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7.xml.rels" ContentType="application/vnd.openxmlformats-package.relationships+xml"/>
  <Override PartName="/xl/worksheets/_rels/sheet9.xml.rels" ContentType="application/vnd.openxmlformats-package.relationships+xml"/>
  <Override PartName="/xl/worksheets/_rels/sheet1.xml.rels" ContentType="application/vnd.openxmlformats-package.relationships+xml"/>
  <Override PartName="/xl/worksheets/_rels/sheet11.xml.rels" ContentType="application/vnd.openxmlformats-package.relationships+xml"/>
  <Override PartName="/xl/worksheets/_rels/sheet3.xml.rels" ContentType="application/vnd.openxmlformats-package.relationships+xml"/>
  <Override PartName="/xl/worksheets/_rels/sheet13.xml.rels" ContentType="application/vnd.openxmlformats-package.relationships+xml"/>
  <Override PartName="/xl/worksheets/_rels/sheet5.xml.rels" ContentType="application/vnd.openxmlformats-package.relationships+xml"/>
  <Override PartName="/xl/worksheets/_rels/sheet15.xml.rels" ContentType="application/vnd.openxmlformats-package.relationships+xml"/>
  <Override PartName="/xl/worksheets/_rels/sheet7.xml.rels" ContentType="application/vnd.openxmlformats-package.relationships+xml"/>
  <Override PartName="/xl/worksheets/_rels/sheet18.xml.rels" ContentType="application/vnd.openxmlformats-package.relationships+xml"/>
  <Override PartName="/xl/worksheets/_rels/sheet19.xml.rels" ContentType="application/vnd.openxmlformats-package.relationship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xl/media/image9.png" ContentType="image/png"/>
  <Override PartName="/xl/media/image1.png" ContentType="image/png"/>
  <Override PartName="/xl/media/image2.png" ContentType="image/png"/>
  <Override PartName="/xl/media/image3.png" ContentType="image/png"/>
  <Override PartName="/xl/media/image4.png" ContentType="image/png"/>
  <Override PartName="/xl/media/image5.png" ContentType="image/png"/>
  <Override PartName="/xl/media/image6.png" ContentType="image/png"/>
  <Override PartName="/xl/media/image7.png" ContentType="image/png"/>
  <Override PartName="/xl/media/image8.png" ContentType="image/png"/>
  <Override PartName="/xl/media/image10.png" ContentType="image/png"/>
  <Override PartName="/xl/media/image11.png" ContentType="image/png"/>
  <Override PartName="/xl/media/image12.png" ContentType="image/png"/>
  <Override PartName="/xl/media/image13.png" ContentType="image/png"/>
  <Override PartName="/xl/media/image14.png" ContentType="image/png"/>
  <Override PartName="/xl/media/image15.png" ContentType="image/png"/>
  <Override PartName="/xl/media/image16.png" ContentType="image/png"/>
  <Override PartName="/xl/media/image17.png" ContentType="image/png"/>
  <Override PartName="/xl/media/image18.png" ContentType="image/png"/>
  <Override PartName="/xl/media/image19.png" ContentType="image/png"/>
  <Override PartName="/xl/media/image20.png" ContentType="image/png"/>
  <Override PartName="/xl/media/image21.png" ContentType="image/png"/>
  <Override PartName="/xl/media/image22.png" ContentType="image/png"/>
  <Override PartName="/xl/media/image23.png" ContentType="image/png"/>
  <Override PartName="/xl/sharedStrings.xml" ContentType="application/vnd.openxmlformats-officedocument.spreadsheetml.sharedStrings+xml"/>
  <Override PartName="/xl/drawings/drawing9.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_rels/drawing9.xml.rels" ContentType="application/vnd.openxmlformats-package.relationships+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drawings/_rels/drawing11.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Capa" sheetId="1" state="visible" r:id="rId2"/>
    <sheet name="Separatriz 1" sheetId="2" state="visible" r:id="rId3"/>
    <sheet name="curva abc" sheetId="3" state="visible" r:id="rId4"/>
    <sheet name="Separatriz 2" sheetId="4" state="visible" r:id="rId5"/>
    <sheet name="curva abc serviço" sheetId="5" state="visible" r:id="rId6"/>
    <sheet name="Separatriz 3" sheetId="6" state="visible" r:id="rId7"/>
    <sheet name="orcamento_geral" sheetId="7" state="visible" r:id="rId8"/>
    <sheet name="Separatriz 4" sheetId="8" state="visible" r:id="rId9"/>
    <sheet name="cronograma" sheetId="9" state="visible" r:id="rId10"/>
    <sheet name="Separatriz 5" sheetId="10" state="visible" r:id="rId11"/>
    <sheet name="composições sinapi" sheetId="11" state="visible" r:id="rId12"/>
    <sheet name="Separatriz 6" sheetId="12" state="visible" r:id="rId13"/>
    <sheet name="Composição" sheetId="13" state="visible" r:id="rId14"/>
    <sheet name="Separatriz 7" sheetId="14" state="visible" r:id="rId15"/>
    <sheet name="Cotações" sheetId="15" state="visible" r:id="rId16"/>
    <sheet name="Separatriz 8" sheetId="16" state="visible" r:id="rId17"/>
    <sheet name="bdi" sheetId="17" state="visible" r:id="rId18"/>
    <sheet name="Separatriz 9" sheetId="18" state="visible" r:id="rId19"/>
    <sheet name="quantidades" sheetId="19" state="visible" r:id="rId20"/>
    <sheet name="BDcomposicoes" sheetId="20" state="visible" r:id="rId21"/>
    <sheet name="BDsinapi22-01_ND" sheetId="21" state="visible" r:id="rId22"/>
    <sheet name="BDippuj22-01" sheetId="22" state="visible" r:id="rId23"/>
    <sheet name="DEINFRA_21_01" sheetId="23" state="visible" r:id="rId24"/>
    <sheet name="SICRO_21_01" sheetId="24" state="visible" r:id="rId25"/>
  </sheets>
  <definedNames>
    <definedName function="false" hidden="false" localSheetId="16" name="_xlnm.Print_Area" vbProcedure="false">bdi!$A$1:$D$34</definedName>
    <definedName function="false" hidden="false" localSheetId="16" name="_xlnm.Print_Titles" vbProcedure="false">bdi!$1:$11</definedName>
    <definedName function="false" hidden="true" localSheetId="16" name="_xlnm._FilterDatabase" vbProcedure="false">bdi!$D$11:$D$12</definedName>
    <definedName function="false" hidden="false" localSheetId="12" name="_xlnm.Print_Area" vbProcedure="false">Composição!$A$1:$H$214</definedName>
    <definedName function="false" hidden="false" localSheetId="12" name="_xlnm.Print_Titles" vbProcedure="false">Composição!$1:$12</definedName>
    <definedName function="false" hidden="true" localSheetId="12" name="_xlnm._FilterDatabase" vbProcedure="false">Composição!$A$13:$H$214</definedName>
    <definedName function="false" hidden="false" localSheetId="10" name="_xlnm.Print_Area" vbProcedure="false">'composições sinapi'!$A$1:$G$303</definedName>
    <definedName function="false" hidden="false" localSheetId="10" name="_xlnm.Print_Titles" vbProcedure="false">'composições sinapi'!$1:$12</definedName>
    <definedName function="false" hidden="true" localSheetId="10" name="_xlnm._FilterDatabase" vbProcedure="false">'composições sinapi'!$A$12:$G$15</definedName>
    <definedName function="false" hidden="false" localSheetId="14" name="_xlnm.Print_Titles" vbProcedure="false">Cotações!$1:$12</definedName>
    <definedName function="false" hidden="true" localSheetId="14" name="_xlnm._FilterDatabase" vbProcedure="false">Cotações!$A$12:$F$30</definedName>
    <definedName function="false" hidden="false" localSheetId="8" name="_xlnm.Print_Area" vbProcedure="false">cronograma!$A$1:$O$29</definedName>
    <definedName function="false" hidden="false" localSheetId="2" name="_xlnm.Print_Area" vbProcedure="false">'curva abc'!$A$1:$D$28</definedName>
    <definedName function="false" hidden="false" localSheetId="2" name="_xlnm.Print_Titles" vbProcedure="false">'curva abc'!$1:$12</definedName>
    <definedName function="false" hidden="false" localSheetId="4" name="_xlnm.Print_Area" vbProcedure="false">'curva abc serviço'!$A$1:$I$93</definedName>
    <definedName function="false" hidden="false" localSheetId="4" name="_xlnm.Print_Titles" vbProcedure="false">'curva abc serviço'!$1:$12</definedName>
    <definedName function="false" hidden="true" localSheetId="4" name="_xlnm._FilterDatabase" vbProcedure="false">'curva abc serviço'!$A$12:$I$94</definedName>
    <definedName function="false" hidden="false" localSheetId="6" name="_xlnm.Print_Area" vbProcedure="false">orcamento_geral!$A$1:$L$156</definedName>
    <definedName function="false" hidden="false" localSheetId="6" name="_xlnm.Print_Titles" vbProcedure="false">orcamento_geral!$1:$11</definedName>
    <definedName function="false" hidden="true" localSheetId="6" name="_xlnm._FilterDatabase" vbProcedure="false">orcamento_geral!$A$11:$AJ$156</definedName>
    <definedName function="false" hidden="false" localSheetId="18" name="_xlnm.Print_Area" vbProcedure="false">quantidades!$A$1:$J$155</definedName>
    <definedName function="false" hidden="false" localSheetId="18" name="_xlnm.Print_Titles" vbProcedure="false">quantidades!$1:$9</definedName>
    <definedName function="false" hidden="true" localSheetId="18" name="_xlnm._FilterDatabase" vbProcedure="false">quantidades!$A$1:$A$11766</definedName>
    <definedName function="false" hidden="false" localSheetId="1" name="_xlnm.Print_Area" vbProcedure="false">'Separatriz 1'!$A$1:$H$45</definedName>
    <definedName function="false" hidden="false" localSheetId="3" name="_xlnm.Print_Area" vbProcedure="false">'Separatriz 2'!$A$1:$H$45</definedName>
    <definedName function="false" hidden="false" localSheetId="5" name="_xlnm.Print_Area" vbProcedure="false">'Separatriz 3'!$A$1:$H$45</definedName>
    <definedName function="false" hidden="false" localSheetId="7" name="_xlnm.Print_Area" vbProcedure="false">'Separatriz 4'!$A$1:$H$45</definedName>
    <definedName function="false" hidden="false" localSheetId="9" name="_xlnm.Print_Area" vbProcedure="false">'Separatriz 5'!$A$1:$H$45</definedName>
    <definedName function="false" hidden="false" localSheetId="11" name="_xlnm.Print_Area" vbProcedure="false">'Separatriz 6'!$A$1:$H$45</definedName>
    <definedName function="false" hidden="false" localSheetId="13" name="_xlnm.Print_Area" vbProcedure="false">'Separatriz 7'!$A$1:$H$45</definedName>
    <definedName function="false" hidden="false" localSheetId="15" name="_xlnm.Print_Area" vbProcedure="false">'Separatriz 8'!$A$1:$H$45</definedName>
    <definedName function="false" hidden="false" localSheetId="17" name="_xlnm.Print_Area" vbProcedure="false">'Separatriz 9'!$A$1:$H$45</definedName>
    <definedName function="false" hidden="true" localSheetId="17" name="_xlnm._FilterDatabase" vbProcedure="false">'Separatriz 9'!$A$1:$D$5709</definedName>
    <definedName function="false" hidden="false" name="BuiltIn_Print_Area" vbProcedure="false">'Separatriz 1'!$A$1:$J$70</definedName>
    <definedName function="false" hidden="false" name="BuiltIn_Print_Titles" vbProcedure="false">'Separatriz 1'!$A$1:$Q$8</definedName>
    <definedName function="false" hidden="false" name="CFF_Dados" vbProcedure="false">"OFFSET(;1;0):OFFSET(;-1;-1)"</definedName>
    <definedName function="false" hidden="false" name="CFF_IncluirLinha" vbProcedure="false">"MAX()*CFF.NumLinha-ROW()+ROW()+1"</definedName>
    <definedName function="false" hidden="false" name="CFF_Item" vbProcedure="false">"OFFSET(;1;0):OFFSET(;-1;-1)"</definedName>
    <definedName function="false" hidden="false" name="CFF_NumLinha" vbProcedure="false">"ROW()-ROW()-1"</definedName>
    <definedName function="false" hidden="false" name="EXCELVERSAO" vbProcedure="false">"IF(MID(INFO(""SOLTAR"");1;2)*1&lt;=11;""Excel 2003"";""Superior"")"</definedName>
    <definedName function="false" hidden="false" name="Excel_BuiltIn_Database" vbProcedure="false">"TEXT(Import.DataBase;""mm-aaaa"")"</definedName>
    <definedName function="false" hidden="false" name="Excel_BuiltIn_Print_Area_1" vbProcedure="false">OFFSET(#REF!,0,0,COUNTA(#REF!)+4)</definedName>
    <definedName function="false" hidden="false" name="Excel_BuiltIn_Print_Area_1_1" vbProcedure="false">"OFFSET([$orçamento.$A$1:.$E$1];0;0;COUNTA([$orçamento.$A$5:.$A$64698])+4)"</definedName>
    <definedName function="false" hidden="false" name="Excel_BuiltIn_Print_Titles_1" vbProcedure="false">(#REF!,#REF!)</definedName>
    <definedName function="false" hidden="false" name="Excel_BuiltIn__FilterDatabase_1" vbProcedure="false">'Separatriz 1'!$A$16:$J$51</definedName>
    <definedName function="false" hidden="false" name="Excel_BuiltIn__FilterDatabase_1_1" vbProcedure="false">'Separatriz 1'!$A$8:$J$70</definedName>
    <definedName function="false" hidden="false" name="Import_CustoUnitário" vbProcedure="false">"OFFSET(;1;0):OFFSET(;-1;0)"</definedName>
    <definedName function="false" hidden="false" name="Import_Código" vbProcedure="false">"OFFSET(;1;0):OFFSET(;-1;0)"</definedName>
    <definedName function="false" hidden="false" name="Import_DataCot" vbProcedure="false">"OFFSET($#REF!.$B$#REF!;1;0):OFFSET($#REF!.$B$11;-1;0)))))))))))))))"</definedName>
    <definedName function="false" hidden="false" name="Import_DataCotIndice" vbProcedure="false">"OFFSET($#REF!.$#REF!$#REF!;1;0):OFFSET($#REF!.$#REF!$10;-1;0)))))))))))))))"</definedName>
    <definedName function="false" hidden="false" name="Import_DescComp" vbProcedure="false">"OFFSET($#REF!.$#REF!$#REF!;1;0):OFFSET($#REF!.$#REF!$10;-1;0)))))))))))))))"</definedName>
    <definedName function="false" hidden="false" name="Import_DescCot" vbProcedure="false">"OFFSET($#REF!.$#REF!$#REF!;1;0):OFFSET($#REF!.$#REF!$11;-1;0)))))))))))))))"</definedName>
    <definedName function="false" hidden="false" name="Import_Descrição" vbProcedure="false">"OFFSET(;1;0):OFFSET(;-1;0)"</definedName>
    <definedName function="false" hidden="false" name="Import_FontComp" vbProcedure="false">"OFFSET($#REF!.$#REF!$#REF!;1;0):OFFSET($#REF!.$#REF!$10;-1;0)))))))))))))))"</definedName>
    <definedName function="false" hidden="false" name="Import_Fonte" vbProcedure="false">"OFFSET(;1;0):OFFSET(;-1;0)"</definedName>
    <definedName function="false" hidden="false" name="Import_IndiceAtual" vbProcedure="false">"OFFSET($#REF!.$#REF!$#REF!;1;0):OFFSET($#REF!.$#REF!$10;-1;0)))))))))))))))"</definedName>
    <definedName function="false" hidden="false" name="Import_IndiceCot" vbProcedure="false">"OFFSET($#REF!.$D$#REF!;1;0):OFFSET($#REF!.$D$11;-1;0)))))))))))))))"</definedName>
    <definedName function="false" hidden="false" name="Import_Item" vbProcedure="false">"OFFSET(;1;0):OFFSET(;-1;0)"</definedName>
    <definedName function="false" hidden="false" name="Import_NomeEmpresaForn" vbProcedure="false">"OFFSET($#REF!.$#REF!$#REF!;1;0):OFFSET($#REF!.$#REF!$11;-1;0)))))))))))))))"</definedName>
    <definedName function="false" hidden="false" name="Import_Nível" vbProcedure="false">"OFFSET(;1;0):OFFSET(;-1;0)"</definedName>
    <definedName function="false" hidden="false" name="Import_ObsComp" vbProcedure="false">"OFFSET($#REF!.$D$#REF!;1;0):OFFSET($#REF!.$D$10;-1;0)))))))))))))))"</definedName>
    <definedName function="false" hidden="false" name="Import_ObsCot" vbProcedure="false">"OFFSET($#REF!.$G$#REF!;1;0):OFFSET($#REF!.$G$11;-1;0)))))))))))))))"</definedName>
    <definedName function="false" hidden="false" name="Import_ObsForn" vbProcedure="false">"OFFSET($#REF!.$#REF!$#REF!;1;0):OFFSET($#REF!.$#REF!$11;-1;0)))))))))))))))"</definedName>
    <definedName function="false" hidden="false" name="Import_ObsIndice" vbProcedure="false">"OFFSET($#REF!.$#REF!$#REF!;1;0):OFFSET($#REF!.$#REF!$10;-1;0)))))))))))))))"</definedName>
    <definedName function="false" hidden="false" name="Import_PLQ" vbProcedure="false">"OFFSET(;1;0):OFFSET(;-1;-1)"</definedName>
    <definedName function="false" hidden="false" name="Import_PreçoTotal" vbProcedure="false">"OFFSET(;1;0):OFFSET(;-1;0)"</definedName>
    <definedName function="false" hidden="false" name="Import_PreçoUnitário" vbProcedure="false">"OFFSET(;1;0):OFFSET(;-1;0)"</definedName>
    <definedName function="false" hidden="false" name="Import_Quantidade" vbProcedure="false">"OFFSET(;1;0):OFFSET(;-1;0)"</definedName>
    <definedName function="false" hidden="false" name="Import_TelefoneForn" vbProcedure="false">"OFFSET($#REF!.$#REF!$#REF!;1;0):OFFSET($#REF!.$#REF!$11;-1;0)))))))))))))))"</definedName>
    <definedName function="false" hidden="false" name="Import_TipoComp" vbProcedure="false">"OFFSET($#REF!.$#REF!$#REF!;1;0):OFFSET($#REF!.$#REF!$10;-1;0)))))))))))))))"</definedName>
    <definedName function="false" hidden="false" name="Import_TipoCot" vbProcedure="false">"OFFSET($#REF!.$#REF!$#REF!;1;0):OFFSET($#REF!.$#REF!$11;-1;0)))))))))))))))"</definedName>
    <definedName function="false" hidden="false" name="Import_Unidade" vbProcedure="false">"OFFSET(;1;0):OFFSET(;-1;0)"</definedName>
    <definedName function="false" hidden="false" name="Import_UnidadeComp" vbProcedure="false">"OFFSET($#REF!.$A$#REF!;1;0):OFFSET($#REF!.$A$10;-1;0)))))))))))))))"</definedName>
    <definedName function="false" hidden="false" name="Import_UnidCot" vbProcedure="false">"OFFSET($#REF!.$A$#REF!;1;0):OFFSET($#REF!.$A$11;-1;0)))))))))))))))"</definedName>
    <definedName function="false" hidden="false" name="Import_Valor1Indice" vbProcedure="false">"OFFSET($#REF!.$#REF!$#REF!;1;0):OFFSET($#REF!.$#REF!$10;-1;0)))))))))))))))"</definedName>
    <definedName function="false" hidden="false" name="Import_Valor2Indice" vbProcedure="false">"OFFSET($#REF!.$#REF!$#REF!;1;0):OFFSET($#REF!.$#REF!$10;-1;0)))))))))))))))"</definedName>
    <definedName function="false" hidden="false" name="Import_ValorBDI" vbProcedure="false">"OFFSET(;1;0):OFFSET(;-1;0)"</definedName>
    <definedName function="false" hidden="false" name="Import_ValorCot" vbProcedure="false">"OFFSET($#REF!.$C$#REF!;1;0):OFFSET($#REF!.$C$11;-1;0)))))))))))))))"</definedName>
    <definedName function="false" hidden="false" name="ListaFornecedor" vbProcedure="false">"OFFSET($#REF!.$A$#REF!;0;0;MAX($#REF!.$#REF!$8:$#REF!$11)+1)))))))))))))))"</definedName>
    <definedName function="false" hidden="false" name="ListaIndice" vbProcedure="false">"OFFSET($#REF!.$A$#REF!;1;0;MAX($#REF!.$#REF!$8:$#REF!$10))))))))))))))))"</definedName>
    <definedName function="false" hidden="false" name="PLQ_qtde_frentes" vbProcedure="false">"COUNTA()"</definedName>
    <definedName function="false" hidden="false" name="PO_BDI" vbProcedure="false">"OFFSET(;1;0):OFFSET(;-1;0)"</definedName>
    <definedName function="false" hidden="false" name="PO_CustoRef" vbProcedure="false">"OFFSET(;1;0):OFFSET(;-1;0)"</definedName>
    <definedName function="false" hidden="false" name="PO_CustoUnitario" vbProcedure="false">"ROUND(;15-13*)"</definedName>
    <definedName function="false" hidden="false" name="PO_PrecoUnitario" vbProcedure="false">"ROUND(;15-13*)"</definedName>
    <definedName function="false" hidden="false" name="PO_Quantidade" vbProcedure="false">"ROUND(;15-13*)"</definedName>
    <definedName function="false" hidden="false" name="Referencia_Descricao" vbProcedure="false">"NA()"</definedName>
    <definedName function="false" hidden="false" name="Referencia_Desonerado" vbProcedure="false">"NA()"</definedName>
    <definedName function="false" hidden="false" name="Referencia_NaoDesonerado" vbProcedure="false">"NA()"</definedName>
    <definedName function="false" hidden="false" name="Referencia_Unidade" vbProcedure="false">"NA()"</definedName>
    <definedName function="false" hidden="false" name="RelatorioMateriais_1" vbProcedure="false">'Separatriz 1'!$D$1:$G$242</definedName>
    <definedName function="false" hidden="false" name="SaldoPerc" vbProcedure="false">"1-IF(ISNUMBER();;0)"</definedName>
    <definedName function="false" hidden="false" name="SomaAgrup" vbProcedure="false">"SUMIF(OFFSET(;1;0;);""S"";OFFSET(;1;0;))"</definedName>
    <definedName function="false" hidden="false" name="TipoOrçamento" vbProcedure="false">"""BASE"""</definedName>
    <definedName function="false" hidden="false" name="VTOTAL1" vbProcedure="false">"ROUND(PO.Quantidade*PO.PrecoUnitario;15-13*)"</definedName>
    <definedName function="false" hidden="false" name="_tab092003" vbProcedure="false">'Separatriz 1'!$A$6:$K$25</definedName>
    <definedName function="false" hidden="false" name="_xlfn_IFERROR" vbProcedure="false"/>
    <definedName function="false" hidden="false" name="_xlfn_SUMIFS" vbProcedure="false"/>
    <definedName function="false" hidden="false" name="_xlnm_Print_Area_1" vbProcedure="false">'Separatriz 1'!$A$1:$K$246</definedName>
    <definedName function="false" hidden="false" name="_xlnm_Print_Titles_1" vbProcedure="false">'Separatriz 1'!$A$1:$IU$6</definedName>
    <definedName function="false" hidden="false" localSheetId="2" name="Excel_BuiltIn_Print_Titles" vbProcedure="false">'curva abc'!$1:$12</definedName>
    <definedName function="false" hidden="false" localSheetId="4" name="Excel_BuiltIn_Print_Area" vbProcedure="false">'curva abc serviço'!$A$1:$I$92</definedName>
    <definedName function="false" hidden="false" localSheetId="4" name="Excel_BuiltIn_Print_Titles" vbProcedure="false">'curva abc serviço'!$1:$12</definedName>
    <definedName function="false" hidden="false" localSheetId="4" name="Excel_BuiltIn__FilterDatabase" vbProcedure="false">'curva abc serviço'!$A$12:$I$13501</definedName>
    <definedName function="false" hidden="false" localSheetId="6" name="Excel_BuiltIn_Print_Area" vbProcedure="false">orcamento_geral!$A$1:$L$151</definedName>
    <definedName function="false" hidden="false" localSheetId="6" name="Excel_BuiltIn_Print_Area_1" vbProcedure="false">OFFSET(orcamento_geral!$A$1:$E$1,0,0,COUNTA(orcamento_geral!$A$6:$A$11)+4)</definedName>
    <definedName function="false" hidden="false" localSheetId="6" name="Excel_BuiltIn_Print_Titles" vbProcedure="false">orcamento_geral!$1:$11</definedName>
    <definedName function="false" hidden="false" localSheetId="6" name="Excel_BuiltIn_Print_Titles_1" vbProcedure="false">(orcamento_geral!$A$1:$E$11,orcamento_geral!$1:$5)</definedName>
    <definedName function="false" hidden="false" localSheetId="6" name="Excel_BuiltIn__FilterDatabase" vbProcedure="false">orcamento_geral!$A$11:$L$151</definedName>
    <definedName function="false" hidden="false" localSheetId="10" name="Excel_BuiltIn_Print_Area" vbProcedure="false">'composições sinapi'!$A$1:$G$12</definedName>
    <definedName function="false" hidden="false" localSheetId="10" name="Excel_BuiltIn_Print_Titles" vbProcedure="false">'composições sinapi'!$1:$12</definedName>
    <definedName function="false" hidden="false" localSheetId="12" name="Excel_BuiltIn_Print_Area" vbProcedure="false">Composição!$A$1:$H$12</definedName>
    <definedName function="false" hidden="false" localSheetId="12" name="Excel_BuiltIn_Print_Titles" vbProcedure="false">Composição!$1:$12</definedName>
    <definedName function="false" hidden="false" localSheetId="12" name="Excel_BuiltIn__FilterDatabase" vbProcedure="false">#REF!</definedName>
    <definedName function="false" hidden="false" localSheetId="16" name="Excel_BuiltIn_Print_Area" vbProcedure="false">bdi!$A$1:$H$34</definedName>
    <definedName function="false" hidden="false" localSheetId="18" name="Excel_BuiltIn_Print_Area" vbProcedure="false">quantidades!$A$1:$A$7106</definedName>
    <definedName function="false" hidden="false" localSheetId="18" name="Excel_BuiltIn_Print_Area_1" vbProcedure="false">OFFSET(quantidades!$A$1:$A$1,0,0,COUNTA(quantidades!$A$5:$A$9)+4)</definedName>
    <definedName function="false" hidden="false" localSheetId="18" name="Excel_BuiltIn_Print_Titles" vbProcedure="false">quantidades!$1:$9</definedName>
    <definedName function="false" hidden="false" localSheetId="18" name="Excel_BuiltIn_Print_Titles_1" vbProcedure="false">(quantidades!$A$1:$A$9,quantidades!$1:$4)</definedName>
    <definedName function="false" hidden="false" localSheetId="18" name="Excel_BuiltIn__FilterDatabase" vbProcedure="false">quantidades!$A$10:$A$7106</definedName>
    <definedName function="false" hidden="false" localSheetId="19" name="Excel_BuiltIn__FilterDatabase" vbProcedure="false">BDcomposicoes!$A$1:$D$2933</definedName>
  </definedNames>
  <calcPr iterateCount="100" refMode="A1" iterate="false" iterateDelta="0.001"/>
  <extLst>
    <ext xmlns:loext="http://schemas.libreoffice.org/" uri="{7626C862-2A13-11E5-B345-FEFF819CDC9F}">
      <loext:extCalcPr stringRefSyntax="CalcA1ExcelA1"/>
    </ext>
  </extLst>
</workbook>
</file>

<file path=xl/sharedStrings.xml><?xml version="1.0" encoding="utf-8"?>
<sst xmlns="http://schemas.openxmlformats.org/spreadsheetml/2006/main" count="100313" uniqueCount="54803">
  <si>
    <t xml:space="preserve">PREFEITURA MUNICIPAL DE</t>
  </si>
  <si>
    <t xml:space="preserve">XANXERÊ</t>
  </si>
  <si>
    <t xml:space="preserve">CREAS</t>
  </si>
  <si>
    <t xml:space="preserve">R00</t>
  </si>
  <si>
    <t xml:space="preserve">CURVA ABC</t>
  </si>
  <si>
    <t xml:space="preserve">CURVA ABC DE SERVIÇOS</t>
  </si>
  <si>
    <t xml:space="preserve">ORÇAMENTO</t>
  </si>
  <si>
    <t xml:space="preserve">CRONOGRAMA</t>
  </si>
  <si>
    <t xml:space="preserve">COMPOSIÇÕES SINAPI</t>
  </si>
  <si>
    <t xml:space="preserve">COMPOSIÇÕES </t>
  </si>
  <si>
    <t xml:space="preserve">COTAÇÕES</t>
  </si>
  <si>
    <t xml:space="preserve">BDI</t>
  </si>
  <si>
    <t xml:space="preserve">PLANILHA DE QUANTIDADES</t>
  </si>
  <si>
    <t xml:space="preserve">083-26_006</t>
  </si>
  <si>
    <t xml:space="preserve">CONSTRUÇÃO</t>
  </si>
  <si>
    <t xml:space="preserve">ITEM
Nº</t>
  </si>
  <si>
    <t xml:space="preserve">DESCRIÇÃO DO SERVIÇO</t>
  </si>
  <si>
    <t xml:space="preserve">PREÇO (R$)</t>
  </si>
  <si>
    <t xml:space="preserve">%</t>
  </si>
  <si>
    <t xml:space="preserve">1.1</t>
  </si>
  <si>
    <t xml:space="preserve">1.2</t>
  </si>
  <si>
    <t xml:space="preserve">1.3</t>
  </si>
  <si>
    <t xml:space="preserve">1.4</t>
  </si>
  <si>
    <t xml:space="preserve">1.5</t>
  </si>
  <si>
    <t xml:space="preserve">1.6</t>
  </si>
  <si>
    <t xml:space="preserve">1.7</t>
  </si>
  <si>
    <t xml:space="preserve">1.8</t>
  </si>
  <si>
    <t xml:space="preserve">1.9</t>
  </si>
  <si>
    <t xml:space="preserve">1.10</t>
  </si>
  <si>
    <t xml:space="preserve">1.11</t>
  </si>
  <si>
    <t xml:space="preserve">1.12</t>
  </si>
  <si>
    <t xml:space="preserve">2.1</t>
  </si>
  <si>
    <t xml:space="preserve">VALOR GLOBAL (com BDI)</t>
  </si>
  <si>
    <t xml:space="preserve">CÓDIGO</t>
  </si>
  <si>
    <t xml:space="preserve">TABELA BASE</t>
  </si>
  <si>
    <t xml:space="preserve">UN.</t>
  </si>
  <si>
    <t xml:space="preserve">QUANT.</t>
  </si>
  <si>
    <t xml:space="preserve">PREÇO
UNITÁRIO</t>
  </si>
  <si>
    <t xml:space="preserve">PREÇO
TOTAL</t>
  </si>
  <si>
    <t xml:space="preserve">%
ITEM</t>
  </si>
  <si>
    <t xml:space="preserve">1</t>
  </si>
  <si>
    <t xml:space="preserve">2</t>
  </si>
  <si>
    <t xml:space="preserve">3</t>
  </si>
  <si>
    <t xml:space="preserve">4</t>
  </si>
  <si>
    <t xml:space="preserve">Pintura em tinta acrílica 2 de mãos na cor branca – paredes</t>
  </si>
  <si>
    <t xml:space="preserve">5</t>
  </si>
  <si>
    <t xml:space="preserve">6</t>
  </si>
  <si>
    <t xml:space="preserve">7</t>
  </si>
  <si>
    <t xml:space="preserve">8</t>
  </si>
  <si>
    <t xml:space="preserve">9</t>
  </si>
  <si>
    <t xml:space="preserve">10</t>
  </si>
  <si>
    <t xml:space="preserve">11</t>
  </si>
  <si>
    <t xml:space="preserve">12</t>
  </si>
  <si>
    <t xml:space="preserve">13</t>
  </si>
  <si>
    <t xml:space="preserve">14</t>
  </si>
  <si>
    <t xml:space="preserve">15</t>
  </si>
  <si>
    <t xml:space="preserve">16</t>
  </si>
  <si>
    <t xml:space="preserve">17</t>
  </si>
  <si>
    <t xml:space="preserve">18</t>
  </si>
  <si>
    <t xml:space="preserve">19</t>
  </si>
  <si>
    <t xml:space="preserve">20</t>
  </si>
  <si>
    <t xml:space="preserve">21</t>
  </si>
  <si>
    <t xml:space="preserve">22</t>
  </si>
  <si>
    <t xml:space="preserve">23</t>
  </si>
  <si>
    <t xml:space="preserve">Pintura tinta acrílica fosca 2 demãos – teto</t>
  </si>
  <si>
    <t xml:space="preserve">24</t>
  </si>
  <si>
    <t xml:space="preserve">25</t>
  </si>
  <si>
    <t xml:space="preserve">26</t>
  </si>
  <si>
    <t xml:space="preserve">27</t>
  </si>
  <si>
    <t xml:space="preserve">28</t>
  </si>
  <si>
    <t xml:space="preserve">29</t>
  </si>
  <si>
    <t xml:space="preserve">30</t>
  </si>
  <si>
    <t xml:space="preserve">31</t>
  </si>
  <si>
    <t xml:space="preserve">32</t>
  </si>
  <si>
    <t xml:space="preserve">33</t>
  </si>
  <si>
    <t xml:space="preserve">34</t>
  </si>
  <si>
    <t xml:space="preserve">35</t>
  </si>
  <si>
    <t xml:space="preserve">36</t>
  </si>
  <si>
    <t xml:space="preserve">37</t>
  </si>
  <si>
    <t xml:space="preserve">38</t>
  </si>
  <si>
    <t xml:space="preserve">39</t>
  </si>
  <si>
    <t xml:space="preserve">40</t>
  </si>
  <si>
    <t xml:space="preserve">41</t>
  </si>
  <si>
    <t xml:space="preserve">42</t>
  </si>
  <si>
    <t xml:space="preserve">43</t>
  </si>
  <si>
    <t xml:space="preserve">44</t>
  </si>
  <si>
    <t xml:space="preserve">45</t>
  </si>
  <si>
    <t xml:space="preserve">46</t>
  </si>
  <si>
    <t xml:space="preserve">47</t>
  </si>
  <si>
    <t xml:space="preserve">48</t>
  </si>
  <si>
    <t xml:space="preserve">49</t>
  </si>
  <si>
    <t xml:space="preserve">50</t>
  </si>
  <si>
    <t xml:space="preserve">51</t>
  </si>
  <si>
    <t xml:space="preserve">52</t>
  </si>
  <si>
    <t xml:space="preserve">53</t>
  </si>
  <si>
    <t xml:space="preserve">54</t>
  </si>
  <si>
    <t xml:space="preserve">55</t>
  </si>
  <si>
    <t xml:space="preserve">56</t>
  </si>
  <si>
    <t xml:space="preserve">57</t>
  </si>
  <si>
    <t xml:space="preserve">58</t>
  </si>
  <si>
    <t xml:space="preserve">59</t>
  </si>
  <si>
    <t xml:space="preserve">60</t>
  </si>
  <si>
    <t xml:space="preserve">61</t>
  </si>
  <si>
    <t xml:space="preserve">62</t>
  </si>
  <si>
    <t xml:space="preserve">63</t>
  </si>
  <si>
    <t xml:space="preserve">64</t>
  </si>
  <si>
    <t xml:space="preserve">65</t>
  </si>
  <si>
    <t xml:space="preserve">66</t>
  </si>
  <si>
    <t xml:space="preserve">67</t>
  </si>
  <si>
    <t xml:space="preserve">68</t>
  </si>
  <si>
    <t xml:space="preserve">69</t>
  </si>
  <si>
    <t xml:space="preserve">70</t>
  </si>
  <si>
    <t xml:space="preserve">71</t>
  </si>
  <si>
    <t xml:space="preserve">72</t>
  </si>
  <si>
    <t xml:space="preserve">73</t>
  </si>
  <si>
    <t xml:space="preserve">74</t>
  </si>
  <si>
    <t xml:space="preserve">75</t>
  </si>
  <si>
    <t xml:space="preserve">76</t>
  </si>
  <si>
    <t xml:space="preserve">77</t>
  </si>
  <si>
    <t xml:space="preserve">78</t>
  </si>
  <si>
    <t xml:space="preserve">79</t>
  </si>
  <si>
    <t xml:space="preserve">80</t>
  </si>
  <si>
    <t xml:space="preserve">TOTAL</t>
  </si>
  <si>
    <t xml:space="preserve">PLANILHA ORÇAMENTÁRIA</t>
  </si>
  <si>
    <t xml:space="preserve">PREFEITURA MUNICIPAL DE XANXERÊ</t>
  </si>
  <si>
    <t xml:space="preserve">Obra : CREAS</t>
  </si>
  <si>
    <t xml:space="preserve">BDI 1</t>
  </si>
  <si>
    <t xml:space="preserve">RUA MARANHÃO, 259, XANXERÊ-SC</t>
  </si>
  <si>
    <t xml:space="preserve">Data Base: Janeiro_2022 – NÃO Desonerado</t>
  </si>
  <si>
    <t xml:space="preserve">Área Total Construída = 219,58m2</t>
  </si>
  <si>
    <t xml:space="preserve">N1</t>
  </si>
  <si>
    <t xml:space="preserve">N2</t>
  </si>
  <si>
    <t xml:space="preserve">N3</t>
  </si>
  <si>
    <t xml:space="preserve">N4</t>
  </si>
  <si>
    <t xml:space="preserve">N5</t>
  </si>
  <si>
    <t xml:space="preserve">T1</t>
  </si>
  <si>
    <t xml:space="preserve">T2</t>
  </si>
  <si>
    <t xml:space="preserve">T3</t>
  </si>
  <si>
    <t xml:space="preserve">T4</t>
  </si>
  <si>
    <t xml:space="preserve">T5</t>
  </si>
  <si>
    <t xml:space="preserve">CUSTO
UNITÁRIO</t>
  </si>
  <si>
    <t xml:space="preserve">%
TOTAL</t>
  </si>
  <si>
    <t xml:space="preserve">CÓDIGO SUBITEM</t>
  </si>
  <si>
    <t xml:space="preserve">TOTAL SUBSEÇÃO</t>
  </si>
  <si>
    <t xml:space="preserve">do item</t>
  </si>
  <si>
    <t xml:space="preserve">SERVIÇOS INICIAIS</t>
  </si>
  <si>
    <t xml:space="preserve">CPU</t>
  </si>
  <si>
    <t xml:space="preserve">Sinapi / ND_Jan_22</t>
  </si>
  <si>
    <t xml:space="preserve">DEMOLIÇÕES E RETIRADAS</t>
  </si>
  <si>
    <t xml:space="preserve">Demolição de revestimento cerâmico, de forma manual, sem reaproveitamento. Piso e parede</t>
  </si>
  <si>
    <t xml:space="preserve">ALVENARIAS E FECHAMENTOS</t>
  </si>
  <si>
    <t xml:space="preserve">ESQUADRIAS E FERRAGENS</t>
  </si>
  <si>
    <t xml:space="preserve">1.4.1</t>
  </si>
  <si>
    <t xml:space="preserve">PORTAS</t>
  </si>
  <si>
    <t xml:space="preserve">P07 (90 x 210) Porta de giro com 1 folha / madeira 100% sólida / fechadura para trafego intenso do tipo externa, máquina de 55mm, com maçaneta e roseta em inox aisi 304 cilindro em latão acabamento cromo acetinado, com placa indicativa masculino / feminino </t>
  </si>
  <si>
    <t xml:space="preserve">P08 (90 x 210) Porta de giro abertura  c/ 1 folha em madeira sólida  placa pcd / puxador horiz. E chapa de inox inferior h=40cm, completa – Pcd</t>
  </si>
  <si>
    <t xml:space="preserve">1.4.2</t>
  </si>
  <si>
    <t xml:space="preserve">SOLEIRA E PEITORIL</t>
  </si>
  <si>
    <t xml:space="preserve">COBERTURA, FORROS E PROTEÇÕES</t>
  </si>
  <si>
    <t xml:space="preserve">Rufo de alumínio</t>
  </si>
  <si>
    <t xml:space="preserve">Calha de alumínio</t>
  </si>
  <si>
    <t xml:space="preserve">REVESTIMENTOS INTERNOS E EXTERNOS</t>
  </si>
  <si>
    <t xml:space="preserve">1.6.1</t>
  </si>
  <si>
    <t xml:space="preserve">REVESTIMENTOS PAREDES</t>
  </si>
  <si>
    <t xml:space="preserve">Massa única, para recebimento de pintura, em argamassa traço 1:2:8, preparo mecânico com betoneira 400l, aplicada manualmente em faces internas de paredes, espessura de 20mm, com execução de taliscas.</t>
  </si>
  <si>
    <t xml:space="preserve">Impermeabilização de paredes/teto com argamassa de cimento e areia, com aditivo impermeabilizante, e = 2cm. Af_06/2018</t>
  </si>
  <si>
    <t xml:space="preserve">m</t>
  </si>
  <si>
    <t xml:space="preserve">1.6.2</t>
  </si>
  <si>
    <t xml:space="preserve">REVESTIMENTOS TETO</t>
  </si>
  <si>
    <t xml:space="preserve">PINTURAS INTERNA E EXTERNA</t>
  </si>
  <si>
    <t xml:space="preserve">1.7.1</t>
  </si>
  <si>
    <t xml:space="preserve">PINTURAS PAREDE</t>
  </si>
  <si>
    <t xml:space="preserve">Pintura em tinta acrílica 2 de mãos na cor branca – paredes internas</t>
  </si>
  <si>
    <t xml:space="preserve">Pintura em tinta acrílica 2 de mãos na cor existente – paredes externas</t>
  </si>
  <si>
    <t xml:space="preserve">Fundo sintetico nivelador branco</t>
  </si>
  <si>
    <t xml:space="preserve">Pintura esmalte fosca 2 demãos para madeira (esquadrias)</t>
  </si>
  <si>
    <t xml:space="preserve">Fundo preparador para metalico</t>
  </si>
  <si>
    <t xml:space="preserve">Pintura esmalte para esquadria metalica 2 demãos</t>
  </si>
  <si>
    <t xml:space="preserve">1.7.2</t>
  </si>
  <si>
    <t xml:space="preserve">PINTURAS TETO</t>
  </si>
  <si>
    <t xml:space="preserve">Pintura tinta acrílica fosca 2 demãos cor branco neve</t>
  </si>
  <si>
    <t xml:space="preserve">1.7.3</t>
  </si>
  <si>
    <t xml:space="preserve">PINTURAS PISO</t>
  </si>
  <si>
    <t xml:space="preserve">PAVIMENTAÇÕES</t>
  </si>
  <si>
    <t xml:space="preserve">IMPERMEABILIZAÇÕES</t>
  </si>
  <si>
    <t xml:space="preserve">INSTALAÇÕES HIDROSSANITÁRIAS</t>
  </si>
  <si>
    <t xml:space="preserve">1.10.1</t>
  </si>
  <si>
    <t xml:space="preserve">APARELHOS E LOUÇAS</t>
  </si>
  <si>
    <t xml:space="preserve">1.10.1.1</t>
  </si>
  <si>
    <t xml:space="preserve">LOUÇAS    </t>
  </si>
  <si>
    <t xml:space="preserve">1.10.1.2</t>
  </si>
  <si>
    <t xml:space="preserve">METAIS</t>
  </si>
  <si>
    <t xml:space="preserve">1.10.1.3</t>
  </si>
  <si>
    <t xml:space="preserve">ACESSÓRIOS</t>
  </si>
  <si>
    <t xml:space="preserve">1.10.2</t>
  </si>
  <si>
    <t xml:space="preserve">INSTALAÇÕES</t>
  </si>
  <si>
    <t xml:space="preserve">1.10.2.1</t>
  </si>
  <si>
    <t xml:space="preserve">AGUA FRIA </t>
  </si>
  <si>
    <t xml:space="preserve">1.10.2.2</t>
  </si>
  <si>
    <t xml:space="preserve">ESGOTO E PLUVIAL</t>
  </si>
  <si>
    <t xml:space="preserve">INSTALAÇÕES ELÉTRICAS</t>
  </si>
  <si>
    <t xml:space="preserve">COMPLEMENTAÇÃO DA OBRA</t>
  </si>
  <si>
    <t xml:space="preserve">ADMINISTRAÇÃO DA OBRA</t>
  </si>
  <si>
    <t xml:space="preserve">un</t>
  </si>
  <si>
    <t xml:space="preserve">TOTAL ADM. DA OBRA</t>
  </si>
  <si>
    <t xml:space="preserve">TOTAL GERAL </t>
  </si>
  <si>
    <t xml:space="preserve">C       R       O       N       O       G       R       A       M       A </t>
  </si>
  <si>
    <t xml:space="preserve">ITEM</t>
  </si>
  <si>
    <t xml:space="preserve">07 MÊS</t>
  </si>
  <si>
    <t xml:space="preserve">R$</t>
  </si>
  <si>
    <t xml:space="preserve">REFORMA</t>
  </si>
  <si>
    <t xml:space="preserve">Total Global</t>
  </si>
  <si>
    <t xml:space="preserve">Totais Acumulados</t>
  </si>
  <si>
    <t xml:space="preserve">COMPOSIÇÕES – SINAPI</t>
  </si>
  <si>
    <t xml:space="preserve">Tabela base</t>
  </si>
  <si>
    <t xml:space="preserve">UNID.</t>
  </si>
  <si>
    <t xml:space="preserve">ÍNDICE</t>
  </si>
  <si>
    <t xml:space="preserve">CUSTO UNITÁRIO</t>
  </si>
  <si>
    <t xml:space="preserve">CUSTO
TOTAL</t>
  </si>
  <si>
    <t xml:space="preserve">98458</t>
  </si>
  <si>
    <t xml:space="preserve">Tapume Com Compensado De Madeira. Af_05/2018</t>
  </si>
  <si>
    <t xml:space="preserve">m2</t>
  </si>
  <si>
    <t xml:space="preserve">Total</t>
  </si>
  <si>
    <t xml:space="preserve">3992</t>
  </si>
  <si>
    <t xml:space="preserve">Sinapi / ND_Jan_21</t>
  </si>
  <si>
    <t xml:space="preserve">Tabua Aparelhada *2,5 X 30* Cm, Em Macaranduba, Angelim Ou Equivalente Da Regiao</t>
  </si>
  <si>
    <t xml:space="preserve">4433</t>
  </si>
  <si>
    <t xml:space="preserve">Caibro Nao Aparelhado  *7,5 X 7,5* Cm, Em Macaranduba, Angelim Ou Equivalente Da Regiao -  Bruta</t>
  </si>
  <si>
    <t xml:space="preserve">5061</t>
  </si>
  <si>
    <t xml:space="preserve">Prego De Aco Polido Com Cabeca 18 X 27 (2 1/2 X 10)</t>
  </si>
  <si>
    <t xml:space="preserve">kg</t>
  </si>
  <si>
    <t xml:space="preserve">43681</t>
  </si>
  <si>
    <t xml:space="preserve">Chapa/Painel De Madeira Compensada Resinada (Madeirite Resinado Rosa) Para Forma De Concreto, De 2200 X 1100 Mm, E = 8 A 12 Mm</t>
  </si>
  <si>
    <t xml:space="preserve">88239</t>
  </si>
  <si>
    <t xml:space="preserve">Ajudante De Carpinteiro Com Encargos Complementares</t>
  </si>
  <si>
    <t xml:space="preserve">h</t>
  </si>
  <si>
    <t xml:space="preserve">88262</t>
  </si>
  <si>
    <t xml:space="preserve">Carpinteiro De Formas Com Encargos Complementares</t>
  </si>
  <si>
    <t xml:space="preserve">91692</t>
  </si>
  <si>
    <t xml:space="preserve">Serra Circular De Bancada Com Motor Elétrico Potência De 5Hp, Com Coifa Para Disco 10" - Chp Diurno. Af_08/2015</t>
  </si>
  <si>
    <t xml:space="preserve">chp</t>
  </si>
  <si>
    <t xml:space="preserve">91693</t>
  </si>
  <si>
    <t xml:space="preserve">Serra Circular De Bancada Com Motor Elétrico Potência De 5Hp, Com Coifa Para Disco 10" - Chi Diurno. Af_08/2015</t>
  </si>
  <si>
    <t xml:space="preserve">chi</t>
  </si>
  <si>
    <t xml:space="preserve">94974</t>
  </si>
  <si>
    <t xml:space="preserve">Concreto Magro Para Lastro, Traço 1:4,5:4,5 (Em Massa Seca De Cimento/ Areia Média/ Brita 1) - Preparo Manual. Af_05/2021</t>
  </si>
  <si>
    <t xml:space="preserve">m3</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</si>
  <si>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</si>
  <si>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</si>
  <si>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4425</t>
  </si>
  <si>
    <t xml:space="preserve">Viga Nao Aparelhada  *6 X 12* Cm, Em Macaranduba, Angelim Ou Equivalente Da Regiao - Bruta</t>
  </si>
  <si>
    <t xml:space="preserve">4430</t>
  </si>
  <si>
    <t xml:space="preserve">Caibro Nao Aparelhado *5 X 6* Cm, Em Macaranduba, Angelim Ou Equivalente Da Regiao -  Bruta</t>
  </si>
  <si>
    <t xml:space="preserve">4472</t>
  </si>
  <si>
    <t xml:space="preserve">Viga Nao Aparelhada *6 X 16* Cm, Em Macaranduba, Angelim Ou Equivalente Da Regiao -  Bruta</t>
  </si>
  <si>
    <t xml:space="preserve">5075</t>
  </si>
  <si>
    <t xml:space="preserve">Prego De Aco Polido Com Cabeca 18 X 30 (2 3/4 X 10)</t>
  </si>
  <si>
    <t xml:space="preserve">93281</t>
  </si>
  <si>
    <t xml:space="preserve">Guincho Elétrico De Coluna, Capacidade 400 Kg, Com Moto Freio, Motor Trifásico De 1,25 Cv - Chp Diurno. Af_03/2016</t>
  </si>
  <si>
    <t xml:space="preserve">93282</t>
  </si>
  <si>
    <t xml:space="preserve">Guincho Elétrico De Coluna, Capacidade 400 Kg, Com Moto Freio, Motor Trifásico De 1,25 Cv - Chi Diurno. Af_03/2016</t>
  </si>
  <si>
    <t xml:space="preserve">94207</t>
  </si>
  <si>
    <t xml:space="preserve">Telhamento Com Telha Ondulada De Fibrocimento E = 6 Mm, Com Recobrimento Lateral De 1/4 De Onda Para Telhado Com Inclinação Maior Que 10°, Com Até 2 Águas, Incluso Içamento. Af_07/2019</t>
  </si>
  <si>
    <t xml:space="preserve">1607</t>
  </si>
  <si>
    <t xml:space="preserve">Conjunto Arruelas De Vedacao 5/16" Para Telha Fibrocimento (Uma Arruela Metalica E Uma Arruela Pvc - Conicas)</t>
  </si>
  <si>
    <t xml:space="preserve">cj</t>
  </si>
  <si>
    <t xml:space="preserve">4302</t>
  </si>
  <si>
    <t xml:space="preserve">Parafuso Zincado Rosca Soberba, Cabeca Sextavada, 5/16 " X 250 Mm, Para Fixacao De Telha Em Madeira</t>
  </si>
  <si>
    <t xml:space="preserve">7194</t>
  </si>
  <si>
    <t xml:space="preserve">Telha De Fibrocimento Ondulada E = 6 Mm, De 2,44 X 1,10 M (Sem Amianto)</t>
  </si>
  <si>
    <t xml:space="preserve">88316</t>
  </si>
  <si>
    <t xml:space="preserve">Servente Com Encargos Complementares</t>
  </si>
  <si>
    <t xml:space="preserve">88323</t>
  </si>
  <si>
    <t xml:space="preserve">Telhadista Com Encargos Complementares</t>
  </si>
  <si>
    <t xml:space="preserve">96624</t>
  </si>
  <si>
    <t xml:space="preserve">Lastro Com Material Granular (Pedra Britada N.2), Aplicado Em Pisos Ou Lajes Sobre Solo, Espessura De *10 Cm*. Af_08/2017</t>
  </si>
  <si>
    <t xml:space="preserve">4718</t>
  </si>
  <si>
    <t xml:space="preserve">Pedra Britada N. 2 (19 A 38 Mm) Posto Pedreira/Fornecedor, Sem Frete</t>
  </si>
  <si>
    <t xml:space="preserve">88309</t>
  </si>
  <si>
    <t xml:space="preserve">Pedreiro Com Encargos Complementares</t>
  </si>
  <si>
    <t xml:space="preserve">91277</t>
  </si>
  <si>
    <t xml:space="preserve">Placa Vibratória Reversível Com Motor 4 Tempos A Gasolina, Força Centrífuga De 25 Kn (2500 Kgf), Potência 5,5 Cv - Chp Diurno. Af_08/2015</t>
  </si>
  <si>
    <t xml:space="preserve">91278</t>
  </si>
  <si>
    <t xml:space="preserve">Placa Vibratória Reversível Com Motor 4 Tempos A Gasolina, Força Centrífuga De 25 Kn (2500 Kgf), Potência 5,5 Cv - Chi Diurno. Af_08/2015</t>
  </si>
  <si>
    <t xml:space="preserve">93203</t>
  </si>
  <si>
    <t xml:space="preserve">Fixação (Encunhamento) De Alvenaria De Vedação Com Espuma De Poliuretano Expansiva. Af_03/2016</t>
  </si>
  <si>
    <t xml:space="preserve">38124</t>
  </si>
  <si>
    <t xml:space="preserve">Espuma Expansiva De Poliuretano, Aplicacao Manual - 500 Ml</t>
  </si>
  <si>
    <t xml:space="preserve">98560</t>
  </si>
  <si>
    <t xml:space="preserve">Impermeabilização De Piso Com Argamassa De Cimento E Areia, Com Aditivo Impermeabilizante, E = 2Cm. Af_06/2018</t>
  </si>
  <si>
    <t xml:space="preserve">123</t>
  </si>
  <si>
    <t xml:space="preserve">Aditivo Impermeabilizante De Pega Normal Para Argamassas E Concretos Sem Armacao, Liquido E Isento De Cloretos</t>
  </si>
  <si>
    <t xml:space="preserve">l</t>
  </si>
  <si>
    <t xml:space="preserve">87298</t>
  </si>
  <si>
    <t xml:space="preserve">Argamassa Traço 1:3 (Em Volume De Cimento E Areia Média Úmida) Para Contrapiso, Preparo Mecânico Com Betoneira 400 L. Af_08/2019</t>
  </si>
  <si>
    <t xml:space="preserve">98561</t>
  </si>
  <si>
    <t xml:space="preserve">Impermeabilização De Paredes Com Argamassa De Cimento E Areia, Com Aditivo Impermeabilizante, E = 2Cm. Af_06/2018</t>
  </si>
  <si>
    <t xml:space="preserve">87286</t>
  </si>
  <si>
    <t xml:space="preserve">Argamassa Traço 1:1:6 (Em Volume De Cimento, Cal E Areia Média Úmida) Para Emboço/Massa Única/Assentamento De Alvenaria De Vedação, Preparo Mecânico Com Betoneira 400 L. Af_08/2019</t>
  </si>
  <si>
    <t xml:space="preserve">98546</t>
  </si>
  <si>
    <t xml:space="preserve">Impermeabilização De Superfície Com Manta Asfáltica, Uma Camada, Inclusive Aplicação De Primer Asfáltico, E=3Mm. Af_06/2018</t>
  </si>
  <si>
    <t xml:space="preserve">511</t>
  </si>
  <si>
    <t xml:space="preserve">Primer Para Manta Asfaltica A Base De Asfalto Modificado Diluido Em Solvente, Aplicacao A Frio</t>
  </si>
  <si>
    <t xml:space="preserve">4014</t>
  </si>
  <si>
    <t xml:space="preserve">Manta Asfaltica Elastomerica Em Poliester 3 Mm, Tipo Iii, Classe B, Acabamento Pp (Nbr 9952)</t>
  </si>
  <si>
    <t xml:space="preserve">4226</t>
  </si>
  <si>
    <t xml:space="preserve">Gas De Cozinha - Glp</t>
  </si>
  <si>
    <t xml:space="preserve">88243</t>
  </si>
  <si>
    <t xml:space="preserve">Ajudante Especializado Com Encargos Complementares</t>
  </si>
  <si>
    <t xml:space="preserve">88270</t>
  </si>
  <si>
    <t xml:space="preserve">Impermeabilizador Com Encargos Complementares</t>
  </si>
  <si>
    <t xml:space="preserve">93144</t>
  </si>
  <si>
    <t xml:space="preserve">Ponto De Utilização De Equipamentos Elétricos, Residencial, Incluindo Suporte E Placa, Caixa Elétrica, Eletroduto, Cabo, Rasgo, Quebra E Chumbamento. Af_01/2016</t>
  </si>
  <si>
    <t xml:space="preserve">90447</t>
  </si>
  <si>
    <t xml:space="preserve">Rasgo Em Alvenaria Para Eletrodutos Com Diametros Menores Ou Iguais A 40 Mm. Af_05/2015</t>
  </si>
  <si>
    <t xml:space="preserve">90456</t>
  </si>
  <si>
    <t xml:space="preserve">Quebra Em Alvenaria Para Instalação De Caixa De Tomada (4X4 Ou 4X2). Af_05/2015</t>
  </si>
  <si>
    <t xml:space="preserve">90466</t>
  </si>
  <si>
    <t xml:space="preserve">Chumbamento Linear Em Alvenaria Para Ramais/Distribuição Com Diâmetros Menores Ou Iguais A 40 Mm. Af_05/2015</t>
  </si>
  <si>
    <t xml:space="preserve">91842</t>
  </si>
  <si>
    <t xml:space="preserve">Eletroduto Flexível Corrugado, Pvc, Dn 20 Mm (1/2"), Para Circuitos Terminais, Instalado Em Laje - Fornecimento E Instalação. Af_12/2015</t>
  </si>
  <si>
    <t xml:space="preserve">91852</t>
  </si>
  <si>
    <t xml:space="preserve">Eletroduto Flexível Corrugado, Pvc, Dn 20 Mm (1/2"), Para Circuitos Terminais, Instalado Em Parede - Fornecimento E Instalação. Af_12/2015</t>
  </si>
  <si>
    <t xml:space="preserve">91928</t>
  </si>
  <si>
    <t xml:space="preserve">Cabo De Cobre Flexível Isolado, 4 Mm², Anti-Chama 450/750 V, Para Circuitos Terminais - Fornecimento E Instalação. Af_12/2015</t>
  </si>
  <si>
    <t xml:space="preserve">91937</t>
  </si>
  <si>
    <t xml:space="preserve">Caixa Octogonal 3" X 3", Pvc, Instalada Em Laje - Fornecimento E Instalação. Af_12/2015</t>
  </si>
  <si>
    <t xml:space="preserve">91940</t>
  </si>
  <si>
    <t xml:space="preserve">Caixa Retangular 4" X 2" Média (1,30 M Do Piso), Pvc, Instalada Em Parede - Fornecimento E Instalação. Af_12/2015</t>
  </si>
  <si>
    <t xml:space="preserve">91945</t>
  </si>
  <si>
    <t xml:space="preserve">Suporte Parafusado Com Placa De Encaixe 4" X 2" Alto (2,00 M Do Piso) Para Ponto Elétrico - Fornecimento E Instalação. Af_12/2015</t>
  </si>
  <si>
    <t xml:space="preserve">93145</t>
  </si>
  <si>
    <t xml:space="preserve">Ponto De Iluminação E Tomada, Residencial, Incluindo Interruptor Simples E Tomada 10A/250V, Caixa Elétrica, Eletroduto, Cabo, Rasgo, Quebra E Chumbamento (Excluindo Luminária E Lâmpada). Af_01/2016</t>
  </si>
  <si>
    <t xml:space="preserve">91924</t>
  </si>
  <si>
    <t xml:space="preserve">Cabo De Cobre Flexível Isolado, 1,5 Mm², Anti-Chama 450/750 V, Para Circuitos Terminais - Fornecimento E Instalação. Af_12/2015</t>
  </si>
  <si>
    <t xml:space="preserve">91926</t>
  </si>
  <si>
    <t xml:space="preserve">Cabo De Cobre Flexível Isolado, 2,5 Mm², Anti-Chama 450/750 V, Para Circuitos Terminais - Fornecimento E Instalação. Af_12/2015</t>
  </si>
  <si>
    <t xml:space="preserve">92023</t>
  </si>
  <si>
    <t xml:space="preserve">Interruptor Simples (1 Módulo) Com 1 Tomada De Embutir 2P+T 10 A,  Incluindo Suporte E Placa - Fornecimento E Instalação. Af_12/2015</t>
  </si>
  <si>
    <t xml:space="preserve">89446</t>
  </si>
  <si>
    <t xml:space="preserve">Tubo, Pvc, Soldável, Dn 25Mm, Instalado Em Prumada De Água - Fornecimento E Instalação. Af_12/2014</t>
  </si>
  <si>
    <t xml:space="preserve">9868</t>
  </si>
  <si>
    <t xml:space="preserve">Tubo Pvc, Soldavel, Dn 25 Mm, Agua Fria (Nbr-5648)</t>
  </si>
  <si>
    <t xml:space="preserve">88248</t>
  </si>
  <si>
    <t xml:space="preserve">Auxiliar De Encanador Ou Bombeiro Hidráulico Com Encargos Complementares</t>
  </si>
  <si>
    <t xml:space="preserve">88267</t>
  </si>
  <si>
    <t xml:space="preserve">Encanador Ou Bombeiro Hidráulico Com Encargos Complementares</t>
  </si>
  <si>
    <t xml:space="preserve">89711</t>
  </si>
  <si>
    <t xml:space="preserve">Tubo Pvc, Serie Normal, Esgoto Predial, Dn 40 Mm, Fornecido E Instalado Em Ramal De Descarga Ou Ramal De Esgoto Sanitário. Af_12/2014</t>
  </si>
  <si>
    <t xml:space="preserve">9835</t>
  </si>
  <si>
    <t xml:space="preserve">Tubo Pvc  Serie Normal, Dn 40 Mm, Para Esgoto  Predial (Nbr 5688)</t>
  </si>
  <si>
    <t xml:space="preserve">38383</t>
  </si>
  <si>
    <t xml:space="preserve">Lixa D'Agua Em Folha, Grao 100</t>
  </si>
  <si>
    <t xml:space="preserve">89712</t>
  </si>
  <si>
    <t xml:space="preserve">Tubo Pvc, Serie Normal, Esgoto Predial, Dn 50 Mm, Fornecido E Instalado Em Ramal De Descarga Ou Ramal De Esgoto Sanitário. Af_12/2014</t>
  </si>
  <si>
    <t xml:space="preserve">122</t>
  </si>
  <si>
    <t xml:space="preserve">Adesivo Plastico Para Pvc, Frasco Com *850* Gr</t>
  </si>
  <si>
    <t xml:space="preserve">9838</t>
  </si>
  <si>
    <t xml:space="preserve">Tubo Pvc Serie Normal, Dn 50 Mm, Para Esgoto Predial (Nbr 5688)</t>
  </si>
  <si>
    <t xml:space="preserve">20083</t>
  </si>
  <si>
    <t xml:space="preserve">Solucao Preparadora / Limpadora Para Pvc, Frasco Com 1000 Cm3</t>
  </si>
  <si>
    <t xml:space="preserve">89714</t>
  </si>
  <si>
    <t xml:space="preserve">Tubo Pvc, Serie Normal, Esgoto Predial, Dn 100 Mm, Fornecido E Instalado Em Ramal De Descarga Ou Ramal De Esgoto Sanitário. Af_12/2014</t>
  </si>
  <si>
    <t xml:space="preserve">9836</t>
  </si>
  <si>
    <t xml:space="preserve">Tubo Pvc  Serie Normal, Dn 100 Mm, Para Esgoto  Predial (Nbr 5688)</t>
  </si>
  <si>
    <t xml:space="preserve">89395</t>
  </si>
  <si>
    <t xml:space="preserve">Te, Pvc, Soldável, Dn 25Mm, Instalado Em Ramal Ou Sub-Ramal De Água - Fornecimento E Instalação. Af_12/2014</t>
  </si>
  <si>
    <t xml:space="preserve">7139</t>
  </si>
  <si>
    <t xml:space="preserve">Te Soldavel, Pvc, 90 Graus, 25 Mm, Para Agua Fria Predial (Nbr 5648)</t>
  </si>
  <si>
    <t xml:space="preserve">89481</t>
  </si>
  <si>
    <t xml:space="preserve">Joelho 90 Graus, Pvc, Soldável, Dn 25Mm, Instalado Em Prumada De Água - Fornecimento E Instalação. Af_12/2014</t>
  </si>
  <si>
    <t xml:space="preserve">3529</t>
  </si>
  <si>
    <t xml:space="preserve">Joelho Pvc, Soldavel, 90 Graus, 25 Mm, Para Agua Fria Predial</t>
  </si>
  <si>
    <t xml:space="preserve">89724</t>
  </si>
  <si>
    <t xml:space="preserve">Joelho 90 Graus, Pvc, Serie Normal, Esgoto Predial, Dn 40 Mm, Junta Soldável, Fornecido E Instalado Em Ramal De Descarga Ou Ramal De Esgoto Sanitário. Af_12/2014</t>
  </si>
  <si>
    <t xml:space="preserve">3517</t>
  </si>
  <si>
    <t xml:space="preserve">Joelho Pvc, Soldavel, Bb, 90 Graus, Dn 40 Mm, Para Esgoto Predial</t>
  </si>
  <si>
    <t xml:space="preserve">89726</t>
  </si>
  <si>
    <t xml:space="preserve">Joelho 45 Graus, Pvc, Serie Normal, Esgoto Predial, Dn 40 Mm, Junta Soldável, Fornecido E Instalado Em Ramal De Descarga Ou Ramal De Esgoto Sanitário. Af_12/2014</t>
  </si>
  <si>
    <t xml:space="preserve">3516</t>
  </si>
  <si>
    <t xml:space="preserve">Joelho Pvc, Soldavel, Bb, 45 Graus, Dn 40 Mm, Para Esgoto Predial</t>
  </si>
  <si>
    <t xml:space="preserve">89801</t>
  </si>
  <si>
    <t xml:space="preserve">Joelho 90 Graus, Pvc, Serie Normal, Esgoto Predial, Dn 50 Mm, Junta Elástica, Fornecido E Instalado Em Prumada De Esgoto Sanitário Ou Ventilação. Af_12/2014</t>
  </si>
  <si>
    <t xml:space="preserve">296</t>
  </si>
  <si>
    <t xml:space="preserve">Anel Borracha Para Tubo Esgoto Predial, Dn 50 Mm (Nbr 5688)</t>
  </si>
  <si>
    <t xml:space="preserve">3526</t>
  </si>
  <si>
    <t xml:space="preserve">Joelho Pvc, Soldavel, Pb, 90 Graus, Dn 50 Mm, Para Esgoto Predial</t>
  </si>
  <si>
    <t xml:space="preserve">20078</t>
  </si>
  <si>
    <t xml:space="preserve">Pasta Lubrificante Para Tubos E Conexoes Com Junta Elastica, Embalagem De *400* Gr (Uso Em Pvc, Aco, Polietileno E Outros)</t>
  </si>
  <si>
    <t xml:space="preserve">89802</t>
  </si>
  <si>
    <t xml:space="preserve">Joelho 45 Graus, Pvc, Serie Normal, Esgoto Predial, Dn 50 Mm, Junta Elástica, Fornecido E Instalado Em Prumada De Esgoto Sanitário Ou Ventilação. Af_12/2014</t>
  </si>
  <si>
    <t xml:space="preserve">3518</t>
  </si>
  <si>
    <t xml:space="preserve">Joelho Pvc, Soldavel, Pb, 45 Graus, Dn 50 Mm, Para Esgoto Predial</t>
  </si>
  <si>
    <t xml:space="preserve">89810</t>
  </si>
  <si>
    <t xml:space="preserve">Joelho 45 Graus, Pvc, Serie Normal, Esgoto Predial, Dn 100 Mm, Junta Elástica, Fornecido E Instalado Em Prumada De Esgoto Sanitário Ou Ventilação. Af_12/2014</t>
  </si>
  <si>
    <t xml:space="preserve">301</t>
  </si>
  <si>
    <t xml:space="preserve">Anel Borracha Para Tubo Esgoto Predial, Dn 100 Mm (Nbr 5688)</t>
  </si>
  <si>
    <t xml:space="preserve">3528</t>
  </si>
  <si>
    <t xml:space="preserve">Joelho Pvc, Soldavel, Pb, 45 Graus, Dn 100 Mm, Para Esgoto Predial</t>
  </si>
  <si>
    <t xml:space="preserve">89850</t>
  </si>
  <si>
    <t xml:space="preserve">Joelho 90 Graus, Pvc, Serie Normal, Esgoto Predial, Dn 100 Mm, Junta Elástica, Fornecido E Instalado Em Subcoletor Aéreo De Esgoto Sanitário. Af_12/2014</t>
  </si>
  <si>
    <t xml:space="preserve">3520</t>
  </si>
  <si>
    <t xml:space="preserve">Joelho Pvc, Soldavel, Pb, 90 Graus, Dn 100 Mm, Para Esgoto Predial</t>
  </si>
  <si>
    <t xml:space="preserve">90373</t>
  </si>
  <si>
    <t xml:space="preserve">Joelho 90 Graus Com Bucha De Latão, Pvc, Soldável, Dn 25Mm, X 1/2 Instalado Em Ramal Ou Sub-Ramal De Água - Fornecimento E Instalação. Af_12/2014</t>
  </si>
  <si>
    <t xml:space="preserve">20147</t>
  </si>
  <si>
    <t xml:space="preserve">Joelho Pvc, Soldavel, Com Bucha De Latao, 90 Graus, 25 Mm X 1/2", Para Agua Fria Predial</t>
  </si>
  <si>
    <t xml:space="preserve">86914</t>
  </si>
  <si>
    <t xml:space="preserve">Torneira Cromada 1/2 Ou 3/4 Para Tanque, Padrão Médio - Fornecimento E Instalação. Af_01/2020</t>
  </si>
  <si>
    <t xml:space="preserve">3146</t>
  </si>
  <si>
    <t xml:space="preserve">Fita Veda Rosca Em Rolos De 18 Mm X 10 M (L X C)</t>
  </si>
  <si>
    <t xml:space="preserve">13417</t>
  </si>
  <si>
    <t xml:space="preserve">Torneira Metalica Cromada Cano Curto, Sem Bico, Sem Arejador, De Parede, Para Tanque E Uso Geral, 1/2 " Ou 3/4 " (Ref 1143)</t>
  </si>
  <si>
    <t xml:space="preserve">95547</t>
  </si>
  <si>
    <t xml:space="preserve">Saboneteira Plastica Tipo Dispenser Para Sabonete Liquido Com Reservatorio 800 A 1500 Ml, Incluso Fixação. Af_01/2020</t>
  </si>
  <si>
    <t xml:space="preserve">11758</t>
  </si>
  <si>
    <t xml:space="preserve">Saboneteira Plastica Tipo Dispenser Para Sabonete Liquido Com Reservatorio 800 A 1500 Ml</t>
  </si>
  <si>
    <t xml:space="preserve">100858</t>
  </si>
  <si>
    <t xml:space="preserve">Mictório Sifonado Louça Branca  Padrão Médio  Fornecimento E Instalação. Af_01/2020</t>
  </si>
  <si>
    <t xml:space="preserve">4351</t>
  </si>
  <si>
    <t xml:space="preserve">Parafuso Niquelado 3 1/2" Com Acabamento Cromado Para Fixar Peca Sanitaria, Inclui Porca Cega, Arruela E Bucha De Nylon Tamanho S-8</t>
  </si>
  <si>
    <t xml:space="preserve">6142</t>
  </si>
  <si>
    <t xml:space="preserve">Conjunto De Ligacao Para Bacia Sanitaria Ajustavel, Em Plastico Branco, Com Tubo, Canopla E Espude</t>
  </si>
  <si>
    <t xml:space="preserve">10432</t>
  </si>
  <si>
    <t xml:space="preserve">Mictorio Indicudual, Sifonado, Louca Branca, Sem Complementos</t>
  </si>
  <si>
    <t xml:space="preserve">21112</t>
  </si>
  <si>
    <t xml:space="preserve">Valvula De Descarga Em Metal Cromado Para Mictorio Com Acionamento Por Pressao E Fechamento Automatico</t>
  </si>
  <si>
    <t xml:space="preserve">100867</t>
  </si>
  <si>
    <t xml:space="preserve">Barra De Apoio Reta, Em Aco Inox Polido, Comprimento 70 Cm,  Fixada Na Parede - Fornecimento E Instalação. Af_01/2020</t>
  </si>
  <si>
    <t xml:space="preserve">36205</t>
  </si>
  <si>
    <t xml:space="preserve">Barra De Apoio Reta, Em Aco Inox Polido, Comprimento 70Cm, Diametro Minimo 3 Cm</t>
  </si>
  <si>
    <t xml:space="preserve">100868</t>
  </si>
  <si>
    <t xml:space="preserve">Barra De Apoio Reta, Em Aco Inox Polido, Comprimento 80 Cm,  Fixada Na Parede - Fornecimento E Instalação. Af_01/2020</t>
  </si>
  <si>
    <t xml:space="preserve">36081</t>
  </si>
  <si>
    <t xml:space="preserve">Barra De Apoio Reta, Em Aco Inox Polido, Comprimento 80Cm, Diametro Minimo 3 Cm</t>
  </si>
  <si>
    <t xml:space="preserve">89987</t>
  </si>
  <si>
    <t xml:space="preserve">Registro De Gaveta Bruto, Latão, Roscável, 3/4", Com Acabamento E Canopla Cromados - Fornecimento E Instalação. Af_08/2021</t>
  </si>
  <si>
    <t xml:space="preserve">3148</t>
  </si>
  <si>
    <t xml:space="preserve">Fita Veda Rosca Em Rolos De 18 Mm X 50 M (L X C)</t>
  </si>
  <si>
    <t xml:space="preserve">6005</t>
  </si>
  <si>
    <t xml:space="preserve">Registro Gaveta Com Acabamento E Canopla Cromados, Simples, Bitola 3/4 " (Ref 1509)</t>
  </si>
  <si>
    <t xml:space="preserve">103324</t>
  </si>
  <si>
    <t xml:space="preserve">Alvenaria De Vedação De Blocos Cerâmicos Furados Na Vertical De 14X19X39 Cm (Espessura 14 Cm) E Argamassa De Assentamento Com Preparo Em Betoneira. Af_12/2021</t>
  </si>
  <si>
    <t xml:space="preserve">34547</t>
  </si>
  <si>
    <t xml:space="preserve">Tela De Aco Soldada Galvanizada/Zincada Para Alvenaria, Fio  D = *1,20 A 1,70* Mm, Malha 15 X 15 Mm, (C X L) *50 X 12* Cm</t>
  </si>
  <si>
    <t xml:space="preserve">37395</t>
  </si>
  <si>
    <t xml:space="preserve">Pino De Aco Com Furo, Haste = 27 Mm (Acao Direta)</t>
  </si>
  <si>
    <t xml:space="preserve">cento</t>
  </si>
  <si>
    <t xml:space="preserve">37593</t>
  </si>
  <si>
    <t xml:space="preserve">Bloco Ceramico / Tijolo Vazado Para Alvenaria De Vedacao, Furos Na Vertical, 14 X 19 X 39 Cm (Nbr 15270)</t>
  </si>
  <si>
    <t xml:space="preserve">87292</t>
  </si>
  <si>
    <t xml:space="preserve">Argamassa Traço 1:2:8 (Em Volume De Cimento, Cal E Areia Média Úmida) Para Emboço/Massa Única/Assentamento De Alvenaria De Vedação, Preparo Mecânico Com Betoneira 400 L. Af_08/2019</t>
  </si>
  <si>
    <t xml:space="preserve">88484</t>
  </si>
  <si>
    <t xml:space="preserve">Aplicação De Fundo Selador Acrílico Em Teto, Uma Demão. Af_06/2014</t>
  </si>
  <si>
    <t xml:space="preserve">6085</t>
  </si>
  <si>
    <t xml:space="preserve">Selador Acrilico Opaco Premium Interior/Exterior</t>
  </si>
  <si>
    <t xml:space="preserve">88310</t>
  </si>
  <si>
    <t xml:space="preserve">Pintor Com Encargos Complementares</t>
  </si>
  <si>
    <t xml:space="preserve">88485</t>
  </si>
  <si>
    <t xml:space="preserve">Aplicação De Fundo Selador Acrílico Em Paredes, Uma Demão. Af_06/2014</t>
  </si>
  <si>
    <t xml:space="preserve">88488</t>
  </si>
  <si>
    <t xml:space="preserve">Aplicação Manual De Pintura Com Tinta Látex Acrílica Em Teto, Duas Demãos. Af_06/2014</t>
  </si>
  <si>
    <t xml:space="preserve">7356</t>
  </si>
  <si>
    <t xml:space="preserve">Tinta Latex Acrilica Premium, Cor Branco Fosco</t>
  </si>
  <si>
    <t xml:space="preserve">88489</t>
  </si>
  <si>
    <t xml:space="preserve">Aplicação Manual De Pintura Com Tinta Látex Acrílica Em Paredes, Duas Demãos. Af_06/2014</t>
  </si>
  <si>
    <t xml:space="preserve">102197</t>
  </si>
  <si>
    <t xml:space="preserve">Pintura Fundo Nivelador Alquídico Branco Em Madeira. Af_01/2021</t>
  </si>
  <si>
    <t xml:space="preserve">3767</t>
  </si>
  <si>
    <t xml:space="preserve">Lixa Em Folha Para Parede Ou Madeira, Numero 120, Cor Vermelha</t>
  </si>
  <si>
    <t xml:space="preserve">5318</t>
  </si>
  <si>
    <t xml:space="preserve">Diluente Aguarras</t>
  </si>
  <si>
    <t xml:space="preserve">43653</t>
  </si>
  <si>
    <t xml:space="preserve">Fundo Sintetico Nivelador Branco Fosco Para Madeira</t>
  </si>
  <si>
    <t xml:space="preserve">102218</t>
  </si>
  <si>
    <t xml:space="preserve">Pintura Tinta De Acabamento (Pigmentada) Esmalte Sintético Fosco Em Madeira, 2 Demãos. Af_01/2021</t>
  </si>
  <si>
    <t xml:space="preserve">7288</t>
  </si>
  <si>
    <t xml:space="preserve">Tinta Esmalte Sintetico Premium Fosco</t>
  </si>
  <si>
    <t xml:space="preserve">102234</t>
  </si>
  <si>
    <t xml:space="preserve">Pintura Imunizante Para Madeira, 2 Demãos. Af_01/2021</t>
  </si>
  <si>
    <t xml:space="preserve">7340</t>
  </si>
  <si>
    <t xml:space="preserve">Imunizante Para Madeira, Incolor</t>
  </si>
  <si>
    <t xml:space="preserve">100719</t>
  </si>
  <si>
    <t xml:space="preserve">Pintura Com Tinta Alquídica De Fundo (Tipo Zarcão) Pulverizada Sobre Perfil Metálico Executado Em Fábrica (Por Demão). Af_01/2020_P</t>
  </si>
  <si>
    <t xml:space="preserve">7307</t>
  </si>
  <si>
    <t xml:space="preserve">Fundo Anticorrosivo Para Metais Ferrosos (Zarcao)</t>
  </si>
  <si>
    <t xml:space="preserve">100759</t>
  </si>
  <si>
    <t xml:space="preserve">Pintura Com Tinta Alquídica De Acabamento (Esmalte Sintético Brilhante) Pulverizada Sobre Superfícies Metálicas (Exceto Perfil) Executado Em Obra (02 Demãos). Af_01/2020_P</t>
  </si>
  <si>
    <t xml:space="preserve">7292</t>
  </si>
  <si>
    <t xml:space="preserve">Tinta Esmalte Sintetico Premium Brilhante</t>
  </si>
  <si>
    <t xml:space="preserve">87255</t>
  </si>
  <si>
    <t xml:space="preserve">Revestimento Cerâmico Para Piso Com Placas Tipo Esmaltada Extra De Dimensões 60X60 Cm Aplicada Em Ambientes De Área Menor Que 5 M2. Af_06/2014</t>
  </si>
  <si>
    <t xml:space="preserve">1292</t>
  </si>
  <si>
    <t xml:space="preserve">Piso Em Ceramica Esmaltada Extra, Pei Maior Ou Igual A 4, Formato Maior Que 2025 Cm2</t>
  </si>
  <si>
    <t xml:space="preserve">1381</t>
  </si>
  <si>
    <t xml:space="preserve">Argamassa Colante Ac I Para Ceramicas</t>
  </si>
  <si>
    <t xml:space="preserve">34357</t>
  </si>
  <si>
    <t xml:space="preserve">Rejunte Cimenticio, Qualquer Cor</t>
  </si>
  <si>
    <t xml:space="preserve">88256</t>
  </si>
  <si>
    <t xml:space="preserve">Azulejista Ou Ladrilhista Com Encargos Complementares</t>
  </si>
  <si>
    <t xml:space="preserve">101094</t>
  </si>
  <si>
    <t xml:space="preserve">Piso Podotátil, Direcional Ou Alerta, Assentado Sobre Argamassa. Af_05/2020</t>
  </si>
  <si>
    <t xml:space="preserve">1379</t>
  </si>
  <si>
    <t xml:space="preserve">Cimento Portland Composto Cp Ii-32</t>
  </si>
  <si>
    <t xml:space="preserve">37595</t>
  </si>
  <si>
    <t xml:space="preserve">Argamassa Colante Tipo Ac Iii</t>
  </si>
  <si>
    <t xml:space="preserve">38186</t>
  </si>
  <si>
    <t xml:space="preserve">Piso Tatil De Alerta Ou Direcional, De Borracha, Colorido, 25 X 25 Cm, E = 12 Mm, Para Argamassa</t>
  </si>
  <si>
    <t xml:space="preserve">88650</t>
  </si>
  <si>
    <t xml:space="preserve">Rodapé Cerâmico De 7Cm De Altura Com Placas Tipo Esmaltada Extra De Dimensões 60X60Cm. Af_06/2014</t>
  </si>
  <si>
    <t xml:space="preserve">88472</t>
  </si>
  <si>
    <t xml:space="preserve">Contrapiso Com Argamassa Autonivelante, Aplicado Sobre Laje, Não Aderido, Espessura 5Cm. Af_07/2021</t>
  </si>
  <si>
    <t xml:space="preserve">38546</t>
  </si>
  <si>
    <t xml:space="preserve">Argamassa Usinada Autoadensavel E Autonivelante Para Contrapiso, Inclui Bombeamento</t>
  </si>
  <si>
    <t xml:space="preserve">87871</t>
  </si>
  <si>
    <t xml:space="preserve">Chapisco Aplicado Somente Em Estruturas De Concreto Em Alvenarias Internas, Com Desempenadeira Dentada. Argamassa Industrializada Com Preparo Manual. Af_06/2014</t>
  </si>
  <si>
    <t xml:space="preserve">87402</t>
  </si>
  <si>
    <t xml:space="preserve">Argamassa Industrializada Para Chapisco Colante, Preparo Manual. Af_08/2019</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</si>
  <si>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</si>
  <si>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</si>
  <si>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97622</t>
  </si>
  <si>
    <t xml:space="preserve">Demolição De Alvenaria De Bloco Furado, De Forma Manual, Sem Reaproveitamento. Af_12/2017</t>
  </si>
  <si>
    <t xml:space="preserve">97633</t>
  </si>
  <si>
    <t xml:space="preserve">Demolição De Revestimento Cerâmico, De Forma Manual, Sem Reaproveitamento. Af_12/2017</t>
  </si>
  <si>
    <t xml:space="preserve">97644</t>
  </si>
  <si>
    <t xml:space="preserve">Remoção De Portas, De Forma Manual, Sem Reaproveitamento. Af_12/2017</t>
  </si>
  <si>
    <t xml:space="preserve">97649</t>
  </si>
  <si>
    <t xml:space="preserve">Remoção De Telhas De Fibrocimento, Metálica E Cerâmica, De Forma Mecanizada, Com Uso De Guindaste, Sem Reaproveitamento. Af_12/2017</t>
  </si>
  <si>
    <t xml:space="preserve">93287</t>
  </si>
  <si>
    <t xml:space="preserve">Guindaste Hidráulico Autopropelido, Com Lança Telescópica 40 M, Capacidade Máxima 60 T, Potência 260 Kw - Chp Diurno. Af_03/2016</t>
  </si>
  <si>
    <t xml:space="preserve">93288</t>
  </si>
  <si>
    <t xml:space="preserve">Guindaste Hidráulico Autopropelido, Com Lança Telescópica 40 M, Capacidade Máxima 60 T, Potência 260 Kw - Chi Diurno. Af_03/2016</t>
  </si>
  <si>
    <t xml:space="preserve">97650</t>
  </si>
  <si>
    <t xml:space="preserve">Remoção De Trama De Madeira Para Cobertura, De Forma Manual, Sem Reaproveitamento. Af_12/2017</t>
  </si>
  <si>
    <t xml:space="preserve">97660</t>
  </si>
  <si>
    <t xml:space="preserve">Remoção De Interruptores/Tomadas Elétricas, De Forma Manual, Sem Reaproveitamento. Af_12/2017</t>
  </si>
  <si>
    <t xml:space="preserve">88264</t>
  </si>
  <si>
    <t xml:space="preserve">Eletricista Com Encargos Complementares</t>
  </si>
  <si>
    <t xml:space="preserve">97663</t>
  </si>
  <si>
    <t xml:space="preserve">Remoção De Louças, De Forma Manual, Sem Reaproveitamento. Af_12/2017</t>
  </si>
  <si>
    <t xml:space="preserve">97915</t>
  </si>
  <si>
    <t xml:space="preserve">Transporte Com Caminhão Basculante De 6 M³, Em Via Urbana Pavimentada, Adicional Para Dmt Excedente A 30 Km (Unidade: M3Xkm). Af_07/2020</t>
  </si>
  <si>
    <t xml:space="preserve">m3xkm</t>
  </si>
  <si>
    <t xml:space="preserve">67826</t>
  </si>
  <si>
    <t xml:space="preserve">Caminhão Basculante 6 M3 Toco, Peso Bruto Total 16.000 Kg, Carga Útil Máxima 11.130 Kg, Distância Entre Eixos 5,36 M, Potência 185 Cv, Inclusive Caçamba Metálica - Chp Diurno. Af_06/2014</t>
  </si>
  <si>
    <t xml:space="preserve">67827</t>
  </si>
  <si>
    <t xml:space="preserve">Caminhão Basculante 6 M3 Toco, Peso Bruto Total 16.000 Kg, Carga Útil Máxima 11.130 Kg, Distância Entre Eixos 5,36 M, Potência 185 Cv, Inclusive Caçamba Metálica - Chi Diurno. Af_06/2014</t>
  </si>
  <si>
    <t xml:space="preserve">100973</t>
  </si>
  <si>
    <t xml:space="preserve">Carga, Manobra E Descarga De Solos E Materiais Granulares Em Caminhão Basculante 6 M³ - Carga Com Pá Carregadeira (Caçamba De 1,7 A 2,8 M³ / 128 Hp) E Descarga Livre (Unidade: M3). Af_07/2020</t>
  </si>
  <si>
    <t xml:space="preserve">5940</t>
  </si>
  <si>
    <t xml:space="preserve">Pá Carregadeira Sobre Rodas, Potência Líquida 128 Hp, Capacidade Da Caçamba 1,7 A 2,8 M3, Peso Operacional 11632 Kg - Chp Diurno. Af_06/2014</t>
  </si>
  <si>
    <t xml:space="preserve">5942</t>
  </si>
  <si>
    <t xml:space="preserve">Pá Carregadeira Sobre Rodas, Potência Líquida 128 Hp, Capacidade Da Caçamba 1,7 A 2,8 M3, Peso Operacional 11632 Kg - Chi Diurno. Af_06/2014</t>
  </si>
  <si>
    <t xml:space="preserve">COMPOSIÇÕES</t>
  </si>
  <si>
    <t xml:space="preserve">Área Total Construída = 4.805,37 m2</t>
  </si>
  <si>
    <t xml:space="preserve">Barras de apoio, com comprimento de 40 cm </t>
  </si>
  <si>
    <t xml:space="preserve">COT</t>
  </si>
  <si>
    <t xml:space="preserve">Barras de apoio, com comprimento de 40 cm</t>
  </si>
  <si>
    <t xml:space="preserve">Encanador ou bombeiro hidráulico com encargos complementares</t>
  </si>
  <si>
    <t xml:space="preserve">Auxiliar de encanador ou bombeiro hidráulico com encargos complementares</t>
  </si>
  <si>
    <t xml:space="preserve">Juncao simples esgoto 100x50mm</t>
  </si>
  <si>
    <t xml:space="preserve">Anel Borracha Para Tubo Esgoto Predial Dn 50 Mm (Nbr 5688)</t>
  </si>
  <si>
    <t xml:space="preserve">Juncao simples, pvc, dn 100 x 50 mm, serie normal para esgoto predial</t>
  </si>
  <si>
    <t xml:space="preserve">Pasta Lubrificante Para Tubos E Conexoes Com Junta Elastica (Uso Em Pvc, Aco, Polietileno E Outros) ( De *400* G)</t>
  </si>
  <si>
    <t xml:space="preserve">Cabides com  acabamento cromado para suporte. Protótipo comercial:  Cabide duplo ou equivalente.</t>
  </si>
  <si>
    <t xml:space="preserve">Cabide/gancho de banheiro simples em metal cromado</t>
  </si>
  <si>
    <t xml:space="preserve">Piso tátil direcional 25x25cm , placa de borracha 25x25, espessura 5mm de base + relevo de 5mm, cor azul, antiderrapante, regularmente dispostos colocados de forma integrada ao piso, com argamassa.</t>
  </si>
  <si>
    <r>
      <rPr>
        <sz val="10"/>
        <color rgb="FF000000"/>
        <rFont val="Arial"/>
        <family val="0"/>
      </rPr>
      <t xml:space="preserve">Cimento </t>
    </r>
    <r>
      <rPr>
        <sz val="10"/>
        <rFont val="Arial"/>
        <family val="0"/>
      </rPr>
      <t xml:space="preserve">portland composto cp ii-32</t>
    </r>
  </si>
  <si>
    <t xml:space="preserve">Areia media – posto jazida / fornecedor (sem frete)</t>
  </si>
  <si>
    <t xml:space="preserve">Adesivo acrilico/cola de contato</t>
  </si>
  <si>
    <t xml:space="preserve">kg    </t>
  </si>
  <si>
    <t xml:space="preserve">Piso tatil alerta ou direcional, de borracha, colorido, 25 x 25 cm, e = 5 mm, para cola</t>
  </si>
  <si>
    <t xml:space="preserve">Servente com encargos complementares</t>
  </si>
  <si>
    <r>
      <rPr>
        <sz val="10"/>
        <rFont val="Arial"/>
        <family val="0"/>
      </rPr>
      <t xml:space="preserve">Azulejista </t>
    </r>
    <r>
      <rPr>
        <sz val="10"/>
        <color rgb="FF000000"/>
        <rFont val="Arial"/>
        <family val="0"/>
      </rPr>
      <t xml:space="preserve">com encargos complementares</t>
    </r>
  </si>
  <si>
    <t xml:space="preserve">Piso tátil alerta 25x25cm , placa de borracha 25x25, espessura 5mm de base + relevo de 5mm, cor azul, antiderrapante, regularmente dispostos colocados de forma integrada ao piso, com argamassa.</t>
  </si>
  <si>
    <t xml:space="preserve">Areia media - posto jazida/fornecedor (retirado na jazida, sem transporte)</t>
  </si>
  <si>
    <t xml:space="preserve">Azulejista ou ladrilhista com encargos complementares</t>
  </si>
  <si>
    <t xml:space="preserve">Pintura de faixa - tinta base acrílica emulsionada em água - espessura de 0,3 mm – pintura das linhas divisoras das vagas de estacionamento.</t>
  </si>
  <si>
    <t xml:space="preserve">Máquina demarcadora de faixa de tráfego à frio, autopropelida, potência 38 hp - chp diurno. Af_07/2016</t>
  </si>
  <si>
    <t xml:space="preserve">Caminhão toco, pbt 14.300 kg, carga útil máx. 9.710 kg, dist. Entre eixos 3,56 m, potência 185 cv, inclusive carroceria fixa aberta de madeira p/ transporte geral de carga seca, dimen. Aprox. 2,50 x 6,50 x 0,50 m - chi diurno. Af_06/2014</t>
  </si>
  <si>
    <t xml:space="preserve">Operador de demarcadora de faixas com encargos complementares</t>
  </si>
  <si>
    <t xml:space="preserve">Microesferas de vidro para sinalizacao horizontal viaria, tipo i-b (premix) - nbr 16184</t>
  </si>
  <si>
    <t xml:space="preserve">Microesferas de vidro para sinalizacao horizontal viaria, tipo ii-a (drop-on) - nbr 16184</t>
  </si>
  <si>
    <t xml:space="preserve">Resina acrilica base agua - cor branca</t>
  </si>
  <si>
    <t xml:space="preserve">Fundo preparador acrilico base agua</t>
  </si>
  <si>
    <t xml:space="preserve">Dispenser para papel toalha de 2 ou tres dobras</t>
  </si>
  <si>
    <t xml:space="preserve">Toalheiro plastico tipo dispenser para papel toalha interfolhado</t>
  </si>
  <si>
    <t xml:space="preserve">Pedreiro com encargos complementares</t>
  </si>
  <si>
    <t xml:space="preserve">Papeleira para papel higiênico de rolo</t>
  </si>
  <si>
    <t xml:space="preserve">Papeleira plastica tipo dispenser para papel higienico rolao</t>
  </si>
  <si>
    <t xml:space="preserve">Barro vermelho 30l – Camada para recebimento de grama</t>
  </si>
  <si>
    <t xml:space="preserve">Argila ou barro para aterro/reaterro (com transporte ate 10 km)</t>
  </si>
  <si>
    <t xml:space="preserve">Jardineiro com encargos complementares</t>
  </si>
  <si>
    <t xml:space="preserve">As Built</t>
  </si>
  <si>
    <t xml:space="preserve">Desenhista copista com encargos complementares</t>
  </si>
  <si>
    <t xml:space="preserve">Calhas/rufo em alumínio natural com corte 50cm espessura da chapa 0,7mm.</t>
  </si>
  <si>
    <t xml:space="preserve">Deinfra / Janeiro_21</t>
  </si>
  <si>
    <t xml:space="preserve">Calha / rufo de aluminio e acessorios </t>
  </si>
  <si>
    <t xml:space="preserve">Pingadeira de Concreto</t>
  </si>
  <si>
    <t xml:space="preserve">Tela de aço soldada nervurada q92, 15x15cm, fio 4,2x4,2mm,</t>
  </si>
  <si>
    <t xml:space="preserve">Prego de aco polido com cabeca 17 x 30 (2 3/4 x 11)</t>
  </si>
  <si>
    <t xml:space="preserve">Pedra britada n. 1 (9,5 a 19 mm) posto pedreira/fornecedor, sem frete</t>
  </si>
  <si>
    <t xml:space="preserve">Desmoldante de fôrmas para concreto </t>
  </si>
  <si>
    <t xml:space="preserve">Madeira serrada nao aparelhada de pinus, mista ou equivalente da regiao</t>
  </si>
  <si>
    <t xml:space="preserve">chapa de madeira compensada resinada (espessura: 6,00mm) </t>
  </si>
  <si>
    <t xml:space="preserve">Betoneira capacidade nominal de 400 l, capacidade de mistura 280 l, motor elétrico trifásico potência de 2 cv, sem carregador - chi diurno. af_10/2014</t>
  </si>
  <si>
    <t xml:space="preserve">Retirada de corrimao e guarda corpo</t>
  </si>
  <si>
    <r>
      <rPr>
        <b val="true"/>
        <sz val="10"/>
        <color rgb="FF000000"/>
        <rFont val="Arial"/>
        <family val="0"/>
      </rPr>
      <t xml:space="preserve">Recolocação de louças sanitárias, metais e barra de apoio, </t>
    </r>
    <r>
      <rPr>
        <b val="true"/>
        <sz val="10"/>
        <color rgb="FF000000"/>
        <rFont val="Arial"/>
        <family val="2"/>
      </rPr>
      <t xml:space="preserve">considerando reaproveitamento do material</t>
    </r>
  </si>
  <si>
    <t xml:space="preserve">Limpeza final da obra</t>
  </si>
  <si>
    <t xml:space="preserve">Acido muriatico, diluicao 10% a 12% para uso em limpeza</t>
  </si>
  <si>
    <t xml:space="preserve">Zoysia Japonica Grama Esmeralda</t>
  </si>
  <si>
    <t xml:space="preserve">Fertilizante npk - 4: 14: 8</t>
  </si>
  <si>
    <t xml:space="preserve">Grama esmeralda ou sao carlos ou curitibana, em placas, sem plantio</t>
  </si>
  <si>
    <t xml:space="preserve">Impermeabilização de reboco - Tratamento para umidade e salitre -
Impregnação endurecedora de superfíci á base de água – duas demãos</t>
  </si>
  <si>
    <t xml:space="preserve">Imper Mur – Impermeabilizante para reboco 3,6 L</t>
  </si>
  <si>
    <t xml:space="preserve">Raspagem e lixamento para remoção de pintura de pintura em alvenaria</t>
  </si>
  <si>
    <t xml:space="preserve">Carpinteiro de esquadria com encargos complementares</t>
  </si>
  <si>
    <t xml:space="preserve">Lixa em folha para parede ou madeira, numero 120 (cor vermelha)</t>
  </si>
  <si>
    <t xml:space="preserve">Revestimento Cerâmico brilhante 32x57cm na cor branca,  assentado na horizontal com cola em parede de convencional, rejunte pré fabricado junta 5mm na cor branca </t>
  </si>
  <si>
    <t xml:space="preserve">Revestimento em ceramica esmaltada extra, pei menor ou igual a 3, formato menor ou igual a 2025 cm2</t>
  </si>
  <si>
    <t xml:space="preserve">Argamassa colante ac ii</t>
  </si>
  <si>
    <t xml:space="preserve">Rejunte cimenticio, qualquer cor</t>
  </si>
  <si>
    <t xml:space="preserve">Placa de obra em chapa de aço </t>
  </si>
  <si>
    <t xml:space="preserve">m²</t>
  </si>
  <si>
    <t xml:space="preserve">Sarrafo nao aparelhado *2,5 x 7* cm, em macaranduba, angelim ou equivalente da regiao -  bruta</t>
  </si>
  <si>
    <t xml:space="preserve">m     </t>
  </si>
  <si>
    <t xml:space="preserve">Pontalete *7,5 x 7,5* cm em pinus, mista ou equivalente da regiao - bruta</t>
  </si>
  <si>
    <t xml:space="preserve">Placa de obra (para construcao civil) em chapa galvanizada *n. 22*, adesivada, de *2,4 x 1,2* m (sem postes para fixacao)</t>
  </si>
  <si>
    <t xml:space="preserve">m2    </t>
  </si>
  <si>
    <t xml:space="preserve">Prego de aco polido com cabeca 18 x 30 (2 3/4 x 10)</t>
  </si>
  <si>
    <t xml:space="preserve">Carpinteiro de formas com encargos complementares</t>
  </si>
  <si>
    <t xml:space="preserve">Concreto magro para lastro, traço 1:4,5:4,5 (em massa seca de cimento/ areia média/ brita 1) - preparo mecânico com betoneira 400 l. Af_05/2021</t>
  </si>
  <si>
    <t xml:space="preserve">Espelho Cristal Espessura 4Mm, Com Moldura Em Aluminio E Compensado 6Mm Plastificado Colado</t>
  </si>
  <si>
    <t xml:space="preserve">587</t>
  </si>
  <si>
    <t xml:space="preserve">Cantoneira aluminio abas desiguais 1" x 3/4 ", e = 1/8 "</t>
  </si>
  <si>
    <t xml:space="preserve">1360</t>
  </si>
  <si>
    <t xml:space="preserve">Chapa de madeira compensada naval (com cola fenolica), e = 6 mm, de *1,60 x 2,20* m</t>
  </si>
  <si>
    <t xml:space="preserve">7334</t>
  </si>
  <si>
    <t xml:space="preserve">Aditivo adesivo liquido para argamassas de revestimentos cimenticios</t>
  </si>
  <si>
    <t xml:space="preserve">11186</t>
  </si>
  <si>
    <t xml:space="preserve">Espelho cristal e = 4 mm</t>
  </si>
  <si>
    <t xml:space="preserve">88325</t>
  </si>
  <si>
    <t xml:space="preserve">Vidraceiro com encargos complementares</t>
  </si>
  <si>
    <t xml:space="preserve">(90 x 210) Porta de giro com 1 folha / madeira 100% sólida / fechadura para trafego intenso do tipo externa, máquina de 55mm, com maçaneta e roseta em inox aisi 304 cilindro em latão acabamento cromo acetinado, com placa indicativa masculino / feminino </t>
  </si>
  <si>
    <t xml:space="preserve">UN</t>
  </si>
  <si>
    <t xml:space="preserve">Porta de madeira, folha pesada (nbr 15930) de 90 x 210 cm, e = 35 mm, nucleo solido, capa lisa em hdf, acabamento em laminado natural para verniz</t>
  </si>
  <si>
    <t xml:space="preserve">Guarnicao/ alizar/ vista macica, e= *1* cm, l= *4,5* cm, em cedrinho/ angelim comercial/  eucalipto/ curupixa/ peroba/ cumaru ou equivalente da regiao</t>
  </si>
  <si>
    <t xml:space="preserve">Batente/ portal/aduela/ marco macico, e= *3* cm, l= *15* cm, *60 cm a 120* cm  x *210* cm,  em cedrinho/ angelim comercial/  eucalipto/ curupixa/ peroba/ cumaru ou equivalente da regiao (nao inclui alizares)</t>
  </si>
  <si>
    <t xml:space="preserve">jg</t>
  </si>
  <si>
    <t xml:space="preserve">Carpinteiro esquadrias com encargos complementares</t>
  </si>
  <si>
    <t xml:space="preserve">Ajudante de carpinteiro com encargos complementares</t>
  </si>
  <si>
    <t xml:space="preserve">Placa indicativa</t>
  </si>
  <si>
    <t xml:space="preserve">Dobradica em aco/ferro, 3" x 2 1/2", e= 1,2 a 1,8 mm, sem anel,  cromado ou zincado, tampa chata, com parafusos</t>
  </si>
  <si>
    <t xml:space="preserve">Fechadura de embutir para porta externa, maquina 55 mm, com cilindro, macaneta alavanca e roseta redonda em metal cromado - nivel de seguranca medio - completa</t>
  </si>
  <si>
    <t xml:space="preserve"> (90 x 210) Porta de giro abertura  c/ 1 folha em madeira sólida  placa pcd / puxador horiz. E chapa de inox inferior h=40cm </t>
  </si>
  <si>
    <t xml:space="preserve">Chapa de inox inferior em “u” h=0,40m </t>
  </si>
  <si>
    <t xml:space="preserve">Bloco intertravado de concreto (paver) do tipo drenante, na cor natural, com espessura de 8cm, resistência de 30MPA e taxa de permeabilidade acima de 90%. As peças deverão ter formato retangular nas dimensões de 10.5 x 21 x 8 cm, em base drenante.</t>
  </si>
  <si>
    <t xml:space="preserve">Paver Intertravado Drenante 10x20x8cm cor natural</t>
  </si>
  <si>
    <t xml:space="preserve">Cimento</t>
  </si>
  <si>
    <t xml:space="preserve">Areia grossa lavada</t>
  </si>
  <si>
    <r>
      <rPr>
        <sz val="10"/>
        <rFont val="Arial"/>
        <family val="2"/>
      </rPr>
      <t xml:space="preserve">Calceteiro </t>
    </r>
    <r>
      <rPr>
        <sz val="10"/>
        <color rgb="FF000000"/>
        <rFont val="Arial"/>
        <family val="0"/>
      </rPr>
      <t xml:space="preserve">com encargos complementares</t>
    </r>
  </si>
  <si>
    <t xml:space="preserve">Soleira em granito cinza andorinha</t>
  </si>
  <si>
    <t xml:space="preserve">Argamassa colante tipo aciii</t>
  </si>
  <si>
    <t xml:space="preserve">Piso em granito, polido, tipo andorinha/ quartz/ castelo/ corumba ou outros equivalentes da regiao, formato menor ou igual a 3025 cm2, e=  *2* cm</t>
  </si>
  <si>
    <t xml:space="preserve">Administração local (custos de mobilização, desmobilização, limpeza permanente de obra, equipamentos de segurança coletiva, treinamentos, ensaios técnicos e demais custos para operação e manutenção de obra) – CREAS – Xanxerê/SC</t>
  </si>
  <si>
    <t xml:space="preserve">Engenheiro Civil de obra com encargos complementares</t>
  </si>
  <si>
    <t xml:space="preserve">Auxiliar de escritório com encargos complementares</t>
  </si>
  <si>
    <t xml:space="preserve">Mestre de Obras com encargos complementares</t>
  </si>
  <si>
    <t xml:space="preserve">Vigia noturno com encargos complementares</t>
  </si>
  <si>
    <t xml:space="preserve">Energia elétrica ate 2000kwh sem demanda</t>
  </si>
  <si>
    <t xml:space="preserve">kw/h</t>
  </si>
  <si>
    <t xml:space="preserve">Gasolina comum</t>
  </si>
  <si>
    <t xml:space="preserve">Caminhonete com motor a diesel, potência 180 cv, cabine dupla, 4x4 - manutenção. Af_11/2015</t>
  </si>
  <si>
    <t xml:space="preserve">Ponto de consumo terminal de água fria (subramal) com tubulação de pvc, dn 25 mm</t>
  </si>
  <si>
    <t xml:space="preserve">mes</t>
  </si>
  <si>
    <t xml:space="preserve">FONTE</t>
  </si>
  <si>
    <t xml:space="preserve">DESCRIÇÃO</t>
  </si>
  <si>
    <t xml:space="preserve">UNID</t>
  </si>
  <si>
    <t xml:space="preserve">DATA DA COTAÇÃO</t>
  </si>
  <si>
    <t xml:space="preserve">MÉDIA</t>
  </si>
  <si>
    <t xml:space="preserve">IMPER MUR – IMPERMEABILIZANTE PARA REBOCO 3,6 L</t>
  </si>
  <si>
    <t xml:space="preserve">CNPJ</t>
  </si>
  <si>
    <t xml:space="preserve">NOME DA EMPRESA</t>
  </si>
  <si>
    <t xml:space="preserve">CONTATO</t>
  </si>
  <si>
    <t xml:space="preserve">VALOR R$ UNITÁRIO</t>
  </si>
  <si>
    <t xml:space="preserve"> 33.081.704/0001-95</t>
  </si>
  <si>
    <t xml:space="preserve">DISTRIBUIRDOR SIKA</t>
  </si>
  <si>
    <t xml:space="preserve">Site</t>
  </si>
  <si>
    <t xml:space="preserve">89.237.911/0001-40</t>
  </si>
  <si>
    <t xml:space="preserve">TAQI</t>
  </si>
  <si>
    <t xml:space="preserve">75.400.218/0001-32</t>
  </si>
  <si>
    <t xml:space="preserve">CASSOL MATERIAIS DE CONSTRUCAO LTDA</t>
  </si>
  <si>
    <t xml:space="preserve">BARRAS DE APOIO, COM COMPRIMENTO DE 40 CM</t>
  </si>
  <si>
    <t xml:space="preserve">26.439.834/0001-91</t>
  </si>
  <si>
    <t xml:space="preserve">BAZAR DAS TORNEIRAS</t>
  </si>
  <si>
    <t xml:space="preserve">01.438.784/0048-60</t>
  </si>
  <si>
    <t xml:space="preserve">LEROY MERLIN COMPANHIA BRASILEIRA DE BRICOLAGEM</t>
  </si>
  <si>
    <t xml:space="preserve">30.496.173/0001-0</t>
  </si>
  <si>
    <t xml:space="preserve">CASA DOS METAIS</t>
  </si>
  <si>
    <t xml:space="preserve">Paver Intertravado Drenante 10x20x6, cor natural</t>
  </si>
  <si>
    <t xml:space="preserve">01.640.338/0001-70  </t>
  </si>
  <si>
    <t xml:space="preserve">Bloco Fantinato</t>
  </si>
  <si>
    <t xml:space="preserve">COMPOSIÇÃO DA PARCELA DE BDI (BONIFICAÇÃO E DESPESAS INDIRETAS) PARA CUSTOS UNITÁRIOS DE SERVIÇOS</t>
  </si>
  <si>
    <t xml:space="preserve">BDI – CONSTRUÇÃO</t>
  </si>
  <si>
    <t xml:space="preserve">ITENS RELATIVOS A ADMINISTRAÇÃO DA OBRA</t>
  </si>
  <si>
    <t xml:space="preserve">%SOBRE  CD</t>
  </si>
  <si>
    <t xml:space="preserve">LIMITES DE PREENCHIMENTO</t>
  </si>
  <si>
    <t xml:space="preserve">AC – Administração Central</t>
  </si>
  <si>
    <t xml:space="preserve">DF – Despesas Financeiras</t>
  </si>
  <si>
    <t xml:space="preserve">ADMINISTRAÇÃO  </t>
  </si>
  <si>
    <t xml:space="preserve">Mín(%)</t>
  </si>
  <si>
    <t xml:space="preserve">Méd.(%)</t>
  </si>
  <si>
    <t xml:space="preserve">Máx(%)</t>
  </si>
  <si>
    <t xml:space="preserve">R – Riscos</t>
  </si>
  <si>
    <t xml:space="preserve">Administração Central</t>
  </si>
  <si>
    <t xml:space="preserve">SG – Seguro e Garantia</t>
  </si>
  <si>
    <t xml:space="preserve">Seguro e Garantia</t>
  </si>
  <si>
    <t xml:space="preserve">Sub-Total 1</t>
  </si>
  <si>
    <t xml:space="preserve">Risco</t>
  </si>
  <si>
    <t xml:space="preserve">LUCRO</t>
  </si>
  <si>
    <t xml:space="preserve">Despesas Financeiras</t>
  </si>
  <si>
    <t xml:space="preserve">L – Lucro / Remuneração</t>
  </si>
  <si>
    <t xml:space="preserve">Sub-total 2</t>
  </si>
  <si>
    <t xml:space="preserve">TRIBUTOS</t>
  </si>
  <si>
    <t xml:space="preserve">Lucro</t>
  </si>
  <si>
    <t xml:space="preserve">ISS</t>
  </si>
  <si>
    <t xml:space="preserve">PIS</t>
  </si>
  <si>
    <t xml:space="preserve">COFINS</t>
  </si>
  <si>
    <t xml:space="preserve">CPRB – Contribuição Previdenciária sobre a receita bruta</t>
  </si>
  <si>
    <t xml:space="preserve">Sub-total 3</t>
  </si>
  <si>
    <t xml:space="preserve">Cofins</t>
  </si>
  <si>
    <t xml:space="preserve">CÁLCULO DO VALOR DE BDI</t>
  </si>
  <si>
    <t xml:space="preserve">CPRB</t>
  </si>
  <si>
    <t xml:space="preserve">De acordo com a equação:</t>
  </si>
  <si>
    <t xml:space="preserve">**Valores de ISS variáveis de acordo com a legislação do município. De acordo com a Lei Municipal Nº. 7056/77 em Belém/PA para este tipo de obra deve-se adotar 5%.</t>
  </si>
  <si>
    <t xml:space="preserve">VALOR TOTAL BDI</t>
  </si>
  <si>
    <t xml:space="preserve">1.1.1</t>
  </si>
  <si>
    <t xml:space="preserve">1.1.2</t>
  </si>
  <si>
    <t xml:space="preserve">Tapume com compensado de madeira. Af_05/2018</t>
  </si>
  <si>
    <t xml:space="preserve">Total serviços iniciais</t>
  </si>
  <si>
    <t xml:space="preserve">1.2.1</t>
  </si>
  <si>
    <t xml:space="preserve">Demolição de alvenaria de bloco furado, de forma manual, sem reaproveitamento. Af_12/2017</t>
  </si>
  <si>
    <t xml:space="preserve">1.2.2</t>
  </si>
  <si>
    <t xml:space="preserve">Remoção de louças, de forma manual, sem reaproveitamento. Af_12/2017</t>
  </si>
  <si>
    <t xml:space="preserve">1.2.3</t>
  </si>
  <si>
    <t xml:space="preserve">Recolocação de louças sanitárias, metais e barra de apoio, considerando reaproveitamento do material</t>
  </si>
  <si>
    <t xml:space="preserve">1.2.4</t>
  </si>
  <si>
    <t xml:space="preserve">Remoção de portas, de forma manual, sem reaproveitamento. Af_12/2017</t>
  </si>
  <si>
    <t xml:space="preserve">1.2.5</t>
  </si>
  <si>
    <t xml:space="preserve">1.2.6</t>
  </si>
  <si>
    <t xml:space="preserve">Remoção de trama de madeira para cobertura, de forma manual, sem reaproveitamento. Af_12/2017</t>
  </si>
  <si>
    <t xml:space="preserve">1.2.7</t>
  </si>
  <si>
    <t xml:space="preserve">Remoção de telhas de fibrocimento, metálica e cerâmica, de forma mecanizada, com uso de guindaste, sem reaproveitamento. Af_12/2017</t>
  </si>
  <si>
    <t xml:space="preserve">1.2.8</t>
  </si>
  <si>
    <t xml:space="preserve">1.2.9</t>
  </si>
  <si>
    <t xml:space="preserve">Carga, manobra e descarga de solos e materiais granulares em caminhão basculante 6 m³ - carga com pá carregadeira (caçamba de 1,7 a 2,8 m³ / 128 hp) e descarga livre (unidade: m3). Af_07/2020</t>
  </si>
  <si>
    <t xml:space="preserve">1.2.10</t>
  </si>
  <si>
    <t xml:space="preserve">Transporte com caminhão basculante de 6 m³, em via urbana pavimentada, adicional para dmt excedente a 30 km (unidade: m3xkm). Af_07/2020</t>
  </si>
  <si>
    <t xml:space="preserve">Total demolições e retiradas</t>
  </si>
  <si>
    <t xml:space="preserve">1.3.1</t>
  </si>
  <si>
    <t xml:space="preserve">Alvenaria de vedação de blocos cerâmicos furados na vertical de 14x19x39 cm (espessura 14 cm) e argamassa de assentamento com preparo em betoneira. Af_12/2021</t>
  </si>
  <si>
    <t xml:space="preserve">1.3.2</t>
  </si>
  <si>
    <t xml:space="preserve">Fixação (encunhamento) de alvenaria de vedação com espuma de poliuretano expansiva. Af_03/2016</t>
  </si>
  <si>
    <t xml:space="preserve">Total alvenarias e fechamentos</t>
  </si>
  <si>
    <t xml:space="preserve">1.4.1.1</t>
  </si>
  <si>
    <t xml:space="preserve">1.4.1.2</t>
  </si>
  <si>
    <t xml:space="preserve">Total portas</t>
  </si>
  <si>
    <t xml:space="preserve">1.4.2.1</t>
  </si>
  <si>
    <t xml:space="preserve">Total soleira e peitoril</t>
  </si>
  <si>
    <t xml:space="preserve">Total esquadrias e ferragens</t>
  </si>
  <si>
    <t xml:space="preserve">1.5.1</t>
  </si>
  <si>
    <t xml:space="preserve">Fabricação e instalação de estrutura pontaletada de madeira não aparelhada para telhados com até 2 águas e para telha ondulada de fibrocimento, metálica, plástica ou termoacústica, incluso transporte vertical. Af_12/2015</t>
  </si>
  <si>
    <t xml:space="preserve">1.5.2</t>
  </si>
  <si>
    <t xml:space="preserve">Pintura imunizante para madeira, 2 demãos. Af_01/2021</t>
  </si>
  <si>
    <t xml:space="preserve">1.5.3</t>
  </si>
  <si>
    <t xml:space="preserve">Telhamento com telha ondulada de fibrocimento e = 6 mm, com recobrimento lateral de 1/4 de onda para telhado com inclinação maior que 10°, com até 2 águas, incluso içamento. Af_07/2019</t>
  </si>
  <si>
    <t xml:space="preserve">1.5.4</t>
  </si>
  <si>
    <t xml:space="preserve">1.5.5</t>
  </si>
  <si>
    <t xml:space="preserve">1.5.6</t>
  </si>
  <si>
    <t xml:space="preserve">Total cobertura, forros e proteções</t>
  </si>
  <si>
    <t xml:space="preserve">1.6.1.1</t>
  </si>
  <si>
    <t xml:space="preserve">Chapisco aplicado somente em estruturas de concreto em alvenarias internas, com desempenadeira dentada. Argamassa industrializada com preparo manual. Af_06/2014</t>
  </si>
  <si>
    <t xml:space="preserve">1.6.1.2</t>
  </si>
  <si>
    <t xml:space="preserve">1.6.1.3</t>
  </si>
  <si>
    <t xml:space="preserve">1.6.1.4</t>
  </si>
  <si>
    <t xml:space="preserve">1.6.1.5</t>
  </si>
  <si>
    <t xml:space="preserve">Rodapé cerâmico de 7cm de altura com placas tipo esmaltada extra de dimensões 60x60cm. Af_06/2014</t>
  </si>
  <si>
    <t xml:space="preserve">Total revestimentos paredes</t>
  </si>
  <si>
    <t xml:space="preserve">1.6.2.1</t>
  </si>
  <si>
    <t xml:space="preserve">1.6.2.2</t>
  </si>
  <si>
    <t xml:space="preserve">1.6.2.3</t>
  </si>
  <si>
    <t xml:space="preserve">Total revestimentos teto</t>
  </si>
  <si>
    <t xml:space="preserve">Total revestimentos internos e externos</t>
  </si>
  <si>
    <t xml:space="preserve">1.7.1.1</t>
  </si>
  <si>
    <t xml:space="preserve">1.7.1.2</t>
  </si>
  <si>
    <t xml:space="preserve">Aplicação de fundo selador acrílico em paredes, uma demão. Af_06/2014</t>
  </si>
  <si>
    <t xml:space="preserve">1.7.1.3</t>
  </si>
  <si>
    <t xml:space="preserve">1.7.1.4</t>
  </si>
  <si>
    <t xml:space="preserve">1.7.1.5</t>
  </si>
  <si>
    <t xml:space="preserve">1.7.1.6</t>
  </si>
  <si>
    <t xml:space="preserve">1.7.1.7</t>
  </si>
  <si>
    <t xml:space="preserve">1.7.1.8</t>
  </si>
  <si>
    <t xml:space="preserve">Total pinturas parede</t>
  </si>
  <si>
    <t xml:space="preserve">1.7.2.1</t>
  </si>
  <si>
    <t xml:space="preserve">1.7.2.2</t>
  </si>
  <si>
    <t xml:space="preserve">Aplicação de fundo selador acrílico em teto, uma demão. Af_06/2014</t>
  </si>
  <si>
    <t xml:space="preserve">1.7.2.3</t>
  </si>
  <si>
    <t xml:space="preserve">Total pinturas teto</t>
  </si>
  <si>
    <t xml:space="preserve">1.7.3.1</t>
  </si>
  <si>
    <t xml:space="preserve">Total pinturas piso</t>
  </si>
  <si>
    <t xml:space="preserve">Total pinturas interna e externa</t>
  </si>
  <si>
    <t xml:space="preserve">1.8.1</t>
  </si>
  <si>
    <t xml:space="preserve">Contrapiso com argamassa autonivelante, aplicado sobre laje, não aderido, espessura 5cm. Af_07/2021</t>
  </si>
  <si>
    <t xml:space="preserve">1.8.2</t>
  </si>
  <si>
    <t xml:space="preserve">Revestimento cerâmico para piso com placas tipo esmaltada extra de dimensões 60x60 cm aplicada em ambientes de área menor que 5 m2. Af_06/2014</t>
  </si>
  <si>
    <t xml:space="preserve">1.8.3</t>
  </si>
  <si>
    <t xml:space="preserve">Piso podotátil, direcional ou alerta, assentado sobre argamassa. Af_05/2020</t>
  </si>
  <si>
    <t xml:space="preserve">1.8.4</t>
  </si>
  <si>
    <t xml:space="preserve">1.8.5</t>
  </si>
  <si>
    <t xml:space="preserve">1.8.6</t>
  </si>
  <si>
    <t xml:space="preserve">1.8.7</t>
  </si>
  <si>
    <t xml:space="preserve">Lastro com material granular (pedra britada n.2), aplicado em pisos ou lajes sobre solo, espessura de *10 cm*. Af_08/2017</t>
  </si>
  <si>
    <t xml:space="preserve">1.8.8</t>
  </si>
  <si>
    <t xml:space="preserve">1.8.9</t>
  </si>
  <si>
    <t xml:space="preserve">Total pavimentações</t>
  </si>
  <si>
    <t xml:space="preserve">1.9.1</t>
  </si>
  <si>
    <t xml:space="preserve">Impermeabilização de superfície com manta asfáltica, uma camada, inclusive aplicação de primer asfáltico, e=3mm. Af_06/2018</t>
  </si>
  <si>
    <t xml:space="preserve">1.9.2</t>
  </si>
  <si>
    <t xml:space="preserve">Impermeabilização de piso com argamassa de cimento e areia, com aditivo impermeabilizante, e = 2cm. Af_06/2018</t>
  </si>
  <si>
    <t xml:space="preserve">1.9.3</t>
  </si>
  <si>
    <t xml:space="preserve">Total impermeabilizações</t>
  </si>
  <si>
    <t xml:space="preserve">1.10.1.1.1</t>
  </si>
  <si>
    <t xml:space="preserve">Mictório sifonado louça branca  padrão médio  fornecimento e instalação. Af_01/2020</t>
  </si>
  <si>
    <t xml:space="preserve">Total do item</t>
  </si>
  <si>
    <t xml:space="preserve">1.10.1.2.1</t>
  </si>
  <si>
    <t xml:space="preserve">Torneira cromada 1/2 ou 3/4 para tanque, padrão médio - fornecimento e instalação. Af_01/2020</t>
  </si>
  <si>
    <t xml:space="preserve">1.10.1.3.1</t>
  </si>
  <si>
    <t xml:space="preserve">Saboneteira plastica tipo dispenser para sabonete liquido com reservatorio 800 a 1500 ml, incluso fixação. Af_01/2020</t>
  </si>
  <si>
    <t xml:space="preserve">1.10.1.3.2</t>
  </si>
  <si>
    <t xml:space="preserve">1.10.1.3.3</t>
  </si>
  <si>
    <t xml:space="preserve">1.10.1.3.4</t>
  </si>
  <si>
    <t xml:space="preserve">1.10.1.3.5</t>
  </si>
  <si>
    <t xml:space="preserve">Barra de apoio reta, em aco inox polido, comprimento 70 cm,  fixada na parede - fornecimento e instalação. Af_01/2020</t>
  </si>
  <si>
    <t xml:space="preserve">1.10.1.3.6</t>
  </si>
  <si>
    <t xml:space="preserve">Barra de apoio reta, em aco inox polido, comprimento 80 cm,  fixada na parede - fornecimento e instalação. Af_01/2020</t>
  </si>
  <si>
    <t xml:space="preserve">1.10.1.3.7</t>
  </si>
  <si>
    <t xml:space="preserve">1.10.1.3.8</t>
  </si>
  <si>
    <t xml:space="preserve">Total aparelhos e louças</t>
  </si>
  <si>
    <t xml:space="preserve">1.10.2.1.1</t>
  </si>
  <si>
    <t xml:space="preserve">Registro de gaveta bruto, latão, roscável, 3/4", com acabamento e canopla cromados - fornecimento e instalação. Af_08/2021</t>
  </si>
  <si>
    <t xml:space="preserve">1.10.2.1.2</t>
  </si>
  <si>
    <t xml:space="preserve">Joelho 90 graus com bucha de latão, pvc, soldável, dn 25mm, x 1/2 instalado em ramal ou sub-ramal de água - fornecimento e instalação. Af_12/2014</t>
  </si>
  <si>
    <t xml:space="preserve">1.10.2.1.3</t>
  </si>
  <si>
    <t xml:space="preserve">Joelho 90 graus, pvc, soldável, dn 25mm, instalado em prumada de água - fornecimento e instalação. Af_12/2014</t>
  </si>
  <si>
    <t xml:space="preserve">1.10.2.1.4</t>
  </si>
  <si>
    <t xml:space="preserve">Te, pvc, soldável, dn 25mm, instalado em ramal ou sub-ramal de água - fornecimento e instalação. Af_12/2014</t>
  </si>
  <si>
    <t xml:space="preserve">1.10.2.1.5</t>
  </si>
  <si>
    <t xml:space="preserve">Tubo, pvc, soldável, dn 25mm, instalado em prumada de água - fornecimento e instalação. Af_12/2014</t>
  </si>
  <si>
    <t xml:space="preserve">1.10.2.2.1</t>
  </si>
  <si>
    <t xml:space="preserve">Tubo pvc, serie normal, esgoto predial, dn 40 mm, fornecido e instalado em ramal de descarga ou ramal de esgoto sanitário. Af_12/2014</t>
  </si>
  <si>
    <t xml:space="preserve">1.10.2.2.2</t>
  </si>
  <si>
    <t xml:space="preserve">Tubo pvc, serie normal, esgoto predial, dn 50 mm, fornecido e instalado em ramal de descarga ou ramal de esgoto sanitário. Af_12/2014</t>
  </si>
  <si>
    <t xml:space="preserve">1.10.2.2.3</t>
  </si>
  <si>
    <t xml:space="preserve">Tubo pvc, serie normal, esgoto predial, dn 100 mm, fornecido e instalado em ramal de descarga ou ramal de esgoto sanitário. Af_12/2014</t>
  </si>
  <si>
    <t xml:space="preserve">1.10.2.2.4</t>
  </si>
  <si>
    <t xml:space="preserve">Joelho 45 graus, pvc, serie normal, esgoto predial, dn 40 mm, junta soldável, fornecido e instalado em ramal de descarga ou ramal de esgoto sanitário. Af_12/2014</t>
  </si>
  <si>
    <t xml:space="preserve">1.10.2.2.5</t>
  </si>
  <si>
    <t xml:space="preserve">Joelho 90 graus, pvc, serie normal, esgoto predial, dn 40 mm, junta soldável, fornecido e instalado em ramal de descarga ou ramal de esgoto sanitário. Af_12/2014</t>
  </si>
  <si>
    <t xml:space="preserve">1.10.2.2.6</t>
  </si>
  <si>
    <t xml:space="preserve">Joelho 45 graus, pvc, serie normal, esgoto predial, dn 50 mm, junta elástica, fornecido e instalado em prumada de esgoto sanitário ou ventilação. Af_12/2014</t>
  </si>
  <si>
    <t xml:space="preserve">1.10.2.2.7</t>
  </si>
  <si>
    <t xml:space="preserve">Joelho 90 graus, pvc, serie normal, esgoto predial, dn 50 mm, junta elástica, fornecido e instalado em prumada de esgoto sanitário ou ventilação. Af_12/2014</t>
  </si>
  <si>
    <t xml:space="preserve">1.10.2.2.8</t>
  </si>
  <si>
    <t xml:space="preserve">Joelho 45 graus, pvc, serie normal, esgoto predial, dn 100 mm, junta elástica, fornecido e instalado em prumada de esgoto sanitário ou ventilação. Af_12/2014</t>
  </si>
  <si>
    <t xml:space="preserve">1.10.2.2.9</t>
  </si>
  <si>
    <t xml:space="preserve">Joelho 90 graus, pvc, serie normal, esgoto predial, dn 100 mm, junta elástica, fornecido e instalado em subcoletor aéreo de esgoto sanitário. Af_12/2014</t>
  </si>
  <si>
    <t xml:space="preserve">1.10.2.2.10</t>
  </si>
  <si>
    <t xml:space="preserve">Total instalações</t>
  </si>
  <si>
    <t xml:space="preserve">Total instalações hidrossanitárias</t>
  </si>
  <si>
    <t xml:space="preserve">1.11.1</t>
  </si>
  <si>
    <t xml:space="preserve">Remoção de interruptores/tomadas elétricas, de forma manual, sem reaproveitamento. Af_12/2017</t>
  </si>
  <si>
    <t xml:space="preserve">1.11.2</t>
  </si>
  <si>
    <t xml:space="preserve">Ponto de iluminação e tomada, residencial, incluindo interruptor simples e tomada 10a/250v, caixa elétrica, eletroduto, cabo, rasgo, quebra e chumbamento (excluindo luminária e lâmpada). Af_01/2016</t>
  </si>
  <si>
    <t xml:space="preserve">1.11.3</t>
  </si>
  <si>
    <t xml:space="preserve">Ponto de utilização de equipamentos elétricos, residencial, incluindo suporte e placa, caixa elétrica, eletroduto, cabo, rasgo, quebra e chumbamento. Af_01/2016</t>
  </si>
  <si>
    <t xml:space="preserve">Total instalações elétricas</t>
  </si>
  <si>
    <t xml:space="preserve">1.12.1</t>
  </si>
  <si>
    <t xml:space="preserve">Total complementação da obra</t>
  </si>
  <si>
    <t xml:space="preserve">Total obra : creas</t>
  </si>
  <si>
    <t xml:space="preserve">2.1.1</t>
  </si>
  <si>
    <t xml:space="preserve">2.1.2</t>
  </si>
  <si>
    <t xml:space="preserve">COD</t>
  </si>
  <si>
    <t xml:space="preserve">VALOR</t>
  </si>
  <si>
    <t xml:space="preserve">UNIDADE</t>
  </si>
  <si>
    <t xml:space="preserve">DESCR.</t>
  </si>
  <si>
    <t xml:space="preserve">(0,90x2,10) – Porta de abrir 1 folha em madeira semi-oca, incluindo fechadura e ferragens</t>
  </si>
  <si>
    <t xml:space="preserve">Inversor Solar Fotovoltaico 27,6kW – 2 MPPTs – 5 pares de entradas por MPPT – Saída 320V-480V – 60Hz – Distorção Harmônica &lt; 3%-  Homologado pelo Inmetro – trifásico</t>
  </si>
  <si>
    <t xml:space="preserve">Lavatório Protótipo comercial com coluna(PcD).</t>
  </si>
  <si>
    <t xml:space="preserve">Torneira com acionamento hidromecânico por alavanca, para PNE com fechamento automático  </t>
  </si>
  <si>
    <t xml:space="preserve">Torneira cromada de mesa para lavatorio temporizada pressao bica baixa</t>
  </si>
  <si>
    <t xml:space="preserve">Manta de subcobertura para isolamente térmico </t>
  </si>
  <si>
    <t xml:space="preserve">Barras de apoio, com comprimento de 60 cm </t>
  </si>
  <si>
    <t xml:space="preserve">Barras de apoio, com comprimento de 70 cm </t>
  </si>
  <si>
    <t xml:space="preserve">Barras de apoio, com comprimento de 80 cm</t>
  </si>
  <si>
    <t xml:space="preserve">Torneira de Mesa para Cozinha bica móvel Targa, Cód. 1167.C40.CR – Deca ou equivalente</t>
  </si>
  <si>
    <t xml:space="preserve">Junção rápida interna / Cotovelo Reto 90° com tampa – Perfilado 19x38</t>
  </si>
  <si>
    <t xml:space="preserve">Torneira de parede bica móvel. Protótipo comercial: Torneira de parede Targa, cód. 1168.C40.CR Deca ou equivalente (tanques) </t>
  </si>
  <si>
    <t xml:space="preserve">PT1 ( 5,40x2,50) portão de giro para veiculo / 2 folhas / em aço galvanizado / pintura eletrostática em poliéster cor verde / automático tipo Nylofor</t>
  </si>
  <si>
    <t xml:space="preserve">PT3 ( 1,20x2,50) portão de giro para pedestre / 1 folha / em aço galvanizado / pintura eletrostática em poliéster cor verde / automático  </t>
  </si>
  <si>
    <t xml:space="preserve">PT5 ( 7,13x2,50) portão de correr para veiculo/ 2 folhas / em aço galvanizado /  pintura eletrostática em poliéster cor verde / automát.</t>
  </si>
  <si>
    <t xml:space="preserve">P15 (1,20x2,10) porta em alumínio de abrir, 2 folhas com veneziana e tela mosquiteira / alumínio anodizado natural, incluindo fechadura e ferragens</t>
  </si>
  <si>
    <t xml:space="preserve">P3 (1,60x2,10) – porta em madeira maciça de abrir, 2 folhas com visor de vidro 4mm, com pintura de cor branca, incluindo fechadura e ferragens</t>
  </si>
  <si>
    <t xml:space="preserve">P5 (1,10 x 2,10) – porta em madeira de abrir interna, com pintura de cor branca, incluindo fechadura e ferragens</t>
  </si>
  <si>
    <t xml:space="preserve">P11 (0,80x2,10)porta em madeira maciça de abrir interna, com pintura de cor branca, incluindo fechadura e ferragens</t>
  </si>
  <si>
    <t xml:space="preserve">Chuveiro de três temperaturas, com potência de 4.500W, e voltagem de 220V. Protótipo comercial: Maxi ducha 4.500W, código de resistência 055-B- Lorenzetti ou equivalente </t>
  </si>
  <si>
    <t xml:space="preserve">Marco para grelha de piso</t>
  </si>
  <si>
    <t xml:space="preserve">Flange Solto DN 50 mm Aço</t>
  </si>
  <si>
    <t xml:space="preserve">conector macho B 50mm x 1.1/2”</t>
  </si>
  <si>
    <t xml:space="preserve">Hidrometro 1”</t>
  </si>
  <si>
    <t xml:space="preserve">Motobomba Schneider – Modelo BC-92S 1B 2,0CV </t>
  </si>
  <si>
    <t xml:space="preserve">Adaptador p/ Saída de Vaso Sanitário Série Normal 100mm</t>
  </si>
  <si>
    <t xml:space="preserve">Antiespuma para caixa sifonada 150mm</t>
  </si>
  <si>
    <t xml:space="preserve">Juncao simples esgoto 75x50mm</t>
  </si>
  <si>
    <t xml:space="preserve">Grelha Hemisférica 75mm</t>
  </si>
  <si>
    <t xml:space="preserve">Motobomba Schneider BCR-2010 3/4CV + controlador eletrônico de pressão Schneider SP-15 C com kit filtro flutuante Fino 1” (com válvula de retenção) e mangueira Wisy de 2 metros e conexões </t>
  </si>
  <si>
    <t xml:space="preserve">Cisterna de polietileno equipada 5000L</t>
  </si>
  <si>
    <t xml:space="preserve">Placa aviso “Água não potável”</t>
  </si>
  <si>
    <t xml:space="preserve">Filtro WFF 150 ref. Aquastock</t>
  </si>
  <si>
    <t xml:space="preserve">Valvula de retencao horizontal, de bronze (pn-25), 3/4", 400 psi, tampa de porca de uniao, extremidades com rosca</t>
  </si>
  <si>
    <t xml:space="preserve">Registro de Gaveta com Flanges DN 50 FoFo</t>
  </si>
  <si>
    <t xml:space="preserve">Registro de Gaveta com Flanges DN 80 FoFo</t>
  </si>
  <si>
    <t xml:space="preserve">Registro de Gaveta com Flanges DN 90 FoFo</t>
  </si>
  <si>
    <t xml:space="preserve">Conjunto condensadora e evaporadora – 7.000BTU/h</t>
  </si>
  <si>
    <t xml:space="preserve">Ar condicionado split inverter, hi-wall (parede), 9000 btu/h, ciclo frio, 60hz, classificacao a (selo procel), gas hfc, controle s/fio</t>
  </si>
  <si>
    <t xml:space="preserve">Ar condicionado split inverter, hi-wall (parede), 12000 btu/h, ciclo frio, 60hz, classificacao a (selo procel), gas hfc, controle s/fio</t>
  </si>
  <si>
    <t xml:space="preserve">Ar condicionado split inverter, hi-wall (parede), 18000 btu/h, ciclo frio, 60hz, classificacao a (selo procel), gas hfc, controle s/fio</t>
  </si>
  <si>
    <t xml:space="preserve">Ar condicionado split inverter, hi-wall (parede), 24000 btu/h, ciclo frio, 60hz, classificacao a - selo procel, gas hfc, controle s/fio</t>
  </si>
  <si>
    <t xml:space="preserve">Conjunto condensadora e evaporadora – 30.000BTU/h</t>
  </si>
  <si>
    <t xml:space="preserve">Placa seta p/ extintor – POLI (17110 – 13x20cm)</t>
  </si>
  <si>
    <t xml:space="preserve">Placa proibido colocar materiais</t>
  </si>
  <si>
    <t xml:space="preserve">Rebite tipo pop em aluminio ϕ 3/16x30mm</t>
  </si>
  <si>
    <t xml:space="preserve">Conector mini-gar em bronze estanhado para conexão de cabo de cobre nu 35mm2 – vergalhão até 3/8''</t>
  </si>
  <si>
    <t xml:space="preserve">Presilha em latão para fixação direta de cabo de cobre nu 35mm2, largura 15mm e furo ϕ 5mm</t>
  </si>
  <si>
    <t xml:space="preserve">Terminal aéreo 3/8" x 50cm</t>
  </si>
  <si>
    <t xml:space="preserve">Caixa de passagem metalica de sobrepor com tampa parafusada, dimensoes 20 x 20 x 10 cm BEP (20X20X10mm)</t>
  </si>
  <si>
    <t xml:space="preserve">Tampao com corrente, em latao, engate rapido 2 1/2", para instalacao predial de combate a incendio</t>
  </si>
  <si>
    <t xml:space="preserve">Engate rápido Storz c/ tampão cego  ϕ 2.1/2”</t>
  </si>
  <si>
    <t xml:space="preserve">Eletrocalha Lisa ou Perfurada 75x75mm Tipo U</t>
  </si>
  <si>
    <t xml:space="preserve">Eletroduto/duto pead flexivel parede simples, corrugacao helicoidal, cor preta, sem rosca, de 2” </t>
  </si>
  <si>
    <t xml:space="preserve">Interruptor bipolar DR (fase/fase - In 30mA) - DIN 80 A</t>
  </si>
  <si>
    <t xml:space="preserve">Caixa de Concreto Circular 150 x 200 cm Concreto</t>
  </si>
  <si>
    <t xml:space="preserve">Caixa de Concreto Circular 150 x 135 cm Concreto</t>
  </si>
  <si>
    <t xml:space="preserve">Travessia de Método não Destrutivo 180mm</t>
  </si>
  <si>
    <t xml:space="preserve">Vergalhão galvan. rosca total 1/4"x(comp. p/ proj.)</t>
  </si>
  <si>
    <t xml:space="preserve">Conector tripolar, em porcelana com contato para passagem e ligação de fios de até 10mm2 com contato usinado (bornes), 50A - 250V~</t>
  </si>
  <si>
    <t xml:space="preserve">Tampão Articulado DN-600 D400 FoFo</t>
  </si>
  <si>
    <t xml:space="preserve">Eletrocalha perfurada tipo C 75x50mm chapa 18</t>
  </si>
  <si>
    <t xml:space="preserve">Suporte vertical 70x81mm</t>
  </si>
  <si>
    <t xml:space="preserve">Suporte vertical #200x100mm</t>
  </si>
  <si>
    <t xml:space="preserve">Tampa pressão 50mm chapa 24</t>
  </si>
  <si>
    <t xml:space="preserve">Tampa pressão 75mm chapa 24</t>
  </si>
  <si>
    <t xml:space="preserve">Conector modular 8 vias RJ45 fêmea cat. 5e para conectorização crimpável T568A/B</t>
  </si>
  <si>
    <t xml:space="preserve">Travessia de Método não Destrutivo 90mm</t>
  </si>
  <si>
    <t xml:space="preserve">Placa de redução FoFo 150x100mm</t>
  </si>
  <si>
    <t xml:space="preserve">Rack fechado tipo armário 19" x 12u x570mm , completo, com bandejam, calha, gaveta e unidade de ventilaçao de teto, organizador de cabos e acessorios de fixação</t>
  </si>
  <si>
    <t xml:space="preserve">Luminária sobrepor p/ fluoresc. tubular 2x32 W</t>
  </si>
  <si>
    <t xml:space="preserve">Piso tátil de concreto, tipo direcional, 40x40cm, espessura 25mm, cor preto, assentamento com argamassa colante, nivelado com piso acabado</t>
  </si>
  <si>
    <t xml:space="preserve">Piso tátil de concreto, tipo alerta, 40x40cm, espessura 25mm, cor preto, assentamento com argamassa colante, nivelado com piso acabado</t>
  </si>
  <si>
    <t xml:space="preserve">Caixa de passagem PVC 150x150x68mm</t>
  </si>
  <si>
    <t xml:space="preserve">Poste metálico enterrado com 1 pétala cônico contínuo galvanizado a fogo engastado (Altura: 10,0m)</t>
  </si>
  <si>
    <t xml:space="preserve">Poste metálico enterrado com 2 pétalas cônico contínuo galvanizado a fogo engastado (Altura: 10,0m)</t>
  </si>
  <si>
    <t xml:space="preserve">Cruzeta de concreto 2100mm, padrão Celesc</t>
  </si>
  <si>
    <t xml:space="preserve">Sela para cruzeta </t>
  </si>
  <si>
    <t xml:space="preserve">Gancho Olhal</t>
  </si>
  <si>
    <t xml:space="preserve">Fita aco inox para cintar poste, l = 19 mm, e = 0,5 mm (rolo de 30m) – fornecimento e instalação</t>
  </si>
  <si>
    <t xml:space="preserve">Isolador pilar polimérico 13,8 kV, com suporte (pino), conforme padrão Celesc</t>
  </si>
  <si>
    <t xml:space="preserve">Manilha sapatilha, conforme padrão Celesc, F-22</t>
  </si>
  <si>
    <t xml:space="preserve">Caixa para Transformador de Corrente, padrão Celesc  TC-02, dim.; (68 x 75 x 25) cm</t>
  </si>
  <si>
    <t xml:space="preserve">Caixa de passagem subterrânea fabricada em concreto padrão TELESC</t>
  </si>
  <si>
    <t xml:space="preserve">Switch 48 portas 10/100 Mbps</t>
  </si>
  <si>
    <t xml:space="preserve">Switch (10/100)BaseTX 8 portas</t>
  </si>
  <si>
    <t xml:space="preserve">Câmera de vídeo para CFTV</t>
  </si>
  <si>
    <t xml:space="preserve">Patch panel 48 portas cat.5e</t>
  </si>
  <si>
    <t xml:space="preserve">Patch panel 12 posições</t>
  </si>
  <si>
    <t xml:space="preserve">Central PABX 2 linhas, 8 ramais</t>
  </si>
  <si>
    <t xml:space="preserve">Servidor de imagens - DVR 32 canais</t>
  </si>
  <si>
    <t xml:space="preserve">Plugue 110 IDC - 4 pares</t>
  </si>
  <si>
    <t xml:space="preserve">Bloco conexão 110 IDC - 100 pares com suporte</t>
  </si>
  <si>
    <t xml:space="preserve">Rack fechado tipo armário 19" x 5U x 470mm e acessorios de fixação</t>
  </si>
  <si>
    <t xml:space="preserve">Rack fechado tipo armário 19" x 16u x 600mm , completo, com bandejam, calha, gaveta e unidade de ventilaçao de teto, organizador de cabos e acessorios de fixação</t>
  </si>
  <si>
    <t xml:space="preserve">Abrigo metálico para hidrante de recalque cor vermelha com inscrição “incêndio” (75x45x17)</t>
  </si>
  <si>
    <t xml:space="preserve">Caixa retentoras de pelos/cabelos – CP 45x45x45</t>
  </si>
  <si>
    <t xml:space="preserve">Caixa de passagem metalica de sobrepor com tampa parafusada, dimensoes 30 x 30 x 10 cm</t>
  </si>
  <si>
    <t xml:space="preserve">Placa c/ furo Placa 2x4" </t>
  </si>
  <si>
    <t xml:space="preserve">Cabo eletrônico de par trançado UTP categoria 5e MULTILAN</t>
  </si>
  <si>
    <t xml:space="preserve">Caixa Sifonada c/Grelha Quadrada 150X150X50</t>
  </si>
  <si>
    <t xml:space="preserve">Bloco autônomo de balizamento LED com inscrição "SAÍDA",</t>
  </si>
  <si>
    <t xml:space="preserve">Esguicho com requinte Φ 13mm</t>
  </si>
  <si>
    <t xml:space="preserve">Guarda-corpo duplo metálico em tubos de ø 2”, com dois corrimaos com h=70cm e 92cm, e tubos intermediários, conforme detalhe, com pintura eletroestática</t>
  </si>
  <si>
    <t xml:space="preserve">Abraçadeira com cunha cunha 2”</t>
  </si>
  <si>
    <t xml:space="preserve">Terminal de Ventilação Série Normal 50mm</t>
  </si>
  <si>
    <t xml:space="preserve">Bucha de redução Soldável Longa  50x25mm</t>
  </si>
  <si>
    <t xml:space="preserve">Tubo de descarga</t>
  </si>
  <si>
    <t xml:space="preserve">Eletrocalha perfurada tipo U 50x50mm chapa 18</t>
  </si>
  <si>
    <t xml:space="preserve">Tala plana perfurada 50mm</t>
  </si>
  <si>
    <t xml:space="preserve">Suporte e cabo de aço 38x90mm</t>
  </si>
  <si>
    <t xml:space="preserve">Barras de apoio, com comprimento de 20 cm </t>
  </si>
  <si>
    <t xml:space="preserve">Caixa de passagem metalica de sobrepor com tampa parafusada, dimensoes  200x200x100 mm</t>
  </si>
  <si>
    <t xml:space="preserve">Dispositivo de proteção contra surtos Classe II, 275V, 40kA</t>
  </si>
  <si>
    <t xml:space="preserve">Interruptor bipolar DR (fase/fase - In 30mA) - DIN 40 A</t>
  </si>
  <si>
    <t xml:space="preserve">Braçadeira galvan. tipo cunha 3/4"</t>
  </si>
  <si>
    <t xml:space="preserve">Compacta reator integrado 20 W</t>
  </si>
  <si>
    <t xml:space="preserve">Placa p/ 3 funções retangulares Placa 2x4" </t>
  </si>
  <si>
    <t xml:space="preserve">Tampa para perfilado 38mm ( 38x3000mm)</t>
  </si>
  <si>
    <t xml:space="preserve">Mangueira de incendio c/ capa simples tecido poliester tubo int borracha sint abnt tipoa, composto de unioes e emar int latão c/ engate rapido e aneis exp p/ emp mang cobre d=1 1/2” com comprimento de 15m</t>
  </si>
  <si>
    <t xml:space="preserve">Central de alarme endereçavel capacidade de 5 a 10 pontos com baterias </t>
  </si>
  <si>
    <t xml:space="preserve">Acionador de alarme endereçavel tipo quebra vidro + sirene</t>
  </si>
  <si>
    <t xml:space="preserve">Sensor de Fumaça</t>
  </si>
  <si>
    <t xml:space="preserve">Te Curto Esgoto 75x50mm</t>
  </si>
  <si>
    <t xml:space="preserve">Te Curto Esgoto 100x50mm</t>
  </si>
  <si>
    <t xml:space="preserve">Redução Excêntrica Esgoto 100x50mm</t>
  </si>
  <si>
    <t xml:space="preserve">Porta de abrir de veneziana de aluminino ventilada, , incluindo fechadura e ferragens</t>
  </si>
  <si>
    <t xml:space="preserve">Peitoril em granito cinza andorinha</t>
  </si>
  <si>
    <t xml:space="preserve">Patch panel 24 posições</t>
  </si>
  <si>
    <t xml:space="preserve">Switch 24p 10/100/100 mbps 19"</t>
  </si>
  <si>
    <t xml:space="preserve">Bancada de granito Cinza Andorinha com suporte mão francesa</t>
  </si>
  <si>
    <t xml:space="preserve">janela de correr em alumínio/ 2 folhas /pintura eletrostática cor branca/ vidro 4mm incolor </t>
  </si>
  <si>
    <t xml:space="preserve">Porta (2,40 x 2,10) – Porta de correr em vidro temperado 10mm</t>
  </si>
  <si>
    <t xml:space="preserve">Caixa de ligação e passagem - CLP 01 AC/BC – DNIT</t>
  </si>
  <si>
    <t xml:space="preserve">Portão em gradil de aço galvanizado em barra chata 7/8”x 3/16” </t>
  </si>
  <si>
    <t xml:space="preserve">Caixa coletora com grelha de ferro fundido PMCG 01  D=0,40m H=1,00m</t>
  </si>
  <si>
    <t xml:space="preserve">Pintura de setas e zebrados - tinta base acrílica emulsionada em água - espessura de 0,5 mm – pintura de faixa elevada e linhas de retenção.</t>
  </si>
  <si>
    <t xml:space="preserve">Gradil enrijecido em tela eletrosoldada, fixada em montante metálico (mureta canis/gatis)</t>
  </si>
  <si>
    <t xml:space="preserve">Gradil enrijecido em tela eletrosoldada, fixada em montante metálico (local de canis/gatis)</t>
  </si>
  <si>
    <t xml:space="preserve">Ducha cromada – chuveiro c/ articulacoes</t>
  </si>
  <si>
    <t xml:space="preserve">Fornecimento e implantação de placa em aço - película I + I - placa de sinalização da faixa elevada.</t>
  </si>
  <si>
    <t xml:space="preserve">Remoção de Caixa dágua existente</t>
  </si>
  <si>
    <t xml:space="preserve">Reparo em fissuras nas paredes</t>
  </si>
  <si>
    <t xml:space="preserve">P16 (0,60x1,80) porta divisória de abrir  interna / 1 folha/ com pintura de cor branca / mdf laminado</t>
  </si>
  <si>
    <t xml:space="preserve">P14 (0,60x1,00) porta de giro c/ 1 folha porta em perfil metálico e barras de aço galvanizado/ pintura epóxi cor branca</t>
  </si>
  <si>
    <t xml:space="preserve">Fornecimento e implantação de suporte metálico galvanizado para placa de advertência - lado de 1,00 m - placa de sinalização da faixa elevada.</t>
  </si>
  <si>
    <t xml:space="preserve">Válvula de descarga – 1.1/4”</t>
  </si>
  <si>
    <t xml:space="preserve">Bucha de redução Soldáve Longa 50x32mm</t>
  </si>
  <si>
    <t xml:space="preserve">Bucha de redução Soldáve Longa 60x25mm</t>
  </si>
  <si>
    <t xml:space="preserve">Bucha de redução Soldáve Longa 60x50mm</t>
  </si>
  <si>
    <t xml:space="preserve">Bucha de redução Soldáve Longa 75x50mm</t>
  </si>
  <si>
    <t xml:space="preserve">Bucha de redução Soldáve Longa 75x60mm</t>
  </si>
  <si>
    <t xml:space="preserve">Caixa D'água volume 10.000litros</t>
  </si>
  <si>
    <t xml:space="preserve">Caixa D'água  15.000 litros</t>
  </si>
  <si>
    <t xml:space="preserve">Execução de pavimento em piso intertravado, com bloco sextavado de 25x25cm, espessura 10cm – c/ aproveitamento do bloco </t>
  </si>
  <si>
    <t xml:space="preserve">Demolição de pavimento intertravado, de forma manual , sem reaproveitamento</t>
  </si>
  <si>
    <t xml:space="preserve">Envelopamento de concreto das tubulações de SHP enterradas</t>
  </si>
  <si>
    <t xml:space="preserve">Placa de concreto lisa natural antiderrapante 45x45x2,5cm assentado sobre argamassa 1:3 (cimento e areia), rejuntado </t>
  </si>
  <si>
    <t xml:space="preserve">Bananeiras – Mudas</t>
  </si>
  <si>
    <t xml:space="preserve">Ventilador de teto com três pás</t>
  </si>
  <si>
    <t xml:space="preserve">Lantana vermelho h=0,25m – muda</t>
  </si>
  <si>
    <t xml:space="preserve">Eletroduto corrugado PEAD 1 1/2" inclusive escavação.</t>
  </si>
  <si>
    <t xml:space="preserve">Eletroduto corrugado PEAD 2" inclusive escavação</t>
  </si>
  <si>
    <t xml:space="preserve">Interruptor bipolar DR (fase/fase - In 30mA) - DIN 25 A</t>
  </si>
  <si>
    <t xml:space="preserve">Gancho curto para perfilado 44x32mm</t>
  </si>
  <si>
    <t xml:space="preserve">Interruptor bipolar DR (fase/fase - In 30mA) - DIN 63 A</t>
  </si>
  <si>
    <t xml:space="preserve">Luminária PL 26W tipo arandela em chapa de aço, completo com reator integrado e uma lâmpada.</t>
  </si>
  <si>
    <t xml:space="preserve">Projetor retangular para alta pressão, E-40, multivapor metálico 250W</t>
  </si>
  <si>
    <t xml:space="preserve">Caixa padrão CELESC, em concreto com tampa de ferro com inscrição ENERGIA ou CELESC, dimensões 65x85x80cm</t>
  </si>
  <si>
    <t xml:space="preserve">Tomada dados/voz 1xRJ45 de embutir c/ placa</t>
  </si>
  <si>
    <t xml:space="preserve">Eletrocalha perfurada tipo C 100x100mm chapa 18</t>
  </si>
  <si>
    <t xml:space="preserve">Cinta fita galvanizada a fogo </t>
  </si>
  <si>
    <t xml:space="preserve">Isolador tipo roldana em porcelana para b.t. (380/220v)</t>
  </si>
  <si>
    <t xml:space="preserve">Eletroduto metálico, pesado, 2"</t>
  </si>
  <si>
    <t xml:space="preserve">Curva de ferro galvanizado 90º, ou cabeçote de 2"</t>
  </si>
  <si>
    <t xml:space="preserve">Caixa em aluminio para instalação de proteção geral (68x55x25)cm -  (AxLxP)cm padrão CELESC</t>
  </si>
  <si>
    <t xml:space="preserve">Caixa de medição, padrão Celesc, tipo MDR/HS, dim.: (68 x 55 x 25 cm) com visor (400 x 185)mm</t>
  </si>
  <si>
    <t xml:space="preserve">Tampa pressão 100mm chapa 24</t>
  </si>
  <si>
    <t xml:space="preserve">Tala reta perfurada 38mm</t>
  </si>
  <si>
    <t xml:space="preserve">Janela vidro temperado com perfil em alumínio anodizado natural / 1 folha fixa / vidro inc. 6mm </t>
  </si>
  <si>
    <t xml:space="preserve">J21 (1,80x0,50) janela em alumínio/ 3 folhas/2 folhas fixas em vidro incolor 4mm nas laterais/1 folha fixa central em veneziana/ anodizado natural – 06un</t>
  </si>
  <si>
    <t xml:space="preserve">Eugenia Umbeliflora  - Pitangueira h=2,50m – un </t>
  </si>
  <si>
    <t xml:space="preserve">Tomada dados/voz 2xRJ45 de embutir c/ placa</t>
  </si>
  <si>
    <t xml:space="preserve">Tanque de inox simples com válvula</t>
  </si>
  <si>
    <t xml:space="preserve">Divisória em granito cinza andorinha esp. 2cm</t>
  </si>
  <si>
    <t xml:space="preserve">Placa de concreto lisa natural antiderrapante 40x40x2,5cm assentado sobre argamassa 1:3 (cimento e areia), rejuntado </t>
  </si>
  <si>
    <t xml:space="preserve">Janela fixa em aluminio com veneziana ventilada</t>
  </si>
  <si>
    <t xml:space="preserve">Caixa de Inspeção 0,40 x 0,40</t>
  </si>
  <si>
    <t xml:space="preserve">Remoçao de arvore existente</t>
  </si>
  <si>
    <t xml:space="preserve">Para-raios distribuição padrão Celesc</t>
  </si>
  <si>
    <t xml:space="preserve">Remoção de meio fio</t>
  </si>
  <si>
    <t xml:space="preserve">Desativação de Sistema de Esgoto com limpeza, desinfectação e aterro</t>
  </si>
  <si>
    <t xml:space="preserve">Coifa industrial modelo ilha – 190x120cm</t>
  </si>
  <si>
    <t xml:space="preserve">Handroanthus Impetiginosus - Ipê do Brejo – un</t>
  </si>
  <si>
    <t xml:space="preserve">Duto de exaustão Ø400mm</t>
  </si>
  <si>
    <t xml:space="preserve">Tubo PEAD DN 50 mm PE100 PN10 SRD17 esp. 3,0mm, diam interno 44,0mm</t>
  </si>
  <si>
    <t xml:space="preserve">Curva 90º PEAD DN 50 mm</t>
  </si>
  <si>
    <t xml:space="preserve">Tê PEAD DN 50 mm</t>
  </si>
  <si>
    <t xml:space="preserve">Colarinho Flange/PEAD DN 50 mm</t>
  </si>
  <si>
    <t xml:space="preserve">Tampa articulada em ferro fundido 1,30x0,60, inclusive instalação</t>
  </si>
  <si>
    <t xml:space="preserve">Administração local (custos de mobilização, desmobilização, limpeza permanente de obra, equipamentos de segurança coletiva, treinamentos, ensaios técnicos e demais custos para operação e manutenção de obra) – 078/17 UPA E POLICLÍNICA SUL</t>
  </si>
  <si>
    <t xml:space="preserve">Administração local (custos de mobilização, desmobilização, limpeza permanente de obra, equipamentos de segurança coletiva, treinamentos, ensaios técnicos e demais custos para operação e manutenção de obra) – 079/17 UPA NORTE</t>
  </si>
  <si>
    <t xml:space="preserve">Paver sextavado (somente colocação – material reaproveitado)</t>
  </si>
  <si>
    <t xml:space="preserve">Placa indicando o sentido de fluxo da rota de fuga horizontal com setas fotoluminescentes (placa com 200x70mm)</t>
  </si>
  <si>
    <t xml:space="preserve">Condulete 2” Alumínio</t>
  </si>
  <si>
    <t xml:space="preserve">Conector tipo Split-Bolt para fita de alumínio 70mm2 </t>
  </si>
  <si>
    <t xml:space="preserve">Central de alarme analógica para no mínimo 115 pontos e 04 laços</t>
  </si>
  <si>
    <t xml:space="preserve">Sinalizador sonoro e visual Convencional </t>
  </si>
  <si>
    <t xml:space="preserve">Condulete 1.1/2" Alumínio</t>
  </si>
  <si>
    <t xml:space="preserve">Cruzeta soldável 25 mm</t>
  </si>
  <si>
    <t xml:space="preserve">Parafuso de aco zincado com rosca soberba, cabeca chata e fenda simples, diametro 4,2 mm, comprimento * 32 * mm com bucha de nylon S8</t>
  </si>
  <si>
    <t xml:space="preserve">Fita perfurada em latão niquelada</t>
  </si>
  <si>
    <t xml:space="preserve">Terminal aéreo com aço galvanizado a fogo h=500 mm x ϕ 3/8” </t>
  </si>
  <si>
    <t xml:space="preserve">Cabo múltiplo 6 x 6 mm2</t>
  </si>
  <si>
    <t xml:space="preserve">Tubo com Flanges FD DN 80 mm FoFo</t>
  </si>
  <si>
    <t xml:space="preserve">Tubo PEAD DN 90 mm PE100 PN10 SRD17 esp. 5,4mm, diam interno 79,20mm</t>
  </si>
  <si>
    <t xml:space="preserve">Tubo FD DN 90 mm PEAD</t>
  </si>
  <si>
    <t xml:space="preserve">Tubo de Camisa DN 180 PEAD</t>
  </si>
  <si>
    <t xml:space="preserve">Tê com Flanges PN 10 – 80x50 mm FoFo</t>
  </si>
  <si>
    <t xml:space="preserve">Curva 45º com Flanges FD DN 80 mm FoFo</t>
  </si>
  <si>
    <t xml:space="preserve">Curva 45º Polietileno DE 90 mm PEAD</t>
  </si>
  <si>
    <t xml:space="preserve">Curva 90º Polietileno DE 90 mm PEAD</t>
  </si>
  <si>
    <t xml:space="preserve">Colarinho  DE 50 mm PEAD</t>
  </si>
  <si>
    <t xml:space="preserve">Colarinho  DE 80 mm PEAD</t>
  </si>
  <si>
    <t xml:space="preserve">Colarinho  DE 90 mm PEAD</t>
  </si>
  <si>
    <t xml:space="preserve">Redução DE 90 x 50 mm PEAD</t>
  </si>
  <si>
    <t xml:space="preserve">Ventosa Triplice Função A.R.I DN 50 FoFo</t>
  </si>
  <si>
    <t xml:space="preserve">Suporte para cabo de aço 38x90mm</t>
  </si>
  <si>
    <t xml:space="preserve">Flange Solto DN 80 mm Aço</t>
  </si>
  <si>
    <t xml:space="preserve">Flange Solto DN 90 mm Aço</t>
  </si>
  <si>
    <t xml:space="preserve">Cinta para poste circular, diâmetro adequado, conforme padrão celesc  D210</t>
  </si>
  <si>
    <t xml:space="preserve">Caixa de passagem concreto/alvenaria 500x500x700mm</t>
  </si>
  <si>
    <t xml:space="preserve">Quadro de distribuicao com barramento trifasico, de embutir, em chapa de aco galvanizado, para 70 disjuntores </t>
  </si>
  <si>
    <t xml:space="preserve">Switch categoria 5e com 32 portas, 10/100mbps</t>
  </si>
  <si>
    <t xml:space="preserve">P02 (0,80x2,10) porta de giro c/ 1 folha em madeira sólida/ cfe. detalhe/ pintura em esmalte sintético/ folha cor amarelo splash vista e forra azul rei, incluindo fechadura e ferragens</t>
  </si>
  <si>
    <t xml:space="preserve">P10 (0,90x1,70) porta de giro c/ 1 folha / veneziana em alumínio/ pintura eletrostática/ cor branca com ferragens, incluindo fechadura e ferragens</t>
  </si>
  <si>
    <t xml:space="preserve">P11 (1,80x1,80)porta de giro c/ 2 folha / veneziana em alumínio/ pintura eletrostática/ cor branca, incluindo fechadura e ferragens</t>
  </si>
  <si>
    <t xml:space="preserve">P16 (0,80x2,10 )porta de giro c/ 1 folha / veneziana em alumínio/ pintura eletrostática/ cor branca, incluindo fechadura e ferragens</t>
  </si>
  <si>
    <t xml:space="preserve">P20 (0,90x2,10)porta de giro c/ 1 folha em aluminio branco/ com  vidro laminado 5+5mm e veneziana ventilada</t>
  </si>
  <si>
    <t xml:space="preserve">P22 (0,80x2,10)porta de giro c/ 1 folha em aluminio branco/ com  vidro laminado 5+5mm e veneziana ventilada </t>
  </si>
  <si>
    <t xml:space="preserve">Limpeza do telha fibrocimento existente</t>
  </si>
  <si>
    <t xml:space="preserve">Régua de madeira em angelim (7,5x5cm) inclui pintura com esmalte sintético</t>
  </si>
  <si>
    <t xml:space="preserve">J01 (2,00x1,50) janela de correr em alumínio/ 4 folhas (2 fixas+2 móveis), h=0,90m/ bandeira supeiror h=0,30cm com vidro comum 4mm  incolor / peitoril fixo h=0,30m/pintura eletrostática cor branca/ vidro 5mm temperado com aplicação de película de segurança</t>
  </si>
  <si>
    <t xml:space="preserve">J02 (1,75x1,50) janela de correr em alumínio/ 4 folhas (2 fixas+2 móveis), h=0,90m/ andeira supeiror h=0,30cm com vidro comum 4mm  incolor / peitoril fixo h=0,30m/pintura eletrostática cor branca/ vidro 5mm temperado com aplicação de película de segurança</t>
  </si>
  <si>
    <t xml:space="preserve">J03 (1,75x1,20) janela de correr em alumínio/ 4 folhas (2 fixas+2 móveis) h=0,90m/ bandeira h=0,30m/ pintura eletrostática cor branca/ vidro 4mm incolor</t>
  </si>
  <si>
    <t xml:space="preserve">J05 (1,20x0,90) janela em alumínio  vidro 5+5mm incolor/ 1 folha fixa pintura eletrostática cor branca/</t>
  </si>
  <si>
    <t xml:space="preserve">J06 (0,90x0,90 + 0,90x1,30) janela em alumínio/ guichê com apoio e passa volumes/apoio em 2 níveis - conforme detalhe/ pintura eletrostática cor branca/ vidro temp. 6mm incolor</t>
  </si>
  <si>
    <t xml:space="preserve">J07 ( 1,80x1,20) janela em alumínio/ com vidro e tela mosquiteira s/ trilho inferior pintura eletrostática cor branca/ vidro 4mm incolor</t>
  </si>
  <si>
    <t xml:space="preserve">J09 (1,80x0,50) janela em alumínio/ 3 folhas/2 folhas fixas em vidro incolor 4mm nas laterais/1 folha fixa central em veneziana/pintura eletrostática cor branca</t>
  </si>
  <si>
    <t xml:space="preserve">P01 (1,60x0,90) / (2,10x0,60) porta de giro c/ 2 folhas em alumínio e vidro laminado 5+5 mm / janela lateral basculante 4 folhas de h=27cm / cfe. detalhe/ pintura eletrostática branca com ferragens</t>
  </si>
  <si>
    <t xml:space="preserve">P04 (0,90x2,10) porta de giro c/ 1 folha/ madeira sólida / pintura em esmalte sintético/ folha cor amarelo splash vista e forra azul rei c/ revestimento inferior c/ chapa de inox em "u" 40cm (83 cm ao total) , com veneziana inferior 0,50x0,08 a 20cm do piso, incluindo fechadura e ferragens</t>
  </si>
  <si>
    <t xml:space="preserve">P05 (0,90x2,10) porta de giro c/ 1 folha em madeira sólida/ com visor em vidro laminado 5+5mm cfe. detalhe/ pintura em esmalte sintético/ folha cor amarelo splash vista e forra azul rei, incluindo fechadura e ferragens</t>
  </si>
  <si>
    <t xml:space="preserve">P07 (0,80x2,10) porta de giro em estrutura em alumínio/ tela antimosquito em alumínio, incluindo fechadura e ferragens</t>
  </si>
  <si>
    <t xml:space="preserve">P08 (1,80x2,10) porta de giro c/ 2 folhas em alumínio e vidro laminado 5+5 mm / cfe. detalhe/ pintura eletrostática branca, incluindo fechadura e ferragens</t>
  </si>
  <si>
    <t xml:space="preserve">P09 (0,80x1,75) porta de abrir c/ 1 folha painel estrutural ts (ep= 10mm)/ laminado decorativo cor amarelo Splash vista azul rei, incluindo fechadura e ferragens</t>
  </si>
  <si>
    <t xml:space="preserve">P14 (1,00x2,00) portão em tubo de aço %%c2" chapa 14 galvanizada c/ fechamento em grade barra chata 7/8" x 3/16" em aço galvanizado a fogo, tratamento anti-corrosão/ pintura esmalte sintetico verde folha</t>
  </si>
  <si>
    <t xml:space="preserve">P15 (0,90x2,00) portão em tubo de aço %%c2" chapa 14 galvanizada c/ fechamento em grade barra chata 7/8" x 3/16" em aço galvanizado a fogo, tratamento anti-corrosão/ pintura esmalte sintetico verde folha</t>
  </si>
  <si>
    <t xml:space="preserve">P18 (0,60x1,00) porta de giro c/ 1 folha porta em perfil metálico e barras de aço galvanizado/ pintura esmalte sintetico verde folha</t>
  </si>
  <si>
    <t xml:space="preserve">Lavantório louça branca com coluna, 45x55cm ou equivalente, padrao médio – fornecimento e instalaçãoe, incluso adaptador de sifão, sifão e rabicho flexivel cromado</t>
  </si>
  <si>
    <t xml:space="preserve">Plantio de grama  amendoim rasteiro – m2</t>
  </si>
  <si>
    <t xml:space="preserve">Reparo em esquadria de aluminio (Retirada, verificação e reinstalação de esquadrias de aluminio – PJ2)</t>
  </si>
  <si>
    <t xml:space="preserve">Parafuso galvan. cab. sext. 3/8"x2.1/2" rosca soberba</t>
  </si>
  <si>
    <t xml:space="preserve">Parafuso galvan. cab. sext. 3/8"x2.1/2" rosca total WW</t>
  </si>
  <si>
    <t xml:space="preserve">Parafuso galvan. cabeça lentilha 1/4"x5/8" máquina rosca total</t>
  </si>
  <si>
    <t xml:space="preserve">Suporte vertical 95x114mm</t>
  </si>
  <si>
    <t xml:space="preserve">Fórmio rubra h=1,20m – un</t>
  </si>
  <si>
    <t xml:space="preserve">Pau-Formiga – un</t>
  </si>
  <si>
    <t xml:space="preserve">J02 (3,44/1,60x0,95)m requadro em alumínio para tela anti mosquito em Alumínio fixa alumínio anodizado natural</t>
  </si>
  <si>
    <t xml:space="preserve">J08 (1,20x1,00)m Janela com 2 folhas maxim-ar com peitoril fixo/ requadro em alumínio/ anodizado natural / perfis da linha inova da alcoa ou equivalente / vidro liso comum incolor 4mm</t>
  </si>
  <si>
    <t xml:space="preserve">P02 (0,90x2,00)m Portão de giro c/ 1 folha em gradil nylofor / painel de arame galvanizado malha 5x20cm / revestimento em pintura eletrostática em poliester na cor verde </t>
  </si>
  <si>
    <t xml:space="preserve">P03 (1,24x2,00)m Portão de giro c/ 1 folha em gradil nylofor / painel de arame galvanizado malha 5x20cm / revestimento em pintura eletrostática em poliester na cor verde </t>
  </si>
  <si>
    <t xml:space="preserve">Gradil 1,53m tipo nylofor 3d com revestimento em pintura eletrostática em poliester na cor verde fixado em postes de aço zincado a fogo chumbados (m2)</t>
  </si>
  <si>
    <t xml:space="preserve">Gradil 1,03m tipo nylofor 3d com revestimento em pintura eletrostática em poliester na cor verde fixado em postes de aço zincado a fogo chumbados (m2)</t>
  </si>
  <si>
    <t xml:space="preserve">Tubo pvc, flexivel, corrugado, perfurado, dn 65 mm, para drenagem, sistema irrigacao</t>
  </si>
  <si>
    <t xml:space="preserve">Administração local (custos de mobilização, desmobilização, limpeza permanente de obra, equipamentos de segurança coletiva, treinamentos, ensaios técnicos e demais custos para operação e manutenção de obra) –  087-18 / NEIM PROFª ANTONIETA DE BARROS</t>
  </si>
  <si>
    <t xml:space="preserve">Cabo de cobre nú na bitola de 10,0mm2 - aterramento das eletrocalhas</t>
  </si>
  <si>
    <t xml:space="preserve">Eletroduto seal tubo   3/4" instalado sob o piso elevado</t>
  </si>
  <si>
    <t xml:space="preserve">Eletroduto seal tubo  1" instalado sob o piso elevado</t>
  </si>
  <si>
    <t xml:space="preserve">Rack fechado tipo armário 19" x 44u x 570mm , completo, com bandejam, calha, gaveta e unidade de ventilaçao de teto, organizador de cabos e acessorios de fixação </t>
  </si>
  <si>
    <t xml:space="preserve">Tala reta para eletrocalha 200x50mm conjunto com portas e parafusos</t>
  </si>
  <si>
    <t xml:space="preserve">Cruzeta para eletrocallha lisa 200x50mm</t>
  </si>
  <si>
    <t xml:space="preserve">Cotovelo reto 90° para eletrocalha lisa 200x50mm</t>
  </si>
  <si>
    <t xml:space="preserve">Redução concentrica para eletrocalha lisa 200x50 para 50x50 lisa</t>
  </si>
  <si>
    <t xml:space="preserve">Eletrocalha metálica lisa,com tampa, 50x50x3000mm.</t>
  </si>
  <si>
    <t xml:space="preserve">Curva vertical interna para eletrocalha lisa 50x50mm </t>
  </si>
  <si>
    <t xml:space="preserve">Tala reta para eletrocalha 150x50mm conjunto com porca e parafuso</t>
  </si>
  <si>
    <t xml:space="preserve">Rack fechado tipo armário 19" x 8u x570mm , completo, com bandejam, calha, gaveta e unidade de ventilaçao de teto, organizador de cabos e acessorios de fixação</t>
  </si>
  <si>
    <t xml:space="preserve">Suspensão para tirante (cantoneira ZZ),galvanização a quente, mais buchas e parafusos completos</t>
  </si>
  <si>
    <t xml:space="preserve">Eletrocalha metálica, lisa, com tampa, 150x50x3000mm.</t>
  </si>
  <si>
    <t xml:space="preserve">Cruzeta para eletrocallha 150x50mm</t>
  </si>
  <si>
    <t xml:space="preserve">Terminal de fechamento para eletrocalha, 150x50mm</t>
  </si>
  <si>
    <t xml:space="preserve">Painel redondo, led de embutir 24W, temperatura de cor mínima 6000k, acabamento fosco, branca, bivolt, cor da luz branca.  Ref Abalux LEDT16-6K ou similar.</t>
  </si>
  <si>
    <t xml:space="preserve">Painel redondo, led de embutir 24W, temperatura de cor mínima 3000k, acabamento fosco, branca, bivolt, cor da luz branca.  Ref Abalux LEDT18-3K ou similar.</t>
  </si>
  <si>
    <t xml:space="preserve">Painel quadrado, led de embutir 30W, temperatura de cor mínima 4000k, acabamento fosco, branca, bivolt, cor da luz branca.  Ref Abalux LEDC41-4K ou similar.</t>
  </si>
  <si>
    <t xml:space="preserve">Caixa (2x4)” na cor cinza, com tampa redonda, condulete, para instalação sobre as luminárias</t>
  </si>
  <si>
    <t xml:space="preserve">Luminária led de embutir 37W, temperatura de cor mínima 5000k, acabamento tinta poliester de alta resistencia na cor branca, com aletas e refletores parabolicos em alumínio de alto brilho bivolt, cor da luz branca.  Ref EAA05-E LUMICENTER ou similar.</t>
  </si>
  <si>
    <t xml:space="preserve">Bancadas  em granito Cinza Andorinha e=2cm com rodapia 7cm e  saia de 20cm, com dimensões( 2,09x0,55), com 2,09m de saia e 3,11m de rodapia</t>
  </si>
  <si>
    <t xml:space="preserve">Bancadas  em granito Cinza Andorinha e=2cm com rodapia 7cm e  saia de 20cm, com dimensões( 1,96x0,55), com 1,96m de saia e 3,06m de rodapia</t>
  </si>
  <si>
    <t xml:space="preserve">Bancadas  em granito Cinza Andorinha e=2cm com rodapia 7cm e  saia de 20cm, com dimensões( 1,80x0,55), com 1,80m de saia e 2,90m de rodapia</t>
  </si>
  <si>
    <t xml:space="preserve">Bancadas  em granito Cinza Andorinha e=2cm com rodapia 7cm e  saia de 20cm, com dimensões( 1,47x0,55), com 1,47m de saia e 2,57m de rodapia</t>
  </si>
  <si>
    <t xml:space="preserve">Divisória em granito cinza andorinha espessura 4cm</t>
  </si>
  <si>
    <t xml:space="preserve">Bancadas  em granito Cinza Andorinha e=2cm com rodapia 7cm e  saia de 20cm, com dimensões( 1,80x0,55), com 2,35m de saia e 1,80m de rodapia, com cuba em inox de embutir e sifao</t>
  </si>
  <si>
    <t xml:space="preserve">Janela basculante em aluminio anodizado fosco, com vidro incolor canelado 4mm, instalada</t>
  </si>
  <si>
    <t xml:space="preserve">Janela maxim-ar em aluminio/ anodizado natural / vidro 4mm canelado</t>
  </si>
  <si>
    <t xml:space="preserve">Janela fixa em aluminio / anodizado natural / vidro 4mm canelado</t>
  </si>
  <si>
    <t xml:space="preserve">Janela fixa em aluminio / anodizado natural / vidro laminado 5+5mm incolor</t>
  </si>
  <si>
    <t xml:space="preserve">J5 (2,40x1,30) Janela maxim-ar em aluminio / bandeira superior c/3 folhas fixas/anodizado natural / vidro 4mm canelado</t>
  </si>
  <si>
    <t xml:space="preserve">J13 (1,95x1,30) Janela fixa em alumínio 3 folhas vidro laminado 5+5mm incolor/ bandeira superior máxim-ar 3 folhas h=50cm/ anodizado natural/ vidro 4mm  incolor</t>
  </si>
  <si>
    <t xml:space="preserve">J14 (1,90x1,65) Janela fixa em alumínio 3 folhas vidro laminado 5+5mm incolor/ bandeira superior máxim-ar 3 folhas h=50cm/ anodizado natural/ vidro 4mm  incolor</t>
  </si>
  <si>
    <t xml:space="preserve">P1 (0,90x2,10) Porta de giro c/ 1 folha em madeira sólida/ pintura em esmalte sintético/  cor branca </t>
  </si>
  <si>
    <t xml:space="preserve">P1a (0,90x2,10) Porta de giro c/ 1 folha/ madeira sólida / pintura em esmalte sintético/ cor branco revestimento inferior c/ chapa de inox em "u" 40cm (83 cm no total)</t>
  </si>
  <si>
    <t xml:space="preserve">P1b (0,90x2,10) Porta de giro c/ 1 folha em madeira sólida/ pintura em esmalte sintético/ folha cor branca / c/ travamento externo para interno </t>
  </si>
  <si>
    <t xml:space="preserve">P1c (0,90x2,10) Porta de giro c/ 1 folha em madeira sólida/ pintura em esmalte sintético/ folha cor branca / c/ visor 40x40cm em vidro laminado 5+5mm</t>
  </si>
  <si>
    <t xml:space="preserve">P5 (2,00x2,40) Porta de correr automática / 2 folhas/ vidro temperado 10mm / bandeira superior 6 folhas fixas /acabamento em alumínio anodizado natural e vidro temoperado 8mm</t>
  </si>
  <si>
    <t xml:space="preserve">Fachada em granito preto</t>
  </si>
  <si>
    <t xml:space="preserve">Piso elevado h=7cm, com revestimento cerâmico para piso com placas tipo porcelanato de dimensões 60x60 cm aplicada em ambientes de área entre 5 m2 e 10 m2.  </t>
  </si>
  <si>
    <t xml:space="preserve">Demarcação de piso com fita adesiva de 50mm</t>
  </si>
  <si>
    <t xml:space="preserve">Forro acústico em pura fibra mineral, com borda reta, modelo Ecomin, com compostos naturais, livre de formaldeído ou quaisquer outros materiais nocivos, pintura acrílica com ação fungicida aplicada por processo automatizado e contínuo e perfis metálicos tipo T 24 invertido. Dimensão das placas: 1250x625mm – Fornecimento e instalação</t>
  </si>
  <si>
    <t xml:space="preserve">Perfil “U” na cor branca para acabamento do forro mineral</t>
  </si>
  <si>
    <t xml:space="preserve">Demolição de parede de gesso acartonado</t>
  </si>
  <si>
    <t xml:space="preserve">Forro em placa em chapa drywall resistente a Umidade (RU)</t>
  </si>
  <si>
    <t xml:space="preserve">Forro em placa em chapa drywall Monolítico</t>
  </si>
  <si>
    <t xml:space="preserve">Pastilha 10x10cm na cor Azul Cobalto assentada com argamassa industrial TIPO AC-2 ou equivalente. O rejunte deverá ser na cor branca. </t>
  </si>
  <si>
    <t xml:space="preserve">Gambiarra ¾" para 8 recipientes (4+4) – Inclui luva, pigtail, válvula de retenção, tubos, registro, tampão e fixações</t>
  </si>
  <si>
    <t xml:space="preserve">Abertura para ventilação permanente 15x15 c/ tela quebra chamas, malha de 2mm a 5mm</t>
  </si>
  <si>
    <t xml:space="preserve">Remanejamento de caixas de inspeçao e grelhas de drenagem</t>
  </si>
  <si>
    <t xml:space="preserve">Manômetro diam 1/4” NPT (medidor diafragma G-4 com capacidade cilíndrica = 1,2dm3)  </t>
  </si>
  <si>
    <t xml:space="preserve">Remanejamento de placas de sinalização</t>
  </si>
  <si>
    <t xml:space="preserve">Remoção de bicicletário com 5 vagas</t>
  </si>
  <si>
    <t xml:space="preserve">J39  (0,60x0,40) – Janela fixa de alumínio com tela anti mosquito– 03un</t>
  </si>
  <si>
    <t xml:space="preserve"> Quadro de manobra de alúminio (30x60x20cm) dimensões internas – un –    </t>
  </si>
  <si>
    <t xml:space="preserve">Bacia sanitária com caixa acoplada na cor branca. Protótipo comercial: Deca 550x380mm Linha Studio Kids - Cód. PI. 106 ou equivalente. Assentos plástico polipropileno na cor branca. Protótipo comercial: Astra Assento para Louça Infantil ou equivalente</t>
  </si>
  <si>
    <t xml:space="preserve">Remoção de placa de elevação h=7cm de piso existente</t>
  </si>
  <si>
    <t xml:space="preserve">Bacia sanitária com caixa acoplada na cor branca com altura diferenciada (PcD). Protótipo comercial: Deca 610x360mm Linha Vogue Plus - Cód. P505 ou equivalente com Assento em plástico na cor branca. Protótipo comercial: Deca Assento plástico - Cód. AP 50 ou equivalente</t>
  </si>
  <si>
    <t xml:space="preserve">Pia suspensa para higienização de mãos em louça branca, com dimensões de 395x295x160mm. Protótipo comercial: lavatório pequeno Izy, cód. L. 15 - Deca ou equivalente, incluso adaptador de sifão, sifão e rabicho flexivel cromado</t>
  </si>
  <si>
    <t xml:space="preserve">Torneira de mesa bica baixa com acabamento em forma de cruz, cromado com acionamento hidromecânico. Protótipo comercial: Deca torneira para lavatório de mesa bica baixa Izy Cód. 1193.C37 ou equivalente</t>
  </si>
  <si>
    <t xml:space="preserve">Ducha com 4 temperaturas potência 6.800 W, mangueira com ducha manual e consolote de comando</t>
  </si>
  <si>
    <t xml:space="preserve">Barras de apoio em L (70x70)</t>
  </si>
  <si>
    <t xml:space="preserve">Barras de apoio lateral em L (60cm)</t>
  </si>
  <si>
    <t xml:space="preserve">Relocação de Portas</t>
  </si>
  <si>
    <t xml:space="preserve">Relocação de janelas</t>
  </si>
  <si>
    <t xml:space="preserve">Alarme de emergência para PCD, com uma botoeira, controle sem fio, parafusos, buchas e pilhas</t>
  </si>
  <si>
    <t xml:space="preserve">Caixa PVC embutir 100x100x80 mm</t>
  </si>
  <si>
    <t xml:space="preserve">Tala plana perfurada 75mm</t>
  </si>
  <si>
    <t xml:space="preserve">Caixa de passagem metálica, ref.: Tramontina, dimensões 500x500x150 mm</t>
  </si>
  <si>
    <t xml:space="preserve">Papeleira para papel higiênico de rolo (ABS)</t>
  </si>
  <si>
    <t xml:space="preserve">Banco articulado em alumínio, pintado em branco, com dimensões de 70x45cm (PCD)</t>
  </si>
  <si>
    <t xml:space="preserve">Box em vidro temperado incolor de correr com perfis e ferragens na cor branco</t>
  </si>
  <si>
    <t xml:space="preserve">Adapt sold. c/ flange livre p/ cx. d´água 50 mm - 2" - PVC</t>
  </si>
  <si>
    <t xml:space="preserve">Bucha de redução sold. curta 50 mm - 40 mm - PVC</t>
  </si>
  <si>
    <t xml:space="preserve">Joelho de redução 90 soldável 32 mm - 25 mm - PVC</t>
  </si>
  <si>
    <t xml:space="preserve">Joelho de redução 90 soldável 40 mm - 32 mm - PVC</t>
  </si>
  <si>
    <t xml:space="preserve">Tê de redução 90 soldável 50 mm - 32 mm - PVC</t>
  </si>
  <si>
    <t xml:space="preserve">Luva de red. sold c/ bucha latão 25 mm - 1/2" - PVC</t>
  </si>
  <si>
    <t xml:space="preserve">Registro gaveta para PPR 50 mm </t>
  </si>
  <si>
    <t xml:space="preserve">Caixa d'agua em polietileno 5000 litros, com tampa</t>
  </si>
  <si>
    <t xml:space="preserve">Adaptador  p/ válvula de pia e lavatório 40 mm - 1" PVC Esgoto</t>
  </si>
  <si>
    <t xml:space="preserve">Bucha de redução longa 50 mm - 40 mm PVC Esgoto</t>
  </si>
  <si>
    <t xml:space="preserve">Joelho pvc, com bolsa e anel, 90 graus, dn 40 x *38* mm, serie normal, para esgoto predial</t>
  </si>
  <si>
    <t xml:space="preserve">Luva dupla 150 mm PVC Esgoto</t>
  </si>
  <si>
    <t xml:space="preserve">Redução Excêntrica Esgoto 100x75mm</t>
  </si>
  <si>
    <t xml:space="preserve">Curva 45 longa 50 mm PVC Esgoto</t>
  </si>
  <si>
    <t xml:space="preserve">Curva 45 longa 75 mm PVC Esgoto</t>
  </si>
  <si>
    <t xml:space="preserve">Tubo de ligação  latão cromado c/ canopla p/ vaso Sa. 38 mm - PVC</t>
  </si>
  <si>
    <t xml:space="preserve">Caixa Retentora 100x100x120 – Tampa com Grelha Metálica ∅50</t>
  </si>
  <si>
    <t xml:space="preserve">Tê 90° Esgoto com Redução 100x50mm</t>
  </si>
  <si>
    <t xml:space="preserve">Motobomba Submersa BCS-205 2CV – TRIFÁSICA</t>
  </si>
  <si>
    <t xml:space="preserve">Curva 45º PPR 50mm</t>
  </si>
  <si>
    <t xml:space="preserve">Estaca a trado (broca) diametro = 20 cm, em concreto moldado in loco, 15 mpa, sem armacao.</t>
  </si>
  <si>
    <t xml:space="preserve">Lampada incadescente  Vermelha , com bocal</t>
  </si>
  <si>
    <t xml:space="preserve">Botão pulsador verde</t>
  </si>
  <si>
    <t xml:space="preserve">Botoeira Vermelha</t>
  </si>
  <si>
    <t xml:space="preserve">Sirene eletrônica industrial – 110/220VAC</t>
  </si>
  <si>
    <t xml:space="preserve">Tubo Vinilfort JEI DN300mm</t>
  </si>
  <si>
    <t xml:space="preserve">TuboVinilfort JEI DN150mm</t>
  </si>
  <si>
    <t xml:space="preserve">Tubo Vinilfort JEI DN100mm</t>
  </si>
  <si>
    <t xml:space="preserve">Te Roscável 2" </t>
  </si>
  <si>
    <t xml:space="preserve">Bucha Redução Soldável DN50x32mm</t>
  </si>
  <si>
    <t xml:space="preserve">Curva 90º Vinilfort PB Curta INJ. JEI/JE DN100mm</t>
  </si>
  <si>
    <t xml:space="preserve">Curva 90º Vinilfort PB JEI/JE DN150mm</t>
  </si>
  <si>
    <t xml:space="preserve">Joelho 90º Roscável 2" </t>
  </si>
  <si>
    <t xml:space="preserve">Joelho 45º Roscável 2" </t>
  </si>
  <si>
    <t xml:space="preserve">União Roscável 2" </t>
  </si>
  <si>
    <t xml:space="preserve">Exaustor – Ventokit 100 – Ventilação mecânica</t>
  </si>
  <si>
    <t xml:space="preserve">Tubo em cobre recozido parede Ø3/8, com isolamento térmico em espuma elastomérico espessura 9mm</t>
  </si>
  <si>
    <t xml:space="preserve">Espuma elastomérica Ø3/8, com isolamento térmico em espuma elastomérico espessura 9mm</t>
  </si>
  <si>
    <t xml:space="preserve">Lavatório suspenso 330x410mm Linha Izy - Cód. L. 101 Deca ou equivalente (PcD).</t>
  </si>
  <si>
    <t xml:space="preserve">Pastilha 10x10cm, cor amarelo</t>
  </si>
  <si>
    <t xml:space="preserve">Pastilha 10x10cm, cor branca</t>
  </si>
  <si>
    <t xml:space="preserve">Pastilha 10x10cm, cor verde escuro</t>
  </si>
  <si>
    <t xml:space="preserve">Rodapé em poliestireno padrão amadeirado, e=14mm h= 8cm, no mesmo padrão do piso vinílico. Protótipo comercial: Rodapé LVT Linha Ambienta - Tarkett (ref. 24005660 HS)</t>
  </si>
  <si>
    <t xml:space="preserve">Piso porcelanato  60x60cm, acetinado, cor bege, pei-4, absorção de água ( ≤ 5%), coeficiente de atrito molhado &gt;0,4/ assentado com argamassa industrializada/ rejunte pré-fabricado junta 2mm na cor marfim/ rodapé em porcelanato cortado h= 7cm no mesmo material onde não houver rodapé em pastilha cerâmica (interno)</t>
  </si>
  <si>
    <t xml:space="preserve">Piso Laminado em régua (7x187x1340), de alta resistencia, compsto de 4 camadas (subtrato HHP, Overlay, Balanceador, laminado CI Abrasão:AC5. Proteção Antibacteriana</t>
  </si>
  <si>
    <t xml:space="preserve">Piso porcelanato  60x60cm, antiderrapante, cor bege, pei-4, absorção de água ( ≤ 5%), coeficiente de atrito molhado &gt;0,4/ assentado com argamassa industrializada/ rejunte pré-fabricado junta 2mm na cor marfim/ rodapé em porcelanato cortado h= 7cm no mesmo material onde não houver rodapé em pastilha cerâmica (externo)</t>
  </si>
  <si>
    <t xml:space="preserve">Fita de aço galvanizado ou de alumínio</t>
  </si>
  <si>
    <t xml:space="preserve">Peitoril em granito Santa Cecília e=2cm – Fornecimento e Instalação</t>
  </si>
  <si>
    <t xml:space="preserve">Perfilado 19 x 38 mm, chapa 22</t>
  </si>
  <si>
    <t xml:space="preserve">Tampa para perfilado 19mm </t>
  </si>
  <si>
    <t xml:space="preserve">J01 (3,00x1,55 h=1,10) janela com 4 folhas (2 correr e 2 fixas) / 4 bandeiras maxim-ar / requadro em alumínio com pintura eletrostática na cor branca, perfis da linha inova da alcoa ou equivalente / vidro liso comum incolor 4mm</t>
  </si>
  <si>
    <t xml:space="preserve">Arandela Lâmpada fluorescente compacta 15W</t>
  </si>
  <si>
    <t xml:space="preserve">J07 (1,80x1,55 h=1,10) janela com 2 folhas de correr / 2 bandeiras maxim-ar / requadro em alumínio com pintura eletrostática na cor branca, perfis da linha inova da alcoa ou equivalente / vidro liso comum incolor 4mm/</t>
  </si>
  <si>
    <t xml:space="preserve">J08 (1,10x1,15 h=1,10) janela com 1 folha máxim-ar com caixilho móvel/ requadro em alumínio anodizado natural, perfis da linha inova da alcoa ou equivalente / vidro laminado incolor 10mm (5mm+5mm) / junto ao teto</t>
  </si>
  <si>
    <t xml:space="preserve">Requadro em aluminio para tela antimosquito em aluminio fixa)</t>
  </si>
  <si>
    <t xml:space="preserve">Divisória em granito Branco Itaunas e=3cm – Fornecimento e Colocação</t>
  </si>
  <si>
    <t xml:space="preserve">P08 (0,84x1,65) porta com 1 folha de abrir / painel estrutural ts tipo laminado decorativo compacto de alta pressão (esp.=10mm), bordas revestidas e ambas as faces decorativas, cor amarelo claro / divisórias em granito itaúnas, incluindo fechadura e ferragens</t>
  </si>
  <si>
    <t xml:space="preserve">P05 (1,50x2,10),  portão em perfil metálico #1.1/4" c/ fechamento em grade barra chata 7/8"x3/16" a cada 10cm em aço galvanizado a fogo, tratamento anticorrosão / pintura esmalte sintético cor verde folha/ c/ fechadura eletromagnética</t>
  </si>
  <si>
    <t xml:space="preserve">Bancadas  em granito Branco Itaúnas polido e=2cm com rodapia 7cm e  saia de 20cm, com dimensões( 0,87x0,55), com 0,87m de saia e 1,97m de rodapia – BWC 4, BWC 5 e BWC 6</t>
  </si>
  <si>
    <t xml:space="preserve">Bancadas  em granito Branco Itaúnas polido e=2cm com rodapia 7cm e  saia de 20cm, com dimensões( 1,90x0,55), com 2,45m de saia e 1,9m de rodapia – BWC 5 e BWC 9</t>
  </si>
  <si>
    <t xml:space="preserve">Bancadas  em granito Santa Cecília polido e=2cm com rodapia 7cm e  saia de 20cm, com dimensões( 0,97x0,55), com 0,97m de saia e 1,52m de rodapia – BWC 5</t>
  </si>
  <si>
    <t xml:space="preserve">Bancadas  em granito Branco Itaúnas polido e=2cm com rodapia 7cm e  saia de 20cm, com dimensões( 2,85x0,55), com 3,40m de saia e 3,40m de rodapia – BWC 6</t>
  </si>
  <si>
    <t xml:space="preserve">Bancadas  em granito Branco Itaúnas polido e=2cm com rodapia 7cm e  saia de 20cm, com dimensões( 2,00x0,55), com 2,55m de saia e 2,00m de rodapia – BWC 8</t>
  </si>
  <si>
    <t xml:space="preserve">Bancadas  em granito Branco Itaúnas polido e=2cm com rodapia 7cm e  saia de 20cm, com dimensões( 0,85x0,55), com 0,85m de saia e 1,40m de rodapia – BWC 8 e BWC 9</t>
  </si>
  <si>
    <t xml:space="preserve">Bancadas  em granito Branco Itaúnas polido e=2cm com rodapia 7cm e  saia de 20cm, com dimensões( 1,80x0,55), com 1,35m de saia e 1,8m de rodapia – BWC 10</t>
  </si>
  <si>
    <t xml:space="preserve">Bancadas  em granito Branco Itaúnas polido e=2cm com rodapia 7cm e  saia de 20cm, com dimensões( 0,70x0,55), com 1,8m de saia e 0,70m de rodapia – BWC 10</t>
  </si>
  <si>
    <t xml:space="preserve">Bancadas  em granito Branco Itaúnas polido e=2cm com rodapia 7cm e  saia de 20cm, com dimensões( 1,15x0,55), com 1,70m de saia e 1,70m de rodapia – BWC 10</t>
  </si>
  <si>
    <t xml:space="preserve">Bancadas  em granito Branco Itaúnas polido e=2cm com rodapia 7cm e  saia de 50cm, com dimensões( 1,30x0,55), com 1,78m de saia e 1,78m de rodapia – BWC 10</t>
  </si>
  <si>
    <t xml:space="preserve">Bancadas  em granito Branco Itaúnas polido e=2cm com rodapia 7cm e  saia de 50cm, com dimensões( 1,58x0,55), com 2,13m de saia e 2,13m de rodapia – Copa Funcionarios</t>
  </si>
  <si>
    <t xml:space="preserve">Bancadas com prateleira em granito Santa Cecília polido e=2cm conforme projeto – para banheira dos banheiros infantis (0,55x1,29)x3 + (1,23x0,55)x3 +(0,88x0,55)x2  – BWC 4</t>
  </si>
  <si>
    <t xml:space="preserve">Bancadas com prateleira em granito Santa Cecília polido e=2cm conforme projeto – para banheira dos banheiros infantis (0,55x0,25)x3 + (1,80x0,55)x3 + (0,88x0,55)x2– BWC 5</t>
  </si>
  <si>
    <t xml:space="preserve">Bancadas com prateleira em granito Santa Cecília polido e=2cm conforme projeto – para banheira dos banheiros infantis (0,55x0,25)x3 + (1,85x0,55)x3 + (0,88x0,55)x2 – BWC 6</t>
  </si>
  <si>
    <t xml:space="preserve">Remoção das instalações de ar condicionado – Grelhas</t>
  </si>
  <si>
    <t xml:space="preserve">Vidros da bandeira  inferior substituídos para vidro temperado 5mm com aplicação de película de segurança. (janelas existentes JE01, JE02, JE03, JE04 e JE05 e janelas a remanejar JR02, JR03, JR04, JR05, JR10, JR16 E JR17)</t>
  </si>
  <si>
    <t xml:space="preserve">RVA – regulador de vazão de ar 200</t>
  </si>
  <si>
    <t xml:space="preserve">RVA – regulador de vazão de ar 100</t>
  </si>
  <si>
    <t xml:space="preserve">Exaustor FH 400mm Filtro G4 + M5 220V com filtro </t>
  </si>
  <si>
    <t xml:space="preserve">Exaustor FH 315mm Filtro G4 + M5 220V com filtro </t>
  </si>
  <si>
    <t xml:space="preserve">Exaustor FH 250mm Filtro G4 + M5 220V com filtro </t>
  </si>
  <si>
    <t xml:space="preserve">Caixa de alumínio p/ 2 extintores com porta de vidro anti-estilhaçante e inscrição “Em caso de incêndio quebre o vidro”</t>
  </si>
  <si>
    <t xml:space="preserve">Caixa de alumínio p/ 1 extintores com porta de vidro anti-estilhaçante e inscrição “Em caso de incêndio quebre o vidro”</t>
  </si>
  <si>
    <t xml:space="preserve">Bancadas  em granito Branco Itaunas polido e=2cm com rodapia 7cm e  saia de 20cm, com dimensões( 0,95x0,55), com 0,90m de saia e 1,45m de rodapia (Sala G5 e G6)</t>
  </si>
  <si>
    <t xml:space="preserve">Bancadas  em granito Branco Itaunas polido e=2cm com rodapia 7cm e  saia de 20cm, com dimensões( 1,68x0,55), com 2,23m de saia e 1,68m de rodapia (Sala G5 e G6)</t>
  </si>
  <si>
    <t xml:space="preserve">Bancadas  em granito Branco Itaunas polido e=2cm com rodapia 7cm e  saia de 20cm, com dimensões( 0,80x0,55), com 0,80m de saia e 1,32m de rodapia(Sala G4)</t>
  </si>
  <si>
    <t xml:space="preserve">Bancadas  em granito Branco Itaunas polido e=2cm com rodapia 7cm e  saia de 20cm, com dimensões( 1,66x0,55), com 1,66m de saia e 1,66m de rodapia (Sala G4)</t>
  </si>
  <si>
    <t xml:space="preserve">Bancadas  em granito Branco Itaunas polido e=2cm com rodapia 7cm e  saia de 20cm, com dimensões( 1,34x0,55), com 1,89m de saia e 1,89m de rodapia (Sala G2 e G3)</t>
  </si>
  <si>
    <t xml:space="preserve">Bancadas  em granito Branco Itaunas polido e=2cm com rodapia 7cm e  saia de 20cm, com dimensões(0 ,84x0,55), com 1,39m de saia e 1,39m de rodapia (Sala G2 e G3)</t>
  </si>
  <si>
    <t xml:space="preserve">Bancadas com prateleira em granito Branco Itaunas polido e=2cm conforme projeto – para banheira dos banheiros infantis (0,55x1,68) + (0,78x0,55) + prateleiras (Sala G2 e G3)</t>
  </si>
  <si>
    <t xml:space="preserve">Bancadas  em granito Branco Itaunas polido e=2cm com rodapia 7cm e  saia de 20cm, com dimensões(1,50x0,55), com 2,50m de saia e 1,50m de rodapia (Sala professores)</t>
  </si>
  <si>
    <t xml:space="preserve">Bancadas  em granito Branco Itaunas polido e=2cm com rodapia 7cm e  saia de 20cm, com dimensões(1,80x0,55), com 2,9m de saia e 1,80m de rodapia (refeitorio)</t>
  </si>
  <si>
    <t xml:space="preserve">RVA – regulador de vazão de ar 150</t>
  </si>
  <si>
    <t xml:space="preserve">Remoção das instalações de ar condicionado – Maquinas grandes </t>
  </si>
  <si>
    <t xml:space="preserve">Remoção das instalações de ar condicionado – Maquinas pequenas</t>
  </si>
  <si>
    <t xml:space="preserve">Remoção das instalações de ar condicionado – Duto metalico</t>
  </si>
  <si>
    <t xml:space="preserve">Administração local (custos de mobilização, desmobilização, limpeza permanente de obra, equipamentos de segurança coletiva, treinamentos, ensaios técnicos e demais custos para operação e manutenção de obra) – 054-18 Reforma Pró-Cidadão</t>
  </si>
  <si>
    <t xml:space="preserve">Remoção de estrutura metálica mezanino</t>
  </si>
  <si>
    <t xml:space="preserve">Demolição de contrapiso 7cm</t>
  </si>
  <si>
    <t xml:space="preserve">Estaca broca de concreto, diãmetro de 25 cm, profundidade de até 3 m, escavação manual com trado concha, não armada. (trado)</t>
  </si>
  <si>
    <t xml:space="preserve">Gradil metálico com h=1,00m, com pilares metálicos para fixação, pintura esmalte sintético verde folha (Fornecimento e instalação)</t>
  </si>
  <si>
    <t xml:space="preserve">Gradil metálico com h=2,30m, com pilares metálicos para fixação, pintura esmalte sintético verde folha (Fornecimento e instalação)</t>
  </si>
  <si>
    <t xml:space="preserve">Gradil metálico tipo nylofor h=2,03, com pilares metálicos para fixação, pintura esmalte sintético verde folha (Fornecimento e instalação)</t>
  </si>
  <si>
    <t xml:space="preserve">Poste 11/1000dan  , padrão Celesc</t>
  </si>
  <si>
    <t xml:space="preserve">Tampa para Condulete. Fabricada em PVC. Bitola Ø3/4". Na cor Branca. Com 1 tomada 2P+T NBR14136. Tensão nominal 220V. Corrente nominal 10A. </t>
  </si>
  <si>
    <t xml:space="preserve">Cabo Coaxial RG 06 75 Ohms 90 % de malha</t>
  </si>
  <si>
    <t xml:space="preserve">Abraçadeira PVC.  Bitola Ø1.1/2", com parafuso de fixação</t>
  </si>
  <si>
    <t xml:space="preserve">Abraçadeira PVC.  Bitola Ø1.1/4", com parafuso de fixação</t>
  </si>
  <si>
    <t xml:space="preserve">Soleira de granito Santa Cecilia, largura 20cm, espessura de 2cm</t>
  </si>
  <si>
    <t xml:space="preserve">J03 (3,85x1,50 h=1,10) janela com 4 folhas (2 correr e 2 fixas) / 4 bandeiras maxim-ar / requadro em alumínio com pintura eletrostática na cor branca, perfis da linha inova da alcoa ou equivalente / vidro liso comum incolor 4mm</t>
  </si>
  <si>
    <t xml:space="preserve">P01 (1,60x2,10/0,40), porta de giro c/ 2 folhas em alumínio e vidro laminado 5+5mm / bandeira fixa em vidro 4mm incolor, incluindo fechadura e ferragens</t>
  </si>
  <si>
    <t xml:space="preserve">Conector Reto. Com porca e arruela. Bitola Ø1.1/4"</t>
  </si>
  <si>
    <t xml:space="preserve">Conector Reto. Com porca e arruela. Bitola Ø1.1/2"</t>
  </si>
  <si>
    <t xml:space="preserve">Conector Reto. Com porca e arruela. Bitola Ø3/4"</t>
  </si>
  <si>
    <t xml:space="preserve">Condulete Tipo "X". Fabricado em PVC. Bitola Ø1.1/2". </t>
  </si>
  <si>
    <t xml:space="preserve">P03 (0,90x2,10) porta com 1 folha de abrir / madeira angelim pedra 100% sólida / pintura em esmalte sintético à base d'água acetinado - suvinil cor e proteção ou equivalente, incluindo fechadura e ferragens</t>
  </si>
  <si>
    <t xml:space="preserve">P02 (0,90x2,10) porta com 1 folha de abrir / madeira angelim pedra 100% sólida / placa indicativa pcd / puxador horizontal / proteção em chapa galvanizada (altura 40cm a partir do piso) / pintura em esmalte sintético à base d'água acetinado, incluindo fechadura e ferragens</t>
  </si>
  <si>
    <t xml:space="preserve">Condulete Tipo "X". Fabricado em PVC. Bitola Ø1/1/4". </t>
  </si>
  <si>
    <t xml:space="preserve">P15 (0,80x2,10), porta de giro c/ 1 folha em alumínio / com vidro laminado 5+5 mm</t>
  </si>
  <si>
    <t xml:space="preserve">Adaptador para Condulete. Fabricado em PVC. Bitola Ø1.1/2".</t>
  </si>
  <si>
    <t xml:space="preserve">Adaptador para Condulete. Fabricado em PVC. Bitola Ø1/.1/4".</t>
  </si>
  <si>
    <t xml:space="preserve">Adaptador para Condulete. Fabricado em PVC. Bitola Ø3/4".</t>
  </si>
  <si>
    <t xml:space="preserve">Sapata Interna com furo para perfilado 38mm</t>
  </si>
  <si>
    <t xml:space="preserve">Cabeçote.Fabricado em liga de aluminio. Para uso em eletroduto rígido Bitola Ø2".  </t>
  </si>
  <si>
    <t xml:space="preserve">Conector Reto. Com porca e arruela. Bitola Ø1"</t>
  </si>
  <si>
    <t xml:space="preserve">Adaptador para Condulete. Fabricado em PVC. Bitola Ø1".</t>
  </si>
  <si>
    <t xml:space="preserve">Saída horizontal p/ eletroduto 1 ½" – Eletrocalhas/Perfilados – galvanizada à fogo</t>
  </si>
  <si>
    <t xml:space="preserve">Bancadas  em granito e=2cm com rodapia 7cm e  saia de 20cm, com dimensões( 1,95x0,70), com 2,65m de saia e 2,65m de rodapia</t>
  </si>
  <si>
    <t xml:space="preserve">Bancada em aço inox aisi 304/ 18:8 escovado/ pés em aço inox com ø 1.1/2", e sapatas niveladoras/ prateleira em aço inox chapa #20/ com gradeamento em perfil "u" / com espaçamento entre chapas de 7cm (3,95x0,70)m com 01 cuba  em aço inox </t>
  </si>
  <si>
    <t xml:space="preserve">Bancada em aço inox aisi 304/ 18:8 escovado/ pés em aço inox com ø 1.1/2", e sapatas niveladoras/ prateleira em aço inox chapa #20/ com gradeamento em perfil "u" / com espaçamento entre chapas de 7cm (4,30x0,70)m com 02 cubas em aço inox </t>
  </si>
  <si>
    <t xml:space="preserve">Nipel paralelo c/ rosca ¾</t>
  </si>
  <si>
    <t xml:space="preserve">Caixa de gordura CG- 160x120x60cm</t>
  </si>
  <si>
    <t xml:space="preserve">Bancadas  em granito e=2cm com rodapia 7cm e  saia de 20cm, com dimensões( 1,65x0,70), com 2,15m de saia e 2,15m de rodapia</t>
  </si>
  <si>
    <t xml:space="preserve">Estaca hélice contínua, diâmetro de 40 cm, exclusive concreto , armadura mínima,  mobilização e desmobilização)</t>
  </si>
  <si>
    <t xml:space="preserve">Armacao em tela de aco soldada nervurada q-283, aco ca-60, malha 10x10cm , aço 6mm</t>
  </si>
  <si>
    <t xml:space="preserve">Perfilado metálico perfurado 38x38mm com tampa– 3 metros</t>
  </si>
  <si>
    <t xml:space="preserve">Remanejar de caixas de esgoto</t>
  </si>
  <si>
    <t xml:space="preserve">Remoção de tubulação de esgoto</t>
  </si>
  <si>
    <t xml:space="preserve">Calha/canaleta de concreto simples, tipo meia cana, d = 30 cm, para agua pluvia</t>
  </si>
  <si>
    <t xml:space="preserve">Limpeza de Reservatório de Polietileno 15.000 L</t>
  </si>
  <si>
    <t xml:space="preserve">Mesas lisas em aço inox AISI 304/18:8 escovado, com pés em aço inox Ø 1 ½” e sapatas niveladoras, prateleira inferior também em aço inox em perfil U gradeada, chapa #20, a 25cm do chão, espelho de 100mm, dimensões 0,600x1,00x0,80m (cozinha) </t>
  </si>
  <si>
    <t xml:space="preserve">J04 (2,40x1,70) Janela em alumínio natural / 02 folhas de correr e 02 folhas fixas / bandeira inferior com 02 folhas fixas / vidro 4mm incolor</t>
  </si>
  <si>
    <t xml:space="preserve">J05 (1,50x1,20) Janela em alumínio natural / 02 folhas de correr com abertura central (abre para fora do vão) e 02 folhas fixas com tela antimosquito em alumínio / vidro 4mm incolor / bancada em granito branco itaúnas</t>
  </si>
  <si>
    <t xml:space="preserve">P18 (0,60x1,65) Porta com uma folha de abrir em painel estrutural (esp.=10mm) / laminado decorativo cor com a definir pela gomp</t>
  </si>
  <si>
    <t xml:space="preserve">P04 (2,00x2,25) porta com duas folhas de abrir / requadro em alumínio natural / vidro laminado incolor 5+5mm</t>
  </si>
  <si>
    <t xml:space="preserve">P05 (0,90x2,10) Porta com uma folha de abrir / madeira 100% sólida / pintura em esmalte sintético cor amarelo splash (a285), forra azul rei (d339) / visor em vidro laminado incolor (60x20)cm 5+5mm encaixilhado, com veneziana de aluminio (50x8)cm  instalada a 20cm do piso</t>
  </si>
  <si>
    <t xml:space="preserve">P06 (0,90x2,10) Porta com uma folha de abrir / madeira 100% sólida / pintura em esmalte sintético cor amarelo splash (a285), forra azul rei (d339) / placa indicativa pcd / proteção em chapa galvanizada (h = 40cm do piso) / barra puxador horizontal</t>
  </si>
  <si>
    <t xml:space="preserve">P07 (0,90x2,10) Porta dupla de abrir / 1 folha com requadro em alumínio natural com tela antimosquito em alumínio / 1 folha com requadro  + vidro laminado incolor 5+5 laminado e veneziana ventilada de aluminio</t>
  </si>
  <si>
    <t xml:space="preserve">P07b (0,90x2,10)Porta com uma folha de abrir / madeira 100% sólida / pintura em esmalte sintético cor amarelo splash (a285), forra azul rei (d339)  com porta em requadro em aluminio com tela antimosquito</t>
  </si>
  <si>
    <t xml:space="preserve">P08 (1,20x2,10)  Porta com duas folhas de abrir / requadro em alumínio natural /  vidro laminado incolor 5+5mm </t>
  </si>
  <si>
    <t xml:space="preserve">P10 (1,80x2,10) Porta com duas folhas de abrir / requadro em alumínio natural /  vidro laminado incolor 5+5mm </t>
  </si>
  <si>
    <t xml:space="preserve">P11 (2,20x3,18) Porta com duas folhas de abrir / requadro em alumínio natural / com vidro lamonado 5+5 mm /  veneziana ventilada móvel na parte inferior / bandeira superior fixa em vidro incolor 4mm</t>
  </si>
  <si>
    <t xml:space="preserve">P12 (2,00x2,40) Porta com duas folhas de abrir / requadro em alumínio natural / com vidro lamonado 5+5 mm /  veneziana ventilada móvel na parte inferior / bandeira superior fixa em vidro incolor 4mm</t>
  </si>
  <si>
    <t xml:space="preserve">P17 (3,00x2,40) Porta com duas folhas de correr / requadro em alumínio natural / vidro laminado incolor 5+5mm, com bandeira de quatro folhas fixas</t>
  </si>
  <si>
    <t xml:space="preserve">Portão em tubo de aço ø2" chapa 14 galvanizada c/ fechamento em grade barra chata 7/8" x 3/16" em aço galvanizado a fogo,tratamento anticorrosão / pintura esmalte sintético cor verde folha c/ fechadura eletromagnética</t>
  </si>
  <si>
    <t xml:space="preserve">P19 (0,90x2,03) Porta com uma folha de abrir em grade nylofor </t>
  </si>
  <si>
    <t xml:space="preserve">Quadro em  tela ondulada em aço galvanizado malha 5x5cm, fio 10 com pintura elestrostática amarela</t>
  </si>
  <si>
    <t xml:space="preserve">P15 (1,20x2,10) Porta com 02 folhas de abrir / requadro em alumínio natural / veneziana ventilada móvel / tela de proteção contra roedores e vetores</t>
  </si>
  <si>
    <t xml:space="preserve">Esfera de Borracha para vedação (50 mm)</t>
  </si>
  <si>
    <t xml:space="preserve">Poste metálico enterrado Poste cônico contínuo galvanizado a fogo engastado (Altura: 9,0m)* Poste para quadra com 2 refletores com lâmpada de LED 50W IP66, cor preta, em caixa de alumínio blindada com vidro temperado</t>
  </si>
  <si>
    <t xml:space="preserve">Poste metálico enterrado Poste cônico contínuo galvanizado a fogo engastado (Altura: 9,0m)* Poste para quadra com 4 refletor com lâmpada de LED 50W IP66, cor preta, em caixa de alumínio blindada com vidro temperado</t>
  </si>
  <si>
    <t xml:space="preserve">Espaçador treliçado 6cm</t>
  </si>
  <si>
    <t xml:space="preserve">Fechamento em placa cimentícia 10 mm, dupla – Fechamento Estrutura metálica da cobertura</t>
  </si>
  <si>
    <t xml:space="preserve">P05 (2,30x2,60) porta com 2 folhas de abrir / bandeira maxim-ar / requadro em alumínio com pintura eletrostática na cor branca, perfis da linha inova da alcoa ou equivalente / vidro laminado incolor 5+5mm, incluindo fechadura e ferragens</t>
  </si>
  <si>
    <t xml:space="preserve">P07 (2,00x2,60) porta com 2 folhas de abrir / bandeira maxim-ar / requadro em alumínio com pintura eletrostática na cor branca, perfis da linha inova da alcoa ou equivalente / vidro laminado incolor 5+5mm / fechadura fornecidas pelo fabricante da esquadria, aprovadas pela fiscalização e com material na cor natural, incluindo fechadura e ferragens</t>
  </si>
  <si>
    <t xml:space="preserve">P04 (1,10x2,10/0,40), porta de giro c/ 1 folha em alumínio / com  vidro laminado 5+5mm / veneziana ventilada na parte inferior h=60 cm / bandeira fixa em vidro 4mm incolor, incluindo fechadura e ferragens</t>
  </si>
  <si>
    <t xml:space="preserve">P06 (0,70x2,10), porta de giro c/ 1 folha em madeira sólida/ pintura em esmalte sintético cor branca, incluindo fechadura e ferragens</t>
  </si>
  <si>
    <t xml:space="preserve">P09 (0,70x2,10), porta de giro em estrutura em alumínio / tela antimosquito em alumínio anodizado natural, incluindo fechadura e ferragens</t>
  </si>
  <si>
    <t xml:space="preserve">P16 (5,00x1,10), portão de giro c/ 2 folhas em perfil metálico conforme detalhe porta de giro c/ 1 folha / veneziana em alumínio / cor natural</t>
  </si>
  <si>
    <t xml:space="preserve">P17 (1,20x1,10), portão de giro c/ 1 folha em perfil metálico conforme detalhe</t>
  </si>
  <si>
    <t xml:space="preserve">P09 (1,40x2,00) porta com 2 folhas de abrir / requadro em alumínio com pintura eletrostática na cor branca, perfis da linha inova da alcoa ou equivalente / veneziana ventilada móvel / fechadura fornecidas pelo fabricante da esquadria, aprovadas pela fiscalização e com material na cor natural, acompanhando linha geral das esquadrias / tela de proteção contra roedores e vetores</t>
  </si>
  <si>
    <t xml:space="preserve">P22 (4,00x2,10), porta de correr c/ 4 folhas (2 fixas + 2 móveis) em alumínio e vidro laminado 5+5mm anodizado natural, incluindo fechadura e ferragens</t>
  </si>
  <si>
    <t xml:space="preserve">P01 (0,90x2,10) porta com 1 folha de abrir / madeira angelim pedra 100% sólida / visor 20x60cm em vidro laminado incolor 5+5mm encaixilhado / pintura em esmalte sintético à base d'água acetinado - suvinil cor e proteção ou equivalente / folha cor amarelo splash (a285)/ vistas e forra cor azul rei (d339), incluindo fechadura e ferragens</t>
  </si>
  <si>
    <t xml:space="preserve">Remanejamento de meio fio existente (retirada e recolocação – adequação de altura conforme novo nível do piso)</t>
  </si>
  <si>
    <t xml:space="preserve">Concreto usinado bombeavel, classe de resistência C25, inclui serviço de bombeamento, lançamento, adensamento e acabamento</t>
  </si>
  <si>
    <t xml:space="preserve">Concreto usinado bombeavel, classe de resistência C30, inclui serviço de bombeamento, lançamento, adensamento e acabamento</t>
  </si>
  <si>
    <t xml:space="preserve">Reparo em estrutura de madeira para cobertura fibrocimento , considerado no quantitativo a área total da estrutur (reparo em 20% da área efetiva) </t>
  </si>
  <si>
    <t xml:space="preserve">Reparo em calha metalica , considerado no quantitativo a área total da estrutur (reparo em 20% da área efetiva) </t>
  </si>
  <si>
    <t xml:space="preserve">Disjuntor Tripolar Termomagnético DIN/IEC  63A, Curva C, 380 V, 60Hz</t>
  </si>
  <si>
    <t xml:space="preserve">Disjuntor Tripolar Termomagnético DIN/IEC  80A, Curva C, 380 V, 60Hz</t>
  </si>
  <si>
    <t xml:space="preserve">Disjuntor Tripolar Termomagnético DIN/IEC  125A, Curva C, 380 V, 60Hz</t>
  </si>
  <si>
    <t xml:space="preserve">Deck em madeira de lei, apoiado sobre contrapiso de concreto</t>
  </si>
  <si>
    <t xml:space="preserve">Difusor de insuflamento 4 direções Ref: TROPICAL DQE-T1 (244x244mm)</t>
  </si>
  <si>
    <t xml:space="preserve">Difusor de insuflamento 4 direções Ref: TROPICAL DQE-T2 (300x300mm)</t>
  </si>
  <si>
    <t xml:space="preserve">Ventilador de parede com três pás</t>
  </si>
  <si>
    <t xml:space="preserve">Exaustor MAXX ION 100 220V  ( Insuflador 100 – exaustor 100 220V)</t>
  </si>
  <si>
    <t xml:space="preserve">Exaustor MAXX ION 150 220V  ( Insuflador 150 – exaustor 100 220V)</t>
  </si>
  <si>
    <t xml:space="preserve">Sinalização de saída emergência LED dupla face com inscrição "saída",</t>
  </si>
  <si>
    <t xml:space="preserve">Sinalização de saída emergência LED dupla face com inscrição "saída", com setas</t>
  </si>
  <si>
    <t xml:space="preserve">Exaustor – 80 m3/h Ventokit (ventilação Mecanica para sanitários) – Ambientes até 5m2 – Saída 100mm</t>
  </si>
  <si>
    <t xml:space="preserve">Exaustor – 150 Ventokit (ventilação Mecanica para sanitários)  – Ambientes até 8m2 – Saída 125mm</t>
  </si>
  <si>
    <t xml:space="preserve">Exaustor – 280 Ventokit (ventilação Mecanica para sanitários) – Ambientes até 12m2 – Saída 150mm</t>
  </si>
  <si>
    <t xml:space="preserve">Placa PIP (Placa Indicativa de pavimento)</t>
  </si>
  <si>
    <t xml:space="preserve">Laje treliçada espessura final: 12cm, sobrecarga: 350 kg/m2 / vão 4,15 m (inclusive: enchimento em eps, altura da laje 8cm, concreto fck 25Mpa, lançamento do concreto, capeamento 4cm e escoramento metálico)</t>
  </si>
  <si>
    <t xml:space="preserve">Laje treliçada espessura final: 15cm, sobrecarga: 350 kg/m2 /vão 4,15 m (inclusive: enchimento em eps, altura da laje 11cm, concreto fck 25Mpa, lançamento do concreto, capeamento 4cm e escoramento metálico)</t>
  </si>
  <si>
    <t xml:space="preserve">Junta serrada para piso de concreto armado</t>
  </si>
  <si>
    <t xml:space="preserve">Conector macho rj - 45, categoria 5 e</t>
  </si>
  <si>
    <t xml:space="preserve">Abracadeira em aco para amarracao de eletrodutos, tipo d, com 3" e parafuso de fixação</t>
  </si>
  <si>
    <t xml:space="preserve">Abracadeira em aco para amarracao de eletrodutos, tipo d, com ½" e parafuso de fixacao</t>
  </si>
  <si>
    <t xml:space="preserve">Abracadeira em aco para amarracao de eletrodutos, tipo d, com 1" e parafuso de fixacao   </t>
  </si>
  <si>
    <t xml:space="preserve">Abracadeira em aco para amarracao de eletrodutos, tipo d, com 2 1/2" e parafuso de fixacao  </t>
  </si>
  <si>
    <t xml:space="preserve">Abracadeira em aco para amarracao de eletrodutos, tipo d, com 2" e parafuso de fixacao  </t>
  </si>
  <si>
    <t xml:space="preserve">Abracadeira em aco para amarracao de eletrodutos, tipo d, com 3/4" e parafuso de fixacao  </t>
  </si>
  <si>
    <t xml:space="preserve">Abracadeira em aco para amarracao de eletrodutos, tipo d, com 4" e parafuso de fixacao </t>
  </si>
  <si>
    <t xml:space="preserve">Perfilado 38 x 19 mm - galvanizado, para suporte das tubulações</t>
  </si>
  <si>
    <t xml:space="preserve">Chumbador metálico em aço inoxidável, rosca Interna, 1/4" x 65mm</t>
  </si>
  <si>
    <t xml:space="preserve">Grampo tipo “U” bipartido, linha industrial, para solda na chapa preta lisa, com  galvanização a fogo, para tubo diâmetro 35mm, com parafuso de fixação para fechamento do mesmo</t>
  </si>
  <si>
    <t xml:space="preserve">Grampo tipo “U” bipartido, linha industrial, para solda na chapa preta lisa, com  galvanização a fogo, para tubo diâmetro 28mm, com parafuso de fixação para fechamento do mesmo</t>
  </si>
  <si>
    <t xml:space="preserve">Grampo tipo “U” bipartido, linha industrial, para solda na chapa preta lisa, com  galvanização a fogo, para tubo diâmetro 22mm, com parafuso de fixação para fechamento do mesmo</t>
  </si>
  <si>
    <t xml:space="preserve">Grampo tipo “U” bipartido, linha industrial, para solda na chapa preta lisa, com  galvanização a fogo, para tubo diâmetro 15mm, com parafuso de fixação para fechamento do mesmo</t>
  </si>
  <si>
    <t xml:space="preserve">Anel em borracha elastomérica, para isolamento do tubo quando da fixação deste ao grampo U diâmetro 35mm x 10mm de largura diâmetro interno 35,0mm, espessura 6,0mm</t>
  </si>
  <si>
    <t xml:space="preserve">Anel em borracha elastomérica, para isolamento do tubo quando da fixação deste ao grampo U diâmetro 28mm x 10mm de largura diâmetro interno 28,0mm, espessura 6,0mm</t>
  </si>
  <si>
    <t xml:space="preserve">Anel em borracha elastomérica, para isolamento do tubo quando da fixação deste ao grampo U diâmetro 22mm x 10mm de largura diâmetro interno 22,0mm, espessura 6,0mm</t>
  </si>
  <si>
    <t xml:space="preserve">Anel em borracha elastomérica, para isolamento do tubo quando da fixação deste ao grampo U diâmetro 15mm x 10mm de largura diâmetro interno 15,0mm, espessura 6,0mm</t>
  </si>
  <si>
    <t xml:space="preserve">J01 (2,25x1,35) Janela de correr / 2 folhas fixas com bandeiras basculantes / requadro em alumínio anodizado cor verde / vidro incolor 4mm</t>
  </si>
  <si>
    <t xml:space="preserve">Brise de madeira angelim pedra (2,5x5)cm, espaçados em 5cm que serão pintados com verniz solar incolor</t>
  </si>
  <si>
    <t xml:space="preserve">Pintura em toda estrutura metálica com com Jato abrasivo mineral, uma demão com Pintura epoxi curado com poliamida 60 micras Ref Interzinc 52 cinza, quatro demãos de Pintura intumescente aplicada com resistencia de 2horas para atingir 2650ym, Interchar 1190 e duas demão de Pintura poliuretano acrilico 60, Interthane 990 micra.</t>
  </si>
  <si>
    <t xml:space="preserve">Sinalização de saída emergência com inscrição "saída",  fotoluminescentes com  indicação para deficientes físicos</t>
  </si>
  <si>
    <t xml:space="preserve">Sinalização de saída emergência com inscrição "saída",  fotoluminescentes com  indicação para deficientes físicos com seta</t>
  </si>
  <si>
    <t xml:space="preserve">J02 (2,00x1,60) Janela em alumínio anodizado natural / 02 folhas de correr e 02 folhas fixas / bandeira superior h=30cm (2 fixas + 2 basculantes) vidro 4mm incolor</t>
  </si>
  <si>
    <t xml:space="preserve">J07 (1,20x1,50) Janela em alumínio natural / 12 folhas basculantes / vidro 4mm  incolor</t>
  </si>
  <si>
    <t xml:space="preserve">Interfone - Módulo interno para porteiro residencial  com vídeo + caixa (2x4)”</t>
  </si>
  <si>
    <t xml:space="preserve">Interfone – Módulo externo para porteiro eletronico com vídeo + caixa (2x4)”</t>
  </si>
  <si>
    <t xml:space="preserve">Tomada para antena de TV a cabo coaxial de 75 ohms, para embutir (2x4)”, apenas o módulo</t>
  </si>
  <si>
    <t xml:space="preserve">Junta de dilatação em EPS com 20mm de espessura, Colocada.</t>
  </si>
  <si>
    <t xml:space="preserve">Haste roscada diâmetro 1/4", rosca total com porcas e arruelas, Galvanizado – comprimento 0,3m</t>
  </si>
  <si>
    <t xml:space="preserve">Rufo de topo em alumínio</t>
  </si>
  <si>
    <t xml:space="preserve">Pilares metalicos – Estruturas metálicas diversas inclusive fornecimento, fabricação, tratamento da superfície com jato de areia e uma de mão de tinta óxido de ferro com 25 micra de espessura (ver tabela transformação kg/m2 no catálogo) </t>
  </si>
  <si>
    <t xml:space="preserve">Sinalizador visual de degraus 3x25cm, fixação auto adesiva.</t>
  </si>
  <si>
    <t xml:space="preserve">Grade em barra chata 7/8”x3/16” em aço galvanizado a fogo, pintura eletrostática com pilares 5x5cm </t>
  </si>
  <si>
    <t xml:space="preserve">Bate-macas (protetor de parede) e corrimões em PVC conforme projeto, com conj. De protetores de parede, terminais, curvas, corrimao/protetor, emendas e suportes de aluminio corrimão/protetor</t>
  </si>
  <si>
    <t xml:space="preserve">Cuba de embutir de aço inoxidável (0,50x0,40x0,24m), incluso válvula tipo americana e sifão tipo garrafa em metal cromado - fornecimento e instalação</t>
  </si>
  <si>
    <t xml:space="preserve">Parede com placas de gesso acartonado (Drywall), para uso interno, com duas faces simples e estrututra metálica com guias simples, sem vão)</t>
  </si>
  <si>
    <t xml:space="preserve">Revestimento Cerâmico acetinado 30X40cm na cor branca,  assentado na horizontal com cola em parede de gesso acartonado, rejunte pré fabricado junta 5mm na cor branca </t>
  </si>
  <si>
    <t xml:space="preserve">Rodapé cerâmico de 7cm de altura com placas tipo grês de dimensões 45x45cm.  assentado com cola</t>
  </si>
  <si>
    <t xml:space="preserve">Expurgo em aço inox (50x50 cm) com sifão e válvula de descarga</t>
  </si>
  <si>
    <t xml:space="preserve">Telhamento com telha ondulada de fibrocimento e = 6 mm , nas dimensões 3,66x1,10m , com recobrimento lateral de 1 1/4 de onda para telhado com inclinação máxima de 10°, com até 2 águas, incluso içamento para telha metálica com fixação em gancho de ferro galvanizado, com rosca 1/4 " x 40 cm para fixacao de telha </t>
  </si>
  <si>
    <t xml:space="preserve">Administração local (custos de mobilização, desmobilização, limpeza permanente de obra, equipamentos de segurança coletiva, treinamentos, ensaios técnicos e demais custos para operação e manutenção de obra) – 138/18 – E.B. Adotiva Liberato Valentim</t>
  </si>
  <si>
    <t xml:space="preserve">J09 (4,85x6,00)m Janela de correr 4 folhas / aluminio anodizado natural para pele de vidro / Vidros diversos encaixilhados / Vidro laminado e temperado 6+6mm / vidro temperado 10mm / vidro comum 4mm / conforme detalhe em projeto</t>
  </si>
  <si>
    <t xml:space="preserve">Placa em  estacionamento de Idoso e Pcd  em parede de 50x70cm</t>
  </si>
  <si>
    <t xml:space="preserve">J01 (3,40x0,60)m Janela com 8 folhas basculantes, 8 folhas fixas / requadro em alumínio/ anodizado natural / perfis da linha inova da alcoa ou equivalente / vidro liso comum incolor 4mm </t>
  </si>
  <si>
    <t xml:space="preserve">Painel de comando com chave de partida direta em caixa metálica 1cv 220VCA mono</t>
  </si>
  <si>
    <t xml:space="preserve">Contrapiso de concreto com concreto moldado in loco, feito em obra, acabamento convencional, espessura 10 cm, com armadura dupla em tela de aço CA-60 Q-196, diametro fio 5,00mm, malha 10x10</t>
  </si>
  <si>
    <t xml:space="preserve">P32 (0,64x2,10)m,  porta em pvc de abrir</t>
  </si>
  <si>
    <t xml:space="preserve">Janela alumínio e vidro / 2 folhas correr com vidro 4mm– 01un</t>
  </si>
  <si>
    <t xml:space="preserve">Janela alumínio e vidro / 1 folhas fixa com vidro laminado 5+5mm</t>
  </si>
  <si>
    <t xml:space="preserve">Janela alumínio e vidro laminado 8 mm / 1 fixa – 01un</t>
  </si>
  <si>
    <t xml:space="preserve">J35 (1,65x0,40) – Janela Maxim-ar de alumínio e vidro laminado 8mm (anexada c/ porta) – 01un</t>
  </si>
  <si>
    <t xml:space="preserve">J39 (0,60x0,40) – Janela em aluminio fixa com tela mosqueteiro e vidro 4mm em aluminio anodizado natural</t>
  </si>
  <si>
    <t xml:space="preserve">J21 (3,00x1,50) – Janela de correr com basculante de alumínio de vidro incolor 4mm com bandeira basculante em 4 folhas</t>
  </si>
  <si>
    <t xml:space="preserve">P43 (3,10x1,87) Portão de abrir com duas folhas em aluminio anodizado em veneziana com bandeira superior fixa em vidro laminado 4+4mm</t>
  </si>
  <si>
    <t xml:space="preserve">tomada em cx. de piso Tomada RJ - 2 módulos</t>
  </si>
  <si>
    <t xml:space="preserve">Remover banco de concreto</t>
  </si>
  <si>
    <t xml:space="preserve">Remoção do reboco existente</t>
  </si>
  <si>
    <t xml:space="preserve">Te Vinilfort BBP JEI/JE DN150mm</t>
  </si>
  <si>
    <t xml:space="preserve">Remoção de bancadas em granito</t>
  </si>
  <si>
    <t xml:space="preserve">Estaca trado 25cm com concreto concreto fck = 20mpa  armado</t>
  </si>
  <si>
    <t xml:space="preserve"> Bloco em EPS para enchimento de laje</t>
  </si>
  <si>
    <t xml:space="preserve">Armadura de tela aço soldada Q-196, malha 10x10cm, CA-60, Ø fio 5,0mm, larg. 2,45m 3,11kg/m2</t>
  </si>
  <si>
    <t xml:space="preserve">P21 (1,20x1,60), portão de giro c/ 1 folha em aço galvanizado / revestido com pintura eletrostática em poliester – Nylofor – Fornecimento e instalação</t>
  </si>
  <si>
    <t xml:space="preserve">P24 (0,60x1,00), porta de giro c/ 1 folha porta em perfil metálico e barras de aço galvanizado / pintura epóxi cor branca – Nylofor – Fornecimento e instalação</t>
  </si>
  <si>
    <t xml:space="preserve">P25 (3,00X1,58), portão de giro c/ 2 folha em aço galvanizado / revestido com pintura eletrostática em poliester – Nylofor – Fornecimento e instalação</t>
  </si>
  <si>
    <t xml:space="preserve">Janela com veneziana em aletas fixas em policarbonato compacto branco leitoso / incolor – 03un – Fornecimento e colocação</t>
  </si>
  <si>
    <t xml:space="preserve">Cobertura em vidro laminado 6+6 mm com película reflexiva</t>
  </si>
  <si>
    <t xml:space="preserve">Reparo em cobertura de telha metalica, considerado no quantitativo a área total da cobertura (reparo em 30% da área efetiva) – Vao central circulação rampa</t>
  </si>
  <si>
    <t xml:space="preserve">Cerâmica para fachada 5x15cm tipo Lajota , para área externa assentada com argamassa industrial tipo AC-2 ou equivalente, rejuntada</t>
  </si>
  <si>
    <t xml:space="preserve">Hidrofugante incolor para concreto à base de silicone – 02 demãos – </t>
  </si>
  <si>
    <t xml:space="preserve">Palco de madeira de Lei</t>
  </si>
  <si>
    <t xml:space="preserve">Rack fechado tipo armário 19" x 12u x570mm , completo, com bandeja, calha, gaveta e unidade de ventilaçao de teto, organizador de cabos e acessorios de fixação</t>
  </si>
  <si>
    <t xml:space="preserve">Rack fechado tipo armário 19" x 8u x470mm , completo, com bandejam, calha, gaveta e unidade de ventilaçao de teto, organizador de cabos e acessorios de fixação</t>
  </si>
  <si>
    <t xml:space="preserve">Rack fechado tipo armário 19" x 5u x470mm, unidade de ventilaçao de teto, organizador de cabos e acessorios de fixação</t>
  </si>
  <si>
    <t xml:space="preserve">Rack fechado tipo armário 19" x 6u x570mm , completo, com bandejam, calha, gaveta e unidade de ventilaçao de teto, organizador de cabos e acessorios de fixação</t>
  </si>
  <si>
    <t xml:space="preserve">Switch categoria 5e com 16 portas, 10/100mbps</t>
  </si>
  <si>
    <t xml:space="preserve">Eletroduto tipo KANAFLEX 3"</t>
  </si>
  <si>
    <t xml:space="preserve">Nobreak 1500VA</t>
  </si>
  <si>
    <t xml:space="preserve">Cabo CTP APL 50 10</t>
  </si>
  <si>
    <t xml:space="preserve">Eletroduto Kanaflex 4"</t>
  </si>
  <si>
    <t xml:space="preserve">Luminária sobre p/ Led tubular 2x18W, completa com reator e lampada</t>
  </si>
  <si>
    <t xml:space="preserve">Luminária sobre p/ Led tubular 2x40W, completa com reator e lampada</t>
  </si>
  <si>
    <t xml:space="preserve">Luminária sobrepor p/ led Plafon para lâmpada E27</t>
  </si>
  <si>
    <t xml:space="preserve">Disjuntor bipolar termomagnético - UL 70 A</t>
  </si>
  <si>
    <t xml:space="preserve">Cinta para poste circular, diâmetro adequado, conforme padrão celesc  f-10</t>
  </si>
  <si>
    <t xml:space="preserve">Arandela 15 W - Led</t>
  </si>
  <si>
    <t xml:space="preserve">Fita de sinalização de condutor de Energia Elétrica Enterrado</t>
  </si>
  <si>
    <t xml:space="preserve">Caixa de passagem metálica,  dimensões 300x300x120 mm</t>
  </si>
  <si>
    <t xml:space="preserve">Eletroduto Aço Carbono NBR 5597/5598 Ø 3”</t>
  </si>
  <si>
    <t xml:space="preserve">Curva de ferro galvanizado 90º, ou cabeçote de 3"</t>
  </si>
  <si>
    <t xml:space="preserve">Curva de Aço carbono 180º Ø 2” NBR 5597/5598 </t>
  </si>
  <si>
    <t xml:space="preserve">Conectores rede distribuição cabo #50mm2</t>
  </si>
  <si>
    <t xml:space="preserve">A coifa  em aço inox AISI 304/18:8 escovado (1,60x1,20), devendo exceder as laterais do fogão industrial de 6 bocas em, no mínimo, 15cm. Sua fixação deve ser feita utilizando-se de cabos em aço galvanizado com  Ø 5cm. Será dotada de motor blindado de exaustão Ø 40cm com potência de ½ HP e vazão de 4.200 m3/h. e filtro para melhor exaustão. Será instalada uma chaminé em aço galvanizado com acabamento em pintura epóxi na cor preta, cuja boca da saída de gases deve ficar, no mínimo, 1m acima da cumeeira do telhado.</t>
  </si>
  <si>
    <t xml:space="preserve">Mesas lisas e mesa com cuba em aço inox AISI 304/18:8 escovado, com pés em aço inox Ø 1 ½” e sapatas niveladoras, prateleira inferior também em aço inox em perfil U gradeada, chapa #20, a 25cm do chão, espelho de 100mm, dimensões 2,80x0,50m (cozinha)</t>
  </si>
  <si>
    <t xml:space="preserve">Bancadas em aço inox AISI 304/18:8 escovado, com pés em aço inox Ø 1 ½” e sapatas niveladoras, prateleira também em aço inox em perfil U gradeada, chapa #20, a 25cm do chão, dimensões de 2800x600x850mm, espelho de 100mm, conforme detalhamento do projeto arquitetônico. Nesta bancada será instalada uma cubas de dimensões 600x500x300mm em aço inox 304/18:8 escovado, formando uma peça única com a bancada.(Cozinha)</t>
  </si>
  <si>
    <t xml:space="preserve">Estante 2,00x0,50x2,00m com pés tubulares em aço inox com ø 1.1/2” com sapatas niveladoras  e prateleiras gradeadas em aço inox AISI 304 escovado</t>
  </si>
  <si>
    <t xml:space="preserve">Estante 1,50x0,50x2,00m com pés tubulares em aço inox com ø 1.1/2” com sapatas niveladoras  e prateleiras gradeadas em aço inox AISI 304 escovado</t>
  </si>
  <si>
    <t xml:space="preserve">Protótipo comercial Tanque com coluna Deca 40L cor Branca cód. TQ.03.17 (tanque) CT.24.17 (coluna) ou similar.</t>
  </si>
  <si>
    <t xml:space="preserve">Pia suspensa para higienização de mãos em aço inox AISI 304, com dimensões de 400x405x280mm com suporte</t>
  </si>
  <si>
    <t xml:space="preserve">Banco de concreto armado polido, revestido com massa acrilica e 03 demaos de pintura epoxi branca , com espessura de 5cm</t>
  </si>
  <si>
    <t xml:space="preserve">Prateleira em painel estrutural TS esp. 10mm laminado na cor amarelo claro, apoiada em cantoneira de aço </t>
  </si>
  <si>
    <t xml:space="preserve">Acabamento para valvula de descarga adaptada p/ PcD.  (sanitario PcD)</t>
  </si>
  <si>
    <t xml:space="preserve">Bacia sanitária na cor branca. Protótipo comercial:  sem abertura frontal.Cód. (PcD) incluso assento</t>
  </si>
  <si>
    <t xml:space="preserve">Lavatório de embutir na cor branca, formato redondo. Protótipo comercial: Deca 360x360mm - Cód. L 41 17 ou equivalente.</t>
  </si>
  <si>
    <t xml:space="preserve">Banheira em fibra de vidro, com dimensões de 75x45x20cm</t>
  </si>
  <si>
    <t xml:space="preserve">Caixa de gordura CG 80x1,30x0,90 cm</t>
  </si>
  <si>
    <t xml:space="preserve">Caixa Sifonada c/Grelha Quadrada 100X150X50</t>
  </si>
  <si>
    <t xml:space="preserve">Grelha Hemisferica Tipo Abacaxi</t>
  </si>
  <si>
    <t xml:space="preserve">GRADIL METÁLICO, COM PILARES METÁLICOS PARA FIXAÇÃO, PINTURA ESMALTE SINTÉTICO VERDE FOLHA (FORNECIMENTO E INSTALAÇÃO)</t>
  </si>
  <si>
    <t xml:space="preserve">BANCADAS EM AÇO INOX AISI 304/18:8 ESCOVADO, COM PÉS EM AÇO INOX Ø 1 ½” E SAPATAS NIVELADORAS, PRATELEIRA TAMBÉM EM AÇO INOX EM PERFIL U GRADEADA, CHAPA #20, A 25CM DO CHÃO, DIMENSÕES DE 650X1560X850MM, ESPELHO DE 100MM, CONFORME DETALHAMENTO DO PROJETO ARQUITETÔNICO. NESTA BANCADA SERÁ INSTALADA UMA CUBAS DE DIMENSÕES 450X500X300MM EM AÇO INOX 304/18:8 ESCOVADO, FORMANDO UMA PEÇA ÚNICA COM A BANCADA.(NECROTÉRIO)</t>
  </si>
  <si>
    <t xml:space="preserve">Contentor 120litros</t>
  </si>
  <si>
    <t xml:space="preserve">Contentor 240litros</t>
  </si>
  <si>
    <t xml:space="preserve">Contentor 360litros</t>
  </si>
  <si>
    <t xml:space="preserve">Tubo em cobre flexível recozido parede ø1/4, com isolamento térmico em espuma elastomérico espessura 9mm</t>
  </si>
  <si>
    <t xml:space="preserve">Tubo em cobre flexível recozido parede ø3/8, com isolamento térmico em espuma elastomérico espessura 9mm</t>
  </si>
  <si>
    <t xml:space="preserve">Tubo em cobre flexível recozido parede ø1/2, com isolamento térmico em espuma elastomérico espessura 9mm</t>
  </si>
  <si>
    <t xml:space="preserve">Tubo em cobre flexível recozido parede ø5/8, com isolamento térmico em espuma elastomérico espessura 9mm</t>
  </si>
  <si>
    <t xml:space="preserve">Demolição de concreto simples, incluso carga/descarga mecanizada e transporte</t>
  </si>
  <si>
    <t xml:space="preserve">TAXA RECEBIMENTO DE ENTULHOS</t>
  </si>
  <si>
    <t xml:space="preserve">Remoção de grades, gradis, alambrados, cercas e portões</t>
  </si>
  <si>
    <t xml:space="preserve">Recolocação de gradil metálico, considerando reaproveitamento do material - incluso pintura nova</t>
  </si>
  <si>
    <t xml:space="preserve">placa de sinalizacao em chapa de aco num 16 com pintura refletiva (sinalização vertical)</t>
  </si>
  <si>
    <t xml:space="preserve">DEMOLIÇÃO DE MEIO-FIO - REMOÇÃO/CARGA/TRANSPORTE</t>
  </si>
  <si>
    <t xml:space="preserve">CAIXA COLETORA COM BOCA DE LOBO PMBL 02 - BSTC D=0,40M, H = 1,5M</t>
  </si>
  <si>
    <t xml:space="preserve">Régua de tomadas 10 tomadas 2P+T, 10A - 1U</t>
  </si>
  <si>
    <t xml:space="preserve">Joelho 90 c/ rosca e bucha de latão  3/4" </t>
  </si>
  <si>
    <t xml:space="preserve">Bucha de redução com rosca  2" - 1.1/4" </t>
  </si>
  <si>
    <t xml:space="preserve">Tê de redução  3"-1.1/4" </t>
  </si>
  <si>
    <t xml:space="preserve">Tê de redução c/ rosca  3/4" - 1/2" </t>
  </si>
  <si>
    <t xml:space="preserve">Bucha de redução sold. Curta 75 mm - 60 mm </t>
  </si>
  <si>
    <t xml:space="preserve">Bucha de redução sold. longa  110 mm - 75 mm </t>
  </si>
  <si>
    <t xml:space="preserve">Bucha de redução sold. Longa 50 mm - 25 mm </t>
  </si>
  <si>
    <t xml:space="preserve">Bucha de redução sold. longa  60 mm- 32 mm </t>
  </si>
  <si>
    <t xml:space="preserve">Bucha de redução sold. Longa 75 mm - 50 mm </t>
  </si>
  <si>
    <t xml:space="preserve">Tê de redução 90 soldável 75 mm – 60 mm </t>
  </si>
  <si>
    <t xml:space="preserve">Reservatório em fibra de vidro 15000 L </t>
  </si>
  <si>
    <t xml:space="preserve">conector macho A 32mmx1”</t>
  </si>
  <si>
    <t xml:space="preserve">conector macho B 40mm x 1.1/4”</t>
  </si>
  <si>
    <t xml:space="preserve">Motobomba Schneider BC-92S 1b monofasico 1,0CV</t>
  </si>
  <si>
    <t xml:space="preserve">União Dupla PPR 25mm x 3/4”</t>
  </si>
  <si>
    <t xml:space="preserve">União Dupla PPR 50mm x 1.1/2“ com parafusos</t>
  </si>
  <si>
    <t xml:space="preserve">Redução excêntrica PVC normal Ø 100x75mm - Esg</t>
  </si>
  <si>
    <t xml:space="preserve">Clorador Flutuante</t>
  </si>
  <si>
    <t xml:space="preserve">KIT Filtro VF1 com filtro, prolongador, sifão e freio</t>
  </si>
  <si>
    <t xml:space="preserve">Freio hidráulico aerador (100mm)</t>
  </si>
  <si>
    <t xml:space="preserve">Placa com Inscrição "Água não Potável"</t>
  </si>
  <si>
    <t xml:space="preserve">Válvula solenóide 3/4”</t>
  </si>
  <si>
    <t xml:space="preserve">Pigtail de cobre ou borracha f 6,4 mm – un –    </t>
  </si>
  <si>
    <t xml:space="preserve"> Placa p/Abrigo de gás com a inscrição “ Cuidado Abrigo de Gás” – un –    </t>
  </si>
  <si>
    <t xml:space="preserve">Placa p/Abrigo de gás com a inscrição “ Perigo Inflamável Proibido Fumar”– un –    </t>
  </si>
  <si>
    <t xml:space="preserve">Abertura de ventilação permanente 10cm(alt.) x15cm(larg.) com veneziana alumínio  (espessura mínima entre as placas de 8mm)</t>
  </si>
  <si>
    <t xml:space="preserve">Manômetro diam 1/2” NPT (medidor diafragma G-4 com capacidade cilíndrica = 1,2dm3) – un –    </t>
  </si>
  <si>
    <t xml:space="preserve">Quadro de manobra de alúminio (30x60x20cm) dimensões internas – inclusive tubo de aço, cotovelo. Tê, válvula de esfer, regulador de pressão, unoião, niple e plug – un –     </t>
  </si>
  <si>
    <t xml:space="preserve">Regulador de alta pressão, d=28mm, tipo Fisher, classe 300, 1º estágio (instalação gás)</t>
  </si>
  <si>
    <t xml:space="preserve">Regulador de baixa pressão, d=15mm, tipo Fisher, classe 300, 2º estágio (instalação gás)</t>
  </si>
  <si>
    <t xml:space="preserve">Valvula esfera fecho rapido, classe 300, d=28mm</t>
  </si>
  <si>
    <t xml:space="preserve">Tee redução aço 3/4"x1/2" npt 300lbs</t>
  </si>
  <si>
    <t xml:space="preserve">Placa para ventilação permanente 25 x 30 cm</t>
  </si>
  <si>
    <t xml:space="preserve">Curva aço solda 1" 90° sch40</t>
  </si>
  <si>
    <t xml:space="preserve">Estrado de Madeira em pinus (70x70)</t>
  </si>
  <si>
    <t xml:space="preserve">Cilindro de GLP 45kg – Fornecimento e Colocação</t>
  </si>
  <si>
    <t xml:space="preserve">Placa contendo planta de emergência</t>
  </si>
  <si>
    <t xml:space="preserve">Placa indicando a lotação máxima das salas</t>
  </si>
  <si>
    <t xml:space="preserve">Caixa metalica BEP (20X20X10mm)</t>
  </si>
  <si>
    <t xml:space="preserve">Tubo aço galvanizado, Ø4” </t>
  </si>
  <si>
    <t xml:space="preserve">Luva redução aço galvanizado, Ø 2.1/2” x 4”</t>
  </si>
  <si>
    <t xml:space="preserve">Luva redução aço galvanizado, Ø 3” x 4”</t>
  </si>
  <si>
    <t xml:space="preserve">Flange cobre saída p/cx. D'agua 79 mm </t>
  </si>
  <si>
    <t xml:space="preserve">Grelha Externa Fixa (250 x 250)mm </t>
  </si>
  <si>
    <t xml:space="preserve"> Duto de exaustão Ø250mm – m –    </t>
  </si>
  <si>
    <t xml:space="preserve"> Duto de exaustão Ø200mm – m –    </t>
  </si>
  <si>
    <t xml:space="preserve">Exaustor MAXX ION 200 220V  ( Insuflador 200 – exaustor 200 220V)</t>
  </si>
  <si>
    <t xml:space="preserve">Grelha de insuflamento. Em alumínio. Aletas verticais. Com registro. Colarinho 200x100. Ref. TROX VAT-AG 225x125</t>
  </si>
  <si>
    <t xml:space="preserve">Banco francês com pés confeccionados em ferro fundido. Assento e encosto em madeira de lei tratada envernizada, comprimento de 1,70 m. Protótipo comercial: Modelo BC035 – Goloni Mobiliário Urbano ou equivalente – Para adulto</t>
  </si>
  <si>
    <t xml:space="preserve">Banco infantil com pés confeccionados em ferro fundido. Assento e encosto em madeira de lei tratada e envernizada. Comprimento= 0.80m/ Altura= 0.71m/ Largura= 0.24m. Protótipo comercial: Modelo BC 075 – Goloni Mobiliário Urbano ou equivalente – Para crianças</t>
  </si>
  <si>
    <t xml:space="preserve">Disjuntor tipo DIN/IEC, bipolar de 6 ate 32A</t>
  </si>
  <si>
    <t xml:space="preserve">Disjuntor tipo DIN/IEC, bipolar 40 ate 50A</t>
  </si>
  <si>
    <t xml:space="preserve">Disjuntor tipo DIN/IEC, bipolar 63 A</t>
  </si>
  <si>
    <t xml:space="preserve">Disjuntor tipo DIN/IEC, monopolar de 6 ate 32A</t>
  </si>
  <si>
    <t xml:space="preserve">Disjuntor tipo DIN/IEC, monopolar 40 ate 50A</t>
  </si>
  <si>
    <t xml:space="preserve">Disjuntor tipo DIN/IEC, monopolar 63A</t>
  </si>
  <si>
    <t xml:space="preserve">Disjuntor tipo din/iec, tripolar de 10 ate 50A</t>
  </si>
  <si>
    <t xml:space="preserve">Disjuntor tipo din/iec, tripolar 63A</t>
  </si>
  <si>
    <t xml:space="preserve">Pintura impermeabilizante  e de proteção de superfícies externas com tinta reflectiva branca, duas demãos </t>
  </si>
  <si>
    <t xml:space="preserve">Dispositivo de proteção contra surtos Classe II, 275V, 20kA</t>
  </si>
  <si>
    <t xml:space="preserve">Bucha de redução sold. Curta 110 mm - 85 mm</t>
  </si>
  <si>
    <t xml:space="preserve">Bucha de redução sold. Longa 110 mm - 60 mm</t>
  </si>
  <si>
    <t xml:space="preserve">Bucha de redução sold. Longa 85 mm - 60 mm</t>
  </si>
  <si>
    <t xml:space="preserve">Tê de redução 90 soldável 110 mm - 60 mm</t>
  </si>
  <si>
    <t xml:space="preserve">Tê de redução 90 soldável 110 mm - 85 mm</t>
  </si>
  <si>
    <t xml:space="preserve">Tê de redução 90 soldável 85 mm - 75 mm</t>
  </si>
  <si>
    <t xml:space="preserve">Adaptador AD1 1/2"</t>
  </si>
  <si>
    <t xml:space="preserve">Chula 29mm</t>
  </si>
  <si>
    <t xml:space="preserve">Terminal de Ventilação Série Normal 75mm</t>
  </si>
  <si>
    <t xml:space="preserve">Junção simples Série R 100 mm - 50 mm</t>
  </si>
  <si>
    <t xml:space="preserve">Redução excêntrica Série R 100 mm - 50 mm</t>
  </si>
  <si>
    <t xml:space="preserve">Caixa de areia 60x60x60cm em alvenaria com grelha</t>
  </si>
  <si>
    <t xml:space="preserve">Fita de aluminio p/ protecao do condutor</t>
  </si>
  <si>
    <t xml:space="preserve">Eletroduto metálico, pesado, 4"</t>
  </si>
  <si>
    <t xml:space="preserve">Curva de ferro galvanizado 90º, ou cabeçote de 4"</t>
  </si>
  <si>
    <t xml:space="preserve">Eletrodutoduto pead flexivel parede simples, corrugacao helicoidal, cor preta, sem rosca, de 4"  </t>
  </si>
  <si>
    <t xml:space="preserve">eletroduto rígido roscável, pvc, dn 25 mm (3/4"), para circuitos terminais, instalado em forro - fornecimento e instalação. af_12/2015</t>
  </si>
  <si>
    <t xml:space="preserve">Eletroduto PEAD Kanaflex ¾"</t>
  </si>
  <si>
    <t xml:space="preserve">Caixa inspecao em concreto para aterramento e para raios diametro = 300 mm</t>
  </si>
  <si>
    <t xml:space="preserve">dispositivo dps classe ii, 1 polo, tensao maxima de 275 v, corrente maxima de *45* KA (tipo ac)</t>
  </si>
  <si>
    <t xml:space="preserve">disjuntor termomagnetico tripolar 200 a fornecimento e instalação</t>
  </si>
  <si>
    <t xml:space="preserve">Eletroduto corrugado PEAD 1 ¼" inclusive escavação.</t>
  </si>
  <si>
    <t xml:space="preserve">Caixa de passagem metálica, dimensões 250x250x100 mm</t>
  </si>
  <si>
    <t xml:space="preserve">Rack fechado tipo armário 19" x 24u x 670mm , completo, com bandejam, calha, gaveta e unidade de ventilaçao de teto, organizador de cabos e acessorios de fixação</t>
  </si>
  <si>
    <t xml:space="preserve">Rack fechado tipo armário 19" x 36u x 670mm , completo, com bandejam, calha, gaveta e unidade de ventilaçao de teto, organizador de cabos e acessorios de fixação</t>
  </si>
  <si>
    <t xml:space="preserve">Guia cabo 1U fornecimento e instalação</t>
  </si>
  <si>
    <t xml:space="preserve">Guia de Cabos Vertical 24U cor preta</t>
  </si>
  <si>
    <t xml:space="preserve">Guia de Cabos Vertical 36U cor preta</t>
  </si>
  <si>
    <t xml:space="preserve">Patch panel 48 portas cat. 6</t>
  </si>
  <si>
    <t xml:space="preserve">Voice Panel 50 portas</t>
  </si>
  <si>
    <t xml:space="preserve">Patch cord, categoria 6, extensão 1,50m</t>
  </si>
  <si>
    <t xml:space="preserve">Central Pabx Digital Impacta 140 Rack</t>
  </si>
  <si>
    <t xml:space="preserve">Nobreak 3kVA para Rack</t>
  </si>
  <si>
    <t xml:space="preserve">Gravador DVR 32 Canais </t>
  </si>
  <si>
    <t xml:space="preserve">Bancada Inox (2,40x0,55 h=0,90) com uma cuba inox</t>
  </si>
  <si>
    <t xml:space="preserve">Bancada Inox (2,40x0,55 h=0,90) com duas cubas inox</t>
  </si>
  <si>
    <t xml:space="preserve">Bancada em aço inox aisi 304/18:8 escovado, dimensões de 110x55x850mm, espelho de 100mm, pés em aço inox ø 1 ½” e sapatas niveladoras, prateleira em aço inox chapa #20 a 25cm do piso, com gradeamento em perfil “u” e espaçamento entre chapas de 7 cm com uma cuba</t>
  </si>
  <si>
    <t xml:space="preserve">Bancada Inox (2,00x0,60 h=0,90)  com uma cuba</t>
  </si>
  <si>
    <t xml:space="preserve">Bancada Inox (1,69x0,55 h=0,90) uma cuba</t>
  </si>
  <si>
    <t xml:space="preserve">Bancada Inox (1,80x0,55 h=0,90) com duas cuba</t>
  </si>
  <si>
    <t xml:space="preserve">Bancada Inox (1,73x0,55 h=0,90) com uma cubas</t>
  </si>
  <si>
    <t xml:space="preserve">Bancada Inox (1,56x0,55 h=0,90) Com pés de aço inox e sapatas niveladoras. Prateleira com perfil U gradeada Chapa #20 a 25 cm do chão com uma cuba</t>
  </si>
  <si>
    <t xml:space="preserve">Lavatorio cirurgico  de escovação 1,80x0,50x0,50,  Com pés de aço inox e sapatas niveladoras</t>
  </si>
  <si>
    <t xml:space="preserve">Remoçao de escada marinheiro</t>
  </si>
  <si>
    <t xml:space="preserve">Remoção poste de concreto</t>
  </si>
  <si>
    <t xml:space="preserve">Guarda corpo em aluminio com vidro laminado 6+6mm h=1,10</t>
  </si>
  <si>
    <t xml:space="preserve">Refletor em LED 100W</t>
  </si>
  <si>
    <t xml:space="preserve">Bancada de granito Branco Itaunas sobre mão-francesa em aço galvanizado (esp.: 2 cm , largura:60 cm)</t>
  </si>
  <si>
    <t xml:space="preserve">Válvula de descarga mictório</t>
  </si>
  <si>
    <t xml:space="preserve">J10 (0,80x0,80 h=0,70) janela com 1 folha fixa / requadro em alumínio com pintura eletrostática na cor branca, perfis da linha inova da alcoa ou equivalente / veneziana ventilada</t>
  </si>
  <si>
    <t xml:space="preserve">J11 (6,00x0,50 h=2,10) janela com 2 folhas (2 correr e 2 fixas) / 2 bandeiras maxim-ar / requadro em alumínio com pintura eletrostática na cor branca, perfis da linha inova da alcoa ou equivalente / vidro liso comum incolor 4mm/</t>
  </si>
  <si>
    <t xml:space="preserve">J12 (3,00x1,50 h=1,10) janela com 2 folhas (2 correr  / 2 bandeiras maxim-ar / requadro em alumínio com pintura eletrostática na cor branca, perfis da linha inova da alcoa ou equivalente / vidro liso comum incolor 4mm/</t>
  </si>
  <si>
    <t xml:space="preserve">Luminária sobrepor para lâmpadas T8,  com refletor em  alumínio e pintura branca com tinta pó plipester de alta resistência, equipada com duas lâmpada tubular led de 18W, temperatura de cor mínima 4000k .                   </t>
  </si>
  <si>
    <t xml:space="preserve">Luminária sobrepor para lâmpadas T8,  com refletor em  alumínio e pintura branca com tinta pó plipester de alta resistência, equipada com duas lâmpada tubular led de 9W, temperatura de cor mínima 4000k .      </t>
  </si>
  <si>
    <t xml:space="preserve">Painel redondo, led de sobrepor  9W, temperatura de cor mínima 6000k, acabamento fosco, branca, bivolt, cor da luz branca.  </t>
  </si>
  <si>
    <t xml:space="preserve">Caixa embutida no piso com 3 tomadas 2P+T 220V/20A e duas tomadas RJ 45</t>
  </si>
  <si>
    <t xml:space="preserve">Quadro geral de baixa tensão para 5 disjuntores trifásicos, mais 4 reservas,  1 disjuntor trifásico geral, DPS com um  disjuntor trifásico. O quadro deverá ter  carcaça metálica, barramentos de cobre com acabamento prata para as três fases, neutro (isolado da carcaça)  e terra (ligado à carcaça), proteção interna contra contatos diretos, e barramentos para 700A                                                                                                                             </t>
  </si>
  <si>
    <t xml:space="preserve">Plataforma metálica 1,15x1,00m com piso em chapa de aço xadrez</t>
  </si>
  <si>
    <t xml:space="preserve">Letras em alto relevo PVC</t>
  </si>
  <si>
    <t xml:space="preserve">Jardim vertical (Wave – Blocos) – Prede com 48,60m2</t>
  </si>
  <si>
    <t xml:space="preserve">Tela Arame Galvanizado</t>
  </si>
  <si>
    <t xml:space="preserve">Isolamento com papel craft</t>
  </si>
  <si>
    <t xml:space="preserve">Tela polietileno torcido de alta densidade malhas de 5x5cm entre nós com fixação cabos de aço</t>
  </si>
  <si>
    <t xml:space="preserve">Pintura verniz solar fosco para madeira 2 demãos (madeiramento cobertura aparente)</t>
  </si>
  <si>
    <t xml:space="preserve">concreto fck = 35mpa, traço 1:2,1:2,5 (cimento/ areia média/ brita 1) - preparo mecânico com betoneira 600 l. af_07/2016</t>
  </si>
  <si>
    <t xml:space="preserve">impermeabilizacao de superficie com manta asfaltica (com polimeros tipo app), e=4 mm</t>
  </si>
  <si>
    <t xml:space="preserve">Válvula de retenção 150mm para pluvial em PVC</t>
  </si>
  <si>
    <t xml:space="preserve">Válvula de retenção 25mm para pluvia soldavel em PVC</t>
  </si>
  <si>
    <t xml:space="preserve">J09 (5,64x8,40 h=0,89) janela com 16 folhas fixas / requadro em alumínio anodizado natural,, perfis da linha inova da alcoa ou equivalente / vidro laminado incolor 10mm (5mm+5mm) / moldura externa em acm azul (similar à esquadria existente) + Estrutura metálica revestida em ACM (aluminio Composto)</t>
  </si>
  <si>
    <t xml:space="preserve">Abertura de ventilação permanente 19cm(alt.) x19cm(larg.) com veneziana alumínio  (espessura mínima entre as placas de 8mm)</t>
  </si>
  <si>
    <t xml:space="preserve">Curva aço solda ¾" 90° sch40</t>
  </si>
  <si>
    <t xml:space="preserve">Redução Concêntrica 1.1/2 X 3/4 Sch 40</t>
  </si>
  <si>
    <t xml:space="preserve">União em ferro maleável com assento em bronze 300# - Ø3/4” NPT</t>
  </si>
  <si>
    <t xml:space="preserve">Plug / Tampão ferro galvanizado roscável 1/2"</t>
  </si>
  <si>
    <t xml:space="preserve">Conector parafuso fendido split-bolt - para cabo de 70mm2 – fornecimento e instação</t>
  </si>
  <si>
    <t xml:space="preserve">Presilha em latão para fixação direta de cabo de 50 a 70mm2, inclui parafusos e buchas</t>
  </si>
  <si>
    <t xml:space="preserve">Flange sextavada de ferro galvanizado 3" fonecimento e instalação</t>
  </si>
  <si>
    <t xml:space="preserve">Cabo flexível 1,5mm2 PVC 750V 2 Condutores</t>
  </si>
  <si>
    <t xml:space="preserve">Cabo flexível 0,75mm2 PVC 750V 2 Condutores</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</si>
  <si>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</si>
  <si>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</si>
  <si>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t>
  </si>
  <si>
    <t xml:space="preserve">Tubo em cobre flexível recozido parede ø3/4, com isolamento térmico em espuma elastomérico espessura 9mm</t>
  </si>
  <si>
    <t xml:space="preserve">Tubo em cobre flexível recozido parede ø7/8, com isolamento térmico em espuma elastomérico espessura 9mm</t>
  </si>
  <si>
    <t xml:space="preserve">Fita adesiva aluminizada 48mm específica para tubulações de ar condicionado na cor prata</t>
  </si>
  <si>
    <t xml:space="preserve">Cabo PP x 5 vias e espessura de 1,5 mm 750v</t>
  </si>
  <si>
    <t xml:space="preserve">Grelha Externa Fixa (100 x 200)mm </t>
  </si>
  <si>
    <t xml:space="preserve">Caixa Filtragem Filbox RED 100 mm (Filtros de ar 100 - regulador filtragem RED G4 + M5 100mm)</t>
  </si>
  <si>
    <t xml:space="preserve">Caixa Filtragem Filbox RED 150 mm (Filtros de ar 150 - regulador filtragem RED G4 + M5 150mm)</t>
  </si>
  <si>
    <t xml:space="preserve">Veneziana para entrada do ar – 500x500mm</t>
  </si>
  <si>
    <t xml:space="preserve">Fechamento com placa cimentícia, esp 6mm (incluso colocação)</t>
  </si>
  <si>
    <t xml:space="preserve">Grelha em alumínio anodizado para climatização</t>
  </si>
  <si>
    <t xml:space="preserve">Eletroduto em aco galvanizado 2" (inclui fixações) – fornecimento e instalação</t>
  </si>
  <si>
    <t xml:space="preserve">Cabecote para entrada de linha de alimentacao para eletroduto, em liga de un 9,50 aluminio com acabamento anti corrosivo, com fixacao por encaixe liso de 360 graus, de 2"</t>
  </si>
  <si>
    <t xml:space="preserve">Bucha terminal 2"</t>
  </si>
  <si>
    <t xml:space="preserve">Caixa para telefone 50x50x12 – Padrão telebrás</t>
  </si>
  <si>
    <t xml:space="preserve">Cordão fibra optica 61mts lc-pc multimodo, 50/125 duplex 2mm</t>
  </si>
  <si>
    <t xml:space="preserve">Caixa d'agua em polietileno 7500 litros, com tampa</t>
  </si>
  <si>
    <t xml:space="preserve">Tê de redução 90 soldável 40 mm – 25 mm</t>
  </si>
  <si>
    <t xml:space="preserve">Grelha Linear – 1m</t>
  </si>
  <si>
    <t xml:space="preserve">Duto de exaustão Ø125mm Flexivel  </t>
  </si>
  <si>
    <t xml:space="preserve">RVA – regulador de vazão de ar 125</t>
  </si>
  <si>
    <t xml:space="preserve">Filtros de ar 125 (regulador filtragem RED G4 + M5 125mm)</t>
  </si>
  <si>
    <t xml:space="preserve">Grelha Externa Fixa (125x 200)mm </t>
  </si>
  <si>
    <t xml:space="preserve">Exaustor MAXX ION 125 220V  ( Insuflador 125 – exaustor 125 220V)</t>
  </si>
  <si>
    <t xml:space="preserve">Tampa 1 posto para caixa eletroduto cinza de encaixe ¾"</t>
  </si>
  <si>
    <t xml:space="preserve">Tampa cega pvc para caixa eletroduto cinza de encaixe ¾"</t>
  </si>
  <si>
    <t xml:space="preserve">Adaptador pvc encaixe para eletroduto 3/4" (cinza)</t>
  </si>
  <si>
    <t xml:space="preserve">Abraçadeira pvc para eletroduto cinza de encaixe ¾"</t>
  </si>
  <si>
    <t xml:space="preserve">Conector curvo 90º bitola 3/4" em ferro galv ou alumínio p/ adaptar entrada de eletroduto metálico flexível em quadros</t>
  </si>
  <si>
    <t xml:space="preserve">Variador de velocidade para ventilador 220v, 250w + 2 interruptores paralelos, para reversao e lampada, conjunto montado para embutir 4" x 2" (placa + suporte + modulos)</t>
  </si>
  <si>
    <t xml:space="preserve">Curva 90 graus de ferro galvanizado, com rosca BSP femea, de 2"</t>
  </si>
  <si>
    <t xml:space="preserve">Luva de ferro galvanizado, com rosca BSP, de 2"</t>
  </si>
  <si>
    <t xml:space="preserve">Cabecote para entrada de linha de alimentacao para eletroduto, em liga de aluminio com acabamento anti corrosivo, com fixacao por encaixe liso de 360 graus, de 2"</t>
  </si>
  <si>
    <t xml:space="preserve">Bucha em aluminio, com rosca, de 2", para eletroduto</t>
  </si>
  <si>
    <t xml:space="preserve">Caixa de passagem metalica de sobrepor com tampa parafusada, dimensoes 50 x 50 x 15 cm</t>
  </si>
  <si>
    <t xml:space="preserve">Cabo de par trancado UTP, 4 pares, categoria 5E</t>
  </si>
  <si>
    <t xml:space="preserve">Eletroduto/duto pead flexivel parede simples, corrugacao helicoidal, cor preta, sem rosca, de 2", para cabeamento subterraneo (NBR 15715)</t>
  </si>
  <si>
    <t xml:space="preserve">Abraçadeira pvc para eletroduto cinza de encaixe 1"</t>
  </si>
  <si>
    <t xml:space="preserve">Conector reto de aluminio para eletroduto de 1", para adaptar entrada de eletroduto metalico flexivel em quadros.</t>
  </si>
  <si>
    <t xml:space="preserve">Condulete em pvc, tipo "E", sem tampa, de 1"</t>
  </si>
  <si>
    <t xml:space="preserve">P1* (0,90x2,10)m, madeira semioca com chapa inferior metálica/ 1 folha de abrir, com ventilação inferior (12x50)cm, veneziana em alumínio com pintura eletroestática branca.</t>
  </si>
  <si>
    <t xml:space="preserve">Caixa de passagem, em PVC, de 4" x 2", para eletroduto flexivel corrugado</t>
  </si>
  <si>
    <t xml:space="preserve">Registro esfera borboleta PVC roscável Ø ¾"</t>
  </si>
  <si>
    <t xml:space="preserve">Registro gaveta com acabamento e canopla cromados, simples, bitola 3/4 " (ref 1509)</t>
  </si>
  <si>
    <t xml:space="preserve">Registro gaveta com acabamento e canopla cromados, simples, bitola 1 " (ref 1509)</t>
  </si>
  <si>
    <t xml:space="preserve">Bucha redução PVC soldável curta Ø 40mm x 32mm – AF</t>
  </si>
  <si>
    <t xml:space="preserve">Nípel PVC paralelo roscável Ø ¾"</t>
  </si>
  <si>
    <t xml:space="preserve">Condulete de PVC, tipo X, para eletroduto de PVC soldável DN 32 mm (1''), aparente - fornecimento e instalação. Af_11/2016</t>
  </si>
  <si>
    <t xml:space="preserve">Tampa 1 posto para condulete PVC cinza de encaixe ¾"</t>
  </si>
  <si>
    <t xml:space="preserve">Tampa 2 postos para condulete PVC cinza de encaixe ¾"</t>
  </si>
  <si>
    <t xml:space="preserve">Espelho / placa cega 4" x 2", para instalacao de tomadas e interruptores</t>
  </si>
  <si>
    <t xml:space="preserve">Conector montavel de 1"</t>
  </si>
  <si>
    <t xml:space="preserve">Condulete de PVC, tipo L, para eletroduto de PVC soldável 2'', aparente - fornecimento e instalação. Af_11/2016</t>
  </si>
  <si>
    <t xml:space="preserve">Adaptador PVC para Condulete 1"</t>
  </si>
  <si>
    <t xml:space="preserve">Eletrocalha Lisa ou Perfurada 75x50mm Tipo U</t>
  </si>
  <si>
    <t xml:space="preserve">Eletrocalha Lisa ou Perfurada 100x50mm Tipo U</t>
  </si>
  <si>
    <t xml:space="preserve">Tampa de encaixe 100x50mm Tipo U #24, 3m</t>
  </si>
  <si>
    <t xml:space="preserve">Te Vertical de Subida e Descida 90º Liso ou Perfurado</t>
  </si>
  <si>
    <t xml:space="preserve">Te Vertical de Subida 100x50mm e Descida 90º Liso ou Perfurado</t>
  </si>
  <si>
    <t xml:space="preserve">Curva Lisa ou Perfurada 90º do Tipo Horizontal, Vert. Externa, Vert. Interna, Inversão e Cotovelo Reto nas Medidas 100x50 mm</t>
  </si>
  <si>
    <t xml:space="preserve">Tampa de Encaixe para Curva Vertical Externa e Interna de 90º, Curva Horizontal de 90º e Cotovelo Reto na medida 100mm</t>
  </si>
  <si>
    <t xml:space="preserve">Emenda Integral "U" para Eletrocalha 100x50mm</t>
  </si>
  <si>
    <t xml:space="preserve">Tampas de encaixe para curvas verticais externas e internas de 90º, curva horizontal de 90º e cotovelo reto na medida 100mm</t>
  </si>
  <si>
    <t xml:space="preserve">Terminal de Fechamento para Eletrocalha 100x50mm</t>
  </si>
  <si>
    <t xml:space="preserve">Canaleta de Parede em Alumínio tipo D com divisória 7,3x4,5x300cm</t>
  </si>
  <si>
    <t xml:space="preserve">Tampa plana lisa em Alumínio 7,3x300cm – Para canaletas de alumínio</t>
  </si>
  <si>
    <t xml:space="preserve">Terminal de eletrocalha </t>
  </si>
  <si>
    <t xml:space="preserve">Arremate 4,5cm – Para canaletas de alumínio</t>
  </si>
  <si>
    <t xml:space="preserve">Luva arremate 4,5cm – Para canaletas de alumínio</t>
  </si>
  <si>
    <t xml:space="preserve">Curva Vert Interna R30mm C/ Ranhura P/ Duto 25-45mm Branca – Para canaletas de alumínio</t>
  </si>
  <si>
    <t xml:space="preserve">Curva Horizontal 90º – Para canaletas de alumínio</t>
  </si>
  <si>
    <t xml:space="preserve">Derivação T 45mm – Para canaletas de alumínio</t>
  </si>
  <si>
    <t xml:space="preserve">Porta equipamento encaixe 3 blocos branco Canaleta 45mm – Para canaletas de alumínio </t>
  </si>
  <si>
    <t xml:space="preserve">Tomada Painel Borne 2P+T</t>
  </si>
  <si>
    <t xml:space="preserve">Bloco tomada 2P + T 20A – Porta equipamento</t>
  </si>
  <si>
    <t xml:space="preserve">Bloco RJ45 – Porta equipamento</t>
  </si>
  <si>
    <t xml:space="preserve">Bloco Cego – Porta equipamento</t>
  </si>
  <si>
    <t xml:space="preserve">Conector Rj45 Femea Cat.5e Branco</t>
  </si>
  <si>
    <t xml:space="preserve">Switch gerenciável 9 portas 10/100 Mbps sendo 8 PoE</t>
  </si>
  <si>
    <t xml:space="preserve">Switch gerenciável 24 portas Gigabit Ethernet PoE com 4 portas Mini-GBIC compartilhadas</t>
  </si>
  <si>
    <t xml:space="preserve">Voice panel 30 portas</t>
  </si>
  <si>
    <t xml:space="preserve">Rack fechado tipo armário 19" x 24u x 570mm , completo, com bandejam, calha, organizador de cabos e acessorios de fixação</t>
  </si>
  <si>
    <t xml:space="preserve">MiniRack de Parede 19" x 12u x 470mm , completo, com bandejam, calha, organizador de cabos e acessorios de fixação</t>
  </si>
  <si>
    <t xml:space="preserve">Eletrocalha perfurada chapa #18. Dimensões 7,5x5x300cm. Tipo "U" galvanizada à fogo, fixação com suporte vertical, vergalhão, porcas, arruelas e chumbadores</t>
  </si>
  <si>
    <t xml:space="preserve">Junção em "U" (telescópica) – 7,5x5cm #18 – galvanizada à fogo</t>
  </si>
  <si>
    <t xml:space="preserve">Junção em lateral – 7,5x5cm – galvanizada à fogo</t>
  </si>
  <si>
    <t xml:space="preserve">Divisão perfurada – 5cm – galvanizada à fogo</t>
  </si>
  <si>
    <t xml:space="preserve">Curva horizontal 90º Tipo U, com tampa – 7,5x5cm – galvanizada à fogo</t>
  </si>
  <si>
    <t xml:space="preserve">Curva horizontal 45º Tipo U, com tampa – 7,5x5cm – galvanizada à fogo</t>
  </si>
  <si>
    <t xml:space="preserve">Curva vertical interna 90º Tipo U, com tampa – 7,5x5cm – galvanizada à fogo</t>
  </si>
  <si>
    <t xml:space="preserve">Curva vertical externa 90º Tipo U, com tampa – 7,5x5cm – galvanizada à fogo</t>
  </si>
  <si>
    <t xml:space="preserve">Curva vertical externa 45º Tipo U, com tampa – 7,5x5cm – galvanizada à fogo</t>
  </si>
  <si>
    <t xml:space="preserve">Redução concêntrica Tipo U, com tampa – 7,5x5cm – galvanizada à fogo</t>
  </si>
  <si>
    <t xml:space="preserve">Redução direita, com tampa – 7,5x5cm – galvanizada à fogo</t>
  </si>
  <si>
    <t xml:space="preserve">Redução esquerda, com tampa – 7,5x5cm – galvanizada à fogo</t>
  </si>
  <si>
    <t xml:space="preserve">Curva de inversão, com tampa – 7,5x5cm – galvanizada à fogo</t>
  </si>
  <si>
    <t xml:space="preserve">Tê horizontal 90º, com tampa – 7,5x5cm – galvanizada à fogo</t>
  </si>
  <si>
    <t xml:space="preserve">Tê vertical de derivação, com tampa – 7,5x5cm – galvanizada à fogo</t>
  </si>
  <si>
    <t xml:space="preserve">Desvio à direita ou esquerda 45º, com tampa – 7,5x5cm – galvanizada à fogo</t>
  </si>
  <si>
    <t xml:space="preserve">Tê vertical de subida, com tampa – 7,5x5cm – galvanizada à fogo</t>
  </si>
  <si>
    <t xml:space="preserve">Tê vertical de descida, com tampa – 7,5x5cm – galvanizada à fogo</t>
  </si>
  <si>
    <t xml:space="preserve">Cruzeta horizontal, com tampa – 7,5x5cm – galvanizada à fogo</t>
  </si>
  <si>
    <t xml:space="preserve">Terminal de fechamento – 7,5x5cm – galvanizada à fogo</t>
  </si>
  <si>
    <t xml:space="preserve">Luva de acabamento – 7,5x5cm – galvanizada à fogo</t>
  </si>
  <si>
    <t xml:space="preserve">Gotejador perfurado – 7,5x5cm – galvanizada à fogo</t>
  </si>
  <si>
    <t xml:space="preserve">Saída horizontal p/ eletroduto ¾" – Eletrocalhas/Perfilados – galvanizada à fogo</t>
  </si>
  <si>
    <t xml:space="preserve">Saída lateral simples p/ eletroduto ¾" – Eletrocalhas/Perfilados – galvanizada à fogo</t>
  </si>
  <si>
    <t xml:space="preserve">Saída dupla lateral p/ eletroduto ¾" – Eletrocalhas/Perfilados – galvanizada à fogo</t>
  </si>
  <si>
    <t xml:space="preserve">Eletrocalha perfurada chapa #18. Dimensões 10x5cm. Tipo "U" galvanizada à fogo, fixação com suporte vertical, vergalhão, porcas, arruelas e chumbadores</t>
  </si>
  <si>
    <t xml:space="preserve">Junção (emenda) em 100x50mm eletricalha</t>
  </si>
  <si>
    <t xml:space="preserve">Junção em lateral – 10x5cm – galvanizada à fogo</t>
  </si>
  <si>
    <t xml:space="preserve">Curva horizontal 90º Tipo U, com tampa – 10x5cm – galvanizada à fogo</t>
  </si>
  <si>
    <t xml:space="preserve">Curva horizontal 45º Tipo U, com tampa – 10x5cm – galvanizada à fogo</t>
  </si>
  <si>
    <t xml:space="preserve">Curva vertical interna 90º Tipo U, com tampa – 10x5cm – galvanizada à fogo</t>
  </si>
  <si>
    <t xml:space="preserve">Curva vertical externa 90º Tipo U, com tampa – 10x5cm – galvanizada à fogo</t>
  </si>
  <si>
    <t xml:space="preserve">Curva vertical externa 45º Tipo U, com tampa – 10x5cm – galvanizada à fogo</t>
  </si>
  <si>
    <t xml:space="preserve">Condulete de pvc, tipo T, para eletroduto de pvc soldável dn 25 mm (1''), aparente - fornecimento e instalação. </t>
  </si>
  <si>
    <t xml:space="preserve">Redução concêntrica Tipo U, com tampa – 10x5cm – galvanizada à fogo</t>
  </si>
  <si>
    <t xml:space="preserve">Condulete de pvc, tipo LR, para eletroduto de pvc soldável dn 25 mm (3/4''), aparente - fornecimento e instalação. </t>
  </si>
  <si>
    <t xml:space="preserve">Redução direita, com tampa – 10x5cm – galvanizada à fogo</t>
  </si>
  <si>
    <t xml:space="preserve">Redução esquerda, com tampa – 10x5cm – galvanizada à fogo</t>
  </si>
  <si>
    <t xml:space="preserve">Curva de inversão, com tampa – 10x5cm – galvanizada à fogo</t>
  </si>
  <si>
    <t xml:space="preserve">Desmontagem e remontagem de porta de alumínio anodizado com vidro</t>
  </si>
  <si>
    <t xml:space="preserve">Remoção, carga manual e transporte de árvore de grande porte diametro ate 50cm</t>
  </si>
  <si>
    <t xml:space="preserve">Estruturas metálicas diversas inclusive fornecimento, fabricação, tratamento da superfície com jato de areia e uma de mão de tinta óxido de ferro com 25 micra de espessura (ver tabela transformação kg/m2 no catálogo), galvanizada a fogo</t>
  </si>
  <si>
    <t xml:space="preserve">Galvanização a fogo de estrutura metálica - perfis</t>
  </si>
  <si>
    <t xml:space="preserve">Rufo / calha em fibra de vidro</t>
  </si>
  <si>
    <t xml:space="preserve">Limitador de grama (para parque)</t>
  </si>
  <si>
    <t xml:space="preserve">Guarda-corpo duplo metálico em tubos de ø 2”, com dois corrimaos com h=70cm e 92cm, com tela de arame ondulado galvanizado fio 12 soldado, malha quadrangular 50mm em barra chata de ¾ x 1/8” conforme detalhe, com pintura eletroestática</t>
  </si>
  <si>
    <t xml:space="preserve">Corrimão metálico para parede em tubos de ø 2”  conforme detalhe, com pintura eletroestática</t>
  </si>
  <si>
    <t xml:space="preserve">Gradil metálico com h=1,40 com ferro chato, qaudro com ferro 1x1/4” e barras verticais a cada 10cm com ferro 7/8” x 3/16” , conforme detalhe</t>
  </si>
  <si>
    <t xml:space="preserve">Portão  2 folhas de abrir em perfil metálico #1.1/4" c/ fechamento em grade barra chata 7/8"x3/16" a cada 10cm em aço galvanizado a fogo, tratamento anticorrosão / pintura esmalte sintético cor verde folha/ c/ fechadura eletromagnética</t>
  </si>
  <si>
    <t xml:space="preserve">Conector curvo 90 graus de aluminio, bitola 1 ½"</t>
  </si>
  <si>
    <t xml:space="preserve">Caixa de passagem metalica, de sobrepor, com tampa aparafusada, dimensoes 15 x 15 x *10* cm</t>
  </si>
  <si>
    <t xml:space="preserve">Arandela Lâmpada fluorescente compacta 20W</t>
  </si>
  <si>
    <t xml:space="preserve">Box em vidro temperado incolor de correr com perfis e ferragens na cor branco 1,31x1,90m</t>
  </si>
  <si>
    <t xml:space="preserve">Caixa D'água tipo tanque 20.000 litros</t>
  </si>
  <si>
    <t xml:space="preserve">Te Redução Soldável DN50x32mm</t>
  </si>
  <si>
    <t xml:space="preserve">Caixa de Gordura 0,80 x 1,00 x60</t>
  </si>
  <si>
    <t xml:space="preserve">Junção simples 75 mm - 50 mm</t>
  </si>
  <si>
    <t xml:space="preserve">Tomada de sobrepor Tomada hexagonal (NBR 14136) 2P+T 10A</t>
  </si>
  <si>
    <t xml:space="preserve">Curva 45º PVC  longa 100 mm</t>
  </si>
  <si>
    <t xml:space="preserve">Abraçadeira com cunha 3”</t>
  </si>
  <si>
    <t xml:space="preserve">Demolição de calçada em cimento alisado</t>
  </si>
  <si>
    <t xml:space="preserve">Remoção e Rufo de Concreto – 82,57ml</t>
  </si>
  <si>
    <t xml:space="preserve">Duto chapa galvanizada num 26 p/ ar condicionado</t>
  </si>
  <si>
    <t xml:space="preserve">Pilar em madeira em angelin pedra</t>
  </si>
  <si>
    <t xml:space="preserve">Bancadas em aço inox AISI 304/18:8 escovado, com pés em aço inox Ø 1 ½” e sapatas niveladoras, prateleira também em aço inox em perfil U gradeada, chapa #20, a 25cm do chão, dimensões de 2500x700x850mm, espelho de 100mm, conforme detalhamento do projeto arquitetônico. Nesta bancada serão instaladas duas cubas de dimensões 500x400x250mm em aço inox 304/18:8 escovado, formando uma peça única com a bancada.(Cozinha)</t>
  </si>
  <si>
    <t xml:space="preserve">Bancada ao lado do fogão nas dimensões de 1400x800x850mm, em aço inox AISI 304/18:8 escovado, pés em aço inox Ø 1 ½” e sapatas niveladoras, com prateleiras também em aço inox chapa #20 com gradeamento em perfil “U” e espaçamento entre chapas de 7cm.(Cozinha)</t>
  </si>
  <si>
    <t xml:space="preserve">bancada em aço inox AISI 304/18:8 escovado, dimensões de 1460x600x850mm, espelho de 100mm, pés em aço inox Ø 1 ½” e sapatas niveladoras, prateleira em aço inox chapa #20 a 25cm do piso, com gradeamento em perfil “U” e espaçamento entre chapas de 7 cm, com uma cuba de dimensões 600x480x400mm de mesmo material da bancada formando, entre si, uma peça única. (Recebimento)</t>
  </si>
  <si>
    <t xml:space="preserve">bancada em aço inox AISI 304/18:8 escovado, dimensões 1720x620x850mm com espelho de 100mm, pés em aço inox Ø 1 ½” e sapatas niveladoras, prateleira em aço inox chapa #20 a 25cm do piso, com gradeamento em perfil “U” e espaçamento entre chapas de 7cm. Esta bancada receberá uma cuba, de mesmo material, dimensões 600x500x300mm, formando entre si uma peça única. (Lavagem)</t>
  </si>
  <si>
    <t xml:space="preserve">Prateleira em aço inox AISI 304 escovado , dimensões 284x55x200mm, com 5 prateleiras, com pés tubulares em aço inox com diam. 1 1/2” com sapatas niveladoras (Despensa)</t>
  </si>
  <si>
    <t xml:space="preserve">A coifa  em aço inox AISI 304/18:8 escovado, devendo exceder as laterais do fogão industrial de 4 bocas em, no mínimo, 15cm. Sua fixação deve ser feita utilizando-se de cabos em aço galvanizado com  Ø 5cm. Será dotada de motor blindado de exaustão Ø 40cm com potência de ½ HP e vazão de 4.200 m3/h. e filtro para melhor exaustão. Será instalada uma chaminé em aço galvanizado com acabamento em pintura epóxi na cor preta, cuja boca da saída de gases deve ficar, no mínimo, 1m acima da cumeeira do telhado.</t>
  </si>
  <si>
    <t xml:space="preserve">P16 (0,90x2,10 )porta de giro c/ 1 folha / veneziana em alumínio/ pintura eletrostática/ cor branca, incluindo fechadura e ferragens</t>
  </si>
  <si>
    <t xml:space="preserve">P21 (0,90x2,10 ) porta de giro c/ 1 folha / veneziana em alumínio e tela interna para proteção (5mm)/ pintura eletrostática/ cor branca, incluindo fechadura e ferragens</t>
  </si>
  <si>
    <t xml:space="preserve">P23 (0,70x2,10 ) porta de giro c/ 1 folha madeira sólida / pintura esmalte  sintético/ folha cor amarelo splash vista e forra azul rei, incluindo fechadura e ferragens</t>
  </si>
  <si>
    <t xml:space="preserve">Retirada de tela tipo Otis</t>
  </si>
  <si>
    <t xml:space="preserve">Te 90° Red. Soldável 60 x 50 mm</t>
  </si>
  <si>
    <t xml:space="preserve">Impermeabilizacao de superficie com cimento especial cristalizante com adesivo liquido, uma demao.</t>
  </si>
  <si>
    <t xml:space="preserve">Rasgo em alvenaria com disco de corte</t>
  </si>
  <si>
    <t xml:space="preserve">Execução de revestimento de concreto projetado com espessura de 7 cm, armado com tela, inclinação menor que 90°, aplicação contínua, utilizando equipamento de projeção com 6 m3/h de capacidade. Af_01/2016</t>
  </si>
  <si>
    <t xml:space="preserve">P18 (0,90x2,10) porta de giro em estrutura em alumínio/ pintura eletrostática branca/ tela antimosquito em alumínio</t>
  </si>
  <si>
    <t xml:space="preserve">P07 ( 0,80x2,50) porta de giro c/ 1 folha / veneziana em alumínio/ c/ bandeira fixa h=40cm cfe. detalhe/ pintura eletrostática/ cor branca – 04un</t>
  </si>
  <si>
    <t xml:space="preserve">Telhamento com telha ondulada de fibra de vidro e = 8 mm, para telhado com inclinação maior que 10°, com até 2 águas, incluso içamento. Af_06/2016</t>
  </si>
  <si>
    <t xml:space="preserve">Bucha de redução sold. Longa  85 mm - 75 mm</t>
  </si>
  <si>
    <t xml:space="preserve">Cap soldável 25 mm</t>
  </si>
  <si>
    <t xml:space="preserve">Cap soldável 40 mm</t>
  </si>
  <si>
    <t xml:space="preserve">Caixa de passagem (40x40)cm para equipto. CFTV</t>
  </si>
  <si>
    <t xml:space="preserve">Tampa de Pressão  para Eletrocalha de Fe. G.E., Dim. #200x100mmX3000mm</t>
  </si>
  <si>
    <t xml:space="preserve">Curva 90 Horizontal para Eletrocalha Perfurada em Fe. G.E. Dim. #200x50mm</t>
  </si>
  <si>
    <t xml:space="preserve">Curva 90 Vertical Externa e interna para Eletrocalha Perfurada em Fe. G.E. Dim. #200x50mm</t>
  </si>
  <si>
    <t xml:space="preserve">Tê Horizontal para Eletrocalha Perfurada em Fe. G.E. Dim. #200x50mm</t>
  </si>
  <si>
    <t xml:space="preserve">Flange para ligação em painel para eletrocalha 200x50mm</t>
  </si>
  <si>
    <t xml:space="preserve">Emenda interna para eletrocalha perfurada altura de 100mm chapa #20</t>
  </si>
  <si>
    <t xml:space="preserve">Saida horizontal da eletrocalha para eletroduto de 3/4"</t>
  </si>
  <si>
    <t xml:space="preserve">Interruptor Diferencial Residual (IDR), sensibilidade de 300mA - 40A Tetrapolar</t>
  </si>
  <si>
    <t xml:space="preserve">Condulete 4X2” com tampa cega roscável</t>
  </si>
  <si>
    <t xml:space="preserve">Bancadas  em granito Branco Itaunas polido e=2cm com rodapia 7cm e  saia de 20cm, com dimensões( 2,4x0,60), com 3,0m de saia e 2,4m de rodapia (Sanit. Infantil 1)</t>
  </si>
  <si>
    <t xml:space="preserve">Bancadas  em granito Branco Itaunas polido e=2cm com rodapia 7cm e  saia de 20cm, com dimensões( 2,76x0,60) + (0,88x0,55) a e roda banheira com 20cm de  3,43m de rodapia (Sanit. Infantil 1)</t>
  </si>
  <si>
    <t xml:space="preserve">Bancadas  em granito Branco Itaunas polido e=2cm com rodapia 7cm e  saia de 20cm, com dimensões( 1,85x0,60), com 3,6m de saia e 1,85m de rodapia (Sanit. Infantil 2)</t>
  </si>
  <si>
    <t xml:space="preserve">Bancadas  em granito Branco Itaunas polido e=2cm com rodapia 7cm e  saia de 20cm, com dimensões( 2,4x0,60), com 3,0m de saia e 2,4m de rodapia (Sanit. Infantil 3)</t>
  </si>
  <si>
    <t xml:space="preserve">Bancadas  em granito Branco Itaunas polido e=2cm com rodapia 7cm e  saia de 20cm, com dimensões( 2,76x0,60), a e roda banheira com 20cm de  3,43m de rodapia (Sanit. Infantil 3) + (0,88x0,55)</t>
  </si>
  <si>
    <t xml:space="preserve">Bancadas  em granito Branco Itaunas polido e=2cm com rodapia 7cm e  saia de 20cm, com dimensões( 3,00x0,60), com 4,20m de saia e 3,60m de rodapia (Sanit. Infantil 4)</t>
  </si>
  <si>
    <t xml:space="preserve">Bancadas  em granito Branco Itaunas polido e=2cm com rodapia 7cm e  saia de 20cm, com dimensões( 3,00x0,60), com 4,20m de saia e 3,60m de rodapia (Sanit. Infantil 5)</t>
  </si>
  <si>
    <t xml:space="preserve">Bancadas  em granito Branco Itaunas polido e=2cm com rodapia 7cm e  saia de 20cm, com dimensões( 3,00x0,60), com 4,20m de saia e 3,60m de rodapia (Sanit. Infantil 6)</t>
  </si>
  <si>
    <t xml:space="preserve">Bancadas  em granito Branco Itaunas polido e=2cm com rodapia 7cm e  saia de 20cm, com dimensões( 3,00x0,60), com 4,20m de saia e 3,60m de rodapia (Sanit. Infantil 7)</t>
  </si>
  <si>
    <t xml:space="preserve">Bancadas  em granito Branco Itaunas polido e=2cm com rodapia 7cm e  saia de 20cm, com dimensões( 2,25x0,60), com 2,25m de saia e 2,25m de rodapia (copa funcionario)</t>
  </si>
  <si>
    <t xml:space="preserve">P18 (1,08x1,10)m, portão em réguas de madeira 6cm / espaçadas a cada 5cm / pintura esmalte acetinado cor amarelo ouro / piralete em concreto com pino de aço engastado para assentamento da madeira no chão </t>
  </si>
  <si>
    <t xml:space="preserve">Bancadas  em granito Branco Itaunas polido e=2cm com rodapia 7cm e  saia de 20cm, com dimensões( 2,5x0,50), com 3,5m de saia e 2,5m de rodapia (Sanit. Infantil 1)</t>
  </si>
  <si>
    <t xml:space="preserve">Bancadas  em granito Branco Itaunas polido e=2cm com rodapia 7cm e  saia de 20cm, com dimensões( 2,5x0,50), com 3,5m de saia e 2,5m de rodapia (Sanit. Infantil 2)</t>
  </si>
  <si>
    <t xml:space="preserve">Bancadas  em granito Branco Itaunas polido e=2cm com rodapia 7cm e  saia de 20cm, com dimensões( 1,75x0,50), com 2,75m de saia e 1,75m de rodapia (Sanit. Infantil 3)</t>
  </si>
  <si>
    <t xml:space="preserve">Bancadas  em granito Branco Itaunas polido e=2cm  (banheira) com rodapia 7cm e  saia de 20cm, com dimensões( 2,96x0,70), com 2,96m de saia e 3,76m de rodapia (Sanit. Infantil 3)</t>
  </si>
  <si>
    <t xml:space="preserve">Bancadas  em granito Branco Itaunas polido e=2cm com rodapia 7cm e  saia de 20cm, com dimensões( 1,00x0,60), com 1,60m de saia e 1,60m de rodapia (Sanit. Infantil 6)</t>
  </si>
  <si>
    <t xml:space="preserve">Bancadas  em granito Branco Itaunas polido e=2cm com rodapia 7cm e  saia de 20cm, com dimensões( 0,70x0,60), com 1,30m de saia e 1,30m de rodapia (Sanit. Infantil)</t>
  </si>
  <si>
    <t xml:space="preserve">Bancadas  em granito Branco Itaunas polido e=2cm com rodapia 7cm e  saia de 20cm, com dimensões( 1,30x0,60), com 1,90m de saia e 1,90m de rodapia (refeitorio)</t>
  </si>
  <si>
    <t xml:space="preserve">Administração local (custos de mobilização, desmobilização, limpeza permanente de obra, equipamentos de segurança coletiva, treinamentos, ensaios técnicos e demais custos para operação e manutenção de obra) – 033/16 – Creche Mateus de Barros</t>
  </si>
  <si>
    <t xml:space="preserve">deslocamento de poste</t>
  </si>
  <si>
    <t xml:space="preserve">Retirar equipamentos esportivos</t>
  </si>
  <si>
    <t xml:space="preserve">Reparo em cobertura de telha de fibrocimento, considerado no quantitativo a área total da cobertura (reparo em 20% da área efetiva) – Quadra </t>
  </si>
  <si>
    <t xml:space="preserve">Reparo em estrutura de madeira para cobertura ceramica , considerado no quantitativo a área total da estrutur (reparo em 20% da área efetiva) – Escola</t>
  </si>
  <si>
    <t xml:space="preserve">Reparo em cobertura de telha cerâmica, considerado no quantitativo a área total da cobertura (reparo em 20% da área efetiva) – Escola</t>
  </si>
  <si>
    <t xml:space="preserve">Reparo em estrutura metalica, considerado o peso de toda estrutura (reparo em 20% da área efetiva) – Vao central circulação rampa</t>
  </si>
  <si>
    <t xml:space="preserve">Proteção mecânica com argamassa de cimento e areia traço 1:4 com tela galvanizada</t>
  </si>
  <si>
    <t xml:space="preserve">Grelha Externa Fixa (350 x 350)mm </t>
  </si>
  <si>
    <t xml:space="preserve">Grelha Externa Fixa (500 x 500)mm </t>
  </si>
  <si>
    <t xml:space="preserve">par</t>
  </si>
  <si>
    <t xml:space="preserve">Conjunto para futsal com traves oficiais de 3,00x2,00m emn tubo de aço galvanizado com requadro em tibo de 1”, pintura em primer com tinta esmalte sinbtetico e redes de polietileno fio 4mm</t>
  </si>
  <si>
    <t xml:space="preserve">Conjunto para quadra de vólei com postes em tubo de aço galvanizado, pintura em tinta esmalte sintetico, rede de nylon com 2mm, malha 10x10cm e antenas oficiais de fibra de vidro, com tampa removível para furos, em aço galvanizado 2,00mm.</t>
  </si>
  <si>
    <t xml:space="preserve">Administração local (custos de mobilização, desmobilização, limpeza permanente de obra, equipamentos de segurança coletiva, treinamentos, ensaios técnicos e demais custos para operação e manutenção de obra) – 096/17 – EB Dilma Lucia</t>
  </si>
  <si>
    <t xml:space="preserve">Caixa de passagem metálica, ref.: Tramontina, dimensões 350x350x120 mm</t>
  </si>
  <si>
    <t xml:space="preserve">Condulete PVC encaixe tipo E 3/4"</t>
  </si>
  <si>
    <t xml:space="preserve">Canaleta PVC lisa 50x50mm</t>
  </si>
  <si>
    <t xml:space="preserve">Eletrocalha perfurada tipo U 150x100mm chapa 18</t>
  </si>
  <si>
    <t xml:space="preserve">Bloco de iluminação de emergência autônoma LED 2 faróis minimo 600 lumens</t>
  </si>
  <si>
    <t xml:space="preserve">Escavação, fornecimento e espalhamento de Argila, argila vermelha ou argila arenosa (retirada na jazida sem transporte)</t>
  </si>
  <si>
    <t xml:space="preserve">Banco em estrutura em aço galvanizado com pintura a pó epóxi cor cinza grafite, descanso do braço em aço, detalhes de acabamento em alumínio fundido. Assento e encosto em madeira Lyptus tratada com hidrofugante Polideck, comprimento 1,60m, modelo Harbor – Via Pública ou equivalente</t>
  </si>
  <si>
    <t xml:space="preserve">Pesquisa de interferências (Verificação de interferencias)</t>
  </si>
  <si>
    <t xml:space="preserve">Luminária sobre p/ Led tubular 2x20W com aletas, completa com reator e lampada</t>
  </si>
  <si>
    <t xml:space="preserve">Luminária sobre p/ Led tubular 2x10W, completa com reator e lampada</t>
  </si>
  <si>
    <t xml:space="preserve">Luminária hermética IP-65 para 2 duas lampadas de 14/16/18/20 W</t>
  </si>
  <si>
    <t xml:space="preserve">Refletor com LED 30W 220V</t>
  </si>
  <si>
    <t xml:space="preserve">Luminária tipo plafon redondo com vidro fosco, de sobrepor, com 1 lâmpada de 15 W - fornecimento e instalação. af_11/2017</t>
  </si>
  <si>
    <t xml:space="preserve">Eletrocalha perfurada 100x50x3000 mm chapa #18 G.F</t>
  </si>
  <si>
    <t xml:space="preserve">Tampa p/ eletrocalha 100 x 50 x3000 mm #18 G.F</t>
  </si>
  <si>
    <t xml:space="preserve">Te para eletrocalha, dimensão 100x50mm</t>
  </si>
  <si>
    <t xml:space="preserve">Tampas de Encaixe para Te Horizontal 90°, Reto na Medida 100mm</t>
  </si>
  <si>
    <t xml:space="preserve">Curvas Lisas ou Perfuradas 90º do Tipo Horizontal, Vert. Externa, Vert. Interna, Inversão e Cotovelo Reto nas Medidas 100x50mm com tampa 100mm</t>
  </si>
  <si>
    <t xml:space="preserve">Emenda interna para eletrocalha 100 x 50 mm chapa #16 G.F</t>
  </si>
  <si>
    <t xml:space="preserve">Flange de fixação de eletrocalha em quadro metálico, dimensão 150x50mm</t>
  </si>
  <si>
    <t xml:space="preserve">Suporte para suspensão vertical eletrocalha 100x50 mm</t>
  </si>
  <si>
    <t xml:space="preserve">Saida horizontal/vertical de eletrocalha para eletroduto 3/4"</t>
  </si>
  <si>
    <t xml:space="preserve">Disjuntor térmico e magnético ajustaveis, tripolar de 100 ate 250A, capacidade de interrupção de 35KA</t>
  </si>
  <si>
    <t xml:space="preserve">Disjuntor termomagnético 3P - 70A 6kA/380V, DIN</t>
  </si>
  <si>
    <t xml:space="preserve">Interruptor diferencial residual (DR) 30mA tetrapolar 25A - DIN</t>
  </si>
  <si>
    <t xml:space="preserve">Interruptor diferencial residual (DR) 30mA bipolar 25A – DIN</t>
  </si>
  <si>
    <t xml:space="preserve">Interruptor Diferencial Residual (IDR), sensibilidade de 30mA - 40A Tetrapolar</t>
  </si>
  <si>
    <t xml:space="preserve">Interruptor Diferencial Residual (IDR), sensibilidade de 30mA - 63A Tetrapolar</t>
  </si>
  <si>
    <t xml:space="preserve">Saida horizontal/vertical de eletrocalha para eletroduto 1"</t>
  </si>
  <si>
    <t xml:space="preserve">MiniRack de Parede 19" x 7u x 470mm , completo, com bandejam, calha, organizador de cabos e acessorios de fixação</t>
  </si>
  <si>
    <t xml:space="preserve">P19 (0,80x2,10)m, Porta de giro 1 folha madeira 100% sólida om pintura em esmalte sintético cor amarelo splash e forra cor azul rei</t>
  </si>
  <si>
    <t xml:space="preserve">P20 (0,80x2,10)m, Porta de giro com estrutra de alumínio anodizado natural e tela antimosquito</t>
  </si>
  <si>
    <t xml:space="preserve">Quadro tela ondulada em aço galvanizado (malha 3x3 cm) diam.1/2" cor verde folha </t>
  </si>
  <si>
    <t xml:space="preserve">P12(0,60X1,00)m, Porta de giro c/ 1 folha porta em perfil metálico e barras de aço galvanizado/ pintura esmalte sintetico cor verde – 01un</t>
  </si>
  <si>
    <t xml:space="preserve">DPS Tipo 2, Impulso 8/20Us 40 KA 275v</t>
  </si>
  <si>
    <t xml:space="preserve">Eletrocalha Perfurada de Fe. G.E. Dim. #150x50mm, com tampa</t>
  </si>
  <si>
    <t xml:space="preserve">Tampa para eletrocalha 150x50</t>
  </si>
  <si>
    <t xml:space="preserve">Curva Vertical Externa 90º Dim. #150x50mm</t>
  </si>
  <si>
    <t xml:space="preserve">Junção Interna Perfurada para Eletrocalha de Fe. G.E., Dim. #150x50mm, com tampa</t>
  </si>
  <si>
    <t xml:space="preserve">Tê Horizontal Perfurada para Eletrocalha de Fe. G.E., Dim. #150x50mm</t>
  </si>
  <si>
    <t xml:space="preserve">Curva Horizontal 90º Dim. # 150x50mm</t>
  </si>
  <si>
    <t xml:space="preserve">Emenda interna para eletrocalha perfurada altura de 100mm chapa #20 100x50mm</t>
  </si>
  <si>
    <t xml:space="preserve">Luminária fluorescente compacta 25W completa, com reator e lampada</t>
  </si>
  <si>
    <t xml:space="preserve">Luminária Tipo Sobrepor com 02 Lâmpadas  28W, com Reator Eletrônico AFP 220V</t>
  </si>
  <si>
    <t xml:space="preserve">Cotovelo Dim. #50x50mm</t>
  </si>
  <si>
    <t xml:space="preserve">Remoção de rufo/calha</t>
  </si>
  <si>
    <t xml:space="preserve">P06 (0,90x2,10) porta de giro c/ 1 folha em madeira sólida/ pintura em esmalte sintético/ folha cor amarelo splash vista e forra azul rei</t>
  </si>
  <si>
    <t xml:space="preserve">Administração local (custos de mobilização, desmobilização, limpeza permanente de obra, equipamentos de segurança coletiva, treinamentos, ensaios técnicos e demais custos para operação e manutenção de obra) – 093/16 – Nei São João</t>
  </si>
  <si>
    <t xml:space="preserve">Compactação com placa vibratória</t>
  </si>
  <si>
    <t xml:space="preserve">Quadro em  vidro laminado 3+3mm, serigrafado na cor branca, fixação com botões franceses módulos de (1,20 x 1,50)m – 03 módulos, totalizando quadro com  (1,20x4,50)m</t>
  </si>
  <si>
    <t xml:space="preserve">Quadro em  vidro laminado 3+3mm, serigrafado na cor branca, fixação com botões franceses módulos de (1,20 x 1,50)m – 02 módulos, totalizando quadro com  (1,20x3,00)m</t>
  </si>
  <si>
    <t xml:space="preserve">Retirar e reinstalar portão existente</t>
  </si>
  <si>
    <t xml:space="preserve">Telhamento com telha ondulada de fibrocimento e = 8 mm, com recobrimento lateral de 1 1/4 de onda para telhado com inclinação máxima de 10°, com até 2 águas, incluso içamento.</t>
  </si>
  <si>
    <t xml:space="preserve">Caixa de passagem metálica,  dimensões 150x150x100 mm</t>
  </si>
  <si>
    <t xml:space="preserve">Interruptor Diferencial Residual (IDR), sensibilidade de 30mA -80A Tetrapolar</t>
  </si>
  <si>
    <t xml:space="preserve">Luminária sobrepor p/ led Pendente industrial prismática</t>
  </si>
  <si>
    <t xml:space="preserve">Pia de aço inox com tampo e cuba simples (sala de amamentação)</t>
  </si>
  <si>
    <t xml:space="preserve">Bucha de redução sold. Longa 60 mm - 40 mm </t>
  </si>
  <si>
    <t xml:space="preserve">Bancada de granito  Branco Itaúnas (2,00x0,65) com saia de 20cm e rodapia de 7cm</t>
  </si>
  <si>
    <t xml:space="preserve">Prateleira gradeada em aço inox AISI 304 escovado, medindo 500mm de profundidade, 2000mm de altura e 2840mm de largura. Com 5 planos, pés em tubo Ø 1.1/2" e sapatas niveladoras </t>
  </si>
  <si>
    <t xml:space="preserve">Prateleira gradeada em aço inox AISI 304 escovado, medindo 500mm de profundidade, 2000mm de altura e 2230mm de largura. Com 5 planos, pés em tubo Ø 1.1/2" e sapatas niveladoras </t>
  </si>
  <si>
    <t xml:space="preserve">Administração local (custos de mobilização, desmobilização, limpeza permanente de obra, equipamentos de segurança coletiva, treinamentos, ensaios técnicos e demais custos para operação e manutenção de obra) – 097/17 – Nei Armação</t>
  </si>
  <si>
    <t xml:space="preserve">PJ1 (5,00x2,80)m, alumínio e vidro laminado 4+4/ Correr + fixa 5 fls auto – 01un</t>
  </si>
  <si>
    <t xml:space="preserve">PJ3 (3,26x2,65)m, 4 folhas fixas / peitoril fixo / bandeira 4 folhas basculantes/ alumínio e vidro laminado 4+4 / 4 folhas fixas – 01un</t>
  </si>
  <si>
    <t xml:space="preserve">Película de segurança</t>
  </si>
  <si>
    <t xml:space="preserve">Administração local (custos de mobilização, desmobilização, limpeza permanente de obra, equipamentos de segurança coletiva, treinamentos, ensaios técnicos e demais custos para operação e manutenção de obra) – 118/17 – EB Herondina</t>
  </si>
  <si>
    <t xml:space="preserve">Trocador de Granito branco itaúnas polido e=2cm 180x70cm com perfil metálico </t>
  </si>
  <si>
    <t xml:space="preserve">Abertura de ventilação permanente 6cm(alt.) x200cm(larg.) com veneziana alumínio  (espessura mínima entre as placas de 8mm)</t>
  </si>
  <si>
    <t xml:space="preserve">J13 (1,25x0,80 h=3,7) Janela fixa / requadro em alumínio anodizado natural guarnecida por tela galvanizada com malha ondulada 2cm fio 12(2,76mm) junto ao teto</t>
  </si>
  <si>
    <t xml:space="preserve">P06 (0,90x2,10) porta com 1 folha de abrir / madeira angelim pedra maciça mexicana vertical, do tipo corta-fogo, com resistência de 30min (p30) / 3 dobradiças de mola para porta corta-fogo / fechadura de sobrepor para porta corta-fogo, em aço com maçaneta alavanca / pintura em esmalte sintético à base d'água acetinado - suvinil cor e proteção ou equivalente / folha cor amarelo splash (a285) / vistas e forra cor azul rei (d339)</t>
  </si>
  <si>
    <t xml:space="preserve">P12 (1,80x2,10) porta com 2 folhas de abrir / madeira maciça 3cm mexicana vertical, do tipo corta-fogo, com resistência de 30min (p30) / 3 dobradiças de mola para porta corta-fogo / barra antipânico com travamento externo para porta corta-fogo, em aço com pintura epóxi cor branca/ pintura interna em esmalte sintético à base d'água acetinado - suvinil cor e proteção ou equivalente / folha cor amarelo splash (a285) / vistas e forra cor azul rei (d339) / pintura externa à definir pelo gomp/sme </t>
  </si>
  <si>
    <t xml:space="preserve">Ducha Jet Control Multitemperaturas ou equivalente, com quatro temperaturas, potência de 6.800W. Mangueira com ducha manual e console de comando.  </t>
  </si>
  <si>
    <t xml:space="preserve">Bloco autônomo de balizamento simbolo universal de acessibilidade com inscrição "SAÍDA", fixado na parede, com uma lâmpada compactade 5W. (com ou sem seta)</t>
  </si>
  <si>
    <t xml:space="preserve">Quadro em  vidro laminado 3+3mm, serigrafado na cor branca, fixação com botões franceses módulos de (1,20 x 1,50)m – 04 módulos, totalizando quadro com  (1,20x6,00)m</t>
  </si>
  <si>
    <t xml:space="preserve">Adaptador de transição F/F 50mm x 1 1/2”</t>
  </si>
  <si>
    <t xml:space="preserve">Tampa do alçapão em aço galvanizado 80x80cm e lingueta interna para fechamento acabamento </t>
  </si>
  <si>
    <t xml:space="preserve">Administração local (custos de mobilização, desmobilização, limpeza permanente de obra, equipamentos de segurança coletiva, treinamentos, ensaios técnicos e demais custos para operação e manutenção de obra) – 026/16 – Creche Vila Cachoeira</t>
  </si>
  <si>
    <t xml:space="preserve">Administração local (custos de mobilização, desmobilização, limpeza permanente de obra, equipamentos de segurança coletiva, treinamentos, ensaios técnicos e demais custos para operação e manutenção de obra) – 034/16 – Creche Ilha Continente</t>
  </si>
  <si>
    <t xml:space="preserve">Administração local (custos de mobilização, desmobilização, limpeza permanente de obra, equipamentos de segurança coletiva, treinamentos, ensaios técnicos e demais custos para operação e manutenção de obra) – 081/17 – Fermínio Francisco Vieria</t>
  </si>
  <si>
    <t xml:space="preserve">Bancadas  em granito Santa Cecília polido e=2cm com rodapia 7cm e  saia de 20cm, com dimensões( 1,60x0,55), com 2,15m de saia e 1,6m de rodapia –  BWC 9</t>
  </si>
  <si>
    <t xml:space="preserve">Bancadas  em granito Branco Itaunas polido e=2cm com rodapia 7cm e  saia de 20cm, com dimensões( 1,94x0,55), com 3,04m de saia e 1,94m de rodapia (Refeitorio)</t>
  </si>
  <si>
    <t xml:space="preserve">Administração local (custos de mobilização, desmobilização, limpeza permanente de obra, equipamentos de segurança coletiva, treinamentos, ensaios técnicos e demais custos para operação e manutenção de obra) – 124/17 – Creche Paulo Michels</t>
  </si>
  <si>
    <t xml:space="preserve">J03 (1,30X1,20) Janela em alumínio anodizado natural/ guichê com apoio e  passa volumes/apoio em 2 níveis - conforme detalhe /  vidro temp. 6mm incolor </t>
  </si>
  <si>
    <t xml:space="preserve">J06 (0,95x1,20) janela basculante em alumínio anodizado natural /vidro  4mm incolor/6 folhas </t>
  </si>
  <si>
    <t xml:space="preserve">J07 (1,70x1,20) Janela basculante em alumínio anodizado natural /vidro  4mm incolor/16 folhas/com tela mosquitetira </t>
  </si>
  <si>
    <t xml:space="preserve">Janela fixa em alumínio anodizado natural / veneziana ventilada </t>
  </si>
  <si>
    <t xml:space="preserve">J11 (1,89x1,00) Janela de correr em alumínio anodizado natural /vidro  4mm incolor/4 fls(2 moveis +2fixas)bandeira superior h=0,30m/  </t>
  </si>
  <si>
    <t xml:space="preserve">J12 (1,00x1,00) janela em alumínio anodizado natural vidro 5+5mm incolor/ 1 folha fixa </t>
  </si>
  <si>
    <t xml:space="preserve">P16 portão de giro c/ 1 folha/  alumínio branco e vidro laminado 6+6mm</t>
  </si>
  <si>
    <t xml:space="preserve">Amortecedor de porta</t>
  </si>
  <si>
    <t xml:space="preserve">P9 (4,55x2,47) Porta de correr 4 fls(2 fixas e 2 móveis) em aluminio anodizado / vidro 5+5mm/ cfe. detalhe/bandeira superior fixa /vidro 4mm</t>
  </si>
  <si>
    <t xml:space="preserve">Beiral com fechamento de beiral em placa cimentícia 10mm inclusive estrutura</t>
  </si>
  <si>
    <t xml:space="preserve">Bancadas em granito Branco Itaúnas polido e=2cm de (1,45X0,50), 1,45m de Saia de 20cm e 2,45m de rodapia com 7cm (Bwc G2 e G3 e BWC G4 e G5)</t>
  </si>
  <si>
    <t xml:space="preserve">Bancadas em granito Branco Itaúnas polido e=2cm de (1,00X0,50), 1,50m de Saia de 20cm e 1,50m de rodapia com 7cm (Bwc G2 e G3 e BWC G4 e G5</t>
  </si>
  <si>
    <t xml:space="preserve">Bancadas em granito Branco Itaúnas polido e=2cm de (2,44X0,70), com 3,64m de rodapia com 7cm (Banheira – Bwc G2 e G3)</t>
  </si>
  <si>
    <t xml:space="preserve">Bancadas em granito Branco Itaúnas polido e=2cm de (1,55X0,70), com 2,95m de saia com 20cm e com 1,55m de rodapia com 7cm (Refeitorio)</t>
  </si>
  <si>
    <t xml:space="preserve">Veneziana de retorno. Dupla moldura para instalação em porta. Ref.: TROPICAL VSH2M 300x200 – 05un</t>
  </si>
  <si>
    <t xml:space="preserve">Veneziana de retorno. Dupla moldura para instalação em porta. Ref.: TROPICAL VSH2M 600x300 – 01un</t>
  </si>
  <si>
    <t xml:space="preserve">Veneziana externa. Sem filtro. Sem registro. Ref.: TROPICAL TAE 750x750 – 01un</t>
  </si>
  <si>
    <t xml:space="preserve">Tê sanitário 100 mm -50 mm</t>
  </si>
  <si>
    <t xml:space="preserve">Remoção e recolocação e paralelepipedo</t>
  </si>
  <si>
    <t xml:space="preserve">Remoção de equipamento e recolocação</t>
  </si>
  <si>
    <t xml:space="preserve">J1 (1,80x1,30m), janela em alumínio anodizado natural/ 2 folhas correr / bandeira  basculante h=0,30m cor anodizado natural/ vidro 4mm incolor </t>
  </si>
  <si>
    <t xml:space="preserve">J4 (1,20x1,00m),janela em alumínio anodizado cor natural/ 2 folhas / com vidro e tela mosquiteira / vidro 4mm incolor </t>
  </si>
  <si>
    <t xml:space="preserve">J5 (1,60x1,30m),janela em alumínio / guichê com apoio e passa volumes / apoio em 2 níveis / cor natural / vidro laminado 5+5mm incolor </t>
  </si>
  <si>
    <t xml:space="preserve">J6 (0,80x0,90m), 1 folha fixa com vidro laminado incolor 5+5mm / alumínio anodizado natural</t>
  </si>
  <si>
    <t xml:space="preserve">Tê horizontal 90º, com tampa – 10x5cm – galvanizada à fogo</t>
  </si>
  <si>
    <t xml:space="preserve">Tê vertical de derivação, com tampa – 10x5cm – galvanizada à fogo</t>
  </si>
  <si>
    <t xml:space="preserve">Desvio à direita ou esquerda 45º, com tampa – 10x5cm – galvanizada à fogo</t>
  </si>
  <si>
    <t xml:space="preserve">Tê vertical de subida, com tampa – 10x5cm – galvanizada à fogo</t>
  </si>
  <si>
    <t xml:space="preserve">P29a (1,20x2,10) – Porta de abrir corta-fogo Fechadura trinco acabamento em chapa galvanizada com barra antipanico, com fechadura de acesso externo (terreo)</t>
  </si>
  <si>
    <t xml:space="preserve">Tê vertical de descida, com tampa – 10x5cm – galvanizada à fogo</t>
  </si>
  <si>
    <t xml:space="preserve">Cruzeta horizontal, com tampa – 10x5cm – galvanizada à fogo</t>
  </si>
  <si>
    <t xml:space="preserve">Luva de acabamento – 10x5cm – galvanizada à fogo</t>
  </si>
  <si>
    <t xml:space="preserve">Gotejador perfurado – 10x5cm – galvanizada à fogo</t>
  </si>
  <si>
    <t xml:space="preserve">Quadro de medicao geral CELESC (255x239x160)cm - (AxLxP)cm em chapa metalica</t>
  </si>
  <si>
    <t xml:space="preserve">Junta de dilatação 8mm para pisos com área superior a 32m2</t>
  </si>
  <si>
    <t xml:space="preserve">Remoção de box em policarbonato e estrutura em alumínio</t>
  </si>
  <si>
    <t xml:space="preserve">P03 (0,90x2,10) porta de giro c/ 1 folha em madeira sólida/ cfe. detalhe/ pintura em esmalte sintético/ folha cor amarelo splash vista e forra azul rei, incluindo fechadura e ferragens</t>
  </si>
  <si>
    <t xml:space="preserve">P06 (0,90x2,10) porta de giro c/ 1 folha em madeira sólida com visor/ cfe. detalhe/ pintura em esmalte sintético/ folha cor amarelo splash vista e forra azul rei, incluindo fechadura e ferragens</t>
  </si>
  <si>
    <t xml:space="preserve">P12 (2,03x1,80)portão em perfil metálico #1.1/4" c/ fechamento em grade barra chata 7/8"x3/16" a cada 10cm em aço galvanizado a fogo, tratamento anti-corrosão/pintura esmalte sintetico verde folha/ c/ fechadura eletromagnética</t>
  </si>
  <si>
    <t xml:space="preserve">P13 (1,80x2,00) portão em perfil metálico #1.1/4" c/ fechamento em grade barra chata 7/8"x3/16" a cada 10cm em aço galvanizado a fogo, tratamento anti-corrosão/pintura esmalte sintetico verde folha/ c/ fechadura eletromagnética</t>
  </si>
  <si>
    <t xml:space="preserve">P17 (1,50x2,00) portão em perfil metálico 1"x1/4", 2 folhas, c/ fechamento em grade barra chata 7/8"x3/16" a cada 10cm em aço galvanizado a fogo, tratamento anti-corrosão/pintura esmalte sintetico verde folha</t>
  </si>
  <si>
    <t xml:space="preserve">Placa “Proibido Colocar Materiais”</t>
  </si>
  <si>
    <t xml:space="preserve">Pastilha 10x10cm, cor laranja</t>
  </si>
  <si>
    <t xml:space="preserve">Forro em painel acústico 100% lã rocha revestido com véu duas faces – Forro modular Rochfon Pacific 1250x625x12mm com estrutura em perfilado de aço Cipriani Italy com acabamento em pintura eletrostática branca </t>
  </si>
  <si>
    <t xml:space="preserve">Peitoril de granito Branco Itaunas, largura 20cm, espessura de 2cm – Fornecimento e Instalação</t>
  </si>
  <si>
    <t xml:space="preserve">Soleira de granito Branco Itaúnas, largura 20cm, espessura de 2cm – Fornecimento e Instalação</t>
  </si>
  <si>
    <t xml:space="preserve">Calha pluvial largura = 20cm</t>
  </si>
  <si>
    <t xml:space="preserve">Caixa de passagem em aço no piso, dimensões 100x100x60 mm</t>
  </si>
  <si>
    <t xml:space="preserve">PVC  120x120x75 mm</t>
  </si>
  <si>
    <t xml:space="preserve">Caixa de passagem subterrânea fabricada em concreto, nas dimensões 46x70x70cm.</t>
  </si>
  <si>
    <t xml:space="preserve">Conector modular 4 vias RJ11 fêmea</t>
  </si>
  <si>
    <t xml:space="preserve">Fechadura dupla fixa</t>
  </si>
  <si>
    <t xml:space="preserve">Porteiro eletrônico, ref.: Intelbras, interligado à central PABX</t>
  </si>
  <si>
    <t xml:space="preserve">Cuba de embutir na cor branca e de formato oval. Protótipo comercial: Deca 375x485mm - Cód. L 37 ou equivalente, incluso adaptador de sifão, sifão e rabicho flexivel cromado</t>
  </si>
  <si>
    <t xml:space="preserve">Aquecedores de passagem para as torneiras de lavagem de utensílios. Protótipo comercial: Aquecedor Elétrico 3 temperaturas, modelo Versátil 220V Branco 6000W </t>
  </si>
  <si>
    <t xml:space="preserve">Bebedouros de água refrigerado suspensos do chão e com formato que propicie a acessibilidade de pessoas com necessidades especiais</t>
  </si>
  <si>
    <t xml:space="preserve">Bancadas  em granito Branco Itaúnas polido e=2cm com rodapia 7cm e  saia de 20cm, com dimensões( 0,95x0,55), com 1,45m de saia e 1,45m de rodapia – BWC 1</t>
  </si>
  <si>
    <t xml:space="preserve">Bancadas  em granito Branco Itaúnas polido e=2cm com rodapia 7cm e  saia de 20cm, com dimensões( 1,72x0,55), com 2,82m de saia e 1,72m de rodapia – BWC 4</t>
  </si>
  <si>
    <t xml:space="preserve">Bucha de redução Soldável curta 32 x 25mm</t>
  </si>
  <si>
    <t xml:space="preserve">Bucha Red. PPR Curta 50x40mm</t>
  </si>
  <si>
    <t xml:space="preserve">Motobomba schneider me-hi 5210 potencia 1cv</t>
  </si>
  <si>
    <t xml:space="preserve">Te redução central PPR 40 x 25 x 40mm</t>
  </si>
  <si>
    <t xml:space="preserve">União Flangeada PPR 40 x 1.1/4“</t>
  </si>
  <si>
    <t xml:space="preserve"> Dispositivo separador de folhas</t>
  </si>
  <si>
    <t xml:space="preserve">Tanque cisterna reservatório Vertical Modular 600litros com filtro</t>
  </si>
  <si>
    <t xml:space="preserve">Tampa de ferro fundido 40X50cm para caixa de incêndio</t>
  </si>
  <si>
    <t xml:space="preserve">Tê de redução ( ϕ1” x 1/2”) plugado em aço galvanizado com  costura </t>
  </si>
  <si>
    <t xml:space="preserve">Registro de corte rapido tipofeche rapido ϕ1 ¼'' </t>
  </si>
  <si>
    <t xml:space="preserve">Registro de corte rapido tipofeche rapido ϕ3/4'' </t>
  </si>
  <si>
    <t xml:space="preserve">Motor exaustão de vazão 5.200m3/h - Potência 1/5HP</t>
  </si>
  <si>
    <t xml:space="preserve">Grelha em aluminio anodizado para climatização</t>
  </si>
  <si>
    <t xml:space="preserve">Tampa do alçapão em aço galvanizado 95x95cm e lingueta interna para fechamento acabamento em pintura epóxi cor amarelo – un –    </t>
  </si>
  <si>
    <t xml:space="preserve">P19 (0,60x1,00) porta de giro c/ 1 folha porta em madeira sólida/ pintura esmalte  sintético/ folha cor amarelo splash vista e forra azul rei, incluindo fechadura e ferragens</t>
  </si>
  <si>
    <t xml:space="preserve">J01 ( 3,00x1,90) janela de correr em alumínio/ 4 folhas (2 fixas+2 móveis) h=1,00m/ bandeira h=0,40m/ vidro 4mm incolor/ peitoril fixo h=0,50m com vidro 5+5mm incolor/ pintura eletrostática cor branca</t>
  </si>
  <si>
    <t xml:space="preserve">J02 ( 1,50x1,90) janela de correr em alumínio/ 4 folhas (2 fixas+2 móveis) h=1,00m/ bandeira h=0,40m/ vidro 4mm incolor/ peitoril fixo h=0,50m com vidro 5+5mm incolor/ pintura eletrostática cor branca</t>
  </si>
  <si>
    <t xml:space="preserve">J05 (1,50x1,40) janela de correr em alumínio/ 2 folhas móveis h=1,00m/bandeira h=0,40m/ pintura eletrostática cor branca/ vidro 4mm incolor</t>
  </si>
  <si>
    <t xml:space="preserve">J04 (1,60x1,30) janela em alumínio/ guichê com apoio e passa volumes/apoio em 2 níveis - conforme detalhe/ pintura eletrostática cor branca/ vidro laminado 5+5mm incolor</t>
  </si>
  <si>
    <t xml:space="preserve">J06 ( 1,50x1,40) janela de correr em alumínio/ 2 folhas móveis h=1,00m/bandeira h=0,40m/ pintura eletrostática cor branca/ vidro 4mm incolor / requadro em alumínio para tela anti mosquito em alumínio fixa</t>
  </si>
  <si>
    <t xml:space="preserve">J11 (0,80x1,40) janela de correr em alumínio/ 2 folhas móveis h=1,00m/bandeira h=0,40m/ pintura eletrostática cor branca/ vidro 4mm incolor / requadro em alumínio para tela anti mosquito em alumínio fixa</t>
  </si>
  <si>
    <t xml:space="preserve">J10 (1,20x1,20) janela em alumínio/ 1 folha fixa /pintura eletrostática  cor branca/ vidro laminado 5+5mm incolor</t>
  </si>
  <si>
    <t xml:space="preserve">J09 (1,80x1,20) janela em alumínio/ com vidro e tela mosquiteira s/ trilho inferior pintura eletrostática cor branca/ vidro 4mm incolor</t>
  </si>
  <si>
    <t xml:space="preserve">J13 (1,95x1,90) janela de correr em alumínio/ 4 folhas (2 fixas+2 móveis) h=1,00m/ bandeira h=0,40m/ peitoril fixo h=0,50m/ pintura eletrostática cor branca/ vidro 4mm incolor</t>
  </si>
  <si>
    <t xml:space="preserve">J12 (1,90x1,90) janela de correr em alumínio/ 4 folhas (2 fixas+2 móveis) h=1,00m/ bandeira h=0,40m/ peitoril fixo h=0,50m/ pintura eletrostática cor branca/ vidro 4mm incolor</t>
  </si>
  <si>
    <t xml:space="preserve">J16 (1,60x1,40) janela de correr em alumínio/ 2 folhas móveis h=1,00m/bandeira h=0,40m/ pintura eletrostática cor branca/ vidro 4mm incolor</t>
  </si>
  <si>
    <t xml:space="preserve">J16A (1,60x1,40) janela de correr em alumínio/ 2 folhas móveis h=1,00m/bandeira h=0,40m/ pintura eletrostática cor branca/ vidro 4mm incolor</t>
  </si>
  <si>
    <t xml:space="preserve">J17 (1,80x0,50) janela em alumínio/ 3 folhas/2 folhas fixas em vidro incolor 4mm nas laterais/1 folha fixa central em veneziana/pintura eletrostática cor branca</t>
  </si>
  <si>
    <t xml:space="preserve">P01 (1,50x2,50) Porta de giro c/ 2 folhas /alumínio com vidro laminado  10mm (5+5mm) /pintura eletrostática branca/ bandeira superior basculante h=40,0cm, com vidro 4mm, incluindo fechadura e ferragens</t>
  </si>
  <si>
    <t xml:space="preserve">P03 (0,90x2,10) porta de giro c/ 1 folha em madeira sólida/ c/ bandeira fixa h=47,5cm cfe. detalhe/ pintura em esmalte sintético/ folha cor amarelo splash vista e forra azul rei/ veneziana  inferior 0,50x0,08 a 20cm do piso, cor branca / chapa inox inferior em "u" h=40cm e puxador horizontaL, , incluindo fechadura e ferragens</t>
  </si>
  <si>
    <t xml:space="preserve">P02 (0,90x2,10) porta de giro c/ 1 folha em madeira sólida/  cfe. detalhe/ pintura em esmalte sintético/  folha cor amarelo splash vista e forra azul rei, incluindo fechadura e ferragens</t>
  </si>
  <si>
    <t xml:space="preserve">P06 (0,80x2,10) porta de giro em estrutura em alumínio/ pintura eletrostática branca/ tela antimosquito em alumínio, incluindo fechadura e ferragens</t>
  </si>
  <si>
    <t xml:space="preserve">P08 (1,50x2,10) porta de giro c/ 2 folhas /alumínio com vidro laminado  10mm (5+5mm)/pintura eletrostática branca, incluindo fechadura e ferragens</t>
  </si>
  <si>
    <t xml:space="preserve">P12 (1,60x2,10) porta de giro c/ 2 folhas /alumínio com vidro laminado  10mm (5+5mm) /pintura eletrostática branca/bandeira superior basculante h=40,0cm, com vidro 4mm, incluindo fechadura e ferragens</t>
  </si>
  <si>
    <t xml:space="preserve">P14 (1,20x2,00) portão de abrir 1 folha em tubo de aço ∅2" chapa 14 galvanizada c/ fechamento em grade barra chata 7/8"x3/16" a cada 6cm em aço  galvanizado a fogo tratamento anti-corrosão/ pintura esmalte sintético cor verde folha</t>
  </si>
  <si>
    <t xml:space="preserve">P13 (1,60x2,10) portão em grade de abrir c/ 2 folhas/ cfe. detalhe</t>
  </si>
  <si>
    <t xml:space="preserve">P15 (0,80x2,10) porta de correr c/ 1 folha / madeira sólida/ folha cor amarelo splash vista e forra azul rei / veneziana  inferior 0,50x0,08 a 20cm do piso cor br, incluindo fechadura e ferragens</t>
  </si>
  <si>
    <t xml:space="preserve">P05 (0,90x2,10) porta de giro c/ 1 folha em madeira sólida com visor/ cfe. detalhe/ pintura em esmalte sintético/ folha cor amarelo  splash vista e forra azul rei, incluindo fechadura e ferragens</t>
  </si>
  <si>
    <t xml:space="preserve">P04 (0,90x2,10) porta de giro c/ 2 folhas subdivididas em duas alturas em madeira sólida/ c/ bandeira fixa h=40cm/ com visor em vidro laminado 4+4mm superior e inferior cfe. detalhe/ pintura em esmalte sintético/ folha cor amarelo splash vista e forra azul rei, incluindo fechadura e ferragens</t>
  </si>
  <si>
    <t xml:space="preserve">Portão em perfil metálico #1.1/4" c/ fechamento em grade barra chata 7/8"x3/16" a cada 10cm em aço galvanizado a fogo, tratamento anti-corrosão/ pintura esmalte sintético cor verde folha/ c/ fechadura eletromagnética</t>
  </si>
  <si>
    <t xml:space="preserve">J03 ( 2,00x1,90) janela de correr em alumínio/ 4 folhas (2 fixas+2 móveis) h=1,00m/ bandeira h=0,40m/ vidro 4mm incolor/ peitoril fixo h=0,50m com vidro 5+5mm incolor/ pintura eletrostática cor branca</t>
  </si>
  <si>
    <t xml:space="preserve">Grade tipo tijolo em aço galvanizado barra ∅ 3/8", acabamento pintura esmalte sintético cor branca</t>
  </si>
  <si>
    <t xml:space="preserve">Curva 180º PVC rosca 2"</t>
  </si>
  <si>
    <t xml:space="preserve">Torneira eletrica para cozinha bica alta</t>
  </si>
  <si>
    <t xml:space="preserve">Ducha higiênica elétrica com três temperaturas e potência de 4.000W. Protótipo comercial: Ducha higiênica 3T Lorenzetti ou equivalente (banheira)</t>
  </si>
  <si>
    <t xml:space="preserve">conector macho A 25mmx3/4”</t>
  </si>
  <si>
    <t xml:space="preserve">Te 90° Red. Soldável 60 x 25 mm</t>
  </si>
  <si>
    <t xml:space="preserve">Caixa de Gordura 0,75 x 0,75</t>
  </si>
  <si>
    <t xml:space="preserve">Tê de redução ( ϕ1 ¼” x 1/2”) plugado em ço galvanizado com  costura </t>
  </si>
  <si>
    <t xml:space="preserve">Placa para ventilação permanente 25x25</t>
  </si>
  <si>
    <t xml:space="preserve">Caixa para ventilação 355</t>
  </si>
  <si>
    <t xml:space="preserve">Bancadas em aço inox AISI 304/18:8 escovado, com pés em aço inox Ø 1 ½” e sapatas niveladoras, prateleira também em aço inox em perfil U gradeada, chapa #20, a 25cm do chão, dimensões de 3230x700x850mm, espelho de 100mm, conforme detalhamento do projeto arquitetônico. Nesta bancada serão instaladas duas cubas de dimensões 500x400x250mm em aço inox 304/18:8 escovado, formando uma peça única com a bancada.</t>
  </si>
  <si>
    <t xml:space="preserve">Bancada a nas dimensões de 2480x800x850mm, em aço inox AISI 304/18:8 escovado, pés em aço inox Ø 1 ½” e sapatas niveladoras, com prateleiras também em aço inox chapa #20 com gradeamento em perfil “U” e espaçamento entre chapas de 7cm.</t>
  </si>
  <si>
    <t xml:space="preserve">Bancadas em aço inox AISI 304/18:8 escovado, com pés em aço inox Ø 1 ½” e sapatas niveladoras, prateleira também em aço inox em perfil U gradeada, chapa #20, a 25cm do chão, dimensões de 3000x700x850mm, espelho de 100mm, conforme detalhamento do projeto arquitetônico. Nesta bancada serão instaladas uma cubas de dimensões 500x400x250mm em aço inox 304/18:8 escovado, formando uma peça única com a bancada.</t>
  </si>
  <si>
    <t xml:space="preserve">Bancada a nas dimensões de 1810x600x850mm, em aço inox AISI 304/18:8 escovado, pés em aço inox Ø 1 ½” e sapatas niveladoras, com prateleiras também em aço inox chapa #20 com gradeamento em perfil “U” e espaçamento entre chapas de 7cm.</t>
  </si>
  <si>
    <t xml:space="preserve">Bancada em aço inox AISI 304/18:8 escovado, dimensões de 1920x600x850mm, espelho de 100mm, pés em aço inox Ø 1 ½” e sapatas niveladoras, prateleira em aço inox chapa #20 a 25cm do piso, com gradeamento em perfil “U” e espaçamento entre chapas de 7 cm, com uma cuba de dimensões 600x480x400mm de mesmo material da bancada formando, entre si, uma peça única.</t>
  </si>
  <si>
    <t xml:space="preserve">Letreiro "Prefeitura Municipal de Florianópolis",  com letras em PVC branco alto relevo, fonte arial, h=conforme detalhe . Letreiro com o nome da obra,  com letras em PVC branco, alto relevo, fonte arial, h=conforme detalhe. Logo oficial da Prefeitura de Florianópolis em chapa de PVC com vinil adesivo colorido, h=conforme detalhe com instalação</t>
  </si>
  <si>
    <t xml:space="preserve">Remover box de banheiro</t>
  </si>
  <si>
    <t xml:space="preserve">Cerca em madeira, régua de 6x3cm, com pintura em esmalte acetinado, cor amarelo ouro (h=1,05m)  </t>
  </si>
  <si>
    <t xml:space="preserve">Válvula UGV ¾"</t>
  </si>
  <si>
    <t xml:space="preserve">Niple redução latão 3/4" npt x 1/2" npt</t>
  </si>
  <si>
    <t xml:space="preserve">Tampão (Cap) Fer.Mal Npt 300lbs Tubo Aco Carb. S/Cos. Sch 40 A106 ¾"</t>
  </si>
  <si>
    <t xml:space="preserve">Caixa D'água Polietileno volume  2000 L</t>
  </si>
  <si>
    <t xml:space="preserve">Box em vidro temperado incolor de correr com perfis e ferragens na cor branco 1,23x1,80m</t>
  </si>
  <si>
    <t xml:space="preserve">Bancada em aço inox aisi 304/ 18:8 escovado/ pés em aço inox com ø 1.1/2", e sapatas niveladoras/ prateleira em aço inox chapa #20/ com gradeamento em perfil "u" / com espaçamento entre chapas de 7cm (2,40x0,70)m com 1 cuba para preparo (0,60x0,50x0,30m) em aço inox aisi 304/ 18:8 escovado esculpida na bancada</t>
  </si>
  <si>
    <t xml:space="preserve">Bancada em aço inox aisi 304/ 18:8 escovado/ pés em aço inox com ø 1.1/2", e sapatas niveladoras/ prateleira em aço inox chapa #20/ com gradeamento em perfil "u" / com espaçamento entre chapas de 7cm (4,0x0,60)m, com 1 cuba para preparo (0,60x0,50x0,30m) em aço inox aisi 304/ 18:8 escovado esculpida na bancada</t>
  </si>
  <si>
    <t xml:space="preserve">Bancada em aço inox (1,80x0,50)m, com 1 cuba em aço inox aisi 304/ 18:8 escovado</t>
  </si>
  <si>
    <t xml:space="preserve">Bancada em aço inox aisi 304/ 18:8 escovado/ pés em aço inox com ø 1.1/2", e sapatas niveladoras/ prateleira em aço inox chapa #20/ com gradeamento em perfil "u" / com espaçamento entre chapas de 7cm (2,10x0,65)m com 1 cuba de  lavagem em aço inox  para utensilhos</t>
  </si>
  <si>
    <t xml:space="preserve">J01(0,80x0,90/1,30)m, Janela em alumínio/ 1 folha fixa pintura eletrostática cor branca/ vidro laminado 5+5</t>
  </si>
  <si>
    <t xml:space="preserve">J02(1,20x1,40/1,10)m, Janela em alumínio 2 correr/ pintura anodizada/ vidro 4mm incolor com tela antimosquito em alumínio 2 folhas de correr/trilho fixado no requadro </t>
  </si>
  <si>
    <t xml:space="preserve">J06(1,60x1,30/1,00-0,80/1,10)m, Janela em alumínio/ guichê com apoio e passa volumes/ apoio em 2 níveis / cor natural/ vidro laminado 5+5mm incolor</t>
  </si>
  <si>
    <t xml:space="preserve">J07(1,80x0,50/varia.)m, Janela em alumínio anodizado cor natural/ 3 folhas / 2 folhas fixas em vidro incolor 4mm nas laterais / 1 folha fixa central em veneziana</t>
  </si>
  <si>
    <t xml:space="preserve">P01(0,90X2,10)m, Porta de giro c/ 1 folha em madeira sólida/ cfe. detalhe/ pintura em esmalte sintético/cor amarelo splash forra cor azul rei, incluindo fechadura e ferragens</t>
  </si>
  <si>
    <t xml:space="preserve">P02(0,90X2,10)m, Porta de giro em estrutura em alumínio/ tela antimosquito em alumínio, incluindo fechadura e ferragens</t>
  </si>
  <si>
    <t xml:space="preserve">P03(0,90X2,10)m, Porta de giro c/ 1 folha/ madeira sólida / pintura em esmalte sintético/ cor amarelo splash forra cor azul rei c/ revestimentoinferior c/ chapa de inox em "u" 40cm (83cm ao total), incluindo fechadura e ferragens</t>
  </si>
  <si>
    <t xml:space="preserve">P05(0,90X2,10)m, Porta de giro c/ 1 folha em madeira sólida/ com visor em vidro laminado 5+5mm cfe. detalhe/ pintura em esmalte sintético/ folha cor amarelo splash vista e forra azul rei , incluindo fechadura e ferragens</t>
  </si>
  <si>
    <t xml:space="preserve">P07(0,90X2,10)m, Porta de giro c/ 1 folha / veneziana em alumínio/ com visor em vidro laminado 5 +5mm h=110cm pintura anodizada/ janela lateral basculante 4 folhas de h=27cm, incluindo fechadura e ferragens</t>
  </si>
  <si>
    <t xml:space="preserve">P04(0,90X2,10)m, 1 folha de abrir / alumínio anodizado natural / vidro laminado 5+5mm / veneziana ventilada móvel, incluindo fechadura e ferragens</t>
  </si>
  <si>
    <t xml:space="preserve">P08(0,60X1,75)m, Porta de abrir c/ 1 folha painel estrutural ts (ep= 10mm)/ laminado decorativo folha cor amarelo amarelo splash, incluindo fechadura e ferragens</t>
  </si>
  <si>
    <t xml:space="preserve">P09(2,00X2,10)m, Porta de giro c/ 2 folhas veneziana em alumínio/ com visor em vidro laminado 5+5mm laminado 5 +5mm /pintura anodizada, incluindo fechadura e ferragens</t>
  </si>
  <si>
    <t xml:space="preserve">P12(0,60X1,00)m, Porta de giro c/ 1 folha porta em perfil metálico e barras de aço galvanizado/ pintura esmalte sintetico cor verde </t>
  </si>
  <si>
    <t xml:space="preserve">Portão em gradil de aço galvanizado</t>
  </si>
  <si>
    <t xml:space="preserve">Junção invertida 75 mm x 50 mm</t>
  </si>
  <si>
    <t xml:space="preserve">Caixa de gordura em alvenaria de tijolos maciços esp. = 0,10m, dim: 1,25 x 1,00 x 0,60m</t>
  </si>
  <si>
    <t xml:space="preserve">Barra chata de Alumínio 25mm2 </t>
  </si>
  <si>
    <t xml:space="preserve">Barra chata de Alumínio 70mm2 </t>
  </si>
  <si>
    <t xml:space="preserve">P21 (0,60x1,00) porta de giro c/ 1 folha porta em perfil metálico e barras de aço galvanizado/ pintura esmalte sintetico verde folha</t>
  </si>
  <si>
    <t xml:space="preserve">Niple de ferro galvanizado, com rosca bsp, de ¾"</t>
  </si>
  <si>
    <t xml:space="preserve">Te de reducao de ferro galvanizado, com rosca bsp, de 3/4" </t>
  </si>
  <si>
    <t xml:space="preserve">J06 (1,10x1,20m), janela de correr em alumínio anodizado cor natural / 2 folhas (2 móveis) em vidro 4mm h=0,90m / bandeira basculante h=0,30m em vidro 4mm incolor</t>
  </si>
  <si>
    <t xml:space="preserve">J07 (1,60x1,20m), janela de correr em alumínio anodizado cor natural / 4 folhas (2 fixas + 2 móveis) em vidro 4mm h=0,90m / bandeira basculante h=0,30m em vidro 4mm incol</t>
  </si>
  <si>
    <t xml:space="preserve">J10 (0,80x0,90m), janela em alumínio anodizado cor natural / 1 folha fixa / vidro laminado 5+5mm incolor</t>
  </si>
  <si>
    <t xml:space="preserve">J12 (1,60x1,30m), janela em alumínio/ guichê com apoio e passa volumes/apoio em 2 níveis / cor natural/ vidro laminado 5+5mm incolor</t>
  </si>
  <si>
    <t xml:space="preserve">P12 (2,10x1,80m), portão em perfil metálico #1.1/4" c/ fechamento em grade barra chata 7/8"x3/16" a cada 10cm em aço galvanizado a fogo, tratamento anticorrosão / pintura esmalte sintético cor verde folha/ c/ fechadura eletromagnética</t>
  </si>
  <si>
    <t xml:space="preserve">P03 (0,90x2,10m), porta de giro c/ 1 folha em madeira sólida/ pintura em esmalte sintético/ folha cor amarelo splash vista e forra azul rei, incluindo fechadura e ferragens</t>
  </si>
  <si>
    <t xml:space="preserve">P04 (0,90x2,10m), porta de giro c/ 1 folha/ madeira sólida / pintura em esmalte sintético/ folha cor amarelo splash vista e forra azul rei c/ revestimento inferior c/ chapa de inox em "u" 40cm (83 cm ao total), incluindo fechadura e ferragens</t>
  </si>
  <si>
    <t xml:space="preserve">Parafuso Cab. Chata Fenda Rosca Mecânica Ø1/4"x7/8" com Porca Sextavada Ø1/4"</t>
  </si>
  <si>
    <t xml:space="preserve">Abrigo metálico para hidrante de recalque cor vermelha com inscrição “incêndio” (40x40x20)</t>
  </si>
  <si>
    <t xml:space="preserve">Dispositivo de Descarte das Primeiras Águas 100mm x 2,50m</t>
  </si>
  <si>
    <t xml:space="preserve">Bucha Reduc. Aço galvanizado maleav. 150LBS 1 X 3/4POL NPT</t>
  </si>
  <si>
    <t xml:space="preserve">Grelha Externa Fixa (400 x 400)mm </t>
  </si>
  <si>
    <t xml:space="preserve">Caixa para ventilação FH 315</t>
  </si>
  <si>
    <t xml:space="preserve">Quadro para 100 disjuntores de embutir, carcaça metálica, barramentos de cobre com acabamento prata para as três fases, neutro (isolado da carcaça)  e terra (ligado à carcaça), proteção interna contra contatos diretos</t>
  </si>
  <si>
    <t xml:space="preserve">Suporte suspensão simples para perfilado</t>
  </si>
  <si>
    <t xml:space="preserve">Junção interna "X", para perfilado metálico </t>
  </si>
  <si>
    <t xml:space="preserve">Junção interna "I", para perfilado metálico – emenda reta</t>
  </si>
  <si>
    <t xml:space="preserve">Saida horizontal da eletrocalha para perfilado 38x38</t>
  </si>
  <si>
    <t xml:space="preserve">Gancho longo para perfilado</t>
  </si>
  <si>
    <t xml:space="preserve">Saida horizontal da eletrocalha para eletroduto de 1¼"</t>
  </si>
  <si>
    <t xml:space="preserve">Eletrocalha metálica, lisa, 300x100x3000mm.</t>
  </si>
  <si>
    <t xml:space="preserve">Tampa lisa para eletrocalha, 300x3000mm</t>
  </si>
  <si>
    <t xml:space="preserve">Curva horizontal 90° para eletrocallha 300x100mm</t>
  </si>
  <si>
    <t xml:space="preserve">Tirante rosca total, 3/8"  - barra roscada</t>
  </si>
  <si>
    <t xml:space="preserve">Te horizontal 90° para eletrocallha 300x100mm</t>
  </si>
  <si>
    <t xml:space="preserve">Flange para ligação em painel para eletrocalha 300x100mm</t>
  </si>
  <si>
    <t xml:space="preserve">Mão francesa reforçada para fixação de eletrocalhas 300x100mm</t>
  </si>
  <si>
    <t xml:space="preserve">Curva vertical externa para eletrocalha 300x100mm </t>
  </si>
  <si>
    <t xml:space="preserve">Caixa de embutir 4x2",com tampa cega</t>
  </si>
  <si>
    <t xml:space="preserve">Caixa de embutir 4x4",com tampa cega</t>
  </si>
  <si>
    <t xml:space="preserve">Refletor holofote de LED de 50W,  branco, nível de proteção IP66, corpo em alumínio, acabamento aço polido</t>
  </si>
  <si>
    <t xml:space="preserve">Câmera IP fixado em parede em placa 2x4"</t>
  </si>
  <si>
    <t xml:space="preserve">Chumbador rosca interna, 3/8"</t>
  </si>
  <si>
    <t xml:space="preserve">Rack fechado tipo armário 19" x 24u x570mm , completo, com bandejam, calha, gaveta e unidade de ventilaçao de teto, organizador de cabos e acessorios de fixação</t>
  </si>
  <si>
    <t xml:space="preserve">Interfone - Módulo interno para porteiro residencial + caixa (2x4)”</t>
  </si>
  <si>
    <t xml:space="preserve">Interfone - Porteiro eletronico  (externo) + caixa (2x4)”</t>
  </si>
  <si>
    <t xml:space="preserve">J17 (1,80x0,50m), janela em alumínio anodizado cor natural/ 3 folhas / 2 folhas fixas em vidro incolor 4mm nas laterais / 1 folha fixa central em veneziana</t>
  </si>
  <si>
    <t xml:space="preserve">J15 (1,80x1,20m), janela em alumínio anodizado cor natural/ com vidro e tela mosquiteira/ vidro 4mm incolor</t>
  </si>
  <si>
    <t xml:space="preserve">P01 (1,60x2,10m), porta de giro c/ 2 folhas em alumínio e vidro / uma folha com 0,70m e outra com 0,90m / cor natural, incluindo fechadura e ferragens</t>
  </si>
  <si>
    <t xml:space="preserve">P02 (0,90x2,10m), porta de giro c/ 1 folha em madeira sólida/ cfe. detalhe/ pintura em esmalte sintético/ folha cor amarelo splash vista e forra azul rei/ grade veneziana  de 0,50x0,08m a 0,20m do piso, incluindo fechadura e ferragens</t>
  </si>
  <si>
    <t xml:space="preserve">P05 (0,90x2,10m), porta de giro subdividida na altura em 2 folhas em madeira sólida /  com visor em vidro fixo laminado superior e inferior 5+5mm/ pintura em esmalte sintético/ folha cor amarelo splash vista e forra azul rei, , incluindo fechadura e ferragens</t>
  </si>
  <si>
    <t xml:space="preserve">P06 (0,90x2,10m), porta de giro c/ 1 folha em alumínio / com  vidro laminado 5+5mm / veneziana ventilada na parte inferior h=60 cm / cor natural, incluindo fechadura e ferragens</t>
  </si>
  <si>
    <t xml:space="preserve">P07 (0,90x2,10m), porta de giro em estrutura em alumínio/  tela antimosquito em alumínio / cor natural, incluindo fechadura e ferragens</t>
  </si>
  <si>
    <t xml:space="preserve">P08 (1,80x2,10m), porta de giro c/ 2 folhas em alumínio e vidro laminado 5+5 mm / cfe. detalhe/ cor natural, incluindo fechadura e ferragens</t>
  </si>
  <si>
    <t xml:space="preserve">P09 (0,80x2,10m), porta de giro c/ 1 folha em madeira sólida/ cfe. detalhe/ pintura em esmalte sintético/ folha cor amarelo splash vista e forra azul rei, incluindo fechadura e ferragens</t>
  </si>
  <si>
    <t xml:space="preserve">P11 (1,80x1,80m), porta de correr c/ 2 folhas / veneziana em alumínio / cor natural com tela para proteção contra roedores e vetores</t>
  </si>
  <si>
    <t xml:space="preserve">P13 (3,00x1,80m), portão em perfil metálico #1.1/4" c/ fechamento em grade barra chata 7/8"x3/16" a cada 10cm em aço galvanizado a fogo, tratamento anticorrosão / pintura esmalte sintético cor verde folha/ c/ fechadura eletromagnética</t>
  </si>
  <si>
    <t xml:space="preserve">P14 (1,00x2,00m), portão em tubo de aço ∅2" chapa 14 galvanizada c/ fechamento em grade barra chata 7/8" x 3/16" em aço galvanizado a fogo,tratamento anticorrosão / pintura esmalte sintético cor verde folha c/ fechadura eletromagnética</t>
  </si>
  <si>
    <t xml:space="preserve">P16 (0,95x2,10m), portão em tubo de aço ∅2" chapa 14 galvanizada c/ fechamento em grade barra chata 7/8" x 3/16" em aço galvanizado a fogo,tratamento anticorrosão / pintura esmalte sintético cor verde folha</t>
  </si>
  <si>
    <t xml:space="preserve">P17 (0,80x2,10m), porta de giro em estrutura em alumínio / tela antimosquito em alumínio / cor natural, incluindo fechadura e ferragens</t>
  </si>
  <si>
    <t xml:space="preserve">P19 (0,80x2,10m), porta de giro c/ 1 folha em alumínio / com  vidro laminado 5+5mm / veneziana ventilada na parte inferior h=60 cm / cor natural, incluindo fechadura e ferragens</t>
  </si>
  <si>
    <t xml:space="preserve">P20 (0,90x2,10m), porta de giro c/ 1 folha em madeira sólida com visor/ pintura em esmalte sintético/ folha cor amarelo splash vista e forra azul rei com visor, incluindo fechadura e ferragens</t>
  </si>
  <si>
    <t xml:space="preserve">J16 (1,40x1,05m), janela de correr em alumínio anodizado cor natural/ 4 folhas (2 fixas+2 móveis) em vidro 4mm h=0,75m / bandeira basculante h=0,30m em vidro 4mm incolor</t>
  </si>
  <si>
    <t xml:space="preserve">Lantana Camara Lantana Amarela Cx C/ 15 Mudas / 25 Mudas/m2 0,25m</t>
  </si>
  <si>
    <t xml:space="preserve">J01 (2,00x2,06m), janela de correr em alumínio anodizado cor natural / 4 folhas (2 fixas + 2 móveis) em vidro 4mm h=1,46m / bandeira basculante h=0,30m em vidro 4mm incolor/ peitoril fixo h=0,30m em vidro laminado 5+5 mm incolor</t>
  </si>
  <si>
    <t xml:space="preserve">P08 (1,20x2,00) portão c/ 1 folha/  aço zincado / tratamento anticorrosão / pintura epóxi / quadro externo: barra chata  1" 1/4 / interno: barra chata 7/8" x 3/16" a cada 10cm</t>
  </si>
  <si>
    <t xml:space="preserve">P06 (0,90x1,10) porta de giro c/ 1 folha/ madeira sólida angelim pedra / pintura em esmalte sintético/ folha cor amarelo splash vista e forra cor azul rei c/ revestimento inferior c/ chapa de inox em "u" 40cm (83 cm ao total), incluindo fechadura e ferragens</t>
  </si>
  <si>
    <t xml:space="preserve">Reservatório de Polietileno 2500 L</t>
  </si>
  <si>
    <t xml:space="preserve">J05 (1,80x0,60) janela em alumínio anodizado/ 2 venezianas fixas / </t>
  </si>
  <si>
    <t xml:space="preserve">J02 (2,40x1,80)janela de correr em alumínio anodizado cor natural / 4 folhas (2 fixas + 2 móveis) em vidro 4mm h=1,46m / bandeira h=0,30m em vidro 4mm incolor/ peitoril fixo h=0,30m em vidro laminado 5+5 mm incolor</t>
  </si>
  <si>
    <t xml:space="preserve">P04(0,90x2,40) Porta de giro subdividida na altura em 2 folhas em madeira sólida angelim pedra/  com visor superior e inferior em vidro fixo laminado 5+5mm/ pintura em esmalte sintético/ folha cor amarelo splash / vista e forra cor azul rei, incluindo fechadura e ferragens</t>
  </si>
  <si>
    <t xml:space="preserve">P02 (0,90 x 2,40) porta de giro c/ 1 folha em alumínio anodizado cor natural e vidro laminado incolor 5+5mm / na parte inferior veneziana ventilada h=60 cm / na parte superior 1 folha  basculante em alumínio anodizado cor natural e vidro incolor 4mm, incluindo fechadura e ferragens</t>
  </si>
  <si>
    <t xml:space="preserve">P1 (1,80x2,40) porta de giro c/ 2 folhas em alumínio anodizado cor natural e vidro laminado incolor  5+5mm / na parte superior 2 folhas basculantes em alumínio anodizado cor natural e  vidro incolor 4mm, incluindo fechadura e ferragens</t>
  </si>
  <si>
    <t xml:space="preserve">P05 (0,90x2,10) porta de giro c/ 1 folha em madeira sólida angelim pedra com visor em vidro fixo laminado 5+5mm/ pintura em esmalte sintético/ folha cor amarelo splash / vista e forra cor azul rei, incluindo fechadura e ferragens</t>
  </si>
  <si>
    <t xml:space="preserve">Quadro sistema VDI - 40x40 de embutir</t>
  </si>
  <si>
    <t xml:space="preserve">Junção interna "T", para perfilado metálico </t>
  </si>
  <si>
    <t xml:space="preserve">Emenda  - caixa de derivação "I", com saída inferior, para perfilado metálico</t>
  </si>
  <si>
    <t xml:space="preserve">Terça em madeira com seção 10x25cm, em angelin pedra (pergolado)</t>
  </si>
  <si>
    <t xml:space="preserve">Caibro em madeira com seção 6x16cm, em angelin pedra (pergolado)</t>
  </si>
  <si>
    <t xml:space="preserve">J01 (3,00x1,80)janela de correr em alumínio anodizado cor natural / 4 folhas (2 fixas + 2 móveis) em vidro 4mm h=1,46m / bandeira h=0,30m em vidro 4mm incolor/ peitoril fixo h=0,30m em vidro laminado 5+5 mm incolor</t>
  </si>
  <si>
    <t xml:space="preserve">P07 (0,90x1,10) portão de giro c/ 1 folha/  alumínio branco e vidro laminado 6+6mm</t>
  </si>
  <si>
    <t xml:space="preserve">Cobertura em vidro laminado 6+6 mm</t>
  </si>
  <si>
    <t xml:space="preserve">Guarda corpo em aluminio com vidro laminado 6+6mm h=1,10 (solário)</t>
  </si>
  <si>
    <t xml:space="preserve">Grelha Externa Fixa (150 x 200)mm </t>
  </si>
  <si>
    <t xml:space="preserve">Grelha Externa Fixa (200 x 200)mm </t>
  </si>
  <si>
    <t xml:space="preserve">Duto de exaustão Ø150mm Flexivel  </t>
  </si>
  <si>
    <t xml:space="preserve">Duto de exaustão Ø100mm Flexivel  </t>
  </si>
  <si>
    <t xml:space="preserve">Bancada em aço inox AISI 304/18:8 escovado, dimensões de 3200x700x850mm, espelho de 100mm, pés em aço inox Ø 1 ½” e sapatas niveladoras, prateleira em aço inox chapa #20 a 25cm do piso, com gradeamento em perfil “U” e espaçamento entre chapas de 7 cm, com uma cuba de dimensões 600x480x400mm de mesmo material da bancada formando, entre si, uma peça única.</t>
  </si>
  <si>
    <t xml:space="preserve">bancada em aço inox AISI 304/18:8 escovado, dimensões de 2000x700x850mm, espelho de 100mm, pés em aço inox Ø 1 ½” e sapatas niveladoras, prateleira em aço inox chapa #20 a 25cm do piso, com gradeamento em perfil “U” e espaçamento entre chapas de 7 cm, com uma cuba de mesmo material da bancada formando, entre si, uma peça única.</t>
  </si>
  <si>
    <t xml:space="preserve">Conjunto Estação Elevatória PEAD – Fornecimento e instalação</t>
  </si>
  <si>
    <t xml:space="preserve">Chaminé de ventilação – Chapéu Chines DN150mm - – Fornecimento e instalação</t>
  </si>
  <si>
    <t xml:space="preserve">Porta folha abrir, alumínio e vidro laminado trasnparente 6+6mm, inclusive fechadura e ferragens</t>
  </si>
  <si>
    <t xml:space="preserve">Retirar reservatorio e recolocação</t>
  </si>
  <si>
    <t xml:space="preserve">P02 (0,90x2,10) porta de giro c/ 1 folha em madeira sólida com visor/ cfe. detalhe/ pintura em esmalte sintético/ folha cor amarelo  splash vista e forra azul rei, inclusive fechadura e ferragens</t>
  </si>
  <si>
    <t xml:space="preserve">P03 (0,90x2,10) porta de giro c/ 2 folhas subdivididas em duas alturas em madeira sólida/ c/ bandeira fixa com vidro 5mm/ com visor em vidro laminado 5+5mm superior e inferior cfe. detalhe/ pintura em esmalte sintético/ folha cor amarelo splash vista e forra azul rei, inclusive fechadura e ferragens</t>
  </si>
  <si>
    <t xml:space="preserve">J04 (1,83x1,06) janela de correr em alumínio/ 2 folhas móveis h=1,00m pintura eletrostática cor branca/ vidro 4mm incolor / requadro em alumínio para tela anti mosquito em alumínio fixa</t>
  </si>
  <si>
    <t xml:space="preserve">J02 (0,80x0,80) janela em alumínio/ 1 folha fixa /pintura eletrostática  cor branca/ vidro laminado 5+5mm incolor</t>
  </si>
  <si>
    <t xml:space="preserve">Janela em alumínio com  tela mosquiteirar pintura eletrostática </t>
  </si>
  <si>
    <t xml:space="preserve">(0,40x0,25)m Vidro temperado 5mm (substituição dos vidros simples 4mm, nas bandeiras das janelas existentes) – 192un</t>
  </si>
  <si>
    <t xml:space="preserve">P01 (1,40x2,10) Porta de giro c/ 2 folhas /alumínio anodizado natural com vidro laminado  10mm (5+5mm) </t>
  </si>
  <si>
    <t xml:space="preserve">P13 (0,90X2,10)  porta de giro c/ 1 folha em madeira sólida r/ cfe. detalhe/ pintura em esmalte sintético/ folha cor amarelo  splash vista e forra azul rei, revest. Inferior c/ chapa de inox em “U” 40cm</t>
  </si>
  <si>
    <t xml:space="preserve">P07 (0,80x2,10) porta de giro c/ 1 folha em madeira sólida/  cfe. detalhe/ pintura em esmalte sintético/  folha cor amarelo splash vista e forra azul rei, inclusive fechadura e ferragens</t>
  </si>
  <si>
    <t xml:space="preserve">P08 (1,45x2,10) portão em perfil metálico #1.1/4" c/ fechamento em grade barra chata 7/8"x3/16" a cada 10cm em aço galvanizado a fogo, tratamento anticorrosão / pintura esmalte sintético cor verde folha/ c/ fechadura eletromagnética</t>
  </si>
  <si>
    <t xml:space="preserve">P04 ( 0,90x 2,10 )  -  porta de giro c/ 1 folhas /alumínio anodizado natural com vidro laminado  10mm (5+5mm)a, com bandeira inferior em veneziana ventilada com h=60cm</t>
  </si>
  <si>
    <t xml:space="preserve">P05( 0,90x 2,10 )  -  porta de giro c/ 1 folhas /alumínio anodizado natural com vidro laminado  10mm (5+5mm) , bandeira superior em basculante com h=37cm </t>
  </si>
  <si>
    <t xml:space="preserve">P12 (0,90x2,10) porta de giro,1 folhas em estrutura em alumínio tela de mosqueteiro</t>
  </si>
  <si>
    <t xml:space="preserve">Rack fechado tipo armário 19" x 10u x570mm , completo, com bandejam, calha, gaveta e unidade de ventilaçao de teto, organizador de cabos e acessorios de fixação</t>
  </si>
  <si>
    <t xml:space="preserve">Gambiarra f 1/2”</t>
  </si>
  <si>
    <t xml:space="preserve">Luminária Hermética Tipo Sobrepor com 02 Lâmpadas FL 28W, com Reator Eletrônico AFP 220V</t>
  </si>
  <si>
    <t xml:space="preserve">Chuveiro de três temperaturas, com potência de 4.500W, e voltagem de 220V. Protótipo comercial: Chuveiro banheiro infantil. Protótipo comercial: Chuveiro Corona Banho Total com ducha manual e regulagem de altura ou equivalente, de quatro temperaturas com potência de 6.500W e voltagem de 220V.</t>
  </si>
  <si>
    <t xml:space="preserve">Caixa de Gordura CGE- 135x135x60cm </t>
  </si>
  <si>
    <t xml:space="preserve">Caixa para ventilação </t>
  </si>
  <si>
    <t xml:space="preserve">Bancada de granito Branco Itaúnas (0,95x0,50) com saia de 20cm e rodapia de 7cm</t>
  </si>
  <si>
    <t xml:space="preserve">Bancada de granito Branco Itaúnas (1,71x0,65) com saia de 20cm e rodapia de 7cm</t>
  </si>
  <si>
    <t xml:space="preserve">Bancada de granito Branco Itaúnas (2,00x0,65) com saia de 20cm e rodapia de 7cm</t>
  </si>
  <si>
    <t xml:space="preserve">Bancada DE granito Branco Itaúnas (1,00x0,65) com saia de 20cm e rodapia de 7cm</t>
  </si>
  <si>
    <t xml:space="preserve">DPS Tipo 1, Impulso 10/350Us 50 KA </t>
  </si>
  <si>
    <t xml:space="preserve">Ralo Linear 1m</t>
  </si>
  <si>
    <t xml:space="preserve">Bujão em ferro maleável 300# - Ø3/4" NPT</t>
  </si>
  <si>
    <t xml:space="preserve">Redução concentrica aço 1"x3/4" solda sch40</t>
  </si>
  <si>
    <t xml:space="preserve">Relocação e reinstalação de brinquedos (playglound)</t>
  </si>
  <si>
    <t xml:space="preserve">Retirar caixas/tampas de concreto da área de recreação</t>
  </si>
  <si>
    <t xml:space="preserve">Desativar Fossa séptica </t>
  </si>
  <si>
    <t xml:space="preserve">Tala plana perfurada 100mm</t>
  </si>
  <si>
    <t xml:space="preserve">Tê Horizontal 90º Dim. #50x50mm</t>
  </si>
  <si>
    <t xml:space="preserve">Fornecimento e assentamento de toco em ferro fundido com aba de vedação e flanges pn 10 / 16, diam. = 150mm</t>
  </si>
  <si>
    <t xml:space="preserve">Fornecimento e assentamento de extremidade em ferro fundido, com aba de vedação, ponta / flange pn 10 / 16, diam. = 150mm </t>
  </si>
  <si>
    <t xml:space="preserve">Grade Retenção Aço Inox 300mmX 300mmX 300mm– un  –    </t>
  </si>
  <si>
    <t xml:space="preserve">Reforço estrutural da laje do reservatorio</t>
  </si>
  <si>
    <t xml:space="preserve">Curva 180º Aço Carbono NBR 5597/5598 Ø 3”</t>
  </si>
  <si>
    <t xml:space="preserve">A coifa  em aço inox AISI 304/18:8 escovado (1,97x1,20)m, devendo exceder as laterais do fogão industrial de 6 bocas em, no mínimo, 15cm. Sua fixação deve ser feita utilizando-se de cabos em aço galvanizado com  Ø 5cm. Será dotada de motor blindado de exaustão Ø 40cm com potência de ½ HP e vazão de 4.200 m3/h. e filtro para melhor exaustão. Será instalada uma chaminé em aço galvanizado com acabamento em pintura epóxi na cor preta, cuja boca da saída de gases deve ficar, no mínimo, 1m acima da cumeeira do telhado. </t>
  </si>
  <si>
    <t xml:space="preserve">Tanques em aço inox 304 de 47 litros, cujas dimensões são de 82x51,5cm com espelho, com tábua inclinada e fixação de parede. Protótipo comercial: Lavanderia Tanque TS740, com espelho Aço Inox – FRANKE.</t>
  </si>
  <si>
    <t xml:space="preserve">Prateleiras em AÇO INOX AISI 304 escovado/pés tabulares em aço inox com Ø 1 ½” /sapatas niveladoras. (1510x500mm)</t>
  </si>
  <si>
    <t xml:space="preserve">Bancadas em aço inox AISI 304/18:8 escovado, com pés em aço inox Ø 1 ½” e sapatas niveladoras, prateleira também em aço inox em perfil U gradeada, chapa #20, a 25cm do chão, espelho de 100mm. (5300x700mm), (5350x700mm), (1400x800mm), com 03 Cubas de dimensões 500x400x250mm em aço inox 304/18:8 escovado, formando uma peça única com a bancada.</t>
  </si>
  <si>
    <t xml:space="preserve">Mesas lisas em aço inox AISI 304/18:8 escovado, com pés em aço inox Ø 1 ½” e sapatas niveladoras, prateleira inferior também em aço inox em perfil U gradeada, chapa #20, a 25cm do chão, espelho de 100mm, dimensões 0,600x2,350x0,85m (cozinha) </t>
  </si>
  <si>
    <t xml:space="preserve">Mesas lisas em aço inox AISI 304/18:8 escovado, com pés em aço inox Ø 1 ½” e sapatas niveladoras, prateleira inferior também em aço inox em perfil U gradeada, chapa #20, a 25cm do chão, espelho de 100mm, dimensões 0,600x1,40x0,85m (cozinha) </t>
  </si>
  <si>
    <t xml:space="preserve">P02A (0,90x2,10) porta de giro c/ 1 folha em madeira sólida com visor/ cfe. detalhe/ pintura em esmalte sintético/ folha cor amarelo  splash vista e forra azul rei, inclusive fechadura e ferragens</t>
  </si>
  <si>
    <t xml:space="preserve">P1A (0,90x2,47) porta de giro c/ 2 folhas subdivididas em duas alturas em madeira sólida/ c/ bandeira fixa com vidro 5mm/ com visor em vidro laminado 5+5mm superior e inferior cfe. detalhe/ pintura em esmalte sintético/ folha cor amarelo splash vista e forra azul rei</t>
  </si>
  <si>
    <t xml:space="preserve">J2A (1,55x1,45) janela de correr em alumínio/ 2 folhas móveis h=1,00m pintura eletrostática cor branca/ vidro 4mm incolor / requadro em alumínio para tela anti mosquito em alumínio fixa</t>
  </si>
  <si>
    <t xml:space="preserve">J07 (1,00x0,90) janela em alumínio/ 1 folha fixa /pintura eletrostática  cor branca/ vidro laminado 5+5mm incolor</t>
  </si>
  <si>
    <t xml:space="preserve">Janela em alumínio com  tela mosquiteira pintura eletrostática </t>
  </si>
  <si>
    <t xml:space="preserve"> Vidro temperado 5mm , com película de segurança</t>
  </si>
  <si>
    <t xml:space="preserve">P3B (0,90x2,10) porta de giro c/ 1 folha em madeira sólida/ c/ bandeira fixa h=47,5cm cfe. detalhe/ pintura em esmalte sintético/ folha cor amarelo splash vista e forra azul rei/ veneziana  inferior 0,50x0,08 a 20cm do piso, cor branca / chapa inox inferior em "u" h=40cm e puxador horizontaL</t>
  </si>
  <si>
    <t xml:space="preserve">P01 (0,90x2,10) porta de giro c/ 1 folha em madeira sólida/  cfe. detalhe/ pintura em esmalte sintético/  folha cor amarelo splash vista e forra azul rei, inclusive fechadura e ferragens</t>
  </si>
  <si>
    <t xml:space="preserve">P1C (0,90X2,10)  – Porta 1 folha de abrir, veneziana ventilada, em alumínio anodizado natural, com bandeira superior vidro laminado 5+5mm, inclusive fechadura e ferragens</t>
  </si>
  <si>
    <t xml:space="preserve">P1B ( 0,90x 2,47 )  -  porta de giro c/ 1 folhas /alumínio com vidro laminado  10mm (5+5mm)/pintura eletrostática branca, bandeira superior em basculante com h=37cm e bandeira inferior em veneziana ventilada com h=60cm</t>
  </si>
  <si>
    <t xml:space="preserve">P08( 1,20x 2,47 )  -  porta de giro c/ 1 folhas /alumínio com vidro laminado  10mm (5+5mm)/pintura eletrostática branca, bandeira superior em basculante com h=37cm, inclusive fechadura e ferragens</t>
  </si>
  <si>
    <t xml:space="preserve">P03 (0,60x1,75)m – Porta de abrir 1 folha em painel estrutural TS (e=10mm) laminado decorativo cor amarelo ouro, inclusive fechadura e ferragens</t>
  </si>
  <si>
    <t xml:space="preserve">PT2 (0,90x2,47) porta de giro,1 folhas em estrutura em alumínio/ pintura eletrostática branca/ tela de mosqueteiro</t>
  </si>
  <si>
    <t xml:space="preserve">PT1 (0,90x2,10) porta de giro,1 folhas em estrutura em alumínio/ pintura eletrostática branca/ tela de mosqueteiro, inclusive fechadura e ferragens</t>
  </si>
  <si>
    <t xml:space="preserve">Abertura de ventilação permanente em janela 5cm(alt.) x160cm(larg.) com veneziana alumínio  (espessura mínima entre as placas de 8mm)</t>
  </si>
  <si>
    <t xml:space="preserve">Abertura de ventilação permanente 30cm(alt.) x30cm(larg.) com veneziana alumínio  (espessura mínima entre as placas de 8mm)</t>
  </si>
  <si>
    <t xml:space="preserve">Eletroduto tipo KANAFLEX 1"</t>
  </si>
  <si>
    <t xml:space="preserve">Domos de Acrílico</t>
  </si>
  <si>
    <t xml:space="preserve">Bancada  granito Branco Itaúnas (1,80x0,65) com saia de , rodapia de 7cm e tres bases de apoio em granito (0,75x0,66) x3</t>
  </si>
  <si>
    <t xml:space="preserve">Bancada de granito Branco Itaúnas (2,42x0,50) com saia de 20cm e rodapia de 7cm, com  01 pé de apoio central em granito (0,60x0,50)</t>
  </si>
  <si>
    <t xml:space="preserve">Bancada de granito Branco Itaúnas (1,54x0,65) com saia de 20cm e rodapia de 7cm</t>
  </si>
  <si>
    <t xml:space="preserve">Banco de concreto armado polido, revestido com massa acrilica e 03 demaos de pintura epoxi branca (0,40x0,81), com espessura de 5cm</t>
  </si>
  <si>
    <t xml:space="preserve">Joelho 90º  rigido Vinilfort 250 mm </t>
  </si>
  <si>
    <t xml:space="preserve">Joelho 90º  rigido Vinilfort 300 mm </t>
  </si>
  <si>
    <t xml:space="preserve">Dispositivo de Descarte das Primeiras Águas100mm x 2,00m</t>
  </si>
  <si>
    <t xml:space="preserve">Cabo PP de cobre isolado PVC 450/750V 4x2,5mm2 resistente a chama - fornecimento e instalação</t>
  </si>
  <si>
    <t xml:space="preserve">Quadro de distribuicao de energia de embutir, em chapa metalica, para até 18 disjuntores termomagneticos monopolares sem barramento fornecimento e instalacao</t>
  </si>
  <si>
    <t xml:space="preserve">Lavantório louça branca com coluna, 45x55cm ou equivalente, padrao médio – fornecimento e instalação e, incluso adaptador de sifão, sifão e rabicho flexivel cromado</t>
  </si>
  <si>
    <t xml:space="preserve">A coifa (2,00x1,20) em aço inox AISI 304/18:8 escovado, devendo exceder as laterais do fogão industrial de 6 bocas em, no mínimo, 15cm. Sua fixação deve ser feita utilizando-se de cabos em aço galvanizado com  Ø 5cm. Será dotada de motor blindado de exaustão Ø 40cm com potência de ½ HP e vazão de 4.200 m3/h. e filtro para melhor exaustão. Será instalada uma chaminé em aço galvanizado com acabamento em pintura epóxi na cor preta, cuja boca da saída de gases deve ficar, no mínimo, 1m acima da cumeeira do telhado</t>
  </si>
  <si>
    <t xml:space="preserve">Bancada em aço inox AISI 304/18:8 escovado, dimensões de 2600x700x850mm,com uma cuba espelho de 100mm, pés em aço inox Ø 1 ½” e sapatas niveladoras, prateleira em aço inox chapa #20 a 25cm do piso, com gradeamento em perfil “U” e espaçamento entre chapas de 7 cm, com porta de alumínio.</t>
  </si>
  <si>
    <t xml:space="preserve">bancada em aço inox AISI 304/18:8 escovado, dimensões de 2600x700x850mm, espelho de 100mm, pés em aço inox Ø 1 ½” e sapatas niveladoras, prateleira em aço inox chapa #20 a 25cm do piso, com gradeamento em perfil “U” e espaçamento entre chapas de 7 cm, com duas cubas de dimensões 600x480x400mm de mesmo material da bancada formando, entre si, uma peça única, com prta de alumínio</t>
  </si>
  <si>
    <t xml:space="preserve">Custo de mobilização e desmobilização do equipamento para estaca </t>
  </si>
  <si>
    <t xml:space="preserve">Estrutura principal com blocos sem estacas (dimensionados conf. Carga do projeto estrutural), com  pilares  maçicos, braços para vão com beiras, terças de concreto , tirantes vão reforçados (3/4) e kit travamento (brac. Esticadoes, cordoalho) com transporte, montagem, oitões, vigas de baldrame, vigas de fechamento e vigas de coroamento</t>
  </si>
  <si>
    <t xml:space="preserve">P1 (1,10x2,00)m – Porta em tubo de aço ø 2  chapa 14 galvanizada com fechamento em grade barra chata 7/8” x 3/16” em aço galvanizado a fogo, pintura esmalte sintético brilhante na cor verde-folha. (Quadra) – Fornecimento e Colocação</t>
  </si>
  <si>
    <t xml:space="preserve">G01 (Ø 1,00)m – Elemento vazado com fechamento em grade com barra chata 7/8” x 3/16” em aço galvanizado a fogo, pintura esmalte sintético brilhante na cor verde – folha.  Fornecimento e Colocação</t>
  </si>
  <si>
    <t xml:space="preserve">Cobertura em Telha sem amianto "6 mm" com 580 chapas de 1,83m, 116 chapas de 1,53m, 58 cumeeiras, 1700un ganchos e Montagem</t>
  </si>
  <si>
    <t xml:space="preserve">Contra piso alisado com acabamento em duas demãos de tinta vinílica à base de álcool, mineralizada com quartzo, colorida e duas demãos de tinta à base de poliuretano bicomponente, acabamento acetinado, colorida. Cores: verde, azul claro, azul escuro e laranja (tons similares ao logo da Prefeitura) nos locais indicados no detalhamento da pintura no projeto arquitetônico. Demarcação esportiva: duas demãos de tinta vinílica à base de álcool, mineralizada com quartzo e duas demãos de tinta à base de poliuretano bicomponente acabamento acetinado na cor branca, espessura de 5cm. Cores (1) verde / (2) azul claro / (3) azul escuro / (4) laranja</t>
  </si>
  <si>
    <t xml:space="preserve">Alambrado com tela hexagonal 7 x 7cm fio 12 BWG galvanizada e revestida em pvc e tubo em aço ø 2” e 2.1/2” chapa 14 galvanizada </t>
  </si>
  <si>
    <t xml:space="preserve">Tabela de basquete completa em tubos de aço galvanizado e pintura eletrostatica simples, com rede e proteção almofadada em espuma coberta com lona locomotiva preta – fornecimento e colocação</t>
  </si>
  <si>
    <t xml:space="preserve">Bicicletario de chão leve para 05 bicicletas preto nas dimensões (37x150x65)cm</t>
  </si>
  <si>
    <t xml:space="preserve">P5 (1,40x2,10) – Porta com 1 folha de abrir, madeira 100% sólida /  Pintura em esmalte sintético</t>
  </si>
  <si>
    <t xml:space="preserve">P01a (0,90x2,10) porta de giro c/ 1 folhas  em madeira sólida/ com visor em vidro laminado 5+5mm superior  cfe. detalhe/ pintura em esmalte sintético/ folha cor amarelo splash vista e forra azul rei, inclusive fechadura e ferragens</t>
  </si>
  <si>
    <t xml:space="preserve">Tampa pressão 150mm chapa 24</t>
  </si>
  <si>
    <t xml:space="preserve">J2 (3,40x1,30) – Janela 04 folhas de correr e 04 folhas maxim-ar, vidro liso incolor 4mm, alumínio cor natural</t>
  </si>
  <si>
    <t xml:space="preserve">P1b (0,90x2,10) – porta de giro c/ 1 folha em madeira sólida/ c/ bandeira fixa h=47,5cm cfe. detalhe/ pintura em esmalte sintético/ I/ veneziana  inferior 0,50x0,08 a 20cm do piso, cor branca / chapa inox inferior em "u" h=40cm e puxador horizontaL</t>
  </si>
  <si>
    <t xml:space="preserve">(0,93x2,45) portão de abrir 1 folha em tubo de aço ∅2" chapa 14 galvanizada c/ fechamento em grade barra chata 7/8"x3/16" a cada 6cm em aço  galvanizado a fogo tratamento anti-corrosão/ pintura esmalte sintético cor verde folha, inclusive fechadura e ferragens</t>
  </si>
  <si>
    <t xml:space="preserve">P6 (0,60x1,75) – Porta de abrir 1 folha em painel estrutural TS (e=10mm) laminado decorativo cor amarelo ouro. Com fechadura de banheiro.</t>
  </si>
  <si>
    <t xml:space="preserve">Bancada de granito Branco Itaúnas (0,80x0,40) com saia de 20cm e rodapia de 7cm</t>
  </si>
  <si>
    <t xml:space="preserve">Terra preta adubada 40l</t>
  </si>
  <si>
    <t xml:space="preserve">Guarda-corpos em aço galvanizado a fogo com altura de 1,10m em tubo Ø 5cm com pintura eletrostática cor amarela. (circulações e rampa auditório) </t>
  </si>
  <si>
    <t xml:space="preserve">P02 (0,80x2,10) porta de giro c/ 1 folha em madeira sólida/  cfe. detalhe/ pintura em esmalte sintético/  folha cor amarelo splash vista e forra azul rei, inclusive fechadura e ferragens</t>
  </si>
  <si>
    <t xml:space="preserve">P1c (0,90x1,35) – Porta com 1 folha de abrir, madeira 100% sólida /  Pintura em esmalte sintético</t>
  </si>
  <si>
    <t xml:space="preserve">J15 (3,00x1,00) – Janela 04 folhas fixas e 08 folhas basculantes, vidro mini boreal 4mm, alumínio cor natural</t>
  </si>
  <si>
    <t xml:space="preserve">J6 (3,00X1,50) – Janela 02 folhas de correr e 02 folhas fixas, 04 folhas maxim-ar, vidro incolor 4mm, alumínio cor natural</t>
  </si>
  <si>
    <t xml:space="preserve">Brise metalico com 05 painéis de (3,00x0,25)m, fixados nos pilares conforme detalhe (janelas da cozinha)</t>
  </si>
  <si>
    <t xml:space="preserve">Nivelar tampas das caixas de passagens</t>
  </si>
  <si>
    <t xml:space="preserve">Rack fechado tipo armário 19" x 16u x570mm , completo, com bandejam, calha, gaveta e unidade de ventilaçao de teto, organizador de cabos e acessorios de fixação</t>
  </si>
  <si>
    <t xml:space="preserve">Retirada Grade exitente</t>
  </si>
  <si>
    <t xml:space="preserve">Madeira de lei para suporte (calço)</t>
  </si>
  <si>
    <t xml:space="preserve">Caixa em fibra de vidro com frente vazada (0,61x0,42x0,82)m</t>
  </si>
  <si>
    <t xml:space="preserve">Caixa em fibra de vidro com frente vazada (0,31x0,42x0,82)m</t>
  </si>
  <si>
    <t xml:space="preserve">Instalação provisória de água </t>
  </si>
  <si>
    <t xml:space="preserve">Maçaneta do tipo alavanca reta em inox, roseta em inox, fechadura e cilindro ST2 Evolution 55 ou equivalente com chave do tipo externa. Protótipo comercial: La Fonte, Conjunto 892i ou equivalente </t>
  </si>
  <si>
    <t xml:space="preserve">Pergola em madeira Itaúba com dimensões de 7x15cm e comprimento 2,63m, fixadas em vigas de concreto</t>
  </si>
  <si>
    <t xml:space="preserve">Piso cerâmico 45x45cm, antiderrapante, na cor branca, assentado sobre argamassa industrializada e rejunte pré-fabricado junta 5mm, na cor do piso. Protótipo comercial: Eliane - Cargo Plus White (45x45cm) ou equivalente</t>
  </si>
  <si>
    <t xml:space="preserve">Luminária tartaruga, inclusive lâmpada LED 7W </t>
  </si>
  <si>
    <t xml:space="preserve">Luminária arandela tipo meia-lua, para 1 lâmpada led 40 w - fornecimento e instalação. af_11/2017</t>
  </si>
  <si>
    <t xml:space="preserve">Barras de apoio, com comprimento de 60 cm feitas em aço revestidas de PVC na cor branca. Protótipo comercial Deca, Cód.2305 ou equivalente</t>
  </si>
  <si>
    <t xml:space="preserve">Barras de apoio, com comprimento de 80 cm feitas em aço revestidas de PVC na cor branca. Protótipo comercial Deca, Cód.2310 ou equivalente</t>
  </si>
  <si>
    <t xml:space="preserve">Barra de apoio para lavatório canto “L” eitas em aço revestidas de PVC na cor branca. Protótipo comercial Deca, Cód.2380 ou equivalente</t>
  </si>
  <si>
    <t xml:space="preserve">Cuba retangular em aço inox AISI 304/18:8, monobloco e sem soldas, com dimensões de 40x34x17cm e  espessura de 0,6mm, alto brilho e com escape. Com válvula de 4,1/2” com escape ladrão. Protótipo comercial: Cuba retangular aço inox 40x34x17cm alto brilho com escape – Tramontina ou equivalente</t>
  </si>
  <si>
    <t xml:space="preserve">Cuba redonda aço inox 38x38cm, com escape – Tramontina ou equivalente</t>
  </si>
  <si>
    <t xml:space="preserve">Tê soldável e com rosca na bolsa central, pvc, soldável, dn 25mm x 1/2, instalado em ramal de distribuição de água - fornecimento e instalação.</t>
  </si>
  <si>
    <t xml:space="preserve">Corte de concreto com espessura até 0,15m</t>
  </si>
  <si>
    <t xml:space="preserve">Assentamento de tampao de ferro fundido 400 mm (Fornec e/ou assent de hidrantes tampoes e pecas especiais)</t>
  </si>
  <si>
    <t xml:space="preserve">Reposição de passeio em ladrilho hidraulico ou cerâmico</t>
  </si>
  <si>
    <t xml:space="preserve">Cadastro de obras localizadas</t>
  </si>
  <si>
    <t xml:space="preserve">Carga e descarga - rocha</t>
  </si>
  <si>
    <t xml:space="preserve">Abertura para Ventilação Permanente Guarnecida por Tela ou Veneziana (8mm entre placas 20x10cm)</t>
  </si>
  <si>
    <t xml:space="preserve">Bloco intertravado de concreto (paver) do tipo drenante, na cor natural, com espessura de 6cm, resistência de 30MPA e taxa de permeabilidade acima de 90%. As peças deverão ter formato retangular nas dimensões de 10.5 x 21 x 6 cm, protótipo comercial: MASKI - Holland Drenante 6 - 30 Mpa – base drenante ou equivalente</t>
  </si>
  <si>
    <t xml:space="preserve">Piso em bloco de concreto 0,60x0,45m e=0,09m/ tipo pisograma</t>
  </si>
  <si>
    <t xml:space="preserve"> Terra vegetal</t>
  </si>
  <si>
    <t xml:space="preserve"> Casca de pinus (média) acabamento para canteiros e vasos</t>
  </si>
  <si>
    <t xml:space="preserve">Agapanto azul - Agapanthus africanus</t>
  </si>
  <si>
    <t xml:space="preserve">Alpínia vermelha - Alpinia purpurata</t>
  </si>
  <si>
    <t xml:space="preserve">Três Marias  - Bouganvillea spectabilis</t>
  </si>
  <si>
    <t xml:space="preserve">Clusia - Clusia fluminensis</t>
  </si>
  <si>
    <t xml:space="preserve">Dianela variegata - Dianella tasmanica ´Variegata`</t>
  </si>
  <si>
    <t xml:space="preserve">Guaimbe - Philodendron bipinatifidum</t>
  </si>
  <si>
    <t xml:space="preserve">Mini pitosporo - Pittosporum tobira</t>
  </si>
  <si>
    <t xml:space="preserve">Suculenta dedo de moça - Sedum morganianun</t>
  </si>
  <si>
    <t xml:space="preserve">Strelitzia - Strelitzia reginae</t>
  </si>
  <si>
    <t xml:space="preserve">Jacarandá mimoso - Jacaranda mimosaefolia</t>
  </si>
  <si>
    <t xml:space="preserve">Palmeira jerivá - Syagrus romanzoffiana</t>
  </si>
  <si>
    <t xml:space="preserve">Ipê amarelo - Tabebuia chrysotricha</t>
  </si>
  <si>
    <t xml:space="preserve"> Tipuana - Tipuana tipu</t>
  </si>
  <si>
    <t xml:space="preserve"> Limitador de canteiro marca Verdeal - cor verde - sem borda</t>
  </si>
  <si>
    <t xml:space="preserve"> Grama esmeralda - Zoyzia japonica, com colocação de barro vermelho</t>
  </si>
  <si>
    <t xml:space="preserve">Sibipiruna - Caesalpinia peltophorooides</t>
  </si>
  <si>
    <t xml:space="preserve">Mulungu do litoral - Erythrina speciosa</t>
  </si>
  <si>
    <t xml:space="preserve">Corte de concreto ou asfalto espessura 10cm, com serra de disco adiamantado e limpeza de área de serviço</t>
  </si>
  <si>
    <t xml:space="preserve">mês</t>
  </si>
  <si>
    <t xml:space="preserve">Banheiro químico (altura: 2,315m, largura: 1,156m, profundidade: 1,206m, volume do tanque: 120 litros, peso: 110kg, produto químico para utilização de 5 pessoas, considerando limpeza do banheiro a cada quinze dias)</t>
  </si>
  <si>
    <t xml:space="preserve">Impermeabilizacao de superficie com manta asfaltica protegida com filme de aluminio gofrado (de espessura 0,8mm), inclusa aplicacao de  emulsao asfaltica, e=3mm</t>
  </si>
  <si>
    <t xml:space="preserve">Impermeabilizacao de estruturas enterradas com cimento cristalizante e adesivo liquido, ate 7m de profundidade</t>
  </si>
  <si>
    <t xml:space="preserve">Impermeabilizacao de superficie com argamassa de cimento e areia, traco 1:3, com aditivo impermeabilizante, e=3 cm</t>
  </si>
  <si>
    <t xml:space="preserve">Caixa de inspeção 80x80x80cm em alvenaria</t>
  </si>
  <si>
    <t xml:space="preserve">Caixa de areia 60x60x60cm em alvenaria – execução</t>
  </si>
  <si>
    <t xml:space="preserve">(0,60x1,00) portão em gradil de aço galvanizado – 02un</t>
  </si>
  <si>
    <t xml:space="preserve">Janela fixa em pele de vidro fixa com perfil de aluminio anodizado fosco com vidro 8mm incolor laminado refletivo</t>
  </si>
  <si>
    <t xml:space="preserve">J01 (2,80x3,20) Janela fixa  com 4 f maxin-ar em pele de vidro fixa com perfil de aluminio anodizado fosco com vidro 8mm incolor laminado refletivo</t>
  </si>
  <si>
    <t xml:space="preserve">PJ3 (4,00x2,20) Porta janela 4f em vidro laminado refeltico 8mm</t>
  </si>
  <si>
    <t xml:space="preserve">P38 (90x2,10+50) – Porta de abrir 1 folha com bandeja fixa de veneziana em alumínio e vidro laminado 5+5</t>
  </si>
  <si>
    <t xml:space="preserve">P9 (1,20x2,10) – Porta de abrir 2 folhas de madeira Semi-oca com visor</t>
  </si>
  <si>
    <t xml:space="preserve">P1 (1,10x2,10) – Porta de abrir de madeira Semi-oca</t>
  </si>
  <si>
    <t xml:space="preserve">P1a (1,10x2,10) – Porta de abrir de madeira Semi-oca com visor</t>
  </si>
  <si>
    <t xml:space="preserve">P5 (1,50x2,10) – Porta de abrir de madeira Semi-oca com visor</t>
  </si>
  <si>
    <t xml:space="preserve">P7* (0,90x2,10) – Porta de abrir com ventilação de madeira Semi-oca c/ veneziana em alumínio</t>
  </si>
  <si>
    <t xml:space="preserve">P6* (0,80x2,10) – Porta de abrir com ventilação inferior de madeira Semi-oca</t>
  </si>
  <si>
    <t xml:space="preserve">P29 (1,20x2,10) – Porta de abrir corta-fogo Fechadura trinco acabamento em chapa galvanizada </t>
  </si>
  <si>
    <t xml:space="preserve">J03 (0,80x0,80) Janela fixa  com 4 f maxin-ar em pele de vidro fixa com perfil de aluminio anodizado fosco com vidro 8mm incolor laminado refletivo</t>
  </si>
  <si>
    <t xml:space="preserve">J11a (1,00x1,00) – Janela fixa de Alumínio e vidro de segurança aramado</t>
  </si>
  <si>
    <t xml:space="preserve">J14 (2,00x1,50) – Janela de correr com basculante de alumínio e vidro</t>
  </si>
  <si>
    <t xml:space="preserve">Janela fixa de vidro temperado</t>
  </si>
  <si>
    <t xml:space="preserve">J27 (0,95x2,30) - Janela Maxim-ar de Basculante em alumínio e vidro – 03un</t>
  </si>
  <si>
    <t xml:space="preserve">J27a (0,95x2,30) - Janela Maxim-ar de Basculante em alumínio e vidro – 02un</t>
  </si>
  <si>
    <t xml:space="preserve">J1 (5,70x1,20)m – Janela de enrolar em chapa lisa de aço galvanizado zincado c/ acionamento manual c/ corrente/ acabamento em pintura epóxi cor branca</t>
  </si>
  <si>
    <t xml:space="preserve">J2 (2,55x1,65)m – Janela de enrolar em chapa lisa de aço galvanizado zincado c/ acionamento manual c/ corrente/ acabamento em pintura epóxi cor branca</t>
  </si>
  <si>
    <t xml:space="preserve">J3 (0,95x1,65)m – Janela c/ bandeira inferior fixa e superior c/ janela de correr 2 folhas em alumínio anodizado cor bronze 1003/ vidro 4mm incolor</t>
  </si>
  <si>
    <t xml:space="preserve">J4 (1,50x0,80)m – Janela de correr 2 folhas em alumínio anodizado cor </t>
  </si>
  <si>
    <t xml:space="preserve">P1 (0,90x2,60)m – Porta de abrir c/ 1 folha / veneziana fechada em alumínio anodizado cor bronze 1003, bandeira fixa em vidro liso incolor 4mm h= 0,50m – incluso ferragens</t>
  </si>
  <si>
    <t xml:space="preserve">P2 (0,90x2,69)m - Porta de abrir c/ 1 folha / veneziana ventilada em alumínio </t>
  </si>
  <si>
    <t xml:space="preserve">P3 (0,80x2,05)m – Porta de abrir c/ 1 folha painel estrutural ts (ep= 10mm)/ </t>
  </si>
  <si>
    <t xml:space="preserve">P4 (0,70x2,05)m – Porta de abrir c/ 1 folha painel estrutural ts (ep= 10mm)/ </t>
  </si>
  <si>
    <t xml:space="preserve">Pingadeira em granito cinza andorinha, largura 19cm, com 2cm de espessura e sulco para pingadeira na sua parte inferior </t>
  </si>
  <si>
    <t xml:space="preserve">Pingadeira em granito cinza andorinha, largura 32cm, com 2cm de espessura e sulco para pingadeira na sua parte inferior </t>
  </si>
  <si>
    <t xml:space="preserve">Ripado em perfil de alumínio anodizado cor bronze, 50,8x38,2mm e comprimento variável – Fornecimento e colocação</t>
  </si>
  <si>
    <t xml:space="preserve">Bancada 1,60x0,50m + 0,55x0,50m em granito branco itauna, rodapia (7cm) e saia (20cm), para uma cuba de embutir</t>
  </si>
  <si>
    <t xml:space="preserve">Bancada em granito branco itaúnas, com 7,51m2, instalada a 1,10m de altura do piso, conforme detalhamento em projeto</t>
  </si>
  <si>
    <t xml:space="preserve">Bancada em granito branco itaúnas, com 6,78m2, instalada a 0,90m de altura do piso, conforme detalhamento em projeto</t>
  </si>
  <si>
    <t xml:space="preserve">Caixa de Descarga Montana de PVC com acabamentos – fornecimento e instalação</t>
  </si>
  <si>
    <t xml:space="preserve">Banheiro químico (altura: 2,315m, largura: 1,156m, profundidade: 1,206m, volume do tanque: 120 litros</t>
  </si>
  <si>
    <t xml:space="preserve">Vidros da bandeira  inferior substituídos para vidro temperado 5mm com aplicação de película de segurança. (janelas existentes)</t>
  </si>
  <si>
    <t xml:space="preserve">P1A (0,90x2,10m), 1 folha de abrir / madeira  100% sólida / subdividida na altura em 2 folhas /  visor  vidro laminado 5+5mm /  pintura em esmalte sintético / cor amarelo splash / forra cor azul rei</t>
  </si>
  <si>
    <t xml:space="preserve">P2A (0,90x2,10m), 1 folha de abrir / madeira  100% sólida / visores em vidro laminado 5+5mm /pintura em esmalte sintético / cor amarelo splash forra cor azul rei</t>
  </si>
  <si>
    <t xml:space="preserve">P1B (0,90x2,10m), 1 folha de abrir / alumínio anodizado natural / vidro laminado  5+5mm / veneziana ventilada móvel </t>
  </si>
  <si>
    <t xml:space="preserve">P1 (0,90x2,10m), 1 folha de abrir / madeira 100% sólida / pintura em esmalte sintético / folha cor amarelo claro / forra cor azul rei</t>
  </si>
  <si>
    <t xml:space="preserve">P2 (0,80x2,10m), 1 folha de abrir / madeira 100% sólida / pintura em esmalte sintético / folha cor amarelo claro / forra cor azul rei</t>
  </si>
  <si>
    <t xml:space="preserve">P3 (0,90x2,10m), Porta de giro c/ 1 fl/ madeira sólida / pintura em esmalte sintético/ fl cor  amarelo splash vista e forra azul rei c/ revest. inferior c/ chapa de inox em "u"  40cm (83 cm ao total) veneziana  inferior 0,50x0,08 a 20cm do piso cor branca / com barra de apoio de 40cm</t>
  </si>
  <si>
    <t xml:space="preserve">01 Folha de abrir / tela em alumínio /  requadro em alumínio anodizado natural </t>
  </si>
  <si>
    <t xml:space="preserve">P10 (0,60x1,00m), porta de giro c/ 1 folha porta em perfil metálico e barras de aço galvanizado/ pintura esmalte sintetico cor verde</t>
  </si>
  <si>
    <t xml:space="preserve">P14 (3,00x1,80m) portão 2 folhas de abrir / perfil metálico #1.1/4" com fechamento em grade barra chata 7/8" x 3/16" a cada 10cm em aço galvanizado a fogo, tratamento anticorrosão / pintura esmalte sintético cor verde folha </t>
  </si>
  <si>
    <t xml:space="preserve">P15 (1,70x1,80m) portão 2 folhas de abrir / perfil metálico #1.1/4" com fechamento em grade barra chata 7/8" x 3/16" a cada 10cm em aço galvanizado a fogo, tratamento anticorrosão / pintura esmalte sintético cor verde folha </t>
  </si>
  <si>
    <t xml:space="preserve">P11 (0,95x1,05m), 1 folha de abrir / madeira 100% sólida / pintura em esmalte sintético / folha cor amarelo</t>
  </si>
  <si>
    <t xml:space="preserve">P12 (1,50x2,10m), 2 folhas de abrir (1 folha de 90cm + 1 folha de 64cm) / alumínio anodizado natural / vidro laminado 5+5mm </t>
  </si>
  <si>
    <t xml:space="preserve">P13 (1,60x2,10m), 2 folhas de abrir (1 folha de 90cm + 1 folha de 64cm) / alumínio anodizado natural / vidro laminado 5+5mm </t>
  </si>
  <si>
    <t xml:space="preserve">Bancadas  em granito Branco Itaunas polido e=2cm, com dimensões (1,70x0,55)m, com saia de 20cm de  2,25m e  rodapia  de 7cm de 2,25m com dois pes de (0,60x0,55)m (BWC 5  e BWC 3– lavatórios)</t>
  </si>
  <si>
    <t xml:space="preserve">Bancadas  em granito Branco Itaunas polido e=2cm, com dimensões (0,85x0,55)m, com saia de 20cm de  1,95m e  rodapia  de 7cm de 0,80m com dois pés de (0,50x0,55)m (BWC 5 e BWC 3 – lavatório)</t>
  </si>
  <si>
    <t xml:space="preserve">Bancadas  em granito Branco Itaunas polido e=2cm, com dimensões (2,05x0,70)m, com saia de 20cm de  1,50m e  rodapia  de 7cm de 3,38m (BWC 5 e BWC 3 – Banheira)</t>
  </si>
  <si>
    <t xml:space="preserve">Bancadas  em granito Branco Itaunas polido e=2cm, com dimensões (1,35x0,55)m, com saia de 20cm de  2,45m e  rodapia  de 7cm de 1,35m com dois pés de (0,50x0,55)m  (BWC 4, BWC 2 e BWC 1 – lavatório)</t>
  </si>
  <si>
    <t xml:space="preserve">Bancadas  em granito Branco Itaunas polido e=2cm, com dimensões (1,45x0,55)m, com saia de 20cm de  2,00m e  rodapia  de 7cm de 1,45m com dois pés de (0,60x0,55)m   (BWC 4, BWC 2 e BWC 1 – lavatório)</t>
  </si>
  <si>
    <t xml:space="preserve">Bancadas  em granito Branco Itaunas polido e=2cm, com dimensões (1,65x0,55)m, com saia de 20cm de  2,20m e  rodapia  de 7cm de 2,20m    (refeitorio)</t>
  </si>
  <si>
    <t xml:space="preserve">Bancadas  em granito Branco Itaunas polido e=2cm, com dimensões (0,80x0,45)m, com saia de 20cm de  1,25m e  rodapia  de 7cm de 1,25m    (Lavabo)</t>
  </si>
  <si>
    <t xml:space="preserve">Bancada (3,60x0,70)m em aço inox aisi 304/ 18:8 escovado/ pés em aço inox com ø 1.1/2", e sapatas niveladoras/ prateleira em aço inox chapa #20/ com gradeamento em perfil "u" / com espaçamento entre chapas de 7cm com uma cuba em aço inox (0,50x0,40m)</t>
  </si>
  <si>
    <t xml:space="preserve">Bancada E, “L” (4,22x0,70)m em aço inox aisi 304/ 18:8 escovado/ pés em aço inox com ø 1.1/2", e sapatas niveladoras/ prateleira em aço inox chapa #20/ com gradeamento em perfil "u" / com espaçamento entre chapas de 7cm com uma cuba em aço inox (0,50x0,40m)</t>
  </si>
  <si>
    <t xml:space="preserve">Prateleira em aço inox AISI 304 escovado , dimensões180x50x200cm, com 5 prateleiras, com pés tubulares em aço inox com diam. 1 1/2” com sapatas niveladoras</t>
  </si>
  <si>
    <t xml:space="preserve">Prateleiras em aço inox aisi 304 escovado/pés tabulares em aço inox com ø 1 ½” /sapatas niveladoras. (2500x500mm)</t>
  </si>
  <si>
    <t xml:space="preserve">P4 (2,00x2,20m), 2 folhas de abrir / alumínio anodizado natural / vidro laminado 5+5mm</t>
  </si>
  <si>
    <t xml:space="preserve">J7 (1,80x0,50m), Janela em alumínio anodizado cor natural/ 3 folhas / 2 folhas fixas em vidro incolor 4mm nas laterais / 1 folha fixa central em veneziana  </t>
  </si>
  <si>
    <t xml:space="preserve">Dispositivo de proteção contra surto 275 V - 80 KA</t>
  </si>
  <si>
    <t xml:space="preserve">Caixa de gordura CGE- 100x140x60cm </t>
  </si>
  <si>
    <t xml:space="preserve">Caixa para ventilação FH 400</t>
  </si>
  <si>
    <t xml:space="preserve">Bancada (2,25x0,65) em granito Branco Itaúnas polido e=2cm com saia de 20cm de 2,90m e rodapia de 7cm de 2,90m (sala Professores)</t>
  </si>
  <si>
    <t xml:space="preserve">Administração local (custos de mobilização, desmobilização, limpeza permanente de obra, equipamentos de segurança coletiva, treinamentos, ensaios técnicos e demais custos para operação e manutenção de obra) – 123/17 – Creche Caetana Marcelina Dias</t>
  </si>
  <si>
    <t xml:space="preserve">J1 (2,70x1,80) Janela em alumínio/ 2 folhas de correr e 2 fixas/ bandeira superior 4 folhas basculantes em vidro incolor 4mm E peitoril fixo  h=0,50m com 4 folhas  com vidro 5+5mm Incolor  / pintura eletrostática cor branca </t>
  </si>
  <si>
    <t xml:space="preserve">J2 (1,20x1,30) Janela em alumínio/ 2 folhas de correr/ bandeira superior 2 folhas basculantes  em vidro incolor 4mm / pintura eletrostática cor branca </t>
  </si>
  <si>
    <t xml:space="preserve">J3 (1,80x1,30) Janela em alumínio/ 2 folhas de correr/ bandeira superior 4 folhas basculantes  em vidro incolor 4mm / pintura eletrostática cor branca</t>
  </si>
  <si>
    <t xml:space="preserve">J4 (2,70x1,10) Janela em alumínio/ 2 folhas de correr e 2 fixas/  bandeira superior 4 folhas basculantes em vidro incolor 4mm / requadro em alumínio para tela anti mosquito em alumínio fixa/ pintura eletrostática cor branca </t>
  </si>
  <si>
    <t xml:space="preserve">J5 (2,70x1,20) Janela em alumínio/ 2 folhas de correr e 2 fixas/ bandeira superior 4 folhas basculantes em vidro incolor 4mm /requadro em alumínio para tela anti mosquito em alumínio fixa / pintura eletrostática cor branca </t>
  </si>
  <si>
    <t xml:space="preserve">J9 (1,20x1,10) Janela em alumínio/ 1 folha fixa /pintura eletrostática cor branca/ vidro laminado 5+5mm incolor</t>
  </si>
  <si>
    <t xml:space="preserve">J10 (0,70x0,40) Janela de  giro c/ 1 folha / veneziana ventilada em alumínio/ pintura eletrostática cor branca </t>
  </si>
  <si>
    <t xml:space="preserve">J11 (1,80x0,50) Janela em alumínio/ 3 folhas/2 folhas fixas em vidro incolor 4mm nas laterais/1 folha fixa central em veneziana/pintura eletrostática cor branca</t>
  </si>
  <si>
    <t xml:space="preserve">J12 (1,20x1,30) Janela em alumínio/ 2 folhas de correr/ bandeira superior 2 folhas basculantes  em vidro incolor 4mm /Com tela em poliéster de proteção nas circulações (3) / pintura eletrostática cor branca </t>
  </si>
  <si>
    <t xml:space="preserve">P1 (1,70x2,40) Porta de giro c/ 2 folhas em alumínio com vidro laminado10mm (5+5mm)  / bandeira superior c/ 2 folhas basculantes em vidro comum 4mm / pintura eletrostática cor branca</t>
  </si>
  <si>
    <t xml:space="preserve">P2 (0,90x2,40) Porta de giro c/ 1 folha em alumínio com veneziana ventilada inferior / bandeira superior c/ 1 folha basculante em vidro comum 4mm /pintura eletrostática cor branca</t>
  </si>
  <si>
    <t xml:space="preserve">P3 (0,90x2,40) Porta de giro c/ 2 folhas subdivididas em duas alturas em madeira sólida/  c/ bandeira fixa h=30cm/ com visor em vidro laminado 5+5mm superior e inferior cfe. Detalhe/  pintura em esmalte sintético/ folha cor amarelo splash vista e forra azul rei</t>
  </si>
  <si>
    <t xml:space="preserve">P4 (0,90x2,10) Porta de giro c/ 1 folha em madeira 100% sólida / Pintura em esmalte sintético/ Folha cor amarelo splash vista e forra azul rei</t>
  </si>
  <si>
    <t xml:space="preserve">P5 (0,90x2,10) Porta de giro c/ 1 folha em madeira sólida/  pintura em esmalte 
Sintético/  folha cor amarelo splash vista e forra azul rei / Chapa em inox inferior em "u" h=40cm e barra em inox horizontal 40cm</t>
  </si>
  <si>
    <t xml:space="preserve">P6 (1,80x2,10) Porta de giro c/ 2 folhas em madeira 100% sólida / com visor em vidro laminado 5+5mm/ pintura em esmalte sintético/ folha cor amarelo splash vista e forra azul rei</t>
  </si>
  <si>
    <t xml:space="preserve">P7 (0,90x2,40) Porta de abrir c/ 1 folha / veneziana ventilada em alumínio/ 
Pintura eletrostática cor branca  / Bandeira superior fixa h=30cm, com vidro 4mm </t>
  </si>
  <si>
    <t xml:space="preserve">P9 (0,90x2,10) Porta de giro em estrutura em alumínio/ pintura eletrostática cor branca  e tela antimosquito em alumínio</t>
  </si>
  <si>
    <t xml:space="preserve">P13 (1,60x1,90) Portão de abrir 2 folhas em tubo de aço ∅2" chapa 14 galvanizada c/ fechamento em grade barra chata 7/8"x3/16" a cada 6cm em aço galvanizado a fogo tratamento anti-corrosão/ pintura esmalte sintético cor verde folha</t>
  </si>
  <si>
    <t xml:space="preserve">P14 (0,90x1,90) Portão de abrir 1 folha em tubo de aço ∅2" chapa 14 galvanizada c/ fechamento em grade barra chata 7/8"x3/16" a cada 6cm em aço galvanizado a fogo tratamento anti-corrosão/ pintura esmalte sintético cor verde folha</t>
  </si>
  <si>
    <t xml:space="preserve">Bancadas  em granito Itaúnas e=2cm com rodapia 7cm e  saia de 20cm, com dimensões( 1,31x0,55), com 1,32m de saia e 2,36m de rodapia – Refeitório</t>
  </si>
  <si>
    <t xml:space="preserve">Bancadas  em granito Itaúnas e=2cm com rodapia 7cm e  saia de 20cm, com dimensões( 1,12x0,55), com 2,60m de saia e 2,60m de rodapia – BWC Infantil</t>
  </si>
  <si>
    <t xml:space="preserve">Box em vidro temperado incolor de correr com perfis e ferragens na cor branco 1,85x1,90m</t>
  </si>
  <si>
    <t xml:space="preserve">P2 (0,90x2,10) – Porta de abrir PVC e alumínio (divisórias)</t>
  </si>
  <si>
    <t xml:space="preserve">Bancadas em “L” aço inox AISI 304/18:8 escovado, com pés em aço inox Ø 1 ½” e sapatas niveladoras, prateleira também em aço inox em perfil U gradeada, chapa #20, a 25cm do chão, dimensões de 5300x600x850mm, espelho de 100mm, conforme detalhamento do projeto arquitetônico. Nesta bancada serão instaladas duas cubas de dimensões 500x400x250mm em aço inox 304/18:8 escovado, formando uma peça única com a bancada.</t>
  </si>
  <si>
    <t xml:space="preserve">bancada em aço inox AISI 304/18:8 escovado, dimensões de 2400x700x850mm, espelho de 100mm, pés em aço inox Ø 1 ½” e sapatas niveladoras, prateleira em aço inox chapa #20 a 25cm do piso, com gradeamento em perfil “U” e espaçamento entre chapas de 7 cm, com uma cuba de dimensões 600x500x300mm de mesmo material da bancada formando, entre si, uma peça única.</t>
  </si>
  <si>
    <t xml:space="preserve">Prateleira em aço inox AISI 304 escovado , dimensões 2,60x50x200cm, com 5 prateleiras, com pés tubulares em aço inox com diam. 1 1/2” com sapatas niveladoras</t>
  </si>
  <si>
    <t xml:space="preserve">A coifa (0,80x0,90) em aço inox AISI 304/18:8 escovado, devendo exceder as laterais do fogão industrial de 4 bocas em, no mínimo, 15cm. Sua fixação deve ser feita utilizando-se de cabos em aço galvanizado com  Ø 5cm. Será dotada de motor blindado de exaustão Ø 40cm com potência de ½ HP e vazão de 4.200 m3/h. e filtro para melhor exaustão. Será instalada uma chaminé em aço galvanizado com acabamento em pintura epóxi na cor preta, cuja boca da saída de gases deve ficar, no mínimo, 1m acima da cumeeira do telhado.</t>
  </si>
  <si>
    <t xml:space="preserve">Madeiramento (estrutura)em madeira Angelim Pedra, com terças de 8x16cm,  ripas de  2,5x4,5cm e Caibros de 5x10cm,  para estrutura de telhado em fibrocimento (para cobertura de vidro)</t>
  </si>
  <si>
    <t xml:space="preserve">Madeiramento (estrutura)em madeira Angelim Pedra, com terças de 8x16cm,  ripas de  2,5x4,5cm e Caibros de 5x10cm,  para estrutura de telhado em fibrocimento (para pergolado)</t>
  </si>
  <si>
    <t xml:space="preserve">Joelho De 90° Para Tubo De Válvula De Descarga ∅1 1/2’’ 50mm</t>
  </si>
  <si>
    <t xml:space="preserve">Eletrodutoduto pead flexivel parede simples, corrugacao helicoidal, cor preta, sem rosca, de 1 ¼"</t>
  </si>
  <si>
    <t xml:space="preserve">Elevador  com 02 paradas, percurso 3150mm, Velocidade 15m/min, Cabina com as dimensões 900x1200mm com altura interna útil de 2,100mm– Fornecimento e Instalação</t>
  </si>
  <si>
    <t xml:space="preserve">Elevador monta prato com percurso de 3m, cabine medindo 0,70x0,70x0,80, com estestrutura fixada na parede e acabamento em chapa de aço, com guilhotina em inox</t>
  </si>
  <si>
    <t xml:space="preserve">Caixa de correspondencia (correio)</t>
  </si>
  <si>
    <t xml:space="preserve">Fechadura elétrica com acionador de fechadura com fonte e sensor para controle remoto  - AGL AF12 CR</t>
  </si>
  <si>
    <t xml:space="preserve">Laje treliçada unidirecional com espessura final: 21cm, (inclusive: enchimento com EPS, altura da laje:17 cm, concreto fck 30Mpa, lançamento do concreto, capeamento 5cm e escoramento metálico)</t>
  </si>
  <si>
    <t xml:space="preserve">dia</t>
  </si>
  <si>
    <t xml:space="preserve">Rebaixamento de lençol freático com conjunto de rebaixamento, composto de dois motores, para rebaixamento de até 6,0 metros de profundidade em valas.</t>
  </si>
  <si>
    <t xml:space="preserve">Laje treliçada unidirecional com espessura final: 17cm, (inclusive: enchimento com EPS, altura da laje:12 cm, concreto fck 30Mpa, lançamento do concreto, capeamento 5cm e escoramento metálico)</t>
  </si>
  <si>
    <t xml:space="preserve">Administração local (custos de mobilização, desmobilização, limpeza permanente de obra, equipamentos de segurança coletiva, treinamentos, ensaios técnicos e demais custos para operação e manutenção de obra) – 119/17 – Nei Pantano do Sul</t>
  </si>
  <si>
    <t xml:space="preserve">Fechamento em bloco vazado (beiral) - Beiral ventilado com elemento vazado de concreto 20x20x8cm com cinta em concreto armado e fechamento em tela antinseto e requadro de alumínio. </t>
  </si>
  <si>
    <t xml:space="preserve">Hidrofugante incolor para concreto à base de silicone – 02 demãos </t>
  </si>
  <si>
    <t xml:space="preserve">Pintura eletrostatica branca 2 demaos (esquadrias metalicas)</t>
  </si>
  <si>
    <t xml:space="preserve">Box em vidro temperado incolor de correr com perfis e ferragens (1,80x2,00)</t>
  </si>
  <si>
    <t xml:space="preserve">Bancada de granito Branco Itaúnas polido (1,10x0,55) e=2cm com saia de 20cm com 1,60m e rodapia de 7cm com 1,60m (bwc funcionarios)</t>
  </si>
  <si>
    <t xml:space="preserve">Bancada de granito Branco Itaúnas polido (1,20x0,55) e=2cm com saia de 20cm com 1,20m e rodapia de 7cm com 1,20m. (sanit. Masc 2 e fem 2)</t>
  </si>
  <si>
    <t xml:space="preserve">Bancada de granito Branco Itaúnas polido (2,00x0,55) e=2cm com saia de 20cm com 2,00m e rodapia de 7cm com 3,10m. (sanit. Fem 1)</t>
  </si>
  <si>
    <t xml:space="preserve">Bancada de granito Branco Itaúnas polido (2,25x0,55) e=2cm com saia de 20cm com 2,25m e rodapia de 7cm com 3,35m. (sanit. Masc 1)</t>
  </si>
  <si>
    <t xml:space="preserve">Bancada de granito Branco Itaúnas polido (1,40x0,55) e=2cm com saia de 20cm com 1,95m e rodapia de 7cm com 1,95m. (sala prof)</t>
  </si>
  <si>
    <t xml:space="preserve">Bancada de granito Branco Itaúnas polido (1,30x0,55) e=2cm com saia de 20cm com 1,85m e rodapia de 7cm com 1,85m. (refeitorio)</t>
  </si>
  <si>
    <t xml:space="preserve">Prateleiras gradeadas em aço inox AISI 304 escovado, medindo 500mm de profundidade, 2000mm de altura e 3700mm de largura, 5 planos, pés em tubo Ø 1.1/2"</t>
  </si>
  <si>
    <t xml:space="preserve">Bancadas em aço inox AISI 304/18:8 escovado, com pés em aço inox Ø 1 ½” e sapatas niveladoras, prateleira também em aço inox em perfil U gradeada, chapa #20, a 25cm do chão, dimensões de 650x2530x850mm, espelho de 100mm, conforme detalhamento do projeto arquitetônico. Nesta bancada será instalada uma cubas de dimensões 600x500x300mm em aço inox 304/18:8 escovado, formando uma peça única com a bancada.(Cozinha)</t>
  </si>
  <si>
    <t xml:space="preserve">Bancadas em aço inox AISI 304/18:8 escovado, com pés em aço inox Ø 1 ½” e sapatas niveladoras, prateleira também em aço inox em perfil U gradeada, chapa #20, a 25cm do chão, dimensões de 600x4863x850mm, espelho de 100mm, conforme detalhamento do projeto arquitetônico. Nesta bancada será instalada duas cubas de dimensões 600x500x300mm em aço inox 304/18:8 escovado, formando uma peça única com a bancada.(Cozinha) </t>
  </si>
  <si>
    <t xml:space="preserve">Mesas lisas em aço inox AISI 304/18:8 escovado, com pés em aço inox Ø 1 ½” e sapatas niveladoras, prateleira inferior também em aço inox em perfil U gradeada, chapa #20, a 25cm do chão, espelho de 100mm, dimensões 0,600x2,400x0,85m (cozinha) </t>
  </si>
  <si>
    <t xml:space="preserve">P7a (0,90x2,10) – Porta de abrir 1 folha em madeira semi-oca, incluindo maçaneta tipo alavanca reta em inox, roseta em inox, fechadura e cilindro ST2 Evolution 55 ou equivalente com chave do tipo externa e dobradiças cromadas fixadas com parafusos de aço inoxidável.</t>
  </si>
  <si>
    <t xml:space="preserve">Têe de redução central bolsa x bolsa x bolsa, para solda, em cobre, diâmetros 28 x 15 x 28 mm sem anel</t>
  </si>
  <si>
    <t xml:space="preserve">Conector com bolsa x ponta para solda e rosca macho BSPT, em bronze,  diâmetro 15 x 1/2" sem anel</t>
  </si>
  <si>
    <t xml:space="preserve">Têe de redução central bolsa x bolsa x bolsa, para solda, em cobre, diâmetros 22 x 15 x 22 mm sem anel</t>
  </si>
  <si>
    <t xml:space="preserve">ponto embutido para parede, cachimbo + válvula de retenção conexão para painel de parede – fluido oxigênio medicinal</t>
  </si>
  <si>
    <t xml:space="preserve">Central de alarme com sensor de pressão, fecha contato elétrico quando a pressão atinge 3,1 kgf/cm2 acionando lâmpada indicativa de falha e sinal sonoro com reset, alimentação 220V, 1F, 60hz,  montagem em painel - a lâmpada somente apagará quando do restabelecimento da pressão</t>
  </si>
  <si>
    <t xml:space="preserve">Têe de redução central bolsa x bolsa x bolsa, para solda, em cobre, diâmetros 35 x 22 x 35 mm sem anel</t>
  </si>
  <si>
    <t xml:space="preserve">Bucha de redução central bolsa x bolsa x bolsa, para solda, em cobre, diâmetros 35 x 22 mm sem anel</t>
  </si>
  <si>
    <t xml:space="preserve">Conector com bolsa x ponta para solda e rosca macho BSPT, em bronze,  diâmetro 35 x 1.1/4" sem anel</t>
  </si>
  <si>
    <t xml:space="preserve">Régua de madeira para regua de gases medicinais</t>
  </si>
  <si>
    <t xml:space="preserve">Etiqueta adesiva seta de fluxo (ar medicinal, oxigênio, vácuo clínico, óxido nitroso) – Fornecimento e instalação</t>
  </si>
  <si>
    <t xml:space="preserve">Central de ar comprimido, duplex composta por 1 + 1 unidade compressora a pistão,  isento de óleo, operação silenciosa, conjunto compacto, composto de bloco compressor, secador por refrigeração, pré-filtro coalescente, secador por adsorção, filtro fino, filtro de carvão ativado, reservatório de ar comprimido tratado, capacidade 500 litros e filtro bacteriológico; vazão de ar comprimido na pressão de operação 33m3/h, pressão de operação 5,0kgf/cm2; unidade nova a ser adquirida (o reservatório deverá vir solto, fora da base do equipamento com 01 ponto para entrada e 01 ponto para saída ∅1.1/4").</t>
  </si>
  <si>
    <t xml:space="preserve">Bomba de vácuo clínico lubrificada - montagem 1+1 (duplex horizontal) refrigerada a ar com baixo nível de ruído, operação 24hs, completa com o conjunto moto-bomba, reservatório horizontal 400 litros, pré-filtro e filtro bacteriológico na sucção, vacuostato, vacuômetro, válvulas de retenção, bloqueio e filtro y, capacidade de  25 + 25m3/h, faixa de operação liga em 445mmhg - desliga em 285mmhg.</t>
  </si>
  <si>
    <t xml:space="preserve">ponto embutido para parede, cachimbo + válvula de retenção conexão para painel de parede – fluido ar comprimido medicinal</t>
  </si>
  <si>
    <t xml:space="preserve">ponto embutido para parede, cachimbo + válvula de retenção conexão para painel de parede – fluido vácuo clínico</t>
  </si>
  <si>
    <t xml:space="preserve">Central de estocagem de cilindros de oxigênio medicinal com manifold, 5+5 cilindros, troca manual, com válvula reguladora - operação e stand-by - adquirir a central - adquirir o gás em regime de comodato.</t>
  </si>
  <si>
    <t xml:space="preserve">Têe de redução central bolsa x bolsa x bolsa, para solda, em cobre, diâmetros 28 x 22 x 28 mm sem anel</t>
  </si>
  <si>
    <t xml:space="preserve">Conector com bolsa x ponta para solda e rosca macho BSPT, em bronze,  diâmetro 28 x 1" sem anel</t>
  </si>
  <si>
    <t xml:space="preserve">Tubo de cobre para aplicação em rede de gases – ar comprimido medicinal, rígido, sem costura, extrudado, classe A (pontas amarelas), para solda,  diâmetro externo 35,0 mm, espessura da parede 1,10mm massa de cobre 1,045 kg/m</t>
  </si>
  <si>
    <t xml:space="preserve">Têe bolsa x bolsa x bolsa, para solda, em cobre, diâmetro interno 35 x 15 x 35 mm sem anel</t>
  </si>
  <si>
    <t xml:space="preserve">Portao de abrir com requadro metálico e tela de aço galvanizado com pintura eletrostática em poliéster cor verde (fornecimento e instalação)</t>
  </si>
  <si>
    <t xml:space="preserve">Papeleira para papel higiênico de rolo comum em inox de sobrepor</t>
  </si>
  <si>
    <t xml:space="preserve">Ligação – Barra roscada ½", porca, arruela e adesivo estrutural</t>
  </si>
  <si>
    <t xml:space="preserve">Pintura de setas e zebrados – termoplástico por aspersão – Espessura de 1,5 mm</t>
  </si>
  <si>
    <t xml:space="preserve">Junta de dilatação elástica para concreto (fugenband) o-12, ate 5 mca</t>
  </si>
  <si>
    <t xml:space="preserve">Conector de combate a punção – Conjunto de 4 barras 6,3 mm soldadas em chapa  metálica com placas superiores para ancoragem</t>
  </si>
  <si>
    <t xml:space="preserve">Reforço estrutural com fibra de carbono colada com adesivo estrutural</t>
  </si>
  <si>
    <t xml:space="preserve">Laje treliçada unidirecional com espessura final: 20cm, (inclusive: enchimento com EPS, altura da laje:15 cm, concreto fck 30Mpa, lançamento do concreto, capeamento 5cm e escoramento metálico)</t>
  </si>
  <si>
    <t xml:space="preserve">Laje treliçada bidirecional com espessura final: 20cm, (inclusive: enchimento com EPS, altura da laje:15 cm, concreto fck 30Mpa, lançamento do concreto, capeamento 5cm e escoramento metálico)</t>
  </si>
  <si>
    <t xml:space="preserve">Bate carteira de madeira em angelin (10x2,5cm), inclui pintura com esmalte sintetico na cor azul royal . </t>
  </si>
  <si>
    <t xml:space="preserve">Divisória em granito Branco Itaunas e=4cm – Fornecimento e Colocação</t>
  </si>
  <si>
    <t xml:space="preserve">Remoção de Caixa d'água existente com auxílio de guindaste</t>
  </si>
  <si>
    <t xml:space="preserve">Supervisão por engenheiro mecânico</t>
  </si>
  <si>
    <t xml:space="preserve">Mesas lisas e mesa com cuba em aço inox AISI 304/18:8 escovado, com pés em aço inox Ø 1 ½” e sapatas niveladoras, prateleira inferior também em aço inox em perfil U gradeada, chapa #20, a 25cm do chão, espelho de 100mm, dimensões 1,50x0,70m (cozinha)</t>
  </si>
  <si>
    <t xml:space="preserve">Bancadas em aço inox AISI 304/18:8 escovado, com pés em aço inox Ø 1 ½” e sapatas niveladoras, prateleira também em aço inox em perfil U gradeada, chapa #20, a 25cm do chão, dimensões de 2050x700x850mm, espelho de 100mm, conforme detalhamento do projeto arquitetônico. Nesta bancada será instalada uma cuba  em aço inox 304/18:8 escovado, formando uma peça única com a bancada, com porta de alumínio.</t>
  </si>
  <si>
    <t xml:space="preserve">Bancadas em aço inox AISI 304/18:8 escovado, com pés em aço inox Ø 1 ½” e sapatas niveladoras, prateleira também em aço inox em perfil U gradeada, chapa #20, a 25cm do chão, dimensões de 1750x700x850mm, espelho de 100mm, conforme detalhamento do projeto arquitetônico. Nesta bancada será instalada uma cubas de dimensões 600x500x300mm em aço inox 304/18:8 escovado, formando uma peça única com a bancada.(Cozinha)</t>
  </si>
  <si>
    <t xml:space="preserve">A coifa  em aço inox AISI 304/18:8 escovado (1,30x1,05), devendo exceder as laterais do fogão industrial de 6 bocas em, no mínimo, 15cm. Sua fixação deve ser feita utilizando-se de cabos em aço galvanizado com  Ø 5cm. Será dotada de motor blindado de exaustão Ø 40cm com potência de ½ HP e vazão de 4.200 m3/h. e filtro para melhor exaustão. Será instalada uma chaminé em aço galvanizado com acabamento em pintura epóxi na cor preta, cuja boca da saída de gases deve ficar, no mínimo, 1m acima da cumeeira do telhado</t>
  </si>
  <si>
    <t xml:space="preserve">Estante1,77x0,50x2,00m com pés tubulares em aço inox com ø 1.1/2” com sapatas niveladoras  e prateleiras gradeadas em aço inox AISI 304 escovado</t>
  </si>
  <si>
    <t xml:space="preserve">Estante1,00x0,50x2,00m com pés tubulares em aço inox com ø 1.1/2” com sapatas niveladoras  e prateleiras gradeadas em aço inox AISI 304 escovad</t>
  </si>
  <si>
    <t xml:space="preserve">Administração local (custos de mobilização, desmobilização, limpeza permanente de obra, equipamentos de segurança coletiva, treinamentos, ensaios técnicos e demais custos para operação e manutenção de obra) – 124/17 – Cheche Paulo Michels</t>
  </si>
  <si>
    <t xml:space="preserve">Caixa de gordura em alvenaria de tijolos maciços esp. = 0,10m, dim: 1,00 x 1,00 x 0,60m</t>
  </si>
  <si>
    <t xml:space="preserve">Tanque em aço inox AISI 304/18:8 escovado com chapa 1,2 mm medindo 700x600x850mm com espelho de 100mm e profundidade da cuba de 400mm, pés tubulares Ø 1.1/2", reforços horizontais em tubo Ø 1" e sapatas niveladoras </t>
  </si>
  <si>
    <t xml:space="preserve">Caixa de areia pluvial com grelha CAG- 80x80cm </t>
  </si>
  <si>
    <t xml:space="preserve">Caixa de areia pluvial com grelha CAG Ø60 cm</t>
  </si>
  <si>
    <t xml:space="preserve">Caixa de passagem cp2-080 (60x60x80cm)</t>
  </si>
  <si>
    <t xml:space="preserve">Tampa de ferro fundido tipo R2 (545x1104)mm, padrão Telemar, inclusive instalação</t>
  </si>
  <si>
    <t xml:space="preserve">J02 (1,20x1,26) janela em alumínio/ correr 2 folhas com vidro 4mm incolor/ 2 folhas de correr com tela antimosquito pintura eletrostática cor branca/  </t>
  </si>
  <si>
    <t xml:space="preserve">J9 (1,00x1,20) – Janela em alumínio, 2 folhas sendo 1 fixa e vidro incolor 4mm, tipo guilhotina</t>
  </si>
  <si>
    <t xml:space="preserve">J04 (1,30X1,20) Janela de correr em alumínio anodizado natural/ vidro 4mm  incolor/ 4 fls(2 fixas+2 móveis)h=0,90m/ bandeira h=0,30m/  peitoril fixo h=0,30m/(laminado  5+5mm)  </t>
  </si>
  <si>
    <t xml:space="preserve">J05 (0,95x0,80) janela em alumínio anodizado natural vidro 5+5mm incolor/ 1 folha fixa </t>
  </si>
  <si>
    <t xml:space="preserve">P7 (0,60x1,80) - Porta de abrir c/ 1 folha painel estrutural ts (ep= 10mm)/ Laminado decorativo folha cor amarelo claro </t>
  </si>
  <si>
    <t xml:space="preserve">P10 (4,80x2,95) Portão em perfil metálico 1"x1/4", 1 folha, c/ fechamento em grade barra chata  7/8"x3/16" a cada 10cm.pilar dimensão 5x5cm  em aço galvanizado a fogo,tratamento anti-corrosão/esmalte sintético cor verde folha </t>
  </si>
  <si>
    <t xml:space="preserve">Fibra de vidro 2.500 L </t>
  </si>
  <si>
    <t xml:space="preserve">J10 (1,80x0,50) Janela em alumínio anodizado natural 4mm incolor / 3 folhas/ 2 folhas fixas em vidro nas laterais/1 folha fixa  central em veneziana </t>
  </si>
  <si>
    <t xml:space="preserve">P1 (0,90x2,47) – porta de giro c/ 1 folha em aluminio anodizado /vidro 5+5mm/  cfe. Detalhe/bandeira superior fixa /vidro 4mm </t>
  </si>
  <si>
    <t xml:space="preserve">P2 (0,90x2,47) – porta de giro c/ 1 folha em aluminio anodizado /veneziana/  cfe. Detalhe/bandeira superior fixa /vidro 4mm </t>
  </si>
  <si>
    <t xml:space="preserve">P03 (0,90x2,10) porta com uma folha de abrir / madeira 100% sólida / pintura em esmalte sintético cor amarelo splash (a285), forra azul rei (d339) , com veneziana de aluminio (50x8)cm  instalada a 20cm do piso</t>
  </si>
  <si>
    <t xml:space="preserve">P4 (0,90x2,47) – porta de giro c/ 2 folhas subdivididas em duas alturas em madeira sólida/ c/ bandeira fixa com vidro 5mm/ com visor em vidro laminado 5+5mm superior e inferior cfe. detalhe/ pintura em esmalte sintético/ folha cor amarelo splash vista e forra azul rei</t>
  </si>
  <si>
    <t xml:space="preserve">P5 ( 0,90x2,10) - porta de giro c/ 1 folha em madeira sólida/ cfe. Detalhe/ pintura Em esmalte sintético/ folha cor amarelo splash vista e forra azul rei</t>
  </si>
  <si>
    <t xml:space="preserve">P6 ( 0,90x2,10) - Porta de giro c/ 1 folha em madeira sólida/  com visor em vidro laminado 5+5mm cfe. detalhe/ pintura em  esmalte sintético/ folha cor amarelo splash vista e forra azul rei </t>
  </si>
  <si>
    <t xml:space="preserve">P8 ( 0,90x2,10) - porta de giro c/ 1 folha em madeira sólida/ c/ bandeira fixa h=47,5cm cfe. detalhe/ pintura em esmalte sintético/ folha cor amarelo splash vista e forra azul rei/ veneziana  inferior 0,50x0,08 a 20cm do piso, cor branca / chapa inox inferior em "u" h=40cm e puxador horizontaL, com barra de apoio</t>
  </si>
  <si>
    <t xml:space="preserve">P10  (4,55x2,47) – Porta em alumínio e vidro incolor 4mm, 4 folhas de correr com bandeira,  inclusive ferragens</t>
  </si>
  <si>
    <t xml:space="preserve">P14 (1,75x2,47) Porta de giro c/ 2 folhas em aluminio anodizado /vidro 5+5mm/  cfe. Detalhe</t>
  </si>
  <si>
    <t xml:space="preserve">(0,90X1,10) Portão em madeira de lei de abrir</t>
  </si>
  <si>
    <t xml:space="preserve">Construção de corpo de aterro em rocha</t>
  </si>
  <si>
    <t xml:space="preserve">Gabinete de ventilação. Vazão 1810m3/h. Pressão estática disponível 250Pa. Temperatura do ar 32,2°C. Com filtro G1+M5. Motor 0,37kW, 380V, trifásico. Ref.: BERLINERLUFT BBS 200</t>
  </si>
  <si>
    <t xml:space="preserve">Grelha circular. Em plástico. Diâmetro 100mm. Com registro. Ref. MULTIVAC DVK-R ∅100</t>
  </si>
  <si>
    <t xml:space="preserve">Eletroduto Reforçado PVC Flexível 1.1/4"</t>
  </si>
  <si>
    <t xml:space="preserve">Cabo de alumínio isolado multiplexado auto sustentados 0,6/1kV, tetrapolar 35mm2</t>
  </si>
  <si>
    <t xml:space="preserve">Demolição de construção em alvenaria</t>
  </si>
  <si>
    <t xml:space="preserve">Remoção de brinquedos (playground)</t>
  </si>
  <si>
    <t xml:space="preserve">Retirada de toldo</t>
  </si>
  <si>
    <t xml:space="preserve">Gabinete de ventilação. Vazão 1700m3/h. Pressão estática disponível 150Pa. Temperatura do ar 32,2°C. Com filtro G1+M5. Motor 0,25kW, 380V, trifásico. Ref.: BERLINERLUFT BBS 200</t>
  </si>
  <si>
    <t xml:space="preserve">Gabinete de ventilação. Vazão 1100m3/h. Pressão estática disponível 150Pa. Temperatura do ar 32,2°C. Com filtro G1+M5. Motor 0,18kW, 380V, trifásico. Ref.: BERLINERLUFT BBS 160</t>
  </si>
  <si>
    <t xml:space="preserve">Gabinete de ventilação. Vazão 1800m3/h. Pressão estática disponível 150Pa. Temperatura do ar 32,2°C. Com filtro G1+M5. Motor 0,25kW, 380V, trifásico. Ref.: BERLINERLUFT BBS 160</t>
  </si>
  <si>
    <t xml:space="preserve">Veneziana de retorno. Dupla moldura para instalação em porta. Ref.: TROPICAL VSH2M 500x200 – 08un</t>
  </si>
  <si>
    <t xml:space="preserve">Veneziana externa. Sem filtro. Sem registro. Ref.: TROPICAL TAE 500x500 – 01un</t>
  </si>
  <si>
    <t xml:space="preserve">Veneziana externa. Sem filtro. Sem registro. Ref.: TROPICAL TAE 600x600 – 02un</t>
  </si>
  <si>
    <t xml:space="preserve">Elevador com capacidade para 3 pessoas (225kg), com 02 paradas, percurso 3150mm, Velocidade 15m/min, Cabina com as dimensões 900x1200mm xom altura interna útil de 2,100mm (Uso restrito para acessibilidade) – Fornecimento e Instalação</t>
  </si>
  <si>
    <t xml:space="preserve">Fibra de vidro 3.000 L </t>
  </si>
  <si>
    <t xml:space="preserve">Polietileno Aqualimp 10.000 litros</t>
  </si>
  <si>
    <t xml:space="preserve">Rack fechado tipo armário 19" x 28u x570mm , completo, com bandejam, calha, gaveta e unidade de ventilaçao de teto, organizador de cabos e acessorios de fixação</t>
  </si>
  <si>
    <t xml:space="preserve">Luminária para lâmpada led 25W de sobrepor</t>
  </si>
  <si>
    <t xml:space="preserve">Laje treliçada unidirecional com espessura final: 25cm, (inclusive: enchimento com EPS, altura da laje:21 cm, concreto fck 30Mpa, lançamento do concreto, capeamento 5cm e escoramento metálico)</t>
  </si>
  <si>
    <t xml:space="preserve">E01 (∅ 100 cm)  1 fl. fixa/ grade barra chata 7/8"x3/16", Grade em aço galvanizado/ tratamento anti-corrosão/ pintura esmalte sintético brilhante, quadra de esporte.</t>
  </si>
  <si>
    <t xml:space="preserve">E02(501,7x13,8 – 123,9 cm), quadra de esportes, tubo em aço Ø2" chapa 14 galvanizada/ Tela de alambrado hexagonal 7x7cm fio 12bwg galvanizada e revestida em pvc.</t>
  </si>
  <si>
    <t xml:space="preserve">E03 (643,8x295 cm), quadra de esportes, tubo em aço Ø2" chapa 14 galvanizada/ Tela de alambrado hexagonal 7x7cm fio 12bwg galvanizada e revestida em pvc.</t>
  </si>
  <si>
    <t xml:space="preserve">E04 (602,3x295 cm), quadra de esportes, tubo em aço Ø2" chapa 14 galvanizada/ Tela de alambrado hexagonal 7x7cm fio 12bwg galvanizada e revestida em pvc.</t>
  </si>
  <si>
    <t xml:space="preserve">E05 (595x295 cm), quadra de esportes, tubo em aço Ø2" chapa 14 galvanizada/ Tela de alambrado hexagonal 7x7cm fio 12bwg galvanizada e revestida em pvc.</t>
  </si>
  <si>
    <t xml:space="preserve">J01 (2,00x1,30/1,10m), Janela de correr em alumínio  vidro 4mm incolor/ 4 fls (2 fixas+ 2 móveis)h=1,00m/ bandeira h=0,30m/  pintura eletrostática cor branca</t>
  </si>
  <si>
    <t xml:space="preserve">J02 (1,90x0,60/1,80m), Janela em alumínio vidro 4mm incolor/ 8 folhas basculantes 4 folhas fixas + 4 folhas móveis / pintura eletrostática cor branca</t>
  </si>
  <si>
    <t xml:space="preserve">J03 (1,20x0,60/1,80m), Janela em alumínio vidro 4mm incolor/  4 folhas basculantes 2 folhas fixas + 2 folhas móveis/ pintura eletrostática cor branca</t>
  </si>
  <si>
    <t xml:space="preserve">J04 (0,70x1,20/1,10m), Janela em alumínio vidro 4mm incolor/ 3 folhas basculantes (1 folha fixa + 2 folhas móveis) / pintura eletrostática cor branca</t>
  </si>
  <si>
    <t xml:space="preserve">J05 (2,20x1,20/1,10m), Janela em alumínio vidro 4mm incolor/ 4 folhas de correr/ 2 folhas fixas + 2 folhas móveis/ Tela mosquiteira s/ trilho inferior / pintura eletrostática cor branca/ </t>
  </si>
  <si>
    <t xml:space="preserve">J06 (2,00x1,20/1,10m), Janela em alumínio vidro 4mm incolor/ 16 folhas basculantes 4 folhas fixas + 11 folhas móveis +1 veneziana ventilada/  requadro de alumínio com tela mosquiteira pintura eletrostática cor branca</t>
  </si>
  <si>
    <t xml:space="preserve">J07 (1,20x1,20/1,10m), Janela em alumínio vidro 4mm incolor/ 6 folhas basculantes 2 folhas fixas + 4 folhas móveis / pintura eletrostática branca</t>
  </si>
  <si>
    <t xml:space="preserve">J08 (0,90x1,30/0,80 + 0,60x0,90/1,20), Janela em alumínio/ guichê com apoio e passa volumes/apoio em 2 níveis/ pintura eletrostática  cor branca/ vidro temp. 6mm incolor</t>
  </si>
  <si>
    <t xml:space="preserve">J09 (2,60x0,80/2,10m) Janela em alumínio vidro 4mm incolor / 8 folhas basculantes (4 folhas fixas + 4 folhas móveis) / pintura eletrostática cor braca</t>
  </si>
  <si>
    <t xml:space="preserve">P01 (0,90x2,10m), Porta de giro c/ 1 folha em madeira maciça mexicana Vertical e=3cm/ com visor em vidro laminado  5+5mm cfe. detalhe/ pintura em esmalte sintético/ folha cor amarelo splash vista e forra azul rei</t>
  </si>
  <si>
    <t xml:space="preserve">P02 (0,90x2,10m), Porta de giro c/ 1 folha em madeira maciça mexicana Vertical e=3cm/ cfe. detalhe/ pintura em esmalte sintético/ folha cor amarelo splash vista e forra azul rei</t>
  </si>
  <si>
    <t xml:space="preserve">P03 (0,90x2,10m), Porta de giro c/ 1 fl/ madeira maciça mexicana Vertical e=3cm / pintura em esmalte sintético/ fl cor  amarelo splash vista e forra azul rei c/ revest. inferior c/ chapa de inox em  "u"40cm (83 cm ao total)</t>
  </si>
  <si>
    <t xml:space="preserve">P05 (0,85x2,10m), Porta de giro 1 folha/ estrutura em alumínio / tela antimosquito em alumínio com pintura eletrostática branca</t>
  </si>
  <si>
    <t xml:space="preserve">P06 (0,90x2,10m) Portão metálico 1" x 1/4" / 1 folha com fechamento em grade barra chata 7/8"x3/16" a cada 10cm / pilar dimensão 5x5cm em aço galvanizado a fogo, tratamento anticorrosão / pintura esmalte sintético cor verde folha  </t>
  </si>
  <si>
    <t xml:space="preserve">P07 (2,0x2,47m) Porta de giro com 2 folhas em alumínio anodizado e vidro laminado 5+5mm / bandeira superior fixa 4 folhas fixas em vidro incolor 4mm / pintura eletrostática cor branca</t>
  </si>
  <si>
    <t xml:space="preserve">P08 (200x220cm), Portão em perfil metálico 1"x1/4", 2 folhas,  em grade barra chata  7/8"x3/16" a cada 10cm.pilar dimensão 5x5cm  em aço galvanizado a fogo,tratamento anti-corrosão/esmalte sintético cor verde folha</t>
  </si>
  <si>
    <t xml:space="preserve">P09 (0,80x1,70m), Porta de abrir c/ 1 folha painel estrutural ts (ep= 10mm)/ laminado decorativo folha cor amarelo claro</t>
  </si>
  <si>
    <t xml:space="preserve">P10 (1,20x2,10m), Portão em tubo de aço galvanizado 2" / 1 folha fechamento em grade barra chata 7/8"x3/16" a cada 10cm em aço glavanizado a fogo / tratamento anticorrosão / pintura esmalte sintético cor verde folha</t>
  </si>
  <si>
    <t xml:space="preserve">P12 (0,90x2,10m), Porta de giro c/ 1 folha madeira maciça mexicana vertical,do tipo corta-fogo, com resistência de 30 min(p30) / 3 dobradiças de mola para porta corta-fogo /  fechadura de sobrepor em aço com maçaneta alavanca (do sentido externo para interno)/ barra antipânico com travamento sentido interno para externo em aço com pintura epóxi branca / pintura  esmalte sintético à base d'água acetinado / folha cor amarelo splash / vistas e forra cor azul rei</t>
  </si>
  <si>
    <t xml:space="preserve">P13 (0,85x2,10m) Porta de giro c/ 1 folha em madeira sólida/ pintura  em esmalte sintético/ folha cor amarelo splash vista e forra azul rei </t>
  </si>
  <si>
    <t xml:space="preserve">P14 (0,90x2,10)Porta de giro c/ 1 folha em aluminio branco com vidro laminado 5+5 mm e veneziana ventilada/ pintura eletrostática branca </t>
  </si>
  <si>
    <t xml:space="preserve">Administração local (custos de mobilização, desmobilização, limpeza permanente de obra, equipamentos de segurança coletiva, treinamentos, ensaios técnicos e demais custos para operação e manutenção de obra) – 128/17 – E.D. Lupércio Belarmino Silva</t>
  </si>
  <si>
    <t xml:space="preserve">J03 (2,00x1,00)m, Janela de correr em alumínio/ 4 folhas com tela aluminio (2 fixas+2 móveis)bandeira basc. sup. h=0,30m pintura eletrostática / vidro incolor 4mm</t>
  </si>
  <si>
    <t xml:space="preserve">J04 (1,50x1,20)m, Janela em correr em aluminio 2 folhas com pintura eletrostática com vidro comum 4mm</t>
  </si>
  <si>
    <t xml:space="preserve">J05 (0,80x0,90)m, Visor em alumínio / vidro fixo pintura eletrostática cor azul/ vidro 5+5mm incolor</t>
  </si>
  <si>
    <t xml:space="preserve">J06 (2,30x1,20)m, Janela em correr em aluminio 2 folhas com pintura eletrostática com vidro comum 4mm</t>
  </si>
  <si>
    <t xml:space="preserve">J09 (2,40x1,00)m, Janela em alumínio de correr / 2 folhas com abertura central (abre para fora do vão) 2 folhas com tela mosquiteira de aluminio / pintura eletrostática</t>
  </si>
  <si>
    <t xml:space="preserve">J10 (2,55x1,50)m, Janela de correr em alumínio 4 folhas  (2fixas + 2 móveis) bandeira fixa superior h=0,40 m pintura eletrostática cor azul/ vidro incolor 4mm</t>
  </si>
  <si>
    <t xml:space="preserve">J11 (2,80x1,50)m, Janela de correr em alumínio 4 folhas  (2fixas + 2 móveis) bandeira fixa superior h=0,40 m pintura eletrostática cor azul/ vidro incolor 4mm</t>
  </si>
  <si>
    <t xml:space="preserve">J12 (2,45x1,20)m, janela de correr em alumínio 4 folhas  (2fixas + 2 móveis) Pintura eletrostática cor azul /  vidro incolor 4mm</t>
  </si>
  <si>
    <t xml:space="preserve">J13 (0,55x1,50)m, Janela em alumínio 1 folha  maxim ar  bandeira fixa superior h=0,40 m pintura eletrostática cor branca / vidro incolor 4mm  </t>
  </si>
  <si>
    <t xml:space="preserve">J14 (3,30x1,50)m, Janela de correr em alumínio 4 folhas  (2fixas + 2 móveis) bandeira fixa superior h=0,40 m pintura eletrostática cor azul/ vidro incolor 4mm</t>
  </si>
  <si>
    <t xml:space="preserve">J15 (3,60x1,50)m, Janela de correr em alumínio 4 folhas  (2fixas + 2 móveis) bandeira fixa superior h=0,40 m pintura eletrostática cor azul/vidro incolor 4mm</t>
  </si>
  <si>
    <t xml:space="preserve">J16 (2,90x1,50)m, Janela de correr em alumínio 4 folhas  (2fixas + 2 móveis) bandeira fixa superior h=0,40 m pintura eletrostática cor azul/vidro incolor 4mm</t>
  </si>
  <si>
    <t xml:space="preserve">J17 (2,00x1,50)m, Janela de correr em alumínio 4 folhas  (2fixas + 2 móveis) bandeira fixa superior h=0,40 m pintura eletrostática cor azul/vidro incolor 4mm</t>
  </si>
  <si>
    <t xml:space="preserve">J18 (0,90x1,50)m, Janela de fixa em alumínio  bandeira fixa superior h=0,40 m pintura eletrostática cor azul/ vidro incolor 4mm</t>
  </si>
  <si>
    <t xml:space="preserve">J19 (4,60x2,30)m, Porta Janela de correr em alumínio/ 4 folhas (2 fixas+2 móveis)pintura eletrostática cor azul vidro laminado 5+5mm</t>
  </si>
  <si>
    <t xml:space="preserve">J20 (4,65x1,50)m,Janela fixa em alumínio/ pintura eletrostática cor branca  /vidro laminado 5+5mm temperado</t>
  </si>
  <si>
    <t xml:space="preserve">J21 (2,78x0,90)m,Janela fixa em alumínio/ pintura eletrostática cor branca  /vidro laminado 5+5mm temperado</t>
  </si>
  <si>
    <t xml:space="preserve">P1 (0,90x2,10) porta de giro c/ 1 folha em madeira sólida subdividida na altura Em 2 folhas c/ visor em vidro laminado 6mm / inferior e superior Pintura forra na cor azul rei, folha na cor amarelo splash</t>
  </si>
  <si>
    <t xml:space="preserve">P2 ( 0,90X2,10) Porta de giro c/ 1 folha em madeira angelim 100% sólida visor em vidro laminado incolor 5+5mm</t>
  </si>
  <si>
    <t xml:space="preserve">P3 (0,90x2,10) porta de giro com 1 folha em alumínio pintura eletrostática azul Em vidro laminado 5+5mm e veneziana ventilada inferior h=60cm em laminado 5+5mm </t>
  </si>
  <si>
    <t xml:space="preserve">P4 (0,90x2,10) Porta de giro c/ 1 folha em madeira angelim 100% sólida com pintura</t>
  </si>
  <si>
    <t xml:space="preserve">P5( 0,90x2,10) porta de giro c/ 1 folha em madeira angelim 100% sólida para dentro E porta com requadro em aluminio com  tela em aluminio para fora</t>
  </si>
  <si>
    <t xml:space="preserve">P6 (0,90x2,10) porta de giro c/ 1 folha em aluminio  pintura eletrostática azul Com vidro laminado 5+5mm / veneziana para dentro E porta com requadro em aluminio com  tela em aluminio para fora</t>
  </si>
  <si>
    <t xml:space="preserve">P7 (0,90x2,10) porta de giro c/ 1 folha em madeira angelim 100% sólida revestida Na parte inferior com chapa de inox 40 cm nas duas faces Para proteção da porta, barra de apoio de 40 cm fixada internamente</t>
  </si>
  <si>
    <t xml:space="preserve">P8 (0,70x2,40) porta de giro com 1 folha em alumínio pintura eletrostática azul Em vidro laminado 5+5mm e veneziana ventilada inferior h=60cm</t>
  </si>
  <si>
    <t xml:space="preserve">P11 ( 0,90X2,10) Porta de giro c/ 1 folha em aluminio vidro laminado 5+5 mm com vidro fixo ao lado (59 cm x 2,10 cm) pintura eletrostática/ cor azul</t>
  </si>
  <si>
    <t xml:space="preserve">Bancadas  em granito Itaúnas e=2cm com rodapia 7cm e  saia de 20cm, com dimensões( 2,20x0,55), com 3,30m de saia e 2,26m de rodapia – BWC 3 e 4</t>
  </si>
  <si>
    <t xml:space="preserve">Bancadas  em granito Itaúnas e=2cm com rodapia 7cm e  saia de 20cm, com dimensões( 1,30x0,55), com 1,30m de saia e 1,30m de rodapia – Copa</t>
  </si>
  <si>
    <t xml:space="preserve">Bancadas  em granito Itaúnas e=2cm com rodapia 7cm e  saia de 20cm, com dimensões( 2,06x0,55), com 3,52m de saia e 2,06m de rodapia – Refeitorio</t>
  </si>
  <si>
    <t xml:space="preserve">Bancadas  em granito Itaúnas e=2cm com rodapia 7cm e  saia de 20cm, com dimensões( 1,50x0,55), com 2,50m de saia e 2,50m de rodapia – BWC1 E 2</t>
  </si>
  <si>
    <t xml:space="preserve">Bancadas  em granito Itaúnas e=2cm com rodapia 7cm e  saia de 20cm, com dimensões( 1,17x0,55), com 1,17m de saia e 1,17m de rodapia – BWC1 E 2</t>
  </si>
  <si>
    <t xml:space="preserve">Bancadas  em granito Itaúnas e=2cm com rodapia 7cm e  saia de 20cm, com dimensões( 1,70x0,55), com 1,70m de saia e 1,70m de rodapia – BWC1 E 2</t>
  </si>
  <si>
    <t xml:space="preserve">Tubo venturi</t>
  </si>
  <si>
    <t xml:space="preserve">Te vinilfort bbp jeije dn100mm</t>
  </si>
  <si>
    <t xml:space="preserve">Conjunto moto bomba ref.: Sulzer abs robusta 250t 0,5cv</t>
  </si>
  <si>
    <t xml:space="preserve">Bancadas em granito Branco Itaúnas polido e=2cm de (1,80X0,50), 1,80m de Saia de 20cm e 2,50m de rodapia com 7cm (BWC G1/G2 – G3 / G4 ) - lavatórios</t>
  </si>
  <si>
    <t xml:space="preserve">Bancadas em granito Branco Itaúnas polido e=2cm de (1,80X0,70), 1,80m de Saia de 20cm e 2,90m de rodapia com 7cm (BWC G1/G2) - banheira</t>
  </si>
  <si>
    <t xml:space="preserve">Bancadas em granito Branco Itaúnas polido e=2cm de (2,35X0,50), 3,85m de Saia de 20cm e 2,35m de rodapia com 7cm (BWC G5/G6 ) - lavatórios</t>
  </si>
  <si>
    <t xml:space="preserve">Bancadas em granito Branco Itaúnas polido e=2cm de (1,20X0,50), 1,70m de Saia de 20cm e 1,70m de rodapia com 7cm (Sala de artes e refeitório)</t>
  </si>
  <si>
    <t xml:space="preserve">Bancadas em granito Branco Itaúnas polido e=2cm de (1,60X0,50), 2,60m de Saia de 20cm e 1,60m de rodapia com 7cm (Sala dps professores)</t>
  </si>
  <si>
    <t xml:space="preserve">Cabos de alumínio isolados, multiplexados e Auto Sustentados – 0,6/1kV -   3x 3x1x25+25mm2</t>
  </si>
  <si>
    <t xml:space="preserve">J01 (1,00x0,90) Janela em alumínio anodizado cor natural / 1 folha fixa / vidro laminado 5+5mm incolor</t>
  </si>
  <si>
    <t xml:space="preserve">J03 (1,45x1,10) Janela de correr em alumínio anodizado / 4 folhas  (2 fixas+2 móveis) bandeira basc. sup. h=0,30m/ cor natural/ vidro 4mm incolor </t>
  </si>
  <si>
    <t xml:space="preserve">J06 (1,80x1,20) Janela em alumínio / vidro e tela mosquiteira sem trilho inferior / cor natural / vidro 4mm incolor</t>
  </si>
  <si>
    <t xml:space="preserve">J07 (1,80x1,30) Janela em alumínio / guichê com apoio e passa volumes / apoio em 2 níveis / cor natural / vidro laminado 5+5mm incolor</t>
  </si>
  <si>
    <t xml:space="preserve">P1 ( 2,00x2,10) Porta de giro c/ 2 folhas em alumínio e vidro laminado 5+5mm / cor natural </t>
  </si>
  <si>
    <t xml:space="preserve">P2 ( 0,90x2,10) Porta de giro subdividida na altura em 2 folhas em madeira sólida / com visor em vidro fixo laminado superior e inferior 5+5mm / pintura em esmalte sintético / folha cor amarelo splash / vista e forro cor azul rei</t>
  </si>
  <si>
    <t xml:space="preserve">P3 (0,90x2,10) Porta de giro c/ 1 folha em alumínio / com vidro laminado 5+5mm / veneziana ventilada na parte inferior h= 60cm / cor natural</t>
  </si>
  <si>
    <t xml:space="preserve">P4 (0,90x2,10) Porta de giro c/ 1folha em madeira sólida / com visor em vidro fixo laminado superior 5+5mm / pintura em esmalte sintético / folha cor amarelo splash / vista e forro cor azul rei</t>
  </si>
  <si>
    <t xml:space="preserve">P5 (0,90x2,10) Porta de giro c/ 1folha em madeira sólida / pintura em esmalte sintético / folha cor amarelo splash / vista e forro cor azul rei</t>
  </si>
  <si>
    <t xml:space="preserve">P6 (0,80x2,10) Porta de giro c/ 1folha em madeira sólida / pintura em esmalte sintético / folha cor amarelo splash / vista e forro cor azul rei</t>
  </si>
  <si>
    <t xml:space="preserve">P7 (0,80x2,10) Porta de giro em estrutura em alumínio / tela antimosquito em alumínio / cor natural</t>
  </si>
  <si>
    <t xml:space="preserve">P8 (0,90x2,10) Porta de giro c/ 1 folha / madeira sólida / pintura em esmalte sintético / folha cor amarelo splash / vista e forra cor azul rei c/ revestimento inferior c/ chapa de inox em "u" 40cm (83cm ao total)</t>
  </si>
  <si>
    <t xml:space="preserve">P9 (1,30x2,10) Porta de giro c/ 2 folhas / grade com tratamento anti corrosão / pintura esmalte sintético cor verde folha</t>
  </si>
  <si>
    <t xml:space="preserve">P11 ( 1,60x2,10) Porta c/ 2 folhas de abrir (1 folha de 0,90m e 1 folha de 0,70m) em alumínio e vidro laminado 5+5mm / cor natural</t>
  </si>
  <si>
    <t xml:space="preserve">P12 (1,20x2,00) Porta c/ 2 folhas de abrir / veneziana em alumínio / cor natural / com tela para proteção contra reodores e vetores</t>
  </si>
  <si>
    <t xml:space="preserve">P14 (1,20x2,00) Portão em perfil metálico #1.1/4" c/ fechamento em grade barra chata 7/8' x 3/16" a cada 10cm em aço galvanizado a fogo, tratamento anticorrosão / pintura esmalte sintético cor verde folha / c/ fechadura eletromagnética </t>
  </si>
  <si>
    <t xml:space="preserve">P15 (3,20x2,00) Portão em perfil metálico #1.1/4" c/ fechamento em grade barra chata 7/8' x 3/16" a cada 10cm em aço galvanizado a fogo, tratamento anticorrosão / pintura esmalte sintético cor verde folha / c/ fechadura eletromagnética</t>
  </si>
  <si>
    <t xml:space="preserve">P16 (0,90x2,00) Portão em perfil metálico #1.1/4" c/ fechamento em grade barra chata 7/8' x 3/16" a cada 10cm em aço galvanizado a fogo, tratamento anticorrosão / pintura esmalte sintético cor verde folha / c/ fechadura eletromagnética</t>
  </si>
  <si>
    <t xml:space="preserve">P17 (3,00x2,00) Portão em perfil metálico #1.1/4" c/ fechamento em grade barra chata 7/8' x 3/16" a cada 10cm em aço galvanizado a fogo, tratamento anticorrosão / pintura esmalte sintético cor verde folha / c/ fechadura eletromagnética</t>
  </si>
  <si>
    <t xml:space="preserve">Tampa de concreto armado de 0,80x0,80 </t>
  </si>
  <si>
    <t xml:space="preserve">J04 (1,85x1,50) Janela de correr em alumínio/ 4 folhas (2 correm)bandeira basc. sup. 4 folhas h=0,30m / peitoril 4 folhas fixas h= 0,30m / cor natural/ vidro 4mm incolor</t>
  </si>
  <si>
    <t xml:space="preserve">J05 (2,00x1,50) Janela de correr em alumínio/ 4 folhas (2 correm)bandeira basc. sup. 4 folhas h=0,30m / peitoril 4 folhas fixas h= 0,30m / cor natural/ vidro 4mm incolor</t>
  </si>
  <si>
    <t xml:space="preserve">J13 (1,60x1,30) Janela em alumínio / guichê com apoio e passa volumes / apoio em 2 níveis / cor natural / vidro laminado 5+5mm incolor</t>
  </si>
  <si>
    <t xml:space="preserve">J14 (1,80x1,20) Janela em alumínio / 2 folhas de correr em vidro 4mm incolor / 2 folhas com tela mosquiteira de alumínio / cor natural</t>
  </si>
  <si>
    <t xml:space="preserve">J17 (1,00x0,90) Janela em alumínio anodizado cor natural / 1 folha fixa / vidro laminado 5+5mm incolor</t>
  </si>
  <si>
    <t xml:space="preserve">J16 (1,80x0,50) Janela em alumínio anodizado cor natural/ 3 folhas / 2 folhas fixas em vidro incolor 4mm nas laterais / 1 folha fixa central em veneziana </t>
  </si>
  <si>
    <t xml:space="preserve">P01 (0,90x2,10) Porta de giro c/ 1folha em madeira sólida / pintura em esmalte sintético / folha cor amarelo splash / vista e forro cor azul rei</t>
  </si>
  <si>
    <t xml:space="preserve">P02 (0,90x2,10) Porta de giro subdividida na altura em 2 folhas em madeira sólida / com visor em vidro fixo laminado superior e inferior 5+5mm / pintura em esmalte sintético / folha cor amarelo splash / vista e forro cor azul rei</t>
  </si>
  <si>
    <t xml:space="preserve">P03 (2,10x1,80) Portão em perfil metálico #1.1/4" c/ fechamento em grade barra chata 7/8"x3/16" a cada 10cm em aço galvanizado a fogo, tratamento anticorrosão / pintura esmalte sintético cor verde folha/ c/ fechadura eletromagnética</t>
  </si>
  <si>
    <t xml:space="preserve">P04 (0,90x2,10) Porta de giro c/ 1folha em madeira sólida / com visor em vidro fixo laminado superior 5+5mm / pintura em esmalte sintético / folha cor amarelo splash / vista e forro cor azul rei</t>
  </si>
  <si>
    <t xml:space="preserve">P06 (0,90x2,10) Porta de giro em estrutura em alumínio / tela antimosquito em alumínio / cor natural</t>
  </si>
  <si>
    <t xml:space="preserve">P07 (0,890x1,70) Porta de giro c/ 1 folha / painel estrutural ts (esp. 10mm) / laminado decorativo / cor amarelo claro</t>
  </si>
  <si>
    <t xml:space="preserve">P08 (0,90x2,10) porta de giro c/ 1 folha / madeira sólida / pintura em esmalte sintético / folha cor amarelo splash / vista e forra cor azul rei c/ revestimento inferior c/ chapa de inox em "u" 40cm (83cm ao total)</t>
  </si>
  <si>
    <t xml:space="preserve">P09 (2,30x2,10) Porta de correr 2 folhas / alumínio e vidro laminado 5+5mm / cor natural</t>
  </si>
  <si>
    <t xml:space="preserve">P10 (2,00x2,10) Porta de correr 2 folhas / alumínio e vidro laminado 5+5mm / cor natural</t>
  </si>
  <si>
    <t xml:space="preserve">P11 (0,90x2,10) Porta de correr 1 folha / alumínio e vidro laminado 5+5mm / veneziana ventilada / cor natural</t>
  </si>
  <si>
    <t xml:space="preserve">P14 (1,60x2,10) Porta de giro 2 folhas (uma folha l= 0,90m, outra folha l= 0,70m) / alumínio e vidro laminado 5+5mm / cor natural</t>
  </si>
  <si>
    <t xml:space="preserve">P15 (0,60x1,00) Porta de giro c/ 1 folha porta em perfil metálico e barras de aço galvanizado/ pintura esmlate sintetico cor verde</t>
  </si>
  <si>
    <t xml:space="preserve">União Flangeada PPR 32 x 1“</t>
  </si>
  <si>
    <t xml:space="preserve">Administração local (custos de mobilização, desmobilização, limpeza permanente de obra, equipamentos de segurança coletiva, treinamentos, ensaios técnicos e demais custos para operação e manutenção de obra) – 085-18 / NEIM Doralice Maria Dias</t>
  </si>
  <si>
    <t xml:space="preserve">J1 (3,50x1,50) Janela com 4 folhas (2 correr e 2 fixas) / 4 bandeiras basculantes - Alumínio e Vidro</t>
  </si>
  <si>
    <t xml:space="preserve">J3 (1,20x1,45) Janela de correr 2 folhas / 2 bandeiras basculantes / tela antimosquito - Alumínio e Vidro</t>
  </si>
  <si>
    <t xml:space="preserve">J4 (1,80x1,45) Janela com 2 folhas / 2 bandeiras basculantes / tela antimosquito -  Alumínio e Vidro</t>
  </si>
  <si>
    <t xml:space="preserve">J5 (0,50x0,90) Janela basculante 4 folhas / em alumínio / vidro jateado  - Alumínio e Vidro</t>
  </si>
  <si>
    <t xml:space="preserve">J6 (4,30x1,50) Janela com 4 folhas (2 correr e 2 fixas) / 4 bandeiras basculantes   - Alumínio e Vidro</t>
  </si>
  <si>
    <t xml:space="preserve">J7 (1,80x1,20) Janela com 2 folhas / 2 bandeiras basculantes  - Alumínio e Vidro</t>
  </si>
  <si>
    <t xml:space="preserve">J8 (3,60x1,20) Janela em alumínio de correr / 2 folhas com abertura central (abre para fora do vão) / 2 folhas com tela mosquiteira de aluminio  - Alumínio e Vidro</t>
  </si>
  <si>
    <t xml:space="preserve">J9 (2,70x1,50) Janela de correr 4 folhas (2 correr e 2 fixas) / 4 bandeiras basculantes - Alumínio e Vidro</t>
  </si>
  <si>
    <t xml:space="preserve">J11 (3,25x1,50) Janela com 4 folhas (2 correr e 2 fixas) / 4 bandeiras basculantes / grade externa   - Alumínio e Vidro</t>
  </si>
  <si>
    <t xml:space="preserve">J12 (1,80x1,50) Janela com 2 folhas / 2 bandeiras basculantes  - Alumínio e Vidro</t>
  </si>
  <si>
    <t xml:space="preserve">J13 (3,60x1,30) Janela vidro 6mm fixo / guichê com apoio e passa volumes em 2 níveis  - Alumínio e Vidro</t>
  </si>
  <si>
    <t xml:space="preserve">J14 (1,20x1,50) Janela de correr com 2 folhas / 2 bandeiras basculantes  - Alumínio e Vidro</t>
  </si>
  <si>
    <t xml:space="preserve">J15 (3,50x1,50) Janela com 4 folhas (2 correr e 2 fixas) / 4 bandeiras basculantes   - Alumínio e Vidro</t>
  </si>
  <si>
    <t xml:space="preserve">P2 (1,40x2,00) Porta de giro 2 folhas / veneziana em alumínio com tela antimosquito em alumínio - Alumínio</t>
  </si>
  <si>
    <t xml:space="preserve">P3 (0,90x2,10) Porta de giro com duas folhas/ 1 folha de veneziana em alumínio / 1 folha de tela antimosquito em alumínio  - Alumínio</t>
  </si>
  <si>
    <t xml:space="preserve">P4 (0,90x2,10) Porta de giro c/ 1 folha em madeira sólida/ com visor de vidro 5+5mm  - Madeira</t>
  </si>
  <si>
    <t xml:space="preserve">P6 (0,90x2,10) Porta de giro c/ 1 folha em madeira sólida  - Madeira</t>
  </si>
  <si>
    <t xml:space="preserve">P7 (0,90x2,10) Porta de giro 1 folha em aluminio branco/ com vidro e veneziana ventilada  - Alumínio</t>
  </si>
  <si>
    <t xml:space="preserve">P8 (0,90x2,10) Porta de giro com 2 folhas/ 1 folha madeira angelim pedra 100% sólida/ 1 folha de tela antimosquito em alumínio  - Madeira</t>
  </si>
  <si>
    <t xml:space="preserve">P9 (0,90x2,10) Porta de giro c/ 1 folha em madeira sólida / placa indicativa feminino e masculino  - Madeira</t>
  </si>
  <si>
    <t xml:space="preserve">P10 (0,90x2,10) Porta com 1 folha de abrir / madeira angelim pedra 100%%% sólida / placa pcd / puxador horizontal e chapa de inox inferior h=40cm  - Madeira</t>
  </si>
  <si>
    <t xml:space="preserve">P11 (1,80x2,10) Porta de giro com 2 folhas / alumínio e vidro incolor 5+5mm  - Alumínio e Vidro</t>
  </si>
  <si>
    <t xml:space="preserve">P12 (1,80x2,10) Porta de giro 2 folhas / veneziana em alumínio / vidro laminado 5+5mm  - Alumínio</t>
  </si>
  <si>
    <t xml:space="preserve">P14 (2,30x2,60) Porta de giro com 2 folhas / bandeira maxim-ar / alumínio e vidro incolor 5+5mm  - Alumínio e Vidro</t>
  </si>
  <si>
    <t xml:space="preserve">P15 (0,84x1,65) Porta de giro com 1 folha / painel estrutural ts tipo laminado compacto de alta pressão (10mm) / ferragem aço inox / div. Itaúnas   - Painel TS 10mm</t>
  </si>
  <si>
    <t xml:space="preserve">PO1 (0,90x2,00) Portão de giro 1 folha/ barra chata em aço galvanizado  - Aço Galvanização</t>
  </si>
  <si>
    <t xml:space="preserve">PO2 (2,00x2,10) Portão de giro 2 folhas/ barra chata em aço galvanizado  - Aço Galvanização</t>
  </si>
  <si>
    <t xml:space="preserve">PO3 (1,50x2,00) Portão de giro 1 folha/ barra chata em aço galvanizado  - Aço Galvanização</t>
  </si>
  <si>
    <t xml:space="preserve">PO4 (2,20x2,00) Portão de correr 1 folha/ barra chata em aço galvanizado  - Aço Galvanização</t>
  </si>
  <si>
    <t xml:space="preserve">PO5 (0,90x1,40) Portão de giro 1 folha/ barra chata em aço galvanizado  - Aço Galvanização</t>
  </si>
  <si>
    <t xml:space="preserve">PO6 (3,00x2,00) Portão de correr 1 folha/ barra chata em aço galvanizado  - Aço Galvanização</t>
  </si>
  <si>
    <t xml:space="preserve">Poste reto ciruclar 2'' ferro galvanizado - pintura epox preta (suporte Luminária Led retangular) – 4m, com Luminária Led p/ poste reto - Refletor Led área externa 5000k - 16000 lm</t>
  </si>
  <si>
    <t xml:space="preserve">Patch cord, categoria 5, extensão 1,50m</t>
  </si>
  <si>
    <t xml:space="preserve">J19 (3,25x1,55) Janela com 4 folhas (2 correr e 2 fixas) / 4 bandeiras basculantes com tela em poliester 5x5cm de proteção cor areia    - Alumínio e Vidro</t>
  </si>
  <si>
    <t xml:space="preserve">J20 (1,80X0,50) Janela com 3 folhas fixas (1 veneziana e 2 folhas com vidro 4mm fixo)  </t>
  </si>
  <si>
    <t xml:space="preserve">Madeiramento (estrutura)em madeira Angelim Pedra, com terças de 10x20cm e Caibros de 10x20cm,   (para pergolado)</t>
  </si>
  <si>
    <t xml:space="preserve">Bicicletário em tubo de aço galvanizado pintado a pó (Ø das colunas:2" / Ø dos elementos para fixação das bicicletas:1") colunas:2" / Ø dos elementos para fixação das bicicletas:1", chumbado em bases de concreto</t>
  </si>
  <si>
    <t xml:space="preserve">Rampa de maderia com piso em tábua corrida de madeira, com espessura de 2,5cm, fixado em peças de madeira, conforme projeto</t>
  </si>
  <si>
    <t xml:space="preserve">Rede em fio de seda 2,00mm e malha 13x13cm na cor branca </t>
  </si>
  <si>
    <t xml:space="preserve">Banco de concreto pre-moldado Neorex, modelo Vetor Prumo, tampo e pés de concreto, medindo C150xL45Xh45cm – Mod BVP 150</t>
  </si>
  <si>
    <t xml:space="preserve">Bomba  BC -92 S/T Potencia 1,5cv </t>
  </si>
  <si>
    <t xml:space="preserve">Bomba SCHENEIDER BC -91 S/T Potencia 3/4cv </t>
  </si>
  <si>
    <t xml:space="preserve">Totem metálico (5,00x0,70) com pintura esmalte sintético, letras do texto com tamanhos de 13cm e 22cm fixada em base de concreto armado, conforme projeto.</t>
  </si>
  <si>
    <t xml:space="preserve">Cadeira de auditório dupla</t>
  </si>
  <si>
    <t xml:space="preserve">Cadeira de auditório especial para obeso</t>
  </si>
  <si>
    <t xml:space="preserve">Administração local (custos de mobilização, desmobilização, limpeza permanente de obra, equipamentos de segurança coletiva, treinamentos, ensaios técnicos e demais custos para operação e manutenção de obra) – 131-18 - Biblioteca Pública Municipal Professor Barreiros Filho</t>
  </si>
  <si>
    <t xml:space="preserve">Cabo de aço de Ø 1/8"</t>
  </si>
  <si>
    <t xml:space="preserve">Gravador NVR com suporte para até 16 câmeras IP em Full HD a 30 fps, sistema de compressão dos arquivos H.265/H.264, acondicionamento em rack 19'', monitoramento remoto e possibilidade de expansão da capacidade de armazenamento.</t>
  </si>
  <si>
    <t xml:space="preserve">Bancada (5,00x0,70)m em aço inox aisi 304/ 18:8 escovado/ pés em aço inox com ø 1.1/2", e sapatas niveladoras/ prateleira em aço inox chapa #20/ com gradeamento em perfil "u" / com espaçamento entre chapas de 7cm com UMA cuba em aço inox (0,50x0,40m)</t>
  </si>
  <si>
    <t xml:space="preserve">Bancadas  em granito Branco Itaunas polido e=2cm, com dimensões (1,25x0,55)m, com saia de 20cm de  1,75m e  rodapia  de 7cm de 7,75m (bwc1, bwc 2, bwc 4 e refeitorio)</t>
  </si>
  <si>
    <t xml:space="preserve">Bancadas  em granito Branco Itaunas polido e=2cm, com dimensões (1,15x0,55)m, com saia de 20cm de  1,70m e  rodapia  de 7cm de 1,70m  (Bwc 3)</t>
  </si>
  <si>
    <t xml:space="preserve">Bancadas  em granito Branco Itaunas polido e=2cm, com dimensões (1,87x0,65)m (Banheira)</t>
  </si>
  <si>
    <t xml:space="preserve">Bancadas  em granito Branco Itaunas polido e=2cm, com dimensões (1,30x0,55)m, com saia de 20cm de  1,80m e  rodapia  de 7cm de 1,30M (Copa)</t>
  </si>
  <si>
    <t xml:space="preserve">Bancadas  em granito Branco Itaunas polido e=2cm, com dimensões (1,50x0,50)m, com saia de 20cm de  2,00m e  rodapia  de 7cm de 1,50m (professores)</t>
  </si>
  <si>
    <t xml:space="preserve">Tanque cisterna reservatório Vertical Modular 1000litros com filtro</t>
  </si>
  <si>
    <t xml:space="preserve">Bomba  Schneider BC-98 Potencia 1/2 cv </t>
  </si>
  <si>
    <t xml:space="preserve">J1(1,60 x 1,80)Janela de correr em alumínio/ 2 folhas (2 móveis)  bandeira fixa inferior h=0,50m/ bandeira superior basculante h=0,30m/ anodizado natural / vidro  5+5mm incolor </t>
  </si>
  <si>
    <t xml:space="preserve">J2(2,25 x 1,80)Janela de correr em alumínio/ 2 folhas (2 móveis)  bandeira fixa inferior h=0,50m/ bandeira superior basculante h=0,30m/ anodizado natural / vidro  5+5mm incolor </t>
  </si>
  <si>
    <t xml:space="preserve">J3(1,98 x 1,30)Janela de correr em alumínio 2 folhas (2 móveis)    bandeira superior basculante h=0,30m/ anodizado natural /  vidro 4mm incolor </t>
  </si>
  <si>
    <t xml:space="preserve">J4(4,65 x 1,30)Janela de correr em alumínio/ 4 folhas (2 móveis) / bandeira  superior basculante h=0,30m/ anodizado natural/ vidro 4mm incolor /  requadro em alumínio  para tela anti mosquito em alumínio fixa </t>
  </si>
  <si>
    <t xml:space="preserve">J5(0,80 x 0,80)Janela fixa visor com requadro fixo em aluminio e  vidro laminado 5+5mm/  anodizado natural  </t>
  </si>
  <si>
    <t xml:space="preserve">J7(1,60 x 0,90)Janela em alumínio / guichê com apoio e passa volumes / apoio em 2 níveis / anodizado natural / vidro fixo temperado 6mm com aplicação  de película de segurança </t>
  </si>
  <si>
    <t xml:space="preserve">J8(3,60 x 1,20)Janela em alumínio de correr / 2 folhas com abertura central (abre para fora do vão) 2 folhas com tela mosquiteira de aluminio  vidro 4mm / anodizado natural </t>
  </si>
  <si>
    <t xml:space="preserve">J9(1,40 x 1,30)Janela de correr em alumínio 2 folhas (2 móveis) / bandeira superior basculante h=0,30m/    anodizado natural / vidro 4mm incolor </t>
  </si>
  <si>
    <t xml:space="preserve">J10(2,10 x 1,30)Janela de correr em alumínio 2 folhas (2 móveis) / bandeira superior basculante h=0,30m/    anodizado natural / vidro 4mm incolor </t>
  </si>
  <si>
    <t xml:space="preserve">J11(1,35 x 0,80)Requadro em alumínio para  tela anti mosquito em alumínio fixa </t>
  </si>
  <si>
    <t xml:space="preserve">J12(1,80 x 0,50)Janela em alumínio anodizado cor natural/ 3 folhas / 2 folhas fixas em vidro incolor 4mm nas laterais / 1 folha fixa central em veneziana  </t>
  </si>
  <si>
    <t xml:space="preserve">G01(1,65 x 1,65)Grade tipo tijolo em aço galvanizado barra ∅ 3/8",  acabamento pintura esmalte sintético cor branca </t>
  </si>
  <si>
    <t xml:space="preserve">P1(0,90 x 2,10)Porta de giro c/ 1 folha em madeira angelim 100% sólida pintura em esmalte sintético/ folha cor amarelo splash vista e forra azul rei </t>
  </si>
  <si>
    <t xml:space="preserve">P2(0,90 x 2,10)Porta de giro subdividida na altura em 2 folhas em madeira sólida / com visor em vidro fixo laminado superior e inferior 5+5mm / pintura em esmalte sintético / folha cor amarelo splash / vista e forro cor azul rei </t>
  </si>
  <si>
    <t xml:space="preserve">P3(0,90 x 2,10)Porta de giro com 1 folha em alumínio em vidro laminado 5+5mm  c/ bandeira fixa h=30cm anodizado natural e veneziana ventilada inferior h=60cm </t>
  </si>
  <si>
    <t xml:space="preserve">P4(0,90 x 2,10)Porta de giro c/ 1 folha em madeira angelim 100% sólida visor em vidro laminado 5+5mm /pintura em  esmalte sintético/ folha cor amarelo splash vista e forra azul rei </t>
  </si>
  <si>
    <t xml:space="preserve">P5(0,90 x 2,10)Porta de giro c/ 1 folha em madeira angelim 100% sólida para dentro pintura em esmalte sintético/ folha cor amarelo splash vista e forra azul rei e porta com requadro em aluminio  com tela em aluminio antimosquito para fora </t>
  </si>
  <si>
    <t xml:space="preserve">P7(0,90 x 2,10)Porta de giro c/ 1 folha em madeira angelim 100% sólida revestida  na parte inferior com chapa de inox 40 cm nas duas faces  para proteção da porta, barra de apoio de 40 cm fixada internamente </t>
  </si>
  <si>
    <t xml:space="preserve">P8(4,90 x 2,40)Porta de correr em alumínio/ 4 folhas (2 fixas+2 móveis) c/ bandeira fixa h=30cm/ anodizado natural /vidro laminado 5+5mm incolor </t>
  </si>
  <si>
    <t xml:space="preserve">P11(2,00 x 1,80)Portão de giro com 2 folhas / portão em tubo de aço ∅2" chapa 14  galvanizada c/fechamento em grade barra chata 7/8" x 3/16" em aço  galvanizado a fogo,tratamento anti-corrosão/ esmalte sintético cor  verde folha c/fechadura eletromagnética </t>
  </si>
  <si>
    <t xml:space="preserve">P13(0,60 x 1,00)Porta de giro c/ 1 folha porta em perfil metálico e barras de aço galvanizado/ pintura esmlate sintetico cor verde </t>
  </si>
  <si>
    <t xml:space="preserve">P9(1,80 x 2,00)Porta de aluminio de correr c/ 2 folhas (2 moveis)  com veneziana ventilada / anodizado natural /  com tela para proteção contra reodores e vetores </t>
  </si>
  <si>
    <t xml:space="preserve">Relocar quadro de disjuntores</t>
  </si>
  <si>
    <t xml:space="preserve">Remoção de ventilador</t>
  </si>
  <si>
    <t xml:space="preserve">Remoção de pilares de madeira</t>
  </si>
  <si>
    <t xml:space="preserve">Administração local (custos de mobilização, desmobilização, limpeza permanente de obra, equipamentos de segurança coletiva, treinamentos, ensaios técnicos e demais custos para operação e manutenção de obra) – 138/17 – Neim Joaquina Maria Peres</t>
  </si>
  <si>
    <t xml:space="preserve">Concreto armado 25Mpa</t>
  </si>
  <si>
    <t xml:space="preserve">Bancadas  em granito Cinza Andorinha e=2cm</t>
  </si>
  <si>
    <t xml:space="preserve">Bancada Inox (2,40x0,55 h=0,90) Com pés de aço inox e sapatas niveladoras. Prateleira com perfil U gradeada Chapa #20 a 25 cm do chão com uma cuba inox</t>
  </si>
  <si>
    <t xml:space="preserve">Bancada Inox (2,45x0,55 h=0,90) Com pés de aço inox e sapatas niveladoras. Prateleira com perfil U gradeada Chapa #20 a 25 cm do chão com duas cubas inox</t>
  </si>
  <si>
    <t xml:space="preserve">Bancada Inox (1,70x0,55 h=0,90) Com pés de aço inox e sapatas niveladoras. Prateleira com perfil U gradeada Chapa #20 a 25 cm do chão com uma cuba</t>
  </si>
  <si>
    <t xml:space="preserve">Bancada Inox (1,75x0,55 h=0,90) Com pés de aço inox e sapatas niveladoras. Prateleira com perfil U gradeada Chapa #20 a 25 cm do chão com duas cubas</t>
  </si>
  <si>
    <t xml:space="preserve">Bancada Inox (1,55x0,55 h=0,90) Com pés de aço inox e sapatas niveladoras. Prateleira com perfil U gradeada Chapa #20 a 25 cm do chão</t>
  </si>
  <si>
    <t xml:space="preserve">Bancada Inox (2,00x0,55 h=0,90) Com pés de aço inox e sapatas niveladoras. Prateleira com perfil U gradeada Chapa #20 a 25 cm do chão com duas cubas</t>
  </si>
  <si>
    <t xml:space="preserve">Dispositivo de proteção contra surto 440 V - 40 KA</t>
  </si>
  <si>
    <t xml:space="preserve">J13 (1,50x1,00 e 1,30) – Alumínio e vidro laminado 5+5mm Incolor – Guiche de apoio</t>
  </si>
  <si>
    <t xml:space="preserve">P11 (0,90x2,10) – Porta de abrir de chapa de madeira com proteção radiológica</t>
  </si>
  <si>
    <t xml:space="preserve">P1* (1,10x2,10) – Porta de abrir com ventilação de madeira Semi-oca</t>
  </si>
  <si>
    <t xml:space="preserve">J11b (1,20x1,00) – Janela Veneziana e alumínio com vidro de segurança aramado</t>
  </si>
  <si>
    <t xml:space="preserve">J11c (1,00x1,00) – Janela máxim-ar de alumínio e vidro de segurança aramado</t>
  </si>
  <si>
    <t xml:space="preserve">Caixa de Inspeção Concreto (130x130x65) cm</t>
  </si>
  <si>
    <t xml:space="preserve">Tubo Fofo Flange Flange PN -16 DN 50 mm</t>
  </si>
  <si>
    <t xml:space="preserve">Curva 90º Flange Flange PN-16 DN 50 mm</t>
  </si>
  <si>
    <t xml:space="preserve">Registro de gaveta Fofo Flange Flange PN-16 DN 50 mm</t>
  </si>
  <si>
    <t xml:space="preserve">Câmera IP Full HD 3MP 30m 3.6mm</t>
  </si>
  <si>
    <t xml:space="preserve">Câmera IP 720p HD 1MP 20m 3.6mm</t>
  </si>
  <si>
    <t xml:space="preserve">Câmera Dome IP 720p HD 1MP 20m 2.8mm</t>
  </si>
  <si>
    <t xml:space="preserve">Câmera Dome IP 1080p HD 1MP 20m 2.8mm</t>
  </si>
  <si>
    <t xml:space="preserve">Disco Rígido 4TB para CFTV</t>
  </si>
  <si>
    <t xml:space="preserve">MiniRack fechado tipo armário 19" x 7u x 470mm , completo, com bandejam, calha, organizador de cabos e acessorios de fixação</t>
  </si>
  <si>
    <t xml:space="preserve">Redução concentrica aço ½"x3/4" solda sch40</t>
  </si>
  <si>
    <t xml:space="preserve">Captor Franklin</t>
  </si>
  <si>
    <t xml:space="preserve">Administração local (custos de mobilização, desmobilização, limpeza permanente de obra, equipamentos de segurança coletiva, treinamentos, ensaios técnicos e demais custos para operação e manutenção de obra) – 010/16 – NEIM Zilda Arns Neumann</t>
  </si>
  <si>
    <t xml:space="preserve">Administração local (custos de mobilização, desmobilização, limpeza permanente de obra, equipamentos de segurança coletiva, treinamentos, ensaios técnicos e demais custos para operação e manutenção de obra) – 136/17 – Creche Francisca Idalina Lopes</t>
  </si>
  <si>
    <t xml:space="preserve">Demolição mecanizada de construção de alvenaria térrea</t>
  </si>
  <si>
    <t xml:space="preserve">Tratamento de armadura de ferro em estrutura de concreto armado com aplicação de inibidor de corrosão - 2 demãos</t>
  </si>
  <si>
    <t xml:space="preserve">Tampa do alçapão em aço galvanizado 45x65cm e lingueta interna para fechamento acabamento em pintura epóxi cor amarelo</t>
  </si>
  <si>
    <t xml:space="preserve">Janela basculante em aluminio anodizado fosco, com vidro incolor 4mm, instalada</t>
  </si>
  <si>
    <t xml:space="preserve">Janela de correr em alumínio/ folhas /pintura eletrostática cor branca/ vidro 4mm incolor </t>
  </si>
  <si>
    <t xml:space="preserve">Portão em gradil de aço galvanizado – 02un</t>
  </si>
  <si>
    <t xml:space="preserve">Guarda-corpo h=1,10m, em aço galvanizado, pintura eletrostática cor branca, conforme detalhe.</t>
  </si>
  <si>
    <t xml:space="preserve">P36 (1,10x2,10)m, alumínio e vidro 4+4mm/ 1 folha de abrir. - 01un</t>
  </si>
  <si>
    <t xml:space="preserve">P9 (1,20x2,10)m, madeira semioca/ 1 folha de abrir.</t>
  </si>
  <si>
    <t xml:space="preserve">P4 (1,10x2,10)m, madeira semioca/ 1 folha de abrir.</t>
  </si>
  <si>
    <t xml:space="preserve">P4a (1,10x2,10)m, madeira semioca com visor/ 1 folha de abrir.</t>
  </si>
  <si>
    <t xml:space="preserve">P24 (1,50x2,10)m, madeira semioca com visor/ 2 folhas vai e vem.</t>
  </si>
  <si>
    <t xml:space="preserve">P5 (1,30x2,10)m, madeira sólida/ 2 folhas (90+40).</t>
  </si>
  <si>
    <t xml:space="preserve">Janela fixa de Alumínio e vidro de segurança aramado</t>
  </si>
  <si>
    <t xml:space="preserve">Janela fixa de vidro  vidro laminado 8 mm</t>
  </si>
  <si>
    <t xml:space="preserve">Janela Maxim-ar de Basculante em alumínio e vidro</t>
  </si>
  <si>
    <t xml:space="preserve">Janela fixa de alumínio com tela anti mosquito</t>
  </si>
  <si>
    <t xml:space="preserve">P1a (0,90x2,10)m, madeira semioca com chapa inferior metálica/ 1 folha de abrir PcD.</t>
  </si>
  <si>
    <t xml:space="preserve">J16 (3,90x2,00)m, alumínio e vidro laminado /  5 fixas / 5 maxim-ar – 01un</t>
  </si>
  <si>
    <t xml:space="preserve">Bucha de redução Soldável Longa  40 mm - 25 mm</t>
  </si>
  <si>
    <t xml:space="preserve">Bucha de redução Soldável Longa  60 mm- 32 mm</t>
  </si>
  <si>
    <t xml:space="preserve">Tê sanitário Série R 100 mm - 50 mm</t>
  </si>
  <si>
    <t xml:space="preserve">Aerador Mecânico Submerso 1,0 cv</t>
  </si>
  <si>
    <t xml:space="preserve">Divisória PVC Rígido com perfil alumínio</t>
  </si>
  <si>
    <t xml:space="preserve">Retirada e recolocação de condensadores de ar</t>
  </si>
  <si>
    <t xml:space="preserve">Torneira Clinica – acionamento alavanca cotovelo</t>
  </si>
  <si>
    <t xml:space="preserve">P1b (0,90x2,10)m, radiológica madeira com chumbo/ 1 folha de abrir.</t>
  </si>
  <si>
    <t xml:space="preserve">P11 (0,9x2,10)m, madeira sólida/ 1 folha de abrir.</t>
  </si>
  <si>
    <t xml:space="preserve">P12 (1,2x2,10)m, PVC/ 1 folha sanfonada.</t>
  </si>
  <si>
    <t xml:space="preserve">P3 (0,70x2,10) – Porta de abrir PVC e alumínio (divisórias)</t>
  </si>
  <si>
    <t xml:space="preserve">P20 (0,7x2,10)m, Porta em PVC de abrir</t>
  </si>
  <si>
    <t xml:space="preserve">P32 (0,7x1,90)m,  porta em pvc de abrir</t>
  </si>
  <si>
    <t xml:space="preserve">estaca raiz, diâmetro de 31 cm, comprimento de 21 a 30 m, sem presença de rocha. af_05/2017</t>
  </si>
  <si>
    <t xml:space="preserve">Bancadas em aço inox AISI 304/18:8 escovado, com pés em aço inox Ø 1 ½” e sapatas niveladoras, prateleira também em aço inox em perfil U gradeada, chapa #20, a 25cm do chão, dimensões de 650x1560x850mm, espelho de 100mm, conforme detalhamento do projeto arquitetônico. Nesta bancada será instalada uma cubas de dimensões 450x500x300mm em aço inox 304/18:8 escovado, formando uma peça única com a bancada.</t>
  </si>
  <si>
    <t xml:space="preserve">Bancadas em aço inox AISI 304/18:8 escovado, com pés em aço inox Ø 1 ½” e sapatas niveladoras, prateleira também em aço inox em perfil U gradeada, chapa #20, a 25cm do chão, dimensões de 650x1900x850mm, espelho de 100mm, conforme detalhamento do projeto arquitetônico. Nesta bancada será instalada uma cubas de dimensões 450x500x300mm em aço inox 304/18:8 escovado, formando uma peça única com a bancada.</t>
  </si>
  <si>
    <t xml:space="preserve">Bancadas em aço inox AISI 304/18:8 escovado, com pés em aço inox Ø 1 ½” e sapatas niveladoras, prateleira também em aço inox em perfil U gradeada, chapa #20, a 25cm do chão, dimensões de 650x1000x850mm, espelho de 100mm, conforme detalhamento do projeto arquitetônico. Nesta bancada será instalada uma cubas de dimensões 450x500x300mm em aço inox 304/18:8 escovado, formando uma peça única com a bancada.</t>
  </si>
  <si>
    <t xml:space="preserve">Bancadas em aço inox AISI 304/18:8 escovado, com pés em aço inox Ø 1 ½” e sapatas niveladoras, prateleira também em aço inox em perfil U gradeada, chapa #20, a 25cm do chão, dimensões de 650x2000x850mm, espelho de 100mm, conforme detalhamento do projeto arquitetônico. Nesta bancada será instalada uma cubas de dimensões 450x500x300mm em aço inox 304/18:8 escovado, formando uma peça única com a bancada.</t>
  </si>
  <si>
    <t xml:space="preserve">Custo de mobilização e desmobilização do equipamento para estaca helice e estaca Raiz</t>
  </si>
  <si>
    <t xml:space="preserve">J29 (1,20x1,10)m, alumínio e vidro / guilhotina 2 folhas</t>
  </si>
  <si>
    <t xml:space="preserve">Remoção de forros de drywall, pvc e fibromineral, de forma manual, com reaproveitamento</t>
  </si>
  <si>
    <t xml:space="preserve">Instalação e mobilização de canteiro de serviço - reforma e restauro casarão bento silvério</t>
  </si>
  <si>
    <t xml:space="preserve">Limpeza de aparelhos sanitários</t>
  </si>
  <si>
    <t xml:space="preserve">Rebaixamento de luminária com cabo de aço  (1 luminária)</t>
  </si>
  <si>
    <t xml:space="preserve">Bloco de engate rápido LSA perfil 2/10 pares </t>
  </si>
  <si>
    <t xml:space="preserve">Estrutura metalica em tesouras ou trelicas, vao livre de 15m, fornecimento e montagem, nao sendo considerados os fechamentos metalicos, as colunas, os servicos gerais em alvenaria e concreto, as telhas de cobertura e a pintura de acabamento</t>
  </si>
  <si>
    <t xml:space="preserve">Estrutura metalica em tesouras ou trelicas, vao livre de 20m, fornecimento e montagem, nao sendo considerados os fechamentos metalicos, as colunas, os servicos gerais em alvenaria e concreto, as telhas de cobertura e a pintura de acabamento</t>
  </si>
  <si>
    <t xml:space="preserve">Estrutura metalica em tesouras ou trelicas, vao livre de 25m, fornecimento e montagem, nao sendo considerados os fechamentos metalicos, as colunas, os servicos gerais em alvenaria e concreto, as telhas de cobertura e a pintura de acabamento</t>
  </si>
  <si>
    <t xml:space="preserve">Estrutura metalica em tesouras ou trelicas, vao livre de 30m, fornecimento e montagem, nao sendo considerados os fechamentos metalicos, as colunas, os servicos gerais em alvenaria e concreto, as telhas de cobertura e a pintura de acabamento</t>
  </si>
  <si>
    <t xml:space="preserve">Estrutura metalica em tesouras ou trelicas, vao livre de 12m, fornecimento e montagem, nao sendo considerados os fechamentos metalicos, as colunas, os servicos gerais em alvenaria e concreto, as telhas de cobertura e a pintura de acabamento</t>
  </si>
  <si>
    <t xml:space="preserve">Caixa de passagem PVC 200x200x68mm</t>
  </si>
  <si>
    <t xml:space="preserve">Luminária Led - Ledvance Damp-proof LED 18W</t>
  </si>
  <si>
    <t xml:space="preserve">Tomada de sobrepor - Tomada blindada 4P+T - 32A</t>
  </si>
  <si>
    <t xml:space="preserve">Interruptor horário - 230V - Porgr. digital semanal (8 progr.) - 1 saída</t>
  </si>
  <si>
    <t xml:space="preserve">Demolição de construção térrea existente mecanizada</t>
  </si>
  <si>
    <t xml:space="preserve">Remoção de Banco de concreto</t>
  </si>
  <si>
    <t xml:space="preserve">Tampa PVC p/ condulete - Tampa cega</t>
  </si>
  <si>
    <t xml:space="preserve">Cabo de par trancado UTP, 4 pares, categoria 6E</t>
  </si>
  <si>
    <t xml:space="preserve">Cabo - HDMI - 10 metros</t>
  </si>
  <si>
    <t xml:space="preserve">Projetor - Philips (mod. ref. HDP1590/BR)</t>
  </si>
  <si>
    <t xml:space="preserve">Suporte universal - teto - Altura regulável - cofre projetor (cor branca)</t>
  </si>
  <si>
    <t xml:space="preserve">Access Point - Ubiquiti - Gigabit</t>
  </si>
  <si>
    <t xml:space="preserve">Caixa PVC sistema X - 4x2"</t>
  </si>
  <si>
    <t xml:space="preserve">Bancadas  em granito Branco Itaunas polido e=2cm, com dimensões (1,50x0,55)m, com saia de 20cm de  2,6m e  rodapia  de 7cm de 1,50M (Copa)</t>
  </si>
  <si>
    <t xml:space="preserve">Bancadas  em granito Branco Itaunas polido e=2cm, com dimensões (4,65x0,55)m, com saia de 20cm de  4,65m e  rodapia  de 7cm de 5,75m  (Bwc masculino e feminino )</t>
  </si>
  <si>
    <t xml:space="preserve">Bancadas  em granito Branco Itaunas polido e=2cm, com dimensões (2,30x0,55)m, com saia de 20cm de  2,85m e  rodapia  de 7cm de 2,85m BWC Masculino 02 e Feminino 02))</t>
  </si>
  <si>
    <t xml:space="preserve">Bancadas  em granito Branco Itaunas polido e=2cm, com dimensões (2,65x0,50)m, com saia de 20cm de  3,65m e  rodapia  de 7cm de 2,65m (Refeitorio)</t>
  </si>
  <si>
    <t xml:space="preserve">Bancadas  em granito Branco Itaunas polido e=2cm, com dimensões (1,60x0,50)m, com saia de 20cm de  2,10m e  rodapia  de 7cm de 2,10m    (sala de artes)</t>
  </si>
  <si>
    <t xml:space="preserve">Bancada (5,36x0,70)m em aço inox aisi 304/ 18:8 escovado/ pés em aço inox com ø 1.1/2", e sapatas niveladoras/ prateleira em aço inox chapa #20/ com gradeamento em perfil "u" / com espaçamento entre chapas de 7cm com duas cuba em aço inox (0,50x0,40m)</t>
  </si>
  <si>
    <t xml:space="preserve">A coifa  em aço inox aisi 304/18:8 escovado (2,00x1,30)m, devendo exceder as laterais do fogão industrial de 6 bocas em, no mínimo, 15cm. Sua fixação deve ser feita utilizando-se de cabos em aço galvanizado com  ø 5cm. Será dotada de motor blindado de exaustão ø 40cm com potência de ½ hp e vazão de 4.200 m3/h. e filtro para melhor exaustão. Será instalada uma chaminé em aço galvanizado com acabamento em pintura epóxi na cor preta, cuja boca da saída de gases deve ficar, no mínimo, 1m acima da cumeeira do telhado. </t>
  </si>
  <si>
    <t xml:space="preserve">Junta plastica de dilatacao para pisos, cor cinza </t>
  </si>
  <si>
    <t xml:space="preserve">Junta de dilatacao 2,0 cm EPS e Mastique</t>
  </si>
  <si>
    <t xml:space="preserve">Telha ondulada de policarbonato translúcida esp.: 8,0mm</t>
  </si>
  <si>
    <t xml:space="preserve">Complementação base da trave, poste de voleibol e tabela de basquete</t>
  </si>
  <si>
    <t xml:space="preserve">Laje treliçada unidirecional com espessura final: 17 cm, (inclusive: enchimento cerâmico, altura da laje: 12 cm, concreto fck 30Mpa, lançamento do concreto, capeamento 5cm e escoramento metálico)</t>
  </si>
  <si>
    <t xml:space="preserve">Laje treliçada unidirecional com espessura final: 13 cm, (inclusive: enchimento cerâmico, altura da laje: 8 cm, concreto fck 30Mpa, lançamento do concreto, capeamento 5cm e escoramento metálico)</t>
  </si>
  <si>
    <t xml:space="preserve">Laje treliçada unidirecional com espessura final: 21cm, (inclusive: enchimento com Cerâmico, altura da laje:16 cm, concreto fck 30Mpa, lançamento do concreto, capeamento 5cm e escoramento metálico)</t>
  </si>
  <si>
    <t xml:space="preserve">Laje treliçada bidirecional com espessura final: 21cm, (inclusive: enchimento com Cerâmico, altura da laje:16 cm, concreto fck 30Mpa, lançamento do concreto, capeamento 5cm e escoramento metálico)</t>
  </si>
  <si>
    <t xml:space="preserve">Laje treliçada unidirecional com espessura final: 17 cm, (inclusive: enchimento EPS, altura da laje: 12 cm, concreto fck 30Mpa, lançamento do concreto, capeamento 5cm e escoramento metálico)</t>
  </si>
  <si>
    <t xml:space="preserve">Laje treliçada unidirecional com espessura final: 13 cm, (inclusive: enchimento EPS, altura da laje: 8 cm, concreto fck 30Mpa, lançamento do concreto, capeamento 5cm e escoramento metálico)</t>
  </si>
  <si>
    <t xml:space="preserve">Chapisco aplicado no teto, com rolo para textura acrílica. Argamassa traço 1:4 e emulsão polimérica (adesivo) com preparo manual com Tela de arame galv quadrangular,  fio 2,11 mm (14 bwg), malha  5 x 5 cm, h = 2 m</t>
  </si>
  <si>
    <t xml:space="preserve">Administração local (custos de mobilização, desmobilização, limpeza permanente de obra, equipamentos de segurança coletiva, treinamentos, ensaios técnicos e demais custos para operação e manutenção de obra) – 094/17 – E.B.M. Osmar Cunha</t>
  </si>
  <si>
    <t xml:space="preserve">Solda de filete descendente, 6mm esp utilizando conversor diesel, Eletrodo revestido aws – e7018</t>
  </si>
  <si>
    <t xml:space="preserve">Rufo de chapa de aco galvanizada</t>
  </si>
  <si>
    <t xml:space="preserve">Reforço estrutural de estrutura de concreto com remoção de camada inutilizada, limpeza das armaduras, aplicação de primer anticorrosivo e cimento graute e=3cm</t>
  </si>
  <si>
    <t xml:space="preserve">m2 x mês</t>
  </si>
  <si>
    <t xml:space="preserve">Escoramento metálico para lajes e vigas, c/ escoras tubulares tipo "b" (h=3,30 a 4,50 m), com montagem e desmontagem – Inclusive transporte, montagem e desmontagem</t>
  </si>
  <si>
    <t xml:space="preserve">Cobertura Metálica Autoportante – esp 1,25mm vão 19,50 x 33,50m galvanizada – inclusive instalação e fornecimento</t>
  </si>
  <si>
    <t xml:space="preserve">Jateamento abrasivo em estruturas de aço carbono tipo SA 2.1/2, metal quase branco, com granalha</t>
  </si>
  <si>
    <t xml:space="preserve">Primer a base de epoxi, para estrutura metalica, uma demao, espessura de 60 micra.</t>
  </si>
  <si>
    <t xml:space="preserve">Limpeza manual de estrutura metálica existente</t>
  </si>
  <si>
    <t xml:space="preserve">Macaco hidráulico 5t – Fornecimento e instalação</t>
  </si>
  <si>
    <t xml:space="preserve">Administração local (custos de mobilização, desmobilização, limpeza permanente de obra, equipamentos de segurança coletiva, treinamentos, ensaios técnicos e demais custos para operação e manutenção de obra) – 088/18 – Biblioteca municipal professor francisco barreiros filho</t>
  </si>
  <si>
    <t xml:space="preserve">Remoção de parede de madeira</t>
  </si>
  <si>
    <t xml:space="preserve">Demolição de muro de pedra</t>
  </si>
  <si>
    <t xml:space="preserve">Bucha de redução termofusão PPR curta 40 x 32mm</t>
  </si>
  <si>
    <t xml:space="preserve">Placa 4x4" Tomada hexagonal (NBR 14136) 2P+T 10A</t>
  </si>
  <si>
    <t xml:space="preserve">Tomada de sobrepor Tomada hexagonal (NBR 14136) 2P+T 20A</t>
  </si>
  <si>
    <t xml:space="preserve">J01 (2,30x1,50) Janela em alumínio anodizado natural / 12 folhas basculantes / vidro 4mm incolor / com grade externa em aço galvanizado cor natural  - 01un</t>
  </si>
  <si>
    <t xml:space="preserve">J02 (1,00x1,18) Janela fixa em alumínio anodizado cor preto/ 4 folhas em vidro 4mm incolor (2 fixas e 2 maxim-ar) / reaproveitar grade interna existente em aço galvanizado cor natural  </t>
  </si>
  <si>
    <t xml:space="preserve">P01 (0,90x2,10) Porta de giro c/ 1folha em madeira sólida / pintura em esmalte sintético / cor a definir pela gomp </t>
  </si>
  <si>
    <t xml:space="preserve">P02 (0,90x2,10) Porta de giro c/ 1 folha / madeira sólida / pintura em esmalte sintético / cor a definir pela gomp c/ revestimento inferior c/ chapa de inox em "u" 40cm (83cm ao total) / abertura inferior em veneziana 50x8 cm , com placa indicativa de banheiro</t>
  </si>
  <si>
    <t xml:space="preserve">P03 (0,70x1,95) Porta de giro c/ 1folha em painel estrutural (esp.= 10mm) / laminado decorativo cor a definir pela gomp </t>
  </si>
  <si>
    <t xml:space="preserve">P04 (0,90x2,10) Porta de giro c/ 1folha em madeira sólida / pintura em esmalte sintético / cor a definir pela gomp / abertura inferior em veneziana 50x8 cm, com placa indicativa de banheiro</t>
  </si>
  <si>
    <t xml:space="preserve">P05 (1,20x2,10) Porta de giro c/ 2folhas em madeira sólida (1 folha 0,90m + 1 folha 0,30m) / pintura em esmalte sintético / cor a definir pela gomp </t>
  </si>
  <si>
    <t xml:space="preserve">P06 (2,25x2,05) Porta de giro c/ 2folhas em alumínio anodizado cor preto + vidro laminado 5+5cm , com placa indicativa com simbolo internacional de acessibilidade</t>
  </si>
  <si>
    <t xml:space="preserve">P07 (2,30x2,20) Porta de giro c/ 2folhas em alumínio anodizado cor preto + vidro laminado 5+5cm  </t>
  </si>
  <si>
    <t xml:space="preserve">P08 (0,90x2,10) Porta de giro c/ 1folha em painel estrutural (esp.= 10mm) / laminado decorativo cor bege e estrutura em alumínio preto </t>
  </si>
  <si>
    <t xml:space="preserve">Adaptador curto 25mmx1.1/2 cm com flange</t>
  </si>
  <si>
    <t xml:space="preserve">Luva Simples Esgoto 200mm</t>
  </si>
  <si>
    <t xml:space="preserve">Bancadas  em granito Branco Itaunas polido e=2cm, com dimensões (1,50x0,55)m, com saia de 20cm de  2,6m e  rodapia  de 7cm de 1,50M (bwc fem e masc)</t>
  </si>
  <si>
    <t xml:space="preserve">Bancadas  em granito Branco Itaunas polido e=2cm, com dimensões (1,90x0,55)m, com saia de 20cm de  1,90m e  rodapia  de 7cm de 2,90m  (Camarim)</t>
  </si>
  <si>
    <t xml:space="preserve">Bancadas  em granito Branco Itaunas polido e=2cm, com dimensões (1,20x0,55)m, com saia de 20cm de  1,70m e  rodapia  de 7cm de 1,70m (cozinha)</t>
  </si>
  <si>
    <t xml:space="preserve">Plataforma elevada vertical 6m/min, com duas paradas,  com acionamento hidraulico, em vidro laminado nas dimensões 900x1400mm, com porta nas dimensões 2,00x1,10m,  com acabamento em pintura eletrostática texturizada cinza</t>
  </si>
  <si>
    <t xml:space="preserve">Remoção de impermeabilização antiga</t>
  </si>
  <si>
    <t xml:space="preserve">Relocar placa de indicação de vaga</t>
  </si>
  <si>
    <t xml:space="preserve">Remoção de cavalete metálico</t>
  </si>
  <si>
    <t xml:space="preserve">Remoção de poltronas</t>
  </si>
  <si>
    <t xml:space="preserve">Placa de indicação de vaga para motos (1,00x0,70)</t>
  </si>
  <si>
    <t xml:space="preserve">Muro de arrimo de concreto armado</t>
  </si>
  <si>
    <t xml:space="preserve">Administração local (custos de mobilização, desmobilização, limpeza permanente de obra, equipamentos de segurança coletiva, treinamentos, ensaios técnicos e demais custos para operação e manutenção de obra) – 118/18 – E.B.M. José Jacinto Cardoso</t>
  </si>
  <si>
    <t xml:space="preserve">Banco especial, fabricado em madeira - 􀀱􀀨􀀬􀀰􀀃􀀳􀀵􀀲􀀩􀂝􀀃􀀤􀀱􀀷􀀲􀀱􀀬􀀨􀀷􀀤􀀃􀀧􀀨􀀃􀀥􀀤􀀵􀀵􀀲􀀶NEIM Profª Antonieta de Barros</t>
  </si>
  <si>
    <t xml:space="preserve">Remoção de bancadas inox ou granito</t>
  </si>
  <si>
    <t xml:space="preserve">P1a* (0,90x2,10)m, madeira semioca com chapa inferior metálica/ 1 folha de abrir PcD, com ventilação inferior (12x50)cm, veneziana em alumínio com pintura eletroestática branca.</t>
  </si>
  <si>
    <t xml:space="preserve">Gradil metálico com h=1,80 com ferro chato, quadro com ferro 1x1/4” e barras verticais a cada 10cm com ferro 7/8” x 3/16” , conforme detalhe</t>
  </si>
  <si>
    <t xml:space="preserve">Perfilado 38mm com tampa ( 38x6000mm)</t>
  </si>
  <si>
    <t xml:space="preserve">Suporte p/ fixação dn 80 aço</t>
  </si>
  <si>
    <t xml:space="preserve">Tanque em aço inox aisi 304/18:8 escovado com chapa 1,2 mm medindo 1800x500x850mm com espelho de 400mm e profundidade da cuba de 400mm, pés tubulares ø 1.1/2", reforços horizontais em tubo ø 1" e sapatas niveladoras. </t>
  </si>
  <si>
    <t xml:space="preserve">Bancada/tampo aco inox (aisi 304), largura 60 cm e comprimento 180 cm, com rodabanca</t>
  </si>
  <si>
    <t xml:space="preserve">Bancadas em aço inox AISI 304/18:8 escovado, com pés em aço inox Ø 1 ½” e sapatas niveladoras, prateleira também em aço inox em perfil U gradeada, chapa #20, a 25cm do chão, dimensões de 600x1500x850mm, espelho de 100mm, conforme detalhamento do projeto arquitetônico. Nesta bancada será instalada uma cuba de dimensões 450x500x300mm em aço inox 304/18:8 escovado, formando uma peça única com a bancada.</t>
  </si>
  <si>
    <t xml:space="preserve">Bancada/tampo aco inox (aisi 304), largura 60 cm e comprimento 120 cm, com rodabanca</t>
  </si>
  <si>
    <t xml:space="preserve">Bancada/tampo aco inox (aisi 304), largura 60 cm e comprimento 223 cm, com rodabanca</t>
  </si>
  <si>
    <t xml:space="preserve">Bancada/tampo aco inox (aisi 304), largura 60 cm e comprimento 160 cm, com rodabanca</t>
  </si>
  <si>
    <t xml:space="preserve">Bancada/tampo aco inox (aisi 304), largura 60 cm e comprimento 200 cm, com rodabanca</t>
  </si>
  <si>
    <t xml:space="preserve">Abraçadeira com cunha cunha 1”</t>
  </si>
  <si>
    <t xml:space="preserve">Distanciador baixo p/ tirante 38mm</t>
  </si>
  <si>
    <t xml:space="preserve">Eletroduto PEAD 1"</t>
  </si>
  <si>
    <t xml:space="preserve">Cotovelo reto 38x38mm, (junção “l” para perfilado)</t>
  </si>
  <si>
    <t xml:space="preserve">Cruzeta (X) reta 90° 38x38mm, com tampa</t>
  </si>
  <si>
    <t xml:space="preserve">T horizontal reto 90° 38x38mm, (emenda interna “t”)</t>
  </si>
  <si>
    <t xml:space="preserve">Caixa de passagem metálica, sobrepor  dimensões 200x200x100 mm</t>
  </si>
  <si>
    <t xml:space="preserve">Caixa de passagem PVC, sobrepor ref.: Cemar, 185x210x74 mm</t>
  </si>
  <si>
    <t xml:space="preserve">Tampa cega 4"x4" em pvc p/ caixa de embutir</t>
  </si>
  <si>
    <t xml:space="preserve">Tomada de Embutir 4P+T 32A IP 67 </t>
  </si>
  <si>
    <t xml:space="preserve">Placa 2x4” p/ 1 função</t>
  </si>
  <si>
    <t xml:space="preserve">Placa 2x4” p/ 2 funções</t>
  </si>
  <si>
    <t xml:space="preserve">Terminal  38x38mm – saida final – acoplamento</t>
  </si>
  <si>
    <t xml:space="preserve">Terminal 50x50mm chapa 18</t>
  </si>
  <si>
    <t xml:space="preserve">Rack fechado tipo armário 19" x 20u x 670mm , completo, com bandejam, calha, gaveta e unidade de ventilaçao de teto, organizador de cabos e acessorios de fixação</t>
  </si>
  <si>
    <t xml:space="preserve">Abraçadeira pvc para eletroduto cinza de encaixe 2"</t>
  </si>
  <si>
    <t xml:space="preserve">Relocação do Hidrante 01 (Ao lado da Rampa Direção)</t>
  </si>
  <si>
    <t xml:space="preserve">Relocação de Acionador de Alarme Tipo “Quebra Vidro”</t>
  </si>
  <si>
    <t xml:space="preserve">Torneira de bancada com bica móvel PRESMATIC ref. Cod. 00444506</t>
  </si>
  <si>
    <t xml:space="preserve">Trocador de Granito branco itaúnas polido e=2,5cm , com perfil metálico </t>
  </si>
  <si>
    <t xml:space="preserve">Bancadas  em granito branco itaunas, nas dimensões 1,60x0,60, com saia de 20cm (2,80m) e rodapia de 7cm (1,60m) – 01un</t>
  </si>
  <si>
    <t xml:space="preserve">Bancadas  em granito branco itaunas, nas dimensões 1,25x0,60, com saia de 20cm (1,85m) e rodapia de 7cm (1,85m) – 01un</t>
  </si>
  <si>
    <t xml:space="preserve">Bancadas  em granito branco itaunas, nas dimensões 2,23x0,65, espessura de 7cm com rebaixo para cuba de 2cm – 09un</t>
  </si>
  <si>
    <t xml:space="preserve">Bancada (5,37x0,70)m em aço inox aisi 304/ 18:8 escovado/ pés em aço inox com ø 1.1/2", e sapatas niveladoras/ prateleira em aço inox chapa #20/ com gradeamento em perfil "u" / com espaçamento entre chapas de 7cm com duas cuba em aço inox (0,50x0,40m)</t>
  </si>
  <si>
    <t xml:space="preserve">Mesas lisas e mesa com cuba em aço inox aisi 304/18:8 escovado, com pés em aço inox ø 1 ½” e sapatas niveladoras, prateleira inferior também em aço inox em perfil u gradeada, chapa #20, a 25cm do chão, espelho de 100mm, dimensões 1,50x0,80m </t>
  </si>
  <si>
    <t xml:space="preserve">Bancada Inox (1,50x0,50) Com pés de aço inox e sapatas niveladoras. Prateleira com perfil U gradeada Chapa #20 a 25 cm do chão com um tanque inox AISI 304 escovado</t>
  </si>
  <si>
    <t xml:space="preserve">Tanque em aço inox duplo aisi 304/18:8 escovado com chapa 1,2 mm medindo 1300x600x900mm com espelho de 400mm e profundidade da cuba de 400mm, pés tubulares ø 1.1/2", reforços horizontais em tubo ø 1" e sapatas niveladoras. </t>
  </si>
  <si>
    <t xml:space="preserve">Estante 2,35x0,50x2,00m com pés tubulares em aço inox com ø 1.1/2” com sapatas niveladoras  e prateleiras gradeadas em aço inox aisi 304 escovado</t>
  </si>
  <si>
    <t xml:space="preserve">Estante 2,15x0,50x2,00m com pés tubulares em aço inox com ø 1.1/2” com sapatas niveladoras  e prateleiras gradeadas em aço inox aisi 304 escovado</t>
  </si>
  <si>
    <t xml:space="preserve">Remoção de Totem</t>
  </si>
  <si>
    <t xml:space="preserve">Remoção de metais sanitários e conexões metálicas</t>
  </si>
  <si>
    <t xml:space="preserve">Retirada de calha de concreto com grelha metálica</t>
  </si>
  <si>
    <t xml:space="preserve">Remoção do Hidrante de Recalque (Calçada)</t>
  </si>
  <si>
    <t xml:space="preserve">Remoção de eletrodutos  com conduletes</t>
  </si>
  <si>
    <t xml:space="preserve">J01 (1,80x1,55) Janela  de correr 2 folhas em aluminio anodizado natural / bandeira superior 2 folhas maxim-ar /  vidro incolor 4mm </t>
  </si>
  <si>
    <t xml:space="preserve">J04 (1,00x2,25) Janela basculante 3 folhas fixas e 6 folhas móveis em alumínio anodizado natural / vidro liso incolor 4mm / quadro fixo externo em alumínio anodizado natural e tela mosquiteira</t>
  </si>
  <si>
    <t xml:space="preserve">J06 (3,60x1,30) Janela fixa com 2 folhas / vidro laminado 5+5mm incolor / requadro em alumínio anodizado natural / guichê com apoios em 2 níveis em granito branco itaúnas e passa volumes </t>
  </si>
  <si>
    <t xml:space="preserve">J07 (1,80x1,55) Janela de correr 2 folhas em aluminio anodizado natural /bandeira superior 2 folhas fixas /  vidro incolor 4mm </t>
  </si>
  <si>
    <t xml:space="preserve">J09 (1,50x1,53) Janela 2 folhas de correr / 2 folhas fixas /  requadro em alumínio anodizado natural /  vidro incolor 4mm </t>
  </si>
  <si>
    <t xml:space="preserve">P01b (0,90x2,98) Porta de abrir 1 folha / madeira 100% sólida / pintura em esmalte sintético cor amarelo splash (a285), forra e vistas existentes adequar pintura para azul rei (d339)/ bandeira superior aproveitada/vidro 4mm incolor </t>
  </si>
  <si>
    <t xml:space="preserve">P02b (0,85x2,10) Porta de abrir 1 folha  / madeira 100% sólida / pintura em esmalte sintético cor amarelo splash (a285), forrae vistas cor  azul rei (d339) / placa indicativa fem./Masc.</t>
  </si>
  <si>
    <t xml:space="preserve">P03 (0,90X2,10) Porta de abrir 1 folha  / madeira 100% sólida / visor em vidro laminado 10mm (5+5mm)  encaixilhado / pintura em esmalte sintético cor amarelo splash (a285), forra e vistas cor azul rei (d339) </t>
  </si>
  <si>
    <t xml:space="preserve">P06 (0,90x2,10) Porta dupla de abrir 1 folha com requadro em alumínio anodizado natural com tela antimosquito  / 1 folha em madeira 100% sólida com pintura esmalte sintético cor amarelo splash (a285) e forra  e vistas cor azul rei (d339) </t>
  </si>
  <si>
    <t xml:space="preserve">P07 (0,90x2,10) Porta dupla de abrir / 1 folha com requadro em alumínio anodizado natural com tela antimosquito / 1 folha com requadro + vidro laminado 10mm(5+5mm) incolor em alumínio anodizado natural e veneziana ventilada .</t>
  </si>
  <si>
    <t xml:space="preserve">P08 (0,98x2,98) Porta dupla de abrir 1 folha / madeira 100% sólida / visor em vidro laminado 10mm (5+5mm) encaixilhado / pintura em esmalte sintético cor amarelo splash (a285), forra e vistas azul rei (d339) / bandeira de vidro 4mm encaixilhado existente e aproveitado </t>
  </si>
  <si>
    <t xml:space="preserve">P09 (1,80x2,53) Porta de abrir 2 folhas / requadro em alumínio anodizado natural / vidro laminado 10mm (5+5mm) / bandeira maxim-ar superior 2 folhas / vidro 4mm incolor</t>
  </si>
  <si>
    <t xml:space="preserve">P10 (3,38x2,60) Porta de correr 4 folhas /2 folhas fixas e 2 folhas móveis / requadro em alumínio anodizado natural / vidro laminado 10mm (5+5mm) / bandeira superior 4 folhas 02 fixas e 02 maxim-ar/vidro 4mm incolor</t>
  </si>
  <si>
    <t xml:space="preserve">P11 (1,60x2,60) Porta de abrir 02 folhas (90 e 30 cm) / requadro em alumínio anodizado natural / vidro laminado 10mm (5+5mm) / bandeira superior 01 folha fixa e 01 maxim-ar / vidro 4mm incolor </t>
  </si>
  <si>
    <t xml:space="preserve">P12 (0,80X1,65) Porta  de abrir 1 folha / painel estrutural ts tipo laminado decorativo compacto de alta pressão (esp=10mm) / bordas revestidas e ambas as faces decorativas / cor amarelo claro / divisórias em granito itaúnas </t>
  </si>
  <si>
    <t xml:space="preserve">P13 (0,90x2,98) porta de abrir  1 folha / madeira 100% sólida / visor em vidro laminado 10mm (5+5mm) encaixilhado / pintura em esmalte sintético cor amarelo splash (a285), forra e vistas existente adequar a cor azul rei (d339) / bandeira de vidro encaixilhado existente e aproveitado / vidro 4mm</t>
  </si>
  <si>
    <t xml:space="preserve">P14 (0,90x2,98) Porta de abrir 1 folha / madeira 100% sólida / visor em vidro laminado 10mm (5+5mm) encaixilhado / pintura em esmalte sintético cor amarelo splash (a285), forra e vistas cor azul rei (d339) / bandeira de vidro encaixilhado com vidro 4mm incolor </t>
  </si>
  <si>
    <t xml:space="preserve">Tampa de ferro com chapa de aço e=3/4” (19,05mm)</t>
  </si>
  <si>
    <t xml:space="preserve">G09 (3,00x2,00) Portão de correr em perfil metálico 1.1/4" c/ fechamento em grade / barra chata 7/8"x3/16" a cada 10cm em aço galvanizado a fogo tratamento anti-corrosão / pintura esmalte sintético cor verde folha</t>
  </si>
  <si>
    <t xml:space="preserve">Contrapiso leve com poliestireno expandido/ eps para enchimento de piso  com espessura de 6cm</t>
  </si>
  <si>
    <t xml:space="preserve">Soleira em granito cinza andorinha e=2cm</t>
  </si>
  <si>
    <t xml:space="preserve">Grelha em ferro para caixa 60x60</t>
  </si>
  <si>
    <t xml:space="preserve">Nobreak 1000VA</t>
  </si>
  <si>
    <t xml:space="preserve">Administração local (custos de mobilização, desmobilização, limpeza permanente de obra, equipamentos de segurança coletiva, treinamentos, ensaios técnicos e demais custos para operação e manutenção de obra) – 092-17 E.B.Joao Alfredo Rorh</t>
  </si>
  <si>
    <t xml:space="preserve">un / mês</t>
  </si>
  <si>
    <t xml:space="preserve">Escoramento metálico</t>
  </si>
  <si>
    <t xml:space="preserve">Apicoamento / Escarificação mecânica, corte de concreto ate 3,0 cm de profundidade.</t>
  </si>
  <si>
    <t xml:space="preserve">Concreto fluido autoadensável de fck 30 Mpa, lançamento e acabamento</t>
  </si>
  <si>
    <t xml:space="preserve">Instalações elétricas para readaptação das instalações existentes da laje à ser reforçada</t>
  </si>
  <si>
    <t xml:space="preserve">Retirada de parte do enchimento de EPS na laje para reforço da viga</t>
  </si>
  <si>
    <t xml:space="preserve">Furo em concreto para diâmetros Maiores que 40 mm e menores ou iguais a 75 mm. Af_05/2015</t>
  </si>
  <si>
    <t xml:space="preserve">Fôrma para pilares e estruturas similares, em chapa de madeira compensada plastificada, e = 18 mm, com fechamento em fita de papel reforcada com lamina de metal para reforco de cantos</t>
  </si>
  <si>
    <t xml:space="preserve">Administração local (custos de mobilização, desmobilização, limpeza permanente de obra, equipamentos de segurança coletiva, treinamentos, ensaios técnicos e demais custos para operação e manutenção de obra) –EB. Maria Tomazia</t>
  </si>
  <si>
    <t xml:space="preserve">Porta de abrir / veneziana em alumínio / cor natural com tela para proteção contra roedores e vetores</t>
  </si>
  <si>
    <t xml:space="preserve">Sinalizador de Alarme de Incêndio Audiovisual Convencional IP-20 Led - TH006</t>
  </si>
  <si>
    <t xml:space="preserve">Caixa de inspeção com grelha CAG Ø60 cm</t>
  </si>
  <si>
    <t xml:space="preserve">Tubo pvc, flexivel, corrugado, perfurado, dn 75 mm, para drenagem</t>
  </si>
  <si>
    <t xml:space="preserve">Abrigo para hidrante,90x60x17cm, com registro globo angular 45º 2.1/2", adaptador storz 2.1/2", com duas mangueiras de incêndio 20m, redução 2.1/2x1.1/2" e esguicho em latão 1.1/2" - fornecimento e instalação</t>
  </si>
  <si>
    <t xml:space="preserve">Cisterna de polietileno equipada 2800L</t>
  </si>
  <si>
    <t xml:space="preserve">Chave seccionadora tripolar, abertura sob carga, com fusíveis NH – 32A/250V - fornecimento e instalacao</t>
  </si>
  <si>
    <t xml:space="preserve">Dispositivo Timer Programável  220V</t>
  </si>
  <si>
    <t xml:space="preserve">Solda exotermica para conexao cabo passante horizontal 50 mm2 a haste de aterramento</t>
  </si>
  <si>
    <t xml:space="preserve">Refletor em LED 120W luz Branca 5.000k</t>
  </si>
  <si>
    <t xml:space="preserve">Contator Monopolar de Força 32A 220V</t>
  </si>
  <si>
    <t xml:space="preserve">Chave Seletora 3 Posições</t>
  </si>
  <si>
    <t xml:space="preserve">Botão para acionamento das luminárias 12V</t>
  </si>
  <si>
    <t xml:space="preserve">Bancadas  em granito branco itaunas, nas dimensões 2,75x0,50, com saia de 20cm (2,75m) e rodapia de 7cm (3,75m)</t>
  </si>
  <si>
    <t xml:space="preserve">Bancadas  em granito branco itaunas, nas dimensões 1,20x0,60, com saia de 20cm (1,80m) e rodapia de 7cm (1,80m) </t>
  </si>
  <si>
    <t xml:space="preserve">Bucha de Redução Soldável Curta 25x20mm, PVC Marrom, Água Fria  </t>
  </si>
  <si>
    <t xml:space="preserve">Joelho 90º Soldável com Bucha de Latão 20 x 1/2'', PVC Marrom, Água Fria  </t>
  </si>
  <si>
    <t xml:space="preserve">Joelho 90º Soldável com Bucha de Latão 32 x 3/4'', PVC Marrom, Água Fria  </t>
  </si>
  <si>
    <t xml:space="preserve">Duto Rígido, seção retangular 200X200mm</t>
  </si>
  <si>
    <t xml:space="preserve">Duto Rígido, seção retangular 300X300mm</t>
  </si>
  <si>
    <t xml:space="preserve">Duto Rígido, seção retangular 375X300mm</t>
  </si>
  <si>
    <t xml:space="preserve">Duto Rígido, seção retangular 400X300mm</t>
  </si>
  <si>
    <t xml:space="preserve">Bancadas  em granito branco itaunas, nas dimensões 2,00x0,60, com saia de 20cm (2,60m) e rodapia de 7cm (2,60m) </t>
  </si>
  <si>
    <t xml:space="preserve">Bancadas  em granito branco itaunas, nas dimensões 1,10x0,60, com saia de 20cm (1,10m) e rodapia de 7cm (1,70m) </t>
  </si>
  <si>
    <t xml:space="preserve">Bancada em aço inox aisi 304/18:8 escovado, dimensões de 2410x720x850mm, em “L” espelho de 100mm, pés em aço inox ø 1 ½” e sapatas niveladoras, prateleira em aço inox chapa #20 a 25cm do piso, com gradeamento em perfil “u” e espaçamento entre chapas de 7 cm com uma cuba, com porta de alumínio.</t>
  </si>
  <si>
    <t xml:space="preserve">Bancada em inox com pés em inox e prateleira, com dimensões (575x0,70)cm,  em aço inox 304/18:8 escovado, espelho de 100mm, pés em aço inox ø 1 ½” e sapatas niveladoras, prateleira em aço inox chapa #20 a 25cm do piso, com gradeamento em perfil “u” e espaçamento entre chapas de 7 cm com duas cuba</t>
  </si>
  <si>
    <t xml:space="preserve">Tê de Redução Soldável 110x75mm, PVC Marrom, Água Fria  </t>
  </si>
  <si>
    <t xml:space="preserve">Caixa coletora de sarjeta - CCS 01 - com grelha de concreto - TCC 01 - areia e brita comerciais</t>
  </si>
  <si>
    <t xml:space="preserve">Caixa de ligação e passagem - CLP 01 - areia e brita comerciais</t>
  </si>
  <si>
    <t xml:space="preserve">Caixa de ligação e passagem - CLP 04 - areia e brita comerciais</t>
  </si>
  <si>
    <t xml:space="preserve">Caixa de ligação e passagem - CLP 10 - areia e brita comerciais</t>
  </si>
  <si>
    <t xml:space="preserve">Caixa de ligação e passagem - CLP 13 - areia e brita comerciais</t>
  </si>
  <si>
    <t xml:space="preserve">Fornecimento e implantação de placa de advertência em aço, lado de 0,60 m - película retrorrefletiva tipo I e SI</t>
  </si>
  <si>
    <t xml:space="preserve">Fornecimento e implantação de suporte metálico galvanizado para placa de advertência - lado de 0,60 m</t>
  </si>
  <si>
    <t xml:space="preserve">Tacha refletiva bidirecional – fornecimento e colocação</t>
  </si>
  <si>
    <t xml:space="preserve">Caixa de Gordura 1,85x110cm, com tampa</t>
  </si>
  <si>
    <t xml:space="preserve">Pressurizador com chave de fluxo "TAP-02 - 1/2cv" ou equivalente</t>
  </si>
  <si>
    <t xml:space="preserve">Alvenaria em tijolo reflatário  nas dimensões de 23x11x5cm</t>
  </si>
  <si>
    <t xml:space="preserve">J01 (2,80x2,00) Janela  de correr 4 folhas (2 móveis e 2 fixas) em aluminio anodizado natural / bandeira superior 4 folhas (2 maxim-ar e 2 fixas) /  vidro incolor 4mm</t>
  </si>
  <si>
    <t xml:space="preserve">J02 (1,80x1,25) Janela  de correr 2 folhas móveis em aluminio anodizado natural / bandeira superior 2 folhas maxim-ar /  vidro incolor 4mm</t>
  </si>
  <si>
    <t xml:space="preserve">J04 (1,60x1,25) Janela  de correr 2 folhas móveis em aluminio anodizado natural / bandeira superior 2 folhas maxim-ar /  vidro incolor 4mm</t>
  </si>
  <si>
    <t xml:space="preserve">Gradil  vidro temperado 8mm 3,50x0,60</t>
  </si>
  <si>
    <t xml:space="preserve">P01 (3,00x2,60) Porta de correr 4 folhas (2 fixas e 2 móveis) / bandeira h = 30cm em alumínio anodizado natural e vidro laminado 5+5mm, bandeira com vidro 4mm</t>
  </si>
  <si>
    <t xml:space="preserve">Porta de giro com veneziana ventilada em alumínio anodizado natural e tela anti-inseto fixada internamente</t>
  </si>
  <si>
    <t xml:space="preserve">P06 (1,80x2,10) Portão 1 folha de abrir em tubo de aço 10x10 chapa #14 galvanizada com fechamento em grade barra chata</t>
  </si>
  <si>
    <t xml:space="preserve">Chaminé em aço galvanizado com chapéu preto tipo sputinik</t>
  </si>
  <si>
    <t xml:space="preserve">Peitoril em granito Cinza Andorinha e=2cm  </t>
  </si>
  <si>
    <t xml:space="preserve">P04 (1,90x3,00) Porta de Correr com 2 folhas / veneziana em alumínio anodizado natural com bandeira fixa h=0,90m</t>
  </si>
  <si>
    <t xml:space="preserve">J03 (0,60x0,60) Janela maxim-ar 1 folha em alumínio anodizado natural / vidro pontilhado incolor 4 mm – 03un</t>
  </si>
  <si>
    <t xml:space="preserve">Administração local (custos de mobilização, desmobilização, limpeza permanente de obra, equipamentos de segurança coletiva, treinamentos, ensaios técnicos e demais custos para operação e manutenção de obra) – 103-18 – Centro de Convivência Ponta do Leal</t>
  </si>
  <si>
    <t xml:space="preserve">Escoramento laje maciça em madeira roliça sem tratamento, eucalipto ou equivalente – até h=3,00 m</t>
  </si>
  <si>
    <t xml:space="preserve">Poste concreto armado comprimento 6,0m</t>
  </si>
  <si>
    <t xml:space="preserve">Caixa de inspeção em PVC com tampa, saida Dn100mm</t>
  </si>
  <si>
    <t xml:space="preserve">Ralo Quadrado Montado com Prolongador  - 100x53</t>
  </si>
  <si>
    <t xml:space="preserve">Prolongador esgoto 100mm</t>
  </si>
  <si>
    <t xml:space="preserve">Instalação de Caixa d'água existente com auxílio de caminhao Munck</t>
  </si>
  <si>
    <t xml:space="preserve">Valvula retenção vertical bronze 2 1/2'' </t>
  </si>
  <si>
    <t xml:space="preserve">Chave de Fluxo para rede Hidrante </t>
  </si>
  <si>
    <t xml:space="preserve">Bomba a combustão 1CV – Centrifuga B4T-715 TOP BR 5,5 HP</t>
  </si>
  <si>
    <t xml:space="preserve">Cabo cobre 600V - 2x1,50 + 2x0,75mm2</t>
  </si>
  <si>
    <t xml:space="preserve">Te de reducao de ferro galvanizado, com rosca bsp, de 3" x 2 1/2"</t>
  </si>
  <si>
    <t xml:space="preserve">Grades (0,71x1,49)m tipo otis com pintura eletrostática na cor vermelha (faltante na JE6*)</t>
  </si>
  <si>
    <t xml:space="preserve">Janela (0,60x1,35)m de abrir em aço (JE6**), com pintura eletrostatica verde e grades tipo otis com pintura eletrostática vermelha</t>
  </si>
  <si>
    <t xml:space="preserve">Vidro fixo laminado 5+5mm (faltante na JE8***), colocado</t>
  </si>
  <si>
    <t xml:space="preserve">Corrimão metálico para parede em tubos de ø 1”  conforme detalhe, com pintura eletroestática</t>
  </si>
  <si>
    <t xml:space="preserve">Corrimão metálico em tubos de ø 2”  conforme detalhe, com pintura eletroestática (complementação de guarda corpo)</t>
  </si>
  <si>
    <t xml:space="preserve">Montagem e desmontagem de fôrma de laje maciça, escoramento metálico, pé-direito simples, em chapa de madeira resinada, 8 utilizações. </t>
  </si>
  <si>
    <t xml:space="preserve">Administração local (custos de mobilização, desmobilização, limpeza permanente de obra, equipamentos de segurança coletiva, treinamentos, ensaios técnicos e demais custos para operação e manutenção de obra) – 137-17 – NEIM Nossa Senhora Aparecida</t>
  </si>
  <si>
    <t xml:space="preserve">Sumidouro circular, em concreto pré-moldado, diâmetro interno = 2,38 m, altura interna = 2,50 m, área de infiltração: 21,3 m² (para 8 contribuintes).</t>
  </si>
  <si>
    <t xml:space="preserve">Bancadas  em granito branco itaunas, nas dimensões 2,50x0,60,  rodapia de 7cm (3,70m) – para banheira</t>
  </si>
  <si>
    <t xml:space="preserve">Bancadas  em granito branco itaunas, nas dimensões 1,40x0,50, com saia de 20cm (1,40m) e rodapia de 7cm (2,40m)</t>
  </si>
  <si>
    <t xml:space="preserve">Bancadas  em granito branco itaunas, nas dimensões 1,10x0,50, com saia de 20cm (1,10m) e rodapia de 7cm (2,60m)</t>
  </si>
  <si>
    <t xml:space="preserve">Bancadas  em granito branco itaunas, nas dimensões 1,70x0,50, com saia de 20cm (1,70m) e rodapia de 7cm (1,70m)</t>
  </si>
  <si>
    <t xml:space="preserve">Bancada Inox (2,80x0,70 h=0,90) Com pés de aço inox e sapatas niveladoras. Prateleira com perfil U gradeada Chapa #20 a 25 cm do chão com uma cubas inox</t>
  </si>
  <si>
    <t xml:space="preserve">Bancada Inox em “U”  (0,85x0,70)+(3,60x0,70)+(0,85x0,70)m Com pés de aço inox e sapatas niveladoras. Prateleira com perfil U gradeada Chapa #20 a 25 cm do chão com duas cuba</t>
  </si>
  <si>
    <t xml:space="preserve">Leito filtrante – forn. e enchimento c/ brita no. 3</t>
  </si>
  <si>
    <t xml:space="preserve">Junção dupla de esgoto 100mm</t>
  </si>
  <si>
    <t xml:space="preserve">P02 (0,9x2,1) Porta com 1 folha de abrir/ madeira maciça/ fechadura para trafego intenso do tipo externa, maquina de 55mm, com maçaneta e roseta em inox aisi 304 cilindro em latão acabamento cromo acetinado/ pintura em esmalte sintético à base d'água acetinado - suvinil cor e proteção ou equivalente/ folha cor amarelo splash (a285)/ vistas e forra cor azul rei (d339)</t>
  </si>
  <si>
    <t xml:space="preserve">P03 (0,9x2,1) Porta de abrir 1 folha / madeira 100% sólida / pintura em esmalte sintético cor amarelo splash (a285), forra azul rei (d339) / visor em vidro laminado incolor (60x20)cm 5+5mm encaixilhado</t>
  </si>
  <si>
    <t xml:space="preserve">P04 (0,9x2,1) Porta de giro subdividida na altura em 2 folhas em madeira sólida /  com visor em vidro fixo laminado superior e inferior 5+5mm/ pintura em esmalte sintético/ folha cor amarelo splash vista e forra azul rei</t>
  </si>
  <si>
    <t xml:space="preserve">P05 (0,9x2,1) Porta com uma folha de abrir / madeira 100% sólida / pintura em esmalte sintético cor amarelo splash (a285), forra azul rei (d339) / placa indicativa pcd / proteção em chapa galvanizada (h = 40cm do piso) / barra puxador horizontal</t>
  </si>
  <si>
    <t xml:space="preserve">P06 (0,9x2,6) Porta com 1 folha de abrir/ bandeira maxim-ar/ requadro em alumínio com pintura eletrostática branca, perfis da linha inova da alcoa ou equivalente/ vidro laminado incolor 5+5mm/ fechadura fornecida pelo fabricante da esquadria, aprovada pela fiscalização e com o material na cor natural, acompanhando linha geral da esquadria</t>
  </si>
  <si>
    <t xml:space="preserve">P08 (0,9x2,1) Porta dupla de abrir / 1 folha com requadro em alumínio pintura eletrostática cor branca com tela antimosquito / 1 folha com requadro + vidro laminado 10mm(5+5mm) incolor em alumínio anodizado natural e veneziana ventilada</t>
  </si>
  <si>
    <t xml:space="preserve">P01 (1,8x2,1) Porta 2 folhas de abrir / requadro em alumínio pintura eletrostática cor branca / vidro laminado 10mm (5+5mm) incolor</t>
  </si>
  <si>
    <t xml:space="preserve">P14 (0,8x1,65) Porta com 1 folha de abrir/ painel estruturado ts tipo laminado decorativo compacto de alta pressão (esp. 10mm), bordas revestidas e ambas as faces decorativas, cor amarelo claro/divisórias em granito itaúnas</t>
  </si>
  <si>
    <t xml:space="preserve">J01 (3,00X1,90) Janela em alumínio para pintura eletrostática cor branca/ 02 folhas de correr e 02 folhas fixas / bandeira superior h=30cm (04 basculantes) vidro 4mm incolor /  bandeira inferior h=30cm (04 fixas) vidro 5+5mm laminado</t>
  </si>
  <si>
    <t xml:space="preserve">J02 (2,00x1,90) Janela em alumínio para pintura eletrostática cor branca 02 folhas de correr e 02 folhas fixas / bandeira superior h=30cm (04 basculantes) vidro 4mm incolor /  bandeira inferior h=30cm (04 fixas) vidro laminado 5+5mm incolor</t>
  </si>
  <si>
    <t xml:space="preserve">J03 (2,00x1,60) Janela em alumínio para pintura eletrostática cor branca / 02 folhas de correr e 02 folhas fixas / bandeira superior h=30cm (02 fixas + 02 basculantes) vidro 4mm incolor</t>
  </si>
  <si>
    <t xml:space="preserve">J04 (1,40x1,60) Janela em alumínio cor branca / 02 folhas de correr e 02 folhas fixas / bandeira superior h=30cm (02 fixas + 02 basculantes) vidro 4mm incolor</t>
  </si>
  <si>
    <t xml:space="preserve">J05 (1,40x1,10) Janela em alumínio para pintura eletrostática cor branca / 02 folhas de correr / bandeira superior h=30cm (02 folhas basculantes)/ tela mosquiteiro fixa em alumínio</t>
  </si>
  <si>
    <t xml:space="preserve">J06 (2,20x1,40) Janela em alumínio para pintura eletrostática cor branca / 02 folhas de correr e 02 folhas fixas / bandeira superior h=30cm (02 fixas + 02 basculantes) vidro 4mm incolor / tela mosquiteiro fixa em alumínio</t>
  </si>
  <si>
    <t xml:space="preserve">J07 (1,1x0,60) Janela em alumínio para pintura eletrostática cor branca / 02 folhas basculantes / vidro 4mm incolor</t>
  </si>
  <si>
    <t xml:space="preserve">J08 (1,6x0,6) Janela em alumínio para pintura eletrostática cor branca e/ 04 folhas basculantes / vidro 4mm incolor</t>
  </si>
  <si>
    <t xml:space="preserve">J10 (0,80x0,90) Janela em alumínio para pintura eletrostática cor branca / 1 folha fixa / vidro laminado 5+5mm incolor</t>
  </si>
  <si>
    <t xml:space="preserve">J11 (1,10x1,20) Janela em alumínio de correr com trilho superior/ 2 folhas com abertura central (abre para fora do vão)/ 2 folhas com tela mosqueteira branca/ vidro 4mm incolor</t>
  </si>
  <si>
    <t xml:space="preserve">J12 (1,60x1,30) Alumínio e vidro laminado 5+5mm Incolor – Guiche de apoio</t>
  </si>
  <si>
    <t xml:space="preserve">J02 (1,70x1,42 ) Janela com 4 folhas (2 correr e 2 fixas)/ 4 bandeiras basculantes/ requadro em alumínio anodizado natural, perfis da linha inova da alcoa ou equivalente/ vidro liso comum incolor 4mm</t>
  </si>
  <si>
    <t xml:space="preserve">J12 (1,15x0,55 ) Janela com 4 folhas basculantes/ requadro em alumínio anodizado natural, perfis da linha inova da alcoa ou equivalente/ vidro liso comum incolor 4mm</t>
  </si>
  <si>
    <t xml:space="preserve">Elemento vazado em concreto 39x39x5cm tipo quadrado - modelo 101 da marca neorex ou equivalente técnico</t>
  </si>
  <si>
    <t xml:space="preserve">Elemento vazado 39x39x8cm tipo veneziana com 6 laminas/ modelo 62b6/62c marca neorex ou equivalente</t>
  </si>
  <si>
    <t xml:space="preserve">caibro em madeira em angelin pedra</t>
  </si>
  <si>
    <t xml:space="preserve">Barrote de madeira</t>
  </si>
  <si>
    <t xml:space="preserve">Viga longitudinal de Angelim Pedra</t>
  </si>
  <si>
    <t xml:space="preserve">(0,90x2,10 ) Porta com 1 folha de abrir/ madeira 100% sólida/ visor em vidro laminado 5+5mm encaixilhado (0,50x0,20)/ fechadura para trafego intenso do tipo externa, maquina de 55mm, com maçaneta e roseta em inox aisi 304 cilindro em latão acabamento cromo acetinado/ pintura em esmalte sintético à base d'água acetinado - suvinil cor e proteção ou equivalente/ folha cor amarelo splash (a285)/ vistas e forra cor azul rei (d339)</t>
  </si>
  <si>
    <t xml:space="preserve">P03 (0,90x2,10 ) Porta com 1 folha de abrir/ madeira 100% sólida / fechadura para trafego intenso do tipo externa, maquina de 55mm, com maçaneta e roseta em inox aisi 304 cilindro em latão acabamento cromo acetinado/ pintura em esmalte sintético à base d'água acetinado - suvinil cor e proteção ou equivalente/ folha cor amarelo splash (a285)/ vistas e forra cor azul rei (d339)</t>
  </si>
  <si>
    <t xml:space="preserve">P04 (0,90x2,10 ) Porta com 1 folha de abrir/  madeira 100% sólida / placa indicativa feminino/ fechadura para trafego intenso do tipo externa, maquina de 55mm, com maçaneta e roseta em inox aisi 304 cilindro em latão acabamento cromo acetinado/ pintura em esmalte sintético à base d'água acetinado - suvinil cor e proteção ou equivalente/ folha cor amarelo splash (a285)/ vistas e forra cor azul rei (d339)</t>
  </si>
  <si>
    <t xml:space="preserve">P05 (0,90x2,10 ) Porta com 1 folha de abrir/ madeira 100% sólida / placa indicativa masculino/ fechadura para trafego intenso do tipo externa, maquina de 55mm, com maçaneta e roseta em inox aisi 304 cilindro em latão acabamento cromo acetinado/ pintura em esmalte sintético à base d'água acetinado - suvinil cor e proteção ou equivalente/ folha cor amarelo splash (a285)/ vistas e forra cor azul rei (d339)</t>
  </si>
  <si>
    <t xml:space="preserve">P06 (0,80x1,65 ) Porta com 1 folha de abrir/ painel estruturado TS tipo laminado decorativo compacto de alta pressão (espes=10mm), com bordas revestidas e ambas as faces decorativas, na cor amarelo claro.</t>
  </si>
  <si>
    <t xml:space="preserve">P03A (0,90x2,10 ) Porta com 1 folha de abrir/ quadro de alumínio com tela  / fechadura para trafego intenso do tipo externa, maquina de 55mm, com maçaneta e roseta em inox aisi 304 cilindro em latão acabamento cromo acetinado/ fechamento com tela galvanizada cinza, malha 14, diamêtro do fio 0,25mm</t>
  </si>
  <si>
    <t xml:space="preserve">P07A (0,90x2,60 )Porta com 1 folha de abrir/ quadro de alumínio com tela  / fechadura para trafego intenso do tipo externa, maquina de 55mm, com maçaneta e roseta em inox aisi 304 cilindro em latão acabamento cromo acetinado/ fechamento com tela </t>
  </si>
  <si>
    <t xml:space="preserve">P02 (0,90x2,10 ) Porta com 1 folha de abrir / madeira 100% sólida / placa indicativa pcd/ puxador horizontal/ proteção em chapa galvanizada (altura 40cm a partir do piso)/ fechadura para trafego intenso do tipo banheiro, maquina de 55mm/ pintura em esmalte sintético à base d'água acetinado - suvinil cor e proteção ou equivalente/ folha cor amarelo splash (a285)/ vistas e forra cor azul rei (d339)</t>
  </si>
  <si>
    <t xml:space="preserve">J01 (1,60x1,42 ) Janela com 4 folhas (2 correr e 2 fixas)/ 4 bandeiras basculantes/ requadro em alumínio anodizado natural, perfis da linha inova da alcoa ou equivalente/ vidro liso comum incolor 4mm</t>
  </si>
  <si>
    <t xml:space="preserve">J03 (2,55x1,42 ) Janela com 4 folhas (2 correr e 2 fixas)/ 4 bandeiras basculantes/ requadro em alumínio anodizado natural, perfis da linha inova da alcoa ou equivalente/ vidro liso comum incolor 4mm</t>
  </si>
  <si>
    <t xml:space="preserve">Janela com 1 folha fixo/ requadro em alumínio anodizado natural, perfis da linha inova da alcoa ou equivalente/ vidro liso comum incolor 5+5</t>
  </si>
  <si>
    <t xml:space="preserve">J07 (1,10x1,20 ) Janela em alumínio de correr com trilho superior/ 2 folhas com abertura central (abre para fora do vão)/ 2 folhas com tela mosquiteira branca/ vidro 4mm incolor/ bancada branco itaúnas</t>
  </si>
  <si>
    <t xml:space="preserve">J08 (1,45x0,85 ) Janela com 6 folhas basculantes/ requadro em alumínio anodizado natural, perfis da linha inova da alcoa ou equivalente/ vidro liso comum incolor 4mm</t>
  </si>
  <si>
    <t xml:space="preserve">J09 (0,85x0,85 ) Janela com 1 folha fixa/ requadro em alumínio anodizado natural, perfis da linha inova da alcoa ou equivalente/ veneziana ventilada</t>
  </si>
  <si>
    <t xml:space="preserve">J10 ( 1,80X0,50) Janela com 3 folhas (2 fixo vidro e 1 veneziana fixa)/ requadro em alumínio anodizado natural, perfis da linha inova da alcoa ou equivalente/ vidro liso comum incolor 4mm</t>
  </si>
  <si>
    <t xml:space="preserve">J11 (1,20x0,88 + 0,82x0,80) Janela guiche da secretária, 2xfixa e 2xaberturas, requadro em alumínio anodizado natural, perfis da linha inova da alcoa ou equivalente/vidro liso comum incolor 6mm</t>
  </si>
  <si>
    <t xml:space="preserve">J12 (1,00x0,85) Janela com 1 folha fixa/ requadro em alumínio anodizado natural, perfis da linha inova da alcoa ou equivalente/ veneziana ventilada</t>
  </si>
  <si>
    <t xml:space="preserve">Barra de dança - em madeira angelin pedra - com fixação metalica na parede – duas alturas barra 1 h=0,90m barra 2 h=1,08m </t>
  </si>
  <si>
    <t xml:space="preserve">Manilha de concreto ∅1200mm (interno), altura 100cm</t>
  </si>
  <si>
    <t xml:space="preserve">Rede de proteção, produzida com malha de 50mm entre nós, confeccionada em monofilamento de polietileno torcido de alta densidade, cor preta, afixadas no guarda-corpo em frente a arquibancada em sua base e nas estruturas metálicas de cobertura no seu topo através de cabos de aço tensionados. </t>
  </si>
  <si>
    <t xml:space="preserve">Forma circular diâmetro 25cm de papelão</t>
  </si>
  <si>
    <t xml:space="preserve">PM1 (80x210), Porta 1 folha de abrir, madeira, incluso ferragens e fechadura, pintura esmalte sintético 2 demãos sobre fundo, chapa de aço inox h=40cm, conforme projeto de esquadrias </t>
  </si>
  <si>
    <t xml:space="preserve">Eugenia Brasilienses Grumixama Dap Min 3cm 2,2m</t>
  </si>
  <si>
    <t xml:space="preserve">Eugenia Umbeliflora Biguaçu 0,4m</t>
  </si>
  <si>
    <t xml:space="preserve">Psidium Cattleyanum Araçazeiro Dap Min 3cm 1,3m</t>
  </si>
  <si>
    <t xml:space="preserve">Myrcia Palustris Dc. Pitangueira Do Mato Dap Min 3cm 2,5m</t>
  </si>
  <si>
    <t xml:space="preserve">Handroanthus Impetiginosus Ipê Roxo Dap Min 3cm 3,50 A 4,00m</t>
  </si>
  <si>
    <t xml:space="preserve">cx</t>
  </si>
  <si>
    <t xml:space="preserve">Lantana Camara Lantana Rosa Cx C/ 15 Mudas / 25 Mudas/m2 0,25m</t>
  </si>
  <si>
    <t xml:space="preserve">Lantana Camara Lantana Vermelha Cx C/ 15 Mudas / 25 Mudas/m2 0,25m</t>
  </si>
  <si>
    <t xml:space="preserve">CHLOROPHYTUM COMOSUM CLOROFITO COM 0,60M</t>
  </si>
  <si>
    <t xml:space="preserve">Bulbine Frutescens Bulbine Cx C/ 15 Mudas / 25 Mudas/m2 0,20m</t>
  </si>
  <si>
    <t xml:space="preserve">sc</t>
  </si>
  <si>
    <t xml:space="preserve">Torta de mamona 5kg</t>
  </si>
  <si>
    <t xml:space="preserve">Farinha de osso 5kg</t>
  </si>
  <si>
    <t xml:space="preserve">Limitador de canteiro</t>
  </si>
  <si>
    <t xml:space="preserve">m³</t>
  </si>
  <si>
    <t xml:space="preserve">Caixa de Gradeamento 60x60 com tampa em concreto e grade interna 60x50cm</t>
  </si>
  <si>
    <t xml:space="preserve">Porta de compesando de madeira - PM6 - 60x100, folha lisa revestida com laminado melamínico, incluso ferragens, conforme projeto de esquadrias</t>
  </si>
  <si>
    <t xml:space="preserve">Porta de abrir - PA1 - 100x210 em chapa de alumínio com veneziana e vidro mini boreal- conforme projeto de esquadrias, inclusive ferragens e vidro</t>
  </si>
  <si>
    <t xml:space="preserve">Porta de abrir - PA3 - 160x210 - veneziana- conforme projeto de esquadrias, inclusive ferragens</t>
  </si>
  <si>
    <t xml:space="preserve">Porta de Vidro temperado - PV1 - 175x230, com ferragens, conforme projeto de esquadrias </t>
  </si>
  <si>
    <t xml:space="preserve">Porta de Vidro temperado - PV2 - 175x230, vidros de fechamento no entorno, com ferragens, conforme projeto de esquadrias </t>
  </si>
  <si>
    <t xml:space="preserve">Instalação de tela mosquiteira</t>
  </si>
  <si>
    <t xml:space="preserve">Portão de abrir em chapa de aço perfurada, inclusive pintura</t>
  </si>
  <si>
    <t xml:space="preserve">Fechamento em chapa de aço perfurada com perfis metálicos, inclusive pintura</t>
  </si>
  <si>
    <t xml:space="preserve">Envelopamento de concreto das tubulações enterradas diâmetro até 1.1/2"</t>
  </si>
  <si>
    <t xml:space="preserve">Fita anticorrosiva 5cmx30m inclusive instalação</t>
  </si>
  <si>
    <t xml:space="preserve">Adaptador, em latao, engate rapido 2 1/2" x rosca interna 5 fios 2 1/2",  para instalacao predial de combate a incendio – Inclusive instalação</t>
  </si>
  <si>
    <t xml:space="preserve">Chave dupla para conexoes tipo storz, engate rapido 1 1/2" x 2 1/2", em latao, para instalacao predial combate a incendio – Inclusive instalação</t>
  </si>
  <si>
    <t xml:space="preserve">Marcação no piso indicação de extintor ou hidrante 100x100, pintura epóxi amarela e vermelha conforme padrão bombeiros</t>
  </si>
  <si>
    <t xml:space="preserve">Interruptor bipolar - DIN 100 A</t>
  </si>
  <si>
    <t xml:space="preserve">Emenda cabo coaxial</t>
  </si>
  <si>
    <t xml:space="preserve">Conjunto de mastros para bandeiras em tubo ferro galvanizado telescópico (alt= 7m (3mx2" + 4mx1 ½")</t>
  </si>
  <si>
    <t xml:space="preserve">Prateleiras em e escaninhos em MDF</t>
  </si>
  <si>
    <t xml:space="preserve">Fita antirrapante inclusive colocação</t>
  </si>
  <si>
    <t xml:space="preserve">Reservatório em aço caborno inclui frete e instalação sobre base de concreto já executada. Reservatório segue conforme o projetado, ref. 172-17</t>
  </si>
  <si>
    <t xml:space="preserve">Estruturas metálicas diversas para coberturas com vãos até 20m</t>
  </si>
  <si>
    <t xml:space="preserve">Gira Gira Carrossel</t>
  </si>
  <si>
    <t xml:space="preserve">Balanço 2 lugares</t>
  </si>
  <si>
    <t xml:space="preserve">Gangorra simples</t>
  </si>
  <si>
    <t xml:space="preserve">Escorregador com escada</t>
  </si>
  <si>
    <t xml:space="preserve">Túnel Lúdico</t>
  </si>
  <si>
    <t xml:space="preserve">Casa de bonecas</t>
  </si>
  <si>
    <t xml:space="preserve">Tubo pvc, serie normal, esgoto predial, dn 200 mm, fornecido e instalado em subcoletor de esgoto sanitário.</t>
  </si>
  <si>
    <t xml:space="preserve">Tubo de concreto pré moldado perfurado para sumidouro com D=1500mm, fornecimento e instalação</t>
  </si>
  <si>
    <t xml:space="preserve">Terminal a compressao em cobre estanhado para cabo 16 mm2, 1 furo e 1 compressao fornecimento e instalação</t>
  </si>
  <si>
    <t xml:space="preserve">Chapa metalica (alumínio) e= 1mm para as portas - fornecimento e instalação</t>
  </si>
  <si>
    <t xml:space="preserve">Fechamento de vidro temperado 8mm – E-1 – Porta 1,00x2,10 e fechamentos fixos conforme projeto. Adesivo até 40cm de altura.</t>
  </si>
  <si>
    <t xml:space="preserve">Fechamento de vidro temperado 8mm – E-2 – Porta 1,00x2,10 e fechamentos fixos conforme projeto. Adesivo até 40cm de altura.</t>
  </si>
  <si>
    <t xml:space="preserve">Fechamento de vidro temperado 8mm – E-3 – Porta 1,00x2,10 e fechamentos fixos conforme projeto. Adesivo até 40cm de altura.</t>
  </si>
  <si>
    <t xml:space="preserve">Administração local (custos de mobilização, desmobilização, limpeza permanente de obra, equipamentos de segurança coletiva, treinamentos, ensaios técnicos e demais custos para operação e manutenção de obra) – 172-17 – NEIM Red Park</t>
  </si>
  <si>
    <t xml:space="preserve">Luminária de emergência LED 2000 lumens</t>
  </si>
  <si>
    <t xml:space="preserve">Laje treliçada bidirecional com espessura final: 15cm, (inclusive: enchimento cerâmico, altura da laje:10 cm, concreto fck 30Mpa, lançamento do concreto, capeamento 5cm e escoramento metálico)</t>
  </si>
  <si>
    <t xml:space="preserve">Laje treliçada bidirecional com espessura final: 25cm, (inclusive: enchimento com EPS, altura da laje:20 cm, concreto fck 30Mpa, lançamento do concreto, capeamento 5cm e escoramento metálico)</t>
  </si>
  <si>
    <t xml:space="preserve">Lastro de bica corrida – fornecimento (até 20km), espalhamento e compactação</t>
  </si>
  <si>
    <t xml:space="preserve">Malha Q-503 – CA60, 8mm, espaçamento 10x10cm, 7,97 kg/m2 – fornecimento e instalação</t>
  </si>
  <si>
    <t xml:space="preserve">Tela de aco soldada nervurada, ca-60, q-283 (4,48 kg/m2), diametro do fio = 6,0 mm, largura = 2,45 x 6,00 m de comprimento, espacamento da malha = 10 x 10 cm</t>
  </si>
  <si>
    <t xml:space="preserve">Chapa de aço galvanizado (40x40cm/ e=1/2") com pintura eletrostática tipo epoxi cor branca</t>
  </si>
  <si>
    <t xml:space="preserve">Bucha de reducao de ferro galvanizado, com rosca bsp, de 1" x ¾" , Instalado Em Ramais E Sub-Ramais De Gás - Fornecimento E Instalação. Af_12/2015</t>
  </si>
  <si>
    <t xml:space="preserve">Caixa d'agua em fibra de vidro 5000 litros, com tampa</t>
  </si>
  <si>
    <t xml:space="preserve">Joelho pvc, roscavel, 90 graus, 3/4", para agua fria predial, fornecimento e instalação</t>
  </si>
  <si>
    <t xml:space="preserve">Luva roscavel, pvc, 3/4", agua fria predial, fornecimento e instalação</t>
  </si>
  <si>
    <t xml:space="preserve">Bucha de reducao de pvc, soldavel, longa, 50 x 40 mm, para esgoto predial</t>
  </si>
  <si>
    <t xml:space="preserve">Junção Simples, Pvc, Serie Normal, Esgoto Predial, Dn 100 X 75 Mm, Junta Elástica, Fornecido e Instalado</t>
  </si>
  <si>
    <t xml:space="preserve">Prolongamento pvc para caixa sifonada, 150 mm x 150 mm, fornecimento e instalação</t>
  </si>
  <si>
    <t xml:space="preserve">Prolongamento pvc para caixa sifonada, 100 mm x 200 mm, fornecimento e instalação</t>
  </si>
  <si>
    <t xml:space="preserve">Prolongamento pvc para caixa sifonada, 100 mm x 100 mm, fornecimento e instalação</t>
  </si>
  <si>
    <t xml:space="preserve">Prolongamento pvc para caixa sifonada, 100 mm x 150 mm, fornecimento e instalação</t>
  </si>
  <si>
    <t xml:space="preserve">Prolongamento pvc para caixa sifonada, 150 mm x 200 mm, fornecimento e instalação</t>
  </si>
  <si>
    <t xml:space="preserve">Redução Excêntrica Esgoto 75x50mm</t>
  </si>
  <si>
    <t xml:space="preserve">Tubo pvc, flexivel, corrugado, perfurado, dn 100 mm, para drenagem</t>
  </si>
  <si>
    <t xml:space="preserve">Caixa de passagem de parede, em pvc, dimensoes *150 x 150 x 75* mm</t>
  </si>
  <si>
    <t xml:space="preserve">Suporte e placa cega - fornecimento e instalação</t>
  </si>
  <si>
    <t xml:space="preserve">Dispositivo dps classe ii, 1 polo, tensao maxima de 175 v, corrente maxima de *20* ka (tipo ac)</t>
  </si>
  <si>
    <t xml:space="preserve">Quadro para 18/24 Disjuntores nema/din embutir, fornecimento e instalação </t>
  </si>
  <si>
    <t xml:space="preserve">Eletroduto/duto pead flexivel parede simples, corrugacao helicoidal, cor preta, sem rosca, de 3", para cabeamento subterraneo (NBR 15715)</t>
  </si>
  <si>
    <t xml:space="preserve">Eletroduto/duto pead flexivel parede simples, corrugacao helicoidal, cor preta, sem rosca, de 1 1/4", para cabeamento subterraneo (NBR 15715)</t>
  </si>
  <si>
    <t xml:space="preserve">Curva de ferro galvanizado 90º, ou cabeçote de 2 ½"</t>
  </si>
  <si>
    <t xml:space="preserve">Mão francesa reforçada para fixação de eletrocalhas e perfilados até 50mm</t>
  </si>
  <si>
    <t xml:space="preserve">Bancadas  em granito branco itaunas, nas dimensões 0,90x0,50, com saia de 22cm (0,90m) e rodapia de 8 cm (1,90m)</t>
  </si>
  <si>
    <t xml:space="preserve">Bancadas  em granito branco itaunas, nas dimensões 1,35x0,60, com saia de 22cm (1,95m) e rodapia de 8 cm (1,95m)</t>
  </si>
  <si>
    <t xml:space="preserve">Bancadas  em granito branco itaunas, nas dimensões 1,55x0,60, com saia de 22cm (2,05m) e rodapia de 8 cm (2,05m)</t>
  </si>
  <si>
    <t xml:space="preserve">Bancadas  em granito branco itaunas, nas dimensões 1,60x0,60, com saia de 22cm (2,80m) e rodapia de 8 cm (1,6m). Inclusive cuba inox 50x30x17.
</t>
  </si>
  <si>
    <t xml:space="preserve">Bancada Inox (5,76x0,60 h=0,90) Com pés de aço inox e sapatas niveladoras. Prateleira com perfil U gradeada Chapa #20 a 25 cm do chão com uma cubas inox, inclusive duas cubas inox 50x30x17 e uma cuba inox 60x50x30</t>
  </si>
  <si>
    <t xml:space="preserve">Estante 1,40x0,50x2,00m com pés tubulares em aço inox com ø 1.1/2” com sapatas niveladoras  e prateleiras gradeadas em aço inox aisi 304 escovado</t>
  </si>
  <si>
    <t xml:space="preserve">Sirene Rotativa Eletromecanica Bivolt Industrial 300m</t>
  </si>
  <si>
    <t xml:space="preserve">Caixa de Gradeamento 100x100x135 – Tampa em concreto e Grelha Metálica interna</t>
  </si>
  <si>
    <t xml:space="preserve">Tampao fofo simples com base, rede pluvial/esgoto/eletrica</t>
  </si>
  <si>
    <t xml:space="preserve">Mangueira de pvc flexivel,tipo flat/achatada, cor laranja, d = 1 1/2" (40 mm)</t>
  </si>
  <si>
    <t xml:space="preserve">Contrapiso Autonivelante, Aplicado Sobre Laje, Não Aderido, Espessura 10 cm. </t>
  </si>
  <si>
    <t xml:space="preserve">Quadro em  vidro laminado 3+3mm, serigrafado na cor branca, fixação com botões franceses módulo de (1,10 x 1,50)m – 02 módulos, totalizando quadro com  (2,20 x 1,50)m</t>
  </si>
  <si>
    <t xml:space="preserve">Desmontagem de sistema construtivo com painéis modulares  tipo “sanduíche” (aço galvalume + poliuretano (pu) + aço galvalume)</t>
  </si>
  <si>
    <t xml:space="preserve">Remontagem de sistema construtivo com painéis modulares  tipo “sanduíche” (aço galvalume + poliuretano (pu) + aço galvalume)</t>
  </si>
  <si>
    <t xml:space="preserve">Pilar de Madeira em Angelim ou equivalente da região 10x10cm</t>
  </si>
  <si>
    <t xml:space="preserve">Pilar de Madeira em Angelim ou equivalente da região 15x15cm</t>
  </si>
  <si>
    <t xml:space="preserve">Pilar de Madeira em Angelim ou equivalente da região 20x20cm</t>
  </si>
  <si>
    <t xml:space="preserve">Ducha higienica com registro metalico 1/2", fornecimento e instalação</t>
  </si>
  <si>
    <t xml:space="preserve">Chave de partida direta em caixa metálica para 3 bombas 0,50 CV 380VCA. (Inclusive relé de segurança contra sobrecarga, sobretensão e subtensão, Disjuntor para proteção contra curto-circuito e seccionamento do circuito, Sinaleiros, bornes, tampas de bornes, postes de separação, trilho din, terminais de cabos elétricos e plaquetas de Identificação.</t>
  </si>
  <si>
    <t xml:space="preserve">Rack fechado tipo armário 19" x 12u x570mm , completo, com bandeja, calha, gaveta e unidade de ventilação, organizador de cabos, no-break,  e acessorios de fixação</t>
  </si>
  <si>
    <t xml:space="preserve">Rack fechado tipo armário 19" x 16u x570mm , completo, com bandeja, calha, gaveta e unidade de ventilação, organizador de cabos, no-break,  e acessorios de fixação</t>
  </si>
  <si>
    <t xml:space="preserve">J01 (2,00x1,50)  Janela Com 4 Folhas (2 Correr E 2 Fixas) / 4 Bandeiras Basculantes / Requadro Em Alumínio Anodizado Natural, Perfis Da Linha Inova Da Alcoa Ou Equivalente / Vidro Liso Comum Incolor 4mm</t>
  </si>
  <si>
    <t xml:space="preserve">J02 (2,50x1,70)  Janela Com 4 Folhas (2 Correr E 2 Fixas) / 4 Bandeiras Basculantes / Requadro Em Alumínio Anodizado Natural, Perfis Da Linha Inova Da Alcoa Ou Equivalente / Vidro Liso Comum Incolor 4mm</t>
  </si>
  <si>
    <t xml:space="preserve">J03 (1,80x1,70)  Janela Com 4 Folhas (2 Correr E 2 Fixas) / 4 Bandeiras Basculantes / Requadro Em Alumínio Anodizado Natural, Perfis Da Linha Inova Da Alcoa Ou Equivalente / Vidro Liso Comum Incolor 4mm</t>
  </si>
  <si>
    <t xml:space="preserve">J04 (1,40x1,40)  Janela Com 4 Folhas (2 Correr E 2 Fixas) / 4 Bandeiras Basculantes / Requadro Em Alumínio Anodizado Natural, Perfis Da Linha Inova Da Alcoa Ou Equivalente / Vidro Liso Comum Incolor 4mm</t>
  </si>
  <si>
    <t xml:space="preserve">J05 (0,50x0,60)  Janela Com Maxim-Ar / Requadro Em Alumínio Anodizado Natural, Perfis Da Linha Inova Da Alcoa Ou Equivalente / Vidro Liso Comum Incolor 4mm</t>
  </si>
  <si>
    <t xml:space="preserve">J06 (1,00x0,60)  Janela Com 2 Folhas Maxim-Ar / Requadro Em Alumínio Anodizado Natural, Perfis Da Linha Inova Da Alcoa Ou Equivalente / Vidro Liso Comum Incolor 4mm</t>
  </si>
  <si>
    <t xml:space="preserve">J07 (1,50x0,60)  Janela Com 3 Folhas Maxim-Ar / Requadro Em Alumínio Anodizado Natural, Perfis Da Linha Inova Da Alcoa Ou Equivalente / Vidro Liso Comum Incolor 4mm</t>
  </si>
  <si>
    <t xml:space="preserve">J11 (1,50x1,20)  Janela Em Alumínio Anodizado Natural De Correr Com Trilho Superior/ 1 Folha (Abre Para Fora Do Vão)/ 1 Folha Com Tela mosquiteira Branca/ Vidro 4Mm Incolor</t>
  </si>
  <si>
    <t xml:space="preserve">J12 (1,60x1,30) Janela guichê da secretária, 2 folhas fixas e 2 aberturas, requadro em alumínio anodizado natural, perfis da linha Inova da Alcoa ou equivalente/vidro liso comum incolor 6mm com aplicação de película e acabamento arredondado</t>
  </si>
  <si>
    <t xml:space="preserve">P01 (1,80x2,10) Porta 2 Folhas De Giro / Requadro Em Alumínio Anodizado Natural / Vidro Laminado 10Mm (5+5mm) Incolor</t>
  </si>
  <si>
    <t xml:space="preserve">(0,90x2,10 ) Porta com 1 folha de abrir/ madeira 100% sólida / fechadura para trafego intenso, maquina de 55mm, com maçaneta e roseta em inox aisi 304 cilindro em latão acabamento cromo acetinado/ pintura em esmalte sintético à base d'água acetinado - suvinil cor e proteção ou equivalente/ folha cor amarelo splash (a285)/ vistas e forra cor azul rei (d339)</t>
  </si>
  <si>
    <t xml:space="preserve">P03 (0,90x2,10 )  Porta com 1 folha de giro / madeira 100% sólida / visor em vidro laminado 5+5mm encaixilhado/ fechadura para trafego intenso do tipo externa, maquina de 55mm, com maçaneta e roseta em inox aisi 304 cilindro em latão acabamento cromo acetinado/ pintura em esmalte sintético à base d'água acetinado - suvinil cor e proteção ou equivalente/ folha cor amarelo splash (a285)/ vistas e forra cor azul rei (d339)</t>
  </si>
  <si>
    <t xml:space="preserve">P04 ( 0,90x 2,10 )  -  Porta com 1 folha de giro / requadro em alumínio anodizado natural, perfis da linha inova da alcoa ou equivalente/ vidro laminado incolor 5+5mm/ fechadura fornecida pelo fabricante da esquadria, aprovada pela fiscalização e com o material na cor natural, acompanhando linha geral da esquadria</t>
  </si>
  <si>
    <t xml:space="preserve">P05 (0,90x2,10 ) Porta com 1 folha de abrir / madeira 100% sólida / placa indicativa pcd/ puxador horizontal/ proteção em chapa galvanizada (altura 40cm a partir do piso)/ fechadura para trafego intenso do tipo banheiro, maquina de 55mm/ pintura em esmalte sintético à base d'água acetinado - suvinil cor e proteção ou equivalente/ folha cor amarelo splash (a285)/ vistas e forra cor azul rei (d339)</t>
  </si>
  <si>
    <t xml:space="preserve">P06 (0,90x2,10 )  Porta com 1 folha de giro / madeira 100% sólida/ placa indicativa feminino/ fechadura para trafego intenso do tipo externa, maquina de 55mm, com maçaneta e roseta em inox aisi 304 cilindro em latão acabamento cromo acetinado/ pintura em esmalte sintético à base d'água acetinado - suvinil cor e proteção ou equivalente/ folha cor amarelo splash (a285)/ vistas e forra cor azul rei (d339) com maçaneta e roseta em inox aisi 304 cilindro em latão acabamento cromo acetinado/ pintura em esmalte sintético à base d'água acetinado - suvinil cor e proteção ou equivalente/ folha cor amarelo splash (a285)/ vistas e forra cor azul rei (d339)</t>
  </si>
  <si>
    <t xml:space="preserve">P07 (0,90x2,10 )  Porta com 1 folha de giro / madeira 100% sólida/ placa indicativa masculino/ fechadura para trafego intenso do tipo externa, maquina de 55mm, com maçaneta e roseta em inox aisi 304 cilindro em latão acabamento cromo acetinado/ pintura em esmalte sintético à base d'água acetinado - suvinil cor e proteção ou equivalente/ folha cor amarelo splash (a285)/ vistas e forra cor azul rei (d339) com maçaneta e roseta em inox aisi 304 cilindro em latão acabamento cromo acetinado/ pintura em esmalte sintético à base d'água acetinado - suvinil cor e proteção ou equivalente/ folha cor amarelo splash (a285)/ vistas e forra cor azul rei (d339)</t>
  </si>
  <si>
    <t xml:space="preserve">P18 (0,90x2,10) Porta dupla de abrir / 1 folha com requadro em alumínio anodizado natural com tela antimosquito / 1 folha com requadro +Porta com 1 folha de abrir/ madeira 100% sólida</t>
  </si>
  <si>
    <t xml:space="preserve">P09 (0,90x1,80) Porta dupla de abrir / 1 folha com requadro em alumínio anodizado natural com tela antimosquito / 1 folha com requadro + vidro laminado 10mm(5+5mm) incolor em alumínio anodizado natural e veneziana ventilada</t>
  </si>
  <si>
    <t xml:space="preserve">P10 (1,40x2,10) Porta dupla de abrir / 1 folha com requadro em alumínio anodizado natural com tela antimosquito / 1 folha com requadro + vidro laminado 10mm(5+5mm) incolor em alumínio anodizado natural e veneziana ventilada</t>
  </si>
  <si>
    <t xml:space="preserve">P11 (0,90x2,10) Portão em perfil metálico #1.1/4" c/ fechamento em grade barra chata 7/8"x3/16" a cada 10cm em aço galvanizado a fogo, tratamento anticorrosão / pintura esmalte sintético cor verde folha/ c/ fechadura eletromagnética. Inclusive gradil do entorno (1,44x2,56m)</t>
  </si>
  <si>
    <t xml:space="preserve">P12 (0,90x2,10 )  Porta com 1 folha de giro / madeira 100% sólida / visor em vidro laminado 5+5mm encaixilhado/ fechadura para trafego intenso do tipo externa, maquina de 55mm, com maçaneta e roseta em inox aisi 304 cilindro em latão acabamento cromo acetinado/ pintura em esmalte sintético à base d'água acetinado - suvinil cor e proteção ou equivalente/ folha cor amarelo splash (a285)/ vistas e forra cor azul rei (d339)</t>
  </si>
  <si>
    <t xml:space="preserve">P13 (0,80x2,10) porta de correr c/ 1 folha / madeira sólida/ folha cor amarelo splash vista e forra azul rei / veneziana  inferior 0,50x0,08 a 20cm do piso cor br, incluindo fechadura e ferragens</t>
  </si>
  <si>
    <t xml:space="preserve">P14 (0,84x1,65 ) Porta com 1 folha de abrir/ painel estruturado TS tipo laminado decorativo compacto de alta pressão (espes=10mm), com bordas revestidas e ambas as faces decorativas, na cor amarelo claro. Inclusive Tarjeta tipo livre / ocupado</t>
  </si>
  <si>
    <t xml:space="preserve">P15 (2,50x2,10) Portão de abrir 2 folhas em tubo de aço ∅2" chapa 14 galvanizada c/ fechamento em grade barra chata 7/8"x3/16" a cada 6cm em aço galvanizado a fogo tratamento anti-corrosão/ pintura esmalte sintético cor verde folha</t>
  </si>
  <si>
    <t xml:space="preserve">P16 (1,20x2,00) Portão de abrir 2 folhas em tubo de aço ∅2" chapa 14 galvanizada c/ fechamento em grade barra chata 7/8"x3/16" a cada 6cm em aço galvanizado a fogo tratamento anti-corrosão/ pintura esmalte sintético cor verde folha</t>
  </si>
  <si>
    <t xml:space="preserve">P17 (0,75x1,60) Portão de abrir 2 folhas em tubo de aço ∅2" chapa 14 galvanizada c/ fechamento em grade barra chata 7/8"x3/16" a cada 6cm em aço galvanizado a fogo tratamento anti-corrosão/ pintura esmalte sintético cor verde folha</t>
  </si>
  <si>
    <t xml:space="preserve">P08 (0,90x2,10) Porta dupla de abrir / 1 folha com requadro em alumínio anodizado natural com tela antimosquito / 1 folha com requadro + vidro laminado 10mm(5+5mm) incolor em alumínio anodizado natural e veneziana ventilada</t>
  </si>
  <si>
    <t xml:space="preserve">P19 ( 0,90x 2,10 )  -  Porta com 1 folha de giro / bandeira inferior veneziana alumínio anodizado natural / requadro em alumínio anodizado natural, perfis da linha inova da alcoa ou equivalente/ vidro laminado incolor 5+5mm/ fechadura fornecida pelo fabricante da esquadria, aprovada pela fiscalização e com o material na cor natural, acompanhando linha geral da esquadria</t>
  </si>
  <si>
    <t xml:space="preserve">Conjunto de mastros para bandeiras em tubo ferro galvanizado telescópico (alt= 5m (3mx2" + 2mx1 ½")</t>
  </si>
  <si>
    <t xml:space="preserve">Cobogo em Concreto (Elemento Vazado), 88x20x15cm, Assentado Com Argamassa Traco 1:4 De Cimento E Areia</t>
  </si>
  <si>
    <t xml:space="preserve">P19 (0,9 x 2,1) Porta com 1 folha de giro em alumínio anodizado natural / vidro laminado incolor 5+5mm / veneziana ventilada em alumínio na parte inferior</t>
  </si>
  <si>
    <t xml:space="preserve">P20 (0,90x2,10) Porta dupla de abrir / 1 folha com requadro em alumínio anodizado natural com tela antimosquito / 1 folha com requadro + vidro laminado 10mm(5+5mm) incolor em alumínio anodizado natural e veneziana ventilada</t>
  </si>
  <si>
    <t xml:space="preserve">Administração local (custos de mobilização, desmobilização, limpeza permanente de obra, equipamentos de segurança coletiva, treinamentos, ensaios técnicos e demais custos para operação e manutenção de obra) – 139-18 – E.B.M. Costa de Dentro</t>
  </si>
  <si>
    <t xml:space="preserve">Aplicação de Película de Segurança – fornecimento e instalação</t>
  </si>
  <si>
    <t xml:space="preserve">Torneira para lavatórios com acionamento hidromecânico de parede, leve pressão manual e arejador, fechamento automático sem intervenção do usuário, tendo o corpo e botão de acionamento em latão cromado. protótipo comercial: Torneira de Parede para Lavatório Pressmatic 120 LEED 00595806 Docol</t>
  </si>
  <si>
    <t xml:space="preserve">Caixa de inspeção 50x50x50cm em alvenaria – execução</t>
  </si>
  <si>
    <t xml:space="preserve">Disjuntor Tripolar Termomagnético DIN/IEC  70A, Curva C, 380 V, 60Hz</t>
  </si>
  <si>
    <t xml:space="preserve">Espaçador centopeia 100 unidades, h=4cm – fornecimento e instalação</t>
  </si>
  <si>
    <t xml:space="preserve">Espaçador treliçado 8cm TB8</t>
  </si>
  <si>
    <t xml:space="preserve"> Cabo de Rede Blindado CAT 5</t>
  </si>
  <si>
    <t xml:space="preserve">Disjuntor Tripolar Termomagnético DIN/IEC  100A, Curva C, 380 V, 60Hz</t>
  </si>
  <si>
    <t xml:space="preserve">Dispositivo de proteção contra surtos Classe II, 275V, 80kA</t>
  </si>
  <si>
    <t xml:space="preserve">Caixa d'agua em fibra de vidro 3000 litros, com tampa</t>
  </si>
  <si>
    <t xml:space="preserve">Caixa de Gordura DN 300 PVC DN 100 – fornecimento e instalação, inclusive escavação</t>
  </si>
  <si>
    <t xml:space="preserve">Caixa de Inspeção DN 300 PVC DN 100 – fornecimento e instalação, inclusive escavação</t>
  </si>
  <si>
    <t xml:space="preserve">Prolongador PVC DN 300 para Caixa de Inspeção com entrada DN 100 – fornecimento e instalação</t>
  </si>
  <si>
    <t xml:space="preserve">Prolongador PVC DN 300 para Caixa de Inspeção sem entrada DN 100 – fornecimento e instalação</t>
  </si>
  <si>
    <t xml:space="preserve">Lastro de bica corrida – inclusive espalhamento e compactação</t>
  </si>
  <si>
    <t xml:space="preserve">Piso Plástico 25x50x2,5 em PEAD</t>
  </si>
  <si>
    <t xml:space="preserve">Tampa do alçapão em aço galvanizado 70x70cm e lingueta interna para fechamento acabamento </t>
  </si>
  <si>
    <t xml:space="preserve">Rachão – inclusive espalhamento e compactação</t>
  </si>
  <si>
    <t xml:space="preserve">J01 (1,5x0,6) – Janela basculante 2 seções (4 moveis e 2 fixas) / em alumínio anodizado natural, perfis da linha inova da alcoa ou equivalente / vidro comum pontilhado incolor 4mm</t>
  </si>
  <si>
    <t xml:space="preserve">J02 (3,9x0,6) – Janela basculante 4 seções (8 moveis e 4 fixas) / em alumínio anodizado natural, perfis da linha inova da alcoa ou equivalente / vidro comum pontilhado incolor 4mm</t>
  </si>
  <si>
    <t xml:space="preserve">J03 (2,5x0,6) – Janela basculante 3 seções (6 moveis e 3 fixas) / em alumínio anodizado natural, perfis da linha inova da alcoa ou equivalente / vidro comum pontilhado incolor 4mm</t>
  </si>
  <si>
    <t xml:space="preserve">J04 (0,6x1,0) – Janela basculante 1 seção (4 moveis e 1 fixas)  / em alumínio anodizado natural, perfis da linha inova da alcoa ou equivalente / vidro liso comum incolor 4mm</t>
  </si>
  <si>
    <t xml:space="preserve">J05 (1,8x1,3) – Janela de correr 4 folhas (2 moveis e 2 fixas) / com bandeiras superior (2 basculantes e 2 fixas) / em alumínio anodizado natural, perfis da linha inova da alcoa ou equivalente / vidro liso comum incolor 4mm</t>
  </si>
  <si>
    <t xml:space="preserve">J06 (1,0x0,6) – Janela basculante (2 moveis e 1 fixa) / em alumínio anodizado natural, perfis da linha inova da alcoa ou equivalente / vidro comum pontilhado incolor 4mm</t>
  </si>
  <si>
    <t xml:space="preserve">J07 (1,3x0,6) – Janela basculante (2 moveis e 1 fixa) / em alumínio anodizado natural, perfis da linha inova da alcoa ou equivalente / vidro comum pontilhado incolor 4mm</t>
  </si>
  <si>
    <t xml:space="preserve">Cobogó - Elemento vazado em concreto 20x20x8cm/ fixação de tela mosquiteira e requadro, ambos em alumínio natural para proteção contra roedores e vetores</t>
  </si>
  <si>
    <t xml:space="preserve"> Grade fixa em aço galvanizado com quadro externo em barra chata de 7/8"x3/16" perfis internos com bitola de 1cm com espaçamento a cada 10 cm tratamento anticorrosão pintura esmalte sintético</t>
  </si>
  <si>
    <t xml:space="preserve">Porta de giro c/ 1 folha em chapa galvanizada com fundo em zarcão e pintura esmalte 2 demãos</t>
  </si>
  <si>
    <t xml:space="preserve">P01 (0,9x2,43) – Porta de giro c/ 1 folha em chapa galvanizada e bandeira superior vidro liso comum incolor 4mm folha e vistas com pintura esmalte sintético base d'água cor topo do mundo (r327) – inclusive pintura</t>
  </si>
  <si>
    <t xml:space="preserve">P02 (0,9x2,1) – Porta de giro c/ 1 folha madeira sólida folha e vistas com pintura esmalte sintético cor azul (r327)</t>
  </si>
  <si>
    <t xml:space="preserve">P03 (0,9x2,1) – Porta de giro c/ 1 folha madeira sólida com chapa inferior folha e vistas com pintura esmalte sintético cor azul (r327) incluir barra de apoio horizontal c=0,40m, lado interno</t>
  </si>
  <si>
    <t xml:space="preserve">P04 (0,9x2,1) – Porta de giro c/ 1 folha chapa galvanizada e núcleo em manta refratária tipo corta-fogo com resistência de 120min (p120) 3 dobradiças de mola para porta corta-fogo folha e vistas com pintura esmalte sintético cor topo do mundo (r327)</t>
  </si>
  <si>
    <t xml:space="preserve">P05 (0,8x1,65) – Porta com 1 folha de giro painel estruturado ts tipo laminado decorativo compacto de alta pressão (esp. 10mm) bordas revestidas e ambas as faces decorativas cor azul claro (mediterranee l122)</t>
  </si>
  <si>
    <t xml:space="preserve">P06 (0,9x2,1) – Porta de giro c/ 1 folha madeira sólida folha e vistas com pintura esmalte sintético cor azul (r327), inclusive placa de identificação</t>
  </si>
  <si>
    <t xml:space="preserve">P07 (1,97x2,87) – Porta em grade de abrir com 1 folhas grade de fechamento de abertura (197x287cm), com abertura da porta grade perfil metálico 1" x 2" c/ fechamento em grade barra chata 7/8"x3/16" a cada 10cm em aço galvanizado a fogo / tratamento anti-corrosão / pintura esmalte sintético cor verde folha</t>
  </si>
  <si>
    <t xml:space="preserve">P08 (3,6x2,4) – Portão de abrir com 2 folhas perfil metálico 1" x 2" c/ fechamento em grade barra chata 7/8"x3/16" a cada 10cm em aço galvanizado a fogo / tratamento anti-corrosão / pintura esmalte sintético cor verde folha</t>
  </si>
  <si>
    <t xml:space="preserve">P09 (1,4x2,1) – Porta de giro 2 folhas em alumínio anodizado natural com fechamento em veneziana</t>
  </si>
  <si>
    <t xml:space="preserve">Trepadeira – Tumbérgia azul – comprimento aprox. 1 metro, inclusive plantio com solo fértil</t>
  </si>
  <si>
    <t xml:space="preserve">Bancadas  em granito Cinza Andorinha e=2cm com rodapia 7cm e  saia de 20cm, com dimensões( 2,0x0,50), com 2,7m de saia e 2,10m de rodapia</t>
  </si>
  <si>
    <t xml:space="preserve">Bancadas  em granito Cinza Andorinha e=2cm com rodapia 7cm e  saia de 4cm, com dimensões( 2,75x0,60), com 3,35m de saia e 2,75m de rodapia</t>
  </si>
  <si>
    <t xml:space="preserve">Letreiro com letras em PVC branco alto relevo, fonte arial, h=conforme detalhe . Letreiro com o nome da obra,  com letras em PVC, alto relevo, fonte arial, h=conforme detalhe.</t>
  </si>
  <si>
    <t xml:space="preserve">Administração local (custos de mobilização, desmobilização, limpeza permanente de obra, equipamentos de segurança coletiva, treinamentos, ensaios técnicos e demais custos para operação e manutenção de obra) – 123/18 – Edificação de apoio COMCAP</t>
  </si>
  <si>
    <t xml:space="preserve">Lavatorio de canto louca branca suspenso, válvula de metal cromado, engate flexível inox – fornecimento e instalação</t>
  </si>
  <si>
    <t xml:space="preserve">Lavatório Suspenso de Canto com Mesa Branco, válvula de metal cromado, engate flexível inox – fornecimento e instalação – Ref: Deca L.76.17</t>
  </si>
  <si>
    <t xml:space="preserve">Lavatorio Semi-Encaixe Quadrado Com Deck, válvula de metal cromado, engate flexível inox – fornecimento e instalação – Ref: Deca L.830.17</t>
  </si>
  <si>
    <t xml:space="preserve">Barra de Apoio Lateral Articulável, com Papeleira 80cm</t>
  </si>
  <si>
    <t xml:space="preserve">Bancadas  em granito Cinza Andorinha e=2cm com rodapia 20 cm e  saia de 20cm, com dimensões( 1,00x0,30)</t>
  </si>
  <si>
    <t xml:space="preserve">Bancadas  em granito Cinza Andorinha e=2cm com rodapia 20 cm e  saia de 20cm, com dimensões( 0,45x1,71)</t>
  </si>
  <si>
    <t xml:space="preserve">Perfil alumínio de sobrepor led linie 2700k quente Ref: Stella sth6971/27</t>
  </si>
  <si>
    <t xml:space="preserve">Perfil alumínio de sobrepor com led – fornecimento e instalação</t>
  </si>
  <si>
    <t xml:space="preserve">Spot LED Embutir Solo 5w Bivolt IP 65 A.XU Branco Quente</t>
  </si>
  <si>
    <t xml:space="preserve">Luminaria blindada 45º com lâmpada LED – fornecimento e instalação</t>
  </si>
  <si>
    <t xml:space="preserve">Climatização completa do projeto 009-19 – Casarão Bento Silvério, com Unidade condicionadora de ar, tipo spitão, modular, cpacidade nominal 15TR, tecnologia inverter, condensador remoto a ar único. Trifásica, 380 V, 60 Hz. Marca de Referência: HITACHI - Modelo: RAS24FNM7B – fornecimento e instalação, infraestruturas, redes de dutos e difusão de ar, engenharia e transporte.</t>
  </si>
  <si>
    <t xml:space="preserve">Bloco terminal engate rápido 10 pares – m10 – Telefonia – fornecimento e instalação</t>
  </si>
  <si>
    <t xml:space="preserve">Ripa 2,5x6 cm – madeira itaúba – substituição existente, fornecimento e instalação</t>
  </si>
  <si>
    <t xml:space="preserve">Caibro 8x8 cm – madeira itaúba – substituição existente, fornecimento e instalação</t>
  </si>
  <si>
    <t xml:space="preserve">Pendural 10x20 cm – madeira itaúba –  substituição existente, fornecimento e instalação</t>
  </si>
  <si>
    <t xml:space="preserve">Cumeeira 8x16 cm – madeira itaúba – substituição existente, fornecimento e instalação</t>
  </si>
  <si>
    <t xml:space="preserve">Aba 2x10 cm – madeira itaúba – substituição existente, fornecimento e instalação</t>
  </si>
  <si>
    <t xml:space="preserve">Forro saia-e-camisa 1x10 cm – madeira itaúba – substituição existente, fornecimento e instalação</t>
  </si>
  <si>
    <t xml:space="preserve">Restauro de Pinturas Murais localizadas nos barrados superiores dos cômodos 02 e 04 – Projeto 009-19 – Casarão Bento Silvério. </t>
  </si>
  <si>
    <t xml:space="preserve">Telhamento Com Telha Cerâmica De Encaixe, Tipo Francesa, Com Mais De 2 Águas, Incluso Transporte Vertical e fixação com fio de cobre.</t>
  </si>
  <si>
    <t xml:space="preserve">Reforço metálico Tipo 01 - chapa de aço ASTM A572 Grau 50 / e = 9,53mm – inclusive barra roscada com porcas sextavadas Ø 3/8 e arruelas" - fornecimento e instalação</t>
  </si>
  <si>
    <t xml:space="preserve">Reforço metálico Tipo 02 - chapa de aço ASTM A572 Grau 50 / e = 9,53mm – inclusive barra roscada com porcas sextavadas Ø 3/8 e arruelas" - fornecimento e instalação</t>
  </si>
  <si>
    <t xml:space="preserve">Reforço metálico Tipo 03 - chapa de aço ASTM A572 Grau 50 / e = 9,53mm – inclusive barra roscada com porcas sextavadas Ø 3/8 e arruelas" - fornecimento e instalação</t>
  </si>
  <si>
    <t xml:space="preserve">Reforço metálico Tipo 04 - chapa de aço ASTM A572 Grau 50 / e = 9,53mm – inclusive barra roscada com porcas sextavadas Ø 3/8 e arruelas" - fornecimento e instalação</t>
  </si>
  <si>
    <t xml:space="preserve">Reforço metálico Tipo 05 - chapa de aço ASTM A572 Grau 50 / e = 9,53mm – inclusive barra roscada com porcas sextavadas Ø 3/8 e arruelas" - fornecimento e instalação</t>
  </si>
  <si>
    <t xml:space="preserve">Barrote 10x10 cm – madeira itaúba – fornecimento e instalação</t>
  </si>
  <si>
    <t xml:space="preserve">Painel Wall Wood 2,50 x 1,20 x 0,40 m – fornecimento e instalação</t>
  </si>
  <si>
    <t xml:space="preserve">Rodateto 8x20 cm – madeira itaúba –  substituição existente, fornecimento e instalação</t>
  </si>
  <si>
    <t xml:space="preserve">Mão francesa externa acabamento especial – madeira itaúba – substituição existente, fornecimento e instalação</t>
  </si>
  <si>
    <t xml:space="preserve">Remoção de forro de madeira de forma manual</t>
  </si>
  <si>
    <t xml:space="preserve">Lona Encerada Laranja – 100 micras – Fornecimento e instalação</t>
  </si>
  <si>
    <t xml:space="preserve">Montagem, desmontagem e frete de andaimes e escoras conforme projeto 009-19 Casarão Bento Silvério</t>
  </si>
  <si>
    <t xml:space="preserve">Aluguel de andaimes e escoras conforme projeto 009-19 Casarão Bento Silvério</t>
  </si>
  <si>
    <t xml:space="preserve">Limpeza diária de obra edificação até 300m2</t>
  </si>
  <si>
    <t xml:space="preserve">Tubo em ferro fundido PB DN 100 mm – fornecimento e instalação</t>
  </si>
  <si>
    <t xml:space="preserve">Luva em ferro fundido bom bolsas DN 100 mm – fornecimento e instalação</t>
  </si>
  <si>
    <t xml:space="preserve">Curva 45º em ferro fundido com bolsas DN 100 mm</t>
  </si>
  <si>
    <t xml:space="preserve">Curva 90º em ferro fundido com bolsas DN 100 mm</t>
  </si>
  <si>
    <t xml:space="preserve">Chapa reciclada lisa ecológica, 220x110 cm e= 6 mm</t>
  </si>
  <si>
    <t xml:space="preserve">Gradil (20x13 cm) em barra de aco chata, galvanizado e pintura eletrostatica, cor preto – fornecimento e instalação</t>
  </si>
  <si>
    <t xml:space="preserve">Assoalho tábuas 3x20 cm – madeira itaúba – substituição existente, fornecimento e instalação</t>
  </si>
  <si>
    <t xml:space="preserve">Rodapé 2x19,5 cm – madeira itaúba –  substituição existente, fornecimento e instalação</t>
  </si>
  <si>
    <t xml:space="preserve">Barrote 10x8 cm – madeira itaúba – substituição existente, fornecimento e instalação</t>
  </si>
  <si>
    <t xml:space="preserve">Remoção de revestimento cerâmico, de forma manual, para reaproveitamento.</t>
  </si>
  <si>
    <t xml:space="preserve">Imunização com solução de 1 litro de K-Othrine para 9 litros de Isoparafina – Aplicação com pulverizador ou brocha, duas demãos.</t>
  </si>
  <si>
    <t xml:space="preserve">Junta de Dilatação Cinza 27x3,00mm com 2m</t>
  </si>
  <si>
    <t xml:space="preserve">Ladrilho hidráulico 20x20 – Tipo 1 – 009 – Casarão Bento Silvério – fornecimento e instalação</t>
  </si>
  <si>
    <t xml:space="preserve">Ladrilho hidráulico 20x20 – Tipo 2 – 009 – Casarão Bento Silvério – fornecimento e instalação</t>
  </si>
  <si>
    <t xml:space="preserve">Molde para fabricação de Ladrilho hidráulico – 009 – Casarão Bento Silvério – fornecimento e instalação</t>
  </si>
  <si>
    <t xml:space="preserve">Assentamento  e rejuntamento de ladrilho hidráulico – exclusive ladrilho</t>
  </si>
  <si>
    <t xml:space="preserve">Piso em ladrilho hidráulico liso cores – fornecimento e instalação</t>
  </si>
  <si>
    <t xml:space="preserve">Pintura com poliuretano fosco PU, 2 demaos</t>
  </si>
  <si>
    <t xml:space="preserve">Revestimento em laminado de alta resistência - cor fosco off white, espessura 0,8 mm, fixado com cola</t>
  </si>
  <si>
    <t xml:space="preserve">Reboco 1,0 cm para restauro, argamassa industrializada a base de cimento e cal hidratada.</t>
  </si>
  <si>
    <t xml:space="preserve">Reboco 1,5 cm para restauro, argamassa industrializada a base de cimento e cal hidratada.</t>
  </si>
  <si>
    <t xml:space="preserve">Reboco 2,0 cm para restauro, argamassa industrializada a base de cimento e cal hidratada.</t>
  </si>
  <si>
    <t xml:space="preserve">Emboço 1,0 cm para restauro, argamassa industrializada a base de cimento e cal hidratada.</t>
  </si>
  <si>
    <t xml:space="preserve">Emboço 1,5 cm para restauro, argamassa industrializada a base de cimento e cal hidratada.</t>
  </si>
  <si>
    <t xml:space="preserve">Emboço 2,0 cm para restauro, argamassa industrializada a base de cimento e cal hidratada.</t>
  </si>
  <si>
    <t xml:space="preserve">Chapisco para restauro, industrializado a base de cimento e cal hidratada.</t>
  </si>
  <si>
    <t xml:space="preserve">Demolição de argamassas em parede existente , de forma manual, sem reaproveitamento.</t>
  </si>
  <si>
    <t xml:space="preserve">Pintura com Minerali Tinta Sílica para Restauro, duas demaos</t>
  </si>
  <si>
    <t xml:space="preserve">Pintura com Minerali Fundo Selador para Restauro, duas demaos</t>
  </si>
  <si>
    <t xml:space="preserve">Remoção de esquadrias, de forma manual, com reaproveitamento.</t>
  </si>
  <si>
    <t xml:space="preserve">Colocação de esquadrias, de forma manual reaproveitada.</t>
  </si>
  <si>
    <t xml:space="preserve">Colocação e emassamento de vidro liso comum – exclusive vidro </t>
  </si>
  <si>
    <t xml:space="preserve">Grauteamento vertical – fck 30 MPa – inclusive aditivo</t>
  </si>
  <si>
    <t xml:space="preserve">Aplicação de adesivo estrutural a base de resina epoxi, bicomponente, pastoso (tixotropico)</t>
  </si>
  <si>
    <t xml:space="preserve">J17 (2,38x1,00)  Janela Em Alumínio Anodizado Natural De Correr Com Trilho Superior/ 4 Folhas Vidro 4mm Incolor</t>
  </si>
  <si>
    <t xml:space="preserve">J20 (2,15x0,8) – Janela basculante (12 folhas móveis) / em alumínio anodizado natural, perfis da linha inova da alcoa ou equivalente / vidro comum incolor 4mm</t>
  </si>
  <si>
    <t xml:space="preserve">J21 (2,85x0,8) – Janela basculante (15 folhas móveis) / em alumínio anodizado natural, perfis da linha inova da alcoa ou equivalente / vidro comum incolor 4mm</t>
  </si>
  <si>
    <t xml:space="preserve">J22 (1,65x0,8) – Janela basculante (9 folhas móveis) / em alumínio anodizado natural, perfis da linha inova da alcoa ou equivalente / vidro comum incolor 4mm</t>
  </si>
  <si>
    <t xml:space="preserve">J23 (0,75x0,8) – Janela basculante (3 folhas móveis) / em alumínio anodizado natural, perfis da linha inova da alcoa ou equivalente / vidro comum incolor 4mm</t>
  </si>
  <si>
    <t xml:space="preserve">J24 (0,7x1) – Janela basculante (6 folhas móveis) / em alumínio anodizado natural, perfis da linha inova da alcoa ou equivalente / vidro comum incolor 4mm</t>
  </si>
  <si>
    <t xml:space="preserve">J25 (1,9x0,7) – Janela basculante (6 folhas móveis) / em alumínio anodizado natural, perfis da linha inova da alcoa ou equivalente / vidro comum incolor 4mm</t>
  </si>
  <si>
    <t xml:space="preserve">J27 (0,60x0,60) Janela maxim-ar 1 folha em alumínio anodizado natural / vidro incolor 4 mm</t>
  </si>
  <si>
    <t xml:space="preserve">J28 (2,85x0,90) Janela maxim-ar 3 folhas em alumínio anodizado natural / vidro incolor 4 mm</t>
  </si>
  <si>
    <t xml:space="preserve">J29 (4,45x0,90) Janela maxim-ar 5 folhas em alumínio anodizado natural / vidro incolor 4 mm</t>
  </si>
  <si>
    <t xml:space="preserve">J30 (1,80x1,30) Janela guichê da secretária, 2 folhas fixas e 2 aberturas, requadro em alumínio anodizado natural, perfis da linha Inova da Alcoa ou equivalente/vidro liso comum incolor 6mm com aplicação de película e acabamento arredondado. Inclusive granito peitoril.</t>
  </si>
  <si>
    <t xml:space="preserve">J31 (3,35x1,15) Janela maxim-ar 4 folhas em alumínio anodizado natural / vidro incolor 4 mm</t>
  </si>
  <si>
    <t xml:space="preserve">J32 (0,8x1) – Janela basculante (2 folhas móveis 1 folha fixa) / em alumínio anodizado natural, perfis da linha inova da alcoa ou equivalente / vidro comum incolor 4mm</t>
  </si>
  <si>
    <t xml:space="preserve">J32* (0,8x1) – Janela basculante (2 folhas móveis 1 folha fixa) / em alumínio anodizado natural, perfis da linha inova da alcoa ou equivalente / vidro comum incolor 4mm e vidro laminado 5+5mm na parte inferior fixa</t>
  </si>
  <si>
    <t xml:space="preserve">J33 (1,2x1) – Janela basculante (4 folhas móveis 2 folhas fixas) / em alumínio anodizado natural, perfis da linha inova da alcoa ou equivalente / vidro comum incolor 4mm</t>
  </si>
  <si>
    <t xml:space="preserve">J34 (1,6x1) – Janela basculante (4 folhas móveis 2 folhas fixas) / em alumínio anodizado natural, perfis da linha inova da alcoa ou equivalente / vidro comum incolor 4mm</t>
  </si>
  <si>
    <t xml:space="preserve">J34* (1,6x1) – Janela basculante (4 folhas móveis 2 folha fixa) / em alumínio anodizado natural, perfis da linha inova da alcoa ou equivalente / vidro comum incolor 4mm e vidro laminado 5+5mm na parte inferior fixa</t>
  </si>
  <si>
    <t xml:space="preserve">J35 (1,4x1) – Janela basculante (4 folhas móveis 2 folhas fixas) / em alumínio anodizado natural, perfis da linha inova da alcoa ou equivalente / vidro comum incolor 4mm</t>
  </si>
  <si>
    <t xml:space="preserve">J35* (1,4x1) – Janela basculante (4 folhas móveis 2 folha fixa) / em alumínio anodizado natural, perfis da linha inova da alcoa ou equivalente / vidro comum incolor 4mm e vidro laminado 5+5mm na parte inferior fixa</t>
  </si>
  <si>
    <t xml:space="preserve">J36 (2,75x0,6) – Janela basculante (10 folhas móveis) / em alumínio anodizado natural, perfis da linha inova da alcoa ou equivalente / vidro comum incolor 4mm</t>
  </si>
  <si>
    <t xml:space="preserve">J37 (3,35x1,2) – Janela basculante (4 folhas fixas) / em alumínio anodizado natural, perfis da linha inova da alcoa ou equivalente / vidro comum incolor 5+5mm laminado</t>
  </si>
  <si>
    <t xml:space="preserve">J38 (3,35x2,18) Janela maxim-ar 4 folhas e 4 folhas fixas em alumínio anodizado natural / vidro incolor 4 mm</t>
  </si>
  <si>
    <t xml:space="preserve">J39 (2,75x2,6) – Janela basculante (45 folhas móveis) / em alumínio anodizado natural, perfis da linha inova da alcoa ou equivalente / vidro comum incolor 4mm</t>
  </si>
  <si>
    <t xml:space="preserve">J40 (2,90x1,60)  Janela Em Alumínio Anodizado Natural De Correr / 4 Folhas/ Basculante 4 folhas/  Vidro 4mm Incolor, porção inferior fixa com vidro lamido 5+5mm</t>
  </si>
  <si>
    <t xml:space="preserve">P1 (0,90x2,20 )  Porta com 1 folha de giro subdividida / madeira 100% sólida / visor em vidro laminado 5+5mm encaixilhado inferior e superior / fechadura para trafego intenso do tipo externa, maquina de 55mm, com maçaneta e roseta em inox aisi 304 cilindro em latão acabamento cromo acetinado/ pintura em esmalte sintético à base d'água acetinado - suvinil cor e proteção ou equivalente/ folha cor amarelo splash (a285)/ vistas e forra cor azul rei (d339)</t>
  </si>
  <si>
    <t xml:space="preserve">P2A (0,8x1,8) – Porta de abrir 1 folha em cristal temperado com e=10mm, com serigrafia plea, cor branca na face interna</t>
  </si>
  <si>
    <t xml:space="preserve">P5 (0,9x2,1) – Porta de abrir 1 folha de madeira semioca </t>
  </si>
  <si>
    <t xml:space="preserve">P5A (0,9x2,1) – Porta de abrir 1 folha de madeira semioca / 1 folha em alumínio com tela mosquiteira</t>
  </si>
  <si>
    <t xml:space="preserve">P13 (0,9x2,1) – Porta de giro c/ 1 folha madeira sólida com chapa inferior folha e vistas com pintura esmalte sintético cor azul (r327) incluir barra de apoio horizontal c=0,40m, lado interno</t>
  </si>
  <si>
    <t xml:space="preserve">P16 (1,2x0,9) – Porta de giro 2 folhas em alumínio anodizado natural com fechamento em veneziana</t>
  </si>
  <si>
    <t xml:space="preserve">P17 (3,5x2,2) – Porta de giro 2 folhas em alumínio anodizado natural com fechamento em veneziana e vidro laminado 5+5mm</t>
  </si>
  <si>
    <t xml:space="preserve">P18 (0,9x1,65) – Porta de giro 2 folhas em alumínio anodizado natural com fechamento em veneziana</t>
  </si>
  <si>
    <t xml:space="preserve">Rodapé MDF 80x18x2100mm</t>
  </si>
  <si>
    <t xml:space="preserve">Placa Estacionamento Reservado – Idoso/Deficientes (50x70cm) – fixada em haste metálica</t>
  </si>
  <si>
    <t xml:space="preserve">Guia (meio-fio) concreto, moldada  in loco  em trecho reto com extrusora, 15 cm base x 10 cm altura.</t>
  </si>
  <si>
    <t xml:space="preserve">Restauração de madeiramento de esquadrias – inclui raspagem, lixamento, enxertos pontuais e substituições em madeira itaúba, calafetação.</t>
  </si>
  <si>
    <t xml:space="preserve">Dobradiça cromada média com anel 3 1/2" x  3", inclui tampa bola e parafusos – fornecimento e instalação</t>
  </si>
  <si>
    <t xml:space="preserve">Dobradiça cromada grande com anel 3 ½" x 3", inclui tampa bola e parafusos – fornecimento e instalação</t>
  </si>
  <si>
    <t xml:space="preserve">Restauração de fechaduras, trincos e ferragens, inclui remoção e reinstalação, lixamento, alinhamento, lubrificação e reparos gerais</t>
  </si>
  <si>
    <t xml:space="preserve">Restauração de cremonas e ferragens, inclui remoção e reinstalação, lixamento, alinhamento, lubrificação e reparos gerais</t>
  </si>
  <si>
    <t xml:space="preserve">Cremona completa, com vara até h=2,70m</t>
  </si>
  <si>
    <t xml:space="preserve">Fechadura banheiro victoria cromado acetinado 504-90b cra – ref: pado</t>
  </si>
  <si>
    <t xml:space="preserve">Raspagem para remoção de pintura/cera de madeira</t>
  </si>
  <si>
    <t xml:space="preserve">Escovação com broxa de alvenaria</t>
  </si>
  <si>
    <t xml:space="preserve">Luminária prismática 12 pol pendente plastico branco e-27 com lâmpada LED 15W – fornecimento e instalação</t>
  </si>
  <si>
    <t xml:space="preserve">Pendente luminária em vidro e madeira estilo moderna luxo com lâmpada LED 15W – fornecimento e instalação</t>
  </si>
  <si>
    <t xml:space="preserve">Perfil alumínio de sobrepor com difusor e fita de LED 12V – fornecimento e instalação</t>
  </si>
  <si>
    <t xml:space="preserve">Porta  de madeira, folha pesada (nbr 15930) de 90 x 210 cm, e = 35 mm, nucleo solido, capa lisa em hdf, acabamento com laminado de alta resistência cor off white fosco (inclui marco, alizares, dobradicas)</t>
  </si>
  <si>
    <t xml:space="preserve">Duto retangular em concreto armado com tela Q-92 moldado in loco largura 35cm altura 20cm livres com tampa de concreto e vedação de poliuretano. Considerar brita e lona no fundo. Inclui formas. Espessura do duto e=5cm.</t>
  </si>
  <si>
    <t xml:space="preserve">Administração local (custos de mobilização, desmobilização, limpeza permanente de obra, equipamentos de segurança coletiva, treinamentos, ensaios técnicos e demais custos para operação e manutenção de obra) – 009/19 – Casarão Bento Silvério</t>
  </si>
  <si>
    <t xml:space="preserve">Cabide/gancho de banheiro simples em metal cromado – fornecimento e instalação</t>
  </si>
  <si>
    <t xml:space="preserve">Coifa em aço inox escovado G-220 AISI 304 liga 18.8, tipo parede, com filtros inercias, calha coletora de gordura e luminária, dimensões:Larg.=2000 x Prof.=1500 x alt.=450mm. Inclusive chaminé. Fornecimento e instalação</t>
  </si>
  <si>
    <t xml:space="preserve">Fornecimento e espalhamento de Argila, argila vermelha ou argila arenosa (retirada na jazida sem transporte)</t>
  </si>
  <si>
    <t xml:space="preserve">Caixa coletora de sarjeta – CCS - com grelha de concreto  – H=1,00 m - areia e brita comerciais</t>
  </si>
  <si>
    <t xml:space="preserve">Caixa coletora de sarjeta – CCS - com grelha de concreto  – H=1,10 m - areia e brita comerciais</t>
  </si>
  <si>
    <t xml:space="preserve">Caixa coletora de sarjeta – CCS - com grelha de concreto  – H=1,30 m - areia e brita comerciais</t>
  </si>
  <si>
    <t xml:space="preserve">Mola aerea fecha porta, para portas com largura ate 95 cm – fornecimento e instalação</t>
  </si>
  <si>
    <t xml:space="preserve">Placa de borracha flexível e=2mm na cor azul escuro, h=40cm – proteção contra impacto 2 faces – fornecimento e instalação</t>
  </si>
  <si>
    <t xml:space="preserve">Placa de sinalização para banheiro em pvc dimensões 15x15cm - fornecimento e instalação</t>
  </si>
  <si>
    <t xml:space="preserve">Kit motor portão eletrônico até 400 kg – inclui motor, cremalheira, sensores, 2 controles e imãs – fornecimento e instalação</t>
  </si>
  <si>
    <t xml:space="preserve">Plafon LED quadrado 40x40cm 36W – fornecimento e instalação</t>
  </si>
  <si>
    <t xml:space="preserve">Plafon LED retangular 30x120cm 48W – fornecimento e instalação</t>
  </si>
  <si>
    <t xml:space="preserve">Assento sanitario de plastico tipo convencional – fornecimento e instalação</t>
  </si>
  <si>
    <t xml:space="preserve">Perfil u / canaleta de aluminio – fornecimento e instalação</t>
  </si>
  <si>
    <t xml:space="preserve">Cap pvc, soldavel, 110 mm, para agua fria predial – fornecimento e instalação</t>
  </si>
  <si>
    <t xml:space="preserve">Tê com bucha de latão na bolsa central, pvc, soldável, dn  32 mm x 3/4 , instalado em reservação de água de edificação que possua reservatório de fibra/fibrocimento   fornecimento e instalação</t>
  </si>
  <si>
    <t xml:space="preserve">Caixa de inspeção em concreto 80x50</t>
  </si>
  <si>
    <t xml:space="preserve">Caixa de Gradeamento 80x80x70 – Tampa em concreto e Grelha Metálica interna</t>
  </si>
  <si>
    <t xml:space="preserve">Cantoneira de abas iguais em aço inox 304 e = 4 mm</t>
  </si>
  <si>
    <t xml:space="preserve">Tampa de ferro fundido 350x650 articulada – fornecimento e instalação</t>
  </si>
  <si>
    <t xml:space="preserve">Corrente de elo curto comum, soldada, galvanizada, espessura do elo = 1/2" (12,5 mm) – fornecimento e instalação</t>
  </si>
  <si>
    <t xml:space="preserve">Caixa de passagem dreno ar condicionado em material plástico 29x16,4cm – fornecimento e instalação</t>
  </si>
  <si>
    <t xml:space="preserve">Tampao / terminal / plug, d = 3" , para duto corrugado pead (cabeamento subterraneo) – fornecimento e instalação</t>
  </si>
  <si>
    <t xml:space="preserve">Caixa para piso 4x4" em alumínio 3/4" – fornecimento e instalação</t>
  </si>
  <si>
    <t xml:space="preserve">Caixa para piso 4x4" em alumínio 1" – fornecimento e instalação</t>
  </si>
  <si>
    <t xml:space="preserve">Tampa cega para caixa de piso 4x4 alumínio – fornecimento e instalação</t>
  </si>
  <si>
    <t xml:space="preserve">Tampa para caixa unha de piso alumínio simples 4x4 – fornecimento e instalação</t>
  </si>
  <si>
    <t xml:space="preserve">Tampa para caixa unha dupla de piso alumínio simples 4x4 – fornecimento e instalação</t>
  </si>
  <si>
    <t xml:space="preserve">Painel de comando com comutação automática para bomba com caixa metálica 1,0CV 220v – monofásica – fornecimento e instalação</t>
  </si>
  <si>
    <t xml:space="preserve">Painel de comando com comutação automática para bomba com caixa metálica 2,0CV 220v – monofásica – fornecimento e instalação</t>
  </si>
  <si>
    <t xml:space="preserve">Painel de comando com comutação automática para bomba com caixa metálica até 3,0CV 220v – trifásica completo (com contadores, disjuntores, relé térmico, sinalização, botoeiras)</t>
  </si>
  <si>
    <t xml:space="preserve">Barra roscada 3/8"</t>
  </si>
  <si>
    <t xml:space="preserve">Adaptador ppr transição 32 x 1″ - fornecimento e instalação</t>
  </si>
  <si>
    <t xml:space="preserve">Adaptador ppr transição 40 x 1 1/4″ - fornecimento e instalação</t>
  </si>
  <si>
    <t xml:space="preserve">Estaca hélice contínua, diâmetro de 40 cm, comprimento total até 15 m, perfuratriz com torque de 170 kn.m</t>
  </si>
  <si>
    <t xml:space="preserve">Joelho 90º Soldável com Bucha de Latão 25 x 1/2'', PVC Marrom, Água Fria  </t>
  </si>
  <si>
    <t xml:space="preserve">Forma de Papelão para Pilar Circular, D=25 cm- fornecimento e instalação</t>
  </si>
  <si>
    <t xml:space="preserve">Forma de Papelão para Pilar Circular, D=30 cm- fornecimento e instalação</t>
  </si>
  <si>
    <t xml:space="preserve">Forma de Papelão para Pilar Circular, D=40 cm- fornecimento e instalação</t>
  </si>
  <si>
    <t xml:space="preserve">Forma de Papelão para Pilar Circular, D=50 cm- fornecimento e instalação</t>
  </si>
  <si>
    <t xml:space="preserve">Forma de Papelão para Pilar Circular, D=60 cm- fornecimento e instalação</t>
  </si>
  <si>
    <t xml:space="preserve">Torneira cromada de acionamento restrito com bico 1/2" ou 3/4" com adesivo trava rosca de alto torque (trava química anaeróbia) – fornecimento e instalação</t>
  </si>
  <si>
    <t xml:space="preserve">Caixa de Passagem 40x40x15cm com tampa em concreto com furos e dreno brita n2</t>
  </si>
  <si>
    <t xml:space="preserve">Lixeira plástica em polipropileno individual 50L com pedestal metálico para fixação – inclusive base de concreto – fornecimento e instalação</t>
  </si>
  <si>
    <t xml:space="preserve">Caixa de Correio para Grade Polietileno Amarelo 32x20x15cm – fornecimento e instalação</t>
  </si>
  <si>
    <t xml:space="preserve">J01 (480 x 260) Janela em alumínio - 6 fl. Maxim-air (80x90) + 12 fl. Fixas (80x75)</t>
  </si>
  <si>
    <t xml:space="preserve">Janela basculante em alumínio natural anodizado inclusive vidros</t>
  </si>
  <si>
    <t xml:space="preserve">J16 (320 x 180) Janela maxim-air em vidro temperado c/ película refletiva, 8 fl. móveis (100x60) + 16 fl. fixas (100x60)</t>
  </si>
  <si>
    <t xml:space="preserve">Janela fixa em vidro temperado c/ película refletiva</t>
  </si>
  <si>
    <t xml:space="preserve">J18 (810 x 180) Janela maxim-air em vidro temperado c/ película refletiva, 8 fl. Móveis (100x60) + 16 fl. Fixas (100x60)</t>
  </si>
  <si>
    <t xml:space="preserve">J22 (250 x 180) Janela maxim-air em vidro temperado c/ película refletiva, 4 fl. Móveis (60x60) + 8 fl. Fixas (60x60)</t>
  </si>
  <si>
    <t xml:space="preserve">Janela fixa em vidro temperado</t>
  </si>
  <si>
    <t xml:space="preserve">Kit de porta de madeira para pintura, núcleo sarrafeado, capa lisa em hdf, acabamento em primer para pintura, padrão popular, 90x210cm, espessura de 3,5cm, itens inclusos: dobradiças, montagem e instalação do batente, fechadura com execução do furo - fornecimento e instalação.</t>
  </si>
  <si>
    <t xml:space="preserve">Kit de porta de madeira PcD para pintura, pesada, núcleo sólido, padrão popular, 90x210cm, espessura de 3,5cm, itens inclusos: dobradiças, montagem e instalação do batente, fechadura com execução do furo, barra de apoio 40 cm, chapa de inox h=40cm - fornecimento e instalação.</t>
  </si>
  <si>
    <t xml:space="preserve">Kit de porta de madeira para pintura, semi-oca (leve ou média), padrão popular, 85x210cm, espessura de 3,5cm, itens inclusos: dobradiças, montagem e instalação do batente, fechadura com execução do furo - fornecimento e instalação.</t>
  </si>
  <si>
    <t xml:space="preserve">P06 (180 x 210) Porta de abrir semi-oca de madeira - 2 folhas, com fechadura e ferragens</t>
  </si>
  <si>
    <t xml:space="preserve">P08 (200 x 230) Porta de abrir em vidro temperado 10mm- 2 folhas, com fechadura e ferragens</t>
  </si>
  <si>
    <t xml:space="preserve">Porta (65 x 165) p/ divisória de eucatex, com fechadura tipo tranqueta</t>
  </si>
  <si>
    <t xml:space="preserve">Alçapão em alumínio fosco tipo veneziana com dobradiças e puxador – fornecimento e instalação</t>
  </si>
  <si>
    <t xml:space="preserve">Rufo interno/externo de chapa de aco galvanizada num 24, corte 40 cm – fornecimento e instalação</t>
  </si>
  <si>
    <t xml:space="preserve">Terra vegetal – fornecimento e colocação</t>
  </si>
  <si>
    <t xml:space="preserve">Piso tátil direcional/alerta 25x25 em concreto e=2cm – fornecimento e instalação</t>
  </si>
  <si>
    <t xml:space="preserve">P01 (300 x 230) Porta de correr 4fls. De vidro temperado 10mm</t>
  </si>
  <si>
    <t xml:space="preserve">P02 (150 x 230) Porta de abrir 2fls. Maciça de madeira c/ tratamento acústico</t>
  </si>
  <si>
    <t xml:space="preserve">Carpete nylon espessura 6mm, colocado sobre argamassa traco 1:4 (cimento e areia)</t>
  </si>
  <si>
    <t xml:space="preserve">Kit de porta de madeira para pintura, pesada, núcleo sólido, padrão popular, 85x210cm, espessura de 3,5cm, itens inclusos: dobradiças, montagem e instalação do batente, fechadura com execução do furo - fornecimento e instalação.</t>
  </si>
  <si>
    <t xml:space="preserve">(160 x 230) Porta de abrir núcleo sólido de madeira - 2 folhas, com fechadura e ferragens</t>
  </si>
  <si>
    <t xml:space="preserve">Janela em alumínio, cor N/P/B, tipo veneziana, tipo camarão, folhas móveis</t>
  </si>
  <si>
    <t xml:space="preserve">Camada drenante com areia media</t>
  </si>
  <si>
    <t xml:space="preserve">Cabo telefonico de 01 par, # 24 awg – CCI</t>
  </si>
  <si>
    <t xml:space="preserve">Parafuso de aco tipo chumbador parabolt, diametro 3/8", comprimento 75 mm</t>
  </si>
  <si>
    <t xml:space="preserve">Parafuso zincado, autobrocante, flangeado, 4,2 mm x 19 mm</t>
  </si>
  <si>
    <t xml:space="preserve">Laje pré-fabricada espessura final: 13cm, sobrecarga: 100 a 400 kg/m2  (inclusive enchimento: cerâmico com altura de 8cm, concreto fck 25MPa, malha Q-92 lançamento concreto, capeamento de 5cm e escoramento metálico)</t>
  </si>
  <si>
    <t xml:space="preserve">Sinalização com Balde, inclui soquete, lâmpada LED 15W, fio 2,5 mm2, haste de madeira roliça 1,10 m – Fornecimento e instalação</t>
  </si>
  <si>
    <t xml:space="preserve">Locação de Gerador 55 KVA Trifasico, comando manual</t>
  </si>
  <si>
    <t xml:space="preserve">Mobilização instalação de desinstação de Gerador Trifasico, comando manual</t>
  </si>
  <si>
    <t xml:space="preserve">Sinalização vertical provisória com tela plastica laranja, tipo tapume, malha retangular, rolo 1.20 x 50 m (l x c), fixada com vergalhão CA-50 10mm</t>
  </si>
  <si>
    <t xml:space="preserve">Junta tipo JEENE com abertura de 25 mm JJ 2540 VV aplicação em ponte, inclui lábio polimérico - fornecimento e instalação</t>
  </si>
  <si>
    <t xml:space="preserve">Administração local (custos de mobilização, desmobilização, limpeza permanente de obra, equipamentos de segurança coletiva, treinamentos, ensaios técnicos e demais custos para operação e manutenção de obra) – 094/19 – Alargamento ponte de concreto armado, Itacorubi</t>
  </si>
  <si>
    <t xml:space="preserve">Lajes alveolares h= 40 cm, para vão de até 5,00, fornecimento e instalação</t>
  </si>
  <si>
    <t xml:space="preserve">Caixa D'Água Fibra de Vidro 12.000 Litros, inclusive içamento – fornecimento e instalação</t>
  </si>
  <si>
    <t xml:space="preserve">Chave de Fluxo, Fluxostato 2" – fornecimento e instalação</t>
  </si>
  <si>
    <t xml:space="preserve">Poste metálico, suporte angular e duas Luminárias públicas Led 100 W inclusive chumbamento em base de concreto</t>
  </si>
  <si>
    <t xml:space="preserve">Fechamento com tela de arame galvanizado revestido com pvc fixado através de arame – fornecimento e instalação</t>
  </si>
  <si>
    <t xml:space="preserve">Remoção de estrutura metálica da Passarela do Canal da Barra da Lagoa através de Guindaste hidráulico autopropelido, com lança telescópica 28,80 m, capacidade máxima 30 t, potência 97 kw, tração 4 x 4</t>
  </si>
  <si>
    <t xml:space="preserve">Colocação de nova estrutura metálica da Passarela do Canal da Barra da Lagoa através de Guindaste hidráulico autopropelido, com lança telescópica 28,80 m, capacidade máxima 30 t, potência 97 kw, tração 4 x 4</t>
  </si>
  <si>
    <t xml:space="preserve">Piso em madeira aparelhada angelim  2,5 x 15 cm inclusive caibro para sustentação intermediária com 6 x 8 cm. Fornecimento e instalação</t>
  </si>
  <si>
    <t xml:space="preserve">Administração local (custos de mobilização, desmobilização, limpeza permanente de obra, equipamentos de segurança coletiva, treinamentos, ensaios técnicos e demais custos para operação e manutenção de obra) – 103/19 – Passarela Canal da Barra</t>
  </si>
  <si>
    <t xml:space="preserve">Laje treliçada unidirecional com espessura final: 13 cm, (inclusive: enchimento cerâmico, altura da laje: 8 cm, concreto fck 30Mpa, lançamento do concreto, capeamento 5cm)</t>
  </si>
  <si>
    <t xml:space="preserve">Disjuntor Tripolar 160A, Curva C – Fornecimento e Instalação</t>
  </si>
  <si>
    <t xml:space="preserve">Disjuntor Tripolar 200A, Curva C – Fornecimento e Instalação</t>
  </si>
  <si>
    <t xml:space="preserve">Disjuntor Tripolar 630A, Curva C – Fornecimento e Instalação</t>
  </si>
  <si>
    <t xml:space="preserve">Luminária de emergência 60 leds Slim – fornecimento e instalação</t>
  </si>
  <si>
    <t xml:space="preserve">Lâmpada Compacta De Led 15 W, Base E27 – fornecimento e instalação</t>
  </si>
  <si>
    <t xml:space="preserve">Luminária sobrepor 120cm p/ Led tubular 2x20W em alumínio aletada, completa com lâmpada – fornecimento e instalação</t>
  </si>
  <si>
    <t xml:space="preserve">Luminária sobrepor 60cm p/ Led tubular 2x9W em alumínio aletada, completa com lâmpada – fornecimento e instalação</t>
  </si>
  <si>
    <t xml:space="preserve">Poste de concreto enterrado com 1 pétala cônico, luminária pública led 100w branco frio (Altura: 10,0m)</t>
  </si>
  <si>
    <t xml:space="preserve">Poste concreto enterrado com 2 pétalas cônico, luminária pública led 100w branco frio (Altura: 10,0m)</t>
  </si>
  <si>
    <t xml:space="preserve">Relé temporizador simples – fornecimento e instalação</t>
  </si>
  <si>
    <t xml:space="preserve">Central PABX 60 canais + 700 SIP (ramais/tronco) + 32 Interface Analógica – fornecimento e instalação</t>
  </si>
  <si>
    <t xml:space="preserve">Caixa passagem embutir 400x400x100mm em aço – fornecimento e instalação</t>
  </si>
  <si>
    <t xml:space="preserve">Administração local (custos de mobilização, desmobilização, limpeza permanente de obra, equipamentos de segurança coletiva, treinamentos, ensaios técnicos e demais custos para operação e manutenção de obra) – 091/19 – Reforma Passarela Nego Quirido</t>
  </si>
  <si>
    <t xml:space="preserve">Preparo de substrato por lixamento manual </t>
  </si>
  <si>
    <t xml:space="preserve">Disjuntor Tripolar Termomagnético 175A – Fornecimento e instalação</t>
  </si>
  <si>
    <t xml:space="preserve">Disjuntor Tripolar Termomagnético 300A – Fornecimento e instalação</t>
  </si>
  <si>
    <t xml:space="preserve">Disjuntor Tripolar Termomagnético 450A – Fornecimento e instalação</t>
  </si>
  <si>
    <t xml:space="preserve">Caixa para medidor polifasico, em policarbonato (termoplastico) – fornecimento e instalação</t>
  </si>
  <si>
    <t xml:space="preserve">Cabo de cobre unipolar 50 mm2, blindado, isolacao 12/20 kv epr, cobertura em pvc – fornecimento e instalação</t>
  </si>
  <si>
    <t xml:space="preserve">Quadro de tela de arame galvanizado fixado em caixilho de aço</t>
  </si>
  <si>
    <t xml:space="preserve">Nobreak 500VA – fornecimento e instalação</t>
  </si>
  <si>
    <t xml:space="preserve">Estruturas metálicas diversas em perfis e tubos em aço ASTM A36 – fornecimento e instalação</t>
  </si>
  <si>
    <t xml:space="preserve">Console/Calço em madeira para apoio das passarelas (300x30x50cm) – fornecimento e instalação</t>
  </si>
  <si>
    <t xml:space="preserve">Guindaste 160 ton, operação e custos de materiais na operação</t>
  </si>
  <si>
    <t xml:space="preserve">Mobilização e desmobilização de guindaste capacidade 160 toneladas</t>
  </si>
  <si>
    <t xml:space="preserve">Solda de filete em chapa/perfil/tubo de aço, espessura = 10mm utilizando eletrodo AWS – E7018</t>
  </si>
  <si>
    <t xml:space="preserve">Solda de entalhe em chapa/perfil/tubo de aço, espessura = 10mm utilizando eletrodo AWS – E7018</t>
  </si>
  <si>
    <t xml:space="preserve">Remoção de estruturas metálicas diversas com uso de lixadeira 2 kW</t>
  </si>
  <si>
    <t xml:space="preserve">Remoção/Recolocação manual de placas de concreto 2,85x0,48m peso estimado de 285 kg</t>
  </si>
  <si>
    <t xml:space="preserve">Remoção/Recolocação manual de placas de concreto 2,85x0,63m peso estimado de 350 kg</t>
  </si>
  <si>
    <t xml:space="preserve">Limpeza de superfície com jato de alta pressão com detergente não iônico</t>
  </si>
  <si>
    <t xml:space="preserve">Limpeza superfície metálica com escova de aço</t>
  </si>
  <si>
    <t xml:space="preserve">Limpeza superfície metálica com rapagem e/ou lixadeira</t>
  </si>
  <si>
    <t xml:space="preserve">Placa de concreto moldada in loco com dimensões 2,85x0,63x0,10m utilizando concreto C25, aço e formas</t>
  </si>
  <si>
    <t xml:space="preserve">Pintura Epoxi, uma demão</t>
  </si>
  <si>
    <t xml:space="preserve">Sanitário Químico Portátil</t>
  </si>
  <si>
    <t xml:space="preserve">Primer epóxi rico em zinco aplicado com pistola sobre superfície metálica. Ref.: Interzinc 52, espessura seca mínima 75 µm</t>
  </si>
  <si>
    <t xml:space="preserve">Tinta de acabamento final em poliuretano acrílico brilhante, uma demão Ref.: Interthane ou similar, espessura seca de no mínima 70 µm</t>
  </si>
  <si>
    <t xml:space="preserve">Administração local (custos de mobilização, desmobilização, limpeza permanente de obra, equipamentos de segurança coletiva, treinamentos, ensaios técnicos e demais custos para operação e manutenção de obra) – 113/19 – Recuperação das passarelas sobre a Av. Governador Irineu Bornhausen e Av. da Saudade</t>
  </si>
  <si>
    <t xml:space="preserve">Placa de concreto moldada in loco com dimensões 2,85x0,48x0,10m utilizando concreto C25, aço e formas</t>
  </si>
  <si>
    <t xml:space="preserve">Guindaste 55 ton, operação e custos de materiais na operação</t>
  </si>
  <si>
    <t xml:space="preserve">Mobilização e desmobilização de guindaste capacidade 55 toneladas</t>
  </si>
  <si>
    <t xml:space="preserve">Arrancamento e reassentamento de meio-fio (manualmente)</t>
  </si>
  <si>
    <t xml:space="preserve">Ancoragem química de cura rápida, bicomponente à base de metacrilato 380ml. Ref.: AQI380PRO – Fornecimento e aplicação</t>
  </si>
  <si>
    <t xml:space="preserve">Graute industrializado. Resistência mínima de 35MPa em 3 dias resistência mínima de 50MPa aos 28 dias. Adição de 30% de brita 0 em massa. Fornecimento e aplicação</t>
  </si>
  <si>
    <t xml:space="preserve">Argamassa cimentícia semi-flexível modificada com polímeros, especialmente formulada para a impermeabilizaçãode elementos de concreto ou alvenaria. Ref.: Tecplus top quartzolit. Fornecimento e aplicação com desempenadeira metálica. Três demãos</t>
  </si>
  <si>
    <t xml:space="preserve">Inibidor de corrosão, primer com alto teor de zinco metálico destinado à passivação de armaduras no concreto armado. Duas demãos. Fornecimento e aplicação</t>
  </si>
  <si>
    <t xml:space="preserve">Administração local (custos de mobilização, desmobilização, limpeza permanente de obra, equipamentos de segurança coletiva, treinamentos, ensaios técnicos e demais custos para operação e manutenção de obra) – 123/19 – Recuperação da Passarela Rita Maria</t>
  </si>
  <si>
    <t xml:space="preserve">Tinta de acabamento intermediária anticorrosiva epóxi, uma demão Ref.: Interseal 670HS Cinza claro N6,5 ou similar, espessura seca de no mínima 90 µm</t>
  </si>
  <si>
    <t xml:space="preserve">Tela de arame galv revestido em pvc, quadrangular / losangular, fio 2,77 mm (12 bwg), bitola final = *3,8* mm, malha 7,5 x 7,5 cm, h = 2 m – Fornecimento e instalação</t>
  </si>
  <si>
    <t xml:space="preserve">Deck de madeira em pinus autoclavado, 3 caibros de suporte 5x10cm, tábuas 2,5x10cm com comprimento 1,70m e parafusos de inox philips em aço inox cabeça chata 5,5 x 80mm e cantoneiras abas iguais 2" x 3x8" – fornecimento e instalação</t>
  </si>
  <si>
    <t xml:space="preserve">Carreta extensiva – mobilização e desmobilização</t>
  </si>
  <si>
    <t xml:space="preserve">Carreta extensiva – serviços (10 horas a diária)</t>
  </si>
  <si>
    <t xml:space="preserve">Administração local (custos de mobilização, desmobilização, limpeza permanente de obra, equipamentos de segurança coletiva, treinamentos, ensaios técnicos e demais custos para operação e manutenção de obra) – 114-19 – Recuperação da Passarela no Canal da Barra da Lagoa</t>
  </si>
  <si>
    <t xml:space="preserve">Porta de enrolar manual completa, perfil meia cana cega, em aco galvanizado com pintura eletrostatica, chapa numero 24 " - inclusive instalação</t>
  </si>
  <si>
    <t xml:space="preserve">Ar condicionado split inverter, piso teto, 60000 btu/h, ciclo frio, 60hz, classificacao energetica a ou b (selo procel), gas hfc, controle s/fio – fornecimento e instalação</t>
  </si>
  <si>
    <t xml:space="preserve">Tubo em cobre flexível, dn 3/4", com isolamento, instalado em ramal de alimentação de ar condicionado com condensadora individual - fornecimento e instalação.</t>
  </si>
  <si>
    <t xml:space="preserve">Calço neoprene 10 x 5 x 2,5 cm</t>
  </si>
  <si>
    <t xml:space="preserve">Prateleira em chapa MDF e = 1,5 mm, revestida com laminado melamínico, liso, fosco – fornecimento e instalação</t>
  </si>
  <si>
    <t xml:space="preserve">Cadeira executiva, giratória, braços, rodas e regulador de altura – fornecimento e montagem</t>
  </si>
  <si>
    <t xml:space="preserve">Reforço estrutural, fixação de Chapa de aco grossa, astm a36, e = 1/4 " (6,35 mm) com Chumbador de aco, diametro 1/2", comprimento 75 mm – fornecimento e instalação</t>
  </si>
  <si>
    <t xml:space="preserve">Caixa externa de medicao para 1 medidor trifasico, com visor, em chapa de aco 18 usg (padrao da concessionaria local) – fornecimento e instalação</t>
  </si>
  <si>
    <t xml:space="preserve">Luminária Painel de Led Redonda de Embutir 18w Bivolt Slim Branca 6500k – fornecimento e instalação</t>
  </si>
  <si>
    <t xml:space="preserve">Spot Embutir Redondo Alltop Led PAR30 10W 3000K – fornecimento e instalação</t>
  </si>
  <si>
    <t xml:space="preserve">Vergalhão zincado rosca total 1/4" e conjunto de parafuso, arruela, porca, bucha de nylon conforme projeto para fixação</t>
  </si>
  <si>
    <t xml:space="preserve">Rack fechado tipo armário 19" x 20u x470mm , completo, com bandeja, calha, gaveta e unidade de ventilação, organizador de cabos, no-break,  e acessórios de fixação</t>
  </si>
  <si>
    <t xml:space="preserve">NVR Gravador Digital 16 Canais Ip Até 8Mp 4k Onvif + 16 Canais de Áudio IPC via Rede – fornecimento e intalação</t>
  </si>
  <si>
    <t xml:space="preserve">Tomada rj11, 2 fios, conjunto montado para embutir 4" x 2" (placa + suporte + modulo) – fornecimento e instalação</t>
  </si>
  <si>
    <t xml:space="preserve">Sensor de presença infravermelho passivo com fio, alcance 12 m, ângulo 115º de cobertura – fornecimento e instalação</t>
  </si>
  <si>
    <t xml:space="preserve">Kit automatizador para portas de enrolar com peso total de até 200 Kg. composto por motor, testeira e botoeira – fornecimento e intalação</t>
  </si>
  <si>
    <t xml:space="preserve">Administração local (custos de mobilização, desmobilização, limpeza permanente de obra, equipamentos de segurança coletiva, treinamentos, ensaios técnicos e demais custos para operação e manutenção de obra) – Obra CC, Jerônimo Coelho</t>
  </si>
  <si>
    <t xml:space="preserve">Spot embutido recuado ii par 30 – fornecimento e instalação</t>
  </si>
  <si>
    <t xml:space="preserve">Ar Condicionado Multi-Split/Splitão 7.5 TR Frio – 90.000 BTU – fornecimento e instalação</t>
  </si>
  <si>
    <t xml:space="preserve">Tubo em cobre flexível, dn 7/8", com isolamento, instalado em ramal de alimentação de ar condicionado com condensadora individual - fornecimento e instalação.</t>
  </si>
  <si>
    <t xml:space="preserve">Duto em chapa de aço galvanizado nº. 24, para ar condicionado – fornecimento, montagem e instalação</t>
  </si>
  <si>
    <t xml:space="preserve">Computador Desktop 9ª Geração Intel Core i7 8GB 2TB Windows 10 Preto Completo com Monitor, teclado e mouse – fornecimento e instalação</t>
  </si>
  <si>
    <t xml:space="preserve">Computador Desktop 9ª Geração Intel Core i5 8GB 1TB Windows 10 Preto Completo com Monitor, teclado e mouse – fornecimento e instalação</t>
  </si>
  <si>
    <t xml:space="preserve">Impressora Fiscal Blindada ECF – fornecimento e instalação</t>
  </si>
  <si>
    <t xml:space="preserve">Impressora Multifuncional Laser- Preto e Branco USB – fornecimento e instalação</t>
  </si>
  <si>
    <t xml:space="preserve">Máquina de Cartão – fornecimento e instalação</t>
  </si>
  <si>
    <t xml:space="preserve">Calculadora Científica – fornecimento e instalação</t>
  </si>
  <si>
    <t xml:space="preserve">Cadeira em aço e estofada para ambientes internos</t>
  </si>
  <si>
    <t xml:space="preserve">Revestimento Decorativo Madeira TT 001 – fornecimento e instalação</t>
  </si>
  <si>
    <t xml:space="preserve">Peça de madeira itaúba, 1ª categoria, seção 10 x 10 cm, aparelhada – fornecimento e instalação</t>
  </si>
  <si>
    <t xml:space="preserve">Peça de madeira itaúba, 1ª categoria, seção itaúba 10 x 11,5 cm, aparelhada – fornecimento e instalação</t>
  </si>
  <si>
    <t xml:space="preserve">Viga de madeira seção itaúba, 1ª categoria, 10 x 20 cm, aparelhada – fornecimento e instalação</t>
  </si>
  <si>
    <t xml:space="preserve">Peça de madeira seção itaúba, 1ª categoria, 20 x 20 cm, aparelhada – fornecimento e instalação</t>
  </si>
  <si>
    <t xml:space="preserve">Peça de madeira seção itaúba, 1ª categoria, 10 x 30 cm, aparelhada – fornecimento e instalação</t>
  </si>
  <si>
    <t xml:space="preserve">Peça de madeira seção itaúba, 1ª categoria, 15 x 35 cm, aparelhada – fornecimento e instalação</t>
  </si>
  <si>
    <t xml:space="preserve">Régua de Pinus Tratado 1ª categoria, seção 12 x 4cm, com bordas abaloada sem presença de nós, fixação com parafuso auto atarraxante cabeca chata philips 4,8 x 70mm inox 304 – fornecimento e instalação</t>
  </si>
  <si>
    <t xml:space="preserve">Coluna Lotlimit – SL600 – Ref.: mmcité (Estrutura em aço inox e cabos de aço inox) – fornecimento e  instalação</t>
  </si>
  <si>
    <t xml:space="preserve">Lixeira com material resistente à maresia com capacidade mínima de 80 litros</t>
  </si>
  <si>
    <t xml:space="preserve">Banco sem encosto, madeira nobre comprimento entre 1850 a 1950mm – fornecimento e instalação</t>
  </si>
  <si>
    <t xml:space="preserve">Guarda-corpo INOX AISI 304 com acabamento escovado, altura 110cm, travessa superior e montantes 1 1/2" com espaçamento máximo de 150cm, travessas intermediárias 5/8". Espaçamento livre entre as travessas inferior a 15cm – fornecimento e instalação</t>
  </si>
  <si>
    <t xml:space="preserve">Guarda-corpo INOX AISI 304 com acabamento escovado, altura 110cm, travessa superior e montantes 1 1/2" com espaçamento máximo de 150cm, travessas intermediárias 5/8". Espaçamento livre entre as travessas inferior a 15cm, corrimãos duas alturas, 70 e 92cm, mesmo material e acabamento com diâmetro 1 1/2"- fornecimento e instalação</t>
  </si>
  <si>
    <t xml:space="preserve">Fixação de viga transversal em chapa aco inox aisi 304 numero 4 (e = 6 mm), acabamento numero 1, dimensões 112cm x 23cm, modulação conforme projeto. Inclusive barra roscada inox 304 3/8", porca sextavada inox 304 e arruela inox 304 m10 </t>
  </si>
  <si>
    <t xml:space="preserve">Fixação de viga longitudinal em chapa aco inox aisi 304 numero 4 (e = 4 mm), acabamento numero 1, dimensões 23,5 cm x 7 cm, modulação conforme projeto. Inclusive barra roscada inox 304 3/8", porca sextavada inox 304, arruela inox 304 m10 e parafuso auto atarraxante cabeca chata philips 4,8 x 70mm inox 304</t>
  </si>
  <si>
    <t xml:space="preserve">Pintura Verniz Marítimo Base Água Brilhante em Madeira, três demãos</t>
  </si>
  <si>
    <t xml:space="preserve"> Assentamento de poste circular de concreto</t>
  </si>
  <si>
    <t xml:space="preserve">Remoção de poste inclusive demolição de base/fixação em concreto</t>
  </si>
  <si>
    <t xml:space="preserve">Fixação de viga longitudinal em chapa aco inox aisi 304 numero 4 (e = 4 mm), acabamento numero 1, dimensões 20 cm x 10 cm, modulação conforme projeto. Inclusive barra roscada inox 304 3/8", porca sextavada inox 304, arruela inox 304 m10</t>
  </si>
  <si>
    <t xml:space="preserve">Assentamento de poste de aço contínuo, flangeado, base em concreto, chumbadores para fixação -  fornecimento e instalacao.</t>
  </si>
  <si>
    <t xml:space="preserve">Administração local (custos de mobilização, desmobilização, limpeza permanente de obra, equipamentos de segurança coletiva, treinamentos, ensaios técnicos e demais custos para operação e manutenção de obra) – Deck Orla de Coqueiros</t>
  </si>
  <si>
    <t xml:space="preserve">Peça de madeira em angelim pedra, 1ª categoria, seção 10 x 10 cm, aparelhada – fornecimento e instalação</t>
  </si>
  <si>
    <t xml:space="preserve">Peça de madeira em angelim pedra, 1ª categoria, seção itaúba 10 x 11,5 cm, aparelhada – fornecimento e instalação</t>
  </si>
  <si>
    <t xml:space="preserve">Peça de madeira em angelim pedra, 1ª categoria, seção 10 x 20 cm, aparelhada – fornecimento e instalação</t>
  </si>
  <si>
    <t xml:space="preserve">Peça de madeira em angelim pedra, 1ª categoria, seção 20 x 20 cm, aparelhada – fornecimento e instalação</t>
  </si>
  <si>
    <t xml:space="preserve">Peça de madeira em angelim pedra, 1ª categoria, seção 10 x 30 cm, aparelhada – fornecimento e instalação</t>
  </si>
  <si>
    <t xml:space="preserve">Peça de madeira em angelim pedra, 1ª categoria, seção 15 x 35 cm, aparelhada – fornecimento e instalação</t>
  </si>
  <si>
    <t xml:space="preserve">Peça de madeira seção itaúba, 1ª categoria, 10 x 10 cm, aparelhada – fornecimento e instalação</t>
  </si>
  <si>
    <t xml:space="preserve">Estaca de madeira itaúba, 1ª categoria, seção  20 x 20 cm, seção quadrada – fornecimento e cravação</t>
  </si>
  <si>
    <t xml:space="preserve">Brise Horizontal em Madeira Itaúba, diversas seções, inclusive Parafuso auto atarraxante cabeca chata philips 4,8 x 70mm inox 304  - fornecimento e instalação – Detalhes conforme projeto 112/19.</t>
  </si>
  <si>
    <t xml:space="preserve">Administração local (custos de mobilização, desmobilização, limpeza permanente de obra, equipamentos de segurança coletiva, treinamentos, ensaios técnicos e demais custos para operação e manutenção de obra) – 112/19 – Projeto de banheiros na beira mar norte e continental</t>
  </si>
  <si>
    <t xml:space="preserve">Tanque de polietileno 2.000 litros – fornecimento e instalação</t>
  </si>
  <si>
    <t xml:space="preserve">Estrado de madeira em pinus, não aparelhada, com altura acabada de 12cm, composto de caibros e ripas – fornecimento e instalação</t>
  </si>
  <si>
    <t xml:space="preserve">Parede com placas de gesso acartonado (ST), para uso interno, com duas faces simples e estrututra metálica com guias simples, sem vão)</t>
  </si>
  <si>
    <t xml:space="preserve">Parede com placas de gesso acartonado (ST) c/ lã de rocha, para uso interno, com duas faces simples e estrututra metálica com guias simples, sem vão)</t>
  </si>
  <si>
    <t xml:space="preserve">Telhamento com telha ondulada de fibrocimento e = 8 mm, com recobrimento lateral de 1 1/4 de onda para telhados, com até 2 águas, incluso içamento</t>
  </si>
  <si>
    <t xml:space="preserve">Revestimento cerâmico 30x40cm acetinado cor branca com rejunte epóxi</t>
  </si>
  <si>
    <t xml:space="preserve">Piso cerâmico  50x50cm, acetinado, cor branco gelo, PEI-5, absorção de água ( ≤ 4%), coeficiente de atrito molhado &gt;0,4/ assentado com argamassa industrializada/ rejunte pré-fabricado junta 2mm  / rodapé em  cortado h= 7cm no mesmo material onde não houver rodapé em pastilha cerâmica (interno)</t>
  </si>
  <si>
    <t xml:space="preserve">Piso cerâmico  50x50cm, acetinado, cor branco gelo, PEI-5, absorção de água ( ≤ 4%), coeficiente de atrito molhado &gt;0,4/ assentado com argamassa industrializada/ rejunte pré-fabricado junta 2mm  / rodapé em  cortado h= 7cm no mesmo material onde não houver rodapé em pastilha cerâmica (externo)</t>
  </si>
  <si>
    <t xml:space="preserve">Piso cerâmico  50x50cm, acetinado, cor branco gelo, PEI-5, absorção de água ( ≤ 4%), coeficiente de atrito molhado &gt;0,4/ assentado com argamassa industrializada/ rejunte epóxi  / rodapé em  cortado h= 7cm no mesmo material onde não houver rodapé em pastilha cerâmica (interno)</t>
  </si>
  <si>
    <t xml:space="preserve">Fita adesiva emborrachada e antiderrapante 5cm</t>
  </si>
  <si>
    <t xml:space="preserve">Piso cerâmico 45x45cm, na cor branca, assentado sobre argamassa industrializada e rejunte pré-fabricado junta 5mm, na cor do piso. Protótipo comercial: Eliane - Cargo Plus White (45x45cm) ou equivalente</t>
  </si>
  <si>
    <t xml:space="preserve">P7 ( 0,90x 2,60 )  -  Porta com 1 folha de giro / bandeira superior basculante / bandeira inferior veneziana alumínio anodizado natural / requadro em alumínio anodizado natural, perfis da linha inova da alcoa ou equivalente/ vidro laminado incolor 5+5mm/ fechadura fornecida pelo fabricante da esquadria, aprovada pela fiscalização e com o material na cor natural, acompanhando linha geral da esquadria</t>
  </si>
  <si>
    <t xml:space="preserve">P8 (2,3x2,60) porta de giro c/ 2 folhas em alumínio anodizado cor natural e vidro laminado incolor  5+5mm / na parte superior 2 folhas maxim-ar em alumínio anodizado cor natural e  vidro incolor 4mm, incluindo fechadura e ferragens</t>
  </si>
  <si>
    <t xml:space="preserve">Chuveiro com desviador e ducha com potência de 5.500W, e voltagem de 220V. Protótipo comercial: Florenza / Monocomando para registro e ducha</t>
  </si>
  <si>
    <t xml:space="preserve">P06 – Porta com 1 folha de abrir/ bandeira basculante/ requadro em alumínio com pintura eletrostática branca, perfis da linha inova da alcoa ou equivalente/ vidro laminado incolor 5+5mm/ fechadura fornecida pelo fabricante da esquadria, aprovada pela fiscalização e com o material na cor natural, acompanhando linha geral da esquadria</t>
  </si>
  <si>
    <t xml:space="preserve">Bloco de iluminação de emergência autônoma LED 2 faróis minimo 100 lumens</t>
  </si>
  <si>
    <t xml:space="preserve">Bloco de iluminação de emergência autônoma LED 2 faróis minimo 200 lumens</t>
  </si>
  <si>
    <t xml:space="preserve">Bloco de iluminação de emergência autônoma LED 2 faróis minimo 300 lumens</t>
  </si>
  <si>
    <t xml:space="preserve">J05A (1,40x1,10) Janela em alumínio para pintura eletrostática cor branca / 02 folhas de correr / bandeira superior h=30cm (02 folhas basculantes)</t>
  </si>
  <si>
    <t xml:space="preserve">Brise Metalico Asa Aviao instalado com estrutura metálica de fixação</t>
  </si>
  <si>
    <t xml:space="preserve">Guia (Meio-Fio) Concreto, Moldada  In Loco  Em Trecho Reto Com Extrusora, 10 Cm Base X 5 Cm Altura. Af_06/2016</t>
  </si>
  <si>
    <t xml:space="preserve">Guia (Meio-Fio) Concreto, Moldada  In Loco  Em Trecho Reto Com Extrusora, 54 Cm Base X 5 Cm Altura. Af_06/2016</t>
  </si>
  <si>
    <t xml:space="preserve">Fraldário retrátil</t>
  </si>
  <si>
    <t xml:space="preserve">P3A (90x210) Porta de abrir; madeira núcleo sólido, inclui ferragens e fechadura. Exclusive pintura</t>
  </si>
  <si>
    <t xml:space="preserve">Bate-macas h=20cm de PVC e = 2mm a 3,5mm</t>
  </si>
  <si>
    <t xml:space="preserve">Bebedouro Conjugado Inox 2 alturas (adulto/infantil)</t>
  </si>
  <si>
    <t xml:space="preserve">Janela com 2 folhas correr em aluminio anodizado natural com vidro laminado incolor 5+5mm</t>
  </si>
  <si>
    <t xml:space="preserve">Bicicletário vertical com espaço para 05 bicicletas</t>
  </si>
  <si>
    <t xml:space="preserve">Isolamento acústico com  placas de madeira mineralizada e=50mm</t>
  </si>
  <si>
    <t xml:space="preserve">Corrimão em tubo ferro galvanizado, alt=0,92m e 0,70m, diam= 1.1/2" inclusive as verticais de apoio, e com pintura eletrostática</t>
  </si>
  <si>
    <t xml:space="preserve">Guarda-corpo duplo metálico em tubos de ø 2”, com tela de arame ondulado galvanizado fio 10 soldado, malha quadrangular 50mm, com pintura eletroestática</t>
  </si>
  <si>
    <t xml:space="preserve">Guarda-corpo duplo metálico em tubos de ø 2”, com corrimão em tubo ferro galvanizado, barras superiores alt=0,92m e 0,70m e barra inferior, diam= 1.1/2", com tela de arame ondulado galvanizado fio 10 soldado, malha quadrangular 50mm, com pintura eletroestática</t>
  </si>
  <si>
    <t xml:space="preserve">Corrimão duplo em tubo de ferro galvanizado 1 1/2", com chumbadores para fixação em parede</t>
  </si>
  <si>
    <t xml:space="preserve">Hidrossemeadura</t>
  </si>
  <si>
    <t xml:space="preserve">Bancada/ Pia no aço inox escovado 304 medindo 3,00 x 0,60 x 0,90 com 2 cubas medindo 50 x 40 x 40 e expurgo 300 mm</t>
  </si>
  <si>
    <t xml:space="preserve">Guarda-corpo metálico para Escada Marinheiro em aço CA-50</t>
  </si>
  <si>
    <t xml:space="preserve">Caixa de passagem cp2-080 (60x60x80cm) com tampa de ferro com inscrição ENERGIA</t>
  </si>
  <si>
    <t xml:space="preserve">Fornecimento e Instalação de Plataforma de acessibilidade - carga 350kg, altura de elevação 4m, cabine 1,40x1,10m, guarda-corpo 1,10m, área total da plataforma 1,34x1,34m, aço carbono com pintura epóxi</t>
  </si>
  <si>
    <t xml:space="preserve">Caixa equipotencial BEP em alumínio dimensões 450x350x220mm</t>
  </si>
  <si>
    <t xml:space="preserve">Caixa de inspeção 0,30 x 0,30 x 0,40 m, com tampa de concreto</t>
  </si>
  <si>
    <t xml:space="preserve">Tomada dados/voz 2xRJ45 para Condulete</t>
  </si>
  <si>
    <t xml:space="preserve">Conector RJ45 - Cat 6</t>
  </si>
  <si>
    <t xml:space="preserve">Conector F de Compressão RG6 Cromado MXT</t>
  </si>
  <si>
    <t xml:space="preserve">Rack fechado tipo armário 19" x 32u x570mm, inclusive instalação dos equipamentos conforme projeto</t>
  </si>
  <si>
    <t xml:space="preserve">Rack fechado tipo armário 19" x 7u x570mm, inclusive instalação dos equipamentos conforme projeto</t>
  </si>
  <si>
    <t xml:space="preserve">Bandeja fixa em chapa de aço carbono com kit de fixação</t>
  </si>
  <si>
    <t xml:space="preserve">Painel de fechamento 19”</t>
  </si>
  <si>
    <t xml:space="preserve">Organizador de cabos 1u, fechado, padrão 19"</t>
  </si>
  <si>
    <t xml:space="preserve">Calha de tomadas 19” com 12 tomadas</t>
  </si>
  <si>
    <t xml:space="preserve">Voice Panel 20 portas</t>
  </si>
  <si>
    <t xml:space="preserve">Switch gerenciável 48 portas Gigabit Ethernet PoE com 4 portas Mini-GBIC compartilhadas</t>
  </si>
  <si>
    <t xml:space="preserve">Nobreak Rack/Torre 2U Online Senoidal   2000VA 220V</t>
  </si>
  <si>
    <t xml:space="preserve">NVR, HVR Stand Alone para 32 Canais, com 4 portas </t>
  </si>
  <si>
    <t xml:space="preserve">Disco Rígido 8TB para CFTV</t>
  </si>
  <si>
    <t xml:space="preserve">Bucha de nylon sem aba s12, com parafuso de 5/16" x 80 mm em aco zincado com rosca soberba e cabeca sextavada</t>
  </si>
  <si>
    <t xml:space="preserve">Arruela lisa Ø ¼"</t>
  </si>
  <si>
    <t xml:space="preserve">Chumbador CBA de 1/4”</t>
  </si>
  <si>
    <t xml:space="preserve">Porca sextavada Ø ¼"</t>
  </si>
  <si>
    <t xml:space="preserve">Conector para haste de aterramento 5/8”</t>
  </si>
  <si>
    <t xml:space="preserve">Concreto usinado bombeavel, classe de resistência C35, inclui serviço de bombeamento, lançamento, adensamento e acabamento</t>
  </si>
  <si>
    <t xml:space="preserve">Laje treliçada unidirecional com espessura final: 15cm, (inclusive: enchimento com EPS, altura da laje:11 cm, concreto fck 30Mpa, lançamento do concreto, capeamento 4cm e escoramento metálico)</t>
  </si>
  <si>
    <t xml:space="preserve">Laje treliçada unidirecional com espessura final: 14cm, (inclusive: enchimento com EPS, altura da laje:10 cm, concreto fck 30Mpa, lançamento do concreto, capeamento 4cm e escoramento metálico)</t>
  </si>
  <si>
    <t xml:space="preserve">Laje treliçada unidirecional com espessura final: 12cm, (inclusive: enchimento com EPS, altura da laje:12 cm, concreto fck 30Mpa, lançamento do concreto, capeamento 4cm e escoramento metálico)</t>
  </si>
  <si>
    <t xml:space="preserve">Estaca hélice contínua, diâmetro de 30 cm, exclusive concreto , armadura mínima,  mobilização e desmobilização)</t>
  </si>
  <si>
    <t xml:space="preserve">Estaca hélice contínua, diâmetro de 50 cm, comprimento total até 15 m, perfuratriz com torque de 170 kn.m – Concreto fck=30 mpa (exclusive mobilização e desmobilização).</t>
  </si>
  <si>
    <t xml:space="preserve">Tubo de cobre para aplicação em rede de gases – ar comprimido medicinal, rígido, sem costura, extrudado, classe A (pontas amarelas), para solda,  diâmetro externo 28,0 mm, espessura da parede 0,90mm massa de cobre 0,683 kg/m</t>
  </si>
  <si>
    <t xml:space="preserve">Tubo de cobre para aplicação em rede de gases – ar comprimido medicinal, rígido, sem costura, extrudado, classe A (pontas amarelas), para solda,  diâmetro externo 15,0 mm, espessura da parede 0,80mm massa de cobre 0,318 kg/m</t>
  </si>
  <si>
    <t xml:space="preserve">Bucha de redução central bolsa x bolsa x bolsa, para solda, em cobre, diâmetros 28 x 15 mm sem anel</t>
  </si>
  <si>
    <t xml:space="preserve">Registro esfera monobloco 1/2” em latão forjado</t>
  </si>
  <si>
    <t xml:space="preserve">Registro esfera monobloco 1” em latão forjado</t>
  </si>
  <si>
    <t xml:space="preserve">Tomada Posto Parede para Rede de Gases – Ar comprimido (Ponto embutido para parede, completo: cachimbo + válvula de retenção + caixa de acabamento)</t>
  </si>
  <si>
    <t xml:space="preserve">Central de alarme para ar comprimido medicinal com sensor de pressão, fecha contato elétrico quando a pressão atinge 3,1 kgf/cm2 acionando lâmpada indicativa de falha e sinal sonoro com reset, alimentação 220V, 1F, 60hz,  montagem em painel - a lâmpada só</t>
  </si>
  <si>
    <t xml:space="preserve">Pasta, solda fluxo – prata</t>
  </si>
  <si>
    <t xml:space="preserve">Vareta para solda diâmetro 1,6mm teor de prata 33% sem cadmio especificação DIN 8513-3/86 L-Ag55Sn</t>
  </si>
  <si>
    <t xml:space="preserve">Pintura Esmalte Acetinado, Sobre Superficie Metalica, duas demãos</t>
  </si>
  <si>
    <t xml:space="preserve">Kit Ciclo d’água para captação até 350m2 (Filtro, Freio d’água, Sifão e conjunto flutuante)</t>
  </si>
  <si>
    <t xml:space="preserve">Passarela em chapa de alumínio com superfície antiderrapante, em peças modulares na medida de 2500 mm x 450 mm.</t>
  </si>
  <si>
    <t xml:space="preserve">Janela de ventilação permanente; veneziana em alumínio, pintura e tela de proteção de arame galvanizado nº12 BWG</t>
  </si>
  <si>
    <t xml:space="preserve">Joelho 90º PVC 300mm – Esgoto </t>
  </si>
  <si>
    <t xml:space="preserve">Administração local (custos de mobilização, desmobilização, limpeza permanente de obra, equipamentos de segurança coletiva, treinamentos, ensaios técnicos e demais custos para operação e manutenção de obra) – 001/19 – Centro de Saúde Capivari Ingleses</t>
  </si>
  <si>
    <t xml:space="preserve">Adaptador PPCR com inserto metálico 32mm x 1"</t>
  </si>
  <si>
    <t xml:space="preserve">Alça pré formada de distribuição</t>
  </si>
  <si>
    <t xml:space="preserve">Barras de apoio, com comprimento de 30 cm</t>
  </si>
  <si>
    <t xml:space="preserve">Cabo de cobre nú na bitola de 50,0mm2</t>
  </si>
  <si>
    <t xml:space="preserve">Caixa de passagem cp2 (60x35x50cm)</t>
  </si>
  <si>
    <t xml:space="preserve">Cisterna tronco cônica 2000L</t>
  </si>
  <si>
    <t xml:space="preserve">Elemento vazado de concreto 20x20x8cm com cinta em concreto armado</t>
  </si>
  <si>
    <t xml:space="preserve">Pastilha 10x10cm, cor vermelha</t>
  </si>
  <si>
    <t xml:space="preserve">Pastilha 10x10cm, cor cinza claro</t>
  </si>
  <si>
    <t xml:space="preserve">Corrimão duplo em tubo de ferro galvanizado 1 1/2", alt=0,92m e 0,70m, com chumbadores para fixação em parede e com pintura eletrostática</t>
  </si>
  <si>
    <t xml:space="preserve">Corrimão em tubo ferro galvanizado, alt=0,92m e 0,70m, diam= 1 1/2" inclusive as verticais de apoio, e com pintura eletrostática</t>
  </si>
  <si>
    <t xml:space="preserve">Condulete metálico tipo TB</t>
  </si>
  <si>
    <t xml:space="preserve">Barracão para banheiro e vestiário de obra</t>
  </si>
  <si>
    <t xml:space="preserve">Barracão aberto para refeitório de obra</t>
  </si>
  <si>
    <t xml:space="preserve">Barracão fechado porte pequeno para depósito de cimento e almoxarifado</t>
  </si>
  <si>
    <t xml:space="preserve">Barracão para escritório de obra porte pequeno</t>
  </si>
  <si>
    <t xml:space="preserve">Barracão aberto para apoio à produção (carpintaria, central de armação, oficina, etc.) c/ tesouras, telha 4mm, piso em concreto desempolado</t>
  </si>
  <si>
    <t xml:space="preserve">Banco em madeira l= 2.20m para refeitório de obra</t>
  </si>
  <si>
    <t xml:space="preserve">pt</t>
  </si>
  <si>
    <t xml:space="preserve">Ponto de esgoto com tubo de pvc rígido soldável de Ø 100 mm (vaso sanitário)</t>
  </si>
  <si>
    <t xml:space="preserve">Tamborete em madeira para refeitório de obra</t>
  </si>
  <si>
    <t xml:space="preserve">Mesa em chapa compensado 14mm para refeitório de obra </t>
  </si>
  <si>
    <t xml:space="preserve">Madeiramento em massaranduba/madeira de lei, peça serrada p/ telha fibrocimento 4mm tipo Vogatex da Eternit ou similar </t>
  </si>
  <si>
    <t xml:space="preserve">Telhamento com telha de fibrocimento ondulada esp = 4mm</t>
  </si>
  <si>
    <t xml:space="preserve">Madeiramento em massaranduba/madeira de lei, tesoura com vão de 8m a 10 m</t>
  </si>
  <si>
    <t xml:space="preserve">Regularização Manual</t>
  </si>
  <si>
    <t xml:space="preserve">Piso em concreto simples desempolado, fck = 15 MPa, e = 7 cm - Não inclui formas para juntas de concretagem</t>
  </si>
  <si>
    <t xml:space="preserve">J11 (80x115cm), Janela em alumínio vidro 10mm incolor (5+5mm) / 1 folha maxim-ar / pintura eletrostática cor branca</t>
  </si>
  <si>
    <t xml:space="preserve">Abertura para ventilação permanente 15x10 cm c/ tela quebra chamas, malha de 2mm a 5mm</t>
  </si>
  <si>
    <t xml:space="preserve">Joelho 90º PVC 200mm – Esgoto </t>
  </si>
  <si>
    <t xml:space="preserve">Luva Simples PVC 200mm – Esgoto </t>
  </si>
  <si>
    <t xml:space="preserve">Te Série Normal 200mm – Esgoto </t>
  </si>
  <si>
    <t xml:space="preserve">Caixa Filtragem Filbox QUAD 100 mm (Filtros de ar 100 - regulador filtragem QUAD G4 + M5 100mm)</t>
  </si>
  <si>
    <t xml:space="preserve">Caixa Filtragem Filbox QUAD 200 mm (Filtros de ar 200 - regulador filtragem QUAD G4 + M5 200mm)</t>
  </si>
  <si>
    <t xml:space="preserve">Grelha Externa Fixa (100 x 100)mm </t>
  </si>
  <si>
    <t xml:space="preserve">Rack fechado tipo armário 19" x 24u x570mm , completo, com bandejas, calha, gaveta e unidade de ventilaçao de teto, organizador de cabos e acessorios de fixação – conforme detalhe de projeto</t>
  </si>
  <si>
    <t xml:space="preserve">Caixa de passagem cp2 (85x61x80cm)</t>
  </si>
  <si>
    <t xml:space="preserve">Caixa de passagem em concreto armado (85x65x80cm), com tampa ferro fundido (70x90cm) e aro padrão CELESC, para carga 12,5T</t>
  </si>
  <si>
    <t xml:space="preserve">Concreto usinado bombeavel, classe de resistência C40, inclui serviço de bombeamento, lançamento, adensamento e acabamento</t>
  </si>
  <si>
    <t xml:space="preserve">J14 (0,70x1,20/1,10m) Janela em alumínio vidro 4mm incolor/ 2 folhas gilhotina / 1 folha fica + 1 folha móvel/ Pintura eletrostática cor branca</t>
  </si>
  <si>
    <t xml:space="preserve">P17 (0,85x2,10m) Porta de giro c/ 1 folha em madeira maciça mexicana vertical e=3cm/ pintura em esmalte sintético/ folha cor amarelo splash vista e forra azul rei</t>
  </si>
  <si>
    <t xml:space="preserve">Pintura para proteção de superfícies de concreto com hidrofugante silicone ou similar, 02 demãos </t>
  </si>
  <si>
    <t xml:space="preserve">União Flangeada PPR 25 x 3/4“</t>
  </si>
  <si>
    <t xml:space="preserve">Desativação de Sistema de Esgoto – remoção dos dejetos com Caminhão Limpa Fossa</t>
  </si>
  <si>
    <t xml:space="preserve">Limpeza e desinfectação para desativação de Sistema de Esgoto</t>
  </si>
  <si>
    <t xml:space="preserve">Demolição do Sistema de Esgoto – com carga e transporte</t>
  </si>
  <si>
    <t xml:space="preserve">União Dupla PPR 32mm x 1.1/4”</t>
  </si>
  <si>
    <t xml:space="preserve">Registro de esfera, PVC, com volante, soldável, DN 75mm </t>
  </si>
  <si>
    <t xml:space="preserve">Caixa d’água em polietileno 3.000L, com tampa</t>
  </si>
  <si>
    <t xml:space="preserve">Adaptador para máquina de lavar roupa – 40mm</t>
  </si>
  <si>
    <t xml:space="preserve">Tubo pvc, serie normal, esgoto predial, dn 250 mm, fornecido e instalado em subcoletor de esgoto sanitário.</t>
  </si>
  <si>
    <t xml:space="preserve">Conjunto Flutuante 1”</t>
  </si>
  <si>
    <t xml:space="preserve">Sifão Ladrão 100mm </t>
  </si>
  <si>
    <t xml:space="preserve">Motobomba Schneider BC – 92S AV 1,5CV</t>
  </si>
  <si>
    <t xml:space="preserve">Motobomba Schneider Auto Aspirante ASP-98 1/3CV – 127V</t>
  </si>
  <si>
    <t xml:space="preserve">Caixa de Gradeamento 120x120x135 – Tampa em concreto e Grelha Metálica interna</t>
  </si>
  <si>
    <t xml:space="preserve">Caixa de descartes 120x120x100</t>
  </si>
  <si>
    <t xml:space="preserve">Fita de aço perfurada 19mm</t>
  </si>
  <si>
    <t xml:space="preserve">Luminária com difusor em alúminio para lâmpada 250W com alojamento</t>
  </si>
  <si>
    <t xml:space="preserve">Luminária tubular de sobrepor aletada com 2 lâmpadas LED 120cm</t>
  </si>
  <si>
    <t xml:space="preserve">Interruptor Diferencial Residual (IDR), sensibilidade de 300mA -25A Tetrapolar</t>
  </si>
  <si>
    <t xml:space="preserve">Regulador de gás c/ manometro 60 kg/h</t>
  </si>
  <si>
    <t xml:space="preserve">Cotovelo aço galvanizado maleav 150LBS NPT1”</t>
  </si>
  <si>
    <t xml:space="preserve">Cisterna Polietileno 3.000L Tampa Rosca</t>
  </si>
  <si>
    <t xml:space="preserve">Duto Rígido, seção quadrada 100X100mm</t>
  </si>
  <si>
    <t xml:space="preserve">P04(1,80x2,10m), Porta de correr 2 folhas em alumínio anodizado /veneziana ventilada com tela de proteção contra roedores e vetores/ pintura eletrostática branca</t>
  </si>
  <si>
    <t xml:space="preserve">Remoção de hidrômetro</t>
  </si>
  <si>
    <t xml:space="preserve">Remoção de quadro elétrico</t>
  </si>
  <si>
    <t xml:space="preserve">Remoção de filtro de água</t>
  </si>
  <si>
    <t xml:space="preserve">Bacia sanitária convencional com válvula de descarga na cor branca. Linha Vogue Plus - Cód. P.5.17 ou equivalente. Com os assentos serão em plástico na cor branca. Protótipo comercial: Deca Assento plástico - Cód. AP 50 ou equivalente.</t>
  </si>
  <si>
    <t xml:space="preserve">Armação de laje de uma estrutura convencional de concreto armado em uma edificação térrea ou sobrado utilizando aço ca-60 de 6,0 mm – montagem.</t>
  </si>
  <si>
    <t xml:space="preserve">Porta 0,80x 1,65m com 1 folha de giro painel estruturado ts tipo laminado decorativo compacto de alta pressão (esp. 10mm) bordas revestidas e ambas as faces decorativas cor conforme projeto</t>
  </si>
  <si>
    <t xml:space="preserve">Divisória em chapa com laminado, estrutural tipo TS 10mm</t>
  </si>
  <si>
    <t xml:space="preserve">Luminária para lâmpada led 25W de embutit</t>
  </si>
  <si>
    <t xml:space="preserve">Bucha de redução sold. Curta 60 mm - 50 mm </t>
  </si>
  <si>
    <t xml:space="preserve">J03 (1,00x0,60/1,80m), Janela em alumínio vidro 4mm incolor/  4 folhas basculantes 2 folhas fixas + 2 folhas móveis/ pintura eletrostática cor branca</t>
  </si>
  <si>
    <t xml:space="preserve">Tela de estuque arame galvanizado para reboco</t>
  </si>
  <si>
    <t xml:space="preserve">Estaca hélice contínua, diâmetro de 40 cm, comprimento total até 15 m a 30m, perfuratriz com torque de 170 kn.m</t>
  </si>
  <si>
    <t xml:space="preserve">Escoramento laje maciça pé-direito duplo, em madeira roliça sem tratamento, eucalipto ou equivalente de 3,00 a 4,50m</t>
  </si>
  <si>
    <t xml:space="preserve">Montagem e desmontagem de fôrma de laje maciça com área média Maior que 20 m2, pé-direito duplo, em chapa de madeira compensada resinada, 2 utilizações – sem escoramento</t>
  </si>
  <si>
    <t xml:space="preserve">Aerador submerso HMO 1,0cv – 380V</t>
  </si>
  <si>
    <t xml:space="preserve">Fabricação, montagem e desmontagem de fôrma de viga, escoramento com pontalete de madeira, pé-direito simples, em chapa de madeira resinada, 4 utilizações.</t>
  </si>
  <si>
    <t xml:space="preserve">Junta de dilatação 2,5 cm EPS e Mastique</t>
  </si>
  <si>
    <t xml:space="preserve">Terminal ou conector de pressao - para cabo 16mm2 - fornecimento e instalacao </t>
  </si>
  <si>
    <t xml:space="preserve">P01 (0,90x2,10m), porta de giro c/ 1 folha em madeira sólida com visor/ pintura em esmalte sintético cor padrão existente, com visor, incluindo fechadura e ferragens – ADOTIVA</t>
  </si>
  <si>
    <t xml:space="preserve">P02 (200 x 210) Porta de giro / 2 folhas de abrir/ Requadro em alumínio anodizado/ Pintura eletrostática cor verde (mesma cor que a existente)/ Vidro laminado (5+5)mm – ADOTIVA</t>
  </si>
  <si>
    <t xml:space="preserve">P04 (90 x 210) Porta com 1 folha de abrir/ madeira 100% sólida / Pintura em esmalte sintético / cor mesma que das existentes – ADOTIVA</t>
  </si>
  <si>
    <t xml:space="preserve">J01 (225 x 135) Janela 2 folhas de correr / 2 folhas fixas / 2 bandeiras superiores basculantes / requadro em alumínio anodizado cor verde (mesma que existentes) / vidro liso incolor 4mm – ADOTIVA</t>
  </si>
  <si>
    <t xml:space="preserve">J02 (130 x 150) Janela 2 folhas de correr com 2 bandeiras superiores basculantes / requadro em alumínio anodizado cor verde/ vidro incolor 4mm  – ADOTIVA</t>
  </si>
  <si>
    <t xml:space="preserve">J03 (180x130/100 e 100x80/110cm) Janela tipo guichê com apoio passa Volumes / Apoio em 2 níveis / Requadro em alumínio anodizado / Pintura eletrostática cor verde (mesma cor das existentes) / Vidro temperado 6mm incolor lapidado – Adotiva</t>
  </si>
  <si>
    <t xml:space="preserve">Base para suporte de mastro de bandeiras</t>
  </si>
  <si>
    <t xml:space="preserve">Fornecimento e instalação de porta de correr automática 2,00x2,10m com vidro liso incolor laminado 10mm</t>
  </si>
  <si>
    <t xml:space="preserve">Remoção e Replantio de arbustos</t>
  </si>
  <si>
    <t xml:space="preserve">Limpeza manual de vegetação em terreno com enxada</t>
  </si>
  <si>
    <t xml:space="preserve">Grelha Externa Fixa (150 x 150)mm </t>
  </si>
  <si>
    <t xml:space="preserve">Retirada e recolocação de evaporadora de ar</t>
  </si>
  <si>
    <t xml:space="preserve">Rack fechado tipo armário 19" x 12u x 470mm e acessorios de fixação </t>
  </si>
  <si>
    <t xml:space="preserve">Rack fechado tipo armário 19" x 16u x 470mm e acessorios de fixação </t>
  </si>
  <si>
    <t xml:space="preserve">Rack fechado tipo armário 19" x 12u x 570mm e acessorios de fixação </t>
  </si>
  <si>
    <t xml:space="preserve">Patch panel 16 posições</t>
  </si>
  <si>
    <t xml:space="preserve">Caixa de passagem de parede, em pvc, dimensoes *200 x 200 x 90* mm</t>
  </si>
  <si>
    <t xml:space="preserve">Rack fechado tipo armário 19" x 40u x 570mm e acessorios de fixação </t>
  </si>
  <si>
    <t xml:space="preserve">Rack fechado tipo armário 19" x 28u x 570mm e acessorios de fixação </t>
  </si>
  <si>
    <t xml:space="preserve">Switch (10/100)BaseTX 48 portas</t>
  </si>
  <si>
    <t xml:space="preserve">Unidade de ventilação de teto Kit 2 ventiladores</t>
  </si>
  <si>
    <t xml:space="preserve">Unidade de ventilação de teto Kit 4 ventiladores</t>
  </si>
  <si>
    <t xml:space="preserve">Armação secundária de 1 estribo 110x125mm em aço galvanizado a fogo</t>
  </si>
  <si>
    <t xml:space="preserve">Armação secundária de 2 estribos 110x125mm em aço galvanizado a fogo</t>
  </si>
  <si>
    <t xml:space="preserve">Arruela quadrada 38x38x3mm, para parafuso D16mm, galvanizada a fogo</t>
  </si>
  <si>
    <t xml:space="preserve">Cabo nu de cobre, meio duro, 25mm2, 7 fios</t>
  </si>
  <si>
    <t xml:space="preserve">Chave fusível de distribuição base tipo A, 100A, 15 kV </t>
  </si>
  <si>
    <t xml:space="preserve">Fio Alumínio recozido 4 AWG</t>
  </si>
  <si>
    <t xml:space="preserve">Grampo de ancoragem p/ cabo coberto 15kV 50mm2</t>
  </si>
  <si>
    <t xml:space="preserve">Isolador Bastão Polimérico 23,1kV</t>
  </si>
  <si>
    <t xml:space="preserve">Olhal para parafuso 5000 daN - padrão Celesc</t>
  </si>
  <si>
    <t xml:space="preserve">Poste de concreto DT 11m/300daN – fornecimento e assentamento </t>
  </si>
  <si>
    <t xml:space="preserve">Poste de concreto circular, 200 kg, h = 11 m (nbr 8451)  – fornecimento e assentamento </t>
  </si>
  <si>
    <t xml:space="preserve">Poste de concreto DT 12m/300daN – fornecimento e assentamento </t>
  </si>
  <si>
    <t xml:space="preserve">Poste de concreto DT 12m/600daN  – fornecimento e assentamento </t>
  </si>
  <si>
    <t xml:space="preserve">Poste de concreto de seção circular 10m/600daN  – fornecimento e assentamento </t>
  </si>
  <si>
    <t xml:space="preserve">Poste de concreto de seção circular 11m/600daN  – fornecimento e assentamento </t>
  </si>
  <si>
    <t xml:space="preserve">Poste de concreto de seção circular 12m/600daN  – fornecimento e assentamento </t>
  </si>
  <si>
    <t xml:space="preserve">Alça pré-formada de estai para cabo de aço 9,5mm - padrão Celesc</t>
  </si>
  <si>
    <t xml:space="preserve">Cabo Cobre isolado extra flexivel 25mm²</t>
  </si>
  <si>
    <t xml:space="preserve">Cabo de Cobre Isolação PVC 70°, 8,7/15kV #35mm2</t>
  </si>
  <si>
    <t xml:space="preserve">Cinta para poste circular, diâmetro adequado, conforme padrão celesc  D200</t>
  </si>
  <si>
    <t xml:space="preserve">Cinta para poste circular, diâmetro adequado, conforme padrão celesc  D220</t>
  </si>
  <si>
    <t xml:space="preserve">Cinta para poste circular, diâmetro adequado, conforme padrão celesc  D230</t>
  </si>
  <si>
    <t xml:space="preserve">Cinta para poste circular, diâmetro adequado, conforme padrão celesc  D240</t>
  </si>
  <si>
    <t xml:space="preserve">Cinta para poste circular, diâmetro adequado, conforme padrão celesc  D250</t>
  </si>
  <si>
    <t xml:space="preserve">Cinta para poste circular, diâmetro adequado, conforme padrão celesc  D260</t>
  </si>
  <si>
    <t xml:space="preserve">Haste de terra cobreada, diâmetro 5/8"x2,4m - padrão Celesc</t>
  </si>
  <si>
    <t xml:space="preserve">Pára-raios polimérico, 10kA, 15KV, para uso em rede aérea, com suporte para instalação em cruzeta, padrão CELESC</t>
  </si>
  <si>
    <t xml:space="preserve">Pára-raios de distibuição 10kA 12kV</t>
  </si>
  <si>
    <t xml:space="preserve">Placa Concreto Armado 600X200X100mm</t>
  </si>
  <si>
    <t xml:space="preserve">Pino curto para isolador polimérico 15kV</t>
  </si>
  <si>
    <t xml:space="preserve">Pino de isolador pilar 140x60mm</t>
  </si>
  <si>
    <t xml:space="preserve">Espaçador losangular para rede compacta 15kV</t>
  </si>
  <si>
    <t xml:space="preserve">Suporte horizontal para rede compacta 25/35kV</t>
  </si>
  <si>
    <t xml:space="preserve">Suporte L para chave fusível e pára-raios c/ parafusos 205X85mm</t>
  </si>
  <si>
    <t xml:space="preserve">Suporte Z para rede compacta</t>
  </si>
  <si>
    <t xml:space="preserve">Conector Cunha Aterramento Cu./Al. 25/35mm2</t>
  </si>
  <si>
    <t xml:space="preserve">Conector Cunha Al. CB 336-1/0/50mm2</t>
  </si>
  <si>
    <t xml:space="preserve">Conector Cunha Al. 1/0 AWG 1/0 AWG/50mm2</t>
  </si>
  <si>
    <t xml:space="preserve">Conector Cunha Al. 1/0 AWG 2 AWG/35mm2</t>
  </si>
  <si>
    <t xml:space="preserve">Conector Cunha Al. 1/0 AWG 4 AWG/25mm2</t>
  </si>
  <si>
    <t xml:space="preserve">Conector cunha CU 25x25 mm2</t>
  </si>
  <si>
    <t xml:space="preserve">Conector cunha CU 35x35 mm2</t>
  </si>
  <si>
    <t xml:space="preserve">Conector cunha de baixa tensão, tipo I (cinza) - padrão Celesc</t>
  </si>
  <si>
    <t xml:space="preserve">Conector cunha de baixa tensão, tipo II - padrão Celesc</t>
  </si>
  <si>
    <t xml:space="preserve">Conector cunha para aterramento de haste 5/8" a cabo de cobre 25 ou 35mm2</t>
  </si>
  <si>
    <t xml:space="preserve">Conector Cunha Cu. CB 25x25 mm²</t>
  </si>
  <si>
    <t xml:space="preserve">Conector tipo H ou C ou PF para cabo passante em cobre seção 35mm2 e cabo derivação em cobre seção 2,5mm2</t>
  </si>
  <si>
    <t xml:space="preserve">Conector LV Cu. CB 16-120mm2 CB 10-70mm2</t>
  </si>
  <si>
    <t xml:space="preserve">Conector de derivação perfurante, 25-95 x 25-95mm2</t>
  </si>
  <si>
    <t xml:space="preserve">Cabo de alumínio nu, CA, 1 AWG, 7 fios, encordoamento classe A</t>
  </si>
  <si>
    <t xml:space="preserve">Cabo Coberto rede compacta Al. 50mm² 15kV</t>
  </si>
  <si>
    <t xml:space="preserve">Cabo Coberto rede compacta Cu. 16mm² 15kV</t>
  </si>
  <si>
    <t xml:space="preserve">Cabo Coberto rede compacta Cu. 70mm² 15kV</t>
  </si>
  <si>
    <t xml:space="preserve">Adaptador Estribo Cunha reto 1/0-2/0AWG 35mm2 AZ</t>
  </si>
  <si>
    <t xml:space="preserve">Adaptador Estribo Cunha reto 336,4MCM 50mm2 AM</t>
  </si>
  <si>
    <t xml:space="preserve">Afastador de armação secundária 250x900mm - padrão Celesc</t>
  </si>
  <si>
    <t xml:space="preserve">Parafuso de cabeça abaulada D16x150mm - padrão Celesc</t>
  </si>
  <si>
    <t xml:space="preserve">Parafuso de cabeça abaulada D16x45mm - padrão Celesc</t>
  </si>
  <si>
    <t xml:space="preserve">Parafuso de cabeça abaulada D16x70mm - padrão Celesc</t>
  </si>
  <si>
    <t xml:space="preserve">Parafuso de cabeça quadrada, D16x125mm c/ porca - padrão Celesc</t>
  </si>
  <si>
    <t xml:space="preserve">Parafuso de cabeça quadrada, D16x150mm c/ porca - padrão Celesc</t>
  </si>
  <si>
    <t xml:space="preserve">Parafuso de cabeça quadrada, D16x200mm c/ porca - padrão Celesc</t>
  </si>
  <si>
    <t xml:space="preserve">Parafuso de cabeça quadrada, D16x250mm c/ porca - padrão Celesc</t>
  </si>
  <si>
    <t xml:space="preserve">Parafuso de cabeça quadrada, D16x300mm c/ porca - padrão Celesc</t>
  </si>
  <si>
    <t xml:space="preserve">Parafuso de cabeça quadrada, D16x350mm c/ porca - padrão Celesc</t>
  </si>
  <si>
    <t xml:space="preserve">Parafuso de cabeça quadrada, D16x450x370mm</t>
  </si>
  <si>
    <t xml:space="preserve">Anel de amarração p/ isolador tipo pino polimérico</t>
  </si>
  <si>
    <t xml:space="preserve">Sapatilha para cabo de aço de diâmetro até 8,5mm - padrão Celesc</t>
  </si>
  <si>
    <t xml:space="preserve">Elo fusível de distribuição 2H, 500mm - padrão Celesc</t>
  </si>
  <si>
    <t xml:space="preserve">Elo fusível de distribuição 6K, 500mm</t>
  </si>
  <si>
    <t xml:space="preserve">Braço antibalanço rede compacta 25/35kV</t>
  </si>
  <si>
    <t xml:space="preserve">Braço tipo C compacta 15/25/35kV</t>
  </si>
  <si>
    <t xml:space="preserve">Braço tipo L compacta 15/25/35kV</t>
  </si>
  <si>
    <t xml:space="preserve">Cantoneira auxiliar p/ braço tipo C</t>
  </si>
  <si>
    <t xml:space="preserve">Estribo para braço tipo L</t>
  </si>
  <si>
    <t xml:space="preserve">Cruzeta Aço Tubular 90x90x2000mm</t>
  </si>
  <si>
    <t xml:space="preserve">Cabo de aço SM, D9,5mm, 7 fios - padrão Celesc</t>
  </si>
  <si>
    <t xml:space="preserve">Anel de amarração espaçador p/ rede compacta</t>
  </si>
  <si>
    <t xml:space="preserve">Cartucho metálico amarelo</t>
  </si>
  <si>
    <t xml:space="preserve">Cartucho metálico vermelho</t>
  </si>
  <si>
    <t xml:space="preserve">Fita auto fusão, rolo de 10m</t>
  </si>
  <si>
    <t xml:space="preserve">Fita isolante, rolo de 20m - padrão Celesc</t>
  </si>
  <si>
    <t xml:space="preserve">Caixa de passagem tipo "I.P",  em concreto armado, dimensões internas 400x400x400mm, com tampa de concreto</t>
  </si>
  <si>
    <t xml:space="preserve">Cavalete para montagem de TC e TP padrão CELESC</t>
  </si>
  <si>
    <t xml:space="preserve">Transformador de distribuição de 225,0kVA, 380/220V – 13,8kV a seco</t>
  </si>
  <si>
    <t xml:space="preserve">Transformador de distribuição de 112,5kVA, 380/220V – 13,8kV a seco</t>
  </si>
  <si>
    <t xml:space="preserve">Chave seccionadora, tripolar, sob carga, comando simultâneo, uso interno, 400A, 15kV, com comando manual, punho e trava kirk</t>
  </si>
  <si>
    <t xml:space="preserve">Chave seccionadora, tripolar, sob carga, comando simultâneo, uso interno, 400A, 15kV, com 3 fusíveis HH, 63A, com comando manual, punho e trava kirk</t>
  </si>
  <si>
    <t xml:space="preserve">Disjuntor Tripolar Termomagnético 350A – Fornecimento e instalação</t>
  </si>
  <si>
    <t xml:space="preserve">Disjuntor, 13.8kV, tripolar, a vácuo, 630A/350MVA, com TCs 15kV 200-100/5A incorporados, com relé secundário 50/51/50N/51N incorporado – Subestação</t>
  </si>
  <si>
    <t xml:space="preserve">Aplicação de selatrinca e lixamento</t>
  </si>
  <si>
    <t xml:space="preserve">Fornecimento de tapete isolante classe 2 – 20kV</t>
  </si>
  <si>
    <t xml:space="preserve">Exaustor tipo axial de transmissão, modelo EP40 Pesado, vazão de ar =85m³/min, Pressao estatica=12mmCA, RPM=1.650, tensão 220V/, potencia 1/2 HP, monofásico – fornecimento e instalação</t>
  </si>
  <si>
    <t xml:space="preserve">Suporte para muflas uso interno, metálico , 15Kv – fornecimento</t>
  </si>
  <si>
    <t xml:space="preserve">Transformador potencial 15kv Tensão nominal primária/secundária:13800-115V. - Exatidão: 0,3P75 – Potência Térmica:1000VA - Freqüência (Hz):60 - Grupo de ligação:Fase-Fase – Fornecimento e Instalação</t>
  </si>
  <si>
    <t xml:space="preserve">Mesa retrátil 40x45cm para subestação</t>
  </si>
  <si>
    <t xml:space="preserve">Bucha de passagem interno, 15kV, 400A, para cabeamento de alta tensão</t>
  </si>
  <si>
    <t xml:space="preserve">Caixa de passagem em alvenaia (85x45x80cm) com tampa de ferro com inscrição ENERGIA</t>
  </si>
  <si>
    <t xml:space="preserve">Cabos de cobre 50,0mm² isolação 1kV, XLPE</t>
  </si>
  <si>
    <t xml:space="preserve">Cabo de cobre 120,0mm² isolação 1kV, XLPE</t>
  </si>
  <si>
    <t xml:space="preserve">Fornecimento e instalação de poste de aço, circular (reto cônico contínuo), galvanizado a fogo (espessura mín. camada de zinco 100 microns), 12,0 m de altura livre, diâmetro no topo 76mm, base flangeada (Flange metálica fixado ao solo através de quatro chumbadores em formato L com diâmetro de ¾”), resistente a ventos de até 100km/h, e janela de inspeção a 3m do solo com tampa removível, fixada através de dois parafusos M6 em aço inoxidável, chassi para instalação de trilho para disjuntor.</t>
  </si>
  <si>
    <t xml:space="preserve">Fornecimento e instalação de poste de aço, circular (reto cônico contínuo), galvanizado a fogo (espessura mín. camada de zinco 100 microns), 15,0 m de altura livre, diâmetro no topo 89mm, base flangeada (Flange metálica fixado ao solo através de quatro chumbadores em formato L com diâmetro de ¾”), resistente a ventos de até 100km/h, e janela de inspeção a 3m do solo com tampa removível, fixada através de dois parafusos M6 em aço inoxidável, chassi para instalação de trilho para disjuntor.</t>
  </si>
  <si>
    <t xml:space="preserve">Fornecimento e instalação de luminária fechada,  LED, com potência máxima de 250W, temperatura de cor 4000K (+/- 10%), fluxo luminoso mínimo 30.000 lumens,  vida util mínima de 60.000 horas, indice de reprodução de cor 70 ou Maior, drive dimerizável com possibilidade para sistema de telegestão</t>
  </si>
  <si>
    <t xml:space="preserve">Fornecimento e instalação de núcleo ornamental simples, com projeção de 3.000 mm, ângulo de inclinação de 0°,confeccionado em chapa de aço zincado a quente e dimensionado para suportar as ações do vento conforme NBR 6123, atendendo todos os requisitos da NBR 5101 e demais especificações do projeto.</t>
  </si>
  <si>
    <t xml:space="preserve">Fornecimento e instalação de núcleo ornamental duplo, com projeção de 3.000 mm, ângulo de inclinação de 0°, confeccionado em chapa de aço zincado a quente e dimensionado para suportar as ações do vento conforme NBR 6123, atendendo todos os requisitos da NBR 5101 e demais especificações do projeto.</t>
  </si>
  <si>
    <t xml:space="preserve">Fornecimento e instalação de núcleo de aço galvanizado à fogo para 4 luminárias  na configuração pétalas, com projeção de 250mm e ângulo de inclinação de 5°, e  fixação em postes com diâmetro de topo 89mm</t>
  </si>
  <si>
    <t xml:space="preserve">Fornecimento e instalação de dispositivo agrupador de luminária para sistema de telegestão de unidades de iluminação pública, que permitirá acompanhar e controlar o funcionamento das unidades em tempo real, à distância, via internet e receber informações de grandezas elétricas de cad</t>
  </si>
  <si>
    <t xml:space="preserve">Fornecimento e instalação de dispositivo controlador individual de luminária para sistema de telegestão de unidades de iluminação pública, que permitirá acompanhar e controlar o funcionamento das unidades em tempo real, à distância, via internet e receber informações de grandezas elé</t>
  </si>
  <si>
    <t xml:space="preserve">Emenda Termocontrátil de Derivação de Baixa Tensão (Manta termocontrátil em polietileno reticulado) para recomposição da isolação em emendas de derivação de cabos com seção de 10 à 16 mm² no tronco e 2,5 à 35 mm² na derivação</t>
  </si>
  <si>
    <t xml:space="preserve">Identificação em plaqueta de alumínio, dimensões mínimas 130x30x0,8mm (comprimentoxalturax espessura), com as letras e/ou números gravadas em relevo com letras/números com altura mínima de 25mm  e largura de 15 mm, com 2 rasgos na laterais de 10x2 mm (par</t>
  </si>
  <si>
    <t xml:space="preserve">Tubo de aço galvanizado à fogo, tipo pesado, diâmetro 2"</t>
  </si>
  <si>
    <t xml:space="preserve">Transformador de distribuição trifásico com potência 30kVA. Ligação: triângulo-estrela; tensão primária: 13,8KV; tensão secundária: 380/220V; Freqüência: 60Hz; Potência: 30KVA - padrão Celesc</t>
  </si>
  <si>
    <t xml:space="preserve">Execução de travessia de tubulação de 50mm por método não destrutivo. Incluso perfuração, perfuratriz, caminhão pipa, caminhão munck, fluído para perfuração e abastecimento de água.</t>
  </si>
  <si>
    <t xml:space="preserve">Fúsivel Diazed 6A com base, tampa e parafuso de ajuste </t>
  </si>
  <si>
    <t xml:space="preserve">Fusível NH Retardado gL/gG 50A, com base</t>
  </si>
  <si>
    <t xml:space="preserve">Chave comutadora 3 posições 22mm</t>
  </si>
  <si>
    <t xml:space="preserve">Contator tripolar 50A</t>
  </si>
  <si>
    <t xml:space="preserve">Interruptor Diferencial Residual (IDR), sensibilidade de 300mA -63A Tetrapolar</t>
  </si>
  <si>
    <t xml:space="preserve">Relé Fotoeletrônico 1000W com base</t>
  </si>
  <si>
    <t xml:space="preserve">Mini-Disjuntor Monopolar Termomagnético, 25A, Curva "C" 380-220v</t>
  </si>
  <si>
    <t xml:space="preserve">Cobertura de emenda de cabo coberto 13,8kV com Emenda Reta Termocontrátil para cabo 25 a 95mm² em 8,7/15kV ou 12/20kV</t>
  </si>
  <si>
    <t xml:space="preserve">Administração local (custos de mobilização, desmobilização, limpeza permanente de obra, equipamentos de segurança coletiva, treinamentos, ensaios técnicos e demais custos para operação e manutenção de obra) – 124/19 – Iluminação e Rede Pública Acesso do Aeroporto</t>
  </si>
  <si>
    <t xml:space="preserve">Grampo de ancoragem p/ cabo coberto 15kV 150mm2</t>
  </si>
  <si>
    <t xml:space="preserve">Tubo pvc rígido roscável d = 3/4"</t>
  </si>
  <si>
    <t xml:space="preserve">Colar de PVC 3/4”</t>
  </si>
  <si>
    <t xml:space="preserve">Joelho pvc,  soldavel com rosca, 90 graus, 25 mm x 3/4”</t>
  </si>
  <si>
    <t xml:space="preserve">Adaptador para tubo de polietileno 3/4”</t>
  </si>
  <si>
    <t xml:space="preserve">Caixa de passagem em alvenaia (65x41x80cm) com tampa de ferro com inscrição ENERGIA</t>
  </si>
  <si>
    <t xml:space="preserve">Janela Maxim-ar em alumínio com pintura eletrostática/ Vidro pontilhado incolor 4mm</t>
  </si>
  <si>
    <t xml:space="preserve">P01 (0,90 x 2,10m) Porta com 1 folha de abrir/ madeira 100% sólida / Pintura em esmalte sintético </t>
  </si>
  <si>
    <t xml:space="preserve">P02 e P04 (0,90 x 2,10m) Porta com 1 folha de abrir/ madeira 100% sólida / Pintura em esmalte sintético / Placa indicativa feminino ou masculino</t>
  </si>
  <si>
    <t xml:space="preserve">P03 (0,90x2,10 ) Porta com 1 folha de abrir / madeira sólida / placa indicativa pcd/ puxador horizontal/ proteção em chapa inox (altura 40cm a partir do piso)/ fechadura para trafego intenso do tipo banheiro, maquina de 55mm/ pintura em esmalte sintético à base d'água acetinado </t>
  </si>
  <si>
    <t xml:space="preserve">Revestimento absorvedor acústico em poliuretano expandido modelo 35/10, ondulado, auto extinguível, espessura 35mm, cor natural cinza chumbo</t>
  </si>
  <si>
    <t xml:space="preserve">Piso flutuante em painel rígido de placas de lã de vidro 1200x1200mm, com revestimento impermeável em uma das faces, espessura 15mm. Inclui tela de aço soldada nervurada Q-92 para ser colocada dentro do contrapiso. Exclusive contrapiso. Inclui colocação</t>
  </si>
  <si>
    <t xml:space="preserve">J01 (2,50x1,60/1,10 m) – Janela Com 4 Folhas (2 Correr E 2 Fixas) / 4 Bandeiras (2 Basculantes E 2 Fixas) / Requadro Em Alumínio Anodizado Natural, Perfis Da Linha Inova Da Alcoa Ou Equivalente / Vidro Liso Comum Incolor 4mm</t>
  </si>
  <si>
    <t xml:space="preserve">J03 (2,20x1,60/1,10 m) – Janela Com 4 Folhas (2 Correr E 2 Fixas) / 4 Bandeiras (2 Basculantes E 2 Fixas) / Requadro Em Alumínio Anodizado Natural, Perfis Da Linha Inova Da Alcoa Ou Equivalente/ Vidro Liso Comum Incolor 4mm</t>
  </si>
  <si>
    <t xml:space="preserve">J04 (1,60x1,30/1,10 m) – Janela Com 2 Folhas De Correr / 2 Bandeiras Basculantes / Requadro Em Alumínio Anodizado Natural, Perfis Da Linha Inova Da Alcoa Ou Equivalente / Vidro Liso Comum Incolor 4mm / Tela Mosquiteira Em Alumínio Anodizado Natural</t>
  </si>
  <si>
    <t xml:space="preserve">J05 (3,00x1,30/1,10 m) – Janela Com 4 Folhas (2 Correr E 2 Fixas) / 4 Bandeiras (2 Fixas E 2 Basculantes) / Requadro Em Alumínio Anodizado Natural, Perfis Da Linha Inova Da Alcoa Ou Equivalente / Vidro Liso Comum Incolor 4mm</t>
  </si>
  <si>
    <t xml:space="preserve">J06 (300x1,30/1,10 m) – Janela Com 4 Folhas (2 Correr E 2 Fixas) / 4 Bandeiras (2 Basculantes E 2 Fixas) / Requadro Em Alumínio Anodizado Natural, Perfis Da Linha Inova Da Alcoa Ou Equivalente / Vidro Liso Comum Incolor 4mm / Tela Mosquiteira Em Alumínio Anodizado Natural</t>
  </si>
  <si>
    <t xml:space="preserve">J10 (0,50x0,70/1,80 m) – Janela Maxim-Ar / Requadro Em Alumínio Anodizado Natural, Perfis Da Linha Inova Da Alcoa Ou Equivalente / Vidro Liso Comum Incolor 4mm</t>
  </si>
  <si>
    <t xml:space="preserve">J11 (1,50x0,70/1,80 m) – Janela Com 3 Folhas Maxim-Ar / Requadro Em Alumínio Anodizado Natural, Perfis Da Linha Inova Da Alcoa Ou Equivalente / Vidro Liso Comum Incolor 4mm</t>
  </si>
  <si>
    <t xml:space="preserve">J12 (3,00x0,60/1,80 m) – Janela Com 6 Folhas Maxim-Ar / Requadro Em Alumínio Anodizado Natural, Perfis Da Linha Inova Da Alcoa Ou Equivalente / Vidro Liso Comum Incolor 4mm</t>
  </si>
  <si>
    <t xml:space="preserve">J13 (1,60x1,00/1,10 m) – Janela Em Alumínio Anodizado Natural / 02 Folhas Fixas Com Abertura Inferior / Vidro Fixo Temperado 6mm Incolor Com Aplicação De Película De Segurança / Vidro Com Acabamento Arredondado</t>
  </si>
  <si>
    <t xml:space="preserve">J14 (0,75x1,20/1,10 m) – Janela Em Alumínio Anodizado Natural De Correr Com Trilho Superior/ 1 Folha (abre Para Fora Do Vão)/ 1 Folha Com Tela Mosqueteira Branca/ Vidro 4mm Incolor</t>
  </si>
  <si>
    <t xml:space="preserve">J14 (1,40x1,40)  Janela com 2 folhas de correr / 2 bandeiras basculantes / requadro em alumínio anodizado natural, perfis da linha inova da alcoa ou equivalente / vidro liso comum incolor 4mm / tela mosquiteira em alumínio anodizado natural</t>
  </si>
  <si>
    <t xml:space="preserve">J13 (1,20x1,40) Janela com 2 folhas de correr / 2 bandeiras basculantes / requadro em alumínio anodizado natural, perfis da linha inova da alcoa ou equivalente / vidro liso comum incolor 4mm / tela mosquiteira em alumínio anodizado natural</t>
  </si>
  <si>
    <t xml:space="preserve">Tanque em aço inox AISI 304/18:8 escovado com chapa 1,2 mm medindo 650x500x850mm com espelho de 100mm e profundidade da cuba de 400mm, pés tubulares Ø 1.1/2", reforços horizontais em tubo Ø 1" e sapatas niveladoras</t>
  </si>
  <si>
    <t xml:space="preserve">Bancada Inox (0,80x0,60 h=0,90) Com pés de aço inox e sapatas niveladoras. Prateleira com perfil U gradeada Chapa #20 a 25 cm do chão</t>
  </si>
  <si>
    <t xml:space="preserve">P01 (2,30x2,65) Porta com 2 folhas de giro / requadro em alumínio anodizado natural, perfis da linha inova da alcoa ou equivalente / vidro laminado incolor 5+5mm / 2 bandeiras fixas superiores com vidro liso comum 4mm incolor / fechadura fornecida pelo fabricante da esquadria, aprovada pela fiscalização e com o material na cor natural, acompanhando linha geral da esquadria</t>
  </si>
  <si>
    <t xml:space="preserve">P02 (1,80x2,10) Porta com 2 folhas de giro / requadro em alumínio anodizado natural, perfis da linha inova da alcoa ou equivalente / vidro laminado incolor 5+5mm / fechadura fornecida pelo fabricante da esquadria, aprovada pela fiscalização e com o material na cor natural, acompanhando linha geral da esquadria</t>
  </si>
  <si>
    <t xml:space="preserve">P08 (0,90x2,60) Porta com 1 folha de giro / requadro em alumínio anodizado natural, perfis da linha inova da alcoa ou equivalente / vidro laminado incolor 5+5mm / bandeira fixa com vidro incolor 4mm / fechadura fornecida pelo fabricante da esquadria, aprovada pela fiscalização e com o material na cor natural, acompanhando linha geral da esquadria </t>
  </si>
  <si>
    <t xml:space="preserve">P03 (0,90x2,10) Porta com 1 folha de giro / madeira 100% sólida / fechadura para tráfego intenso do tipo externa, máquina de 55mm, com maçaneta e roseta em inox aisi 304 cilindro em latão acabamento cromo acetinado/ pintura em esmalte sintético à base d'água acetinado - suvinil cor e proteção ou equivalente/ folha: cor amarelo splash (a285)/ vistas e forra: cor azul rei (d339)</t>
  </si>
  <si>
    <t xml:space="preserve">P04 (0,90x2,10) Porta com 1 folha de giro/ madeira 100% sólida/ visor em vidro laminado 5+5mm encaixilhado/ fechadura para trafego intenso do tipo externa, maquina de 55mm, com maçaneta e roseta em inox aisi 304 cilindro em latão acabamento cromo acetinado/ pintura em esmalte sintético à base d'água acetinado - suvinil cor e proteção ou equivalente/ folha cor amarelo splash (a285)/ vistas e forra cor azul rei (d339)</t>
  </si>
  <si>
    <t xml:space="preserve">P05 (0,90x2,10) Porta com 1 folha de giro/ madeira 100% sólida/ placa indicativa pcd unissex / barra puxador horizontal em aço inox / proteção em chapa galvanizada (altura 40cm a partir do piso)/ fechadura para tráfego intenso do tipo banheiro, máquina de 55mm, com maçaneta e roseta em inox aisi 304 cilindro em latão acabamento cromo acetinado/ pintura em esmalte sintético à base d'água acetinado - suvinil cor e proteção ou equivalente/ folha: cor amarelo splash (a285) / vista e forra: cor azul rei (d339)</t>
  </si>
  <si>
    <t xml:space="preserve">P06 (0,90x2,10) Porta com 1 folha de giro/ madeira 100% sólida/ placa indicativa feminino/ fechadura para tráfego intenso do tipo externa, máquina de 55mm, com maçaneta e roseta em inox aisi 304 cilindro em latão acabamento cromo acetinado/ pintura em esmalte sintético à base d'água acetinado - suvinil cor e proteção ou equivalente/ folha: cor amarelo splash (a285) / vista e forra: cor azul rei (d339)</t>
  </si>
  <si>
    <t xml:space="preserve">P07 (0,90x2,10) Porta com 1 folha de giro/ madeira 100% sólida/ placa indicativa masculino / fechadura para tráfego intenso do tipo externa, máquina de 55mm, com maçaneta e roseta em inox aisi 304 cilindro em latão acabamento cromo acetinado/ pintura em esmalte sintético à base d'água acetinado - suvinil cor e proteção ou equivalente/ folha: cor amarelo splash (a285) / vista e forra: cor azul rei (d339)</t>
  </si>
  <si>
    <t xml:space="preserve">P11 (0,90x2,10) Porta com 1 folha de giro / veneziana em alumínio anodizado natural</t>
  </si>
  <si>
    <t xml:space="preserve">P14 (0,84x1,65) Porta com 1 folha de giro / painel estruturado ts tipo laminado decorativo compacto de alta pressão (esp. 10mm), bordas revestidas e ambas as faces decorativas, cor amarelo claro</t>
  </si>
  <si>
    <t xml:space="preserve">P15 (0,90x2,10) Porta com 2 folhas de giro / requadro em alumínio anodizado natural, perfis da linha inova da alcoa ou equivalente / vidro laminado incolor 5+5mm / fechadura fornecida pelo fabricante da esquadria, aprovada pela fiscalização e com o material na cor natural, acompanhando linha geral da esquadria, com tela antimosquito.</t>
  </si>
  <si>
    <t xml:space="preserve">P18 (3,50x2,00) Portão de correr em perfil metálico 1/1/4" com fechamento em grade / barra chata 7/8"x3/16" a cada 10cm em aço galvanizado a fogo / tratamento anticorrosão / pintura em esmalte sintético cor verde folha</t>
  </si>
  <si>
    <t xml:space="preserve">P19 (1,3x1,8) Portão 1 folha de giro em perfil metálico</t>
  </si>
  <si>
    <t xml:space="preserve">P20 (1,00x1,80) Portão com 1 folha de giro em perfil metálico</t>
  </si>
  <si>
    <t xml:space="preserve">P21 (2,13x1,80) Portão 2 folhas de giro em perfil metálico 1/1/4" com fechamento em grade / barra chata 7/8"x3/16" a cada 10cm em aço galvanizado a fogo / tratamento anticorrosão / pintura em esmalte sintético cor verde folha</t>
  </si>
  <si>
    <t xml:space="preserve">J02 (1,60X1,60/1,10 m) – Janela com 2 folhas de correr / 2 bandeiras basculantes / requadro em alumínio anodizado natural, perfis da linha inova da alcoa ou equivalente / vidro liso comum incolor 4mm</t>
  </si>
  <si>
    <t xml:space="preserve">J07 (2,90x1,60/1,10 m) – Janela com 12 folhas (12 folhas basculantes e 4 fixas) / requadro em alumínio anodizado natural, perfis da linha inova da alcoa ou equivalente / vidro liso comum incolor 4mm</t>
  </si>
  <si>
    <t xml:space="preserve">J08 (2,20x0,88/1,82 m) – Janela com 6 folhas basculantes / requadro em alumínio anodizado natural, perfis da linha inova da alcoa ou equivalente / vidro liso comum incolor 4mm</t>
  </si>
  <si>
    <t xml:space="preserve">J09 (1,50x0,88/1,82 m) – Janela com 6 folhas basculantes / requadro em alumínio anodizado natural, perfis da linha inova da alcoa ou equivalente/ vidro liso comum incolor 4mm</t>
  </si>
  <si>
    <t xml:space="preserve">P10 (0,90x1,50) Porta com 1 folha de giro / veneziana em alumínio anodizado natural</t>
  </si>
  <si>
    <t xml:space="preserve">P12 (0,90x1,80) Porta com 1 folha de giro / veneziana em alumínio anodizado natural</t>
  </si>
  <si>
    <t xml:space="preserve">P13 (1,40x2,10) Porta com 2 folhas de giro / veneziana em alumínio anodizado natural</t>
  </si>
  <si>
    <t xml:space="preserve">P17 (0,70x0,40) Porta de inspeção para elevador com 1 folha de abrir em alumínio anodizado natural</t>
  </si>
  <si>
    <t xml:space="preserve">Bancada e cuba em aço inox aisi 304 / 18:8 escovado / pés em aço inox com ø 1.1/2", e sapatas niveladoras/ prateleira em aço inox chapa #20 / com gradeamento em perfil "u" / com espaçamento entre chapas de 7cm (2,70x0,70), com porta de alumínio.</t>
  </si>
  <si>
    <t xml:space="preserve">Bancada e cuba em aço inox aisi 304 / 18:8 escovado / pés em aço inox com ø 1.1/2", e sapatas niveladoras/ prateleira em aço inox chapa #20 / com gradeamento em perfil "u" / com espaçamento entre chapas de 7cm (4,00x0,70)</t>
  </si>
  <si>
    <t xml:space="preserve">Bancada e cuba em aço inox aisi 304 / 18:8 escovado / pés em aço inox com ø 1.1/2", e sapatas niveladoras/ prateleira em aço inox chapa #20 / com gradeamento em perfil "u" / com espaçamento entre chapas de 7cm (4,27x0,70)</t>
  </si>
  <si>
    <t xml:space="preserve">J1 (300x180) Janela maxim-ar e fixa na porção inferior; alumínio branco e vidro comum 4mm e vidro laminado 8mm (inferior)</t>
  </si>
  <si>
    <t xml:space="preserve">J2 (120x60) Janela de correr 2 folhas; alumínio branco e vidro comum miniboreal 4mm</t>
  </si>
  <si>
    <t xml:space="preserve">J3 (60x60) Janela maxim-ar 1 folha; alumínio branco e vidro comum miniboreal 4mm</t>
  </si>
  <si>
    <t xml:space="preserve">J5 (180x140) Janela de correr 2 folhas; alumínio branco e vidro comum</t>
  </si>
  <si>
    <t xml:space="preserve">Sistema “pele de vidro” com perfil de alumínio anodizado branco e vidro laminado 8mm (4+4)</t>
  </si>
  <si>
    <t xml:space="preserve">J9 (60x120) Janela guilhotina; alumínio branco e vidro comum 4mm</t>
  </si>
  <si>
    <t xml:space="preserve">J12 (300x250) Janela de correr 4 folhas; alumínio branco com vidro comum 4mm e vidro laminado 10mm inferior</t>
  </si>
  <si>
    <t xml:space="preserve">J13 (240x60) Janela de correr 4 folhas; alumínio branco com vidro comum 4mm</t>
  </si>
  <si>
    <t xml:space="preserve">J14 (60x180) Janela basculante 4 folhas com fixa superior</t>
  </si>
  <si>
    <t xml:space="preserve">J15 (320x175) Janela fixa com orifício vazado; alumínio e vidro laminado 6mm</t>
  </si>
  <si>
    <t xml:space="preserve">J16 (240x250) Janela de correr 3 folhas com fixo; alumínio branco com vidro comum 4mm e vidro temperado 6mm inferior</t>
  </si>
  <si>
    <t xml:space="preserve">J17 (180x250) Janela de correr 2 folhas com fixo; alumínio branco com vidro comum 4mm e vidro laminado 8mm inferior</t>
  </si>
  <si>
    <t xml:space="preserve">J18 (240x60) Veneziana industrial aletas translucidas 3mm branco leitoso em policarbonato</t>
  </si>
  <si>
    <t xml:space="preserve">Janela de ventilação permanente; veneziana em alumínio branco</t>
  </si>
  <si>
    <t xml:space="preserve">P1 (160x110) Porta de abrir 2 folhas; corta-fogo cor branco acetinado, ferragens, fechaduras e demais itens inclusos</t>
  </si>
  <si>
    <t xml:space="preserve">P2 (326x241) Porta de correr 4 folhas; vidro temperado 10mm incolor sem película – esquadria vinculada à pele de vidro – fechaduras, puxadores, adesivo vinil para sinalização e demais itens inclusos</t>
  </si>
  <si>
    <t xml:space="preserve"> (90x180) Porta de abrir; MDF revestido com laminado melamínico branco fosco, fechaduras, dobradiças e demais itens inclusos</t>
  </si>
  <si>
    <t xml:space="preserve">(100x210) Porta camarão completa em MDF revestido com laminado melamínico branco fosco, fechaduras, dobradiças e demais itens inclusos</t>
  </si>
  <si>
    <t xml:space="preserve">P6 (200x210) Porta de correr 2 folhas com trilho superior e chave; veneziana de alumínio branco, fechaduras, puxadores e demais itens inclusos</t>
  </si>
  <si>
    <t xml:space="preserve">P7 (180x210) Porta de abrir 2 folhas; madeira semioca, fechaduras e demais itens inclusos</t>
  </si>
  <si>
    <t xml:space="preserve">P8 (100x250) Porta de abrir; ferro e vidro temperado 6mm e película jateada, fechaduras e demais itens inclusos</t>
  </si>
  <si>
    <t xml:space="preserve">P9 (100x210) Porta de abrir; madeira semioca c/ visor e vidro temperado 6mm, fechaduras, puxadores e demais itens inclusos</t>
  </si>
  <si>
    <t xml:space="preserve">P10 (194x241) Porta de abrir 2 folhas; vidro temperado 10mm incolor sem película – esquadria vinculada à pele de vidro, fechaduras, puxadores e adesivo vinil para sinalização visual e demais itens inclusos</t>
  </si>
  <si>
    <t xml:space="preserve">P11 (90x210/0) Porta de abrir; veneziana de alumínio branco</t>
  </si>
  <si>
    <t xml:space="preserve">P12 (240x210) Porta de correr externa com trilho superior; madeira semioca, fechaduras e demais itens inclusos</t>
  </si>
  <si>
    <t xml:space="preserve">P14 (90x210) Porta de correr com trilho superior embutida na alvenaria; madeira semioca, fechaduras e demais itens inclusos</t>
  </si>
  <si>
    <t xml:space="preserve">P15 (180x250) Porta de abrir 2 folhas; ferro cor branco com vidro temperado 6mm e bandeira superior basculante vidro comum 4mm, fechaduras e demais itens inclusos</t>
  </si>
  <si>
    <t xml:space="preserve">P16 (70x210) Porta de abrir; veneziana de alumínio c/ tela milimetrada externamente, fechaduras e demais itens inclusos</t>
  </si>
  <si>
    <t xml:space="preserve">P17 (120x180) Porta de abrir 2 folhas; veneziana de alumínio c/ tela milimetrada internamente, fechaduras e demais itens inclusos</t>
  </si>
  <si>
    <t xml:space="preserve">P18 (180x250) Porta de abrir 2 folhas porção fixa superior; alumínio branco e vidro temperado 10mm incolor, fechaduras, puxadores, adesivo vinil para sinalização e demais itens inclusos</t>
  </si>
  <si>
    <t xml:space="preserve">P19 (90x210) Porta de abrir; veneziana em alumínio branco, fechaduras e demais itens inclusosa</t>
  </si>
  <si>
    <t xml:space="preserve">P20 (100x210) Porta de abrir externa; madeira maciça, fechaduras e demais itens inclusos</t>
  </si>
  <si>
    <t xml:space="preserve">PJ1 (240x250) Porta-janela de correr 3 folhas em ferro cor branca com vidro temperado 6mm e bandeira superior basculante vidro comum 4mm, fechaduras, puxador e demais itens inclusos</t>
  </si>
  <si>
    <t xml:space="preserve">PJ2 (160x250) Porta-janela de correr 2 folhas em ferro cor branca com vidro temperado 6mm e bandeira superior basculante vidro comum 4mm, fechaduras, puxador e demais itens inclusos</t>
  </si>
  <si>
    <t xml:space="preserve">Po1 (100x210) Portão de abrir c/ chave; brise de alumínio branco, fechaduras e demais itens inclusos</t>
  </si>
  <si>
    <t xml:space="preserve">Po2 (70x100) Portão interno de abrir tubular ferro; padrão guarda-corpo, fechaduras e demais itens inclusos</t>
  </si>
  <si>
    <t xml:space="preserve">Po3 (390x242) Portão correr; estrutura alumínio malha 200x55mm branco, fechaduras e demais itens inclusos</t>
  </si>
  <si>
    <t xml:space="preserve">Po4 (100x215) Portão abrir; estrutura alumínio malha 200x55mm verde, fechaduras e demais itens inclusos</t>
  </si>
  <si>
    <t xml:space="preserve">Po5 (550x215) Portão correr; estrutura alumínio malha 200x55mm verde, fechaduras e demais itens inclusos</t>
  </si>
  <si>
    <t xml:space="preserve">Po6 (180x215) Portão abrir 2 folhas; estrutura alumínio malha 200x55mm verde, fechaduras e demais itens inclusos</t>
  </si>
  <si>
    <t xml:space="preserve">Po7 (100x210) Porta de abrir externa; corta-fogo, fechaduras e demais itens inclusos</t>
  </si>
  <si>
    <t xml:space="preserve">Gradil ferro; barra ø15mm horizontal</t>
  </si>
  <si>
    <t xml:space="preserve">M7 (120x60/190) Tela milimetrada; tela de alumínio milimetrada removível</t>
  </si>
  <si>
    <t xml:space="preserve">G01 (1,7x0,8) – Grade fixa em aço galvanizado tipo tijolo vertical / fixação por chumbamento com quadro externo em barra chata de 7/8"x3/16" perfis internos com bitola de 1cm com espaçamento a cada 10 cm tratamento anticorrosão pintura esmalte sintético cor azul claro (topo do mundo r327) centralizado com o vão da janela</t>
  </si>
  <si>
    <t xml:space="preserve">G02 (4,10x0,8) – Grade fixa em aço galvanizado tipo tijolo vertical / fixação por chumbamento com quadro externo em barra chata de 7/8"x3/16" perfis internos com bitola de 1cm com espaçamento a cada 10 cm tratamento anticorrosão pintura esmalte sintético cor azul claro (topo do mundo r327) centralizado com o vão da janela</t>
  </si>
  <si>
    <t xml:space="preserve">G03 (2,7x0,8) – Grade fixa em aço galvanizado tipo tijolo vertical / fixação por chumbamento com quadro externo em barra chata de 7/8"x3/16" perfis internos com bitola de 1cm com espaçamento a cada 10 cm tratamento anticorrosão pintura esmalte sintético cor azul claro (topo do mundo r327) centralizado com o vão da janela</t>
  </si>
  <si>
    <t xml:space="preserve">G04 (1,5x0,8) – Grade fixa em aço galvanizado tipo tijolo vertical / fixação por chumbamento com quadro externo em barra chata de 7/8"x3/16" perfis internos com bitola de 1cm com espaçamento a cada 10 cm tratamento anticorrosão pintura esmalte sintético cor azul claro (topo do mundo r327) centralizado com o vão da janela</t>
  </si>
  <si>
    <t xml:space="preserve">G05 (2,0x1,5) - .GRADE Fixa em aço galvanizado tipo tijolo vertical / fixação por chumbamento com quadro externo em barra chata de 7/8"x3/16" perfis internos com bitola de 1cm com espaçamento a cada 10 cm tratamento anticorrosão pintura esmalte sintético cor azul claro (topo do mundo r327) centralizado com o vão da janela</t>
  </si>
  <si>
    <t xml:space="preserve">G06 (1,2x0,8) -  Grade fixa em aço galvanizado tipo tijolo vertical / fixação por chumbamento com quadro externo em barra chata de 7/8"x3/16" perfis internos com bitola de 1cm com espaçamento a cada 10 cm tratamento anticorrosão pintura esmalte sintético cor azul claro (topo do mundo r327) centralizado com o vão da janela</t>
  </si>
  <si>
    <t xml:space="preserve">Grade fixa em aço galvanizado fixação por chumbamento com quadro externo em barra chata de 7/8"x3/16" perfis internos com bitola de 1cm com espaçamento a cada 10 cm tratamento anticorrosão pintura esmalte sintético</t>
  </si>
  <si>
    <t xml:space="preserve">J4 (120x140) Janela de correr 2 folhas; alumínio branco e vidro comum 4mm</t>
  </si>
  <si>
    <t xml:space="preserve">Cortina de ar 90 cm, vazão de 1400m3/h</t>
  </si>
  <si>
    <t xml:space="preserve">Cortina de ar 120 cm, vazão de 1400m3/h</t>
  </si>
  <si>
    <t xml:space="preserve">Cabo múltiplo 6 x 4,0 mm2</t>
  </si>
  <si>
    <t xml:space="preserve">Cabo múltiplo 6 x 2,5 mm2</t>
  </si>
  <si>
    <t xml:space="preserve">Caixa de inspeção em concreto pré-moldado dn 30cm com tampa h= 60cm - fornecimento e instalacao</t>
  </si>
  <si>
    <t xml:space="preserve">Conjunto Bucha nylon  nº6 e parafuso de fenda em inox autoatarrachante ∅4,2x3,2mm </t>
  </si>
  <si>
    <t xml:space="preserve">Abrigo para hidrante, 90x60x17cm, com registro globo angular 45 graus 2 1/2", adaptador storz 2 1/2", duas mangueiras tipo 2 de incêndio 15m, redução 2 1/2 x 1 1/2" e esguicho em latão 1 1/2" - fornecimento e instalação</t>
  </si>
  <si>
    <t xml:space="preserve">Cabo blindado 4 vias (2x0,75 / 2x1,50) para sistema endereçável</t>
  </si>
  <si>
    <t xml:space="preserve">Fornecimento e instalação de tela aço soldada nervurada CA-60, Q-283, malha 10x10cm, ferro 6.02mm (4,48 kg/m2), painel 2,45x6,0m, Telcon ou similar</t>
  </si>
  <si>
    <t xml:space="preserve">Torneira cromada com bico para jardim/tanque 1/2 " ou 3/4 "</t>
  </si>
  <si>
    <t xml:space="preserve">Valvula pe com crivo bronze 1.1/2" - fornecimento e instalacao</t>
  </si>
  <si>
    <t xml:space="preserve">Flange pvc, roscavel sextavado sem furos 3/4"</t>
  </si>
  <si>
    <t xml:space="preserve">Flange pvc, roscavel, sextavado, sem furos, 1 1/4"</t>
  </si>
  <si>
    <t xml:space="preserve">Tê redução PVC sold 90º p/ água fria predial 60 mm x 50 mm</t>
  </si>
  <si>
    <t xml:space="preserve">Luva/Bucha redução PVC sold curta para água fria predial 50mm x 40mm</t>
  </si>
  <si>
    <t xml:space="preserve">Registro de esfera, pvc, com volante, vs, roscavel, dn 1"</t>
  </si>
  <si>
    <t xml:space="preserve">Registro de esfera, pvc, com volante, vs, roscavel, dn 1 ¼"</t>
  </si>
  <si>
    <t xml:space="preserve">Reservatório cilíndrico ou retangular de fibra de vidro (capacidade: 7.000 litros)</t>
  </si>
  <si>
    <t xml:space="preserve">Terminal a compressão em cobre estanhado p/ cabo 35mm2</t>
  </si>
  <si>
    <t xml:space="preserve">Terminal a compressão em cobre estanhado p/ cabo 50mm2</t>
  </si>
  <si>
    <t xml:space="preserve">Adaptador rosca x Storz 2 1/2" com redução para 1 1/2"</t>
  </si>
  <si>
    <t xml:space="preserve">Registro gaveta bruto em latao forjado, bitola 2 1/2 "</t>
  </si>
  <si>
    <t xml:space="preserve">Adaptador, em latao, engate rapido 2 1/2" x rosca interna 5 fios 2 1/2",  para instalacao predial de combate a incendio</t>
  </si>
  <si>
    <t xml:space="preserve">Registro gaveta bruto em latao forjado, bitola 3 "</t>
  </si>
  <si>
    <t xml:space="preserve">Placa de sinalizacao de seguranca contra incendio, fotoluminescente, retangular, *20 x 40* cm</t>
  </si>
  <si>
    <t xml:space="preserve">Central de alarme de incêndio convencional 220 Vca - 12 Vcc - 05 laços</t>
  </si>
  <si>
    <t xml:space="preserve">Abracadeira em aco, tipo d, com 3/4" e parafuso de fixacao</t>
  </si>
  <si>
    <t xml:space="preserve">Placa indicativa com o número de pavimento </t>
  </si>
  <si>
    <t xml:space="preserve">Tubo de aço galvanizado com costura, classe média, conexão ranhurada, dn 100 (4"), instalado em prumadas - fornecimento e instalação</t>
  </si>
  <si>
    <t xml:space="preserve">Eletroduto flexível corrugado, pvc, dn 40 mm (1 1/2"), para circuitos terminais, instalado em laje - fornecimento e instalação</t>
  </si>
  <si>
    <t xml:space="preserve">Tampao / terminal / plug, d = 2" , para duto corrugado pead (cabeamento subterraneo)</t>
  </si>
  <si>
    <t xml:space="preserve">Eletroduto ferro galv ou zincado eletrolit semi-pesado parede 1,20mm - 2" NBR-13057</t>
  </si>
  <si>
    <t xml:space="preserve">Curva 90 graus, para eletroduto, em aco galvanizado eletrolitico, diametro de 20 mm (3/4")</t>
  </si>
  <si>
    <t xml:space="preserve">Curva 90 graus, para eletroduto, em aco galvanizado eletrolitico, diametro de 50 mm (2")</t>
  </si>
  <si>
    <t xml:space="preserve">Luva para eletroduto, em aco galvanizado eletrolitico, diametro de 20 mm (3/4")</t>
  </si>
  <si>
    <t xml:space="preserve">Luva para eletroduto, em aco galvanizado eletrolitico, diametro de 50 mm (2")</t>
  </si>
  <si>
    <t xml:space="preserve">Conector reto de aluminio para eletroduto de 2", para adaptar entrada de eletroduto metalico flexivel em quadros</t>
  </si>
  <si>
    <t xml:space="preserve">Tomadas (2 modulos) 2p+t 10a, 250v, conjunto montado para embutir 4" x 2" (placa + suporte + modulos)</t>
  </si>
  <si>
    <t xml:space="preserve">Tomada 2p+t 20a 250v, conjunto montado para embutir 4" x 2" (placa + suporte + modulo)</t>
  </si>
  <si>
    <t xml:space="preserve">Interruptor simples + tomada 2P+T 10a/250v, c/tampa para condulete pvc</t>
  </si>
  <si>
    <t xml:space="preserve">Interruptor simples (2 modulos) + tomada 2P+T 10a/250v, c/tampa para condulete pvc</t>
  </si>
  <si>
    <t xml:space="preserve">Interruptor simples 10a, c/tampa para condulete pvc</t>
  </si>
  <si>
    <t xml:space="preserve">Interruptor simples (2 modulos) 10a, c/tampa para condulete pvc</t>
  </si>
  <si>
    <t xml:space="preserve">Interruptor paralelo 10a, c/tampa para condulete pvc</t>
  </si>
  <si>
    <t xml:space="preserve">Caixa de passagem, em pvc, de 4" x 4", para eletroduto flexivel corrugado</t>
  </si>
  <si>
    <t xml:space="preserve">Caixa de passagem 4x2 tipo Aquatic</t>
  </si>
  <si>
    <t xml:space="preserve">Divisória para eletrocalha 50x3000mm</t>
  </si>
  <si>
    <t xml:space="preserve">Saída horizontal de eletrocalha para eletroduto 1"</t>
  </si>
  <si>
    <t xml:space="preserve">Arruela lisa zincada (Ø 1/4")</t>
  </si>
  <si>
    <t xml:space="preserve">Arruela lisa zincada (Ø 3/8")</t>
  </si>
  <si>
    <t xml:space="preserve">Bancada em granito branco Itaúnas para cuba de louça/inox, saia 20cm, rodapia 7cm, com suportes e colocação</t>
  </si>
  <si>
    <t xml:space="preserve">Barra de apoio em U, com suporte móvel na dimensão de 850mm x 240mm x 202mm, inox (PCD)</t>
  </si>
  <si>
    <t xml:space="preserve">Grelha e calha em aço inox (largura:10 cm / profundidade:15 cm)</t>
  </si>
  <si>
    <t xml:space="preserve">Alçapão em aço galvanizado a fogo, pintado, espessura de 1,5mm, com dobradiças, puxador e trinco para fechamento com cadeado.</t>
  </si>
  <si>
    <t xml:space="preserve">Conversor Sinal Optico Monomode / Digital RJ-45</t>
  </si>
  <si>
    <t xml:space="preserve">Roteador wireless 54mbps</t>
  </si>
  <si>
    <t xml:space="preserve">Tampão cego com corrente tipo storz 2.1/2" - hidrante</t>
  </si>
  <si>
    <t xml:space="preserve">Hidrante de coluna completo, em ferro fundido, dn = 75 mm, com registro, cunha de borracha, curva dessimetrica, extremidade e tampas (inclui kit fixacao)</t>
  </si>
  <si>
    <t xml:space="preserve">Guarda-corpo em madeira de lei (sucupira, muracatiara, angelim ou similar), h=1,10m</t>
  </si>
  <si>
    <t xml:space="preserve">Fabricação, montagem e desmontagem de fôrma para viga baldrame, em madeira serrada, e=25 mm, 2 utilizações.</t>
  </si>
  <si>
    <t xml:space="preserve">Fabricação, montagem e desmontagem de fôrma para sapata, em madeira serrada, e=25 mm, 2 utilizações.</t>
  </si>
  <si>
    <t xml:space="preserve">Estaca broca de concreto, diâmetro de 30 cm, profundidade de até 3 m, escavação manual com trado concha, não armada.</t>
  </si>
  <si>
    <t xml:space="preserve">Fabricação, montagem e desmontagem de forma para radier, em madeira serrada, 4 utilizações</t>
  </si>
  <si>
    <t xml:space="preserve">Fabricação, montagem e desmontagem de fôrma para bloco de coroamento, em madeira serrada, e=25 mm, 2 utilizações</t>
  </si>
  <si>
    <t xml:space="preserve">Mangueira (mangote) de sucção 2" cor preta de polietileno para bomba com abraçadeira 2”</t>
  </si>
  <si>
    <t xml:space="preserve">Montagem e desmontagem de fôrma de laje maciça com área média menor ou igual a 20 m2, pé-direito simples, em chapa de madeira compensada resinada, 2 utilizações, escoramento misto (metálico h=1,80 a 3,20m e madeira) para lajes e vigas, inclusive montagem e desmontagem</t>
  </si>
  <si>
    <t xml:space="preserve">Estaca broca de concreto, diãmetro de 20 cm, profundidade de até 3 m, escavação manual com trado concha, não armada</t>
  </si>
  <si>
    <t xml:space="preserve">Estaca broca de concreto, diãmetro de 25 cm, profundidade de até 3 m, escavação manual com trado concha, não armada</t>
  </si>
  <si>
    <t xml:space="preserve">Armação de estribo contínuo helicoidal, utilizando aço ca-50 de 6,3 mm – montagem</t>
  </si>
  <si>
    <t xml:space="preserve">Espaçador soldado de aço tipo treliça para tela soldada</t>
  </si>
  <si>
    <t xml:space="preserve">Armação de estribo contínuo helicoidal, utilizando aço ca-60 de 5,0 mm – montagem</t>
  </si>
  <si>
    <t xml:space="preserve">Verga moldada in loco em concreto para janelas com mais de 1,5 m de vão</t>
  </si>
  <si>
    <t xml:space="preserve">Contraverga moldada in loco em concreto para vãos de mais de 1,5 m de comprimento</t>
  </si>
  <si>
    <t xml:space="preserve">Verga moldada in loco em concreto para portas com até 1,5 m de vão</t>
  </si>
  <si>
    <t xml:space="preserve">Estrutura de madeira composta por ripas e caibros para telhados de até 2 águas para telha de encaixe de cerâmica ou de concreto, incluso transporte vertical</t>
  </si>
  <si>
    <t xml:space="preserve">Estrutura de madeira para telha cerâmica ou de concreto , vão de 3 a 7 m [TCPO]</t>
  </si>
  <si>
    <t xml:space="preserve">Estrutura de madeira para telha ondulada de fibrocimento, alumínio ou plástica , ancorada em laje ou parede [TCPO]</t>
  </si>
  <si>
    <t xml:space="preserve">J12 (2,45x1,50)m, Janela de correr em alumínio 4 folhas  (2fixas + 2 móveis) bandeira fixa inferior em vidro laminado h=0,45m 5+5mm bandeira superior 4 folhas basculante h=0,25m  4mm pintura eletrostática cor azul /  vidro incolor 4mm</t>
  </si>
  <si>
    <t xml:space="preserve">J08 (2,50x1,00m), Janela em alumínio anodizado natural 4 folhas de correr (2 fixas+2 móveis) bandeira basculante 4 folhas</t>
  </si>
  <si>
    <t xml:space="preserve">J10 (1,00x1,00m), Janela em alumínio anodizado natural 6 folhas basculantes</t>
  </si>
  <si>
    <t xml:space="preserve">Terminal de ventilação, 100 mm, serie normal, esgoto predial</t>
  </si>
  <si>
    <t xml:space="preserve">J08 (0,80x0,80) Janela 1 folha fixa em aluminio anodizado natural / veneziana ventilada</t>
  </si>
  <si>
    <t xml:space="preserve">Guia para cabos em arame galvanizado nº16</t>
  </si>
  <si>
    <t xml:space="preserve">Administração local (custos de mobilização, desmobilização, limpeza permanente de obra, equipamentos de segurança coletiva, treinamentos, ensaios técnicos e demais custos para operação e manutenção de obra) – 149/11 -  Escola de Ensino Médio Aderbal Ramos da Silva</t>
  </si>
  <si>
    <t xml:space="preserve">Tubo de aço galvanizado com costura, classe média, conexão ranhurada, dn 25 (1"), instalado em prumadas - fornecimento e instalação</t>
  </si>
  <si>
    <t xml:space="preserve">Grelha em ferro fundido simples com requadro, carga máxima 12,5 t,  150 x 1000 mm, e = 15 mm, fornecida e assentada com argamassa 1:4 cimento:areia.</t>
  </si>
  <si>
    <t xml:space="preserve"> Janela Fixo - Alumínio + Vidro - Vidro temperado 10mm alumínio branco </t>
  </si>
  <si>
    <t xml:space="preserve"> Janela Fixo - Alumínio + Vidro - Vidro temperado 8mm alumínio branco </t>
  </si>
  <si>
    <t xml:space="preserve">J07 (150 x 150) Janela Correr 2 fls + bandeira - Alumínio + Vidro - Vidro laminado 4mm alumínio branco bandeira basculante 30cm</t>
  </si>
  <si>
    <t xml:space="preserve">Janela Basculante - Alumínio + Vidro - Vidro laminado 4mm miniboreal – alumínio branco</t>
  </si>
  <si>
    <t xml:space="preserve">J12 (230 x 130) Janela Correr 2 fls com tela - Alumínio + Vidro - Vidro laminado 4mm alumínio branco com folha de tela mosqueteira</t>
  </si>
  <si>
    <t xml:space="preserve">J13 (200 x 150) Janela Correr 2fls + bandeira - Alumínio + Vidro - Vidro laminado 4mm alumínio branco com bandeira e folha de tela mosqueteira</t>
  </si>
  <si>
    <t xml:space="preserve">J14 (140 x 130) Janela Correr 2 fls com tela - Alumínio + Vidro - Vidro laminado 4mm alumínio branco com folha de tela mosqueteira</t>
  </si>
  <si>
    <t xml:space="preserve">J15 (200 x 150) Janela Correr 2fls + bandeira - Alumínio + Vidro - Vidro laminado 4mm alumínio branco bandeira basculante 30cm</t>
  </si>
  <si>
    <t xml:space="preserve">J16 (350 x 150) Janela Correr 4fls + bandeira - Alumínio + Vidro - Vidro laminado 4mm alumínio branco bandeira basculante 30cm</t>
  </si>
  <si>
    <t xml:space="preserve">J17 (240 x 150) Janela Correr 2fls + bandeira - Alumínio + Vidro - Vidro laminado 4mm alumínio branco bandeira basculante 30cm</t>
  </si>
  <si>
    <t xml:space="preserve">J18 (110 x 150) Janela Correr 2fls + bandeira - Alumínio + Vidro - Vidro laminado 4mm alumínio branco bandeira basculante 30cm</t>
  </si>
  <si>
    <t xml:space="preserve">J19 (300 x 150) Janela Correr 4fls + bandeira - Alumínio + Vidro - Vidro laminado 4mm alumínio branco bandeira basculante 30cm</t>
  </si>
  <si>
    <t xml:space="preserve">J23 (220 x 150) Janela Correr 4 fls + bandeira - Alumínio + Vidro - Vidro temperado 8 alumínio branco</t>
  </si>
  <si>
    <t xml:space="preserve">J24 (240 x 150) Janela Correr 4 fls + bandeira - Alumínio + Vidro - Vidro temperado 8 alumínio branco</t>
  </si>
  <si>
    <t xml:space="preserve">By_Pass (70 x 113) Janela estrutura de aluminio veneziana e tela mosqueteiro</t>
  </si>
  <si>
    <t xml:space="preserve">J11 (150 x 70) Janela Basculante - Alumínio + Vidro - Vidro laminado 4mm alumínio branco com folha de tela mosqueteira</t>
  </si>
  <si>
    <t xml:space="preserve">P01 (200 x 220) Porta Articulada - Vidro temperado 10mm incolor -  2fls articulada + bandeira fixa 60cm com mola de piso e puxador em aço inox</t>
  </si>
  <si>
    <t xml:space="preserve">P02 (100 x 220) Porta Articulada - Vidro temperado 10mm incolor - 1 fl articulada com mola de piso e puxador em aço inox</t>
  </si>
  <si>
    <t xml:space="preserve">P03 (90 x 210) Porta Articulada - Madeira semi-oca - 1 fl articulada   </t>
  </si>
  <si>
    <t xml:space="preserve">P04 (70 x 210) Porta Articulada - Madeira semi-oca - 1 fl articulada   </t>
  </si>
  <si>
    <t xml:space="preserve">P05 (90 x 210) Porta Articulada - Madeira semi-oca - 1 fl articulada com visor 30x40cm</t>
  </si>
  <si>
    <t xml:space="preserve">P06 (90 x 210) Porta Articulada - Madeira semi-oca - com barras de apoio nas duas faces da folha, chapa inox na base e no centro da porta</t>
  </si>
  <si>
    <t xml:space="preserve">P07 (90 x 210) Porta Correr - Madeira semi-oca - 1 fl de correr</t>
  </si>
  <si>
    <t xml:space="preserve">P08 (200 x 210) Porta Articulada - Vidro temperado 10mm incolor - 2 fls articuladas com mola de piso e puxador em aço inox</t>
  </si>
  <si>
    <t xml:space="preserve">P09 (100 x 210) Porta Vai-e-vem - Alumínio + Tela - 1 fl vai-e-vem com requadro em tela mosqueteira</t>
  </si>
  <si>
    <t xml:space="preserve">P10 (65 x 210) Porta Correr - Madeira semi-oca - 1 fl de correr</t>
  </si>
  <si>
    <t xml:space="preserve">P11 (60 x 210) Porta Articulada - Madeira semi-oca - 1 fl articulada   </t>
  </si>
  <si>
    <t xml:space="preserve">P12 (100 x 210) Porta Articulada - Madeira semi-oca - 1 fl articulada   </t>
  </si>
  <si>
    <t xml:space="preserve">P13 (100 x 210) Porta Articulada - Madeira Maciça - 1 fl articulada   </t>
  </si>
  <si>
    <t xml:space="preserve">P14 (200 x 260) Porta Correr 2 fls + bandeira - Alumínio + vidro - Vidro laminado 4mm alumínio branco bandeira basculante 30cm</t>
  </si>
  <si>
    <t xml:space="preserve">P15 (200 x 210) Porta Articulada - Madeira semi-oca - 2fls articuladas com barra anti-pânico</t>
  </si>
  <si>
    <t xml:space="preserve">P16 (100 x 210) Porta Articulada - Vidro temperado 10mm incolor - 1 fl articulada  com mola de piso</t>
  </si>
  <si>
    <t xml:space="preserve">P18 (300 x 210) Porta Articulada - Vidro temperado 10mm incolor - 2 fls articuladas + bandeira fixa 60cm com mola de piso e puxador em aço inox</t>
  </si>
  <si>
    <t xml:space="preserve">P20 (720 x 220) Porta Correr - Vidro temperado 10mm incolor - 7 fls recolhíveis estilo Reiki ou equivalente</t>
  </si>
  <si>
    <t xml:space="preserve">P21 (90 x 210) Porta Articulada - Madeira semi-oca - 1 fl articulada com visor 30x40cm dividas em duas partes (inferior 120cm)</t>
  </si>
  <si>
    <t xml:space="preserve">P_DIV_FORMICA (60 x 180) Porta neocom com  Revestimento em Fórmica ln80 tx (fendi)</t>
  </si>
  <si>
    <t xml:space="preserve">P_DIV_vidro (60 x 210) Porta Vidro miniboreal</t>
  </si>
  <si>
    <t xml:space="preserve">Estrutura metálica revestida em acm (aluminio composto) recortado, e=0,33mm, fixação da estrutura por parafusos – fornecimento e montagem</t>
  </si>
  <si>
    <t xml:space="preserve">Telha sanduíche termoacústica pré-pintada 02 face com enchimento em poliestireno (eps) de 50 mm, largura de 1030mm e espessura de 0,5mm</t>
  </si>
  <si>
    <t xml:space="preserve">Ceramica cetim bianco ,Portobello, 30x60cm</t>
  </si>
  <si>
    <t xml:space="preserve">Revestimento cerâmico para piso com placas tipo porcelanato de dimensões 60x60 cm aplicada em ambientes de área menor que 5 m². Af_06/2014</t>
  </si>
  <si>
    <t xml:space="preserve">Porcelanato arpoador grigio 60x60 ext bold  </t>
  </si>
  <si>
    <t xml:space="preserve">Cerâmica extrudada nb 3008 k12. Cor: pergamon</t>
  </si>
  <si>
    <t xml:space="preserve">Cisterna de aguas pluvais de 10.000 litros</t>
  </si>
  <si>
    <t xml:space="preserve">Boiler 03-Termomax 1500 L-BL3</t>
  </si>
  <si>
    <t xml:space="preserve">Placa Solar 385w</t>
  </si>
  <si>
    <t xml:space="preserve">Recirculação boiler x trocador-Rowa 12/1S vel. 2  0,17hp-BC6</t>
  </si>
  <si>
    <t xml:space="preserve">Recirculação boiler x coletores solares -Rowa 12/1S vel. 2 0,17hp-BC7</t>
  </si>
  <si>
    <t xml:space="preserve">Recirculação água quente-Rowa 12/1S vel. 3 0,17hp-BC8</t>
  </si>
  <si>
    <t xml:space="preserve">Recirculação água quente (reserva)-Rowa 12/1S vel. 3 0,17hp-BC9</t>
  </si>
  <si>
    <t xml:space="preserve">Trocador de calor 05-Nautica AS-25-TC6</t>
  </si>
  <si>
    <t xml:space="preserve">Recalque cisterna pluvial-BC-21 R 1.1/4 (1,5cv)-BP3</t>
  </si>
  <si>
    <t xml:space="preserve">Recalque cisterna pluvial(reserva)-BC-21 R 1.1/4 (1,5cv)-BP4</t>
  </si>
  <si>
    <t xml:space="preserve">Bomba Schneider Incendio- BC 21 R 1.1/4 1.5CV</t>
  </si>
  <si>
    <t xml:space="preserve">Bomba Thebe Incendio- P11-90mm 0,38CV</t>
  </si>
  <si>
    <t xml:space="preserve">Junção Simples Esgoto 200x150mm</t>
  </si>
  <si>
    <t xml:space="preserve">Redução excêntrica 200 mm – 150 mm</t>
  </si>
  <si>
    <t xml:space="preserve">Cabo de Cobre nu #120mm²</t>
  </si>
  <si>
    <t xml:space="preserve">Caixa de PVC para IP-44 para Interruptor uma tecla à prova de tempo</t>
  </si>
  <si>
    <t xml:space="preserve">Caixa de Contensão de óleo 400L</t>
  </si>
  <si>
    <t xml:space="preserve">Tampa em Ferro Nodular D400, Dim. 90x70cm</t>
  </si>
  <si>
    <t xml:space="preserve">Tampa em Ferro Nodular D125, Dim. 90x70cm</t>
  </si>
  <si>
    <t xml:space="preserve">Transformador de Corrente 200/5 - 12,5VA - 10P20</t>
  </si>
  <si>
    <t xml:space="preserve">Janela Fixa com Tela de ProteçãoDim. #120x60cm (LxA), para Iluminação Natural com Vidro Aramado de 7,0mm de Espessura (Malha de 10x10mm)</t>
  </si>
  <si>
    <t xml:space="preserve">Redução Concentrica Perfurada para Eletrocalha de Fe. G.E., Dim. #(200x100 p/ 100x100)mm</t>
  </si>
  <si>
    <t xml:space="preserve">Redução Concentrica Perfurada para Eletrocalha de Fe. G.E., Dim. #(300x100 p/ 100x100)mm</t>
  </si>
  <si>
    <t xml:space="preserve">Redução Concentrica Perfurada para Eletrocalha de Fe. G.E., Dim. #(300x100 p/ 200x100)mm</t>
  </si>
  <si>
    <t xml:space="preserve">Nobreak de Piso Senoidal, 6kVA, E: 220V / S: 220V</t>
  </si>
  <si>
    <t xml:space="preserve">Luminária modelo eaa06-e ref. Lumicenter ou equivalente. Embutir à led em aço com pintura eletrostática branca, refletor e aletas em alumínio alto brilho e difusor em policarbonato texturizado.</t>
  </si>
  <si>
    <t xml:space="preserve">Luminária modelo lhb01-s ref. Lumicenter ou equivalente. Luminária de sobrepor em alumínio com pintura eletrostática branca. Possui 4 módulos em led de alto brilho. Fluxo luminoso 14400lm.</t>
  </si>
  <si>
    <t xml:space="preserve">Luminaria. Modelo pf106-s ref. Lumicenter ou equivalente. Luminária redonda de sobrepor à led em alumínio com pintura microtexturizada branca. Difusor em acrílico jateado 2mm.</t>
  </si>
  <si>
    <t xml:space="preserve">Luminária. Modelo lht22-s referência lumicenter ou equivalente. Luminária de sobrepor a led com difusores em policarbonato transparente com borracha de vedação</t>
  </si>
  <si>
    <t xml:space="preserve">Luminária. Arandela modelo ex02-s ref. Lumicenter. Alumínio injetado pintado na cor branca.</t>
  </si>
  <si>
    <t xml:space="preserve">Luminária. Lâmpada led modelo ar111 15w</t>
  </si>
  <si>
    <t xml:space="preserve">Poste de iluminação em aço g.e. 4,0m, dim. Ø02" reto, vazado com base para fixação em concreto, com Base com Haste de Aço G.E. 60cm para 01 Luminária Decorativa LED Maestra 1x150W - Sobrepor / Haste</t>
  </si>
  <si>
    <t xml:space="preserve">Poste de iluminação em aço g.e. 4,0m, dim. Ø02" reto, vazado com base para fixação em concreto, com Base com Hastes de Aço G.E. 60cm / 180º para 02 Luminária Decorativa LED Maestra 1x150W - Sobrepor / Haste</t>
  </si>
  <si>
    <t xml:space="preserve">Poste de iluminação em aço g.e. 4,0m, dim. Ø02" reto, vazado com base para fixação em concreto, com Base com Hastes de Aço G.E. 60cm / 120º para 03 Luminária Decorativa LED Maestra 1x150W - Sobrepor / Haste</t>
  </si>
  <si>
    <t xml:space="preserve">Plataforma Elevatória Vertical Hidráulica (modelo Easy Vertical ou similar)</t>
  </si>
  <si>
    <t xml:space="preserve">Damper modelo jgd-z - tamanho: 800 x 300mm-trox</t>
  </si>
  <si>
    <t xml:space="preserve">Grelha de porta modelo: ags-t - tamanho: 425 x 425mm-trox</t>
  </si>
  <si>
    <t xml:space="preserve">Grelha de porta modelo: ags-t - tamanho: 325 x 125mm-trox</t>
  </si>
  <si>
    <t xml:space="preserve">Grelha em plastico abs - auto fechante - modelo: gvaf-100-sictel</t>
  </si>
  <si>
    <t xml:space="preserve">Grelha em plastico abs - auto fechante - modelo: gvaf-125-sictel</t>
  </si>
  <si>
    <t xml:space="preserve">Veneziana para tae em plastico abs - modelo s-100-sictel</t>
  </si>
  <si>
    <t xml:space="preserve">Veneziana para tae em plastico abs - modelo s-125-sictel</t>
  </si>
  <si>
    <t xml:space="preserve">Veneziana para tae em plastico abs - modelo s-1714 a-sictel</t>
  </si>
  <si>
    <t xml:space="preserve">Veneziana para tae em plastico abs - modelo s-2525-sictel</t>
  </si>
  <si>
    <t xml:space="preserve">Gabinete ventilador para exaustão de ar -  in line - em plastico abs modelo: maxx 200 - vazão de ar 900m3/h - p.e.d. 15 mmca potência total: 0.45 kw - 1ø / 220 / 60 hz-sictel</t>
  </si>
  <si>
    <t xml:space="preserve">Exaustor compacto axial - em plástico abs, circular, com válvula anti-retorno, motor com mancais e rolamentos, amortecedores anti-vibração - modelo: sonora 10  - vazão de ar 105m3/h - pe 10mmca com timer - potência total: 17w - 1ø / 220 / 60 hz  -   - nivel de ruído 30 dba-sictel</t>
  </si>
  <si>
    <t xml:space="preserve">Exaustor compacto axial - em plástico abs, circular, com válvula anti-retorno, motor com mancais e rolamentos, amortecedores anti-vibração - modelo: sonora 18  - vazão de ar 180m3/h - pe 10mmca com timer - potência total: 22w - 1ø / 220 / 60 hz  -   - nivel de ruído 30 dba-sictel</t>
  </si>
  <si>
    <t xml:space="preserve">Gabinete ventilador de ar externo modelo: bbs-315 - vazão de ar 5.600m3/h - p.e.d.30 mmca - com porta filtros e filtro f5 potência total: 1.25 kw - 3ø / 220 / 60 hz-berlinerluft</t>
  </si>
  <si>
    <t xml:space="preserve">Gabinete ventilador para renovação de ar -  in line modelo: maxx 200 - vazão de ar 600m3/h - p.e.d. 15 mmca potência total: 0.45 kw - 1ø / 220 / 60 hz-sictel</t>
  </si>
  <si>
    <t xml:space="preserve">Gabinete ventilador para renovação de ar -  in line modelo: maxx 150 - vazão de ar 300m3/h - p.e.d. 15 mmca potência total: 0.45 kw - 1ø / 220 / 60 hz-sictel</t>
  </si>
  <si>
    <t xml:space="preserve">Gabinete ventilador para renovação de ar -  in line modelo: maxx 100 - vazão de ar 100m3/h - p.e.d. 15 mmca potência total: 0.45 kw - 1ø / 220 / 60 hz-sictel</t>
  </si>
  <si>
    <t xml:space="preserve">Gabinete ventilador para renovação de ar -  in line modelo: maxx 125 - vazão de ar 200m3/h - p.e.d. 15 mmca potência total: 0.45 kw - 1ø / 220 / 60 hz-sictel</t>
  </si>
  <si>
    <t xml:space="preserve">Conjunto unidade evaporadora do tipo hi wall - parede + unidade condensadora inverter modelo: as-wq092b4a0 - capacidade: 8.500 btu's - ciclo frio potência nominal total: 770 w - 1ø + t/ 220 v / 60 hz-daikin</t>
  </si>
  <si>
    <t xml:space="preserve">Unidade condensadora modelo: rhxyq38ayl - inova - eficiencia (icop): 7.03 capacidade de refrigeração: 107,0  kw - 72,3 (mca) - consumo nominal: 28.0 kw potência máxima de operação: 47,58  kw - 3ø / 380 v / 60 hz -daikin</t>
  </si>
  <si>
    <t xml:space="preserve">Unidade condensadora modelo: rhxyq34ayl - inova - eficiencia (icop): 7.07 capacidade de refrigeração: 102,0  kw - 72,3 (mca) - consumo nominal: 27.0 kw potência máxima de operação: 47,58  kw - 3ø / 380 v / 60 hz -daikin</t>
  </si>
  <si>
    <t xml:space="preserve">Unidade condensadora modelo: rhxyq44ayl - inova - eficiencia (icop): 6.72 capacidade de refrigeração: 123,0  kw - 89.6 (mca) - consumo nominal: 34.0 kw potência máxima de operação: 58,97  kw - 3ø / 380 v / 60 hz -daikin</t>
  </si>
  <si>
    <t xml:space="preserve">Unidade evaporadora do tipo cassete fluxo circular modelo: fxfq-40 ave - vazão de ar: 780 m³/h capacidade de refrigeração: 4,5 kw potência nominal total: 56 w - 1ø + t/ 220 v / 60 hz-daikin</t>
  </si>
  <si>
    <t xml:space="preserve">Unidade evaporadora do tipo hi wall - parede modelo: fxaq-20 pve - vazão de ar: 450 m3/h capacidade de refrigeração: 2,2 kw potência nominal total: 30 w - 1ø + t/ 220 v / 60 hz-daikin</t>
  </si>
  <si>
    <t xml:space="preserve">Unidade evaporadora do tipo hi wall - parede modelo: fxaq-25 pve - vazão de ar: 480 m3/h capacidade de refrigeração: 2,8 kw potência nominal total: 35 w - 1ø + t/ 220 v / 60 hz-daikin</t>
  </si>
  <si>
    <t xml:space="preserve">Unidade evaporadora do tipo hi wall - parede modelo: fxaq-32 pve - vazão de ar: 530 m3/h capacidade de refrigeração: 3,6 kw potência nominal total: 35 w - 1ø + t/ 220 v / 60 hz-daikin</t>
  </si>
  <si>
    <t xml:space="preserve">Unidade evaporadora do tipo cassete fluxo circular modelo: fxfq-80 ave - vazão de ar: 1.380 m³/h capacidade de refrigeração: 9,0 kw potência nominal total: 110 w - 1ø + t/ 220 v / 60 hz-daikin</t>
  </si>
  <si>
    <t xml:space="preserve">Unidade evaporadora do tipo cassete fluxo circular modelo: fxfq-71 ave - vazão de ar: 1.380 m³/h capacidade de refrigeração: 8,0 kw potência nominal total: 110 w - 1ø + t/ 220 v / 60 hz-daikin</t>
  </si>
  <si>
    <t xml:space="preserve">Unidade evaporadora do tipo cassete fluxo circular modelo: fxfq-100 ave - vazão de ar: 1.500 m³/h capacidade de refrigeração: 11,2 kw potência nominal total: 160 w - 1ø + t/ 220 v / 60 hz-daikin</t>
  </si>
  <si>
    <t xml:space="preserve">Unidade evaporadora do tipo cassete fluxo circular modelo: fxfq-112 ave - vazão de ar: 1.500 m³/h capacidade de refrigeração: 12,5 kw potência nominal total: 220 w - 1ø + t/ 220 v / 60 hz-daikin</t>
  </si>
  <si>
    <t xml:space="preserve">Unidade evaporadora do tipo cassete fluxo circular modelo: fxfq-63 ave - vazão de ar: 960 m³/h capacidade de refrigeração: 7,1 kw potência nominal total: 110 w - 1ø + t/ 220 v / 60 hz-daikin</t>
  </si>
  <si>
    <t xml:space="preserve">Unidade evaporadora do tipo cassete fluxo circular modelo: fxfq-90 ave - vazão de ar: 1.260 m³/h capacidade de refrigeração: 10,0 kw potência nominal total: 160 w - 1ø + t/ 220 v / 60 hz-daikin</t>
  </si>
  <si>
    <t xml:space="preserve">Unidade evaporadora do tipo cassete fluxo circular modelo: fxfq-125 ave - vazão de ar: 1.800 m³/h capacidade de refrigeração: 14,0 kw potência nominal total: 220 w - 1ø + t/ 220 v / 60 hz-daikin</t>
  </si>
  <si>
    <t xml:space="preserve">Cabo de comando pp 2x1.5 mm² blindado </t>
  </si>
  <si>
    <t xml:space="preserve">Tubo em cobre flexível, dn 1 1/2”, com isolamento, instalado em ramal de alimentação de ar condicionado com condensadora individual - fornecimento e instalação.</t>
  </si>
  <si>
    <t xml:space="preserve">Tubo em cobre flexível, dn 1 1/4”, com isolamento, instalado em ramal de alimentação de ar condicionado com condensadora individual - fornecimento e instalação.</t>
  </si>
  <si>
    <t xml:space="preserve">Tubo em cobre flexível, dn 1 1/8”, com isolamento, instalado em ramal de alimentação de ar condicionado com condensadora individual - fornecimento e instalação.</t>
  </si>
  <si>
    <t xml:space="preserve">Coifa lavadora wash push-pull modelo: modelo tricap tipo ilha - modelo tcp 2.3 dimensão 2300x1300-capmetal (ou similar)</t>
  </si>
  <si>
    <t xml:space="preserve">Gabinete de exaustão modelo: bbs-355 - vazão de ar 6.300m3/h - p.e.d.30 mmca potência total: 2,50 kw - 3ø / 220 / 60 hz-berlinerluft (ou similar)</t>
  </si>
  <si>
    <t xml:space="preserve">M</t>
  </si>
  <si>
    <t xml:space="preserve">Tampa de Pressão para Perfurada para Eletrocalha de Fe. G.E., Dim. #100x100mm</t>
  </si>
  <si>
    <t xml:space="preserve">Curva 90º de Inversão Vertical Perfurada para Eletrocalha de Fe. G.E., Dim. #100x100mm</t>
  </si>
  <si>
    <t xml:space="preserve">Curva 90º de Inversão Vertical para Eletrocalha de Fe. G.E., Dim. #200x100mm</t>
  </si>
  <si>
    <t xml:space="preserve">Curva 90º Horizontal Perfurada para Eletrocalha de Fe. G.E., Dim. #100x100mm</t>
  </si>
  <si>
    <t xml:space="preserve">Curva 90º Horizontal Perfurada para Eletrocalha de Fe. G.E., Dim. #200x100mm</t>
  </si>
  <si>
    <t xml:space="preserve">Tê Horizontal Perfurada para Eletrocalha de Fe. G.E., Dim. #100x100mm</t>
  </si>
  <si>
    <t xml:space="preserve">Tê Horizontal Perfurada para Eletrocalha de Fe. G.E., Dim. #200x100mm</t>
  </si>
  <si>
    <t xml:space="preserve">Tê Vertical Perfurada para Eletrocalha de Fe. G.E., Dim. #200x100mm</t>
  </si>
  <si>
    <t xml:space="preserve">Cruzeta Horizontal Perfurada para Eletrocalha de Fe. G.E., Dim. #200x100mm</t>
  </si>
  <si>
    <t xml:space="preserve">Eletrocalha Perfurada de Fe. G.E. Dim. #200x100x3000mm, com tampa</t>
  </si>
  <si>
    <t xml:space="preserve">Flange de Ligação em painel para Eletrocalha em Fe. G.E. Dim. 100x100mm</t>
  </si>
  <si>
    <t xml:space="preserve">Flange de Ligação em painel para Eletrocalha em Fe. G.E. Dim. 200x100mm</t>
  </si>
  <si>
    <t xml:space="preserve">Junção Interna Perfurada para Eletrocalha de Fe. G.E., Dim. #100x100mm</t>
  </si>
  <si>
    <t xml:space="preserve">Emenda Interna Perfurada para Eletrocalha de Fe. G.E., Dim. #200x100mm</t>
  </si>
  <si>
    <t xml:space="preserve">Junção Interna Perfurada para Eletrocalha de Fe. G.E., Dim. #38x38mm</t>
  </si>
  <si>
    <t xml:space="preserve">Curva 45º Horizontal para Eletrocalha Perfurada de Fe. G.F. Dim. #200x100mm</t>
  </si>
  <si>
    <t xml:space="preserve">Porta de Vidro com molduras de granito p/ hidrantes</t>
  </si>
  <si>
    <t xml:space="preserve">Remoção de divisoria em granito</t>
  </si>
  <si>
    <t xml:space="preserve">Retirada da plataforma elevada</t>
  </si>
  <si>
    <t xml:space="preserve">Retirada pavimentaçao estacionamento – brita</t>
  </si>
  <si>
    <t xml:space="preserve">J14 (200 x 90) Janela em alumínio/ guichê com apoio e passa volumes/ apoio em 2 níveis - requadro em alumínio com pintura eletrostática branca - Aluminio e vidro – (200xvar)cm – 1un</t>
  </si>
  <si>
    <t xml:space="preserve">P1 (90 x 210) Porta de giro abertura 180º c/ 1 folha em madeira sólida / com visor de vidro laminado 5+5mm - Madeira e vidro - (90x210)cm</t>
  </si>
  <si>
    <t xml:space="preserve">P2 (90 x 210) Porta de giro abertura 180º c/ 1 folha em madeira sólida  - Madeira - (90x210)cm</t>
  </si>
  <si>
    <t xml:space="preserve">P3 (90 x 210) Porta de giro abertura 180º c/ 1 folha em madeira sólida, placa indicativa feminino e masculino - Madeira - (90x210)cm</t>
  </si>
  <si>
    <t xml:space="preserve">P4 (90 x 210) Porta de giro abertura 180º c/ 1 folha em madeira sólida / placa pcd / puxador horizontal e chapa de aço inox inferior h=40cm - Madeira - (90x210)cm</t>
  </si>
  <si>
    <t xml:space="preserve">P5 (90 x 210) Porta de giro abertura 180º c/ 1 folha em madeira sólida e 01 fl com tela antimosquito  - Alumínio - (90x210)cm</t>
  </si>
  <si>
    <t xml:space="preserve"> (200 x 210) Porta de giro com 2 folhas / alumínio e vidro incolor 5+5mm - Alumínio e vidro -</t>
  </si>
  <si>
    <t xml:space="preserve">Estrutura metálica com cobertura em policarbonato compacto, esp. 6mm. cor: cristal. sobre estrutura de alumínio com pintura eletrostática branca. i = 5% (mínima 3%)</t>
  </si>
  <si>
    <t xml:space="preserve">Forro em Placa de gesso revestida com uma película rígida de pvc, 9,5 mm. Cor branca</t>
  </si>
  <si>
    <t xml:space="preserve">Revestimento Cerâmico brilhante 32x57cm na cor branca,  assentado na horizontal com cola em parede de gesso acartonado, rejunte pré fabricado junta 5mm na cor branca </t>
  </si>
  <si>
    <t xml:space="preserve">Piso emborrachado borracha reciclada ou epdm bordas chanfradas, sistema drenante / modulação em placas de 1000 x 1000 mm / espessura de 50 a 55 mm.</t>
  </si>
  <si>
    <t xml:space="preserve">Trocado de granito cinza andorinha, espessura 2cm, com faces polidas (1,80x0,78)m</t>
  </si>
  <si>
    <t xml:space="preserve">(170 x 210) Porta de giro com 2 folhas em madeira sólida / tratamento acústico </t>
  </si>
  <si>
    <t xml:space="preserve">Janela Basculante - Alumínio + Vidro - Vidro 4mm Jateado incolor – alumínio branco, com película</t>
  </si>
  <si>
    <t xml:space="preserve">Janela Basculante - Alumínio + Vidro - Vidro 4mm liso incolor – alumínio branco, com película</t>
  </si>
  <si>
    <t xml:space="preserve">Painéis de teto térmico-acústico em EPS, em espessura = 50mm, 1000 x 1000 mm </t>
  </si>
  <si>
    <t xml:space="preserve">J9 (200 x 118) Janela em alumínio/ guichê com apoio e passa volumes/ apoio em 2 níveis - requadro em alumínio com pintura eletrostática branca - Aluminio e vidro temperado 6mm incolor - com película (200x118)cm</t>
  </si>
  <si>
    <t xml:space="preserve">P14 (180 x 210) Porta de giro com 2 folhas em madeira sólida / tratamento acústico - Madeira - (180x210)cm</t>
  </si>
  <si>
    <t xml:space="preserve">P15 (160 x 200) Portão com 1 folha de correr / automatizado / barra chata em aço galvanizado - Aço galvanizado - (160x200)cm</t>
  </si>
  <si>
    <t xml:space="preserve">P16 (110 x 200) Portão com 1 folha de correr / automatizado / barra chata em aço galvanizado - Aço galvanizado - (110x200)cm</t>
  </si>
  <si>
    <t xml:space="preserve">P17 (80 x 200) Porta de ferro galvanizada a fogo, com veneziana total e tela interna de proteção de 5mm  - ferro   - (80x200)cm – 02un</t>
  </si>
  <si>
    <t xml:space="preserve">P18 (300 x 200) Portão com 1 folha de correr / automatizado / barra chata em aço galvanizado - Aço galvanizado - (300x200)cm</t>
  </si>
  <si>
    <t xml:space="preserve">Janela veneziana sanfonada tipo camarão (134 x 120) / requadro em alumínio com pintura eletrostática branca - Aluminio </t>
  </si>
  <si>
    <t xml:space="preserve">J8 (60 x 40) Janela com 1 folha de giro veneziana / requadro em alumínio com pintura eletrostática branca - Aluminio e vidro liso temperado 6mm incolor com película na cor prata </t>
  </si>
  <si>
    <t xml:space="preserve">P6 (90 x 210) Porta de giro com 1 folha veneziana em aluminio anodizado natural e 1 folha com tela antimosquito - Alumínio - (90x210)cm</t>
  </si>
  <si>
    <t xml:space="preserve">P7 (170 x 210) Porta de giro com 4 folhas, sendo 2 venezianadas em aluminio anodizado natural e 2 com tela antimosquito - Alumínio - (170x210)cm</t>
  </si>
  <si>
    <t xml:space="preserve">P9 (170 x 210) Porta de giro 2 folhas / veneziana em alumínio / vidro laminado 5+5mm - Alumínio e vidro - (170x210)cm</t>
  </si>
  <si>
    <t xml:space="preserve">Laje treliçada unidirecional com espessura final: 30cm, (inclusive: enchimento com EPS, altura da laje:25 cm, concreto fck 30Mpa, lançamento do concreto, capeamento 5cm e escoramento metálico)</t>
  </si>
  <si>
    <t xml:space="preserve">Abrigo para hidrante, 90x60x17cm, com registro globo angular 45 graus 2 1/2", adaptador storz 2 1/2", duas mangueiras tipo 2 de incêndio 15m, redução 2 1/2 x 1 1/2" e esguicho tipo agulheta 1 1/2" - 13 mm.   - fornecimento e instalação</t>
  </si>
  <si>
    <t xml:space="preserve">Eugênia Uniflora (Pitanga), muda com h=0,40m</t>
  </si>
  <si>
    <t xml:space="preserve">Morus Nigra (amora), muda com 0,40m</t>
  </si>
  <si>
    <t xml:space="preserve">Malpighia emarginata (acerola), muda com 0,40m</t>
  </si>
  <si>
    <t xml:space="preserve">Psidium Guajava (goiaba), muda com 0,40m</t>
  </si>
  <si>
    <t xml:space="preserve">Annona Cherimbola (atemoia), muda com 0,40m</t>
  </si>
  <si>
    <t xml:space="preserve">Musa Paradisiaca (banana banana), muda com 0,40m</t>
  </si>
  <si>
    <t xml:space="preserve">Tibouchina Mutabilis (manacá da serra), muda com 1,00m</t>
  </si>
  <si>
    <t xml:space="preserve">Plumeria rubra (jasmim manga), muda com 1,00m</t>
  </si>
  <si>
    <t xml:space="preserve">Shaft (mochetas),  modulado em placa cimentícia para dutos hidráulicos, elétricos, ventilação)</t>
  </si>
  <si>
    <t xml:space="preserve">P14 (160 x 200) Portão com 2 folhas de giro / automatizado / barra chata em aço galvanizado - Aço galvanizado</t>
  </si>
  <si>
    <t xml:space="preserve">(250 x 200) Portão com 1 folha de correr / automatizado / barra chata em aço galvanizado - Aço galvanizado </t>
  </si>
  <si>
    <t xml:space="preserve">P13 (250 x 175)  Porta de correr 3 folhas / em aluminio anodizado natural /  veneziana ventilada - Alumínio - (250x175)cm</t>
  </si>
  <si>
    <t xml:space="preserve">(160 x 200) Portão com 1 folha de correr / automatizado / barra chata em aço galvanizado - Aço galvanizado</t>
  </si>
  <si>
    <t xml:space="preserve">P19 (80 x 200) Portão de proteção de 5mmporta de ferro galvanizada a fogo, com veneziana total e tela interna  - Ferro galvanizado - (80x200)cm</t>
  </si>
  <si>
    <t xml:space="preserve">Caixa Sifonada c/Grelha hermética 150X150X50</t>
  </si>
  <si>
    <t xml:space="preserve">Calha de concreto piso 40,00 cm</t>
  </si>
  <si>
    <t xml:space="preserve">Grelha fofo p/ canaleta 40cm</t>
  </si>
  <si>
    <t xml:space="preserve">Parafuso com porca  em aço inox diam 1/4” x 7/8”</t>
  </si>
  <si>
    <t xml:space="preserve">Parafuso sextavado em aço inox rosca soberba M6 x 45mm  com bucha (barra chata de aluminio)</t>
  </si>
  <si>
    <t xml:space="preserve">Terminal de compressão binario (barra chata aluminio)</t>
  </si>
  <si>
    <t xml:space="preserve">Parafuso, auto atarrachante, cabeca chata, fenda simples, 1/4 (6,35 mm) x 25 mm</t>
  </si>
  <si>
    <t xml:space="preserve">Parafuso sextavado em aço inox com porca inox sextavada 1/4" e arruela pressão</t>
  </si>
  <si>
    <t xml:space="preserve">Redução giratória tipo Storz - bronze ou latão - 2.1/2" x 1.1/2"</t>
  </si>
  <si>
    <t xml:space="preserve">Placa de acrilico transparente adesivada para sinalizacao de portas, borda polida, de (30x15)cm , e =3 mm (nao inclui acessorios para fixacao)</t>
  </si>
  <si>
    <t xml:space="preserve">Plotagem Digital UV adesivada em vinil 4 cores (cromia) fosco - dimensões 4 m x 1,7 m</t>
  </si>
  <si>
    <t xml:space="preserve">Plotagem Digital UV adesivada em vinil 4 cores (cromia) fosco - 3 m de largura (altura proporcional)</t>
  </si>
  <si>
    <t xml:space="preserve">Letra recortada em chapa de aço inox 304 escovado com espessura de 5 cm - Altura 20 cm</t>
  </si>
  <si>
    <t xml:space="preserve">Letra recortada em chapa de aço inox 304 escovado com espessura de 5 cm - Altura 10 cm</t>
  </si>
  <si>
    <t xml:space="preserve">Chapa de aço escovado 304 natural 1 mm de espessura - dimensões 0,92 m x 0,84 m - com impressão digital em adesivo 3M com aplicação de pintura protetora</t>
  </si>
  <si>
    <t xml:space="preserve">J15 (60 x 40) Janela com 1 folha de giro veneziana / requadro em alumínio com pintura eletrostática branca - Aluminio e vidro - (60x40)cm</t>
  </si>
  <si>
    <t xml:space="preserve">J16 (134 x 120) Janela veneziana sanfonada tipo camarão / requadro em alumínio com pintura eletrostática branca - Aluminio - (134x120)cm</t>
  </si>
  <si>
    <t xml:space="preserve">Citrus Limon -Limão Taiti, muda com 0,40m</t>
  </si>
  <si>
    <t xml:space="preserve">Bancada em aço inox aisi 304/18:8 escovado, em “L”, dimensões de 250x700x850mm,  260x700x850mm espelho de 100mm, pés em aço inox ø 1 ½” e sapatas niveladoras, prateleira em aço inox chapa #20 a 25cm do piso, com gradeamento em perfil “u” e espaçamento entre chapas de 7 cm com uma cuba</t>
  </si>
  <si>
    <t xml:space="preserve">Cisterna 15.000 L</t>
  </si>
  <si>
    <t xml:space="preserve">Cisterna 150 L</t>
  </si>
  <si>
    <t xml:space="preserve">Administração local (custos de mobilização, desmobilização, limpeza permanente de obra, equipamentos de segurança coletiva, treinamentos, ensaios técnicos e demais custos para operação e manutenção de obra) – 373-19 E.M. ABDON BAPTISTA</t>
  </si>
  <si>
    <t xml:space="preserve">Janela Basculante - Alumínio + Vidro - Vidro 4mm liso incolor – alumínio branco e tela mosqueteira</t>
  </si>
  <si>
    <t xml:space="preserve">P21 (170 x 260) Porta com 2 folhas de giro e bandeira fixa, abertura 90o – vidro 6mm - Alumínio e vidro - cm</t>
  </si>
  <si>
    <t xml:space="preserve">P22 (160 x 210) Porta de giro com 2 folhas em madeira sólida / tratamento acústico - Madeira - cm</t>
  </si>
  <si>
    <t xml:space="preserve">Tuboluz – Duto de iluminação Natural (1,50m)</t>
  </si>
  <si>
    <t xml:space="preserve">Conector parafuso fendido split-bolt - para cabo de 35mm2 - fornecimento e instalacao</t>
  </si>
  <si>
    <t xml:space="preserve">Laje treliçada bidirecional com espessura final: 17cm, (inclusive: enchimento com EPS, altura da laje:12 cm, concreto fck 30Mpa, lançamento do concreto, capeamento 5cm e escoramento metálico)</t>
  </si>
  <si>
    <t xml:space="preserve">Bancada em aço inox aisi 304/18:8 escovado, dimensões de 265x800x850mm, espelho de 100mm, pés em aço inox ø 1 ½” e sapatas niveladoras, prateleira em aço inox chapa #20 a 25cm do piso, com gradeamento em perfil “u” e espaçamento entre chapas de 7 cm com uma cuba, com portas de alumínio</t>
  </si>
  <si>
    <t xml:space="preserve">Bancada em aço inox aisi 304/18:8 escovado, dimensões de 550x800x850mm, espelho de 100mm, pés em aço inox ø 1 ½” e sapatas niveladoras, prateleira em aço inox chapa #20 a 25cm do piso, com gradeamento em perfil “u” e espaçamento entre chapas de 7 cm com duas cubas, com portas de alumínio</t>
  </si>
  <si>
    <t xml:space="preserve">Bancada em inox em “L” com pés em inox e prateleira, com dimensões (3,50x0,80)cm em aço inox 304/18:8 escovado, espelho de 100mm, pés em aço inox ø 1 ½” e sapatas niveladoras, prateleira em aço inox chapa #20 a 25cm do piso, com gradeamento em perfil “u” e espaçamento entre chapas de 7 cm com uma cuba, com portas de alumínio</t>
  </si>
  <si>
    <t xml:space="preserve">Bancada em inox em “L” com pés em inox e prateleira, com dimensões (2,20x0,80)cm, com uma cuba (70 x 55x 45 cm) em aço inox 304/18:8 escovado, espelho de 100mm, pés em aço inox ø 1 ½” e sapatas niveladoras, prateleira em aço inox chapa #20 a 25cm do piso, com gradeamento em perfil “u” e espaçamento entre chapas de 7 cm com uma cuba, com portas de alumínio</t>
  </si>
  <si>
    <t xml:space="preserve">Pressurizador Rowa TANGO SFL 14 monofásico ½cv (375w), que possui vazão máxima de 4,00m³/h e acionamento com vazão superior a 0,6l/min</t>
  </si>
  <si>
    <t xml:space="preserve">Administração local (custos de mobilização, desmobilização, limpeza permanente de obra, equipamentos de segurança coletiva, treinamentos, ensaios técnicos e demais custos para operação e manutenção de obra) – 374-19 E.M. DOM JAIME</t>
  </si>
  <si>
    <t xml:space="preserve">Impermeabilizacao  com pintura a base de resina epoxi alcatrao, uma demao.</t>
  </si>
  <si>
    <t xml:space="preserve">Chave Fusível Unipolar, 15 KV, corrente nominal 100A, com elo fusível para 6 KA (fornecimento Celesc)</t>
  </si>
  <si>
    <t xml:space="preserve">Terminal de Compressão Olhal com Furo/ Dupla Compressão / Termocontrátil #70mm²</t>
  </si>
  <si>
    <t xml:space="preserve">Terminal de Compressão Olhal com Furo/ Dupla Compressão / Termocontrátil #120mm²</t>
  </si>
  <si>
    <t xml:space="preserve">Luminária sobrepor, led 24w 2400lm eficácia 100lm/w .temperatura de cor
4000k. Vida util 15.000hs. 220v - Completa
</t>
  </si>
  <si>
    <t xml:space="preserve">Luminária sobrepor, Led Dimerizável 38w, 4000lm eficácia 105lm/W. Temperatura de cor 4000K com driver dimerizável, vida util 50.000hs.220V. - Completa</t>
  </si>
  <si>
    <t xml:space="preserve">Luminária hermética sobrepor ,led 38w 4000lm eficácia 105lm/w. Temperatura de cor 4000k, proteção ip66.VIDA Util 50.000hs 220v – completa</t>
  </si>
  <si>
    <t xml:space="preserve">Projetor Led 100w 10.000lm eficácia 100lm/w. Temperatura de cor 5000K, proteção IP67, vida util mínima 50.000hs. 220V</t>
  </si>
  <si>
    <t xml:space="preserve">Sensor de presença e Luminosidade de parede, Alimentação elétrica 220V, 60Hz. Ângulo de abertura mínimo de 80° para detecção de movimentos.</t>
  </si>
  <si>
    <t xml:space="preserve">Interruptor programável operante no protocolo zigbee/bluetooth mesh. alimentação elétrica por bateria.</t>
  </si>
  <si>
    <t xml:space="preserve">Gateway wireless para tecnologia ZIGBEE/BLUETOOH MESH, com capacidade para controle de no mínimo 200 luminárias, 10 sensores e 10 interruptores. alimentação elétrica 220V.</t>
  </si>
  <si>
    <t xml:space="preserve">Sensor de presença (TETO) e luminosidade operante no protocolo ZIGBEE/BLUETOOH MESH. Angulo de abertura 80°,alimentação elétrica por bateria, IP20, garantia de 5 anos.</t>
  </si>
  <si>
    <t xml:space="preserve">Bancada em aço inox aisi 304/18:8 escovado, dimensões de 200x600x850mm, espelho de 100mm, pés em aço inox ø 1 ½” e sapatas niveladoras, prateleira em aço inox chapa #20 a 25cm do piso, com gradeamento em perfil “u” e espaçamento entre chapas de 7 cm com uma cuba, com porta de alumínio</t>
  </si>
  <si>
    <t xml:space="preserve">Bancada em aço inox aisi 304/18:8 escovado, dimensões de 2920x700x850mm, espelho de 100mm, pés em aço inox ø 1 ½” e sapatas niveladoras, prateleira em aço inox chapa #20 a 25cm do piso, com gradeamento em perfil “u” e espaçamento entre chapas de 7 cm com duas cubas, com porta de alumínio.</t>
  </si>
  <si>
    <t xml:space="preserve">Bancada em aço inox aisi 304/18:8 escovado, dimensões de 2100x700x850mm, espelho de 100mm, pés em aço inox ø 1 ½” e sapatas niveladoras, prateleira em aço inox chapa #20 a 25cm do piso, com gradeamento em perfil “u” e espaçamento entre chapas de 7 cm com uma cuba</t>
  </si>
  <si>
    <t xml:space="preserve">Mesas lisas em aço inox aisi 304/18:8 escovado, com pés em aço inox ø 1 ½” e sapatas niveladoras, prateleira inferior também em aço inox em perfil u gradeada, chapa #20, a 25cm do chão, espelho de 100mm, dimensões 3,92x0,70x0,85m,  (cozinha) </t>
  </si>
  <si>
    <t xml:space="preserve">Laje treliçada bidirecional com espessura final: 30cm, (inclusive: enchimento com EPS, altura da laje:25 cm, concreto fck 30Mpa, lançamento do concreto, capeamento 5cm e escoramento metálico)</t>
  </si>
  <si>
    <t xml:space="preserve">Redução Concentrica Perfurada para Eletrocalha de Fe. G.E., Dim. #(150x100 p/ 100x200}mm</t>
  </si>
  <si>
    <t xml:space="preserve">Luminária hermética sobrepor ,led dimerizável 38w 4000lm eficácia 105lm/w. Temperatura de cor 4000k, proteção ip66. Com driver dimerizável.vida util mínima 50.000hs 220v – completa</t>
  </si>
  <si>
    <t xml:space="preserve">Projetor Led 150w 15.000lm eficácia 100lm/w. Temperatura de cor 5000K, proteção IP67, vida util mínima 50.000hs. 220V  - Completo</t>
  </si>
  <si>
    <t xml:space="preserve">Projetor Led 300w 30.000lm eficácia 100lm/w. Temperatura de cor 5000K, proteção IP67, vida util mínima 50.000hs. 220V – Completo</t>
  </si>
  <si>
    <t xml:space="preserve">Tomada industrial de embutir 3p+t 30 a, 440 v, com trava, com placa</t>
  </si>
  <si>
    <t xml:space="preserve">Painel Solar Fotovoltaico – Monocristalino - 144 células – Eficiência Superior à 19,80%</t>
  </si>
  <si>
    <t xml:space="preserve">Conector MC4 – 30A – IP67 – Macho / Fêmea</t>
  </si>
  <si>
    <t xml:space="preserve">Par de Cobectores MC4 – tipo Y – 30A – IP67 – para conexão de 2 strings em paralelo</t>
  </si>
  <si>
    <t xml:space="preserve">Cabo de Cobre Estanhado Unipolar Flexível – 6,0mm² – isolação em HEPR e cobertura em PVC – com resistência UVB – tensão de isolamento mínima de 1kV – temperatura de operação de 90° -</t>
  </si>
  <si>
    <t xml:space="preserve">Caixa De Passagem - IP65 – 251x150x107mm</t>
  </si>
  <si>
    <t xml:space="preserve">Porta Fusível CC Bipolar – tipo cartucho – 30A – montagem DIN (trilho)</t>
  </si>
  <si>
    <t xml:space="preserve">Fusivel diazed 35 a tamanho diii, capacidade de interrupcao de 50 ka em vca e 8 ka em vcc, tensao nomimnal de 500 v </t>
  </si>
  <si>
    <t xml:space="preserve">Fusível CC 15A – 1000Vdc</t>
  </si>
  <si>
    <t xml:space="preserve">Caixa Hermética Metálica para Quadro de Comando -  600x500x250mm - IP65 – com chave e chapa metálica para montagem</t>
  </si>
  <si>
    <t xml:space="preserve">Trilho DIN (Padrão TS32 e TS35) – barra de 1m</t>
  </si>
  <si>
    <t xml:space="preserve">Conector metalico tipo parafuso fendido (split bolt), para cabos ate 6 mm2 </t>
  </si>
  <si>
    <t xml:space="preserve">Inversor Solar Fotovoltaico 50kVA – 3 MPPTs – 5 pares de entradas por MPPT – Saída 320V-480V – 60Hz – Distorção Harmônica &lt; 3%-  Homologado pelo Inmetro</t>
  </si>
  <si>
    <t xml:space="preserve">Transformador de Corrente 300/5 - 12,5VA - 10P20</t>
  </si>
  <si>
    <t xml:space="preserve">Eletroduto flexível corrugado, pead, dn (6") - fornecimento e instalação</t>
  </si>
  <si>
    <t xml:space="preserve">DIO – 12 fibras</t>
  </si>
  <si>
    <t xml:space="preserve">Placa indicativa "ESTA PORTA DEVERÁ PERMANECER ABERTA "</t>
  </si>
  <si>
    <t xml:space="preserve">Braçadeira galvanizada tipo cunha Ø4" </t>
  </si>
  <si>
    <t xml:space="preserve">KIT Gerador de Energia Solar Fotovoltaico 70,875 kWp contendo: Módulo Monocristalino com potência entre 370 e 380 Wp, Inversor(es) Trifásico(s) de acordo com a geração, Monitoramento, Protetor de Surto, Conector MC4 6mm², Cabo CC unipolar flexível NH 6mm², Disjuntor, Estrutura completa para Telhado de Fibrocimento, Materiais para conexão entre Inversor e QGBT.</t>
  </si>
  <si>
    <t xml:space="preserve">Chuveiro e lava-olhos inox</t>
  </si>
  <si>
    <t xml:space="preserve">Exaustor Centrifugo trifásico</t>
  </si>
  <si>
    <t xml:space="preserve">Administração local (custos de mobilização, desmobilização, limpeza permanente de obra, equipamentos de segurança coletiva, treinamentos, ensaios técnicos e demais custos para operação e manutenção de obra) – 370-19 E.M. JOÃO OLIVEIRA</t>
  </si>
  <si>
    <t xml:space="preserve"> Grade fixa com quadro externo em barra chata de 3/16" x 1 ½ perfis internos com bitola de 1cm com espaçamento a cada 10 cm tratamento anticorrosão pintura esmalte sintético</t>
  </si>
  <si>
    <t xml:space="preserve">J01 (150 x 120) Janela com 2 folhas de correr com trilho superior (1 folha abre para fora do vão – vidro temperado incolor 6mm / 1 folha com tela mosqueteira branca / requadro em alumínio com pintura eletrostática branca / bancada em granito cinza andorinha -  - (150x120)cm</t>
  </si>
  <si>
    <t xml:space="preserve">J02 (150 x 130) Janela com 4 folhas sanfonada / veneziana e requadro em alumínio com pintura eletrostática branca / pingadeira em granito cinza andorinha -  - (150x130)cm</t>
  </si>
  <si>
    <t xml:space="preserve">J13 (70 x 90) Janela com 3 folhas basculante / requadro em alumínio com pintura eletrostática branca / vidro temperado incolor 6mm com película na cor prata, espessura mínima de 0,05 mm, anti-risco, com retenção de luminosidade, bloqueio dos raios solares mín. De 60%, transparência de no mín. 90% / peitoril em granito cinza andorinha -  - (70x90)cm</t>
  </si>
  <si>
    <t xml:space="preserve">J12 (90 x 75) Janela com 3 folhas basculante / requadro em alumínio com pintura eletrostática branca / vidro temperado incolor 6mm com película na cor prata, espessura mínima de 0,05 mm, anti-risco, com retenção de luminosidade, bloqueio dos raios solares mín. De 60%, transparência de no mín. 90% / peitoril em granito cinza andorinha -  - (90x75)cm – 1un</t>
  </si>
  <si>
    <t xml:space="preserve">P09 (90 x 210) Porta com 2 folhas de giro / mínimo três dobradiças de 3 1/2" / fechadura para trafego intenso do tipo externa, maquina de 55mm, com maçaneta e roseta em inox aisi 304 cilindro em latão acabamento cromo acetinado / sendo 1 folha em madeira 100% sólida, pintura em esmalte sintético à base d'água acetinado cor amarelo,  vistas e forra cor royal / outra folha com requadro em alumínio anodizando natural com tela antimosquito -  - (90x210)cm</t>
  </si>
  <si>
    <t xml:space="preserve">P11 (180 x 210) Porta com 2 folhas de abrir/ requadro em alumínio anodizado natural, perfis da linha inova da alcoa ou equivalente/ vidro temperado 6mm/ fechadura fornecida pelo fabricante da esquadria, aprovada pela fiscalização e com o material na cor natural, acompanhando linha geral da esquadria -  - (180x210)cm</t>
  </si>
  <si>
    <t xml:space="preserve">P12 (230 x 260) Porta com 2 folhas de abrir/ requadro em alumínio anodizado natural, perfis da linha inova da alcoa ou equivalente/ vidro laminado incolor 5+5mm/ fechadura fornecida pelo fabricante da esquadria, aprovada pela fiscalização e com o material na cor natural, acompanhando linha geral da esquadria -  - (230x260)cm</t>
  </si>
  <si>
    <t xml:space="preserve">P13 (160 x 210) Porta com 2 folhas de giro / madeira 100% sólida / mínimo três dobradiças de 3 1/2" / fechadura para tráfego intenso do tipo externa, máquina de 55mm, com maçaneta e roseta em inox aisi 304 cilindro em latão acabamento cromo acetinado / pintura em esmalte -  - (160x210)cm</t>
  </si>
  <si>
    <t xml:space="preserve">P14 (180 x 210) Porta com 2 folhas de giro / madeira 100% sólida / mínimo três dobradiças de 3 1/2" / fechadura para tráfego intenso do tipo externa, máquina de 55mm, com maçaneta e roseta em inox aisi 304 cilindro em latão acabamento cromo acetinado / pintura em esmalte -  - (180x210)cm</t>
  </si>
  <si>
    <t xml:space="preserve">P16 (350 x 200) Portão de correr em perfil metálico 1/1/4" com fechamento em grade / barra chata 7/8"x3/16" a cada 10cm em aço galvanizado a fogo / tratamento anticorrosão / pintura em esmalte sintético cor verde folha -  - (350x200)cm</t>
  </si>
  <si>
    <t xml:space="preserve">P18 (115 x 210) Portão alambrado em tela de aço galvanizado soldada, malha regular, na cor azul royal -  - (115x210)cm</t>
  </si>
  <si>
    <t xml:space="preserve">Estaca hélice contínua, diâmetro de 60 cm, exclusive concreto , armadura mínima,  mobilização e desmobilização)</t>
  </si>
  <si>
    <t xml:space="preserve">Bancadas em aço inox aisi 304/18:8 escovado, com pés em aço inox ø 1 ½” e sapatas niveladoras, prateleira também em aço inox em perfil u gradeada, chapa #20, a 25cm do chão, EM ’L” dimensões de 2150X700mm / 2140x700mm, espelho de 100mm, conforme detalhamento do projeto arquitetônico. Nesta bancada será instalada de duas cubas  em aço inox 304/18:8 escovado, formando uma peça única com a bancada, com porta de alumínio.(Cozinha)</t>
  </si>
  <si>
    <t xml:space="preserve">Bancadas em aço inox aisi 304/18:8 escovado, com pés em aço inox ø 1 ½” e sapatas niveladoras, prateleira também em aço inox em perfil u gradeada, chapa #20, a 25cm do chão, EM  dimensões de 4900X800mm, espelho de 100mm, conforme detalhamento do projeto arquitetônico. Nesta bancada será instalada de duas cubas  em aço inox 304/18:8 escovado, formando uma peça única com a bancada, com porta de alumínio.(Cozinha)</t>
  </si>
  <si>
    <t xml:space="preserve">Cisterna 25.000 L-</t>
  </si>
  <si>
    <t xml:space="preserve">Reservatório Superior 25.000 L-</t>
  </si>
  <si>
    <t xml:space="preserve">Estaca hélice contínua, diâmetro de 50 cm, exclusive concreto , armadura mínima,  mobilização e desmobilização)</t>
  </si>
  <si>
    <t xml:space="preserve">Tampa de madeira para reservatório superior com diametro de 3,50m em duas folhas</t>
  </si>
  <si>
    <t xml:space="preserve">Caixa de inspeção em concreto com diametro de 30cm, com tampa e dreno brita</t>
  </si>
  <si>
    <t xml:space="preserve">Cabo blindado isolamento anti-chama 750V, 2x1,50mm² (para alarme de incêndio)</t>
  </si>
  <si>
    <t xml:space="preserve">Cabo blindado isolamento anti-chama 750V, 2x0,75mm² (para alarme de incêndio)</t>
  </si>
  <si>
    <t xml:space="preserve">Remoção de interruptores/tomadas elétricas, cabos elétricos, luminárias e quadros elétricos de forma manual, sem reaproveitamento.</t>
  </si>
  <si>
    <t xml:space="preserve">Quadro Metálico de Sobrepor, com Placa de Montagem, trilho DIN,Barramento do tipo pente 80A, Cabos de Cobre Flexíveis Isolação PVC 750V , Plaquetas de Identificação,Canaleta de organização, Barramento de Neutro Geral, Barramento de Terra, Isolador Epóxi e Placa de Policarbonato</t>
  </si>
  <si>
    <t xml:space="preserve">Módulo HDMI Femea</t>
  </si>
  <si>
    <t xml:space="preserve">Caixa de Tomadas para Embutir em Piso – 204x204x90 mm – fabricada em material metálico, compatível com eletrodutos de 1’’, tampa basculante passagem para cabos e capacidade para 12 módulos – 6 módulos RJ45 Cat5e e 6 tomadas padrão ABNT NBR 14136.</t>
  </si>
  <si>
    <t xml:space="preserve">Switch Ótico Gerenciável - 12 portas </t>
  </si>
  <si>
    <t xml:space="preserve">Quadro Metálico de Sobrepor, com Placa de Montagem, trilho DIN,Barramento 3P+N+T  (225A), Cabos de Cobre Flexíveis Isolação PVC 750V , Plaquetas de Identificação, Barramento de Neutro Geral, Barramento de Terra, Isolador Epóxi e Placa de Policarbona</t>
  </si>
  <si>
    <t xml:space="preserve">Quadro Metálico de Sobrepor, com Placa de Montagem, trilho DIN,Barramento 3P+N+T 15x2mm (150A), Cabos de Cobre Flexíveis Isolação PVC 750V , Plaquetas de Identificação, Barramento de Neutro Geral, Barramento de Terra, Isolador Epóxi e Placa de Policarbona</t>
  </si>
  <si>
    <t xml:space="preserve">Quadro Metálico de Sobrepor, com Placa de Montagem, trilho DIN,Barramento 3P+N+T 15x2mm (100A), Cabos de Cobre Flexíveis Isolação PVC 750V , Plaquetas de Identificação, Barramento de Neutro Geral, Barramento de Terra, Isolador Epóxi e Placa de Policarbonato</t>
  </si>
  <si>
    <t xml:space="preserve">Quadro Metálico de Sobrepor (QGBT), com Placa de Montagem, trilho DIN,Barramento 3P+N+T 40x10mm (760A), Cabos de Cobre Flexíveis Isolação PVC 750V , Plaquetas de Identificação, Barramento de Neutro Geral, Barramento de Terra, Isolador Epóxi e Placa de Policarbona</t>
  </si>
  <si>
    <t xml:space="preserve">Quadro Metálico de Sobrepor, com Placa de Montagem, trilho DIN,Barramento 3P+N+T 20x5mm (295A), Cabos de Cobre Flexíveis Isolação PVC 750V , Plaquetas de Identificação, Barramento de Neutro Geral, Barramento de Terra, Isolador Epóxi e Placa de Policarbona</t>
  </si>
  <si>
    <t xml:space="preserve">Quadro Metálico de Sobrepor (QGBT), com Placa de Montagem, trilho DIN,Barramento 3P+N+T 25x5mm (300A), Cabos de Cobre Flexíveis Isolação PVC 750V , Plaquetas de Identificação, Barramento de Neutro Geral, Barramento de Terra, Isolador Epóxi e Placa de Policarbona</t>
  </si>
  <si>
    <t xml:space="preserve">Bucha para eletroduto roscável de Ø50,8mm (2") de diâmetro fabricado em alumínio.</t>
  </si>
  <si>
    <t xml:space="preserve">Bucha para eletroduto roscável de Ø1’’ em alumínio.</t>
  </si>
  <si>
    <t xml:space="preserve">Kit de fixação para 4 módulos fotovoltaicos sombre telha metálica tipo sanduíche e vigamento em madeira. Itens: perfil de alumínio, parafusos estruturais de rosca dupla, Mid Clamps, End Clamps, chapas de aterramento, porcas, arruelas e parafusos. - Mao de obra e material</t>
  </si>
  <si>
    <t xml:space="preserve">Gaiola de proteção dos equipamentos fabricada com tela de aço carbono de 40x40mm – conforme projeto</t>
  </si>
  <si>
    <t xml:space="preserve">Mastro para bandeira em tubos de ferro galvanizado pintados com esmalte sintético, fixado em base de concreto armado através de chumbadores parabolt (incluso no serviço fundação e base de concreto.</t>
  </si>
  <si>
    <t xml:space="preserve">Janela com  basculante / requadro em alumínio com pintura eletrostática branca / vidro liso comum incolor 4mm com película na cor prata, espessura mínima de 0,05 mm, anti-risco, com retenção de luminosidade, bloqueio dos raios solares mín. De 60%, transparência de no mín. 90%</t>
  </si>
  <si>
    <t xml:space="preserve">P03 (90 x 210) Porta com 1 folha de giro / madeira 100% sólida / placa indicativa feminino / mínimo três dobradiças de 3 1/2" / fechadura para tráfego intenso do tipo externa, máquina de 55mm, com maçaneta e roseta em inox aisi 304 cilindro em latão acabamento cromo acetinado / pintura em esmalte sintético à base d'água acetinado - suvinil cor e proteção ou equivalente / folha: cor amarelo / vista e forra: cor azul royal</t>
  </si>
  <si>
    <t xml:space="preserve">P04 (90 x 210) Porta com 1 folha de giro / madeira 100% sólida / placa indicativa masculino / mínimo três dobradiças de 3 1/2" / fechadura para tráfego intenso do tipo externa, máquina de 55mm, com maçaneta e roseta em inox aisi 304 cilindro em latão acabamento cromo acetinado / pintura em esmalte sintético à base d'água acetinado - suvinil cor e proteção ou equivalente / folha: cor amarelo / vista e forra: cor azul royal </t>
  </si>
  <si>
    <t xml:space="preserve">P13 (230 x 260) Porta com 2 folhas de abrir requadro em alumínio anodizado natural, perfis da linha inova da alcoa ou equivalente/ vidro laminado incolor 5+5mm/ fechadura fornecida pelo fabricante da esquadria, aprovada pela fiscalização e com o material na cor natural, acompanhando linha geral da esquadria </t>
  </si>
  <si>
    <t xml:space="preserve">P02 (90 x 210) Porta com 1 folha de giro / madeira 100% sólida / mínimo três dobradiças de 3 1/2" / fechadura para tráfego intenso do tipo externa, máquina de 55mm, com maçaneta e roseta em inox aisi 304 cilindro em latão acabamento cromo acetinado / pintura em esmalte sintético à base d'água acetinado - suvinil cor e proteção ou equivalente / folha: cor amarelo / vista e forra: cor azul royal com vidor em vidro laminado 5+5</t>
  </si>
  <si>
    <t xml:space="preserve">P12 (90 x 210) Porta com 2 folhas de giro, fechadura para trafego intenso do tipo externa, maquina de 55mm, com maçaneta e roseta em inox aisi 304 cilindro em latão acabamento cromo acetinado / sendo 1 folha em madeira 100% sólida, pintura em esmalte sintético à base d'água acetinado - suvinil cor e proteção ou equivalente, cor amarelo splash (a285),  vistas e forra cor azul rei (d339) / outra folha com requadro em alumínio anodizando natural com tela antimosquito </t>
  </si>
  <si>
    <t xml:space="preserve">J15 (120 x 130) Janela com 4 folhas sanfonada / veneziana e requadro em alumínio com pintura eletrostática branca / pingadeira em granito cinza andorinha </t>
  </si>
  <si>
    <t xml:space="preserve">J16 (125 x 145) Janela em alumínio de correr com trilho superior/ 2 folhas com abertura central (abre para fora do vão)/ 2 folhas com tela mosqueteira branca/ vidro 4mm incolor/ bancada cinza andorinha</t>
  </si>
  <si>
    <t xml:space="preserve">Administração local (custos de mobilização, desmobilização, limpeza permanente de obra, equipamentos de segurança coletiva, treinamentos, ensaios técnicos e demais custos para operação e manutenção de obra) – 373-19 E.M. ALUIZIUS SEHNEM</t>
  </si>
  <si>
    <t xml:space="preserve">Junção Interna para Eletrocalha de Fe. G.E., Dim. #300x100mm</t>
  </si>
  <si>
    <t xml:space="preserve">J14 (200 x 130) Janela em alumínio/ guichê com apoio e passa volumes/ apoio em 2 níveis - requadro em alumínio  - aluminio e vidro - (200x130)cm</t>
  </si>
  <si>
    <t xml:space="preserve">J18 (134 x 120) Janela veneziana sanfonada tipo camarão / requadro em, alumínio com pintura eletrostática branca - aluminio - (134x120)cm</t>
  </si>
  <si>
    <t xml:space="preserve">(90 x 210) Porta de giro abertura  c/ 1 folha em madeira sólida placa indicativa feminino e masculino ou unissex - madeira - (90x210)cm</t>
  </si>
  <si>
    <t xml:space="preserve">(90 x 210) Porta de giro abertura  c/ 1 folha em madeira sólida  placa pcd / puxador horiz. E chapa de inox inferior h=40cm - madeira - (90x210)cm</t>
  </si>
  <si>
    <t xml:space="preserve">P09 (170 x 210) Porta de giro 2 folhas / veneziana em alumínio / vidro  laminado 5+5mm - alumínio e vidro - (170x210)cm</t>
  </si>
  <si>
    <t xml:space="preserve">P14 (80 x 210) Porta de giro abertura  c/ 1 folha em madeira sólida  - madeira - (80x210)cm</t>
  </si>
  <si>
    <t xml:space="preserve">P15 (160 x 200) Portão com 1 folha de correr / automatizado / barra chata em aço galvanizado - aço galvanizado -</t>
  </si>
  <si>
    <t xml:space="preserve">P16 (250 x 200) Portão com 1 folha de correr / automatizado / barra  em aço galvanizado - aço galvanizado </t>
  </si>
  <si>
    <t xml:space="preserve">P17 (150 x 210) Porta de giro com 2 folhas em madeira sólida  - madeira - (150x210)cm</t>
  </si>
  <si>
    <t xml:space="preserve">(300 x 200) Portão com 1 folha de correr / automatizado / barra chata em aço galvanizado - aço galvanizado - (300x200)cm</t>
  </si>
  <si>
    <t xml:space="preserve">Fechamento quadra em chapa moeda</t>
  </si>
  <si>
    <t xml:space="preserve">Chapa de aço escovado 304 com 1mm relevo de 60mm logomarca prefeitura em impressão digital em adesivo 3m aplicação de verniz laca sistema de fixação com parafuso auto atarrachante e bucha de nylon </t>
  </si>
  <si>
    <t xml:space="preserve">J15 (60 x 40) Janela com 1 folha de giro veneziana / requadro em  alumínio com pintura eletrostática branca - aluminio e vidro - (60x40)cm</t>
  </si>
  <si>
    <t xml:space="preserve">J22 (180 x 120) Janela em alumínio de correr com trilho superior/ 2 folhas com abertura central (abre para fora do vão)/ 2 folhas com tela mosqueteira branca/ vidro 4mm incolor/ bancada cinza andorinha</t>
  </si>
  <si>
    <t xml:space="preserve">J23 (220 x 120) Janela fixa / vidro duplo / requadro de alumínio com pintura eletrostática branca - Vidro 6mm laminado duplo - cm</t>
  </si>
  <si>
    <t xml:space="preserve">P05 (90 x 210) Porta de giro com 1 folha em madeira sólida e 1 folha com tela antimosquito - alumínio - (90x210)cm</t>
  </si>
  <si>
    <t xml:space="preserve"> (90 x 210) Porta de giro com 1 folha venezianada em aluminio anodizado natural e 1 folha com tela antimosquito - alumínio </t>
  </si>
  <si>
    <t xml:space="preserve">P07 (170 x 210) Porta de giro com 4 folhas, sendo 2 venezianadas em  aluminio anodizado natural e 2 com tela antimosquito - alumínio - (170x210)cm</t>
  </si>
  <si>
    <t xml:space="preserve">P13 (250 x 175)  Porta de correr 3 folhas / em aluminio anodizado   veneziana ventilada - alumínio - (250x175)cm</t>
  </si>
  <si>
    <t xml:space="preserve">P18 (160 x 210) Porta de giro com 2 folhas em madeira sólida  tratamento acústico - madeira - (160x210)cm</t>
  </si>
  <si>
    <t xml:space="preserve">P19 (80 x 200) Porta de alumínio, com veneziana total e tela interna de proteção de 5mm  - ferro - (80x200)cm</t>
  </si>
  <si>
    <t xml:space="preserve">P22 (90 x 210) Porta de giro com 1 folha em madeira sólida / tratamento acustico - madeira - (90x210)cm</t>
  </si>
  <si>
    <t xml:space="preserve">P10 (90 x 210) Porta de giro abertura /veneziana em alumínio anodizado - alumínio – (90x210)cm </t>
  </si>
  <si>
    <t xml:space="preserve">Administração local (custos de mobilização, desmobilização, limpeza permanente de obra, equipamentos de segurança coletiva, treinamentos, ensaios técnicos e demais custos para operação e manutenção de obra) – 371-19 E.M. PAUL HARRIS</t>
  </si>
  <si>
    <t xml:space="preserve">Refletor Multivapor Metálico 100w. Temperatura de cor 5000K, proteção IP67, vida util mínima 30.000hs. 220V</t>
  </si>
  <si>
    <t xml:space="preserve">Janela Basculante - Alumínio + Vidro - Vidro 6mm temperado, com película solar prata – alumínio branco</t>
  </si>
  <si>
    <t xml:space="preserve">Janela Basculante - Alumínio + Vidro - Vidro 4mm mini-boreal, com película solar prata – alumínio branco</t>
  </si>
  <si>
    <t xml:space="preserve">J24 (160 x 100) Janela em alumínio/ guichê com apoio e passa volumes/ apoio em 2 níveis - requadro em alumínio  com vidro fixo temperado 6mm e com película de segurança  -  - (160x100)cm</t>
  </si>
  <si>
    <t xml:space="preserve">P10 (160 x 210) Porta com 2 folhas de giro / requadro e veneziana em alumínio anodizado natural, perfis da linha inova da alcoa ou equivalente / vidro temperado incolor 6mm / fechadura fornecida pelo fabricante da esquadria, aprovada pela fiscalização e com o material na cor natural</t>
  </si>
  <si>
    <t xml:space="preserve">Tela mosqueteiro em alum;inio</t>
  </si>
  <si>
    <t xml:space="preserve">Alvenaria De Vedação De Blocos Cerâmicos Furados Na Horizontal De 14X19X19 cm (De Paredes Com Área Líquida maior Ou Igual A 6M² Com Vãos E Argamassa De Assentamento Com Preparo Em Betoneira. </t>
  </si>
  <si>
    <t xml:space="preserve">Divisória em granito cinza andorinha espessura 3cm</t>
  </si>
  <si>
    <t xml:space="preserve">Interruptor Diferencial Residual (IDR), sensibilidade de 30mA - 40A Bipolar</t>
  </si>
  <si>
    <t xml:space="preserve">Tomada Retangular Simples 2P+T - 20A NBR14136 Sobrepor</t>
  </si>
  <si>
    <t xml:space="preserve">Tomada Retangular Simples 2P+T - 10A NBR14136 Sobrepor</t>
  </si>
  <si>
    <t xml:space="preserve">Viola X Wittrockiana (Amor Perfeito)</t>
  </si>
  <si>
    <t xml:space="preserve">Aplicação de fundo preparador de parede, Uma Demão. </t>
  </si>
  <si>
    <t xml:space="preserve">Aplicação de fundo preparador de teto, Uma Demão. </t>
  </si>
  <si>
    <t xml:space="preserve">Bancada em aço inox aisi 304/18:8 escovado, dimensões de 346x900x850mm, espelho de 100mm, pés em aço inox ø 1 ½” e sapatas niveladoras, prateleira em aço inox chapa #20 a 25cm do piso, com gradeamento em perfil “u” e espaçamento entre chapas de 7 cm com duas cubas, com portas de alumínio</t>
  </si>
  <si>
    <t xml:space="preserve">Bancada em aço inox aisi 304/18:8 escovado, dimensões de 190x700x850mm, espelho de 100mm, pés em aço inox ø 1 ½” e sapatas niveladoras, prateleira em aço inox chapa #20 a 25cm do piso, com gradeamento em perfil “u” e espaçamento entre chapas de 7 cm com uma cuba, com portas de alumínio</t>
  </si>
  <si>
    <t xml:space="preserve">Bancada em aço inox aisi 304/18:8 escovado, dimensões de 295x600x850mm, espelho de 100mm, pés em aço inox ø 1 ½” e sapatas niveladoras, prateleira em aço inox chapa #20 a 25cm do piso, com gradeamento em perfil “u” e espaçamento entre chapas de 7 cm com uma cuba, com portas de alumínio</t>
  </si>
  <si>
    <t xml:space="preserve">Bancada em aço inox aisi 304/18:8 escovado, dimensões de 475x950x850mm, espelho de 100mm, pés em aço inox ø 1 ½” e sapatas niveladoras, prateleira em aço inox chapa #20 a 25cm do piso, com gradeamento em perfil “u” e espaçamento entre chapas de 7 cm com uma cuba, com portas de alumínio</t>
  </si>
  <si>
    <t xml:space="preserve">Tomada Retangular Simples  (2 módulos) 2P+T - 20A NBR14136 – sobrepor</t>
  </si>
  <si>
    <t xml:space="preserve">Tomada Retangular Simples  (2 módulos) 2P+T – 10A NBR14136 – sobrepor </t>
  </si>
  <si>
    <t xml:space="preserve">Variador de velocidade para ventilador 220v, 250w + 2 interruptores paralelos, para reversao e lampada, conjunto montado – sobrepor</t>
  </si>
  <si>
    <t xml:space="preserve">Tê_Redução - Soldável-60,00 mm-25,00 mm</t>
  </si>
  <si>
    <t xml:space="preserve">Tê_Redução - Soldável-75,00 mm-40,00 mm</t>
  </si>
  <si>
    <t xml:space="preserve">J04 (180 x 120)  Janela de correr com 2 folhas de abertura central(abre para fora do vão) e duas folhas com tela  mosquiteiro / requadro em alumínio,  com vidro temperado 6mm com película na cor prata - Alumínio e vidro</t>
  </si>
  <si>
    <t xml:space="preserve">Janela Basculante - Alumínio + Vidro - Vidro 6mm temperado, com película solar prata – alumínio branco com tela mosqueteiro</t>
  </si>
  <si>
    <t xml:space="preserve">J16 (200 x 130) Janela em alumínio/ guichê com apoio e passa volumes/ apoio em 2 níveis/ requadro em alumínio com  pintura eletrostática branca,  com vidro temperado 6mm  - Alumínio e vidro - (200x130)cm</t>
  </si>
  <si>
    <t xml:space="preserve">(160 x 210) Porta de giro 2 folhas / veneziana em alumínio / vidro laminado 5+5mm - Alumínio e Vidro2 - (160x210)cm</t>
  </si>
  <si>
    <t xml:space="preserve">P14 (112 x 200) Portão com 1 folha de giro / automatizado / barra chata em aço galvanizado - aço galvanizado - (112x200)cm</t>
  </si>
  <si>
    <t xml:space="preserve">P15 (150 x 200) Portão com 1 folha de correr / automatizado / barra chata em aço galvanizado - aço galvanizado - (150x200)cm</t>
  </si>
  <si>
    <t xml:space="preserve"> (250 x 210) Portão com 2 folhas de giro  / automatizado / barra chata em aço galvanizado - aço galvanizado </t>
  </si>
  <si>
    <t xml:space="preserve">(300 x 200) Portão com 1 ou 02 folhas de correr / automatizado / barra chata em aço galvanizado - aço galvanizado</t>
  </si>
  <si>
    <t xml:space="preserve">P18 (400 x 200) Portão com 1 folha de correr / automatizado / barra chata em aço galvanizado - aço galvanizado - (400x200)cm</t>
  </si>
  <si>
    <t xml:space="preserve">P13 (250 x 175)  Porta de correr 3 folhas / em aluminio anodizado natural /  veneziana ventilada - Alumínio</t>
  </si>
  <si>
    <t xml:space="preserve">P19 (80 x 200) Porta  de giro 1 folha venezianada em aluminio anodizado, com veneziana total e tela interna de proteção de 5mm </t>
  </si>
  <si>
    <t xml:space="preserve">Administração local (custos de mobilização, desmobilização, limpeza permanente de obra, equipamentos de segurança coletiva, treinamentos, ensaios técnicos e demais custos para operação e manutenção de obra) – 375-19 E.M. KARIN BARKEMEYER</t>
  </si>
  <si>
    <t xml:space="preserve">Caixa de inspeção 0,30 x 0,30 x 0,40 m com tampa de ferro</t>
  </si>
  <si>
    <t xml:space="preserve">Painel de comando com comutação automática para bomba com caixa metálica 1/2CV 220v – trifásica completo (com contadores, disjuntores, relé térmico, sinalização, botoeiras)</t>
  </si>
  <si>
    <t xml:space="preserve">Te redução central PPR 40 x 32 x 40mm</t>
  </si>
  <si>
    <t xml:space="preserve">Caixa d'agua em fibra de vidro 300 litros, com tampa</t>
  </si>
  <si>
    <t xml:space="preserve">Leito filtrante – forn. e enchimento c/ brita no. 4</t>
  </si>
  <si>
    <t xml:space="preserve">Poste particular concreto 8 metros/ 300daN – fornecimento e assentamento </t>
  </si>
  <si>
    <t xml:space="preserve">Cabeçote.Fabricado em liga de aluminio. Para uso em eletroduto rígido Bitola Ø3".  </t>
  </si>
  <si>
    <t xml:space="preserve">Administração local (custos de mobilização, desmobilização, limpeza permanente de obra, equipamentos de segurança coletiva, treinamentos, ensaios técnicos e demais custos para operação e manutenção de obra) – 036/20 -  EBB Armando Calil Bulos</t>
  </si>
  <si>
    <t xml:space="preserve">Laje treliçada unidirecional com espessura final: 12 cm, (inclusive: enchimento cerâmico, altura da laje: 7 cm, concreto fck 30Mpa, lançamento do concreto, capeamento 5cm e escoramento metálico)</t>
  </si>
  <si>
    <t xml:space="preserve">Piso tátil de concreto, tipo direcional, 45x45cm, espessura 20mm, cor preto, assentamento com argamassa colante, nivelado com piso acabado</t>
  </si>
  <si>
    <t xml:space="preserve">Piso tátil de concreto, tipo alerta, 45x45cm, espessura 25mm,  assentamento com argamassa colante, nivelado com piso acabado</t>
  </si>
  <si>
    <t xml:space="preserve">Lastro de Seixo Rolado – inclusive espalhamento e compactação</t>
  </si>
  <si>
    <t xml:space="preserve">Administração local (custos de mobilização, desmobilização, limpeza permanente de obra, equipamentos de segurança coletiva, treinamentos, ensaios técnicos e demais custos para operação e manutenção de obra) – Centro de Convivência – Governador Celso Ramos – SC</t>
  </si>
  <si>
    <t xml:space="preserve">Bloco de iluminação de emergência autônoma PL 9W, autonomia de 2,5hs ( 3 Lux – 30 leds)</t>
  </si>
  <si>
    <t xml:space="preserve">Iluminação de emergência tipo farolete 1.200 lúmens 360mA / 8,7W@24V </t>
  </si>
  <si>
    <t xml:space="preserve">Bujão Galvanizado Ø 3/4"</t>
  </si>
  <si>
    <t xml:space="preserve">Abertura de ventilação permanente 23cm(alt.) x 23cm(larg.) com veneziana alumínio  (espessura mínima entre as placas de 8mm)</t>
  </si>
  <si>
    <t xml:space="preserve">Abertura de ventilação permanente 10cm(alt.) x10cm(larg.) com tela  (espessura mínima entre as placas de 8mm)</t>
  </si>
  <si>
    <t xml:space="preserve">Flange saída p/cx. D'agua Ø 4"</t>
  </si>
  <si>
    <t xml:space="preserve">Luva de redução Ø(4"x2.1/2") </t>
  </si>
  <si>
    <t xml:space="preserve">União conica macho-fêmea Ø2.1/2" </t>
  </si>
  <si>
    <t xml:space="preserve">Te aço galvanizado de redução central Ø(4"x2.1/2"x2.1/2")</t>
  </si>
  <si>
    <t xml:space="preserve">Te aço galvanizado de redução central Ø(4"x3"x4")</t>
  </si>
  <si>
    <t xml:space="preserve">Abrigo para hidrante, 90x60x17cm, com registro globo angular 45 graus 2 1/2", adaptador storz 2 1/2", duas mangueiras tipo 2 de incêndio 15m, redução 2 1/2 x 1 1/2" e esguicho tipo agulheta 1 1/2" - 13 mm.   - fornecimento e instalação – Embutir com porta em vidro temperado</t>
  </si>
  <si>
    <t xml:space="preserve">Abrigo para hidrante, 90x60x17cm, com registro globo angular 45 graus 2 1/2", adaptador storz 2 1/2", duas mangueiras tipo 2 de incêndio 15m, redução 2 1/2 x 1 1/2" e esguicho tipo agulheta 1 1/2" - 13 mm.   - fornecimento e instalação – Sobrepor com porta em vidro temperado</t>
  </si>
  <si>
    <t xml:space="preserve">Bomba Centrifuca BC-92T(s/ Intermediário e com rosca) trifásico, 2CV, 220V para combate a incêndio</t>
  </si>
  <si>
    <t xml:space="preserve">Bomba centrifuga com motor elétrico trifásico, prevenção contra incêndio, BPI-92, Flange 2.1/2" – 3cv.</t>
  </si>
  <si>
    <t xml:space="preserve">Administração local (custos de mobilização, desmobilização, limpeza permanente de obra, equipamentos de segurança coletiva, treinamentos, ensaios técnicos e demais custos para operação e manutenção de obra) – ALESC – SC</t>
  </si>
  <si>
    <t xml:space="preserve">Laje pré-fabricada 10cm para forro com capa</t>
  </si>
  <si>
    <t xml:space="preserve">Porta De Madeira (1,10 x 0,90) cm , Tipo Mexicana, Maciça (Pesada Ou Superpesada) Espessura De 3,5Cm, Incluso Dobradiças - Fornecimento E Instalação. </t>
  </si>
  <si>
    <t xml:space="preserve">Administração local (custos de mobilização, desmobilização, limpeza permanente de obra, equipamentos de segurança coletiva, treinamentos, ensaios técnicos e demais custos para operação e manutenção de obra) – Muro – Governador Celso Ramos – SC</t>
  </si>
  <si>
    <t xml:space="preserve">Fechamento em tela de arame galvanizado, Fio 14 BWG e malha quadrada 5x5cm</t>
  </si>
  <si>
    <t xml:space="preserve">Remoção de mourão de concreto pré-moldado</t>
  </si>
  <si>
    <t xml:space="preserve">Administração local (custos de mobilização, desmobilização, limpeza permanente de obra, equipamentos de segurança coletiva, treinamentos, ensaios técnicos e demais custos para operação e manutenção de obra) – 036/20 -  EBB Armando Calil Bulos – PA</t>
  </si>
  <si>
    <t xml:space="preserve">Demolição de espelho fixado em parede</t>
  </si>
  <si>
    <t xml:space="preserve">Janela alumínio e vidro correr com vidro 4mm– 01un</t>
  </si>
  <si>
    <t xml:space="preserve">P02 (190 x 210) Porta de abrir de giro 02 folhas - em alumínio e vidro - (190x210)cm</t>
  </si>
  <si>
    <t xml:space="preserve">P03 (190 x 210) Porta de correr 02 folhas - em alumínio e vidro - (190x210)cm</t>
  </si>
  <si>
    <t xml:space="preserve">P06 (90 x 210) Porta tipo vai e vem, com visor de vidro e puxador vertical - Madeira - (90x210)cm</t>
  </si>
  <si>
    <t xml:space="preserve">Divisória tipo colméia (eucatex)</t>
  </si>
  <si>
    <t xml:space="preserve">Bancada em aço inox aisi 304/18:8 escovado, dimensões de 586x600x850mm, espelho de 100mm, pés em aço inox ø 1 ½” e sapatas niveladoras, prateleira em aço inox chapa #20 a 25cm do piso, com gradeamento em perfil “u” e espaçamento entre chapas de 7 cm com uma cuba</t>
  </si>
  <si>
    <t xml:space="preserve">Bancada em aço inox aisi 304/18:8 escovado, dimensões de 253x600x850mm, espelho de 100mm, pés em aço inox ø 1 ½” e sapatas niveladoras, prateleira em aço inox chapa #20 a 25cm do piso, com gradeamento em perfil “u” e espaçamento entre chapas de 7 cm com uma cuba, com portas de alumínio</t>
  </si>
  <si>
    <t xml:space="preserve">Bancada em inox  com pés em inox e prateleira, com dimensões (2,20x0,60)cm, com uma cuba (70 x 55x 45 cm) em aço inox 304/18:8 escovado, espelho de 100mm, pés em aço inox ø 1 ½” e sapatas niveladoras, prateleira em aço inox chapa #20 a 25cm do piso, com gradeamento em perfil “u” e espaçamento entre chapas de 7 cm com uma cuba, com portas de alumínio</t>
  </si>
  <si>
    <t xml:space="preserve">Hidrometro 3/4”</t>
  </si>
  <si>
    <t xml:space="preserve">Administração local (custos de mobilização, desmobilização, limpeza permanente de obra, equipamentos de segurança coletiva, treinamentos, ensaios técnicos e demais custos para operação e manutenção de obra) – APAE – Governador Celso Ramos – SC</t>
  </si>
  <si>
    <t xml:space="preserve">Remanejamento de trave de futebol</t>
  </si>
  <si>
    <t xml:space="preserve">Relocação de Postes de Luz</t>
  </si>
  <si>
    <t xml:space="preserve">Alambrado em tubos de aço galvanizado com montantes de 3 1/2” e=5,7mm, travamento e escoramento em tubo de aço galvanizado de 2”e=2mm, com fechamento lateral em rede de nylon fio 2,5mm e malha 10x10 – h=6,00m , com portao de acesso</t>
  </si>
  <si>
    <t xml:space="preserve">Alambrado em tubos de aço galvanizado com montantes de 2” e=2,0mm, travamento em tubo de aço galvanizado de 1 1/2”e=2mm e escoramento em tubo de aço galvanizado de 1 1/4”e=2mm, com fechamento lateral em tela de arame galvanizado fio 14 Bwg, malha 2”</t>
  </si>
  <si>
    <t xml:space="preserve">Rede de proteção, produzida com malha de 10x10, confeccionada em monofilamento de polietileno torcido de alta densidade, cor branca, fio 2,5mm</t>
  </si>
  <si>
    <t xml:space="preserve">Administração local (custos de mobilização, desmobilização, limpeza permanente de obra, equipamentos de segurança coletiva, treinamentos, ensaios técnicos e demais custos para operação e manutenção de obra) – Quadra da Escola Dalma – Governador Celso Ramos</t>
  </si>
  <si>
    <t xml:space="preserve">Refletores LED 200w, 220V 18.000 lúmens com grau de proteção IP66</t>
  </si>
  <si>
    <t xml:space="preserve">Postes galvenizado reto de 5 metros de altura com chumbadores e suporte para refletores (cruzeta)</t>
  </si>
  <si>
    <t xml:space="preserve">Remoção de tres pontas de bandeira</t>
  </si>
  <si>
    <t xml:space="preserve">Relocar lixeiras coleta seletiva</t>
  </si>
  <si>
    <t xml:space="preserve">Relocar caixa telefonia publica</t>
  </si>
  <si>
    <t xml:space="preserve">Administração local (custos de mobilização, desmobilização, limpeza permanente de obra, equipamentos de segurança coletiva, treinamentos, ensaios técnicos e demais custos para operação e manutenção de obra) – Câmara de Vereadores – Governador Celso Ramos – FASE 01</t>
  </si>
  <si>
    <t xml:space="preserve">Alambrado em tubos de aço galvanizado com montantes de 2” h=2m, com fechamento em tela de soldada verde, com malha de 5x10cm</t>
  </si>
  <si>
    <t xml:space="preserve">Restauração de alambrado existente com reaproveitamento de material (60%)  – inclui ajustes de tubos e tela</t>
  </si>
  <si>
    <t xml:space="preserve">Chave de partida para 2,0CV, 220VCA,em caixa termoplástica com proteção IP66</t>
  </si>
  <si>
    <t xml:space="preserve">Chave de partida para motor 1,5CV, 220VCA, em caixa termoplástica com proteção IP66</t>
  </si>
  <si>
    <t xml:space="preserve">Trave futsal oficiais de 3,00x2,00m emn tubo de aço galvanizado com requadro em tibo de 1”, pintura em primer com tinta esmalte sintetico e redes de polietileno fio 4mm</t>
  </si>
  <si>
    <t xml:space="preserve">Lastro Com Material Granular (Areia fina), Aplicado Em Pisos Ou Radiers</t>
  </si>
  <si>
    <t xml:space="preserve">Bomba centrifuga motor eletrico monofasico 0,50 cv diametro de succao x elevacao 3/4" x 3/4",</t>
  </si>
  <si>
    <t xml:space="preserve">Elevatória de esgoto 2 e 3 cxlxh (0,8x0,6x1,90) </t>
  </si>
  <si>
    <t xml:space="preserve">Elevatória de esgoto 1 cxlxh (1x0,8x2,05)</t>
  </si>
  <si>
    <t xml:space="preserve">Conjunto elevatório motor-bomba (centrífuga) de 0,74CV</t>
  </si>
  <si>
    <t xml:space="preserve">Quadro de Proteção AC – montado com Relé – com indicadores na tampa do quadro e nobreak.</t>
  </si>
  <si>
    <t xml:space="preserve">Bancadas em aço inox AISI 304/18:8 escovado, com pés em aço inox Ø 1 ½” e sapatas niveladoras, prateleira também em aço inox em perfil U gradeada, chapa #20, a 25cm do chão, dimensões de 2850x1900x850mm, espelho de 100mm, conforme detalhamento do projeto arquitetônico. Nesta bancada será instalada duas cubas  em aço inox 304/18:8 escovado, formando uma peça única com a bancada.</t>
  </si>
  <si>
    <t xml:space="preserve">Bancadas em aço inox AISI 304/18:8 escovado, com pés em aço inox Ø 1 ½” e sapatas niveladoras, prateleira também em aço inox em perfil U gradeada, chapa #20, a 25cm do chão, dimensões de 3590x700x850mm, espelho de 100mm, conforme detalhamento do projeto arquitetônico. Bancada cum furo para lixeira</t>
  </si>
  <si>
    <t xml:space="preserve">Prateleira em aço inox AISI 304 escovado , dimensões 230x45x200cm, com 5 prateleiras, com pés tubulares em aço inox com diam. 1 1/2” com sapatas niveladoras</t>
  </si>
  <si>
    <t xml:space="preserve">Prateleira em aço inox AISI 304 escovado , dimensões150x50x200cm, com 5 prateleiras, com pés tubulares em aço inox com diam. 1 1/2” com sapatas niveladoras</t>
  </si>
  <si>
    <t xml:space="preserve">Prateleira em aço inox AISI 304 escovado , dimensões 245x45x200cm, com 5 prateleiras, com pés tubulares em aço inox com diam. 1 1/2” com sapatas niveladoras</t>
  </si>
  <si>
    <t xml:space="preserve">P23 (300 x 200) Portão com 2 folhas de abrir / automatizado / barra chata em aço galvanizado - aço galvanizado - (300x200)cm</t>
  </si>
  <si>
    <t xml:space="preserve">Bancada em aço inox aisi 304/18:8 escovado, dimensões de 2080x720x850mm, espelho de 100mm, pés em aço inox ø 1 ½” e sapatas niveladoras, prateleira em aço inox chapa #20 a 25cm do piso, com gradeamento em perfil “u” e espaçamento entre chapas de 7 cm com uma cuba, com porta de alumínio.</t>
  </si>
  <si>
    <t xml:space="preserve">Bancada em aço inox aisi 304/18:8 escovado, dimensões de 2400x620x850mm, espelho de 100mm, pés em aço inox ø 1 ½” e sapatas niveladoras, prateleira em aço inox chapa #20 a 25cm do piso, com gradeamento em perfil “u” e espaçamento entre chapas de 7 cm com uma cuba, com porta de alumínio.</t>
  </si>
  <si>
    <t xml:space="preserve">Bancada em aço inox aisi 304/18:8 escovado, dimensões de 2580x700x850mm, espelho de 100mm, pés em aço inox ø 1 ½” e sapatas niveladoras, prateleira em aço inox chapa #20 a 25cm do piso, com gradeamento em perfil “u” e espaçamento entre chapas de 7 cm com furo para lixeira, com porta de alumínio.</t>
  </si>
  <si>
    <t xml:space="preserve">Bancada em aço inox aisi 304/18:8 escovado, dimensões de 2790x720x850mm, espelho de 100mm, pés em aço inox ø 1 ½” e sapatas niveladoras, prateleira em aço inox chapa #20 a 25cm do piso, com gradeamento em perfil “u” e espaçamento entre chapas de 7 cm com duas cubas, com porta de alumínio.</t>
  </si>
  <si>
    <t xml:space="preserve">Prateleira em aço inox AISI 304 escovado , dimensões 2,00x45x200cm, com 5 prateleiras, com pés tubulares em aço inox com diam. 1 1/2” com sapatas niveladoras</t>
  </si>
  <si>
    <t xml:space="preserve">Prateleira em aço inox AISI 304 escovado , dimensões 1,40x45x200cm, com 5 prateleiras, com pés tubulares em aço inox com diam. 1 1/2” com sapatas niveladoras</t>
  </si>
  <si>
    <t xml:space="preserve">Prateleira em aço inox AISI 304 escovado , dimensões 3,30x45x200cm, com 5 prateleiras, com pés tubulares em aço inox com diam. 1 1/2” com sapatas niveladoras</t>
  </si>
  <si>
    <t xml:space="preserve">Janela basculante  - requadro em alumínio com pintura eletrostática branca com tela anti mosquito, com vidro 6mm temperado incolor e película na cor prata</t>
  </si>
  <si>
    <t xml:space="preserve">Janela correr  - requadro em alumínio com pintura eletrostática branca com tela anti mosquito, com vidro 6mm temperado incolor e película na cor prata</t>
  </si>
  <si>
    <t xml:space="preserve">Administração local (custos de mobilização, desmobilização, limpeza permanente de obra, equipamentos de segurança coletiva, treinamentos, ensaios técnicos e demais custos para operação e manutenção de obra) – Câmara de Vereadores – Governador Celso Ramos – FASE 02</t>
  </si>
  <si>
    <t xml:space="preserve">Reparo em esquadrias de madeira, considerado no quantitativo área total da porta (reparo em 30% da área efetiva)</t>
  </si>
  <si>
    <t xml:space="preserve">Bancada De Mármore Sintético 120 X 60Cm,  Incluso Sifão Tipo Garrafa Em Pvc, Válvula Em Plástico Cromado Tipo Americana. Fornecimento E Instalação.</t>
  </si>
  <si>
    <t xml:space="preserve">Reparo em forro de PVC</t>
  </si>
  <si>
    <t xml:space="preserve">Transformador de corrente tipo janela</t>
  </si>
  <si>
    <t xml:space="preserve"> Porta em PVC de abrir (0,70x2,10)</t>
  </si>
  <si>
    <t xml:space="preserve">Lavatório de louça suspenso retangular 235x430mm </t>
  </si>
  <si>
    <t xml:space="preserve">Remoção e recolocação de antena pequena</t>
  </si>
  <si>
    <t xml:space="preserve">Remoção e recolocação das instalações de ar condicionado – Maquinas grandes </t>
  </si>
  <si>
    <t xml:space="preserve">Pingadeira em granito Branco</t>
  </si>
  <si>
    <t xml:space="preserve">Remoção e recolocação de pingadeira em granito Branco</t>
  </si>
  <si>
    <t xml:space="preserve">Aplicação Manual De Pintura Com Tinta Látex Acrílica Em Paredes, três Demãos.</t>
  </si>
  <si>
    <t xml:space="preserve">Administração local (custos de mobilização, desmobilização, limpeza permanente de obra, equipamentos de segurança coletiva, treinamentos, ensaios técnicos e demais custos para operação e manutenção de obra) – CRAS – EDIFICAÇÃO PRINCIPAL – Governador Celso Ramos </t>
  </si>
  <si>
    <t xml:space="preserve">Administração local (custos de mobilização, desmobilização, limpeza permanente de obra, equipamentos de segurança coletiva, treinamentos, ensaios técnicos e demais custos para operação e manutenção de obra) – CRAS – MURO – Governador Celso Ramos </t>
  </si>
  <si>
    <t xml:space="preserve">Selagem de junta de movimentação com mastique de poliuretano</t>
  </si>
  <si>
    <t xml:space="preserve">Tela de aco soldada galvanizada/zincada para alvenaria, fio d = *1,24 mm, malha 25 x 25 mm</t>
  </si>
  <si>
    <t xml:space="preserve">Estrutura metálica de cobertura em arco, nas dimensões 40,91x35,28m (VG) com área de 1.443,30m²m pd=9,00m, composto por arcos treliçados em perfil de chapa dobrada, fixados sobre estrutura de concreto existente, conforme projeto de estrutura metálica. Cobertura com tratamento gavanizado à gogo com telhas metálicas onduladas # 0,50mm aluzinc cor natural, Rufos e acessórios de fixação e vedação – Fornecimento, montagem e colocação.</t>
  </si>
  <si>
    <t xml:space="preserve">Janela com  folha basculante- vidro temperado 10mm</t>
  </si>
  <si>
    <t xml:space="preserve">Janela de correr com vidro temperado 10mm</t>
  </si>
  <si>
    <t xml:space="preserve">P02 (75 x 180) Porta de 01 folha de giro- madeira</t>
  </si>
  <si>
    <t xml:space="preserve">P07 (370 x 230) Porta de 8 folhas com sistema tipo Raike , grade pantográfica em aluminio- valuminio e vidro</t>
  </si>
  <si>
    <t xml:space="preserve">P09 (200 x 230) Porta de 02 folhas de giro- madeira</t>
  </si>
  <si>
    <t xml:space="preserve">Pilares de Concreto armado completo, com concreto Fck=30Mpa, formas e armaduras </t>
  </si>
  <si>
    <t xml:space="preserve">Vigas de Concreto armado completo, com concreto Fck=30Mpa, formas e armaduras </t>
  </si>
  <si>
    <t xml:space="preserve">Laje Maciça  de Concreto armado completo, com concreto Fck=30Mpa, formas e armaduras </t>
  </si>
  <si>
    <t xml:space="preserve">Vigas Badrame de Concreto armado completo, com concreto Fck=30Mpa, formas e armaduras </t>
  </si>
  <si>
    <t xml:space="preserve">Calha em concreto com grade em ferro fundido</t>
  </si>
  <si>
    <t xml:space="preserve">Administração local (custos de mobilização, desmobilização, limpeza permanente de obra, equipamentos de segurança coletiva, treinamentos, ensaios técnicos e demais custos para operação e manutenção de obra) – GINÁSIO – ARQUITETURA – Governador Celso Ramos </t>
  </si>
  <si>
    <t xml:space="preserve">Administração local (custos de mobilização, desmobilização, limpeza permanente de obra, equipamentos de segurança coletiva, treinamentos, ensaios técnicos e demais custos para operação e manutenção de obra) – GINÁSIO – COMPLETO – Governador Celso Ramos </t>
  </si>
  <si>
    <t xml:space="preserve">Administração local (custos de mobilização, desmobilização, limpeza permanente de obra, equipamentos de segurança coletiva, treinamentos, ensaios técnicos e demais custos para operação e manutenção de obra) – GINÁSIO – COMPLEMENTARES – Governador Celso Ramos </t>
  </si>
  <si>
    <t xml:space="preserve">Administração local (custos de mobilização, desmobilização, limpeza permanente de obra, equipamentos de segurança coletiva, treinamentos, ensaios técnicos e demais custos para operação e manutenção de obra) – CAMPO CAMBOENSE – COMPLETO – Governador Celso Ramos </t>
  </si>
  <si>
    <t xml:space="preserve">Administração local (custos de mobilização, desmobilização, limpeza permanente de obra, equipamentos de segurança coletiva, treinamentos, ensaios técnicos e demais custos para operação e manutenção de obra) – CAMPO CAMBOENSE – SEM REDE DE PROTEÇÃO E SEM POSTES– Governador Celso Ramos </t>
  </si>
  <si>
    <t xml:space="preserve">Retirada de grama sem reaproveitamento</t>
  </si>
  <si>
    <t xml:space="preserve">Administração local (custos de mobilização, desmobilização, limpeza permanente de obra, equipamentos de segurança coletiva, treinamentos, ensaios técnicos e demais custos para operação e manutenção de obra) – CAMPO AREIAS -  Governador Celso Ramos </t>
  </si>
  <si>
    <t xml:space="preserve">Bismarckia Nobilis (palmeira azul), muda com 80cm com altura de 10,0m</t>
  </si>
  <si>
    <t xml:space="preserve">Agave Attenuata (agave-dragão), muda com 40cm</t>
  </si>
  <si>
    <t xml:space="preserve">Spathiphyllum Wallisii (Lírio-da-paz), muda com 20cm</t>
  </si>
  <si>
    <t xml:space="preserve">Fiscalização - Edificação de Alvenaria para fins diversos</t>
  </si>
  <si>
    <t xml:space="preserve">Fiscalização - Adequação da Edificação às Normas de Acessibilidade</t>
  </si>
  <si>
    <t xml:space="preserve">Fiscalização - Cobertura</t>
  </si>
  <si>
    <t xml:space="preserve">Fiscalização - Impermeabilização </t>
  </si>
  <si>
    <t xml:space="preserve">Fiscalização - Instalações Hidráulicas</t>
  </si>
  <si>
    <t xml:space="preserve">Fiscalização - Instalações Elétricas</t>
  </si>
  <si>
    <t xml:space="preserve">Supervisão - Edificação de Alvenaria para fins diversos</t>
  </si>
  <si>
    <t xml:space="preserve">Supervisão - Adequação da Edificação às Normas de Acessibilidade</t>
  </si>
  <si>
    <t xml:space="preserve">Orçamento e Planejamento de Obra</t>
  </si>
  <si>
    <t xml:space="preserve">Planilha de quantitativos e memorial descritivo</t>
  </si>
  <si>
    <t xml:space="preserve">Sondagem (SPT)</t>
  </si>
  <si>
    <t xml:space="preserve">Projeto Arquitetônico - Levantamento (praças e áreas de lazer)</t>
  </si>
  <si>
    <t xml:space="preserve">Projeto Arquitetônico - Desenho técnico (praças e áreas de lazer)</t>
  </si>
  <si>
    <t xml:space="preserve">Projeto Arquitetônico - Levantamento (edifício de alvenaria p/ fins diversos)</t>
  </si>
  <si>
    <t xml:space="preserve">Projeto Arquitetônico - Desenho técnico (edifício de alvenaria p/fins diversos)</t>
  </si>
  <si>
    <t xml:space="preserve">Projeto de Adequação da Edificação às nomas de acessibilidade - Levantamento</t>
  </si>
  <si>
    <t xml:space="preserve">Projeto de Adequação da Edificação às normas de acessibilidade - Desenho técnico</t>
  </si>
  <si>
    <t xml:space="preserve">Projeto de Comunicação Visual</t>
  </si>
  <si>
    <t xml:space="preserve">Projeto Paisagístico</t>
  </si>
  <si>
    <t xml:space="preserve">Projeto de Terraplenagem</t>
  </si>
  <si>
    <t xml:space="preserve">Projeto de Drenagem do Terreno</t>
  </si>
  <si>
    <t xml:space="preserve">Projeto de Estrutura em Concreto Armado</t>
  </si>
  <si>
    <t xml:space="preserve">Projeto de Estrutura Metálica</t>
  </si>
  <si>
    <t xml:space="preserve">Projeto Hidrossanitário</t>
  </si>
  <si>
    <t xml:space="preserve">Projeto de drenagem pluvial</t>
  </si>
  <si>
    <t xml:space="preserve">Projeto Preventivo de Incêndio (completo)</t>
  </si>
  <si>
    <t xml:space="preserve">Projeto de rede de gás</t>
  </si>
  <si>
    <t xml:space="preserve">Projeto elétrico</t>
  </si>
  <si>
    <t xml:space="preserve">Projeto elétrico para Sistema de Prevenção Contra Descargas Atmosféricas</t>
  </si>
  <si>
    <t xml:space="preserve">Circuito Fechado de TV</t>
  </si>
  <si>
    <t xml:space="preserve">Projeto de telefonia e rede lógica</t>
  </si>
  <si>
    <t xml:space="preserve">Projeto subestação externa (300 KVA)</t>
  </si>
  <si>
    <t xml:space="preserve">Projeto de Sistema de Climatização</t>
  </si>
  <si>
    <t xml:space="preserve">Projeto de Sistema de Exaustão/Ventilação Mecânica</t>
  </si>
  <si>
    <t xml:space="preserve">Levantamento Planialtimétrico</t>
  </si>
  <si>
    <t xml:space="preserve">Construção Civil - Projeto de Arquitetura e detalhes</t>
  </si>
  <si>
    <t xml:space="preserve">Construção Civil – Canteiro de obra</t>
  </si>
  <si>
    <t xml:space="preserve">Arquitetura de interiores</t>
  </si>
  <si>
    <t xml:space="preserve">Arquitetura Cênica</t>
  </si>
  <si>
    <t xml:space="preserve">Projeto Estrutural</t>
  </si>
  <si>
    <t xml:space="preserve">Projeto de Instalações Hidráulicas (Água fria, Água quente, Reuso e etc.)</t>
  </si>
  <si>
    <t xml:space="preserve">Projeto de Instalações Sanitárias</t>
  </si>
  <si>
    <t xml:space="preserve">Projeto de Instalações Pluviais</t>
  </si>
  <si>
    <t xml:space="preserve">Projeto de instalações Elétricas (baixa, média e alta tensão)</t>
  </si>
  <si>
    <t xml:space="preserve">Projeto Luminotécnico</t>
  </si>
  <si>
    <t xml:space="preserve">Projeto de Lógica, Automação, Voz e Dados (cabeamento estruturado/telecom)</t>
  </si>
  <si>
    <t xml:space="preserve">Projeto de Sonorização</t>
  </si>
  <si>
    <t xml:space="preserve">Projeto de Acústica para Auditórios</t>
  </si>
  <si>
    <t xml:space="preserve">Projeto de Climatização (Ar condicionado e exaustão)</t>
  </si>
  <si>
    <t xml:space="preserve">Projeto de CFTV, antena e alarme</t>
  </si>
  <si>
    <t xml:space="preserve">Projeto de Prevenção contra Descargas Atmosféricas – SPDA</t>
  </si>
  <si>
    <t xml:space="preserve">Projeto de Prevenção e Combate a Incêndio (PPCIP)</t>
  </si>
  <si>
    <t xml:space="preserve">Projeto de Sinalização</t>
  </si>
  <si>
    <t xml:space="preserve">Projeto de Instalações de controle de acesso</t>
  </si>
  <si>
    <t xml:space="preserve">Levantamento Topográfico e plani-altimétricos com projetos, detalhamentos,
memoriais e quantitativos (incluso ART)</t>
  </si>
  <si>
    <t xml:space="preserve">Planilha de orçamento, incluso custos unitários e totais, BDI, Leis sociais,
Cronograma Físico-financeiro (incluso ART)</t>
  </si>
  <si>
    <t xml:space="preserve">Maquete Eletrônica (Imagem 3D do Projeto)</t>
  </si>
  <si>
    <t xml:space="preserve">Sondagem simples à percussão, inclusive fornecimento de Laudo geotécnico,
viagem e estadia da Equipe (incluso ART)</t>
  </si>
  <si>
    <t xml:space="preserve">Projeto de acessibilidade</t>
  </si>
  <si>
    <t xml:space="preserve">Compatibilização de projetos</t>
  </si>
  <si>
    <t xml:space="preserve">Implantação técnica para DVISA</t>
  </si>
  <si>
    <t xml:space="preserve">Implantação de reforma com memorial descritivo</t>
  </si>
  <si>
    <t xml:space="preserve">Estudo Trafego Viário - Aprovado Manaustrans</t>
  </si>
  <si>
    <t xml:space="preserve">Cimento alisado</t>
  </si>
  <si>
    <t xml:space="preserve">Escada tipo marinheiro em aco ca-50 9,52mm incluso pintura com fundo anticorrosivo tipo zarcao</t>
  </si>
  <si>
    <t xml:space="preserve">Reparos em cobertura de telha de metálica, considerar no quantitativo área total da cobertura (reparo em 30% da área efetiva)</t>
  </si>
  <si>
    <t xml:space="preserve">Luva para eletroduto, em aco galvanizado eletrolitico, diametro de 25 mm (1") </t>
  </si>
  <si>
    <t xml:space="preserve">Luva para eletroduto, em aco galvanizado eletrolitico, diametro de 40 mm (1 1/2") </t>
  </si>
  <si>
    <t xml:space="preserve">Luva para eletroduto, em aco galvanizado eletrolitico, diametro de 50 mm (2") </t>
  </si>
  <si>
    <t xml:space="preserve">Curva 90 graus, para eletroduto, em aco galvanizado eletrolitico, diametro de 50 mm (1") </t>
  </si>
  <si>
    <t xml:space="preserve">Curva 90 graus, para eletroduto, em aco galvanizado eletrolitico, diametro de 50 mm (2") </t>
  </si>
  <si>
    <t xml:space="preserve">Cabo multipolar de cobre, flexivel, classe 4 ou 5, isolacao em hepr, cobertura em pvc-st2, antichama bwf-b, 0,6/1 kv, 3 condutores de 2,5 mm2</t>
  </si>
  <si>
    <t xml:space="preserve">Caixa De Areia 40X40X40Cm Em Alvenaria – Execução</t>
  </si>
  <si>
    <t xml:space="preserve">Retirada De Divisorias Em Chapas De Madeira, Com Montantes Metalicos</t>
  </si>
  <si>
    <t xml:space="preserve">2 Tomadas hexagonal (NBR 14136) 2P+T 20A com Tampa PVC p/ condulete-</t>
  </si>
  <si>
    <t xml:space="preserve">Interruptor 1 tecla intermediária, com Tampa PVC p/ condulete-</t>
  </si>
  <si>
    <t xml:space="preserve">Interruptor 1 tecla simples + 1 tecla paralela, com Tampa PVC p/ condulete</t>
  </si>
  <si>
    <t xml:space="preserve">Interruptor 2 teclas paralela, com Tampa PVC p/ condulete-</t>
  </si>
  <si>
    <t xml:space="preserve">Curva vertical externa 90°-38x38mm com tampa</t>
  </si>
  <si>
    <t xml:space="preserve">Curva vertical interna 90°-38x38mm com tampa</t>
  </si>
  <si>
    <t xml:space="preserve">Flange-38x38mm</t>
  </si>
  <si>
    <t xml:space="preserve">Cotovelo reto 90°-75x50mm chapa 18</t>
  </si>
  <si>
    <t xml:space="preserve">Flange-75x50mm chapa 18</t>
  </si>
  <si>
    <t xml:space="preserve">Tampa tipo U-75mm chapa 24</t>
  </si>
  <si>
    <t xml:space="preserve">Luminária Led Sobrepor- kit Trilho eletrificado com spots led</t>
  </si>
  <si>
    <t xml:space="preserve">Luminária Led Sobrepor-Luminária Circular de LED 24W</t>
  </si>
  <si>
    <t xml:space="preserve">Quadro de distribuição de embutir c/ barramento trifásico p/ 50 disjuntores unipolares em chapa de aço galvanizada</t>
  </si>
  <si>
    <t xml:space="preserve">Sem barr. - DIN (Ref. Cemar)-Cap. 16 disj. Unip</t>
  </si>
  <si>
    <t xml:space="preserve">Sem barr. - DIN (Ref. Moratori)-Cap. 16 disj. Unip</t>
  </si>
  <si>
    <t xml:space="preserve">Equipamentos- NoBreak – 1500VA-Nobreak senoidal microprocessado com potência nominal não inferior à 1.200VA, para instalação em rack padrão 19'' (2u), bivolt (60Hz) e fator de potência inferior à 0,5.</t>
  </si>
  <si>
    <t xml:space="preserve">Tomada dados/voz 1xRJ45 para Condulete </t>
  </si>
  <si>
    <t xml:space="preserve">Cabo ótico - interna- 1-</t>
  </si>
  <si>
    <t xml:space="preserve">Canaleta de montagem- 1 módulo BLI-10-</t>
  </si>
  <si>
    <t xml:space="preserve">Parafuso fenda galvan. cab. panela- 2,9x25mm autoatarrachante-</t>
  </si>
  <si>
    <t xml:space="preserve">Caixa de passagem/ luz / telefonia, de embutir,  em chapa de aco galvanizado, dimensoes 40 x 40 x *12* cm (padrao concessionaria local)</t>
  </si>
  <si>
    <t xml:space="preserve">Placas de sinalização para cuidado e restrições tipo :  “Acesso Restrito”, “Casa de máquinas”, “Bombas”, “Cisterna”, etc</t>
  </si>
  <si>
    <t xml:space="preserve">Remoção do transformador</t>
  </si>
  <si>
    <t xml:space="preserve">Remoção do medidores</t>
  </si>
  <si>
    <t xml:space="preserve">Curva para duto de exastão Ø100mm</t>
  </si>
  <si>
    <t xml:space="preserve">Curva horizontal 90°-38x38mm com tampa</t>
  </si>
  <si>
    <t xml:space="preserve">Curva vertical externa 90°-19x38mm</t>
  </si>
  <si>
    <t xml:space="preserve">Caixa de passagem metálica, sobrepor ref.: Tramontina, dimensões 300x300x120 mm </t>
  </si>
  <si>
    <t xml:space="preserve">Caixa de passagem eletrica de parede, de sobrepor, em termoplastico / pvc, com tampa aparafusada, dimensoes, 120 x 120 x 75 mm  </t>
  </si>
  <si>
    <t xml:space="preserve">Disjuntor tripolar termomagnético (380 V/220 V) - modular -225 A - 12 kA</t>
  </si>
  <si>
    <t xml:space="preserve">Quadro de distribuição de sobrepor c/ barramento trifásico p/ 50 disjuntores unipolares em chapa de aço galvanizada</t>
  </si>
  <si>
    <t xml:space="preserve">Administração local (custos de mobilização, desmobilização, limpeza permanente de obra, equipamentos de segurança coletiva, treinamentos, ensaios técnicos e demais custos para operação e manutenção de obra) – 015_20 – INNBOX DTOWN</t>
  </si>
  <si>
    <t xml:space="preserve">Poste Circular Pré-Fabricado Conc. Armado H=9m (un), com assentamento</t>
  </si>
  <si>
    <t xml:space="preserve">Rufo em fibra de vidro</t>
  </si>
  <si>
    <t xml:space="preserve">Acabamento e Alisamento de piso de concreto, com desempenadeira mecânica elétrica</t>
  </si>
  <si>
    <t xml:space="preserve">Revitalização dos Deques das praias do Município de Imbituba, caracterizando-se por substituição de peças - metálicas ou madeira - que estejam comprometidas ou em mau estado de funcionamento, de acordo com determinação do Município de Imbituba. O serviço consiste em remover a peça danificada e substituí-la por peça semelhante, de qualidade igual ou superior. (30% do total do serviço)</t>
  </si>
  <si>
    <t xml:space="preserve">Sinalização dos Deques das praias do Município de Imbituba, caracterizando-se na sinalização vertical e horizontal, tanto de acesso quanto de informação aos usuários. Nos casos de sinalização vertical por placas, estas devem ser executadas no material PVC adesivado, e sua instrutura em madeira ou metal não oxidável.</t>
  </si>
  <si>
    <t xml:space="preserve">Administração local (custos de mobilização, desmobilização, limpeza permanente de obra, equipamentos de segurança coletiva, treinamentos, ensaios técnicos e demais custos para operação e manutenção de obra) – Reforma Deck Imbituba</t>
  </si>
  <si>
    <t xml:space="preserve">Curva 90º de Inversão Vertical Perfurada para Eletrocalha de Fe. G.E., Dim. #150x100mm</t>
  </si>
  <si>
    <t xml:space="preserve">Eletrocalha Lisa tipo U de Fe. G.E. Dim. #150x100mm</t>
  </si>
  <si>
    <t xml:space="preserve">Tê Horizontal para Eletrocalha tipo U de Fe. G.E., Dim. #150x100mm</t>
  </si>
  <si>
    <t xml:space="preserve">Emenda de Ligação em painel para Eletrocalha em Fe. G.E. Dim. 150x100mm</t>
  </si>
  <si>
    <t xml:space="preserve">Redução concêntrica 100x150x50</t>
  </si>
  <si>
    <t xml:space="preserve">P02 (0,90x2,10) porta de giro c/ 1 folha em madeira sólida com visor/ cfe. detalhe/ pintura em esmalte sintético/ folha cor amarelo  splash vista e forra azul rei, inclusive fechadura e ferragens </t>
  </si>
  <si>
    <t xml:space="preserve">P11 (100 x 210) Porta com 1 folha de giro / vidro 6 mm temperado incolor / acabamento em alumínio com pintura eletrostática branca </t>
  </si>
  <si>
    <t xml:space="preserve">P14 (175 x 200) Portão de correr em perfil metálico 1/1/4" com fechamento em grade / barra chata 7/8"x3/16" a cada 10cm em aço galvanizado a fogo / tratamento anticorrosão / pintura em esmalte sintético cor azul royal </t>
  </si>
  <si>
    <t xml:space="preserve">P15 (180 x 230) Portão de correr em perfil metálico 1/1/4" com fechamento em grade / barra chata 7/8"x3/16" a cada 10cm em aço galvanizado a fogo / tratamento anticorrosão / pintura em esmalte sintético cor azul royal </t>
  </si>
  <si>
    <t xml:space="preserve">P16 (450 x 200) Portão de correr em perfil metálico 1/1/4" com fechamento em grade / barra chata 7/8"x3/16" a cada 10cm em aço galvanizado a fogo / tratamento anticorrosão / pintura em esmalte sintético cor azul royal </t>
  </si>
  <si>
    <t xml:space="preserve">Esquadria fixa em “L” (4,95x3,50 / 8,30x3,50) em vidro temperado 6mm em perfil de alumínio com pintura eletrostática branca</t>
  </si>
  <si>
    <t xml:space="preserve">J01 (150 x 125) Janela com 2 folhas de correr com trilho superior (1 folha abre para fora do vão – vidro liso temperado incolor 6mm / 1 folha com tela mosqueteira branca / requadro em alumínio com pintura eletrostática branca</t>
  </si>
  <si>
    <t xml:space="preserve">J08 (190 x 190) Janela com 4 folhas (2 de correr e 2 fixas) / 4 basculantes superiores / 2 bandeiras fixas inferiores / requadro em alumínio com pintura eletrostática branca / vidro liso temperado incolor 6mm com película na cor prata  </t>
  </si>
  <si>
    <t xml:space="preserve">J09 (220 x 190) Janela com 4 folhas (2 de correr e 2 fixas) / 4 basculantes superiores / 2 bandeiras fixas inferiores / requadro em alumínio com pintura eletrostática branca / vidro liso temperado incolor 6mm com película na cor prata</t>
  </si>
  <si>
    <t xml:space="preserve">P09 (140 x 210) Porta com 2 folhas de giro / veneziana em alumínio anodizado natural / vidro 6mm temperado incolor </t>
  </si>
  <si>
    <t xml:space="preserve">P10 (90 x 210) Porta com 2 folhas de giro / mínimo três dobradiças de 3 1/2" / fechadura para trafego intenso do tipo externa, maquina de 55mm, com maçaneta e roseta em inox aisi 304 cilindro em latão acabamento cromo acetinado / grade inferior em alumínio anodizado / sendo 1 folha em madeira 100% sólida, pintura em esmalte sintético à base d'água acetinado cor amarelo,  vistas e forra cor royal / outra folha com requadro em alumínio anodizando natural com tela antimosquito </t>
  </si>
  <si>
    <t xml:space="preserve">Demolição de edificação de madeira</t>
  </si>
  <si>
    <t xml:space="preserve">Remanejamento de casinha  de madeira</t>
  </si>
  <si>
    <t xml:space="preserve">Retirada de estrutura e cobertura em policarbonato</t>
  </si>
  <si>
    <t xml:space="preserve">Cobertura metálica da quadra de  esportes a ser realocada Quadra de Esportes Lateral</t>
  </si>
  <si>
    <t xml:space="preserve">Parede em madeira de Lei tratada (casa da árvore)</t>
  </si>
  <si>
    <t xml:space="preserve">P01 (90 x 210) Porta de giro com 1 folha / madeira 100% sólida / fechadura para trafego intenso do tipo externa, máquina de 55mm, com maçaneta e roseta em inox aisi 304 cilindro em latão acabamento cromo acetinado</t>
  </si>
  <si>
    <t xml:space="preserve">P02 (80 x 210) Porta de giro com 1 folha / madeira 100% sólida / fechadura para trafego intenso do tipo externa, máquina de 55mm, com maçaneta e roseta em inox aisi 304 cilindro em latão acabamento cromo acetinado</t>
  </si>
  <si>
    <t xml:space="preserve">P06 (255 x 195)  Porta de correr 3 folha em aluminio anodizado natural /  perfis da linha inova da alcoa ou equivalente / veneziana ventilada / fechadura fornecidas pelo fabricante da esquadria (aprovadas pela fiscalização) e com material na cor natural, acompanhando linha geral das esquadrias. </t>
  </si>
  <si>
    <t xml:space="preserve">Bancada de inox de 2,72 x 0,60 com uma cuba, com porta de alumínio com veneziana ventilada</t>
  </si>
  <si>
    <t xml:space="preserve">Bancada de inox de 2,20 x 0,60 com uma cuba, com  porta de alumínio com veneziana ventilada</t>
  </si>
  <si>
    <t xml:space="preserve">Bancada de inox de 3,20 x 0,60 com uma cuba e com furo, com porta de alumínio com veneziana ventilada</t>
  </si>
  <si>
    <t xml:space="preserve">Administração local (custos de mobilização, desmobilização, limpeza permanente de obra, equipamentos de segurança coletiva, treinamentos, ensaios técnicos e demais custos para operação e manutenção de obra) – EM ABEL CAPELA – Governador Celso Ramos </t>
  </si>
  <si>
    <t xml:space="preserve">Demolição e retirada de padras, De Forma Mecanizada Com Martelete, Sem Reaproveitamento. </t>
  </si>
  <si>
    <t xml:space="preserve">Carga e transporte em carrinho de resíduos e entulhos da obra até a caçamba</t>
  </si>
  <si>
    <t xml:space="preserve">Lastro Com Material Granular com Areia Grossa, espesura 3cm</t>
  </si>
  <si>
    <t xml:space="preserve">Taipa de pedra  assentada com argamassa de cimento e areia</t>
  </si>
  <si>
    <t xml:space="preserve">Pilares de madeira em eucalipto roliço autoclavado diam. 20Cm</t>
  </si>
  <si>
    <t xml:space="preserve">Viga de madeira em eucalipto roliço autoclavado  diam 20cm</t>
  </si>
  <si>
    <t xml:space="preserve">Vergalhão com rosca diam 5/8” com parafuso inox, porca e arruela </t>
  </si>
  <si>
    <t xml:space="preserve">Guarda corpo h=1,10m com montantes e travessas em eucalipto autoclavado</t>
  </si>
  <si>
    <t xml:space="preserve">Degrau em madeira de Lei</t>
  </si>
  <si>
    <t xml:space="preserve">Costaneiras de madeira em meio eucalipto roliço autoclavado diam. 20 cm</t>
  </si>
  <si>
    <t xml:space="preserve">Telhas em tábuas de eucalipto autoclavado 3mx25cmx3cm assentada em forma de escama horizontalmente  </t>
  </si>
  <si>
    <t xml:space="preserve">Pilares de madeira em eucalipto roliço autoclavado diam. 40Cm</t>
  </si>
  <si>
    <t xml:space="preserve">Estrutura de madeira em eucalipto autoclavado para mirante</t>
  </si>
  <si>
    <t xml:space="preserve">Administração local (custos de mobilização, desmobilização, limpeza permanente de obra, equipamentos de segurança coletiva, treinamentos, ensaios técnicos e demais custos para operação e manutenção de obra) – TRILHA DO FAROL – Imbituba/SC</t>
  </si>
  <si>
    <t xml:space="preserve">Bancada em aço inox aisi 304/18:8 escovado, dimensões de 2780x750x850mm, espelho de 100mm, pés em aço inox ø 1 ½” e sapatas niveladoras, prateleira em aço inox chapa #20 a 25cm do piso, com gradeamento em perfil “u” e espaçamento entre chapas de 7 cm com uma cubas, com porta de alumínio.</t>
  </si>
  <si>
    <t xml:space="preserve">Bancada em aço inox aisi 304/18:8 escovado, dimensões de 3720x750x850mm, espelho de 100mm, pés em aço inox ø 1 ½” e sapatas niveladoras, prateleira em aço inox chapa #20 a 25cm do piso, com gradeamento em perfil “u” e espaçamento entre chapas de 7 cm com uma cubas, com porta de alumínio.</t>
  </si>
  <si>
    <t xml:space="preserve">Bancada em aço inox aisi 304/18:8 escovado, dimensões de 5000x750x850mm, espelho de 100mm, pés em aço inox ø 1 ½” e sapatas niveladoras, prateleira em aço inox chapa #20 a 25cm do piso, com gradeamento em perfil “u” e espaçamento entre chapas de 7 cm com uma cubas, com porta de alumínio.</t>
  </si>
  <si>
    <t xml:space="preserve">Bancada em aço inox aisi 304/18:8 escovado, dimensões de 3550x750x850mm, espelho de 100mm, pés em aço inox ø 1 ½” e sapatas niveladoras, prateleira em aço inox chapa #20 a 25cm do piso, com gradeamento em perfil “u” e espaçamento entre chapas de 7 cm com uma cubas, com porta de alumínio.</t>
  </si>
  <si>
    <t xml:space="preserve">Administração local (custos de mobilização, desmobilização, limpeza permanente de obra, equipamentos de segurança coletiva, treinamentos, ensaios técnicos e demais custos para operação e manutenção de obra) – CEI LÍRIO DO CAMPO </t>
  </si>
  <si>
    <t xml:space="preserve">Administração local (custos de mobilização, desmobilização, limpeza permanente de obra, equipamentos de segurança coletiva, treinamentos, ensaios técnicos e demais custos para operação e manutenção de obra) – ACESSIBILIDADE – PRAIA DO ROSA – Imbituba/SC</t>
  </si>
  <si>
    <t xml:space="preserve">Deck em madeira de pinus autoclavado, apoiado sobre estrutura de pinus autoclavado e c/ infraestrutura em eucalipto autoclavado</t>
  </si>
  <si>
    <t xml:space="preserve">Guarda Corpo em madeira de eucalipto autoclavado, altura: 110cm, fixado em balizas de madeira de 13cm</t>
  </si>
  <si>
    <t xml:space="preserve">Corrimão em madeira de eucalipto autoclavado, duplo nas alturas 70cm e  92cm, fixado em balizas de madeira de 13cm</t>
  </si>
  <si>
    <t xml:space="preserve">Demolição escada de madeira</t>
  </si>
  <si>
    <t xml:space="preserve">Retirada de troncos de madeira</t>
  </si>
  <si>
    <t xml:space="preserve">Guarda Corpo e Corrimão em madeira de eucalipto autoclavado, duplo nas alturas 70cm e  92cm, fixado em balizas de madeira de 13cm</t>
  </si>
  <si>
    <t xml:space="preserve">Administração local (custos de mobilização, desmobilização, limpeza permanente de obra, equipamentos de segurança coletiva, treinamentos, ensaios técnicos e demais custos para operação e manutenção de obra) – ACESSIBILIDADE – PRAIA DO PORTO – Imbituba/SC</t>
  </si>
  <si>
    <t xml:space="preserve">Recuperação de Deck em madeira de pinus autoclavado, apoiado sobre estrutura de pinus autoclavado e c/ infraestrutura em eucalipto autoclavado</t>
  </si>
  <si>
    <t xml:space="preserve">Administração local (custos de mobilização, desmobilização, limpeza permanente de obra, equipamentos de segurança coletiva, treinamentos, ensaios técnicos e demais custos para operação e manutenção de obra) – ACESSIBILIDADE – PRAIA DA VILA – Imbituba/SC</t>
  </si>
  <si>
    <t xml:space="preserve">Deck em madeira de pinus autoclavado, apoiado sobre estrutura de pinus autoclavado e c/ infraestrutura em eucalipto autoclavado direto no solo</t>
  </si>
  <si>
    <t xml:space="preserve">Sarrafo para Cartazes de madeira em angelin (4x2,5cm), inclui pintura com esmalte sintetico na cor azul royal . </t>
  </si>
  <si>
    <t xml:space="preserve">Execução de pavimento em piso intertravado, tipo Holândes, com bloco  20 x 10 cm, espessura 6cm. 35Mpa – cor natural</t>
  </si>
  <si>
    <t xml:space="preserve">Execução de pavimento em piso intertravado, tipo Holândes, com bloco  22 x 11 cm, espessura 8cm. 35Mpa cor natural</t>
  </si>
  <si>
    <t xml:space="preserve">Caixa de Gordura CGE- 150x150x60cm </t>
  </si>
  <si>
    <t xml:space="preserve">Inversor Solar Fotovoltaico 60kVA – 3 MPPTs – 5 pares de entradas por MPPT – Saída 320V-480V – 60Hz – Distorção Harmônica &lt; 3%-  Homologado pelo Inmetro</t>
  </si>
  <si>
    <t xml:space="preserve">Caixa De Passagem – 240x190x125mm</t>
  </si>
  <si>
    <t xml:space="preserve">Caixa de Passagem 30x30x40cm com tampa em concreto com furos e dreno brita n2</t>
  </si>
  <si>
    <t xml:space="preserve">Caixa de passagem em alvenaia (70x46x80cm) com tampa de ferro </t>
  </si>
  <si>
    <t xml:space="preserve">Caixa De Passagem – 270x190x125mm- IP65</t>
  </si>
  <si>
    <t xml:space="preserve">Retirada de pedra – grandes</t>
  </si>
  <si>
    <t xml:space="preserve">Administração local (custos de mobilização, desmobilização, limpeza permanente de obra, equipamentos de segurança coletiva, treinamentos, ensaios técnicos e demais custos para operação e manutenção de obra) – ACESSIBILIDADE – PRAIA DA RIBANCEIRA – Imbituba/SC</t>
  </si>
  <si>
    <t xml:space="preserve">Poste conico continuo em aco galvanizado, 3m de altura com base para fixação, com Luminaria de led para iluminacao publica, de 50w, involucro em aluminio  com fotocelula, com 01 braço</t>
  </si>
  <si>
    <t xml:space="preserve">Placa indicativa em chapa de aço (35x50) , fixada em poste metálico de 1,50m, com base em concreto</t>
  </si>
  <si>
    <t xml:space="preserve">Placa indicativa com  dimensões 40x30cm</t>
  </si>
  <si>
    <t xml:space="preserve">Cotovelo 90 graus, em ferro galvanizado, conexão rosqueada, 4”, instalado em reservação de água de edificação que possua reservatório de fibra/fibrocimento  fornecimento e instalação.</t>
  </si>
  <si>
    <t xml:space="preserve">Grelha de proteção em ferro nas dimensões (0,70x1,30) </t>
  </si>
  <si>
    <t xml:space="preserve">Bloco autônomo de balizamento com inscrição "SAÍDA", fixado na parede (50x32 cm)</t>
  </si>
  <si>
    <t xml:space="preserve">Bloco autônomo de balizamento (com seta) com inscrição "SAÍDA", fixado na parede  (50x32 cm)</t>
  </si>
  <si>
    <t xml:space="preserve">Bloco autônomo de balizamento (com seta) com inscrição "SAÍDA", fixado no teto (25x16 cm)</t>
  </si>
  <si>
    <t xml:space="preserve">Bloco autônomo de balizamento (com seta) com inscrição "SAÍDA", fixado no teto (50x32 cm)</t>
  </si>
  <si>
    <t xml:space="preserve">Pergolado em madeira Angelim Pedra, com ripas e caibros de 5x15cm, e pilares em 15x15cm, para pergolado</t>
  </si>
  <si>
    <t xml:space="preserve">Grama sintética artificial 12mm com proteção UV e Anti-fugo</t>
  </si>
  <si>
    <t xml:space="preserve">Banco sem encosto com base em bloco de concreto com preenchimento em groute e acabamento em madeira – (2,00x0,54)m</t>
  </si>
  <si>
    <t xml:space="preserve">Banco com encosto com base em bloco de concreto com preenchimento em groute e acabamento em madeira – (2,00x0,54)m </t>
  </si>
  <si>
    <t xml:space="preserve">Playgroud colorido, 4,10x4,50cm, com 02 plataformas, 01 escada com 07 degraus,  01 rampa de cordas, 01 passarela, 01 escorregador padrão 2,50m, 01 escada vertical e 02 ercas de proteção em polietileno, com altura de 1,35m – Fornecimento e instalação</t>
  </si>
  <si>
    <t xml:space="preserve">Lixeira 70cm,  94 litros em madeira Plástica</t>
  </si>
  <si>
    <t xml:space="preserve">Letreiro dupla face em chapa galvanizada 14 pintada com relevo de 20cm + estrutura interna e externa em metalon para fixação e sustentação (437x145)cm - “GOV. CELSO RAMOS”</t>
  </si>
  <si>
    <t xml:space="preserve">Administração local (custos de mobilização, desmobilização, limpeza permanente de obra, equipamentos de segurança coletiva, treinamentos, ensaios técnicos e demais custos para operação e manutenção de obra) – PRAÇA GABRIEL TOMÉ DA SILVA – Governador Celso Ramos/SC</t>
  </si>
  <si>
    <t xml:space="preserve">Conjunto composto por uma mesa quadrada de concreto armado fck 20 mpa, nas dimensões 0,80m altura x 0,90m largura e comprimento. O conjunto deverá ter quatro banquetas individuais quadradas em concreto armado fck 20 mpa, 0,30 x 0,30m com 0,45m altura.</t>
  </si>
  <si>
    <t xml:space="preserve">Portão em PVC</t>
  </si>
  <si>
    <t xml:space="preserve">Administração local (custos de mobilização, desmobilização, limpeza permanente de obra, equipamentos de segurança coletiva, treinamentos, ensaios técnicos e demais custos para operação e manutenção de obra) – RESIDÊNCIA UNIFAMILIAR – Florianópolis/SC</t>
  </si>
  <si>
    <t xml:space="preserve">Isolamento térmico de cobertura c/ aplicação de EPS, com chapa esp.=4cm</t>
  </si>
  <si>
    <t xml:space="preserve">Forro Em Madeira Pinus, Para Ambientes Residenciais, Inclusive Estrutura De Fixação. Af_05/2017</t>
  </si>
  <si>
    <t xml:space="preserve">Projeto de Gases Medicinais </t>
  </si>
  <si>
    <t xml:space="preserve">Projeto de Pavimentações asfálticas</t>
  </si>
  <si>
    <t xml:space="preserve">Projeto para geração solar de energia elétrica </t>
  </si>
  <si>
    <t xml:space="preserve">Deck em madeira de pinus autoclavado, apoiado sobre estrutura de pinus autoclavado e c/ infraestrutura em eucalipto autoclavado ( com comprimento entre h=1,00m e h= 3,00m) </t>
  </si>
  <si>
    <t xml:space="preserve">Deck em madeira de pinus autoclavado, apoiado sobre estrutura de pinus autoclavado e c/ infraestrutura em eucalipto autoclavado ( com comprimento entre h=3,00m e h= 4,5m) </t>
  </si>
  <si>
    <t xml:space="preserve">J10 (80 x 130) Janela com 4 folhas basculante / requadro em alumínio com pintura eletrostática branca / vidro liso comum incolor 4mm / peitoril em granito cinza andorinha </t>
  </si>
  <si>
    <t xml:space="preserve">J7 (60 x 50) Janela com 1 folha basculante / requadro em alumínio com pintura eletrostática branca / vidro liso comum incolor 4mm / peitoril em granito cinza andorinha / grade fixa em alumínio com pintura eletrostática branca pelo lado interno</t>
  </si>
  <si>
    <t xml:space="preserve">Janela com  folhas, sendo a folha inferior fixa e a superior maxim-ar / requadro em alumínio com pintura eletrostática branca / vidro temperado 6mm</t>
  </si>
  <si>
    <t xml:space="preserve"> Janela com folhas de correr / requadro em alumínio com pintura eletrostática branca / vidro liso comum incolor 4mm / grade fixa em alumínio com pintura eletrostática branca pelo lado externo</t>
  </si>
  <si>
    <t xml:space="preserve"> Janela com folhas maxim-ar / requadro em alumínio com pintura eletrostática branca / vidro liso comum incolor 4mm / grade fixa em alumínio com pintura eletrostática branca pelo lado interno</t>
  </si>
  <si>
    <t xml:space="preserve">J13 (50 x 30) Visor plumbífero para sala de raio-x / multilaminado, caixilho e aço blindado internamente</t>
  </si>
  <si>
    <t xml:space="preserve">Porta (90 x 210) com 1 folha de giro / madeira 100% sólida / placa indicativa feminino / masculino / pcd/ mínimo três dobradiças de 3 1/2" / fechadura para tráfego intenso do tipo externa, máquina de 55mm, com maçaneta e roseta em inox aisi 304 cilindro em latão acabamento cromo acetinado /chapa de aço 40cm / e barra de alumínio de 40cm, com pintura em esmalte sintético à base d'água acetinado cor branca pintura em esmalte sintético à base d'água acetinado cor branca</t>
  </si>
  <si>
    <t xml:space="preserve">(90 x 210) Porta com 1 folha de correr / madeira 100% sólida / fechadura para tráfego intenso do tipo externa, máquina de 55mm, com puxador horizontal acabamento cromo acetinado/ pintura em esmalte sintético à base d'água acetinado cor branca</t>
  </si>
  <si>
    <t xml:space="preserve">P8 (64 x 165) Porta com 1 folha de giro / painel estruturado ts tipo laminado decorativo compacto de alta pressão (esp. 10mm), bordas revestidas e ambas as faces decorativas, cor branco / divisórias em granito itaúnas</t>
  </si>
  <si>
    <t xml:space="preserve">P9 (90 x 210) Porta com 1 folha de correr / madeira 100% sólida / fechadura para tráfego intenso do tipo externa, máquina de 55mm, com puxador horizontal acabamento cromo acetinado / chapa de aço 40cm / puxador horizontal 40cm acabamento em aço inox / pintura em esmalte sintético à base d'água acetinado cor branca</t>
  </si>
  <si>
    <t xml:space="preserve">P10 (180 x 210) Porta com 2 folhas de giro / madeira 100% sólida / mínimo três dobradiças de 3 1/2" / fechadura para tráfego intenso do tipo externa, máquina de 55mm, com maçaneta e roseta em inox aisi 304 cilindro em latão acabamento cromo acetinado / pintura em esmalte</t>
  </si>
  <si>
    <t xml:space="preserve">P15 (76 x 210) Porta com 1 folha de giro / vidro temperado 10 mm / acabamento em alumínio com pintura eletrostática branca</t>
  </si>
  <si>
    <t xml:space="preserve">P16 (220 x 210) Porta com 2 folhas de giro / vidro temperado 10 mm / acabamento em alumínio com pintura eletrostática branca / instalação de mola hidráulica de piso</t>
  </si>
  <si>
    <t xml:space="preserve">Cortina de ar condicionado com 120cm com controle remoto</t>
  </si>
  <si>
    <t xml:space="preserve">Torneira cromada de parede para lavatorio temporizada pressao bica baixa</t>
  </si>
  <si>
    <t xml:space="preserve">Bancada de granito Cinza Andorinha com suporte mão francesa com espessura de 3cm</t>
  </si>
  <si>
    <t xml:space="preserve">Bicicletário vertical com espaço para 02 bicicletas</t>
  </si>
  <si>
    <t xml:space="preserve">Curva 180º PVC rosca- 2 ½''</t>
  </si>
  <si>
    <t xml:space="preserve">Nobreak de Piso Senoidal, 8kVA, E: 220V / S: 220V</t>
  </si>
  <si>
    <t xml:space="preserve">Gerador energia a diesel  silenciado 5kva,  220v com partida elétrica </t>
  </si>
  <si>
    <t xml:space="preserve">Luminária  sobrepor 27X130cm com 2 lampadas T8 Led,  38W 4000lm eficacia de 105lm/W .220V</t>
  </si>
  <si>
    <t xml:space="preserve">Luminária  sobrepor 27X60cm com 2 lampadas T8 Led,  18W 2000lm eficacia de 111lm/W .220V. - </t>
  </si>
  <si>
    <t xml:space="preserve">Luminária  sobrepor 65X65cm com 4 lampadas T8 Led,  18W 2000lm eficacia de 111lm/W .220V. - </t>
  </si>
  <si>
    <t xml:space="preserve">Luminária  sobrepor hermética 27X130cm com 2 lampadas T8 Led,  38W 4000lm eficacia de 105lm/W .220V. - </t>
  </si>
  <si>
    <t xml:space="preserve">Luminaria led  para poste proteção IP 67, 500W  45.000lm eficácia 90lm/W com relé fotoelétrico embutido</t>
  </si>
  <si>
    <t xml:space="preserve">Escovatório em chapa inox AISI 304, esp. 1mm com cantos chanfrados (3,40x0,35)</t>
  </si>
  <si>
    <t xml:space="preserve">Caixa de areia de concreto pré-moldado, com grelha metálica, com diamêtro de 0,90m e  h=1,00m, com base em concreto armado e camada de brita.</t>
  </si>
  <si>
    <t xml:space="preserve">Caixa de areia de concreto pré-moldado, com tampa de concreto armado, com diamêtro de 0,90m e  h=1,00m, com base em concreto armado e camada de brita.</t>
  </si>
  <si>
    <t xml:space="preserve">Laje treliçada bidirecional com espessura final: 21cm, (inclusive: enchimento com EPS altura da laje:16 cm, concreto fck 30Mpa, lançamento do concreto, capeamento 5cm e escoramento metálico)</t>
  </si>
  <si>
    <t xml:space="preserve">Curva 180º PVC rosca 1 ½"</t>
  </si>
  <si>
    <t xml:space="preserve">Cabeçote em aço galvanizado – 1.1/2"</t>
  </si>
  <si>
    <t xml:space="preserve">Administração local (custos de mobilização, desmobilização, limpeza permanente de obra, equipamentos de segurança coletiva, treinamentos, ensaios técnicos e demais custos para operação e manutenção de obra) – SAMU – Governador Celso Ramos/SC</t>
  </si>
  <si>
    <t xml:space="preserve">Pintura De Piso Com Tinta Epóxi, Aplicação Manual, 3 Demãos, Incluso Primer Epóxi.</t>
  </si>
  <si>
    <t xml:space="preserve">P07 (370 x 230) Porta de enrolar manual completa, articulada raiada larga</t>
  </si>
  <si>
    <t xml:space="preserve">Deck em madeira de pinus autoclavado, apoiado sobre estrutura de pinus autoclavado apoiado sobre e c/ infraestrutura de concreto armado ( com comprimento nédio até h= 1,00m) </t>
  </si>
  <si>
    <t xml:space="preserve">Pilares de madeira em eucalipto roliço autoclavado diam. 22Cm a 29cm</t>
  </si>
  <si>
    <t xml:space="preserve">Banco em pinus tratado (2.50x0,35)m, com espessura de 4,8cm e altura de 45cm</t>
  </si>
  <si>
    <t xml:space="preserve">Guarda Corpo com pilaretes em  madeira de eucalipto autoclavado roliço tratado, com diamêtro de 11 a 14cm, travessa em madeira de eucalipto autoclavado roliço tratado, com diamêtro de 7 a 11cm , com longarinas em cabo de aço a cada 10cm com h=1,10m.</t>
  </si>
  <si>
    <t xml:space="preserve">Administração local (custos de mobilização, desmobilização, limpeza permanente de obra, equipamentos de segurança coletiva, treinamentos, ensaios técnicos e demais custos para operação e manutenção de obra) – FARMÁCIA – Campos Novos/SC</t>
  </si>
  <si>
    <t xml:space="preserve">Porta (90 x 210) p/ divisória de eucatex, com fechadura tipo tranqueta</t>
  </si>
  <si>
    <t xml:space="preserve">Guarda-corpo duplo metálico em tubos de ø 2”, com  tela de arame ondulado galvanizado fio 10 soldado, malha quadrangular 50mm, com pintura eletroestática, com h=1,30m</t>
  </si>
  <si>
    <t xml:space="preserve">Retirada de Camêra de Vigilância</t>
  </si>
  <si>
    <t xml:space="preserve">Administração local (custos de mobilização, desmobilização, limpeza permanente de obra, equipamentos de segurança coletiva, treinamentos, ensaios técnicos e demais custos para operação e manutenção de obra) – ACESSIBILIDADE – PRAIA DA RIMSA – Imbituba/SC</t>
  </si>
  <si>
    <t xml:space="preserve">Administração local (custos de mobilização, desmobilização, limpeza permanente de obra, equipamentos de segurança coletiva, treinamentos, ensaios técnicos e demais custos para operação e manutenção de obra) – ACESSIBILIDADE – PRAIA DE ITAPIRUBÁ – Imbituba/SC</t>
  </si>
  <si>
    <t xml:space="preserve">Administração local (custos de mobilização, desmobilização, limpeza permanente de obra, equipamentos de segurança coletiva, treinamentos, ensaios técnicos e demais custos para operação e manutenção de obra) – MIRANTE PAES LEME – Imbituba/SC</t>
  </si>
  <si>
    <t xml:space="preserve">Tanque cisterna reservatório Vertical Modular 1050litros com filtro</t>
  </si>
  <si>
    <t xml:space="preserve">Soleira em granito branco Itaúnas e=2cm</t>
  </si>
  <si>
    <t xml:space="preserve">Peitoril em granito Branco Itaúnas e=2cm com pingadeira no mínimo 3cm</t>
  </si>
  <si>
    <t xml:space="preserve">Curva 135º PVC rosca-1 1/2''</t>
  </si>
  <si>
    <t xml:space="preserve">Caixa de passagem metálica, sobrepor, dimensões 180x180x82 mm</t>
  </si>
  <si>
    <t xml:space="preserve">Caixa de passagem metálica, embutir, dimensões 280x280x102 mm</t>
  </si>
  <si>
    <t xml:space="preserve">Placa/tampa cega em latao escovado para condulete em liga de aluminio 4 x 4"  </t>
  </si>
  <si>
    <t xml:space="preserve">Estaca Broca De Concreto, Diâmetro De 40Cm, Escavação Manual Com Trado Concha, Inteiramente Armada. Af_05/2020 </t>
  </si>
  <si>
    <t xml:space="preserve">Divosória em vidro laminado temperado incolor 8 mm, com montantes em perfil metálico em alumínio com pintura eletrostática branca </t>
  </si>
  <si>
    <t xml:space="preserve">Janela Maxim-ar em alumínio com pintura eletrostática temperado 8mm</t>
  </si>
  <si>
    <t xml:space="preserve">Porta com 1 folha de giro / vidro temperado 10 mm / acabamento em alumínio com pintura eletrostática branca</t>
  </si>
  <si>
    <t xml:space="preserve">P03 (90 x 145) Porta com 1 folha de giro / madeira 100% sólida / fechadura para Tráfego intenso do tipo externa, máquina de 55mm, com maçaneta e Roseta em inox aisi 304 cilindro em latão acabamento cromo acetinado/ Pintura em esmalte sintético à base d'água acetinado cor branca</t>
  </si>
  <si>
    <t xml:space="preserve">(120 x 210) Porta com 2 folhas de giro / madeira 100% sólida / mínimo três Dobradiças de 3 1/2" / fechadura para tráfego intenso do tipo externa, Máquina de 55mm, com maçaneta e roseta em inox aisi 304 cilindro em Latão acabamento cromo acetinado / pintura em esmalte sintético à Base d'água acetinado cor branca</t>
  </si>
  <si>
    <t xml:space="preserve">Porta com 1 folha de giro em vidro temperado 6mm jateado, cor Branco </t>
  </si>
  <si>
    <t xml:space="preserve">P10 (1080 x 300) Parede móvel acústica, sistema multidirecional, com painéis Suspensos por dois conjuntos com dois rolamentos cobertos. Estrutura do chassi em aço carbono com tratamento anti-corrosivo, Com perfis soldados, acabamentos em perfis de alumínio. e = 89mm, Miolo acústico em lã de rocha.</t>
  </si>
  <si>
    <t xml:space="preserve">Revestimento mosaico em pedra São Tomé com espessura de 2,5cm.</t>
  </si>
  <si>
    <t xml:space="preserve">Painel de fachada com madeiramento em imbuia , tipo pergolado, com dimensões de (5,0x2,5)cm</t>
  </si>
  <si>
    <t xml:space="preserve">Treliça de madeira (0,80x0,80)cm, com dimensões de (5,0x2,5)cm</t>
  </si>
  <si>
    <t xml:space="preserve">Revestimento cerâmico para piso com placas tipo porcelanato de dimensões 90x90 cm aplicada em ambientes de área Maior que 10m²</t>
  </si>
  <si>
    <t xml:space="preserve">Piso tátil Inox alerta  – modelo em pino, com 28cm de largura, adesivados</t>
  </si>
  <si>
    <t xml:space="preserve">Piso tátil Inox direciona  – modelo em pino, com 28cm de largura, adesivados</t>
  </si>
  <si>
    <t xml:space="preserve">Guarda corpo de vidro com acabamento em aço inox escovado, com tubo om dim. de 2”e 1 1/2” e vidro temperado de 10mm – h=1,10</t>
  </si>
  <si>
    <t xml:space="preserve">Guarda corpo com corrimão Corrimão duplo  ∅2m  h1 = 0,70 h2 = 0,92, em aço inox galvanizado com vidro laminado incolor 6mm</t>
  </si>
  <si>
    <t xml:space="preserve">Guarda corpo em aço inox escovado com vidro laminado incolor 8mm – h=1,10</t>
  </si>
  <si>
    <t xml:space="preserve">Ar condicionado split on/off, piso teto, 80.000 btu/h, ciclo frio, 60hz, classificacao energetica c - selo procel, gas hfc, controle s/fio </t>
  </si>
  <si>
    <t xml:space="preserve">Buxus Sempervirens (buxinho),  muda com 0,60</t>
  </si>
  <si>
    <t xml:space="preserve">Hedera Helix (Hera), muda com 0,60m</t>
  </si>
  <si>
    <t xml:space="preserve">Placa indicativa de com os dizeres “CASA DE BOMBAS”, dimensões 40x20cm.</t>
  </si>
  <si>
    <t xml:space="preserve">Administração local (custos de mobilização, desmobilização, limpeza permanente de obra, equipamentos de segurança coletiva, treinamentos, ensaios técnicos e demais custos para operação e manutenção de obra) – 497-19 CENTRO DE FORMAÇÃO DA SECRETARIA DE EDUCAÇÃO </t>
  </si>
  <si>
    <t xml:space="preserve">Reservatório  metálico cilindrico, em chapas de aço carbono, revestido com pintura epoxi ede alta espessura bicomponente, completo com escadasm guarda corpo, patamar, gradil de proteção e acessórios,  com capacidade de 110.000 litros, altura aprox. De 13,90 e diamêtro de aprox. 3,20m, com fornecimento, transporte montagem.</t>
  </si>
  <si>
    <t xml:space="preserve">Serviço de Guintaste para o levante do Reservatório</t>
  </si>
  <si>
    <t xml:space="preserve">Estaca raiz, diâmetro de 31 cm, comprimento de 21 a 30 m, sem presença de rocha. af_05/2017</t>
  </si>
  <si>
    <t xml:space="preserve">Bancada em aço inox aisi 304/18:8 escovado em "L", dimensões de 477x600x850mm/210x600x850mm, espelho de 100mm, pés em aço inox ø 1 ½” e sapatas niveladoras, prateleira em aço inox chapa #20 a 25cm do piso, com gradeamento em perfil “u” e espaçamento entre chapas de 7 cm com três cuba, com portas de alumínio</t>
  </si>
  <si>
    <t xml:space="preserve">Bancada em aço inox aisi 304/18:8 escovado em “L”, dimensões de 302x600x850mm/365x600x850mm, espelho de 100mm, pés em aço inox ø 1 ½” e sapatas niveladoras, prateleira em aço inox chapa #20 a 25cm do piso, com gradeamento em perfil “u” e espaçamento entre chapas de 7 cm com uma cubas , com portas de alumínio;</t>
  </si>
  <si>
    <t xml:space="preserve">Relocação de boca de lobo</t>
  </si>
  <si>
    <t xml:space="preserve">P06 (90 x 210) porta em madeira laminada sanfonada</t>
  </si>
  <si>
    <t xml:space="preserve">(90 x 210) Porta com 1 folha de correr / madeira 100% sólida / fechadura para tráfego intenso do tipo externa, máquina de 55mm, com puxador horizontal acabamento cromo acetinado/ pintura em esmalte sintético à base d'água acetinado cor branca com  chapa inox</t>
  </si>
  <si>
    <t xml:space="preserve">Biodigestor 1500L</t>
  </si>
  <si>
    <t xml:space="preserve">Elevatória 100x100x150cm</t>
  </si>
  <si>
    <t xml:space="preserve">Caixa de retenção de residuos   100x80x90cm</t>
  </si>
  <si>
    <t xml:space="preserve">Caixa Cloradora Ø40cm h=80cm</t>
  </si>
  <si>
    <t xml:space="preserve">Caixa de secagem do Lodo 80x80x100 volume util 300l</t>
  </si>
  <si>
    <t xml:space="preserve">Administração local (custos de mobilização, desmobilização, limpeza permanente de obra, equipamentos de segurança coletiva, treinamentos, ensaios técnicos e demais custos para operação e manutenção de obra) – REFORMA POSTO DE SAÚDE – AREIAS DE BAIXO – Governador Celso Ramos </t>
  </si>
  <si>
    <t xml:space="preserve">Quadro Metálico de Sobrepor p/ 70 disjuntores DIN monopolares, com Placa de Montagem, trilho DIN,Barramento 3P+N+T 15x2mm (150A), Cabos de Cobre Flexíveis Isolação PVC 750V , Plaquetas de Identificação, Barramento de Neutro Geral, Barramento de Terra, Isolador Epóxi e Placa de Policarbonato</t>
  </si>
  <si>
    <t xml:space="preserve">Curva 90º  Eletroduto encaixe Ø3/4"</t>
  </si>
  <si>
    <t xml:space="preserve">Curva 90º  Eletroduto encaixe Ø1"</t>
  </si>
  <si>
    <t xml:space="preserve">Emenda Interna Perfurada para Eletrocalha de Fe. G.E., Dim. #150x100mm</t>
  </si>
  <si>
    <t xml:space="preserve">Quadro Metálico de Sobrepor P 30 disjuntores DIN monopolares, com Placa de Montagem, trilho DIN,Barramento do tipo pente 80A, Cabos de Cobre Flexíveis Isolação PVC 750V , Plaquetas de Identificação,Canaleta de organização, Barramento de Neutro Geral, Barramento de Terra, Isolador Epóxi e Placa de Policarbonato</t>
  </si>
  <si>
    <t xml:space="preserve">Mão francesa perfilada, 710 mm, conforme padrão Celesc F-19</t>
  </si>
  <si>
    <t xml:space="preserve">Ar condicionado split on/off, piso teto, 30.000 btu/h, ciclo frio, 60hz, classificacao energetica c - selo procel, gas hfc, controle s/fio </t>
  </si>
  <si>
    <t xml:space="preserve">Braçadeira galvan. tipo cunha 1 1//4"</t>
  </si>
  <si>
    <t xml:space="preserve">Caixa de inspeção em concreto pré-moldado dn 60cm com tampa h= 60cm - fornecimento e instalacao</t>
  </si>
  <si>
    <t xml:space="preserve">Escada metálicas , inclusive fornecimento, fabricação, tratamento da superfície com jato de areia e uma de mão de tinta óxido de ferro com 25 micra de espessura  galvanizada a fogo, com piso em chapa de aço xadrez, esp. 1/4”(6,3mm)</t>
  </si>
  <si>
    <t xml:space="preserve">Placa de Poliestireno (PS), (15x30)cm, esp. 3mm, adesivada com fita dupla face, com Brasão da Prefeitura e Localização correspondente a cada placa.</t>
  </si>
  <si>
    <t xml:space="preserve">Deck em madeira de pinus autoclavado, apoiado sobre estrutura de pinus autoclavado e c/ infraestrutura em eucalipto autoclavado ( com comprimento entre h=1,00m e h= 1,50m) </t>
  </si>
  <si>
    <t xml:space="preserve">Bloco de iluminação de emergência autônoma PL 9W, autonomia de 2,5hs ( 5 Lux - 600 lumens)</t>
  </si>
  <si>
    <t xml:space="preserve">Conector de aluminio tipo prensa cabo, bitola 1", para cabos de diametro de 22,5 a 25 mm </t>
  </si>
  <si>
    <t xml:space="preserve">Calha em aço inox (largura: 5 cm / profundidade: 7 cm)</t>
  </si>
  <si>
    <t xml:space="preserve">Estrutura pré-moldada para Galpão do Estaleiro com pilares, vigas e cobertura com telhas W37 em 778,00m², rufo, brise de acabamento das telhas e condutor pluvial de 150mm. Fornecimento e montagem. Conforme projeto</t>
  </si>
  <si>
    <t xml:space="preserve">Janela com 4 folhas (2 de correr e duas fixas) + 4 basculantes superiores / requadro em alumínio anodizado natural / vidro liso comum incolor 4mm</t>
  </si>
  <si>
    <t xml:space="preserve">Janela com 4 folhas (2 de correr e 2 fixas) / requadro em alumínio anodizado natural  / vidro liso comum incolor 4mm com película na cor azul espelhada, espessura mínima de 0,05 mm, anti-risco, com retenção de luminosidade, bloqueio dos raios solares mín. De 60%, transparência de no mín. 90% </t>
  </si>
  <si>
    <t xml:space="preserve">Janela com 6 folhas basculante / requadro em alumínio com pintura eletrostática branca / vidro liso comum incolor 4mm com película na cor prata, espessura mínima de 0,05 mm, anti-risco, com retenção de luminosidade, bloqueio dos raios solares mín. De 60%, transparência de no mín. 90%</t>
  </si>
  <si>
    <t xml:space="preserve">Porta (180 x 210) com 2 folhas de giro / madeira 100% sólida / mínimo três dobradiças de 3 1/2" / fechadura para tráfego intenso do tipo externa, máquina de 55mm, com maçaneta e roseta em inox aisi 304 cilindro em latão acabamento cromo acetinado / pintura em esmalte sintético à base d'água acetinado</t>
  </si>
  <si>
    <t xml:space="preserve"> Parede móvel acústica, sistema multidirecional, com painéis Suspensos por dois conjuntos com dois rolamentos cobertos. Estrutura do chassi em aço carbono com tratamento anti-corrosivo, Com perfis soldados, acabamentos em perfis de alumínio. e = 89mm, Miolo acústico em lã de rocha.</t>
  </si>
  <si>
    <t xml:space="preserve">Administração local (custos de mobilização, desmobilização, limpeza permanente de obra, equipamentos de segurança coletiva, treinamentos, ensaios técnicos e demais custos para operação e manutenção de obra) – ESTALEIRO – Biguaçu/SC</t>
  </si>
  <si>
    <t xml:space="preserve">Estaca Raíz, Diâmetro De 25 a 31Cm, Sem Presença De Rocha (Exclusive Mobilização E Desmobilização)</t>
  </si>
  <si>
    <t xml:space="preserve">Chapa cimentícia para fechamento de fachada, esp.: 10mm, fixada em perfil metálico com parafuso. </t>
  </si>
  <si>
    <t xml:space="preserve">Estrutura metálica para recebimento das placas cimentícias</t>
  </si>
  <si>
    <t xml:space="preserve"> (70 x 210) Porta com 1 folha de giro / madeira 100% sólida / mínimo três dobradiças de 3 1/2" / fechadura para tráfego intenso do tipo externa, máquina de 55mm, com maçaneta e roseta em inox aisi 304 cilindro em latão acabamento cromo acetinado / pintura em esmalte sintético à base d'água acetinado cor branco </t>
  </si>
  <si>
    <t xml:space="preserve"> (80 x 210) Porta de giro com 1 folha / madeira 100% sólida / fechadura para trafego intenso do tipo externa, máquina de 55mm, com maçaneta e roseta em inox aisi 304 cilindro em latão acabamento cromo acetinado, com placa indicativa de banheiro</t>
  </si>
  <si>
    <t xml:space="preserve">Porta Correr - Vidro temperado 10mm incolor, com folhas recolhíveis estilo Reink ou equivalente, com acabamento em aço inxo escovado.</t>
  </si>
  <si>
    <t xml:space="preserve">P10 (200 x 220) Porta com 2 folhas de giro / vidro temperado 6 mm incolor com película espelhada azulada </t>
  </si>
  <si>
    <t xml:space="preserve">Disjuntor unipolar termomagnético (220 V/127 V) - norma UL 15A </t>
  </si>
  <si>
    <t xml:space="preserve">Caixa de luz "4 x 2" em aco esmaltada  </t>
  </si>
  <si>
    <t xml:space="preserve">Letreiro chapa de aço com a Logomarga da Prefeitura de Biguaçu (90x90)cm, fixados com parafuso atarraxante e acabamento em verniz tipo laca</t>
  </si>
  <si>
    <t xml:space="preserve">Letreiro com Letras recordatas em chapa de aço inox escovado, caixa alta em relevo com esp. 5cm, frente em acrílico leitoso com iluminação em led “CÂMARA MUNICIPAL”+</t>
  </si>
  <si>
    <t xml:space="preserve">Forro acústico em pura fibra mineral, com borda reta, modelo Ecomin, com compostos naturais, livre de formaldeído ou quaisquer outros materiais nocivos, pintura acrílica com ação fungicida aplicada por processo automatizado e contínuo e perfis metálicos tipo T 24 invertido. Dimensão das placas: 625x625mm – Fornecimento e instalação</t>
  </si>
  <si>
    <t xml:space="preserve">Forro em gesso acartonado com resistência à umidade – ru</t>
  </si>
  <si>
    <t xml:space="preserve">Estruturas metálicas diversas inclusive fornecimento, fabricação, tratamento da superfície com jato de areia e uma de mão de tinta óxido de ferro com 25 micra de espessura,  galvanizada a fogo. Estutura contempla:Toda estrutura metálica no centro da edificação, escada metálica, mezanino auditório, estrutura da cobertura e estrutura da fachada para recebimento da placa cimentícia.</t>
  </si>
  <si>
    <t xml:space="preserve">Contrapiso leve com poliestireno expandido/ eps para enchimento de piso  com espessura de 7cm</t>
  </si>
  <si>
    <t xml:space="preserve">Contrapiso leve com poliestireno expandido/ eps para enchimento de piso  com espessura de 2cm</t>
  </si>
  <si>
    <t xml:space="preserve">Administração local (custos de mobilização, desmobilização, limpeza permanente de obra, equipamentos de segurança coletiva, treinamentos, ensaios técnicos e demais custos para operação e manutenção de obra) – ESCOLA PROFESSOR ALÍPIO DONATO – Biguaçu/SC</t>
  </si>
  <si>
    <t xml:space="preserve">Administração local (custos de mobilização, desmobilização, limpeza permanente de obra, equipamentos de segurança coletiva, treinamentos, ensaios técnicos e demais custos para operação e manutenção de obra) – CÂMARA MUNICIPAL – Biguaçu/SC</t>
  </si>
  <si>
    <t xml:space="preserve">P01 (100 x 210) Porta de abrir 01 folha em veneziana de ferro/aço, para aplicação de fundo com duas demãos de pintura esmalte na cor preta</t>
  </si>
  <si>
    <t xml:space="preserve">P02 (200 x 225) Porta de abrir 02 folha em veneziana de ferro/aço, para aplicação de fundo com duas demãos de pintura esmalte na cor preta</t>
  </si>
  <si>
    <t xml:space="preserve">P03 (120 x 210) Porta de ferro para sala de emergência com barra anti-pânico</t>
  </si>
  <si>
    <t xml:space="preserve">P04 (200 x 300) Porta de abrir 02 folha, com bandeira ,  em veneziana de ferro/aço, para aplicação de fundo com duas demãos de pintura esmalte na cor preta</t>
  </si>
  <si>
    <t xml:space="preserve">J01 (150 x 120) Janela fixa em ferro para aplicação de fundo e duas demãos de pintura esmalte na cor preta</t>
  </si>
  <si>
    <t xml:space="preserve">Caixas de passagem de 1,60 x 1,60 x 1,50 em bloco de concreto </t>
  </si>
  <si>
    <t xml:space="preserve">Caixas de passagem de 0,90 x 0,70 x 1,50 em bloco de concreto</t>
  </si>
  <si>
    <t xml:space="preserve">Placa de sinalizacao de seguranca contra incendio  (placas indicativas, informativas, simbolos, cores e pictogramas conforme nbr 13434)</t>
  </si>
  <si>
    <t xml:space="preserve">Escadas metálicas com guarda corpo e corrimão – Conjunto para duas escadas – Projeto, fabricação, jateamento, transporte e montagem.</t>
  </si>
  <si>
    <t xml:space="preserve">Tampas em chapa xadrez</t>
  </si>
  <si>
    <t xml:space="preserve">Administração local (custos de mobilização, desmobilização, limpeza permanente de obra, equipamentos de segurança coletiva, treinamentos, ensaios técnicos e demais custos para operação e manutenção de obra) – SUBESTAÇÃO </t>
  </si>
  <si>
    <t xml:space="preserve">Janela Maxim-ar em alumínio com pintura eletrostática/ Vidro liso incolor 4mm com película</t>
  </si>
  <si>
    <t xml:space="preserve">P08 (180 x 210) Porta com duas folhas, sendo uma de correr e outra fixa / vidro 6mm temperado incolor / película na cor dourada / requadro em alumínio com pintura eletrostática branca / puxador vertical em aço com pintura eletrostática branca </t>
  </si>
  <si>
    <t xml:space="preserve">P09 (200 x 285) Porta com duas folhas, sendo uma de correr e outra fixa + 2 bandeiras basculantes / vidro 6mm temperado incolor / película na cor dourada / requadro em alumínio com pintura eletrostática branca / puxador vertical em aço com pintura eletrostática branca </t>
  </si>
  <si>
    <t xml:space="preserve">Churrasqueira Pré-moldada em concreto refratário</t>
  </si>
  <si>
    <t xml:space="preserve">Duto em aço inox para  churrasqueira com chaminé tipo “chinês”</t>
  </si>
  <si>
    <t xml:space="preserve">Elevador para 06 passageiros em inox com 06 paradas</t>
  </si>
  <si>
    <t xml:space="preserve">Piso drenante em concreto poroso 40x40 cm, e = 6 cm</t>
  </si>
  <si>
    <t xml:space="preserve">Remoção de eletrodutos e quadros elétricos , drenagem de ar condicinado, dutos e maquinas de ar condicionado de forma manual, sem reaproveitamento.</t>
  </si>
  <si>
    <t xml:space="preserve">P15 (155 x 210) Porta com 2 folhas de giro / madeira 100% sólida / mínimo três dobradiças de 3 1/2" com ferragens</t>
  </si>
  <si>
    <t xml:space="preserve">P13 (160 x 210) Porta com 2 folhas de giro / vidro 6mm temperado incolor </t>
  </si>
  <si>
    <t xml:space="preserve">P16 (200 x 230) Porta com 2 folhas de giro / madeira 100% sólida / mínimo três dobradiças de 3 1/2" / fechadura para tráfego intenso do tipo externa, máquina de 55mm, com maçaneta e roseta em inox aisi 304 cilindro em latão acabamento cromo acetinado / barra anti-pânico </t>
  </si>
  <si>
    <t xml:space="preserve">P17 (320 x 210) Porta com 4 folhas de correr / requadro em alumínio com pintura eletrostatica branca / vidro 6 mm temperado incolor </t>
  </si>
  <si>
    <t xml:space="preserve">Fornecimento e Instalação do Sistema de Climatização, Exaustão e Renovação para as novas Instalações. Fornecimento e instalações de 06 Condensadoras VRF, 78 Evaporadoras tipo “Cassete” 27 ventiladores para renovação de ar, interligações, acessórios, tubulações, caixas filtrantes, dutos, venezianas para tomadas de ar, etc. </t>
  </si>
  <si>
    <t xml:space="preserve">Janela guilhotina; alumínio branco e vidro comum 4mm</t>
  </si>
  <si>
    <t xml:space="preserve"> Porta de abrir PVC</t>
  </si>
  <si>
    <t xml:space="preserve">Reparo em forro em réguas de PVC , considerado no quantitativo a área total (reparo em 20% da área efetiva) </t>
  </si>
  <si>
    <t xml:space="preserve">Banco com encosto em madeira em estrutura de ferro com réguas de madeira de lei de alta resistencia com tratamento</t>
  </si>
  <si>
    <t xml:space="preserve">Banco sem encosto em madeira em estrutura de ferro com réguas de madeira de lei de alta resistencia com tratamento</t>
  </si>
  <si>
    <t xml:space="preserve">un </t>
  </si>
  <si>
    <t xml:space="preserve">Banco de canto em madeira em estrutura de ferro com réguas de madeira de lei de alta resistencia com tratamento</t>
  </si>
  <si>
    <t xml:space="preserve">Administração local (custos de mobilização, desmobilização, limpeza permanente de obra, equipamentos de segurança coletiva, treinamentos, ensaios técnicos e demais custos para operação e manutenção de obra) – CENTRO INTEGRADO DE SAÚDE – Xanxerê/SC</t>
  </si>
  <si>
    <t xml:space="preserve">Fornecimento do Sistema de Climatização, Exaustão e Renovação para as novas Instalações. Fornecimento e instalações de Condensadoras VRF,  Evaporadoras tipo “Cassete”  ventiladores para renovação de ar, interligações, acessórios, tubulações, caixas filtrantes, dutos, venezianas para tomadas de ar, etc. </t>
  </si>
  <si>
    <t xml:space="preserve">Instalação do Sistema de Climatização, Exaustão e Renovação para as novas Instalações. Fornecimento e instalações de Condensadoras VRF,  Evaporadoras tipo “Cassete”  ventiladores para renovação de ar, interligações, acessórios, tubulações, caixas filtrantes, dutos, venezianas para tomadas de ar, etc. </t>
  </si>
  <si>
    <t xml:space="preserve">Perfilado com tampa 38mm X 38mm</t>
  </si>
  <si>
    <t xml:space="preserve">Calhas em alumínio natural</t>
  </si>
  <si>
    <t xml:space="preserve">Escoramento de parede em madeira roliça sem tratamento, eucalipto ou equivalente </t>
  </si>
  <si>
    <t xml:space="preserve">Inversor Solar Fotovoltaico 20kW – 2 MPPTs – 3 pares de entradas por MPPT – Saída 380V-220V – 60Hz – Distorção Harmônica &lt; 2%-  Homologado pelo Inmetro</t>
  </si>
  <si>
    <t xml:space="preserve">Ar condicionado split on/off, hi-wall (parede), 12000 btus/h, ciclo quente/frio, 60 hz, classificacao energetica a - selo procel, gas hfc, controle s/ fio </t>
  </si>
  <si>
    <t xml:space="preserve">Ar condicionado split on/off, hi-wall (parede), 24000 btus/h, ciclo quente/frio, 60 hz, classificacao energetica a - selo procel, gas hfc, controle s/ fio</t>
  </si>
  <si>
    <t xml:space="preserve">Ar condicionado split on/off, cassete (teto), 36000 btus/h, ciclo quente/frio, 60 hz, classificacao energetica a - selo procel, gas hfc, controle s/ fio</t>
  </si>
  <si>
    <t xml:space="preserve">Administração local (custos de mobilização, desmobilização, limpeza permanente de obra, equipamentos de segurança coletiva, treinamentos, ensaios técnicos e demais custos para operação e manutenção de obra) – HOSPITAL – Campos Novos/SC</t>
  </si>
  <si>
    <t xml:space="preserve">Escadeira Dupla (OAE)</t>
  </si>
  <si>
    <t xml:space="preserve">Guarda corpo Ponte São Mateus</t>
  </si>
  <si>
    <t xml:space="preserve">Prolongamento / prolongador para caixa sifonada, pvc, 150 mm x 200 mm (nbr 5688) </t>
  </si>
  <si>
    <t xml:space="preserve">Cerca Com Mourões De Concreto, curvo, H=2,30 M, Espaçamento De 2,5 M, Cravados 0,5 M, Com 4 Fios De Arame Farpado Nº 14 Classe 250 - Fornecimento E Instalação. </t>
  </si>
  <si>
    <t xml:space="preserve">Cantoneira para parede de sobrepor 2,54cm com 1mm de espessura</t>
  </si>
  <si>
    <t xml:space="preserve"> Janela com folhas de correr / requadro em alumínio com pintura eletrostática branca / vidro liso comum incolor 6mm / grade fixa em alumínio com pintura eletrostática branca pelo lado externo</t>
  </si>
  <si>
    <t xml:space="preserve"> Janela com folhas maxim-ar / requadro em alumínio com pintura eletrostática branca / vidro liso comum incolor 6mm / grade fixa em alumínio com pintura eletrostática branca pelo lado interno</t>
  </si>
  <si>
    <t xml:space="preserve">Porta Pantográfica</t>
  </si>
  <si>
    <t xml:space="preserve">Móvel em mdf revestimento em laminado melamínico texturizado fosco, cor branco/gelo considerar reforço para tampos em aço inox, com rodapia de 20 cm e  cuba aço inox . Móvel em “L”  nas dimensões (3,40 / 1,50)m, conforme projeto – Consultórios de odontologia 01, 02, 03 e 04</t>
  </si>
  <si>
    <t xml:space="preserve">Móvel em mdf revestimento em laminado melamínico texturizado fosco, cor branco/gelo considerar reforço para tampos em granito cinza andorinha, com rodapia de 20c ,nas dimensões (1,30x0,60)m, conforme projeto  – Mobiliario Raio X e Odontologia</t>
  </si>
  <si>
    <t xml:space="preserve">Móvel em mdf revestimento em laminado melamínico texturizado fosco, cor branco/gelo considerar reforço para tampos em granito cinza andorinha, com rodapia de 20c ,nas dimensões (1,90x0,60)m, com painel divisório em vidro temperado 10mm, conforme projeto  – Mobiliario Recepção Odontologia</t>
  </si>
  <si>
    <t xml:space="preserve">Móvel em mdf revestimento em laminado melamínico texturizado fosco, cor branco/gelo considerar reforço para tampos em aço inox, com rodapia de 20cm e cuba aço inox ,nas dimensões (1,50x0,55)m, conforme projeto  – Copa</t>
  </si>
  <si>
    <t xml:space="preserve">Estante executada em PVC (CBA 33 especial), cor e estrutura branca, formado or chapas de PVC 100% alveolar com espessura de 1,50cm, com 06 prateleiras, nas dimensões de (0,60x0,40)m</t>
  </si>
  <si>
    <t xml:space="preserve">Estante executada em PVC (CBA 33 especial), cor e estrutura branca, formado or chapas de PVC 100% alveolar com espessura de 1,50cm, com 06 prateleiras, nas dimensões de (0,80x0,40)m</t>
  </si>
  <si>
    <t xml:space="preserve">Móvel em mdf revestimento em laminado melamínico texturizado fosco, cor branco/gelo considerar reforço para tampos em granito cinza andorinha, com rodapia de 20cm, nas dimensões(1,20x0,60)m  - Vacina, nebulização e exame ultrason.</t>
  </si>
  <si>
    <t xml:space="preserve">Móvel em mdf revestimento em laminado melamínico texturizado fosco, cor branco/gelo considerar reforço para tampos em granito cinza andorinha, com rodapia de 20cm, nas dimensões(1,70x0,60)m – Procedimentos, Curativos e Guarda de materiais.</t>
  </si>
  <si>
    <t xml:space="preserve">Móvel em mdf revestimento em laminado melamínico texturizado fosco, cor branco/gelo – móvei aéreo, nas dimensões(0,57x0,35 x 0,80)m – sanitários 01/02/03/04/05/06/19/20</t>
  </si>
  <si>
    <t xml:space="preserve">Móvel em mdf revestimento em laminado melamínico texturizado fosco, cor branco/gelo – móvei aéreo, nas dimensões(0,95x0,35 x 0,80)m e móvel com bancada de granito e cuba inox, nas dimensões (0,95x0,60) – área dos consultórios</t>
  </si>
  <si>
    <t xml:space="preserve">Móvel em mdf revestimento em laminado melamínico texturizado fosco, cor branco/gelo – móvei aéreo, nas dimensões(1,40x0,35 x 0,80)m – sanitários 09/10 / vestiários 21/22 e dml 01/02</t>
  </si>
  <si>
    <t xml:space="preserve">Móvel em mdf revestimento em laminado melamínico texturizado fosco, cor branco/gelo considerar reforço para tampos em aço inox, com rodapia de 20 cm e  cuba aço inox . Móvel em “L”  nas dimensões (3,38 / 2,00)m, conforme projeto – Sala esterilização</t>
  </si>
  <si>
    <t xml:space="preserve">Bancada em em alveraria com tampo em aço inox  polido (AISI 304) com cuba inox 50x40x40cm e cuba para expurgo com diametro de 30cm. Prateleiras em PVC e porta veneziana de correr em alumínio,  conforme projeto , nas dimensões (1,78 / 2,40)m – Expurgo</t>
  </si>
  <si>
    <t xml:space="preserve">Móvel tipo bancada para atendimento, fechamentos  e tampo h:75cm de mesa de trabalho/atendimento necessidades especiais em mdf e tampo para atendimento  h:110cm para atendimento em granito cinza andorinha com acabamento bisotado,  com vidro temperado 10mm, conforme projeto . (6,00x0,80) – Recepção</t>
  </si>
  <si>
    <t xml:space="preserve">Móvel tipo bancada para atendimento, fechamentos  e tampo h:75cm de mesa de trabalho/atendimento necessidades especiais em mdf e tampo para atendimento  h:110cm para atendimento em granito cinza andorinha com acabamento bisotado, com vidro temperado 10mm, conforme projeto . (2,44x0,80) – Recepção</t>
  </si>
  <si>
    <t xml:space="preserve">Móvel tipo bancada para atendimento, fechamentos  e tampo h:75cm de mesa de trabalho/atendimento necessidades especiais em mdf e tampo para atendimento  h:110cm para atendimento em granito cinza andorinha com acabamento bisotado,  com vidro temperado 10mm, conforme projeto . (3,16x0,80) – Recepção Farmácia</t>
  </si>
  <si>
    <t xml:space="preserve">Móvel tipo escrivaninha em mdf, com tampo em granito cinza
Andorinha ,com gavetas conforme projeto, nas dimensões 2,70x0,60)cm – Posto de enfermágem</t>
  </si>
  <si>
    <t xml:space="preserve">Bancada em em alveraria com tampo em granito cinza andorinha, com prateleiras em PVC e porta veneziana de correr em alumínio,  conforme projeto , nas dimensões (1,20x0,70)m – Fraldário</t>
  </si>
  <si>
    <t xml:space="preserve">Hidrômetro 50mm</t>
  </si>
  <si>
    <t xml:space="preserve">Registro Esfera VS - 110 mm</t>
  </si>
  <si>
    <t xml:space="preserve">Bucha_Redução_Curta - Soldável 40X 75</t>
  </si>
  <si>
    <t xml:space="preserve">Bucha_Redução_Curta - Soldável 50X 110</t>
  </si>
  <si>
    <t xml:space="preserve">Tê_Redução - Soldável 110X 100</t>
  </si>
  <si>
    <t xml:space="preserve">Administração local (custos de mobilização, desmobilização, limpeza permanente de obra, equipamentos de segurança coletiva, treinamentos, ensaios técnicos e demais custos para operação e manutenção de obra) – AMBULATÓRIO – Blumenau/SC</t>
  </si>
  <si>
    <t xml:space="preserve">Demolição de contrapiso 3cm</t>
  </si>
  <si>
    <t xml:space="preserve">Peitoril em granito cinza andorinha com pingadeira do lado externo com 3cm</t>
  </si>
  <si>
    <t xml:space="preserve">Móvel em mdf revestimento em laminado melamínico texturizado fosco, cor branco/gelo considerar reforço para tampos em granito cinza andorinha, com rodapia de 20cm, nas dimensões(4,17/1,96x0,70)m – Apoio Odontologia</t>
  </si>
  <si>
    <t xml:space="preserve">Reservatório  metálico cilindrico, em chapas de aço carbono, revestido com pintura epoxi ede alta espessura bicomponente, completo com escadasm guarda corpo, patamar, gradil de proteção e acessórios,  com capacidade de 222.000 litros, altura aprox. De 19,60 e diamêtro de aprox. 3,82m, com fornecimento, transportee montagem.</t>
  </si>
  <si>
    <t xml:space="preserve">Janela com folhas de correr, com requadro em alumínio com pintura eletrostática branca e vidro 6mm refletivo temperado na cor prata</t>
  </si>
  <si>
    <t xml:space="preserve">Janela com vidro fixo, com requadro em alumínio com pintura eletrostática branca e vidro 6mm refletivo temperado na cor prata</t>
  </si>
  <si>
    <t xml:space="preserve">Caiacao  sobre revestimento liso  com com duas demaos (para telhas)</t>
  </si>
  <si>
    <t xml:space="preserve">P19 (600 x 450) Portão com 2 folhas de giro / em chapa corrugada em aço até 3,00 m  acima barra chata 7/8"x3/16" a cada 10cm em aço galvanizado a fogo / tratamento anticorrosão / rodízio metálico ø10mm / puxador vertical em aço</t>
  </si>
  <si>
    <t xml:space="preserve">Teto em grade, barra de aço redonda ø 3/4", espaçadas em 6 cm / pintura em tinta esmalte cor cinza platinium</t>
  </si>
  <si>
    <t xml:space="preserve">Grade (teto/piso) em aço galvanizado e chapa expandida  - malha gme1 -  em aço galvanizado 5/8" / tinta pu alq, na cor cinza, antiferrugem em todas as peças</t>
  </si>
  <si>
    <t xml:space="preserve">(140 x 210) Porta com 2 folhas de giro / madeira 100% sólida / fechadura para tráfego intenso do tipo externa, máquina de 55mm, com maçaneta e roseta em inox aisi 304 cilindro em latão acabamento cromo acetinado/ pintura em esmalte sintético à base d'água acetinado</t>
  </si>
  <si>
    <t xml:space="preserve">Grade em barras de aço ø3/4 verticais / barras de aço carbono 2 x 3/8" horizontais / chapa expandida 40 x 133 mm esp. 6.3 mm </t>
  </si>
  <si>
    <t xml:space="preserve">Acabamento em duas demãos de tinta vinílica à base de álcool, mineralizada com quartzo, colorida e 2 demãos de tinta à base de poliuretano bicomponente, acabamento acetinado cor cinza claro</t>
  </si>
  <si>
    <t xml:space="preserve">P05 (90 x 210) Porta com 1 folha de giro / madeira 100% sólida / placa indicativa feminino pcd / / mínimo três dobradiças de 3 1/2" / fechadura para tráfego intenso do tipo externa, máquina de 55mm, com maçaneta e roseta em inox aisi 304 cilindro em latão acabamento cromado.</t>
  </si>
  <si>
    <t xml:space="preserve">P06 (90 x 210) Porta com 1 folha de giro / chapa dupla de aço / fechadura para tráfego intenso do tipo externa, máquina de 55mm, com maçaneta e roseta em inox aisi 304 cilindro em latão acabamento cromo acetinado</t>
  </si>
  <si>
    <t xml:space="preserve">P11 (90 x 210) Porta com 1 folha de giro / chapa dupla de aço / com grade superior</t>
  </si>
  <si>
    <t xml:space="preserve">P13 (180 x 210) Porta com 02 folhas de giro / veneziana em alumínio anodizado natural na parte inferior / vidro temperado incolor 6mm na parte superior. Fechadura para tráfego intenso do tipo externa, máquina de 55mm, com maçaneta e roseta em inox aisi 304 cilindro em latão acabamento cromo acetinado</t>
  </si>
  <si>
    <t xml:space="preserve">P16 (180 x 210) Porta com 2 folhas de giro / chapa dupla de aço / fechadura para tráfego intenso do tipo externa, máquina de 55mm, com maçaneta e roseta em inox aisi 304 cilindro em latão acabamento cromo acetinado</t>
  </si>
  <si>
    <t xml:space="preserve">P17 (90 x 210) Portão com 01 folha de giro / grade / quadro e barra intermediária em aço chato de 2”x 3/8”/ barra com diam de 3/4”a cada 10cm, em aço galvanizador a fogo / tratamento anticorrosão e pintura esmalte na cor cinza platinium / tranca tipo ferrolho em aço</t>
  </si>
  <si>
    <t xml:space="preserve">P18 (380 x 300) Portão com 02 folhas de giro/chapa dupla de aço na parte inferior/ barra com diam. 3/4” cm. Na parte superior em aço galvanizado a fogo com a cada 10 com tranca tipo ferrolho em aço.</t>
  </si>
  <si>
    <t xml:space="preserve">P20 (600 x 450) Portão com 3 folhas de giro (sendo 2 delas para acesso de carros e 1 para acesso de pedestres) / em chapa corrugada em aço até 3,00 m  acima barra chata 7/8"x3/16" a cada 10cm em aço galvanizado a fogo / tratamento anticorrosão / rodízio metálico ø10mm / </t>
  </si>
  <si>
    <t xml:space="preserve">P08 (195 x 273) Porta com 1 folha de correr / em chapa dupla de aço / controle superior</t>
  </si>
  <si>
    <t xml:space="preserve">P09 (195 x 273) Porta com 1 folha de correr / em grade barra de aço redonda ø 3/4" / controle superior</t>
  </si>
  <si>
    <t xml:space="preserve">Janela com 4 folhas (2 de correr e 2 fixas) / requadro em alumínio com pintura eletrostática branca / vidro liso comum incolor 4mm / peitoril em granito cinza andorinha</t>
  </si>
  <si>
    <t xml:space="preserve">Abertura de ventilação permanente  (22 x 22) cm / estrutura em alumínio anodizado natural / tela de aço de 2 a 5 mm</t>
  </si>
  <si>
    <t xml:space="preserve">J30 (100 x 100) Janela de observação / grade em barras de aço 3/4, perfis u em aço lamimnado 127x50 mm / barras de aço carbono 2 x 3/8"</t>
  </si>
  <si>
    <t xml:space="preserve">Porta com 1 folha de giro / ferro </t>
  </si>
  <si>
    <t xml:space="preserve">Vaso sanitário envelopada com concreto (para celas)</t>
  </si>
  <si>
    <t xml:space="preserve">Chuveiro antivandalismo monocomando plastico (celas)</t>
  </si>
  <si>
    <t xml:space="preserve">Parede em grade, barra de aço redonda ø 3/4", espaçadas em 6 cm / pintura em tinta esmalte cor cinza platinium</t>
  </si>
  <si>
    <t xml:space="preserve">Caixa de Descarga Plástica</t>
  </si>
  <si>
    <t xml:space="preserve">Boiler 5.000 litros inox - aquecedor de acumulação horizontal ghp-5000/138-glp – conjunto completo</t>
  </si>
  <si>
    <t xml:space="preserve">Refletor holofote de LED de 50W, branco, corpo de alumínio. Acabamento aço polido</t>
  </si>
  <si>
    <t xml:space="preserve">Régua de tomadas 8 tomadas 2P+T, 10A - 1U</t>
  </si>
  <si>
    <t xml:space="preserve">Cabo FTP-5e Blindado (24AWG)</t>
  </si>
  <si>
    <t xml:space="preserve">NVR, HVR Stand Alone para 8 Canais, com 4 portas </t>
  </si>
  <si>
    <t xml:space="preserve">Nobreak 1200VA</t>
  </si>
  <si>
    <t xml:space="preserve">Cabo multipolar de cobre, flexivel, classe 4 ou 5, isolacao em hepr, cobertura em pvc-st2, antichama bwf-b, 0,6/1 kv, 3 condutores de 4 mm2  </t>
  </si>
  <si>
    <t xml:space="preserve">Quadro de distribuição de sobrepor c/ barramento trifásico p/40 disjuntores unipolares em chapa de aço galvanizada</t>
  </si>
  <si>
    <t xml:space="preserve">Luminária sobrepor p/ led Plafon completo com lâmpada LED e27 25W</t>
  </si>
  <si>
    <t xml:space="preserve">Parafuso fenda galvan. cab. panela- 4,8x45mm autoatarrachante</t>
  </si>
  <si>
    <t xml:space="preserve">Parafuso galvan. cab. sext.- 5/16"x2" rosca soberba</t>
  </si>
  <si>
    <t xml:space="preserve">Vaso sanitário sifonado com caixa acoplada louça branca - padrão médio, incluso engate flexível em metal cromado, 1/2  x 40cm - fornecimento e instalação. Com base elevada</t>
  </si>
  <si>
    <t xml:space="preserve">Administração local (custos de mobilização, desmobilização, limpeza permanente de obra, equipamentos de segurança coletiva, treinamentos, ensaios técnicos e demais custos para operação e manutenção de obra) – Presídio Regional de Tijucas – RESERVATÓRIO  – Tijucas/SC</t>
  </si>
  <si>
    <t xml:space="preserve">Cruzeta horizontal 90°- 150x100mm chapa 18</t>
  </si>
  <si>
    <t xml:space="preserve">Cotovelo reto 90°- 100x50mm chapa 18</t>
  </si>
  <si>
    <t xml:space="preserve">NVR - 128 Canais</t>
  </si>
  <si>
    <t xml:space="preserve">Cabo PP flexível 3x4mm²</t>
  </si>
  <si>
    <t xml:space="preserve">Transformador de Corrente 400/5 - 12,5VA - 10P20</t>
  </si>
  <si>
    <t xml:space="preserve">Disjuntor Caixa Moldada 450A, Curva C, 380 V, 60Hz</t>
  </si>
  <si>
    <t xml:space="preserve">Disjuntor Caixa Moldada 225A, Curva C, 380 V, 60Hz</t>
  </si>
  <si>
    <t xml:space="preserve">Administração local (custos de mobilização, desmobilização, limpeza permanente de obra, equipamentos de segurança coletiva, treinamentos, ensaios técnicos e demais custos para operação e manutenção de obra) – Presídio Regional de Tijucas – IMPLANTAÇÃO  – Tijucas/SC</t>
  </si>
  <si>
    <t xml:space="preserve">Gerador de energia a Diesel carenado 284 Kva, 380V, com de tanque de 400litros com uma autonomia de 7 horas  </t>
  </si>
  <si>
    <t xml:space="preserve">Quadro de transferência Automática 400A 380V</t>
  </si>
  <si>
    <t xml:space="preserve">Painel de comando para controle de operação Boiler </t>
  </si>
  <si>
    <t xml:space="preserve">Painel de comando para comutação automatica entre motores 5cv 380v</t>
  </si>
  <si>
    <t xml:space="preserve">Joelho 45° PPR 60</t>
  </si>
  <si>
    <t xml:space="preserve">Estação Biológica Compacta Para Até 220m²/Dia “Vazão De Projeto 210m³/Dia” - Instalada</t>
  </si>
  <si>
    <t xml:space="preserve">Estação Elevatória De Esgoto Completa 220m³/Dia – Moto Bombas Trituradoras – Instalada</t>
  </si>
  <si>
    <t xml:space="preserve">Calhas parshall w 1” completa – Instalada</t>
  </si>
  <si>
    <t xml:space="preserve">Administração local (custos de mobilização, desmobilização, limpeza permanente de obra, equipamentos de segurança coletiva, treinamentos, ensaios técnicos e demais custos para operação e manutenção de obra) – Presídio Regional de Tijucas – GUARITA  – Tijucas/SC</t>
  </si>
  <si>
    <t xml:space="preserve">Administração local (custos de mobilização, desmobilização, limpeza permanente de obra, equipamentos de segurança coletiva, treinamentos, ensaios técnicos e demais custos para operação e manutenção de obra) – Presídio Regional de Tijucas – CASA DE REVISTA  – Tijucas/SC</t>
  </si>
  <si>
    <t xml:space="preserve">Administração local (custos de mobilização, desmobilização, limpeza permanente de obra, equipamentos de segurança coletiva, treinamentos, ensaios técnicos e demais custos para operação e manutenção de obra) – Presídio Regional de Tijucas – ADMINISTRAÇÃO  – Tijucas/SC</t>
  </si>
  <si>
    <t xml:space="preserve">Administração local (custos de mobilização, desmobilização, limpeza permanente de obra, equipamentos de segurança coletiva, treinamentos, ensaios técnicos e demais custos para operação e manutenção de obra) – Presídio Regional de Tijucas – TORRES DE OBSERVAÇÃO  – Tijucas/SC</t>
  </si>
  <si>
    <t xml:space="preserve">Administração local (custos de mobilização, desmobilização, limpeza permanente de obra, equipamentos de segurança coletiva, treinamentos, ensaios técnicos e demais custos para operação e manutenção de obra) – Presídio Regional de Tijucas – SUBESTAÇÃO  – Tijucas/SC</t>
  </si>
  <si>
    <t xml:space="preserve">Administração local (custos de mobilização, desmobilização, limpeza permanente de obra, equipamentos de segurança coletiva, treinamentos, ensaios técnicos e demais custos para operação e manutenção de obra) – Presídio Regional de Tijucas – CASA DE GÁS  – Tijucas/SC</t>
  </si>
  <si>
    <t xml:space="preserve">Administração local (custos de mobilização, desmobilização, limpeza permanente de obra, equipamentos de segurança coletiva, treinamentos, ensaios técnicos e demais custos para operação e manutenção de obra) – Presídio Regional de Tijucas – LIXEIRA DESCOBERTA   – Tijucas/SC</t>
  </si>
  <si>
    <t xml:space="preserve">Administração local (custos de mobilização, desmobilização, limpeza permanente de obra, equipamentos de segurança coletiva, treinamentos, ensaios técnicos e demais custos para operação e manutenção de obra) – Presídio Regional de Tijucas – CANUTO   – Tijucas/SC</t>
  </si>
  <si>
    <t xml:space="preserve">Painel de fechamento em placas pré mondadas com  8cm - Concreto Armado pre-fabricado 18 Mpa – Base Deinfra 42647 ( Placas de Fechamento 4,91 x 5,20 x 0,08) 39 Placas – 995,75m² x 0,08cm = 79,66m³</t>
  </si>
  <si>
    <t xml:space="preserve">Administração local (custos de mobilização, desmobilização, limpeza permanente de obra, equipamentos de segurança coletiva, treinamentos, ensaios técnicos e demais custos para operação e manutenção de obra) – Presídio Regional de Tijucas – MURALHA   – Tijucas/SC</t>
  </si>
  <si>
    <t xml:space="preserve">Administração local (custos de mobilização, desmobilização, limpeza permanente de obra, equipamentos de segurança coletiva, treinamentos, ensaios técnicos e demais custos para operação e manutenção de obra) – Presídio Regional de Tijucas – MURO   – Tijucas/SC</t>
  </si>
  <si>
    <t xml:space="preserve">Administração local (custos de mobilização, desmobilização, limpeza permanente de obra, equipamentos de segurança coletiva, treinamentos, ensaios técnicos e demais custos para operação e manutenção de obra) – Presídio Regional de Tijucas – BOILER  – Tijucas/SC</t>
  </si>
  <si>
    <t xml:space="preserve">Administração local (custos de mobilização, desmobilização, limpeza permanente de obra, equipamentos de segurança coletiva, treinamentos, ensaios técnicos e demais custos para operação e manutenção de obra) – Presídio Regional de Tijucas – ETE/ELEVATÓRIAS – Tijucas/SC</t>
  </si>
  <si>
    <t xml:space="preserve">Administração local (custos de mobilização, desmobilização, limpeza permanente de obra, equipamentos de segurança coletiva, treinamentos, ensaios técnicos e demais custos para operação e manutenção de obra) – Presídio Regional de Tijucas – SEMI ABERTO E APOIO – Tijucas/SC</t>
  </si>
  <si>
    <t xml:space="preserve">Fechamento de tubulação com diam. 100Mm em tela anti inseto</t>
  </si>
  <si>
    <t xml:space="preserve">Administração local (custos de mobilização, desmobilização, limpeza permanente de obra, equipamentos de segurança coletiva, treinamentos, ensaios técnicos e demais custos para operação e manutenção de obra) – Presídio Regional de Tijucas – NOVO BLOCO – Tijucas/SC</t>
  </si>
  <si>
    <t xml:space="preserve">Administração local (custos de mobilização, desmobilização, limpeza permanente de obra, equipamentos de segurança coletiva, treinamentos, ensaios técnicos e demais custos para operação e manutenção de obra) – Presídio Regional de Tijucas – MOBILIÁRIO – Tijucas/SC</t>
  </si>
  <si>
    <t xml:space="preserve">Tela de aco soldada nervurada, Q-335</t>
  </si>
  <si>
    <t xml:space="preserve">Administração local (custos de mobilização, desmobilização, limpeza permanente de obra, equipamentos de segurança coletiva, treinamentos, ensaios técnicos e demais custos para operação e manutenção de obra) – ACESSIBILIDADE – MIRANTE – Imbituba/SC</t>
  </si>
  <si>
    <t xml:space="preserve">Porta (0,80x2,10)  de correr c/ 1 folha / madeira sólida/ folha cor amarelo splash vista e forra azul rei / incluindo fechadura e ferragens</t>
  </si>
  <si>
    <t xml:space="preserve">Porta (200x220)  de correr c/ 1 folha / madeira sólida/ folha cor amarelo splash vista e forra azul rei / incluindo fechadura e ferragens</t>
  </si>
  <si>
    <t xml:space="preserve">Porta (120 x 214) Porta com 2 folhas de giro / madeira 100% sólida / mínimo três Dobradiças de 3 1/2" / fechadura para tráfego intenso do tipo externa, Máquina de 55mm, com maçaneta e roseta em inox aisi 304 cilindro em Latão acabamento cromo acetinado / pintura em esmalte sintético à Base d'água acetinado cor branca</t>
  </si>
  <si>
    <t xml:space="preserve">Porta (100 x 200) Porta com 2 folhas de giro / madeira 100% sólida / mínimo três Dobradiças de 3 1/2" / fechadura para tráfego intenso do tipo externa, Máquina de 55mm, com maçaneta e roseta em inox aisi 304 cilindro em Latão acabamento cromo acetinado / pintura em esmalte sintético à Base d'água acetinado cor branca</t>
  </si>
  <si>
    <t xml:space="preserve">Piso cerâmico industrial, (30x30)cm</t>
  </si>
  <si>
    <t xml:space="preserve">Rodapé cerâmico indistrial  de 12cm </t>
  </si>
  <si>
    <t xml:space="preserve">Exaustor diametro 25cm </t>
  </si>
  <si>
    <t xml:space="preserve">Grelha e calha em aço inox (largura:00 cm / profundidade:15 cm), com tela anti-mosquito</t>
  </si>
  <si>
    <t xml:space="preserve">Bancadas em aço inox AISI 304/18:8 escovado</t>
  </si>
  <si>
    <t xml:space="preserve">Bancadas em aço inox AISI 304/18:8 escovado com uma cuba em aço inxo</t>
  </si>
  <si>
    <t xml:space="preserve">Bancadas em aço inox AISI 304/18:8 escovado com duas cuba em aço inxo</t>
  </si>
  <si>
    <t xml:space="preserve">Janela  sanfonada / requadro em alumínio com vidro e pintura eletrostática branca - Aluminio </t>
  </si>
  <si>
    <t xml:space="preserve">Porta de correr (0,70x2,10) c/ 1 folha / madeira sólida, incluindo fechadura e ferragens</t>
  </si>
  <si>
    <t xml:space="preserve">Porta com 1 folha de giro / chapa dupla de aço / com grade superior</t>
  </si>
  <si>
    <t xml:space="preserve">Porta com 1 folha de correr / chapa dupla de aço / com grade superior</t>
  </si>
  <si>
    <t xml:space="preserve">Porta de correr em grade 3/4” em aço galvanizado - interna </t>
  </si>
  <si>
    <t xml:space="preserve">Porta fixa em grade 3/4”em aço galvanizado - interna </t>
  </si>
  <si>
    <t xml:space="preserve">Porta (1,80X2,10)  com 2 folhas de giro / requadro em alumínio anodizado natural, perfis da linha inova da alcoa ou equivalente / vidro laminado incolor 5+5mm / fechadura fornecida pelo fabricante da esquadria, aprovada pela fiscalização e com o material na cor natural, acompanhando linha geral da esquadria</t>
  </si>
  <si>
    <t xml:space="preserve">Porta de giro (0,50x1,60) c/ 1 folha / madeira sólida, incluindo fechadura e ferragens</t>
  </si>
  <si>
    <t xml:space="preserve">P01 (1,50x2,10) porta com 1 folha de abrir / madeira angelim pedra 100% sólida / visor 20x60cm em vidro laminado incolor 5+5mm encaixilhado / pintura em esmalte sintético , incluindo fechadura e ferragens</t>
  </si>
  <si>
    <t xml:space="preserve">Porta abrir em grade 3/4”em aço galvanizado - interna </t>
  </si>
  <si>
    <t xml:space="preserve">Banco com encosto em madeira em estrutura de ferro fundido com réguas de madeira de lei de alta resistencia com tratamenro, com capacidade para 03 pessoas</t>
  </si>
  <si>
    <t xml:space="preserve">Playground Com 02 Plataformas Medindo 1,06 X 1,06m, Com Cobertura Em Polietileno Rotomoldado;  01 Plataformas Medindo 1,06 X 1,06m, Sem Cobertura;  01 Escada 7 Degraus;  01 Rampa De Cordas;   01 Tubo De Ligação Curvo 90º;   01 Passarela Positiva;  01 Escorregador Padrão 2,70m, Com Portal De Segurança Em Polietileno;  01 Escorregador Ondulado Simples 2,50m, Com Portal De Segurança Em Polietileno;  01 Tobogã Com Seção De Saída;  03 Cercas De Proteção Em Polietileno  – Fornecimento E Instalação</t>
  </si>
  <si>
    <t xml:space="preserve">Lixeira 70cm,  94 litros em madeira</t>
  </si>
  <si>
    <t xml:space="preserve">Balanço "X" 03 lugares estrutura de eucalipto tratado em autoclave 4,50x2,70m, assentos em tabua itaúba comp. 45 e larg. 25cm e correntes de 1,52m</t>
  </si>
  <si>
    <t xml:space="preserve">Gira-gira em tubo de aço galvanizado à fogo (Ø 30 mm) </t>
  </si>
  <si>
    <t xml:space="preserve">Gangorra 03 lugares, lateral em eucalipto com travessa em ferro galvanizado 1" 1/4, pranchas em madeira itaúba </t>
  </si>
  <si>
    <t xml:space="preserve">Administração local (custos de mobilização, desmobilização, limpeza permanente de obra, equipamentos de segurança coletiva, treinamentos, ensaios técnicos e demais custos para operação e manutenção de obra) – PRAÇA BELLA VISTA – Biguaçu/SC</t>
  </si>
  <si>
    <t xml:space="preserve">Estrutura pré-moldada completa com pilares, placas de fechamento, acabamentos, vigas, estrutura metálica reforçada galvanizada com telhas aluzinco (15,0x28x0)m – 464,00m².</t>
  </si>
  <si>
    <t xml:space="preserve">Tela de alambrado galvanizado malha 5x5 fio 12 com tripla camada de galvanização, com estrutura tubular em tubo galv. 2 1/2”,chapa 3mm com travessa superior e inferior  em tubo 2¨, união dos tubos com abraçadeira parafusada.</t>
  </si>
  <si>
    <t xml:space="preserve">Concertina galvanizada helicoidal diam. de 45cm c/ clips para fixação nos arames e haste de fixação com cantoneiras de abas iguais de 1/8 x 3/4" c/ espaço de 2,50mts de distância</t>
  </si>
  <si>
    <t xml:space="preserve">Administração local (custos de mobilização, desmobilização, limpeza permanente de obra, equipamentos de segurança coletiva, treinamentos, ensaios técnicos e demais custos para operação e manutenção de obra) – Colônia Penal Agrícola – MURALHA  – Palhoça/SC</t>
  </si>
  <si>
    <t xml:space="preserve">Escada caracol com 6,90 mts de altura com diâmetro de 1,50 em tubo central de 4´guarda corpo e corrimão em pintura epoxi.</t>
  </si>
  <si>
    <t xml:space="preserve">Tanque pre-moldado de concreto armado sifonado c/ metais </t>
  </si>
  <si>
    <t xml:space="preserve">Administração local (custos de mobilização, desmobilização, limpeza permanente de obra, equipamentos de segurança coletiva, treinamentos, ensaios técnicos e demais custos para operação e manutenção de obra) – Colônia Penal Agrícola – REFORMA ALOJAMENTO  – Palhoça/SC</t>
  </si>
  <si>
    <t xml:space="preserve">Selim compacto em pvc, sem trava, dn 150 x 100 mm, para rede coletora esgoto (nbr 10569) </t>
  </si>
  <si>
    <t xml:space="preserve">Tampao completo para til, em pvc, ocre, dn 100 mm, para rede coletora de esgoto </t>
  </si>
  <si>
    <t xml:space="preserve">Parede Com Placas De Gesso Acartonado (Drywall), Para Uso Interno, Com Duas Faces Simples E Estrutura Metálica Com Guias Duplas, Com Vãos – Placas de gesso, cor verde, resistente a umidade (ru)</t>
  </si>
  <si>
    <t xml:space="preserve">Parede Com Placas De Gesso Acartonado (Drywall), Para Uso Interno, Com Duas Faces Simples E Estrutura Metálica Com Guias Duplas, Com Vãos – Placas de gesso, cor rosa, resistente ao fogo</t>
  </si>
  <si>
    <t xml:space="preserve">Parede Com Placas De Gesso Acartonado (Drywall), Para Uso Interno, Com Duas Faces Simples E Estrutura Metálica Com Guias Duplas, Com Vãos – Placas de gesso, cor rosa, resistente ao fogo COM revestimento acústico.</t>
  </si>
  <si>
    <t xml:space="preserve">Parede Com Placas De Gesso Acartonado (Drywall), Para Uso Interno, Com Duas Faces Simples E Estrutura Metálica Com Guias Duplas, Com Vãos – Placas de gesso, cor verde, resistente a umidade (ru), COM revestimento acústico.</t>
  </si>
  <si>
    <t xml:space="preserve">Administração local (custos de mobilização, desmobilização, limpeza permanente de obra, equipamentos de segurança coletiva, treinamentos, ensaios técnicos e demais custos para operação e manutenção de obra) – Colônia Pela Agrícola – COZINHA / LAVANDERIA</t>
  </si>
  <si>
    <t xml:space="preserve">Administração local (custos de mobilização, desmobilização, limpeza permanente de obra, equipamentos de segurança coletiva, treinamentos, ensaios técnicos e demais custos para operação e manutenção de obra) – Colônia Pela Agrícola – SAÚDE</t>
  </si>
  <si>
    <t xml:space="preserve">Administração local (custos de mobilização, desmobilização, limpeza permanente de obra, equipamentos de segurança coletiva, treinamentos, ensaios técnicos e demais custos para operação e manutenção de obra) – Colônia Pela Agrícola – ESCOLA</t>
  </si>
  <si>
    <t xml:space="preserve">Administração local (custos de mobilização, desmobilização, limpeza permanente de obra, equipamentos de segurança coletiva, treinamentos, ensaios técnicos e demais custos para operação e manutenção de obra) – Colônia Pela Agrícola – REVISTA</t>
  </si>
  <si>
    <t xml:space="preserve">Administração local (custos de mobilização, desmobilização, limpeza permanente de obra, equipamentos de segurança coletiva, treinamentos, ensaios técnicos e demais custos para operação e manutenção de obra) – Colônia Pela Agrícola – GUARITA</t>
  </si>
  <si>
    <t xml:space="preserve">Administração local (custos de mobilização, desmobilização, limpeza permanente de obra, equipamentos de segurança coletiva, treinamentos, ensaios técnicos e demais custos para operação e manutenção de obra) – Colônia Pela Agrícola – PAVILHÃO</t>
  </si>
  <si>
    <t xml:space="preserve">Administração local (custos de mobilização, desmobilização, limpeza permanente de obra, equipamentos de segurança coletiva, treinamentos, ensaios técnicos e demais custos para operação e manutenção de obra) – Colônia Pela Agrícola – ALOJAMENTO</t>
  </si>
  <si>
    <t xml:space="preserve">Administração local (custos de mobilização, desmobilização, limpeza permanente de obra, equipamentos de segurança coletiva, treinamentos, ensaios técnicos e demais custos para operação e manutenção de obra) – Colônia Pela Agrícola – MURALHA</t>
  </si>
  <si>
    <t xml:space="preserve">Administração local (custos de mobilização, desmobilização, limpeza permanente de obra, equipamentos de segurança coletiva, treinamentos, ensaios técnicos e demais custos para operação e manutenção de obra) – Colônia Pela Agrícola – INFRAESTRUTURA</t>
  </si>
  <si>
    <t xml:space="preserve">P02 ( 0,60x2,10) Porta em aço galvanizado de abrir 01 folha simples</t>
  </si>
  <si>
    <t xml:space="preserve">P03 ( 2,00x2,10) Porta em aço galvanizado de abrir 01 folha dupla </t>
  </si>
  <si>
    <t xml:space="preserve">P01 ( 1,00x2,10) Porta em aço galvanizado de correr 01 folha</t>
  </si>
  <si>
    <t xml:space="preserve">Estaca pré-moldada de concreto, seção quadrada 23x23cm, capacidade de 40 toneladas (com luva, cravação e mobilização).</t>
  </si>
  <si>
    <t xml:space="preserve">Estaca pré-moldada de concreto, seção quadrada 20x20cm, capacidade de 30 toneladas (com luva, cravação e mobilização).</t>
  </si>
  <si>
    <t xml:space="preserve">Estaca pré-moldada de concreto, seção quadrada 26x26cm, capacidade de 50 toneladas (com luva, cravação e mobilização).</t>
  </si>
  <si>
    <t xml:space="preserve">Estaca raiz, diâmetro de 25 cm, comprimento de 21 a 30 m, sem presença de rocha, com argamassa Fck20Mpa e sem armadura</t>
  </si>
  <si>
    <t xml:space="preserve">Estaca raiz, diâmetro de 41 cm, comprimento de 21 a 30 m, sem presença de rocha, com argamassa Fck20Mpa e sem armadura</t>
  </si>
  <si>
    <t xml:space="preserve">Poste reto Ø63mm  3m de altura com base para fixação. Com lampada lampada led 50W com fotocelula</t>
  </si>
  <si>
    <t xml:space="preserve">Administração local (custos de mobilização, desmobilização, limpeza permanente de obra, equipamentos de segurança coletiva, treinamentos, ensaios técnicos e demais custos para operação e manutenção de obra) – CICLOFAIXA – Biguaçu/SC</t>
  </si>
  <si>
    <t xml:space="preserve">Porta com 4 folhas de correr / requadro em alumínio com pintura eletrostatica branca / vidro 6 mm temperado incolor</t>
  </si>
  <si>
    <t xml:space="preserve">Barras de apoio, com comprimento de 135 cm </t>
  </si>
  <si>
    <t xml:space="preserve">Curva 180 graus, de pvc rigido roscavel, de 1 1/2", para eletroduto </t>
  </si>
  <si>
    <t xml:space="preserve">Rodape plano para piso vinilico, h = 5 cm</t>
  </si>
  <si>
    <t xml:space="preserve">Placa vinilica semiflexivel para pisos, e = 3,2 mm, 30 x 30 cm </t>
  </si>
  <si>
    <t xml:space="preserve">Lastro de pedra “rio”</t>
  </si>
  <si>
    <t xml:space="preserve">Banheira em fibra de vidro, com dimensões de 190x90x50cm</t>
  </si>
  <si>
    <t xml:space="preserve">Triturador de alimentos</t>
  </si>
  <si>
    <t xml:space="preserve">Filtro para Piscina até 42.000 Litros com Bomba 1/2 CV</t>
  </si>
  <si>
    <t xml:space="preserve">Kit Cerca Elétrica Intelbras 100 metros Big Haste Industrial Aço Inox</t>
  </si>
  <si>
    <t xml:space="preserve">Administração da Obra (custos de operacionais)</t>
  </si>
  <si>
    <t xml:space="preserve">Janelas - Esquadrias de alumínio com vidro e persianas nos locais conforme projeto – Colocada (J01 a J10)</t>
  </si>
  <si>
    <t xml:space="preserve">Poste reto com Ø63mm,  6m de altura, base para fixação, fotocelula e  suporte com  3 refletores de LED 200W.</t>
  </si>
  <si>
    <t xml:space="preserve">Administração local (custos de mobilização, desmobilização, limpeza permanente de obra, equipamentos de segurança coletiva, treinamentos, ensaios técnicos e demais custos para operação e manutenção de obra) – ESCOLA MUNICIPAL DE ENSINO FUNDAMENTAL – Campos Novos/SC</t>
  </si>
  <si>
    <t xml:space="preserve">Chapisco aplicado somente em estruturas de concreto em alvenarias internas e externas, com desempenadeira dentada. Argamassa industrializada com preparo manual. Af_06/2014</t>
  </si>
  <si>
    <t xml:space="preserve">Massa única, para recebimento de pintura, em argamassa traço 1:2:8, preparo mecânico com betoneira 400l, aplicada manualmente em faces internas e externas de paredes, espessura de 20mm, com execução de taliscas. Af_06/2014</t>
  </si>
  <si>
    <t xml:space="preserve">Floculador  150x162 cm com altura util de 65cm</t>
  </si>
  <si>
    <t xml:space="preserve">Bomba dosadora- dados unitários</t>
  </si>
  <si>
    <t xml:space="preserve">Válvulas de bloqueio(Efluente líquido, tipo esfera) 100psi </t>
  </si>
  <si>
    <t xml:space="preserve">Válvulas de regulagem(Efluente líquido, tipo gaveta) 150psi</t>
  </si>
  <si>
    <t xml:space="preserve">Válvulas de regulagem(Ar soprado, tipo globo) 200psi</t>
  </si>
  <si>
    <t xml:space="preserve">Válvula de retenção(vertica) 150psi</t>
  </si>
  <si>
    <t xml:space="preserve">Estação elevatória de esgoto completa com reator anaeróbio 23.000l (cilindro vertical com tampa de fibra de vidro) com escada marinheiro com proteção para acesso e manutenção ø2,4m5m, reator aeróbio 39.000l (cilindro vertical com tampa de fibra de vidro) com escada marinheiro com proteção para acesso e manutenção ø3,0m5,5m, sobredor, difusor, decantador, tanque de contato, calha patshal, sistema de gradeamento, sistema filtro, desinfetação e demais serviços conforme o projeto</t>
  </si>
  <si>
    <t xml:space="preserve">Lincenciamento da ETE – Estação de Tratamento de Esgoto)</t>
  </si>
  <si>
    <t xml:space="preserve">Grama sintética artificial  com proteção UV e Anti-fugo para futebol.</t>
  </si>
  <si>
    <t xml:space="preserve">Cap pvc, soldavel, dn 50 mm, serie normal, para esgoto predial</t>
  </si>
  <si>
    <t xml:space="preserve">Pintura para proteção de superfícies com duas demãos de cal hidratada</t>
  </si>
  <si>
    <t xml:space="preserve">Piso em granilite, marmorite ou granitina, agregado cor preto, cinza, palha ou branco, e=  *8* mm (incluso execucao)</t>
  </si>
  <si>
    <t xml:space="preserve">Rodapé em granilite, marmorite ou granitina, agregado cor preto, cinza, palha ou branco, e=  *8* mm (incluso execucao)</t>
  </si>
  <si>
    <t xml:space="preserve">Administração local (custos de mobilização, desmobilização, limpeza permanente de obra, equipamentos de segurança coletiva, treinamentos, ensaios técnicos e demais custos para operação e manutenção de obra) – UNIDADE DE SAÚDE JACOB SIRENA – Xanxerê/SC</t>
  </si>
  <si>
    <t xml:space="preserve">  PRECO MEDIANO R$</t>
  </si>
  <si>
    <t xml:space="preserve">UNIDADE </t>
  </si>
  <si>
    <t xml:space="preserve">DESCRICAO DO INSUMO</t>
  </si>
  <si>
    <t xml:space="preserve">un    </t>
  </si>
  <si>
    <t xml:space="preserve">!EM Processo de desativacao! Dobradica em aco/ferro, 3" x 2 1/2", e= 1,2 a 1,8 mm, sem anel,  cromado ou zincado, tampa bola, com parafusos</t>
  </si>
  <si>
    <t xml:space="preserve">!EM Processo de desativacao! Haste de aterramento em aco com 3,00 m de comprimento e dn = 3/4", revestida com baixa camada de cobre, sem conector</t>
  </si>
  <si>
    <t xml:space="preserve">!EM Processo de desativacao! Haste de aterramento em aco com 3,00 m de comprimento e dn = 5/8", revestida com baixa camada de cobre, com conector tipo grampo</t>
  </si>
  <si>
    <t xml:space="preserve">!EM Processo de desativacao! Haste de aterramento em aco com 3,00 m de comprimento e dn = 5/8", revestida com baixa camada de cobre, sem conector</t>
  </si>
  <si>
    <t xml:space="preserve">!EM Processo de desativacao! Janela basculante, aco, com batente/requadro, 60 x 80 cm (sem vidros)</t>
  </si>
  <si>
    <t xml:space="preserve">!EM Processo de desativacao! Janela de correr, aco, batente/requadro de 6 a 14 cm, quadriculada, pintura anticorrosiva, sem vidro, bandeira com bascula, 4 fls, 120  x 150 cm (a x l)</t>
  </si>
  <si>
    <t xml:space="preserve">!EM Processo de desativacao! Luminaria fechada p/ iluminacao publica, tipo abl 50/f ou equiv, p/ lampada a vapor de mercurio 400w</t>
  </si>
  <si>
    <t xml:space="preserve">!EM Processo de desativacao!JANELA De correr, aco, batente/requadro de 6 a 14 cm,  com divisao horiz , pint anticorrosiva, sem vidro, bandeira com bascula, 4 fls, 120  x 150 cm (a x l)</t>
  </si>
  <si>
    <t xml:space="preserve">!EM Processo desativacao! Eletroduto em aco galvanizado eletrolitico, leve, diametro 1", parede de 0,90 mm</t>
  </si>
  <si>
    <t xml:space="preserve">!EM Processo desativacao! Eletroduto em aco galvanizado eletrolitico, leve, diametro 3/4", parede de 0,90 mm</t>
  </si>
  <si>
    <t xml:space="preserve">!EM Processo desativacao! Eletroduto em aco galvanizado eletrolitico, semi-pesado, diametro 1 1/2", parede de 1,20 mm</t>
  </si>
  <si>
    <t xml:space="preserve">!EM Processo desativacao! Eletroduto em aco galvanizado eletrolitico, semi-pesado, diametro 1 1/4", parede de 1,20 mm</t>
  </si>
  <si>
    <t xml:space="preserve">Abertura para encaixe de cuba ou lavatorio em bancada de marmore/ granito ou outro tipo de pedra natural</t>
  </si>
  <si>
    <t xml:space="preserve">Abracadeira de latao para fixacao de cabo para-raio, dimensoes 32 x 24 x 24 mm</t>
  </si>
  <si>
    <t xml:space="preserve">Abracadeira de nylon para amarracao de cabos, comprimento de *230* x *7,6* mm</t>
  </si>
  <si>
    <t xml:space="preserve">Abracadeira de nylon para amarracao de cabos, comprimento de 100 x 2,5 mm</t>
  </si>
  <si>
    <t xml:space="preserve">Abracadeira de nylon para amarracao de cabos, comprimento de 150 x *3,6* mm</t>
  </si>
  <si>
    <t xml:space="preserve">Abracadeira de nylon para amarracao de cabos, comprimento de 200 x *4,6* mm</t>
  </si>
  <si>
    <t xml:space="preserve">Abracadeira de nylon para amarracao de cabos, comprimento de 390 x *4,6* mm</t>
  </si>
  <si>
    <t xml:space="preserve">Abracadeira em aco para amarracao de eletrodutos, tipo d, com 1 1/2" e cunha de fixacao</t>
  </si>
  <si>
    <t xml:space="preserve">Abracadeira em aco para amarracao de eletrodutos, tipo d, com 1 1/2" e parafuso de fixacao</t>
  </si>
  <si>
    <t xml:space="preserve">Abracadeira em aco para amarracao de eletrodutos, tipo d, com 1 1/4" e cunha de fixacao</t>
  </si>
  <si>
    <t xml:space="preserve">Abracadeira em aco para amarracao de eletrodutos, tipo d, com 1 1/4" e parafuso de fixacao</t>
  </si>
  <si>
    <t xml:space="preserve">Abracadeira em aco para amarracao de eletrodutos, tipo d, com 1/2" e cunha de fixacao</t>
  </si>
  <si>
    <t xml:space="preserve">Abracadeira em aco para amarracao de eletrodutos, tipo d, com 1/2" e parafuso de fixacao</t>
  </si>
  <si>
    <t xml:space="preserve">Abracadeira em aco para amarracao de eletrodutos, tipo d, com 1" e cunha de fixacao</t>
  </si>
  <si>
    <t xml:space="preserve">Abracadeira em aco para amarracao de eletrodutos, tipo d, com 1" e parafuso de fixacao</t>
  </si>
  <si>
    <t xml:space="preserve">Abracadeira em aco para amarracao de eletrodutos, tipo d, com 2 1/2" e cunha de fixacao</t>
  </si>
  <si>
    <t xml:space="preserve">Abracadeira em aco para amarracao de eletrodutos, tipo d, com 2 1/2" e parafuso de fixacao</t>
  </si>
  <si>
    <t xml:space="preserve">Abracadeira em aco para amarracao de eletrodutos, tipo d, com 2" e cunha de fixacao</t>
  </si>
  <si>
    <t xml:space="preserve">Abracadeira em aco para amarracao de eletrodutos, tipo d, com 2" e parafuso de fixacao</t>
  </si>
  <si>
    <t xml:space="preserve">Abracadeira em aco para amarracao de eletrodutos, tipo d, com 3 1/2" e cunha de fixacao</t>
  </si>
  <si>
    <t xml:space="preserve">Abracadeira em aco para amarracao de eletrodutos, tipo d, com 3/4" e cunha de fixacao</t>
  </si>
  <si>
    <t xml:space="preserve">Abracadeira em aco para amarracao de eletrodutos, tipo d, com 3/4" e parafuso de fixacao</t>
  </si>
  <si>
    <t xml:space="preserve">Abracadeira em aco para amarracao de eletrodutos, tipo d, com 3/8" e parafuso de fixacao</t>
  </si>
  <si>
    <t xml:space="preserve">Abracadeira em aco para amarracao de eletrodutos, tipo d, com 3" e cunha de fixacao</t>
  </si>
  <si>
    <t xml:space="preserve">Abracadeira em aco para amarracao de eletrodutos, tipo d, com 3" e parafuso de fixacao</t>
  </si>
  <si>
    <t xml:space="preserve">Abracadeira em aco para amarracao de eletrodutos, tipo d, com 4" e cunha de fixacao</t>
  </si>
  <si>
    <t xml:space="preserve">Abracadeira em aco para amarracao de eletrodutos, tipo d, com 4" e parafuso de fixacao</t>
  </si>
  <si>
    <t xml:space="preserve">Abracadeira em aco para amarracao de eletrodutos, tipo economica (gota), com 8"</t>
  </si>
  <si>
    <t xml:space="preserve">Abracadeira em aco para amarracao de eletrodutos, tipo u simples, com 1 1/2"</t>
  </si>
  <si>
    <t xml:space="preserve">Abracadeira em aco para amarracao de eletrodutos, tipo u simples, com 1 1/4"</t>
  </si>
  <si>
    <t xml:space="preserve">Abracadeira em aco para amarracao de eletrodutos, tipo u simples, com 1/2"</t>
  </si>
  <si>
    <t xml:space="preserve">Abracadeira em aco para amarracao de eletrodutos, tipo u simples, com 1"</t>
  </si>
  <si>
    <t xml:space="preserve">Abracadeira em aco para amarracao de eletrodutos, tipo u simples, com 2 1/2"</t>
  </si>
  <si>
    <t xml:space="preserve">Abracadeira em aco para amarracao de eletrodutos, tipo u simples, com 2"</t>
  </si>
  <si>
    <t xml:space="preserve">Abracadeira em aco para amarracao de eletrodutos, tipo u simples, com 3/4"</t>
  </si>
  <si>
    <t xml:space="preserve">Abracadeira em aco para amarracao de eletrodutos, tipo u simples, com 3/8"</t>
  </si>
  <si>
    <t xml:space="preserve">Abracadeira em aco para amarracao de eletrodutos, tipo u simples, com 3"</t>
  </si>
  <si>
    <t xml:space="preserve">Abracadeira em aco para amarracao de eletrodutos, tipo u simples, com 4"</t>
  </si>
  <si>
    <t xml:space="preserve">Abracadeira pvc, para calha pluvial, diametro entre 80 e 100 mm, para drenagem predial</t>
  </si>
  <si>
    <t xml:space="preserve">Abracadeira, galvanizada/zincada, rosca sem fim, parafuso inox, largura  fita *12,6 a *14 mm, d = 2" a 2 1/2"</t>
  </si>
  <si>
    <t xml:space="preserve">Abracadeira, galvanizada/zincada, rosca sem fim, parafuso inox, largura  fita *12,6 a *14 mm, d = 3" a 3 3/4"</t>
  </si>
  <si>
    <t xml:space="preserve">Abracadeira, galvanizada/zincada, rosca sem fim, parafuso inox, largura  fita *12,6 a *14 mm, d = 4" a 4 3/4"</t>
  </si>
  <si>
    <t xml:space="preserve">Acabamento de metal cromado para registro pequeno, de parede, 1/2 " ou 3/4 "</t>
  </si>
  <si>
    <t xml:space="preserve">Acabamento simples/convencional para forro pvc, tipo "u" ou "c", cor branca, comprimento 6 m</t>
  </si>
  <si>
    <t xml:space="preserve">Acessorio de ligacao nao eletrico para cargas explosivas, tubo de 6 m</t>
  </si>
  <si>
    <t xml:space="preserve">Acessorio iniciador nao eletrico, tubo de 6 m, tempo de retardo de *160* ms</t>
  </si>
  <si>
    <t xml:space="preserve">Acetileno (recarga para cilindro de conjunto oxicorte grande)</t>
  </si>
  <si>
    <t xml:space="preserve">l     </t>
  </si>
  <si>
    <t xml:space="preserve">Acido cloridrico / acido muriatico, diluicao 10% a 12% para uso em limpeza</t>
  </si>
  <si>
    <t xml:space="preserve">Aco ca-25, 10,0 mm, ou 12,5 mm, ou 16,0 mm, ou 20,0 mm, ou 25,0 mm, vergalhao</t>
  </si>
  <si>
    <t xml:space="preserve">Aco ca-25, 16,0 mm, barra de transferencia</t>
  </si>
  <si>
    <t xml:space="preserve">Aco ca-25, 20,0 mm, barra de transferencia</t>
  </si>
  <si>
    <t xml:space="preserve">Aco ca-25, 25,0 mm, barra de transferencia</t>
  </si>
  <si>
    <t xml:space="preserve">Aco ca-25, 32,0 mm, barra de transferencia</t>
  </si>
  <si>
    <t xml:space="preserve">Aco ca-25, 32,0 mm, vergalhao</t>
  </si>
  <si>
    <t xml:space="preserve">Aco ca-25, 6,3 mm ou 8,0 mm, vergalhao</t>
  </si>
  <si>
    <t xml:space="preserve">Aco ca-50, 10,0 mm, ou 12,5 mm, ou 16,0 mm, ou 20,0 mm, dobrado e cortado</t>
  </si>
  <si>
    <t xml:space="preserve">Aco ca-50, 10,0 mm, vergalhao</t>
  </si>
  <si>
    <t xml:space="preserve">Aco ca-50, 12,5 mm ou 16,0 mm, vergalhao</t>
  </si>
  <si>
    <t xml:space="preserve">Aco ca-50, 20,0 mm ou 25,0 mm, vergalhao</t>
  </si>
  <si>
    <t xml:space="preserve">Aco ca-50, 32,0 mm, vergalhao</t>
  </si>
  <si>
    <t xml:space="preserve">Aco ca-50, 6,3 mm, dobrado e cortado</t>
  </si>
  <si>
    <t xml:space="preserve">Aco ca-50, 6,3 mm, vergalhao</t>
  </si>
  <si>
    <t xml:space="preserve">Aco ca-50, 8,0 mm, vergalhao</t>
  </si>
  <si>
    <t xml:space="preserve">Aco ca-60, 4,2 mm ou 5,0 mm, dobrado e cortado</t>
  </si>
  <si>
    <t xml:space="preserve">Aco ca-60, 4,2 mm, ou 5,0 mm, ou 6,0 mm, ou 7,0 mm, vergalhao</t>
  </si>
  <si>
    <t xml:space="preserve">Aco ca-60, 6,0 mm ou 7,0 mm, dobrado e cortado</t>
  </si>
  <si>
    <t xml:space="preserve">Aco ca-60, 8,0 mm ou 9,5 mm, vergalhao</t>
  </si>
  <si>
    <t xml:space="preserve">Acoplamento de condutor pluvial, em pvc, diametro entre 80 e 100 mm, para drenagem predial</t>
  </si>
  <si>
    <t xml:space="preserve">Acoplamento rigido em ferro fundido para sistema de tubulacao ranhurada, dn 50 mm (2")</t>
  </si>
  <si>
    <t xml:space="preserve">Acoplamento rigido em ferro fundido para sistema de tubulacao ranhurada, dn 65 mm (2 1/2")</t>
  </si>
  <si>
    <t xml:space="preserve">Acoplamento rigido em ferro fundido para sistema de tubulacao ranhurada, dn 80 mm (3")</t>
  </si>
  <si>
    <t xml:space="preserve">Adaptador de cobre para tubulacao pex, dn 16 x 15 mm</t>
  </si>
  <si>
    <t xml:space="preserve">Adaptador de cobre para tubulacao pex, dn 20 x 22 mm</t>
  </si>
  <si>
    <t xml:space="preserve">Adaptador de compressao em polipropileno (pp), para tubo em pead, 20 mm x 1/2", para ligacao predial de agua (nts 179)</t>
  </si>
  <si>
    <t xml:space="preserve">Adaptador de compressao em polipropileno (pp), para tubo em pead, 20 mm x 3/4", para ligacao predial de agua (nts 179)</t>
  </si>
  <si>
    <t xml:space="preserve">Adaptador de compressao em polipropileno (pp), para tubo em pead, 32 mm x 1", para ligacao predial de agua (nts 179)</t>
  </si>
  <si>
    <t xml:space="preserve">Adaptador pvc para sifao metalico, soldavel, com anel borracha (je), 40 mm x 1 1/2"</t>
  </si>
  <si>
    <t xml:space="preserve">Adaptador pvc para sifao, roscavel, 40 mm x 1 1/4"</t>
  </si>
  <si>
    <t xml:space="preserve">Adaptador pvc roscavel, com flanges e anel de vedacao, 1/2", para caixa d' agua</t>
  </si>
  <si>
    <t xml:space="preserve">Adaptador pvc roscavel, com flanges e anel de vedacao, 1", para caixa d' agua</t>
  </si>
  <si>
    <t xml:space="preserve">Adaptador pvc roscavel, com flanges e anel de vedacao, 3/4", para caixa d' agua</t>
  </si>
  <si>
    <t xml:space="preserve">Adaptador pvc soldavel curto com bolsa e rosca, 110 mm x 4", para agua fria</t>
  </si>
  <si>
    <t xml:space="preserve">Adaptador pvc soldavel curto com bolsa e rosca, 20 mm x 1/2", para agua fria</t>
  </si>
  <si>
    <t xml:space="preserve">Adaptador pvc soldavel curto com bolsa e rosca, 25 mm x 3/4", para agua fria</t>
  </si>
  <si>
    <t xml:space="preserve">Adaptador pvc soldavel curto com bolsa e rosca, 32 mm x 1", para agua fria</t>
  </si>
  <si>
    <t xml:space="preserve">Adaptador pvc soldavel curto com bolsa e rosca, 40 mm x 1 1/2", para agua fria</t>
  </si>
  <si>
    <t xml:space="preserve">Adaptador pvc soldavel curto com bolsa e rosca, 40 mm x 1 1/4", para agua fria</t>
  </si>
  <si>
    <t xml:space="preserve">Adaptador pvc soldavel curto com bolsa e rosca, 50 mm x 1 1/4", para agua fria</t>
  </si>
  <si>
    <t xml:space="preserve">Adaptador pvc soldavel curto com bolsa e rosca, 50 mm x1 1/2", para agua fria</t>
  </si>
  <si>
    <t xml:space="preserve">Adaptador pvc soldavel curto com bolsa e rosca, 60 mm x 2", para agua fria</t>
  </si>
  <si>
    <t xml:space="preserve">Adaptador pvc soldavel curto com bolsa e rosca, 75 mm x 2 1/2", para agua fria</t>
  </si>
  <si>
    <t xml:space="preserve">Adaptador pvc soldavel curto com bolsa e rosca, 85 mm x 3", para agua fria</t>
  </si>
  <si>
    <t xml:space="preserve">Adaptador pvc soldavel, com flange e anel de vedacao, 20 mm x 1/2", para caixa d'agua</t>
  </si>
  <si>
    <t xml:space="preserve">Adaptador pvc soldavel, com flange e anel de vedacao, 25 mm x 3/4", para caixa d'agua</t>
  </si>
  <si>
    <t xml:space="preserve">Adaptador pvc soldavel, com flange e anel de vedacao, 32 mm x 1", para caixa d'agua</t>
  </si>
  <si>
    <t xml:space="preserve">Adaptador pvc soldavel, com flange e anel de vedacao, 40 mm x 1 1/4", para caixa d'agua</t>
  </si>
  <si>
    <t xml:space="preserve">Adaptador pvc soldavel, com flange e anel de vedacao, 50 mm x 1 1/2", para caixa d'agua</t>
  </si>
  <si>
    <t xml:space="preserve">Adaptador pvc soldavel, com flanges e anel de vedacao, 60 mm x 2", para caixa d' agua</t>
  </si>
  <si>
    <t xml:space="preserve">Adaptador pvc soldavel, com flanges livres, 110 mm x 4", para caixa d' agua</t>
  </si>
  <si>
    <t xml:space="preserve">Adaptador pvc soldavel, com flanges livres, 25 mm x 3/4", para caixa d' agua</t>
  </si>
  <si>
    <t xml:space="preserve">Adaptador pvc soldavel, com flanges livres, 32 mm x 1", para caixa d' agua</t>
  </si>
  <si>
    <t xml:space="preserve">Adaptador pvc soldavel, com flanges livres, 40 mm x 1  1/4", para caixa d' agua</t>
  </si>
  <si>
    <t xml:space="preserve">Adaptador pvc soldavel, com flanges livres, 50 mm x 1  1/2", para caixa d' agua</t>
  </si>
  <si>
    <t xml:space="preserve">Adaptador pvc soldavel, com flanges livres, 60 mm x 2", para caixa d' agua</t>
  </si>
  <si>
    <t xml:space="preserve">Adaptador pvc soldavel, com flanges livres, 75 mm x 2  1/2", para caixa d' agua</t>
  </si>
  <si>
    <t xml:space="preserve">Adaptador pvc soldavel, com flanges livres, 85 mm x 3", para caixa d' agua</t>
  </si>
  <si>
    <t xml:space="preserve">Adaptador pvc soldavel, longo, com flange livre,  110 mm x 4", para caixa d' agua</t>
  </si>
  <si>
    <t xml:space="preserve">Adaptador pvc soldavel, longo, com flange livre,  25 mm x 3/4", para caixa d' agua</t>
  </si>
  <si>
    <t xml:space="preserve">Adaptador pvc soldavel, longo, com flange livre,  32 mm x 1", para caixa d' agua</t>
  </si>
  <si>
    <t xml:space="preserve">Adaptador pvc soldavel, longo, com flange livre,  40 mm x 1 1/4", para caixa d' agua</t>
  </si>
  <si>
    <t xml:space="preserve">Adaptador pvc soldavel, longo, com flange livre,  50 mm x 1 1/2", para caixa d' agua</t>
  </si>
  <si>
    <t xml:space="preserve">Adaptador pvc soldavel, longo, com flange livre,  60 mm x 2", para caixa d' agua</t>
  </si>
  <si>
    <t xml:space="preserve">Adaptador pvc soldavel, longo, com flange livre,  75 mm x 2 1/2", para caixa d' agua</t>
  </si>
  <si>
    <t xml:space="preserve">Adaptador pvc soldavel, longo, com flange livre,  85 mm x 3", para caixa d' agua</t>
  </si>
  <si>
    <t xml:space="preserve">Adaptador pvc, com registro, para pead, 20 mm x 3/4", para ligacao predial de agua</t>
  </si>
  <si>
    <t xml:space="preserve">Adaptador pvc, roscavel, com flanges e anel de vedacao, 1 1/2", para caixa d'agua</t>
  </si>
  <si>
    <t xml:space="preserve">Adaptador pvc, roscavel, com flanges e anel de vedacao, 1 1/4", para caixa d' agua</t>
  </si>
  <si>
    <t xml:space="preserve">Adaptador pvc, roscavel, com flanges e anel de vedacao, 2", para caixa d' agua</t>
  </si>
  <si>
    <t xml:space="preserve">Adaptador pvc, roscavel, para valvula pia ou lavatorio, 40 mm</t>
  </si>
  <si>
    <t xml:space="preserve">Adaptador, cpvc, soldavel, 15 mm, para agua quente</t>
  </si>
  <si>
    <t xml:space="preserve">Adaptador, cpvc, soldavel, 22 mm, para agua quente</t>
  </si>
  <si>
    <t xml:space="preserve">Adaptador, em latao, engate rapido1 1/2" x rosca interna 5 fios 2 1/2",  para instalacao predial de combate a incendio</t>
  </si>
  <si>
    <t xml:space="preserve">Adaptador, pvc pba,  bolsa/rosca, je, dn 75 / de  85 mm</t>
  </si>
  <si>
    <t xml:space="preserve">Adaptador, pvc pba, a bolsa defofo, je, dn 100 / de 110 mm</t>
  </si>
  <si>
    <t xml:space="preserve">Adaptador, pvc pba, a bolsa defofo, je, dn 50 / de 60 mm</t>
  </si>
  <si>
    <t xml:space="preserve">Adaptador, pvc pba, a bolsa defofo, je, dn 75 / de  85 mm</t>
  </si>
  <si>
    <t xml:space="preserve">Adaptador, pvc pba, bolsa/rosca, je, dn 100 / de 110 mm</t>
  </si>
  <si>
    <t xml:space="preserve">Adaptador, pvc pba, bolsa/rosca, je, dn 50 / de 60 mm</t>
  </si>
  <si>
    <t xml:space="preserve">Adaptador, pvc pba, ponta/rosca, je, dn 50 / de  60 mm</t>
  </si>
  <si>
    <t xml:space="preserve">Adaptador, pvc pba, ponta/rosca, je, dn 75 / de  85 mm</t>
  </si>
  <si>
    <t xml:space="preserve">Adesivo / cola de contato liquido, a base de resinas, para colagem de espuma para isolamento termico flexivel</t>
  </si>
  <si>
    <t xml:space="preserve">Adesivo / cola para eps (isopor) e outros materiais</t>
  </si>
  <si>
    <t xml:space="preserve">Adesivo acrilico de base aquosa / cola de contato</t>
  </si>
  <si>
    <t xml:space="preserve">Adesivo estrutural a base de resina epoxi para injecao em trincas, bicomponente, baixa viscosidade</t>
  </si>
  <si>
    <t xml:space="preserve">Adesivo estrutural a base de resina epoxi, bicomponente, fluido</t>
  </si>
  <si>
    <t xml:space="preserve">Adesivo estrutural a base de resina epoxi, bicomponente, pastoso (tixotropico)</t>
  </si>
  <si>
    <t xml:space="preserve">Adesivo para tubos cpvc, *75* g</t>
  </si>
  <si>
    <t xml:space="preserve">Adesivo plastico para pvc, bisnaga com 75 gr</t>
  </si>
  <si>
    <t xml:space="preserve">Adesivo plastico para pvc, frasco com *850* gr</t>
  </si>
  <si>
    <t xml:space="preserve">Adesivo plastico para pvc, frasco com 175 gr</t>
  </si>
  <si>
    <t xml:space="preserve">Aditivo acelerador de pega e endurecimento para argamassas e concretos, liquido e isento de cloretos</t>
  </si>
  <si>
    <t xml:space="preserve">Aditivo impermeabilizante de pega normal para argamassas e concretos sem armacao, liquido e isento de cloretos</t>
  </si>
  <si>
    <t xml:space="preserve">Aditivo impermeabilizante de pega ultrarrapida, liquido e isento de cloretos</t>
  </si>
  <si>
    <t xml:space="preserve">Aditivo liquido impermeabilizante cristalizante</t>
  </si>
  <si>
    <t xml:space="preserve">Aditivo liquido incorporador de ar para concreto e argamassa, liquido e isento de cloretos</t>
  </si>
  <si>
    <t xml:space="preserve">Aditivo plastificante e estabilizador para argamassas de assentamento e reboco, liquido e isento de cloretos</t>
  </si>
  <si>
    <t xml:space="preserve">Aditivo plastificante retardador de pega e redutor de agua para concreto, liquido e isento de cloretos</t>
  </si>
  <si>
    <t xml:space="preserve">Aditivo superplastificante de pega normal para concreto, liquido e isento de cloretos</t>
  </si>
  <si>
    <t xml:space="preserve">Aduela/ galeria pre-moldada de concreto armado, secao quadrada interna de 1,50 x 1,50 m (l x a), misula de 20 x 20 cm, c = 1,00 m, espessura min = 15 cm, tb-45 e fck do concreto = 30 mpa</t>
  </si>
  <si>
    <t xml:space="preserve">Aduela/ galeria pre-moldada de concreto armado, secao retangular interna de 2,00 x 2,00 m (l x a), misula de 20 x 20 cm, c = 1,00 m, espessura min = 15 cm, tb-45 e fck do concreto = 30 mpa</t>
  </si>
  <si>
    <t xml:space="preserve">Aduela/ galeria pre-moldada de concreto armado, secao retangular interna de 2,50 x 2,50 m (l x a), misula de 20 x 20 cm, c = 1,00 m, espessura min = 15 cm, tb-45 e fck do concreto = 30 mpa</t>
  </si>
  <si>
    <t xml:space="preserve">Aduela/ galeria pre-moldada de concreto armado, secao retangular interna de 3,00 x 3,00 m (l x a), misula de 20 x 20 cm, c = 1.00 m, espessura min = 20 cm, tb-45 e fck do concreto = 30 mpa</t>
  </si>
  <si>
    <t xml:space="preserve">Afastador para telha de fibrocimento canalete 90 ou kalhetao</t>
  </si>
  <si>
    <t xml:space="preserve">Agente de cura, protetor da evaporacao da agua de hidratacao do concreto</t>
  </si>
  <si>
    <t xml:space="preserve">m3    </t>
  </si>
  <si>
    <t xml:space="preserve">Agregado reciclado, tipo rachao reciclado cinza, classe a</t>
  </si>
  <si>
    <t xml:space="preserve">h     </t>
  </si>
  <si>
    <t xml:space="preserve">Ajudante de armador (horista)</t>
  </si>
  <si>
    <t xml:space="preserve">mes   </t>
  </si>
  <si>
    <t xml:space="preserve">Ajudante de armador (mensalista)</t>
  </si>
  <si>
    <t xml:space="preserve">Ajudante de eletricista</t>
  </si>
  <si>
    <t xml:space="preserve">Ajudante de eletricista (mensalista)</t>
  </si>
  <si>
    <t xml:space="preserve">Ajudante de estruturas metalicas (mensalista)</t>
  </si>
  <si>
    <t xml:space="preserve">Ajudante de estruturas metalicas horista</t>
  </si>
  <si>
    <t xml:space="preserve">Ajudante de operacao em geral (horista)</t>
  </si>
  <si>
    <t xml:space="preserve">Ajudante de operacao em geral (mensalista)</t>
  </si>
  <si>
    <t xml:space="preserve">Ajudante de pintor</t>
  </si>
  <si>
    <t xml:space="preserve">Ajudante de pintor (mensalista)</t>
  </si>
  <si>
    <t xml:space="preserve">Ajudante de serralheiro (horista)</t>
  </si>
  <si>
    <t xml:space="preserve">Ajudante de serralheiro (mensalista)</t>
  </si>
  <si>
    <t xml:space="preserve">Ajudante especializado</t>
  </si>
  <si>
    <t xml:space="preserve">Ajudante especializado (mensalista)</t>
  </si>
  <si>
    <t xml:space="preserve">Alca preformada de contra poste, em aco galvanizado, para cabo 3/16", comprimento *860* mm</t>
  </si>
  <si>
    <t xml:space="preserve">Alca preformada de distribuicao, em aco galvanizado, para cabo de aluminio diametro 16 a 25 mm</t>
  </si>
  <si>
    <t xml:space="preserve">Alca preformada de distribuicao, em aco galvanizado, para condutores de aluminio awg 1/0 (caa 6/1 ou ca 7 fios)</t>
  </si>
  <si>
    <t xml:space="preserve">Alca preformada de distribuicao, em aco galvanizado, para condutores de aluminio awg 2 (caa 6/1 ou ca 7 fios)</t>
  </si>
  <si>
    <t xml:space="preserve">Alca preformada de servico, em aco galvanizado, para condutores de aluminio awg 4 (caa 6/1)</t>
  </si>
  <si>
    <t xml:space="preserve">Alca preformada de servico, em aco galvanizado, para condutores de aluminio awg 6 (caa 6/1)</t>
  </si>
  <si>
    <t xml:space="preserve">Alicate de corte diagonal 6 " com isolamento</t>
  </si>
  <si>
    <t xml:space="preserve">Alicate de crimpar rj11, rj12 e rj45</t>
  </si>
  <si>
    <t xml:space="preserve">Alicate de pressao para solda de chapa 18 "</t>
  </si>
  <si>
    <t xml:space="preserve">Alicate de pressao 11 " para solda, tipo c</t>
  </si>
  <si>
    <t xml:space="preserve">Alicate de pressao 11 " para solda, tipo u</t>
  </si>
  <si>
    <t xml:space="preserve">Alicate para aneis de pistao, capacidade 50 a 100 mm</t>
  </si>
  <si>
    <t xml:space="preserve">Alimentacao - horista (coletado caixa)</t>
  </si>
  <si>
    <t xml:space="preserve">Alimentacao - mensalista (coletado caixa)</t>
  </si>
  <si>
    <t xml:space="preserve">Alisadora de concreto com motor a gasolina de 5,5 hp, peso com motor de 78 kg, 4 pas</t>
  </si>
  <si>
    <t xml:space="preserve">Almoxarife</t>
  </si>
  <si>
    <t xml:space="preserve">Almoxarife (mensalista)</t>
  </si>
  <si>
    <t xml:space="preserve">Alongador com tres alturas, em tubo de aco carbono, pintura no processo eletrostatico - equipamento de ginastica para academia ao ar livre / academia da terceira idade - ati</t>
  </si>
  <si>
    <t xml:space="preserve">Aluminio anodizado</t>
  </si>
  <si>
    <t xml:space="preserve">Anel borracha para tubo esgoto predial, dn 100 mm (nbr 5688)</t>
  </si>
  <si>
    <t xml:space="preserve">Anel borracha para tubo esgoto predial, dn 50 mm (nbr 5688)</t>
  </si>
  <si>
    <t xml:space="preserve">Anel borracha para tubo esgoto predial, dn 75 mm (nbr 5688)</t>
  </si>
  <si>
    <t xml:space="preserve">Anel borracha, dn 100 mm, para tubo serie reforcada esgoto predial</t>
  </si>
  <si>
    <t xml:space="preserve">Anel borracha, dn 150 mm, para tubo serie reforcada esgoto predial</t>
  </si>
  <si>
    <t xml:space="preserve">Anel borracha, dn 50 mm, para tubo serie reforcada esgoto predial</t>
  </si>
  <si>
    <t xml:space="preserve">Anel borracha, dn 75 mm, para tubo serie reforcada esgoto predial</t>
  </si>
  <si>
    <t xml:space="preserve">Anel borracha, para tubo pvc defofo, dn 100 mm (nbr 7665)</t>
  </si>
  <si>
    <t xml:space="preserve">Anel borracha, para tubo pvc defofo, dn 150 mm (nbr 7665)</t>
  </si>
  <si>
    <t xml:space="preserve">Anel borracha, para tubo pvc defofo, dn 200 mm (nbr 7665)</t>
  </si>
  <si>
    <t xml:space="preserve">Anel borracha, para tubo pvc, rede coletor esgoto, dn 100 mm (nbr 7362)</t>
  </si>
  <si>
    <t xml:space="preserve">Anel borracha, para tubo pvc, rede coletor esgoto, dn 150 mm (nbr 7362)</t>
  </si>
  <si>
    <t xml:space="preserve">Anel borracha, para tubo pvc, rede coletor esgoto, dn 200 mm (nbr 7362)</t>
  </si>
  <si>
    <t xml:space="preserve">Anel borracha, para tubo pvc, rede coletor esgoto, dn 250 mm (nbr 7362)</t>
  </si>
  <si>
    <t xml:space="preserve">Anel borracha, para tubo pvc, rede coletor esgoto, dn 350 mm (nbr 7362)</t>
  </si>
  <si>
    <t xml:space="preserve">Anel borracha, para tubo pvc, rede coletor esgoto, dn 400 mm (nbr 7362)</t>
  </si>
  <si>
    <t xml:space="preserve">Anel borracha, para tubo/conexao pvc pba, dn 100 mm, para rede agua</t>
  </si>
  <si>
    <t xml:space="preserve">Anel borracha, para tubo/conexao pvc pba, dn 50 mm, para rede agua</t>
  </si>
  <si>
    <t xml:space="preserve">Anel borracha, para tubo/conexao pvc pba, dn 60 mm, para rede agua</t>
  </si>
  <si>
    <t xml:space="preserve">Anel borracha, para tubo/conexao pvc pba, dn 75 mm, para rede agua</t>
  </si>
  <si>
    <t xml:space="preserve">Anel borracha, para tubo, pvc rede coletor esgoto, dn 300 mm (nbr 7362)</t>
  </si>
  <si>
    <t xml:space="preserve">Anel de borracha para vedacao de duto pead corrugado para eletrica, dn 1 1/2" (nbr 15715)</t>
  </si>
  <si>
    <t xml:space="preserve">Anel de borracha para vedacao de duto pead corrugado para eletrica, dn 1 1/4" (nbr 15715)</t>
  </si>
  <si>
    <t xml:space="preserve">Anel de borracha para vedacao de duto pead corrugado para eletrica, dn 2" (nbr 15715)</t>
  </si>
  <si>
    <t xml:space="preserve">Anel de borracha para vedacao de duto pead corrugado para eletrica, dn 3" (nbr 15715)</t>
  </si>
  <si>
    <t xml:space="preserve">Anel de borracha para vedacao de duto pead corrugado para eletrica, dn 4" (nbr 15715)</t>
  </si>
  <si>
    <t xml:space="preserve">Anel de concreto armado com fundo, para fossa e poco 1,50 x *0,50* m</t>
  </si>
  <si>
    <t xml:space="preserve">Anel de concreto armado com fundo, para fossa e poco 2,00 x *0,50* m</t>
  </si>
  <si>
    <t xml:space="preserve">Anel de concreto armado com fundo, para fossa e poco 2,50 x *0,50* m</t>
  </si>
  <si>
    <t xml:space="preserve">Anel de concreto armado, com furos/dreno para sumidouro, d = 0,80 m, h = 0,50 m</t>
  </si>
  <si>
    <t xml:space="preserve">Anel de concreto armado, com furos/dreno para sumidouro, d = 1,00 m, h = 0,50m</t>
  </si>
  <si>
    <t xml:space="preserve">Anel de concreto armado, com furos/dreno para sumidouro, d = 1,50 m, h = 0,50 m</t>
  </si>
  <si>
    <t xml:space="preserve">Anel de distribuicao em aco galvanizado para fio fe-160</t>
  </si>
  <si>
    <t xml:space="preserve">Anel de expansao em cobre, engate rapido 1 1/2", para empatacao mangueira de combate a incendio predial</t>
  </si>
  <si>
    <t xml:space="preserve">Anel de expansao em cobre, engate rapido 2 1/2", para empatacao mangueira de combate a incendio predial</t>
  </si>
  <si>
    <t xml:space="preserve">Anel de vedacao/junta elastica, h = *16* mm, para tubo de concreto, dn 300 mm</t>
  </si>
  <si>
    <t xml:space="preserve">Anel de vedacao/junta elastica, h = *16* mm, para tubo de concreto, dn 400 mm</t>
  </si>
  <si>
    <t xml:space="preserve">Anel de vedacao/junta elastica, h = *16* mm, para tubo de concreto, dn 500 mm</t>
  </si>
  <si>
    <t xml:space="preserve">Anel de vedacao/junta elastica, h = *16* mm, para tubo de concreto, dn 600 mm</t>
  </si>
  <si>
    <t xml:space="preserve">Anel de vedacao/junta elastica, h = *18* mm, para tubo de concreto, dn 700 mm</t>
  </si>
  <si>
    <t xml:space="preserve">Anel de vedacao/junta elastica, h = *19* mm, para tubo de concreto, dn 800 mm</t>
  </si>
  <si>
    <t xml:space="preserve">Anel de vedacao/junta elastica, h = *19* mm, para tubo de concreto, dn 900 mm</t>
  </si>
  <si>
    <t xml:space="preserve">Anel de vedacao/junta elastica, h = *21* mm, para tubo de concreto, dn 1000 mm</t>
  </si>
  <si>
    <t xml:space="preserve">Anel de vedacao, pvc flexivel, 100 mm, para saida de bacia / vaso sanitario</t>
  </si>
  <si>
    <t xml:space="preserve">Anel deslizante / tradicional, metalico, para tubo pex, dn 16 mm</t>
  </si>
  <si>
    <t xml:space="preserve">Anel deslizante / tradicional, metalico, para tubo pex, dn 20 mm</t>
  </si>
  <si>
    <t xml:space="preserve">Anel deslizante / tradicional, metalico, para tubo pex, dn 25 mm</t>
  </si>
  <si>
    <t xml:space="preserve">Anel deslizante / tradicional, metalico, para tubo pex, dn 32 mm</t>
  </si>
  <si>
    <t xml:space="preserve">Anel em concreto armado, liso,  para fossas septicas e sumidouros, com fundo, diametro interno de 1,20 m e altura de 0,50 m</t>
  </si>
  <si>
    <t xml:space="preserve">Anel em concreto armado, liso, para fossas septicas e sumidouros, com fundo, diametro interno de 3,00 m e altura de 0,50 m</t>
  </si>
  <si>
    <t xml:space="preserve">Anel em concreto armado, liso, para fossas septicas e sumidouros, sem fundo, diametro interno de 2,00 m e altura de 0,50 m</t>
  </si>
  <si>
    <t xml:space="preserve">Anel em concreto armado, liso, para fossas septicas e sumidouros, sem fundo, diametro interno de 2,50 m e altura de 0,50 m</t>
  </si>
  <si>
    <t xml:space="preserve">Anel em concreto armado, liso, para fossas septicas e sumidouros, sem fundo, diametro interno de 3,00 m e altura de 0,50 m</t>
  </si>
  <si>
    <t xml:space="preserve">Anel em concreto armado, liso, para pocos de inspecao, com fundo, diametro interno de 0,60 m e altura de 0,50 m</t>
  </si>
  <si>
    <t xml:space="preserve">Anel em concreto armado, liso, para pocos de inspecao, sem fundo, diametro interno de 0,60 m e altura de 0,20 m</t>
  </si>
  <si>
    <t xml:space="preserve">Anel em concreto armado, liso, para pocos de inspecao, sem fundo, diametro interno de 0,60 m e altura de 0,50 m</t>
  </si>
  <si>
    <t xml:space="preserve">Anel em concreto armado, liso, para pocos de visita, pocos de inspecao, fossas septicas e sumidouros, com fundo, diametro interno de 1,20 m e altura de 0,75 m</t>
  </si>
  <si>
    <t xml:space="preserve">Anel em concreto armado, liso, para pocos de visita, pocos de inspecao, fossas septicas e sumidouros, sem fundo, diametro interno de 1,20 m e altura de 0,50 m</t>
  </si>
  <si>
    <t xml:space="preserve">Anel em concreto armado, liso, para pocos de visitas, pocos de inspecao, fossas septicas e sumidouros, com fundo, diametro interno de 0,80 m e altura de 0,50 m</t>
  </si>
  <si>
    <t xml:space="preserve">Anel em concreto armado, liso, para pocos de visitas, pocos de inspecao, fossas septicas e sumidouros, com fundo, diametro interno de 1,00 m e altura de 0,50 m</t>
  </si>
  <si>
    <t xml:space="preserve">Anel em concreto armado, liso, para pocos de visitas, pocos de inspecao, fossas septicas e sumidouros, sem fundo, diametro interno de 0,80 m e altura de 0,50 m</t>
  </si>
  <si>
    <t xml:space="preserve">Anel em concreto armado, liso, para pocos de visitas, pocos de inspecao, fossas septicas e sumidouros, sem fundo, diametro interno de 1,00 m e altura de 0,50 m</t>
  </si>
  <si>
    <t xml:space="preserve">Anel em concreto armado, liso, para, pocos de visita, pocos de inspecao, fossas septicas e sumidouros, com fundo, diametro interno de 1,50 m e altura de 1,00 m</t>
  </si>
  <si>
    <t xml:space="preserve">Anel em concreto armado, liso, para, pocos de visita, pocos de inspecao, fossas septicas e sumidouros, sem fundo, diametro interno de 1,50 m e altura de 0,50 m</t>
  </si>
  <si>
    <t xml:space="preserve">Anel em concreto armado, perfurado,  para fossas septicas e sumidouros, sem fundo, diametro interno de 1,20 m e altura de 0,50 m</t>
  </si>
  <si>
    <t xml:space="preserve">Anel em concreto armado, perfurado, para fossas septicas e sumidouros, sem fundo, diametro interno de 2,00 m e altura de 0,50 m</t>
  </si>
  <si>
    <t xml:space="preserve">Anel em concreto armado, perfurado, para fossas septicas e sumidouros, sem fundo, diametro interno de 2,50 m e altura de 0,50 m</t>
  </si>
  <si>
    <t xml:space="preserve">Anel em concreto armado, perfurado, para fossas septicas e sumidouros, sem fundo, diametro interno de 3,00 m e altura de 0,50 m</t>
  </si>
  <si>
    <t xml:space="preserve">Aparelho corte oxi-acetileno para solda e corte contendo macarico solda, bico de corte, cilindros, reguladores, mangueiras e carrinho</t>
  </si>
  <si>
    <t xml:space="preserve">Aparelho sinalizador luminoso com led, para saida garagem, com 2 lentes em policarbonato, bivolt (inclui suporte de fixacao)</t>
  </si>
  <si>
    <t xml:space="preserve">Apoio do porta dente para fresadora de  asfalto</t>
  </si>
  <si>
    <t xml:space="preserve">Apontador ou apropriador de mao de obra</t>
  </si>
  <si>
    <t xml:space="preserve">Apontador ou apropriador de mao de obra (mensalista)</t>
  </si>
  <si>
    <t xml:space="preserve">Aquecedor de agua a gas glp/gn com capacidade de armazenamento de 50 a 80 l</t>
  </si>
  <si>
    <t xml:space="preserve">Aquecedor de agua eletrico  reservatorio de 100 l cilindrico em cobre, reforcado com aco carbono, monofasico, tensao nominal 220 v</t>
  </si>
  <si>
    <t xml:space="preserve">Aquecedor de agua eletrico  reservatorio de 500 l cilindrico em cobre, reforcado com aco carbono, monofasico, tensao nominal 220 v</t>
  </si>
  <si>
    <t xml:space="preserve">Aquecedor de agua eletrico  reservatorio de 500 l cilindrico em cobre, reforcado com aco carbono, trifasico, tensao nominal 220/380/400 v, potencia 24 kw</t>
  </si>
  <si>
    <t xml:space="preserve">Aquecedor de agua eletrico  reservatorio de 700 l cilindrico em cobre, reforcado com aco carbono, monofasico, tensao nominal 220 v</t>
  </si>
  <si>
    <t xml:space="preserve">Aquecedor de agua eletrico horizontal, reservatorio de 200 l cilindrico em cobre, reforcado com aco carbono, monofasico, tensao nominal 220 v</t>
  </si>
  <si>
    <t xml:space="preserve">Aquecedor de oleo bpf (fluido) termico, capacidade de 300.000  kcal/h</t>
  </si>
  <si>
    <t xml:space="preserve">Aquecedor solar com reservatorio termico de 1000 l e *5* placas coletoras de *2,0* m2 (nao inclui acessorios) (sem instalacao)</t>
  </si>
  <si>
    <t xml:space="preserve">Aquecedor solar com reservatorio termico de 400 l e *2* placas coletoras de *2,0* m2 (nao inclui acessorios) (sem instalacao)</t>
  </si>
  <si>
    <t xml:space="preserve">Aquecedor solar com reservatorio termico de 600 l e *3* placas coletoras de *2,0* m2 (nao inclui acessorios) (sem instalacao)</t>
  </si>
  <si>
    <t xml:space="preserve">Aquecedor solar com reservatorio termico de 800 l e *4* placas coletoras de *2,0* m2 (nao inclui acessorios) (sem instalacao)</t>
  </si>
  <si>
    <t xml:space="preserve">Aquecedor solar de instalacao externa, kit compacto, conjunto com reservatorio termico de 200 l, placa coletora de *2,0* m2 e incluso acessorios (residencias ate 120,00 m2 e de 4 a 5 banhos por dia) (sem instalacao)</t>
  </si>
  <si>
    <t xml:space="preserve">Ar condicionado split inverter, piso teto, apresentando entre 54000 e 58000 btu/h, ciclo frio, 60hz, classificacao energetica a ou b (selo procel), gas hfc, controle s/fio</t>
  </si>
  <si>
    <t xml:space="preserve">Ar condicionado split inverter, piso teto, 18000 btu/h, ciclo frio, 60hz, classificacao energetica a ou b (selo procel), gas hfc, controle s/fio</t>
  </si>
  <si>
    <t xml:space="preserve">Ar condicionado split inverter, piso teto, 24000 btu/h, ciclo frio, 60hz, classificacao energetica a ou b (selo procel), gas hfc, controle s/fio</t>
  </si>
  <si>
    <t xml:space="preserve">Ar condicionado split inverter, piso teto, 36000 btu/h, ciclo frio, 60hz, classificacao energetica a ou b (selo procel), gas hfc, controle s/fio</t>
  </si>
  <si>
    <t xml:space="preserve">Ar condicionado split inverter, piso teto, 48000 btu/h, ciclo frio, 60hz, classificacao energetica a ou b (selo procel), gas hfc, controle s/fio</t>
  </si>
  <si>
    <t xml:space="preserve">Ar condicionado split on/off, cassete (teto), frio 4 vias 18000 btus/h, classificacao energetica c - selo procel, gas hfc, controle s/ fio</t>
  </si>
  <si>
    <t xml:space="preserve">Ar condicionado split on/off, cassete (teto), frio 4 vias 24000 btus/h, classificacao energetica c - selo procel, gas hfc, controle s/ fio</t>
  </si>
  <si>
    <t xml:space="preserve">Ar condicionado split on/off, cassete (teto), frio 4 vias 36000 btus/h, classificacao energetica c - selo procel, gas hfc, controle s/ fio</t>
  </si>
  <si>
    <t xml:space="preserve">Ar condicionado split on/off, cassete (teto), frio 4 vias 48000 btus/h, classificacao energetica c - selo procel, gas hfc, controle s/ fio</t>
  </si>
  <si>
    <t xml:space="preserve">Ar condicionado split on/off, cassete (teto), frio 4 vias 60000 btus/h, classificacao energetica c - selo procel, gas hfc, controle s/ fio</t>
  </si>
  <si>
    <t xml:space="preserve">Ar condicionado split on/off, cassete (teto), 18000 btus/h, ciclo quente/frio, 60 hz, classificacao energetica c - selo procel, gas hfc, controle s/ fio</t>
  </si>
  <si>
    <t xml:space="preserve">Ar condicionado split on/off, cassete (teto), 24000 btus/h, ciclo quente/frio, 60 hz, classificacao energetica c - selo procel, gas hfc, controle s/ fio</t>
  </si>
  <si>
    <t xml:space="preserve">Ar condicionado split on/off, cassete (teto), 48000 btus/h, ciclo quente/frio, 60 hz, classificacao energetica a - selo procel, gas hfc, controle s/ fio</t>
  </si>
  <si>
    <t xml:space="preserve">Ar condicionado split on/off, cassete (teto), 60000 btus/h, ciclo quente/frio, 60 hz, classificacao energetica a - selo procel, gas hfc, controle s/ fio</t>
  </si>
  <si>
    <t xml:space="preserve">Ar condicionado split on/off, hi-wall (parede), 12000 btus/h, ciclo frio, 60 hz, classificacao energetica a - selo procel, gas hfc, controle s/ fio</t>
  </si>
  <si>
    <t xml:space="preserve">Ar condicionado split on/off, hi-wall (parede), 12000 btus/h, ciclo quente/frio, 60 hz, classificacao energetica a - selo procel, gas hfc, controle s/ fio</t>
  </si>
  <si>
    <t xml:space="preserve">Ar condicionado split on/off, hi-wall (parede), 18000 btus/h, ciclo frio, 60 hz, classificacao energetica a - selo procel, gas hfc, controle s/ fio</t>
  </si>
  <si>
    <t xml:space="preserve">Ar condicionado split on/off, hi-wall (parede), 18000 btus/h, ciclo quente/frio, 60 hz, classificacao energetica a - selo procel, gas hfc, controle s/ fio</t>
  </si>
  <si>
    <t xml:space="preserve">Ar condicionado split on/off, hi-wall (parede), 24000 btus/h, ciclo frio, 60 hz, classificacao energetica a - selo procel, gas hfc, controle s/ fio</t>
  </si>
  <si>
    <t xml:space="preserve">Ar condicionado split on/off, hi-wall (parede), 9000 btus/h, ciclo frio, 60 hz, classificacao energetica a - selo procel, gas hfc, controle s/ fio</t>
  </si>
  <si>
    <t xml:space="preserve">Ar condicionado split on/off, hi-wall (parede), 9000 btus/h, ciclo quente/frio, 60 hz, classificacao energetica a - selo procel, gas hfc, controle s/ fio</t>
  </si>
  <si>
    <t xml:space="preserve">Ar condicionado split on/off, piso teto, 18.000 btu/h, ciclo frio, 60hz, classificacao energetica c - selo procel, gas hfc, controle s/fio</t>
  </si>
  <si>
    <t xml:space="preserve">Ar condicionado split on/off, piso teto, 24.000 btu/h, ciclo frio, 60hz, classificacao energetica c - selo procel, gas hfc, controle s/fio</t>
  </si>
  <si>
    <t xml:space="preserve">Ar condicionado split on/off, piso teto, 36.000 btu/h, ciclo frio, 60hz, classificacao energetica c - selo procel, gas hfc, controle s/fio</t>
  </si>
  <si>
    <t xml:space="preserve">Ar condicionado split on/off, piso teto, 48.000 btu/h, ciclo frio, 60hz, classificacao energetica c - selo procel, gas hfc, controle s/fio</t>
  </si>
  <si>
    <t xml:space="preserve">Ar-condicionado frio splitao inverter 30 tr</t>
  </si>
  <si>
    <t xml:space="preserve">Ar-condicionado frio splitao modular 10 tr</t>
  </si>
  <si>
    <t xml:space="preserve">Ar-condicionado frio splitao modular 15 tr</t>
  </si>
  <si>
    <t xml:space="preserve">Ar-condicionado frio splitao modular 20 tr</t>
  </si>
  <si>
    <t xml:space="preserve">Ar-condicionado split inverter, piso teto, 24000 btu/h, quente/frio, 60hz, classificacao energetica a - selo procel, gas hfc, controle s/fio</t>
  </si>
  <si>
    <t xml:space="preserve">Arado reversivel com 3 discos de 26" x 6mm rebocavel</t>
  </si>
  <si>
    <t xml:space="preserve">Arame de aco ovalado 15 x 17 ( 45,7 kg, 700 kgf), rolo 1000 m</t>
  </si>
  <si>
    <t xml:space="preserve">Arame de amarracao para gabiao galvanizado, diametro 2,2 mm</t>
  </si>
  <si>
    <t xml:space="preserve">Arame farpado galvanizado, 14 bwg (2,11 mm), classe 250</t>
  </si>
  <si>
    <t xml:space="preserve">Arame farpado galvanizado, 16 bwg (1,65 mm), classe 250</t>
  </si>
  <si>
    <t xml:space="preserve">Arame galvanizado 12 bwg, d = 2,76 mm (0,048 kg/m) ou 14 bwg, d = 2,11 mm (0,026 kg/m)</t>
  </si>
  <si>
    <t xml:space="preserve">Arame galvanizado 16 bwg, d = 1,65mm (0,0166 kg/m)</t>
  </si>
  <si>
    <t xml:space="preserve">Arame galvanizado 18 bwg, d = 1,24mm (0,009 kg/m)</t>
  </si>
  <si>
    <t xml:space="preserve">Arame galvanizado 6 bwg, d = 5,16 mm (0,157 kg/m), ou 8 bwg, d = 4,19 mm (0,101 kg/m), ou 10 bwg, d = 3,40 mm (0,0713 kg/m)</t>
  </si>
  <si>
    <t xml:space="preserve">Arame protegido com polimero para gabiao, diametro 2,2 mm</t>
  </si>
  <si>
    <t xml:space="preserve">Arame recozido 16 bwg, d = 1,65 mm (0,016 kg/m) ou 18 bwg, d = 1,25 mm (0,01 kg/m)</t>
  </si>
  <si>
    <t xml:space="preserve">Areia fina - posto jazida/fornecedor (retirado na jazida, sem transporte)</t>
  </si>
  <si>
    <t xml:space="preserve">Areia grossa - posto jazida/fornecedor (retirado na jazida, sem transporte)</t>
  </si>
  <si>
    <t xml:space="preserve">Areia para aterro - posto jazida/fornecedor (retirado na jazida, sem transporte)</t>
  </si>
  <si>
    <t xml:space="preserve">Areia para leito filtrante (0,42 a 1,68 mm) - posto jazida/fornecedor (retirado na jazida, sem transporte)</t>
  </si>
  <si>
    <t xml:space="preserve">Argamassa colante ac i para ceramicas</t>
  </si>
  <si>
    <t xml:space="preserve">Argamassa colante tipo ac iii</t>
  </si>
  <si>
    <t xml:space="preserve">Argamassa colante tipo ac iii e</t>
  </si>
  <si>
    <t xml:space="preserve">Argamassa industrializada multiuso, para revestimento interno e externo e assentamento de blocos diversos</t>
  </si>
  <si>
    <t xml:space="preserve">Argamassa industrializada para chapisco colante</t>
  </si>
  <si>
    <t xml:space="preserve">Argamassa industrializada para chapisco rolado</t>
  </si>
  <si>
    <t xml:space="preserve">Argamassa para revestimento decorativo monocamada</t>
  </si>
  <si>
    <t xml:space="preserve">Argamassa piso sobre piso</t>
  </si>
  <si>
    <t xml:space="preserve">Argamassa polimerica de reparo estrutural, bicomponente</t>
  </si>
  <si>
    <t xml:space="preserve">Argamassa polimerica impermeabilizante semiflexivel, bicomponente (membrana impermeabilizante acrilica)</t>
  </si>
  <si>
    <t xml:space="preserve">Argamassa pronta para contrapiso</t>
  </si>
  <si>
    <t xml:space="preserve">Argamassa usinada autoadensavel e autonivelante para contrapiso, inclui bombeamento</t>
  </si>
  <si>
    <t xml:space="preserve">Argila expandida, granulometria 2215</t>
  </si>
  <si>
    <t xml:space="preserve">Argila ou barro para aterro/reaterro (retirado na jazida, sem transporte)</t>
  </si>
  <si>
    <t xml:space="preserve">Argila, argila vermelha ou argila arenosa (retirada na jazida, sem transporte)</t>
  </si>
  <si>
    <t xml:space="preserve">Armacao vertical com haste e contra-pino, em chapa de aco galvanizado 3/16", com 1 estribo e 1 isolador</t>
  </si>
  <si>
    <t xml:space="preserve">Armacao vertical com haste e contra-pino, em chapa de aco galvanizado 3/16", com 1 estribo, sem isolador</t>
  </si>
  <si>
    <t xml:space="preserve">Armacao vertical com haste e contra-pino, em chapa de aco galvanizado 3/16", com 2 estribos, e 2 isoladores</t>
  </si>
  <si>
    <t xml:space="preserve">Armacao vertical com haste e contra-pino, em chapa de aco galvanizado 3/16", com 2 estribos, sem isolador</t>
  </si>
  <si>
    <t xml:space="preserve">Armacao vertical com haste e contra-pino, em chapa de aco galvanizado 3/16", com 3 estribos e 3 isoladores</t>
  </si>
  <si>
    <t xml:space="preserve">Armacao vertical com haste e contra-pino, em chapa de aco galvanizado 3/16", com 3 estribos, sem isolador</t>
  </si>
  <si>
    <t xml:space="preserve">Armacao vertical com haste e contra-pino, em chapa de aco galvanizado 3/16", com 4 estribos e 4 isoladores</t>
  </si>
  <si>
    <t xml:space="preserve">Armacao vertical com haste e contra-pino, em chapa de aco galvanizado 3/16", com 4 estribos, sem isolador</t>
  </si>
  <si>
    <t xml:space="preserve">Armador (horista)</t>
  </si>
  <si>
    <t xml:space="preserve">Armador (mensalista)</t>
  </si>
  <si>
    <t xml:space="preserve">Arquiteto junior</t>
  </si>
  <si>
    <t xml:space="preserve">Arquiteto junior (mensalista)</t>
  </si>
  <si>
    <t xml:space="preserve">Arquiteto paisagista</t>
  </si>
  <si>
    <t xml:space="preserve">Arquiteto paisagista (mensalista)</t>
  </si>
  <si>
    <t xml:space="preserve">Arquiteto pleno</t>
  </si>
  <si>
    <t xml:space="preserve">Arquiteto pleno (mensalista)</t>
  </si>
  <si>
    <t xml:space="preserve">Arquiteto senior</t>
  </si>
  <si>
    <t xml:space="preserve">Arquiteto senior (mensalista)</t>
  </si>
  <si>
    <t xml:space="preserve">Arruela  em aco galvanizado, diametro externo = 35mm, espessura = 3mm, diametro do furo= 18mm</t>
  </si>
  <si>
    <t xml:space="preserve">Arruela em aluminio, com rosca, de  1 1/4", para eletroduto</t>
  </si>
  <si>
    <t xml:space="preserve">Arruela em aluminio, com rosca, de 1 1/2", para eletroduto</t>
  </si>
  <si>
    <t xml:space="preserve">Arruela em aluminio, com rosca, de 1/2", para eletroduto</t>
  </si>
  <si>
    <t xml:space="preserve">Arruela em aluminio, com rosca, de 1", para eletroduto</t>
  </si>
  <si>
    <t xml:space="preserve">Arruela em aluminio, com rosca, de 2 1/2", para eletroduto</t>
  </si>
  <si>
    <t xml:space="preserve">Arruela em aluminio, com rosca, de 2", para eletroduto</t>
  </si>
  <si>
    <t xml:space="preserve">Arruela em aluminio, com rosca, de 3/4", para eletroduto</t>
  </si>
  <si>
    <t xml:space="preserve">Arruela em aluminio, com rosca, de 3/8", para eletroduto</t>
  </si>
  <si>
    <t xml:space="preserve">Arruela em aluminio, com rosca, de 3", para eletroduto</t>
  </si>
  <si>
    <t xml:space="preserve">Arruela em aluminio, com rosca, de 4", para eletroduto</t>
  </si>
  <si>
    <t xml:space="preserve">Arruela lisa, redonda, de latao polido, diametro nominal 5/8", diametro externo = 34 mm, diametro do furo = 17 mm, espessura = *2,5* mm</t>
  </si>
  <si>
    <t xml:space="preserve">Arruela quadrada em aco galvanizado, dimensao = 38 mm, espessura = 3mm, diametro do furo= 18 mm</t>
  </si>
  <si>
    <t xml:space="preserve">Asfalto modificado tipo i - nbr 9910 (asfalto oxidado para impermeabilizacao, coeficiente de penetracao 25-40)</t>
  </si>
  <si>
    <t xml:space="preserve">Asfalto modificado tipo ii - nbr 9910 (asfalto oxidado para impermeabilizacao, coeficiente de penetracao 20-35)</t>
  </si>
  <si>
    <t xml:space="preserve">Asfalto modificado tipo iii - nbr 9910 (asfalto oxidado para impermeabilizacao, coeficiente de penetracao 15-25)</t>
  </si>
  <si>
    <t xml:space="preserve">Assentador de manilhas</t>
  </si>
  <si>
    <t xml:space="preserve">Assentador de manilhas (mensalista)</t>
  </si>
  <si>
    <t xml:space="preserve">Assento  vaso sanitario infantil em plastico branco</t>
  </si>
  <si>
    <t xml:space="preserve">Assento sanitario de plastico, tipo convencional</t>
  </si>
  <si>
    <t xml:space="preserve">Automatico de boia superior / inferior, *15* a / 250 v</t>
  </si>
  <si>
    <t xml:space="preserve">Auxiliar  de almoxarife</t>
  </si>
  <si>
    <t xml:space="preserve">Auxiliar de almoxarife (mensalista)</t>
  </si>
  <si>
    <t xml:space="preserve">Auxiliar de azulejista (horista)</t>
  </si>
  <si>
    <t xml:space="preserve">Auxiliar de azulejista (mensalista)</t>
  </si>
  <si>
    <t xml:space="preserve">Auxiliar de encanador ou bombeiro hidraulico</t>
  </si>
  <si>
    <t xml:space="preserve">Auxiliar de encanador ou bombeiro hidraulico (mensalista)</t>
  </si>
  <si>
    <t xml:space="preserve">Auxiliar de escritorio</t>
  </si>
  <si>
    <t xml:space="preserve">Auxiliar de escritorio (mensalista)</t>
  </si>
  <si>
    <t xml:space="preserve">Auxiliar de laboratorista de solos e de concreto</t>
  </si>
  <si>
    <t xml:space="preserve">Auxiliar de laboratorista de solos e de concreto (mensalista)</t>
  </si>
  <si>
    <t xml:space="preserve">Auxiliar de mecanico</t>
  </si>
  <si>
    <t xml:space="preserve">Auxiliar de mecanico (mensalista)</t>
  </si>
  <si>
    <t xml:space="preserve">Auxiliar de pedreiro (horista)</t>
  </si>
  <si>
    <t xml:space="preserve">Auxiliar de pedreiro (mensalista)</t>
  </si>
  <si>
    <t xml:space="preserve">Auxiliar de servicos gerais</t>
  </si>
  <si>
    <t xml:space="preserve">Auxiliar de servicos gerais (mensalista)</t>
  </si>
  <si>
    <t xml:space="preserve">Auxiliar de topografo</t>
  </si>
  <si>
    <t xml:space="preserve">Auxiliar de topografo (mensalista)</t>
  </si>
  <si>
    <t xml:space="preserve">Auxiliar tecnico / assistente de engenharia</t>
  </si>
  <si>
    <t xml:space="preserve">Auxiliar tecnico / assistente de engenharia (mensalista)</t>
  </si>
  <si>
    <t xml:space="preserve">Avental de seguranca de raspa de couro 1,00 x 0,60 m</t>
  </si>
  <si>
    <t xml:space="preserve">Azulejista ou ladrilheiro (horista)</t>
  </si>
  <si>
    <t xml:space="preserve">Azulejista ou ladrilheiro (mensalista)</t>
  </si>
  <si>
    <t xml:space="preserve">Bacia sanitaria (vaso) com caixa acoplada, sifao aparente, de louca branca (sem assento)</t>
  </si>
  <si>
    <t xml:space="preserve">Bacia sanitaria (vaso) com caixa acoplada, sifao oculto / carenado, de louca branca (sem assento ) - padrao alto</t>
  </si>
  <si>
    <t xml:space="preserve">Bacia sanitaria (vaso) convencional para pcd, sem furo frontal, de louca branca (sem assento)</t>
  </si>
  <si>
    <t xml:space="preserve">Bacia sanitaria (vaso) convencional para uso especifico (hospitais, clinicas), com furo frontal, de louca branca, sem assento</t>
  </si>
  <si>
    <t xml:space="preserve">Bacia sanitaria (vaso) convencional, de louca branca, sifao aparente, saida vertical (sem assento)</t>
  </si>
  <si>
    <t xml:space="preserve">Bacia sanitaria (vaso) convencional, de louca colorida, sifao aparente, saida vertical (sem assento)</t>
  </si>
  <si>
    <t xml:space="preserve">Bacia sanitaria (vaso) infantil, sifonado, de louca branca, (sem assento)</t>
  </si>
  <si>
    <t xml:space="preserve">Balde plastico capacidade *10* l</t>
  </si>
  <si>
    <t xml:space="preserve">Balde vermelho para sinalizacao de vias</t>
  </si>
  <si>
    <t xml:space="preserve">Bancada de marmore sintetico com uma cuba, 120 x *60* cm</t>
  </si>
  <si>
    <t xml:space="preserve">Bancada de marmore sintetico com uma cuba, 150 x *60* cm</t>
  </si>
  <si>
    <t xml:space="preserve">Bancada de marmore sintetico com uma cuba, 200 x *60* cm</t>
  </si>
  <si>
    <t xml:space="preserve">Bancada/ banca em granito, polido, tipo andorinha/ quartz/ castelo/ corumba ou outros equivalentes da regiao, com cuba inox, formato *120 x 60* cm, e=  *2* cm</t>
  </si>
  <si>
    <t xml:space="preserve">Bancada/ banca em marmore, polido, branco comum, e=  *3* cm</t>
  </si>
  <si>
    <t xml:space="preserve">Bancada/banca/pia de aco inoxidavel (aisi 430) com 1 cuba central, com valvula, escorredor duplo, de *0,55 x 1,20* m</t>
  </si>
  <si>
    <t xml:space="preserve">Bancada/banca/pia de aco inoxidavel (aisi 430) com 1 cuba central, com valvula, escorredor duplo, de *0,55 x 1,40* m</t>
  </si>
  <si>
    <t xml:space="preserve">Bancada/banca/pia de aco inoxidavel (aisi 430) com 1 cuba central, com valvula, escorredor duplo, de *0,55 x 1,80* m</t>
  </si>
  <si>
    <t xml:space="preserve">Bancada/banca/pia de aco inoxidavel (aisi 430) com 1 cuba central, com valvula, lisa (sem escorredor), de *0,55 x 1,20* m</t>
  </si>
  <si>
    <t xml:space="preserve">Bancada/banca/pia de aco inoxidavel (aisi 430) com 1 cuba central, sem valvula, escorredor duplo, de *0,55 x 1,60* m</t>
  </si>
  <si>
    <t xml:space="preserve">Bancada/banca/pia de aco inoxidavel (aisi 430) com 2 cubas, com valvulas, escorredor duplo, de *0,55 x 2,00* m</t>
  </si>
  <si>
    <t xml:space="preserve">Bancada/tampo aco inox (aisi 304), largura 60 cm, com rodabanca (nao inclui pes de apoio)</t>
  </si>
  <si>
    <t xml:space="preserve">Bancada/tampo aco inox (aisi 304), largura 70 cm, com rodabanca (nao inclui pes de apoio)</t>
  </si>
  <si>
    <t xml:space="preserve">Bancada/tampo liso (sem cuba) em marmore sintetico</t>
  </si>
  <si>
    <t xml:space="preserve">Banco articulado para banho, em aco inox polido, 70* cm x 45* cm</t>
  </si>
  <si>
    <t xml:space="preserve">Banco com encosto, 1,60m* de comprimento, em tubo de aco carbono e pintura no processo eletrostatico - para academia ao ar livre / academia da terceira idade - ati</t>
  </si>
  <si>
    <t xml:space="preserve">Bandeja de pintura para rolo 23 cm</t>
  </si>
  <si>
    <t xml:space="preserve">par   </t>
  </si>
  <si>
    <t xml:space="preserve">Barra antipanico dupla, cega em lado oposto, cor cinza</t>
  </si>
  <si>
    <t xml:space="preserve">Barra antipanico dupla, para porta de vidro, cor cinza</t>
  </si>
  <si>
    <t xml:space="preserve">Barra antipanico simples, cega em lado oposto, cor cinza</t>
  </si>
  <si>
    <t xml:space="preserve">Barra antipanico simples, com fechadura lado oposto, cor cinza</t>
  </si>
  <si>
    <t xml:space="preserve">Barra antipanico simples, para porta de vidro, cor cinza</t>
  </si>
  <si>
    <t xml:space="preserve">Barra de apoio em "l", em aco inox polido 70 x 70 cm, diametro minimo 3 cm</t>
  </si>
  <si>
    <t xml:space="preserve">Barra de apoio em "l", em aco inox polido 80 x 80 cm, diametro minimo 3 cm</t>
  </si>
  <si>
    <t xml:space="preserve">Barra de apoio lateral articulada, com trava, em aco inox polido, 70 cm, diametro minimo 3 cm</t>
  </si>
  <si>
    <t xml:space="preserve">Barra de apoio reta, em aco inox polido, comprimento 60cm, diametro minimo 3 cm</t>
  </si>
  <si>
    <t xml:space="preserve">Barra de apoio reta, em aco inox polido, comprimento 70cm, diametro minimo 3 cm</t>
  </si>
  <si>
    <t xml:space="preserve">Barra de apoio reta, em aco inox polido, comprimento 80cm, diametro minimo 3 cm</t>
  </si>
  <si>
    <t xml:space="preserve">Barra de apoio reta, em aco inox polido, comprimento 90 cm, diametro minimo 3 cm</t>
  </si>
  <si>
    <t xml:space="preserve">Barra de apoio reta, em aluminio, comprimento 60cm, diametro minimo 3 cm</t>
  </si>
  <si>
    <t xml:space="preserve">Barra de apoio reta, em aluminio, comprimento 70cm, diametro minimo 3 cm</t>
  </si>
  <si>
    <t xml:space="preserve">Barra de apoio reta, em aluminio, comprimento 80 cm, diametro minimo 3 cm</t>
  </si>
  <si>
    <t xml:space="preserve">Barra de apoio reta, em aluminio, comprimento 90 cm, diametro minimo 3 cm</t>
  </si>
  <si>
    <t xml:space="preserve">Barra de ferro chata, retangular (qualquer bitola)</t>
  </si>
  <si>
    <t xml:space="preserve">Barra de ferro chato, retangular, 19,05 mm x 3,17 mm (l x e), 0,47 kg/m</t>
  </si>
  <si>
    <t xml:space="preserve">Barra de ferro chato, retangular, 25,4 mm x 4,76 mm (l x e), 1,73 kg/m</t>
  </si>
  <si>
    <t xml:space="preserve">Barra de ferro chato, retangular, 25,4 mm x 6,35 mm (l x e), 1,2265 kg/m</t>
  </si>
  <si>
    <t xml:space="preserve">Barra de ferro chato, retangular, 38,1 mm x 12,7 mm (l x e), 3,79 kg/m</t>
  </si>
  <si>
    <t xml:space="preserve">Barra de ferro chato, retangular, 38,1 mm x 6,35 mm (l x e), 1,89 kg/m</t>
  </si>
  <si>
    <t xml:space="preserve">Barra de ferro chato, retangular, 38,1 mm x 9,53 mm (l x e), 2,84 kg/m</t>
  </si>
  <si>
    <t xml:space="preserve">Barra de ferro chato, retangular, 50,8 mm x 12,7 mm (l x e), 5,06 kg/m</t>
  </si>
  <si>
    <t xml:space="preserve">Barra de ferro chato, retangular, 50,8 mm x 25,4 mm (l x e), 10,12 kg/m</t>
  </si>
  <si>
    <t xml:space="preserve">Barra de ferro chato, retangular, 50,8 mm x 6,35 mm (l x e), 2,53 kg/m</t>
  </si>
  <si>
    <t xml:space="preserve">Barra de ferro chato, retangular, 50,8 mm x 7,94 mm (l x e), 3,162 kg/m</t>
  </si>
  <si>
    <t xml:space="preserve">Barra de ferro chato, retangular, 50,8 mm x 9,53 mm (l x e), 3,79kg/m</t>
  </si>
  <si>
    <t xml:space="preserve">Base de misturador monocomando para chuveiro, de parede (nao inclui acabamentos)</t>
  </si>
  <si>
    <t xml:space="preserve">Base para mastro de para-raios diametro nominal 1 1/2"</t>
  </si>
  <si>
    <t xml:space="preserve">Base para mastro de para-raios diametro nominal 2"</t>
  </si>
  <si>
    <t xml:space="preserve">Base para rele com suporte metalico</t>
  </si>
  <si>
    <t xml:space="preserve">Base unipolar para fusivel nh1, corrente nominal de 250 a, sem capa</t>
  </si>
  <si>
    <t xml:space="preserve">Bate-estacas por gravidade, potencia160 hp, peso do martelo ate 3 toneladas</t>
  </si>
  <si>
    <t xml:space="preserve">jg    </t>
  </si>
  <si>
    <t xml:space="preserve">Batente / portal / aduela / marco em madeira macica com rebaixo, e = *3* cm, l = *14* cm, para portas de  giro de *60 cm a 120* cm  x *210* cm, cedrinho / angelim comercial / tauri / curupixa / peroba / cumaru ou equivalente da regiao (nao inclui alizares)</t>
  </si>
  <si>
    <t xml:space="preserve">Batente / portal / aduela / marco em madeira macica com rebaixo, e = *3* cm, l = *14* cm, para portas de  giro de *60 cm a 120* cm  x *210* cm, pinus / eucalipto / virola ou equivalente da regiao (nao inclui alizares)</t>
  </si>
  <si>
    <t xml:space="preserve">Batente / portal / aduela / marco em madeira macica com rebaixo, e = *3* cm, l = *16* cm, para portas de  giro de *60 cm a 120* cm  x *210* cm, cedrinho / angelim comercial / tauri / curupixa / peroba / cumaru ou equivalente da regiao (nao inclui alizares)</t>
  </si>
  <si>
    <t xml:space="preserve">Batente / portal / aduela / marco em madeira macica com rebaixo, e = *3* cm, l = *16* cm, para portas de  giro de *60 cm a 120* cm  x *210* cm, pinus / eucalipto / virola ou equivalente da regiao (nao inclui alizares)</t>
  </si>
  <si>
    <t xml:space="preserve">Batente/portal/aduela/marco, em mdf/pvc wood/poliestireno ou madeira laminada, l = *9,0* cm com guarnicao regulavel 2 faces = *35* mm, primer</t>
  </si>
  <si>
    <t xml:space="preserve">Bentonita, argila constituida por  montmorilonita</t>
  </si>
  <si>
    <t xml:space="preserve">Betoneira capacidade nominal 400 l, capacidade de mistura  280 l, motor eletrico trifasico 220/380 v potencia 2 cv, sem carregador</t>
  </si>
  <si>
    <t xml:space="preserve">Betoneira capacidade nominal 400 l, capacidade de mistura 310 l, motor a diesel potencia 5 cv, sem carregador</t>
  </si>
  <si>
    <t xml:space="preserve">Betoneira capacidade nominal 400 l, capacidade de mistura 310 l, motor a gasolina potencia 5,5 cv, sem carregador</t>
  </si>
  <si>
    <t xml:space="preserve">Betoneira capacidade nominal 600 l, capacidade de mistura 440 l, motor a gasolina potencia 10 hp, com  carregador</t>
  </si>
  <si>
    <t xml:space="preserve">Betoneira, capacidade nominal 400 l, capacidade de mistura 310l, motor eletrico trifasico 220/380v potencia 2 cv, sem carregador</t>
  </si>
  <si>
    <t xml:space="preserve">Betoneira, capacidade nominal 600 l, capacidade de mistura  360l, motor eletrico trifasico 220/380v, potencia 4cv, excluso carregador</t>
  </si>
  <si>
    <t xml:space="preserve">Betoneira, capacidade nominal 600 l, capacidade de mistura 440 l, motor a diesel potencia 10 cv, com carregador</t>
  </si>
  <si>
    <t xml:space="preserve">Blaster, dinamitador ou cabo de fogo</t>
  </si>
  <si>
    <t xml:space="preserve">Blaster, dinamitador ou cabo de fogo (mensalista)</t>
  </si>
  <si>
    <t xml:space="preserve">Bloco / tijolo de vidro incolor, canelado / ondulado, *19 x 19 x 8* cm (a x l x e)</t>
  </si>
  <si>
    <t xml:space="preserve">Bloco / tijolo de vidro incolor, xadrez, *20 x 20 x 10* cm (a x l x e)</t>
  </si>
  <si>
    <t xml:space="preserve">Bloco ceramico / tijolo vazado para alvenaria de vedacao, furos na horizontal, 11,5 x 19 x 19 cm (nbr 15270)</t>
  </si>
  <si>
    <t xml:space="preserve">Bloco ceramico / tijolo vazado para alvenaria de vedacao, furos na vertical, 14 x 19 x 39 cm (nbr 15270)</t>
  </si>
  <si>
    <t xml:space="preserve">Bloco ceramico / tijolo vazado para alvenaria de vedacao, furos na vertical, 19 x 19 x 39 cm (nbr 15270)</t>
  </si>
  <si>
    <t xml:space="preserve">Bloco ceramico / tijolo vazado para alvenaria de vedacao, furos na vertical,, 9 x 19 x 39 cm (nbr 15270)</t>
  </si>
  <si>
    <t xml:space="preserve">Bloco ceramico / tijolo vazado para alvenaria de vedacao, 4 furos na horizontal, de 9 x 9 x 19 cm (l x a x c)</t>
  </si>
  <si>
    <t xml:space="preserve">Bloco ceramico / tijolo vazado para alvenaria de vedacao, 6 furos na horizontal, 9 x 14 x 19 cm (l x a x c)</t>
  </si>
  <si>
    <t xml:space="preserve">Bloco ceramico / tijolo vazado para alvenaria de vedacao, 8 furos na horizontal, de 9 x 19 x 19 cm (l xa x c)</t>
  </si>
  <si>
    <t xml:space="preserve">mil   </t>
  </si>
  <si>
    <t xml:space="preserve">Bloco ceramico / tijolo vazado para alvenaria de vedacao, 8 furos na horizontal, 9 x 19 x 19 cm (l x a x c)</t>
  </si>
  <si>
    <t xml:space="preserve">Bloco ceramico / tijolo vazado para alvenaria de vedacao, 8 furos na horizontal, 9 x 19 x 29 cm (l x a x c)</t>
  </si>
  <si>
    <t xml:space="preserve">Bloco de concreto estrutural 14 x 19 x 29 cm, fbk 10 mpa (nbr 6136)</t>
  </si>
  <si>
    <t xml:space="preserve">Bloco de concreto estrutural 14 x 19 x 29 cm, fbk 12 mpa (nbr 6136)</t>
  </si>
  <si>
    <t xml:space="preserve">Bloco de concreto estrutural 14 x 19 x 29 cm, fbk 14 mpa (nbr 6136)</t>
  </si>
  <si>
    <t xml:space="preserve">Bloco de concreto estrutural 14 x 19 x 29 cm, fbk 16 mpa (nbr 6136)</t>
  </si>
  <si>
    <t xml:space="preserve">Bloco de concreto estrutural 14 x 19 x 29 cm, fbk 4,5 mpa (nbr 6136)</t>
  </si>
  <si>
    <t xml:space="preserve">Bloco de concreto estrutural 14 x 19 x 29 cm, fbk 6 mpa (nbr 6136)</t>
  </si>
  <si>
    <t xml:space="preserve">Bloco de concreto estrutural 14 x 19 x 29 cm, fbk 8 mpa (nbr 6136)</t>
  </si>
  <si>
    <t xml:space="preserve">Bloco de concreto estrutural 14 x 19 x 34 cm, fbk 4,5 mpa (nbr 6136)</t>
  </si>
  <si>
    <t xml:space="preserve">Bloco de concreto estrutural 14 x 19 x 39 cm, fbk 10 mpa (nbr 6136)</t>
  </si>
  <si>
    <t xml:space="preserve">Bloco de concreto estrutural 14 x 19 x 39 cm, fbk 12 mpa (nbr 6136)</t>
  </si>
  <si>
    <t xml:space="preserve">Bloco de concreto estrutural 14 x 19 x 39 cm, fbk 14 mpa (nbr 6136)</t>
  </si>
  <si>
    <t xml:space="preserve">Bloco de concreto estrutural 14 x 19 x 39 cm, fbk 4,5 mpa (nbr 6136)</t>
  </si>
  <si>
    <t xml:space="preserve">Bloco de concreto estrutural 14 x 19 x 39 cm, fbk 6 mpa (nbr 6136)</t>
  </si>
  <si>
    <t xml:space="preserve">Bloco de concreto estrutural 14 x 19 x 39 cm, fbk 8 mpa (nbr 6136)</t>
  </si>
  <si>
    <t xml:space="preserve">Bloco de concreto estrutural 14 x 19 x 39, fck 16 mpa (nbr 6136)</t>
  </si>
  <si>
    <t xml:space="preserve">Bloco de concreto estrutural 19 x 19 x 39 cm, fbk 10 mpa (nbr 6136)</t>
  </si>
  <si>
    <t xml:space="preserve">Bloco de concreto estrutural 19 x 19 x 39 cm, fbk 12 mpa (nbr 6136)</t>
  </si>
  <si>
    <t xml:space="preserve">Bloco de concreto estrutural 19 x 19 x 39 cm, fbk 14 mpa (nbr 6136)</t>
  </si>
  <si>
    <t xml:space="preserve">Bloco de concreto estrutural 19 x 19 x 39 cm, fbk 16 mpa (nbr 6136)</t>
  </si>
  <si>
    <t xml:space="preserve">Bloco de concreto estrutural 19 x 19 x 39 cm, fbk 4,5 mpa (nbr 6136)</t>
  </si>
  <si>
    <t xml:space="preserve">Bloco de concreto estrutural 19 x 19 x 39 cm, fbk 8 mpa (nbr 6136)</t>
  </si>
  <si>
    <t xml:space="preserve">Bloco de concreto estrutural 9 x 19 x 39 cm, fbk 4,5 mpa (nbr 6136)</t>
  </si>
  <si>
    <t xml:space="preserve">Bloco de espuma multiuso *23 x 13 x 8* cm</t>
  </si>
  <si>
    <t xml:space="preserve">Bloco de gesso compacto / macico, branco, e = 10 cm, dimensoes *67 x 50* cm</t>
  </si>
  <si>
    <t xml:space="preserve">Bloco de gesso vazado, branco, e = *7* cm, dimensoes *67 x 50* cm</t>
  </si>
  <si>
    <t xml:space="preserve">Bloco de polietileno alta densidade, *27* x *30* x *100* cm, acompanhados placas  terminais  e longarinas, para fundo de filtro</t>
  </si>
  <si>
    <t xml:space="preserve">Bloco de vedacao concreto aparente 9 x 19 x 39 cm (classe c - nbr 6136)</t>
  </si>
  <si>
    <t xml:space="preserve">Bloco de vedacao concreto 14 x 19 x 29 cm (classe c - nbr 6136)</t>
  </si>
  <si>
    <t xml:space="preserve">Bloco de vedacao de concreto aparente 14 x 19 x 39 cm (classe c - nbr 6136)</t>
  </si>
  <si>
    <t xml:space="preserve">Bloco de vedacao de concreto aparente 19 x 19 x 39 cm  (classe c - nbr 6136)</t>
  </si>
  <si>
    <t xml:space="preserve">Bloco de vedacao de concreto celular autoclavado 10 x 30 x 60 cm (e x a x c)</t>
  </si>
  <si>
    <t xml:space="preserve">Bloco de vedacao de concreto celular autoclavado 15 x 30 x 60 cm (e x a x c)</t>
  </si>
  <si>
    <t xml:space="preserve">Bloco de vedacao de concreto celular autoclavado 20 x 30 x 60 cm (e x a x c)</t>
  </si>
  <si>
    <t xml:space="preserve">Bloco de vedacao de concreto 14 x 19 x 39 cm (classe c - nbr 6136)</t>
  </si>
  <si>
    <t xml:space="preserve">Bloco de vedacao de concreto 19 x 19 x 39 cm (classe c - nbr 6136)</t>
  </si>
  <si>
    <t xml:space="preserve">Bloco de vedacao de concreto, 9 x 19 x 39 cm (classe c - nbr 6136)</t>
  </si>
  <si>
    <t xml:space="preserve">Bloco de vidro / elemento vazado, incolor, veneziana, *20 x 20 x 6* cm (a x l x e)</t>
  </si>
  <si>
    <t xml:space="preserve">Bloco de vidro / elemento vazado, incolor, veneziana, de *20 x 10 x 8* cm (a x l x e)</t>
  </si>
  <si>
    <t xml:space="preserve">Bloco estrutural ceramico 14 x 19 x 29 cm, 6,0 mpa (nbr 15270)</t>
  </si>
  <si>
    <t xml:space="preserve">Bloco estrutural ceramico 14 x 19 x 34 cm, 6,0 mpa (nbr 15270)</t>
  </si>
  <si>
    <t xml:space="preserve">Bloco estrutural ceramico 14 x 19 x 39 cm, 6,0 mpa (nbr 15270)</t>
  </si>
  <si>
    <t xml:space="preserve">Bloco estrutural ceramico 19 x 19 x 29 cm, 6,0 mpa (nbr 15270)</t>
  </si>
  <si>
    <t xml:space="preserve">Bloco estrutural ceramico 19 x 19 x 39 cm, 6,0 mpa (nbr 15270)</t>
  </si>
  <si>
    <t xml:space="preserve">Bloco vedacao concreto celular autoclavado 12,5 x 30 x 60 cm (e x a x c)</t>
  </si>
  <si>
    <t xml:space="preserve">Bloco vedacao concreto celular autoclavado 7,5 x 30 x 60 cm (e x a x c)</t>
  </si>
  <si>
    <t xml:space="preserve">Bloquete/piso de concreto - modelo bloco pisograma/concregrama 2 furos, dimensoes aprox. De 35 cm x 15 cm e espessura de 7 cm (+/- 1 cm), cor natural</t>
  </si>
  <si>
    <t xml:space="preserve">Bloquete/piso de concreto - modelo pisograma/concregrama/pavi-grade/grameiro, dimensoes aproximadas de 60 cm x 45 cm e espessura de 8 cm (+/- 1 cm), cor natural</t>
  </si>
  <si>
    <t xml:space="preserve">Bloquete/piso intertravado de concreto - modelo onda/16 faces/retangular/tijolinho/paver/holandes/paralelepipedo, *22 cm x *11 cm, e = 10 cm, resistencia de 50 mpa (nbr 9781), cor natural</t>
  </si>
  <si>
    <t xml:space="preserve">Bloquete/piso intertravado de concreto - modelo onda/16 faces/retangular/tijolinho/paver/holandes/paralelepipedo, *22 cm x 11* cm, e = 8 cm, resistencia de 35 mpa (nbr 9781), cor natural</t>
  </si>
  <si>
    <t xml:space="preserve">Bloquete/piso intertravado de concreto - modelo onda/16 faces/retangular/tijolinho/paver/holandes/paralelepipedo, 20 cm x 10 cm, e = 10 cm, resistencia de 35 mpa (nbr 9781), cor natural</t>
  </si>
  <si>
    <t xml:space="preserve">Bloquete/piso intertravado de concreto - modelo onda/16 faces/retangular/tijolinho/paver/holandes/paralelepipedo, 20 cm x 10 cm, e = 6 cm, resistencia de 35 mpa (nbr 9781), colorido</t>
  </si>
  <si>
    <t xml:space="preserve">Bloquete/piso intertravado de concreto - modelo onda/16 faces/retangular/tijolinho/paver/holandes/paralelepipedo, 20 cm x 10 cm, e = 6 cm, resistencia de 35 mpa (nbr 9781), cor natural</t>
  </si>
  <si>
    <t xml:space="preserve">Bloquete/piso intertravado de concreto - modelo onda/16 faces/retangular/tijolinho/paver/holandes/paralelepipedo, 20 cm x 10 cm, e = 8 cm, resistencia de 35 mpa (nbr 9781), colorido</t>
  </si>
  <si>
    <t xml:space="preserve">Bloquete/piso intertravado de concreto - modelo raquete, *22 cm x 13,5* cm, e = 6 cm, resistencia de 35 mpa (nbr 9781), cor natural</t>
  </si>
  <si>
    <t xml:space="preserve">Bloquete/piso intertravado de concreto - modelo sextavado / hexagonal, 25 cm x 25 cm, e = 10 cm, resistencia de 35 mpa (nbr 9781), cor natural</t>
  </si>
  <si>
    <t xml:space="preserve">Bloquete/piso intertravado de concreto - modelo sextavado / hexagonal, 25 cm x 25 cm, e = 6 cm, resistencia de 35 mpa (nbr 9781), cor natural</t>
  </si>
  <si>
    <t xml:space="preserve">Bloquete/piso intertravado de concreto - modelo sextavado / hexagonal, 25 cm x 25 cm, e = 8 cm, resistencia de 35 mpa (nbr 9781), cor natural</t>
  </si>
  <si>
    <t xml:space="preserve">Bocal pvc, para calha pluvial, diametro da saida entre 80 e 100 mm, para drenagem predial</t>
  </si>
  <si>
    <t xml:space="preserve">Bolsa de ligacao em pvc flexivel para vaso sanitario 1.1/2 " (40 mm)</t>
  </si>
  <si>
    <t xml:space="preserve">Bolsa de lona para ferramentas *50 x 35 x 25* cm</t>
  </si>
  <si>
    <t xml:space="preserve">Bomba centrifuga  motor eletrico trifasico 1,48hp  diametro de succao x elevacao 1" x 1", 4 estagios, diametro dos rotores 3 x 107 mm + 1 x 100 mm, hm/q: 10 m / 5,3 m3/h a 70 m / 1,8 m3/h</t>
  </si>
  <si>
    <t xml:space="preserve">Bomba centrifuga  motor eletrico trifasico 2,96hp, diametro de succao x elevacao 1 1/2" x 1 1/4", diametro do rotor 148 mm, hm/q: 34 m / 14,80 m3/h a 40 m / 8,60 m3/h</t>
  </si>
  <si>
    <t xml:space="preserve">Bomba centrifuga com motor eletrico monofasico, potencia 0,33 hp,  bocais 1" x 3/4", diametro do rotor 99 mm, hm/q = 4 mca / 8,5 m3/h a 18 mca / 0,90 m3/h</t>
  </si>
  <si>
    <t xml:space="preserve">Bomba centrifuga monoestagio com motor eletrico monofasico, potencia 15 hp,  diametro do rotor *173* mm, hm/q = *30* mca / *90* m3/h a *45* mca / *55* m3/h</t>
  </si>
  <si>
    <t xml:space="preserve">Bomba centrifuga motor eletrico monofasico 0,49 hp  bocais 1" x 3/4", diametro do rotor 110 mm, hm/q: 6 m / 8,3 m3/h a 20 m / 1,2 m3/h</t>
  </si>
  <si>
    <t xml:space="preserve">Bomba centrifuga motor eletrico monofasico 0,50 cv diametro de succao x elevacao 3/4" x 3/4", monoestagio, diametro dos rotores 114 mm, hm/q: 2 m / 2,99 m3/h a 24 m / 0,71 m3/h</t>
  </si>
  <si>
    <t xml:space="preserve">Bomba centrifuga motor eletrico monofasico 0,74hp  diametro de succao x elevacao 1 1/4" x 1", diametro do rotor 120 mm, hm/q: 8 m / 7,70 m3/h a 24 m / 2,80 m3/h</t>
  </si>
  <si>
    <t xml:space="preserve">Bomba centrifuga motor eletrico trifasico 0,99hp  diametro de succao x elevacao 1" x 1", diametro do rotor 145 mm, hm/q: 14 m / 8,4 m3/h a 40 m / 0,60 m3/h</t>
  </si>
  <si>
    <t xml:space="preserve">Bomba centrifuga motor eletrico trifasico 14,8 hp, diametro de succao x elevacao 2 1/2" x 2", diametro do rotor 195 mm, hm/q: 62 m / 55,5 m3/h a 80 m / 31,50 m3/h</t>
  </si>
  <si>
    <t xml:space="preserve">Bomba centrifuga motor eletrico trifasico 5hp, diametro de succao x elevacao 2" x 1 1/2", diametro do rotor 155 mm, hm/q: 40 m / 20,40 m3/h a 46 m / 9,20 m3/h</t>
  </si>
  <si>
    <t xml:space="preserve">Bomba centrifuga motor eletrico trifasico 9,86 diametro de succao x elevacao 1" x 1", 4 estagios, diametro dos rotores 4 x 146 mm, hm/q: 85 m / 14,9 m3/h a 140 m / 4,2 m3/h</t>
  </si>
  <si>
    <t xml:space="preserve">Bomba centrifuga,  motor eletrico trifasico 1,48hp  diametro de succao x elevacao 1 1/2" x 1", diametro do rotor 117 mm, hm/q: 10 m / 21,9 m3/h a 24 m / 6,1 m3/h</t>
  </si>
  <si>
    <t xml:space="preserve">Bomba de projecao de concreto seco, potencia 10 cv, vazao 3 m3/h</t>
  </si>
  <si>
    <t xml:space="preserve">Bomba de projecao de concreto seco, potencia 10 cv, vazao 6 m3/h</t>
  </si>
  <si>
    <t xml:space="preserve">Bomba submersa para pocos tubulares profundos diametro de 4 polegadas, eletrica, monofasica, potencia 0,49 hp, 13 estagios, bocal de descarga diametro de uma polegada e meia, hm/q = 18 m / 1,90 m3/h a 85 m / 0,60 m3/h</t>
  </si>
  <si>
    <t xml:space="preserve">Bomba submersa para pocos tubulares profundos diametro de 4 polegadas, eletrica, trifasica, potencia 1,97 hp, 20 estagios, bocal de descarga diametro de uma polegada e meia, hm/q = 18 m / 5,40 m3/h a 164 m / 0,80 m3/h</t>
  </si>
  <si>
    <t xml:space="preserve">Bomba submersa para pocos tubulares profundos diametro de 4 polegadas, eletrica, trifasica, potencia 5,42 hp, 15 estagios, bocal de descarga diametro de 2 polegadas, hm/q = 18 m / 18,10 m3/h a 121 m / 2,90 m3/h</t>
  </si>
  <si>
    <t xml:space="preserve">Bomba submersa para pocos tubulares profundos diametro de 4 polegadas, eletrica, trifasica, potencia 5,42 hp, 29 estagios, bocal de descarga de uma polegada e meia, hm/q = 18 m / 8,10 m3/h a 201 m / 3,2 m3/h</t>
  </si>
  <si>
    <t xml:space="preserve">Bomba submersa para pocos tubulares profundos diametro de 6 polegadas, eletrica, trifasica, potencia 27,12 hp, 7 estagios, bocal de descarga diametro de 4 polegadas, hm/q = 13,9 m / 90 m3/h a 44,0 m / 25,0 m3/h</t>
  </si>
  <si>
    <t xml:space="preserve">Bomba submersa para pocos tubulares profundos diametro de 6 polegadas, eletrica, trifasica, potencia 3,45 hp, 5 estagios, bocal de descarga diametro de 2 polegadas, hm/q = 68,5 m / 6,12 m3/h a 39,5 m / 14,04 m3/h</t>
  </si>
  <si>
    <t xml:space="preserve">Bomba submersa para pocos tubulares profundos diametro de 6 polegadas, eletrica, trifasica, potencia 32 hp, 9 estagios, bocal de descarga diametro de 4 polegadas, hm/q = 114,0 m / 13,9 m3/h a 57,0 m / 25,0 m3/h</t>
  </si>
  <si>
    <t xml:space="preserve">Bomba submersivel,  eletrica, trifasica, potencia 6 hp, diametro do rotor 127 mm, bocal de saida diametro de 3 polegadas, hm/q = 7 m / 66,90 m3/h a 26 m / 2,88 m3/h</t>
  </si>
  <si>
    <t xml:space="preserve">Bomba submersivel, eletrica, trifasica, potencia 0,98 hp, diametro do rotor 142 mm semiaberto, bocal de saida diametro de 2 polegadas, hm/q = 2 m / 32 m3/h a 8 m / 16 m3/h</t>
  </si>
  <si>
    <t xml:space="preserve">Bomba submersivel, eletrica, trifasica, potencia 0,99 hp, diametro rotor 98 mm semiaberto, bocal de saida diametro 2 polegadas, hm/q = 2 m / 28,90 m3/h a 14 m / 7 m3/h</t>
  </si>
  <si>
    <t xml:space="preserve">Bomba submersivel, eletrica, trifasica, potencia 1,97 hp, diametro do rotor 144 mm semiaberto, bocal de saida diametro de 2 polegadas, hm/q = 2 m / 26,8 m3/h a 28 m / 4,6 m3/h</t>
  </si>
  <si>
    <t xml:space="preserve">Bomba submersivel, eletrica, trifasica, potencia 13 hp, diametro do rotor 170 mm, bocal de saida diametro de 3 polegadas, hm/q = 11 m / 68,40 m3/h a 72 m / 3,6 m3/h</t>
  </si>
  <si>
    <t xml:space="preserve">Bomba submersivel, eletrica, trifasica, potencia 2,96 hp, diametro do rotor 144 mm semiaberto, bocal de saida diametro de duas polegadas, hm/q = 2 m / 38,8 m3/h a 28 m / 5 m3/h</t>
  </si>
  <si>
    <t xml:space="preserve">Bomba submersivel, eletrica, trifasica, potencia 3,75 hp, diametro do rotor 90 mm semiaberto, bocal de saida diametro de 2 polegadas, hm/q = 5 m / 61,2 m3/h a 25,5 m / 3,6 m3/h</t>
  </si>
  <si>
    <t xml:space="preserve">Bomba triplex com motor a diesel, nacional, diametro de succao de 2  1/2''</t>
  </si>
  <si>
    <t xml:space="preserve">Bomba triplex, para injecao de calda de cimento, vazao maxima de *100* litros/minuto, pressao maxima de *70* bar, potencia de 15 cv</t>
  </si>
  <si>
    <t xml:space="preserve">Borboleta para janela tipo guilhotina, em zamac cromado</t>
  </si>
  <si>
    <t xml:space="preserve">Bota de pvc preta, cano medio, sem forro</t>
  </si>
  <si>
    <t xml:space="preserve">Bota de seguranca com biqueira de aco e colarinho acolchoado</t>
  </si>
  <si>
    <t xml:space="preserve">Braco / cano para chuveiro eletrico, em aluminio, 30 cm x 1/2 "</t>
  </si>
  <si>
    <t xml:space="preserve">Braco ou haste com canopla plastica, 1/2 ", para chuveiro simples</t>
  </si>
  <si>
    <t xml:space="preserve">Braco ou haste reta com canopla plastica, 1/2 ", para chuveiro eletrico</t>
  </si>
  <si>
    <t xml:space="preserve">Braco p/ luminaria publica 1 x 1,50m romagnole ou equiv</t>
  </si>
  <si>
    <t xml:space="preserve">Bucha de nylon sem aba s10</t>
  </si>
  <si>
    <t xml:space="preserve">Bucha de nylon sem aba s10, com parafuso de 6,10 x 65 mm em aco zincado com rosca soberba, cabeca chata e fenda phillips</t>
  </si>
  <si>
    <t xml:space="preserve">Bucha de nylon sem aba s4</t>
  </si>
  <si>
    <t xml:space="preserve">Bucha de nylon sem aba s5</t>
  </si>
  <si>
    <t xml:space="preserve">Bucha de nylon sem aba s6</t>
  </si>
  <si>
    <t xml:space="preserve">Bucha de nylon sem aba s6, com parafuso de 4,20 x 40 mm em aco zincado com rosca soberba, cabeca chata e fenda phillips</t>
  </si>
  <si>
    <t xml:space="preserve">Bucha de nylon sem aba s8</t>
  </si>
  <si>
    <t xml:space="preserve">Bucha de nylon sem aba s8, com parafuso de 4,80 x 50 mm em aco zincado com rosca soberba, cabeca chata e fenda phillips</t>
  </si>
  <si>
    <t xml:space="preserve">Bucha de nylon, diametro do furo 8 mm, comprimento 40 mm, com parafuso de rosca soberba, cabeca chata, fenda simples, 4,8 x 50 mm</t>
  </si>
  <si>
    <t xml:space="preserve">Bucha de reducao de cobre (ref 600-2) sem anel de solda, ponta x bolsa, 22 x 15 mm</t>
  </si>
  <si>
    <t xml:space="preserve">Bucha de reducao de cobre (ref 600-2) sem anel de solda, ponta x bolsa, 28 x 22 mm</t>
  </si>
  <si>
    <t xml:space="preserve">Bucha de reducao de cobre (ref 600-2) sem anel de solda, ponta x bolsa, 35 x 28 mm</t>
  </si>
  <si>
    <t xml:space="preserve">Bucha de reducao de cobre (ref 600-2) sem anel de solda, ponta x bolsa, 42 x 35 mm</t>
  </si>
  <si>
    <t xml:space="preserve">Bucha de reducao de cobre (ref 600-2) sem anel de solda, ponta x bolsa, 54 x 42 mm</t>
  </si>
  <si>
    <t xml:space="preserve">Bucha de reducao de cobre (ref 600-2) sem anel de solda, ponta x bolsa, 66 x 54 mm</t>
  </si>
  <si>
    <t xml:space="preserve">Bucha de reducao de ferro galvanizado, com rosca bsp, de 1 1/2" x 1 1/4"</t>
  </si>
  <si>
    <t xml:space="preserve">Bucha de reducao de ferro galvanizado, com rosca bsp, de 1 1/2" x 1/2"</t>
  </si>
  <si>
    <t xml:space="preserve">Bucha de reducao de ferro galvanizado, com rosca bsp, de 1 1/2" x 1"</t>
  </si>
  <si>
    <t xml:space="preserve">Bucha de reducao de ferro galvanizado, com rosca bsp, de 1 1/2" x 3/4"</t>
  </si>
  <si>
    <t xml:space="preserve">Bucha de reducao de ferro galvanizado, com rosca bsp, de 1 1/4" x 1/2"</t>
  </si>
  <si>
    <t xml:space="preserve">Bucha de reducao de ferro galvanizado, com rosca bsp, de 1 1/4" x 1"</t>
  </si>
  <si>
    <t xml:space="preserve">Bucha de reducao de ferro galvanizado, com rosca bsp, de 1 1/4" x 3/4"</t>
  </si>
  <si>
    <t xml:space="preserve">Bucha de reducao de ferro galvanizado, com rosca bsp, de 1/2" x 1/4"</t>
  </si>
  <si>
    <t xml:space="preserve">Bucha de reducao de ferro galvanizado, com rosca bsp, de 1/2" x 3/8"</t>
  </si>
  <si>
    <t xml:space="preserve">Bucha de reducao de ferro galvanizado, com rosca bsp, de 1" x 1/2"</t>
  </si>
  <si>
    <t xml:space="preserve">Bucha de reducao de ferro galvanizado, com rosca bsp, de 1" x 3/4"</t>
  </si>
  <si>
    <t xml:space="preserve">Bucha de reducao de ferro galvanizado, com rosca bsp, de 2 1/2" x 1 1/2"</t>
  </si>
  <si>
    <t xml:space="preserve">Bucha de reducao de ferro galvanizado, com rosca bsp, de 2 1/2" x 1 1/4"</t>
  </si>
  <si>
    <t xml:space="preserve">Bucha de reducao de ferro galvanizado, com rosca bsp, de 2 1/2" x 1"</t>
  </si>
  <si>
    <t xml:space="preserve">Bucha de reducao de ferro galvanizado, com rosca bsp, de 2 1/2" x 2"</t>
  </si>
  <si>
    <t xml:space="preserve">Bucha de reducao de ferro galvanizado, com rosca bsp, de 2" x 1 1/2"</t>
  </si>
  <si>
    <t xml:space="preserve">Bucha de reducao de ferro galvanizado, com rosca bsp, de 2" x 1 1/4"</t>
  </si>
  <si>
    <t xml:space="preserve">Bucha de reducao de ferro galvanizado, com rosca bsp, de 2" x 1"</t>
  </si>
  <si>
    <t xml:space="preserve">Bucha de reducao de ferro galvanizado, com rosca bsp, de 3/4" x 1/2"</t>
  </si>
  <si>
    <t xml:space="preserve">Bucha de reducao de ferro galvanizado, com rosca bsp, de 3" x 1 1/2"</t>
  </si>
  <si>
    <t xml:space="preserve">Bucha de reducao de ferro galvanizado, com rosca bsp, de 3" x 1 1/4"</t>
  </si>
  <si>
    <t xml:space="preserve">Bucha de reducao de ferro galvanizado, com rosca bsp, de 3" x 2 1/2"</t>
  </si>
  <si>
    <t xml:space="preserve">Bucha de reducao de ferro galvanizado, com rosca bsp, de 3" x 2"</t>
  </si>
  <si>
    <t xml:space="preserve">Bucha de reducao de ferro galvanizado, com rosca bsp, de 4" x 2 1/2"</t>
  </si>
  <si>
    <t xml:space="preserve">Bucha de reducao de ferro galvanizado, com rosca bsp, de 4" x 2"</t>
  </si>
  <si>
    <t xml:space="preserve">Bucha de reducao de ferro galvanizado, com rosca bsp, de 4" x 3"</t>
  </si>
  <si>
    <t xml:space="preserve">Bucha de reducao de ferro galvanizado, com rosca bsp, de 5" x 4"</t>
  </si>
  <si>
    <t xml:space="preserve">Bucha de reducao de ferro galvanizado, com rosca bsp, de 6" x 4"</t>
  </si>
  <si>
    <t xml:space="preserve">Bucha de reducao de ferro galvanizado, com rosca bsp, de 6" x 5"</t>
  </si>
  <si>
    <t xml:space="preserve">Bucha de reducao de pvc, soldavel, curta, com 110 x 85 mm, para agua fria predial</t>
  </si>
  <si>
    <t xml:space="preserve">Bucha de reducao de pvc, soldavel, curta, com 25 x 20 mm, para agua fria predial</t>
  </si>
  <si>
    <t xml:space="preserve">Bucha de reducao de pvc, soldavel, curta, com 32 x 25 mm, para agua fria predial</t>
  </si>
  <si>
    <t xml:space="preserve">Bucha de reducao de pvc, soldavel, curta, com 40 x 32 mm, para agua fria predial</t>
  </si>
  <si>
    <t xml:space="preserve">Bucha de reducao de pvc, soldavel, curta, com 50 x 40 mm, para agua fria predial</t>
  </si>
  <si>
    <t xml:space="preserve">Bucha de reducao de pvc, soldavel, curta, com 60 x 50 mm, para agua fria predial</t>
  </si>
  <si>
    <t xml:space="preserve">Bucha de reducao de pvc, soldavel, curta, com 75 x 60 mm, para agua fria predial</t>
  </si>
  <si>
    <t xml:space="preserve">Bucha de reducao de pvc, soldavel, curta, com 85 x 75 mm, para agua fria predial</t>
  </si>
  <si>
    <t xml:space="preserve">Bucha de reducao de pvc, soldavel, longa, com 110 x 60 mm, para agua fria predial</t>
  </si>
  <si>
    <t xml:space="preserve">Bucha de reducao de pvc, soldavel, longa, com 110 x 75 mm, para agua fria predial</t>
  </si>
  <si>
    <t xml:space="preserve">Bucha de reducao de pvc, soldavel, longa, com 32 x 20 mm, para agua fria predial</t>
  </si>
  <si>
    <t xml:space="preserve">Bucha de reducao de pvc, soldavel, longa, com 40 x 20 mm, para agua fria predial</t>
  </si>
  <si>
    <t xml:space="preserve">Bucha de reducao de pvc, soldavel, longa, com 40 x 25 mm, para agua fria predial</t>
  </si>
  <si>
    <t xml:space="preserve">Bucha de reducao de pvc, soldavel, longa, com 50 x 20 mm, para agua fria predial</t>
  </si>
  <si>
    <t xml:space="preserve">Bucha de reducao de pvc, soldavel, longa, com 50 x 25 mm, para agua fria predial</t>
  </si>
  <si>
    <t xml:space="preserve">Bucha de reducao de pvc, soldavel, longa, com 50 x 32 mm, para agua fria predial</t>
  </si>
  <si>
    <t xml:space="preserve">Bucha de reducao de pvc, soldavel, longa, com 60 x 25 mm, para agua fria predial</t>
  </si>
  <si>
    <t xml:space="preserve">Bucha de reducao de pvc, soldavel, longa, com 60 x 32 mm, para agua fria predial</t>
  </si>
  <si>
    <t xml:space="preserve">Bucha de reducao de pvc, soldavel, longa, com 60 x 40 mm, para agua fria predial</t>
  </si>
  <si>
    <t xml:space="preserve">Bucha de reducao de pvc, soldavel, longa, com 60 x 50 mm, para agua fria predial</t>
  </si>
  <si>
    <t xml:space="preserve">Bucha de reducao de pvc, soldavel, longa, com 75 x 50 mm, para agua fria predial</t>
  </si>
  <si>
    <t xml:space="preserve">Bucha de reducao de pvc, soldavel, longa, com 85 x 60 mm, para agua fria predial</t>
  </si>
  <si>
    <t xml:space="preserve">Bucha de reducao em aluminio, com rosca, de 1 1/2" x 1 1/4", para eletroduto</t>
  </si>
  <si>
    <t xml:space="preserve">Bucha de reducao em aluminio, com rosca, de 1 1/2" x 1", para eletroduto</t>
  </si>
  <si>
    <t xml:space="preserve">Bucha de reducao em aluminio, com rosca, de 1 1/2" x 3/4", para eletroduto</t>
  </si>
  <si>
    <t xml:space="preserve">Bucha de reducao em aluminio, com rosca, de 1 1/4" x 1/2", para eletroduto</t>
  </si>
  <si>
    <t xml:space="preserve">Bucha de reducao em aluminio, com rosca, de 1 1/4" x 1", para eletroduto</t>
  </si>
  <si>
    <t xml:space="preserve">Bucha de reducao em aluminio, com rosca, de 1 1/4" x 3/4", para eletroduto</t>
  </si>
  <si>
    <t xml:space="preserve">Bucha de reducao em aluminio, com rosca, de 1" x 1/2", para eletroduto</t>
  </si>
  <si>
    <t xml:space="preserve">Bucha de reducao em aluminio, com rosca, de 1" x 3/4", para eletroduto</t>
  </si>
  <si>
    <t xml:space="preserve">Bucha de reducao em aluminio, com rosca, de 2 1/2" x 1 1/2", para eletroduto</t>
  </si>
  <si>
    <t xml:space="preserve">Bucha de reducao em aluminio, com rosca, de 2 1/2" x 1 1/4", para eletroduto</t>
  </si>
  <si>
    <t xml:space="preserve">Bucha de reducao em aluminio, com rosca, de 2 1/2" x 1", para eletroduto</t>
  </si>
  <si>
    <t xml:space="preserve">Bucha de reducao em aluminio, com rosca, de 2 1/2" x 2", para eletroduto</t>
  </si>
  <si>
    <t xml:space="preserve">Bucha de reducao em aluminio, com rosca, de 2" x 1 1/2", para eletroduto</t>
  </si>
  <si>
    <t xml:space="preserve">Bucha de reducao em aluminio, com rosca, de 2" x 1 1/4", para eletroduto</t>
  </si>
  <si>
    <t xml:space="preserve">Bucha de reducao em aluminio, com rosca, de 2" x 1", para eletroduto</t>
  </si>
  <si>
    <t xml:space="preserve">Bucha de reducao em aluminio, com rosca, de 2" x 3/4", para eletroduto</t>
  </si>
  <si>
    <t xml:space="preserve">Bucha de reducao em aluminio, com rosca, de 3/4" x 1/2",  para eletroduto</t>
  </si>
  <si>
    <t xml:space="preserve">Bucha de reducao em aluminio, com rosca, de 3" x 1 1/2", para eletroduto</t>
  </si>
  <si>
    <t xml:space="preserve">Bucha de reducao em aluminio, com rosca, de 3" x 1 1/4", para eletroduto</t>
  </si>
  <si>
    <t xml:space="preserve">Bucha de reducao em aluminio, com rosca, de 3" x 2 1/2", para eletroduto</t>
  </si>
  <si>
    <t xml:space="preserve">Bucha de reducao em aluminio, com rosca, de 3" x 2", para eletroduto</t>
  </si>
  <si>
    <t xml:space="preserve">Bucha de reducao em aluminio, com rosca, de 4" x 2 1/2", para eletroduto</t>
  </si>
  <si>
    <t xml:space="preserve">Bucha de reducao em aluminio, com rosca, de 4" x 2", para eletroduto</t>
  </si>
  <si>
    <t xml:space="preserve">Bucha de reducao em aluminio, com rosca, de 4" x 3", para eletroduto</t>
  </si>
  <si>
    <t xml:space="preserve">Bucha de reducao pvc roscavel 1 1/2" x 1"</t>
  </si>
  <si>
    <t xml:space="preserve">Bucha de reducao pvc roscavel 3/4" x 1/2"</t>
  </si>
  <si>
    <t xml:space="preserve">Bucha de reducao pvc roscavel, 1 1/2" x 3/4"</t>
  </si>
  <si>
    <t xml:space="preserve">Bucha de reducao pvc roscavel, 1" x 1/2"</t>
  </si>
  <si>
    <t xml:space="preserve">Bucha de reducao pvc roscavel, 1" x 3/4"</t>
  </si>
  <si>
    <t xml:space="preserve">Bucha de reducao pvc, roscavel,  2"  x 1 1/2 "</t>
  </si>
  <si>
    <t xml:space="preserve">Bucha de reducao pvc, roscavel, 1 1/2"  x1 1/4 "</t>
  </si>
  <si>
    <t xml:space="preserve">Bucha de reducao pvc, roscavel, 1 1/4"  x 3/4 "</t>
  </si>
  <si>
    <t xml:space="preserve">Bucha de reducao pvc, roscavel, 1 1/4" x 1 "</t>
  </si>
  <si>
    <t xml:space="preserve">Bucha de reducao pvc, roscavel, 2"  x 1 "</t>
  </si>
  <si>
    <t xml:space="preserve">Bucha de reducao pvc, roscavel, 2"  x 1 1/4 "</t>
  </si>
  <si>
    <t xml:space="preserve">Bucha de reducao, cpvc, soldavel, 22 x 15 mm, para agua quente</t>
  </si>
  <si>
    <t xml:space="preserve">Bucha de reducao, cpvc, soldavel, 28 x 22 mm, para agua quente</t>
  </si>
  <si>
    <t xml:space="preserve">Bucha de reducao, cpvc, soldavel, 35 x 28 mm, para agua quente</t>
  </si>
  <si>
    <t xml:space="preserve">Bucha de reducao, cpvc, soldavel, 42 x 22 mm, para agua quente</t>
  </si>
  <si>
    <t xml:space="preserve">Bucha de reducao, ppr, dn 25 x 20 mm, para agua quente predial</t>
  </si>
  <si>
    <t xml:space="preserve">Bucha de reducao, ppr, dn 32 x 25 mm, para agua quente e fria predial</t>
  </si>
  <si>
    <t xml:space="preserve">Bucha de reducao, ppr, dn 40 x 25 mm, para agua quente e fria predial</t>
  </si>
  <si>
    <t xml:space="preserve">Bucha de reducao, pvc, longa, serie r, dn 50 x 40 mm, para esgoto ou aguas pluviais prediais</t>
  </si>
  <si>
    <t xml:space="preserve">Bucha em aluminio, com rosca, de  1 1/2", para eletroduto</t>
  </si>
  <si>
    <t xml:space="preserve">Bucha em aluminio, com rosca, de 1 1/4", para eletroduto</t>
  </si>
  <si>
    <t xml:space="preserve">Bucha em aluminio, com rosca, de 1/2", para eletroduto</t>
  </si>
  <si>
    <t xml:space="preserve">Bucha em aluminio, com rosca, de 1", para eletroduto</t>
  </si>
  <si>
    <t xml:space="preserve">Bucha em aluminio, com rosca, de 2 1/2", para eletroduto</t>
  </si>
  <si>
    <t xml:space="preserve">Bucha em aluminio, com rosca, de 3/4", para eletroduto</t>
  </si>
  <si>
    <t xml:space="preserve">Bucha em aluminio, com rosca, de 3/8", para eletroduto</t>
  </si>
  <si>
    <t xml:space="preserve">Bucha em aluminio, com rosca, de 3", para eletroduto</t>
  </si>
  <si>
    <t xml:space="preserve">Bucha em aluminio, com rosca, de 4", para eletroduto</t>
  </si>
  <si>
    <t xml:space="preserve">Cabeceira direita ou esquerda, pvc, para calha pluvial, diametro entre 119 e 170 mm, para drenagem predial</t>
  </si>
  <si>
    <t xml:space="preserve">Cabecote para entrada de linha de alimentacao para eletroduto, em liga de aluminio com acabamento anti corrosivo, com fixacao por encaixe liso de 360 graus, de 1 1/2"</t>
  </si>
  <si>
    <t xml:space="preserve">Cabecote para entrada de linha de alimentacao para eletroduto, em liga de aluminio com acabamento anti corrosivo, com fixacao por encaixe liso de 360 graus, de 1 1/4"</t>
  </si>
  <si>
    <t xml:space="preserve">Cabecote para entrada de linha de alimentacao para eletroduto, em liga de aluminio com acabamento anti corrosivo, com fixacao por encaixe liso de 360 graus, de 1/2"</t>
  </si>
  <si>
    <t xml:space="preserve">Cabecote para entrada de linha de alimentacao para eletroduto, em liga de aluminio com acabamento anti corrosivo, com fixacao por encaixe liso de 360 graus, de 1"</t>
  </si>
  <si>
    <t xml:space="preserve">Cabecote para entrada de linha de alimentacao para eletroduto, em liga de aluminio com acabamento anti corrosivo, com fixacao por encaixe liso de 360 graus, de 2 1/2"</t>
  </si>
  <si>
    <t xml:space="preserve">Cabecote para entrada de linha de alimentacao para eletroduto, em liga de aluminio com acabamento anti corrosivo, com fixacao por encaixe liso de 360 graus, de 3 1/2"</t>
  </si>
  <si>
    <t xml:space="preserve">Cabecote para entrada de linha de alimentacao para eletroduto, em liga de aluminio com acabamento anti corrosivo, com fixacao por encaixe liso de 360 graus, de 3/4"</t>
  </si>
  <si>
    <t xml:space="preserve">Cabecote para entrada de linha de alimentacao para eletroduto, em liga de aluminio com acabamento anti corrosivo, com fixacao por encaixe liso de 360 graus, de 3"</t>
  </si>
  <si>
    <t xml:space="preserve">Cabecote para entrada de linha de alimentacao para eletroduto, em liga de aluminio com acabamento anti corrosivo, com fixacao por encaixe liso de 360 graus, de 4"</t>
  </si>
  <si>
    <t xml:space="preserve">Cabo de aco galvanizado, diametro 12,7 mm (1/2"), com alma de aco cabo independente 6 x 25 f</t>
  </si>
  <si>
    <t xml:space="preserve">Cabo de aco galvanizado, diametro 12,7 mm (1/2"), com alma de fibra 6 x 25 f</t>
  </si>
  <si>
    <t xml:space="preserve">Cabo de aco galvanizado, diametro 9,53 mm (3/8"), com alma de fibra 6 x 25 f</t>
  </si>
  <si>
    <t xml:space="preserve">Cabo de aluminio nu com alma de aco, bitola 1/0 awg</t>
  </si>
  <si>
    <t xml:space="preserve">Cabo de aluminio nu com alma de aco, bitola 2 awg</t>
  </si>
  <si>
    <t xml:space="preserve">Cabo de aluminio nu com alma de aco, bitola 2/0 awg</t>
  </si>
  <si>
    <t xml:space="preserve">Cabo de aluminio nu com alma de aco, bitola 4 awg</t>
  </si>
  <si>
    <t xml:space="preserve">Cabo de aluminio nu sem alma de aco, bitola 1/0 awg</t>
  </si>
  <si>
    <t xml:space="preserve">Cabo de aluminio nu sem alma de aco, bitola 2 awg</t>
  </si>
  <si>
    <t xml:space="preserve">Cabo de aluminio nu sem alma de aco, bitola 2/0 awg</t>
  </si>
  <si>
    <t xml:space="preserve">Cabo de aluminio nu sem alma de aco, bitola 4 awg</t>
  </si>
  <si>
    <t xml:space="preserve">Cabo de cobre nu 10 mm2 meio-duro</t>
  </si>
  <si>
    <t xml:space="preserve">Cabo de cobre nu 120 mm2 meio-duro</t>
  </si>
  <si>
    <t xml:space="preserve">Cabo de cobre nu 150 mm2 meio-duro</t>
  </si>
  <si>
    <t xml:space="preserve">Cabo de cobre nu 16 mm2 meio-duro</t>
  </si>
  <si>
    <t xml:space="preserve">Cabo de cobre nu 185 mm2 meio-duro</t>
  </si>
  <si>
    <t xml:space="preserve">Cabo de cobre nu 25 mm2 meio-duro</t>
  </si>
  <si>
    <t xml:space="preserve">Cabo de cobre nu 300 mm2 meio-duro</t>
  </si>
  <si>
    <t xml:space="preserve">Cabo de cobre nu 35 mm2 meio-duro</t>
  </si>
  <si>
    <t xml:space="preserve">Cabo de cobre nu 50 mm2 meio-duro</t>
  </si>
  <si>
    <t xml:space="preserve">Cabo de cobre nu 500 mm2 meio-duro</t>
  </si>
  <si>
    <t xml:space="preserve">Cabo de cobre nu 70 mm2 meio-duro</t>
  </si>
  <si>
    <t xml:space="preserve">Cabo de cobre nu 95 mm2 meio-duro</t>
  </si>
  <si>
    <t xml:space="preserve">Cabo de cobre rigido, classe 2, isolacao em pvc, anti-chama bwf-b, 1 condutor, 450/750 v, diametro 120 mm2</t>
  </si>
  <si>
    <t xml:space="preserve">Cabo de cobre unipolar 10 mm2, blindado, isolacao 3,6/6 kv epr, cobertura em pvc</t>
  </si>
  <si>
    <t xml:space="preserve">Cabo de cobre unipolar 16 mm2, blindado, isolacao 3,6/6 kv epr, cobertura em pvc</t>
  </si>
  <si>
    <t xml:space="preserve">Cabo de cobre unipolar 16 mm2, blindado, isolacao 6/10 kv epr, cobertura em pvc</t>
  </si>
  <si>
    <t xml:space="preserve">Cabo de cobre unipolar 25 mm2, blindado, isolacao 3,6/6 kv epr, cobertura em pvc</t>
  </si>
  <si>
    <t xml:space="preserve">Cabo de cobre unipolar 25mm2, blindado, isolacao 6/10 kv epr, cobertura em pvc</t>
  </si>
  <si>
    <t xml:space="preserve">Cabo de cobre unipolar 35 mm2, blindado, isolacao 12/20 kv epr, cobertura em pvc</t>
  </si>
  <si>
    <t xml:space="preserve">Cabo de cobre unipolar 35 mm2, blindado, isolacao 3,6/6 kv epr, cobertura em pvc</t>
  </si>
  <si>
    <t xml:space="preserve">Cabo de cobre unipolar 35 mm2, blindado, isolacao 6/10 kv epr, cobertura em pvc</t>
  </si>
  <si>
    <t xml:space="preserve">Cabo de cobre unipolar 50 mm2, blindado, isolacao 12/20 kv epr, cobertura em pvc</t>
  </si>
  <si>
    <t xml:space="preserve">Cabo de cobre unipolar 50 mm2, blindado, isolacao 3,6/6 kv epr, cobertura em pvc</t>
  </si>
  <si>
    <t xml:space="preserve">Cabo de cobre unipolar 50 mm2, blindado, isolacao 6/10 kv epr, cobertura em pvc</t>
  </si>
  <si>
    <t xml:space="preserve">Cabo de cobre unipolar 70 mm2, blindado, isolacao 12/20 kv epr, cobertura em pvc</t>
  </si>
  <si>
    <t xml:space="preserve">Cabo de cobre unipolar 70 mm2, blindado, isolacao 3,6/6 kv epr, cobertura em pvc</t>
  </si>
  <si>
    <t xml:space="preserve">Cabo de cobre unipolar 70 mm2, blindado, isolacao 6/10 kv epr, cobertura em pvc</t>
  </si>
  <si>
    <t xml:space="preserve">Cabo de cobre unipolar 95 mm2, blindado, isolacao 12/20 kv epr, cobertura em pvc</t>
  </si>
  <si>
    <t xml:space="preserve">Cabo de cobre unipolar 95 mm2, blindado, isolacao 3,6/6 kv epr, cobertura em pvc</t>
  </si>
  <si>
    <t xml:space="preserve">Cabo de cobre unipolar 95 mm2, blindado, isolacao 6/10 kv epr, cobertura em pvc</t>
  </si>
  <si>
    <t xml:space="preserve">Cabo de cobre, flexivel, classe 4 ou 5, isolacao em pvc/a, antichama bwf-b, cobertura pvc-st1, antichama bwf-b, 1 condutor, 0,6/1 kv, secao nominal 1,5 mm2</t>
  </si>
  <si>
    <t xml:space="preserve">Cabo de cobre, flexivel, classe 4 ou 5, isolacao em pvc/a, antichama bwf-b, cobertura pvc-st1, antichama bwf-b, 1 condutor, 0,6/1 kv, secao nominal 10 mm2</t>
  </si>
  <si>
    <t xml:space="preserve">Cabo de cobre, flexivel, classe 4 ou 5, isolacao em pvc/a, antichama bwf-b, cobertura pvc-st1, antichama bwf-b, 1 condutor, 0,6/1 kv, secao nominal 120 mm2</t>
  </si>
  <si>
    <t xml:space="preserve">Cabo de cobre, flexivel, classe 4 ou 5, isolacao em pvc/a, antichama bwf-b, cobertura pvc-st1, antichama bwf-b, 1 condutor, 0,6/1 kv, secao nominal 150 mm2</t>
  </si>
  <si>
    <t xml:space="preserve">Cabo de cobre, flexivel, classe 4 ou 5, isolacao em pvc/a, antichama bwf-b, cobertura pvc-st1, antichama bwf-b, 1 condutor, 0,6/1 kv, secao nominal 16 mm2</t>
  </si>
  <si>
    <t xml:space="preserve">Cabo de cobre, flexivel, classe 4 ou 5, isolacao em pvc/a, antichama bwf-b, cobertura pvc-st1, antichama bwf-b, 1 condutor, 0,6/1 kv, secao nominal 185 mm2</t>
  </si>
  <si>
    <t xml:space="preserve">Cabo de cobre, flexivel, classe 4 ou 5, isolacao em pvc/a, antichama bwf-b, cobertura pvc-st1, antichama bwf-b, 1 condutor, 0,6/1 kv, secao nominal 2,5 mm2</t>
  </si>
  <si>
    <t xml:space="preserve">Cabo de cobre, flexivel, classe 4 ou 5, isolacao em pvc/a, antichama bwf-b, cobertura pvc-st1, antichama bwf-b, 1 condutor, 0,6/1 kv, secao nominal 240 mm2</t>
  </si>
  <si>
    <t xml:space="preserve">Cabo de cobre, flexivel, classe 4 ou 5, isolacao em pvc/a, antichama bwf-b, cobertura pvc-st1, antichama bwf-b, 1 condutor, 0,6/1 kv, secao nominal 25 mm2</t>
  </si>
  <si>
    <t xml:space="preserve">Cabo de cobre, flexivel, classe 4 ou 5, isolacao em pvc/a, antichama bwf-b, cobertura pvc-st1, antichama bwf-b, 1 condutor, 0,6/1 kv, secao nominal 300 mm2</t>
  </si>
  <si>
    <t xml:space="preserve">Cabo de cobre, flexivel, classe 4 ou 5, isolacao em pvc/a, antichama bwf-b, cobertura pvc-st1, antichama bwf-b, 1 condutor, 0,6/1 kv, secao nominal 35 mm2</t>
  </si>
  <si>
    <t xml:space="preserve">Cabo de cobre, flexivel, classe 4 ou 5, isolacao em pvc/a, antichama bwf-b, cobertura pvc-st1, antichama bwf-b, 1 condutor, 0,6/1 kv, secao nominal 4 mm2</t>
  </si>
  <si>
    <t xml:space="preserve">Cabo de cobre, flexivel, classe 4 ou 5, isolacao em pvc/a, antichama bwf-b, cobertura pvc-st1, antichama bwf-b, 1 condutor, 0,6/1 kv, secao nominal 400 mm2</t>
  </si>
  <si>
    <t xml:space="preserve">Cabo de cobre, flexivel, classe 4 ou 5, isolacao em pvc/a, antichama bwf-b, cobertura pvc-st1, antichama bwf-b, 1 condutor, 0,6/1 kv, secao nominal 50 mm2</t>
  </si>
  <si>
    <t xml:space="preserve">Cabo de cobre, flexivel, classe 4 ou 5, isolacao em pvc/a, antichama bwf-b, cobertura pvc-st1, antichama bwf-b, 1 condutor, 0,6/1 kv, secao nominal 500 mm2</t>
  </si>
  <si>
    <t xml:space="preserve">Cabo de cobre, flexivel, classe 4 ou 5, isolacao em pvc/a, antichama bwf-b, cobertura pvc-st1, antichama bwf-b, 1 condutor, 0,6/1 kv, secao nominal 6 mm2</t>
  </si>
  <si>
    <t xml:space="preserve">Cabo de cobre, flexivel, classe 4 ou 5, isolacao em pvc/a, antichama bwf-b, cobertura pvc-st1, antichama bwf-b, 1 condutor, 0,6/1 kv, secao nominal 70 mm2</t>
  </si>
  <si>
    <t xml:space="preserve">Cabo de cobre, flexivel, classe 4 ou 5, isolacao em pvc/a, antichama bwf-b, cobertura pvc-st1, antichama bwf-b, 1 condutor, 0,6/1 kv, secao nominal 95 mm2</t>
  </si>
  <si>
    <t xml:space="preserve">Cabo de cobre, flexivel, classe 4 ou 5, isolacao em pvc/a, antichama bwf-b, 1 condutor, 450/750 v, secao nominal 0,5 mm2</t>
  </si>
  <si>
    <t xml:space="preserve">Cabo de cobre, flexivel, classe 4 ou 5, isolacao em pvc/a, antichama bwf-b, 1 condutor, 450/750 v, secao nominal 0,75 mm2</t>
  </si>
  <si>
    <t xml:space="preserve">Cabo de cobre, flexivel, classe 4 ou 5, isolacao em pvc/a, antichama bwf-b, 1 condutor, 450/750 v, secao nominal 1,0 mm2</t>
  </si>
  <si>
    <t xml:space="preserve">Cabo de cobre, flexivel, classe 4 ou 5, isolacao em pvc/a, antichama bwf-b, 1 condutor, 450/750 v, secao nominal 1,5 mm2</t>
  </si>
  <si>
    <t xml:space="preserve">Cabo de cobre, flexivel, classe 4 ou 5, isolacao em pvc/a, antichama bwf-b, 1 condutor, 450/750 v, secao nominal 10 mm2</t>
  </si>
  <si>
    <t xml:space="preserve">Cabo de cobre, flexivel, classe 4 ou 5, isolacao em pvc/a, antichama bwf-b, 1 condutor, 450/750 v, secao nominal 120 mm2</t>
  </si>
  <si>
    <t xml:space="preserve">Cabo de cobre, flexivel, classe 4 ou 5, isolacao em pvc/a, antichama bwf-b, 1 condutor, 450/750 v, secao nominal 150 mm2</t>
  </si>
  <si>
    <t xml:space="preserve">Cabo de cobre, flexivel, classe 4 ou 5, isolacao em pvc/a, antichama bwf-b, 1 condutor, 450/750 v, secao nominal 16 mm2</t>
  </si>
  <si>
    <t xml:space="preserve">Cabo de cobre, flexivel, classe 4 ou 5, isolacao em pvc/a, antichama bwf-b, 1 condutor, 450/750 v, secao nominal 185 mm2</t>
  </si>
  <si>
    <t xml:space="preserve">Cabo de cobre, flexivel, classe 4 ou 5, isolacao em pvc/a, antichama bwf-b, 1 condutor, 450/750 v, secao nominal 2,5 mm2</t>
  </si>
  <si>
    <t xml:space="preserve">Cabo de cobre, flexivel, classe 4 ou 5, isolacao em pvc/a, antichama bwf-b, 1 condutor, 450/750 v, secao nominal 240 mm2</t>
  </si>
  <si>
    <t xml:space="preserve">Cabo de cobre, flexivel, classe 4 ou 5, isolacao em pvc/a, antichama bwf-b, 1 condutor, 450/750 v, secao nominal 25 mm2</t>
  </si>
  <si>
    <t xml:space="preserve">Cabo de cobre, flexivel, classe 4 ou 5, isolacao em pvc/a, antichama bwf-b, 1 condutor, 450/750 v, secao nominal 35 mm2</t>
  </si>
  <si>
    <t xml:space="preserve">Cabo de cobre, flexivel, classe 4 ou 5, isolacao em pvc/a, antichama bwf-b, 1 condutor, 450/750 v, secao nominal 4 mm2</t>
  </si>
  <si>
    <t xml:space="preserve">Cabo de cobre, flexivel, classe 4 ou 5, isolacao em pvc/a, antichama bwf-b, 1 condutor, 450/750 v, secao nominal 50 mm2</t>
  </si>
  <si>
    <t xml:space="preserve">Cabo de cobre, flexivel, classe 4 ou 5, isolacao em pvc/a, antichama bwf-b, 1 condutor, 450/750 v, secao nominal 6 mm2</t>
  </si>
  <si>
    <t xml:space="preserve">Cabo de cobre, flexivel, classe 4 ou 5, isolacao em pvc/a, antichama bwf-b, 1 condutor, 450/750 v, secao nominal 70 mm2</t>
  </si>
  <si>
    <t xml:space="preserve">Cabo de cobre, flexivel, classe 4 ou 5, isolacao em pvc/a, antichama bwf-b, 1 condutor, 450/750 v, secao nominal 95 mm2</t>
  </si>
  <si>
    <t xml:space="preserve">Cabo de cobre, rigido, classe 2, compactado, blindado, isolacao em epr ou xlpe, cobertura antichama em pvc, pead ou hffr, 1 condutor, 20/35 kv, secao nominal 120 mm2</t>
  </si>
  <si>
    <t xml:space="preserve">Cabo de cobre, rigido, classe 2, compactado, blindado, isolacao em epr ou xlpe, cobertura antichama em pvc, pead ou hffr, 1 condutor, 20/35 kv, secao nominal 150 mm2</t>
  </si>
  <si>
    <t xml:space="preserve">Cabo de cobre, rigido, classe 2, compactado, blindado, isolacao em epr ou xlpe, cobertura antichama em pvc, pead ou hffr, 1 condutor, 20/35 kv, secao nominal 185 mm2</t>
  </si>
  <si>
    <t xml:space="preserve">Cabo de cobre, rigido, classe 2, compactado, blindado, isolacao em epr ou xlpe, cobertura antichama em pvc, pead ou hffr, 1 condutor, 20/35 kv, secao nominal 240 mm2</t>
  </si>
  <si>
    <t xml:space="preserve">Cabo de cobre, rigido, classe 2, compactado, blindado, isolacao em epr ou xlpe, cobertura antichama em pvc, pead ou hffr, 1 condutor, 20/35 kv, secao nominal 300 mm2</t>
  </si>
  <si>
    <t xml:space="preserve">Cabo de cobre, rigido, classe 2, compactado, blindado, isolacao em epr ou xlpe, cobertura antichama em pvc, pead ou hffr, 1 condutor, 20/35 kv, secao nominal 400 mm2</t>
  </si>
  <si>
    <t xml:space="preserve">Cabo de cobre, rigido, classe 2, compactado, blindado, isolacao em epr ou xlpe, cobertura antichama em pvc, pead ou hffr, 1 condutor, 20/35 kv, secao nominal 50 mm2</t>
  </si>
  <si>
    <t xml:space="preserve">Cabo de cobre, rigido, classe 2, compactado, blindado, isolacao em epr ou xlpe, cobertura antichama em pvc, pead ou hffr, 1 condutor, 20/35 kv, secao nominal 500 mm2</t>
  </si>
  <si>
    <t xml:space="preserve">Cabo de cobre, rigido, classe 2, compactado, blindado, isolacao em epr ou xlpe, cobertura antichama em pvc, pead ou hffr, 1 condutor, 20/35 kv, secao nominal 70 mm2</t>
  </si>
  <si>
    <t xml:space="preserve">Cabo de cobre, rigido, classe 2, compactado, blindado, isolacao em epr ou xlpe, cobertura antichama em pvc, pead ou hffr, 1 condutor, 20/35 kv, secao nominal 95 mm2</t>
  </si>
  <si>
    <t xml:space="preserve">Cabo de cobre, rigido, classe 2, isolacao em pvc/a, antichama bwf-b, 1 condutor, 450/750 v, secao nominal 1,5 mm2</t>
  </si>
  <si>
    <t xml:space="preserve">Cabo de cobre, rigido, classe 2, isolacao em pvc/a, antichama bwf-b, 1 condutor, 450/750 v, secao nominal 10 mm2</t>
  </si>
  <si>
    <t xml:space="preserve">Cabo de cobre, rigido, classe 2, isolacao em pvc/a, antichama bwf-b, 1 condutor, 450/750 v, secao nominal 150 mm2</t>
  </si>
  <si>
    <t xml:space="preserve">Cabo de cobre, rigido, classe 2, isolacao em pvc/a, antichama bwf-b, 1 condutor, 450/750 v, secao nominal 16 mm2</t>
  </si>
  <si>
    <t xml:space="preserve">Cabo de cobre, rigido, classe 2, isolacao em pvc/a, antichama bwf-b, 1 condutor, 450/750 v, secao nominal 185 mm2</t>
  </si>
  <si>
    <t xml:space="preserve">Cabo de cobre, rigido, classe 2, isolacao em pvc/a, antichama bwf-b, 1 condutor, 450/750 v, secao nominal 2,5 mm2</t>
  </si>
  <si>
    <t xml:space="preserve">Cabo de cobre, rigido, classe 2, isolacao em pvc/a, antichama bwf-b, 1 condutor, 450/750 v, secao nominal 240 mm2</t>
  </si>
  <si>
    <t xml:space="preserve">Cabo de cobre, rigido, classe 2, isolacao em pvc/a, antichama bwf-b, 1 condutor, 450/750 v, secao nominal 25 mm2</t>
  </si>
  <si>
    <t xml:space="preserve">Cabo de cobre, rigido, classe 2, isolacao em pvc/a, antichama bwf-b, 1 condutor, 450/750 v, secao nominal 300 mm2</t>
  </si>
  <si>
    <t xml:space="preserve">Cabo de cobre, rigido, classe 2, isolacao em pvc/a, antichama bwf-b, 1 condutor, 450/750 v, secao nominal 35 mm2</t>
  </si>
  <si>
    <t xml:space="preserve">Cabo de cobre, rigido, classe 2, isolacao em pvc/a, antichama bwf-b, 1 condutor, 450/750 v, secao nominal 4 mm2</t>
  </si>
  <si>
    <t xml:space="preserve">Cabo de cobre, rigido, classe 2, isolacao em pvc/a, antichama bwf-b, 1 condutor, 450/750 v, secao nominal 400 mm2</t>
  </si>
  <si>
    <t xml:space="preserve">Cabo de cobre, rigido, classe 2, isolacao em pvc/a, antichama bwf-b, 1 condutor, 450/750 v, secao nominal 50 mm2</t>
  </si>
  <si>
    <t xml:space="preserve">Cabo de cobre, rigido, classe 2, isolacao em pvc/a, antichama bwf-b, 1 condutor, 450/750 v, secao nominal 500 mm2</t>
  </si>
  <si>
    <t xml:space="preserve">Cabo de cobre, rigido, classe 2, isolacao em pvc/a, antichama bwf-b, 1 condutor, 450/750 v, secao nominal 6 mm2</t>
  </si>
  <si>
    <t xml:space="preserve">Cabo de cobre, rigido, classe 2, isolacao em pvc/a, antichama bwf-b, 1 condutor, 450/750 v, secao nominal 70 mm2</t>
  </si>
  <si>
    <t xml:space="preserve">Cabo de cobre, rigido, classe 2, isolacao em pvc/a, antichama bwf-b, 1 condutor, 450/750 v, secao nominal 95 mm2</t>
  </si>
  <si>
    <t xml:space="preserve">Cabo de par trancado utp, 4 pares, categoria 5e</t>
  </si>
  <si>
    <t xml:space="preserve">Cabo de par trancado utp, 4 pares, categoria 6</t>
  </si>
  <si>
    <t xml:space="preserve">Cabo flexivel pvc 750 v, 2 condutores de 1,5 mm2</t>
  </si>
  <si>
    <t xml:space="preserve">Cabo flexivel pvc 750 v, 2 condutores de 10,0 mm2</t>
  </si>
  <si>
    <t xml:space="preserve">Cabo flexivel pvc 750 v, 2 condutores de 4,0 mm2</t>
  </si>
  <si>
    <t xml:space="preserve">Cabo flexivel pvc 750 v, 2 condutores de 6,0 mm2</t>
  </si>
  <si>
    <t xml:space="preserve">Cabo flexivel pvc 750 v, 3 condutores de 1,5 mm2</t>
  </si>
  <si>
    <t xml:space="preserve">Cabo flexivel pvc 750 v, 3 condutores de 10,0 mm2</t>
  </si>
  <si>
    <t xml:space="preserve">Cabo flexivel pvc 750 v, 3 condutores de 4,0 mm2</t>
  </si>
  <si>
    <t xml:space="preserve">Cabo flexivel pvc 750 v, 3 condutores de 6,0 mm2</t>
  </si>
  <si>
    <t xml:space="preserve">Cabo flexivel pvc 750 v, 4 condutores de 1,5 mm2</t>
  </si>
  <si>
    <t xml:space="preserve">Cabo flexivel pvc 750 v, 4 condutores de 10,0 mm2</t>
  </si>
  <si>
    <t xml:space="preserve">Cabo flexivel pvc 750 v, 4 condutores de 4,0 mm2</t>
  </si>
  <si>
    <t xml:space="preserve">Cabo flexivel pvc 750 v, 4 condutores de 6,0 mm2</t>
  </si>
  <si>
    <t xml:space="preserve">Cabo multipolar de cobre, flexivel, classe 4 ou 5, isolacao em hepr, cobertura em pvc-st2, antichama bwf-b, 0,6/1 kv, 3 condutores de 1,5 mm2</t>
  </si>
  <si>
    <t xml:space="preserve">Cabo multipolar de cobre, flexivel, classe 4 ou 5, isolacao em hepr, cobertura em pvc-st2, antichama bwf-b, 0,6/1 kv, 3 condutores de 10 mm2</t>
  </si>
  <si>
    <t xml:space="preserve">Cabo multipolar de cobre, flexivel, classe 4 ou 5, isolacao em hepr, cobertura em pvc-st2, antichama bwf-b, 0,6/1 kv, 3 condutores de 120 mm2</t>
  </si>
  <si>
    <t xml:space="preserve">Cabo multipolar de cobre, flexivel, classe 4 ou 5, isolacao em hepr, cobertura em pvc-st2, antichama bwf-b, 0,6/1 kv, 3 condutores de 16 mm2</t>
  </si>
  <si>
    <t xml:space="preserve">Cabo multipolar de cobre, flexivel, classe 4 ou 5, isolacao em hepr, cobertura em pvc-st2, antichama bwf-b, 0,6/1 kv, 3 condutores de 25 mm2</t>
  </si>
  <si>
    <t xml:space="preserve">Cabo multipolar de cobre, flexivel, classe 4 ou 5, isolacao em hepr, cobertura em pvc-st2, antichama bwf-b, 0,6/1 kv, 3 condutores de 35 mm2</t>
  </si>
  <si>
    <t xml:space="preserve">Cabo multipolar de cobre, flexivel, classe 4 ou 5, isolacao em hepr, cobertura em pvc-st2, antichama bwf-b, 0,6/1 kv, 3 condutores de 4 mm2</t>
  </si>
  <si>
    <t xml:space="preserve">Cabo multipolar de cobre, flexivel, classe 4 ou 5, isolacao em hepr, cobertura em pvc-st2, antichama bwf-b, 0,6/1 kv, 3 condutores de 50 mm2</t>
  </si>
  <si>
    <t xml:space="preserve">Cabo multipolar de cobre, flexivel, classe 4 ou 5, isolacao em hepr, cobertura em pvc-st2, antichama bwf-b, 0,6/1 kv, 3 condutores de 6 mm2</t>
  </si>
  <si>
    <t xml:space="preserve">Cabo multipolar de cobre, flexivel, classe 4 ou 5, isolacao em hepr, cobertura em pvc-st2, antichama bwf-b, 0,6/1 kv, 3 condutores de 70 mm2</t>
  </si>
  <si>
    <t xml:space="preserve">Cabo multipolar de cobre, flexivel, classe 4 ou 5, isolacao em hepr, cobertura em pvc-st2, antichama bwf-b, 0,6/1 kv, 3 condutores de 95 mm2</t>
  </si>
  <si>
    <t xml:space="preserve">Cabo telefonico cci 50, 1 par, uso interno, sem blindagem</t>
  </si>
  <si>
    <t xml:space="preserve">Cabo telefonico cci 50, 2 pares, uso interno, sem blindagem</t>
  </si>
  <si>
    <t xml:space="preserve">Cabo telefonico cci 50, 3 pares, uso interno, sem blindagem</t>
  </si>
  <si>
    <t xml:space="preserve">Cabo telefonico cci 50, 4 pares, uso interno, sem blindagem</t>
  </si>
  <si>
    <t xml:space="preserve">Cabo telefonico cci 50, 5 pares, uso interno, sem blindagem</t>
  </si>
  <si>
    <t xml:space="preserve">Cabo telefonico cci 50, 6 pares, uso interno, sem blindagem</t>
  </si>
  <si>
    <t xml:space="preserve">Cabo telefonico ci 50, 10 pares, uso interno</t>
  </si>
  <si>
    <t xml:space="preserve">Cabo telefonico ci 50, 20 pares, uso interno</t>
  </si>
  <si>
    <t xml:space="preserve">Cabo telefonico ci 50, 200 pares, uso interno</t>
  </si>
  <si>
    <t xml:space="preserve">Cabo telefonico ci 50, 30 pares, uso interno</t>
  </si>
  <si>
    <t xml:space="preserve">Cabo telefonico ci 50, 50 pares, uso interno</t>
  </si>
  <si>
    <t xml:space="preserve">Cabo telefonico ci 50, 75 pares, uso interno</t>
  </si>
  <si>
    <t xml:space="preserve">Cabo telefonico ctp - apl - 50, 10 pares, uso externo</t>
  </si>
  <si>
    <t xml:space="preserve">Cabo telefonico ctp - apl - 50, 100 pares, uso externo</t>
  </si>
  <si>
    <t xml:space="preserve">Cabo telefonico ctp - apl - 50, 20 pares, uso externo</t>
  </si>
  <si>
    <t xml:space="preserve">Cabo telefonico ctp - apl - 50, 30 pares, uso externo</t>
  </si>
  <si>
    <t xml:space="preserve">Cacamba metalica basculante com capacidade de 10 m3 (inclui montagem, nao inclui caminhao)</t>
  </si>
  <si>
    <t xml:space="preserve">Cacamba metalica basculante com capacidade de 12 m3 (inclui montagem, nao inclui caminhao)</t>
  </si>
  <si>
    <t xml:space="preserve">Cacamba metalica basculante com capacidade de 6 m3 (inclui montagem, nao inclui caminhao)</t>
  </si>
  <si>
    <t xml:space="preserve">Cacamba metalica basculante com capacidade de 8 m3 (inclui montagem, nao inclui caminhao)</t>
  </si>
  <si>
    <t xml:space="preserve">Cadeado simples, corpo em latao macico, com largura de 25 mm e altura de aprox 25 mm, haste cementada (nao longa), em aco temperado com diametro de aprox 5,0 mm, incluindo 2 chaves</t>
  </si>
  <si>
    <t xml:space="preserve">Cadeado simples, corpo em latao macico, com largura de 35 mm e altura de aprox 30 mm, haste cementada (nao longa), em aco temperado com diametro de aprox 6,0 mm, incluindo 2 chaves</t>
  </si>
  <si>
    <t xml:space="preserve">Cadeado simples, corpo em latao macico, com largura de 50 mm e altura de aprox 40 mm, haste cementada em aco temperado com diametro de aprox 8,0 mm, incluindo 2 chaves</t>
  </si>
  <si>
    <t xml:space="preserve">Cadeira suspensa manual / balancim individual (nbr 14751)</t>
  </si>
  <si>
    <t xml:space="preserve">Caibro aparelhado  *7,5 x 7,5* cm, em macaranduba, angelim ou equivalente da regiao</t>
  </si>
  <si>
    <t xml:space="preserve">Caibro aparelhado *6 x 8* cm, em macaranduba, angelim ou equivalente da regiao</t>
  </si>
  <si>
    <t xml:space="preserve">Caibro nao aparelhado  *7,5 x 7,5* cm, em macaranduba, angelim ou equivalente da regiao -  bruta</t>
  </si>
  <si>
    <t xml:space="preserve">Caibro nao aparelhado *5 x 6* cm, em macaranduba, angelim ou equivalente da regiao -  bruta</t>
  </si>
  <si>
    <t xml:space="preserve">Caibro nao aparelhado,  *6 x 8* cm,  em macaranduba, angelim ou equivalente da regiao -  bruta</t>
  </si>
  <si>
    <t xml:space="preserve">Caibro rolico de madeira tratada, d = 4 a 7 cm, h = 3,00 m, em eucalipto ou equivalente da regiao</t>
  </si>
  <si>
    <t xml:space="preserve">Caibro 5 x 5 cm em pinus, mista ou equivalente da regiao - bruta</t>
  </si>
  <si>
    <t xml:space="preserve">Caixa d'agua de fibra de vidro, para 500 litros, com tampa</t>
  </si>
  <si>
    <t xml:space="preserve">Caixa d'agua em polietileno 1000 litros, com tampa</t>
  </si>
  <si>
    <t xml:space="preserve">Caixa d'agua em polietileno 1500 litros, com tampa</t>
  </si>
  <si>
    <t xml:space="preserve">Caixa d'agua em polietileno 2000 litros, com tampa</t>
  </si>
  <si>
    <t xml:space="preserve">Caixa d'agua em polietileno 500 litros, com tampa</t>
  </si>
  <si>
    <t xml:space="preserve">Caixa d'agua em polietileno 750 litros, com tampa</t>
  </si>
  <si>
    <t xml:space="preserve">Caixa d'agua fibra de vidro para 1000 litros, com tampa</t>
  </si>
  <si>
    <t xml:space="preserve">Caixa d'agua fibra de vidro para 10000 litros, com tampa</t>
  </si>
  <si>
    <t xml:space="preserve">Caixa d'agua fibra de vidro para 1500 litros, com tampa</t>
  </si>
  <si>
    <t xml:space="preserve">Caixa d'agua fibra de vidro para 2000 litros, com tampa</t>
  </si>
  <si>
    <t xml:space="preserve">Caixa d'agua fibra de vidro para 5000 litros, com tampa</t>
  </si>
  <si>
    <t xml:space="preserve">Caixa de aterramento em concreto prã-moldado, diametro de 0,30 m e altura de 0,35 m, sem fundo e com tampa</t>
  </si>
  <si>
    <t xml:space="preserve">Caixa de concreto armado pre-moldado, com fundo e sem tampa, dimensoes de 0,30 x 0,30 x 0,30 m</t>
  </si>
  <si>
    <t xml:space="preserve">Caixa de concreto armado pre-moldado, com fundo e sem tampa, dimensoes de 0,40 x 0,40 x 0,40 m</t>
  </si>
  <si>
    <t xml:space="preserve">Caixa de concreto armado pre-moldado, com fundo e sem tampa, dimensoes de 0,60 x 0,60 x 0,50 m</t>
  </si>
  <si>
    <t xml:space="preserve">Caixa de concreto armado pre-moldado, com fundo e sem tampa, dimensoes de 0,80 x 0,80 x 0,50 m</t>
  </si>
  <si>
    <t xml:space="preserve">Caixa de concreto armado pre-moldado, com fundo e sem tampa, dimensoes de 1,00 x 1,00 x 0,50 m</t>
  </si>
  <si>
    <t xml:space="preserve">Caixa de concreto armado pre-moldado, com fundo e tampa, dimensoes de 0,30 x 0,30 x 0,30 m</t>
  </si>
  <si>
    <t xml:space="preserve">Caixa de concreto armado pre-moldado, com fundo e tampa, dimensoes de 0,40 x 0,40 x 0,40 m</t>
  </si>
  <si>
    <t xml:space="preserve">Caixa de concreto armado pre-moldado, com fundo e tampa, dimensoes de 0,60 x 0,60 x 0,50 m</t>
  </si>
  <si>
    <t xml:space="preserve">Caixa de concreto armado pre-moldado, sem fundo, quadrada, dimensoes de 0,30 x 0,30 x 0,30 m</t>
  </si>
  <si>
    <t xml:space="preserve">Caixa de concreto armado pre-moldado, sem fundo, quadrada, dimensoes de 0,40 x 0,40 x 0,40 m</t>
  </si>
  <si>
    <t xml:space="preserve">Caixa de concreto armado pre-moldado, sem fundo, quadrada, dimensoes de 0,60 x 0,60 x 0,50 m</t>
  </si>
  <si>
    <t xml:space="preserve">Caixa de concreto armado pre-moldado, sem fundo, quadrada, dimensoes de 0,80 x 0,80 x 0,50 m</t>
  </si>
  <si>
    <t xml:space="preserve">Caixa de concreto armado pre-moldado, sem fundo, quadrada, dimensoes de 1,00 x 1,00 x 0,50 m</t>
  </si>
  <si>
    <t xml:space="preserve">Caixa de derivacao para medidor de energia, com barramento monofasico, em policarbonato / termoplastico - modulo (padrao concessionaria local)</t>
  </si>
  <si>
    <t xml:space="preserve">Caixa de derivacao para medidor de energia, com barramento polifasico, em policarbonato / termoplastico - modulo (padrao concessionaria local)</t>
  </si>
  <si>
    <t xml:space="preserve">Caixa de descarga de plastico externa, de *9* l, puxador fio de nylon, nao incluso cano, bolsa, engate</t>
  </si>
  <si>
    <t xml:space="preserve">Caixa de descarga plastica de embutir completa, com espelho plastico, capacidade 6 a 10 l, acessorios inclusos</t>
  </si>
  <si>
    <t xml:space="preserve">Caixa de gordura cilindrica em concreto simples,  pre-moldada, com diametro de 40 cm e altura de 45 cm, com tampa</t>
  </si>
  <si>
    <t xml:space="preserve">Caixa de gordura em pvc, diametro minimo 300 mm, diametro de saida 100 mm, capacidade  aproximada 18 litros, com tampa e cesto</t>
  </si>
  <si>
    <t xml:space="preserve">Caixa de incendio/abrigo para mangueira, de embutir/interna, com 75 x 45 x 17 cm, em chapa de aco, porta com ventilacao, visor com a inscricao "incendio", suporte/cesta interna para a mangueira, pintura eletrostatica vermelha</t>
  </si>
  <si>
    <t xml:space="preserve">Caixa de incendio/abrigo para mangueira, de embutir/interna, com 90 x 60 x 17 cm, em chapa de aco, porta com ventilacao, visor com a inscricao "incendio", suporte/cesta interna para a mangueira, pintura eletrostatica vermelha</t>
  </si>
  <si>
    <t xml:space="preserve">Caixa de incendio/abrigo para mangueira, de sobrepor/externa, com 75 x 45 x 17 cm, em chapa de aco, porta com ventilacao, visor com a inscricao "incendio", suporte/cesta interna para a mangueira, pintura eletrostatica vermelha</t>
  </si>
  <si>
    <t xml:space="preserve">Caixa de incendio/abrigo para mangueira, de sobrepor/externa, com 90 x 60 x 17 cm, em chapa de aco, porta com ventilacao, visor com a inscricao "incendio", suporte/cesta interna para a mangueira, pintura eletrostatica vermelha</t>
  </si>
  <si>
    <t xml:space="preserve">Caixa de inspecao para aterramento e para raios, em polipropileno,  diametro = 300 mm x altura = 400 mm</t>
  </si>
  <si>
    <t xml:space="preserve">Caixa de inspecao para aterramento ou outro uso, em pvc, dn = 250 x 250 mm</t>
  </si>
  <si>
    <t xml:space="preserve">Caixa de inspecao para aterramento ou outro uso, em pvc, dn = 300 x *300* mm</t>
  </si>
  <si>
    <t xml:space="preserve">Caixa de inspecao para aterramento ou outro uso, em pvc, dn = 300 x 250 mm</t>
  </si>
  <si>
    <t xml:space="preserve">Caixa de inspecao para aterramento ou outro uso, em pvc, dn = 300 x 600 mm</t>
  </si>
  <si>
    <t xml:space="preserve">Caixa de luz "3 x 3" em aco esmaltada</t>
  </si>
  <si>
    <t xml:space="preserve">Caixa de luz "4 x 2" em aco esmaltada</t>
  </si>
  <si>
    <t xml:space="preserve">Caixa de luz "4 x 4" em aco esmaltada</t>
  </si>
  <si>
    <t xml:space="preserve">Caixa de passagem / derivacao / luz, octogonal 4 x4, em aco esmaltada, com fundo movel simples (fms)</t>
  </si>
  <si>
    <t xml:space="preserve">Caixa de passagem eletrica de parede, de embutir, em pvc, com tampa aparafusada, dimensoes 120 x 120 x *75* mm</t>
  </si>
  <si>
    <t xml:space="preserve">Caixa de passagem eletrica de parede, de embutir, em pvc, com tampa aparafusada, dimensoes 150 x 150 x *75* mm</t>
  </si>
  <si>
    <t xml:space="preserve">Caixa de passagem eletrica de parede, de embutir, em pvc, com tampa aparafusada, dimensoes 200 x 200 x *90* mm</t>
  </si>
  <si>
    <t xml:space="preserve">Caixa de passagem eletrica de parede, de embutir, em termoplastico / pvc, com tampa aparafusada, dimensoes 400 x 400 x *120* mm</t>
  </si>
  <si>
    <t xml:space="preserve">Caixa de passagem eletrica de parede, de sobrepor, em pvc, com tampa aparafusada, dimensoes 300 x 300 x *100* mm</t>
  </si>
  <si>
    <t xml:space="preserve">Caixa de passagem eletrica de parede, de sobrepor, em pvc, com tampa aparafusada, dimensoes, 400 x 400 x *120* mm</t>
  </si>
  <si>
    <t xml:space="preserve">Caixa de passagem eletrica de parede, de sobrepor, em termoplastico / pvc, com tampa aparafusa, dimensoes 200 x 200 x *100* mm</t>
  </si>
  <si>
    <t xml:space="preserve">Caixa de passagem eletrica de parede, de sobrepor, em termoplastico / pvc, com tampa aparafusada, dimensoes, 150 x 150 x *100* mm</t>
  </si>
  <si>
    <t xml:space="preserve">Caixa de passagem eletrica, para piso, em pvc, dimensoes de 3/4" a 4"</t>
  </si>
  <si>
    <t xml:space="preserve">Caixa de passagem metalica de sobrepor com tampa parafusada, dimensoes 20 x 20 x 10 cm</t>
  </si>
  <si>
    <t xml:space="preserve">Caixa de passagem metalica de sobrepor com tampa parafusada, dimensoes 40 x 40 x 15 cm</t>
  </si>
  <si>
    <t xml:space="preserve">Caixa de passagem metalica de sobrepor com tampa parafusada, dimensoes 60 x 60 x 20 cm</t>
  </si>
  <si>
    <t xml:space="preserve">Caixa de passagem metalica de sobrepor com tampa parafusada, dimensoes 70 x 70 x 20 cm</t>
  </si>
  <si>
    <t xml:space="preserve">Caixa de passagem metalica de sobrepor com tampa parafusada, dimensoes 80 x 80 x 20 cm</t>
  </si>
  <si>
    <t xml:space="preserve">Caixa de passagem metalica, de sobrepor, com tampa aparafusada, dimensoes 35 x 35 x *12* cm</t>
  </si>
  <si>
    <t xml:space="preserve">Caixa de passagem/ luz / telefonia, de embutir,  em chapa de aco galvanizado, dimensoes 150 x 150 x 15 cm (padrao concessionaria local)</t>
  </si>
  <si>
    <t xml:space="preserve">Caixa de passagem/ luz / telefonia, de embutir,  em chapa de aco galvanizado, dimensoes 20 x 20 x *12* cm (padrao concessionaria local)</t>
  </si>
  <si>
    <t xml:space="preserve">Caixa de passagem/ luz / telefonia, de embutir,  em chapa de aco galvanizado, dimensoes 200 x 200 x 20 cm (padrao concessionaria local)</t>
  </si>
  <si>
    <t xml:space="preserve">Caixa de passagem/ luz / telefonia, de embutir,  em chapa de aco galvanizado, dimensoes 60 x 60 x *12* cm (padrao concessionaria local)</t>
  </si>
  <si>
    <t xml:space="preserve">Caixa de passagem/ luz / telefonia, de embutir,  em chapa de aco galvanizado, dimensoes 80 x 80 x *12* cm (padrao concessionaria local)</t>
  </si>
  <si>
    <t xml:space="preserve">Caixa de passagem/ luz / telefonia, de embutir, em chapa de aco galvanizado, dimensoes 120 x 120 x *12* cm (padrao concessionaria local)</t>
  </si>
  <si>
    <t xml:space="preserve">Caixa de passagem/ luz / telefonia, de sobrepor,  em chapa de aco galvanizado, dimensoes 80 x 80 x *12* cm (padrao concessionaria local)</t>
  </si>
  <si>
    <t xml:space="preserve">Caixa de passagem, em pvc, de 4" x 2", para eletroduto flexivel corrugado</t>
  </si>
  <si>
    <t xml:space="preserve">Caixa de protecao externa para medidor horosazonal, de baixa tensao, com modulo, em chapa de aco (padrao da concessionaria local)</t>
  </si>
  <si>
    <t xml:space="preserve">Caixa de protecao para transformador corrente, em chapa de aco 18 usg (padrao da concessionaria local)</t>
  </si>
  <si>
    <t xml:space="preserve">Caixa interna/externa de medicao para 1 medidor trifasico, com visor, em chapa de aco 18 usg (padrao da concessionaria local)</t>
  </si>
  <si>
    <t xml:space="preserve">Caixa interna/externa de medicao para 4 medidores monofasicos, com visor, em chapa de aco 18 usg (padrao da concessionaria local)</t>
  </si>
  <si>
    <t xml:space="preserve">Caixa modular para medidor de energia agrupada, em policarbonato /  termoplastico, com suporte para disjuntor (padrao da concessionaria local)</t>
  </si>
  <si>
    <t xml:space="preserve">Caixa octogonal de fundo movel, em pvc, de 3" x 3", para eletroduto flexivel corrugado</t>
  </si>
  <si>
    <t xml:space="preserve">Caixa octogonal de fundo movel, em pvc, de 4" x 4", para eletroduto flexivel corrugado</t>
  </si>
  <si>
    <t xml:space="preserve">Caixa para hidrometro concreto pre moldado, *0,24 m x 0,45 m x 0,30* m (l x c x a)</t>
  </si>
  <si>
    <t xml:space="preserve">Caixa para medicao coletiva tipo l, padrao bifasico ou trifasico, para ate 4 medidores, sem barramento e com portas inferior e superior</t>
  </si>
  <si>
    <t xml:space="preserve">Caixa para medicao coletiva tipo m, padrao bifasico ou trifasico, para ate 8 medidores, sem barramento e com portas inferior e superior</t>
  </si>
  <si>
    <t xml:space="preserve">Caixa para medicao coletiva tipo n, padrao bifasico ou trifasico, para ate 12 medidores, sem barramento e com portas inferior e superior</t>
  </si>
  <si>
    <t xml:space="preserve">Caixa para medidor monofasico, em policarbonato / termoplastico, para alojar 1 disjuntor (padrao da concessionaria local)</t>
  </si>
  <si>
    <t xml:space="preserve">Caixa para medidor polifasico, em policarbonato / termoplastico, para alojar 1 disjuntor (padrao da concessionaria local)</t>
  </si>
  <si>
    <t xml:space="preserve">Caixa pre-moldada para boca de lobo, em concreto armado, com fck de 25 mpa, com dimensoes 1,10 x 0,65 x 1,00 m (comprimento x largura x altura)</t>
  </si>
  <si>
    <t xml:space="preserve">Caixa sifonada pvc, 100 x 100 x 50 mm, com grelha redonda, branca</t>
  </si>
  <si>
    <t xml:space="preserve">Caixa sifonada pvc, 250 x 230 x 75 mm, com tampa cega quadrada, branca</t>
  </si>
  <si>
    <t xml:space="preserve">Caixa sifonada, pvc, 150 x *185* x 75 mm, com grelha quadrada, branca</t>
  </si>
  <si>
    <t xml:space="preserve">Caixa sifonada, pvc, 150 x 150 x 50 mm, com grelha quadrada, branca (nbr 5688)</t>
  </si>
  <si>
    <t xml:space="preserve">Caixa sifonada, pvc, 150 x 150 x 50 mm, com grelha redonda, branca</t>
  </si>
  <si>
    <t xml:space="preserve">Cal hidratada ch-i para argamassas</t>
  </si>
  <si>
    <t xml:space="preserve">Cal hidratada para pintura</t>
  </si>
  <si>
    <t xml:space="preserve">Cal virgem comum para argamassas (nbr 6453)</t>
  </si>
  <si>
    <t xml:space="preserve">Calcario dolomitico a (posto pedreira/fornecedor,  sem frete)</t>
  </si>
  <si>
    <t xml:space="preserve">Calceteiro  (mensalista)</t>
  </si>
  <si>
    <t xml:space="preserve">Calceteiro (horista)</t>
  </si>
  <si>
    <t xml:space="preserve">Calha moldura americana de chapa de aco galvanizada num 26, corte 33 cm</t>
  </si>
  <si>
    <t xml:space="preserve">Calha para agua furtada de chapa de aco galvanizada num 26, corte 40 cm</t>
  </si>
  <si>
    <t xml:space="preserve">Calha para agua furtada de chapa de aco galvanizada num 26, corte 50 cm</t>
  </si>
  <si>
    <t xml:space="preserve">Calha platibanda de chapa de aco galvanizada num 26, corte 45 cm</t>
  </si>
  <si>
    <t xml:space="preserve">Calha pluvial de pvc, diametro entre 119 e 170 mm, comprimento de 3 m, para drenagem predial</t>
  </si>
  <si>
    <t xml:space="preserve">Calha quadrada de chapa de aco galvanizada num 24, corte 100 cm</t>
  </si>
  <si>
    <t xml:space="preserve">Calha quadrada de chapa de aco galvanizada num 24, corte 33 cm</t>
  </si>
  <si>
    <t xml:space="preserve">Calha quadrada de chapa de aco galvanizada num 24, corte 50 cm</t>
  </si>
  <si>
    <t xml:space="preserve">Calha quadrada de chapa de aco galvanizada num 26, corte 33 cm</t>
  </si>
  <si>
    <t xml:space="preserve">Calha quadrada de chapa de aco galvanizada num 28, corte 25 cm</t>
  </si>
  <si>
    <t xml:space="preserve">Calha/canaleta de concreto simples, tipo meia cana, diametro de 20 cm, para agua pluvial</t>
  </si>
  <si>
    <t xml:space="preserve">Calha/canaleta de concreto simples, tipo meia cana, diametro de 30 cm, para agua pluvial</t>
  </si>
  <si>
    <t xml:space="preserve">Calha/canaleta de concreto simples, tipo meia cana, diametro de 40 cm, para agua pluvial</t>
  </si>
  <si>
    <t xml:space="preserve">Calha/canaleta de concreto simples, tipo meia cana, diametro de 50 cm, para agua pluvial</t>
  </si>
  <si>
    <t xml:space="preserve">Calha/canaleta de concreto simples, tipo meia cana, diametro de 60 cm, para agua pluvial</t>
  </si>
  <si>
    <t xml:space="preserve">Calha/canaleta de concreto simples, tipo meia cana, diametro de 80 cm, para agua pluvial</t>
  </si>
  <si>
    <t xml:space="preserve">Camada separadora de filme de polietileno 20 a 25 micra</t>
  </si>
  <si>
    <t xml:space="preserve">Caminhao toco, peso bruto total 13000 kg, carga util maxima 7925 kg, distancia entre eixos 4,80 m, potencia 189 cv (inclui cabine e chassi, nao inclui carroceria)</t>
  </si>
  <si>
    <t xml:space="preserve">Caminhao toco, peso bruto total 14300 kg, carga util maxima 9590 kg, distancia entre eixos 4,76 m, potencia 185 cv (inclui cabine e chassi, nao inclui carroceria)</t>
  </si>
  <si>
    <t xml:space="preserve">Caminhao toco, peso bruto total 14300 kg, carga util maxima 9710 kg, distancia entre eixos 3,56 m, potencia 185 cv (inclui cabine e chassi, nao inclui carroceria)</t>
  </si>
  <si>
    <t xml:space="preserve">Caminhao toco, peso bruto total 16000 kg, carga util maxima de 10685 kg, distancia entre eixos 4,8m, potencia 189 cv (inclui cabine e chassi, nao inclui carroceria)</t>
  </si>
  <si>
    <t xml:space="preserve">Caminhao toco, peso bruto total 16000 kg, carga util maxima 10600 kg, distancia entre eixos 4,80 m, potencia 275 cv (inclui cabine e chassi, nao inclui carroceria)</t>
  </si>
  <si>
    <t xml:space="preserve">Caminhao toco, peso bruto total 16000 kg, carga util maxima 10780 kg, distancia entre eixos 3,56 m, potencia 275 cv (inclui cabine e chassi, nao inclui carroceria)</t>
  </si>
  <si>
    <t xml:space="preserve">Caminhao toco, peso bruto total 16000 kg, carga util maxima 11030 kg, distancia entre eixos 3,56m, potencia 186 cv (inclui cabine e chassi, nao inclui carroceria)</t>
  </si>
  <si>
    <t xml:space="preserve">Caminhao toco, peso bruto total 16000 kg, carga util maxima 11130 kg, distancia entre eixos 5,36 m, potencia 185 cv (inclui cabine e chassi, nao inclui carroceria)</t>
  </si>
  <si>
    <t xml:space="preserve">Caminhao toco, peso bruto total 16000 kg, carga util maxima 13071 kg, distancia entre eixos 4,80 m, potencia 230 cv (inclui cabine e chassi, nao inclui carroceria)</t>
  </si>
  <si>
    <t xml:space="preserve">Caminhao toco, peso bruto total 8250 kg, carga util maxima 5110 kg, distancia entre eixos 4,30 m, potencia 162 cv (inclui cabine e chassi, nao inclui carroceria)</t>
  </si>
  <si>
    <t xml:space="preserve">Caminhao toco, peso bruto total 9000 kg, carga util maxima 5940 kg, distancia entre eixos 3,69 m, potencia 177 cv (inclui cabine e chassi, nao inclui carroceria)</t>
  </si>
  <si>
    <t xml:space="preserve">Caminhao toco, peso bruto total 9600 kg, carga util maxima 6110 kg, distancia entre eixos 3,70 m, potencia 156 cv (inclui cabine e chassi, nao inclui carroceria)</t>
  </si>
  <si>
    <t xml:space="preserve">Caminhao toco, peso bruto total 9600 kg, carga util maxima 6200 kg, distancia entre eixos 3,10 m, potencia 156 cv (inclui cabine e chassi, nao inclui carroceria)</t>
  </si>
  <si>
    <t xml:space="preserve">Caminhao toco, peso bruto total 9700 kg, carga util maxima 6360 kg, distancia entre eixos 4,30 m, potencia 160 cv (inclui cabine e chassi, nao inclui carroceria)</t>
  </si>
  <si>
    <t xml:space="preserve">Caminhao trucado, peso bruto total 22000 kg, carga util maxima 15350 kg, distancia entre eixos 5,17 m, potencia 238 cv (inclui cabine e chassi, nao inclui carroceria)</t>
  </si>
  <si>
    <t xml:space="preserve">Caminhao trucado, peso bruto total 23000 kg, carga util maxima 15378 kg, distancia entre eixos 4,80 m, potencia 326 cv (inclui cabine e chassi, nao inclui carroceria)</t>
  </si>
  <si>
    <t xml:space="preserve">Caminhao trucado, peso bruto total 23000 kg, carga util maxima 15935 kg, distancia entre eixos 4,80 m, potencia 230 cv (inclui cabine e chassi, nao inclui carroceria)</t>
  </si>
  <si>
    <t xml:space="preserve">Caminhao trucado, peso bruto total 23000 kg, carga util maxima 15940 kg, distancia entre eixos 3,60 m, potencia 286 cv (inclui cabine e chassi, nao inclui carroceria)</t>
  </si>
  <si>
    <t xml:space="preserve">Caminhao trucado, peso bruto total 23000 kg, carga util maxima 16190 kg, distancia entre eixos 3,60 m, potencia 286 cv (inclui cabine e chassi, nao inclui carroceria)</t>
  </si>
  <si>
    <t xml:space="preserve">Caminhao trucado, peso bruto total 23000 kg, carga util maxima 16360 kg, cabine estendida, distancia entre eixos 3,56 m, potencia 275 cv (inclui cabine e chassi, nao inclui carroceria)</t>
  </si>
  <si>
    <t xml:space="preserve">Caminhonete com motor a diesel, potencia *160* cv, cabine dupla, 4x4</t>
  </si>
  <si>
    <t xml:space="preserve">Campainha alta potencia 110v / 220v, diametro 150 mm</t>
  </si>
  <si>
    <t xml:space="preserve">Campainha cigarra 127 v / 220 v (apenas modulo)</t>
  </si>
  <si>
    <t xml:space="preserve">Campainha cigarra 127 v / 220 v, conjunto montado para embutir 4" x 2" (placa + suporte + modulo)</t>
  </si>
  <si>
    <t xml:space="preserve">Canaleta de concreto estrutural 14 x 19 x 29 cm, fbk 14 mpa (nbr 6136)</t>
  </si>
  <si>
    <t xml:space="preserve">Canaleta de concreto estrutural 14 x 19 x 29 cm, fbk 4,5 mpa (nbr 6136)</t>
  </si>
  <si>
    <t xml:space="preserve">Canaleta de concreto estrutural 14 x 19 x 39 cm, fbk 14 mpa (nbr 6136)</t>
  </si>
  <si>
    <t xml:space="preserve">Canaleta de concreto estrutural 14 x 19 x 39 cm, fbk 4,5 mpa (nbr 6136)</t>
  </si>
  <si>
    <t xml:space="preserve">Canaleta de concreto 14 x 19 x 19 cm (classe c - nbr 6136)</t>
  </si>
  <si>
    <t xml:space="preserve">Canaleta de concreto 19 x 19 x 19 cm (classe c - nbr 6136)</t>
  </si>
  <si>
    <t xml:space="preserve">Canaleta de concreto 9 x 19 x 19 cm (classe c - nbr 6136)</t>
  </si>
  <si>
    <t xml:space="preserve">Canaleta estrutural ceramica, 14 x 19 x 19 cm, 6,0 mpa (nbr 15270)</t>
  </si>
  <si>
    <t xml:space="preserve">Canaleta estrutural ceramica, 14 x 19 x 29 cm, 6,0 mpa (nbr 15270)</t>
  </si>
  <si>
    <t xml:space="preserve">Canaleta estrutural ceramica, 14 x 19 x 39 cm, 6,0 mpa (nbr 15270)</t>
  </si>
  <si>
    <t xml:space="preserve">Canopla acabamento cromado para instalacao de sprinkler, sob forro, 15 mm</t>
  </si>
  <si>
    <t xml:space="preserve">Cantoneira (abas iguais) em ferro galvanizado, 25,4 mm x 3,17 mm (l x e), 1,27kg/m</t>
  </si>
  <si>
    <t xml:space="preserve">Cantoneira (abas iguais) em ferro galvanizado, 38,1 mm x 3,17 mm (l x e), 3,48 kg/m</t>
  </si>
  <si>
    <t xml:space="preserve">Cantoneira (abas iguais) em ferro galvanizado, 50,8 mm x 9,53 mm (l x e), 6,99 kg/m</t>
  </si>
  <si>
    <t xml:space="preserve">Cantoneira "u" aluminio abas iguais 1 ", e = 3/32 "</t>
  </si>
  <si>
    <t xml:space="preserve">Cantoneira aco abas iguais (qualquer bitola), espessura entre 1/8" e 1/4"</t>
  </si>
  <si>
    <t xml:space="preserve">Cantoneira aluminio abas desiguais 2 1/2" x 1/2 ", e = 3/16 "</t>
  </si>
  <si>
    <t xml:space="preserve">Cantoneira aluminio abas iguais 1 ", e = 1/8 ", 25,40 x 3,17 mm (0,408 kg/m)</t>
  </si>
  <si>
    <t xml:space="preserve">Cantoneira aluminio abas iguais 1 ", e = 3 /16 "</t>
  </si>
  <si>
    <t xml:space="preserve">Cantoneira aluminio abas iguais 1 1/2 ", e = 3/16 "</t>
  </si>
  <si>
    <t xml:space="preserve">Cantoneira aluminio abas iguais 1 1/4 ", e = 3/16 "</t>
  </si>
  <si>
    <t xml:space="preserve">Cantoneira aluminio abas iguais 2 ", e = 1/4 "</t>
  </si>
  <si>
    <t xml:space="preserve">Cantoneira aluminio abas iguais 2 ", e = 1/8 "</t>
  </si>
  <si>
    <t xml:space="preserve">Cap ou tampao de ferro galvanizado, com rosca bsp, de 1 1/2"</t>
  </si>
  <si>
    <t xml:space="preserve">Cap ou tampao de ferro galvanizado, com rosca bsp, de 1 1/4"</t>
  </si>
  <si>
    <t xml:space="preserve">Cap ou tampao de ferro galvanizado, com rosca bsp, de 1/2"</t>
  </si>
  <si>
    <t xml:space="preserve">Cap ou tampao de ferro galvanizado, com rosca bsp, de 1/4"</t>
  </si>
  <si>
    <t xml:space="preserve">Cap ou tampao de ferro galvanizado, com rosca bsp, de 1"</t>
  </si>
  <si>
    <t xml:space="preserve">Cap ou tampao de ferro galvanizado, com rosca bsp, de 2 1/2"</t>
  </si>
  <si>
    <t xml:space="preserve">Cap ou tampao de ferro galvanizado, com rosca bsp, de 2"</t>
  </si>
  <si>
    <t xml:space="preserve">Cap ou tampao de ferro galvanizado, com rosca bsp, de 3/4"</t>
  </si>
  <si>
    <t xml:space="preserve">Cap ou tampao de ferro galvanizado, com rosca bsp, de 3/8"</t>
  </si>
  <si>
    <t xml:space="preserve">Cap ou tampao de ferro galvanizado, com rosca bsp, de 3"</t>
  </si>
  <si>
    <t xml:space="preserve">Cap ou tampao de ferro galvanizado, com rosca bsp, de 4"</t>
  </si>
  <si>
    <t xml:space="preserve">Cap ppr dn 20 mm, para agua quente predial</t>
  </si>
  <si>
    <t xml:space="preserve">Cap ppr dn 25 mm, para agua quente predial</t>
  </si>
  <si>
    <t xml:space="preserve">Cap pvc, roscavel, 1 1/2",  agua fria predial</t>
  </si>
  <si>
    <t xml:space="preserve">Cap pvc, roscavel, 1 1/4",  agua fria predial</t>
  </si>
  <si>
    <t xml:space="preserve">Cap pvc, roscavel, 1/2", para agua fria predial</t>
  </si>
  <si>
    <t xml:space="preserve">Cap pvc, roscavel, 1",  para agua fria predial</t>
  </si>
  <si>
    <t xml:space="preserve">Cap pvc, roscavel, 2 1/2",  agua fria predial</t>
  </si>
  <si>
    <t xml:space="preserve">Cap pvc, roscavel, 2",  agua fria predial</t>
  </si>
  <si>
    <t xml:space="preserve">Cap pvc, roscavel, 3/4",  para agua fria predial</t>
  </si>
  <si>
    <t xml:space="preserve">Cap pvc, roscavel, 3",  agua fria predial</t>
  </si>
  <si>
    <t xml:space="preserve">Cap pvc, serie r, dn 100 mm, para esgoto ou aguas pluviais prediais</t>
  </si>
  <si>
    <t xml:space="preserve">Cap pvc, serie r, dn 150 mm, para esgoto ou aguas pluviais prediais</t>
  </si>
  <si>
    <t xml:space="preserve">Cap pvc, serie r, dn 75 mm, para esgoto ou aguas pluviais prediais</t>
  </si>
  <si>
    <t xml:space="preserve">Cap pvc, soldavel, dn 100 mm, serie normal, para esgoto predial</t>
  </si>
  <si>
    <t xml:space="preserve">Cap pvc, soldavel, dn 75 mm, serie normal, para esgoto predial</t>
  </si>
  <si>
    <t xml:space="preserve">Cap pvc, soldavel, 110 mm, para agua fria predial</t>
  </si>
  <si>
    <t xml:space="preserve">Cap pvc, soldavel, 20 mm, para agua fria predial</t>
  </si>
  <si>
    <t xml:space="preserve">Cap pvc, soldavel, 25 mm, para agua fria predial</t>
  </si>
  <si>
    <t xml:space="preserve">Cap pvc, soldavel, 32 mm, para agua fria predial</t>
  </si>
  <si>
    <t xml:space="preserve">Cap pvc, soldavel, 40 mm, para agua fria predial</t>
  </si>
  <si>
    <t xml:space="preserve">Cap pvc, soldavel, 50 mm, para agua fria predial</t>
  </si>
  <si>
    <t xml:space="preserve">Cap pvc, soldavel, 60 mm, para agua fria predial</t>
  </si>
  <si>
    <t xml:space="preserve">Cap pvc, soldavel, 75 mm, para agua fria predial</t>
  </si>
  <si>
    <t xml:space="preserve">Cap pvc, soldavel, 85 mm, para agua fria predial</t>
  </si>
  <si>
    <t xml:space="preserve">Cap, pvc pba, je, dn 100 / de 110 mm,  para rede de agua (nbr 10351)</t>
  </si>
  <si>
    <t xml:space="preserve">Cap, pvc pba, je, dn 50 / de 60 mm,  para rede de agua (nbr 10351)</t>
  </si>
  <si>
    <t xml:space="preserve">Cap, pvc pba, je, dn 75 / de 85 mm,  para rede de agua (nbr 10351)</t>
  </si>
  <si>
    <t xml:space="preserve">Cap, pvc, je, ocre, dn 150 mm (conexao para tubo coletor de esgoto)</t>
  </si>
  <si>
    <t xml:space="preserve">Cap, pvc, je, ocre, dn 200 mm (conexao para tubo coletor de esgoto)</t>
  </si>
  <si>
    <t xml:space="preserve">Capa para chuva em pvc com forro de poliester, com capuz (amarela ou azul)</t>
  </si>
  <si>
    <t xml:space="preserve">Capacete de seguranca aba frontal com suspensao de polietileno, sem jugular (classe b)</t>
  </si>
  <si>
    <t xml:space="preserve">Capacitor trifasico, potencia 2,5 kvar, tensao 220 v, fornecido com capa protetora, resistor interno a unidade capacitiva</t>
  </si>
  <si>
    <t xml:space="preserve">Capacitor trifasico, potencia 5 kvar, tensao 220 v, fornecido com capa protetora, resistor interno a unidade capacitiva</t>
  </si>
  <si>
    <t xml:space="preserve">Capim braquiaria decumbens/ braquiarinha, vc *70*% minimo</t>
  </si>
  <si>
    <t xml:space="preserve">Captor franklin (4 pontas), em latao cromado, h = 300 mm, duas descidas</t>
  </si>
  <si>
    <t xml:space="preserve">Captor franklin (4 pontas), em latao cromado, h = 300 mm, uma descida</t>
  </si>
  <si>
    <t xml:space="preserve">Captor franklin (4 pontas), em latao cromado, h = 350 mm, duas descidas</t>
  </si>
  <si>
    <t xml:space="preserve">Captor franklin (4 pontas), em latao cromado, h=350 mm, uma descida</t>
  </si>
  <si>
    <t xml:space="preserve">Carenagem /tampa, em plastico, cor branca, utilizado em kit chassi metalico para instalacao hidraulica de cuba simples sem maquina de lavar roupa, largura *355* mm x altura *670* mm (com furos e demais encaixes)</t>
  </si>
  <si>
    <t xml:space="preserve">Carenagem /tampa, em plastico, cor branca, utilizado em kit chassi metalico para instalacao hidraulica de tanque com maquina de lavar roupa, largura *360* mm x altura *470* mm (com furos e demais encaixes)</t>
  </si>
  <si>
    <t xml:space="preserve">Carpete de nylon em manta para trafego comercial pesado, e = 6 a 7 mm (instalado)</t>
  </si>
  <si>
    <t xml:space="preserve">Carpete de nylon em manta para trafego comercial pesado, e = 9 a 10 mm (instalado)</t>
  </si>
  <si>
    <t xml:space="preserve">Carpete de nylon em placas 50 x 50 cm para trafego comercial pesado, e = 6,5 mm (instalado)</t>
  </si>
  <si>
    <t xml:space="preserve">Carpete de poliester em manta para trafego comercial pesado, e = 4 a 5 mm (instalado)</t>
  </si>
  <si>
    <t xml:space="preserve">Carpete de polipropileno em manta para trafego comercial medio, e = 5 a 6 mm (instalado)</t>
  </si>
  <si>
    <t xml:space="preserve">Carpinteiro auxiliar</t>
  </si>
  <si>
    <t xml:space="preserve">Carpinteiro auxiliar (mensalista)</t>
  </si>
  <si>
    <t xml:space="preserve">Carpinteiro de esquadrias</t>
  </si>
  <si>
    <t xml:space="preserve">Carpinteiro de esquadrias (mensalista)</t>
  </si>
  <si>
    <t xml:space="preserve">Carpinteiro de formas</t>
  </si>
  <si>
    <t xml:space="preserve">Carpinteiro de formas (mensalista)</t>
  </si>
  <si>
    <t xml:space="preserve">Carranca para janela veneziana de abrir, em latao cromado, simples, para aparafusar na parede</t>
  </si>
  <si>
    <t xml:space="preserve">Carrinho com 2 pneus para transportar tubo concreto, altura ate 1,0 m e diametro ate 1000mm, com estrutura em perfil ou tubo metalico</t>
  </si>
  <si>
    <t xml:space="preserve">Carrinho de mao de aco capacidade 50 a 60 l, pneu com camara</t>
  </si>
  <si>
    <t xml:space="preserve">Carroceria fixa aberta de madeira para transporte geral de carga seca dimensoes aproximadas 2,25 x 4,10 x 0,50 m (inclui montagem, nao inclui caminhao)</t>
  </si>
  <si>
    <t xml:space="preserve">Carroceria fixa aberta de madeira para transporte geral de carga seca dimensoes aproximadas 2,5 x 5,5 x 0,50 m (inclui montagem, nao inclui caminhao)</t>
  </si>
  <si>
    <t xml:space="preserve">Carroceria fixa aberta de madeira para transporte geral de carga seca dimensoes aproximadas 2,5 x 6,00 x 0,50 m (inclui montagem, nao inclui caminhao)</t>
  </si>
  <si>
    <t xml:space="preserve">Carroceria fixa aberta de madeira para transporte geral de carga seca dimensoes aproximadas 2,5 x 6,5 x 0,50 m (inclui montagem, nao inclui caminhao)</t>
  </si>
  <si>
    <t xml:space="preserve">Carroceria fixa aberta de madeira para transporte geral de carga seca dimensoes aproximadas 2,5 x 7,00 x 0,50 m (inclui montagem, nao inclui caminhao)</t>
  </si>
  <si>
    <t xml:space="preserve">Carroceria fixa aberta de madeira para transporte geral de carga seca dimensoes aproximadas 2,5 x 7,5 x 0,50 m (inclui montagem, nao inclui caminhao)</t>
  </si>
  <si>
    <t xml:space="preserve">Carvao antracito para filtro, grao variando de 0,8 ate 1,1 mm, coeficiente de uniformidade menor que 1,7 mm (distribuidor)</t>
  </si>
  <si>
    <t xml:space="preserve">t     </t>
  </si>
  <si>
    <t xml:space="preserve">Carvao antracito para filtro, grao variando de 0,8 ate 1,1 mm, coeficiente de uniformidade menor que 1,7 mm (posto jazida/produtor)</t>
  </si>
  <si>
    <t xml:space="preserve">Cascalho de cava</t>
  </si>
  <si>
    <t xml:space="preserve">Cascalho de rio</t>
  </si>
  <si>
    <t xml:space="preserve">Cascalho lavado</t>
  </si>
  <si>
    <t xml:space="preserve">Cavalete para talha com estrutura em tubo metalico altura minima 3,2 m equipado com rodas de borracha para movimentacao de tubos de concreto na central de premoldados com capacidade de carga de 3 toneladas</t>
  </si>
  <si>
    <t xml:space="preserve">Cavalo mecanico tracao 4x2, peso bruto total combinado 49000 kg, capacidade maxima de tracao *66000* kg, potencia *360* cv (inclui cabine e chassi, nao inclui semirreboque)</t>
  </si>
  <si>
    <t xml:space="preserve">Cavalo mecanico tracao 4x2, peso bruto total 16000 kg, capacidade maxima de tracao *36000* kg, distancia entre eixos *3,56* m, potencia *286* cv (inclui cabine e chassi, nao inclui semirreboque)</t>
  </si>
  <si>
    <t xml:space="preserve">Cavalo mecanico tracao 4x2, peso bruto total 16000 kg, capacidade maxima de tracao *45000* kg, distancia entre eixos *3,56* m, potencia *330* cv (inclui cabine e chassi, nao inclui semirreboque)</t>
  </si>
  <si>
    <t xml:space="preserve">Cavalo mecanico tracao 4x2, peso bruto total 16000 kg, capacidade maxima de tracao *80000* kg, potencia *380* cv (inclui cabine e chassi, nao inclui semirreboque)</t>
  </si>
  <si>
    <t xml:space="preserve">Cavalo mecanico tracao 6x2, peso bruto total combinado 56000 kg, capacidade maxima de tracao *66000* kg, potencia *360* cv (inclui cabine e chassi, nao inclui semirreboque)</t>
  </si>
  <si>
    <t xml:space="preserve">Cavouqueiro ou operador de perfuratriz / rompedor</t>
  </si>
  <si>
    <t xml:space="preserve">Cavouqueiro ou operador de perfuratriz / rompedor (mensalista)</t>
  </si>
  <si>
    <t xml:space="preserve">Centralizador de barra de aco (chumbador tipo carambola), para aco ate 20 mm</t>
  </si>
  <si>
    <t xml:space="preserve">Centro de medicao agrupada, em policarbonato / pvc, com 12 medidores e protecao geral (inclui barramento, disjuntores e acessorios de fixacao) (padrao concessionaria local)</t>
  </si>
  <si>
    <t xml:space="preserve">Centro de medicao agrupada, em policarbonato / pvc, com 16 medidores e protecao geral (inclui barramento, disjuntores e acessorios de fixacao) (padrao concessionaria local)</t>
  </si>
  <si>
    <t xml:space="preserve">Centro de medicao agrupada, em policarbonato / pvc, com 4 medidores e protecao geral (inclui barramento, disjuntores e acessorios de fixacao) (padrao concessionaria local)</t>
  </si>
  <si>
    <t xml:space="preserve">Centro de medicao agrupada, em policarbonato / pvc, com 8 medidores e protecao geral (inclui barramento, disjuntores e acessorios de fixacao) (padrao concessionaria local)</t>
  </si>
  <si>
    <t xml:space="preserve">Cera liquida incolor multipiso</t>
  </si>
  <si>
    <t xml:space="preserve">Chapa aco inox aisi 304 numero 4 (e = 6 mm), acabamento numero 1 (laminado a quente, fosco)</t>
  </si>
  <si>
    <t xml:space="preserve">Chapa aco inox aisi 304 numero 9 (e = 4 mm), acabamento numero 1 (laminado a quente, fosco)</t>
  </si>
  <si>
    <t xml:space="preserve">Chapa de aco carbono galvanizada, perfurada (grade furos) e = 1,5 mm, diametro do furo = 9,52 mm (furos alternados horiz.)</t>
  </si>
  <si>
    <t xml:space="preserve">Chapa de aco carbono laminado a quente, qualidade estrutural, bitola 3/16", e =4,75 mm (37,29 kg/m2)</t>
  </si>
  <si>
    <t xml:space="preserve">Chapa de aco fina a frio bitola msg 20, e = 0,90 mm (7,20 kg/m2)</t>
  </si>
  <si>
    <t xml:space="preserve">Chapa de aco fina a frio bitola msg 24, e = 0,60 mm (4,80 kg/m2)</t>
  </si>
  <si>
    <t xml:space="preserve">Chapa de aco fina a frio bitola msg 26, e = 0,45 mm (3,60 kg/m2)</t>
  </si>
  <si>
    <t xml:space="preserve">Chapa de aco fina a quente bitola msg 13, e = 2,25 mm (18,00 kg/m2)</t>
  </si>
  <si>
    <t xml:space="preserve">Chapa de aco fina a quente bitola msg 14, e = 2,00 mm (16,0 kg/m2)</t>
  </si>
  <si>
    <t xml:space="preserve">Chapa de aco fina a quente bitola msg 16, e = 1,50 mm (12,00 kg/m2)</t>
  </si>
  <si>
    <t xml:space="preserve">Chapa de aco fina a quente bitola msg 18, e = 1,20 mm (9,60 kg/m2)</t>
  </si>
  <si>
    <t xml:space="preserve">Chapa de aco fina a quente bitola msg 3/16 ", e = 4,75 mm (38,00 kg/m2)</t>
  </si>
  <si>
    <t xml:space="preserve">Chapa de aco galvanizada bitola gsg 14, e = 1,95 mm (15,60 kg/m2)</t>
  </si>
  <si>
    <t xml:space="preserve">Chapa de aco galvanizada bitola gsg 16, e = 1,55 mm (12,40 kg/m2)</t>
  </si>
  <si>
    <t xml:space="preserve">Chapa de aco galvanizada bitola gsg 18, e = 1,25 mm (10,00 kg/m2)</t>
  </si>
  <si>
    <t xml:space="preserve">Chapa de aco galvanizada bitola gsg 19, e = 1,11 mm (8,88 kg/m2)</t>
  </si>
  <si>
    <t xml:space="preserve">Chapa de aco galvanizada bitola gsg 20, e = 0,95 mm (7,60 kg/m2)</t>
  </si>
  <si>
    <t xml:space="preserve">Chapa de aco galvanizada bitola gsg 22, e = 0,80 mm (6,40 kg/m2)</t>
  </si>
  <si>
    <t xml:space="preserve">Chapa de aco galvanizada bitola gsg 24, e = 0,64 (5,12 kg/m2)</t>
  </si>
  <si>
    <t xml:space="preserve">Chapa de aco galvanizada bitola gsg 26, e = 0,50 mm (4,00 kg/m2)</t>
  </si>
  <si>
    <t xml:space="preserve">Chapa de aco galvanizada bitola gsg 30, e = 0,35 mm (2,80 kg/m2)</t>
  </si>
  <si>
    <t xml:space="preserve">Chapa de aco grossa, astm a36, e = 1 " (25,40 mm) 199,18 kg/m2</t>
  </si>
  <si>
    <t xml:space="preserve">Chapa de aco grossa, astm a36, e = 1/2 " (12,70 mm) 99,59 kg/m2</t>
  </si>
  <si>
    <t xml:space="preserve">Chapa de aco grossa, astm a36, e = 1/4 " (6,35 mm) 49,79 kg/m2</t>
  </si>
  <si>
    <t xml:space="preserve">Chapa de aco grossa, astm a36, e = 3/4 " (19,05 mm) 149,39 kg/m2</t>
  </si>
  <si>
    <t xml:space="preserve">Chapa de aco grossa, astm a36, e = 3/8 " (9,53 mm) 74,69 kg/m2</t>
  </si>
  <si>
    <t xml:space="preserve">Chapa de aco grossa, astm a36, e = 5/8 " (15,88 mm) 124,49 kg/m2</t>
  </si>
  <si>
    <t xml:space="preserve">Chapa de aco grossa, astm a36, e = 7/8 " (22,23 mm) 174,28 kg/m2</t>
  </si>
  <si>
    <t xml:space="preserve">Chapa de aco grossa, sae 1020, bitola 1/4", e = 6,35 mm (49,85 kg/m2)</t>
  </si>
  <si>
    <t xml:space="preserve">Chapa de aco xadrez para pisos, e = 1/4 " (6,30 mm) 54,53 kg/m2</t>
  </si>
  <si>
    <t xml:space="preserve">Chapa de laminado melaminico, liso brilhante, de *1,25 x 3,08* m, e = 0,8 mm</t>
  </si>
  <si>
    <t xml:space="preserve">Chapa de laminado melaminico, liso fosco, de *1,25 x 3,08* m, e = 0,8 mm</t>
  </si>
  <si>
    <t xml:space="preserve">Chapa de laminado melaminico, texturizado, de *1,25 x 3,08* m, e = 0,8 mm</t>
  </si>
  <si>
    <t xml:space="preserve">Chapa de mdf branco liso 1 face, e = 12 mm, de *2,75 x 1,85* m</t>
  </si>
  <si>
    <t xml:space="preserve">Chapa de mdf branco liso 1 face, e = 15 mm, de *2,75 x 1,85* m</t>
  </si>
  <si>
    <t xml:space="preserve">Chapa de mdf branco liso 1 face, e = 18 mm, de *2,75 x 1,85* m</t>
  </si>
  <si>
    <t xml:space="preserve">Chapa de mdf branco liso 1 face, e = 25 mm, de *2,75 x 1,85* m</t>
  </si>
  <si>
    <t xml:space="preserve">Chapa de mdf branco liso 1 face, e = 6 mm, de *2,75 x 1,85* m</t>
  </si>
  <si>
    <t xml:space="preserve">Chapa de mdf branco liso 1 face, e = 9 mm, de *2,75 x 1,85* m</t>
  </si>
  <si>
    <t xml:space="preserve">Chapa de mdf branco liso 2 faces, e = 12 mm, de *2,75 x 1,85* m</t>
  </si>
  <si>
    <t xml:space="preserve">Chapa de mdf branco liso 2 faces, e = 15 mm, de *2,75 x 1,85* m</t>
  </si>
  <si>
    <t xml:space="preserve">Chapa de mdf branco liso 2 faces, e = 18 mm, de *2,75 x 1,85* m</t>
  </si>
  <si>
    <t xml:space="preserve">Chapa de mdf branco liso 2 faces, e = 25 mm, de *2,75 x 1,85* m</t>
  </si>
  <si>
    <t xml:space="preserve">Chapa de mdf branco liso 2 faces, e = 6 mm, de *2,75 x 1,85* m</t>
  </si>
  <si>
    <t xml:space="preserve">Chapa de mdf branco liso 2 faces, e = 9 mm, de *2,75 x 1,85* m</t>
  </si>
  <si>
    <t xml:space="preserve">Chapa de mdf cru, e = 12 mm, de *2,75 x 1,85* m</t>
  </si>
  <si>
    <t xml:space="preserve">Chapa de mdf cru, e = 15 mm, de *2,75 x 1,85* m</t>
  </si>
  <si>
    <t xml:space="preserve">Chapa de mdf cru, e = 18 mm, de *2,75 x 1,85* m</t>
  </si>
  <si>
    <t xml:space="preserve">Chapa de mdf cru, e = 20 mm, de *2,75 x 1,85* m</t>
  </si>
  <si>
    <t xml:space="preserve">Chapa de mdf cru, e = 25 mm, de *2,75 x 1,85* m</t>
  </si>
  <si>
    <t xml:space="preserve">Chapa de mdf cru, e = 6 mm, de *2,75 x 1,85* m</t>
  </si>
  <si>
    <t xml:space="preserve">Chapa de mdf cru, e = 9 mm, de *2,75 x 1,85* m</t>
  </si>
  <si>
    <t xml:space="preserve">Chapa em aco galvanizado para steel deck, com nervuras trapezoidais, largura util de 915 mm e espessura de 0,80 mm</t>
  </si>
  <si>
    <t xml:space="preserve">Chapa em aco galvanizado para steel deck, com nervuras trapezoidais, largura util de 915 mm e espessura de 0,95 mm</t>
  </si>
  <si>
    <t xml:space="preserve">Chapa em aco galvanizado para steel deck, com nervuras trapezoidais, largura util de 915 mm e espessura de 1,25 mm</t>
  </si>
  <si>
    <t xml:space="preserve">Chapa para emenda de viga, em aco grosso, qualidade estrutural, bitola 3/16 ", e= 4,75 mm, 4 furos, largura 45 mm, comprimento 500 mm</t>
  </si>
  <si>
    <t xml:space="preserve">Chapa/bobina lisa em aluminio, liga 1.200 - h14, qualquer espessura, qualquer largura</t>
  </si>
  <si>
    <t xml:space="preserve">Chapa/painel de madeira compensada plastificada (madeirite plastificado) para forma de concreto, de 2200 x 1100 mm, e = *17* mm</t>
  </si>
  <si>
    <t xml:space="preserve">Chapa/painel de madeira compensada plastificada (madeirite plastificado) para forma de concreto, de 2200 x 1100 mm, e = 10 mm</t>
  </si>
  <si>
    <t xml:space="preserve">Chapa/painel de madeira compensada plastificada (madeirite plastificado) para forma de concreto, de 2200 x 1100 mm, e = 12 mm</t>
  </si>
  <si>
    <t xml:space="preserve">Chapa/painel de madeira compensada plastificada (madeirite plastificado) para forma de concreto, de 2200 x 1100 mm, e = 14 mm</t>
  </si>
  <si>
    <t xml:space="preserve">Chapa/painel de madeira compensada plastificada (madeirite plastificado) para forma de concreto, de 2200 x 1100 mm, e = 20 mm</t>
  </si>
  <si>
    <t xml:space="preserve">Chapa/painel de madeira compensada plastificada (madeirite plastificado) para forma de concreto, de 2200 x 1100 mm, e = 6 mm</t>
  </si>
  <si>
    <t xml:space="preserve">Chapa/painel de madeira compensada resinada (madeirite resinado rosa) para forma de concreto, de 2200 x 1100 mm, e = 14 mm</t>
  </si>
  <si>
    <t xml:space="preserve">Chapa/painel de madeira compensada resinada (madeirite resinado rosa) para forma de concreto, de 2200 x 1100 mm, e = 17 mm</t>
  </si>
  <si>
    <t xml:space="preserve">Chapa/painel de madeira compensada resinada (madeirite resinado rosa) para forma de concreto, de 2200 x 1100 mm, e = 8 a 12 mm</t>
  </si>
  <si>
    <t xml:space="preserve">Chapa/painel de madeira compensada resinada (madeirite resinado rosa) para forma de concreto, de 2200 x 1100 mm, e = 20 mm</t>
  </si>
  <si>
    <t xml:space="preserve">Chapa/painel de madeira compensada resinada (madeirite resinado rosa) para forma de concreto, de 2200 x 1100 mm, e = 6 mm</t>
  </si>
  <si>
    <t xml:space="preserve">Chave blindada tripolar para motores, do tipo faca, com porta fusivel do tipo cartucho, corrente nominal de 100 a, tensao nominal de 250 v</t>
  </si>
  <si>
    <t xml:space="preserve">Chave blindada tripolar para motores, do tipo faca, com porta fusivel do tipo cartucho, corrente nominal de 30 a, tensao nominal de 250 v</t>
  </si>
  <si>
    <t xml:space="preserve">Chave blindada tripolar para motores, do tipo faca, com porta fusivel do tipo cartucho, corrente nominal de 60 a, tensao nominal de 250 v</t>
  </si>
  <si>
    <t xml:space="preserve">Chave de partida direta trifasica, com caixa termoplastica, com fusivel de 25 a, para motor com potencia de 7,5 cv e tensao de 380 v</t>
  </si>
  <si>
    <t xml:space="preserve">Chave de partida direta trifasica, com caixa termoplastica, com fusivel de 35 a, para motor com potencia de 5 cv e tensao de 220 v</t>
  </si>
  <si>
    <t xml:space="preserve">Chave de partida direta trifasica, com caixa termoplastica, com fusivel de 63 a, para motor com potencia de 10 cv e tensao de 220 v</t>
  </si>
  <si>
    <t xml:space="preserve">Chave dupla para conexoes tipo storz, engate rapido 1 1/2" x 2 1/2", em latao, para instalacao predial combate a incendio</t>
  </si>
  <si>
    <t xml:space="preserve">Chave fusivel para redes de distribuicao, tensao de 15,0 kv, corrente nominal do porta fusivel de 100 a, capacidade de interrupcao simetrica de 7,10 ka, capacidade de interrupcao assimetrica 10,00 ka</t>
  </si>
  <si>
    <t xml:space="preserve">Chave seccionadora-fusivel blindada tripolar, abertura com carga, para fusivel nh00, corrente nominal de 160 a, tensao de 500 v</t>
  </si>
  <si>
    <t xml:space="preserve">Chave seccionadora-fusivel blindada tripolar, abertura com carga, para fusivel nh01, corrente nominal de 250 a, tensao de 500 v</t>
  </si>
  <si>
    <t xml:space="preserve">Chumbador de aco tipo parabolt, * 5/8" x 200* mm,  com porca e arruela</t>
  </si>
  <si>
    <t xml:space="preserve">Chumbador de aco, diametro 1/2", comprimento 75 mm</t>
  </si>
  <si>
    <t xml:space="preserve">Chumbador de aco, diametro 5/8", comprimento 6", com porca</t>
  </si>
  <si>
    <t xml:space="preserve">Chumbador de aco, 1" x 600 mm, para postes de aco com base, incluso porca e arruela</t>
  </si>
  <si>
    <t xml:space="preserve">Chumbador, diametro 1/4" com parafuso 1/4" x 40 mm</t>
  </si>
  <si>
    <t xml:space="preserve">Chuveiro comum em plastico branco, com cano, 3 temperaturas, 5500 w (110/220 v)</t>
  </si>
  <si>
    <t xml:space="preserve">Chuveiro comum em plastico cromado, com cano, 4 temperaturas (110/220 v)</t>
  </si>
  <si>
    <t xml:space="preserve">Cimento asfaltico de petroleo a granel (cap) 50/70 (coletado caixa na anp acrescido de icms)</t>
  </si>
  <si>
    <t xml:space="preserve">Cimento branco</t>
  </si>
  <si>
    <t xml:space="preserve">Cimento impermeabilizante de pega ultrarrapida para tamponamentos</t>
  </si>
  <si>
    <t xml:space="preserve">Cimento portland composto cp ii-32</t>
  </si>
  <si>
    <t xml:space="preserve">Cimento portland de alto forno (af) cp iii-40</t>
  </si>
  <si>
    <t xml:space="preserve">Cimento portland estrutural branco  cpb-32</t>
  </si>
  <si>
    <t xml:space="preserve">Cimento portland pozolanico cp iv-32</t>
  </si>
  <si>
    <t xml:space="preserve">Cinta circular em aco galvanizado de 150 mm de diametro para fixacao de caixa medicao, inclui parafusos e porcas</t>
  </si>
  <si>
    <t xml:space="preserve">Cinta circular em aco galvanizado de 210 mm de diametro para instalacao de transformador em poste de concreto</t>
  </si>
  <si>
    <t xml:space="preserve">Cinturao de seguranca tipo paraquedista, fivela em aco, ajuste no suspensario, cintura e pernas</t>
  </si>
  <si>
    <t xml:space="preserve">Cobre eletrolitico em barra ou chapa</t>
  </si>
  <si>
    <t xml:space="preserve">Cola a base de resina sintetica para chapa de laminado melaminico</t>
  </si>
  <si>
    <t xml:space="preserve">Cola branca base pva</t>
  </si>
  <si>
    <t xml:space="preserve">Cola para tubos e mantas elastomericas, a base de solvente</t>
  </si>
  <si>
    <t xml:space="preserve">Colar de tomada em polipropileno, pp, com parafusos, para pead, 63 x 1/2" - ligacao predial de agua</t>
  </si>
  <si>
    <t xml:space="preserve">Colar de tomada em polipropileno, pp, com parafusos, para pead, 63 x 3/4" - ligacao predial de agua</t>
  </si>
  <si>
    <t xml:space="preserve">Colar tomada pvc, com travas, saida com rosca, de 110 mm x 1/2" ou 110 mm x 3/4", para ligacao predial de agua</t>
  </si>
  <si>
    <t xml:space="preserve">Colar tomada pvc, com travas, saida com rosca, de 32 mm x 1/2" ou 32 mm x 3/4", para ligacao predial de agua</t>
  </si>
  <si>
    <t xml:space="preserve">Colar tomada pvc, com travas, saida com rosca, de 40 mm x 1/2" ou 40 mm x 3/4", para ligacao predial de agua</t>
  </si>
  <si>
    <t xml:space="preserve">Colar tomada pvc, com travas, saida com rosca, de 50 mm x 1/2" ou 50 mm x 3/4", para ligacao predial de agua</t>
  </si>
  <si>
    <t xml:space="preserve">Colar tomada pvc, com travas, saida com rosca, de 60 mm x 1/2" ou 60 mm x 3/4", para ligacao predial de agua</t>
  </si>
  <si>
    <t xml:space="preserve">Colar tomada pvc, com travas, saida com rosca, de 75 mm x 1/2" ou 75 mm x 3/4", para ligacao predial de agua</t>
  </si>
  <si>
    <t xml:space="preserve">Colar tomada pvc, com travas, saida com rosca, de 85 mm x 1/2" ou 85 mm x 3/4", para ligacao predial de agua</t>
  </si>
  <si>
    <t xml:space="preserve">Colar tomada pvc, com travas, saida roscavel com bucha de latao, de 110 mm x 1/2" ou 110 mm x 3/4", para ligacao predial de agua</t>
  </si>
  <si>
    <t xml:space="preserve">Colar tomada pvc, com travas, saida roscavel com bucha de latao, de 60 mm x 1/2" ou 60 mm x 3/4", para ligacao predial de agua</t>
  </si>
  <si>
    <t xml:space="preserve">Colar tomada pvc, com travas, saida roscavel com bucha de latao, de 75 mm x 1/2" ou 75 mm x 3/4", para ligacao predial de agua</t>
  </si>
  <si>
    <t xml:space="preserve">Colar tomada pvc, com travas, saida roscavel com bucha de latao, de 85 mm x 1/2" ou 85 mm x 3/4", para ligacao predial de agua</t>
  </si>
  <si>
    <t xml:space="preserve">Compactador de solo a percussao (soquete), com motor gasolina de 4 tempos, peso entre 55 e 65 kg, forca de impacto de 1.000 a 1.500 kgf, frequencia de 600 a 700 golpes por minuto, velocidade de trabalho entre 10 e 15 m/min, potencia entre 2,00 e 3,00 hp</t>
  </si>
  <si>
    <t xml:space="preserve">Compactador de solo tipo placa vibratoria reversivel, a gasolina, 4 tempos, peso de 125 a 150 kg, forca centrifuga de 2500 a 2800 kgf, larg. Trabalho de 400 a 450 mm, freq vibracao de 4300 a 4500 rpm, veloc. Trabalho de 15 a 20 m/min, pot. De 5,5 a 6,0 hp</t>
  </si>
  <si>
    <t xml:space="preserve">Compactador de solo tipo placa vibratoria reversivel, a gasolina, 4 tempos, peso de 150 a 175 kg, forca centrifuga de 2800 a 3100 kgf, larg. Trabalho de 450 a 520 mm, freq vibracao de 4000 a 4300 rpm, veloc. Trabalho de 15 a 20 m/min, pot. De 6,0 a 7,0 hp</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</si>
  <si>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</si>
  <si>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</si>
  <si>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</si>
  <si>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 xml:space="preserve">Compactador de solos de percursao (soquete) com motor a gasolina 4 tempos de 4 hp (4 cv)</t>
  </si>
  <si>
    <t xml:space="preserve">Compensado naval - chapa/painel em madeira compensada prensada, de 2200 x 1600 mm, e = 10 mm</t>
  </si>
  <si>
    <t xml:space="preserve">Compensado naval - chapa/painel em madeira compensada prensada, de 2200 x 1600 mm, e = 12 mm</t>
  </si>
  <si>
    <t xml:space="preserve">Compensado naval - chapa/painel em madeira compensada prensada, de 2200 x 1600 mm, e = 15 mm</t>
  </si>
  <si>
    <t xml:space="preserve">Compensado naval - chapa/painel em madeira compensada prensada, de 2200 x 1600 mm, e = 18 mm</t>
  </si>
  <si>
    <t xml:space="preserve">Compensado naval - chapa/painel em madeira compensada prensada, de 2200 x 1600 mm, e = 20 mm</t>
  </si>
  <si>
    <t xml:space="preserve">Compensado naval - chapa/painel em madeira compensada prensada, de 2200 x 1600 mm, e = 25 mm</t>
  </si>
  <si>
    <t xml:space="preserve">Compensado naval - chapa/painel em madeira compensada prensada, de 2200 x 1600 mm, e = 4 mm</t>
  </si>
  <si>
    <t xml:space="preserve">Compensado naval - chapa/painel em madeira compensada prensada, de 2200 x 1600 mm, e = 6 mm</t>
  </si>
  <si>
    <t xml:space="preserve">Compressor de ar estacionario, vazao 620 pcm, pressao efetiva de trabalho 109 psi, motor eletrico, potencia 127 cv</t>
  </si>
  <si>
    <t xml:space="preserve">Compressor de ar rebocavel vazao 400 pcm, pressao efetiva de trabalho 102 psi, motor diesel, potencia 110 cv</t>
  </si>
  <si>
    <t xml:space="preserve">Compressor de ar rebocavel vazao 748 pcm, pressao efetiva de trabalho 102 psi, motor diesel, potencia 210 cv</t>
  </si>
  <si>
    <t xml:space="preserve">Compressor de ar rebocavel vazao 860 pcm, pressao efetiva de trabalho 102 psi, motor diesel, potencia 250 cv</t>
  </si>
  <si>
    <t xml:space="preserve">Compressor de ar rebocavel, vazao *89* pcm, pressao efetiva de trabalho *102* psi, motor diesel, potencia *20* cv</t>
  </si>
  <si>
    <t xml:space="preserve">Compressor de ar rebocavel, vazao 152 pcm, pressao efetiva de trabalho 102 psi, motor diesel, potencia 31,5 kw</t>
  </si>
  <si>
    <t xml:space="preserve">Compressor de ar rebocavel, vazao 189 pcm, pressao efetiva de trabalho 102 psi, motor diesel, potencia 63 cv</t>
  </si>
  <si>
    <t xml:space="preserve">Compressor de ar rebocavel, vazao 250 pcm, pressao efetiva de trabalho 102 psi, motor diesel, potencia 81 cv</t>
  </si>
  <si>
    <t xml:space="preserve">Concertina clipada (dupla) em aco galvanizado de alta resistencia, com espiral de 300 mm, d = 2,76 mm</t>
  </si>
  <si>
    <t xml:space="preserve">Concertina simples em aco galvanizado de alta resistencia, com espiral de 300 mm, d = 2,76 mm</t>
  </si>
  <si>
    <t xml:space="preserve">Concreto autoadensavel (caa) classe de resistencia c15, espalhamento sf2, inclui servico de bombeamento (nbr 15823)</t>
  </si>
  <si>
    <t xml:space="preserve">Concreto autoadensavel (caa) classe de resistencia c20, espalhamento sf2, inclui servico de bombeamento (nbr 15823)</t>
  </si>
  <si>
    <t xml:space="preserve">Concreto autoadensavel (caa) classe de resistencia c25, espalhamento sf2, inclui servico de bombeamento (nbr 15823)</t>
  </si>
  <si>
    <t xml:space="preserve">Concreto autoadensavel (caa) classe de resistencia c30, espalhamento sf2, inclui servico de bombeamento (nbr 15823)</t>
  </si>
  <si>
    <t xml:space="preserve">Concreto betuminoso usinado a quente (cbuq) para pavimentacao asfaltica, padrao dnit, faixa c, com cap 30/45 - aquisicao posto usina</t>
  </si>
  <si>
    <t xml:space="preserve">Concreto betuminoso usinado a quente (cbuq) para pavimentacao asfaltica, padrao dnit, faixa c, com cap 50/70 - aquisicao posto usina</t>
  </si>
  <si>
    <t xml:space="preserve">Concreto betuminoso usinado a quente (cbuq) para pavimentacao asfaltica, padrao dnit, para binder, com cap 50/70 - aquisicao posto usina</t>
  </si>
  <si>
    <t xml:space="preserve">Concreto usinado bombeavel, classe de resistencia c20, com brita 0 e 1, slump = 100 +/- 20 mm, exclui servico de bombeamento (nbr 8953)</t>
  </si>
  <si>
    <t xml:space="preserve">Concreto usinado bombeavel, classe de resistencia c20, com brita 0 e 1, slump = 100 +/- 20 mm, inclui servico de bombeamento (nbr 8953)</t>
  </si>
  <si>
    <t xml:space="preserve">Concreto usinado bombeavel, classe de resistencia c20, com brita 0 e 1, slump = 130 +/- 20 mm, exclui servico de bombeamento (nbr 8953)</t>
  </si>
  <si>
    <t xml:space="preserve">Concreto usinado bombeavel, classe de resistencia c20, com brita 0 e 1, slump = 190 +/- 20 mm, inclui servico de bombeamento (nbr 8953)</t>
  </si>
  <si>
    <t xml:space="preserve">Concreto usinado bombeavel, classe de resistencia c20, com brita 0, slump = 220 +/- 20 mm, inclui servico de bombeamento (nbr 8953)</t>
  </si>
  <si>
    <t xml:space="preserve">Concreto usinado bombeavel, classe de resistencia c25, com brita 0 e 1, slump = 100 +/- 20 mm, exclui servico de bombeamento (nbr 8953)</t>
  </si>
  <si>
    <t xml:space="preserve">Concreto usinado bombeavel, classe de resistencia c25, com brita 0 e 1, slump = 100 +/- 20 mm, inclui servico de bombeamento (nbr 8953)</t>
  </si>
  <si>
    <t xml:space="preserve">Concreto usinado bombeavel, classe de resistencia c25, com brita 0 e 1, slump = 130 +/- 20 mm, exclui servico de bombeamento (nbr 8953)</t>
  </si>
  <si>
    <t xml:space="preserve">Concreto usinado bombeavel, classe de resistencia c25, com brita 0 e 1, slump = 190 +/- 20 mm, exclui servico de bombeamento (nbr 8953)</t>
  </si>
  <si>
    <t xml:space="preserve">Concreto usinado bombeavel, classe de resistencia c30, com brita 0 e 1, slump = 100 +/- 20 mm, exclui servico de bombeamento (nbr 8953)</t>
  </si>
  <si>
    <t xml:space="preserve">Concreto usinado bombeavel, classe de resistencia c30, com brita 0 e 1, slump = 100 +/- 20 mm, inclui servico de bombeamento (nbr 8953)</t>
  </si>
  <si>
    <t xml:space="preserve">Concreto usinado bombeavel, classe de resistencia c30, com brita 0 e 1, slump = 130 +/- 20 mm, exclui servico de bombeamento (nbr 8953)</t>
  </si>
  <si>
    <t xml:space="preserve">Concreto usinado bombeavel, classe de resistencia c30, com brita 0 e 1, slump = 190 +/- 20 mm, exclui servico de bombeamento (nbr 8953)</t>
  </si>
  <si>
    <t xml:space="preserve">Concreto usinado bombeavel, classe de resistencia c30, com brita 0 e 1, slump = 220 +/- 30 mm, exclui servico de bombeamento (nbr 8953)</t>
  </si>
  <si>
    <t xml:space="preserve">Concreto usinado bombeavel, classe de resistencia c35, com brita 0 e 1, slump = 100 +/- 20 mm, exclui servico de bombeamento (nbr 8953)</t>
  </si>
  <si>
    <t xml:space="preserve">Concreto usinado bombeavel, classe de resistencia c35, com brita 0 e 1, slump = 100 +/- 20 mm, inclui servico de bombeamento (nbr 8953)</t>
  </si>
  <si>
    <t xml:space="preserve">Concreto usinado bombeavel, classe de resistencia c40, com brita 0 e 1, slump = 100 +/- 20 mm, exclui servico de bombeamento (nbr 8953)</t>
  </si>
  <si>
    <t xml:space="preserve">Concreto usinado bombeavel, classe de resistencia c40, com brita 0 e 1, slump = 100 +/- 20 mm, inclui servico de bombeamento (nbr 8953)</t>
  </si>
  <si>
    <t xml:space="preserve">Concreto usinado bombeavel, classe de resistencia c45, com brita 0 e 1, slump = 100 +/- 20 mm, inclui servico de bombeamento (nbr 8953)</t>
  </si>
  <si>
    <t xml:space="preserve">Concreto usinado bombeavel, classe de resistencia c50, com brita 0 e 1, slump = 100 +/- 20 mm, inclui servico de bombeamento (nbr 8953)</t>
  </si>
  <si>
    <t xml:space="preserve">Concreto usinado bombeavel, classe de resistencia c60, com brita 0 e 1, slump = 100 +/- 20 mm, inclui servico de bombeamento (nbr 8953)</t>
  </si>
  <si>
    <t xml:space="preserve">Concreto usinado convencional (nao bombeavel) classe de resistencia c10, com brita 1 e 2, slump = 80 mm +/- 10 mm (nbr 8953)</t>
  </si>
  <si>
    <t xml:space="preserve">Concreto usinado convencional (nao bombeavel) classe de resistencia c15, com brita 1 e 2, slump = 80 mm +/- 10 mm (nbr 8953)</t>
  </si>
  <si>
    <t xml:space="preserve">Condulete de aluminio tipo b, para eletroduto roscavel de 1/2", com tampa cega</t>
  </si>
  <si>
    <t xml:space="preserve">Condulete de aluminio tipo b, para eletroduto roscavel de 1", com tampa cega</t>
  </si>
  <si>
    <t xml:space="preserve">Condulete de aluminio tipo b, para eletroduto roscavel de 3/4", com tampa cega</t>
  </si>
  <si>
    <t xml:space="preserve">Condulete de aluminio tipo c, para eletroduto roscavel de 1/2", com tampa cega</t>
  </si>
  <si>
    <t xml:space="preserve">Condulete de aluminio tipo c, para eletroduto roscavel de 1", com tampa cega</t>
  </si>
  <si>
    <t xml:space="preserve">Condulete de aluminio tipo c, para eletroduto roscavel de 3/4", com tampa cega</t>
  </si>
  <si>
    <t xml:space="preserve">Condulete de aluminio tipo c, para eletroduto roscavel de 4", com tampa cega</t>
  </si>
  <si>
    <t xml:space="preserve">Condulete de aluminio tipo e, para eletroduto roscavel de 1  1/4", com tampa cega</t>
  </si>
  <si>
    <t xml:space="preserve">Condulete de aluminio tipo e, para eletroduto roscavel de 1 1/2", com tampa cega</t>
  </si>
  <si>
    <t xml:space="preserve">Condulete de aluminio tipo e, para eletroduto roscavel de 1/2", com tampa cega</t>
  </si>
  <si>
    <t xml:space="preserve">Condulete de aluminio tipo e, para eletroduto roscavel de 1", com tampa cega</t>
  </si>
  <si>
    <t xml:space="preserve">Condulete de aluminio tipo e, para eletroduto roscavel de 2", com tampa cega</t>
  </si>
  <si>
    <t xml:space="preserve">Condulete de aluminio tipo e, para eletroduto roscavel de 3/4", com tampa cega</t>
  </si>
  <si>
    <t xml:space="preserve">Condulete de aluminio tipo e, para eletroduto roscavel de 3", com tampa cega</t>
  </si>
  <si>
    <t xml:space="preserve">Condulete de aluminio tipo e, para eletroduto roscavel de 4", com tampa cega</t>
  </si>
  <si>
    <t xml:space="preserve">Condulete de aluminio tipo lr, para eletroduto roscavel de 1 1/2", com tampa cega</t>
  </si>
  <si>
    <t xml:space="preserve">Condulete de aluminio tipo lr, para eletroduto roscavel de 1 1/4", com tampa cega</t>
  </si>
  <si>
    <t xml:space="preserve">Condulete de aluminio tipo lr, para eletroduto roscavel de 1/2", com tampa cega</t>
  </si>
  <si>
    <t xml:space="preserve">Condulete de aluminio tipo lr, para eletroduto roscavel de 1", com tampa cega</t>
  </si>
  <si>
    <t xml:space="preserve">Condulete de aluminio tipo lr, para eletroduto roscavel de 2", com tampa cega</t>
  </si>
  <si>
    <t xml:space="preserve">Condulete de aluminio tipo lr, para eletroduto roscavel de 3/4", com tampa cega</t>
  </si>
  <si>
    <t xml:space="preserve">Condulete de aluminio tipo lr, para eletroduto roscavel de 3", com tampa cega</t>
  </si>
  <si>
    <t xml:space="preserve">Condulete de aluminio tipo lr, para eletroduto roscavel de 4", com tampa cega</t>
  </si>
  <si>
    <t xml:space="preserve">Condulete de aluminio tipo t, para eletroduto roscavel de 1 1/2", com tampa cega</t>
  </si>
  <si>
    <t xml:space="preserve">Condulete de aluminio tipo t, para eletroduto roscavel de 1 1/4", com tampa cega</t>
  </si>
  <si>
    <t xml:space="preserve">Condulete de aluminio tipo t, para eletroduto roscavel de 1/2", com tampa cega</t>
  </si>
  <si>
    <t xml:space="preserve">Condulete de aluminio tipo t, para eletroduto roscavel de 1", com tampa cega</t>
  </si>
  <si>
    <t xml:space="preserve">Condulete de aluminio tipo t, para eletroduto roscavel de 2", com tampa cega</t>
  </si>
  <si>
    <t xml:space="preserve">Condulete de aluminio tipo t, para eletroduto roscavel de 3/4", com tampa cega</t>
  </si>
  <si>
    <t xml:space="preserve">Condulete de aluminio tipo t, para eletroduto roscavel de 3", com tampa cega</t>
  </si>
  <si>
    <t xml:space="preserve">Condulete de aluminio tipo t, para eletroduto roscavel de 4", com tampa cega</t>
  </si>
  <si>
    <t xml:space="preserve">Condulete de aluminio tipo tb, para eletroduto roscavel de 3", com tampa cega</t>
  </si>
  <si>
    <t xml:space="preserve">Condulete de aluminio tipo x, para eletroduto roscavel de 1 1/2", com tampa cega</t>
  </si>
  <si>
    <t xml:space="preserve">Condulete de aluminio tipo x, para eletroduto roscavel de 1 1/4", com tampa cega</t>
  </si>
  <si>
    <t xml:space="preserve">Condulete de aluminio tipo x, para eletroduto roscavel de 1/2", com tampa cega</t>
  </si>
  <si>
    <t xml:space="preserve">Condulete de aluminio tipo x, para eletroduto roscavel de 1", com tampa cega</t>
  </si>
  <si>
    <t xml:space="preserve">Condulete de aluminio tipo x, para eletroduto roscavel de 2", com tampa cega</t>
  </si>
  <si>
    <t xml:space="preserve">Condulete de aluminio tipo x, para eletroduto roscavel de 3/4", com tampa cega</t>
  </si>
  <si>
    <t xml:space="preserve">Condulete de aluminio tipo x, para eletroduto roscavel de 3", com tampa cega</t>
  </si>
  <si>
    <t xml:space="preserve">Condulete de aluminio tipo x, para eletroduto roscavel de 4", com tampa cega</t>
  </si>
  <si>
    <t xml:space="preserve">Condulete em pvc, tipo "b", sem tampa, de 1/2" ou 3/4"</t>
  </si>
  <si>
    <t xml:space="preserve">Condulete em pvc, tipo "b", sem tampa, de 1"</t>
  </si>
  <si>
    <t xml:space="preserve">Condulete em pvc, tipo "c", sem tampa, de 1/2"</t>
  </si>
  <si>
    <t xml:space="preserve">Condulete em pvc, tipo "c", sem tampa, de 1"</t>
  </si>
  <si>
    <t xml:space="preserve">Condulete em pvc, tipo "c", sem tampa, de 3/4"</t>
  </si>
  <si>
    <t xml:space="preserve">Condulete em pvc, tipo "e", sem tampa, de 1/2"</t>
  </si>
  <si>
    <t xml:space="preserve">Condulete em pvc, tipo "e", sem tampa, de 1"</t>
  </si>
  <si>
    <t xml:space="preserve">Condulete em pvc, tipo "e", sem tampa, de 3/4"</t>
  </si>
  <si>
    <t xml:space="preserve">Condulete em pvc, tipo "lb", sem tampa, de 1/2" ou 3/4"</t>
  </si>
  <si>
    <t xml:space="preserve">Condulete em pvc, tipo "lb", sem tampa, de 1"</t>
  </si>
  <si>
    <t xml:space="preserve">Condulete em pvc, tipo "ll", sem tampa, de 1/2" ou 3/4"</t>
  </si>
  <si>
    <t xml:space="preserve">Condulete em pvc, tipo "ll", sem tampa, de 1"</t>
  </si>
  <si>
    <t xml:space="preserve">Condulete em pvc, tipo "lr", sem tampa, de 1/2"</t>
  </si>
  <si>
    <t xml:space="preserve">Condulete em pvc, tipo "lr", sem tampa, de 1"</t>
  </si>
  <si>
    <t xml:space="preserve">Condulete em pvc, tipo "lr", sem tampa, de 3/4"</t>
  </si>
  <si>
    <t xml:space="preserve">Condulete em pvc, tipo "t", sem tampa, de 1"</t>
  </si>
  <si>
    <t xml:space="preserve">Condulete em pvc, tipo "t", sem tampa, de 3/4"</t>
  </si>
  <si>
    <t xml:space="preserve">Condulete em pvc, tipo "tb", sem tampa, de 1/2" ou 3/4"</t>
  </si>
  <si>
    <t xml:space="preserve">Condulete em pvc, tipo "tb", sem tampa, de 1"</t>
  </si>
  <si>
    <t xml:space="preserve">Condulete em pvc, tipo "x", sem tampa, de 1/2"</t>
  </si>
  <si>
    <t xml:space="preserve">Condulete em pvc, tipo "x", sem tampa, de 1"</t>
  </si>
  <si>
    <t xml:space="preserve">Condulete em pvc, tipo "x", sem tampa, de 3/4"</t>
  </si>
  <si>
    <t xml:space="preserve">Condutor pluvial, pvc, circular, diametro entre 80 e 100 mm, para drenagem predial</t>
  </si>
  <si>
    <t xml:space="preserve">Cone de sinalizacao em pvc flexivel, h = 70 / 76 cm (nbr 15071)</t>
  </si>
  <si>
    <t xml:space="preserve">Cone de sinalizacao em pvc rigido com faixa refletiva, h = 70 / 76 cm</t>
  </si>
  <si>
    <t xml:space="preserve">Conector / adaptador femea, com inserto metalico, ppr, dn 25 mm x 1/2", para agua quente e fria predial</t>
  </si>
  <si>
    <t xml:space="preserve">Conector / adaptador femea, com inserto metalico, ppr, dn 32 mm x 3/4", para agua quente e fria predial</t>
  </si>
  <si>
    <t xml:space="preserve">Conector / adaptador macho, com inserto metalico, ppr, dn 25 mm x 1/2", para agua quente e fria predial</t>
  </si>
  <si>
    <t xml:space="preserve">Conector / adaptador macho, com inserto metalico, ppr, dn 32 mm x 3/4", para agua quente e fria predial</t>
  </si>
  <si>
    <t xml:space="preserve">Conector bronze/latao (ref 603) sem anel de solda, bolsa x rosca f, 15 mm x 1/2"</t>
  </si>
  <si>
    <t xml:space="preserve">Conector bronze/latao (ref 603) sem anel de solda, bolsa x rosca f, 22 mm x 1/2"</t>
  </si>
  <si>
    <t xml:space="preserve">Conector bronze/latao (ref 603) sem anel de solda, bolsa x rosca f, 22 mm x 3/4"</t>
  </si>
  <si>
    <t xml:space="preserve">Conector bronze/latao (ref 603) sem anel de solda, bolsa x rosca f, 28 mm x 1/2"</t>
  </si>
  <si>
    <t xml:space="preserve">Conector curvo 90 graus de aluminio, bitola 1 1/2", para adaptar entrada de eletroduto metalico flexivel em quadros</t>
  </si>
  <si>
    <t xml:space="preserve">Conector curvo 90 graus de aluminio, bitola 1 1/4", para adaptar entrada de eletroduto metalico flexivel em quadros</t>
  </si>
  <si>
    <t xml:space="preserve">Conector curvo 90 graus de aluminio, bitola 1/2", para adaptar entrada de eletroduto metalico flexivel em quadros</t>
  </si>
  <si>
    <t xml:space="preserve">Conector curvo 90 graus de aluminio, bitola 1", para adaptar entrada de eletroduto metalico flexivel em quadros</t>
  </si>
  <si>
    <t xml:space="preserve">Conector curvo 90 graus de aluminio, bitola 2 1/2", para adaptar entrada de eletroduto metalico flexivel em quadros</t>
  </si>
  <si>
    <t xml:space="preserve">Conector curvo 90 graus de aluminio, bitola 2", para adaptar entrada de eletroduto metalico flexivel em quadros</t>
  </si>
  <si>
    <t xml:space="preserve">Conector curvo 90 graus de aluminio, bitola 3/4", para adaptar entrada de eletroduto metalico flexivel em quadros</t>
  </si>
  <si>
    <t xml:space="preserve">Conector curvo 90 graus de aluminio, bitola 3", para adaptar entrada de eletroduto metalico flexivel em quadros</t>
  </si>
  <si>
    <t xml:space="preserve">Conector curvo 90 graus de aluminio, bitola 4", para adaptar entrada de eletroduto metalico flexivel em quadros</t>
  </si>
  <si>
    <t xml:space="preserve">Conector de aluminio tipo prensa cabo, bitola 1 1/2", para cabos de diametro de 37 a 40 mm</t>
  </si>
  <si>
    <t xml:space="preserve">Conector de aluminio tipo prensa cabo, bitola 1 1/4", para cabos de diametro de 31 a 34 mm</t>
  </si>
  <si>
    <t xml:space="preserve">Conector de aluminio tipo prensa cabo, bitola 1/2", para cabos de diametro de 12,5 a 15 mm</t>
  </si>
  <si>
    <t xml:space="preserve">Conector de aluminio tipo prensa cabo, bitola 1", para cabos de diametro de 22,5 a 25 mm</t>
  </si>
  <si>
    <t xml:space="preserve">Conector de aluminio tipo prensa cabo, bitola 2", para cabos de diametro de 47,5 a 50 mm</t>
  </si>
  <si>
    <t xml:space="preserve">Conector de aluminio tipo prensa cabo, bitola 3/4", para cabos de diametro de 17,5 a 20 mm</t>
  </si>
  <si>
    <t xml:space="preserve">Conector de aluminio tipo prensa cabo, bitola 3/8", para cabos de diametro de 9 a 10 mm</t>
  </si>
  <si>
    <t xml:space="preserve">Conector femea rj - 45, categoria 5 e</t>
  </si>
  <si>
    <t xml:space="preserve">Conector femea rj - 45, categoria 6</t>
  </si>
  <si>
    <t xml:space="preserve">Conector macho rj - 45, categoria 6</t>
  </si>
  <si>
    <t xml:space="preserve">Conector metalico tipo parafuso fendido (split bolt), com separador de cabos bimetalicos, para cabos ate 25 mm2</t>
  </si>
  <si>
    <t xml:space="preserve">Conector metalico tipo parafuso fendido (split bolt), com separador de cabos bimetalicos, para cabos ate 50 mm2</t>
  </si>
  <si>
    <t xml:space="preserve">Conector metalico tipo parafuso fendido (split bolt), com separador de cabos bimetalicos, para cabos ate 70 mm2</t>
  </si>
  <si>
    <t xml:space="preserve">Conector metalico tipo parafuso fendido (split bolt), para cabos ate 10 mm2</t>
  </si>
  <si>
    <t xml:space="preserve">Conector metalico tipo parafuso fendido (split bolt), para cabos ate 120 mm2</t>
  </si>
  <si>
    <t xml:space="preserve">Conector metalico tipo parafuso fendido (split bolt), para cabos ate 150 mm2</t>
  </si>
  <si>
    <t xml:space="preserve">Conector metalico tipo parafuso fendido (split bolt), para cabos ate 16 mm2</t>
  </si>
  <si>
    <t xml:space="preserve">Conector metalico tipo parafuso fendido (split bolt), para cabos ate 185 mm2</t>
  </si>
  <si>
    <t xml:space="preserve">Conector metalico tipo parafuso fendido (split bolt), para cabos ate 25 mm2</t>
  </si>
  <si>
    <t xml:space="preserve">Conector metalico tipo parafuso fendido (split bolt), para cabos ate 35 mm2</t>
  </si>
  <si>
    <t xml:space="preserve">Conector metalico tipo parafuso fendido (split bolt), para cabos ate 50 mm2</t>
  </si>
  <si>
    <t xml:space="preserve">Conector metalico tipo parafuso fendido (split bolt), para cabos ate 6 mm2</t>
  </si>
  <si>
    <t xml:space="preserve">Conector metalico tipo parafuso fendido (split bolt), para cabos ate 70 mm2</t>
  </si>
  <si>
    <t xml:space="preserve">Conector metalico tipo parafuso fendido (split bolt), para cabos ate 95 mm2</t>
  </si>
  <si>
    <t xml:space="preserve">Conector reto de aluminio para eletroduto de 1 1/2", para adaptar entrada de eletroduto metalico flexivel em quadros</t>
  </si>
  <si>
    <t xml:space="preserve">Conector reto de aluminio para eletroduto de 1 1/4", para adaptar entrada de eletroduto metalico flexivel em quadros</t>
  </si>
  <si>
    <t xml:space="preserve">Conector reto de aluminio para eletroduto de 1/2", para adaptar entrada de eletroduto metalico flexivel em quadros</t>
  </si>
  <si>
    <t xml:space="preserve">Conector reto de aluminio para eletroduto de 1", para adaptar entrada de eletroduto metalico flexivel em quadros</t>
  </si>
  <si>
    <t xml:space="preserve">Conector reto de aluminio para eletroduto de 2 1/2", para adaptar entrada de eletroduto metalico flexivel em quadros</t>
  </si>
  <si>
    <t xml:space="preserve">Conector reto de aluminio para eletroduto de 3/4", para adaptar entrada de eletroduto metalico flexivel em quadros</t>
  </si>
  <si>
    <t xml:space="preserve">Conector reto de aluminio para eletroduto de 3", para adaptar entrada de eletroduto metalico flexivel em quadros</t>
  </si>
  <si>
    <t xml:space="preserve">Conector reto de aluminio para eletroduto de 4", para adaptar entrada de eletroduto metalico flexivel em quadros</t>
  </si>
  <si>
    <t xml:space="preserve">Conector, cpvc, soldavel, 15 mm x 1/2", para agua quente</t>
  </si>
  <si>
    <t xml:space="preserve">Conector, cpvc, soldavel, 22 mm x 1/2", para agua quente</t>
  </si>
  <si>
    <t xml:space="preserve">Conector, cpvc, soldavel, 22 mm x 3/4", para agua quente</t>
  </si>
  <si>
    <t xml:space="preserve">Conector, cpvc, soldavel, 28 mm x 1", para agua quente</t>
  </si>
  <si>
    <t xml:space="preserve">Conector, cpvc, soldavel, 35 mm x 1 1/4", para agua quente</t>
  </si>
  <si>
    <t xml:space="preserve">Conector, cpvc, soldavel, 42 mm x 1 1/2", para agua quente</t>
  </si>
  <si>
    <t xml:space="preserve">Conexao fixa, rosca femea, em plastico, dn 16 mm x 1/2", para conexao com crimpagem em tubo pex</t>
  </si>
  <si>
    <t xml:space="preserve">Conexao fixa, rosca femea, em plastico, dn 16 mm x 3/4", para conexao com crimpagem em tubo pex</t>
  </si>
  <si>
    <t xml:space="preserve">Conexao fixa, rosca femea, em plastico, dn 20 mm x 1/2", para conexao com crimpagem em tubo pex</t>
  </si>
  <si>
    <t xml:space="preserve">Conexao fixa, rosca femea, em plastico, dn 20 mm x 3/4", para conexao com crimpagem em tubo pex</t>
  </si>
  <si>
    <t xml:space="preserve">Conexao fixa, rosca femea, em plastico, dn 25 mm x 1/2", para conexao com crimpagem em tubo pex</t>
  </si>
  <si>
    <t xml:space="preserve">Conexao fixa, rosca femea, em plastico, dn 25 mm x 3/4", para conexao com crimpagem em tubo pex</t>
  </si>
  <si>
    <t xml:space="preserve">Conexao fixa, rosca femea, em plastico, dn 32 mm x 3/4", para conexao com crimpagem em tubo pex</t>
  </si>
  <si>
    <t xml:space="preserve">Conexao fixa, rosca femea, metalica, com anel deslizante, dn 16 mm x 1/2", para tubo pex</t>
  </si>
  <si>
    <t xml:space="preserve">Conexao fixa, rosca femea, metalica, com anel deslizante, dn 20 mm x 1/2", para tubo pex</t>
  </si>
  <si>
    <t xml:space="preserve">Conexao fixa, rosca femea, metalica, com anel deslizante, dn 20 mm x 3/4", para tubo pex</t>
  </si>
  <si>
    <t xml:space="preserve">Conexao fixa, rosca femea, metalica, com anel deslizante, dn 25 mm x 1", para tubo pex</t>
  </si>
  <si>
    <t xml:space="preserve">Conexao fixa, rosca femea, metalica, com anel deslizante, dn 25 mm x 3/4", para tubo pex</t>
  </si>
  <si>
    <t xml:space="preserve">Conexao fixa, rosca femea, metalica, com anel deslizante, dn 32 mm x 1", para tubo pex</t>
  </si>
  <si>
    <t xml:space="preserve">Conexao fixa, rosca macho, metalica, para tubo pex, dn 16 mm x 1/2"</t>
  </si>
  <si>
    <t xml:space="preserve">Conexao fixa, rosca macho, metalica, para tubo pex, dn 16 mm x 3/4"</t>
  </si>
  <si>
    <t xml:space="preserve">Conexao fixa, rosca macho, metalica, para tubo pex, dn 20 mm x 1/2"</t>
  </si>
  <si>
    <t xml:space="preserve">Conexao fixa, rosca macho, metalica, para tubo pex, dn 20 mm x 3/4"</t>
  </si>
  <si>
    <t xml:space="preserve">Conexao fixa, rosca macho, metalica, para tubo pex, dn 25 mm x 1/2"</t>
  </si>
  <si>
    <t xml:space="preserve">Conexao fixa, rosca macho, metalica, para tubo pex, dn 25 mm x 1"</t>
  </si>
  <si>
    <t xml:space="preserve">Conexao fixa, rosca macho, metalica, para tubo pex, dn 25 mm x 3/4"</t>
  </si>
  <si>
    <t xml:space="preserve">Conexao fixa, rosca macho, metalica, para tubo pex, dn 32 mm x 1"</t>
  </si>
  <si>
    <t xml:space="preserve">Conexao movel, rosca femea, metalica, com anel deslizante, para tubo pex, dn 16 mm x 1/2"</t>
  </si>
  <si>
    <t xml:space="preserve">Conexao movel, rosca femea, metalica, com anel deslizante, para tubo pex, dn 16 mm x 3/4"</t>
  </si>
  <si>
    <t xml:space="preserve">Conexao movel, rosca femea, metalica, com anel deslizante, para tubo pex, dn 20 mm x 1/2"</t>
  </si>
  <si>
    <t xml:space="preserve">Conexao movel, rosca femea, metalica, com anel deslizante, para tubo pex, dn 20 mm x 3/4"</t>
  </si>
  <si>
    <t xml:space="preserve">Conexao movel, rosca femea, metalica, com anel deslizante, para tubo pex, dn 25 mm x 1"</t>
  </si>
  <si>
    <t xml:space="preserve">Conexao movel, rosca femea, metalica, com anel deslizante, para tubo pex, dn 25 mm x 3/4"</t>
  </si>
  <si>
    <t xml:space="preserve">Conexao movel, rosca femea, metalica, com anel deslizante, para tubo pex, dn 32 mm x 1"</t>
  </si>
  <si>
    <t xml:space="preserve">cj    </t>
  </si>
  <si>
    <t xml:space="preserve">Conj. De ferragens para porta de vidro temperado, em zamac cromado, contemplando dobradica inf., Dobradica sup., Pivo para dobradica inf., Pivo para dobradica sup., Fechadura central em zamc. Cromado, contra fechadura de pressao</t>
  </si>
  <si>
    <t xml:space="preserve">Conjunto arruelas de vedacao 5/16" para telha fibrocimento (uma arruela metalica e uma arruela pvc - conicas)</t>
  </si>
  <si>
    <t xml:space="preserve">Conjunto de ferragens pivo, para porta pivotante de ate 100 kg, regulavel com esfera , cromado - superior e inferior - completo</t>
  </si>
  <si>
    <t xml:space="preserve">Conjunto de ligacao para bacia sanitaria ajustavel, em plastico branco, com tubo, canopla e espude</t>
  </si>
  <si>
    <t xml:space="preserve">Conjunto de ligacao para bacia sanitaria em plastico branco com tubo, canopla e anel de expansao (tubo 1.1/2 '' x 20 cm)</t>
  </si>
  <si>
    <t xml:space="preserve">Conjunto montado estopim com espoleta comum numero 8, com cabeca acendedora, 1,5 m</t>
  </si>
  <si>
    <t xml:space="preserve">Conjunto para futsal com traves oficiais de 3,00 x 2,00 m em tubo de aco galvanizado 3" com requadro em tubo de 1", pintura em primer com tinta esmalte sintetico e redes de polietileno fio 4 mm</t>
  </si>
  <si>
    <t xml:space="preserve">Conjunto para quadra de  volei com postes em tubo de aco galvanizado 3", h = *255* cm, pintura em tinta esmalte sintetico, rede de nylon com 2 mm, malha 10 x 10 cm e antenas oficiais em fibra de vidro</t>
  </si>
  <si>
    <t xml:space="preserve">Conjunto pre-moldado composto por grelha (0,99 x 0,45 m), quadro (1,10 x 0,52 m) e cantoneira (1,10 x 0,35 m), em concreto armado, com fck de 21 mpa</t>
  </si>
  <si>
    <t xml:space="preserve">Container almoxarifado, de *2,40* x *6,00* m, padrao simples, sem revestimento e sem divisorias internos e sem sanitario, para uso em canteiro de obras</t>
  </si>
  <si>
    <t xml:space="preserve">Contator tripolar, corrente de *110* a, tensao nominal de *500* v, categoria ac-2 e ac-3</t>
  </si>
  <si>
    <t xml:space="preserve">Contator tripolar, corrente de *185* a, tensao nominal de *500* v, categoria ac-2 e ac-3</t>
  </si>
  <si>
    <t xml:space="preserve">Contator tripolar, corrente de *22* a, tensao nominal de *500* v, categoria ac-2 e ac-3</t>
  </si>
  <si>
    <t xml:space="preserve">Contator tripolar, corrente de *265* a, tensao nominal de *500* v, categoria ac-2 e ac-3</t>
  </si>
  <si>
    <t xml:space="preserve">Contator tripolar, corrente de *38* a, tensao nominal de *500* v, categoria ac-2 e ac-3</t>
  </si>
  <si>
    <t xml:space="preserve">Contator tripolar, corrente de *500* a, tensao nominal de *500* v, categoria ac-2 e ac-3</t>
  </si>
  <si>
    <t xml:space="preserve">Contator tripolar, corrente de *65* a, tensao nominal de *500* v, categoria ac-2 e ac-3</t>
  </si>
  <si>
    <t xml:space="preserve">Contator tripolar, corrente de 12 a, tensao nominal de *500* v, categoria ac-2 e ac-3</t>
  </si>
  <si>
    <t xml:space="preserve">Contator tripolar, corrente de 25 a, tensao nominal de *500* v, categoria ac-2 e ac-3</t>
  </si>
  <si>
    <t xml:space="preserve">Contator tripolar, corrente de 250 a, tensao nominal de *500* v, para acionamento de capacitores</t>
  </si>
  <si>
    <t xml:space="preserve">Contator tripolar, corrente de 300 a, tensao nominal de *500* v, categoria ac-2 e ac-3</t>
  </si>
  <si>
    <t xml:space="preserve">Contator tripolar, corrente de 32 a, tensao nominal de *500* v, categoria ac-2 e ac-3</t>
  </si>
  <si>
    <t xml:space="preserve">Contator tripolar, corrente de 400 a, tensao nominal de *500* v, categoria ac-2 e ac-3</t>
  </si>
  <si>
    <t xml:space="preserve">Contator tripolar, corrente de 45 a, tensao nominal de *500* v, categoria ac-2 e ac-3</t>
  </si>
  <si>
    <t xml:space="preserve">Contator tripolar, corrente de 630 a, tensao nominal de *500* v, categoria ac-2 e ac-3</t>
  </si>
  <si>
    <t xml:space="preserve">Contator tripolar, corrente de 75 a, tensao nominal de *500* v, categoria ac-2 e ac-3</t>
  </si>
  <si>
    <t xml:space="preserve">Contator tripolar, corrente de 9 a, tensao nominal de *500* v, categoria ac-2 e ac-3</t>
  </si>
  <si>
    <t xml:space="preserve">Contator tripolar, corrente de 95 a, tensao nominal de *500* v, categoria ac-2 e ac-3</t>
  </si>
  <si>
    <t xml:space="preserve">Contra-porca sextavada, diametro nominal 1 3/8", altura 35 mm</t>
  </si>
  <si>
    <t xml:space="preserve">Contramarco de aluminio (perfil 25) para esquadrias, tipo convencional / cadeirinha, 60 mm (cm-060), incluso conexoes, grapas e travamentos</t>
  </si>
  <si>
    <t xml:space="preserve">Coordenador / gerente de obra</t>
  </si>
  <si>
    <t xml:space="preserve">Coordenador / gerente de obra (mensalista)</t>
  </si>
  <si>
    <t xml:space="preserve">100m  </t>
  </si>
  <si>
    <t xml:space="preserve">Corda de poliamida 12 mm tipo bombeiro, para trabalho em altura</t>
  </si>
  <si>
    <t xml:space="preserve">Cordao de cobre, flexivel, torcido, classe 4 ou 5, isolacao em pvc/d, 300 v, 2 condutores de 0,5 mm2</t>
  </si>
  <si>
    <t xml:space="preserve">Cordao de cobre, flexivel, torcido, classe 4 ou 5, isolacao em pvc/d, 300 v, 2 condutores de 0,75 mm2</t>
  </si>
  <si>
    <t xml:space="preserve">Cordao de cobre, flexivel, torcido, classe 4 ou 5, isolacao em pvc/d, 300 v, 2 condutores de 1,0 mm2</t>
  </si>
  <si>
    <t xml:space="preserve">Cordao de cobre, flexivel, torcido, classe 4 ou 5, isolacao em pvc/d, 300 v, 2 condutores de 1,5 mm2</t>
  </si>
  <si>
    <t xml:space="preserve">Cordao de cobre, flexivel, torcido, classe 4 ou 5, isolacao em pvc/d, 300 v, 2 condutores de 2,5 mm2</t>
  </si>
  <si>
    <t xml:space="preserve">Cordao de cobre, flexivel, torcido, classe 4 ou 5, isolacao em pvc/d, 300 v, 2 condutores de 4 mm2</t>
  </si>
  <si>
    <t xml:space="preserve">Cordel detonante, np 05 g/m</t>
  </si>
  <si>
    <t xml:space="preserve">Cordel detonante, np 10 g/m</t>
  </si>
  <si>
    <t xml:space="preserve">Corrente de elo curto comum, soldada, galvanizada, espessura do elo = 1/2" (12,5 mm)</t>
  </si>
  <si>
    <t xml:space="preserve">Cortadeira de piso de concreto e asfalto, para disco padrao de diametro 350 mm (14") ou 450 mm (18") , motor a gasolina, potencia 13 hp, sem disco</t>
  </si>
  <si>
    <t xml:space="preserve">Cortadeira hidraulica de vergalhao, para aco de diametro ate 50 mm, motor eletrico trifasico, potencia de 5,5 hp a 7,5 hp</t>
  </si>
  <si>
    <t xml:space="preserve">Cotovelo bronze/latao (ref 707-3) sem anel de solda, bolsa x rosca f, 15mm x 1/2"</t>
  </si>
  <si>
    <t xml:space="preserve">Cotovelo bronze/latao (ref 707-3) sem anel de solda, bolsa x rosca f, 22mm x 1/2"</t>
  </si>
  <si>
    <t xml:space="preserve">Cotovelo bronze/latao (ref 707-3) sem anel de solda, bolsa x rosca f, 22mm x 3/4"</t>
  </si>
  <si>
    <t xml:space="preserve">Cotovelo de cobre 90 graus (ref 607) sem anel de solda, bolsa x bolsa, 104 mm</t>
  </si>
  <si>
    <t xml:space="preserve">Cotovelo de cobre 90 graus (ref 607) sem anel de solda, bolsa x bolsa, 15 mm</t>
  </si>
  <si>
    <t xml:space="preserve">Cotovelo de cobre 90 graus (ref 607) sem anel de solda, bolsa x bolsa, 22 mm</t>
  </si>
  <si>
    <t xml:space="preserve">Cotovelo de cobre 90 graus (ref 607) sem anel de solda, bolsa x bolsa, 28 mm</t>
  </si>
  <si>
    <t xml:space="preserve">Cotovelo de cobre 90 graus (ref 607) sem anel de solda, bolsa x bolsa, 35 mm</t>
  </si>
  <si>
    <t xml:space="preserve">Cotovelo de cobre 90 graus (ref 607) sem anel de solda, bolsa x bolsa, 42 mm</t>
  </si>
  <si>
    <t xml:space="preserve">Cotovelo de cobre 90 graus (ref 607) sem anel de solda, bolsa x bolsa, 54 mm</t>
  </si>
  <si>
    <t xml:space="preserve">Cotovelo de cobre 90 graus (ref 607) sem anel de solda, bolsa x bolsa, 66 mm</t>
  </si>
  <si>
    <t xml:space="preserve">Cotovelo de cobre 90 graus (ref 607) sem anel de solda, bolsa x bolsa, 79 mm</t>
  </si>
  <si>
    <t xml:space="preserve">Cotovelo de reducao 90 graus de ferro galvanizado, com rosca bsp, de 1 1/2" x 1"</t>
  </si>
  <si>
    <t xml:space="preserve">Cotovelo de reducao 90 graus de ferro galvanizado, com rosca bsp, de 1 1/2" x 3/4"</t>
  </si>
  <si>
    <t xml:space="preserve">Cotovelo de reducao 90 graus de ferro galvanizado, com rosca bsp, de 1 1/4" x 1"</t>
  </si>
  <si>
    <t xml:space="preserve">Cotovelo de reducao 90 graus de ferro galvanizado, com rosca bsp, de 1" x 1/2"</t>
  </si>
  <si>
    <t xml:space="preserve">Cotovelo de reducao 90 graus de ferro galvanizado, com rosca bsp, de 1" x 3/4"</t>
  </si>
  <si>
    <t xml:space="preserve">Cotovelo de reducao 90 graus de ferro galvanizado, com rosca bsp, de 2 1/2" x 2"</t>
  </si>
  <si>
    <t xml:space="preserve">Cotovelo de reducao 90 graus de ferro galvanizado, com rosca bsp, de 2" x 1 1/2"</t>
  </si>
  <si>
    <t xml:space="preserve">Cotovelo de reducao 90 graus de ferro galvanizado, com rosca bsp, de 3/4" x 1/2"</t>
  </si>
  <si>
    <t xml:space="preserve">Cotovelo 45 graus de ferro galvanizado, com rosca bsp, de 1 1/2"</t>
  </si>
  <si>
    <t xml:space="preserve">Cotovelo 45 graus de ferro galvanizado, com rosca bsp, de 1 1/4"</t>
  </si>
  <si>
    <t xml:space="preserve">Cotovelo 45 graus de ferro galvanizado, com rosca bsp, de 1/2"</t>
  </si>
  <si>
    <t xml:space="preserve">Cotovelo 45 graus de ferro galvanizado, com rosca bsp, de 1"</t>
  </si>
  <si>
    <t xml:space="preserve">Cotovelo 45 graus de ferro galvanizado, com rosca bsp, de 2 1/2"</t>
  </si>
  <si>
    <t xml:space="preserve">Cotovelo 45 graus de ferro galvanizado, com rosca bsp, de 2"</t>
  </si>
  <si>
    <t xml:space="preserve">Cotovelo 45 graus de ferro galvanizado, com rosca bsp, de 3/4"</t>
  </si>
  <si>
    <t xml:space="preserve">Cotovelo 45 graus de ferro galvanizado, com rosca bsp, de 3"</t>
  </si>
  <si>
    <t xml:space="preserve">Cotovelo 45 graus de ferro galvanizado, com rosca bsp, de 4"</t>
  </si>
  <si>
    <t xml:space="preserve">Cotovelo 45 graus, pead pe 100, de 125 mm, para eletrofusao</t>
  </si>
  <si>
    <t xml:space="preserve">Cotovelo 45 graus, pead pe 100, de 200 mm, para eletrofusao</t>
  </si>
  <si>
    <t xml:space="preserve">Cotovelo 45 graus, pead pe 100, de 32 mm, para eletrofusao</t>
  </si>
  <si>
    <t xml:space="preserve">Cotovelo 45 graus, pead pe 100, de 40 mm, para eletrofusao</t>
  </si>
  <si>
    <t xml:space="preserve">Cotovelo 45 graus, pead pe 100, de 63 mm, para eletrofusao</t>
  </si>
  <si>
    <t xml:space="preserve">Cotovelo 90 graus de ferro galvanizado, com rosca bsp macho/femea, de 1 1/2"</t>
  </si>
  <si>
    <t xml:space="preserve">Cotovelo 90 graus de ferro galvanizado, com rosca bsp macho/femea, de 1 1/4"</t>
  </si>
  <si>
    <t xml:space="preserve">Cotovelo 90 graus de ferro galvanizado, com rosca bsp macho/femea, de 1/2"</t>
  </si>
  <si>
    <t xml:space="preserve">Cotovelo 90 graus de ferro galvanizado, com rosca bsp macho/femea, de 1"</t>
  </si>
  <si>
    <t xml:space="preserve">Cotovelo 90 graus de ferro galvanizado, com rosca bsp macho/femea, de 2 1/2"</t>
  </si>
  <si>
    <t xml:space="preserve">Cotovelo 90 graus de ferro galvanizado, com rosca bsp macho/femea, de 2"</t>
  </si>
  <si>
    <t xml:space="preserve">Cotovelo 90 graus de ferro galvanizado, com rosca bsp macho/femea, de 3/4"</t>
  </si>
  <si>
    <t xml:space="preserve">Cotovelo 90 graus de ferro galvanizado, com rosca bsp macho/femea, de 3"</t>
  </si>
  <si>
    <t xml:space="preserve">Cotovelo 90 graus de ferro galvanizado, com rosca bsp, de 1 1/2"</t>
  </si>
  <si>
    <t xml:space="preserve">Cotovelo 90 graus de ferro galvanizado, com rosca bsp, de 1 1/4"</t>
  </si>
  <si>
    <t xml:space="preserve">Cotovelo 90 graus de ferro galvanizado, com rosca bsp, de 1/2"</t>
  </si>
  <si>
    <t xml:space="preserve">Cotovelo 90 graus de ferro galvanizado, com rosca bsp, de 1"</t>
  </si>
  <si>
    <t xml:space="preserve">Cotovelo 90 graus de ferro galvanizado, com rosca bsp, de 2 1/2"</t>
  </si>
  <si>
    <t xml:space="preserve">Cotovelo 90 graus de ferro galvanizado, com rosca bsp, de 2"</t>
  </si>
  <si>
    <t xml:space="preserve">Cotovelo 90 graus de ferro galvanizado, com rosca bsp, de 3/4"</t>
  </si>
  <si>
    <t xml:space="preserve">Cotovelo 90 graus de ferro galvanizado, com rosca bsp, de 3"</t>
  </si>
  <si>
    <t xml:space="preserve">Cotovelo 90 graus de ferro galvanizado, com rosca bsp, de 4"</t>
  </si>
  <si>
    <t xml:space="preserve">Cotovelo 90 graus de ferro galvanizado, com rosca bsp, de 5"</t>
  </si>
  <si>
    <t xml:space="preserve">Cotovelo 90 graus de ferro galvanizado, com rosca bsp, de 6"</t>
  </si>
  <si>
    <t xml:space="preserve">Cotovelo 90 graus, pead pe 100, de 125 mm, para eletrofusao</t>
  </si>
  <si>
    <t xml:space="preserve">Cotovelo 90 graus, pead pe 100, de 20 mm, para eletrofusao</t>
  </si>
  <si>
    <t xml:space="preserve">Cotovelo 90 graus, pead pe 100, de 200 mm, para eletrofusao</t>
  </si>
  <si>
    <t xml:space="preserve">Cotovelo 90 graus, pead pe 100, de 32 mm, para eletrofusao</t>
  </si>
  <si>
    <t xml:space="preserve">Cotovelo 90 graus, pead pe 100, de 63 mm, para eletrofusao</t>
  </si>
  <si>
    <t xml:space="preserve">Cotovelo/joelho com adaptador, 90 graus, em polipropileno, pn 16, para tubos pead, 20 mm x 1/2" - ligacao predial de agua</t>
  </si>
  <si>
    <t xml:space="preserve">Cotovelo/joelho com adaptador, 90 graus, em polipropileno, pn 16, para tubos pead, 20 mm x 3/4" - ligacao predial de agua</t>
  </si>
  <si>
    <t xml:space="preserve">Cotovelo/joelho com adaptador, 90 graus, em polipropileno, pn 16, para tubos pead, 32 mm x 1" - ligacao predial de agua</t>
  </si>
  <si>
    <t xml:space="preserve">Cotovelo/joelho 90 graus, em polipropileno, pn 16, para tubos pead, 20 x 20 mm - ligacao predial de agua</t>
  </si>
  <si>
    <t xml:space="preserve">Cotovelo/joelho 90 graus, em polipropileno, pn 16, para tubos pead, 32 x 32 mm - ligacao predial de agua</t>
  </si>
  <si>
    <t xml:space="preserve">Cremona retangular injetada lisa com chave, com castanha / alca, em latao, com acabamento cromado, de sobrepor / embutir</t>
  </si>
  <si>
    <t xml:space="preserve">Cremona retangular injetada lisa, com castanha / alca, em latao, com acabamento cromado, de sobrepor / embutir</t>
  </si>
  <si>
    <t xml:space="preserve">Cruzeta de concreto leve, comp. 2000 mm secao, 90 x 90 mm</t>
  </si>
  <si>
    <t xml:space="preserve">Cruzeta de ferro galvanizado, com rosca bsp, de 1 1/2"</t>
  </si>
  <si>
    <t xml:space="preserve">Cruzeta de ferro galvanizado, com rosca bsp, de 1 1/4"</t>
  </si>
  <si>
    <t xml:space="preserve">Cruzeta de ferro galvanizado, com rosca bsp, de 1/2"</t>
  </si>
  <si>
    <t xml:space="preserve">Cruzeta de ferro galvanizado, com rosca bsp, de 1"</t>
  </si>
  <si>
    <t xml:space="preserve">Cruzeta de ferro galvanizado, com rosca bsp, de 2 1/2"</t>
  </si>
  <si>
    <t xml:space="preserve">Cruzeta de ferro galvanizado, com rosca bsp, de 2"</t>
  </si>
  <si>
    <t xml:space="preserve">Cruzeta de ferro galvanizado, com rosca bsp, de 3/4"</t>
  </si>
  <si>
    <t xml:space="preserve">Cruzeta de ferro galvanizado, com rosca bsp, de 3"</t>
  </si>
  <si>
    <t xml:space="preserve">Cruzeta de madeira tratada, *90 x 115 x 2400* mm, em eucalipto ou equivalente da regiao</t>
  </si>
  <si>
    <t xml:space="preserve">Cuba aco inox (aisi 304) de embutir com valvula de 3 1/2 ", de *56 x 33 x 12* cm</t>
  </si>
  <si>
    <t xml:space="preserve">Cuba aco inox (aisi 304) de embutir com valvula 3 1/2 ", de *40 x 34 x 12* cm</t>
  </si>
  <si>
    <t xml:space="preserve">Cuba aco inox (aisi 304) de embutir com valvula 3 1/2 ", de *46 x 30 x 12* cm</t>
  </si>
  <si>
    <t xml:space="preserve">Cumeeira articulada (aba inferior) para telha ondulada de fibrocimento e = 4 mm, aba *330* mm, comprimento 500 mm (sem amianto)</t>
  </si>
  <si>
    <t xml:space="preserve">Cumeeira normal para telha estrutural de fibrocimento 2 abas, e = 6 mm, de 1050 x 935 mm (sem amianto)</t>
  </si>
  <si>
    <t xml:space="preserve">Cumeeira normal para telha ondulada de fibrocimento, e = 6 mm, aba 300 mm, comprimento 1100 mm (sem amianto)</t>
  </si>
  <si>
    <t xml:space="preserve">Cumeeira para telha ceramica, comprimento de *41* cm, rendimento de *3* telhas/m</t>
  </si>
  <si>
    <t xml:space="preserve">Cumeeira para telha de concreto, para 2 aguas de telhado, cor cinza, rendimento de *3* telhas/m</t>
  </si>
  <si>
    <t xml:space="preserve">Cumeeira shed para telha ondulada de fibrocimento, e = 6 mm, aba 280 mm, comprimento 1100 mm (sem amianto)</t>
  </si>
  <si>
    <t xml:space="preserve">Cumeeira universal para telha ondulada de fibrocimento, e = 6 mm, aba 210 mm, comprimento 1100 mm (sem amianto)</t>
  </si>
  <si>
    <t xml:space="preserve">Curva cpvc, 90 graus, soldavel, 22 mm, para agua quente</t>
  </si>
  <si>
    <t xml:space="preserve">Curva cpvc, 90 graus, soldavel, 28 mm, para agua quente</t>
  </si>
  <si>
    <t xml:space="preserve">Curva cpvc, 90 graus, soldavel,15 mm, para agua quente</t>
  </si>
  <si>
    <t xml:space="preserve">Curva curta pvc, pb, je, 45 graus, dn 100 mm, para rede coletora esgoto (nbr 10569)</t>
  </si>
  <si>
    <t xml:space="preserve">Curva curta pvc, pb, je, 90 graus, dn 100 mm, para rede coletora esgoto (nbr 10569)</t>
  </si>
  <si>
    <t xml:space="preserve">Curva de pvc 45 graus, soldavel, 110 mm, para agua fria predial (nbr 5648)</t>
  </si>
  <si>
    <t xml:space="preserve">Curva de pvc 45 graus, soldavel, 20 mm, para agua fria predial (nbr 5648)</t>
  </si>
  <si>
    <t xml:space="preserve">Curva de pvc 45 graus, soldavel, 25 mm, para agua fria predial (nbr 5648)</t>
  </si>
  <si>
    <t xml:space="preserve">Curva de pvc 45 graus, soldavel, 32 mm, para agua fria predial (nbr 5648)</t>
  </si>
  <si>
    <t xml:space="preserve">Curva de pvc 45 graus, soldavel, 40 mm, para agua fria predial (nbr 5648)</t>
  </si>
  <si>
    <t xml:space="preserve">Curva de pvc 45 graus, soldavel, 50 mm, para agua fria predial (nbr 5648)</t>
  </si>
  <si>
    <t xml:space="preserve">Curva de pvc 45 graus, soldavel, 60 mm, para agua fria predial (nbr 5648)</t>
  </si>
  <si>
    <t xml:space="preserve">Curva de pvc 45 graus, soldavel, 75 mm, para agua fria predial (nbr 5648)</t>
  </si>
  <si>
    <t xml:space="preserve">Curva de pvc 45 graus, soldavel, 85 mm, para agua fria predial (nbr 5648)</t>
  </si>
  <si>
    <t xml:space="preserve">Curva de pvc 90 graus, soldavel, 110 mm, para agua fria predial (nbr 5648)</t>
  </si>
  <si>
    <t xml:space="preserve">Curva de pvc 90 graus, soldavel, 20 mm, para agua fria predial (nbr 5648)</t>
  </si>
  <si>
    <t xml:space="preserve">Curva de pvc 90 graus, soldavel, 25 mm, para agua fria predial (nbr 5648)</t>
  </si>
  <si>
    <t xml:space="preserve">Curva de pvc 90 graus, soldavel, 32 mm, para agua fria predial (nbr 5648)</t>
  </si>
  <si>
    <t xml:space="preserve">Curva de pvc 90 graus, soldavel, 40 mm, para agua fria predial (nbr 5648)</t>
  </si>
  <si>
    <t xml:space="preserve">Curva de pvc 90 graus, soldavel, 50 mm, para agua fria predial (nbr 5648)</t>
  </si>
  <si>
    <t xml:space="preserve">Curva de pvc 90 graus, soldavel, 60 mm, para agua fria predial (nbr 5648)</t>
  </si>
  <si>
    <t xml:space="preserve">Curva de pvc 90 graus, soldavel, 75 mm, para agua fria predial (nbr 5648)</t>
  </si>
  <si>
    <t xml:space="preserve">Curva de pvc 90 graus, soldavel, 85 mm, para agua fria predial (nbr 5648)</t>
  </si>
  <si>
    <t xml:space="preserve">Curva de pvc, 45 graus, serie r, dn 100 mm, para esgoto ou aguas pluviais prediais</t>
  </si>
  <si>
    <t xml:space="preserve">Curva de pvc, 90 graus, serie r, dn 100 mm, para esgoto ou aguas pluviais prediais</t>
  </si>
  <si>
    <t xml:space="preserve">Curva de pvc, 90 graus, serie r, dn 50 mm, para esgoto ou aguas pluviais prediais</t>
  </si>
  <si>
    <t xml:space="preserve">Curva de pvc, 90 graus, serie r, dn 75 mm, para esgoto ou aguas pluviais prediais</t>
  </si>
  <si>
    <t xml:space="preserve">Curva de transposicao bronze/latao (ref 736) sem anel de solda, bolsa x bolsa, 15 mm</t>
  </si>
  <si>
    <t xml:space="preserve">Curva de transposicao bronze/latao (ref 736) sem anel de solda, bolsa x bolsa, 22 mm</t>
  </si>
  <si>
    <t xml:space="preserve">Curva de transposicao bronze/latao (ref 736) sem anel de solda, bolsa x bolsa, 28 mm</t>
  </si>
  <si>
    <t xml:space="preserve">Curva de transposicao, cpvc, soldavel, 15 mm</t>
  </si>
  <si>
    <t xml:space="preserve">Curva de transposicao, cpvc, soldavel, 22 mm</t>
  </si>
  <si>
    <t xml:space="preserve">Curva de transposicao, pvc soldavel, 20 mm, para agua fria predial</t>
  </si>
  <si>
    <t xml:space="preserve">Curva de transposicao, pvc, soldavel, 25 mm, para agua fria predial</t>
  </si>
  <si>
    <t xml:space="preserve">Curva de transposicao, pvc, soldavel, 32 mm, para agua fria predial</t>
  </si>
  <si>
    <t xml:space="preserve">Curva longa pvc, pb, je, 45 graus, dn 100 mm, para rede coletora esgoto (nbr 10569)</t>
  </si>
  <si>
    <t xml:space="preserve">Curva longa pvc, pb, je, 45 graus, dn 150 mm, para rede coletora esgoto (nbr 10569)</t>
  </si>
  <si>
    <t xml:space="preserve">Curva longa pvc, pb, je, 90 graus, dn 100 mm, para rede coletora esgoto (nbr 10569)</t>
  </si>
  <si>
    <t xml:space="preserve">Curva longa pvc, pb, je, 90 graus, dn 150 mm, para rede coletora esgoto (nbr 10569)</t>
  </si>
  <si>
    <t xml:space="preserve">Curva ppr 90 graus, dn 20 mm, para agua quente predial</t>
  </si>
  <si>
    <t xml:space="preserve">Curva ppr 90 graus, dn 25 mm, para agua quente predial</t>
  </si>
  <si>
    <t xml:space="preserve">Curva pvc curta 90 g, dn 50 mm, para esgoto predial</t>
  </si>
  <si>
    <t xml:space="preserve">Curva pvc curta 90 graus, dn 40 mm, para esgoto predial</t>
  </si>
  <si>
    <t xml:space="preserve">Curva pvc curta 90 graus, dn 75 mm, para esgoto predial</t>
  </si>
  <si>
    <t xml:space="preserve">Curva pvc curta 90 graus, 100 mm, para esgoto predial</t>
  </si>
  <si>
    <t xml:space="preserve">Curva pvc leve, 90 graus, com ponta e bolsa lisa, dn 150 mm</t>
  </si>
  <si>
    <t xml:space="preserve">Curva pvc leve, 90 graus, com ponta e bolsa lisa, dn 250 mm</t>
  </si>
  <si>
    <t xml:space="preserve">Curva pvc leve, 90 graus, com ponta e bolsa lisa, dn 300 mm</t>
  </si>
  <si>
    <t xml:space="preserve">Curva pvc longa 45 graus, 100 mm, para esgoto predial</t>
  </si>
  <si>
    <t xml:space="preserve">Curva pvc longa 45g, dn 50 mm, para esgoto predial</t>
  </si>
  <si>
    <t xml:space="preserve">Curva pvc longa 45g, dn 75 mm, para esgoto predial</t>
  </si>
  <si>
    <t xml:space="preserve">Curva pvc longa 90 graus, 100 mm, para esgoto predial</t>
  </si>
  <si>
    <t xml:space="preserve">Curva pvc longa 90 graus, 40 mm, para esgoto predial</t>
  </si>
  <si>
    <t xml:space="preserve">Curva pvc longa 90 graus, 50 mm, para esgoto predial</t>
  </si>
  <si>
    <t xml:space="preserve">Curva pvc longa 90 graus, 75 mm, para esgoto predial</t>
  </si>
  <si>
    <t xml:space="preserve">Curva pvc pba, je, pb, 22 graus, dn 100 / de 110 mm, para rede agua (nbr 10351)</t>
  </si>
  <si>
    <t xml:space="preserve">Curva pvc pba, je, pb, 22 graus, dn 50 / de 60 mm, para rede agua (nbr 10351)</t>
  </si>
  <si>
    <t xml:space="preserve">Curva pvc pba, je, pb, 22 graus, dn 75 / de 85 mm, para rede agua (nbr 10351)</t>
  </si>
  <si>
    <t xml:space="preserve">Curva pvc pba, je, pb, 45 graus, dn 100 / de 110 mm, para rede agua (nbr 10351)</t>
  </si>
  <si>
    <t xml:space="preserve">Curva pvc pba, je, pb, 45 graus, dn 50 / de 60 mm, para rede agua (nbr 10351)</t>
  </si>
  <si>
    <t xml:space="preserve">Curva pvc pba, je, pb, 45 graus, dn 75 / de 85 mm, para rede agua (nbr 10351)</t>
  </si>
  <si>
    <t xml:space="preserve">Curva pvc pba, je, pb, 90 graus, dn 100 / de 110 mm, para rede agua (nbr 10351)</t>
  </si>
  <si>
    <t xml:space="preserve">Curva pvc pba, je, pb, 90 graus, dn 50 / de 60 mm, para rede agua (nbr 10351)</t>
  </si>
  <si>
    <t xml:space="preserve">Curva pvc pba, je, pb, 90 graus, dn 75 / de 85 mm, para rede agua (nbr 10351)</t>
  </si>
  <si>
    <t xml:space="preserve">Curva pvc 90 graus, roscavel, 1 1/2",  agua fria predial</t>
  </si>
  <si>
    <t xml:space="preserve">Curva pvc 90 graus, roscavel, 1 1/4",  agua fria predial</t>
  </si>
  <si>
    <t xml:space="preserve">Curva pvc 90 graus, roscavel, 1/2",  agua fria predial</t>
  </si>
  <si>
    <t xml:space="preserve">Curva pvc 90 graus, roscavel, 1",  agua fria predial</t>
  </si>
  <si>
    <t xml:space="preserve">Curva pvc 90 graus, roscavel, 2",  agua fria predial</t>
  </si>
  <si>
    <t xml:space="preserve">Curva pvc 90 graus, roscavel, 3/4",  agua fria predial</t>
  </si>
  <si>
    <t xml:space="preserve">Curva pvc, bb, je, 45 graus, dn 200 mm, para tubo corrugado e/ou liso, rede coletora esgoto (nbr 10569)</t>
  </si>
  <si>
    <t xml:space="preserve">Curva pvc, bb, je, 45 graus, dn 250 mm, para tubo corrugado e/ou liso, rede coletora esgoto (nbr 10569)</t>
  </si>
  <si>
    <t xml:space="preserve">Curva pvc, bb, je, 90 graus, dn 200 mm, para tubo corrugado e/ou liso, rede coletora esgoto (nbr 10569)</t>
  </si>
  <si>
    <t xml:space="preserve">Curva pvc, bb, je, 90 graus, dn 250 mm, para tubo corrugado e/ou liso, rede coletora esgoto (nbr 10569)</t>
  </si>
  <si>
    <t xml:space="preserve">Curva pvc, serie r, 87.30 graus, curta, 100 mm, para esgoto ou aguas pluviais prediais (para pe-de-coluna)</t>
  </si>
  <si>
    <t xml:space="preserve">Curva pvc, serie r, 87.30 graus, curta, 150 mm, para esgoto ou aguas pluviais prediais (para pe-de-coluna)</t>
  </si>
  <si>
    <t xml:space="preserve">Curva pvc, serie r, 87.30 graus, curta, 75 mm, para esgoto ou aguas pluviais prediais (para pe-de-coluna)</t>
  </si>
  <si>
    <t xml:space="preserve">Curva pvc, 45 graus, curta, pb, dn 100 mm, para esgoto predial</t>
  </si>
  <si>
    <t xml:space="preserve">Curva 135 graus, de pvc rigido roscavel, de 1", para eletroduto</t>
  </si>
  <si>
    <t xml:space="preserve">Curva 135 graus, de pvc rigido roscavel, de 3/4", para eletroduto</t>
  </si>
  <si>
    <t xml:space="preserve">Curva 135 graus, para eletroduto, em aco galvanizado eletrolitico, diametro de 100 mm (4")</t>
  </si>
  <si>
    <t xml:space="preserve">Curva 135 graus, para eletroduto, em aco galvanizado eletrolitico, diametro de 15 mm (1/2")</t>
  </si>
  <si>
    <t xml:space="preserve">Curva 135 graus, para eletroduto, em aco galvanizado eletrolitico, diametro de 20 mm (3/4")</t>
  </si>
  <si>
    <t xml:space="preserve">Curva 135 graus, para eletroduto, em aco galvanizado eletrolitico, diametro de 25 mm (1")</t>
  </si>
  <si>
    <t xml:space="preserve">Curva 135 graus, para eletroduto, em aco galvanizado eletrolitico, diametro de 32 mm (1 1/4")</t>
  </si>
  <si>
    <t xml:space="preserve">Curva 135 graus, para eletroduto, em aco galvanizado eletrolitico, diametro de 40 mm (1 1/2")</t>
  </si>
  <si>
    <t xml:space="preserve">Curva 135 graus, para eletroduto, em aco galvanizado eletrolitico, diametro de 50 mm (2")</t>
  </si>
  <si>
    <t xml:space="preserve">Curva 135 graus, para eletroduto, em aco galvanizado eletrolitico, diametro de 65 mm (2 1/2")</t>
  </si>
  <si>
    <t xml:space="preserve">Curva 135 graus, para eletroduto, em aco galvanizado eletrolitico, diametro de 80 mm (3")</t>
  </si>
  <si>
    <t xml:space="preserve">Curva 180 graus, de pvc rigido roscavel, de 1 1/2", para eletroduto</t>
  </si>
  <si>
    <t xml:space="preserve">Curva 180 graus, de pvc rigido roscavel, de 1 1/4", para eletroduto</t>
  </si>
  <si>
    <t xml:space="preserve">Curva 180 graus, de pvc rigido roscavel, de 1/2", para eletroduto</t>
  </si>
  <si>
    <t xml:space="preserve">Curva 180 graus, de pvc rigido roscavel, de 1", para eletroduto</t>
  </si>
  <si>
    <t xml:space="preserve">Curva 180 graus, de pvc rigido roscavel, de 2", para eletroduto</t>
  </si>
  <si>
    <t xml:space="preserve">Curva 180 graus, de pvc rigido roscavel, de 3/4", para eletroduto</t>
  </si>
  <si>
    <t xml:space="preserve">Curva 45 graus de cobre (ref 606) sem anel de solda, bolsa x bolsa, 15 mm</t>
  </si>
  <si>
    <t xml:space="preserve">Curva 45 graus de cobre (ref 606) sem anel de solda, bolsa x bolsa, 22 mm</t>
  </si>
  <si>
    <t xml:space="preserve">Curva 45 graus de cobre (ref 606) sem anel de solda, bolsa x bolsa, 28 mm</t>
  </si>
  <si>
    <t xml:space="preserve">Curva 45 graus de cobre (ref 606) sem anel de solda, bolsa x bolsa, 35 mm</t>
  </si>
  <si>
    <t xml:space="preserve">Curva 45 graus de cobre (ref 606) sem anel de solda, bolsa x bolsa, 42 mm</t>
  </si>
  <si>
    <t xml:space="preserve">Curva 45 graus de cobre (ref 606) sem anel de solda, bolsa x bolsa, 54 mm</t>
  </si>
  <si>
    <t xml:space="preserve">Curva 45 graus de cobre (ref 606) sem anel de solda, bolsa x bolsa, 66 mm</t>
  </si>
  <si>
    <t xml:space="preserve">Curva 45 graus de ferro galvanizado, com rosca bsp femea, de 1 1/2"</t>
  </si>
  <si>
    <t xml:space="preserve">Curva 45 graus de ferro galvanizado, com rosca bsp femea, de 1 1/4"</t>
  </si>
  <si>
    <t xml:space="preserve">Curva 45 graus de ferro galvanizado, com rosca bsp femea, de 1/2"</t>
  </si>
  <si>
    <t xml:space="preserve">Curva 45 graus de ferro galvanizado, com rosca bsp femea, de 1"</t>
  </si>
  <si>
    <t xml:space="preserve">Curva 45 graus de ferro galvanizado, com rosca bsp femea, de 2 1/2"</t>
  </si>
  <si>
    <t xml:space="preserve">Curva 45 graus de ferro galvanizado, com rosca bsp femea, de 2"</t>
  </si>
  <si>
    <t xml:space="preserve">Curva 45 graus de ferro galvanizado, com rosca bsp femea, de 3/4"</t>
  </si>
  <si>
    <t xml:space="preserve">Curva 45 graus de ferro galvanizado, com rosca bsp femea, de 3"</t>
  </si>
  <si>
    <t xml:space="preserve">Curva 45 graus de ferro galvanizado, com rosca bsp femea, de 4"</t>
  </si>
  <si>
    <t xml:space="preserve">Curva 45 graus de ferro galvanizado, com rosca bsp macho/femea, de 1 1/2"</t>
  </si>
  <si>
    <t xml:space="preserve">Curva 45 graus de ferro galvanizado, com rosca bsp macho/femea, de 1 1/4"</t>
  </si>
  <si>
    <t xml:space="preserve">Curva 45 graus de ferro galvanizado, com rosca bsp macho/femea, de 1/2"</t>
  </si>
  <si>
    <t xml:space="preserve">Curva 45 graus de ferro galvanizado, com rosca bsp macho/femea, de 1"</t>
  </si>
  <si>
    <t xml:space="preserve">Curva 45 graus de ferro galvanizado, com rosca bsp macho/femea, de 2 1/2"</t>
  </si>
  <si>
    <t xml:space="preserve">Curva 45 graus de ferro galvanizado, com rosca bsp macho/femea, de 2"</t>
  </si>
  <si>
    <t xml:space="preserve">Curva 45 graus de ferro galvanizado, com rosca bsp macho/femea, de 3/4"</t>
  </si>
  <si>
    <t xml:space="preserve">Curva 45 graus de ferro galvanizado, com rosca bsp macho/femea, de 3"</t>
  </si>
  <si>
    <t xml:space="preserve">Curva 45 graus em aco carbono, soldavel, pressao 3.000 lbs, dn 1 1/2"</t>
  </si>
  <si>
    <t xml:space="preserve">Curva 45 graus em aco carbono, soldavel, pressao 3.000 lbs, dn 1 1/4"</t>
  </si>
  <si>
    <t xml:space="preserve">Curva 45 graus em aco carbono, soldavel, pressao 3.000 lbs, dn 1/2"</t>
  </si>
  <si>
    <t xml:space="preserve">Curva 45 graus em aco carbono, soldavel, pressao 3.000 lbs, dn 1"</t>
  </si>
  <si>
    <t xml:space="preserve">Curva 45 graus em aco carbono, soldavel, pressao 3.000 lbs, dn 2 1/2"</t>
  </si>
  <si>
    <t xml:space="preserve">Curva 45 graus em aco carbono, soldavel, pressao 3.000 lbs, dn 2"</t>
  </si>
  <si>
    <t xml:space="preserve">Curva 45 graus em aco carbono, soldavel, pressao 3.000 lbs, dn 3/4"</t>
  </si>
  <si>
    <t xml:space="preserve">Curva 45 graus em aco carbono, soldavel, pressao 3.000 lbs, dn 3"</t>
  </si>
  <si>
    <t xml:space="preserve">Curva 45 graus ranhurada em ferro fundido, dn 50 mm (2")</t>
  </si>
  <si>
    <t xml:space="preserve">Curva 45 graus ranhurada em ferro fundido, dn 65 mm (2 1/2")</t>
  </si>
  <si>
    <t xml:space="preserve">Curva 45 graus ranhurada em ferro fundido, dn 80 mm (3")</t>
  </si>
  <si>
    <t xml:space="preserve">Curva 45 graus, para eletroduto, em aco galvanizado eletrolitico, diametro de 20 mm (3/4")</t>
  </si>
  <si>
    <t xml:space="preserve">Curva 45 graus, para eletroduto, em aco galvanizado eletrolitico, diametro de 25 mm (1")</t>
  </si>
  <si>
    <t xml:space="preserve">Curva 45 graus, para eletroduto, em aco galvanizado eletrolitico, diametro de 40 mm (1 1/2")</t>
  </si>
  <si>
    <t xml:space="preserve">Curva 90 graus de barra chata em aluminio 3/4 " x 1/4 " x 300 mm</t>
  </si>
  <si>
    <t xml:space="preserve">Curva 90 graus de ferro galvanizado, com rosca bsp femea, de 1 1/2"</t>
  </si>
  <si>
    <t xml:space="preserve">Curva 90 graus de ferro galvanizado, com rosca bsp femea, de 1 1/4"</t>
  </si>
  <si>
    <t xml:space="preserve">Curva 90 graus de ferro galvanizado, com rosca bsp femea, de 1/2"</t>
  </si>
  <si>
    <t xml:space="preserve">Curva 90 graus de ferro galvanizado, com rosca bsp femea, de 1"</t>
  </si>
  <si>
    <t xml:space="preserve">Curva 90 graus de ferro galvanizado, com rosca bsp femea, de 2 1/2"</t>
  </si>
  <si>
    <t xml:space="preserve">Curva 90 graus de ferro galvanizado, com rosca bsp femea, de 2"</t>
  </si>
  <si>
    <t xml:space="preserve">Curva 90 graus de ferro galvanizado, com rosca bsp femea, de 3/4"</t>
  </si>
  <si>
    <t xml:space="preserve">Curva 90 graus de ferro galvanizado, com rosca bsp femea, de 3"</t>
  </si>
  <si>
    <t xml:space="preserve">Curva 90 graus de ferro galvanizado, com rosca bsp femea, de 4"</t>
  </si>
  <si>
    <t xml:space="preserve">Curva 90 graus de ferro galvanizado, com rosca bsp macho/femea, de 1 1/2"</t>
  </si>
  <si>
    <t xml:space="preserve">Curva 90 graus de ferro galvanizado, com rosca bsp macho/femea, de 1 1/4"</t>
  </si>
  <si>
    <t xml:space="preserve">Curva 90 graus de ferro galvanizado, com rosca bsp macho/femea, de 1/2"</t>
  </si>
  <si>
    <t xml:space="preserve">Curva 90 graus de ferro galvanizado, com rosca bsp macho/femea, de 1"</t>
  </si>
  <si>
    <t xml:space="preserve">Curva 90 graus de ferro galvanizado, com rosca bsp macho/femea, de 2 1/2"</t>
  </si>
  <si>
    <t xml:space="preserve">Curva 90 graus de ferro galvanizado, com rosca bsp macho/femea, de 2"</t>
  </si>
  <si>
    <t xml:space="preserve">Curva 90 graus de ferro galvanizado, com rosca bsp macho/femea, de 3/4"</t>
  </si>
  <si>
    <t xml:space="preserve">Curva 90 graus de ferro galvanizado, com rosca bsp macho/femea, de 3"</t>
  </si>
  <si>
    <t xml:space="preserve">Curva 90 graus de ferro galvanizado, com rosca bsp macho/femea, de 4"</t>
  </si>
  <si>
    <t xml:space="preserve">Curva 90 graus de ferro galvanizado, com rosca bsp macho, de 1 1/2"</t>
  </si>
  <si>
    <t xml:space="preserve">Curva 90 graus de ferro galvanizado, com rosca bsp macho, de 1 1/4"</t>
  </si>
  <si>
    <t xml:space="preserve">Curva 90 graus de ferro galvanizado, com rosca bsp macho, de 1/2"</t>
  </si>
  <si>
    <t xml:space="preserve">Curva 90 graus de ferro galvanizado, com rosca bsp macho, de 1"</t>
  </si>
  <si>
    <t xml:space="preserve">Curva 90 graus de ferro galvanizado, com rosca bsp macho, de 2 1/2"</t>
  </si>
  <si>
    <t xml:space="preserve">Curva 90 graus de ferro galvanizado, com rosca bsp macho, de 2"</t>
  </si>
  <si>
    <t xml:space="preserve">Curva 90 graus de ferro galvanizado, com rosca bsp macho, de 3/4"</t>
  </si>
  <si>
    <t xml:space="preserve">Curva 90 graus de ferro galvanizado, com rosca bsp macho, de 3"</t>
  </si>
  <si>
    <t xml:space="preserve">Curva 90 graus de ferro galvanizado, com rosca bsp macho, de 4"</t>
  </si>
  <si>
    <t xml:space="preserve">Curva 90 graus de ferro galvanizado, com rosca bsp macho, de 6"</t>
  </si>
  <si>
    <t xml:space="preserve">Curva 90 graus em aco carbono, raio curto, soldavel, pressao 3.000 lbs, dn 1 1/2"</t>
  </si>
  <si>
    <t xml:space="preserve">Curva 90 graus em aco carbono, raio curto, soldavel, pressao 3.000 lbs, dn 1 1/4"</t>
  </si>
  <si>
    <t xml:space="preserve">Curva 90 graus em aco carbono, raio curto, soldavel, pressao 3.000 lbs, dn 1/2"</t>
  </si>
  <si>
    <t xml:space="preserve">Curva 90 graus em aco carbono, raio curto, soldavel, pressao 3.000 lbs, dn 1"</t>
  </si>
  <si>
    <t xml:space="preserve">Curva 90 graus em aco carbono, raio curto, soldavel, pressao 3.000 lbs, dn 2 1/2"</t>
  </si>
  <si>
    <t xml:space="preserve">Curva 90 graus em aco carbono, raio curto, soldavel, pressao 3.000 lbs, dn 2"</t>
  </si>
  <si>
    <t xml:space="preserve">Curva 90 graus em aco carbono, raio curto, soldavel, pressao 3.000 lbs, dn 3/4"</t>
  </si>
  <si>
    <t xml:space="preserve">Curva 90 graus em aco carbono, raio curto, soldavel, pressao 3.000 lbs, dn 3"</t>
  </si>
  <si>
    <t xml:space="preserve">Curva 90 graus ranhurada em ferro fundido, dn 50 mm (2")</t>
  </si>
  <si>
    <t xml:space="preserve">Curva 90 graus ranhurada em ferro fundido, dn 65 mm (2 1/2")</t>
  </si>
  <si>
    <t xml:space="preserve">Curva 90 graus ranhurada em ferro fundido, dn 80 mm (3")</t>
  </si>
  <si>
    <t xml:space="preserve">Curva 90 graus, curta, de pvc rigido roscavel, de 1/2", para eletroduto</t>
  </si>
  <si>
    <t xml:space="preserve">Curva 90 graus, curta, de pvc rigido roscavel, de 1", para eletroduto</t>
  </si>
  <si>
    <t xml:space="preserve">Curva 90 graus, curta, de pvc rigido roscavel, de 3/4", para eletroduto</t>
  </si>
  <si>
    <t xml:space="preserve">Curva 90 graus, longa, de pvc rigido roscavel, de 1 1/2", para eletroduto</t>
  </si>
  <si>
    <t xml:space="preserve">Curva 90 graus, longa, de pvc rigido roscavel, de 1 1/4", para eletroduto</t>
  </si>
  <si>
    <t xml:space="preserve">Curva 90 graus, longa, de pvc rigido roscavel, de 1/2", para eletroduto</t>
  </si>
  <si>
    <t xml:space="preserve">Curva 90 graus, longa, de pvc rigido roscavel, de 1", para eletroduto</t>
  </si>
  <si>
    <t xml:space="preserve">Curva 90 graus, longa, de pvc rigido roscavel, de 2 1/2", para eletroduto</t>
  </si>
  <si>
    <t xml:space="preserve">Curva 90 graus, longa, de pvc rigido roscavel, de 2", para eletroduto</t>
  </si>
  <si>
    <t xml:space="preserve">Curva 90 graus, longa, de pvc rigido roscavel, de 3/4", para eletroduto</t>
  </si>
  <si>
    <t xml:space="preserve">Curva 90 graus, longa, de pvc rigido roscavel, de 3", para eletroduto</t>
  </si>
  <si>
    <t xml:space="preserve">Curva 90 graus, longa, de pvc rigido roscavel, de 4", para eletroduto</t>
  </si>
  <si>
    <t xml:space="preserve">Curva 90 graus, para eletroduto, em aco galvanizado eletrolitico, diametro de 100 mm (4")</t>
  </si>
  <si>
    <t xml:space="preserve">Curva 90 graus, para eletroduto, em aco galvanizado eletrolitico, diametro de 15 mm (1/2")</t>
  </si>
  <si>
    <t xml:space="preserve">Curva 90 graus, para eletroduto, em aco galvanizado eletrolitico, diametro de 25 mm (1")</t>
  </si>
  <si>
    <t xml:space="preserve">Curva 90 graus, para eletroduto, em aco galvanizado eletrolitico, diametro de 32 mm (1 1/4")</t>
  </si>
  <si>
    <t xml:space="preserve">Curva 90 graus, para eletroduto, em aco galvanizado eletrolitico, diametro de 40 mm (1 1/2")</t>
  </si>
  <si>
    <t xml:space="preserve">Curva 90 graus, para eletroduto, em aco galvanizado eletrolitico, diametro de 65 mm (2 1/2")</t>
  </si>
  <si>
    <t xml:space="preserve">Curva 90 graus, para eletroduto, em aco galvanizado eletrolitico, diametro de 80 mm (3")</t>
  </si>
  <si>
    <t xml:space="preserve">Dente para  fresadora</t>
  </si>
  <si>
    <t xml:space="preserve">Desempenadeira de aco dentada 12 x *25* cm, dentes 8 x 8 mm, cabo fechado de madeira</t>
  </si>
  <si>
    <t xml:space="preserve">Desempenadeira de aco lisa 12 x *25* cm com cabo fechado de madeira</t>
  </si>
  <si>
    <t xml:space="preserve">Desempenadeira plastica lisa *14 x 27* cm</t>
  </si>
  <si>
    <t xml:space="preserve">Desenhista copista</t>
  </si>
  <si>
    <t xml:space="preserve">Desenhista copista (mensalista)</t>
  </si>
  <si>
    <t xml:space="preserve">Desenhista detalhista</t>
  </si>
  <si>
    <t xml:space="preserve">Desenhista detalhista (mensalista)</t>
  </si>
  <si>
    <t xml:space="preserve">Desenhista projetista</t>
  </si>
  <si>
    <t xml:space="preserve">Desenhista projetista (mensalista)</t>
  </si>
  <si>
    <t xml:space="preserve">Desenhista tecnico auxiliar</t>
  </si>
  <si>
    <t xml:space="preserve">Desenhista tecnico auxiliar (mensalista)</t>
  </si>
  <si>
    <t xml:space="preserve">Desinfetante pronto uso</t>
  </si>
  <si>
    <t xml:space="preserve">Desmoldante para concreto estampado</t>
  </si>
  <si>
    <t xml:space="preserve">Desmoldante para formas metalicas a base de oleo vegetal</t>
  </si>
  <si>
    <t xml:space="preserve">Desmoldante protetor para formas de madeira, de base oleosa emulsionada em agua</t>
  </si>
  <si>
    <t xml:space="preserve">Detergente neutro uso geral, concentrado</t>
  </si>
  <si>
    <t xml:space="preserve">Diluente aguarras</t>
  </si>
  <si>
    <t xml:space="preserve">Diluente epoxi</t>
  </si>
  <si>
    <t xml:space="preserve">Disco de borracha para lixadeira rigido 7 " com arruela  central</t>
  </si>
  <si>
    <t xml:space="preserve">Disco de corte diamantado segmentado diametro de 180 mm para esmerilhadeira  7 "</t>
  </si>
  <si>
    <t xml:space="preserve">Disco de corte diamantado segmentado para concreto, diametro de 110 mm, furo de 20 mm</t>
  </si>
  <si>
    <t xml:space="preserve">Disco de corte diamantado segmentado para concreto, diametro de 350 mm, furo de 1 " (14 x 1 ")</t>
  </si>
  <si>
    <t xml:space="preserve">Disco de corte para metal com duas telas 12 x 1/8 x 3/4 "  (300 x 3,2 x 19,05 mm)</t>
  </si>
  <si>
    <t xml:space="preserve">Disco de desbaste para metal ferroso em geral, com tres telas,  9 x 1/4 x 7/8 " ( 228,6 x 6,4 x 22,2 mm)</t>
  </si>
  <si>
    <t xml:space="preserve">Disco de lixa para metal, diametro = 180 mm, grao  120</t>
  </si>
  <si>
    <t xml:space="preserve">Disjuntor  termomagnetico tripolar 3 x 400 a / icc - 25 ka</t>
  </si>
  <si>
    <t xml:space="preserve">Disjuntor termico e magnetico ajustaveis, tripolar de 100 ate 250a, capacidade de interrupcao de 35ka</t>
  </si>
  <si>
    <t xml:space="preserve">Disjuntor termico e magnetico ajustaveis, tripolar de 300 ate 400a, capacidade de interrupcao de 35ka</t>
  </si>
  <si>
    <t xml:space="preserve">Disjuntor termico e magnetico ajustaveis, tripolar de 450 ate 600a, capacidade de interrupcao de 35ka</t>
  </si>
  <si>
    <t xml:space="preserve">Disjuntor termomagnetico tripolar 125a</t>
  </si>
  <si>
    <t xml:space="preserve">Disjuntor termomagnetico tripolar 150 a / 600 v, tipo fxd / icc - 35 ka</t>
  </si>
  <si>
    <t xml:space="preserve">Disjuntor termomagnetico tripolar 200 a / 600 v, tipo fxd / icc - 35 ka</t>
  </si>
  <si>
    <t xml:space="preserve">Disjuntor termomagnetico tripolar 250 a / 600 v, tipo fxd</t>
  </si>
  <si>
    <t xml:space="preserve">Disjuntor termomagnetico tripolar 3  x 250 a/icc - 25 ka</t>
  </si>
  <si>
    <t xml:space="preserve">Disjuntor termomagnetico tripolar 3 x 350 a/icc - 25 ka</t>
  </si>
  <si>
    <t xml:space="preserve">Disjuntor termomagnetico tripolar 300 a / 600 v, tipo jxd / icc - 40 ka</t>
  </si>
  <si>
    <t xml:space="preserve">Disjuntor termomagnetico tripolar 400 a / 600 v, tipo jxd / icc - 40 ka</t>
  </si>
  <si>
    <t xml:space="preserve">Disjuntor termomagnetico tripolar 600 a / 600 v, tipo lxd / icc - 40 ka</t>
  </si>
  <si>
    <t xml:space="preserve">Disjuntor termomagnetico tripolar 800 a / 600 v, tipo lmxd</t>
  </si>
  <si>
    <t xml:space="preserve">Disjuntor tipo din / iec, monopolar de 40  ate 50a</t>
  </si>
  <si>
    <t xml:space="preserve">Disjuntor tipo din/iec, bipolar de 6 ate 32a</t>
  </si>
  <si>
    <t xml:space="preserve">Disjuntor tipo din/iec, bipolar 40 ate 50a</t>
  </si>
  <si>
    <t xml:space="preserve">Disjuntor tipo din/iec, bipolar 63 a</t>
  </si>
  <si>
    <t xml:space="preserve">Disjuntor tipo din/iec, monopolar de 6  ate  32a</t>
  </si>
  <si>
    <t xml:space="preserve">Disjuntor tipo din/iec, monopolar de 63 a</t>
  </si>
  <si>
    <t xml:space="preserve">Disjuntor tipo din/iec, tripolar de 10 ate 50a</t>
  </si>
  <si>
    <t xml:space="preserve">Disjuntor tipo din/iec, tripolar 63 a</t>
  </si>
  <si>
    <t xml:space="preserve">Disjuntor tipo nema, bipolar 10  ate  50 a, tensao maxima 415 v</t>
  </si>
  <si>
    <t xml:space="preserve">Disjuntor tipo nema, bipolar 60 ate 100a, tensao maxima 415 v</t>
  </si>
  <si>
    <t xml:space="preserve">Disjuntor tipo nema, monopolar de 60 ate 70a, tensao maxima de 240 v</t>
  </si>
  <si>
    <t xml:space="preserve">Disjuntor tipo nema, monopolar 10 ate 30a, tensao maxima de 240 v</t>
  </si>
  <si>
    <t xml:space="preserve">Disjuntor tipo nema, monopolar 35  ate  50 a, tensao maxima de 240 v</t>
  </si>
  <si>
    <t xml:space="preserve">Disjuntor tipo nema, tripolar 10  ate  50a, tensao maxima de 415 v</t>
  </si>
  <si>
    <t xml:space="preserve">Disjuntor tipo nema, tripolar 60 ate 100 a, tensao maxima de 415 v</t>
  </si>
  <si>
    <t xml:space="preserve">Dispositivo dps classe ii, 1 polo, tensao maxima de 175 v, corrente maxima de *30* ka (tipo ac)</t>
  </si>
  <si>
    <t xml:space="preserve">Dispositivo dps classe ii, 1 polo, tensao maxima de 175 v, corrente maxima de *45* ka (tipo ac)</t>
  </si>
  <si>
    <t xml:space="preserve">Dispositivo dps classe ii, 1 polo, tensao maxima de 175 v, corrente maxima de *90* ka (tipo ac)</t>
  </si>
  <si>
    <t xml:space="preserve">Dispositivo dps classe ii, 1 polo, tensao maxima de 275 v, corrente maxima de *20* ka (tipo ac)</t>
  </si>
  <si>
    <t xml:space="preserve">Dispositivo dps classe ii, 1 polo, tensao maxima de 275 v, corrente maxima de *30* ka (tipo ac)</t>
  </si>
  <si>
    <t xml:space="preserve">Dispositivo dps classe ii, 1 polo, tensao maxima de 275 v, corrente maxima de *45* ka (tipo ac)</t>
  </si>
  <si>
    <t xml:space="preserve">Dispositivo dps classe ii, 1 polo, tensao maxima de 275 v, corrente maxima de *90* ka (tipo ac)</t>
  </si>
  <si>
    <t xml:space="preserve">Dispositivo dps classe ii, 1 polo, tensao maxima de 385 v, corrente maxima de *20* ka (tipo ac)</t>
  </si>
  <si>
    <t xml:space="preserve">Dispositivo dps classe ii, 1 polo, tensao maxima de 385 v, corrente maxima de *30* ka (tipo ac)</t>
  </si>
  <si>
    <t xml:space="preserve">Dispositivo dps classe ii, 1 polo, tensao maxima de 385 v, corrente maxima de *45* ka (tipo ac)</t>
  </si>
  <si>
    <t xml:space="preserve">Dispositivo dps classe ii, 1 polo, tensao maxima de 385 v, corrente maxima de *90* ka (tipo ac)</t>
  </si>
  <si>
    <t xml:space="preserve">Dispositivo dps classe ii, 1 polo, tensao maxima de 460 v, corrente maxima de *20* ka (tipo ac)</t>
  </si>
  <si>
    <t xml:space="preserve">Dispositivo dps classe ii, 1 polo, tensao maxima de 460 v, corrente maxima de *30* ka (tipo ac)</t>
  </si>
  <si>
    <t xml:space="preserve">Dispositivo dps classe ii, 1 polo, tensao maxima de 460 v, corrente maxima de *45* ka (tipo ac)</t>
  </si>
  <si>
    <t xml:space="preserve">Dispositivo dps classe ii, 1 polo, tensao maxima de 460 v, corrente maxima de *90* ka (tipo ac)</t>
  </si>
  <si>
    <t xml:space="preserve">Dispositivo dr, 2 polos, sensibilidade de 30 ma, corrente de 100 a, tipo ac</t>
  </si>
  <si>
    <t xml:space="preserve">Dispositivo dr, 2 polos, sensibilidade de 30 ma, corrente de 25 a, tipo ac</t>
  </si>
  <si>
    <t xml:space="preserve">Dispositivo dr, 2 polos, sensibilidade de 30 ma, corrente de 40 a, tipo ac</t>
  </si>
  <si>
    <t xml:space="preserve">Dispositivo dr, 2 polos, sensibilidade de 30 ma, corrente de 63 a, tipo ac</t>
  </si>
  <si>
    <t xml:space="preserve">Dispositivo dr, 2 polos, sensibilidade de 30 ma, corrente de 80 a, tipo ac</t>
  </si>
  <si>
    <t xml:space="preserve">Dispositivo dr, 2 polos, sensibilidade de 300 ma, corrente de 25 a, tipo ac</t>
  </si>
  <si>
    <t xml:space="preserve">Dispositivo dr, 2 polos, sensibilidade de 300 ma, corrente de 40 a, tipo ac</t>
  </si>
  <si>
    <t xml:space="preserve">Dispositivo dr, 2 polos, sensibilidade de 300 ma, corrente de 63 a, tipo ac</t>
  </si>
  <si>
    <t xml:space="preserve">Dispositivo dr, 2 polos, sensibilidade de 300 ma, corrente de 80 a, tipo  ac</t>
  </si>
  <si>
    <t xml:space="preserve">Dispositivo dr, 4 polos, sensibilidade de 30 ma, corrente de 100 a, tipo ac</t>
  </si>
  <si>
    <t xml:space="preserve">Dispositivo dr, 4 polos, sensibilidade de 30 ma, corrente de 25 a, tipo ac</t>
  </si>
  <si>
    <t xml:space="preserve">Dispositivo dr, 4 polos, sensibilidade de 30 ma, corrente de 40 a, tipo ac</t>
  </si>
  <si>
    <t xml:space="preserve">Dispositivo dr, 4 polos, sensibilidade de 30 ma, corrente de 63 a, tipo ac</t>
  </si>
  <si>
    <t xml:space="preserve">Dispositivo dr, 4 polos, sensibilidade de 30 ma, corrente de 80 a, tipo ac</t>
  </si>
  <si>
    <t xml:space="preserve">Dispositivo dr, 4 polos, sensibilidade de 300 ma, corrente de 100 a, tipo ac</t>
  </si>
  <si>
    <t xml:space="preserve">Dispositivo dr, 4 polos, sensibilidade de 300 ma, corrente de 25 a, tipo ac</t>
  </si>
  <si>
    <t xml:space="preserve">Dispositivo dr, 4 polos, sensibilidade de 300 ma, corrente de 40 a, tipo ac</t>
  </si>
  <si>
    <t xml:space="preserve">Dispositivo dr, 4 polos, sensibilidade de 300 ma, corrente de 63 a, tipo ac</t>
  </si>
  <si>
    <t xml:space="preserve">Dispositivo dr, 4 polos, sensibilidade de 300 ma, corrente de 80 a, tipo ac</t>
  </si>
  <si>
    <t xml:space="preserve">Distribuidor de agregados autopropelido, cap 3 m3, a diesel, 6 cc, 176 cv</t>
  </si>
  <si>
    <t xml:space="preserve">Distribuidor de agregados rebocavel, capacidade 1,9 m3, largura de trabalho 3,66 m</t>
  </si>
  <si>
    <t xml:space="preserve">Distribuidor metalico, com rosca, 2 saidas, dn 1" x 1/2", para conexao com anel deslizante em tubo pex</t>
  </si>
  <si>
    <t xml:space="preserve">Distribuidor metalico, com rosca, 2 saidas, dn 3/4" x 1/2", para conexao com anel deslizante em tubo pex</t>
  </si>
  <si>
    <t xml:space="preserve">Distribuidor metalico, com rosca, 3 saidas, dn 1" x 1/2", para conexao com anel deslizante em tubo pex</t>
  </si>
  <si>
    <t xml:space="preserve">Distribuidor metalico, com rosca, 3 saidas, dn 3/4" x 1/2", para conexao com anel deslizante em tubo pex</t>
  </si>
  <si>
    <t xml:space="preserve">Distribuidor, plastico, 2 saidas, dn 32 x 16 mm, para conexao com crimpagem em tubo pex</t>
  </si>
  <si>
    <t xml:space="preserve">Distribuidor, plastico, 2 saidas, dn 32 x 20 mm, para conexao com crimpagem em tubo pex</t>
  </si>
  <si>
    <t xml:space="preserve">Distribuidor, plastico, 2 saidas, dn 32 x 25 mm, para conexao com crimpagem em tubo pex</t>
  </si>
  <si>
    <t xml:space="preserve">Distribuidor, plastico, 3 saidas, dn 32 x 16 mm, para conexao com crimpagem em tubo pex</t>
  </si>
  <si>
    <t xml:space="preserve">Distribuidor, plastico, 3 saidas, dn 32 x 20 mm, para conexao com crimpagem em tubo pex</t>
  </si>
  <si>
    <t xml:space="preserve">Distribuidor, plastico, 3 saidas, dn 32 x 25 mm, para conexao com crimpagem em tubo pex</t>
  </si>
  <si>
    <t xml:space="preserve">Divisoria em granito, com duas faces polidas, tipo andorinha/ quartz/ castelo/ corumba ou outros equivalentes da regiao, e=  *3,0*  cm</t>
  </si>
  <si>
    <t xml:space="preserve">Divisoria em marmore, com duas faces polidas, branco comum, e=  *3,0* cm</t>
  </si>
  <si>
    <t xml:space="preserve">Divisoria, placa  pre-moldada em granilite, marmorite ou granitina,  e = *3 cm</t>
  </si>
  <si>
    <t xml:space="preserve">Dobradeira eletromecanica de vergalhao, para aco de diametro ate 1 1/2 "â, motor eletrico trifasico, potencia de 3 hp ate 5 hp</t>
  </si>
  <si>
    <t xml:space="preserve">Dobradica em aco/ferro, 3 1/2" x  3", e= 1,9  a 2 mm, com anel,  cromado ou zincado, tampa bola, com parafusos</t>
  </si>
  <si>
    <t xml:space="preserve">Dobradica em aco/ferro, 3" x 2 1/2", e= 1,9 a 2 mm, sem anel,  cromado ou zincado, tampa bola, com parafusos</t>
  </si>
  <si>
    <t xml:space="preserve">Dobradica em latao, 3 " x 2 1/2 ", e= 1,9 a 2 mm, com anel, cromado, tampa bola, com parafusos</t>
  </si>
  <si>
    <t xml:space="preserve">Dobradica tipo vai-e-vem em aco/ferro, tamanho 3'', galvanizado, com parafusos</t>
  </si>
  <si>
    <t xml:space="preserve">Domos individual em acrilico branco *95 x 95* cm, sem instalacao</t>
  </si>
  <si>
    <t xml:space="preserve">Dosador de areia, capacidade de *26* litros</t>
  </si>
  <si>
    <t xml:space="preserve">Ducha / chuveiro metalico, de parede, articulavel, com braco/cano, sem desviador</t>
  </si>
  <si>
    <t xml:space="preserve">Ducha / chuveiro metalico, de parede, articulavel, com desviador e ducha manual</t>
  </si>
  <si>
    <t xml:space="preserve">Ducha / chuveiro plastico simples, 5 '', branco, para acoplar em haste 1/2 ", agua fria</t>
  </si>
  <si>
    <t xml:space="preserve">Ducha higienica plastica com registro metalico 1/2 "</t>
  </si>
  <si>
    <t xml:space="preserve">Dumper com capacidade de carga de 1700 kg, partida eletrica, motor diesel com potencia de 16 cv</t>
  </si>
  <si>
    <t xml:space="preserve">Elemento vazado ceramico diagonal (tipo flor/quadrado/xis) 25 x 18 x 7 cm</t>
  </si>
  <si>
    <t xml:space="preserve">Elemento vazado ceramico quadrado (tipo reto ou redondo), *7 a 9 x 20 x 20* cm (l x a x c)</t>
  </si>
  <si>
    <t xml:space="preserve">Elemento vazado de concreto, quadriculado, 1 furo *10 x 10 x 10* cm</t>
  </si>
  <si>
    <t xml:space="preserve">Elemento vazado de concreto, quadriculado, 1 furo *20 x 10 x 7* cm</t>
  </si>
  <si>
    <t xml:space="preserve">Elemento vazado de concreto, quadriculado, 1 furo *20 x 20 x 6,5* cm</t>
  </si>
  <si>
    <t xml:space="preserve">Elemento vazado de concreto, quadriculado, 16 furos *29 x 29 x 6* cm</t>
  </si>
  <si>
    <t xml:space="preserve">Elemento vazado de concreto, quadriculado, 16 furos *33 x 33 x 10* cm</t>
  </si>
  <si>
    <t xml:space="preserve">Elemento vazado de concreto, quadriculado, 16 furos *40 x 40 x 7* cm</t>
  </si>
  <si>
    <t xml:space="preserve">Elemento vazado de concreto, quadriculado, 16 furos *50 x 50 x 7* cm</t>
  </si>
  <si>
    <t xml:space="preserve">Elemento vazado de concreto, quadriculado, 25 furos *50 x 50 x 5* cm</t>
  </si>
  <si>
    <t xml:space="preserve">Elemento vazado de concreto, veneziana *39 x 22 x 15* cm</t>
  </si>
  <si>
    <t xml:space="preserve">Elemento vazado de concreto, veneziana *39 x 29 x 10* cm</t>
  </si>
  <si>
    <t xml:space="preserve">Elemento vazado de concreto, veneziana *40 x 10 x 10* cm</t>
  </si>
  <si>
    <t xml:space="preserve">Eletricista</t>
  </si>
  <si>
    <t xml:space="preserve">Eletricista (mensalista)</t>
  </si>
  <si>
    <t xml:space="preserve">Eletricista de manutencao industrial</t>
  </si>
  <si>
    <t xml:space="preserve">Eletricista de manutencao industrial (mensalista)</t>
  </si>
  <si>
    <t xml:space="preserve">Eletrodo revestido aws - e-6010, diametro igual a 4,00 mm</t>
  </si>
  <si>
    <t xml:space="preserve">Eletrodo revestido aws - e6013, diametro igual a 2,50 mm</t>
  </si>
  <si>
    <t xml:space="preserve">Eletrodo revestido aws - e6013, diametro igual a 4,00 mm</t>
  </si>
  <si>
    <t xml:space="preserve">Eletrodo revestido aws - e7018, diametro igual a 4,00 mm</t>
  </si>
  <si>
    <t xml:space="preserve">Eletroduto de pvc rigido roscavel de 1 ", sem luva</t>
  </si>
  <si>
    <t xml:space="preserve">Eletroduto de pvc rigido roscavel de 1 1/2 ", sem luva</t>
  </si>
  <si>
    <t xml:space="preserve">Eletroduto de pvc rigido roscavel de 1 1/4 ", sem luva</t>
  </si>
  <si>
    <t xml:space="preserve">Eletroduto de pvc rigido roscavel de 1/2 ", sem luva</t>
  </si>
  <si>
    <t xml:space="preserve">Eletroduto de pvc rigido roscavel de 2 ", sem luva</t>
  </si>
  <si>
    <t xml:space="preserve">Eletroduto de pvc rigido roscavel de 2 1/2 ", sem luva</t>
  </si>
  <si>
    <t xml:space="preserve">Eletroduto de pvc rigido roscavel de 3 ", sem luva</t>
  </si>
  <si>
    <t xml:space="preserve">Eletroduto de pvc rigido roscavel de 3/4 ", sem luva</t>
  </si>
  <si>
    <t xml:space="preserve">Eletroduto de pvc rigido roscavel de 4 ", sem luva</t>
  </si>
  <si>
    <t xml:space="preserve">Eletroduto de pvc rigido soldavel, classe b, de 20 mm</t>
  </si>
  <si>
    <t xml:space="preserve">Eletroduto de pvc rigido soldavel, classe b, de 25 mm</t>
  </si>
  <si>
    <t xml:space="preserve">Eletroduto de pvc rigido soldavel, classe b, de 32 mm</t>
  </si>
  <si>
    <t xml:space="preserve">Eletroduto de pvc rigido soldavel, classe b, de 40 mm</t>
  </si>
  <si>
    <t xml:space="preserve">Eletroduto de pvc rigido soldavel, classe b, de 50 mm</t>
  </si>
  <si>
    <t xml:space="preserve">Eletroduto de pvc rigido soldavel, classe b, de 60 mm</t>
  </si>
  <si>
    <t xml:space="preserve">Eletroduto flexivel plano em pead, cor preta e laranja,  diametro 32 mm</t>
  </si>
  <si>
    <t xml:space="preserve">Eletroduto flexivel plano em pead, cor preta e laranja,  diametro 40 mm</t>
  </si>
  <si>
    <t xml:space="preserve">Eletroduto flexivel plano em pead, cor preta e laranja, diametro 25 mm</t>
  </si>
  <si>
    <t xml:space="preserve">Eletroduto flexivel, em aco galvanizado, revestido externamente com pvc preto, diametro externo de 25 mm (3/4"), tipo sealtubo</t>
  </si>
  <si>
    <t xml:space="preserve">Eletroduto flexivel, em aco galvanizado, revestido externamente com pvc preto, diametro externo de 32 mm (1"), tipo sealtubo</t>
  </si>
  <si>
    <t xml:space="preserve">Eletroduto flexivel, em aco galvanizado, revestido externamente com pvc preto, diametro externo de 40 mm (1 1/4"), tipo sealtubo</t>
  </si>
  <si>
    <t xml:space="preserve">Eletroduto flexivel, em aco galvanizado, revestido externamente com pvc preto, diametro externo de 50 mm( 1 1/2"), tipo sealtubo</t>
  </si>
  <si>
    <t xml:space="preserve">Eletroduto flexivel, em aco galvanizado, revestido externamente com pvc preto, diametro externo de 60 mm (2"), tipo sealtubo</t>
  </si>
  <si>
    <t xml:space="preserve">Eletroduto flexivel, em aco galvanizado, revestido externamente com pvc preto, diametro externo de 75 mm (2 1/2"), tipo sealtubo</t>
  </si>
  <si>
    <t xml:space="preserve">Eletroduto flexivel, em aco, tipo conduite, diametro de 1 1/2"</t>
  </si>
  <si>
    <t xml:space="preserve">Eletroduto flexivel, em aco, tipo conduite, diametro de 1 1/4"</t>
  </si>
  <si>
    <t xml:space="preserve">Eletroduto flexivel, em aco, tipo conduite, diametro de 1/2"</t>
  </si>
  <si>
    <t xml:space="preserve">Eletroduto flexivel, em aco, tipo conduite, diametro de 1"</t>
  </si>
  <si>
    <t xml:space="preserve">Eletroduto flexivel, em aco, tipo conduite, diametro de 2 1/2"</t>
  </si>
  <si>
    <t xml:space="preserve">Eletroduto flexivel, em aco, tipo conduite, diametro de 2"</t>
  </si>
  <si>
    <t xml:space="preserve">Eletroduto flexivel, em aco, tipo conduite, diametro de 3"</t>
  </si>
  <si>
    <t xml:space="preserve">Eletroduto metalico flexivel revestido com pvc preto, diametro externo de 15 mm (3/8"), tipo copex</t>
  </si>
  <si>
    <t xml:space="preserve">Eletroduto pvc flexivel corrugado, cor amarela, de 16 mm</t>
  </si>
  <si>
    <t xml:space="preserve">Eletroduto pvc flexivel corrugado, cor amarela, de 20 mm</t>
  </si>
  <si>
    <t xml:space="preserve">Eletroduto pvc flexivel corrugado, cor amarela, de 25 mm</t>
  </si>
  <si>
    <t xml:space="preserve">Eletroduto pvc flexivel corrugado, cor amarela, de 32 mm</t>
  </si>
  <si>
    <t xml:space="preserve">Eletroduto pvc flexivel corrugado, reforcado, cor laranja, de 20 mm, para lajes e pisos</t>
  </si>
  <si>
    <t xml:space="preserve">Eletroduto pvc flexivel corrugado, reforcado, cor laranja, de 25 mm, para lajes e pisos</t>
  </si>
  <si>
    <t xml:space="preserve">Eletroduto pvc flexivel corrugado, reforcado, cor laranja, de 32 mm, para lajes e pisos</t>
  </si>
  <si>
    <t xml:space="preserve">Eletroduto/condulete de pvc rigido, liso, cor cinza, de 1/2", para instalacoes aparentes (nbr 5410)</t>
  </si>
  <si>
    <t xml:space="preserve">Eletroduto/condulete de pvc rigido, liso, cor cinza, de 1", para instalacoes aparentes (nbr 5410)</t>
  </si>
  <si>
    <t xml:space="preserve">Eletroduto/condulete de pvc rigido, liso, cor cinza, de 3/4", para instalacoes aparentes (nbr 5410)</t>
  </si>
  <si>
    <t xml:space="preserve">Eletroduto/duto pead flexivel parede simples, corrugacao helicoidal, cor preta, sem rosca, de 1 1/2", para cabeamento subterraneo (nbr 15715)</t>
  </si>
  <si>
    <t xml:space="preserve">Eletroduto/duto pead flexivel parede simples, corrugacao helicoidal, cor preta, sem rosca, de 1 1/4", para cabeamento subterraneo (nbr 15715)</t>
  </si>
  <si>
    <t xml:space="preserve">Eletroduto/duto pead flexivel parede simples, corrugacao helicoidal, cor preta, sem rosca, de 2",  para cabeamento subterraneo (nbr 15715)</t>
  </si>
  <si>
    <t xml:space="preserve">Eletroduto/duto pead flexivel parede simples, corrugacao helicoidal, cor preta, sem rosca, de 3",  para cabeamento subterraneo (nbr 15715)</t>
  </si>
  <si>
    <t xml:space="preserve">Eletroduto/duto pead flexivel parede simples, corrugacao helicoidal, cor preta, sem rosca, de 4", para cabeamento subterraneo (nbr 15715)</t>
  </si>
  <si>
    <t xml:space="preserve">Eletrotecnico</t>
  </si>
  <si>
    <t xml:space="preserve">Eletrotecnico (mensalista)</t>
  </si>
  <si>
    <t xml:space="preserve">Elevador de carga a cabo, cabine semi fechada 2,0 x 1,5 x 2,0 m, capacidade de carga 1000 kg, torre  2,38 x 2,21 x 15 m, guincho de embreagem, freio de seguranca, limitador de velocidade e cancela</t>
  </si>
  <si>
    <t xml:space="preserve">Elevador de cremalheira cabine fechada 1,5 x 2,5 x 2,35 m (uma por torre), capacidade de carga 1200 kg (15 pessoas), torre  24 m (16 modulos), freio de seguranca, limitador de carga</t>
  </si>
  <si>
    <t xml:space="preserve">Emenda para calha pluvial, pvc, diametro entre 119 e 170 mm, para drenagem predial</t>
  </si>
  <si>
    <t xml:space="preserve">Emulsao asfaltica anionica</t>
  </si>
  <si>
    <t xml:space="preserve">Emulsao asfaltica cationica rl-1c para uso em pavimentacao asfaltica (coletado caixa na anp acrescido de icms)</t>
  </si>
  <si>
    <t xml:space="preserve">Emulsao asfaltica cationica rr-2c para uso em pavimentacao asfaltica (coletado caixa na anp acrescido de icms)</t>
  </si>
  <si>
    <t xml:space="preserve">Emulsao explosiva em cartuchos de 1" x 12", densidade 1.15 g/cm3, iniciacao espoleta n. 8 / cordel</t>
  </si>
  <si>
    <t xml:space="preserve">Emulsao explosiva em cartuchos de 1" x 24", densidade 1.15 g/cm3, iniciacao espoleta n. 8 / cordel</t>
  </si>
  <si>
    <t xml:space="preserve">Emulsao explosiva em cartuchos de 1" x 8", densidade 1.15 g/cm3, iniciacao espoleta n. 8 / cordel</t>
  </si>
  <si>
    <t xml:space="preserve">Emulsao explosiva em cartuchos de 2 1/2" x 24", densidade 1.15 g/cm3, iniciacao espoleta n. 8 / cordel</t>
  </si>
  <si>
    <t xml:space="preserve">Emulsao explosiva em cartuchos de 2 1/4" x 24", densidade 1.15 g/cm3, iniciacao espoleta n. 8 / cordel</t>
  </si>
  <si>
    <t xml:space="preserve">Emulsao explosiva em cartuchos de 2" x 24", densidade 1.15 g/cm3, iniciacao espoleta n. 8 / cordel</t>
  </si>
  <si>
    <t xml:space="preserve">Encanador ou bombeiro hidraulico</t>
  </si>
  <si>
    <t xml:space="preserve">Encanador ou bombeiro hidraulico (mensalista)</t>
  </si>
  <si>
    <t xml:space="preserve">Encarregado geral de obras</t>
  </si>
  <si>
    <t xml:space="preserve">Encarregado geral de obras (mensalista)</t>
  </si>
  <si>
    <t xml:space="preserve">Endurecedor mineral de base cimenticia para piso de concreto</t>
  </si>
  <si>
    <t xml:space="preserve">kw/h  </t>
  </si>
  <si>
    <t xml:space="preserve">Energia eletrica ate 2000 kwh industrial, sem demanda</t>
  </si>
  <si>
    <t xml:space="preserve">Energia eletrica comercial, baixa tensao, relativa ao consumo de ate 100 kwh, incluindo icms, pis/pasep e cofins</t>
  </si>
  <si>
    <t xml:space="preserve">Engate / rabicho flexivel inox 1/2 " x 30 cm</t>
  </si>
  <si>
    <t xml:space="preserve">Engate / rabicho flexivel inox 1/2 " x 40 cm</t>
  </si>
  <si>
    <t xml:space="preserve">Engate/rabicho flexivel plastico (pvc ou abs) branco 1/2 " x 30 cm</t>
  </si>
  <si>
    <t xml:space="preserve">Engate/rabicho flexivel plastico (pvc ou abs) branco 1/2 " x 40 cm</t>
  </si>
  <si>
    <t xml:space="preserve">Engenheiro civil de obra junior</t>
  </si>
  <si>
    <t xml:space="preserve">Engenheiro civil de obra junior (mensalista)</t>
  </si>
  <si>
    <t xml:space="preserve">Engenheiro civil de obra pleno</t>
  </si>
  <si>
    <t xml:space="preserve">Engenheiro civil de obra pleno (mensalista)</t>
  </si>
  <si>
    <t xml:space="preserve">Engenheiro civil de obra senior</t>
  </si>
  <si>
    <t xml:space="preserve">Engenheiro civil de obra senior (mensalista)</t>
  </si>
  <si>
    <t xml:space="preserve">Engenheiro civil junior</t>
  </si>
  <si>
    <t xml:space="preserve">Engenheiro civil junior (mensalista)</t>
  </si>
  <si>
    <t xml:space="preserve">Engenheiro civil pleno</t>
  </si>
  <si>
    <t xml:space="preserve">Engenheiro civil pleno (mensalista)</t>
  </si>
  <si>
    <t xml:space="preserve">Engenheiro civil senior</t>
  </si>
  <si>
    <t xml:space="preserve">Engenheiro civil senior (mensalista)</t>
  </si>
  <si>
    <t xml:space="preserve">Engenheiro eletricista</t>
  </si>
  <si>
    <t xml:space="preserve">Engenheiro eletricista (mensalista)</t>
  </si>
  <si>
    <t xml:space="preserve">Engenheiro sanitarista</t>
  </si>
  <si>
    <t xml:space="preserve">Engenheiro sanitarista (mensalista)</t>
  </si>
  <si>
    <t xml:space="preserve">Enxada estreita *25 x 23* cm com cabo</t>
  </si>
  <si>
    <t xml:space="preserve">Epi - familia almoxarife - horista (encargos complementares - coletado caixa)</t>
  </si>
  <si>
    <t xml:space="preserve">Epi - familia almoxarife - mensalista (encargos complementares - coletado caixa)</t>
  </si>
  <si>
    <t xml:space="preserve">Epi - familia carpinteiro de formas - horista (encargos complementares - coletado caixa)</t>
  </si>
  <si>
    <t xml:space="preserve">Epi - familia carpinteiro de formas - mensalista (encargos complementares - coletado caixa)</t>
  </si>
  <si>
    <t xml:space="preserve">Epi - familia eletricista - horista (encargos complementares - coletado caixa)</t>
  </si>
  <si>
    <t xml:space="preserve">Epi - familia eletricista - mensalista (encargos complementares - coletado caixa)</t>
  </si>
  <si>
    <t xml:space="preserve">Epi - familia encanador - horista (encargos complementares - coletado caixa)</t>
  </si>
  <si>
    <t xml:space="preserve">Epi - familia encanador - mensalista (encargos complementares - coletado caixa)</t>
  </si>
  <si>
    <t xml:space="preserve">Epi - familia encarregado geral - horista (encargos complementares - coletado caixa)</t>
  </si>
  <si>
    <t xml:space="preserve">Epi - familia encarregado geral - mensalista (encargos complementares - coletado caixa)</t>
  </si>
  <si>
    <t xml:space="preserve">Epi - familia engenheiro civil - horista (encargos complementares - coletado caixa)</t>
  </si>
  <si>
    <t xml:space="preserve">Epi - familia engenheiro civil - mensalista (encargos complementares - coletado caixa)</t>
  </si>
  <si>
    <t xml:space="preserve">Epi - familia operador escavadeira - horista (encargos complementares - coletado caixa)</t>
  </si>
  <si>
    <t xml:space="preserve">Epi - familia operador escavadeira - mensalista (encargos complementares - coletado caixa)</t>
  </si>
  <si>
    <t xml:space="preserve">Epi - familia pedreiro - horista (encargos complementares - coletado caixa)</t>
  </si>
  <si>
    <t xml:space="preserve">Epi - familia pedreiro - mensalista (encargos complementares - coletado caixa)</t>
  </si>
  <si>
    <t xml:space="preserve">Epi - familia pintor - horista (encargos complementares - coletado caixa)</t>
  </si>
  <si>
    <t xml:space="preserve">Epi - familia pintor - mensalista (encargos complementares - coletado caixa)</t>
  </si>
  <si>
    <t xml:space="preserve">Epi - familia servente - horista (encargos complementares - coletado caixa)</t>
  </si>
  <si>
    <t xml:space="preserve">Epi - familia servente - mensalista (encargos complementares - coletado caixa)</t>
  </si>
  <si>
    <t xml:space="preserve">Epi - familia soldador - horista (encargos complementares - coletado caixa)</t>
  </si>
  <si>
    <t xml:space="preserve">Epi - familia soldador - mensalista (encargos complementares - coletado caixa)</t>
  </si>
  <si>
    <t xml:space="preserve">Epi - familia topografo - horista (encargos complementares - coletado caixa)</t>
  </si>
  <si>
    <t xml:space="preserve">Epi - familia topografo - mensalista (encargos complementares - coletado caixa)</t>
  </si>
  <si>
    <t xml:space="preserve">Equipamento de limpeza combinado (vacuo/alta pressao) 95% vacuo, tanque 7000 l, bomba 140 kgf/cm2 66 l/min com motor independente a diesel de 60 cv (inclui montagem, nao inclui caminhao)</t>
  </si>
  <si>
    <t xml:space="preserve">Equipamento para demarcacao de faixas de trafego a frio, a ser montado sobre caminhao de pbt minimo de 9 t e distancia minima entre eixos de 4,3 m, capacidade para 800 l de tinta (inclui montagem, nao inclui caminhao)</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</si>
  <si>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t>
  </si>
  <si>
    <t xml:space="preserve">Escada dupla de abrir em aluminio, modelo pintor, 8 degraus</t>
  </si>
  <si>
    <t xml:space="preserve">Escada extensivel em aluminio com 6,00 m estendida</t>
  </si>
  <si>
    <t xml:space="preserve">Escavadeira hidraulica sobre esteira, com garra giratoria de mandibulas, peso operacional entre 22,00 e 25,50 ton, potencia liquida entre 150 e 160 hp</t>
  </si>
  <si>
    <t xml:space="preserve">Escavadeira hidraulica sobre esteiras cacamba 0,40 a 1,20 m3, peso operacional 21,19 t, potencia liquida 173 hp</t>
  </si>
  <si>
    <t xml:space="preserve">Escavadeira hidraulica sobre esteiras com cacamba de 1,20 m3, peso operacional 21 t, potencia bruta 155 hp</t>
  </si>
  <si>
    <t xml:space="preserve">Escavadeira hidraulica sobre esteiras, cacamba  0,80 m3, peso operacional 17,8 t, potencia liquida 110 hp</t>
  </si>
  <si>
    <t xml:space="preserve">Escavadeira hidraulica sobre esteiras, cacamba 0,4 a 1,70 m3, peso operacional 23,2 t, potencia bruta 183 hp</t>
  </si>
  <si>
    <t xml:space="preserve">Escavadeira hidraulica sobre esteiras, cacamba 0,62m3, peso operacional 12,61t, potencia liquida 95hp</t>
  </si>
  <si>
    <t xml:space="preserve">Escavadeira hidraulica sobre esteiras, cacamba 0,80 a 1,30 m3, peso operacional 22,18 t, potencia liquida 170 hp</t>
  </si>
  <si>
    <t xml:space="preserve">Escavadeira hidraulica sobre esteiras, cacamba 0,80m3, peso operacional 17t, potencia bruta 111hp</t>
  </si>
  <si>
    <t xml:space="preserve">Escavadeira hidraulica sobre esteiras, capacidade da cacamba entre 1,20 e 1,50 m3, peso operacional entre 20,00 e 22,00 ton, potencia liquida entre 150 e 155 hp, equipada com clamshell</t>
  </si>
  <si>
    <t xml:space="preserve">Escora pre-moldada em concreto, *10 x 10* cm, h = 2,30m</t>
  </si>
  <si>
    <t xml:space="preserve">Escova circular em aco latonado, 6 x 1 " (diametro x espessura), furo de 1 1/4 ", fio ondulado *0,30*  mm</t>
  </si>
  <si>
    <t xml:space="preserve">Escova de aco, com cabo, *4  x 15* fileiras de cerdas</t>
  </si>
  <si>
    <t xml:space="preserve">Esguicho jato regulavel, tipo elkhart, engate rapido 1 1/2", para combate a incendio</t>
  </si>
  <si>
    <t xml:space="preserve">Esguicho jato regulavel, tipo elkhart, engate rapido 2 1/2", para combate a incendio</t>
  </si>
  <si>
    <t xml:space="preserve">Esguicho tipo jato solido, em latao, engate rapido 1 1/2" x 13 mm, para mangueira em instalacao predial combate a incendio</t>
  </si>
  <si>
    <t xml:space="preserve">Esguicho tipo jato solido, em latao, engate rapido 1 1/2" x 16 mm, para mangueira em instalacao predial combate a incendio</t>
  </si>
  <si>
    <t xml:space="preserve">Esguicho tipo jato solido, em latao, engate rapido 1 1/2" x 19 mm, para mangueira em instalacao predial combate a incendio</t>
  </si>
  <si>
    <t xml:space="preserve">Esguicho tipo jato solido, em latao, engate rapido 2 1/2" x 13 mm, para mangueira em instalacao predial combate a incendio</t>
  </si>
  <si>
    <t xml:space="preserve">Esguicho tipo jato solido, em latao, engate rapido 2 1/2" x 16 mm, para mangueira em instalacao predial combate a incendio</t>
  </si>
  <si>
    <t xml:space="preserve">Esguicho tipo jato solido, em latao, engate rapido 2 1/2" x 19 mm, para mangueira em instalacao predial combate a incendio</t>
  </si>
  <si>
    <t xml:space="preserve">Esmerilhadeira angular eletrica, diametro do disco 7 '' (180 mm), rotacao 8500 rpm, potencia 2400 w</t>
  </si>
  <si>
    <t xml:space="preserve">Espacador / distanciador circular com entrada lateral, em plastico, para vergalhao *4,2 a 12,5* mm, cobrimento 20 mm</t>
  </si>
  <si>
    <t xml:space="preserve">Espacador / distanciador tipo garra dupla, em plastico, cobrimento *20* mm, para ferragens de lajes e fundo de vigas</t>
  </si>
  <si>
    <t xml:space="preserve">Espacador / distanciador tipo pino em plastico, para vergalhao ate 10 mm, para apoio de armadura</t>
  </si>
  <si>
    <t xml:space="preserve">Espacador / separador de barra , metalico, tipo carambola, para tirantes, 25 x 84 mm</t>
  </si>
  <si>
    <t xml:space="preserve">Espacador ou distanciador, em plastico, tipo apoio de cordoalha (caranguejo), para armadura negativa e protensao, cobrimento 50 mm</t>
  </si>
  <si>
    <t xml:space="preserve">Espacador/separador de cordoalha tipo disco 12 furos de 14 mm, para tirantes</t>
  </si>
  <si>
    <t xml:space="preserve">Espargidor de asfalto pressurizado, rebocavel, tanque de 2500 l, pneumatico,  com motor a gasolina 3,4hp</t>
  </si>
  <si>
    <t xml:space="preserve">Espargidor de asfalto pressurizado, tanque 6 m3 com isolacao termica, aquecido com 2 macaricos, com barra espargidora 3,60 m, a ser montado sobre caminhao</t>
  </si>
  <si>
    <t xml:space="preserve">Espatula de aco inox com cabo de madeira, largura 8 cm</t>
  </si>
  <si>
    <t xml:space="preserve">Espatula de plastico lisa, largura 10 cm</t>
  </si>
  <si>
    <t xml:space="preserve">Espelho / placa cega 4" x 4", para instalacao de tomadas e interruptores</t>
  </si>
  <si>
    <t xml:space="preserve">Espelho / placa de 1 posto 4" x 2", para instalacao de tomadas e interruptores</t>
  </si>
  <si>
    <t xml:space="preserve">Espelho / placa de 2 postos 4" x 2", para instalacao de tomadas e interruptores</t>
  </si>
  <si>
    <t xml:space="preserve">Espelho / placa de 2 postos 4" x 4", para instalacao de tomadas e interruptores</t>
  </si>
  <si>
    <t xml:space="preserve">Espelho / placa de 3 postos 4" x 2", para instalacao de tomadas e interruptores</t>
  </si>
  <si>
    <t xml:space="preserve">Espelho / placa de 4 postos 4" x 4", para instalacao de tomadas e interruptores</t>
  </si>
  <si>
    <t xml:space="preserve">Espelho / placa de 6 postos 4" x 4", para instalacao de tomadas e interruptores</t>
  </si>
  <si>
    <t xml:space="preserve">Espelho, reto ou curvo, em latao cromado, espessura ate 6 mm, largura *40*mm, altura *180*mm - para fechadura de embutir</t>
  </si>
  <si>
    <t xml:space="preserve">Espelho, reto ou curvo, em latao cromado, espessura minima 6 mm, largura *43*mm, altura *230*mm - para fechadura de embutir</t>
  </si>
  <si>
    <t xml:space="preserve">Espoleta simples n 8.</t>
  </si>
  <si>
    <t xml:space="preserve">Espuma expansiva de poliuretano, aplicacao manual - 500 ml</t>
  </si>
  <si>
    <t xml:space="preserve">Esquadro de aco 12 " (300 mm), cabo de aluminio</t>
  </si>
  <si>
    <t xml:space="preserve">Esquadro interno ou externo para calha pluvial, pvc, diametro entre 119 e 170 mm, para drenagem predial</t>
  </si>
  <si>
    <t xml:space="preserve">Esqui triplo, em tubo de aco carbono, pintura no processo eletrostatico - equipamento de ginastica para academia ao ar livre / academia da terceira idade - ati</t>
  </si>
  <si>
    <t xml:space="preserve">Estabilizador bivolt automatico, 1000 va</t>
  </si>
  <si>
    <t xml:space="preserve">Estabilizador bivolt automatico, 1500 va</t>
  </si>
  <si>
    <t xml:space="preserve">Estabilizador bivolt automatico, 2000 va</t>
  </si>
  <si>
    <t xml:space="preserve">Estabilizador bivolt automatico, 300 va</t>
  </si>
  <si>
    <t xml:space="preserve">Estabilizador bivolt automatico, 500 va</t>
  </si>
  <si>
    <t xml:space="preserve">Estaca pre-moldada macica de concreto vibrado armado, para carga de 25 t, secao quadrada de *16 x 16*, com anel metalico incorporado a peca (somente fornecimento)</t>
  </si>
  <si>
    <t xml:space="preserve">Estaca pre-moldada macica de concreto vibrado armado, para carga de 50 t, secao quadrada, com anel metalico incorporado a peca (somente fornecimento)</t>
  </si>
  <si>
    <t xml:space="preserve">Estaca pre-moldada vazada de concreto centrifugado, para carga de 100 t, secao circular, com anel metalico incorporado a peca (somente fornecimento)</t>
  </si>
  <si>
    <t xml:space="preserve">Estilete de metal, lamina 18 mm</t>
  </si>
  <si>
    <t xml:space="preserve">Estopa</t>
  </si>
  <si>
    <t xml:space="preserve">Estopim simples</t>
  </si>
  <si>
    <t xml:space="preserve">Estribo com parafuso em chapa de ferro fundido de 2" x 3/16" x 35 cm, secao "u", para madeiramento de telhado</t>
  </si>
  <si>
    <t xml:space="preserve">Etanol</t>
  </si>
  <si>
    <t xml:space="preserve">Exames - horista (coletado caixa)</t>
  </si>
  <si>
    <t xml:space="preserve">Exames - mensalista (coletado caixa)</t>
  </si>
  <si>
    <t xml:space="preserve">Extensao de solda 201 acetileno, e = *1,5 a 2,5* mm</t>
  </si>
  <si>
    <t xml:space="preserve">Extensao de solda 201 glp, e = *2,5 a 4,0* mm</t>
  </si>
  <si>
    <t xml:space="preserve">Extintor de incendio portatil com carga de agua pressurizada de 10 l, classe a</t>
  </si>
  <si>
    <t xml:space="preserve">Extintor de incendio portatil com carga de gas carbonico co2 de 4 kg, classe bc</t>
  </si>
  <si>
    <t xml:space="preserve">Extintor de incendio portatil com carga de gas carbonico co2 de 6 kg, classe bc</t>
  </si>
  <si>
    <t xml:space="preserve">Extintor de incendio portatil com carga de po quimico seco (pqs) de 12 kg, classe bc</t>
  </si>
  <si>
    <t xml:space="preserve">Extintor de incendio portatil com carga de po quimico seco (pqs) de 4 kg, classe bc</t>
  </si>
  <si>
    <t xml:space="preserve">Extintor de incendio portatil com carga de po quimico seco (pqs) de 6 kg, classe bc</t>
  </si>
  <si>
    <t xml:space="preserve">Extintor de incendio portatil com carga de po quimico seco (pqs) de 8 kg, classe bc</t>
  </si>
  <si>
    <t xml:space="preserve">Extremidade pvc pba, bf, je, dn 100/ de 110 mm (nbr 10351)</t>
  </si>
  <si>
    <t xml:space="preserve">Extremidade pvc pba, bf, je, dn 50 / de 60 mm (nbr 10351)</t>
  </si>
  <si>
    <t xml:space="preserve">Extremidade pvc pba, bf, je, dn 75/ de 85 mm (nbr 10351)</t>
  </si>
  <si>
    <t xml:space="preserve">Extremidade pvc pba, pf, je, dn 100 / de 110 mm (nbr 10351)</t>
  </si>
  <si>
    <t xml:space="preserve">Extremidade pvc pba, pf, je, dn 50/ de 60 mm (nbr 10351)</t>
  </si>
  <si>
    <t xml:space="preserve">Extremidade pvc pba, pf, je, dn 75 / de 85 mm (nbr 10351)</t>
  </si>
  <si>
    <t xml:space="preserve">Extremidade/tubete para hidrometro pvc, com rosca, curta, com bucha latao, 1/2"</t>
  </si>
  <si>
    <t xml:space="preserve">Extremidade/tubete para hidrometro pvc, com rosca, curta, com bucha latao, 3/4"</t>
  </si>
  <si>
    <t xml:space="preserve">Extremidade/tubete para hidrometro pvc, com rosca, curta, sem bucha latao, 1/2"</t>
  </si>
  <si>
    <t xml:space="preserve">Extremidade/tubete para hidrometro pvc, com rosca, curta, sem bucha latao, 3/4"</t>
  </si>
  <si>
    <t xml:space="preserve">Extremidade/tubete para hidrometro pvc, com rosca, longa, sem bucha latao, 1/2"</t>
  </si>
  <si>
    <t xml:space="preserve">Extremidade/tubete para hidrometro pvc, com rosca, longa, sem bucha latao, 3/4"</t>
  </si>
  <si>
    <t xml:space="preserve">Fechadrua bico de papagaio para porta de correr externa, em aco inox com acabamento cromado, maquina com 45 mm, incluindo chave tipo cilindro</t>
  </si>
  <si>
    <t xml:space="preserve">Fechadrua bico de papagaio para porta de correr interna, em aco inox com acabamento cromado, maquina com 45 mm, incluindo chave tipo bipartida</t>
  </si>
  <si>
    <t xml:space="preserve">Fechadura auxiliar de seguranca para porta externa, em aco inox, broca de 45 a 55 mm, lingueta com 3 avancos, incluindo 2 chaves tipo cilindro</t>
  </si>
  <si>
    <t xml:space="preserve">Fechadura de embutir para gaveta e moveis de madeira, em aco inox com acabamento cromado, com abas laterais, cilindro com 22 mm de diametro, incluindo chave com perfil metalico e capa escamoteavel</t>
  </si>
  <si>
    <t xml:space="preserve">Fechadura de sobrepor para gavetas e armarios, em aco inox com acabamento cromado, com cilindro de aprox 20 mm</t>
  </si>
  <si>
    <t xml:space="preserve">Fechadura de sobrepor para portao, em aco inox com acabamento cromado, caixa de 100 mm, incluindo chave tipo cilindro</t>
  </si>
  <si>
    <t xml:space="preserve">Fechadura de sobrepor para portao, em aco inox com acabamento cromado, caixa de 100 mm, incluindo chave tipo tetra</t>
  </si>
  <si>
    <t xml:space="preserve">Fechadura de sobrepor tipo caixao, em ferro com acabamento resinado, sem macaneta, sem cilindro, incluindo chave tipo simples</t>
  </si>
  <si>
    <t xml:space="preserve">Fechadura espelho para porta de banheiro, em aco inox (maquina, testa e contra-testa) e em zamac (macaneta, lingueta e trincos) com acabamento cromado, maquina de 40 mm, incluindo chave tipo tranqueta</t>
  </si>
  <si>
    <t xml:space="preserve">Fechadura espelho para porta de banheiro, em aco inox (maquina, testa e contra-testa) e em zamac (macaneta, lingueta e trincos) com acabamento cromado, maquina de 55 mm, incluindo chave tipo tranqueta  (conjunto de fechaduras)</t>
  </si>
  <si>
    <t xml:space="preserve">Fechadura espelho para porta externa, em aco inox (maquina, testa e contra-testa) e em zamac (macaneta, lingueta e trincos) com acabamento cromado, maquina de 40 mm, incluindo chave tipo cilindro</t>
  </si>
  <si>
    <t xml:space="preserve">Fechadura espelho para porta externa, em aco inox (maquina, testa e contra-testa) e em zamac (macaneta, lingueta e trincos) com acabamento cromado, maquina de 55 mm, incluindo chave tipo cilindro</t>
  </si>
  <si>
    <t xml:space="preserve">Fechadura espelho para porta interna, em aco inox (maquina, testa e contra-testa) e em zamac (macaneta, lingueta e trincos) com acabamento cromado, maquina de 40 mm, incluindo chave tipo interna</t>
  </si>
  <si>
    <t xml:space="preserve">Fechadura espelho para porta interna, em aco inox (maquina, testa e contra-testa) e em zamac (macaneta, lingueta e trincos) com acabamento cromado, maquina de 55 mm, incluindo chave tipo interna</t>
  </si>
  <si>
    <t xml:space="preserve">Fechadura para porta pivotante de vidro temperado, em aco inox com acabamento cromado, recorte padrao santa marina, com cilindro em latao, incluindo chave tipo cilindro</t>
  </si>
  <si>
    <t xml:space="preserve">Fechadura roseta redonda para porta de banheiro, em aco inox (maquina, testa e contra-testa) e em zamac (macaneta, lingueta e trincos) com acabamento cromado, maquina de 40 mm, incluindo chave tipo tranqueta</t>
  </si>
  <si>
    <t xml:space="preserve">Fechadura roseta redonda para porta de banheiro, em aco inox (maquina, testa e contra-testa) e em zamac (macaneta, lingueta e trincos) com acabamento cromado, maquina de 55 mm, incluindo chave tipo tranqueta</t>
  </si>
  <si>
    <t xml:space="preserve">Fechadura roseta redonda para porta externa, em aco inox (maquina, testa e contra-testa) e em zamac (macaneta, lingueta e trincos) com acabamento cromado, maquina de 40 mm, incluindo chave tipo cilindro</t>
  </si>
  <si>
    <t xml:space="preserve">Fechadura roseta redonda para porta externa, em aco inox (maquina, testa e contra-testa) e em zamac (macaneta, lingueta e trincos) com acabamento cromado, maquina de 55 mm, incluindo chave tipo cilindro</t>
  </si>
  <si>
    <t xml:space="preserve">Fechadura roseta redonda para porta interna, em aco inox (maquina, testa e contra-testa) e em zamac (macaneta, lingueta e trincos) com acabamento cromado, maquina de 40 mm, incluindo chave tipo interna (conjunto de fechaduras)</t>
  </si>
  <si>
    <t xml:space="preserve">Fechadura roseta redonda para porta interna, em aco inox (maquina, testa e contra-testa) e em zamac (macaneta, lingueta e trincos) com acabamento cromado, maquina de 55 mm, incluindo chave tipo interna</t>
  </si>
  <si>
    <t xml:space="preserve">Fecho / fechadura com puxador concha, com tranca tipo trava, para janela / porta de correr (inclui testa, fechadura, puxador) - completa</t>
  </si>
  <si>
    <t xml:space="preserve">Fecho / trinco tipo aviao, em zamac cromado, *60* mm, para janelas - inclui parafusos</t>
  </si>
  <si>
    <t xml:space="preserve">Fecho de seguranca, tipo batom, em latao / zamac, cromado, para portas e janelas - inclui parafusos</t>
  </si>
  <si>
    <t xml:space="preserve">Fecho quebra unha, em latao com acabamento cromado, de embutir, com comando alavanca, altura de de 22 cm, largura minima de 1,90 cm e espessura minima de 1,90 mm, para portas e janelas (inclui parafusos)</t>
  </si>
  <si>
    <t xml:space="preserve">Fecho quebra unha, em latao com acabamento cromado, de embutir, com comando alavanca, altura de de 40 cm, largura minima de 1,90 cm e espessura minima de 1,90 mm, para portas e janelas (inclui parafusos)</t>
  </si>
  <si>
    <t xml:space="preserve">Fecho quebra unha, em latao com acabamento cromado, de embutir, com comando deslizante, altura de 12 cm, largura minima de 1,90 cm e espessura minima de 1,90 mm</t>
  </si>
  <si>
    <t xml:space="preserve">Fecho quebra unha, em latao com acabamento cromado, de embutir, com comando deslizante, altura de 22 cm, largura minima de 1,90 cm e espessura minima de 1,90 mm</t>
  </si>
  <si>
    <t xml:space="preserve">Fecho quebra unha, em latao com acabamento cromado, de embutir, com comando deslizante, altura de 40 cm, largura minima de 1,90 cm e espessura minima de 1,90 mm</t>
  </si>
  <si>
    <t xml:space="preserve">Ferramentas - familia almoxarife - horista (encargos complementares - coletado caixa)</t>
  </si>
  <si>
    <t xml:space="preserve">Ferramentas - familia almoxarife - mensalista (encargos complementares - coletado caixa)</t>
  </si>
  <si>
    <t xml:space="preserve">Ferramentas - familia carpinteiro de formas - horista (encargos complementares - coletado caixa)</t>
  </si>
  <si>
    <t xml:space="preserve">Ferramentas - familia carpinteiro de formas - mensalista (encargos complementares - coletado caixa)</t>
  </si>
  <si>
    <t xml:space="preserve">Ferramentas - familia eletricista - horista (encargos complementares - coletado caixa)</t>
  </si>
  <si>
    <t xml:space="preserve">Ferramentas - familia eletricista - mensalista (encargos complementares - coletado caixa)</t>
  </si>
  <si>
    <t xml:space="preserve">Ferramentas - familia encanador - horista (encargos complementares - coletado caixa)</t>
  </si>
  <si>
    <t xml:space="preserve">Ferramentas - familia encanador - mensalista (encargos complementares - coletado caixa)</t>
  </si>
  <si>
    <t xml:space="preserve">Ferramentas - familia encarregado geral - horista (encargos complementares - coletado caixa)</t>
  </si>
  <si>
    <t xml:space="preserve">Ferramentas - familia encarregado geral - mensalista (encargos complementares - coletado caixa)</t>
  </si>
  <si>
    <t xml:space="preserve">Ferramentas - familia engenheiro civil - horista (encargos complementares - coletado caixa)</t>
  </si>
  <si>
    <t xml:space="preserve">Ferramentas - familia engenheiro civil - mensalista (encargos complementares - coletado caixa)</t>
  </si>
  <si>
    <t xml:space="preserve">Ferramentas - familia operador escavadeira - horista (encargos complementares - coletado caixa)</t>
  </si>
  <si>
    <t xml:space="preserve">Ferramentas - familia operador escavadeira - mensalista (encargos complementares - coletado caixa)</t>
  </si>
  <si>
    <t xml:space="preserve">Ferramentas - familia pedreiro - horista (encargos complementares - coletado caixa)</t>
  </si>
  <si>
    <t xml:space="preserve">Ferramentas - familia pedreiro - mensalista (encargos complementares - coletado caixa)</t>
  </si>
  <si>
    <t xml:space="preserve">Ferramentas - familia pintor - horista (encargos complementares - coletado caixa)</t>
  </si>
  <si>
    <t xml:space="preserve">Ferramentas - familia pintor - mensalista (encargos complementares - coletado caixa)</t>
  </si>
  <si>
    <t xml:space="preserve">Ferramentas - familia servente - horista (encargos complementares - coletado caixa)</t>
  </si>
  <si>
    <t xml:space="preserve">Ferramentas - familia servente - mensalista (encargos complementares - coletado caixa)</t>
  </si>
  <si>
    <t xml:space="preserve">Ferramentas - familia soldador - horista (encargos complementares - coletado caixa)</t>
  </si>
  <si>
    <t xml:space="preserve">Ferramentas - familia soldador - mensalista (encargos complementares - coletado caixa)</t>
  </si>
  <si>
    <t xml:space="preserve">Ferramentas - familia topografo - horista (encargos complementares - coletado caixa)</t>
  </si>
  <si>
    <t xml:space="preserve">Ferramentas - familia topografo - mensalista (encargos complementares - coletado caixa)</t>
  </si>
  <si>
    <t xml:space="preserve">Ferrolho com fecho / trinco redondo, em aco galvanizado / zincado, de sobrepor, com comprimento de 2" e espessura minima da chapa de 0,90 mm, para portas e janelas</t>
  </si>
  <si>
    <t xml:space="preserve">Ferrolho com fecho / trinco redondo, em aco galvanizado / zincado, de sobrepor, com comprimento de 3" a 4" e espessura minima da chapa de 0,90 mm</t>
  </si>
  <si>
    <t xml:space="preserve">Ferrolho com fecho / trinco redondo, em aco galvanizado / zincado, de sobrepor, com comprimento de 5" e espessura minima da chapa de 0,90 mm</t>
  </si>
  <si>
    <t xml:space="preserve">Ferrolho com fecho / trinco redondo, em aco galvanizado / zincado, de sobrepor, com comprimento de 6" e espessura minima da chapa de 1,50 mm</t>
  </si>
  <si>
    <t xml:space="preserve">Ferrolho com fecho / trinco redondo, em aco galvanizado / zincado, de sobrepor, com comprimento de 8" e espessura minima da chapa de 1,50 mm</t>
  </si>
  <si>
    <t xml:space="preserve">Ferrolho com fecho /trinco redondo, em aco galvanizado / zincado, de sobrepor, com comprimento de 10" a 12" e espessura minima da chapa de 1,50 mm</t>
  </si>
  <si>
    <t xml:space="preserve">Ferrolho com fecho chato e porta cadeado , em aco galvanizado / zincado, de sobrepor, com comprimento de 3" a 4", chapa com espessura minima de 0,90 mm e largura minima de 3,20 cm (fecho simples / leve) (inclui parafusos)</t>
  </si>
  <si>
    <t xml:space="preserve">Ferrolho com fecho chato e porta cadeado , em aco galvanizado / zincado, de sobrepor, com comprimento de 3" a 4", chapa com espessura minima de 1,70 mm e largura minima de 5,00 cm (fecho reforcado)</t>
  </si>
  <si>
    <t xml:space="preserve">Ferrolho com fecho chato e porta cadeado , em aco galvanizado / zincado, de sobrepor, com comprimento de 5", chapa com espessura minima de 0,90 mm e largura minima de 3,20 cm (fecho simples)</t>
  </si>
  <si>
    <t xml:space="preserve">Ferrolho com fecho chato e porta cadeado , em aco galvanizado / zincado, de sobrepor, com comprimento de 5", chapa com espessura minima de 1,70 mm e largura minima de 5,00 cm (fecho reforcado)</t>
  </si>
  <si>
    <t xml:space="preserve">Ferrolho com fecho chato e porta cadeado , em aco galvanizado / zincado, de sobrepor, com comprimento de 6", chapa com espessura minima de 0,90 mm e largura minima de 3,80 cm (fecho simples)</t>
  </si>
  <si>
    <t xml:space="preserve">Ferrolho com fecho chato e porta cadeado , em aco galvanizado / zincado, de sobrepor, com comprimento de 6", chapa com espessura minima de 1,70 mm e largura /minima de 5,00 cm (fecho reforcado) (inclui parafusos)</t>
  </si>
  <si>
    <t xml:space="preserve">Fertilizante npk -  10:10:10</t>
  </si>
  <si>
    <t xml:space="preserve">Fertilizante organico composto, classe a</t>
  </si>
  <si>
    <t xml:space="preserve">Fibra de aco para reforco do concreto, solta, tipo a-i, fator de forma *50* l / d, comprimento de *30* mm e resistencia a tracao do aco maior 1000 mpa</t>
  </si>
  <si>
    <t xml:space="preserve">Filtro anaerobio, em polietileno de alta densidade (pead), capacidade *1100* litros (nbr 13969)</t>
  </si>
  <si>
    <t xml:space="preserve">Filtro anaerobio, em polietileno de alta densidade (pead), capacidade *2800* litros (nbr 13969)</t>
  </si>
  <si>
    <t xml:space="preserve">Filtro anaerobio, em polietileno de alta densidade (pead), capacidade *5000* litros (nbr 13969)</t>
  </si>
  <si>
    <t xml:space="preserve">cento </t>
  </si>
  <si>
    <t xml:space="preserve">Fincapino curto calibre 22 vermelho, carga media (acao direta)</t>
  </si>
  <si>
    <t xml:space="preserve">Fincapino longo calibre 22, carga forte (acao direta)</t>
  </si>
  <si>
    <t xml:space="preserve">Fio cobre nu de 150 a 500 mm2, para tensoes de ate 600 v</t>
  </si>
  <si>
    <t xml:space="preserve">Fio cobre nu de 16 a 35 mm2, para tensoes de ate 600 v</t>
  </si>
  <si>
    <t xml:space="preserve">Fio cobre nu de 50 a 120 mm2, para tensoes de ate 600 v</t>
  </si>
  <si>
    <t xml:space="preserve">Fio de cobre, solido, classe 1, isolacao em pvc/a, antichama bwf-b, 450/750v, secao nominal 1,5 mm2</t>
  </si>
  <si>
    <t xml:space="preserve">Fio de cobre, solido, classe 1, isolacao em pvc/a, antichama bwf-b, 450/750v, secao nominal 10 mm2</t>
  </si>
  <si>
    <t xml:space="preserve">Fio de cobre, solido, classe 1, isolacao em pvc/a, antichama bwf-b, 450/750v, secao nominal 2,5 mm2</t>
  </si>
  <si>
    <t xml:space="preserve">Fio de cobre, solido, classe 1, isolacao em pvc/a, antichama bwf-b, 450/750v, secao nominal 4 mm2</t>
  </si>
  <si>
    <t xml:space="preserve">Fio de cobre, solido, classe 1, isolacao em pvc/a, antichama bwf-b, 450/750v, secao nominal 6 mm2</t>
  </si>
  <si>
    <t xml:space="preserve">Fio telefonico externo (fe) em aco cobreado, isolacao em pead ou pvc anti-chama, 2 condutores</t>
  </si>
  <si>
    <t xml:space="preserve">Fio telefonico interno (fi) em cobre estanhado, isolacao em pvc antichama, 2 condutores de 0,6 mm (nbr 9115:2005)</t>
  </si>
  <si>
    <t xml:space="preserve">Fita / cinta autoadesiva elastomerica para vedacao, l= 50 mm, e = 3 mm</t>
  </si>
  <si>
    <t xml:space="preserve">Fita aco inox para cintar poste, l = 19 mm, e = 0,5 mm (rolo de 30m)</t>
  </si>
  <si>
    <t xml:space="preserve">Fita adesiva aluminizada, para instalacao de mantas de subcobertura,  l = *5* cm</t>
  </si>
  <si>
    <t xml:space="preserve">Fita adesiva anticorrosiva de pvc flexivel, cor preta, para protecao tubulacao, 50 mm x 30 m (l x c), e= *0,25* mm</t>
  </si>
  <si>
    <t xml:space="preserve">Fita adesiva asfaltica aluminizada multiuso, l = 10 cm, rolo de 10 m</t>
  </si>
  <si>
    <t xml:space="preserve">Fita crepe rolo de 25 mm x 50 m</t>
  </si>
  <si>
    <t xml:space="preserve">Fita de aluminio para protecao do condutor largura 10 mm</t>
  </si>
  <si>
    <t xml:space="preserve">Fita de papel microperfurado, 50 x 150 mm, para tratamento de juntas de chapa de gesso para drywall</t>
  </si>
  <si>
    <t xml:space="preserve">Fita de papel reforcada com lamina de metal para reforco de cantos de chapa de gesso para drywall</t>
  </si>
  <si>
    <t xml:space="preserve">Fita isolante adesiva antichama, uso ate 750 v, em rolo de 19 mm x 20 m</t>
  </si>
  <si>
    <t xml:space="preserve">Fita isolante adesiva antichama, uso ate 750 v, em rolo de 19 mm x 5 m</t>
  </si>
  <si>
    <t xml:space="preserve">Fita isolante de borracha autofusao, uso ate 69 kv (alta tensao)</t>
  </si>
  <si>
    <t xml:space="preserve">Fita metalica gravada, l = 17 mm, rolo de 25 m, carga recomendada = *120* kgf</t>
  </si>
  <si>
    <t xml:space="preserve">Fita metalica perfurada, l = *18* mm, rolo de 30 m, carga recomendada = *30* kgf</t>
  </si>
  <si>
    <t xml:space="preserve">Fita metalica perfurada, l = 17 mm, rolo de 30 m, carga recomendada = *19* kgf</t>
  </si>
  <si>
    <t xml:space="preserve">Fita metalica perfurada, l = 25 mm, rolo de 30 m, carga recomendada = *222,5* kgf</t>
  </si>
  <si>
    <t xml:space="preserve">Fita veda rosca em rolos de 18 mm x 10 m (l x c)</t>
  </si>
  <si>
    <t xml:space="preserve">Fita veda rosca em rolos de 18 mm x 25 m (l x c)</t>
  </si>
  <si>
    <t xml:space="preserve">Fita veda rosca em rolos de 18 mm x 50 m (l x c)</t>
  </si>
  <si>
    <t xml:space="preserve">Fixador de aba autotravante para telha de fibrocimento, tipo canalete 90 ou kalhetao</t>
  </si>
  <si>
    <t xml:space="preserve">Fixador de aba simples para telha de fibrocimento, tipo canaleta 49 ou kalheta</t>
  </si>
  <si>
    <t xml:space="preserve">Fixador de aba simples para telha de fibrocimento, tipo canaleta 90 ou kalhetao</t>
  </si>
  <si>
    <t xml:space="preserve">Flanela *30 x 40* cm</t>
  </si>
  <si>
    <t xml:space="preserve">Flange pvc, roscavel, sextavado, sem furos 3"</t>
  </si>
  <si>
    <t xml:space="preserve">Flange pvc, roscavel, sextavado, sem furos, 1 1/2"</t>
  </si>
  <si>
    <t xml:space="preserve">Flange pvc, roscavel, sextavado, sem furos, 1/2"</t>
  </si>
  <si>
    <t xml:space="preserve">Flange pvc, roscavel, sextavado, sem furos, 1"</t>
  </si>
  <si>
    <t xml:space="preserve">Flange pvc, roscavel, sextavado, sem furos, 2 1/2"</t>
  </si>
  <si>
    <t xml:space="preserve">Flange pvc, roscavel, sextavado, sem furos, 2"</t>
  </si>
  <si>
    <t xml:space="preserve">Flange sextavado de ferro galvanizado, com rosca bsp, de 1 1/2"</t>
  </si>
  <si>
    <t xml:space="preserve">Flange sextavado de ferro galvanizado, com rosca bsp, de 1 1/4"</t>
  </si>
  <si>
    <t xml:space="preserve">Flange sextavado de ferro galvanizado, com rosca bsp, de 1/2"</t>
  </si>
  <si>
    <t xml:space="preserve">Flange sextavado de ferro galvanizado, com rosca bsp, de 1"</t>
  </si>
  <si>
    <t xml:space="preserve">Flange sextavado de ferro galvanizado, com rosca bsp, de 2 1/2"</t>
  </si>
  <si>
    <t xml:space="preserve">Flange sextavado de ferro galvanizado, com rosca bsp, de 2"</t>
  </si>
  <si>
    <t xml:space="preserve">Flange sextavado de ferro galvanizado, com rosca bsp, de 3/4"</t>
  </si>
  <si>
    <t xml:space="preserve">Flange sextavado de ferro galvanizado, com rosca bsp, de 3"</t>
  </si>
  <si>
    <t xml:space="preserve">Flange sextavado de ferro galvanizado, com rosca bsp, de 4"</t>
  </si>
  <si>
    <t xml:space="preserve">Flange sextavado de ferro galvanizado, com rosca bsp, de 6"</t>
  </si>
  <si>
    <t xml:space="preserve">Forro composto por paineis de la de vidro, revestidos em pvc microperfurado, de *1250 x 625* mm, espessura 15 mm (com colocacao)</t>
  </si>
  <si>
    <t xml:space="preserve">Forro de fibra mineral em placas de 1250 x 625 mm, e = 15 mm, borda reta, com pintura antimofo, apoiado em perfil de aco galvanizado com 24 mm de base - instalado</t>
  </si>
  <si>
    <t xml:space="preserve">Forro de fibra mineral em placas de 625 x 625 mm, e = 15 mm, borda reta, com pintura antimofo, apoiado em perfil de aco galvanizado com 24 mm de base - instalado</t>
  </si>
  <si>
    <t xml:space="preserve">Forro de fibra mineral em placas de 625 x 625 mm, e = 15/16 mm, borda rebaixada, com pintura antimofo, apoiado em perfil de aco galvanizado com 24 mm de base - instalado</t>
  </si>
  <si>
    <t xml:space="preserve">Forro de madeira cedrinho ou equivalente da regiao, encaixe macho/femea com friso, *10 x 1* cm (sem colocacao)</t>
  </si>
  <si>
    <t xml:space="preserve">Forro de madeira cumaru/ipe champanhe ou equivalente da regiao, encaixe macho/femea com friso, *10 x 1* cm (sem colocacao)</t>
  </si>
  <si>
    <t xml:space="preserve">Forro de madeira pinus ou equivalente da regiao, encaixe macho/femea com friso, *10 x 1* cm (sem colocacao)</t>
  </si>
  <si>
    <t xml:space="preserve">Forro de pvc liso, branco, regua de 10 cm, espessura de 8 mm a 10 mm (com colocacao / sem estrutura metalica)</t>
  </si>
  <si>
    <t xml:space="preserve">Forro de pvc liso, branco, regua de 20 cm, espessura de 8 mm a 10 mm, comprimento 6 m (sem colocacao)</t>
  </si>
  <si>
    <t xml:space="preserve">Forro de pvc, frisado, branco, regua de 10 cm, espessura de 8 mm a 10 mm e comprimento 6 m (sem colocacao)</t>
  </si>
  <si>
    <t xml:space="preserve">Forro de pvc, frisado, branco, regua de 20 cm, espessura de 8 mm a 10 mm e comprimento 6 m (sem colocacao)</t>
  </si>
  <si>
    <t xml:space="preserve">Fossa septica, sem filtro, para 15 a 30 contribuintes, cilindrica, com tampa, em polietileno de alta densidade (pead), capacidade aproximada de 5500 litros (nbr 7229)</t>
  </si>
  <si>
    <t xml:space="preserve">Fossa septica, sem filtro, para 4 a 7 contribuintes, cilindrica,  com tampa, em polietileno de alta densidade (pead), capacidade aproximada de 1100 litros (nbr 7229)</t>
  </si>
  <si>
    <t xml:space="preserve">Fossa septica, sem filtro, para 8 a 14 contribuintes, cilindrica, com tampa, em polietileno de alta densidade (pead), capacidade aproximada de 3000 litros (nbr 7229)</t>
  </si>
  <si>
    <t xml:space="preserve">Fossa septica,sem filtro, para 40 a 52 contribuintes, cilindrica, com tampa, em polietileno de alta densidade (pead), capacidade aproximada de 10000 litros (nbr 7229)</t>
  </si>
  <si>
    <t xml:space="preserve">Fresadora de asfalto a frio sobre esteiras, larg. Fresagem 2,00 m, pot. 410 kw/550 hp</t>
  </si>
  <si>
    <t xml:space="preserve">Fresadora de asfalto a frio sobre rodas, larg. Fresagem 1,00 m, pot. 155 kw/208 hp</t>
  </si>
  <si>
    <t xml:space="preserve">Fundo anticorrosivo para metais ferrosos (zarcao)</t>
  </si>
  <si>
    <t xml:space="preserve">Fundo sintetico nivelador branco fosco para madeira</t>
  </si>
  <si>
    <t xml:space="preserve">Furo para torneira ou outros acessorios  em bancada de marmore/ granito ou outro tipo de pedra natural</t>
  </si>
  <si>
    <t xml:space="preserve">Fusivel diazed 20 a tamanho dii, capacidade de interrupcao de 50 ka em vca e 8 ka em vcc, tensao nomimnal de 500 v</t>
  </si>
  <si>
    <t xml:space="preserve">Fusivel diazed 35 a tamanho diii, capacidade de interrupcao de 50 ka em vca e 8 ka em vcc, tensao nomimnal de 500 v</t>
  </si>
  <si>
    <t xml:space="preserve">Fusivel nh *36* a 80 amperes, tamanho 00, capacidade de interrupcao de 120 ka, tensao nomimnal de 500 v</t>
  </si>
  <si>
    <t xml:space="preserve">Fusivel nh 100 a tamanho 00, capacidade de interrupcao de 120 ka, tensao nomimnal de 500 v</t>
  </si>
  <si>
    <t xml:space="preserve">Fusivel nh 125 a tamanho 00, capacidade de interrupcao de 120 ka, tensao nomimnal de 500 v</t>
  </si>
  <si>
    <t xml:space="preserve">Fusivel nh 160 a tamanho 00, capacidade de interrupcao de 120 ka, tensao nomimnal de 500 v</t>
  </si>
  <si>
    <t xml:space="preserve">Fusivel nh 20 a tamanho 000, capacidade de interrupcao de 120 ka, tensao nomimnal de 500 v</t>
  </si>
  <si>
    <t xml:space="preserve">Fusivel nh 200 a 250 amperes, tamanho 1, capacidade de interrupcao de 120 ka, tensao nomimnal de 500 v</t>
  </si>
  <si>
    <t xml:space="preserve">Gabiao  tipo caixa, malha hexagonal 8 x 10 cm (zn/al), fio 2,7 mm, dimensoes 2,0 x 1,0 x 0,5 m (c x l x a)</t>
  </si>
  <si>
    <t xml:space="preserve">Gabiao manta (colchao) malha hexagonal 6 x 8 cm (zn/al revestido com polimero), dimensoes 4,0 x 2,0 x 0,17 m (c x l x a) fio 2 mm</t>
  </si>
  <si>
    <t xml:space="preserve">Gabiao manta (colchao) malha hexagonal 6 x 8 cm (zn/al revestido com polimero), fio 2 mm, dimensoes 4,0 x 2,0 x 0,23 m (c x l x a)</t>
  </si>
  <si>
    <t xml:space="preserve">Gabiao manta (colchao) malha hexagonal 6 x 8 cm (zn/al revestido com polimero), fio 2 mm, dimensoes 4,0 x 2,0 x 0,3 m (c x l x a)</t>
  </si>
  <si>
    <t xml:space="preserve">Gabiao manta (colchao) malha hexagonal 6 x 8 cm (zn/al revestido com polimero), fio 2,0 mm, dimensoes 5,0 x 2,0 x 0,17 m (c x l x a)</t>
  </si>
  <si>
    <t xml:space="preserve">Gabiao manta (colchao) malha hexagonal 6 x 8 cm (zn/al revestido com polimero), fio 2,0 mm, dimensoes 5,0 x 2,0 x 0,23 m (c x l x a)</t>
  </si>
  <si>
    <t xml:space="preserve">Gabiao manta (colchao) malha hexagonal 6 x 8 cm (zn/al revestido com polimero), fio 2,0 mm, dimensoes 5,0 x 2,0 x 0,30 m (c x l x a)</t>
  </si>
  <si>
    <t xml:space="preserve">Gabiao saco malha hexagonal 8 x 10 cm (zn/al revestido com polimero),  fio 2,4 mm, dimensoes 3,0 x 0,65 m</t>
  </si>
  <si>
    <t xml:space="preserve">Gabiao saco malha hexagonal 8 x 10 cm (zn/al revestido com polimero), fio 2,4 mm, h = 0,65 m</t>
  </si>
  <si>
    <t xml:space="preserve">Gabiao saco malha hexagonal 8 x 10 cm (zn/al), fio 2,7 mm, dimensoes 4,0 x 0,65 m</t>
  </si>
  <si>
    <t xml:space="preserve">Gabiao tipo caixa malha hexagonal 8 x 10 cm (zn/al revestido com polimero),  fio 2,4 mm, dimensoes 2,0 x 1,0 x 1,0 m (c x l x a)</t>
  </si>
  <si>
    <t xml:space="preserve">Gabiao tipo caixa malha hexagonal 8 x 10 cm (zn/al revestido com polimero),  fio 2,4 mm, h = 0,50 m</t>
  </si>
  <si>
    <t xml:space="preserve">Gabiao tipo caixa malha hexagonal 8 x 10 cm (zn/al), fio 2,7 mm, dimensoes 2,0 x 1,0 x 1,0 m (c x l x a)</t>
  </si>
  <si>
    <t xml:space="preserve">Gabiao tipo caixa malha hexagonal 8 x 10 cm (zn/al), fio 2,7 mm, h = 0,50 m</t>
  </si>
  <si>
    <t xml:space="preserve">Gabiao tipo caixa para solo reforcado, malha hexagonal de dupla torcao 8 x 10 cm (zn/al revestido com polimero), fio 2,7 mm, dimensoes 2,0 x 1,0 x 0,5 m, com cauda de 3,0 m</t>
  </si>
  <si>
    <t xml:space="preserve">Gabiao tipo caixa para solo reforcado, malha hexagonal de dupla torcao 8 x 10 cm (zn/al revestido com polimero), fio 2,7 mm, dimensoes 2,0 x 1,0 x 1,0 m, com cauda de 3,0 m</t>
  </si>
  <si>
    <t xml:space="preserve">Gabiao tipo caixa para solo reforcado, malha hexagonal de dupla torcao 8 x 10 cm (zn/al revestido com polimero), fio 2,7 mm, dimensoes 2,0 x 1,0 x 1,0 m, com cauda de 4,0 m</t>
  </si>
  <si>
    <t xml:space="preserve">Gabiao tipo caixa para solo reforcado, malha hexagonal 8 x 10 cm (zn/al revestido com polimero), fio 2,7 mm, dimensoes 2,0 x 1,0 x 0,5 m, com cauda de 4,0 m</t>
  </si>
  <si>
    <t xml:space="preserve">Gabiao tipo caixa para solo reforcado, malha hexagonal 8 x 10 cm (zn/al revestido com polimero), fio 2,7 mm, dimensoes 2,0 x 1,0 x 1,0 m, com cauda de 4,0 m</t>
  </si>
  <si>
    <t xml:space="preserve">Gabiao tipo caixa trapezoidal, malha hexagonal 10 x 12 cm (zn/al revestido com polimero) fio 2,7 mm, face com 65 graus, com geossintetico, dimensoes 2,0 x 1,5 x 1,0 m (c x l x a)</t>
  </si>
  <si>
    <t xml:space="preserve">Gabiao tipo caixa, malha hexagonal 8 x 10 cm (zn/al revestido com polimero), fio de 2,4 mm, dimensoes 2,0 x 1,0 x 1,0 m (c x l x a)</t>
  </si>
  <si>
    <t xml:space="preserve">Gabiao tipo caixa, malha hexagonal 8 x 10 cm (zn/al revestido com polimero), fio 2,4 mm, dimensoes 2,0 x 1,0 x 0,5 m (c x l x a)</t>
  </si>
  <si>
    <t xml:space="preserve">Gabiao tipo caixa, malha hexagonal 8 x 10 cm (zn/al), fio de 2,7 mm, dimensoes 2,0 x 1,0 x 1,0 m (c x l x a)</t>
  </si>
  <si>
    <t xml:space="preserve">Gabiao tipo caixa, malha hexagonal 8 x 10 cm (zn/al), fio de 2,7 mm, dimensoes 5,0 x 1,0 x 1,0 m (c x l x a)</t>
  </si>
  <si>
    <t xml:space="preserve">Gancho chato em ferro galvanizado,  l = 110 mm, recobrimento = 100mm, secao 1/8 x 1/2" (3 mm x 12 mm), para fixar telha de fibrocimento ondulada</t>
  </si>
  <si>
    <t xml:space="preserve">Gancho olhal em aco galvanizado, espessura 16mm, abertura 21mm</t>
  </si>
  <si>
    <t xml:space="preserve">Gas de cozinha - glp</t>
  </si>
  <si>
    <t xml:space="preserve">Geogrelha tecida com filamentos de poliester + pvc, resistencia longitudinal: 90 kn/m, resistencia transversal: 30 kn/m, alongamento = 12 por cento</t>
  </si>
  <si>
    <t xml:space="preserve">Geotextil nao tecido agulhado de filamentos continuos 100% poliester, resitencia a tracao = 09 kn/m</t>
  </si>
  <si>
    <t xml:space="preserve">Geotextil nao tecido agulhado de filamentos continuos 100% poliester, resitencia a tracao = 10 kn/m</t>
  </si>
  <si>
    <t xml:space="preserve">Geotextil nao tecido agulhado de filamentos continuos 100% poliester, resitencia a tracao = 14 kn/m</t>
  </si>
  <si>
    <t xml:space="preserve">Geotextil nao tecido agulhado de filamentos continuos 100% poliester, resitencia a tracao = 16 kn/m</t>
  </si>
  <si>
    <t xml:space="preserve">Geotextil nao tecido agulhado de filamentos continuos 100% poliester, resitencia a tracao = 21 kn/m</t>
  </si>
  <si>
    <t xml:space="preserve">Geotextil nao tecido agulhado de filamentos continuos 100% poliester, resitencia a tracao = 26 kn/m</t>
  </si>
  <si>
    <t xml:space="preserve">Geotextil nao tecido agulhado de filamentos continuos 100% poliester, resitencia a tracao = 31 kn/m</t>
  </si>
  <si>
    <t xml:space="preserve">Gerador portatil monofasico, potencia 5500 va, motor a gasolina, potencia do motor 13 cv</t>
  </si>
  <si>
    <t xml:space="preserve">Gesseiro (horista)</t>
  </si>
  <si>
    <t xml:space="preserve">Gesseiro (mensalista)</t>
  </si>
  <si>
    <t xml:space="preserve">Gesso cola, em po, para fixacao de molduras, sancas e blocos de gesso</t>
  </si>
  <si>
    <t xml:space="preserve">Gesso em po para revestimentos/molduras/sancas e uso geral</t>
  </si>
  <si>
    <t xml:space="preserve">Gesso projetado</t>
  </si>
  <si>
    <t xml:space="preserve">Gonzo de embutir, em latao / zamac, *20 x 48* mm, para janela basculante / pivotante, jogo com 4 pecas (par)  - inclui parafusos</t>
  </si>
  <si>
    <t xml:space="preserve">Gonzo de sobrepor, em latao / zamac, para janela pivotante - inclui parafusos</t>
  </si>
  <si>
    <t xml:space="preserve">Grade de discos com controle remoto, rebocavel, com 24 discos 24" x 6 mm, com pneus para transporte</t>
  </si>
  <si>
    <t xml:space="preserve">Grade de discos mecanica 20x24" com 20 discos 24" x 6mm  com pneus para transporte</t>
  </si>
  <si>
    <t xml:space="preserve">Grama batatais em placas, sem plantio</t>
  </si>
  <si>
    <t xml:space="preserve">Grampo de aco polido 1 " x 9</t>
  </si>
  <si>
    <t xml:space="preserve">Grampo de aco polido 7/8 " x 9</t>
  </si>
  <si>
    <t xml:space="preserve">Grampo linha viva de latao estanhado, diametro do condutor principal de 10 a 120 mm2, diametro da derivacao de 10 a 70 mm2</t>
  </si>
  <si>
    <t xml:space="preserve">Grampo metalico tipo olhal para haste de aterramento de 1/2'', condutor de *10* a 50 mm2</t>
  </si>
  <si>
    <t xml:space="preserve">Grampo metalico tipo olhal para haste de aterramento de 1'', condutor de *10* a 50 mm2</t>
  </si>
  <si>
    <t xml:space="preserve">Grampo metalico tipo olhal para haste de aterramento de 3/4'', condutor de *10* a 50 mm2</t>
  </si>
  <si>
    <t xml:space="preserve">Grampo metalico tipo olhal para haste de aterramento de 5/8'', condutor de *10* a 50 mm2</t>
  </si>
  <si>
    <t xml:space="preserve">Grampo metalico tipo u para haste de aterramento de ate 3/4'', condutor de 10 a 25 mm2</t>
  </si>
  <si>
    <t xml:space="preserve">Grampo metalico tipo u para haste de aterramento de ate 5/8'', condutor de 10 a 25 mm2</t>
  </si>
  <si>
    <t xml:space="preserve">Grampo paralelo metalico para cabo de 6 a 50 mm2, com 2 parafusos</t>
  </si>
  <si>
    <t xml:space="preserve">Grampo u de 5/8 " n8 em ferro galvanizado</t>
  </si>
  <si>
    <t xml:space="preserve">sc25kg</t>
  </si>
  <si>
    <t xml:space="preserve">Granalha de aco, angular (grit), para jateamento, peneira 0,117 a 1,00 mm, (sae g-40 a g-80)</t>
  </si>
  <si>
    <t xml:space="preserve">Granalha de aco, angular (grit), para jateamento, peneira 1,41 a 1,19 mm (sae g16)</t>
  </si>
  <si>
    <t xml:space="preserve">Granalha de aco, esferica (shot), para jateamento, peneira 0,40 a 1,00 mm (sae s-170 a s-280)</t>
  </si>
  <si>
    <t xml:space="preserve">Granalha de aco, esferica (shot), para jateamento, peneira 1,19 a 1,00 mm  (sae s390)</t>
  </si>
  <si>
    <t xml:space="preserve">Granilha/ grana/ pedrisco ou agregado em marmore/ granito/ quartzo e calcario, preto, cinza, palha ou branco</t>
  </si>
  <si>
    <t xml:space="preserve">Granito para bancada, polido, tipo andorinha/ quartz/ castelo/ corumba ou outros equivalentes da regiao, e=  *2,5* cm</t>
  </si>
  <si>
    <t xml:space="preserve">Graute cimenticio para uso geral</t>
  </si>
  <si>
    <t xml:space="preserve">Graxa lubrificante</t>
  </si>
  <si>
    <t xml:space="preserve">Grelha fixa, em pvc branca, quadrada, 150 x 150 mm, para ralos e caixas</t>
  </si>
  <si>
    <t xml:space="preserve">Grelha fixa, pvc cromada, redonda, 150 mm, para ralos e caixas</t>
  </si>
  <si>
    <t xml:space="preserve">Grelha fofo articulada, carga maxima 1,5 t, *300 x 1000* mm, e= *15* mm</t>
  </si>
  <si>
    <t xml:space="preserve">Grelha fofo simples com requadro, carga maxima  12,5 t, *300 x 1000* mm, e= *15* mm, area estacionamento carro passeio</t>
  </si>
  <si>
    <t xml:space="preserve">Grelha fofo simples com requadro, carga maxima 1,5 t, 150 x 1000 mm, e= *15* mm</t>
  </si>
  <si>
    <t xml:space="preserve">Grelha fofo simples com requadro, carga maxima 1,5 t, 200 x 1000 mm, e= *15* mm</t>
  </si>
  <si>
    <t xml:space="preserve">Grua ascencional, lanca de 30 m, capacidade de 1,0 t a 30 m, altura ate 39 m</t>
  </si>
  <si>
    <t xml:space="preserve">Grua ascencional, lanca de 42 m, capacidade de 1,5 t a 30 m, altura ate 39 m</t>
  </si>
  <si>
    <t xml:space="preserve">Grua ascencional, lanca de 50 m, capacidade de 2,33 t a 30 m, altura ate 48 m</t>
  </si>
  <si>
    <t xml:space="preserve">Grupo de soldagem c/ gerador a diesel 60 cv para solda eletrica, sobre 04 rodas, com motor 4 cilindros</t>
  </si>
  <si>
    <t xml:space="preserve">Grupo de soldagem com gerador a diesel 30 cv, para solda eletrica, sobre duas rodas</t>
  </si>
  <si>
    <t xml:space="preserve">Grupo gerador a gasolina, potencia nominal 2,2 kw, tensao de saida 110/220 v, motor potencia 6,5 hp</t>
  </si>
  <si>
    <t xml:space="preserve">Grupo gerador diesel, com carenagem, potencia standart entre 100 e 110 kva, velocidade de 1800 rpm, frequencia de 60 hz</t>
  </si>
  <si>
    <t xml:space="preserve">Grupo gerador diesel, com carenagem, potencia standart entre 140 e 150 kva, velocidade de 1800 rpm, frequencia de 60 hz</t>
  </si>
  <si>
    <t xml:space="preserve">Grupo gerador diesel, com carenagem, potencia standart entre 210 e 220 kva, velocidade de 1800 rpm, frequencia de 60 hz</t>
  </si>
  <si>
    <t xml:space="preserve">Grupo gerador diesel, com carenagem, potencia standart entre 250 e 260 kva, velocidade de 1800 rpm, frequencia de 60 hz</t>
  </si>
  <si>
    <t xml:space="preserve">Grupo gerador diesel, com carenagem, potencia standart entre 50 e 55 kva, velocidade de 1800 rpm, frequencia de 60 hz</t>
  </si>
  <si>
    <t xml:space="preserve">Grupo gerador diesel, sem carenagem, potencia standart entre 100 e 110 kva, velocidade de 1800 rpm, frequencia de 60 hz</t>
  </si>
  <si>
    <t xml:space="preserve">Grupo gerador diesel, sem carenagem, potencia standart entre 210 e 220 kva, velocidade de 1800 rpm, frequencia de 60 hz</t>
  </si>
  <si>
    <t xml:space="preserve">Grupo gerador diesel, sem carenagem, potencia standart entre 250 e 260 kva, velocidade de 1800 rpm, frequencia de 60 hz</t>
  </si>
  <si>
    <t xml:space="preserve">Grupo gerador diesel, sem carenagem, potencia standart entre 80 e 90 kva, velocidade de 1800 rpm, frequencia de 60 hz</t>
  </si>
  <si>
    <t xml:space="preserve">Grupo gerador estacionario silenciado, potencia 50 kva, motor  diesel</t>
  </si>
  <si>
    <t xml:space="preserve">Grupo gerador estacionario, motor diesel potencia 170 kva</t>
  </si>
  <si>
    <t xml:space="preserve">Grupo gerador estacionario, potencia 150 kva, motor diesel</t>
  </si>
  <si>
    <t xml:space="preserve">Grupo gerador estacionario, silenciado, potencia 180 kva, motor  diesel</t>
  </si>
  <si>
    <t xml:space="preserve">Grupo gerador rebocavel, potencia *66* kva, motor a diesel</t>
  </si>
  <si>
    <t xml:space="preserve">Guarnicao / alizar / vista lisa em madeira macica, para porta  , e = *1* cm, l = *5* cm, cedrinho / angelim comercial / tauri/ curupixa / peroba / cumaru ou equivalente da regiao</t>
  </si>
  <si>
    <t xml:space="preserve">Guarnicao / alizar / vista lisa em madeira macica, para porta , e = *1* cm, l = *5* cm,  pinus /eucalipto / virola ou equivalente da regiao</t>
  </si>
  <si>
    <t xml:space="preserve">Guarnicao / alizar / vista, e = *1,5* cm, l = *5,0* cm, em poliestireno, branco (jogo para 1 face)</t>
  </si>
  <si>
    <t xml:space="preserve">Guarnicao / moldura / arremate de acabamento para esquadria, em aluminio perfil 25, acabamento anodizado branco ou brilhante, para 1 face</t>
  </si>
  <si>
    <t xml:space="preserve">Guarnicao/alizar/vista, e = *1,3* cm, l = *5,0* cm haste regulavel = *35* mm, em mdf/pvc wood/ poliestireno ou madeira laminada, primer branco (jogo para 1 face)</t>
  </si>
  <si>
    <t xml:space="preserve">Guarnicao/alizar/vista, e = *1,3* cm, l = *7,0* cm, em poliestireno, branco (jogo para 1 face)</t>
  </si>
  <si>
    <t xml:space="preserve">Guincho de alavanca manual, capacidade de 1,6 t, com 20 m de cabo de aco (aquisicao)</t>
  </si>
  <si>
    <t xml:space="preserve">Guincho de alavanca manual, capacidade 3,2 t com 20 m de cabo de aco diametro 16,3 mm</t>
  </si>
  <si>
    <t xml:space="preserve">Guincho eletrico de coluna, capacidade 400 kg, com moto freio, motor trifasico de 1,25 cv</t>
  </si>
  <si>
    <t xml:space="preserve">Guindaste hidraulico autopropelido, com lanca telescopica 28,80 m, capacidade maxima 30 t, potencia 97 kw, tracao  4 x 4</t>
  </si>
  <si>
    <t xml:space="preserve">Guindaste hidraulico autopropelido, com lanca telescopica 40 m, capacidade maxima 60 t, potencia 260 kw, tracao  6 x 6</t>
  </si>
  <si>
    <t xml:space="preserve">Guindaste hidraulico autopropelido, com lanca telescopica 50 m, capacidade maxima 100 t, potencia 350 kw,  tracao 10 x 6</t>
  </si>
  <si>
    <t xml:space="preserve">Guindauto hidraulico, capacidade maxima de carga 10000 kg, momento maximo de carga 23 tm , alcance maximo horizontal 11,80 m, para montagem sobre chassi de caminhao pbt minimo 15000 kg (inclui montagem, nao inclui caminhao)</t>
  </si>
  <si>
    <t xml:space="preserve">Guindauto hidraulico, capacidade maxima de carga 14340 kg, momento maximo de carga 42,3 tm, alcance maximo horizontal 16,80 m, para montagem sobre chassi de caminhao pbt minimo 23000 kg (inclui montagem, nao inclui caminhao)</t>
  </si>
  <si>
    <t xml:space="preserve">Guindauto hidraulico, capacidade maxima de carga 30000 kg, momento maximo de carga 92,2 tm , alcance maximo horizontal  22,00 m, para montagem sobre chassi de caminhao pbt minimo 30000 kg (inclui montagem, nao inclui caminhao)</t>
  </si>
  <si>
    <t xml:space="preserve">Guindauto hidraulico, capacidade maxima de carga 3300 kg, momento maximo de carga 5,8 tm , alcance maximo horizontal  7,60 m, para montagem sobre chassi de caminhao pbt minimo 8000 kg (inclui montagem, nao inclui caminhao)</t>
  </si>
  <si>
    <t xml:space="preserve">Guindauto hidraulico, capacidade maxima de carga 6200 kg, momento maximo de carga 11,7 tm , alcance maximo horizontal  9,70 m, para montagem sobre chassi de caminhao pbt minimo 13000 kg (inclui montagem, nao inclui caminhao)</t>
  </si>
  <si>
    <t xml:space="preserve">Guindauto hidraulico, capacidade maxima de carga 8500 kg, momento maximo de carga 30,4 tm , alcance maximo horizontal  14,30 m, para montagem sobre chassi de caminhao pbt minimo 23000 kg (inclui montagem, nao inclui caminhao)</t>
  </si>
  <si>
    <t xml:space="preserve">Haste ancora em aco galvanizado, dimensoes 16 mm x 2000 mm</t>
  </si>
  <si>
    <t xml:space="preserve">Haste de aco galvanizado para fixacao de concertina 2 "/3 m</t>
  </si>
  <si>
    <t xml:space="preserve">Haste de aterramento em aco galvanizado tipo cantoneira com 2,00 m de comprimento, 25 x 25 mm e chapa de 3/16"</t>
  </si>
  <si>
    <t xml:space="preserve">Haste metalica para fixacao de calha pluvial,  zincada, dobrada 90 graus</t>
  </si>
  <si>
    <t xml:space="preserve">Haste reta para gancho de ferro galvanizado, com rosca 1/4 " x 30 cm para fixacao de telha metalica, inclui porca e arruelas de vedacao</t>
  </si>
  <si>
    <t xml:space="preserve">Haste reta para gancho de ferro galvanizado, com rosca 1/4 " x 40 cm para fixacao de telha de fibrocimento, inclui porca sextavada de  zinco</t>
  </si>
  <si>
    <t xml:space="preserve">Haste reta para gancho de ferro galvanizado, com rosca 5/16" x 35 cm para fixacao de telha de fibrocimento, inclui porca e arruelas de vedacao</t>
  </si>
  <si>
    <t xml:space="preserve">Haste reta para gancho de ferro galvanizado, com rosca 5/16" x 40 cm para fixacao de telha de fibrocimento, inclui porca sextavada de  zinco</t>
  </si>
  <si>
    <t xml:space="preserve">Haste reta para gancho de ferro galvanizado, com rosca 5/16" x 45 cm para fixacao de telha de fibrocimento, inclui porca e arruelas de vedacao</t>
  </si>
  <si>
    <t xml:space="preserve">Hidrante de coluna completo, em ferro fundido, dn = 100 mm, com registro, cunha de borracha, curva dessimetrica, extremidade e tampas (inclui kit fixacao)</t>
  </si>
  <si>
    <t xml:space="preserve">Hidrante subterraneo, em ferro fundido, com curva curta e caixa, dn 75 mm</t>
  </si>
  <si>
    <t xml:space="preserve">Hidrante subterraneo, em ferro fundido, com curva longa e caixa, dn 75 mm</t>
  </si>
  <si>
    <t xml:space="preserve">Hidrojateadora para desobstrucao de redes e galerias, tanque 7000 l, bomba triplex 120 kgf/cm2 128 l/min (inclui montagem, nao inclui caminhao)</t>
  </si>
  <si>
    <t xml:space="preserve">Hidrojateadora para desobstrucao de redes e galerias, tanque 7000 l, bomba triplex 140 kgf/cm2 260 l/min alimentada por motor independente a diesel potencia 125 cv (inclui montagem, nao inclui caminhao)</t>
  </si>
  <si>
    <t xml:space="preserve">Hidrometro multijato / medidor de agua, dn 1 1/2", vazao maxima de 20 m3/h, para agua potavel fria, relojoaria plana, classe b, horizontal (sem conexoes)</t>
  </si>
  <si>
    <t xml:space="preserve">Hidrometro multijato / medidor de agua, dn 1", vazao maxima de 10 m3/h, para agua potavel fria, relojoaria plana, classe b, horizontal (sem conexoes)</t>
  </si>
  <si>
    <t xml:space="preserve">Hidrometro multijato / medidor de agua, dn 1", vazao maxima de 7 m3/h, para agua potavel fria, relojoaria plana, classe b, horizontal (sem conexoes)</t>
  </si>
  <si>
    <t xml:space="preserve">Hidrometro multijato / medidor de agua, dn 2", vazao maxima de 30 m3/h, para agua potavel fria, relojoaria plana, classe b, horizontal (sem conexoes)</t>
  </si>
  <si>
    <t xml:space="preserve">Hidrometro unijato / medidor de agua, dn 1/2", vazao maxima de 1,5 m3/h, para agua potavel fria, relojoaria plana, classe b, horizontal (sem conexoes)</t>
  </si>
  <si>
    <t xml:space="preserve">Hidrometro unijato / medidor de agua, dn 1/2", vazao maxima de 3 m3/h, para agua potavel fria, relojoaria plana, classe b, horizontal (sem conexoes)</t>
  </si>
  <si>
    <t xml:space="preserve">Hidrometro unijato / medidor de agua, dn 3/4", vazao maxima de 5 m3/h, para agua potavel fria, relojoaria plana, classe b, horizontal (sem conexoes)0,</t>
  </si>
  <si>
    <t xml:space="preserve">Hidrometro woltmann, dn 2", vazao maxima de 50 m3/h, para agua potavel fria, relojoaria plana, turbina horizontal, equipado com telimetria (sem conexoes)</t>
  </si>
  <si>
    <t xml:space="preserve">Hidrometro woltmann, dn 3", vazao maxima de 80 m3/h, para agua potavel fria, relojoaria plana, turbina horizontal, equipado com telimetria (sem conexoes)</t>
  </si>
  <si>
    <t xml:space="preserve">Ignitor para lampada de vapor de sodio / vapor metalico ate 2000 w, tensao de pulso entre 600 a 750 v</t>
  </si>
  <si>
    <t xml:space="preserve">Ignitor para lampada de vapor de sodio / vapor metalico ate 400 w, tensao de pulso entre 3000 a 4500 v</t>
  </si>
  <si>
    <t xml:space="preserve">Ignitor para lampada de vapor de sodio / vapor metalico ate 400 w, tensao de pulso entre 580 a 750 v</t>
  </si>
  <si>
    <t xml:space="preserve">Impermeabilizador (horista)</t>
  </si>
  <si>
    <t xml:space="preserve">Impermeabilizador (mensalista)</t>
  </si>
  <si>
    <t xml:space="preserve">Impermeabilizante flexivel branco de base acrilica para coberturas</t>
  </si>
  <si>
    <t xml:space="preserve">Impermeabilizante incolor,  base silicone, para tratamento de fachadas, telhas, pedras e outras superficies</t>
  </si>
  <si>
    <t xml:space="preserve">Imunizante para madeira, incolor</t>
  </si>
  <si>
    <t xml:space="preserve">Instalador de tubulacoes (tubos/equipamentos)</t>
  </si>
  <si>
    <t xml:space="preserve">Instalador de tubulacoes (tubos/equipamentos) (mensalista)</t>
  </si>
  <si>
    <t xml:space="preserve">Interruptor bipolar simples 10 a, 250 v (apenas modulo)</t>
  </si>
  <si>
    <t xml:space="preserve">Interruptor bipolar 10a, 250v, conjunto montado para embutir 4" x 2" (placa + suporte + modulo)</t>
  </si>
  <si>
    <t xml:space="preserve">Interruptor intermediario 10 a, 250 v (apenas modulo)</t>
  </si>
  <si>
    <t xml:space="preserve">Interruptor intermediario 10a, 250v, conjunto montado para embutir 4" x 2" (placa + suporte + modulo)</t>
  </si>
  <si>
    <t xml:space="preserve">Interruptor paralelo + tomada 2p+t 10a, 250v, conjunto montado para embutir 4" x 2" (placa + suporte + modulos)</t>
  </si>
  <si>
    <t xml:space="preserve">Interruptor paralelo 10a, 250v (apenas modulo)</t>
  </si>
  <si>
    <t xml:space="preserve">Interruptor paralelo 10a, 250v, conjunto montado para embutir 4" x 2" (placa + suporte + modulo)</t>
  </si>
  <si>
    <t xml:space="preserve">Interruptor simples + interruptor paralelo + tomada 2p+t 10a, 250v, conjunto montado para embutir 4" x 2" (placa + suporte + modulos)</t>
  </si>
  <si>
    <t xml:space="preserve">Interruptor simples + interruptor paralelo 10a, 250v, conjunto montado para embutir 4" x 2" (placa + suporte + modulos)</t>
  </si>
  <si>
    <t xml:space="preserve">Interruptor simples + tomada 2p+t 10a, 250v, conjunto montado para embutir 4" x 2" (placa + suporte + modulos)</t>
  </si>
  <si>
    <t xml:space="preserve">Interruptor simples + 2 interruptores paralelos 10a, 250v, conjunto montado para embutir 4" x 2" (placa + suporte + modulos)</t>
  </si>
  <si>
    <t xml:space="preserve">Interruptor simples 10a, 250v (apenas modulo)</t>
  </si>
  <si>
    <t xml:space="preserve">Interruptor simples 10a, 250v, conjunto montado para embutir 4" x 2" (placa + suporte + modulo)</t>
  </si>
  <si>
    <t xml:space="preserve">Interruptor simples 10a, 250v, conjunto montado para sobrepor 4" x 2" (caixa + modulo)</t>
  </si>
  <si>
    <t xml:space="preserve">Interruptor simples 10a, 250v, conjunto montado para sobrepor 4" x 2" (caixa + 2 modulos)</t>
  </si>
  <si>
    <t xml:space="preserve">Interruptores paralelos (2 modulos) + tomada 2p+t 10a, 250v, conjunto montado para embutir 4" x 2" (placa + suporte + modulos)</t>
  </si>
  <si>
    <t xml:space="preserve">Interruptores paralelos (2 modulos) 10a, 250v, conjunto montado para embutir 4" x 2" (placa + suporte + modulos)</t>
  </si>
  <si>
    <t xml:space="preserve">Interruptores paralelos (3 modulos) 10a, 250v, conjunto montado para embutir 4" x 2" (placa + suporte + modulo)</t>
  </si>
  <si>
    <t xml:space="preserve">Interruptores simples (2 modulos) + tomada 2p+t 10a, 250v, conjunto montado para embutir 4" x 2" (placa + suporte + modulos)</t>
  </si>
  <si>
    <t xml:space="preserve">Interruptores simples (2 modulos) + 1 interruptor paralelo 10a, 250v, conjunto montado para embutir 4" x 2" (placa + suporte + modulos)</t>
  </si>
  <si>
    <t xml:space="preserve">Interruptores simples (2 modulos) 10a, 250v, conjunto montado para embutir 4" x 2" (placa + suporte + modulos)</t>
  </si>
  <si>
    <t xml:space="preserve">Interruptores simples (3 modulos) 10a, 250v, conjunto montado para embutir 4" x 2" (placa + suporte + modulos)</t>
  </si>
  <si>
    <t xml:space="preserve">Inversor de solda monofasico de 160 a, potencia de 5400 w, tensao de 220 v, turbo ventilado, protecao por fusivel termico, para eletrodos de 2,0 a 4,0 mm</t>
  </si>
  <si>
    <t xml:space="preserve">Isolador de porcelana suspenso, disco tipo garfo olhal, diametro de 152 mm, para tensao de *15* kv</t>
  </si>
  <si>
    <t xml:space="preserve">Isolador de porcelana, tipo bucha, para tensao de *15* kv</t>
  </si>
  <si>
    <t xml:space="preserve">Isolador de porcelana, tipo bucha, para tensao de *35* kv</t>
  </si>
  <si>
    <t xml:space="preserve">Isolador de porcelana, tipo pino monocorpo, para tensao de *15* kv</t>
  </si>
  <si>
    <t xml:space="preserve">Isolador de porcelana, tipo pino monocorpo, para tensao de *35* kv</t>
  </si>
  <si>
    <t xml:space="preserve">Isolador de porcelana, tipo roldana, dimensoes de *72* x *72* mm, para uso em baixa tensao</t>
  </si>
  <si>
    <t xml:space="preserve">Janela basculante em madeira pinus/ eucalipto/ tauari/ virola ou equivalente da regiao, *60 x 60*, caixa do batente/ marco e = *10* cm, 2 basculas para vidro, com ferragens (sem vidro, sem guarnicao/alizar e sem acabamento)</t>
  </si>
  <si>
    <t xml:space="preserve">Janela basculante em madeira pinus/ eucalipto/ tauari/ virola ou equivalente da regiao, caixa do batente/ marco *10* cm, *2* folhas basculantes para vidro, com ferragens (sem vidro, sem guarnicao/alizar e sem acabamento)</t>
  </si>
  <si>
    <t xml:space="preserve">Janela basculante, aco, com batente/requadro, 60 x 60 cm (sem vidros)</t>
  </si>
  <si>
    <t xml:space="preserve">Janela basculante, em aluminio perfil 20, 80 x 60 cm (a x l), 4 fls (1 fixa e 3 moveis), acabamento branco ou brilhante, batente de 3 a 4 cm, com vidro, sem guarnicao</t>
  </si>
  <si>
    <t xml:space="preserve">Janela de abrir em madeira imbuia/cedro arana/cedro rosa ou equivalente da regiao, caixa do batente/marco *10* cm, 2 folhas de abrir tipo veneziana e 2 folhas de abrir para vidro, com guarnicao/alizar, com ferragens, (sem vidro e sem acabamento)</t>
  </si>
  <si>
    <t xml:space="preserve">Janela de abrir em madeira pinus/eucalipto/ tauari/ virola ou equivalente da regiao, caixa do batente/marco *10* cm, 2 folhas de abrir tipo veneziana e 2 folhas guilhotina para vidro, com ferragens (sem vidro,sem guarnicao/alizar e sem acabamento)</t>
  </si>
  <si>
    <t xml:space="preserve">Janela de correr,  em aluminio perfil 25, 120 x 150 cm (a x l), 4 fls, bandeira com bascula,  acabamento branco ou brilhante, batente/requadro de 6 a 14 cm, com vidro, sem guarnicao/alizar</t>
  </si>
  <si>
    <t xml:space="preserve">Janela de correr, em aluminio pefil 25, 100 x 200 cm (a x l), 4 fls, sem bandeira, acabamento branco ou brilhante, batente de 6 a 7 cm, com vidro, sem guarnicao/alizar</t>
  </si>
  <si>
    <t xml:space="preserve">Janela de correr, em aluminio perfil 25, 100 x 120 cm (a x l), 2 fls moveis,  sem bandeira, acabamento branco ou brilhante, batente de 6 a 7 cm, com vidro, sem guarnicao</t>
  </si>
  <si>
    <t xml:space="preserve">Janela de correr, em aluminio perfil 25, 100 x 150 cm (a x l), 2 fls moveis,  sem bandeira, acabamento branco ou brilhante, batente de 6 a 7 cm, com vidro, sem guarnicao</t>
  </si>
  <si>
    <t xml:space="preserve">Janela de correr, em aluminio perfil 25, 100 x 150 cm (a x l), 4 fls moveis, sem bandeira, acabamento branco ou brilhante, batente de 6 a 7 cm, com vidro, sem guarnicao/alizar</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</si>
  <si>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</si>
  <si>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</si>
  <si>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t>
  </si>
  <si>
    <t xml:space="preserve">Janela em madeira cedrinho/ angelim comercial/ curupixa/ cumaru ou equivalente da regiao, caixa do batente/marco *10* cm, 2 folhas de abrir tipo veneziana e 2 folhas guilhotina para vidro, com guarnicao/alizar, com ferragens (sem vidro e sem acabamento)</t>
  </si>
  <si>
    <t xml:space="preserve">Janela fixa, em aluminio perfil 20, 60  x 80 cm (a x l), batente/requadro de 3 a 14 cm, com vidro 4 mm, sem guarnicao/alizar, acabamento alum branco ou brilhante</t>
  </si>
  <si>
    <t xml:space="preserve">Janela integrada veneziana em aluminio  perfil 25, 120 x 120 cm (a x l), 2 fls ( 2 vidros) e veneziana com acionamento manual, sem bandeira, acabamento brilhante, batente de 11,50 a 12,50 cm, com vidro, incluso guarnicao</t>
  </si>
  <si>
    <t xml:space="preserve">Janela maxim ar em madeira cedrinho/ angelim comercial/ curupixa/ cumaru ou equivalente da regiao, caixa do batente/marco *10* cm, 1 folha  para vidro, com guarnicao/alizar, com ferragens, (sem vidro e sem acabamento)</t>
  </si>
  <si>
    <t xml:space="preserve">Janela maxim ar, em aluminio perfil 25, 60 x 80 cm (a x l), acabamento branco ou brilhante, batente de 4 a 5 cm, com vidro, sem guarnicao/alizar</t>
  </si>
  <si>
    <t xml:space="preserve">Janela maximo ar, aco, batente / requadro de 6 a 14 cm, pint anticorrosiva, sem vidro, com grade, 1 fl, 60  x 80 cm (a x l)</t>
  </si>
  <si>
    <t xml:space="preserve">Janela veneziana de correr, em aluminio perfil 25, 100 x 120 cm (a x l), 3 fls (2 venezianas e 1 vidro), sem bandeira, acabamento branco ou brilhante, batente de 8 a 9 cm, com vidro, sem guarnicao/alizar</t>
  </si>
  <si>
    <t xml:space="preserve">Janela veneziana de correr, em aluminio perfil 25, 100 x 150 cm (a x l), 6 fls (4 venezianas e 2 vidros), sem bandeira, acabamento branco ou brilhante, batente de 8 a 9 cm, com vidro, sem guarnicao / alizar</t>
  </si>
  <si>
    <t xml:space="preserve">Jardineiro (horista)</t>
  </si>
  <si>
    <t xml:space="preserve">Jardineiro (mensalista)</t>
  </si>
  <si>
    <t xml:space="preserve">Joelho com visita, pvc serie r, 90 graus, 100 x 75 mm, para esgoto ou aguas pluviais prediais</t>
  </si>
  <si>
    <t xml:space="preserve">Joelho cpvc, soldavel, 45 graus, 15 mm, para agua quente</t>
  </si>
  <si>
    <t xml:space="preserve">Joelho cpvc, soldavel, 45 graus, 22 mm, para agua quente</t>
  </si>
  <si>
    <t xml:space="preserve">Joelho cpvc, soldavel, 45 graus, 28 mm, para agua quente</t>
  </si>
  <si>
    <t xml:space="preserve">Joelho cpvc, soldavel, 45 graus, 35 mm, para agua quente</t>
  </si>
  <si>
    <t xml:space="preserve">Joelho cpvc, soldavel, 45 graus, 42 mm, para agua quente</t>
  </si>
  <si>
    <t xml:space="preserve">Joelho cpvc, soldavel, 45 graus, 54 mm, para agua quente</t>
  </si>
  <si>
    <t xml:space="preserve">Joelho cpvc, soldavel, 45 graus, 73 mm, para agua quente</t>
  </si>
  <si>
    <t xml:space="preserve">Joelho cpvc, soldavel, 45 graus, 89 mm, para agua quente</t>
  </si>
  <si>
    <t xml:space="preserve">Joelho cpvc, soldavel, 90 graus, 15 mm, para agua quente</t>
  </si>
  <si>
    <t xml:space="preserve">Joelho cpvc, soldavel, 90 graus, 22 mm, para agua quente</t>
  </si>
  <si>
    <t xml:space="preserve">Joelho cpvc, soldavel, 90 graus, 28 mm, para agua quente</t>
  </si>
  <si>
    <t xml:space="preserve">Joelho cpvc, soldavel, 90 graus, 35 mm, para agua quente</t>
  </si>
  <si>
    <t xml:space="preserve">Joelho cpvc, soldavel, 90 graus, 42 mm, para agua quente</t>
  </si>
  <si>
    <t xml:space="preserve">Joelho cpvc, soldavel, 90 graus, 54 mm, para agua quente</t>
  </si>
  <si>
    <t xml:space="preserve">Joelho cpvc, soldavel, 90 graus, 73 mm, para agua quente</t>
  </si>
  <si>
    <t xml:space="preserve">Joelho cpvc, soldavel, 90 graus, 89 mm, para agua quente</t>
  </si>
  <si>
    <t xml:space="preserve">Joelho de reducao, pvc soldavel, 90 graus,  25 mm x 20 mm, para agua fria predial</t>
  </si>
  <si>
    <t xml:space="preserve">Joelho de reducao, pvc soldavel, 90 graus,  32 mm x 25 mm, para agua fria predial</t>
  </si>
  <si>
    <t xml:space="preserve">Joelho de reducao, pvc, roscavel com bucha de latao, 90 graus,  3/4" x 1/2", para agua fria predial</t>
  </si>
  <si>
    <t xml:space="preserve">Joelho de reducao, pvc, roscavel, 90 graus, 1" x 3/4", para agua fria predial</t>
  </si>
  <si>
    <t xml:space="preserve">Joelho de reducao, pvc, roscavel, 90 graus, 3/4" x 1/2", para agua fria predial</t>
  </si>
  <si>
    <t xml:space="preserve">Joelho de transicao, cpvc, soldavel, 90 graus, 15 mm x 1/2", para agua quente</t>
  </si>
  <si>
    <t xml:space="preserve">Joelho de transicao, cpvc, soldavel, 90 graus, 22 mm x 1/2", para agua quente</t>
  </si>
  <si>
    <t xml:space="preserve">Joelho de transicao, cpvc, soldavel, 90 graus, 22 mm x 3/4", para agua quente</t>
  </si>
  <si>
    <t xml:space="preserve">Joelho ppr 45 graus, soldavel,  dn 20 mm, para agua quente predial</t>
  </si>
  <si>
    <t xml:space="preserve">Joelho ppr 45 graus, soldavel, dn 25 mm, para agua quente predial</t>
  </si>
  <si>
    <t xml:space="preserve">Joelho ppr, 45 graus, soldavel, dn 32 mm, para agua quente predial</t>
  </si>
  <si>
    <t xml:space="preserve">Joelho ppr, 90 graus, soldavel, dn 110 mm, para agua quente predial</t>
  </si>
  <si>
    <t xml:space="preserve">Joelho ppr, 90 graus, soldavel, dn 20 mm, para agua quente predial</t>
  </si>
  <si>
    <t xml:space="preserve">Joelho ppr, 90 graus, soldavel, dn 25 mm, para agua quente predial</t>
  </si>
  <si>
    <t xml:space="preserve">Joelho ppr, 90 graus, soldavel, dn 32 mm, para agua quente predial</t>
  </si>
  <si>
    <t xml:space="preserve">Joelho ppr, 90 graus, soldavel, dn 40 mm, para agua quente predial</t>
  </si>
  <si>
    <t xml:space="preserve">Joelho ppr, 90 graus, soldavel, dn 50 mm, para agua quente predial</t>
  </si>
  <si>
    <t xml:space="preserve">Joelho ppr, 90 graus, soldavel, dn 63 mm, para agua quente predial</t>
  </si>
  <si>
    <t xml:space="preserve">Joelho ppr, 90 graus, soldavel, dn 75 mm, para agua quente predial</t>
  </si>
  <si>
    <t xml:space="preserve">Joelho ppr, 90 graus, soldavel, dn 90 mm, para agua quente predial</t>
  </si>
  <si>
    <t xml:space="preserve">Joelho pvc com visita, 90 graus, dn 100 x 50 mm, serie normal, para esgoto predial</t>
  </si>
  <si>
    <t xml:space="preserve">Joelho pvc leve, 45 graus, dn 150 mm, para esgoto predial</t>
  </si>
  <si>
    <t xml:space="preserve">Joelho pvc leve, 90 graus, dn 150 mm, para esgoto predial</t>
  </si>
  <si>
    <t xml:space="preserve">Joelho pvc,  soldavel com rosca, 90 graus, 20 mm x 1/2", para agua fria predial</t>
  </si>
  <si>
    <t xml:space="preserve">Joelho pvc,  soldavel com rosca, 90 graus, 25 mm x 1/2", para agua fria predial</t>
  </si>
  <si>
    <t xml:space="preserve">Joelho pvc,  soldavel com rosca, 90 graus, 25 mm x 3/4", para agua fria predial</t>
  </si>
  <si>
    <t xml:space="preserve">Joelho pvc,  soldavel com rosca, 90 graus, 32 mm x 3/4", para agua fria predial</t>
  </si>
  <si>
    <t xml:space="preserve">Joelho pvc, roscavel, 45 graus, 1/2", para agua fria predial</t>
  </si>
  <si>
    <t xml:space="preserve">Joelho pvc, roscavel, 45 graus, 1", para agua fria predial</t>
  </si>
  <si>
    <t xml:space="preserve">Joelho pvc, roscavel, 45 graus, 3/4", para agua fria predial</t>
  </si>
  <si>
    <t xml:space="preserve">Joelho pvc, roscavel, 90 graus, 1/2", para agua fria predial</t>
  </si>
  <si>
    <t xml:space="preserve">Joelho pvc, roscavel, 90 graus, 1", para agua fria predial</t>
  </si>
  <si>
    <t xml:space="preserve">Joelho pvc, roscavel, 90 graus, 3/4", para agua fria predial</t>
  </si>
  <si>
    <t xml:space="preserve">Joelho pvc, soldavel, bb, 45 graus, dn 40 mm, para esgoto predial</t>
  </si>
  <si>
    <t xml:space="preserve">Joelho pvc, soldavel, bb, 90 graus, dn 40 mm, para esgoto predial</t>
  </si>
  <si>
    <t xml:space="preserve">Joelho pvc, soldavel, com bucha de latao, 90 graus, 20 mm x 1/2", para agua fria predial</t>
  </si>
  <si>
    <t xml:space="preserve">Joelho pvc, soldavel, com bucha de latao, 90 graus, 25 mm x 1/2", para agua fria predial</t>
  </si>
  <si>
    <t xml:space="preserve">Joelho pvc, soldavel, com bucha de latao, 90 graus, 25 mm x 3/4", para agua fria predial</t>
  </si>
  <si>
    <t xml:space="preserve">Joelho pvc, soldavel, com bucha de latao, 90 graus, 32 mm x 3/4", para agua fria predial</t>
  </si>
  <si>
    <t xml:space="preserve">Joelho pvc, soldavel, pb, 45 graus, dn 100 mm, para esgoto predial</t>
  </si>
  <si>
    <t xml:space="preserve">Joelho pvc, soldavel, pb, 45 graus, dn 150 mm, para esgoto predial</t>
  </si>
  <si>
    <t xml:space="preserve">Joelho pvc, soldavel, pb, 45 graus, dn 40 mm, para esgoto predial</t>
  </si>
  <si>
    <t xml:space="preserve">Joelho pvc, soldavel, pb, 45 graus, dn 50 mm, para esgoto predial</t>
  </si>
  <si>
    <t xml:space="preserve">Joelho pvc, soldavel, pb, 45 graus, dn 75 mm, para esgoto predial</t>
  </si>
  <si>
    <t xml:space="preserve">Joelho pvc, soldavel, pb, 90 graus, dn 100 mm, para esgoto predial</t>
  </si>
  <si>
    <t xml:space="preserve">Joelho pvc, soldavel, pb, 90 graus, dn 150 mm, para esgoto predial</t>
  </si>
  <si>
    <t xml:space="preserve">Joelho pvc, soldavel, pb, 90 graus, dn 40 mm, para esgoto predial</t>
  </si>
  <si>
    <t xml:space="preserve">Joelho pvc, soldavel, pb, 90 graus, dn 50 mm, para esgoto predial</t>
  </si>
  <si>
    <t xml:space="preserve">Joelho pvc, soldavel, pb, 90 graus, dn 75 mm, para esgoto predial</t>
  </si>
  <si>
    <t xml:space="preserve">Joelho pvc, soldavel, 90 graus, 110 mm, para agua fria predial</t>
  </si>
  <si>
    <t xml:space="preserve">Joelho pvc, soldavel, 90 graus, 20 mm, para agua fria predial</t>
  </si>
  <si>
    <t xml:space="preserve">Joelho pvc, soldavel, 90 graus, 25 mm, para agua fria predial</t>
  </si>
  <si>
    <t xml:space="preserve">Joelho pvc, soldavel, 90 graus, 32 mm, para agua fria predial</t>
  </si>
  <si>
    <t xml:space="preserve">Joelho pvc, soldavel, 90 graus, 40 mm, para agua fria predial</t>
  </si>
  <si>
    <t xml:space="preserve">Joelho pvc, soldavel, 90 graus, 50 mm, para agua fria predial</t>
  </si>
  <si>
    <t xml:space="preserve">Joelho pvc, soldavel, 90 graus, 60 mm, para agua fria predial</t>
  </si>
  <si>
    <t xml:space="preserve">Joelho pvc, soldavel, 90 graus, 85 mm, para agua fria predial</t>
  </si>
  <si>
    <t xml:space="preserve">Joelho pvc, 45 graus, roscavel,  1 1/2", agua fria predial</t>
  </si>
  <si>
    <t xml:space="preserve">Joelho pvc, 45 graus, roscavel, 1 1/4",  agua fria predial</t>
  </si>
  <si>
    <t xml:space="preserve">Joelho pvc, 45 graus, roscavel, 2", agua fria predial</t>
  </si>
  <si>
    <t xml:space="preserve">Joelho pvc, 60 graus, diametro entre 80 e 100 mm, para drenagem pluvial predial</t>
  </si>
  <si>
    <t xml:space="preserve">Joelho pvc, 90 graus, diametro entre 80 e 100 mm, para drenagem pluvial predial</t>
  </si>
  <si>
    <t xml:space="preserve">Joelho pvc, 90 graus, roscavel, 1 1/2",  agua fria predial</t>
  </si>
  <si>
    <t xml:space="preserve">Joelho pvc, 90 graus, roscavel, 1 1/4", agua fria predial</t>
  </si>
  <si>
    <t xml:space="preserve">Joelho pvc, 90 graus, roscavel, 2", agua fria predial</t>
  </si>
  <si>
    <t xml:space="preserve">Joelho rosca femea movel, metalico, para conexao com anel deslizante em tubo pex, dn 16 mm x 1/2"</t>
  </si>
  <si>
    <t xml:space="preserve">Joelho rosca femea movel, metalico, para conexao com anel deslizante em tubo pex, dn 20 mm x 1/2"</t>
  </si>
  <si>
    <t xml:space="preserve">Joelho rosca femea movel, metalico, para conexao com anel deslizante em tubo pex, dn 20 mm x 3/4"</t>
  </si>
  <si>
    <t xml:space="preserve">Joelho rosca femea movel, metalico, para conexao com anel deslizante em tubo pex, dn 25 mm x 3/4"</t>
  </si>
  <si>
    <t xml:space="preserve">Joelho 45 graus, ppr, soldavel, f/ f, dn 40 mm, para aqua quente e fria predial</t>
  </si>
  <si>
    <t xml:space="preserve">Joelho 45 graus, ppr, soldavel, f/ f, dn 50 mm, para aqua quente e fria predial</t>
  </si>
  <si>
    <t xml:space="preserve">Joelho 45 graus, ppr, soldavel, f/ f, dn 63 mm, para aqua quente e fria predial</t>
  </si>
  <si>
    <t xml:space="preserve">Joelho 45 graus, ppr, soldavel, f/ f, dn 75 mm, para aqua quente e fria predial</t>
  </si>
  <si>
    <t xml:space="preserve">Joelho 45 graus, ppr, soldavel, f/ f, dn 90 mm, para aqua quente e fria predial</t>
  </si>
  <si>
    <t xml:space="preserve">Joelho 90 graus, metalico, para conexao com anel deslizante em tubo pex, dn 16 mm</t>
  </si>
  <si>
    <t xml:space="preserve">Joelho 90 graus, metalico, para conexao com anel deslizante em tubo pex, dn 20 mm</t>
  </si>
  <si>
    <t xml:space="preserve">Joelho 90 graus, metalico, para conexao com anel deslizante em tubo pex, dn 25 mm</t>
  </si>
  <si>
    <t xml:space="preserve">Joelho 90 graus, metalico, para conexao com anel deslizante em tubo pex, dn 32 mm</t>
  </si>
  <si>
    <t xml:space="preserve">Joelho 90 graus, plastico, para conexao com crimpagem em tubo pex, dn 16 mm</t>
  </si>
  <si>
    <t xml:space="preserve">Joelho 90 graus, plastico, para conexao com crimpagem em tubo pex, dn 20 mm</t>
  </si>
  <si>
    <t xml:space="preserve">Joelho 90 graus, plastico, para conexao com crimpagem em tubo pex, dn 25 mm</t>
  </si>
  <si>
    <t xml:space="preserve">Joelho 90 graus, plastico, para conexao com crimpagem em tubo pex, dn 32 mm</t>
  </si>
  <si>
    <t xml:space="preserve">Joelho 90 graus, rosca femea terminal, metalico, para conexao com anel deslizante em tubo pex, dn 16 mm x 1/2"</t>
  </si>
  <si>
    <t xml:space="preserve">Joelho 90 graus, rosca femea terminal, metalico, para conexao com anel deslizante em tubo pex, dn 20 mm x 1/2"</t>
  </si>
  <si>
    <t xml:space="preserve">Joelho 90 graus, rosca femea terminal, metalico, para conexao com anel deslizante em tubo pex, dn 20 mm x 3/4"</t>
  </si>
  <si>
    <t xml:space="preserve">Joelho 90 graus, rosca femea terminal, metalico, para conexao com anel deslizante em tubo pex, dn 25 mm x 3/4"</t>
  </si>
  <si>
    <t xml:space="preserve">Joelho 90 graus, rosca femea terminal, plastico, para conexao com crimpagem em tubo pex, dn 16 mm x 1/2"</t>
  </si>
  <si>
    <t xml:space="preserve">Joelho 90 graus, rosca femea terminal, plastico, para conexao com crimpagem em tubo pex, dn 16 mm x 3/4"</t>
  </si>
  <si>
    <t xml:space="preserve">Joelho 90 graus, rosca femea terminal, plastico, para conexao com crimpagem em tubo pex, dn 20 mm x 1/2"</t>
  </si>
  <si>
    <t xml:space="preserve">Joelho 90 graus, rosca femea terminal, plastico, para conexao com crimpagem em tubo pex, dn 20 mm x 3/4"</t>
  </si>
  <si>
    <t xml:space="preserve">Joelho 90 graus, rosca femea terminal, plastico, para conexao com crimpagem em tubo pex, dn 25 mm x 1/2"</t>
  </si>
  <si>
    <t xml:space="preserve">Joelho 90 graus, rosca femea terminal, plastico, para conexao com crimpagem em tubo pex, dn 25 mm x 1"</t>
  </si>
  <si>
    <t xml:space="preserve">Joelho 90 graus, rosca femea terminal, plastico, para conexao com crimpagem em tubo pex, dn 25 mm x 3/4"</t>
  </si>
  <si>
    <t xml:space="preserve">Joelho 90 graus, rosca femea terminal, plastico, para conexao com crimpagem em tubo pex, dn 32 mm x 1"</t>
  </si>
  <si>
    <t xml:space="preserve">Joelho 90 graus, rosca macho terminal, metalico, para conexao com anel deslizante em tubo pex, dn 16 mm x 1/2"</t>
  </si>
  <si>
    <t xml:space="preserve">Joelho 90 graus, rosca macho terminal, metalico, para conexao com anel deslizante em tubo pex, dn 20 mm x 1/2"</t>
  </si>
  <si>
    <t xml:space="preserve">Joelho 90 graus, rosca macho terminal, metalico, para conexao com anel deslizante em tubo pex, dn 20 mm x 3/4"</t>
  </si>
  <si>
    <t xml:space="preserve">Joelho 90 graus, rosca macho terminal, metalico, para conexao com anel deslizante em tubo pex, dn 25 mm x 3/4"</t>
  </si>
  <si>
    <t xml:space="preserve">Joelho 90 graus, rosca macho terminal, plastico, para conexao com crimpagem em tubo pex, dn 25 mm x 1/2"</t>
  </si>
  <si>
    <t xml:space="preserve">Joelho 90 graus, rosca macho terminal, plastico, para conexao com crimpagem em tubo pex, dn 25 mm x 1"</t>
  </si>
  <si>
    <t xml:space="preserve">Joelho 90 graus, rosca macho terminal, plastico, para conexao com crimpagem em tubo pex, dn 32 mm x 1"</t>
  </si>
  <si>
    <t xml:space="preserve">Joelho, pvc com rosca e bucha latao, 90 graus,  3/4", para agua fria predial</t>
  </si>
  <si>
    <t xml:space="preserve">Joelho, pvc serie r, 45 graus, dn 100 mm, para esgoto ou aguas pluviais prediais</t>
  </si>
  <si>
    <t xml:space="preserve">Joelho, pvc serie r, 45 graus, dn 150 mm, para esgoto ou aguas pluviais prediais</t>
  </si>
  <si>
    <t xml:space="preserve">Joelho, pvc serie r, 45 graus, dn 40 mm, para esgoto ou aguas pluviais prediais</t>
  </si>
  <si>
    <t xml:space="preserve">Joelho, pvc serie r, 45 graus, dn 50 mm, para esgoto ou aguas pluviais prediais</t>
  </si>
  <si>
    <t xml:space="preserve">Joelho, pvc serie r, 45 graus, dn 75 mm, para esgoto ou aguas pluviais prediais</t>
  </si>
  <si>
    <t xml:space="preserve">Joelho, pvc serie r, 90 graus, dn 100 mm, para esgoto ou aguas pluviais prediais</t>
  </si>
  <si>
    <t xml:space="preserve">Joelho, pvc serie r, 90 graus, dn 150 mm, para esgoto ou aguas pluviais prediais</t>
  </si>
  <si>
    <t xml:space="preserve">Joelho, pvc serie r, 90 graus, dn 40 mm, para esgoto ou aguas pluviais prediais</t>
  </si>
  <si>
    <t xml:space="preserve">Joelho, pvc serie r, 90 graus, dn 50 mm, para esgoto ou aguas pluviais prediais</t>
  </si>
  <si>
    <t xml:space="preserve">Joelho, pvc serie r, 90 graus, dn 75 mm, para esgoto ou aguas pluviais prediais</t>
  </si>
  <si>
    <t xml:space="preserve">Joelho, pvc soldavel, 45 graus, 110 mm, para agua fria predial</t>
  </si>
  <si>
    <t xml:space="preserve">Joelho, pvc soldavel, 45 graus, 20 mm, para agua fria predial</t>
  </si>
  <si>
    <t xml:space="preserve">Joelho, pvc soldavel, 45 graus, 25 mm, para agua fria predial</t>
  </si>
  <si>
    <t xml:space="preserve">Joelho, pvc soldavel, 45 graus, 32 mm, para agua fria predial</t>
  </si>
  <si>
    <t xml:space="preserve">Joelho, pvc soldavel, 45 graus, 40 mm, para agua fria predial</t>
  </si>
  <si>
    <t xml:space="preserve">Joelho, pvc soldavel, 45 graus, 50 mm, para agua fria predial</t>
  </si>
  <si>
    <t xml:space="preserve">Joelho, pvc soldavel, 45 graus, 60 mm, para agua fria predial</t>
  </si>
  <si>
    <t xml:space="preserve">Joelho, pvc soldavel, 45 graus, 75 mm, para agua fria predial</t>
  </si>
  <si>
    <t xml:space="preserve">Joelho, pvc soldavel, 45 graus, 85 mm, para agua fria predial</t>
  </si>
  <si>
    <t xml:space="preserve">Joelho, pvc soldavel, 90 graus, 75 mm, para agua fria predial</t>
  </si>
  <si>
    <t xml:space="preserve">Joelho, rosca femea, com base fixa, metalico, para conexao com anel deslizante em tubo pex, dn 16 mm x 1/2"</t>
  </si>
  <si>
    <t xml:space="preserve">Joelho, rosca femea, com base fixa, metalico, para conexao com anel deslizante em tubo pex, dn 20 mm x 1/2"</t>
  </si>
  <si>
    <t xml:space="preserve">Joelho, rosca femea, com base fixa, metalico, para conexao com anel deslizante em tubo pex, dn 25 mm x 3/4"</t>
  </si>
  <si>
    <t xml:space="preserve">Joelho, rosca femea, com base fixa, plastico, para conexao com crimpagem em tubo pex, dn 25 mm x 1/2"</t>
  </si>
  <si>
    <t xml:space="preserve">Joelho, rosca femea, com base fixa, plastico, para conexao por crimpagem em tubo pex, dn 16 mm x 3/4"</t>
  </si>
  <si>
    <t xml:space="preserve">Joelho, rosca femea, com base fixa, plastico, para conexao por crimpagem em tubo pex, dn 20 mm x 3/4"</t>
  </si>
  <si>
    <t xml:space="preserve">Jogo de tranqueta e roseta quadrada de sobrepor sem furos, em latao cromado, *50 x 50* mm, para fechadura de porta de banheiro</t>
  </si>
  <si>
    <t xml:space="preserve">Jogo de tranqueta e roseta redonda de sobrepor sem furos, em latao cromado, diametro *50* mm, para fechadura de porta de banheiro</t>
  </si>
  <si>
    <t xml:space="preserve">Juncao de reducao invertida, pvc soldavel, 100 x 50 mm, serie normal para esgoto predial</t>
  </si>
  <si>
    <t xml:space="preserve">Juncao de reducao invertida, pvc soldavel, 100 x 75 mm, serie normal para esgoto predial</t>
  </si>
  <si>
    <t xml:space="preserve">Juncao de reducao invertida, pvc soldavel, 75 x 50 mm, serie normal para esgoto predial</t>
  </si>
  <si>
    <t xml:space="preserve">Juncao de reducao simples, com bolsa para anel, pvc leve,  150 x 100 mm, para esgoto predial</t>
  </si>
  <si>
    <t xml:space="preserve">Juncao dupla, pvc serie r, dn 100 x 100 x 100 mm, para esgoto ou aguas pluviais prediais</t>
  </si>
  <si>
    <t xml:space="preserve">Juncao dupla, pvc soldavel, dn 100 x 100 x 100 mm , serie normal para esgoto predial</t>
  </si>
  <si>
    <t xml:space="preserve">Juncao dupla, pvc soldavel, dn 75 x 75 x 75 mm , serie normal para esgoto predial</t>
  </si>
  <si>
    <t xml:space="preserve">Juncao invertida, pvc soldavel, 75 x 75 mm, serie normal para esgoto predial</t>
  </si>
  <si>
    <t xml:space="preserve">Juncao pvc  roscavel, 45 graus, 1/2", para agua fria predial</t>
  </si>
  <si>
    <t xml:space="preserve">Juncao pvc  roscavel, 45 graus, 3/4", para agua fria predial</t>
  </si>
  <si>
    <t xml:space="preserve">Juncao pvc, 45 graus, roscavel, 1 1/4", agua fria predial</t>
  </si>
  <si>
    <t xml:space="preserve">Juncao pvc, 60 graus, circular,  diametro entre 80 e 100 mm, para drenagem pluvial predial</t>
  </si>
  <si>
    <t xml:space="preserve">Juncao simples, pvc leve, 150 mm, para esgoto predial</t>
  </si>
  <si>
    <t xml:space="preserve">Juncao simples, pvc serie r, dn 100 x 100 mm, para esgoto ou aguas pluviais prediais</t>
  </si>
  <si>
    <t xml:space="preserve">Juncao simples, pvc serie r, dn 100 x 75 mm, para esgoto ou aguas pluviais prediais</t>
  </si>
  <si>
    <t xml:space="preserve">Juncao simples, pvc serie r, dn 150 x 100 mm, para esgoto ou aguas pluviais prediais</t>
  </si>
  <si>
    <t xml:space="preserve">Juncao simples, pvc serie r, dn 150 x 150 mm, para esgoto ou aguas pluviais prediais</t>
  </si>
  <si>
    <t xml:space="preserve">Juncao simples, pvc serie r, dn 40 x 40 mm, para esgoto ou aguas pluviais prediais</t>
  </si>
  <si>
    <t xml:space="preserve">Juncao simples, pvc serie r, dn 50 x 50 mm, para esgoto ou aguas pluviais prediais</t>
  </si>
  <si>
    <t xml:space="preserve">Juncao simples, pvc serie r, dn 75 x 75 mm, para esgoto ou aguas pluviais prediais</t>
  </si>
  <si>
    <t xml:space="preserve">Juncao simples, pvc, dn 100 x 75 mm, serie normal para esgoto predial</t>
  </si>
  <si>
    <t xml:space="preserve">Juncao simples, pvc, dn 50 x 50 mm, serie normal para esgoto predial</t>
  </si>
  <si>
    <t xml:space="preserve">Juncao simples, pvc, dn 75 x 50 mm, serie normal para esgoto predial</t>
  </si>
  <si>
    <t xml:space="preserve">Juncao simples, pvc, dn 75 x 75 mm, serie normal para esgoto predial</t>
  </si>
  <si>
    <t xml:space="preserve">Juncao simples, pvc, 45 graus, dn 100 x 100 mm, serie normal para esgoto predial</t>
  </si>
  <si>
    <t xml:space="preserve">Juncao simples, pvc, 45 graus, dn 40 x 40 mm, serie normal para esgoto predial</t>
  </si>
  <si>
    <t xml:space="preserve">Juncao 2 garras para fita perfurada</t>
  </si>
  <si>
    <t xml:space="preserve">Juncao, pvc, 45 graus, je, bbb, dn 100 mm, para rede coletora de esgoto (nbr 10569)</t>
  </si>
  <si>
    <t xml:space="preserve">Juncao, pvc, 45 graus, je, bbb, dn 150 mm, para rede coletora de esgoto (nbr 10569)</t>
  </si>
  <si>
    <t xml:space="preserve">Juncao, pvc, 45 graus, je, bbb, dn 150 mm, para tubo corrugado e/ou liso, rede coletora de esgoto (nbr 10569)</t>
  </si>
  <si>
    <t xml:space="preserve">Juncao, pvc, 45 graus, je, bbb, dn 200 mm, para tubo corrugado e/ou liso, rede coletora de esgoto (nbr 10569)</t>
  </si>
  <si>
    <t xml:space="preserve">Juncao, pvc, 45 graus, je, bbb, dn 250 mm, para tubo corrugado e/ou liso, rede coletora de esgoto (nbr 10569)</t>
  </si>
  <si>
    <t xml:space="preserve">Junta de expansao bronze/latao (ref 900), ponta x ponta, 35 mm</t>
  </si>
  <si>
    <t xml:space="preserve">Junta de expansao bronze/latao (ref 900), ponta x ponta, 42 mm</t>
  </si>
  <si>
    <t xml:space="preserve">Junta de expansao bronze/latao (ref 900), ponta x ponta, 54 mm</t>
  </si>
  <si>
    <t xml:space="preserve">Junta de expansao bronze/latao (ref 900), ponta x ponta, 66 mm</t>
  </si>
  <si>
    <t xml:space="preserve">Junta de expansao de cobre (ref 900), ponta x ponta, 15 mm</t>
  </si>
  <si>
    <t xml:space="preserve">Junta de expansao de cobre (ref 900), ponta x ponta, 22 mm</t>
  </si>
  <si>
    <t xml:space="preserve">Junta de expansao de cobre (ref 900), ponta x ponta, 28 mm</t>
  </si>
  <si>
    <t xml:space="preserve">Junta dilatacao elastica para concreto (fugenband) o-12, ate 5 mca</t>
  </si>
  <si>
    <t xml:space="preserve">Junta dilatacao elastica para concreto (fugenband) o-22, ate 30 mca</t>
  </si>
  <si>
    <t xml:space="preserve">Junta dilatacao elastica para concreto (fugenband) o-35/10, ate 100 mca</t>
  </si>
  <si>
    <t xml:space="preserve">Junta dilatacao elastica para concreto (fugenband) o-35/6, ate 100 mca</t>
  </si>
  <si>
    <t xml:space="preserve">Junta plastica de dilatacao para pisos, cor cinza, 10 x 4,5 mm (altura x espessura)</t>
  </si>
  <si>
    <t xml:space="preserve">Junta plastica de dilatacao para pisos, cor cinza, 17 x 3 mm (altura x espessura)</t>
  </si>
  <si>
    <t xml:space="preserve">Junta plastica de dilatacao para pisos, cor cinza, 27 x 3 mm (altura x espessura)</t>
  </si>
  <si>
    <t xml:space="preserve">Kit acessorios para compressor de ar, 5 pecas (pistolas pintura, limpeza e pulverizacao, calibrador e mangueira)</t>
  </si>
  <si>
    <t xml:space="preserve">Kit cavalete, pvc, com registro, para hidrometro, bitolas 1/2" ou 3/4" - completo</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</si>
  <si>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</si>
  <si>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</si>
  <si>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</si>
  <si>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</si>
  <si>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</si>
  <si>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</si>
  <si>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 xml:space="preserve">Kit de acessorios para banheiro em metal cromado, 5 pecas</t>
  </si>
  <si>
    <t xml:space="preserve">Kit de materiais para bracadeira para fixacao em poste circular, contem tres fixadores e um rolo de fita de 3 m em aco carbono</t>
  </si>
  <si>
    <t xml:space="preserve">Kit de protecao arstop para ar condicionado, tomada padrao 2p+t 20 a, com disjuntor unipolar din 20a</t>
  </si>
  <si>
    <t xml:space="preserve">Kit porta pronta de madeira, folha leve (nbr 15930) de 600 x 2100 mm ou 700 x 2100 mm, de 35 mm a 40 mm de espessura, com marco em aco, nucleo colmeia, capa lisa em hdf, acabamento melaminico branco (inclui marco, alizares, dobradicas e fechadura)</t>
  </si>
  <si>
    <t xml:space="preserve">Kit porta pronta de madeira, folha leve (nbr 15930) de 600 x 2100 mm ou 700 x 2100 mm, de 35 mm a 40 mm de espessura, nucleo colmeia, estrutura usinada para fechadura, capa lisa em hdf, acabamento em primer para pintura (inclui marco, alizares e dobradicas)</t>
  </si>
  <si>
    <t xml:space="preserve">Kit porta pronta de madeira, folha leve (nbr 15930) de 800 x 2100 mm, de 35 mm a 40 mm de espessura, com marco em aco, nucleo colmeia, capa lisa em hdf, acabamento melaminico branco (inclui marco, alizares, dobradicas e fechadura)</t>
  </si>
  <si>
    <t xml:space="preserve">Kit porta pronta de madeira, folha leve (nbr 15930) de 800 x 2100 mm, de 35 mm a 40 mm de espessura, nucleo colmeia, estrutura usinada para fechadura, capa lisa em hdf, acabamento em primer para pintura (inclui marco, alizares e dobradicas)</t>
  </si>
  <si>
    <t xml:space="preserve">Kit porta pronta de madeira, folha leve (nbr 15930) de 900 x 2100 mm, de 35 mm a 40 mm de espessura, com marco em aco, nucleo colmeia, capa lisa em hdf, acabamento melaminico branco (inclui marco, alizares, dobradicas e fechadura)</t>
  </si>
  <si>
    <t xml:space="preserve">Kit porta pronta de madeira, folha leve (nbr 15930) de 900 x 2100 mm, de 35 mm a 40 mm de espessura, nucleo colmeia, estrutura usinada para fechadura, capa lisa em hdf, acabamento em primer para pintura (inclui marco, alizares e dobradicas)</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</si>
  <si>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t>
  </si>
  <si>
    <t xml:space="preserve">Kit porta pronta de madeira, folha media (nbr 15930) de 600 x 2100 mm, de 35 mm a 40 mm de espessura, nucleo semi-solido (sarrafeado), estrutura usinada para fechadura, capa lisa em hdf, acabamento em primer para pintura (inclui marco, alizares e dobradicas)</t>
  </si>
  <si>
    <t xml:space="preserve">Kit porta pronta de madeira, folha media (nbr 15930) de 700 x 2100 mm, de 35 mm a 40 mm de espessura, nucleo semi-solido (sarrafeado), estrutura usinada para fechadura, capa lisa em hdf, acabamento em primer para pintura (inclui marco, alizares e dobradicas)</t>
  </si>
  <si>
    <t xml:space="preserve">Kit porta pronta de madeira, folha media (nbr 15930) de 800 x 2100 mm, de 35 mm a 40 mm de espessura,  nucleo semi-solido (sarrafeado), estrutura usinada para fechadura, capa lisa em hdf, acabamento em primer para pintura (inclui marco, alizares e dobradicas)</t>
  </si>
  <si>
    <t xml:space="preserve">Kit porta pronta de madeira, folha media (nbr 15930) de 800 x 2100 mm, de 35 mm a 40 mm de espessura, nucleo semi-solido (sarrafeado), estrutura usinada para fechadura, capa lisa em hdf, acabamento melaminico branco (inclui marco, alizares e dobradicas)</t>
  </si>
  <si>
    <t xml:space="preserve">Kit porta pronta de madeira, folha media (nbr 15930) de 900 x 2100 mm, de 35 mm a 40 mm de espessura, nucleo semi-solido (sarrafeado), estrutura usinada para fechadura, capa lisa em hdf, acabamento em primer para pintura (inclui marco, alizares e dobradicas)</t>
  </si>
  <si>
    <t xml:space="preserve">Kit porta pronta de madeira, folha media (nbr 15930) de 900 x 2100 mm, de 35 mm a 40 mm de espessura, nucleo semi-solido (sarrafeado), estrutura usinada para fechadura, capa lisa em hdf, acabamento melaminico branco (inclui marco, alizares e dobradicas)</t>
  </si>
  <si>
    <t xml:space="preserve">Kit porta pronta de madeira, folha pesada (nbr 15930) de 800 x 2100 mm, de 40 mm  a 45 mm de espessura, nucleo solido, capa lisa em hdf, acabamento melaminico branco (inclui marco, alizares, dobradicas e fechadura externa)</t>
  </si>
  <si>
    <t xml:space="preserve">Kit porta pronta de madeira, folha pesada (nbr 15930) de 800 x 2100 mm, de 40 mm a 45 mm de espessura , nucleo solido, estrutura usinada para fechadura, capa lisa em hdf, acabamento em laminado natural com verniz (inclui marco, alizares e dobradicas)</t>
  </si>
  <si>
    <t xml:space="preserve">Kit porta pronta de madeira, folha pesada (nbr 15930) de 800 x 2100 mm, de 40 mm a 45 mm de espessura, com marco em aco, nucleo solido, capa lisa em hdf, acabamento melaminico branco (inclui marco, alizares, dobradicas e fechadura)</t>
  </si>
  <si>
    <t xml:space="preserve">Kit porta pronta de madeira, folha pesada (nbr 15930) de 900 x 2100 mm, de 40 mm  a 45 mm de espessura, nucleo solido, capa lisa em hdf, acabamento melaminico branco (inclui marco, alizares, dobradicas e fechadura externa)</t>
  </si>
  <si>
    <t xml:space="preserve">Kit porta pronta de madeira, folha pesada (nbr 15930) de 900 x 2100 mm, de 40 mm a 45 mm de espessura , nucleo solido, estrutura usinada para fechadura, capa lisa em hdf, acabamento em laminado natural com verniz (inclui marco, alizares e dobradicas)</t>
  </si>
  <si>
    <t xml:space="preserve">Kit porta pronta de madeira, folha pesada (nbr 15930) de 900 x 2100 mm, de 40 mm a 45 mm de espessura, com marco em aco, nucleo solido, capa lisa em hdf, acabamento melaminico branco (inclui marco, alizares, dobradicas e fechadura)</t>
  </si>
  <si>
    <t xml:space="preserve">Ladrilho hidraulico, *20 x 20* cm, e= 2 cm, padrao copacabana, 2 cores (preto e branco)</t>
  </si>
  <si>
    <t xml:space="preserve">Ladrilho hidraulico, *20 x 20* cm, e= 2 cm, dados, cor natural</t>
  </si>
  <si>
    <t xml:space="preserve">Ladrilho hidraulico, *20 x 20* cm, e= 2 cm, rampa, natural</t>
  </si>
  <si>
    <t xml:space="preserve">Ladrilho hidraulico, *20 x 20* cm, e= 2 cm, tatil alerta ou direcional, amarelo</t>
  </si>
  <si>
    <t xml:space="preserve">Ladrilho hidraulico, *30 x 30* cm, e= 2 cm, milano, natural</t>
  </si>
  <si>
    <t xml:space="preserve">Laje pre-moldada convencional (lajotas + vigotas) para forro, unidirecional, sobrecarga de 100 kg/m2, vao ate 4,00 m (sem colocacao)</t>
  </si>
  <si>
    <t xml:space="preserve">Laje pre-moldada convencional (lajotas + vigotas) para forro, unidirecional, sobrecarga de 100 kg/m2, vao ate 4,50 m (sem colocacao)</t>
  </si>
  <si>
    <t xml:space="preserve">Laje pre-moldada convencional (lajotas + vigotas) para forro, unidirecional, sobrecarga 100 kg/m2, vao ate 5,00 m (sem colocacao)</t>
  </si>
  <si>
    <t xml:space="preserve">Laje pre-moldada convencional (lajotas + vigotas) para piso, unidirecional, sobrecarga de 200 kg/m2, vao ate 3,50 m (sem colocacao)</t>
  </si>
  <si>
    <t xml:space="preserve">Laje pre-moldada convencional (lajotas + vigotas) para piso, unidirecional, sobrecarga de 200 kg/m2, vao ate 4,50 m (sem colocacao)</t>
  </si>
  <si>
    <t xml:space="preserve">Laje pre-moldada convencional (lajotas + vigotas) para piso, unidirecional, sobrecarga de 200 kg/m2, vao ate 5,00 m (sem colocacao)</t>
  </si>
  <si>
    <t xml:space="preserve">Laje pre-moldada convencional (lajotas + vigotas) para piso, unidirecional, sobrecarga de 350 kg/m2, vao ate 4,50 m (sem colocacao)</t>
  </si>
  <si>
    <t xml:space="preserve">Laje pre-moldada convencional (lajotas + vigotas) para piso, unidirecional, sobrecarga de 350 kg/m2, vao ate 5,00 m (sem colocacao)</t>
  </si>
  <si>
    <t xml:space="preserve">Laje pre-moldada convencional (lajotas + vigotas) para piso, unidirecional, sobrecarga 350 kg/m2 vao ate 3,50 m (sem colocacao)</t>
  </si>
  <si>
    <t xml:space="preserve">Laje pre-moldada de transicao excentrica em concreto armado, dn 1200 mm, furo circular dn 600 mm, espessura 12 cm</t>
  </si>
  <si>
    <t xml:space="preserve">Laje pre-moldada de transicao excentrica em concreto armado, dn 1500 mm, furo circular dn 530 mm, espessura 15 cm</t>
  </si>
  <si>
    <t xml:space="preserve">Laje pre-moldada trelicada (lajotas + vigotas) para forro, unidirecional, sobrecarga de 100 kg/m2, vao ate 6,00 m (sem colocacao)</t>
  </si>
  <si>
    <t xml:space="preserve">Laje pre-moldada trelicada (lajotas + vigotas) para piso, unidirecional, sobrecarga de 200 kg/m2, vao ate 6,00 m (sem colocacao)</t>
  </si>
  <si>
    <t xml:space="preserve">Lambri em aluminio, de aproximadamente 0,6 kg/m, com aproximadamente 168,0 mm de largura, 6,0 mm de altura e 6,0 m de extensao</t>
  </si>
  <si>
    <t xml:space="preserve">Lampada de luz mista 160 w, base e27 (220 v)</t>
  </si>
  <si>
    <t xml:space="preserve">Lampada de luz mista 250 w, base e27 (220 v)</t>
  </si>
  <si>
    <t xml:space="preserve">Lampada de luz mista 500 w, base e40 (220 v)</t>
  </si>
  <si>
    <t xml:space="preserve">Lampada fluorescente compacta branca 135 w, base e40 (127/220 v)</t>
  </si>
  <si>
    <t xml:space="preserve">Lampada fluorescente compacta 2u branca 15 w, base e27 (127/220 v)</t>
  </si>
  <si>
    <t xml:space="preserve">Lampada fluorescente compacta 2u/3u branca 9/10 w, base e27 (127/220 v)</t>
  </si>
  <si>
    <t xml:space="preserve">Lampada fluorescente compacta 3u branca 20 w, base e27 (127/220 v)</t>
  </si>
  <si>
    <t xml:space="preserve">Lampada fluorescente espiral branca 45 w, base e27 (127/220 v)</t>
  </si>
  <si>
    <t xml:space="preserve">Lampada fluorescente espiral branca 65 w, base e27 (127/220 v)</t>
  </si>
  <si>
    <t xml:space="preserve">Lampada fluorescente tubular t10, de 20 ou 40 w, bivolt</t>
  </si>
  <si>
    <t xml:space="preserve">Lampada fluorescente tubular t5 de 14 w, bivolt</t>
  </si>
  <si>
    <t xml:space="preserve">Lampada fluorescente tubular t8 de 16/18 w, bivolt</t>
  </si>
  <si>
    <t xml:space="preserve">Lampada fluorescente tubular t8 de 32/36 w, bivolt</t>
  </si>
  <si>
    <t xml:space="preserve">Lampada led tipo dicroica bivolt, luz branca, 5 w (base gu10)</t>
  </si>
  <si>
    <t xml:space="preserve">Lampada led tubular bivolt 18/20 w, base g13</t>
  </si>
  <si>
    <t xml:space="preserve">Lampada led tubular bivolt 9/10 w, base g13</t>
  </si>
  <si>
    <t xml:space="preserve">Lampada led 10 w bivolt branca, formato tradicional (base e27)</t>
  </si>
  <si>
    <t xml:space="preserve">Lampada led 6 w bivolt branca, formato tradicional (base e27)</t>
  </si>
  <si>
    <t xml:space="preserve">Lampada vapor de sodio ovoide 150 w (base e40)</t>
  </si>
  <si>
    <t xml:space="preserve">Lampada vapor de sodio ovoide 250 w (base e40)</t>
  </si>
  <si>
    <t xml:space="preserve">Lampada vapor de sodio ovoide 400 w (base e40)</t>
  </si>
  <si>
    <t xml:space="preserve">Lampada vapor mercurio 125 w (base e27)</t>
  </si>
  <si>
    <t xml:space="preserve">Lampada vapor mercurio 250 w (base e40)</t>
  </si>
  <si>
    <t xml:space="preserve">Lampada vapor mercurio 400 w (base e40)</t>
  </si>
  <si>
    <t xml:space="preserve">Lampada vapor metalico ovoide 150 w, base e27/e40</t>
  </si>
  <si>
    <t xml:space="preserve">Lampada vapor metalico tubular 400 w (base e40)</t>
  </si>
  <si>
    <t xml:space="preserve">Lavadora de alta pressao (lava - jato) para agua fria, pressao de operacao entre 1400 e 1900 lib/pol2, vazao maxima entre  400 e 700 l/h, potencia de operacao entre 2,50 e 3,00 cv</t>
  </si>
  <si>
    <t xml:space="preserve">Lavatorio / cuba de embutir, oval, de louca branca, sem ladrao, dimensoes *50 x 35* cm (l x c)</t>
  </si>
  <si>
    <t xml:space="preserve">Lavatorio / cuba de embutir, oval, de louca colorida, sem ladrao, dimensoes *50 x 35* cm (l x c)</t>
  </si>
  <si>
    <t xml:space="preserve">Lavatorio / cuba de sobrepor, oval pequena, de louca branca, sem ladrao, dimensoes *44 x 31* cm (l x c)</t>
  </si>
  <si>
    <t xml:space="preserve">Lavatorio / cuba de sobrepor, retangular, de louca branca, com ladrao, dimensoes *52 x 45* cm (l x c)</t>
  </si>
  <si>
    <t xml:space="preserve">Lavatorio / cuba de sobrepor, retangular, de louca colorida, com ladrao, dimensoes *52 x 45* cm (l x c)</t>
  </si>
  <si>
    <t xml:space="preserve">Lavatorio de canto de louca branca, suspenso (sem coluna), dimensoes *40 x 30* cm (l x c)</t>
  </si>
  <si>
    <t xml:space="preserve">Lavatorio de louca branca, com coluna, dimensoes *44 x 35* cm (l x c)</t>
  </si>
  <si>
    <t xml:space="preserve">Lavatorio de louca branca, com coluna, dimensoes *54 x 44* cm (l x c)</t>
  </si>
  <si>
    <t xml:space="preserve">Lavatorio de louca branca, suspenso (sem coluna), dimensoes *40 x 30* cm</t>
  </si>
  <si>
    <t xml:space="preserve">Lavatorio de louca colorida, com coluna, dimensoes *54 x 44* cm (l x c)</t>
  </si>
  <si>
    <t xml:space="preserve">Lavatorio de louca colorida, suspenso (sem coluna), dimensoes *40 x 30* cm (l x c)</t>
  </si>
  <si>
    <t xml:space="preserve">Leiturista ou cadastrista de redes de agua e esgoto</t>
  </si>
  <si>
    <t xml:space="preserve">Leiturista ou cadastrista de redes de agua e esgoto (mensalista)</t>
  </si>
  <si>
    <t xml:space="preserve">Letra aco inox (aisi 304), chapa num. 22, recortado, h= 20 cm (sem relevo)</t>
  </si>
  <si>
    <t xml:space="preserve">Levantador de janela guilhotina, em latao cromado</t>
  </si>
  <si>
    <t xml:space="preserve">Limpa vidros com pulverizador</t>
  </si>
  <si>
    <t xml:space="preserve">Limpadora a succao, tanque 12000 l, basculamento hidraulico, bomba 12 m3/min 95% vacuo (inclui montagem, nao inclui caminhao)</t>
  </si>
  <si>
    <t xml:space="preserve">Limpadora de succao tanque 7000 l, bomba 12 m3/min 95% vacuo (inclui montagem, nao inclui caminhao)</t>
  </si>
  <si>
    <t xml:space="preserve">Limpadora de succao, tanque 11000 l, bomba 340 m3/min (inclui montagem, nao inclui caminhao)</t>
  </si>
  <si>
    <t xml:space="preserve">Limpadora de succao, tanque 5500 l, bomba 60m3/min, vacuo 500 mbar (inclui montagem, nao inclui caminhao)</t>
  </si>
  <si>
    <t xml:space="preserve">Linha de pedreiro lisa 100 m</t>
  </si>
  <si>
    <t xml:space="preserve">Lixa d'agua em folha, grao 100</t>
  </si>
  <si>
    <t xml:space="preserve">Lixa em folha para ferro, numero 150</t>
  </si>
  <si>
    <t xml:space="preserve">Lixa em folha para parede ou madeira, numero 120, cor vermelha</t>
  </si>
  <si>
    <t xml:space="preserve">Lixadeira eletrica angular para concreto, potencia 1.400 w, prato diamantado de 5''</t>
  </si>
  <si>
    <t xml:space="preserve">Lixadeira eletrica angular, para disco de 7 " (180 mm), potencia de 2.200 w, *5.000* rpm, 220 v</t>
  </si>
  <si>
    <t xml:space="preserve">Lixeira dupla, com capacidade volumetrica de 60l*, fabricada em tubo de aco carbono, cestos em chapa de aco e pintura no processo eletrostatico - para academia ao ar livre / academia da terceira idade - ati</t>
  </si>
  <si>
    <t xml:space="preserve">m2xmes</t>
  </si>
  <si>
    <t xml:space="preserve">Locacao de andaime metalico tipo fachadeiro, largura de 1,20 m, altura por peca de 2,0 m, incluindo sapatas e itens necessarios a instalacao</t>
  </si>
  <si>
    <t xml:space="preserve">mxmes </t>
  </si>
  <si>
    <t xml:space="preserve">Locacao de andaime metalico tubular de encaixe, tipo de torre, com largura de 1 ate 1,5 m e altura de *1,00* m (incluso sapatas fixas ou rodizios)</t>
  </si>
  <si>
    <t xml:space="preserve">Locacao de andaime suspenso ou balancim manual, capacidade de carga total de aproximadamente 250 kg/m2, plataforma de 1,50 m x 0,80 m (c x l), cabo de 45 m</t>
  </si>
  <si>
    <t xml:space="preserve">Locacao de aprumador metalico de pilar, com altura e angulo regulaveis, extensao de *1,50* a *2,80* m</t>
  </si>
  <si>
    <t xml:space="preserve">Locacao de barra de ancoragem de 0,80 a 1,20 m de extensao, com rosca de 5/8", incluindo porca e flange</t>
  </si>
  <si>
    <t xml:space="preserve">Locacao de bomba submersivel para drenagem e esgotamento, motor eletrico trifasico, potencia de 1 cv, diametro de recalque de 2". Faixa de operacao q=25 m3/h (+ ou - 1 m3/h) e amt=2 m, q=12 m3/h (+ ou - 2 m3/h) e amt = 12 m (+ ou - 2 m)</t>
  </si>
  <si>
    <t xml:space="preserve">Locacao de bomba submersivel para drenagem e esgotamento, motor eletrico trifasico, potencia de 2 cv, diametro de recalque de 2", faixa de operacao q=35 m3/h (+ ou - 3 m3/h) e amt=2 m, q=13 m3/h (+ ou - 3 m3/h) e amt = 17 m (+ ou - 3 m)</t>
  </si>
  <si>
    <t xml:space="preserve">Locacao de bomba submersivel para drenagem e esgotamento, motor eletrico trifasico, potencia de 2 cv, diametro de recalque de 3". Faixa de operacao q=70 m3/h (+ ou - 2 m3/h) e amt=2 m, q=9,5 m3/h (+ ou - 3,5 m3/h) e amt = 10 m (+ ou - 2 m)</t>
  </si>
  <si>
    <t xml:space="preserve">Locacao de bomba submersivel para drenagem e esgotamento, motor eletrico trifasico, potencia de 3 cv, diametro de recalque de 2", faixa de operacao q=84 m3/h (+ ou - 2,5 m3/h) e amt=2 m, q=9,1 m3/h (+ ou - 2 m3/h) e amt = 12 m (+ ou - 2 m)</t>
  </si>
  <si>
    <t xml:space="preserve">Locacao de bomba submersivel para drenagem e esgotamento, motor eletrico trifasico, potencia de 4 cv, diametro de recalque de 3". Faixa de operacao q=60 m3/h (+ ou - 1 m3/h) e amt=2 m, q=11 m3/h (+ ou - 1 m3/h) e amt = 23 m (+ ou - 1 m)</t>
  </si>
  <si>
    <t xml:space="preserve">Locacao de container 2,30  x  6,00 m, alt. 2,50 m, com 1 sanitario, para escritorio, completo, sem divisorias internas</t>
  </si>
  <si>
    <t xml:space="preserve">Locacao de container 2,30  x  6,00 m, alt. 2,50 m, para escritorio, sem divisorias internas e sem sanitario</t>
  </si>
  <si>
    <t xml:space="preserve">Locacao de container 2,30 x 4,30 m, alt. 2,50 m, p/ sanitario, c/ 5 bacias, 1 lavatorio e 4 mictorios</t>
  </si>
  <si>
    <t xml:space="preserve">Locacao de container 2,30 x 4,30 m, alt. 2,50 m, para sanitario, com 3 bacias, 4 chuveiros, 1 lavatorio e 1 mictorio</t>
  </si>
  <si>
    <t xml:space="preserve">Locacao de container 2,30 x 6,00 m, alt. 2,50 m,  para sanitario,  com 4 bacias, 8 chuveiros,1 lavatorio e 1 mictorio</t>
  </si>
  <si>
    <t xml:space="preserve">Locacao de cruzeta para escora metalica</t>
  </si>
  <si>
    <t xml:space="preserve">Locacao de escora metalica telescopica, com altura regulavel de *1,80* a *3,20* m, com capacidade de carga de no minimo 1000 kgf (10 kn), incluso tripe e forcado</t>
  </si>
  <si>
    <t xml:space="preserve">Locacao de forma plastica para laje nervurada, dimensoes *60* x *60* x *16* cm</t>
  </si>
  <si>
    <t xml:space="preserve">Locacao de grupo gerador *80 a 125* kva, motor diesel, rebocavel, acionamento manual</t>
  </si>
  <si>
    <t xml:space="preserve">Locacao de grupo gerador acima de * 125 ate 180* kva, motor diesel, rebocavel, acionamento manual</t>
  </si>
  <si>
    <t xml:space="preserve">Locacao de grupo gerador de *260* kva, diesel rebocavel, acionamento manual</t>
  </si>
  <si>
    <t xml:space="preserve">Locacao de nivel optico, com precisao de 0,7 mm, aumento de 32x</t>
  </si>
  <si>
    <t xml:space="preserve">Locacao de teodolito eletronico, precisao angular de 5 a 7 segundos, incluindo tripe</t>
  </si>
  <si>
    <t xml:space="preserve">Locacao de torre metalica completa para uma carga de 8 tf (80 kn)  e pe direito de 6 m, incluindo modulos , diagonais, sapatas e forcados</t>
  </si>
  <si>
    <t xml:space="preserve">Locacao de viga sanduiche metalica vazada para travamento de pilares, altura de *8* cm, largura de *6* cm e extensao de 2 m</t>
  </si>
  <si>
    <t xml:space="preserve">Lona plastica extra forte preta, e = 200 micra</t>
  </si>
  <si>
    <t xml:space="preserve">Lona plastica pesada preta, e = 150 micra</t>
  </si>
  <si>
    <t xml:space="preserve">Luminaria aberta p/ iluminacao publica, tipo x-57 peterco ou equiv</t>
  </si>
  <si>
    <t xml:space="preserve">Luminaria arandela tipo meia-lua com vidro fosco *30 x 15* cm, para 1 lampada, base e27, potencia maxima 40/60 w (nao inclui lampada)</t>
  </si>
  <si>
    <t xml:space="preserve">Luminaria de embutir em chapa de aco para 2 lampadas fluorescentes de 14 w com refletor e aletas em aluminio, completa (inclui reator e lampadas)</t>
  </si>
  <si>
    <t xml:space="preserve">Luminaria de embutir em chapa de aco para 4 lampadas fluorescentes de 14 w *60 x 60 cm* aletada (nao inclui reator e lampadas)</t>
  </si>
  <si>
    <t xml:space="preserve">Luminaria de emergencia 30 leds, potencia 2 w, bateria de litio, autonomia de 6 horas</t>
  </si>
  <si>
    <t xml:space="preserve">Luminaria de led para iluminacao publica, de 138 w ate 180 w, involucro em aluminio ou aco inox</t>
  </si>
  <si>
    <t xml:space="preserve">Luminaria de led para iluminacao publica, de 181 w ate 239 w, involucro em aluminio ou aco inox</t>
  </si>
  <si>
    <t xml:space="preserve">Luminaria de led para iluminacao publica, de 240 w ate 350 w, involucro em aluminio ou aco inox</t>
  </si>
  <si>
    <t xml:space="preserve">Luminaria de led para iluminacao publica, de 33 w ate 50 w, involucro em aluminio ou aco inox</t>
  </si>
  <si>
    <t xml:space="preserve">Luminaria de led para iluminacao publica, de 51 w ate 67 w, involucro em aluminio ou aco inox</t>
  </si>
  <si>
    <t xml:space="preserve">Luminaria de led para iluminacao publica, de 68 w ate 97 w, involucro em aluminio ou aco inox</t>
  </si>
  <si>
    <t xml:space="preserve">Luminaria de led para iluminacao publica, de 98 w ate 137 w, involucro em aluminio ou aco inox</t>
  </si>
  <si>
    <t xml:space="preserve">Luminaria de sobrepor em chapa de aco com aletas plasticas, para 1 lampada, base e27, potencia maxima 40/60 w (nao inclui lampada)</t>
  </si>
  <si>
    <t xml:space="preserve">Luminaria de sobrepor em chapa de aco com aletas plasticas, para 2 lampadas, base e27, potencia maxima 40/60 w (nao inclui lampadas)</t>
  </si>
  <si>
    <t xml:space="preserve">Luminaria de sobrepor em chapa de aco para 1 lampada fluorescente de *18* w, aletada, completa (lampada e reator inclusos)</t>
  </si>
  <si>
    <t xml:space="preserve">Luminaria de sobrepor em chapa de aco para 1 lampada fluorescente de *18* w, perfil comercial (nao inclui reator e lampada)</t>
  </si>
  <si>
    <t xml:space="preserve">Luminaria de sobrepor em chapa de aco para 1 lampada fluorescente de *36* w, aletada, completa (lampada e reator inclusos)</t>
  </si>
  <si>
    <t xml:space="preserve">Luminaria de sobrepor em chapa de aco para 1 lampada fluorescente de *36* w, perfil comercial (nao inclui reator e lampada)</t>
  </si>
  <si>
    <t xml:space="preserve">Luminaria de sobrepor em chapa de aco para 2 lampadas fluorescentes de *18* w, aletada, completa (lampadas e reator inclusos)</t>
  </si>
  <si>
    <t xml:space="preserve">Luminaria de sobrepor em chapa de aco para 2 lampadas fluorescentes de *18* w, perfil comercial (nao inclui reator e lampadas)</t>
  </si>
  <si>
    <t xml:space="preserve">Luminaria de sobrepor em chapa de aco para 2 lampadas fluorescentes de *36* w, aletada, completa (lampadas e reator inclusos)</t>
  </si>
  <si>
    <t xml:space="preserve">Luminaria de sobrepor em chapa de aco para 2 lampadas fluorescentes de *36* w, perfil comercial (nao inclui reator e lampadas)</t>
  </si>
  <si>
    <t xml:space="preserve">Luminaria de teto plafon/plafonier em plastico com base e27, potencia maxima 60 w (nao inclui lampada)</t>
  </si>
  <si>
    <t xml:space="preserve">Luminaria dupla p/sinalizacao, tipo wetzel as-2/110 ou equiv</t>
  </si>
  <si>
    <t xml:space="preserve">Luminaria hermetica ip-65 para 2 duas lampadas de 14/16/18/20 w (nao inclui reator e lampadas)</t>
  </si>
  <si>
    <t xml:space="preserve">Luminaria hermetica ip-65 para 2 duas lampadas de 28/32/36/40 w (nao inclui reator e lampadas)</t>
  </si>
  <si>
    <t xml:space="preserve">Luminaria led plafon redondo de sobrepor bivolt 12/13 w,  d = *17* cm</t>
  </si>
  <si>
    <t xml:space="preserve">Luminaria led refletor retangular bivolt, luz branca, 10 w</t>
  </si>
  <si>
    <t xml:space="preserve">Luminaria led refletor retangular bivolt, luz branca, 30 w</t>
  </si>
  <si>
    <t xml:space="preserve">Luminaria led refletor retangular bivolt, luz branca, 50 w</t>
  </si>
  <si>
    <t xml:space="preserve">Luminaria plafon redondo com vidro fosco diametro *25* cm, para 1 lampada, base e27, potencia maxima 40/60 w (nao inclui lampada)</t>
  </si>
  <si>
    <t xml:space="preserve">Luminaria plafon redondo com vidro fosco diametro *30* cm, para 2 lampadas, base e27, potencia maxima 40/60 w (nao inclui lampadas)</t>
  </si>
  <si>
    <t xml:space="preserve">Luminaria prova de tempo peterco y.31/1</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</si>
  <si>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</si>
  <si>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 xml:space="preserve">Luminaria spot de sobrepor em aluminio com aleta plastica para 1 lampada, base e27, potencia maxima 40/60 w (nao inclui lampada)</t>
  </si>
  <si>
    <t xml:space="preserve">Luminaria spot de sobrepor em aluminio com aleta plastica para 2 lampadas, base e27, potencia maxima 40/60 w (nao inclui lampada)</t>
  </si>
  <si>
    <t xml:space="preserve">Luminaria tipo tartaruga a prova de tempo, gases, vapor e po, em aluminio, com grade, base e27, potencia maxima 100 w - ref y 25/1 (nao inclui lampada)</t>
  </si>
  <si>
    <t xml:space="preserve">Luminaria tipo tartaruga para area externa em aluminio, com grade, para 1 lampada, base e27, potencia maxima 40/60 w (nao inclui lampada)</t>
  </si>
  <si>
    <t xml:space="preserve">Luva cpvc, soldavel, 15 mm, para agua quente predial</t>
  </si>
  <si>
    <t xml:space="preserve">Luva cpvc, soldavel, 22 mm, para agua quente predial</t>
  </si>
  <si>
    <t xml:space="preserve">Luva cpvc, soldavel, 28 mm, para agua quente predial</t>
  </si>
  <si>
    <t xml:space="preserve">Luva cpvc, soldavel, 35 mm, para agua quente predial</t>
  </si>
  <si>
    <t xml:space="preserve">Luva cpvc, soldavel, 42 mm, para agua quente predial</t>
  </si>
  <si>
    <t xml:space="preserve">Luva cpvc, soldavel, 54 mm, para agua quente predial</t>
  </si>
  <si>
    <t xml:space="preserve">Luva cpvc, soldavel, 73 mm, para agua quente predial</t>
  </si>
  <si>
    <t xml:space="preserve">Luva cpvc, soldavel, 89 mm, para agua quente predial</t>
  </si>
  <si>
    <t xml:space="preserve">Luva de borracha isolante para alta tensao, resistente a ozonio, tensao de ensaio 2,5 kv (par)</t>
  </si>
  <si>
    <t xml:space="preserve">Luva de cobre (ref 600) sem anel de solda, bolsa x bolsa, 104 mm</t>
  </si>
  <si>
    <t xml:space="preserve">Luva de cobre (ref 600) sem anel de solda, bolsa x bolsa, 15 mm</t>
  </si>
  <si>
    <t xml:space="preserve">Luva de cobre (ref 600) sem anel de solda, bolsa x bolsa, 22 mm</t>
  </si>
  <si>
    <t xml:space="preserve">Luva de cobre (ref 600) sem anel de solda, bolsa x bolsa, 28 mm</t>
  </si>
  <si>
    <t xml:space="preserve">Luva de cobre (ref 600) sem anel de solda, bolsa x bolsa, 35 mm</t>
  </si>
  <si>
    <t xml:space="preserve">Luva de cobre (ref 600) sem anel de solda, bolsa x bolsa, 42 mm</t>
  </si>
  <si>
    <t xml:space="preserve">Luva de cobre (ref 600) sem anel de solda, bolsa x bolsa, 54 mm</t>
  </si>
  <si>
    <t xml:space="preserve">Luva de cobre (ref 600) sem anel de solda, bolsa x bolsa, 66 mm</t>
  </si>
  <si>
    <t xml:space="preserve">Luva de cobre (ref 600) sem anel de solda, bolsa x bolsa, 79 mm</t>
  </si>
  <si>
    <t xml:space="preserve">Luva de correr defofo, pvc, je, dn 100 mm</t>
  </si>
  <si>
    <t xml:space="preserve">Luva de correr defofo, pvc, je, dn 150 mm</t>
  </si>
  <si>
    <t xml:space="preserve">Luva de correr defofo, pvc, je, dn 200 mm</t>
  </si>
  <si>
    <t xml:space="preserve">Luva de correr defofo, pvc, je, dn 250 mm</t>
  </si>
  <si>
    <t xml:space="preserve">Luva de correr defofo, pvc, je, dn 300 mm</t>
  </si>
  <si>
    <t xml:space="preserve">Luva de correr para tubo roscavel, pvc, 1 1/2", para agua fria predial</t>
  </si>
  <si>
    <t xml:space="preserve">Luva de correr para tubo roscavel, pvc, 1/2", para agua fria predial</t>
  </si>
  <si>
    <t xml:space="preserve">Luva de correr para tubo roscavel, pvc, 3/4", para agua fria predial</t>
  </si>
  <si>
    <t xml:space="preserve">Luva de correr para tubo soldavel, pvc, 20 mm, para agua fria predial</t>
  </si>
  <si>
    <t xml:space="preserve">Luva de correr para tubo soldavel, pvc, 25 mm, para agua fria predial</t>
  </si>
  <si>
    <t xml:space="preserve">Luva de correr para tubo soldavel, pvc, 32 mm, para agua fria predial</t>
  </si>
  <si>
    <t xml:space="preserve">Luva de correr para tubo soldavel, pvc, 50 mm, para agua fria predial</t>
  </si>
  <si>
    <t xml:space="preserve">Luva de correr para tubo soldavel, pvc, 60 mm, para agua fria predial</t>
  </si>
  <si>
    <t xml:space="preserve">Luva de correr pvc, je, dn 100 mm, para rede coletora de esgoto (nbr 10569)</t>
  </si>
  <si>
    <t xml:space="preserve">Luva de correr pvc, je, dn 150 mm, para rede coletora de esgoto (nbr 10569)</t>
  </si>
  <si>
    <t xml:space="preserve">Luva de correr pvc, je, dn 200 mm, para rede coletora de esgoto (nbr 10569)</t>
  </si>
  <si>
    <t xml:space="preserve">Luva de correr pvc, je, dn 250 mm, para rede coletora de esgoto (nbr 10569)</t>
  </si>
  <si>
    <t xml:space="preserve">Luva de correr pvc, je, dn 300 mm, para rede coletora de esgoto (nbr 10569)</t>
  </si>
  <si>
    <t xml:space="preserve">Luva de correr, cpvc, soldavel, 15 mm, para agua quente predial</t>
  </si>
  <si>
    <t xml:space="preserve">Luva de correr, cpvc, soldavel, 22 mm, para agua quente predial</t>
  </si>
  <si>
    <t xml:space="preserve">Luva de correr, cpvc, soldavel, 28 mm, para agua quente predial</t>
  </si>
  <si>
    <t xml:space="preserve">Luva de correr, cpvc, soldavel, 35 mm, para agua quente predial</t>
  </si>
  <si>
    <t xml:space="preserve">Luva de correr, cpvc, soldavel, 42 mm, para agua quente predial</t>
  </si>
  <si>
    <t xml:space="preserve">Luva de correr, pvc pba, je, dn 100 / de 110 mm, para rede agua (nbr 10351)</t>
  </si>
  <si>
    <t xml:space="preserve">Luva de correr, pvc pba, je, dn 50 / de 60 mm, para rede agua (nbr 10351)</t>
  </si>
  <si>
    <t xml:space="preserve">Luva de correr, pvc pba, je, dn 75 / de 85 mm, para rede agua (nbr 10351)</t>
  </si>
  <si>
    <t xml:space="preserve">Luva de correr, pvc serie r, 100 mm, para esgoto ou aguas pluviais prediais</t>
  </si>
  <si>
    <t xml:space="preserve">Luva de correr, pvc serie r, 150 mm, para esgoto ou aguas pluviais prediais</t>
  </si>
  <si>
    <t xml:space="preserve">Luva de correr, pvc serie r, 75 mm, para esgoto ou aguas pluviais prediais</t>
  </si>
  <si>
    <t xml:space="preserve">Luva de correr, pvc, dn 100 mm, para esgoto predial</t>
  </si>
  <si>
    <t xml:space="preserve">Luva de correr, pvc, dn 50 mm, para esgoto predial</t>
  </si>
  <si>
    <t xml:space="preserve">Luva de correr, pvc, dn 75 mm, para esgoto predial</t>
  </si>
  <si>
    <t xml:space="preserve">Luva de ferro galvanizado, com rosca bsp macho/femea, de 3/4"</t>
  </si>
  <si>
    <t xml:space="preserve">Luva de ferro galvanizado, com rosca bsp, de 1 1/2"</t>
  </si>
  <si>
    <t xml:space="preserve">Luva de ferro galvanizado, com rosca bsp, de 1 1/4"</t>
  </si>
  <si>
    <t xml:space="preserve">Luva de ferro galvanizado, com rosca bsp, de 1/2"</t>
  </si>
  <si>
    <t xml:space="preserve">Luva de ferro galvanizado, com rosca bsp, de 1"</t>
  </si>
  <si>
    <t xml:space="preserve">Luva de ferro galvanizado, com rosca bsp, de 2 1/2"</t>
  </si>
  <si>
    <t xml:space="preserve">Luva de ferro galvanizado, com rosca bsp, de 2"</t>
  </si>
  <si>
    <t xml:space="preserve">Luva de ferro galvanizado, com rosca bsp, de 3/4"</t>
  </si>
  <si>
    <t xml:space="preserve">Luva de ferro galvanizado, com rosca bsp, de 3"</t>
  </si>
  <si>
    <t xml:space="preserve">Luva de ferro galvanizado, com rosca bsp, de 4"</t>
  </si>
  <si>
    <t xml:space="preserve">Luva de ferro galvanizado, com rosca bsp, de 5"</t>
  </si>
  <si>
    <t xml:space="preserve">Luva de ferro galvanizado, com rosca bsp, de 6"</t>
  </si>
  <si>
    <t xml:space="preserve">Luva de pressao, em pvc, de 20 mm, para eletroduto flexivel</t>
  </si>
  <si>
    <t xml:space="preserve">Luva de pressao, em pvc, de 25 mm, para eletroduto flexivel</t>
  </si>
  <si>
    <t xml:space="preserve">Luva de pressao, em pvc, de 32 mm, para eletroduto flexivel</t>
  </si>
  <si>
    <t xml:space="preserve">Luva de reducao de ferro galvanizado, com rosca bsp macho/femea, de 1 1/2" x 1"</t>
  </si>
  <si>
    <t xml:space="preserve">Luva de reducao de ferro galvanizado, com rosca bsp macho/femea, de 1" x 1/2"</t>
  </si>
  <si>
    <t xml:space="preserve">Luva de reducao de ferro galvanizado, com rosca bsp macho/femea, de 1" x 3/4"</t>
  </si>
  <si>
    <t xml:space="preserve">Luva de reducao de ferro galvanizado, com rosca bsp macho/femea, de 3/4" x 1/2"</t>
  </si>
  <si>
    <t xml:space="preserve">Luva de reducao de ferro galvanizado, com rosca bsp, de 1 1/2" x 1 1/4"</t>
  </si>
  <si>
    <t xml:space="preserve">Luva de reducao de ferro galvanizado, com rosca bsp, de 1 1/2" x 1/2"</t>
  </si>
  <si>
    <t xml:space="preserve">Luva de reducao de ferro galvanizado, com rosca bsp, de 1 1/2" x 1"</t>
  </si>
  <si>
    <t xml:space="preserve">Luva de reducao de ferro galvanizado, com rosca bsp, de 1 1/2" x 3/4"</t>
  </si>
  <si>
    <t xml:space="preserve">Luva de reducao de ferro galvanizado, com rosca bsp, de 1 1/4" x 1/2"</t>
  </si>
  <si>
    <t xml:space="preserve">Luva de reducao de ferro galvanizado, com rosca bsp, de 1 1/4" x 1"</t>
  </si>
  <si>
    <t xml:space="preserve">Luva de reducao de ferro galvanizado, com rosca bsp, de 1 1/4" x 3/4"</t>
  </si>
  <si>
    <t xml:space="preserve">Luva de reducao de ferro galvanizado, com rosca bsp, de 1" x 1/2"</t>
  </si>
  <si>
    <t xml:space="preserve">Luva de reducao de ferro galvanizado, com rosca bsp, de 1" x 3/4"</t>
  </si>
  <si>
    <t xml:space="preserve">Luva de reducao de ferro galvanizado, com rosca bsp, de 2 1/2" x 1 1/2"</t>
  </si>
  <si>
    <t xml:space="preserve">Luva de reducao de ferro galvanizado, com rosca bsp, de 2 1/2" x 2"</t>
  </si>
  <si>
    <t xml:space="preserve">Luva de reducao de ferro galvanizado, com rosca bsp, de 2" x 1 1/2"</t>
  </si>
  <si>
    <t xml:space="preserve">Luva de reducao de ferro galvanizado, com rosca bsp, de 2" x 1 1/4"</t>
  </si>
  <si>
    <t xml:space="preserve">Luva de reducao de ferro galvanizado, com rosca bsp, de 2" x 1"</t>
  </si>
  <si>
    <t xml:space="preserve">Luva de reducao de ferro galvanizado, com rosca bsp, de 3/4" x 1/2"</t>
  </si>
  <si>
    <t xml:space="preserve">Luva de reducao de ferro galvanizado, com rosca bsp, de 3" x 1 1/2"</t>
  </si>
  <si>
    <t xml:space="preserve">Luva de reducao de ferro galvanizado, com rosca bsp, de 3" x 2 1/2"</t>
  </si>
  <si>
    <t xml:space="preserve">Luva de reducao de ferro galvanizado, com rosca bsp, de 3" x 2"</t>
  </si>
  <si>
    <t xml:space="preserve">Luva de reducao de ferro galvanizado, com rosca bsp, de 4" x 2 1/2"</t>
  </si>
  <si>
    <t xml:space="preserve">Luva de reducao de ferro galvanizado, com rosca bsp, de 4" x 2"</t>
  </si>
  <si>
    <t xml:space="preserve">Luva de reducao de ferro galvanizado, com rosca bsp, de 4" x 3"</t>
  </si>
  <si>
    <t xml:space="preserve">Luva de reducao em aco carbono, com encaixe para solda dn sw, pressao 3.000 lbs,  3/4 " x 1/2"</t>
  </si>
  <si>
    <t xml:space="preserve">Luva de reducao em aco carbono, com encaixe para solda dn sw, pressao 3.000 lbs, dn 1 1/2" x 1 1/4"</t>
  </si>
  <si>
    <t xml:space="preserve">Luva de reducao em aco carbono, com encaixe para solda dn sw, pressao 3.000 lbs, dn 1 1/4"  x 1"</t>
  </si>
  <si>
    <t xml:space="preserve">Luva de reducao em aco carbono, com encaixe para solda dn sw, pressao 3.000 lbs, dn 1" x 3/4"</t>
  </si>
  <si>
    <t xml:space="preserve">Luva de reducao em aco carbono, com encaixe para solda dn sw, pressao 3.000 lbs, dn 2 1/2" x 2"</t>
  </si>
  <si>
    <t xml:space="preserve">Luva de reducao em aco carbono, com encaixe para solda dn sw, pressao 3.000 lbs, dn 2" x 1 1/2"</t>
  </si>
  <si>
    <t xml:space="preserve">Luva de reducao em aco carbono, com encaixe para solda dn sw, pressao 3.000 lbs, dn 3" x 2 1/2"</t>
  </si>
  <si>
    <t xml:space="preserve">Luva de reducao para tubo pex, metalica, para conexao com anel deslizante, dn 20 x 16 mm</t>
  </si>
  <si>
    <t xml:space="preserve">Luva de reducao para tubo pex, metalica, para conexao com anel deslizante, dn 25 x 16 mm</t>
  </si>
  <si>
    <t xml:space="preserve">Luva de reducao para tubo pex, metalica, para conexao com anel deslizante, dn 25 x 20 mm</t>
  </si>
  <si>
    <t xml:space="preserve">Luva de reducao para tubo pex, metalica, para conexao com anel deslizante, dn 32 x 25 mm</t>
  </si>
  <si>
    <t xml:space="preserve">Luva de reducao para tubo pex, plastica, para conexao com crimpagem, dn 20 x 16 mm</t>
  </si>
  <si>
    <t xml:space="preserve">Luva de reducao para tubo pex, plastica, para conexao com crimpagem, dn 25 x 16 mm</t>
  </si>
  <si>
    <t xml:space="preserve">Luva de reducao para tubo pex, plastica, para conexao com crimpagem, dn 32 x 20 mm</t>
  </si>
  <si>
    <t xml:space="preserve">Luva de reducao para tubo pex, plastica, para conexao com crimpagem, dn 32 x 25 mm</t>
  </si>
  <si>
    <t xml:space="preserve">Luva de reducao roscavel, pvc, 1" x 3/4", para agua fria predial</t>
  </si>
  <si>
    <t xml:space="preserve">Luva de reducao roscavel, pvc, 3/4" x 1/2", para agua fria predial</t>
  </si>
  <si>
    <t xml:space="preserve">Luva de reducao soldavel, pvc, 25 mm x 20 mm, para agua fria predial</t>
  </si>
  <si>
    <t xml:space="preserve">Luva de reducao soldavel, pvc, 32 mm x 25 mm, para agua fria predial</t>
  </si>
  <si>
    <t xml:space="preserve">Luva de reducao soldavel, pvc, 40 mm x 32 mm, para agua fria predial</t>
  </si>
  <si>
    <t xml:space="preserve">Luva de reducao soldavel, pvc, 60 mm x 50 mm, para agua fria predial</t>
  </si>
  <si>
    <t xml:space="preserve">Luva de reducao, pvc, soldavel, 50 x 25 mm, para agua fria predial</t>
  </si>
  <si>
    <t xml:space="preserve">Luva de transicao de cpvc x pvc, soldavel, 22 x 25 mm, para agua quente</t>
  </si>
  <si>
    <t xml:space="preserve">Luva de transicao, cpvc, soldavel, 42 mm x 1 1/2", para agua quente</t>
  </si>
  <si>
    <t xml:space="preserve">Luva de transicao, cpvc, soldavel, 54 mm x 2", para agua quente predial</t>
  </si>
  <si>
    <t xml:space="preserve">Luva de transicao, cpvc, 15 mm x 1/2", para agua quente predial</t>
  </si>
  <si>
    <t xml:space="preserve">Luva de transicao, cpvc, 22 mm x 1/2", para agua quente</t>
  </si>
  <si>
    <t xml:space="preserve">Luva dupla, pvc leve, dn 150 mm</t>
  </si>
  <si>
    <t xml:space="preserve">Luva em aco carbono, soldavel, pressao 3.000 lbs, dn 1 1/2"</t>
  </si>
  <si>
    <t xml:space="preserve">Luva em aco carbono, soldavel, pressao 3.000 lbs, dn 1 1/4"</t>
  </si>
  <si>
    <t xml:space="preserve">Luva em aco carbono, soldavel, pressao 3.000 lbs, dn 1/2"</t>
  </si>
  <si>
    <t xml:space="preserve">Luva em aco carbono, soldavel, pressao 3.000 lbs, dn 1"</t>
  </si>
  <si>
    <t xml:space="preserve">Luva em aco carbono, soldavel, pressao 3.000 lbs, dn 2 1/2"</t>
  </si>
  <si>
    <t xml:space="preserve">Luva em aco carbono, soldavel, pressao 3.000 lbs, dn 2"</t>
  </si>
  <si>
    <t xml:space="preserve">Luva em aco carbono, soldavel, pressao 3.000 lbs, dn 3/4"</t>
  </si>
  <si>
    <t xml:space="preserve">Luva em aco carbono, soldavel, pressao 3.000 lbs, dn 3"</t>
  </si>
  <si>
    <t xml:space="preserve">Luva em pvc rigido roscavel, de 1 1/2", para eletroduto</t>
  </si>
  <si>
    <t xml:space="preserve">Luva em pvc rigido roscavel, de 1 1/4", para eletroduto</t>
  </si>
  <si>
    <t xml:space="preserve">Luva em pvc rigido roscavel, de 1/2", para eletroduto</t>
  </si>
  <si>
    <t xml:space="preserve">Luva em pvc rigido roscavel, de 1", para eletroduto</t>
  </si>
  <si>
    <t xml:space="preserve">Luva em pvc rigido roscavel, de 2 1/2", para eletroduto</t>
  </si>
  <si>
    <t xml:space="preserve">Luva em pvc rigido roscavel, de 2", para eletroduto</t>
  </si>
  <si>
    <t xml:space="preserve">Luva em pvc rigido roscavel, de 3/4", para eletroduto</t>
  </si>
  <si>
    <t xml:space="preserve">Luva em pvc rigido roscavel, de 3", para eletroduto</t>
  </si>
  <si>
    <t xml:space="preserve">Luva em pvc rigido roscavel, de 4", para eletroduto</t>
  </si>
  <si>
    <t xml:space="preserve">Luva para eletroduto, em aco galvanizado eletrolitico, diametro de 100 mm (4")</t>
  </si>
  <si>
    <t xml:space="preserve">Luva para eletroduto, em aco galvanizado eletrolitico, diametro de 15 mm (1/2")</t>
  </si>
  <si>
    <t xml:space="preserve">Luva para eletroduto, em aco galvanizado eletrolitico, diametro de 25 mm (1")</t>
  </si>
  <si>
    <t xml:space="preserve">Luva para eletroduto, em aco galvanizado eletrolitico, diametro de 32 mm (1 1/4")</t>
  </si>
  <si>
    <t xml:space="preserve">Luva para eletroduto, em aco galvanizado eletrolitico, diametro de 40 mm (1 1/2")</t>
  </si>
  <si>
    <t xml:space="preserve">Luva para eletroduto, em aco galvanizado eletrolitico, diametro de 65 mm (2 1/2")</t>
  </si>
  <si>
    <t xml:space="preserve">Luva para eletroduto, em aco galvanizado eletrolitico, diametro de 80 mm (3")</t>
  </si>
  <si>
    <t xml:space="preserve">Luva para tubo pex, metalico, para conexao com anel deslizante, dn 16 mm</t>
  </si>
  <si>
    <t xml:space="preserve">Luva para tubo pex, metalico, para conexao com anel deslizante, dn 20 mm</t>
  </si>
  <si>
    <t xml:space="preserve">Luva para tubo pex, metalico, para conexao com anel deslizante, dn 25 mm</t>
  </si>
  <si>
    <t xml:space="preserve">Luva para tubo pex, metalico, para conexao com anel deslizante, dn 32 mm</t>
  </si>
  <si>
    <t xml:space="preserve">Luva para tubo pex, plastica, para conexao com crimpagem, dn 16 mm</t>
  </si>
  <si>
    <t xml:space="preserve">Luva para tubo pex, plastica, para conexao com crimpagem, dn 20 mm</t>
  </si>
  <si>
    <t xml:space="preserve">Luva para tubo pex, plastica, para conexao com crimpagem, dn 25 mm</t>
  </si>
  <si>
    <t xml:space="preserve">Luva para tubo pex, plastica, para conexao com crimpagem, dn 32 mm</t>
  </si>
  <si>
    <t xml:space="preserve">Luva passante de cobre (ref 601) sem anel de solda, bolsa 15 mm</t>
  </si>
  <si>
    <t xml:space="preserve">Luva passante de cobre (ref 601) sem anel de solda, bolsa 22 mm</t>
  </si>
  <si>
    <t xml:space="preserve">Luva passante de cobre (ref 601) sem anel de solda, bolsa 28 mm</t>
  </si>
  <si>
    <t xml:space="preserve">Luva passante de cobre (ref 601) sem anel de solda, bolsa 35 mm</t>
  </si>
  <si>
    <t xml:space="preserve">Luva passante de cobre (ref 601) sem anel de solda, bolsa 42 mm</t>
  </si>
  <si>
    <t xml:space="preserve">Luva passante de cobre (ref 601) sem anel de solda, bolsa 54 mm</t>
  </si>
  <si>
    <t xml:space="preserve">Luva passante de cobre (ref 601) sem anel de solda, bolsa 66 mm</t>
  </si>
  <si>
    <t xml:space="preserve">Luva ppr, soldavel, dn 110 mm, para agua quente predial</t>
  </si>
  <si>
    <t xml:space="preserve">Luva ppr, soldavel, dn 20 mm, para agua quente predial</t>
  </si>
  <si>
    <t xml:space="preserve">Luva ppr, soldavel, dn 25 mm, para agua quente predial</t>
  </si>
  <si>
    <t xml:space="preserve">Luva ppr, soldavel, dn 32 mm, para agua quente predial</t>
  </si>
  <si>
    <t xml:space="preserve">Luva ppr, soldavel, dn 40 mm, para agua quente predial</t>
  </si>
  <si>
    <t xml:space="preserve">Luva ppr, soldavel, dn 50 mm, para agua quente predial</t>
  </si>
  <si>
    <t xml:space="preserve">Luva ppr, soldavel, dn 63 mm, para agua quente predial</t>
  </si>
  <si>
    <t xml:space="preserve">Luva ppr, soldavel, dn 75 mm, para agua quente predial</t>
  </si>
  <si>
    <t xml:space="preserve">Luva ppr, soldavel, dn 90 mm, para agua quente predial</t>
  </si>
  <si>
    <t xml:space="preserve">Luva pvc soldavel, 110 mm, para agua fria predial</t>
  </si>
  <si>
    <t xml:space="preserve">Luva pvc soldavel, 20 mm, para agua fria predial</t>
  </si>
  <si>
    <t xml:space="preserve">Luva pvc soldavel, 25 mm, para agua fria predial</t>
  </si>
  <si>
    <t xml:space="preserve">Luva pvc soldavel, 32 mm, para agua fria predial</t>
  </si>
  <si>
    <t xml:space="preserve">Luva pvc soldavel, 40 mm, para agua fria predial</t>
  </si>
  <si>
    <t xml:space="preserve">Luva pvc soldavel, 50 mm, para agua fria predial</t>
  </si>
  <si>
    <t xml:space="preserve">Luva pvc soldavel, 60 mm, para agua fria predial</t>
  </si>
  <si>
    <t xml:space="preserve">Luva pvc soldavel, 75 mm, para agua fria predial</t>
  </si>
  <si>
    <t xml:space="preserve">Luva pvc soldavel, 85 mm, para agua fria predial</t>
  </si>
  <si>
    <t xml:space="preserve">Luva pvc, roscavel,  2 1/2",  agua fria predial</t>
  </si>
  <si>
    <t xml:space="preserve">Luva pvc, roscavel, 1 1/2",  agua fria predial</t>
  </si>
  <si>
    <t xml:space="preserve">Luva pvc, roscavel, 1 1/4", agua fria predial</t>
  </si>
  <si>
    <t xml:space="preserve">Luva pvc, roscavel, 2",  agua fria predial</t>
  </si>
  <si>
    <t xml:space="preserve">Luva pvc, roscavel, 3", agua fria predial</t>
  </si>
  <si>
    <t xml:space="preserve">Luva raspa de couro, cano curto (punho *7* cm)</t>
  </si>
  <si>
    <t xml:space="preserve">Luva roscavel, pvc, 1/2", agua fria predial</t>
  </si>
  <si>
    <t xml:space="preserve">Luva roscavel, pvc, 1", agua fria predial</t>
  </si>
  <si>
    <t xml:space="preserve">Luva roscavel, pvc, 3/4", agua fria predial</t>
  </si>
  <si>
    <t xml:space="preserve">Luva simples, pvc pba, je, dn 100 / de 110 mm, para rede agua (nbr 10351)</t>
  </si>
  <si>
    <t xml:space="preserve">Luva simples, pvc pba, je, dn 50 / de 60 mm, para rede agua (nbr 10351)</t>
  </si>
  <si>
    <t xml:space="preserve">Luva simples, pvc pba, je, dn 75 / de 85 mm, para rede agua (nbr 10351)</t>
  </si>
  <si>
    <t xml:space="preserve">Luva simples, pvc serie r, 100 mm, para esgoto ou aguas pluviais prediais</t>
  </si>
  <si>
    <t xml:space="preserve">Luva simples, pvc serie r, 150 mm, para esgoto ou aguas pluviais prediais</t>
  </si>
  <si>
    <t xml:space="preserve">Luva simples, pvc serie r, 40 mm, para esgoto ou aguas pluviais prediais</t>
  </si>
  <si>
    <t xml:space="preserve">Luva simples, pvc serie r, 50 mm, para esgoto ou aguas pluviais prediais</t>
  </si>
  <si>
    <t xml:space="preserve">Luva simples, pvc serie r, 75 mm, para esgoto ou aguas pluviais prediais</t>
  </si>
  <si>
    <t xml:space="preserve">Luva simples, pvc, soldavel, dn 100 mm, serie normal, para esgoto predial</t>
  </si>
  <si>
    <t xml:space="preserve">Luva simples, pvc, soldavel, dn 150 mm, serie normal, para esgoto predial</t>
  </si>
  <si>
    <t xml:space="preserve">Luva simples, pvc, soldavel, dn 40 mm, serie normal, para esgoto predial</t>
  </si>
  <si>
    <t xml:space="preserve">Luva simples, pvc, soldavel, dn 50 mm, serie normal, para esgoto predial</t>
  </si>
  <si>
    <t xml:space="preserve">Luva simples, pvc, soldavel, dn 75 mm, serie normal, para esgoto predial</t>
  </si>
  <si>
    <t xml:space="preserve">Luva soldavel com bucha de latao, pvc, 20 mm x 1/2"</t>
  </si>
  <si>
    <t xml:space="preserve">Luva soldavel com bucha de latao, pvc, 25 mm x 1/2"</t>
  </si>
  <si>
    <t xml:space="preserve">Luva soldavel com bucha de latao, pvc, 25 mm x 3/4"</t>
  </si>
  <si>
    <t xml:space="preserve">Luva soldavel com bucha de latao, pvc, 32 mm x 1"</t>
  </si>
  <si>
    <t xml:space="preserve">Luva soldavel com rosca, pvc, 20 mm x 1/2", para agua fria predial</t>
  </si>
  <si>
    <t xml:space="preserve">Luva soldavel com rosca, pvc, 25 mm x 1/2", para agua fria predial</t>
  </si>
  <si>
    <t xml:space="preserve">Luva soldavel com rosca, pvc, 25 mm x 3/4", para agua fria predial</t>
  </si>
  <si>
    <t xml:space="preserve">Luva soldavel com rosca, pvc, 32 mm x 1", para agua fria predial</t>
  </si>
  <si>
    <t xml:space="preserve">Luva soldavel com rosca, pvc, 40 mm x 1 1/4", para agua fria predial</t>
  </si>
  <si>
    <t xml:space="preserve">Luva soldavel com rosca, pvc, 50 mm x 1 1/2", para agua fria predial</t>
  </si>
  <si>
    <t xml:space="preserve">Luva, pead pe 100,  de 400 mm, para eletrofusao</t>
  </si>
  <si>
    <t xml:space="preserve">Luva, pead pe 100,  de 63 mm, para eletrofusao</t>
  </si>
  <si>
    <t xml:space="preserve">Luva, pead pe 100, de 125 mm, para eletrofusao</t>
  </si>
  <si>
    <t xml:space="preserve">Luva, pead pe 100, de 20 mm, para eletrofusao</t>
  </si>
  <si>
    <t xml:space="preserve">Luva, pead pe 100, de 200 mm, para eletrofusao</t>
  </si>
  <si>
    <t xml:space="preserve">Luva, pead pe 100, de 32 mm, para eletrofusao</t>
  </si>
  <si>
    <t xml:space="preserve">Macaneta alavanca reta oca, em zamac com acabamento cromado, comprimento aprox de 15 cm</t>
  </si>
  <si>
    <t xml:space="preserve">Macaneta alavanca, reta simples / oca, cromada, comprimento de 10 a 16 cm, acabamento padrao popular - somente macanetas</t>
  </si>
  <si>
    <t xml:space="preserve">Macaneta bola, em zamac com acabamento cromado, diametro de aprox 2 1/2"</t>
  </si>
  <si>
    <t xml:space="preserve">Macarico de solda 201 para extensao glp ou acetileno</t>
  </si>
  <si>
    <t xml:space="preserve">Macariqueiro</t>
  </si>
  <si>
    <t xml:space="preserve">Macariqueiro (mensalista)</t>
  </si>
  <si>
    <t xml:space="preserve">Madeira rolica tratada, d = 12 a 15 cm, h = 3,00 m, em eucalipto ou equivalente da regiao</t>
  </si>
  <si>
    <t xml:space="preserve">Madeira rolica tratada, d = 16 a 20 cm, h = 6,00 m, em eucalipto ou equivalente da regiao</t>
  </si>
  <si>
    <t xml:space="preserve">Madeira rolica tratada, d = 25 a 29 cm, h = 6,50 m, em eucalipto ou equivalente da regiao</t>
  </si>
  <si>
    <t xml:space="preserve">Madeira rolica tratada, d = 30 a 34 cm, h = 6,50 m, em eucalipto ou equivalente da regiao</t>
  </si>
  <si>
    <t xml:space="preserve">Madeira serrada em pinus, mista ou equivalente da regiao - bruta</t>
  </si>
  <si>
    <t xml:space="preserve">Mangote de seguranca em raspa de couro</t>
  </si>
  <si>
    <t xml:space="preserve">Mangueira cristal para nivel, lisa, pvc transparente, 3/8" x1,5 mm</t>
  </si>
  <si>
    <t xml:space="preserve">Mangueira cristal para nivel, lisa, pvc transparente, 5/16" x1 mm</t>
  </si>
  <si>
    <t xml:space="preserve">Mangueira cristal trancada, pvc com reforco, com pressao de trabalho (pt) 250 lbs/pol2, de 3/4" x *2,8* mm</t>
  </si>
  <si>
    <t xml:space="preserve">Mangueira cristal trancada, pvc com reforco, pressao de trabalho (pt) 250 lbs/pol2, de 1" x *3,4* mm</t>
  </si>
  <si>
    <t xml:space="preserve">Mangueira cristal, lisa, pvc transparente, 1/2" x 2 mm</t>
  </si>
  <si>
    <t xml:space="preserve">Mangueira cristal, lisa, pvc transparente, 1/4" x1 mm</t>
  </si>
  <si>
    <t xml:space="preserve">Mangueira cristal, lisa, pvc transparente, 1/4" x1,5 mm</t>
  </si>
  <si>
    <t xml:space="preserve">Mangueira cristal, lisa, pvc transparente, 3/4" x 2 mm</t>
  </si>
  <si>
    <t xml:space="preserve">Mangueira de incendio, tipo 1, de 1 1/2", comprimento = 15 m, tecido em fio de poliester e tubo interno em borracha sintetica, com unioes engate rapido</t>
  </si>
  <si>
    <t xml:space="preserve">Mangueira de incendio, tipo 1, de 1 1/2", comprimento = 20 m, tecido em fio de poliester e tubo interno em borracha sintetica, com unioes engate rapido</t>
  </si>
  <si>
    <t xml:space="preserve">Mangueira de incendio, tipo 1, de 1 1/2", comprimento = 25 m, tecido em fio de poliester e tubo interno em borracha sintetica, com unioes engate rapido</t>
  </si>
  <si>
    <t xml:space="preserve">Mangueira de incendio, tipo 1, de 1 1/2", comprimento = 30 m, tecido em fio de poliester e tubo interno em borracha sintetica, com unioes engate rapido</t>
  </si>
  <si>
    <t xml:space="preserve">Mangueira de incendio, tipo 2, de 1 1/2", comprimento = 15 m, tecido em fio de poliester e tubo interno em borracha sintetica, com unioes engate rapido</t>
  </si>
  <si>
    <t xml:space="preserve">Mangueira de incendio, tipo 2, de 1 1/2", comprimento = 20 m, tecido em fio de poliester e tubo interno em borracha sintetica, com unioes</t>
  </si>
  <si>
    <t xml:space="preserve">Mangueira de incendio, tipo 2, de 1 1/2", comprimento = 25 m, tecido em fio de poliester e tubo interno em borracha sintetica, com unioes</t>
  </si>
  <si>
    <t xml:space="preserve">Mangueira de incendio, tipo 2, de 1 1/2", comprimento = 30 m, tecido em fio de poliester e tubo interno em borracha sintetica, com unioes</t>
  </si>
  <si>
    <t xml:space="preserve">Mangueira de incendio, tipo 2, de 2 1/2", comprimento = 15 m, tecido em fio de poliester e tubo interno em borracha sintetica, com unioes engate rapido</t>
  </si>
  <si>
    <t xml:space="preserve">Mangueira de incendio, tipo 2, de 2 1/2", comprimento = 20 m, tecido em fio de poliester e tubo interno em borracha sintetica, com unioes</t>
  </si>
  <si>
    <t xml:space="preserve">Mangueira de incendio, tipo 2, de 2 1/2", comprimento = 25 m, tecido em fio de poliester e tubo interno em borracha sintetica, com unioes engate rapido</t>
  </si>
  <si>
    <t xml:space="preserve">Mangueira de incendio, tipo 2, de 2 1/2", comprimento = 30 m, tecido em fio de poliester e tubo interno em borracha sintetica, com unioes engate rapido</t>
  </si>
  <si>
    <t xml:space="preserve">Mangueira de pvc flexivel,tipo flat/achatada, cor laranja, d = 1 1/2" (40 mm), para conducao de agua, servicos leves e medios</t>
  </si>
  <si>
    <t xml:space="preserve">Mangueira para gas - glp, pvc, trancada, diametro de 3/8", comprimento de 1m (normatizada)</t>
  </si>
  <si>
    <t xml:space="preserve">Manipulador telescopico, potencia de 101 hp, capacidade de carga de 3.500 kg, altura maxima de elevacao de 12 m</t>
  </si>
  <si>
    <t xml:space="preserve">Manipulador telescopico, potencia de 85 hp, capacidade de carga de 3.500 kg, altura maxima de elevacao de 12,3 m</t>
  </si>
  <si>
    <t xml:space="preserve">Manometro com caixa em aco pintado, escala *10* kgf/cm2 (*10* bar), diametro nominal de *63* mm, conexao de 1/4"</t>
  </si>
  <si>
    <t xml:space="preserve">Manometro com caixa em aco pintado, escala *10* kgf/cm2 (*10* bar), diametro nominal de 100 mm, conexao de 1/2"</t>
  </si>
  <si>
    <t xml:space="preserve">Manta aluminizada nas duas faces, para subcobertura,  e = *2* mm</t>
  </si>
  <si>
    <t xml:space="preserve">Manta aluminizada 1 face para subcobertura, e = *1* mm</t>
  </si>
  <si>
    <t xml:space="preserve">Manta antirruido de poliester (pet) para contrapiso e = *8* mm</t>
  </si>
  <si>
    <t xml:space="preserve">Manta asfaltica elastomerica em poliester aluminizada 3 mm, tipo iii, classe b (nbr 9952)</t>
  </si>
  <si>
    <t xml:space="preserve">Manta asfaltica elastomerica em poliester 3 mm, tipo iii, classe b, acabamento pp (nbr 9952)</t>
  </si>
  <si>
    <t xml:space="preserve">Manta asfaltica elastomerica em poliester 4 mm, tipo iii, classe b, acabamento pp (nbr 9952)</t>
  </si>
  <si>
    <t xml:space="preserve">Manta asfaltica elastomerica em poliester 5 mm, tipo iii, classe b, acabamento pp (nbr 9952)</t>
  </si>
  <si>
    <t xml:space="preserve">Manta asfaltica elastomerica tipo glass 3 mm, tipo ii, classe c, acabamento pp (nbr 9952)</t>
  </si>
  <si>
    <t xml:space="preserve">Manta de borracha antirruido 5 mm</t>
  </si>
  <si>
    <t xml:space="preserve">Manta de polietileno expandido (pebd) antichamas, e = 8 mm</t>
  </si>
  <si>
    <t xml:space="preserve">Manta de polietileno expandido (pebd), e = 5 mm</t>
  </si>
  <si>
    <t xml:space="preserve">Manta de polietileno expandido, com 1 face metalizada para subcobertura,  e = *5* mm</t>
  </si>
  <si>
    <t xml:space="preserve">Manta geotextil tecido de laminetes de polipropileno, resistencia a tracao = *25* kn/m</t>
  </si>
  <si>
    <t xml:space="preserve">Manta liquida de base asfaltica modificada com a adicao de elastomeros diluidos em solvente organico, aplicacao a frio (membrana impermeabilizante asfastica)</t>
  </si>
  <si>
    <t xml:space="preserve">Manta termoplastica, pead, geomembrana lisa, e = 0,50 mm  ( nbr 15352)</t>
  </si>
  <si>
    <t xml:space="preserve">Manta termoplastica, pead, geomembrana lisa, e = 0,75 mm (nbr 15352)</t>
  </si>
  <si>
    <t xml:space="preserve">Manta termoplastica, pead, geomembrana lisa, e = 0,80 mm (nbr 15352)</t>
  </si>
  <si>
    <t xml:space="preserve">Manta termoplastica, pead, geomembrana lisa, e = 1,00 mm (nbr 15352)</t>
  </si>
  <si>
    <t xml:space="preserve">Manta termoplastica, pead, geomembrana lisa, e = 1,50 mm (nbr 15352)</t>
  </si>
  <si>
    <t xml:space="preserve">Manta termoplastica, pead, geomembrana lisa, e = 2,00 mm (nbr 15352)</t>
  </si>
  <si>
    <t xml:space="preserve">Manta termoplastica, pead, geomembrana lisa, e = 2,50 mm (nbr 15352)</t>
  </si>
  <si>
    <t xml:space="preserve">Manta termoplastica, pead, geomembrana texturizada em ambas as faces, e = 0,50 mm ( nbr 15352)</t>
  </si>
  <si>
    <t xml:space="preserve">Manta termoplastica, pead, geomembrana texturizada em ambas as faces, e = 0,75 mm ( nbr 15352)</t>
  </si>
  <si>
    <t xml:space="preserve">Manta termoplastica, pead, geomembrana texturizada em ambas as faces, e = 0,80 mm ( nbr 15352)</t>
  </si>
  <si>
    <t xml:space="preserve">Manta termoplastica, pead, geomembrana texturizada em ambas as faces, e = 1,00 mm ( nbr 15352)</t>
  </si>
  <si>
    <t xml:space="preserve">Manta termoplastica, pead, geomembrana texturizada em ambas as faces, e = 1,50 mm ( nbr 15352)</t>
  </si>
  <si>
    <t xml:space="preserve">Manta termoplastica, pead, geomembrana texturizada em ambas as faces, e = 2,00 mm ( nbr 15352)</t>
  </si>
  <si>
    <t xml:space="preserve">Manta termoplastica, pead, geomembrana texturizada em ambas as faces, e = 2,50 mm ( nbr 15352)</t>
  </si>
  <si>
    <t xml:space="preserve">Maquina de 40 mm para fechadura de embutir externa, em aco inox</t>
  </si>
  <si>
    <t xml:space="preserve">Maquina de 40 mm para fechadura, para porta de banheiro, em aco inox</t>
  </si>
  <si>
    <t xml:space="preserve">Maquina de 40 mm para fechadura, para porta interna, em aco inox</t>
  </si>
  <si>
    <t xml:space="preserve">Maquina de 55 mm para fechadura de embutir externa, em aco inox</t>
  </si>
  <si>
    <t xml:space="preserve">Maquina de 55 mm para fechadura, para porta de banheiro, em aco inox</t>
  </si>
  <si>
    <t xml:space="preserve">Maquina de 55 mm para fechadura, para porta interna, em aco inox</t>
  </si>
  <si>
    <t xml:space="preserve">Maquina demarcadora de faixa de trafego a frio, autopropelida, motor diesel 38 hp</t>
  </si>
  <si>
    <t xml:space="preserve">Maquina extrusora de concreto para guias e sarjetas, com motor a diesel de 14 cv</t>
  </si>
  <si>
    <t xml:space="preserve">Maquina manual tipo prensa para producao de blocos e pavimentos de concreto, com motor eletrico trifasico para vibracao, potencia total instalada de 1,5 kw</t>
  </si>
  <si>
    <t xml:space="preserve">Maquina para corte com disco abrasivo de diametro de 18'' (450 mm), com motor eletrico trifasico de 10 cv</t>
  </si>
  <si>
    <t xml:space="preserve">Maquina tipo prensa hidraulica, para fabricacao de tubos de concreto para aguas pluviais, dn 200 a dn 600 mm x 1000 mm de comprimento, com motor principal de 20 cv</t>
  </si>
  <si>
    <t xml:space="preserve">Maquina tipo vaso/tanque/jato de pressao portatil para jateamento, controle automatico e remoto, camara de 1 saida, 280 l, diam. *670* mm, bico jato curto venturi de 5/16", mangueira de 1" de 10 m, completa (valvulas pop up e dosadora, fundo conico etc)</t>
  </si>
  <si>
    <t xml:space="preserve">Maquina transformadora monofasica para solda eletrica, tensao de 220 v, frequencia de 60 hz, faixa de corrente entre 80 a (+/- 10 a) e 250 a, potencia entre 14,00 kva e 15,0 kva, ciclo de trabalho entre 10% e 20% a 250 a</t>
  </si>
  <si>
    <t xml:space="preserve">Marceneiro</t>
  </si>
  <si>
    <t xml:space="preserve">Marceneiro (mensalista)</t>
  </si>
  <si>
    <t xml:space="preserve">Marmorista / graniteiro (horista)</t>
  </si>
  <si>
    <t xml:space="preserve">Marmorista / graniteiro (mensalista)</t>
  </si>
  <si>
    <t xml:space="preserve">Martelo de soldador/picador de solda</t>
  </si>
  <si>
    <t xml:space="preserve">Martelo demolidor eletrico, com potencia de 2.000 w, frequencia de 1.000 impactos por minuto, força de impacto entre 60 e 65 j, peso de 30 kg</t>
  </si>
  <si>
    <t xml:space="preserve">Martelo demolidor pneumatico manual, com reducao de vibracao, peso de 21 kg</t>
  </si>
  <si>
    <t xml:space="preserve">Martelo demolidor pneumatico manual, com reducao de vibracao, peso de 31,5 kg</t>
  </si>
  <si>
    <t xml:space="preserve">Martelo demolidor pneumatico manual, padrao, peso de 32 kg</t>
  </si>
  <si>
    <t xml:space="preserve">Martelo demolidor pneumatico manual, peso  de 28 kg, com silenciador</t>
  </si>
  <si>
    <t xml:space="preserve">Martelo perfurador pneumatico manual, de superficie, com avanco de coluna, peso de 22 kg</t>
  </si>
  <si>
    <t xml:space="preserve">Martelo perfurador pneumatico manual, haste 25 x 75 mm, 21 kg</t>
  </si>
  <si>
    <t xml:space="preserve">Martelo perfurador pneumatico manual, peso de 25 kg, com silenciador</t>
  </si>
  <si>
    <t xml:space="preserve">Mascara de seguranca para solda com escudo de celeron e carneira de plastico com regulagem</t>
  </si>
  <si>
    <t xml:space="preserve">Massa acrilica para superficies internas e externas</t>
  </si>
  <si>
    <t xml:space="preserve">Massa corrida para superficies de ambientes internos</t>
  </si>
  <si>
    <t xml:space="preserve">Massa de rejunte em po para drywall, a base de gesso, secagem rapida, para tratamento de juntas de chapa de gesso (necessita adicao de agua)</t>
  </si>
  <si>
    <t xml:space="preserve">Massa de rejunte pronta para tratamento de juntas de chapa de gesso para drywall, sem adicao de agua</t>
  </si>
  <si>
    <t xml:space="preserve">Massa epoxi bicomponente (massa + catalizador)</t>
  </si>
  <si>
    <t xml:space="preserve">Massa epoxi bicomponente para reparos</t>
  </si>
  <si>
    <t xml:space="preserve">Massa para madeira - interior e exterior</t>
  </si>
  <si>
    <t xml:space="preserve">Massa para vidro</t>
  </si>
  <si>
    <t xml:space="preserve">Massa plastica para marmore/granito</t>
  </si>
  <si>
    <t xml:space="preserve">Massa premium para textura lisa de base acrilica, uso interno e externo</t>
  </si>
  <si>
    <t xml:space="preserve">Massa premium para textura rustica de base acrilica, cor branca, uso interno e externo</t>
  </si>
  <si>
    <t xml:space="preserve">Mastro simples galvanizado diametro nominal 1 1/2"</t>
  </si>
  <si>
    <t xml:space="preserve">Mastro simples galvanizado diametro nominal 2"</t>
  </si>
  <si>
    <t xml:space="preserve">Mastro telescopico de 4 metros (3 m x dn= 2" + 1 m x dn= 1 1/2")</t>
  </si>
  <si>
    <t xml:space="preserve">Mastro telescopico galvanizado 5 metros (3 m x dn= 2" + 2 m x dn= 1 1/2")</t>
  </si>
  <si>
    <t xml:space="preserve">Mastro telescopico galvanizado 6 metros (3 m x dn= 2" + 3 m x dn= 1â½")</t>
  </si>
  <si>
    <t xml:space="preserve">Mastro telescopico galvanizado 7 metros (6 m x dn= 2" + 1 m x dn= 1 1/2")</t>
  </si>
  <si>
    <t xml:space="preserve">Mastro telescopico galvanizado 9 metros (6 m x dn= 2" + 3 m x dn= 1 1/2")</t>
  </si>
  <si>
    <t xml:space="preserve">Material filtrante (pedregulho) 0,6 a 25,46 mm (posto pedreira/fornecedor, sem frete)</t>
  </si>
  <si>
    <t xml:space="preserve">Material filtrante (pedregulho) 38 a 25,4 mm (posto pedreira/fornecedor, sem frete)</t>
  </si>
  <si>
    <t xml:space="preserve">Mecanico de equipamentos pesados</t>
  </si>
  <si>
    <t xml:space="preserve">Mecanico de equipamentos pesados (mensalista)</t>
  </si>
  <si>
    <t xml:space="preserve">Mecanico de refrigeracao</t>
  </si>
  <si>
    <t xml:space="preserve">Mecanico de refrigeracao (mensalista)</t>
  </si>
  <si>
    <t xml:space="preserve">Medidor de nivel estatico e dinamico para poco, comprimento de 200 m</t>
  </si>
  <si>
    <t xml:space="preserve">Meia cana de madeira cedrinho ou equivalente da regiao, acabamento para forro paulista, *2,5 x 2,5* cm</t>
  </si>
  <si>
    <t xml:space="preserve">Meia cana de madeira pinus ou equivalente da regiao, acabamento para forro paulista, *2,5 x 2,5* cm</t>
  </si>
  <si>
    <t xml:space="preserve">Meia canaleta de concreto estrutural 14 x 19 x 19 cm, fbk 14 mpa (nbr 6136)</t>
  </si>
  <si>
    <t xml:space="preserve">Meia canaleta de concreto estrutural 14 x 19 x 19 cm, fbk 4,5 mpa (nbr 6136)</t>
  </si>
  <si>
    <t xml:space="preserve">Meio bloco de concreto estrutural 14 x 19 x 14 cm, fbk 14 mpa (nbr 6136)</t>
  </si>
  <si>
    <t xml:space="preserve">Meio bloco de concreto estrutural 14 x 19 x 14 cm, fbk 4,5 mpa (nbr 6136)</t>
  </si>
  <si>
    <t xml:space="preserve">Meio bloco de concreto estrutural 14 x 19 x 19 cm, fbk 14 mpa (nbr 6136)</t>
  </si>
  <si>
    <t xml:space="preserve">Meio bloco de concreto estrutural 14 x 19 x 19 cm, fbk 4,5 mpa (nbr 6136)</t>
  </si>
  <si>
    <t xml:space="preserve">Meio bloco de concreto estrutural 14 x 19 x 34 cm, fbk 14 mpa (nbr 6136)</t>
  </si>
  <si>
    <t xml:space="preserve">Meio bloco de vedacao de concreto aparente 14 x 19 x 19 cm  (classe c - nbr 6136)</t>
  </si>
  <si>
    <t xml:space="preserve">Meio bloco de vedacao de concreto aparente 19 x 19 x 19 cm (classe c - nbr 6136)</t>
  </si>
  <si>
    <t xml:space="preserve">Meio bloco de vedacao de concreto aparente 9  x 19 x 19 cm (classe c - nbr 6136)</t>
  </si>
  <si>
    <t xml:space="preserve">Meio bloco de vedacao de concreto 14 x 19 x 19 cm (classe c - nbr 6136)</t>
  </si>
  <si>
    <t xml:space="preserve">Meio bloco de vedacao de concreto 19 x 19 x 19 cm (classe c - nbr 6136)</t>
  </si>
  <si>
    <t xml:space="preserve">Meio bloco de vedacao de concreto 9 x 19 x 19 cm (classe c - nbr 6136)</t>
  </si>
  <si>
    <t xml:space="preserve">Meio bloco estrutural ceramico 14 x 19 x 14 cm, 6,0 mpa (nbr 15270)</t>
  </si>
  <si>
    <t xml:space="preserve">Meio bloco estrutural ceramico 14 x 19 x 19 cm, 6,0 mpa (nbr 15270)</t>
  </si>
  <si>
    <t xml:space="preserve">Meio-fio ou guia de concreto pre moldado, comp 1 m, *30 x 10/12* cm (h x l1/l2)</t>
  </si>
  <si>
    <t xml:space="preserve">Meio-fio ou guia de concreto pre moldado, comp 80 cm, *30 x 10/10* (h x l1/l2)</t>
  </si>
  <si>
    <t xml:space="preserve">Meio-fio ou guia de concreto pre-moldado, comp *39* cm, *19 x 6,5/6,5* cm (h x l1/l2)</t>
  </si>
  <si>
    <t xml:space="preserve">Meio-fio ou guia de concreto pre-moldado, comp 1 m, *20 x 12/15* cm (h x l1/l2)</t>
  </si>
  <si>
    <t xml:space="preserve">Meio-fio ou guia de concreto pre-moldado, comp 80 cm, *25 x 08/08* cm (h x l1/l2)</t>
  </si>
  <si>
    <t xml:space="preserve">Meio-fio ou guia de concreto pre-moldado, tipo chapeu para boca de lobo,  dimensoes *1,20* x 0,15 x 0,30 m</t>
  </si>
  <si>
    <t xml:space="preserve">Meio-fio ou guia de concreto, pre-moldado, comp 1 m, *30 x 12/15* cm (h x l1/l2)</t>
  </si>
  <si>
    <t xml:space="preserve">Meio-fio ou guia de concreto, pre-moldado, comp 1 m, *30 x 15* cm (h x l)</t>
  </si>
  <si>
    <t xml:space="preserve">Meio-fio ou guia de concreto, pre-moldado, comp 80 cm, *45 x 12/18* cm (h x l1/l2)</t>
  </si>
  <si>
    <t xml:space="preserve">Membrana impermeabilizante a base de poliureia, bicomponente, aplicacao a frio</t>
  </si>
  <si>
    <t xml:space="preserve">Membrana impermeabilizante a base de poliuretano</t>
  </si>
  <si>
    <t xml:space="preserve">Membrana impermeabilizante acrilica monocomponente</t>
  </si>
  <si>
    <t xml:space="preserve">Mesa vibratoria com dimensoes de 2,0 x 1,0 m, com motor eletrico de 2 polos e potencia de 3 cv</t>
  </si>
  <si>
    <t xml:space="preserve">Mestre de obras</t>
  </si>
  <si>
    <t xml:space="preserve">Mestre de obras (mensalista)</t>
  </si>
  <si>
    <t xml:space="preserve">Metacaulim de alta reatividade/caulim calcinado</t>
  </si>
  <si>
    <t xml:space="preserve">Micro-trator cortador de grama com largura do corte de 107 cm, com  2 laminas e descarte lateral</t>
  </si>
  <si>
    <t xml:space="preserve">Microesferas de vidro para sinalizacao horizontal viaria, tipo i-b (premix) - nbr  16184</t>
  </si>
  <si>
    <t xml:space="preserve">Microesferas de vidro para sinalizacao horizontal viaria, tipo ii-a (drop-on) - nbr  16184</t>
  </si>
  <si>
    <t xml:space="preserve">Mictorio coletivo aco inox (aisi 304), e = 0,8 mm, de *100 x 40 x 30* cm (c x a x p)</t>
  </si>
  <si>
    <t xml:space="preserve">Mictorio coletivo aco inox (aisi 304), e = 0,8 mm, de *100 x 50 x 35* cm (c x a x p)</t>
  </si>
  <si>
    <t xml:space="preserve">Mictorio indicudual, sifonado, louca branca, sem complementos</t>
  </si>
  <si>
    <t xml:space="preserve">Mictorio individual aco inox (aisi 304), e = 0,8 mm, de *50  x 45  x 35* (c x a x p)</t>
  </si>
  <si>
    <t xml:space="preserve">Mictorio individual, sifonado, valvula embutida, de louca branca, sem complementos - padrao alto</t>
  </si>
  <si>
    <t xml:space="preserve">Minicaptor, em aco galvanizado a fogo, fixacao com rosca soberba ou mecanica, h=600 mm x dn=10 mm</t>
  </si>
  <si>
    <t xml:space="preserve">Minicaptor, em aco galvanizado a fogo, fixacao horizontal com bandeira a 20 cm, h=600 mm e x dn=10 mm</t>
  </si>
  <si>
    <t xml:space="preserve">Minicaptor, em aco galvanizado a fogo, fixacao horizontal de 1 furos, sem bandeira, h=300 mm x dn=10 mm</t>
  </si>
  <si>
    <t xml:space="preserve">Minicaptor, em aco galvanizado a fogo, fixacao horizontal de 2 furos, sem bandeira, h=600 mm x dn=10 mm</t>
  </si>
  <si>
    <t xml:space="preserve">Minicaptor, em aco galvanizado a fogo,â  fixacao com rosca soberba ou mecanica, h=300 mm x dn=10 mm</t>
  </si>
  <si>
    <t xml:space="preserve">Minicaptor, em aco galvanizado a fogo,â  fixacao horizontal com bandeira a 20 cm, h=300 mm e x dn=10 mm</t>
  </si>
  <si>
    <t xml:space="preserve">Minicaptores de insercao, em aco galvanizado a fogo, h=300 mm x dn=10 mm</t>
  </si>
  <si>
    <t xml:space="preserve">Minicaptores de insercao, em aco galvanizado a fogo, h=600,mm x dn=10,mm</t>
  </si>
  <si>
    <t xml:space="preserve">Minicarregadeira sobre rodas, potencia liquida de *47* hp, capacidade nominal de operacao de *646* kg</t>
  </si>
  <si>
    <t xml:space="preserve">Minicarregadeira sobre rodas, potencia liquida de *72* hp, capacidade nominal de operacao de *1200* kg</t>
  </si>
  <si>
    <t xml:space="preserve">Miniescavadeira sobre esteiras, potencia liquida de *30* hp, peso operacional de *3.500* kg</t>
  </si>
  <si>
    <t xml:space="preserve">Miniescavadeira sobre esteiras, potencia liquida de *42* hp, peso operacional de *4.500* kg</t>
  </si>
  <si>
    <t xml:space="preserve">Miniescavadeira sobre esteiras, potencia liquida de *42* hp, peso operacional de *5.300* kg</t>
  </si>
  <si>
    <t xml:space="preserve">Minuteria eletronica coletiva com potencia maxima resistiva para lampadas fluorescentes de *300* w ( 110 v ) / *600* w ( 110 v )</t>
  </si>
  <si>
    <t xml:space="preserve">Misturador de argamassa, eixo horizontal, capacidade de mistura 160 kg, motor eletrico trifasico 220/380 v, potencia 3 cv</t>
  </si>
  <si>
    <t xml:space="preserve">Misturador de argamassa, eixo horizontal, capacidade de mistura 300 kg, motor eletrico trifasico 220/380 v, potencia 5 cv</t>
  </si>
  <si>
    <t xml:space="preserve">Misturador de argamassa, eixo horizontal, capacidade de mistura 600 kg, motor eletrico trifasico 220/380 v, potencia 7,5 cv</t>
  </si>
  <si>
    <t xml:space="preserve">Misturador de metal cromado de parede para lavatorio (ref 1878)</t>
  </si>
  <si>
    <t xml:space="preserve">Misturador de metal cromado, de mesa/bancada, com bica baixa, para lavatorio (ref 1875)</t>
  </si>
  <si>
    <t xml:space="preserve">Misturador de parede, de metal cromado, para cozinha, bica alta movel, com arejador articulado (ref 1258)</t>
  </si>
  <si>
    <t xml:space="preserve">Misturador duplo horizontal de alta turbulencia, capacidade / volume 2 x 500 litros, motores eletricos minimo 5 cv cada,  para nata cimento, argamassa e outros</t>
  </si>
  <si>
    <t xml:space="preserve">Misturador manual de tintas para furadeira, haste metalica *60* cm, com helice  (mexedor de tinta)</t>
  </si>
  <si>
    <t xml:space="preserve">Misturador metalico, base para chuveiro/banheira, 1/2 " ou 3/4 ", soldavel ou roscavel (nao inclui acabamentos)</t>
  </si>
  <si>
    <t xml:space="preserve">Misturador monocomando para chuveiro, base bruta, metalico com acabamento cromado</t>
  </si>
  <si>
    <t xml:space="preserve">Mola hidraulica aerea, para portas de ate 1.100 mm e peso de ate 85 kg, com corpo em aluminio e braco em aco, sem braco de parada</t>
  </si>
  <si>
    <t xml:space="preserve">Mola hidraulica aerea, para portas de ate 850 mm e peso de ate 50 kg, com corpo em aluminio e braco em aco, sem braco de parada</t>
  </si>
  <si>
    <t xml:space="preserve">Mola hidraulica aerea, para portas de ate 950 mm e peso de ate 65 kg, com corpo em aluminio e braco em aco, sem braco de parada</t>
  </si>
  <si>
    <t xml:space="preserve">Mola hidraulica de piso, para portas de ate 1100 mm e peso de ate 120 kg, com corpo em aco inox</t>
  </si>
  <si>
    <t xml:space="preserve">Montador de eletroeletronicos</t>
  </si>
  <si>
    <t xml:space="preserve">Montador de eletroeletronicos (mensalista)</t>
  </si>
  <si>
    <t xml:space="preserve">Montador de estruturas metalicas (mensalista)</t>
  </si>
  <si>
    <t xml:space="preserve">Montador de estruturas metalicas horista</t>
  </si>
  <si>
    <t xml:space="preserve">Montador de maquinas</t>
  </si>
  <si>
    <t xml:space="preserve">Montador de maquinas (mensalista)</t>
  </si>
  <si>
    <t xml:space="preserve">Motobomba autoescorvante motor a gasolina, potencia 6,0hp, bocais 3" x 3", hm/q = 5 mca / 24 m3/h a 52,5 mca / 5,0 m3/h</t>
  </si>
  <si>
    <t xml:space="preserve">Motobomba autoescorvante motor eletrico trifasico 7,4hp boca diametro de succao x reclaque: 2"x2", hm/ q = 10 m / 73,5 m3/h a 28 m / 8,2 m3 /h</t>
  </si>
  <si>
    <t xml:space="preserve">Motobomba autoescorvante potencia 5,42 hp, bocais succao x recalque 2" x 2", a gasolina, diametro do rotor 122 mm hm/q = 6 mca / 33,0 m3/h a 28 mca / 8,0 m3/h</t>
  </si>
  <si>
    <t xml:space="preserve">Motobomba centrifuga, motor a gasolina, potencia 5,42 hp, bocais 1 1/2" x 1", diametro rotor 143 mm hm/q = 6 mca / 16,8 m3/h a 38 mca / 6,6 m3/h</t>
  </si>
  <si>
    <t xml:space="preserve">Motobomba trash (para agua suja) auto escorvante, motor gasolina de 6,41 hp, diametros de succao x recalque: 3" x 3", hm/q: 10/60 a 23/0</t>
  </si>
  <si>
    <t xml:space="preserve">Motoniveladora potencia basica liquida (primeira marcha) 125 hp , peso bruto 13843 kg, largura da lamina de 3,7 m</t>
  </si>
  <si>
    <t xml:space="preserve">Motoniveladora potencia basica liquida (primeira marcha) 171 hp, peso bruto 14768 kg, largura da lamina de 3,7 m</t>
  </si>
  <si>
    <t xml:space="preserve">Motoniveladora potencia basica liquida (primeira marcha) 186 hp, peso bruto 15785 kg, largura da lamina de 4,3 m</t>
  </si>
  <si>
    <t xml:space="preserve">Motor a diesel para vibrador de imersao, de *4,7* cv</t>
  </si>
  <si>
    <t xml:space="preserve">Motor a gasolina para vibrador de imersao, 4 tempos, de 5,5 cv</t>
  </si>
  <si>
    <t xml:space="preserve">Motor eletrico para vibrador de imersao, de 2 cv, monofasico, 110/220 v</t>
  </si>
  <si>
    <t xml:space="preserve">Motor eletrico para vibrador de imersao, de 2 cv, trifasico, 220/380 v</t>
  </si>
  <si>
    <t xml:space="preserve">Motorista de caminhao</t>
  </si>
  <si>
    <t xml:space="preserve">Motorista de caminhao (mensalista)</t>
  </si>
  <si>
    <t xml:space="preserve">Motorista de caminhao-basculante</t>
  </si>
  <si>
    <t xml:space="preserve">Motorista de caminhao-basculante (mensalista)</t>
  </si>
  <si>
    <t xml:space="preserve">Motorista de caminhao-carreta</t>
  </si>
  <si>
    <t xml:space="preserve">Motorista de caminhao-carreta (mensalista)</t>
  </si>
  <si>
    <t xml:space="preserve">Motorista de carro de passeio</t>
  </si>
  <si>
    <t xml:space="preserve">Motorista de carro de passeio (mensalista)</t>
  </si>
  <si>
    <t xml:space="preserve">Motorista de onibus / micro-onibus</t>
  </si>
  <si>
    <t xml:space="preserve">Motorista de onibus / micro-onibus (mensalista)</t>
  </si>
  <si>
    <t xml:space="preserve">Motorista operador de caminhao com munck</t>
  </si>
  <si>
    <t xml:space="preserve">Motorista operador de caminhao com munck (mensalista)</t>
  </si>
  <si>
    <t xml:space="preserve">Mourao concreto curvo, secao "t", h = 2,80 m + curva com 0,45 m, com furos para fios</t>
  </si>
  <si>
    <t xml:space="preserve">Mourao de concreto curvo, *10 x 10* cm, h= *2,60* m + curva de 0,40 m</t>
  </si>
  <si>
    <t xml:space="preserve">Mourao de concreto reto, secao quadara *10 x 10* cm, h= *2,30* m</t>
  </si>
  <si>
    <t xml:space="preserve">Mourao de concreto reto, secao quadrada, *10 x 10* cm, h= 3,00 m</t>
  </si>
  <si>
    <t xml:space="preserve">Mourao de concreto reto, tipo esticador, *10 x 10* cm, h= 2,50 m</t>
  </si>
  <si>
    <t xml:space="preserve">Mourao rolico de madeira tratada, d = 16 a 20 cm, h = 2,20 m, em eucalipto ou equivalente da regiao (para cerca)</t>
  </si>
  <si>
    <t xml:space="preserve">Mourao rolico de madeira tratada, d = 8 a 11 cm, h = 2,20 m, em eucalipto ou equivalente da regiao (para cerca)</t>
  </si>
  <si>
    <t xml:space="preserve">Muda de arbusto florifero, clusia/gardenia/moreia branca/ azaleia ou equivalente da regiao, h= *50 a 70* cm</t>
  </si>
  <si>
    <t xml:space="preserve">Muda de arbusto folhagem, sansao-do-campo ou equivalente da regiao, h= *50 a 70* cm</t>
  </si>
  <si>
    <t xml:space="preserve">Muda de arbusto, buxinho, h= *50* m</t>
  </si>
  <si>
    <t xml:space="preserve">Muda de arbusto, pingo de ouro/ violeteira, h = *10 a 20* cm</t>
  </si>
  <si>
    <t xml:space="preserve">Muda de arvore ornamental, oiti/aroeira salsa/angico/ipe/jacaranda ou equivalente  da regiao, h= *1* m</t>
  </si>
  <si>
    <t xml:space="preserve">Muda de arvore ornamental, oiti/aroeira salsa/angico/ipe/jacaranda ou equivalente  da regiao, h= *2* m</t>
  </si>
  <si>
    <t xml:space="preserve">Muda de palmeira, areca, h= *1,50* cm</t>
  </si>
  <si>
    <t xml:space="preserve">Muda de rasteira/forracao, amendoim rasteiro/onze horas/azulzinha/impatiens ou equivalente da regiao</t>
  </si>
  <si>
    <t xml:space="preserve">Multiexercitador com seis funcoes, em tubo de aco carbono, pintura no processo eletrostatico - equipamento de ginastica para academia ao ar livre / academia da terceira idade - ati</t>
  </si>
  <si>
    <t xml:space="preserve">Nipel pvc, roscavel, 1 1/2",  agua fria predial</t>
  </si>
  <si>
    <t xml:space="preserve">Nipel pvc, roscavel, 1 1/4",  agua fria predial</t>
  </si>
  <si>
    <t xml:space="preserve">Nipel pvc, roscavel, 1/2",  agua fria predial</t>
  </si>
  <si>
    <t xml:space="preserve">Nipel pvc, roscavel, 1",  agua fria predial</t>
  </si>
  <si>
    <t xml:space="preserve">Nipel pvc, roscavel, 2",  agua fria predial</t>
  </si>
  <si>
    <t xml:space="preserve">Nipel pvc, roscavel, 3/4",  agua fria predial</t>
  </si>
  <si>
    <t xml:space="preserve">Niple de ferro galvanizado, com rosca bsp, de 1 1/2"</t>
  </si>
  <si>
    <t xml:space="preserve">Niple de ferro galvanizado, com rosca bsp, de 1 1/4"</t>
  </si>
  <si>
    <t xml:space="preserve">Niple de ferro galvanizado, com rosca bsp, de 1/2"</t>
  </si>
  <si>
    <t xml:space="preserve">Niple de ferro galvanizado, com rosca bsp, de 1"</t>
  </si>
  <si>
    <t xml:space="preserve">Niple de ferro galvanizado, com rosca bsp, de 2 1/2"</t>
  </si>
  <si>
    <t xml:space="preserve">Niple de ferro galvanizado, com rosca bsp, de 2"</t>
  </si>
  <si>
    <t xml:space="preserve">Niple de ferro galvanizado, com rosca bsp, de 3/4"</t>
  </si>
  <si>
    <t xml:space="preserve">Niple de ferro galvanizado, com rosca bsp, de 3"</t>
  </si>
  <si>
    <t xml:space="preserve">Niple de ferro galvanizado, com rosca bsp, de 4"</t>
  </si>
  <si>
    <t xml:space="preserve">Niple de ferro galvanizado, com rosca bsp, de 5"</t>
  </si>
  <si>
    <t xml:space="preserve">Niple de ferro galvanizado, com rosca bsp, de 6"</t>
  </si>
  <si>
    <t xml:space="preserve">Niple de reducao de ferro galvanizado, com rosca bsp, de 1 1/2" x 1 1/4"</t>
  </si>
  <si>
    <t xml:space="preserve">Niple de reducao de ferro galvanizado, com rosca bsp, de 1 1/2" x 1"</t>
  </si>
  <si>
    <t xml:space="preserve">Niple de reducao de ferro galvanizado, com rosca bsp, de 1 1/2" x 3/4"</t>
  </si>
  <si>
    <t xml:space="preserve">Niple de reducao de ferro galvanizado, com rosca bsp, de 1 1/4" x 1/2"</t>
  </si>
  <si>
    <t xml:space="preserve">Niple de reducao de ferro galvanizado, com rosca bsp, de 1 1/4" x 1"</t>
  </si>
  <si>
    <t xml:space="preserve">Niple de reducao de ferro galvanizado, com rosca bsp, de 1 1/4" x 3/4"</t>
  </si>
  <si>
    <t xml:space="preserve">Niple de reducao de ferro galvanizado, com rosca bsp, de 1/2" x 1/4"</t>
  </si>
  <si>
    <t xml:space="preserve">Niple de reducao de ferro galvanizado, com rosca bsp, de 1" x 1/2"</t>
  </si>
  <si>
    <t xml:space="preserve">Niple de reducao de ferro galvanizado, com rosca bsp, de 1" x 3/4"</t>
  </si>
  <si>
    <t xml:space="preserve">Niple de reducao de ferro galvanizado, com rosca bsp, de 2 1/2" x 2"</t>
  </si>
  <si>
    <t xml:space="preserve">Niple de reducao de ferro galvanizado, com rosca bsp, de 2" x 1 1/2"</t>
  </si>
  <si>
    <t xml:space="preserve">Niple de reducao de ferro galvanizado, com rosca bsp, de 2" x 1 1/4"</t>
  </si>
  <si>
    <t xml:space="preserve">Niple de reducao de ferro galvanizado, com rosca bsp, de 2" x 1"</t>
  </si>
  <si>
    <t xml:space="preserve">Niple de reducao de ferro galvanizado, com rosca bsp, de 3/4" x 1/2"</t>
  </si>
  <si>
    <t xml:space="preserve">Niple de reducao de ferro galvanizado, com rosca bsp, de 3" x 2 1/2"</t>
  </si>
  <si>
    <t xml:space="preserve">Niple de reducao de ferro galvanizado, com rosca bsp, de 3" x 2"</t>
  </si>
  <si>
    <t xml:space="preserve">Niple sextavado em aco carbono, com rosca bsp, pressao 3.000 lbs, dn 1 1/2"</t>
  </si>
  <si>
    <t xml:space="preserve">Niple sextavado em aco carbono, com rosca bsp, pressao 3.000 lbs, dn 1 1/4"</t>
  </si>
  <si>
    <t xml:space="preserve">Niple sextavado em aco carbono, com rosca bsp, pressao 3.000 lbs, dn 1/2"</t>
  </si>
  <si>
    <t xml:space="preserve">Niple sextavado em aco carbono, com rosca bsp, pressao 3.000 lbs, dn 1"</t>
  </si>
  <si>
    <t xml:space="preserve">Niple sextavado em aco carbono, com rosca bsp, pressao 3.000 lbs, dn 2 1/2"</t>
  </si>
  <si>
    <t xml:space="preserve">Niple sextavado em aco carbono, com rosca bsp, pressao 3.000 lbs, dn 2"</t>
  </si>
  <si>
    <t xml:space="preserve">Niple sextavado em aco carbono, com rosca bsp, pressao 3.000 lbs, dn 3/4"</t>
  </si>
  <si>
    <t xml:space="preserve">Nivelador</t>
  </si>
  <si>
    <t xml:space="preserve">Nivelador (mensalista)</t>
  </si>
  <si>
    <t xml:space="preserve">Nobreak trifasico, de 10 kva fator de potencia de 0,8, autonomia minima de 30 minutos a plena carga</t>
  </si>
  <si>
    <t xml:space="preserve">Nobreak trifasico, de 15 kva fator de potencia de 0,8, autonomia minima de 30 minutos a plena carga</t>
  </si>
  <si>
    <t xml:space="preserve">Nobreak trifasico, de 20 kva fator de potencia de 0,8, autonomia minima de 30 minutos a plena carga</t>
  </si>
  <si>
    <t xml:space="preserve">Nobreak trifasico, de 25 kva fator de potencia de 0,8, autonomia minima de 30 minutos a plena carga</t>
  </si>
  <si>
    <t xml:space="preserve">Nobreak trifasico, de 5 kva fator de potencia de 0,8, autonomia minima de 30 minutos a plena carga</t>
  </si>
  <si>
    <t xml:space="preserve">Numero / algarismo para residencia (fachada), em zamac, com altura de aprox *45* mm, inclusive parafusos</t>
  </si>
  <si>
    <t xml:space="preserve">Numero / algarismo para residencia (fachada), em zamac, com altura de aprox 125 mm, inclusive parafusos</t>
  </si>
  <si>
    <t xml:space="preserve">Oculos de seguranca contra impactos com lente incolor, armacao nylon, com protecao uva e uvb</t>
  </si>
  <si>
    <t xml:space="preserve">Oleo combustivel bpf a granel</t>
  </si>
  <si>
    <t xml:space="preserve">Oleo diesel combustivel comum</t>
  </si>
  <si>
    <t xml:space="preserve">Oleo lubrificante para motores de equipamentos pesados (caminhoes, tratores, retros e etc)</t>
  </si>
  <si>
    <t xml:space="preserve">Olho magico para portas, em latao, com lente de policarbonato, angulo de *200* graus, espessura entre *25 e 46* mm, incluindo fecho janela</t>
  </si>
  <si>
    <t xml:space="preserve">Operador de bate-estacas</t>
  </si>
  <si>
    <t xml:space="preserve">Operador de bate-estacas (mensalista)</t>
  </si>
  <si>
    <t xml:space="preserve">Operador de betoneira (caminhao)</t>
  </si>
  <si>
    <t xml:space="preserve">Operador de betoneira (caminhao) (mensalista)</t>
  </si>
  <si>
    <t xml:space="preserve">Operador de betoneira estacionaria / misturador</t>
  </si>
  <si>
    <t xml:space="preserve">Operador de betoneira estacionaria / misturador (mensalista)</t>
  </si>
  <si>
    <t xml:space="preserve">Operador de compressor de ar ou compressorista</t>
  </si>
  <si>
    <t xml:space="preserve">Operador de compressor de ar ou compressorista (mensalista)</t>
  </si>
  <si>
    <t xml:space="preserve">Operador de demarcadora de faixas de trafego (mensalista)</t>
  </si>
  <si>
    <t xml:space="preserve">Operador de demarcadora de faixas de trafego horista</t>
  </si>
  <si>
    <t xml:space="preserve">Operador de escavadeira</t>
  </si>
  <si>
    <t xml:space="preserve">Operador de escavadeira (mensalista)</t>
  </si>
  <si>
    <t xml:space="preserve">Operador de guincho ou guincheiro</t>
  </si>
  <si>
    <t xml:space="preserve">Operador de guincho ou guincheiro (mensalista)</t>
  </si>
  <si>
    <t xml:space="preserve">Operador de guindaste</t>
  </si>
  <si>
    <t xml:space="preserve">Operador de guindaste (mensalista)</t>
  </si>
  <si>
    <t xml:space="preserve">Operador de jato abrasivo ou jatista</t>
  </si>
  <si>
    <t xml:space="preserve">Operador de jato abrasivo ou jatista (mensalista)</t>
  </si>
  <si>
    <t xml:space="preserve">Operador de maquinas e tratores diversos (terraplanagem)</t>
  </si>
  <si>
    <t xml:space="preserve">Operador de maquinas e tratores diversos (terraplanagem) (mensalista)</t>
  </si>
  <si>
    <t xml:space="preserve">Operador de martelete ou marteleteiro</t>
  </si>
  <si>
    <t xml:space="preserve">Operador de martelete ou marteleteiro (mensalista)</t>
  </si>
  <si>
    <t xml:space="preserve">Operador de moto scraper</t>
  </si>
  <si>
    <t xml:space="preserve">Operador de moto scraper (mensalista)</t>
  </si>
  <si>
    <t xml:space="preserve">Operador de motoniveladora</t>
  </si>
  <si>
    <t xml:space="preserve">Operador de motoniveladora (mensalista)</t>
  </si>
  <si>
    <t xml:space="preserve">Operador de pa carregadeira</t>
  </si>
  <si>
    <t xml:space="preserve">Operador de pa carregadeira (mensalista)</t>
  </si>
  <si>
    <t xml:space="preserve">Operador de pavimentadora / mesa vibroacabadora (mensalista)</t>
  </si>
  <si>
    <t xml:space="preserve">Operador de pavimentadora / mesa vibroacabadora horista</t>
  </si>
  <si>
    <t xml:space="preserve">Operador de rolo compactador</t>
  </si>
  <si>
    <t xml:space="preserve">Operador de rolo compactador (mensalista)</t>
  </si>
  <si>
    <t xml:space="preserve">Operador de trator - exclusive agropecuaria</t>
  </si>
  <si>
    <t xml:space="preserve">Operador de trator - exclusive agropecuaria (mensalista)</t>
  </si>
  <si>
    <t xml:space="preserve">Operador de usina de asfalto, de solos ou de concreto</t>
  </si>
  <si>
    <t xml:space="preserve">Operador de usina de asfalto, de solos ou de concreto (mensalista)</t>
  </si>
  <si>
    <t xml:space="preserve">Oxigenio, recarga para cilindro de conjunto oxicorte grande</t>
  </si>
  <si>
    <t xml:space="preserve">Pa carregadeira sobre rodas, potencia bruta *127* cv, capacidade da cacamba de 2,0 a 2,4 m3, peso operacional maximo de 10330 kg</t>
  </si>
  <si>
    <t xml:space="preserve">Pa carregadeira sobre rodas, potencia liquida 128 hp, capacidade da cacamba de 1,7 a 2,8 m3, peso operacional maximo de 11632 kg</t>
  </si>
  <si>
    <t xml:space="preserve">Pa carregadeira sobre rodas, potencia liquida 197 hp, capacidade da cacamba de 2,5 a 3,5 m3, peso operacional maximo de 18338 kg</t>
  </si>
  <si>
    <t xml:space="preserve">Pa carregadeira sobre rodas, potencia liquida 213 hp, capacidade da cacamba de 1,9 a 3,5 m3, peso operacional maximo de 19234 kg</t>
  </si>
  <si>
    <t xml:space="preserve">Pa carregadeira sobre rodas, potencia 152 hp, capacidade da cacamba de 1,53 a 2,30 m3, peso operacional maximo de 10216 kg</t>
  </si>
  <si>
    <t xml:space="preserve">Pa de lixo plastica, cabo longo</t>
  </si>
  <si>
    <t xml:space="preserve">Painel de la de vidro sem revestimento psi 20, e = 25 mm, de 1200 x 600 mm</t>
  </si>
  <si>
    <t xml:space="preserve">Painel de la de vidro sem revestimento psi 20, e = 50 mm, de 1200 x 600 mm</t>
  </si>
  <si>
    <t xml:space="preserve">Painel de la de vidro sem revestimento psi 40, e = 25 mm, de 1200 x 600 mm</t>
  </si>
  <si>
    <t xml:space="preserve">Painel de la de vidro sem revestimento psi 40, e = 50 mm, de 1200 x 600 mm</t>
  </si>
  <si>
    <t xml:space="preserve">Painel estrutural para laje seca revestido em placa cimenticia, de 1,20 x 2,50 m, e = 23 mm</t>
  </si>
  <si>
    <t xml:space="preserve">Painel estrutural para laje seca revestido em placa cimenticia, de 1,20 x 2,50 m, e = 40 mm</t>
  </si>
  <si>
    <t xml:space="preserve">Painel estrutural para laje seca revestido em placa cimenticia, de 1,20 x 2,50 m, e = 55 mm</t>
  </si>
  <si>
    <t xml:space="preserve">Painel termoisolante para fechamentos verticais (inclui parafusos de fixacao) revestido em aco galvalume, largura util de 1100 mm, revestimento com espessura de 0,50 mm, com pre-pintura nas duas faces, nucleo em poliuretano (pur) com espessura 40/50 mm</t>
  </si>
  <si>
    <t xml:space="preserve">Painel termoisolante para fechamentos verticais (inclui parafusos de fixacao) revestido em aco galvalume, largura util de 1100 mm, revestimento com espessura de 0,50 mm, com pre-pintura nas duas faces, nucleo em poliuretano (pur) com espessura 70/80 mm</t>
  </si>
  <si>
    <t xml:space="preserve">Papel kraft betumado</t>
  </si>
  <si>
    <t xml:space="preserve">Papeleira de parede em metal cromado sem tampa</t>
  </si>
  <si>
    <t xml:space="preserve">Par de tabelas de basquete em compensado naval, oficial, 1800 x 1200 mm, incluindo aro de metal e rede em polipropileno 100% (sem suporte de fixacao)</t>
  </si>
  <si>
    <t xml:space="preserve">Para-raios de distribuicao, tensao nominal 15 kv, corrente nominal de descarga 5 ka</t>
  </si>
  <si>
    <t xml:space="preserve">Para-raios de distribuicao, tensao nominal 30 kv, corrente nominal de descarga 10 ka</t>
  </si>
  <si>
    <t xml:space="preserve">Para-raios tipo franklin 350 mm, em latao cromado, duas descidas, para protecao de edificacoes contra descargas atmosfericas</t>
  </si>
  <si>
    <t xml:space="preserve">Parafuso cabeca trombeta e ponta agulha (gn55), comprimento 55 mm, em aco fosfatizado, para fixar chapa de gesso em perfil drywall metalico maximo 0,7 mm</t>
  </si>
  <si>
    <t xml:space="preserve">Parafuso de aco tipo chumbador parabolt, diametro 1/2", comprimento 75 mm</t>
  </si>
  <si>
    <t xml:space="preserve">Parafuso de aco zincado com rosca soberba, cabeca chata e fenda simples, diametro 2,5 mm, comprimento * 9,5 * mm</t>
  </si>
  <si>
    <t xml:space="preserve">Parafuso de aco zincado com rosca soberba, cabeca chata e fenda simples, diametro 4,2 mm, comprimento * 32 * mm</t>
  </si>
  <si>
    <t xml:space="preserve">Parafuso de aco zincado com rosca soberba, cabeca chata e fenda simples, diametro 4,8 mm, comprimento 45 mm</t>
  </si>
  <si>
    <t xml:space="preserve">Parafuso de ferro polido, sextavado, com rosca inteira, diametro 5/16", comprimento 3/4", com porca e arruela lisa leve</t>
  </si>
  <si>
    <t xml:space="preserve">Parafuso de ferro polido, sextavado, com rosca parcial, diametro 5/8", comprimento 6", com porca e arruela de pressao media</t>
  </si>
  <si>
    <t xml:space="preserve">Parafuso de latao com acabamento cromado para fixar peca sanitaria, inclui porca cega, arruela e bucha de nylon tamanho s-10</t>
  </si>
  <si>
    <t xml:space="preserve">Parafuso de latao com rosca soberba, cabeca chata e fenda simples, diametro 2,5 mm, comprimento 12 mm</t>
  </si>
  <si>
    <t xml:space="preserve">Parafuso de latao com rosca soberba, cabeca chata e fenda simples, diametro 3,2 mm, comprimento 16 mm</t>
  </si>
  <si>
    <t xml:space="preserve">Parafuso de latao com rosca soberba, cabeca chata e fenda simples, diametro 4,8 mm, comprimento 65 mm</t>
  </si>
  <si>
    <t xml:space="preserve">Parafuso dry wall, em aco fosfatizado, cabeca trombeta e ponta agulha (ta), comprimento 25 mm</t>
  </si>
  <si>
    <t xml:space="preserve">Parafuso dry wall, em aco fosfatizado, cabeca trombeta e ponta agulha (ta), comprimento 35 mm</t>
  </si>
  <si>
    <t xml:space="preserve">Parafuso dry wall, em aco fosfatizado, cabeca trombeta e ponta agulha (ta), comprimento 45 mm</t>
  </si>
  <si>
    <t xml:space="preserve">Parafuso dry wall, em aco fosfatizado, cabeca trombeta e ponta broca (tb), comprimento 25 mm</t>
  </si>
  <si>
    <t xml:space="preserve">Parafuso dry wall, em aco fosfatizado, cabeca trombeta e ponta broca (tb), comprimento 35 mm</t>
  </si>
  <si>
    <t xml:space="preserve">Parafuso dry wall, em aco fosfatizado, cabeca trombeta e ponta broca (tb), comprimento 45 mm</t>
  </si>
  <si>
    <t xml:space="preserve">Parafuso dry wall, em aco zincado, cabeca lentilha e ponta agulha (la), largura 4,2 mm, comprimento 13 mm</t>
  </si>
  <si>
    <t xml:space="preserve">Parafuso dry wall, em aco zincado, cabeca lentilha e ponta broca (lb), largura 4,2 mm, comprimento 13 mm</t>
  </si>
  <si>
    <t xml:space="preserve">Parafuso em aco galvanizado, tipo maquina, sextavado, sem porca, diametro 1/2", comprimento 2"</t>
  </si>
  <si>
    <t xml:space="preserve">Parafuso frances metrico zincado, diametro 12 mm, comprimento 140mm, com porca sextavada e arruela de pressao media</t>
  </si>
  <si>
    <t xml:space="preserve">Parafuso frances metrico zincado, diametro 12 mm, comprimento 150 mm, com porca sextavada e arruela de pressao media</t>
  </si>
  <si>
    <t xml:space="preserve">Parafuso frances m16 em aco galvanizado, comprimento = 150 mm, diametro = 16 mm, cabeca abaulada</t>
  </si>
  <si>
    <t xml:space="preserve">Parafuso frances m16 em aco galvanizado, comprimento = 45 mm, diametro = 16 mm, cabeca abaulada</t>
  </si>
  <si>
    <t xml:space="preserve">Parafuso frances zincado, diametro 1/2'', comprimento 2'', com porca e arruela</t>
  </si>
  <si>
    <t xml:space="preserve">Parafuso frances zincado, diametro 1/2", comprimento 12", com porca e arruela lisa media</t>
  </si>
  <si>
    <t xml:space="preserve">Parafuso frances zincado, diametro 1/2", comprimento 15", com porca e arruela lisa media</t>
  </si>
  <si>
    <t xml:space="preserve">Parafuso frances zincado, diametro 1/2", comprimento 4", com porca e arruela</t>
  </si>
  <si>
    <t xml:space="preserve">Parafuso m16 em aco galvanizado, comprimento = 125 mm, diametro = 16 mm, rosca maquina, cabeca quadrada</t>
  </si>
  <si>
    <t xml:space="preserve">Parafuso m16 em aco galvanizado, comprimento = 150 mm, diametro = 16 mm, rosca maquina, cabeca quadrada</t>
  </si>
  <si>
    <t xml:space="preserve">Parafuso m16 em aco galvanizado, comprimento = 200 mm, diametro = 16 mm, rosca maquina, cabeca quadrada</t>
  </si>
  <si>
    <t xml:space="preserve">Parafuso m16 em aco galvanizado, comprimento = 250 mm, diametro = 16 mm, rosca maquina, cabeca quadrada</t>
  </si>
  <si>
    <t xml:space="preserve">Parafuso m16 em aco galvanizado, comprimento = 300 mm, diametro = 16 mm, rosca dupla</t>
  </si>
  <si>
    <t xml:space="preserve">Parafuso m16 em aco galvanizado, comprimento = 300 mm, diametro = 16 mm, rosca maquina, cabeca quadrada</t>
  </si>
  <si>
    <t xml:space="preserve">Parafuso m16 em aco galvanizado, comprimento = 350 mm, diametro = 16 mm, rosca maquina, cabeca quadrada</t>
  </si>
  <si>
    <t xml:space="preserve">Parafuso m16 em aco galvanizado, comprimento = 400 mm, diametro = 16 mm, rosca dupla</t>
  </si>
  <si>
    <t xml:space="preserve">Parafuso m16 em aco galvanizado, comprimento = 450 mm, diametro = 16 mm, rosca maquina, cabeca quadrada</t>
  </si>
  <si>
    <t xml:space="preserve">Parafuso m16 em aco galvanizado, comprimento = 500 mm, diametro = 16 mm, rosca maquina, com cabeca sextavada e porca</t>
  </si>
  <si>
    <t xml:space="preserve">Parafuso niquelado com acabamento cromado para fixar peca sanitaria, inclui porca cega, arruela e bucha de nylon tamanho s-10</t>
  </si>
  <si>
    <t xml:space="preserve">Parafuso niquelado 3 1/2" com acabamento cromado para fixar peca sanitaria, inclui porca cega, arruela e bucha de nylon tamanho s-8</t>
  </si>
  <si>
    <t xml:space="preserve">Parafuso rosca soberba zincado cabeca chata fenda simples 3,2 x 20 mm (3/4 ")</t>
  </si>
  <si>
    <t xml:space="preserve">Parafuso rosca soberba zincado cabeca chata fenda simples 3,5 x 25 mm (1 ")</t>
  </si>
  <si>
    <t xml:space="preserve">Parafuso rosca soberba zincado cabeca chata fenda simples 3,8 x 30 mm (1.1/4 ")</t>
  </si>
  <si>
    <t xml:space="preserve">Parafuso rosca soberba zincado cabeca chata fenda simples 4,8 x 40 mm (1.1/2 ")</t>
  </si>
  <si>
    <t xml:space="preserve">Parafuso rosca soberba zincado cabeca chata fenda simples 5,5 x 50 mm (2 ")</t>
  </si>
  <si>
    <t xml:space="preserve">Parafuso rosca soberba zincado cabeca chata fenda simples 5,5 x 65 mm (2.1/2 ")</t>
  </si>
  <si>
    <t xml:space="preserve">Parafuso zincado rosca soberba 5/16 " x 120 mm para telha fibrocimento</t>
  </si>
  <si>
    <t xml:space="preserve">Parafuso zincado rosca soberba, cabeca sextavada, 5/16 " x 110 mm, para fixacao de telha em madeira</t>
  </si>
  <si>
    <t xml:space="preserve">Parafuso zincado rosca soberba, cabeca sextavada, 5/16 " x 150 mm, para fixacao de telha em madeira</t>
  </si>
  <si>
    <t xml:space="preserve">Parafuso zincado rosca soberba, cabeca sextavada, 5/16 " x 180 mm, para fixacao de telha em madeira</t>
  </si>
  <si>
    <t xml:space="preserve">Parafuso zincado rosca soberba, cabeca sextavada, 5/16 " x 200 mm, para fixacao de telha em madeira</t>
  </si>
  <si>
    <t xml:space="preserve">Parafuso zincado rosca soberba, cabeca sextavada, 5/16 " x 230 mm, para fixacao de telha em madeira</t>
  </si>
  <si>
    <t xml:space="preserve">Parafuso zincado rosca soberba, cabeca sextavada, 5/16 " x 250 mm, para fixacao de telha em madeira</t>
  </si>
  <si>
    <t xml:space="preserve">Parafuso zincado rosca soberba, cabeca sextavada, 5/16 " x 50 mm, para fixacao de telha em madeira</t>
  </si>
  <si>
    <t xml:space="preserve">Parafuso zincado rosca soberba, cabeca sextavada, 5/16 " x 85 mm, para fixacao de telha em madeira</t>
  </si>
  <si>
    <t xml:space="preserve">Parafuso zincado 5/16 " x 250 mm para fixacao de telha de fibrocimento canalete 49, inclui bucha nylon s-10</t>
  </si>
  <si>
    <t xml:space="preserve">Parafuso zincado 5/16 " x 85 mm para fixacao de telha de fibrocimento canalete 90, inclui bucha nylon s-10</t>
  </si>
  <si>
    <t xml:space="preserve">Parafuso zincado, sextavado, com rosca inteira, diametro 1/4", comprimento 1/2"</t>
  </si>
  <si>
    <t xml:space="preserve">Parafuso zincado, sextavado, com rosca inteira, diametro 3/8", comprimento 2"</t>
  </si>
  <si>
    <t xml:space="preserve">Parafuso zincado, sextavado, com rosca inteira, diametro 5/8", comprimento 2 1/4"</t>
  </si>
  <si>
    <t xml:space="preserve">Parafuso zincado, sextavado, com rosca inteira, diametro 5/8", comprimento 3", com porca e arruela de pressao media</t>
  </si>
  <si>
    <t xml:space="preserve">Parafuso zincado, sextavado, com rosca soberba, diametro 3/8", comprimento 80 mm</t>
  </si>
  <si>
    <t xml:space="preserve">Parafuso zincado, sextavado, com rosca soberba, diametro 5/16", comprimento 40 mm</t>
  </si>
  <si>
    <t xml:space="preserve">Parafuso zincado, sextavado, com rosca soberba, diametro 5/16", comprimento 80 mm</t>
  </si>
  <si>
    <t xml:space="preserve">Parafuso zincado, sextavado, grau 5, rosca inteira, diametro 1 1/2", comprimento 4"</t>
  </si>
  <si>
    <t xml:space="preserve">Parafuso, astm a307 - grau a, sextavado, zincado, diametro 3/8" (9,52 mm), comprimento 1 " (25,4 mm)</t>
  </si>
  <si>
    <t xml:space="preserve">Parafuso, comum, astm a307, sextavado, diametro 1/2" (12,7 mm), comprimento 1" (25,4 mm)</t>
  </si>
  <si>
    <t xml:space="preserve">Paralelepipedo granitico ou basaltico, para pavimentacao, sem frete (variacao regional de pecas por m2)</t>
  </si>
  <si>
    <t xml:space="preserve">Pasta lubrificante para tubos e conexoes com junta elastica, embalagem de *400* gr (uso em pvc, aco, polietileno e outros)</t>
  </si>
  <si>
    <t xml:space="preserve">Pasta para solda de tubos e conexoes de cobre (embalagem com 250 g)</t>
  </si>
  <si>
    <t xml:space="preserve">Pasta veda juntas/rosca, embalagem de *500* g, para instalacoes de agua, gas e outros</t>
  </si>
  <si>
    <t xml:space="preserve">Pastilha ceramica/porcelana, revest int/ext e  piscina, cores branca ou frias, solidas, sem mesclagem/mistura, acabamento liso *2,5 x 2,5* cm</t>
  </si>
  <si>
    <t xml:space="preserve">Pastilha ceramica/porcelana, revest int/ext e  piscina, cores branca ou frias, solidas, sem mesclagem/mistura, acabamento liso *5 x 5* cm</t>
  </si>
  <si>
    <t xml:space="preserve">Pastilha ceramica/porcelana, revest int/ext e  piscina, cores lisas/solidas, quentes, sem mesclagem/mistura, *2,5 x 2,5* cm</t>
  </si>
  <si>
    <t xml:space="preserve">Pastilha ceramica/porcelana, revest int/ext e  piscina, cores lisas/solidas, quentes, sem mesclagem/mistura, *5 x 5* cm</t>
  </si>
  <si>
    <t xml:space="preserve">Pastilheiro (horista)</t>
  </si>
  <si>
    <t xml:space="preserve">Pastilheiro (mensalista)</t>
  </si>
  <si>
    <t xml:space="preserve">Patch cord, categoria 5 e, extensao de 1,50 m</t>
  </si>
  <si>
    <t xml:space="preserve">Patch cord, categoria 5 e, extensao de 2,50 m</t>
  </si>
  <si>
    <t xml:space="preserve">Patch cord, categoria 6, extensao de 1,50 m</t>
  </si>
  <si>
    <t xml:space="preserve">Patch cord, categoria 6, extensao de 2,50 m</t>
  </si>
  <si>
    <t xml:space="preserve">Patch panel, 24 portas, categoria 5e, com racks de 19" e 1 u de altura</t>
  </si>
  <si>
    <t xml:space="preserve">Patch panel, 24 portas, categoria 6, com racks de 19" e 1 u de altura</t>
  </si>
  <si>
    <t xml:space="preserve">Patch panel, 48 portas, categoria 5e, com racks de 19" e 2 u de altura</t>
  </si>
  <si>
    <t xml:space="preserve">Patch panel, 48 portas, categoria 6, com racks de 19" e 2 u de altura</t>
  </si>
  <si>
    <t xml:space="preserve">Pedra ardosia, cinza, *40 x 40* cm, e= *1 cm</t>
  </si>
  <si>
    <t xml:space="preserve">Pedra ardosia, cinza, 20  x  40 cm,  e=  *1 cm</t>
  </si>
  <si>
    <t xml:space="preserve">Pedra ardosia, cinza, 30  x  30,  e= *1 cm</t>
  </si>
  <si>
    <t xml:space="preserve">Pedra britada graduada, classificada (posto pedreira/fornecedor, sem frete)</t>
  </si>
  <si>
    <t xml:space="preserve">Pedra britada n. 0, ou pedrisco (4,8 a 9,5 mm) posto pedreira/fornecedor, sem frete</t>
  </si>
  <si>
    <t xml:space="preserve">Pedra britada n. 2 (19 a 38 mm) posto pedreira/fornecedor, sem frete</t>
  </si>
  <si>
    <t xml:space="preserve">Pedra britada n. 3 (38 a 50 mm) posto pedreira/fornecedor, sem frete</t>
  </si>
  <si>
    <t xml:space="preserve">Pedra britada n. 4 (50 a 76 mm) posto pedreira/fornecedor, sem frete</t>
  </si>
  <si>
    <t xml:space="preserve">Pedra britada n. 5 (76 a 100 mm) posto pedreira/fornecedor, sem frete</t>
  </si>
  <si>
    <t xml:space="preserve">Pedra britada ou bica corrida, nao classificada (posto pedreira/fornecedor, sem frete)</t>
  </si>
  <si>
    <t xml:space="preserve">Pedra de mao ou pedra rachao para arrimo/fundacao (posto pedreira/fornecedor, sem frete)</t>
  </si>
  <si>
    <t xml:space="preserve">Pedra granitica ou basaltica irregular, faixa granulometrica 100 a 150 mm para pavimentacao ou calcamento poliedrico, posto pedreira / fornecedor (sem frete)</t>
  </si>
  <si>
    <t xml:space="preserve">Pedra granitica ou basalto, caco, retalho, cavaco, tipo miracema, madeira, paduana, rachinha, santa isabel ou outras similares, e=  *1,0 a *2,0 cm</t>
  </si>
  <si>
    <t xml:space="preserve">Pedra granitica, serrada, tipo miracema, madeira, paduana, rachinha, santa isabel ou outras similares, *11,5 x  *23 cm, e=  *1,0 a *2,0 cm</t>
  </si>
  <si>
    <t xml:space="preserve">Pedra portuguesa  ou petit pave, branca ou preta</t>
  </si>
  <si>
    <t xml:space="preserve">Pedra quartzito ou calcario laminado, caco, tipo cariri, itacolomi, lagoa santa, luminaria, pirenopolis, sao tome ou outras similares da regiao, e=  *1,5 a *2,5 cm</t>
  </si>
  <si>
    <t xml:space="preserve">Pedra quartzito ou calcario laminado, serrada, tipo cariri, itacolomi, lagoa santa, luminaria, pirenopolis, sao tome ou outras similares da regiao, *20 x *40 cm, e=  *1,5 a *2,5 cm</t>
  </si>
  <si>
    <t xml:space="preserve">Pedregulho ou picarra de jazida, ao natural, para base de pavimentacao (retirado na jazida, sem transporte)</t>
  </si>
  <si>
    <t xml:space="preserve">Pedreiro (horista)</t>
  </si>
  <si>
    <t xml:space="preserve">Pedreiro (mensalista)</t>
  </si>
  <si>
    <t xml:space="preserve">Peitoril em marmore, polido, branco comum, l= *15* cm, e=  *2,0* cm, com pingadeira</t>
  </si>
  <si>
    <t xml:space="preserve">Peitoril em marmore, polido, branco comum, l= *15* cm, e=  *3* cm, corte reto</t>
  </si>
  <si>
    <t xml:space="preserve">Peitoril pre-moldado em granilite, marmorite ou granitina, l = *15* cm</t>
  </si>
  <si>
    <t xml:space="preserve">Peitoril/ soleira em marmore, polido, branco comum, l= *25* cm, e=  *3* cm, corte reto</t>
  </si>
  <si>
    <t xml:space="preserve">Pelicula refletiva, gt 7 anos para sinalizacao vertical</t>
  </si>
  <si>
    <t xml:space="preserve">Pendural ou presilha reguladora, em aco galvanizado, com corpo, mola e rebite, para perfil tipo canaleta de estrutura em forros drywall</t>
  </si>
  <si>
    <t xml:space="preserve">Pendural ou regulador, com mola, em aco galvanizado, para perfil tipo t clicado de forros removivel</t>
  </si>
  <si>
    <t xml:space="preserve">Peneira rotativa com motor eletrico trifasico de 2 cv, cilindro de 1 m x 0,60 m, com furos de 3,17 mm</t>
  </si>
  <si>
    <t xml:space="preserve">Perfil "h" de aco laminado, "hp" 250 x 62,0</t>
  </si>
  <si>
    <t xml:space="preserve">Perfil "h" de aco laminado, "hp" 310 x 79,0</t>
  </si>
  <si>
    <t xml:space="preserve">Perfil "h" de aco laminado, "w" 200 x 35,9</t>
  </si>
  <si>
    <t xml:space="preserve">Perfil "i" de aco laminado, abas inclinadas, "i" 102 x 12,7</t>
  </si>
  <si>
    <t xml:space="preserve">Perfil "i" de aco laminado, abas inclinadas, "i" 152 x 22</t>
  </si>
  <si>
    <t xml:space="preserve">Perfil "i" de aco laminado, abas inclinadas, "i" 203 x 34,3</t>
  </si>
  <si>
    <t xml:space="preserve">Perfil "i" de aco laminado, abas paralelas, "w", qualquer bitola</t>
  </si>
  <si>
    <t xml:space="preserve">Perfil "u" de aco laminado, "u" 102 x 9,3</t>
  </si>
  <si>
    <t xml:space="preserve">Perfil "u" de aco laminado, "u" 152 x 15,6</t>
  </si>
  <si>
    <t xml:space="preserve">Perfil "u" em chapa aco dobrada, e = 3,04 mm, h = 20 cm, abas = 5 cm (4,47 kg/m)</t>
  </si>
  <si>
    <t xml:space="preserve">Perfil "u" enrijecido de aco galvanizado, dobrado, 150 x 60 x 20 mm, e = 3,00 mm ou 200 x 75 x 25 mm, e = 3,75 mm</t>
  </si>
  <si>
    <t xml:space="preserve">Perfil "u" simples de aco galvanizado dobrado 75 x *40* mm, e = 2,65 mm</t>
  </si>
  <si>
    <t xml:space="preserve">Perfil canaleta, formato c, em aco zincado, para estrutura forro drywall, e = 0,5 mm, *46 x 18* (l x h), comprimento 3 m</t>
  </si>
  <si>
    <t xml:space="preserve">Perfil cantoneira l, lisa, em aco, 25 x 30 mm, e = 0,5 mm, para estrutura drywall</t>
  </si>
  <si>
    <t xml:space="preserve">Perfil cantoneira l, perfurada, em aco, 23 x 23 mm, e = 0,5 mm, para estrutura drywall</t>
  </si>
  <si>
    <t xml:space="preserve">Perfil cartola de aco galvanizado, *20 x 30 x 10* mm, e =  0,8 mm</t>
  </si>
  <si>
    <t xml:space="preserve">Perfil de aluminio anodizado</t>
  </si>
  <si>
    <t xml:space="preserve">Perfil de borracha epdm macico *12 x 15* mm para esquadrias</t>
  </si>
  <si>
    <t xml:space="preserve">Perfil elastomerico pre-formado em epmd, para junta de dilatacao de pisos com pouca solicitacao, 15 mm de largura, movimentacao de *11 a 19* mm</t>
  </si>
  <si>
    <t xml:space="preserve">Perfil elastomerico pre-formado em epmd, para junta de dilatacao de uso geral em medias solicitacoes, 8 mm de largura, movimentacao de *5 a 11* mm</t>
  </si>
  <si>
    <t xml:space="preserve">Perfil guia, formato u, em aco zincado, para estrutura parede drywall, e = 0,5 mm, 48  x 3000 mm (l x c)</t>
  </si>
  <si>
    <t xml:space="preserve">Perfil guia, formato u, em aco zincado, para estrutura parede drywall, e = 0,5 mm, 70 x 3000 mm (l x c)</t>
  </si>
  <si>
    <t xml:space="preserve">Perfil guia, formato u, em aco zincado, para estrutura parede drywall, e = 0,5 mm, 90 x 3000 mm (l x c)</t>
  </si>
  <si>
    <t xml:space="preserve">Perfil longarina (principal), t clicado, em aco, branco nas faces aparentes, para forro removivel, 24 x 32 x 3750 mm (l x h x c</t>
  </si>
  <si>
    <t xml:space="preserve">Perfil montante, formato c, em aco zincado, para estrutura parede drywall, e = 0,5 mm, 48 x 3000 mm (l x c)</t>
  </si>
  <si>
    <t xml:space="preserve">Perfil montante, formato c, em aco zincado, para estrutura parede drywall, e = 0,5 mm, 70 x 3000 mm (l x c)</t>
  </si>
  <si>
    <t xml:space="preserve">Perfil montante, formato c, em aco zincado, para estrutura parede drywall, e = 0,5 mm, 90 x 3000 mm (l x c)</t>
  </si>
  <si>
    <t xml:space="preserve">Perfil rodape de impermeabilizacao, formato l, em aco zincado, para estrutura drywall, e = 0,5 mm, 220 x 3000 mm (h x c)</t>
  </si>
  <si>
    <t xml:space="preserve">Perfil tabica aberta, perfurada, formato z, em aco galvanizado natural, largura aproximada 40 mm, para estrutura forro drywall</t>
  </si>
  <si>
    <t xml:space="preserve">Perfil tabica fechada, lisa, formato z, em aco galvanizado natural, largura total na horizontal *40* mm, para estrutura forro drywall</t>
  </si>
  <si>
    <t xml:space="preserve">Perfil tipo cantoneira em l, em aco galvanizado, branco, para forro removivel, *23* x 3000 mm (l x c)</t>
  </si>
  <si>
    <t xml:space="preserve">Perfil travessa (secundario), t clicado, em aco galvanizado , branco, para forro removivel, 24 x 1250 mm (l x c)</t>
  </si>
  <si>
    <t xml:space="preserve">Perfil travessa (secundario), t clicado, em aco galvanizado, branco, para forro removivel, 24 x 625 mm (l x c)</t>
  </si>
  <si>
    <t xml:space="preserve">Perfil u de abas iguais, em aluminio, 1/2" (1,27 x 1,27 cm), para porta ou janela de correr</t>
  </si>
  <si>
    <t xml:space="preserve">Perfil udc ("u" dobrado de chapa) simples de aco laminado, galvanizado, astm a36, 127 x 50 mm, e= 3 mm</t>
  </si>
  <si>
    <t xml:space="preserve">Perfilado perfurado duplo 38 x 76 mm, chapa 22</t>
  </si>
  <si>
    <t xml:space="preserve">Perfilado perfurado simples 38 x 38 mm, chapa 22</t>
  </si>
  <si>
    <t xml:space="preserve">Perfilado perfurado 19 x 38 mm, chapa 22</t>
  </si>
  <si>
    <t xml:space="preserve">Perfuratriz com torre metalica para execucao de estaca helice continua, profundidade maxima de 30 m, diametro maximo de 800 mm, potencia instalada de 268 hp, mesa rotativa com torque maximo de 170 knm</t>
  </si>
  <si>
    <t xml:space="preserve">Perfuratriz com torre metalica para execucao de estaca helice continua, profundidade maxima de 32 m, diametro maximo de 1000 mm, potencia instalada de 350 hp, mesa rotativa com torque maximo de 263 knm</t>
  </si>
  <si>
    <t xml:space="preserve">Perfuratriz hidraulica com trado curto acoplado, profundidade maxima de 20 m, diametro maximo de 1500 mm, potencia instalada de 137 hp, mesa rotativa com torque maximo de 30 knm (inclui montagem, nao inclui caminhao)</t>
  </si>
  <si>
    <t xml:space="preserve">Perfuratriz manual, torque maximo 55 kgf.m, potencia 5 cv, com diametro maximo 8 1/2" (inclui suporte/chassi tipo mesa)</t>
  </si>
  <si>
    <t xml:space="preserve">Perfuratriz manual, torque maximo 83 n.m, potencia 5 cv, com diametro maximo 4" (nao inclui suporte / chassi)</t>
  </si>
  <si>
    <t xml:space="preserve">Perfuratriz manual, torque maximo 83 n.m, potencia 5 cv, com diametro maximo 4", para solo grampeado (inclui suporte ou chassi tipo mesa)</t>
  </si>
  <si>
    <t xml:space="preserve">Perfuratriz pneumatica manual de peso medio, 18kg, comprimento de curso de 6 m, diametro do pistao de 5,5 cm</t>
  </si>
  <si>
    <t xml:space="preserve">Perfuratriz sobre esteira, torque maximo de 600 kgf, potencia entre 50 e 60 hp, diametro maximo de 10"</t>
  </si>
  <si>
    <t xml:space="preserve">Perfuratriz sobre esteira, torque maximo 600 kgf, peso medio 1000 kg, potencia 20 hp, diametro maximo 10"</t>
  </si>
  <si>
    <t xml:space="preserve">Picape cabine simples com motor 1.6 flex, cambio manual, potencia 101/104 cv, 2 portas</t>
  </si>
  <si>
    <t xml:space="preserve">Pilar quadrado nao aparelhado *10 x 10* cm, em macaranduba, angelim ou equivalente da regiao - bruta</t>
  </si>
  <si>
    <t xml:space="preserve">Pilar quadrado nao aparelhado *15 x 15* cm, em macaranduba, angelim ou equivalente da regiao - bruta</t>
  </si>
  <si>
    <t xml:space="preserve">Pilar quadrado nao aparelhado *20 x 20* cm, em macaranduba, angelim ou equivalente da regiao - bruta</t>
  </si>
  <si>
    <t xml:space="preserve">Pincel chato (trincha) cerdas gris 1.1/2 " (38 mm)</t>
  </si>
  <si>
    <t xml:space="preserve">Pingadeira plastica para telha de fibrocimento canalete 49/kalheta ou canalete 90/kalhetao</t>
  </si>
  <si>
    <t xml:space="preserve">Pino de aco com arruela conica, diametro arruela = *23* mm e comp haste = *27* mm (acao indireta)</t>
  </si>
  <si>
    <t xml:space="preserve">Pino de aco com furo, haste = 27 mm (acao direta)</t>
  </si>
  <si>
    <t xml:space="preserve">Pino de aco com rosca 1/4 ", comprimento da haste = 30 mm e rosca = 20 mm (acao direta)</t>
  </si>
  <si>
    <t xml:space="preserve">Pino de aco liso 1/4 ", haste = *36,5* mm (acao direta)</t>
  </si>
  <si>
    <t xml:space="preserve">Pino de aco liso 1/4 ", haste = *53* mm (acao direta)</t>
  </si>
  <si>
    <t xml:space="preserve">Pino guia reto, em latao, chapa com 3 mm de espessura e guia com rolete de 9 mm</t>
  </si>
  <si>
    <t xml:space="preserve">Pino rosca externa, em aco galvanizado, para isolador de 15kv, diametro 25 mm, comprimento *290* mm</t>
  </si>
  <si>
    <t xml:space="preserve">Pino rosca externa, em aco galvanizado, para isolador de 25kv, diametro 35mm, comprimento *320* mm</t>
  </si>
  <si>
    <t xml:space="preserve">Pintor</t>
  </si>
  <si>
    <t xml:space="preserve">Pintor (mensalista)</t>
  </si>
  <si>
    <t xml:space="preserve">Pintor de letreiros</t>
  </si>
  <si>
    <t xml:space="preserve">Pintor de letreiros (mensalista)</t>
  </si>
  <si>
    <t xml:space="preserve">Pintor para tinta epoxi</t>
  </si>
  <si>
    <t xml:space="preserve">Pintor para tinta epoxi (mensalista)</t>
  </si>
  <si>
    <t xml:space="preserve">Piso de borracha canelado em placas 50 x 50 cm, e = *3,5* mm, para cola</t>
  </si>
  <si>
    <t xml:space="preserve">Piso de borracha esportivo em placas 50 x 50 cm, e = 15 mm, para argamassa, preto</t>
  </si>
  <si>
    <t xml:space="preserve">Piso de borracha frisado ou pastilhado, preto, em placas 50 x 50 cm, e = 7 mm, para argamassa</t>
  </si>
  <si>
    <t xml:space="preserve">Piso de borracha pastilhado em placas 50 x 50 cm, e = *3,5* mm, para cola, preto</t>
  </si>
  <si>
    <t xml:space="preserve">Piso de borracha pastilhado em placas 50 x 50 cm, e = 15 mm, para argamassa, preto</t>
  </si>
  <si>
    <t xml:space="preserve">Piso elevado com 2 placas de aco com enchimento de concreto celular, incluso base/haste/cruzetas, 60 x 60 cm, h = *28* cm, resistencia carga concentrada 496 kg (com colocacao)</t>
  </si>
  <si>
    <t xml:space="preserve">Piso em ceramica esmaltada extra, pei maior ou igual a 4, formato maior que 2025 cm2</t>
  </si>
  <si>
    <t xml:space="preserve">Piso em ceramica esmaltada extra, pei maior ou igual a 4, formato menor ou igual a 2025 cm2</t>
  </si>
  <si>
    <t xml:space="preserve">Piso em ceramica esmaltada, comercial (padrao popular), pei maior ou igual a 3, formato menor ou igual a  2025 cm2</t>
  </si>
  <si>
    <t xml:space="preserve">Piso em granito, polido, tipo amendoa/ amarelo capri/ amarelo dourado carioca ou outros equivalentes da regiao, formato menor ou igual a 3025 cm2, e=  *2* cm</t>
  </si>
  <si>
    <t xml:space="preserve">Piso em granito, polido, tipo marfim, dallas, caravelas ou outros equivalentes da regiao, formato menor ou igual a 3025 cm2, e=  *2*cm</t>
  </si>
  <si>
    <t xml:space="preserve">Piso em granito, polido, tipo preto sao gabriel/ tijuca ou outros equivalentes da regiao, formato menor ou igual a 3025 cm2, e=  *2* cm</t>
  </si>
  <si>
    <t xml:space="preserve">Piso em porcelanato retificado extra, formato menor ou igual a 2025 cm2</t>
  </si>
  <si>
    <t xml:space="preserve">Piso em regua vinilica semiflexivel, encaixe clicado, e = 4 mm (sem colocacao)</t>
  </si>
  <si>
    <t xml:space="preserve">Piso epoxi autonivelante, espessura *4* mm (incluso execucao)</t>
  </si>
  <si>
    <t xml:space="preserve">Piso epoxi multilayer, espessura *2* mm (incluso execucao)</t>
  </si>
  <si>
    <t xml:space="preserve">Piso fulget (granito lavado) em placas de *40 x 40* cm, e = 2,0 cm (sem colocacao)</t>
  </si>
  <si>
    <t xml:space="preserve">Piso fulget (granito lavado) em placas de *75 x 75* cm, e = 2,0 cm (sem colocacao)</t>
  </si>
  <si>
    <t xml:space="preserve">Piso fulget (granito lavado) moldado in loco (incluso execucao)</t>
  </si>
  <si>
    <t xml:space="preserve">Piso industrial em concreto armado de acabamento polido, espessura 12 cm (cimento queimado) (incluso execucao)</t>
  </si>
  <si>
    <t xml:space="preserve">Piso korodur (incluso execucao)</t>
  </si>
  <si>
    <t xml:space="preserve">Piso podotatil de concreto - direcional e alerta, *40 x 40 x 2,5* cm</t>
  </si>
  <si>
    <t xml:space="preserve">Piso porcelanato, borda reta, extra, formato maior que 2025 cm2</t>
  </si>
  <si>
    <t xml:space="preserve">Piso tatil de alerta ou direcional de borracha, preto, 25 x 25 cm, e = 5 mm, para cola</t>
  </si>
  <si>
    <t xml:space="preserve">Piso tatil de alerta ou direcional, de borracha, colorido, 25 x 25 cm, e = 12 mm, para argamassa</t>
  </si>
  <si>
    <t xml:space="preserve">Piso tatil de alerta ou direcional, de borracha, preto, 25 x 25 cm, e = 12 mm, para argamassa</t>
  </si>
  <si>
    <t xml:space="preserve">Piso uretano, versao revestimento autonivelante, espessura variável de 3 a 4 mm (incluso execucao)</t>
  </si>
  <si>
    <t xml:space="preserve">Piso/ revestimento em granito, polido, tipo andorinha/ quartz/ castelo/ corumba ou outros equivalentes da regiao, formato maior ou igual a 3025 cm2, e = *2*cm</t>
  </si>
  <si>
    <t xml:space="preserve">Piso/ revestimento em marmore, polido, branco comum, formato maior ou igual a 3025 cm2, e = *2* cm</t>
  </si>
  <si>
    <t xml:space="preserve">Piso/ revestimento em marmore, polido, branco comum, formato menor ou igual a 3025 cm2, e = *2* cm</t>
  </si>
  <si>
    <t xml:space="preserve">Placa / chapa de gesso acartonado, acabamento vinilico liso em uma das faces, cor branca, borda quadrada, e = 9,5 mm, *625 x 1250* mm (l x c), para forro removivel</t>
  </si>
  <si>
    <t xml:space="preserve">Placa / chapa de gesso acartonado, acabamento vinilico liso em uma das faces, cor branca, borda quadrada, e = 9,5 mm, *625 x 625* mm (l x c), para forro removivel</t>
  </si>
  <si>
    <t xml:space="preserve">Placa / chapa de gesso acartonado, resistente a umidade (ru), cor verde, e = 12,5 mm, 1200 x 1800 mm (l x c)</t>
  </si>
  <si>
    <t xml:space="preserve">Placa / chapa de gesso acartonado, resistente a umidade (ru), cor verde, e = 12,5 mm, 1200 x 2400 mm (l x c)</t>
  </si>
  <si>
    <t xml:space="preserve">Placa / chapa de gesso acartonado, resistente a umidade (ru), cor verde, e = 15 mm, 1200 x 2400 mm (l x c)</t>
  </si>
  <si>
    <t xml:space="preserve">Placa / chapa de gesso acartonado, resistente ao fogo (rf), cor rosa, e = 12,5 mm, 1200 x 1800 mm (l x c)</t>
  </si>
  <si>
    <t xml:space="preserve">Placa / chapa de gesso acartonado, resistente ao fogo (rf), cor rosa, e = 12,5 mm, 1200 x 2400 mm (l x c)</t>
  </si>
  <si>
    <t xml:space="preserve">Placa / chapa de gesso acartonado, resistente ao fogo (rf), cor rosa, e = 15 mm, 1200 x 2400 mm (l x c)</t>
  </si>
  <si>
    <t xml:space="preserve">Placa / chapa de gesso acartonado, standard (st), cor branca, e = 12,5 mm, 1200 x 1800 mm (l x c)</t>
  </si>
  <si>
    <t xml:space="preserve">Placa / chapa de gesso acartonado, standard (st), cor branca, e = 12,5 mm, 1200 x 2400 mm (l x c)</t>
  </si>
  <si>
    <t xml:space="preserve">Placa / chapa de gesso acartonado, standard (st), cor branca, e = 15 mm, 1200 x 2400 mm (l x c)</t>
  </si>
  <si>
    <t xml:space="preserve">Placa cimenticia lisa e = 10 mm, de 1,20 x *2,50* m (sem amianto)</t>
  </si>
  <si>
    <t xml:space="preserve">Placa cimenticia lisa e = 6 mm, de 1,20 x *2,50* m (sem amianto)</t>
  </si>
  <si>
    <t xml:space="preserve">Placa de aco esmaltada para  identificacao de rua, *45 cm x 20* cm</t>
  </si>
  <si>
    <t xml:space="preserve">Placa de acrilico transparente adesivada para sinalizacao de portas, borda polida, de *25 x 8*, e = 6 mm (nao inclui acessorios para fixacao)</t>
  </si>
  <si>
    <t xml:space="preserve">Placa de fibra mineral para forro, de 1250 x 625 mm, e = 15 mm, borda reta, com pintura antimofo (nao inclui perfis)</t>
  </si>
  <si>
    <t xml:space="preserve">Placa de fibra mineral para forro, de 625 x 625 mm, e = 15 mm, borda rebaixada para perfil 24 mm, com pintura antimofo (nao inclui perfis)</t>
  </si>
  <si>
    <t xml:space="preserve">Placa de fibra mineral para forro, de 625 x 625 mm, e = 15 mm, borda reta, com pintura antimofo (nao inclui perfis)</t>
  </si>
  <si>
    <t xml:space="preserve">Placa de gesso para forro, *60 x 60* cm, espessura de 12 mm (sem colocacao)</t>
  </si>
  <si>
    <t xml:space="preserve">Placa de inauguracao em bronze *35x 50*cm</t>
  </si>
  <si>
    <t xml:space="preserve">Placa de inauguracao metalica, *40* cm x *60* cm</t>
  </si>
  <si>
    <t xml:space="preserve">Placa de sinalizacao de seguranca contra incendio - alerta, triangular, base de *30* cm, em pvc *2* mm anti-chamas (simbolos, cores e pictogramas conforme nbr 16820)</t>
  </si>
  <si>
    <t xml:space="preserve">Placa de sinalizacao de seguranca contra incendio, fotoluminescente, quadrada, *14 x 14* cm, em pvc *2* mm anti-chamas (simbolos, cores e pictogramas conforme nbr 16820)</t>
  </si>
  <si>
    <t xml:space="preserve">Placa de sinalizacao de seguranca contra incendio, fotoluminescente, quadrada, *20 x 20* cm, em pvc *2* mm anti-chamas (simbolos, cores e pictogramas conforme nbr 16820)</t>
  </si>
  <si>
    <t xml:space="preserve">Placa de sinalizacao de seguranca contra incendio, fotoluminescente, retangular, *12 x 40* cm, em pvc *2* mm anti-chamas (simbolos, cores e pictogramas conforme nbr 16820)</t>
  </si>
  <si>
    <t xml:space="preserve">Placa de sinalizacao de seguranca contra incendio, fotoluminescente, retangular, *13 x 26* cm, em pvc *2* mm anti-chamas (simbolos, cores e pictogramas conforme nbr 16820)</t>
  </si>
  <si>
    <t xml:space="preserve">Placa de sinalizacao de seguranca contra incendio, fotoluminescente, retangular, *20 x 40* cm, em pvc *2* mm anti-chamas (simbolos, cores e pictogramas conforme nbr 16820)</t>
  </si>
  <si>
    <t xml:space="preserve">Placa de sinalizacao em chapa de aco num 16 com pintura refletiva</t>
  </si>
  <si>
    <t xml:space="preserve">Placa de sinalizacao em chapa de aluminio com pintura refletiva, e = 2 mm</t>
  </si>
  <si>
    <t xml:space="preserve">Placa de ventilacao para telha de fibrocimento canalete 49 kalheta</t>
  </si>
  <si>
    <t xml:space="preserve">Placa de ventilacao para telha de fibrocimento, canalete 90 ou kalhetao</t>
  </si>
  <si>
    <t xml:space="preserve">Placa numeracao residencial em chapa galvanizada esmaltada 12 x 18 cm</t>
  </si>
  <si>
    <t xml:space="preserve">Placa orientativa sobre exercícios, 2,00m x 1,00m, em tubo de aco carbono, pintura no processo eletrostatico - para academia ao ar livre / academia da terceira idade - ati</t>
  </si>
  <si>
    <t xml:space="preserve">Placa vinilica semiflexivel para pisos, e = 3,2 mm, 30 x 30 cm (sem colocacao)</t>
  </si>
  <si>
    <t xml:space="preserve">Placa vinilica semiflexivel para revestimento de pisos e paredes, e = 2 mm (sem colocacao)</t>
  </si>
  <si>
    <t xml:space="preserve">Placa/piso de concreto poroso/ pavimento permeavel/bloco drenante de concreto, 40 cm x 40 cm, e = 6 cm, cor natural</t>
  </si>
  <si>
    <t xml:space="preserve">Placa/tampa cega em latao escovado para condulete em liga de aluminio 4 x 4"</t>
  </si>
  <si>
    <t xml:space="preserve">Plug ou bujao de ferro galvanizado, de 1 1/2"</t>
  </si>
  <si>
    <t xml:space="preserve">Plug ou bujao de ferro galvanizado, de 1 1/4"</t>
  </si>
  <si>
    <t xml:space="preserve">Plug ou bujao de ferro galvanizado, de 1/2"</t>
  </si>
  <si>
    <t xml:space="preserve">Plug ou bujao de ferro galvanizado, de 1"</t>
  </si>
  <si>
    <t xml:space="preserve">Plug ou bujao de ferro galvanizado, de 2 1/2"</t>
  </si>
  <si>
    <t xml:space="preserve">Plug ou bujao de ferro galvanizado, de 2"</t>
  </si>
  <si>
    <t xml:space="preserve">Plug ou bujao de ferro galvanizado, de 3/4"</t>
  </si>
  <si>
    <t xml:space="preserve">Plug ou bujao de ferro galvanizado, de 3"</t>
  </si>
  <si>
    <t xml:space="preserve">Plug ou bujao de ferro galvanizado, de 4"</t>
  </si>
  <si>
    <t xml:space="preserve">Plug pvc p/ esg predial  75mm</t>
  </si>
  <si>
    <t xml:space="preserve">Plug pvc p/ esg predial 100mm</t>
  </si>
  <si>
    <t xml:space="preserve">Plug pvc p/ esg predial 50mm</t>
  </si>
  <si>
    <t xml:space="preserve">Plug pvc roscavel,  1/2",  agua fria predial (nbr 5648)</t>
  </si>
  <si>
    <t xml:space="preserve">Plug pvc,  je, dn 100 mm, para rede coletora esgoto (nbr 10569)</t>
  </si>
  <si>
    <t xml:space="preserve">Plug pvc, je, dn 150 mm, para rede coletora esgoto (nbr 10569)</t>
  </si>
  <si>
    <t xml:space="preserve">Plug pvc, je, dn 200 mm, para rede coletora esgoto (nbr 10569)</t>
  </si>
  <si>
    <t xml:space="preserve">Plug pvc, je, dn 250 mm, para rede coletora esgoto (nbr 10569)</t>
  </si>
  <si>
    <t xml:space="preserve">Plug pvc, je, dn 350 mm, para rede coletora esgoto (nbr 10569)</t>
  </si>
  <si>
    <t xml:space="preserve">Plug pvc, roscavel 1", para agua fria predial</t>
  </si>
  <si>
    <t xml:space="preserve">Plug pvc, roscavel 3/4", para  agua fria predial</t>
  </si>
  <si>
    <t xml:space="preserve">Plug pvc, roscavel, 1 1/2",  agua fria predial</t>
  </si>
  <si>
    <t xml:space="preserve">Plug pvc, roscavel, 1 1/4",  agua fria predial</t>
  </si>
  <si>
    <t xml:space="preserve">Plug pvc, roscavel, 2",  agua fria predial</t>
  </si>
  <si>
    <t xml:space="preserve">Po de marmore (posto pedreira/fornecedor, sem frete)</t>
  </si>
  <si>
    <t xml:space="preserve">Po de pedra (posto pedreira/fornecedor, sem frete)</t>
  </si>
  <si>
    <t xml:space="preserve">Poceiro / escavador de valas e tubuloes</t>
  </si>
  <si>
    <t xml:space="preserve">Poceiro / escavador de valas e tubuloes (mensalista)</t>
  </si>
  <si>
    <t xml:space="preserve">Polidora de piso (politriz) eletrica, motor monofasico de 4 hp, peso de 100 kg, diametro do trabalho de 450 mm</t>
  </si>
  <si>
    <t xml:space="preserve">Poliestireno expandido/eps (isopor), perolas, para concreto leve</t>
  </si>
  <si>
    <t xml:space="preserve">Poliestireno expandido/eps (isopor), tipo 2f, bloco</t>
  </si>
  <si>
    <t xml:space="preserve">Poliestireno expandido/eps (isopor), tipo 2f, placa, isolamento termoacustico, e = 10 mm, 1000 x 500 mm</t>
  </si>
  <si>
    <t xml:space="preserve">Poliestireno expandido/eps (isopor), tipo 2f, placa, isolamento termoacustico, e = 20 mm, 1000 x 500 mm</t>
  </si>
  <si>
    <t xml:space="preserve">Poliestireno expandido/eps (isopor), tipo 2f, placa, isolamento termoacustico, e = 50 mm, 1000 x 500 mm</t>
  </si>
  <si>
    <t xml:space="preserve">Polvora negra</t>
  </si>
  <si>
    <t xml:space="preserve">Pontalete roliço sem tratamento, d = 8 a 11 cm, h = 3 m, em eucalipto ou equivalente da regiao - bruta (para escoramento)</t>
  </si>
  <si>
    <t xml:space="preserve">Pontalete roliço sem tratamento, d = 8 a 11 cm, h = 6 m, em eucalipto ou equivalente da regiao - bruta (para escoramento)</t>
  </si>
  <si>
    <t xml:space="preserve">Ponteiro para martelo rompedor, diametro = *28* mm, comprimento = *520* mm, encaixe  sextavado</t>
  </si>
  <si>
    <t xml:space="preserve">Porca olhal em aco galvanizado, espessura 16mm, abertura 21mm</t>
  </si>
  <si>
    <t xml:space="preserve">Porca olhal m 16,  em aco galvanizado, diametro = 16 mm</t>
  </si>
  <si>
    <t xml:space="preserve">Porca uniao/juncao zincada sextavada 1/4 ", chave 7/16 ", comprimento = 25 mm</t>
  </si>
  <si>
    <t xml:space="preserve">Porca zincada, quadrada, diametro 3/8"</t>
  </si>
  <si>
    <t xml:space="preserve">Porca zincada, quadrada, diametro 5/8"</t>
  </si>
  <si>
    <t xml:space="preserve">Porca zincada, sextavada, diametro 1/2"</t>
  </si>
  <si>
    <t xml:space="preserve">Porca zincada, sextavada, diametro 1/4"</t>
  </si>
  <si>
    <t xml:space="preserve">Porca zincada, sextavada, diametro 1"</t>
  </si>
  <si>
    <t xml:space="preserve">Porca zincada, sextavada, diametro 3/8"</t>
  </si>
  <si>
    <t xml:space="preserve">Porca zincada, sextavada, diametro 5/16"</t>
  </si>
  <si>
    <t xml:space="preserve">Porca zincada, sextavada, diametro 5/8"</t>
  </si>
  <si>
    <t xml:space="preserve">Porta cadeado em aco galvanizado, comprimento de 3  1/2"</t>
  </si>
  <si>
    <t xml:space="preserve">Porta corta-fogo para saida de emergencia, com fechadura, vao luz de 90 x 210 cm, classe p-90 (nbr 11742)</t>
  </si>
  <si>
    <t xml:space="preserve">Porta de abrir / giro, de madeira folha media (nbr 15930) de 1000 x 2100 mm, de 35 mm a 40 mm de espessura, nucleo semi-solido (sarrafeado), capa lisa em hdf, acabamento em laminado natural para verniz</t>
  </si>
  <si>
    <t xml:space="preserve">Porta de abrir / giro, de madeira folha media (nbr 15930) de 1000 x 2100 mm, de 35 mm a 40 mm de espessura, nucleo semi-solido (sarrafeado), capa lisa em hdf, acabamento em primer para pintura</t>
  </si>
  <si>
    <t xml:space="preserve">Porta de abrir / giro, de madeira folha media (nbr 15930) de 700 x 2100 mm, de 35 mm a 40 mm de espessura, nucleo semi-solido (sarrafeado), capa frisada em hdf, acabamento melaminico em padrao madeira</t>
  </si>
  <si>
    <t xml:space="preserve">Porta de abrir / giro, de madeira folha media (nbr 15930) de 700 x 2100 mm, de 35 mm a 40 mm de espessura, nucleo semi-solido (sarrafeado), capa lisa em hdf, acabamento em laminado natural para verniz</t>
  </si>
  <si>
    <t xml:space="preserve">Porta de abrir / giro, de madeira folha media (nbr 15930) de 800 x 2100 mm, de 35 mm a 40 mm de espessura, nucleo semi-solido (sarrafeado), capa frisada em hdf, acabamento melaminico em padrao madeira</t>
  </si>
  <si>
    <t xml:space="preserve">Porta de abrir / giro, de madeira folha media (nbr 15930) de 800 x 2100 mm, de 35 mm a 40 mm de espessura, nucleo semi-solido (sarrafeado), capa lisa em hdf, acabamento em laminado natural para verniz</t>
  </si>
  <si>
    <t xml:space="preserve">Porta de abrir / giro, de madeira folha media (nbr 15930) de 900 x 2100 mm, de 35 mm a 40 mm de espessura, nucleo semi-solido (sarrafeado), capa lisa em hdf, acabamento em laminado natural para verniz</t>
  </si>
  <si>
    <t xml:space="preserve">Porta de abrir / giro, em gradil ferro, com barra chata 3 cm x 1/4", com requadro e guarnicao - completo - acabamento natural</t>
  </si>
  <si>
    <t xml:space="preserve">Porta de abrir em aco com divisao horizontal para vidros, com fundo anticorrosivo/primer de protecao, sem guarnicao/alizar/vista, vidros nao inclusos, 90 x 210 cm</t>
  </si>
  <si>
    <t xml:space="preserve">Porta de abrir em aco tipo veneziana, com fundo anticorrosivo / primer de protecao, sem guarnicao/alizar/vista, 90 x 210 cm</t>
  </si>
  <si>
    <t xml:space="preserve">Porta de abrir em aluminio com divisao horizontal  para vidros,  acabamento anodizado natural, vidros inclusos, sem guarnicao/alizar/vista , 87 x 210 cm</t>
  </si>
  <si>
    <t xml:space="preserve">Porta de abrir em aluminio com lambri horizontal/laminada, acabamento anodizado natural, sem guarnicao/alizar/vista</t>
  </si>
  <si>
    <t xml:space="preserve">Porta de abrir em aluminio tipo veneziana, acabamento anodizado natural, sem guarnicao/alizar/vista</t>
  </si>
  <si>
    <t xml:space="preserve">Porta de abrir em aluminio tipo veneziana, acabamento anodizado natural, sem guarnicao/alizar/vista, 87 x 210 cm</t>
  </si>
  <si>
    <t xml:space="preserve">Porta de correr em aluminio, duas folhas moveis com vidro, fechadura e puxador embutido, acabamento anodizado natural, sem guarnicao/alizar/vista</t>
  </si>
  <si>
    <t xml:space="preserve">Porta de enrolar manual completa, articulada raiada larga, em aco galvanizado natural, chapa numero 24 (sem instalacao)</t>
  </si>
  <si>
    <t xml:space="preserve">Porta de enrolar manual completa, perfil meia cana cega, em aco galvanizado com pintura eletrostatica, chapa numero 24 " (sem instalacao)</t>
  </si>
  <si>
    <t xml:space="preserve">Porta de enrolar manual completa, perfil meia cana cega, em aco galvanizado natural, chapa numero 24 (sem instalacao)</t>
  </si>
  <si>
    <t xml:space="preserve">Porta de enrolar manual completa, perfil meia cana vazada tijolinho, em aco galvanizado natural, chapa numero 24 (sem instalacao)</t>
  </si>
  <si>
    <t xml:space="preserve">Porta de madeira quadriculada para vidro, de correr (eucalipto ou equivalente regional), e = *3,5* cm</t>
  </si>
  <si>
    <t xml:space="preserve">Porta de madeira tipo veneziana (eucalipto ou equivalente regional), e = *3,5* cm</t>
  </si>
  <si>
    <t xml:space="preserve">Porta de madeira-de-lei quadriculada para vidro, de correr (angelim ou equivalente regional), e = *3,5* cm</t>
  </si>
  <si>
    <t xml:space="preserve">Porta de madeira-de-lei tipo mexicana sem emenda (angelim ou equivalente regional), e = *3,5* cm</t>
  </si>
  <si>
    <t xml:space="preserve">Porta de madeira-de-lei tipo veneziana (angelim ou equivalente regional), e = *3,5* cm</t>
  </si>
  <si>
    <t xml:space="preserve">Porta de madeira, folha leve (nbr 15930) de 600 x 2100 mm, de 35 mm a 40 mm de espessura, nucleo colmeia, capa lisa em hdf, acabamento em primer para pintura</t>
  </si>
  <si>
    <t xml:space="preserve">Porta de madeira, folha leve (nbr 15930) de 700 x 2100 mm, de 35 mm a 40 mm de espessura, nucleo colmeia, capa lisa em hdf, acabamento em primer para pintura</t>
  </si>
  <si>
    <t xml:space="preserve">Porta de madeira, folha leve (nbr 15930) de 800 x 2100 mm, de 35 mm a 40 mm de espessura, nucleo colmeia, capa lisa em hdf, acabamento em primer para pintura</t>
  </si>
  <si>
    <t xml:space="preserve">Porta de madeira, folha leve (nbr 15930), de 600 x 2100 mm, e = 35 mm, nucleo colmeia, capa lisa em hdf, acabamento melaminico em padrao madeira</t>
  </si>
  <si>
    <t xml:space="preserve">Porta de madeira, folha media (nbr 15930) de 600 x 2100 mm, de 35 mm a 40 mm de espessura, nucleo semi-solido (sarrafeado), capa frisada em hdf, acabamento melaminico em padrao madeira</t>
  </si>
  <si>
    <t xml:space="preserve">Porta de madeira, folha media (nbr 15930) de 600 x 2100 mm, de 35 mm a 40 mm de espessura, nucleo semi-solido (sarrafeado), capa lisa em hdf, acabamento em primer para pintura</t>
  </si>
  <si>
    <t xml:space="preserve">Porta de madeira, folha media (nbr 15930) de 600 x 2100 mm, de 35 mm a 40 mm de espessura, nucleo semi-solido (sarrafeado), capa lisa em hdf, acabamento laminado natural para verniz</t>
  </si>
  <si>
    <t xml:space="preserve">Porta de madeira, folha media (nbr 15930) de 700 x 2100 mm, de 35 mm a 40 mm de espessura, nucleo semi-solido (sarrafeado), capa lisa em hdf, acabamento em primer para pintura</t>
  </si>
  <si>
    <t xml:space="preserve">Porta de madeira, folha media (nbr 15930) de 800 x 2100 mm, de 35 mm a 40 mm de espessura, nucleo semi-solido (sarrafeado), capa lisa em hdf, acabamento em primer para pintura</t>
  </si>
  <si>
    <t xml:space="preserve">Porta de madeira, folha media (nbr 15930) de 900 x 2100 mm, de 35 mm a 40 mm de espessura, nucleo semi-solido (sarrafeado), capa lisa em hdf, acabamento em primer para pintura</t>
  </si>
  <si>
    <t xml:space="preserve">Porta de madeira, folha pesada (nbr 15930) de 800 x 2100 mm, de 40 mm a 45 mm de espessura, nucleo solido, capa lisa em hdf, acabamento em laminado natural para verniz</t>
  </si>
  <si>
    <t xml:space="preserve">Porta de madeira, folha pesada (nbr 15930) de 800 x 2100 mm, de 40 mm a 45 mm de espessura, nucleo solido, capa lisa em hdf, acabamento em primer para pintura</t>
  </si>
  <si>
    <t xml:space="preserve">Porta de madeira, folha pesada (nbr 15930) de 900 x 2100 mm, de 40 mm a 45 mm de espessura, nucleo solido, capa lisa em hdf, acabamento em laminado natural para verniz</t>
  </si>
  <si>
    <t xml:space="preserve">Porta de madeira, folha pesada (nbr 15930) de 900 x 2100 mm, de 40 mm a 45 mm de espessura, nucleo solido, capa lisa em hdf, acabamento em primer para pintura</t>
  </si>
  <si>
    <t xml:space="preserve">Porta dente para  fresadora</t>
  </si>
  <si>
    <t xml:space="preserve">Porta grade de enrolar manual completa, perfil tubular tijolinho 3/4 ", em aco galvanizado natural (sem instalacao)</t>
  </si>
  <si>
    <t xml:space="preserve">Porta toalha banho em metal cromado, tipo barra</t>
  </si>
  <si>
    <t xml:space="preserve">Porta toalha rosto em metal cromado, tipo argola</t>
  </si>
  <si>
    <t xml:space="preserve">Porta vidro temperado incolor, 2 folhas de correr, e = 10 mm (sem ferragens e sem colocacao)</t>
  </si>
  <si>
    <t xml:space="preserve">Portao basculante, manual, em aco galvanizado, chapa 26, tipo lambril, com requadro, acabamento natural</t>
  </si>
  <si>
    <t xml:space="preserve">Portao de abrir / giro, em gradil de metalon redondo de 3/4"  vertical, com requadro, acabamento natural - completo</t>
  </si>
  <si>
    <t xml:space="preserve">Portao de correr em chapa tipo painel lambril quadrado, com porta social completa incluida, com requadro, acabamento natural, com trilhos e roldanas</t>
  </si>
  <si>
    <t xml:space="preserve">Portao de correr em gradil fixo de barra de ferro chata de 3 x 1/4" na vertical, sem requadro, acabamento natural, com trilhos e roldanas</t>
  </si>
  <si>
    <t xml:space="preserve">Poste conico continuo em aco galvanizado, curvo, braco duplo, engastado,  h = 9 m, diametro inferior = *135* mm</t>
  </si>
  <si>
    <t xml:space="preserve">Poste conico continuo em aco galvanizado, curvo, braco duplo, flangeado,  h = 9 m, diametro inferior = *135* mm</t>
  </si>
  <si>
    <t xml:space="preserve">Poste conico continuo em aco galvanizado, curvo, braco simples, engastado,  h = 9 m, diametro inferior = *135* mm</t>
  </si>
  <si>
    <t xml:space="preserve">Poste conico continuo em aco galvanizado, curvo, braco simples, flangeado,  h = 9 m, diametro inferior = *135* mm</t>
  </si>
  <si>
    <t xml:space="preserve">Poste conico continuo em aco galvanizado, curvo, braco simples, flangeado, h = 7 m, diametro inferior = *125* mm</t>
  </si>
  <si>
    <t xml:space="preserve">Poste conico continuo em aco galvanizado, reto, engastado,  h = 7 m, diametro inferior = *125* mm</t>
  </si>
  <si>
    <t xml:space="preserve">Poste conico continuo em aco galvanizado, reto, engastado,  h = 9 m, diametro inferior = *145* mm</t>
  </si>
  <si>
    <t xml:space="preserve">Poste conico continuo em aco galvanizado, reto, flangeado,  h = 3 m, diametro inferior = *95* mm</t>
  </si>
  <si>
    <t xml:space="preserve">Poste de concreto armado de secao circular, extensao de 10,00 m, resistencia de 150 a 200 dan, tipo c-14</t>
  </si>
  <si>
    <t xml:space="preserve">Poste de concreto armado de secao circular, extensao de 11,00 m, resistencia de 200 a 300 dan, tipo c-14</t>
  </si>
  <si>
    <t xml:space="preserve">Poste de concreto armado de secao circular, extensao de 11,00 m, resistencia de 300 a 400 dan, tipo c-17</t>
  </si>
  <si>
    <t xml:space="preserve">Poste de concreto armado de secao circular, extensao de 13,00 m, resistencia de 1000 dan, tipo c-23</t>
  </si>
  <si>
    <t xml:space="preserve">Poste de concreto armado de secao circular, extensao de 13,00 m, resistencia de 1500 dan, tipo c-29</t>
  </si>
  <si>
    <t xml:space="preserve">Poste de concreto armado de secao circular, extensao de 13,00 m, resistencia de 2000 dan, tipo c-29</t>
  </si>
  <si>
    <t xml:space="preserve">Poste de concreto armado de secao circular, extensao de 13,00 m, resistencia de 2500 dan, tipo c-29</t>
  </si>
  <si>
    <t xml:space="preserve">Poste de concreto armado de secao circular, extensao de 13,00 m, resistencia de 3000 dan, tipo c-29</t>
  </si>
  <si>
    <t xml:space="preserve">Poste de concreto armado de secao circular, extensao de 14,00 m, resistencia de 1000 dan, tipo c-23</t>
  </si>
  <si>
    <t xml:space="preserve">Poste de concreto armado de secao circular, extensao de 14,00 m, resistencia de 1500 dan, tipo c-29</t>
  </si>
  <si>
    <t xml:space="preserve">Poste de concreto armado de secao circular, extensao de 14,00 m, resistencia de 2000 dan, tipo c-29</t>
  </si>
  <si>
    <t xml:space="preserve">Poste de concreto armado de secao circular, extensao de 14,00 m, resistencia de 2500 dan, tipo c-29</t>
  </si>
  <si>
    <t xml:space="preserve">Poste de concreto armado de secao circular, extensao de 14,00 m, resistencia de 300 a 400 dan, tipo c-17</t>
  </si>
  <si>
    <t xml:space="preserve">Poste de concreto armado de secao circular, extensao de 14,00 m, resistencia de 3000 dan, tipo c-29</t>
  </si>
  <si>
    <t xml:space="preserve">Poste de concreto armado de secao circular, extensao de 15,00 m, resistencia de 1000 dan, tipo c-23</t>
  </si>
  <si>
    <t xml:space="preserve">Poste de concreto armado de secao circular, extensao de 15,00 m, resistencia de 1500 dan, tipo c-29</t>
  </si>
  <si>
    <t xml:space="preserve">Poste de concreto armado de secao circular, extensao de 15,00 m, resistencia de 2000 dan, tipo c-29</t>
  </si>
  <si>
    <t xml:space="preserve">Poste de concreto armado de secao circular, extensao de 15,00 m, resistencia de 2500 dan, tipo c-29</t>
  </si>
  <si>
    <t xml:space="preserve">Poste de concreto armado de secao circular, extensao de 15,00 m, resistencia de 3000 dan, tipo c-29</t>
  </si>
  <si>
    <t xml:space="preserve">Poste de concreto armado de secao circular, extensao de 9,00 m, resistencia de 200 a 300 dan, tipo c-14</t>
  </si>
  <si>
    <t xml:space="preserve">Poste de concreto armado de secao circular, extensao de 9,00 m, resistencia de 300 a 400 dan, tipo c-17</t>
  </si>
  <si>
    <t xml:space="preserve">Poste de concreto armado de secao duplo t, extensao de 10,00 m, resistencia de 1000 dan, tipo b-1,5</t>
  </si>
  <si>
    <t xml:space="preserve">Poste de concreto armado de secao duplo t, extensao de 10,00 m, resistencia de 150 dan, tipo d</t>
  </si>
  <si>
    <t xml:space="preserve">Poste de concreto armado de secao duplo t, extensao de 10,00 m, resistencia de 300 a 400 dan, tipo b ou d</t>
  </si>
  <si>
    <t xml:space="preserve">Poste de concreto armado de secao duplo t, extensao de 10,00 m, resistencia de 600 dan, tipo b</t>
  </si>
  <si>
    <t xml:space="preserve">Poste de concreto armado de secao duplo t, extensao de 11,00 m, resistencia de 1000 dan, tipo b-1,5</t>
  </si>
  <si>
    <t xml:space="preserve">Poste de concreto armado de secao duplo t, extensao de 11,00 m, resistencia de 150 dan, tipo d</t>
  </si>
  <si>
    <t xml:space="preserve">Poste de concreto armado de secao duplo t, extensao de 11,00 m, resistencia de 1500 dan, tipo b-3,0</t>
  </si>
  <si>
    <t xml:space="preserve">Poste de concreto armado de secao duplo t, extensao de 11,00 m, resistencia de 200 dan, tipo d</t>
  </si>
  <si>
    <t xml:space="preserve">Poste de concreto armado de secao duplo t, extensao de 11,00 m, resistencia de 2000 dan, tipo b-4,5</t>
  </si>
  <si>
    <t xml:space="preserve">Poste de concreto armado de secao duplo t, extensao de 11,00 m, resistencia de 300 dan, tipo b</t>
  </si>
  <si>
    <t xml:space="preserve">Poste de concreto armado de secao duplo t, extensao de 11,00 m, resistencia de 600 dan, tipo b</t>
  </si>
  <si>
    <t xml:space="preserve">Poste de concreto armado de secao duplo t, extensao de 12,00 m, resistencia de 1000 dan, tipo b-1,5</t>
  </si>
  <si>
    <t xml:space="preserve">Poste de concreto armado de secao duplo t, extensao de 12,00 m, resistencia de 150 dan, tipo d</t>
  </si>
  <si>
    <t xml:space="preserve">Poste de concreto armado de secao duplo t, extensao de 12,00 m, resistencia de 1500 dan, tipo b-3,0</t>
  </si>
  <si>
    <t xml:space="preserve">Poste de concreto armado de secao duplo t, extensao de 12,00 m, resistencia de 300 a 400 dan, tipo b ou d</t>
  </si>
  <si>
    <t xml:space="preserve">Poste de concreto armado de secao duplo t, extensao de 12,00 m, resistencia de 3000 dan, tipo b-6,0</t>
  </si>
  <si>
    <t xml:space="preserve">Poste de concreto armado de secao duplo t, extensao de 12,00 m, resistencia de 600 dan, tipo b</t>
  </si>
  <si>
    <t xml:space="preserve">Poste de concreto armado de secao duplo t, extensao de 13,00 m, resistencia de 1000 dan, tipo b-1,5</t>
  </si>
  <si>
    <t xml:space="preserve">Poste de concreto armado de secao duplo t, extensao de 13,00 m, resistencia de 1500 dan, tipo b-3,0</t>
  </si>
  <si>
    <t xml:space="preserve">Poste de concreto armado de secao duplo t, extensao de 13,00 m, resistencia de 2000 dan, tipo b-4,5</t>
  </si>
  <si>
    <t xml:space="preserve">Poste de concreto armado de secao duplo t, extensao de 13,00 m, resistencia de 300 dan, tipo b</t>
  </si>
  <si>
    <t xml:space="preserve">Poste de concreto armado de secao duplo t, extensao de 13,00 m, resistencia de 600 dan, tipo b</t>
  </si>
  <si>
    <t xml:space="preserve">Poste de concreto armado de secao duplo t, extensao de 15,00 m, resistencia de 1500 dan, tipo b-3,0</t>
  </si>
  <si>
    <t xml:space="preserve">Poste de concreto armado de secao duplo t, extensao de 15,00 m, resistencia de 2000 dan, tipo b-4,5</t>
  </si>
  <si>
    <t xml:space="preserve">Poste de concreto armado de secao duplo t, extensao de 8,00 m, resistencia de 150 dan, tipo d</t>
  </si>
  <si>
    <t xml:space="preserve">Poste de concreto armado de secao duplo t, extensao de 9,00 m, resistencia de 1000 dan, tipo b-1,5</t>
  </si>
  <si>
    <t xml:space="preserve">Poste de concreto armado de secao duplo t, extensao de 9,00 m, resistencia de 150 dan, tipo d</t>
  </si>
  <si>
    <t xml:space="preserve">Poste de concreto armado de secao duplo t, extensao de 9,00 m, resistencia de 300 a 400 dan, tipo b ou d</t>
  </si>
  <si>
    <t xml:space="preserve">Poste de concreto armado de secao duplo t, extensao de 9,00 m, resistencia de 600 dan, tipo b</t>
  </si>
  <si>
    <t xml:space="preserve">Poste decorativo para jardim em aco tubular, sem luminaria, h = *2,5* m</t>
  </si>
  <si>
    <t xml:space="preserve">Poste rolico de madeira tratada, d = 20 a 25 cm, h = 12,00 m, em eucalipto ou equivalente da regiao</t>
  </si>
  <si>
    <t xml:space="preserve">Postes metalicos autoportantes, conico ou telescopico, para spda, altura 10 metros livres</t>
  </si>
  <si>
    <t xml:space="preserve">Postes metalicos autoportantes, conico ou telescopico, para spda, altura 12 metros livres</t>
  </si>
  <si>
    <t xml:space="preserve">Postes metalicos autoportantes, conico ou telescopico, para spda, altura 15 metros livres</t>
  </si>
  <si>
    <t xml:space="preserve">Postes metalicos autoportantes, conico ou telescopico, para spda, altura 20 metros livres</t>
  </si>
  <si>
    <t xml:space="preserve">Pozolana de classe  c</t>
  </si>
  <si>
    <t xml:space="preserve">Prancha  aparelhada *4 x 30* cm, em macaranduba, angelim ou equivalente da regiao</t>
  </si>
  <si>
    <t xml:space="preserve">Prancha nao aparelhada  *6 x 25* cm, em macaranduba, angelim ou equivalente da regiao -  bruta</t>
  </si>
  <si>
    <t xml:space="preserve">Prancha nao aparelhada  *6 x 30* cm, em macaranduba, angelim ou equivalente da regiao - bruta</t>
  </si>
  <si>
    <t xml:space="preserve">Prancha nao aparelhada  *6 x 40* cm, em macaranduba, angelim ou equivalente da regiao -  bruta</t>
  </si>
  <si>
    <t xml:space="preserve">Pranchao  aparelhado *8 x 30* cm, em macaranduba, angelim ou equivalente da regiao</t>
  </si>
  <si>
    <t xml:space="preserve">Pranchao aparelhado *7,5 x 23* cm, em macaranduba, angelim ou equivalente da regiao</t>
  </si>
  <si>
    <t xml:space="preserve">Pranchao nao aparelhado  *7,5 x 23* cm, em macaranduba, angelim ou equivalente da regiao - bruta</t>
  </si>
  <si>
    <t xml:space="preserve">Pranchao nao aparelhado *8 x 30* cm, em macaranduba, angelim ou equivalente da regiao - bruta</t>
  </si>
  <si>
    <t xml:space="preserve">Prego de aco polido com cabeca dupla 17 x 27 (2 1/2 x 11)</t>
  </si>
  <si>
    <t xml:space="preserve">Prego de aco polido com cabeca 10 x 10 (7/8 x 17)</t>
  </si>
  <si>
    <t xml:space="preserve">Prego de aco polido com cabeca 10 x 11 (1 x 17)</t>
  </si>
  <si>
    <t xml:space="preserve">Prego de aco polido com cabeca 12 x 12</t>
  </si>
  <si>
    <t xml:space="preserve">Prego de aco polido com cabeca 14 x 18 (1 1/2 x 14)</t>
  </si>
  <si>
    <t xml:space="preserve">Prego de aco polido com cabeca 15 x 15 (1 1/4 x 13)</t>
  </si>
  <si>
    <t xml:space="preserve">Prego de aco polido com cabeca 15 x 18 (1 1/2 x 13)</t>
  </si>
  <si>
    <t xml:space="preserve">Prego de aco polido com cabeca 16 x 24 (2 1/4 x 12)</t>
  </si>
  <si>
    <t xml:space="preserve">Prego de aco polido com cabeca 16 x 27 (2 1/2 x 12)</t>
  </si>
  <si>
    <t xml:space="preserve">Prego de aco polido com cabeca 17 x 21 (2 x 11)</t>
  </si>
  <si>
    <t xml:space="preserve">Prego de aco polido com cabeca 17 x 24 (2 1/4 x 11)</t>
  </si>
  <si>
    <t xml:space="preserve">Prego de aco polido com cabeca 17 x 27 (2 1/2 x 11)</t>
  </si>
  <si>
    <t xml:space="preserve">Prego de aco polido com cabeca 18 x 24 (2 1/4 x 10)</t>
  </si>
  <si>
    <t xml:space="preserve">Prego de aco polido com cabeca 18 x 27 (2 1/2 x 10)</t>
  </si>
  <si>
    <t xml:space="preserve">Prego de aco polido com cabeca 19  x 36 (3 1/4  x  9)</t>
  </si>
  <si>
    <t xml:space="preserve">Prego de aco polido com cabeca 19 x 33 (3 x 9)</t>
  </si>
  <si>
    <t xml:space="preserve">Prego de aco polido com cabeca 22 x 48 (4 1/4 x 5)</t>
  </si>
  <si>
    <t xml:space="preserve">Prego de aco polido sem cabeca 15 x 15 (1 1/4 x 13)</t>
  </si>
  <si>
    <t xml:space="preserve">Pressao de pernas triplo, em tubo de aco carbono, pintura no processo eletrostatico - equipamento de ginastica para academia ao ar livre / academia da terceira idade - ati</t>
  </si>
  <si>
    <t xml:space="preserve">Primer de poliuretano</t>
  </si>
  <si>
    <t xml:space="preserve">Primer epoxi / epoxidico</t>
  </si>
  <si>
    <t xml:space="preserve">Primer para manta asfaltica a base de asfalto modificado diluido em solvente, aplicacao a frio</t>
  </si>
  <si>
    <t xml:space="preserve">Projetor de argamassa, capacidade de projecao 1,5 m3/h, alcance da projecao 30 ate 60 m, motor eletrico trifasico</t>
  </si>
  <si>
    <t xml:space="preserve">Projetor de argamassa, capacidade de projecao 2,0 m3/h, alcance da projecao ate 50 m, motor eletrico trifasico</t>
  </si>
  <si>
    <t xml:space="preserve">Projetor pneumatico de argamassa para chapisco e reboco com recipiente acoplado, tipo canequnha, com volume de 1,50 l, sem compressor</t>
  </si>
  <si>
    <t xml:space="preserve">Projetor retangular fechado para lampada vapor de mercurio/sodio 250 w a 500 w, cabeceiras em aluminio fundido, corpo em aluminio anodizado, para lampada e40 fechamento em vidro temperado.</t>
  </si>
  <si>
    <t xml:space="preserve">Prolongador/extensor para rolo de pintura 3 m</t>
  </si>
  <si>
    <t xml:space="preserve">Prolongamento / prolongador para caixa sifonada, pvc, 100 mm x 200 mm (nbr 5688)</t>
  </si>
  <si>
    <t xml:space="preserve">Prolongamento / prolongador para caixa sifonada, pvc, 150 mm x 150 mm (nbr 5688)</t>
  </si>
  <si>
    <t xml:space="preserve">Prolongamento / prolongador para caixa sifonada, pvc, 150 mm x 200 mm (nbr 5688)</t>
  </si>
  <si>
    <t xml:space="preserve">Protetor auditivo tipo concha com abafador de ruidos, atenuacao acima de 22 db</t>
  </si>
  <si>
    <t xml:space="preserve">Protetor auditivo tipo plug de insercao com cordao, atenuacao superior a 15 db</t>
  </si>
  <si>
    <t xml:space="preserve">Protetor solar fps 30, embalagem 2 litros</t>
  </si>
  <si>
    <t xml:space="preserve">Protetor/ponteira plastica para ponta de vergalhao de ate 1", tipo protetor de espera</t>
  </si>
  <si>
    <t xml:space="preserve">Prumo de centro em aco *400* g</t>
  </si>
  <si>
    <t xml:space="preserve">Prumo de parede em aco 700 a 750 g</t>
  </si>
  <si>
    <t xml:space="preserve">Pulsador campainha 10a, 250v (apenas modulo)</t>
  </si>
  <si>
    <t xml:space="preserve">Pulsador campainha 10a, 250v, conjunto montado para embutir 4" x 2" (placa + suporte + modulo)</t>
  </si>
  <si>
    <t xml:space="preserve">Pulsador minuteria 10a, 250v (apenas modulo)</t>
  </si>
  <si>
    <t xml:space="preserve">Pulsador minuteria 10a, 250v, conjunto montado para embutir 4" x 2" (placa + suporte + modulo)</t>
  </si>
  <si>
    <t xml:space="preserve">Puxador de embutir tipo concha, com furo para chave, em latao cromado,  comprimento de aprox *100* mm e largura de aprox *40* mm</t>
  </si>
  <si>
    <t xml:space="preserve">Puxador tipo alca, em zamac cromado, com comprimento de aprox 150 mm, com roseta para portas de madeiras, incluindo parafusos</t>
  </si>
  <si>
    <t xml:space="preserve">Puxador tipo alca, em zamac cromado, com rosetas, comprimento de aprox *100* mm, para portas e janelas de madeira, incluindo parafusos</t>
  </si>
  <si>
    <t xml:space="preserve">Puxador tubular reto duplo, em aluminio cromado, comprimento de aprox 400 mm e diametro de 25 mm (1")</t>
  </si>
  <si>
    <t xml:space="preserve">Puxador tubular reto simples, em aluminio cromado, com comprimento de aprox 400 mm e diametro de 25 mm</t>
  </si>
  <si>
    <t xml:space="preserve">Quadro de distribuicao com barramento trifasico, de embutir, em chapa de aco galvanizado, para 12 disjuntores din, 100 a</t>
  </si>
  <si>
    <t xml:space="preserve">Quadro de distribuicao com barramento trifasico, de embutir, em chapa de aco galvanizado, para 18 disjuntores din, 100 a, incluindo barramento</t>
  </si>
  <si>
    <t xml:space="preserve">Quadro de distribuicao com barramento trifasico, de embutir, em chapa de aco galvanizado, para 24 disjuntores din, 100 a</t>
  </si>
  <si>
    <t xml:space="preserve">Quadro de distribuicao com barramento trifasico, de embutir, em chapa de aco galvanizado, para 28 disjuntores din, 100 a</t>
  </si>
  <si>
    <t xml:space="preserve">Quadro de distribuicao com barramento trifasico, de embutir, em chapa de aco galvanizado, para 30 disjuntores din, 150 a</t>
  </si>
  <si>
    <t xml:space="preserve">Quadro de distribuicao com barramento trifasico, de embutir, em chapa de aco galvanizado, para 30 disjuntores din, 225 a</t>
  </si>
  <si>
    <t xml:space="preserve">Quadro de distribuicao com barramento trifasico, de embutir, em chapa de aco galvanizado, para 36 disjuntores din, 100 a</t>
  </si>
  <si>
    <t xml:space="preserve">Quadro de distribuicao com barramento trifasico, de embutir, em chapa de aco galvanizado, para 40 disjuntores din, 100 a</t>
  </si>
  <si>
    <t xml:space="preserve">Quadro de distribuicao com barramento trifasico, de embutir, em chapa de aco galvanizado, para 48 disjuntores din, 100 a</t>
  </si>
  <si>
    <t xml:space="preserve">Quadro de distribuicao com barramento trifasico, de sobrepor, em chapa de aco galvanizado, para *42* disjuntores din, 100 a</t>
  </si>
  <si>
    <t xml:space="preserve">Quadro de distribuicao com barramento trifasico, de sobrepor, em chapa de aco galvanizado, para 12 disjuntores din, 100 a</t>
  </si>
  <si>
    <t xml:space="preserve">Quadro de distribuicao com barramento trifasico, de sobrepor, em chapa de aco galvanizado, para 18 disjuntores din, 100 a</t>
  </si>
  <si>
    <t xml:space="preserve">Quadro de distribuicao com barramento trifasico, de sobrepor, em chapa de aco galvanizado, para 28 disjuntores din, 100 a</t>
  </si>
  <si>
    <t xml:space="preserve">Quadro de distribuicao com barramento trifasico, de sobrepor, em chapa de aco galvanizado, para 30 disjuntores din, 100 a</t>
  </si>
  <si>
    <t xml:space="preserve">Quadro de distribuicao com barramento trifasico, de sobrepor, em chapa de aco galvanizado, para 36 disjuntores din, 100 a</t>
  </si>
  <si>
    <t xml:space="preserve">Quadro de distribuicao com barramento trifasico, de sobrepor, em chapa de aco galvanizado, para 48 disjuntores din, 100 a</t>
  </si>
  <si>
    <t xml:space="preserve">Quadro de distribuicao, em pvc, de embutir, com barramento terra / neutro, para 12 disjuntores nema ou 16 disjuntores din</t>
  </si>
  <si>
    <t xml:space="preserve">Quadro de distribuicao, em pvc, de embutir, com barramento terra / neutro, para 18 disjuntores nema ou 24 disjuntores din</t>
  </si>
  <si>
    <t xml:space="preserve">Quadro de distribuicao, em pvc, de embutir, com barramento terra / neutro, para 27 disjuntores nema ou 36 disjuntores din</t>
  </si>
  <si>
    <t xml:space="preserve">Quadro de distribuicao, em pvc, de embutir, com barramento terra / neutro, para 48 disjuntores din</t>
  </si>
  <si>
    <t xml:space="preserve">Quadro de distribuicao, em pvc, de embutir, com barramento terra / neutro, para 6 disjuntores nema ou 8 disjuntores din</t>
  </si>
  <si>
    <t xml:space="preserve">Quadro de distribuicao, sem barramento, em pvc, de embutir, para 12 disjuntores nema ou 16 disjuntores din</t>
  </si>
  <si>
    <t xml:space="preserve">Quadro de distribuicao, sem barramento, em pvc, de embutir, para 18 disjuntores nema ou 24 disjuntores din</t>
  </si>
  <si>
    <t xml:space="preserve">Quadro de distribuicao, sem barramento, em pvc, de embutir, para 27 disjuntores nema ou 36 disjuntores din</t>
  </si>
  <si>
    <t xml:space="preserve">Quadro de distribuicao, sem barramento, em pvc, de embutir, para 3 disjuntores nema ou 4 disjuntores din</t>
  </si>
  <si>
    <t xml:space="preserve">Quadro de distribuicao, sem barramento, em pvc, de embutir, para 6 disjuntores nema ou 8 disjuntores din</t>
  </si>
  <si>
    <t xml:space="preserve">Quadro de distribuicao, sem barramento, em pvc, de sobrepor,  para 3 disjuntores nema ou 4 disjuntores din</t>
  </si>
  <si>
    <t xml:space="preserve">Quadro de distribuicao, sem barramento, em pvc, de sobrepor, para 12 disjuntores nema ou 16 disjuntores din</t>
  </si>
  <si>
    <t xml:space="preserve">Quadro de distribuicao, sem barramento, em pvc, de sobrepor, para 18 disjuntores nema ou 24 disjuntores din</t>
  </si>
  <si>
    <t xml:space="preserve">Quadro de distribuicao, sem barramento, em pvc, de sobrepor, para 27 disjuntores nema ou 36 disjuntores din</t>
  </si>
  <si>
    <t xml:space="preserve">Quadro de distribuicao, sem barramento, em pvc, de sobrepor, para 6 disjuntores nema ou 8 disjuntores din</t>
  </si>
  <si>
    <t xml:space="preserve">Ralo fofo com requadro, quadrado 150 x 150 mm</t>
  </si>
  <si>
    <t xml:space="preserve">Ralo fofo com requadro, quadrado 200 x 200 mm</t>
  </si>
  <si>
    <t xml:space="preserve">Ralo fofo com requadro, quadrado 250 x 250 mm</t>
  </si>
  <si>
    <t xml:space="preserve">Ralo fofo com requadro, quadrado 300 x 300 mm</t>
  </si>
  <si>
    <t xml:space="preserve">Ralo fofo com requadro, quadrado 400 x 400 mm</t>
  </si>
  <si>
    <t xml:space="preserve">Ralo fofo semiesferico, 100 mm, para lajes/ calhas</t>
  </si>
  <si>
    <t xml:space="preserve">Ralo fofo semiesferico, 150 mm, para lajes/ calhas</t>
  </si>
  <si>
    <t xml:space="preserve">Ralo fofo semiesferico, 200 mm, para lajes/ calhas</t>
  </si>
  <si>
    <t xml:space="preserve">Ralo fofo semiesferico, 75 mm, para lajes/ calhas</t>
  </si>
  <si>
    <t xml:space="preserve">Ralo seco / ralo de passagem em pvc, quadrado, 100 x 100 x 53 mm, saida 40 mm, com grelha branca</t>
  </si>
  <si>
    <t xml:space="preserve">Ralo seco conico, pvc, 100 x 40 mm,  com grelha redonda branca</t>
  </si>
  <si>
    <t xml:space="preserve">Ralo seco conico, pvc, 100 x 40 mm, com grelha quadrada branca</t>
  </si>
  <si>
    <t xml:space="preserve">Ralo sifonado cilindrico, pvc, 100 x 40 mm,  com grelha redonda branca</t>
  </si>
  <si>
    <t xml:space="preserve">Ralo sifonado quadrado, pvc, 100 x 53 mm, saida 40 mm, com grelha quadrada branca</t>
  </si>
  <si>
    <t xml:space="preserve">Ralo sifonado redondo conico, pvc, 100 x 40 mm, com grelha redonda branca</t>
  </si>
  <si>
    <t xml:space="preserve">Rasteleiro (mensalista)</t>
  </si>
  <si>
    <t xml:space="preserve">Rasteleiro horista</t>
  </si>
  <si>
    <t xml:space="preserve">Reator eletronico bivolt para 1 lampada fluorescente de 18/20 w</t>
  </si>
  <si>
    <t xml:space="preserve">Reator eletronico bivolt para 1 lampada fluorescente de 36/40 w</t>
  </si>
  <si>
    <t xml:space="preserve">Reator eletronico bivolt para 2 lampadas fluorescentes de 14 w</t>
  </si>
  <si>
    <t xml:space="preserve">Reator eletronico bivolt para 2 lampadas fluorescentes de 18/20 w</t>
  </si>
  <si>
    <t xml:space="preserve">Reator eletronico bivolt para 2 lampadas fluorescentes de 36/40 w</t>
  </si>
  <si>
    <t xml:space="preserve">Reator interno/integrado para lampada vapor metalico 400 w, alto fator de potencia</t>
  </si>
  <si>
    <t xml:space="preserve">Reator p/ lampada vapor de sodio 250w uso ext</t>
  </si>
  <si>
    <t xml:space="preserve">Reator p/ 1 lampada vapor de mercurio 125w uso ext</t>
  </si>
  <si>
    <t xml:space="preserve">Reator p/ 1 lampada vapor de mercurio 250w uso ext</t>
  </si>
  <si>
    <t xml:space="preserve">Reator p/ 1 lampada vapor de mercurio 400w uso ext</t>
  </si>
  <si>
    <t xml:space="preserve">Rebite de aluminio vazado de repuxo, 3,2 x 8 mm (1kg = 1025 unidades)</t>
  </si>
  <si>
    <t xml:space="preserve">Rebolo abrasivo reto de uso geral grao 36, de 6 x 1 " ( diametro x altura)</t>
  </si>
  <si>
    <t xml:space="preserve">Rebolo abrasivo reto de uso geral grao 36, de 6 x 3/4 " (diametro x altura)</t>
  </si>
  <si>
    <t xml:space="preserve">Recicladora de asfalto a frio sobre rodas, larg. Fresagem 2,00 m, pot. 315 kw/422 hp</t>
  </si>
  <si>
    <t xml:space="preserve">Reducao excentrica pvc nbr 10569 p/rede colet esg pb je 150 x 100mm</t>
  </si>
  <si>
    <t xml:space="preserve">Reducao excentrica pvc nbr 10569 p/rede colet esg pb je 200 x 150mm</t>
  </si>
  <si>
    <t xml:space="preserve">Reducao excentrica pvc nbr 10569 p/rede colet esg pb je 250 x 200mm</t>
  </si>
  <si>
    <t xml:space="preserve">Reducao excentrica pvc p/ esg predial dn 100 x 50mm</t>
  </si>
  <si>
    <t xml:space="preserve">Reducao excentrica pvc p/ esg predial dn 100 x 75mm</t>
  </si>
  <si>
    <t xml:space="preserve">Reducao excentrica pvc p/ esg predial dn 75 x 50mm</t>
  </si>
  <si>
    <t xml:space="preserve">Reducao excentrica pvc, serie r, dn 100 x 75 mm, para esgoto ou aguas pluviais prediais</t>
  </si>
  <si>
    <t xml:space="preserve">Reducao excentrica pvc, serie r, dn 150 x 100 mm, para esgoto ou aguas pluviais prediais</t>
  </si>
  <si>
    <t xml:space="preserve">Reducao excentrica pvc, serie r, dn 75 x 50 mm, para esgoto ou aguas pluviais prediais</t>
  </si>
  <si>
    <t xml:space="preserve">Reducao fixa tipo storz, engate rapido 2.1/2" x 1.1/2", em latao, para instalacao predial combate a incendio predial</t>
  </si>
  <si>
    <t xml:space="preserve">Reducao pvc pba, je, bb, dn 75 x 50 / de 85 x 60 mm, para rede de agua</t>
  </si>
  <si>
    <t xml:space="preserve">Reducao pvc pba, je, pb, dn 100 x 50 / de 110 x 60 mm, para rede de agua</t>
  </si>
  <si>
    <t xml:space="preserve">Reducao pvc pba, je, pb, dn 100 x 75 / de 110 x 85 mm, para rede de agua</t>
  </si>
  <si>
    <t xml:space="preserve">Reducao pvc pba, je, pb, dn 75 x 50 / de 85 x 60 mm, para rede de agua</t>
  </si>
  <si>
    <t xml:space="preserve">Refletor redondo em aluminio anodizado para lampada vapor de mercurio/sodio, corpo em aluminio com pintura epoxi, para lampada e-27 de 300 w, com suporte redondo e alca regulavel para fixacao.</t>
  </si>
  <si>
    <t xml:space="preserve">Registro de esfera de passeio, pvc para polietileno, 20 mm</t>
  </si>
  <si>
    <t xml:space="preserve">Registro de esfera pvc, com borboleta, com rosca externa, de 1/2"</t>
  </si>
  <si>
    <t xml:space="preserve">Registro de esfera pvc, com borboleta, com rosca externa, de 3/4"</t>
  </si>
  <si>
    <t xml:space="preserve">Registro de esfera pvc, com cabeca quadrada, com rosca externa, 1/2"</t>
  </si>
  <si>
    <t xml:space="preserve">Registro de esfera pvc, com cabeca quadrada, com rosca externa, 3/4"</t>
  </si>
  <si>
    <t xml:space="preserve">Registro de esfera, pvc, com volante, vs, roscavel, dn 1 1/2", com corpo dividido</t>
  </si>
  <si>
    <t xml:space="preserve">Registro de esfera, pvc, com volante, vs, roscavel, dn 1 1/4", com corpo dividido</t>
  </si>
  <si>
    <t xml:space="preserve">Registro de esfera, pvc, com volante, vs, roscavel, dn 1/2", com corpo dividido</t>
  </si>
  <si>
    <t xml:space="preserve">Registro de esfera, pvc, com volante, vs, roscavel, dn 1", com corpo dividido</t>
  </si>
  <si>
    <t xml:space="preserve">Registro de esfera, pvc, com volante, vs, roscavel, dn 2", com corpo dividido</t>
  </si>
  <si>
    <t xml:space="preserve">Registro de esfera, pvc, com volante, vs, roscavel, dn 3/4", com corpo dividido</t>
  </si>
  <si>
    <t xml:space="preserve">Registro de esfera, pvc, com volante, vs, soldavel, dn 20 mm, com corpo dividido</t>
  </si>
  <si>
    <t xml:space="preserve">Registro de esfera, pvc, com volante, vs, soldavel, dn 25 mm, com corpo dividido</t>
  </si>
  <si>
    <t xml:space="preserve">Registro de esfera, pvc, com volante, vs, soldavel, dn 32 mm, com corpo dividido</t>
  </si>
  <si>
    <t xml:space="preserve">Registro de esfera, pvc, com volante, vs, soldavel, dn 40 mm, com corpo dividido</t>
  </si>
  <si>
    <t xml:space="preserve">Registro de esfera, pvc, com volante, vs, soldavel, dn 50 mm, com corpo dividido</t>
  </si>
  <si>
    <t xml:space="preserve">Registro de esfera, pvc, com volante, vs, soldavel, dn 60 mm, com corpo dividido</t>
  </si>
  <si>
    <t xml:space="preserve">Registro de pressao pvc, roscavel, volante simples, de 1/2"</t>
  </si>
  <si>
    <t xml:space="preserve">Registro de pressao pvc, roscavel, volante simples, de 3/4"</t>
  </si>
  <si>
    <t xml:space="preserve">Registro de pressao pvc, soldavel, volante simples, de 20 mm</t>
  </si>
  <si>
    <t xml:space="preserve">Registro de pressao pvc, soldavel, volante simples, de 25 mm</t>
  </si>
  <si>
    <t xml:space="preserve">Registro gaveta bruto em latao forjado, bitola 1 " (ref 1509)</t>
  </si>
  <si>
    <t xml:space="preserve">Registro gaveta bruto em latao forjado, bitola 1 1/2 " (ref 1509)</t>
  </si>
  <si>
    <t xml:space="preserve">Registro gaveta bruto em latao forjado, bitola 1 1/4 " (ref 1509)</t>
  </si>
  <si>
    <t xml:space="preserve">Registro gaveta bruto em latao forjado, bitola 1/2 " (ref 1509)</t>
  </si>
  <si>
    <t xml:space="preserve">Registro gaveta bruto em latao forjado, bitola 2 " (ref 1509)</t>
  </si>
  <si>
    <t xml:space="preserve">Registro gaveta bruto em latao forjado, bitola 2 1/2 " (ref 1509)</t>
  </si>
  <si>
    <t xml:space="preserve">Registro gaveta bruto em latao forjado, bitola 3 " (ref 1509)</t>
  </si>
  <si>
    <t xml:space="preserve">Registro gaveta bruto em latao forjado, bitola 3/4 " (ref 1509)</t>
  </si>
  <si>
    <t xml:space="preserve">Registro gaveta bruto em latao forjado, bitola 4 " (ref 1509)</t>
  </si>
  <si>
    <t xml:space="preserve">Registro gaveta com acabamento e canopla cromados, simples, bitola 1 1/2 " (ref 1509)</t>
  </si>
  <si>
    <t xml:space="preserve">Registro gaveta com acabamento e canopla cromados, simples, bitola 1 1/4 " (ref 1509)</t>
  </si>
  <si>
    <t xml:space="preserve">Registro gaveta com acabamento e canopla cromados, simples, bitola 1/2 " (ref 1509)</t>
  </si>
  <si>
    <t xml:space="preserve">Registro ou regulador de gas cozinha, vazao de 2 kg/h, 2,8 kpa</t>
  </si>
  <si>
    <t xml:space="preserve">Registro ou valvula globo angular em latao, para hidrantes em instalacao predial de incendio, 45 graus, diametro de 2 1/2", com volante, classe de pressao de ate 200 psi</t>
  </si>
  <si>
    <t xml:space="preserve">Registro pressao bruto em latao forjado, bitola 1/2 " (ref 1400)</t>
  </si>
  <si>
    <t xml:space="preserve">Registro pressao bruto em latao forjado, bitola 3/4 " (ref 1400)</t>
  </si>
  <si>
    <t xml:space="preserve">Registro pressao com acabamento e canopla cromada, simples, bitola 1/2 " (ref 1416)</t>
  </si>
  <si>
    <t xml:space="preserve">Registro pressao com acabamento e canopla cromada, simples, bitola 3/4 " (ref 1416)</t>
  </si>
  <si>
    <t xml:space="preserve">Regua de aluminio para pedreiro 2 x 1 "</t>
  </si>
  <si>
    <t xml:space="preserve">Regua vibradora dupla para concreto a gasolina 5,5 hp, peso de 60 kg, comprimento 4 m</t>
  </si>
  <si>
    <t xml:space="preserve">Regua vibratoria de concreto trelicada, equipada com motor a gasolina de 9 hp</t>
  </si>
  <si>
    <t xml:space="preserve">Rejunte epoxi, qualquer cor</t>
  </si>
  <si>
    <t xml:space="preserve">Rele fotoeletrico interno e externo bivolt 1000 w, de conector, sem base</t>
  </si>
  <si>
    <t xml:space="preserve">Rele termico bimetal para uso em motores trifasicos, tensao 380 v, potencia ate 15 cv, corrente nominal maxima 22 a</t>
  </si>
  <si>
    <t xml:space="preserve">Resina acrilica premium base agua - cor branca</t>
  </si>
  <si>
    <t xml:space="preserve">Respirador descartavel sem valvula de exalacao, pff 1</t>
  </si>
  <si>
    <t xml:space="preserve">Retardo para cordel detonante</t>
  </si>
  <si>
    <t xml:space="preserve">Retroescavadeira sobre rodas com carregadeira, tracao 4 x 2, potencia liquida 79 hp, peso operacional minimo de 6570 kg, capacidade da carregadeira de 1,00 m3 e da  retroescavadeira minima de 0,20 m3, profundidade de escavacao maxima de 4,37 m</t>
  </si>
  <si>
    <t xml:space="preserve">Retroescavadeira sobre rodas com carregadeira, tracao 4 x 4, potencia liquida 72 hp, peso operacional minimo de 7140 kg, capacidade minima da carregadeira de 0,79 m3 e da retroescavadeira minima de 0,18 m3, profundidade de escavacao maxima de 4,50 m</t>
  </si>
  <si>
    <t xml:space="preserve">Retroescavadeira sobre rodas com carregadeira, tracao 4 x 4, potencia liquida 88 hp, peso operacional minimo de 6674 kg, capacidade da carregadeira de 1,00 m3 e da  retroescavadeira minima de 0,26 m3, profundidade de escavacao maxima de 4,37 m</t>
  </si>
  <si>
    <t xml:space="preserve">Revestimento de parede em granilite, marmorite ou granitina - esp = 5 mm (incluso execucao)</t>
  </si>
  <si>
    <t xml:space="preserve">Revestimento de parede em granilite, marmorite ou granitina colorido - esp = 5 mm (incluso execucao)</t>
  </si>
  <si>
    <t xml:space="preserve">Revestimento em ceramica esmaltada comercial, pei menor ou igual a 3, formato menor ou igual a 2025 cm2</t>
  </si>
  <si>
    <t xml:space="preserve">Revestimento em ceramica esmaltada extra, pei maior ou igual 4, formato maior a 2025 cm2</t>
  </si>
  <si>
    <t xml:space="preserve">Revestimento epoxi de alta resistencia quimica, isento de solventes, bicomponente</t>
  </si>
  <si>
    <t xml:space="preserve">Revestimento para escada em granilite, marmorite ou granitina esp = 8 mm (incluso execucao)</t>
  </si>
  <si>
    <t xml:space="preserve">Ripa  aparelhada *1,5 x 5* cm, em macaranduba, angelim ou equivalente da regiao</t>
  </si>
  <si>
    <t xml:space="preserve">Ripa nao aparelhada  *1 x 3* cm, em macaranduba, angelim ou equivalente da regiao - bruta</t>
  </si>
  <si>
    <t xml:space="preserve">Ripa nao aparelhada,  *1,5 x 5* cm, em macaranduba, angelim ou equivalente da regiao -  bruta</t>
  </si>
  <si>
    <t xml:space="preserve">Rodaforro em pvc, para forro de pvc, comprimento 6 m</t>
  </si>
  <si>
    <t xml:space="preserve">Rodape ardosia, cinza, 10 cm, e= *1cm</t>
  </si>
  <si>
    <t xml:space="preserve">Rodape de borracha liso, h = 70 mm, e = *2* mm, para argamassa, preto</t>
  </si>
  <si>
    <t xml:space="preserve">Rodape de madeira macica cumaru/ipe champanhe ou equivalente da regiao, *1,5 x 7 cm</t>
  </si>
  <si>
    <t xml:space="preserve">Rodape em marmore, polido, branco comum, l= *7* cm, e=  *2* cm, corte reto</t>
  </si>
  <si>
    <t xml:space="preserve">Rodape em poliestireno, branco, h = *5* cm, e = *1,5* cm</t>
  </si>
  <si>
    <t xml:space="preserve">Rodape ou rodabancada em granito, polido, tipo andorinha/ quartz/ castelo/ corumba ou outros equivalentes da regiao, h= 10 cm, e=  *2,0* cm</t>
  </si>
  <si>
    <t xml:space="preserve">Rodape pre-moldado de granilite, marmorite ou granitina l = 10 cm</t>
  </si>
  <si>
    <t xml:space="preserve">Rodizio tipo napoleao para janelas de correr, em zamac, comprimento de aprox 60 cm, com rolamento em aco</t>
  </si>
  <si>
    <t xml:space="preserve">Rodo para chao 40 cm com cabo</t>
  </si>
  <si>
    <t xml:space="preserve">Roldana concava dupla, 4 rodas, em zamac com chapa de latao, rolamentos em aco, para portas e janelas de correr</t>
  </si>
  <si>
    <t xml:space="preserve">Roldana concava dupla, 4 rodas, para porta de correr, em zamac com chapa de aco,  rolamento interno blindado de aco revestido em nylon</t>
  </si>
  <si>
    <t xml:space="preserve">Roldana plastica com prego, tamanho 30 x 30 mm, para instalacao eletrica aparente</t>
  </si>
  <si>
    <t xml:space="preserve">Rolo compactador de pneus, estatico, pressao variavel, potencia 110 hp, peso sem/com lastro 10,8/27 t, largura de rolagem 2,30 m</t>
  </si>
  <si>
    <t xml:space="preserve">Rolo compactador de pneus, estatico, pressao variavel, potencia 111 hp, peso sem/com lastro 9,5/26,0 t, largura de rolagem 1,90 m</t>
  </si>
  <si>
    <t xml:space="preserve">Rolo compactador pe de carneiro vibratorio, potencia 125 hp, peso operacional sem/com lastro 11,95/13,30 t, impacto dinamico 38,5/22,5 t, largura de trabalho 2,15 m</t>
  </si>
  <si>
    <t xml:space="preserve">Rolo compactador pe de carneiro vibratorio, potencia 80 hp, peso operacional sem/com lastro 7,4/8,8 t, largura de trabalho 1,68 m</t>
  </si>
  <si>
    <t xml:space="preserve">Rolo compactador vibratorio de um cilindro liso de aco, potencia 125 hp, peso sem/com lastro 10,75/12,92 t, impacto dinamico 31,5/18,5 t, largura trabalho 2,15 m</t>
  </si>
  <si>
    <t xml:space="preserve">Rolo compactador vibratorio de um cilindro, aco liso, potencia 80 hp, peso operacional maximo 8,1 t, impacto dinamico 16,15/9,5 t, largura trabalho 1,68 m</t>
  </si>
  <si>
    <t xml:space="preserve">Rolo compactador vibratorio pe de carneiro, com controle remoto por radio, potencia  12,5 kw, peso operacional de 1,675 t, largura de trabalho 0,85 m</t>
  </si>
  <si>
    <t xml:space="preserve">Rolo compactador vibratorio rebocavel, cilindro de aco liso, potencia de tracao de 65 cv, peso de 4,7 t, impacto dinamico total de 18,3 t, largura do rolo 1,67 m</t>
  </si>
  <si>
    <t xml:space="preserve">Rolo compactador vibratorio tandem, aco liso, potencia 125 hp, peso sem/com lastro 10,20/11,65 t, largura de trabalho 1,73 m</t>
  </si>
  <si>
    <t xml:space="preserve">Rolo compactador vibratorio tandem, aco liso, potencia 58 cv, peso sem/com lastro 6,5/9,4 t, largura de trabalho 1,20 m</t>
  </si>
  <si>
    <t xml:space="preserve">Rolo de espuma poliester 23 cm (sem cabo)</t>
  </si>
  <si>
    <t xml:space="preserve">Rolo de la de carneiro 23 cm (sem cabo)</t>
  </si>
  <si>
    <t xml:space="preserve">Rompedor eletrico peso 26 kg, potencia operacional de 2,5 kw</t>
  </si>
  <si>
    <t xml:space="preserve">Roseta quadrada, sem furos, em aco inox polido, largura aproximada de 50 mm, para fechadura de porta - parafusos incluidos</t>
  </si>
  <si>
    <t xml:space="preserve">Roseta redonda de sobrepor, sem furos, em aco inox polido, diametro aproximado de 50 mm, para fechadura de porta - parafusos incluidos</t>
  </si>
  <si>
    <t xml:space="preserve">Rotacao diagonal dupla, aparelho triplo, em tubo de aco carbono, pintura no processo eletrostatico - equipamento de ginastica para academia ao ar livre / academia da terceira idade - ati</t>
  </si>
  <si>
    <t xml:space="preserve">Rotacao vertical duplo, em tubo de aco carbono, pintura no processo eletrostatico - equipamento de ginastica para academia ao ar livre / academia da terceira idade - ati</t>
  </si>
  <si>
    <t xml:space="preserve">Rufo externo de chapa de aco galvanizada num 26, corte 25 cm</t>
  </si>
  <si>
    <t xml:space="preserve">Rufo externo de chapa de aco galvanizada num 26, corte 28 cm</t>
  </si>
  <si>
    <t xml:space="preserve">Rufo externo/interno de chapa de aco galvanizada num 26, corte 33 cm</t>
  </si>
  <si>
    <t xml:space="preserve">Rufo interno de chapa de aco galvanizada num 26, corte 50 cm</t>
  </si>
  <si>
    <t xml:space="preserve">Rufo interno/externo de chapa de aco galvanizada num 24, corte 25 cm</t>
  </si>
  <si>
    <t xml:space="preserve">Rufo para telha estrutural de fibrocimento 1 aba (sem amianto)</t>
  </si>
  <si>
    <t xml:space="preserve">Rufo para telha ondulada de fibrocimento, e = 6 mm, aba *260* mm, comprimento 1100 mm (sem amianto)</t>
  </si>
  <si>
    <t xml:space="preserve">Saboneteira de parede em metal cromado</t>
  </si>
  <si>
    <t xml:space="preserve">Saboneteira plastica tipo dispenser para sabonete liquido com reservatorio 800 a 1500 ml</t>
  </si>
  <si>
    <t xml:space="preserve">Saco de rafia para entulho, novo, liso (sem cliche), *60 x 90* cm</t>
  </si>
  <si>
    <t xml:space="preserve">Saibro para argamassa (coletado no comercio)</t>
  </si>
  <si>
    <t xml:space="preserve">Sapata de pvc aditivado nervurado d = 6"</t>
  </si>
  <si>
    <t xml:space="preserve">Sapata de pvc aditivado nervurado d = 8"</t>
  </si>
  <si>
    <t xml:space="preserve">Sapatilha em aco galvanizado para cabos com diametro nominal ate 5/8"</t>
  </si>
  <si>
    <t xml:space="preserve">Sarrafo *2,5 x 10* cm em pinus, mista ou equivalente da regiao - bruta</t>
  </si>
  <si>
    <t xml:space="preserve">Sarrafo *2,5 x 5* cm em pinus, mista ou equivalente da regiao - bruta</t>
  </si>
  <si>
    <t xml:space="preserve">Sarrafo *2,5 x 7,5* cm em pinus, mista ou equivalente da regiao - bruta</t>
  </si>
  <si>
    <t xml:space="preserve">Sarrafo aparelhado *2 x 10* cm, em macaranduba, angelim ou equivalente da regiao</t>
  </si>
  <si>
    <t xml:space="preserve">Sarrafo nao aparelhado *2,5 x 10* cm, em macaranduba, angelim ou equivalente da regiao -  bruta</t>
  </si>
  <si>
    <t xml:space="preserve">Sarrafo nao aparelhado 2,5 x 5 cm, em macaranduba, angelim ou equivalente da regiao -  bruta</t>
  </si>
  <si>
    <t xml:space="preserve">Seguro - horista (coletado caixa)</t>
  </si>
  <si>
    <t xml:space="preserve">Seguro - mensalista (coletado caixa)</t>
  </si>
  <si>
    <t xml:space="preserve">Seixo rolado para aplicacao em concreto (posto pedreira/fornecedor, sem frete)</t>
  </si>
  <si>
    <t xml:space="preserve">Selador acrilico opaco premium interior/exterior</t>
  </si>
  <si>
    <t xml:space="preserve">Selador horizontal para fita de aco 1 "</t>
  </si>
  <si>
    <t xml:space="preserve">Selante a base de alcatrao e poliuretano para juntas horizontais</t>
  </si>
  <si>
    <t xml:space="preserve">Selante acrilico para tratamento / acabamento superficial de concreto estampado, aparente, pedras e outros</t>
  </si>
  <si>
    <t xml:space="preserve">Selante de base asfaltica para vedacao</t>
  </si>
  <si>
    <t xml:space="preserve">310ml </t>
  </si>
  <si>
    <t xml:space="preserve">Selante elastico monocomponente a base de poliuretano (pu) para juntas diversas</t>
  </si>
  <si>
    <t xml:space="preserve">Selante monocomponente a base de silicone de baixo modulo, para juntas de pavimentacao</t>
  </si>
  <si>
    <t xml:space="preserve">Selante tipo veda calha para metal e fibrocimento</t>
  </si>
  <si>
    <t xml:space="preserve">Selim compacto em pvc, sem trava,  dn 150 x 100 mm, para rede coletora esgoto (nbr 10569)</t>
  </si>
  <si>
    <t xml:space="preserve">Selim compacto em pvc, sem trava,  dn 200 x 100 mm, para rede coletora esgoto (nbr 10569)</t>
  </si>
  <si>
    <t xml:space="preserve">Selim compacto em pvc, sem travas,  dn 300 x 100 mm, para rede coletora esgoto (nbr 10569)</t>
  </si>
  <si>
    <t xml:space="preserve">Selim pvc, com trava, je, 90 graus,  dn 125 x 100 mm ou 150 x 100 mm, para rede coletora esgoto (nbr 10569)</t>
  </si>
  <si>
    <t xml:space="preserve">Selim pvc, soldavel, sem trava, je, 90 graus,  dn 200 x 100 mm, para rede coletora esgoto (nbr 10569)</t>
  </si>
  <si>
    <t xml:space="preserve">Semirreboque com dois eixos em tandem tipo basculante com cacamba metalica 14 m3  (inclui montagem, nao inclui cavalo mecanico)</t>
  </si>
  <si>
    <t xml:space="preserve">Semirreboque com tres eixos em tandem tipo basculante com cacamba metalica 18 m3 (inclui montagem, nao inclui cavalo mecanico)</t>
  </si>
  <si>
    <t xml:space="preserve">Semirreboque com tres eixos, para transporte de carga seca, dimensoes aproximadas 2,60 x 12,50 x 0,50 m (nao inclui cavalo mecanico)</t>
  </si>
  <si>
    <t xml:space="preserve">Sensor de presenca bivolt com fotocelula para qualquer tipo de lampada, potencia maxima *1000* w, uso externo</t>
  </si>
  <si>
    <t xml:space="preserve">Sensor de presenca bivolt de parede com fotocelula para qualquer tipo de lampada potencia maxima *1000* w, uso interno</t>
  </si>
  <si>
    <t xml:space="preserve">Sensor de presenca bivolt de parede sem fotocelula para qualquer tipo de lampada potencia maxima *1000* w, uso interno</t>
  </si>
  <si>
    <t xml:space="preserve">Sensor de presenca bivolt de teto com fotocelula para qualquer tipo de lampada potencia maxima *1000* w, uso interno</t>
  </si>
  <si>
    <t xml:space="preserve">Sensor de presenca bivolt de teto sem fotocelula para qualquer tipo de lampada potencia maxima *900* w, uso interno</t>
  </si>
  <si>
    <t xml:space="preserve">Serra circular de bancada com motor eletrico, potencia de *1600* w, para disco de diametro de 10" (250 mm)</t>
  </si>
  <si>
    <t xml:space="preserve">Serra circular de bancada, modelo pica-pau, diametro de 350 mm. Caracteristicas do motor: trifasico, potencia de 5 hp, frequencia de 60 hz</t>
  </si>
  <si>
    <t xml:space="preserve">Serralheiro (horista)</t>
  </si>
  <si>
    <t xml:space="preserve">Serralheiro (mensalista)</t>
  </si>
  <si>
    <t xml:space="preserve">Servente de obras</t>
  </si>
  <si>
    <t xml:space="preserve">Servente de obras (mensalista)</t>
  </si>
  <si>
    <t xml:space="preserve">Servico de bombeamento de concreto com consumo minimo de 40  m3</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</si>
  <si>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</si>
  <si>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</si>
  <si>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</si>
  <si>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</si>
  <si>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extensivel universal, tipo copo</t>
  </si>
  <si>
    <t xml:space="preserve">Sifao plastico flexivel saida vertical para coluna lavatorio, 1 x 1.1/2 "</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</si>
  <si>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</si>
  <si>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</si>
  <si>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</si>
  <si>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t>
  </si>
  <si>
    <t xml:space="preserve">Silicone acetico uso geral incolor 280 g</t>
  </si>
  <si>
    <t xml:space="preserve">Simulador de caminhada triplo, em tubo de aco carbono, pintura no processo eletrostatico - equipamento de ginastica para academia ao ar livre / academia da terceira idade - ati</t>
  </si>
  <si>
    <t xml:space="preserve">Simulador de cavalgada triplo, em tubo de aco carbono, pintura no processo eletrostatico - equipamento de ginastica para academia ao ar livre / academia da terceira idade - ati</t>
  </si>
  <si>
    <t xml:space="preserve">Simulador de remo individual, em tubo de aco carbono, pintura no processo eletrostatico - equipamento de ginastica para academia ao ar livre / academia da terceira idade - ati</t>
  </si>
  <si>
    <t xml:space="preserve">Sinalizador noturno simples para para-raios, sem rele fotoeletrico</t>
  </si>
  <si>
    <t xml:space="preserve">Sisal em fibra</t>
  </si>
  <si>
    <t xml:space="preserve">Solda em barra de estanho-chumbo 50/50</t>
  </si>
  <si>
    <t xml:space="preserve">Solda em vareta foscoper, d = *2,5* mm  x comprimento 500 mm</t>
  </si>
  <si>
    <t xml:space="preserve">Solda estanho/cobre para conexoes de cobre, fio 2,5 mm, carretel 500 gr (sem chumbo)</t>
  </si>
  <si>
    <t xml:space="preserve">Soldador</t>
  </si>
  <si>
    <t xml:space="preserve">Soldador (mensalista)</t>
  </si>
  <si>
    <t xml:space="preserve">Soldador eletrico (para solda a ser testada com raios "x")</t>
  </si>
  <si>
    <t xml:space="preserve">Soldador eletrico (para solda a ser testada com raios "x") (mensalista)</t>
  </si>
  <si>
    <t xml:space="preserve">Soleira em granito, polido, tipo andorinha/ quartz/ castelo/ corumba ou outros equivalentes da regiao, l= *15* cm, e=  *2,0* cm</t>
  </si>
  <si>
    <t xml:space="preserve">Soleira pre-moldada em granilite, marmorite ou granitina, l = *15 cm</t>
  </si>
  <si>
    <t xml:space="preserve">Soleira/ peitoril em marmore, polido, branco comum, l= *15* cm, e=  *2* cm,  corte reto</t>
  </si>
  <si>
    <t xml:space="preserve">Soleira/ tabeira em marmore, polido, branco comum, l= 5 cm, e=  *2,0* cm</t>
  </si>
  <si>
    <t xml:space="preserve">Solucao asfaltica elastomerica para imprimacao, aplicacao a frio</t>
  </si>
  <si>
    <t xml:space="preserve">Solucao preparadora / limpadora para pvc, frasco com 1000 cm3</t>
  </si>
  <si>
    <t xml:space="preserve">Solvente para cola (para laminado melaminico) a base de resina sintetica</t>
  </si>
  <si>
    <t xml:space="preserve">Soquete de baquelite base e27, para lampadas</t>
  </si>
  <si>
    <t xml:space="preserve">Soquete de porcelana base e27, fixo de teto, para lampadas</t>
  </si>
  <si>
    <t xml:space="preserve">Soquete de porcelana base e27, para uso ao tempo, para lampadas</t>
  </si>
  <si>
    <t xml:space="preserve">Soquete de pvc / termoplastico base e27, com chave, para lampadas</t>
  </si>
  <si>
    <t xml:space="preserve">Soquete de pvc / termoplastico base e27, com rabicho, para lampadas</t>
  </si>
  <si>
    <t xml:space="preserve">Sprinkler tipo pendente, 68 graus celsius (bulbo vermelho), acabamento cromado, 1/2" - 15 mm</t>
  </si>
  <si>
    <t xml:space="preserve">Sprinkler tipo pendente, 68 graus celsius (bulbo vermelho), acabamento cromado, 3/4" - 20 mm</t>
  </si>
  <si>
    <t xml:space="preserve">Sprinkler tipo pendente, 68 graus celsius (bulbo vermelho), acabamento natural, 1/2" - 15 mm</t>
  </si>
  <si>
    <t xml:space="preserve">Sprinkler tipo pendente, 68 graus celsius (bulbo vermelho), acabamento natural, 3/4" - 20 mm</t>
  </si>
  <si>
    <t xml:space="preserve">Sprinkler tipo pendente, 79 graus celsius (bulbo amarelo), acabamento cromado, 3/4" - 20 mm</t>
  </si>
  <si>
    <t xml:space="preserve">Sprinkler tipo pendente, 79 graus celsius (bulbo amarelo), acabamento natural, 3/4" - 20 mm</t>
  </si>
  <si>
    <t xml:space="preserve">Sprinkler tipo pendente, 79 graus celsius (bulbo amarelo,) acabamento natural ou cromado, 1/2" - 15 mm</t>
  </si>
  <si>
    <t xml:space="preserve">Suporte "y" para fita perfurada</t>
  </si>
  <si>
    <t xml:space="preserve">Suporte de fixacao para espelho / placa 4" x 2", para 3 modulos, para instalacao de tomadas e interruptores (somente suporte)</t>
  </si>
  <si>
    <t xml:space="preserve">Suporte de fixacao para espelho / placa 4" x 4", para 6 modulos, para instalacao de tomadas e interruptores (somente suporte)</t>
  </si>
  <si>
    <t xml:space="preserve">Suporte de pvc para calha pluvial, diametro entre 119 e 170 mm, para drenagem predial</t>
  </si>
  <si>
    <t xml:space="preserve">Suporte em aco galvanizado para transformador para poste duplo t 185 x 95 mm, chapa de 5/16"</t>
  </si>
  <si>
    <t xml:space="preserve">Suporte guia simples com roldana em polipropileno para chumbar, h = 20 cm</t>
  </si>
  <si>
    <t xml:space="preserve">Suporte isolador reforcado diametro nominal 5/16", com rosca soberba e bucha</t>
  </si>
  <si>
    <t xml:space="preserve">Suporte isolador simples diametro nominal 5/16", com rosca soberba e bucha</t>
  </si>
  <si>
    <t xml:space="preserve">Suporte mao-francesa em aco, abas iguais 30 cm, capacidade minima 60 kg, branco</t>
  </si>
  <si>
    <t xml:space="preserve">Suporte mao-francesa em aco, abas iguais 40 cm, capacidade minima 70 kg, branco</t>
  </si>
  <si>
    <t xml:space="preserve">Suporte metalico para calha pluvial,  zincado, dobrado, diametro entre 119 e 170 mm, para drenagem predial</t>
  </si>
  <si>
    <t xml:space="preserve">Suporte para calha de 150 mm em ferro galvanizado</t>
  </si>
  <si>
    <t xml:space="preserve">Suporte para tubo diametro nominal 2", com rosca mecanica</t>
  </si>
  <si>
    <t xml:space="preserve">Surf duplo, em tubo de aco carbono, pintura no processo eletrostatico - equipamento de ginastica para academia ao ar livre / academia da terceira idade - ati</t>
  </si>
  <si>
    <t xml:space="preserve">Tabua  nao  aparelhada  *2,5 x 20* cm, em macaranduba, angelim ou equivalente da regiao - bruta</t>
  </si>
  <si>
    <t xml:space="preserve">Tabua *2,5 x 15 cm em pinus, mista ou equivalente da regiao - bruta</t>
  </si>
  <si>
    <t xml:space="preserve">Tabua *2,5 x 23* cm em pinus, mista ou equivalente da regiao - bruta</t>
  </si>
  <si>
    <t xml:space="preserve">Tabua *2,5 x 30 cm em pinus, mista ou equivalente da regiao - bruta</t>
  </si>
  <si>
    <t xml:space="preserve">Tabua aparelhada *2,5 x 15* cm, em macaranduba, angelim ou equivalente da regiao</t>
  </si>
  <si>
    <t xml:space="preserve">Tabua aparelhada *2,5 x 25* cm, em macaranduba, angelim ou equivalente da regiao</t>
  </si>
  <si>
    <t xml:space="preserve">Tabua aparelhada *2,5 x 30* cm, em macaranduba, angelim ou equivalente da regiao</t>
  </si>
  <si>
    <t xml:space="preserve">Tabua de  madeira para piso, cumaru/ipe champanhe ou equivalente da regiao, encaixe macho/femea, *10 x 2* cm</t>
  </si>
  <si>
    <t xml:space="preserve">Tabua de  madeira para piso, cumaru/ipe champanhe ou equivalente da regiao, encaixe macho/femea, *15 x 2* cm</t>
  </si>
  <si>
    <t xml:space="preserve">Tabua de  madeira para piso, ipe (cerne) ou equivalente da regiao, encaixe macho/femea, *20 x 2* cm</t>
  </si>
  <si>
    <t xml:space="preserve">Tabua nao aparelhada *2,5 x 15* cm, em macaranduba, angelim ou equivalente da regiao - bruta</t>
  </si>
  <si>
    <t xml:space="preserve">Tabua nao aparelhada *2,5 x 30* cm, em macaranduba, angelim ou equivalente da regiao - bruta</t>
  </si>
  <si>
    <t xml:space="preserve">Taco de madeira para piso, ipe (cerne) ou equivalente da regiao, 7 x 42 cm, e = 2 cm</t>
  </si>
  <si>
    <t xml:space="preserve">Talabarte de seguranca, 2 mosquetoes trava dupla *53* mm de abertura, com absorvedor de energia</t>
  </si>
  <si>
    <t xml:space="preserve">Talha eletrica 3 t, velocidade  2,1 m / min, potencia 1,3 kw</t>
  </si>
  <si>
    <t xml:space="preserve">Talha manual de corrente, capacidade de 1 t com elevacao de 3 m</t>
  </si>
  <si>
    <t xml:space="preserve">Talha manual de corrente, capacidade de 2 t com elevacao de 3 m</t>
  </si>
  <si>
    <t xml:space="preserve">Talhadeira com punho de protecao *20 x 250* mm</t>
  </si>
  <si>
    <t xml:space="preserve">Tampa cega em pvc para condulete 4 x 2"</t>
  </si>
  <si>
    <t xml:space="preserve">Tampa de concreto armado para fossa septica, diametro nominal de 3,00 m e espessura minima de 100 mm</t>
  </si>
  <si>
    <t xml:space="preserve">Tampa de concreto armado para fossa, d = *0,90* m, e = 0,05 m</t>
  </si>
  <si>
    <t xml:space="preserve">Tampa de concreto armado para fossa, d = *1,10* m, e = 0,05 m</t>
  </si>
  <si>
    <t xml:space="preserve">Tampa de concreto armado para fossa, d = *1,35* m, e = 0,05 m</t>
  </si>
  <si>
    <t xml:space="preserve">Tampa de concreto armado para fossa, d = 1,50 m, e = 0,05 m</t>
  </si>
  <si>
    <t xml:space="preserve">Tampa de concreto armado para fossa, d = 2,00 m, e = 0,05 m</t>
  </si>
  <si>
    <t xml:space="preserve">Tampa de concreto armado para fossa, d = 2,50 m, e = 0,05 m</t>
  </si>
  <si>
    <t xml:space="preserve">Tampa de concreto armado para poco de inspecao, com furo e tampinha, diametro nominal de 3,00 m e espessura minima de 100 mm</t>
  </si>
  <si>
    <t xml:space="preserve">Tampa de concreto armado para poco, com  furo e tampinha, d = *0,90* m, e = 0,05 m</t>
  </si>
  <si>
    <t xml:space="preserve">Tampa de concreto armado para poco, com  furo e tampinha, d = *1,10* m, e = 0,05 m</t>
  </si>
  <si>
    <t xml:space="preserve">Tampa de concreto armado para poco, com  furo e tampinha, d = *1,35* m, e = 0,05 m</t>
  </si>
  <si>
    <t xml:space="preserve">Tampa de concreto armado para poco, com  furo e tampinha, d = 1,50 m, e = 0,05 m</t>
  </si>
  <si>
    <t xml:space="preserve">Tampa de concreto armado para poco, com  furo e tampinha, d = 2,00 m, e = 0,05 m</t>
  </si>
  <si>
    <t xml:space="preserve">Tampa de concreto armado para poco, com  furo e tampinha, d = 2,50 m, e = 0,05 m</t>
  </si>
  <si>
    <t xml:space="preserve">Tampa para condulete, em pvc, para tomada hexagonal</t>
  </si>
  <si>
    <t xml:space="preserve">Tampa para condulete, em pvc, para 1 interruptor</t>
  </si>
  <si>
    <t xml:space="preserve">Tampa para condulete, em pvc, para 1 modulo rj</t>
  </si>
  <si>
    <t xml:space="preserve">Tampa para condulete, em pvc, para 2 modulos rj</t>
  </si>
  <si>
    <t xml:space="preserve">Tampao / cap, rosca femea, metalico, para tubo pex, dn 1/2"</t>
  </si>
  <si>
    <t xml:space="preserve">Tampao / cap, rosca femea, metalico, para tubo pex, dn 3/4"</t>
  </si>
  <si>
    <t xml:space="preserve">Tampao / cap, rosca macho, para tubo pex, dn 1/2"</t>
  </si>
  <si>
    <t xml:space="preserve">Tampao / cap, rosca macho, para tubo pex, dn 1"</t>
  </si>
  <si>
    <t xml:space="preserve">Tampao / cap, rosca macho, para tubo pex, dn 3/4"</t>
  </si>
  <si>
    <t xml:space="preserve">Tampao / terminal / plug, d = 1 1/4" , para duto corrugado pead (cabeamento subterraneo)</t>
  </si>
  <si>
    <t xml:space="preserve">Tampao / terminal / plug, d = 3" , para duto corrugado pead (cabeamento subterraneo)</t>
  </si>
  <si>
    <t xml:space="preserve">Tampao / terminal / plug, d = 4" , para duto corrugado pead (cabeamento subterraneo)</t>
  </si>
  <si>
    <t xml:space="preserve">Tampao com corrente, em latao, engate rapido 1 1/2", para instalacao predial de combate a incendio</t>
  </si>
  <si>
    <t xml:space="preserve">Tampao completo para til, em pvc, ocre, dn 100 mm, para rede coletora de esgoto</t>
  </si>
  <si>
    <t xml:space="preserve">Tampao completo para til, em pvc, ocre, dn 150 mm, para rede coletora de esgoto</t>
  </si>
  <si>
    <t xml:space="preserve">Tampao completo para til, em pvc, ocre, dn 200 mm, para rede coletora de esgoto</t>
  </si>
  <si>
    <t xml:space="preserve">Tampao completo para til, em pvc, ocre, dn 250 mm, para rede coletora de esgoto</t>
  </si>
  <si>
    <t xml:space="preserve">Tampao fofo articulado p/ registro, classe a15 carga max 1,5 t, *200 x 200* mm</t>
  </si>
  <si>
    <t xml:space="preserve">Tampao fofo articulado p/ registro, classe a15 carga maxima 1,5 t, *400 x 400* mm</t>
  </si>
  <si>
    <t xml:space="preserve">Tampao fofo articulado, classe b125 carga max 12,5 t, redondo tampa 600 mm, rede pluvial/esgoto</t>
  </si>
  <si>
    <t xml:space="preserve">Tampao fofo articulado, classe d400 carga max 40 t, redondo tampa *600 mm, rede pluvial/esgoto</t>
  </si>
  <si>
    <t xml:space="preserve">Tampao fofo simples com base, classe a15 carga max 1,5 t, *400 x 600* mm, rede telefone</t>
  </si>
  <si>
    <t xml:space="preserve">Tampao fofo simples com base, classe a15 carga max 1,5 t, 300 x 300 mm, rede pluvial/esgoto</t>
  </si>
  <si>
    <t xml:space="preserve">Tampao fofo simples com base, classe a15 carga max 1,5 t, 400 x 400 mm, rede pluvial/esgoto/eletrica</t>
  </si>
  <si>
    <t xml:space="preserve">Tampao fofo simples com base, classe b125 carga max 12,5 t, redondo tampa 500 mm, rede pluvial/esgoto</t>
  </si>
  <si>
    <t xml:space="preserve">Tampao fofo simples com base, classe b125 carga max 12,5 t, redondo tampa 600 mm, rede pluvial/esgoto</t>
  </si>
  <si>
    <t xml:space="preserve">Tampao fofo simples com base, classe d400 carga max 40 t, redondo tampa 600 mm, rede pluvial/esgoto</t>
  </si>
  <si>
    <t xml:space="preserve">Tampao fofo simples com base, classe d400 carga max 40 t, redondo tampa 900 mm, rede pluvial/esgoto</t>
  </si>
  <si>
    <t xml:space="preserve">Tampao fofo simples, classe a15 carga max 1,5 t, *550 x 1100* mm, rede telefone</t>
  </si>
  <si>
    <t xml:space="preserve">Tanque aco inoxidavel (aco 304) com esfregador e valvula, de *50 x 40 x 22* cm</t>
  </si>
  <si>
    <t xml:space="preserve">Tanque de aco carbono nao revestido, para transporte de agua com capacidade de 10 m3, com bomba centrifuga por tomada de forca, vazao maxima *75* m3/h (inclui montagem, nao inclui caminhao)</t>
  </si>
  <si>
    <t xml:space="preserve">Tanque de aco para transporte de agua com capacidade de 14 m3 (inclui montagem, nao inclui caminhao)</t>
  </si>
  <si>
    <t xml:space="preserve">Tanque de aco para transporte de agua com capacidade de 4 m3 (inclui montagem, nao inclui caminhao)</t>
  </si>
  <si>
    <t xml:space="preserve">Tanque de aco para transporte de agua com capacidade de 6 m3 (inclui montagem, nao inclui caminhao)</t>
  </si>
  <si>
    <t xml:space="preserve">Tanque de aco para transporte de agua com capacidade de 8 m3 (inclui montagem, nao inclui caminhao)</t>
  </si>
  <si>
    <t xml:space="preserve">Tanque de asfalto estacionario com macarico, capacidade 20.000 l</t>
  </si>
  <si>
    <t xml:space="preserve">Tanque de asfalto estacionario com serpentina, capacidade 20.000 l</t>
  </si>
  <si>
    <t xml:space="preserve">Tanque de asfalto estacionario com serpentina, capacidade 30.000 l</t>
  </si>
  <si>
    <t xml:space="preserve">Tanque de louca branca, com coluna, *30* l</t>
  </si>
  <si>
    <t xml:space="preserve">Tanque de louca branca, suspenso, *20* l</t>
  </si>
  <si>
    <t xml:space="preserve">Tanque duplo em marmore sintetico com cuba lisa e esfregador, *110 x 60* cm</t>
  </si>
  <si>
    <t xml:space="preserve">Tanque simples em marmore sintetico com coluna, capacidade *22* l, *60 x 46* cm</t>
  </si>
  <si>
    <t xml:space="preserve">Tanque simples em marmore sintetico de fixar na parede, capacidade *22* l, *60 x 46* cm</t>
  </si>
  <si>
    <t xml:space="preserve">Tanque simples em marmore sintetico suspenso, capacidade *38* l, *60 x 60* cm</t>
  </si>
  <si>
    <t xml:space="preserve">Taqueador ou taqueiro</t>
  </si>
  <si>
    <t xml:space="preserve">Taqueador ou taqueiro (mensalista)</t>
  </si>
  <si>
    <t xml:space="preserve">Tarifa "a" entre  0 e 20m3 fornecimento  d'agua</t>
  </si>
  <si>
    <t xml:space="preserve">Tarjeta livre / ocupado para porta de banheiro, corpo em zamac e espelho em latao</t>
  </si>
  <si>
    <t xml:space="preserve">Tarugo delimitador de profundidade em espuma de polietileno de baixa densidade 10 mm, cinza</t>
  </si>
  <si>
    <t xml:space="preserve">Te cpvc, soldavel, 90 graus, 15 mm, para agua quente predial</t>
  </si>
  <si>
    <t xml:space="preserve">Te cpvc, soldavel, 90 graus, 22 mm, para agua quente predial</t>
  </si>
  <si>
    <t xml:space="preserve">Te cpvc, soldavel, 90 graus, 28 mm, para agua quente predial</t>
  </si>
  <si>
    <t xml:space="preserve">Te cpvc, soldavel, 90 graus, 35 mm, para agua quente predial</t>
  </si>
  <si>
    <t xml:space="preserve">Te cpvc, soldavel, 90 graus, 42 mm, para agua quente predial</t>
  </si>
  <si>
    <t xml:space="preserve">Te cpvc, soldavel, 90 graus, 54 mm, para agua quente predial</t>
  </si>
  <si>
    <t xml:space="preserve">Te cpvc, soldavel, 90 graus, 73 mm, para agua quente predial</t>
  </si>
  <si>
    <t xml:space="preserve">Te cpvc, soldavel, 90 graus, 89 mm, para agua quente predial</t>
  </si>
  <si>
    <t xml:space="preserve">Te de cobre (ref 611) sem anel de solda, bolsa x bolsa x bolsa, 104 mm</t>
  </si>
  <si>
    <t xml:space="preserve">Te de cobre (ref 611) sem anel de solda, bolsa x bolsa x bolsa, 15 mm</t>
  </si>
  <si>
    <t xml:space="preserve">Te de cobre (ref 611) sem anel de solda, bolsa x bolsa x bolsa, 22 mm</t>
  </si>
  <si>
    <t xml:space="preserve">Te de cobre (ref 611) sem anel de solda, bolsa x bolsa x bolsa, 28 mm</t>
  </si>
  <si>
    <t xml:space="preserve">Te de cobre (ref 611) sem anel de solda, bolsa x bolsa x bolsa, 35 mm</t>
  </si>
  <si>
    <t xml:space="preserve">Te de cobre (ref 611) sem anel de solda, bolsa x bolsa x bolsa, 42 mm</t>
  </si>
  <si>
    <t xml:space="preserve">Te de cobre (ref 611) sem anel de solda, bolsa x bolsa x bolsa, 54 mm</t>
  </si>
  <si>
    <t xml:space="preserve">Te de cobre (ref 611) sem anel de solda, bolsa x bolsa x bolsa, 66 mm</t>
  </si>
  <si>
    <t xml:space="preserve">Te de cobre (ref 611) sem anel de solda, bolsa x bolsa x bolsa, 79 mm</t>
  </si>
  <si>
    <t xml:space="preserve">Te de ferro galvanizado, de 1 1/2"</t>
  </si>
  <si>
    <t xml:space="preserve">Te de ferro galvanizado, de 1 1/4"</t>
  </si>
  <si>
    <t xml:space="preserve">Te de ferro galvanizado, de 1/2"</t>
  </si>
  <si>
    <t xml:space="preserve">Te de ferro galvanizado, de 1"</t>
  </si>
  <si>
    <t xml:space="preserve">Te de ferro galvanizado, de 2 1/2"</t>
  </si>
  <si>
    <t xml:space="preserve">Te de ferro galvanizado, de 2"</t>
  </si>
  <si>
    <t xml:space="preserve">Te de ferro galvanizado, de 3/4"</t>
  </si>
  <si>
    <t xml:space="preserve">Te de ferro galvanizado, de 3"</t>
  </si>
  <si>
    <t xml:space="preserve">Te de ferro galvanizado, de 4"</t>
  </si>
  <si>
    <t xml:space="preserve">Te de ferro galvanizado, de 5"</t>
  </si>
  <si>
    <t xml:space="preserve">Te de ferro galvanizado, de 6"</t>
  </si>
  <si>
    <t xml:space="preserve">Te de inspecao, pvc,  100 x 75 mm, serie normal para esgoto predial</t>
  </si>
  <si>
    <t xml:space="preserve">Te de inspecao, pvc, serie r, 100 x 75 mm, para esgoto ou aguas pluviais prediais</t>
  </si>
  <si>
    <t xml:space="preserve">Te de inspecao, pvc, serie r, 150 x 100 mm, para esgoto ou aguas pluviais prediais</t>
  </si>
  <si>
    <t xml:space="preserve">Te de inspecao, pvc, serie r, 75 x 75 mm, para esgoto ou aguas pluviais prediais</t>
  </si>
  <si>
    <t xml:space="preserve">Te de reducao com rosca, pvc, 90 graus, 1 x 3/4", para agua fria predial</t>
  </si>
  <si>
    <t xml:space="preserve">Te de reducao com rosca, pvc, 90 graus, 3/4 x 1/2", para agua fria predial</t>
  </si>
  <si>
    <t xml:space="preserve">Te de reducao de ferro galvanizado, com rosca bsp, de 1 1/2" x 1"</t>
  </si>
  <si>
    <t xml:space="preserve">Te de reducao de ferro galvanizado, com rosca bsp, de 1 1/2" x 3/4"</t>
  </si>
  <si>
    <t xml:space="preserve">Te de reducao de ferro galvanizado, com rosca bsp, de 1 1/4" x 3/4"</t>
  </si>
  <si>
    <t xml:space="preserve">Te de reducao de ferro galvanizado, com rosca bsp, de 1" x 1/2"</t>
  </si>
  <si>
    <t xml:space="preserve">Te de reducao de ferro galvanizado, com rosca bsp, de 1" x 3/4"</t>
  </si>
  <si>
    <t xml:space="preserve">Te de reducao de ferro galvanizado, com rosca bsp, de 2 1/2" x 1 1/2"</t>
  </si>
  <si>
    <t xml:space="preserve">Te de reducao de ferro galvanizado, com rosca bsp, de 2 1/2" x 1 1/4"</t>
  </si>
  <si>
    <t xml:space="preserve">Te de reducao de ferro galvanizado, com rosca bsp, de 2 1/2" x 1"</t>
  </si>
  <si>
    <t xml:space="preserve">Te de reducao de ferro galvanizado, com rosca bsp, de 2 1/2" x 2"</t>
  </si>
  <si>
    <t xml:space="preserve">Te de reducao de ferro galvanizado, com rosca bsp, de 2" x 1 1/2"</t>
  </si>
  <si>
    <t xml:space="preserve">Te de reducao de ferro galvanizado, com rosca bsp, de 2" x 1 1/4"</t>
  </si>
  <si>
    <t xml:space="preserve">Te de reducao de ferro galvanizado, com rosca bsp, de 2" x 1"</t>
  </si>
  <si>
    <t xml:space="preserve">Te de reducao de ferro galvanizado, com rosca bsp, de 3/4" x 1/2"</t>
  </si>
  <si>
    <t xml:space="preserve">Te de reducao de ferro galvanizado, com rosca bsp, de 3" x 1 1/2"</t>
  </si>
  <si>
    <t xml:space="preserve">Te de reducao de ferro galvanizado, com rosca bsp, de 3" x 1 1/4"</t>
  </si>
  <si>
    <t xml:space="preserve">Te de reducao de ferro galvanizado, com rosca bsp, de 3" x 1"</t>
  </si>
  <si>
    <t xml:space="preserve">Te de reducao de ferro galvanizado, com rosca bsp, de 3" x 2"</t>
  </si>
  <si>
    <t xml:space="preserve">Te de reducao de ferro galvanizado, com rosca bsp, de 4" x 2"</t>
  </si>
  <si>
    <t xml:space="preserve">Te de reducao de ferro galvanizado, com rosca bsp, de 4" x 3"</t>
  </si>
  <si>
    <t xml:space="preserve">Te de reducao metalico, para conexao com anel deslizante em tubo pex, dn 16 x 20 x 16 mm</t>
  </si>
  <si>
    <t xml:space="preserve">Te de reducao metalico, para conexao com anel deslizante em tubo pex, dn 16 x 25 x 16 mm</t>
  </si>
  <si>
    <t xml:space="preserve">Te de reducao metalico, para conexao com anel deslizante em tubo pex, dn 20 x 16 x 16 mm</t>
  </si>
  <si>
    <t xml:space="preserve">Te de reducao metalico, para conexao com anel deslizante em tubo pex, dn 20 x 16 x 20 mm</t>
  </si>
  <si>
    <t xml:space="preserve">Te de reducao metalico, para conexao com anel deslizante em tubo pex, dn 20 x 20 x 16 mm</t>
  </si>
  <si>
    <t xml:space="preserve">Te de reducao metalico, para conexao com anel deslizante em tubo pex, dn 20 x 25 x 20 mm</t>
  </si>
  <si>
    <t xml:space="preserve">Te de reducao metalico, para conexao com anel deslizante em tubo pex, dn 25 x 16 x 16 mm</t>
  </si>
  <si>
    <t xml:space="preserve">Te de reducao metalico, para conexao com anel deslizante em tubo pex, dn 25 x 16 x 20 mm</t>
  </si>
  <si>
    <t xml:space="preserve">Te de reducao metalico, para conexao com anel deslizante em tubo pex, dn 25 x 16 x 25 mm</t>
  </si>
  <si>
    <t xml:space="preserve">Te de reducao metalico, para conexao com anel deslizante em tubo pex, dn 25 x 20 x 20 mm</t>
  </si>
  <si>
    <t xml:space="preserve">Te de reducao metalico, para conexao com anel deslizante em tubo pex, dn 25 x 20 x 25 mm</t>
  </si>
  <si>
    <t xml:space="preserve">Te de reducao metalico, para conexao com anel deslizante em tubo pex, dn 25 x 32 x 25 mm</t>
  </si>
  <si>
    <t xml:space="preserve">Te de reducao metalico, para conexao com anel deslizante em tubo pex, dn 32 x 20 x 32 mm</t>
  </si>
  <si>
    <t xml:space="preserve">Te de reducao metalico, para conexao com anel deslizante em tubo pex, dn 32 x 25 x 25 mm</t>
  </si>
  <si>
    <t xml:space="preserve">Te de reducao metalico, para conexao com anel deslizante em tubo pex, dn 32 x 25 x 32 mm</t>
  </si>
  <si>
    <t xml:space="preserve">Te de reducao, cpvc, 22 x 15 mm, para agua quente predial</t>
  </si>
  <si>
    <t xml:space="preserve">Te de reducao, cpvc, 28 x 22 mm, para agua quente predial</t>
  </si>
  <si>
    <t xml:space="preserve">Te de reducao, cpvc, 35 x 28 mm, para agua quente predial</t>
  </si>
  <si>
    <t xml:space="preserve">Te de reducao, cpvc, 42 x 35 mm, para agua quente predial</t>
  </si>
  <si>
    <t xml:space="preserve">Te de reducao, pvc leve, curto, 90 graus, com bolsa para anel, 150 x 100 mm, para esgoto</t>
  </si>
  <si>
    <t xml:space="preserve">Te de reducao, pvc pba, bbb, je, dn 100 x 50 / de 110 x 60 mm, para rede agua (nbr 10351)</t>
  </si>
  <si>
    <t xml:space="preserve">Te de reducao, pvc pba, bbb, je, dn 100 x 75 / de 110 x 85 mm, para rede agua (nbr 10351)</t>
  </si>
  <si>
    <t xml:space="preserve">Te de reducao, pvc pba, bbb, je, dn 75 x 50 / de 85 x 60 mm, para rede agua (nbr 10351)</t>
  </si>
  <si>
    <t xml:space="preserve">Te de reducao, pvc, bbb, je, 90 graus, dn 200 x 150 mm, para tubo corrugado e/ou liso, rede coletora esgoto (nbr 10569)</t>
  </si>
  <si>
    <t xml:space="preserve">Te de reducao, pvc, bbb, je, 90 graus, dn 250 x 150 mm, para tubo corrugado e/ou liso, rede coletora esgoto (nbr 10569)</t>
  </si>
  <si>
    <t xml:space="preserve">Te de reducao, pvc, soldavel, 90 graus, 110 mm x 60 mm, para agua fria predial</t>
  </si>
  <si>
    <t xml:space="preserve">Te de reducao, pvc, soldavel, 90 graus, 25 mm x 20 mm, para agua fria predial</t>
  </si>
  <si>
    <t xml:space="preserve">Te de reducao, pvc, soldavel, 90 graus, 32 mm x 25 mm, para agua fria predial</t>
  </si>
  <si>
    <t xml:space="preserve">Te de reducao, pvc, soldavel, 90 graus, 40 mm x 32 mm, para agua fria predial</t>
  </si>
  <si>
    <t xml:space="preserve">Te de reducao, pvc, soldavel, 90 graus, 50 mm x 20 mm, para agua fria predial</t>
  </si>
  <si>
    <t xml:space="preserve">Te de reducao, pvc, soldavel, 90 graus, 50 mm x 25 mm, para agua fria predial</t>
  </si>
  <si>
    <t xml:space="preserve">Te de reducao, pvc, soldavel, 90 graus, 50 mm x 32 mm, para agua fria predial</t>
  </si>
  <si>
    <t xml:space="preserve">Te de reducao, pvc, soldavel, 90 graus, 50 mm x 40 mm, para agua fria predial</t>
  </si>
  <si>
    <t xml:space="preserve">Te de reducao, pvc, soldavel, 90 graus, 75 mm x 50 mm, para agua fria predial</t>
  </si>
  <si>
    <t xml:space="preserve">Te de reducao, pvc, soldavel, 90 graus, 85 mm x 60 mm, para agua fria predial</t>
  </si>
  <si>
    <t xml:space="preserve">Te de servico integrado, em polipropileno (pp), para tubos em pead/pvc, 60 x 20 mm - ligacao predial de agua</t>
  </si>
  <si>
    <t xml:space="preserve">Te de servico integrado, em polipropileno (pp), para tubos em pead/pvc, 60 x 32 mm - ligacao predial de agua</t>
  </si>
  <si>
    <t xml:space="preserve">Te de servico integrado, em polipropileno (pp), para tubos em pead, 63 x 20 mm - ligacao predial de agua</t>
  </si>
  <si>
    <t xml:space="preserve">Te de servico, pead pe 100, de 125 x 20 mm, para eletrofusao</t>
  </si>
  <si>
    <t xml:space="preserve">Te de servico, pead pe 100, de 125 x 32 mm, para eletrofusao</t>
  </si>
  <si>
    <t xml:space="preserve">Te de servico, pead pe 100, de 125 x 63 mm, para eletrofusao</t>
  </si>
  <si>
    <t xml:space="preserve">Te de servico, pead pe 100, de 200 x 20 mm, para eletrofusao</t>
  </si>
  <si>
    <t xml:space="preserve">Te de servico, pead pe 100, de 200 x 32 mm, para eletrofusao</t>
  </si>
  <si>
    <t xml:space="preserve">Te de servico, pead pe 100, de 200 x 63 mm, para eletrofusao</t>
  </si>
  <si>
    <t xml:space="preserve">Te de servico, pead pe 100, de 63 x 20 mm, para eletrofusao</t>
  </si>
  <si>
    <t xml:space="preserve">Te de servico, pead pe 100, de 63 x 32 mm, para eletrofusao</t>
  </si>
  <si>
    <t xml:space="preserve">Te de servico, pead pe 100, de 63 x 63 mm, para eletrofusao</t>
  </si>
  <si>
    <t xml:space="preserve">Te de transicao, cpvc, soldavel, 15 mm x 1/2", para agua quente</t>
  </si>
  <si>
    <t xml:space="preserve">Te de transicao, cpvc, soldavel, 22 mm x 1/2", para agua quente</t>
  </si>
  <si>
    <t xml:space="preserve">Te dupla curva bronze/latao (ref 764) sem anel de solda, rosca f x bolsa x rosca f, 1/2" x 15 x 1/2"</t>
  </si>
  <si>
    <t xml:space="preserve">Te dupla curva bronze/latao (ref 764) sem anel de solda, rosca f x bolsa x rosca f, 3/4" x 22 x 3/4"</t>
  </si>
  <si>
    <t xml:space="preserve">Te metalico, para conexao com anel deslizante em tubo pex, dn 16 mm</t>
  </si>
  <si>
    <t xml:space="preserve">Te metalico, para conexao com anel deslizante em tubo pex, dn 20 mm</t>
  </si>
  <si>
    <t xml:space="preserve">Te metalico, para conexao com anel deslizante em tubo pex, dn 25 mm</t>
  </si>
  <si>
    <t xml:space="preserve">Te metalico, para conexao com anel deslizante em tubo pex, dn 32 mm</t>
  </si>
  <si>
    <t xml:space="preserve">Te misturador com inserto metalico, femea, ppr, dn 25 mm x 3/4", para agua quente e fria predial</t>
  </si>
  <si>
    <t xml:space="preserve">Te misturador de transicao, cpvc, com rosca, 22 mm x 3/4", para agua quente</t>
  </si>
  <si>
    <t xml:space="preserve">Te misturador metalico, para conexao com anel deslizante em tubo pex, dn 16 mm x 1/2"</t>
  </si>
  <si>
    <t xml:space="preserve">Te misturador metalico, para conexao com anel deslizante em tubo pex, dn 20 mm x 3/4"</t>
  </si>
  <si>
    <t xml:space="preserve">Te misturador, cpvc, soldavel, 15 mm, para agua quente</t>
  </si>
  <si>
    <t xml:space="preserve">Te misturador, cpvc, soldavel, 22 mm, para agua quente</t>
  </si>
  <si>
    <t xml:space="preserve">Te misturador, ppr, f m m, dn 20 x 20 mm, para agua quente predial</t>
  </si>
  <si>
    <t xml:space="preserve">Te misturador, ppr, f m m, dn 25 x 25 mm, para agua quente predial</t>
  </si>
  <si>
    <t xml:space="preserve">Te normal, ppr, soldavel, 90 graus, dn 110 x 110 x 110 mm, para agua quente predial</t>
  </si>
  <si>
    <t xml:space="preserve">Te normal, ppr, soldavel, 90 graus, dn 20 x 20 x 20 mm, para agua quente predial</t>
  </si>
  <si>
    <t xml:space="preserve">Te normal, ppr, soldavel, 90 graus, dn 25 x 25 x 25 mm, para agua quente predial</t>
  </si>
  <si>
    <t xml:space="preserve">Te normal, ppr, soldavel, 90 graus, dn 32 x 32 x 32 mm, para agua quente predial</t>
  </si>
  <si>
    <t xml:space="preserve">Te normal, ppr, soldavel, 90 graus, dn 40 x 40 x 40 mm, para agua quente predial</t>
  </si>
  <si>
    <t xml:space="preserve">Te normal, ppr, soldavel, 90 graus, dn 50 x 50 x 50 mm, para agua quente predial</t>
  </si>
  <si>
    <t xml:space="preserve">Te normal, ppr, soldavel, 90 graus, dn 63 x 63 x 63 mm, para agua quente predial</t>
  </si>
  <si>
    <t xml:space="preserve">Te normal, ppr, soldavel, 90 graus, dn 75 x 75 x 75 mm, para agua quente predial</t>
  </si>
  <si>
    <t xml:space="preserve">Te normal, ppr, soldavel, 90 graus, dn 90 x 90 x 90 mm, para agua quente predial</t>
  </si>
  <si>
    <t xml:space="preserve">Te pvc roscavel 90 graus, 1", para  agua fria predial</t>
  </si>
  <si>
    <t xml:space="preserve">Te pvc soldavel, bbb, 90 graus, dn 40 mm, para esgoto secundario predial</t>
  </si>
  <si>
    <t xml:space="preserve">Te pvc, roscavel, 90 graus, 1 1/2", agua fria predial</t>
  </si>
  <si>
    <t xml:space="preserve">Te pvc, roscavel, 90 graus, 1 1/4", agua fria predial</t>
  </si>
  <si>
    <t xml:space="preserve">Te pvc, roscavel, 90 graus, 1/2",  agua fria predial</t>
  </si>
  <si>
    <t xml:space="preserve">Te pvc, roscavel, 90 graus, 2",  agua fria predial</t>
  </si>
  <si>
    <t xml:space="preserve">Te pvc, roscavel, 90 graus, 3/4", agua fria predial</t>
  </si>
  <si>
    <t xml:space="preserve">Te pvc, soldavel, com bucha de latao na bolsa central, 90 graus, 20 mm x 1/2", para agua fria predial</t>
  </si>
  <si>
    <t xml:space="preserve">Te pvc, soldavel, com bucha de latao na bolsa central, 90 graus, 25 mm x 1/2", para agua fria predial</t>
  </si>
  <si>
    <t xml:space="preserve">Te pvc, soldavel, com bucha de latao na bolsa central, 90 graus, 25 mm x 3/4", para agua fria predial</t>
  </si>
  <si>
    <t xml:space="preserve">Te pvc, soldavel, com bucha de latao na bolsa central, 90 graus, 32 mm x 3/4", para agua fria predial</t>
  </si>
  <si>
    <t xml:space="preserve">Te pvc, soldavel, com rosca na bolsa central, 90 graus, 20 mm x 1/2", para agua fria predial</t>
  </si>
  <si>
    <t xml:space="preserve">Te pvc, soldavel, com rosca na bolsa central, 90 graus, 25 mm x 1/2", para agua fria predial</t>
  </si>
  <si>
    <t xml:space="preserve">Te pvc, soldavel, com rosca na bolsa central, 90 graus, 25 mm x 3/4", para agua fria predial</t>
  </si>
  <si>
    <t xml:space="preserve">Te pvc, soldavel, com rosca na bolsa central, 90 graus, 32 mm x 3/4", para agua fria predial</t>
  </si>
  <si>
    <t xml:space="preserve">Te ranhurado em ferro fundido, dn 50 (2")</t>
  </si>
  <si>
    <t xml:space="preserve">Te ranhurado em ferro fundido, dn 65 (2 1/2")</t>
  </si>
  <si>
    <t xml:space="preserve">Te ranhurado em ferro fundido, dn 80 (3")</t>
  </si>
  <si>
    <t xml:space="preserve">Te reducao pvc, roscavel, 90 graus,  1.1/2" x 3/4",  agua fria predial</t>
  </si>
  <si>
    <t xml:space="preserve">Te rosca femea, metalico, para conexao com anel deslizante em tubo pex, dn 16 mm x 1/2"</t>
  </si>
  <si>
    <t xml:space="preserve">Te rosca femea, metalico, para conexao com anel deslizante em tubo pex, dn 20 mm x 1/2"</t>
  </si>
  <si>
    <t xml:space="preserve">Te rosca femea, metalico, para conexao com anel deslizante em tubo pex, dn 20 mm x 3/4"</t>
  </si>
  <si>
    <t xml:space="preserve">Te rosca femea, metalico, para conexao com anel deslizante em tubo pex, dn 25 mm x 1/2"</t>
  </si>
  <si>
    <t xml:space="preserve">Te rosca femea, metalico, para conexao com anel deslizante em tubo pex, dn 25 mm x 3/4"</t>
  </si>
  <si>
    <t xml:space="preserve">Te rosca macho, metalico, para conexao com anel deslizante em tubo pex, dn 16 mm x 1/2"</t>
  </si>
  <si>
    <t xml:space="preserve">Te rosca macho, metalico, para conexao com anel deslizante em tubo pex, dn 20 mm x 1/2"</t>
  </si>
  <si>
    <t xml:space="preserve">Te rosca macho, metalico, para conexao com anel deslizante em tubo pex, dn 20 mm x 3/4"</t>
  </si>
  <si>
    <t xml:space="preserve">Te rosca macho, metalico, para conexao com anel deslizante em tubo pex, dn 25 mm x 3/4"</t>
  </si>
  <si>
    <t xml:space="preserve">Te rosca macho, metalico, para conexao com anel deslizante em tubo pex, dn 32 mm x 1"</t>
  </si>
  <si>
    <t xml:space="preserve">Te rosca macho, metalico, para conexao com anel deslizante em tubo pex, dn 32 mm x 3/4"</t>
  </si>
  <si>
    <t xml:space="preserve">Te sanitario, pvc, dn 100 x 100 mm, serie normal, para esgoto predial</t>
  </si>
  <si>
    <t xml:space="preserve">Te sanitario, pvc, dn 100 x 50 mm, serie normal, para esgoto predial</t>
  </si>
  <si>
    <t xml:space="preserve">Te sanitario, pvc, dn 100 x 75 mm, serie normal para esgoto predial</t>
  </si>
  <si>
    <t xml:space="preserve">Te sanitario, pvc, dn 40 x 40 mm, serie normal, para esgoto predial</t>
  </si>
  <si>
    <t xml:space="preserve">Te sanitario, pvc, dn 50 x 50 mm, serie normal, para esgoto predial</t>
  </si>
  <si>
    <t xml:space="preserve">Te sanitario, pvc, dn 75 x 50 mm, serie normal para esgoto predial</t>
  </si>
  <si>
    <t xml:space="preserve">Te sanitario, pvc, dn 75 x 75 mm, serie normal para esgoto predial</t>
  </si>
  <si>
    <t xml:space="preserve">Te soldavel, pvc, 90 graus, 110 mm, para agua fria predial (nbr 5648)</t>
  </si>
  <si>
    <t xml:space="preserve">Te soldavel, pvc, 90 graus, 20 mm, para agua fria predial (nbr 5648)</t>
  </si>
  <si>
    <t xml:space="preserve">Te soldavel, pvc, 90 graus, 25 mm, para agua fria predial (nbr 5648)</t>
  </si>
  <si>
    <t xml:space="preserve">Te soldavel, pvc, 90 graus, 32 mm, para agua fria predial (nbr 5648)</t>
  </si>
  <si>
    <t xml:space="preserve">Te soldavel, pvc, 90 graus, 40 mm, para agua fria predial (nbr 5648)</t>
  </si>
  <si>
    <t xml:space="preserve">Te soldavel, pvc, 90 graus, 60 mm, para agua fria predial (nbr 5648)</t>
  </si>
  <si>
    <t xml:space="preserve">Te soldavel, pvc, 90 graus, 75 mm, para agua fria predial (nbr 5648)</t>
  </si>
  <si>
    <t xml:space="preserve">Te soldavel, pvc, 90 graus, 85 mm, para agua fria predial (nbr 5648)</t>
  </si>
  <si>
    <t xml:space="preserve">Te soldavel, pvc, 90 graus,50 mm, para agua fria predial (nbr 5648)</t>
  </si>
  <si>
    <t xml:space="preserve">Te 45 graus de ferro galvanizado, com rosca bsp, de 1 1/2"</t>
  </si>
  <si>
    <t xml:space="preserve">Te 45 graus de ferro galvanizado, com rosca bsp, de 1 1/4"</t>
  </si>
  <si>
    <t xml:space="preserve">Te 45 graus de ferro galvanizado, com rosca bsp, de 1/2"</t>
  </si>
  <si>
    <t xml:space="preserve">Te 45 graus de ferro galvanizado, com rosca bsp, de 1"</t>
  </si>
  <si>
    <t xml:space="preserve">Te 45 graus de ferro galvanizado, com rosca bsp, de 2 1/2"</t>
  </si>
  <si>
    <t xml:space="preserve">Te 45 graus de ferro galvanizado, com rosca bsp, de 2"</t>
  </si>
  <si>
    <t xml:space="preserve">Te 45 graus de ferro galvanizado, com rosca bsp, de 3/4"</t>
  </si>
  <si>
    <t xml:space="preserve">Te 45 graus de ferro galvanizado, com rosca bsp, de 3"</t>
  </si>
  <si>
    <t xml:space="preserve">Te 45 graus de ferro galvanizado, com rosca bsp, de 4"</t>
  </si>
  <si>
    <t xml:space="preserve">Te 90 graus em aco carbono, soldavel, pressao 3.000 lbs, dn 1 1/2"</t>
  </si>
  <si>
    <t xml:space="preserve">Te 90 graus em aco carbono, soldavel, pressao 3.000 lbs, dn 1 1/4"</t>
  </si>
  <si>
    <t xml:space="preserve">Te 90 graus em aco carbono, soldavel, pressao 3.000 lbs, dn 1/2"</t>
  </si>
  <si>
    <t xml:space="preserve">Te 90 graus em aco carbono, soldavel, pressao 3.000 lbs, dn 1"</t>
  </si>
  <si>
    <t xml:space="preserve">Te 90 graus em aco carbono, soldavel, pressao 3.000 lbs, dn 2 1/2"</t>
  </si>
  <si>
    <t xml:space="preserve">Te 90 graus em aco carbono, soldavel, pressao 3.000 lbs, dn 2"</t>
  </si>
  <si>
    <t xml:space="preserve">Te 90 graus em aco carbono, soldavel, pressao 3.000 lbs, dn 3/4"</t>
  </si>
  <si>
    <t xml:space="preserve">Te 90 graus em aco carbono, soldavel, pressao 3.000 lbs, dn 3"</t>
  </si>
  <si>
    <t xml:space="preserve">Te, plastico, dn 16 mm, para conexao com crimpagem em tubo pex</t>
  </si>
  <si>
    <t xml:space="preserve">Te, plastico, dn 20 mm, para conexao com crimpagem em tubo pex</t>
  </si>
  <si>
    <t xml:space="preserve">Te, plastico, dn 25 mm, para conexao com crimpagem em tubo pex</t>
  </si>
  <si>
    <t xml:space="preserve">Te, plastico, dn 32 mm, para conexao com crimpagem em tubo pex</t>
  </si>
  <si>
    <t xml:space="preserve">Te, pvc leve, curto, 90 graus, 150 mm, para esgoto</t>
  </si>
  <si>
    <t xml:space="preserve">Te, pvc pba, bbb, 90 graus, dn 100 / de 110 mm, para rede  agua (nbr 10351)</t>
  </si>
  <si>
    <t xml:space="preserve">Te, pvc pba, bbb, 90 graus, dn 50 / de 60 mm, para rede agua (nbr 10351)</t>
  </si>
  <si>
    <t xml:space="preserve">Te, pvc pba, bbb, 90 graus, dn 75 / de 85 mm, para rede agua (nbr 10351)</t>
  </si>
  <si>
    <t xml:space="preserve">Te, pvc, serie r, 100 x 100 mm, para esgoto ou aguas pluviais prediais</t>
  </si>
  <si>
    <t xml:space="preserve">Te, pvc, serie r, 100 x 75 mm, para esgoto ou aguas pluviais prediais</t>
  </si>
  <si>
    <t xml:space="preserve">Te, pvc, serie r, 150 x 100 mm, para esgoto ou aguas pluviais prediais</t>
  </si>
  <si>
    <t xml:space="preserve">Te, pvc, serie r, 150 x 150 mm, para esgoto ou aguas pluviais prediais</t>
  </si>
  <si>
    <t xml:space="preserve">Te, pvc, serie r, 75 x 75 mm, para esgoto ou aguas pluviais prediais</t>
  </si>
  <si>
    <t xml:space="preserve">Te, pvc, 90 graus, bbb, je, dn 100 mm, para rede coletora esgoto (nbr 10569)</t>
  </si>
  <si>
    <t xml:space="preserve">Te, pvc, 90 graus, bbb, je, dn 100 mm, para tubo corrugado e/ou liso, rede coletora esgoto (nbr 10569</t>
  </si>
  <si>
    <t xml:space="preserve">Te, pvc, 90 graus, bbb, je, dn 150 mm, para rede coletora esgoto (nbr 10569)</t>
  </si>
  <si>
    <t xml:space="preserve">Te, pvc, 90 graus, bbb, je, dn 150 mm, para tubo corrugado e/ou liso, rede coletora esgoto (nbr 10569)</t>
  </si>
  <si>
    <t xml:space="preserve">Te, pvc, 90 graus, bbb, je, dn 200 mm, para rede coletora esgoto (nbr 10569)</t>
  </si>
  <si>
    <t xml:space="preserve">Te, pvc, 90 graus, bbb, je, dn 200 mm, para tubo corrugado e/ou liso, rede coletora esgoto (nbr 10569)</t>
  </si>
  <si>
    <t xml:space="preserve">Te, pvc, 90 graus, bbb, je, dn 250 mm, para tubo corrugado e/ou liso, rede coletora esgoto (nbr 10569)</t>
  </si>
  <si>
    <t xml:space="preserve">Te, pvc, 90 graus, bbb, je, dn 300 mm, para tubo corrugado e/ou liso, rede coletora esgoto (nbr 10569)</t>
  </si>
  <si>
    <t xml:space="preserve">Te, pvc, 90 graus, bbp, je, dn 100 mm, para rede coletora esgoto (nbr 10569)</t>
  </si>
  <si>
    <t xml:space="preserve">Tecnico de edificacoes</t>
  </si>
  <si>
    <t xml:space="preserve">Tecnico de edificacoes (mensalista)</t>
  </si>
  <si>
    <t xml:space="preserve">Tecnico em laboratorio e campo de construcao civil</t>
  </si>
  <si>
    <t xml:space="preserve">Tecnico em laboratorio e campo de construcao civil (mensalista)</t>
  </si>
  <si>
    <t xml:space="preserve">Tecnico em seguranca do trabalho</t>
  </si>
  <si>
    <t xml:space="preserve">Tecnico em seguranca do trabalho (mensalista)</t>
  </si>
  <si>
    <t xml:space="preserve">Tecnico em sondagem</t>
  </si>
  <si>
    <t xml:space="preserve">Tecnico em sondagem (mensalista)</t>
  </si>
  <si>
    <t xml:space="preserve">Tela arame galvanizado revestido com polimero, malha hexagonal dupla torcao, 8 x 10 cm (zn/al revestido com polimero), fio *2,4* mm</t>
  </si>
  <si>
    <t xml:space="preserve">Tela de aco soldada galvanizada/zincada para alvenaria, fio  d = *1,20 a 1,70* mm, malha 15 x 15 mm, (c x l) *50 x 12* cm</t>
  </si>
  <si>
    <t xml:space="preserve">Tela de aco soldada galvanizada/zincada para alvenaria, fio  d = *1,20 a 1,70* mm, malha 15 x 15 mm, (c x l) *50 x 17,5* cm</t>
  </si>
  <si>
    <t xml:space="preserve">Tela de aco soldada galvanizada/zincada para alvenaria, fio d = *1,20 a 1,70* mm, malha 15 x 15 mm, (c x l) *50 x 10,5* cm</t>
  </si>
  <si>
    <t xml:space="preserve">Tela de aco soldada galvanizada/zincada para alvenaria, fio d = *1,20 a 1,70* mm, malha 15 x 15 mm, (c x l) *50 x 6* cm</t>
  </si>
  <si>
    <t xml:space="preserve">Tela de aco soldada galvanizada/zincada para alvenaria, fio d = *1,20 a 1,70* mm, malha 15 x 15 mm, (c x l) *50 x 7,5* cm</t>
  </si>
  <si>
    <t xml:space="preserve">Tela de aco soldada nervurada, ca-60, l-159, (1,69 kg/m2), diametro do fio = 4,5 mm, largura = 2,45 m, espacamento da malha = 30 x 10 cm</t>
  </si>
  <si>
    <t xml:space="preserve">Tela de aco soldada nervurada, ca-60, q-113, (1,8 kg/m2), diametro do fio = 3,8 mm, largura = 2,45 m, espacamento da malha = 10 x 10 cm</t>
  </si>
  <si>
    <t xml:space="preserve">Tela de aco soldada nervurada, ca-60, q-138, (2,20 kg/m2), diametro do fio = 4,2 mm, largura = 2,45 m, espacamento da malha = 10  x 10 cm</t>
  </si>
  <si>
    <t xml:space="preserve">Tela de aco soldada nervurada, ca-60, q-159, (2,52 kg/m2), diametro do fio = 4,5 mm, largura =  2,45 m, espacamento da malha = 10 x 10 cm</t>
  </si>
  <si>
    <t xml:space="preserve">Tela de aco soldada nervurada, ca-60, q-196, (3,11 kg/m2), diametro do fio = 5,0 mm, largura = 2,45 m, espacamento da malha = 10 x 10 cm</t>
  </si>
  <si>
    <t xml:space="preserve">Tela de aco soldada nervurada, ca-60, q-61, (0,97 kg/m2), diametro do fio = 3,4 mm, largura = 2,45 m, espacamento da malha = 15 x 15 cm</t>
  </si>
  <si>
    <t xml:space="preserve">Tela de aco soldada nervurada, ca-60, q-92, (1,48 kg/m2), diametro do fio = 4,2 mm, largura = 2,45 x 60 m de comprimento, espacamento da malha = 15  x 15 cm</t>
  </si>
  <si>
    <t xml:space="preserve">Tela de aco soldada nervurada, ca-60, t-196, (2,11 kg/m2), diametro do fio = 5,0 mm, largura = 2,45 m, espacamento da malha = 30 x 10 cm</t>
  </si>
  <si>
    <t xml:space="preserve">Tela de aniagem ( juta)</t>
  </si>
  <si>
    <t xml:space="preserve">Tela de arame galvanizada quadrangular / losangular, fio 2,11 mm (14 bwg), malha 5 x 5 cm, h = 2 m</t>
  </si>
  <si>
    <t xml:space="preserve">Tela de arame galvanizada quadrangular / losangular, fio 2,11 mm (14 bwg), malha 8 x 8 cm, h = 2 m</t>
  </si>
  <si>
    <t xml:space="preserve">Tela de arame galvanizada quadrangular / losangular, fio 2,77 mm (12 bwg), malha 10 x 10 cm, h = 2 m</t>
  </si>
  <si>
    <t xml:space="preserve">Tela de arame galvanizada quadrangular / losangular, fio 2,77 mm (12 bwg), malha 5 x 5 cm, h = 2 m</t>
  </si>
  <si>
    <t xml:space="preserve">Tela de arame galvanizada quadrangular / losangular, fio 2,77 mm (12 bwg), malha 8 x 8 cm, h = 2 m</t>
  </si>
  <si>
    <t xml:space="preserve">Tela de arame galvanizada quadrangular / losangular, fio 3,4 mm (10 bwg), malha 5 x 5 cm, h = 2 m</t>
  </si>
  <si>
    <t xml:space="preserve">Tela de arame galvanizada quadrangular / losangular, fio 4,19 mm (8 bwg), malha 5 x 5 cm, h = 2 m</t>
  </si>
  <si>
    <t xml:space="preserve">Tela de arame galvanizada revestida em pvc, quadrangular / losangular, fio 2,11 mm (14 bwg), bitola final = *2,8* mm, malha *8 x 8* cm, h = 2 m</t>
  </si>
  <si>
    <t xml:space="preserve">Tela de arame galvanizada revestida em pvc, quadrangular / losangular, fio 2,77 mm (12 bwg), bitola final = *3,8* mm, malha 7,5 x 7,5 cm, h = 2 m</t>
  </si>
  <si>
    <t xml:space="preserve">Tela de arame galvanizada, hexagonal, fio 0,56 mm (24 bwg), malha 1/2", h = 1 m</t>
  </si>
  <si>
    <t xml:space="preserve">Tela de arame ondulada, fio *2,77* mm (12 bwg), malha 5 x 5 cm, h = 2 m</t>
  </si>
  <si>
    <t xml:space="preserve">Tela de fibra de vidro, acabamento anti-alcalino, malha 10 x 10 mm</t>
  </si>
  <si>
    <t xml:space="preserve">Tela em malha hexagonal de dupla torcao 8 x 10 cm (zn/al revestido com polimero), fio 2,7 mm, com geomanta ou biomanta, dimensoes 4,0 x 2,0 x 0,6 m, com inclinacao de 70 graus, para solo reforcado</t>
  </si>
  <si>
    <t xml:space="preserve">Tela em metal para estuque (deploye)</t>
  </si>
  <si>
    <t xml:space="preserve">Tela fachadeira em polietileno, rolo de 3 x 100 m (l x c), cor branca, sem logomarca - para protecao de obras</t>
  </si>
  <si>
    <t xml:space="preserve">Tela plastica laranja, tipo tapume para sinalizacao, malha retangular, rolo 1.20 x 50 m (l x c)</t>
  </si>
  <si>
    <t xml:space="preserve">Tela plastica tecida listrada branca e laranja, tipo guarda corpo, em polietileno monofilado, rolo 1,20 x 50 m (l x c)</t>
  </si>
  <si>
    <t xml:space="preserve">Telha ceramica tipo americana, comprimento de *45* cm, rendimento de *12* telhas/m2</t>
  </si>
  <si>
    <t xml:space="preserve">Telha de barro / ceramica, nao esmaltada, tipo colonial, canal, plan, paulista, comprimento de *44 a 50* cm, rendimento de cobertura de *26* telhas/m2</t>
  </si>
  <si>
    <t xml:space="preserve">Telha de barro / ceramica, nao esmaltada, tipo romana, americana, portuguesa, francesa, comprimento de *41* cm,  rendimento de *16* telhas/m2</t>
  </si>
  <si>
    <t xml:space="preserve">Telha de concreto tipo classica, cor cinza, comprimento de *42* cm,  rendimento de *10* telhas/m2</t>
  </si>
  <si>
    <t xml:space="preserve">Telha de fibra de vidro ondulada incolor, e = 0,6 mm, de *0,50 x 2,44* m</t>
  </si>
  <si>
    <t xml:space="preserve">Telha de fibrocimento e = 6 mm, de 3,00 x 1,06 m (sem amianto)</t>
  </si>
  <si>
    <t xml:space="preserve">Telha de fibrocimento e = 6 mm, de 4,10 x 1,06 m (sem amianto)</t>
  </si>
  <si>
    <t xml:space="preserve">Telha de fibrocimento e = 6 mm, de 4,60 x 1,06 m (sem amianto)</t>
  </si>
  <si>
    <t xml:space="preserve">Telha de fibrocimento e = 8 mm, de 3,00 x 1,06 m (sem amianto)</t>
  </si>
  <si>
    <t xml:space="preserve">Telha de fibrocimento e = 8 mm, de 4,10 x 1,06 m (sem amianto)</t>
  </si>
  <si>
    <t xml:space="preserve">Telha de fibrocimento e = 8 mm, de 4,60 x 1,06 m (sem amianto)</t>
  </si>
  <si>
    <t xml:space="preserve">Telha de fibrocimento ondulada e = 4 mm, de 1,22 x 0,50 m (sem amianto)</t>
  </si>
  <si>
    <t xml:space="preserve">Telha de fibrocimento ondulada e = 4 mm, de 2,13 x 0,50 m (sem amianto)</t>
  </si>
  <si>
    <t xml:space="preserve">Telha de fibrocimento ondulada e = 4 mm, de 2,44 x 0,50 m (sem amianto)</t>
  </si>
  <si>
    <t xml:space="preserve">Telha de fibrocimento ondulada e = 6 mm, de 1,53 x 1,10 m (sem amianto)</t>
  </si>
  <si>
    <t xml:space="preserve">Telha de fibrocimento ondulada e = 6 mm, de 1,83 x 1,10 m (sem amianto)</t>
  </si>
  <si>
    <t xml:space="preserve">Telha de fibrocimento ondulada e = 6 mm, de 2,44 x 1,10 m (sem amianto)</t>
  </si>
  <si>
    <t xml:space="preserve">Telha de fibrocimento ondulada e = 6 mm, de 3,66 x 1,10 m (sem amianto)</t>
  </si>
  <si>
    <t xml:space="preserve">Telha de fibrocimento ondulada e = 8 mm, de 1,53 x 1,10 m (sem amianto)</t>
  </si>
  <si>
    <t xml:space="preserve">Telha de fibrocimento ondulada e = 8 mm, de 1,83 x 1,10 m (sem amianto)</t>
  </si>
  <si>
    <t xml:space="preserve">Telha de fibrocimento ondulada e = 8 mm, de 2,44 x 1,10 m (sem amianto)</t>
  </si>
  <si>
    <t xml:space="preserve">Telha de fibrocimento ondulada e = 8 mm, de 3,66 x 1,10 m (sem amianto)</t>
  </si>
  <si>
    <t xml:space="preserve">Telha de vidro tipo francesa, *39 x 23* cm</t>
  </si>
  <si>
    <t xml:space="preserve">Telha estrutural de fibrocimento 1 aba, de 0,52 x 2,00 m (sem amianto)</t>
  </si>
  <si>
    <t xml:space="preserve">Telha estrutural de fibrocimento 1 aba, de 0,52 x 2,50 m (sem amianto)</t>
  </si>
  <si>
    <t xml:space="preserve">Telha estrutural de fibrocimento 1 aba, de 0,52 x 3,60 m (sem amianto)</t>
  </si>
  <si>
    <t xml:space="preserve">Telha estrutural de fibrocimento 1 aba, de 0,52 x 4,00 m (sem amianto)</t>
  </si>
  <si>
    <t xml:space="preserve">Telha estrutural de fibrocimento 1 aba, de 0,52 x 5,00 m (sem amianto)</t>
  </si>
  <si>
    <t xml:space="preserve">Telha estrutural de fibrocimento 1 aba, de 0,52 x 5,50 m (sem amianto)</t>
  </si>
  <si>
    <t xml:space="preserve">Telha estrutural de fibrocimento 1 aba, de 0,52 x 6,50 m (sem amianto)</t>
  </si>
  <si>
    <t xml:space="preserve">Telha estrutural de fibrocimento 1 aba, de 0,52 x 7,20 m (sem amianto)</t>
  </si>
  <si>
    <t xml:space="preserve">Telha estrutural de fibrocimento 2 abas, de 1,00 x 3,00 m (sem amianto)</t>
  </si>
  <si>
    <t xml:space="preserve">Telha estrutural de fibrocimento 2 abas, de 1,00 x 4,60 m (sem amianto)</t>
  </si>
  <si>
    <t xml:space="preserve">Telha estrutural de fibrocimento 2 abas, de 1,00 x 6,00 m (sem amianto)</t>
  </si>
  <si>
    <t xml:space="preserve">Telha estrutural de fibrocimento 2 abas, de 1,00 x 7,40 m (sem amianto)</t>
  </si>
  <si>
    <t xml:space="preserve">Telha estrutural de fibrocimento 2 abas, de 1,00 x 8,20 m (sem amianto)</t>
  </si>
  <si>
    <t xml:space="preserve">Telha estrutural de fibrocimento 2 abas, de 1,00 x 9,20 m (sem amianto)</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</si>
  <si>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t>
  </si>
  <si>
    <t xml:space="preserve">Telha ondulada em aco zincado, altura de 17 mm, espessura de 0,50 mm, largura util de aproximadamente 985 mm, sem pintura</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</si>
  <si>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t>
  </si>
  <si>
    <t xml:space="preserve">Telha termoisolante revestida em aco galvanizado, face superior em telha trapezoidal e face inferior em chapa plana (sem acessorios de fixacao), revestimento com espessura de 0,50 mm com pre-pintura nas duas faces, nucleo em poliestireno (eps) de 30 mm</t>
  </si>
  <si>
    <t xml:space="preserve">Telha termoisolante revestida em aco galvanizado, face superior em telha trapezoidal e face inferior em chapa plana (sem acessorios de fixacao), revestimento com espessura de 0,50 mm com pre-pintura nas duas faces, nucleo em poliestireno (eps) de 50 mm</t>
  </si>
  <si>
    <t xml:space="preserve">Telha termoisolante revestida em aco galvanizado, faces superior e inferior em telha trapezoidal (sem acessorios de fixacao), revestimento com espessura de 0,50 mm com pre-pintura nas duas faces, nucleo em poliestireno (eps) de 50 mm</t>
  </si>
  <si>
    <t xml:space="preserve">Telha trapezoidal em aco zincado, sem pintura, altura de aproximadamente 40 mm, espessura de 0,50 mm e largura util de 980 mm</t>
  </si>
  <si>
    <t xml:space="preserve">Telha trapezoidal em aluminio, altura de *38* mm e espessura de 0,5 mm (largura total de 1056 mm e comprimento de 5000 mm)</t>
  </si>
  <si>
    <t xml:space="preserve">Telha trapezoidal em aluminio, altura de *38* mm e espessura de 0,7 mm (largura total de 1056 mm e comprimento de 5000 mm)</t>
  </si>
  <si>
    <t xml:space="preserve">Telha vidro tipo canal ou colonial, c = 46 a 50 cm</t>
  </si>
  <si>
    <t xml:space="preserve">Telhador</t>
  </si>
  <si>
    <t xml:space="preserve">Telhador  (mensalista)</t>
  </si>
  <si>
    <t xml:space="preserve">Terminal a compressao em cobre estanhado para cabo 10 mm2, 1 furo e 1 compressao, para parafuso de fixacao m6</t>
  </si>
  <si>
    <t xml:space="preserve">Terminal a compressao em cobre estanhado para cabo 120 mm2, 1 furo e 1 compressao, para parafuso de fixacao m12</t>
  </si>
  <si>
    <t xml:space="preserve">Terminal a compressao em cobre estanhado para cabo 16 mm2, 1 furo e 1 compressao, para parafuso de fixacao m6</t>
  </si>
  <si>
    <t xml:space="preserve">Terminal a compressao em cobre estanhado para cabo 2,5 mm2, 1 furo e 1 compressao, para parafuso de fixacao m5</t>
  </si>
  <si>
    <t xml:space="preserve">Terminal a compressao em cobre estanhado para cabo 25 mm2, 1 furo e 1 compressao, para parafuso de fixacao m8</t>
  </si>
  <si>
    <t xml:space="preserve">Terminal a compressao em cobre estanhado para cabo 35 mm2, 1 furo e 1 compressao, para parafuso de fixacao m8</t>
  </si>
  <si>
    <t xml:space="preserve">Terminal a compressao em cobre estanhado para cabo 4 mm2, 1 furo e 1 compressao, para parafuso de fixacao m5</t>
  </si>
  <si>
    <t xml:space="preserve">Terminal a compressao em cobre estanhado para cabo 50 mm2, 1 furo e 1 compressao, para parafuso de fixacao m8</t>
  </si>
  <si>
    <t xml:space="preserve">Terminal a compressao em cobre estanhado para cabo 6 mm2, 1 furo e 1 compressao, para parafuso de fixacao m6</t>
  </si>
  <si>
    <t xml:space="preserve">Terminal a compressao em cobre estanhado para cabo 70 mm2, 1 furo e 1 compressao, para parafuso de fixacao m10</t>
  </si>
  <si>
    <t xml:space="preserve">Terminal a compressao em cobre estanhado para cabo 95 mm2, 1 furo e 1 compressao, para parafuso de fixacao m12</t>
  </si>
  <si>
    <t xml:space="preserve">Terminal de ventilacao, 100 mm, serie normal, esgoto predial</t>
  </si>
  <si>
    <t xml:space="preserve">Terminal de ventilacao, 50 mm, serie normal, esgoto predial</t>
  </si>
  <si>
    <t xml:space="preserve">Terminal de ventilacao, 75 mm, serie normal, esgoto predial</t>
  </si>
  <si>
    <t xml:space="preserve">Terminal metalico a pressao para 1 cabo de 120 mm2, com 1 furo de fixacao</t>
  </si>
  <si>
    <t xml:space="preserve">Terminal metalico a pressao para 1 cabo de 150 a 185 mm2, com 2 furos para fixacao</t>
  </si>
  <si>
    <t xml:space="preserve">Terminal metalico a pressao para 1 cabo de 150 mm2, com 1 furo de fixacao</t>
  </si>
  <si>
    <t xml:space="preserve">Terminal metalico a pressao para 1 cabo de 16 a 25 mm2, com 2 furos para fixacao</t>
  </si>
  <si>
    <t xml:space="preserve">Terminal metalico a pressao para 1 cabo de 16 mm2, com 1 furo de fixacao</t>
  </si>
  <si>
    <t xml:space="preserve">Terminal metalico a pressao para 1 cabo de 185 mm2, com 1 furo de fixacao</t>
  </si>
  <si>
    <t xml:space="preserve">Terminal metalico a pressao para 1 cabo de 240 mm2, com 1 furo de fixacao</t>
  </si>
  <si>
    <t xml:space="preserve">Terminal metalico a pressao para 1 cabo de 25 a 35 mm2, com 2 furos para fixacao</t>
  </si>
  <si>
    <t xml:space="preserve">Terminal metalico a pressao para 1 cabo de 25 mm2, com 1 furo de fixacao</t>
  </si>
  <si>
    <t xml:space="preserve">Terminal metalico a pressao para 1 cabo de 300 mm2, com 1 furo de fixacao</t>
  </si>
  <si>
    <t xml:space="preserve">Terminal metalico a pressao para 1 cabo de 35 mm2, com 1 furo de fixacao</t>
  </si>
  <si>
    <t xml:space="preserve">Terminal metalico a pressao para 1 cabo de 50 a 70 mm2, com 2 furos para fixacao</t>
  </si>
  <si>
    <t xml:space="preserve">Terminal metalico a pressao para 1 cabo de 50 mm2, com 1 furo de fixacao</t>
  </si>
  <si>
    <t xml:space="preserve">Terminal metalico a pressao para 1 cabo de 6 a 10 mm2, com 1 furo de fixacao</t>
  </si>
  <si>
    <t xml:space="preserve">Terminal metalico a pressao para 1 cabo de 70 mm2, com 1 furo de fixacao</t>
  </si>
  <si>
    <t xml:space="preserve">Terminal metalico a pressao para 1 cabo de 95 a 120 mm2, com 2 furos para fixacao</t>
  </si>
  <si>
    <t xml:space="preserve">Terminal metalico a pressao para 1 cabo de 95 mm2, com 1 furo de fixacao</t>
  </si>
  <si>
    <t xml:space="preserve">Terminal metalico a pressao 1 cabo, para cabos de 4 a 10 mm2, com 2 furos para fixacao</t>
  </si>
  <si>
    <t xml:space="preserve">Termofusora para tubos e conexoes em ppr com diametros de 20 a 63 mm, potencia de 800 w, tensao 220 v</t>
  </si>
  <si>
    <t xml:space="preserve">Termofusora para tubos e conexoes em ppr com diametros de 75 a 110 mm, potencia de *1100* w, tensao 220 v</t>
  </si>
  <si>
    <t xml:space="preserve">Terra vegetal (ensacada)</t>
  </si>
  <si>
    <t xml:space="preserve">Terra vegetal (granel)</t>
  </si>
  <si>
    <t xml:space="preserve">Testeira antiderrapante para piso vinilico *5 x 2,5* cm, e = 2 mm</t>
  </si>
  <si>
    <t xml:space="preserve">Tijolo ceramico laminado 5,5 x 11 x 23 cm (l x a x c)</t>
  </si>
  <si>
    <t xml:space="preserve">Tijolo ceramico macico aparente *6 x 12 x 24* cm (l x a x c)</t>
  </si>
  <si>
    <t xml:space="preserve">Tijolo ceramico macico aparente 2 furos, *6,5 x 10 x 20* cm (l x a x c)</t>
  </si>
  <si>
    <t xml:space="preserve">Tijolo ceramico macico comum *5 x 10 x 20* cm (l x a x c)</t>
  </si>
  <si>
    <t xml:space="preserve">Tijolo ceramico refratario 2,5 x 11,4 x 22,9 cm (l x a x c)</t>
  </si>
  <si>
    <t xml:space="preserve">Tijolo ceramico refratario 6,3 x 11,4 x 22,9 cm (l x a x c)</t>
  </si>
  <si>
    <t xml:space="preserve">Til para ligacao predial, em pvc, je, bbb, dn 100 x 100 mm, para rede coletora esgoto (nbr 10569)</t>
  </si>
  <si>
    <t xml:space="preserve">Til tubo queda, em pvc, je, bbb, dn 100 x 100 mm, para rede coletora de esgoto (nbr 10569)</t>
  </si>
  <si>
    <t xml:space="preserve">Tinta / revestimento a base de resina epoxi com alcatrao, bicomponente</t>
  </si>
  <si>
    <t xml:space="preserve">Tinta a base de resina acrilica emulsionada em agua, para sinalizacao horizontal viaria (nbr 13699:2012)</t>
  </si>
  <si>
    <t xml:space="preserve">Tinta a oleo brilhante, para madeiras e metais</t>
  </si>
  <si>
    <t xml:space="preserve">Tinta acrilica a base de solvente, para sinalizacao horizontal viaria (nbr 11862)</t>
  </si>
  <si>
    <t xml:space="preserve">Tinta acrilica premium para piso</t>
  </si>
  <si>
    <t xml:space="preserve">Tinta asfaltica impermeabilizante diluida em solvente, para materiais cimenticios, metal e madeira</t>
  </si>
  <si>
    <t xml:space="preserve">Tinta asfaltica impermeabilizante dispersa em agua, para materiais cimenticios</t>
  </si>
  <si>
    <t xml:space="preserve">Tinta borracha clorada, acabamento semibrilho, qualquer cor</t>
  </si>
  <si>
    <t xml:space="preserve">Tinta epoxi base agua premium, branca</t>
  </si>
  <si>
    <t xml:space="preserve">Tinta esmalte base agua premium acetinado</t>
  </si>
  <si>
    <t xml:space="preserve">Tinta esmalte base agua premium brilhante</t>
  </si>
  <si>
    <t xml:space="preserve">Tinta esmalte sintetico premium acetinado</t>
  </si>
  <si>
    <t xml:space="preserve">Tinta esmalte sintetico premium brilhante</t>
  </si>
  <si>
    <t xml:space="preserve">Tinta esmalte sintetico premium de dupla acao grafite fosco para superficies metalicas ferrosas</t>
  </si>
  <si>
    <t xml:space="preserve">Tinta esmalte sintetico premium de efeito protetor de superficie metalica aluminio</t>
  </si>
  <si>
    <t xml:space="preserve">Tinta esmalte sintetico premium fosco</t>
  </si>
  <si>
    <t xml:space="preserve">Tinta esmalte sintetico standard acetinado</t>
  </si>
  <si>
    <t xml:space="preserve">Tinta esmalte sintetico standard brilhante</t>
  </si>
  <si>
    <t xml:space="preserve">Tinta esmalte sintetico standard fosco</t>
  </si>
  <si>
    <t xml:space="preserve">Tinta latex acrilica economica, cor branca</t>
  </si>
  <si>
    <t xml:space="preserve">Tinta latex acrilica premium, cor branco fosco</t>
  </si>
  <si>
    <t xml:space="preserve">Tinta latex acrilica standard, cor branca</t>
  </si>
  <si>
    <t xml:space="preserve">Tinta latex acrilica super premium, cor branco fosco</t>
  </si>
  <si>
    <t xml:space="preserve">Tinta mineral impermeavel em po, branca</t>
  </si>
  <si>
    <t xml:space="preserve">Tinta/resina acrilica premium para ceramica</t>
  </si>
  <si>
    <t xml:space="preserve">Tirante com elo, em arame galvanizado rigido, numero 10, comprimento 2000 mm, para pendural de forro removivel</t>
  </si>
  <si>
    <t xml:space="preserve">Tirante em ferro galvanizado para contraventamento de telha canalete 90, 1/4 " x 400 mm</t>
  </si>
  <si>
    <t xml:space="preserve">Tomada industrial de embutir 3p+t 30 a, 440 v, com trava, sem placa</t>
  </si>
  <si>
    <t xml:space="preserve">Tomada para antena de tv, cabo coaxial de 9 mm (apenas modulo)</t>
  </si>
  <si>
    <t xml:space="preserve">Tomada para antena de tv, cabo coaxial de 9 mm, conjunto montado para embutir 4" x 2" (placa + suporte + modulo)</t>
  </si>
  <si>
    <t xml:space="preserve">Tomada rj11, 2 fios (apenas modulo)</t>
  </si>
  <si>
    <t xml:space="preserve">Tomada rj11, 2 fios, conjunto montado para embutir 4" x 2" (placa + suporte + modulo)</t>
  </si>
  <si>
    <t xml:space="preserve">Tomada rj45, 8 fios, cat 5e (apenas modulo)</t>
  </si>
  <si>
    <t xml:space="preserve">Tomada rj45, 8 fios, cat 5e, conjunto montado para embutir 4" x 2" (placa + suporte + modulo)</t>
  </si>
  <si>
    <t xml:space="preserve">Tomada 2p+t 10a, 250v  (apenas modulo)</t>
  </si>
  <si>
    <t xml:space="preserve">Tomada 2p+t 10a, 250v, conjunto montado para embutir 4" x 2" (placa + suporte + modulo)</t>
  </si>
  <si>
    <t xml:space="preserve">Tomada 2p+t 10a, 250v, conjunto montado para sobrepor 4" x 2" (caixa + modulo)</t>
  </si>
  <si>
    <t xml:space="preserve">Tomada 2p+t 20a, 250v  (apenas modulo)</t>
  </si>
  <si>
    <t xml:space="preserve">Topografo</t>
  </si>
  <si>
    <t xml:space="preserve">Topografo (mensalista)</t>
  </si>
  <si>
    <t xml:space="preserve">Torneira de boia balao metalico, vazao total, para caixa d'agua, agua quente, rosca 1/2 ", com haste, torneira e balao metalicos</t>
  </si>
  <si>
    <t xml:space="preserve">Torneira de boia balao metalico, vazao total, para caixa d'agua, agua quente, rosca 3/4 ", com haste, torneira e balao metalicos</t>
  </si>
  <si>
    <t xml:space="preserve">Torneira de boia convencional para caixa d'agua, agua fria, 1.1/2", com haste e torneira metalicos e balao plastico</t>
  </si>
  <si>
    <t xml:space="preserve">Torneira de boia convencional para caixa d'agua, agua fria, 1.1/4", com haste e torneira metalicos e balao plastico</t>
  </si>
  <si>
    <t xml:space="preserve">Torneira de boia convencional para caixa d'agua, agua fria, 1/2", com haste e torneira metalicos e balao plastico</t>
  </si>
  <si>
    <t xml:space="preserve">Torneira de boia convencional para caixa d'agua, agua fria, 3/4", com haste e torneira metalicos e balao plastico</t>
  </si>
  <si>
    <t xml:space="preserve">Torneira de boia convencional para caixa d'agua, 1", agua fria, com haste e torneira metalicos e balao plastico</t>
  </si>
  <si>
    <t xml:space="preserve">Torneira de boia convencional para caixa d'agua, 2", agua fria, com haste e torneira metalicos e balao plastico</t>
  </si>
  <si>
    <t xml:space="preserve">Torneira de boia vazao total para caixa d'agua, agua fria, bitola 1/2", com haste e torneira metalicos e balao plastico</t>
  </si>
  <si>
    <t xml:space="preserve">Torneira de boia vazao total para caixa d'agua, agua fria, bitola 1", com haste e torneira metalicos e balao plastico</t>
  </si>
  <si>
    <t xml:space="preserve">Torneira de boia vazao total para caixa d'agua, agua fria, bitola 3/4", com haste e torneira metalicos e balao plastico</t>
  </si>
  <si>
    <t xml:space="preserve">Torneira de mesa para lavatorio, metalica cromada, com misturador monocomando, bica baixa (ref 2875)</t>
  </si>
  <si>
    <t xml:space="preserve">Torneira de mesa para lavatorio, metalica cromada, com sensor de aproximacao eletrico, bivolt</t>
  </si>
  <si>
    <t xml:space="preserve">Torneira de mesa/bancada, para lavatorio, fixa, metalica cromada, padrao popular, 1/2 " ou 3/4 " (ref 1193)</t>
  </si>
  <si>
    <t xml:space="preserve">Torneira de metal amarelo, para tanque / jardim, de parede, com bico plastico, cano curto, area externa, padrao popular / uso geral, 1/2 " ou 3/4 " (ref 1128)</t>
  </si>
  <si>
    <t xml:space="preserve">Torneira de metal amarelo, para tanque / jardim, de parede, sem bico, cano curto, padrao popular / uso geral, 1/2 " ou 3/4 " (ref 1120)</t>
  </si>
  <si>
    <t xml:space="preserve">Torneira eletrica de parede, bica alta, para cozinha, 5500 w (110/220 v)</t>
  </si>
  <si>
    <t xml:space="preserve">Torneira metalica cromada cano curto, sem bico, sem arejador, de parede, para tanque e uso geral, 1/2 " ou 3/4 " (ref 1143)</t>
  </si>
  <si>
    <t xml:space="preserve">Torneira metalica cromada de mesa para lavatorio, bica alta, com arejador (ref 1195)</t>
  </si>
  <si>
    <t xml:space="preserve">Torneira metalica cromada de mesa para lavatorio, com sensor de presenca a pilha, com arejador embutido</t>
  </si>
  <si>
    <t xml:space="preserve">Torneira metalica cromada de mesa, para lavatorio, temporizada pressao fechamento automatico, bica baixa</t>
  </si>
  <si>
    <t xml:space="preserve">Torneira metalica cromada de parede longa para lavatorio, com arejador, acionamento alavanca, 1/4 de volta (ref 1178)</t>
  </si>
  <si>
    <t xml:space="preserve">Torneira metalica cromada de parede, para cozinha, bica movel, com arejador, 1/2 " ou 3/4 " (ref 1167 / 1168)</t>
  </si>
  <si>
    <t xml:space="preserve">Torneira metalica cromada para jardim / tanque, com bico plastico, cano longo, de parede, padrao popular / uso geral , 1/2 " ou 3/4 " (ref 1153 / 1130)</t>
  </si>
  <si>
    <t xml:space="preserve">Torneira metalica cromada para tanque / jardim, sem bico , cano longo, de parede, padrao popular / uso geral, 1/2 " ou 3/4 " (ref 1126)</t>
  </si>
  <si>
    <t xml:space="preserve">Torneira metalica cromada, cano curto, com arejador, sem bico plastico, de parede, para uso geral, 1/2 " ou 3/4 " (ref 1152 / 1154)</t>
  </si>
  <si>
    <t xml:space="preserve">Torneira metalica cromada, de mesa/bancada, para cozinha, bica movel, com arejador, 1/2 " ou 3/4 " (ref 1167 / 1168)</t>
  </si>
  <si>
    <t xml:space="preserve">Torneira metalica cromada, reta, de parede, para cozinha, com arejador, padrao popular, 1/2 " ou 3/4 " (ref 1159 / 1160)</t>
  </si>
  <si>
    <t xml:space="preserve">Torneira metalica cromada, reta, de parede, para cozinha, sem bico, sem arejador, padrao popular, 1/2 " ou 3/4 " (ref 1158)</t>
  </si>
  <si>
    <t xml:space="preserve">Torneira plastica de boia convencional para caixa de agua, agua fria, 3/4 ", com haste metalica e com torneira e balao plasticos (padrao popular)</t>
  </si>
  <si>
    <t xml:space="preserve">Torneira plastica de boia para caixa de descarga,  1/2", balao e torneira plasticos, com haste metalica</t>
  </si>
  <si>
    <t xml:space="preserve">Torneira plastica de mesa, bica movel, para cozinha 1/2 "</t>
  </si>
  <si>
    <t xml:space="preserve">Torneira plastica para tanque 1/2 " ou 3/4 " com bico para mangueira</t>
  </si>
  <si>
    <t xml:space="preserve">Transformador trifasico de distribuicao, potencia de 1000 kva, tensao nominal de 15 kv, tensao secundaria de 220/127v, em oleo isolante tipo mineral</t>
  </si>
  <si>
    <t xml:space="preserve">Transformador trifasico de distribuicao, potencia de 112,5 kva, tensao nominal de 15 kv, tensao secundaria de 220/127v, em oleo isolante tipo mineral</t>
  </si>
  <si>
    <t xml:space="preserve">Transformador trifasico de distribuicao, potencia de 15 kva, tensao nominal de 15 kv, tensao secundaria de 220/127v, em oleo isolante tipo mineral</t>
  </si>
  <si>
    <t xml:space="preserve">Transformador trifasico de distribuicao, potencia de 150 kva, tensao nominal de 15 kv, tensao secundaria de 220/127v, em oleo isolante tipo mineral</t>
  </si>
  <si>
    <t xml:space="preserve">Transformador trifasico de distribuicao, potencia de 1500 kva, tensao nominal de 15 kv, tensao secundaria de 220/127v, em oleo isolante tipo mineral</t>
  </si>
  <si>
    <t xml:space="preserve">Transformador trifasico de distribuicao, potencia de 225 kva, tensao nominal de 15 kv, tensao secundaria de 220/127v, em oleo isolante tipo mineral</t>
  </si>
  <si>
    <t xml:space="preserve">Transformador trifasico de distribuicao, potencia de 30 kva, tensao nominal de 15 kv, tensao secundaria de 220/127v, em oleo isolante tipo mineral</t>
  </si>
  <si>
    <t xml:space="preserve">Transformador trifasico de distribuicao, potencia de 300 kva, tensao nominal de 15 kv, tensao secundaria de 220/127v, em oleo isolante tipo mineral</t>
  </si>
  <si>
    <t xml:space="preserve">Transformador trifasico de distribuicao, potencia de 45 kva, tensao nominal de 15 kv, tensao secundaria de 220/127v, em oleo isolante tipo mineral</t>
  </si>
  <si>
    <t xml:space="preserve">Transformador trifasico de distribuicao, potencia de 500 kva, tensao nominal de 15 kv, tensao secundaria de 220/127v, em oleo isolante tipo mineral</t>
  </si>
  <si>
    <t xml:space="preserve">Transformador trifasico de distribuicao, potencia de 75 kva, tensao nominal de 15 kv, tensao secundaria de 220/127v, em oleo isolante tipo mineral</t>
  </si>
  <si>
    <t xml:space="preserve">Transformador trifasico de distribuicao, potencia de 750 kva, tensao nominal de 15 kv, tensao secundaria de 220/127v, em oleo isolante tipo mineral</t>
  </si>
  <si>
    <t xml:space="preserve">Transporte - horista (coletado caixa)</t>
  </si>
  <si>
    <t xml:space="preserve">Transporte - mensalista (coletado caixa)</t>
  </si>
  <si>
    <t xml:space="preserve">Trator de esteiras, potencia bruta de 133 hp, peso operacional de 14 t, com lamina com capacidade de 3,00 m3</t>
  </si>
  <si>
    <t xml:space="preserve">Trator de esteiras, potencia bruta de 347 hp, peso operacional de 38,5 t, com escarificador e lamina com capacidade de 4,70m3</t>
  </si>
  <si>
    <t xml:space="preserve">Trator de esteiras, potencia de 100 hp, peso operacional de 9,4 t, com lamina com capacidade de 2,19 m3</t>
  </si>
  <si>
    <t xml:space="preserve">Trator de esteiras, potencia de 150 hp, peso operacional de 16,7 t, com roda motriz elevada e lamina com contato de 3,18m3</t>
  </si>
  <si>
    <t xml:space="preserve">Trator de esteiras, potencia de 170 hp, peso operacional de 19 t, com lamina com capacidade de 5,2 m3</t>
  </si>
  <si>
    <t xml:space="preserve">Trator de esteiras, potencia de 347 hp, peso operacional de 38,5 t, com lamina com capacidade de 8,70m3</t>
  </si>
  <si>
    <t xml:space="preserve">Trator de esteiras, potencia no volante de 200 hp, peso operacional de 20,1 t, com roda motriz elevada e lamina com capacidade de 3,89 m3</t>
  </si>
  <si>
    <t xml:space="preserve">Trator de esteiras, potencia 125 hp, peso operacional de 12,9 t, com lamina com capacidade de 2,7 m3</t>
  </si>
  <si>
    <t xml:space="preserve">Trator de pneus com potencia de 105 cv, tracao 4 x 4, peso com lastro de 5775 kg</t>
  </si>
  <si>
    <t xml:space="preserve">Trator de pneus com potencia de 122 cv, tracao 4 x 4, peso com lastro de 4510 kg</t>
  </si>
  <si>
    <t xml:space="preserve">Trator de pneus com potencia de 15 cv, peso com lastro de 1160 kg</t>
  </si>
  <si>
    <t xml:space="preserve">Trator de pneus com potencia de 50 cv, tracao 4 x 2, peso com lastro de 2714 kg</t>
  </si>
  <si>
    <t xml:space="preserve">Trator de pneus com potencia de 85 cv, tracao 4 x 4, peso com lastro de 4675 kg</t>
  </si>
  <si>
    <t xml:space="preserve">Trator de pneus com potencia de 85 cv, turbo,  peso com lastro de 4900 kg</t>
  </si>
  <si>
    <t xml:space="preserve">Trator de pneus com potencia de 95 cv, tracao 4 x 4, peso maximo de 5225 kg</t>
  </si>
  <si>
    <t xml:space="preserve">Trava / prendedor de porta, em latao cromado, montado em piso</t>
  </si>
  <si>
    <t xml:space="preserve">Trava-quedas em aco para corda de 12 mm, extensor de 25 x 300 mm, com mosquetao tipo gancho trava dupla</t>
  </si>
  <si>
    <t xml:space="preserve">Trelica nervurada (espacador), altura = 120,0 mm, diametro dos banzos inferiores e superior = 6,0 mm, diametro da diagonal = 4,2 mm</t>
  </si>
  <si>
    <t xml:space="preserve">Trilho pantografico concavo, tipo u, em aluminio, com dimensoes de aprox *35 x 35* mm, para roldana de porta de correr</t>
  </si>
  <si>
    <t xml:space="preserve">Trilho pantografico reto, em aluminio, tipo u, com dimensoes de *38 x 38* mm para porta de correr</t>
  </si>
  <si>
    <t xml:space="preserve">Trilho quadrado frizado para rodizio (vergalhao macico), em aluminio, com dimensoes de *6 x 6* mm</t>
  </si>
  <si>
    <t xml:space="preserve">Troley manual capacidade 1 t</t>
  </si>
  <si>
    <t xml:space="preserve">Tubo / mangueira preta em polietileno, linha pesada ou reforcada, tipo espaguete, para injecao de calda de cimento, d = 1/2", espessura 1,5 mm</t>
  </si>
  <si>
    <t xml:space="preserve">Tubo aco carbono com costura, nbr 5580, classe l, dn = 15 mm, e = 2,25 mm, 1,06 kg/m</t>
  </si>
  <si>
    <t xml:space="preserve">Tubo aco carbono com costura, nbr 5580, classe l, dn = 25 mm, e = 2,65 mm, 2,02 kg/m</t>
  </si>
  <si>
    <t xml:space="preserve">Tubo aco carbono com costura, nbr 5580, classe l, dn = 40 mm, e = 3,0 mm, 3,34 kg/m</t>
  </si>
  <si>
    <t xml:space="preserve">Tubo aco carbono com costura, nbr 5580, classe l, dn = 80 mm, e = 3,35 mm, 7,07 kg/m</t>
  </si>
  <si>
    <t xml:space="preserve">Tubo aco carbono com costura, nbr 5580, classe m, dn = 25 mm, e = 3,35 mm, *2,50* kg//m</t>
  </si>
  <si>
    <t xml:space="preserve">Tubo aco carbono com costura, nbr 5580, classe m, dn = 40 mm, e = 3,35 mm, *3,71* kg//m</t>
  </si>
  <si>
    <t xml:space="preserve">Tubo aco carbono com costura, nbr 5580, classe m, dn = 80 mm, e = 4,05 mm, *8,47* kg/m</t>
  </si>
  <si>
    <t xml:space="preserve">Tubo aco carbono sem costura 1 1/2", e= *3,68 mm, schedule 40, 4,05 kg/m</t>
  </si>
  <si>
    <t xml:space="preserve">Tubo aco carbono sem costura 1 1/4", e= *3,56 mm, schedule 40, *3,38* kg/m</t>
  </si>
  <si>
    <t xml:space="preserve">Tubo aco carbono sem costura 1/2", e= *2,77 mm, schedule 40, *1,27 kg/m</t>
  </si>
  <si>
    <t xml:space="preserve">Tubo aco carbono sem costura 1/2", e= *3,73 mm, schedule 80, *1,62 kg/m</t>
  </si>
  <si>
    <t xml:space="preserve">Tubo aco carbono sem costura 1", e= *3,38 mm, schedule 40, *2,50* kg/m</t>
  </si>
  <si>
    <t xml:space="preserve">Tubo aco carbono sem costura 14", e= *11,13 mm, schedule 40, *94,55 kg/m</t>
  </si>
  <si>
    <t xml:space="preserve">Tubo aco carbono sem costura 2 1/2", e = 5,16 mm, schedule 40 (8,62 kg/m)</t>
  </si>
  <si>
    <t xml:space="preserve">Tubo aco carbono sem costura 2", e= *3,91* mm, schedule 40, *5,43* kg/m</t>
  </si>
  <si>
    <t xml:space="preserve">Tubo aco carbono sem costura 20", e= *12,70 mm, schedule 30, *154,97 kg/m</t>
  </si>
  <si>
    <t xml:space="preserve">Tubo aco carbono sem costura 20", e= *6,35 mm,  schedule 10, *78,46 kg/m</t>
  </si>
  <si>
    <t xml:space="preserve">Tubo aco carbono sem costura 3/4", e= *2,87 mm, schedule 40, *1,69 kg/m</t>
  </si>
  <si>
    <t xml:space="preserve">Tubo aco carbono sem costura 3/4", e= *3,91 mm, schedule 80, *2,19 kg/m.</t>
  </si>
  <si>
    <t xml:space="preserve">Tubo aco carbono sem costura 3", e= *5,49 mm, schedule 40, *11,28* kg/m</t>
  </si>
  <si>
    <t xml:space="preserve">Tubo aco carbono sem costura 4", e= *6,02 mm, schedule 40, *16,06 kg/m</t>
  </si>
  <si>
    <t xml:space="preserve">Tubo aco carbono sem costura 4", e= *8,56 mm, schedule 80, *22,31 kg/m</t>
  </si>
  <si>
    <t xml:space="preserve">Tubo aco carbono sem costura 5", e= *6,55 mm, schedule 40, *21,75* kg/m</t>
  </si>
  <si>
    <t xml:space="preserve">Tubo aco carbono sem costura 6", e= *10,97 mm, schedule 80, *42,56 kg/m</t>
  </si>
  <si>
    <t xml:space="preserve">Tubo aco carbono sem costura 6", e= 7,11 mm,  schedule 40, *28,26 kg/m</t>
  </si>
  <si>
    <t xml:space="preserve">Tubo aco carbono sem costura 8", e= *12,70 mm, schedule 80, *64,64 kg/m</t>
  </si>
  <si>
    <t xml:space="preserve">Tubo aco carbono sem costura 8", e= *6,35 mm,  schedule 20, *33,27 kg/m</t>
  </si>
  <si>
    <t xml:space="preserve">Tubo aco carbono sem costura 8", e= *7,04 mm, schedule 30, *36,75 kg/m</t>
  </si>
  <si>
    <t xml:space="preserve">Tubo aco carbono sem costura 8", e= *8,18 mm, schedule 40, *42,55 kg/m</t>
  </si>
  <si>
    <t xml:space="preserve">Tubo aco galvanizado com costura, classe leve, dn 100 mm ( 4"),  e = 3,75 mm,  *10,55* kg/m (nbr 5580)</t>
  </si>
  <si>
    <t xml:space="preserve">Tubo aco galvanizado com costura, classe leve, dn 15 mm ( 1/2"),  e = 2,25 mm,  *1,2* kg/m (nbr 5580)</t>
  </si>
  <si>
    <t xml:space="preserve">Tubo aco galvanizado com costura, classe leve, dn 20 mm ( 3/4"),  e = 2,25 mm,  *1,3* kg/m (nbr 5580)</t>
  </si>
  <si>
    <t xml:space="preserve">Tubo aco galvanizado com costura, classe leve, dn 25 mm ( 1"),  e = 2,65 mm,  *2,11* kg/m (nbr 5580)</t>
  </si>
  <si>
    <t xml:space="preserve">Tubo aco galvanizado com costura, classe leve, dn 32 mm ( 1 1/4"),  e = 2,65 mm,  *2,71* kg/m (nbr 5580)</t>
  </si>
  <si>
    <t xml:space="preserve">Tubo aco galvanizado com costura, classe leve, dn 40 mm ( 1 1/2"),  e = 3,00 mm,  *3,48* kg/m (nbr 5580)</t>
  </si>
  <si>
    <t xml:space="preserve">Tubo aco galvanizado com costura, classe leve, dn 50 mm ( 2"),  e = 3,00 mm,  *4,40* kg/m (nbr 5580)</t>
  </si>
  <si>
    <t xml:space="preserve">Tubo aco galvanizado com costura, classe leve, dn 65 mm ( 2 1/2"),  e = 3,35 mm, * 6,23* kg/m (nbr 5580)</t>
  </si>
  <si>
    <t xml:space="preserve">Tubo aco galvanizado com costura, classe leve, dn 80 mm ( 3"),  e = 3,35 mm, *7,32* kg/m (nbr 5580)</t>
  </si>
  <si>
    <t xml:space="preserve">Tubo aco galvanizado com costura, classe media, dn 1.1/2", e = *3,25* mm, peso *3,61* kg/m (nbr 5580)</t>
  </si>
  <si>
    <t xml:space="preserve">Tubo aco galvanizado com costura, classe media, dn 1.1/4", e = *3,25* mm, peso *3,14* kg/m (nbr 5580)</t>
  </si>
  <si>
    <t xml:space="preserve">Tubo aco galvanizado com costura, classe media, dn 1/2", e = *2,65* mm, peso *1,22* kg/m (nbr 5580)</t>
  </si>
  <si>
    <t xml:space="preserve">Tubo aco galvanizado com costura, classe media, dn 1", e = 3,38 mm, peso 2,50 kg/m (nbr 5580)</t>
  </si>
  <si>
    <t xml:space="preserve">Tubo aco galvanizado com costura, classe media, dn 2.1/2", e = *3,65* mm, peso *6,51* kg/m (nbr 5580)</t>
  </si>
  <si>
    <t xml:space="preserve">Tubo aco galvanizado com costura, classe media, dn 2", e = *3,65* mm, peso *5,10* kg/m (nbr 5580)</t>
  </si>
  <si>
    <t xml:space="preserve">Tubo aco galvanizado com costura, classe media, dn 3/4", e = *2,65* mm, peso *1,58* kg/m (nbr 5580)</t>
  </si>
  <si>
    <t xml:space="preserve">Tubo aco galvanizado com costura, classe media, dn 3", e = *4,05* mm, peso *8,47* kg/m (nbr 5580)</t>
  </si>
  <si>
    <t xml:space="preserve">Tubo aco galvanizado com costura, classe media, dn 4", e = 4,50* mm, peso 12,10* kg/m (nbr 5580)</t>
  </si>
  <si>
    <t xml:space="preserve">Tubo aco galvanizado com costura, classe media, dn 5", e = *5,40* mm, peso *17,80* kg/m (nbr 5580)</t>
  </si>
  <si>
    <t xml:space="preserve">Tubo aco galvanizado com costura, classe media, dn 6", e = 4,85* mm, peso 19,68* kg/m (nbr 5580)</t>
  </si>
  <si>
    <t xml:space="preserve">Tubo aco industrial dn 2" (50,8 mm) e=1,50mm, peso= 1,8237 kg/m</t>
  </si>
  <si>
    <t xml:space="preserve">Tubo coletor de esgoto pvc, jei, dn 100 mm (nbr  7362)</t>
  </si>
  <si>
    <t xml:space="preserve">Tubo coletor de esgoto pvc, jei, dn 200 mm (nbr 7362)</t>
  </si>
  <si>
    <t xml:space="preserve">Tubo coletor de esgoto pvc, jei, dn 250 mm (nbr 7362)</t>
  </si>
  <si>
    <t xml:space="preserve">Tubo coletor de esgoto pvc, jei, dn 300 mm (nbr 7362)</t>
  </si>
  <si>
    <t xml:space="preserve">Tubo coletor de esgoto pvc, jei, dn 350 mm (nbr 7362)</t>
  </si>
  <si>
    <t xml:space="preserve">Tubo coletor de esgoto pvc, jei, dn 400 mm (nbr 7362)</t>
  </si>
  <si>
    <t xml:space="preserve">Tubo coletor de esgoto, pvc, jei, dn 150 mm  (nbr 7362)</t>
  </si>
  <si>
    <t xml:space="preserve">Tubo corrugado pead, parede dupla, interna lisa, jei, dn/di *1000* mm, para saneamento (drenagem/esgoto)</t>
  </si>
  <si>
    <t xml:space="preserve">Tubo corrugado pead, parede dupla, interna lisa, jei, dn/di *400* mm, para saneamento (drenagem/esgoto)</t>
  </si>
  <si>
    <t xml:space="preserve">Tubo corrugado pead, parede dupla, interna lisa, jei, dn/di *800* mm, para saneamento (drenagem/esgoto)</t>
  </si>
  <si>
    <t xml:space="preserve">Tubo corrugado pead, parede dupla, interna lisa, jei, dn/di 1200 mm, para saneamento (drenagem/esgoto)</t>
  </si>
  <si>
    <t xml:space="preserve">Tubo corrugado pead, parede dupla, interna lisa, jei, dn/di 250 mm, para saneamento (drenagem/esgoto)</t>
  </si>
  <si>
    <t xml:space="preserve">Tubo corrugado pead, parede dupla, interna lisa, jei, dn/di 300 mm, para saneamento (drenagem/esgoto)</t>
  </si>
  <si>
    <t xml:space="preserve">Tubo corrugado pead, parede dupla, interna lisa, jei, dn/di 600 mm, para saneamento (drenagem/esgoto)</t>
  </si>
  <si>
    <t xml:space="preserve">Tubo cpvc soldavel, 35 mm, agua quente predial (nbr 15884)</t>
  </si>
  <si>
    <t xml:space="preserve">Tubo cpvc, soldavel, 15 mm, agua quente predial (nbr 15884)</t>
  </si>
  <si>
    <t xml:space="preserve">Tubo cpvc, soldavel, 22 mm, agua quente predial (nbr 15884)</t>
  </si>
  <si>
    <t xml:space="preserve">Tubo cpvc, soldavel, 28 mm, agua quente predial (nbr 15884)</t>
  </si>
  <si>
    <t xml:space="preserve">Tubo cpvc, soldavel, 42 mm, agua quente predial (nbr 15884)</t>
  </si>
  <si>
    <t xml:space="preserve">Tubo cpvc, soldavel, 54 mm, agua quente predial (nbr 15884)</t>
  </si>
  <si>
    <t xml:space="preserve">Tubo cpvc, soldavel, 73 mm, agua quente predial (nbr 15884)</t>
  </si>
  <si>
    <t xml:space="preserve">Tubo cpvc, soldavel, 89 mm, agua quente predial (nbr 15884)</t>
  </si>
  <si>
    <t xml:space="preserve">Tubo de borracha elastomerica flexivel, preta, para isolamento termico de tubulacao, dn 1 1/8" (28 mm), e= 32 mm, coeficiente de condutividade termica 0,036w/mk, vapor de agua maior ou igual a 10.000</t>
  </si>
  <si>
    <t xml:space="preserve">Tubo de borracha elastomerica flexivel, preta, para isolamento termico de tubulacao, dn 1 3/8" (35 mm), e= 32 mm, coeficiente de condutividade termica 0,036w/mk, vapor de agua maior ou igual a 10.000</t>
  </si>
  <si>
    <t xml:space="preserve">Tubo de borracha elastomerica flexivel, preta, para isolamento termico de tubulacao, dn 1 5/8" (42 mm), e= 32 mm, coeficiente de condutividade termica 0,036w/mk, vapor de agua maior ou igual a 10.000</t>
  </si>
  <si>
    <t xml:space="preserve">Tubo de borracha elastomerica flexivel, preta, para isolamento termico de tubulacao, dn 1/2" (12 mm), e= 19 mm, coeficiente de condutividade termica 0,036w/mk, vapor de agua maior ou igual a 10.000</t>
  </si>
  <si>
    <t xml:space="preserve">Tubo de borracha elastomerica flexivel, preta, para isolamento termico de tubulacao, dn 1/4" (6 mm), e= 9 mm, coeficiente de condutividade termica 0,036w/mk, vapor de agua maior ou igual a 10.000</t>
  </si>
  <si>
    <t xml:space="preserve">Tubo de borracha elastomerica flexivel, preta, para isolamento termico de tubulacao, dn 1" (25 mm), e= 32 mm, coeficiente de condutividade termica 0,036w/mk, vapor de agua maior ou igual a 10.000</t>
  </si>
  <si>
    <t xml:space="preserve">Tubo de borracha elastomerica flexivel, preta, para isolamento termico de tubulacao, dn 2 1/8" (54 mm), e= 32 mm, coeficiente de condutividade termica 0,036w/mk, vapor de agua maior ou igual a 10.000</t>
  </si>
  <si>
    <t xml:space="preserve">Tubo de borracha elastomerica flexivel, preta, para isolamento termico de tubulacao, dn 2 5/8" (*64* mm), e= *32* mm, coeficiente de condutividade termica 0,036w/mk, vapor de agua maior ou igual a 10.000</t>
  </si>
  <si>
    <t xml:space="preserve">Tubo de borracha elastomerica flexivel, preta, para isolamento termico de tubulacao, dn 3/4" (18 mm), e= 32 mm, coeficiente de condutividade termica 0,036w/mk, vapor de agua maior ou igual a 10.000</t>
  </si>
  <si>
    <t xml:space="preserve">Tubo de borracha elastomerica flexivel, preta, para isolamento termico de tubulacao, dn 3/8" (10 mm), e= 19 mm, coeficiente de condutividade termica 0,036w/mk, vapor de agua maior ou igual a 10.000</t>
  </si>
  <si>
    <t xml:space="preserve">Tubo de borracha elastomerica flexivel, preta, para isolamento termico de tubulacao, dn 5/8" (15 mm), e= 19 mm, coeficiente de condutividade termica 0,036w/mk, vapor de agua maior ou igual a 10.000</t>
  </si>
  <si>
    <t xml:space="preserve">Tubo de borracha elastomerica flexivel, preta, para isolamento termico de tubulacao, dn 7/8" (22 mm), e= 32 mm, coeficiente de condutividade termica 0,036w/mk, vapor de agua maior ou igual a 10.000</t>
  </si>
  <si>
    <t xml:space="preserve">Tubo de cobre classe "a", dn = 1 " (28 mm), para instalacoes de media pressao para gases combustiveis e medicinais</t>
  </si>
  <si>
    <t xml:space="preserve">Tubo de cobre classe "a", dn = 1 1/2 " (42 mm), para instalacoes de media pressao para gases combustiveis e medicinais</t>
  </si>
  <si>
    <t xml:space="preserve">Tubo de cobre classe "a", dn = 1 1/4 " (35 mm), para instalacoes de media pressao para gases combustiveis e medicinais</t>
  </si>
  <si>
    <t xml:space="preserve">Tubo de cobre classe "a", dn = 1/2 " (15 mm), para instalacoes de media pressao para gases combustiveis e medicinais</t>
  </si>
  <si>
    <t xml:space="preserve">Tubo de cobre classe "a", dn = 2 1/2 " (66 mm), para instalacoes de media pressao para gases combustiveis e medicinais</t>
  </si>
  <si>
    <t xml:space="preserve">Tubo de cobre classe "a", dn = 3 " (79 mm), para instalacoes de media pressao para gases combustiveis e medicinais</t>
  </si>
  <si>
    <t xml:space="preserve">Tubo de cobre classe "a", dn = 3/4 " (22 mm), para instalacoes de media pressao para gases combustiveis e medicinais</t>
  </si>
  <si>
    <t xml:space="preserve">Tubo de cobre classe "a", dn = 4 " (104 mm), para instalacoes de media pressao para gases combustiveis e medicinais</t>
  </si>
  <si>
    <t xml:space="preserve">Tubo de cobre classe "e", dn = 104 mm, para instalacao hidraulica predial</t>
  </si>
  <si>
    <t xml:space="preserve">Tubo de cobre classe "e", dn = 15 mm, para instalacao hidraulica predial</t>
  </si>
  <si>
    <t xml:space="preserve">Tubo de cobre classe "e", dn = 22 mm, para instalacao hidraulica predial</t>
  </si>
  <si>
    <t xml:space="preserve">Tubo de cobre classe "e", dn = 28 mm, para instalacao hidraulica predial</t>
  </si>
  <si>
    <t xml:space="preserve">Tubo de cobre classe "e", dn = 35 mm, para instalacao hidraulica predial</t>
  </si>
  <si>
    <t xml:space="preserve">Tubo de cobre classe "e", dn = 42 mm, para instalacao hidraulica predial</t>
  </si>
  <si>
    <t xml:space="preserve">Tubo de cobre classe "e", dn = 54 mm, para instalacao hidraulica predial</t>
  </si>
  <si>
    <t xml:space="preserve">Tubo de cobre classe "e", dn = 66 mm, para instalacao hidraulica predial</t>
  </si>
  <si>
    <t xml:space="preserve">Tubo de cobre classe "e", dn = 79 mm, para instalacao hidraulica predial</t>
  </si>
  <si>
    <t xml:space="preserve">Tubo de cobre classe "i", dn = 1 " (28 mm), para instalacoes industriais de alta pressao e vapor</t>
  </si>
  <si>
    <t xml:space="preserve">Tubo de cobre classe "i", dn = 1 1/2 " (42 mm), para instalacoes industriais de alta pressao e vapor</t>
  </si>
  <si>
    <t xml:space="preserve">Tubo de cobre classe "i", dn = 1 1/4 " (35 mm), para instalacoes industriais de alta pressao e vapor</t>
  </si>
  <si>
    <t xml:space="preserve">Tubo de cobre classe "i", dn = 1/2 " (15 mm), para instalacoes industriais de alta pressao e vapor</t>
  </si>
  <si>
    <t xml:space="preserve">Tubo de cobre classe "i", dn = 2 " (54 mm), para instalacoes industriais de alta pressao e vapor</t>
  </si>
  <si>
    <t xml:space="preserve">Tubo de cobre classe "i", dn = 2 1/2 " (66 mm), para instalacoes industriais de alta pressao e vapor</t>
  </si>
  <si>
    <t xml:space="preserve">Tubo de cobre classe "i", dn = 3 " (79 mm), para instalacoes industriais de alta pressao e vapor</t>
  </si>
  <si>
    <t xml:space="preserve">Tubo de cobre classe "i", dn = 3/4 " (22 mm), para instalacoes industriais de alta pressao e vapor</t>
  </si>
  <si>
    <t xml:space="preserve">Tubo de cobre classe "i", dn = 4" (104 mm), para instalacoes industriais de alta pressao e vapor</t>
  </si>
  <si>
    <t xml:space="preserve">Tubo de cobre flexivel, d = 1/2 ", e = 0,79 mm, para ar-condicionado/ instalacoes gas residenciais e comerciais</t>
  </si>
  <si>
    <t xml:space="preserve">Tubo de cobre flexivel, d = 1/4 ", e = 0,79 mm, para ar-condicionado/ instalacoes gas residenciais e comerciais</t>
  </si>
  <si>
    <t xml:space="preserve">Tubo de cobre flexivel, d = 3/16 ", e = 0,79 mm, para ar-condicionado/ instalacoes gas residenciais e comerciais</t>
  </si>
  <si>
    <t xml:space="preserve">Tubo de cobre flexivel, d = 3/4 ", e = 0,79 mm, para ar-condicionado/ instalacoes gas residenciais e comerciais</t>
  </si>
  <si>
    <t xml:space="preserve">Tubo de cobre flexivel, d = 3/8 ", e = 0,79 mm, para ar-condicionado/ instalacoes gas residenciais e comerciais</t>
  </si>
  <si>
    <t xml:space="preserve">Tubo de cobre flexivel, d = 5/16 ", e = 0,79 mm, para ar-condicionado/ instalacoes gas residenciais e comerciais</t>
  </si>
  <si>
    <t xml:space="preserve">Tubo de cobre flexivel, d = 5/8 ", e = 0,79 mm, para ar-condicionado/ instalacoes gas residenciais e comerciais</t>
  </si>
  <si>
    <t xml:space="preserve">Tubo de cobre, classe "a", dn = 2" (54 mm), para instalacoes de media pressao para gases combustiveis e medicinais</t>
  </si>
  <si>
    <t xml:space="preserve">Tubo de concreto armado para aguas pluviais, classe pa-1, com encaixe ponta e bolsa, diametro nominal de = 600 mm</t>
  </si>
  <si>
    <t xml:space="preserve">Tubo de concreto armado para aguas pluviais, classe pa-1, com encaixe ponta e bolsa, diametro nominal de 1000 mm</t>
  </si>
  <si>
    <t xml:space="preserve">Tubo de concreto armado para aguas pluviais, classe pa-1, com encaixe ponta e bolsa, diametro nominal de 1100 mm</t>
  </si>
  <si>
    <t xml:space="preserve">Tubo de concreto armado para aguas pluviais, classe pa-1, com encaixe ponta e bolsa, diametro nominal de 1200 mm</t>
  </si>
  <si>
    <t xml:space="preserve">Tubo de concreto armado para aguas pluviais, classe pa-1, com encaixe ponta e bolsa, diametro nominal de 1500 mm</t>
  </si>
  <si>
    <t xml:space="preserve">Tubo de concreto armado para aguas pluviais, classe pa-1, com encaixe ponta e bolsa, diametro nominal de 2000 mm</t>
  </si>
  <si>
    <t xml:space="preserve">Tubo de concreto armado para aguas pluviais, classe pa-1, com encaixe ponta e bolsa, diametro nominal de 300 mm</t>
  </si>
  <si>
    <t xml:space="preserve">Tubo de concreto armado para aguas pluviais, classe pa-1, com encaixe ponta e bolsa, diametro nominal de 400 mm</t>
  </si>
  <si>
    <t xml:space="preserve">Tubo de concreto armado para aguas pluviais, classe pa-1, com encaixe ponta e bolsa, diametro nominal de 500 mm</t>
  </si>
  <si>
    <t xml:space="preserve">Tubo de concreto armado para aguas pluviais, classe pa-1, com encaixe ponta e bolsa, diametro nominal de 700 mm</t>
  </si>
  <si>
    <t xml:space="preserve">Tubo de concreto armado para aguas pluviais, classe pa-1, com encaixe ponta e bolsa, diametro nominal de 800 mm</t>
  </si>
  <si>
    <t xml:space="preserve">Tubo de concreto armado para aguas pluviais, classe pa-1, com encaixe ponta e bolsa, diametro nominal de 900 mm</t>
  </si>
  <si>
    <t xml:space="preserve">Tubo de concreto armado para aguas pluviais, classe pa-2, com encaixe ponta e bolsa, diametro nominal de 1000 mm</t>
  </si>
  <si>
    <t xml:space="preserve">Tubo de concreto armado para aguas pluviais, classe pa-2, com encaixe ponta e bolsa, diametro nominal de 1100 mm</t>
  </si>
  <si>
    <t xml:space="preserve">Tubo de concreto armado para aguas pluviais, classe pa-2, com encaixe ponta e bolsa, diametro nominal de 1200 mm</t>
  </si>
  <si>
    <t xml:space="preserve">Tubo de concreto armado para aguas pluviais, classe pa-2, com encaixe ponta e bolsa, diametro nominal de 1500 mm</t>
  </si>
  <si>
    <t xml:space="preserve">Tubo de concreto armado para aguas pluviais, classe pa-2, com encaixe ponta e bolsa, diametro nominal de 2000 mm</t>
  </si>
  <si>
    <t xml:space="preserve">Tubo de concreto armado para aguas pluviais, classe pa-2, com encaixe ponta e bolsa, diametro nominal de 300 mm</t>
  </si>
  <si>
    <t xml:space="preserve">Tubo de concreto armado para aguas pluviais, classe pa-2, com encaixe ponta e bolsa, diametro nominal de 400 mm</t>
  </si>
  <si>
    <t xml:space="preserve">Tubo de concreto armado para aguas pluviais, classe pa-2, com encaixe ponta e bolsa, diametro nominal de 500 mm</t>
  </si>
  <si>
    <t xml:space="preserve">Tubo de concreto armado para aguas pluviais, classe pa-2, com encaixe ponta e bolsa, diametro nominal de 600 mm</t>
  </si>
  <si>
    <t xml:space="preserve">Tubo de concreto armado para aguas pluviais, classe pa-2, com encaixe ponta e bolsa, diametro nominal de 700 mm</t>
  </si>
  <si>
    <t xml:space="preserve">Tubo de concreto armado para aguas pluviais, classe pa-2, com encaixe ponta e bolsa, diametro nominal de 800 mm</t>
  </si>
  <si>
    <t xml:space="preserve">Tubo de concreto armado para aguas pluviais, classe pa-2, com encaixe ponta e bolsa, diametro nominal de 900 mm</t>
  </si>
  <si>
    <t xml:space="preserve">Tubo de concreto armado para aguas pluviais, classe pa-3, com encaixe ponta e bolsa, diametro nominal de 1000 mm</t>
  </si>
  <si>
    <t xml:space="preserve">Tubo de concreto armado para aguas pluviais, classe pa-3, com encaixe ponta e bolsa, diametro nominal de 1100 mm</t>
  </si>
  <si>
    <t xml:space="preserve">Tubo de concreto armado para aguas pluviais, classe pa-3, com encaixe ponta e bolsa, diametro nominal de 1200 mm</t>
  </si>
  <si>
    <t xml:space="preserve">Tubo de concreto armado para aguas pluviais, classe pa-3, com encaixe ponta e bolsa, diametro nominal de 1500 mm</t>
  </si>
  <si>
    <t xml:space="preserve">Tubo de concreto armado para aguas pluviais, classe pa-3, com encaixe ponta e bolsa, diametro nominal de 400 mm</t>
  </si>
  <si>
    <t xml:space="preserve">Tubo de concreto armado para aguas pluviais, classe pa-3, com encaixe ponta e bolsa, diametro nominal de 500 mm</t>
  </si>
  <si>
    <t xml:space="preserve">Tubo de concreto armado para aguas pluviais, classe pa-3, com encaixe ponta e bolsa, diametro nominal de 600 mm</t>
  </si>
  <si>
    <t xml:space="preserve">Tubo de concreto armado para aguas pluviais, classe pa-3, com encaixe ponta e bolsa, diametro nominal de 700 mm</t>
  </si>
  <si>
    <t xml:space="preserve">Tubo de concreto armado para aguas pluviais, classe pa-3, com encaixe ponta e bolsa, diametro nominal de 800 mm</t>
  </si>
  <si>
    <t xml:space="preserve">Tubo de concreto armado para aguas pluviais, classe pa-3, com encaixe ponta e bolsa, diametro nominal de 900 mm</t>
  </si>
  <si>
    <t xml:space="preserve">Tubo de concreto armado para esgoto sanitario, classe ea-2, com encaixe ponta e bolsa, com junta elastica, diametro nominal de 1000 mm</t>
  </si>
  <si>
    <t xml:space="preserve">Tubo de concreto armado para esgoto sanitario, classe ea-2, com encaixe ponta e bolsa, com junta elastica, diametro nominal de 300 mm</t>
  </si>
  <si>
    <t xml:space="preserve">Tubo de concreto armado para esgoto sanitario, classe ea-2, com encaixe ponta e bolsa, com junta elastica, diametro nominal de 400 mm</t>
  </si>
  <si>
    <t xml:space="preserve">Tubo de concreto armado para esgoto sanitario, classe ea-2, com encaixe ponta e bolsa, com junta elastica, diametro nominal de 500 mm</t>
  </si>
  <si>
    <t xml:space="preserve">Tubo de concreto armado para esgoto sanitario, classe ea-2, com encaixe ponta e bolsa, com junta elastica, diametro nominal de 600 mm</t>
  </si>
  <si>
    <t xml:space="preserve">Tubo de concreto armado para esgoto sanitario, classe ea-2, com encaixe ponta e bolsa, com junta elastica, diametro nominal de 700 mm</t>
  </si>
  <si>
    <t xml:space="preserve">Tubo de concreto armado para esgoto sanitario, classe ea-2, com encaixe ponta e bolsa, com junta elastica, diametro nominal de 800 mm</t>
  </si>
  <si>
    <t xml:space="preserve">Tubo de concreto armado para esgoto sanitario, classe ea-2, com encaixe ponta e bolsa, com junta elastica, diametro nominal de 900 mm</t>
  </si>
  <si>
    <t xml:space="preserve">Tubo de concreto armado para esgoto sanitario, classe ea-3, com encaixe ponta e bolsa, com junta elastica, diametro nominal de 1000 mm</t>
  </si>
  <si>
    <t xml:space="preserve">Tubo de concreto armado para esgoto sanitario, classe ea-3, com encaixe ponta e bolsa, com junta elastica, diametro nominal de 400 mm</t>
  </si>
  <si>
    <t xml:space="preserve">Tubo de concreto armado para esgoto sanitario, classe ea-3, com encaixe ponta e bolsa, com junta elastica, diametro nominal de 500 mm</t>
  </si>
  <si>
    <t xml:space="preserve">Tubo de concreto armado para esgoto sanitario, classe ea-3, com encaixe ponta e bolsa, com junta elastica, diametro nominal de 600 mm</t>
  </si>
  <si>
    <t xml:space="preserve">Tubo de concreto armado para esgoto sanitario, classe ea-3, com encaixe ponta e bolsa, com junta elastica, diametro nominal de 700 mm</t>
  </si>
  <si>
    <t xml:space="preserve">Tubo de concreto armado para esgoto sanitario, classe ea-3, com encaixe ponta e bolsa, com junta elastica, diametro nominal de 800 mm</t>
  </si>
  <si>
    <t xml:space="preserve">Tubo de concreto armado para esgoto sanitario, classe ea-3, com encaixe ponta e bolsa, com junta elastica, diametro nominal de 900 mm</t>
  </si>
  <si>
    <t xml:space="preserve">Tubo de concreto simples para aguas pluviais, classe ps1, com encaixe macho e femea, diametro nominal de 200 mm</t>
  </si>
  <si>
    <t xml:space="preserve">Tubo de concreto simples para aguas pluviais, classe ps1, com encaixe macho e femea, diametro nominal de 300 mm</t>
  </si>
  <si>
    <t xml:space="preserve">Tubo de concreto simples para aguas pluviais, classe ps1, com encaixe macho e femea, diametro nominal de 400 mm</t>
  </si>
  <si>
    <t xml:space="preserve">Tubo de concreto simples para aguas pluviais, classe ps1, com encaixe macho e femea, diametro nominal de 500 mm</t>
  </si>
  <si>
    <t xml:space="preserve">Tubo de concreto simples para aguas pluviais, classe ps1, com encaixe macho e femea, diametro nominal de 600 mm</t>
  </si>
  <si>
    <t xml:space="preserve">Tubo de concreto simples para aguas pluviais, classe ps1, com encaixe ponta e bolsa, diametro nominal de 200 mm</t>
  </si>
  <si>
    <t xml:space="preserve">Tubo de concreto simples para aguas pluviais, classe ps1, com encaixe ponta e bolsa, diametro nominal de 300 mm</t>
  </si>
  <si>
    <t xml:space="preserve">Tubo de concreto simples para aguas pluviais, classe ps1, com encaixe ponta e bolsa, diametro nominal de 400 mm</t>
  </si>
  <si>
    <t xml:space="preserve">Tubo de concreto simples para aguas pluviais, classe ps1, com encaixe ponta e bolsa, diametro nominal de 500 mm</t>
  </si>
  <si>
    <t xml:space="preserve">Tubo de concreto simples para aguas pluviais, classe ps1, com encaixe ponta e bolsa, diametro nominal de 600 mm</t>
  </si>
  <si>
    <t xml:space="preserve">Tubo de concreto simples para aguas pluviais, classe ps2, com encaixe ponta e bolsa, diametro nominal de 200 mm</t>
  </si>
  <si>
    <t xml:space="preserve">Tubo de concreto simples para aguas pluviais, classe ps2, com encaixe ponta e bolsa, diametro nominal de 300 mm</t>
  </si>
  <si>
    <t xml:space="preserve">Tubo de concreto simples para aguas pluviais, classe ps2, com encaixe ponta e bolsa, diametro nominal de 400 mm</t>
  </si>
  <si>
    <t xml:space="preserve">Tubo de concreto simples para aguas pluviais, classe ps2, com encaixe ponta e bolsa, diametro nominal de 500 mm</t>
  </si>
  <si>
    <t xml:space="preserve">Tubo de concreto simples para aguas pluviais, classe ps2, com encaixe ponta e bolsa, diametro nominal de 600 mm</t>
  </si>
  <si>
    <t xml:space="preserve">Tubo de concreto simples para esgoto sanitario, classe es, com encaixe ponta e bolsa, com junta elastica, diametro nominal de 400 mm</t>
  </si>
  <si>
    <t xml:space="preserve">Tubo de concreto simples para esgoto sanitario, classe es, com encaixe ponta e bolsa, com junta elastica, diametro nominal de 500 mm</t>
  </si>
  <si>
    <t xml:space="preserve">Tubo de concreto simples para esgoto sanitario, classe es, com encaixe ponta e bolsa, com junta elastica, diametro nominal de 600 mm</t>
  </si>
  <si>
    <t xml:space="preserve">Tubo de concreto simples poroso para drenagem (dreno poroso), com encaixe macho e femea, diametro nominal de 200 mm</t>
  </si>
  <si>
    <t xml:space="preserve">Tubo de concreto simples poroso para drenagem (dreno poroso), com encaixe macho e femea, diametro nominal de 300 mm</t>
  </si>
  <si>
    <t xml:space="preserve">Tubo de descarga, tipo bengala, para ligacao caixa de descarga - embutir, pvc, 40 mm x 150 cm</t>
  </si>
  <si>
    <t xml:space="preserve">Tubo de descida externo de pvc para caixa de descarga externa alta - 40 mm x 1,60 m</t>
  </si>
  <si>
    <t xml:space="preserve">Tubo de espuma de polietileno expandido flexivel para isolamento termico de tubulacao de ar condicionado, agua quente,  dn 1 1/2", e= 10 mm</t>
  </si>
  <si>
    <t xml:space="preserve">Tubo de espuma de polietileno expandido flexivel para isolamento termico de tubulacao de ar condicionado, agua quente,  dn 1 1/4", e= 10 mm</t>
  </si>
  <si>
    <t xml:space="preserve">Tubo de espuma de polietileno expandido flexivel para isolamento termico de tubulacao de ar condicionado, agua quente,  dn 1 1/8", e= 10 mm</t>
  </si>
  <si>
    <t xml:space="preserve">Tubo de espuma de polietileno expandido flexivel para isolamento termico de tubulacao de ar condicionado, agua quente,  dn 1 3/8", e= 10 mm</t>
  </si>
  <si>
    <t xml:space="preserve">Tubo de espuma de polietileno expandido flexivel para isolamento termico de tubulacao de ar condicionado, agua quente,  dn 1 5/8", e= 10 mm</t>
  </si>
  <si>
    <t xml:space="preserve">Tubo de espuma de polietileno expandido flexivel para isolamento termico de tubulacao de ar condicionado, agua quente,  dn 1/2", e= 10 mm</t>
  </si>
  <si>
    <t xml:space="preserve">Tubo de espuma de polietileno expandido flexivel para isolamento termico de tubulacao de ar condicionado, agua quente,  dn 1/4", e= 10 mm</t>
  </si>
  <si>
    <t xml:space="preserve">Tubo de espuma de polietileno expandido flexivel para isolamento termico de tubulacao de ar condicionado, agua quente,  dn 1", e= 10 mm</t>
  </si>
  <si>
    <t xml:space="preserve">Tubo de espuma de polietileno expandido flexivel para isolamento termico de tubulacao de ar condicionado, agua quente,  dn 3/4", e= 10 mm</t>
  </si>
  <si>
    <t xml:space="preserve">Tubo de espuma de polietileno expandido flexivel para isolamento termico de tubulacao de ar condicionado, agua quente,  dn 3/8", e= 10 mm</t>
  </si>
  <si>
    <t xml:space="preserve">Tubo de espuma de polietileno expandido flexivel para isolamento termico de tubulacao de ar condicionado, agua quente,  dn 7/8", e= 10 mm</t>
  </si>
  <si>
    <t xml:space="preserve">Tubo de polietileno de alta densidade (pead), pe-80, de = 20 mm x 2,3 mm de parede, para ligacao de agua predial (nbr 15561)</t>
  </si>
  <si>
    <t xml:space="preserve">Tubo de polietileno de alta densidade (pead), pe-80, de = 32 mm x 3,0 mm de parede, para ligacao de agua predial (nbr 15561)</t>
  </si>
  <si>
    <t xml:space="preserve">Tubo de polietileno de alta densidade, pead, pe-80, de = 1000 mm x 38,5 mm parede, ( sdr 26 - pn 05 ) para rede de agua ou esgoto ( nbr 15561)</t>
  </si>
  <si>
    <t xml:space="preserve">Tubo de polietileno de alta densidade, pead, pe-80, de = 110 mm x 10,0 mm parede, ( sdr 11 - pn 12,5 ) para rede de agua ou esgoto ( nbr 15561)</t>
  </si>
  <si>
    <t xml:space="preserve">Tubo de polietileno de alta densidade, pead, pe-80, de = 1200 mm x 37,2 mm parede ( sdr 32,25 - pn 04 ) para rede de agua ou esgoto ( nbr 15561)</t>
  </si>
  <si>
    <t xml:space="preserve">Tubo de polietileno de alta densidade, pead, pe-80, de = 1400 mm x 42,9 mm parede, (sdr 32,25 - pn 04 ) para rede de agua ou esgoto ( nbr 15561)</t>
  </si>
  <si>
    <t xml:space="preserve">Tubo de polietileno de alta densidade, pead, pe-80, de = 160 mm x 14,6 mm parede, (sdr 11 - pn 12,5 ) para rede de agua ou esgoto ( nbr 15561)</t>
  </si>
  <si>
    <t xml:space="preserve">Tubo de polietileno de alta densidade, pead, pe-80, de = 1600 mm x 49,0 mm parede, ( sdr 32,25 - pn 04 ) para rede de agua ou esgoto ( nbr 15561)</t>
  </si>
  <si>
    <t xml:space="preserve">Tubo de polietileno de alta densidade, pead, pe-80, de = 900 mm x 34,7 mm parede, ( sdr 26 - pn 05 ) para rede de agua ou esgoto ( nbr 15561)</t>
  </si>
  <si>
    <t xml:space="preserve">Tubo de polietileno de alta densidade, pead, pe-80, de= 200 mm x 18,2 mm parede, ( sdr 11 - pn 12,5 ) para rede de agua ou esgoto ( nbr 15561)</t>
  </si>
  <si>
    <t xml:space="preserve">Tubo de polietileno de alta densidade, pead, pe-80, de= 315 mm x 28,7 mm parede, ( sdr 11 - pn 12,5 ) para rede de agua ou esgoto ( nbr 15561)</t>
  </si>
  <si>
    <t xml:space="preserve">Tubo de polietileno de alta densidade, pead, pe-80, de= 400 mm x 36,4 mm parede, ( sdr 11 - pn 12,5 ) para rede de agua ou esgoto ( nbr 15561)</t>
  </si>
  <si>
    <t xml:space="preserve">Tubo de polietileno de alta densidade, pead, pe-80, de= 50 mm x 4,6 mm parede, (sdr 11 - pn 12,5) para rede de agua ou esgoto ( nbr 15561)</t>
  </si>
  <si>
    <t xml:space="preserve">Tubo de polietileno de alta densidade, pead, pe-80, de= 500 mm x 45,5 mm parede, ( sdr 11 - pn 12,5 ) para rede de agua ou esgoto ( nbr 15561)</t>
  </si>
  <si>
    <t xml:space="preserve">Tubo de polietileno de alta densidade, pead, pe-80, de= 630 mm x 57,3 mm parede (sdr 11 - pn 12,5 ) para rede de agua ou esgoto ( nbr 15561)</t>
  </si>
  <si>
    <t xml:space="preserve">Tubo de polietileno de alta densidade, pead, pe-80, de= 730 mm x 34,1 mm parede, ( sdr 21 - pn 06 ) para rede de agua ou esgoto ( nbr 15561)</t>
  </si>
  <si>
    <t xml:space="preserve">Tubo de polietileno de alta densidade, pead, pe-80, de= 75 mm x 6,9 mm parede, ( srd 11 - pn 12,5 ) para rede de agua ou esgoto ( nbr 15561)</t>
  </si>
  <si>
    <t xml:space="preserve">Tubo de polietileno de alta densidade, pead, pe-80, de= 800 mm x 30,8 mm parede, ( sdr 26 - pn 05 ) para rede de agua ou esgoto ( nbr 15561)</t>
  </si>
  <si>
    <t xml:space="preserve">Tubo de pvc, pbl, tipo leve, dn = 125 mm,  para ventilacao</t>
  </si>
  <si>
    <t xml:space="preserve">Tubo de pvc, pbl, tipo leve, dn = 250 mm,  para ventilacao</t>
  </si>
  <si>
    <t xml:space="preserve">Tubo de pvc, pbl, tipo leve, dn = 300 mm,  para ventilacao</t>
  </si>
  <si>
    <t xml:space="preserve">Tubo de pvc, pbl, tipo leve, dn = 400 mm,  para ventilacao</t>
  </si>
  <si>
    <t xml:space="preserve">Tubo de revestimento, em aco, corpo schedule 40, ponteira schedule 80, rosqueavel e segmentado para perfuracao, diametro 10'' (310 mm)</t>
  </si>
  <si>
    <t xml:space="preserve">Tubo de revestimento, em aco, corpo schedule 40, ponteira schedule 80, rosqueavel e segmentado para perfuracao, diametro 12" (320 mm)</t>
  </si>
  <si>
    <t xml:space="preserve">Tubo de revestimento, em aco, corpo schedule 40, ponteira schedule 80, rosqueavel e segmentado para perfuracao, diametro 14'' (400 mm)</t>
  </si>
  <si>
    <t xml:space="preserve">Tubo de revestimento, em aco, corpo schedule 40, ponteira schedule 80, rosqueavel e segmentado para perfuracao, diametro 16'' (450 mm)</t>
  </si>
  <si>
    <t xml:space="preserve">Tubo de revestimento, em aco, corpo schedule 40, ponteira schedule 80, rosqueavel e segmentado para perfuracao, diametro 4'' (450 mm)</t>
  </si>
  <si>
    <t xml:space="preserve">Tubo de revestimento, em aco, corpo schedule 40, ponteira schedule 80, rosqueavel e segmentado para perfuracao, diametro 6'' (200 mm)</t>
  </si>
  <si>
    <t xml:space="preserve">Tubo de revestimento, em aco, corpo schedule 40, ponteira schedule 80, rosqueavel e segmentado para perfuracao, diametro 8'' (200 mm)</t>
  </si>
  <si>
    <t xml:space="preserve">Tubo dreno, corrugado, espiralado, flexivel, perfurado, em polietileno de alta densidade (pead), dn *160* mm, (6") para drenagem - em barra (norma dnit 093/2006 - em)</t>
  </si>
  <si>
    <t xml:space="preserve">Tubo dreno, corrugado, espiralado, flexivel, perfurado, em polietileno de alta densidade (pead), dn *200* mm, (8") para drenagem - em barra (norma dnit 093/2006 - em)</t>
  </si>
  <si>
    <t xml:space="preserve">Tubo dreno, corrugado, espiralado, flexivel, perfurado, em polietileno de alta densidade (pead), dn 100 mm, (4") para drenagem - em rolo (norma dnit 093/2006 - e.m)</t>
  </si>
  <si>
    <t xml:space="preserve">Tubo dreno, corrugado, espiralado, flexivel, perfurado, em polietileno de alta densidade (pead), dn 65 mm, (2 1/2") para drenagem - em rolo (norma dnit 093/2006 - em)</t>
  </si>
  <si>
    <t xml:space="preserve">Tubo monocamada pex, dn 16 mm</t>
  </si>
  <si>
    <t xml:space="preserve">Tubo monocamada pex, dn 20 mm</t>
  </si>
  <si>
    <t xml:space="preserve">Tubo monocamada pex, dn 25 mm</t>
  </si>
  <si>
    <t xml:space="preserve">Tubo monocamada pex, dn 32 mm</t>
  </si>
  <si>
    <t xml:space="preserve">Tubo multicamada pex, dn *26* mm, para instalacoes a gas (amarelo)</t>
  </si>
  <si>
    <t xml:space="preserve">Tubo multicamada pex, dn 16 mm, para instalacoes a gas (amarelo)</t>
  </si>
  <si>
    <t xml:space="preserve">Tubo multicamada pex, dn 20 mm, para instalacoes a gas (amarelo)</t>
  </si>
  <si>
    <t xml:space="preserve">Tubo multicamada pex, dn 32 mm, para instalacoes a gas (amarelo)</t>
  </si>
  <si>
    <t xml:space="preserve">Tubo ppr pn 20, dn 20 mm, para agua quente predial</t>
  </si>
  <si>
    <t xml:space="preserve">Tubo ppr pn 20, dn 25 mm, para agua quente predial</t>
  </si>
  <si>
    <t xml:space="preserve">Tubo ppr, classe pn 12, dn 110 mm</t>
  </si>
  <si>
    <t xml:space="preserve">Tubo ppr, classe pn 12, dn 32 mm</t>
  </si>
  <si>
    <t xml:space="preserve">Tubo ppr, classe pn 12, dn 40 mm</t>
  </si>
  <si>
    <t xml:space="preserve">Tubo ppr, classe pn 12, dn 50 mm</t>
  </si>
  <si>
    <t xml:space="preserve">Tubo ppr, classe pn 12, dn 63 mm</t>
  </si>
  <si>
    <t xml:space="preserve">Tubo ppr, classe pn 12, dn 75 mm</t>
  </si>
  <si>
    <t xml:space="preserve">Tubo ppr, classe pn 12, dn 90 mm</t>
  </si>
  <si>
    <t xml:space="preserve">Tubo ppr, classe pn 25, dn 110 mm, para agua quente e fria predial</t>
  </si>
  <si>
    <t xml:space="preserve">Tubo ppr, classe pn 25, dn 20 mm, para agua quente e fria predial</t>
  </si>
  <si>
    <t xml:space="preserve">Tubo ppr, classe pn 25, dn 25 mm, para agua quente e fria predial</t>
  </si>
  <si>
    <t xml:space="preserve">Tubo ppr, classe pn 25, dn 32 mm, para agua quente e fria predial</t>
  </si>
  <si>
    <t xml:space="preserve">Tubo ppr, classe pn 25, dn 40 mm, para agua quente e fria predial</t>
  </si>
  <si>
    <t xml:space="preserve">Tubo ppr, classe pn 25, dn 50 mm, para agua quente e fria predial</t>
  </si>
  <si>
    <t xml:space="preserve">Tubo ppr, classe pn 25, dn 63 mm, para agua quente e fria predial</t>
  </si>
  <si>
    <t xml:space="preserve">Tubo ppr, classe pn 25, dn 75 mm, para agua quente e fria predial</t>
  </si>
  <si>
    <t xml:space="preserve">Tubo ppr, classe pn 25, dn 90 mm, para agua quente e fria predial</t>
  </si>
  <si>
    <t xml:space="preserve">Tubo pvc  serie normal, dn 100 mm, para esgoto  predial (nbr 5688)</t>
  </si>
  <si>
    <t xml:space="preserve">Tubo pvc  serie normal, dn 150 mm, para esgoto  predial (nbr 5688)</t>
  </si>
  <si>
    <t xml:space="preserve">Tubo pvc  serie normal, dn 40 mm, para esgoto  predial (nbr 5688)</t>
  </si>
  <si>
    <t xml:space="preserve">Tubo pvc corrugado, parede dupla, je, dn 150 mm, rede coletora esgoto</t>
  </si>
  <si>
    <t xml:space="preserve">Tubo pvc corrugado, parede dupla, je, dn 200 mm, rede coletora esgoto</t>
  </si>
  <si>
    <t xml:space="preserve">Tubo pvc corrugado, parede dupla, je, dn 250 mm, rede coletora esgoto</t>
  </si>
  <si>
    <t xml:space="preserve">Tubo pvc corrugado, parede dupla, je, dn 300 mm, rede coletora esgoto</t>
  </si>
  <si>
    <t xml:space="preserve">Tubo pvc corrugado, parede dupla, je, dn 350 mm, rede coletora esgoto</t>
  </si>
  <si>
    <t xml:space="preserve">Tubo pvc corrugado, parede dupla, je, dn 400 mm, rede coletora esgoto</t>
  </si>
  <si>
    <t xml:space="preserve">Tubo pvc de revestimento geomecanico nervurado reforcado, dn = 150 mm, comprimento = 2 m</t>
  </si>
  <si>
    <t xml:space="preserve">Tubo pvc de revestimento geomecanico nervurado reforcado, dn = 200 mm, comprimento = 2 m</t>
  </si>
  <si>
    <t xml:space="preserve">Tubo pvc de revestimento geomecanico nervurado standard, dn = 154 mm, comprimento = 2 m</t>
  </si>
  <si>
    <t xml:space="preserve">Tubo pvc de revestimento geomecanico nervurado standard, dn = 206 mm, comprimento = 2 m</t>
  </si>
  <si>
    <t xml:space="preserve">Tubo pvc de revestimento geomecanico nervurado standard, dn = 250 mm, comprimento = 2 m</t>
  </si>
  <si>
    <t xml:space="preserve">Tubo pvc defofo, jei, 1 mpa, dn 100 mm, para rede de agua (nbr 7665)</t>
  </si>
  <si>
    <t xml:space="preserve">Tubo pvc defofo, jei, 1 mpa, dn 150 mm, para rede de  agua (nbr 7665)</t>
  </si>
  <si>
    <t xml:space="preserve">Tubo pvc defofo, jei, 1 mpa, dn 200 mm, para rede de agua (nbr 7665)</t>
  </si>
  <si>
    <t xml:space="preserve">Tubo pvc defofo, jei, 1 mpa, dn 250 mm, para rede de agua (nbr 7665)</t>
  </si>
  <si>
    <t xml:space="preserve">Tubo pvc defofo, jei, 1 mpa, dn 300 mm, para rede de agua (nbr 7665)</t>
  </si>
  <si>
    <t xml:space="preserve">Tubo pvc pba jei, classe 12, dn 100 mm, para rede de agua (nbr 5647)</t>
  </si>
  <si>
    <t xml:space="preserve">Tubo pvc pba jei, classe 12, dn 50 mm, para rede de agua (nbr 5647)</t>
  </si>
  <si>
    <t xml:space="preserve">Tubo pvc pba jei, classe 12, dn 75 mm, para rede de agua (nbr 5647)</t>
  </si>
  <si>
    <t xml:space="preserve">Tubo pvc pba jei, classe 15, dn 100 mm, para rede de agua (nbr 5647)</t>
  </si>
  <si>
    <t xml:space="preserve">Tubo pvc pba jei, classe 15, dn 50 mm, para rede de agua (nbr 5647)</t>
  </si>
  <si>
    <t xml:space="preserve">Tubo pvc pba jei, classe 15, dn 75 mm, para rede de agua (nbr 5647)</t>
  </si>
  <si>
    <t xml:space="preserve">Tubo pvc pba jei, classe 20, dn 100 mm, para rede de agua (nbr 5647)</t>
  </si>
  <si>
    <t xml:space="preserve">Tubo pvc pba jei, classe 20, dn 50 mm, para rede de agua (nbr 5647)</t>
  </si>
  <si>
    <t xml:space="preserve">Tubo pvc pba jei, classe 20, dn 75 mm, para rede de agua (nbr 5647)</t>
  </si>
  <si>
    <t xml:space="preserve">Tubo pvc roscavel, 3/4",  agua fria predial</t>
  </si>
  <si>
    <t xml:space="preserve">Tubo pvc serie normal, dn 50 mm, para esgoto predial (nbr 5688)</t>
  </si>
  <si>
    <t xml:space="preserve">Tubo pvc serie normal, dn 75 mm, para esgoto predial (nbr 5688)</t>
  </si>
  <si>
    <t xml:space="preserve">Tubo pvc, flexivel, corrugado, perfurado, dn 110 mm, para drenagem, sistema irrigacao</t>
  </si>
  <si>
    <t xml:space="preserve">Tubo pvc, rigido, corrugado, perfurado, dn 150 mm, para drenagem, sistema irrigacao</t>
  </si>
  <si>
    <t xml:space="preserve">Tubo pvc, roscavel,  2 1/2", agua fria predial</t>
  </si>
  <si>
    <t xml:space="preserve">Tubo pvc, roscavel,  2", para agua fria predial</t>
  </si>
  <si>
    <t xml:space="preserve">Tubo pvc, roscavel, 1 1/2",  agua fria predial</t>
  </si>
  <si>
    <t xml:space="preserve">Tubo pvc, roscavel, 1 1/4", agua fria predial</t>
  </si>
  <si>
    <t xml:space="preserve">Tubo pvc, roscavel, 1/2", agua fria predial</t>
  </si>
  <si>
    <t xml:space="preserve">Tubo pvc, roscavel, 1", agua fria predial</t>
  </si>
  <si>
    <t xml:space="preserve">Tubo pvc, roscavel, 3", agua fria predial</t>
  </si>
  <si>
    <t xml:space="preserve">Tubo pvc, roscavel, 4",  agua fria predial</t>
  </si>
  <si>
    <t xml:space="preserve">Tubo pvc, roscavel, 5",  agua fria predial</t>
  </si>
  <si>
    <t xml:space="preserve">Tubo pvc, roscavel, 6",  agua fria predial</t>
  </si>
  <si>
    <t xml:space="preserve">Tubo pvc, serie r, dn 100 mm, para esgoto ou aguas pluviais prediais (nbr 5688)</t>
  </si>
  <si>
    <t xml:space="preserve">Tubo pvc, serie r, dn 150 mm, para esgoto ou aguas pluviais prediais (nbr 5688)</t>
  </si>
  <si>
    <t xml:space="preserve">Tubo pvc, serie r, dn 40 mm, para esgoto ou aguas pluviais prediais (nbr 5688)</t>
  </si>
  <si>
    <t xml:space="preserve">Tubo pvc, serie r, dn 50 mm, para esgoto ou aguas pluviais prediais (nbr 5688)</t>
  </si>
  <si>
    <t xml:space="preserve">Tubo pvc, serie r, dn 75 mm, para esgoto ou aguas pluviais prediais (nbr 5688)</t>
  </si>
  <si>
    <t xml:space="preserve">Tubo pvc, soldavel, dn 100 mm, agua fria (nbr-5648)</t>
  </si>
  <si>
    <t xml:space="preserve">Tubo pvc, soldavel, dn 20 mm, agua fria (nbr-5648)</t>
  </si>
  <si>
    <t xml:space="preserve">Tubo pvc, soldavel, dn 25 mm, agua fria (nbr-5648)</t>
  </si>
  <si>
    <t xml:space="preserve">Tubo pvc, soldavel, dn 32 mm, agua fria (nbr-5648)</t>
  </si>
  <si>
    <t xml:space="preserve">Tubo pvc, soldavel, dn 40 mm, agua fria (nbr-5648)</t>
  </si>
  <si>
    <t xml:space="preserve">Tubo pvc, soldavel, dn 50 mm, para agua fria (nbr-5648)</t>
  </si>
  <si>
    <t xml:space="preserve">Tubo pvc, soldavel, dn 60 mm, agua fria (nbr-5648)</t>
  </si>
  <si>
    <t xml:space="preserve">Tubo pvc, soldavel, dn 75 mm, agua fria (nbr-5648)</t>
  </si>
  <si>
    <t xml:space="preserve">Tubo pvc, soldavel, dn 85 mm, agua fria (nbr-5648)</t>
  </si>
  <si>
    <t xml:space="preserve">Tubo 26" em chapa preta, e= 3/16", 147 kg/6 m</t>
  </si>
  <si>
    <t xml:space="preserve">Tubo 30" em chapa preta, e= 1/4", 175 kg/6 m</t>
  </si>
  <si>
    <t xml:space="preserve">Tubo 30" em chapa preta, e= 3/8", 177 kg/6 m</t>
  </si>
  <si>
    <t xml:space="preserve">Uniao com assento conico de bronze, diametro 1/2"</t>
  </si>
  <si>
    <t xml:space="preserve">Uniao com assento conico de bronze, diametro 1"</t>
  </si>
  <si>
    <t xml:space="preserve">Uniao com assento conico de bronze, diametro 2 1/2"</t>
  </si>
  <si>
    <t xml:space="preserve">Uniao com assento conico de bronze, diametro 2'</t>
  </si>
  <si>
    <t xml:space="preserve">Uniao com assento conico de bronze, diametro 3/4"</t>
  </si>
  <si>
    <t xml:space="preserve">Uniao com assento conico de bronze, diametro 3"</t>
  </si>
  <si>
    <t xml:space="preserve">Uniao com assento conico de bronze, diametro 4"</t>
  </si>
  <si>
    <t xml:space="preserve">Uniao com assento conico de ferro longo (macho-femea), diametro 1 1/2"</t>
  </si>
  <si>
    <t xml:space="preserve">Uniao com assento conico de ferro longo (macho-femea), diametro 1/2"</t>
  </si>
  <si>
    <t xml:space="preserve">Uniao com assento conico de ferro longo (macho-femea), diametro 1"</t>
  </si>
  <si>
    <t xml:space="preserve">Uniao com assento conico de ferro longo (macho-femea), diametro 2 1/2"</t>
  </si>
  <si>
    <t xml:space="preserve">Uniao com assento conico de ferro longo (macho-femea), diametro 2"</t>
  </si>
  <si>
    <t xml:space="preserve">Uniao com assento conico de ferro longo (macho-femea), diametro 3/4"</t>
  </si>
  <si>
    <t xml:space="preserve">Uniao com assento conico de ferro longo (macho-femea), diametro 3'</t>
  </si>
  <si>
    <t xml:space="preserve">Uniao com assento conico de ferro longo (macho-femea), diametro 4"</t>
  </si>
  <si>
    <t xml:space="preserve">Uniao com flange ppr, dn 40 mm, para agua quente predial</t>
  </si>
  <si>
    <t xml:space="preserve">Uniao de ferro galvanizado, com assento conico de bronze, de 1 1/2"</t>
  </si>
  <si>
    <t xml:space="preserve">Uniao de ferro galvanizado, com assento conico de bronze, de 1 1/4"</t>
  </si>
  <si>
    <t xml:space="preserve">Uniao de ferro galvanizado, com rosca bsp, com assento plano, de 1 1/2"</t>
  </si>
  <si>
    <t xml:space="preserve">Uniao de ferro galvanizado, com rosca bsp, com assento plano, de 1 1/4"</t>
  </si>
  <si>
    <t xml:space="preserve">Uniao de ferro galvanizado, com rosca bsp, com assento plano, de 1/2"</t>
  </si>
  <si>
    <t xml:space="preserve">Uniao de ferro galvanizado, com rosca bsp, com assento plano, de 1"</t>
  </si>
  <si>
    <t xml:space="preserve">Uniao de ferro galvanizado, com rosca bsp, com assento plano, de 2 1/2"</t>
  </si>
  <si>
    <t xml:space="preserve">Uniao de ferro galvanizado, com rosca bsp, com assento plano, de 2"</t>
  </si>
  <si>
    <t xml:space="preserve">Uniao de ferro galvanizado, com rosca bsp, com assento plano, de 3/4"</t>
  </si>
  <si>
    <t xml:space="preserve">Uniao de ferro galvanizado, com rosca bsp, com assento plano, de 3"</t>
  </si>
  <si>
    <t xml:space="preserve">Uniao de ferro galvanizado, com rosca bsp, com assento plano, de 4"</t>
  </si>
  <si>
    <t xml:space="preserve">Uniao de reducao metalica, para conexao com anel deslizante em tubo pex, dn 20 x 16 mm</t>
  </si>
  <si>
    <t xml:space="preserve">Uniao de reducao metalica, para conexao com anel deslizante em tubo pex, dn 25 x 16 mm</t>
  </si>
  <si>
    <t xml:space="preserve">Uniao de reducao metalica, para conexao com anel deslizante em tubo pex, dn 25 x 20 mm</t>
  </si>
  <si>
    <t xml:space="preserve">Uniao de reducao metalica, para conexao com anel deslizante em tubo pex, dn 32 x 25 mm</t>
  </si>
  <si>
    <t xml:space="preserve">Uniao dupla ppr dn 20 mm, para agua quente predial</t>
  </si>
  <si>
    <t xml:space="preserve">Uniao dupla ppr dn 25 mm, para agua quente predial</t>
  </si>
  <si>
    <t xml:space="preserve">Uniao em polipropileno (pp), para tubo em pead, 20 mm - ligacao predial de agua</t>
  </si>
  <si>
    <t xml:space="preserve">Uniao em polipropileno (pp), para tubo em pead, 32 mm - ligacao predial de agua</t>
  </si>
  <si>
    <t xml:space="preserve">Uniao metalica, para conexao com anel deslizante em tubo pex, dn 16 mm</t>
  </si>
  <si>
    <t xml:space="preserve">Uniao metalica, para conexao com anel deslizante em tubo pex, dn 20 mm</t>
  </si>
  <si>
    <t xml:space="preserve">Uniao metalica, para conexao com anel deslizante em tubo pex, dn 25 mm</t>
  </si>
  <si>
    <t xml:space="preserve">Uniao metalica, para conexao com anel deslizante em tubo pex, dn 32 mm</t>
  </si>
  <si>
    <t xml:space="preserve">Uniao pvc, roscavel 1/2",  agua fria predial</t>
  </si>
  <si>
    <t xml:space="preserve">Uniao pvc, roscavel 2",  agua fria predial</t>
  </si>
  <si>
    <t xml:space="preserve">Uniao pvc, roscavel, 1 1/2",  agua fria predial</t>
  </si>
  <si>
    <t xml:space="preserve">Uniao pvc, roscavel, 1 1/4",  agua fria predial</t>
  </si>
  <si>
    <t xml:space="preserve">Uniao pvc, roscavel, 1",  agua fria predial</t>
  </si>
  <si>
    <t xml:space="preserve">Uniao pvc, roscavel, 2 1/2",  agua fria predial</t>
  </si>
  <si>
    <t xml:space="preserve">Uniao pvc, roscavel, 3/4",  agua fria predial</t>
  </si>
  <si>
    <t xml:space="preserve">Uniao pvc, roscavel, 3",  agua fria predial</t>
  </si>
  <si>
    <t xml:space="preserve">Uniao pvc, soldavel, 110 mm,  para agua fria predial</t>
  </si>
  <si>
    <t xml:space="preserve">Uniao pvc, soldavel, 20 mm,  para agua fria predial</t>
  </si>
  <si>
    <t xml:space="preserve">Uniao pvc, soldavel, 25 mm,  para agua fria predial</t>
  </si>
  <si>
    <t xml:space="preserve">Uniao pvc, soldavel, 32 mm,  para agua fria predial</t>
  </si>
  <si>
    <t xml:space="preserve">Uniao pvc, soldavel, 40 mm,  para agua fria predial</t>
  </si>
  <si>
    <t xml:space="preserve">Uniao pvc, soldavel, 50 mm,  para agua fria predial</t>
  </si>
  <si>
    <t xml:space="preserve">Uniao pvc, soldavel, 60 mm,  para agua fria predial</t>
  </si>
  <si>
    <t xml:space="preserve">Uniao pvc, soldavel, 75 mm,  para agua fria predial</t>
  </si>
  <si>
    <t xml:space="preserve">Uniao pvc, soldavel, 85 mm,  para agua fria predial</t>
  </si>
  <si>
    <t xml:space="preserve">Uniao tipo storz, com empatacao interna tipo anel de expansao, engate rapido 1 1/2", para mangueira de combate a incendio predial</t>
  </si>
  <si>
    <t xml:space="preserve">Uniao tipo storz, com empatacao interna tipo anel de expansao, engate rapido 2 1/2", para mangueira de combate a incendio predial</t>
  </si>
  <si>
    <t xml:space="preserve">Uniao, cpvc, soldavel, 15 mm, para agua quente predial</t>
  </si>
  <si>
    <t xml:space="preserve">Uniao, cpvc, soldavel, 22 mm, para agua quente predial</t>
  </si>
  <si>
    <t xml:space="preserve">Uniao, cpvc, soldavel, 28 mm, para agua quente predial</t>
  </si>
  <si>
    <t xml:space="preserve">Uniao, cpvc, soldavel, 35 mm, para agua quente predial</t>
  </si>
  <si>
    <t xml:space="preserve">Uniao, cpvc, soldavel, 42 mm, para agua quente predial</t>
  </si>
  <si>
    <t xml:space="preserve">Uniao, cpvc, soldavel, 54 mm, para agua quente predial</t>
  </si>
  <si>
    <t xml:space="preserve">Uniao, cpvc, soldavel, 73 mm, para agua quente predial</t>
  </si>
  <si>
    <t xml:space="preserve">Uniao, cpvc, soldavel, 89 mm, para agua quente predial</t>
  </si>
  <si>
    <t xml:space="preserve">Usina de asfalto a frio, capacidade de 30 a 40 t/h, eletrica, potencia de 30 cv</t>
  </si>
  <si>
    <t xml:space="preserve">Usina de asfalto a frio, capacidade de 40 a 60 t/h, eletrica, potencia de 30 cv</t>
  </si>
  <si>
    <t xml:space="preserve">Usina de asfalto a quente, fixa, tipo contra fluxo, capacidade de 100 a 140 t/h, potencia de 280 kw, com misturador externo rotativo</t>
  </si>
  <si>
    <t xml:space="preserve">Usina de asfalto, gravimetrica, capacidade de 150 t/h, potencia de 400  kw</t>
  </si>
  <si>
    <t xml:space="preserve">Usina de concreto fixa, capacidade nominal de 40 m3/h, sem silo</t>
  </si>
  <si>
    <t xml:space="preserve">Usina de concreto fixa, capacidade nominal de 60 m3/h, sem silo</t>
  </si>
  <si>
    <t xml:space="preserve">Usina de concreto fixa, capacidade nominal de 80 m3/h, sem silo</t>
  </si>
  <si>
    <t xml:space="preserve">Usina de concreto fixa, capacidade nominal de 90 a 120 m3/h, sem silo</t>
  </si>
  <si>
    <t xml:space="preserve">Usina de lama asfaltica, prod 30 a 50 t/h, silo de agregado 7 m3, reservatorios para emulsao e agua de 2,3 m3 cada, misturador tipo pugg-mill a ser montado sobre caminhao</t>
  </si>
  <si>
    <t xml:space="preserve">Usina de misturas asfalticas a quente, movel, tipo contra fluxo, capacidade de 40 a 80 t/h</t>
  </si>
  <si>
    <t xml:space="preserve">Usina misturadora de solos,  dosadores triplos, calha vibratoria capacidade de 200 a 500 t/h, potencia de 75 kw</t>
  </si>
  <si>
    <t xml:space="preserve">Valvula de descarga em metal cromado para mictorio com acionamento por pressao e fechamento automatico</t>
  </si>
  <si>
    <t xml:space="preserve">Valvula de descarga metalica, base 1 1/2 " e acabamento metalico cromado</t>
  </si>
  <si>
    <t xml:space="preserve">Valvula de descarga metalica, base 1 1/4 " e acabamento metalico cromado</t>
  </si>
  <si>
    <t xml:space="preserve">Valvula de escoamento para tanque, em metal cromado, 1.1/2 ", sem ladrao, com tampao plastico</t>
  </si>
  <si>
    <t xml:space="preserve">Valvula de esfera bruta em bronze, bitola 1 " (ref 1552-b)</t>
  </si>
  <si>
    <t xml:space="preserve">Valvula de esfera bruta em bronze, bitola 1 1/2 " (ref 1552-b)</t>
  </si>
  <si>
    <t xml:space="preserve">Valvula de esfera bruta em bronze, bitola 1 1/4 " (ref 1552-b)</t>
  </si>
  <si>
    <t xml:space="preserve">Valvula de esfera bruta em bronze, bitola 1/2 " (ref 1552-b)</t>
  </si>
  <si>
    <t xml:space="preserve">Valvula de esfera bruta em bronze, bitola 2 " (ref 1552-b)</t>
  </si>
  <si>
    <t xml:space="preserve">Valvula de esfera bruta em bronze, bitola 3/4 " (ref 1552-b)</t>
  </si>
  <si>
    <t xml:space="preserve">Valvula de retencao de bronze, pe com crivos, extremidade com rosca, de 1 1/2", para fundo de poco</t>
  </si>
  <si>
    <t xml:space="preserve">Valvula de retencao de bronze, pe com crivos, extremidade com rosca, de 1 1/4", para fundo de poco</t>
  </si>
  <si>
    <t xml:space="preserve">Valvula de retencao de bronze, pe com crivos, extremidade com rosca, de 1", para fundo de poco</t>
  </si>
  <si>
    <t xml:space="preserve">Valvula de retencao de bronze, pe com crivos, extremidade com rosca, de 2 1/2", para fundo de poco</t>
  </si>
  <si>
    <t xml:space="preserve">Valvula de retencao de bronze, pe com crivos, extremidade com rosca, de 2", para fundo de poco</t>
  </si>
  <si>
    <t xml:space="preserve">Valvula de retencao de bronze, pe com crivos, extremidade com rosca, de 3/4", para fundo de poco</t>
  </si>
  <si>
    <t xml:space="preserve">Valvula de retencao de bronze, pe com crivos, extremidade com rosca, de 3", para fundo de poco</t>
  </si>
  <si>
    <t xml:space="preserve">Valvula de retencao de bronze, pe com crivos, extremidade com rosca, de 4", para fundo de poco</t>
  </si>
  <si>
    <t xml:space="preserve">Valvula de retencao horizontal, de bronze (pn-25), 1 1/2", 400 psi, tampa de porca de uniao, extremidades com rosca</t>
  </si>
  <si>
    <t xml:space="preserve">Valvula de retencao horizontal, de bronze (pn-25), 1 1/4", 400 psi, tampa de porca de uniao, extremidades com rosca</t>
  </si>
  <si>
    <t xml:space="preserve">Valvula de retencao horizontal, de bronze (pn-25), 1/2", 400 psi, tampa de porca de uniao, extremidades com rosca</t>
  </si>
  <si>
    <t xml:space="preserve">Valvula de retencao horizontal, de bronze (pn-25), 1", 400 psi, tampa de porca de uniao, extremidades com rosca</t>
  </si>
  <si>
    <t xml:space="preserve">Valvula de retencao horizontal, de bronze (pn-25), 2 1/2", 400 psi, tampa de porca de uniao, extremidades com rosca</t>
  </si>
  <si>
    <t xml:space="preserve">Valvula de retencao horizontal, de bronze (pn-25), 2", 400 psi, tampa de porca de uniao, extremidades com rosca</t>
  </si>
  <si>
    <t xml:space="preserve">Valvula de retencao horizontal, de bronze (pn-25), 3", 400 psi, tampa de porca de uniao, extremidades com rosca</t>
  </si>
  <si>
    <t xml:space="preserve">Valvula de retencao horizontal, de bronze (pn-25), 4", 400 psi, tampa de porca de uniao, extremidades com rosca</t>
  </si>
  <si>
    <t xml:space="preserve">Valvula de retencao vertical, de bronze (pn-16), 1 1/2", 200 psi, extremidades com rosca</t>
  </si>
  <si>
    <t xml:space="preserve">Valvula de retencao vertical, de bronze (pn-16), 1 1/4", 200 psi, extremidades com rosca</t>
  </si>
  <si>
    <t xml:space="preserve">Valvula de retencao vertical, de bronze (pn-16), 1/2", 200 psi, extremidades com rosca</t>
  </si>
  <si>
    <t xml:space="preserve">Valvula de retencao vertical, de bronze (pn-16), 1", 200 psi, extremidades com rosca</t>
  </si>
  <si>
    <t xml:space="preserve">Valvula de retencao vertical, de bronze (pn-16), 2 1/2", 200 psi, extremidades com rosca</t>
  </si>
  <si>
    <t xml:space="preserve">Valvula de retencao vertical, de bronze (pn-16), 2", 200 psi, extremidades com rosca</t>
  </si>
  <si>
    <t xml:space="preserve">Valvula de retencao vertical, de bronze (pn-16), 3/4", 200 psi, extremidades com rosca</t>
  </si>
  <si>
    <t xml:space="preserve">Valvula de retencao vertical, de bronze (pn-16), 3", 200 psi, extremidades com rosca</t>
  </si>
  <si>
    <t xml:space="preserve">Valvula de retencao vertical, de bronze (pn-16), 4", 200 psi, extremidades com rosca</t>
  </si>
  <si>
    <t xml:space="preserve">Valvula em metal cromado para lavatorio, 1 " sem ladrao</t>
  </si>
  <si>
    <t xml:space="preserve">Valvula em metal cromado para pia americana 3.1/2 x 1.1/2 "</t>
  </si>
  <si>
    <t xml:space="preserve">Valvula em plastico branco com saida lisa para tanque 1.1/4 " x 1.1/2 "</t>
  </si>
  <si>
    <t xml:space="preserve">Valvula em plastico branco para lavatorio 1 ", sem unho, com ladrao</t>
  </si>
  <si>
    <t xml:space="preserve">Valvula em plastico branco para tanque ou lavatorio 1 ", sem unho e sem ladrao</t>
  </si>
  <si>
    <t xml:space="preserve">Valvula em plastico branco para tanque 1.1/4 " x 1.1/2 ", sem unho e sem ladrao</t>
  </si>
  <si>
    <t xml:space="preserve">Valvula em plastico cromado para lavatorio 1 ", sem unho, com ladrao</t>
  </si>
  <si>
    <t xml:space="preserve">Valvula em plastico cromado tipo americana para pia de cozinha 3.1/2 " x 1.1/2 ", sem adaptador</t>
  </si>
  <si>
    <t xml:space="preserve">Vara fina para cremona, em ferro zincado branco, com diametro de aprox 10 mm e comprimento de 1,20 m</t>
  </si>
  <si>
    <t xml:space="preserve">Vara fina para cremona, em ferro zincado branco, com diametro de aprox 10 mm e comprimento de 1,50 m</t>
  </si>
  <si>
    <t xml:space="preserve">Variador de luminosidade rotativo (dimmer) 127 v, 300 w (apenas modulo)</t>
  </si>
  <si>
    <t xml:space="preserve">Variador de luminosidade rotativo (dimmer) 127v, 300w, conjunto montado para embutir 4" x 2" (placa + suporte + modulo)</t>
  </si>
  <si>
    <t xml:space="preserve">Variador de luminosidade rotativo (dimmer) 220 v, 600 w (apenas modulo)</t>
  </si>
  <si>
    <t xml:space="preserve">Variador de luminosidade rotativo (dimmer) 220v, 600w, conjunto montado para embutir 4" x 2" (placa + suporte + modulo)</t>
  </si>
  <si>
    <t xml:space="preserve">Variador de velocidade para ventilador 127 v, 150 w (apenas modulo)</t>
  </si>
  <si>
    <t xml:space="preserve">Variador de velocidade para ventilador 127v, 150w + 2 interruptores paralelos, para reversao e lampada, conjunto montado para embutir 4" x 2" (placa + suporte + modulos)</t>
  </si>
  <si>
    <t xml:space="preserve">Variador de velocidade para ventilador 220 v, 250 w (apenas modulo)</t>
  </si>
  <si>
    <t xml:space="preserve">Vassoura mecanica rebocavel com escova cilindrica largura util de varrimento = 2,44m</t>
  </si>
  <si>
    <t xml:space="preserve">Vassoura 40 cm com cabo</t>
  </si>
  <si>
    <t xml:space="preserve">Vedacao de calha, em borracha cor preta, medida entre 119 e 170 mm, para drenagem pluvial predial</t>
  </si>
  <si>
    <t xml:space="preserve">Vergalhao zincado rosca total, 1/4 " (6,3 mm)</t>
  </si>
  <si>
    <t xml:space="preserve">Verniz a base resina alquidica com poliuretano para madeira, com filtro solar, brilhante, uso interno e externo</t>
  </si>
  <si>
    <t xml:space="preserve">Verniz maritimo premium para madeira, com filtro solar, brilhante, uso interno e externo</t>
  </si>
  <si>
    <t xml:space="preserve">Verniz tipo copal para madeira, brilhante, uso interno</t>
  </si>
  <si>
    <t xml:space="preserve">Veu de vidro/veu de superficie 30 a 35 g/m2</t>
  </si>
  <si>
    <t xml:space="preserve">Veu poliester</t>
  </si>
  <si>
    <t xml:space="preserve">Vibrador de imersao, com ponteira de *35* mm, mangote de 5 m, sem motor</t>
  </si>
  <si>
    <t xml:space="preserve">Vibrador de imersao, com ponteira de *45* mm, mangote de 5 m, sem motor.</t>
  </si>
  <si>
    <t xml:space="preserve">Vibrador de imersao, com ponteira de *60* mm, mangote de 5 m, sem motor.</t>
  </si>
  <si>
    <t xml:space="preserve">Vibrador de imersao, diametro da ponteira de *35* mm, com motor 4 tempos a gasolina de 5,5 hp (5,5 cv)</t>
  </si>
  <si>
    <t xml:space="preserve">Vibrador de imersao, diametro da ponteira de *45* mm, com motor eletrico trifasico de 2 hp (2 cv)</t>
  </si>
  <si>
    <t xml:space="preserve">Vibrador de imersao, diametro da ponteira de *45* mm, com motor 4 tempos a gasolina de 5,5 hp (5,5 cv)</t>
  </si>
  <si>
    <t xml:space="preserve">Vibroacabadora de asfalto sobre esteiras, larg. Pavim. Max. 8,00 m, pot. 100 kw/ 134 hp, cap.  600 t/ h</t>
  </si>
  <si>
    <t xml:space="preserve">Vibroacabadora de asfalto sobre esteiras, larg. Pavim. 2,13 m a 4,55 m, pot. 74 kw/ 100 hp, cap. 400  t/ h</t>
  </si>
  <si>
    <t xml:space="preserve">Vibroacabadora de asfalto sobre esteiras, larg. Pavim. 2,60 m a 5,75 m, pot. 110 hp, cap. 450 t/ h</t>
  </si>
  <si>
    <t xml:space="preserve">Vibroacabadora de asfalto sobre esteiras, larg. Paviment. 1,90 a 5,3 m, pot. 78 kw/105 hp, cap. 450 t/h</t>
  </si>
  <si>
    <t xml:space="preserve">Vibroacabadora de asfalto sobre rodas, largura de pavimentacao de 1,70 a 4,20 m, potencia 78 kw/105 hp, capacidade 300 t/h</t>
  </si>
  <si>
    <t xml:space="preserve">Vidraceiro (horista)</t>
  </si>
  <si>
    <t xml:space="preserve">Vidraceiro (mensalista)</t>
  </si>
  <si>
    <t xml:space="preserve">Vidro comum laminado liso incolor duplo, espessura total 8 mm (cada camada de 4 mm) - colocado</t>
  </si>
  <si>
    <t xml:space="preserve">Vidro comum laminado, liso, incolor, duplo, espessura total 6 mm (cada camada e= 3 mm) - colocado</t>
  </si>
  <si>
    <t xml:space="preserve">Vidro comum laminado, liso, incolor, triplo, espessura total 12 mm (cada camada e=  4 mm) - colocado</t>
  </si>
  <si>
    <t xml:space="preserve">Vidro comum laminado, liso, incolor, triplo, espessura total 15 mm (cada camada e = 5 mm) - colocado</t>
  </si>
  <si>
    <t xml:space="preserve">Vidro cristal colorido, 10 mm, pintado na cor branca</t>
  </si>
  <si>
    <t xml:space="preserve">Vidro cristal colorido, 4 mm, pintado na cor branca</t>
  </si>
  <si>
    <t xml:space="preserve">Vidro cristal colorido, 6 mm, pintado na cor branca</t>
  </si>
  <si>
    <t xml:space="preserve">Vidro cristal colorido, 8 mm, pintado na cor branca</t>
  </si>
  <si>
    <t xml:space="preserve">Vidro liso fume e = 4mm - sem colocacao</t>
  </si>
  <si>
    <t xml:space="preserve">Vidro liso fume e = 6mm - sem colocacao</t>
  </si>
  <si>
    <t xml:space="preserve">Vidro liso fume, e = 5 mm - sem colocacao</t>
  </si>
  <si>
    <t xml:space="preserve">Vidro liso incolor 10 mm - sem colocacao</t>
  </si>
  <si>
    <t xml:space="preserve">Vidro liso incolor 2 a 3 mm - sem colocacao</t>
  </si>
  <si>
    <t xml:space="preserve">Vidro liso incolor 4mm - sem colocacao</t>
  </si>
  <si>
    <t xml:space="preserve">Vidro liso incolor 5mm - sem colocacao</t>
  </si>
  <si>
    <t xml:space="preserve">Vidro liso incolor 6 mm - sem colocacao</t>
  </si>
  <si>
    <t xml:space="preserve">Vidro liso incolor 8mm  -  sem colocacao</t>
  </si>
  <si>
    <t xml:space="preserve">Vidro martelado ou canelado, 4 mm - sem colocacao</t>
  </si>
  <si>
    <t xml:space="preserve">Vidro plano aramado e = 6 mm - sem colocacao</t>
  </si>
  <si>
    <t xml:space="preserve">Vidro plano armado e = 7mm - sem colocacao</t>
  </si>
  <si>
    <t xml:space="preserve">Vidro temperado incolor e = 10 mm, sem colocacao</t>
  </si>
  <si>
    <t xml:space="preserve">Vidro temperado incolor e = 6 mm, sem colocacao</t>
  </si>
  <si>
    <t xml:space="preserve">Vidro temperado incolor e = 8 mm, sem colocacao</t>
  </si>
  <si>
    <t xml:space="preserve">Vidro temperado incolor para porta de abrir, e = 10 mm (sem ferragens e sem colocacao)</t>
  </si>
  <si>
    <t xml:space="preserve">Vidro temperado verde e = 10 mm, sem colocacao</t>
  </si>
  <si>
    <t xml:space="preserve">Vidro temperado verde e = 6 mm, sem colocacao</t>
  </si>
  <si>
    <t xml:space="preserve">Vidro temperado verde e = 8 mm, sem colocacao</t>
  </si>
  <si>
    <t xml:space="preserve">Viga *7,5 x 10* cm em pinus, mista ou equivalente da regiao - bruta</t>
  </si>
  <si>
    <t xml:space="preserve">Viga *7,5 x 15 cm em pinus, mista ou equivalente da regiao - bruta</t>
  </si>
  <si>
    <t xml:space="preserve">Viga aparelhada  *6 x 12* cm, em macaranduba, angelim ou equivalente da regiao</t>
  </si>
  <si>
    <t xml:space="preserve">Viga aparelhada *6 x 16* cm, em macaranduba, angelim ou equivalente da regiao</t>
  </si>
  <si>
    <t xml:space="preserve">Viga de escoramaento h20, de madeira, peso de 5,00 a 5,20 kg/m, com extremidades plasticas</t>
  </si>
  <si>
    <t xml:space="preserve">Viga nao aparelhada  *6 x 12* cm, em macaranduba, angelim ou equivalente da regiao - bruta</t>
  </si>
  <si>
    <t xml:space="preserve">Viga nao aparelhada *6 x 16* cm, em macaranduba, angelim ou equivalente da regiao -  bruta</t>
  </si>
  <si>
    <t xml:space="preserve">Viga nao aparelhada *6 x 20* cm, em macaranduba, angelim ou equivalente da regiao - bruta</t>
  </si>
  <si>
    <t xml:space="preserve">Viga nao aparelhada *8 x 16* cm em macaranduba, angelim ou equivalente da regiao -  bruta</t>
  </si>
  <si>
    <t xml:space="preserve">Vigia diurno</t>
  </si>
  <si>
    <t xml:space="preserve">Vigia diurno (mensalista)</t>
  </si>
  <si>
    <t xml:space="preserve">Vigia noturno, hora efetivamente trabalhada de 22 h as 5 h (com adicional noturno)</t>
  </si>
  <si>
    <t xml:space="preserve">Assentamento de tubo de ferro fundido para rede de água, dn 80 mm, junta elástica, instalado em local com nível alto de interferências (não inclui fornecimento). Af_11/2017</t>
  </si>
  <si>
    <t xml:space="preserve">Assentamento de tubo de ferro fundido para rede de água, dn 100 mm, junta elástica, instalado em local com nível alto de interferências (não inclui fornecimento). Af_11/2017</t>
  </si>
  <si>
    <t xml:space="preserve">Assentamento de tubo de ferro fundido para rede de água, dn 150 mm, junta elástica, instalado em local com nível alto de interferências (não inclui fornecimento). Af_11/2017</t>
  </si>
  <si>
    <t xml:space="preserve">Assentamento de tubo de ferro fundido para rede de água, dn 200 mm, junta elástica, instalado em local com nível alto de interferências (não inclui fornecimento). Af_11/2017</t>
  </si>
  <si>
    <t xml:space="preserve">Assentamento de tubo de ferro fundido para rede de água, dn 250 mm, junta elástica, instalado em local com nível alto de interferências (não inclui fornecimento). Af_11/2017</t>
  </si>
  <si>
    <t xml:space="preserve">Assentamento de tubo de ferro fundido para rede de água, dn 300 mm, junta elástica, instalado em local com nível alto de interferências (não inclui fornecimento). Af_11/2017</t>
  </si>
  <si>
    <t xml:space="preserve">Assentamento de tubo de ferro fundido para rede de água, dn 350 mm, junta elástica, instalado em local com nível alto de interferências (não inclui fornecimento). Af_11/2017</t>
  </si>
  <si>
    <t xml:space="preserve">Assentamento de tubo de ferro fundido para rede de água, dn 400 mm, junta elástica, instalado em local com nível alto de interferências (não inclui fornecimento). Af_11/2017</t>
  </si>
  <si>
    <t xml:space="preserve">Assentamento de tubo de ferro fundido para rede de água, dn 450 mm, junta elástica, instalado em local com nível alto de interferências (não inclui fornecimento). Af_11/2017</t>
  </si>
  <si>
    <t xml:space="preserve">Assentamento de tubo de ferro fundido para rede de água, dn 500 mm, junta elástica, instalado em local com nível alto de interferências (não inclui fornecimento). Af_11/2017</t>
  </si>
  <si>
    <t xml:space="preserve">Assentamento de tubo de ferro fundido para rede de água, dn 600 mm, junta elástica, instalado em local com nível alto de interferências (não inclui fornecimento). Af_11/2017</t>
  </si>
  <si>
    <t xml:space="preserve">Assentamento de tubo de ferro fundido para rede de água, dn 700 mm, junta elástica, instalado em local com nível alto de interferências (não inclui fornecimento). Af_11/2017</t>
  </si>
  <si>
    <t xml:space="preserve">Assentamento de tubo de ferro fundido para rede de água, dn 800 mm, junta elástica, instalado em local com nível alto de interferências (não inclui fornecimento). Af_11/2017</t>
  </si>
  <si>
    <t xml:space="preserve">Assentamento de tubo de ferro fundido para rede de água, dn 900 mm, junta elástica, instalado em local com nível alto de interferências (não inclui fornecimento). Af_11/2017</t>
  </si>
  <si>
    <t xml:space="preserve">Assentamento de tubo de ferro fundido para rede de água, dn 1000 mm, junta elástica, instalado em local com nível alto de interferências (não inclui fornecimento). Af_11/2017</t>
  </si>
  <si>
    <t xml:space="preserve">Assentamento de tubo de ferro fundido para rede de água, dn 1200 mm, junta elástica, instalado em local com nível alto de interferências (não inclui fornecimento). Af_11/2017</t>
  </si>
  <si>
    <t xml:space="preserve">Assentamento de tubo de ferro fundido para rede de água, dn 80 mm, junta elástica, instalado em local com nível baixo de interferências (não inclui fornecimento). Af_11/2017</t>
  </si>
  <si>
    <t xml:space="preserve">Assentamento de tubo de ferro fundido para rede de água, dn 100 mm, junta elástica, instalado em local com nível baixo de interferências (não inclui fornecimento). Af_11/2017</t>
  </si>
  <si>
    <t xml:space="preserve">Assentamento de tubo de ferro fundido para rede de água, dn 150 mm, junta elástica, instalado em local com nível baixo de interferências (não inclui fornecimento). Af_11/2017</t>
  </si>
  <si>
    <t xml:space="preserve">Assentamento de tubo de ferro fundido para rede de água, dn 200 mm, junta elástica, instalado em local com nível baixo de interferências (não inclui fornecimento). Af_11/2017</t>
  </si>
  <si>
    <t xml:space="preserve">Assentamento de tubo de ferro fundido para rede de água, dn 250 mm, junta elástica, instalado em local com nível baixo de interferências (não inclui fornecimento). Af_11/2017</t>
  </si>
  <si>
    <t xml:space="preserve">Assentamento de tubo de ferro fundido para rede de água, dn 300 mm, junta elástica, instalado em local com nível baixo de interferências (não inclui fornecimento). Af_11/2017</t>
  </si>
  <si>
    <t xml:space="preserve">Assentamento de tubo de ferro fundido para rede de água, dn 350 mm, junta elástica, instalado em local com nível baixo de interferências (não inclui fornecimento). Af_11/2017</t>
  </si>
  <si>
    <t xml:space="preserve">Assentamento de tubo de ferro fundido para rede de água, dn 400 mm, junta elástica, instalado em local com nível baixo de interferências (não inclui fornecimento). Af_11/2017</t>
  </si>
  <si>
    <t xml:space="preserve">Assentamento de tubo de ferro fundido para rede de água, dn 450 mm, junta elástica, instalado em local com nível baixo de interferências (não inclui fornecimento). Af_11/2017</t>
  </si>
  <si>
    <t xml:space="preserve">Assentamento de tubo de ferro fundido para rede de água, dn 500 mm, junta elástica, instalado em local com nível baixo de interferências (não inclui fornecimento). Af_11/2017</t>
  </si>
  <si>
    <t xml:space="preserve">Assentamento de tubo de ferro fundido para rede de água, dn 600 mm, junta elástica, instalado em local com nível baixo de interferências (não inclui fornecimento). Af_11/2017</t>
  </si>
  <si>
    <t xml:space="preserve">Assentamento de tubo de ferro fundido para rede de água, dn 700 mm, junta elástica, instalado em local com nível baixo de interferências (não inclui fornecimento). Af_11/2017</t>
  </si>
  <si>
    <t xml:space="preserve">Assentamento de tubo de ferro fundido para rede de água, dn 800 mm, junta elástica, instalado em local com nível baixo de interferências (não inclui fornecimento). Af_11/2017</t>
  </si>
  <si>
    <t xml:space="preserve">Assentamento de tubo de ferro fundido para rede de água, dn 900 mm, junta elástica, instalado em local com nível baixo de interferências (não inclui fornecimento). Af_11/2017</t>
  </si>
  <si>
    <t xml:space="preserve">Assentamento de tubo de ferro fundido para rede de água, dn 1000 mm, junta elástica, instalado em local com nível baixo de interferências (não inclui fornecimento). Af_11/2017</t>
  </si>
  <si>
    <t xml:space="preserve">Assentamento de tubo de ferro fundido para rede de água, dn 1200 mm, junta elástica, instalado em local com nível baixo de interferências (não inclui fornecimento). Af_11/2017</t>
  </si>
  <si>
    <t xml:space="preserve">Assentamento de tubo de aço carbono para rede de água, dn 600 mm (24), junta soldada, instalado em local com nível alto de interferências (não inclui fornecimento). Af_11/2017</t>
  </si>
  <si>
    <t xml:space="preserve">Assentamento de tubo de aço carbono para rede de água, dn 700 mm (28), junta soldada, instalado em local com nível alto de interferências (não inclui fornecimento). Af_11/2017</t>
  </si>
  <si>
    <t xml:space="preserve">Assentamento de tubo de aço carbono para rede de água, dn 800 mm (32), junta soldada, instalado em local com nível alto de interferências (não inclui fornecimento). Af_11/2017</t>
  </si>
  <si>
    <t xml:space="preserve">Assentamento de tubo de aço carbono para rede de água, dn 900 mm (36), junta soldada, instalado em local com nível alto de interferências (não inclui fornecimento). Af_11/2017</t>
  </si>
  <si>
    <t xml:space="preserve">Assentamento de tubo de aço carbono para rede de água, dn 1000 mm (40) ou dn 1100 mm (44), junta soldada, instalado em local com nível alto de interferências (não inclui fornecimento). Af_11/2017</t>
  </si>
  <si>
    <t xml:space="preserve">Assentamento de tubo de aço carbono para rede de água, dn 1200 mm (48) ou dn 1300 mm (52), junta soldada, instalado em local com nível alto de interferências (não inclui fornecimento). Af_11/2017</t>
  </si>
  <si>
    <t xml:space="preserve">Assentamento de tubo de aço carbono para rede de água, dn 1400 mm (56'') ou dn 1500 mm (60), junta soldada, instalado em local com nível alto de interferências (não inclui fornecimento). Af_11/2017</t>
  </si>
  <si>
    <t xml:space="preserve">Assentamento de tubo de aço carbono para rede de água, dn 1600 mm (64) ou dn 1700 mm (68), junta soldada, instalado em local com nível alto de interferências (não inclui fornecimento). Af_11/2017</t>
  </si>
  <si>
    <t xml:space="preserve">Assentamento de tubo de aço carbono para rede de água, dn 1800 mm (72) ou dn 1900 mm (76), junta soldada, instalado em local com nível alto de interferências (não inclui fornecimento). Af_11/2017</t>
  </si>
  <si>
    <t xml:space="preserve">Assentamento de tubo de aço carbono para rede de água, dn 2000 mm (80) ou dn 2100 mm (84), junta soldada, instalado em local com nível alto de interferências (não inclui fornecimento). Af_11/2017</t>
  </si>
  <si>
    <t xml:space="preserve">Assentamento de tubo de aço carbono para rede de água, dn 600 mm (24), junta soldada, instalado em local com nível baixo de interferências (não inclui fornecimento). Af_11/2017</t>
  </si>
  <si>
    <t xml:space="preserve">Assentamento de tubo de aço carbono para rede de água, dn 700 mm (28), junta soldada, instalado em local com nível baixo de interferências (não inclui fornecimento). Af_11/2017</t>
  </si>
  <si>
    <t xml:space="preserve">Assentamento de tubo de aço carbono para rede de água, dn 800 mm (32), junta soldada, instalado em local com nível baixo de interferências (não inclui fornecimento). Af_11/2017</t>
  </si>
  <si>
    <t xml:space="preserve">Assentamento de tubo de aço carbono para rede de água, dn 900 mm (36), junta soldada, instalado em local com nível baixo de interferências (não inclui fornecimento). Af_11/2017</t>
  </si>
  <si>
    <t xml:space="preserve">Assentamento de tubo de aço carbono para rede de água, dn 1000 mm (40  ) ou dn 1100 mm (44  ), junta soldada, instalado em local com nível baixo de interferências (não inclui fornecimento). Af_11/2017</t>
  </si>
  <si>
    <t xml:space="preserve">Assentamento de tubo de aço carbono para rede de água, dn 1200 mm (48) ou dn 1300 mm (52), junta soldada, instalado em local com nível baixo de interferências (não inclui fornecimento). Af_11/2017</t>
  </si>
  <si>
    <t xml:space="preserve">Assentamento de tubo de aço carbono para rede de água, dn 1400 mm (56'') ou dn 1500 mm (60), junta soldada, instalado em local com nível baixo de interferências (não inclui fornecimento). Af_11/2017</t>
  </si>
  <si>
    <t xml:space="preserve">Assentamento de tubo de aço carbono para rede de água, dn 1600 mm (64) ou dn 1700 mm (68), junta soldada, instalado em local com nível baixo de interferências (não inclui fornecimento). Af_11/2017</t>
  </si>
  <si>
    <t xml:space="preserve">Assentamento de tubo de aço carbono para rede de água, dn 1800 mm (72) ou dn 1900 mm (76), junta soldada, instalado em local com nível baixo de interferências (não inclui fornecimento). Af_11/2017</t>
  </si>
  <si>
    <t xml:space="preserve">Assentamento de tubo de aço carbono para rede de água, dn 2000 mm (80) ou dn 2100 mm (84), junta soldada, instalado em local com nível baixo de interferências (não inclui fornecimento). Af_11/2017</t>
  </si>
  <si>
    <t xml:space="preserve">Tubo de pvc para rede coletora de esgoto de parede maciça, dn 100 mm, junta elástica - fornecimento e assentamento. Af_01/2021</t>
  </si>
  <si>
    <t xml:space="preserve">Tubo de pvc para rede coletora de esgoto de parede maciça, dn 150 mm, junta elástica  - fornecimento e assentamento. Af_01/2021</t>
  </si>
  <si>
    <t xml:space="preserve">Tubo de pvc para rede coletora de esgoto de parede maciça, dn 200 mm, junta elástica - fornecimento e assentamento. Af_01/2021</t>
  </si>
  <si>
    <t xml:space="preserve">Tubo de pvc para rede coletora de esgoto de parede maciça, dn 250 mm, junta elástica  - fornecimento e assentamento. Af_01/2021</t>
  </si>
  <si>
    <t xml:space="preserve">Tubo de pvc para rede coletora de esgoto de parede maciça, dn 300 mm, junta elástica,  fornecimento e assentamento. Af_01/2021</t>
  </si>
  <si>
    <t xml:space="preserve">Tubo de pvc para rede coletora de esgoto de parede maciça, dn 350 mm, junta elástica  - fornecimento e assentamento. Af_01/2021</t>
  </si>
  <si>
    <t xml:space="preserve">Tubo de pvc para rede coletora de esgoto de parede maciça, dn 400 mm, junta elástica  fornecimento e assentamento. Af_01/2021</t>
  </si>
  <si>
    <t xml:space="preserve">Tubo de pvc corrugado de dupla parede para rede coletora de esgoto, dn 150 mm, junta elástica - fornecimento e assentamento. Af_01/2021</t>
  </si>
  <si>
    <t xml:space="preserve">Tubo de pvc corrugado de dupla parede para rede coletora de esgoto, dn 200 mm, junta elástica - fornecimento e assentamento. Af_01/2021</t>
  </si>
  <si>
    <t xml:space="preserve">Tubo de pvc corrugado de dupla parede para rede coletora de esgoto, dn 250 mm, junta elástica - fornecimento e assentamento. Af_01/2021</t>
  </si>
  <si>
    <t xml:space="preserve">Tubo de pvc corrugado de dupla parede para rede coletora de esgoto, dn 300 mm, junta elástica - fornecimento e assentamento. Af_01/2021</t>
  </si>
  <si>
    <t xml:space="preserve">Tubo de pvc corrugado de dupla parede para rede coletora de esgoto, dn 350 mm, junta elástica - fornecimento e assentamento. Af_01/2021</t>
  </si>
  <si>
    <t xml:space="preserve">Tubo de pvc corrugado de dupla parede para rede coletora de esgoto, dn 400 mm, junta elástica - fornecimento e assentamento. Af_01/2021</t>
  </si>
  <si>
    <t xml:space="preserve">Tubo de pead corrugado de dupla parede para rede coletora de esgoto, dn 600 mm, junta elástica integrada - fornecimento e assentamento. Af_01/2021</t>
  </si>
  <si>
    <t xml:space="preserve">Junta argamassada entre tubo dn 100 mm e o poço de visita/ caixa de concreto ou alvenaria em redes de esgoto. Af_01/2021</t>
  </si>
  <si>
    <t xml:space="preserve">Junta argamassada entre tubo dn 150 mm e o poço de visita/ caixa de concreto ou alvenaria em redes de esgoto. Af_01/2021</t>
  </si>
  <si>
    <t xml:space="preserve">Junta argamassada entre tubo dn 200 mm e o poço/ caixa de concreto ou alvenaria em redes de esgoto. Af_01/2021</t>
  </si>
  <si>
    <t xml:space="preserve">Junta argamassada entre tubo dn 250 mm e o poço de visita/ caixa de concreto ou alvenaria em redes de esgoto. Af_01/2021</t>
  </si>
  <si>
    <t xml:space="preserve">Junta argamassada entre tubo dn 300 mm e o poço de visita/ caixa de concreto ou alvenaria em redes de esgoto. Af_01/2021</t>
  </si>
  <si>
    <t xml:space="preserve">Junta argamassada entre tubo dn 350 mm e o poço de visita/ caixa de concreto ou alvenaria em redes de esgoto. Af_01/2021</t>
  </si>
  <si>
    <t xml:space="preserve">Junta argamassada entre tubo dn 400 mm e o poço de visita/ caixa de concreto ou alvenaria em redes de esgoto. Af_01/2021</t>
  </si>
  <si>
    <t xml:space="preserve">Junta argamassada entre tubo dn 450 mm e o poço de visita/ caixa de concreto ou alvenaria em redes de esgoto. Af_01/2021</t>
  </si>
  <si>
    <t xml:space="preserve">Junta argamassada entre tubo dn 600 mm e o poço de visita/ caixa de concreto ou alvenaria em redes de esgoto. Af_01/2021</t>
  </si>
  <si>
    <t xml:space="preserve">Assentamento de tubo de pvc para rede coletora de esgoto de parede maciça, dn 100 mm, junta elástica (não inclui fornecimento). Af_01/2021</t>
  </si>
  <si>
    <t xml:space="preserve">Assentamento de tubo de pvc para rede coletora de esgoto de parede maciça, dn 150 mm, junta elástica,  (não inclui fornecimento). Af_01/2021</t>
  </si>
  <si>
    <t xml:space="preserve">Assentamento de tubo de pvc para rede coletora de esgoto de parede maciça, dn 200 mm, junta elástica (não inclui fornecimento). Af_01/2021</t>
  </si>
  <si>
    <t xml:space="preserve">Assentamento de tubo de pvc para rede coletora de esgoto de parede maciça, dn 250 mm, junta elástica (não inclui fornecimento). Af_01/2021</t>
  </si>
  <si>
    <t xml:space="preserve">Assentamento de tubo de pvc para rede coletora de esgoto de parede maciça, dn 300 mm, junta elástica  (não inclui fornecimento). Af_01/2021</t>
  </si>
  <si>
    <t xml:space="preserve">Assentamento de tubo de pvc para rede coletora de esgoto de parede maciça, dn 350 mm, junta elástica (não inclui fornecimento). Af_01/2021</t>
  </si>
  <si>
    <t xml:space="preserve">Assentamento de tubo de pvc para rede coletora de esgoto de parede maciça, dn 400 mm, junta elástica (não inclui fornecimento). Af_01/2021</t>
  </si>
  <si>
    <t xml:space="preserve">Assentamento de tubo de pvc corrugado de dupla parede para rede coletora de esgoto, dn 150 mm, junta elástica (não inclui fornecimento). Af_01/2021</t>
  </si>
  <si>
    <t xml:space="preserve">Assentamento de tubo de pvc corrugado de dupla parede para rede coletora de esgoto, dn 200 mm, junta elástica (não inclui fornecimento). Af_01/2021</t>
  </si>
  <si>
    <t xml:space="preserve">Assentamento de tubo de pvc corrugado de dupla parede para rede coletora de esgoto, dn 250 mm, junta elástica (não inclui fornecimento). Af_01/2021</t>
  </si>
  <si>
    <t xml:space="preserve">Assentamento de tubo de pvc corrugado de dupla parede para rede coletora de esgoto, dn 300 mm, junta elástica (não inclui fornecimento). Af_01/2021</t>
  </si>
  <si>
    <t xml:space="preserve">Assentamento de tubo de pvc corrugado de dupla parede para rede coletora de esgoto, dn 350 mm, junta elástica (não inclui fornecimento). Af_01/2021</t>
  </si>
  <si>
    <t xml:space="preserve">Assentamento de tubo de pvc corrugado de dupla parede para rede coletora de esgoto, dn 400 mm, junta elástica  (não inclui fornecimento). Af_01/2021</t>
  </si>
  <si>
    <t xml:space="preserve">Assentamento de tubo de pead corrugado de dupla parede para rede coletora de esgoto, dn 450 mm, junta elástica integrada (não inclui fornecimento). Af_01/2021</t>
  </si>
  <si>
    <t xml:space="preserve">Assentamento de tubo de pead corrugado de dupla parede para rede coletora de esgoto, dn 600 mm, junta elástica integrada (não inclui fornecimento). Af_01/2021</t>
  </si>
  <si>
    <t xml:space="preserve">Tubo de pead corrugado de dupla parede para rede coletora de esgoto, dn 250 mm, junta elástica integrada - fornecimento e assentamento. Af_01/2021</t>
  </si>
  <si>
    <t xml:space="preserve">Assentamento de tubo de pead corrugado de dupla parede para rede coletora de esgoto, dn 250 mm, junta elástica integrada (não inclui fornecimento). Af_01/2021</t>
  </si>
  <si>
    <t xml:space="preserve">Tubo de pead corrugado de dupla parede para rede coletora de esgoto, dn 300 mm, junta elástica integrada - fornecimento e assentamento. Af_01/2021</t>
  </si>
  <si>
    <t xml:space="preserve">Assentamento de tubo de pead corrugado de dupla parede para rede coletora de esgoto, dn 300 mm, junta elástica integrada  (não inclui fornecimento). Af_01/2021</t>
  </si>
  <si>
    <t xml:space="preserve">Tubo de pead corrugado de dupla parede para rede coletora de esgoto, dn 800 mm, junta elástica integrada - fornecimento e assentamento. Af_01/2021</t>
  </si>
  <si>
    <t xml:space="preserve">Assentamento de tubo de pead corrugado de dupla parede para rede coletora de esgoto, dn 800 mm, junta elástica integrada  (não inclui fornecimento). Af_01/2021</t>
  </si>
  <si>
    <t xml:space="preserve">Assentamento de tubo de pead corrugado de dupla parede para rede coletora de esgoto, dn 900 mm, junta elástica integrada (não inclui fornecimento). Af_01/2021</t>
  </si>
  <si>
    <t xml:space="preserve">Tubo de pead corrugado de dupla parede para rede coletora de esgoto, dn 1000 mm, junta elástica integrada - fornecimento e assentamento. Af_01/2021</t>
  </si>
  <si>
    <t xml:space="preserve">Assentamento de tubo de pead corrugado de dupla parede para rede coletora de esgoto, dn 1000 mm, junta elástica integrada (não inclui fornecimento). Af_01/2021</t>
  </si>
  <si>
    <t xml:space="preserve">Tubo de pead corrugado de dupla parede para rede coletora de esgoto, dn 1200 mm, junta elástica integrada - fornecimento e assentamento. Af_01/2021</t>
  </si>
  <si>
    <t xml:space="preserve">Assentamento de tubo de pead corrugado de dupla parede para rede coletora de esgoto, dn 1200 mm, junta elástica integrada (não inclui fornecimento). Af_01/2021</t>
  </si>
  <si>
    <t xml:space="preserve">Assentamento de tubo de pead corrugado de dupla parede para rede coletora de esgoto, dn 1500 mm, junta elástica integrada (não inclui fornecimento). Af_01/2021</t>
  </si>
  <si>
    <t xml:space="preserve">Assentamento de tubo de pvc pba para rede de água, dn 50 mm, junta elástica integrada, instalado em local com nível alto de interferências (não inclui fornecimento). Af_11/2017</t>
  </si>
  <si>
    <t xml:space="preserve">Assentamento de tubo de pvc pba para rede de água, dn 75 mm, junta elástica integrada, instalado em local com nível alto de interferências (não inclui fornecimento). Af_11/2017</t>
  </si>
  <si>
    <t xml:space="preserve">Assentamento de tubo de pvc pba para rede de água, dn 100 mm, junta elástica integrada, instalado em local com nível alto de interferências (não inclui fornecimento). Af_11/2017</t>
  </si>
  <si>
    <t xml:space="preserve">Assentamento de tubo de pvc pba para rede de água, dn 50 mm, junta elástica integrada, instalado em local com nível baixo de interferências (não inclui fornecimento). Af_11/2017</t>
  </si>
  <si>
    <t xml:space="preserve">Assentamento de tubo de pvc pba para rede de água, dn 75 mm, junta elástica integrada, instalado em local com nível baixo de interferências (não inclui fornecimento). Af_11/2017</t>
  </si>
  <si>
    <t xml:space="preserve">Assentamento de tubo de pvc pba para rede de água, dn 100 mm, junta elástica integrada, instalado em local com nível baixo de interferências (não inclui fornecimento). Af_11/2017</t>
  </si>
  <si>
    <t xml:space="preserve">Tubo de pvc branco para rede coletora de esgoto condominial de parede maciça, dn 100 mm, junta elástica - fornecimento e assentamento. Af_01/2021</t>
  </si>
  <si>
    <t xml:space="preserve">Junta argamassada entre tubo dn 800 mm e o poço de visita/ caixa de concreto ou alvenaria em redes de esgoto. Af_01/2021</t>
  </si>
  <si>
    <t xml:space="preserve">Junta argamassada entre tubo dn 900 mm e o poço de visita/ caixa de concreto ou alvenaria em redes de esgoto. Af_01/2021</t>
  </si>
  <si>
    <t xml:space="preserve">Junta argamassada entre tubo dn 1000 mm e o poço de visita/ caixa de concreto ou alvenaria em redes de esgoto. Af_01/2021</t>
  </si>
  <si>
    <t xml:space="preserve">Junta argamassada entre tubo dn 1200 mm e o poço de visita/ caixa de concreto ou alvenaria em redes de esgoto. Af_01/2021</t>
  </si>
  <si>
    <t xml:space="preserve">Junta argamassada entre tubo dn 1500 mm e o poço de visita/ caixa de concreto ou alvenaria em redes de esgoto. Af_01/2021</t>
  </si>
  <si>
    <t xml:space="preserve">Tubo de concreto para redes coletoras de esgoto sanitário, diâmetro de 300 mm, junta elástica, instalado em local com baixo nível de interferências - fornecimento e assentamento. Af_12/2015</t>
  </si>
  <si>
    <t xml:space="preserve">Assentamento de tubo de concreto para redes coletoras de esgoto sanitário, diâmetro de 300 mm, junta elástica, instalado em local com baixo nível de interferências (não inclui fornecimento). Af_12/2015</t>
  </si>
  <si>
    <t xml:space="preserve">Tubo de concreto para redes coletoras de esgoto sanitário, diâmetro de 400 mm, junta elástica, instalado em local com baixo nível de interferências - fornecimento e assentamento. Af_12/2015</t>
  </si>
  <si>
    <t xml:space="preserve">Assentamento de tubo de concreto para redes coletoras de esgoto sanitário, diâmetro de 400 mm, junta elástica, instalado em local com baixo nível de interferências (não inclui fornecimento). Af_12/2015</t>
  </si>
  <si>
    <t xml:space="preserve">Tubo de concreto para redes coletoras de esgoto sanitário, diâmetro de 500 mm, junta elástica, instalado em local com baixo nível de interferências - fornecimento e assentamento. Af_12/2015</t>
  </si>
  <si>
    <t xml:space="preserve">Assentamento de tubo de concreto para redes coletoras de esgoto sanitário, diâmetro de 500 mm, junta elástica, instalado em local com baixo nível de interferências (não inclui fornecimento). Af_12/2015</t>
  </si>
  <si>
    <t xml:space="preserve">Tubo de concreto para redes coletoras de esgoto sanitário, diâmetro de 600 mm, junta elástica, instalado em local com baixo nível de interferências - fornecimento e assentamento. Af_12/2015</t>
  </si>
  <si>
    <t xml:space="preserve">Assentamento de tubo de concreto para redes coletoras de esgoto sanitário, diâmetro de 600 mm, junta elástica, instalado em local com baixo nível de interferências (não inclui fornecimento). Af_12/2015</t>
  </si>
  <si>
    <t xml:space="preserve">Tubo de concreto para redes coletoras de esgoto sanitário, diâmetro de 700 mm, junta elástica, instalado em local com baixo nível de interferências - fornecimento e assentamento. Af_12/2015</t>
  </si>
  <si>
    <t xml:space="preserve">Assentamento de tubo de concreto para redes coletoras de esgoto sanitário, diâmetro de 700 mm, junta elástica, instalado em local com baixo nível de interferências (não inclui fornecimento). Af_12/2015</t>
  </si>
  <si>
    <t xml:space="preserve">Tubo de concreto para redes coletoras de esgoto sanitário, diâmetro de 800 mm, junta elástica, instalado em local com baixo nível de interferências - fornecimento e assentamento. Af_12/2015</t>
  </si>
  <si>
    <t xml:space="preserve">Assentamento de tubo de concreto para redes coletoras de esgoto sanitário, diâmetro de 800 mm, junta elástica, instalado em local com baixo nível de interferências (não inclui fornecimento). Af_12/2015</t>
  </si>
  <si>
    <t xml:space="preserve">Tubo de concreto para redes coletoras de esgoto sanitário, diâmetro de 900 mm, junta elástica, instalado em local com baixo nível de interferências - fornecimento e assentamento. Af_12/2015</t>
  </si>
  <si>
    <t xml:space="preserve">Assentamento de tubo de concreto para redes coletoras de esgoto sanitário, diâmetro de 900 mm, junta elástica, instalado em local com baixo nível de interferências (não inclui fornecimento). Af_12/2015</t>
  </si>
  <si>
    <t xml:space="preserve">Tubo de concreto para redes coletoras de esgoto sanitário, diâmetro de 1000 mm, junta elástica, instalado em local com baixo nível de interferências - fornecimento e assentamento. Af_12/2015</t>
  </si>
  <si>
    <t xml:space="preserve">Assentamento de tubo de concreto para redes coletoras de esgoto sanitário, diâmetro de 1000 mm, junta elástica, instalado em local com baixo nível de interferências (não inclui fornecimento). Af_12/2015</t>
  </si>
  <si>
    <t xml:space="preserve">Tubo de concreto para redes coletoras de esgoto sanitário, diâmetro de 300 mm, junta elástica, instalado em local com alto nível de interferências - fornecimento e assentamento. Af_12/2015</t>
  </si>
  <si>
    <t xml:space="preserve">Assentamento de tubo de concreto para redes coletoras de esgoto sanitário, diâmetro de 300 mm, junta elástica, instalado em local com alto nível de interferências (não inclui fornecimento). Af_12/2015</t>
  </si>
  <si>
    <t xml:space="preserve">Tubo de concreto para redes coletoras de esgoto sanitário, diâmetro de 400 mm, junta elástica, instalado em local com alto nível de interferências - fornecimento e assentamento. Af_12/2015</t>
  </si>
  <si>
    <t xml:space="preserve">Assentamento de tubo de concreto para redes coletoras de esgoto sanitário, diâmetro de 400 mm, junta elástica, instalado em local com alto nível de interferências (não inclui fornecimento). Af_12/2015</t>
  </si>
  <si>
    <t xml:space="preserve">Tubo de concreto para redes coletoras de esgoto sanitário, diâmetro de 500 mm, junta elástica, instalado em local com alto nível de interferências - fornecimento e assentamento. Af_12/2015</t>
  </si>
  <si>
    <t xml:space="preserve">Assentamento de tubo de concreto para redes coletoras de esgoto sanitário, diâmetro de 500 mm, junta elástica, instalado em local com alto nível de interferências (não inclui fornecimento). Af_12/2015</t>
  </si>
  <si>
    <t xml:space="preserve">Tubo de concreto para redes coletoras de esgoto sanitário, diâmetro de 600 mm, junta elástica, instalado em local com alto nível de interferências - fornecimento e assentamento. Af_12/2015</t>
  </si>
  <si>
    <t xml:space="preserve">Assentamento de tubo de concreto para redes coletoras de esgoto sanitário, diâmetro de 600 mm, junta elástica, instalado em local com alto nível de interferências (não inclui fornecimento). Af_12/2015</t>
  </si>
  <si>
    <t xml:space="preserve">Tubo de concreto para redes coletoras de esgoto sanitário, diâmetro de 700 mm, junta elástica, instalado em local com alto nível de interferências - fornecimento e assentamento. Af_12/2015</t>
  </si>
  <si>
    <t xml:space="preserve">Assentamento de tubo de concreto para redes coletoras de esgoto sanitário, diâmetro de 700 mm, junta elástica, instalado em local com alto nível de interferências (não inclui fornecimento). Af_12/2015</t>
  </si>
  <si>
    <t xml:space="preserve">Tubo de concreto para redes coletoras de esgoto sanitário, diâmetro de 800 mm, junta elástica, instalado em local com alto nível de interferências - fornecimento e assentamento. Af_12/2015</t>
  </si>
  <si>
    <t xml:space="preserve">Assentamento de tubo de concreto para redes coletoras de esgoto sanitário, diâmetro de 800 mm, junta elástica, instalado em local com alto nível de interferências (não inclui fornecimento). Af_12/2015</t>
  </si>
  <si>
    <t xml:space="preserve">Tubo de concreto para redes coletoras de esgoto sanitário, diâmetro de 900 mm, junta elástica, instalado em local com alto nível de interferências - fornecimento e assentamento. Af_12/2015</t>
  </si>
  <si>
    <t xml:space="preserve">Assentamento de tubo de concreto para redes coletoras de esgoto sanitário, diâmetro de 900 mm, junta elástica, instalado em local com alto nível de interferências (não inclui fornecimento). Af_12/2015</t>
  </si>
  <si>
    <t xml:space="preserve">Tubo de concreto para redes coletoras de esgoto sanitário, diâmetro de 1000 mm, junta elástica, instalado em local com alto nível de interferências - fornecimento e assentamento. Af_12/2015</t>
  </si>
  <si>
    <t xml:space="preserve">Assentamento de tubo de concreto para redes coletoras de esgoto sanitário, diâmetro de 1000 mm, junta elástica, instalado em local com alto nível de interferências (não inclui fornecimento). Af_12/2015</t>
  </si>
  <si>
    <t xml:space="preserve">Tubo de concreto para redes coletoras de águas pluviais, diâmetro de 400 mm, junta rígida, instalado em local com baixo nível de interferências - fornecimento e assentamento. Af_12/2015</t>
  </si>
  <si>
    <t xml:space="preserve">Tubo de concreto para redes coletoras de águas pluviais, diâmetro de 500 mm, junta rígida, instalado em local com baixo nível de interferências - fornecimento e assentamento. Af_12/2015</t>
  </si>
  <si>
    <t xml:space="preserve">Tubo de concreto para redes coletoras de águas pluviais, diâmetro de 600 mm, junta rígida, instalado em local com baixo nível de interferências - fornecimento e assentamento. Af_12/2015</t>
  </si>
  <si>
    <t xml:space="preserve">Tubo de concreto para redes coletoras de águas pluviais, diâmetro de 700 mm, junta rígida, instalado em local com baixo nível de interferências - fornecimento e assentamento. Af_12/2015</t>
  </si>
  <si>
    <t xml:space="preserve">Tubo de concreto para redes coletoras de águas pluviais, diâmetro de 800 mm, junta rígida, instalado em local com baixo nível de interferências - fornecimento e assentamento. Af_12/2015</t>
  </si>
  <si>
    <t xml:space="preserve">Tubo de concreto para redes coletoras de águas pluviais, diâmetro de 900 mm, junta rígida, instalado em local com baixo nível de interferências - fornecimento e assentamento. Af_12/2015</t>
  </si>
  <si>
    <t xml:space="preserve">Tubo de concreto para redes coletoras de águas pluviais, diâmetro de 1000 mm, junta rígida, instalado em local com baixo nível de interferências - fornecimento e assentamento. Af_12/2015</t>
  </si>
  <si>
    <t xml:space="preserve">Tubo de concreto para redes coletoras de águas pluviais, diâmetro de 400 mm, junta rígida, instalado em local com alto nível de interferências - fornecimento e assentamento. Af_12/2015</t>
  </si>
  <si>
    <t xml:space="preserve">Tubo de concreto para redes coletoras de águas pluviais, diâmetro de 500 mm, junta rígida, instalado em local com alto nível de interferências - fornecimento e assentamento. Af_12/2015</t>
  </si>
  <si>
    <t xml:space="preserve">Tubo de concreto para redes coletoras de águas pluviais, diâmetro de 600 mm, junta rígida, instalado em local com alto nível de interferências - fornecimento e assentamento. Af_12/2015</t>
  </si>
  <si>
    <t xml:space="preserve">Tubo de concreto para redes coletoras de águas pluviais, diâmetro de 700 mm, junta rígida, instalado em local com alto nível de interferências - fornecimento e assentamento. Af_12/2015</t>
  </si>
  <si>
    <t xml:space="preserve">Tubo de concreto para redes coletoras de águas pluviais, diâmetro de 800 mm, junta rígida, instalado em local com alto nível de interferências - fornecimento e assentamento. Af_12/2015</t>
  </si>
  <si>
    <t xml:space="preserve">Tubo de concreto para redes coletoras de águas pluviais, diâmetro de 900 mm, junta rígida, instalado em local com alto nível de interferências - fornecimento e assentamento. Af_12/2015</t>
  </si>
  <si>
    <t xml:space="preserve">Tubo de concreto para redes coletoras de águas pluviais, diâmetro de 1000 mm, junta rígida, instalado em local com alto nível de interferências - fornecimento e assentamento. Af_12/2015</t>
  </si>
  <si>
    <t xml:space="preserve">Assentamento de tubo de concreto para redes coletoras de águas pluviais, diâmetro de 300 mm, junta rígida, instalado em local com baixo nível de interferências (não inclui fornecimento). Af_12/2015</t>
  </si>
  <si>
    <t xml:space="preserve">Assentamento de tubo de concreto para redes coletoras de águas pluviais, diâmetro de 400 mm, junta rígida, instalado em local com baixo nível de interferências (não inclui fornecimento). Af_12/2015</t>
  </si>
  <si>
    <t xml:space="preserve">Assentamento de tubo de concreto para redes coletoras de águas pluviais, diâmetro de 500 mm, junta rígida, instalado em local com baixo nível de interferências (não inclui fornecimento). Af_12/2015</t>
  </si>
  <si>
    <t xml:space="preserve">Assentamento de tubo de concreto para redes coletoras de águas pluviais, diâmetro de 600 mm, junta rígida, instalado em local com baixo nível de interferências (não inclui fornecimento). Af_12/2015</t>
  </si>
  <si>
    <t xml:space="preserve">Assentamento de tubo de concreto para redes coletoras de águas pluviais, diâmetro de 700 mm, junta rígida, instalado em local com baixo nível de interferências (não inclui fornecimento). Af_12/2015</t>
  </si>
  <si>
    <t xml:space="preserve">Assentamento de tubo de concreto para redes coletoras de águas pluviais, diâmetro de 800 mm, junta rígida, instalado em local com baixo nível de interferências (não inclui fornecimento). Af_12/2015</t>
  </si>
  <si>
    <t xml:space="preserve">Assentamento de tubo de concreto para redes coletoras de águas pluviais, diâmetro de 900 mm, junta rígida, instalado em local com baixo nível de interferências (não inclui fornecimento). Af_12/2015</t>
  </si>
  <si>
    <t xml:space="preserve">Assentamento de tubo de concreto para redes coletoras de águas pluviais, diâmetro de 1000 mm, junta rígida, instalado em local com baixo nível de interferências (não inclui fornecimento). Af_12/2015</t>
  </si>
  <si>
    <t xml:space="preserve">Tubo de concreto para redes coletoras de águas pluviais, diâmetro de 1200 mm, junta rígida, instalado em local com baixo nível de interferências - fornecimento e assentamento. Af_12/2015</t>
  </si>
  <si>
    <t xml:space="preserve">Assentamento de tubo de concreto para redes coletoras de águas pluviais, diâmetro de 1200 mm, junta rígida, instalado em local com baixo nível de interferências (não inclui fornecimento). Af_12/2015</t>
  </si>
  <si>
    <t xml:space="preserve">Tubo de concreto para redes coletoras de águas pluviais, diâmetro de 1500 mm, junta rígida, instalado em local com baixo nível de interferências - fornecimento e assentamento. Af_12/2015</t>
  </si>
  <si>
    <t xml:space="preserve">Assentamento de tubo de concreto para redes coletoras de águas pluviais, diâmetro de 1500 mm, junta rígida, instalado em local com baixo nível de interferências (não inclui fornecimento). Af_12/2015</t>
  </si>
  <si>
    <t xml:space="preserve">Assentamento de tubo de concreto para redes coletoras de águas pluviais, diâmetro de 300 mm, junta rígida, instalado em local com alto nível de interferências (não inclui fornecimento). Af_12/2015</t>
  </si>
  <si>
    <t xml:space="preserve">Assentamento de tubo de concreto para redes coletoras de águas pluviais, diâmetro de 400 mm, junta rígida, instalado em local com alto nível de interferências (não inclui fornecimento). Af_12/2015</t>
  </si>
  <si>
    <t xml:space="preserve">Assentamento de tubo de concreto para redes coletoras de águas pluviais, diâmetro de 500 mm, junta rígida, instalado em local com alto nível de interferências (não inclui fornecimento). Af_12/2015</t>
  </si>
  <si>
    <t xml:space="preserve">Assentamento de tubo de concreto para redes coletoras de águas pluviais, diâmetro de 600 mm, junta rígida, instalado em local com alto nível de interferências (não inclui fornecimento). Af_12/2015</t>
  </si>
  <si>
    <t xml:space="preserve">Assentamento de tubo de concreto para redes coletoras de águas pluviais, diâmetro de 700 mm, junta rígida, instalado em local com alto nível de interferências (não inclui fornecimento). Af_12/2015</t>
  </si>
  <si>
    <t xml:space="preserve">Assentamento de tubo de concreto para redes coletoras de águas pluviais, diâmetro de 800 mm, junta rígida, instalado em local com alto nível de interferências (não inclui fornecimento). Af_12/2015</t>
  </si>
  <si>
    <t xml:space="preserve">Assentamento de tubo de concreto para redes coletoras de águas pluviais, diâmetro de 900 mm, junta rígida, instalado em local com alto nível de interferências (não inclui fornecimento). Af_12/2015</t>
  </si>
  <si>
    <t xml:space="preserve">Assentamento de tubo de concreto para redes coletoras de águas pluviais, diâmetro de 1000 mm, junta rígida, instalado em local com alto nível de interferências (não inclui fornecimento). Af_12/2015</t>
  </si>
  <si>
    <t xml:space="preserve">Tubo de concreto para redes coletoras de águas pluviais, diâmetro de 1200 mm, junta rígida, instalado em local com alto nível de interferências - fornecimento e assentamento. Af_12/2015</t>
  </si>
  <si>
    <t xml:space="preserve">Assentamento de tubo de concreto para redes coletoras de águas pluviais, diâmetro de 1200 mm, junta rígida, instalado em local com alto nível de interferências (não inclui fornecimento). Af_12/2015</t>
  </si>
  <si>
    <t xml:space="preserve">Tubo de concreto para redes coletoras de águas pluviais, diâmetro de 1500 mm, junta rígida, instalado em local com alto nível de interferências - fornecimento e assentamento. Af_12/2015</t>
  </si>
  <si>
    <t xml:space="preserve">Assentamento de tubo de concreto para redes coletoras de águas pluviais, diâmetro de 1500 mm, junta rígida, instalado em local com alto nível de interferências (não inclui fornecimento). Af_12/2015</t>
  </si>
  <si>
    <t xml:space="preserve">Tubo de concreto para redes coletoras de águas pluviais, diâmetro de 300mm, junta rígida, instalado em local com baixo nível de interferências - fornecimento e assentamento. Af_12/2015</t>
  </si>
  <si>
    <t xml:space="preserve">Tubo de concreto para redes coletoras de águas pluviais, diâmetro de 300mm, junta rígida, instalado em local com alto nível de interferências - fornecimento e assentamento. Af_12/2015</t>
  </si>
  <si>
    <t xml:space="preserve">Tubo de concreto (simples) para redes coletoras de águas pluviais, diâmetro de 300 mm, junta rígida, instalado em local com baixo nível de interferências - fornecimento e assentamento. Af_12/2015</t>
  </si>
  <si>
    <t xml:space="preserve">Tubo de concreto (simples) para redes coletoras de águas pluviais, diâmetro de 400 mm, junta rígida, instalado em local com baixo nível de interferências - fornecimento e assentamento. Af_12/2015</t>
  </si>
  <si>
    <t xml:space="preserve">Tubo de concreto (simples) para redes coletoras de águas pluviais, diâmetro de 500 mm, junta rígida, instalado em local com baixo nível de interferências - fornecimento e assentamento. Af_12/2015</t>
  </si>
  <si>
    <t xml:space="preserve">Tubo de concreto (simples) para redes coletoras de águas pluviais, diâmetro de 300 mm, junta rígida, instalado em local com alto nível de interferências - fornecimento e assentamento. Af_12/2015</t>
  </si>
  <si>
    <t xml:space="preserve">Tubo de concreto (simples) para redes coletoras de águas pluviais, diâmetro de 400 mm, junta rígida, instalado em local com alto nível de interferências - fornecimento e assentamento. Af_12/2015</t>
  </si>
  <si>
    <t xml:space="preserve">Tubo de concreto (simples) para redes coletoras de águas pluviais, diâmetro de 500 mm, junta rígida, instalado em local com alto nível de interferências - fornecimento e assentamento. Af_12/2015</t>
  </si>
  <si>
    <t xml:space="preserve">Assentamento de tubo de pvc defofo ou prfv ou rpvc para rede de água, dn 150 mm, junta elástica integrada, instalado em local com nível alto de interferências (não inclui fornecimento). Af_11/2017</t>
  </si>
  <si>
    <t xml:space="preserve">Assentamento de tubo de pvc defofo ou prfv ou rpvc para rede de água, dn 200 mm, junta elástica integrada, instalado em local com nível alto de interferências (não inclui fornecimento). Af_11/2017</t>
  </si>
  <si>
    <t xml:space="preserve">Assentamento de tubo de pvc defofo ou prfv ou rpvc para rede de água, dn 250 mm, junta elástica integrada, instalado em local com nível alto de interferências (não inclui fornecimento). Af_11/2017</t>
  </si>
  <si>
    <t xml:space="preserve">Assentamento de tubo de pvc defofo ou prfv ou rpvc para rede de água, dn 300 mm, junta elástica integrada, instalado em local com nível alto de interferências (não inclui fornecimento). Af_11/2017</t>
  </si>
  <si>
    <t xml:space="preserve">Assentamento de tubo de pvc defofo ou prfv ou rpvc para rede de água, dn 350 mm, junta elástica integrada, instalado em local com nível alto de interferências (não inclui fornecimento). Af_11/2017</t>
  </si>
  <si>
    <t xml:space="preserve">Assentamento de tubo de pvc defofo ou prfv ou rpvc para rede de água, dn 400 mm, junta elástica integrada, instalado em local com nível alto de interferências (não inclui fornecimento). Af_11/2017</t>
  </si>
  <si>
    <t xml:space="preserve">Assentamento de tubo de pvc defofo ou prfv ou rpvc para rede de água, dn 500 mm, junta elástica integrada, instalado em local com nível alto de interferências (não inclui fornecimento). Af_11/2017</t>
  </si>
  <si>
    <t xml:space="preserve">Assentamento de tubo de pvc defofo ou prfv ou rpvc para rede de água, dn 150 mm, junta elástica integrada, instalado em local com nível baixo de interferências (não inclui fornecimento). Af_11/2017</t>
  </si>
  <si>
    <t xml:space="preserve">Assentamento de tubo de pvc defofo ou prfv ou rpvc para rede de água, dn 200 mm, junta elástica integrada, instalado em local com nível baixo de interferências (não inclui fornecimento). Af_11/2017</t>
  </si>
  <si>
    <t xml:space="preserve">Assentamento de tubo de pvc defofo ou prfv ou rpvc para rede de água, dn 250 mm, junta elástica integrada, instalado em local com nível baixo de interferências (não inclui fornecimento). Af_11/2017</t>
  </si>
  <si>
    <t xml:space="preserve">Assentamento de tubo de pvc defofo ou prfv ou rpvc para rede de água, dn 300 mm, junta elástica integrada, instalado em local com nível baixo de interferências (não inclui fornecimento). Af_11/2017</t>
  </si>
  <si>
    <t xml:space="preserve">Assentamento de tubo de pvc defofo ou prfv ou rpvc para rede de água, dn 350 mm, junta elástica integrada, instalado em local com nível baixo de interferências (não inclui fornecimento). Af_11/2017</t>
  </si>
  <si>
    <t xml:space="preserve">Assentamento de tubo de pvc defofo ou prfv ou rpvc para rede de água, dn 400 mm, junta elástica integrada, instalado em local com nível baixo de interferências (não inclui fornecimento). Af_11/2017</t>
  </si>
  <si>
    <t xml:space="preserve">Assentamento de tubo de pvc defofo ou prfv ou rpvc para rede de água, dn 500 mm, junta elástica integrada, instalado em local com nível baixo de interferências (não inclui fornecimento). Af_11/2017</t>
  </si>
  <si>
    <t xml:space="preserve">Assentamento de tubo de ferro fundido para rede de água, dn 80 mm, junta flangeada (não inclui o fornecimento). Af_09/2021</t>
  </si>
  <si>
    <t xml:space="preserve">Assentamento de tubo de ferro fundido para rede de água, dn 100 mm, junta flangeada (não inclui o fornecimento). Af_09/2021</t>
  </si>
  <si>
    <t xml:space="preserve">Assentamento de tubo de ferro fundido para rede de água, dn 150 mm, junta flangeada (não inclui o fornecimento). Af_09/2021</t>
  </si>
  <si>
    <t xml:space="preserve">Assentamento de tubo de ferro fundido para rede de água, dn 200 mm, junta flangeada (não inclui o fornecimento). Af_09/2021</t>
  </si>
  <si>
    <t xml:space="preserve">Assentamento de tubo de ferro fundido para rede de água, dn 250 mm, junta flangeada (não inclui o fornecimento). Af_09/2021</t>
  </si>
  <si>
    <t xml:space="preserve">Assentamento de tubo de ferro fundido para rede de água, dn 300 mm, junta flangeada (não inclui o fornecimento). Af_09/2021</t>
  </si>
  <si>
    <t xml:space="preserve">Assentamento de tubo de ferro fundido para rede de água, dn 350 mm, junta flangeada (não inclui o fornecimento). Af_09/2021</t>
  </si>
  <si>
    <t xml:space="preserve">Assentamento de tubo de ferro fundido para rede de água, dn 400 mm, junta flangeada (não inclui o fornecimento). Af_09/2021</t>
  </si>
  <si>
    <t xml:space="preserve">Assentamento de tubo de ferro fundido para rede de água, dn 450 mm, junta flangeada (não inclui o fornecimento). Af_09/2021</t>
  </si>
  <si>
    <t xml:space="preserve">Assentamento de tubo de ferro fundido para rede de água, dn 500 mm, junta flangeada (não inclui o fornecimento). Af_09/2021</t>
  </si>
  <si>
    <t xml:space="preserve">Assentamento de tubo de ferro fundido para rede de água, dn 600 mm, junta flangeada (não inclui o fornecimento). Af_09/2021</t>
  </si>
  <si>
    <t xml:space="preserve">Assentamento de tubo de ferro fundido para rede de água, dn 700 mm, junta flangeada (não inclui o fornecimento). Af_09/2021</t>
  </si>
  <si>
    <t xml:space="preserve">Assentamento de tubo de ferro fundido para rede de água, dn 800 mm, junta flangeada (não inclui o fornecimento). Af_09/2021</t>
  </si>
  <si>
    <t xml:space="preserve">Assentamento de tubo de ferro fundido para rede de água, dn 900 mm, junta flangeada (não inclui o fornecimento). Af_09/2021</t>
  </si>
  <si>
    <t xml:space="preserve">Assentamento de tubo de ferro fundido para rede de água, dn 1000 mm, junta flangeada (não inclui o fornecimento). Af_09/2021</t>
  </si>
  <si>
    <t xml:space="preserve">Assentamento de tubo de ferro fundido para rede de água, dn 1200 mm, junta flangeada (não inclui o fornecimento). Af_09/2021</t>
  </si>
  <si>
    <t xml:space="preserve">Assentamento de conexão com 2 acessos, ferro fundido para rede de água, dn  80 mm, junta flangeada (não inclui o fornecimento). Af_09/2021</t>
  </si>
  <si>
    <t xml:space="preserve">Assentamento de conexão com 2 acessos, ferro fundido para rede de água, dn  100 mm, junta flangeada (não inclui o fornecimento). Af_09/2021</t>
  </si>
  <si>
    <t xml:space="preserve">Assentamento de conexão com 2 acessos, ferro fundido para rede de água, dn  150 mm, junta flangeada (não inclui o fornecimento). Af_09/2021</t>
  </si>
  <si>
    <t xml:space="preserve">Assentamento de conexão com 2 acessos, ferro fundido para rede de água, dn  200 mm, junta flangeada (não inclui o fornecimento). Af_09/2021</t>
  </si>
  <si>
    <t xml:space="preserve">Assentamento de conexão com 2 acessos, ferro fundido para rede de água, dn  250 mm, junta flangeada (não inclui o fornecimento). Af_09/2021</t>
  </si>
  <si>
    <t xml:space="preserve">Assentamento de conexão com 2 acessos, ferro fundido para rede de água, dn  300 mm, junta flangeada (não inclui o fornecimento). Af_09/2021</t>
  </si>
  <si>
    <t xml:space="preserve">Assentamento de conexão com 2 acessos, ferro fundido para rede de água, dn  350 mm, junta flangeada (não inclui o fornecimento). Af_09/2021</t>
  </si>
  <si>
    <t xml:space="preserve">Assentamento de conexão com 2 acessos, ferro fundido para rede de água, dn  400 mm, junta flangeada (não inclui o fornecimento). Af_09/2021</t>
  </si>
  <si>
    <t xml:space="preserve">Assentamento de conexão com 2 acessos, ferro fundido para rede de água, dn  450 mm, junta flangeada (não inclui o fornecimento). Af_09/2021</t>
  </si>
  <si>
    <t xml:space="preserve">Assentamento de conexão com 2 acessos, ferro fundido para rede de água, dn  500 mm, junta flangeada (não inclui o fornecimento). Af_09/2021</t>
  </si>
  <si>
    <t xml:space="preserve">Assentamento de conexão com 2 acessos, ferro fundido para rede de água, dn  600 mm, junta flangeada (não inclui o fornecimento). Af_09/2021</t>
  </si>
  <si>
    <t xml:space="preserve">Assentamento de conexão com 2 acessos, ferro fundido para rede de água, dn  700 mm, junta flangeada (não inclui o fornecimento). Af_09/2021</t>
  </si>
  <si>
    <t xml:space="preserve">Assentamento de conexão com 2 acessos, ferro fundido para rede de água, dn  800 mm, junta flangeada (não inclui o fornecimento). Af_09/2021</t>
  </si>
  <si>
    <t xml:space="preserve">Assentamento de conexão com 2 acessos, ferro fundido para rede de água, dn  900 mm, junta flangeada (não inclui o fornecimento). Af_09/2021</t>
  </si>
  <si>
    <t xml:space="preserve">Assentamento de conexão com 2 acessos, ferro fundido para rede de água, dn  1000 mm, junta flangeada (não inclui o fornecimento). Af_09/2021</t>
  </si>
  <si>
    <t xml:space="preserve">Assentamento de conexão com 2 acessos, ferro fundido para rede de água, dn  1200 mm, junta flangeada (não inclui o fornecimento). Af_09/2021</t>
  </si>
  <si>
    <t xml:space="preserve">Assentamento de conexão com 3 acessos, ferro fundido para rede de água, dn  80 mm, junta flangeada (não inclui o fornecimento). Af_09/2021</t>
  </si>
  <si>
    <t xml:space="preserve">Assentamento de conexão com 3 acessos, ferro fundido para rede de água, dn  100 mm, junta flangeada (não inclui o fornecimento). Af_09/2021</t>
  </si>
  <si>
    <t xml:space="preserve">Assentamento de conexão com 3 acessos, ferro fundido para rede de água, dn  150 mm, junta flangeada (não inclui o fornecimento). Af_09/2021</t>
  </si>
  <si>
    <t xml:space="preserve">Assentamento de conexão com 3 acessos, ferro fundido para rede de água, dn  200 mm, junta flangeada (não inclui o fornecimento). Af_09/2021</t>
  </si>
  <si>
    <t xml:space="preserve">Assentamento de conexão com 3 acessos, ferro fundido para rede de água, dn  250 mm, junta flangeada (não inclui o fornecimento). Af_09/2021</t>
  </si>
  <si>
    <t xml:space="preserve">Assentamento de conexão com 3 acessos, ferro fundido para rede de água, dn  300 mm, junta flangeada (não inclui o fornecimento). Af_09/2021</t>
  </si>
  <si>
    <t xml:space="preserve">Assentamento de conexão com 3 acessos, ferro fundido para rede de água, dn  350 mm, junta flangeada (não inclui o fornecimento). Af_09/2021</t>
  </si>
  <si>
    <t xml:space="preserve">Assentamento de conexão com 3 acessos, ferro fundido para rede de água, dn  400 mm, junta flangeada (não inclui o fornecimento). Af_09/2021</t>
  </si>
  <si>
    <t xml:space="preserve">Assentamento de conexão com 3 acessos, ferro fundido para rede de água, dn  450 mm, junta flangeada (não inclui o fornecimento). Af_09/2021</t>
  </si>
  <si>
    <t xml:space="preserve">Assentamento de conexão com 3 acessos, ferro fundido para rede de água, dn  500 mm, junta flangeada (não inclui o fornecimento). Af_09/2021</t>
  </si>
  <si>
    <t xml:space="preserve">Assentamento de conexão com 3 acessos, ferro fundido para rede de água, dn  600 mm, junta flangeada (não inclui o fornecimento). Af_09/2021</t>
  </si>
  <si>
    <t xml:space="preserve">Assentamento de conexão com 3 acessos, ferro fundido para rede de água, dn  700 mm, junta flangeada (não inclui o fornecimento). Af_09/2021</t>
  </si>
  <si>
    <t xml:space="preserve">Assentamento de conexão com 3 acessos, ferro fundido para rede de água, dn  800 mm, junta flangeada (não inclui o fornecimento). Af_09/2021</t>
  </si>
  <si>
    <t xml:space="preserve">Assentamento de conexão com 3 acessos, ferro fundido para rede de água, dn  900 mm, junta flangeada (não inclui o fornecimento). Af_09/2021</t>
  </si>
  <si>
    <t xml:space="preserve">Assentamento de conexão com 3 acessos, ferro fundido para rede de água, dn  1000 mm, junta flangeada (não inclui o fornecimento). Af_09/2021</t>
  </si>
  <si>
    <t xml:space="preserve">Assentamento de conexão com 3 acessos, ferro fundido para rede de água, dn  1200 mm, junta flangeada (não inclui o fornecimento). Af_09/2021</t>
  </si>
  <si>
    <t xml:space="preserve">Assentamento de conexão com 1 acesso, ferro fundido para rede de água, dn  80 mm, junta flangeada (não inclui o fornecimento). Af_09/2021</t>
  </si>
  <si>
    <t xml:space="preserve">Assentamento de conexão com 1 acesso, ferro fundido para rede de água, dn  100 mm, junta flangeada (não inclui o fornecimento). Af_09/2021</t>
  </si>
  <si>
    <t xml:space="preserve">Assentamento de conexão com 1 acesso, ferro fundido para rede de água, dn  150 mm, junta flangeada (não inclui o fornecimento). Af_09/2021</t>
  </si>
  <si>
    <t xml:space="preserve">Assentamento de conexão com 1 acesso, ferro fundido para rede de água, dn  200 mm, junta flangeada (não inclui o fornecimento). Af_09/2021</t>
  </si>
  <si>
    <t xml:space="preserve">Assentamento de conexão com 1 acesso, ferro fundido para rede de água, dn  250 mm, junta flangeada (não inclui o fornecimento). Af_09/2021</t>
  </si>
  <si>
    <t xml:space="preserve">Assentamento de conexão com 1 acesso, ferro fundido para rede de água, dn  300 mm, junta flangeada (não inclui o fornecimento). Af_09/2021</t>
  </si>
  <si>
    <t xml:space="preserve">Assentamento de conexão com 1 acesso, ferro fundido para rede de água, dn  350 mm, junta flangeada (não inclui o fornecimento). Af_09/2021</t>
  </si>
  <si>
    <t xml:space="preserve">Assentamento de conexão com 1 acesso, ferro fundido para rede de água, dn  400 mm, junta flangeada (não inclui o fornecimento). Af_09/2021</t>
  </si>
  <si>
    <t xml:space="preserve">Assentamento de conexão com 1 acesso, ferro fundido para rede de água, dn  450 mm, junta flangeada (não inclui o fornecimento). Af_09/2021</t>
  </si>
  <si>
    <t xml:space="preserve">Assentamento de conexão com 1 acesso, ferro fundido para rede de água, dn  500 mm, junta flangeada (não inclui o fornecimento). Af_09/2021</t>
  </si>
  <si>
    <t xml:space="preserve">Assentamento de conexão com 1 acesso, ferro fundido para rede de água, dn  600 mm, junta flangeada (não inclui o fornecimento). Af_09/2021</t>
  </si>
  <si>
    <t xml:space="preserve">Assentamento de conexão com 1 acesso, ferro fundido para rede de água, dn  700 mm, junta flangeada (não inclui o fornecimento). Af_09/2021</t>
  </si>
  <si>
    <t xml:space="preserve">Assentamento de conexão com 1 acesso, ferro fundido para rede de água, dn  800 mm, junta flangeada (não inclui o fornecimento). Af_09/2021</t>
  </si>
  <si>
    <t xml:space="preserve">Assentamento de conexão com 1 acesso, ferro fundido para rede de água, dn  900 mm, junta flangeada (não inclui o fornecimento). Af_09/2021</t>
  </si>
  <si>
    <t xml:space="preserve">Assentamento de conexão com 1 acesso, ferro fundido para rede de água, dn  1000 mm, junta flangeada (não inclui o fornecimento). Af_09/2021</t>
  </si>
  <si>
    <t xml:space="preserve">Assentamento de conexão com 1 acesso, ferro fundido para rede de água, dn  1200 mm, junta flangeada (não inclui o fornecimento). Af_09/2021</t>
  </si>
  <si>
    <t xml:space="preserve">Tubo pead liso para rede de água ou esgoto, diâmetro de 20 mm, junta soldada (não inclui a execução de solda) - fornecimento e assentamento. Af_12/2021</t>
  </si>
  <si>
    <t xml:space="preserve">Tubo pead liso para rede de água ou esgoto, diâmetro de 32 mm, junta soldada (não inclui a execução de solda) - fornecimento e assentamento. Af_12/2021</t>
  </si>
  <si>
    <t xml:space="preserve">Tubo pead liso para rede de água ou esgoto, diâmetro de 110 mm, junta soldada (não inclui a execução de solda) - fornecimento e assentamento. Af_12/2021</t>
  </si>
  <si>
    <t xml:space="preserve">Tubo pead liso para rede de água ou esgoto, diâmetro de 160 mm, junta soldada (não inclui a execução de solda) - fornecimento e assentamento. Af_12/2021</t>
  </si>
  <si>
    <t xml:space="preserve">Tubo pead liso para rede de água ou esgoto, diâmetro de 200 mm, junta soldada (não inclui a execução de solda) - fornecimento e assentamento. Af_12/2021</t>
  </si>
  <si>
    <t xml:space="preserve">Tubo pead liso para rede de água ou esgoto, diâmetro de 315 mm, junta soldada (não inclui a execução de solda) - fornecimento e assentamento. Af_12/2021</t>
  </si>
  <si>
    <t xml:space="preserve">Tubo pead liso para rede de água ou esgoto, diâmetro de 400 mm, junta soldada (não inclui a execução de solda) - fornecimento e assentamento. Af_12/2021</t>
  </si>
  <si>
    <t xml:space="preserve">Tubo pead liso para rede de água ou esgoto, diâmetro de 500 mm, junta soldada (não inclui a execução de solda) - fornecimento e assentamento. Af_12/2021</t>
  </si>
  <si>
    <t xml:space="preserve">Tubo pead liso para rede de água ou esgoto, diâmetro de 630 mm, junta soldada (não inclui a execução de solda) - fornecimento e assentamento. Af_12/2021</t>
  </si>
  <si>
    <t xml:space="preserve">Tubo pead liso para rede de água ou esgoto, diâmetro de 800 mm, junta soldada (não inclui a execução de solda) - fornecimento e assentamento. Af_12/2021</t>
  </si>
  <si>
    <t xml:space="preserve">Tubo pead liso para rede de água ou esgoto, diâmetro de 900 mm, junta soldada (não inclui a execução de solda) - fornecimento e assentamento. Af_12/2021</t>
  </si>
  <si>
    <t xml:space="preserve">Tubo pead liso para rede de água ou esgoto, diâmetro de 1000 mm, junta soldada (não inclui a execução de solda) - fornecimento e assentamento. Af_12/2021</t>
  </si>
  <si>
    <t xml:space="preserve">Tubo pead liso para rede de água ou esgoto, diâmetro de 1200 mm, junta soldada (não inclui a execução de solda) - fornecimento e assentamento. Af_12/2021</t>
  </si>
  <si>
    <t xml:space="preserve">Tubo pead liso para rede de água ou esgoto, diâmetro de 1400 mm, junta soldada (não inclui a execução de solda) - fornecimento e assentamento. Af_12/2021</t>
  </si>
  <si>
    <t xml:space="preserve">Tubo pead liso para rede de água ou esgoto, diâmetro de 1600 mm, junta soldada (não inclui a execução de solda) - fornecimento e assentamento. Af_12/2021</t>
  </si>
  <si>
    <t xml:space="preserve">Assentamento de conexão com 2 acessos, em pead liso para rede de água ou esgoto, diâmetro de 20 mm, junta soldada (não inclui o fornecimento e execução de solda). Af_12/2021</t>
  </si>
  <si>
    <t xml:space="preserve">Assentamento de conexão com 2 acessos, em pead liso para rede de água ou esgoto, diâmetro de 32 mm, junta soldada (não inclui o fornecimento e execução de solda). Af_12/2021</t>
  </si>
  <si>
    <t xml:space="preserve">Assentamento de conexão com 2 acessos, em pead liso para rede de água ou esgoto, diâmetro de 63 mm, junta soldada (não inclui o fornecimento e execução de solda). Af_12/2021</t>
  </si>
  <si>
    <t xml:space="preserve">Assentamento de conexão com 2 acessos, em pead liso para rede de água ou esgoto, diâmetro de 90 mm, junta soldada (não inclui o fornecimento e execução de solda). Af_12/2021</t>
  </si>
  <si>
    <t xml:space="preserve">Assentamento de conexão com 2 acessos, em pead liso para rede de água ou esgoto, diâmetro de 110 mm, junta soldada (não inclui o fornecimento e execução de solda). Af_12/2021</t>
  </si>
  <si>
    <t xml:space="preserve">Assentamento de conexão com 2 acessos, em pead liso para rede de água ou esgoto, diâmetro de 160 mm, junta soldada (não inclui o fornecimento e execução de solda). Af_12/2021</t>
  </si>
  <si>
    <t xml:space="preserve">Assentamento de conexão com 2 acessos, em pead liso para rede de água ou esgoto, diâmetro de 180 mm, junta soldada (não inclui o fornecimento e execução de solda). Af_12/2021</t>
  </si>
  <si>
    <t xml:space="preserve">Assentamento de conexão com 2 acessos, em pead liso para rede de água ou esgoto, diâmetro de 200 mm, junta soldada (não inclui o fornecimento e execução de solda). Af_12/2021</t>
  </si>
  <si>
    <t xml:space="preserve">Assentamento de conexão com 2 acessos, em pead liso para rede de água ou esgoto, diâmetro de 225 mm, junta soldada (não inclui o fornecimento e execução de solda). Af_12/2021</t>
  </si>
  <si>
    <t xml:space="preserve">Assentamento de conexão com 2 acessos, em pead liso para rede de água ou esgoto, diâmetro de 250 mm, junta soldada (não inclui o fornecimento e execução de solda). Af_12/2021</t>
  </si>
  <si>
    <t xml:space="preserve">Assentamento de conexão com 2 acessos, em pead liso para rede de água ou esgoto, diâmetro de 280 mm, junta soldada (não inclui o fornecimento e execução de solda). Af_12/2021</t>
  </si>
  <si>
    <t xml:space="preserve">Assentamento de conexão com 2 acessos, em pead liso para rede de água ou esgoto, diâmetro de 315 mm, junta soldada (não inclui o fornecimento e execução de solda). Af_12/2021</t>
  </si>
  <si>
    <t xml:space="preserve">Assentamento de conexão com 2 acessos, em pead liso para rede de água ou esgoto, diâmetro de 355 mm, junta soldada (não inclui o fornecimento e execução de solda). Af_12/2021</t>
  </si>
  <si>
    <t xml:space="preserve">Assentamento de conexão com 2 acessos, em pead liso para rede de água ou esgoto, diâmetro de 400 mm, junta soldada (não inclui o fornecimento e execução de solda). Af_12/2021</t>
  </si>
  <si>
    <t xml:space="preserve">Assentamento de conexão com 3 acessos, em pead liso para rede de água ou esgoto, diâmetro de 20 mm, junta soldada (não inclui o fornecimento e execução de solda). Af_12/2021</t>
  </si>
  <si>
    <t xml:space="preserve">Assentamento de conexão com 3 acessos, em pead liso para rede de água ou esgoto, diâmetro de 32 mm, junta soldada (não inclui o fornecimento e execução de solda). Af_12/2021</t>
  </si>
  <si>
    <t xml:space="preserve">Assentamento de conexão com 3 acessos, em pead liso para rede de água ou esgoto, diâmetro de 63 mm, junta soldada (não inclui o fornecimento e execução de solda). Af_12/2021</t>
  </si>
  <si>
    <t xml:space="preserve">Assentamento de conexão com 3 acessos, em pead liso para rede de água ou esgoto, diâmetro de 90 mm, junta soldada (não inclui o fornecimento e execução de solda). Af_12/2021</t>
  </si>
  <si>
    <t xml:space="preserve">Assentamento de conexão com 3 acessos, em pead liso para rede de água ou esgoto, diâmetro de 110 mm, junta soldada (não inclui o fornecimento e execução de solda). Af_12/2021</t>
  </si>
  <si>
    <t xml:space="preserve">Assentamento de conexão com 3 acessos, em pead liso para rede de água ou esgoto, diâmetro de 160 mm, junta soldada (não inclui o fornecimento e execução de solda). Af_12/2021</t>
  </si>
  <si>
    <t xml:space="preserve">Assentamento de conexão com 3 acessos, em pead liso para rede de água ou esgoto, diâmetro de 180 mm, junta soldada (não inclui o fornecimento e execução de solda). Af_12/2021</t>
  </si>
  <si>
    <t xml:space="preserve">Assentamento de conexão com 3 acessos, em pead liso para rede de água ou esgoto, diâmetro de 200 mm, junta soldada (não inclui o fornecimento e execução de solda). Af_12/2021</t>
  </si>
  <si>
    <t xml:space="preserve">Assentamento de conexão com 3 acessos, em pead liso para rede de água ou esgoto, diâmetro de 225 mm, junta soldada (não inclui o fornecimento e execução de solda). Af_12/2021</t>
  </si>
  <si>
    <t xml:space="preserve">Assentamento de conexão com 3 acessos, em pead liso para rede de água ou esgoto, diâmetro de 250 mm, junta soldada (não inclui o fornecimento e execução de solda). Af_12/2021</t>
  </si>
  <si>
    <t xml:space="preserve">Assentamento de conexão com 3 acessos, em pead liso para rede de água ou esgoto, diâmetro de 280 mm, junta soldada (não inclui o fornecimento e execução de solda). Af_12/2021</t>
  </si>
  <si>
    <t xml:space="preserve">Assentamento de conexão com 3 acessos, em pead liso para rede de água ou esgoto, diâmetro de 315 mm, junta soldada (não inclui o fornecimento e execução de solda). Af_12/2021</t>
  </si>
  <si>
    <t xml:space="preserve">Assentamento de conexão com 3 acessos, em pead liso para rede de água ou esgoto, diâmetro de 355 mm, junta soldada (não inclui o fornecimento e execução de solda). Af_12/2021</t>
  </si>
  <si>
    <t xml:space="preserve">Assentamento de conexão com 3 acessos, em pead liso para rede de água ou esgoto, diâmetro de 400 mm, junta soldada (não inclui o fornecimento e execução de solda). Af_12/2021</t>
  </si>
  <si>
    <t xml:space="preserve">Luva, em pead liso para rede de água ou esgoto, diâmetro de 20 mm, junta soldada por eletrofusão (não inclui a execução de solda). Af_12/2021</t>
  </si>
  <si>
    <t xml:space="preserve">Luva, em pead liso para rede de água ou esgoto, diâmetro de 32 mm, junta soldada por eletrofusão (não inclui a execução de solda). Af_12/2021</t>
  </si>
  <si>
    <t xml:space="preserve">Luva, em pead liso para rede de água ou esgoto, diâmetro de 63 mm, junta soldada por eletrofusão (não inclui a execução de solda). Af_12/2021</t>
  </si>
  <si>
    <t xml:space="preserve">Luva, em pead liso para rede de água ou esgoto, diâmetro de 200 mm, junta soldada por eletrofusão (não inclui a execução de solda). Af_12/2021</t>
  </si>
  <si>
    <t xml:space="preserve">Luva, em pead liso para rede de água ou esgoto, diâmetro de 400 mm, junta soldada por eletrofusão (não inclui a execução de solda). Af_12/2021</t>
  </si>
  <si>
    <t xml:space="preserve">Cotovelo 45 graus, em pead liso para rede de água ou esgoto, diâmetro de 32 mm, junta soldada por eletrofusão (não inclui a execução de solda). Af_12/2021</t>
  </si>
  <si>
    <t xml:space="preserve">Cotovelo 45 graus, em pead liso para rede de água ou esgoto, diâmetro de 63 mm, junta soldada por eletrofusão (não inclui a execução de solda). Af_12/2021</t>
  </si>
  <si>
    <t xml:space="preserve">Cotovelo 45 graus, em pead liso para rede de água ou esgoto, diâmetro de 200 mm, junta soldada por eletrofusão (não inclui a execução de solda). Af_12/2021</t>
  </si>
  <si>
    <t xml:space="preserve">Cotovelo 90 graus, em pead liso para rede de água ou esgoto, diâmetro de 20 mm, junta soldada por eletrofusão (não inclui a execução de solda). Af_12/2021</t>
  </si>
  <si>
    <t xml:space="preserve">Cotovelo 90 graus, em pead liso para rede de água ou esgoto, diâmetro de 32 mm, junta soldada por eletrofusão (não inclui a execução de solda). Af_12/2021</t>
  </si>
  <si>
    <t xml:space="preserve">Cotovelo 90 graus, em pead liso para rede de água ou esgoto, diâmetro de 63 mm, junta soldada por eletrofusão (não inclui a execução de solda). Af_12/2021</t>
  </si>
  <si>
    <t xml:space="preserve">Cotovelo 90 graus, polietileno de alta densidade (pead) para rede de água ou esgoto, diâmetro de 200 mm, junta soldada por eletrofusão (não inclui a execução de solda). Af_12/2021</t>
  </si>
  <si>
    <t xml:space="preserve">Tê de serviço, em pead liso para rede de água ou esgoto, diâmetro de 63 x 20 mm, junta soldada por eletrofusão (não inclui a execução de solda). Af_12/2021</t>
  </si>
  <si>
    <t xml:space="preserve">Tê de serviço, em pead liso para rede de água ou esgoto, diâmetro de 63 x 32 mm, junta soldada por eletrofusão (não inclui a execução de solda). Af_12/2021</t>
  </si>
  <si>
    <t xml:space="preserve">Tê de serviço, em pead liso para rede de água ou esgoto, diâmetro de 63 x 63 mm, junta soldada por eletrofusão (não inclui a execução de solda). Af_12/2021</t>
  </si>
  <si>
    <t xml:space="preserve">Tê de serviço, em pead liso para rede de água ou esgoto, diâmetro de 200 x 20 mm, junta soldada por eletrofusão (não inclui a execução de solda). Af_12/2021</t>
  </si>
  <si>
    <t xml:space="preserve">Tê de serviço, em pead liso para rede de água ou esgoto, diâmetro de 200 x 32 mm, junta soldada por eletrofusão (não inclui a execução de solda). Af_12/2021</t>
  </si>
  <si>
    <t xml:space="preserve">Tê de serviço, em pead liso para rede de água ou esgoto, diâmetro de 200 x 63 mm, junta soldada por eletrofusão (não inclui a execução de solda). Af_12/2021</t>
  </si>
  <si>
    <t xml:space="preserve">Execução de escritório em canteiro de obra em alvenaria, não incluso mobiliário e equipamentos. Af_02/2016</t>
  </si>
  <si>
    <t xml:space="preserve">Execução de escritório em canteiro de obra em chapa de madeira compensada, não incluso mobiliário e equipamentos. Af_02/2016</t>
  </si>
  <si>
    <t xml:space="preserve">Execução de almoxarifado em canteiro de obra em chapa de madeira compensada, incluso prateleiras. Af_02/2016</t>
  </si>
  <si>
    <t xml:space="preserve">Execução de almoxarifado em canteiro de obra em alvenaria, incluso prateleiras. Af_02/2016</t>
  </si>
  <si>
    <t xml:space="preserve">Execução de refeitório em canteiro de obra em chapa de madeira compensada, não incluso mobiliário e equipamentos. Af_02/2016</t>
  </si>
  <si>
    <t xml:space="preserve">Execução de refeitório em canteiro de obra em alvenaria, não incluso mobiliário e equipamentos. Af_02/2016</t>
  </si>
  <si>
    <t xml:space="preserve">Execução de sanitário e vestiário em canteiro de obra em chapa de madeira compensada, não incluso mobiliário. Af_02/2016</t>
  </si>
  <si>
    <t xml:space="preserve">Execução de sanitário e vestiário em canteiro de obra em alvenaria, não incluso mobiliário. Af_02/2016</t>
  </si>
  <si>
    <t xml:space="preserve">Execução de reservatório elevado de água (1000 litros) em canteiro de obra, apoiado em estrutura de madeira. Af_02/2016</t>
  </si>
  <si>
    <t xml:space="preserve">Execução de reservatório elevado de água (2000 litros) em canteiro de obra, apoiado em estrutura de madeira. Af_02/2016</t>
  </si>
  <si>
    <t xml:space="preserve">Execução de central de armadura em canteiro de obra, não incluso mobiliário e equipamentos. Af_04/2016</t>
  </si>
  <si>
    <t xml:space="preserve">Execução de central de fôrmas, produção de argamassa ou concreto em canteiro de obra, não incluso mobiliário e equipamentos. Af_04/2016</t>
  </si>
  <si>
    <t xml:space="preserve">Execução de depósito em canteiro de obra em chapa de madeira compensada, não incluso mobiliário. Af_04/2016</t>
  </si>
  <si>
    <t xml:space="preserve">Execução de guarita em canteiro de obra em chapa de madeira compensada, não incluso mobiliário. Af_04/2016</t>
  </si>
  <si>
    <t xml:space="preserve">Parede de madeira compensada para construção temporária em chapa simples, externa, com área líquida maior ou igual a 6 m², sem vão. Af_05/2018</t>
  </si>
  <si>
    <t xml:space="preserve">Parede de madeira compensada para construção temporária em chapa simples, externa, com área líquida menor que 6 m², sem vão. Af_05/2018</t>
  </si>
  <si>
    <t xml:space="preserve">Parede de madeira compensada para construção temporária em chapa simples, interna, com área líquida maior ou igual a 6 m², sem vão. Af_05/2018</t>
  </si>
  <si>
    <t xml:space="preserve">Parede de madeira compensada para construção temporária em chapa simples, interna, com área líquida menor que 6 m², sem vão. Af_05/2018</t>
  </si>
  <si>
    <t xml:space="preserve">Parede de madeira compensada para construção temporária em chapa simples, externa, com área líquida maior ou igual a 6 m², com vão. Af_05/2018</t>
  </si>
  <si>
    <t xml:space="preserve">Parede de madeira compensada para construção temporária em chapa simples, externa, com área líquida menor que 6 m², com vão. Af_05/2018</t>
  </si>
  <si>
    <t xml:space="preserve">Parede de madeira compensada para construção temporária em chapa simples, interna, com área líquida maior ou igual a 6 m², com vão. Af_05/2018</t>
  </si>
  <si>
    <t xml:space="preserve">Parede de madeira compensada para construção temporária em chapa simples, interna, com área líquida menor que 6 m², com vão. Af_05/2018</t>
  </si>
  <si>
    <t xml:space="preserve">Parede de madeira compensada para construção temporária em chapa dupla, externa, com área líquida maior ou igual a 6 m², sem vão. Af_05/2018</t>
  </si>
  <si>
    <t xml:space="preserve">Parede de madeira compensada para construção temporária em chapa dupla, externa, com área líquida menor que 6 m², sem vão. Af_05/2018</t>
  </si>
  <si>
    <t xml:space="preserve">Parede de madeira compensada para construção temporária em chapa dupla, interna, com área líquida maior ou igual a 6 m², sem vão. Af_05/2018</t>
  </si>
  <si>
    <t xml:space="preserve">Parede de madeira compensada para construção temporária em chapa dupla, interna, com área líquida menor que 6 m², sem vão. Af_05/2018</t>
  </si>
  <si>
    <t xml:space="preserve">Parede de madeira compensada para construção temporária em chapa dupla, externa, com área líquida maior ou igual a que 6 m², com vão. Af_05/2018</t>
  </si>
  <si>
    <t xml:space="preserve">Parede de madeira compensada para construção temporária em chapa dupla, externa, com área líquida menor que 6 m², com vão. Af_05/2018</t>
  </si>
  <si>
    <t xml:space="preserve">Parede de madeira compensada para construção temporária em chapa dupla, interna, com área líquida maior ou igual a 6 m², com vão. Af_05/2018</t>
  </si>
  <si>
    <t xml:space="preserve">Parede de madeira compensada para construção temporária em chapa dupla, interna, com área líquida menor que 6 m², com vão. Af_05/2018</t>
  </si>
  <si>
    <t xml:space="preserve">Tapume com telha metálica. Af_05/2018</t>
  </si>
  <si>
    <t xml:space="preserve">Piso para construção temporária em madeira, sem reaproveitamento. Af_05/2018</t>
  </si>
  <si>
    <t xml:space="preserve">Estrutura de madeira provisória para suporte de caixa d água elevada de 1000 litros. Af_05/2018_p</t>
  </si>
  <si>
    <t xml:space="preserve">Estrutura de madeira provisória para suporte de caixa d água elevada de 3000 litros. Af_05/2018_p</t>
  </si>
  <si>
    <t xml:space="preserve">Escavadeira hidráulica sobre esteiras, caçamba 0,80 m3, peso operacional 17 t, potencia bruta 111 hp - chp diurno. Af_06/2014</t>
  </si>
  <si>
    <t xml:space="preserve">Retroescavadeira sobre rodas com carregadeira, tração 4x4, potência líq. 88 hp, caçamba carreg. Cap. Mín. 1 m3, caçamba retro cap. 0,26 m3, peso operacional mín. 6.674 kg, profundidade escavação máx. 4,37 m - chp diurno. Af_06/2014</t>
  </si>
  <si>
    <t xml:space="preserve">Retroescavadeira sobre rodas com carregadeira, tração 4x2, potência líq. 79 hp, caçamba carreg. Cap. Mín. 1 m3, caçamba retro cap. 0,20 m3, peso operacional mín. 6.570 kg, profundidade escavação máx. 4,37 m - chp diurno. Af_06/2014</t>
  </si>
  <si>
    <t xml:space="preserve">Rolo compactador vibratório de um cilindro aço liso, potência 80 hp, peso operacional máximo 8,1 t, impacto dinâmico 16,15 / 9,5 t, largura de trabalho 1,68 m - chp diurno. Af_06/2014</t>
  </si>
  <si>
    <t xml:space="preserve">Grade de disco controle remoto rebocável, com 24 discos 24 x 6 mm com pneus para transporte - chp diurno. Af_06/2014</t>
  </si>
  <si>
    <t xml:space="preserve">Martelete ou rompedor pneumático manual, 28 kg, com silenciador - chp diurno. Af_07/2016</t>
  </si>
  <si>
    <t xml:space="preserve">Caminhão basculante 6 m3, peso bruto total 16.000 kg, carga útil máxima 13.071 kg, distância entre eixos 4,80 m, potência 230 cv inclusive caçamba metálica - chp diurno. Af_06/2014</t>
  </si>
  <si>
    <t xml:space="preserve">Usina de concreto fixa, capacidade nominal de 90 a 120 m3/h, sem silo - chp diurno. Af_07/2016</t>
  </si>
  <si>
    <t xml:space="preserve">Caminhão toco, pbt 16.000 kg, carga útil máx. 10.685 kg, dist. Entre eixos 4,8 m, potência 189 cv, inclusive carroceria fixa aberta de madeira p/ transporte geral de carga seca, dimen. Aprox. 2,5 x 7,00 x 0,50 m - chp diurno. Af_06/2014</t>
  </si>
  <si>
    <t xml:space="preserve">Vibroacabadora de asfalto sobre esteiras, largura de pavimentação 1,90 m a 5,30 m, potência 105 hp capacidade 450 t/h - chp diurno. Af_11/2014</t>
  </si>
  <si>
    <t xml:space="preserve">Vassoura mecânica rebocável com escova cilíndrica, largura útil de varrimento de 2,44 m - chp diurno. Af_06/2014</t>
  </si>
  <si>
    <t xml:space="preserve">Trator de pneus, potência 122 cv, tração 4x4, peso com lastro de 4.510 kg - chp diurno. Af_06/2014</t>
  </si>
  <si>
    <t xml:space="preserve">Trator de esteiras, potência 170 hp, peso operacional 19 t, caçamba 5,2 m3 - chp diurno. Af_06/2014</t>
  </si>
  <si>
    <t xml:space="preserve">Trator de esteiras, potência 150 hp, peso operacional 16,7 t, com roda motriz elevada e lâmina 3,18 m3 - chp diurno. Af_06/2014</t>
  </si>
  <si>
    <t xml:space="preserve">Trator de esteiras, potência 347 hp, peso operacional 38,5 t, com lâmina 8,70 m3 - chp diurno. Af_06/2014</t>
  </si>
  <si>
    <t xml:space="preserve">Rolo compactador vibratório rebocável, cilindro de aço liso, potência de tração de 65 cv, peso 4,7 t, impacto dinâmico 18,3 t, largura de trabalho 1,67 m - chp diurno. Af_02/2016</t>
  </si>
  <si>
    <t xml:space="preserve">Rolo compactador vibratório tandem aço liso, potência 58 hp, peso sem/com lastro 6,5 / 9,4 t, largura de trabalho 1,2 m - chp diurno. Af_06/2014</t>
  </si>
  <si>
    <t xml:space="preserve">Retroescavadeira sobre rodas com carregadeira, tração 4x4, potência líq. 72 hp, caçamba carreg. Cap. Mín. 0,79 m3, caçamba retro cap. 0,18 m3, peso operacional mín. 7.140 kg, profundidade escavação máx. 4,50 m - chp diurno. Af_06/2014</t>
  </si>
  <si>
    <t xml:space="preserve">Rolo compactador vibratório pé de carneiro, operado por controle remoto, potência 12,5 kw, peso operacional 1,675 t, largura de trabalho 0,85 m - chp diurno. Af_02/2016</t>
  </si>
  <si>
    <t xml:space="preserve">Usina de lama asfáltica, prod 30 a 50 t/h, silo de agregado 7 m3, reservatórios para emulsão e água de 2,3 m3 cada, misturador tipo pug mill a ser montado sobre caminhão - chp diurno. Af_10/2014</t>
  </si>
  <si>
    <t xml:space="preserve">Caminhão toco, peso bruto total 14.300 kg, carga útil máxima 9590 kg, distância entre eixos 4,76 m, potência 185 cv (não inclui carroceria) - chp diurno. Af_06/2014</t>
  </si>
  <si>
    <t xml:space="preserve">Caminhão toco, peso bruto total 16.000 kg, carga útil máxima de 10.685 kg, distância entre eixos 4,80 m, potência 189 cv exclusive carroceria - chp diurno. Af_06/2014</t>
  </si>
  <si>
    <t xml:space="preserve">Caminhão pipa 10.000 l trucado, peso bruto total 23.000 kg, carga útil máxima 15.935 kg, distância entre eixos 4,8 m, potência 230 cv, inclusive tanque de aço para transporte de água - chp diurno. Af_06/2014</t>
  </si>
  <si>
    <t xml:space="preserve">Espargidor de asfalto pressurizado com tanque de 2500 l, rebocável com motor a gasolina potência 3,4 hp - chp diurno. Af_07/2014</t>
  </si>
  <si>
    <t xml:space="preserve">Grade de disco rebocável com 20 discos 24" x 6 mm com pneus para transporte - chp diurno. Af_06/2014</t>
  </si>
  <si>
    <t xml:space="preserve">Guindauto hidráulico, capacidade máxima de carga 6200 kg, momento máximo de carga 11,7 tm, alcance máximo horizontal 9,70 m, inclusive caminhão toco pbt 16.000 kg, potência de 189 cv - chp diurno. Af_06/2014</t>
  </si>
  <si>
    <t xml:space="preserve">Motoniveladora potência básica líquida (primeira marcha) 125 hp, peso bruto 13032 kg, largura da lâmina de 3,7 m - chp diurno. Af_06/2014</t>
  </si>
  <si>
    <t xml:space="preserve">Pá carregadeira sobre rodas, potência líquida 128 hp, capacidade da caçamba 1,7 a 2,8 m3, peso operacional 11632 kg - chp diurno. Af_06/2014</t>
  </si>
  <si>
    <t xml:space="preserve">Pá carregadeira sobre rodas, potência 197 hp, capacidade da caçamba 2,5 a 3,5 m3, peso operacional 18338 kg - chp diurno. Af_06/2014</t>
  </si>
  <si>
    <t xml:space="preserve">Compressor de ar rebocável, vazão 189 pcm, pressão efetiva de trabalho 102 psi, motor diesel, potência 63 cv - chp diurno. Af_06/2015</t>
  </si>
  <si>
    <t xml:space="preserve">Caminhão pipa 6.000 l, peso bruto total 13.000 kg, distância entre eixos 4,80 m, potência 189 cv inclusive tanque de aço para transporte de água, capacidade 6 m3 - chp diurno. Af_06/2014</t>
  </si>
  <si>
    <t xml:space="preserve">Rolo compactador de pneus estático, pressão variável, potência 111 hp, peso sem/com lastro 9,5 / 26 t, largura de trabalho 1,90 m - chp diurno. Af_07/2014</t>
  </si>
  <si>
    <t xml:space="preserve">Tanque de asfalto estacionário com serpentina, capacidade 30.000 l - chp diurno. Af_06/2014</t>
  </si>
  <si>
    <t xml:space="preserve">Motobomba trash (para água suja) auto escorvante, motor gasolina de 6,41 hp, diâmetros de sucção x recalque: 3" x 3", hm/q = 10 mca / 60 m3/h a 23 mca / 0 m3/h - chp diurno. Af_10/2014</t>
  </si>
  <si>
    <t xml:space="preserve">Rolo compactador pe de carneiro vibratorio, potencia 125 hp, peso operacional sem/com lastro 11,95 / 13,30 t, impacto dinamico 38,5 / 22,5 t, largura de trabalho 2,15 m - chp diurno. Af_06/2014</t>
  </si>
  <si>
    <t xml:space="preserve">Caminhão basculante 6 m3 toco, peso bruto total 16.000 kg, carga útil máxima 11.130 kg, distância entre eixos 5,36 m, potência 185 cv, inclusive caçamba metálica - chp diurno. Af_06/2014</t>
  </si>
  <si>
    <t xml:space="preserve">Grupo gerador estacionário, motor diesel potência 170 kva - chp diurno. Af_02/2016</t>
  </si>
  <si>
    <t xml:space="preserve">Rolo compactador vibratório pé de carneiro para solos, potência 80 hp, peso operacional sem/com lastro 7,4 / 8,8 t, largura de trabalho 1,68 m - chp diurno. Af_02/2016</t>
  </si>
  <si>
    <t xml:space="preserve">Caminhão toco, pbt 14.300 kg, carga útil máx. 9.710 kg, dist. Entre eixos 3,56 m, potência 185 cv, inclusive carroceria fixa aberta de madeira p/ transporte geral de carga seca, dimen. Aprox. 2,50 x 6,50 x 0,50 m - chp diurno. Af_06/2014</t>
  </si>
  <si>
    <t xml:space="preserve">Motobomba centrífuga, motor a gasolina, potência 5,42 hp, bocais 1 1/2" x 1", diâmetro rotor 143 mm hm/q = 6 mca / 16,8 m3/h a 38 mca / 6,6 m3/h - chp diurno. Af_06/2014</t>
  </si>
  <si>
    <t xml:space="preserve">Espargidor de asfalto pressurizado, tanque 6 m3 com isolação térmica, aquecido com 2 maçaricos, com barra espargidora 3,60 m, montado sobre caminhão  toco, pbt 14.300 kg, potência 185 cv - chp diurno. Af_08/2015</t>
  </si>
  <si>
    <t xml:space="preserve">Grupo de soldagem com gerador a diesel 60 cv para solda elétrica, sobre 04 rodas, com motor 4 cilindros 600 a - chp diurno. Af_02/2016</t>
  </si>
  <si>
    <t xml:space="preserve">Betoneira capacidade nominal 400 l, capacidade de mistura 310 l, motor a diesel potência 5,0 hp, sem carregador - chp diurno. Af_06/2014</t>
  </si>
  <si>
    <t xml:space="preserve">Misturador de argamassa, eixo horizontal, capacidade de mistura 300 kg, motor elétrico potência 5 cv - chp diurno. Af_06/2014</t>
  </si>
  <si>
    <t xml:space="preserve">Misturador de argamassa, eixo horizontal, capacidade de mistura 600 kg, motor elétrico potência 7,5 cv - chp diurno. Af_06/2014</t>
  </si>
  <si>
    <t xml:space="preserve">Misturador de argamassa, eixo horizontal, capacidade de mistura 160 kg, motor elétrico potência 3 cv - chp diurno. Af_06/2014</t>
  </si>
  <si>
    <t xml:space="preserve">Projetor de argamassa, capacidade de projeção 1,5 m3/h, alcance de 30 até 60 m, motor elétrico potência 7,5 hp - chp diurno. Af_06/2014</t>
  </si>
  <si>
    <t xml:space="preserve">Projetor de argamassa, capacidade de projeção 2 m3/h, alcance até 50 m, motor elétrico potência 7,5 hp - chp diurno. Af_06/2014</t>
  </si>
  <si>
    <t xml:space="preserve">Betoneira capacidade nominal de 400 l, capacidade de mistura 280 l, motor elétrico trifásico potência de 2 cv, sem carregador - chp diurno. Af_10/2014</t>
  </si>
  <si>
    <t xml:space="preserve">Trator de esteiras, potência 125 hp, peso operacional 12,9 t, com lâmina 2,7 m3 - chp diurno. Af_10/2014</t>
  </si>
  <si>
    <t xml:space="preserve">Escavadeira hidráulica sobre esteiras, caçamba 1,20 m3, peso operacional 21 t, potência bruta 155 hp - chp diurno. Af_06/2014</t>
  </si>
  <si>
    <t xml:space="preserve">Bomba submersível elétrica trifásica, potência 2,96 hp, ø rotor 144 mm semi-aberto, bocal de saída ø 2, hm/q = 2 mca / 38,8 m3/h a 28 mca / 5 m3/h - chp diurno. Af_06/2014</t>
  </si>
  <si>
    <t xml:space="preserve">Tanque de asfalto estacionário com maçarico, capacidade 20.000 l - chp diurno. Af_06/2014</t>
  </si>
  <si>
    <t xml:space="preserve">Trator de esteiras, potência 100 hp, peso operacional 9,4 t, com lâmina 2,19 m3 - chp diurno. Af_06/2014</t>
  </si>
  <si>
    <t xml:space="preserve">Trator de pneus, potência 85 cv, tração 4x4, peso com lastro de 4.675 kg - chp diurno. Af_06/2014</t>
  </si>
  <si>
    <t xml:space="preserve">Betoneira capacidade nominal de 600 l, capacidade de mistura 360 l, motor elétrico trifásico potência de 4 cv, sem carregador - chp diurno. Af_11/2014</t>
  </si>
  <si>
    <t xml:space="preserve">Fresadora de asfalto a frio sobre rodas, largura fresagem de 1,0 m, potência 208 hp - chp diurno. Af_11/2014</t>
  </si>
  <si>
    <t xml:space="preserve">Fresadora de asfalto a frio sobre rodas, largura fresagem de 2,0 m, potência 550 hp - chp diurno. Af_11/2014</t>
  </si>
  <si>
    <t xml:space="preserve">Recicladora de asfalto a frio sobre rodas, largura fresagem de 2,0 m, potência 422 hp - chp diurno. Af_11/2014</t>
  </si>
  <si>
    <t xml:space="preserve">Vibroacabadora de asfalto sobre esteiras, largura de pavimentação 2,13 m a 4,55 m, potência 100 hp capacidade 400 t/h - chp diurno. Af_11/2014</t>
  </si>
  <si>
    <t xml:space="preserve">Guindaste hidráulico autopropelido, com lança telescópica 28,80 m, capacidade máxima 30 t, potência 97 kw, tração 4 x 4 - chp diurno. Af_11/2014</t>
  </si>
  <si>
    <t xml:space="preserve">Betoneira capacidade nominal de 600 l, capacidade de mistura 440 l, motor a diesel potência 10 hp, com carregador - chp diurno. Af_11/2014</t>
  </si>
  <si>
    <t xml:space="preserve">Bate-estacas por gravidade, potência de 160 hp, peso do martelo até 3 toneladas - chp diurno. Af_11/2014</t>
  </si>
  <si>
    <t xml:space="preserve">Caminhão basculante 14 m3, com cavalo mecânico de capacidade máxima de tração combinado de 36000 kg, potência 286 cv, inclusive semireboque com caçamba metálica - chp diurno. Af_12/2014</t>
  </si>
  <si>
    <t xml:space="preserve">Caminhão basculante 18 m3, com cavalo mecânico de capacidade máxima de tração combinado de 45000 kg, potência 330 cv, inclusive semireboque com caçamba metálica - chp diurno. Af_12/2014</t>
  </si>
  <si>
    <t xml:space="preserve">Vibrador de imersão, diâmetro de ponteira 45mm, motor elétrico trifásico potência de 2 cv - chp diurno. Af_06/2015</t>
  </si>
  <si>
    <t xml:space="preserve">Perfuratriz manual, torque máximo 83 n.m, potência 5 cv, com diâmetro máximo 4" - chp diurno. Af_06/2015</t>
  </si>
  <si>
    <t xml:space="preserve">Perfuratriz sobre esteira, torque máximo 600 kgf, peso médio 1000 kg, potência 20 hp, diâmetro máximo 10" - chp diurno. Af_06/2015</t>
  </si>
  <si>
    <t xml:space="preserve">Misturador duplo horizontal de alta turbulência, capacidade / volume 2 x 500 litros, motores elétricos mínimo 5 cv cada, para nata cimento, argamassa e outros - chp diurno. Af_06/2015</t>
  </si>
  <si>
    <t xml:space="preserve">Bomba triplex, para injeção de nata de cimento, vazão máxima de 100 litros/minuto, pressão máxima de 70 bar - chp diurno. Af_06/2015</t>
  </si>
  <si>
    <t xml:space="preserve">Bomba centrífuga monoestágio com motor elétrico monofásico, potência 15 hp, diâmetro do rotor 173 mm, hm/q = 30 mca / 90 m3/h a 45 mca / 55 m3/h - chp diurno. Af_06/2015</t>
  </si>
  <si>
    <t xml:space="preserve">Bomba de projeção de concreto seco, potência 10 cv, vazão 3 m3/h - chp diurno. Af_06/2015</t>
  </si>
  <si>
    <t xml:space="preserve">Bomba de projeção de concreto seco, potência 10 cv, vazão 6 m3/h - chp diurno. Af_06/2015</t>
  </si>
  <si>
    <t xml:space="preserve">Projetor pneumático de argamassa para chapisco e reboco com recipiente acoplado, tipo canequinha, com compressor de ar rebocável vazão 89 pcm e motor diesel de 20 cv - chp diurno. Af_06/2015</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</si>
  <si>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</si>
  <si>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Perfuratriz hidráulica sobre caminhão com trado curto acoplado, profundidade máxima de 20 m, diâmetro máximo de 1500 mm, potência instalada de 137 hp, mesa rotativa com torque máximo de 30 knm - chp diurno. Af_06/2015</t>
  </si>
  <si>
    <t xml:space="preserve">Manipulador telescópico, potência de 85 hp, capacidade de carga de 3.500 kg, altura máxima de elevação de 12,3 m - chp diurno. Af_06/2015</t>
  </si>
  <si>
    <t xml:space="preserve">Minicarregadeira sobre rodas, potência líquida de 47 hp, capacidade nominal de operação de 646 kg - chp diurno. Af_06/2015</t>
  </si>
  <si>
    <t xml:space="preserve">Compressor de ar rebocável, vazão 89 pcm, pressão efetiva de trabalho 102 psi, motor diesel, potência 20 cv - chp diurno. Af_06/2015</t>
  </si>
  <si>
    <t xml:space="preserve">Compressor de ar rebocavel, vazão 250 pcm, pressao de trabalho 102 psi, motor a diesel potência 81 cv - chp diurno. Af_06/2015</t>
  </si>
  <si>
    <t xml:space="preserve">Compressor de ar rebocável, vazão 748 pcm, pressão efetiva de trabalho 102 psi, motor diesel, potência 210 cv - chp diurno. Af_06/2015</t>
  </si>
  <si>
    <t xml:space="preserve">Escavadeira hidráulica sobre esteiras, caçamba 0,80 m3, peso operacional 17,8 t, potência líquida 110 hp - chp diurno. Af_10/2014</t>
  </si>
  <si>
    <t xml:space="preserve">Compressor de ar rebocavel, vazão 400 pcm, pressao de trabalho 102 psi, motor a diesel potência 110 cv - chp diurno. Af_06/2015</t>
  </si>
  <si>
    <t xml:space="preserve">Caminhão trucado (c/ terceiro eixo) eletrônico - potência 231cv - pbt = 22000kg - dist. Entre eixos 5170 mm - inclui carroceria fixa aberta de madeira - chp diurno. Af_06/2015</t>
  </si>
  <si>
    <t xml:space="preserve">Placa vibratória reversível com motor 4 tempos a gasolina, força centrífuga de 25 kn (2500 kgf), potência 5,5 cv - chp diurno. Af_08/2015</t>
  </si>
  <si>
    <t xml:space="preserve">Cortadora de piso com motor 4 tempos a gasolina, potência de 13 hp, com disco de corte diamantado segmentado para concreto, diâmetro de 350 mm, furo de 1" (14 x 1") - chp diurno. Af_08/2015</t>
  </si>
  <si>
    <t xml:space="preserve">Caminhão basculante 10 m3, trucado cabine simples, peso bruto total 23.000 kg, carga útil máxima 15.935 kg, distância entre eixos 4,80 m, potência 230 cv inclusive caçamba metálica - chp diurno. Af_06/2014</t>
  </si>
  <si>
    <t xml:space="preserve">Compactador de solos de percussão (soquete) com motor a gasolina 4 tempos, potência 4 cv - chp diurno. Af_08/2015</t>
  </si>
  <si>
    <t xml:space="preserve">Guindauto hidráulico, capacidade máxima de carga 6500 kg, momento máximo de carga 5,8 tm, alcance máximo horizontal 7,60 m, inclusive caminhão toco pbt 9.700 kg, potência de 160 cv - chp diurno. Af_08/2015</t>
  </si>
  <si>
    <t xml:space="preserve">Caminhão de transporte de material asfáltico 30.000 l, com cavalo mecânico de capacidade máxima de tração combinado de 66.000 kg, potência 360 cv, inclusive tanque de asfalto com serpentina - chp diurno. Af_08/2015</t>
  </si>
  <si>
    <t xml:space="preserve">Serra circular de bancada com motor elétrico potência de 5hp, com coifa para disco 10" - chp diurno. Af_08/2015</t>
  </si>
  <si>
    <t xml:space="preserve">Distribuidor de agregados rebocavel, capacidade 1,9 m³, largura de trabalho 3,66 m - chp diurno. Af_11/2015</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</si>
  <si>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</si>
  <si>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Peneira rotativa com motor elétrico trifásico de 2 cv, cilindro de 1 m x 0,60 m, com furos de 3,17 mm - chp diurno. Af_11/2015</t>
  </si>
  <si>
    <t xml:space="preserve">Dosador de areia, capacidade de 26 litros - chp diurno. Af_11/2015</t>
  </si>
  <si>
    <t xml:space="preserve">Caminhonete com motor a diesel, potência 180 cv, cabine dupla, 4x4 - chp diurno. Af_11/2015</t>
  </si>
  <si>
    <t xml:space="preserve">Caminhonete cabine simples com motor 1.6 flex, câmbio manual, potência 101/104 cv, 2 portas - chp diurno. Af_11/2015</t>
  </si>
  <si>
    <t xml:space="preserve">Caminhão de transporte de material asfáltico 20.000 l, com cavalo mecânico de capacidade máxima de tração combinado de 45.000 kg, potência 330 cv, inclusive tanque de asfalto com maçarico - chp diurno. Af_12/2015</t>
  </si>
  <si>
    <t xml:space="preserve">Aparelho para corte e solda oxi-acetileno sobre rodas, inclusive cilindros e maçaricos - chp diurno. Af_12/2015</t>
  </si>
  <si>
    <t xml:space="preserve">Máquina extrusora de concreto para guias e sarjetas, motor a diesel, potência 14 cv - chp diurno. Af_12/2015</t>
  </si>
  <si>
    <t xml:space="preserve">Martelo perfurador pneumático manual, haste 25 x 75 mm, 21 kg - chp diurno. Af_12/2015</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</si>
  <si>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</si>
  <si>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Betoneira capacidade nominal 400 l, capacidade de mistura 310 l, motor a gasolina potência 5,5 hp, sem carregador - chp diurno. Af_02/2016</t>
  </si>
  <si>
    <t xml:space="preserve">Grua ascensional, lanca de 30 m, capacidade de 1,0 t a 30 m, altura ate 39 m - chp diurno. Af_03/2016</t>
  </si>
  <si>
    <t xml:space="preserve">Guincho elétrico de coluna, capacidade 400 kg, com moto freio, motor trifásico de 1,25 cv - chp diurno. Af_03/2016</t>
  </si>
  <si>
    <t xml:space="preserve">Guindaste hidráulico autopropelido, com lança telescópica 40 m, capacidade máxima 60 t, potência 260 kw - chp diurno. Af_03/2016</t>
  </si>
  <si>
    <t xml:space="preserve">Guindauto hidráulico, capacidade máxima de carga 3300 kg, momento máximo de carga 5,8 tm, alcance máximo horizontal 7,60 m, inclusive caminhão toco pbt 16.000 kg, potência de 189 cv - chp diurno. Af_03/2016</t>
  </si>
  <si>
    <t xml:space="preserve">Máquina jato de pressao portátil, camara de 1 saida, capacidade 280 l, diametro 670 mm, bico de jato curto venturi de 5/16'' , mangueira de 1'' com compressor de ar rebocável 189 pcm e motor diesel 63 cv - chp diurno. Af_03/2016</t>
  </si>
  <si>
    <t xml:space="preserve">Gerador portátil monofásico, potência 5500 va, motor a gasolina, potência do motor 13 cv - chp diurno. Af_03/2016</t>
  </si>
  <si>
    <t xml:space="preserve">Grupo gerador rebocável, potência 66 kva, motor a diesel - chp diurno. Af_03/2016</t>
  </si>
  <si>
    <t xml:space="preserve">Grupo gerador estacionário, potência 150 kva, motor a diesel- chp diurno. Af_03/2016</t>
  </si>
  <si>
    <t xml:space="preserve">Usina de mistura asfáltica à quente, tipo contra fluxo, prod 40 a 80 ton/hora - chp diurno. Af_03/2016</t>
  </si>
  <si>
    <t xml:space="preserve">Usina de asfalto à frio, capacidade de 40 a 60 ton/hora, elétrica potência 30 cv - chp diurno. Af_03/2016</t>
  </si>
  <si>
    <t xml:space="preserve">Usina misturadora de solos, capacidade de 200 a 500 ton/h, potencia 75kw - chp diurno. Af_07/2016</t>
  </si>
  <si>
    <t xml:space="preserve">Distribuidor de agregados autopropelido, cap 3 m3, a diesel, potência 176cv - chp diurno. Af_07/2016</t>
  </si>
  <si>
    <t xml:space="preserve">Talha manual de corrente, capacidade de 2 ton. Com elevação de 3 m - chp diurno. Af_07/2016</t>
  </si>
  <si>
    <t xml:space="preserve">Grua ascencional, lanca de 42 m, capacidade de 1,5 t a 30 m, altura ate 39 m - chp diurno. Af_08/2016</t>
  </si>
  <si>
    <t xml:space="preserve">Martelo demolidor pneumático manual, 32 kg - chp diurno. Af_09/2016</t>
  </si>
  <si>
    <t xml:space="preserve">Compactador de solos de percusão (soquete) com motor a gasolina, potência 3 cv - chp diurno. Af_09/2016</t>
  </si>
  <si>
    <t xml:space="preserve">Régua vibratória dupla para concreto, peso de 60kg, comprimento 4 m, com motor a gasolina, potência 5,5 hp - chp diurno. Af_09/2016</t>
  </si>
  <si>
    <t xml:space="preserve">Polidora de piso (politriz), peso de 100kg, diâmetro 450 mm, motor elétrico, potência 4 hp - chp diurno. Af_09/2016</t>
  </si>
  <si>
    <t xml:space="preserve">Desempenadeira de concreto, peso de 75kg, 4 pás, motor a gasolina, potência 5,5 hp - chp diurno. Af_09/2016</t>
  </si>
  <si>
    <t xml:space="preserve">Perfuratriz pneumatica manual de peso medio, martelete, 18kg, comprimento máximo de curso de 6 m, diametro do pistao de 5,5 cm - chp diurno. Af_11/2016</t>
  </si>
  <si>
    <t xml:space="preserve">Rolo compactador vibratorio tandem, aco liso, potencia 125 hp, peso sem/com lastro 10,20/11,65 t, largura de trabalho 1,73 m - chp diurno. Af_11/2016</t>
  </si>
  <si>
    <t xml:space="preserve">Perfuratriz manual, torque maximo 55 kgf.m, potencia 5 cv, com diametro maximo 8 1/2" - chp diurno. Af_11/2016</t>
  </si>
  <si>
    <t xml:space="preserve">Perfuratriz sobre esteira, torque máximo 600 kgf, potência entre 50 e 60 hp, diâmetro máximo 10 - chp diurno. Af_11/2016</t>
  </si>
  <si>
    <t xml:space="preserve">Escavadeira hidraulica sobre esteira, com garra giratoria de mandibulas, peso operacional entre 22,00 e 25,50 ton, potencia liquida entre 150 e 160 hp - chp diurno. Af_11/2016</t>
  </si>
  <si>
    <t xml:space="preserve">Escavadeira hidraulica sobre esteira, equipada com clamshell, com capacidade da caçamba entre 1,20 e 1,50 m3, peso operacional entre 20,00 e 22,00 ton, potencia liquida entre 150 e 160 hp - chp diurno. Af_11/2016</t>
  </si>
  <si>
    <t xml:space="preserve">Grupo gerador com carenagem, motor diesel potência standart entre 250 e 260 kva - chp diurno. Af_12/2016</t>
  </si>
  <si>
    <t xml:space="preserve">Trator de pneus com potência de 122 cv, tração 4x4, com vassoura mecânica acoplada - chp diurno. Af_02/2017</t>
  </si>
  <si>
    <t xml:space="preserve">Trator de pneus com potência de 122 cv, tração 4x4, com grade de discos acoplada - chp diurno. Af_02/2017</t>
  </si>
  <si>
    <t xml:space="preserve">Trator de pneus com potência de 85 cv, tração 4x4, com grade de discos acoplada - chp diurno. Af_02/2017</t>
  </si>
  <si>
    <t xml:space="preserve">Caminhão basculante 10 m3, trucado, potência 230 cv, inclusive caçamba metálica, com distribuidor de agregados acoplado - chp diurno. Af_02/2017</t>
  </si>
  <si>
    <t xml:space="preserve">Trator de pneus com potência de 85 cv, tração 4x4, com vassoura mecânica acoplada - chp diurno. Af_03/2017</t>
  </si>
  <si>
    <t xml:space="preserve">Minicarregadeira sobre rodas potencia 47hp capacidade operacao 646 kg, com vassoura mecânica acoplada - chp diurno. Af_03/2017</t>
  </si>
  <si>
    <t xml:space="preserve">Miniescavadeira sobre esteiras, potencia liquida de *30* hp, peso operacional de *3.500* kg - chp diurno. Af_04/2017</t>
  </si>
  <si>
    <t xml:space="preserve">Rolo compactador de pneus, estatico, pressao variavel, potencia 110 hp, peso sem/com lastro 10,8/27 t, largura de rolagem 2,30 m - chp diurno. Af_06/2017</t>
  </si>
  <si>
    <t xml:space="preserve">Inversor de solda monofásico de 160 a, potência de 5400 w, tensão de 220 v, para solda com eletrodos de 2,0 a 4,0 mm e processo tig - chp diurno. Af_06/2018</t>
  </si>
  <si>
    <t xml:space="preserve">Lavadora de alta pressao (lava-jato) para agua fria, pressao de operacao entre 1400 e 1900 lib/pol2, vazao maxima entre 400 e 700 l/h - chp diurno. Af_04/2019</t>
  </si>
  <si>
    <t xml:space="preserve">Usina de mistura asfáltica à quente, tipo contra fluxo, prod 100 a 140 ton/hora - chp diurno. Af_12/2019</t>
  </si>
  <si>
    <t xml:space="preserve">Usina de asfalto, tipo gravimétrica, prod 150 ton/hora - chp diurno. Af_12/2019</t>
  </si>
  <si>
    <t xml:space="preserve">Martelo demolidor elétrico, com potência de 2.000 w, 1.000 impactos por minuto, peso de 30 kg - chp diurno. Af_01/2021</t>
  </si>
  <si>
    <t xml:space="preserve">Escavadeira hidráulica sobre esteiras, caçamba 0,80 m3, peso operacional 17 t, potencia bruta 111 hp - chi diurno. Af_06/2014</t>
  </si>
  <si>
    <t xml:space="preserve">Retroescavadeira sobre rodas com carregadeira, tração 4x4, potência líq. 88 hp, caçamba carreg. Cap. Mín. 1 m3, caçamba retro cap. 0,26 m3, peso operacional mín. 6.674 kg, profundidade escavação máx. 4,37 m - chi diurno. Af_06/2014</t>
  </si>
  <si>
    <t xml:space="preserve">Retroescavadeira sobre rodas com carregadeira, tração 4x2, potência líq. 79 hp, caçamba carreg. Cap. Mín. 1 m3, caçamba retro cap. 0,20 m3, peso operacional mín. 6.570 kg, profundidade escavação máx. 4,37 m - chi diurno. Af_06/2014</t>
  </si>
  <si>
    <t xml:space="preserve">Rolo compactador vibratório de um cilindro aço liso, potência 80 hp, peso operacional máximo 8,1 t, impacto dinâmico 16,15 / 9,5 t, largura de trabalho 1,68 m - chi diurno. Af_06/2014</t>
  </si>
  <si>
    <t xml:space="preserve">Grade de disco controle remoto rebocável, com 24 discos 24 x 6 mm com pneus para transporte - chi diurno. Af_06/2014</t>
  </si>
  <si>
    <t xml:space="preserve">Motobomba centrífuga, motor a gasolina, potência 5,42 hp, bocais 1 1/2" x 1", diâmetro rotor 143 mm hm/q = 6 mca / 16,8 m3/h a 38 mca / 6,6 m3/h - chi diurno. Af_06/2014</t>
  </si>
  <si>
    <t xml:space="preserve">Caminhão toco, pbt 16.000 kg, carga útil máx. 10.685 kg, dist. Entre eixos 4,8 m, potência 189 cv, inclusive carroceria fixa aberta de madeira p/ transporte geral de carga seca, dimen. Aprox. 2,5 x 7,00 x 0,50 m - chi diurno. Af_06/2014</t>
  </si>
  <si>
    <t xml:space="preserve">Usina de concreto fixa, capacidade nominal de 90 a 120 m3/h, sem silo - chi diurno. Af_07/2016</t>
  </si>
  <si>
    <t xml:space="preserve">Vibroacabadora de asfalto sobre esteiras, largura de pavimentação 1,90 m a 5,30 m, potência 105 hp capacidade 450 t/h - chi diurno. Af_11/2014</t>
  </si>
  <si>
    <t xml:space="preserve">Vassoura mecânica rebocável com escova cilíndrica, largura útil de varrimento de 2,44 m - chi diurno. Af_06/2014</t>
  </si>
  <si>
    <t xml:space="preserve">Trator de pneus, potência 122 cv, tração 4x4, peso com lastro de 4.510 kg - chi diurno. Af_06/2014</t>
  </si>
  <si>
    <t xml:space="preserve">Trator de esteiras, potência 170 hp, peso operacional 19 t, caçamba 5,2 m3 - chi diurno. Af_06/2014</t>
  </si>
  <si>
    <t xml:space="preserve">Trator de esteiras, potência 150 hp, peso operacional 16,7 t, com roda motriz elevada e lâmina 3,18 m3 - chi diurno. Af_06/2014</t>
  </si>
  <si>
    <t xml:space="preserve">Trator de esteiras, potência 347 hp, peso operacional 38,5 t, com lâmina 8,70 m3 - chi diurno. Af_06/2014</t>
  </si>
  <si>
    <t xml:space="preserve">Rolo compactador vibratório rebocável, cilindro de aço liso, potência de tração de 65 cv, peso 4,7 t, impacto dinâmico 18,3 t, largura de trabalho 1,67 m - chi diurno. Af_02/2016</t>
  </si>
  <si>
    <t xml:space="preserve">Rolo compactador vibratório tandem aço liso, potência 58 hp, peso sem/com lastro 6,5 / 9,4 t, largura de trabalho 1,2 m - chi diurno. Af_06/2014</t>
  </si>
  <si>
    <t xml:space="preserve">Retroescavadeira sobre rodas com carregadeira, tração 4x4, potência líq. 72 hp, caçamba carreg. Cap. Mín. 0,79 m3, caçamba retro cap. 0,18 m3, peso operacional mín. 7.140 kg, profundidade escavação máx. 4,50 m - chi diurno. Af_06/2014</t>
  </si>
  <si>
    <t xml:space="preserve">Rolo compactador vibratório pé de carneiro, operado por controle remoto, potência 12,5 kw, peso operacional 1,675 t, largura de trabalho 0,85 m - chi diurno. Af_02/2016</t>
  </si>
  <si>
    <t xml:space="preserve">Usina de lama asfáltica, prod 30 a 50 t/h, silo de agregado 7 m3, reservatórios para emulsão e água de 2,3 m3 cada, misturador tipo pug mill a ser montado sobre caminhão - chi diurno. Af_10/2014</t>
  </si>
  <si>
    <t xml:space="preserve">Caminhão toco, peso bruto total 14.300 kg, carga útil máxima 9590 kg, distância entre eixos 4,76 m, potência 185 cv (não inclui carroceria) - chi diurno. Af_06/2014</t>
  </si>
  <si>
    <t xml:space="preserve">Caminhão toco, peso bruto total 16.000 kg, carga útil máxima de 10.685 kg, distância entre eixos 4,80 m, potência 189 cv exclusive carroceria - chi diurno. Af_06/2014</t>
  </si>
  <si>
    <t xml:space="preserve">Caminhão pipa 10.000 l trucado, peso bruto total 23.000 kg, carga útil máxima 15.935 kg, distância entre eixos 4,8 m, potência 230 cv, inclusive tanque de aço para transporte de água - chi diurno. Af_06/2014</t>
  </si>
  <si>
    <t xml:space="preserve">Espargidor de asfalto pressurizado com tanque de 2500 l, rebocável com motor a gasolina potência 3,4 hp - chi diurno. Af_07/2014</t>
  </si>
  <si>
    <t xml:space="preserve">Grade de disco rebocável com 20 discos 24" x 6 mm com pneus para transporte - chi diurno. Af_06/2014</t>
  </si>
  <si>
    <t xml:space="preserve">Guindauto hidráulico, capacidade máxima de carga 6200 kg, momento máximo de carga 11,7 tm, alcance máximo horizontal 9,70 m, inclusive caminhão toco pbt 16.000 kg, potência de 189 cv - chi diurno. Af_06/2014</t>
  </si>
  <si>
    <t xml:space="preserve">Motoniveladora potência básica líquida (primeira marcha) 125 hp, peso bruto 13032 kg, largura da lâmina de 3,7 m - chi diurno. Af_06/2014</t>
  </si>
  <si>
    <t xml:space="preserve">Pá carregadeira sobre rodas, potência líquida 128 hp, capacidade da caçamba 1,7 a 2,8 m3, peso operacional 11632 kg - chi diurno. Af_06/2014</t>
  </si>
  <si>
    <t xml:space="preserve">Pá carregadeira sobre rodas, potência 197 hp, capacidade da caçamba 2,5 a 3,5 m3, peso operacional 18338 kg - chi diurno. Af_06/2014</t>
  </si>
  <si>
    <t xml:space="preserve">Martelete ou rompedor pneumático manual, 28 kg, com silenciador - chi diurno. Af_07/2016</t>
  </si>
  <si>
    <t xml:space="preserve">Compressor de ar rebocável, vazão 189 pcm, pressão efetiva de trabalho 102 psi, motor diesel, potência 63 cv - chi diurno. Af_06/2015</t>
  </si>
  <si>
    <t xml:space="preserve">Caminhão basculante 6 m3, peso bruto total 16.000 kg, carga útil máxima 13.071 kg, distância entre eixos 4,80 m, potência 230 cv inclusive caçamba metálica - chi diurno. Af_06/2014</t>
  </si>
  <si>
    <t xml:space="preserve">Caminhão pipa 6.000 l, peso bruto total 13.000 kg, distância entre eixos 4,80 m, potência 189 cv inclusive tanque de aço para transporte de água, capacidade 6 m3 - chi diurno. Af_06/2014</t>
  </si>
  <si>
    <t xml:space="preserve">Rolo compactador de pneus estático, pressão variável, potência 111 hp, peso sem/com lastro 9,5 / 26 t, largura de trabalho 1,90 m - chi diurno. Af_07/2014</t>
  </si>
  <si>
    <t xml:space="preserve">Tanque de asfalto estacionário com serpentina, capacidade 30.000 l - chi diurno. Af_06/2014</t>
  </si>
  <si>
    <t xml:space="preserve">Motobomba trash (para água suja) auto escorvante, motor gasolina de 6,41 hp, diâmetros de sucção x recalque: 3" x 3", hm/q = 10 mca / 60 m3/h a 23 mca / 0 m3/h - chi diurno. Af_10/2014</t>
  </si>
  <si>
    <t xml:space="preserve">Rolo compactador pe de carneiro vibratorio, potencia 125 hp, peso operacional sem/com lastro 11,95 / 13,30 t, impacto dinamico 38,5 / 22,5 t, largura de trabalho 2,15 m - chi diurno. Af_06/2014</t>
  </si>
  <si>
    <t xml:space="preserve">Caminhão basculante 6 m3 toco, peso bruto total 16.000 kg, carga útil máxima 11.130 kg, distância entre eixos 5,36 m, potência 185 cv, inclusive caçamba metálica - chi diurno. Af_06/2014</t>
  </si>
  <si>
    <t xml:space="preserve">Grupo gerador estacionário, motor diesel potência 170 kva - chi diurno. Af_02/2016</t>
  </si>
  <si>
    <t xml:space="preserve">Grupo de soldagem com gerador a diesel 60 cv para solda elétrica, sobre 04 rodas, com motor 4 cilindros 600 a - chi diurno. Af_02/2016</t>
  </si>
  <si>
    <t xml:space="preserve">Escavadeira hidráulica sobre esteiras, caçamba 0,80 m3, peso operacional 17,8 t, potência líquida 110 hp - chi diurno. Af_10/2014</t>
  </si>
  <si>
    <t xml:space="preserve">Betoneira capacidade nominal 400 l, capacidade de mistura 310 l, motor a diesel potência 5,0 hp, sem carregador - chi diurno. Af_06/2014</t>
  </si>
  <si>
    <t xml:space="preserve">Misturador de argamassa, eixo horizontal, capacidade de mistura 300 kg, motor elétrico potência 5 cv - chi diurno. Af_06/2014</t>
  </si>
  <si>
    <t xml:space="preserve">Misturador de argamassa, eixo horizontal, capacidade de mistura 600 kg, motor elétrico potência 7,5 cv - chi diurno. Af_06/2014</t>
  </si>
  <si>
    <t xml:space="preserve">Misturador de argamassa, eixo horizontal, capacidade de mistura 160 kg, motor elétrico potência 3 cv - chi diurno. Af_06/2014</t>
  </si>
  <si>
    <t xml:space="preserve">Projetor de argamassa, capacidade de projeção 1,5 m3/h, alcance de 30 até 60 m, motor elétrico potência 7,5 hp - chi diurno. Af_06/2014</t>
  </si>
  <si>
    <t xml:space="preserve">Projetor de argamassa, capacidade de projeção 2 m3/h, alcance até 50 m, motor elétrico potência 7,5 hp - chi diurno. Af_06/2014</t>
  </si>
  <si>
    <t xml:space="preserve">Betoneira capacidade nominal de 400 l, capacidade de mistura 280 l, motor elétrico trifásico potência de 2 cv, sem carregador - chi diurno. Af_10/2014</t>
  </si>
  <si>
    <t xml:space="preserve">Trator de esteiras, potência 125 hp, peso operacional 12,9 t, com lâmina 2,7 m3 - chi diurno. Af_10/2014</t>
  </si>
  <si>
    <t xml:space="preserve">Escavadeira hidráulica sobre esteiras, caçamba 1,20 m3, peso operacional 21 t, potência bruta 155 hp - chi diurno. Af_06/2014</t>
  </si>
  <si>
    <t xml:space="preserve">Bomba submersível elétrica trifásica, potência 2,96 hp, ø rotor 144 mm semi-aberto, bocal de saída ø 2, hm/q = 2 mca / 38,8 m3/h a 28 mca / 5 m3/h - chi diurno. Af_06/2014</t>
  </si>
  <si>
    <t xml:space="preserve">Tanque de asfalto estacionário com maçarico, capacidade 20.000 l - chi diurno. Af_06/2014</t>
  </si>
  <si>
    <t xml:space="preserve">Trator de esteiras, potência 100 hp, peso operacional 9,4 t, com lâmina 2,19 m3 - chi diurno. Af_06/2014</t>
  </si>
  <si>
    <t xml:space="preserve">Trator de pneus, potência 85 cv, tração 4x4, peso com lastro de 4.675 kg - chi diurno. Af_06/2014</t>
  </si>
  <si>
    <t xml:space="preserve">Bate-estacas por gravidade, potência de 160 hp, peso do martelo até 3 toneladas - chi diurno. Af_11/2014</t>
  </si>
  <si>
    <t xml:space="preserve">Betoneira capacidade nominal de 600 l, capacidade de mistura 360 l, motor elétrico trifásico potência de 4 cv, sem carregador - chi diurno. Af_11/2014</t>
  </si>
  <si>
    <t xml:space="preserve">Fresadora de asfalto a frio sobre rodas, largura fresagem de 1,0 m, potência 208 hp - chi diurno. Af_11/2014</t>
  </si>
  <si>
    <t xml:space="preserve">Fresadora de asfalto a frio sobre rodas, largura fresagem de 2,0 m, potência 550 hp - chi diurno. Af_11/2014</t>
  </si>
  <si>
    <t xml:space="preserve">Recicladora de asfalto a frio sobre rodas, largura fresagem de 2,0 m, potência 422 hp - chi diurno. Af_11/2014</t>
  </si>
  <si>
    <t xml:space="preserve">Vibroacabadora de asfalto sobre esteiras, largura de pavimentação 2,13 m a 4,55 m, potência 100 hp, capacidade 400 t/h - chi diurno. Af_11/2014</t>
  </si>
  <si>
    <t xml:space="preserve">Guindaste hidráulico autopropelido, com lança telescópica 28,80 m, capacidade máxima 30 t, potência 97 kw, tração 4 x 4 - chi diurno. Af_11/2014</t>
  </si>
  <si>
    <t xml:space="preserve">Betoneira capacidade nominal de 600 l, capacidade de mistura 440 l, motor a diesel potência 10 hp, com carregador - chi diurno. Af_11/2014</t>
  </si>
  <si>
    <t xml:space="preserve">Caminhão basculante 14 m3, com cavalo mecânico de capacidade máxima de tração combinado de 36000 kg, potência 286 cv, inclusive semireboque com caçamba metálica - chi diurno. Af_12/2014</t>
  </si>
  <si>
    <t xml:space="preserve">Caminhão basculante 18 m3, com cavalo mecânico de capacidade máxima de tração combinado de 45000 kg, potência 330 cv, inclusive semireboque com caçamba metálica - chi diurno. Af_12/2014</t>
  </si>
  <si>
    <t xml:space="preserve">Vibrador de imersão, diâmetro de ponteira 45mm, motor elétrico trifásico potência de 2 cv - chi diurno. Af_06/2015</t>
  </si>
  <si>
    <t xml:space="preserve">Perfuratriz manual, torque máximo 83 n.m, potência 5 cv, com diâmetro máximo 4" - chi diurno. Af_06/2015</t>
  </si>
  <si>
    <t xml:space="preserve">Perfuratriz sobre esteira, torque máximo 600 kgf, peso médio 1000 kg, potência 20 hp, diâmetro máximo 10" - chi diurno. Af_06/2015</t>
  </si>
  <si>
    <t xml:space="preserve">Misturador duplo horizontal de alta turbulência, capacidade / volume 2 x 500 litros, motores elétricos mínimo 5 cv cada, para nata cimento, argamassa e outros - chi diurno. Af_06/2015</t>
  </si>
  <si>
    <t xml:space="preserve">Bomba triplex, para injeção de nata de cimento, vazão máxima de 100 litros/minuto, pressão máxima de 70 bar - chi diurno. Af_06/2015</t>
  </si>
  <si>
    <t xml:space="preserve">Bomba centrífuga monoestágio com motor elétrico monofásico, potência 15 hp, diâmetro do rotor 173 mm, hm/q = 30 mca / 90 m3/h a 45 mca / 55 m3/h - chi diurno. Af_06/2015</t>
  </si>
  <si>
    <t xml:space="preserve">Bomba de projeção de concreto seco, potência 10 cv, vazão 3 m3/h - chi diurno. Af_06/2015</t>
  </si>
  <si>
    <t xml:space="preserve">Bomba de projeção de concreto seco, potência 10 cv, vazão 6 m3/h - chi diurno. Af_06/2015</t>
  </si>
  <si>
    <t xml:space="preserve">Projetor pneumático de argamassa para chapisco e reboco com recipiente acoplado, tipo canequinha, com compressor de ar rebocável vazão 89 pcm e motor diesel de 20 cv - chi diurno. Af_06/2015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</si>
  <si>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</si>
  <si>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Perfuratriz hidráulica sobre caminhão com trado curto acoplado, profundidade máxima de 20 m, diâmetro máximo de 1500 mm, potência instalada de 137 hp, mesa rotativa com torque máximo de 30 knm - chi diurno. Af_06/2015</t>
  </si>
  <si>
    <t xml:space="preserve">Manipulador telescópico, potência de 85 hp, capacidade de carga de 3.500 kg, altura máxima de elevação de 12,3 m - chi diurno. Af_06/2015</t>
  </si>
  <si>
    <t xml:space="preserve">Minicarregadeira sobre rodas, potência líquida de 47 hp, capacidade nominal de operação de 646 kg - chi diurno. Af_06/2015</t>
  </si>
  <si>
    <t xml:space="preserve">Compressor de ar rebocável, vazão 89 pcm, pressão efetiva de trabalho 102 psi, motor diesel, potência 20 cv - chi diurno. Af_06/2015</t>
  </si>
  <si>
    <t xml:space="preserve">Compressor de ar rebocavel, vazão 250 pcm, pressao de trabalho 102 psi, motor a diesel potência 81 cv - chi diurno. Af_06/2015</t>
  </si>
  <si>
    <t xml:space="preserve">Compressor de ar rebocável, vazão 748 pcm, pressão efetiva de trabalho 102 psi, motor diesel, potência 210 cv - chi diurno. Af_06/2015</t>
  </si>
  <si>
    <t xml:space="preserve">Compressor de ar rebocavel, vazão 400 pcm, pressao de trabalho 102 psi, motor a diesel potência 110 cv - chi diurno. Af_06/2015</t>
  </si>
  <si>
    <t xml:space="preserve">Caminhão trucado (c/ terceiro eixo) eletrônico - potência 231cv - pbt = 22000kg - dist. Entre eixos 5170 mm - inclui carroceria fixa aberta de madeira - chi diurno. Af_06/2015</t>
  </si>
  <si>
    <t xml:space="preserve">Placa vibratória reversível com motor 4 tempos a gasolina, força centrífuga de 25 kn (2500 kgf), potência 5,5 cv - chi diurno. Af_08/2015</t>
  </si>
  <si>
    <t xml:space="preserve">Cortadora de piso com motor 4 tempos a gasolina, potência de 13 hp, com disco de corte diamantado segmentado para concreto, diâmetro de 350 mm, furo de 1" (14 x 1") - chi diurno. Af_08/2015</t>
  </si>
  <si>
    <t xml:space="preserve">Caminhão basculante 10 m3, trucado cabine simples, peso bruto total 23.000 kg, carga útil máxima 15.935 kg, distância entre eixos 4,80 m, potência 230 cv inclusive caçamba metálica - chi diurno. Af_06/2014</t>
  </si>
  <si>
    <t xml:space="preserve">Espargidor de asfalto pressurizado, tanque 6 m3 com isolação térmica, aquecido com 2 maçaricos, com barra espargidora 3,60 m, montado sobre caminhão  toco, pbt 14.300 kg, potência 185 cv - chi diurno. Af_08/2015</t>
  </si>
  <si>
    <t xml:space="preserve">Compactador de solos de percussão (soquete) com motor a gasolina 4 tempos, potência 4 cv - chi diurno. Af_08/2015</t>
  </si>
  <si>
    <t xml:space="preserve">Guindauto hidráulico, capacidade máxima de carga 6500 kg, momento máximo de carga 5,8 tm, alcance máximo horizontal 7,60 m, inclusive caminhão toco pbt 9.700 kg, potência de 160 cv - chi diurno. Af_08/2015</t>
  </si>
  <si>
    <t xml:space="preserve">Caminhão de transporte de material asfáltico 30.000 l, com cavalo mecânico de capacidade máxima de tração combinado de 66.000 kg, potência 360 cv, inclusive tanque de asfalto com serpentina - chi diurno. Af_08/2015</t>
  </si>
  <si>
    <t xml:space="preserve">Serra circular de bancada com motor elétrico potência de 5hp, com coifa para disco 10" - chi diurno. Af_08/2015</t>
  </si>
  <si>
    <t xml:space="preserve">Distribuidor de agregados rebocavel, capacidade 1,9 m³, largura de trabalho 3,66 m - chi diurno. Af_11/2015</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</si>
  <si>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</si>
  <si>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Peneira rotativa com motor elétrico trifásico de 2 cv, cilindro de 1 m x 0,60 m, com furos de 3,17 mm - chi diurno. Af_11/2015</t>
  </si>
  <si>
    <t xml:space="preserve">Dosador de areia, capacidade de 26 litros - chi diurno. Af_11/2015</t>
  </si>
  <si>
    <t xml:space="preserve">Caminhonete com motor a diesel, potência 180 cv, cabine dupla, 4x4 - chi diurno. Af_11/2015</t>
  </si>
  <si>
    <t xml:space="preserve">Caminhonete cabine simples com motor 1.6 flex, câmbio manual, potência 101/104 cv, 2 portas - chi diurno. Af_11/2015</t>
  </si>
  <si>
    <t xml:space="preserve">Caminhão de transporte de material asfáltico 20.000 l, com cavalo mecânico de capacidade máxima de tração combinado de 45.000 kg, potência 330 cv, inclusive tanque de asfalto com maçarico - chi diurno. Af_12/2015</t>
  </si>
  <si>
    <t xml:space="preserve">Aparelho para corte e solda oxi-acetileno sobre rodas, inclusive cilindros e maçaricos - chi diurno. Af_12/2015</t>
  </si>
  <si>
    <t xml:space="preserve">Máquina extrusora de concreto para guias e sarjetas, motor a diesel, potência 14 cv - chi diurno. Af_12/2015</t>
  </si>
  <si>
    <t xml:space="preserve">Martelo perfurador pneumático manual, haste 25 x 75 mm, 21 kg - chi diurno. Af_12/2015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</si>
  <si>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</si>
  <si>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Betoneira capacidade nominal 400 l, capacidade de mistura 310 l, motor a gasolina potência 5,5 hp, sem carregador - chi diurno. Af_02/2016</t>
  </si>
  <si>
    <t xml:space="preserve">Rolo compactador vibratório pé de carneiro para solos, potência 80 hp, peso operacional sem/com lastro 7,4 / 8,8 t, largura de trabalho 1,68 m - chi diurno. Af_02/2016</t>
  </si>
  <si>
    <t xml:space="preserve">Grua ascensional, lança de 30 m, capacidade de 1,0 t a 30 m, altura até 39 m - chi diurno. Af_03/2016</t>
  </si>
  <si>
    <t xml:space="preserve">Guincho elétrico de coluna, capacidade 400 kg, com moto freio, motor trifásico de 1,25 cv - chi diurno. Af_03/2016</t>
  </si>
  <si>
    <t xml:space="preserve">Guindaste hidráulico autopropelido, com lança telescópica 40 m, capacidade máxima 60 t, potência 260 kw - chi diurno. Af_03/2016</t>
  </si>
  <si>
    <t xml:space="preserve">Guindauto hidráulico, capacidade máxima de carga 3300 kg, momento máximo de carga 5,8 tm, alcance máximo horizontal 7,60 m, inclusive caminhão toco pbt 16.000 kg, potência de 189 cv - chi diurno. Af_03/2016</t>
  </si>
  <si>
    <t xml:space="preserve">Máquina jato de pressao portátil, camara de 1 saida, capacidade 280 l, diametro 670 mm, bico de jato curto venturi de 5/16'' , mangueira de 1'' com compressor de ar rebocável 189 pcm e motor diesel 63 cv - chi diurno. Af_03/2016</t>
  </si>
  <si>
    <t xml:space="preserve">Gerador portátil monofásico, potência 5500 va, motor a gasolina, potência do motor 13 cv - chi diurno. Af_03/2016</t>
  </si>
  <si>
    <t xml:space="preserve">Grupo gerador rebocável, potência 66 kva, motor a diesel - chi diurno. Af_03/2016</t>
  </si>
  <si>
    <t xml:space="preserve">Grupo gerador estacionário, potência 150 kva, motor a diesel- chi diurno. Af_03/2016</t>
  </si>
  <si>
    <t xml:space="preserve">Usina de mistura asfáltica à quente, tipo contra fluxo, prod 40 a 80 ton/hora - chi diurno. Af_03/2016</t>
  </si>
  <si>
    <t xml:space="preserve">Usina de asfalto à frio, capacidade de 40 a 60 ton/hora, elétrica potência 30 cv - chi diurno. Af_03/2016</t>
  </si>
  <si>
    <t xml:space="preserve">Usina misturadora de solos, capacidade de 200 a 500 ton/h, potencia 75kw - chi diurno. Af_07/2016</t>
  </si>
  <si>
    <t xml:space="preserve">Distribuidor de agregados autopropelido, cap 3 m3, a diesel, potência 176cv - chi diurno. Af_07/2016</t>
  </si>
  <si>
    <t xml:space="preserve">Talha manual de corrente, capacidade de 2 ton. Com elevação de 3 m - chi diurno. Af_07/2016</t>
  </si>
  <si>
    <t xml:space="preserve">Grua ascencional, lança de 42 m, capacidade de 1,5 t a 30 m, altura até 39 m - chi diurno. Af_08/2016</t>
  </si>
  <si>
    <t xml:space="preserve">Martelo demolidor pneumático manual, 32 kg - chi diurno. Af_09/2016</t>
  </si>
  <si>
    <t xml:space="preserve">Compactador de solos de percusão (soquete) com motor a gasolina, potência 3 cv - chi diurno. Af_09/2016</t>
  </si>
  <si>
    <t xml:space="preserve">Régua vibratória dupla para concreto, peso de 60kg, comprimento 4 m, com motor a gasolina, potência 5,5 hp - chi diurno. Af_09/2016</t>
  </si>
  <si>
    <t xml:space="preserve">Polidora de piso (politriz), peso de 100kg, diâmetro 450 mm, motor elétrico, potência 4 hp - chi diurno. Af_09/2016</t>
  </si>
  <si>
    <t xml:space="preserve">Desempenadeira de concreto, peso de 75kg, 4 pás, motor a gasolina, potência 5,5 hp - chi diurno. Af_09/2016</t>
  </si>
  <si>
    <t xml:space="preserve">Perfuratriz pneumatica manual de peso medio, martelete, 18kg, comprimento máximo de curso de 6 m, diametro do pistao de 5,5 cm - chi diurno. Af_11/2016</t>
  </si>
  <si>
    <t xml:space="preserve">Rolo compactador vibratorio tandem, aco liso, potencia 125 hp, peso sem/com lastro 10,20/11,65 t, largura de trabalho 1,73 m - chi diurno. Af_11/2016</t>
  </si>
  <si>
    <t xml:space="preserve">Perfuratriz manual, torque maximo 55 kgf.m, potencia 5 cv, com diametro maximo 8 1/2" - chi diurno. Af_11/2016</t>
  </si>
  <si>
    <t xml:space="preserve">Perfuratriz sobre esteira, torque máximo 600 kgf, potência entre 50 e 60 hp, diâmetro máximo 10 - chi diurno. Af_11/2016</t>
  </si>
  <si>
    <t xml:space="preserve">Escavadeira hidraulica sobre esteira, com garra giratoria de mandibulas, peso operacional entre 22,00 e 25,50 ton, potencia liquida entre 150 e 160 hp - chi diurno. Af_11/2016</t>
  </si>
  <si>
    <t xml:space="preserve">Escavadeira hidraulica sobre esteira, equipada com clamshell, com capacidade da caçamba entre 1,20 e 1,50 m3, peso operacional entre 20,00 e 22,00 ton, potencia liquida entre 150 e 160 hp - chi diurno. Af_11/2016</t>
  </si>
  <si>
    <t xml:space="preserve">Grupo gerador com carenagem, motor diesel potência standart entre 250 e 260 kva - chi diurno. Af_12/2016</t>
  </si>
  <si>
    <t xml:space="preserve">Trator de pneus com potência de 122 cv, tração 4x4, com vassoura mecânica acoplada - chi diurno. Af_02/2017</t>
  </si>
  <si>
    <t xml:space="preserve">Trator de pneus com potência de 122 cv, tração 4x4, com grade de discos acoplada - chi diurno. Af_02/2017</t>
  </si>
  <si>
    <t xml:space="preserve">Trator de pneus com potência de 85 cv, tração 4x4, com grade de discos acoplada - chi diurno. Af_02/2017</t>
  </si>
  <si>
    <t xml:space="preserve">Caminhão basculante 10 m3, trucado, potência 230 cv, inclusive caçamba metálica, com distribuidor de agregados acoplado - chi diurno. Af_02/2017</t>
  </si>
  <si>
    <t xml:space="preserve">Trator de pneus com potência de 85 cv, tração 4x4, com vassoura mecânica acoplada - chi diurno. Af_02/2017</t>
  </si>
  <si>
    <t xml:space="preserve">Minicarregadeira sobre rodas potencia 47hp capacidade operacao 646 kg, com vassoura mecânica acoplada - chi diurno. Af_03/2017</t>
  </si>
  <si>
    <t xml:space="preserve">Máquina demarcadora de faixa de tráfego à frio, autopropelida, potência 38 hp - chi diurno. Af_07/2016</t>
  </si>
  <si>
    <t xml:space="preserve">Miniescavadeira sobre esteiras, potencia liquida de *30* hp, peso operacional de *3.500* kg - chi diurno. Af_04/2017</t>
  </si>
  <si>
    <t xml:space="preserve">Rolo compactador de pneus, estatico, pressao variavel, potencia 110 hp, peso sem/com lastro 10,8/27 t, largura de rolagem 2,30 m - chi diurno. Af_06/2017</t>
  </si>
  <si>
    <t xml:space="preserve">Inversor de solda monofásico de 160 a, potência de 5400 w, tensão de 220 v, para solda com eletrodos de 2,0 a 4,0 mm e processo tig - chi diurno. Af_06/2018</t>
  </si>
  <si>
    <t xml:space="preserve">Lavadora de alta pressao (lava-jato) para agua fria, pressao de operacao entre 1400 e 1900 lib/pol2, vazao maxima entre 400 e 700 l/h - chi diurno. Af_04/2019</t>
  </si>
  <si>
    <t xml:space="preserve">Usina de mistura asfáltica à quente, tipo contra fluxo, prod 100 a 140 ton/hora - chi diurno. Af_12/2019</t>
  </si>
  <si>
    <t xml:space="preserve">Usina de asfalto, tipo gravimétrica, prod 150 ton/hora - chi diurno. Af_12/2019</t>
  </si>
  <si>
    <t xml:space="preserve">Martelo demolidor elétrico, com potência de 2.000 w, 1.000 impactos por minuto, peso de 30 kg -  chi diurno. Af_01/2021</t>
  </si>
  <si>
    <t xml:space="preserve">Rolo compactador vibratório pé de carneiro para solos, potência 80 hp, peso operacional sem/com lastro 7,4 / 8,8 t, largura de trabalho 1,68 m - manutenção. Af_02/2016</t>
  </si>
  <si>
    <t xml:space="preserve">Escavadeira hidráulica sobre esteiras, caçamba 0,80 m3, peso operacional 17 t, potencia bruta 111 hp - depreciação. Af_06/2014</t>
  </si>
  <si>
    <t xml:space="preserve">Escavadeira hidráulica sobre esteiras, caçamba 0,80 m3, peso operacional 17 t, potencia bruta 111 hp - juros. Af_06/2014</t>
  </si>
  <si>
    <t xml:space="preserve">Escavadeira hidráulica sobre esteiras, caçamba 0,80 m3, peso operacional 17 t, potencia bruta 111 hp - manutenção. Af_06/2014</t>
  </si>
  <si>
    <t xml:space="preserve">Escavadeira hidráulica sobre esteiras, caçamba 0,80 m3, peso operacional 17 t, potencia bruta 111 hp - materiais na operação. Af_06/2014</t>
  </si>
  <si>
    <t xml:space="preserve">Grade de disco controle remoto rebocável, com 24 discos 24 x 6 mm com pneus para transporte - manutenção. Af_06/2014</t>
  </si>
  <si>
    <t xml:space="preserve">Retroescavadeira sobre rodas com carregadeira, tração 4x4, potência líq. 88 hp, caçamba carreg. Cap. Mín. 1 m3, caçamba retro cap. 0,26 m3, peso operacional mín. 6.674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</si>
  <si>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</si>
  <si>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</si>
  <si>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Rolo compactador vibratório de um cilindro aço liso, potência 80 hp, peso operacional máximo 8,1 t, impacto dinâmico 16,15 / 9,5 t, largura de trabalho 1,68 m - manutenção. Af_06/2014</t>
  </si>
  <si>
    <t xml:space="preserve">Motobomba centrífuga, motor a gasolina, potência 5,42 hp, bocais 1 1/2" x 1", diâmetro rotor 143 mm hm/q = 6 mca / 16,8 m3/h a 38 mca / 6,6 m3/h - manutenção. Af_06/2014</t>
  </si>
  <si>
    <t xml:space="preserve">Motobomba centrífuga, motor a gasolina, potência 5,42 hp, bocais 1 1/2" x 1", diâmetro rotor 143 mm hm/q = 6 mca / 16,8 m3/h a 38 mca / 6,6 m3/h - materiais na operação. Af_06/2014</t>
  </si>
  <si>
    <t xml:space="preserve">Caminhão basculante 6 m3, peso bruto total 16.000 kg, carga útil máxima 13.071 kg, distância entre eixos 4,80 m, potência 230 cv inclusive caçamba metálica - manutenção. Af_06/2014</t>
  </si>
  <si>
    <t xml:space="preserve">Usina de concreto fixa, capacidade nominal de 90 a 120 m3/h, sem silo - materiais na operação. Af_07/2016</t>
  </si>
  <si>
    <t xml:space="preserve">Caminhão toco, pbt 16.000 kg, carga útil máx. 10.685 kg, dist. Entre eixos 4,8 m, potência 189 cv, inclusive carroceria fixa aberta de madeira p/ transporte geral de carga seca, dimen. Aprox. 2,5 x 7,00 x 0,50 m - manutenção. Af_06/2014</t>
  </si>
  <si>
    <t xml:space="preserve">Usina misturadora de solos, capacidade de 200 a 500 ton/h, potencia 75kw - manutenção. Af_07/2016</t>
  </si>
  <si>
    <t xml:space="preserve">Vibroacabadora de asfalto sobre esteiras, largura de pavimentação 1,90 m a 5,30 m, potência 105 hp capacidade 450 t/h - manutenção. Af_11/2014</t>
  </si>
  <si>
    <t xml:space="preserve">Vibroacabadora de asfalto sobre esteiras, largura de pavimentação 1,90 m a 5,30 m, potência 105 hp capacidade 450 t/h - materiais na operação. Af_11/2014</t>
  </si>
  <si>
    <t xml:space="preserve">Trator de pneus, potência 85 cv, tração 4x4, peso com lastro de 4.675 kg - manutenção. Af_06/2014</t>
  </si>
  <si>
    <t xml:space="preserve">Trator de pneus, potência 85 cv, tração 4x4, peso com lastro de 4.675 kg - materiais na operação. Af_06/2014</t>
  </si>
  <si>
    <t xml:space="preserve">Trator de esteiras, potência 170 hp, peso operacional 19 t, caçamba 5,2 m3 - materiais na operação. Af_06/2014</t>
  </si>
  <si>
    <t xml:space="preserve">Trator de esteiras, potência 150 hp, peso operacional 16,7 t, com roda motriz elevada e lâmina 3,18 m3 - materiais na operação. Af_06/2014</t>
  </si>
  <si>
    <t xml:space="preserve">Trator de esteiras, potência 347 hp, peso operacional 38,5 t, com lâmina 8,70 m3 - materiais na operação. Af_06/2014</t>
  </si>
  <si>
    <t xml:space="preserve">Trator de esteiras, potência 100 hp, peso operacional 9,4 t, com lâmina 2,19 m3 - manutenção. Af_06/2014</t>
  </si>
  <si>
    <t xml:space="preserve">Rolo compactador vibratório rebocável, cilindro de aço liso, potência de tração de 65 cv, peso 4,7 t, impacto dinâmico 18,3 t, largura de trabalho 1,67 m - manutenção. Af_02/2016</t>
  </si>
  <si>
    <t xml:space="preserve">Rolo compactador vibratório tandem aço liso, potência 58 hp, peso sem/com lastro 6,5 / 9,4 t, largura de trabalho 1,2 m - manutenção. Af_06/2014</t>
  </si>
  <si>
    <t xml:space="preserve">Rolo compactador vibratório tandem aço liso, potência 58 hp, peso sem/com lastro 6,5 / 9,4 t, largura de trabalho 1,2 m - materiais na operação. Af_06/2014</t>
  </si>
  <si>
    <t xml:space="preserve">Retroescavadeira sobre rodas com carregadeira, tração 4x4, potência líq. 72 hp, caçamba carreg. Cap. Mín. 0,79 m3, caçamba retro cap. 0,18 m3, peso operacional mín. 7.140 kg, profundidade escavação máx. 4,50 m - manutenção. Af_06/2014</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</si>
  <si>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</si>
  <si>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Rolo compactador vibratório pé de carneiro, operado por controle remoto, potência 12,5 kw, peso operacional 1,675 t, largura de trabalho 0,85 m - depreciação. Af_02/2016</t>
  </si>
  <si>
    <t xml:space="preserve">Rolo compactador vibratório pé de carneiro, operado por controle remoto, potência 12,5 kw, peso operacional 1,675 t, largura de trabalho 0,85 m - manutenção. Af_02/2016</t>
  </si>
  <si>
    <t xml:space="preserve">Usina de lama asfáltica, prod 30 a 50 t/h, silo de agregado 7 m3, reservatórios para emulsão e água de 2,3 m3 cada, misturador tipo pug mill a ser montado sobre caminhão - manutenção. Af_10/2014</t>
  </si>
  <si>
    <t xml:space="preserve">Usina de lama asfáltica, prod 30 a 50 t/h, silo de agregado 7 m3, reservatórios para emulsão e água de 2,3 m3 cada, misturador tipo pug mill a ser montado sobre caminhão - materiais na operação. Af_10/2014</t>
  </si>
  <si>
    <t xml:space="preserve">Caminhão pipa 6.000 l, peso bruto total 13.000 kg, distância entre eixos 4,80 m, potência 189 cv inclusive tanque de aço para transporte de água, capacidade 6 m3 - materiais na operação. Af_06/2014</t>
  </si>
  <si>
    <t xml:space="preserve">Caminhão toco, peso bruto total 14.300 kg, carga útil máxima 9590 kg, distância entre eixos 4,76 m, potência 185 cv (não inclui carroceria) - manutenção. Af_06/2014</t>
  </si>
  <si>
    <t xml:space="preserve">Caminhão toco, peso bruto total 16.000 kg, carga útil máxima de 10.685 kg, distância entre eixos 4,80 m, potência 189 cv exclusive carroceria - manutenção. Af_06/2014</t>
  </si>
  <si>
    <t xml:space="preserve">Caminhão pipa 10.000 l trucado, peso bruto total 23.000 kg, carga útil máxima 15.935 kg, distância entre eixos 4,8 m, potência 230 cv, inclusive tanque de aço para transporte de água - manutenção. Af_06/2014</t>
  </si>
  <si>
    <t xml:space="preserve">Espargidor de asfalto pressurizado com tanque de 2500 l, rebocável com motor a gasolina potência 3,4 hp - manutenção. Af_07/2014</t>
  </si>
  <si>
    <t xml:space="preserve">Espargidor de asfalto pressurizado com tanque de 2500 l, rebocável com motor a gasolina potência 3,4 hp - materiais na operação. Af_07/2014</t>
  </si>
  <si>
    <t xml:space="preserve">Motoniveladora potência básica líquida (primeira marcha) 125 hp, peso bruto 13032 kg, largura da lâmina de 3,7 m - manutenção. Af_06/2014</t>
  </si>
  <si>
    <t xml:space="preserve">Pá carregadeira sobre rodas, potência 197 hp, capacidade da caçamba 2,5 a 3,5 m3, peso operacional 18338 kg - materiais na operação. Af_06/2014</t>
  </si>
  <si>
    <t xml:space="preserve">Compressor de ar rebocável, vazão 189 pcm, pressão efetiva de trabalho 102 psi, motor diesel, potência 63 cv - manutenção. Af_06/2015</t>
  </si>
  <si>
    <t xml:space="preserve">Bomba submersível elétrica trifásica, potência 2,96 hp, ø rotor 144 mm semi-aberto, bocal de saída ø 2, hm/q = 2 mca / 38,8 m3/h a 28 mca / 5 m3/h - manutenção. Af_06/2014</t>
  </si>
  <si>
    <t xml:space="preserve">Tanque de asfalto estacionário com serpentina, capacidade 30.000 l - depreciação. Af_06/2014</t>
  </si>
  <si>
    <t xml:space="preserve">Tanque de asfalto estacionário com serpentina, capacidade 30.000 l - juros. Af_06/2014</t>
  </si>
  <si>
    <t xml:space="preserve">Tanque de asfalto estacionário com serpentina, capacidade 30.000 l - manutenção. Af_06/2014</t>
  </si>
  <si>
    <t xml:space="preserve">Tanque de asfalto estacionário com serpentina, capacidade 30.000 l - materiais na operação. Af_06/2014</t>
  </si>
  <si>
    <t xml:space="preserve">Rolo compactador de pneus estático, pressão variável, potência 111 hp, peso sem/com lastro 9,5 / 26 t, largura de trabalho 1,90 m - depreciação. Af_07/2014</t>
  </si>
  <si>
    <t xml:space="preserve">Rolo compactador de pneus estático, pressão variável, potência 111 hp, peso sem/com lastro 9,5 / 26 t, largura de trabalho 1,90 m - juros. Af_07/2014</t>
  </si>
  <si>
    <t xml:space="preserve">Rolo compactador de pneus estático, pressão variável, potência 111 hp, peso sem/com lastro 9,5 / 26 t, largura de trabalho 1,90 m - manutenção. Af_07/2014</t>
  </si>
  <si>
    <t xml:space="preserve">Motobomba trash (para água suja) auto escorvante, motor gasolina de 6,41 hp, diâmetros de sucção x recalque: 3" x 3", hm/q = 10 mca / 60 m3/h a 23 mca / 0 m3/h - depreciação. Af_10/2014</t>
  </si>
  <si>
    <t xml:space="preserve">Motobomba trash (para água suja) auto escorvante, motor gasolina de 6,41 hp, diâmetros de sucção x recalque: 3" x 3", hm/q = 10 mca / 60 m3/h a 23 mca / 0 m3/h - juros. Af_10/2014</t>
  </si>
  <si>
    <t xml:space="preserve">Motobomba trash (para água suja) auto escorvante, motor gasolina de 6,41 hp, diâmetros de sucção x recalque: 3" x 3", hm/q = 10 mca / 60 m3/h a 23 mca / 0 m3/h - manutenção. Af_10/2014</t>
  </si>
  <si>
    <t xml:space="preserve">Motobomba trash (para água suja) auto escorvante, motor gasolina de 6,41 hp, diâmetros de sucção x recalque: 3" x 3", hm/q = 10 mca / 60 m3/h a 23 mca / 0 m3/h - materiais na operação. Af_10/2014</t>
  </si>
  <si>
    <t xml:space="preserve">Rolo compactador pe de carneiro vibratorio, potencia 125 hp, peso operacional sem/com lastro 11,95 / 13,30 t, impacto dinamico 38,5 / 22,5 t, largura de trabalho 2,15 m - depreciação. Af_06/2014</t>
  </si>
  <si>
    <t xml:space="preserve">Rolo compactador pe de carneiro vibratorio, potencia 125 hp, peso operacional sem/com lastro 11,95 / 13,30 t, impacto dinamico 38,5 / 22,5 t, largura de trabalho 2,15 m - juros. Af_06/2014</t>
  </si>
  <si>
    <t xml:space="preserve">Rolo compactador pe de carneiro vibratorio, potencia 125 hp, peso operacional sem/com lastro 11,95 / 13,30 t, impacto dinamico 38,5 / 22,5 t, largura de trabalho 2,15 m - manutenção. Af_06/2014</t>
  </si>
  <si>
    <t xml:space="preserve">Rolo compactador pe de carneiro vibratorio, potencia 125 hp, peso operacional sem/com lastro 11,95 / 13,30 t, impacto dinamico 38,5 / 22,5 t, largura de trabalho 2,15 m - materiais na operação. Af_06/2014</t>
  </si>
  <si>
    <t xml:space="preserve">Caminhão basculante 6 m3 toco, peso bruto total 16.000 kg, carga útil máxima 11.130 kg, distância entre eixos 5,36 m, potência 185 cv, inclusive caçamba metálica - depreciação. Af_06/2014</t>
  </si>
  <si>
    <t xml:space="preserve">Caminhão basculante 6 m3 toco, peso bruto total 16.000 kg, carga útil máxima 11.130 kg, distância entre eixos 5,36 m, potência 185 cv, inclusive caçamba metálica - juros. Af_06/2014</t>
  </si>
  <si>
    <t xml:space="preserve">Caminhão basculante 6 m3 toco, peso bruto total 16.000 kg, carga útil máxima 11.130 kg, distância entre eixos 5,36 m, potência 185 cv, inclusive caçamba metálica - manutenção. Af_06/2014</t>
  </si>
  <si>
    <t xml:space="preserve">Caminhão basculante 6 m3 toco, peso bruto total 16.000 kg, carga útil máxima 11.130 kg, distância entre eixos 5,36 m, potência 185 cv, inclusive caçamba metálica - materiais na operação. Af_06/2014</t>
  </si>
  <si>
    <t xml:space="preserve">Trator de pneus, potência 122 cv, tração 4x4, peso com lastro de 4.510 kg - depreciação. Af_06/2014</t>
  </si>
  <si>
    <t xml:space="preserve">Trator de pneus, potência 122 cv, tração 4x4, peso com lastro de 4.510 kg - juros. Af_06/2014</t>
  </si>
  <si>
    <t xml:space="preserve">Trator de pneus, potência 122 cv, tração 4x4, peso com lastro de 4.510 kg - manutenção. Af_06/2014</t>
  </si>
  <si>
    <t xml:space="preserve">Trator de pneus, potência 122 cv, tração 4x4, peso com lastro de 4.510 kg - materiais na operação. Af_06/2014</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</si>
  <si>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</si>
  <si>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Rolo compactador vibratório de um cilindro aço liso, potência 80 hp, peso operacional máximo 8,1 t, impacto dinâmico 16,15 / 9,5 t, largura de trabalho 1,68 m - materiais na operação. Af_06/2014</t>
  </si>
  <si>
    <t xml:space="preserve">Caminhão basculante 6 m3, peso bruto total 16.000 kg, carga útil máxima 13.071 kg, distância entre eixos 4,80 m, potência 230 cv inclusive caçamba metálica - materiais na operação. Af_06/2014</t>
  </si>
  <si>
    <t xml:space="preserve">Usina de concreto fixa, capacidade nominal de 90 a 120 m3/h, sem silo - manutenção. Af_07/2016</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</si>
  <si>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</si>
  <si>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Vassoura mecânica rebocável com escova cilíndrica, largura útil de varrimento de 2,44 m - manutenção. Af_06/2014</t>
  </si>
  <si>
    <t xml:space="preserve">Trator de esteiras, potência 170 hp, peso operacional 19 t, caçamba 5,2 m3 - manutenção. Af_06/2014</t>
  </si>
  <si>
    <t xml:space="preserve">Trator de esteiras, potência 150 hp, peso operacional 16,7 t, com roda motriz elevada e lâmina 3,18 m3 - manutenção. Af_06/2014</t>
  </si>
  <si>
    <t xml:space="preserve">Trator de esteiras, potência 347 hp, peso operacional 38,5 t, com lâmina 8,70 m3 - manutenção. Af_06/2014</t>
  </si>
  <si>
    <t xml:space="preserve">Trator de esteiras, potência 100 hp, peso operacional 9,4 t, com lâmina 2,19 m3 - materiais na operação. Af_06/2014</t>
  </si>
  <si>
    <t xml:space="preserve">Rolo compactador vibratório rebocável, cilindro de aço liso, potência de tração de 65 cv, peso 4,7 t, impacto dinâmico 18,3 t, largura de trabalho 1,67 m - depreciação. Af_02/2016</t>
  </si>
  <si>
    <t xml:space="preserve">Caminhão toco, peso bruto total 14.300 kg, carga útil máxima 9590 kg, distância entre eixos 4,76 m, potência 185 cv (não inclui carroceria) - materiais na operação. Af_06/2014</t>
  </si>
  <si>
    <t xml:space="preserve">Caminhão toco, peso bruto total 16.000 kg, carga útil máxima de 10.685 kg, distância entre eixos 4,80 m, potência 189 cv exclusive carroceria - materiais na operação. Af_06/2014</t>
  </si>
  <si>
    <t xml:space="preserve">Caminhão pipa 10.000 l trucado, peso bruto total 23.000 kg, carga útil máxima 15.935 kg, distância entre eixos 4,8 m, potência 230 cv, inclusive tanque de aço para transporte de água - materiais na operação. Af_06/2014</t>
  </si>
  <si>
    <t xml:space="preserve">Grade de disco rebocável com 20 discos 24" x 6 mm com pneus para transporte - depreciação. Af_06/2014</t>
  </si>
  <si>
    <t xml:space="preserve">Grade de disco rebocável com 20 discos 24" x 6 mm com pneus para transporte - manutenção. Af_06/2014</t>
  </si>
  <si>
    <t xml:space="preserve">Motoniveladora potência básica líquida (primeira marcha) 125 hp, peso bruto 13032 kg, largura da lâmina de 3,7 m - materiais na operação. Af_06/2014</t>
  </si>
  <si>
    <t xml:space="preserve">Pá carregadeira sobre rodas, potência líquida 128 hp, capacidade da caçamba 1,7 a 2,8 m3, peso operacional 11632 kg - manutenção. Af_06/2014</t>
  </si>
  <si>
    <t xml:space="preserve">Pá carregadeira sobre rodas, potência líquida 128 hp, capacidade da caçamba 1,7 a 2,8 m3, peso operacional 11632 kg - materiais na operação. Af_06/2014</t>
  </si>
  <si>
    <t xml:space="preserve">Pá carregadeira sobre rodas, potência 197 hp, capacidade da caçamba 2,5 a 3,5 m3, peso operacional 18338 kg - manutenção. Af_06/2014</t>
  </si>
  <si>
    <t xml:space="preserve">Martelete ou rompedor pneumático manual, 28 kg, com silenciador - manutenção. Af_07/2016</t>
  </si>
  <si>
    <t xml:space="preserve">Compressor de ar rebocável, vazão 189 pcm, pressão efetiva de trabalho 102 psi, motor diesel, potência 63 cv - materiais na operação. Af_06/2015</t>
  </si>
  <si>
    <t xml:space="preserve">Bomba submersível elétrica trifásica, potência 2,96 hp, ø rotor 144 mm semi-aberto, bocal de saída ø 2, hm/q = 2 mca / 38,8 m3/h a 28 mca / 5 m3/h - materiais na operação. Af_06/2014</t>
  </si>
  <si>
    <t xml:space="preserve">Caminhão pipa 6.000 l, peso bruto total 13.000 kg, distância entre eixos 4,80 m, potência 189 cv inclusive tanque de aço para transporte de água, capacidade 6 m3 - manutenção. Af_06/2014</t>
  </si>
  <si>
    <t xml:space="preserve">Rolo compactador de pneus estático, pressão variável, potência 111 hp, peso sem/com lastro 9,5 / 26 t, largura de trabalho 1,90 m - materiais na operação. Af_07/2014</t>
  </si>
  <si>
    <t xml:space="preserve">Grupo gerador estacionário, motor diesel potência 170 kva - depreciação. Af_02/2016</t>
  </si>
  <si>
    <t xml:space="preserve">Grupo gerador estacionário, motor diesel potência 170 kva - manutenção. Af_02/2016</t>
  </si>
  <si>
    <t xml:space="preserve">Rolo compactador vibratório pé de carneiro para solos, potência 80 hp, peso operacional sem/com lastro 7,4 / 8,8 t, largura de trabalho 1,68 m - depreciação. Af_02/2016</t>
  </si>
  <si>
    <t xml:space="preserve">Grupo gerador estacionário, motor diesel potência 170 kva - materiais na operação. Af_02/2016</t>
  </si>
  <si>
    <t xml:space="preserve">Rolo compactador vibratório pé de carneiro para solos, potência 80 hp, peso operacional sem/com lastro 7,4 / 8,8 t, largura de trabalho 1,68 m - juros. Af_02/2016</t>
  </si>
  <si>
    <t xml:space="preserve">Rolo compactador vibratório pé de carneiro para solos, potência 80 hp, peso operacional sem/com lastro 7,4 / 8,8 t, largura de trabalho 1,68 m - materiais na operação. Af_02/2016</t>
  </si>
  <si>
    <t xml:space="preserve">Caminhão toco, pbt 14.300 kg, carga útil máx. 9.710 kg, dist. Entre eixos 3,56 m, potência 185 cv, inclusive carroceria fixa aberta de madeira p/ transporte geral de carga seca, dimen. Aprox. 2,50 x 6,50 x 0,50 m - manutenção. Af_06/2014</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</si>
  <si>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</si>
  <si>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Espargidor de asfalto pressurizado, tanque 6 m3 com isolação térmica, aquecido com 2 maçaricos, com barra espargidora 3,60 m, montado sobre caminhão  toco, pbt 14.300 kg, potência 185 cv - manutenção. Af_08/2015</t>
  </si>
  <si>
    <t xml:space="preserve">Grupo de soldagem com gerador a diesel 60 cv para solda elétrica, sobre 04 rodas, com motor 4 cilindros 600 a - depreciação. Af_02/2016</t>
  </si>
  <si>
    <t xml:space="preserve">Grupo de soldagem com gerador a diesel 60 cv para solda elétrica, sobre 04 rodas, com motor 4 cilindros 600 a - manutenção. Af_02/2016</t>
  </si>
  <si>
    <t xml:space="preserve">Grupo de soldagem com gerador a diesel 60 cv para solda elétrica, sobre 04 rodas, com motor 4 cilindros 600 a - materiais na operação. Af_02/2016</t>
  </si>
  <si>
    <t xml:space="preserve">Grupo de soldagem com gerador a diesel 60 cv para solda elétrica, sobre 04 rodas, com motor 4 cilindros 600 a - juros. Af_02/2016</t>
  </si>
  <si>
    <t xml:space="preserve">Grade de disco rebocável com 20 discos 24" x 6 mm com pneus para transporte - juros. Af_06/2014</t>
  </si>
  <si>
    <t xml:space="preserve">Betoneira capacidade nominal 400 l, capacidade de mistura 310 l, motor a diesel potência 5,0 cv, sem carregador - depreciação. Af_06/2014</t>
  </si>
  <si>
    <t xml:space="preserve">Betoneira capacidade nominal 400 l, capacidade de mistura 310 l, motor a diesel potência 5,0 cv, sem carregador - juros. Af_06/2014</t>
  </si>
  <si>
    <t xml:space="preserve">Betoneira capacidade nominal 400 l, capacidade de mistura 310 l, motor a diesel potência 5,0 cv, sem carregador - manutenção. Af_06/2014</t>
  </si>
  <si>
    <t xml:space="preserve">Betoneira capacidade nominal 400 l, capacidade de mistura 310 l, motor a diesel potência 5,0 cv, sem carregador - materiais na operação. Af_06/2014</t>
  </si>
  <si>
    <t xml:space="preserve">Misturador de argamassa, eixo horizontal, capacidade de mistura 300 kg, motor elétrico potência 5 cv - depreciação. Af_06/2014</t>
  </si>
  <si>
    <t xml:space="preserve">Misturador de argamassa, eixo horizontal, capacidade de mistura 300 kg, motor elétrico potência 5 cv - juros. Af_06/2014</t>
  </si>
  <si>
    <t xml:space="preserve">Misturador de argamassa, eixo horizontal, capacidade de mistura 300 kg, motor elétrico potência 5 cv - manutenção. Af_06/2014</t>
  </si>
  <si>
    <t xml:space="preserve">Misturador de argamassa, eixo horizontal, capacidade de mistura 300 kg, motor elétrico potência 5 cv - materiais na operação. Af_06/2014</t>
  </si>
  <si>
    <t xml:space="preserve">Misturador de argamassa, eixo horizontal, capacidade de mistura 600 kg, motor elétrico potência 7,5 cv - depreciação. Af_06/2014</t>
  </si>
  <si>
    <t xml:space="preserve">Misturador de argamassa, eixo horizontal, capacidade de mistura 600 kg, motor elétrico potência 7,5 cv - juros. Af_06/2014</t>
  </si>
  <si>
    <t xml:space="preserve">Misturador de argamassa, eixo horizontal, capacidade de mistura 600 kg, motor elétrico potência 7,5 cv - manutenção. Af_06/2014</t>
  </si>
  <si>
    <t xml:space="preserve">Misturador de argamassa, eixo horizontal, capacidade de mistura 600 kg, motor elétrico potência 7,5 cv - materiais na operação. Af_06/2014</t>
  </si>
  <si>
    <t xml:space="preserve">Misturador de argamassa, eixo horizontal, capacidade de mistura 160 kg, motor elétrico potência 3 cv - depreciação. Af_06/2014</t>
  </si>
  <si>
    <t xml:space="preserve">Misturador de argamassa, eixo horizontal, capacidade de mistura 160 kg, motor elétrico potência 3 cv - juros. Af_06/2014</t>
  </si>
  <si>
    <t xml:space="preserve">Misturador de argamassa, eixo horizontal, capacidade de mistura 160 kg, motor elétrico potência 3 cv - manutenção. Af_06/2014</t>
  </si>
  <si>
    <t xml:space="preserve">Misturador de argamassa, eixo horizontal, capacidade de mistura 160 kg, motor elétrico potência 3 cv - materiais na operação. Af_06/2014</t>
  </si>
  <si>
    <t xml:space="preserve">Projetor de argamassa, capacidade de projeção 1,5 m3/h, alcance de 30 até 60 m, motor elétrico potência 7,5 hp - depreciação. Af_06/2014</t>
  </si>
  <si>
    <t xml:space="preserve">Projetor de argamassa, capacidade de projeção 1,5 m3/h, alcance de 30 até 60 m, motor elétrico potência 7,5 hp - juros. Af_06/2014</t>
  </si>
  <si>
    <t xml:space="preserve">Projetor de argamassa, capacidade de projeção 1,5 m3/h, alcance de 30 até 60 m, motor elétrico potência 7,5 hp - manutenção. Af_06/2014</t>
  </si>
  <si>
    <t xml:space="preserve">Projetor de argamassa, capacidade de projeção 1,5 m3/h, alcance de 30 até 60 m, motor elétrico potência 7,5 hp - materiais na operação. Af_06/2014</t>
  </si>
  <si>
    <t xml:space="preserve">Projetor de argamassa, capacidade de projeção 2 m3/h, alcance até 50 m, motor elétrico potência 7,5 hp - depreciação. Af_06/2014</t>
  </si>
  <si>
    <t xml:space="preserve">Projetor de argamassa, capacidade de projeção 2 m3/h, alcance até 50 m, motor elétrico potência 7,5 hp - juros. Af_06/2014</t>
  </si>
  <si>
    <t xml:space="preserve">Projetor de argamassa, capacidade de projeção 2 m3/h, alcance até 50 m, motor elétrico potência 7,5 hp - manutenção. Af_06/2014</t>
  </si>
  <si>
    <t xml:space="preserve">Projetor de argamassa, capacidade de projeção 2 m3/h, alcance até 50 m, motor elétrico potência 7,5 hp - materiais na operação. Af_06/2014</t>
  </si>
  <si>
    <t xml:space="preserve">Espargidor de asfalto pressurizado com tanque de 2500 l, rebocável com motor a gasolina potência 3,4 hp - depreciação. Af_07/2014</t>
  </si>
  <si>
    <t xml:space="preserve">Espargidor de asfalto pressurizado com tanque de 2500 l, rebocável com motor a gasolina potência 3,4 hp - juros. Af_07/2014</t>
  </si>
  <si>
    <t xml:space="preserve">Betoneira capacidade nominal de 400 l, capacidade de mistura 280 l, motor elétrico trifásico potência de 2 cv, sem carregador - depreciação. Af_10/2014</t>
  </si>
  <si>
    <t xml:space="preserve">Betoneira capacidade nominal de 400 l, capacidade de mistura 280 l, motor elétrico trifásico potência de 2 cv, sem carregador - juros. Af_10/2014</t>
  </si>
  <si>
    <t xml:space="preserve">Betoneira capacidade nominal de 400 l, capacidade de mistura 280 l, motor elétrico trifásico potência de 2 cv, sem carregador - manutenção. Af_10/2014</t>
  </si>
  <si>
    <t xml:space="preserve">Betoneira capacidade nominal de 400 l, capacidade de mistura 280 l, motor elétrico trifásico potência de 2 cv, sem carregador - materiais na operação. Af_10/2014</t>
  </si>
  <si>
    <t xml:space="preserve">Escavadeira hidráulica sobre esteiras, caçamba 0,80 m3, peso operacional 17,8 t, potência líquida 110 hp - depreciação. Af_10/2014</t>
  </si>
  <si>
    <t xml:space="preserve">Escavadeira hidráulica sobre esteiras, caçamba 0,80 m3, peso operacional 17,8 t, potência líquida 110 hp - juros. Af_10/2014</t>
  </si>
  <si>
    <t xml:space="preserve">Escavadeira hidráulica sobre esteiras, caçamba 0,80 m3, peso operacional 17,8 t, potência líquida 110 hp - manutenção. Af_10/2014</t>
  </si>
  <si>
    <t xml:space="preserve">Escavadeira hidráulica sobre esteiras, caçamba 0,80 m3, peso operacional 17,8 t, potência líquida 110 hp - materiais na operação. Af_10/2014</t>
  </si>
  <si>
    <t xml:space="preserve">Trator de esteiras, potência 125 hp, peso operacional 12,9 t, com lâmina 2,7 m3 - depreciação. Af_10/2014</t>
  </si>
  <si>
    <t xml:space="preserve">Trator de esteiras, potência 125 hp, peso operacional 12,9 t, com lâmina 2,7 m3 - juros. Af_10/2014</t>
  </si>
  <si>
    <t xml:space="preserve">Trator de esteiras, potência 125 hp, peso operacional 12,9 t, com lâmina 2,7 m3 - manutenção. Af_10/2014</t>
  </si>
  <si>
    <t xml:space="preserve">Trator de esteiras, potência 125 hp, peso operacional 12,9 t, com lâmina 2,7 m3 - materiais na operação. Af_10/2014</t>
  </si>
  <si>
    <t xml:space="preserve">Usina de lama asfáltica, prod 30 a 50 t/h, silo de agregado 7 m3, reservatórios para emulsão e água de 2,3 m3 cada, misturador tipo pug mill a ser montado sobre caminhão - depreciação. Af_10/2014</t>
  </si>
  <si>
    <t xml:space="preserve">Usina de lama asfáltica, prod 30 a 50 t/h, silo de agregado 7 m3, reservatórios para emulsão e água de 2,3 m3 cada, misturador tipo pug mill a ser montado sobre caminhão - juros. Af_10/2014</t>
  </si>
  <si>
    <t xml:space="preserve">Motobomba centrífuga, motor a gasolina, potência 5,42 hp, bocais 1 1/2" x 1", diâmetro rotor 143 mm hm/q = 6 mca / 16,8 m3/h a 38 mca / 6,6 m3/h - depreciação. Af_06/2014</t>
  </si>
  <si>
    <t xml:space="preserve">Motobomba centrífuga, motor a gasolina, potência 5,42 hp, bocais 1 1/2" x 1", diâmetro rotor 143 mm hm/q = 6 mca / 16,8 m3/h a 38 mca / 6,6 m3/h - juros. Af_06/2014</t>
  </si>
  <si>
    <t xml:space="preserve">Grade de disco controle remoto rebocável, com 24 discos 24 x 6 mm com pneus para transporte - depreciação. Af_06/2014</t>
  </si>
  <si>
    <t xml:space="preserve">Grade de disco controle remoto rebocável, com 24 discos 24 x 6 mm com pneus para transporte - juros. Af_06/2014</t>
  </si>
  <si>
    <t xml:space="preserve">Retroescavadeira sobre rodas com carregadeira, tração 4x4, potência líq. 88 hp, caçamba carreg. Cap. Mín. 1 m3, caçamba retro cap. 0,26 m3, peso operacional mín. 6.674 kg, profundidade escavação máx. 4,37 m - depreciação. Af_06/2014</t>
  </si>
  <si>
    <t xml:space="preserve">Retroescavadeira sobre rodas com carregadeira, tração 4x4, potência líq. 88 hp, caçamba carreg. Cap. Mín. 1 m3, caçamba retro cap. 0,26 m3, peso operacional mín. 6.674 kg, profundidade escavação máx. 4,37 m - juros. Af_06/2014</t>
  </si>
  <si>
    <t xml:space="preserve">Retroescavadeira sobre rodas com carregadeira, tração 4x2, potência líq. 79 hp, caçamba carreg. Cap. Mín. 1 m3, caçamba retro cap. 0,20 m3, peso operacional mín. 6.570 kg, profundidade escavação máx. 4,37 m - depreciação. Af_06/2014</t>
  </si>
  <si>
    <t xml:space="preserve">Retroescavadeira sobre rodas com carregadeira, tração 4x2, potência líq. 79 hp, caçamba carreg. Cap. Mín. 1 m3, caçamba retro cap. 0,20 m3, peso operacional mín. 6.570 kg, profundidade escavação máx. 4,37 m - juros. Af_06/2014</t>
  </si>
  <si>
    <t xml:space="preserve">Escavadeira hidráulica sobre esteiras, caçamba 1,20 m3, peso operacional 21 t, potência bruta 155 hp - depreciação. Af_06/2014</t>
  </si>
  <si>
    <t xml:space="preserve">Escavadeira hidráulica sobre esteiras, caçamba 1,20 m3, peso operacional 21 t, potência bruta 155 hp - juros. Af_06/2014</t>
  </si>
  <si>
    <t xml:space="preserve">Escavadeira hidráulica sobre esteiras, caçamba 1,20 m3, peso operacional 21 t, potência bruta 155 hp - manutenção. Af_06/2014</t>
  </si>
  <si>
    <t xml:space="preserve">Escavadeira hidráulica sobre esteiras, caçamba 1,20 m3, peso operacional 21 t, potência bruta 155 hp - materiais na operação. Af_06/2014</t>
  </si>
  <si>
    <t xml:space="preserve">Trator de esteiras, potência 150 hp, peso operacional 16,7 t, com roda motriz elevada e lâmina 3,18 m3 - depreciação. Af_06/2014</t>
  </si>
  <si>
    <t xml:space="preserve">Trator de esteiras, potência 150 hp, peso operacional 16,7 t, com roda motriz elevada e lâmina 3,18 m3 - juros. Af_06/2014</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</si>
  <si>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</si>
  <si>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Retroescavadeira sobre rodas com carregadeira, tração 4x4, potência líq. 72 hp, caçamba carreg. Cap. Mín. 0,79 m3, caçamba retro cap. 0,18 m3, peso operacional mín. 7.140 kg, profundidade escavação máx. 4,50 m - juros. Af_06/2014</t>
  </si>
  <si>
    <t xml:space="preserve">Trator de esteiras, potência 347 hp, peso operacional 38,5 t, com lâmina 8,70 m3 - depreciação. Af_06/2014</t>
  </si>
  <si>
    <t xml:space="preserve">Trator de esteiras, potência 347 hp, peso operacional 38,5 t, com lâmina 8,70 m3 - juros. Af_06/2014</t>
  </si>
  <si>
    <t xml:space="preserve">Vassoura mecânica rebocável com escova cilíndrica, largura útil de varrimento de 2,44 m - depreciação. Af_06/2014</t>
  </si>
  <si>
    <t xml:space="preserve">Vassoura mecânica rebocável com escova cilíndrica, largura útil de varrimento de 2,44 m - juros. Af_06/2014</t>
  </si>
  <si>
    <t xml:space="preserve">Trator de esteiras, potência 170 hp, peso operacional 19 t, caçamba 5,2 m3 - depreciação. Af_06/2014</t>
  </si>
  <si>
    <t xml:space="preserve">Trator de esteiras, potência 170 hp, peso operacional 19 t, caçamba 5,2 m3 - juros. Af_06/2014</t>
  </si>
  <si>
    <t xml:space="preserve">Bomba submersível elétrica trifásica, potência 2,96 hp, ø rotor 144 mm semi-aberto, bocal de saída ø 2, hm/q = 2 mca / 38,8 m3/h a 28 mca / 5 m3/h - depreciação. Af_06/2014</t>
  </si>
  <si>
    <t xml:space="preserve">Bomba submersível elétrica trifásica, potência 2,96 hp, ø rotor 144 mm semi-aberto, bocal de saída ø 2, hm/q = 2 mca / 38,8 m3/h a 28 mca / 5 m3/h - juros. Af_06/2014</t>
  </si>
  <si>
    <t xml:space="preserve">Tanque de asfalto estacionário com maçarico, capacidade 20.000 l - depreciação. Af_06/2014</t>
  </si>
  <si>
    <t xml:space="preserve">Tanque de asfalto estacionário com maçarico, capacidade 20.000 l - juros. Af_06/2014</t>
  </si>
  <si>
    <t xml:space="preserve">Tanque de asfalto estacionário com maçarico, capacidade 20.000 l - manutenção. Af_06/2014</t>
  </si>
  <si>
    <t xml:space="preserve">Tanque de asfalto estacionário com maçarico, capacidade 20.000 l - materiais na operação. Af_06/2014</t>
  </si>
  <si>
    <t xml:space="preserve">Trator de esteiras, potência 100 hp, peso operacional 9,4 t, com lâmina 2,19 m3 - depreciação. Af_06/2014</t>
  </si>
  <si>
    <t xml:space="preserve">Trator de esteiras, potência 100 hp, peso operacional 9,4 t, com lâmina 2,19 m3 - juros. Af_06/2014</t>
  </si>
  <si>
    <t xml:space="preserve">Trator de pneus, potência 85 cv, tração 4x4, peso com lastro de 4.675 kg - depreciação. Af_06/2014</t>
  </si>
  <si>
    <t xml:space="preserve">Trator de pneus, potência 85 cv, tração 4x4, peso com lastro de 4.675 kg - juros. Af_06/2014</t>
  </si>
  <si>
    <t xml:space="preserve">Pá carregadeira sobre rodas, potência líquida 128 hp, capacidade da caçamba 1,7 a 2,8 m3, peso operacional 11632 kg - depreciação. Af_06/2014</t>
  </si>
  <si>
    <t xml:space="preserve">Pá carregadeira sobre rodas, potência líquida 128 hp, capacidade da caçamba 1,7 a 2,8 m3, peso operacional 11632 kg - juros. Af_06/2014</t>
  </si>
  <si>
    <t xml:space="preserve">Pá carregadeira sobre rodas, potência 197 hp, capacidade da caçamba 2,5 a 3,5 m3, peso operacional 18338 kg - depreciação. Af_06/2014</t>
  </si>
  <si>
    <t xml:space="preserve">Pá carregadeira sobre rodas, potência 197 hp, capacidade da caçamba 2,5 a 3,5 m3, peso operacional 18338 kg - juros. Af_06/2014</t>
  </si>
  <si>
    <t xml:space="preserve">Rolo compactador vibratório de um cilindro aço liso, potência 80 hp, peso operacional máximo 8,1 t, impacto dinâmico 16,15 / 9,5 t, largura de trabalho 1,68 m - depreciação. Af_06/2014</t>
  </si>
  <si>
    <t xml:space="preserve">Rolo compactador vibratório de um cilindro aço liso, potência 80 hp, peso operacional máximo 8,1 t, impacto dinâmico 16,15 / 9,5 t, largura de trabalho 1,68 m - juros. Af_06/2014</t>
  </si>
  <si>
    <t xml:space="preserve">Bate-estacas por gravidade, potência de 160 hp, peso do martelo até 3 toneladas - depreciação. Af_11/2014</t>
  </si>
  <si>
    <t xml:space="preserve">Bate-estacas por gravidade, potência de 160 hp, peso do martelo até 3 toneladas - juros. Af_11/2014</t>
  </si>
  <si>
    <t xml:space="preserve">Bate-estacas por gravidade, potência de 160 hp, peso do martelo até 3 toneladas - manutenção. Af_11/2014</t>
  </si>
  <si>
    <t xml:space="preserve">Bate-estacas por gravidade, potência de 160 hp, peso do martelo até 3 toneladas - materiais na operação. Af_11/2014</t>
  </si>
  <si>
    <t xml:space="preserve">Betoneira capacidade nominal de 600 l, capacidade de mistura 360 l, motor elétrico trifásico potência de 4 cv, sem carregador - depreciação. Af_11/2014</t>
  </si>
  <si>
    <t xml:space="preserve">Betoneira capacidade nominal de 600 l, capacidade de mistura 360 l, motor elétrico trifásico potência de 4 cv, sem carregador - juros. Af_11/2014</t>
  </si>
  <si>
    <t xml:space="preserve">Betoneira capacidade nominal de 600 l, capacidade de mistura 360 l, motor elétrico trifásico potência de 4 cv, sem carregador - manutenção. Af_11/2014</t>
  </si>
  <si>
    <t xml:space="preserve">Betoneira capacidade nominal de 600 l, capacidade de mistura 360 l, motor elétrico trifásico potência de 4 cv, sem carregador - materiais na operação. Af_11/2014</t>
  </si>
  <si>
    <t xml:space="preserve">Motoniveladora potência básica líquida (primeira marcha) 125 hp, peso bruto 13032 kg, largura da lâmina de 3,7 m - depreciação. Af_06/2014</t>
  </si>
  <si>
    <t xml:space="preserve">Motoniveladora potência básica líquida (primeira marcha) 125 hp, peso bruto 13032 kg, largura da lâmina de 3,7 m - juros. Af_06/2014</t>
  </si>
  <si>
    <t xml:space="preserve">Fresadora de asfalto a frio sobre rodas, largura fresagem de 1,0 m, potência 208 hp - depreciação. Af_11/2014</t>
  </si>
  <si>
    <t xml:space="preserve">Fresadora de asfalto a frio sobre rodas, largura fresagem de 1,0 m, potência 208 hp - juros. Af_11/2014</t>
  </si>
  <si>
    <t xml:space="preserve">Fresadora de asfalto a frio sobre rodas, largura fresagem de 1,0 m, potência 208 hp - manutenção. Af_11/2014</t>
  </si>
  <si>
    <t xml:space="preserve">Fresadora de asfalto a frio sobre rodas, largura fresagem de 1,0 m, potência 208 hp - materiais na operação. Af_11/2014</t>
  </si>
  <si>
    <t xml:space="preserve">Fresadora de asfalto a frio sobre rodas, largura fresagem de 2,0 m, potência 550 hp - depreciação. Af_11/2014</t>
  </si>
  <si>
    <t xml:space="preserve">Fresadora de asfalto a frio sobre rodas, largura fresagem de 2,0 m, potência 550 hp - juros. Af_11/2014</t>
  </si>
  <si>
    <t xml:space="preserve">Fresadora de asfalto a frio sobre rodas, largura fresagem de 2,0 m, potência 550 hp - manutenção. Af_11/2014</t>
  </si>
  <si>
    <t xml:space="preserve">Fresadora de asfalto a frio sobre rodas, largura fresagem de 2,0 m, potência 550 hp - materiais na operação. Af_11/2014</t>
  </si>
  <si>
    <t xml:space="preserve">Vibroacabadora de asfalto sobre esteiras, largura de pavimentação 1,90 m a 5,30 m, potência 105 hp capacidade 450 t/h - depreciação. Af_11/2014</t>
  </si>
  <si>
    <t xml:space="preserve">Vibroacabadora de asfalto sobre esteiras, largura de pavimentação 1,90 m a 5,30 m, potência 105 hp capacidade 450 t/h - juros. Af_11/2014</t>
  </si>
  <si>
    <t xml:space="preserve">Recicladora de asfalto a frio sobre rodas, largura fresagem de 2,0 m, potência 422 hp - depreciação. Af_11/2014</t>
  </si>
  <si>
    <t xml:space="preserve">Recicladora de asfalto a frio sobre rodas, largura fresagem de 2,0 m, potência 422 hp - juros. Af_11/2014</t>
  </si>
  <si>
    <t xml:space="preserve">Recicladora de asfalto a frio sobre rodas, largura fresagem de 2,0 m, potência 422 hp - manutenção. Af_11/2014</t>
  </si>
  <si>
    <t xml:space="preserve">Recicladora de asfalto a frio sobre rodas, largura fresagem de 2,0 m, potência 422 hp - materiais na operação. Af_11/2014</t>
  </si>
  <si>
    <t xml:space="preserve">Vibroacabadora de asfalto sobre esteiras, largura de pavimentação 2,13 m a 4,55 m, potência 100 hp, capacidade 400 t/h - depreciação. Af_11/2014</t>
  </si>
  <si>
    <t xml:space="preserve">Vibroacabadora de asfalto sobre esteiras, largura de pavimentação 2,13 m a 4,55 m, potência 100 hp, capacidade 400 t/h - juros. Af_11/2014</t>
  </si>
  <si>
    <t xml:space="preserve">Vibroacabadora de asfalto sobre esteiras, largura de pavimentação 2,13 m a 4,55 m, potência 100 hp, capacidade 400 t/h - manutenção. Af_11/2014</t>
  </si>
  <si>
    <t xml:space="preserve">Vibroacabadora de asfalto sobre esteiras, largura de pavimentação 2,13 m a 4,55 m, potência 100 hp, capacidade 400 t/h - materiais na operação. Af_11/2014</t>
  </si>
  <si>
    <t xml:space="preserve">Guindauto hidráulico, capacidade máxima de carga 6200 kg, momento máximo de carga 11,7 tm, alcance máximo horizontal 9,70 m, inclusive caminhão toco pbt 16.000 kg, potência de 189 cv - depreciação. Af_06/2014</t>
  </si>
  <si>
    <t xml:space="preserve">Guindauto hidráulico, capacidade máxima de carga 6200 kg, momento máximo de carga 11,7 tm, alcance máximo horizontal 9,70 m, inclusive caminhão toco pbt 16.000 kg, potência de 189 cv - juros. Af_06/2014</t>
  </si>
  <si>
    <t xml:space="preserve">Guindauto hidráulico, capacidade máxima de carga 6200 kg, momento máximo de carga 11,7 tm, alcance máximo horizontal 9,70 m, inclusive caminhão toco pbt 16.000 kg, potência de 189 cv - manutenção. Af_06/2014</t>
  </si>
  <si>
    <t xml:space="preserve">Caminhão toco, pbt 16.000 kg, carga útil máx. 10.685 kg, dist. Entre eixos 4,8 m, potência 189 cv, inclusive carroceria fixa aberta de madeira p/ transporte geral de carga seca, dimen. Aprox. 2,5 x 7,00 x 0,50 m - depreciação. Af_06/2014</t>
  </si>
  <si>
    <t xml:space="preserve">Caminhão toco, pbt 16.000 kg, carga útil máx. 10.685 kg, dist. Entre eixos 4,8 m, potência 189 cv, inclusive carroceria fixa aberta de madeira p/ transporte geral de carga seca, dimen. Aprox. 2,5 x 7,00 x 0,50 m - juros. Af_06/2014</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</si>
  <si>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</si>
  <si>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Guindaste hidráulico autopropelido, com lança telescópica 28,80 m, capacidade máxima 30 t, potência 97 kw, tração 4 x 4 - depreciação. Af_11/2014</t>
  </si>
  <si>
    <t xml:space="preserve">Guindaste hidráulico autopropelido, com lança telescópica 28,80 m, capacidade máxima 30 t, potência 97 kw, tração 4 x 4 - juros. Af_11/2014</t>
  </si>
  <si>
    <t xml:space="preserve">Guindaste hidráulico autopropelido, com lança telescópica 28,80 m, capacidade máxima 30 t, potência 97 kw, tração 4 x 4 - impostos e seguros. Af_11/2014</t>
  </si>
  <si>
    <t xml:space="preserve">Guindaste hidráulico autopropelido, com lança telescópica 28,80 m, capacidade máxima 30 t, potência 97 kw, tração 4 x 4 - manutenção. Af_11/2014</t>
  </si>
  <si>
    <t xml:space="preserve">Guindaste hidráulico autopropelido, com lança telescópica 28,80 m, capacidade máxima 30 t, potência 97 kw, tração 4 x 4 - materiais na operação. Af_11/2014</t>
  </si>
  <si>
    <t xml:space="preserve">Betoneira capacidade nominal de 600 l, capacidade de mistura 440 l, motor a diesel potência 10 cv, com carregador - depreciação. Af_11/2014</t>
  </si>
  <si>
    <t xml:space="preserve">Betoneira capacidade nominal de 600 l, capacidade de mistura 440 l, motor a diesel potência 10 cv, com carregador - juros. Af_11/2014</t>
  </si>
  <si>
    <t xml:space="preserve">Betoneira capacidade nominal de 600 l, capacidade de mistura 440 l, motor a diesel potência 10 cv, com carregador - manutenção. Af_11/2014</t>
  </si>
  <si>
    <t xml:space="preserve">Betoneira capacidade nominal de 600 l, capacidade de mistura 440 l, motor a diesel potência 10 cv, com carregador - materiais na operação. Af_11/2014</t>
  </si>
  <si>
    <t xml:space="preserve">Rolo compactador vibratório tandem aço liso, potência 58 hp, peso sem/com lastro 6,5 / 9,4 t, largura de trabalho 1,2 m - depreciação. Af_06/2014</t>
  </si>
  <si>
    <t xml:space="preserve">Rolo compactador vibratório tandem aço liso, potência 58 hp, peso sem/com lastro 6,5 / 9,4 t, largura de trabalho 1,2 m - juros. Af_06/2014</t>
  </si>
  <si>
    <t xml:space="preserve">Caminhão basculante 14 m3, com cavalo mecânico de capacidade máxima de tração combinado de 36000 kg, potência 286 cv, inclusive semireboque com caçamba metálica - depreciação. Af_12/2014</t>
  </si>
  <si>
    <t xml:space="preserve">Caminhão basculante 14 m3, com cavalo mecânico de capacidade máxima de tração combinado de 36000 kg, potência 286 cv, inclusive semireboque com caçamba metálica - juros. Af_12/2014</t>
  </si>
  <si>
    <t xml:space="preserve">Caminhão basculante 14 m3, com cavalo mecânico de capacidade máxima de tração combinado de 36000 kg, potência 286 cv, inclusive semireboque com caçamba metálica - impostos e seguros. Af_12/2014</t>
  </si>
  <si>
    <t xml:space="preserve">Caminhão basculante 14 m3, com cavalo mecânico de capacidade máxima de tração combinado de 36000 kg, potência 286 cv, inclusive semireboque com caçamba metálica - manutenção. Af_12/2014</t>
  </si>
  <si>
    <t xml:space="preserve">Caminhão basculante 14 m3, com cavalo mecânico de capacidade máxima de tração combinado de 36000 kg, potência 286 cv, inclusive semireboque com caçamba metálica - materiais na operação. Af_12/2014</t>
  </si>
  <si>
    <t xml:space="preserve">Caminhão basculante 18 m3, com cavalo mecânico de capacidade máxima de tração combinado de 45000 kg, potência 330 cv, inclusive semireboque com caçamba metálica - depreciação. Af_12/2014</t>
  </si>
  <si>
    <t xml:space="preserve">Caminhão basculante 18 m3, com cavalo mecânico de capacidade máxima de tração combinado de 45000 kg, potência 330 cv, inclusive semireboque com caçamba metálica - juros. Af_12/2014</t>
  </si>
  <si>
    <t xml:space="preserve">Caminhão basculante 18 m3, com cavalo mecânico de capacidade máxima de tração combinado de 45000 kg, potência 330 cv, inclusive semireboque com caçamba metálica - impostos e seguros. Af_12/2014</t>
  </si>
  <si>
    <t xml:space="preserve">Caminhão basculante 18 m3, com cavalo mecânico de capacidade máxima de tração combinado de 45000 kg, potência 330 cv, inclusive semireboque com caçamba metálica - manutenção. Af_12/2014</t>
  </si>
  <si>
    <t xml:space="preserve">Caminhão basculante 18 m3, com cavalo mecânico de capacidade máxima de tração combinado de 45000 kg, potência 330 cv, inclusive semireboque com caçamba metálica - materiais na operação. Af_12/2014</t>
  </si>
  <si>
    <t xml:space="preserve">Vibrador de imersão, diâmetro de ponteira 45mm, motor elétrico trifásico potência de 2 cv - depreciação. Af_06/2015</t>
  </si>
  <si>
    <t xml:space="preserve">Vibrador de imersão, diâmetro de ponteira 45mm, motor elétrico trifásico potência de 2 cv - juros. Af_06/2015</t>
  </si>
  <si>
    <t xml:space="preserve">Vibrador de imersão, diâmetro de ponteira 45mm, motor elétrico trifásico potência de 2 cv - manutenção. Af_06/2015</t>
  </si>
  <si>
    <t xml:space="preserve">Vibrador de imersão, diâmetro de ponteira 45mm, motor elétrico trifásico potência de 2 cv - materiais na operação. Af_06/2015</t>
  </si>
  <si>
    <t xml:space="preserve">Perfuratriz manual, torque máximo 83 n.m, potência 5 cv, com diâmetro máximo 4" - depreciação. Af_06/2015</t>
  </si>
  <si>
    <t xml:space="preserve">Perfuratriz manual, torque máximo 83 n.m, potência 5 cv, com diâmetro máximo 4" - juros. Af_06/2015</t>
  </si>
  <si>
    <t xml:space="preserve">Perfuratriz manual, torque máximo 83 n.m, potência 5 cv, com diâmetro máximo 4" - manutenção. Af_06/2015</t>
  </si>
  <si>
    <t xml:space="preserve">Perfuratriz manual, torque máximo 83 n.m, potência 5 cv, com diâmetro máximo 4" - materiais na operação. Af_06/2015</t>
  </si>
  <si>
    <t xml:space="preserve">Perfuratriz sobre esteira, torque máximo 600 kgf, peso médio 1000 kg, potência 20 hp, diâmetro máximo 10" - depreciação. Af_06/2015</t>
  </si>
  <si>
    <t xml:space="preserve">Perfuratriz sobre esteira, torque máximo 600 kgf, peso médio 1000 kg, potência 20 hp, diâmetro máximo 10" - juros. Af_06/2015</t>
  </si>
  <si>
    <t xml:space="preserve">Perfuratriz sobre esteira, torque máximo 600 kgf, peso médio 1000 kg, potência 20 hp, diâmetro máximo 10" - manutenção. Af_06/2015</t>
  </si>
  <si>
    <t xml:space="preserve">Perfuratriz sobre esteira, torque máximo 600 kgf, peso médio 1000 kg, potência 20 hp, diâmetro máximo 10" - materiais na operação. Af_06/2015</t>
  </si>
  <si>
    <t xml:space="preserve">Misturador duplo horizontal de alta turbulência, capacidade / volume 2 x 500 litros, motores elétricos mínimo 5 cv cada, para nata cimento, argamassa e outros - depreciação. Af_06/2015</t>
  </si>
  <si>
    <t xml:space="preserve">Misturador duplo horizontal de alta turbulência, capacidade / volume 2 x 500 litros, motores elétricos mínimo 5 cv cada, para nata cimento, argamassa e outros - juros. Af_06/2015</t>
  </si>
  <si>
    <t xml:space="preserve">Misturador duplo horizontal de alta turbulência, capacidade / volume 2 x 500 litros, motores elétricos mínimo 5 cv cada, para nata cimento, argamassa e outros - manutenção. Af_06/2015</t>
  </si>
  <si>
    <t xml:space="preserve">Misturador duplo horizontal de alta turbulência, capacidade / volume 2 x 500 litros, motores elétricos mínimo 5 cv cada, para nata cimento, argamassa e outros - materiais na operação. Af_06/2015</t>
  </si>
  <si>
    <t xml:space="preserve">Bomba triplex, para injeção de nata de cimento, vazão máxima de 100 litros/minuto, pressão máxima de 70 bar - depreciação. Af_06/2015</t>
  </si>
  <si>
    <t xml:space="preserve">Bomba triplex, para injeção de nata de cimento, vazão máxima de 100 litros/minuto, pressão máxima de 70 bar - juros. Af_06/2015</t>
  </si>
  <si>
    <t xml:space="preserve">Bomba triplex, para injeção de nata de cimento, vazão máxima de 100 litros/minuto, pressão máxima de 70 bar - manutenção. Af_06/2015</t>
  </si>
  <si>
    <t xml:space="preserve">Bomba triplex, para injeção de nata de cimento, vazão máxima de 100 litros/minuto, pressão máxima de 70 bar - materiais na operação. Af_06/2015</t>
  </si>
  <si>
    <t xml:space="preserve">Bomba centrífuga monoestágio com motor elétrico monofásico, potência 15 hp, diâmetro do rotor 173 mm, hm/q = 30 mca / 90 m3/h a 45 mca / 55 m3/h - depreciação. Af_06/2015</t>
  </si>
  <si>
    <t xml:space="preserve">Bomba centrífuga monoestágio com motor elétrico monofásico, potência 15 hp, diâmetro do rotor 173 mm, hm/q = 30 mca / 90 m3/h a 45 mca / 55 m3/h - juros. Af_06/2015</t>
  </si>
  <si>
    <t xml:space="preserve">Bomba centrífuga monoestágio com motor elétrico monofásico, potência 15 hp, diâmetro do rotor 173 mm, hm/q = 30 mca / 90 m3/h a 45 mca / 55 m3/h - manutenção. Af_06/2015</t>
  </si>
  <si>
    <t xml:space="preserve">Bomba centrífuga monoestágio com motor elétrico monofásico, potência 15 hp, diâmetro do rotor 173 mm, hm/q = 30 mca / 90 m3/h a 45 mca / 55 m3/h - materiais na operação. Af_06/2015</t>
  </si>
  <si>
    <t xml:space="preserve">Bomba de projeção de concreto seco, potência 10 cv, vazão 3 m3/h - depreciação. Af_06/2015</t>
  </si>
  <si>
    <t xml:space="preserve">Bomba de projeção de concreto seco, potência 10 cv, vazão 3 m3/h - juros. Af_06/2015</t>
  </si>
  <si>
    <t xml:space="preserve">Bomba de projeção de concreto seco, potência 10 cv, vazão 3 m3/h - manutenção. Af_06/2015</t>
  </si>
  <si>
    <t xml:space="preserve">Bomba de projeção de concreto seco, potência 10 cv, vazão 3 m3/h - materiais na operação. Af_06/2015</t>
  </si>
  <si>
    <t xml:space="preserve">Bomba de projeção de concreto seco, potência 10 cv, vazão 6 m3/h - depreciação. Af_06/2015</t>
  </si>
  <si>
    <t xml:space="preserve">Bomba de projeção de concreto seco, potência 10 cv, vazão 6 m3/h - juros. Af_06/2015</t>
  </si>
  <si>
    <t xml:space="preserve">Bomba de projeção de concreto seco, potência 10 cv, vazão 6 m3/h - manutenção. Af_06/2015</t>
  </si>
  <si>
    <t xml:space="preserve">Bomba de projeção de concreto seco, potência 10 cv, vazão 6 m3/h - materiais na operação. Af_06/2015</t>
  </si>
  <si>
    <t xml:space="preserve">Projetor pneumático de argamassa para chapisco e reboco com recipiente acoplado, tipo canequinha, com compressor de ar rebocável vazão 89 pcm e motor diesel de 20 cv - depreciação. Af_06/2015</t>
  </si>
  <si>
    <t xml:space="preserve">Projetor pneumático de argamassa para chapisco e reboco com recipiente acoplado, tipo canequinha, com compressor de ar rebocável vazão 89 pcm e motor diesel de 20 cv - juros. Af_06/2015</t>
  </si>
  <si>
    <t xml:space="preserve">Projetor pneumático de argamassa para chapisco e reboco com recipiente acoplado, tipo canequinha, com compressor de ar rebocável vazão 89 pcm e motor diesel de 20 cv - manutenção. Af_06/2015</t>
  </si>
  <si>
    <t xml:space="preserve">Projetor pneumático de argamassa para chapisco e reboco com recipiente acoplado, tipo canequinha, com compressor de ar rebocável vazão 89 pcm e motor diesel de 20 cv - materiais na operação. Af_06/2015</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</si>
  <si>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</si>
  <si>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Perfuratriz com torre metálica para execução de estaca hélice contínua, profundidade máxima de 30 m, diâmetro máximo de 800 mm, potência instalada de 268 hp, mesa rotativa com torque máximo de 170 knm - juros. Af_06/2015</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</si>
  <si>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</si>
  <si>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</si>
  <si>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Perfuratriz hidráulica sobre caminhão com trado curto acoplado, profundidade máxima de 20 m, diâmetro máximo de 1500 mm, potência instalada de 137 hp, mesa rotativa com torque máximo de 30 knm - depreciação. Af_06/2015</t>
  </si>
  <si>
    <t xml:space="preserve">Perfuratriz hidráulica sobre caminhão com trado curto acoplado, profundidade máxima de 20 m, diâmetro máximo de 1500 mm, potência instalada de 137 hp, mesa rotativa com torque máximo de 30 knm - juros. Af_06/2015</t>
  </si>
  <si>
    <t xml:space="preserve">Perfuratriz hidráulica sobre caminhão com trado curto acoplado, profundidade máxima de 20 m, diâmetro máximo de 1500 mm, potência instalada de 137 hp, mesa rotativa com torque máximo de 30 knm - manutenção. Af_06/2015</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</si>
  <si>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</si>
  <si>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Manipulador telescópico, potência de 85 hp, capacidade de carga de 3.500 kg, altura máxima de elevação de 12,3 m - depreciação. Af_06/2015</t>
  </si>
  <si>
    <t xml:space="preserve">Manipulador telescópico, potência de 85 hp, capacidade de carga de 3.500 kg, altura máxima de elevação de 12,3 m - juros. Af_06/2015</t>
  </si>
  <si>
    <t xml:space="preserve">Manipulador telescópico, potência de 85 hp, capacidade de carga de 3.500 kg, altura máxima de elevação de 12,3 m - manutenção. Af_06/2015</t>
  </si>
  <si>
    <t xml:space="preserve">Manipulador telescópico, potência de 85 hp, capacidade de carga de 3.500 kg, altura máxima de elevação de 12,3 m - materiais na operação. Af_06/2015</t>
  </si>
  <si>
    <t xml:space="preserve">Minicarregadeira sobre rodas, potência líquida de 47 hp, capacidade nominal de operação de 646 kg - depreciação. Af_06/2015</t>
  </si>
  <si>
    <t xml:space="preserve">Minicarregadeira sobre rodas, potência líquida de 47 hp, capacidade nominal de operação de 646 kg - juros. Af_06/2015</t>
  </si>
  <si>
    <t xml:space="preserve">Minicarregadeira sobre rodas, potência líquida de 47 hp, capacidade nominal de operação de 646 kg - manutenção. Af_06/2015</t>
  </si>
  <si>
    <t xml:space="preserve">Minicarregadeira sobre rodas, potência líquida de 47 hp, capacidade nominal de operação de 646 kg - materiais na operação. Af_06/2015</t>
  </si>
  <si>
    <t xml:space="preserve">Compressor de ar rebocável, vazão 189 pcm, pressão efetiva de trabalho 102 psi, motor diesel, potência 63 cv - depreciação. Af_06/2015</t>
  </si>
  <si>
    <t xml:space="preserve">Compressor de ar rebocável, vazão 189 pcm, pressão efetiva de trabalho 102 psi, motor diesel, potência 63 cv - juros. Af_06/2015</t>
  </si>
  <si>
    <t xml:space="preserve">Compressor de ar rebocável, vazão 89 pcm, pressão efetiva de trabalho 102 psi, motor diesel, potência 20 cv - depreciação. Af_06/2015</t>
  </si>
  <si>
    <t xml:space="preserve">Compressor de ar rebocável, vazão 89 pcm, pressão efetiva de trabalho 102 psi, motor diesel, potência 20 cv - juros. Af_06/2015</t>
  </si>
  <si>
    <t xml:space="preserve">Compressor de ar rebocável, vazão 89 pcm, pressão efetiva de trabalho 102 psi, motor diesel, potência 20 cv - manutenção. Af_06/2015</t>
  </si>
  <si>
    <t xml:space="preserve">Compressor de ar rebocável, vazão 89 pcm, pressão efetiva de trabalho 102 psi, motor diesel, potência 20 cv - materiais na operação. Af_06/2015</t>
  </si>
  <si>
    <t xml:space="preserve">Compressor de ar rebocavel, vazão 250 pcm, pressao de trabalho 102 psi, motor a diesel potência 81 cv - depreciação. Af_06/2015</t>
  </si>
  <si>
    <t xml:space="preserve">Compressor de ar rebocavel, vazão 250 pcm, pressao de trabalho 102 psi, motor a diesel potência 81 cv - juros. Af_06/2015</t>
  </si>
  <si>
    <t xml:space="preserve">Compressor de ar rebocavel, vazão 250 pcm, pressao de trabalho 102 psi, motor a diesel potência 81 cv - manutenção. Af_06/2015</t>
  </si>
  <si>
    <t xml:space="preserve">Compressor de ar rebocavel, vazão 250 pcm, pressao de trabalho 102 psi, motor a diesel potência 81 cv - materiais na operação. Af_06/2015</t>
  </si>
  <si>
    <t xml:space="preserve">Compressor de ar rebocável, vazão 748 pcm, pressão efetiva de trabalho 102 psi, motor diesel, potência 210 cv - depreciação. Af_06/2015</t>
  </si>
  <si>
    <t xml:space="preserve">Compressor de ar rebocável, vazão 748 pcm, pressão efetiva de trabalho 102 psi, motor diesel, potência 210 cv - juros. Af_06/2015</t>
  </si>
  <si>
    <t xml:space="preserve">Compressor de ar rebocável, vazão 748 pcm, pressão efetiva de trabalho 102 psi, motor diesel, potência 210 cv - manutenção. Af_06/2015</t>
  </si>
  <si>
    <t xml:space="preserve">Compressor de ar rebocável, vazão 748 pcm, pressão efetiva de trabalho 102 psi, motor diesel, potência 210 cv - materiais na operação. Af_06/2015</t>
  </si>
  <si>
    <t xml:space="preserve">Compressor de ar rebocavel, vazão 400 pcm, pressao de trabalho 102 psi, motor a diesel potência 110 cv - depreciação. Af_06/2015</t>
  </si>
  <si>
    <t xml:space="preserve">Compressor de ar rebocavel, vazão 400 pcm, pressao de trabalho 102 psi, motor a diesel potência 110 cv - juros. Af_06/2015</t>
  </si>
  <si>
    <t xml:space="preserve">Compressor de ar rebocavel, vazão 400 pcm, pressao de trabalho 102 psi, motor a diesel potência 110 cv - manutenção. Af_06/2015</t>
  </si>
  <si>
    <t xml:space="preserve">Compressor de ar rebocavel, vazão 400 pcm, pressao de trabalho 102 psi, motor a diesel potência 110 cv - materiais na operação. Af_06/2015</t>
  </si>
  <si>
    <t xml:space="preserve">Perfuratriz hidráulica sobre caminhão com trado curto acoplado, profundidade máxima de 20 m, diâmetro máximo de 1500 mm, potência instalada de 137 hp, mesa rotativa com torque máximo de 30 knm - impostos e seguros. Af_06/2015</t>
  </si>
  <si>
    <t xml:space="preserve">Caminhão trucado (c/ terceiro eixo) eletrônico - potência 231cv - pbt = 22000kg - dist. Entre eixos 5170 mm - inclui carroceria fixa aberta de madeira - depreciação. Af_06/2015</t>
  </si>
  <si>
    <t xml:space="preserve">Caminhão trucado (c/ terceiro eixo) eletrônico - potência 231cv - pbt = 22000kg - dist. Entre eixos 5170 mm - inclui carroceria fixa aberta de madeira - juros. Af_06/2015</t>
  </si>
  <si>
    <t xml:space="preserve">Caminhão trucado (c/ terceiro eixo) eletrônico - potência 231cv - pbt = 22000kg - dist. Entre eixos 5170 mm - inclui carroceria fixa aberta de madeira - impostos e seguros. Af_06/2015</t>
  </si>
  <si>
    <t xml:space="preserve">Caminhão trucado (c/ terceiro eixo) eletrônico - potência 231cv - pbt = 22000kg - dist. Entre eixos 5170 mm - inclui carroceria fixa aberta de madeira - manutenção. Af_06/2015</t>
  </si>
  <si>
    <t xml:space="preserve">Caminhão trucado (c/ terceiro eixo) eletrônico - potência 231cv - pbt = 22000kg - dist. Entre eixos 5170 mm - inclui carroceria fixa aberta de madeira - materiais na operação. Af_06/2015</t>
  </si>
  <si>
    <t xml:space="preserve">Placa vibratória reversível com motor 4 tempos a gasolina, força centrífuga de 25 kn (2500 kgf), potência 5,5 cv - depreciação. Af_08/2015</t>
  </si>
  <si>
    <t xml:space="preserve">Placa vibratória reversível com motor 4 tempos a gasolina, força centrífuga de 25 kn (2500 kgf), potência 5,5 cv - juros. Af_08/2015</t>
  </si>
  <si>
    <t xml:space="preserve">Placa vibratória reversível com motor 4 tempos a gasolina, força centrífuga de 25 kn (2500 kgf), potência 5,5 cv - manutenção. Af_08/2015</t>
  </si>
  <si>
    <t xml:space="preserve">Placa vibratória reversível com motor 4 tempos a gasolina, força centrífuga de 25 kn (2500 kgf), potência 5,5 cv - materiais na operação. Af_08/2015</t>
  </si>
  <si>
    <t xml:space="preserve">Cortadora de piso com motor 4 tempos a gasolina, potência de 13 hp, com disco de corte diamantado segmentado para concreto, diâmetro de 350 mm, furo de 1" (14 x 1") - depreciação. Af_08/2015</t>
  </si>
  <si>
    <t xml:space="preserve">Cortadora de piso com motor 4 tempos a gasolina, potência de 13 hp, com disco de corte diamantado segmentado para concreto, diâmetro de 350 mm, furo de 1" (14 x 1") - juros. Af_08/2015</t>
  </si>
  <si>
    <t xml:space="preserve">Cortadora de piso com motor 4 tempos a gasolina, potência de 13 hp, com disco de corte diamantado segmentado para concreto, diâmetro de 350 mm, furo de 1" (14 x 1") - manutenção. Af_08/2015</t>
  </si>
  <si>
    <t xml:space="preserve">Cortadora de piso com motor 4 tempos a gasolina, potência de 13 hp, com disco de corte diamantado segmentado para concreto, diâmetro de 350 mm, furo de 1" (14 x 1") - materiais na operação. Af_08/2015</t>
  </si>
  <si>
    <t xml:space="preserve">Caminhão toco, peso bruto total 14.300 kg, carga útil máxima 9590 kg, distância entre eixos 4,76 m, potência 185 cv (não inclui carroceria) - depreciação. Af_06/2014</t>
  </si>
  <si>
    <t xml:space="preserve">Caminhão toco, peso bruto total 14.300 kg, carga útil máxima 9590 kg, distância entre eixos 4,76 m, potência 185 cv (não inclui carroceria) - juros. Af_06/2014</t>
  </si>
  <si>
    <t xml:space="preserve">Caminhão toco, peso bruto total 14.300 kg, carga útil máxima 9590 kg, distância entre eixos 4,76 m, potência 185 cv (não inclui carroceria) - impostos e seguros. Af_06/2014</t>
  </si>
  <si>
    <t xml:space="preserve">Caminhão pipa 6.000 l, peso bruto total 13.000 kg, distância entre eixos 4,80 m, potência 189 cv inclusive tanque de aço para transporte de água, capacidade 6 m3 - depreciação. Af_06/2014</t>
  </si>
  <si>
    <t xml:space="preserve">Caminhão pipa 6.000 l, peso bruto total 13.000 kg, distância entre eixos 4,80 m, potência 189 cv inclusive tanque de aço para transporte de água, capacidade 6 m3 - juros. Af_06/2014</t>
  </si>
  <si>
    <t xml:space="preserve">Caminhão pipa 6.000 l, peso bruto total 13.000 kg, distância entre eixos 4,80 m, potência 189 cv inclusive tanque de aço para transporte de água, capacidade 6 m3 - impostos e seguros. Af_06/2014</t>
  </si>
  <si>
    <t xml:space="preserve">Caminhão basculante 6 m3, peso bruto total 16.000 kg, carga útil máxima 13.071 kg, distância entre eixos 4,80 m, potência 230 cv inclusive caçamba metálica - depreciação. Af_06/2014</t>
  </si>
  <si>
    <t xml:space="preserve">Caminhão basculante 6 m3, peso bruto total 16.000 kg, carga útil máxima 13.071 kg, distância entre eixos 4,80 m, potência 230 cv inclusive caçamba metálica - juros. Af_06/2014</t>
  </si>
  <si>
    <t xml:space="preserve">Caminhão basculante 6 m3, peso bruto total 16.000 kg, carga útil máxima 13.071 kg, distância entre eixos 4,80 m, potência 230 cv inclusive caçamba metálica - impostos e seguros. Af_06/2014</t>
  </si>
  <si>
    <t xml:space="preserve">Caminhão toco, peso bruto total 16.000 kg, carga útil máxima de 10.685 kg, distância entre eixos 4,80 m, potência 189 cv exclusive carroceria - depreciação. Af_06/2014</t>
  </si>
  <si>
    <t xml:space="preserve">Caminhão toco, peso bruto total 16.000 kg, carga útil máxima de 10.685 kg, distância entre eixos 4,80 m, potência 189 cv exclusive carroceria - juros. Af_06/2014</t>
  </si>
  <si>
    <t xml:space="preserve">Caminhão toco, peso bruto total 16.000 kg, carga útil máxima de 10.685 kg, distância entre eixos 4,80 m, potência 189 cv exclusive carroceria - impostos e seguros. Af_06/2014</t>
  </si>
  <si>
    <t xml:space="preserve">Caminhão basculante 10 m3, trucado cabine simples, peso bruto total 23.000 kg, carga útil máxima 15.935 kg, distância entre eixos 4,80 m, potência 230 cv inclusive caçamba metálica - depreciação. Af_06/2014</t>
  </si>
  <si>
    <t xml:space="preserve">Caminhão basculante 10 m3, trucado cabine simples, peso bruto total 23.000 kg, carga útil máxima 15.935 kg, distância entre eixos 4,80 m, potência 230 cv inclusive caçamba metálica - juros. Af_06/2014</t>
  </si>
  <si>
    <t xml:space="preserve">Caminhão basculante 10 m3, trucado cabine simples, peso bruto total 23.000 kg, carga útil máxima 15.935 kg, distância entre eixos 4,80 m, potência 230 cv inclusive caçamba metálica - impostos e seguros. Af_06/2014</t>
  </si>
  <si>
    <t xml:space="preserve">Caminhão basculante 10 m3, trucado cabine simples, peso bruto total 23.000 kg, carga útil máxima 15.935 kg, distância entre eixos 4,80 m, potência 230 cv inclusive caçamba metálica - manutenção. Af_06/2014</t>
  </si>
  <si>
    <t xml:space="preserve">Caminhão basculante 10 m3, trucado cabine simples, peso bruto total 23.000 kg, carga útil máxima 15.935 kg, distância entre eixos 4,80 m, potência 230 cv inclusive caçamba metálica - materiais na operação. Af_06/2014</t>
  </si>
  <si>
    <t xml:space="preserve">Caminhão toco, pbt 14.300 kg, carga útil máx. 9.710 kg, dist. Entre eixos 3,56 m, potência 185 cv, inclusive carroceria fixa aberta de madeira p/ transporte geral de carga seca, dimen. Aprox. 2,50 x 6,50 x 0,50 m - depreciação. Af_06/2014</t>
  </si>
  <si>
    <t xml:space="preserve">Caminhão toco, pbt 14.300 kg, carga útil máx. 9.710 kg, dist. Entre eixos 3,56 m, potência 185 cv, inclusive carroceria fixa aberta de madeira p/ transporte geral de carga seca, dimen. Aprox. 2,50 x 6,50 x 0,50 m - juros. Af_06/2014</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</si>
  <si>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</si>
  <si>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Caminhão pipa 10.000 l trucado, peso bruto total 23.000 kg, carga útil máxima 15.935 kg, distância entre eixos 4,8 m, potência 230 cv, inclusive tanque de aço para transporte de água - depreciação. Af_06/2014</t>
  </si>
  <si>
    <t xml:space="preserve">Caminhão pipa 10.000 l trucado, peso bruto total 23.000 kg, carga útil máxima 15.935 kg, distância entre eixos 4,8 m, potência 230 cv, inclusive tanque de aço para transporte de água - juros. Af_06/2014</t>
  </si>
  <si>
    <t xml:space="preserve">Caminhão pipa 10.000 l trucado, peso bruto total 23.000 kg, carga útil máxima 15.935 kg, distância entre eixos 4,8 m, potência 230 cv, inclusive tanque de aço para transporte de água - impostos e seguros. Af_06/2014</t>
  </si>
  <si>
    <t xml:space="preserve">Caminhão basculante 6 m3 toco, peso bruto total 16.000 kg, carga útil máxima 11.130 kg, distância entre eixos 5,36 m, potência 185 cv, inclusive caçamba metálica - impostos e seguros. Af_06/2014</t>
  </si>
  <si>
    <t xml:space="preserve">Guindauto hidráulico, capacidade máxima de carga 6200 kg, momento máximo de carga 11,7 tm, alcance máximo horizontal 9,70 m, inclusive caminhão toco pbt 16.000 kg, potência de 189 cv - impostos e seguros. Af_08/2015</t>
  </si>
  <si>
    <t xml:space="preserve">Guindauto hidráulico, capacidade máxima de carga 6200 kg, momento máximo de carga 11,7 tm, alcance máximo horizontal 9,70 m, inclusive caminhão toco pbt 16.000 kg, potência de 189 cv - materiais na operação. Af_08/2015</t>
  </si>
  <si>
    <t xml:space="preserve">Espargidor de asfalto pressurizado, tanque 6 m3 com isolação térmica, aquecido com 2 maçaricos, com barra espargidora 3,60 m, montado sobre caminhão  toco, pbt 14.300 kg, potência 185 cv - depreciação. Af_08/2015</t>
  </si>
  <si>
    <t xml:space="preserve">Espargidor de asfalto pressurizado, tanque 6 m3 com isolação térmica, aquecido com 2 maçaricos, com barra espargidora 3,60 m, montado sobre caminhão  toco, pbt 14.300 kg, potência 185 cv - juros. Af_08/2015</t>
  </si>
  <si>
    <t xml:space="preserve">Espargidor de asfalto pressurizado, tanque 6 m3 com isolação térmica, aquecido com 2 maçaricos, com barra espargidora 3,60 m, montado sobre caminhão  toco, pbt 14.300 kg, potência 185 cv - impostos e seguros. Af_08/2015</t>
  </si>
  <si>
    <t xml:space="preserve">Espargidor de asfalto pressurizado, tanque 6 m3 com isolação térmica, aquecido com 2 maçaricos, com barra espargidora 3,60 m, montado sobre caminhão  toco, pbt 14.300 kg, potência 185 cv - materiais na operação. Af_08/2015</t>
  </si>
  <si>
    <t xml:space="preserve">Compactador de solos de percussão (soquete) com motor a gasolina 4 tempos, potência 4 cv - depreciação. Af_08/2015</t>
  </si>
  <si>
    <t xml:space="preserve">Compactador de solos de percussão (soquete) com motor a gasolina 4 tempos, potência 4 cv - juros. Af_08/2015</t>
  </si>
  <si>
    <t xml:space="preserve">Compactador de solos de percussão (soquete) com motor a gasolina 4 tempos, potência 4 cv - manutenção. Af_08/2015</t>
  </si>
  <si>
    <t xml:space="preserve">Compactador de solos de percussão (soquete) com motor a gasolina 4 tempos, potência 4 cv - materiais na operação. Af_08/2015</t>
  </si>
  <si>
    <t xml:space="preserve">Guindauto hidráulico, capacidade máxima de carga 6500 kg, momento máximo de carga 5,8 tm, alcance máximo horizontal 7,60 m, inclusive caminhão toco pbt 9.700 kg, potência de 160 cv - depreciação. Af_08/2015</t>
  </si>
  <si>
    <t xml:space="preserve">Guindauto hidráulico, capacidade máxima de carga 6500 kg, momento máximo de carga 5,8 tm, alcance máximo horizontal 7,60 m, inclusive caminhão toco pbt 9.700 kg, potência de 160 cv - juros. Af_08/2015</t>
  </si>
  <si>
    <t xml:space="preserve">Guindauto hidráulico, capacidade máxima de carga 6500 kg, momento máximo de carga 5,8 tm, alcance máximo horizontal 7,60 m, inclusive caminhão toco pbt 9.700 kg, potência de 160 cv - impostos e seguros. Af_08/2015</t>
  </si>
  <si>
    <t xml:space="preserve">Guindauto hidráulico, capacidade máxima de carga 6500 kg, momento máximo de carga 5,8 tm, alcance máximo horizontal 7,60 m, inclusive caminhão toco pbt 9.700 kg, potência de 160 cv - manutenção. Af_08/2015</t>
  </si>
  <si>
    <t xml:space="preserve">Guindauto hidráulico, capacidade máxima de carga 6500 kg, momento máximo de carga 5,8 tm, alcance máximo horizontal 7,60 m, inclusive caminhão toco pbt 9.700 kg, potência de 160 cv - materiais na operação. Af_08/2015</t>
  </si>
  <si>
    <t xml:space="preserve">Caminhão de transporte de material asfáltico 30.000 l, com cavalo mecânico de capacidade máxima de tração combinado de 66.000 kg, potência 360 cv, inclusive tanque de asfalto com serpentina - depreciação. Af_08/2015</t>
  </si>
  <si>
    <t xml:space="preserve">Caminhão de transporte de material asfáltico 30.000 l, com cavalo mecânico de capacidade máxima de tração combinado de 66.000 kg, potência 360 cv, inclusive tanque de asfalto com serpentina - juros. Af_08/2015</t>
  </si>
  <si>
    <t xml:space="preserve">Caminhão de transporte de material asfáltico 30.000 l, com cavalo mecânico de capacidade máxima de tração combinado de 66.000 kg, potência 360 cv, inclusive tanque de asfalto com serpentina - impostos e seguros. Af_08/2015</t>
  </si>
  <si>
    <t xml:space="preserve">Caminhão de transporte de material asfáltico 30.000 l, com cavalo mecânico de capacidade máxima de tração combinado de 66.000 kg, potência 360 cv, inclusive tanque de asfalto com serpentina - manutenção. Af_08/2015</t>
  </si>
  <si>
    <t xml:space="preserve">Caminhão de transporte de material asfáltico 30.000 l, com cavalo mecânico de capacidade máxima de tração combinado de 66.000 kg, potência 360 cv, inclusive tanque de asfalto com serpentina - materiais na operação. Af_08/2015</t>
  </si>
  <si>
    <t xml:space="preserve">Serra circular de bancada com motor elétrico potência de 5hp, com coifa para disco 10" - depreciação. Af_08/2015</t>
  </si>
  <si>
    <t xml:space="preserve">Serra circular de bancada com motor elétrico potência de 5hp, com coifa para disco 10" - juros. Af_08/2015</t>
  </si>
  <si>
    <t xml:space="preserve">Serra circular de bancada com motor elétrico potência de 5hp, com coifa para disco 10" - manutenção. Af_08/2015</t>
  </si>
  <si>
    <t xml:space="preserve">Serra circular de bancada com motor elétrico potência de 5hp, com coifa para disco 10" - materiais na operação. Af_08/2015</t>
  </si>
  <si>
    <t xml:space="preserve">Distribuidor de agregados rebocavel, capacidade 1,9 m³, largura de trabalho 3,66 m - depreciação. Af_11/2015</t>
  </si>
  <si>
    <t xml:space="preserve">Distribuidor de agregados rebocavel, capacidade 1,9 m³, largura de trabalho 3,66 m - juros. Af_11/2015</t>
  </si>
  <si>
    <t xml:space="preserve">Distribuidor de agregados rebocavel, capacidade 1,9 m³, largura de trabalho 3,66 m - manutenção. Af_11/2015</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</si>
  <si>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</si>
  <si>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</si>
  <si>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</si>
  <si>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</si>
  <si>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</si>
  <si>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Peneira rotativa com motor elétrico trifásico de 2 cv, cilindro de 1 m x 0,60 m, com furos de 3,17 mm - depreciação. Af_11/2015</t>
  </si>
  <si>
    <t xml:space="preserve">Peneira rotativa com motor elétrico trifásico de 2 cv, cilindro de 1 m x 0,60 m, com furos de 3,17 mm - juros. Af_11/2015</t>
  </si>
  <si>
    <t xml:space="preserve">Peneira rotativa com motor elétrico trifásico de 2 cv, cilindro de 1 m x 0,60 m, com furos de 3,17 mm - manutenção. Af_11/2015</t>
  </si>
  <si>
    <t xml:space="preserve">Peneira rotativa com motor elétrico trifásico de 2 cv, cilindro de 1 m x 0,60 m, com furos de 3,17 mm - materiais na operação. Af_11/2015</t>
  </si>
  <si>
    <t xml:space="preserve">Dosador de areia, capacidade de 26 litros - depreciação. Af_11/2015</t>
  </si>
  <si>
    <t xml:space="preserve">Dosador de areia, capacidade de 26 litros - juros. Af_11/2015</t>
  </si>
  <si>
    <t xml:space="preserve">Dosador de areia, capacidade de 26 litros - manutenção. Af_11/2015</t>
  </si>
  <si>
    <t xml:space="preserve">Caminhonete com motor a diesel, potência 180 cv, cabine dupla, 4x4 - depreciação. Af_11/2015</t>
  </si>
  <si>
    <t xml:space="preserve">Caminhonete com motor a diesel, potência 180 cv, cabine dupla, 4x4 - juros. Af_11/2015</t>
  </si>
  <si>
    <t xml:space="preserve">Caminhonete com motor a diesel, potência 180 cv, cabine dupla, 4x4 - impostos e seguros. Af_11/2015</t>
  </si>
  <si>
    <t xml:space="preserve">Caminhonete com motor a diesel, potência 180 cv, cabine dupla, 4x4 - materiais na operação. Af_11/2015</t>
  </si>
  <si>
    <t xml:space="preserve">Caminhonete cabine simples com motor 1.6 flex, câmbio manual, potência 101/104 cv, 2 portas - depreciação. Af_11/2015</t>
  </si>
  <si>
    <t xml:space="preserve">Caminhonete cabine simples com motor 1.6 flex, câmbio manual, potência 101/104 cv, 2 portas - juros. Af_11/2015</t>
  </si>
  <si>
    <t xml:space="preserve">Caminhonete cabine simples com motor 1.6 flex, câmbio manual, potência 101/104 cv, 2 portas - impostos e seguros. Af_11/2015</t>
  </si>
  <si>
    <t xml:space="preserve">Caminhonete cabine simples com motor 1.6 flex, câmbio manual, potência 101/104 cv, 2 portas - manutenção. Af_11/2015</t>
  </si>
  <si>
    <t xml:space="preserve">Caminhonete cabine simples com motor 1.6 flex, câmbio manual, potência 101/104 cv, 2 portas - materiais na operação. Af_11/2015</t>
  </si>
  <si>
    <t xml:space="preserve">Caminhão de transporte de material asfáltico 20.000 l, com cavalo mecânico de capacidade máxima de tração combinado de 45.000 kg, potência 330 cv, inclusive tanque de asfalto com maçarico - depreciação. Af_12/2015</t>
  </si>
  <si>
    <t xml:space="preserve">Caminhão de transporte de material asfáltico 20.000 l, com cavalo mecânico de capacidade máxima de tração combinado de 45.000 kg, potência 330 cv, inclusive tanque de asfalto com maçarico - juros. Af_12/2015</t>
  </si>
  <si>
    <t xml:space="preserve">Caminhão de transporte de material asfáltico 20.000 l, com cavalo mecânico de capacidade máxima de tração combinado de 45.000 kg, potência 330 cv, inclusive tanque de asfalto com maçarico - impostos e seguros. Af_12/2015</t>
  </si>
  <si>
    <t xml:space="preserve">Caminhão de transporte de material asfáltico 20.000 l, com cavalo mecânico de capacidade máxima de tração combinado de 45.000 kg, potência 330 cv, inclusive tanque de asfalto com maçarico - manutenção. Af_12/2015</t>
  </si>
  <si>
    <t xml:space="preserve">Caminhão de transporte de material asfáltico 20.000 l, com cavalo mecânico de capacidade máxima de tração combinado de 45.000 kg, potência 330 cv, inclusive tanque de asfalto com maçarico - materiais na operação. Af_12/2015</t>
  </si>
  <si>
    <t xml:space="preserve">Aparelho para corte e solda oxi-acetileno sobre rodas, inclusive cilindros e maçaricos - depreciação. Af_12/2015</t>
  </si>
  <si>
    <t xml:space="preserve">Aparelho para corte e solda oxi-acetileno sobre rodas, inclusive cilindros e maçaricos - juros. Af_12/2015</t>
  </si>
  <si>
    <t xml:space="preserve">Aparelho para corte e solda oxi-acetileno sobre rodas, inclusive cilindros e maçaricos - manutenção. Af_12/2015</t>
  </si>
  <si>
    <t xml:space="preserve">Aparelho para corte e solda oxi-acetileno sobre rodas, inclusive cilindros e maçaricos - materiais na operação. Af_12/2015</t>
  </si>
  <si>
    <t xml:space="preserve">Máquina extrusora de concreto para guias e sarjetas, motor a diesel, potência 14 cv - depreciação. Af_12/2015</t>
  </si>
  <si>
    <t xml:space="preserve">Máquina extrusora de concreto para guias e sarjetas, motor a diesel, potência 14 cv - juros. Af_12/2015</t>
  </si>
  <si>
    <t xml:space="preserve">Máquina extrusora de concreto para guias e sarjetas, motor a diesel, potência 14 cv - manutenção. Af_12/2015</t>
  </si>
  <si>
    <t xml:space="preserve">Máquina extrusora de concreto para guias e sarjetas, motor a diesel, potência 14 cv - materiais na operação. Af_12/2015</t>
  </si>
  <si>
    <t xml:space="preserve">Martelo perfurador pneumático manual, haste 25 x 75 mm, 21 kg - depreciação. Af_12/2015</t>
  </si>
  <si>
    <t xml:space="preserve">Martelo perfurador pneumático manual, haste 25 x 75 mm, 21 kg - juros. Af_12/2015</t>
  </si>
  <si>
    <t xml:space="preserve">Martelo perfurador pneumático manual, haste 25 x 75 mm, 21 kg - manutenção. Af_12/2015</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</si>
  <si>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</si>
  <si>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Perfuratriz com torre metálica para execução de estaca hélice contínua, profundidade máxima de 32 m, diâmetro máximo de 1000 mm, potência instalada de 350 hp, mesa rotativa com torque máximo de 263 knm - juros. Af_01/2016</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</si>
  <si>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</si>
  <si>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</si>
  <si>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Betoneira capacidade nominal 400 l, capacidade de mistura 310 l, motor a gasolina potência 5,5 cv, sem carregador - depreciação. Af_02/2016</t>
  </si>
  <si>
    <t xml:space="preserve">Betoneira capacidade nominal 400 l, capacidade de mistura 310 l, motor a gasolina potência 5,5 cv, sem carregador - juros. Af_02/2016</t>
  </si>
  <si>
    <t xml:space="preserve">Betoneira capacidade nominal 400 l, capacidade de mistura 310 l, motor a gasolina potência 5,5 cv, sem carregador - manutenção. Af_02/2016</t>
  </si>
  <si>
    <t xml:space="preserve">Betoneira capacidade nominal 400 l, capacidade de mistura 310 l, motor a gasolina potência 5,5 cv, sem carregador - materiais na operação. Af_02/2016</t>
  </si>
  <si>
    <t xml:space="preserve">Grupo gerador estacionário, motor diesel potência 170 kva - juros. Af_02/2016</t>
  </si>
  <si>
    <t xml:space="preserve">Rolo compactador vibratório rebocável, cilindro de aço liso, potência de tração de 65 cv, peso 4,7 t, impacto dinâmico 18,3 t, largura de trabalho 1,67 m - juros. Af_02/2016</t>
  </si>
  <si>
    <t xml:space="preserve">Rolo compactador vibratório pé de carneiro, operado por controle remoto, potência 12,5 kw, peso operacional 1,675 t, largura de trabalho 0,85 m - juros. Af_02/2016</t>
  </si>
  <si>
    <t xml:space="preserve">Rolo compactador vibratório pé de carneiro, operado por controle remoto, potência 12,5 kw, peso operacional 1,675 t, largura de trabalho 0,85 m - materiais na operação. Af_02/2016</t>
  </si>
  <si>
    <t xml:space="preserve">Grua ascencional, lança de 30 m, capacidade de 1,0 t a 30 m, altura até 39 m  depreciação. Af_03/2016</t>
  </si>
  <si>
    <t xml:space="preserve">Grua ascencional, lança de 30 m, capacidade de 1,0 t a 30 m, altura até 39 m   juros. Af_03/2016</t>
  </si>
  <si>
    <t xml:space="preserve">Grua ascencional, lança de 30 m, capacidade de 1,0 t a 30 m, altura até 39 m   manutenção. Af_03/2016</t>
  </si>
  <si>
    <t xml:space="preserve">Grua ascencional, lança de 30 m, capacidade de 1,0 t a 30 m, altura até 39 m   materiais na operação. Af_03/2016</t>
  </si>
  <si>
    <t xml:space="preserve">Guincho elétrico de coluna, capacidade 400 kg, com moto freio, motor trifásico de 1,25 cv - depreciação. Af_03/2016</t>
  </si>
  <si>
    <t xml:space="preserve">Guincho elétrico de coluna, capacidade 400 kg, com moto freio, motor trifásico de 1,25 cv - juros. Af_03/2016</t>
  </si>
  <si>
    <t xml:space="preserve">Guincho elétrico de coluna, capacidade 400 kg, com moto freio, motor trifásico de 1,25 cv - manutenção. Af_03/2016</t>
  </si>
  <si>
    <t xml:space="preserve">Guincho elétrico de coluna, capacidade 400 kg, com moto freio, motor trifásico de 1,25 cv - materiais na operação. Af_03/2016</t>
  </si>
  <si>
    <t xml:space="preserve">Guindaste hidráulico autopropelido, com lança telescópica 40 m, capacidade máxima 60 t, potência 260 kw - depreciação. Af_03/2016</t>
  </si>
  <si>
    <t xml:space="preserve">Guindaste hidráulico autopropelido, com lança telescópica 40 m, capacidade máxima 60 t, potência 260 kw - juros. Af_03/2016</t>
  </si>
  <si>
    <t xml:space="preserve">Guindaste hidráulico autopropelido, com lança telescópica 40 m, capacidade máxima 60 t, potência 260 kw - manutenção. Af_03/2016</t>
  </si>
  <si>
    <t xml:space="preserve">Guindaste hidráulico autopropelido, com lança telescópica 40 m, capacidade máxima 60 t, potência 260 kw - materiais na operação. Af_03/2016</t>
  </si>
  <si>
    <t xml:space="preserve">Guindaste hidráulico autopropelido, com lança telescópica 40 m, capacidade máxima 60 t, potência 260 kw - impostos e seguros. Af_03/2016</t>
  </si>
  <si>
    <t xml:space="preserve">Guindauto hidráulico, capacidade máxima de carga 3300 kg, momento máximo de carga 5,8 tm, alcance máximo horizontal 7,60 m, inclusive caminhão toco pbt 16.000 kg, potência de 189 cv - depreciação. Af_03/2016</t>
  </si>
  <si>
    <t xml:space="preserve">Guindauto hidráulico, capacidade máxima de carga 3300 kg, momento máximo de carga 5,8 tm, alcance máximo horizontal 7,60 m, inclusive caminhão toco pbt 16.000 kg, potência de 189 cv - juros. Af_03/2016</t>
  </si>
  <si>
    <t xml:space="preserve">Guindauto hidráulico, capacidade máxima de carga 3300 kg, momento máximo de carga 5,8 tm, alcance máximo horizontal 7,60 m, inclusive caminhão toco pbt 16.000 kg, potência de 189 cv  impostos e seguros. Af_03/2016</t>
  </si>
  <si>
    <t xml:space="preserve">Guindauto hidráulico, capacidade máxima de carga 3300 kg, momento máximo de carga 5,8 tm, alcance máximo horizontal 7,60 m, inclusive caminhão toco pbt 16.000 kg, potência de 189 cv - manutenção. Af_03/2016</t>
  </si>
  <si>
    <t xml:space="preserve">Guindauto hidráulico, capacidade máxima de carga 3300 kg, momento máximo de carga 5,8 tm, alcance máximo horizontal 7,60 m, inclusive caminhão toco pbt 16.000 kg, potência de 189 cv - materiais na operação. Af_03/2016</t>
  </si>
  <si>
    <t xml:space="preserve">Máquina jato de pressao portátil, camara de 1 saida, capacidade 280 l, diametro 670 mm, bico de jato curto venturi de 5/16'' , mangueira de 1'' com compressor de ar rebocável 189 pcm e motor diesel 63 cv - depreciação. Af_03/2016</t>
  </si>
  <si>
    <t xml:space="preserve">Máquina jato de pressao portátil, camara de 1 saida, capacidade 280 l, diametro 670 mm, bico de jato curto venturi de 5/16'' , mangueira de 1'' com compressor de ar rebocável 189 pcm e motor diesel 63 cv - juros. Af_03/2016</t>
  </si>
  <si>
    <t xml:space="preserve">Máquina jato de pressao portátil, camara de 1 saida, capacidade 280 l, diametro 670 mm, bico de jato curto venturi de 5/16'' , mangueira de 1'' com compressor de ar rebocável 189 pcm e motor diesel 63 cv - manutenção. Af_03/2016</t>
  </si>
  <si>
    <t xml:space="preserve">Máquina jato de pressao portátil, camara de 1 saida, capacidade 280 l, diametro 670 mm, bico de jato curto venturi de 5/16'' , mangueira de 1'' com compressor de ar rebocável 189 pcm e motor diesel 63 cv - materiais na operação. Af_03/2016</t>
  </si>
  <si>
    <t xml:space="preserve">Gerador portátil monofásico, potência 5500 va, motor a gasolina, potência do motor 13 cv - depreciação. Af_03/2016</t>
  </si>
  <si>
    <t xml:space="preserve">Gerador portátil monofásico, potência 5500 va, motor a gasolina, potência do motor 13 cv - juros. Af_03/2016</t>
  </si>
  <si>
    <t xml:space="preserve">Gerador portátil monofásico, potência 5500 va, motor a gasolina, potência do motor 13 cv - manutenção. Af_03/2016</t>
  </si>
  <si>
    <t xml:space="preserve">Gerador portátil monofásico, potência 5500 va, motor a gasolina, potência do motor 13 cv - materiais na operação. Af_03/2016</t>
  </si>
  <si>
    <t xml:space="preserve">Grupo gerador rebocável, potência 66 kva, motor a diesel - depreciação. Af_03/2016</t>
  </si>
  <si>
    <t xml:space="preserve">Grupo gerador rebocável, potência 66 kva, motor a diesel - juros. Af_03/2016</t>
  </si>
  <si>
    <t xml:space="preserve">Grupo gerador rebocável, potência 66 kva, motor a diesel - manutenção. Af_03/2016</t>
  </si>
  <si>
    <t xml:space="preserve">Grupo gerador rebocável, potência 66 kva, motor a diesel - materiais na operação. Af_03/2016</t>
  </si>
  <si>
    <t xml:space="preserve">Grupo gerador estacionário, potência 150 kva, motor a diesel- depreciação. Af_03/2016</t>
  </si>
  <si>
    <t xml:space="preserve">Grupo gerador estacionário, potência 150 kva, motor a diesel- juros. Af_03/2016</t>
  </si>
  <si>
    <t xml:space="preserve">Grupo gerador estacionário, potência 150 kva, motor a diesel- manutenção. Af_03/2016</t>
  </si>
  <si>
    <t xml:space="preserve">Grupo gerador estacionário, potência 150 kva, motor a diesel- materiais na operação. Af_03/2016</t>
  </si>
  <si>
    <t xml:space="preserve">Usina de mistura asfáltica à quente, tipo contra fluxo, prod 40 a 80 ton/hora - depreciação. Af_03/2016</t>
  </si>
  <si>
    <t xml:space="preserve">Usina de mistura asfáltica à quente, tipo contra fluxo, prod 40 a 80 ton/hora - juros. Af_03/2016</t>
  </si>
  <si>
    <t xml:space="preserve">Usina de mistura asfáltica à quente, tipo contra fluxo, prod 40 a 80 ton/hora - manutenção. Af_03/2016</t>
  </si>
  <si>
    <t xml:space="preserve">Usina de mistura asfáltica à quente, tipo contra fluxo, prod 40 a 80 ton/hora - materiais na operação. Af_03/2016</t>
  </si>
  <si>
    <t xml:space="preserve">Usina de asfalto à frio, capacidade de 40 a 60 ton/hora, elétrica potência 30 cv - depreciação. Af_03/2016</t>
  </si>
  <si>
    <t xml:space="preserve">Usina de asfalto à frio, capacidade de 40 a 60 ton/hora, elétrica potência 30 cv - juros. Af_03/2016</t>
  </si>
  <si>
    <t xml:space="preserve">Usina de asfalto à frio, capacidade de 40 a 60 ton/hora, elétrica potência 30 cv - manutenção. Af_03/2016</t>
  </si>
  <si>
    <t xml:space="preserve">Usina de asfalto à frio, capacidade de 40 a 60 ton/hora, elétrica potência 30 cv - materiais na operação. Af_03/2016</t>
  </si>
  <si>
    <t xml:space="preserve">Martelete ou rompedor pneumático manual, 28 kg, com silenciador - depreciação. Af_07/2016</t>
  </si>
  <si>
    <t xml:space="preserve">Martelete ou rompedor pneumático manual, 28 kg, com silenciador - juros. Af_07/2016</t>
  </si>
  <si>
    <t xml:space="preserve">Usina de concreto fixa, capacidade nominal de 90 a 120 m3/h, sem silo - depreciação. Af_07/2016</t>
  </si>
  <si>
    <t xml:space="preserve">Usina de concreto fixa, capacidade nominal de 90 a 120 m3/h, sem silo - juros. Af_07/2016</t>
  </si>
  <si>
    <t xml:space="preserve">Usina misturadora de solos, capacidade de 200 a 500 ton/h, potencia 75kw - depreciação. Af_07/2016</t>
  </si>
  <si>
    <t xml:space="preserve">Usina misturadora de solos, capacidade de 200 a 500 ton/h, potencia 75kw - juros. Af_07/2016</t>
  </si>
  <si>
    <t xml:space="preserve">Usina misturadora de solos, capacidade de 200 a 500 ton/h, potencia 75kw - materiais na operação. Af_07/2016</t>
  </si>
  <si>
    <t xml:space="preserve">Distribuidor de agregados autopropelido, cap 3 m3, a diesel, potência 176cv - depreciação. Af_07/2016</t>
  </si>
  <si>
    <t xml:space="preserve">Distribuidor de agregados autopropelido, c/ap 3 m3, a diesel, potência 176cv - juros. Af_07/2016</t>
  </si>
  <si>
    <t xml:space="preserve">Distribuidor de agregados autopropelido, cap 3 m3, a diesel, potência 176cv - manutenção. Af_07/2016</t>
  </si>
  <si>
    <t xml:space="preserve">Distribuidor de agregados autopropelido, cap 3 m3, a diesel, potência 176cv  materiais na operação. Af_07/2016</t>
  </si>
  <si>
    <t xml:space="preserve">Máquina demarcadora de faixa de tráfego à frio, autopropelida, potência 38 hp - depreciação. Af_07/2016</t>
  </si>
  <si>
    <t xml:space="preserve">Máquina demarcadora de faixa de tráfego à frio, autopropelida, potência 38 hp - juros. Af_07/2016</t>
  </si>
  <si>
    <t xml:space="preserve">Máquina demarcadora de faixa de tráfego à frio, autopropelida, potência 38 hp - manutenção. Af_07/2016</t>
  </si>
  <si>
    <t xml:space="preserve">Máquina demarcadora de faixa de tráfego à frio, autopropelida, potência 38 hp - materiais na operação. Af_07/2016</t>
  </si>
  <si>
    <t xml:space="preserve">Talha manual de corrente, capacidade de 2 ton. Com elevação de 3 m - depreciação. Af_07/2016</t>
  </si>
  <si>
    <t xml:space="preserve">Talha manual de corrente, capacidade de 2 ton. Com elevação de 3 m - juros. Af_07/2016</t>
  </si>
  <si>
    <t xml:space="preserve">Talha manual de corrente, capacidade de 2 ton. Com elevação de 3 m - manutenção. Af_07/2016</t>
  </si>
  <si>
    <t xml:space="preserve">Grua ascencional, lança de 42 m, capacidade de 1,5 t a 30 m, altura até 39 m  depreciação. Af_08/2016</t>
  </si>
  <si>
    <t xml:space="preserve">Grua ascencional, lanca de 42 m, capacidade de 1,5 t a 30 m, altura ate 39 m  juros. Af_08/2016</t>
  </si>
  <si>
    <t xml:space="preserve">Grua ascencional, lanca de 42 m, capacidade de 1,5 t a 30 m, altura ate 39 m  manutenção. Af_08/2016</t>
  </si>
  <si>
    <t xml:space="preserve">Grua ascencional, lanca de 42 m, capacidade de 1,5 t a 30 m, altura ate 39 m  materiais na operação. Af_08/2016</t>
  </si>
  <si>
    <t xml:space="preserve">Pulverizador de tinta elétrico/máquina de pintura airless, vazão 2 l/min - materiais na operação. Af_08/2016</t>
  </si>
  <si>
    <t xml:space="preserve">Martelo demolidor pneumático manual, 32 kg - depreciação. Af_09/2016</t>
  </si>
  <si>
    <t xml:space="preserve">Martelo demolidor pneumático manual, 32 kg - juros. Af_09/2016</t>
  </si>
  <si>
    <t xml:space="preserve">Martelo demolidor pneumático manual, 32 kg - manutenção. Af_09/2016</t>
  </si>
  <si>
    <t xml:space="preserve">Compactador de solos de percusão (soquete) com motor a gasolina, potência 3 cv - depreciação. Af_09/2016</t>
  </si>
  <si>
    <t xml:space="preserve">Compactador de solos de percusão (soquete) com motor a gasolina, potência 3 cv - juros. Af_09/2016</t>
  </si>
  <si>
    <t xml:space="preserve">Compactador de solos de percusão (soquete) com motor a gasolina, potência 3 cv - manutenção. Af_09/2016</t>
  </si>
  <si>
    <t xml:space="preserve">Compactador de solos de percusão (soquete) com motor a gasolina, potência 3 cv - materiais na operação. Af_09/2016</t>
  </si>
  <si>
    <t xml:space="preserve">Régua vibratória dupla para concreto, peso de 60kg, comprimento 4 m, com motor a gasolina, potência 5,5 hp - depreciação. Af_09/2016</t>
  </si>
  <si>
    <t xml:space="preserve">Régua vibratória dupla para concreto, peso de 60kg, comprimento 4 m, com motor a gasolina, potência 5,5 hp - juros. Af_09/2016</t>
  </si>
  <si>
    <t xml:space="preserve">Régua vibratória dupla para concreto, peso de 60kg, comprimento 4 m, com motor a gasolina, potência 5,5 hp - manutenção. Af_09/2016</t>
  </si>
  <si>
    <t xml:space="preserve">Régua vibratória dupla para concreto, peso de 60kg, comprimento 4 m, com motor a gasolina, potência 5,5 hp  materiais na operação. Af_09/2016</t>
  </si>
  <si>
    <t xml:space="preserve">Polidora de piso (politriz), peso de 100kg, diâmetro 450 mm, motor elétrico, potência 4 hp - depreciação. Af_09/2016</t>
  </si>
  <si>
    <t xml:space="preserve">Polidora de piso (politriz), peso de 100kg, diâmetro 450 mm, motor elétrico, potência 4 hp - juros. Af_09/2016</t>
  </si>
  <si>
    <t xml:space="preserve">Polidora de piso (politriz), peso de 100kg, diâmetro 450 mm, motor elétrico, potência 4 hp - manutenção. Af_09/2016</t>
  </si>
  <si>
    <t xml:space="preserve">Polidora de piso (politriz), peso de 100kg, diâmetro 450 mm, motor elétrico, potência 4 hp  materiais na operação. Af_09/2016</t>
  </si>
  <si>
    <t xml:space="preserve">Desempenadeira de concreto, peso de 75kg, 4 pás, motor a gasolina, potência 5,5 hp - depreciação. Af_09/2016</t>
  </si>
  <si>
    <t xml:space="preserve">Desempenadeira de concreto, peso de 75kg, 4 pás, motor a gasolina, potência 5,5 hp - juros. Af_09/2016</t>
  </si>
  <si>
    <t xml:space="preserve">Desempenadeira de concreto, peso de 75kg, 4 pás, motor a gasolina, potência 5,5 hp - manutenção. Af_09/2016</t>
  </si>
  <si>
    <t xml:space="preserve">Desempenadeira de concreto, peso de 75kg, 4 pás, motor a gasolina, potência 5,5 hp  materiais na operação. Af_09/2016</t>
  </si>
  <si>
    <t xml:space="preserve">Perfuratriz pneumatica manual de peso medio, martelete, 18kg, comprimento máximo de curso de 6 m, diametro do pistao de 5,5 cm - depreciação. Af_11/2016</t>
  </si>
  <si>
    <t xml:space="preserve">Perfuratriz pneumatica manual de peso medio, martelete, 18kg, comprimento máximo de curso de 6 m, diametro do pistao de 5,5 cm - juros. Af_11/2016</t>
  </si>
  <si>
    <t xml:space="preserve">Perfuratriz pneumatica manual de peso medio, martelete, 18kg, comprimento máximo de curso de 6 m, diametro do pistao de 5,5 cm - manutenção. Af_11/2016</t>
  </si>
  <si>
    <t xml:space="preserve">Rolo compactador vibratorio tandem, aco liso, potencia 125 hp, peso sem/com lastro 10,20/11,65 t, largura de trabalho 1,73 m - depreciação. Af_11/2016</t>
  </si>
  <si>
    <t xml:space="preserve">Rolo compactador vibratorio tandem, aco liso, potencia 125 hp, peso sem/com lastro 10,20/11,65 t, largura de trabalho 1,73 m - juros. Af_11/2016</t>
  </si>
  <si>
    <t xml:space="preserve">Rolo compactador vibratorio tandem, aco liso, potencia 125 hp, peso sem/com lastro 10,20/11,65 t, largura de trabalho 1,73 m - manutenção. Af_11/2016</t>
  </si>
  <si>
    <t xml:space="preserve">Rolo compactador vibratorio tandem, aco liso, potencia 125 hp, peso sem/com lastro 10,20/11,65 t, largura de trabalho 1,73 m - materiais na operação. Af_11/2016</t>
  </si>
  <si>
    <t xml:space="preserve">Perfuratriz manual, torque maximo 55 kgf.m, potencia 5 cv, com diametro maximo 8 1/2" - depreciação. Af_11/2016</t>
  </si>
  <si>
    <t xml:space="preserve">Perfuratriz manual, torque maximo 55 kgf.m, potencia 5 cv, com diametro maximo 8 1/2" - juros. Af_11/2016</t>
  </si>
  <si>
    <t xml:space="preserve">Perfuratriz manual, torque maximo 55 kgf.m, potencia 5 cv, com diametro maximo 8 1/2" - manutenção. Af_11/2016</t>
  </si>
  <si>
    <t xml:space="preserve">Perfuratriz manual, torque maximo 55 kgf.m, potencia 5 cv, com diametro maximo 8 1/2" - materiais na operação. Af_11/2016</t>
  </si>
  <si>
    <t xml:space="preserve">Perfuratriz sobre esteira, torque máximo 600 kgf, potência entre 50 e 60 hp, diâmetro máximo 10 - depreciação. Af_11/2016</t>
  </si>
  <si>
    <t xml:space="preserve">Perfuratriz sobre esteira, torque máximo 600 kgf, potência entre 50 e 60 hp, diâmetro máximo 10 - juros. Af_11/2016</t>
  </si>
  <si>
    <t xml:space="preserve">Perfuratriz sobre esteira, torque máximo 600 kgf, potência entre 50 e 60 hp, diâmetro máximo 10 - manutenção. Af_11/2016</t>
  </si>
  <si>
    <t xml:space="preserve">Perfuratriz sobre esteira, torque máximo 600 kgf, potência entre 50 e 60 hp, diâmetro máximo 10 - materiais na operação. Af_11/2016</t>
  </si>
  <si>
    <t xml:space="preserve">Escavadeira hidraulica sobre esteira, com garra giratoria de mandibulas, peso operacional entre 22,00 e 25,50 ton, potencia liquida entre 150 e 160 hp - depreciação. Af_11/2016</t>
  </si>
  <si>
    <t xml:space="preserve">Escavadeira hidraulica sobre esteira, com garra giratoria de mandibulas, peso operacional entre 22,00 e 25,50 ton, potencia liquida entre 150 e 160 hp - juros. Af_11/2016</t>
  </si>
  <si>
    <t xml:space="preserve">Escavadeira hidraulica sobre esteira, com garra giratoria de mandibulas, peso operacional entre 22,00 e 25,50 ton, potencia liquida entre 150 e 160 hp - manutenção. Af_11/2016</t>
  </si>
  <si>
    <t xml:space="preserve">Escavadeira hidraulica sobre esteira, com garra giratoria de mandibulas, peso operacional entre 22,00 e 25,50 ton, potencia liquida entre 150 e 160 hp - materiais na operação. Af_11/2016</t>
  </si>
  <si>
    <t xml:space="preserve">Escavadeira hidraulica sobre esteira, equipada com clamshell, com capacidade da caçamba entre 1,20 e 1,50 m3, peso operacional entre 20,00 e 22,00 ton, potencia liquida entre 150 e 160 hp - depreciação. Af_11/2016</t>
  </si>
  <si>
    <t xml:space="preserve">Escavadeira hidraulica sobre esteira, equipada com clamshell, com capacidade da caçamba entre 1,20 e 1,50 m3, peso operacional entre 20,00 e 22,00 ton, potencia liquida entre 150 e 160 hp - juros. Af_11/2016</t>
  </si>
  <si>
    <t xml:space="preserve">Escavadeira hidraulica sobre esteira, equipada com clamshell, com capacidade da caçamba entre 1,20 e 1,50 m3, peso operacional entre 20,00 e 22,00 ton, potencia liquida entre 150 e 160 hp - manutenção. Af_11/2016</t>
  </si>
  <si>
    <t xml:space="preserve">Escavadeira hidraulica sobre esteira, equipada com clamshell, com capacidade da caçamba entre 1,20 e 1,50 m3, peso operacional entre 20,00 e 22,00 ton, potencia liquida entre 150 e 160 hp - materiais na operação. Af_11/2016</t>
  </si>
  <si>
    <t xml:space="preserve">Grupo gerador com carenagem, motor diesel potência standart entre 250 e 260 kva - juros. Af_12/2016</t>
  </si>
  <si>
    <t xml:space="preserve">Grupo gerador com carenagem, motor diesel potência standart entre 250 e 260 kva - manutenção. Af_12/2016</t>
  </si>
  <si>
    <t xml:space="preserve">Grupo gerador com carenagem, motor diesel potência standart entre 250 e 260 kva - materiais na operação. Af_12/2016</t>
  </si>
  <si>
    <t xml:space="preserve">Grupo gerador com carenagem, motor diesel potência standart entre 250 e 260 kva - depreciação. Af_12/2016</t>
  </si>
  <si>
    <t xml:space="preserve">Trator de pneus com potência de 122 cv, tração 4x4, com vassoura mecânica acoplada - depreciação. Af_02/2017</t>
  </si>
  <si>
    <t xml:space="preserve">Trator de pneus com potência de 122 cv, tração 4x4, com vassoura mecânica acoplada - juros. Af_02/2017</t>
  </si>
  <si>
    <t xml:space="preserve">Trator de pneus com potência de 122 cv, tração 4x4, com vassoura mecânica acoplada - manutenção. Af_02/2017</t>
  </si>
  <si>
    <t xml:space="preserve">Trator de pneus com potência de 122 cv, tração 4x4, com vassoura mecânica acoplada - materiais na operação. Af_02/2017</t>
  </si>
  <si>
    <t xml:space="preserve">Trator de pneus com potência de 122 cv, tração 4x4, com grade de discos acoplada - depreciação. Af_02/2017</t>
  </si>
  <si>
    <t xml:space="preserve">Trator de pneus com potência de 122 cv, tração 4x4, com grade de discos acoplada - juros. Af_02/2017</t>
  </si>
  <si>
    <t xml:space="preserve">Trator de pneus com potência de 122 cv, tração 4x4, com grade de discos acoplada - manutenção. Af_02/2017</t>
  </si>
  <si>
    <t xml:space="preserve">Trator de pneus com potência de 122 cv, tração 4x4, com grade de discos acoplada - materiais na operação. Af_02/2017</t>
  </si>
  <si>
    <t xml:space="preserve">Trator de pneus com potência de 85 cv, tração 4x4, com grade de discos acoplada - depreciação. Af_02/2017</t>
  </si>
  <si>
    <t xml:space="preserve">Trator de pneus com potência de 85 cv, tração 4x4, com grade de discos acoplada - juros. Af_02/2017</t>
  </si>
  <si>
    <t xml:space="preserve">Trator de pneus com potência de 85 cv, tração 4x4, com grade de discos acoplada - manutenção. Af_02/2017</t>
  </si>
  <si>
    <t xml:space="preserve">Trator de pneus com potência de 85 cv, tração 4x4, com grade de discos acoplada - materiais na operação. Af_02/2017</t>
  </si>
  <si>
    <t xml:space="preserve">Caminhão basculante 10 m3, trucado, potência 230 cv, inclusive caçamba metálica, com distribuidor de agregados acoplado - depreciação. Af_02/2017</t>
  </si>
  <si>
    <t xml:space="preserve">Caminhão basculante 10 m3, trucado, potência 230 cv, inclusive caçamba metálica, com distribuidor de agregados acoplado - juros. Af_02/2017</t>
  </si>
  <si>
    <t xml:space="preserve">Caminhão basculante 10 m3, trucado, potência 230 cv, inclusive caçamba metálica, com distribuidor de agregados acoplado - impostos e seguros. Af_02/2017</t>
  </si>
  <si>
    <t xml:space="preserve">Caminhão basculante 10 m3, trucado, potência 230 cv, inclusive caçamba metálica, com distribuidor de agregados acoplado - manutenção. Af_02/2017</t>
  </si>
  <si>
    <t xml:space="preserve">Caminhão basculante 10 m3, trucado, potência 230 cv, inclusive caçamba metálica, com distribuidor de agregados acoplado - materiais na operação. Af_02/2017</t>
  </si>
  <si>
    <t xml:space="preserve">Trator de pneus com potência de 85 cv, tração 4x4, com vassoura mecânica acoplada - depreciação. Af_03/2017</t>
  </si>
  <si>
    <t xml:space="preserve">Minicarregadeira sobre rodas potencia 47hp capacidade operacao 646 kg, com vassoura mecânica acoplada - depreciação. Af_03/2017</t>
  </si>
  <si>
    <t xml:space="preserve">Trator de pneus com potência de 85 cv, tração 4x4, com vassoura mecânica acoplada - juros. Af_03/2017</t>
  </si>
  <si>
    <t xml:space="preserve">Trator de pneus com potência de 85 cv, tração 4x4, com vassoura mecânica acoplada - manutenção. Af_03/2017</t>
  </si>
  <si>
    <t xml:space="preserve">Trator de pneus com potência de 85 cv, tração 4x4, com vassoura mecânica acoplada - materiais na operação. Af_03/2017</t>
  </si>
  <si>
    <t xml:space="preserve">Minicarregadeira sobre rodas potencia 47hp capacidade operacao 646 kg, com vassoura mecânica acoplada - juros. Af_03/2017</t>
  </si>
  <si>
    <t xml:space="preserve">Minicarregadeira sobre rodas potencia 47hp capacidade operacao 646 kg, com vassoura mecânica acoplada - manutenção. Af_03/2017</t>
  </si>
  <si>
    <t xml:space="preserve">Minicarregadeira sobre rodas potencia 47hp capacidade operacao 646 kg, com vassoura mecânica acoplada - materiais na operação. Af_03/2017</t>
  </si>
  <si>
    <t xml:space="preserve">Miniescavadeira sobre esteiras, potencia liquida de *30* hp, peso operacional de *3.500* kg - depreciacao. Af_04/2017</t>
  </si>
  <si>
    <t xml:space="preserve">Miniescavadeira sobre esteiras, potencia liquida de *30* hp, peso operacional de *3.500* kg - juros. Af_04/2017</t>
  </si>
  <si>
    <t xml:space="preserve">Miniescavadeira sobre esteiras, potencia liquida de *30* hp, peso operacional de *3.500* kg - manutencao. Af_04/2017</t>
  </si>
  <si>
    <t xml:space="preserve">Miniescavadeira sobre esteiras, potencia liquida de *30* hp, peso operacional de *3.500* kg - materiais na operacao. Af_04/2017</t>
  </si>
  <si>
    <t xml:space="preserve">Perfuratriz rotativa sobre esteira, torque maximo 2500 kgm, potencia 110 hp, motor diesel - materiais na operação. Af_05/2017</t>
  </si>
  <si>
    <t xml:space="preserve">Rolo compactador de pneus, estatico, pressao variavel, potencia 110 hp, peso sem/com lastro 10,8/27 t, largura de rolagem 2,30 m - materiais na operacao. Af_06/2017</t>
  </si>
  <si>
    <t xml:space="preserve">Rolo compactador de pneus, estatico, pressao variavel, potencia 110 hp, peso sem/com lastro 10,8/27 t, largura de rolagem 2,30 m - manutencao. Af_06/2017</t>
  </si>
  <si>
    <t xml:space="preserve">Rolo compactador de pneus, estatico, pressao variavel, potencia 110 hp, peso sem/com lastro 10,8/27 t, largura de rolagem 2,30 m - juros. Af_06/2017</t>
  </si>
  <si>
    <t xml:space="preserve">Rolo compactador de pneus, estatico, pressao variavel, potencia 110 hp, peso sem/com lastro 10,8/27 t, largura de rolagem 2,30 m - depreciação. Af_06/2017</t>
  </si>
  <si>
    <t xml:space="preserve">Inversor de solda monofásico de 160 a, potência de 5400 w, tensão de 220 v, para solda com eletrodos de 2,0 a 4,0 mm e processo tig - depreciação. Af_06/2018</t>
  </si>
  <si>
    <t xml:space="preserve">Inversor de solda monofásico de 160 a, potência de 5400 w, tensão de 220 v, para solda com eletrodos de 2,0 a 4,0 mm e processo tig - juros. Af_06/2018</t>
  </si>
  <si>
    <t xml:space="preserve">Inversor de solda monofásico de 160 a, potência de 5400 w, tensão de 220 v, para solda com eletrodos de 2,0 a 4,0 mm e processo tig - manutenção. Af_06/2018</t>
  </si>
  <si>
    <t xml:space="preserve">Inversor de solda monofásico de 160 a, potência de 5400 w, tensão de 220 v, para solda com eletrodos de 2,0 a 4,0 mm e processo tig - materiais na operação. Af_06/2018</t>
  </si>
  <si>
    <t xml:space="preserve">Lavadora de alta pressao (lava-jato) para agua fria, pressao de operacao entre 1400 e 1900 lib/pol2, vazao maxima entre 400 e 700 l/h - depreciação. Af_04/2019</t>
  </si>
  <si>
    <t xml:space="preserve">Lavadora de alta pressao (lava-jato) para agua fria, pressao de operacao entre 1400 e 1900 lib/pol2, vazao maxima entre 400 e 700 l/h - juros. Af_04/2019</t>
  </si>
  <si>
    <t xml:space="preserve">Lavadora de alta pressao (lava-jato) para agua fria, pressao de operacao entre 1400 e 1900 lib/pol2, vazao maxima entre 400 e 700 l/h - manutenção. Af_04/2019</t>
  </si>
  <si>
    <t xml:space="preserve">Lavadora de alta pressao (lava-jato) para agua fria, pressao de operacao entre 1400 e 1900 lib/pol2, vazao maxima entre 400 e 700 l/h - materiais na operação. Af_04/2019</t>
  </si>
  <si>
    <t xml:space="preserve">Usina de mistura asfáltica à quente, tipo contra fluxo, prod 100 a 140 ton/hora - depreciação. Af_12/2019</t>
  </si>
  <si>
    <t xml:space="preserve">Usina de mistura asfáltica à quente, tipo contra fluxo, prod 100 a 140 ton/hora - juros. Af_12/2019</t>
  </si>
  <si>
    <t xml:space="preserve">Usina de mistura asfáltica à quente, tipo contra fluxo, prod 100 a 140 ton/hora - manutenção. Af_12/2019</t>
  </si>
  <si>
    <t xml:space="preserve">Usina de mistura asfáltica à quente, tipo contra fluxo, prod 100 a 140 ton/hora - materiais na operação. Af_12/2019</t>
  </si>
  <si>
    <t xml:space="preserve">Usina de asfalto, tipo gravimétrica, prod 150 ton/hora - depreciação. Af_12/2019</t>
  </si>
  <si>
    <t xml:space="preserve">Usina de asfalto, tipo gravimétrica, prod 150 ton/hora - juros. Af_12/2019</t>
  </si>
  <si>
    <t xml:space="preserve">Usina de asfalto, tipo gravimétrica, prod 150 ton/hora - manutenção. Af_12/2019</t>
  </si>
  <si>
    <t xml:space="preserve">Usina de asfalto, tipo gravimétrica, prod 150 ton/hora - materiais na operação. Af_12/2019</t>
  </si>
  <si>
    <t xml:space="preserve">Martelo demolidor elétrico, com potência de 2.000 w, 1.000 impactos por minuto, peso de 30 kg - depreciação. Af_01/2021</t>
  </si>
  <si>
    <t xml:space="preserve">Martelo demolidor elétrico, com potência de 2.000 w, 1.000 impactos por minuto, peso de 30 kg - juros. Af_01/2021</t>
  </si>
  <si>
    <t xml:space="preserve">Martelo demolidor elétrico, com potência de 2.000 w, 1.000 impactos por minuto, peso de 30 kg - manutenção. Af_01/2021</t>
  </si>
  <si>
    <t xml:space="preserve">Martelo demolidor elétrico, com potência de 2.000 w, 1.000 impactos por minuto, peso de 30 kg - materiais na operação. Af_01/2021</t>
  </si>
  <si>
    <t xml:space="preserve">Caldeira a gás com termostato, capacidade 100 litros - materiais na operação. Af_04/2019</t>
  </si>
  <si>
    <t xml:space="preserve">Central de lama bentonítica (depósito de bentonita, misturador de alta turbulência, silos de armazenamento de lama e água, laboratório de controle de qualidade da lama) - materiais na operação. Af_04/2019</t>
  </si>
  <si>
    <t xml:space="preserve">Conjunto macaco e bomba hidráulica para protensao de cordoalhas, esforço maximo de 115 toneladas - materiais na operação. Af_04/2019</t>
  </si>
  <si>
    <t xml:space="preserve">Conjunto cilindro e bomba hidráulica para protensão de monobarras para tirantes, esforço máximo de 30 toneladas  - materiais na operação. Af_04/2019</t>
  </si>
  <si>
    <t xml:space="preserve">Guindaste hidraulico autopropelido, com lança treliçada 40 m, capacidade máxima 75 t, equipado com clamshell - materiais na operação. Af_04/2019</t>
  </si>
  <si>
    <t xml:space="preserve">Guindaste sobre esteiras, com lança treliçada 40 m, capacidade máxima 75 t - materiais na operação. Af_04/2019</t>
  </si>
  <si>
    <t xml:space="preserve">Guindaste sobre esteiras, com lança treliçada 40 m, capacidade máxima 75 t, equipado com clamshell - materiais na operação. Af_04/2019</t>
  </si>
  <si>
    <t xml:space="preserve">Máquina former dobras diversas: 220v/380v trifásico ou monofásico, capacidade 0,5-1,27mm, motor 2cv - materiais na operação. Af_04/2019</t>
  </si>
  <si>
    <t xml:space="preserve">Máquina solda arco com pistola de soldagem para stud bolt de 5 mm a 22 mm - materiais na operação. Af_04/2019</t>
  </si>
  <si>
    <t xml:space="preserve">Perfuratriz hidráulica sobre esteira, torque máximo 161 knm, profundidade máxima 54 m, diâmetro máximo 1500 mm, potência motor 268 hp - materiais na operação. Af_04/2019</t>
  </si>
  <si>
    <t xml:space="preserve">Perfuratriz para execução de estacas secantes, tipo hélice contínua com cabeçote duplo e tubo metálico - materiais na operação. Af_04/2019</t>
  </si>
  <si>
    <t xml:space="preserve">Plataforma elevatória - materiais na operação. Af_04/2019</t>
  </si>
  <si>
    <t xml:space="preserve">Pórtico rolante monoviga, perfil i, 4 pernas, capacidade 5 t  - materiais na operação. Af_04/2019</t>
  </si>
  <si>
    <t xml:space="preserve">Escavadeira hidráulica sobre esteira, peso operacional entre 22,00 e 23,50 t, potência nominal 139 hp, com martelo rompedor hidráulico 1700 kg - materiais na operação. Af_04/2019</t>
  </si>
  <si>
    <t xml:space="preserve">Torre, composta por guincho mecânico, guincho manual, cabos de aço, piteira e soquete  - materiais na operação. Af_04/2019</t>
  </si>
  <si>
    <t xml:space="preserve">Unidade dosadora airless tipo hot spray - materiais na operação. Af_04/2019</t>
  </si>
  <si>
    <t xml:space="preserve">Enceradeira industrial, 400 mm, 220v, 1 hp - materiais na operação. Af_08/2019</t>
  </si>
  <si>
    <t xml:space="preserve">Serra fita horizontal, elétrica, com controle hidráulico, painel de comando em 24 v, motor elétrico 1,5 cv, dimensões da fita 3880 x 27 x 0,9 mm, trifásica - materiais na operação. Af_08/2019</t>
  </si>
  <si>
    <t xml:space="preserve">Furadeira eletromagnética, velocidade (sem carga/ com carga) 450/ 270 rpm, espessura máxima da chapa a ser furada 50 mm, porça de adesão magnética 17000 n, potência 1100 w, alimentção 220 - 60 hz, monofásica - materiais na operação. Af_08/2019</t>
  </si>
  <si>
    <t xml:space="preserve">Máquina metaleira universal modelo iw 110/180 btd - materiais na operação. Af_08/2019</t>
  </si>
  <si>
    <t xml:space="preserve">Tartaruga de oxicorte cg1, monofásica, 220 v, frequência 50 hz, velocidade de corte (mm/min) 50 a 750, diâmetro mínimo do compasso mm 200 - materiais na operação. Af_08/2019</t>
  </si>
  <si>
    <t xml:space="preserve">Betoneira capacidade nominal de 250 l, capacidade de mistura de 175 l, motor elétrico monofásico potência 1cv - materiais na operação. Af_08/2019</t>
  </si>
  <si>
    <t xml:space="preserve">Retroescavadeira sobre rodas com carregadeira , peso operacional mín. 6,674, potência líq 88 hp, com martelo rompedor hidráulico entre  275 a 362 kg - materiais na operação. Af_02/2021</t>
  </si>
  <si>
    <t xml:space="preserve">Perfuratriz hidráulica sobre esteira, torque máximo 98 knm, profundidade máxima 25 m, diâmetro máximo 115 mm, potência motor 190 hp - materiais na operação. Af_02/2021</t>
  </si>
  <si>
    <t xml:space="preserve">Compressor de ar, vazao de 10 pcm, reservatorio 100 l, pressao de trabalho entre 6,9 e 9,7 bar, potencia 2 hp, tensao 110/220 v - materiais na operação. Af_05/2017'</t>
  </si>
  <si>
    <t xml:space="preserve">Máquina demarcadora de faixa de tráfego à frio, tração manual, 4 cv, pressão max 3300 psi, tanque 20 l - materiais na operação. Af_06/2021</t>
  </si>
  <si>
    <t xml:space="preserve">Máquina para solda por eletrofusão para tubos de polietileno de alta densidade (pead) com diâmetro externo de 20 a 800 mm, potência entre 2750 e 3000 w - materiais na operação. Af_10/2021</t>
  </si>
  <si>
    <t xml:space="preserve">Máquina para solda por eletrofusão para tubos de polietileno de alta densidade (pead) com diâmetro externo de 20 a 1600 mm, potência de 3500 w - materiais na operação. Af_10/2021</t>
  </si>
  <si>
    <t xml:space="preserve">Máquina para solda por termofusão para tubos de polietileno de alta densidade (pead) com diâmetro externo de 90 a 315 mm, potência entre 2500 e 5350 w - materiais na operação. Af_10/2021</t>
  </si>
  <si>
    <t xml:space="preserve">Máquina para solda por termofusão para tubos de polietileno de alta densidade (pead) com diâmetro externo de 315 a 630 mm, potência entre 8000 e 12350 w - materiais na operação. Af_10/2021</t>
  </si>
  <si>
    <t xml:space="preserve">Máquina para solda por termofusão para tubos de polietileno de alta densidade (pead) com diâmetro externo de 710 a 1200 mm, potência entre 16000 e 29500 w - materiais na operação. Af_10/2021</t>
  </si>
  <si>
    <t xml:space="preserve">Perfuratriz para furo direcional horizontal (hdd) com capacidade até 89 kn, potência 24,8 hp a 80 hp (incluso ferramentas e localizador) - materiais na operação. Af_11/2021</t>
  </si>
  <si>
    <t xml:space="preserve">Perfuratriz para furo direcional horizontal (hdd) com capacidade de 90 kn a 200 kn, potência 100 hp a 160 hp (incluso ferramentas e localizador) - materiais na operação. Af_11/2021</t>
  </si>
  <si>
    <t xml:space="preserve">Perfuratriz para furo direcional horizontal (hdd) com capacidade de 201 kn a 560 kn, potência 200 hp a 260 hp (incluso ferramentas e localizador) - materiais na operação. Af_11/2021</t>
  </si>
  <si>
    <t xml:space="preserve">Misturador para preparo de lama estabilizante com capacidade de *4000* l, com bomba centrífuga 5,5 hp a 23,07 hp, para sistema de furo direcional - materiais na operação. Af_11/2021</t>
  </si>
  <si>
    <t xml:space="preserve">Instalação de tesoura (inteira ou meia), biapoiada, em madeira não aparelhada, para vãos maiores ou iguais a 3,0 m e menores que 6,0 m, incluso içamento. Af_07/2019</t>
  </si>
  <si>
    <t xml:space="preserve">Instalação de tesoura (inteira ou meia), biapoiada, em madeira não aparelhada, para vãos maiores ou iguais a 6,0 m e menores que 8,0 m, incluso içamento. Af_07/2019</t>
  </si>
  <si>
    <t xml:space="preserve">Instalação de tesoura (inteira ou meia), biapoiada, em madeira não aparelhada, para vãos maiores ou iguais a 8,0 m e menores que 10,0 m, incluso içamento. Af_07/2019</t>
  </si>
  <si>
    <t xml:space="preserve">Instalação de tesoura (inteira ou meia), biapoiada, em madeira não aparelhada, para vãos maiores ou iguais a 10,0 m e menores que 12,0 m, incluso içamento. Af_07/2019</t>
  </si>
  <si>
    <t xml:space="preserve">Trama de madeira composta por ripas, caibros e terças para telhados de até 2 águas para telha de encaixe de cerâmica ou de concreto, incluso transporte vertical. Af_07/2019</t>
  </si>
  <si>
    <t xml:space="preserve">Trama de madeira composta por ripas, caibros e terças para telhados de mais que 2 águas para telha de encaixe de cerâmica ou de concreto, incluso transporte vertical. Af_07/2019</t>
  </si>
  <si>
    <t xml:space="preserve">Trama de madeira composta por ripas, caibros e terças para telhados de até 2 águas para telha cerâmica capa-canal, incluso transporte vertical. Af_07/2019</t>
  </si>
  <si>
    <t xml:space="preserve">Trama de madeira composta por ripas, caibros e terças para telhados de mais que 2 águas para telha cerâmica capa-canal, incluso transporte vertical. Af_07/2019</t>
  </si>
  <si>
    <t xml:space="preserve">Trama de madeira composta por terças para telhados de até 2 águas para telha ondulada de fibrocimento, metálica, plástica ou termoacústica, incluso transporte vertical. Af_07/2019</t>
  </si>
  <si>
    <t xml:space="preserve">Trama de madeira composta por terças para telhados de até 2 águas para telha estrutural de fibrocimento, incluso transporte vertical. Af_07/2019</t>
  </si>
  <si>
    <t xml:space="preserve">Fabricação e instalação de tesoura inteira em madeira não aparelhada, vão de 3 m, para telha cerâmica ou de concreto, incluso içamento. Af_07/2019</t>
  </si>
  <si>
    <t xml:space="preserve">Fabricação e instalação de tesoura inteira em madeira não aparelhada, vão de 4 m, para telha cerâmica ou de concreto, incluso içamento. Af_07/2019</t>
  </si>
  <si>
    <t xml:space="preserve">Fabricação e instalação de tesoura inteira em madeira não aparelhada, vão de 5 m, para telha cerâmica ou de concreto, incluso içamento. Af_07/2019</t>
  </si>
  <si>
    <t xml:space="preserve">Fabricação e instalação de tesoura inteira em madeira não aparelhada, vão de 6 m, para telha cerâmica ou de concreto, incluso içamento. Af_07/2019</t>
  </si>
  <si>
    <t xml:space="preserve">Fabricação e instalação de tesoura inteira em madeira não aparelhada, vão de 7 m, para telha cerâmica ou de concreto, incluso içamento. Af_07/2019</t>
  </si>
  <si>
    <t xml:space="preserve">Fabricação e instalação de tesoura inteira em madeira não aparelhada, vão de 8 m, para telha cerâmica ou de concreto, incluso içamento. Af_07/2019</t>
  </si>
  <si>
    <t xml:space="preserve">Fabricação e instalação de tesoura inteira em madeira não aparelhada, vão de 9 m, para telha cerâmica ou de concreto, incluso içamento. Af_07/2019</t>
  </si>
  <si>
    <t xml:space="preserve">Fabricação e instalação de tesoura inteira em madeira não aparelhada, vão de 10 m, para telha cerâmica ou de concreto, incluso içamento. Af_07/2019</t>
  </si>
  <si>
    <t xml:space="preserve">Fabricação e instalação de tesoura inteira em madeira não aparelhada, vão de 11 m, para telha cerâmica ou de concreto, incluso içamento. Af_07/2019</t>
  </si>
  <si>
    <t xml:space="preserve">Fabricação e instalação de tesoura inteira em madeira não aparelhada, vão de 12 m, para telha cerâmica ou de concreto, incluso içamento. Af_07/2019</t>
  </si>
  <si>
    <t xml:space="preserve">Fabricação e instalação de tesoura inteira em madeira não aparelhada, vão de 3 m, para telha ondulada de fibrocimento, metálica, plástica ou termoacústica, incluso içamento. Af_07/2019</t>
  </si>
  <si>
    <t xml:space="preserve">Fabricação e instalação de tesoura inteira em madeira não aparelhada, vão de 4 m, para telha ondulada de fibrocimento, metálica, plástica ou termoacústica, incluso içamento. Af_07/2019</t>
  </si>
  <si>
    <t xml:space="preserve">Fabricação e instalação de tesoura inteira em madeira não aparelhada, vão de 5 m, para telha ondulada de fibrocimento, metálica, plástica ou termoacústica, incluso içamento. Af_07/2019</t>
  </si>
  <si>
    <t xml:space="preserve">Fabricação e instalação de tesoura inteira em madeira não aparelhada, vão de 6 m, para telha ondulada de fibrocimento, metálica, plástica ou termoacústica, incluso içamento. Af_07/2019</t>
  </si>
  <si>
    <t xml:space="preserve">Fabricação e instalação de tesoura inteira em madeira não aparelhada, vão de 7 m, para telha ondulada de fibrocimento, metálica, plástica ou termoacústica, incluso içamento. Af_07/2019</t>
  </si>
  <si>
    <t xml:space="preserve">Fabricação e instalação de tesoura inteira em madeira não aparelhada, vão de 8 m, para telha ondulada de fibrocimento, metálica, plástica ou termoacústica, incluso içamento. Af_07/2019</t>
  </si>
  <si>
    <t xml:space="preserve">Fabricação e instalação de tesoura inteira em madeira não aparelhada, vão de 9 m, para telha ondulada de fibrocimento, metálica, plástica ou termoacústica, incluso içamento. Af_07/2019</t>
  </si>
  <si>
    <t xml:space="preserve">Fabricação e instalação de tesoura inteira em madeira não aparelhada, vão de 10 m, para telha ondulada de fibrocimento, metálica, plástica ou termoacústica, incluso içamento. Af_07/2019</t>
  </si>
  <si>
    <t xml:space="preserve">Fabricação e instalação de tesoura inteira em madeira não aparelhada, vão de 11 m, para telha ondulada de fibrocimento, metálica, plástica ou termoacústica, incluso içamento. Af_07/2019</t>
  </si>
  <si>
    <t xml:space="preserve">Fabricação e instalação de tesoura inteira em madeira não aparelhada, vão de 12 m, para telha ondulada de fibrocimento, metálica, plástica ou termoacústica, incluso içamento. Af_07/2019</t>
  </si>
  <si>
    <t xml:space="preserve">Fabricação e instalação de estrutura pontaletada de madeira não aparelhada para telhados com até 2 águas e para telha cerâmica ou de concreto, incluso transporte vertical. Af_12/2015</t>
  </si>
  <si>
    <t xml:space="preserve">Fabricação e instalação de estrutura pontaletada de madeira não aparelhada para telhados com mais que 2 águas e para telha cerâmica ou de concreto, incluso transporte vertical. Af_12/2015</t>
  </si>
  <si>
    <t xml:space="preserve">Fabricação e instalação de pontaletes de madeira não aparelhada para telhados com até 2 águas e com telha cerâmica ou de concreto em edifício residencial térreo, incluso transporte vertical. Af_07/2019</t>
  </si>
  <si>
    <t xml:space="preserve">Fabricação e instalação de pontaletes de madeira não aparelhada para telhados com até 2 águas e com telha cerâmica ou de concreto em edifício residencial de múltiplos pavimentos, incluso transporte vertical. Af_07/2019</t>
  </si>
  <si>
    <t xml:space="preserve">Fabricação e instalação de pontaletes de madeira não aparelhada para telhados com até 2 águas e com telha cerâmica ou de concreto em edifício institucional térreo, incluso transporte vertical. Af_07/2019</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</si>
  <si>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</si>
  <si>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</si>
  <si>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Fabricação e instalação de pontaletes de madeira não aparelhada para telhados com mais que 2 águas e com telha cerâmica ou de concreto em edifício residencial térreo, incluso transporte vertical. Af_07/2019</t>
  </si>
  <si>
    <t xml:space="preserve">Fabricação e instalação de pontaletes de madeira não aparelhada para telhados com mais que 2 águas e com telha cerâmica ou de concreto em edifício residencial de múltiplos pavimentos. Af_07/2019</t>
  </si>
  <si>
    <t xml:space="preserve">Fabricação e instalação de pontaletes de madeira não aparelhada para telhados com mais que 2 águas e com telha cerâmica ou de concreto em edifício institucional térreo, incluso transporte vertical. Af_07/2019</t>
  </si>
  <si>
    <t xml:space="preserve">Retirada e recolocação de ripa em telhados de até 2 águas com telha cerâmica ou de concreto de encaixe, incluso transporte vertical. Af_07/2019</t>
  </si>
  <si>
    <t xml:space="preserve">Retirada e recolocação de caibro em telhados de até 2 águas com telha cerâmica ou de concreto de encaixe, incluso transporte vertical. Af_07/2019</t>
  </si>
  <si>
    <t xml:space="preserve">Retirada e recolocação de ripa em telhados de mais de 2 águas com telha cerâmica ou de concreto de encaixe, incluso transporte vertical. Af_07/2019</t>
  </si>
  <si>
    <t xml:space="preserve">Retirada e recolocação de caibro em telhados de mais de 2 águas com telha cerâmica ou de concreto de encaixe, incluso transporte vertical. Af_07/2019</t>
  </si>
  <si>
    <t xml:space="preserve">Retirada e recolocação de ripa em telhados de até 2 águas com telha cerâmica capa-canal, incluso transporte vertical. Af_07/2019</t>
  </si>
  <si>
    <t xml:space="preserve">Retirada e recolocação de caibro em telhados de até 2 águas com telha cerâmica capa-canal, incluso transporte vertical. Af_07/2019</t>
  </si>
  <si>
    <t xml:space="preserve">Retirada e recolocação de ripa em telhados de mais de 2 águas com telha cerâmica capa-canal, incluso transporte vertical. Af_07/2019</t>
  </si>
  <si>
    <t xml:space="preserve">Retirada e recolocação de caibro em telhados de mais de 2 águas com telha cerâmica capa-canal, incluso transporte vertical. Af_07/2019</t>
  </si>
  <si>
    <t xml:space="preserve">Telhamento com telha de concreto de encaixe, com até 2 águas, incluso transporte vertical. Af_07/2019</t>
  </si>
  <si>
    <t xml:space="preserve">Telhamento com telha de concreto de encaixe, com mais de 2 águas, incluso transporte vertical. Af_07/2019</t>
  </si>
  <si>
    <t xml:space="preserve">Telhamento com telha cerâmica de encaixe, tipo portuguesa, com até 2 águas, incluso transporte vertical. Af_07/2019</t>
  </si>
  <si>
    <t xml:space="preserve">Telhamento com telha cerâmica de encaixe, tipo portuguesa, com mais de 2 águas, incluso transporte vertical. Af_07/2019</t>
  </si>
  <si>
    <t xml:space="preserve">Telhamento com telha cerâmica capa-canal, tipo colonial, com até 2 águas, incluso transporte vertical. Af_07/2019</t>
  </si>
  <si>
    <t xml:space="preserve">Telhamento com telha cerâmica capa-canal, tipo colonial, com mais de 2 águas, incluso transporte vertical. Af_07/2019</t>
  </si>
  <si>
    <t xml:space="preserve">Emboçamento com argamassa traço 1:2:9 (cimento, cal e areia). Af_07/2019</t>
  </si>
  <si>
    <t xml:space="preserve">Subcobertura com manta plástica revestida por película de alumíno, incluso transporte vertical. Af_07/2019</t>
  </si>
  <si>
    <t xml:space="preserve">Amarração de telhas cerâmicas ou de concreto. Af_07/2019</t>
  </si>
  <si>
    <t xml:space="preserve">Telhamento com telha cerâmica de encaixe, tipo francesa, com até 2 águas, incluso transporte vertical. Af_07/2019</t>
  </si>
  <si>
    <t xml:space="preserve">Telhamento com telha cerâmica de encaixe, tipo francesa, com mais de 2 águas, incluso transporte vertical. Af_07/2019</t>
  </si>
  <si>
    <t xml:space="preserve">Telhamento com telha cerâmica de encaixe, tipo romana, com até 2 águas, incluso transporte vertical. Af_07/2019</t>
  </si>
  <si>
    <t xml:space="preserve">Telhamento com telha cerâmica de encaixe, tipo romana, com mais de 2 águas, incluso transporte vertical. Af_07/2019</t>
  </si>
  <si>
    <t xml:space="preserve">Telhamento com telha cerâmica capa-canal, tipo plan, com até 2 águas, incluso transporte vertical. Af_07/2019</t>
  </si>
  <si>
    <t xml:space="preserve">Telhamento com telha cerâmica capa-canal, tipo plan, com mais de 2 águas, incluso transporte vertical. Af_07/2019</t>
  </si>
  <si>
    <t xml:space="preserve">Telhamento com telha cerâmica capa-canal, tipo paulista, com até 2 águas, incluso transporte vertical. Af_07/2019</t>
  </si>
  <si>
    <t xml:space="preserve">Telhamento com telha cerâmica capa-canal, tipo paulista, com mais de 2 águas, incluso transporte vertical. Af_07/2019</t>
  </si>
  <si>
    <t xml:space="preserve">Telhamento com telha ondulada de fibrocimento e = 6 mm, com recobrimento lateral de 1 1/4 de onda para telhado com inclinação máxima de 10°, com até 2 águas, incluso içamento. Af_07/2019</t>
  </si>
  <si>
    <t xml:space="preserve">Telhamento com telha estrutural de fibrocimento e= 8 mm, com até 2 águas, incluso içamento. Af_07/2019_p</t>
  </si>
  <si>
    <t xml:space="preserve">Telhamento com telha de aço/alumínio e = 0,5 mm, com até 2 águas, incluso içamento. Af_07/2019</t>
  </si>
  <si>
    <t xml:space="preserve">Telhamento com telha metálica termoacústica e = 30 mm, com até 2 águas, incluso içamento. Af_07/2019</t>
  </si>
  <si>
    <t xml:space="preserve">Cumeeira e espigão para telha cerâmica emboçada com argamassa traço 1:2:9 (cimento, cal e areia), para telhados com mais de 2 águas, incluso transporte vertical. Af_07/2019</t>
  </si>
  <si>
    <t xml:space="preserve">Cumeeira e espigão para telha de concreto emboçada com argamassa traço 1:2:9 (cimento, cal e areia), para telhados com mais de 2 águas, incluso transporte vertical. Af_07/2019</t>
  </si>
  <si>
    <t xml:space="preserve">Cumeeira para telha cerâmica emboçada com argamassa traço 1:2:9 (cimento, cal e areia) para telhados com até 2 águas, incluso transporte vertical. Af_07/2019</t>
  </si>
  <si>
    <t xml:space="preserve">Cumeeira para telha de concreto emboçada com argamassa traço 1:2:9 (cimento, cal e areia) para telhados com até 2 águas, incluso transporte vertical. Af_07/2019</t>
  </si>
  <si>
    <t xml:space="preserve">Cumeeira para telha de fibrocimento ondulada e = 6 mm, incluso acessórios de fixação e içamento. Af_07/2019</t>
  </si>
  <si>
    <t xml:space="preserve">Cumeeira para telha de fibrocimento estrutural e = 6 mm, incluso acessórios de fixação e içamento. Af_07/2019</t>
  </si>
  <si>
    <t xml:space="preserve">Cumeeira shed para telha ondulada de fibrocimento, e = 6 mm, incluso acessórios de fixação e içamento. Af_07/2019</t>
  </si>
  <si>
    <t xml:space="preserve">Rufo externo/interno em chapa de aço galvanizado número 26, corte de 33 cm, incluso içamento. Af_07/2019</t>
  </si>
  <si>
    <t xml:space="preserve">Retirada e recolocação de  telha cerâmica de encaixe, com até duas águas, incluso içamento. Af_07/2019</t>
  </si>
  <si>
    <t xml:space="preserve">Retirada e recolocação de  telha cerâmica de encaixe, com mais de duas águas, incluso içamento. Af_07/2019</t>
  </si>
  <si>
    <t xml:space="preserve">Retirada e recolocação de  telha cerâmica capa-canal, com até duas águas, incluso içamento. Af_07/2019</t>
  </si>
  <si>
    <t xml:space="preserve">Retirada e recolocação de  telha cerâmica capa-canal, com mais de duas águas, incluso içamento. Af_07/2019</t>
  </si>
  <si>
    <t xml:space="preserve">Calha de beiral, semicircular de pvc, diametro 125 mm, incluindo cabeceiras, emendas, bocais, suportes e vedações, excluindo condutores, incluso transporte vertical. Af_07/2019</t>
  </si>
  <si>
    <t xml:space="preserve">Rufo em fibrocimento para telha ondulada e = 6 mm, aba de 26 cm, incluso transporte vertical, exceto contrarrufo. Af_07/2019</t>
  </si>
  <si>
    <t xml:space="preserve">Calha em chapa de aço galvanizado número 24, desenvolvimento de 33 cm, incluso transporte vertical. Af_07/2019</t>
  </si>
  <si>
    <t xml:space="preserve">Calha em chapa de aço galvanizado número 24, desenvolvimento de 50 cm, incluso transporte vertical. Af_07/2019</t>
  </si>
  <si>
    <t xml:space="preserve">Calha em chapa de aço galvanizado número 24, desenvolvimento de 100 cm, incluso transporte vertical. Af_07/2019</t>
  </si>
  <si>
    <t xml:space="preserve">Rufo em chapa de aço galvanizado número 24, corte de 25 cm, incluso transporte vertical. Af_07/2019</t>
  </si>
  <si>
    <t xml:space="preserve">Telhamento com telha ondulada de fibra de vidro e = 0,6 mm, para telhado com inclinação maior que 10°, com até 2 águas, incluso içamento. Af_07/2019</t>
  </si>
  <si>
    <t xml:space="preserve">Instalação de tesoura (inteira ou meia), em aço, para vãos maiores ou iguais a 3,0 m e menores que 6,0 m, incluso içamento. Af_07/2019</t>
  </si>
  <si>
    <t xml:space="preserve">Instalação de tesoura (inteira ou meia), em aço, para vãos maiores ou iguais a 6,0 m e menores que 8,0 m, incluso içamento. Af_07/2019</t>
  </si>
  <si>
    <t xml:space="preserve">Instalação de tesoura (inteira ou meia), em aço, para vãos maiores ou iguais a 8,0 m e menores que 10,0 m, incluso içamento. Af_07/2019</t>
  </si>
  <si>
    <t xml:space="preserve">Instalação de tesoura (inteira ou meia), em aço, para vãos maiores ou iguais a 10,0 m e menores que 12,0 m, incluso içamento. Af_07/2019</t>
  </si>
  <si>
    <t xml:space="preserve">Trama de aço composta por ripas, caibros e terças para telhados de até 2 águas para telha de encaixe de cerâmica ou de concreto, incluso transporte vertical. Af_07/2019</t>
  </si>
  <si>
    <t xml:space="preserve">Trama de aço composta por ripas e caibros para telhados de até 2 águas para telha de encaixe de cerâmica ou de concreto, incluso transporte vertical. Af_07/2019</t>
  </si>
  <si>
    <t xml:space="preserve">Trama de aço composta por ripas para telhados de até 2 águas para telha de encaixe de cerâmica ou de concreto, incluso transporte vertical. Af_07/2019</t>
  </si>
  <si>
    <t xml:space="preserve">Trama de aço composta por ripas, caibros e terças para telhados de mais de 2 águas para telha de encaixe de cerâmica ou de concreto, incluso transporte vertical. Af_07/2019</t>
  </si>
  <si>
    <t xml:space="preserve">Trama de aço composta por ripas e caibros para telhados de mais de 2 águas para telha de encaixe de cerâmica ou de concreto, incluso transporte vertical. Af_07/2019</t>
  </si>
  <si>
    <t xml:space="preserve">Trama de aço composta por ripas para telhados de mais de 2 águas para telha de encaixe de cerâmica ou de concreto, incluso transporte vertical, incluso transporte vertical. Af_07/2019</t>
  </si>
  <si>
    <t xml:space="preserve">Trama de aço composta por ripas, caibros e terças para telhados de até 2 águas para telha cerâmica capa-canal, incluso transporte vertical. Af_07/2019</t>
  </si>
  <si>
    <t xml:space="preserve">Trama de aço composta por ripas e caibros para telhados de até 2 águas para telha cerâmica capa-canal, incluso transporte vertical. Af_07/2019</t>
  </si>
  <si>
    <t xml:space="preserve">Trama de aço composta por ripas para telhados de até 2 águas para telha cerâmica capa-canal, incluso transporte vertical. Af_07/2019</t>
  </si>
  <si>
    <t xml:space="preserve">Trama de aço composta por ripas, caibros e terças para telhados de mais de 2 águas para telha cerâmica capa-canal, incluso transporte vertical. Af_07/2019</t>
  </si>
  <si>
    <t xml:space="preserve">Trama de aço composta por ripas e caibros para telhados de mais de 2 águas para telha cerâmica capa-canal, incluso transporte vertical. Af_07/2019</t>
  </si>
  <si>
    <t xml:space="preserve">Trama de aço composta por ripas para telhados de mais de 2 águas para telha cerâmica capa-canal, incluso transporte vertical. Af_07/2019</t>
  </si>
  <si>
    <t xml:space="preserve">Trama de aço composta por terças para telhados de até 2 águas para telha ondulada de fibrocimento, metálica, plástica ou termoacústica, incluso transporte vertical. Af_07/2019</t>
  </si>
  <si>
    <t xml:space="preserve">Trama de aço composta por terças para telhados de até 2 águas para telha estrutural de fibrocimento, incluso transporte vertical. Af_07/2019</t>
  </si>
  <si>
    <t xml:space="preserve">Fabricação e instalação de tesoura inteira em aço, vão de 3 m, para telha cerâmica ou de concreto, incluso içamento. Af_12/2015</t>
  </si>
  <si>
    <t xml:space="preserve">Fabricação e instalação de tesoura inteira em aço, vão de 4 m, para telha cerâmica ou de concreto, incluso içamento. Af_12/2015</t>
  </si>
  <si>
    <t xml:space="preserve">Fabricação e instalação de tesoura inteira em aço, vão de 5 m, para telha cerâmica ou de concreto, incluso içamento. Af_12/2015</t>
  </si>
  <si>
    <t xml:space="preserve">Fabricação e instalação de tesoura inteira em aço, vão de 6 m, para telha cerâmica ou de concreto, incluso içamento. Af_12/2015</t>
  </si>
  <si>
    <t xml:space="preserve">Fabricação e instalação de tesoura inteira em aço, vão de 7 m, para telha cerâmica ou de concreto, incluso içamento. Af_12/2015</t>
  </si>
  <si>
    <t xml:space="preserve">Fabricação e instalação de tesoura inteira em aço, vão de 8 m, para telha cerâmica ou de concreto, incluso içamento. Af_12/2015</t>
  </si>
  <si>
    <t xml:space="preserve">(composição representativa) fabricação e instalação de tesoura inteira em aço, para vãos de 3 a 12 m e para qualquer tipo de telha, incluso içamento. Af_12/2015</t>
  </si>
  <si>
    <t xml:space="preserve">Fabricação e instalação de tesoura inteira em aço, vão de 9 m, para telha cerâmica ou de concreto, incluso içamento. Af_12/2015</t>
  </si>
  <si>
    <t xml:space="preserve">Fabricação e instalação de tesoura inteira em aço, vão de 10 m, para telha cerâmica ou de concreto, incluso içamento. Af_12/2015</t>
  </si>
  <si>
    <t xml:space="preserve">Fabricação e instalação de tesoura inteira em aço, vão de 11 m, para telha cerâmica ou de concreto, incluso içamento. Af_12/2015</t>
  </si>
  <si>
    <t xml:space="preserve">Fabricação e instalação de tesoura inteira em aço, vão de 12 m, para telha cerâmica ou de concreto, incluso içamento. Af_12/2015</t>
  </si>
  <si>
    <t xml:space="preserve">Fabricação e instalação de tesoura inteira em aço, vão de 3 m, para telha ondulada de fibrocimento, metálica, plástica ou termoacústica, incluso içamento.. Af_12/2015</t>
  </si>
  <si>
    <t xml:space="preserve">Fabricação e instalação de tesoura inteira em aço, vão de 4 m, para telha ondulada de fibrocimento, metálica, plástica ou termoacústica, incluso içamento. Af_12/2015</t>
  </si>
  <si>
    <t xml:space="preserve">Fabricação e instalação de tesoura inteira em aço, vão de 5 m, para telha ondulada de fibrocimento, metálica, plástica ou termoacústica, incluso içamento. Af_12/2015</t>
  </si>
  <si>
    <t xml:space="preserve">Fabricação e instalação de tesoura inteira em aço, vão de 6 m, para telha ondulada de fibrocimento, metálica, plástica ou termoacústica, incluso içamento. Af_12/2015</t>
  </si>
  <si>
    <t xml:space="preserve">Fabricação e instalação de tesoura inteira em aço, vão de 7 m, para telha ondulada de fibrocimento, metálica, plástica ou termoacústica, incluso içamento. Af_12/2015</t>
  </si>
  <si>
    <t xml:space="preserve">Fabricação e instalação de tesoura inteira em aço, vão de 8 m, para telha ondulada de fibrocimento, metálica, plástica ou termoacústica, incluso içamento, incluso içamento. Af_12/2015</t>
  </si>
  <si>
    <t xml:space="preserve">Fabricação e instalação de tesoura inteira em aço, vão de 9 m, para telha ondulada de fibrocimento, metálica, plástica ou termoacústica, incluso içamento. Af_12/2015</t>
  </si>
  <si>
    <t xml:space="preserve">Fabricação e instalação de tesoura inteira em aço, vão de 10 m, para telha ondulada de fibrocimento, metálica, plástica ou termoacústica, incluso içamento. Af_12/2015</t>
  </si>
  <si>
    <t xml:space="preserve">Fabricação e instalação de tesoura inteira em aço, vão de 11 m, para telha ondulada de fibrocimento, metálica, plástica ou termoacústica, incluso içamento. Af_12/2015</t>
  </si>
  <si>
    <t xml:space="preserve">Fabricação e instalação de tesoura inteira em aço, vão de 12 m, para telha ondulada de fibrocimento, metálica, plástica ou termoacústica, incluso içamento. Af_12/2015</t>
  </si>
  <si>
    <t xml:space="preserve">Fabricação e instalação de meia tesoura de madeira não aparelhada, com vão de 3 m, para telha cerâmica ou de concreto, incluso içamento. Af_07/2019</t>
  </si>
  <si>
    <t xml:space="preserve">Fabricação e instalação de meia tesoura de madeira não aparelhada, com vão de 4 m, para telha cerâmica ou de concreto, incluso içamento. Af_07/2019</t>
  </si>
  <si>
    <t xml:space="preserve">Fabricação e instalação de meia tesoura de madeira não aparelhada, com vão de 5 m, para telha cerâmica ou de concreto, incluso içamento. Af_07/2019</t>
  </si>
  <si>
    <t xml:space="preserve">Fabricação e instalação de meia tesoura de madeira não aparelhada, com vão de 6 m, para telha cerâmica ou de concreto, incluso içamento. Af_07/2019</t>
  </si>
  <si>
    <t xml:space="preserve">Fabricação e instalação de meia tesoura de madeira não aparelhada, com vão de 7 m, para telha cerâmica ou de concreto, incluso içamento. Af_07/2019</t>
  </si>
  <si>
    <t xml:space="preserve">Fabricação e instalação de meia tesoura de madeira não aparelhada, com vão de 8 m, para telha cerâmica ou de concreto, incluso içamento. Af_07/2019</t>
  </si>
  <si>
    <t xml:space="preserve">Fabricação e instalação de meia tesoura de madeira não aparelhada, com vão de 9 m, para telha cerâmica ou de concreto, incluso içamento. Af_07/2019</t>
  </si>
  <si>
    <t xml:space="preserve">Fabricação e instalação de meia tesoura de madeira não aparelhada, com vão de 10 m, para telha cerâmica ou de concreto, incluso içamento. Af_07/2019</t>
  </si>
  <si>
    <t xml:space="preserve">Fabricação e instalação de meia tesoura de madeira não aparelhada, com vão de 11 m, para telha cerâmica ou de concreto, incluso içamento. Af_07/2019</t>
  </si>
  <si>
    <t xml:space="preserve">Fabricação e instalação de meia tesoura de madeira não aparelhada, com vão de 12 m, para telha cerâmica ou de concreto, incluso içamento. Af_07/2019</t>
  </si>
  <si>
    <t xml:space="preserve">Fabricação e instalação de meia tesoura de madeira não aparelhada, com vão de 3 m, para telha ondulada de fibrocimento, alumínio, plástica ou termoacústica, incluso içamento. Af_07/2019</t>
  </si>
  <si>
    <t xml:space="preserve">Fabricação e instalação de meia tesoura de madeira não aparelhada, com vão de 4 m, para telha ondulada de fibrocimento, alumínio, plástica ou termoacústica, incluso içamento. Af_07/2019</t>
  </si>
  <si>
    <t xml:space="preserve">Fabricação e instalação de meia tesoura de madeira não aparelhada, com vão de 5 m, para telha ondulada de fibrocimento, alumínio, plástica ou termoacústica, incluso içamento. Af_07/2019</t>
  </si>
  <si>
    <t xml:space="preserve">Fabricação e instalação de meia tesoura de madeira não aparelhada, com vão de 6 m, para telha ondulada de fibrocimento, alumínio, plástica ou termoacústica, incluso içamento. Af_07/2019</t>
  </si>
  <si>
    <t xml:space="preserve">Fabricação e instalação de meia tesoura de madeira não aparelhada, com vão de 7 m, para telha ondulada de fibrocimento, alumínio, plástica ou termoacústica, incluso içamento. Af_07/2019</t>
  </si>
  <si>
    <t xml:space="preserve">Fabricação e instalação de meia tesoura de madeira não aparelhada, com vão de 8 m, para telha ondulada de fibrocimento, alumínio, plástica ou termoacústica, incluso içamento. Af_07/2019</t>
  </si>
  <si>
    <t xml:space="preserve">Fabricação e instalação de meia tesoura de madeira não aparelhada, com vão de 9 m, para telha ondulada de fibrocimento, alumínio, plástica ou termoacústica, incluso içamento. Af_07/2019</t>
  </si>
  <si>
    <t xml:space="preserve">Fabricação e instalação de meia tesoura de madeira não aparelhada, com vão de 10 m, para telha ondulada de fibrocimento, alumínio, plástica ou termoacústica, incluso içamento. Af_07/2019</t>
  </si>
  <si>
    <t xml:space="preserve">Fabricação e instalação de meia tesoura de madeira não aparelhada, com vão de 11 m, para telha ondulada de fibrocimento, alumínio, plástica ou termoacústica, incluso içamento. Af_07/2019</t>
  </si>
  <si>
    <t xml:space="preserve">Fabricação e instalação de meia tesoura de madeira não aparelhada, com vão de 12 m, para telha ondulada de fibrocimento, alumínio, plástica ou termoacústica, incluso içamento. Af_07/2019</t>
  </si>
  <si>
    <t xml:space="preserve">Fabricação e instalação de tesoura (inteira ou meia) em aço, vãos maiores ou iguais a 3,0 m e menores ou igual a 6,0 m, incluso içamento. Af_07/2019</t>
  </si>
  <si>
    <t xml:space="preserve">Fabricação e instalação de tesoura (inteira ou meia) em aço, vãos maiores que 6,0 m e menores que 12,0 m, incluso içamento. Af_07/2019</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</si>
  <si>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</si>
  <si>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Telhamento com telha de encaixe, tipo francesa de vidro, com até 2 águas, incluso transporte vertical. Af_07/2019</t>
  </si>
  <si>
    <t xml:space="preserve">Dreno subsuperficial (seção 0,40 x 0,40 m), com tubo de pead corrugado perfurado, dn 100 mm, enchimento com areia. Af_07/2021</t>
  </si>
  <si>
    <t xml:space="preserve">Dreno subsuperficial (seção 0,40 x 0,40 m), com tubo de concreto simples poroso, dn 200 mm, enchimento com areia. Af_07/2021</t>
  </si>
  <si>
    <t xml:space="preserve">Dreno subsuperficial (seção 0,40 x 0,40 m), cego, enchimento de brita, envolvido com manta geotêxtil. Af_07/2021</t>
  </si>
  <si>
    <t xml:space="preserve">Dreno subsuperficial (seção 0,40 x 0,40 m), cego, enchimento de brita. Af_07/2021</t>
  </si>
  <si>
    <t xml:space="preserve">Dreno subsuperficial (seção 0,40 x 0,40 m), com tubo de pead corrugado perfurado, dn 100 mm, enchimento com brita, envolvido com manta geotêxtil. Af_07/2021</t>
  </si>
  <si>
    <t xml:space="preserve">Dreno subsuperficial (seção 0,40 x 0,40 m), com tubo de concreto simples poroso, dn 200 mm, enchimento com brita, envolvido com manta geotêxtil. Af_07/2021</t>
  </si>
  <si>
    <t xml:space="preserve">Dreno profundo (seção 0,50 x 1,50 m), com tubo de pead corrugado perfurado, dn 100 mm, enchimento com areia, com selo de argila. Af_07/2021</t>
  </si>
  <si>
    <t xml:space="preserve">Dreno profundo (seção 0,50 x 1,50 m), com tubo de concreto simples poroso, dn 200 mm, enchimento com areia, com selo de argila. Af_07/2021</t>
  </si>
  <si>
    <t xml:space="preserve">Dreno profundo (seção 0,50 x 1,50 m), com tubo de pead corrugado perfurado, dn 100 mm, enchimento com areia. Af_07/2021</t>
  </si>
  <si>
    <t xml:space="preserve">Dreno profundo (seção 0,50 x 1,50 m), com tubo de concreto simples poroso, dn 200 mm, enchimento com areia. Af_07/2021</t>
  </si>
  <si>
    <t xml:space="preserve">Dreno profundo (seção 0,50 x 1,50 m), cego, enchimento de brita, envolvido com manta geotêxtil, com selo de argila. Af_07/2021</t>
  </si>
  <si>
    <t xml:space="preserve">Dreno profundo (seção 0,50 x 1,50 m), cego, enchimento de brita, envolvido com manta geotêxtil. Af_07/2021</t>
  </si>
  <si>
    <t xml:space="preserve">Dreno profundo (seção 0,50 x 1,50 m), com tubo de pead corrugado perfurado, dn 100 mm, enchimento com brita, envolvido com manta geotêxtil, com selo de argila. Af_07/2021</t>
  </si>
  <si>
    <t xml:space="preserve">Dreno profundo (seção 0,50 x 1,50 m), com tubo de concreto simples poroso, dn 200 mm, enchimento com brita, envolvido com manta geotêxtil, com selo de argila. Af_07/2021</t>
  </si>
  <si>
    <t xml:space="preserve">Dreno profundo (seção 0,50 x 1,50 m), com tubo de pead corrugado perfurado, dn 100 mm, enchimento com brita, envolvido com manta geotêxtil. Af_07/2021</t>
  </si>
  <si>
    <t xml:space="preserve">Dreno profundo (seção 0,50 x 1,50 m), com tubo de concreto simples poroso, dn 200 mm, enchimento com brita, envolvido com manta geotêxtil. Af_07/2021</t>
  </si>
  <si>
    <t xml:space="preserve">Dreno espinha de peixe (seção (0,40 x 0,40 m), com tubo de pead corrugado perfurado, dn 100 mm, enchimento com areia, inclusive conexões. Af_07/2021</t>
  </si>
  <si>
    <t xml:space="preserve">Dreno espinha de peixe (seção (0,40 x 0,40 m), com tubo de pead corrugado perfurado, dn 100 mm, enchimento com brita, envolvido com manta geotêxtil, inclusive conexões. Af_07/2021</t>
  </si>
  <si>
    <t xml:space="preserve">Dreno espinha de peixe (seção (0,50 x 0,80 m), com tubo de pead corrugado perfurado, dn 100 mm, enchimento com areia, inclusive conexões. Af_07/2021</t>
  </si>
  <si>
    <t xml:space="preserve">Dreno espinha de peixe (seção (0,50 x 0,80 m), com tubo de pead corrugado perfurado, dn 100 mm, enchimento com brita, envolvido com manta geotêxtil, inclusive conexões. Af_07/2021</t>
  </si>
  <si>
    <t xml:space="preserve">Tubo de pead corrugado perfurado, dn 100 mm, para dreno - fornecimento e assentamento. Af_07/2021</t>
  </si>
  <si>
    <t xml:space="preserve">Tubo de pvc corrugado flexível perfurado, dn 100 mm, para dreno - fornecimento e assentamento. Af_07/2021</t>
  </si>
  <si>
    <t xml:space="preserve">Tubo de concreto simples poroso, dn 200 mm, para dreno - fornecimento e assentamento. Af_07/2021</t>
  </si>
  <si>
    <t xml:space="preserve">Luva de pvc, série normal, para esgoto predial, dn 100 mm, instalada em dreno  - fornecimento e instalação. Af_07/2021</t>
  </si>
  <si>
    <t xml:space="preserve">Junção simples de pvc, 45 graus, série normal, para esgoto predial, dn 100 mm, instalada em dreno - fornecimento e instalação. Af_07/2021</t>
  </si>
  <si>
    <t xml:space="preserve">Junção dupla de pvc, série normal, para esgoto predial, dn 100 x 100 x 100 mm, instalada em dreno  - fornecimento e instalação. Af_07/2021</t>
  </si>
  <si>
    <t xml:space="preserve">Geotêxtil não tecido 100% poliéster, resistência a tração de 9 kn/m (rt - 9), instalado em dreno - fornecimento e instalação. Af_07/2021</t>
  </si>
  <si>
    <t xml:space="preserve">Geotêxtil não tecido 100% poliéster, resistência a tração de 14 kn/m (rt - 14), instalado em dreno - fornecimento e instalação. Af_07/2021</t>
  </si>
  <si>
    <t xml:space="preserve">Geotêxtil não tecido 100% poliéster, resistência a tração de 26 kn/m (rt - 26), instalado em dreno - fornecimento e instalação. Af_07/2021</t>
  </si>
  <si>
    <t xml:space="preserve">Enchimento de areia para dreno, lançamento mecanizado. Af_07/2021</t>
  </si>
  <si>
    <t xml:space="preserve">Enchimento de brita para dreno, lançamento mecanizado. Af_07/2021</t>
  </si>
  <si>
    <t xml:space="preserve">Enchimento de areia para dreno, lançamento manual. Af_07/2021</t>
  </si>
  <si>
    <t xml:space="preserve">Enchimento de brita para dreno, lançamento manual. Af_07/2021</t>
  </si>
  <si>
    <t xml:space="preserve">Dreno em muro de contenção, executado no pé do muro, com tubo de pead corrugado flexível perfurado, enchimento com brita, envolvido com manta geotêxtil. Af_07/2021</t>
  </si>
  <si>
    <t xml:space="preserve">Dreno em muro de contenção, executado no pé do muro, com tubo de pvc corrugado flexível perfurado, enchimento com brita, envolvido com manta geotêxtil. Af_07/2021</t>
  </si>
  <si>
    <t xml:space="preserve">Dreno barbacã, dn 100 mm, com material drenante. Af_07/2021</t>
  </si>
  <si>
    <t xml:space="preserve">Dreno barbacã, dn 75 mm, com material drenante. Af_07/2021</t>
  </si>
  <si>
    <t xml:space="preserve">Dreno barbacã, dn 50 mm, com material drenante. Af_07/2021</t>
  </si>
  <si>
    <t xml:space="preserve">Geotêxtil não tecido 100% poliéster, resistência a tração de 31 kn/m (rt-31), instalado em dreno - fornecimento e instalação. Af_07/2021</t>
  </si>
  <si>
    <t xml:space="preserve">Muro de gabião, enchimento com pedra de mão tipo rachão, de gravidade, com gaiolas de comprimento igual a 2 m, para muros com altura menor ou igual a 4 m  fornecimento e execução. Af_12/2015</t>
  </si>
  <si>
    <t xml:space="preserve">Muro de gabião, enchimento com pedra de mão tipo rachão, de gravidade, com gaiolas de comprimento igual a 5 m, para muros com altura menor ou igual a 4 m  fornecimento e execução. Af_12/2015</t>
  </si>
  <si>
    <t xml:space="preserve">Muro de gabião, enchimento com pedra de mão tipo rachão, de gravidade, com gaiolas de comprimento igual a 2 m, para muros com altura maior que 4 m e menor ou igual a 6 m  fornecimento e execução. Af_12/2015</t>
  </si>
  <si>
    <t xml:space="preserve">Muro de gabião, enchimento com pedra de mão tipo rachão, de gravidade, com gaiolas de comprimento igual a 5 m, para muros com altura maior que 4 m e menor ou igual a 6 m   fornecimento e execução. Af_12/2015</t>
  </si>
  <si>
    <t xml:space="preserve">Muro de gabião, enchimento com pedra de mão tipo rachão, de gravidade, com gaiolas de comprimento igual a 2 m, para muros com altura maior que 6 m e menor ou igual a 10 m   fornecimento e execução. Af_12/2015</t>
  </si>
  <si>
    <t xml:space="preserve">Muro de gabião, enchimento com pedra de mão tipo rachão, de gravidade, com gaiolas de comprimento igual a 5 m, para muros com altura maior que 6 m e menor ou igual a 10 m fornecimento e execução. Af_12/2015</t>
  </si>
  <si>
    <t xml:space="preserve">Muro de gabião, enchimento com pedra de mão tipo rachão, com solo reforçado, para muros com altura menor ou igual a 4 m   fornecimento e execução. Af_12/2015</t>
  </si>
  <si>
    <t xml:space="preserve">Muro de gabião, enchimento com pedra de mão tipo rachão, com solo reforçado, para muros com altura maior que 4 m e menor ou igual a 12 m   fornecimento e execução. Af_12/2015</t>
  </si>
  <si>
    <t xml:space="preserve">Muro de gabião, enchimento com pedra de mão tipo rachão, com solo reforçado, para muros com altura maior que 12 m e menor ou igual a 20 m    fornecimento e execução. Af_12/2015</t>
  </si>
  <si>
    <t xml:space="preserve">Muro de gabião, enchimento com pedra de mão tipo rachão, com solo reforçado, para muros com altura maior que 20 m e menor ou igual a 28 m   fornecimento e execução. Af_12/2015</t>
  </si>
  <si>
    <t xml:space="preserve">Muro de gabião, enchimento com resíduo de construção e demolição, de gravidade, com gaiola trapezoidal de comprimento igual a 2 m, para muros com altura menor ou igual a 2 m   fornecimento e execução. Af_12/2015</t>
  </si>
  <si>
    <t xml:space="preserve">Muro de gabião, enchimento com resíduo de construção e demolição, de gravidade, com gaiola trapezoidal de comprimento igual a 2 m, para muros com altura maior que 2 m e menor ou igual a 4 m    fornecimento e execução. Af_12/2015</t>
  </si>
  <si>
    <t xml:space="preserve">Proteção superficial de canal em gabião tipo colchão, altura de 17 centímetros, enchimento com pedra de mão tipo rachão - fornecimento e execução. Af_12/2015</t>
  </si>
  <si>
    <t xml:space="preserve">Proteção superficial de canal em gabião tipo colchão, altura de 23 centímetros, enchimento com pedra de mão tipo rachão - fornecimento e execução. Af_12/2015</t>
  </si>
  <si>
    <t xml:space="preserve">Proteção superficial de canal em gabião tipo colchão, altura de 30 centímetros, enchimento com pedra de mão tipo rachão - fornecimento e execução. Af_12/2015</t>
  </si>
  <si>
    <t xml:space="preserve">Proteção superficial de canal em gabião tipo saco, diâmetro de 65 centímetros, enchimento manual com pedra de mão tipo rachão - fornecimento e execução. Af_12/2015</t>
  </si>
  <si>
    <t xml:space="preserve">Execução de revestimento de concreto projetado com espessura de 7 cm, armado com tela, inclinação menor que 90°, aplicação contínua, utilizando equipamento de projeção com 6 m³/h de capacidade. Af_01/2016</t>
  </si>
  <si>
    <t xml:space="preserve">Execução de revestimento de concreto projetado com espessura de 10 cm, armado com tela, inclinação menor que 90°, aplicação contínua, utilizando equipamento de projeção com 6 m³/h de capacidade. Af_01/2016</t>
  </si>
  <si>
    <t xml:space="preserve">Execução de revestimento de concreto projetado com espessura de 7 cm, armado com tela, inclinação de 90°, aplicação contínua, utilizando equipamento de projeção com 6 m³/h de capacidade. Af_01/2016</t>
  </si>
  <si>
    <t xml:space="preserve">Execução de revestimento de concreto projetado com espessura de 10 cm, armado com tela, inclinação de 90°, aplicação contínua, utilizando equipamento de projeção com 6 m³/h de capacidade. Af_01/2016</t>
  </si>
  <si>
    <t xml:space="preserve">Execução de revestimento de concreto projetado com espessura de 7 cm, armado com tela, inclinação menor que 90°, aplicação contínua, utilizando equipamento de projeção com 3 m³/h de capacidade. Af_01/2016</t>
  </si>
  <si>
    <t xml:space="preserve">Execução de revestimento de concreto projetado com espessura de 10 cm, armado com tela, inclinação menor que 90°, aplicação contínua, utilizando equipamento de projeção com 3 m³/h de capacidade. Af_01/2016</t>
  </si>
  <si>
    <t xml:space="preserve">Execução de revestimento de concreto projetado com espessura de 7 cm, armado com tela, inclinação de 90°, aplicação contínua, utilizando equipamento de projeção com 3 m³/h de capacidade. Af_01/2016</t>
  </si>
  <si>
    <t xml:space="preserve">Execução de revestimento de concreto projetado com espessura de 10 cm, armado com tela, inclinação de 90°, aplicação contínua, utilizando equipamento de projeção com 3 m³/h de capacidade. Af_01/2016</t>
  </si>
  <si>
    <t xml:space="preserve">Execução de revestimento de concreto projetado com espessura de 7 cm, armado com fibras de aço, inclinação menor que 90°, aplicação contínua, utilizando equipamento de projeção com 6 m³/h de capacidade. Af_01/2016</t>
  </si>
  <si>
    <t xml:space="preserve">Execução de revestimento de concreto projetado com espessura de 10 cm, armado com fibras de aço, inclinação menor que 90°, aplicação contínua, utilizando equipamento de projeção com 6 m³/h de capacidade. Af_01/2016</t>
  </si>
  <si>
    <t xml:space="preserve">Execução de revestimento de concreto projetado com espessura de 7 cm, armado com fibras de aço, inclinação de 90°, aplicação contínua, utilizando equipamento de projeção com 6 m³/h de capacidade. Af_01/2016</t>
  </si>
  <si>
    <t xml:space="preserve">Execução de revestimento de concreto projetado com espessura de 10 cm, armado com fibras de aço, inclinação de 90°, aplicação contínua, utilizando equipamento de projeção com 6 m³/h de capacidade. Af_01/2016</t>
  </si>
  <si>
    <t xml:space="preserve">Execução de revestimento de concreto projetado com espessura de 7 cm, armado com fibras de aço, inclinação menor que 90°, aplicação contínua, utilizando equipamento de projeção com 3 m³/h de capacidade. Af_01/2016</t>
  </si>
  <si>
    <t xml:space="preserve">Execução de revestimento de concreto projetado com espessura de 10 cm, armado com fibras de aço, inclinação menor que 90°, aplicação contínua, utilizando equipamento de projeção com 3 m³/h de capacidade. Af_01/2016</t>
  </si>
  <si>
    <t xml:space="preserve">Execução de revestimento de concreto projetado com espessura de 7 cm, armado com fibras de aço, inclinação de 90°, aplicação contínua, utilizando equipamento de projeção com 3 m³/h de capacidade. Af_01/2016</t>
  </si>
  <si>
    <t xml:space="preserve">Execução de revestimento de concreto projetado com espessura de 10 cm, armado com fibras de aço, inclinação de 90°, aplicação contínua, utilizando equipamento de projeção com 3 m³/h de capacidade. Af_01/2016</t>
  </si>
  <si>
    <t xml:space="preserve">Execução de revestimento de concreto projetado com espessura de 7 cm, armado com tela, inclinação menor que 90°, aplicação descontínua, utilizando equipamento de projeção com 6 m³/h de capacidade. Af_01/2016</t>
  </si>
  <si>
    <t xml:space="preserve">Execução de revestimento de concreto projetado com espessura de 10 cm, armado com tela, inclinação menor que 90°, aplicação descontínua, utilizando equipamento de projeção com 6 m³/h de capacidade. Af_01/2016</t>
  </si>
  <si>
    <t xml:space="preserve">Execução de revestimento de concreto projetado com espessura de 7 cm, armado com tela, inclinação de 90°, aplicação descontínua, utilizando equipamento de projeção com 6 m³/h de capacidade. Af_01/2016</t>
  </si>
  <si>
    <t xml:space="preserve">Execução de revestimento de concreto projetado com espessura de 10 cm, armado com tela, inclinação de 90°, aplicação descontínua, utilizando equipamento de projeção com 6 m³/h de capacidade. Af_01/2016</t>
  </si>
  <si>
    <t xml:space="preserve">Execução de revestimento de concreto projetado com espessura de 7 cm, armado com tela, inclinação menor que 90°, aplicação descontínua, utilizando equipamento de projeção com 3 m³/h de capacidade. Af_01/2016</t>
  </si>
  <si>
    <t xml:space="preserve">Execução de revestimento de concreto projetado com espessura de 10 cm, armado com tela, inclinação menor que 90°, aplicação descontínua, utilizando equipamento de projeção com 3 m³/h de capacidade. Af_01/2016</t>
  </si>
  <si>
    <t xml:space="preserve">Execução de revestimento de concreto projetado com espessura de 7 cm, armado com tela, inclinação de 90°, aplicação descontínua, utilizando equipamento de projeção com 3 m³/h de capacidade. Af_01/2016</t>
  </si>
  <si>
    <t xml:space="preserve">Execução de revestimento de concreto projetado com espessura de 10 cm, armado com tela, inclinação de 90°, aplicação descontínua, utilizando equipamento de projeção com 3 m³/h de capacidade. Af_01/2016</t>
  </si>
  <si>
    <t xml:space="preserve">Execução de revestimento de concreto projetado com espessura de 7 cm, armado com fibras de aço, inclinação menor que 90°, aplicação descontínua, utilizando equipamento de projeção com 6 m³/h de capacidade. Af_01/2016</t>
  </si>
  <si>
    <t xml:space="preserve">Execução de revestimento de concreto projetado com espessura de 10 cm, armado com fibras de aço, inclinação menor que 90°, aplicação descontínua, utilizando equipamento de projeção com 6 m³/h de capacidade. Af_01/2016</t>
  </si>
  <si>
    <t xml:space="preserve">Execução de revestimento de concreto projetado com espessura de 7 cm, armado com fibras de aço, inclinação de 90°, aplicação descontínua, utilizando equipamento de projeção com 6 m³/h de capacidade. Af_01/2016</t>
  </si>
  <si>
    <t xml:space="preserve">Execução de revestimento de concreto projetado com espessura de 10 cm, armado com fibras de aço, inclinação de 90°, aplicação descontínua, utilizando equipamento de projeção com 6 m³/h de capacidade. Af_01/2016</t>
  </si>
  <si>
    <t xml:space="preserve">Execução de revestimento de concreto projetado com espessura de 7 cm, armado com fibras de aço, inclinação menor que 90°, aplicação descontínua, utilizando equipamento de projeção com 3 m³/h de capacidade. Af_01/2016</t>
  </si>
  <si>
    <t xml:space="preserve">Execução de revestimento de concreto projetado com espessura de 10 cm, armado com fibras de aço, inclinação menor que 90°, aplicação descontínua, utilizando equipamento de projeção com 3 m³/h de capacidade. Af_01/2016</t>
  </si>
  <si>
    <t xml:space="preserve">Execução de revestimento de concreto projetado com espessura de 7 cm, armado com fibras de aço, inclinação de 90°, aplicação descontínua, utilizando equipamento de projeção com 3 m³/h de capacidade. Af_01/2016</t>
  </si>
  <si>
    <t xml:space="preserve">Execução de revestimento de concreto projetado com espessura de 10 cm, armado com fibras de aço, inclinação de 90°, aplicação descontínua, utilizando equipamento de projeção com 3 m³/h de capacidade. Af_01/2016</t>
  </si>
  <si>
    <t xml:space="preserve">Execução de grampo para solo grampeado com comprimento menor ou igual a 4 m, diâmetro de 10 cm, perfuração com equipamento manual e armadura com diâmetro de 16 mm. Af_05/2016</t>
  </si>
  <si>
    <t xml:space="preserve">Execução de grampo para solo grampeado com comprimento maior que 4 m e menor ou igual a 6 m, diâmetro de 10 cm, perfuração com equipamento manual e armadura com diâmetro de 16 mm. Af_05/2016</t>
  </si>
  <si>
    <t xml:space="preserve">Execução de grampo para solo grampeado com comprimento maior que 6 m e menor ou igual a 8 m, diâmetro de 10 cm, perfuração com equipamento manual e armadura com diâmetro de 16 mm. Af_05/2016</t>
  </si>
  <si>
    <t xml:space="preserve">Execução de grampo para solo grampeado com comprimento maior que 8 m e menor ou igual a 10 m, diâmetro de 10 cm, perfuração com equipamento manual e armadura com diâmetro de 16 mm. Af_05/2016</t>
  </si>
  <si>
    <t xml:space="preserve">Execução de grampo para solo grampeado com comprimento maior que 10 m, diâmetro de 10 cm, perfuração com equipamento manual e armadura com diâmetro de 16 mm. Af_05/2016</t>
  </si>
  <si>
    <t xml:space="preserve">Execução de grampo para solo grampeado com comprimento menor ou igual a 4 m, diâmetro de 10 cm, perfuração com equipamento manual e armadura com diâmetro de 20 mm. Af_05/2016</t>
  </si>
  <si>
    <t xml:space="preserve">Execução de grampo para solo grampeado com comprimento maior que 4 m e menor ou igual a 6 m, diâmetro de 10 cm, perfuração com equipamento manual e armadura com diâmetro de 20 mm. Af_05/2016</t>
  </si>
  <si>
    <t xml:space="preserve">Execução de grampo para solo grampeado com comprimento maior que 6 m e menor ou igual a 8 m, diâmetro de 10 cm, perfuração com equipamento manual e armadura com diâmetro de 20 mm. Af_05/2016</t>
  </si>
  <si>
    <t xml:space="preserve">Execução de grampo para solo grampeado com comprimento maior que 8 m e menor ou igual a 10 m, diâmetro de 10 cm, perfuração com equipamento manual e armadura com diâmetro de 20 mm. Af_05/2016</t>
  </si>
  <si>
    <t xml:space="preserve">Execução de grampo para solo grampeado com comprimento maior que 10 m, diâmetro de 10 cm, perfuração com equipamento manual e armadura com diâmetro de 20 mm. Af_05/2016</t>
  </si>
  <si>
    <t xml:space="preserve">Execução de grampo para solo grampeado com comprimento menor ou igual a 4 m, diâmetro de 7 cm, perfuração com equipamento manual e armadura com diâmetro de 16 mm. Af_05/2016</t>
  </si>
  <si>
    <t xml:space="preserve">Execução de grampo para solo grampeado com comprimento maior que 4 e menor ou igual a 6 m, diâmetro de 7 cm, perfuração com equipamento manual e armadura com diâmetro de 16 mm. Af_05/2016</t>
  </si>
  <si>
    <t xml:space="preserve">Execução de grampo para solo grampeado com comprimento maior que 6 m e menor ou igual a 8 m, diâmetro de 7 cm, perfuração com equipamento manual e armadura com diâmetro de 16 mm. Af_05/2016</t>
  </si>
  <si>
    <t xml:space="preserve">Execução de grampo para solo grampeado com comprimento maior que 8 m e menor ou igual a 10 m, diâmetro de 7 cm, perfuração com equipamento manual e armadura com diâmetro de 16 mm. Af_05/2016</t>
  </si>
  <si>
    <t xml:space="preserve">Execução de grampo para solo grampeado com comprimento maior que 10 m, diâmetro de 7 cm, perfuração com equipamento manual e armadura com diâmetro de 16 mm. Af_05/2016</t>
  </si>
  <si>
    <t xml:space="preserve">Execução de grampo para solo grampeado com comprimento menor ou igual a 4 m, diâmetro de 7 cm, perfuração com equipamento manual e armadura com diâmetro de 20 mm. Af_05/2016</t>
  </si>
  <si>
    <t xml:space="preserve">Execução de grampo para solo grampeado com comprimento maior que 4 e menor ou igual a 6 m, diâmetro de 7 cm, perfuração com equipamento manual e armadura com diâmetro de 20 mm. Af_05/2016</t>
  </si>
  <si>
    <t xml:space="preserve">Execução de grampo para solo grampeado com comprimento maior que 6 m e menor ou igual a 8 m, diâmetro de 7 cm, perfuração com equipamento manual e armadura com diâmetro de 20 mm. Af_05/2016</t>
  </si>
  <si>
    <t xml:space="preserve">Execução de grampo para solo grampeado com comprimento maior que 8 menor ou igual a 10 m, diâmetro de 7 cm, perfuração com equipamento manual e armadura com diâmetro de 20 mm. Af_05/2016</t>
  </si>
  <si>
    <t xml:space="preserve">Execução de grampo para solo grampeado com comprimento maior que 10 m, diâmetro de 7 cm, perfuração com equipamento manual e armadura com diâmetro de 20 mm. Af_05/2016</t>
  </si>
  <si>
    <t xml:space="preserve">Execução de proteção da cabeça do tirante com uso de fôrmas em chapa compensada plastificada de madeira e concreto fck =15 mpa. Af_07/2016</t>
  </si>
  <si>
    <t xml:space="preserve">Contenção em perfil pranchado com pranchão de madeira, perfis espaçados a 1,5 m para 1 subsolo. Af_07/2019</t>
  </si>
  <si>
    <t xml:space="preserve">Contenção em perfil pranchado com pranchão de madeira, perfis espaçados a 1,5 m para 2 ou mais subsolos. Af_07/2019</t>
  </si>
  <si>
    <t xml:space="preserve">Contenção em perfil pranchado com pranchão de madeira, perfis espaçados a 2 m para 1 subsolo. Af_07/2019</t>
  </si>
  <si>
    <t xml:space="preserve">Contenção em perfil pranchado com pranchão de madeira, perfis espaçados a 2 m para 2 ou mais subsolos. Af_07/2019</t>
  </si>
  <si>
    <t xml:space="preserve">Fabricação, montagem e desmontagem de fôrma para cortina de contenção, em chapa de madeira compensada plastificada, e = 18 mm, 10 utilizações. Af_07/2019</t>
  </si>
  <si>
    <t xml:space="preserve">Armação de cortina de contenção em concreto armado, com aço ca-50 de 6,3 mm - montagem. Af_07/2019</t>
  </si>
  <si>
    <t xml:space="preserve">Armação de cortina de contenção em concreto armado, com aço ca-50 de 8 mm - montagem. Af_07/2019</t>
  </si>
  <si>
    <t xml:space="preserve">Armação de cortina de contenção em concreto armado, com aço ca-50 de 10 mm - montagem. Af_07/2019</t>
  </si>
  <si>
    <t xml:space="preserve">Armação de cortina de contenção em concreto armado, com aço ca-50 de 12,5 mm - montagem. Af_07/2019</t>
  </si>
  <si>
    <t xml:space="preserve">Armação de cortina de contenção em concreto armado, com aço ca-50 de 16 mm - montagem. Af_07/2019</t>
  </si>
  <si>
    <t xml:space="preserve">Armação de cortina de contenção em concreto armado, com aço ca-50 de 20 mm - montagem. Af_07/2019</t>
  </si>
  <si>
    <t xml:space="preserve">Armação de cortina de contenção em concreto armado, com aço ca-50 de 25 mm - montagem. Af_07/2019</t>
  </si>
  <si>
    <t xml:space="preserve">Concretagem de cortina de contenção, através de bomba   lançamento, adensamento e acabamento. Af_07/2019</t>
  </si>
  <si>
    <t xml:space="preserve">Canaleta meia cana pré-moldada de concreto (d = 20 cm) - fornecimento e instalação. Af_08/2021</t>
  </si>
  <si>
    <t xml:space="preserve">Canaleta meia cana pré-moldada de concreto (d = 30 cm) - fornecimento e instalação. Af_08/2021</t>
  </si>
  <si>
    <t xml:space="preserve">Canaleta meia cana pré-moldada de concreto (d = 40 cm) - fornecimento e instalação. Af_08/2021</t>
  </si>
  <si>
    <t xml:space="preserve">Canaleta meia cana pré-moldada de concreto (d = 50 cm) - fornecimento e instalação. Af_08/2021</t>
  </si>
  <si>
    <t xml:space="preserve">Canaleta meia cana pré-moldada de concreto (d = 60 cm) - fornecimento e instalação. Af_08/2021</t>
  </si>
  <si>
    <t xml:space="preserve">Canaleta meia cana pré-moldada de concreto (d = 80 cm) - fornecimento e instalação. Af_08/2021</t>
  </si>
  <si>
    <t xml:space="preserve">Execução de canaleta de concreto moldado in loco, espessura de 0,07 m, geometria trapezoidal (dimensões internas: b=0,6 m; b=0,147 m; h=0,2 m). Af_08/2021</t>
  </si>
  <si>
    <t xml:space="preserve">Execução de canaleta de concreto moldado in loco, espessura de 0,07 m, geometria trapezoidal (dimensões internas: b=0,9 m; b=0,246 m; h=0,3 m). Af_08/2021</t>
  </si>
  <si>
    <t xml:space="preserve">Execução de canaleta de concreto moldado in loco, espessura de 0,08 m, geometria trapezoidal (dimensões internas: b=1m; b=0,5 m; h=0,25 m). Af_08/2021</t>
  </si>
  <si>
    <t xml:space="preserve">Execução de canaleta de concreto moldado in loco, espessura de 0,08 m, geometria trapezoidal (dimensões internas: b=1,074 m; b=0,534 m; h=0,27 m). Af_08/2021</t>
  </si>
  <si>
    <t xml:space="preserve">Execução de canaleta de concreto moldado in loco, espessura de 0,08 m, geometria trapezoidal (dimensões internas: b=1,4 m; b=0,7 m; h=0,35 m). Af_08/2021</t>
  </si>
  <si>
    <t xml:space="preserve">Execução de canaleta de concreto moldado in loco, espessura de 0,08 m, geometria trapezoidal (dimensões internas: b=1,474 m; b=0,934 m; h=0,27 m). Af_08/2021</t>
  </si>
  <si>
    <t xml:space="preserve">Grelha de ferro fundido simples com requadro, 150 x 1000 mm, assentada com argamassa 1 : 3 cimento: areia - fornecimento e instalação. Af_08/2021</t>
  </si>
  <si>
    <t xml:space="preserve">Grelha de ferro fundido simples com requadro, 200 x 1000 mm, assentada com argamassa 1 : 3 cimento: areia - fornecimento e instalação. Af_08/2021</t>
  </si>
  <si>
    <t xml:space="preserve">Grelha de ferro fundido simples com requadro, 300 x 1000 mm, assentada com argamassa 1 : 3 cimento: areia - fornecimento e instalação. Af_08/2021</t>
  </si>
  <si>
    <t xml:space="preserve">Caixa com grelha retangular de ferro fundido, em alvenaria com tijolos cerâmicos maciços, dimensões internas: 0,15 x 1,00 x 0,3 m. Af_08/2021</t>
  </si>
  <si>
    <t xml:space="preserve">Caixa com grelha retangular de ferro fundido, em alvenaria com tijolos cerâmicos maciços, dimensões internas: 0,20 x 1,00 x 0,4 m. Af_08/2021</t>
  </si>
  <si>
    <t xml:space="preserve">Caixa com grelha retangular de ferro fundido, em alvenaria com tijolos cerâmicos maciços, dimensões internas: 0,30 x 1,00 x 0,5 m. Af_08/2021</t>
  </si>
  <si>
    <t xml:space="preserve">Caixa com grelha simples retangular, em concreto pré-moldado, dimensões internas: 0,6x1,0x1,0 m. Af_12/2020</t>
  </si>
  <si>
    <t xml:space="preserve">Caixa com grelha dupla retangular, em concreto pré-moldado, dimensões internas: 0,6x2,2x1,0 m. Af_12/2020</t>
  </si>
  <si>
    <t xml:space="preserve">Caixa para boca de lobo simples retangular, em concreto pré-moldado, dimensões internas: 0,6x1,0x1,2 m. Af_12/2020</t>
  </si>
  <si>
    <t xml:space="preserve">Caixa para boca de lobo dupla retangular, em concreto pré-moldado, dimensões internas: 0,6x2,2x1,2 m. Af_12/2020</t>
  </si>
  <si>
    <t xml:space="preserve">Caixa com grelha simples retangular, em alvenaria com tijolos cerâmicos maciços, dimensões internas: 0,5x1x1 m. Af_12/2020</t>
  </si>
  <si>
    <t xml:space="preserve">Caixa com grelha dupla retangular, em alvenaria com tijolos cerâmicos maciços, dimensões internas: 0,5x2,2x1 m. Af_12/2020</t>
  </si>
  <si>
    <t xml:space="preserve">Caixa para boca de lobo simples retangular, em alvenaria com tijolos cerâmicos maciços, dimensões internas: 0,6x1x1,2 m. Af_12/2020</t>
  </si>
  <si>
    <t xml:space="preserve">Caixa para boca de lobo dupla retangular, em alvenaria com tijolos cerâmicos maciços, dimensões internas: 0,6x2,2x1,2 m. Af_12/2020</t>
  </si>
  <si>
    <t xml:space="preserve">Caixa para boca de lobo combinada com grelha retangular, em alvenaria com tijolos cerâmicos maciços, dimensões internas: 1,3x1x1,2 m. Af_12/2020</t>
  </si>
  <si>
    <t xml:space="preserve">Caixa para boca de lobo dupla combinada com grelha retangular, em alvenaria com tijolos cerâmicos maciços, dimensões internas: 1,3x2,2x1,2 m. Af_12/2020</t>
  </si>
  <si>
    <t xml:space="preserve">Caixa com grelha simples retangular, em alvenaria com blocos de concreto, dimensões internas: 0,5x1x1 m. Af_12/2020</t>
  </si>
  <si>
    <t xml:space="preserve">Caixa com grelha dupla retangular, em alvenaria com blocos de concreto, dimensões internas: 0,5x2,2x1 m. Af_12/2020</t>
  </si>
  <si>
    <t xml:space="preserve">Caixa para boca de lobo simples retangular, em alvenaria com blocos de concreto, dimensões internas: 0,6x1x1,2 m. Af_12/2020</t>
  </si>
  <si>
    <t xml:space="preserve">Caixa para boca de lobo dupla retangular, em alvenaria com blocos de concreto, dimensões internas: 0,6x2,2x1,2 m. Af_12/2020</t>
  </si>
  <si>
    <t xml:space="preserve">Caixa para boca de lobo combinada com grelha retangular, em alvenaria com blocos de concreto, dimensões internas: 1,3x1x1,2 m. Af_12/2020</t>
  </si>
  <si>
    <t xml:space="preserve">Caixa para boca de lobo dupla combinada com grelha retangular, em alvenaria com blocos de concreto, dimensões internas: 1,3x2,2x1,2 m. Af_12/2020</t>
  </si>
  <si>
    <t xml:space="preserve">Poço de inspeção circular para esgoto, em concreto pré-moldado, diâmetro interno = 0,6 m, profundidade = 1 m, excluindo tampão. Af_12/2020</t>
  </si>
  <si>
    <t xml:space="preserve">Poço de inspeção circular para esgoto, em concreto pré-moldado, diâmetro interno = 0,6 m, profundidade = 1,5 m, excluindo tampão. Af_12/2020</t>
  </si>
  <si>
    <t xml:space="preserve">Poço de inspeção circular para esgoto, em alvenaria com tijolos cerâmicos maciços, diâmetro interno = 0,6 m, profundidade = 1 m, excluindo tampão. Af_12/2020</t>
  </si>
  <si>
    <t xml:space="preserve">Poço de inspeção circular para esgoto, em alvenaria com tijolos cerâmicos maciços, diâmetro interno = 0,6 m, profundidade = 1,5 m, excluindo tampão. Af_12/2020</t>
  </si>
  <si>
    <t xml:space="preserve">Base para poço de visita circular para esgoto, em concreto pré-moldado, diâmetro interno = 0,8 m, profundidade = 1,45 m, excluindo tampão. Af_12/2020</t>
  </si>
  <si>
    <t xml:space="preserve">Base para poço de visita circular para  esgoto, em alvenaria com tijolos cerâmicos maciços, diâmetro interno = 0,8 m, profundidade = 1,45 m, excluindo tampão. Af_12/2020</t>
  </si>
  <si>
    <t xml:space="preserve">Acréscimo para poço de visita circular para esgoto, em alvenaria com tijolos cerâmicos maciços, diâmetro interno = 0,8 m. Af_12/2020</t>
  </si>
  <si>
    <t xml:space="preserve">Acréscimo para poço de visita circular para esgoto, em concreto pré-moldado, diâmetro interno = 1 m. Af_12/2020</t>
  </si>
  <si>
    <t xml:space="preserve">Acréscimo para poço de visita circular para  esgoto, em alvenaria com tijolos cerâmicos maciços, diâmetro interno = 1 m. Af_12/2020</t>
  </si>
  <si>
    <t xml:space="preserve">Acréscimo para poço de visita circular para esgoto, em concreto pré-moldado, diâmetro interno = 1,2 m. Af_12/2020</t>
  </si>
  <si>
    <t xml:space="preserve">Base para poço de visita circular para  esgoto, em alvenaria com tijolos cerâmicos maciços, diâmetro interno = 1,2 m, profundidade = 1,45 m, excluindo tampão. Af_12/2020</t>
  </si>
  <si>
    <t xml:space="preserve">Acréscimo para poço de visita circular para esgoto, em alvenaria com tijolos cerâmicos maciços, diâmetro interno = 1,2 m. Af_12/2020</t>
  </si>
  <si>
    <t xml:space="preserve">Acréscimo para poço de visita circular para  esgoto, em concreto pré-moldado, diâmetro interno = 1,5 m. Af_12/2020</t>
  </si>
  <si>
    <t xml:space="preserve">Base para poço de visita circular para esgoto, em alvenaria com tijolos cerâmicos maciços, diâmetro interno = 1,5 m, profundidade = 1,45 m, excluindo tampão. Af_12/2020</t>
  </si>
  <si>
    <t xml:space="preserve">Acréscimo para poço de visita circular para  esgoto, em alvenaria com tijolos cerâmicos maciços, diâmetro interno = 1,5 m. Af_12/2020</t>
  </si>
  <si>
    <t xml:space="preserve">Base para poço de visita retangular para  esgoto, em alvenaria com blocos de concreto, dimensões internas = 1x1 m, profundidade = 1,45 m, excluindo tampão. Af_12/2020</t>
  </si>
  <si>
    <t xml:space="preserve">Acréscimo para poço de visita retangular para esgoto, em alvenaria com blocos de concreto, dimensões internas = 1x1 m. Af_12/2020</t>
  </si>
  <si>
    <t xml:space="preserve">Base para poço de visita retangular para esgoto, em alvenaria com blocos de concreto, dimensões internas = 1x1,5 m, profundidade = 1,45 m, excluindo tampão. Af_12/2020</t>
  </si>
  <si>
    <t xml:space="preserve">Acréscimo para poço de visita retangular para esgoto, em alvenaria com blocos de concreto, dimensões internas = 1x1,5 m. Af_12/2020</t>
  </si>
  <si>
    <t xml:space="preserve">Acréscimo para poço de visita retangular para esgoto, em alvenaria com blocos de concreto, dimensões internas = 1x2 m. Af_12/2020</t>
  </si>
  <si>
    <t xml:space="preserve">Acréscimo para poço de visita retangular para esgoto, em alvenaria com blocos de concreto, dimensões internas = 1x2,5 m. Af_12/2020</t>
  </si>
  <si>
    <t xml:space="preserve">Base para poço de visita retangular para esgoto, em alvenaria com blocos de concreto, dimensões internas = 1x3 m, profundidade = 1,45 m, excluindo tampão. Af_12/2020</t>
  </si>
  <si>
    <t xml:space="preserve">Acréscimo para poço de visita retangular para esgoto, em alvenaria com blocos de concreto, dimensões internas = 1x3 m. Af_12/2020</t>
  </si>
  <si>
    <t xml:space="preserve">Acréscimo para poço de visita retangular para esgoto, em alvenaria com blocos de concreto, dimensões internas = 1x3,5 m. Af_12/2020</t>
  </si>
  <si>
    <t xml:space="preserve">Base para poço de visita retangular para esgoto, em alvenaria com blocos de concreto, dimensões internas = 1x4 m, profundidade = 1,45 m, excluindo tampão. Af_12/2020</t>
  </si>
  <si>
    <t xml:space="preserve">Acréscimo para poço de visita retangular para esgoto, em alvenaria com blocos de concreto, dimensões internas = 1x4 m. Af_12/2020</t>
  </si>
  <si>
    <t xml:space="preserve">Base para poço de visita retangular para esgoto, em alvenaria com blocos de concreto, dimensões internas = 1,5x1,5 m, profundidade = 1,45 m, excluindo tampão . Af_12/2020</t>
  </si>
  <si>
    <t xml:space="preserve">Acréscimo para poço de visita retangular para esgoto, em alvenaria com blocos de concreto, dimensões internas = 1,5x1,5 m. Af_12/2020</t>
  </si>
  <si>
    <t xml:space="preserve">Base para poço de visita retangular para esgoto, em alvenaria com blocos de concreto, dimensões internas = 1,5x2 m, profundidade = 1,45 m, excluindo tampão. Af_12/2020</t>
  </si>
  <si>
    <t xml:space="preserve">Acréscimo para poço de visita retangular para esgoto, em alvenaria com blocos de concreto, dimensões internas = 1,5x2 m. Af_12/2020</t>
  </si>
  <si>
    <t xml:space="preserve">Base para poço de visita retangular para esgoto, em alvenaria com blocos de concreto, dimensões internas = 1,5x2,5 m, profundidade = 1,45 m, excluindo tampão. Af_12/2020</t>
  </si>
  <si>
    <t xml:space="preserve">Acréscimo para poço de visita retangular para esgoto, em alvenaria com blocos de concreto, dimensões internas = 1,5x2,5 m. Af_12/2020</t>
  </si>
  <si>
    <t xml:space="preserve">Base para poço de visita retangular para esgoto, em alvenaria com blocos de concreto, dimensões internas = 1,5x3 m, profundidade = 1,45 m, excluindo tampão. Af_12/2020</t>
  </si>
  <si>
    <t xml:space="preserve">Acréscimo para poço de visita retangular para esgoto, em alvenaria com blocos de concreto, dimensões internas = 1,5x3 m. Af_12/2020</t>
  </si>
  <si>
    <t xml:space="preserve">Base para poço de visita retangular para esgoto, em alvenaria com blocos de concreto, dimensões internas = 1,5x3,5 m, profundidade = 1,45 m, excluindo tampão. Af_12/2020</t>
  </si>
  <si>
    <t xml:space="preserve">Acréscimo para poço de visita retangular para esgoto, em alvenaria com blocos de concreto, dimensões internas = 1,5x3,5 m. Af_12/2020</t>
  </si>
  <si>
    <t xml:space="preserve">Base para poço de visita retangular para esgoto, em alvenaria com blocos de concreto, dimensões internas = 1,5x4 m, profundidade = 1,45 m, excluindo tampão. Af_12/2020</t>
  </si>
  <si>
    <t xml:space="preserve">Acréscimo para poço de visita retangular para esgoto, em alvenaria com blocos de concreto, dimensões internas = 1,5x4 m. Af_12/2020</t>
  </si>
  <si>
    <t xml:space="preserve">Base para poço de visita retangular para esgoto, em alvenaria com blocos de concreto, dimensões internas = 2x2 m, profundidade = 1,45 m, excluindo tampão. Af_12/2020</t>
  </si>
  <si>
    <t xml:space="preserve">Acréscimo para poço de visita retangular para esgoto, em alvenaria com blocos de concreto, dimensões internas = 2x2 m. Af_12/2020</t>
  </si>
  <si>
    <t xml:space="preserve">Base para poço de visita retangular para esgoto, em alvenaria com blocos de concreto, dimensões internas = 2x2,5 m, profundidade = 1,45 m, excluindo tampão. Af_12/2020</t>
  </si>
  <si>
    <t xml:space="preserve">Acréscimo para poço de visita retangular para esgoto, em alvenaria com blocos de concreto, dimensões internas = 2x2,5 m. Af_12/2020</t>
  </si>
  <si>
    <t xml:space="preserve">Base para poço de visita retangular para esgoto, em alvenaria com blocos de concreto, dimensões internas = 2x3 m, profundidade = 1,45 m, excluindo tampão. Af_12/2020</t>
  </si>
  <si>
    <t xml:space="preserve">Acréscimo para poço de visita retangular para esgoto, em alvenaria com blocos de concreto, dimensões internas = 2x3 m. Af_12/2020</t>
  </si>
  <si>
    <t xml:space="preserve">Base para poço de visita retangular para esgoto, em alvenaria com blocos de concreto, dimensões internas = 2x3,5 m, profundidade = 1,45 m, excluindo tampão. Af_12/2020</t>
  </si>
  <si>
    <t xml:space="preserve">Acréscimo para poço de visita retangular para esgoto, em alvenaria com blocos de concreto, dimensões internas = 2x3,5 m. Af_12/2020</t>
  </si>
  <si>
    <t xml:space="preserve">Base para poço de visita retangular para esgoto, em alvenaria com blocos de concreto, dimensões internas = 2x4 m, profundidade = 1,45 m, excluindo tampão. Af_12/2020</t>
  </si>
  <si>
    <t xml:space="preserve">Acréscimo para poço de visita retangular para esgoto, em alvenaria com blocos de concreto, dimensões internas = 2x4 m. Af_12/2020</t>
  </si>
  <si>
    <t xml:space="preserve">Base para poço de visita retangular para esgoto, em alvenaria com blocos de concreto, dimensões internas = 2,5x2,5 m, profundidade = 1,45 m, excluindo tampão. Af_12/2020</t>
  </si>
  <si>
    <t xml:space="preserve">Acréscimo para poço de visita retangular para esgoto, em alvenaria com blocos de concreto, dimensões internas = 2,5x2,5 m. Af_12/2020</t>
  </si>
  <si>
    <t xml:space="preserve">Base para poço de visita retangular para esgoto, em alvenaria com blocos de concreto, dimensões internas = 2,5x3 m, profundidade = 1,45 m, excluindo tampão. Af_12/2020</t>
  </si>
  <si>
    <t xml:space="preserve">Acréscimo para poço de visita retangular para esgoto, em alvenaria com blocos de concreto, dimensões internas = 2,5x3 m. Af_12/2020</t>
  </si>
  <si>
    <t xml:space="preserve">Base para poço de visita retangular para esgoto, em alvenaria com blocos de concreto, dimensões internas = 2,5x3,5 m, profundidade = 1,45 m, excluindo tampão. Af_12/2020</t>
  </si>
  <si>
    <t xml:space="preserve">Acréscimo para poço de visita retangular para esgoto, em alvenaria com blocos de concreto, dimensões internas = 2,5x3,5 m. Af_12/2020</t>
  </si>
  <si>
    <t xml:space="preserve">Base para poço de visita retangular para esgoto, em alvenaria com blocos de concreto, dimensões internas = 2,5x4 m, profundidade = 1,45 m, excluindo tampão. Af_12/2020</t>
  </si>
  <si>
    <t xml:space="preserve">Acréscimo para poço de visita retangular para esgoto, em alvenaria com blocos de concreto, dimensões internas = 2,5x4 m. Af_12/2020</t>
  </si>
  <si>
    <t xml:space="preserve">Base para poço de visita retangular para esgoto, em alvenaria com blocos de concreto, dimensões internas = 3x3 m, profundidade = 1,45 m, excluindo tampão. Af_12/2020</t>
  </si>
  <si>
    <t xml:space="preserve">Acréscimo para poço de visita retangular para esgoto, em alvenaria com blocos de concreto, dimensões internas = 3x3 m. Af_12/2020</t>
  </si>
  <si>
    <t xml:space="preserve">Base para poço de visita retangular para esgoto, em alvenaria com blocos de concreto, dimensões internas = 3x3,5 m, profundidade = 1,45 m, excluindo tampão. Af_12/2020</t>
  </si>
  <si>
    <t xml:space="preserve">Acréscimo para poço de visita retangular para esgoto, em alvenaria com blocos de concreto, dimensões internas = 3x3,5 m. Af_12/2020</t>
  </si>
  <si>
    <t xml:space="preserve">Base para poço de visita retangular para esgoto, em alvenaria com blocos de concreto, dimensões internas = 3x4 m, profundidade = 1,45 m, excluindo tampão. Af_12/2020</t>
  </si>
  <si>
    <t xml:space="preserve">Acréscimo para poço de visita retangular para esgoto, em alvenaria com blocos de concreto, dimensões internas = 3x4 m. Af_12/2020</t>
  </si>
  <si>
    <t xml:space="preserve">Base para poço de visita retangular para esgoto, em alvenaria com blocos de concreto, dimensões internas = 3,5x3,5 m, profundidade = 1,45 m, excluindo tampão. Af_12/2020</t>
  </si>
  <si>
    <t xml:space="preserve">Acréscimo para poço de visita retangular para esgoto, em alvenaria com blocos de concreto, dimensões internas = 3,5x3,5 m. Af_12/2020</t>
  </si>
  <si>
    <t xml:space="preserve">Base para poço de visita retangular para esgoto, em alvenaria com blocos de concreto, dimensões internas = 3,5x4 m, profundidade = 1,45 m, excluindo tampão. Af_12/2020</t>
  </si>
  <si>
    <t xml:space="preserve">Acréscimo para poço de visita retangular para esgoto, em alvenaria com blocos de concreto, dimensões internas = 3,5x4 m. Af_12/2020</t>
  </si>
  <si>
    <t xml:space="preserve">Base para poço de visita retangular para esgoto, em alvenaria com blocos de concreto, dimensões internas = 4x4 m, profundidade = 1,45 m, excluindo tampão. Af_12/2020</t>
  </si>
  <si>
    <t xml:space="preserve">Acréscimo para poço de visita retangular para esgoto, em alvenaria com blocos de concreto, dimensões internas = 4x4 m. Af_12/2020</t>
  </si>
  <si>
    <t xml:space="preserve">Chaminé circular para poço de visita para esgoto, em concreto pré-moldado, diâmetro interno = 0,6 m. Af_12/2020</t>
  </si>
  <si>
    <t xml:space="preserve">Chaminé circular para poço de visita para esgoto, em alvenaria com tijolos cerâmicos maciços, diâmetro interno = 0,6 m. Af_12/2020</t>
  </si>
  <si>
    <t xml:space="preserve">Base para poço de visita circular para  esgoto, em alvenaria com tijolos cerâmicos maciços, diâmetro interno = 1 m, profundidade = 1,45 m, excluindo tampão. Af_12/2020</t>
  </si>
  <si>
    <t xml:space="preserve">Base para poço de visita retangular para esgoto, em alvenaria com blocos de concreto, dimensões internas = 1x3,5 m, profundidade = 1,45 m, excluindo tampão. Af_12/2020</t>
  </si>
  <si>
    <t xml:space="preserve">Base para poço de visita retangular para esgoto, em alvenaria com blocos de concreto, dimensões internas = 1x2 m, profundidade = 1,45 m, excluindo tampão. Af_12/2020</t>
  </si>
  <si>
    <t xml:space="preserve">Base para poço de visita retangular para esgoto, em alvenaria com blocos de concreto, dimensões internas = 1x2,5 m, profundidade = 1,45 m, excluindo tampão. Af_12/2020</t>
  </si>
  <si>
    <t xml:space="preserve">Acréscimo para poço de visita circular para esgoto, em concreto pré-moldado, diâmetro interno = 0,8 m. Af_12/2020</t>
  </si>
  <si>
    <t xml:space="preserve">Base para poço de visita circular para esgoto, em concreto pré-moldado, diâmetro interno = 1 m, profundidade = 1,45 m, excluindo tampão. Af_12/2020</t>
  </si>
  <si>
    <t xml:space="preserve">Base para poço de visita circular para  esgoto, em concreto pré-moldado, diâmetro interno = 1 m, profundidade = 1,45 m, excluindo tampão. Af_12/2020</t>
  </si>
  <si>
    <t xml:space="preserve">(composição representativa) poço de visita circular para esgoto, em concreto pré-moldado, diâmetro interno = 1,0 m, profundidade até 1,50 m, excluindo tampão. Af_04/2018</t>
  </si>
  <si>
    <t xml:space="preserve">(composição representativa) poço de visita circular para esgoto, em concreto pré-moldado, diâmetro interno = 1,0 m, profundidade de 1,50 a 2,00 m, excluindo tampão. Af_04/2018</t>
  </si>
  <si>
    <t xml:space="preserve">(composição representativa) poço de visita circular para esgoto, em concreto pré-moldado, diâmetro interno = 1,0 m, profundidade de 2,00 a 2,50 m, excluindo tampão. Af_04/2018</t>
  </si>
  <si>
    <t xml:space="preserve">(composição representativa) poço de visita circular para esgoto, em concreto pré-moldado, diâmetro interno = 1,0 m, profundidade de 2,50 a 3,00 m, excluindo tampão. Af_04/2018</t>
  </si>
  <si>
    <t xml:space="preserve">(composição representativa) poço de visita circular para esgoto, em concreto pré-moldado, diâmetro interno = 1,0 m, profundidade de 3,00 a 3,50 m, excluindo tampão. Af_04/2018</t>
  </si>
  <si>
    <t xml:space="preserve">(composição representativa) poço de visita circular para esgoto, em concreto pré-moldado, diâmetro interno = 1,0 m, profundidade até 1,50 m, incluindo tampão de ferro fundido, diâmetro de 60 cm. Af_04/2018</t>
  </si>
  <si>
    <t xml:space="preserve">(composição representativa) poço de visita circular para esgoto, em concreto pré-moldado, diâmetro interno = 1,0 m, profundidade de 1,50 a 2,00 m, incluindo tampão de ferro fundido, diâmetro de 60 cm. Af_04/2018</t>
  </si>
  <si>
    <t xml:space="preserve">(composição representativa) poço de visita circular para esgoto, em concreto pré-moldado, diâmetro interno = 1,0 m, profundidade de 2,00 a 2,50 m, incluindo tampão de ferro fundido, diâmetro de 60 cm. Af_04/2018</t>
  </si>
  <si>
    <t xml:space="preserve">(composição representativa) poço de visita circular para esgoto, em concreto pré-moldado, diâmetro interno = 1,0 m, profundidade de 2,50 a 3,00 m, incluindo tampão de ferro fundido, diâmetro de 60 cm. Af_04/2018</t>
  </si>
  <si>
    <t xml:space="preserve">(composição representativa) poço de visita circular para esgoto, em concreto pré-moldado, diâmetro interno = 1,0 m, profundidade de 3,00 a 3,50 m, incluindo tampão de ferro fundido, diâmetro de 60 cm. Af_04/2018</t>
  </si>
  <si>
    <t xml:space="preserve">(composição representativa) poço de visita circular para esgoto, em alvenaria com tijolos cerâmicos maciços, diâmetro interno = 1,2 m, profundidade até 1,50 m, excluindo tampão. Af_04/2018</t>
  </si>
  <si>
    <t xml:space="preserve">(composição representativa) poço de visita circular para esgoto, em alvenaria com tijolos cerâmicos maciços, diâmetro interno = 1,2 m, profundidade de 1,50 a 2,00 m, excluindo tampão. Af_04/2018</t>
  </si>
  <si>
    <t xml:space="preserve">(composição representativa) poço de visita circular para esgoto, em alvenaria com tijolos cerâmicos maciços, diâmetro interno = 1,2 m, profundidade de 2,00 a 2,50 m, excluindo tampão. Af_04/2018</t>
  </si>
  <si>
    <t xml:space="preserve">(composição representativa) poço de visita circular para esgoto, em alvenaria com tijolos cerâmicos maciços, diâmetro interno = 1,2 m, profundidade de 2,50 a 3,00 m, excluindo tampão. Af_04/2018</t>
  </si>
  <si>
    <t xml:space="preserve">(composição representativa) poço de visita circular para esgoto, em alvenaria com tijolos cerâmicos maciços, diâmetro interno = 1,2 m, profundidade de 3,00 a 3,50 m, excluindo tampão. Af_04/2018</t>
  </si>
  <si>
    <t xml:space="preserve">(composição representativa) poço de visita circular para esgoto, em alvenaria com tijolos cerâmicos maciços, diâmetro interno = 1,2 m, profundidade até 1,50 m, incluindo tampão de ferro fundido, diâmetro de 60 cm. Af_04/2018</t>
  </si>
  <si>
    <t xml:space="preserve">(composição representativa) poço de visita circular para esgoto, em alvenaria com tijolos cerâmicos maciços, diâmetro interno = 1,2 m, profundidade de 1,50 a 2,00 m, incluindo tampão de ferro fundido, diâmetro de 60 cm. Af_04/2018</t>
  </si>
  <si>
    <t xml:space="preserve">(composição representativa) poço de visita circular para esgoto, em alvenaria com tijolos cerâmicos maciços, diâmetro interno = 1,2 m, profundidade de 2,00 a 2,50 m, incluindo tampão de ferro fundido, diâmetro de 60 cm. Af_04/2018</t>
  </si>
  <si>
    <t xml:space="preserve">(composição representativa) poço de visita circular para esgoto, em alvenaria com tijolos cerâmicos maciços, diâmetro interno = 1,2 m, profundidade de 2,50 a 3,00 m, incluindo tampão de ferro fundido, diâmetro de 60 cm. Af_04/2018</t>
  </si>
  <si>
    <t xml:space="preserve">(composição representativa) poço de visita circular para esgoto, em alvenaria com tijolos cerâmicos maciços, diâmetro interno = 1,2 m, profundidade de 3,00 a 3,50 m, incluindo tampão de ferro fundido, diâmetro de 60 cm. Af_04/2018</t>
  </si>
  <si>
    <t xml:space="preserve">Acréscimo para poço de visita circular para drenagem, em concreto pré-moldado, diâmetro interno = 1,2 m. Af_12/2020</t>
  </si>
  <si>
    <t xml:space="preserve">Acréscimo para poço de visita retangular para drenagem, em alvenaria com blocos de concreto, dimensões internas = 1,5x1,5 m. Af_12/2020</t>
  </si>
  <si>
    <t xml:space="preserve">Base para poço de visita circular para drenagem, em alvenaria com tijolos cerâmicos maciços, diâmetro interno = 1,2 m, profundidade = 1,45 m, excluindo tampão. Af_12/2020</t>
  </si>
  <si>
    <t xml:space="preserve">Acréscimo para poço de visita circular para drenagem, em alvenaria com tijolos cerâmicos maciços, diâmetro interno = 1,2 m. Af_12/2020</t>
  </si>
  <si>
    <t xml:space="preserve">Base para poço de visita retangular para drenagem, em alvenaria com blocos de concreto, dimensões internas = 1,5x2 m, profundidade = 1,45 m, excluindo tampão. Af_12/2020</t>
  </si>
  <si>
    <t xml:space="preserve">Acréscimo para poço de visita circular para drenagem, em concreto pré-moldado, diâmetro interno = 1,5 m. Af_12/2020</t>
  </si>
  <si>
    <t xml:space="preserve">Acréscimo para poço de visita retangular para drenagem, em alvenaria com blocos de concreto, dimensões internas = 1,5x2 m. Af_12/2020</t>
  </si>
  <si>
    <t xml:space="preserve">Base para poço de visita circular para drenagem, em alvenaria com tijolos cerâmicos maciços, diâmetro interno = 1,5 m, profundidade = 1,45 m, excluindo tampão. Af_12/2020</t>
  </si>
  <si>
    <t xml:space="preserve">Acréscimo para poço de visita circular para drenagem, em alvenaria com tijolos cerâmicos maciços, diâmetro interno = 1,5 m. Af_12/2020</t>
  </si>
  <si>
    <t xml:space="preserve">Base para poço de visita retangular para drenagem, em alvenaria com blocos de concreto, dimensões internas = 1x1 m, profundidade = 1,45 m, excluindo tampão. Af_12/2020</t>
  </si>
  <si>
    <t xml:space="preserve">Acréscimo para poço de visita retangular para drenagem, em alvenaria com blocos de concreto, dimensões internas = 1x1 m. Af_12/2020</t>
  </si>
  <si>
    <t xml:space="preserve">Base para poço de visita retangular para drenagem, em alvenaria com blocos de concreto, dimensões internas = 1,5x2,5 m, profundidade = 1,45 m, excluindo tampão. Af_12/2020</t>
  </si>
  <si>
    <t xml:space="preserve">Base para poço de visita retangular para drenagem, em alvenaria com blocos de concreto, dimensões internas = 1x1,5 m, profundidade = 1,45 m, excluindo tampão. Af_12/2020</t>
  </si>
  <si>
    <t xml:space="preserve">Acréscimo para poço de visita retangular para drenagem, em alvenaria com blocos de concreto, dimensões internas = 1x1,5 m. Af_12/2020</t>
  </si>
  <si>
    <t xml:space="preserve">Acréscimo para poço de visita retangular para drenagem, em alvenaria com blocos de concreto, dimensões internas = 1,5x2,5 m. Af_12/2020</t>
  </si>
  <si>
    <t xml:space="preserve">Base para poço de visita retangular para drenagem, em alvenaria com blocos de concreto, dimensões internas = 1x2 m, profundidade = 1,45 m, excluindo tampão. Af_12/2020</t>
  </si>
  <si>
    <t xml:space="preserve">Acréscimo para poço de visita retangular para drenagem, em alvenaria com blocos de concreto, dimensões internas = 1x2 m. Af_12/2020</t>
  </si>
  <si>
    <t xml:space="preserve">Base para poço de visita retangular para drenagem, em alvenaria com blocos de concreto, dimensões internas = 1x2,5 m, profundidade = 1,45 m, excluindo tampão. Af_12/2020</t>
  </si>
  <si>
    <t xml:space="preserve">Poço de inspeção circular para drenagem, em concreto pré-moldado, diâmetro interno = 0,6 m, profundidade = 1 m, excluindo tampão. Af_12/2020</t>
  </si>
  <si>
    <t xml:space="preserve">Acréscimo para poço de visita retangular para drenagem, em alvenaria com blocos de concreto, dimensões internas = 1x2,5 m. Af_12/2020</t>
  </si>
  <si>
    <t xml:space="preserve">Poço de inspeção circular para drenagem, em concreto pré-moldado, diâmetro interno = 0,6 m, profundidade = 1,5 m, excluindo tampão. Af_12/2020</t>
  </si>
  <si>
    <t xml:space="preserve">Base para poço de visita retangular para drenagem, em alvenaria com blocos de concreto, dimensões internas = 1,5x3 m, profundidade = 1,45 m, excluindo tampão. Af_12/2020</t>
  </si>
  <si>
    <t xml:space="preserve">Poço de inspeção circular para drenagem, em alvenaria com tijolos cerâmicos maciços, diâmetro interno = 0,6 m, profundidade = 1 m, excluindo tampão. Af_12/2020</t>
  </si>
  <si>
    <t xml:space="preserve">Poço de inspeção circular para drenagem, em alvenaria com tijolos cerâmicos maciços, diâmetro interno = 0,6 m, profundidade = 1,5 m, excluindo tampão. Af_12/2020</t>
  </si>
  <si>
    <t xml:space="preserve">Base para poço de visita retangular para drenagem, em alvenaria com blocos de concreto, dimensões internas = 1x3 m, profundidade = 1,45 m, excluindo tampão. Af_12/2020</t>
  </si>
  <si>
    <t xml:space="preserve">Base para poço de visita circular para drenagem, em concreto pré-moldado, diâmetro interno = 0,8 m, profundidade = 1,45 m, excluindo tampão. Af_12/2020</t>
  </si>
  <si>
    <t xml:space="preserve">Acréscimo para poço de visita retangular para drenagem, em alvenaria com blocos de concreto, dimensões internas = 1,5x3 m. Af_12/2020</t>
  </si>
  <si>
    <t xml:space="preserve">Acréscimo para poço de visita retangular para drenagem, em alvenaria com blocos de concreto, dimensões internas = 1x3 m. Af_12/2020</t>
  </si>
  <si>
    <t xml:space="preserve">Acréscimo para poço de visita circular para drenagem, em concreto pré-moldado, diâmetro interno = 0,8 m. Af_12/2020</t>
  </si>
  <si>
    <t xml:space="preserve">Base para poço de visita retangular para drenagem, em alvenaria com blocos de concreto, dimensões internas = 1x3,5 m, profundidade = 1,45 m, excluindo tampão. Af_12/2020</t>
  </si>
  <si>
    <t xml:space="preserve">Base para poço de visita circular para drenagem, em alvenaria com tijolos cerâmicos maciços, diâmetro interno = 0,8 m, profundidade = 1,45 m, excluindo tampão. Af_12/2020</t>
  </si>
  <si>
    <t xml:space="preserve">Acréscimo para poço de visita retangular para drenagem, em alvenaria com blocos de concreto, dimensões internas = 1x3,5 m. Af_12/2020</t>
  </si>
  <si>
    <t xml:space="preserve">Acréscimo para poço de visita retangular para drenagem, em alvenaria com blocos de concreto, dimensões internas = 2,5x2,5 m. Af_12/2020</t>
  </si>
  <si>
    <t xml:space="preserve">Acréscimo para poço de visita circular para drenagem, em alvenaria com tijolos cerâmicos maciços, diâmetro interno = 0,8 m. Af_12/2020</t>
  </si>
  <si>
    <t xml:space="preserve">Base para poço de visita retangular para drenagem, em alvenaria com blocos de concreto, dimensões internas = 1,5x3,5 m, profundidade = 1,45 m, excluindo tampão. Af_12/2020</t>
  </si>
  <si>
    <t xml:space="preserve">Base para poço de visita circular para drenagem, em concreto pré-moldado, diâmetro interno = 1 m, profundidade = 1,45 m, excluindo tampão. Af_05/2018</t>
  </si>
  <si>
    <t xml:space="preserve">Base para poço de visita retangular para drenagem, em alvenaria com blocos de concreto, dimensões internas = 1x4 m, profundidade = 1,45 m, excluindo tampão. Af_12/2020</t>
  </si>
  <si>
    <t xml:space="preserve">Base para poço de visita retangular para drenagem, em alvenaria com blocos de concreto, dimensões internas = 2,5x3 m, profundidade = 1,45 m, excluindo tampão. Af_12/2020</t>
  </si>
  <si>
    <t xml:space="preserve">Acréscimo para poço de visita circular para drenagem, em concreto pré-moldado, diâmetro interno = 1 m. Af_12/2020</t>
  </si>
  <si>
    <t xml:space="preserve">Acréscimo para poço de visita retangular para drenagem, em alvenaria com blocos de concreto, dimensões internas = 1x4 m. Af_12/2020</t>
  </si>
  <si>
    <t xml:space="preserve">Base para poço de visita retangular para drenagem, em alvenaria com blocos de concreto, dimensões internas = 1,5x1,5 m, profundidade = 1,45 m, excluindo tampão. Af_12/2020</t>
  </si>
  <si>
    <t xml:space="preserve">Acréscimo para poço de visita retangular para drenagem, em alvenaria com blocos de concreto, dimensões internas = 1,5x3,5 m. Af_12/2020</t>
  </si>
  <si>
    <t xml:space="preserve">Base para poço de visita circular para drenagem, em alvenaria com tijolos cerâmicos maciços, diâmetro interno = 1 m, profundidade = 1,45 m, excluindo tampão. Af_12/2020</t>
  </si>
  <si>
    <t xml:space="preserve">Acréscimo para poço de visita circular para drenagem, em alvenaria com tijolos cerâmicos maciços, diâmetro interno = 1 m. Af_12/2020</t>
  </si>
  <si>
    <t xml:space="preserve">Base para poço de visita retangular para drenagem, em alvenaria com blocos de concreto, dimensões internas = 1,5x4 m, profundidade = 1,45 m, excluindo tampão. Af_12/2020</t>
  </si>
  <si>
    <t xml:space="preserve">Acréscimo para poço de visita retangular para drenagem, em alvenaria com blocos de concreto, dimensões internas = 2,5x3 m. Af_12/2020</t>
  </si>
  <si>
    <t xml:space="preserve">Acréscimo para poço de visita retangular para drenagem, em alvenaria com blocos de concreto, dimensões internas = 1,5x4 m. Af_12/2020</t>
  </si>
  <si>
    <t xml:space="preserve">Base para poço de visita retangular para drenagem, em alvenaria com blocos de concreto, dimensões internas = 2,5x3,5 m, profundidade = 1,45 m, excluindo tampão. Af_12/2020</t>
  </si>
  <si>
    <t xml:space="preserve">Acréscimo para poço de visita retangular para drenagem, em alvenaria com blocos de concreto, dimensões internas = 2,5x3,5 m. Af_12/2020</t>
  </si>
  <si>
    <t xml:space="preserve">Base para poço de visita retangular para drenagem, em alvenaria com blocos de concreto, dimensões internas = 2,5x4 m, profundidade = 1,45 m, excluindo tampão. Af_12/2020</t>
  </si>
  <si>
    <t xml:space="preserve">Base para poço de visita retangular para drenagem, em alvenaria com blocos de concreto, dimensões internas = 2x2 m, profundidade = 1,45 m, excluindo tampão. Af_12/2020</t>
  </si>
  <si>
    <t xml:space="preserve">Acréscimo para poço de visita retangular para drenagem, em alvenaria com blocos de concreto, dimensões internas = 2,5x4 m. Af_12/2020</t>
  </si>
  <si>
    <t xml:space="preserve">Base para poço de visita retangular para drenagem, em alvenaria com blocos de concreto, dimensões internas = 3x3 m, profundidade = 1,45 m, excluindo tampão. Af_12/2020</t>
  </si>
  <si>
    <t xml:space="preserve">Acréscimo para poço de visita retangular para drenagem, em alvenaria com blocos de concreto, dimensões internas = 3x3 m. Af_12/2020</t>
  </si>
  <si>
    <t xml:space="preserve">Base para poço de visita retangular para drenagem, em alvenaria com blocos de concreto, dimensões internas = 3x3,5 m, profundidade = 1,45 m, excluindo tampão. Af_12/2020</t>
  </si>
  <si>
    <t xml:space="preserve">Acréscimo para poço de visita retangular para drenagem, em alvenaria com blocos de concreto, dimensões internas = 3x3,5 m. Af_12/2020</t>
  </si>
  <si>
    <t xml:space="preserve">Acréscimo para poço de visita retangular para drenagem, em alvenaria com blocos de concreto, dimensões internas = 2x2 m. Af_12/2020</t>
  </si>
  <si>
    <t xml:space="preserve">Base para poço de visita retangular para drenagem, em alvenaria com blocos de concreto, dimensões internas = 3x4 m, profundidade = 1,45 m, excluindo tampão. Af_12/2020</t>
  </si>
  <si>
    <t xml:space="preserve">Acréscimo para poço de visita retangular para drenagem, em alvenaria com blocos de concreto, dimensões internas = 3x4 m. Af_12/2020</t>
  </si>
  <si>
    <t xml:space="preserve">Base para poço de visita retangular para drenagem, em alvenaria com blocos de concreto, dimensões internas = 3,5x3,5 m, profundidade = 1,45 m, excluindo tampão. Af_12/2020</t>
  </si>
  <si>
    <t xml:space="preserve">Acréscimo para poço de visita retangular para drenagem, em alvenaria com blocos de concreto, dimensões internas = 3,5x3,5 m. Af_12/2020</t>
  </si>
  <si>
    <t xml:space="preserve">Base para poço de visita retangular para drenagem, em alvenaria com blocos de concreto, dimensões internas = 2x2,5 m, profundidade = 1,45 m, excluindo tampão. Af_12/2020</t>
  </si>
  <si>
    <t xml:space="preserve">Base para poço de visita retangular para drenagem, em alvenaria com blocos de concreto, dimensões internas = 3,5x4 m, profundidade = 1,45 m, excluindo tampão. Af_12/2020</t>
  </si>
  <si>
    <t xml:space="preserve">Acréscimo para poço de visita retangular para drenagem, em alvenaria com blocos de concreto, dimensões internas = 3,5x4 m. Af_12/2020</t>
  </si>
  <si>
    <t xml:space="preserve">Base para poço de visita retangular para drenagem, em alvenaria com blocos de concreto, dimensões internas = 4x4 m, profundidade = 1,45 m, excluindo tampão. Af_12/2020</t>
  </si>
  <si>
    <t xml:space="preserve">Acréscimo para poço de visita retangular para drenagem, em alvenaria com blocos de concreto, dimensões internas = 2x2,5 m. Af_12/2020</t>
  </si>
  <si>
    <t xml:space="preserve">Chaminé circular para poço de visita para drenagem, em concreto pré-moldado, diâmetro interno = 0,6 m. Af_12/2020</t>
  </si>
  <si>
    <t xml:space="preserve">Chaminé circular para poço de visita para drenagem, em alvenaria com tijolos cerâmicos maciços, diâmetro interno = 0,6 m. Af_12/2020</t>
  </si>
  <si>
    <t xml:space="preserve">Base para poço de visita retangular para drenagem, em alvenaria com blocos de concreto, dimensões internas = 2x3 m, profundidade = 1,45 m, excluindo tampão. Af_12/2020</t>
  </si>
  <si>
    <t xml:space="preserve">Acréscimo para poço de visita retangular para drenagem, em alvenaria com blocos de concreto, dimensões internas = 2x3 m. Af_12/2020</t>
  </si>
  <si>
    <t xml:space="preserve">Base para poço de visita retangular para drenagem, em alvenaria com blocos de concreto, dimensões internas = 2x3,5 m, profundidade = 1,45 m, excluindo tampão. Af_12/2020</t>
  </si>
  <si>
    <t xml:space="preserve">Acréscimo para poço de visita retangular para drenagem, em alvenaria com blocos de concreto, dimensões internas = 2x3,5 m. Af_12/2020</t>
  </si>
  <si>
    <t xml:space="preserve">Base para poço de visita retangular para drenagem, em alvenaria com blocos de concreto, dimensões internas = 2x4 m, profundidade = 1,45 m, excluindo tampão. Af_12/2020</t>
  </si>
  <si>
    <t xml:space="preserve">Acréscimo para poço de visita retangular para drenagem, em alvenaria com blocos de concreto, dimensões internas = 2x4 m. Af_12/2020</t>
  </si>
  <si>
    <t xml:space="preserve">Base para poço de visita retangular para drenagem, em alvenaria com blocos de concreto, dimensões internas = 2,5x2,5 m, profundidade = 1,45 m, excluindo tampão. Af_12/2020</t>
  </si>
  <si>
    <t xml:space="preserve">Acréscimo para poço de visita retangular para drenagem, em alvenaria com blocos de concreto, dimensões internas = 4x4 m. Af_12/2020</t>
  </si>
  <si>
    <t xml:space="preserve">Caixa com grelha retangular de ferro fundido, em alvenaria com tijolos cerâmicos maciços, dimensões internas: 0,30 x 1,00 x 1,00. Af_12/2020</t>
  </si>
  <si>
    <t xml:space="preserve">Caixa com grelha retangular de ferro fundido, em alvenaria com blocos de concreto, dimensões internas: 0,30 x 1,00 x 1,00. Af_12/2020</t>
  </si>
  <si>
    <t xml:space="preserve">Caixa enterrada distribuidora de vazão (sumidouros múltiplos), retangular, em alvenaria com tijolos maciços, dimensões internas: 0,60 x 0,60 x 0,50 m. Af_12/2020</t>
  </si>
  <si>
    <t xml:space="preserve">Caixa enterrada distribuidora de vazão (sumidouros múltiplos), retangular, em alvenaria com blocos de concreto, dimensões internas: 0,60 x 0,60 x 0,50 m. Af_12/2020</t>
  </si>
  <si>
    <t xml:space="preserve">Caixa enterrada distribuidora de vazão (sumidouros múltiplos), retangular, em concreto pré-moldado, dimensões internas: 0,60 x 0,60 x 0,50 m. Af_12/2020</t>
  </si>
  <si>
    <t xml:space="preserve">Base para poco de visita retangular para esgoto e drenagem, em concreto estrutural, dimensões internas de 90x150 m, profundidade de 1,25 m, excluindo tampão. Af_12/2020</t>
  </si>
  <si>
    <t xml:space="preserve">Base para poço de visita circular para  esgoto, em concreto pré-moldado, diâmetro interno = 1,2 m, profundidade = 1,45 m, excluindo tampão. Af_12/2020</t>
  </si>
  <si>
    <t xml:space="preserve">Base para poço de visita circular para  esgoto, em concreto pré-moldado, diâmetro interno = 1,5 m, profundidade = 1,45 m, excluindo tampão. Af_12/2020</t>
  </si>
  <si>
    <t xml:space="preserve">Base para poço de visita circular para drenagem, em concreto pré-moldado, diâmetro interno = 1,5 m, profundidade = 1,45 m, excluindo tampão. Af_12/2020</t>
  </si>
  <si>
    <t xml:space="preserve">Base para poço de visita circular para drenagem, em concreto pré-moldado, diâmetro interno = 1,2 m, profundidade = 1,45 m, excluindo tampão. Af_05/2021</t>
  </si>
  <si>
    <t xml:space="preserve">Guia (meio-fio) concreto, moldada  in loco  em trecho reto com extrusora, 13 cm base x 22 cm altura. Af_06/2016</t>
  </si>
  <si>
    <t xml:space="preserve">Guia (meio-fio) concreto, moldada  in loco  em trecho curvo com extrusora, 13 cm base x 22 cm altura. Af_06/2016</t>
  </si>
  <si>
    <t xml:space="preserve">Guia (meio-fio) concreto, moldada  in loco  em trecho reto com extrusora, 15 cm base x 30 cm altura. Af_06/2016</t>
  </si>
  <si>
    <t xml:space="preserve">Guia (meio-fio) concreto, moldada  in loco  em trecho curvo com extrusora, 15 cm base x 30 cm altura. Af_06/2016</t>
  </si>
  <si>
    <t xml:space="preserve">Guia (meio-fio) e sarjeta conjugados de concreto, moldada  in loco  em trecho reto com extrusora, 45 cm base (15 cm base da guia + 30 cm base da sarjeta) x 22 cm altura. Af_06/2016</t>
  </si>
  <si>
    <t xml:space="preserve">Guia (meio-fio) e sarjeta conjugados de concreto, moldada  in loco  em trecho curvo com extrusora, 45 cm base (15 cm base da guia + 30 cm base da sarjeta) x 22 cm altura. Af_06/2016</t>
  </si>
  <si>
    <t xml:space="preserve">Guia (meio-fio) e sarjeta conjugados de concreto, moldada  in loco  em trecho reto com extrusora, 60 cm base (15 cm base da guia + 45 cm base da sarjeta) x 26 cm altura. Af_06/2016</t>
  </si>
  <si>
    <t xml:space="preserve">Guia (meio-fio) e sarjeta conjugados de concreto, moldada in loco  em trecho curvo com extrusora, 60 cm base (15 cm base da guia + 45 cm base da sarjeta) x 26 cm altura. Af_06/2016</t>
  </si>
  <si>
    <t xml:space="preserve">Guia (meio-fio) e sarjeta conjugados de concreto, moldada  in loco  em trecho reto com extrusora, 65 cm base (15 cm base da guia + 50 cm base da sarjeta) x 26 cm altura. Af_06/2016</t>
  </si>
  <si>
    <t xml:space="preserve">Guia (meio-fio) e sarjeta conjugados de concreto, moldada  in loco  em trecho curvo com extrusora, 65 cm base (15 cm base da guia + 50 cm base da sarjeta) x 26 cm altura. Af_06/2016</t>
  </si>
  <si>
    <t xml:space="preserve">Assentamento de guia (meio-fio) em trecho reto, confeccionada em concreto pré-fabricado, dimensões 100x15x13x30 cm (comprimento x base inferior x base superior x altura), para vias urbanas (uso viário). Af_06/2016</t>
  </si>
  <si>
    <t xml:space="preserve">Assentamento de guia (meio-fio) em trecho curvo, confeccionada em concreto pré-fabricado, dimensões 100x15x13x30 cm (comprimento x base inferior x base superior x altura), para vias urbanas (uso viário). Af_06/2016</t>
  </si>
  <si>
    <t xml:space="preserve">Assentamento de guia (meio-fio) em trecho reto, confeccionada em concreto pré-fabricado, dimensões 100x15x13x20 cm (comprimento x base inferior x base superior x altura), para urbanização interna de empreendimentos. Af_06/2016_p</t>
  </si>
  <si>
    <t xml:space="preserve">Assentamento de guia (meio-fio) em trecho curvo, confeccionada em concreto pré-fabricado, dimensões 100x15x13x20 cm (comprimento x base inferior x base superior x altura), para urbanização interna de empreendimentos. Af_06/2016_p</t>
  </si>
  <si>
    <t xml:space="preserve">Assentamento de guia (meio-fio) em trecho reto, confeccionada em concreto pré-fabricado, dimensões 80x08x08x25 cm (comprimento x base inferior x base superior x altura), para urbanização interna de empreendimentos. Af_06/2016</t>
  </si>
  <si>
    <t xml:space="preserve">Assentamento de guia (meio-fio) em trecho curvo, confeccionada em concreto pré-fabricado, dimensões 80x08x08x25 cm (comprimento x base inferior x base superior x altura), para urbanização interna de empreendimentos. Af_06/2016</t>
  </si>
  <si>
    <t xml:space="preserve">Assentamento de guia (meio-fio) em trecho reto, confeccionada em concreto pré-fabricado, dimensões 39x6,5x6,5x19 cm (comprimento x base inferior x base superior x altura), para delimitação de jardins, praças ou passeios. Af_05/2016</t>
  </si>
  <si>
    <t xml:space="preserve">Assentamento de guia (meio-fio) em trecho curvo, confeccionada em concreto pré-fabricado, dimensões 39x6,5x6,5x19 cm (comprimento x base inferior x base superior x altura), para delimitação de jardins, praças ou passeios. Af_05/2016</t>
  </si>
  <si>
    <t xml:space="preserve">Execução de sarjeta de concreto usinado, moldada  in loco  em trecho reto, 30 cm base x 15 cm altura. Af_06/2016</t>
  </si>
  <si>
    <t xml:space="preserve">Execução de sarjeta de concreto usinado, moldada  in loco  em trecho curvo, 30 cm base x 15 cm altura. Af_06/2016</t>
  </si>
  <si>
    <t xml:space="preserve">Execução de sarjeta de concreto usinado, moldada  in loco  em trecho reto, 45 cm base x 15 cm altura. Af_06/2016</t>
  </si>
  <si>
    <t xml:space="preserve">Execução de sarjeta de concreto usinado, moldada  in loco  em trecho curvo, 45 cm base x 15 cm altura. Af_06/2016</t>
  </si>
  <si>
    <t xml:space="preserve">Execução de sarjeta de concreto usinado, moldada  in loco  em trecho reto, 60 cm base x 15 cm altura. Af_06/2016</t>
  </si>
  <si>
    <t xml:space="preserve">Execução de sarjeta de concreto usinado, moldada  in loco  em trecho curvo, 60 cm base x 15 cm altura. Af_06/2016</t>
  </si>
  <si>
    <t xml:space="preserve">Execução de sarjeta de concreto usinado, moldada  in loco  em trecho reto, 30 cm base x 10 cm altura. Af_06/2016</t>
  </si>
  <si>
    <t xml:space="preserve">Execução de sarjeta de concreto usinado, moldada  in loco  em trecho curvo, 30 cm base x 10 cm altura. Af_06/2016</t>
  </si>
  <si>
    <t xml:space="preserve">Execução de sarjeta de concreto usinado, moldada  in loco  em trecho reto, 45 cm base x 10 cm altura. Af_06/2016</t>
  </si>
  <si>
    <t xml:space="preserve">Execução de sarjeta de concreto usinado, moldada  in loco  em trecho curvo, 45 cm base x 10 cm altura. Af_06/2016</t>
  </si>
  <si>
    <t xml:space="preserve">Execução de sarjeta de concreto usinado, moldada  in loco  em trecho reto, 60 cm base x 10 cm altura. Af_06/2016</t>
  </si>
  <si>
    <t xml:space="preserve">Execução de sarjeta de concreto usinado, moldada  in loco  em trecho curvo, 60 cm base x 10 cm altura. Af_06/2016</t>
  </si>
  <si>
    <t xml:space="preserve">Execução de sarjetão de concreto usinado, moldada  in loco  em trecho reto, 100 cm base x 20 cm altura. Af_06/2016</t>
  </si>
  <si>
    <t xml:space="preserve">Execução de escoras de concreto para contenção de guias pré-fabricadas. Af_06/2016</t>
  </si>
  <si>
    <t xml:space="preserve">Fabricação, montagem e desmontagem de fôrma para boca para bueiro, em chapa de madeira compensada resinada, e = 17 mm, 2 utilizações. Af_07/2021</t>
  </si>
  <si>
    <t xml:space="preserve">Armação de muro ala e muro testa utilizando aço ca-50 de 6,3 mm - montagem. Af_07/2021</t>
  </si>
  <si>
    <t xml:space="preserve">Armação de muro ala e muro testa utilizando aço ca-50 de 8 mm - montagem. Af_07/2021</t>
  </si>
  <si>
    <t xml:space="preserve">Armação de muro ala e muro testa utilizando aço ca-50 de 10 mm - montagem. Af_07/2021</t>
  </si>
  <si>
    <t xml:space="preserve">Armação de muro ala e muro testa utilizando aço ca-50 de 12,5 mm - montagem. Af_07/2021</t>
  </si>
  <si>
    <t xml:space="preserve">Armação de muro ala e muro testa utilizando aço ca-50 de 16 mm - montagem. Af_07/2021</t>
  </si>
  <si>
    <t xml:space="preserve">Armação de muro ala e muro testa utilizando aço ca-50 de 20 mm - montagem. Af_07/2021</t>
  </si>
  <si>
    <t xml:space="preserve">Armação de soleira utilizando aço ca-50 de 6,3 mm - montagem. Af_07/2021</t>
  </si>
  <si>
    <t xml:space="preserve">Armação de soleira utilizando aço ca-50 de 8 mm - montagem. Af_07/2021</t>
  </si>
  <si>
    <t xml:space="preserve">Concretagem de boca para bueiro, fck = 20 mpa, com uso de bomba - lançamento, adensamento e acabamento. Af_07/2021</t>
  </si>
  <si>
    <t xml:space="preserve">Boca para bueiro simples tubular d = 40 cm em concreto, alas com esconsidade de 0°, incluindo fôrmas e materiais. Af_07/2021</t>
  </si>
  <si>
    <t xml:space="preserve">Boca para bueiro simples tubular d = 60 cm em concreto, alas com esconsidade de 0°, incluindo fôrmas e materiais. Af_07/2021</t>
  </si>
  <si>
    <t xml:space="preserve">Boca para bueiro simples tubular d = 80 cm em concreto, alas com esconsidade de 0°, incluindo fôrmas e materiais. Af_07/2021</t>
  </si>
  <si>
    <t xml:space="preserve">Boca para bueiro simples tubular d = 100 cm em concreto, alas com esconsidade de 0°, incluindo fôrmas e materiais. Af_07/2021</t>
  </si>
  <si>
    <t xml:space="preserve">Boca para bueiro simples tubular d = 120 cm em concreto, alas com esconsidade de 0°, incluindo fôrmas e materiais. Af_07/2021</t>
  </si>
  <si>
    <t xml:space="preserve">Boca para bueiro simples tubular d = 150 cm em concreto, alas com esconsidade de 0°, incluindo fôrmas e materiais. Af_07/2021</t>
  </si>
  <si>
    <t xml:space="preserve">Boca para bueiro duplo tubular d = 80 cm em concreto, alas com esconsidade de 0°, incluindo fôrmas e materiais. Af_07/2021</t>
  </si>
  <si>
    <t xml:space="preserve">Boca para bueiro duplo tubular d = 100 cm em concreto, alas com esconsidade de 0°, incluindo fôrmas e materiais. Af_07/2021</t>
  </si>
  <si>
    <t xml:space="preserve">Boca para bueiro duplo tubular d = 120 cm em concreto, alas com esconsidade de 0°, incluindo fôrmas e materiais. Af_07/2021</t>
  </si>
  <si>
    <t xml:space="preserve">Boca para bueiro duplo tubular d = 150 cm em concreto, alas com esconsidade de 0°, incluindo fôrmas e materiais. Af_07/2021</t>
  </si>
  <si>
    <t xml:space="preserve">Boca para bueiro triplo tubular d = 100 cm em concreto, alas com esconsidade de 0°, incluindo fôrmas e materiais. Af_07/2021</t>
  </si>
  <si>
    <t xml:space="preserve">Boca para bueiro triplo tubular d = 120 cm em concreto, alas com esconsidade de 0°, incluindo fôrmas e materiais. Af_07/2021</t>
  </si>
  <si>
    <t xml:space="preserve">Boca para bueiro triplo tubular d = 150 cm em concreto, alas com esconsidade de 0°, incluindo fôrmas e materiais. Af_07/2021</t>
  </si>
  <si>
    <t xml:space="preserve">Boca para bueiro simples tubular d = 60 cm em concreto, alas com esconsidade de 30°, incluindo fôrmas e materiais. Af_07/2021</t>
  </si>
  <si>
    <t xml:space="preserve">Boca para bueiro simples tubular d = 80 cm em concreto, alas com esconsidade de 30°, incluindo fôrmas e materiais. Af_07/2021</t>
  </si>
  <si>
    <t xml:space="preserve">Boca para bueiro simples tubular d = 100 cm em concreto, alas com esconsidade de 30°, incluindo fôrmas e materiais. Af_07/2021</t>
  </si>
  <si>
    <t xml:space="preserve">Boca para bueiro simples tubular d = 120 cm em concreto, alas com esconsidade de 30°, incluindo fôrmas e materiais. Af_07/2021</t>
  </si>
  <si>
    <t xml:space="preserve">Boca para bueiro simples tubular d = 150 cm em concreto, alas com esconsidade de 30°, incluindo fôrmas e materiais. Af_07/2021</t>
  </si>
  <si>
    <t xml:space="preserve">Boca para bueiro duplo tubular d = 100 cm em concreto, alas com esconsidade de 30°, incluindo fôrmas e materiais. Af_07/2021</t>
  </si>
  <si>
    <t xml:space="preserve">Boca para bueiro duplo tubular d = 120 cm em concreto, alas com esconsidade de 30°, incluindo fôrmas e materiais. Af_07/2021</t>
  </si>
  <si>
    <t xml:space="preserve">Boca para bueiro duplo tubular d = 150 cm em concreto, alas com esconsidade de 30°, incluindo fôrmas e materiais. Af_07/2021</t>
  </si>
  <si>
    <t xml:space="preserve">Boca para bueiro triplo tubular d = 100 cm em concreto, alas com esconsidade de 30°, incluindo fôrmas e materiais. Af_07/2021</t>
  </si>
  <si>
    <t xml:space="preserve">Boca para bueiro triplo tubular d = 120 cm em concreto, alas com esconsidade de 30°, incluindo fôrmas e materiais. Af_07/2021</t>
  </si>
  <si>
    <t xml:space="preserve">Boca para bueiro triplo tubular d = 150 cm em concreto, alas com esconsidade de 30°, incluindo fôrmas e materiais. Af_07/2021</t>
  </si>
  <si>
    <t xml:space="preserve">Boca para bueiro simples celular 150 x 150 cm em concreto, alas com esconsidade de 30°, incluindo fôrmas e materiais. Af_07/2021</t>
  </si>
  <si>
    <t xml:space="preserve">Boca para bueiro simples celular 200 x 200 cm em concreto, alas com esconsidade de 30°, incluindo fôrmas e materiais. Af_07/2021</t>
  </si>
  <si>
    <t xml:space="preserve">Boca para bueiro simples celular 250 x 250 cm em concreto, alas com esconsidade de 30°, incluindo fôrmas e materiais. Af_07/2021</t>
  </si>
  <si>
    <t xml:space="preserve">Boca para bueiro simples celular 300 x 300 cm em concreto, alas com esconsidade de 30°, incluindo fôrmas e materiais. Af_07/2021</t>
  </si>
  <si>
    <t xml:space="preserve">Boca para bueiro duplo celular 150 x 150 cm em concreto, alas com esconsidade de 30°, incluindo fôrmas e materiais. Af_07/2021</t>
  </si>
  <si>
    <t xml:space="preserve">Boca para bueiro duplo celular 200 x 200 cm em concreto, alas com esconsidade de 30°, incluindo fôrmas e materiais. Af_07/2021</t>
  </si>
  <si>
    <t xml:space="preserve">Boca para bueiro duplo celular 250 x 250 cm em concreto, alas com esconsidade de 30°, incluindo fôrmas e materiais. Af_07/2021</t>
  </si>
  <si>
    <t xml:space="preserve">Boca para bueiro duplo celular 300 x 300 cm em concreto, alas com esconsidade de 30°, incluindo fôrmas e materiais. Af_07/2021</t>
  </si>
  <si>
    <t xml:space="preserve">Boca para bueiro triplo celular 150 x 150 cm em concreto, alas com esconsidade de 30°, incluindo fôrmas e materiais. Af_07/2021</t>
  </si>
  <si>
    <t xml:space="preserve">Boca para bueiro triplo celular 200 x 200 cm em concreto, alas com esconsidade de 30°, incluindo fôrmas e materiais. Af_07/2021</t>
  </si>
  <si>
    <t xml:space="preserve">Boca para bueiro triplo celular 250 x 250 cm em concreto, alas com esconsidade de 30°, incluindo fôrmas e materiais. Af_07/2021</t>
  </si>
  <si>
    <t xml:space="preserve">Boca para bueiro triplo celular 300 x 300 cm em concreto, alas com esconsidade de 30°, incluindo fôrmas e materiais. Af_07/2021</t>
  </si>
  <si>
    <t xml:space="preserve">Boca para bueiro simples tubular d = 40 cm em gabião, alas com esconsidade de 45°, incluindo fôrmas e materiais. Af_07/2021</t>
  </si>
  <si>
    <t xml:space="preserve">Boca para bueiro simples tubular d = 60 cm em gabião, alas com esconsidade de 45°, incluindo fôrmas e materiais. Af_07/2021</t>
  </si>
  <si>
    <t xml:space="preserve">Boca para bueiro simples tubular d = 80 cm em gabião, alas com esconsidade de 45°, incluindo fôrmas e materiais. Af_07/2021</t>
  </si>
  <si>
    <t xml:space="preserve">Boca para bueiro simples tubular d = 100 cm em gabião, alas com esconsidade de 45°, incluindo fôrmas e materiais. Af_07/2021</t>
  </si>
  <si>
    <t xml:space="preserve">Boca para bueiro simples tubular d = 120 cm em gabião, alas com esconsidade de 45°, incluindo fôrmas e materiais. Af_07/2021</t>
  </si>
  <si>
    <t xml:space="preserve">Boca para bueiro simples tubular d = 150 cm em gabião, alas com esconsidade de 45°, incluindo fôrmas e materiais. Af_07/2021</t>
  </si>
  <si>
    <t xml:space="preserve">Boca para bueiro duplo tubular d = 40 cm em gabião, alas com esconsidade de 45°, incluindo fôrmas e materiais. Af_07/2021</t>
  </si>
  <si>
    <t xml:space="preserve">Boca para bueiro duplo tubular d = 60 cm em gabião, alas com esconsidade de 45°, incluindo fôrmas e materiais. Af_07/2021</t>
  </si>
  <si>
    <t xml:space="preserve">Boca para bueiro duplo tubular d = 80 cm em gabião, alas com esconsidade de 45°, incluindo fôrmas e materiais. Af_07/2021</t>
  </si>
  <si>
    <t xml:space="preserve">Boca para bueiro duplo tubular d = 100 cm em gabião, alas com esconsidade de 45°, incluindo fôrmas e materiais. Af_07/2021</t>
  </si>
  <si>
    <t xml:space="preserve">Boca para bueiro duplo tubular d = 120 cm em gabião, alas com esconsidade de 45°, incluindo fôrmas e materiais. Af_07/2021</t>
  </si>
  <si>
    <t xml:space="preserve">Boca para bueiro duplo tubular d = 150 cm em gabião, alas com esconsidade de 45°, incluindo fôrmas e materiais. Af_07/2021</t>
  </si>
  <si>
    <t xml:space="preserve">Boca para bueiro triplo tubular d = 40 cm em gabião, alas com esconsidade de 45°, incluindo fôrmas e materiais. Af_07/2021</t>
  </si>
  <si>
    <t xml:space="preserve">Boca para bueiro triplo tubular d = 60 cm em gabião, alas com esconsidade de 45°, incluindo fôrmas e materiais. Af_07/2021</t>
  </si>
  <si>
    <t xml:space="preserve">Boca para bueiro triplo tubular d = 80 cm em gabião, alas com esconsidade de 45°, incluindo fôrmas e materiais. Af_07/2021</t>
  </si>
  <si>
    <t xml:space="preserve">Boca para bueiro triplo tubular d = 100 cm em gabião, alas com esconsidade de 45°, incluindo fôrmas e materiais. Af_07/2021</t>
  </si>
  <si>
    <t xml:space="preserve">Boca para bueiro triplo tubular d = 120 cm em gabião, alas com esconsidade de 45°, incluindo fôrmas e materiais. Af_07/2021</t>
  </si>
  <si>
    <t xml:space="preserve">Boca para bueiro triplo tubular d = 150 cm em gabião, alas com esconsidade de 45°, incluindo fôrmas e materiais. Af_07/2021</t>
  </si>
  <si>
    <t xml:space="preserve">Boca para bueiro simples celular 150 x 150 cm em gabião, alas com esconsidade de 45°, incluindo fôrmas e materiais. Af_07/2021</t>
  </si>
  <si>
    <t xml:space="preserve">Boca para bueiro simples celular 200 x 200 cm em gabião, alas com esconsidade de 45°, incluindo fôrmas e materiais. Af_07/2021</t>
  </si>
  <si>
    <t xml:space="preserve">Boca para bueiro simples celular 250 x 250 cm em gabião, alas com esconsidade de 45°, incluindo fôrmas e materiais. Af_07/2021</t>
  </si>
  <si>
    <t xml:space="preserve">Boca para bueiro simples celular 300 x 300 cm em gabião, alas com esconsidade de 45°, incluindo fôrmas e materiais. Af_07/2021</t>
  </si>
  <si>
    <t xml:space="preserve">Boca para bueiro duplo celular 150 x 150 cm em gabião, alas com esconsidade de 45°, incluindo fôrmas e materiais. Af_07/2021</t>
  </si>
  <si>
    <t xml:space="preserve">Boca para bueiro duplo celular 200 x 200 cm em gabião, alas com esconsidade de 45°, incluindo fôrmas e materiais. Af_07/2021</t>
  </si>
  <si>
    <t xml:space="preserve">Boca para bueiro duplo celular 250 x 250 cm em gabião, alas com esconsidade de 45°, incluindo fôrmas e materiais. Af_07/2021</t>
  </si>
  <si>
    <t xml:space="preserve">Boca para bueiro duplo celular 300 x 300 cm em gabião, alas com esconsidade de 45°, incluindo fôrmas e materiais. Af_07/2021</t>
  </si>
  <si>
    <t xml:space="preserve">Boca para bueiro triplo celular 150 x 150 cm em gabião, alas com esconsidade de 45°, incluindo fôrmas e materiais. Af_07/2021</t>
  </si>
  <si>
    <t xml:space="preserve">Boca para bueiro triplo celular 200 x 200 cm em gabião, alas com esconsidade de 45°, incluindo fôrmas e materiais. Af_07/2021</t>
  </si>
  <si>
    <t xml:space="preserve">Boca para bueiro triplo celular 250 x 250 cm em gabião, alas com esconsidade de 45°, incluindo fôrmas e materiais. Af_07/2021</t>
  </si>
  <si>
    <t xml:space="preserve">Boca para bueiro triplo celular 300 x 300 cm em gabião, alas com esconsidade de 45°, incluindo fôrmas e materiais. Af_07/2021</t>
  </si>
  <si>
    <t xml:space="preserve">Escoramento de vala, tipo pontaleteamento, com profundidade de 0 a 1,5 m, largura menor que 1,5 m. Af_08/2020</t>
  </si>
  <si>
    <t xml:space="preserve">Escoramento de vala, tipo pontaleteamento, com profundidade de 0 a 1,5 m, largura maior ou igual a 1,5 m e menor que 2,5 m. Af_08/2020</t>
  </si>
  <si>
    <t xml:space="preserve">Escoramento de vala, tipo pontaleteamento, com profundidade de 1,5 a 3,0 m, largura menor que 1,5 m. Af_08/2020</t>
  </si>
  <si>
    <t xml:space="preserve">Escoramento de vala, tipo pontaleteamento, com profundidade de 1,5 a 3,0 m, largura maior ou igual a 1,5 m e menor que 2,5 m. Af_08/2020</t>
  </si>
  <si>
    <t xml:space="preserve">Escoramento de vala, tipo pontaleteamento, com profundidade de 3,0 a 4,5 m, largura menor que 1,5 m. Af_08/2020</t>
  </si>
  <si>
    <t xml:space="preserve">Escoramento de vala, tipo pontaleteamento, com profundidade de 3,0 a 4,5 m, largura maior ou igual a 1,5 m e menor que 2,5 m. Af_08/2020</t>
  </si>
  <si>
    <t xml:space="preserve">Escoramento de vala, tipo descontínuo, com profundidade de 0 a 1,5 m, largura menor que 1,5 m. Af_08/2020</t>
  </si>
  <si>
    <t xml:space="preserve">Escoramento de vala, tipo descontínuo, com profundidade de 0 a 1,5 m, largura maior ou igual a 1,5 m e menor que 2,5 m. Af_08/2020</t>
  </si>
  <si>
    <t xml:space="preserve">Escoramento de vala, tipo descontínuo, com profundidade de 1,5 m a 3,0 m, largura menor que 1,5 m. Af_08/2020</t>
  </si>
  <si>
    <t xml:space="preserve">Escoramento de vala, tipo descontínuo, com profundidade de 1,5 a 3,0 m, largura maior ou igual a 1,5 m e menor que 2,5 m. Af_08/2020</t>
  </si>
  <si>
    <t xml:space="preserve">Escoramento de vala, tipo descontínuo, com profundidade de 3,0 a 4,5 m, largura menor que 1,5 m. Af_08/2020</t>
  </si>
  <si>
    <t xml:space="preserve">Escoramento de vala, tipo descontínuo, com profundidade de 3,0 a 4,5 m, largura maior ou igual a 1,5 e menor que 2,5 m. Af_08/2020</t>
  </si>
  <si>
    <t xml:space="preserve">Escoramento de vala, tipo contínuo, com profundidade de 0 a 1,5 m, largura menor que 1,5 m. Af_08/2020</t>
  </si>
  <si>
    <t xml:space="preserve">Escoramento de vala, tipo contínuo, com profundidade de 0 a 1,5 m, largura maior ou igual a 1,5 m e menor que 2,5 m. Af_08/2020</t>
  </si>
  <si>
    <t xml:space="preserve">Escoramento de vala, tipo contínuo, com profundidade de 1,5 m a 3,0 m, largura menor que 1,5 m. Af_08/2020</t>
  </si>
  <si>
    <t xml:space="preserve">Escoramento de vala, tipo contínuo, com profundidade de 1,5 a 3,0 m, largura maior ou igual a 1,5 m e menor que 2,5 m. Af_08/2020</t>
  </si>
  <si>
    <t xml:space="preserve">Escoramento de vala, tipo contínuo, com profundidade de 3,0 a 4,5 m, largura menor que 1,5 m. Af_08/2020</t>
  </si>
  <si>
    <t xml:space="preserve">Escoramento de vala, tipo contínuo, com profundidade de 3,0 a 4,5 m, largura maior ou igual a 1,5 e menor que 2,5 m. Af_08/2020</t>
  </si>
  <si>
    <t xml:space="preserve">Escoramento de vala, tipo contínuo com perfil metálico "u", com profundidade de 0 a 1,5 m, largura menor que 1,5 m. Af_08/2020</t>
  </si>
  <si>
    <t xml:space="preserve">Escoramento de vala,tipo contínuo com perfil metálico "u", com profundidade de 0 a 1,5 m, largura maior ou igual a 1,5 e menor que 2,5 m. Af_08/2020</t>
  </si>
  <si>
    <t xml:space="preserve">Escoramento de vala, tipo contínuo com perfil metálico "u", com profundidade de 1,5 a 3,0 m, largura menor que 1,5 m. Af_08/2020</t>
  </si>
  <si>
    <t xml:space="preserve">Escoramento de vala, tipo contínuo com perfil metálico "u", com profundidade de 1,5 a 3,0 m, largura maior ou igual 1,5 m e menor que 2,5 m. Af_08/2020</t>
  </si>
  <si>
    <t xml:space="preserve">Escoramento de vala, tipo contínuo com perfil metálico "u", com profundidade de 3,0 a 4,5 m, largura menor que 1,5 m. Af_08/2020</t>
  </si>
  <si>
    <t xml:space="preserve">Escoramento de vala, tipo contínuo com perfil metálico "u", com profundidade de 3,0 a 4,5 m, largura maior ou igual a 1,5 m e menor que 2,5 m. Af_08/2020</t>
  </si>
  <si>
    <t xml:space="preserve">Escoramento de vala, tipo blindagem, com profundidade de 0 a 1,5 m, largura menor que 1,5 m - execução, não inclui material. Af_08/2020</t>
  </si>
  <si>
    <t xml:space="preserve">Escoramento de vala, tipo blindagem com profundidade de 0 a 1,5 m, largura maior ou igual a 1,5 m e menor que 2,5 m - execução, não inclui material. Af_08/2020</t>
  </si>
  <si>
    <t xml:space="preserve">Escoramento de vala, tipo blindagem, com profundidade de 1,5 a 3,0 m, largura menor que 1,5 m - execução, não inclui material. Af_08/2020</t>
  </si>
  <si>
    <t xml:space="preserve">Escoramento de vala, tipo blindagem, com profundidade de 1,5 a 3,0 m, largura maior ou igual a 1,5 m e menor que 2,5 m - execução, não inclui material. Af_08/2020</t>
  </si>
  <si>
    <t xml:space="preserve">Escoramento de vala, tipo blindagem, com profundidade de 3,0 a 4,5 m, largura menor que 1,5 m - execução, não inclui material. Af_08/2020</t>
  </si>
  <si>
    <t xml:space="preserve">Escoramento de vala, tipo blindagem, com profundidade de 3,0 a 4,5 m, largura maior ou igual a 1,5 m e menor que 2,5 m - execução, não inclui material. Af_08/2020</t>
  </si>
  <si>
    <t xml:space="preserve">Kit de porta-pronta de madeira em acabamento melamínico branco, folha leve ou média, 60x210cm, exclusive fechadura, fixação com preenchimento parcial de espuma expansiva - fornecimento e instalação. Af_12/2019</t>
  </si>
  <si>
    <t xml:space="preserve">Kit de porta-pronta de madeira em acabamento melamínico branco, folha leve ou média, 70x210cm, exclusive fechadura, fixação com preenchimento parcial de espuma expansiva - fornecimento e instalação. Af_12/2019</t>
  </si>
  <si>
    <t xml:space="preserve">Kit de porta-pronta de madeira em acabamento melamínico branco, folha leve ou média, 80x210cm, exclusive fechadura, fixação com preenchimento parcial de espuma expansiva - fornecimento e instalação. Af_12/2019</t>
  </si>
  <si>
    <t xml:space="preserve">Kit de porta-pronta de madeira em acabamento melamínico branco, folha pesada ou superpesada, 80x210cm, fixação com preenchimento parcial de espuma expansiva - fornecimento e instalação. Af_12/2019</t>
  </si>
  <si>
    <t xml:space="preserve">Kit de porta-pronta de madeira em acabamento melamínico branco, folha pesada ou superpesada, 90x210cm, fixação com preenchimento total de espuma expansiva - fornecimento e instalação. Af_12/2019</t>
  </si>
  <si>
    <t xml:space="preserve">Kit de porta-pronta de madeira em acabamento melamínico branco, folha leve ou média, e batente metálico, 60x210cm, fixação com argamassa - fornecimento e instalação. Af_12/2019</t>
  </si>
  <si>
    <t xml:space="preserve">Kit de porta-pronta de madeira em acabamento melamínico branco, folha leve ou média, e batente metálico, 70x210cm, fixação com argamassa - fornecimento e instalação. Af_12/2019</t>
  </si>
  <si>
    <t xml:space="preserve">Kit de porta-pronta de madeira em acabamento melamínico branco, folha leve ou média, e batente metálico, 80x210cm, fixação com argamassa - fornecimento e instalação. Af_12/2019</t>
  </si>
  <si>
    <t xml:space="preserve">Kit de porta-pronta de madeira em acabamento melamínico branco, folha leve ou média, e batente metálico, 90x210cm, fixação com argamassa - fornecimento e instalação. Af_12/2019</t>
  </si>
  <si>
    <t xml:space="preserve">Kit de porta-pronta de madeira em acabamento melamínico branco, folha pesada ou superpesada, e batente metálico, 80x210cm, fixação com argamassa - fornecimento e instalação. Af_12/2019</t>
  </si>
  <si>
    <t xml:space="preserve">Kit de porta-pronta de madeira em acabamento melamínico branco, folha pesada ou superpesada, e batente metálico, 90x210cm, fixação com argamassa - fornecimento e instalação. Af_12/2019</t>
  </si>
  <si>
    <t xml:space="preserve">Batente para porta de madeira, padrão médio - fornecimento e montagem. Af_12/2019</t>
  </si>
  <si>
    <t xml:space="preserve">Batente para porta de madeira, fixação com argamassa, padrão médio - fornecimento e instalação. Af_12/2019_p</t>
  </si>
  <si>
    <t xml:space="preserve">Porta de madeira para pintura, semi-oca (leve ou média), 60x210cm, espessura de 3,5cm, incluso dobradiças - fornecimento e instalação. Af_12/2019</t>
  </si>
  <si>
    <t xml:space="preserve">Porta de madeira para pintura, semi-oca (leve ou média), 70x210cm, espessura de 3,5cm, incluso dobradiças - fornecimento e instalação. Af_12/2019</t>
  </si>
  <si>
    <t xml:space="preserve">Porta de madeira para pintura, semi-oca (leve ou média), 80x210cm, espessura de 3,5cm, incluso dobradiças - fornecimento e instalação. Af_12/2019</t>
  </si>
  <si>
    <t xml:space="preserve">Porta de madeira para pintura, semi-oca (leve ou média), 90x210cm, espessura de 3,5cm, incluso dobradiças - fornecimento e instalação. Af_12/2019</t>
  </si>
  <si>
    <t xml:space="preserve">Porta de madeira para pintura, semi-oca (pesada ou superpesada), 80x210cm, espessura de 3,5cm, incluso dobradiças - fornecimento e instalação. Af_12/2019</t>
  </si>
  <si>
    <t xml:space="preserve">Porta de madeira, maciça (pesada ou superpesada), 90x210cm, espessura de 3,5cm, incluso dobradiças - fornecimento e instalação. Af_12/2019</t>
  </si>
  <si>
    <t xml:space="preserve">Fechadura de embutir com cilindro, externa, completa, acabamento padrão médio, incluso execução de furo - fornecimento e instalação. Af_12/2019</t>
  </si>
  <si>
    <t xml:space="preserve">Fechadura de embutir para porta de banheiro, completa, acabamento padrão médio, incluso execução de furo - fornecimento e instalação. Af_12/2019</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</si>
  <si>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</si>
  <si>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</si>
  <si>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</si>
  <si>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</si>
  <si>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</si>
  <si>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</si>
  <si>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Kit de porta de madeira para pintura, semi-oca (leve ou média), padrão médio, 60x210cm, espessura de 3,5cm, itens inclusos: dobradiças, montagem e instalação do batente, sem fechadura - fornecimento e instalação. Af_12/2019</t>
  </si>
  <si>
    <t xml:space="preserve">Kit de porta de madeira para pintura, semi-oca (leve ou média), padrão médio, 70x210cm, espessura de 3,5cm, itens inclusos: dobradiças, montagem e instalação do batente, sem fechadura - fornecimento e instalação. Af_12/2019</t>
  </si>
  <si>
    <t xml:space="preserve">Kit de porta de madeira para pintura, semi-oca (leve ou média), padrão médio, 80x210cm, espessura de 3,5cm, itens inclusos: dobradiças, montagem e instalação do batente, sem fechadura - fornecimento e instalação. Af_12/2019</t>
  </si>
  <si>
    <t xml:space="preserve">Kit de porta de madeira para pintura, semi-oca (leve ou média), padrão médio, 90x210cm, espessura de 3,5cm, itens inclusos: dobradiças, montagem e instalação do batente, sem fechadura - fornecimento e instalação. Af_12/2019</t>
  </si>
  <si>
    <t xml:space="preserve">Kit de porta de madeira para pintura, semi-oca (pesada ou superpesada), padrão médio, 80x210cm, espessura de 3,5cm, itens inclusos: dobradiças, montagem e instalação do batente, sem fechadura - fornecimento e instalação. Af_12/2019</t>
  </si>
  <si>
    <t xml:space="preserve">Kit de porta de madeira para pintura, semi-oca (pesada ou superpesada), padrão médio, 90x210cm, espessura de 3,5cm, itens inclusos: dobradiças, montagem e instalação do batente, sem fechadura - fornecimento e instalação. Af_12/2019</t>
  </si>
  <si>
    <t xml:space="preserve">Porta de madeira para verniz, semi-oca (leve ou média), 60x210cm, espessura de 3,5cm, incluso dobradiças - fornecimento e instalação. Af_12/2019</t>
  </si>
  <si>
    <t xml:space="preserve">Porta de madeira para verniz, semi-oca (leve ou média), 70x210cm, espessura de 3,5cm, incluso dobradiças - fornecimento e instalação. Af_12/2019</t>
  </si>
  <si>
    <t xml:space="preserve">Porta de madeira para verniz, semi-oca (leve ou média), 80x210cm, espessura de 3,5cm, incluso dobradiças - fornecimento e instalação. Af_12/2019</t>
  </si>
  <si>
    <t xml:space="preserve">Porta de madeira para verniz, semi-oca (leve ou média), 90x210cm, espessura de 3,5cm, incluso dobradiças - fornecimento e instalação. Af_12/2019</t>
  </si>
  <si>
    <t xml:space="preserve">Kit de porta de madeira para verniz, semi-oca (leve ou média), padrão médio, 60x210cm, espessura de 3,5cm, itens inclusos: dobradiças, montagem e instalação do batente, sem fechadura - fornecimento e instalação. Af_12/2019</t>
  </si>
  <si>
    <t xml:space="preserve">Kit de porta de madeira para verniz, semi-oca (leve ou média), padrão médio, 70x210cm, espessura de 3,5cm, itens inclusos: dobradiças, montagem e instalação do batente, sem fechadura - fornecimento e instalação. Af_12/2019</t>
  </si>
  <si>
    <t xml:space="preserve">Kit de porta de madeira para verniz, semi-oca (leve ou média), padrão médio, 80x210cm, espessura de 3,5cm, itens inclusos: dobradiças, montagem e instalação do batente, sem fechadura - fornecimento e instalação. Af_12/2019</t>
  </si>
  <si>
    <t xml:space="preserve">Kit de porta de madeira para verniz, semi-oca (leve ou média), padrão médio, 90x210cm, espessura de 3,5cm, itens inclusos: dobradiças, montagem e instalação do batente, sem fechadura - fornecimento e instalação. Af_12/2019</t>
  </si>
  <si>
    <t xml:space="preserve">Batente para porta de madeira, padrão popular - fornecimento e montagem. Af_12/2019</t>
  </si>
  <si>
    <t xml:space="preserve">Batente para porta de madeira, fixação com argamassa, padrão popular. Fornecimento e instalação. Af_12/2019_p</t>
  </si>
  <si>
    <t xml:space="preserve">Porta de madeira frisada, semi-oca (leve ou média), 60x210cm, espessura de 3cm, incluso dobradiças - fornecimento e instalação. Af_12/2019</t>
  </si>
  <si>
    <t xml:space="preserve">Porta de madeira frisada, semi-oca (leve ou média), 70x210cm, espessura de 3cm, incluso dobradiças - fornecimento e instalação. Af_12/2019</t>
  </si>
  <si>
    <t xml:space="preserve">Porta de madeira frisada, semi-oca (leve ou média), 80x210cm, espessura de 3,5cm, incluso dobradiças - fornecimento e instalação. Af_12/2019</t>
  </si>
  <si>
    <t xml:space="preserve">Porta de madeira tipo veneziana, 80x210cm, espessura de 3cm, incluso dobradiças - fornecimento e instalação. Af_12/2019</t>
  </si>
  <si>
    <t xml:space="preserve">Porta de madeira, tipo mexicana, maciça (pesada ou superpesada), 80x210cm, espessura de 3,5cm, incluso dobradiças - fornecimento e instalação. Af_12/2019</t>
  </si>
  <si>
    <t xml:space="preserve">Fechadura de embutir com cilindro, externa, completa, acabamento padrão popular, incluso execução de furo - fornecimento e instalação. Af_12/2019</t>
  </si>
  <si>
    <t xml:space="preserve">Fechadura de embutir para porta de banheiro, completa, acabamento padrão popular, incluso execução de furo - fornecimento e instalação. Af_12/2019</t>
  </si>
  <si>
    <t xml:space="preserve">Fechadura de embutir para portas internas, completa, acabamento padrão médio, com execução de furo - fornecimento e instalação. Af_12/2019</t>
  </si>
  <si>
    <t xml:space="preserve">Fechadura de embutir para portas internas, completa, acabamento padrão popular, com execução de furo - fornecimento e instalação. Af_12/2019</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</si>
  <si>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</si>
  <si>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</si>
  <si>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</si>
  <si>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</si>
  <si>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</si>
  <si>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</si>
  <si>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Kit de porta de madeira para pintura, semi-oca (leve ou média), padrão popular, 60x210cm, espessura de 3,5cm, itens inclusos: dobradiças, montagem e instalação do batente, sem fechadura - fornecimento e instalação. Af_12/2019</t>
  </si>
  <si>
    <t xml:space="preserve">Kit de porta de madeira para pintura, semi-oca (leve ou média), padrão popular, 70x210cm, espessura de 3,5cm, itens inclusos: dobradiças, montagem e instalação do batente, sem fechadura - fornecimento e instalação. Af_12/2019</t>
  </si>
  <si>
    <t xml:space="preserve">Kit de porta de madeira para pintura, semi-oca (leve ou média), padrão popular, 80x210cm, espessura de 3,5cm, itens inclusos: dobradiças, montagem e instalação do batente, sem fechadura - fornecimento e instalação. Af_12/2019</t>
  </si>
  <si>
    <t xml:space="preserve">Kit de porta de madeira para pintura, semi-oca (leve ou média), padrão popular, 90x210cm, espessura de 3,5cm, itens inclusos: dobradiças, montagem e instalação do batente, sem fechadura - fornecimento e instalação. Af_12/2019</t>
  </si>
  <si>
    <t xml:space="preserve">Kit de porta de madeira para pintura, semi-oca (pesada ou superpesada), padrão popular, 80x210cm, espessura de 3,5cm, itens inclusos: dobradiças, montagem e instalação do batente, sem fechadura - fornecimento e instalação. Af_12/2019</t>
  </si>
  <si>
    <t xml:space="preserve">Kit de porta de madeira para pintura, semi-oca (pesada ou superpesada), padrão popular, 90x210cm, espessura de 3,5cm, itens inclusos: dobradiças, montagem e instalação do batente, sem fechadura - fornecimento e instalação. Af_12/2019</t>
  </si>
  <si>
    <t xml:space="preserve">Kit de porta de madeira para verniz, semi-oca (leve ou média), padrão popular, 60x210cm, espessura de 3,5cm, itens inclusos: dobradiças, montagem e instalação do batente, sem fechadura - fornecimento e instalação. Af_12/2019</t>
  </si>
  <si>
    <t xml:space="preserve">Kit de porta de madeira para verniz, semi-oca (leve ou média), padrão popular, 70x210cm, espessura de 3,5cm, itens inclusos: dobradiças, montagem e instalação do batente, sem fechadura - fornecimento e instalação. Af_12/2019</t>
  </si>
  <si>
    <t xml:space="preserve">Kit de porta de madeira para verniz, semi-oca (leve ou média), padrão popular, 80x210cm, espessura de 3,5cm, itens inclusos: dobradiças, montagem e instalação do batente, sem fechadura - fornecimento e instalação. Af_12/2019</t>
  </si>
  <si>
    <t xml:space="preserve">Kit de porta de madeira para verniz, semi-oca (leve ou média), padrão popular, 90x210cm, espessura de 3,5cm, itens inclusos: dobradiças, montagem e instalação do batente, sem fechadura - fornecimento e instalação. Af_12/2019</t>
  </si>
  <si>
    <t xml:space="preserve">Kit de porta de madeira frisada, semi-oca (leve ou média), padrão médio 60x210cm, espessura de 3cm, itens inclusos: dobradiças, montagem e instalação do batente, sem fechadura - fornecimento e instalação. Af_12/2019</t>
  </si>
  <si>
    <t xml:space="preserve">Kit de porta de madeira frisada, semi-oca (leve ou média), padrão popular, 60x210cm, espessura de 3cm, itens inclusos: dobradiças, montagem e instalação do batente, sem fechadura - fornecimento e instalação. Af_12/2019</t>
  </si>
  <si>
    <t xml:space="preserve">Kit de porta de madeira frisada, semi-oca (leve ou média), padrão médio, 70x210cm, espessura de 3cm, itens inclusos: dobradiças, montagem e instalação do batente, sem fechadura - fornecimento e instalação. Af_12/2019</t>
  </si>
  <si>
    <t xml:space="preserve">Kit de porta de madeira frisada, semi-oca (leve ou média), padrão popular, 70x210cm, espessura de 3cm, itens inclusos: dobradiças, montagem e instalação do batente, sem fechadura - fornecimento e instalação. Af_12/2019</t>
  </si>
  <si>
    <t xml:space="preserve">Kit de porta de madeira frisada, semi-oca (leve ou média), padrão médio, 80x210cm, espessura de 3,5cm, itens inclusos: dobradiças, montagem e instalação do batente, sem fechadura - fornecimento e instalação. Af_12/2019</t>
  </si>
  <si>
    <t xml:space="preserve">Kit de porta de madeira frisada, semi-oca (leve ou média), padrão popular, 80x210cm, espessura de 3,5cm, itens inclusos: dobradiças, montagem e instalação do batente, sem fechadura - fornecimento e instalação. Af_12/2019</t>
  </si>
  <si>
    <t xml:space="preserve">Kit de porta de madeira tipo veneziana, padrão médio, 80x210cm, espessura de 3cm, itens inclusos: dobradiças, montagem e instalação do batente, sem fechadura - fornecimento e instalação. Af_12/2019</t>
  </si>
  <si>
    <t xml:space="preserve">Kit de porta de madeira tipo veneziana, padrão popular, 80x210cm, espessura de 3cm, itens inclusos: dobradiças, montagem e instalação do batente, sem fechadura - fornecimento e instalação. Af_12/2019</t>
  </si>
  <si>
    <t xml:space="preserve">Kit de porta de madeira tipo mexicana, maciça (pesada ou superpesada), padrão médio, 80x210cm, espessura de 3cm, itens inclusos: dobradiças, montagem e instalação do batente, sem fechadura - fornecimento e instalação. Af_12/2019</t>
  </si>
  <si>
    <t xml:space="preserve">Kit de porta de madeira tipo mexicana, maciça (pesada ou superpesada), padrão popular, 80x210cm, espessura de 3cm, itens inclusos: dobradiças, montagem e instalação do batente, sem fechadura - fornecimento e instalação. Af_12/2019</t>
  </si>
  <si>
    <t xml:space="preserve">Alizar de 5x1,5cm para porta fixado com pregos, padrão médio - fornecimento e instalação. Af_12/2019</t>
  </si>
  <si>
    <t xml:space="preserve">Alizar de 5x1,5cm para porta fixado com pregos, padrão popular - fornecimento e instalação. Af_12/2019</t>
  </si>
  <si>
    <t xml:space="preserve">Kit de porta-pronta de madeira em acabamento melamínico branco, folha leve ou média, 90x210, exclusive fechadura, fixação com preenchimento total de espuma expansiva - fornecimento e instalação. Af_12/2019</t>
  </si>
  <si>
    <t xml:space="preserve">Batente para porta com bandeira, fixação com parafuso e bucha. Af_12/2019</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</si>
  <si>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</si>
  <si>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</si>
  <si>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</si>
  <si>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</si>
  <si>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</si>
  <si>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</si>
  <si>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</si>
  <si>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</si>
  <si>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</si>
  <si>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</si>
  <si>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</si>
  <si>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</si>
  <si>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</si>
  <si>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Kit de porta de madeira tipo veneziana, 80x210cm (espessura de 3cm), padrão médio, itens inclusos: dobradiças, montagem e instalação de batente, fechadura com execução do furo - fornecimento e instalação. Af_12/2019</t>
  </si>
  <si>
    <t xml:space="preserve">Kit de porta de madeira tipo veneziana, 80x210cm (espessura de 3cm), padrão popular, itens inclusos: dobradiças, montagem e instalação de batente, fechadura com execução do furo - fornecimento e instalação. Af_12/2019</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</si>
  <si>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</si>
  <si>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</si>
  <si>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Recolocação de folhas de porta de madeira leve ou média de 60cm de largura, considerando reaproveitamento do material. Af_12/2019</t>
  </si>
  <si>
    <t xml:space="preserve">Recolocação de folhas de porta de madeira leve ou média de 70cm de largura, considerando reaproveitamento do material. Af_12/2019</t>
  </si>
  <si>
    <t xml:space="preserve">Recolocação de folhas de porta de madeira leve ou média de 80cm de largura, considerando reaproveitamento do material. Af_12/2019</t>
  </si>
  <si>
    <t xml:space="preserve">Recolocação de folhas de porta de madeira leve ou média de 90cm de largura, considerando reaproveitamento do material. Af_12/2019</t>
  </si>
  <si>
    <t xml:space="preserve">Recolocação de folhas de porta de madeira pesada ou superpesada de 80cm de largura, considerando reaproveitamento do material. Af_12/2019</t>
  </si>
  <si>
    <t xml:space="preserve">Porta de madeira compensada lisa para pintura, 120x210x3,5cm, 2 folhas, incluso aduela 2a, alizar 2a e dobradiças. Af_12/2019</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</si>
  <si>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</si>
  <si>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</si>
  <si>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Janela de madeira (pinus/eucalipto ou equiv.) De abrir com 4 folhas (2 venezianas e 2 guilhotinas para vidro), com batente, alizar e ferragens. Exclusive vidros, acabamento e contramarco. Fornecimento e instalação. Af_12/2019</t>
  </si>
  <si>
    <t xml:space="preserve">Janela de madeira (imbuia/cedro ou equiv.) De abrir com 4 folhas (2 venezianas e 2 guilhotinas para vidro), com batente, alizar e ferragens. Exclusive vidros, acabamento e contramarco. Fornecimento e instalação. Af_12/2019</t>
  </si>
  <si>
    <t xml:space="preserve">Janela de madeira (cedrinho/angelim ou equiv.) Tipo maxim-ar, para vidro, com batente, alizar e ferragens. Exclusive vidro, acabamento e contramarco. Fornecimento e instalação. Af_12/2019</t>
  </si>
  <si>
    <t xml:space="preserve">Janela de madeira (pinus/eucalipto ou equiv.) Tipo basculante com 2 folhas para vidro, com batente, alizar e ferragens. Exclusive vidros, acabamento e contramarco. Fornecimento e instalação. Af_12/2019</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</si>
  <si>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</si>
  <si>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</si>
  <si>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</si>
  <si>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Porta de ferro, de abrir, tipo grade com chapa, com guarnições. Af_12/2019</t>
  </si>
  <si>
    <t xml:space="preserve">Janela de aço tipo basculante para vidros, com batente, ferragens e pintura anticorrosiva. Exclusive vidros, acabamento, alizar e contramarco. Fornecimento e instalação. Af_12/2019</t>
  </si>
  <si>
    <t xml:space="preserve">Janela de aço de correr com 4 folhas para vidro, com batente, ferragens e pintura anticorrosiva. Exclusive vidros, alizar e contramarco. Fornecimento e instalação. Af_12/2019</t>
  </si>
  <si>
    <t xml:space="preserve">Contramarco de aço, fixação com argamassa - fornecimento e instalação. Af_12/2019</t>
  </si>
  <si>
    <t xml:space="preserve">Contramarco de aço, fixação com parafuso - fornecimento e instalação. Af_12/2019</t>
  </si>
  <si>
    <t xml:space="preserve">Guarda-corpo de aço galvanizado de 1,10m, montantes tubulares de 1.1/4" espaçados de 1,20m, travessa superior de 1.1/2", gradil formado por tubos horizontais de 1" e verticais de 3/4", fixado com chumbador mecânico. Af_04/2019_p</t>
  </si>
  <si>
    <t xml:space="preserve">Guarda-corpo de aço galvanizado de 1,10m de altura, montantes tubulares de 1.1/2 espaçados de 1,20m, travessa superior de 2, gradil formado por barras chatas em ferro de 32x4,8mm, fixado com chumbador mecânico. Af_04/2019_p</t>
  </si>
  <si>
    <t xml:space="preserve">Guarda-corpo panorâmico com perfis de alumínio e vidro laminado 8 mm, fixado com chumbador mecânico. Af_04/2019_p</t>
  </si>
  <si>
    <t xml:space="preserve">Corrimão simples, diâmetro externo = 1 1/2", em aço galvanizado. Af_04/2019_p</t>
  </si>
  <si>
    <t xml:space="preserve">Corrimão simples, diâmetro externo = 1 1/2", em alumínio. Af_04/2019_p</t>
  </si>
  <si>
    <t xml:space="preserve">Gradil em ferro fixado em vãos de janelas, formado por barras chatas de 25x4,8 mm. Af_04/2019</t>
  </si>
  <si>
    <t xml:space="preserve">Gradil em alumínio fixado em vãos de janelas, formado por tubos de 3/4". Af_04/2019</t>
  </si>
  <si>
    <t xml:space="preserve">Porta corta-fogo 90x210x4cm - fornecimento e instalação. Af_12/2019</t>
  </si>
  <si>
    <t xml:space="preserve">Porta de alumínio de abrir com lambri, com guarnição, fixação com parafusos - fornecimento e instalação. Af_12/2019</t>
  </si>
  <si>
    <t xml:space="preserve">Porta em alumínio de abrir tipo veneziana com guarnição, fixação com parafusos - fornecimento e instalação. Af_12/2019</t>
  </si>
  <si>
    <t xml:space="preserve">Porta de alumínio de abrir para vidro sem guarnição, 87x210cm, fixação com parafusos, inclusive vidros - fornecimento e instalação. Af_12/2019</t>
  </si>
  <si>
    <t xml:space="preserve">Porta em aço de abrir para vidro sem guarnição, 87x210cm, fixação com parafusos, exclusive vidros - fornecimento e instalação. Af_12/2019</t>
  </si>
  <si>
    <t xml:space="preserve">Porta em aço de abrir tipo veneziana sem guarnição, 87x210cm, fixação com parafusos - fornecimento e instalação. Af_12/2019</t>
  </si>
  <si>
    <t xml:space="preserve">Porta de correr de alumínio, com duas folhas para vidro, incluso vidro liso incolor, fechadura e puxador, sem alizar. Af_12/2019</t>
  </si>
  <si>
    <t xml:space="preserve">Mola hidraulica de piso para porta de vidro temperado. Af_01/2021</t>
  </si>
  <si>
    <t xml:space="preserve">Jogo de ferragens cromadas para porta de vidro temperado, uma folha composto de dobradicas superior e inferior, trinco, fechadura, contra fechadura com capuchinho sem mola e puxador. Af_01/2021</t>
  </si>
  <si>
    <t xml:space="preserve">Puxador central para esquadria de madeira. Af_12/2019</t>
  </si>
  <si>
    <t xml:space="preserve">Porta cadeado zincado oxidado preto com cadeado de aço inox, largura de *50* mm. Af_12/2019</t>
  </si>
  <si>
    <t xml:space="preserve">Tarjeta tipo livre/ocupado para porta de banheiro. Af_12/2019</t>
  </si>
  <si>
    <t xml:space="preserve">Cremona em latão cromado ou polido, completa. Af_12/2019</t>
  </si>
  <si>
    <t xml:space="preserve">Fecho de embutir tipo unha 22cm. Af_12/2019</t>
  </si>
  <si>
    <t xml:space="preserve">Fecho de embutir tipo unha 40cm. Af_12/2019</t>
  </si>
  <si>
    <t xml:space="preserve">Dobradiça em aço/ferro, 3" x 21/2", e=1,9 a 2mm, sen anel, cromado ou zincado, tampa bola, com parafusos. Af_12/2019</t>
  </si>
  <si>
    <t xml:space="preserve">Dobradiça tipo vai e vem em latão polido 3". Af_12/2019</t>
  </si>
  <si>
    <t xml:space="preserve">Instalação de vidro liso incolor, e = 3 mm, em esquadria de madeira, fixado com baguete. Af_01/2021</t>
  </si>
  <si>
    <t xml:space="preserve">Instalação de vidro liso, e = 4 mm, em esquadria de madeira, fixado com baguete. Af_01/2021</t>
  </si>
  <si>
    <t xml:space="preserve">Instalação de vidro liso fume, e = 4 mm, em esquadria de madeira, fixado com baguete. Af_01/2021</t>
  </si>
  <si>
    <t xml:space="preserve">Instalação de vidro liso incolor, e = 5 mm, em esquadria de madeira, fixado com baguete. Af_01/2021</t>
  </si>
  <si>
    <t xml:space="preserve">Instalação de vidro liso fume, e = 5 mm, em esquadria de madeira, fixado com baguete. Af_01/2021</t>
  </si>
  <si>
    <t xml:space="preserve">Instalação de vidro liso incolor, e = 6 mm, em esquadria de madeira, fixado com baguete. Af_01/2021</t>
  </si>
  <si>
    <t xml:space="preserve">Instalação de vidro liso fume, e = 6 mm, em esquadria de madeira, fixado com baguete. Af_01/2021</t>
  </si>
  <si>
    <t xml:space="preserve">Instalação de vidro liso incolor, e = 8 mm, em esquadria de madeira, fixado com baguete. Af_01/2021</t>
  </si>
  <si>
    <t xml:space="preserve">Instalação de vidro liso incolor, e = 10 mm, em esquadria de madeira, fixado com baguete. Af_01/2021</t>
  </si>
  <si>
    <t xml:space="preserve">Instalação de vidro impresso, e = 4 mm, em esquadria de madeira, fixado com baguete. Af_01/2021</t>
  </si>
  <si>
    <t xml:space="preserve">Instalação de vidro liso incolor, e = 3 mm, em esquadria de alumínio ou pvc, fixado com baguete. Af_01/2021_p</t>
  </si>
  <si>
    <t xml:space="preserve">Instalação de vidro liso incolor, e = 4 mm, em esquadria de alumínio ou pvc, fixado com baguete. Af_01/2021_p</t>
  </si>
  <si>
    <t xml:space="preserve">Instalação de vidro liso fume, e = 4 mm, em esquadria de alumínio ou pvc, fixado com baguete. Af_01/2021_p</t>
  </si>
  <si>
    <t xml:space="preserve">Instalação de vidro liso incolor, e = 5 mm, em esquadria de alumínio ou pvc, fixado com baguete. Af_01/2021_p</t>
  </si>
  <si>
    <t xml:space="preserve">Instalação de vidro liso fume, e = 5 mm, em esquadria de alumínio ou pvc, fixado com baguete. Af_01/2021_p</t>
  </si>
  <si>
    <t xml:space="preserve">Instalação de vidro liso incolor, e = 6 mm, em esquadria de alumínio ou pvc, fixado com baguete. Af_01/2021_p</t>
  </si>
  <si>
    <t xml:space="preserve">Instalação de vidro liso fume, e = 6 mm, em esquadria de alumínio ou pvc, fixado com baguete. Af_01/2021_p</t>
  </si>
  <si>
    <t xml:space="preserve">Instalação de vidro liso incolor, e = 8 mm, em esquadria de alumínio ou pvc, fixado com baguete. Af_01/2021_p</t>
  </si>
  <si>
    <t xml:space="preserve">Instalação de vidro liso incolor, e = 10 mm, em esquadria de alumínio ou pvc, fixado com baguete. Af_01/2021_p</t>
  </si>
  <si>
    <t xml:space="preserve">Instalação de vidro impresso, e = 4 mm, em esquadria de alumínio ou pvc, fixado com baguete. Af_01/2021_p</t>
  </si>
  <si>
    <t xml:space="preserve">Instalação de vidro aramado, e = 6 mm, em esquadria de alumínio ou pvc, fixado com baguete. Af_01/2021_p</t>
  </si>
  <si>
    <t xml:space="preserve">Instalação de vidro aramado, e = 7 mm, em esquadria de alumínio ou pvc, fixado com baguete. Af_01/2021_p</t>
  </si>
  <si>
    <t xml:space="preserve">Instalação de vidro laminado, e = 8 mm (4+4), encaixado em perfil u. Af_01/2021_p</t>
  </si>
  <si>
    <t xml:space="preserve">Instalação de vidro laminado, e = 12 mm (4+4+4), encaixado em perfil u. Af_01/2021_p</t>
  </si>
  <si>
    <t xml:space="preserve">Instalação de vidro laminado, e = 15 mm (5+5+5), encaixado em perfil u. Af_01/2021_p</t>
  </si>
  <si>
    <t xml:space="preserve">Instalação de vidro temperado, e = 6 mm, encaixado em perfil u. Af_01/2021_p</t>
  </si>
  <si>
    <t xml:space="preserve">Instalação de vidro temperado, e = 8 mm, encaixado em perfil u. Af_01/2021_p</t>
  </si>
  <si>
    <t xml:space="preserve">Instalação de vidro temperado, e = 10 mm, encaixado em perfil u. Af_01/2021_p</t>
  </si>
  <si>
    <t xml:space="preserve">Porta pivotante de vidro temperado, 90x210 cm, espessura 10 mm, inclusive acessórios. Af_01/2021</t>
  </si>
  <si>
    <t xml:space="preserve">Porta pivotante de vidro temperado, 2 folhas de 90x210 cm, espessura de 10mm, inclusive acessórios. Af_01/2021</t>
  </si>
  <si>
    <t xml:space="preserve">Porta de abrir com mola hidráulica, em vidro temperado, 90x210 cm, espessura 10 mm, inclusive acessórios. Af_01/2021</t>
  </si>
  <si>
    <t xml:space="preserve">Porta de abrir com mola hidráulica, em vidro temperado, 2 folhas de 90x210 cm, espessura dd 10mm, inclusive acessórios. Af_01/2021</t>
  </si>
  <si>
    <t xml:space="preserve">Remoção de vidro liso comum de esquadria com baguete de madeira. Af_01/2021</t>
  </si>
  <si>
    <t xml:space="preserve">Remoção de vidro liso comum de esquadria com baguete de alumínio ou pvc. Af_01/2021</t>
  </si>
  <si>
    <t xml:space="preserve">Remoção de vidro temperado fixado em perfil u. Af_01/2021</t>
  </si>
  <si>
    <t xml:space="preserve">Janela de alumínio tipo maxim-ar, com vidros, batente e ferragens. Exclusive alizar, acabamento e contramarco. Fornecimento e instalação. Af_12/2019</t>
  </si>
  <si>
    <t xml:space="preserve">Janela de alumínio de correr com 2 folhas para vidros, com vidros, batente, acabamento com acetato ou brilhante e ferragens. Exclusive alizar e contramarco. Fornecimento e instalação. Af_12/2019</t>
  </si>
  <si>
    <t xml:space="preserve">Janela de alumínio de correr com 3 folhas (2 venezianas e 1 para vidro), com vidros, batente e ferragens. Exclusive acabamento, alizar e contramarco. Fornecimento e instalação. Af_12/2019</t>
  </si>
  <si>
    <t xml:space="preserve">Janela de alumínio de correr com 4 folhas para vidros, com vidros, batente, acabamento com acetato ou brilhante e ferragens. Exclusive alizar e contramarco. Fornecimento e instalação. Af_12/2019</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</si>
  <si>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</si>
  <si>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Contramarco de alumínio, fixação com argamassa - fornecimento e instalação. Af_12/2019</t>
  </si>
  <si>
    <t xml:space="preserve">Contramarco de alumínio, fixação com parafuso - fornecimento e instalação. Af_12/2019</t>
  </si>
  <si>
    <t xml:space="preserve">Janela fixa de alumínio para vidro, com vidro, batente e ferragens. Exclusive acabamento, alizar e contramarco. Fornecimento e instalação. Af_12/2019</t>
  </si>
  <si>
    <t xml:space="preserve">Tubulão a céu aberto, diâmetro do fuste de 70cm, escavação manual, sem alargamento de base, concreto feito em obra e lançado com jerica. Af_05/2020</t>
  </si>
  <si>
    <t xml:space="preserve">Tubulão a céu aberto, diâmetro do fuste de 80cm, escavação manual, sem alargamento de base, concreto feito em obra e lançado com jerica. Af_05/2020</t>
  </si>
  <si>
    <t xml:space="preserve">Tubulão a céu aberto, diâmetro do fuste de 100cm, escavação manual, sem alargamento de base, concreto feito em obra e lançado com jerica. Af_05/2020</t>
  </si>
  <si>
    <t xml:space="preserve">Tubulão a céu aberto, diâmetro do fuste de 120cm, escavação manual, sem alargamento de base, concreto feito em obra e lançado com jerica. Af_05/2020</t>
  </si>
  <si>
    <t xml:space="preserve">Tubulão a céu aberto, diâmetro do fuste de 70cm, escavação mecânica, sem alargamento de base, concreto feito em obra e lançado com jerica. Af_05/2020</t>
  </si>
  <si>
    <t xml:space="preserve">Tubulão a céu aberto, diâmetro do fuste de 80cm, escavação mecânica, sem alargamento de base, concreto feito em obra e lançado com jerica. Af_05/2020</t>
  </si>
  <si>
    <t xml:space="preserve">Tubulão a céu aberto, diâmetro do fuste de 100cm, escavação mecânica, sem alargamento de base, concreto feito em obra e lançado com jerica. Af_05/2020</t>
  </si>
  <si>
    <t xml:space="preserve">Tubulão a céu aberto, diâmetro do fuste de 120cm, escavação mecânica, sem alargamento de base, concreto feito em obra e lançado com jerica. Af_05/2020</t>
  </si>
  <si>
    <t xml:space="preserve">Tubulão a céu aberto, diâmetro do fuste de 70cm, escavação manual, sem alargamento de base, concreto usinado e lançado com bomba ou diretamente do caminhão. Af_05/2020</t>
  </si>
  <si>
    <t xml:space="preserve">Tubulão a céu aberto, diâmetro do fuste de 80cm, escavação manual, sem alargamento de base, concreto usinado e lançado com bomba ou diretamente do caminhão. Af_05/2020</t>
  </si>
  <si>
    <t xml:space="preserve">Tubulão a céu aberto, diâmetro do fuste de 100cm, escavação manual, sem alargamento de base, concreto usinado e lançado com bomba ou diretamente do caminhão. Af_05/2020</t>
  </si>
  <si>
    <t xml:space="preserve">Tubulão a céu aberto, diâmetro do fuste de 120cm, escavação manual, sem alargamento de base, concreto usinado e lançado com bomba ou diretamente do caminhão. Af_05/2020</t>
  </si>
  <si>
    <t xml:space="preserve">Tubulão a céu aberto, diâmetro do fuste de 70cm, escavação mecânica, sem alargamento de base, concreto usinado e lançado com bomba ou diretamente do caminhão. Af_05/2020</t>
  </si>
  <si>
    <t xml:space="preserve">Tubulão a céu aberto, diâmetro do fuste de 80cm, escavação mecânica, sem alargamento de base, concreto usinado e lançado com bomba ou diretamente do caminhão. Af_05/2020</t>
  </si>
  <si>
    <t xml:space="preserve">Tubulão a céu aberto, diâmetro do fuste de 100cm, escavação mecânica, sem alargamento de base, concreto usinado e lançado com bomba ou diretamente do caminhão. Af_05/2020</t>
  </si>
  <si>
    <t xml:space="preserve">Tubulão a céu aberto, diâmetro do fuste de 120cm, escavação mecânica, sem alargamento de base, concreto usinado e lançado com bomba ou diretamente do caminhão. Af_05/2020</t>
  </si>
  <si>
    <t xml:space="preserve">Alargamento de base de tubulão a céu aberto, escavação manual, concreto feito em obra e lançado com jerica. Af_05/2020</t>
  </si>
  <si>
    <t xml:space="preserve">Alargamento de base de tubulão a céu aberto, escavação manual, concreto usinado e lançado com bomba ou diretamente do caminhão. Af_05/2020</t>
  </si>
  <si>
    <t xml:space="preserve">Arrasamento mecanico de estaca de concreto armado, diametros de até 40 cm. Af_05/2021</t>
  </si>
  <si>
    <t xml:space="preserve">Arrasamento mecanico de estaca de concreto armado, diametros de 41 cm a 60 cm. Af_05/2021</t>
  </si>
  <si>
    <t xml:space="preserve">Arrasamento mecanico de estaca de concreto armado, diametros de 61 cm a 80 cm. Af_05/2021</t>
  </si>
  <si>
    <t xml:space="preserve">Arrasamento mecanico de estaca de concreto armado, diametros de 81 cm a 100 cm. Af_05/2021</t>
  </si>
  <si>
    <t xml:space="preserve">Arrasamento mecanico de estaca de concreto armado, diametros de 101 cm a 150 cm. Af_05/2021</t>
  </si>
  <si>
    <t xml:space="preserve">Arrasamento de estaca metálica, perfil laminado tipo  i  família 250. Af_05/2021</t>
  </si>
  <si>
    <t xml:space="preserve">Arrasamento mecânico de estaca metálica, perfil laminado tipo  h - família 250. Af_05/2021</t>
  </si>
  <si>
    <t xml:space="preserve">Arrasamento mecânico de estaca metálica, perfil laminado tipo  h - família 310. Af_05/2021</t>
  </si>
  <si>
    <t xml:space="preserve">Estaca hélice contínua, diâmetro de 30 cm, incluso concreto fck=30mpa e armadura mínima (exclusive mobilização, desmobilização e bombeamento). Af_12/2019</t>
  </si>
  <si>
    <t xml:space="preserve">Estaca hélice contínua , diâmetro de 50 cm, incluso concreto fck=30mpa e armadura mínima (exclusive mobilização, desmobilização e bombeamento). Af_12/2019</t>
  </si>
  <si>
    <t xml:space="preserve">Estaca hélice contínua, diâmetro de 70 cm, incluso concreto fck=30mpa e armadura mínima (exclusive mobilização, desmobilização e bombeamento). Af_12/2019</t>
  </si>
  <si>
    <t xml:space="preserve">Estaca hélice contínua, diâmetro de 80 cm, incluso concreto fck=30mpa e armadura mínima (exclusive mobilização, desmobilização e bombeamento). Af_12/2019.</t>
  </si>
  <si>
    <t xml:space="preserve">Estaca hélice contínua, diâmetro de 90 cm, incluso concreto fck=30mpa e armadura mínima (exclusive mobilização, desmobilização e bombeamento). Af_12/2019.</t>
  </si>
  <si>
    <t xml:space="preserve">Estaca pré-moldada de concreto, seção quadrada, capacidade de 25 toneladas, incluso emenda (exclusive mobilização e desmobilização). Af_12/2019</t>
  </si>
  <si>
    <t xml:space="preserve">Estaca pré-moldada de concreto seção quadrada, capacidade de 50 toneladas, incluso emenda (exclusive mobilização e desmobilização). Af_12/2019</t>
  </si>
  <si>
    <t xml:space="preserve">Estaca pré-moldada de concreto centrifugado, seção circular, capacidade de 100 toneladas, incluso emenda (exclusive mobilização e desmobilização). Af_12/2019</t>
  </si>
  <si>
    <t xml:space="preserve">Estaca metálica para fundação, utilizando perfil laminado hp250x62 (exclusive mobilização e desmobilização). Af_01/2020</t>
  </si>
  <si>
    <t xml:space="preserve">Estaca metálica para fundação, utilizando perfil laminado hp310x79 (exclusive mobilização e desmobilização). Af_01/2020</t>
  </si>
  <si>
    <t xml:space="preserve">Estaca metálica para contenção, utilizando perfil laminado w250x32,7 (exclusive mobilização e desmobilização). Af_01/2020</t>
  </si>
  <si>
    <t xml:space="preserve">Estaca metálica para contenção, utilizando perfil laminado w250x38,5 (exclusive mobilização e desmobilização). Af_01/2020</t>
  </si>
  <si>
    <t xml:space="preserve">Estaca metálica para contenção, utilizando perfil laminado w250x44,8 (exclusive mobilização e desmobilização). Af_01/2020</t>
  </si>
  <si>
    <t xml:space="preserve">Estaca escavada mecanicamente, sem fluido estabilizante, com 25cm de diâmetro, concreto lançado por caminhão betoneira (exclusive mobilização e desmobilização). Af_01/2020</t>
  </si>
  <si>
    <t xml:space="preserve">Estaca escavada mecanicamente, sem fluido estabilizante, com 40cm de diâmetro, concreto lançado por caminhão betoneira (exclusive mobilização e desmobilização). Af_01/2020</t>
  </si>
  <si>
    <t xml:space="preserve">Estaca escavada mecanicamente, sem fluido estabilizante, com 60cm de diâmetro, concreto lançado por caminhão betoneira (exclusive mobilização e desmobilização). Af_01/2020</t>
  </si>
  <si>
    <t xml:space="preserve">Estaca escavada mecanicamente, sem fluido estabilizante, com 25cm de diâmetro, concreto lançado manualmente (exclusive mobilização e desmobilização). Af_01/2020</t>
  </si>
  <si>
    <t xml:space="preserve">Estaca escavada mecanicamente, sem fluido estabilizante, com 60cm de diâmetro, concreto lançado por bomba lança (exclusive mobilização e desmobilização). Af_01/2020</t>
  </si>
  <si>
    <t xml:space="preserve">Estaca broca de concreto, diâmetro de 20cm, escavação manual com trado concha, com armadura de arranque. Af_05/2020</t>
  </si>
  <si>
    <t xml:space="preserve">Estaca broca de concreto, diâmetro de 25cm, escavação manual com trado concha, com armadura de arranque. Af_05/2020</t>
  </si>
  <si>
    <t xml:space="preserve">Estaca broca de concreto, diâmetro de 30cm, escavação manual com trado concha, com armadura de arranque. Af_05/2020</t>
  </si>
  <si>
    <t xml:space="preserve">Estaca broca de concreto, diâmetro de 30cm, escavação manual com trado concha, inteiramente armada. Af_05/2020</t>
  </si>
  <si>
    <t xml:space="preserve">Arrasamento mecânico de estaca barrete de concreto armado, seção de 0,40 x 2,50 m. Af_05/2021</t>
  </si>
  <si>
    <t xml:space="preserve">Arrasamento mecânico de estaca barrete de concreto armado, seção de 0,60 x 2,50 m. Af_05/2021</t>
  </si>
  <si>
    <t xml:space="preserve">Arrasamento mecânico de estaca barrete de concreto armado, seção de 0,80 x 2,50 m. Af_05/2021</t>
  </si>
  <si>
    <t xml:space="preserve">Lastro de concreto magro, aplicado em pisos, lajes sobre solo ou radiers, espessura de 3 cm. Af_07/2016</t>
  </si>
  <si>
    <t xml:space="preserve">Lastro de concreto magro, aplicado em pisos, lajes sobre solo ou radiers, espessura de 5 cm. Af_07/2016</t>
  </si>
  <si>
    <t xml:space="preserve">Lastro de concreto magro, aplicado em blocos de coroamento ou sapatas. Af_08/2017</t>
  </si>
  <si>
    <t xml:space="preserve">Lastro de concreto magro, aplicado em blocos de coroamento ou sapatas, espessura de 3 cm. Af_08/2017</t>
  </si>
  <si>
    <t xml:space="preserve">Lastro de concreto magro, aplicado em blocos de coroamento ou sapatas, espessura de 5 cm. Af_08/2017</t>
  </si>
  <si>
    <t xml:space="preserve">Lastro de concreto magro, aplicado em pisos, lajes sobre solo ou radiers. Af_08/2017</t>
  </si>
  <si>
    <t xml:space="preserve">Lastro com material granular, aplicação em blocos de coroamento, espessura de *5 cm*. Af_08/2017</t>
  </si>
  <si>
    <t xml:space="preserve">Lastro com material granular, aplicado em pisos ou lajes sobre solo, espessura de *5 cm*. Af_08/2017</t>
  </si>
  <si>
    <t xml:space="preserve">Lastro com material granular, aplicado em blocos de coroamento, espessura de *10 cm*. Af_08/2017</t>
  </si>
  <si>
    <t xml:space="preserve">Escavação manual de viga de borda para radier. Af_09/2021</t>
  </si>
  <si>
    <t xml:space="preserve">Compactação mecânica de solo para execução de radier, piso de concreto ou laje sobre solo, com compactador de solos a percussão. Af_09/2021</t>
  </si>
  <si>
    <t xml:space="preserve">Compactação mecânica de solo para execução de radier, piso de concreto ou laje sobre solo, com compactador de solos tipo placa vibratória. Af_09/2021</t>
  </si>
  <si>
    <t xml:space="preserve">Fabricação, montagem e desmontagem de forma para radier, piso de concreto ou laje sobre solo, em madeira serrada, 4 utilizações. Af_09/2021</t>
  </si>
  <si>
    <t xml:space="preserve">Camada separadora para execução de radier, piso de concreto ou laje sobre solo, em lona plástica. Af_09/2021</t>
  </si>
  <si>
    <t xml:space="preserve">Armação para execução de radier, piso de concreto ou laje sobre solo, com uso de tela q-92. Af_09/2021</t>
  </si>
  <si>
    <t xml:space="preserve">Armação para execução de radier, piso de concreto ou laje sobre solo, com uso de tela q-113. Af_09/2021</t>
  </si>
  <si>
    <t xml:space="preserve">Armação para execução de radier, piso de concreto ou laje sobre solo, com uso de tela q-138. Af_09/2021</t>
  </si>
  <si>
    <t xml:space="preserve">Armação para execução de radier, piso de concreto ou laje sobre solo, com uso de tela q-159. Af_09/2021</t>
  </si>
  <si>
    <t xml:space="preserve">Armação para execução de radier, piso de concreto ou laje sobre solo, com uso de tela q-196. Af_09/2021</t>
  </si>
  <si>
    <t xml:space="preserve">Armação para execução de radier, piso de concreto ou laje sobre solo, com uso de tela q-283. Af_09/2021</t>
  </si>
  <si>
    <t xml:space="preserve">Concretagem de radier, piso de concreto ou laje sobre solo, fck 30 mpa - lançamento, adensamento e acabamento. Af_09/2021</t>
  </si>
  <si>
    <t xml:space="preserve">Acabamento polido para piso de concreto armado ou laje sobre solo de alta resistência. Af_09/2021</t>
  </si>
  <si>
    <t xml:space="preserve">Execução de radier, espessura de 10 cm, fck = 30 mpa, com uso de formas em madeira serrada. Af_09/2021</t>
  </si>
  <si>
    <t xml:space="preserve">Execução de radier, espessura de 15 cm, fck = 30 mpa, com uso de formas em madeira serrada. Af_09/2021</t>
  </si>
  <si>
    <t xml:space="preserve">Execução de radier, espessura de 20 cm, fck = 30 mpa, com uso de formas em madeira serrada. Af_09/2021</t>
  </si>
  <si>
    <t xml:space="preserve">Lastro com material granular (pedra britada n.3), aplicado em pisos ou lajes sobre solo, espessura de *10 cm*. Af_07/2019</t>
  </si>
  <si>
    <t xml:space="preserve">Lastro com material granular (areia média), aplicado em pisos ou lajes sobre solo, espessura de *10 cm*. Af_07/2019</t>
  </si>
  <si>
    <t xml:space="preserve">Lastro com material granular (pedra britada n.1 e pedra britada n.2), aplicado em pisos ou lajes sobre solo, espessura de *10 cm*. Af_07/2019</t>
  </si>
  <si>
    <t xml:space="preserve">Execução de radier, espessura de 25 cm, fck = 30 mpa, com uso de formas em madeira serrada. Af_09/2021</t>
  </si>
  <si>
    <t xml:space="preserve">Execução de radier, espessura de 30 cm, fck = 30 mpa, com uso de formas em madeira serrada. Af_09/2021</t>
  </si>
  <si>
    <t xml:space="preserve">Execução de piso de concreto, sem acabamento superficial, espessura de 15 cm, fck = 30 mpa, com uso de formas em madeira serrada. Af_09/2021</t>
  </si>
  <si>
    <t xml:space="preserve">Execução de piso de concreto, com acabamento superficial, espessura de 15 cm, fck = 30 mpa, com uso de formas em madeira serrada. Af_09/2021</t>
  </si>
  <si>
    <t xml:space="preserve">Execução de laje sobre solo, espessura de 10 cm, fck = 30 mpa, com uso de formas em madeira serrada. Af_09/2021</t>
  </si>
  <si>
    <t xml:space="preserve">Execução de laje sobre solo, espessura de 15 cm, fck = 30 mpa, com uso de formas em madeira serrada. Af_09/2021</t>
  </si>
  <si>
    <t xml:space="preserve">Execução de laje sobre solo, espessura de 20 cm, fck = 30 mpa, com uso de formas em madeira serrada. Af_09/2021</t>
  </si>
  <si>
    <t xml:space="preserve">Execução de laje sobre solo, espessura de 25 cm, fck = 30 mpa, com uso de formas em madeira serrada. Af_09/2021</t>
  </si>
  <si>
    <t xml:space="preserve">Execução de laje sobre solo, espessura de 30 cm, fck = 30 mpa, com uso de formas em madeira serrada. Af_09/2021</t>
  </si>
  <si>
    <t xml:space="preserve">Fabricação de fôrma para pilares e estruturas similares, em chapa de madeira compensada resinada, e = 17 mm. Af_09/2020</t>
  </si>
  <si>
    <t xml:space="preserve">Fabricação de fôrma para pilares e estruturas similares, em chapa de madeira compensada plastificada, e = 18 mm. Af_09/2020</t>
  </si>
  <si>
    <t xml:space="preserve">Fabricação de fôrma para vigas, em chapa de madeira compensada resinada, e = 17 mm. Af_09/2020</t>
  </si>
  <si>
    <t xml:space="preserve">Fabricação de fôrma para vigas, em chapa de madeira compensada plastificada, e = 18 mm. Af_09/2020</t>
  </si>
  <si>
    <t xml:space="preserve">Fabricação de fôrma para lajes, em chapa de madeira compensada resinada, e = 17 mm. Af_09/2020</t>
  </si>
  <si>
    <t xml:space="preserve">Fabricação de fôrma para lajes, em chapa de madeira compensada plastificada, e = 18 mm. Af_09/2020</t>
  </si>
  <si>
    <t xml:space="preserve">Fabricação de fôrma para pilares e estruturas similares, em madeira serrada, e=25 mm. Af_09/2020</t>
  </si>
  <si>
    <t xml:space="preserve">Fabricação de fôrma para vigas, com madeira serrada, e = 25 mm. Af_09/2020</t>
  </si>
  <si>
    <t xml:space="preserve">Fabricação de fôrma para lajes, em madeira serrada, e=25 mm. Af_09/2020</t>
  </si>
  <si>
    <t xml:space="preserve">Fabricação de escoras de viga do tipo garfo, em madeira. Af_09/2020</t>
  </si>
  <si>
    <t xml:space="preserve">Fabricação de escoras do tipo pontalete, em madeira, para pé-direito simples. Af_09/2020</t>
  </si>
  <si>
    <t xml:space="preserve">Montagem e desmontagem de fôrma de pilares retangulares e estruturas similares, pé-direito simples, em madeira serrada, 1 utilização. Af_09/2020</t>
  </si>
  <si>
    <t xml:space="preserve">Montagem e desmontagem de fôrma de pilares retangulares e estruturas similares, pé-direito simples, em madeira serrada, 2 utilizações. Af_09/2020</t>
  </si>
  <si>
    <t xml:space="preserve">Montagem e desmontagem de fôrma de pilares retangulares e estruturas similares, pé-direito simples, em madeira serrada, 4 utilizações. Af_09/2020</t>
  </si>
  <si>
    <t xml:space="preserve">Montagem e desmontagem de fôrma de pilares retangulares e estruturas similares, pé-direito simples, em chapa de madeira compensada resinada, 2 utilizações. Af_09/2020</t>
  </si>
  <si>
    <t xml:space="preserve">Montagem e desmontagem de fôrma de pilares retangulares e estruturas similares, pé-direito duplo, em chapa de madeira compensada resinada, 2 utilizações. Af_09/2020</t>
  </si>
  <si>
    <t xml:space="preserve">Montagem e desmontagem de fôrma de pilares retangulares e estruturas similares, pé-direito simples, em chapa de madeira compensada resinada, 4 utilizações. Af_09/2020</t>
  </si>
  <si>
    <t xml:space="preserve">Montagem e desmontagem de fôrma de pilares retangulares e estruturas similares, pé-direito duplo, em chapa de madeira compensada resinada, 4 utilizações. Af_09/2020</t>
  </si>
  <si>
    <t xml:space="preserve">Montagem e desmontagem de fôrma de pilares retangulares e estruturas similares, pé-direito simples, em chapa de madeira compensada resinada, 6 utilizações. Af_09/2020</t>
  </si>
  <si>
    <t xml:space="preserve">Montagem e desmontagem de fôrma de pilares retangulares e estruturas similares, pé-direito duplo, em chapa de madeira compensada resinada, 6 utilizações. Af_09/2020</t>
  </si>
  <si>
    <t xml:space="preserve">Montagem e desmontagem de fôrma de pilares retangulares e estruturas similares, pé-direito simples, em chapa de madeira compensada resinada, 8 utilizações. Af_09/2020</t>
  </si>
  <si>
    <t xml:space="preserve">Montagem e desmontagem de fôrma de pilares retangulares e estruturas similares, pé-direito duplo, em chapa de madeira compensada resinada, 8 utilizações. Af_09/2020</t>
  </si>
  <si>
    <t xml:space="preserve">Montagem e desmontagem de fôrma de pilares retangulares e estruturas similares, pé-direito simples, em chapa de madeira compensada plastificada, 10 utilizações. Af_09/2020</t>
  </si>
  <si>
    <t xml:space="preserve">Montagem e desmontagem de fôrma de pilares retangulares e estruturas similares, pé-direito duplo, em chapa de madeira compensada plastificada, 10 utilizações. Af_09/2020</t>
  </si>
  <si>
    <t xml:space="preserve">Montagem e desmontagem de fôrma de pilares retangulares e estruturas similares, pé-direito simples, em chapa de madeira compensada plastificada, 12 utilizações. Af_09/2020</t>
  </si>
  <si>
    <t xml:space="preserve">Montagem e desmontagem de fôrma de pilares retangulares e estruturas similares, pé-direito duplo, em chapa de madeira compensada plastificada, 12 utilizações. Af_09/2020</t>
  </si>
  <si>
    <t xml:space="preserve">Montagem e desmontagem de fôrma de pilares retangulares e estruturas similares, pé-direito simples, em chapa de madeira compensada plastificada, 14 utilizações. Af_09/2020</t>
  </si>
  <si>
    <t xml:space="preserve">Montagem e desmontagem de fôrma de pilares retangulares e estruturas similares, pé-direito duplo, em chapa de madeira compensada plastificada, 14 utilizações. Af_09/2020</t>
  </si>
  <si>
    <t xml:space="preserve">Montagem e desmontagem de fôrma de pilares retangulares e estruturas similares, pé-direito simples, em chapa de madeira compensada plastificada, 18 utilizações. Af_09/2020</t>
  </si>
  <si>
    <t xml:space="preserve">Montagem e desmontagem de fôrma de pilares retangulares e estruturas similares, pé-direito duplo, em chapa de madeira compensada plastificada, 18 utilizações. Af_09/2020</t>
  </si>
  <si>
    <t xml:space="preserve">Montagem e desmontagem de fôrma de viga, escoramento com pontalete de madeira, pé-direito simples, em madeira serrada, 1 utilização. Af_09/2020</t>
  </si>
  <si>
    <t xml:space="preserve">Montagem e desmontagem de fôrma de viga, escoramento com pontalete de madeira, pé-direito simples, em madeira serrada, 2 utilizações. Af_09/2020</t>
  </si>
  <si>
    <t xml:space="preserve">Montagem e desmontagem de fôrma de viga, escoramento com pontalete de madeira, pé-direito simples, em madeira serrada, 4 utilizações. Af_09/2020</t>
  </si>
  <si>
    <t xml:space="preserve">Montagem e desmontagem de fôrma de viga, escoramento com garfo de madeira, pé-direito duplo, em chapa de madeira resinada, 2 utilizações. Af_09/2020</t>
  </si>
  <si>
    <t xml:space="preserve">Montagem e desmontagem de fôrma de viga, escoramento metálico, pé-direito duplo, em chapa de madeira resinada, 2 utilizações. Af_09/2020</t>
  </si>
  <si>
    <t xml:space="preserve">Montagem e desmontagem de fôrma de viga, escoramento com garfo de madeira, pé-direito simples, em chapa de madeira resinada, 2 utilizações. Af_09/2020</t>
  </si>
  <si>
    <t xml:space="preserve">Montagem e desmontagem de fôrma de viga, escoramento metálico, pé-direito simples, em chapa de madeira resinada, 2 utilizações. Af_09/2020</t>
  </si>
  <si>
    <t xml:space="preserve">Montagem e desmontagem de fôrma de viga, escoramento com garfo de madeira, pé-direito duplo, em chapa de madeira resinada, 4 utilizações. Af_09/2020</t>
  </si>
  <si>
    <t xml:space="preserve">Montagem e desmontagem de fôrma de viga, escoramento metálico, pé-direito duplo, em chapa de madeira resinada, 4 utilizações. Af_09/2020</t>
  </si>
  <si>
    <t xml:space="preserve">Montagem e desmontagem de fôrma de viga, escoramento com garfo de madeira, pé-direito simples, em chapa de madeira resinada, 4 utilizações. Af_09/2020</t>
  </si>
  <si>
    <t xml:space="preserve">Montagem e desmontagem de fôrma de viga, escoramento metálico, pé-direito simples, em chapa de madeira resinada, 4 utilizações. Af_09/2020</t>
  </si>
  <si>
    <t xml:space="preserve">Montagem e desmontagem de fôrma de viga, escoramento com garfo de madeira, pé-direito duplo, em chapa de madeira resinada, 6 utilizações. Af_09/2020</t>
  </si>
  <si>
    <t xml:space="preserve">Montagem e desmontagem de fôrma de viga, escoramento metálico, pé-direito duplo, em chapa de madeira resinada, 6 utilizações. Af_12/2015</t>
  </si>
  <si>
    <t xml:space="preserve">Montagem e desmontagem de fôrma de viga, escoramento com garfo de madeira, pé-direito simples, em chapa de madeira resinada, 6 utilizações. Af_09/2020</t>
  </si>
  <si>
    <t xml:space="preserve">Montagem e desmontagem de fôrma de viga, escoramento metálico, pé-direito simples, em chapa de madeira resinada, 6 utilizações. Af_09/2020</t>
  </si>
  <si>
    <t xml:space="preserve">Montagem e desmontagem de fôrma de viga, escoramento com garfo de madeira, pé-direito duplo, em chapa de madeira resinada, 8 utilizações. Af_09/2020</t>
  </si>
  <si>
    <t xml:space="preserve">Montagem e desmontagem de fôrma de viga, escoramento metálico, pé-direito duplo, em chapa de madeira resinada, 8 utilizações. Af_09/2020</t>
  </si>
  <si>
    <t xml:space="preserve">Montagem e desmontagem de fôrma de viga, escoramento com garfo de madeira, pé-direito simples, em chapa de madeira resinada, 8 utilizações. Af_09/2020</t>
  </si>
  <si>
    <t xml:space="preserve">Montagem e desmontagem de fôrma de viga, escoramento metálico, pé-direito simples, em chapa de madeira resinada, 8 utilizações. Af_09/2020</t>
  </si>
  <si>
    <t xml:space="preserve">Montagem e desmontagem de fôrma de viga, escoramento com garfo de madeira, pé-direito duplo, em chapa de madeira plastificada, 10 utilizações. Af_09/2020</t>
  </si>
  <si>
    <t xml:space="preserve">Montagem e desmontagem de fôrma de viga, escoramento metálico, pé-direito duplo, em chapa de madeira plastificada, 10 utilizações. Af_09/2020</t>
  </si>
  <si>
    <t xml:space="preserve">Montagem e desmontagem de fôrma de viga, escoramento com garfo de madeira, pé-direito simples, em chapa de madeira plastificada, 10 utilizações. Af_09/2020</t>
  </si>
  <si>
    <t xml:space="preserve">Montagem e desmontagem de fôrma de viga, escoramento metálico, pé-direito simples, em chapa de madeira plastificada, 10 utilizações. Af_09/2020</t>
  </si>
  <si>
    <t xml:space="preserve">Montagem e desmontagem de fôrma de viga, escoramento com garfo de madeira, pé-direito duplo, em chapa de madeira plastificada, 12 utilizações. Af_09/2020</t>
  </si>
  <si>
    <t xml:space="preserve">Montagem e desmontagem de fôrma de viga, escoramento metálico, pé-direito duplo, em chapa de madeira plastificada, 12 utilizações. Af_09/2020</t>
  </si>
  <si>
    <t xml:space="preserve">Montagem e desmontagem de fôrma de viga, escoramento com garfo de madeira, pé-direito simples, em chapa de madeira plastificada, 12 utilizações. Af_09/2020</t>
  </si>
  <si>
    <t xml:space="preserve">Montagem e desmontagem de fôrma de viga, escoramento metálico, pé-direito simples, em chapa de madeira plastificada, 12 utilizações. Af_09/2020</t>
  </si>
  <si>
    <t xml:space="preserve">Montagem e desmontagem de fôrma de viga, escoramento com garfo de madeira, pé-direito duplo, em chapa de madeira plastificada, 14 utilizações. Af_09/2020</t>
  </si>
  <si>
    <t xml:space="preserve">Montagem e desmontagem de fôrma de viga, escoramento metálico, pé-direito duplo, em chapa de madeira plastificada, 14 utilizações. Af_09/2020</t>
  </si>
  <si>
    <t xml:space="preserve">Montagem e desmontagem de fôrma de viga, escoramento com garfo de madeira, pé-direito simples, em chapa de madeira plastificada, 14 utilizações. Af_09/2020</t>
  </si>
  <si>
    <t xml:space="preserve">Montagem e desmontagem de fôrma de viga, escoramento metálico, pé-direito simples, em chapa de madeira plastificada, 14 utilizações. Af_09/2020</t>
  </si>
  <si>
    <t xml:space="preserve">Montagem e desmontagem de fôrma de viga, escoramento com garfo de madeira, pé-direito duplo, em chapa de madeira plastificada, 18 utilizações. Af_09/2020</t>
  </si>
  <si>
    <t xml:space="preserve">Montagem e desmontagem de fôrma de viga, escoramento metálico, pé-direito duplo, em chapa de madeira plastificada, 18 utilizações. Af_09/2020</t>
  </si>
  <si>
    <t xml:space="preserve">Montagem e desmontagem de fôrma de viga, escoramento com garfo de madeira, pé-direito simples, em chapa de madeira plastificada, 18 utilizações. Af_09/2020</t>
  </si>
  <si>
    <t xml:space="preserve">Montagem e desmontagem de fôrma de viga, escoramento metálico, pé-direito simples, em chapa de madeira plastificada, 18 utilizações. Af_09/2020</t>
  </si>
  <si>
    <t xml:space="preserve">Montagem e desmontagem de fôrma de laje maciça, pé-direito simples, em madeira serrada, 1 utilização. Af_09/2020</t>
  </si>
  <si>
    <t xml:space="preserve">Montagem e desmontagem de fôrma de laje maciça, pé-direito simples, em madeira serrada, 2 utilizações. Af_09/2020</t>
  </si>
  <si>
    <t xml:space="preserve">Montagem e desmontagem de fôrma de laje maciça, pé-direito simples, em madeira serrada, 4 utilizações. Af_09/2020</t>
  </si>
  <si>
    <t xml:space="preserve">Montagem e desmontagem de fôrma de laje nervurada com cubeta e assoalho, pé-direito duplo, em chapa de madeira compensada resinada, 8 utilizações. Af_09/2020</t>
  </si>
  <si>
    <t xml:space="preserve">Montagem e desmontagem de fôrma de laje nervurada com cubeta e assoalho, pé-direito simples, em chapa de madeira compensada resinada, 8 utilizações. Af_09/2020</t>
  </si>
  <si>
    <t xml:space="preserve">Montagem e desmontagem de fôrma de laje nervurada com cubeta e assoalho, pé-direito duplo, em chapa de madeira compensada resinada, 10 utilizações. Af_09/2020</t>
  </si>
  <si>
    <t xml:space="preserve">Montagem e desmontagem de fôrma de laje nervurada com cubeta e assoalho, pé-direito simples, em chapa de madeira compensada resinada, 10 utilizações. Af_09/2020</t>
  </si>
  <si>
    <t xml:space="preserve">Montagem e desmontagem de fôrma de laje nervurada com cubeta e assoalho, pé-direito duplo, em chapa de madeira compensada resinada, 12 utilizações. Af_09/2020</t>
  </si>
  <si>
    <t xml:space="preserve">Montagem e desmontagem de fôrma de laje nervurada com cubeta e assoalho, pé-direito simples, em chapa de madeira compensada resinada, 12 utilizações. Af_09/2020</t>
  </si>
  <si>
    <t xml:space="preserve">Montagem e desmontagem de fôrma de laje nervurada com cubeta e assoalho, pé-direito duplo, em chapa de madeira compensada resinada, 14 utilizações. Af_09/2020</t>
  </si>
  <si>
    <t xml:space="preserve">Montagem e desmontagem de fôrma de laje nervurada com cubeta e assoalho, pé-direito simples, em chapa de madeira compensada resinada, 14 utilizações. Af_09/2020</t>
  </si>
  <si>
    <t xml:space="preserve">Montagem e desmontagem de fôrma de laje nervurada com cubeta e assoalho, pé-direito duplo, em chapa de madeira compensada resinada, 18 utilizações. Af_09/2020</t>
  </si>
  <si>
    <t xml:space="preserve">Montagem e desmontagem de fôrma de laje nervurada com cubeta e assoalho, pé-direito simples, em chapa de madeira compensada resinada, 18 utilizações. Af_09/2020</t>
  </si>
  <si>
    <t xml:space="preserve">Montagem e desmontagem de fôrma de laje maciça, pé-direito duplo, em chapa de madeira compensada resinada, 2 utilizações. Af_09/2020</t>
  </si>
  <si>
    <t xml:space="preserve">Montagem e desmontagem de fôrma de laje maciça, pé-direito simples, em chapa de madeira compensada resinada, 2 utilizações. Af_09/2020</t>
  </si>
  <si>
    <t xml:space="preserve">Montagem e desmontagem de fôrma de laje maciça, pé-direito duplo, em chapa de madeira compensada resinada, 4 utilizações. Af_09/2020</t>
  </si>
  <si>
    <t xml:space="preserve">Montagem e desmontagem de fôrma de laje maciça, pé-direito simples, em chapa de madeira compensada resinada, 4 utilizações. Af_09/2020</t>
  </si>
  <si>
    <t xml:space="preserve">Montagem e desmontagem de fôrma de laje maciça, pé-direito duplo, em chapa de madeira compensada resinada, 6 utilizações. Af_09/2020</t>
  </si>
  <si>
    <t xml:space="preserve">Montagem e desmontagem de fôrma de laje maciça, pé-direito simples, em chapa de madeira compensada resinada, 6 utilizações. Af_09/2020</t>
  </si>
  <si>
    <t xml:space="preserve">Montagem e desmontagem de fôrma de laje maciça, pé-direito duplo, em chapa de madeira compensada resinada, 8 utilizações. Af_09/2020</t>
  </si>
  <si>
    <t xml:space="preserve">Montagem e desmontagem de fôrma de laje maciça, pé-direito simples, em chapa de madeira compensada resinada, 8 utilizações. Af_09/2020</t>
  </si>
  <si>
    <t xml:space="preserve">Montagem e desmontagem de fôrma de laje maciça, pé-direito duplo, em chapa de madeira compensada plastificada, 10 utilizações. Af_09/2020</t>
  </si>
  <si>
    <t xml:space="preserve">Montagem e desmontagem de fôrma de laje maciça, pé-direito simples, em chapa de madeira compensada plastificada, 10 utilizações. Af_09/2020</t>
  </si>
  <si>
    <t xml:space="preserve">Montagem e desmontagem de fôrma de laje maciça, pé-direito duplo, em chapa de madeira compensada plastificada, 12 utilizações. Af_09/2020</t>
  </si>
  <si>
    <t xml:space="preserve">Montagem e desmontagem de fôrma de laje maciça, pé-direito simples, em chapa de madeira compensada plastificada, 12 utilizações. Af_09/2020</t>
  </si>
  <si>
    <t xml:space="preserve">Montagem e desmontagem de fôrma de laje maciça, pé-direito duplo, em chapa de madeira compensada plastificada, 14 utilizações. Af_09/2020</t>
  </si>
  <si>
    <t xml:space="preserve">Montagem e desmontagem de fôrma de laje maciça, pé-direito simples, em chapa de madeira compensada plastificada, 14 utilizações. Af_09/2020</t>
  </si>
  <si>
    <t xml:space="preserve">Montagem e desmontagem de fôrma de laje maciça, pé-direito duplo, em chapa de madeira compensada plastificada, 18 utilizações. Af_09/2020</t>
  </si>
  <si>
    <t xml:space="preserve">Montagem e desmontagem de fôrma de laje maciça, pé-direito simples, em chapa de madeira compensada plastificada, 18 utilizações. Af_09/2020</t>
  </si>
  <si>
    <t xml:space="preserve">Fabricação de fôrma para pilares circulares, em chapa de madeira compensada resinada. Af_06/2017</t>
  </si>
  <si>
    <t xml:space="preserve">Montagem e desmontagem de fôrma de pilares circulares, com área média das seções menor ou igual a 0,28 m², pé-direito simples, em madeira, 2 utilizações. Af_06/2017</t>
  </si>
  <si>
    <t xml:space="preserve">Montagem e desmontagem de fôrma de pilares circulares, com área média das seções maior que 0,28 m², pé-direito simples, em madeira, 2 utilizações. Af_06/2017</t>
  </si>
  <si>
    <t xml:space="preserve">Montagem e desmontagem de fôrma de pilares circulares, com área média das seções menor ou igual a 0,28 m², pé-direito duplo, em madeira, 2 utilizações. Af_06/2017</t>
  </si>
  <si>
    <t xml:space="preserve">Fabricação, montagem e desmontagem de fôrma para sapata, em madeira serrada, e=25 mm, 1 utilização. Af_06/2017</t>
  </si>
  <si>
    <t xml:space="preserve">Fabricação, montagem e desmontagem de fôrma para viga baldrame, em madeira serrada, e=25 mm, 1 utilização. Af_06/2017</t>
  </si>
  <si>
    <t xml:space="preserve">Fabricação, montagem e desmontagem de fôrma para bloco de coroamento, em madeira serrada, e=25 mm, 2 utilizações. Af_06/2017</t>
  </si>
  <si>
    <t xml:space="preserve">Fabricação, montagem e desmontagem de fôrma para sapata, em madeira serrada, e=25 mm, 2 utilizações. Af_06/2017</t>
  </si>
  <si>
    <t xml:space="preserve">Fabricação, montagem e desmontagem de fôrma para viga baldrame, em madeira serrada, e=25 mm, 2 utilizações. Af_06/2017</t>
  </si>
  <si>
    <t xml:space="preserve">Fabricação, montagem e desmontagem de fôrma para bloco de coroamento, em madeira serrada, e=25 mm, 4 utilizações. Af_06/2017</t>
  </si>
  <si>
    <t xml:space="preserve">Fabricação, montagem e desmontagem de fôrma para sapata, em madeira serrada, e=25 mm, 4 utilizações. Af_06/2017</t>
  </si>
  <si>
    <t xml:space="preserve">Fabricação, montagem e desmontagem de fôrma para viga baldrame, em madeira serrada, e=25 mm, 4 utilizações. Af_06/2017</t>
  </si>
  <si>
    <t xml:space="preserve">Fabricação, montagem e desmontagem de fôrma para bloco de coroamento, em chapa de madeira compensada resinada, e=17 mm, 2 utilizações. Af_06/2017</t>
  </si>
  <si>
    <t xml:space="preserve">Fabricação, montagem e desmontagem de fôrma para sapata, em chapa de madeira compensada resinada, e=17 mm, 2 utilizações. Af_06/2017</t>
  </si>
  <si>
    <t xml:space="preserve">Fabricação, montagem e desmontagem de fôrma para viga baldrame, em chapa de madeira compensada resinada, e=17 mm, 2 utilizações. Af_06/2017</t>
  </si>
  <si>
    <t xml:space="preserve">Fabricação, montagem e desmontagem de fôrma para bloco de coroamento, em chapa de madeira compensada resinada, e=17 mm, 4 utilizações. Af_06/2017</t>
  </si>
  <si>
    <t xml:space="preserve">Fabricação, montagem e desmontagem de fôrma para sapata, em chapa de madeira compensada resinada, e=17 mm, 4 utilizações. Af_06/2017</t>
  </si>
  <si>
    <t xml:space="preserve">Fabricação, montagem e desmontagem de fôrma para viga baldrame, em chapa de madeira compensada resinada, e=17 mm, 4 utilizações. Af_06/2017</t>
  </si>
  <si>
    <t xml:space="preserve">Armação de bloco, viga baldrame e sapata utilizando aço ca-60 de 5 mm - montagem. Af_06/2017</t>
  </si>
  <si>
    <t xml:space="preserve">Montagem e desmontagem de fôrma de pilares circulares, com área média das seções maior que 0,28 m², pé-direito duplo, em madeira, 2 utilizações.  Af_06/2017</t>
  </si>
  <si>
    <t xml:space="preserve">Fabricação de escoras do tipo pontalete, em madeira, para pé-direito duplo. Af_09/2020</t>
  </si>
  <si>
    <t xml:space="preserve">Escoramento de fôrmas de laje em madeira não aparelhada, pé-direito simples, incluso travamento, 4 utilizações. Af_09/2020</t>
  </si>
  <si>
    <t xml:space="preserve">Escoramento de fôrmas de laje em madeira não aparelhada, pé-direito duplo, incluso travamento, 4 utilizações. Af_09/2020</t>
  </si>
  <si>
    <t xml:space="preserve">Fabricação de fôrma para escadas, com 2 lances em "u" e laje plana, em chapa de madeira compensada plastificada, e=18 mm. Af_11/2020</t>
  </si>
  <si>
    <t xml:space="preserve">Fabricação de fôrma para escadas, com 2 lances em "u" e laje plana, em chapa de madeira compensada resinada, e= 17 mm. Af_11/2020</t>
  </si>
  <si>
    <t xml:space="preserve">Fabricação de fôrma para escadas, com 2 lances em "u" e laje plana, em madeira serrada, e=25 mm. Af_11/2020</t>
  </si>
  <si>
    <t xml:space="preserve">Montagem e desmontagem de fôrma para escadas, com 2 lances em "u" e laje plana, em madeira serrada, 1 utilização. Af_11/2020</t>
  </si>
  <si>
    <t xml:space="preserve">Montagem e desmontagem de fôrma para escadas, com 2 lances em "u"  e laje plana, em madeira serrada, 2 utilizações. Af_11/2020</t>
  </si>
  <si>
    <t xml:space="preserve">Montagem e desmontagem de fôrma para escadas, com 2 lances em "u" e laje plana, em chapa de madeira compensada resinada, 2 utilizações. Af_11/2020</t>
  </si>
  <si>
    <t xml:space="preserve">Montagem e desmontagem de fôrma para escadas, com 2 lances em "u" e laje plana, em chapa de madeira compensada resinada, 4 utilizações. Af_11/2020</t>
  </si>
  <si>
    <t xml:space="preserve">Montagem e desmontagem de fôrma para escadas, com 2 lances em "u" e laje plana, em chapa de madeira compensada plastificada, 6 utilizações. Af_11/2020</t>
  </si>
  <si>
    <t xml:space="preserve">Montagem e desmontagem de fôrma para escadas, com 2 lances em "u" e laje plana, em chapa de madeira compensada plastificada, 8 utilizações. Af_11/2020</t>
  </si>
  <si>
    <t xml:space="preserve">Montagem e desmontagem de fôrma para escadas, com 2 lances em "u" e laje plana, em chapa de madeira compensada plastificada, 10 utilizações. Af_11/2020</t>
  </si>
  <si>
    <t xml:space="preserve">Fabricação de fôrma para escadas, com 2 lances em "u" e laje cascata, em chapa de madeira compensada plastificada, e=18 mm. Af_11/2020</t>
  </si>
  <si>
    <t xml:space="preserve">Fabricação de fôrma para escadas, com 2 lances em "u" e laje cascata, em chapa de madeira compensada resinada, e= 17 mm. Af_11/2020</t>
  </si>
  <si>
    <t xml:space="preserve">Fabricação de fôrma para escadas, com 2 lances em "u" e laje cascata, em madeira serrada, e=25 mm. Af_11/2020</t>
  </si>
  <si>
    <t xml:space="preserve">Fabricação de fôrma para escadas, com 2 lances em "l" e laje plana, em chapa de madeira compensada plastificada, e=18 mm. Af_11/2020</t>
  </si>
  <si>
    <t xml:space="preserve">Fabricação de fôrma para escadas, com 2 lances em "l" e laje plana, em chapa de madeira compensada resinada, e= 17 mm. Af_11/2020</t>
  </si>
  <si>
    <t xml:space="preserve">Fabricação de fôrma para escadas, com 2 lances em "l" e laje plana, em madeira serrada, e=25 mm. Af_11/2020</t>
  </si>
  <si>
    <t xml:space="preserve">Fabricação de fôrma para escadas, com 2 lances em "l" e laje cascata, em chapa de madeira compensada plastificada, e=18 mm. Af_11/2020</t>
  </si>
  <si>
    <t xml:space="preserve">Fabricação de fôrma para escadas, com 2 lances em "l" e laje cascata, em chapa de madeira compensada resinada, e= 17 mm. Af_11/2020</t>
  </si>
  <si>
    <t xml:space="preserve">Fabricação de fôrma para escadas, com 2 lances em "l" e laje cascata, em madeira serrada, e=25 mm. Af_11/2020</t>
  </si>
  <si>
    <t xml:space="preserve">Fabricação de fôrma para escadas, com 1 lance e laje plana, em chapa de madeira compensada plastificada, e=18 mm. Af_11/2020</t>
  </si>
  <si>
    <t xml:space="preserve">Fabricação de fôrma para escadas, com 1 lance e laje plana, em chapa de madeira compensada resinada, e= 17 mm. Af_11/2020</t>
  </si>
  <si>
    <t xml:space="preserve">Fabricação de fôrma para escadas, com 1 lance e laje plana, em madeira serrada, e=25 mm. Af_11/2020</t>
  </si>
  <si>
    <t xml:space="preserve">Fabricação de fôrma para escadas, com 1 lance e laje cascata, em chapa de madeira compensada plastificada, e=18 mm. Af_11/2020</t>
  </si>
  <si>
    <t xml:space="preserve">Fabricação de fôrma para escadas, com 1 lance e laje cascata, em chapa de madeira compensada resinada, e= 17 mm. Af_11/2020</t>
  </si>
  <si>
    <t xml:space="preserve">Fabricação de fôrma para escadas, com 1 lance e laje cascata, em madeira serrada, e=25 mm. Af_11/2020</t>
  </si>
  <si>
    <t xml:space="preserve">Montagem e desmontagem de fôrma para escadas, com 2 lances em "u" e laje cascata, em madeira serrada, 1 utilização. Af_11/2020</t>
  </si>
  <si>
    <t xml:space="preserve">Montagem e desmontagem de fôrma para escadas, com 2 lances em "u" e laje cascata, em madeira serrada, 2 utilizações. Af_11/2020</t>
  </si>
  <si>
    <t xml:space="preserve">Montagem e desmontagem de fôrma para escadas, com 2 lances em "u" e laje cascata, em chapa de madeira compensada resinada, 2 utilizações. Af_11/2020</t>
  </si>
  <si>
    <t xml:space="preserve">Montagem e desmontagem de fôrma para escadas, com 2 lances em "u" e laje cascata, em chapa de madeira compensada resinada, 4 utilizações. Af_11/2020</t>
  </si>
  <si>
    <t xml:space="preserve">Montagem e desmontagem de fôrma para escadas, com 2 lances em "u" e laje cascata, em chapa de madeira compensada plastificada, 6 utilizações. Af_11/2020</t>
  </si>
  <si>
    <t xml:space="preserve">Montagem e desmontagem de fôrma para escadas, com 2 lances em "u" e laje cascata, em chapa de madeira compensada plastificada, 8 utilizações. Af_11/2020</t>
  </si>
  <si>
    <t xml:space="preserve">Montagem e desmontagem de fôrma para escadas, com 2 lances em "u" e laje cascata, em chapa de madeira compensada plastificada, 10 utilizações. Af_11/2020</t>
  </si>
  <si>
    <t xml:space="preserve">Montagem e desmontagem de fôrma para escadas, com 2 lances em "l" e laje plana, em madeira serrada, 1 utilização. Af_11/2020</t>
  </si>
  <si>
    <t xml:space="preserve">Montagem e desmontagem de fôrma para escadas, com 2 lances em "l" e laje plana, em madeira serrada, 2 utilizações. Af_11/2020</t>
  </si>
  <si>
    <t xml:space="preserve">Montagem e desmontagem de fôrma para escadas, com 2 lances em "l" e laje plana, em chapa de madeira compensada resinada, 2 utilizações. Af_11/2020</t>
  </si>
  <si>
    <t xml:space="preserve">Montagem e desmontagem de fôrma para escadas, com 2 lances em "l" e laje plana, em chapa de madeira compensada resinada, 4 utilizações. Af_11/2020</t>
  </si>
  <si>
    <t xml:space="preserve">Montagem e desmontagem de fôrma para escadas, com 2 lances em "l" e laje plana, em chapa de madeira compensada plastificada, 6 utilizações. Af_11/2020</t>
  </si>
  <si>
    <t xml:space="preserve">Montagem e desmontagem de fôrma para escadas, com 2 lances em "l" e laje plana, em chapa de madeira compensada plastificada, 8 utilizações. Af_11/2020</t>
  </si>
  <si>
    <t xml:space="preserve">Montagem e desmontagem de fôrma para escadas, com 2 lances em "l" e laje plana, em chapa de madeira compensada plastificada, 10 utilizações. Af_11/2020</t>
  </si>
  <si>
    <t xml:space="preserve">Montagem e desmontagem de fôrma para escadas, com 2 lances em "l" e laje cascata, em madeira serrada, 1 utilização. Af_11/2020</t>
  </si>
  <si>
    <t xml:space="preserve">Montagem e desmontagem de fôrma para escadas, com 2 lances em "l" e laje cascata, em madeira serrada, 2 utilizações. Af_11/2020</t>
  </si>
  <si>
    <t xml:space="preserve">Montagem e desmontagem de fôrma para escadas, com 2 lances em "l" e laje cascata, em chapa de madeira compensada resinada, 2 utilizações. Af_11/2020</t>
  </si>
  <si>
    <t xml:space="preserve">Montagem e desmontagem de fôrma para escadas, com 2 lances em "l" e laje cascata, em chapa de madeira compensada resinada, 4 utilizações. Af_11/2020</t>
  </si>
  <si>
    <t xml:space="preserve">Montagem e desmontagem de fôrma para escadas, com 2 lances em "l" e laje cascata, em chapa de madeira compensada plastificada, 6 utilizações. Af_11/2020</t>
  </si>
  <si>
    <t xml:space="preserve">Montagem e desmontagem de fôrma para escadas, com 2 lances em "l" e laje cascata, em chapa de madeira compensada plastificada, 8 utilizações. Af_11/2020</t>
  </si>
  <si>
    <t xml:space="preserve">Montagem e desmontagem de fôrma para escadas, com 2 lances em "l" e laje cascata, em chapa de madeira compensada plastificada, 10 utilizações. Af_11/2020</t>
  </si>
  <si>
    <t xml:space="preserve">Montagem e desmontagem de fôrma para escadas, com 1 lance e laje plana, em madeira serrada, 1 utilização. Af_11/2020</t>
  </si>
  <si>
    <t xml:space="preserve">Montagem e desmontagem de fôrma para escadas, com 1 lance e laje plana, em madeira serrada, 2 utilizações. Af_11/2020</t>
  </si>
  <si>
    <t xml:space="preserve">Montagem e desmontagem de fôrma para escadas, com 1 lance e laje plana, em chapa de madeira compensada resinada, 2 utilizações. Af_11/2020</t>
  </si>
  <si>
    <t xml:space="preserve">Montagem e desmontagem de fôrma para escadas, com 1 lance e laje plana, em chapa de madeira compensada resinada, 4 utilizações. Af_11/2020</t>
  </si>
  <si>
    <t xml:space="preserve">Montagem e desmontagem de fôrma para escadas, com 1 lance e laje plana, em chapa de madeira compensada plastificada, 6 utilizações. Af_11/2020</t>
  </si>
  <si>
    <t xml:space="preserve">Montagem e desmontagem de fôrma para escadas, com 1 lance e laje plana, em chapa de madeira compensada plastificada, 8 utilizações. Af_11/2020</t>
  </si>
  <si>
    <t xml:space="preserve">Montagem e desmontagem de fôrma para escadas, com 1 lance e laje plana, em chapa de madeira compensada plastificada, 10 utilizações. Af_11/2020</t>
  </si>
  <si>
    <t xml:space="preserve">Montagem e desmontagem de fôrma para escadas, com 1 lance e laje cascata, em madeira serrada, 1 utilização. Af_11/2020</t>
  </si>
  <si>
    <t xml:space="preserve">Montagem e desmontagem de fôrma para escadas, com 1 lance e laje cascata, em madeira serrada, 2 utilizações. Af_11/2020</t>
  </si>
  <si>
    <t xml:space="preserve">Montagem e desmontagem de fôrma para escadas, com 1 lance e laje cascata, em chapa de madeira compensada resinada, 2 utilizações. Af_11/2020</t>
  </si>
  <si>
    <t xml:space="preserve">Montagem e desmontagem de fôrma para escadas, com 1 lance e laje cascata, em chapa de madeira compensada resinada, 4 utilizações. Af_11/2020</t>
  </si>
  <si>
    <t xml:space="preserve">Montagem e desmontagem de fôrma para escadas, com 1 lance e laje cascata, em chapa de madeira compensada plastificada, 6 utilizações. Af_11/2020</t>
  </si>
  <si>
    <t xml:space="preserve">Montagem e desmontagem de fôrma para escadas, com 1 lance e laje cascata, em chapa de madeira compensada plastificada, 8 utilizações. Af_11/2020</t>
  </si>
  <si>
    <t xml:space="preserve">Montagem e desmontagem de fôrma para escadas, com 1 lance e laje cascata, em chapa de madeira compensada plastificada, 10 utilizações. Af_11/2020</t>
  </si>
  <si>
    <t xml:space="preserve">Montagem e desmontagem de fôrma para escada dupla com 2 lances em "x" e laje plana, em madeira serrada, 1 utilização. Af_11/2020</t>
  </si>
  <si>
    <t xml:space="preserve">Montagem e desmontagem de fôrma para escada dupla com 2 lances em "x" e laje plana, em madeira serrada, 2 utilizações. Af_11/2020</t>
  </si>
  <si>
    <t xml:space="preserve">Montagem e desmontagem de fôrma para escada dupla com 2 lances em "x" e laje plana, em chapa de madeira compensada resinada, 2 utilizações. Af_11/2020</t>
  </si>
  <si>
    <t xml:space="preserve">Montagem e desmontagem de fôrma para escada dupla com 2 lances em "x" e laje plana, em chapa de madeira compensada resinada, 4 utilizações. Af_11/2020</t>
  </si>
  <si>
    <t xml:space="preserve">Montagem e desmontagem de fôrma para escada dupla com 2 lances em "x" e laje plana, em chapa de madeira compensada plastificada, 6 utilizações. Af_11/2020</t>
  </si>
  <si>
    <t xml:space="preserve">Montagem e desmontagem de fôrma para escada dupla com 2 lances em "x" e laje plana, em chapa de madeira compensada plastificada, 8 utilizações. Af_11/2020</t>
  </si>
  <si>
    <t xml:space="preserve">Montagem e desmontagem de fôrma para escada dupla com 2 lances em "x" e laje plana, em chapa de madeira compensada plastificada, 10 utilizações. Af_11/2020</t>
  </si>
  <si>
    <t xml:space="preserve">Montagem e desmontagem de fôrma para escada dupla com 2 lances em "x" e laje cascata, em madeira serrada, 1 utilização. Af_11/2020</t>
  </si>
  <si>
    <t xml:space="preserve">Montagem e desmontagem de fôrma para escada dupla com 2 lances em "x" e laje cascata, em madeira serrada, 2 utilizações. Af_11/2020</t>
  </si>
  <si>
    <t xml:space="preserve">Montagem e desmontagem de fôrma para escada dupla com 2 lances em "x" e laje cascata, em chapa de madeira compensada resinada, 2 utilizações. Af_11/2020</t>
  </si>
  <si>
    <t xml:space="preserve">Montagem e desmontagem de fôrma para escada dupla com 2 lances em "x" e laje cascata, em chapa de madeira compensada resinada, 4 utilizações. Af_11/2020</t>
  </si>
  <si>
    <t xml:space="preserve">Montagem e desmontagem de fôrma para escada dupla com 2 lances em "x" e laje cascata, em chapa de madeira compensada plastificada, 6 utilizações. Af_11/2020</t>
  </si>
  <si>
    <t xml:space="preserve">Montagem e desmontagem de fôrma para escada dupla com 2 lances em "x" e laje cascata, em chapa de madeira compensada plastificada, 8 utilizações. Af_11/2020</t>
  </si>
  <si>
    <t xml:space="preserve">Montagem e desmontagem de fôrma para escada dupla com 2 lances em "x" e laje cascata, em chapa de madeira compensada plastificada, 10 utilizações. Af_11/2020</t>
  </si>
  <si>
    <t xml:space="preserve">Escada em concreto armado moldado in loco, fck 20 mpa, com 1 lance e laje plana, fôrma em chapa de madeira compensada resinada. Af_11/2020</t>
  </si>
  <si>
    <t xml:space="preserve">Escada em concreto armado moldado in loco, fck 20 mpa, com 2 lances em "u" e laje plana, fôrma em chapa de madeira compensada resinada. Af_11/2020</t>
  </si>
  <si>
    <t xml:space="preserve">Escada em concreto armado moldado in loco, fck 20 mpa, com 2 lances em "l" e laje plana, fôrma em chapa de madeira compensada resinada. Af_11/2020</t>
  </si>
  <si>
    <t xml:space="preserve">Escada em concreto armado moldado in loco, fck 20 mpa, com 2 lances em "x" e laje plana, fôrma em chapa de madeira compensada resinada. Af_11/2020</t>
  </si>
  <si>
    <t xml:space="preserve">Escada em concreto armado moldado in loco, fck 20 mpa, com 1 lance e laje cascata, fôrma em chapa de madeira compensada resinada. Af_11/2020</t>
  </si>
  <si>
    <t xml:space="preserve">Escada em concreto armado moldado in loco, fck 20 mpa, com 2 lances em "u" e laje cascata, fôrma em chapa de madeira compensada resinada. Af_11/2020</t>
  </si>
  <si>
    <t xml:space="preserve">Escada em concreto armado moldado in loco, fck 20 mpa, com 2 lances em "l" e laje cascata, fôrma em chapa de madeira compensada resinada. Af_11/2020</t>
  </si>
  <si>
    <t xml:space="preserve">Escada em concreto armado moldado in loco, fck 20 mpa, com 2 lances em "x" e laje cascata, fôrma em chapa de madeira compensada resinada. Af_11/2020</t>
  </si>
  <si>
    <t xml:space="preserve">Fabricação de fôrma para escada dupla com 2 lances em "x" e laje plana, em chapa de madeira compensada plastificada, e=18 mm. Af_11/2020</t>
  </si>
  <si>
    <t xml:space="preserve">Fabricação de fôrma para escada dupla com 2 lances em "x" e laje plana, em chapa de madeira compensada resinada, e= 17 mm. Af_11/2020</t>
  </si>
  <si>
    <t xml:space="preserve">Fabricação de fôrma para escada dupla com 2 lances em x e laje plana, em madeira serrada, e=25 mm. Af_11/2020</t>
  </si>
  <si>
    <t xml:space="preserve">Fabricação de fôrma para escada dupla com 2 lances em "x" e laje cascata, em chapa de madeira compensada plastificada, e=18 mm. Af_11/2020</t>
  </si>
  <si>
    <t xml:space="preserve">Fabricação de fôrma para escada dupla com 2 lances em "x" e laje cascata, em chapa de madeira compensada resinada, e= 17 mm. Af_11/2020</t>
  </si>
  <si>
    <t xml:space="preserve">Fabricação de fôrma para escada dupla com 2 lances em x e laje cascata, em madeira serrada, e=25 mm. Af_11/2020</t>
  </si>
  <si>
    <t xml:space="preserve">Armação vertical de alvenaria estrutural; diâmetro de 10,0 mm. Af_09/2021</t>
  </si>
  <si>
    <t xml:space="preserve">Armação vertical de alvenaria estrutural; diâmetro de 12,5 mm. Af_09/2021</t>
  </si>
  <si>
    <t xml:space="preserve">Armação de cinta de alvenaria estrutural; diâmetro de 10,0 mm. Af_09/2021</t>
  </si>
  <si>
    <t xml:space="preserve">Armação de verga e contraverga de alvenaria estrutural; diâmetro de 8,0 mm. Af_09/2021</t>
  </si>
  <si>
    <t xml:space="preserve">Armação de verga e contraverga de alvenaria estrutural; diâmetro de 10,0 mm. Af_09/2021</t>
  </si>
  <si>
    <t xml:space="preserve">Armação do sistema de paredes de concreto, executada em paredes de edificações de múltiplos pavimentos, tela q-138. Af_06/2019</t>
  </si>
  <si>
    <t xml:space="preserve">Armação do sistema de paredes de concreto, executada em paredes de edificações térreas ou de múltiplos pavimentos, tela q-92. Af_06/2019</t>
  </si>
  <si>
    <t xml:space="preserve">Armação do sistema de paredes de concreto, executada em paredes de edificações térreas, tela q-61. Af_06/2019</t>
  </si>
  <si>
    <t xml:space="preserve">Armação do sistema de paredes de concreto, executada como armadura positiva de lajes, tela q-138. Af_06/2019</t>
  </si>
  <si>
    <t xml:space="preserve">Armação do sistema de paredes de concreto, executada como armadura negativa de lajes, tela t-196. Af_06/2019</t>
  </si>
  <si>
    <t xml:space="preserve">Armação do sistema de paredes de concreto, executada como armadura positiva de lajes, tela q-113. Af_06/2019</t>
  </si>
  <si>
    <t xml:space="preserve">Armação do sistema de paredes de concreto, executada como armadura negativa de lajes, tela l-159. Af_06/2019</t>
  </si>
  <si>
    <t xml:space="preserve">Armação do sistema de paredes de concreto, executada em platibandas, tela q-92. Af_06/2019</t>
  </si>
  <si>
    <t xml:space="preserve">Armação do sistema de paredes de concreto, executada como reforço, vergalhão de 6,3 mm de diâmetro. Af_06/2019</t>
  </si>
  <si>
    <t xml:space="preserve">Armação do sistema de paredes de concreto, executada como reforço, vergalhão de 8,0 mm de diâmetro. Af_06/2019</t>
  </si>
  <si>
    <t xml:space="preserve">Armação do sistema de paredes de concreto, executada como reforço, vergalhão de 10,0 mm de diâmetro. Af_06/2019</t>
  </si>
  <si>
    <t xml:space="preserve">Armação de pilar ou viga de uma estrutura convencional de concreto armado em um edifício de múltiplos pavimentos utilizando aço ca-60 de 5,0 mm - montagem. Af_12/2015</t>
  </si>
  <si>
    <t xml:space="preserve">Armação de pilar ou viga de uma estrutura convencional de concreto armado em um edifício de múltiplos pavimentos utilizando aço ca-50 de 6,3 mm - montagem. Af_12/2015</t>
  </si>
  <si>
    <t xml:space="preserve">Armação de pilar ou viga de uma estrutura convencional de concreto armado em um edifício de múltiplos pavimentos utilizando aço ca-50 de 8,0 mm - montagem. Af_12/2015</t>
  </si>
  <si>
    <t xml:space="preserve">Armação de pilar ou viga de uma estrutura convencional de concreto armado em um edifício de múltiplos pavimentos utilizando aço ca-50 de 10,0 mm - montagem. Af_12/2015</t>
  </si>
  <si>
    <t xml:space="preserve">Armação de pilar ou viga de uma estrutura convencional de concreto armado em um edifício de múltiplos pavimentos utilizando aço ca-50 de 12,5 mm - montagem. Af_12/2015</t>
  </si>
  <si>
    <t xml:space="preserve">Armação de pilar ou viga de uma estrutura convencional de concreto armado em um edifício de múltiplos pavimentos utilizando aço ca-50 de 16,0 mm - montagem. Af_12/2015</t>
  </si>
  <si>
    <t xml:space="preserve">Armação de pilar ou viga de uma estrutura convencional de concreto armado em um edifício de múltiplos pavimentos utilizando aço ca-50 de 20,0 mm - montagem. Af_12/2015</t>
  </si>
  <si>
    <t xml:space="preserve">Armação de pilar ou viga de uma estrutura convencional de concreto armado em um edifício de múltiplos pavimentos utilizando aço ca-50 de 25,0 mm - montagem. Af_12/2015</t>
  </si>
  <si>
    <t xml:space="preserve">Armação de laje de uma estrutura convencional de concreto armado em um edifício de múltiplos pavimentos utilizando aço ca-60 de 4,2 mm - montagem. Af_12/2015</t>
  </si>
  <si>
    <t xml:space="preserve">Armação de laje de uma estrutura convencional de concreto armado em um edifício de múltiplos pavimentos utilizando aço ca-60 de 5,0 mm - montagem. Af_12/2015</t>
  </si>
  <si>
    <t xml:space="preserve">Armação de laje de uma estrutura convencional de concreto armado em um edifício de múltiplos pavimentos utilizando aço ca-50 de 6,3 mm - montagem. Af_12/2015</t>
  </si>
  <si>
    <t xml:space="preserve">Armação de laje de uma estrutura convencional de concreto armado em um edifício de múltiplos pavimentos utilizando aço ca-50 de 8,0 mm - montagem. Af_12/2015</t>
  </si>
  <si>
    <t xml:space="preserve">Armação de laje de uma estrutura convencional de concreto armado em um edifício de múltiplos pavimentos utilizando aço ca-50 de 10,0 mm - montagem. Af_12/2015</t>
  </si>
  <si>
    <t xml:space="preserve">Armação de laje de uma estrutura convencional de concreto armado em um edifício de múltiplos pavimentos utilizando aço ca-50 de 12,5 mm - montagem. Af_12/2015</t>
  </si>
  <si>
    <t xml:space="preserve">Armação de laje de uma estrutura convencional de concreto armado em um edifício de múltiplos pavimentos utilizando aço ca-50 de 16,0 mm - montagem. Af_12/2015</t>
  </si>
  <si>
    <t xml:space="preserve">Armação de laje de uma estrutura convencional de concreto armado em um edifício de múltiplos pavimentos utilizando aço ca-50 de 20,0 mm - montagem. Af_12/2015</t>
  </si>
  <si>
    <t xml:space="preserve">Armação de pilar ou viga de uma estrutura convencional de concreto armado em uma edificação térrea ou sobrado utilizando aço ca-60 de 5,0 mm - montagem. Af_12/2015</t>
  </si>
  <si>
    <t xml:space="preserve">Armação de pilar ou viga de uma estrutura convencional de concreto armado em uma edificação térrea ou sobrado utilizando aço ca-50 de 6,3 mm - montagem. Af_12/2015</t>
  </si>
  <si>
    <t xml:space="preserve">Armação de pilar ou viga de uma estrutura convencional de concreto armado em uma edificação térrea ou sobrado utilizando aço ca-50 de 8,0 mm - montagem. Af_12/2015</t>
  </si>
  <si>
    <t xml:space="preserve">Armação de pilar ou viga de uma estrutura convencional de concreto armado em uma edificação térrea ou sobrado utilizando aço ca-50 de 10,0 mm - montagem. Af_12/2015</t>
  </si>
  <si>
    <t xml:space="preserve">Armação de pilar ou viga de uma estrutura convencional de concreto armado em uma edificação térrea ou sobrado utilizando aço ca-50 de 12,5 mm - montagem. Af_12/2015</t>
  </si>
  <si>
    <t xml:space="preserve">Armação de pilar ou viga de uma estrutura convencional de concreto armado em uma edificação térrea ou sobrado utilizando aço ca-50 de 16,0 mm - montagem. Af_12/2015</t>
  </si>
  <si>
    <t xml:space="preserve">Armação de pilar ou viga de uma estrutura convencional de concreto armado em uma edificação térrea ou sobrado utilizando aço ca-50 de 20,0 mm - montagem. Af_12/2015</t>
  </si>
  <si>
    <t xml:space="preserve">Armação de pilar ou viga de uma estrutura convencional de concreto armado em uma edificação térrea ou sobrado utilizando aço ca-50 de 25,0 mm - montagem. Af_12/2015</t>
  </si>
  <si>
    <t xml:space="preserve">Armação de laje de uma estrutura convencional de concreto armado em uma edificação térrea ou sobrado utilizando aço ca-60 de 4,2 mm - montagem. Af_12/2015</t>
  </si>
  <si>
    <t xml:space="preserve">Armação de laje de uma estrutura convencional de concreto armado em uma edificação térrea ou sobrado utilizando aço ca-60 de 5,0 mm - montagem. Af_12/2015</t>
  </si>
  <si>
    <t xml:space="preserve">Armação de laje de uma estrutura convencional de concreto armado em uma edificação térrea ou sobrado utilizando aço ca-50 de 6,3 mm - montagem. Af_12/2015</t>
  </si>
  <si>
    <t xml:space="preserve">Armação de laje de uma estrutura convencional de concreto armado em uma edificação térrea ou sobrado utilizando aço ca-50 de 8,0 mm - montagem. Af_12/2015</t>
  </si>
  <si>
    <t xml:space="preserve">Armação de laje de uma estrutura convencional de concreto armado em uma edificação térrea ou sobrado utilizando aço ca-50 de 10,0 mm - montagem. Af_12/2015</t>
  </si>
  <si>
    <t xml:space="preserve">Armação de laje de uma estrutura convencional de concreto armado em uma edificação térrea ou sobrado utilizando aço ca-50 de 12,5 mm - montagem. Af_12/2015</t>
  </si>
  <si>
    <t xml:space="preserve">Armação de laje de uma estrutura convencional de concreto armado em uma edificação térrea ou sobrado utilizando aço ca-50 de 16,0 mm - montagem. Af_12/2015</t>
  </si>
  <si>
    <t xml:space="preserve">Armação de laje de uma estrutura convencional de concreto armado em uma edificação térrea ou sobrado utilizando aço ca-50 de 20,0 mm - montagem. Af_12/2015</t>
  </si>
  <si>
    <t xml:space="preserve">Corte e dobra de aço ca-60, diâmetro de 5,0 mm, utilizado em estruturas diversas, exceto lajes. Af_12/2015</t>
  </si>
  <si>
    <t xml:space="preserve">Corte e dobra de aço ca-50, diâmetro de 6,3 mm, utilizado em estruturas diversas, exceto lajes. Af_12/2015</t>
  </si>
  <si>
    <t xml:space="preserve">Corte e dobra de aço ca-50, diâmetro de 8,0 mm, utilizado em estruturas diversas, exceto lajes. Af_12/2015</t>
  </si>
  <si>
    <t xml:space="preserve">Corte e dobra de aço ca-50, diâmetro de 10,0 mm, utilizado em estruturas diversas, exceto lajes. Af_12/2015</t>
  </si>
  <si>
    <t xml:space="preserve">Corte e dobra de aço ca-50, diâmetro de 12,5 mm, utilizado em estruturas diversas, exceto lajes. Af_12/2015</t>
  </si>
  <si>
    <t xml:space="preserve">Corte e dobra de aço ca-50, diâmetro de 16,0 mm, utilizado em estruturas diversas, exceto lajes. Af_12/2015</t>
  </si>
  <si>
    <t xml:space="preserve">Corte e dobra de aço ca-50, diâmetro de 20,0 mm, utilizado em estruturas diversas, exceto lajes. Af_12/2015</t>
  </si>
  <si>
    <t xml:space="preserve">Corte e dobra de aço ca-50, diâmetro de 25,0 mm, utilizado em estruturas diversas, exceto lajes. Af_12/2015</t>
  </si>
  <si>
    <t xml:space="preserve">Corte e dobra de aço ca-60, diâmetro de 4,2 mm, utilizado em laje. Af_12/2015</t>
  </si>
  <si>
    <t xml:space="preserve">Corte e dobra de aço ca-60, diâmetro de 5,0 mm, utilizado em laje. Af_12/2015</t>
  </si>
  <si>
    <t xml:space="preserve">Corte e dobra de aço ca-50, diâmetro de 6,3 mm, utilizado em laje. Af_12/2015</t>
  </si>
  <si>
    <t xml:space="preserve">Corte e dobra de aço ca-50, diâmetro de 8,0 mm, utilizado em laje. Af_12/2015</t>
  </si>
  <si>
    <t xml:space="preserve">Corte e dobra de aço ca-50, diâmetro de 10,0 mm, utilizado em laje. Af_12/2015</t>
  </si>
  <si>
    <t xml:space="preserve">Corte e dobra de aço ca-50, diâmetro de 12,5 mm, utilizado em laje. Af_12/2015</t>
  </si>
  <si>
    <t xml:space="preserve">Corte e dobra de aço ca-50, diâmetro de 16,0 mm, utilizado em laje. Af_12/2015</t>
  </si>
  <si>
    <t xml:space="preserve">Corte e dobra de aço ca-50, diâmetro de 20,0 mm, utilizado em laje. Af_12/2015</t>
  </si>
  <si>
    <t xml:space="preserve">Corte e dobra de aço ca-25, diâmetro de 6,3 mm. Af_12/2015</t>
  </si>
  <si>
    <t xml:space="preserve">Corte e dobra de aço ca-25, diâmetro de 8,0 mm. Af_12/2015</t>
  </si>
  <si>
    <t xml:space="preserve">Corte e dobra de aço ca-25, diâmetro de 10,0 mm. Af_12/2015</t>
  </si>
  <si>
    <t xml:space="preserve">Corte e dobra de aço ca-25, diâmetro de 12,5 mm. Af_12/2015</t>
  </si>
  <si>
    <t xml:space="preserve">Corte e dobra de aço ca-25, diâmetro de 16,0 mm. Af_12/2015</t>
  </si>
  <si>
    <t xml:space="preserve">Corte e dobra de aço ca-25, diâmetro de 20,0 mm. Af_12/2015</t>
  </si>
  <si>
    <t xml:space="preserve">Corte e dobra de aço ca-25, diâmetro de 25,0 mm. Af_12/2015</t>
  </si>
  <si>
    <t xml:space="preserve">Armação utilizando aço ca-25 de 6,3 mm - montagem. Af_12/2015</t>
  </si>
  <si>
    <t xml:space="preserve">Armação utilizando aço ca-25 de 8,0 mm - montagem. Af_12/2015</t>
  </si>
  <si>
    <t xml:space="preserve">Armação utilizando aço ca-25 de 10,0 mm - montagem. Af_12/2015</t>
  </si>
  <si>
    <t xml:space="preserve">Armação utilizando aço ca-25 de 12,5 mm - montagem. Af_12/2015</t>
  </si>
  <si>
    <t xml:space="preserve">Armação utilizando aço ca-25 de 16,0 mm - montagem. Af_12/2015</t>
  </si>
  <si>
    <t xml:space="preserve">Armação utilizando aço ca-25 de 20,0 mm - montagem. Af_12/2015</t>
  </si>
  <si>
    <t xml:space="preserve">Armação utilizando aço ca-25 de 25,0 mm - montagem. Af_12/2015</t>
  </si>
  <si>
    <t xml:space="preserve">Armação de estruturas de concreto armado, exceto vigas, pilares, lajes e fundações, utilizando aço ca-60 de 5,0 mm - montagem. Af_12/2015</t>
  </si>
  <si>
    <t xml:space="preserve">Armação de estruturas de concreto armado, exceto vigas, pilares, lajes e fundações, utilizando aço ca-50 de 6,3 mm - montagem. Af_12/2015</t>
  </si>
  <si>
    <t xml:space="preserve">Armação de estruturas de concreto armado, exceto vigas, pilares, lajes e fundações, utilizando aço ca-50 de 8,0 mm - montagem. Af_12/2015</t>
  </si>
  <si>
    <t xml:space="preserve">Armação de estruturas de concreto armado, exceto vigas, pilares, lajes e fundações, utilizando aço ca-50 de 10,0 mm - montagem. Af_12/2015</t>
  </si>
  <si>
    <t xml:space="preserve">Armação de estruturas de concreto armado, exceto vigas, pilares, lajes e fundações, utilizando aço ca-50 de 12,5 mm - montagem. Af_12/2015</t>
  </si>
  <si>
    <t xml:space="preserve">Armação de estruturas de concreto armado, exceto vigas, pilares, lajes e fundações, utilizando aço ca-50 de 16,0 mm - montagem. Af_12/2015</t>
  </si>
  <si>
    <t xml:space="preserve">Armação de estruturas de concreto armado, exceto vigas, pilares, lajes e fundações, utilizando aço ca-50 de 20,0 mm - montagem. Af_12/2015</t>
  </si>
  <si>
    <t xml:space="preserve">Armação de estruturas de concreto armado, exceto vigas, pilares, lajes e fundações, utilizando aço ca-50 de 25,0 mm - montagem. Af_12/2015</t>
  </si>
  <si>
    <t xml:space="preserve">Corte e dobra de aço ca-60, diâmetro de 5,0 mm, utilizado em estribo contínuo helicoidal. Af_09/2021</t>
  </si>
  <si>
    <t xml:space="preserve">Corte e dobra de aço ca-50, diâmetro de 6,3 mm, utilizado em estribo contínuo helicoidal. Af_09/2021</t>
  </si>
  <si>
    <t xml:space="preserve">Corte e dobra de aço ca-50, diâmero de 32 mm, utilizado em estruturas diversas, exceto laje. Af_10/2016</t>
  </si>
  <si>
    <t xml:space="preserve">Montagem de armadura de estacas, diâmetro = 8,0 mm. Af_09/2021</t>
  </si>
  <si>
    <t xml:space="preserve">Montagem de armadura de estacas, diâmetro = 10,0 mm. Af_09/2021</t>
  </si>
  <si>
    <t xml:space="preserve">Montagem de armadura de estacas, diâmetro = 12,5 mm. Af_09/2021</t>
  </si>
  <si>
    <t xml:space="preserve">Montagem de armadura de estacas, diâmetro = 16,0 mm. Af_09/2021</t>
  </si>
  <si>
    <t xml:space="preserve">Montagem de armadura de estacas, diâmetro = 20,0 mm. Af_09/2021</t>
  </si>
  <si>
    <t xml:space="preserve">Montagem de armadura de estacas, diâmetro = 25,0 mm. Af_09/2021</t>
  </si>
  <si>
    <t xml:space="preserve">Montagem de armadura de estacas, diâmetro = 32,0 mm. Af_09/2021</t>
  </si>
  <si>
    <t xml:space="preserve">Montagem de armadura transversal de estacas de seção circular, diâmetro = 5,0 mm. Af_09/2021</t>
  </si>
  <si>
    <t xml:space="preserve">Montagem de armadura transversal de estacas de seção circular, diâmetro = 6,30 mm. Af_09/2021</t>
  </si>
  <si>
    <t xml:space="preserve">Montagem de armadura tranversal de estacas de seção retangular, diâmetro = 5,0 mm. Af_09/2021</t>
  </si>
  <si>
    <t xml:space="preserve">Montagem de armadura transversal de estacas de seção retangular, diâmetro = 6,30 mm. Af_09/2021</t>
  </si>
  <si>
    <t xml:space="preserve">Armação de escada, de uma estrutura convencional de concreto armado utilizando aço ca-60 de 5,0 mm - montagem. Af_11/2020</t>
  </si>
  <si>
    <t xml:space="preserve">Armação de escada, de uma estrutura convencional de concreto armado utilizando aço ca-50 de 6,3 mm - montagem. Af_11/2020</t>
  </si>
  <si>
    <t xml:space="preserve">Armação de escada, de uma estrutura convencional de concreto armado utilizando aço ca-50 de 8,0 mm - montagem. Af_11/2020</t>
  </si>
  <si>
    <t xml:space="preserve">Armação de escada, de uma estrutura convencional de concreto armado utilizando aço ca-50 de 10,0 mm - montagem. Af_11/2020</t>
  </si>
  <si>
    <t xml:space="preserve">Armação de escada, de uma estrutura convencional de concreto armado utilizando aço ca-50 de 12,5 mm - montagem. Af_11/2020</t>
  </si>
  <si>
    <t xml:space="preserve">Armação de escada, de uma estrutura convencional de concreto armado utilizando aço ca-50 de 16,0 mm - montagem. Af_11/2020</t>
  </si>
  <si>
    <t xml:space="preserve">Armação de bloco, viga baldrame ou sapata utilizando aço ca-50 de 6,3 mm - montagem. Af_06/2017</t>
  </si>
  <si>
    <t xml:space="preserve">Armação de bloco, viga baldrame ou sapata utilizando aço ca-50 de 8 mm - montagem. Af_06/2017</t>
  </si>
  <si>
    <t xml:space="preserve">Armação de bloco, viga baldrame ou sapata utilizando aço ca-50 de 10 mm - montagem. Af_06/2017</t>
  </si>
  <si>
    <t xml:space="preserve">Armação de bloco, viga baldrame ou sapata utilizando aço ca-50 de 12,5 mm - montagem. Af_06/2017</t>
  </si>
  <si>
    <t xml:space="preserve">Armação de bloco, viga baldrame ou sapata utilizando aço ca-50 de 16 mm - montagem. Af_06/2017</t>
  </si>
  <si>
    <t xml:space="preserve">Armação de bloco, viga baldrame ou sapata utilizando aço ca-50 de 20 mm - montagem. Af_06/2017</t>
  </si>
  <si>
    <t xml:space="preserve">Armação de bloco, viga baldrame ou sapata utilizando aço ca-50 de 25 mm - montagem. Af_06/2017</t>
  </si>
  <si>
    <t xml:space="preserve">Armação do sistema de paredes de concreto, executada como armadura positiva de lajes, tela q-159. Af_06/2019</t>
  </si>
  <si>
    <t xml:space="preserve">Armação do sistema de paredes de concreto, executada como armadura positiva de lajes, tela q-196. Af_06/2019</t>
  </si>
  <si>
    <t xml:space="preserve">Armação do sistema de paredes de concreto, executada como reforço, vergalhão de 5,0 mm de diâmetro. Af_06/2019</t>
  </si>
  <si>
    <t xml:space="preserve">Armação do sistema de paredes de concreto, executada como reforço, vergalhão de 12,5 mm de diâmetro. Af_06/2019</t>
  </si>
  <si>
    <t xml:space="preserve">Armação de cinta de alvenaria estrutural; diâmetro de 12,5 mm. Af_09/2021</t>
  </si>
  <si>
    <t xml:space="preserve">Armação vertical de alvenaria estrutural; diâmetro de 16,0 mm. Af_09/2021</t>
  </si>
  <si>
    <t xml:space="preserve">Armação de verga e contraverga de alvenaria estrutural; diâmetro de 16,0 mm. Af_09/2021</t>
  </si>
  <si>
    <t xml:space="preserve">Armação de cinta de alvenaria estrutural; diâmetro de 16,0 mm. Af_09/2021</t>
  </si>
  <si>
    <t xml:space="preserve">Armação de verga e contraverga de alvenaria estrutural; diâmetro de 12,5 mm. Af_09/2021</t>
  </si>
  <si>
    <t xml:space="preserve">Grauteamento vertical em alvenaria estrutural. Af_09/2021</t>
  </si>
  <si>
    <t xml:space="preserve">Grauteamento de cinta intermediária ou de contraverga em alvenaria estrutural. Af_09/2021</t>
  </si>
  <si>
    <t xml:space="preserve">Grauteamento de cinta superior ou de verga em alvenaria estrutural. Af_09/2021</t>
  </si>
  <si>
    <t xml:space="preserve">Graute fgk=15 mpa; traço 1:0,04:2,2:2,5 (em massa seca de cimento/cal/areia grossa/brita 0) - preparo mecânico com betoneira 400 l. Af_09/2021</t>
  </si>
  <si>
    <t xml:space="preserve">Graute fgk=20 mpa; traço 1:0,04:1,8:2,1 (em massa seca de cimento/ cal/ areia grossa/ brita 0) - preparo mecânico com betoneira 400 l. Af_09/2021</t>
  </si>
  <si>
    <t xml:space="preserve">Graute fgk=25 mpa; traço 1:0,02:1,3:1,6 (em massa seca de cimento/ cal/ areia grossa/ brita 0) - preparo mecânico com betoneira 400 l. Af_09/2021</t>
  </si>
  <si>
    <t xml:space="preserve">Graute fgk=30 mpa; traço 1:0,02:0,9:1,2 (em massa seca de cimento/ cal/ areia grossa/ brita 0) - preparo mecânico com betoneira 400 l. Af_09/2021</t>
  </si>
  <si>
    <t xml:space="preserve">Graute fgk=15 mpa; traço 1:2,2:2,5:0,3 (em massa seca de cimento/ areia grossa/ brita 0/ aditivo) - preparo mecânico com betoneira 400 l. Af_09/2021</t>
  </si>
  <si>
    <t xml:space="preserve">Graute fgk=20 mpa; traço 1:1,8:2,1:0,4 (em massa seca de cimento/ areia grossa/ brita 0/ aditivo) - preparo mecânico com betoneira 400 l. Af_09/2021</t>
  </si>
  <si>
    <t xml:space="preserve">Graute fgk=25 mpa; traço 1:1,3:1,6:0,4 (em massa seca de cimento/ areia grossa/ brita 0/ aditivo) - preparo mecânico com betoneira 400 l. Af_09/2021</t>
  </si>
  <si>
    <t xml:space="preserve">Graute fgk=30 mpa; traço 1:0,9:1,2:0,6 (em massa seca de cimento/ areia grossa/ brita 0/ aditivo) - preparo mecânico com betoneira 400 l. Af_09/2021</t>
  </si>
  <si>
    <t xml:space="preserve">Concretagem de pilares, fck = 25 mpa,  com uso de baldes em edificação com seção média de pilares menor ou igual a 0,25 m² - lançamento, adensamento e acabamento. Af_12/2015</t>
  </si>
  <si>
    <t xml:space="preserve">Concretagem de pilares, fck = 25 mpa, com uso de grua em edificação com seção média de pilares menor ou igual a 0,25 m² - lançamento, adensamento e acabamento. Af_12/2015</t>
  </si>
  <si>
    <t xml:space="preserve">Concretagem de pilares, fck = 25 mpa, com uso de bomba em edificação com seção média de pilares menor ou igual a 0,25 m² - lançamento, adensamento e acabamento. Af_12/2015</t>
  </si>
  <si>
    <t xml:space="preserve">Concretagem de pilares, fck = 25 mpa, com uso de grua em edificação com seção média de pilares maior que 0,25 m² - lançamento, adensamento e acabamento. Af_12/2015</t>
  </si>
  <si>
    <t xml:space="preserve">Concretagem de pilares, fck = 25 mpa, com uso de bomba em edificação com seção média de pilares maior que 0,25 m² - lançamento, adensamento e acabamento. Af_12/2015</t>
  </si>
  <si>
    <t xml:space="preserve">Concretagem de vigas e lajes, fck=20 mpa, para lajes premoldadas com uso de bomba em edificação com área média de lajes menor ou igual a 20 m² - lançamento, adensamento e acabamento. Af_12/2015</t>
  </si>
  <si>
    <t xml:space="preserve">Concretagem de vigas e lajes, fck=20 mpa, para lajes premoldadas com uso de bomba em edificação com área média de lajes maior que 20 m² - lançamento, adensamento e acabamento. Af_12/2015</t>
  </si>
  <si>
    <t xml:space="preserve">Concretagem de vigas e lajes, fck=20 mpa, para lajes maciças ou nervuradas com uso de bomba em edificação com área média de lajes menor ou igual a 20 m² - lançamento, adensamento e acabamento. Af_12/2015</t>
  </si>
  <si>
    <t xml:space="preserve">Concretagem de vigas e lajes, fck=20 mpa, para lajes maciças ou nervuradas com uso de bomba em edificação com área média de lajes maior que 20 m² - lançamento, adensamento e acabamento. Af_12/2015</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</si>
  <si>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</si>
  <si>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</si>
  <si>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</si>
  <si>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</si>
  <si>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</si>
  <si>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</si>
  <si>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</si>
  <si>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</si>
  <si>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</si>
  <si>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</si>
  <si>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</si>
  <si>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</si>
  <si>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Concretagem de vigas e lajes, fck=20 mpa, para qualquer tipo de laje com baldes em edificação térrea, com área média de lajes menor ou igual a 20 m² - lançamento, adensamento e acabamento. Af_12/2015</t>
  </si>
  <si>
    <t xml:space="preserve">Concretagem de vigas e lajes, fck=20 mpa, para qualquer tipo de laje com baldes em edificação de multipavimentos até 04 andares, com área média de lajes menor ou igual a 20 m² - lançamento, adensamento e acabamento. Af_12/2015</t>
  </si>
  <si>
    <t xml:space="preserve">Lançamento com uso de baldes, adensamento e acabamento de concreto em estruturas. Af_12/2015</t>
  </si>
  <si>
    <t xml:space="preserve">Lançamento com uso de bomba, adensamento e acabamento de concreto em estruturas. Af_12/2015</t>
  </si>
  <si>
    <t xml:space="preserve">Concreto fck = 15mpa, traço 1:3,4:3,5 (em massa seca de cimento/ areia média/ brita 1) - preparo mecânico com betoneira 400 l. Af_05/2021</t>
  </si>
  <si>
    <t xml:space="preserve">Concreto fck = 20mpa, traço 1:2,7:3 (em massa seca de cimento/ areia média/ brita 1) - preparo mecânico com betoneira 400 l. Af_05/2021</t>
  </si>
  <si>
    <t xml:space="preserve">Concreto fck = 25mpa, traço 1:2,3:2,7 (em massa seca de cimento/ areia média/ brita 1) - preparo mecânico com betoneira 400 l. Af_05/2021</t>
  </si>
  <si>
    <t xml:space="preserve">Concreto fck = 30mpa, traço 1:2,1:2,5 (em massa seca de cimento/ areia média/ brita 1) - preparo mecânico com betoneira 400 l. Af_05/2021</t>
  </si>
  <si>
    <t xml:space="preserve">Concreto fck = 40mpa, traço 1:1,6:1,9 (em massa seca de cimento/ areia média/ brita 1) - preparo mecânico com betoneira 400 l. Af_05/2021</t>
  </si>
  <si>
    <t xml:space="preserve">Concreto magro para lastro, traço 1:4,5:4,5 (em massa seca de cimento/ areia média/ brita 1) - preparo mecânico com betoneira 600 l. Af_05/2021</t>
  </si>
  <si>
    <t xml:space="preserve">Concreto fck = 15mpa, traço 1:3,4:3,5 (em massa seca de cimento/ areia média/ brita 1) - preparo mecânico com betoneira 600 l. Af_05/2021</t>
  </si>
  <si>
    <t xml:space="preserve">Concreto fck = 20mpa, traço 1:2,7:3 (em massa seca de cimento/ areia média/ brita 1) - preparo mecânico com betoneira 600 l. Af_05/2021</t>
  </si>
  <si>
    <t xml:space="preserve">Concreto fck = 25mpa, traço 1:2,3:2,7 (em massa seca de cimento/ areia média/ brita 1) - preparo mecânico com betoneira 600 l. Af_05/2021</t>
  </si>
  <si>
    <t xml:space="preserve">Concreto fck = 30mpa, traço 1:2,1:2,5 (em massa seca de cimento/ areia média/ brita 1) - preparo mecânico com betoneira 600 l. Af_05/2021</t>
  </si>
  <si>
    <t xml:space="preserve">Concreto fck = 40mpa, traço 1:1,6:1,9 (em massa seca de cimento/ areia média/ brita 1) - preparo mecânico com betoneira 600 l. Af_05/2021</t>
  </si>
  <si>
    <t xml:space="preserve">Concreto magro para lastro, traço 1:4,5:4,5 (em massa seca de cimento/ areia média/ brita 1) - preparo manual. Af_05/2021</t>
  </si>
  <si>
    <t xml:space="preserve">Concreto fck = 15mpa, traço 1:3,4:3,5 (em massa seca de cimento/ areia média/ brita 1) - preparo manual. Af_05/2021</t>
  </si>
  <si>
    <t xml:space="preserve">Concretagem de blocos de coroamento e vigas baldrame, fck 30 mpa, com uso de jerica  lançamento, adensamento e acabamento. Af_06/2017</t>
  </si>
  <si>
    <t xml:space="preserve">Concretagem de sapatas, fck 30 mpa, com uso de jerica  lançamento, adensamento e acabamento. Af_06/2017</t>
  </si>
  <si>
    <t xml:space="preserve">Concretagem de blocos de coroamento e vigas baldrames, fck 30 mpa, com uso de bomba  lançamento, adensamento e acabamento. Af_06/2017</t>
  </si>
  <si>
    <t xml:space="preserve">Concretagem de sapatas, fck 30 mpa, com uso de bomba  lançamento, adensamento e acabamento. Af_11/2016</t>
  </si>
  <si>
    <t xml:space="preserve">Concretagem de edificações (paredes e lajes) feitas com sistema de fôrmas manuseáveis, com concreto usinado autoadensável fck 25 mpa - lançamento e acabamento. Af_10/2021</t>
  </si>
  <si>
    <t xml:space="preserve">Concretagem de lajes em edificações unifamiliares feitas com sistema de fôrmas manuseáveis, com concreto usinado bombeável fck 25 mpa - lançamento, adensamento e acabamento (exclusive bomba lança). Af_10/2021</t>
  </si>
  <si>
    <t xml:space="preserve">Concretagem de paredes em edificações unifamiliares feitas com sistema de fôrmas manuseáveis, com concreto usinado bombeável fck 25 mpa - lançamento, adensamento e acabamento (exclusive bomba lança). Af_10/2021</t>
  </si>
  <si>
    <t xml:space="preserve">Concretagem de platibanda em edificações unifamiliares feitas com sistema de fôrmas manuseáveis, com concreto usinado bombeável fck 25 mpa, - lançamento, adensamento e acabamento (exclusive bomba lança). Af_10/2021</t>
  </si>
  <si>
    <t xml:space="preserve">Concretagem de lajes em edificações multifamiliares feitas com sistema de fôrmas manuseáveis, com concreto usinado bombeável fck 25 mpa - lançamento, adensamento e acabamento (exclusive bomba lança). Af_10/2021</t>
  </si>
  <si>
    <t xml:space="preserve">Concretagem de paredes em edificações multifamiliares feitas com sistema de fôrmas manuseáveis, com concreto usinado bombeável fck 25 mpa - lançamento, adensamento e acabamento (exclusive bomba lança). Af_10/2021</t>
  </si>
  <si>
    <t xml:space="preserve">Concretagem de platibanda em edificações multifamiliares feitas com sistema de fôrmas manuseáveis, com concreto usinado bombeável fck 25 mpa - lançamento, adensamento e acabamento (exclusive bomba lança). Af_10/2021</t>
  </si>
  <si>
    <t xml:space="preserve">Concretagem de platibanda em edificações unifamiliares feitas com sistema de fôrmas manuseáveis, com concreto usinado autoadensável fck 25 mpa - lançamento e acabamento. Af_10/2021</t>
  </si>
  <si>
    <t xml:space="preserve">Concretagem de platibanda em edificações multifamiliares feitas com sistema de fôrmas manuseáveis, com concreto usinado autoadensável fck 25 mpa - lançamento e acabamento. Af_10/2021</t>
  </si>
  <si>
    <t xml:space="preserve">Concretagem de edificações (paredes e lajes) feitas com sistema de fôrmas manuseáveis, com concreto usinado bombeável fck 25 mpa - lançamento, adensamento e acabamento (exclusive bomba lança). Af_10/2021</t>
  </si>
  <si>
    <t xml:space="preserve">Concreto magro para lastro, traço 1:4,5:4,5 (em massa seca de cimento/ areia média/ seixo rolado) - preparo mecânico com betoneira 400 l. Af_05/2021</t>
  </si>
  <si>
    <t xml:space="preserve">Concreto fck = 15mpa, traço 1:3,4:3,4 (em massa seca de cimento/ areia média/ seixo rolado) - preparo mecânico com betoneira 400 l. Af_05/2021</t>
  </si>
  <si>
    <t xml:space="preserve">Concreto fck = 20mpa, traço 1:2,6:2,9 (em massa seca de cimento/ areia média/ seixo rolado) - preparo mecânico com betoneira 400 l. Af_05/2021</t>
  </si>
  <si>
    <t xml:space="preserve">Concreto fck = 25mpa, traço 1:2,2:2,5 (em massa seca de cimento/ areia média/ seixo rolado) - preparo mecânico com betoneira 400 l. Af_05/2021</t>
  </si>
  <si>
    <t xml:space="preserve">Concreto fck = 30mpa, traço 1:1,9:2,3 (em massa seca de cimento/ areia média/ seixo rolado) - preparo mecânico com betoneira 400 l. Af_05/2021</t>
  </si>
  <si>
    <t xml:space="preserve">Concreto fck = 40mpa, traço 1:1,4:1,8 (em massa seca de cimento/ areia média/ seixo rolado) - preparo mecânico com betoneira 400 l. Af_05/2021</t>
  </si>
  <si>
    <t xml:space="preserve">Concreto magro para lastro, traço 1:4,5:4,5 (em massa seca de cimento/ areia média/ seixo rolado) - preparo mecânico com betoneira 600 l. Af_05/2021</t>
  </si>
  <si>
    <t xml:space="preserve">Concreto fck = 15mpa, traço 1:3,4:3,4 (em massa seca de cimento/ areia média/ seixo rolado) - preparo mecânico com betoneira 600 l. Af_05/2021</t>
  </si>
  <si>
    <t xml:space="preserve">Concreto fck = 20mpa, traço 1:2,6:2,9 (em massa seca de cimento/ areia média/ seixo rolado) - preparo mecânico com betoneira 600 l. Af_05/2021</t>
  </si>
  <si>
    <t xml:space="preserve">Concreto fck = 25mpa, traço 1:2,2:2,5 (em massa seca de cimento/ areia média/ seixo rolado) - preparo mecânico com betoneira 600 l. Af_05/2021</t>
  </si>
  <si>
    <t xml:space="preserve">Concreto fck = 30mpa, traço 1:1,9:2,3 (em massa seca de cimento/ areia média/ seixo rolado) - preparo mecânico com betoneira 600 l. Af_05/2021</t>
  </si>
  <si>
    <t xml:space="preserve">Concreto fck = 40mpa, traço 1:1,4:1,8 (em massa seca de cimento/ areia média/ seixo rolado) - preparo mecânico com betoneira 600 l. Af_05/2021</t>
  </si>
  <si>
    <t xml:space="preserve">Concreto magro para lastro, traço 1:4,5:4,5 (em massa seca de cimento/ areia média/ seixo rolado) - preparo manual. Af_05/2021</t>
  </si>
  <si>
    <t xml:space="preserve">Concreto fck = 15mpa, traço 1:3,4:3,4 (em massa seca de cimento/ areia média/ seixo rolado) - preparo manual. Af_05/2021</t>
  </si>
  <si>
    <t xml:space="preserve">Concreto ciclópico fck = 15mpa, 30% pedra de mão em volume real, inclusive lançamento. Af_05/2021</t>
  </si>
  <si>
    <t xml:space="preserve">Concretagem de escadas em edificações multifamiliares feitas com sistema de fôrmas manuseáveis - concreto usinado bombeável, fck 25 mpa - lançamento, adensamento e acabamento (exclusive bomba lança). Af_10/2021</t>
  </si>
  <si>
    <t xml:space="preserve">Concretagem de escadas em edificações multifamiliares feitas com sistema de fôrmas manuseáveis - concreto usinado autoadensável, fck 25 mpa - lançamento, adensamento e acabamento. Af_10/2021</t>
  </si>
  <si>
    <t xml:space="preserve">Laje pré-moldada unidirecional, biapoiada, para piso, enchimento em cerâmica, vigota convencional, altura total da laje (enchimento+capa) = (8+4). Af_11/2020</t>
  </si>
  <si>
    <t xml:space="preserve">Laje pré-moldada unidirecional, biapoiada, para forro, enchimento em cerâmica, vigota convencional, altura total da laje (enchimento+capa) = (8+3). Af_11/2020</t>
  </si>
  <si>
    <t xml:space="preserve">Alvenaria de embasamento com bloco estrutural de concreto, de 14x19x29cm e argamassa de assentamento com preparo em betoneira. Af_05/2020</t>
  </si>
  <si>
    <t xml:space="preserve">Alvenaria de embasamento com bloco estrutural de cerâmica, de 14x19x29cm e argamassa de assentamento com preparo em betoneira. Af_05/2020</t>
  </si>
  <si>
    <t xml:space="preserve">Tratamento de junta de dilatação, com tarugo de polietileno e selante pu, incluso preenchimento com espuma expansiva pu. Af_06/2018</t>
  </si>
  <si>
    <t xml:space="preserve">Tratamento de junta de dilatação com manta asfáltica aderida com maçarico. Af_06/2018</t>
  </si>
  <si>
    <t xml:space="preserve">Tratamento de junta serrada, com tarugo de polietileno e selante à base de silicone. Af_06/2018</t>
  </si>
  <si>
    <t xml:space="preserve">Verga pré-moldada para janelas com até 1,5 m de vão. Af_03/2016</t>
  </si>
  <si>
    <t xml:space="preserve">Verga pré-moldada para janelas com mais de 1,5 m de vão. Af_03/2016</t>
  </si>
  <si>
    <t xml:space="preserve">Verga pré-moldada para portas com até 1,5 m de vão. Af_03/2016</t>
  </si>
  <si>
    <t xml:space="preserve">Verga pré-moldada para portas com mais de 1,5 m de vão. Af_03/2016</t>
  </si>
  <si>
    <t xml:space="preserve">Verga moldada in loco em concreto para janelas com até 1,5 m de vão. Af_03/2016</t>
  </si>
  <si>
    <t xml:space="preserve">Verga moldada in loco em concreto para janelas com mais de 1,5 m de vão. Af_03/2016</t>
  </si>
  <si>
    <t xml:space="preserve">Verga moldada in loco em concreto para portas com até 1,5 m de vão. Af_03/2016</t>
  </si>
  <si>
    <t xml:space="preserve">Verga moldada in loco em concreto para portas com mais de 1,5 m de vão. Af_03/2016</t>
  </si>
  <si>
    <t xml:space="preserve">Verga moldada in loco com utilização de blocos canaleta para janelas com até 1,5 m de vão. Af_03/2016</t>
  </si>
  <si>
    <t xml:space="preserve">Verga moldada in loco com utilização de blocos canaleta para janelas com mais de 1,5 m de vão. Af_03/2016</t>
  </si>
  <si>
    <t xml:space="preserve">Verga moldada in loco com utilização de blocos canaleta para portas com até 1,5 m de vão. Af_03/2016</t>
  </si>
  <si>
    <t xml:space="preserve">Verga moldada in loco com utilização de blocos canaleta para portas com mais de 1,5 m de vão. Af_03/2016</t>
  </si>
  <si>
    <t xml:space="preserve">Contraverga pré-moldada para vãos de até 1,5 m de comprimento. Af_03/2016</t>
  </si>
  <si>
    <t xml:space="preserve">Contraverga pré-moldada para vãos de mais de 1,5 m de comprimento. Af_03/2016</t>
  </si>
  <si>
    <t xml:space="preserve">Contraverga moldada in loco em concreto para vãos de até 1,5 m de comprimento. Af_03/2016</t>
  </si>
  <si>
    <t xml:space="preserve">Contraverga moldada in loco em concreto para vãos de mais de 1,5 m de comprimento. Af_03/2016</t>
  </si>
  <si>
    <t xml:space="preserve">Contraverga moldada in loco com utilização de blocos canaleta para vãos de até 1,5 m de comprimento. Af_03/2016</t>
  </si>
  <si>
    <t xml:space="preserve">Contraverga moldada in loco com utilização de blocos canaleta para vãos de mais de 1,5 m de comprimento. Af_03/2016</t>
  </si>
  <si>
    <t xml:space="preserve">Fixação (encunhamento) de alvenaria de vedação com argamassa aplicada com bisnaga. Af_03/2016</t>
  </si>
  <si>
    <t xml:space="preserve">Fixação (encunhamento) de alvenaria de vedação com argamassa aplicada com colher. Af_03/2016</t>
  </si>
  <si>
    <t xml:space="preserve">Fixação (encunhamento) de alvenaria de vedação com tijolo maciço. Af_03/2016</t>
  </si>
  <si>
    <t xml:space="preserve">Cinta de amarração de alvenaria moldada in loco em concreto. Af_03/2016</t>
  </si>
  <si>
    <t xml:space="preserve">Cinta de amarração de alvenaria moldada in loco com utilização de blocos canaleta. Af_03/2016</t>
  </si>
  <si>
    <t xml:space="preserve">(composição representativa) execução de estruturas de concreto armado convencional, para edificação habitacional multifamiliar (prédio), fck = 25 mpa. Af_01/2017</t>
  </si>
  <si>
    <t xml:space="preserve">(composição representativa) execução de estruturas de concreto armado, para edificação habitacional unifamiliar com dois pavimentos (casa isolada), fck = 25 mpa. Af_01/2017</t>
  </si>
  <si>
    <t xml:space="preserve">(composição representativa) execução de estruturas de concreto armado, para edificação habitacional unifamiliar com dois pavimentos (casa em empreendimentos), fck = 25 mpa. Af_01/2017</t>
  </si>
  <si>
    <t xml:space="preserve">(composição representativa) execução de estruturas de concreto armado, para edificação habitacional unifamiliar térrea (casa isolada), fck = 25 mpa. Af_01/2017</t>
  </si>
  <si>
    <t xml:space="preserve">(composição representativa) execução de estruturas de concreto armado, para edificação habitacional unifamiliar térrea (casa em empreendimentos), fck = 25 mpa. Af_01/2017</t>
  </si>
  <si>
    <t xml:space="preserve">(composição representativa) execução de estruturas de concreto armado, para edificação institucional térrea, fck = 25 mpa. Af_01/2017</t>
  </si>
  <si>
    <t xml:space="preserve">(composição representativa) execução de escada em concreto armado, moldada in loco, fck = 25 mpa. Af_02/2017</t>
  </si>
  <si>
    <t xml:space="preserve">Peça retangular pré-moldada, volume de concreto de até 10 litros, taxa de aço aproximada de 30kg/m³. Af_01/2018</t>
  </si>
  <si>
    <t xml:space="preserve">Peça retangular pré-moldada, volume de concreto de 10 a 30 litros, taxa de aço aproximada de 30kg/m³. Af_01/2018</t>
  </si>
  <si>
    <t xml:space="preserve">Peça retangular pré-moldada, volume de concreto de 30 a 100 litros, taxa de aço aproximada de 30kg/m³. Af_01/2018</t>
  </si>
  <si>
    <t xml:space="preserve">Peça retangular pré-moldada, volume de concreto acima de 100 litros, taxa de aço aproximada de 30kg/m³. Af_01/2018</t>
  </si>
  <si>
    <t xml:space="preserve">Peça retangular pré-moldada, volume de concreto de 30 a 70 litros , taxa de aço aproximada de 70kg/m³. Af_01/2018</t>
  </si>
  <si>
    <t xml:space="preserve">Peça circular pré-moldada, volume de concreto de 10 a 30 litros, taxa de fibra de polipropileno aproximada de 6 kg/m³. Af_01/2018_p</t>
  </si>
  <si>
    <t xml:space="preserve">Peça circular pré-moldada, volume de concreto de 30 a 100 litros, taxa de aço aproximada de 30kg/m³. Af_01/2018</t>
  </si>
  <si>
    <t xml:space="preserve">Peça circular pré-moldada, volume de concreto acima de 100 litros, taxa de aço aproximada de 30kg/m³. Af_01/2018</t>
  </si>
  <si>
    <t xml:space="preserve">Contenção em cortina com estacas espaçadas com 30 cm de diâmetro e profundidade menor ou igual a 10 m. Af_06/2018</t>
  </si>
  <si>
    <t xml:space="preserve">Contenção em cortina com estacas espaçadas com 30 cm de diâmetro e profundidade maior que 10 m e menor ou igual a 15 m. Af_06/2018</t>
  </si>
  <si>
    <t xml:space="preserve">Contenção em cortina com estacas espaçadas com 30 cm de diâmetro e profundidade maior que 15 m. Af_06/2018</t>
  </si>
  <si>
    <t xml:space="preserve">Contenção em cortina com estacas espaçadas com 40 cm de diâmetro e profundidade menor ou igual a 10 m. Af_06/2018</t>
  </si>
  <si>
    <t xml:space="preserve">Contenção em cortina com estacas espaçadas com 40 cm de diâmetro e profundidade maior que 10 m e menor ou igual a 15 m. Af_06/2018</t>
  </si>
  <si>
    <t xml:space="preserve">Contenção em cortina com estacas espaçadas com 40 cm de diâmetro e profundidade maior que 15 m. Af_06/2018</t>
  </si>
  <si>
    <t xml:space="preserve">Contenção em cortina com estacas espaçadas com 50 cm de diâmetro e profundidade menor ou igual a 10 m. Af_06/2018</t>
  </si>
  <si>
    <t xml:space="preserve">Contenção em cortina com estacas espaçadas com 50 cm de diâmetro e profundidade maior que 10 m e menor ou igual a 15 m. Af_06/2018</t>
  </si>
  <si>
    <t xml:space="preserve">Contenção em cortina com estacas espaçadas com 50 cm de diâmetro e profundidade maior que 15 m. Af_06/2018</t>
  </si>
  <si>
    <t xml:space="preserve">Contenção em cortina com estacas espaçadas com 60 cm de diâmetro e profundidade menor ou igual a 10 m. Af_06/2018</t>
  </si>
  <si>
    <t xml:space="preserve">Contenção em cortina com estacas espaçadas com 60 cm de diâmetro e profundidade maior que 10 m e menor ou igual a 15 m. Af_06/2018</t>
  </si>
  <si>
    <t xml:space="preserve">Contenção em cortina com estacas espaçadas com 60 cm de diâmetro e profundidade maior que 15 m. Af_06/2018</t>
  </si>
  <si>
    <t xml:space="preserve">Execução de mureta guia para contenção/ fundação com 30 cm de espessura. Af_06/2018</t>
  </si>
  <si>
    <t xml:space="preserve">Execução de mureta guia para contenção/ fundação com 40 cm de espessura. Af_06/2018</t>
  </si>
  <si>
    <t xml:space="preserve">Execução de mureta guia para contenção/ fundação com 50 cm de espessura. Af_06/2018</t>
  </si>
  <si>
    <t xml:space="preserve">Execução de mureta guia para contenção/ fundação com 60 cm de espessura. Af_06/2018</t>
  </si>
  <si>
    <t xml:space="preserve">Execução de mureta guia para contenção/ fundação com 80 cm de espessura. Af_06/2018</t>
  </si>
  <si>
    <t xml:space="preserve">Solda de topo em chapa/perfil/tubo de aço chanfrado, espessura=1/4''. Af_06/2018</t>
  </si>
  <si>
    <t xml:space="preserve">Solda de topo em chapa/perfil/tubo de aço chanfrado, espessura=5/16''. Af_06/2018</t>
  </si>
  <si>
    <t xml:space="preserve">Solda de topo em chapa/perfil/tubo de aço chanfrado, espessura=3/8''. Af_06/2018</t>
  </si>
  <si>
    <t xml:space="preserve">Solda de topo em chapa/perfil/tubo de aço chanfrado, espessura=1/2''. Af_06/2018</t>
  </si>
  <si>
    <t xml:space="preserve">Solda de topo em chapa/perfil/tubo de aço chanfrado, espessura=5/8''. Af_06/2018</t>
  </si>
  <si>
    <t xml:space="preserve">Solda de topo em chapa/perfil/tubo de aço chanfrado, espessura=3/4''. Af_06/2018</t>
  </si>
  <si>
    <t xml:space="preserve">Viga metálica em perfil laminado ou soldado em aço estrutural, com conexões parafusadas, inclusos mão de obra, transporte e içamento utilizando guindaste - fornecimento e instalação. Af_01/2020_p</t>
  </si>
  <si>
    <t xml:space="preserve">Viga metálica em perfil laminado ou soldado em aço estrutural, com conexões soldadas, inclusos mão de obra, transporte e içamento utilizando guindaste - fornecimento e instalação. Af_01/2020_p</t>
  </si>
  <si>
    <t xml:space="preserve">Pilar metálico perfil laminado/soldado em aço estrutural, com conexões parafusadas, inclusos mão de obra, transporte e içamento utilizando guindaste - fornecimento e instalação. Af_01/2020_p</t>
  </si>
  <si>
    <t xml:space="preserve">Pilar metálico perfil laminado ou soldado em aço estrutural, com conexões soldadas, inclusos mão de obra, transporte e içamento utilizando guindaste - fornecimento e instalação. Af_01/2020_p</t>
  </si>
  <si>
    <t xml:space="preserve">Contraventamento com cantoneiras de aço, abas iguais, com conexões parafusadas, inclusos mão de obra, transporte e içamento utilizando talha manual, para edifícios de até 2 pavimentos - fornecimento e instalação. Af_01/2020_p</t>
  </si>
  <si>
    <t xml:space="preserve">Contraventamento com cantoneiras de aço, abas iguais, com conexões soldadas, inclusos mão de obra, transporte e içamento utilizando talha manual, para edifícios de até 2 pavimentos - fornecimento e instalação. Af_01/2020_p</t>
  </si>
  <si>
    <t xml:space="preserve">Contraventamento com cantoneiras de aço, abas iguais, com conexões parafusadas, inclusos mão de obra, transporte e içamento utilizando guindaste, para edifícios de 3 a 5 pavimentos - fornecimento e instalação. Af_01/2020_p</t>
  </si>
  <si>
    <t xml:space="preserve">Contraventamento com cantoneiras de aço, abas iguais, com conexões soldadas, inclusos mão de obra, transporte e içamento utilizando guindaste, para edifícios de 3 a 5 pavimentos - fornecimento e instalação. Af_01/2020_p</t>
  </si>
  <si>
    <t xml:space="preserve">Contraventamento com cantoneiras de aço, abas iguais, com conexões parafusadas, inclusos mão de obra, transporte e içamento utilizando grua, para edifícios de 6 a 10 pavimentos - fornecimento e instalação. Af_01/2020_p</t>
  </si>
  <si>
    <t xml:space="preserve">Contraventamento com cantoneiras de aço, abas iguais, com conexões soldadas, inclusos mão de obra, transporte e içamento utilizando grua, para edifícios de 6 a 10 pavimentos - fornecimento e instalação. Af_01/2020_p</t>
  </si>
  <si>
    <t xml:space="preserve">Estrutura treliçada de cobertura, tipo arco, com ligações soldadas, inclusos perfis metálicos, chapas metálicas, mão de obra e transporte com guindaste - fornecimento e instalação. Af_01/2020_p</t>
  </si>
  <si>
    <t xml:space="preserve">Estrutura treliçada de cobertura, tipo shed, com ligações soldadas, inclusos perfis metálicos, chapas metálicas, mão de obra e transporte com guindaste - fornecimento e instalação. Af_01/2020_p</t>
  </si>
  <si>
    <t xml:space="preserve">Estrutura treliçada de cobertura, tipo fink, com ligações soldadas, inclusos perfis metálicos, chapas metálicas, mão de obra e transporte com guindaste - fornecimento e instalação. Af_01/2020_p</t>
  </si>
  <si>
    <t xml:space="preserve">Estrutura treliçada de cobertura, tipo arco, com ligações parafusadas, inclusos perfis metálicos, chapas metálicas, mão de obra e transporte com guindaste - fornecimento e instalação. Af_01/2020_p</t>
  </si>
  <si>
    <t xml:space="preserve">Estrutura treliçada de cobertura, tipo shed, com ligações parafusadas, inclusos perfis metálicos, chapas metálicas, mão de obra e transporte com guindaste - fornecimento e instalação. Af_01/2020_p</t>
  </si>
  <si>
    <t xml:space="preserve">Estrutura treliçada de cobertura, tipo fink, com ligações parafusadas, inclusos perfis metálicos, chapas metálicas, mão de obra e transporte com guindaste - fornecimento e instalação. Af_01/2020_p</t>
  </si>
  <si>
    <t xml:space="preserve">Impermeabilização de paredes com argamassa de cimento e areia, com aditivo impermeabilizante, e = 2cm. Af_06/2018</t>
  </si>
  <si>
    <t xml:space="preserve">Impermeabilização de floreira ou viga baldrame com argamassa de cimento e areia, com aditivo impermeabilizante, e = 2 cm. Af_06/2018</t>
  </si>
  <si>
    <t xml:space="preserve">Impermeabilização de superfície com argamassa polimérica / membrana acrílica, 3 demãos. Af_06/2018</t>
  </si>
  <si>
    <t xml:space="preserve">Impermeabilização de superfície com argamassa polimérica / membrana acrílica, 4 demãos, reforçada com véu de poliéster (mav). Af_06/2018</t>
  </si>
  <si>
    <t xml:space="preserve">Tratamento de ralo ou ponto emergente com argamassa polimérica / membrana acrílica reforçado com véu de poliéster (mav). Af_06/2018</t>
  </si>
  <si>
    <t xml:space="preserve">Tratamento de rodapé com véu de poliéster. Af_06/2018</t>
  </si>
  <si>
    <t xml:space="preserve">Impermeabilização de superfície com manta asfáltica, duas camadas, inclusive aplicação de primer asfáltico, e=3mm e e=4mm. Af_06/2018</t>
  </si>
  <si>
    <t xml:space="preserve">Impermeabilização de superfície com membrana à base de poliuretano, 2 demãos. Af_06/2018</t>
  </si>
  <si>
    <t xml:space="preserve">Impermeabilização de superfície com membrana à base de resina acrílica, 3 demãos. Af_06/2018</t>
  </si>
  <si>
    <t xml:space="preserve">Impermeabilização de superfície com emulsão asfáltica, 2 demãos af_06/2018</t>
  </si>
  <si>
    <t xml:space="preserve">Proteção mecânica de superfície horizontal com argamassa de cimento e areia, traço 1:3, e=2cm. Af_06/2018</t>
  </si>
  <si>
    <t xml:space="preserve">Proteção mecânica de superfície vertical com argamassa de cimento e areia, traço 1:3, e=2cm. Af_06/2018</t>
  </si>
  <si>
    <t xml:space="preserve">Proteção mecânica de superficie horizontal com argamassa de cimento e areia, traço 1:3, e=3cm. Af_06/2018</t>
  </si>
  <si>
    <t xml:space="preserve">Proteção mecânica de superfície vertical com argamassa de cimento e areia, traço 1:3, e=3cm. Af_06/2018</t>
  </si>
  <si>
    <t xml:space="preserve">Proteção mecânica de superficie horizontal com argamassa de cimento e areia, traço 1:3, e=4cm. Af_06/2018</t>
  </si>
  <si>
    <t xml:space="preserve">Proteção mecânica de superfície vertical com argamassa de cimento e areia, traço 1:3, e=4cm. Af_06/2018</t>
  </si>
  <si>
    <t xml:space="preserve">Proteção mecânica de superficie horizontal com argamassa de cimento e areia, traço 1:3, e=5cm. Af_06/2018</t>
  </si>
  <si>
    <t xml:space="preserve">Proteção mecânica de superfície vertical com argamassa de cimento e areia, traço 1:3, e=5cm. Af_06/2018</t>
  </si>
  <si>
    <t xml:space="preserve">Proteção mecânica de superficie horizontal com concreto 15 mpa, e=4cm. Af_06/2018</t>
  </si>
  <si>
    <t xml:space="preserve">Proteção mecânica de superficie horizontal com concreto 15 mpa, e=5cm. Af_06/2018</t>
  </si>
  <si>
    <t xml:space="preserve">Proteção mecânica de superfície vertical com concreto 15 mpa, e=5cm. Af_06/2018</t>
  </si>
  <si>
    <t xml:space="preserve">Eletroduto flexível corrugado, pvc, dn 20 mm (1/2"), para circuitos terminais, instalado em forro - fornecimento e instalação. Af_12/2015</t>
  </si>
  <si>
    <t xml:space="preserve">Eletroduto flexível corrugado reforçado, pvc, dn 20 mm (1/2"), para circuitos terminais, instalado em forro - fornecimento e instalação. Af_12/2015</t>
  </si>
  <si>
    <t xml:space="preserve">Eletroduto flexível corrugado, pvc, dn 25 mm (3/4"), para circuitos terminais, instalado em forro - fornecimento e instalação. Af_12/2015</t>
  </si>
  <si>
    <t xml:space="preserve">Eletroduto flexível corrugado reforçado, pvc, dn 25 mm (3/4"), para circuitos terminais, instalado em forro - fornecimento e instalação. Af_12/2015</t>
  </si>
  <si>
    <t xml:space="preserve">Eletroduto flexível corrugado, pvc, dn 32 mm (1"), para circuitos terminais, instalado em forro - fornecimento e instalação. Af_12/2015</t>
  </si>
  <si>
    <t xml:space="preserve">Eletroduto flexível corrugado reforçado, pvc, dn 32 mm (1"), para circuitos terminais, instalado em forro - fornecimento e instalação. Af_12/2015</t>
  </si>
  <si>
    <t xml:space="preserve">Eletroduto flexível liso, pead, dn 32 mm (1"), para circuitos terminais, instalado em forro - fornecimento e instalação. Af_12/2015</t>
  </si>
  <si>
    <t xml:space="preserve">Eletroduto flexível corrugado, pead, dn 40 mm (1 1/4"), para circuitos terminais, instalado em forro - fornecimento e instalação. Af_12/2015</t>
  </si>
  <si>
    <t xml:space="preserve">Eletroduto flexível liso, pead, dn 40 mm (1 1/4"), para circuitos terminais, instalado em forro - fornecimento e instalação. Af_12/2015</t>
  </si>
  <si>
    <t xml:space="preserve">Eletroduto flexível corrugado, pvc, dn 20 mm (1/2"), para circuitos terminais, instalado em laje - fornecimento e instalação. Af_12/2015</t>
  </si>
  <si>
    <t xml:space="preserve">Eletroduto flexível corrugado reforçado, pvc, dn 20 mm (1/2"), para circuitos terminais, instalado em laje - fornecimento e instalação. Af_12/2015</t>
  </si>
  <si>
    <t xml:space="preserve">Eletroduto flexível corrugado, pvc, dn 25 mm (3/4"), para circuitos terminais, instalado em laje - fornecimento e instalação. Af_12/2015</t>
  </si>
  <si>
    <t xml:space="preserve">Eletroduto flexível corrugado reforçado, pvc, dn 25 mm (3/4"), para circuitos terminais, instalado em laje - fornecimento e instalação. Af_12/2015</t>
  </si>
  <si>
    <t xml:space="preserve">Eletroduto flexível corrugado, pvc, dn 32 mm (1"), para circuitos terminais, instalado em laje - fornecimento e instalação. Af_12/2015</t>
  </si>
  <si>
    <t xml:space="preserve">Eletroduto flexível corrugado reforçado, pvc, dn 32 mm (1"), para circuitos terminais, instalado em laje - fornecimento e instalação. Af_12/2015</t>
  </si>
  <si>
    <t xml:space="preserve">Eletroduto flexível liso, pead, dn 32 mm (1"), para circuitos terminais, instalado em laje - fornecimento e instalação. Af_12/2015</t>
  </si>
  <si>
    <t xml:space="preserve">Eletroduto flexível corrugado, pead, dn 40 mm (1 1/4"), para circuitos terminais, instalado em laje - fornecimento e instalação. Af_12/2015</t>
  </si>
  <si>
    <t xml:space="preserve">Eletroduto flexível liso, pead, dn 40 mm (1 1/4"), para circuitos terminais, instalado em laje - fornecimento e instalação. Af_12/2015</t>
  </si>
  <si>
    <t xml:space="preserve">Eletroduto flexível corrugado, pvc, dn 20 mm (1/2"), para circuitos terminais, instalado em parede - fornecimento e instalação. Af_12/2015</t>
  </si>
  <si>
    <t xml:space="preserve">Eletroduto flexível corrugado reforçado, pvc, dn 20 mm (1/2"), para circuitos terminais, instalado em parede - fornecimento e instalação. Af_12/2015</t>
  </si>
  <si>
    <t xml:space="preserve">Eletroduto flexível corrugado, pvc, dn 25 mm (3/4"), para circuitos terminais, instalado em parede - fornecimento e instalação. Af_12/2015</t>
  </si>
  <si>
    <t xml:space="preserve">Eletroduto flexível corrugado reforçado, pvc, dn 25 mm (3/4"), para circuitos terminais, instalado em parede - fornecimento e instalação. Af_12/2015</t>
  </si>
  <si>
    <t xml:space="preserve">Eletroduto flexível corrugado, pvc, dn 32 mm (1"), para circuitos terminais, instalado em parede - fornecimento e instalação. Af_12/2015</t>
  </si>
  <si>
    <t xml:space="preserve">Eletroduto flexível corrugado reforçado, pvc, dn 32 mm (1"), para circuitos terminais, instalado em parede - fornecimento e instalação. Af_12/2015</t>
  </si>
  <si>
    <t xml:space="preserve">Eletroduto flexível liso, pead, dn 32 mm (1"), para circuitos terminais, instalado em parede - fornecimento e instalação. Af_12/2015</t>
  </si>
  <si>
    <t xml:space="preserve">Eletroduto flexível corrugado, pead, dn 40 mm (1 1/4"), para circuitos terminais, instalado em parede - fornecimento e instalação. Af_12/2015</t>
  </si>
  <si>
    <t xml:space="preserve">Eletroduto flexível liso, pead, dn 40 mm (1 1/4"), para circuitos terminais, instalado em parede - fornecimento e instalação. Af_12/2015</t>
  </si>
  <si>
    <t xml:space="preserve">Eletroduto rígido roscável, pvc, dn 20 mm (1/2"), para circuitos terminais, instalado em forro - fornecimento e instalação. Af_12/2015</t>
  </si>
  <si>
    <t xml:space="preserve">Eletroduto rígido roscável, pvc, dn 25 mm (3/4"), para circuitos terminais, instalado em forro - fornecimento e instalação. Af_12/2015</t>
  </si>
  <si>
    <t xml:space="preserve">Eletroduto rígido roscável, pvc, dn 32 mm (1"), para circuitos terminais, instalado em forro - fornecimento e instalação. Af_12/2015</t>
  </si>
  <si>
    <t xml:space="preserve">Eletroduto rígido roscável, pvc, dn 40 mm (1 1/4"), para circuitos terminais, instalado em forro - fornecimento e instalação. Af_12/2015</t>
  </si>
  <si>
    <t xml:space="preserve">Eletroduto rígido roscável, pvc, dn 20 mm (1/2"), para circuitos terminais, instalado em laje - fornecimento e instalação. Af_12/2015</t>
  </si>
  <si>
    <t xml:space="preserve">Eletroduto rígido roscável, pvc, dn 25 mm (3/4"), para circuitos terminais, instalado em laje - fornecimento e instalação. Af_12/2015</t>
  </si>
  <si>
    <t xml:space="preserve">Eletroduto rígido roscável, pvc, dn 32 mm (1"), para circuitos terminais, instalado em laje - fornecimento e instalação. Af_12/2015</t>
  </si>
  <si>
    <t xml:space="preserve">Eletroduto rígido roscável, pvc, dn 40 mm (1 1/4"), para circuitos terminais, instalado em laje - fornecimento e instalação. Af_12/2015</t>
  </si>
  <si>
    <t xml:space="preserve">Eletroduto rígido roscável, pvc, dn 20 mm (1/2"), para circuitos terminais, instalado em parede - fornecimento e instalação. Af_12/2015</t>
  </si>
  <si>
    <t xml:space="preserve">Eletroduto rígido roscável, pvc, dn 25 mm (3/4"), para circuitos terminais, instalado em parede - fornecimento e instalação. Af_12/2015</t>
  </si>
  <si>
    <t xml:space="preserve">Eletroduto rígido roscável, pvc, dn 32 mm (1"), para circuitos terminais, instalado em parede - fornecimento e instalação. Af_12/2015</t>
  </si>
  <si>
    <t xml:space="preserve">Eletroduto rígido roscável, pvc, dn 40 mm (1 1/4"), para circuitos terminais, instalado em parede - fornecimento e instalação. Af_12/2015</t>
  </si>
  <si>
    <t xml:space="preserve">Eletroduto rígido roscável, pvc, dn 50 mm (1 1/2"), para rede enterrada de distribuição de energia elétrica - fornecimento e instalação. Af_12/2021</t>
  </si>
  <si>
    <t xml:space="preserve">Eletroduto rígido roscável, pvc, dn 60 mm (2"), para rede enterrada de distribuição de energia elétrica - fornecimento e instalação. Af_12/2021</t>
  </si>
  <si>
    <t xml:space="preserve">Eletroduto rígido roscável, pvc, dn 75 mm (2 1/2"), para rede enterrada de distribuição de energia elétrica - fornecimento e instalação. Af_12/2021</t>
  </si>
  <si>
    <t xml:space="preserve">Eletroduto rígido roscável, pvc, dn 85 mm (3"), para rede enterrada de distribuição de energia elétrica - fornecimento e instalação. Af_12/2021</t>
  </si>
  <si>
    <t xml:space="preserve">Eletroduto rígido roscável, pvc, dn 110 mm (4"), para rede enterrada de distribuição de energia elétrica - fornecimento e instalação. Af_12/2021</t>
  </si>
  <si>
    <t xml:space="preserve">Eletroduto rígido soldável, pvc, dn 20 mm (½), aparente, instalado em teto - fornecimento e instalação. Af_11/2016_p</t>
  </si>
  <si>
    <t xml:space="preserve">Eletroduto rígido soldável, pvc, dn 25 mm (3/4), aparente, instalado em teto - fornecimento e instalação. Af_11/2016_p</t>
  </si>
  <si>
    <t xml:space="preserve">Eletroduto rígido soldável, pvc, dn 32 mm (1), aparente, instalado em teto - fornecimento e instalação. Af_11/2016_p</t>
  </si>
  <si>
    <t xml:space="preserve">Eletroduto rígido soldável, pvc, dn 20 mm (½), aparente, instalado em parede - fornecimento e instalação. Af_11/2016_p</t>
  </si>
  <si>
    <t xml:space="preserve">Eletroduto rígido soldável, pvc, dn 25 mm (3/4), aparente, instalado em parede - fornecimento e instalação. Af_11/2016_p</t>
  </si>
  <si>
    <t xml:space="preserve">Eletroduto rígido soldável, pvc, dn 32 mm (1), aparente, instalado em parede - fornecimento e instalação. Af_11/2016_p</t>
  </si>
  <si>
    <t xml:space="preserve">Luva para eletroduto, pvc, soldável, dn 20 mm (1/2), aparente, instalada em teto - fornecimento e instalação. Af_11/2016_p</t>
  </si>
  <si>
    <t xml:space="preserve">Eletroduto de aço galvanizado, classe leve, dn 20 mm (3/4), aparente, instalado em teto - fornecimento e instalação. Af_11/2016_p</t>
  </si>
  <si>
    <t xml:space="preserve">Eletroduto de aço galvanizado, classe leve, dn 25 mm (1), aparente, instalado em teto - fornecimento e instalação. Af_11/2016_p</t>
  </si>
  <si>
    <t xml:space="preserve">Eletroduto de aço galvanizado, classe semi pesado, dn 32 mm (1 1/4), aparente, instalado em teto - fornecimento e instalação. Af_11/2016_p</t>
  </si>
  <si>
    <t xml:space="preserve">Eletroduto de aço galvanizado, classe semi pesado, dn 40 mm (1 1/2 ), aparente, instalado em teto - fornecimento e instalação. Af_11/2016_p</t>
  </si>
  <si>
    <t xml:space="preserve">Eletroduto de aço galvanizado, classe leve, dn 20 mm (3/4), aparente, instalado em parede - fornecimento e instalação. Af_11/2016_p</t>
  </si>
  <si>
    <t xml:space="preserve">Eletroduto de aço galvanizado, classe leve, dn 25 mm (1), aparente, instalado em parede - fornecimento e instalação. Af_11/2016_p</t>
  </si>
  <si>
    <t xml:space="preserve">Eletroduto de aço galvanizado, classe semi pesado, dn 32 mm (1 1/4), aparente, instalado em parede - fornecimento e instalação. Af_11/2016_p</t>
  </si>
  <si>
    <t xml:space="preserve">Eletroduto de aço galvanizado, classe semi pesado, dn 40 mm (1 1/2  ), aparente, instalado em parede - fornecimento e instalação. Af_11/2016_p</t>
  </si>
  <si>
    <t xml:space="preserve">Eletroduto flexível corrugado, pead, dn 50 (1 1/2"), para rede enterrada de distribuição de energia elétrica - fornecimento e instalação. Af_12/2021</t>
  </si>
  <si>
    <t xml:space="preserve">Eletroduto flexível corrugado, pead, dn 63 (2"), para rede enterrada de distribuição de energia elétrica - fornecimento e instalação. Af_12/2021</t>
  </si>
  <si>
    <t xml:space="preserve">Eletroduto flexível corrugado, pead, dn 90 (3"), para rede enterrada de distribuição de energia elétrica - fornecimento e instalação. Af_12/2021</t>
  </si>
  <si>
    <t xml:space="preserve">Eletroduto flexível corrugado, pead, dn 100 (4"), para rede enterrada de distribuição de energia elétrica - fornecimento e instalação. Af_12/2021</t>
  </si>
  <si>
    <t xml:space="preserve">Luva para eletroduto, pvc, roscável, dn 20 mm (1/2"), para circuitos terminais, instalada em forro - fornecimento e instalação. Af_12/2015</t>
  </si>
  <si>
    <t xml:space="preserve">Luva para eletroduto, pvc, roscável, dn 25 mm (3/4"), para circuitos terminais, instalada em forro - fornecimento e instalação. Af_12/2015</t>
  </si>
  <si>
    <t xml:space="preserve">Luva para eletroduto, pvc, roscável, dn 32 mm (1"), para circuitos terminais, instalada em forro - fornecimento e instalação. Af_12/2015</t>
  </si>
  <si>
    <t xml:space="preserve">Luva para eletroduto, pvc, roscável, dn 40 mm (1 1/4"), para circuitos terminais, instalada em forro - fornecimento e instalação. Af_12/2015</t>
  </si>
  <si>
    <t xml:space="preserve">Luva para eletroduto, pvc, roscável, dn 20 mm (1/2"), para circuitos terminais, instalada em laje - fornecimento e instalação. Af_12/2015</t>
  </si>
  <si>
    <t xml:space="preserve">Luva para eletroduto, pvc, roscável, dn 25 mm (3/4"), para circuitos terminais, instalada em laje - fornecimento e instalação. Af_12/2015</t>
  </si>
  <si>
    <t xml:space="preserve">Luva para eletroduto, pvc, roscável, dn 32 mm (1"), para circuitos terminais, instalada em laje - fornecimento e instalação. Af_12/2015</t>
  </si>
  <si>
    <t xml:space="preserve">Luva para eletroduto, pvc, roscável, dn 40 mm (1 1/4"), para circuitos terminais, instalada em laje - fornecimento e instalação. Af_12/2015</t>
  </si>
  <si>
    <t xml:space="preserve">Luva para eletroduto, pvc, roscável, dn 20 mm (1/2"), para circuitos terminais, instalada em parede - fornecimento e instalação. Af_12/2015</t>
  </si>
  <si>
    <t xml:space="preserve">Luva para eletroduto, pvc, roscável, dn 25 mm (3/4"), para circuitos terminais, instalada em parede - fornecimento e instalação. Af_12/2015</t>
  </si>
  <si>
    <t xml:space="preserve">Luva para eletroduto, pvc, roscável, dn 32 mm (1"), para circuitos terminais, instalada em parede - fornecimento e instalação. Af_12/2015</t>
  </si>
  <si>
    <t xml:space="preserve">Luva para eletroduto, pvc, roscável, dn 40 mm (1 1/4"), para circuitos terminais, instalada em parede - fornecimento e instalação. Af_12/2015</t>
  </si>
  <si>
    <t xml:space="preserve">Curva 90 graus para eletroduto, pvc, roscável, dn 20 mm (1/2"), para circuitos terminais, instalada em forro - fornecimento e instalação. Af_12/2015</t>
  </si>
  <si>
    <t xml:space="preserve">Curva 180 graus para eletroduto, pvc, roscável, dn 20 mm (1/2"), para circuitos terminais, instalada em forro - fornecimento e instalação. Af_12/2015</t>
  </si>
  <si>
    <t xml:space="preserve">Curva 90 graus para eletroduto, pvc, roscável, dn 25 mm (3/4"), para circuitos terminais, instalada em forro - fornecimento e instalação. Af_12/2015</t>
  </si>
  <si>
    <t xml:space="preserve">Curva 180 graus para eletroduto, pvc, roscável, dn 25 mm (3/4"), para circuitos terminais, instalada em forro - fornecimento e instalação. Af_12/2015</t>
  </si>
  <si>
    <t xml:space="preserve">Curva 90 graus para eletroduto, pvc, roscável, dn 32 mm (1"), para circuitos terminais, instalada em forro - fornecimento e instalação. Af_12/2015</t>
  </si>
  <si>
    <t xml:space="preserve">Curva 180 graus para eletroduto, pvc, roscável, dn 32 mm (1"), para circuitos terminais, instalada em forro - fornecimento e instalação. Af_12/2015</t>
  </si>
  <si>
    <t xml:space="preserve">Curva 90 graus para eletroduto, pvc, roscável, dn 40 mm (1 1/4"), para circuitos terminais, instalada em forro - fornecimento e instalação. Af_12/2015</t>
  </si>
  <si>
    <t xml:space="preserve">Curva 180 graus para eletroduto, pvc, roscável, dn 40 mm (1 1/4"), para circuitos terminais, instalada em forro - fornecimento e instalação. Af_12/2015</t>
  </si>
  <si>
    <t xml:space="preserve">Curva 90 graus para eletroduto, pvc, roscável, dn 20 mm (1/2"), para circuitos terminais, instalada em laje - fornecimento e instalação. Af_12/2015</t>
  </si>
  <si>
    <t xml:space="preserve">Curva 180 graus para eletroduto, pvc, roscável, dn 20 mm (1/2"), para circuitos terminais, instalada em laje - fornecimento e instalação. Af_12/2015</t>
  </si>
  <si>
    <t xml:space="preserve">Curva 90 graus para eletroduto, pvc, roscável, dn 25 mm (3/4"), para circuitos terminais, instalada em laje - fornecimento e instalação. Af_12/2015</t>
  </si>
  <si>
    <t xml:space="preserve">Curva 180 graus para eletroduto, pvc, roscável, dn 25 mm (3/4"), para circuitos terminais, instalada em laje - fornecimento e instalação. Af_12/2015</t>
  </si>
  <si>
    <t xml:space="preserve">Curva 90 graus para eletroduto, pvc, roscável, dn 32 mm (1"), para circuitos terminais, instalada em laje - fornecimento e instalação. Af_12/2015</t>
  </si>
  <si>
    <t xml:space="preserve">Curva 180 graus para eletroduto, pvc, roscável, dn 32 mm (1), para circuitos terminais, instalada em laje - fornecimento e instalação. Af_12/2015</t>
  </si>
  <si>
    <t xml:space="preserve">Curva 90 graus para eletroduto, pvc, roscável, dn 40 mm (1 1/4"), para circuitos terminais, instalada em laje - fornecimento e instalação. Af_12/2015</t>
  </si>
  <si>
    <t xml:space="preserve">Curva 180 graus para eletroduto, pvc, roscável, dn 40 mm (1 1/4"), para circuitos terminais, instalada em laje - fornecimento e instalação. Af_12/2015</t>
  </si>
  <si>
    <t xml:space="preserve">Curva 90 graus para eletroduto, pvc, roscável, dn 20 mm (1/2"), para circuitos terminais, instalada em parede - fornecimento e instalação. Af_12/2015</t>
  </si>
  <si>
    <t xml:space="preserve">Curva 180 graus para eletroduto, pvc, roscável, dn 20 mm (1/2"), para circuitos terminais, instalada em parede - fornecimento e instalação. Af_12/2015</t>
  </si>
  <si>
    <t xml:space="preserve">Curva 90 graus para eletroduto, pvc, roscável, dn 25 mm (3/4"), para circuitos terminais, instalada em parede - fornecimento e instalação. Af_12/2015</t>
  </si>
  <si>
    <t xml:space="preserve">Curva 180 graus para eletroduto, pvc, roscável, dn 25 mm (3/4"), para circuitos terminais, instalada em parede - fornecimento e instalação. Af_12/2015</t>
  </si>
  <si>
    <t xml:space="preserve">Curva 90 graus para eletroduto, pvc, roscável, dn 32 mm (1"), para circuitos terminais, instalada em parede - fornecimento e instalação. Af_12/2015</t>
  </si>
  <si>
    <t xml:space="preserve">Curva 180 graus para eletroduto, pvc, roscável, dn 32 mm (1), para circuitos terminais, instalada em parede - fornecimento e instalação. Af_12/2015</t>
  </si>
  <si>
    <t xml:space="preserve">Curva 90 graus para eletroduto, pvc, roscável, dn 40 mm (1 1/4"), para circuitos terminais, instalada em parede - fornecimento e instalação. Af_12/2015</t>
  </si>
  <si>
    <t xml:space="preserve">Curva 180 graus para eletroduto, pvc, roscável, dn 40 mm (1 1/4"), para circuitos terminais, instalada em parede - fornecimento e instalação. Af_12/2015</t>
  </si>
  <si>
    <t xml:space="preserve">Luva para eletroduto, pvc, roscável, dn 50 mm (1 1/2"), para rede enterrada de distribuição de energia elétrica - fornecimento e instalação. Af_12/2021</t>
  </si>
  <si>
    <t xml:space="preserve">Luva para eletroduto, pvc, roscável, dn 60 mm (2"), para rede enterrada de distribuição de energia elétrica - fornecimento e instalação. Af_12/2021</t>
  </si>
  <si>
    <t xml:space="preserve">Luva para eletroduto, pvc, roscável, dn 75 mm (2 1/2"), para rede enterrada de distribuição de energia elétrica - fornecimento e instalação. Af_12/2021</t>
  </si>
  <si>
    <t xml:space="preserve">Luva para eletroduto, pvc, roscável, dn 85 mm (3"), para rede enterrada de distribuição de energia elétrica - fornecimento e instalação. Af_12/2021</t>
  </si>
  <si>
    <t xml:space="preserve">Luva para eletroduto, pvc, roscável, dn 110 mm (4"), para rede enterrada de distribuição de energia elétrica - fornecimento e instalação. Af_12/2021</t>
  </si>
  <si>
    <t xml:space="preserve">Curva 90 graus para eletroduto, pvc, roscável, dn 50 mm (1 1/2"), para rede enterrada de distribuição de energia elétrica - fornecimento e instalação. Af_12/2021</t>
  </si>
  <si>
    <t xml:space="preserve">Curva 90 graus para eletroduto, pvc, roscável, dn 60 mm (2"), para rede enterrada de distribuição de energia elétrica - fornecimento e instalação. Af_12/2021</t>
  </si>
  <si>
    <t xml:space="preserve">Curva 90 graus para eletroduto, pvc, roscável, dn 75 mm (2 1/2"), para rede enterrada de distribuição de energia elétrica - fornecimento e instalação. Af_12/2021</t>
  </si>
  <si>
    <t xml:space="preserve">Curva 90 graus para eletroduto, pvc, roscável, dn 85 mm (3"), para rede enterrada de distribuição de energia elétrica - fornecimento e instalação. Af_12/2021</t>
  </si>
  <si>
    <t xml:space="preserve">Curva 90 graus para eletroduto, pvc, roscável, dn 110 mm (4"), para rede enterrada de distribuição de energia elétrica - fornecimento e instalação. Af_12/2021</t>
  </si>
  <si>
    <t xml:space="preserve">Luva para eletroduto, pvc, soldável, dn 25 mm (3/4), aparente, instalada em teto - fornecimento e instalação. Af_11/2016_p</t>
  </si>
  <si>
    <t xml:space="preserve">Luva para eletroduto, pvc, soldável, dn 32 mm (1), aparente, instalada em teto - fornecimento e instalação. Af_11/2016_p</t>
  </si>
  <si>
    <t xml:space="preserve">Luva para eletroduto, pvc, soldável, dn 20 mm (1/2), aparente, instalada em parede - fornecimento e instalação. Af_11/2016_p</t>
  </si>
  <si>
    <t xml:space="preserve">Luva para eletroduto, pvc, soldável, dn 25 mm (3/4), aparente, instalada em parede - fornecimento e instalação. Af_11/2016_p</t>
  </si>
  <si>
    <t xml:space="preserve">Luva para eletroduto, pvc, soldável, dn 32 mm (1), aparente, instalada em parede - fornecimento e instalação. Af_11/2016_p</t>
  </si>
  <si>
    <t xml:space="preserve">Luva de emenda para eletroduto, aço galvanizado, dn 20 mm (3/4  ), aparente, instalada em teto - fornecimento e instalação. Af_11/2016_p</t>
  </si>
  <si>
    <t xml:space="preserve">Luva de emenda para eletroduto, aço galvanizado, dn 25 mm (1''), aparente, instalada em teto - fornecimento e instalação. Af_11/2016_p</t>
  </si>
  <si>
    <t xml:space="preserve">Luva de emenda para eletroduto, aço galvanizado, dn 32 mm (1 1/4''), aparente, instalada em teto - fornecimento e instalação. Af_11/2016_p</t>
  </si>
  <si>
    <t xml:space="preserve">Luva de emenda para eletroduto, aço galvanizado, dn 40 mm (1 1/2''), aparente, instalada em teto - fornecimento e instalação. Af_11/2016_p</t>
  </si>
  <si>
    <t xml:space="preserve">Luva de emenda para eletroduto, aço galvanizado, dn 20 mm (3/4''), aparente, instalada em parede - fornecimento e instalação. Af_11/2016_p</t>
  </si>
  <si>
    <t xml:space="preserve">Luva de emenda para eletroduto, aço galvanizado, dn 25 mm (1''), aparente, instalada em parede - fornecimento e instalação. Af_11/2016_p</t>
  </si>
  <si>
    <t xml:space="preserve">Luva de emenda para eletroduto, aço galvanizado, dn 32 mm (1 1/4''), aparente, instalada em parede - fornecimento e instalação. Af_11/2016_p</t>
  </si>
  <si>
    <t xml:space="preserve">Luva de emenda para eletroduto, aço galvanizado, dn 40 mm (1 1/2''), aparente, instalada em parede - fornecimento e instalação. Af_11/2016_p</t>
  </si>
  <si>
    <t xml:space="preserve">Curva 135 graus para eletroduto, pvc, roscável, dn 25 mm (3/4), para circuitos terminais, instalada em forro - fornecimento e instalação. Af_12/2015</t>
  </si>
  <si>
    <t xml:space="preserve">Curva 135 graus para eletroduto, pvc, roscável, dn 25 mm (3/4), para circuitos terminais, instalada em laje - fornecimento e instalação. Af_12/2015</t>
  </si>
  <si>
    <t xml:space="preserve">Curva 135 graus para eletroduto, pvc, roscável, dn 25 mm (3/4), para circuitos terminais, instalada em parede - fornecimento e instalação. Af_12/2015</t>
  </si>
  <si>
    <t xml:space="preserve">Cabo de cobre flexível isolado, 1,5 mm², anti-chama 450/750 v, para circuitos terminais - fornecimento e instalação. Af_12/2015</t>
  </si>
  <si>
    <t xml:space="preserve">Cabo de cobre flexível isolado, 1,5 mm², anti-chama 0,6/1,0 kv, para circuitos terminais - fornecimento e instalação. Af_12/2015</t>
  </si>
  <si>
    <t xml:space="preserve">Cabo de cobre flexível isolado, 2,5 mm², anti-chama 450/750 v, para circuitos terminais - fornecimento e instalação. Af_12/2015</t>
  </si>
  <si>
    <t xml:space="preserve">Cabo de cobre flexível isolado, 2,5 mm², anti-chama 0,6/1,0 kv, para circuitos terminais - fornecimento e instalação. Af_12/2015</t>
  </si>
  <si>
    <t xml:space="preserve">Cabo de cobre flexível isolado, 4 mm², anti-chama 450/750 v, para circuitos terminais - fornecimento e instalação. Af_12/2015</t>
  </si>
  <si>
    <t xml:space="preserve">Cabo de cobre flexível isolado, 4 mm², anti-chama 0,6/1,0 kv, para circuitos terminais - fornecimento e instalação. Af_12/2015</t>
  </si>
  <si>
    <t xml:space="preserve">Cabo de cobre flexível isolado, 6 mm², anti-chama 450/750 v, para circuitos terminais - fornecimento e instalação. Af_12/2015</t>
  </si>
  <si>
    <t xml:space="preserve">Cabo de cobre flexível isolado, 6 mm², anti-chama 0,6/1,0 kv, para circuitos terminais - fornecimento e instalação. Af_12/2015</t>
  </si>
  <si>
    <t xml:space="preserve">Cabo de cobre flexível isolado, 10 mm², anti-chama 450/750 v, para circuitos terminais - fornecimento e instalação. Af_12/2015</t>
  </si>
  <si>
    <t xml:space="preserve">Cabo de cobre flexível isolado, 10 mm², anti-chama 0,6/1,0 kv, para circuitos terminais - fornecimento e instalação. Af_12/2015</t>
  </si>
  <si>
    <t xml:space="preserve">Cabo de cobre flexível isolado, 16 mm², anti-chama 450/750 v, para circuitos terminais - fornecimento e instalação. Af_12/2015</t>
  </si>
  <si>
    <t xml:space="preserve">Cabo de cobre flexível isolado, 16 mm², anti-chama 0,6/1,0 kv, para circuitos terminais - fornecimento e instalação. Af_12/2015</t>
  </si>
  <si>
    <t xml:space="preserve">Cabo de cobre flexível isolado, 10 mm², anti-chama 450/750 v, para distribuição - fornecimento e instalação. Af_12/2015</t>
  </si>
  <si>
    <t xml:space="preserve">Cabo de cobre flexível isolado, 10 mm², anti-chama 0,6/1,0 kv, para distribuição - fornecimento e instalação. Af_12/2015</t>
  </si>
  <si>
    <t xml:space="preserve">Cabo de cobre flexível isolado, 16 mm², anti-chama 450/750 v, para distribuição - fornecimento e instalação. Af_12/2015</t>
  </si>
  <si>
    <t xml:space="preserve">Cabo de cobre flexível isolado, 16 mm², anti-chama 0,6/1,0 kv, para distribuição - fornecimento e instalação. Af_12/2015</t>
  </si>
  <si>
    <t xml:space="preserve">Cabo de cobre flexível isolado, 25 mm², anti-chama 0,6/1,0 kv, para rede enterrada de distribuição de energia elétrica - fornecimento e instalação. Af_12/2021</t>
  </si>
  <si>
    <t xml:space="preserve">Cabo de cobre flexível isolado, 35 mm², anti-chama 0,6/1,0 kv, para rede enterrada de distribuição de energia elétrica - fornecimento e instalação. Af_12/2021</t>
  </si>
  <si>
    <t xml:space="preserve">Cabo de cobre flexível isolado, 50 mm², anti-chama 0,6/1,0 kv, para rede enterrada de distribuição de energia elétrica - fornecimento e instalação. Af_12/2021</t>
  </si>
  <si>
    <t xml:space="preserve">Cabo de cobre flexível isolado, 70 mm², anti-chama 0,6/1,0 kv, para rede enterrada de distribuição de energia elétrica - fornecimento e instalação. Af_12/2021</t>
  </si>
  <si>
    <t xml:space="preserve">Cabo de cobre flexível isolado, 95 mm², anti-chama 0,6/1,0 kv, para rede enterrada de distribuição de energia elétrica - fornecimento e instalação. Af_12/2021</t>
  </si>
  <si>
    <t xml:space="preserve">Cabo de cobre flexível isolado, 120 mm², anti-chama 0,6/1,0 kv, para rede enterrada de distribuição de energia elétrica - fornecimento e instalação. Af_12/2021</t>
  </si>
  <si>
    <t xml:space="preserve">Cabo de cobre flexível isolado, 150 mm², anti-chama 0,6/1,0 kv, para rede enterrada de distribuição de energia elétrica - fornecimento e instalação. Af_12/2021</t>
  </si>
  <si>
    <t xml:space="preserve">Cabo de cobre flexível isolado, 185 mm², anti-chama 0,6/1,0 kv, para rede enterrada de distribuição de energia elétrica - fornecimento e instalação. Af_12/2021</t>
  </si>
  <si>
    <t xml:space="preserve">Cabo de cobre flexível isolado, 240 mm², anti-chama 0,6/1,0 kv, para rede enterrada de distribuição de energia elétrica - fornecimento e instalação. Af_12/2021</t>
  </si>
  <si>
    <t xml:space="preserve">Cabo de cobre flexível isolado, 300 mm², anti-chama 0,6/1,0 kv, para rede enterrada de distribuição de energia elétrica - fornecimento e instalação. Af_12/2021</t>
  </si>
  <si>
    <t xml:space="preserve">Cabo de cobre isolado, 10 mm², anti-chama 450/750 v, instalado em eletrocalha ou perfilado - fornecimento e instalação. Af_10/2020</t>
  </si>
  <si>
    <t xml:space="preserve">Cabo de cobre isolado, 10 mm², anti-chama 0,6/1 kv, instalado em eletrocalha ou perfilado - fornecimento e instalação. Af_10/2020</t>
  </si>
  <si>
    <t xml:space="preserve">Cabo de cobre isolado, 16 mm², anti-chama 450/750 v, instalado em eletrocalha ou perfilado - fornecimento e instalação. Af_10/2020</t>
  </si>
  <si>
    <t xml:space="preserve">Cabo de cobre isolado, 16 mm², anti-chama 0,6/1 kv, instalado em eletrocalha ou perfilado - fornecimento e instalação. Af_10/2020</t>
  </si>
  <si>
    <t xml:space="preserve">Cabo de cobre isolado, 25 mm², anti-chama 450/750 v, instalado em eletrocalha ou perfilado - fornecimento e instalação. Af_10/2020</t>
  </si>
  <si>
    <t xml:space="preserve">Cabo de cobre isolado, 25 mm², anti-chama 0,6/1 kv, instalado em eletrocalha ou perfilado - fornecimento e instalação. Af_10/2020</t>
  </si>
  <si>
    <t xml:space="preserve">Caixa octogonal 4" x 4", pvc, instalada em laje - fornecimento e instalação. Af_12/2015</t>
  </si>
  <si>
    <t xml:space="preserve">Caixa octogonal 3" x 3", pvc, instalada em laje - fornecimento e instalação. Af_12/2015</t>
  </si>
  <si>
    <t xml:space="preserve">Caixa retangular 4" x 2" alta (2,00 m do piso), pvc, instalada em parede - fornecimento e instalação. Af_12/2015</t>
  </si>
  <si>
    <t xml:space="preserve">Caixa retangular 4" x 2" média (1,30 m do piso), pvc, instalada em parede - fornecimento e instalação. Af_12/2015</t>
  </si>
  <si>
    <t xml:space="preserve">Caixa retangular 4" x 2" baixa (0,30 m do piso), pvc, instalada em parede - fornecimento e instalação. Af_12/2015</t>
  </si>
  <si>
    <t xml:space="preserve">Caixa retangular 4" x 4" alta (2,00 m do piso), pvc, instalada em parede - fornecimento e instalação. Af_12/2015</t>
  </si>
  <si>
    <t xml:space="preserve">Caixa retangular 4" x 4" média (1,30 m do piso), pvc, instalada em parede - fornecimento e instalação. Af_12/2015</t>
  </si>
  <si>
    <t xml:space="preserve">Caixa retangular 4" x 4" baixa (0,30 m do piso), pvc, instalada em parede - fornecimento e instalação. Af_12/2015</t>
  </si>
  <si>
    <t xml:space="preserve">Caixa octogonal 4" x 4", metálica, instalada em laje - fornecimento e instalação. Af_12/2015</t>
  </si>
  <si>
    <t xml:space="preserve">Caixa sextavada 3" x 3", metálica, instalada em laje - fornecimento e instalação. Af_12/2015</t>
  </si>
  <si>
    <t xml:space="preserve">Caixa retangular 4" x 2" alta (2,00 m do piso), metálica, instalada em parede - fornecimento e instalação. Af_12/2015</t>
  </si>
  <si>
    <t xml:space="preserve">Caixa retangular 4" x 2" média (1,30 m do piso), metálica, instalada em parede - fornecimento e instalação. Af_12/2015</t>
  </si>
  <si>
    <t xml:space="preserve">Caixa retangular 4" x 2" baixa (0,30 m do piso), metálica, instalada em parede - fornecimento e instalação. Af_12/2015</t>
  </si>
  <si>
    <t xml:space="preserve">Caixa retangular 4" x 4" alta (2,00 m do piso), metálica, instalada em parede - fornecimento e instalação. Af_12/2015</t>
  </si>
  <si>
    <t xml:space="preserve">Caixa retangular 4" x 4" média (1,30 m do piso), metálica, instalada em parede - fornecimento e instalação. Af_12/2015</t>
  </si>
  <si>
    <t xml:space="preserve">Caixa retangular 4" x 4" baixa (0,30 m do piso), metálica, instalada em parede - fornecimento e instalação. Af_12/2015</t>
  </si>
  <si>
    <t xml:space="preserve">Condulete de alumínio, tipo b, para eletroduto de aço galvanizado dn 20 mm (3/4''), aparente - fornecimento e instalação. Af_11/2016_p</t>
  </si>
  <si>
    <t xml:space="preserve">Condulete de alumínio, tipo c, para eletroduto de aço galvanizado dn 20 mm (3/4''), aparente - fornecimento e instalação. Af_11/2016_p</t>
  </si>
  <si>
    <t xml:space="preserve">Condulete de alumínio, tipo e, para eletroduto de aço galvanizado dn 20 mm (3/4''), aparente - fornecimento e instalação. Af_11/2016_p</t>
  </si>
  <si>
    <t xml:space="preserve">Condulete de alumínio, tipo b, para eletroduto de aço galvanizado dn 25 mm (1''), aparente - fornecimento e instalação. Af_11/2016_p</t>
  </si>
  <si>
    <t xml:space="preserve">Condulete de alumínio, tipo c, para eletroduto de aço galvanizado dn 25 mm (1''), aparente - fornecimento e instalação. Af_11/2016_p</t>
  </si>
  <si>
    <t xml:space="preserve">Condulete de alumínio, tipo e, eletroduto de aço galvanizado dn 25 mm (1''), aparente - fornecimento e instalação. Af_11/2016_p</t>
  </si>
  <si>
    <t xml:space="preserve">Condulete de alumínio, tipo e, para eletroduto de aço galvanizado dn 32 mm (1 1/4''), aparente - fornecimento e instalação. Af_11/2016_p</t>
  </si>
  <si>
    <t xml:space="preserve">Condulete de alumínio, tipo lr, para eletroduto de aço galvanizado dn 20 mm (3/4''), aparente - fornecimento e instalação. Af_11/2016_p</t>
  </si>
  <si>
    <t xml:space="preserve">Condulete de alumínio, tipo lr, para eletroduto de aço galvanizado dn 25 mm (1''), aparente - fornecimento e instalação. Af_11/2016_p</t>
  </si>
  <si>
    <t xml:space="preserve">Condulete de alumínio, tipo lr, para eletroduto de aço galvanizado dn 32 mm (1 1/4''), aparente - fornecimento e instalação. Af_11/2016_p</t>
  </si>
  <si>
    <t xml:space="preserve">Condulete de alumínio, tipo t, para eletroduto de aço galvanizado dn 20 mm (3/4''), aparente - fornecimento e instalação. Af_11/2016_p</t>
  </si>
  <si>
    <t xml:space="preserve">Condulete de alumínio, tipo t, para eletroduto de aço galvanizado dn 25 mm (1''), aparente - fornecimento e instalação. Af_11/2016_p</t>
  </si>
  <si>
    <t xml:space="preserve">Condulete de alumínio, tipo t, para eletroduto de aço galvanizado dn 32 mm (1 1/4''), aparente - fornecimento e instalação. Af_11/2016_p</t>
  </si>
  <si>
    <t xml:space="preserve">Condulete de alumínio, tipo x, para eletroduto de aço galvanizado dn 20 mm (3/4''), aparente - fornecimento e instalação. Af_11/2016_p</t>
  </si>
  <si>
    <t xml:space="preserve">Condulete de alumínio, tipo x, para eletroduto de aço galvanizado dn 25 mm (1''), aparente - fornecimento e instalação. Af_11/2016_p</t>
  </si>
  <si>
    <t xml:space="preserve">Condulete de alumínio, tipo x, para eletroduto de aço galvanizado dn 32 mm (1 1/4''), aparente - fornecimento e instalação. Af_11/2016_p</t>
  </si>
  <si>
    <t xml:space="preserve">Condulete de pvc, tipo b, para eletroduto de pvc soldável dn 20 mm (1/2''), aparente - fornecimento e instalação. Af_11/2016</t>
  </si>
  <si>
    <t xml:space="preserve">Condulete de pvc, tipo b, para eletroduto de pvc soldável dn 25 mm (3/4''), aparente - fornecimento e instalação. Af_11/2016</t>
  </si>
  <si>
    <t xml:space="preserve">Condulete de pvc, tipo b, para eletroduto de pvc soldável dn 32 mm (1''), aparente - fornecimento e instalação. Af_11/2016</t>
  </si>
  <si>
    <t xml:space="preserve">Condulete de pvc, tipo ll, para eletroduto de pvc soldável dn 20 mm (1/2''), aparente - fornecimento e instalação. Af_11/2016</t>
  </si>
  <si>
    <t xml:space="preserve">Condulete de pvc, tipo ll, para eletroduto de pvc soldável dn 25 mm (3/4''), aparente - fornecimento e instalação. Af_11/2016</t>
  </si>
  <si>
    <t xml:space="preserve">Condulete de pvc, tipo ll, para eletroduto de pvc soldável dn 32 mm (1''), aparente - fornecimento e instalação. Af_11/2016</t>
  </si>
  <si>
    <t xml:space="preserve">Condulete de pvc, tipo lb, para eletroduto de pvc soldável dn 20 mm (1/2''), aparente - fornecimento e instalação. Af_11/2016</t>
  </si>
  <si>
    <t xml:space="preserve">Condulete de pvc, tipo lb, para eletroduto de pvc soldável dn 25 mm (3/4''), aparente - fornecimento e instalação. Af_11/2016</t>
  </si>
  <si>
    <t xml:space="preserve">Condulete de pvc, tipo lb, para eletroduto de pvc soldável dn 32 mm (1''), aparente - fornecimento e instalação. Af_11/2016</t>
  </si>
  <si>
    <t xml:space="preserve">Condulete de pvc, tipo tb, para eletroduto de pvc soldável dn 20 mm (1/2''), aparente - fornecimento e instalação. Af_11/2016</t>
  </si>
  <si>
    <t xml:space="preserve">Condulete de pvc, tipo tb, para eletroduto de pvc soldável dn 25 mm (3/4''), aparente - fornecimento e instalação. Af_11/2016</t>
  </si>
  <si>
    <t xml:space="preserve">Condulete de pvc, tipo tb, para eletroduto de pvc soldável dn 32 mm (1''), aparente - fornecimento e instalação. Af_11/2016</t>
  </si>
  <si>
    <t xml:space="preserve">Condulete de pvc, tipo x, para eletroduto de pvc soldável dn 20 mm (1/2''), aparente - fornecimento e instalação. Af_11/2016</t>
  </si>
  <si>
    <t xml:space="preserve">Condulete de pvc, tipo x, para eletroduto de pvc soldável dn 25 mm (3/4''), aparente - fornecimento e instalação. Af_11/2016</t>
  </si>
  <si>
    <t xml:space="preserve">Condulete de pvc, tipo x, para eletroduto de pvc soldável dn 32 mm (1''), aparente - fornecimento e instalação. Af_11/2016</t>
  </si>
  <si>
    <t xml:space="preserve">Caixa enterrada elétrica retangular, em concreto pré-moldado, fundo com brita, dimensões internas: 0,3x0,3x0,3 m. Af_12/2020</t>
  </si>
  <si>
    <t xml:space="preserve">Caixa enterrada elétrica retangular, em concreto pré-moldado, fundo com brita, dimensões internas: 0,4x0,4x0,4 m. Af_12/2020</t>
  </si>
  <si>
    <t xml:space="preserve">Caixa enterrada elétrica retangular, em concreto pré-moldado, fundo com brita, dimensões internas: 0,6x0,6x0,5 m. Af_12/2020</t>
  </si>
  <si>
    <t xml:space="preserve">Caixa enterrada elétrica retangular, em concreto pré-moldado, fundo com brita, dimensões internas: 0,8x0,8x0,5 m. Af_12/2020</t>
  </si>
  <si>
    <t xml:space="preserve">Caixa enterrada elétrica retangular, em concreto pré-moldado, fundo com brita, dimensões internas: 1x1x0,5 m. Af_12/2020</t>
  </si>
  <si>
    <t xml:space="preserve">Caixa enterrada elétrica retangular, em alvenaria com tijolos cerâmicos maciços, fundo com brita, dimensões internas: 0,3x0,3x0,3 m. Af_12/2020</t>
  </si>
  <si>
    <t xml:space="preserve">Caixa enterrada elétrica retangular, em alvenaria com tijolos cerâmicos maciços, fundo com brita, dimensões internas: 0,4x0,4x0,4 m. Af_12/2020</t>
  </si>
  <si>
    <t xml:space="preserve">Caixa enterrada elétrica retangular, em alvenaria com tijolos cerâmicos maciços, fundo com brita, dimensões internas: 0,6x0,6x0,6 m. Af_12/2020</t>
  </si>
  <si>
    <t xml:space="preserve">Caixa enterrada elétrica retangular, em alvenaria com tijolos cerâmicos maciços, fundo com brita, dimensões internas: 0,8x0,8x0,6 m. Af_12/2020</t>
  </si>
  <si>
    <t xml:space="preserve">Caixa enterrada elétrica retangular, em alvenaria com tijolos cerâmicos maciços, fundo com brita, dimensões internas: 1x1x0,6 m. Af_12/2020</t>
  </si>
  <si>
    <t xml:space="preserve">Caixa enterrada elétrica retangular, em alvenaria com blocos de concreto, fundo com brita, dimensões internas: 0,4x0,4x0,4 m. Af_12/2020</t>
  </si>
  <si>
    <t xml:space="preserve">Caixa enterrada elétrica retangular, em alvenaria com blocos de concreto, fundo com brita, dimensões internas: 0,6x0,6x0,6 m. Af_12/2020</t>
  </si>
  <si>
    <t xml:space="preserve">Caixa enterrada elétrica retangular, em alvenaria com blocos de concreto, fundo com brita, dimensões internas: 0,8x0,8x0,6 m. Af_12/2020</t>
  </si>
  <si>
    <t xml:space="preserve">Caixa enterrada elétrica retangular, em alvenaria com blocos de concreto, fundo com brita, dimensões internas: 1x1x0,6 m. Af_12/2020</t>
  </si>
  <si>
    <t xml:space="preserve">Disjuntor monopolar tipo din, corrente nominal de 10a - fornecimento e instalação. Af_10/2020</t>
  </si>
  <si>
    <t xml:space="preserve">Disjuntor monopolar tipo din, corrente nominal de 16a - fornecimento e instalação. Af_10/2020</t>
  </si>
  <si>
    <t xml:space="preserve">Disjuntor monopolar tipo din, corrente nominal de 20a - fornecimento e instalação. Af_10/2020</t>
  </si>
  <si>
    <t xml:space="preserve">Disjuntor monopolar tipo din, corrente nominal de 25a - fornecimento e instalação. Af_10/2020</t>
  </si>
  <si>
    <t xml:space="preserve">Disjuntor monopolar tipo din, corrente nominal de 32a - fornecimento e instalação. Af_10/2020</t>
  </si>
  <si>
    <t xml:space="preserve">Disjuntor monopolar tipo din, corrente nominal de 40a - fornecimento e instalação. Af_10/2020</t>
  </si>
  <si>
    <t xml:space="preserve">Disjuntor monopolar tipo din, corrente nominal de 50a - fornecimento e instalação. Af_10/2020</t>
  </si>
  <si>
    <t xml:space="preserve">Disjuntor bipolar tipo din, corrente nominal de 10a - fornecimento e instalação. Af_10/2020</t>
  </si>
  <si>
    <t xml:space="preserve">Disjuntor bipolar tipo din, corrente nominal de 16a - fornecimento e instalação. Af_10/2020</t>
  </si>
  <si>
    <t xml:space="preserve">Disjuntor bipolar tipo din, corrente nominal de 20a - fornecimento e instalação. Af_10/2020</t>
  </si>
  <si>
    <t xml:space="preserve">Disjuntor bipolar tipo din, corrente nominal de 25a - fornecimento e instalação. Af_10/2020</t>
  </si>
  <si>
    <t xml:space="preserve">Disjuntor bipolar tipo din, corrente nominal de 32a - fornecimento e instalação. Af_10/2020</t>
  </si>
  <si>
    <t xml:space="preserve">Disjuntor bipolar tipo din, corrente nominal de 40a - fornecimento e instalação. Af_10/2020</t>
  </si>
  <si>
    <t xml:space="preserve">Disjuntor bipolar tipo din, corrente nominal de 50a - fornecimento e instalação. Af_10/2020</t>
  </si>
  <si>
    <t xml:space="preserve">Disjuntor tripolar tipo din, corrente nominal de 10a - fornecimento e instalação. Af_10/2020</t>
  </si>
  <si>
    <t xml:space="preserve">Disjuntor tripolar tipo din, corrente nominal de 16a - fornecimento e instalação. Af_10/2020</t>
  </si>
  <si>
    <t xml:space="preserve">Disjuntor tripolar tipo din, corrente nominal de 20a - fornecimento e instalação. Af_10/2020</t>
  </si>
  <si>
    <t xml:space="preserve">Disjuntor tripolar tipo din, corrente nominal de 25a - fornecimento e instalação. Af_10/2020</t>
  </si>
  <si>
    <t xml:space="preserve">Disjuntor tripolar tipo din, corrente nominal de 32a - fornecimento e instalação. Af_10/2020</t>
  </si>
  <si>
    <t xml:space="preserve">Disjuntor tripolar tipo din, corrente nominal de 40a - fornecimento e instalação. Af_10/2020</t>
  </si>
  <si>
    <t xml:space="preserve">Disjuntor tripolar tipo din, corrente nominal de 50a - fornecimento e instalação. Af_10/2020</t>
  </si>
  <si>
    <t xml:space="preserve">Quadro de medição geral de energia com 8 medidores - fornecimento e instalação. Af_10/2020</t>
  </si>
  <si>
    <t xml:space="preserve">Quadro de medição geral de energia com 12 medidores - fornecimento e instalação. Af_10/2020</t>
  </si>
  <si>
    <t xml:space="preserve">Quadro de medição geral de energia com 16 medidores - fornecimento e instalação. Af_10/2020</t>
  </si>
  <si>
    <t xml:space="preserve">Quadro de medição geral de energia para barramento blindado com 4 medidores - fornecimento e instalação. Af_10/2020</t>
  </si>
  <si>
    <t xml:space="preserve">Quadro de distribuição de energia em chapa de aço galvanizado, de embutir, com barramento trifásico, para 12 disjuntores din 100a - fornecimento e instalação. Af_10/2020</t>
  </si>
  <si>
    <t xml:space="preserve">Quadro de distribuição de energia em pvc, de embutir, sem barramento, para 6 disjuntores - fornecimento e instalação. Af_10/2020</t>
  </si>
  <si>
    <t xml:space="preserve">Quadro de distribuição de energia em pvc, de embutir, sem barramento, para 3 disjuntores - fornecimento e instalação. Af_10/2020</t>
  </si>
  <si>
    <t xml:space="preserve">Quadro de distribuição de energia em chapa de aço galvanizado, de sobrepor, com barramento trifásico, para 18 disjuntores din 100a - fornecimento e instalação. Af_10/2020</t>
  </si>
  <si>
    <t xml:space="preserve">Quadro de distribuição de energia em chapa de aço galvanizado, de embutir, com barramento trifásico, para 24 disjuntores din 100a - fornecimento e instalação. Af_10/2020</t>
  </si>
  <si>
    <t xml:space="preserve">Quadro de distribuição de energia em chapa de aço galvanizado, de embutir, com barramento trifásico, para 30 disjuntores din 150a - fornecimento e instalação. Af_10/2020</t>
  </si>
  <si>
    <t xml:space="preserve">Quadro de distribuição de energia em chapa de aço galvanizado, de embutir, com barramento trifásico, para 40 disjuntores din 100a - fornecimento e instalação. Af_10/2020</t>
  </si>
  <si>
    <t xml:space="preserve">Quadro de distribuição de energia em chapa de aço galvanizado, de embutir, com barramento trifásico, para 30 disjuntores din 225a - fornecimento e instalação. Af_10/2020</t>
  </si>
  <si>
    <t xml:space="preserve">Quadro de distribuição de energia em chapa de aço galvanizado, de embutir, com barramento trifásico, para 18 disjuntores din 100a - fornecimento e instalação. Af_10/2020</t>
  </si>
  <si>
    <t xml:space="preserve">Disjuntor monopolar tipo nema, corrente nominal de 10 até 30a - fornecimento e instalação. Af_10/2020</t>
  </si>
  <si>
    <t xml:space="preserve">Disjuntor monopolar tipo nema, corrente nominal de 35 até 50a - fornecimento e instalação. Af_10/2020</t>
  </si>
  <si>
    <t xml:space="preserve">Disjuntor bipolar tipo nema, corrente nominal de 10 até 50a - fornecimento e instalação. Af_10/2020</t>
  </si>
  <si>
    <t xml:space="preserve">Disjuntor tripolar tipo nema, corrente nominal de 10 até 50a - fornecimento e instalação. Af_10/2020</t>
  </si>
  <si>
    <t xml:space="preserve">Disjuntor tripolar tipo nema, corrente nominal de 60 até 100a - fornecimento e instalação. Af_10/2020</t>
  </si>
  <si>
    <t xml:space="preserve">Disjuntor termomagnético tripolar , corrente nominal de 125a - fornecimento e instalação. Af_10/2020</t>
  </si>
  <si>
    <t xml:space="preserve">Disjuntor termomagnético tripolar , corrente nominal de 200a - fornecimento e instalação. Af_10/2020</t>
  </si>
  <si>
    <t xml:space="preserve">Disjuntor termomagnético tripolar , corrente nominal de 250a - fornecimento e instalação. Af_10/2020</t>
  </si>
  <si>
    <t xml:space="preserve">Disjuntor termomagnético tripolar , corrente nominal de 400a - fornecimento e instalação. Af_10/2020</t>
  </si>
  <si>
    <t xml:space="preserve">Disjuntor termomagnético tripolar , corrente nominal de 600a - fornecimento e instalação. Af_10/2020</t>
  </si>
  <si>
    <t xml:space="preserve">Disjuntor baixa tensão tripolar a seco  800a/600v - fornecimento e instalação. Af_10/2020</t>
  </si>
  <si>
    <t xml:space="preserve">Contator tripolar i nominal 12a - fornecimento e instalação. Af_10/2020</t>
  </si>
  <si>
    <t xml:space="preserve">Contator tripolar i nominal 22a - fornecimento e instalação. Af_10/2020</t>
  </si>
  <si>
    <t xml:space="preserve">Contator tripolar i nominal 38a - fornecimento e instalação. Af_10/2020</t>
  </si>
  <si>
    <t xml:space="preserve">Contator tripolar i nomimal 95a - fornecimento e instalação. Af_10/2020</t>
  </si>
  <si>
    <t xml:space="preserve">Caixa de proteção para medidor monofásico de embutir - fornecimento e instalação. Af_10/2020</t>
  </si>
  <si>
    <t xml:space="preserve">Quadro de medição geral de energia para 1 medidor de sobrepor - fornecimento e instalação. Af_10/2020</t>
  </si>
  <si>
    <t xml:space="preserve">Suporte parafusado com placa de encaixe 4" x 2" alto (2,00 m do piso) para ponto elétrico - fornecimento e instalação. Af_12/2015</t>
  </si>
  <si>
    <t xml:space="preserve">Suporte parafusado com placa de encaixe 4" x 2" médio (1,30 m do piso) para ponto elétrico - fornecimento e instalação. Af_12/2015</t>
  </si>
  <si>
    <t xml:space="preserve">Suporte parafusado com placa de encaixe 4" x 2" baixo (0,30 m do piso) para ponto elétrico - fornecimento e instalação. Af_12/2015</t>
  </si>
  <si>
    <t xml:space="preserve">Suporte parafusado com placa de encaixe 4" x 4" alto (2,00 m do piso) para ponto elétrico - fornecimento e instalação. Af_12/2015</t>
  </si>
  <si>
    <t xml:space="preserve">Suporte parafusado com placa de encaixe 4" x 4" médio (1,30 m do piso) para ponto elétrico - fornecimento e instalação. Af_12/2015</t>
  </si>
  <si>
    <t xml:space="preserve">Suporte parafusado com placa de encaixe 4" x 4" baixo (0,30 m do piso) para ponto elétrico - fornecimento e instalação. Af_12/2015</t>
  </si>
  <si>
    <t xml:space="preserve">Interruptor simples (1 módulo), 10a/250v, sem suporte e sem placa - fornecimento e instalação. Af_12/2015</t>
  </si>
  <si>
    <t xml:space="preserve">Interruptor simples (1 módulo), 10a/250v, incluindo suporte e placa - fornecimento e instalação. Af_12/2015</t>
  </si>
  <si>
    <t xml:space="preserve">Interruptor paralelo (1 módulo), 10a/250v, sem suporte e sem placa - fornecimento e instalação. Af_12/2015</t>
  </si>
  <si>
    <t xml:space="preserve">Interruptor paralelo (1 módulo), 10a/250v, incluindo suporte e placa - fornecimento e instalação. Af_12/2015</t>
  </si>
  <si>
    <t xml:space="preserve">Interruptor simples (1 módulo) com interruptor paralelo (1 módulo), 10a/250v, sem suporte e sem placa - fornecimento e instalação. Af_12/2015</t>
  </si>
  <si>
    <t xml:space="preserve">Interruptor simples (1 módulo) com interruptor paralelo (1 módulo), 10a/250v, incluindo suporte e placa - fornecimento e instalação. Af_12/2015</t>
  </si>
  <si>
    <t xml:space="preserve">Interruptor simples (2 módulos), 10a/250v, sem suporte e sem placa - fornecimento e instalação. Af_12/2015</t>
  </si>
  <si>
    <t xml:space="preserve">Interruptor simples (2 módulos), 10a/250v, incluindo suporte e placa - fornecimento e instalação. Af_12/2015</t>
  </si>
  <si>
    <t xml:space="preserve">Interruptor paralelo (2 módulos), 10a/250v, sem suporte e sem placa - fornecimento e instalação. Af_12/2015</t>
  </si>
  <si>
    <t xml:space="preserve">Interruptor paralelo (2 módulos), 10a/250v, incluindo suporte e placa - fornecimento e instalação. Af_12/2015</t>
  </si>
  <si>
    <t xml:space="preserve">Interruptor simples (1 módulo) com interruptor paralelo (2 módulos), 10a/250v, sem suporte e sem placa - fornecimento e instalação. Af_12/2015</t>
  </si>
  <si>
    <t xml:space="preserve">Interruptor simples (1 módulo) com interruptor paralelo (2 módulos), 10a/250v, incluindo suporte e placa - fornecimento e instalação. Af_12/2015</t>
  </si>
  <si>
    <t xml:space="preserve">Interruptor simples (2 módulos) com interruptor paralelo (1 módulo), 10a/250v, sem suporte e sem placa - fornecimento e instalação. Af_12/2015</t>
  </si>
  <si>
    <t xml:space="preserve">Interruptor simples (2 módulos) com interruptor paralelo (1 módulo), 10a/250v, incluindo suporte e placa - fornecimento e instalação. Af_12/2015</t>
  </si>
  <si>
    <t xml:space="preserve">Interruptor simples (3 módulos), 10a/250v, sem suporte e sem placa - fornecimento e instalação. Af_12/2015</t>
  </si>
  <si>
    <t xml:space="preserve">Interruptor simples (3 módulos), 10a/250v, incluindo suporte e placa - fornecimento e instalação. Af_12/2015</t>
  </si>
  <si>
    <t xml:space="preserve">Interruptor paralelo (3 módulos), 10a/250v, sem suporte e sem placa - fornecimento e instalação. Af_12/2015</t>
  </si>
  <si>
    <t xml:space="preserve">Interruptor paralelo (3 módulos), 10a/250v, incluindo suporte e placa - fornecimento e instalação. Af_12/2015</t>
  </si>
  <si>
    <t xml:space="preserve">Interruptor simples (3 módulos) com interruptor paralelo (1 módulo), 10a/250v, sem suporte e sem placa - fornecimento e instalação. Af_12/2015</t>
  </si>
  <si>
    <t xml:space="preserve">Interruptor simples (3 módulos) com interruptor paralelo (1 módulo), 10a/250v, incluindo suporte e placa - fornecimento e instalação. Af_12/2015</t>
  </si>
  <si>
    <t xml:space="preserve">Interruptor simples (2 módulos) com interruptor paralelo (2 módulos), 10a/250v, sem suporte e sem placa - fornecimento e instalação. Af_12/2015</t>
  </si>
  <si>
    <t xml:space="preserve">Interruptor simples (2 módulos) com interruptor paralelo (2 módulos), 10a/250v, incluindo suporte e placa - fornecimento e instalação. Af_12/2015</t>
  </si>
  <si>
    <t xml:space="preserve">Interruptor simples (4 módulos), 10a/250v, sem suporte e sem placa - fornecimento e instalação. Af_12/2015</t>
  </si>
  <si>
    <t xml:space="preserve">Interruptor simples (4 módulos), 10a/250v, incluindo suporte e placa - fornecimento e instalação. Af_12/2015</t>
  </si>
  <si>
    <t xml:space="preserve">Interruptor simples (6 módulos), 10a/250v, sem suporte e sem placa - fornecimento e instalação. Af_12/2015</t>
  </si>
  <si>
    <t xml:space="preserve">Interruptor simples (6 módulos), 10a/250v, incluindo suporte e placa - fornecimento e instalação. Af_12/2015</t>
  </si>
  <si>
    <t xml:space="preserve">Interruptor intermediário (1 módulo), 10a/250v, sem suporte e sem placa - fornecimento e instalação. Af_09/2017</t>
  </si>
  <si>
    <t xml:space="preserve">Interruptor intermediário (1 módulo), 10a/250v, incluindo suporte e placa - fornecimento e instalação. Af_09/2017</t>
  </si>
  <si>
    <t xml:space="preserve">Interruptor bipolar (1 módulo), 10a/250v, sem suporte e sem placa - fornecimento e instalação. Af_09/2017</t>
  </si>
  <si>
    <t xml:space="preserve">Interruptor bipolar (1 módulo), 10a/250v, incluindo suporte e placa - fornecimento e instalação. Af_09/2017</t>
  </si>
  <si>
    <t xml:space="preserve">Dimmer rotativo (1 módulo), 220v/600w, sem suporte e sem placa - fornecimento e instalação. Af_09/2017</t>
  </si>
  <si>
    <t xml:space="preserve">Dimmer rotativo (1 módulo), 220v/600w, incluindo suporte e placa - fornecimento e instalação. Af_09/2017</t>
  </si>
  <si>
    <t xml:space="preserve">Interruptor pulsador campainha (1 módulo), 10a/250v, sem suporte e sem placa - fornecimento e instalação. Af_09/2017</t>
  </si>
  <si>
    <t xml:space="preserve">Interruptor pulsador campainha (1 módulo), 10a/250v, incluindo suporte e placa - fornecimento e instalação. Af_09/2017</t>
  </si>
  <si>
    <t xml:space="preserve">Campainha cigarra (1 módulo), 10a/250v, sem suporte e sem placa - fornecimento e instalação. Af_09/2017</t>
  </si>
  <si>
    <t xml:space="preserve">Campainha cigarra (1 módulo), 10a/250v, incluindo suporte e placa - fornecimento e instalação. Af_09/2017</t>
  </si>
  <si>
    <t xml:space="preserve">Interruptor pulsador minuteria (1 módulo), 10a/250v, sem suporte e sem placa - fornecimento e instalação. Af_09/2017</t>
  </si>
  <si>
    <t xml:space="preserve">Interruptor pulsador minuteria (1 módulo), 10a/250v, incluindo suporte e placa - fornecimento e instalação. Af_09/2017</t>
  </si>
  <si>
    <t xml:space="preserve">Tomada alta de embutir (1 módulo), 2p+t 10 a, sem suporte e sem placa - fornecimento e instalação. Af_12/2015</t>
  </si>
  <si>
    <t xml:space="preserve">Tomada alta de embutir (1 módulo), 2p+t 20 a, sem suporte e sem placa - fornecimento e instalação. Af_12/2015</t>
  </si>
  <si>
    <t xml:space="preserve">Tomada alta de embutir (1 módulo), 2p+t 10 a, incluindo suporte e placa - fornecimento e instalação. Af_12/2015</t>
  </si>
  <si>
    <t xml:space="preserve">Tomada alta de embutir (1 módulo), 2p+t 20 a, incluindo suporte e placa - fornecimento e instalação. Af_12/2015</t>
  </si>
  <si>
    <t xml:space="preserve">Tomada média de embutir (1 módulo), 2p+t 10 a, sem suporte e sem placa - fornecimento e instalação. Af_12/2015</t>
  </si>
  <si>
    <t xml:space="preserve">Tomada média de embutir (1 módulo), 2p+t 20 a, sem suporte e sem placa - fornecimento e instalação. Af_12/2015</t>
  </si>
  <si>
    <t xml:space="preserve">Tomada média de embutir (1 módulo), 2p+t 10 a, incluindo suporte e placa - fornecimento e instalação. Af_12/2015</t>
  </si>
  <si>
    <t xml:space="preserve">Tomada média de embutir (1 módulo), 2p+t 20 a, incluindo suporte e placa - fornecimento e instalação. Af_12/2015</t>
  </si>
  <si>
    <t xml:space="preserve">Tomada baixa de embutir (1 módulo), 2p+t 10 a, sem suporte e sem placa - fornecimento e instalação. Af_12/2015</t>
  </si>
  <si>
    <t xml:space="preserve">Tomada baixa de embutir (1 módulo), 2p+t 20 a, sem suporte e sem placa - fornecimento e instalação. Af_12/2015</t>
  </si>
  <si>
    <t xml:space="preserve">Tomada baixa de embutir (1 módulo), 2p+t 10 a, incluindo suporte e placa - fornecimento e instalação. Af_12/2015</t>
  </si>
  <si>
    <t xml:space="preserve">Tomada baixa de embutir (1 módulo), 2p+t 20 a, incluindo suporte e placa - fornecimento e instalação. Af_12/2015</t>
  </si>
  <si>
    <t xml:space="preserve">Tomada média de embutir (2 módulos), 2p+t 10 a, sem suporte e sem placa - fornecimento e instalação. Af_12/2015</t>
  </si>
  <si>
    <t xml:space="preserve">Tomada média de embutir (2 módulos), 2p+t 20 a, sem suporte e sem placa - fornecimento e instalação. Af_12/2015</t>
  </si>
  <si>
    <t xml:space="preserve">Tomada média de embutir (2 módulos), 2p+t 10 a, incluindo suporte e placa - fornecimento e instalação. Af_12/2015</t>
  </si>
  <si>
    <t xml:space="preserve">Tomada média de embutir (2 módulos), 2p+t 20 a, incluindo suporte e placa - fornecimento e instalação. Af_12/2015</t>
  </si>
  <si>
    <t xml:space="preserve">Tomada baixa de embutir (2 módulos), 2p+t 10 a, sem suporte e sem placa - fornecimento e instalação. Af_12/2015</t>
  </si>
  <si>
    <t xml:space="preserve">Tomada baixa de embutir (2 módulos), 2p+t 20 a, sem suporte e sem placa - fornecimento e instalação. Af_12/2015</t>
  </si>
  <si>
    <t xml:space="preserve">Tomada baixa de embutir (2 módulos), 2p+t 10 a, incluindo suporte e placa - fornecimento e instalação. Af_12/2015</t>
  </si>
  <si>
    <t xml:space="preserve">Tomada baixa de embutir (2 módulos), 2p+t 20 a, incluindo suporte e placa - fornecimento e instalação. Af_12/2015</t>
  </si>
  <si>
    <t xml:space="preserve">Tomada média de embutir (3 módulos), 2p+t 10 a, sem suporte e sem placa - fornecimento e instalação. Af_12/2015</t>
  </si>
  <si>
    <t xml:space="preserve">Tomada média de embutir (3 módulos), 2p+t 20 a, sem suporte e sem placa - fornecimento e instalação. Af_12/2015</t>
  </si>
  <si>
    <t xml:space="preserve">Tomada média de embutir (3 módulos), 2p+t 10 a, incluindo suporte e placa - fornecimento e instalação. Af_12/2015</t>
  </si>
  <si>
    <t xml:space="preserve">Tomada média de embutir (3 módulos), 2p+t 20 a, incluindo suporte e placa - fornecimento e instalação. Af_12/2015</t>
  </si>
  <si>
    <t xml:space="preserve">Tomada baixa de embutir (3 módulos), 2p+t 10 a, sem suporte e sem placa - fornecimento e instalação. Af_12/2015</t>
  </si>
  <si>
    <t xml:space="preserve">Tomada baixa de embutir (3 módulos), 2p+t 20 a, sem suporte e sem placa - fornecimento e instalação. Af_12/2015</t>
  </si>
  <si>
    <t xml:space="preserve">Tomada baixa de embutir (3 módulos), 2p+t 10 a, incluindo suporte e placa - fornecimento e instalação. Af_12/2015</t>
  </si>
  <si>
    <t xml:space="preserve">Tomada baixa de embutir (3 módulos), 2p+t 20 a, incluindo suporte e placa - fornecimento e instalação. Af_12/2015</t>
  </si>
  <si>
    <t xml:space="preserve">Tomada baixa de embutir (4 módulos), 2p+t 10 a, sem suporte e sem placa - fornecimento e instalação. Af_12/2015</t>
  </si>
  <si>
    <t xml:space="preserve">Tomada baixa de embutir (4 módulos), 2p+t 10 a, incluindo suporte e placa - fornecimento e instalação. Af_12/2015</t>
  </si>
  <si>
    <t xml:space="preserve">Tomada baixa de embutir (6 módulos), 2p+t 10 a, sem suporte e sem placa - fornecimento e instalação. Af_12/2015</t>
  </si>
  <si>
    <t xml:space="preserve">Tomada baixa de embutir (6 módulos), 2p+t 10 a, incluindo suporte e placa - fornecimento e instalação. Af_12/2015</t>
  </si>
  <si>
    <t xml:space="preserve">Interruptor simples (1 módulo) com 1 tomada de embutir 2p+t 10 a,  sem suporte e sem placa - fornecimento e instalação. Af_12/2015</t>
  </si>
  <si>
    <t xml:space="preserve">Interruptor simples (1 módulo) com 1 tomada de embutir 2p+t 10 a,  incluindo suporte e placa - fornecimento e instalação. Af_12/2015</t>
  </si>
  <si>
    <t xml:space="preserve">Interruptor simples (1 módulo) com 2 tomadas de embutir 2p+t 10 a,  sem suporte e sem placa - fornecimento e instalação. Af_12/2015</t>
  </si>
  <si>
    <t xml:space="preserve">Interruptor simples (1 módulo) com 2 tomadas de embutir 2p+t 10 a,  incluindo suporte e placa - fornecimento e instalação. Af_12/2015</t>
  </si>
  <si>
    <t xml:space="preserve">Interruptor simples (2 módulos) com 1 tomada de embutir 2p+t 10 a,  sem suporte e sem placa - fornecimento e instalação. Af_12/2015</t>
  </si>
  <si>
    <t xml:space="preserve">Interruptor simples (2 módulos) com 1 tomada de embutir 2p+t 10 a,  incluindo suporte e placa - fornecimento e instalação. Af_12/2015</t>
  </si>
  <si>
    <t xml:space="preserve">Interruptor paralelo (1 módulo) com 1 tomada de embutir 2p+t 10 a,  sem suporte e sem placa - fornecimento e instalação. Af_12/2015</t>
  </si>
  <si>
    <t xml:space="preserve">Interruptor paralelo (1 módulo) com 1 tomada de embutir 2p+t 10 a,  incluindo suporte e placa - fornecimento e instalação. Af_12/2015</t>
  </si>
  <si>
    <t xml:space="preserve">Interruptor paralelo (1 módulo) com 2 tomadas de embutir 2p+t 10 a,  sem suporte e sem placa - fornecimento e instalação. Af_12/2015</t>
  </si>
  <si>
    <t xml:space="preserve">Interruptor paralelo (1 módulo) com 2 tomadas de embutir 2p+t 10 a,  incluindo suporte e placa - fornecimento e instalação. Af_12/2015</t>
  </si>
  <si>
    <t xml:space="preserve">Interruptor paralelo (2 módulos) com 1 tomada de embutir 2p+t 10 a,  sem suporte e sem placa - fornecimento e instalação. Af_12/2015</t>
  </si>
  <si>
    <t xml:space="preserve">Interruptor paralelo (2 módulos) com 1 tomada de embutir 2p+t 10 a,  incluindo suporte e placa - fornecimento e instalação. Af_12/2015</t>
  </si>
  <si>
    <t xml:space="preserve">Interruptor simples (1 módulo), interruptor paralelo (1 módulo) e 1 tomada de embutir 2p+t 10 a,  sem suporte e sem placa - fornecimento e instalação. Af_12/2015</t>
  </si>
  <si>
    <t xml:space="preserve">Interruptor simples (1 módulo), interruptor paralelo (1 módulo) e 1 tomada de embutir 2p+t 10 a,  incluindo suporte e placa - fornecimento e instalação. Af_12/2015</t>
  </si>
  <si>
    <t xml:space="preserve">Luminária tipo calha, de sobrepor, com 1 lâmpada tubular fluorescente de 18 w, com reator de partida rápida - fornecimento e instalação. Af_02/2020</t>
  </si>
  <si>
    <t xml:space="preserve">Luminária tipo calha, de sobrepor, com 1 lâmpada tubular fluorescente de 36 w, com reator de partida rápida - fornecimento e instalação. Af_02/2020</t>
  </si>
  <si>
    <t xml:space="preserve">Luminária tipo calha, de sobrepor, com 2 lâmpadas tubulares fluorescentes de 18 w, com reator de partida rápida - fornecimento e instalação. Af_02/2020</t>
  </si>
  <si>
    <t xml:space="preserve">Luminária tipo calha, de sobrepor, com 2 lâmpadas tubulares fluorescentes de 36 w, com reator de partida rápida - fornecimento e instalação. Af_02/2020</t>
  </si>
  <si>
    <t xml:space="preserve">Luminária tipo calha, de embutir, com 2 lâmpadas fluorescentes de 14 w, com reator de partida rápida - fornecimento e instalação. Af_02/2020</t>
  </si>
  <si>
    <t xml:space="preserve">Luminária tipo plafon em plástico, de sobrepor, com 1 lâmpada fluorescente de 15 w, sem reator - fornecimento e instalação. Af_02/2020</t>
  </si>
  <si>
    <t xml:space="preserve">Luminária tipo plafon redondo com vidro fosco, de sobrepor, com 1 lâmpada fluorescente de 15 w, sem reator - fornecimento e instalação. Af_02/2020</t>
  </si>
  <si>
    <t xml:space="preserve">Luminária tipo plafon redondo com vidro fosco, de sobrepor, com 2 lâmpadas fluorescentes de 15 w, sem reator - fornecimento e instalação. Af_02/2020</t>
  </si>
  <si>
    <t xml:space="preserve">Luminária tipo plafon, de sobrepor, com 1 lâmpada led de 12/13 w, sem reator - fornecimento e instalação. Af_02/2020</t>
  </si>
  <si>
    <t xml:space="preserve">Luminária tipo spot, de sobrepor, com 1 lâmpada fluorescente de 15 w, sem reator - fornecimento e instalação. Af_02/2020</t>
  </si>
  <si>
    <t xml:space="preserve">Luminária tipo spot, de sobrepor, com 2 lâmpadas fluorescentes de 15 w, sem reator - fornecimento e instalação. Af_02/2020</t>
  </si>
  <si>
    <t xml:space="preserve">Sensor de presença com fotocélula, fixação em parede - fornecimento e instalação. Af_02/2020</t>
  </si>
  <si>
    <t xml:space="preserve">Sensor de presença sem fotocélula, fixação em parede - fornecimento e instalação. Af_02/2020</t>
  </si>
  <si>
    <t xml:space="preserve">Sensor de presença com fotocélula, fixação em teto - fornecimento e instalação. Af_02/2020</t>
  </si>
  <si>
    <t xml:space="preserve">Sensor de presença sem fotocélula, fixação em teto - fornecimento e instalação. Af_02/2020</t>
  </si>
  <si>
    <t xml:space="preserve">Luminária de emergência, com 30 lâmpadas led de 2 w, sem reator - fornecimento e instalação. Af_02/2020</t>
  </si>
  <si>
    <t xml:space="preserve">Lâmpada compacta de led 6 w, base e27 - fornecimento e instalação. Af_02/2020</t>
  </si>
  <si>
    <t xml:space="preserve">Lâmpada compacta de led 10 w, base e27 - fornecimento e instalação. Af_02/2020</t>
  </si>
  <si>
    <t xml:space="preserve">Lâmpada compacta fluorescente de 15 w, base e27 - fornecimento e instalação. Af_02/2020</t>
  </si>
  <si>
    <t xml:space="preserve">Lâmpada compacta fluorescente de 20 w, base e27 - fornecimento e instalação. Af_02/2020</t>
  </si>
  <si>
    <t xml:space="preserve">Lâmpada compacta de vapor mercurio 125 w, base e27 - fornecimento e instalação. Af_02/2020</t>
  </si>
  <si>
    <t xml:space="preserve">Lâmpada compacta de vapor metálico ovoide 150 w, base e27 - fornecimento e instalação. Af_02/2020</t>
  </si>
  <si>
    <t xml:space="preserve">Lâmpada tubular fluorescente t8 de 16/18 w, base g13 - fornecimento e instalação. Af_02/2020_p</t>
  </si>
  <si>
    <t xml:space="preserve">Lâmpada tubular fluorescente t8 de 32/36 w, base g13 - fornecimento e instalação. Af_02/2020_p</t>
  </si>
  <si>
    <t xml:space="preserve">Lâmpada tubular fluorescente t10 de 20/40 w, base g13 - fornecimento e instalação. Af_02/2020_p</t>
  </si>
  <si>
    <t xml:space="preserve">Lâmpada tubular fluorescente t5 de 14 w, base g13 - fornecimento e instalação. Af_02/2020_p</t>
  </si>
  <si>
    <t xml:space="preserve">Lâmpada tubular led de 9/10 w, base g13 - fornecimento e instalação. Af_02/2020_p</t>
  </si>
  <si>
    <t xml:space="preserve">Lâmpada tubular led de 18/20 w, base g13 - fornecimento e instalação. Af_02/2020_p</t>
  </si>
  <si>
    <t xml:space="preserve">Luminária tipo calha, de sobrepor, com 1 lâmpada tubular fluorescente de 20 w, com reator de partida convencional - fornecimento e instalação. Af_02/2020</t>
  </si>
  <si>
    <t xml:space="preserve">Luminária dupla tipo calha, de sobrepor, com 4 lâmpadas tubulares fluorescentes de 18 w,com reatores de partida rápida - fornecimento e instalação. Af_02/2020</t>
  </si>
  <si>
    <t xml:space="preserve">Luminária dupla tipo calha, de sobrepor, com 4 lâmpadas tubulares fluorescentes de 36 w, com reatores de partida rápida -fornecimento e instalação. Af_02/2020</t>
  </si>
  <si>
    <t xml:space="preserve">Lâmpada fluorescente espiral branca 45 w, base e27 - fornecimento e instalação. Af_02/2020</t>
  </si>
  <si>
    <t xml:space="preserve">Lâmpada fluorescente espiral branca 65 w, base e27 - fornecimento e instalação. Af_02/2020</t>
  </si>
  <si>
    <t xml:space="preserve">Reator de partida rápida para lâmpada fluorescente 2x40w - fornecimento e instalação. Af_02/2020</t>
  </si>
  <si>
    <t xml:space="preserve">Reator de partida rápida para lâmpada fluorescente 1x20w - fornecimento e instalação. Af_02/2020</t>
  </si>
  <si>
    <t xml:space="preserve">Reator de partida rápida para lâmpada fluorescente 1x40w - fornecimento e instalação. Af_02/2020</t>
  </si>
  <si>
    <t xml:space="preserve">Entrada de energia elétrica, aérea, monofásica, com caixa de sobrepor, cabo de 10 mm2 e disjuntor din 50a (não incluso o poste de concreto). Af_07/2020_p</t>
  </si>
  <si>
    <t xml:space="preserve">Entrada de energia elétrica, aérea, monofásica, com caixa de sobrepor, cabo de 16 mm2 e disjuntor din 50a (não incluso o poste de concreto). Af_07/2020_p</t>
  </si>
  <si>
    <t xml:space="preserve">Entrada de energia elétrica, aérea, monofásica, com caixa de sobrepor, cabo de 25 mm2 e disjuntor din 50a (não incluso o poste de concreto). Af_07/2020_p</t>
  </si>
  <si>
    <t xml:space="preserve">Entrada de energia elétrica, aérea, monofásica, com caixa de sobrepor, cabo de 35 mm2 e disjuntor din 50a (não incluso o poste de concreto). Af_07/2020_p</t>
  </si>
  <si>
    <t xml:space="preserve">Entrada de energia elétrica, aérea, monofásica, com caixa de embutir, cabo de 10 mm2 e disjuntor din 50a (não incluso o poste de concreto). Af_07/2020_p</t>
  </si>
  <si>
    <t xml:space="preserve">Entrada de energia elétrica, aérea, monofásica, com caixa de embutir, cabo de 16 mm2 e disjuntor din 50a (não incluso o poste de concreto). Af_07/2020_p</t>
  </si>
  <si>
    <t xml:space="preserve">Entrada de energia elétrica, aérea, monofásica, com caixa de embutir, cabo de 25 mm2 e disjuntor din 50a (não incluso o poste de concreto). Af_07/2020_p</t>
  </si>
  <si>
    <t xml:space="preserve">Entrada de energia elétrica, aérea, monofásica, com caixa de embutir, cabo de 35 mm2 e disjuntor din 50a (não incluso o poste de concreto). Af_07/2020_p</t>
  </si>
  <si>
    <t xml:space="preserve">Entrada de energia elétrica, aérea, bifásica, com caixa de sobrepor, cabo de 10 mm2 e disjuntor din 50a (não incluso o poste de concreto). Af_07/2020_p</t>
  </si>
  <si>
    <t xml:space="preserve">Entrada de energia elétrica, aérea, bifásica, com caixa de sobrepor, cabo de 16 mm2 e disjuntor din 50a (não incluso o poste de concreto). Af_07/2020_p</t>
  </si>
  <si>
    <t xml:space="preserve">Entrada de energia elétrica, aérea, bifásica, com caixa de sobrepor, cabo de 25 mm2 e disjuntor din 50a (não incluso o poste de concreto). Af_07/2020_p</t>
  </si>
  <si>
    <t xml:space="preserve">Entrada de energia elétrica, aérea, bifásica, com caixa de sobrepor, cabo de 35 mm2 e disjuntor din 50a (não incluso o poste de concreto). Af_07/2020_p</t>
  </si>
  <si>
    <t xml:space="preserve">Entrada de energia elétrica, aérea, bifásica, com caixa de embutir, cabo de 10 mm2 e disjuntor din 50a (não incluso o poste de concreto). Af_07/2020_p</t>
  </si>
  <si>
    <t xml:space="preserve">Entrada de energia elétrica, aérea, bifásica, com caixa de embutir, cabo de 16 mm2 e disjuntor din 50a (não incluso o poste de concreto). Af_07/2020_p</t>
  </si>
  <si>
    <t xml:space="preserve">Entrada de energia elétrica, aérea, bifásica, com caixa de embutir, cabo de 25 mm2 e disjuntor din 50a (não incluso o poste de concreto). Af_07/2020_p</t>
  </si>
  <si>
    <t xml:space="preserve">Entrada de energia elétrica, aérea, bifásica, com caixa de embutir, cabo de 35 mm2 e disjuntor din 50a (não incluso o poste de concreto). Af_07/2020_p</t>
  </si>
  <si>
    <t xml:space="preserve">Entrada de energia elétrica, aérea, trifásica, com caixa de sobrepor, cabo de 10 mm2 e disjuntor din 50a (não incluso o poste de concreto). Af_07/2020_p</t>
  </si>
  <si>
    <t xml:space="preserve">Entrada de energia elétrica, aérea, trifásica, com caixa de sobrepor, cabo de 16 mm2 e disjuntor din 50a (não incluso o poste de concreto). Af_07/2020_p</t>
  </si>
  <si>
    <t xml:space="preserve">Entrada de energia elétrica, aérea, trifásica, com caixa de sobrepor, cabo de 25 mm2 e disjuntor din 50a (não incluso o poste de concreto). Af_07/2020_p</t>
  </si>
  <si>
    <t xml:space="preserve">Entrada de energia elétrica, aérea, trifásica, com caixa de sobrepor, cabo de 35 mm2 e disjuntor din 50a (não incluso o poste de concreto). Af_07/2020_p</t>
  </si>
  <si>
    <t xml:space="preserve">Entrada de energia elétrica, aérea, trifásica, com caixa de embutir, cabo de 10 mm2 e disjuntor din 50a (não incluso o poste de concreto). Af_07/2020</t>
  </si>
  <si>
    <t xml:space="preserve">Entrada de energia elétrica, aérea, trifásica, com caixa de embutir, cabo de 16 mm2 e disjuntor din 50a (não incluso o poste de concreto). Af_07/2020</t>
  </si>
  <si>
    <t xml:space="preserve">Entrada de energia elétrica, aérea, trifásica, com caixa de embutir, cabo de 25 mm2 e disjuntor din 50a (não incluso o poste de concreto). Af_07/2020</t>
  </si>
  <si>
    <t xml:space="preserve">Entrada de energia elétrica, aérea, trifásica, com caixa de embutir, cabo de 35 mm2 e disjuntor din 50a (não incluso o poste de concreto). Af_07/2020</t>
  </si>
  <si>
    <t xml:space="preserve">Entrada de energia elétrica, subterrânea, monofásica, com caixa de sobrepor, cabo de 10 mm2 e disjuntor din 50a (não inclusa mureta de alvenaria). Af_07/2020_p</t>
  </si>
  <si>
    <t xml:space="preserve">Entrada de energia elétrica, subterrânea, monofásica, com caixa de sobrepor, cabo de 16 mm2 e disjuntor din 50a (não inclusa mureta de alvenaria). Af_07/2020_p</t>
  </si>
  <si>
    <t xml:space="preserve">Entrada de energia elétrica, subterrânea, monofásica, com caixa de sobrepor, cabo de 25 mm2 e disjuntor din 50a (não inclusa mureta de alvenaria). Af_07/2020_p</t>
  </si>
  <si>
    <t xml:space="preserve">Entrada de energia elétrica, subterrânea, monofásica, com caixa de sobrepor, cabo de 35 mm2 e disjuntor din 50a (não inclusa mureta de alvenaria). Af_07/2020_p</t>
  </si>
  <si>
    <t xml:space="preserve">Entrada de energia elétrica, subterrânea, monofásica, com caixa de embutir, cabo de 10 mm2 e disjuntor din 50a (não inclusa mureta de alvenaria). Af_07/2020_p</t>
  </si>
  <si>
    <t xml:space="preserve">Entrada de energia elétrica, subterrânea, monofásica, com caixa de embutir, cabo de 16 mm2 e disjuntor din 50a (não inclusa mureta de alvenaria). Af_07/2020_p</t>
  </si>
  <si>
    <t xml:space="preserve">Entrada de energia elétrica, subterrânea, monofásica, com caixa de embutir, cabo de 25 mm2 e disjuntor din 50a (não inclusa mureta de alvenaria). Af_07/2020_p</t>
  </si>
  <si>
    <t xml:space="preserve">Entrada de energia elétrica, subterrânea, monofásica, com caixa de embutir, cabo de 35 mm2 e disjuntor din 50a (não inclusa mureta de alvenaria). Af_07/2020_p</t>
  </si>
  <si>
    <t xml:space="preserve">Entrada de energia elétrica, subterrânea, bifásica, com caixa de sobrepor, cabo de 10 mm2 e disjuntor din 50a (não inclusa mureta de alvenaria). Af_07/2020_p</t>
  </si>
  <si>
    <t xml:space="preserve">Entrada de energia elétrica, subterrânea, bifásica, com caixa de sobrepor, cabo de 16 mm2 e disjuntor din 50a (não inclusa mureta de alvenaria). Af_07/2020_p</t>
  </si>
  <si>
    <t xml:space="preserve">Entrada de energia elétrica, subterrânea, bifásica, com caixa de sobrepor, cabo de 25 mm2 e disjuntor din 50a (não inclusa mureta de alvenaria). Af_07/2020_p</t>
  </si>
  <si>
    <t xml:space="preserve">Entrada de energia elétrica, subterrânea, bifásica, com caixa de sobrepor, cabo de 35 mm2 e disjuntor din 50a (não inclusa mureta de alvenaria). Af_07/2020_p</t>
  </si>
  <si>
    <t xml:space="preserve">Entrada de energia elétrica, subterrânea, bifásica, com caixa de embutir, cabo de 10 mm2 e disjuntor din 50a (não inclusa mureta de alvenaria). Af_07/2020_p</t>
  </si>
  <si>
    <t xml:space="preserve">Entrada de energia elétrica, subterrânea, bifásica, com caixa de embutir, cabo de 16 mm2 e disjuntor din 50a (não inclusa mureta de alvenaria). Af_07/2020_p</t>
  </si>
  <si>
    <t xml:space="preserve">Entrada de energia elétrica, subterrânea, bifásica, com caixa de embutir, cabo de 25 mm2 e disjuntor din 50a (não inclusa mureta de alvenaria). Af_07/2020_p</t>
  </si>
  <si>
    <t xml:space="preserve">Entrada de energia elétrica, subterrânea, bifásica, com caixa de embutir, cabo de 35 mm2 e disjuntor din 50a (não inclusa mureta de alvenaria). Af_07/2020_p</t>
  </si>
  <si>
    <t xml:space="preserve">Entrada de energia elétrica, subterrânea, trifásica, com caixa de sobrepor, cabo de 10 mm2 e disjuntor din 50a (não inclusa mureta de alvenaria). Af_07/2020_p</t>
  </si>
  <si>
    <t xml:space="preserve">Entrada de energia elétrica, subterrânea, trifásica, com caixa de sobrepor, cabo de 16 mm2 e disjuntor din 50a (não inclusa mureta de alvenaria). Af_07/2020_p</t>
  </si>
  <si>
    <t xml:space="preserve">Entrada de energia elétrica, subterrânea, trifásica, com caixa de sobrepor, cabo de 25 mm2 e disjuntor din 50a (não inclusa mureta de alvenaria). Af_07/2020_p</t>
  </si>
  <si>
    <t xml:space="preserve">Entrada de energia elétrica, subterrânea, trifásica, com caixa de sobrepor, cabo de 35 mm2 e disjuntor din 50a (não inclusa mureta de alvenaria). Af_07/2020_p</t>
  </si>
  <si>
    <t xml:space="preserve">Entrada de energia elétrica, subterrânea, trifásica, com caixa de embutir, cabo de 10 mm2 e disjuntor din 50a (não inclusa mureta de alvenaria). Af_07/2020</t>
  </si>
  <si>
    <t xml:space="preserve">Entrada de energia elétrica, subterrânea, trifásica, com caixa de embutir, cabo de 16 mm2 e disjuntor din 50a (não inclusa mureta de alvenaria). Af_07/2020</t>
  </si>
  <si>
    <t xml:space="preserve">Entrada de energia elétrica, subterrânea, trifásica, com caixa de embutir, cabo de 25 mm2 e disjuntor din 50a (não inclusa mureta de alvenaria). Af_07/2020</t>
  </si>
  <si>
    <t xml:space="preserve">Entrada de energia elétrica, subterrânea, trifásica, com caixa de embutir, cabo de 35 mm2 e disjuntor din 50a (não inclusa mureta de alvenaria). Af_07/2020</t>
  </si>
  <si>
    <t xml:space="preserve">Aparelho sinalizador de saída de garagem, com célula fotoelétrica - fornecimento e instalação. Af_07/2020</t>
  </si>
  <si>
    <t xml:space="preserve">Armação secundária, com 1 estribo e 1 isolador - fornecimento e instalação. Af_07/2020</t>
  </si>
  <si>
    <t xml:space="preserve">Armação secundária, com 2 estribos e 2 isoladores - fornecimento e instalação. Af_07/2020</t>
  </si>
  <si>
    <t xml:space="preserve">Armação secundária, com 3 estribos e 3 isoladores - fornecimento e instalação. Af_07/2020</t>
  </si>
  <si>
    <t xml:space="preserve">Armação secundária, com 4 estribos e 4 isoladores - fornecimento e instalação. Af_07/2020</t>
  </si>
  <si>
    <t xml:space="preserve">Armação secundária, com 1 estribo, sem isolador - fornecimento e instalação. Af_07/2020</t>
  </si>
  <si>
    <t xml:space="preserve">Armação secundária, com 2 estribos, sem isolador - fornecimento e instalação. Af_07/2020</t>
  </si>
  <si>
    <t xml:space="preserve">Armação secundária, com 3 estribos, sem isolador - fornecimento e instalação. Af_07/2020</t>
  </si>
  <si>
    <t xml:space="preserve">Armação secundária, com 4 estribos, sem isolador - fornecimento e instalação. Af_07/2020</t>
  </si>
  <si>
    <t xml:space="preserve">Isolador, tipo pino, para tensão 15 kv - fornecimento e instalação. Af_07/2020</t>
  </si>
  <si>
    <t xml:space="preserve">Isolador, tipo disco, para tensão 15 kv - fornecimento e instalação. Af_07/2020</t>
  </si>
  <si>
    <t xml:space="preserve">Isolador, tipo roldana, para baixa tensão - fornecimento e instalação. Af_07/2020</t>
  </si>
  <si>
    <t xml:space="preserve">Grampo paralelo metálico, para redes aéreas de distribuição de energia elétrica de baixa tensão - fornecimento e instalação. Af_07/2020</t>
  </si>
  <si>
    <t xml:space="preserve">Alça preformada de distribuição, em  aço galvanizado, awg 1 - fornecimento e instalação. Af_07/2020</t>
  </si>
  <si>
    <t xml:space="preserve">Alça preformada de distribuição, em  aço galvanizado, awg 2 - fornecimento e instalação. Af_07/2020</t>
  </si>
  <si>
    <t xml:space="preserve">Alça preformada de distribuição, em  aço galvanizado, awg 4 - fornecimento e instalação. Af_07/2020</t>
  </si>
  <si>
    <t xml:space="preserve">Alça preformada de distribuição, em  aço galvanizado, awg 6 - fornecimento e instalação. Af_07/2020</t>
  </si>
  <si>
    <t xml:space="preserve">Cabo de cobre flexível isolado, 10 mm², 0,6/1,0 kv, para rede aérea de distribuição de energia elétrica de baixa tensão - fornecimento e instalação. Af_07/2020</t>
  </si>
  <si>
    <t xml:space="preserve">Cabo de cobre flexível isolado, 16 mm², 0,6/1,0 kv, para rede aérea de distribuição de energia elétrica de baixa tensão - fornecimento e instalação. Af_07/2020</t>
  </si>
  <si>
    <t xml:space="preserve">Cabo de cobre flexível isolado, 25 mm², 0,6/1,0 kv, para rede aérea de distribuição de energia elétrica de baixa tensão - fornecimento e instalação. Af_07/2020</t>
  </si>
  <si>
    <t xml:space="preserve">Cabo de cobre flexível isolado, 35 mm², 0,6/1,0 kv, para rede aérea de distribuição de energia elétrica de baixa tensão - fornecimento e instalação. Af_07/2020</t>
  </si>
  <si>
    <t xml:space="preserve">Cabo de cobre flexível isolado, 50 mm², 0,6/1,0 kv, para rede aérea de distribuição de energia elétrica de baixa tensão - fornecimento e instalação. Af_07/2020</t>
  </si>
  <si>
    <t xml:space="preserve">Cabo de cobre flexível isolado, 70 mm², 0,6/1,0 kv, para rede aérea de distribuição de energia elétrica de baixa tensão - fornecimento e instalação. Af_07/2020</t>
  </si>
  <si>
    <t xml:space="preserve">Cabo de cobre flexível isolado, 95 mm², 0,6/1,0 kv, para rede aérea de distribuição de energia elétrica de baixa tensão - fornecimento e instalação. Af_07/2020</t>
  </si>
  <si>
    <t xml:space="preserve">Cabo de cobre flexível isolado, 120 mm², 0,6/1,0 kv, para rede aérea de distribuição de energia elétrica de baixa tensão - fornecimento e instalação. Af_07/2020</t>
  </si>
  <si>
    <t xml:space="preserve">Reator para lâmpada vapor de mercúrio 400 w, uso externo - fornecimento e instalação. Af_08/2020</t>
  </si>
  <si>
    <t xml:space="preserve">Reator para lâmpada vapor de sódio 250 w, uso externo - fornecimento e instalação. Af_08/2020</t>
  </si>
  <si>
    <t xml:space="preserve">Reator para lâmpada vapor de mercúrio 125 w, uso externo - fornecimento e instalação. Af_08/2020</t>
  </si>
  <si>
    <t xml:space="preserve">Reator para lâmpada vapor de mercúrio 250 w, uso externo - fornecimento e instalação. Af_08/2020</t>
  </si>
  <si>
    <t xml:space="preserve">Substituição de reator para iluminação pública (não inclui fornecimento). Af_08/2020</t>
  </si>
  <si>
    <t xml:space="preserve">Ignitor para partida lâmpada vapor sódio / vapor metálico até 400 w - fornecimento e instalação. Af_08/2020</t>
  </si>
  <si>
    <t xml:space="preserve">Relé fotoelétrico para comando de iluminação externa 1000 w - fornecimento e instalação. Af_08/2020</t>
  </si>
  <si>
    <t xml:space="preserve">Substituição de relé fotoelétrico para comando de iluminação externa 1000 w - fornecimento e instalação. Af_08/2020</t>
  </si>
  <si>
    <t xml:space="preserve">Braço para iluminação pública, em tubo de aço galvanizado, comprimento de 1,50 m, para fixação em poste de concreto - fornecimento e instalação. Af_08/2020</t>
  </si>
  <si>
    <t xml:space="preserve">Braço para iluminação pública, em tubo de aço galvanizado, comprimento de 1,50 m, para fixação em poste metálico - fornecimento e instalação. Af_08/2020</t>
  </si>
  <si>
    <t xml:space="preserve">Lâmpada vapor metálico 400 w - fornecimento e instalação. Af_08/2020</t>
  </si>
  <si>
    <t xml:space="preserve">Lâmpada vapor metálico 150 w - fornecimento e instalação. Af_08/2020</t>
  </si>
  <si>
    <t xml:space="preserve">Lâmpada vapor de mercúrio 125 w - fornecimento e instalação. Af_08/2020</t>
  </si>
  <si>
    <t xml:space="preserve">Lâmpada vapor de mercúrio 250 w - fornecimento e instalação. Af_08/2020</t>
  </si>
  <si>
    <t xml:space="preserve">Lâmpada vapor de mercúrio 400 w - fornecimento e instalação. Af_08/2020</t>
  </si>
  <si>
    <t xml:space="preserve">Lâmpada mista 160 w - fornecimento e instalação. Af_08/2020</t>
  </si>
  <si>
    <t xml:space="preserve">Lâmpada mista 250 w - fornecimento e instalação. Af_08/2020</t>
  </si>
  <si>
    <t xml:space="preserve">Lâmpada mista 500 w - fornecimento e instalação. Af_08/2020</t>
  </si>
  <si>
    <t xml:space="preserve">Lâmpada vapor de sódio 150 w - fornecimento e instalação. Af_08/2020</t>
  </si>
  <si>
    <t xml:space="preserve">Lâmpada vapor de sódio 250 w - fornecimento e instalação. Af_08/2020</t>
  </si>
  <si>
    <t xml:space="preserve">Lâmpada vapor de sódio 400 w - fornecimento e instalação. Af_08/2020</t>
  </si>
  <si>
    <t xml:space="preserve">Substituição de lâmpada para iluminação pública (não inclui fornecimento). Af_08/2020</t>
  </si>
  <si>
    <t xml:space="preserve">Luminária fechada, para iluminação pública, para lâmpada de vapor - fornecimento e instalação (exclusive lâmpada e reator). Af_08/2020</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</si>
  <si>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</si>
  <si>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Luminária de led para iluminação pública, de 33 w até 50 w - fornecimento e instalação. Af_08/2020</t>
  </si>
  <si>
    <t xml:space="preserve">Luminária de led para iluminação pública, de 51 w até 67 w - fornecimento e instalação. Af_08/2020</t>
  </si>
  <si>
    <t xml:space="preserve">Luminária de led para iluminação pública, de 68 w até 97 w - fornecimento e instalação. Af_08/2020</t>
  </si>
  <si>
    <t xml:space="preserve">Luminária de led para iluminação pública, de 98 w até 137 w - fornecimento e instalação. Af_08/2020</t>
  </si>
  <si>
    <t xml:space="preserve">Luminária de led para iluminação pública, de 138 w até 180 w - fornecimento e instalação. Af_08/2020</t>
  </si>
  <si>
    <t xml:space="preserve">Luminária de led para iluminação pública, de 181 w até 239 w - fornecimento e instalação. Af_08/2020</t>
  </si>
  <si>
    <t xml:space="preserve">Luminária de led para iluminação pública, de 240 w até 350 w - fornecimento e instalação. Af_08/2020</t>
  </si>
  <si>
    <t xml:space="preserve">Substituição de luminária de vapor de mercúrio/vapor de sódio por luminária de led para iluminação pública (não inclui fornecimento). Af_08/2020</t>
  </si>
  <si>
    <t xml:space="preserve">Luminária fechada para iluminação pública, com reator de partida rápida, com lâmpada vapor de mercúrio 250 w - fornecimento e instalação. Af_08/2020</t>
  </si>
  <si>
    <t xml:space="preserve">Abraçadeira de fixação de braços de luminárias de 2" - fornecimento e instalação. Af_08/2020</t>
  </si>
  <si>
    <t xml:space="preserve">Abraçadeira de fixação de braços de luminárias de 3" - fornecimento e instalação. Af_08/2020</t>
  </si>
  <si>
    <t xml:space="preserve">Abraçadeira de fixação de braços de luminárias de 4" - fornecimento e instalação. Af_08/2020</t>
  </si>
  <si>
    <t xml:space="preserve">Refletor retangular fechado, com lâmpada vapor metálico 400 w - fornecimento e instalação. Af_08/2020</t>
  </si>
  <si>
    <t xml:space="preserve">Luminária estanque com proteção contra água, poeira ou impactos - fornecimento e instalação. Af_08/2020</t>
  </si>
  <si>
    <t xml:space="preserve">Assentamento de poste de concreto com comprimento nominal de 9 m, carga nominal menor ou igual a 1000 dan, engastamento simples com 1,5 m de solo (não inclui fornecimento). Af_11/2019</t>
  </si>
  <si>
    <t xml:space="preserve">Assentamento de poste de concreto com comprimento nominal de 10 m, carga nominal menor ou igual a 1000 dan, engastamento simples com 1,6 m de solo (não inclui fornecimento). Af_11/2019</t>
  </si>
  <si>
    <t xml:space="preserve">Assentamento de poste de concreto com comprimento nominal de 10 m, carga nominal maior que 1000 dan, engastamento simples com 1,6 m de solo (não inclui fornecimento). Af_11/2019</t>
  </si>
  <si>
    <t xml:space="preserve">Assentamento de poste de concreto com comprimento nominal de 10,5 m, carga nominal menor ou igual a 1000 dan, engastamento simples com 1,65 m de solo (não inclui fornecimento). Af_11/2019</t>
  </si>
  <si>
    <t xml:space="preserve">Assentamento de poste de concreto com comprimento nominal de 10,5 m, carga nominal maior que 1000 dan, engastamento simples com 1,65 m de solo (não inclui fornecimento). Af_11/2019</t>
  </si>
  <si>
    <t xml:space="preserve">Assentamento de poste de concreto com comprimento nominal de 11 m, carga nominal menor ou igual a 1000 dan, engastamento simples com 1,7 m de solo (não inclui fornecimento). Af_11/2019</t>
  </si>
  <si>
    <t xml:space="preserve">Assentamento de poste de concreto com comprimento nominal de 11 m, carga nominal maior que 1000 dan, engastamento simples com 1,7 m de solo (não inclui fornecimento). Af_11/2019</t>
  </si>
  <si>
    <t xml:space="preserve">Assentamento de poste de concreto com comprimento nominal de 12 m, carga nominal menor ou igual a 1000 dan, engastamento simples com 1,8 m de solo (não inclui fornecimento). Af_11/2019</t>
  </si>
  <si>
    <t xml:space="preserve">Assentamento de poste de concreto com comprimento nominal de 12 m, carga nominal maior que 1000 dan, engastamento simples com 1,8 m de solo (não inclui fornecimento). Af_11/2019</t>
  </si>
  <si>
    <t xml:space="preserve">Assentamento de poste de concreto com comprimento nominal de 13 m, carga nominal menor ou igual a 1000 dan, engastamento simples com 1,9 m de solo (não inclui fornecimento). Af_11/2019</t>
  </si>
  <si>
    <t xml:space="preserve">Assentamento de poste de concreto com comprimento nominal de 13 m, carga nominal maior que 1000 dan, engastamento simples com 1,9 m de solo (não inclui fornecimento). Af_11/2019</t>
  </si>
  <si>
    <t xml:space="preserve">Assentamento de poste de concreto com comprimento nominal de 13,5 m, carga nominal menor ou igual a 1000 dan, engastamento simples com 1,95 m de solo (não inclui fornecimento). Af_11/2019</t>
  </si>
  <si>
    <t xml:space="preserve">Assentamento de poste de concreto com comprimento nominal de 13,5 m, carga nominal maior que 1000 dan, engastamento simples com 1,95 m de solo (não inclui fornecimento). Af_11/2019</t>
  </si>
  <si>
    <t xml:space="preserve">Assentamento de poste de concreto com comprimento nominal de 14 m, carga nominal menor ou igual a 1000 dan, engastamento simples com 2 m de solo (não inclui fornecimento). Af_11/2019</t>
  </si>
  <si>
    <t xml:space="preserve">Assentamento de poste de concreto com comprimento nominal de 14 m, carga nominal maior que 1000 dan, engastamento simples com 2 m de solo (não inclui fornecimento). Af_11/2019</t>
  </si>
  <si>
    <t xml:space="preserve">Assentamento de poste de concreto com comprimento nominal de 15 m, carga nominal menor ou igual a 1000 dan, engastamento simples com 2,1 m de solo (não inclui fornecimento). Af_11/2019</t>
  </si>
  <si>
    <t xml:space="preserve">Assentamento de poste de concreto com comprimento nominal de 15 m, carga nominal maior que 1000 dan, engastamento simples com 2,1 m de solo (não inclui fornecimento). Af_11/2019</t>
  </si>
  <si>
    <t xml:space="preserve">Assentamento de poste de concreto com comprimento nominal de 18 m, carga nominal menor ou igual a 1000 dan, engastamento simples com 2,4 m de solo (não inclui fornecimento). Af_11/2019</t>
  </si>
  <si>
    <t xml:space="preserve">Assentamento de poste de concreto com comprimento nominal de 18 m, carga nominal maior que 1000 dan, engastamento simples com 2,4 m de solo (não inclui fornecimento). Af_11/2019</t>
  </si>
  <si>
    <t xml:space="preserve">Assentamento de poste de concreto com comprimento nominal de 20 m, carga nominal menor ou igual a 1000 dan, engastamento simples com 2,6 m de solo (não inclui fornecimento). Af_11/2019</t>
  </si>
  <si>
    <t xml:space="preserve">Assentamento de poste de concreto com comprimento nominal de 20 m, carga nominal maior que 1000, engastamento simples com 2,6 m de solo (não inclui fornecimento). Af_11/2019</t>
  </si>
  <si>
    <t xml:space="preserve">Assentamento de poste de concreto com comprimento nominal de 9 m, carga nominal de 150 dan, engastamento base concretada com 1 m de concreto e 0,5 m de solo (não inclui fornecimento). Af_11/2019</t>
  </si>
  <si>
    <t xml:space="preserve">Assentamento de poste de concreto com comprimento nominal de 9 m, carga nominal de 300 dan, engastamento base concretada com 1 m de concreto e 0,5 m de solo (não inclui fornecimento). Af_11/2019</t>
  </si>
  <si>
    <t xml:space="preserve">Assentamento de poste de concreto com comprimento nominal de 9 m, carga nominal de 400 dan, engastamento base concretada com 1 m de concreto e 0,5 m de solo (não inclui fornecimento). Af_11/2019</t>
  </si>
  <si>
    <t xml:space="preserve">Assentamento de poste de concreto com comprimento nominal de 9 m, carga nominal de 600 dan, engastamento base concretada com 1 m de concreto e 0,5 m de solo (não inclui fornecimento). Af_11/2019</t>
  </si>
  <si>
    <t xml:space="preserve">Assentamento de poste de concreto com comprimento nominal de 9 m, carga nominal de 1000 dan, engastamento base concretada com 1 m de concreto e 0,5 m de solo (não inclui fornecimento). Af_11/2019</t>
  </si>
  <si>
    <t xml:space="preserve">Assentamento de poste de concreto com comprimento nominal de 10 m, carga nominal de 300 dan, engastamento base concretada com 1 m de concreto e 0,6 m de solo (não inclui fornecimento). Af_11/2019</t>
  </si>
  <si>
    <t xml:space="preserve">Assentamento de poste de concreto com comprimento nominal de 10 m, carga nominal de 600 dan, engastamento base concretada com 1 m de concreto e 0,6 m de solo (não inclui fornecimento). Af_11/2019</t>
  </si>
  <si>
    <t xml:space="preserve">Assentamento de poste de concreto com comprimento nominal de 10 m, carga nominal de 1000 dan, engastamento base concretada com 1 m de concreto e 0,6 m de solo (não inclui fornecimento). Af_11/2019</t>
  </si>
  <si>
    <t xml:space="preserve">Assentamento de poste de concreto com comprimento nominal de 10,5 m, carga nominal de 300 dan, engastamento base concretada com 1 m de concreto e 0,65 m de solo (não inclui fornecimento). Af_11/2019</t>
  </si>
  <si>
    <t xml:space="preserve">Assentamento de poste de concreto com comprimento nominal de 10,5 m, carga nominal de 600 dan, engastamento base concretada com 1 m de concreto e 0,65 m de solo (não inclui fornecimento). Af_11/2019</t>
  </si>
  <si>
    <t xml:space="preserve">Assentamento de poste de concreto com comprimento nominal de 10,5 m, carga nominal de 1000 dan, engastamento base concretada com 1 m de concreto e 0,65 m de solo (não inclui fornecimento). Af_11/2019</t>
  </si>
  <si>
    <t xml:space="preserve">Assentamento de poste de concreto com comprimento nominal de 11 m, carga nominal de 300 dan, engastamento base concretada com 1 m de concreto e 0,7 m de solo (não inclui fornecimento). Af_11/2019</t>
  </si>
  <si>
    <t xml:space="preserve">Assentamento de poste de concreto com comprimento nominal de 11 m, carga nominal de 400 dan, engastamento base concretada com 1 m de concreto e 0,7 m de solo (não inclui fornecimento). Af_11/2019</t>
  </si>
  <si>
    <t xml:space="preserve">Assentamento de poste de concreto com comprimento nominal de 11 m, carga nominal de 600 dan, engastamento base concretada com 1 m de concreto e 0,7 m de solo (não inclui fornecimento). Af_11/2019</t>
  </si>
  <si>
    <t xml:space="preserve">Assentamento de poste de concreto com comprimento nominal de 11 m, carga nominal de 1000 dan, engastamento base concretada com 1 m de concreto e 0,7 m de solo (não inclui fornecimento). Af_11/2019</t>
  </si>
  <si>
    <t xml:space="preserve">Assentamento de poste de concreto com comprimento nominal de 12 m, carga nominal de 400 dan, engastamento base concretada com 1 m de concreto e 0,8 m de solo (não inclui fornecimento). Af_11/2019</t>
  </si>
  <si>
    <t xml:space="preserve">Assentamento de poste de concreto com comprimento nominal de 12 m, carga nominal de 600 dan, engastamento base concretada com 1 m de concreto e 0,8 m de solo (não inclui fornecimento). Af_11/2019</t>
  </si>
  <si>
    <t xml:space="preserve">Assentamento de poste de concreto com comprimento nominal de 12 m, carga nominal de 1000 dan, engastamento base concretada com 1 m de concreto e 0,8 m de solo (não inclui fornecimento). Af_11/2019</t>
  </si>
  <si>
    <t xml:space="preserve">Assentamento de poste de concreto com comprimento nominal de 13 m, carga nominal de 600 dan, engastamento base concretada com 1 m de concreto e 0,9 m de solo (não inclui fornecimento). Af_11/2019</t>
  </si>
  <si>
    <t xml:space="preserve">Assentamento de poste de concreto com comprimento nominal de 13 m, carga nominal de 1000 dan, engastamento base concretada com 1 m de concreto e 0,9 m de solo - somente instalação, sem fornecimento. Af_11/2019</t>
  </si>
  <si>
    <t xml:space="preserve">Poste decorativo para jardim em aço tubular, h = *2,5* m, sem luminária - fornecimento e instalação. Af_11/2019</t>
  </si>
  <si>
    <t xml:space="preserve">Poste de aço conico contínuo curvo simples, flangeado, h=9m, inclusive luminária, sem lâmpada - fornecimento e instalacao. Af_11/2019</t>
  </si>
  <si>
    <t xml:space="preserve">Poste de aço conico contínuo curvo duplo, flangeado, h=9m, inclusive luminárias, sem lâmpadas - fornecimento e instalacao. Af_11/2019</t>
  </si>
  <si>
    <t xml:space="preserve">Poste de aço conico contínuo curvo simples, engastado, h=9m, inclusive luminária, sem lâmpada - fornecimento e instalacao. Af_11/2019</t>
  </si>
  <si>
    <t xml:space="preserve">Poste de aço conico contínuo curvo duplo, engastado, h=9m, inclusive luminárias, sem lâmpadas - fornecimento e instalacao. Af_11/2019</t>
  </si>
  <si>
    <t xml:space="preserve">Refletor em alumínio, de suporte e alça, com 1 lâmpada vapor de mercúrio de 125 w, com reator alto fator de potência - fornecimento e instalação. Af_02/2020</t>
  </si>
  <si>
    <t xml:space="preserve">Refletor em alumínio, de suporte e alça, com lâmpada vapor de mercúrio de 250 w, com reator alto fator de potência - fornecimento e instalação. Af_02/2020</t>
  </si>
  <si>
    <t xml:space="preserve">Luminária arandela tipo meia lua, de sobrepor, com 1 lâmpada led de 6 w, sem reator - fornecimento e instalação. Af_02/2020</t>
  </si>
  <si>
    <t xml:space="preserve">Luminária arandela tipo meia lua, de sobrepor, com 1 lâmpada fluorescente de 15 w, sem reator - fornecimento e instalação. Af_02/2020</t>
  </si>
  <si>
    <t xml:space="preserve">Luminária arandela tipo tartaruga, de sobrepor, com 1 lâmpada led de 6 w, sem reator - fornecimento e instalação. Af_02/2020</t>
  </si>
  <si>
    <t xml:space="preserve">Luminária arandela tipo tartaruga, com grade, de sobrepor, com 1 lâmpada fluorescente de 15 w, sem reator - fornecimento e instalação. Af_02/2020</t>
  </si>
  <si>
    <t xml:space="preserve">Transformador de distribuição, 30 kva, trifásico, 60 hz, classe 15 kv, imerso em óleo mineral, instalação em poste (não incluso suporte) - fornecimento e instalação. Af_12/2020</t>
  </si>
  <si>
    <t xml:space="preserve">Transformador de distribuição, 45 kva, trifásico, 60 hz, classe 15 kv, imerso em óleo mineral, instalação em poste (não incluso suporte) - fornecimento e instalação. Af_12/2020</t>
  </si>
  <si>
    <t xml:space="preserve">Transformador de distribuição, 75 kva, trifásico, 60 hz, classe 15 kv, imerso em óleo mineral, instalação em poste (não incluso suporte) - fornecimento e instalação. Af_12/2020</t>
  </si>
  <si>
    <t xml:space="preserve">Transformador de distribuição, 112,5 kva, trifásico, 60 hz, classe 15 kv, imerso em óleo mineral, instalação em poste (não incluso suporte) - fornecimento e instalação. Af_12/2020</t>
  </si>
  <si>
    <t xml:space="preserve">Transformador de distribuição, 150 kva, trifásico, 60 hz, classe 15 kv, imerso em óleo mineral, instalação em poste (não incluso suporte) - fornecimento e instalação. Af_12/2020</t>
  </si>
  <si>
    <t xml:space="preserve">Transformador de distribuição, 225 kva, trifásico, 60 hz, classe 15 kv, imerso em óleo mineral, instalação em poste (não incluso suporte) - fornecimento e instalação. Af_12/2020</t>
  </si>
  <si>
    <t xml:space="preserve">Transformador de distribuição, 300 kva, trifásico, 60 hz, classe 15 kv, imerso em óleo mineral, instalação em poste (não incluso suporte) - fornecimento e instalação. Af_12/2020</t>
  </si>
  <si>
    <t xml:space="preserve">Suporte para transformador em poste de concreto circular - fornecimento e instalação. Af_12/2020</t>
  </si>
  <si>
    <t xml:space="preserve">Suporte para transformador em poste de concreto duplo t - fornecimento e instalação. Af_12/2020</t>
  </si>
  <si>
    <t xml:space="preserve">Ponto de iluminação residencial incluindo interruptor simples, caixa elétrica, eletroduto, cabo, rasgo, quebra e chumbamento (excluindo luminária e lâmpada). Af_01/2016</t>
  </si>
  <si>
    <t xml:space="preserve">Ponto de iluminação residencial incluindo interruptor simples (2 módulos), caixa elétrica, eletroduto, cabo, rasgo, quebra e chumbamento (excluindo luminária e lâmpada). Af_01/2016</t>
  </si>
  <si>
    <t xml:space="preserve">Ponto de iluminação residencial incluindo interruptor paralelo, caixa elétrica, eletroduto, cabo, rasgo, quebra e chumbamento (excluindo luminária e lâmpada). Af_01/2016</t>
  </si>
  <si>
    <t xml:space="preserve">Ponto de iluminação residencial incluindo interruptor paralelo (2 módulos), caixa elétrica, eletroduto, cabo, rasgo, quebra e chumbamento (excluindo luminária e lâmpada). Af_01/2016</t>
  </si>
  <si>
    <t xml:space="preserve">Ponto de iluminação residencial incluindo interruptor simples conjugado com paralelo, caixa elétrica, eletroduto, cabo, rasgo, quebra e chumbamento (excluindo luminária e lâmpada). Af_01/2016</t>
  </si>
  <si>
    <t xml:space="preserve">Ponto de tomada residencial incluindo tomada 10a/250v, caixa elétrica, eletroduto, cabo, rasgo, quebra e chumbamento. Af_01/2016</t>
  </si>
  <si>
    <t xml:space="preserve">Ponto de tomada residencial incluindo tomada (2 módulos) 10a/250v, caixa elétrica, eletroduto, cabo, rasgo, quebra e chumbamento. Af_01/2016</t>
  </si>
  <si>
    <t xml:space="preserve">Ponto de tomada residencial incluindo tomada 20a/250v, caixa elétrica, eletroduto, cabo, rasgo, quebra e chumbamento. Af_01/2016</t>
  </si>
  <si>
    <t xml:space="preserve">Ponto de iluminação e tomada, residencial, incluindo interruptor paralelo e tomada 10a/250v, caixa elétrica, eletroduto, cabo, rasgo, quebra e chumbamento (excluindo luminária e lâmpada). Af_01/2016</t>
  </si>
  <si>
    <t xml:space="preserve">Ponto de iluminação e tomada, residencial, incluindo interruptor simples, interruptor paralelo e tomada 10a/250v, caixa elétrica, eletroduto, cabo, rasgo, quebra e chumbamento (excluindo luminária e lâmpada). Af_01/2016</t>
  </si>
  <si>
    <t xml:space="preserve">Cordoalha de cobre nu 16 mm², não enterrada, com isolador - fornecimento e instalação. Af_12/2017</t>
  </si>
  <si>
    <t xml:space="preserve">Cordoalha de cobre nu 25 mm², não enterrada, com isolador - fornecimento e instalação. Af_12/2017</t>
  </si>
  <si>
    <t xml:space="preserve">Cordoalha de cobre nu 35 mm², não enterrada, com isolador - fornecimento e instalação. Af_12/2017</t>
  </si>
  <si>
    <t xml:space="preserve">Cordoalha de cobre nu 50 mm², não enterrada, com isolador - fornecimento e instalação. Af_12/2017</t>
  </si>
  <si>
    <t xml:space="preserve">Cordoalha de cobre nu 70 mm², não enterrada, com isolador - fornecimento e instalação. Af_12/2017</t>
  </si>
  <si>
    <t xml:space="preserve">Cordoalha de cobre nu 95 mm², não enterrada, com isolador - fornecimento e instalação. Af_12/2017</t>
  </si>
  <si>
    <t xml:space="preserve">Cordoalha de cobre nu 50 mm², enterrada, sem isolador - fornecimento e instalação. Af_12/2017</t>
  </si>
  <si>
    <t xml:space="preserve">Cordoalha de cobre nu 70 mm², enterrada, sem isolador - fornecimento e instalação. Af_12/2017</t>
  </si>
  <si>
    <t xml:space="preserve">Cordoalha de cobre nu 95 mm², enterrada, sem isolador - fornecimento e instalação. Af_12/2017</t>
  </si>
  <si>
    <t xml:space="preserve">Eletroduto pvc 40mm (1 ¼ ) para spda - fornecimento e instalação. Af_12/2017</t>
  </si>
  <si>
    <t xml:space="preserve">Haste de aterramento 5/8  para spda - fornecimento e instalação. Af_12/2017</t>
  </si>
  <si>
    <t xml:space="preserve">Haste de aterramento 3/4  para spda - fornecimento e instalação. Af_12/2017</t>
  </si>
  <si>
    <t xml:space="preserve">Base metálica para mastro 1 ½  para spda - fornecimento e instalação. Af_12/2017</t>
  </si>
  <si>
    <t xml:space="preserve">Mastro 1 ½  para spda - fornecimento e instalação. Af_12/2017</t>
  </si>
  <si>
    <t xml:space="preserve">Captor tipo franklin para spda - fornecimento e instalação. Af_12/2017</t>
  </si>
  <si>
    <t xml:space="preserve">Suporte isolador para cordoalha de cobre - fornecimento e instalação. Af_12/2017</t>
  </si>
  <si>
    <t xml:space="preserve">Placa de concreto pré-moldado como proteção mecânica adicional no reaterro para rede enterrada de distribuição de energia elétrica - fornecimento e instalação. Af_12/2021</t>
  </si>
  <si>
    <t xml:space="preserve">Concretagem como proteção mecânica adicional no reaterro para rede enterrada de distribuição de energia elétrica - fornecimento e instalação. Af_12/2021</t>
  </si>
  <si>
    <t xml:space="preserve">Abrigo para hidrante, 90x60x17cm, com registro globo angular 45 graus 2 1/2", adaptador storz 2 1/2", mangueira de incêndio 20m, redução 2 1/2" x 1 1/2" e esguicho em latão 1 1/2" - fornecimento e instalação. Af_10/2020</t>
  </si>
  <si>
    <t xml:space="preserve">Extintor de incêndio portátil com carga de água pressurizada de 10 l, classe a - fornecimento e instalação. Af_10/2020_p</t>
  </si>
  <si>
    <t xml:space="preserve">Extintor de incêndio portátil com carga de co2 de 4 kg, classe bc - fornecimento e instalação. Af_10/2020_p</t>
  </si>
  <si>
    <t xml:space="preserve">Extintor de incêndio portátil com carga de co2 de 6 kg, classe bc - fornecimento e instalação. Af_10/2020_p</t>
  </si>
  <si>
    <t xml:space="preserve">Extintor de incêndio portátil com carga de pqs de 4 kg, classe bc - fornecimento e instalação. Af_10/2020_p</t>
  </si>
  <si>
    <t xml:space="preserve">Extintor de incêndio portátil com carga de pqs de 6 kg, classe bc - fornecimento e instalação. Af_10/2020_p</t>
  </si>
  <si>
    <t xml:space="preserve">Extintor de incêndio portátil com carga de pqs de 8 kg, classe bc - fornecimento e instalação. Af_10/2020_p</t>
  </si>
  <si>
    <t xml:space="preserve">Extintor de incêndio portátil com carga de pqs de 12 kg, classe bc - fornecimento e instalação. Af_10/2020_p</t>
  </si>
  <si>
    <t xml:space="preserve">Abrigo para hidrante, 75x45x17cm, com registro globo angular 45 graus 2 1/2", adaptador storz 2 1/2", mangueira de incêndio 15m 2 1/2" e esguicho em latão 2 1/2" - fornecimento e instalação. Af_10/2020</t>
  </si>
  <si>
    <t xml:space="preserve">Caixa de incêndio 45x75x17cm - fornecimento e instalação. Af_10/2020</t>
  </si>
  <si>
    <t xml:space="preserve">Caixa de incêndio 60x90x17cm - fornecimento e instalação. Af_10/2020</t>
  </si>
  <si>
    <t xml:space="preserve">Conjunto de mangueira para combate a incêndio em fibra de poliester pura, com 1.1/2", revestida internamente, comprimento de 15m - fornecimento e instalação. Af_10/2020</t>
  </si>
  <si>
    <t xml:space="preserve">Hidrante subterrâneo predial (com curva longa e caixa), dn 75 mm - fornecimento e instalação. Af_10/2020</t>
  </si>
  <si>
    <t xml:space="preserve">Manômetro 0 a 200 psi (0 a 14 kgf/cm2), d = 50mm - fornecimento e instalação. Af_10/2020</t>
  </si>
  <si>
    <t xml:space="preserve">Cabo telefônico cci-50 1 par, instalado em entrada de edificação - fornecimento e instalação. Af_11/2019</t>
  </si>
  <si>
    <t xml:space="preserve">Cabo telefônico cci-50 2 pares, sem blindagem, instalado em entrada de edificação - fornecimento e instalação. Af_11/2019</t>
  </si>
  <si>
    <t xml:space="preserve">Cabo telefônico cci-50 3 pares, sem blindagem, instalado em entrada de edificação - fornecimento e instalação. Af_11/2019</t>
  </si>
  <si>
    <t xml:space="preserve">Cabo telefônico cci-50 4 pares, sem blindagem, instalado em entrada de edificação - fornecimento e instalação. Af_11/2019</t>
  </si>
  <si>
    <t xml:space="preserve">Cabo telefônico cci-50 5 pares, sem blindagem, instalado em entrada de edificação - fornecimento e instalação. Af_11/2019</t>
  </si>
  <si>
    <t xml:space="preserve">Cabo telefônico cci-50 6 pares, sem blindagem, instalado em entrada de edificação - fornecimento e instalação. Af_11/2019</t>
  </si>
  <si>
    <t xml:space="preserve">Cabo telefônico ci-50 10 pares instalado em entrada de edificação - fornecimento e instalação. Af_11/2019</t>
  </si>
  <si>
    <t xml:space="preserve">Cabo telefônico ci-50 20 pares instalado em entrada de edificação - fornecimento e instalação. Af_11/2019</t>
  </si>
  <si>
    <t xml:space="preserve">Cabo telefônico ci-50 30 pares instalado em entrada de edificação - fornecimento e instalação. Af_11/2019</t>
  </si>
  <si>
    <t xml:space="preserve">Cabo telefônico ci-50 50 pares instalado em entrada de edificação - fornecimento e instalação. Af_11/2019</t>
  </si>
  <si>
    <t xml:space="preserve">Cabo telefônico ci-50 75 pares instalado em entrada de edificação - fornecimento e instalação. Af_11/2019</t>
  </si>
  <si>
    <t xml:space="preserve">Cabo telefônico ci-50 200 pares instalado em entrada de edificação - fornecimento e instalação. Af_11/2019</t>
  </si>
  <si>
    <t xml:space="preserve">Cabo telefônico cci-50 4 pares, sem blindagem, instalado em prumada - fornecimento e instalação. Af_11/2019</t>
  </si>
  <si>
    <t xml:space="preserve">Cabo telefônico cci-50 5 pares, sem blindagem, instalado em prumada - fornecimento e instalação. Af_11/2019</t>
  </si>
  <si>
    <t xml:space="preserve">Cabo telefônico cci-50 6 pares, sem blindagem, instalado em prumada - fornecimento e instalação. Af_11/2019</t>
  </si>
  <si>
    <t xml:space="preserve">Cabo telefônico ci-50 10 pares instalado em prumada - fornecimento e instalação. Af_11/2019</t>
  </si>
  <si>
    <t xml:space="preserve">Cabo telefônico ci-50 20 pares instalado em prumada - fornecimento e instalação. Af_11/2019</t>
  </si>
  <si>
    <t xml:space="preserve">Cabo telefônico ci-50 30 pares instalado em prumada - fornecimento e instalação. Af_11/2019</t>
  </si>
  <si>
    <t xml:space="preserve">Cabo telefônico ci-50 50 pares instalado em prumada - fornecimento e instalação. Af_11/2019</t>
  </si>
  <si>
    <t xml:space="preserve">Cabo telefônico cci-50 1 par, sem blindagem, instalado em distribuição de edificação residencial - fornecimento e instalação. Af_11/2019</t>
  </si>
  <si>
    <t xml:space="preserve">Cabo telefônico cci-50 2 pares, sem blindagem, instalado em distribuição de edificação residencial - fornecimento e instalação. Af_11/2019</t>
  </si>
  <si>
    <t xml:space="preserve">Cabo telefônico cci-50 3 pares, sem blindagem, instalado em distribuição de edificação residencial - fornecimento e instalação. Af_11/2019</t>
  </si>
  <si>
    <t xml:space="preserve">Cabo telefônico cci-50 4 pares, sem blindagem, instalado em distribuição de edificação residencial - fornecimento e instalação. Af_11/2019</t>
  </si>
  <si>
    <t xml:space="preserve">Cabo telefônico cci-50 5 pares, sem blindagem, instalado em distribuição de edificação residencial - fornecimento e instalação. Af_11/2019</t>
  </si>
  <si>
    <t xml:space="preserve">Cabo telefônico cci-50 6 pares, sem blindagem, instalado em distribuição de edificação residencial - fornecimento e instalação. Af_11/2019</t>
  </si>
  <si>
    <t xml:space="preserve">Cabo telefônico ci-50 10 pares instalado em distribuição de edificação residencial - fornecimento e instalação. Af_11/2019</t>
  </si>
  <si>
    <t xml:space="preserve">Cabo telefônico cci-50 1 par, sem blindagem, instalado em distribuição de edificação institucional - fornecimento e instalação. Af_11/2019</t>
  </si>
  <si>
    <t xml:space="preserve">Cabo telefônico cci-50 2 pares, sem blindagem, instalado em distribuição de edificação institucional - fornecimento e instalação. Af_11/2019</t>
  </si>
  <si>
    <t xml:space="preserve">Cabo telefônico cci-50 3 pares, sem blindagem, instalado em distribuição de edificação institucional - fornecimento e instalação. Af_11/2019</t>
  </si>
  <si>
    <t xml:space="preserve">Cabo telefônico cci-50 4 pares, sem blindagem, instalado em distribuição de edificação institucional - fornecimento e instalação. Af_11/2019</t>
  </si>
  <si>
    <t xml:space="preserve">Cabo telefônico cci-50 5 pares, sem blindagem, instalado em distribuição de edificação institucional - fornecimento e instalação. Af_11/2019</t>
  </si>
  <si>
    <t xml:space="preserve">Cabo telefônico cci-50 6 pares, sem blindagem, instalado em distribuição de edificação institucional - fornecimento e instalação. Af_11/2019</t>
  </si>
  <si>
    <t xml:space="preserve">Cabo telefônico ci-50 10 pares instalado em distribuição de edificação institucional - fornecimento e instalação. Af_11/2019</t>
  </si>
  <si>
    <t xml:space="preserve">Cabo telefônico ctp-apl-50 10 pares instalado em entrada de edificação - fornecimento e instalação. Af_11/2019</t>
  </si>
  <si>
    <t xml:space="preserve">Cabo telefônico ctp-apl-50 20 pares instalado em entrada de edificação - fornecimento e instalação. Af_11/2019</t>
  </si>
  <si>
    <t xml:space="preserve">Cabo telefônico ctp-apl-50 30 pares instalado em entrada de edificação - fornecimento e instalação. Af_11/2019</t>
  </si>
  <si>
    <t xml:space="preserve">Caixa de passagem para telefone 15x15x10cm (sobrepor), fornecimento e instalacao. Af_11/2019</t>
  </si>
  <si>
    <t xml:space="preserve">Caixa de passagem para telefone 80x80x15cm (sobrepor) fornecimento e instalacao. Af_11/2019</t>
  </si>
  <si>
    <t xml:space="preserve">Quadro de distribuição para telefone n.2, 20x20x12cm em chapa metalica, de embutir, sem acessorios, padrão telebras, fornecimento e instalação. Af_11/2019</t>
  </si>
  <si>
    <t xml:space="preserve">Quadro de distribuicao para telefone n.3, 40x40x12cm em chapa metalica, de embutir, sem acessorios, padrao telebras, fornecimento e instalação. Af_11/2019</t>
  </si>
  <si>
    <t xml:space="preserve">Quadro de distribuicao para telefone n.4, 60x60x12cm em chapa metalica, de embutir, sem acessorios, padrao telebras, fornecimento e instalação. Af_11/2019</t>
  </si>
  <si>
    <t xml:space="preserve">Quadro de distribuição para telefone n.5, 80x80x12cm em chapa metalica, sem acessorios, padrao telebras, fornecimento e instalação. Af_11/2019</t>
  </si>
  <si>
    <t xml:space="preserve">Caixa enterrada para instalações telefônicas tipo r1, em alvenaria com blocos de concreto, dimensões internas: 0,35x0,60x0,60 m, excluindo tampão. Af_12/2020</t>
  </si>
  <si>
    <t xml:space="preserve">Tampa para caixa tipo r1, em ferro fundido, dimensões internas: 0,40 x 0,60 m - fornecimento e instalação. Af_12/2020</t>
  </si>
  <si>
    <t xml:space="preserve">Tampa para caixa tipo r2 e r3, em ferro fundido, dimensões internas: 0,55 x 1,10 m - fornecimento e instalação. Af_12/2020</t>
  </si>
  <si>
    <t xml:space="preserve">Pintura anticorrosiva de duto metálico. Af_04/2018</t>
  </si>
  <si>
    <t xml:space="preserve">Ar condicionado split inverter, hi-wall (parede), 9000 btu/h, ciclo frio - fornecimento e instalação. Af_11/2021_p</t>
  </si>
  <si>
    <t xml:space="preserve">Ar condicionado split on/off, hi-wall (parede), 9000 btus/h, ciclo frio - fornecimento e instalação. Af_11/2021_p</t>
  </si>
  <si>
    <t xml:space="preserve">Ar condicionado split on/off, hi-wall (parede), 9000 btus/h, ciclo quente/frio - fornecimento e instalação. Af_11/2021_p</t>
  </si>
  <si>
    <t xml:space="preserve">Ar condicionado split inverter, hi-wall (parede), 12000 btu/h, ciclo frio - fornecimento e instalação. Af_11/2021_p</t>
  </si>
  <si>
    <t xml:space="preserve">Ar condicionado split on/off, hi-wall (parede), 12000 btus/h, ciclo frio - fornecimento e instalação. Af_11/2021_p</t>
  </si>
  <si>
    <t xml:space="preserve">Ar condicionado split on/off, hi-wall (parede), 12000 btus/h, ciclo quente/frio - fornecimento e instalação. Af_11/2021_p</t>
  </si>
  <si>
    <t xml:space="preserve">Ar condicionado split inverter, hi-wall (parede), 18000 btu/h, ciclo frio - fornecimento e instalação. Af_11/2021_p</t>
  </si>
  <si>
    <t xml:space="preserve">Ar condicionado split on/off, hi-wall (parede), 18000 btus/h, ciclo frio - fornecimento e instalação. Af_11/2021_p</t>
  </si>
  <si>
    <t xml:space="preserve">Ar condicionado split on/off, hi-wall (parede), 18000 btus/h, ciclo quente/frio - fornecimento e instalação. Af_11/2021_p</t>
  </si>
  <si>
    <t xml:space="preserve">Ar condicionado split inverter, hi-wall (parede), 24000 btu/h, ciclo frio - fornecimento e instalação. Af_11/2021_p</t>
  </si>
  <si>
    <t xml:space="preserve">Ar condicionado split on/off, hi-wall (parede), 24000 btus/h, ciclo frio - fornecimento e instalação. Af_11/2021_p</t>
  </si>
  <si>
    <t xml:space="preserve">Ar condicionado split on/off, hi-wall (parede), 24000 btus/h, ciclo quente/frio - fornecimento e instalação. Af_11/2021_p</t>
  </si>
  <si>
    <t xml:space="preserve">Ar condicionado split inverter, piso teto, 18000 btu/h, ciclo frio - fornecimento e instalação. Af_11/2021_p</t>
  </si>
  <si>
    <t xml:space="preserve">Ar condicionado split on/off, piso teto, 18.000 btu/h, ciclo frio - fornecimento e instalação. Af_11/2021_p</t>
  </si>
  <si>
    <t xml:space="preserve">Ar condicionado split inverter, piso teto, 24000 btu/h, ciclo frio - fornecimento e instalação. Af_11/2021_p</t>
  </si>
  <si>
    <t xml:space="preserve">Ar condicionado split on/off, piso teto, 24.000 btu/h, ciclo frio - fornecimento e instalação. Af_11/2021_p</t>
  </si>
  <si>
    <t xml:space="preserve">Ar condicionado split inverter, piso teto, 24000 btu/h, quente/frio - fornecimento e instalação. Af_11/2021_p</t>
  </si>
  <si>
    <t xml:space="preserve">Ar condicionado split inverter, piso teto, 36000 btu/h, ciclo frio - fornecimento e instalação. Af_11/2021_p</t>
  </si>
  <si>
    <t xml:space="preserve">Ar condicionado split on/off, piso teto, 36.000 btu/h, ciclo frio - fornecimento e instalação. Af_11/2021_p</t>
  </si>
  <si>
    <t xml:space="preserve">Ar condicionado split inverter, piso teto, 48000 btu/h, ciclo frio - fornecimento e instalação. Af_11/2021_p</t>
  </si>
  <si>
    <t xml:space="preserve">Ar condicionado split on/off, piso teto, 48.000 btu/h, ciclo frio - fornecimento e instalação. Af_11/2021_p</t>
  </si>
  <si>
    <t xml:space="preserve">Ar condicionado split inverter, piso teto, apresentando entre 54000 e 58000 btu/h, ciclo frio - fornecimento e instalação. Af_11/2021_p</t>
  </si>
  <si>
    <t xml:space="preserve">Ar condicionado split on/off, piso teto, 60.000 btu/h, ciclo frio - fornecimento e instalação. Af_11/2021_p</t>
  </si>
  <si>
    <t xml:space="preserve">Ar condicionado split on/off, cassete (teto), frio 4 vias 18000 btu/h - fornecimento e instalação. Af_11/2021_p</t>
  </si>
  <si>
    <t xml:space="preserve">Ar condicionado split on/off, cassete (teto), 18000 btu/h, ciclo quente/frio - fornecimento e instalação. Af_11/2021_p</t>
  </si>
  <si>
    <t xml:space="preserve">Ar condicionado split on/off, cassete (teto), frio 4 vias 24000 btu/h - fornecimento e instalação. Af_11/2021_p</t>
  </si>
  <si>
    <t xml:space="preserve">Ar condicionado split on/off, cassete (teto), 24000 btu/h, ciclo quente/frio - fornecimento e instalação. Af_11/2021_p</t>
  </si>
  <si>
    <t xml:space="preserve">Ar condicionado split on/off, cassete (teto), frio 4 vias 36000 btu/h - fornecimento e instalação. Af_11/2021_p</t>
  </si>
  <si>
    <t xml:space="preserve">Ar condicionado split on/off, cassete (teto), 36000 btu/h, ciclo quente/frio - fornecimento e instalação. Af_11/2021_p</t>
  </si>
  <si>
    <t xml:space="preserve">Ar condicionado split on/off, cassete (teto), frio 4 vias 48000 btu/h - fornecimento e instalação. Af_11/2021_p</t>
  </si>
  <si>
    <t xml:space="preserve">Ar condicionado split on/off, cassete (teto), 48000 btu/h, ciclo quente/frio - fornecimento e instalação. Af_11/2021_p</t>
  </si>
  <si>
    <t xml:space="preserve">Ar condicionado split on/off, cassete (teto), frio 4 vias 60000 btu/h - fornecimento e instalação. Af_11/2021_p</t>
  </si>
  <si>
    <t xml:space="preserve">Ar condicionado split on/off, cassete (teto), 60000 btu/h, ciclo quente/frio - fornecimento e instalação. Af_11/2021_p</t>
  </si>
  <si>
    <t xml:space="preserve">Ar condicionado splitão 10 tr - fornecimento e instalação. Af_11/2021_p</t>
  </si>
  <si>
    <t xml:space="preserve">Ar condicionado splitão 15 tr - fornecimento e instalação. Af_11/2021_p</t>
  </si>
  <si>
    <t xml:space="preserve">Rasgo e chumbamento em alvenaria para tubos de split parede de 9000 a 24000 btus/h. Af_11/2021</t>
  </si>
  <si>
    <t xml:space="preserve">Tubo em cobre flexível, dn 1/4", com isolamento, instalado em forro, para ramal de alimentação de ar condicionado, incluso fixador. Af_11/2021</t>
  </si>
  <si>
    <t xml:space="preserve">Tubo em cobre flexível, dn 3/8", com isolamento, instalado em forro, para ramal de alimentação de ar condicionado, incluso fixador. Af_11/2021</t>
  </si>
  <si>
    <t xml:space="preserve">Tubo em cobre flexível, dn 1/2", com isolamento, instalado em forro, para ramal de alimentação de ar condicionado, incluso fixador. Af_11/2021</t>
  </si>
  <si>
    <t xml:space="preserve">Tubo em cobre flexível, dn 5/8", com isolamento, instalado em forro, para ramal de alimentação de ar condicionado, incluso fixador. Af_11/2021</t>
  </si>
  <si>
    <t xml:space="preserve">Instalação de tubos e conexões, em aço/ferro galvanizado, para o centro de medição de gás de edifício residencial, com 4 pavimentos, 16 unidades habitacionais, dn 32 (1 1/4) - fornecimento e instalação. Af_10/2020</t>
  </si>
  <si>
    <t xml:space="preserve">Instalação de tubos e conexões, em aço/ferro galvanizado, para o centro de medição de gás de edifício residencial, com 4 pavimentos, 16 unidades habitacionais, dn 50 (2) - fornecimento e instalação. Af_10/2020</t>
  </si>
  <si>
    <t xml:space="preserve">Cabo eletrônico categoria 5e, instalado em edificação residencial - fornecimento e instalação. Af_11/2019</t>
  </si>
  <si>
    <t xml:space="preserve">Cabo eletrônico categoria 5e, instalado em edificação institucional - fornecimento e instalação. Af_11/2019</t>
  </si>
  <si>
    <t xml:space="preserve">Cabo eletrônico categoria 6, instalado em edificação residencial - fornecimento e instalação. Af_11/2019</t>
  </si>
  <si>
    <t xml:space="preserve">Cabo eletrônico categoria 6, instalado em edificação institucional - fornecimento e instalação. Af_11/2019</t>
  </si>
  <si>
    <t xml:space="preserve">Patch panel 24 portas, categoria 5e - fornecimento e instalação. Af_11/2019</t>
  </si>
  <si>
    <t xml:space="preserve">Patch panel 24 portas, categoria 6 - fornecimento e instalação. Af_11/2019</t>
  </si>
  <si>
    <t xml:space="preserve">Patch panel 48 portas, categoria 6 - fornecimento e instalação. Af_11/2019</t>
  </si>
  <si>
    <t xml:space="preserve">Tomada de rede rj45 - fornecimento e instalação. Af_11/2019</t>
  </si>
  <si>
    <t xml:space="preserve">Tomada para telefone rj11 - fornecimento e instalação. Af_11/2019</t>
  </si>
  <si>
    <t xml:space="preserve">Patch panel 48 portas, categoria 5e - fornecimento e instalação. Af_11/2019</t>
  </si>
  <si>
    <t xml:space="preserve">Tubo, pvc, soldável, dn 20mm, instalado em ramal ou sub-ramal de água - fornecimento e instalação. Af_12/2014</t>
  </si>
  <si>
    <t xml:space="preserve">Tubo, pvc, soldável, dn 25mm, instalado em ramal ou sub-ramal de água - fornecimento e instalação. Af_12/2014</t>
  </si>
  <si>
    <t xml:space="preserve">Tubo, pvc, soldável, dn 32mm, instalado em ramal ou sub-ramal de água - fornecimento e instalação. Af_12/2014</t>
  </si>
  <si>
    <t xml:space="preserve">Tubo, pvc, soldável, dn 20mm, instalado em ramal de distribuição de água - fornecimento e instalação. Af_12/2014</t>
  </si>
  <si>
    <t xml:space="preserve">Tubo, pvc, soldável, dn 25mm, instalado em ramal de distribuição de água - fornecimento e instalação. Af_12/2014</t>
  </si>
  <si>
    <t xml:space="preserve">Tubo, pvc, soldável, dn 32mm, instalado em ramal de distribuição de água - fornecimento e instalação. Af_12/2014</t>
  </si>
  <si>
    <t xml:space="preserve">Tubo, pvc, soldável, dn 32mm, instalado em prumada de água - fornecimento e instalação. Af_12/2014</t>
  </si>
  <si>
    <t xml:space="preserve">Tubo, pvc, soldável, dn 40mm, instalado em prumada de água - fornecimento e instalação. Af_12/2014</t>
  </si>
  <si>
    <t xml:space="preserve">Tubo, pvc, soldável, dn 50mm, instalado em prumada de água - fornecimento e instalação. Af_12/2014</t>
  </si>
  <si>
    <t xml:space="preserve">Tubo, pvc, soldável, dn 60mm, instalado em prumada de água - fornecimento e instalação. Af_12/2014</t>
  </si>
  <si>
    <t xml:space="preserve">Tubo, pvc, soldável, dn 75mm, instalado em prumada de água - fornecimento e instalação. Af_12/2014</t>
  </si>
  <si>
    <t xml:space="preserve">Tubo, pvc, soldável, dn 85mm, instalado em prumada de água - fornecimento e instalação. Af_12/2014</t>
  </si>
  <si>
    <t xml:space="preserve">Tubo pvc, série r, água pluvial, dn 40 mm, fornecido e instalado em ramal de encaminhamento. Af_12/2014</t>
  </si>
  <si>
    <t xml:space="preserve">Tubo pvc, série r, água pluvial, dn 50 mm, fornecido e instalado em ramal de encaminhamento. Af_12/2014</t>
  </si>
  <si>
    <t xml:space="preserve">Tubo pvc, série r, água pluvial, dn 75 mm, fornecido e instalado em ramal de encaminhamento. Af_12/2014</t>
  </si>
  <si>
    <t xml:space="preserve">Tubo pvc, série r, água pluvial, dn 100 mm, fornecido e instalado em ramal de encaminhamento. Af_12/2014</t>
  </si>
  <si>
    <t xml:space="preserve">Tubo pvc, série r, água pluvial, dn 75 mm, fornecido e instalado em condutores verticais de águas pluviais. Af_12/2014</t>
  </si>
  <si>
    <t xml:space="preserve">Tubo pvc, série r, água pluvial, dn 100 mm, fornecido e instalado em condutores verticais de águas pluviais. Af_12/2014</t>
  </si>
  <si>
    <t xml:space="preserve">Tubo pvc, série r, água pluvial, dn 150 mm, fornecido e instalado em condutores verticais de águas pluviais. Af_12/2014</t>
  </si>
  <si>
    <t xml:space="preserve">Tubo, cpvc, soldável, dn 15mm, instalado em ramal ou sub-ramal de água - fornecimento e instalação. Af_12/2014</t>
  </si>
  <si>
    <t xml:space="preserve">Tubo, cpvc, soldável, dn 22mm, instalado em ramal ou sub-ramal de água - fornecimento e instalação. Af_12/2014</t>
  </si>
  <si>
    <t xml:space="preserve">Tubo, cpvc, soldável, dn 28mm, instalado em ramal ou sub-ramal de água - fornecimento e instalação. Af_12/2014</t>
  </si>
  <si>
    <t xml:space="preserve">Tubo, cpvc, soldável, dn 35mm, instalado em ramal ou sub-ramal de água  fornecimento e instalação. Af_12/2014</t>
  </si>
  <si>
    <t xml:space="preserve">Tubo pvc, serie normal, esgoto predial, dn 75 mm, fornecido e instalado em ramal de descarga ou ramal de esgoto sanitário. Af_12/2014</t>
  </si>
  <si>
    <t xml:space="preserve">Tubo, cpvc, soldável, dn 22mm, instalado em ramal de distribuição de água - fornecimento e instalação. Af_12/2014</t>
  </si>
  <si>
    <t xml:space="preserve">Tubo, cpvc, soldável, dn 28mm, instalado em ramal de distribuição de água - fornecimento e instalação. Af_12/2014</t>
  </si>
  <si>
    <t xml:space="preserve">Tubo, cpvc, soldável, dn 35mm, instalado em prumada de água  fornecimento e instalação. Af_12/2014</t>
  </si>
  <si>
    <t xml:space="preserve">Tubo, cpvc, soldável, dn 42mm, instalado em prumada de água  fornecimento e instalação. Af_12/2014</t>
  </si>
  <si>
    <t xml:space="preserve">Tubo, cpvc, soldável, dn 73mm, instalado em prumada de água  fornecimento e instalação. Af_12/2014</t>
  </si>
  <si>
    <t xml:space="preserve">Tubo, cpvc, soldável, dn 89mm, instalado em prumada de água  fornecimento e instalação. Af_12/2014</t>
  </si>
  <si>
    <t xml:space="preserve">Tubo pvc, serie normal, esgoto predial, dn 50 mm, fornecido e instalado em prumada de esgoto sanitário ou ventilação. Af_12/2014</t>
  </si>
  <si>
    <t xml:space="preserve">Tubo pvc, serie normal, esgoto predial, dn 75 mm, fornecido e instalado em prumada de esgoto sanitário ou ventilação. Af_12/2014</t>
  </si>
  <si>
    <t xml:space="preserve">Tubo pvc, serie normal, esgoto predial, dn 100 mm, fornecido e instalado em prumada de esgoto sanitário ou ventilação. Af_12/2014</t>
  </si>
  <si>
    <t xml:space="preserve">Tubo pvc, serie normal, esgoto predial, dn 100 mm, fornecido e instalado em subcoletor aéreo de esgoto sanitário. Af_12/2014</t>
  </si>
  <si>
    <t xml:space="preserve">Tubo pvc, serie normal, esgoto predial, dn 150 mm, fornecido e instalado em subcoletor aéreo de esgoto sanitário. Af_12/2014</t>
  </si>
  <si>
    <t xml:space="preserve">Tubo, pvc, soldável, dn 25mm, instalado em dreno de ar-condicionado - fornecimento e instalação. Af_12/2014</t>
  </si>
  <si>
    <t xml:space="preserve">(composição representativa) do serviço de instalação de tubos de pvc, soldável, água fria, dn 20 mm (instalado em ramal, sub-ramal ou ramal de distribuição), inclusive conexões, cortes e fixações, para prédios. Af_10/2015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</si>
  <si>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</si>
  <si>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(composição representativa) do serviço de instalação tubos de pvc, soldável, água fria, dn 32 mm (instalado em ramal, sub-ramal, ramal de distribuição ou prumada), inclusive conexões, cortes e fixações, para prédios. Af_10/2015</t>
  </si>
  <si>
    <t xml:space="preserve">(composição representativa) do serviço de instalação de tubos de pvc, soldável, água fria, dn 40 mm (instalado em prumada), inclusive conexões, cortes e fixações, para prédios. Af_10/2015</t>
  </si>
  <si>
    <t xml:space="preserve">(composição representativa) do serviço de instalação de tubos de pvc, soldável, água fria, dn 50 mm (instalado em prumada), inclusive conexões, cortes e fixações, para prédios. Af_10/2015</t>
  </si>
  <si>
    <t xml:space="preserve">(composição representativa) do serviço de instalação de tubos de pvc, série r, água pluvial, dn 75 mm (instalado em ramal de encaminhamento, ou condutores verticais), inclusive conexões, corte e fixações, para prédios. Af_10/2015</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</si>
  <si>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</si>
  <si>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(composição representativa) do serviço de instalação de tubos de pvc, série r, água pluvial, dn 150 mm (instalado em condutores verticais), inclusive conexões, cortes e fixações, para prédios. Af_10/2015</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</si>
  <si>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</si>
  <si>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</si>
  <si>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</si>
  <si>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</si>
  <si>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(composição representativa) do serviço de instalação de tubo de pvc, série normal, esgoto predial, dn 150 mm (instalado em sub-coletor aéreo), inclusive conexões, cortes e fixações, para prédios. Af_10/2015</t>
  </si>
  <si>
    <t xml:space="preserve">Tubo em cobre rígido, dn 22 mm, classe e, sem isolamento, instalado em prumada  fornecimento e instalação. Af_12/2015</t>
  </si>
  <si>
    <t xml:space="preserve">Tubo em cobre rígido, dn 28 mm, classe e, sem isolamento, instalado em prumada  fornecimento e instalação. Af_12/2015</t>
  </si>
  <si>
    <t xml:space="preserve">Tubo em cobre rígido, dn 35 mm, classe e, sem isolamento, instalado em prumada  fornecimento e instalação. Af_12/2015</t>
  </si>
  <si>
    <t xml:space="preserve">Tubo em cobre rígido, dn 42 mm, classe e, sem isolamento, instalado em prumada  fornecimento e instalação. Af_12/2015</t>
  </si>
  <si>
    <t xml:space="preserve">Tubo em cobre rígido, dn 54 mm, classe e, sem isolamento, instalado em prumada  fornecimento e instalação. Af_12/2015</t>
  </si>
  <si>
    <t xml:space="preserve">Tubo em cobre rígido, dn 66 mm, classe e, sem isolamento, instalado em prumada  fornecimento e instalação. Af_12/2015</t>
  </si>
  <si>
    <t xml:space="preserve">Tubo em cobre rígido, dn 22 mm, classe e, com isolamento, instalado em prumada  fornecimento e instalação. Af_12/2015</t>
  </si>
  <si>
    <t xml:space="preserve">Tubo em cobre rígido, dn 28 mm, classe e, com isolamento, instalado em prumada  fornecimento e instalação. Af_12/2015</t>
  </si>
  <si>
    <t xml:space="preserve">Tubo em cobre rígido, dn 35 mm, classe e, com isolamento, instalado em prumada  fornecimento e instalação. Af_12/2015</t>
  </si>
  <si>
    <t xml:space="preserve">Tubo em cobre rígido, dn 42 mm, classe e, com isolamento, instalado em prumada  fornecimento e instalação. Af_12/2015</t>
  </si>
  <si>
    <t xml:space="preserve">Tubo em cobre rígido, dn 54 mm, classe e, com isolamento, instalado em prumada  fornecimento e instalação. Af_12/2015</t>
  </si>
  <si>
    <t xml:space="preserve">Tubo em cobre rígido, dn 66 mm, classe e, com isolamento, instalado em prumada  fornecimento e instalação. Af_12/2015</t>
  </si>
  <si>
    <t xml:space="preserve">Tubo em cobre rígido, dn 15 mm, classe e, sem isolamento, instalado em ramal de distribuição  fornecimento e instalação. Af_12/2015</t>
  </si>
  <si>
    <t xml:space="preserve">Tubo em cobre rígido, dn 22 mm, classe e, sem isolamento, instalado em ramal de distribuição  fornecimento e instalação. Af_12/2015</t>
  </si>
  <si>
    <t xml:space="preserve">Tubo em cobre rígido, dn 28 mm, classe e, sem isolamento, instalado em ramal de distribuição  fornecimento e instalação. Af_12/2015</t>
  </si>
  <si>
    <t xml:space="preserve">Tubo em cobre rígido, dn 15 mm, classe e, com isolamento, instalado em ramal de distribuição  fornecimento e instalação. Af_12/2015</t>
  </si>
  <si>
    <t xml:space="preserve">Tubo em cobre rígido, dn 22 mm, classe e, com isolamento, instalado em ramal de distribuição  fornecimento e instalação. Af_12/2015</t>
  </si>
  <si>
    <t xml:space="preserve">Tubo em cobre rígido, dn 28 mm, classe e, com isolamento, instalado em ramal de distribuição  fornecimento e instalação. Af_12/2015</t>
  </si>
  <si>
    <t xml:space="preserve">Tubo em cobre rígido, dn 15 mm, classe e, sem isolamento, instalado em ramal e sub-ramal  fornecimento e instalação. Af_12/2015</t>
  </si>
  <si>
    <t xml:space="preserve">Tubo em cobre rígido, dn 22 mm, classe e, sem isolamento, instalado em ramal e sub-ramal  fornecimento e instalação. Af_12/2015</t>
  </si>
  <si>
    <t xml:space="preserve">Tubo em cobre rígido, dn 28 mm, classe e, sem isolamento, instalado em ramal e sub-ramal  fornecimento e instalação. Af_12/2015</t>
  </si>
  <si>
    <t xml:space="preserve">Tubo em cobre rígido, dn 15 mm, classe e, com isolamento, instalado em ramal e sub-ramal  fornecimento e instalação. Af_12/2015</t>
  </si>
  <si>
    <t xml:space="preserve">Tubo em cobre rígido, dn 22 mm, classe e, com isolamento, instalado em ramal e sub-ramal  fornecimento e instalação. Af_12/2015</t>
  </si>
  <si>
    <t xml:space="preserve">Tubo em cobre rígido, dn 28 mm, classe e, com isolamento, instalado em ramal e sub-ramal  fornecimento e instalação. Af_12/2015</t>
  </si>
  <si>
    <t xml:space="preserve">Tubo de aço galvanizado com costura, classe média, conexão ranhurada, dn 50 (2"), instalado em prumadas - fornecimento e instalação. Af_10/2020</t>
  </si>
  <si>
    <t xml:space="preserve">Tubo de aço galvanizado com costura, classe média, conexão ranhurada, dn 65 (2 1/2"), instalado em prumadas - fornecimento e instalação. Af_10/2020</t>
  </si>
  <si>
    <t xml:space="preserve">Tubo de aço galvanizado com costura, classe média, conexão ranhurada, dn 80 (3"), instalado em prumadas - fornecimento e instalação. Af_10/2020</t>
  </si>
  <si>
    <t xml:space="preserve">Tubo de aço preto sem costura, conexão soldada, dn 50 (2"), instalado em prumadas - fornecimento e instalação. Af_10/2020</t>
  </si>
  <si>
    <t xml:space="preserve">Tubo de aço preto sem costura, conexão soldada, dn 65 (2 1/2"), instalado em prumadas - fornecimento e instalação. Af_10/2020</t>
  </si>
  <si>
    <t xml:space="preserve">Tubo de aço galvanizado com costura, classe média, dn 50 (2"), conexão rosqueada, instalado em prumadas - fornecimento e instalação. Af_10/2020</t>
  </si>
  <si>
    <t xml:space="preserve">Tubo de aço galvanizado com costura, classe média, dn 65 (2 1/2"), conexão rosqueada, instalado em prumadas - fornecimento e instalação. Af_10/2020</t>
  </si>
  <si>
    <t xml:space="preserve">Tubo de aço galvanizado com costura, classe média, dn 80 (3"), conexão rosqueada, instalado em prumadas - fornecimento e instalação. Af_10/2020</t>
  </si>
  <si>
    <t xml:space="preserve">Tubo de aço preto sem costura, conexão soldada, dn 25 (1"), instalado em rede de alimentação para hidrante - fornecimento e instalação. Af_10/2020</t>
  </si>
  <si>
    <t xml:space="preserve">Tubo de aço preto sem costura, conexão soldada, dn 32 (1 1/4"), instalado em rede de alimentação para hidrante - fornecimento e instalação. Af_10/2020</t>
  </si>
  <si>
    <t xml:space="preserve">Tubo de aço preto sem costura, conexão soldada, dn 50 (2"), instalado em rede de alimentação para hidrante - fornecimento e instalação. Af_10/2020</t>
  </si>
  <si>
    <t xml:space="preserve">Tubo de aço preto sem costura, conexão soldada, dn 65 (2 1/2"), instalado em rede de alimentação para hidrante - fornecimento e instalação. Af_10/2020</t>
  </si>
  <si>
    <t xml:space="preserve">Tubo de aço galvanizado com costura, classe média, dn 32 (1 1/4"), conexão rosqueada, instalado em rede de alimentação para hidrante - fornecimento e instalação. Af_10/2020</t>
  </si>
  <si>
    <t xml:space="preserve">Tubo de aço galvanizado com costura, classe média, dn 40 (1 1/2"), conexão rosqueada, instalado em rede de alimentação para hidrante - fornecimento e instalação. Af_10/2020</t>
  </si>
  <si>
    <t xml:space="preserve">Tubo de aço galvanizado com costura, classe média, dn 50 (2"), conexão rosqueada, instalado em rede de alimentação para hidrante - fornecimento e instalação. Af_10/2020</t>
  </si>
  <si>
    <t xml:space="preserve">Tubo de aço galvanizado com costura, classe média, dn 65 (2 1/2"), conexão rosqueada, instalado em rede de alimentação para hidrante - fornecimento e instalação. Af_10/2020</t>
  </si>
  <si>
    <t xml:space="preserve">Tubo de aço galvanizado com costura, classe média, dn 80 (3"), conexão rosqueada, instalado em rede de alimentação para hidrante - fornecimento e instalação. Af_10/2020</t>
  </si>
  <si>
    <t xml:space="preserve">Tubo de aço preto sem costura, conexão soldada, dn 25 (1"), instalado em rede de alimentação para sprinkler - fornecimento e instalação. Af_10/2020</t>
  </si>
  <si>
    <t xml:space="preserve">Tubo de aço preto sem costura, conexão soldada, dn 32 (1 1/4"), instalado em rede de alimentação para sprinkler - fornecimento e instalação. Af_10/2020</t>
  </si>
  <si>
    <t xml:space="preserve">Tubo de aço preto sem costura, conexão soldada, dn 40 (1 1/2"), instalado em rede de alimentação para sprinkler - fornecimento e instalação. Af_10/2020</t>
  </si>
  <si>
    <t xml:space="preserve">Tubo de aço preto sem costura, conexão soldada, dn 50 (2"), instalado em rede de alimentação para sprinkler - fornecimento e instalação. Af_10/2020</t>
  </si>
  <si>
    <t xml:space="preserve">Tubo de aço preto sem costura, conexão soldada, dn 65 (2 1/2"), instalado em rede de alimentação para sprinkler - fornecimento e instalação. Af_10/2020</t>
  </si>
  <si>
    <t xml:space="preserve">Tubo de aço galvanizado com costura, classe média, conexão rosqueada, dn 32 (1 1/4"), instalado em rede de alimentação para sprinkler - fornecimento e instalação. Af_10/2020</t>
  </si>
  <si>
    <t xml:space="preserve">Tubo de aço galvanizado com costura, classe média, conexão rosqueada, dn 40 (1 1/2"), instalado em rede de alimentação para sprinkler - fornecimento e instalação. Af_10/2020</t>
  </si>
  <si>
    <t xml:space="preserve">Tubo de aço galvanizado com costura, classe média, conexão rosqueada, dn 50 (2"), instalado em rede de alimentação para sprinkler - fornecimento e instalação. Af_10/2020</t>
  </si>
  <si>
    <t xml:space="preserve">Tubo de aço galvanizado com costura, classe média, conexão rosqueada, dn 65 (2 1/2"), instalado em rede de alimentação para sprinkler - fornecimento e instalação. Af_10/2020</t>
  </si>
  <si>
    <t xml:space="preserve">Tubo de aço galvanizado com costura, classe média, conexão rosqueada, dn 80 (3"), instalado em rede de alimentação para sprinkler - fornecimento e instalação. Af_10/2020</t>
  </si>
  <si>
    <t xml:space="preserve">Tubo de aço galvanizado com costura, classe média, conexão rosqueada, dn 15 (1/2"), instalado em ramais e sub-ramais de gás - fornecimento e instalação. Af_10/2020</t>
  </si>
  <si>
    <t xml:space="preserve">Tubo de aço galvanizado com costura, classe média, conexão rosqueada, dn 20 (3/4"), instalado em ramais e sub-ramais de gás - fornecimento e instalação. Af_10/2020</t>
  </si>
  <si>
    <t xml:space="preserve">Tubo de aço preto sem costura, classe média, conexão soldada, dn 15 (1/2"), instalado em ramais e sub-ramais de gás - fornecimento e instalação. Af_10/2020</t>
  </si>
  <si>
    <t xml:space="preserve">Tubo de aço preto sem costura, classe média, conexão soldada, dn 20 (3/4"), instalado em ramais e sub-ramais de gás - fornecimento e instalação. Af_10/2020</t>
  </si>
  <si>
    <t xml:space="preserve">Tubo de aço preto sem costura, classe média, conexão soldada, dn 25 (1"), instalado em ramais  e sub-ramais de gás - fornecimento e instalação. Af_10/2020</t>
  </si>
  <si>
    <t xml:space="preserve">Tubo de aço galvanizado com costura, classe média, dn 50 (2), conexão rosqueada, instalado em reservação de água de edificação que possua reservatório de fibra/fibrocimento  fornecimento e instalação. Af_06/2016</t>
  </si>
  <si>
    <t xml:space="preserve">Tubo de aço galvanizado com costura, classe média, dn 65 (2 1/2), conexão rosqueada, instalado em reservação de água de edificação que possua reservatório de fibra/fibrocimento  fornecimento e instalação. Af_06/2016</t>
  </si>
  <si>
    <t xml:space="preserve">Tubo de aço galvanizado com costura, classe média, dn 80 (3), conexão rosqueada, instalado em reservação de água de edificação que possua reservatório de fibra/fibrocimento  fornecimento e instalação. Af_06/2016</t>
  </si>
  <si>
    <t xml:space="preserve">Tubo em cobre rígido, dn 54 mm, classe e, sem isolamento, instalado em reservação de água de edificação que possua reservatório de fibra/fibrocimento  fornecimento e instalação. Af_06/2016</t>
  </si>
  <si>
    <t xml:space="preserve">Tubo em cobre rígido, dn 66 mm, classe e, sem isolamento, instalado em reservação de água de edificação que possua reservatório de fibra/fibrocimento  fornecimento e instalação. Af_06/2016</t>
  </si>
  <si>
    <t xml:space="preserve">Tubo em cobre rígido, dn 79 mm, classe e, sem isolamento, instalado em reservação de água de edificação que possua reservatório de fibra/fibrocimento  fornecimento e instalação. Af_06/2016</t>
  </si>
  <si>
    <t xml:space="preserve">Tubo em cobre rígido, dn 104 mm, classe e, sem isolamento, instalado em reservação de água de edificação que possua reservatório de fibra/fibrocimento  fornecimento e instalação. Af_06/2016</t>
  </si>
  <si>
    <t xml:space="preserve">Tubo, pvc, soldável, dn  25 mm, instalado em reservação de água de edificação que possua reservatório de fibra/fibrocimento   fornecimento e instalação. Af_06/2016</t>
  </si>
  <si>
    <t xml:space="preserve">Tubo, pvc, soldável, dn 32 mm, instalado em reservação de água de edificação que possua reservatório de fibra/fibrocimento   fornecimento e instalação. Af_06/2016</t>
  </si>
  <si>
    <t xml:space="preserve">Tubo, pvc, soldável, dn 40 mm, instalado em reservação de água de edificação que possua reservatório de fibra/fibrocimento   fornecimento e instalação. Af_06/2016</t>
  </si>
  <si>
    <t xml:space="preserve">Tubo, pvc, soldável, dn 50 mm, instalado em reservação de água de edificação que possua reservatório de fibra/fibrocimento   fornecimento e instalação. Af_06/2016</t>
  </si>
  <si>
    <t xml:space="preserve">Tubo, pvc, soldável, dn 60 mm, instalado em reservação de água de edificação que possua reservatório de fibra/fibrocimento   fornecimento e instalação. Af_06/2016</t>
  </si>
  <si>
    <t xml:space="preserve">Tubo, pvc, soldável, dn 75 mm, instalado em reservação de água de edificação que possua reservatório de fibra/fibrocimento   fornecimento e instalação. Af_06/2016</t>
  </si>
  <si>
    <t xml:space="preserve">Tubo, pvc, soldável, dn 85 mm, instalado em reservação de água de edificação que possua reservatório de fibra/fibrocimento   fornecimento e instalação. Af_06/2016</t>
  </si>
  <si>
    <t xml:space="preserve">Tubo, pvc, soldável, dn 110 mm, instalado em reservação de água de edificação que possua reservatório de fibra/fibrocimento   fornecimento e instalação. Af_06/2016</t>
  </si>
  <si>
    <t xml:space="preserve">Tubo, cpvc, soldável, dn 22 mm, instalado em reservação de água de edificação que possua reservatório de fibra/fibrocimento  fornecimento e instalação. Af_06/2016</t>
  </si>
  <si>
    <t xml:space="preserve">Tubo, cpvc, soldável, dn 28 mm, instalado em reservação de água de edificação que possua reservatório de fibra/fibrocimento  fornecimento e instalação. Af_06/2016</t>
  </si>
  <si>
    <t xml:space="preserve">Tubo, cpvc, soldável, dn 35 mm, instalado em reservação de água de edificação que possua reservatório de fibra/fibrocimento  fornecimento e instalação. Af_06/2016</t>
  </si>
  <si>
    <t xml:space="preserve">Tubo, cpvc, soldável, dn 42 mm, instalado em reservação de água de edificação que possua reservatório de fibra/fibrocimento  fornecimento e instalação. Af_06/2016</t>
  </si>
  <si>
    <t xml:space="preserve">Tubo, cpvc, soldável, dn 54 mm, instalado em reservação de água de edificação que possua reservatório de fibra/fibrocimento  fornecimento e instalação. Af_06/2016</t>
  </si>
  <si>
    <t xml:space="preserve">Tubo, cpvc, soldável, dn 73 mm, instalado em reservação de água de edificação que possua reservatório de fibra/fibrocimento  fornecimento e instalação. Af_06/2016</t>
  </si>
  <si>
    <t xml:space="preserve">Tubo, cpvc, soldável, dn 89 mm, instalado em reservação de água de edificação que possua reservatório de fibra/fibrocimento  fornecimento e instalação. Af_06/2016</t>
  </si>
  <si>
    <t xml:space="preserve">Tubo de aço preto sem costura, conexão soldada, dn 40 (1 1/2"), instalado em rede de alimentação para hidrante - fornecimento e instalação. Af_10/2020</t>
  </si>
  <si>
    <t xml:space="preserve">Tubo, ppr, dn 25, classe pn 20,  instalado em ramal ou sub-ramal de água  fornecimento e instalação. Af_06/2015</t>
  </si>
  <si>
    <t xml:space="preserve">Tubo, ppr, dn 25, classe pn 25 instalado em ramal ou sub-ramal de água  fornecimento e instalação. Af_06/2015</t>
  </si>
  <si>
    <t xml:space="preserve">Tubo, ppr, dn 25, classe pn 20,  instalado em ramal de distribuição de água  fornecimento e instalação. Af_06/2015</t>
  </si>
  <si>
    <t xml:space="preserve">Tubo, ppr, dn 32, classe pn 12,  instalado em ramal de distribuição de água  fornecimento e instalação. Af_06/2015</t>
  </si>
  <si>
    <t xml:space="preserve">Tubo, ppr, dn 40, classe pn 12,  instalado em ramal de distribuição de água  fornecimento e instalação. Af_06/2015</t>
  </si>
  <si>
    <t xml:space="preserve">Tubo, ppr, dn 25, classe pn 25,  instalado em ramal de distribuição de água  fornecimento e instalação. Af_06/2015</t>
  </si>
  <si>
    <t xml:space="preserve">Tubo, ppr, dn 32, classe pn 25,  instalado em ramal de distribuição de água  fornecimento e instalação. Af_06/2015</t>
  </si>
  <si>
    <t xml:space="preserve">Tubo, ppr, dn 40, classe pn 25,  instalado em ramal de distribuição de água  fornecimento e instalação. Af_06/2015</t>
  </si>
  <si>
    <t xml:space="preserve">Tubo, ppr, dn 25, classe pn 20,  instalado em prumada de água  fornecimento e instalação. Af_06/2015</t>
  </si>
  <si>
    <t xml:space="preserve">Tubo, ppr, dn 32, classe pn 12,  instalado em prumada de água  fornecimento e instalação. Af_06/2015</t>
  </si>
  <si>
    <t xml:space="preserve">Tubo, ppr, dn 40, classe pn 12,  instalado em prumada de água  fornecimento e instalação. Af_06/2015</t>
  </si>
  <si>
    <t xml:space="preserve">Tubo, ppr, dn 50, classe pn 12,  instalado em prumada de água  fornecimento e instalação. Af_06/2015</t>
  </si>
  <si>
    <t xml:space="preserve">Tubo, ppr, dn 63, classe pn 12,  instalado em prumada de água  fornecimento e instalação. Af_06/2015</t>
  </si>
  <si>
    <t xml:space="preserve">Tubo, ppr, dn 75, classe pn 12,  instalado em prumada de água  fornecimento e instalação. Af_06/2015</t>
  </si>
  <si>
    <t xml:space="preserve">Tubo, ppr, dn 90, classe pn 12,  instalado em prumada de água  fornecimento e instalação. Af_06/2015</t>
  </si>
  <si>
    <t xml:space="preserve">Tubo, ppr, dn 110, classe pn 12,  instalado em prumada de água  fornecimento e instalação. Af_06/2015</t>
  </si>
  <si>
    <t xml:space="preserve">Tubo, ppr, dn 25, classe pn 25,  instalado em prumada de água  fornecimento e instalação. Af_06/2015</t>
  </si>
  <si>
    <t xml:space="preserve">Tubo, ppr, dn 32, classe pn 25,  instalado em prumada de água  fornecimento e instalação. Af_06/2015</t>
  </si>
  <si>
    <t xml:space="preserve">Tubo, ppr, dn 40, classe pn 25,  instalado em prumada de água  fornecimento e instalação. Af_06/2015</t>
  </si>
  <si>
    <t xml:space="preserve">Tubo, ppr, dn 50, classe pn 25,  instalado em prumada de água  fornecimento e instalação. Af_06/2015</t>
  </si>
  <si>
    <t xml:space="preserve">Tubo, ppr, dn 63, classe pn 25,  instalado em prumada de água  fornecimento e instalação. Af_06/2015</t>
  </si>
  <si>
    <t xml:space="preserve">Tubo, ppr, dn 75, classe pn 25,  instalado em prumada de água  fornecimento e instalação. Af_06/2015</t>
  </si>
  <si>
    <t xml:space="preserve">Tubo, ppr, dn 90, classe pn 25,  instalado em prumada de água  fornecimento e instalação. Af_06/2015</t>
  </si>
  <si>
    <t xml:space="preserve">Tubo, ppr, dn 110, classe pn 25,  instalado em prumada de água  fornecimento e instalação. Af_06/2015</t>
  </si>
  <si>
    <t xml:space="preserve">Tubo, ppr, dn 20, classe pn 20,  instalado em reservação de água de edificação que possua reservatório de fibra/fibrocimento  fornecimento e instalação. Af_06/2016</t>
  </si>
  <si>
    <t xml:space="preserve">Tubo, ppr, dn 25, classe pn 20,  instalado em reservação de água de edificação que possua reservatório de fibra/fibrocimento  fornecimento e instalação. Af_06/2016</t>
  </si>
  <si>
    <t xml:space="preserve">Tubo, ppr, dn 32, classe pn 12,  instalado em reservação de água de edificação que possua reservatório de fibra/fibrocimento  fornecimento e instalação. Af_06/2016</t>
  </si>
  <si>
    <t xml:space="preserve">Tubo, ppr, dn 40, classe pn 12,  instalado em reservação de água de edificação que possua reservatório de fibra/fibrocimento  fornecimento e instalação. Af_06/2016</t>
  </si>
  <si>
    <t xml:space="preserve">Tubo, ppr, dn 50, classe pn 12,  instalado em reservação de água de edificação que possua reservatório de fibra/fibrocimento  fornecimento e instalação. Af_06/2016</t>
  </si>
  <si>
    <t xml:space="preserve">Tubo, ppr, dn 63, classe pn 12,  instalado em reservação de água de edificação que possua reservatório de fibra/fibrocimento  fornecimento e instalação. Af_06/2016</t>
  </si>
  <si>
    <t xml:space="preserve">Tubo, ppr, dn 75, classe pn 12,  instalado em reservação de água de edificação que possua reservatório de fibra/fibrocimento  fornecimento e instalação. Af_06/2016</t>
  </si>
  <si>
    <t xml:space="preserve">Tubo, ppr, dn 90, classe pn 12,  instalado em reservação de água de edificação que possua reservatório de fibra/fibrocimento  fornecimento e instalação. Af_06/2016</t>
  </si>
  <si>
    <t xml:space="preserve">Tubo, ppr, dn 110, classe pn 12,  instalado em reservação de água de edificação que possua reservatório de fibra/fibrocimento  fornecimento e instalação. Af_06/2016</t>
  </si>
  <si>
    <t xml:space="preserve">Tubo, ppr, dn 20, classe pn 25,  instalado em reservação de água de edificação que possua reservatório de fibra/fibrocimento  fornecimento e instalação. Af_06/2016</t>
  </si>
  <si>
    <t xml:space="preserve">Tubo, ppr, dn 25, classe pn 25,  instalado em reservação de água de edificação que possua reservatório de fibra/fibrocimento  fornecimento e instalação. Af_06/2016</t>
  </si>
  <si>
    <t xml:space="preserve">Tubo, ppr, dn 32, classe pn 25,  instalado em reservação de água de edificação que possua reservatório de fibra/fibrocimento  fornecimento e instalação. Af_06/2016</t>
  </si>
  <si>
    <t xml:space="preserve">Tubo, ppr, dn 40, classe pn 25,  instalado em reservação de água de edificação que possua reservatório de fibra/fibrocimento  fornecimento e instalação. Af_06/2016</t>
  </si>
  <si>
    <t xml:space="preserve">Tubo, ppr, dn 50, classe pn 25,  instalado em reservação de água de edificação que possua reservatório de fibra/fibrocimento  fornecimento e instalação. Af_06/2016</t>
  </si>
  <si>
    <t xml:space="preserve">Tubo, ppr, dn 63, classe pn 25,  instalado em reservação de água de edificação que possua reservatório de fibra/fibrocimento  fornecimento e instalação. Af_06/2016</t>
  </si>
  <si>
    <t xml:space="preserve">Tubo, ppr, dn 75, classe pn 25,  instalado em reservação de água de edificação que possua reservatório de fibra/fibrocimento  fornecimento e instalação. Af_06/2016</t>
  </si>
  <si>
    <t xml:space="preserve">Tubo, ppr, dn 90, classe pn 25,  instalado em reservação de água de edificação que possua reservatório de fibra/fibrocimento  fornecimento e instalação. Af_06/2016</t>
  </si>
  <si>
    <t xml:space="preserve">Tubo, ppr, dn 110, classe pn 25,  instalado em reservação de água de edificação que possua reservatório de fibra/fibrocimento  fornecimento e instalação. Af_06/2016</t>
  </si>
  <si>
    <t xml:space="preserve">Tubo, pex, monocamada, dn 16, instalado em ramal ou sub-ramal de água  fornecimento e instalação. Af_06/2015</t>
  </si>
  <si>
    <t xml:space="preserve">Tubo, pex, monocamada, dn 20, instalado em ramal ou sub-ramal de água  fornecimento e instalação. Af_06/2015</t>
  </si>
  <si>
    <t xml:space="preserve">Tubo, pex, monocamada, dn 25, instalado em ramal ou sub-ramal de água  fornecimento e instalação. Af_06/2015</t>
  </si>
  <si>
    <t xml:space="preserve">Tubo, pex, monocamada, dn 32, instalado em ramal ou sub-ramal de água  fornecimento e instalação. Af_06/2015</t>
  </si>
  <si>
    <t xml:space="preserve">Tubo, pex, monocamada, dn 16, instalado em ramal de distribuição de água  fornecimento e instalação. Af_06/2015</t>
  </si>
  <si>
    <t xml:space="preserve">Tubo, pex, monocamada, dn 20, instalado em ramal de distribuição de água  fornecimento e instalação. Af_06/2015</t>
  </si>
  <si>
    <t xml:space="preserve">Tubo, pex, monocamada, dn 25, instalado em ramal de distribuição de água  fornecimento e instalação. Af_06/2015</t>
  </si>
  <si>
    <t xml:space="preserve">Tubo, pex, monocamada, dn 32, instalado em ramal de distribuição de água  fornecimento e instalação. Af_06/2015</t>
  </si>
  <si>
    <t xml:space="preserve">Tubo em cobre flexível, dn 1/4, com isolamento, instalado em ramal de alimentação de ar condicionado com condensadora individual   fornecimento e instalação. Af_12/2015</t>
  </si>
  <si>
    <t xml:space="preserve">Tubo em cobre flexível, dn 3/8", com isolamento, instalado em ramal de alimentação de ar condicionado com condensadora individual  fornecimento e instalação. Af_12/2015</t>
  </si>
  <si>
    <t xml:space="preserve">Tubo em cobre flexível, dn 1/2", com isolamento, instalado em ramal de alimentação de ar condicionado com condensadora individual  fornecimento e instalação. Af_12/2015</t>
  </si>
  <si>
    <t xml:space="preserve">Tubo em cobre flexível, dn 5/8", com isolamento, instalado em ramal de alimentação de ar condicionado com condensadora individual  fornecimento e instalação. Af_12/2015</t>
  </si>
  <si>
    <t xml:space="preserve">Tubo em cobre flexível, dn 1/4", com isolamento, instalado em ramal de alimentação de ar condicionado com condensadora central  fornecimento e instalação. Af_12/2015</t>
  </si>
  <si>
    <t xml:space="preserve">Tubo em cobre flexível, dn 3/8", com isolamento, instalado em ramal de alimentação de ar condicionado com condensadora central  fornecimento e instalação. Af_12/2015</t>
  </si>
  <si>
    <t xml:space="preserve">Tubo em cobre flexível, dn 1/2", com isolamento, instalado em ramal de alimentação de ar condicionado com condensadora central  fornecimento e instalação. Af_12/2015</t>
  </si>
  <si>
    <t xml:space="preserve">Tubo em cobre flexível, dn 5/8, com isolamento, instalado em ramal de alimentação de ar condicionado com condensadora central   fornecimento e instalação. Af_12/2015</t>
  </si>
  <si>
    <t xml:space="preserve">Tubo em cobre rígido, dn 22 mm, classe a, sem isolamento, instalado em prumada  fornecimento e instalação. Af_12/2015</t>
  </si>
  <si>
    <t xml:space="preserve">Tubo em cobre rígido, dn 28 mm, classe a, sem isolamento, instalado em prumada  fornecimento e instalação. Af_12/2015</t>
  </si>
  <si>
    <t xml:space="preserve">Tubo em cobre rígido, dn 35 mm, classe a, sem isolamento, instalado em prumada  fornecimento e instalação. Af_12/2015</t>
  </si>
  <si>
    <t xml:space="preserve">Tubo em cobre rígido, dn 42 mm, classe a, sem isolamento, instalado em prumada  fornecimento e instalação. Af_12/2015</t>
  </si>
  <si>
    <t xml:space="preserve">Tubo em cobre rígido, dn 54 mm, classe a, sem isolamento, instalado em prumada  fornecimento e instalação. Af_12/2015</t>
  </si>
  <si>
    <t xml:space="preserve">Tubo em cobre rígido, dn 66 mm, classe a, sem isolamento, instalado em prumada  fornecimento e instalação. Af_12/2015</t>
  </si>
  <si>
    <t xml:space="preserve">Tubo em cobre rígido, dn 15 mm, classe a, sem isolamento, instalado em ramal de distribuição  fornecimento e instalação. Af_12/2015</t>
  </si>
  <si>
    <t xml:space="preserve">Tubo em cobre rígido, dn 22 mm, classe a, sem isolamento, instalado em ramal de distribuição fornecimento e instalação. Af_12/2015</t>
  </si>
  <si>
    <t xml:space="preserve">Tubo em cobre rígido, dn 28 mm, classe a, sem isolamento, instalado em ramal de distribuição fornecimento e instalação. Af_12/2015</t>
  </si>
  <si>
    <t xml:space="preserve">Tubo em cobre rígido, dn 15 mm, classe a, sem isolamento, instalado em ramal e sub-ramal  fornecimento e instalação. Af_12/2015</t>
  </si>
  <si>
    <t xml:space="preserve">Tubo em cobre rígido, dn 22 mm, classe a, sem isolamento, instalado em ramal e sub-ramal  fornecimento e instalação. Af_12/2015</t>
  </si>
  <si>
    <t xml:space="preserve">Tubo em cobre rígido, dn 28 mm, classe a, sem isolamento, instalado em ramal e sub-ramal  fornecimento e instalação. Af_12/2015</t>
  </si>
  <si>
    <t xml:space="preserve">Tubo em cobre rígido, dn 22 mm, classe i, sem isolamento, instalado em prumada  fornecimento e instalação. Af_12/2015</t>
  </si>
  <si>
    <t xml:space="preserve">Tubo em cobre rígido, dn 28 mm, classe i, sem isolamento, instalado em prumada  fornecimento e instalação. Af_12/2015</t>
  </si>
  <si>
    <t xml:space="preserve">Tubo em cobre rígido, dn 35 mm, classe i, sem isolamento, instalado em prumada  fornecimento e instalação. Af_12/2015</t>
  </si>
  <si>
    <t xml:space="preserve">Tubo em cobre rígido, dn 42 mm, classe i, sem isolamento, instalado em prumada  fornecimento e instalação. Af_12/2015</t>
  </si>
  <si>
    <t xml:space="preserve">Tubo em cobre rígido, dn 54 mm, classe i, sem isolamento, instalado em prumada  fornecimento e instalação. Af_12/2015</t>
  </si>
  <si>
    <t xml:space="preserve">Tubo em cobre rígido, dn 66 mm, classe i, sem isolamento, instalado em prumada  fornecimento e instalação. Af_12/2015</t>
  </si>
  <si>
    <t xml:space="preserve">Tubo em cobre rígido, dn 15 mm, classe i, sem isolamento, instalado em ramal de distribuição  fornecimento e instalação. Af_12/2015</t>
  </si>
  <si>
    <t xml:space="preserve">Tubo em cobre rígido, dn 22 mm, classe i, sem isolamento, instalado em ramal de distribuição fornecimento e instalação. Af_12/2015</t>
  </si>
  <si>
    <t xml:space="preserve">Tubo em cobre rígido, dn 28 mm, classe i, sem isolamento, instalado em ramal de distribuição fornecimento e instalação. Af_12/2015</t>
  </si>
  <si>
    <t xml:space="preserve">Tubo em cobre rígido, dn 15 mm, classe i, sem isolamento, instalado em ramal e sub-ramal  fornecimento e instalação. Af_12/2015</t>
  </si>
  <si>
    <t xml:space="preserve">Tubo em cobre rígido, dn 22 mm, classe i, sem isolamento, instalado em ramal e sub-ramal  fornecimento e instalação. Af_12/2015</t>
  </si>
  <si>
    <t xml:space="preserve">Tubo em cobre rígido, dn 28 mm, classe i, sem isolamento, instalado em ramal e sub-ramal  fornecimento e instalação. Af_12/2015</t>
  </si>
  <si>
    <t xml:space="preserve">Tubo de aço galvanizado com costura, classe média, dn 25 (1"), conexão rosqueada, instalado em rede de alimentação para hidrante - fornecimento e instalação. Af_10/2020</t>
  </si>
  <si>
    <t xml:space="preserve">Tubo de aço galvanizado com costura, classe média, conexão rosqueada, dn 25 (1"), instalado em rede de alimentação para sprinkler - fornecimento e instalação. Af_10/2020</t>
  </si>
  <si>
    <t xml:space="preserve">Tubo de aço galvanizado com costura, classe média, conexão rosqueada, dn 25 (1"), instalado em ramais  e sub-ramais de gás - fornecimento e instalação. Af_10/2020</t>
  </si>
  <si>
    <t xml:space="preserve">Kit cavalete para gás - sem medidor ou regulador - entrada individual principal, em aço galvanizado dn 15 e 25 mm (1/2" e 1") - fornecimento e instalação. Af_01/2020</t>
  </si>
  <si>
    <t xml:space="preserve">Tubo, pex, multicamada, dn 16, instalado em implantação de instalações de gás - fornecimento e instalação. Af_01/2020</t>
  </si>
  <si>
    <t xml:space="preserve">Tubo, pex, multicamada, dn 20, instalado em implantação de instalações de gás - fornecimento e instalação. Af_01/2020</t>
  </si>
  <si>
    <t xml:space="preserve">Tubo, pex, multicamada, dn 26, instalado em implantação de instalações de gás - fornecimento e instalação. Af_01/2020</t>
  </si>
  <si>
    <t xml:space="preserve">Tubo, pex, multicamada, dn 32, instalado em implantação de instalações de gás - fornecimento e instalação. Af_01/2020</t>
  </si>
  <si>
    <t xml:space="preserve">Tubo, pex, multicamada, com tubo luva, dn 16, instalado em implantação de instalações de gás - fornecimento e instalação. Af_01/2020</t>
  </si>
  <si>
    <t xml:space="preserve">Tubo, pex, multicamada, com tubo luva, dn 20, instalado em implantação de instalações de gás - fornecimento e instalação. Af_01/2020</t>
  </si>
  <si>
    <t xml:space="preserve">Tubo, pex, multicamada, com tubo luva, dn 26, instalado em implantação de instalações de gás - fornecimento e instalação. Af_01/2020</t>
  </si>
  <si>
    <t xml:space="preserve">Tubo, pex, multicamada, com tubo luva, dn 32, instalado em implantação de instalações de gás - fornecimento e instalação. Af_01/2020</t>
  </si>
  <si>
    <t xml:space="preserve">Tubo, pex, multicamada, dn 16, instalado em ramal interno de instalações de gás - fornecimento e instalação. Af_01/2020</t>
  </si>
  <si>
    <t xml:space="preserve">Tubo, pex, multicamada, dn 20, instalado em ramal interno de instalações de gás - fornecimento e instalação. Af_01/2020</t>
  </si>
  <si>
    <t xml:space="preserve">Tubo, pex, multicamada, dn 26, instalado em ramal interno de instalações de gás - fornecimento e instalação. Af_01/2020</t>
  </si>
  <si>
    <t xml:space="preserve">Tubo, pex, multicamada, dn 32, instalado em ramal interno de instalações de gás - fornecimento e instalação. Af_01/2020</t>
  </si>
  <si>
    <t xml:space="preserve">Tubo, pex, multicamada, com tubo luva, dn 16, instalado em ramal interno de instalações de gás - fornecimento e instalação. Af_01/2020</t>
  </si>
  <si>
    <t xml:space="preserve">Tubo, pex, multicamada, com tubo luva, dn 20, instalado em ramal interno de instalações de gás - fornecimento e instalação. Af_01/2020</t>
  </si>
  <si>
    <t xml:space="preserve">Tubo, pex, multicamada, com tubo luva, dn 26, instalado em ramal interno de instalações de gás - fornecimento e instalação. Af_01/2020</t>
  </si>
  <si>
    <t xml:space="preserve">Tubo, pex, multicamada, com tubo luva, dn 32, instalado em ramal interno de instalações de gás - fornecimento e instalação. Af_01/2020</t>
  </si>
  <si>
    <t xml:space="preserve">Tubo de aço galvanizado com costura, classe média, dn 100 (4"), conexão rosqueada, instalado em prumadas - fornecimento e instalação. Af_10/2020</t>
  </si>
  <si>
    <t xml:space="preserve">União, em ferro galvanizado, 4", conexão rosqueada, instalado em prumadas - fornecimento e instalação. Af_10/2020</t>
  </si>
  <si>
    <t xml:space="preserve">Luva, em ferro galvanizado, 4", conexão rosqueada, instalado em prumadas - fornecimento e instalação. Af_10/2020</t>
  </si>
  <si>
    <t xml:space="preserve">Luva de redução, em ferro galvanizado, 4" x 2 1/2", conexão rosqueada, instalado em prumadas - fornecimento e instalação. Af_10/2020</t>
  </si>
  <si>
    <t xml:space="preserve">Luva de redução, em ferro galvanizado, 4" x 2", conexão rosqueada, instalado em prumadas - fornecimento e instalação. Af_10/2020</t>
  </si>
  <si>
    <t xml:space="preserve">Luva de redução, em ferro galvanizado, 4" x 3", conexão rosqueada, instalado em prumadas - fornecimento e instalação. Af_10/2020</t>
  </si>
  <si>
    <t xml:space="preserve">Niple, em ferro galvanizado, 4", conexão rosqueada, instalado em prumadas - fornecimento e instalação. Af_10/2020</t>
  </si>
  <si>
    <t xml:space="preserve">Joelho 90°, em ferro galvanizado, 4", conexão rosqueada, instalado em prumadas - fornecimento e instalação. Af_10/2020</t>
  </si>
  <si>
    <t xml:space="preserve">Tê, em ferro galvanizado, 4", conexão rosqueada, instalado em prumadas - fornecimento e instalação. Af_10/2020</t>
  </si>
  <si>
    <t xml:space="preserve">Tubo de aço galvanizado com costura, classe média, dn 100 (4"), conexão rosqueada, instalado em rede de alimentação para hidrante - fornecimento e instalação. Af_10/2020</t>
  </si>
  <si>
    <t xml:space="preserve">União, em ferro galvanizado, 4", conexão rosqueada, instalado em rede de alimentação para hidrante - fornecimento e instalação. Af_10/2020</t>
  </si>
  <si>
    <t xml:space="preserve">Luva, em ferro galvanizado, 4", conexão rosqueada, instalado em rede de alimentação para hidrante - fornecimento e instalação. Af_10/2020</t>
  </si>
  <si>
    <t xml:space="preserve">Luva de redução, em ferro galvanizado, 4" x 2 1/2", conexão rosqueada, instalado em rede de alimentação para hidrante - fornecimento e instalação. Af_10/2020</t>
  </si>
  <si>
    <t xml:space="preserve">Luva de redução, em ferro galvanizado, 4" x 2", conexão rosqueada, instalado em rede de alimentação para hidrante - fornecimento e instalação. Af_10/2020</t>
  </si>
  <si>
    <t xml:space="preserve">Luva de redução, em ferro galvanizado, 4" x 3", conexão rosqueada, instalado em rede de alimentação para hidrante - fornecimento e instalação. Af_10/2020</t>
  </si>
  <si>
    <t xml:space="preserve">Niple, em ferro galvanizado, 4", conexão rosqueada, instalado em rede de alimentação para hidrante - fornecimento e instalação. Af_10/2020</t>
  </si>
  <si>
    <t xml:space="preserve">Joelho 90°, em ferro galvanizado, 4", conexão rosqueada, instalado em rede de alimentação para hidrante - fornecimento e instalação. Af_10/2020</t>
  </si>
  <si>
    <t xml:space="preserve">Tê, em ferro galvanizado, 4", conexão rosqueada, instalado em rede de alimentação para hidrante - fornecimento e instalação. Af_10/2020</t>
  </si>
  <si>
    <t xml:space="preserve">Joelho 90 graus, pvc, soldável, dn 20mm, instalado em ramal ou sub-ramal de água - fornecimento e instalação. Af_12/2014</t>
  </si>
  <si>
    <t xml:space="preserve">Joelho 45 graus, pvc, soldável, dn 20mm, instalado em ramal ou sub-ramal de água - fornecimento e instalação. Af_12/2014</t>
  </si>
  <si>
    <t xml:space="preserve">Curva 90 graus, pvc, soldável, dn 20mm, instalado em ramal ou sub-ramal de água - fornecimento e instalação. Af_12/2014</t>
  </si>
  <si>
    <t xml:space="preserve">Curva 45 graus, pvc, soldável, dn 20mm, instalado em ramal ou sub-ramal de água - fornecimento e instalação. Af_12/2014</t>
  </si>
  <si>
    <t xml:space="preserve">Joelho 90 graus, pvc, soldável, dn 25mm, instalado em ramal ou sub-ramal de água - fornecimento e instalação. Af_12/2014</t>
  </si>
  <si>
    <t xml:space="preserve">Joelho 45 graus, pvc, soldável, dn 25mm, instalado em ramal ou sub-ramal de água - fornecimento e instalação. Af_12/2014</t>
  </si>
  <si>
    <t xml:space="preserve">Curva 90 graus, pvc, soldável, dn 25mm, instalado em ramal ou sub-ramal de água - fornecimento e instalação. Af_12/2014</t>
  </si>
  <si>
    <t xml:space="preserve">Curva 45 graus, pvc, soldável, dn 25mm, instalado em ramal ou sub-ramal de água - fornecimento e instalação. Af_12/2014</t>
  </si>
  <si>
    <t xml:space="preserve">Joelho 90 graus com bucha de latão, pvc, soldável, dn 25mm, x 3/4 instalado em ramal ou sub-ramal de água - fornecimento e instalação. Af_12/2014</t>
  </si>
  <si>
    <t xml:space="preserve">Joelho 90 graus, pvc, soldável, dn 32mm, instalado em ramal ou sub-ramal de água - fornecimento e instalação. Af_12/2014</t>
  </si>
  <si>
    <t xml:space="preserve">Joelho 45 graus, pvc, soldável, dn 32mm, instalado em ramal ou sub-ramal de água - fornecimento e instalação. Af_12/2014</t>
  </si>
  <si>
    <t xml:space="preserve">Curva 90 graus, pvc, soldável, dn 32mm, instalado em ramal ou sub-ramal de água - fornecimento e instalação. Af_12/2014</t>
  </si>
  <si>
    <t xml:space="preserve">Curva 45 graus, pvc, soldável, dn 32mm, instalado em ramal ou sub-ramal de água - fornecimento e instalação. Af_12/2014</t>
  </si>
  <si>
    <t xml:space="preserve">Luva, pvc, soldável, dn 20mm, instalado em ramal ou sub-ramal de água - fornecimento e instalação. Af_12/2014</t>
  </si>
  <si>
    <t xml:space="preserve">Luva de correr, pvc, soldável, dn 20mm, instalado em ramal ou sub-ramal de água - fornecimento e instalação. Af_12/2014</t>
  </si>
  <si>
    <t xml:space="preserve">Luva de redução, pvc, soldável, dn 25mm x 20mm, instalado em ramal ou sub-ramal de água - fornecimento e instalação. Af_12/2014</t>
  </si>
  <si>
    <t xml:space="preserve">Luva com bucha de latão, pvc, soldável, dn 20mm x 1/2, instalado em ramal ou sub-ramal de água - fornecimento e instalação. Af_12/2014</t>
  </si>
  <si>
    <t xml:space="preserve">União, pvc, soldável, dn 20mm, instalado em ramal ou sub-ramal de água - fornecimento e instalação. Af_12/2014</t>
  </si>
  <si>
    <t xml:space="preserve">Adaptador curto com bolsa e rosca para registro, pvc, soldável, dn 20mm x 1/2, instalado em ramal ou sub-ramal de água - fornecimento e instalação. Af_12/2014</t>
  </si>
  <si>
    <t xml:space="preserve">Curva de transposição, pvc, soldável, dn 20mm, instalado em ramal ou sub-ramal de água - fornecimento e instalação. Af_12/2014</t>
  </si>
  <si>
    <t xml:space="preserve">Luva, pvc, soldável, dn 25mm, instalado em ramal ou sub-ramal de água - fornecimento e instalação. Af_12/2014</t>
  </si>
  <si>
    <t xml:space="preserve">Luva de correr, pvc, soldável, dn 25mm, instalado em ramal ou sub-ramal de água - fornecimento e instalação. Af_12/2014</t>
  </si>
  <si>
    <t xml:space="preserve">Luva de redução, pvc, soldável, dn 32mm x 25mm, instalado em ramal ou sub-ramal de água - fornecimento e instalação. Af_12/2014</t>
  </si>
  <si>
    <t xml:space="preserve">Luva com bucha de latão, pvc, soldável, dn 25mm x 3/4, instalado em ramal ou sub-ramal de água - fornecimento e instalação. Af_12/2014</t>
  </si>
  <si>
    <t xml:space="preserve">União, pvc, soldável, dn 25mm, instalado em ramal ou sub-ramal de água - fornecimento e instalação. Af_12/2014</t>
  </si>
  <si>
    <t xml:space="preserve">Adaptador curto com bolsa e rosca para registro, pvc, soldável, dn 25mm x 3/4, instalado em ramal ou sub-ramal de água - fornecimento e instalação. Af_12/2014</t>
  </si>
  <si>
    <t xml:space="preserve">Curva de transposição, pvc, soldável, dn 25mm, instalado em ramal ou sub-ramal de água   fornecimento e instalação. Af_12/2014</t>
  </si>
  <si>
    <t xml:space="preserve">Luva soldável e com rosca, pvc, soldável, dn 25mm x 3/4, instalado em ramal ou sub-ramal de água - fornecimento e instalação. Af_12/2014</t>
  </si>
  <si>
    <t xml:space="preserve">Luva, pvc, soldável, dn 32mm, instalado em ramal ou sub-ramal de água - fornecimento e instalação. Af_12/2014</t>
  </si>
  <si>
    <t xml:space="preserve">Luva de correr, pvc, soldável, dn 32mm, instalado em ramal ou sub-ramal de água   fornecimento e instalação. Af_12/2014</t>
  </si>
  <si>
    <t xml:space="preserve">Luva de redução, pvc, soldável, dn 40mm x 32mm, instalado em ramal ou sub-ramal de água - fornecimento e instalação. Af_12/2014</t>
  </si>
  <si>
    <t xml:space="preserve">Luva soldável e com rosca, pvc, soldável, dn 32mm x 1, instalado em ramal ou sub-ramal de água - fornecimento e instalação. Af_12/2014</t>
  </si>
  <si>
    <t xml:space="preserve">União, pvc, soldável, dn 32mm, instalado em ramal ou sub-ramal de água - fornecimento e instalação. Af_12/2014</t>
  </si>
  <si>
    <t xml:space="preserve">Adaptador curto com bolsa e rosca para registro, pvc, soldável, dn 32mm x 1, instalado em ramal ou sub-ramal de água - fornecimento e instalação. Af_12/2014</t>
  </si>
  <si>
    <t xml:space="preserve">Curva de transposição, pvc, soldável, dn 32mm, instalado em ramal ou sub-ramal de água   fornecimento e instalação. Af_12/2014</t>
  </si>
  <si>
    <t xml:space="preserve">Te, pvc, soldável, dn 20mm, instalado em ramal ou sub-ramal de água - fornecimento e instalação. Af_12/2014</t>
  </si>
  <si>
    <t xml:space="preserve">Tê com bucha de latão na bolsa central, pvc, soldável, dn 20mm x 1/2, instalado em ramal ou sub-ramal de água - fornecimento e instalação. Af_12/2014</t>
  </si>
  <si>
    <t xml:space="preserve">Tê com bucha de latão na bolsa central, pvc, soldável, dn 25mm x 1/2, instalado em ramal ou sub-ramal de água - fornecimento e instalação. Af_12/2014</t>
  </si>
  <si>
    <t xml:space="preserve">Tê de redução, pvc, soldável, dn 25mm x 20mm, instalado em ramal ou sub-ramal de água - fornecimento e instalação. Af_12/2014</t>
  </si>
  <si>
    <t xml:space="preserve">Te, pvc, soldável, dn 32mm, instalado em ramal ou sub-ramal de água - fornecimento e instalação. Af_12/2014</t>
  </si>
  <si>
    <t xml:space="preserve">Tê com bucha de latão na bolsa central, pvc, soldável, dn 32mm x 3/4, instalado em ramal ou sub-ramal de água - fornecimento e instalação. Af_12/2014</t>
  </si>
  <si>
    <t xml:space="preserve">Tê de redução, pvc, soldável, dn 32mm x 25mm, instalado em ramal ou sub-ramal de água - fornecimento e instalação. Af_12/2014</t>
  </si>
  <si>
    <t xml:space="preserve">Joelho 90 graus, pvc, soldável, dn 20mm, instalado em ramal de distribuição de água - fornecimento e instalação. Af_12/2014</t>
  </si>
  <si>
    <t xml:space="preserve">Joelho 45 graus, pvc, soldável, dn 20mm, instalado em ramal de distribuição de água - fornecimento e instalação. Af_12/2014</t>
  </si>
  <si>
    <t xml:space="preserve">Curva 90 graus, pvc, soldável, dn 20mm, instalado em ramal de distribuição de água - fornecimento e instalação. Af_12/2014</t>
  </si>
  <si>
    <t xml:space="preserve">Curva 45 graus, pvc, soldável, dn 20mm, instalado em ramal de distribuição de água - fornecimento e instalação. Af_12/2014</t>
  </si>
  <si>
    <t xml:space="preserve">Joelho 90 graus, pvc, soldável, dn 25mm, instalado em ramal de distribuição de água - fornecimento e instalação. Af_12/2014</t>
  </si>
  <si>
    <t xml:space="preserve">Joelho 45 graus, pvc, soldável, dn 25mm, instalado em ramal de distribuição de água - fornecimento e instalação. Af_12/2014</t>
  </si>
  <si>
    <t xml:space="preserve">Curva 90 graus, pvc, soldável, dn 25mm, instalado em ramal de distribuição de água - fornecimento e instalação. Af_12/2014</t>
  </si>
  <si>
    <t xml:space="preserve">Curva 45 graus, pvc, soldável, dn 25mm, instalado em ramal de distribuição de água - fornecimento e instalação. Af_12/2014</t>
  </si>
  <si>
    <t xml:space="preserve">Joelho 90 graus, pvc, soldável, dn 25mm, x 3/4 instalado em ramal de distribuição de água - fornecimento e instalação. Af_12/2014</t>
  </si>
  <si>
    <t xml:space="preserve">Joelho 90 graus, pvc, soldável, dn 32mm, instalado em ramal de distribuição de água - fornecimento e instalação. Af_12/2014</t>
  </si>
  <si>
    <t xml:space="preserve">Joelho 45 graus, pvc, soldável, dn 32mm, instalado em ramal de distribuição de água - fornecimento e instalação. Af_12/2014</t>
  </si>
  <si>
    <t xml:space="preserve">Curva 90 graus, pvc, soldável, dn 32mm, instalado em ramal de distribuição de água - fornecimento e instalação. Af_12/2014</t>
  </si>
  <si>
    <t xml:space="preserve">Curva 45 graus, pvc, soldável, dn 32mm, instalado em ramal de distribuição de água - fornecimento e instalação. Af_12/2014</t>
  </si>
  <si>
    <t xml:space="preserve">Luva, pvc, soldável, dn 20mm, instalado em ramal de distribuição de água - fornecimento e instalação. Af_12/2014</t>
  </si>
  <si>
    <t xml:space="preserve">Luva de correr, pvc, soldável, dn 20mm, instalado em ramal de distribuição de água - fornecimento e instalação. Af_12/2014</t>
  </si>
  <si>
    <t xml:space="preserve">Luva de redução, pvc, soldável, dn 25mm x 20mm, instalado em ramal de distribuição de água - fornecimento e instalação. Af_12/2014</t>
  </si>
  <si>
    <t xml:space="preserve">Luva com bucha de latão, pvc, soldável, dn 20mm x 1/2, instalado em ramal de distribuição de água - fornecimento e instalação. Af_12/2014</t>
  </si>
  <si>
    <t xml:space="preserve">União, pvc, soldável, dn 20mm, instalado em ramal de distribuição de água - fornecimento e instalação. Af_12/2014</t>
  </si>
  <si>
    <t xml:space="preserve">Adaptador curto com bolsa e rosca para registro, pvc, soldável, dn 20mm x 1/2, instalado em ramal de distribuição de água - fornecimento e instalação. Af_12/2014</t>
  </si>
  <si>
    <t xml:space="preserve">Curva de transposição, pvc, soldável, dn 20mm, instalado em ramal de distribuição de água   fornecimento e instalação. Af_12/2014</t>
  </si>
  <si>
    <t xml:space="preserve">Luva, pvc, soldável, dn 25mm, instalado em ramal de distribuição de água - fornecimento e instalação. Af_12/2014</t>
  </si>
  <si>
    <t xml:space="preserve">Luva de correr, pvc, soldável, dn 25mm, instalado em ramal de distribuição de água - fornecimento e instalação. Af_12/2014</t>
  </si>
  <si>
    <t xml:space="preserve">Luva de redução, pvc, soldável, dn 32mm x 25mm, instalado em ramal de distribuição de água - fornecimento e instalação. Af_12/2014</t>
  </si>
  <si>
    <t xml:space="preserve">Luva com bucha de latão, pvc, soldável, dn 25mm x 3/4, instalado em ramal de distribuição de água - fornecimento e instalação. Af_12/2014</t>
  </si>
  <si>
    <t xml:space="preserve">União, pvc, soldável, dn 25mm, instalado em ramal de distribuição de água - fornecimento e instalação. Af_12/2014</t>
  </si>
  <si>
    <t xml:space="preserve">Adaptador curto com bolsa e rosca para registro, pvc, soldável, dn 25mm x 3/4, instalado em ramal de distribuição de água - fornecimento e instalação. Af_12/2014</t>
  </si>
  <si>
    <t xml:space="preserve">Curva de transposição, pvc, soldável, dn 25mm, instalado em ramal de distribuição de água   fornecimento e instalação. Af_12/2014</t>
  </si>
  <si>
    <t xml:space="preserve">Luva, pvc, soldável, dn 32mm, instalado em ramal de distribuição de água - fornecimento e instalação. Af_12/2014</t>
  </si>
  <si>
    <t xml:space="preserve">Luva de correr, pvc, soldável, dn 32mm, instalado em ramal de distribuição de água   fornecimento e instalação. Af_12/2014</t>
  </si>
  <si>
    <t xml:space="preserve">Luva de redução, pvc, soldável, dn 40mm x 32mm, instalado em ramal de distribuição de água - fornecimento e instalação. Af_12/2014</t>
  </si>
  <si>
    <t xml:space="preserve">Luva soldável e com rosca, pvc, soldável, dn 32mm x 1, instalado em ramal de distribuição de água - fornecimento e instalação. Af_12/2014</t>
  </si>
  <si>
    <t xml:space="preserve">União, pvc, soldável, dn 32mm, instalado em ramal de distribuição de água - fornecimento e instalação. Af_12/2014</t>
  </si>
  <si>
    <t xml:space="preserve">Adaptador curto com bolsa e rosca para registro, pvc, soldável, dn 32mm x 1, instalado em ramal de distribuição de água - fornecimento e instalação. Af_12/2014</t>
  </si>
  <si>
    <t xml:space="preserve">Curva de transposição, pvc, soldável, dn 32mm, instalado em ramal de distribuição de água   fornecimento e instalação. Af_12/2014</t>
  </si>
  <si>
    <t xml:space="preserve">Te, pvc, soldável, dn 20mm, instalado em ramal de distribuição de água - fornecimento e instalação. Af_12/2014</t>
  </si>
  <si>
    <t xml:space="preserve">Tê soldável e com rosca na bolsa central, pvc, soldável, dn 20mm x 1/2, instalado em ramal de distribuição de água - fornecimento e instalação. Af_12/2014</t>
  </si>
  <si>
    <t xml:space="preserve">Te, pvc, soldável, dn 25mm, instalado em ramal de distribuição de água - fornecimento e instalação. Af_12/2014</t>
  </si>
  <si>
    <t xml:space="preserve">Tê com bucha de latão na bolsa central, pvc, soldável, dn 25mm x 1/2, instalado em ramal de distribuição de água - fornecimento e instalação. Af_12/2014</t>
  </si>
  <si>
    <t xml:space="preserve">Tê de redução, pvc, soldável, dn 25mm x 20mm, instalado em ramal de distribuição de água - fornecimento e instalação. Af_12/2014</t>
  </si>
  <si>
    <t xml:space="preserve">Te, pvc, soldável, dn 32mm, instalado em ramal de distribuição de água - fornecimento e instalação. Af_12/2014</t>
  </si>
  <si>
    <t xml:space="preserve">Tê com bucha de latão na bolsa central, pvc, soldável, dn 32mm x 3/4, instalado em ramal de distribuição de água - fornecimento e instalação. Af_12/2014</t>
  </si>
  <si>
    <t xml:space="preserve">Tê de redução, pvc, soldável, dn 32mm x 25mm, instalado em ramal de distribuição de água - fornecimento e instalação. Af_12/2014</t>
  </si>
  <si>
    <t xml:space="preserve">Joelho 45 graus, pvc, soldável, dn 25mm, instalado em prumada de água - fornecimento e instalação. Af_12/2014</t>
  </si>
  <si>
    <t xml:space="preserve">Curva 90 graus, pvc, soldável, dn 25mm, instalado em prumada de água - fornecimento e instalação. Af_12/2014</t>
  </si>
  <si>
    <t xml:space="preserve">Curva 45 graus, pvc, soldável, dn 25mm, instalado em prumada de água - fornecimento e instalação. Af_12/2014</t>
  </si>
  <si>
    <t xml:space="preserve">Joelho 90 graus, pvc, soldável, dn 32mm, instalado em prumada de água - fornecimento e instalação. Af_12/2014</t>
  </si>
  <si>
    <t xml:space="preserve">Joelho 45 graus, pvc, soldável, dn 32mm, instalado em prumada de água - fornecimento e instalação. Af_12/2014</t>
  </si>
  <si>
    <t xml:space="preserve">Curva 90 graus, pvc, soldável, dn 32mm, instalado em prumada de água - fornecimento e instalação. Af_12/2014</t>
  </si>
  <si>
    <t xml:space="preserve">Curva 45 graus, pvc, soldável, dn 32mm, instalado em prumada de água - fornecimento e instalação. Af_12/2014</t>
  </si>
  <si>
    <t xml:space="preserve">Joelho 90 graus, pvc, soldável, dn 40mm, instalado em prumada de água - fornecimento e instalação. Af_12/2014</t>
  </si>
  <si>
    <t xml:space="preserve">Joelho 45 graus, pvc, soldável, dn 40mm, instalado em prumada de água - fornecimento e instalação. Af_12/2014</t>
  </si>
  <si>
    <t xml:space="preserve">Curva 90 graus, pvc, soldável, dn 40mm, instalado em prumada de água - fornecimento e instalação. Af_12/2014</t>
  </si>
  <si>
    <t xml:space="preserve">Curva 45 graus, pvc, soldável, dn 40mm, instalado em prumada de água - fornecimento e instalação. Af_12/2014</t>
  </si>
  <si>
    <t xml:space="preserve">Joelho 90 graus, pvc, soldável, dn 50mm, instalado em prumada de água - fornecimento e instalação. Af_12/2014</t>
  </si>
  <si>
    <t xml:space="preserve">Joelho 45 graus, pvc, soldável, dn 50mm, instalado em prumada de água - fornecimento e instalação. Af_12/2014</t>
  </si>
  <si>
    <t xml:space="preserve">Curva 90 graus, pvc, soldável, dn 50mm, instalado em prumada de água - fornecimento e instalação. Af_12/2014</t>
  </si>
  <si>
    <t xml:space="preserve">Curva 45 graus, pvc, soldável, dn 50mm, instalado em prumada de água - fornecimento e instalação. Af_12/2014</t>
  </si>
  <si>
    <t xml:space="preserve">Joelho 90 graus, pvc, soldável, dn 60mm, instalado em prumada de água - fornecimento e instalação. Af_12/2014</t>
  </si>
  <si>
    <t xml:space="preserve">Joelho 45 graus, pvc, soldável, dn 60mm, instalado em prumada de água - fornecimento e instalação. Af_12/2014</t>
  </si>
  <si>
    <t xml:space="preserve">Curva 90 graus, pvc, soldável, dn 60mm, instalado em prumada de água - fornecimento e instalação. Af_12/2014</t>
  </si>
  <si>
    <t xml:space="preserve">Curva 45 graus, pvc, soldável, dn 60mm, instalado em prumada de água - fornecimento e instalação. Af_12/2014</t>
  </si>
  <si>
    <t xml:space="preserve">Joelho 90 graus, pvc, soldável, dn 75mm, instalado em prumada de água - fornecimento e instalação. Af_12/2014</t>
  </si>
  <si>
    <t xml:space="preserve">Joelho 90 graus, pvc, serie r, água pluvial, dn 40 mm, junta soldável, fornecido e instalado em ramal de encaminhamento. Af_12/2014</t>
  </si>
  <si>
    <t xml:space="preserve">Joelho 45 graus, pvc, soldável, dn 75mm, instalado em prumada de água - fornecimento e instalação. Af_12/2014</t>
  </si>
  <si>
    <t xml:space="preserve">Joelho 45 graus, pvc, serie r, água pluvial, dn 40 mm, junta soldável, fornecido e instalado em ramal de encaminhamento. Af_12/2014</t>
  </si>
  <si>
    <t xml:space="preserve">Curva 90 graus, pvc, soldável, dn 75mm, instalado em prumada de água - fornecimento e instalação. Af_12/2014</t>
  </si>
  <si>
    <t xml:space="preserve">Joelho 90 graus, pvc, serie r, água pluvial, dn 50 mm, junta elástica, fornecido e instalado em ramal de encaminhamento. Af_12/2014</t>
  </si>
  <si>
    <t xml:space="preserve">Curva 45 graus, pvc, soldável, dn 75mm, instalado em prumada de água - fornecimento e instalação. Af_12/2014</t>
  </si>
  <si>
    <t xml:space="preserve">Joelho 45 graus, pvc, serie r, água pluvial, dn 50 mm, junta elástica, fornecido e instalado em ramal de encaminhamento. Af_12/2014</t>
  </si>
  <si>
    <t xml:space="preserve">Joelho 90 graus, pvc, soldável, dn 85mm, instalado em prumada de água - fornecimento e instalação. Af_12/2014</t>
  </si>
  <si>
    <t xml:space="preserve">Joelho 90 graus, pvc, serie r, água pluvial, dn 75 mm, junta elástica, fornecido e instalado em ramal de encaminhamento. Af_12/2014</t>
  </si>
  <si>
    <t xml:space="preserve">Joelho 45 graus, pvc, soldável, dn 85mm, instalado em prumada de água - fornecimento e instalação. Af_12/2014</t>
  </si>
  <si>
    <t xml:space="preserve">Joelho 45 graus, pvc, serie r, água pluvial, dn 75 mm, junta elástica, fornecido e instalado em ramal de encaminhamento. Af_12/2014</t>
  </si>
  <si>
    <t xml:space="preserve">Curva 90 graus, pvc, soldável, dn 85mm, instalado em prumada de água - fornecimento e instalação. Af_12/2014</t>
  </si>
  <si>
    <t xml:space="preserve">Curva 87 graus e 30 minutos, pvc, serie r, água pluvial, dn 75 mm, junta elástica, fornecido e instalado em ramal de encaminhamento. Af_12/2014</t>
  </si>
  <si>
    <t xml:space="preserve">Curva 45 graus, pvc, soldável, dn 85mm, instalado em prumada de água - fornecimento e instalação. Af_12/2014</t>
  </si>
  <si>
    <t xml:space="preserve">Luva, pvc, soldável, dn 25mm, instalado em prumada de água - fornecimento e instalação. Af_12/2014</t>
  </si>
  <si>
    <t xml:space="preserve">Joelho 90 graus, pvc, serie r, água pluvial, dn 100 mm, junta elástica, fornecido e instalado em ramal de encaminhamento. Af_12/2014</t>
  </si>
  <si>
    <t xml:space="preserve">Luva de correr, pvc, soldável, dn 25mm, instalado em prumada de água - fornecimento e instalação. Af_12/2014</t>
  </si>
  <si>
    <t xml:space="preserve">Joelho 45 graus, pvc, serie r, água pluvial, dn 100 mm, junta elástica, fornecido e instalado em ramal de encaminhamento. Af_12/2014</t>
  </si>
  <si>
    <t xml:space="preserve">Luva de redução, pvc, soldável, dn 32mm x 25mm, instalado em prumada de água - fornecimento e instalação. Af_12/2014</t>
  </si>
  <si>
    <t xml:space="preserve">Joelho 45 graus para pé de coluna, pvc, serie r, água pluvial, dn 100 mm, junta elástica, fornecido e instalado em ramal de encaminhamento. Af_12/2014</t>
  </si>
  <si>
    <t xml:space="preserve">Luva soldável e com rosca, pvc, soldável, dn 25mm x 3/4, instalado em prumada de água - fornecimento e instalação. Af_12/2014</t>
  </si>
  <si>
    <t xml:space="preserve">Curva 87 graus e 30 minutos, pvc, serie r, água pluvial, dn 100 mm, junta elástica, fornecido e instalado em ramal de encaminhamento. Af_12/2014</t>
  </si>
  <si>
    <t xml:space="preserve">União, pvc, soldável, dn 25mm, instalado em prumada de água - fornecimento e instalação. Af_12/2014</t>
  </si>
  <si>
    <t xml:space="preserve">Adaptador curto com bolsa e rosca para registro, pvc, soldável, dn 25mm x 3/4, instalado em prumada de água - fornecimento e instalação. Af_12/2014</t>
  </si>
  <si>
    <t xml:space="preserve">Curvar 45 graus, pvc, serie r, água pluvial, dn 100 mm, junta elástica, fornecido e instalado em ramal de encaminhamento. Af_12/2014</t>
  </si>
  <si>
    <t xml:space="preserve">Curva de transposição, pvc, soldável, dn 25mm, instalado em prumada de água  - fornecimento e instalação. Af_12/2014</t>
  </si>
  <si>
    <t xml:space="preserve">Luva, pvc, soldável, dn 32mm, instalado em prumada de água - fornecimento e instalação. Af_12/2014</t>
  </si>
  <si>
    <t xml:space="preserve">Luva de correr, pvc, soldável, dn 32mm, instalado em prumada de água - fornecimento e instalação. Af_12/2014</t>
  </si>
  <si>
    <t xml:space="preserve">Luva simples, pvc, serie r, água pluvial, dn 40 mm, junta soldável, fornecido e instalado em ramal de encaminhamento. Af_12/2014</t>
  </si>
  <si>
    <t xml:space="preserve">Luva simples, pvc, serie r, água pluvial, dn 50 mm, junta elástica, fornecido e instalado em ramal de encaminhamento. Af_12/2014</t>
  </si>
  <si>
    <t xml:space="preserve">Bucha de redução longa, pvc, serie r, água pluvial, dn 50 x 40 mm, junta elástica, fornecido e instalado em ramal de encaminhamento. Af_12/2014</t>
  </si>
  <si>
    <t xml:space="preserve">Luva simples, pvc, serie r, água pluvial, dn 75 mm, junta elástica, fornecido e instalado em ramal de encaminhamento. Af_12/2014</t>
  </si>
  <si>
    <t xml:space="preserve">Luva de correr, pvc, serie r, água pluvial, dn 75 mm, junta elástica, fornecido e instalado em ramal de encaminhamento. Af_12/2014</t>
  </si>
  <si>
    <t xml:space="preserve">Redução excêntrica, pvc, serie r, água pluvial, dn 75 x 50 mm, junta elástica, fornecido e instalado em ramal de encaminhamento. Af_12/2014</t>
  </si>
  <si>
    <t xml:space="preserve">Tê de inspeção, pvc, serie r, água pluvial, dn 75 mm, junta elástica, fornecido e instalado em ramal de encaminhamento. Af_12/2014</t>
  </si>
  <si>
    <t xml:space="preserve">Luva soldável e com rosca, pvc, soldável, dn 32mm x 1, instalado em prumada de água - fornecimento e instalação. Af_12/2014</t>
  </si>
  <si>
    <t xml:space="preserve">União, pvc, soldável, dn 32mm, instalado em prumada de água - fornecimento e instalação. Af_12/2014</t>
  </si>
  <si>
    <t xml:space="preserve">Adaptador curto com bolsa e rosca para registro, pvc, soldável, dn 32mm x 1, instalado em prumada de água - fornecimento e instalação. Af_12/2014</t>
  </si>
  <si>
    <t xml:space="preserve">Luva simples, pvc, serie r, água pluvial, dn 100 mm, junta elástica, fornecido e instalado em ramal de encaminhamento. Af_12/2014</t>
  </si>
  <si>
    <t xml:space="preserve">Curva de transposição, pvc, soldável, dn 32mm, instalado em prumada de água   fornecimento e instalação. Af_12/2014</t>
  </si>
  <si>
    <t xml:space="preserve">Luva de correr, pvc, serie r, água pluvial, dn 100 mm, junta elástica, fornecido e instalado em ramal de encaminhamento. Af_12/2014</t>
  </si>
  <si>
    <t xml:space="preserve">Redução excêntrica, pvc, serie r, água pluvial, dn 100 x 75 mm, junta elástica, fornecido e instalado em ramal de encaminhamento. Af_12/2014</t>
  </si>
  <si>
    <t xml:space="preserve">Luva, pvc, soldável, dn 40mm, instalado em prumada de água - fornecimento e instalação. Af_12/2014</t>
  </si>
  <si>
    <t xml:space="preserve">Tê de inspeção, pvc, serie r, água pluvial, dn 100 mm, junta elástica, fornecido e instalado em ramal de encaminhamento. Af_12/2014</t>
  </si>
  <si>
    <t xml:space="preserve">Junção simples, pvc, serie r, água pluvial, dn 40 mm, junta soldável, fornecido e instalado em ramal de encaminhamento. Af_12/2014</t>
  </si>
  <si>
    <t xml:space="preserve">Luva de redução, pvc, soldável, dn 40mm x 32mm, instalado em prumada de água - fornecimento e instalação. Af_12/2014</t>
  </si>
  <si>
    <t xml:space="preserve">Junção simples, pvc, serie r, água pluvial, dn 50 mm, junta elástica, fornecido e instalado em ramal de encaminhamento. Af_12/2014</t>
  </si>
  <si>
    <t xml:space="preserve">Luva com rosca, pvc, soldável, dn 40mm x 1.1/4, instalado em prumada de água - fornecimento e instalação. Af_12/2014</t>
  </si>
  <si>
    <t xml:space="preserve">Junção simples, pvc, serie r, água pluvial, dn 75 x 75 mm, junta elástica, fornecido e instalado em ramal de encaminhamento. Af_12/2014</t>
  </si>
  <si>
    <t xml:space="preserve">Tê, pvc, serie r, água pluvial, dn 75 mm, junta elástica, fornecido e instalado em ramal de encaminhamento. Af_12/2014</t>
  </si>
  <si>
    <t xml:space="preserve">Junção simples, pvc, serie r, água pluvial, dn 100 x 100 mm, junta elástica, fornecido e instalado em ramal de encaminhamento. Af_12/2014</t>
  </si>
  <si>
    <t xml:space="preserve">União, pvc, soldável, dn 40mm, instalado em prumada de água - fornecimento e instalação. Af_12/2014</t>
  </si>
  <si>
    <t xml:space="preserve">Junção simples, pvc, serie r, água pluvial, dn 100 x 75 mm, junta elástica, fornecido e instalado em ramal de encaminhamento. Af_12/2014</t>
  </si>
  <si>
    <t xml:space="preserve">Adaptador curto com bolsa e rosca para registro, pvc, soldável, dn 40mm x 1.1/2, instalado em prumada de água - fornecimento e instalação. Af_12/2014</t>
  </si>
  <si>
    <t xml:space="preserve">Tê, pvc, serie r, água pluvial, dn 100 x 100 mm, junta elástica, fornecido e instalado em ramal de encaminhamento. Af_12/2014</t>
  </si>
  <si>
    <t xml:space="preserve">Adaptador curto com bolsa e rosca para registro, pvc, soldável, dn 40mm x 1.1/4, instalado em prumada de água - fornecimento e instalação. Af_12/2014</t>
  </si>
  <si>
    <t xml:space="preserve">Tê, pvc, serie r, água pluvial, dn 100 x 75 mm, junta elástica, fornecido e instalado em ramal de encaminhamento. Af_12/2014</t>
  </si>
  <si>
    <t xml:space="preserve">Junção dupla, pvc, serie r, água pluvial, dn 100 x 100 x 100 mm, junta elástica, fornecido e instalado em ramal de encaminhamento. Af_12/2014</t>
  </si>
  <si>
    <t xml:space="preserve">Luva, pvc, soldável, dn 50mm, instalado em prumada de água - fornecimento e instalação. Af_12/2014</t>
  </si>
  <si>
    <t xml:space="preserve">Luva de correr, pvc, soldável, dn 50mm, instalado em prumada de água - fornecimento e instalação. Af_12/2014</t>
  </si>
  <si>
    <t xml:space="preserve">Luva de redução, pvc, soldável, dn 50mm x 25mm, instalado em prumada de água   fornecimento e instalação. Af_12/2014</t>
  </si>
  <si>
    <t xml:space="preserve">Joelho 90 graus, pvc, serie r, água pluvial, dn 75 mm, junta elástica, fornecido e instalado em condutores verticais de águas pluviais. Af_12/2014</t>
  </si>
  <si>
    <t xml:space="preserve">Joelho 45 graus, pvc, serie r, água pluvial, dn 75 mm, junta elástica, fornecido e instalado em condutores verticais de águas pluviais. Af_12/2014</t>
  </si>
  <si>
    <t xml:space="preserve">Curva 87 graus e 30 minutos, pvc, serie r, água pluvial, dn 75 mm, junta elástica, fornecido e instalado em condutores verticais de águas pluviais. Af_12/2014</t>
  </si>
  <si>
    <t xml:space="preserve">Joelho 90 graus, pvc, serie r, água pluvial, dn 100 mm, junta elástica, fornecido e instalado em condutores verticais de águas pluviais. Af_12/2014</t>
  </si>
  <si>
    <t xml:space="preserve">Joelho 45 graus, pvc, serie r, água pluvial, dn 100 mm, junta elástica, fornecido e instalado em condutores verticais de águas pluviais. Af_12/2014</t>
  </si>
  <si>
    <t xml:space="preserve">Joelho 45 graus para pé de coluna, pvc, serie r, água pluvial, dn 100 mm, junta elástica, fornecido e instalado em condutores verticais de águas pluviais. Af_12/2014</t>
  </si>
  <si>
    <t xml:space="preserve">Curva 87 graus e 30 minutos, pvc, serie r, água pluvial, dn 100 mm, junta elástica, fornecido e instalado em condutores verticais de águas pluviais. Af_12/2014</t>
  </si>
  <si>
    <t xml:space="preserve">Curvar 45 graus, pvc, serie r, água pluvial, dn 100 mm, junta elástica, fornecido e instalado em condutores verticais de águas pluviais. Af_12/2014</t>
  </si>
  <si>
    <t xml:space="preserve">Joelho 90 graus, pvc, serie r, água pluvial, dn 150 mm, junta elástica, fornecido e instalado em condutores verticais de águas pluviais. Af_12/2014</t>
  </si>
  <si>
    <t xml:space="preserve">Joelho 45 graus, pvc, serie r, água pluvial, dn 150 mm, junta elástica, fornecido e instalado em condutores verticais de águas pluviais. Af_12/2014</t>
  </si>
  <si>
    <t xml:space="preserve">Curva 87 graus e 30 minutos, pvc, serie r, água pluvial, dn 150 mm, junta elástica, fornecido e instalado em condutores verticais de águas pluviais. Af_12/2014</t>
  </si>
  <si>
    <t xml:space="preserve">Luva com rosca, pvc, soldável, dn 50mm x 1.1/2, instalado em prumada de água - fornecimento e instalação. Af_12/2014</t>
  </si>
  <si>
    <t xml:space="preserve">União, pvc, soldável, dn 50mm, instalado em prumada de água - fornecimento e instalação. Af_12/2014</t>
  </si>
  <si>
    <t xml:space="preserve">Adaptador curto com bolsa e rosca para registro, pvc, soldável, dn 50mm x 1.1/4, instalado em prumada de água - fornecimento e instalação. Af_12/2014</t>
  </si>
  <si>
    <t xml:space="preserve">Adaptador curto com bolsa e rosca para registro, pvc, soldável, dn 50mm x 1.1/2, instalado em prumada de água - fornecimento e instalação. Af_12/2014</t>
  </si>
  <si>
    <t xml:space="preserve">Luva, pvc, soldável, dn 60mm, instalado em prumada de água - fornecimento e instalação. Af_12/2014</t>
  </si>
  <si>
    <t xml:space="preserve">Luva de correr, pvc, soldável, dn 60mm, instalado em prumada de água   fornecimento e instalação. Af_12/2014</t>
  </si>
  <si>
    <t xml:space="preserve">Luva simples, pvc, serie r, água pluvial, dn 75 mm, junta elástica, fornecido e instalado em condutores verticais de águas pluviais. Af_12/2014</t>
  </si>
  <si>
    <t xml:space="preserve">Luva de correr, pvc, serie r, água pluvial, dn 75 mm, junta elástica, fornecido e instalado em condutores verticais de águas pluviais. Af_12/2014</t>
  </si>
  <si>
    <t xml:space="preserve">Luva de redução, pvc, soldável, dn 60mm x 50mm, instalado em prumada de água - fornecimento e instalação. Af_12/2014</t>
  </si>
  <si>
    <t xml:space="preserve">União, pvc, soldável, dn 60mm, instalado em prumada de água - fornecimento e instalação. Af_12/2014</t>
  </si>
  <si>
    <t xml:space="preserve">Adaptador curto com bolsa e rosca para registro, pvc, soldável, dn 60mm x 2, instalado em prumada de água - fornecimento e instalação. Af_12/2014</t>
  </si>
  <si>
    <t xml:space="preserve">Luva, pvc, soldável, dn 75mm, instalado em prumada de água - fornecimento e instalação. Af_12/2014</t>
  </si>
  <si>
    <t xml:space="preserve">União, pvc, soldável, dn 75mm, instalado em prumada de água - fornecimento e instalação. Af_12/2014</t>
  </si>
  <si>
    <t xml:space="preserve">Adaptador curto com bolsa e rosca para registro, pvc, soldável, dn 75mm x 2.1/2, instalado em prumada de água - fornecimento e instalação. Af_12/2014</t>
  </si>
  <si>
    <t xml:space="preserve">Luva, pvc, soldável, dn 85mm, instalado em prumada de água - fornecimento e instalação. Af_12/2014</t>
  </si>
  <si>
    <t xml:space="preserve">União, pvc, soldável, dn 85mm, instalado em prumada de água - fornecimento e instalação. Af_12/2014</t>
  </si>
  <si>
    <t xml:space="preserve">Adaptador curto com bolsa e rosca para registro, pvc, soldável, dn 85mm x 3, instalado em prumada de água - fornecimento e instalação. Af_12/2014</t>
  </si>
  <si>
    <t xml:space="preserve">Te, pvc, soldável, dn 25mm, instalado em prumada de água - fornecimento e instalação. Af_12/2014</t>
  </si>
  <si>
    <t xml:space="preserve">Tê com bucha de latão na bolsa central, pvc, soldável, dn 25mm x 1/2, instalado em prumada de água - fornecimento e instalação. Af_12/2014</t>
  </si>
  <si>
    <t xml:space="preserve">Tê de redução, pvc, soldável, dn 25mm x 20mm, instalado em prumada de água - fornecimento e instalação. Af_12/2014</t>
  </si>
  <si>
    <t xml:space="preserve">Te, pvc, soldável, dn 32mm, instalado em prumada de água - fornecimento e instalação. Af_12/2014</t>
  </si>
  <si>
    <t xml:space="preserve">Tê com bucha de latão na bolsa central, pvc, soldável, dn 32mm x 3/4, instalado em prumada de água - fornecimento e instalação. Af_12/2014</t>
  </si>
  <si>
    <t xml:space="preserve">Tê de redução, pvc, soldável, dn 32mm x 25mm, instalado em prumada de água - fornecimento e instalação. Af_12/2014</t>
  </si>
  <si>
    <t xml:space="preserve">Te, pvc, soldável, dn 40mm, instalado em prumada de água - fornecimento e instalação. Af_12/2014</t>
  </si>
  <si>
    <t xml:space="preserve">Tê de redução, pvc, soldável, dn 40mm x 32mm, instalado em prumada de água - fornecimento e instalação. Af_12/2014</t>
  </si>
  <si>
    <t xml:space="preserve">Te, pvc, soldável, dn 50mm, instalado em prumada de água - fornecimento e instalação. Af_12/2014</t>
  </si>
  <si>
    <t xml:space="preserve">Tê de redução, pvc, soldável, dn 50mm x 40mm, instalado em prumada de água - fornecimento e instalação. Af_12/2014</t>
  </si>
  <si>
    <t xml:space="preserve">Tê de redução, pvc, soldável, dn 50mm x 25mm, instalado em prumada de água - fornecimento e instalação. Af_12/2014</t>
  </si>
  <si>
    <t xml:space="preserve">Te, pvc, soldável, dn 60mm, instalado em prumada de água - fornecimento e instalação. Af_12/2014</t>
  </si>
  <si>
    <t xml:space="preserve">Te, pvc, soldável, dn 75mm, instalado em prumada de água - fornecimento e instalação. Af_12/2014</t>
  </si>
  <si>
    <t xml:space="preserve">Te de redução, pvc, soldável, dn 75mm x 50mm, instalado em prumada de água - fornecimento e instalação. Af_12/2014</t>
  </si>
  <si>
    <t xml:space="preserve">Te, pvc, soldável, dn 85mm, instalado em prumada de água - fornecimento e instalação. Af_12/2014</t>
  </si>
  <si>
    <t xml:space="preserve">Te de redução, pvc, soldável, dn 85mm x 60mm, instalado em prumada de água - fornecimento e instalação. Af_12/2014</t>
  </si>
  <si>
    <t xml:space="preserve">Joelho 90 graus, cpvc, soldável, dn 15mm, instalado em ramal ou sub-ramal de água - fornecimento e instalação. Af_12/2014</t>
  </si>
  <si>
    <t xml:space="preserve">Joelho 45 graus, cpvc, soldável, dn 15mm, instalado em ramal ou sub-ramal de água - fornecimento e instalação. Af_12/2014</t>
  </si>
  <si>
    <t xml:space="preserve">Curva 90 graus, cpvc, soldável, dn 15mm, instalado em ramal ou sub-ramal de água - fornecimento e instalação. Af_12/2014</t>
  </si>
  <si>
    <t xml:space="preserve">Joelho de transição, 90 graus, cpvc, soldável, dn 15mm x 1/2", instalado em ramal ou sub-ramal de água - fornecimento e instalação. Af_12/2014</t>
  </si>
  <si>
    <t xml:space="preserve">Joelho 90 graus, cpvc, soldável, dn 22mm, instalado em ramal ou sub-ramal de água - fornecimento e instalação. Af_12/2014</t>
  </si>
  <si>
    <t xml:space="preserve">Joelho 45 graus, cpvc, soldável, dn 22mm, instalado em ramal ou sub-ramal de água - fornecimento e instalação. Af_12/2014</t>
  </si>
  <si>
    <t xml:space="preserve">Curva 90 graus, cpvc, soldável, dn 22mm, instalado em ramal ou sub-ramal de água - fornecimento e instalação. Af_12/2014</t>
  </si>
  <si>
    <t xml:space="preserve">Joelho de transição, 90 graus, cpvc, soldável, dn 22mm x 1/2", instalado em ramal ou sub-ramal de água - fornecimento e instalação. Af_12/2014</t>
  </si>
  <si>
    <t xml:space="preserve">Joelho de transição, 90 graus, cpvc, soldável, dn 22mm x 3/4", instalado em ramal ou sub-ramal de água - fornecimento e instalação. Af_12/2014</t>
  </si>
  <si>
    <t xml:space="preserve">Joelho 90 graus, cpvc, soldável, dn 28mm, instalado em ramal ou sub-ramal de água - fornecimento e instalação. Af_12/2014</t>
  </si>
  <si>
    <t xml:space="preserve">Joelho 45 graus, cpvc, soldável, dn 28mm, instalado em ramal ou sub-ramal de água  fornecimento e instalação. Af_12/2014</t>
  </si>
  <si>
    <t xml:space="preserve">Curva 90 graus, cpvc, soldável, dn 28mm, instalado em ramal ou sub-ramal de água  fornecimento e instalação. Af_12/2014</t>
  </si>
  <si>
    <t xml:space="preserve">Joelho 90 graus, cpvc, soldável, dn 35mm, instalado em ramal ou sub-ramal de água  fornecimento e instalação. Af_12/2014</t>
  </si>
  <si>
    <t xml:space="preserve">Joelho 45 graus, cpvc, soldável, dn 35mm, instalado em ramal ou sub-ramal de água  fornecimento e instalação. Af_12/2014</t>
  </si>
  <si>
    <t xml:space="preserve">Luva, cpvc, soldável, dn 15mm, instalado em ramal ou sub-ramal de água - fornecimento e instalação. Af_12/2014</t>
  </si>
  <si>
    <t xml:space="preserve">Luva de correr, cpvc, soldável, dn 15mm, instalado em ramal ou sub-ramal de água  fornecimento e instalação. Af_12/2014</t>
  </si>
  <si>
    <t xml:space="preserve">Luva de transição, cpvc, soldável, dn15mm x 1/2", instalado em ramal ou sub-ramal de água - fornecimento e instalação. Af_12/2014</t>
  </si>
  <si>
    <t xml:space="preserve">União, cpvc, soldável, dn15mm, instalado em ramal ou sub-ramal de água  fornecimento e instalação. Af_12/2014</t>
  </si>
  <si>
    <t xml:space="preserve">Conector, cpvc, soldável, dn 15mm x 1/2, instalado em ramal ou sub-ramal de água  fornecimento e instalação. Af_12/2014</t>
  </si>
  <si>
    <t xml:space="preserve">Adaptador, cpvc, soldável, dn15mm, instalado em ramal ou sub-ramal de água  fornecimento e instalação. Af_12/2014</t>
  </si>
  <si>
    <t xml:space="preserve">Curva de transposição, cpvc, soldável, dn15mm, instalado em ramal ou sub-ramal de água  fornecimento e instalação. Af_12/2014</t>
  </si>
  <si>
    <t xml:space="preserve">Luva, cpvc, soldável, dn 22mm, instalado em ramal ou sub-ramal de água  fornecimento e instalação. Af_12/2014</t>
  </si>
  <si>
    <t xml:space="preserve">Luva de correr, cpvc, soldável, dn 22mm, instalado em ramal ou sub-ramal de água  fornecimento e instalação. Af_12/2014</t>
  </si>
  <si>
    <t xml:space="preserve">Luva de transição, cpvc, soldável, dn22mm x 25mm, instalado em ramal ou sub-ramal de água - fornecimento e instalação. Af_12/2014</t>
  </si>
  <si>
    <t xml:space="preserve">União, cpvc, soldável, dn22mm, instalado em ramal ou sub-ramal de água  fornecimento e instalação. Af_12/2014</t>
  </si>
  <si>
    <t xml:space="preserve">Conector, cpvc, soldável, dn 22mm x 1/2, instalado em ramal ou sub-ramal de água  fornecimento e instalação. Af_12/2014</t>
  </si>
  <si>
    <t xml:space="preserve">Adaptador, cpvc, soldável, dn22mm, instalado em ramal ou sub-ramal de água  fornecimento e instalação. Af_12/2014</t>
  </si>
  <si>
    <t xml:space="preserve">Curva de transposição, cpvc, soldável, dn22mm, instalado em ramal ou sub-ramal de água  fornecimento e instalação. Af_12/2014</t>
  </si>
  <si>
    <t xml:space="preserve">Redução excêntrica, pvc, serie r, água pluvial, dn 75 x 50 mm, junta elástica, fornecido e instalado em condutores verticais de águas pluviais. Af_12/2014</t>
  </si>
  <si>
    <t xml:space="preserve">Bucha de redução, cpvc, soldável, dn22mm x 15mm, instalado em ramal ou sub-ramal de água  fornecimento e instalação. Af_12/2014</t>
  </si>
  <si>
    <t xml:space="preserve">Tê de inspeção, pvc, serie r, água pluvial, dn 75 mm, junta elástica, fornecido e instalado em condutores verticais de águas pluviais. Af_12/2014</t>
  </si>
  <si>
    <t xml:space="preserve">Conector, cpvc, soldável, dn22mm x 3/4", instalado em ramal ou sub-ramal de água - fornecimento e instalação. Af_12/2014</t>
  </si>
  <si>
    <t xml:space="preserve">Luva simples, pvc, serie r, água pluvial, dn 100 mm, junta elástica, fornecido e instalado em condutores verticais de águas pluviais. Af_12/2014</t>
  </si>
  <si>
    <t xml:space="preserve">Luva, cpvc, soldável, dn 28mm, instalado em ramal ou sub-ramal de água  fornecimento e instalação. Af_12/2014</t>
  </si>
  <si>
    <t xml:space="preserve">Luva de correr, pvc, serie r, água pluvial, dn 100 mm, junta elástica, fornecido e instalado em condutores verticais de águas pluviais. Af_12/2014</t>
  </si>
  <si>
    <t xml:space="preserve">Luva de correr, cpvc, soldável, dn 28mm, instalado em ramal ou sub-ramal de água  fornecimento e instalação. Af_12/2014</t>
  </si>
  <si>
    <t xml:space="preserve">Redução excêntrica, pvc, serie r, água pluvial, dn 100 x 75 mm, junta elástica, fornecido e instalado em condutores verticais de águas pluviais. Af_12/2014</t>
  </si>
  <si>
    <t xml:space="preserve">União, cpvc, soldável, dn28mm, instalado em ramal ou sub-ramal de água  fornecimento e instalação. Af_12/2014</t>
  </si>
  <si>
    <t xml:space="preserve">Tê de inspeção, pvc, serie r, água pluvial, dn 100 mm, junta elástica, fornecido e instalado em condutores verticais de águas pluviais. Af_12/2014</t>
  </si>
  <si>
    <t xml:space="preserve">Conector, cpvc, soldável, dn 28mm x 1, instalado em ramal ou sub-ramal de água  fornecimento e instalação. Af_12/2014</t>
  </si>
  <si>
    <t xml:space="preserve">Luva simples, pvc, serie r, água pluvial, dn 150 mm, junta elástica, fornecido e instalado em condutores verticais de águas pluviais. Af_12/2014</t>
  </si>
  <si>
    <t xml:space="preserve">Bucha de redução, cpvc, soldável, dn28mm x 22mm, instalado em ramal ou sub-ramal de água  fornecimento e instalação. Af_12/2014</t>
  </si>
  <si>
    <t xml:space="preserve">Luva de correr, pvc, serie r, água pluvial, dn 150 mm, junta elástica, fornecido e instalado em condutores verticais de águas pluviais. Af_12/2014</t>
  </si>
  <si>
    <t xml:space="preserve">Luva, cpvc, soldável, dn 35mm, instalado em ramal ou sub-ramal de água  fornecimento e instalação. Af_12/2014</t>
  </si>
  <si>
    <t xml:space="preserve">Redução excêntrica, pvc, serie r, água pluvial, dn 150 x 100 mm, junta elástica, fornecido e instalado em condutores verticais de águas pluviais. Af_12/2014</t>
  </si>
  <si>
    <t xml:space="preserve">Luva de correr, cpvc, soldável, dn 35mm, instalado em ramal ou sub-ramal de água  fornecimento e instalação. Af_12/2014</t>
  </si>
  <si>
    <t xml:space="preserve">Tê de inspeção, pvc, serie r, água pluvial, dn 150 x 100 mm, junta elástica, fornecido e instalado em condutores verticais de águas pluviais. Af_12/2014</t>
  </si>
  <si>
    <t xml:space="preserve">União, cpvc, soldável, dn35mm, instalado em ramal ou sub-ramal de água  fornecimento e instalação. Af_12/2014</t>
  </si>
  <si>
    <t xml:space="preserve">Junção simples, pvc, serie r, água pluvial, dn 75 x 75 mm, junta elástica, fornecido e instalado em condutores verticais de águas pluviais. Af_12/2014</t>
  </si>
  <si>
    <t xml:space="preserve">Conector, cpvc, soldável, dn 35mm x 1 1/4, instalado em ramal ou sub-ramal de água  fornecimento e instalação. Af_12/2014</t>
  </si>
  <si>
    <t xml:space="preserve">Tê, pvc, serie r, água pluvial, dn 75 x 75 mm, junta elástica, fornecido e instalado em condutores verticais de águas pluviais. Af_12/2014</t>
  </si>
  <si>
    <t xml:space="preserve">Bucha de redução, cpvc, soldável, dn35mm x 28mm, instalado em ramal ou sub-ramal de água  fornecimento e instalação. Af_12/2014</t>
  </si>
  <si>
    <t xml:space="preserve">Junção simples, pvc, serie r, água pluvial, dn 100 x 100 mm, junta elástica, fornecido e instalado em condutores verticais de águas pluviais. Af_12/2014</t>
  </si>
  <si>
    <t xml:space="preserve">Te, cpvc, soldável, dn 15mm, instalado em ramal ou sub-ramal de água - fornecimento e instalação. Af_12/2014</t>
  </si>
  <si>
    <t xml:space="preserve">Junção simples, pvc, serie r, água pluvial, dn 100 x 75 mm, junta elástica, fornecido e instalado em condutores verticais de águas pluviais. Af_12/2014</t>
  </si>
  <si>
    <t xml:space="preserve">Tê, pvc, serie r, água pluvial, dn 100 x 100 mm, junta elástica, fornecido e instalado em condutores verticais de águas pluviais. Af_12/2014</t>
  </si>
  <si>
    <t xml:space="preserve">Te de transição, cpvc, soldável, dn 15mm x 1/2, instalado em ramal ou sub-ramal de água  fornecimento e instalação. Af_12/2014</t>
  </si>
  <si>
    <t xml:space="preserve">Tê misturador, cpvc, soldável, dn15mm, instalado em ramal ou sub-ramal de água  fornecimento e instalação. Af_12/2014</t>
  </si>
  <si>
    <t xml:space="preserve">Tê, pvc, serie r, água pluvial, dn 100 x 75 mm, junta elástica, fornecido e instalado em condutores verticais de águas pluviais. Af_12/2014</t>
  </si>
  <si>
    <t xml:space="preserve">Te, cpvc, soldável, dn 22mm, instalado em ramal ou sub-ramal de água - fornecimento e instalação. Af_12/2014</t>
  </si>
  <si>
    <t xml:space="preserve">Junção simples, pvc, serie r, água pluvial, dn 150 x 150 mm, junta elástica, fornecido e instalado em condutores verticais de águas pluviais. Af_12/2014</t>
  </si>
  <si>
    <t xml:space="preserve">Junção simples, pvc, serie r, água pluvial, dn 150 x 100 mm, junta elástica, fornecido e instalado em condutores verticais de águas pluviais. Af_12/2014</t>
  </si>
  <si>
    <t xml:space="preserve">Te de transição, cpvc, soldável, dn 22mm x 1/2, instalado em ramal ou sub-ramal de água  fornecimento e instalação. Af_12/2014</t>
  </si>
  <si>
    <t xml:space="preserve">Tê, pvc, serie r, água pluvial, dn 150 x 150 mm, junta elástica, fornecido e instalado em condutores verticais de águas pluviais. Af_12/2014</t>
  </si>
  <si>
    <t xml:space="preserve">Tê misturador, cpvc, soldável, dn22mm, instalado em ramal ou sub-ramal de água  fornecimento e instalação. Af_12/2014</t>
  </si>
  <si>
    <t xml:space="preserve">Te misturador de transição, cpvc, soldável, dn 22mm x 3/4", instalado em ramal ou sub-ramal de água - fornecimento e instalação. Af_12/2014</t>
  </si>
  <si>
    <t xml:space="preserve">Tê, pvc, serie r, água pluvial, dn 150 x 100 mm, junta elástica, fornecido e instalado em condutores verticais de águas pluviais. Af_12/2014</t>
  </si>
  <si>
    <t xml:space="preserve">Tê, cpvc, soldável, dn28mm, instalado em ramal ou sub-ramal de água   fornecimento e instalação. Af_12/2014</t>
  </si>
  <si>
    <t xml:space="preserve">Tê, cpvc, soldável, dn35mm, instalado em ramal ou sub-ramal de água  fornecimento e instalação. Af_12/2014</t>
  </si>
  <si>
    <t xml:space="preserve">Tubo, cpvc, soldável, dn 35mm, instalado em ramal de distribuição de água   fornecimento e instalação. Af_12/2014</t>
  </si>
  <si>
    <t xml:space="preserve">Joelho 90 graus, cpvc, soldável, dn 22mm, instalado em ramal de distribuição de água   fornecimento e instalação. Af_12/2014</t>
  </si>
  <si>
    <t xml:space="preserve">Joelho 45 graus, cpvc, soldável, dn 22mm, instalado em ramal de distribuição de água   fornecimento e instalação. Af_12/2014</t>
  </si>
  <si>
    <t xml:space="preserve">Curva 90 graus, cpvc, soldável, dn 22mm, instalado em ramal de distribuição de água - fornecimento e instalação. Af_12/2014</t>
  </si>
  <si>
    <t xml:space="preserve">Joelho de transição, 90 graus, cpvc, soldável, dn 22mm x 1/2", instalado em ramal de alimentaçaõ de água - fornecimento e instalação. Af_12/2014</t>
  </si>
  <si>
    <t xml:space="preserve">Joelho 90 graus, cpvc, soldável, dn 28mm, instalado em ramal de distribuição de água   fornecimento e instalação. Af_12/2014</t>
  </si>
  <si>
    <t xml:space="preserve">Joelho 45 graus, cpvc, soldável, dn 28mm, instalado em ramal de distribuição de água   fornecimento e instalação. Af_12/2014</t>
  </si>
  <si>
    <t xml:space="preserve">Curva 90 graus, cpvc, soldável, dn 28mm, instalado em ramal de distribuição de água   fornecimento e instalação. Af_12/2014</t>
  </si>
  <si>
    <t xml:space="preserve">Curva curta 90 graus, pvc, serie normal, esgoto predial, dn 40 mm, junta soldável, fornecido e instalado em ramal de descarga ou ramal de esgoto sanitário. Af_12/2014</t>
  </si>
  <si>
    <t xml:space="preserve">Joelho 90 graus, cpvc, soldável, dn 35mm, instalado em ramal de distribuição de água   fornecimento e instalação. Af_12/2014</t>
  </si>
  <si>
    <t xml:space="preserve">Curva longa 90 graus, pvc, serie normal, esgoto predial, dn 40 mm, junta soldável, fornecido e instalado em ramal de descarga ou ramal de esgoto sanitário. Af_12/2014</t>
  </si>
  <si>
    <t xml:space="preserve">Joelho 90 graus, pvc, serie normal, esgoto predial, dn 50 mm, junta elástica, fornecido e instalado em ramal de descarga ou ramal de esgoto sanitário. Af_12/2014</t>
  </si>
  <si>
    <t xml:space="preserve">Joelho 45 graus, pvc, serie normal, esgoto predial, dn 50 mm, junta elástica, fornecido e instalado em ramal de descarga ou ramal de esgoto sanitário. Af_12/2014</t>
  </si>
  <si>
    <t xml:space="preserve">Curva curta 90 graus, pvc, serie normal, esgoto predial, dn 50 mm, junta elástica, fornecido e instalado em ramal de descarga ou ramal de esgoto sanitário. Af_12/2014</t>
  </si>
  <si>
    <t xml:space="preserve">Joelho 45 graus, cpvc, soldável, dn 35mm, instalado em ramal de distribuição de água   fornecimento e instalação. Af_12/2014</t>
  </si>
  <si>
    <t xml:space="preserve">Curva longa 90 graus, pvc, serie normal, esgoto predial, dn 50 mm, junta elástica, fornecido e instalado em ramal de descarga ou ramal de esgoto sanitário. Af_12/2014</t>
  </si>
  <si>
    <t xml:space="preserve">Luva, cpvc, soldável, dn 22mm, instalado em ramal de distribuição de água   fornecimento e instalação. Af_12/2014</t>
  </si>
  <si>
    <t xml:space="preserve">Joelho 90 graus, pvc, serie normal, esgoto predial, dn 75 mm, junta elástica, fornecido e instalado em ramal de descarga ou ramal de esgoto sanitário. Af_12/2014</t>
  </si>
  <si>
    <t xml:space="preserve">Luva de correr, cpvc, soldável, dn 22mm, instalado em ramal de distribuição de água   fornecimento e instalação. Af_12/2014</t>
  </si>
  <si>
    <t xml:space="preserve">Joelho 45 graus, pvc, serie normal, esgoto predial, dn 75 mm, junta elástica, fornecido e instalado em ramal de descarga ou ramal de esgoto sanitário. Af_12/2014</t>
  </si>
  <si>
    <t xml:space="preserve">Luva de transição, cpvc, soldável, dn 22mm x 25mm, instalado em ramal de distribuição de água   fornecimento e instalação. Af_12/2014</t>
  </si>
  <si>
    <t xml:space="preserve">União, cpvc, soldável, dn 22mm, instalado em ramal de distribuição de água   fornecimento e instalação. Af_12/2014</t>
  </si>
  <si>
    <t xml:space="preserve">Curva curta 90 graus, pvc, serie normal, esgoto predial, dn 75 mm, junta elástica, fornecido e instalado em ramal de descarga ou ramal de esgoto sanitário. Af_12/2014</t>
  </si>
  <si>
    <t xml:space="preserve">Curva longa 90 graus, pvc, serie normal, esgoto predial, dn 75 mm, junta elástica, fornecido e instalado em ramal de descarga ou ramal de esgoto sanitário. Af_12/2014</t>
  </si>
  <si>
    <t xml:space="preserve">Joelho 90 graus, pvc, serie normal, esgoto predial, dn 100 mm, junta elástica, fornecido e instalado em ramal de descarga ou ramal de esgoto sanitário. Af_12/2014</t>
  </si>
  <si>
    <t xml:space="preserve">Conector, cpvc, soldável, dn 22mm x 1/2 , instalado em ramal de distribuição de água   fornecimento e instalação. Af_12/2014</t>
  </si>
  <si>
    <t xml:space="preserve">Joelho 45 graus, pvc, serie normal, esgoto predial, dn 100 mm, junta elástica, fornecido e instalado em ramal de descarga ou ramal de esgoto sanitário. Af_12/2014</t>
  </si>
  <si>
    <t xml:space="preserve">Adaptador, cpvc, soldável, dn 22mm, instalado em ramal de distribuição de água   fornecimento e instalação. Af_12/2014</t>
  </si>
  <si>
    <t xml:space="preserve">Curva curta 90 graus, pvc, serie normal, esgoto predial, dn 100 mm, junta elástica, fornecido e instalado em ramal de descarga ou ramal de esgoto sanitário. Af_12/2014</t>
  </si>
  <si>
    <t xml:space="preserve">Curva de transposição, cpvc, soldável, dn 22mm, instalado em ramal de distribuição de água   fornecimento e instalação. Af_12/2014</t>
  </si>
  <si>
    <t xml:space="preserve">Curva longa 90 graus, pvc, serie normal, esgoto predial, dn 100 mm, junta elástica, fornecido e instalado em ramal de descarga ou ramal de esgoto sanitário. Af_12/2014</t>
  </si>
  <si>
    <t xml:space="preserve">Bucha de redução, cpvc, soldável, dn 22mm x 15mm, instalado em ramal de distribuição de água   fornecimento e instalação. Af_12/2014</t>
  </si>
  <si>
    <t xml:space="preserve">Luva simples, pvc, serie normal, esgoto predial, dn 40 mm, junta soldável, fornecido e instalado em ramal de descarga ou ramal de esgoto sanitário. Af_12/2014</t>
  </si>
  <si>
    <t xml:space="preserve">Luva simples, pvc, serie normal, esgoto predial, dn 50 mm, junta elástica, fornecido e instalado em ramal de descarga ou ramal de esgoto sanitário. Af_12/2014</t>
  </si>
  <si>
    <t xml:space="preserve">Luva de correr, pvc, serie normal, esgoto predial, dn 50 mm, junta elástica, fornecido e instalado em ramal de descarga ou ramal de esgoto sanitário. Af_12/2014</t>
  </si>
  <si>
    <t xml:space="preserve">Luva, cpvc, soldável, dn 28mm, instalado em ramal de distribuição de água   fornecimento e instalação. Af_12/2014</t>
  </si>
  <si>
    <t xml:space="preserve">Luva de correr, cpvc, soldável, dn 28mm, instalado em ramal de distribuição de água   fornecimento e instalação. Af_12/2014</t>
  </si>
  <si>
    <t xml:space="preserve">União, cpvc, soldável, dn 28mm, instalado em ramal de distribuição de água   fornecimento e instalação. Af_12/2014</t>
  </si>
  <si>
    <t xml:space="preserve">Conector, cpvc, soldável, dn 28mm x 1 , instalado em ramal de distribuição de água   fornecimento e instalação. Af_12/2014</t>
  </si>
  <si>
    <t xml:space="preserve">Bucha de redução, cpvc, soldável, dn 28mm x 22mm, instalado em ramal de distribuição de água - fornecimento e instalação. Af_12/2014</t>
  </si>
  <si>
    <t xml:space="preserve">Luva, cpvc, soldável, dn 35mm, instalado em ramal de distribuição de água - fornecimento e instalação. Af_12/2014</t>
  </si>
  <si>
    <t xml:space="preserve">Luva de correr, cpvc, soldável, dn 35mm, instalado em ramal de distribuição de água - fornecimento e instalação. Af_12/2014</t>
  </si>
  <si>
    <t xml:space="preserve">União, cpvc, soldável, dn35mm, instalado em ramal de distribuição de água - fornecimento e instalação. Af_12/2014</t>
  </si>
  <si>
    <t xml:space="preserve">Conector, cpvc, soldável, dn 35mm x 1 1/4 , instalado em ramal de distribuição de água - fornecimento e instalação. Af_12/2014</t>
  </si>
  <si>
    <t xml:space="preserve">Bucha de redução, cpvc, soldável, dn35mm x 28mm, instalado em ramal de distribuição de água - fornecimento e instalação. Af_12/2014</t>
  </si>
  <si>
    <t xml:space="preserve">Te, cpvc, soldável, dn 22mm, instalado em ramal de distribuição de água - fornecimento e instalação. Af_12/2014</t>
  </si>
  <si>
    <t xml:space="preserve">Te de transição, cpvc, soldável, dn 22mm x 1/2 , instalado em ramal de distribuição de água   fornecimento e instalação. Af_12/2014</t>
  </si>
  <si>
    <t xml:space="preserve">Tê misturador, cpvc, soldável, dn 22mm, instalado em ramal de distribuição de água - fornecimento e instalação. Af_12/2014</t>
  </si>
  <si>
    <t xml:space="preserve">Tê, cpvc, soldável, dn 28mm, instalado em ramal de distribuição de água - fornecimento e instalação. Af_12/2014</t>
  </si>
  <si>
    <t xml:space="preserve">Tê, cpvc, soldável, dn35mm, instalado em ramal de distribuição de água - fornecimento e instalação. Af_12/2014</t>
  </si>
  <si>
    <t xml:space="preserve">Tubo, cpvc, soldável, dn 54mm, instalado em prumada de água  fornecimento e instalação. Af_12/2014</t>
  </si>
  <si>
    <t xml:space="preserve">Luva simples, pvc, serie normal, esgoto predial, dn 75 mm, junta elástica, fornecido e instalado em ramal de descarga ou ramal de esgoto sanitário. Af_12/2014</t>
  </si>
  <si>
    <t xml:space="preserve">Luva de correr, pvc, serie normal, esgoto predial, dn 75 mm, junta elástica, fornecido e instalado em ramal de descarga ou ramal de esgoto sanitário. Af_12/2014</t>
  </si>
  <si>
    <t xml:space="preserve">Joelho 90 graus, cpvc, soldável, dn 35mm, instalado em prumada de água  fornecimento e instalação. Af_12/2014</t>
  </si>
  <si>
    <t xml:space="preserve">Luva simples, pvc, serie normal, esgoto predial, dn 100 mm, junta elástica, fornecido e instalado em ramal de descarga ou ramal de esgoto sanitário. Af_12/2014</t>
  </si>
  <si>
    <t xml:space="preserve">Luva de correr, pvc, serie normal, esgoto predial, dn 100 mm, junta elástica, fornecido e instalado em ramal de descarga ou ramal de esgoto sanitário. Af_12/2014</t>
  </si>
  <si>
    <t xml:space="preserve">Joelho 45 graus, cpvc, soldável, dn 35mm, instalado em prumada de água - fornecimento e instalação. Af_12/2014</t>
  </si>
  <si>
    <t xml:space="preserve">Joelho 90 graus, cpvc, soldável, dn 42mm, instalado em prumada de água  fornecimento e instalação. Af_12/2014</t>
  </si>
  <si>
    <t xml:space="preserve">Te, pvc, serie normal, esgoto predial, dn 40 x 40 mm, junta soldável, fornecido e instalado em ramal de descarga ou ramal de esgoto sanitário. Af_12/2014</t>
  </si>
  <si>
    <t xml:space="preserve">Junção simples, pvc, serie normal, esgoto predial, dn 40 mm, junta soldável, fornecido e instalado em ramal de descarga ou ramal de esgoto sanitário. Af_12/2014</t>
  </si>
  <si>
    <t xml:space="preserve">Te, pvc, serie normal, esgoto predial, dn 50 x 50 mm, junta elástica, fornecido e instalado em ramal de descarga ou ramal de esgoto sanitário. Af_12/2014</t>
  </si>
  <si>
    <t xml:space="preserve">Junção simples, pvc, serie normal, esgoto predial, dn 50 x 50 mm, junta elástica, fornecido e instalado em ramal de descarga ou ramal de esgoto sanitário. Af_12/2014</t>
  </si>
  <si>
    <t xml:space="preserve">Te, pvc, serie normal, esgoto predial, dn 75 x 75 mm, junta elástica, fornecido e instalado em ramal de descarga ou ramal de esgoto sanitário. Af_12/2014</t>
  </si>
  <si>
    <t xml:space="preserve">Joelho 45 graus, cpvc, soldável, dn 42mm, instalado em prumada de água  fornecimento e instalação. Af_12/2014</t>
  </si>
  <si>
    <t xml:space="preserve">Joelho 90 graus, cpvc, soldável, dn 54mm, instalado em prumada de água  fornecimento e instalação. Af_12/2014</t>
  </si>
  <si>
    <t xml:space="preserve">Joelho 45 graus, cpvc, soldável, dn 54mm, instalado em prumada de água  fornecimento e instalação. Af_12/2014</t>
  </si>
  <si>
    <t xml:space="preserve">Joelho 90 graus, cpvc, soldável, dn 73mm, instalado em prumada de água  fornecimento e instalação. Af_12/2014</t>
  </si>
  <si>
    <t xml:space="preserve">Joelho 45 graus, cpvc, soldável, dn 73mm, instalado em prumada de água  fornecimento e instalação. Af_12/2014</t>
  </si>
  <si>
    <t xml:space="preserve">Joelho 90 graus, cpvc, soldável, dn 89mm, instalado em prumada de água  fornecimento e instalação. Af_12/2014</t>
  </si>
  <si>
    <t xml:space="preserve">Joelho 45 graus, cpvc, soldável, dn 89mm, instalado em prumada de água  fornecimento e instalação. Af_12/2014</t>
  </si>
  <si>
    <t xml:space="preserve">Luva, cpvc, soldável, dn 35mm, instalado em prumada de água  fornecimento e instalação. Af_12/2014</t>
  </si>
  <si>
    <t xml:space="preserve">Junção simples, pvc, serie normal, esgoto predial, dn 75 x 75 mm, junta elástica, fornecido e instalado em ramal de descarga ou ramal de esgoto sanitário. Af_12/2014</t>
  </si>
  <si>
    <t xml:space="preserve">Te, pvc, serie normal, esgoto predial, dn 100 x 100 mm, junta elástica, fornecido e instalado em ramal de descarga ou ramal de esgoto sanitário. Af_12/2014</t>
  </si>
  <si>
    <t xml:space="preserve">Junção simples, pvc, serie normal, esgoto predial, dn 100 x 100 mm, junta elástica, fornecido e instalado em ramal de descarga ou ramal de esgoto sanitário. Af_12/2014</t>
  </si>
  <si>
    <t xml:space="preserve">Curva curta 90 graus, pvc, serie normal, esgoto predial, dn 50 mm, junta elástica, fornecido e instalado em prumada de esgoto sanitário ou ventilação. Af_12/2014</t>
  </si>
  <si>
    <t xml:space="preserve">Curva longa 90 graus, pvc, serie normal, esgoto predial, dn 50 mm, junta elástica, fornecido e instalado em prumada de esgoto sanitário ou ventilação. Af_12/2014</t>
  </si>
  <si>
    <t xml:space="preserve">Joelho 90 graus, pvc, serie normal, esgoto predial, dn 75 mm, junta elástica, fornecido e instalado em prumada de esgoto sanitário ou ventilação. Af_12/2014</t>
  </si>
  <si>
    <t xml:space="preserve">Joelho 45 graus, pvc, serie normal, esgoto predial, dn 75 mm, junta elástica, fornecido e instalado em prumada de esgoto sanitário ou ventilação. Af_12/2014</t>
  </si>
  <si>
    <t xml:space="preserve">Curva curta 90 graus, pvc, serie normal, esgoto predial, dn 75 mm, junta elástica, fornecido e instalado em prumada de esgoto sanitário ou ventilação. Af_12/2014</t>
  </si>
  <si>
    <t xml:space="preserve">Curva longa 90 graus, pvc, serie normal, esgoto predial, dn 75 mm, junta elástica, fornecido e instalado em prumada de esgoto sanitário ou ventilação. Af_12/2014</t>
  </si>
  <si>
    <t xml:space="preserve">Joelho 90 graus, pvc, serie normal, esgoto predial, dn 100 mm, junta elástica, fornecido e instalado em prumada de esgoto sanitário ou ventilação. Af_12/2014</t>
  </si>
  <si>
    <t xml:space="preserve">Curva curta 90 graus, pvc, serie normal, esgoto predial, dn 100 mm, junta elástica, fornecido e instalado em prumada de esgoto sanitário ou ventilação. Af_12/2014</t>
  </si>
  <si>
    <t xml:space="preserve">Curva longa 90 graus, pvc, serie normal, esgoto predial, dn 100 mm, junta elástica, fornecido e instalado em prumada de esgoto sanitário ou ventilação. Af_12/2014</t>
  </si>
  <si>
    <t xml:space="preserve">Luva simples, pvc, serie normal, esgoto predial, dn 50 mm, junta elástica, fornecido e instalado em prumada de esgoto sanitário ou ventilação. Af_12/2014</t>
  </si>
  <si>
    <t xml:space="preserve">Luva de correr, pvc, serie normal, esgoto predial, dn 50 mm, junta elástica, fornecido e instalado em prumada de esgoto sanitário ou ventilação. Af_12/2014</t>
  </si>
  <si>
    <t xml:space="preserve">Luva de correr, cpvc, soldável, dn 35mm, instalado em prumada de água  fornecimento e instalação. Af_12/2014</t>
  </si>
  <si>
    <t xml:space="preserve">União, cpvc, soldável, dn35mm, instalado em prumada de água  fornecimento e instalação. Af_12/2014</t>
  </si>
  <si>
    <t xml:space="preserve">Luva simples, pvc, serie normal, esgoto predial, dn 75 mm, junta elástica, fornecido e instalado em prumada de esgoto sanitário ou ventilação. Af_12/2014</t>
  </si>
  <si>
    <t xml:space="preserve">Conector, cpvc, soldável, dn 35mm x 1 1/4, instalado em prumada de água  fornecimento e instalação. Af_12/2014</t>
  </si>
  <si>
    <t xml:space="preserve">Luva de correr, pvc, serie normal, esgoto predial, dn 75 mm, junta elástica, fornecido e instalado em prumada de esgoto sanitário ou ventilação. Af_12/2014</t>
  </si>
  <si>
    <t xml:space="preserve">Bucha de redução, cpvc, soldável, dn35mm x 28mm, instalado em prumada de água  fornecimento e instalação. Af_12/2014</t>
  </si>
  <si>
    <t xml:space="preserve">Luva simples, pvc, serie normal, esgoto predial, dn 100 mm, junta elástica, fornecido e instalado em prumada de esgoto sanitário ou ventilação. Af_12/2014</t>
  </si>
  <si>
    <t xml:space="preserve">Luva, cpvc, soldável, dn 42mm, instalado em prumada de água  fornecimento e instalação. Af_12/2014</t>
  </si>
  <si>
    <t xml:space="preserve">Luva de correr, pvc, serie normal, esgoto predial, dn 100 mm, junta elástica, fornecido e instalado em prumada de esgoto sanitário ou ventilação. Af_12/2014</t>
  </si>
  <si>
    <t xml:space="preserve">Luva de correr, cpvc, soldável, dn 42mm, instalado em prumada de água  fornecimento e instalação. Af_12/2014</t>
  </si>
  <si>
    <t xml:space="preserve">Te, pvc, serie normal, esgoto predial, dn 50 x 50 mm, junta elástica, fornecido e instalado em prumada de esgoto sanitário ou ventilação. Af_12/2014</t>
  </si>
  <si>
    <t xml:space="preserve">Luva de transição, cpvc, soldável, dn42mm x 1.1/2, instalado em prumada de água  fornecimento e instalação. Af_12/2014</t>
  </si>
  <si>
    <t xml:space="preserve">Junção simples, pvc, serie normal, esgoto predial, dn 50 x 50 mm, junta elástica, fornecido e instalado em prumada de esgoto sanitário ou ventilação. Af_12/2014</t>
  </si>
  <si>
    <t xml:space="preserve">União, cpvc, soldável, dn42mm, instalado em prumada de água  fornecimento e instalação. Af_12/2014</t>
  </si>
  <si>
    <t xml:space="preserve">Te, pvc, serie normal, esgoto predial, dn 75 x 75 mm, junta elástica, fornecido e instalado em prumada de esgoto sanitário ou ventilação. Af_12/2014</t>
  </si>
  <si>
    <t xml:space="preserve">Junção simples, pvc, serie normal, esgoto predial, dn 75 x 75 mm, junta elástica, fornecido e instalado em prumada de esgoto sanitário ou ventilação. Af_12/2014</t>
  </si>
  <si>
    <t xml:space="preserve">Conector, cpvc, soldável, dn 42mm x 1.1/2, instalado em prumada de água  fornecimento e instalação. Af_12/2014</t>
  </si>
  <si>
    <t xml:space="preserve">Bucha de redução, cpvc, soldável, dn 42mm x 22mm, instalado em ramal de distribuição de água - fornecimento e instalação. Af_12/2014</t>
  </si>
  <si>
    <t xml:space="preserve">Te, pvc, serie normal, esgoto predial, dn 100 x 100 mm, junta elástica, fornecido e instalado em prumada de esgoto sanitário ou ventilação. Af_12/2014</t>
  </si>
  <si>
    <t xml:space="preserve">Junção simples, pvc, serie normal, esgoto predial, dn 100 x 100 mm, junta elástica, fornecido e instalado em prumada de esgoto sanitário ou ventilação. Af_12/2014</t>
  </si>
  <si>
    <t xml:space="preserve">Luva, cpvc, soldável, dn 54mm, instalado em prumada de água  fornecimento e instalação. Af_12/2014</t>
  </si>
  <si>
    <t xml:space="preserve">Luva de transição, cpvc, soldável, dn 54mm x 2, instalado em prumada de água  fornecimento e instalação. Af_12/2014</t>
  </si>
  <si>
    <t xml:space="preserve">União, cpvc, soldável, dn 54mm, instalado em prumada de água  fornecimento e instalação. Af_12/2014</t>
  </si>
  <si>
    <t xml:space="preserve">Luva, cpvc, soldável, dn 73mm, instalado em prumada de água  fornecimento e instalação. Af_12/2014</t>
  </si>
  <si>
    <t xml:space="preserve">União, cpvc, soldável, dn 73mm, instalado em prumada de água  fornecimento e instalação. Af_12/2014</t>
  </si>
  <si>
    <t xml:space="preserve">Luva, cpvc, soldável, dn 89mm, instalado em prumada de água  fornecimento e instalação. Af_12/2014</t>
  </si>
  <si>
    <t xml:space="preserve">União, cpvc, soldável, dn 89mm, instalado em prumada de água  fornecimento e instalação. Af_12/2014</t>
  </si>
  <si>
    <t xml:space="preserve">Tê, cpvc, soldável, dn 35mm, instalado em prumada de água  fornecimento e instalação. Af_12/2014</t>
  </si>
  <si>
    <t xml:space="preserve">Te, cpvc, soldável, dn  42mm, instalado em prumada de água  fornecimento e instalação. Af_12/2014</t>
  </si>
  <si>
    <t xml:space="preserve">Tê, cpvc, soldável, dn 54 mm, instalado em prumada de água  fornecimento e instalação. Af_12/2014</t>
  </si>
  <si>
    <t xml:space="preserve">Tê, cpvc, soldável, dn 73mm, instalado em prumada de água  fornecimento e instalação. Af_12/2014</t>
  </si>
  <si>
    <t xml:space="preserve">Tê, cpvc, soldável, dn 89mm, instalado em prumada de água  fornecimento e instalação. Af_12/2014</t>
  </si>
  <si>
    <t xml:space="preserve">Joelho 45 graus, pvc, serie normal, esgoto predial, dn 100 mm, junta elástica, fornecido e instalado em subcoletor aéreo de esgoto sanitário. Af_12/2014</t>
  </si>
  <si>
    <t xml:space="preserve">Curva curta 90 graus, pvc, serie normal, esgoto predial, dn 100 mm, junta elástica, fornecido e instalado em subcoletor aéreo de esgoto sanitário. Af_12/2014</t>
  </si>
  <si>
    <t xml:space="preserve">Curva longa 90 graus, pvc, serie normal, esgoto predial, dn 100 mm, junta elástica, fornecido e instalado em subcoletor aéreo de esgoto sanitário. Af_12/2014</t>
  </si>
  <si>
    <t xml:space="preserve">Joelho 90 graus, pvc, serie normal, esgoto predial, dn 150 mm, junta elástica, fornecido e instalado em subcoletor aéreo de esgoto sanitário. Af_12/2014</t>
  </si>
  <si>
    <t xml:space="preserve">Joelho 45 graus, pvc, serie normal, esgoto predial, dn 150 mm, junta elástica, fornecido e instalado em subcoletor aéreo de esgoto sanitário. Af_12/2014</t>
  </si>
  <si>
    <t xml:space="preserve">Luva simples, pvc, serie normal, esgoto predial, dn 100 mm, junta elástica, fornecido e instalado em subcoletor aéreo de esgoto sanitário. Af_12/2014</t>
  </si>
  <si>
    <t xml:space="preserve">Luva de correr, pvc, serie normal, esgoto predial, dn 100 mm, junta elástica, fornecido e instalado em subcoletor aéreo de esgoto sanitário. Af_12/2014</t>
  </si>
  <si>
    <t xml:space="preserve">Luva de correr, pvc, serie normal, esgoto predial, dn 150 mm, junta elástica, fornecido e instalado em subcoletor aéreo de esgoto sanitário. Af_12/2014</t>
  </si>
  <si>
    <t xml:space="preserve">Te, pvc, serie normal, esgoto predial, dn 100 x 100 mm, junta elástica, fornecido e instalado em subcoletor aéreo de esgoto sanitário. Af_12/2014</t>
  </si>
  <si>
    <t xml:space="preserve">Junção simples, pvc, serie normal, esgoto predial, dn 100 x 100 mm, junta elástica, fornecido e instalado em subcoletor aéreo de esgoto sanitário. Af_12/2014</t>
  </si>
  <si>
    <t xml:space="preserve">Te, pvc, serie normal, esgoto predial, dn 150 x 150 mm, junta elástica, fornecido e instalado em subcoletor aéreo de esgoto sanitário. Af_12/2014</t>
  </si>
  <si>
    <t xml:space="preserve">Junção simples, pvc, serie normal, esgoto predial, dn 150 x 150 mm, junta elástica, fornecido e instalado em subcoletor aéreo de esgoto sanitário. Af_12/2014</t>
  </si>
  <si>
    <t xml:space="preserve">Joelho 90 graus, pvc, soldável, dn 25mm, instalado em dreno de ar-condicionado - fornecimento e instalação. Af_12/2014</t>
  </si>
  <si>
    <t xml:space="preserve">Joelho 45 graus, pvc, soldável, dn 25mm, instalado em dreno de ar-condicionado - fornecimento e instalação. Af_12/2014</t>
  </si>
  <si>
    <t xml:space="preserve">Luva, pvc, soldável, dn 25mm, instalado em dreno de ar-condicionado - fornecimento e instalação. Af_12/2014</t>
  </si>
  <si>
    <t xml:space="preserve">Te, pvc, soldável, dn 25mm, instalado em dreno de ar-condicionado - fornecimento e instalação. Af_12/2014</t>
  </si>
  <si>
    <t xml:space="preserve">Luva com bucha de latão, pvc, soldável, dn 32mm x 1 , instalado em ramal ou sub-ramal de água   fornecimento e instalação. Af_12/2014</t>
  </si>
  <si>
    <t xml:space="preserve">Luva com bucha de latão, pvc, soldável, dn 25mm x 3/4, instalado em prumada de água - fornecimento e instalação. Af_12/2014</t>
  </si>
  <si>
    <t xml:space="preserve">Luva soldável e com bucha de latão, pvc, soldável, dn 32mm x 1 , instalado em prumada de água   fornecimento e instalação. Af_12/2014</t>
  </si>
  <si>
    <t xml:space="preserve">Tê com bucha de latão na bolsa central, pvc, soldável, dn 25mm x 3/4, instalado em ramal ou sub-ramal de água - fornecimento e instalação. Af_03/2015</t>
  </si>
  <si>
    <t xml:space="preserve">Bucha de redução, pvc, soldável, dn 40mm x 32mm, instalado em ramal ou sub-ramal de água - fornecimento e instalação. Af_03/2015</t>
  </si>
  <si>
    <t xml:space="preserve">Cotovelo em cobre, dn 22 mm, 90 graus, sem anel de solda, instalado em prumada   fornecimento e instalação. Af_12/2015</t>
  </si>
  <si>
    <t xml:space="preserve">Cotovelo em cobre, dn 28 mm, 90 graus, sem anel de solda, instalado em prumada  fornecimento e instalação. Af_12/2015</t>
  </si>
  <si>
    <t xml:space="preserve">Cotovelo em cobre, dn 35 mm, 90 graus, sem anel de solda, instalado em prumada  fornecimento e instalação. Af_12/2015</t>
  </si>
  <si>
    <t xml:space="preserve">Cotovelo em cobre, dn 42 mm, 90 graus, sem anel de solda, instalado em prumada  fornecimento e instalação. Af_12/2015</t>
  </si>
  <si>
    <t xml:space="preserve">Cotovelo em cobre, dn 54 mm, 90 graus, sem anel de solda, instalado em prumada  fornecimento e instalação. Af_12/2015</t>
  </si>
  <si>
    <t xml:space="preserve">Cotovelo em cobre, dn 66 mm, 90 graus, sem anel de solda, instalado em prumada  fornecimento e instalação. Af_12/2015</t>
  </si>
  <si>
    <t xml:space="preserve">Luva em cobre, dn 22 mm, sem anel de solda, instalado em prumada  fornecimento e instalação. Af_12/2015</t>
  </si>
  <si>
    <t xml:space="preserve">Luva em cobre, dn 28 mm, sem anel de solda, instalado em prumada  fornecimento e instalação. Af_12/2015</t>
  </si>
  <si>
    <t xml:space="preserve">Luva em cobre, dn 35 mm, sem anel de solda, instalado em prumada  fornecimento e instalação. Af_12/2015</t>
  </si>
  <si>
    <t xml:space="preserve">Luva em cobre, dn 42 mm, sem anel de solda, instalado em prumada  fornecimento e instalação. Af_12/2015</t>
  </si>
  <si>
    <t xml:space="preserve">Luva em cobre, dn 54 mm, sem anel de solda, instalado em prumada  fornecimento e instalação. Af_12/2015</t>
  </si>
  <si>
    <t xml:space="preserve">Luva em cobre, dn 66 mm, sem anel de solda, instalado em prumada  fornecimento e instalação. Af_12/2015</t>
  </si>
  <si>
    <t xml:space="preserve">Te em cobre, dn 22 mm, sem anel de solda, instalado em prumada  fornecimento e instalação. Af_12/2015</t>
  </si>
  <si>
    <t xml:space="preserve">Te em cobre, dn 28 mm, sem anel de solda, instalado em prumada  fornecimento e instalação. Af_12/2015</t>
  </si>
  <si>
    <t xml:space="preserve">Te em cobre, dn 35 mm, sem anel de solda, instalado em prumada  fornecimento e instalação. Af_12/2015</t>
  </si>
  <si>
    <t xml:space="preserve">Te em cobre, dn 42 mm, sem anel de solda, instalado em prumada  fornecimento e instalação. Af_12/2015</t>
  </si>
  <si>
    <t xml:space="preserve">Te em cobre, dn 54 mm, sem anel de solda, instalado em prumada  fornecimento e instalação. Af_12/2015</t>
  </si>
  <si>
    <t xml:space="preserve">Te em cobre, dn 66 mm, sem anel de solda, instalado em prumada  fornecimento e instalação. Af_12/2015</t>
  </si>
  <si>
    <t xml:space="preserve">Cotovelo em cobre, dn 15 mm, 90 graus, sem anel de solda, instalado em ramal de distribuição  fornecimento e instalação. Af_12/2015</t>
  </si>
  <si>
    <t xml:space="preserve">Cotovelo em cobre, dn 22 mm, 90 graus, sem anel de solda, instalado em ramal de distribuição  fornecimento e instalação. Af_12/2015</t>
  </si>
  <si>
    <t xml:space="preserve">Cotovelo em cobre, dn 28 mm, 90 graus, sem anel de solda, instalado em ramal de distribuição  fornecimento e instalação. Af_12/2015</t>
  </si>
  <si>
    <t xml:space="preserve">Luva em cobre, dn 15 mm, sem anel de solda, instalado em ramal de distribuição  fornecimento e instalação. Af_12/2015</t>
  </si>
  <si>
    <t xml:space="preserve">Luva em cobre, dn 22 mm, sem anel de solda, instalado em ramal de distribuição  fornecimento e instalação. Af_12/2015</t>
  </si>
  <si>
    <t xml:space="preserve">Luva em cobre, dn 28 mm, sem anel de solda, instalado em ramal de distribuição  fornecimento e instalação. Af_12/2015</t>
  </si>
  <si>
    <t xml:space="preserve">Te em cobre, dn 15 mm, sem anel de solda, instalado em ramal de distribuição  fornecimento e instalação. Af_12/2015</t>
  </si>
  <si>
    <t xml:space="preserve">Te em cobre, dn 22 mm, sem anel de solda, instalado em ramal de distribuição  fornecimento e instalação. Af_12/2015</t>
  </si>
  <si>
    <t xml:space="preserve">Te em cobre, dn 28 mm, sem anel de solda, instalado em ramal de distribuição  fornecimento e instalação. Af_12/2015</t>
  </si>
  <si>
    <t xml:space="preserve">Cotovelo em cobre, dn 15 mm, 90 graus, sem anel de solda, instalado em ramal e sub-ramal  fornecimento e instalação. Af_12/2015</t>
  </si>
  <si>
    <t xml:space="preserve">Cotovelo em cobre, dn 22 mm, 90 graus, sem anel de solda, instalado em ramal e sub-ramal  fornecimento e instalação. Af_12/2015</t>
  </si>
  <si>
    <t xml:space="preserve">Cotovelo em cobre, dn 28 mm, 90 graus, sem anel de solda, instalado em ramal e sub-ramal  fornecimento e instalação. Af_12/2015</t>
  </si>
  <si>
    <t xml:space="preserve">Luva em cobre, dn 15 mm, sem anel de solda, instalado em ramal e sub-ramal  fornecimento e instalação. Af_12/2015</t>
  </si>
  <si>
    <t xml:space="preserve">Luva em cobre, dn 22 mm, sem anel de solda, instalado em ramal e sub-ramal  fornecimento e instalação. Af_12/2015</t>
  </si>
  <si>
    <t xml:space="preserve">Luva em cobre, dn 28 mm, sem anel de solda, instalado em ramal e sub-ramal  fornecimento e instalação. Af_12/2015</t>
  </si>
  <si>
    <t xml:space="preserve">Te em cobre, dn 15 mm, sem anel de solda, instalado em ramal e sub-ramal  fornecimento e instalação. Af_12/2015</t>
  </si>
  <si>
    <t xml:space="preserve">Te em cobre, dn 22 mm, sem anel de solda, instalado em ramal e sub-ramal  fornecimento e instalação. Af_12/2015</t>
  </si>
  <si>
    <t xml:space="preserve">Te em cobre, dn 28 mm, sem anel de solda, instalado em ramal e sub-ramal  fornecimento e instalação. Af_12/2015</t>
  </si>
  <si>
    <t xml:space="preserve">Niple, em ferro galvanizado, dn 50 (2"), conexão rosqueada, instalado em prumadas - fornecimento e instalação. Af_10/2020</t>
  </si>
  <si>
    <t xml:space="preserve">Luva, em ferro galvanizado, dn 50 (2"), conexão rosqueada, instalado em prumadas - fornecimento e instalação. Af_10/2020</t>
  </si>
  <si>
    <t xml:space="preserve">Niple, em ferro galvanizado, dn 65 (2 1/2"), conexão rosqueada, instalado em prumadas - fornecimento e instalação. Af_10/2020</t>
  </si>
  <si>
    <t xml:space="preserve">Luva, em ferro galvanizado, dn 65 (2 1/2"), conexão rosqueada, instalado em prumadas - fornecimento e instalação. Af_10/2020</t>
  </si>
  <si>
    <t xml:space="preserve">Niple, em ferro galvanizado, dn 80 (3"), conexão rosqueada, instalado em prumadas - fornecimento e instalação. Af_10/2020</t>
  </si>
  <si>
    <t xml:space="preserve">Luva, em ferro galvanizado, dn 80 (3"), conexão rosqueada, instalado em prumadas - fornecimento e instalação. Af_10/2020</t>
  </si>
  <si>
    <t xml:space="preserve">Joelho 45 graus, em ferro galvanizado, dn 50 (2"), conexão rosqueada, instalado em prumadas - fornecimento e instalação. Af_10/2020</t>
  </si>
  <si>
    <t xml:space="preserve">Joelho 90 graus, em ferro galvanizado, dn 50 (2"), conexão rosqueada, instalado em prumadas - fornecimento e instalação. Af_10/2020</t>
  </si>
  <si>
    <t xml:space="preserve">Joelho 45 graus, em ferro galvanizado, dn 65 (2 1/2"), conexão rosqueada, instalado em prumadas - fornecimento e instalação. Af_10/2020</t>
  </si>
  <si>
    <t xml:space="preserve">Joelho 90 graus, em ferro galvanizado, dn 65 (2 1/2"), conexão rosqueada, instalado em prumadas - fornecimento e instalação. Af_10/2020</t>
  </si>
  <si>
    <t xml:space="preserve">Joelho 45 graus, em ferro galvanizado, dn 80 (3"), conexão rosqueada, instalado em prumadas - fornecimento e instalação. Af_10/2020</t>
  </si>
  <si>
    <t xml:space="preserve">Joelho 90 graus, em ferro galvanizado, dn 80 (3"), conexão rosqueada, instalado em prumadas - fornecimento e instalação. Af_10/2020</t>
  </si>
  <si>
    <t xml:space="preserve">Tê, em ferro galvanizado, dn 50 (2"), conexão rosqueada, instalado em prumadas - fornecimento e instalação. Af_10/2020</t>
  </si>
  <si>
    <t xml:space="preserve">Tê, em ferro galvanizado, dn 65 (2 1/2"), conexão rosqueada, instalado em prumadas - fornecimento e instalação. Af_10/2020</t>
  </si>
  <si>
    <t xml:space="preserve">Tê, em ferro galvanizado, dn 80 (3"), conexão rosqueada, instalado em prumadas - fornecimento e instalação. Af_10/2020</t>
  </si>
  <si>
    <t xml:space="preserve">Niple, em ferro galvanizado, dn 25 (1"), conexão rosqueada, instalado em rede de alimentação para hidrante - fornecimento e instalação. Af_10/2020</t>
  </si>
  <si>
    <t xml:space="preserve">Luva, em ferro galvanizado, dn 25 (1"), conexão rosqueada, instalado em rede de alimentação para hidrante - fornecimento e instalação. Af_10/2020</t>
  </si>
  <si>
    <t xml:space="preserve">Niple, em ferro galvanizado, dn 32 (1 1/4"), conexão rosqueada, instalado em rede de alimentação para hidrante - fornecimento e instalação. Af_10/2020</t>
  </si>
  <si>
    <t xml:space="preserve">Luva, em ferro galvanizado, dn 32 (1 1/4"), conexão rosqueada, instalado em rede de alimentação para hidrante - fornecimento e instalação. Af_10/2020</t>
  </si>
  <si>
    <t xml:space="preserve">Niple, em ferro galvanizado, dn 40 (1 1/2"), conexão rosqueada, instalado em rede de alimentação para hidrante - fornecimento e instalação. Af_10/2020</t>
  </si>
  <si>
    <t xml:space="preserve">Luva, em ferro galvanizado, dn 40 (1 1/2"), conexão rosqueada, instalado em rede de alimentação para hidrante - fornecimento e instalação. Af_10/2020</t>
  </si>
  <si>
    <t xml:space="preserve">Niple, em ferro galvanizado, dn 50 (2"), conexão rosqueada, instalado em rede de alimentação para hidrante - fornecimento e instalação. Af_10/2020</t>
  </si>
  <si>
    <t xml:space="preserve">Luva, em ferro galvanizado, dn 50 (2"), conexão rosqueada, instalado em rede de alimentação para hidrante - fornecimento e instalação. Af_10/2020</t>
  </si>
  <si>
    <t xml:space="preserve">Niple, em ferro galvanizado, dn 65 (2 1/2"), conexão rosqueada, instalado em rede de alimentação para hidrante - fornecimento e instalação. Af_10/2020</t>
  </si>
  <si>
    <t xml:space="preserve">Luva, em ferro galvanizado, dn 65 (2 1/2"), conexão rosqueada, instalado em rede de alimentação para hidrante - fornecimento e instalação. Af_10/2020</t>
  </si>
  <si>
    <t xml:space="preserve">Niple, em ferro galvanizado, dn 80 (3"), conexão rosqueada, instalado em rede de alimentação para hidrante - fornecimento e instalação. Af_10/2020</t>
  </si>
  <si>
    <t xml:space="preserve">Luva, em ferro galvanizado, dn 80 (3"), conexão rosqueada, instalado em rede de alimentação para hidrante - fornecimento e instalação. Af_10/2020</t>
  </si>
  <si>
    <t xml:space="preserve">Joelho 45 graus, em ferro galvanizado, dn 25 (1"), conexão rosqueada, instalado em rede de alimentação para hidrante - fornecimento e instalação. Af_10/2020</t>
  </si>
  <si>
    <t xml:space="preserve">Joelho 90 graus, em ferro galvanizado, dn 25 (1"), conexão rosqueada, instalado em rede de alimentação para hidrante - fornecimento e instalação. Af_10/2020</t>
  </si>
  <si>
    <t xml:space="preserve">Joelho 45 graus, em ferro galvanizado, dn 32 (1 1/4"), conexão rosqueada, instalado em rede de alimentação para hidrante - fornecimento e instalação. Af_10/2020</t>
  </si>
  <si>
    <t xml:space="preserve">Joelho 90 graus, em ferro galvanizado, dn 32 (1 1/4"), conexão rosqueada, instalado em rede de alimentação para hidrante - fornecimento e instalação. Af_10/2020</t>
  </si>
  <si>
    <t xml:space="preserve">Joelho 45 graus, em ferro galvanizado, dn 40 (1 1/2"), conexão rosqueada, instalado em rede de alimentação para hidrante - fornecimento e instalação. Af_10/2020</t>
  </si>
  <si>
    <t xml:space="preserve">Joelho 90 graus, em ferro galvanizado, dn 40 (1 1/2"), conexão rosqueada, instalado em rede de alimentação para hidrante - fornecimento e instalação. Af_10/2020</t>
  </si>
  <si>
    <t xml:space="preserve">Joelho 45 graus, em ferro galvanizado, dn 50 (2"), conexão rosqueada, instalado em rede de alimentação para hidrante - fornecimento e instalação. Af_10/2020</t>
  </si>
  <si>
    <t xml:space="preserve">Joelho 90 graus, em ferro galvanizado, dn 50 (2"), conexão rosqueada, instalado em rede de alimentação para hidrante - fornecimento e instalação. Af_10/2020</t>
  </si>
  <si>
    <t xml:space="preserve">Joelho 45 graus, em ferro galvanizado, dn 65 (2 1/2"), conexão rosqueada, instalado em rede de alimentação para hidrante - fornecimento e instalação. Af_10/2020</t>
  </si>
  <si>
    <t xml:space="preserve">Joelho 90 graus, em ferro galvanizado, dn 65 (2 1/2"), conexão rosqueada, instalado em rede de alimentação para hidrante - fornecimento e instalação. Af_10/2020</t>
  </si>
  <si>
    <t xml:space="preserve">Joelho 45 graus, em ferro galvanizado, conexão rosqueada, dn 80 (3"), instalado em rede de alimentação para hidrante - fornecimento e instalação. Af_10/2020</t>
  </si>
  <si>
    <t xml:space="preserve">Joelho 90 graus, em ferro galvanizado, conexão rosqueada, dn 80 (3"), instalado em rede de alimentação para hidrante - fornecimento e instalação. Af_10/2020</t>
  </si>
  <si>
    <t xml:space="preserve">Tê, em ferro galvanizado, conexão rosqueada, dn 25 (1"), instalado em rede de alimentação para hidrante - fornecimento e instalação. Af_10/2020</t>
  </si>
  <si>
    <t xml:space="preserve">Tê, em ferro galvanizado, conexão rosqueada, dn 32 (1 1/4"), instalado em rede de alimentação para hidrante - fornecimento e instalação. Af_10/2020</t>
  </si>
  <si>
    <t xml:space="preserve">Tê, em ferro galvanizado, conexão rosqueada, dn 40 (1 1/2"), instalado em rede de alimentação para hidrante - fornecimento e instalação. Af_10/2020</t>
  </si>
  <si>
    <t xml:space="preserve">Tê, em ferro galvanizado, conexão rosqueada, dn 50 (2"), instalado em rede de alimentação para hidrante - fornecimento e instalação. Af_10/2020</t>
  </si>
  <si>
    <t xml:space="preserve">Tê, em ferro galvanizado, conexão rosqueada, dn 65 (2 1/2"), instalado em rede de alimentação para hidrante - fornecimento e instalação. Af_10/2020</t>
  </si>
  <si>
    <t xml:space="preserve">Tê, em ferro galvanizado, conexão rosqueada, dn 80 (3"), instalado em rede de alimentação para hidrante - fornecimento e instalação. Af_10/2020</t>
  </si>
  <si>
    <t xml:space="preserve">Niple, em ferro galvanizado, conexão rosqueada, dn 25 (1"), instalado em rede de alimentação para sprinkler - fornecimento e instalação. Af_10/2020</t>
  </si>
  <si>
    <t xml:space="preserve">Luva, em ferro galvanizado, conexão rosqueada, dn 25 (1"), instalado em rede de alimentação para sprinkler - fornecimento e instalação. Af_10/2020</t>
  </si>
  <si>
    <t xml:space="preserve">Niple, em ferro galvanizado, conexão rosqueada, dn 32 (1 1/4"), instalado em rede de alimentação para sprinkler - fornecimento e instalação. Af_10/2020</t>
  </si>
  <si>
    <t xml:space="preserve">Luva, em ferro galvanizado, conexão rosqueada, dn 32 (1 1/4"), instalado em rede de alimentação para sprinkler - fornecimento e instalação. Af_10/2020</t>
  </si>
  <si>
    <t xml:space="preserve">Niple, em ferro galvanizado, conexão rosqueada, dn 40 (1 1/2"), instalado em rede de alimentação para sprinkler - fornecimento e instalação. Af_10/2020</t>
  </si>
  <si>
    <t xml:space="preserve">Luva, em ferro galvanizado, conexão rosqueada, dn 40 (1 1/2"), instalado em rede de alimentação para sprinkler - fornecimento e instalação. Af_10/2020</t>
  </si>
  <si>
    <t xml:space="preserve">Niple, em ferro galvanizado, conexão rosqueada, dn 50 (2"), instalado em rede de alimentação para sprinkler - fornecimento e instalação. Af_10/2020</t>
  </si>
  <si>
    <t xml:space="preserve">Luva, em ferro galvanizado, conexão rosqueada, dn 50 (2"), instalado em rede de alimentação para sprinkler - fornecimento e instalação. Af_10/2020</t>
  </si>
  <si>
    <t xml:space="preserve">Niple, em ferro galvanizado, conexão rosqueada, dn 65 (2 1/2"), instalado em rede de alimentação para sprinkler - fornecimento e instalação. Af_10/2020</t>
  </si>
  <si>
    <t xml:space="preserve">Luva, em ferro galvanizado, conexão rosqueada, dn 65 (2 1/2"), instalado em rede de alimentação para sprinkler - fornecimento e instalação. Af_10/2020</t>
  </si>
  <si>
    <t xml:space="preserve">Niple, em ferro galvanizado, conexão rosqueada, dn 80 (3"), instalado em rede de alimentação para sprinkler - fornecimento e instalação. Af_10/2020</t>
  </si>
  <si>
    <t xml:space="preserve">Luva, em ferro galvanizado, conexão rosqueada, dn 80 (3"), instalado em rede de alimentação para sprinkler - fornecimento e instalação. Af_10/2020</t>
  </si>
  <si>
    <t xml:space="preserve">Joelho 45 graus, em ferro galvanizado, conexão rosqueada, dn 25 (1"), instalado em rede de alimentação para sprinkler - fornecimento e instalação. Af_10/2020</t>
  </si>
  <si>
    <t xml:space="preserve">Joelho 90 graus, em ferro galvanizado, conexão rosqueada, dn 25 (1"), instalado em rede de alimentação para sprinkler - fornecimento e instalação. Af_10/2020</t>
  </si>
  <si>
    <t xml:space="preserve">Joelho 45 graus, em ferro galvanizado, conexão rosqueada, dn 32 (1 1/4"), instalado em rede de alimentação para sprinkler - fornecimento e instalação. Af_10/2020</t>
  </si>
  <si>
    <t xml:space="preserve">Joelho 90 graus, em ferro galvanizado, conexão rosqueada, dn 32 (1 1/4"), instalado em rede de alimentação para sprinkler - fornecimento e instalação. Af_10/2020</t>
  </si>
  <si>
    <t xml:space="preserve">Joelho 45 graus, em ferro galvanizado, conexão rosqueada, dn 40 (1 1/2"), instalado em rede de alimentação para sprinkler - fornecimento e instalação. Af_10/2020</t>
  </si>
  <si>
    <t xml:space="preserve">Joelho 90 graus, em ferro galvanizado, conexão rosqueada, dn 40 (1 1/2"), instalado em rede de alimentação para sprinkler - fornecimento e instalação. Af_10/2020</t>
  </si>
  <si>
    <t xml:space="preserve">Joelho 45 graus, em ferro galvanizado, conexão rosqueada, dn 50 (2"), instalado em rede de alimentação para sprinkler - fornecimento e instalação. Af_10/2020</t>
  </si>
  <si>
    <t xml:space="preserve">Joelho 90 graus, em ferro galvanizado, conexão rosqueada, dn 50 (2"), instalado em rede de alimentação para sprinkler - fornecimento e instalação. Af_10/2020</t>
  </si>
  <si>
    <t xml:space="preserve">Joelho 45 graus, em ferro galvanizado, conexão rosqueada, dn 65 (2 1/2"), instalado em rede de alimentação para sprinkler - fornecimento e instalação. Af_10/2020</t>
  </si>
  <si>
    <t xml:space="preserve">Joelho 90 graus, em ferro galvanizado, conexão rosqueada, dn 65 (2 1/2"), instalado em rede de alimentação para sprinkler - fornecimento e instalação. Af_10/2020</t>
  </si>
  <si>
    <t xml:space="preserve">Joelho 45 graus, em ferro galvanizado, conexão rosqueada, dn 80 (3"), instalado em rede de alimentação para sprinkler - fornecimento e instalação. Af_10/2020</t>
  </si>
  <si>
    <t xml:space="preserve">Joelho 90 graus, em ferro galvanizado, conexão rosqueada, dn 80 (3"), instalado em rede de alimentação para sprinkler - fornecimento e instalação. Af_10/2020</t>
  </si>
  <si>
    <t xml:space="preserve">Tê, em ferro galvanizado, conexão rosqueada, dn 25 (1"), instalado em rede de alimentação para sprinkler - fornecimento e instalação. Af_10/2020</t>
  </si>
  <si>
    <t xml:space="preserve">Tê, em ferro galvanizado, conexão rosqueada, dn 32 (1 1/4"), instalado em rede de alimentação para sprinkler - fornecimento e instalação. Af_10/2020</t>
  </si>
  <si>
    <t xml:space="preserve">Tê, em ferro galvanizado, conexão rosqueada, dn 40 (1 1/2"), instalado em rede de alimentação para sprinkler - fornecimento e instalação. Af_10/2020</t>
  </si>
  <si>
    <t xml:space="preserve">Tê, em ferro galvanizado, conexão rosqueada, dn 50 (2"), instalado em rede de alimentação para sprinkler - fornecimento e instalação. Af_10/2020</t>
  </si>
  <si>
    <t xml:space="preserve">Tê, em ferro galvanizado, conexão rosqueada, dn 65 (2 1/2"), instalado em rede de alimentação para sprinkler - fornecimento e instalação. Af_10/2020</t>
  </si>
  <si>
    <t xml:space="preserve">Tê, em ferro galvanizado, conexão rosqueada, dn 80 (3"), instalado em rede de alimentação para sprinkler - fornecimento e instalação. Af_10/2020</t>
  </si>
  <si>
    <t xml:space="preserve">Niple, em ferro galvanizado, conexão rosqueada, dn 15 (1/2"), instalado em ramais e sub-ramais de gás - fornecimento e instalação. Af_10/2020</t>
  </si>
  <si>
    <t xml:space="preserve">Luva, em ferro galvanizado, conexão rosqueada, dn 15 (1/2"), instalado em ramais e sub-ramais de gás - fornecimento e instalação. Af_10/2020</t>
  </si>
  <si>
    <t xml:space="preserve">Niple, em ferro galvanizado, conexão rosqueada, dn 20 (3/4"), instalado em ramais e sub-ramais de gás - fornecimento e instalação. Af_10/2020</t>
  </si>
  <si>
    <t xml:space="preserve">Luva, em ferro galvanizado, conexão rosqueada, dn 20 (3/4"), instalado em ramais e sub-ramais de gás - fornecimento e instalação. Af_10/2020</t>
  </si>
  <si>
    <t xml:space="preserve">Niple, em ferro galvanizado, conexão rosqueada, dn 25 (1"), instalado em ramais e sub-ramais de gás - fornecimento e instalação. Af_10/2020</t>
  </si>
  <si>
    <t xml:space="preserve">Luva, em ferro galvanizado, conexão rosqueada, dn 25 (1"), instalado em ramais e sub-ramais de gás - fornecimento e instalação. Af_10/2020</t>
  </si>
  <si>
    <t xml:space="preserve">Joelho 45 graus, em ferro galvanizado, conexão rosqueada, dn 15 (1/2"), instalado em ramais e sub-ramais de gás - fornecimento e instalação. Af_10/2020</t>
  </si>
  <si>
    <t xml:space="preserve">Joelho 90 graus, em ferro galvanizado, conexão rosqueada, dn 15 (1/2"), instalado em ramais e sub-ramais de gás - fornecimento e instalação. Af_10/2020</t>
  </si>
  <si>
    <t xml:space="preserve">Joelho 45 graus, em ferro galvanizado, conexão rosqueada, dn 20 (3/4"), instalado em ramais e sub-ramais de gás - fornecimento e instalação. Af_10/2020</t>
  </si>
  <si>
    <t xml:space="preserve">Joelho 90 graus, em ferro galvanizado, conexão rosqueada, dn 20 (3/4"), instalado em ramais e sub-ramais de gás - fornecimento e instalação. Af_10/2020</t>
  </si>
  <si>
    <t xml:space="preserve">Joelho 45 graus, em ferro galvanizado, conexão rosqueada, dn 25 (1"), instalado em ramais e sub-ramais de gás - fornecimento e instalação. Af_10/2020</t>
  </si>
  <si>
    <t xml:space="preserve">Joelho 90 graus, em ferro galvanizado, conexão rosqueada, dn 25 (1"), instalado em ramais e sub-ramais de gás - fornecimento e instalação. Af_10/2020</t>
  </si>
  <si>
    <t xml:space="preserve">Tê, em ferro galvanizado, conexão rosqueada, dn 15 (1/2"), instalado em ramais e sub-ramais de gás - fornecimento e instalação. Af_10/2020</t>
  </si>
  <si>
    <t xml:space="preserve">Tê, em ferro galvanizado, conexão rosqueada, dn 20 (3/4"), instalado em ramais e sub-ramais de gás - fornecimento e instalação. Af_10/2020</t>
  </si>
  <si>
    <t xml:space="preserve">Tê, em ferro galvanizado, conexão rosqueada, dn 25 (1"), instalado em ramais e sub-ramais de gás - fornecimento e instalação. Af_10/2020</t>
  </si>
  <si>
    <t xml:space="preserve">União, em ferro galvanizado, dn 50 (2"), conexão rosqueada, instalado em prumadas - fornecimento e instalação. Af_10/2020</t>
  </si>
  <si>
    <t xml:space="preserve">União, em ferro galvanizado, dn 65 (2 1/2"), conexão rosqueada, instalado em prumadas - fornecimento e instalação. Af_10/2020</t>
  </si>
  <si>
    <t xml:space="preserve">União, em ferro galvanizado, dn 80 (3"), conexão rosqueada, instalado em prumadas - fornecimento e instalação. Af_10/2020</t>
  </si>
  <si>
    <t xml:space="preserve">União, em ferro galvanizado, dn 25 (1"), conexão rosqueada, instalado em rede de alimentação para hidrante - fornecimento e instalação. Af_10/2020</t>
  </si>
  <si>
    <t xml:space="preserve">União, em ferro galvanizado, dn 32 (1 1/4"), conexão rosqueada, instalado em rede de alimentação para hidrante - fornecimento e instalação. Af_10/2020</t>
  </si>
  <si>
    <t xml:space="preserve">União, em ferro galvanizado, dn 40 (1 1/2"), conexão rosqueada, instalado em rede de alimentação para hidrante - fornecimento e instalação. Af_10/2020</t>
  </si>
  <si>
    <t xml:space="preserve">União, em ferro galvanizado, dn 50 (2"), conexão rosqueada, instalado em rede de alimentação para hidrante - fornecimento e instalação. Af_10/2020</t>
  </si>
  <si>
    <t xml:space="preserve">União, em ferro galvanizado, dn 65 (2 1/2"), conexão rosqueada, instalado em rede de alimentação para hidrante - fornecimento e instalação. Af_10/2020</t>
  </si>
  <si>
    <t xml:space="preserve">União, em ferro galvanizado, dn 80 (3"), conexão rosqueada, instalado em rede de alimentação para hidrante - fornecimento e instalação. Af_10/2020</t>
  </si>
  <si>
    <t xml:space="preserve">União, em ferro galvanizado, conexão rosqueada, dn 25 (1"), instalado em rede de alimentação para sprinkler - fornecimento e instalação. Af_10/2020</t>
  </si>
  <si>
    <t xml:space="preserve">União, em ferro galvanizado, conexão rosqueada, dn 32 (1 1/4"), instalado em rede de alimentação para sprinkler - fornecimento e instalação. Af_10/2020</t>
  </si>
  <si>
    <t xml:space="preserve">União, em ferro galvanizado, conexão rosqueada, dn 40 (1 1/2"), instalado em rede de alimentação para sprinkler - fornecimento e instalação. Af_10/2020</t>
  </si>
  <si>
    <t xml:space="preserve">União, em ferro galvanizado, conexão rosqueada, dn 50 (2"), instalado em rede de alimentação para sprinkler - fornecimento e instalação. Af_10/2020</t>
  </si>
  <si>
    <t xml:space="preserve">União, em ferro galvanizado, conexão rosqueada, dn 65 (2 1/2"), instalado em rede de alimentação para sprinkler - fornecimento e instalação. Af_10/2020</t>
  </si>
  <si>
    <t xml:space="preserve">União, em ferro galvanizado, conexão rosqueada, dn 80 (3"), instalado em rede de alimentação para sprinkler - fornecimento e instalação. Af_10/2020</t>
  </si>
  <si>
    <t xml:space="preserve">União, em ferro galvanizado, conexão rosqueada, dn 15 (1/2"), instalado em ramais e sub-ramais de gás - fornecimento e instalação. Af_10/2020</t>
  </si>
  <si>
    <t xml:space="preserve">União, em ferro galvanizado, conexão rosqueada, dn 20 (3/4"), instalado em ramais e sub-ramais de gás - fornecimento e instalação. Af_10/2020</t>
  </si>
  <si>
    <t xml:space="preserve">União, em ferro galvanizado, conexão rosqueada, dn 25 (1"), instalado em ramais e sub-ramais de gás - fornecimento e instalação. Af_10/2020</t>
  </si>
  <si>
    <t xml:space="preserve">Luva de redução, em ferro galvanizado, 2" x 1 1/2", conexão rosqueada, instalado em prumadas - fornecimento e instalação. Af_10/2020</t>
  </si>
  <si>
    <t xml:space="preserve">Luva de redução, em ferro galvanizado, 2" x 1 1/4", conexão rosqueada, instalado em prumadas - fornecimento e instalação. Af_10/2020</t>
  </si>
  <si>
    <t xml:space="preserve">Luva de redução, em ferro galvanizado, 2" x 1", conexão rosqueada, instalado em prumadas - fornecimento e instalação. Af_10/2020</t>
  </si>
  <si>
    <t xml:space="preserve">Luva de redução, em ferro galvanizado, 2 1/2" x 1 1/2", conexão rosqueada, instalado em prumadas - fornecimento e instalação. Af_10/2020</t>
  </si>
  <si>
    <t xml:space="preserve">Luva de redução, em ferro galvanizado, 2 1/2" x 2", conexão rosqueada, instalado em prumadas - fornecimento e instalação. Af_10/2020</t>
  </si>
  <si>
    <t xml:space="preserve">Luva de redução, em ferro galvanizado, 3" x 1 1/2", conexão rosqueada, instalado em prumadas - fornecimento e instalação. Af_10/2020</t>
  </si>
  <si>
    <t xml:space="preserve">Luva de redução, em ferro galvanizado, 3" x 2 1/2", conexão rosqueada, instalado em prumadas - fornecimento e instalação. Af_10/2020</t>
  </si>
  <si>
    <t xml:space="preserve">Luva de redução, em ferro galvanizado, 3" x 2", conexão rosqueada, instalado em prumadas - fornecimento e instalação. Af_10/2020</t>
  </si>
  <si>
    <t xml:space="preserve">Luva de redução, em ferro galvanizado, 1" x 1/2", conexão rosqueada, instalado em rede de alimentação para hidrante - fornecimento e instalação. Af_10/2020</t>
  </si>
  <si>
    <t xml:space="preserve">Luva de redução, em ferro galvanizado, 1" x 3/4", conexão rosqueada, instalado em rede de alimentação para hidrante - fornecimento e instalação. Af_10/2020</t>
  </si>
  <si>
    <t xml:space="preserve">Luva de redução, em ferro galvanizado, 1 1/4" x 1", conexão rosqueada, instalado em rede de alimentação para hidrante - fornecimento e instalação. Af_10/2020</t>
  </si>
  <si>
    <t xml:space="preserve">Luva de redução, em ferro galvanizado, 1 1/4" x 1/2", conexão rosqueada, instalado em rede de alimentação para hidrante - fornecimento e instalação. Af_10/2020</t>
  </si>
  <si>
    <t xml:space="preserve">Luva de redução, em ferro galvanizado, 1 1/4" x 3/4", conexão rosqueada, instalado em rede de alimentação para hidrante - fornecimento e instalação. Af_10/2020</t>
  </si>
  <si>
    <t xml:space="preserve">Luva de redução, em ferro galvanizado, 1 1/2" x 1 1/4", conexão rosqueada, instalado em rede de alimentação para hidrante - fornecimento e instalação. Af_10/2020</t>
  </si>
  <si>
    <t xml:space="preserve">Luva de redução, em ferro galvanizado, 1 1/2" x 1", conexão rosqueada, instalado em rede de alimentação para hidrante - fornecimento e instalação. Af_10/2020</t>
  </si>
  <si>
    <t xml:space="preserve">Luva de redução, em ferro galvanizado, 1 1/2" x 3/4", conexão rosqueada, instalado em rede de alimentação para hidrante - fornecimento e instalação. Af_10/2020</t>
  </si>
  <si>
    <t xml:space="preserve">Luva de redução, em ferro galvanizado, 2" x 1 1/2", conexão rosqueada, instalado em rede de alimentação para hidrante - fornecimento e instalação. Af_10/2020</t>
  </si>
  <si>
    <t xml:space="preserve">Luva de redução, em ferro galvanizado, 2" x 1 1/4", conexão rosqueada, instalado em rede de alimentação para hidrante - fornecimento e instalação. Af_10/2020</t>
  </si>
  <si>
    <t xml:space="preserve">Luva de redução, em ferro galvanizado, 2" x 1", conexão rosqueada, instalado em rede de alimentação para hidrante - fornecimento e instalação. Af_10/2020</t>
  </si>
  <si>
    <t xml:space="preserve">Luva de redução, em ferro galvanizado, 2 1/2" x 1 1/2", conexão rosqueada, instalado em rede de alimentação para hidrante - fornecimento e instalação. Af_10/2020</t>
  </si>
  <si>
    <t xml:space="preserve">Luva de redução, em ferro galvanizado, 2 1/2" x 2", conexão rosqueada, instalado em rede de alimentação para hidrante - fornecimento e instalação. Af_10/2020</t>
  </si>
  <si>
    <t xml:space="preserve">Luva de redução, em ferro galvanizado, 3" x 2 1/2", conexão rosqueada, instalado em rede de alimentação para hidrante - fornecimento e instalação. Af_10/2020</t>
  </si>
  <si>
    <t xml:space="preserve">Luva de redução, em ferro galvanizado, 3" x 2", conexão rosqueada, instalado em rede de alimentação para hidrante - fornecimento e instalação. Af_10/2020</t>
  </si>
  <si>
    <t xml:space="preserve">Luva de redução, em ferro galvanizado, 1" x 1/2", conexão rosqueada, instalado em rede de alimentação para sprinkler - fornecimento e instalação. Af_10/2020</t>
  </si>
  <si>
    <t xml:space="preserve">Luva de redução, em ferro galvanizado, 1" x 3/4", conexão rosqueada, instalado em rede de alimentação para sprinkler - fornecimento e instalação. Af_10/2020</t>
  </si>
  <si>
    <t xml:space="preserve">Luva de redução, em ferro galvanizado, 1 1/4" x 1", conexão rosqueada, instalado em rede de alimentação para sprinkler - fornecimento e instalação. Af_10/2020</t>
  </si>
  <si>
    <t xml:space="preserve">Luva de redução, em ferro galvanizado, 1 1/4" x 1/2", conexão rosqueada, instalado em rede de alimentação para sprinkler - fornecimento e instalação. Af_10/2020</t>
  </si>
  <si>
    <t xml:space="preserve">Luva de redução, em ferro galvanizado, 1 1/4" x 3/4", conexão rosqueada, instalado em rede de alimentação para sprinkler - fornecimento e instalação. Af_10/2020</t>
  </si>
  <si>
    <t xml:space="preserve">Luva de redução, em ferro galvanizado, 1 1/2" x 1 1/4", conexão rosqueada, instalado em rede de alimentação para sprinkler - fornecimento e instalação. Af_10/2020</t>
  </si>
  <si>
    <t xml:space="preserve">Luva de redução, em ferro galvanizado, 1 1/2" x 1", conexão rosqueada, instalado em rede de alimentação para sprinkler - fornecimento e instalação. Af_10/2020</t>
  </si>
  <si>
    <t xml:space="preserve">Luva de redução, em ferro galvanizado, 1 1/2" x 3/4", conexão rosqueada, instalado em rede de alimentação para sprinkler - fornecimento e instalação. Af_10/2020</t>
  </si>
  <si>
    <t xml:space="preserve">Luva de redução, em ferro galvanizado, 2" x 1 1/2", conexão rosqueada, instalado em rede de alimentação para sprinkler - fornecimento e instalação. Af_10/2020</t>
  </si>
  <si>
    <t xml:space="preserve">Luva de redução, em ferro galvanizado, 2" x 1 1/4", conexão rosqueada, instalado em rede de alimentação para sprinkler - fornecimento e instalação. Af_10/2020</t>
  </si>
  <si>
    <t xml:space="preserve">Luva de redução, em ferro galvanizado, 2" x 1", conexão rosqueada, instalado em rede de alimentação para sprinkler - fornecimento e instalação. Af_10/2020</t>
  </si>
  <si>
    <t xml:space="preserve">Luva de redução, em ferro galvanizado, 2 1/2" x 1 1/2", conexão rosqueada, instalado em rede de alimentação para sprinkler - fornecimento e instalação. Af_10/2020</t>
  </si>
  <si>
    <t xml:space="preserve">Luva de redução, em ferro galvanizado, 2 1/2" x 2", conexão rosqueada, instalado em rede de alimentação para sprinkler - fornecimento e instalação. Af_10/2020</t>
  </si>
  <si>
    <t xml:space="preserve">Luva de redução, em ferro galvanizado, 3" x 2 1/2", conexão rosqueada, instalado em rede de alimentação para sprinkler - fornecimento e instalação. Af_10/2020</t>
  </si>
  <si>
    <t xml:space="preserve">Luva de redução, em ferro galvanizado, 3" x 2", conexão rosqueada, instalado em rede de alimentação para sprinkler - fornecimento e instalação. Af_10/2020</t>
  </si>
  <si>
    <t xml:space="preserve">Luva de redução, em ferro galvanizado, 3/4" x 1/2", conexão rosqueada, instalado em ramais e sub-ramais de gás - fornecimento e instalação. Af_10/2020</t>
  </si>
  <si>
    <t xml:space="preserve">Luva passante em cobre, dn 22 mm, sem anel de solda, instalado em prumada  fornecimento e instalação. Af_01/2016</t>
  </si>
  <si>
    <t xml:space="preserve">Bucha de redução em cobre, dn 22 mm x 15 mm, sem anel de solda, bolsa x bolsa, instalado em prumada  fornecimento e instalação. Af_01/2016</t>
  </si>
  <si>
    <t xml:space="preserve">Junta de expansão em cobre, dn 22 mm, ponta x ponta, instalado em prumada  fornecimento e instalação. Af_01/2016</t>
  </si>
  <si>
    <t xml:space="preserve">Conector em bronze/latão, dn 22 mm x 3/4", sem anel de solda, bolsa x rosca f, instalado em prumada  fornecimento e instalação. Af_01/2016</t>
  </si>
  <si>
    <t xml:space="preserve">Curva de transposição em bronze/latão, dn 22 mm, sem anel de solda, bolsa x bolsa, instalado em prumada  fornecimento e instalação. Af_01/2016</t>
  </si>
  <si>
    <t xml:space="preserve">Luva passante em cobre, dn 28 mm, sem anel de solda, instalado em prumada  fornecimento e instalação. Af_01/2016</t>
  </si>
  <si>
    <t xml:space="preserve">Bucha de redução em cobre, dn 28 mm x 22 mm, sem anel de solda, ponta x bolsa, instalado em prumada  fornecimento e instalação. Af_01/2016</t>
  </si>
  <si>
    <t xml:space="preserve">Junta de expansão em cobre, dn 28 mm, ponta x ponta, instalado em prumada  fornecimento e instalação. Af_01/2016</t>
  </si>
  <si>
    <t xml:space="preserve">Conector em bronze/latão, dn 28 mm x 1/2", sem anel de solda, bolsa x rosca f, instalado em prumada  fornecimento e instalação. Af_01/2016</t>
  </si>
  <si>
    <t xml:space="preserve">Curva de transposição em bronze/latão, dn 28 mm, sem anel de solda, bolsa x bolsa, instalado em prumada  fornecimento e instalação. Af_01/2016</t>
  </si>
  <si>
    <t xml:space="preserve">Luva passante em cobre, dn 35 mm, sem anel de solda, instalado em prumada  fornecimento e instalação. Af_01/2016</t>
  </si>
  <si>
    <t xml:space="preserve">Bucha de redução em cobre, dn 35 mm x 28 mm, sem anel de solda, ponta x bolsa, instalado em prumada  fornecimento e instalação. Af_01/2016</t>
  </si>
  <si>
    <t xml:space="preserve">Junta de expansão em bronze/latão, dn 35 mm, ponta x ponta, instalado em prumada  fornecimento e instalação. Af_01/2016</t>
  </si>
  <si>
    <t xml:space="preserve">Luva passante em cobre, dn 42 mm, sem anel de solda, instalado em prumada  fornecimento e instalação. Af_01/2016</t>
  </si>
  <si>
    <t xml:space="preserve">Bucha de redução em cobre, dn 42 mm x 35 mm, sem anel de solda, ponta x bolsa, instalado em prumada  fornecimento e instalação. Af_01/2016</t>
  </si>
  <si>
    <t xml:space="preserve">Junta de expansão em bronze/latão, dn 42 mm, ponta x ponta, instalado em prumada  fornecimento e instalação. Af_01/2016</t>
  </si>
  <si>
    <t xml:space="preserve">Luva passante em cobre, dn 54 mm, sem anel de solda, instalado em prumada  fornecimento e instalação. Af_01/2016</t>
  </si>
  <si>
    <t xml:space="preserve">Bucha de redução em cobre, dn 54 mm x 42 mm, sem anel de solda, ponta x bolsa, instalado em prumada  fornecimento e instalação. Af_01/2016</t>
  </si>
  <si>
    <t xml:space="preserve">Junta de expansão em bronze/latão, dn 54 mm, ponta x ponta, instalado em prumada  fornecimento e instalação. Af_01/2016</t>
  </si>
  <si>
    <t xml:space="preserve">Luva passante em cobre, dn 66 mm, sem anel de solda, instalado em prumada  fornecimento e instalação. Af_01/2016</t>
  </si>
  <si>
    <t xml:space="preserve">Bucha de redução em cobre, dn 66 mm x 54 mm, sem anel de solda, ponta x bolsa, instalado em prumada  fornecimento e instalação. Af_01/2016</t>
  </si>
  <si>
    <t xml:space="preserve">Junta de expansão em bronze/latão, dn 66 mm, ponta x ponta, instalado em prumada  fornecimento e instalação. Af_01/2016</t>
  </si>
  <si>
    <t xml:space="preserve">Te dupla curva em bronze/latão, dn 3/4" x 22 mm x 3/4", sem anel de solda, rosca f x bolsa x rosca f, instalado em prumada  fornecimento e instalação. Af_01/2016</t>
  </si>
  <si>
    <t xml:space="preserve">Curva em cobre, dn 15 mm, 45 graus, sem anel de solda, bolsa x bolsa, instalado em ramal de distribuição  fornecimento e instalação. Af_01/2016</t>
  </si>
  <si>
    <t xml:space="preserve">Cotovelo em bronze/latão, dn 15 mm x 1/2", 90 graus, sem anel de solda, bolsa x rosca f, instalado em ramal de distribuição  fornecimento e instalação. Af_01/2016</t>
  </si>
  <si>
    <t xml:space="preserve">Curva em cobre, dn 22 mm, 45 graus, sem anel de solda, bolsa x bolsa, instalado em ramal de distribuição  fornecimento e instalação. Af_01/2016</t>
  </si>
  <si>
    <t xml:space="preserve">Cotovelo em bronze/latão, dn 22 mm x 1/2", 90 graus, sem anel de solda, bolsa x rosca f, instalado em ramal de distribuição  fornecimento e instalação. Af_01/2016</t>
  </si>
  <si>
    <t xml:space="preserve">Cotovelo em bronze/latão, dn 22 mm x 3/4", 90 graus, sem anel de solda, bolsa x rosca f, instalado em ramal de distribuição  fornecimento e instalação. Af_01/2016</t>
  </si>
  <si>
    <t xml:space="preserve">Curva em cobre, dn 28 mm, 45 graus, sem anel de solda, bolsa x bolsa, instalado em ramal de distribuição  fornecimento e instalação. Af_01/2016</t>
  </si>
  <si>
    <t xml:space="preserve">Luva passante em cobre, dn 15 mm, sem anel de solda, instalado em ramal de distribuição  fornecimento e instalação. Af_01/2016</t>
  </si>
  <si>
    <t xml:space="preserve">Conector em bronze/latão, dn 15 mm x 1/2", sem anel de solda, bolsa x rosca f, instalado em ramal de distribuição  fornecimento e instalação. Af_01/2016</t>
  </si>
  <si>
    <t xml:space="preserve">Curva de transposição em bronze/latão, dn 15 mm, sem anel de solda, bolsa x bolsa, instalado em ramal de distribuição  fornecimento e instalação. Af_01/2016</t>
  </si>
  <si>
    <t xml:space="preserve">Junta de expansão em cobre, dn 15 mm, ponta x ponta, instalado em ramal de distribuição  fornecimento e instalação. Af_01/2016</t>
  </si>
  <si>
    <t xml:space="preserve">Luva passante em cobre, dn 22 mm, sem anel de solda, instalado em ramal de distribuição  fornecimento e instalação. Af_01/2016</t>
  </si>
  <si>
    <t xml:space="preserve">Bucha de redução em cobre, dn 22 mm x 15 mm, sem anel de solda, ponta x bolsa, instalado em ramal de distribuição  fornecimento e instalação. Af_01/2016</t>
  </si>
  <si>
    <t xml:space="preserve">Junta de expansão em cobre, dn 22 mm, ponta x ponta, instalado em ramal de distribuição  fornecimento e instalação. Af_01/2016</t>
  </si>
  <si>
    <t xml:space="preserve">Conector em bronze/latão, dn 22 mm x 1/2", sem anel de solda, bolsa x rosca f, instalado em ramal de distribuição  fornecimento e instalação. Af_01/2016</t>
  </si>
  <si>
    <t xml:space="preserve">Conector em bronze/latão, dn 22 mm x 3/4", sem anel de solda, bolsa x rosca f, instalado em ramal de distribuição  fornecimento e instalação. Af_01/2016</t>
  </si>
  <si>
    <t xml:space="preserve">Curva de transposição em bronze/latão, dn 22 mm, sem anel de solda, bolsa x bolsa, instalado em ramal de distribuição  fornecimento e instalação. Af_01/2016</t>
  </si>
  <si>
    <t xml:space="preserve">Luva passante em cobre, dn 28 mm, sem anel de solda, instalado em ramal de distribuição  fornecimento e instalação. Af_01/2016</t>
  </si>
  <si>
    <t xml:space="preserve">Bucha de redução em cobre, dn 28 mm x 22 mm, sem anel de solda, instalado em ramal de distribuição  fornecimento e instalação. Af_01/2016</t>
  </si>
  <si>
    <t xml:space="preserve">Junta de expansão em cobre, dn 28 mm, ponta x ponta, instalado em ramal de distribuição  fornecimento e instalação. Af_01/2016</t>
  </si>
  <si>
    <t xml:space="preserve">Conector em bronze/latão, dn 28 mm x 1/2", sem anel de solda, bolsa x rosca f, instalado em ramal de distribuição  fornecimento e instalação. Af_01/2016</t>
  </si>
  <si>
    <t xml:space="preserve">Curva de transposição em bronze/latão, dn 28 mm, sem anel de solda, bolsa x bolsa, instalado em ramal de distribuição  fornecimento e instalação. Af_01/2016</t>
  </si>
  <si>
    <t xml:space="preserve">Te dupla curva em bronze/latão, dn 1/2" x 15 mm x 1/2", sem anel de solda, rosca f x bolsa x rosca f, instalado em ramal de distribuição  fornecimento e instalação. Af_01/2016</t>
  </si>
  <si>
    <t xml:space="preserve">Te dupla curva em bronze/latão, dn 3/4" x 22 mm x 3/4", sem anel de solda, rosca f x bolsa x rosca f, instalado em ramal de distribuição  fornecimento e instalação. Af_01/2016</t>
  </si>
  <si>
    <t xml:space="preserve">Curva em cobre, dn 15 mm, 45 graus, sem anel de solda, bolsa x bolsa, instalado em ramal e sub-ramal  fornecimento e instalação. Af_01/2016</t>
  </si>
  <si>
    <t xml:space="preserve">Cotovelo em bronze/latão, dn 15 mm x 1/2", 90 graus, sem anel de solda, bolsa x rosca f, instalado em ramal e sub-ramal  fornecimento e instalação. Af_01/2016</t>
  </si>
  <si>
    <t xml:space="preserve">Curva em cobre, dn 22 mm, 45 graus, sem anel de solda, bolsa x bolsa, instalado em ramal e sub-ramal  fornecimento e instalação. Af_01/2016</t>
  </si>
  <si>
    <t xml:space="preserve">Cotovelo em bronze/latão, dn 22 mm x 1/2", 90 graus, sem anel de solda, bolsa x rosca f, instalado em ramal e sub-ramal  fornecimento e instalação. Af_01/2016</t>
  </si>
  <si>
    <t xml:space="preserve">Cotovelo em bronze/latão, dn 22 mm x 3/4", 90 graus, sem anel de solda, bolsa x rosca f, instalado em ramal e sub-ramal  fornecimento e instalação. Af_01/2016</t>
  </si>
  <si>
    <t xml:space="preserve">Curva em cobre, dn 28 mm, 45 graus, sem anel de solda, bolsa x bolsa, instalado em ramal e sub-ramal  fornecimento e instalação. Af_01/2016</t>
  </si>
  <si>
    <t xml:space="preserve">Luva passante em cobre, dn 15 mm, sem anel de solda, instalado em ramal e sub-ramal  fornecimento e instalação. Af_01/2016</t>
  </si>
  <si>
    <t xml:space="preserve">Conector em bronze/latão, dn 15 mm x 1/2", sem anel de solda, bolsa x rosca f, instalado em ramal e sub-ramal  fornecimento e instalação. Af_01/2016</t>
  </si>
  <si>
    <t xml:space="preserve">Curva de transposição em bronze/latão, dn 15 mm, sem anel de solda, bolsa x bolsa, instalado em ramal e sub-ramal  fornecimento e instalação. Af_01/2016</t>
  </si>
  <si>
    <t xml:space="preserve">Junta de expansão em cobre, dn 15 mm, ponta x ponta, instalado em ramal e sub-ramal  fornecimento e instalação. Af_01/2016</t>
  </si>
  <si>
    <t xml:space="preserve">Luva passante em cobre, dn 22 mm, sem anel de solda, instalado em ramal e sub-ramal  fornecimento e instalação. Af_01/2016</t>
  </si>
  <si>
    <t xml:space="preserve">Bucha de redução em cobre, dn 22 mm x 15 mm, sem anel de solda, ponta x bolsa, instalado em ramal e sub-ramal  fornecimento e instalação. Af_01/2016</t>
  </si>
  <si>
    <t xml:space="preserve">Junta de expansão em cobre, dn 22 mm, ponta x ponta, instalado em ramal e sub-ramal  fornecimento e instalação. Af_01/2016</t>
  </si>
  <si>
    <t xml:space="preserve">Conector em bronze/latão, dn 22 mm x 1/2", sem anel de solda, bolsa x rosca f, instalado em ramal e sub-ramal  fornecimento e instalação. Af_01/2016</t>
  </si>
  <si>
    <t xml:space="preserve">Conector em bronze/latão, dn 22 mm x 3/4", sem anel de solda, bolsa x rosca f, instalado em ramal e sub-ramal  fornecimento e instalação. Af_01/2016</t>
  </si>
  <si>
    <t xml:space="preserve">Curva de transposição em bronze/latão, dn 22 mm, sem anel de solda, bolsa x bolsa, instalado em ramal e sub-ramal  fornecimento e instalação. Af_01/2016</t>
  </si>
  <si>
    <t xml:space="preserve">Luva passante em cobre, dn 28 mm, sem anel de solda, instalado em ramal e sub-ramal  fornecimento e instalação. Af_01/2016</t>
  </si>
  <si>
    <t xml:space="preserve">Conector em bronze/latão, dn 28 mm x 1/2", sem anel de solda, bolsa x rosca f, instalado em ramal e sub-ramal  fornecimento e instalação. Af_01/2016</t>
  </si>
  <si>
    <t xml:space="preserve">Curva de transposição em bronze/latão, dn 28 mm, sem anel de solda, bolsa x bolsa, instalado em ramal e sub-ramal  fornecimento e instalação. Af_01/2016</t>
  </si>
  <si>
    <t xml:space="preserve">Junta de expansão em cobre, dn 28 mm, ponta x ponta, instalado em ramal e sub-ramal  fornecimento e instalação. Af_01/2016</t>
  </si>
  <si>
    <t xml:space="preserve">Te dupla curva em bronze/latão, dn 1/2" x 15 mm x 1/2", sem anel de solda, rosca f x bolsa x rosca f, instalado em ramal e sub-ramal  fornecimento e instalação. Af_01/2016</t>
  </si>
  <si>
    <t xml:space="preserve">Te dupla curva em bronze/latão, dn 3/4" x 22 mm x 3/4", sem anel de solda, rosca f x bolsa x rosca f, instalado em ramal e sub-ramal  fornecimento e instalação. Af_01/2016</t>
  </si>
  <si>
    <t xml:space="preserve">Curva em cobre, dn 22 mm, 45 graus, sem anel de solda, bolsa x bolsa, instalado em prumada  fornecimento e instalação. Af_01/2016</t>
  </si>
  <si>
    <t xml:space="preserve">Cotovelo em bronze/latão, dn 22 mm x 1/2", 90 graus, sem anel de solda, bolsa x rosca f, instalado em prumada  fornecimento e instalação. Af_01/2016</t>
  </si>
  <si>
    <t xml:space="preserve">Cotovelo em bronze/latão, dn 22 mm x 3/4", 90 graus, sem anel de solda, bolsa x rosca f, instalado em prumada  fornecimento e instalação. Af_01/2016</t>
  </si>
  <si>
    <t xml:space="preserve">Curva em cobre, dn 28 mm, 45 graus, sem anel de solda, bolsa x bolsa, instalado em prumada  fornecimento e instalação. Af_01/2016</t>
  </si>
  <si>
    <t xml:space="preserve">Curva em cobre, dn 35 mm, 45 graus, sem anel de solda, bolsa x bolsa, instalado em prumada  fornecimento e instalação. Af_01/2016</t>
  </si>
  <si>
    <t xml:space="preserve">Curva em cobre, dn 42 mm, 45 graus, sem anel de solda, bolsa x bolsa, instalado em prumada  fornecimento e instalação. Af_01/2016</t>
  </si>
  <si>
    <t xml:space="preserve">Curva em cobre, dn 54 mm, 45 graus, sem anel de solda, bolsa x bolsa, instalado em prumada  fornecimento e instalação. Af_01/2016</t>
  </si>
  <si>
    <t xml:space="preserve">Curva em cobre, dn 66 mm, 45 graus, sem anel de solda, bolsa x bolsa, instalado em prumada  fornecimento e instalação. Af_01/2016</t>
  </si>
  <si>
    <t xml:space="preserve">Bucha de redução em cobre, dn 28 mm x 22 mm, sem anel de solda, instalado em ramal e sub-ramal  fornecimento e instalação. Af_01/2016</t>
  </si>
  <si>
    <t xml:space="preserve">Luva, em ferro galvanizado, conexão rosqueada, dn 50 (2), instalado em reservação de água de edificação que possua reservatório de fibra/fibrocimento  fornecimento e instalação. Af_06/2016</t>
  </si>
  <si>
    <t xml:space="preserve">Niple, em ferro galvanizado, conexão rosqueada, dn 50 (2), instalado em reservação de água de edificação que possua reservatório de fibra/fibrocimento  fornecimento e instalação. Af_06/2016</t>
  </si>
  <si>
    <t xml:space="preserve">Luva, em ferro galvanizado, conexão rosqueada, dn 65 (2 1/2), instalado em reservação de água de edificação que possua reservatório de fibra/fibrocimento  fornecimento e instalação. Af_06/2016</t>
  </si>
  <si>
    <t xml:space="preserve">Niple, em ferro galvanizado, conexão rosqueada, dn 65 (2 1/2), instalado em reservação de água de edificação que possua reservatório de fibra/fibrocimento  fornecimento e instalação. Af_06/2016</t>
  </si>
  <si>
    <t xml:space="preserve">Luva, em ferro galvanizado, conexão rosqueada, dn 80 (3), instalado em reservação de água de edificação que possua reservatório de fibra/fibrocimento  fornecimento e instalação. Af_06/2016</t>
  </si>
  <si>
    <t xml:space="preserve">Niple, em ferro galvanizado, conexão rosqueada, dn 80 (3), instalado em reservação de água de edificação que possua reservatório de fibra/fibrocimento  fornecimento e instalação. Af_06/2016</t>
  </si>
  <si>
    <t xml:space="preserve">Cotovelo 90 graus, em ferro galvanizado, conexão rosqueada, dn 50 (2), instalado em reservação de água de edificação que possua reservatório de fibra/fibrocimento  fornecimento e instalação. Af_06/2016</t>
  </si>
  <si>
    <t xml:space="preserve">Cotovelo 45 graus, em ferro galvanizado, conexão rosqueada, dn 50 (2), instalado em reservação de água de edificação que possua reservatório de fibra/fibrocimento  fornecimento e instalação. Af_06/2016</t>
  </si>
  <si>
    <t xml:space="preserve">Cotovelo 90 graus, em ferro galvanizado, conexão rosqueada, dn 65 (2 1/2), instalado em reservação de água de edificação que possua reservatório de fibra/fibrocimento  fornecimento e instalação. Af_06/2016</t>
  </si>
  <si>
    <t xml:space="preserve">Cotovelo 45 graus, em ferro galvanizado, conexão rosqueada, dn 65 (2 1/2), instalado em reservação de água de edificação que possua reservatório de fibra/fibrocimento  fornecimento e instalação. Af_06/2016</t>
  </si>
  <si>
    <t xml:space="preserve">Cotovelo 90 graus, em ferro galvanizado, conexão rosqueada, dn 80 (3), instalado em reservação de água de edificação que possua reservatório de fibra/fibrocimento  fornecimento e instalação. Af_06/2016</t>
  </si>
  <si>
    <t xml:space="preserve">Cotovelo 45 graus, em ferro galvanizado, conexão rosqueada, dn 80 (3), instalado em reservação de água de edificação que possua reservatório de fibra/fibrocimento  fornecimento e instalação. Af_06/2016</t>
  </si>
  <si>
    <t xml:space="preserve">Tê, em ferro galvanizado, conexão rosqueada, dn 50 (2), instalado em reservação de água de edificação que possua reservatório de fibra/fibrocimento  fornecimento e instalação. Af_06/2016</t>
  </si>
  <si>
    <t xml:space="preserve">Tê, em ferro galvanizado, conexão rosqueada, dn 65 (2 1/2), instalado em reservação de água de edificação que possua reservatório de fibra/fibrocimento  fornecimento e instalação. Af_06/2016</t>
  </si>
  <si>
    <t xml:space="preserve">Tê, em ferro galvanizado, conexão rosqueada, dn 80 (3), instalado em reservação de água de edificação que possua reservatório de fibra/fibrocimento  fornecimento e instalação. Af_06/2016</t>
  </si>
  <si>
    <t xml:space="preserve">Luva em cobre, dn 54 mm, sem anel de solda, instalado em reservação de água de edificação que possua reservatório de fibra/fibrocimento  fornecimento e instalação. Af_06/2016</t>
  </si>
  <si>
    <t xml:space="preserve">Luva em cobre, dn 66 mm, sem anel de solda, instalado em reservação de água de edificação que possua reservatório de fibra/fibrocimento  fornecimento e instalação. Af_06/2016</t>
  </si>
  <si>
    <t xml:space="preserve">Luva em cobre, dn 79 mm, sem anel de solda, instalado em reservação de água de edificação que possua reservatório de fibra/fibrocimento  fornecimento e instalação. Af_06/2016</t>
  </si>
  <si>
    <t xml:space="preserve">Luva de cobre, dn 104 mm, sem anel de solda, instalado em reservação de água de edificação que possua reservatório de fibra/fibrocimento  fornecimento e instalação. Af_06/2016</t>
  </si>
  <si>
    <t xml:space="preserve">Cotovelo em cobre, dn 54 mm, 90 graus, sem anel de solda, instalado em reservação de água de edificação que possua reservatório de fibra/fibrocimento  fornecimento e instalação. Af_06/2016</t>
  </si>
  <si>
    <t xml:space="preserve">Curva em cobre, dn 54 mm, 45 graus, sem anel de solda, bolsa x bolsa, instalado em reservação de água de edificação que possua reservatório de fibra/fibrocimento  fornecimento e instalação. Af_06/2016</t>
  </si>
  <si>
    <t xml:space="preserve">Cotovelo em cobre, dn 66 mm, 90 graus, sem anel de solda, instalado em reservação de água de edificação que possua reservatório de fibra/fibrocimento  fornecimento e instalação. Af_06/2016</t>
  </si>
  <si>
    <t xml:space="preserve">Curva em cobre, dn 66 mm, 45 graus, sem anel de solda, bolsa x bolsa, instalado em reservação de água de edificação que possua reservatório de fibra/fibrocimento  fornecimento e instalação. Af_06/2016</t>
  </si>
  <si>
    <t xml:space="preserve">Cotovelo em cobre, dn 79 mm, 90 graus, sem anel de solda, instalado em reservação de água de edificação que possua reservatório de fibra/fibrocimento  fornecimento e instalação. Af_06/2016</t>
  </si>
  <si>
    <t xml:space="preserve">Cotovelo em cobre, dn 104 mm, 90 graus, sem anel de solda, instalado em reservação de água de edificação que possua reservatório de fibra/fibrocimento  fornecimento e instalação. Af_06/2016</t>
  </si>
  <si>
    <t xml:space="preserve">Te em cobre, dn 54 mm, sem anel de solda, instalado em reservação de água de edificação que possua reservatório de fibra/fibrocimento  fornecimento e instalação. Af_06/2016</t>
  </si>
  <si>
    <t xml:space="preserve">Te em cobre, dn 66 mm, sem anel de solda, instalado em reservação de água de edificação que possua reservatório de fibra/fibrocimento  fornecimento e instalação. Af_06/2016</t>
  </si>
  <si>
    <t xml:space="preserve">Te em cobre, dn 79 mm, sem anel de solda, instalado em reservação de água de edificação que possua reservatório de fibra/fibrocimento  fornecimento e instalação. Af_06/2016</t>
  </si>
  <si>
    <t xml:space="preserve">Te em cobre, dn 104 mm, sem anel de solda, instalado em reservação de água de edificação que possua reservatório de fibra/fibrocimento  fornecimento e instalação. Af_06/2016</t>
  </si>
  <si>
    <t xml:space="preserve">Adaptador curto com bolsa e rosca para registro, pvc, soldável, dn  25 mm x 3/4 , instalado em reservação de água de edificação que possua reservatório de fibra/fibrocimento   fornecimento e instalação. Af_06/2016</t>
  </si>
  <si>
    <t xml:space="preserve">Luva pvc, soldável, dn  25 mm, instalada em reservação de água de edificação que possua reservatório de fibra/fibrocimento   fornecimento e instalação. Af_06/2016</t>
  </si>
  <si>
    <t xml:space="preserve">Adaptador curto com bolsa e rosca para registro, pvc, soldável, dn 32 mm x 1 , instalado em reservação de água de edificação que possua reservatório de fibra/fibrocimento   fornecimento e instalação. Af_06/2016</t>
  </si>
  <si>
    <t xml:space="preserve">Luva pvc, soldável, dn 32 mm, instalada em reservação de água de edificação que possua reservatório de fibra/fibrocimento   fornecimento e instalação. Af_06/2016</t>
  </si>
  <si>
    <t xml:space="preserve">Adaptador curto com bolsa e rosca para registro, pvc, soldável, dn 40 mm x 1 1/4 , instalado em reservação de água de edificação que possua reservatório de fibra/fibrocimento   fornecimento e instalação. Af_06/2016</t>
  </si>
  <si>
    <t xml:space="preserve">Luva, pvc, soldável, dn 40 mm, instalado em reservação de água de edificação que possua reservatório de fibra/fibrocimento   fornecimento e instalação. Af_06/2016</t>
  </si>
  <si>
    <t xml:space="preserve">Adaptador curto com bolsa e rosca para registro, pvc, soldável, dn 50 mm x 1 1/2 , instalado em reservação de água de edificação que possua reservatório de fibra/fibrocimento   fornecimento e instalação. Af_06/2016</t>
  </si>
  <si>
    <t xml:space="preserve">Luva, pvc, soldável, dn 50 mm, instalado em reservação de água de edificação que possua reservatório de fibra/fibrocimento   fornecimento e instalação. Af_06/2016</t>
  </si>
  <si>
    <t xml:space="preserve">Adaptador curto com bolsa e rosca para registro, pvc, soldável, dn 60 mm x 2 , instalado em reservação de água de edificação que possua reservatório de fibra/fibrocimento   fornecimento e instalação. Af_06/2016</t>
  </si>
  <si>
    <t xml:space="preserve">Luva, pvc, soldável, dn 60 mm, instalado em reservação de água de edificação que possua reservatório de fibra/fibrocimento   fornecimento e instalação. Af_06/2016</t>
  </si>
  <si>
    <t xml:space="preserve">Adaptador curto com bolsa e rosca para registro, pvc, soldável, dn 75 mm x 2 1/2 , instalado em reservação de água de edificação que possua reservatório de fibra/fibrocimento   fornecimento e instalação. Af_06/2016</t>
  </si>
  <si>
    <t xml:space="preserve">Luva, pvc, soldável, dn 75 mm, instalado em reservação de água de edificação que possua reservatório de fibra/fibrocimento   fornecimento e instalação. Af_06/2016</t>
  </si>
  <si>
    <t xml:space="preserve">Adaptador curto com bolsa e rosca para registro, pvc, soldável, dn 85 mm x 3 , instalado em reservação de água de edificação que possua reservatório de fibra/fibrocimento   fornecimento e instalação. Af_06/2016</t>
  </si>
  <si>
    <t xml:space="preserve">Luva, pvc, soldável, dn 85 mm, instalado em reservação de água de edificação que possua reservatório de fibra/fibrocimento   fornecimento e instalação. Af_06/2016</t>
  </si>
  <si>
    <t xml:space="preserve">Adaptador curto com bolsa e rosca para registro, pvc, soldável, dn 110 mm x 4 , instalado em reservação de água de edificação que possua reservatório de fibra/fibrocimento   fornecimento e instalação. Af_06/2016</t>
  </si>
  <si>
    <t xml:space="preserve">Luva, pvc, soldável, dn 110 mm, instalado em reservação de água de edificação que possua reservatório de fibra/fibrocimento   fornecimento e instalação. Af_06/2016</t>
  </si>
  <si>
    <t xml:space="preserve">Joelho 90 graus com bucha de latão, pvc, soldável, dn  25 mm, x 3/4 instalado em reservação de água de edificação que possua reservatório de fibra/fibrocimento   fornecimento e instalação. Af_06/2016</t>
  </si>
  <si>
    <t xml:space="preserve">Curva 90 graus, pvc, soldável, dn  25 mm, instalado em reservação de água de edificação que possua reservatório de fibra/fibrocimento   fornecimento e instalação. Af_06/2016</t>
  </si>
  <si>
    <t xml:space="preserve">Joelho 90 graus, pvc, soldável, dn 32 mm instalado em reservação de água de edificação que possua reservatório de fibra/fibrocimento   fornecimento e instalação. Af_06/2016</t>
  </si>
  <si>
    <t xml:space="preserve">Curva 90 graus, pvc, soldável, dn 32 mm, instalado em reservação de água de edificação que possua reservatório de fibra/fibrocimento   fornecimento e instalação. Af_06/2016</t>
  </si>
  <si>
    <t xml:space="preserve">Joelho 90 graus, pvc, soldável, dn 40 mm instalado em reservação de água de edificação que possua reservatório de fibra/fibrocimento   fornecimento e instalação. Af_06/2016</t>
  </si>
  <si>
    <t xml:space="preserve">Curva 90 graus, pvc, soldável, dn 40 mm, instalado em reservação de água de edificação que possua reservatório de fibra/fibrocimento   fornecimento e instalação. Af_06/2016</t>
  </si>
  <si>
    <t xml:space="preserve">Joelho 90 graus, pvc, soldável, dn 50 mm instalado em reservação de água de edificação que possua reservatório de fibra/fibrocimento   fornecimento e instalação. Af_06/2016</t>
  </si>
  <si>
    <t xml:space="preserve">Curva 90 graus, pvc, soldável, dn 50 mm, instalado em reservação de água de edificação que possua reservatório de fibra/fibrocimento   fornecimento e instalação. Af_06/2016</t>
  </si>
  <si>
    <t xml:space="preserve">Joelho 90 graus, pvc, soldável, dn 60 mm instalado em reservação de água de edificação que possua reservatório de fibra/fibrocimento   fornecimento e instalação. Af_06/2016</t>
  </si>
  <si>
    <t xml:space="preserve">Curva 90 graus, pvc, soldável, dn 60 mm, instalado em reservação de água de edificação que possua reservatório de fibra/fibrocimento   fornecimento e instalação. Af_06/2016</t>
  </si>
  <si>
    <t xml:space="preserve">Joelho 90 graus, pvc, soldável, dn 75 mm instalado em reservação de água de edificação que possua reservatório de fibra/fibrocimento   fornecimento e instalação. Af_06/2016</t>
  </si>
  <si>
    <t xml:space="preserve">Curva 90 graus, pvc, soldável, dn 75 mm, instalado em reservação de água de edificação que possua reservatório de fibra/fibrocimento   fornecimento e instalação. Af_06/2016</t>
  </si>
  <si>
    <t xml:space="preserve">Joelho 90 graus, pvc, soldável, dn 85 mm instalado em reservação de água de edificação que possua reservatório de fibra/fibrocimento   fornecimento e instalação. Af_06/2016</t>
  </si>
  <si>
    <t xml:space="preserve">Curva 90 graus, pvc, soldável, dn 85 mm, instalado em reservação de água de edificação que possua reservatório de fibra/fibrocimento   fornecimento e instalação. Af_06/2016</t>
  </si>
  <si>
    <t xml:space="preserve">Joelho 90 graus, pvc, soldável, dn 110 mm instalado em reservação de água de edificação que possua reservatório de fibra/fibrocimento   fornecimento e instalação. Af_06/2016</t>
  </si>
  <si>
    <t xml:space="preserve">Curva 90 graus, pvc, soldável, dn 110 mm, instalado em reservação de água de edificação que possua reservatório de fibra/fibrocimento   fornecimento e instalação. Af_06/2016</t>
  </si>
  <si>
    <t xml:space="preserve">Tê, pvc, soldável, dn  25 mm instalado em reservação de água de edificação que possua reservatório de fibra/fibrocimento   fornecimento e instalação. Af_06/2016</t>
  </si>
  <si>
    <t xml:space="preserve">Tê com bucha de latão na bolsa central, pvc, soldável, dn  25 mm x 3/4 , instalado em reservação de água de edificação que possua reservatório de fibra/fibrocimento   fornecimento e instalação. Af_06/2016</t>
  </si>
  <si>
    <t xml:space="preserve">Tê, pvc, soldável, dn 32 mm instalado em reservação de água de edificação que possua reservatório de fibra/fibrocimento   fornecimento e instalação. Af_06/2016</t>
  </si>
  <si>
    <t xml:space="preserve">Tê de redução, pvc, soldável, dn 32 mm x  25 mm, instalado em reservação de água de edificação que possua reservatório de fibra/fibrocimento   fornecimento e instalação. Af_06/2016</t>
  </si>
  <si>
    <t xml:space="preserve">Tê, pvc, soldável, dn 40 mm instalado em reservação de água de edificação que possua reservatório de fibra/fibrocimento   fornecimento e instalação. Af_06/2016</t>
  </si>
  <si>
    <t xml:space="preserve">Tê de redução, pvc, soldável, dn 40 mm x 32 mm, instalado em reservação de água de edificação que possua reservatório de fibra/fibrocimento   fornecimento e instalação. Af_06/2016</t>
  </si>
  <si>
    <t xml:space="preserve">Tê, pvc, soldável, dn 50 mm instalado em reservação de água de edificação que possua reservatório de fibra/fibrocimento   fornecimento e instalação. Af_06/2016</t>
  </si>
  <si>
    <t xml:space="preserve">Tê de redução, pvc, soldável, dn 50 mm x 40 mm, instalado em reservação de água de edificação que possua reservatório de fibra/fibrocimento   fornecimento e instalação. Af_06/2016</t>
  </si>
  <si>
    <t xml:space="preserve">Tê, pvc, soldável, dn 60 mm instalado em reservação de água de edificação que possua reservatório de fibra/fibrocimento   fornecimento e instalação. Af_06/2016</t>
  </si>
  <si>
    <t xml:space="preserve">Tê, pvc, soldável, dn 75 mm instalado em reservação de água de edificação que possua reservatório de fibra/fibrocimento   fornecimento e instalação. Af_06/2016</t>
  </si>
  <si>
    <t xml:space="preserve">Tê de redução, pvc, soldável, dn 75 mm x 50 mm, instalado em reservação de água de edificação que possua reservatório de fibra/fibrocimento   fornecimento e instalação. Af_06/2016</t>
  </si>
  <si>
    <t xml:space="preserve">Tê, pvc, soldável, dn 85 mm instalado em reservação de água de edificação que possua reservatório de fibra/fibrocimento   fornecimento e instalação. Af_06/2016</t>
  </si>
  <si>
    <t xml:space="preserve">Tê de redução, pvc, soldável, dn 85 mm x 60 mm, instalado em reservação de água de edificação que possua reservatório de fibra/fibrocimento   fornecimento e instalação. Af_06/2016</t>
  </si>
  <si>
    <t xml:space="preserve">Tê, pvc, soldável, dn 110 mm instalado em reservação de água de edificação que possua reservatório de fibra/fibrocimento   fornecimento e instalação. Af_06/2016</t>
  </si>
  <si>
    <t xml:space="preserve">Tê de redução, pvc, soldável, dn 110 mm x 60 mm, instalado em reservação de água de edificação que possua reservatório de fibra/fibrocimento   fornecimento e instalação. Af_06/2016</t>
  </si>
  <si>
    <t xml:space="preserve">Adaptador com flange e anel de vedação, pvc, soldável, dn  25 mm x 3/4 , instalado em reservação de água de edificação que possua reservatório de fibra/fibrocimento   fornecimento e instalação. Af_06/2016</t>
  </si>
  <si>
    <t xml:space="preserve">Adaptador com flange e anel de vedação, pvc, soldável, dn 32 mm x 1 , instalado em reservação de água de edificação que possua reservatório de fibra/fibrocimento   fornecimento e instalação. Af_06/2016</t>
  </si>
  <si>
    <t xml:space="preserve">Adaptador com flange e anel de vedação, pvc, soldável, dn 40 mm x 1 1/4 , instalado em reservação de água de edificação que possua reservatório de fibra/fibrocimento   fornecimento e instalação. Af_06/2016</t>
  </si>
  <si>
    <t xml:space="preserve">Adaptador com flange e anel de vedação, pvc, soldável, dn 50 mm x 1 1/2 , instalado em reservação de água de edificação que possua reservatório de fibra/fibrocimento   fornecimento e instalação. Af_06/2016</t>
  </si>
  <si>
    <t xml:space="preserve">Adaptador com flange e anel de vedação, pvc, soldável, dn 60 mm x 2 , instalado em reservação de água de edificação que possua reservatório de fibra/fibrocimento   fornecimento e instalação. Af_06/2016</t>
  </si>
  <si>
    <t xml:space="preserve">Adaptador com flanges livres, pvc, soldável, dn  25 mm x 3/4 , instalado em reservação de água de edificação que possua reservatório de fibra/fibrocimento   fornecimento e instalação. Af_06/2016</t>
  </si>
  <si>
    <t xml:space="preserve">Adaptador com flanges livres, pvc, soldável, dn 32 mm x 1 , instalado em reservação de água de edificação que possua reservatório de fibra/fibrocimento   fornecimento e instalação. Af_06/2016</t>
  </si>
  <si>
    <t xml:space="preserve">Adaptador com flanges livres, pvc, soldável, dn 40 mm x 1 1/4 , instalado em reservação de água de edificação que possua reservatório de fibra/fibrocimento   fornecimento e instalação. Af_06/2016</t>
  </si>
  <si>
    <t xml:space="preserve">Adaptador com flanges livres, pvc, soldável, dn 50 mm x 1 1/2 , instalado em reservação de água de edificação que possua reservatório de fibra/fibrocimento   fornecimento e instalação. Af_06/2016</t>
  </si>
  <si>
    <t xml:space="preserve">Adaptador com flanges livres, pvc, soldável, dn 60 mm x 2 , instalado em reservação de água de edificação que possua reservatório de fibra/fibrocimento   fornecimento e instalação. Af_06/2016</t>
  </si>
  <si>
    <t xml:space="preserve">Adaptador com flanges livres, pvc, soldável, dn 75 mm x 2 1/2 , instalado em reservação de água de edificação que possua reservatório de fibra/fibrocimento   fornecimento e instalação. Af_06/2016</t>
  </si>
  <si>
    <t xml:space="preserve">Adaptador com flanges livres, pvc, soldável, dn 85 mm x 3 , instalado em reservação de água de edificação que possua reservatório de fibra/fibrocimento   fornecimento e instalação. Af_06/2016</t>
  </si>
  <si>
    <t xml:space="preserve">Adaptador com flanges livres, pvc, soldável, dn 110 mm x 4 , instalado em reservação de água de edificação que possua reservatório de fibra/fibrocimento   fornecimento e instalação. Af_06/2016</t>
  </si>
  <si>
    <t xml:space="preserve">Conector, cpvc, soldável, dn 22 mm x 3/4, instalado em reservação de água de edificação que possua reservatório de fibra/fibrocimento  fornecimento e instalação. Af_06/2016</t>
  </si>
  <si>
    <t xml:space="preserve">Luva, cpvc, soldável, dn 22 mm, instalado em reservação de água de edificação que possua reservatório de fibra/fibrocimento  fornecimento e instalação. Af_06/2016</t>
  </si>
  <si>
    <t xml:space="preserve">Conector, cpvc, soldável, dn 28 mm x 1, instalado em reservação de água de edificação que possua reservatório de fibra/fibrocimento  fornecimento e instalação. Af_06/2016</t>
  </si>
  <si>
    <t xml:space="preserve">Luva, cpvc, soldável, dn 28 mm, instalado em reservação de água de edificação que possua reservatório de fibra/fibrocimento  fornecimento e instalação. Af_06/2016</t>
  </si>
  <si>
    <t xml:space="preserve">Conector, cpvc, soldável, dn 35 mm x 1 1/4, instalado em reservação de água de edificação que possua reservatório de fibra/fibrocimento  fornecimento e instalação. Af_06/2016</t>
  </si>
  <si>
    <t xml:space="preserve">Luva, cpvc, soldável, dn 35 mm, instalado em reservação de água de edificação que possua reservatório de fibra/fibrocimento  fornecimento e instalação. Af_06/2016</t>
  </si>
  <si>
    <t xml:space="preserve">Conector, cpvc, soldável, dn 42 mm x 1 1/2, instalado em reservação de água de edificação que possua reservatório de fibra/fibrocimento  fornecimento e instalação. Af_06/2016</t>
  </si>
  <si>
    <t xml:space="preserve">Luva, cpvc, soldável, dn 42 mm, instalado em reservação de água de edificação que possua reservatório de fibra/fibrocimento  fornecimento e instalação. Af_06/2016</t>
  </si>
  <si>
    <t xml:space="preserve">Luva, cpvc, soldável, dn 54 mm, instalado em reservação de água de edificação que possua reservatório de fibra/fibrocimento  fornecimento e instalação. Af_06/2016</t>
  </si>
  <si>
    <t xml:space="preserve">Luva, cpvc, soldável, dn 89 mm, instalado em reservação de água de edificação que possua reservatório de fibra/fibrocimento  fornecimento e instalação. Af_06/2016</t>
  </si>
  <si>
    <t xml:space="preserve">Joelho 90 graus, cpvc, soldável, dn 22 mm, instalado em reservação de água de edificação que possua reservatório de fibra/fibrocimento  fornecimento e instalação. Af_06/2016</t>
  </si>
  <si>
    <t xml:space="preserve">Curva 90 graus, cpvc, soldável, dn 22 mm, instalado em reservação de água de edificação que possua reservatório de fibra/fibrocimento  fornecimento e instalação. Af_06/2016</t>
  </si>
  <si>
    <t xml:space="preserve">Joelho 90 graus, cpvc, soldável, dn 28 mm, instalado em reservação de água de edificação que possua reservatório de fibra/fibrocimento  fornecimento e instalação. Af_06/2016</t>
  </si>
  <si>
    <t xml:space="preserve">Curva 90 graus, cpvc, soldável, dn 28 mm, instalado em reservação de água de edificação que possua reservatório de fibra/fibrocimento  fornecimento e instalação. Af_06/2016</t>
  </si>
  <si>
    <t xml:space="preserve">Joelho 90 graus, cpvc, soldável, dn 35 mm, instalado em reservação de água de edificação que possua reservatório de fibra/fibrocimento  fornecimento e instalação. Af_06/2016</t>
  </si>
  <si>
    <t xml:space="preserve">Joelho 90 graus, cpvc, soldável, dn 42 mm, instalado em reservação de água de edificação que possua reservatório de fibra/fibrocimento  fornecimento e instalação. Af_06/2016</t>
  </si>
  <si>
    <t xml:space="preserve">Joelho 90 graus, cpvc, soldável, dn 54 mm, instalado em reservação de água de edificação que possua reservatório de fibra/fibrocimento  fornecimento e instalação. Af_06/2016</t>
  </si>
  <si>
    <t xml:space="preserve">Joelho 90 graus, cpvc, soldável, dn 73 mm, instalado em reservação de água de edificação que possua reservatório de fibra/fibrocimento  fornecimento e instalação. Af_06/2016</t>
  </si>
  <si>
    <t xml:space="preserve">Joelho 90 graus, cpvc, soldável, dn 89 mm, instalado em reservação de água de edificação que possua reservatório de fibra/fibrocimento  fornecimento e instalação. Af_06/2016</t>
  </si>
  <si>
    <t xml:space="preserve">Te, cpvc, soldável, dn 22 mm, instalado em reservação de água de edificação que possua reservatório de fibra/fibrocimento  fornecimento e instalação. Af_06/2016</t>
  </si>
  <si>
    <t xml:space="preserve">Te, cpvc, soldável, dn 28 mm, instalado em reservação de água de edificação que possua reservatório de fibra/fibrocimento  fornecimento e instalação. Af_06/2016</t>
  </si>
  <si>
    <t xml:space="preserve">Te, cpvc, soldável, dn 35 mm, instalado em reservação de água de edificação que possua reservatório de fibra/fibrocimento  fornecimento e instalação. Af_06/2016</t>
  </si>
  <si>
    <t xml:space="preserve">Te, cpvc, soldável, dn 42 mm, instalado em reservação de água de edificação que possua reservatório de fibra/fibrocimento  fornecimento e instalação. Af_06/2016</t>
  </si>
  <si>
    <t xml:space="preserve">Te, cpvc, soldável, dn 54 mm, instalado em reservação de água de edificação que possua reservatório de fibra/fibrocimento  fornecimento e instalação. Af_06/2016</t>
  </si>
  <si>
    <t xml:space="preserve">Te, cpvc, soldável, dn 73 mm, instalado em reservação de água de edificação que possua reservatório de fibra/fibrocimento  fornecimento e instalação. Af_06/2016</t>
  </si>
  <si>
    <t xml:space="preserve">Te, cpvc, soldável, dn 89 mm, instalado em reservação de água de edificação que possua reservatório de fibra/fibrocimento  fornecimento e instalação. Af_06/2016</t>
  </si>
  <si>
    <t xml:space="preserve">Adaptador com flange e anel de vedação, pvc, soldável, dn  20 mm x 1/2 , instalado em reservação de água de edificação que possua reservatório de fibra/fibrocimento   fornecimento e instalação. Af_06/2016</t>
  </si>
  <si>
    <t xml:space="preserve">Adaptador com flanges livres, pvc, soldável longo, dn 32 mm x 1 , instalado em reservação de água de edificação que possua reservatório de fibra/fibrocimento   fornecimento e instalação. Af_06/2016</t>
  </si>
  <si>
    <t xml:space="preserve">Adaptador com flanges livres, pvc, soldável longo, dn 40 mm x 1 1/4 , instalado em reservação de água de edificação que possua reservatório de fibra/fibrocimento   fornecimento e instalação. Af_06/2016</t>
  </si>
  <si>
    <t xml:space="preserve">Adaptador com flanges livres, pvc, soldável longo, dn 50 mm x 1 1/2 , instalado em reservação de água de edificação que possua reservatório de fibra/fibrocimento   fornecimento e instalação. Af_06/2016</t>
  </si>
  <si>
    <t xml:space="preserve">Adaptador com flanges livres, pvc, soldável longo, dn 60 mm x 2 , instalado em reservação de água de edificação que possua reservatório de fibra/fibrocimento   fornecimento e instalação. Af_06/2016</t>
  </si>
  <si>
    <t xml:space="preserve">Adaptador com flanges livres, pvc, soldável longo, dn 75 mm x 2 1/2 , instalado em reservação de água de edificação que possua reservatório de fibra/fibrocimento   fornecimento e instalação. Af_06/2016</t>
  </si>
  <si>
    <t xml:space="preserve">Adaptador com flanges livres, pvc, soldável longo, dn 85 mm x 3 , instalado em reservação de água de edificação que possua reservatório de fibra/fibrocimento   fornecimento e instalação. Af_06/2016</t>
  </si>
  <si>
    <t xml:space="preserve">Adaptador com flanges livres, pvc, soldável longo, dn 110 mm x 4 , instalado em reservação de água de edificação que possua reservatório de fibra/fibrocimento   fornecimento e instalação. Af_06/2016</t>
  </si>
  <si>
    <t xml:space="preserve">Luva, cpvc, soldável, dn 73 mm, instalado em reservação de água de edificação que possua reservatório de fibra/fibrocimento  fornecimento e instalação. Af_06/2016</t>
  </si>
  <si>
    <t xml:space="preserve">Adaptador com flanges livres, pvc, soldável longo, dn  25 mm x 3/4 , instalado em reservação de água de edificação que possua reservatório de fibra/fibrocimento    fornecimento e instalação. Af_06/2016</t>
  </si>
  <si>
    <t xml:space="preserve">Luva com bucha de latão, pvc, soldável, dn 32mm x 1 , instalado em ramal de distribuição de água   fornecimento e instalação. Af_12/2014</t>
  </si>
  <si>
    <t xml:space="preserve">Luva simples, pvc, série normal, esgoto predial, dn 150 mm, junta elástica, fornecido e instalado em subcoletor aéreo de esgoto sanitário. Af_12/2014</t>
  </si>
  <si>
    <t xml:space="preserve">Curva 90 graus, pvc, serie r, água pluvial, dn 100 mm, junta elástica, fornecido e instalado em ramal de encaminhamento. Af_12/2014</t>
  </si>
  <si>
    <t xml:space="preserve">Curva 90 graus, pvc, serie r, água pluvial, dn 100 mm, junta elástica, fornecido e instalado em condutores verticais de águas pluviais. Af_12/2014</t>
  </si>
  <si>
    <t xml:space="preserve">Sprinkler tipo pendente, 68 °c, união por rosca dn 15 (1/2") - fornecimento e instalação. Af_10/2020</t>
  </si>
  <si>
    <t xml:space="preserve">Joelho 90 graus, ppr, dn 25 mm, classe pn 25, instalado em ramal ou sub-ramal de água  fornecimento e instalação . Af_06/2015</t>
  </si>
  <si>
    <t xml:space="preserve">Joelho 45 graus, ppr, dn 25 mm, classe pn 25, instalado em ramal ou sub-ramal de água  fornecimento e instalação . Af_06/2015</t>
  </si>
  <si>
    <t xml:space="preserve">Luva, ppr, dn 25 mm, classe pn 25, instalado em ramal ou sub-ramal de água  fornecimento e instalação . Af_06/2015</t>
  </si>
  <si>
    <t xml:space="preserve">Conector macho, ppr, 25 x 1/2'', classe pn 25, instalado em ramal ou sub-ramal de água   fornecimento e instalação . Af_06/2015</t>
  </si>
  <si>
    <t xml:space="preserve">Conector fêmea, ppr, 25 x 1/2'', classe pn 25, instalado em ramal ou sub-ramal de água   fornecimento e instalação . Af_06/2015</t>
  </si>
  <si>
    <t xml:space="preserve">Tê normal, ppr, dn 25 mm, classe pn 25, instalado em ramal ou sub-ramal de água  fornecimento e instalação . Af_06/2015</t>
  </si>
  <si>
    <t xml:space="preserve">Tê misturador, ppr, 25 x 3/4'' , classe pn 25, instalado em ramal ou sub-ramal de água  fornecimento e instalação . Af_06/2015</t>
  </si>
  <si>
    <t xml:space="preserve">Joelho 90 graus, ppr, dn 25 mm, classe pn 25, instalado em ramal de distribuição  fornecimento e instalação . Af_06/2015</t>
  </si>
  <si>
    <t xml:space="preserve">Joelho 45 graus, ppr, dn 25 mm, classe pn 25, instalado em ramal de distribuição de água  fornecimento e instalação . Af_06/2015</t>
  </si>
  <si>
    <t xml:space="preserve">Joelho 90 graus, ppr, dn 32 mm, classe pn 25, instalado em ramal de distribuição  fornecimento e instalação . Af_06/2015</t>
  </si>
  <si>
    <t xml:space="preserve">Joelho 45 graus, ppr, dn 32 mm, classe pn 25, instalado em ramal de distribuição de água  fornecimento e instalação . Af_06/2015</t>
  </si>
  <si>
    <t xml:space="preserve">Joelho 90 graus, ppr, dn 40 mm, classe pn 25, instalado em ramal de distribuição  fornecimento e instalação . Af_06/2015</t>
  </si>
  <si>
    <t xml:space="preserve">Joelho 45 graus, ppr, dn 40 mm, classe pn 25, instalado em ramal de distribuição de água  fornecimento e instalação . Af_06/2015</t>
  </si>
  <si>
    <t xml:space="preserve">Luva, ppr, dn 25 mm, classe pn 25, instalado em ramal de distribuição de água  fornecimento e instalação . Af_06/2015</t>
  </si>
  <si>
    <t xml:space="preserve">Conector macho, ppr, 25 x 1/2, classe pn 25, instalado em ramal de distribuição de água  fornecimento e instalação . Af_06/2015</t>
  </si>
  <si>
    <t xml:space="preserve">Conector fêmea, ppr, 25 x 1/2'', classe pn 25, instalado em ramal de distribuição de água   fornecimento e instalação . Af_06/2015</t>
  </si>
  <si>
    <t xml:space="preserve">Luva, ppr, dn 32 mm, classe pn 25, instalado em ramal de distribuição de água  fornecimento e instalação. Af_06/2015</t>
  </si>
  <si>
    <t xml:space="preserve">Conector macho, ppr, 32 x 3/4'', classe pn 25, instalado em ramal de distribuição de água   fornecimento e instalação. Af_06/2015</t>
  </si>
  <si>
    <t xml:space="preserve">Conector fêmea, ppr, 32 x 3/4'', classe pn 25, instalado em ramal de distribuição de água   fornecimento e instalação . Af_06/2015</t>
  </si>
  <si>
    <t xml:space="preserve">Bucha de redução, ppr, 32 x 25, classe pn 25, instalado em ramal de distribuição de água  fornecimento e instalação . Af_06/2015</t>
  </si>
  <si>
    <t xml:space="preserve">Luva, ppr, dn 40 mm, classe pn 25, instalado em ramal de distribuição de água  fornecimento e instalação. Af_06/2015</t>
  </si>
  <si>
    <t xml:space="preserve">Bucha de redução, ppr, 40 x 25, classe pn 25, instalado em ramal de distribuição de água  fornecimento e instalação . Af_06/2015</t>
  </si>
  <si>
    <t xml:space="preserve">Tê normal, ppr, dn 25 mm, classe pn 25, instalado em ramal de distribuição de água  fornecimento e instalação . Af_06/2015</t>
  </si>
  <si>
    <t xml:space="preserve">Tê normal, ppr, dn 32 mm, classe pn 25, instalado em ramal de distribuição de água  fornecimento e instalação . Af_06/2015</t>
  </si>
  <si>
    <t xml:space="preserve">Tê normal, ppr, dn 40 mm, classe pn 25, instalado em ramal de distribuição de água  fornecimento e instalação . Af_06/2015</t>
  </si>
  <si>
    <t xml:space="preserve">Joelho 90 graus, ppr, dn 25 mm, classe pn 25, instalado em prumada de água  fornecimento e instalação . Af_06/2015</t>
  </si>
  <si>
    <t xml:space="preserve">Joelho 45 graus, ppr, dn 25 mm, classe pn 25, instalado em prumada de água  fornecimento e instalação . Af_06/2015</t>
  </si>
  <si>
    <t xml:space="preserve">Joelho 90 graus, ppr, dn 32 mm, classe pn 25, instalado em prumada de água  fornecimento e instalação . Af_06/2015</t>
  </si>
  <si>
    <t xml:space="preserve">Joelho 45 graus, ppr, dn 32 mm, classe pn 25, instalado em prumada de água  fornecimento e instalação . Af_06/2015</t>
  </si>
  <si>
    <t xml:space="preserve">Joelho 90 graus, ppr, dn 40 mm, classe pn 25, instalado em prumada de água  fornecimento e instalação . Af_06/2015</t>
  </si>
  <si>
    <t xml:space="preserve">Joelho 45 graus, ppr, dn 40 mm, classe pn 25, instalado em prumada de água  fornecimento e instalação . Af_06/2015</t>
  </si>
  <si>
    <t xml:space="preserve">Joelho 90 graus, ppr, dn 50 mm, classe pn 25, instalado em prumada de água  fornecimento e instalação . Af_06/2015</t>
  </si>
  <si>
    <t xml:space="preserve">Joelho 45 graus, ppr, dn 50 mm, classe pn 25, instalado em prumada de água  fornecimento e instalação . Af_06/2015</t>
  </si>
  <si>
    <t xml:space="preserve">Joelho 90 graus, ppr, dn 63 mm, classe pn 25, instalado em prumada de água  fornecimento e instalação . Af_06/2015</t>
  </si>
  <si>
    <t xml:space="preserve">Joelho 45 graus, ppr, dn 63 mm, classe pn 25, instalado em prumada de água  fornecimento e instalação . Af_06/2015</t>
  </si>
  <si>
    <t xml:space="preserve">Joelho 90 graus, ppr, dn 75 mm, classe pn 25, instalado em prumada de água  fornecimento e instalação . Af_06/2015</t>
  </si>
  <si>
    <t xml:space="preserve">Joelho 45 graus, ppr, dn 75 mm, classe pn 25, instalado em prumada de água  fornecimento e instalação . Af_06/2015</t>
  </si>
  <si>
    <t xml:space="preserve">Joelho 90 graus, ppr, dn 90 mm, classe pn 25, instalado em prumada de água  fornecimento e instalação . Af_06/2015</t>
  </si>
  <si>
    <t xml:space="preserve">Joelho 90 graus, ppr, dn 110 mm, classe pn 25, instalado em prumada de água  fornecimento e instalação . Af_06/2015</t>
  </si>
  <si>
    <t xml:space="preserve">Luva, ppr, dn 25 mm, classe pn 25, instalado em prumada de água  fornecimento e instalação . Af_06/2015</t>
  </si>
  <si>
    <t xml:space="preserve">Conector macho, ppr, 25 x 1/2'', classe pn 25, instalado em prumada de água   fornecimento e instalação . Af_06/2015</t>
  </si>
  <si>
    <t xml:space="preserve">Conector fêmea, ppr, 25 x 1/2'', classe pn 25, instalado em prumada de água   fornecimento e instalação . Af_06/2015</t>
  </si>
  <si>
    <t xml:space="preserve">Luva, ppr, dn 32 mm, classe pn 25, instalado em prumada de água  fornecimento e instalação. Af_06/2015</t>
  </si>
  <si>
    <t xml:space="preserve">Bucha de redução, ppr, 32 x 25, classe pn 25, instalado em prumada de água  fornecimento e instalação . Af_06/2015</t>
  </si>
  <si>
    <t xml:space="preserve">Luva, ppr, dn 40 mm, classe pn 25, instalado em prumada de água  fornecimento e instalação. Af_06/2015</t>
  </si>
  <si>
    <t xml:space="preserve">Bucha de redução, ppr, 40 x 25, classe pn 25, instalado em prumada de água  fornecimento e instalação . Af_06/2015</t>
  </si>
  <si>
    <t xml:space="preserve">Luva, ppr, dn 50 mm, classe pn 25, instalado em prumada de água  fornecimento e instalação. Af_06/2015</t>
  </si>
  <si>
    <t xml:space="preserve">Luva, ppr, dn 63 mm, classe pn 25, instalado em prumada de água  fornecimento e instalação. Af_06/2015</t>
  </si>
  <si>
    <t xml:space="preserve">Luva, ppr, dn 75 mm, classe pn 25, instalado em prumada de água  fornecimento e instalação. Af_06/2015</t>
  </si>
  <si>
    <t xml:space="preserve">Luva, ppr, dn 90 mm, classe pn 25, instalado em prumada de água  fornecimento e instalação. Af_06/2015</t>
  </si>
  <si>
    <t xml:space="preserve">Luva, ppr, dn 110 mm, classe pn 25, instalado em prumada de água  fornecimento e instalação. Af_06/2015</t>
  </si>
  <si>
    <t xml:space="preserve">Tê normal, ppr, dn 25 mm, classe pn 25, instalado em prumada de água  fornecimento e instalação . Af_06/2015</t>
  </si>
  <si>
    <t xml:space="preserve">Tê normal, ppr, dn 32 mm, classe pn 25, instalado em prumada de água  fornecimento e instalação . Af_06/2015</t>
  </si>
  <si>
    <t xml:space="preserve">Tê normal, ppr, dn 40 mm, classe pn 25, instalado em prumada de água  fornecimento e instalação . Af_06/2015</t>
  </si>
  <si>
    <t xml:space="preserve">Tê normal, ppr, dn 50 mm, classe pn 25, instalado em prumada de água  fornecimento e instalação . Af_06/2015</t>
  </si>
  <si>
    <t xml:space="preserve">Tê normal, ppr, dn 63 mm, classe pn 25, instalado em prumada de água  fornecimento e instalação . Af_06/2015</t>
  </si>
  <si>
    <t xml:space="preserve">Tê normal, ppr, dn 75 mm, classe pn 25, instalado em prumada de água  fornecimento e instalação . Af_06/2015</t>
  </si>
  <si>
    <t xml:space="preserve">Tê normal, ppr, dn 90 mm, classe pn 25, instalado em prumada de água  fornecimento e instalação . Af_06/2015</t>
  </si>
  <si>
    <t xml:space="preserve">Tê normal, ppr, dn 110 mm, classe pn 25, instalado em prumada de água  fornecimento e instalação . Af_06/2015</t>
  </si>
  <si>
    <t xml:space="preserve">Luva, ppr, dn 20 mm, classe pn 25, instalado em reservação de água de edificação que possua reservatório de fibra/fibrocimento  fornecimento e instalação. Af_06/2016</t>
  </si>
  <si>
    <t xml:space="preserve">Luva, ppr, dn 25 mm, classe pn 25, instalado em reservação de água de edificação que possua reservatório de fibra/fibrocimento  fornecimento e instalação. Af_06/2016</t>
  </si>
  <si>
    <t xml:space="preserve">Conector macho, ppr, 25 x 1/2'', classe pn 25,  instalado em reservação de água de edificação que possua reservatório de fibra/fibrocimento   fornecimento e instalação. Af_06/2016</t>
  </si>
  <si>
    <t xml:space="preserve">Luva, ppr, dn 32 mm, classe pn 25, instalado em reservação de água de edificação que possua reservatório de fibra/fibrocimento  fornecimento e instalação. Af_06/2016</t>
  </si>
  <si>
    <t xml:space="preserve">Conector macho, ppr, 32 x 3/4'', classe pn 25,  instalado em reservação de água de edificação que possua reservatório de fibra/fibrocimento   fornecimento e instalação. Af_06/2016</t>
  </si>
  <si>
    <t xml:space="preserve">Luva, ppr, dn 40 mm, classe pn 25, instalado em reservação de água de edificação que possua reservatório de fibra/fibrocimento  fornecimento e instalação. Af_06/2016</t>
  </si>
  <si>
    <t xml:space="preserve">Luva, ppr, dn 50 mm, classe pn 25, instalado em reservação de água de edificação que possua reservatório de fibra/fibrocimento  fornecimento e instalação. Af_06/2016</t>
  </si>
  <si>
    <t xml:space="preserve">Luva, ppr, dn 63 mm, classe pn 25, instalado em reservação de água de edificação que possua reservatório de fibra/fibrocimento  fornecimento e instalação. Af_06/2016</t>
  </si>
  <si>
    <t xml:space="preserve">Luva, ppr, dn 75 mm, classe pn 25, instalado em reservação de água de edificação que possua reservatório de fibra/fibrocimento  fornecimento e instalação. Af_06/2016</t>
  </si>
  <si>
    <t xml:space="preserve">Luva, ppr, dn 90 mm, classe pn 25, instalado em reservação de água de edificação que possua reservatório de fibra/fibrocimento  fornecimento e instalação. Af_06/2016</t>
  </si>
  <si>
    <t xml:space="preserve">Luva, ppr, dn 110 mm, classe pn 25, instalado em reservação de água de edificação que possua reservatório de fibra/fibrocimento  fornecimento e instalação. Af_06/2016</t>
  </si>
  <si>
    <t xml:space="preserve">Joelho 90 graus, ppr, dn 20 mm, classe pn 25,  instalado em reservação de água de edificação que possua reservatório de fibra/fibrocimento  fornecimento e instalação. Af_06/2016</t>
  </si>
  <si>
    <t xml:space="preserve">Joelho 90 graus, ppr, dn 25 mm, classe pn 25,  instalado em reservação de água de edificação que possua reservatório de fibra/fibrocimento  fornecimento e instalação. Af_06/2016</t>
  </si>
  <si>
    <t xml:space="preserve">Joelho 90 graus, ppr, dn 32 mm, classe pn 25,  instalado em reservação de água de edificação que possua reservatório de fibra/fibrocimento  fornecimento e instalação. Af_06/2016</t>
  </si>
  <si>
    <t xml:space="preserve">Joelho 90 graus, ppr, dn 40 mm, classe pn 25,  instalado em reservação de água de edificação que possua reservatório de fibra/fibrocimento  fornecimento e instalação. Af_06/2016</t>
  </si>
  <si>
    <t xml:space="preserve">Joelho 90 graus, ppr, dn 50 mm, classe pn 25,  instalado em reservação de água de edificação que possua reservatório de fibra/fibrocimento  fornecimento e instalação. Af_06/2016</t>
  </si>
  <si>
    <t xml:space="preserve">Joelho 90 graus, ppr, dn 63 mm, classe pn 25,  instalado em reservação de água de edificação que possua reservatório de fibra/fibrocimento  fornecimento e instalação. Af_06/2016</t>
  </si>
  <si>
    <t xml:space="preserve">Joelho 90 graus, ppr, dn 75 mm, classe pn 25,  instalado em reservação de água de edificação que possua reservatório de fibra/fibrocimento  fornecimento e instalação. Af_06/2016</t>
  </si>
  <si>
    <t xml:space="preserve">Joelho 90 graus, ppr, dn 90 mm, classe pn 25,  instalado em reservação de água de edificação que possua reservatório de fibra/fibrocimento  fornecimento e instalação. Af_06/2016</t>
  </si>
  <si>
    <t xml:space="preserve">Joelho 90 graus, ppr, dn 110 mm, classe pn 25,  instalado em reservação de água de edificação que possua reservatório de fibra/fibrocimento  fornecimento e instalação. Af_06/2016</t>
  </si>
  <si>
    <t xml:space="preserve">Tê misturador, ppr, dn 20 mm, classe pn 25,  instalado em reservação de água de edificação que possua reservatório de fibra/fibrocimento  fornecimento e instalação. Af_06/2016</t>
  </si>
  <si>
    <t xml:space="preserve">Tê misturador, ppr, dn 25 mm, classe pn 25,  instalado em reservação de água de edificação que possua reservatório de fibra/fibrocimento  fornecimento e instalação. Af_06/2016</t>
  </si>
  <si>
    <t xml:space="preserve">Tê, ppr, dn 32 mm, classe pn 25,  instalado em reservação de água de edificação que possua reservatório de fibra/fibrocimento  fornecimento e instalação. Af_06/2016</t>
  </si>
  <si>
    <t xml:space="preserve">Tê, ppr, dn 40 mm, classe pn 25,  instalado em reservação de água de edificação que possua reservatório de fibra/fibrocimento  fornecimento e instalação. Af_06/2016</t>
  </si>
  <si>
    <t xml:space="preserve">Tê, ppr, dn 50 mm, classe pn 25,  instalado em reservação de água de edificação que possua reservatório de fibra/fibrocimento  fornecimento e instalação. Af_06/2016</t>
  </si>
  <si>
    <t xml:space="preserve">Tê, ppr, dn 63 mm, classe pn 25,  instalado em reservação de água de edificação que possua reservatório de fibra/fibrocimento  fornecimento e instalação. Af_06/2016</t>
  </si>
  <si>
    <t xml:space="preserve">Tê, ppr, dn 75 mm, classe pn 25,  instalado em reservação de água de edificação que possua reservatório de fibra/fibrocimento  fornecimento e instalação. Af_06/2016</t>
  </si>
  <si>
    <t xml:space="preserve">Tê, ppr, dn 90 mm, classe pn 25,  instalado em reservação de água de edificação que possua reservatório de fibra/fibrocimento  fornecimento e instalação. Af_06/2016</t>
  </si>
  <si>
    <t xml:space="preserve">Tê, ppr, dn 110 mm, classe pn 25,  instalado em reservação de água de edificação que possua reservatório de fibra/fibrocimento  fornecimento e instalação. Af_06/2016</t>
  </si>
  <si>
    <t xml:space="preserve">Kit chassi pex, pré-fabricado, para chuveiro com registros de pressão e conexões por crimpagem  fornecimento e instalação. Af_06/2015</t>
  </si>
  <si>
    <t xml:space="preserve">Kit chassi pex, pré-fabricado, para cozinha com cuba simples e conexões por crimpagem  fornecimento e instalação. Af_06/2015</t>
  </si>
  <si>
    <t xml:space="preserve">Kit chassi pex, pré-fabricado, para área de serviço com tanque e máquina de lavar roupa, e conexões por crimpagem  fornecimento e instalação. Af_06/2015</t>
  </si>
  <si>
    <t xml:space="preserve">Kit chassi pex, pré-fabricado, para chuveiro com registros de pressão e conexões por anel deslizante  fornecimento e instalação. Af_06/2015</t>
  </si>
  <si>
    <t xml:space="preserve">Kit chassi pex, pré-fabricado, para cozinha com cuba simples e conexões por anel deslizante  fornecimento e instalação. Af_06/2015</t>
  </si>
  <si>
    <t xml:space="preserve">Kit chassi pex, pré-fabricado, para área de serviço com tanque e máquina de lavar roupa, e conexões por anel deslizante  fornecimento e instalação. Af_06/2015</t>
  </si>
  <si>
    <t xml:space="preserve">União metálica para instalações em pex, dn 16 mm, fixação das conexões por anel deslizante  fornecimento e instalação . Af_06/2015</t>
  </si>
  <si>
    <t xml:space="preserve">Conexão fixa, rosca fêmea, metálica, para instalações em pex, dn 16 mm x 1/2", com anel deslizante. Fornecimento e instalação. Af_06/2015</t>
  </si>
  <si>
    <t xml:space="preserve">Conexão móvel, rosca fêmea, metálica, para instalações em pex, dn 16 mm x 3/4", com anel deslizante. Fornecimento e instalação. Af_06/2015</t>
  </si>
  <si>
    <t xml:space="preserve">União metálica para instalações em pex, dn 20 mm, fixação das conexões por anel deslizante  fornecimento e instalação . Af_06/2015</t>
  </si>
  <si>
    <t xml:space="preserve">Conexão fixa, rosca fêmea, metálica, para instalações em pex, dn 20 mm x 1/2", com anel deslizante. Fornecimento e instalação. Af_06/2015</t>
  </si>
  <si>
    <t xml:space="preserve">Conexão fixa, rosca fêmea, metálica, para instalações em pex, dn 20 mm x 3/4", com anel deslizante. Fornecimento e instalação. Af_06/2015</t>
  </si>
  <si>
    <t xml:space="preserve">União de redução, metálica, para instalações em pex, dn 20 x 16 mm, conexão por anel deslizante  fornecimento e instalação. Af_06/2015</t>
  </si>
  <si>
    <t xml:space="preserve">União metálica para instalações em pex, dn 25 mm, fixação das conexões por anel deslizante   fornecimento e instalação. Af_06/2015</t>
  </si>
  <si>
    <t xml:space="preserve">Conexão fixa, rosca fêmea, metálica, para instalações em pex, dn 25 mm x 3/4", com anel deslizante. Fornecimento e instalação. Af_06/2015</t>
  </si>
  <si>
    <t xml:space="preserve">Conexão fixa, rosca fêmea, metálica, para instalações em pex, dn 25 mm x 1", com anel deslizante. Fornecimento e instalação. Af_06/2015</t>
  </si>
  <si>
    <t xml:space="preserve">União de redução, metálica, pex, dn 25 x 16 mm, conexão por anel deslizante  fornecimento e instalação. Af_06/2015</t>
  </si>
  <si>
    <t xml:space="preserve">União de redução, metálica, pex, dn 25 x 20 mm, conexão por anel deslizante  fornecimento e instalação. Af_06/2015</t>
  </si>
  <si>
    <t xml:space="preserve">União metálica para instalações em pex, dn 32 mm, fixação das conexões por anel deslizante   fornecimento e instalação. Af_06/2015</t>
  </si>
  <si>
    <t xml:space="preserve">Conexão fixa, rosca fêmea, metálica, para instalações em pex, dn 32 mm x 1", com anel deslizante  fornecimento e instalação. Af_06/2015</t>
  </si>
  <si>
    <t xml:space="preserve">União de redução, metálica, pex, dn 32 x 25 mm, conexão por anel deslizante  fornecimento e instalação. Af_06/2015</t>
  </si>
  <si>
    <t xml:space="preserve">Luva para instalações em pex, dn 16 mm, conexão por crimpagem  fornecimento e instalação . Af_06/2015</t>
  </si>
  <si>
    <t xml:space="preserve">Conexão fixa, rosca fêmea, para instalações em pex, dn 16mm x 1/2", conexão por crimpagem  fornecimento e instalação. Af_06/2015</t>
  </si>
  <si>
    <t xml:space="preserve">Conexão fixa, rosca fêmea, para instalações em pex, dn 16mm x 3/4", conexão por crimpagem  fornecimento e instalação. Af_06/2015</t>
  </si>
  <si>
    <t xml:space="preserve">Luva para instalações em pex, dn 20 mm, conexão por crimpagem   fornecimento e instalação. Af_06/2015</t>
  </si>
  <si>
    <t xml:space="preserve">Conexão fixa, rosca fêmea, para instalações em pex, dn 20mm x 1/2", conexão por crimpagem  fornecimento e instalação. Af_06/2015</t>
  </si>
  <si>
    <t xml:space="preserve">Conexão fixa, rosca fêmea, para instalações em pex, dn 20mm x 3/4", conexão por crimpagem  fornecimento e instalação. Af_06/2015</t>
  </si>
  <si>
    <t xml:space="preserve">Luva de redução para instalações em pex, dn 20 x 16 mm, conexão por crimpagem  fornecimento e instalação. Af_06/2015</t>
  </si>
  <si>
    <t xml:space="preserve">Luva para instalações em pex, dn 25 mm, conexão por crimpagem   fornecimento e instalação. Af_06/2015</t>
  </si>
  <si>
    <t xml:space="preserve">Conexão fixa, rosca fêmea, para instalações em pex, dn 25mm x 1/2", conexão por crimpagem  fornecimento e instalação. Af_06/2015</t>
  </si>
  <si>
    <t xml:space="preserve">Conexão fixa, rosca fêmea, para instalações em pex, dn 25mm x 3/4", conexão por crimpagem  fornecimento e instalação. Af_06/2015</t>
  </si>
  <si>
    <t xml:space="preserve">Luva de redução para instalações em pex, dn 25 x 16 mm, conexão por crimpagem  fornecimento e instalação. Af_06/2015</t>
  </si>
  <si>
    <t xml:space="preserve">Luva para instalações em pex, dn 32 mm, conexão por crimpagem  fornecimento e instalação . Af_06/2015</t>
  </si>
  <si>
    <t xml:space="preserve">Conexão fixa, rosca fêmea, para instalações em pex, dn 32 mm x 3/4", conexão por crimpagem  fornecimento e instalação. Af_06/2015</t>
  </si>
  <si>
    <t xml:space="preserve">Luva de redução para instalações em pex, dn 32 x 25 mm, conexão por crimpagem  fornecimento e instalação. Af_06/2015</t>
  </si>
  <si>
    <t xml:space="preserve">Joelho 90 graus, metálico, para instalações em pex, dn 16 mm, conexão por anel deslizante   fornecimento e instalação. Af_06/2015</t>
  </si>
  <si>
    <t xml:space="preserve">Joelho 90 graus, rosca fêmea terminal, metálico, para instalações em pex, dn 16mm x 1/2", conexão por anel deslizante  fornecimento e instalação. Af_06/2015</t>
  </si>
  <si>
    <t xml:space="preserve">Joelho, rosca fêmea, com base fixa, metálico, para instalações em pex, dn 16mm x 1/2", conexão por anel deslizante  fornecimento e instalação. Af_06/2015</t>
  </si>
  <si>
    <t xml:space="preserve">Joelho 90 graus, metálico, para instalações em pex, dn 20 mm, conexão por anel deslizante  fornecimento e instalação . Af_06/2015</t>
  </si>
  <si>
    <t xml:space="preserve">Joelho 90 graus, rosca fêmea terminal, metálico, para instalações em pex, dn 20 mm x 1/2", conexão por anel deslizante  fornecimento e instalação. Af_06/2015</t>
  </si>
  <si>
    <t xml:space="preserve">Joelho 90 graus, rosca fêmea terminal, metálico, para instalações em pex, dn 20 mm x 3/4", conexão por anel deslizante  fornecimento e instalação. Af_06/2015</t>
  </si>
  <si>
    <t xml:space="preserve">Joelho rosca fêmea, com base fixa, metálico, para instalações em pex, dn 20mm x 1/2", conexão por anel deslizante  fornecimento e instalação. Af_06/2015</t>
  </si>
  <si>
    <t xml:space="preserve">Joelho rosca fêmea, móvel, metálico, para instalações em pex, dn 20mm x 3/4", conexão por anel deslizante  fornecimento e instalação. Af_06/2015</t>
  </si>
  <si>
    <t xml:space="preserve">Joelho 90 graus, metálico, para instalações em pex, dn 25 mm, conexão por anel deslizante   fornecimento e instalação. Af_06/2015</t>
  </si>
  <si>
    <t xml:space="preserve">Joelho 90 graus, rosca fêmea terminal, metálico, para instalações em pex, dn 25 mm x 3/4", conexão por anel deslizante  fornecimento e instalação. Af_06/2015</t>
  </si>
  <si>
    <t xml:space="preserve">Joelho rosca fêmea, com base fixa, metálico, para instalações em pex, dn 25mm x 3/4", conexão por anel deslizante  fornecimento e instalação. Af_06/2015</t>
  </si>
  <si>
    <t xml:space="preserve">Joelho 90 graus, metálico, para instalações em pex, dn 32 mm, conexão por anel deslizante  fornecimento e instalação . Af_06/2015</t>
  </si>
  <si>
    <t xml:space="preserve">Joelho 90 graus, para instalações em pex, dn 16 mm, conexão por crimpagem   fornecimento e instalação. Af_06/2015</t>
  </si>
  <si>
    <t xml:space="preserve">Joelho 90 graus, rosca fêmea terminal, para instalações em pex, dn 16mm x 1/2", conexão por crimpagem  fornecimento e instalação. Af_06/2015</t>
  </si>
  <si>
    <t xml:space="preserve">Joelho 90 graus, rosca fêmea terminal, para instalações em pex, dn 16mm x 3/4", conexão por crimpagem  fornecimento e instalação. Af_06/2015</t>
  </si>
  <si>
    <t xml:space="preserve">Joelho 90 graus, para instalações em pex, dn 20 mm, conexão por crimpagem   fornecimento e instalação. Af_06/2015</t>
  </si>
  <si>
    <t xml:space="preserve">Joelho 90 graus, rosca fêmea terminal, para instalações em pex, dn 20mm x 1/2", conexão por crimpagem  fornecimento e instalação. Af_06/2015</t>
  </si>
  <si>
    <t xml:space="preserve">Joelho 90 graus, rosca fêmea terminal, para instalações em pex, dn 20mm x 3/4", conexão por crimpagem  fornecimento e instalação. Af_06/2015</t>
  </si>
  <si>
    <t xml:space="preserve">Joelho 90 graus, para instalações em pex, dn 25 mm, conexão por crimpagem   fornecimento e instalação. Af_06/2015</t>
  </si>
  <si>
    <t xml:space="preserve">Joelho 90 graus, rosca fêmea terminal, para instalações em pex, dn 25mm x 1/2", conexão por crimpagem  fornecimento e instalação. Af_06/2015</t>
  </si>
  <si>
    <t xml:space="preserve">Joelho 90 graus, rosca fêmea terminal, para instalações em pex, dn 25mm x 1, conexão por crimpagem  fornecimento e instalação. Af_06/2015</t>
  </si>
  <si>
    <t xml:space="preserve">Joelho 90 graus, para instalações em pex, dn 32 mm, conexão por crimpagem   fornecimento e instalação. Af_06/2015</t>
  </si>
  <si>
    <t xml:space="preserve">Joelho 90 graus, rosca fêmea terminal, para instalações em pex, dn 32 mm x 1", conexão por crimpagem  fornecimento e instalação. Af_06/2015</t>
  </si>
  <si>
    <t xml:space="preserve">Tê, metálico, para instalações em pex, dn 16 mm, conexão por anel deslizante  fornecimento e instalação. Af_06/2015</t>
  </si>
  <si>
    <t xml:space="preserve">Tê, rosca fêmea, metálico, para instalações em pex, dn 16 mm x ½, conexão por anel deslizante   fornecimento e instalação. Af_06/2015</t>
  </si>
  <si>
    <t xml:space="preserve">Tê, metálico, para instalações em pex, dn 20 mm, conexão por anel deslizante  fornecimento e instalação. Af_06/2015</t>
  </si>
  <si>
    <t xml:space="preserve">Tê, rosca fêmea, metálico, para instalações em pex, dn 20 mm x ½, conexão por anel deslizante   fornecimento e instalação. Af_06/2015</t>
  </si>
  <si>
    <t xml:space="preserve">Tê, metálico, para instalações em pex, dn 25 mm, conexão por anel deslizante  fornecimento e instalação. Af_06/2015</t>
  </si>
  <si>
    <t xml:space="preserve">Tê, rosca fêmea, metálico, para instalações em pex, dn 25 mm x 3/4", conexão por anel deslizante  fornecimento e instalação. Af_06/2015</t>
  </si>
  <si>
    <t xml:space="preserve">Tê, metálico, para instalações em pex, dn 32 mm, conexão por anel deslizante  fornecimento e instalação. Af_06/2015</t>
  </si>
  <si>
    <t xml:space="preserve">Tê, rosca macho, metálico, para instalações em pex, dn 32 mm x 1", conexão por anel deslizante  fornecimento e instalação. Af_06/2015</t>
  </si>
  <si>
    <t xml:space="preserve">Tê, para instalações em pex, dn 16 mm, conexão por crimpagem  fornecimento e instalação. Af_06/2015</t>
  </si>
  <si>
    <t xml:space="preserve">Tê, para instalações em pex, dn 20 mm, conexão por crimpagem  fornecimento e instalação. Af_06/2015</t>
  </si>
  <si>
    <t xml:space="preserve">Tê, pex, dn 25 mm, conexão por crimpagem  fornecimento e instalação. Af_06/2015</t>
  </si>
  <si>
    <t xml:space="preserve">Tê, para instalações em pex, dn 32 mm, conexão por crimpagem  fornecimento e instalação. Af_06/2015</t>
  </si>
  <si>
    <t xml:space="preserve">Distribuidor 2 saídas, metálico, para instalações em pex, entrada de 3/4" x 2 saídas de 1/2", conexão por anel deslizante  fornecimento e instalação. Af_06/2015</t>
  </si>
  <si>
    <t xml:space="preserve">Distribuidor 2 saídas, metálico, para instalações em pex, entrada de 1" x 2 saídas de 1/2", conexão por anel deslizante  fornecimento e instalação. Af_06/2015</t>
  </si>
  <si>
    <t xml:space="preserve">Distribuidor 3 saídas, metálico, para instalações em pex, entrada de 3/4" x 3 saídas de 1/2", conexão por anel deslizante  fornecimento e instalação . Af_06/2015</t>
  </si>
  <si>
    <t xml:space="preserve">Distribuidor 3 saídas, metálico, para instalações em pex, entrada de 1 x 3 saídas de 1/2, conexão por anel deslizante   fornecimento e instalação. Af_06/2015</t>
  </si>
  <si>
    <t xml:space="preserve">Distribuidor 2 saídas, para instalações em pex, entrada de 32 mm x 2 saídas de 16 mm, conexão por crimpagem fornecimento e instalação. Af_06/2015</t>
  </si>
  <si>
    <t xml:space="preserve">Distribuidor 2 saídas, para instalações em pex, entrada de 32 mm x 2 saídas de 20 mm, conexão por crimpagem  fornecimento e instalação. Af_06/2015</t>
  </si>
  <si>
    <t xml:space="preserve">Distribuidor 2 saídas, para instalações em pex, entrada de 32 mm x 2 saídas de 25 mm, conexão por crimpagem  fornecimento e instalação. Af_06/2015</t>
  </si>
  <si>
    <t xml:space="preserve">Distribuidor 3 saídas, para instalações em pex, entrada de 32 mm x 3 saídas de 16 mm, conexão por crimpagem  fornecimento e instalação. Af_06/2015</t>
  </si>
  <si>
    <t xml:space="preserve">Distribuidor 3 saídas, para instalações em pex, entrada de 32 mm x 3 saídas de 20 mm, conexão por crimpagem  fornecimento e instalação. Af_06/2015</t>
  </si>
  <si>
    <t xml:space="preserve">Distribuidor 3 saídas, para instalações em pex, entrada de 32 mm x 3 saídas de 25 mm, conexão por crimpagem  fornecimento e instalação. Af_06/2015</t>
  </si>
  <si>
    <t xml:space="preserve">Flange em aço, dn 15 mm x 1/2'', instalado em reservação de água de edificação que possua reservatório de fibra/fibrocimento - fornecimento e instalação. Af_06/2016</t>
  </si>
  <si>
    <t xml:space="preserve">Flange em aço, dn 20 mm x 3/4'', instalado em reservação de água de edificação que possua reservatório de fibra/fibrocimento - fornecimento e instalação. Af_06/2016</t>
  </si>
  <si>
    <t xml:space="preserve">Flange em aço, dn 25 mm x 1'', instalado em reservação de água de edificação que possua reservatório de fibra/fibrocimento - fornecimento e instalação. Af_06/2016</t>
  </si>
  <si>
    <t xml:space="preserve">Flange em aço, dn 32 mm x 1 1/4'', instalado em reservação de água de edificação que possua reservatório de fibra/fibrocimento - fornecimento e instalação. Af_06/2016</t>
  </si>
  <si>
    <t xml:space="preserve">Flange em aço, dn 40 mm x 1 1/2'', instalado em reservação de água de edificação que possua reservatório de fibra/fibrocimento - fornecimento e instalação. Af_06/2016</t>
  </si>
  <si>
    <t xml:space="preserve">Acoplamento rígido em aço, conexão ranhurada, dn 50 (2"), instalado em prumadas - fornecimento e instalação. Af_10/2020</t>
  </si>
  <si>
    <t xml:space="preserve">Acoplamento rígido em aço, conexão ranhurada, dn 65 (2 1/2"), instalado em prumadas - fornecimento e instalação. Af_10/2020</t>
  </si>
  <si>
    <t xml:space="preserve">Acoplamento rígido em aço, conexão ranhurada, dn 80 (3"), instalado em prumadas - fornecimento e instalação. Af_10/2020</t>
  </si>
  <si>
    <t xml:space="preserve">Curva 45 graus, em aço, conexão ranhurada, dn 50 (2"), instalado em prumadas - fornecimento e instalação. Af_10/2020</t>
  </si>
  <si>
    <t xml:space="preserve">Curva 90 graus, em aço, conexão ranhurada, dn 50 (2"), instalado em prumadas - fornecimento e instalação. Af_10/2020</t>
  </si>
  <si>
    <t xml:space="preserve">Curva 45 graus, em aço, conexão ranhurada, dn 65 (2 1/2"), instalado em prumadas - fornecimento e instalação. Af_10/2020</t>
  </si>
  <si>
    <t xml:space="preserve">Curva 90 graus, em aço, conexão ranhurada, dn 65 (2 1/2"), instalado em prumadas - fornecimento e instalação. Af_10/2020</t>
  </si>
  <si>
    <t xml:space="preserve">Curva 45 graus, em aço, conexão ranhurada, dn 80 (3), instalado em prumadas - fornecimento e instalação. Af_10/2020</t>
  </si>
  <si>
    <t xml:space="preserve">Curva 90 graus, em aço, conexão ranhurada, dn 80 (3"), instalado em prumadas - fornecimento e instalação. Af_10/2020</t>
  </si>
  <si>
    <t xml:space="preserve">Tê, em aço, conexão ranhurada, dn 50 (2"), instalado em prumadas - fornecimento e instalação. Af_10/2020</t>
  </si>
  <si>
    <t xml:space="preserve">Tê, em aço, conexão ranhurada, dn 65 (2 1/2"), instalado em prumadas - fornecimento e instalação. Af_10/2020</t>
  </si>
  <si>
    <t xml:space="preserve">Tê, em aço, conexão ranhurada, dn 80 (3"), instalado em prumadas - fornecimento e instalação. Af_10/2020</t>
  </si>
  <si>
    <t xml:space="preserve">Luva, em aço, conexão soldada, dn 50 (2"), instalado em prumadas - fornecimento e instalação. Af_10/2020</t>
  </si>
  <si>
    <t xml:space="preserve">Luva com redução, em aço, conexão soldada, dn 50 x 40 mm (2  x 1 1/2"), instalado em prumadas - fornecimento e instalação. Af_10/2020</t>
  </si>
  <si>
    <t xml:space="preserve">Luva, em aço, conexão soldada, dn 65 (2 1/2"), instalado em prumadas - fornecimento e instalação. Af_10/2020</t>
  </si>
  <si>
    <t xml:space="preserve">Luva com redução, em aço, conexão soldada, dn 65 x 50 mm (2 1/2" x 2"), instalado em prumadas - fornecimento e instalação. Af_10/2020</t>
  </si>
  <si>
    <t xml:space="preserve">Luva, em aço, conexão soldada, dn 80 (3"), instalado em prumadas - fornecimento e instalação. Af_10/2020</t>
  </si>
  <si>
    <t xml:space="preserve">Luva com redução, em aço, conexão soldada, dn 80 x 65 mm (3" x 2 1/2"), instalado em prumadas - fornecimento e instalação. Af_10/2020</t>
  </si>
  <si>
    <t xml:space="preserve">Curva 45 graus, em aço, conexão soldada, dn 50 (2"), instalado em prumadas - fornecimento e instalação. Af_10/2020</t>
  </si>
  <si>
    <t xml:space="preserve">Curva 90 graus, em aço, conexão soldada, dn 50 (2"), instalado em prumadas - fornecimento e instalação. Af_10/2020</t>
  </si>
  <si>
    <t xml:space="preserve">Curva 45 graus, em aço, conexão soldada, dn 65 (2 1/2"), instalado em prumadas - fornecimento e instalação. Af_10/2020</t>
  </si>
  <si>
    <t xml:space="preserve">Curva 90 graus, em aço, conexão soldada, dn 65 (2 1/2"), instalado em prumadas - fornecimento e instalação. Af_10/2020</t>
  </si>
  <si>
    <t xml:space="preserve">Curva 45 graus, em aço, conexão soldada, dn 80 (3"), instalado em prumadas - fornecimento e instalação. Af_10/2020</t>
  </si>
  <si>
    <t xml:space="preserve">Curva 90 graus, em aço, conexão soldada, dn 80 (3"), instalado em prumadas - fornecimento e instalação. Af_10/2020</t>
  </si>
  <si>
    <t xml:space="preserve">Tê, em aço, conexão soldada, dn 50 (2"), instalado em prumadas - fornecimento e instalação. Af_10/2020</t>
  </si>
  <si>
    <t xml:space="preserve">Tê, em aço, conexão soldada, dn 65 (2 1/2"), instalado em prumadas - fornecimento e instalação. Af_10/2020</t>
  </si>
  <si>
    <t xml:space="preserve">Tê, em aço, conexão soldada, dn 80 (3"), instalado em prumadas - fornecimento e instalação. Af_10/2020</t>
  </si>
  <si>
    <t xml:space="preserve">Luva, em aço, conexão soldada, dn 25 (1"), instalado em rede de alimentação para hidrante - fornecimento e instalação. Af_10/2020</t>
  </si>
  <si>
    <t xml:space="preserve">Luva com redução, em aço, conexão soldada, dn 25 x 20 mm (1  x 3/4"), instalado em rede de alimentação para hidrante - fornecimento e instalação. Af_10/2020</t>
  </si>
  <si>
    <t xml:space="preserve">Luva, em aço, conexão soldada, dn 32 (1 1/4"), instalado em rede de alimentação para hidrante - fornecimento e instalação. Af_10/2020</t>
  </si>
  <si>
    <t xml:space="preserve">Luva com redução, em aço, conexão soldada, dn 32 x 25 mm (1 1/4"  x 1"), instalado em rede de alimentação para hidrante - fornecimento e instalação. Af_10/2020</t>
  </si>
  <si>
    <t xml:space="preserve">Luva, em aço, conexão soldada, dn 40 (1 1/2"), instalado em rede de alimentação para hidrante - fornecimento e instalação. Af_10/2020</t>
  </si>
  <si>
    <t xml:space="preserve">Luva com redução, em aço, conexão soldada, dn 40  x 32 mm (1 1/2" x 1 1/4"), instalado em rede de alimentação para hidrante - fornecimento e instalação. Af_10/2020</t>
  </si>
  <si>
    <t xml:space="preserve">Luva, em aço, conexão soldada, dn 50 (2"), instalado em rede de alimentação para hidrante - fornecimento e instalação. Af_10/2020</t>
  </si>
  <si>
    <t xml:space="preserve">Luva com redução, em aço, conexão soldada, dn 50 x 40 mm (2" x 1 1/2"), instalado em rede de alimentação para hidrante - fornecimento e instalação. Af_10/2020</t>
  </si>
  <si>
    <t xml:space="preserve">Luva, em aço, conexão soldada, dn 65 (2 1/2"), instalado em rede de alimentação para hidrante - fornecimento e instalação. Af_10/2020</t>
  </si>
  <si>
    <t xml:space="preserve">Luva com redução, em aço, conexão soldada, dn 65 x 50 mm (2 1/2" x 2"), instalado em rede de alimentação para hidrante - fornecimento e instalação. Af_10/2020</t>
  </si>
  <si>
    <t xml:space="preserve">Luva, em aço, conexão soldada, dn 80 (3"), instalado em rede de alimentação para hidrante - fornecimento e instalação. Af_10/2020</t>
  </si>
  <si>
    <t xml:space="preserve">Luva com redução, em aço, conexão soldada, dn 80 x 65 mm (3" x 2 1/2"), instalado em rede de alimentação para hidrante - fornecimento e instalação. Af_10/2020</t>
  </si>
  <si>
    <t xml:space="preserve">Curva 45 graus, em aço, conexão soldada, dn 25 (1"), instalado em rede de alimentação para hidrante - fornecimento e instalação. Af_10/2020</t>
  </si>
  <si>
    <t xml:space="preserve">Curva 90 graus, em aço, conexão soldada, dn 25 (1"), instalado em rede de alimentação para hidrante - fornecimento e instalação. Af_10/2020</t>
  </si>
  <si>
    <t xml:space="preserve">Curva 45 graus, em aço, conexão soldada, dn 32 (1 1/4"), instalado em rede de alimentação para hidrante - fornecimento e instalação. Af_10/2020</t>
  </si>
  <si>
    <t xml:space="preserve">Curva 90 graus, em aço, conexão soldada, dn 32 (1 1/4"), instalado em rede de alimentação para hidrante - fornecimento e instalação. Af_10/2020</t>
  </si>
  <si>
    <t xml:space="preserve">Curva 45 graus, em aço, conexão soldada, dn 40 (1 1/2"), instalado em rede de alimentação para hidrante - fornecimento e instalação. Af_10/2020</t>
  </si>
  <si>
    <t xml:space="preserve">Curva 90 graus, em aço, conexão soldada, dn 40 (1 1/2"), instalado em rede de alimentação para hidrante - fornecimento e instalação. Af_10/2020</t>
  </si>
  <si>
    <t xml:space="preserve">Curva 45 graus, em aço, conexão soldada, dn 50 (2"), instalado em rede de alimentação para hidrante - fornecimento e instalação. Af_10/2020</t>
  </si>
  <si>
    <t xml:space="preserve">Curva 90 graus, em aço, conexão soldada, dn 50 (2"), instalado em rede de alimentação para hidrante - fornecimento e instalação. Af_10/2020</t>
  </si>
  <si>
    <t xml:space="preserve">Curva 45 graus, em aço, conexão soldada, dn 65 (2 1/2"), instalado em rede de alimentação para hidrante - fornecimento e instalação. Af_10/2020</t>
  </si>
  <si>
    <t xml:space="preserve">Curva 90 graus, em aço, conexão soldada, dn 65 (2 1/2"), instalado em rede de alimentação para hidrante - fornecimento e instalação. Af_10/2020</t>
  </si>
  <si>
    <t xml:space="preserve">Curva 45 graus, em aço, conexão soldada, dn 80 (3"), instalado em rede de alimentação para hidrante - fornecimento e instalação. Af_10/2020</t>
  </si>
  <si>
    <t xml:space="preserve">Curva 90 graus, em aço, conexão soldada, dn 80 (3"), instalado em rede de alimentação para hidrante - fornecimento e instalação. Af_10/2020</t>
  </si>
  <si>
    <t xml:space="preserve">Tê, em aço, conexão soldada, dn 25 (1"), instalado em rede de alimentação para hidrante - fornecimento e instalação. Af_10/2020</t>
  </si>
  <si>
    <t xml:space="preserve">Tê, em aço, conexão soldada, dn 32 (1 1/4"), instalado em rede de alimentação para hidrante - fornecimento e instalação. Af_10/2020</t>
  </si>
  <si>
    <t xml:space="preserve">Tê, em aço, conexão soldada, dn 40 (1 1/2"), instalado em rede de alimentação para hidrante - fornecimento e instalação. Af_10/2020</t>
  </si>
  <si>
    <t xml:space="preserve">Tê, em aço, conexão soldada, dn 50 (2"), instalado em rede de alimentação para hidrante - fornecimento e instalação. Af_10/2020</t>
  </si>
  <si>
    <t xml:space="preserve">Tê, em aço, conexão soldada, dn 65 (2 1/2"), instalado em rede de alimentação para hidrante - fornecimento e instalação. Af_10/2020</t>
  </si>
  <si>
    <t xml:space="preserve">Tê, em aço, conexão soldada, dn 80 (3"), instalado em rede de alimentação para hidrante - fornecimento e instalação. Af_10/2020</t>
  </si>
  <si>
    <t xml:space="preserve">Luva, em aço, conexão soldada, dn 25 (1"), instalado em rede de alimentação para sprinkler - fornecimento e instalação. Af_10/2020</t>
  </si>
  <si>
    <t xml:space="preserve">Luva com redução, em aço, conexão soldada, dn 25 x 20 mm (1" x 3/4"), instalado em rede de alimentação para sprinkler - fornecimento e instalação. Af_10/2020</t>
  </si>
  <si>
    <t xml:space="preserve">Luva, em aço, conexão soldada, dn 32 (1 1/4"), instalado em rede de alimentação para sprinkler - fornecimento e instalação. Af_10/2020</t>
  </si>
  <si>
    <t xml:space="preserve">Luva com redução, em aço, conexão soldada, dn 32 x 25 mm (1 1/4"  x 1"), instalado em rede de alimentação para sprinkler - fornecimento e instalação. Af_10/2020</t>
  </si>
  <si>
    <t xml:space="preserve">Luva, em aço, conexão soldada, dn 40 (1 1/2"), instalado em rede de alimentação para sprinkler - fornecimento e instalação. Af_10/2020</t>
  </si>
  <si>
    <t xml:space="preserve">Luva com redução, em aço, conexão soldada, dn 40  x 32 mm (1 1/2" x 1 1/4"), instalado em rede de alimentação para sprinkler - fornecimento e instalação. Af_10/2020</t>
  </si>
  <si>
    <t xml:space="preserve">Luva, em aço, conexão soldada, dn 50 (2"), instalado em rede de alimentação para sprinkler - fornecimento e instalação. Af_10/2020</t>
  </si>
  <si>
    <t xml:space="preserve">Luva com redução, em aço, conexão soldada, dn 50 x 40 mm (2" x 1 1/2"), instalado em rede de alimentação para sprinkler - fornecimento e instalação. Af_10/2020</t>
  </si>
  <si>
    <t xml:space="preserve">Luva, em aço, conexão soldada, dn 65 (2 1/2"), instalado em rede de alimentação para sprinkler - fornecimento e instalação. Af_10/2020</t>
  </si>
  <si>
    <t xml:space="preserve">Luva com redução, em aço, conexão soldada, dn 65 x 50 mm (2 1/2" x 2"), instalado em rede de alimentação para sprinkler - fornecimento e instalação. Af_10/2020</t>
  </si>
  <si>
    <t xml:space="preserve">Luva, em aço, conexão soldada, dn 80 (3"), instalado em rede de alimentação para sprinkler - fornecimento e instalação. Af_10/2020</t>
  </si>
  <si>
    <t xml:space="preserve">Luva com redução, em aço, conexão soldada, dn 80 x 65 mm (3" x 2 1/2"), instalado em rede de alimentação para sprinkler - fornecimento e instalação. Af_10/2020</t>
  </si>
  <si>
    <t xml:space="preserve">Curva 45 graus, em aço, conexão soldada, dn 25 (1"), instalado em rede de alimentação para sprinkler - fornecimento e instalação. Af_10/2020</t>
  </si>
  <si>
    <t xml:space="preserve">Curva 90 graus, em aço, conexão soldada, dn 25 (1"), instalado em rede de alimentação para sprinkler - fornecimento e instalação. Af_10/2020</t>
  </si>
  <si>
    <t xml:space="preserve">Curva 45 graus, em aço, conexão soldada, dn 32 (1 1/4"), instalado em rede de alimentação para sprinkler - fornecimento e instalação. Af_10/2020</t>
  </si>
  <si>
    <t xml:space="preserve">Curva 90 graus, em aço, conexão soldada, dn 32 (1 1/4"), instalado em rede de alimentação para sprinkler - fornecimento e instalação. Af_10/2020</t>
  </si>
  <si>
    <t xml:space="preserve">Curva 45 graus, em aço, conexão soldada, dn 40 (1 1/2"), instalado em rede de alimentação para sprinkler - fornecimento e instalação. Af_10/2020</t>
  </si>
  <si>
    <t xml:space="preserve">Curva 90 graus, em aço, conexão soldada, dn 40 (1 1/2"), instalado em rede de alimentação para sprinkler - fornecimento e instalação. Af_10/2020</t>
  </si>
  <si>
    <t xml:space="preserve">Curva 45 graus, em aço, conexão soldada, dn 50 (2"), instalado em rede de alimentação para sprinkler - fornecimento e instalação. Af_10/2020</t>
  </si>
  <si>
    <t xml:space="preserve">Curva 90 graus, em aço, conexão soldada, dn 50 (2"), instalado em rede de alimentação para sprinkler - fornecimento e instalação. Af_10/2020</t>
  </si>
  <si>
    <t xml:space="preserve">Curva 45 graus, em aço, conexão soldada, dn 65 (2 1/2"), instalado em rede de alimentação para sprinkler - fornecimento e instalação. Af_10/2020</t>
  </si>
  <si>
    <t xml:space="preserve">Curva 90 graus, em aço, conexão soldada, dn 65 (2 1/2"), instalado em rede de alimentação para sprinkler - fornecimento e instalação. Af_10/2020</t>
  </si>
  <si>
    <t xml:space="preserve">Curva 45 graus, em aço, conexão soldada, dn 80 (3"), instalado em rede de alimentação para sprinkler - fornecimento e instalação. Af_10/2020</t>
  </si>
  <si>
    <t xml:space="preserve">Curva 90 graus, em aço, conexão soldada, dn 80 (3"), instalado em rede de alimentação para sprinkler - fornecimento e instalação. Af_10/2020</t>
  </si>
  <si>
    <t xml:space="preserve">Tê, em aço, conexão soldada, dn 25 (1"), instalado em rede de alimentação para sprinkler - fornecimento e instalação. Af_10/2020</t>
  </si>
  <si>
    <t xml:space="preserve">Tê, em aço, conexão soldada, dn 32 (1 1/4"), instalado em rede de alimentação para sprinkler - fornecimento e instalação. Af_10/2020</t>
  </si>
  <si>
    <t xml:space="preserve">Tê, em aço, conexão soldada, dn 40 (1 1/2"), instalado em rede de alimentação para sprinkler - fornecimento e instalação. Af_10/2020</t>
  </si>
  <si>
    <t xml:space="preserve">Tê, em aço, conexão soldada, dn 50 (2"), instalado em rede de alimentação para sprinkler - fornecimento e instalação. Af_10/2020</t>
  </si>
  <si>
    <t xml:space="preserve">Tê, em aço, conexão soldada, dn 65 (2 1/2"), instalado em rede de alimentação para sprinkler - fornecimento e instalação. Af_10/2020</t>
  </si>
  <si>
    <t xml:space="preserve">Tê, em aço, conexão soldada, dn 80 (3"), instalado em rede de alimentação para sprinkler - fornecimento e instalação. Af_10/2020</t>
  </si>
  <si>
    <t xml:space="preserve">Luva, em aço, conexão soldada, dn 15 (1/2"), instalado em ramais e sub-ramais de gás - fornecimento e instalação. Af_10/2020</t>
  </si>
  <si>
    <t xml:space="preserve">Luva, em aço, conexão soldada, dn 20 (3/4"), instalado em ramais e sub-ramais de gás - fornecimento e instalação. Af_10/2020</t>
  </si>
  <si>
    <t xml:space="preserve">Luva com redução, em aço, conexão soldada, dn 20 x 15 mm (3/4" x 1/2"), instalado em ramais e sub-ramais de gás - fornecimento e instalação. Af_10/2020</t>
  </si>
  <si>
    <t xml:space="preserve">Luva, em aço, conexão soldada, dn 25 (1"), instalado em ramais e sub-ramais de gás - fornecimento e instalação. Af_10/2020</t>
  </si>
  <si>
    <t xml:space="preserve">Luva com redução, em aço, conexão soldada, dn 25 x 20 mm (1" x 3/4"), instalado em ramais e sub-ramais de gás - fornecimento e instalação. Af_10/2020</t>
  </si>
  <si>
    <t xml:space="preserve">Curva 45 graus, em aço, conexão soldada, dn 15 (1/2"), instalado em ramais e sub-ramais de gás - fornecimento e instalação. Af_10/2020</t>
  </si>
  <si>
    <t xml:space="preserve">Curva 90 graus, em aço, conexão soldada, dn 15 (1/2"), instalado em ramais e sub-ramais de gás - fornecimento e instalação. Af_10/2020</t>
  </si>
  <si>
    <t xml:space="preserve">Curva 45 graus, em aço, conexão soldada, dn 20 (3/4"), instalado em ramais e sub-ramais de gás - fornecimento e instalação. Af_10/2020</t>
  </si>
  <si>
    <t xml:space="preserve">Curva 90 graus, em aço, conexão soldada, dn 20 (3/4"), instalado em ramais e sub-ramais de gás - fornecimento e instalação. Af_10/2020</t>
  </si>
  <si>
    <t xml:space="preserve">Curva 45 graus, em aço, conexão soldada, dn 25 (1"), instalado em ramais e sub-ramais de gás - fornecimento e instalação. Af_10/2020</t>
  </si>
  <si>
    <t xml:space="preserve">Curva 90 graus, em aço, conexão soldada, dn 25 (1"), instalado em ramais e sub-ramais de gás - fornecimento e instalação. Af_10/2020</t>
  </si>
  <si>
    <t xml:space="preserve">Tê, em aço, conexão soldada, dn 15 (1/2"), instalado em ramais e sub-ramais de gás - fornecimento e instalação. Af_10/2020</t>
  </si>
  <si>
    <t xml:space="preserve">Tê, em aço, conexão soldada, dn 20 (3/4"), instalado em ramais e sub-ramais de gás - fornecimento e instalação. Af_10/2020</t>
  </si>
  <si>
    <t xml:space="preserve">Tê, em aço, conexão soldada, dn 25 (1"), instalado em ramais e sub-ramais de gás - fornecimento e instalação. Af_10/2020</t>
  </si>
  <si>
    <t xml:space="preserve">Conector em bronze/latão, dn 22 mm x 1/2", sem anel de solda, bolsa x rosca f, instalado em prumada  fornecimento e instalação. Af_01/2016</t>
  </si>
  <si>
    <t xml:space="preserve">Caixa enterrada hidráulica retangular, em concreto pré-moldado, dimensões internas: 0,3x0,3x0,3 m. Af_12/2020</t>
  </si>
  <si>
    <t xml:space="preserve">Caixa enterrada hidráulica retangular, em concreto pré-moldado, dimensões internas: 0,4x0,4x0,4 m. Af_12/2020</t>
  </si>
  <si>
    <t xml:space="preserve">Caixa enterrada hidráulica retangular, em concreto pré-moldado, dimensões internas: 0,6x0,6x0,5 m. Af_12/2020</t>
  </si>
  <si>
    <t xml:space="preserve">Caixa enterrada hidráulica retangular, em concreto pré-moldado, dimensões internas: 0,8x0,8x0,5 m. Af_12/2020</t>
  </si>
  <si>
    <t xml:space="preserve">Caixa enterrada hidráulica retangular em alvenaria com tijolos cerâmicos maciços, dimensões internas: 0,3x0,3x0,3 m para rede de esgoto. Af_12/2020</t>
  </si>
  <si>
    <t xml:space="preserve">Caixa enterrada hidráulica retangular em alvenaria com tijolos cerâmicos maciços, dimensões internas: 0,4x0,4x0,4 m para rede de esgoto. Af_12/2020</t>
  </si>
  <si>
    <t xml:space="preserve">Caixa enterrada hidráulica retangular em alvenaria com tijolos cerâmicos maciços, dimensões internas: 0,6x0,6x0,6 m para rede de esgoto. Af_12/2020</t>
  </si>
  <si>
    <t xml:space="preserve">Caixa enterrada hidráulica retangular em alvenaria com tijolos cerâmicos maciços, dimensões internas: 0,8x0,8x0,6 m para rede de esgoto. Af_12/2020</t>
  </si>
  <si>
    <t xml:space="preserve">Caixa enterrada hidráulica retangular em alvenaria com tijolos cerâmicos maciços, dimensões internas: 1x1x0,6 m para rede de esgoto. Af_12/2020</t>
  </si>
  <si>
    <t xml:space="preserve">Caixa enterrada hidráulica retangular, em alvenaria com blocos de concreto, dimensões internas: 0,4x0,4x0,4 m para rede de esgoto. Af_12/2020</t>
  </si>
  <si>
    <t xml:space="preserve">Caixa enterrada hidráulica retangular, em alvenaria com blocos de concreto, dimensões internas: 0,6x0,6x0,6 m para rede de esgoto. Af_12/2020</t>
  </si>
  <si>
    <t xml:space="preserve">Caixa enterrada hidráulica retangular, em alvenaria com blocos de concreto, dimensões internas: 0,8x0,8x0,6 m para rede de esgoto. Af_12/2020</t>
  </si>
  <si>
    <t xml:space="preserve">Caixa enterrada hidráulica retangular, em alvenaria com blocos de concreto, dimensões internas: 1x1x0,6 m para rede de esgoto. Af_12/2020</t>
  </si>
  <si>
    <t xml:space="preserve">Caixa de gordura simples, circular, em concreto pré-moldado, diâmetro interno = 0,4 m, altura interna = 0,4 m. Af_12/2020</t>
  </si>
  <si>
    <t xml:space="preserve">Caixa de gordura simples (capacidade: 36l), retangular, em alvenaria com tijolos cerâmicos maciços, dimensões internas = 0,2x0,4 m, altura interna = 0,8 m. Af_12/2020</t>
  </si>
  <si>
    <t xml:space="preserve">Caixa de gordura dupla (capacidade: 126 l), retangular, em alvenaria com tijolos cerâmicos maciços, dimensões internas = 0,4x0,7 m, altura interna = 0,8 m. Af_12/2020</t>
  </si>
  <si>
    <t xml:space="preserve">Caixa de gordura especial (capacidade: 312 l - para até 146 pessoas servidas no pico), retangular, em alvenaria com tijolos cerâmicos maciços, dimensões internas = 0,4x1,2 m, altura interna = 1 m. Af_12/2020</t>
  </si>
  <si>
    <t xml:space="preserve">Caixa de gordura simples (capacidade: 36 l), retangular, em alvenaria com blocos de concreto, dimensões internas = 0,2x0,4 m, altura interna = 0,8 m. Af_12/2020</t>
  </si>
  <si>
    <t xml:space="preserve">Caixa de gordura dupla (capacidade: 126 l), retangular, em alvenaria com blocos de concreto, dimensões internas = 0,4x0,7 m, altura interna = 0,8 m. Af_12/2020</t>
  </si>
  <si>
    <t xml:space="preserve">Caixa enterrada hidráulica retangular em alvenaria com tijolos cerâmicos maciços, dimensões internas: 0,3x0,3x0,3 m para rede de drenagem. Af_12/2020</t>
  </si>
  <si>
    <t xml:space="preserve">Caixa enterrada hidráulica retangular em alvenaria com tijolos cerâmicos maciços, dimensões internas: 0,4x0,4x0,4 m para rede de drenagem. Af_12/2020</t>
  </si>
  <si>
    <t xml:space="preserve">Caixa enterrada hidráulica retangular em alvenaria com tijolos cerâmicos maciços, dimensões internas: 0,6x0,6x0,6 m para rede de drenagem. Af_12/2020</t>
  </si>
  <si>
    <t xml:space="preserve">Caixa enterrada hidráulica retangular em alvenaria com tijolos cerâmicos maciços, dimensões internas: 0,8x0,8x0,6 m para rede de drenagem. Af_12/2020</t>
  </si>
  <si>
    <t xml:space="preserve">Caixa enterrada hidráulica retangular em alvenaria com tijolos cerâmicos maciços, dimensões internas: 1x1x0,6 m para rede de drenagem. Af_12/2020</t>
  </si>
  <si>
    <t xml:space="preserve">Caixa enterrada hidráulica retangular, em alvenaria com blocos de concreto, dimensões internas: 0,4x0,4x0,4 m para rede de drenagem. Af_12/2020</t>
  </si>
  <si>
    <t xml:space="preserve">Caixa enterrada hidráulica retangular, em alvenaria com blocos de concreto, dimensões internas: 0,6x0,6x0,6 m para rede de drenagem. Af_12/2020</t>
  </si>
  <si>
    <t xml:space="preserve">Caixa enterrada hidráulica retangular, em alvenaria com blocos de concreto, dimensões internas: 0,8x0,8x0,6 m para rede de drenagem. Af_12/2020</t>
  </si>
  <si>
    <t xml:space="preserve">Caixa enterrada hidráulica retangular, em alvenaria com blocos de concreto, dimensões internas: 1x1x0,6 m para rede de drenagem. Af_12/2020</t>
  </si>
  <si>
    <t xml:space="preserve">Furo em caixa d'água com espessura de 2 até 5 mm e diâmetro de 15 mm. Af_06/2021</t>
  </si>
  <si>
    <t xml:space="preserve">Furo em caixa d'água com espessura de 6 até 8 mm e diâmetro de 15 mm. Af_06/2021</t>
  </si>
  <si>
    <t xml:space="preserve">Furo em caixa d'água com espessura de 2 até 5 mm e diâmetro de 20 mm. Af_06/2021</t>
  </si>
  <si>
    <t xml:space="preserve">Furo em caixa d'água com espessura de 6 até 8 mm e diâmetro de 20 mm. Af_06/2021</t>
  </si>
  <si>
    <t xml:space="preserve">Furo em caixa d'água com espessura de 2 até 5 mm e diâmetro de 25 mm. Af_06/2021</t>
  </si>
  <si>
    <t xml:space="preserve">Furo em caixa d'água com espessura de 6 até 8 mm e diâmetro de 25 mm. Af_06/2021</t>
  </si>
  <si>
    <t xml:space="preserve">Furo em caixa d'água com espessura de 2 até 5 mm e diâmetro de 32 mm. Af_06/2021</t>
  </si>
  <si>
    <t xml:space="preserve">Furo em caixa d'água com espessura de 6 até 8 mm e diâmetro de 32 mm. Af_06/2021</t>
  </si>
  <si>
    <t xml:space="preserve">Furo em caixa d'água com espessura de 2 até 5 mm e diâmetro de 40 mm. Af_06/2021</t>
  </si>
  <si>
    <t xml:space="preserve">Furo em caixa d'água com espessura de 6 até 8 mm e diâmetro de 40 mm. Af_06/2021</t>
  </si>
  <si>
    <t xml:space="preserve">Furo em caixa d'água com espessura de 2 até 5 mm e diâmetro de 50 mm. Af_06/2021</t>
  </si>
  <si>
    <t xml:space="preserve">Furo em caixa d'água com espessura de 6 até 8 mm e diâmetro de 50 mm. Af_06/2021</t>
  </si>
  <si>
    <t xml:space="preserve">Furo em caixa d'água com espessura de 2 até 5 mm e diâmetro de 60 mm. Af_06/2021</t>
  </si>
  <si>
    <t xml:space="preserve">Furo em caixa d'água com espessura de 6 até 8 mm e diâmetro de 60 mm. Af_06/2021</t>
  </si>
  <si>
    <t xml:space="preserve">Furo em caixa d'água com espessura de 2 até 5 mm e diâmetro de 75 mm. Af_06/2021</t>
  </si>
  <si>
    <t xml:space="preserve">Furo em caixa d'água com espessura de 6 até 8 mm e diâmetro de 75 mm. Af_06/2021</t>
  </si>
  <si>
    <t xml:space="preserve">Furo em caixa d'água com espessura de 2 até 5 mm e diâmetro de 100 mm. Af_06/2021</t>
  </si>
  <si>
    <t xml:space="preserve">Furo em caixa d'água com espessura de 6 até 8 mm e diâmetro de 100 mm. Af_06/2021</t>
  </si>
  <si>
    <t xml:space="preserve">Caixa d´água em polietileno, 500 litros - fornecimento e instalação. Af_06/2021</t>
  </si>
  <si>
    <t xml:space="preserve">Caixa d´água em polietileno, 750 litros - fornecimento e instalação. Af_06/2021</t>
  </si>
  <si>
    <t xml:space="preserve">Caixa d´água em polietileno, 1000 litros - fornecimento e instalação. Af_06/2021</t>
  </si>
  <si>
    <t xml:space="preserve">Caixa d´água em polietileno, 1500 litros - fornecimento e instalação. Af_06/2021</t>
  </si>
  <si>
    <t xml:space="preserve">Caixa d´água em polietileno, 2000 litros - fornecimento e instalação. Af_06/2021</t>
  </si>
  <si>
    <t xml:space="preserve">Caixa d´água em poliéster reforçado com fibra de vidro, 500 litros - fornecimento e instalação. Af_06/2021</t>
  </si>
  <si>
    <t xml:space="preserve">Caixa d´água em poliéster reforçado com fibra de vidro, 1000 litros - fornecimento e instalação. Af_06/2021</t>
  </si>
  <si>
    <t xml:space="preserve">Caixa d´água em poliéster reforçado com fibra de vidro, 1500 litros - fornecimento e instalação. Af_06/2021</t>
  </si>
  <si>
    <t xml:space="preserve">Caixa d´água em poliéster reforçado com fibra de vidro, 2000 litros - fornecimento e instalação. Af_06/2021</t>
  </si>
  <si>
    <t xml:space="preserve">Caixa d´água em poliéster reforçado com fibra de vidro, 5000 litros - fornecimento e instalação. Af_06/2021</t>
  </si>
  <si>
    <t xml:space="preserve">Caixa d´água em poliéster reforçado com fibra de vidro, 10000 litros - fornecimento e instalação. Af_06/2021</t>
  </si>
  <si>
    <t xml:space="preserve">Caixa d´água em polietileno, 500 litros (inclusos tubos, conexões e torneira de bóia) - fornecimento e instalação. Af_06/2021</t>
  </si>
  <si>
    <t xml:space="preserve">Caixa d´água em polietileno, 1000 litros (inclusos tubos, conexões e torneira de bóia) - fornecimento e instalação. Af_06/2021</t>
  </si>
  <si>
    <t xml:space="preserve">Caixa sifonada, pvc, dn 100 x 100 x 50 mm, fornecida e instalada em ramais de encaminhamento de água pluvial. Af_12/2014</t>
  </si>
  <si>
    <t xml:space="preserve">Caixa sifonada, pvc, dn 150 x 185 x 75 mm, fornecida e instalada em ramais de encaminhamento de água pluvial. Af_12/2014</t>
  </si>
  <si>
    <t xml:space="preserve">Ralo sifonado, pvc, dn 100 x 40 mm, junta soldável, fornecido e instalado em ramais de encaminhamento de água pluvial. Af_12/2014</t>
  </si>
  <si>
    <t xml:space="preserve">Caixa sifonada, pvc, dn 100 x 100 x 50 mm, junta elástica, fornecida e instalada em ramal de descarga ou em ramal de esgoto sanitário. Af_12/2014</t>
  </si>
  <si>
    <t xml:space="preserve">Caixa sifonada, pvc, dn 150 x 185 x 75 mm, junta elástica, fornecida e instalada em ramal de descarga ou em ramal de esgoto sanitário. Af_12/2014</t>
  </si>
  <si>
    <t xml:space="preserve">Ralo sifonado, pvc, dn 100 x 40 mm, junta soldável, fornecido e instalado em ramal de descarga ou em ramal de esgoto sanitário. Af_12/2014</t>
  </si>
  <si>
    <t xml:space="preserve">Ralo seco, pvc, dn 100 x 40 mm, junta soldável, fornecido e instalado em ramal de descarga ou em ramal de esgoto sanitário. Af_12/2014</t>
  </si>
  <si>
    <t xml:space="preserve">Tanque de louça branca com coluna, 30l ou equivalente - fornecimento e instalação. Af_01/2020</t>
  </si>
  <si>
    <t xml:space="preserve">Tanque de louça branca suspenso, 18l ou equivalente - fornecimento e instalação. Af_01/2020</t>
  </si>
  <si>
    <t xml:space="preserve">Tanque de mármore sintético com coluna, 22l ou equivalente   fornecimento e instalação. Af_01/2020</t>
  </si>
  <si>
    <t xml:space="preserve">Tanque de mármore sintético suspenso, 22l ou equivalente - fornecimento e instalação. Af_01/2020</t>
  </si>
  <si>
    <t xml:space="preserve">Válvula em metal cromado 1.1/2 x 1.1/2 para tanque ou lavatório, com ou sem ladrão - fornecimento e instalação. Af_01/2020</t>
  </si>
  <si>
    <t xml:space="preserve">Válvula em metal cromado tipo americana 3.1/2 x 1.1/2 para pia - fornecimento e instalação. Af_01/2020</t>
  </si>
  <si>
    <t xml:space="preserve">Válvula em plástico 1 para pia, tanque ou lavatório, com ou sem ladrão - fornecimento e instalação. Af_01/2020</t>
  </si>
  <si>
    <t xml:space="preserve">Válvula em plástico cromado tipo americana 3.1/2 x 1.1/2 sem adaptador para pia - fornecimento e instalação. Af_01/2020</t>
  </si>
  <si>
    <t xml:space="preserve">Sifão do tipo garrafa em metal cromado 1 x 1.1/2 - fornecimento e instalação. Af_01/2020</t>
  </si>
  <si>
    <t xml:space="preserve">Sifão do tipo garrafa/copo em pvc 1.1/4  x 1.1/2 - fornecimento e instalação. Af_01/2020</t>
  </si>
  <si>
    <t xml:space="preserve">Sifão do tipo flexível em pvc 1  x 1.1/2  - fornecimento e instalação. Af_01/2020</t>
  </si>
  <si>
    <t xml:space="preserve">Engate flexível em plástico branco, 1/2 x 30cm - fornecimento e instalação. Af_01/2020</t>
  </si>
  <si>
    <t xml:space="preserve">Engate flexível em plástico branco, 1/2 x 40cm - fornecimento e instalação. Af_01/2020</t>
  </si>
  <si>
    <t xml:space="preserve">Engate flexível em inox, 1/2  x 30cm - fornecimento e instalação. Af_01/2020</t>
  </si>
  <si>
    <t xml:space="preserve">Engate flexível em inox, 1/2  x 40cm - fornecimento e instalação. Af_01/2020</t>
  </si>
  <si>
    <t xml:space="preserve">Vaso sanitário sifonado com caixa acoplada louça branca - fornecimento e instalação. Af_01/2020</t>
  </si>
  <si>
    <t xml:space="preserve">Bancada de granito cinza polido, de 1,50 x 0,60 m, para pia de cozinha - fornecimento e instalação. Af_01/2020</t>
  </si>
  <si>
    <t xml:space="preserve">Bancada de mármore branco polido, de 1,50 x 0,60 m, para pia de cozinha - fornecimento e instalação. Af_01/2020</t>
  </si>
  <si>
    <t xml:space="preserve">Bancada de mármore sintético, de 120 x 60cm, com cuba integrada - fornecimento e instalação. Af_01/2020</t>
  </si>
  <si>
    <t xml:space="preserve">Bancada de granito cinza polido, de 0,50 x 0,60 m, para lavatório - fornecimento e instalação. Af_01/2020</t>
  </si>
  <si>
    <t xml:space="preserve">Bancada de mármore branco polido, de 0,50 x 0,60 m, para lavatório - fornecimento e instalação. Af_01/2020</t>
  </si>
  <si>
    <t xml:space="preserve">Cuba de embutir retangular de aço inoxidável, 46 x 30 x 12 cm - fornecimento e instalação. Af_01/2020</t>
  </si>
  <si>
    <t xml:space="preserve">Cuba de embutir oval em louça branca, 35 x 50cm ou equivalente - fornecimento e instalação. Af_01/2020</t>
  </si>
  <si>
    <t xml:space="preserve">Lavatório louça branca com coluna, *44 x 35,5* cm, padrão popular - fornecimento e instalação. Af_01/2020</t>
  </si>
  <si>
    <t xml:space="preserve">Lavatório louça branca com coluna, 45 x 55cm ou equivalente, padrão médio - fornecimento e instalação. Af_01/2020</t>
  </si>
  <si>
    <t xml:space="preserve">Lavatório louça branca suspenso, 29,5 x 39cm ou equivalente, padrão popular - fornecimento e instalação. Af_01/2020</t>
  </si>
  <si>
    <t xml:space="preserve">Aparelho misturador de mesa para lavatório, padrão médio - fornecimento e instalação. Af_01/2020</t>
  </si>
  <si>
    <t xml:space="preserve">Torneira cromada de mesa, 1/2 ou 3/4, para lavatório, padrão popular - fornecimento e instalação. Af_01/2020</t>
  </si>
  <si>
    <t xml:space="preserve">Aparelho misturador de mesa para pia de cozinha, padrão médio - fornecimento e instalação. Af_01/2020</t>
  </si>
  <si>
    <t xml:space="preserve">Torneira cromada tubo móvel, de mesa, 1/2 ou 3/4, para pia de cozinha, padrão alto - fornecimento e instalação. Af_01/2020</t>
  </si>
  <si>
    <t xml:space="preserve">Torneira cromada tubo móvel, de parede, 1/2 ou 3/4, para pia de cozinha, padrão médio - fornecimento e instalação. Af_01/2020</t>
  </si>
  <si>
    <t xml:space="preserve">Torneira cromada longa, de parede, 1/2 ou 3/4, para pia de cozinha, padrão popular - fornecimento e instalação. Af_01/2020</t>
  </si>
  <si>
    <t xml:space="preserve">Torneira cromada 1/2 ou 3/4 para tanque, padrão popular - fornecimento e instalação. Af_01/2020</t>
  </si>
  <si>
    <t xml:space="preserve">Torneira cromada de mesa, 1/2 ou 3/4, para lavatório, padrão médio - fornecimento e instalação. Af_01/2020</t>
  </si>
  <si>
    <t xml:space="preserve">Torneira plástica 3/4 para tanque - fornecimento e instalação. Af_01/2020</t>
  </si>
  <si>
    <t xml:space="preserve">Tanque de louça branca com coluna, 30l ou equivalente, incluso sifão flexível em pvc, válvula metálica e torneira de metal cromado padrão médio - fornecimento e instalação. Af_01/2020</t>
  </si>
  <si>
    <t xml:space="preserve">Tanque de louça branca com coluna, 30l ou equivalente, incluso sifão flexível em pvc, válvula plástica e torneira de metal cromado padrão popular - fornecimento e instalação. Af_01/2020</t>
  </si>
  <si>
    <t xml:space="preserve">Tanque de louça branca com coluna, 30l ou equivalente, incluso sifão flexível em pvc, válvula plástica e torneira de plástico - fornecimento e instalação. Af_01/2020</t>
  </si>
  <si>
    <t xml:space="preserve">Tanque de louça branca suspenso, 18l ou equivalente, incluso sifão tipo garrafa em metal cromado, válvula metálica e torneira de metal cromado padrão médio - fornecimento e instalação. Af_01/2020</t>
  </si>
  <si>
    <t xml:space="preserve">Tanque de louça branca suspenso, 18l ou equivalente, incluso sifão tipo garrafa em pvc, válvula plástica e torneira de metal cromado padrão popular - fornecimento e instalação. Af_01/2020</t>
  </si>
  <si>
    <t xml:space="preserve">Tanque de louça branca suspenso, 18l ou equivalente, incluso sifão tipo garrafa em pvc, válvula plástica e torneira de plástico - fornecimento e instalação. Af_01/2020</t>
  </si>
  <si>
    <t xml:space="preserve">Tanque de mármore sintético com coluna, 22l ou equivalente, incluso sifão flexível em pvc, válvula plástica e torneira de metal cromado padrão popular - fornecimento e instalação. Af_01/2020</t>
  </si>
  <si>
    <t xml:space="preserve">Tanque de mármore sintético com coluna, 22l ou equivalente, incluso sifão flexível em pvc, válvula plástica e torneira de plástico - fornecimento e instalação. Af_01/2020</t>
  </si>
  <si>
    <t xml:space="preserve">Tanque de mármore sintético suspenso, 22l ou equivalente, incluso sifão tipo garrafa em pvc, válvula plástica e torneira de metal cromado padrão popular - fornec. E instalação. Af_01/2020</t>
  </si>
  <si>
    <t xml:space="preserve">Tanque de mármore sintético suspenso, 22l ou equivalente, incluso sifão tipo garrafa em pvc, válvula plástica e torneira de plástico - fornecimento e instalação. Af_01/2020</t>
  </si>
  <si>
    <t xml:space="preserve">Tanque de mármore sintético suspenso, 22l ou equivalente, incluso sifão flexível em pvc, válvula plástica e torneira de metal cromado padrão popular - fornecimento e instalação. Af_01/2020</t>
  </si>
  <si>
    <t xml:space="preserve">Tanque de mármore sintético suspenso, 22l ou equivalente, incluso sifão flexível em pvc, válvula plástica e torneira de plástico - fornecimento e instalação. Af_01/2020</t>
  </si>
  <si>
    <t xml:space="preserve">Vaso sanitário sifonado com caixa acoplada louça branca, incluso engate flexível em plástico branco, 1/2  x 40cm - fornecimento e instalação. Af_01/2020</t>
  </si>
  <si>
    <t xml:space="preserve">Vaso sanitário sifonado com caixa acoplada louça branca - padrão médio, incluso engate flexível em metal cromado, 1/2  x 40cm - fornecimento e instalação. Af_01/2020</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</si>
  <si>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</si>
  <si>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</si>
  <si>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Cuba de embutir de aço inoxidável média, incluso válvula tipo americana em metal cromado e sifão flexível em pvc - fornecimento e instalação. Af_01/2020</t>
  </si>
  <si>
    <t xml:space="preserve">Cuba de embutir de aço inoxidável média, incluso válvula tipo americana e sifão tipo garrafa em metal cromado - fornecimento e instalação. Af_01/2020</t>
  </si>
  <si>
    <t xml:space="preserve">Cuba de embutir oval em louça branca, 35 x 50cm ou equivalente, incluso válvula em metal cromado e sifão flexível em pvc - fornecimento e instalação. Af_01/2020</t>
  </si>
  <si>
    <t xml:space="preserve">Cuba de embutir oval em louça branca, 35 x 50cm ou equivalente, incluso válvula e sifão tipo garrafa em metal cromado - fornecimento e instalação. Af_01/2020</t>
  </si>
  <si>
    <t xml:space="preserve">Lavatório louça branca com coluna, *44 x 35,5* cm, padrão popular, incluso sifão flexível em pvc, válvula e engate flexível 30cm em plástico e com torneira cromada padrão popular - fornecimento e instalação. Af_01/2020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</si>
  <si>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</si>
  <si>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</si>
  <si>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</si>
  <si>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</si>
  <si>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</si>
  <si>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</si>
  <si>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</si>
  <si>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</si>
  <si>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Vaso sanitario sifonado convencional com  louça branca - fornecimento e instalação. Af_01/2020</t>
  </si>
  <si>
    <t xml:space="preserve">Vaso sanitario sifonado convencional com louça branca, incluso conjunto de ligação para bacia sanitária ajustável - fornecimento e instalação. Af_10/2016</t>
  </si>
  <si>
    <t xml:space="preserve">Vaso sanitario sifonado convencional para pcd sem furo frontal com  louça branca sem assento -  fornecimento e instalação. Af_01/2020</t>
  </si>
  <si>
    <t xml:space="preserve">Vaso sanitario sifonado convencional para pcd sem furo frontal com louça branca sem assento, incluso conjunto de ligação para bacia sanitária ajustável - fornecimento e instalação. Af_01/2020</t>
  </si>
  <si>
    <t xml:space="preserve">Porta toalha rosto em metal cromado, tipo argola, incluso fixação. Af_01/2020</t>
  </si>
  <si>
    <t xml:space="preserve">Porta toalha banho em metal cromado, tipo barra, incluso fixação. Af_01/2020</t>
  </si>
  <si>
    <t xml:space="preserve">Papeleira de parede em metal cromado sem tampa, incluso fixação. Af_01/2020</t>
  </si>
  <si>
    <t xml:space="preserve">Saboneteira de parede em metal cromado, incluso fixação. Af_01/2020</t>
  </si>
  <si>
    <t xml:space="preserve">Kit de acessorios para banheiro em metal cromado, 5 pecas, incluso fixação. Af_01/2020</t>
  </si>
  <si>
    <t xml:space="preserve">Vaso sanitário infantil louça branca - fornecimento e instalacao. Af_01/2020</t>
  </si>
  <si>
    <t xml:space="preserve">Assento sanitário convencional - fornecimento e instalacao. Af_01/2020</t>
  </si>
  <si>
    <t xml:space="preserve">Assento sanitário infantil - fornecimento e instalacao. Af_01/2020</t>
  </si>
  <si>
    <t xml:space="preserve">Cuba de embutir retangular de aço inoxidável, 56 x 33 x 12 cm - fornecimento e instalação. Af_01/2020</t>
  </si>
  <si>
    <t xml:space="preserve">Torneira cromada de mesa para lavatorio, tipo monocomando. Af_01/2020</t>
  </si>
  <si>
    <t xml:space="preserve">Torneira cromada de mesa para lavatório com sensor de presenca. Af_01/2020</t>
  </si>
  <si>
    <t xml:space="preserve">Saboneteira de parede em plastico abs com acabamento cromado e acrilico, incluso fixação. Af_01/2020</t>
  </si>
  <si>
    <t xml:space="preserve">Manopla e canopla cromada  fornecimento e instalação. Af_01/2020</t>
  </si>
  <si>
    <t xml:space="preserve">Acabamento monocomando para chuveiro  fornecimento e instalação. Af_01/2020</t>
  </si>
  <si>
    <t xml:space="preserve">Mictório sifonado louça branca para entrada de água embutida  padrão alto  fornecimento e instalação. Af_01/2020</t>
  </si>
  <si>
    <t xml:space="preserve">Chuveiro elétrico comum corpo plástico, tipo ducha  fornecimento e instalação. Af_01/2020</t>
  </si>
  <si>
    <t xml:space="preserve">Suporte mão francesa em aço, abas iguais 30 cm, capacidade minima 60 kg, branco - fornecimento e instalação. Af_01/2020</t>
  </si>
  <si>
    <t xml:space="preserve">Suporte mão francesa em aco, abas iguais 40 cm, capacidade minima 70 kg, branco - fornecimento e instalação. Af_01/2020</t>
  </si>
  <si>
    <t xml:space="preserve">Barra de apoio em "l", em aco inox polido 70 x 70 cm, fixada na parede - fornecimento e instalacao. Af_01/2020</t>
  </si>
  <si>
    <t xml:space="preserve">Barra de apoio em "l", em aco inox polido 80 x 80 cm, fixada na parede - fornecimento e instalacao. Af_01/2020</t>
  </si>
  <si>
    <t xml:space="preserve">Barra de apoio lateral articulada, com trava, em aco inox polido, fixada na parede - fornecimento e instalação. Af_01/2020</t>
  </si>
  <si>
    <t xml:space="preserve">Barra de apoio reta, em aco inox polido, comprimento 60cm, fixada na parede - fornecimento e instalação. Af_01/2020</t>
  </si>
  <si>
    <t xml:space="preserve">Barra de apoio reta, em aco inox polido, comprimento 90 cm,  fixada na parede - fornecimento e instalação. Af_01/2020</t>
  </si>
  <si>
    <t xml:space="preserve">Barra de apoio reta, em aluminio, comprimento 60 cm,  fixada na parede - fornecimento e instalação. Af_01/2020</t>
  </si>
  <si>
    <t xml:space="preserve">Barra de apoio reta, em aluminio, comprimento 70 cm,  fixada na parede - fornecimento e instalação. Af_01/2020</t>
  </si>
  <si>
    <t xml:space="preserve">Barra de apoio reta, em aluminio, comprimento 80 cm,  fixada na parede - fornecimento e instalação. Af_01/2020</t>
  </si>
  <si>
    <t xml:space="preserve">Barra de apoio reta, em aluminio, comprimento 90 cm,  fixada na parede - fornecimento e instalação. Af_01/2020</t>
  </si>
  <si>
    <t xml:space="preserve">Puxador para pcd, fixado na porta - fornecimento e instalação. Af_01/2020</t>
  </si>
  <si>
    <t xml:space="preserve">Banco articulado, em aco inox, para pcd, fixado na parede - fornecimento e instalação. Af_01/2020</t>
  </si>
  <si>
    <t xml:space="preserve">Vaso sanitário sifonado com caixa acoplada, louça branca - padrão alto - fornecimento e instalação. Af_01/2020</t>
  </si>
  <si>
    <t xml:space="preserve">Tanque séptico circular, em concreto pré-moldado, diâmetro interno = 1,10 m, altura interna = 2,50 m, volume útil: 2138,2 l (para 5 contribuintes). Af_12/2020</t>
  </si>
  <si>
    <t xml:space="preserve">Tanque séptico circular, em concreto pré-moldado, diâmetro interno = 1,40 m, altura interna = 2,50 m, volume útil: 3463,6 l (para 13 contribuintes). Af_12/2020</t>
  </si>
  <si>
    <t xml:space="preserve">Tanque séptico circular, em concreto pré-moldado, diâmetro interno = 1,88 m, altura interna = 2,50 m, volume útil: 6245,8 l (para 32 contribuintes). Af_12/2020</t>
  </si>
  <si>
    <t xml:space="preserve">Tanque séptico circular, em concreto pré-moldado, diâmetro interno = 2,38 m, altura interna = 2,50 m, volume útil: 10009,8 l (para 69 contribuintes). Af_12/2020</t>
  </si>
  <si>
    <t xml:space="preserve">Tanque séptico circular, em concreto pré-moldado, diâmetro interno = 2,38 m, altura interna = 3,0 m, volume útil: 12234,2 l (para 86 contribuintes). Af_12/2020</t>
  </si>
  <si>
    <t xml:space="preserve">Tanque séptico circular, em concreto pré-moldado, diâmetro interno = 2,88 m, altura interna = 2,50 m, volume útil: 14657,4 l (para 105 contribuintes). Af_12/2020</t>
  </si>
  <si>
    <t xml:space="preserve">Filtro anaeróbio circular, em concreto pré-moldado, diâmetro interno = 1,10 m, altura interna = 1,50 m, volume útil: 1140,4 l (para 5 contribuintes). Af_12/2020</t>
  </si>
  <si>
    <t xml:space="preserve">Filtro anaeróbio circular, em concreto pré-moldado, diâmetro interno = 1,88 m, altura interna = 1,50 m, volume útil: 3331,1 l (para 19 contribuintes). Af_12/2020</t>
  </si>
  <si>
    <t xml:space="preserve">Filtro anaeróbio circular, em concreto pré-moldado, diâmetro interno = 2,38 m, altura interna = 1,50 m, volume útil: 5338,6 l (para 34 contribuintes). Af_12/2020</t>
  </si>
  <si>
    <t xml:space="preserve">Filtro anaeróbio circular, em concreto pré-moldado, diâmetro interno = 2,88 m, altura interna = 1,50 m, volume útil: 7817,3 l (para 75 contribuintes). Af_12/2020</t>
  </si>
  <si>
    <t xml:space="preserve">Sumidouro circular, em concreto pré-moldado, diâmetro interno = 1,88 m, altura interna = 2,00 m, área de infiltração: 13,1 m² (para 5 contribuintes). Af_12/2020</t>
  </si>
  <si>
    <t xml:space="preserve">Sumidouro circular, em concreto pré-moldado, diâmetro interno = 2,38 m, altura interna = 2,50 m, área de infiltração: 21,3 m² (para 8 contribuintes). Af_12/2020</t>
  </si>
  <si>
    <t xml:space="preserve">Sumidouro circular, em concreto pré-moldado, diâmetro interno = 2,38 m, altura interna = 3,0 m, área de infiltração: 25 m² (para 10 contribuintes). Af_12/2020</t>
  </si>
  <si>
    <t xml:space="preserve">Sumidouro circular, em concreto pré-moldado, diâmetro interno = 2,88 m, altura interna = 3,0 m, área de infiltração: 31,4 m² (para 12 contribuintes). Af_12/2020</t>
  </si>
  <si>
    <t xml:space="preserve">Tanque séptico retangular, em alvenaria com tijolos cerâmicos maciços, dimensões internas: 1,0 x 2,0 x 1,4 m, volume útil: 2000 l (para 5 contribuintes). Af_12/2020</t>
  </si>
  <si>
    <t xml:space="preserve">Tanque séptico retangular, em alvenaria com tijolos cerâmicos maciços, dimensões internas: 1,2 x 2,4 x 1,6 m, volume útil: 3456 l (para 13 contribuintes). Af_12/2020</t>
  </si>
  <si>
    <t xml:space="preserve">Tanque séptico retangular, em alvenaria com tijolos cerâmicos maciços, dimensões internas: 1,4 x 3,2 x 1,8 m, volume útil: 6272 l (para 32 contribuintes). Af_12/2020</t>
  </si>
  <si>
    <t xml:space="preserve">Tanque séptico retangular, em alvenaria com tijolos cerâmicos maciços, dimensões internas: 1,6 x 4,4 x 1,8 m, volume útil: 9856 l (para 68 contribuintes). Af_12/2020</t>
  </si>
  <si>
    <t xml:space="preserve">Tanque séptico retangular, em alvenaria com tijolos cerâmicos maciços, dimensões internas: 1,6 x 4,8 x 2,0 m, volume útil: 12288 l (para 86 contribuintes). Af_12/2020</t>
  </si>
  <si>
    <t xml:space="preserve">Tanque séptico retangular, em alvenaria com tijolos cerâmicos maciços, dimensões internas: 1,6 x 4,6 x 2,4 m, volume útil: 14720 l (para 105 contribuintes). Af_12/2020</t>
  </si>
  <si>
    <t xml:space="preserve">Filtro anaeróbio retangular, em alvenaria com tijolos cerâmicos maciços, dimensões internas: 0,8 x 1,2 x 1,67 m, volume útil: 1152 l (para 5 contribuintes). Af_12/2020</t>
  </si>
  <si>
    <t xml:space="preserve">Filtro anaeróbio retangular, em alvenaria com tijolos cerâmicos maciços, dimensões internas: 1,2 x 1,8 x 1,67 m, volume útil: 2592 l (para 13 contribuintes). Af_12/2020</t>
  </si>
  <si>
    <t xml:space="preserve">Filtro anaeróbio retangular, em alvenaria com tijolos cerâmicos maciços, dimensões internas: 1,4 x 3,0 x 1,67 m, volume útil: 5040 l (para 32 contribuintes). Af_12/2020</t>
  </si>
  <si>
    <t xml:space="preserve">Filtro anaeróbio retangular, em alvenaria com tijolos cerâmicos maciços, dimensões internas: 1,4 x 4,2 x 1,67 m, volume útil: 7056 l (para 67 contribuintes). Af_12/2020</t>
  </si>
  <si>
    <t xml:space="preserve">Filtro anaeróbio retangular, em alvenaria com tijolos cerâmicos maciços, dimensões internas: 1,6 x 4,6 x 1,67 m, volume útil: 8832 l (para 84 contribuintes). Af_12/2020</t>
  </si>
  <si>
    <t xml:space="preserve">Filtro anaeróbio retangular, em alvenaria com tijolos cerâmicos maciços, dimensões internas: 1,6 x 5,6 x 1,67 m, volume útil: 10752 l (para 103 contribuintes). Af_12/2020</t>
  </si>
  <si>
    <t xml:space="preserve">Sumidouro retangular, em alvenaria com tijolos cerâmicos maciços, dimensões internas: 0,8 x 1,4 x 3,0 m, área de infiltração: 13,2 m² (para 5 contribuintes). Af_12/2020</t>
  </si>
  <si>
    <t xml:space="preserve">Sumidouro retangular, em alvenaria com tijolos cerâmicos maciços, dimensões internas: 1,0 x 3,0 x 3,0 m, área de infiltração: 25 m² (para 10 contribuintes). Af_12/2020</t>
  </si>
  <si>
    <t xml:space="preserve">Sumidouro retangular, em alvenaria com tijolos cerâmicos maciços, dimensões internas: 1,6 x 3,4 x 3,0 m, área de infiltração: 32,9 m² (para 13 contribuintes). Af_12/2020</t>
  </si>
  <si>
    <t xml:space="preserve">Sumidouro retangular, em alvenaria com tijolos cerâmicos maciços, dimensões internas: 1,6 x 5,8 x 3,0 m, área de infiltração: 50 m² (para 20 contribuintes). Af_12/2020</t>
  </si>
  <si>
    <t xml:space="preserve">Tanque séptico retangular, em alvenaria com blocos de concreto, dimensões internas: 1,0 x 2,0 x 1,4 m, volume útil: 2000 l (para 5 contribuintes). Af_12/2020</t>
  </si>
  <si>
    <t xml:space="preserve">Tanque séptico retangular, em alvenaria com blocos de concreto, dimensões internas: 1,2 x 2,4 x 1,6 m, volume útil: 3456 l (para 13 contribuintes). Af_12/2020</t>
  </si>
  <si>
    <t xml:space="preserve">Tanque séptico retangular, em alvenaria com blocos de concreto, dimensões internas: 1,4 x 3,2 x 1,8 m, volume útil: 6272 l (para 32 contribuintes). Af_12/2020</t>
  </si>
  <si>
    <t xml:space="preserve">Tanque séptico retangular, em alvenaria com blocos de concreto, dimensões internas: 1,6 x 4,4 x 1,8 m, volume útil: 9856 l (para 68 contribuintes). Af_12/2020</t>
  </si>
  <si>
    <t xml:space="preserve">Tanque séptico retangular, em alvenaria com blocos de concreto, dimensões internas: 1,6 x 4,8 x 2,0 m, volume útil: 12288 l (para 86 contribuintes). Af_12/2020</t>
  </si>
  <si>
    <t xml:space="preserve">Tanque séptico retangular, em alvenaria com blocos de concreto, dimensões internas: 1,6 x 4,6 x 2,4 m, volume útil: 14720 l (para 105 contribuintes). Af_12/2020</t>
  </si>
  <si>
    <t xml:space="preserve">Filtro anaeróbio retangular, em alvenaria com blocos de concreto, dimensões internas: 0,8 x 1,2 x 1,67 m, volume útil: 1152 l (para 5 contribuintes). Af_12/2020</t>
  </si>
  <si>
    <t xml:space="preserve">Filtro anaeróbio retangular, em alvenaria com blocos de concreto, dimensões internas: 1,2 x 1,8 x 1,67 m, volume útil: 2592 l (para 13 contribuintes). Af_12/2020</t>
  </si>
  <si>
    <t xml:space="preserve">Filtro anaeróbio retangular, em alvenaria com blocos de concreto, dimensões internas: 1,4 x 3,0 x 1,67 m, volume útil: 5040 l (para 32 contribuintes). Af_12/2020</t>
  </si>
  <si>
    <t xml:space="preserve">Filtro anaeróbio retangular, em alvenaria com blocos de concreto, dimensões internas: 1,4 x 4,2 x 1,67 m, volume útil: 7056 l (para 67 contribuintes). Af_12/2020</t>
  </si>
  <si>
    <t xml:space="preserve">Filtro anaeróbio retangular, em alvenaria com blocos de concreto, dimensões internas: 1,6 x 4,6 x 1,67 m, volume útil: 8832 l (para 84 contribuintes). Af_12/2020</t>
  </si>
  <si>
    <t xml:space="preserve">Filtro anaeróbio retangular, em alvenaria com blocos de concreto, dimensões internas: 1,6 x 5,6 x 1,67 m, volume útil: 10752 l (para 103 contribuintes). Af_12/2020</t>
  </si>
  <si>
    <t xml:space="preserve">Sumidouro retangular, em alvenaria com blocos de concreto, dimensões internas: 0,8 x 1,4 x 3,0 m, área de infiltração: 13,2 m² (para 5 contribuintes). Af_12/2020</t>
  </si>
  <si>
    <t xml:space="preserve">Sumidouro retangular, em alvenaria com blocos de concreto, dimensões internas: 1,0 x 3,0 x 3,0 m, área de infiltração: 25 m² (para 10 contribuintes). Af_12/2020</t>
  </si>
  <si>
    <t xml:space="preserve">Sumidouro retangular, em alvenaria com blocos de concreto, dimensões internas: 1,6 x 3,4 x 3,0 m, área de infiltração: 32,9 m² (para 13 contribuintes). . Af_12/2020</t>
  </si>
  <si>
    <t xml:space="preserve">Sumidouro retangular, em alvenaria com blocos de concreto, dimensões internas: 1,6 x 5,8 x 3,0 m, área de infiltração: 50 m² (para 20 contribuintes). . Af_12/2020</t>
  </si>
  <si>
    <t xml:space="preserve">Caixa de gordura especial (capacidade: 312 l - para até 146 pessoas servidas no pico), retangular, em alvenaria com blocos de concreto, dimensões internas = 0,4x1,2 m, altura interna = 1 m. Af_12/2020</t>
  </si>
  <si>
    <t xml:space="preserve">Caixa de gordura pequena (capacidade: 19 l), circular, em pvc, diâmetro interno= 0,3 m. Af_12/2020</t>
  </si>
  <si>
    <t xml:space="preserve">Caixa de inspeção para aterramento, circular, em polietileno, diâmetro interno = 0,3 m. Af_12/2020</t>
  </si>
  <si>
    <t xml:space="preserve">Til (tubo de inspeção e limpeza) condominial para esgoto, em pvc, dn 100 x 100 mm. Af_12/2020</t>
  </si>
  <si>
    <t xml:space="preserve">Tampa circular para esgoto e drenagem, em ferro fundido, diâmetro interno = 0,6 m. Af_12/2020</t>
  </si>
  <si>
    <t xml:space="preserve">Tampa circular para esgoto e drenagem, em concreto pré-moldado, diâmetro interno = 0,6 m. Af_12/2020</t>
  </si>
  <si>
    <t xml:space="preserve">Ponto de consumo terminal de água fria (subramal) com tubulação de pvc, dn 25 mm, instalado em ramal de água, inclusos rasgo e chumbamento em alvenaria. Af_12/2014</t>
  </si>
  <si>
    <t xml:space="preserve">Ponto de consumo terminal de água quente (subramal) com tubulação de cpvc, dn 22 mm, instalado em ramal de água, inclusos rasgo e chumbamento em alvenaria. Af_12/2014</t>
  </si>
  <si>
    <t xml:space="preserve">Registro de pressão bruto, latão, roscável, 1/2" - fornecimento e instalação. Af_08/2021</t>
  </si>
  <si>
    <t xml:space="preserve">Registro de pressão bruto, latão,  roscável, 3/4'' - fornecimento e instalação. Af_08/2021</t>
  </si>
  <si>
    <t xml:space="preserve">Registro de gaveta bruto, latão, roscável, 1/2" - fornecimento e instalação. Af_08/2021</t>
  </si>
  <si>
    <t xml:space="preserve">Registro de gaveta bruto, latão, roscável, 3/4" - fornecimento e instalação. Af_08/2021</t>
  </si>
  <si>
    <t xml:space="preserve">Misturador monocomando para chuveiro, base bruta e acabamento cromado - fornecimento e instalação. Af_08/2021</t>
  </si>
  <si>
    <t xml:space="preserve">Kit de registro de pressão bruto de latão ½", inclusive conexões,  roscável, instalado em ramal de água fria - fornecimento e instalação. Af_12/2014</t>
  </si>
  <si>
    <t xml:space="preserve">Kit de registro de pressão bruto de latão ¾", inclusive conexões, roscável, instalado em ramal de água fria - fornecimento e instalação. Af_12/2014</t>
  </si>
  <si>
    <t xml:space="preserve">Kit de registro de gaveta bruto de latão ½", inclusive conexões, roscável, instalado em ramal de água fria - fornecimento e instalação. Af_12/2014</t>
  </si>
  <si>
    <t xml:space="preserve">Kit de registro de gaveta bruto de latão ¾", inclusive conexões, roscável, instalado em ramal de água fria - fornecimento e instalação. Af_12/2014</t>
  </si>
  <si>
    <t xml:space="preserve">Kit de misturador base bruta de latão ¾" monocomando para chuveiro, inclusive conexões, instalado em ramal de água - fornecimento e instalação. Af_12/2014</t>
  </si>
  <si>
    <t xml:space="preserve">Kit de tê misturador em cpvc ¾" com duplo comando para chuveiro, inclusive conexões, instalado em ramal de água - fornecimento e instalação. Af_12/2014</t>
  </si>
  <si>
    <t xml:space="preserve">Registro de pressão bruto, latão, roscável, 1/2", com acabamento e canopla cromados - fornecimento e instalação. Af_08/2021</t>
  </si>
  <si>
    <t xml:space="preserve">Registro de pressão bruto, latão, roscável, 3/4", com acabamento e canopla cromados - fornecimento e instalação. Af_08/2021</t>
  </si>
  <si>
    <t xml:space="preserve">Registro de gaveta bruto, latão, roscável, 1/2", com acabamento e canopla cromados - fornecimento e instalação. Af_08/2021</t>
  </si>
  <si>
    <t xml:space="preserve">Registro de esfera, pvc, roscável, com volante, 3/4" - fornecimento e instalação. Af_08/2021</t>
  </si>
  <si>
    <t xml:space="preserve">Registro de esfera, pvc, soldável, com volante, dn  25 mm - fornecimento e instalação. Af_08/2021</t>
  </si>
  <si>
    <t xml:space="preserve">Registro de esfera, pvc, soldável, com volante, dn  32 mm - fornecimento e instalação. Af_08/2021</t>
  </si>
  <si>
    <t xml:space="preserve">Registro de esfera, pvc, soldável, com volante, dn  40 mm - fornecimento e instalação. Af_08/2021</t>
  </si>
  <si>
    <t xml:space="preserve">Registro de esfera, pvc, soldável, com volante, dn  50 mm - fornecimento e instalação. Af_08/2021</t>
  </si>
  <si>
    <t xml:space="preserve">Registro de esfera, pvc, soldável, com volante, dn  60 mm - fornecimento e instalação. Af_08/2021</t>
  </si>
  <si>
    <t xml:space="preserve">Registro de gaveta bruto, latão, roscável, 1" - fornecimento e instalação. Af_08/2021</t>
  </si>
  <si>
    <t xml:space="preserve">Registro de gaveta bruto, latão, roscável, 1 1/4" - fornecimento e instalação. Af_08/2021</t>
  </si>
  <si>
    <t xml:space="preserve">Registro de gaveta bruto, latão, roscável, 1 1/2" - fornecimento e instalação. Af_08/2021</t>
  </si>
  <si>
    <t xml:space="preserve">Registro de gaveta bruto, latão, roscável, 2" - fornecimento e instalação. Af_08/2021</t>
  </si>
  <si>
    <t xml:space="preserve">Registro de gaveta bruto, latão, roscável, 2 1/2" - fornecimento e instalação. Af_08/2021</t>
  </si>
  <si>
    <t xml:space="preserve">Registro de gaveta bruto, latão, roscável, 3" - fornecimento e instalação. Af_08/2021</t>
  </si>
  <si>
    <t xml:space="preserve">Registro de gaveta bruto, latão, roscável, 4" - fornecimento e instalação. Af_08/2021</t>
  </si>
  <si>
    <t xml:space="preserve">Registro de gaveta bruto, latão, roscável, 1", com acabamento e canopla cromados - fornecimento e instalação. Af_08/2021</t>
  </si>
  <si>
    <t xml:space="preserve">Registro de gaveta bruto, latão, roscável, 1 1/4", com acabamento e canopla cromados - fornecimento e instalação. Af_08/2021</t>
  </si>
  <si>
    <t xml:space="preserve">Registro de gaveta bruto, latão, roscável, 1 1/2", com acabamento e canopla cromados - fornecimento e instalação. Af_08/2021</t>
  </si>
  <si>
    <t xml:space="preserve">Torneira de boia para caixa d'água, roscável, 1/2" - fornecimento e instalação. Af_08/2021</t>
  </si>
  <si>
    <t xml:space="preserve">Torneira de boia para caixa d'água, roscável, 3/4" - fornecimento e instalação. Af_08/2021</t>
  </si>
  <si>
    <t xml:space="preserve">Torneira de boia para caixa d'água, roscável, 1" - fornecimento e instalação. Af_08/2021</t>
  </si>
  <si>
    <t xml:space="preserve">Torneira de boia para caixa d'água, roscável, 1 1/4" - fornecimento e instalação. Af_08/2021</t>
  </si>
  <si>
    <t xml:space="preserve">Torneira de boia para caixa d'água, roscável, 1 1/2" - fornecimento e instalação. Af_08/2021</t>
  </si>
  <si>
    <t xml:space="preserve">Torneira de boia para caixa d'água, roscável, 2" - fornecimento e instalação. Af_08/2021</t>
  </si>
  <si>
    <t xml:space="preserve">Válvula de esfera bruta, bronze, roscável, 1/2" - fornecimento e instalação. Af_08/2021</t>
  </si>
  <si>
    <t xml:space="preserve">Válvula de esfera bruta, bronze, roscável, 3/4'' - fornecimento e instalação. Af_08/2021</t>
  </si>
  <si>
    <t xml:space="preserve">Válvula de esfera bruta, bronze, roscável, 1'' - fornecimento e instalação. Af_08/2021</t>
  </si>
  <si>
    <t xml:space="preserve">Válvula de esfera bruta, bronze, roscável, 1 1/4'' - fornecimento e instalação. Af_08/2021</t>
  </si>
  <si>
    <t xml:space="preserve">Válvula de esfera bruta, bronze, roscável, 1 1/2'' - fornecimento e instalação. Af_08/2021</t>
  </si>
  <si>
    <t xml:space="preserve">Válvula de esfera bruta, bronze, roscável, 2'' - fornecimento e instalação. Af_08/2021</t>
  </si>
  <si>
    <t xml:space="preserve">Válvula de retenção horizontal, de bronze, roscável, 3/4" - fornecimento e instalação. Af_08/2021</t>
  </si>
  <si>
    <t xml:space="preserve">Válvula de retenção horizontal, de bronze, roscável, 1" - fornecimento e instalação. Af_08/2021</t>
  </si>
  <si>
    <t xml:space="preserve">Válvula de retenção horizontal, de bronze, roscável, 1 1/4" - fornecimento e instalação. Af_08/2021</t>
  </si>
  <si>
    <t xml:space="preserve">Válvula de retenção horizontal, de bronze, roscável, 1 1/2"  - fornecimento e instalação. Af_08/2021</t>
  </si>
  <si>
    <t xml:space="preserve">Válvula de retenção horizontal, de bronze, roscável, 2"  - fornecimento e instalação. Af_08/2021</t>
  </si>
  <si>
    <t xml:space="preserve">Válvula de retenção horizontal, de bronze, roscável, 2 1/2" - fornecimento e instalação. Af_08/2021</t>
  </si>
  <si>
    <t xml:space="preserve">Válvula de retenção horizontal, de bronze, roscável, 3" - fornecimento e instalação. Af_08/2021</t>
  </si>
  <si>
    <t xml:space="preserve">Válvula de retenção horizontal, de bronze, roscável, 4" - fornecimento e instalação. Af_08/2021</t>
  </si>
  <si>
    <t xml:space="preserve">Válvula de retenção vertical, de bronze, roscável, 1/2" - fornecimento e instalação. Af_08/2021</t>
  </si>
  <si>
    <t xml:space="preserve">Válvula de retenção vertical, de bronze, roscável, 3/4" - fornecimento e instalação. Af_08/2021</t>
  </si>
  <si>
    <t xml:space="preserve">Válvula de retenção vertical, de bronze, roscável, 1" - fornecimento e instalação. Af_08/2021</t>
  </si>
  <si>
    <t xml:space="preserve">Válvula de retenção vertical, de bronze, roscável, 1 1/4" - fornecimento e instalação. Af_08/2021</t>
  </si>
  <si>
    <t xml:space="preserve">Válvula de retenção vertical, de bronze, roscável, 1 1/2" - fornecimento e instalação. Af_08/2021</t>
  </si>
  <si>
    <t xml:space="preserve">Válvula de retenção vertical, de bronze, roscável, 2" - fornecimento e instalação. Af_08/2021</t>
  </si>
  <si>
    <t xml:space="preserve">Válvula de retenção vertical, de bronze, roscável, 3" - fornecimento e instalação. Af_08/2021</t>
  </si>
  <si>
    <t xml:space="preserve">Válvula de retenção vertical, de bronze, roscável, 4" - fornecimento e instalação. Af_08/2021</t>
  </si>
  <si>
    <t xml:space="preserve">Válvula de descarga metálica, base 1 1/2", acabamento metalico cromado - fornecimento e instalação. Af_08/2021</t>
  </si>
  <si>
    <t xml:space="preserve">Válvula de retenção horizontal, de bronze, roscável, 1/2" - fornecimento e instalação. Af_08/2021</t>
  </si>
  <si>
    <t xml:space="preserve">Válvula de retenção vertical, de bronze, roscável, 2 1/2" - fornecimento e instalação. Af_08/2021</t>
  </si>
  <si>
    <t xml:space="preserve">Válvula de retenção, de bronze, pé com crivos, roscável, 3/4" - fornecimento e instalação. Af_08/2021</t>
  </si>
  <si>
    <t xml:space="preserve">Válvula de retenção, de bronze, pé com crivos, roscável, 1" - fornecimento e instalação. Af_08/2021</t>
  </si>
  <si>
    <t xml:space="preserve">Válvula de retenção, de bronze, pé com crivos, roscável, 1 1/4" - fornecimento e instalação. Af_08/2021</t>
  </si>
  <si>
    <t xml:space="preserve">Válvula de retenção, de bronze, pé com crivos, roscável, 1 1/2" - fornecimento e instalação. Af_08/2021</t>
  </si>
  <si>
    <t xml:space="preserve">Válvula de retenção, de bronze, pé com crivos, roscável, 2" - fornecimento e instalação. Af_08/2021</t>
  </si>
  <si>
    <t xml:space="preserve">Válvula de retenção, de bronze, pé com crivos, roscável, 2 1/2" - fornecimento e instalação. Af_08/2021</t>
  </si>
  <si>
    <t xml:space="preserve">Válvula de retenção, de bronze, pé com crivos, roscável, 3" - fornecimento e instalação. Af_08/2021</t>
  </si>
  <si>
    <t xml:space="preserve">Válvula de retenção, de bronze, pé com crivos, roscável, 4" - fornecimento e instalação. Af_08/2021</t>
  </si>
  <si>
    <t xml:space="preserve">Válvula de descarga metálica, base 1 1/4", acabamento metalico cromado - fornecimento e instalação. Af_08/2021</t>
  </si>
  <si>
    <t xml:space="preserve">Registro ou válvula globo angular em latão, para hidrantes em instalação predial de incêndio, 45 graus, 2 1/2" - fornecimento e instalação. Af_08/2021</t>
  </si>
  <si>
    <t xml:space="preserve">Registro ou regulador de gás de cozinha - fornecimento e instalação. Af_08/2021</t>
  </si>
  <si>
    <t xml:space="preserve">Registro de esfera, pvc, roscável, com volante, 1/2" - fornecimento e instalação. Af_08/2021</t>
  </si>
  <si>
    <t xml:space="preserve">Registro de esfera, pvc, roscável, com volante, 1" - fornecimento e instalação. Af_08/2021</t>
  </si>
  <si>
    <t xml:space="preserve">Registro de esfera, pvc, roscável, com volante, 1 1/4" - fornecimento e instalação. Af_08/2021</t>
  </si>
  <si>
    <t xml:space="preserve">Registro de esfera, pvc, roscável, com volante, 1 1/2" - fornecimento e instalação. Af_08/2021</t>
  </si>
  <si>
    <t xml:space="preserve">Registro de esfera, pvc, roscável, com volante, 2" - fornecimento e instalação. Af_08/2021</t>
  </si>
  <si>
    <t xml:space="preserve">Registro de esfera, pvc, roscável, com borboleta, 1/2" - fornecimento e instalação. Af_08/2021</t>
  </si>
  <si>
    <t xml:space="preserve">Registro de esfera, pvc, roscável, com borboleta, 3/4" - fornecimento e instalação. Af_08/2021</t>
  </si>
  <si>
    <t xml:space="preserve">Registro de esfera, pvc, roscável, com cabeça quadrada, 1/2" - fornecimento e instalação. Af_08/2021</t>
  </si>
  <si>
    <t xml:space="preserve">Registro de esfera, pvc, roscável, com cabeça quadrada, 3/4" - fornecimento e instalação. Af_08/2021</t>
  </si>
  <si>
    <t xml:space="preserve">Registro de pressão, pvc, roscável, volante simples, 1/2" - fornecimento e instalação. Af_08/2021</t>
  </si>
  <si>
    <t xml:space="preserve">Registro de pressão, pvc, roscável, volante simples, 3/4" - fornecimento e instalação. Af_08/2021</t>
  </si>
  <si>
    <t xml:space="preserve">Registro de esfera, pvc, soldável, com volante, dn  20 mm - fornecimento e instalação. Af_08/2021</t>
  </si>
  <si>
    <t xml:space="preserve">Registro de pressão, pvc, soldável, volante simples, dn  20 mm - fornecimento e instalação. Af_08/2021</t>
  </si>
  <si>
    <t xml:space="preserve">Registro de pressão, pvc, soldável, volante simples, dn  25 mm - fornecimento e instalação. Af_08/2021</t>
  </si>
  <si>
    <t xml:space="preserve">Substituição de registro ou válvula, roscável, dn  20 mm. Af_08/2021</t>
  </si>
  <si>
    <t xml:space="preserve">Substituição de registro ou válvula, roscável, dn  25 mm. Af_08/2021</t>
  </si>
  <si>
    <t xml:space="preserve">Substituição de registro ou válvula, roscável, dn  32 mm. Af_08/2021</t>
  </si>
  <si>
    <t xml:space="preserve">Kit cavalete para medição de água - entrada principal, em pvc soldável dn 20 (½")   fornecimento e instalação (exclusive hidrômetro). Af_11/2016</t>
  </si>
  <si>
    <t xml:space="preserve">Kit cavalete para medição de água - entrada principal, em pvc soldável dn 25 (¾")   fornecimento e instalação (exclusive hidrômetro). Af_11/2016</t>
  </si>
  <si>
    <t xml:space="preserve">Kit cavalete para medição de água - entrada principal, em aço galvanizado dn 25 (1 )   fornecimento e instalação (exclusive hidrômetro). Af_11/2016</t>
  </si>
  <si>
    <t xml:space="preserve">Kit cavalete para medição de água - entrada principal, em aço galvanizado dn 32 (1 ¼)  fornecimento e instalação (exclusive hidrômetro). Af_11/2016</t>
  </si>
  <si>
    <t xml:space="preserve">Kit cavalete para medição de água - entrada principal, em aço galvanizado dn 40 (1 ½)  fornecimento e instalação (exclusive hidrômetro). Af_11/2016</t>
  </si>
  <si>
    <t xml:space="preserve">Kit cavalete para medição de água - entrada principal, em aço galvanizado dn 50 (2)  fornecimento e instalação (exclusive hidrômetro). Af_11/2016</t>
  </si>
  <si>
    <t xml:space="preserve">Kit cavalete para medição de água - entrada individualizada, em pvc dn 25 (¾), para 2 medidores  fornecimento e instalação (exclusive hidrômetro). Af_11/2016</t>
  </si>
  <si>
    <t xml:space="preserve">Kit cavalete para medição de água - entrada individualizada, em pvc dn 25 (¾), para 3 medidores  fornecimento e instalação (exclusive hidrômetro). Af_11/2016</t>
  </si>
  <si>
    <t xml:space="preserve">Kit cavalete para medição de água - entrada individualizada, em pvc dn 25 (¾), para 4 medidores  fornecimento e instalação (exclusive hidrômetro). Af_11/2016</t>
  </si>
  <si>
    <t xml:space="preserve">Kit cavalete para medição de água - entrada individualizada, em pvc dn 32 (1), para 1 medidor  fornecimento e instalação (exclusive hidrômetro). Af_11/2016</t>
  </si>
  <si>
    <t xml:space="preserve">Kit cavalete para medição de água - entrada individualizada, em pvc dn 32 (1), para 2 medidores  fornecimento e instalação (exclusive hidrômetro). Af_11/2016</t>
  </si>
  <si>
    <t xml:space="preserve">Kit cavalete para medição de água - entrada individualizada, em pvc dn 32 (1), para 3 medidores  fornecimento e instalação (exclusive hidrômetro). Af_11/2016</t>
  </si>
  <si>
    <t xml:space="preserve">Kit cavalete para medição de água - entrada individualizada, em pvc dn 32 (1), para 4 medidores  fornecimento e instalação (exclusive hidrômetro). Af_11/2016</t>
  </si>
  <si>
    <t xml:space="preserve">Hidrômetro dn 20 (½), 1,5 m³/h  fornecimento e instalação. Af_11/2016</t>
  </si>
  <si>
    <t xml:space="preserve">Hidrômetro dn 20 (½), 3,0 m³/h  fornecimento e instalação. Af_11/2016</t>
  </si>
  <si>
    <t xml:space="preserve">Hidrômetro dn 25 (¾ ), 5,0 m³/h fornecimento e instalação. Af_11/2016</t>
  </si>
  <si>
    <t xml:space="preserve">Caixa em concreto pré-moldado para abrigo de hidrômetro com dn 20 (½)  fornecimento e instalação. Af_11/2016</t>
  </si>
  <si>
    <t xml:space="preserve">Kit cavalete para medição de água - entrada individualizada, em pvc dn 25 (¾), para 1 medidor  fornecimento e instalação (exclusive hidrômetro). Af_11/2016</t>
  </si>
  <si>
    <t xml:space="preserve">Furo em alvenaria para diâmetros menores ou iguais a 40 mm. Af_05/2015</t>
  </si>
  <si>
    <t xml:space="preserve">Furo em alvenaria para diâmetros maiores que 40 mm e menores ou iguais a 75 mm. Af_05/2015</t>
  </si>
  <si>
    <t xml:space="preserve">Furo em alvenaria para diâmetros maiores que 75 mm. Af_05/2015</t>
  </si>
  <si>
    <t xml:space="preserve">Furo em concreto para diâmetros menores ou iguais a 40 mm. Af_05/2015</t>
  </si>
  <si>
    <t xml:space="preserve">Furo em concreto para diâmetros maiores que 40 mm e menores ou iguais a 75 mm. Af_05/2015</t>
  </si>
  <si>
    <t xml:space="preserve">Furo em concreto para diâmetros maiores que 75 mm. Af_05/2015</t>
  </si>
  <si>
    <t xml:space="preserve">Rasgo em alvenaria para ramais/ distribuição com diametros menores ou iguais a 40 mm. Af_05/2015</t>
  </si>
  <si>
    <t xml:space="preserve">Rasgo em contrapiso para ramais/ distribuição com diâmetros menores ou iguais a 40 mm. Af_05/2015</t>
  </si>
  <si>
    <t xml:space="preserve">Rasgo em contrapiso para ramais/ distribuição com diâmetros maiores que 40 mm e menores ou iguais a 75 mm. Af_05/2015</t>
  </si>
  <si>
    <t xml:space="preserve">Rasgo em contrapiso para ramais/ distribuição com diâmetros maiores que 75 mm. Af_05/2015</t>
  </si>
  <si>
    <t xml:space="preserve">Rasgo em alvenaria para eletrodutos com diametros menores ou iguais a 40 mm. Af_05/2015</t>
  </si>
  <si>
    <t xml:space="preserve">Passante tipo peça em poliestireno para abertura para passagem de 1 tubo, fixado em laje. Af_05/2015</t>
  </si>
  <si>
    <t xml:space="preserve">Passante tipo peça em poliestireno para abertura para passagem de mais de 1 tubo, fixado em laje. Af_05/2015</t>
  </si>
  <si>
    <t xml:space="preserve">Passante tipo tubo de diâmetro menor ou igual a 40 mm, fixado em laje. Af_05/2015</t>
  </si>
  <si>
    <t xml:space="preserve">Passante tipo tubo de diâmetro maiores que 40 mm e menores ou iguais a 75 mm, fixado em laje. Af_05/2015</t>
  </si>
  <si>
    <t xml:space="preserve">Passante tipo tubo de diâmetro maior que 75 mm, fixado em laje. Af_05/2015</t>
  </si>
  <si>
    <t xml:space="preserve">Quebra em alvenaria para instalação de caixa de tomada (4x4 ou 4x2). Af_05/2015</t>
  </si>
  <si>
    <t xml:space="preserve">Quebra em alvenaria para instalação de quadro distribuição pequeno (19x25 cm). Af_05/2015</t>
  </si>
  <si>
    <t xml:space="preserve">Quebra em alvenaria para instalação de quadro distribuição grande (76x40 cm). Af_05/2015</t>
  </si>
  <si>
    <t xml:space="preserve">Quebra em alvenaria para instalação de abrigo para mangueiras (90x60 cm). Af_05/2015</t>
  </si>
  <si>
    <t xml:space="preserve">Suporte para até 3 tubos horizontais, espaçado a cada 1 m, em perfilado de seção 38x76 mm, por metro de tubulação fixada. Af_05/2015</t>
  </si>
  <si>
    <t xml:space="preserve">Suporte para mais de 3 tubos horizontais, espaçado a cada 1 m, em perfilado de seção 38x76 mm, por metro de tubulação fixada. Af_05/2015</t>
  </si>
  <si>
    <t xml:space="preserve">Suporte para até 3 tubos verticais, espaçado a cada 3 m, em perfilado de seção 38x38 mm, por metro de tubulação fixada. Af_05/2015</t>
  </si>
  <si>
    <t xml:space="preserve">Suporte para mais de 3 tubos verticais, espaçado a cada 3 m, em perfilado de seção 38x38 mm, por metro de tubulação fixada. Af_05/2015</t>
  </si>
  <si>
    <t xml:space="preserve">Chumbamento linear em alvenaria para ramais/distribuição com diâmetros menores ou iguais a 40 mm. Af_05/2015</t>
  </si>
  <si>
    <t xml:space="preserve">Chumbamento linear em alvenaria para ramais/distribuição com diâmetros maiores que 40 mm e menores ou iguais a 75 mm. Af_05/2015</t>
  </si>
  <si>
    <t xml:space="preserve">Chumbamento linear em contrapiso para ramais/distribuição com diâmetros menores ou iguais a 40 mm. Af_05/2015</t>
  </si>
  <si>
    <t xml:space="preserve">Chumbamento linear em contrapiso para ramais/distribuição com diâmetros maiores que 40 mm e menores ou iguais a 75 mm. Af_05/2015</t>
  </si>
  <si>
    <t xml:space="preserve">Chumbamento linear em contrapiso para ramais/distribuição com diâmetros maiores que 75 mm. Af_05/2015</t>
  </si>
  <si>
    <t xml:space="preserve">Fixação de tubos horizontais de pex diametros iguais ou inferiores a 40 mm com abraçadeira plástica 390 mm, fixada em laje. Af_05/2015</t>
  </si>
  <si>
    <t xml:space="preserve">Fixação de tubos horizontais de ppr diâmetros menores ou iguais a 40 mm com abraçadeira metálica rígida tipo d 1/2", fixada em perfilado em laje. Af_05/2015</t>
  </si>
  <si>
    <t xml:space="preserve">Fixação de tubos horizontais de ppr diâmetros maiores que 40 mm e menores ou iguais a 75 mm com abraçadeira metálica rígida tipo d 1 1/2", fixada em perfilado em laje. Af_05/2015</t>
  </si>
  <si>
    <t xml:space="preserve">Fixação de tubos horizontais de ppr diâmetros maiores que 75 mm com abraçadeira metálica rígida tipo d 3", fixada em perfilado em laje. Af_05/2015</t>
  </si>
  <si>
    <t xml:space="preserve">Fixação de tubos horizontais de pvc, cpvc ou cobre diâmetros menores ou iguais a 40 mm ou eletrocalhas até 150mm de largura, com abraçadeira metálica rígida tipo d 1/2, fixada em perfilado em laje. Af_05/2015</t>
  </si>
  <si>
    <t xml:space="preserve">Fixação de tubos horizontais de pvc, cpvc ou cobre diâmetros maiores que 40 mm e menores ou iguais a 75 mm com abraçadeira metálica rígida tipo d 1 1/2", fixada em perfilado em laje. Af_05/2015</t>
  </si>
  <si>
    <t xml:space="preserve">Fixação de tubos horizontais de pvc, cpvc ou cobre diâmetros maiores que 75 mm com abraçadeira metálica rígida tipo d 3", fixada em perfilado em laje. Af_05/2015</t>
  </si>
  <si>
    <t xml:space="preserve">Fixação de tubos verticais de ppr diâmetros menores ou iguais a 40 mm com abraçadeira metálica rígida tipo d 1/2", fixada em perfilado em alvenaria. Af_05/2015</t>
  </si>
  <si>
    <t xml:space="preserve">Fixação de tubos verticais de ppr diâmetros maiores que 40 mm e menores ou iguais a 75 mm com abraçadeira metálica rígida tipo d 1 1/2", fixada em perfilado em alvenaria. Af_05/2015</t>
  </si>
  <si>
    <t xml:space="preserve">Fixação de tubos verticais de ppr diâmetros maiores que 75 mm com abraçadeira metálica rígida tipo d 3", fixada em perfilado em alvenaria. Af_05/2015</t>
  </si>
  <si>
    <t xml:space="preserve">Fixação de tubos horizontais de ppr diâmetros menores ou iguais a 40 mm com abraçadeira metálica rígida tipo  d  1/2" , fixada diretamente na laje. Af_05/2015</t>
  </si>
  <si>
    <t xml:space="preserve">Fixação de tubos horizontais de ppr diâmetros maiores que 40 mm e menores ou iguais a 75 mm com abraçadeira metálica rígida tipo  d  1 1/2" , fixada diretamente na laje. Af_05/2015</t>
  </si>
  <si>
    <t xml:space="preserve">Fixação de tubos horizontais de ppr diâmetros maiores que 75 mm com abraçadeira metálica rígida tipo  d  3" , fixada diretamente na laje. Af_05/2015</t>
  </si>
  <si>
    <t xml:space="preserve">Fixação de tubos horizontais de pvc, cpvc ou cobre diâmetros menores ou iguais a 40 mm com abraçadeira metálica rígida tipo  d  1/2" , fixada diretamente na laje. Af_05/2015</t>
  </si>
  <si>
    <t xml:space="preserve">Fixação de tubos horizontais de pvc, cpvc ou cobre diâmetros maiores que 40 mm e menores ou iguais a 75 mm com abraçadeira metálica rígida tipo d 1 1/2, fixada diretamente na laje. Af_05/2015</t>
  </si>
  <si>
    <t xml:space="preserve">Fixação de tubos horizontais de pvc, cpvc ou cobre diâmetros maiores que 75 mm com abraçadeira metálica rígida tipo  d  3" , fixada diretamente na laje. Af_05/2015</t>
  </si>
  <si>
    <t xml:space="preserve">Fixação de tubos horizontais de ppr diâmetros menores ou iguais a 40 mm com abraçadeira metálica flexível 18 mm, fixada diretamente na laje. Af_05/2015</t>
  </si>
  <si>
    <t xml:space="preserve">Fixação de tubos horizontais de ppr diâmetros maiores que 40 mm e menores ou iguais a 75 mm com abraçadeira metálica flexível 18 mm, fixada diretamente na laje. Af_05/2015</t>
  </si>
  <si>
    <t xml:space="preserve">Fixação de tubos horizontais de ppr diâmetros maiores que 75 mm com abraçadeira metálica flexível 18 mm, fixada diretamente na laje. Af_05/2015</t>
  </si>
  <si>
    <t xml:space="preserve">Fixação de tubos horizontais de pvc, cpvc ou cobre diâmetros menores ou iguais a 40 mm com abraçadeira metálica flexível 18 mm, fixada diretamente na laje. Af_05/2015</t>
  </si>
  <si>
    <t xml:space="preserve">Fixação de tubos horizontais de pvc, cpvc ou cobre diâmetros maiores que 40 mm e menores ou iguais a 75 mm com abraçadeira metálica flexível 18 mm, fixada diretamente na laje. Af_05/2015</t>
  </si>
  <si>
    <t xml:space="preserve">Fixação de tubos horizontais de pvc, cpvc ou cobre diâmetros maiores que 75 mm com abraçadeira metálica flexível 18 mm, fixada diretamente na laje. Af_05/2015</t>
  </si>
  <si>
    <t xml:space="preserve">Chumbamento pontual de abertura em laje com passagem de 1 tubo de diametro equivalente igual à  50 mm. Af_05/2015</t>
  </si>
  <si>
    <t xml:space="preserve">Chumbamento pontual de abertura em laje com passagem de mais de 1 tubo de  diametro equivalente igual à  50 mm. Af_05/2015</t>
  </si>
  <si>
    <t xml:space="preserve">Chumbamento pontual em passagem de tubo com diâmetro menor ou igual a 40 mm. Af_05/2015</t>
  </si>
  <si>
    <t xml:space="preserve">Chumbamento pontual em passagem de tubo com diâmetros entre 40 mm e 75 mm. Af_05/2015</t>
  </si>
  <si>
    <t xml:space="preserve">Chumbamento pontual em passagem de tubo com diâmetro maior que 75 mm. Af_05/2015</t>
  </si>
  <si>
    <t xml:space="preserve">Rasgo em alvenaria para ramais/ distribuição com diâmetros maiores que 40 mm e menores ou iguais a 75 mm. Af_05/2015</t>
  </si>
  <si>
    <t xml:space="preserve">Conjunto hidráulico para instalação de bomba em aço roscável, dn sucção 65 (2½) e dn recalque 50 (2), para edificação entre 12 e 18 pavimentos  fornecimento e instalação. Af_06/2016</t>
  </si>
  <si>
    <t xml:space="preserve">Conjunto hidráulico para instalação de bomba em aço roscável, dn sucção 50 (2) e dn recalque 40 (1 1/2), para edificação entre 8 e 12 pavimentos  fornecimento e instalação. Af_06/2016</t>
  </si>
  <si>
    <t xml:space="preserve">Conjunto hidráulico para instalação de bomba em aço roscável, dn sucção 40 (1 1/2) e dn recalque 32 (1 1/4), para edificação entre 4 e 8 pavimentos  fornecimento e instalação. Af_06/2016</t>
  </si>
  <si>
    <t xml:space="preserve">Conjunto hidráulico para instalação de bomba em aço roscável, dn sucção 32 (1 1/4) e dn recalque 25 (1), para edificação até 4 pavimentos  fornecimento e instalação. Af_06/2016</t>
  </si>
  <si>
    <t xml:space="preserve">Fixação utilizando parafuso e bucha de nylon, somente mão de obra. Af_10/2016</t>
  </si>
  <si>
    <t xml:space="preserve">Suporte para duto em chapa galvanizada bitola 26, espaçado a cada 1 m, em perfilado de seção 38x76 mm, por área de duto fixado. Af_07/2017</t>
  </si>
  <si>
    <t xml:space="preserve">Suporte para duto em chapa galvanizada bitola 24, espaçado a cada 1 m, em perfilado de seção 38x76 mm, por área de duto fixado. Af_07/2017</t>
  </si>
  <si>
    <t xml:space="preserve">Suporte para duto em chapa galvanizada bitola 22, espaçado a cada 1 m, em perfilado de seção 38x76 mm, por área de duto fixado. Af_07/2017</t>
  </si>
  <si>
    <t xml:space="preserve">Suporte para eletrocalha lisa ou perfurada em aço galvanizado, largura 200 ou 400 mm e altura 50 mm, espaçado a cada 1,5 m, em perfilado de seção 38x76 mm, por metro de eletrecolha fixada. Af_07/2017</t>
  </si>
  <si>
    <t xml:space="preserve">Suporte para eletrocalha lisa ou perfurada em aço galvanizado, largura 500 ou 800 mm e altura 50 mm, espaçado a cada 1,5 m, em perfilado de seção 38x76 mm, por metro de eletrocalha fixada. Af_07/2017</t>
  </si>
  <si>
    <t xml:space="preserve">Caixa enterrada retentora de areia retangular, em alvenaria com blocos de concreto, dimensões internas: 1,00 x 1,00 x 1,20 m, excluindo tampão. Af_12/2020</t>
  </si>
  <si>
    <t xml:space="preserve">Caixa enterrada separadora de óleo retangular, em alvenaria com blocos de concreto, dimensões internas: 0,6 x 0,6 x 1,00 m, excluindo tampão. Af_12/2020</t>
  </si>
  <si>
    <t xml:space="preserve">Caixa enterrada separadora de óleo retangular, em alvenaria com blocos de concreto, dimensões internas: 0,8 x 0,8 x 1,00 m, excluindo tampão. Af_12/2020</t>
  </si>
  <si>
    <t xml:space="preserve">Caixa enterrada separadora de óleo retangular, em alvenaria com blocos de concreto, dimensões internas: 1,00 x 1,00 x 1,00 m, excluindo tampão. Af_12/2020</t>
  </si>
  <si>
    <t xml:space="preserve">Bomba centrífuga, monofásica, 0,5 cv ou 0,49 hp, hm 6 a 20 m, q 1,2 a 8,3 m3/h - fornecimento e instalação. Af_12/2020</t>
  </si>
  <si>
    <t xml:space="preserve">Bomba centrífuga, monofásica, 0,5 cv ou 0,49 hp, hm 6 a 20 m, q 1,2 a 8,3 m3/h (não inclui o fornecimento da bomba). Af_12/2020</t>
  </si>
  <si>
    <t xml:space="preserve">Bomba centrífuga, trifásica, 1 cv ou 0,99 hp, hm 14 a 40 m, q 0,6 a 8,4 m3/h - fornecimento e instalação. Af_12/2020</t>
  </si>
  <si>
    <t xml:space="preserve">Bomba centrífuga, trifásica, 1 cv ou 0,99 hp, hm 14 a 40 m, q 0,6 a 8,4 m3/h (não inclui o fornecimento da bomba). Af_12/2020</t>
  </si>
  <si>
    <t xml:space="preserve">Bomba centrífuga, trifásica, 1,5 cv ou 1,48 hp, hm 10 a 70 m, q 1,8 a 5,3 m3/h - fornecimento e instalação. Af_12/2020</t>
  </si>
  <si>
    <t xml:space="preserve">Bomba centrífuga, trifásica, 1,5 cv ou 1,48 hp, hm 10 a 24 m, q 6,1 a 21,9 m3/h - fornecimento e instalação. Af_12/2020</t>
  </si>
  <si>
    <t xml:space="preserve">Bomba centrífuga, trifásica, 1,5 cv ou 1,48 hp (não inclui o fornecimento da bomba). Af_12/2020</t>
  </si>
  <si>
    <t xml:space="preserve">Bomba centrífuga, trifásica, 3 cv ou 2,96 hp, hm 34 a 40 m, q 8,6 a 14,8 m3/h - fornecimento e instalação. Af_12/2020</t>
  </si>
  <si>
    <t xml:space="preserve">Bomba centrífuga, trifásica, 3 cv ou 2,96 hp, hm 34 a 40 m, q 8,6 a 14,8 m3/h (não inclui o fornecimento da bomba). Af_12/2020</t>
  </si>
  <si>
    <t xml:space="preserve">Moto bomba horizontal até 10 cv, hm 75 a 80 m, q 25,4 a 48 (não inclui o fornecimento da bomba). Af_12/2020</t>
  </si>
  <si>
    <t xml:space="preserve">Bomba centrífuga, trifásica, 10 cv ou 9,86 hp, hm 85 a 140 m, q 4,2 a 14,9 m3/h - fornecimento e instalação. Af_12/2020</t>
  </si>
  <si>
    <t xml:space="preserve">Bomba centrífuga, trifásica, 10 cv ou 9,86 hp, hm 85 a 140 m, q 4,2 a 14,9 m3/h (não inclui o fornecimento da bomba). Af_12/2020</t>
  </si>
  <si>
    <t xml:space="preserve">Instalação de quadro elétrico para bombas trifásicas até 25 cv (não inclui o fornecimento do quadro). Af_12/2020</t>
  </si>
  <si>
    <t xml:space="preserve">Chave de boia automática superior/inferior 15a/250v - fornecimento e instalação. Af_12/2020</t>
  </si>
  <si>
    <t xml:space="preserve">Moto bomba horizontal de 12,5 a 25 cv, hm 140 m (não inclui o fornecimento da bomba). Af_12/2020</t>
  </si>
  <si>
    <t xml:space="preserve">Aquecedor solar compacto, kit para 1 coletor solar em vidro temperado e serpentina em tubo de cobre com suporte, reservatório, fixações e tubos - fornecimento e instalação. Af_12/2021</t>
  </si>
  <si>
    <t xml:space="preserve">Bloco concretado no local, 20x20x15cm, para base de fixação da estrutura solar para laje de concreto - fornecimento e instalação. Af_12/2021</t>
  </si>
  <si>
    <t xml:space="preserve">Reservatório térmico/boiler solar em aço inox 400 l com 2 placas coletoras em vidro temperado com serpentina em tubo de cobre 2 x 1 m - fornecimento e instalação. Af_12/2021</t>
  </si>
  <si>
    <t xml:space="preserve">Reservatório térmico/boiler solar em aço inox 600 l com 3 placas coletoras em vidro temperado com serpentina em tubo de cobre 2 x 1 m - fornecimento e instalação. Af_12/2021</t>
  </si>
  <si>
    <t xml:space="preserve">Reservatório térmico/boiler solar em aço inox 800 l com 4 placas coletoras em vidro temperado com serpentina em tubo de cobre 2 x 1 m - fornecimento e instalação. Af_12/2021</t>
  </si>
  <si>
    <t xml:space="preserve">Reservatório térmico/boiler solar em aço inox 1000 l com 5 placas coletoras em vidro temperado com serpentina em tubo de cobre 2 x 1 m - fornecimento e instalação. Af_12/2021</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</si>
  <si>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</si>
  <si>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</si>
  <si>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</si>
  <si>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</si>
  <si>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</si>
  <si>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</si>
  <si>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</si>
  <si>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</si>
  <si>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Escavação mecanizada para bloco de coroamento ou sapata com retroescavadeira (sem escavação para colocação de fôrmas). Af_06/2017</t>
  </si>
  <si>
    <t xml:space="preserve">Escavação mecanizada para bloco de coroamento ou sapata com retroescavadeira (incluindo escavação para colocação de fôrmas). Af_06/2017</t>
  </si>
  <si>
    <t xml:space="preserve">Escavação manual para bloco de coroamento ou sapata (sem escavação para colocação de fôrmas). Af_06/2017</t>
  </si>
  <si>
    <t xml:space="preserve">Escavação manual para bloco de coroamento ou sapata (incluindo escavação para colocação de fôrmas). Af_06/2017</t>
  </si>
  <si>
    <t xml:space="preserve">Escavação mecanizada para viga baldrame com mini-escavadeira (sem escavação para colocação de fôrmas). Af_06/2017</t>
  </si>
  <si>
    <t xml:space="preserve">Escavação mecanizada para viga baldrame com mini-escavadeira (incluindo escavação para colocação de fôrmas). Af_06/2017</t>
  </si>
  <si>
    <t xml:space="preserve">Escavação manual de vala para viga baldrame (sem escavação para colocação de fôrmas). Af_06/2017</t>
  </si>
  <si>
    <t xml:space="preserve">Escavação manual de vala para viga baldrame (incluindo escavação para colocação de fôrmas). Af_06/2017</t>
  </si>
  <si>
    <t xml:space="preserve">Fabricação, montagem e desmontagem de fôrma para bloco de coroamento, em madeira serrada, e=25 mm, 1 utilização. Af_06/2017</t>
  </si>
  <si>
    <t xml:space="preserve">Escavação horizontal em solo de 1a categoria com trator de esteiras (100hp/lâmina: 2,19m3). Af_07/2020</t>
  </si>
  <si>
    <t xml:space="preserve">Escavação horizontal em solo de 1a categoria com trator de esteiras (150hp/lâmina: 3,18m3). Af_07/2020</t>
  </si>
  <si>
    <t xml:space="preserve">Escavação horizontal em solo de 1a categoria com trator de esteiras (170hp/lâmina: 5,20m3). Af_07/2020</t>
  </si>
  <si>
    <t xml:space="preserve">Escavação horizontal em solo de 1a categoria com trator de esteiras (347hp/lâmina: 8,70m3). Af_07/2020</t>
  </si>
  <si>
    <t xml:space="preserve">Escavação horizontal em solo de 1a categoria com trator de esteiras (125hp/lâmina: 2,70m3). Af_07/2020</t>
  </si>
  <si>
    <t xml:space="preserve">Escavação horizontal, incluindo escarificação em solo de 2a categoria com trator de esteiras (100hp/lâmina: 2,19m3). Af_07/2020</t>
  </si>
  <si>
    <t xml:space="preserve">Escavação horizontal, incluindo escarificação em solo de 2a categoria com trator de esteiras (150hp/lâmina: 3,18m3). Af_07/2020</t>
  </si>
  <si>
    <t xml:space="preserve">Escavação horizontal, incluindo escarificação em solo de 2a categoria com trator de esteiras (170hp/lâmina: 5,20m3). Af_07/2020</t>
  </si>
  <si>
    <t xml:space="preserve">Escavação horizontal, incluindo escarificação em solo de 2a categoria com trator de esteiras (347hp/lâmina: 8,70m3). Af_07/2020</t>
  </si>
  <si>
    <t xml:space="preserve">Escavação horizontal, incluindo escarificação em solo de 2a categoria com trator de esteiras (125hp/lâmina: 2,70m3). Af_07/2020</t>
  </si>
  <si>
    <t xml:space="preserve">Escavação horizontal, incluindo carga e descarga em solo de 1a categoria com trator de esteiras (100hp/lâmina: 2,19m3). Af_07/2020</t>
  </si>
  <si>
    <t xml:space="preserve">Escavação horizontal, incluindo carga e descarga em solo de 1a categoria com trator de esteiras (150hp/lâmina: 3,18m3). Af_07/2020</t>
  </si>
  <si>
    <t xml:space="preserve">Escavação horizontal, incluindo carga e descarga em solo de 1a categoria com trator de esteiras (170hp/lâmina: 5,20m3). Af_07/2020</t>
  </si>
  <si>
    <t xml:space="preserve">Escavação horizontal, incluindo carga e descarga em solo de 1a categoria com trator de esteiras (347hp/lâmina: 8,70m3). Af_07/2020</t>
  </si>
  <si>
    <t xml:space="preserve">Escavação horizontal, incluindo carga e descarga em solo de 1a categoria com trator de esteiras (125hp/lâmina: 2,70m3). Af_07/2020</t>
  </si>
  <si>
    <t xml:space="preserve">Escavação horizontal, incluindo escarificação, carga e descarga em solo de 2a categoria com trator de esteiras (100hp/lâmina: 2,19m3). Af_07/2020</t>
  </si>
  <si>
    <t xml:space="preserve">Escavação horizontal, incluindo escarificação, carga e descarga em solo de 2a categoria com trator de esteiras (150hp/lâmina: 3,18m3). Af_07/2020</t>
  </si>
  <si>
    <t xml:space="preserve">Escavação horizontal, incluindo escarificação, carga e descarga em solo de 2a categoria com trator de esteiras (170hp/lâmina: 5,20m3). Af_07/2020</t>
  </si>
  <si>
    <t xml:space="preserve">Escavação horizontal, incluindo escarificação, carga e descarga em solo de 2a categoria com trator de esteiras (347hp/lâmina: 8,70m3). Af_07/2020</t>
  </si>
  <si>
    <t xml:space="preserve">Escavação horizontal, incluindo escarificação, carga e descarga em solo de 2a categoria com trator de esteiras (125hp/lâmina: 2,70m3). Af_07/2020</t>
  </si>
  <si>
    <t xml:space="preserve">Escavação horizontal, incluindo carga, descarga e transporte em solo de 1a categoria com trator de esteiras (100hp/lâmina: 2,19m3) e caminhão basculante de 10m3, dmt até 200m. Af_07/2020</t>
  </si>
  <si>
    <t xml:space="preserve">Escavação horizontal, incluindo carga, descarga e transporte em solo de 1a categoria com trator de esteiras (150hp/lâmina: 3,18m3) e caminhão basculante de 10m3, dmt até 200m af_07/2020</t>
  </si>
  <si>
    <t xml:space="preserve">Escavação horizontal, incluindo carga, descarga e transporte em solo de 1a categoria com trator de esteiras (170hp/lâmina: 5,20m3) e caminhão basculante de 10m3, dmt até 200m. Af_07/2020</t>
  </si>
  <si>
    <t xml:space="preserve">Escavação horizontal, incluindo carga, descarga e transporte em solo de 1a categoria com trator de esteiras (347hp/lâmina: 8,70m3) e caminhão basculante de 10m3, dmt até 200m. Af_07/2020</t>
  </si>
  <si>
    <t xml:space="preserve">Escavação horizontal, incluindo carga, descarga e transporte em solo de 1a categoria com trator de esteiras (125hp/lâmina: 2,70m3) e caminhão basculante de 10m3, dmt até 200m. Af_07/2020</t>
  </si>
  <si>
    <t xml:space="preserve">Escavação horizontal, incluindo  escarificação, carga, descarga e transporte em solo de 2a categoria com trator de esteiras (100hp/lâmina: 2,19m3) e caminhão basculante de 10m3, dmt até 200m. Af_07/2020</t>
  </si>
  <si>
    <t xml:space="preserve">Escavação horizontal, incluindo escarificação, carga, descarga e transporte em solo de 2a categoria com trator de esteiras (150hp/lâmina: 3,18m3) e caminhão basculante de 10m3, dmt até 200m. Af_07/2020</t>
  </si>
  <si>
    <t xml:space="preserve">Escavação horizontal, incluindo escarificação, carga, descarga e transporte em solo de 2a categoria com trator de esteiras (170hp/lâmina: 5,20m3) e caminhão basculante de 10m3, dmt até 200m. Af_07/2020</t>
  </si>
  <si>
    <t xml:space="preserve">Escavação horizontal, incluindo escarificação, carga, descarga e transporte em solo de 2a categoria com trator de esteiras (347hp/lâmina: 8,70m3) e caminhão basculante de 10m3, dmt até 200m. Af_07/2020</t>
  </si>
  <si>
    <t xml:space="preserve">Escavação horizontal, incluindo escarificação, carga, descarga e transporte em solo de 2a categoria com trator de esteiras (125hp/lâmina: 2,70m3) e caminhão basculante de 10m3, dmt até 200m. Af_07/2020</t>
  </si>
  <si>
    <t xml:space="preserve">Escavação horizontal, incluindo carga, descarga e transporte em solo de 1a categoria com trator de esteiras (100hp/lâmina: 2,19m3) e caminhão basculante de 14m3, dmt até 200m. Af_07/2020</t>
  </si>
  <si>
    <t xml:space="preserve">Escavação horizontal, incluindo carga, descarga e transporte em solo de 1a categoria com trator de esteiras (150hp/lâmina: 3,18m3) e caminhão basculante de 14m3, dmt até 200m. Af_07/2020</t>
  </si>
  <si>
    <t xml:space="preserve">Escavação horizontal, incluindo carga, descarga e transporte em solo de 1a categoria com trator de esteiras (170hp/lâmina: 5,20m3) e caminhão basculante de 14m3, dmt até 200m. Af_07/2020</t>
  </si>
  <si>
    <t xml:space="preserve">Escavação horizontal, incluindo carga, descarga e transporte em solo de 1a categoria com trator de esteiras (347hp/lâmina: 8,70m3) e caminhão basculante de 14m3, dmt até 200m. Af_07/2020</t>
  </si>
  <si>
    <t xml:space="preserve">Escavação horizontal, incluindo carga, descarga e transporte em solo de 1a categoria com trator de esteiras (125hp/lâmina: 2,70m3) e caminhão basculante de 14m3, dmt até 200m. Af_07/2020</t>
  </si>
  <si>
    <t xml:space="preserve">Escavação horizontal, incluindo escarificação, carga, descarga e transporte em solo de 2a categoria com trator de esteiras (100hp/lâmina: 2,19m3) e caminhão basculante de 14m3, dmt até 200m. Af_07/2020</t>
  </si>
  <si>
    <t xml:space="preserve">Escavação horizontal, incluindo escarificação, carga, descarga e transporte em solo de 2a categoria com trator de esteiras (150hp/lâmina: 3,18m3) e caminhão basculante de 14m3, dmt até 200m. Af_07/2020</t>
  </si>
  <si>
    <t xml:space="preserve">Escavação horizontal, incluindo escarificação, carga, descarga e transporte em solo de 2a categoria com trator de esteiras (170hp/lâmina: 5,20m3) e caminhão basculante de 14m3, dmt até 200m. Af_07/2020</t>
  </si>
  <si>
    <t xml:space="preserve">Escavação horizontal, incluindo escarificação, carga, descarga e transporte em solo de 2a categoria com trator de esteiras (347hp/lâmina: 8,70m3) e caminhão basculante de 14m3, dmt até 200m. Af_07/2020</t>
  </si>
  <si>
    <t xml:space="preserve">Escavação horizontal, incluindo escarificação, carga, descarga e transporte em solo de 2a categoria com trator de esteiras (125hp/lâmina: 2,70m3) e caminhão basculante de 14m3, dmt até 200m. Af_07/2020</t>
  </si>
  <si>
    <t xml:space="preserve">Escavação vertical a céu aberto, em obras de edificação, incluindo carga, descarga e transporte, em solo de 1ª categoria com escavadeira hidráulica (caçamba: 0,8 m³ / 111 hp), frota de 3 caminhões basculantes de 14 m³, dmt até 1 km e velocidade média 14km/h. Af_05/2020</t>
  </si>
  <si>
    <t xml:space="preserve">Escavação vertical a céu aberto, emobras de edificação  incluindo carga, descarga e transporte, em solo de 1ª categoria com escavadeira hidráulica (caçamba: 0,8 m³ / 111 hp), frota de 2 caminhões basculantes de 18 m³, dmt até 1 km e velocidade média 14 km/h. Af_05/2020</t>
  </si>
  <si>
    <t xml:space="preserve">Escavação vertical a céu aberto, em obras de edificação, incluindo carga, descarga e transporte, em solo de 1ª categoria com escavadeira hidráulica (caçamba: 1,2 m³ / 155 hp), frota de 3 caminhões basculantes de 14 m³, dmt até 1 km e velocidade média 14km/h. Af_05/2020</t>
  </si>
  <si>
    <t xml:space="preserve">Escavação vertical a céu aberto, em obras de edificação, incluindo carga, descarga e transporte, em solo de 1ª categoria com escavadeira hidráulica (caçamba: 1,2 m³ / 155 hp), frota de 3 caminhões basculantes de 18 m³, dmt até 1 km e velocidade média 14km/h. Af_05/2020</t>
  </si>
  <si>
    <t xml:space="preserve">Escavação vertical a céu aberto, em obras de edificação, incluindo carga, descarga e transporte, em solo de 1ª categoria com escavadeira hidráulica (caçamba: 0,8 m³ / 111 hp), frota de 4 caminhões basculantes de 14 m³, dmt de 1,5 km e velocidade média 18km/h. Af_05/2020</t>
  </si>
  <si>
    <t xml:space="preserve">Escavação vertical a céu aberto, em obras de edificação, incluindo carga, descarga e transporte, em solo de 1ª categoria com escavadeira hidráulica (caçamba: 0,8 m³ / 111 hp), frota de 4 caminhões basculantes de 14 m³, dmt de 2 km e velocidade média 19km/h. Af_05/2020</t>
  </si>
  <si>
    <t xml:space="preserve">Escavação vertical a céu aberto, em obras de edificação, incluindo carga, descarga e transporte, em solo de 1ª categoria com escavadeira hidráulica (caçamba: 0,8 m³ / 111 hp), frota de 5 caminhões basculantes de 14 m³, dmt de 3 km e velocidade média 20km/h. Af_05/2020</t>
  </si>
  <si>
    <t xml:space="preserve">Escavação vertical a céu aberto, em obras de edificação, incluindo carga, descarga e transporte, em solo de 1ª categoria com escavadeira hidráulica (caçamba: 0,8 m³ / 111 hp), frota de 6 caminhões basculantes de 14 m³, dmt de 4 km e velocidade média 22km/h. Af_05/2020</t>
  </si>
  <si>
    <t xml:space="preserve">Escavação vertical a céu aberto, em obras de edificação, incluindo carga, descarga e transporte, em solo de 1ª categoria com escavadeira hidráulica (caçamba: 0,8 m³ / 111 hp), frota de 7 caminhões basculantes de 14 m³, dmt de 6 km e velocidade média 22km/h. Af_05/2020</t>
  </si>
  <si>
    <t xml:space="preserve">Escavação vertical a céu aberto, em obras de edificação, incluindo carga, descarga e transporte, em solo de 1ª categoria com escavadeira hidráulica (caçamba: 0,8 m³ / 111 hp), frota de 4 caminhões basculantes de 18 m³, dmt de 1,5 km e velocidade média 18km/h. Af_05/2020</t>
  </si>
  <si>
    <t xml:space="preserve">Escavação vertical a céu aberto, em obras de edificação, incluindo carga, descarga e transporte, em solo de 1ª categoria com escavadeira hidráulica (caçamba: 0,8 m³ / 111 hp), frota de 4 caminhões basculantes de 18 m³, dmt de 2 km e velocidade média 19km/h. Af_05/2020</t>
  </si>
  <si>
    <t xml:space="preserve">Escavação vertical a céu aberto, em obras de edificação, incluindo carga, descarga e transporte, em solo de 1ª categoria com escavadeira hidráulica (caçamba: 0,8 m³ / 111 hp), frota de 5 caminhões basculantes de 18 m³, dmt de 3 km e velocidade média 20km/h. Af_05/2020</t>
  </si>
  <si>
    <t xml:space="preserve">Escavação vertical a céu aberto, em obras de edificação, incluindo carga, descarga e transporte, em solo de 1ª categoria com escavadeira hidráulica (caçamba: 0,8 m³ / 111 hp), frota de 5 caminhões basculantes de 18 m³, dmt de 4 km e velocidade média 22km/h. Af_05/2020</t>
  </si>
  <si>
    <t xml:space="preserve">Escavação vertical a céu aberto, em obras de edificação, incluindo carga, descarga e transporte, em solo de 1ª categoria com escavadeira hidráulica (caçamba: 0,8 m³ / 111 hp), frota de 6 caminhões basculantes de 18 m³, dmt de 6 km e velocidade média 22km/h. Af_05/2020</t>
  </si>
  <si>
    <t xml:space="preserve">Escavação vertical a céu aberto, em obras de edificação, incluindo carga, descarga e transporte, em solo de 1ª categoria com escavadeira hidráulica (caçamba: 1,2 m³ / 155 hp), frota de 5 caminhões basculantes de 14 m³, dmt de 1,5 km e velocidade média 18km/h. Af_05/2020</t>
  </si>
  <si>
    <t xml:space="preserve">Escavação vertical a céu aberto, em obras de edificação, incluindo carga, descarga e transporte, em solo de 1ª categoria com escavadeira hidráulica (caçamba: 1,2 m³ / 155 hp), frota de 5 caminhões basculantes de 14 m³, dmt de 2 km e velocidade média 19km/h. Af_05/2020</t>
  </si>
  <si>
    <t xml:space="preserve">Escavação vertical a céu aberto, em obras de edificação, incluindo carga, descarga e transporte, em solo de 1ª categoria com escavadeira hidráulica (caçamba: 1,2 m³ / 155 hp), frota de 6 caminhões basculantes de 14 m³, dmt de 3 km e velocidade média 20km/h. Af_05/2020</t>
  </si>
  <si>
    <t xml:space="preserve">Escavação vertical a céu aberto, em obras de edificação, incluindo carga, descarga e transporte, em solo de 1ª categoria com escavadeira hidráulica (caçamba: 1,2 m³ / 155 hp), frota de 7 caminhões basculantes de 14 m³, dmt de 4 km e velocidade média 22km/h. Af_05/2020</t>
  </si>
  <si>
    <t xml:space="preserve">Escavação vertical a céu aberto, em obras de edificação, incluindo carga, descarga e transporte, em solo de 1ª categoria com escavadeira hidráulica (caçamba: 1,2 m³ / 155 hp), frota de 9 caminhões basculantes de 14 m³, dmt de 6 km e velocidade média 22km/h. Af_05/2020</t>
  </si>
  <si>
    <t xml:space="preserve">Escavação vertical a céu aberto, em obras de edificação, incluindo carga, descarga e transporte, em solo de 1ª categoria com escavadeira hidráulica (caçamba: 1,2 m³ / 155 hp), frota de 5 caminhões basculantes de 18 m³, dmt de 1,5 km e velocidade média 18km/h. Af_05/2020</t>
  </si>
  <si>
    <t xml:space="preserve">Escavação vertical a céu aberto, em obras de edificação, incluindo carga, descarga e transporte, em solo de 1ª categoria com escavadeira hidráulica (caçamba: 1,2 m³ / 155 hp), frota de 5 caminhões basculantes de 18 m³, dmt de 2 km e velocidade média 19km/h. Af_05/2020</t>
  </si>
  <si>
    <t xml:space="preserve">Escavação vertical a céu aberto, em obras de edificação, incluindo carga, descarga e transporte, em solo de 1ª categoria com escavadeira hidráulica (caçamba: 1,2 m³ / 155 hp), frota de 6 caminhões basculantes de 18 m³, dmt de 3 km e velocidade média 20km/h. Af_05/2020</t>
  </si>
  <si>
    <t xml:space="preserve">Escavação vertical a céu aberto, em obras de edificação, incluindo carga, descarga e transporte, em solo de 1ª categoria com escavadeira hidráulica (caçamba: 1,2 m³ / 155 hp), frota de 6 caminhões basculantes de 18 m³, dmt de 4 km e velocidade média 22km/h. Af_05/2020</t>
  </si>
  <si>
    <t xml:space="preserve">Escavação vertical a céu aberto, em obras de edificação, incluindo carga, descarga e transporte, em solo de 1ª categoria com escavadeira hidráulica (caçamba: 1,2 m³ / 155 hp), frota de 8 caminhões basculantes de 18 m³, dmt de 6 km e velocidade média 22km/h. Af_05/2020</t>
  </si>
  <si>
    <t xml:space="preserve">Escavação vertical a céu aberto, em obras de infraestrutura, incluindo carga, descarga e transporte, em solo de 1ª categoria com escavadeira hidráulica (caçamba: 0,8 m³ / 111 hp), frota de 3 caminhões basculantes de 14 m³, dmt até 1 km e velocidade média14km/h. Af_05/2020</t>
  </si>
  <si>
    <t xml:space="preserve">Escavação vertical a céu aberto, em obras de infraestrutura, incluindo carga, descarga e transporte, em solo de 1ª categoria com escavadeira hidráulica (caçamba: 0,8 m³ / 111 hp), frota de 3 caminhões basculantes de 18 m³, dmt até 1 km e velocidade média14km/h. Af_05/2020</t>
  </si>
  <si>
    <t xml:space="preserve">Escavação vertical a céu aberto, em obras de infraestrutura, incluindo carga, descarga e transporte, em solo de 1ª categoria com escavadeira hidráulica (caçamba: 1,2 m³ / 155 hp), frota de 3 caminhões basculantes de 14 m³, dmt até 1 km e velocidade média14km/h. Af_05/2020</t>
  </si>
  <si>
    <t xml:space="preserve">Escavação vertical a céu aberto, em obras de infraestrutura, incluindo carga, descarga e transporte, em solo de 1ª categoria com escavadeira hidráulica (caçamba: 1,2 m³ / 155 hp), frota de 3 caminhões basculantes de 18 m³, dmt até 1 km e velocidade média14km/h. Af_05/2020</t>
  </si>
  <si>
    <t xml:space="preserve">Escavação vertical a céu aberto, em obras de infraestrutura, incluindo carga, descarga e transporte, em solo de 1ª categoria com escavadeira hidráulica (caçamba: 0,8 m³ / 111hp), frota de 5 caminhões basculantes de 14 m³, dmt de 1,5 km e velocidade média18km/h. Af_05/2020</t>
  </si>
  <si>
    <t xml:space="preserve">Escavação vertical a céu aberto, em obras de infraestrutura, incluindo carga, descarga e transporte, em solo de 1ª categoria com escavadeira hidráulica (caçamba: 0,8 m³ / 111hp), frota de 5 caminhões basculantes de 14 m³, dmt de 2 km e velocidade média 19km/h. Af_05/2020</t>
  </si>
  <si>
    <t xml:space="preserve">Escavação vertical a céu aberto, em obras de infraestrutura, incluindo carga, descarga e transporte, em solo de 1ª categoria com escavadeira hidráulica (caçamba: 0,8 m³ / 111hp), frota de 6 caminhões basculantes de 14 m³, dmt de 3 km e velocidade média 20km/h. Af_05/2020</t>
  </si>
  <si>
    <t xml:space="preserve">Escavação vertical a céu aberto, em obras de infraestrutura, incluindo carga, descarga e transporte, em solo de 1ª categoria com escavadeira hidráulica (caçamba: 0,8 m³ / 111hp), frota de 6 caminhões basculantes de 14 m³, dmt de 4 km e velocidade média 22km/h. Af_05/2020</t>
  </si>
  <si>
    <t xml:space="preserve">Escavação vertical a céu aberto, em obras de infraestrutura, incluindo carga, descarga e transporte, em solo de 1ª categoria com escavadeira hidráulica (caçamba: 0,8 m³ / 111hp), frota de 8 caminhões basculantes de 14 m³, dmt de 6 km e velocidade média 22km/h. Af_05/2020</t>
  </si>
  <si>
    <t xml:space="preserve">Escavação vertical a céu aberto, em obras de infraestrutura, incluindo carga, descarga e transporte, em solo de 1ª categoria com escavadeira hidráulica (caçamba: 0,8 m³ / 111hp), frota de 4 caminhões basculantes de 18 m³, dmt de 1,5 km e velocidade média18km/h. Af_05/2020</t>
  </si>
  <si>
    <t xml:space="preserve">Escavação vertical a céu aberto, em obras de infraestrutura, incluindo carga, descarga e transporte, em solo de 1ª categoria com escavadeira hidráulica (caçamba: 0,8 m³ / 111hp), frota de 4 caminhões basculantes de 18 m³, dmt de 2 km e velocidade média 19km/h. Af_05/2020</t>
  </si>
  <si>
    <t xml:space="preserve">Escavação vertical a céu aberto, em obras de infraestrutura, incluindo carga, descarga e transporte, em solo de 1ª categoria com escavadeira hidráulica (caçamba: 0,8 m³ / 111hp), frota de 5 caminhões basculantes de 18 m³, dmt de 3 km e velocidade média 20km/h. Af_05/2020</t>
  </si>
  <si>
    <t xml:space="preserve">Escavação vertical a céu aberto, em obras de infraestrutura, incluindo carga, descarga e transporte, em solo de 1ª categoria com escavadeira hidráulica (caçamba: 0,8 m³ / 111hp), frota de 6 caminhões basculantes de 18 m³, dmt de 4 km e velocidade média 22km/h. Af_05/2020</t>
  </si>
  <si>
    <t xml:space="preserve">Escavação vertical a céu aberto, em obras de infraestrutura, incluindo carga, descarga e transporte, em solo de 1ª categoria com escavadeira hidráulica (caçamba: 0,8 m³ / 111hp), frota de 7 caminhões basculantes de 18 m³, dmt de 6 km e velocidade média 22km/h. Af_05/2020</t>
  </si>
  <si>
    <t xml:space="preserve">Escavação vertical a céu aberto, em obras de infraestrutura, incluindo carga, descarga e transporte, em solo de 1ª categoria com escavadeira hidráulica (caçamba: 1,2m³ / 155hp), frota de 6 caminhões basculantes de 14 m³, dmt de 1,5 km e velocidade média18km/h. Af_05/2020</t>
  </si>
  <si>
    <t xml:space="preserve">Escavação vertical a céu aberto, em obras de infraestrutura, incluindo carga, descarga e transporte, em solo de 1ª categoria com escavadeira hidráulica (caçamba: 1,2 m³ / 155hp), frota de 6 caminhões basculantes de 14 m³, dmt de 2 km e velocidade média 19km/h. Af_05/2020</t>
  </si>
  <si>
    <t xml:space="preserve">Escavação vertical a céu aberto, em obras de infraestrutura, incluindo carga, descarga e transporte, em solo de 1ª categoria com escavadeira hidráulica (caçamba: 1,2 m³ / 155hp), frota de 7 caminhões basculantes de 14 m³, dmt de 3 km e velocidade média 20km/h. Af_05/2020</t>
  </si>
  <si>
    <t xml:space="preserve">Escavação vertical a céu aberto, em obras de infraestrutura, incluindo carga, descarga e transporte, em solo de 1ª categoria com escavadeira hidráulica (caçamba: 1,2 m³ / 155hp), frota de 8 caminhões basculantes de 14 m³, dmt de 4 km e velocidade média 22km/h. Af_05/2020</t>
  </si>
  <si>
    <t xml:space="preserve">Escavação vertical a céu aberto, em obras de infraestrutura, incluindo carga, descarga e transporte, em solo de 1ª categoria com escavadeira hidráulica (caçamba: 1,2 m³ / 155hp), frota de 10 caminhões basculantes de 14 m³, dmt de 6 km e velocidade média22km/h. Af_05/2020</t>
  </si>
  <si>
    <t xml:space="preserve">Escavação vertical a céu aberto, em obras de infraestrutura, incluindo carga, descarga e transporte, em solo de 1ª categoria com escavadeira hidráulica (caçamba: 1,2 m³ / 155hp), frota de 5 caminhões basculantes de 18 m³, dmt de 1,5 km e velocidade média18km/h. Af_05/2020</t>
  </si>
  <si>
    <t xml:space="preserve">Escavação vertical a céu aberto, em obras de infraestrutura, incluindo carga, descarga e transporte, em solo de 1ª categoria com escavadeira hidráulica (caçamba: 1,2 m³ / 155hp), frota de 6 caminhões basculantes de 18 m³, dmt de 2 km e velocidade média 19km/h. Af_05/2020</t>
  </si>
  <si>
    <t xml:space="preserve">Escavação vertical a céu aberto, em obras de infraestrutura, incluindo carga, descarga e transporte, em solo de 1ª categoria com escavadeira hidráulica (caçamba: 1,2 m³ / 155hp), frota de 6 caminhões basculantes de 18 m³, dmt de 3 km e velocidade média 20km/h. Af_05/2020</t>
  </si>
  <si>
    <t xml:space="preserve">Escavação vertical a céu aberto, em obras de infraestrutura, incluindo carga, descarga e transporte, em solo de 1ª categoria com escavadeira hidráulica (caçamba: 1,2 m³ / 155hp), frota de 7 caminhões basculantes de 18 m³, dmt de 4 km e velocidade média 22km/h. Af_05/2020</t>
  </si>
  <si>
    <t xml:space="preserve">Escavação vertical a céu aberto, em obras de infraestrutura, incluindo carga, descarga e transporte, em solo de 1ª categoria com escavadeira hidráulica (caçamba: 1,2 m³ / 155hp), frota de 9 caminhões basculantes de 18 m³, dmt de 6 km e velocidade média 22km/h. Af_05/2020</t>
  </si>
  <si>
    <t xml:space="preserve">Escavação vertical a céu aberto, em obras de edificação, incluindo carga, descarga e transporte, em solo de 1ª categoria com escavadeira hidráulica (caçamba: 0,8 m³ / 111hp), frota de 3 caminhões basculantes de 10 m³, dmt até 1 km e velocidade média 14km/h. Af_05/2020</t>
  </si>
  <si>
    <t xml:space="preserve">Escavação vertical a céu aberto, em obras de edificação, incluindo carga, descarga e transporte, em solo de 1ª categoria com escavadeira hidráulica (caçamba: 1,2 m³ / 155hp), frota de 3 caminhões basculantes de 10 m³, dmt até 1 km e velocidade média 14km/h. Af_05/2020</t>
  </si>
  <si>
    <t xml:space="preserve">Escavação vertical a céu aberto, em obras de edificação, incluindo carga, descarga e transporte, em solo de 1ª categoria com escavadeira hidráulica (caçamba: 0,8 m³ / 111hp), frota de 5 caminhões basculantes de 10 m³, dmt de 1,5 km e velocidade média 18km/h. Af_05/2020</t>
  </si>
  <si>
    <t xml:space="preserve">Escavação vertical a céu aberto, em obras de edificação, incluindo carga, descarga e transporte, em solo de 1ª categoria com escavadeira hidráulica (caçamba: 0,8 m³ / 111hp), frota de 5 caminhões basculantes de 10 m³, dmt de 2 km e velocidade média 19km/h. Af_05/2020</t>
  </si>
  <si>
    <t xml:space="preserve">Escavação vertical a céu aberto, em obras de edificação, incluindo carga, descarga e transporte, em solo de 1ª categoria com escavadeira hidráulica (caçamba: 0,8 m³ / 111hp), frota de 6 caminhões basculantes de 10 m³, dmt de 3 km e velocidade média 20km/h. Af_05/2020</t>
  </si>
  <si>
    <t xml:space="preserve">Escavação vertical a céu aberto, em obras de edificação, incluindo carga, descarga e transporte, em solo de 1ª categoria com escavadeira hidráulica (caçamba: 0,8 m³ / 111hp), frota de 7 caminhões basculantes de 10 m³, dmt de 4 km e velocidade média 22km/h. Af_05/2020</t>
  </si>
  <si>
    <t xml:space="preserve">Escavação vertical a céu aberto, em obras de edificação, incluindo carga, descarga e transporte, em solo de 1ª categoria com escavadeira hidráulica (caçamba: 0,8 m³ / 111hp), frota de 9 caminhões basculantes de 10 m³, dmt de 6 km e velocidade média 22km/h. Af_05/2020</t>
  </si>
  <si>
    <t xml:space="preserve">Escavação vertical a céu aberto, em obras de edificação, incluindo carga, descarga e transporte, em solo de 1ª categoria com escavadeira hidráulica (caçamba: 1,2 m³ / 155hp), frota de 6 caminhões basculantes de 10 m³, dmt de 1,5 km e velocidade média 18km/h. Af_05/2020</t>
  </si>
  <si>
    <t xml:space="preserve">Escavação vertical a céu aberto, em obras de edificação, incluindo carga, descarga e transporte, em solo de 1ª categoria com escavadeira hidráulica (caçamba: 1,2 m³ / 155hp), frota de 6 caminhões basculantes de 10 m³, dmt de 2 km e velocidade média 19km/h. Af_05/2020</t>
  </si>
  <si>
    <t xml:space="preserve">Escavação vertical a céu aberto, em obras de edificação, incluindo carga, descarga e transporte, em solo de 1ª categoria com escavadeira hidráulica (caçamba: 1,2 m³ / 155hp), frota de 7 caminhões basculantes de 10 m³, dmt de 3 km e velocidade média 20km/h. Af_05/2020</t>
  </si>
  <si>
    <t xml:space="preserve">Escavação vertical a céu aberto, em obras de edificação, incluindo carga, descarga e transporte, em solo de 1ª categoria com escavadeira hidráulica (caçamba: 1,2 m³ / 155hp), frota de 8 caminhões basculantes de 10 m³, dmt de 4 km e velocidade média 22km/h. Af_05/2020</t>
  </si>
  <si>
    <t xml:space="preserve">Escavação vertical a céu aberto, em obras de edificação, incluindo carga, descarga e transporte, em solo de 1ª categoria com escavadeira hidráulica (caçamba: 1,2 m³ / 155hp), frota de 10 caminhões basculantes de 10 m³, dmt de 6 km e velocidade média 22km/h. Af_05/2020</t>
  </si>
  <si>
    <t xml:space="preserve">Escavação vertical a céu aberto, em obras de infraestrutura, incluindo carga, descarga e transporte, em solo de 1ª categoria com escavadeira hidráulica (caçamba: 0,8 m³ / 111hp), frota de 3 caminhões basculantes de 10 m³, dmt até 1 km e velocidade média14km/h. Af_05/2020</t>
  </si>
  <si>
    <t xml:space="preserve">Escavação vertical a céu aberto, em obras de infraestrutura, incluindo carga, descarga e transporte, em solo de 1ª categoria com escavadeira hidráulica (caçamba: 1,2 m³ / 155hp), frota de 4 caminhões basculantes de 10 m³, dmt até 1 km e velocidade média14km/h. Af_05/2020</t>
  </si>
  <si>
    <t xml:space="preserve">Escavação vertical a céu aberto, em obras de infraestrutura, incluindo carga, descarga e transporte, em solo de 1ª categoria com escavadeira hidráulica (caçamba: 0,8 m³ / 111hp), frota de 5 caminhões basculantes de 10 m³, dmt de 1,5 km e velocidade média18km/h. Af_05/2020</t>
  </si>
  <si>
    <t xml:space="preserve">Escavação vertical a céu aberto, em obras de infraestrutura, incluindo carga, descarga e transporte, em solo de 1ª categoria com escavadeira hidráulica (caçamba: 0,8 m³ / 111hp), frota de 6 caminhões basculantes de 10 m³, dmt de 2 km e velocidade média 19km/h. Af_05/2020</t>
  </si>
  <si>
    <t xml:space="preserve">Escavação vertical a céu aberto, em obras de infraestrutura, incluindo carga, descarga e transporte, em solo de 1ª categoria com escavadeira hidráulica (caçamba: 0,8 m³ / 111hp), frota de 7 caminhões basculantes de 10 m³, dmt de 3 km e velocidade média 20km/h. Af_05/2020</t>
  </si>
  <si>
    <t xml:space="preserve">Escavação vertical a céu aberto, em obras de infraestrutura, incluindo carga, descarga e transporte, em solo de 1ª categoria com escavadeira hidráulica (caçamba: 0,8 m³ / 111hp), frota de 8 caminhões basculantes de 10 m³, dmt de 4 km e velocidade média 22km/h. Af_05/2020</t>
  </si>
  <si>
    <t xml:space="preserve">Escavação vertical a céu aberto, em obras de infraestrutura, incluindo carga, descarga e transporte, em solo de 1ª categoria com escavadeira hidráulica (caçamba: 0,8 m³ / 111hp), frota de 10 caminhões basculantes de 10 m³, dmt de 6 km e velocidade média22km/h. Af_05/2020</t>
  </si>
  <si>
    <t xml:space="preserve">Escavação vertical a céu aberto, em obras de infraestrutura, incluindo carga, descarga e transporte, em solo de 1ª categoria com escavadeira hidráulica (caçamba: 1,2 m³ / 155hp), frota de 6 caminhões basculantes de 10 m³, dmt de 1,5 km e velocidade média18km/h. Af_05/2020</t>
  </si>
  <si>
    <t xml:space="preserve">Escavação vertical a céu aberto, em obras de infraestrutura, incluindo carga, descarga e transporte, em solo de 1ª categoria com escavadeira hidráulica (caçamba: 1,2 m³ / 155hp), frota de 7 caminhões basculantes de 10 m³, dmt de 2 km e velocidade média 19km/h. Af_05/2020</t>
  </si>
  <si>
    <t xml:space="preserve">Escavação vertical a céu aberto, em obras de infraestrutura, incluindo carga, descarga e transporte, em solo de 1ª categoria com escavadeira hidráulica (caçamba: 1,2 m³ / 155hp), frota de 8 caminhões basculantes de 10 m³, dmt de 3 km e velocidade média 20km/h. Af_05/2020</t>
  </si>
  <si>
    <t xml:space="preserve">Escavação vertical a céu aberto, em obras de infraestrutura, incluindo carga, descarga e transporte, em solo de 1ª categoria com escavadeira hidráulica (caçamba: 1,2 m³ / 155hp), frota de 9 caminhões basculantes de 10 m³, dmt de 4 km e velocidade média 22km/h. Af_05/2020</t>
  </si>
  <si>
    <t xml:space="preserve">Escavação vertical a céu aberto, em obras de infraestrutura, incluindo carga, descarga e transporte, em solo de 1ª categoria com escavadeira hidráulica (caçamba: 1,2 m³ / 155hp), frota de 12 caminhões basculantes de 10 m³, dmt de 6 km e velocidade média22km/h. Af_05/2020</t>
  </si>
  <si>
    <t xml:space="preserve">Desmonte de material de 3ª categoria (blocos de rochas ou matacos), com martelete pneumático manual  exclusive carga e transporte. Af_03/2021</t>
  </si>
  <si>
    <t xml:space="preserve">Desmonte de material de 3ª categoria (blocos de rochas ou matacos), em vala, com martelete pneumático manual   exclusive retirada, carga e transporte. Af_03/2021</t>
  </si>
  <si>
    <t xml:space="preserve">Retirada de material de 3ª categoria (após escavação/desmonte) em valas, com escavadeira hidráulica - exclusive carga e transporte. Af_03/2021</t>
  </si>
  <si>
    <t xml:space="preserve">Retirada de material de 3ª categoria (após escavação/desmonte) em valas, com retroescavadeira - exclusive carga e transporte. Af_03/2021</t>
  </si>
  <si>
    <t xml:space="preserve">Escavação mecanizada de vala com prof. Até 1,5 m (média montante e jusante/uma composição por trecho), escavadeira (0,8 m3), larg. De 1,5 m a 2,5 m, em solo de 1a categoria, em locais com alto nível de interferência. Af_02/2021</t>
  </si>
  <si>
    <t xml:space="preserve">Escavação mecanizada de vala com prof. Maior que 1,5 m até 3,0 m (média montante e jusante/uma composição por trecho), escavadeira (0,8 m3), largura até 1,5 m, em solo de 1a categoria, em locais com alto nível de interferência. Af_02/2021</t>
  </si>
  <si>
    <t xml:space="preserve">Escavação mecanizada de vala com prof. Maior que 3,0 m até 4,5 m(média montante e jusante/uma composição por trecho), escavadeira (0,8 m3), larg. Menor que 1,5 m, em solo de 1a categoria, em locais com alto nível de interferência. Af_02/2021</t>
  </si>
  <si>
    <t xml:space="preserve">Escavação mecanizada de vala com prof. De 3,0 m até 4,5 m(média montante e jusante/uma composição por trecho), escavadeira (1,2 m3), larg. De 1,5 m a 2,5 m, em solo de 1a categoria, em locais com alto nível de interferência. Af_02/2021</t>
  </si>
  <si>
    <t xml:space="preserve">Escavação mecanizada de vala com prof. Maior que 4,5 m até 6,0 m(média montante e jusante/uma composição por trecho), escavadeira (1,2 m3), larg. De 1,5 m a 2,5 m, em solo de 1a categoria, em locais com alto nível de interferência. Af_02/2021</t>
  </si>
  <si>
    <t xml:space="preserve">Escavação mecanizada de vala com prof. Até 1,5 m (média montante e jusante/uma composição por trecho), escavadeira (0,8 m3), larg. De 1,5 m a 2,5 m, em solo de 1a categoria, locais com baixo nível de interferência. Af_02/2021</t>
  </si>
  <si>
    <t xml:space="preserve">Escavação mecanizada de vala com prof. Maior que 1,5 m e até 3,0 m(média montante e jusante/uma composição por trecho), escavadeira (0,8 m3), larg. Menor que 1,5 m, em solo de 1a categoria, locais com baixo nível de interferência. Af_02/2021</t>
  </si>
  <si>
    <t xml:space="preserve">Escavação mecanizada de vala com prof. Maior que 3,0 m até 4,5 m (média montante e jusante/uma composição por trecho), escavadeira (0,8 m3), larg. Menor que 1,5 m, em solo de 1a categoria, locais com baixo nível de interferência. Af_02/2021</t>
  </si>
  <si>
    <t xml:space="preserve">Escavação mecanizada de vala com prof. Maior que 3,0 m até 4,5 m (média montante e jusante/uma composição por trecho), escavadeira (1,2 m3), larg. De 1,5 m a 2,5 m, em solo de 1a categoria, locais com baixo nível de interferência. Af_02/2021</t>
  </si>
  <si>
    <t xml:space="preserve">Escavação mecanizada de vala com prof. Maior que 4,5 m até 6,0 m (média montante e jusante/uma composição por trecho), escavadeira (1,2 m3), larg. De 1,5 m a 2,5 m, em solo de 1a categoria, locais com baixo nível de interferência. Af_02/2021</t>
  </si>
  <si>
    <t xml:space="preserve">Escavação mecanizada de vala com prof. Até 1,5 m (média montante e jusante/uma composição por trecho), retroescav. (0,26 m3), larg. Menor que 0,8 m, em solo de 1a categoria, em locais com alto nível de interferência. Af_02/2021</t>
  </si>
  <si>
    <t xml:space="preserve">Escavação mecanizada de vala com prof. Até 1,5 m (média montante e jusante/uma composição por trecho), retroescav. (0,26 m3), larg. De 0,8 m a 1,5 m, em solo de 1a categoria, em locais com alto nível de interferência. Af_02/2021</t>
  </si>
  <si>
    <t xml:space="preserve">Escavação mecanizada de vala com prof. Maior que 1,5 m até 3,0 m (média montante e jusante/uma composição por trecho), retroescav. (0,26 m3), larg. Menor que 0,8 m, em solo de 1a categoria, em locais com alto nível de interferência. Af_02/2021</t>
  </si>
  <si>
    <t xml:space="preserve">Escavação mecanizada de vala com prof. Maior que 1,5 m até 3,0 m (média montante e jusante/uma composição por trecho), retroescav. (0,26 m3), largura de 0,8 m a 1,5 m, em solo de 1a categoria, em locais com alto nível de interferência. Af_02/2021</t>
  </si>
  <si>
    <t xml:space="preserve">Escavação mecanizada de vala com profundidade até 1,5 m (média montante e jusante/uma composição por trecho), retroescav. (0,26 m3), largura menor que 0,8 m, em solo de 1a categoria, locais com baixo nível de interferência. Af_02/2021</t>
  </si>
  <si>
    <t xml:space="preserve">Escavação mecanizada de vala com profundidade até 1,5 m (média montante e jusante/uma composição por trecho), retroescav. (0,26 m3), largura de 0,8 m a 1,5 m, em solo de 1a categoria, locais com baixo nível de interferência. Af_02/2021</t>
  </si>
  <si>
    <t xml:space="preserve">Escavação mecanizada de vala com profundidade maior que 1,5 m até 3,0 m (média montante e jusante/uma composição por trecho), retroescav. (0,26 m3), largura menor que 0,8 m, em solo de 1a categoria, locais com baixo nível de interferência. Af_02/2021</t>
  </si>
  <si>
    <t xml:space="preserve">Escavação mecanizada de vala com profundidade maior que 1,5 m até 3,0 m (média montante e jusante/uma composição por trecho), retroescav (0,26 m3), largura de 0,8 m a 1,5 m, em solo de 1a categoria, locais com baixo nível de interferência. Af_02/2021</t>
  </si>
  <si>
    <t xml:space="preserve">Escavação manual de vala com profundidade menor ou igual a 1,30 m. Af_02/2021</t>
  </si>
  <si>
    <t xml:space="preserve">Escavação mecanizada de vala com prof. Até 1,5 m (média montante e jusante/uma composição por trecho), escavadeira (0,8 m3), larg. Menor que 1,5 m, em solo de 1a categoria, em locais com alto nível de interferência. Af_02/2021</t>
  </si>
  <si>
    <t xml:space="preserve">Escavação mecanizada de vala com prof. Maior que  4,5 m até 6,0 m (média montante e jusante/uma composição por trecho), escavadeira (0,8 m3), larg. Menor que 1,5 m, em solo de 1a categoria, em locais com alto nível de interferência. Af_02/2021</t>
  </si>
  <si>
    <t xml:space="preserve">Escavação mecanizada de vala com prof. Maior que 1,50 m até 3,0 m (média montante e jusante/uma composição por trecho), escavadeira (1,2 m3), larg. De 1,5 m a 2,5 m, em solo de 1a categoria, em locais com alto nível de interferência. Af_02/2021</t>
  </si>
  <si>
    <t xml:space="preserve">Escavação mecanizada de vala com prof. Até 1,5 m (média montante e jusante/uma composição por trecho), escavadeira (0,8 m3),larg. Menor que 1,5 m, em solo de 1a categoria, locais com baixo nível de interferência. Af_02/2021</t>
  </si>
  <si>
    <t xml:space="preserve">Escavação mecanizada de vala com prof. Maior que 4,5 m até 6,0 m (média montante e jusante/uma composição por trecho),com escavadeira (0,8 m3), larg. Menor que 1,5 m, em solo de 1a categoria, locais com baixo nível de interferência. Af_02/2021</t>
  </si>
  <si>
    <t xml:space="preserve">Escavação mecanizada de vala com prof. Maior que 1,5 m até 3,0 m (média montante e jusante/uma composição por trecho),com escavadeira (1,2 m3),larg. De 1,5 m a 2,5 m, em solo de 1a categoria, locais com baixo nível de interferência. Af_02/2021</t>
  </si>
  <si>
    <t xml:space="preserve">Escavação mecanizada de vala com prof. Até 1,5 m (média montante e jusante/uma composição por trecho), escavadeira (0,8 m3),larg. Menor que 1,5 m, em solo de mole, em locais com alto nível de interferência. Af_02/2021</t>
  </si>
  <si>
    <t xml:space="preserve">Escavação mecanizada de vala com prof. Até 1,5 m (média montante e jusante/uma composição por trecho), escavadeira (0,8 m3), larg. De 1,5 m a 2,5 m, em solo mole, em locais com alto nível de interferência. Af_02/2021</t>
  </si>
  <si>
    <t xml:space="preserve">Escavação mecanizada de vala com prof. Maior que 1,5 m até 3,0 m (média montante e jusante/uma composição por trecho), escavadeira (0,8 m3), largura até 1,5 m, em solo mole, em locais com alto nível de interferência. Af_02/2021</t>
  </si>
  <si>
    <t xml:space="preserve">Escavação mecanizada de vala com prof. Maior que 3,0 m até 4,5 m (média montante e jusante/uma composição por trecho), escavadeira (0,8 m3), larg. Menor que 1,5 m, em solo  mole, em locais com alto nível de interferência. Af_02/2021</t>
  </si>
  <si>
    <t xml:space="preserve">Escavação mecanizada de vala com prof. Maior que 4,5 m até 6,0 m (média montante e jusante/uma composição por trecho), escavadeira (0,8 m3),larg. Menor que 1,5 m, em solo de mole, em locais com alto nível de interferência. Af_02/2021</t>
  </si>
  <si>
    <t xml:space="preserve">Escavação mecanizada de vala com prof. Maior que 1,5 m até 3,0 m (média montante e jusante/uma composição por trecho),com escavadeira (1,2 m3),larg. De 1,5 m a 2,5 m, em solo mole, em locais com alto nível de interferência. Af_02/2021</t>
  </si>
  <si>
    <t xml:space="preserve">Escavação mecanizada de vala com prof. De 3,0 m até 4,5 m (média montante e jusante/uma composição por trecho), escavadeira (1,2 m3), larg. De 1,5 m a 2,5 m, em solo mole, em locais com alto nível de interferência. Af_02/2021</t>
  </si>
  <si>
    <t xml:space="preserve">Escavação mecanizada de vala com prof. Maior que 4,5 m até 6,0 m (média montante e jusante/uma composição por trecho), escavadeira (1,2 m3), larg. De 1,5 m a 2,5 m, em solo mole, em locais com alto nível de interferência. Af_02/2021</t>
  </si>
  <si>
    <t xml:space="preserve">Escavação mecanizada de vala com prof. Até 1,5 m (média montante e jusante/uma composição por trecho), escavadeira (0,8 m3),larg. Menor que 1,5 m, em solo mole, locais com baixo nível de interferência. Af_02/2021</t>
  </si>
  <si>
    <t xml:space="preserve">Escavação mecanizada de vala com prof. Até 1,5 m (média montante e jusante/uma composição por trecho), escavadeira (0,8 m3), larg. De 1,5 m a 2,5 m, em solo mole, locais com baixo nível de interferência. Af_02/2021</t>
  </si>
  <si>
    <t xml:space="preserve">Escavação mecanizada de vala com prof. Maior que 1,5 m e até 3,0 m (média montante e jusante/uma composição por trecho), escavadeira (0,8 m3), larg. Menor que 1,5 m, em solo mole, locais com baixo nível de interferência. Af_02/2021</t>
  </si>
  <si>
    <t xml:space="preserve">Escavação mecanizada de vala com prof.maior que 3,0 m até 4,5 m (média montante e jusante/uma composição por trecho), escavadeira (0,8 m3), larg. Menor que 1,5 m, em solo mole, locais com baixo nível de interferência. Af_02/2021</t>
  </si>
  <si>
    <t xml:space="preserve">Escavação mecanizada de vala com prof. Maior que 4,5 m até 6,0 m (média montante e jusante/uma composição por trecho),com escavadeira (0,8 m3), larg. Menor que 1,5 m, em solo mole, locais com baixo nível de interferência. Af_02/2021</t>
  </si>
  <si>
    <t xml:space="preserve">Escavação mecanizada de vala com prof. Maior que 1,5 m até 3,0 m (média montante e jusante/uma composição por trecho),com escavadeira (1,2 m3), larg. De 1,5 m a 2,5 m, em solo mole, locais com baixo nível de interferência. Af_02/2021</t>
  </si>
  <si>
    <t xml:space="preserve">Escavação mecanizada de vala com prof. Maior que 3,0 m até 4,5 m (média montante e jusante/uma composição por trecho), escavadeira (1,2 m3), larg. De 1,5 m a 2,5 m, em solo mole, locais com baixo nível de interferência. Af_02/2021</t>
  </si>
  <si>
    <t xml:space="preserve">Escavação mecanizada de vala com prof. Maior que 4,5 m até 6,0 m (média montante e jusante/uma composição por trecho), escavadeira (1,2 m3), larg. De 1,5 m a 2,5 m, em solo mole, locais com baixo nível de interferência. Af_02/2021</t>
  </si>
  <si>
    <t xml:space="preserve">Escavação mecanizada de vala com prof. Até 1,5 m (média montante e jusante/uma composição por trecho), retroescav. (0,26 m3), larg. Menor que 0,8 m, em solo mole, em locais com alto nível de interferência. Af_02/2021</t>
  </si>
  <si>
    <t xml:space="preserve">Escavação mecanizada de vala com prof. Até 1,5 m (média montante e jusante/uma composição por trecho), retroescav. (0,26 m3), larg. De 0,8 m a 1,5 m, em solo mole, em locais com alto nível de interferência. Af_02/2021</t>
  </si>
  <si>
    <t xml:space="preserve">Escavação mecanizada de vala com prof. Maior que 1,5 m até 3,0 m (média montante e jusante/uma composição por trecho), retroescav. (0,26 m3), larg. Menor que 0,8 m, em solo mole, em locais com alto nível de interferência. Af_02/2021</t>
  </si>
  <si>
    <t xml:space="preserve">Escavação mecanizada de vala com prof. Maior que 1,5 m até 3,0 m (média montante e jusante/uma composição por trecho), retroescav. (0,26 m3), larg. De 0,8 m a 1,5 m, em solo mole, em locais com alto nível de interferência. Af_02/2021</t>
  </si>
  <si>
    <t xml:space="preserve">Escavação mecanizada de vala com prof. Até 1,5 m (média montante e jusante/uma composição por trecho), retroescav. (0,26 m3), larg. Menor  que 0,8 m, em solo mole, locais com baixo nível de nterferência.  Af_02/2021</t>
  </si>
  <si>
    <t xml:space="preserve">Escavação mecanizada de vala com prof. Até 1,5 m (média montante e jusante/uma composição por trecho), retroescav. (0,26 m3), larg. De 0,8 m a 1,5 m, em solo mole, locais com baixo nível de interferência. Af_02/2021</t>
  </si>
  <si>
    <t xml:space="preserve">Escavação mecanizada de vala com prof. Maior que 1,5 m até 3,0 m (média montante e jusante/uma composição por trecho), retroescav. (0,26 m3 ),larg. Menor que 0,8 m, em solo mole, locais com baixo nível de interferência. Af_02/2021</t>
  </si>
  <si>
    <t xml:space="preserve">Escavação mecanizada de vala com prof. Maior que 1,5 m até 3,0 m (média montante e jusante/uma composição por trecho), retroescav. (0,26 m3), larg. De 0,8 m a 1,5 m, em solo mole, locais com baixo nível de interferência. Af_02/2021</t>
  </si>
  <si>
    <t xml:space="preserve">Escavação mecanizada de vala com prof. Até 1,5 m (média montante e jusante/uma composição por trecho), escavadeira (0,8 m3),larg. Até 1,5 m, em solo de 2a categoria, em locais com alto nível de interferência.  Af_02/2021</t>
  </si>
  <si>
    <t xml:space="preserve">Escavação mecanizada de vala com prof. Até 1,5 m (média montante e jusante/uma composição por trecho), escavadeira (0,8 m3), larg. De 1,5 m a 2,5 m, em solo de 2a categoria, em locais com alto nível de interferência. Af_02/2021</t>
  </si>
  <si>
    <t xml:space="preserve">Escavação mecanizada de vala com prof. Maior que 1,5 m até 3,0 m (média montante e jusante/uma composição por trecho), escavadeira (0,8 m3), larg. Até 1,5 m, em solo de 2a categoria, em locais com alto nível de interferência. Af_02/2021</t>
  </si>
  <si>
    <t xml:space="preserve">Escavação mecanizada de vala com prof. Maior que 3,0 m até 4,5 m (média montante e jusante/uma composição por trecho), escavadeira (0,8 m3), larg. Menor que 1,5 m, em solo de 2a categoria, em locais com alto nível de interferência. Af_02/2021</t>
  </si>
  <si>
    <t xml:space="preserve">Escavação mecanizada de vala com prof.maior que 4,5 m até 6,0 m (média montante e jusante/uma composição por trecho),com escavadeira (0,8 m3), larg. Menor que 1,5 m, em solo de 2a categoria, em locais com alto nível de interferência. Af_02/2021</t>
  </si>
  <si>
    <t xml:space="preserve">Escavação mecanizada de vala com prof. Maior que 1,5 m até 3,0 m (média montante e jusante/uma composição por trecho),com escavadeira (1,2 m3),larg. De 1,5 m a 2,5 m, em solo de 2a categoria, em locais com alto nível de interferência. Af_02/2021</t>
  </si>
  <si>
    <t xml:space="preserve">Escavação mecanizada de vala com prof. De 3,0 m até 4,5 m (média montante e jusante/uma composição por trecho), escavadeira (1,2 m3), larg. De 1,5 m a 2,5 m, em solo de 2a categoria, em locais com alto nível de interferência. Af_02/2021</t>
  </si>
  <si>
    <t xml:space="preserve">Escavação mecanizada de vala com prof. Maior que 4,5 m até 6,0 m (média montante e jusante/uma composição por trecho), escavadeira (1,2 m3), larg. De 1,5 m a 2,5 m, em solo de 2a categoria, em locais com alto nível de interferência. Af_02/2021</t>
  </si>
  <si>
    <t xml:space="preserve">Escavação mecanizada de vala com prof. Até 1,5 m (média montante e jusante/uma composição por trecho),com escavadeira (0,8 m3), larg. Menor que 1,5 m, em solo de 2a categoria, locais com baixo nível de interferência. Af_02/2021</t>
  </si>
  <si>
    <t xml:space="preserve">Escavação mecanizada de vala com prof. Até 1,5 m (média montante e jusante/uma composição por trecho), escavadeira (0,8 m3), larg. De 1,5 m a 2,5 m, em solo de 2a categoria, locais com baixo nível de interferência. Af_02/2021</t>
  </si>
  <si>
    <t xml:space="preserve">Escavação mecanizada de vala com prof. Maior que 1,5 m e até 3,0 m (média montante e jusante/uma composição por trecho), escavadeira (0,8 m3), larg. Menor que 1,5 m, em solo de 2a categoria, locais com baixo nível de interferência. Af_02/2021</t>
  </si>
  <si>
    <t xml:space="preserve">Escavação mecanizada de vala com prof.maior que 3,0 m até 4,5 m (média montante e jusante/uma composição por trecho), escavadeira (0,8 m3), larg. Menor que 1,5 m, em solo de 2a categoria, locais com baixo nível de interferência. Af_02/2021</t>
  </si>
  <si>
    <t xml:space="preserve">Escavação mecanizada de vala com prof.maior que 4,5 m até 6,0 m (média montante e jusante/uma composição por trecho),com escavadeira (0,8 m3), larg. Menor que 1,5 m, em solo de 2a categoria, em locais com baixo nível de interferência. Af_02/2021</t>
  </si>
  <si>
    <t xml:space="preserve">Escavação mecanizada de vala com prof. Maior que 1,5 m até 3,0 m (média montante e jusante/uma composição por trecho),com escavadeira (1,2 m3),larg. De 1,5 m a 2,5 m, em solo de 2a categoria, locais com baixo nível de interferência. Af_02/2021</t>
  </si>
  <si>
    <t xml:space="preserve">Escavação mecanizada de vala com prof. Maior que 3,0 m até 4,5 m (média montante e jusante/uma composição por trecho), escavadeira (1,2 m3), larg. De 1,5 m a 2,5 m, em solo de 2a categoria, locais com baixo nível de interferência. Af_02/2021</t>
  </si>
  <si>
    <t xml:space="preserve">Escavação mecanizada de vala com prof. Maior que 4,5 m até 6,0 m (média montante e jusante/uma composição por trecho), escavadeira (1,2 m3), larg. De 1,5 m a 2,5 m, em solo de 2a categoria, locais com baixo nível de interferência. Af_02/2021</t>
  </si>
  <si>
    <t xml:space="preserve">Escavação mecanizada de vala com prof. Até 1,5 m (média montante e jusante/uma composição por trecho), retroescav. (0,26 m3), larg. Menor que 0,8 m, em solo de 2a categoria, em locais com alto nível de interferência. Af_02/2021</t>
  </si>
  <si>
    <t xml:space="preserve">Escavação mecanizada de vala com prof. Até 1,5 m (média montante e jusante/uma composição por trecho), retroescav. (0,26 m3), larg. De 0,8 m a 1,5 m, em solo de 2a categoria, em locais com alto nível de interferência. Af_02/2021</t>
  </si>
  <si>
    <t xml:space="preserve">Escavação mecanizada de vala com prof. Maior que 1,5 m até 3,0 m (média montante e jusante/uma composição por trecho), retroescav. (0,26 m3), larg. Menor que 0,8 m, em solo de 2a categoria, em locais com alto nível de interferência. Af_02/2021</t>
  </si>
  <si>
    <t xml:space="preserve">Escavação mecanizada de vala com prof. Maior que 1,5 m até 3,0 m (média montante e jusante/uma composição por trecho), retroescav. (0,26 m3), larg. De 0,8 m a 1,5 m, em solo de 2a categoria, em locais com alto nível de interferência. Af_02/2021</t>
  </si>
  <si>
    <t xml:space="preserve">Escavação mecanizada de vala com prof. Até 1,5 m (média montante e jusante/uma composição por trecho), retroescav. (0,26 m3), largura menor  que 0,8 m, em solo de 2a categoria, em locais com baixo nível de nterferência. Af_02/2021</t>
  </si>
  <si>
    <t xml:space="preserve">Escavação mecanizada de vala com prof. Até 1,5 m (média montante e jusante/uma composição por trecho), retroescav. (0,26 m3 ), larg. De 0,8 m a 1,5 m, em solo de 2a categoria, em locais com baixo nível de interferência. Af_02/2021</t>
  </si>
  <si>
    <t xml:space="preserve">Escavação mecanizada de vala com prof. Maior que 1,5 m até 3,0 m (média montante e jusante/uma composição por trecho), retroescav. (0,26 m3),larg. Menor que 0,8 m, em solo de 2a categoria, em locais com baixo nível de interferência. Af_02/2021</t>
  </si>
  <si>
    <t xml:space="preserve">Escavação mecanizada de vala com prof. Maior que 1,5 m até 3,0 m (média montante e jusante/uma composição por trecho), retroescav. (0,26 m3), larg. De 0,8 m a 1,5 m, em solo de 2a categoria, em locais com baixo nível de interferência. Af_02/2021</t>
  </si>
  <si>
    <t xml:space="preserve">Aterro mecanizado de vala com escavadeira hidráulica (capacidade da caçamba: 0,8 m³ / potência: 111 hp), largura de 1,5 a 2,5 m, profundidade até 1,5 m, com solo argilo-arenoso. Af_05/2016</t>
  </si>
  <si>
    <t xml:space="preserve">Aterro mecanizado de vala com escavadeira hidráulica (capacidade da caçamba: 0,8 m³ / potência: 111 hp), largura até 1,5 m, profundidade de 1,5 a 3,0 m, com solo argilo-arenoso. Af_05/2016</t>
  </si>
  <si>
    <t xml:space="preserve">Aterro mecanizado de vala com escavadeira hidráulica (capacidade da caçamba: 0,8 m³ / potência: 111 hp), largura de 1,5 a 2,5 m, profundidade de 1,5 a 3,0 m, com solo argilo-arenoso. Af_05/2016</t>
  </si>
  <si>
    <t xml:space="preserve">Aterro mecanizado de vala com escavadeira hidráulica (capacidade da caçamba: 0,8 m³ / potência: 111 hp), largura até 1,5 m, profundidade de 3,0 a 4,5 m, com solo argilo-arenoso. Af_05/2016</t>
  </si>
  <si>
    <t xml:space="preserve">Aterro mecanizado de vala com escavadeira hidráulica (capacidade da caçamba: 0,8 m³ / potência: 111 hp), largura de 1,5 a 2,5 m, profundidade de 3,0 a 4,5 m, com solo argilo-arenoso. Af_05/2016</t>
  </si>
  <si>
    <t xml:space="preserve">Aterro mecanizado de vala com escavadeira hidráulica (capacidade da caçamba: 0,8 m³ / potência: 111 hp), largura até 1,5 m, profundidade de 4,5 a 6,0 m, com solo argilo-arenoso. Af_05/2016</t>
  </si>
  <si>
    <t xml:space="preserve">Aterro mecanizado de vala com escavadeira hidráulica (capacidade da caçamba: 0,8 m³ / potência: 111 hp), largura de 1,5 a 2,5 m, profundidade de 4,5 a 6,0 m, com solo argilo-arenoso. Af_05/2016</t>
  </si>
  <si>
    <t xml:space="preserve">Aterro mecanizado de vala com retroescavadeira (capacidade da caçamba da retro: 0,26 m³ / potência: 88 hp), largura até 0,8 m, profundidade até 1,5 m, com solo argilo-arenoso. Af_05/2016</t>
  </si>
  <si>
    <t xml:space="preserve">Aterro mecanizado de vala com retroescavadeira (capacidade da caçamba da retro: 0,26 m³ / potência: 88 hp), largura de 0,8 a 1,5 m, profundidade até 1,5 m, com solo argilo-arenoso. Af_05/2016</t>
  </si>
  <si>
    <t xml:space="preserve">Aterro mecanizado de vala com retroescavadeira (capacidade da caçamba da retro: 0,26 m³ / potência: 88 hp), largura até 0,8 m, profundidade de 1,5 a 3,0 m, com solo argilo-arenoso. Af_05/2016</t>
  </si>
  <si>
    <t xml:space="preserve">Aterro mecanizado de vala com retroescavadeira (capacidade da caçamba da retro: 0,26 m³ / potência: 88 hp), largura de 0,8 a 1,5 m, profundidade de 1,5 a 3,0 m, com solo argilo-arenoso. Af_05/2016</t>
  </si>
  <si>
    <t xml:space="preserve">Aterro manual de valas com solo argilo-arenoso e compactação mecanizada. Af_05/2016</t>
  </si>
  <si>
    <t xml:space="preserve">Aterro mecanizado de vala com escavadeira hidráulica (capacidade da caçamba: 0,8 m³ / potência: 111 hp), largura de 1,5 a 2,5 m, profundidade até 1,5 m, com areia para aterro. Af_05/2016</t>
  </si>
  <si>
    <t xml:space="preserve">Aterro mecanizado de vala com escavadeira hidráulica (capacidade da caçamba: 0,8 m³ / potência: 111 hp), largura até 1,5 m, profundidade de 1,5 a 3,0 m, com areia para aterro. Af_05/2016</t>
  </si>
  <si>
    <t xml:space="preserve">Aterro mecanizado de vala com escavadeira hidráulica (capacidade da caçamba: 0,8 m³ / potência: 111 hp), largura de 1,5 a 2,5 m, profundidade de 1,5 a 3,0 m, com areia para aterro. Af_05/2016</t>
  </si>
  <si>
    <t xml:space="preserve">Aterro mecanizado de vala com escavadeira hidráulica (capacidade da caçamba: 0,8 m³ / potência: 111 hp), largura até 1,5 m, profundidade de 3,0 a 4,5 m, com areia para aterro. Af_05/2016</t>
  </si>
  <si>
    <t xml:space="preserve">Aterro mecanizado de vala com escavadeira hidráulica (capacidade da caçamba: 0,8 m³ / potência: 111 hp), largura de 1,5 a 2,5 m, profundidade de 3,0 a 4,5 m, com areia para aterro. Af_05/2016</t>
  </si>
  <si>
    <t xml:space="preserve">Aterro mecanizado de vala com escavadeira hidráulica (capacidade da caçamba: 0,8 m³ / potência: 111 hp), largura até 1,5 m, profundidade de 4,5 a 6,0 m, com areia para aterro. Af_05/2016</t>
  </si>
  <si>
    <t xml:space="preserve">Aterro mecanizado de vala com escavadeira hidráulica (capacidade da caçamba: 0,8 m³ / potência: 111 hp), largura de 1,5 a 2,5 m, profundidade de 4,5 a 6,0 m, com areia para aterro. Af_05/2016</t>
  </si>
  <si>
    <t xml:space="preserve">Aterro mecanizado de vala com retroescavadeira (capacidade da caçamba da retro: 0,26 m³ / potência: 88 hp), largura até 0,8 m, profundidade até 1,5 m, com areia para aterro. Af_05/2016</t>
  </si>
  <si>
    <t xml:space="preserve">Aterro mecanizado de vala com retroescavadeira (capacidade da caçamba da retro: 0,26 m³ / potência: 88 hp), largura de 0,8 a 1,5 m, profundidade até 1,5 m, com areia para aterro. Af_05/2016</t>
  </si>
  <si>
    <t xml:space="preserve">Aterro mecanizado de vala com retroescavadeira (capacidade da caçamba da retro: 0,26 m³ / potência: 88 hp), largura até 0,8 m, profundidade de 1,5 a 3,0 m, com areia para aterro. Af_05/2016</t>
  </si>
  <si>
    <t xml:space="preserve">Aterro mecanizado de vala com retroescavadeira (capacidade da caçamba da retro: 0,26 m³ / potência: 88 hp), largura de 0,8 a 1,5 m, profundidade de 1,5 a 3,0 m, com areia para aterro. Af_05/2016</t>
  </si>
  <si>
    <t xml:space="preserve">Aterro manual de valas com areia para aterro e compactação mecanizada. Af_05/2016</t>
  </si>
  <si>
    <t xml:space="preserve">Execução e compactação de aterro com solo predominantemente argiloso - exclusive solo, escavação, carga e transporte. Af_11/2019</t>
  </si>
  <si>
    <t xml:space="preserve">Execução e compactação de aterro com solo predominantemente arenoso - exclusive solo, escavação, carga e transporte. Af_11/2019</t>
  </si>
  <si>
    <t xml:space="preserve">Reaterro mecanizado de vala com escavadeira hidráulica (capacidade da caçamba: 0,8 m³ / potência: 111 hp), largura de 1,5 a 2,5 m, profundidade até 1,5 m, com solo de 1ª categoria em locais com alto nível de interferência. Af_04/2016</t>
  </si>
  <si>
    <t xml:space="preserve">Reaterro mecanizado de vala com escavadeira hidráulica (capacidade da caçamba: 0,8 m³ / potência: 111 hp), largura até 1,5 m, profundidade de 1,5 a 3,0 m, com solo de 1ª categoria em locais com alto nível de interferência. Af_04/2016</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</si>
  <si>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</si>
  <si>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Reaterro mecanizado de vala com escavadeira hidráulica (capacidade da caçamba: 0,8 m³ / potência: 111 hp), largura até 1,5 m, profundidade de 3,0 a 4,5 m com solo de 1ª categoria em locais com alto nível de interferência. Af_04/2016</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</si>
  <si>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</si>
  <si>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Reaterro mecanizado de vala com escavadeira hidráulica (capacidade da caçamba: 0,8 m³ / potência: 111 hp), largura até 1,5 m, profundidade de 4,5 a 6,0 m, com solo de 1ª categoria em locais com alto nível de interferência. Af_04/2016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</si>
  <si>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</si>
  <si>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</si>
  <si>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</si>
  <si>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</si>
  <si>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</si>
  <si>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</si>
  <si>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</si>
  <si>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</si>
  <si>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</si>
  <si>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</si>
  <si>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</si>
  <si>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</si>
  <si>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Reaterro mecanizado de vala com retroescavadeira (capacidade da caçamba da retro: 0,26 m³ / potência: 88 hp), largura até 0,8 m, profundidade até 1,5 m, com solo de 1ª categoria em locais com baixo nível de interferência. Af_04/2016</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</si>
  <si>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</si>
  <si>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</si>
  <si>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</si>
  <si>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Reaterro manual de valas com compactação mecanizada. Af_04/2016</t>
  </si>
  <si>
    <t xml:space="preserve">Reaterro manual apiloado com soquete. Af_10/2017</t>
  </si>
  <si>
    <t xml:space="preserve">txkm</t>
  </si>
  <si>
    <t xml:space="preserve">Transporte com caminhão basculante de 6 m³, em via urbana em leito natural (unidade: txkm). Af_07/2020</t>
  </si>
  <si>
    <t xml:space="preserve">Transporte com caminhão basculante de 6 m³, em via urbana em revestimento primário (unidade: txkm). Af_07/2020</t>
  </si>
  <si>
    <t xml:space="preserve">Transporte com caminhão basculante de 6 m³, em via urbana pavimentada, dmt até 30 km (unidade: txkm). Af_07/2020</t>
  </si>
  <si>
    <t xml:space="preserve">Transporte com caminhão basculante de 6 m³, em via urbana pavimentada, adicional para dmt excedente a 30 km (unidade: txkm). Af_07/2020</t>
  </si>
  <si>
    <t xml:space="preserve">Preparo de fundo de vala com largura menor que 1,5 m (acerto do solo natural). Af_08/2020</t>
  </si>
  <si>
    <t xml:space="preserve">Preparo de fundo de vala com largura maior ou igual a 1,5 m e menor que 2,5 m (acerto do solo natural). Af_08/2020</t>
  </si>
  <si>
    <t xml:space="preserve">Preparo de fundo de vala com largura menor que 1,5 m, com camada de areia, lançamento manual. Af_08/2020</t>
  </si>
  <si>
    <t xml:space="preserve">Preparo de fundo de vala com largura menor que 1,5 m, com camada de brita, lançamento manual. Af_08/2020</t>
  </si>
  <si>
    <t xml:space="preserve">Preparo de fundo de vala com largura maior ou igual a 1,5 m e menor que 2,5 m, com camada de areia, lançamento manual. Af_08/2020</t>
  </si>
  <si>
    <t xml:space="preserve">Preparo de fundo de vala com largura maior ou igual a 1,5 m e menor que 2,5 m, com camada de brita, lançamento manual. Af_08/2020</t>
  </si>
  <si>
    <t xml:space="preserve">Preparo de fundo de vala com largura menor que 1,5 m, com camada de areia, lançamento mecanizado. Af_08/2020</t>
  </si>
  <si>
    <t xml:space="preserve">Preparo de fundo de vala com largura menor que 1,5 m, com camada de brita, lançamento mecanizado. Af_08/2020</t>
  </si>
  <si>
    <t xml:space="preserve">Preparo de fundo de vala com largura maior ou igual a 1,5 m e menor que 2,5 m, com camada de brita, lançamento mecanizado. Af_08/2020</t>
  </si>
  <si>
    <t xml:space="preserve">Preparo de fundo de vala com largura maior ou igual a 1,5 m e menor que 2,5 m, com camada de areia, lançamento mecanizado. Af_08/2020</t>
  </si>
  <si>
    <t xml:space="preserve">Umidificação de material para valas com caminhão pipa 10000l. Af_11/2016</t>
  </si>
  <si>
    <t xml:space="preserve">Alvenaria de vedação de blocos cerâmicos maciços de 5x10x20cm (espessura 10cm) e argamassa de assentamento com preparo em betoneira. Af_05/2020</t>
  </si>
  <si>
    <t xml:space="preserve">Alvenaria de vedação de blocos cerâmicos furados na vertical de 9x19x39 cm (espessura 9 cm) e argamassa de assentamento com preparo em betoneira. Af_12/2021</t>
  </si>
  <si>
    <t xml:space="preserve">Alvenaria de vedação de blocos cerâmicos furados na vertical de 9x19x39 cm (espessura 9 cm) e argamassa de assentamento com preparo manual. Af_12/2021</t>
  </si>
  <si>
    <t xml:space="preserve">Alvenaria de vedação de blocos cerâmicos furados na vertical de 14x19x39 cm (espessura 14 cm) e argamassa de assentamento com preparo manual. Af_12/2021</t>
  </si>
  <si>
    <t xml:space="preserve">Alvenaria de vedação de blocos cerâmicos furados na vertical de 19x19x39 cm (espessura 19 cm) e argamassa de assentamento com preparo em betoneira. Af_12/2021</t>
  </si>
  <si>
    <t xml:space="preserve">Alvenaria de vedação de blocos cerâmicos furados na vertical de 19x19x39 cm (espessura 19 cm) e argamassa de assentamento com preparo manual. Af_12/2021</t>
  </si>
  <si>
    <t xml:space="preserve">Alvenaria de vedação de blocos cerâmicos furados na horizontal de 9x19x19 cm (espessura 9 cm) e argamassa de assentamento com preparo em betoneira. Af_12/2021</t>
  </si>
  <si>
    <t xml:space="preserve">Alvenaria de vedação de blocos cerâmicos furados na horizontal de 9x19x19 cm (espessura 9 cm) e argamassa de assentamento com preparo manual. Af_12/2021</t>
  </si>
  <si>
    <t xml:space="preserve">Alvenaria de vedação de blocos cerâmicos furados na horizontal de 11,5x19x19 cm (espessura 11,5 cm) e argamassa de assentamento com preparo em betoneira. Af_12/2021</t>
  </si>
  <si>
    <t xml:space="preserve">Alvenaria de vedação de blocos cerâmicos furados na horizontal de 11,5x19x19 cm (espessura 11,5 cm) e argamassa de assentamento com preparo manual. Af_12/2021</t>
  </si>
  <si>
    <t xml:space="preserve">Alvenaria de vedação de blocos cerâmicos furados na horizontal de 9x14x19 cm (espessura 9 cm) e argamassa de assentamento com preparo em betoneira. Af_12/2021</t>
  </si>
  <si>
    <t xml:space="preserve">Alvenaria de vedação de blocos cerâmicos furados na horizontal de 9x14x19 cm (espessura 9 cm) e argamassa de assentamento com preparo manual. Af_12/2021</t>
  </si>
  <si>
    <t xml:space="preserve">Alvenaria de vedação de blocos cerâmicos furados na horizontal de 14x9x19 cm (espessura 14 cm, bloco deitado) e argamassa de assentamento com preparo em betoneira. Af_12/2021</t>
  </si>
  <si>
    <t xml:space="preserve">Alvenaria de vedação de blocos cerâmicos furados na horizontal de 14x9x19 cm (espessura 14 cm, bloco deitado) e argamassa de assentamento com preparo manual. Af_12/2021</t>
  </si>
  <si>
    <t xml:space="preserve">Alvenaria de vedação de blocos cerâmicos furados na horizontal de 9x9x19 cm (espessura 9 cm) e argamassa de assentamento com preparo em betoneira. Af_12/2021</t>
  </si>
  <si>
    <t xml:space="preserve">Alvenaria de vedação de blocos cerâmicos furados na horizontal de 9x9x19 cm (espessura 9 cm) e argamassa de assentamento com preparo manual. Af_12/2021</t>
  </si>
  <si>
    <t xml:space="preserve">Alvenaria de vedação de blocos cerâmicos furados na horizontal de 9x19x29 cm (espessura 9 cm) e argamassa de assentamento com preparo em betoneira. Af_12/2021</t>
  </si>
  <si>
    <t xml:space="preserve">Alvenaria de vedação de blocos cerâmicos furados na horizontal de 9x19x29 cm (espessura 9 cm) e argamassa de assentamento com preparo manual. Af_12/2021</t>
  </si>
  <si>
    <t xml:space="preserve">Alvenaria estrutural de blocos cerâmicos 14x19x39, (espessura de 14 cm), para paredes com área líquida menor que 6m², sem vãos, utilizando palheta e argamassa de assentamento com preparo em betoneira. Af_12/2014</t>
  </si>
  <si>
    <t xml:space="preserve">Alvenaria estrutural de blocos cerâmicos 14x19x39, (espessura de 14 cm), para paredes com área líquida menor que 6m², sem vãos, utilizando palheta e argamassa de assentamento com preparo manual. Af_12/2014</t>
  </si>
  <si>
    <t xml:space="preserve">Alvenaria estrutural de blocos cerâmicos 14x19x39, (espessura de 14 cm), para paredes com área líquida maior ou igual que 6m², sem vãos, utilizando palheta e argamassa de assentamento com preparo em betoneira. Af_12/2014</t>
  </si>
  <si>
    <t xml:space="preserve">Alvenaria estrutural de blocos cerâmicos 14x19x39, (espessura de 14 cm), para paredes com área líquida maior ou igual que 6m², sem vãos, utilizando palheta e argamassa de assentamento com preparo manual. Af_12/2014</t>
  </si>
  <si>
    <t xml:space="preserve">Alvenaria estrutural de blocos cerâmicos 14x19x39, (espessura de 14 cm), para paredes com área líquida menor que 6m², com vãos, utilizando palheta e argamassa de assentamento com preparo em betoneira. Af_12/2014</t>
  </si>
  <si>
    <t xml:space="preserve">Alvenaria estrutural de blocos cerâmicos 14x19x39, (espessura de 14 cm), para paredes com área líquida menor que 6m², com vãos, utilizando palheta e argamassa de assentamento com preparo manual. Af_12/2014</t>
  </si>
  <si>
    <t xml:space="preserve">Alvenaria estrutural de blocos cerâmicos 14x19x39, (espessura de 14 cm), para paredes com área líquida maior ou igual a 6m², com vãos, utilizando palheta e argamassa de assentamento com preparo em betoneira. Af_12/2014</t>
  </si>
  <si>
    <t xml:space="preserve">Alvenaria estrutural de blocos cerâmicos 14x19x39, (espessura de 14 cm), para paredes com área líquida maior ou igual a 6m², com vãos, utilizando palheta e argamassa de assentamento com preparo manual. Af_12/2014</t>
  </si>
  <si>
    <t xml:space="preserve">Alvenaria estrutural de blocos cerâmicos 14x19x29, (espessura de 14 cm), para paredes com área líquida menor que 6m², sem vãos, utilizando palheta e argamassa de assentamento com preparo em betoneira. Af_12/2014</t>
  </si>
  <si>
    <t xml:space="preserve">Alvenaria estrutural de blocos cerâmicos 14x19x29, (espessura de 14 cm), para paredes com área líquida menor que 6m², sem vãos, utilizando palheta e argamassa de assentamento com preparo manual. Af_12/2014</t>
  </si>
  <si>
    <t xml:space="preserve">Alvenaria estrutural de blocos cerâmicos 14x19x29, (espessura de 14 cm), para paredes com área líquida maior ou igual a 6m², sem vãos, utilizando palheta e argamassa de assentamento com preparo em betoneira. Af_12/2014</t>
  </si>
  <si>
    <t xml:space="preserve">Alvenaria estrutural de blocos cerâmicos 14x19x29, (espessura de 14 cm), para paredes com área líquida maior ou igual a 6m2, sem vãos, utilizando palheta e argamassa de assentamento com preparo manual. Af_12/2014</t>
  </si>
  <si>
    <t xml:space="preserve">Alvenaria estrutural de blocos cerâmicos 14x19x29, (espessura de 14 cm), para paredes com área líquida menor que 6m², com vãos, utilizando palheta e argamassa de assentamento com preparo em betoneira. Af_12/2014</t>
  </si>
  <si>
    <t xml:space="preserve">Alvenaria estrutural de blocos cerâmicos 14x19x29, (espessura de 14 cm), para paredes com área líquida menor que 6m², com vãos, utilizando palheta e argamassa de assentamento com preparo manual. Af_12/2014</t>
  </si>
  <si>
    <t xml:space="preserve">Alvenaria estrutural de blocos cerâmicos 14x19x29, (espessura de 14 cm), para paredes com área líquida maior ou igual a 6m², com vãos, utilizando palheta e argamassa de assentamento com preparo em betoneira. Af_12/2014</t>
  </si>
  <si>
    <t xml:space="preserve">Alvenaria estrutural de blocos cerâmicos 14x19x29, (espessura de 14 cm), para paredes com área líquida maior ou igual a 6m², com vãos, utilizando palheta e argamassa de assentamento com preparo manual. Af_12/2014</t>
  </si>
  <si>
    <t xml:space="preserve">Alvenaria estrutural de blocos cerâmicos 14x19x39, (espessura de 14 cm), para paredes com área líquida menor que 6m², sem vãos, utilizando colher de pedreiro e argamassa de assentamento com preparo em betoneira. Af_12/2014</t>
  </si>
  <si>
    <t xml:space="preserve">Alvenaria estrutural de blocos cerâmicos 14x19x39, (espessura de 14 cm), para paredes com área líquida menor que 6m², sem vãos, utilizando colher de pedreiro e argamassa de assentamento com preparo manual. Af_12/2014</t>
  </si>
  <si>
    <t xml:space="preserve">Alvenaria estrutural de blocos cerâmicos 14x19x39, (espessura de 14 cm), para paredes com área líquida maior ou igual a 6m², sem vãos, utilizando colher de pedreiro e argamassa de assentamento com preparo em betoneira. Af_12/2014</t>
  </si>
  <si>
    <t xml:space="preserve">Alvenaria estrutural de blocos cerâmicos 14x19x39, (espessura de 14 cm), para paredes com área líquida maior ou igual a 6m², sem vãos, utilizando colher de pedreiro e argamassa de assentamento com preparo manual. Af_12/2014</t>
  </si>
  <si>
    <t xml:space="preserve">Alvenaria estrutural de blocos cerâmicos 14x19x39, (espessura de 14 cm), para paredes com área líquida menor que 6m², com vãos, utilizando colher de pedreiro e argamassa de assentamento com preparo em betoneira. Af_12/2014</t>
  </si>
  <si>
    <t xml:space="preserve">Alvenaria estrutural de blocos cerâmicos 14x19x39, (espessura de 14 cm), para paredes com área líquida menor que 6m², com vãos, utilizando colher de pedreiro e argamassa de assentamento com preparo manual. Af_12/2014</t>
  </si>
  <si>
    <t xml:space="preserve">Alvenaria estrutural de blocos cerâmicos 14x19x39, (espessura de 14 cm), para paredes com área líquida maior ou igual a 6m², com vãos, utilizando colher de pedreiro e argamassa de assentamento com preparo em betoneira. Af_12/2014</t>
  </si>
  <si>
    <t xml:space="preserve">Alvenaria estrutural de blocos cerâmicos 14x19x39, (espessura de 14 cm), para paredes com área líquida maior ou igual a 6m², com vãos, utilizando colher de pedreiro e argamassa de assentamento com preparo manual. Af_12/2014</t>
  </si>
  <si>
    <t xml:space="preserve">Alvenaria estrutural de blocos cerâmicos 14x19x29, (espessura de 14 cm), para paredes com área líquida menor que 6m², sem vãos, utilizando colher de pedreiro e argamassa de assentamento com preparo em betoneira. Af_12/2014</t>
  </si>
  <si>
    <t xml:space="preserve">Alvenaria estrutural de blocos cerâmicos 14x19x29, (espessura de 14 cm), para paredes com área líquida menor que 6m², sem vãos, utilizando colher de pedreiro e argamassa de assentamento com preparo manual. Af_12/2014</t>
  </si>
  <si>
    <t xml:space="preserve">Alvenaria estrutural de blocos cerâmicos 14x19x29, (espessura de 14 cm), para paredes com área líquida maior ou igual a 6m², sem vãos, utilizando colher de pedreiro e argamassa de assentamento com preparo em betoneira. Af_12/2014</t>
  </si>
  <si>
    <t xml:space="preserve">Alvenaria estrutural de blocos cerâmicos 14x19x29, (espessura de 14 cm), para paredes com área líquida maior ou igual a 6m², sem vãos, utilizando colher de pedreiro e argamassa de assentamento com preparo manual. Af_12/2014</t>
  </si>
  <si>
    <t xml:space="preserve">Alvenaria estrutural de blocos cerâmicos 14x19x29, (espessura de 14 cm), para paredes com área líquida menor que 6m², com vãos, utilizando colher de pedreiro e argamassa de assentamento com preparo em betoneira. Af_12/2014</t>
  </si>
  <si>
    <t xml:space="preserve">Alvenaria estrutural de blocos cerâmicos 14x19x29, (espessura de 14 cm), para paredes com área líquida menor que 6m², com vãos, utilizando colher de pedreiro e argamassa de assentamento com preparo manual. Af_12/2014</t>
  </si>
  <si>
    <t xml:space="preserve">Alvenaria estrutural de blocos cerâmicos 14x19x29, (espessura de 14 cm), para paredes com área líquida maior ou igual a 6m², com vãos, utilizando colher de pedreiro e argamassa de assentamento com preparo em betoneira. Af_12/2014</t>
  </si>
  <si>
    <t xml:space="preserve">Alvenaria estrutural de blocos cerâmicos 14x19x29, (espessura de 14 cm), para paredes com área líquida maior ou igual a 6m², com vãos, utilizando colher de pedreiro e argamassa de assentamento com preparo manual. Af_12/2014</t>
  </si>
  <si>
    <t xml:space="preserve">Alvenaria de vedação de blocos de gesso de 7x50x66cm (espessura 7cm). Af_05/2020</t>
  </si>
  <si>
    <t xml:space="preserve">Alvenaria de vedação de blocos de gesso de 10x50x66cm (espessura 10cm). Af_05/2020</t>
  </si>
  <si>
    <t xml:space="preserve">Alvenaria de vedação com elemento vazado de cerâmica (cobogó) de 7x20x20cm e argamassa de assentamento com preparo em betoneira. Af_05/2020</t>
  </si>
  <si>
    <t xml:space="preserve">Alvenaria de vedação de blocos vazados de concreto de 9x19x39 cm (espessura 9 cm) e argamassa de assentamento com preparo em betoneira. Af_12/2021</t>
  </si>
  <si>
    <t xml:space="preserve">Alvenaria de vedação de blocos vazados de concreto de 9x19x39 cm (espessura 9 cm) e argamassa de assentamento com preparo manual. Af_12/2021</t>
  </si>
  <si>
    <t xml:space="preserve">Alvenaria de vedação de blocos vazados de concreto de 14x19x39 cm (espessura 14 cm)  e argamassa de assentamento com preparo em betoneira. Af_12/2021</t>
  </si>
  <si>
    <t xml:space="preserve">Alvenaria de vedação de blocos vazados de concreto de 14x19x39 cm (espessura 14 cm) e argamassa de assentamento com preparo manual. Af_12/2021</t>
  </si>
  <si>
    <t xml:space="preserve">Alvenaria de vedação de blocos vazados de concreto de 19x19x39 cm (espessura 19 cm) e argamassa de assentamento com preparo em betoneira. Af_12/2021</t>
  </si>
  <si>
    <t xml:space="preserve">Alvenaria de vedação de blocos vazados de concreto de 19x19x39 cm (espessura 19 cm) e argamassa de assentamento com preparo manual. Af_12/2021</t>
  </si>
  <si>
    <t xml:space="preserve">Alvenaria de vedação de blocos  vazados de concreto aparente de 9x19x39 cm (espessura 9 cm) e argamassa de assentamento com preparo em betoneira. Af_12/2021</t>
  </si>
  <si>
    <t xml:space="preserve">Alvenaria de vedação de blocos  vazados de concreto aparente de 9x19x39 cm (espessura 9 cm) e argamassa de assentamento com preparo manual. Af_12/2021</t>
  </si>
  <si>
    <t xml:space="preserve">Alvenaria de vedação de blocos  vazados de concreto aparente de 14x19x39 cm (espessura 14 cm) e argamassa de assentamento com preparo em betoneira. Af_12/2021</t>
  </si>
  <si>
    <t xml:space="preserve">Alvenaria de vedação de blocos  vazados de concreto aparente de 14x19x39 cm (espessura 14 cm) e argamassa de assentamento com preparo manual. Af_12/2021</t>
  </si>
  <si>
    <t xml:space="preserve">Alvenaria de vedação de blocos  vazados de concreto aparente de 19x19x39 cm (espessura 19 cm) e argamassa de assentamento com preparo em betoneira. Af_12/2021</t>
  </si>
  <si>
    <t xml:space="preserve">Alvenaria de vedação de blocos  vazados de concreto aparente de 19x19x39 cm (espessura 19 cm) e argamassa de assentamento com preparo manual. Af_12/2021</t>
  </si>
  <si>
    <t xml:space="preserve">Alvenaria de vedação de blocos  vazados de concreto de 14x19x29 cm (espessura 14 cm) e argamassa de assentamento com preparo em betoneira. Af_12/2021</t>
  </si>
  <si>
    <t xml:space="preserve">Alvenaria de vedação de blocos  vazados de concreto de 14x19x29 cm (espessura 14 cm) e argamassa de assentamento com preparo manual. Af_12/2021</t>
  </si>
  <si>
    <t xml:space="preserve">Alvenaria de blocos de concreto estrutural 14x19x39 cm, (espessura 14 cm), fbk = 4,5 mpa, para paredes com área líquida menor que 6m², sem vãos, utilizando palheta. Af_12/2014</t>
  </si>
  <si>
    <t xml:space="preserve">Alvenaria de blocos de concreto estrutural 14x19x39 cm, (espessura 14 cm), fbk = 4,5 mpa, para paredes com área líquida maior ou igual a 6m², sem vãos, utilizando palheta. Af_12/2014</t>
  </si>
  <si>
    <t xml:space="preserve">Alvenaria de blocos de concreto estrutural 14x19x39 cm, (espessura 14 cm) fbk = 14,0 mpa, para paredes com área líquida menor que 6m², sem vãos, utilizando palheta. Af_12/2014</t>
  </si>
  <si>
    <t xml:space="preserve">Alvenaria de blocos de concreto estrutural 14x19x39 cm, (espessura 14 cm) fbk = 14,0 mpa, para paredes com área líquida maior ou igual a 6m², sem vãos, utilizando palheta. Af_12/2014</t>
  </si>
  <si>
    <t xml:space="preserve">Alvenaria de blocos de concreto estrutural 14x19x39 cm, (espessura 14 cm), fbk = 4,5 mpa, para paredes com área líquida menor que 6m², com vãos, utilizando palheta. Af_12/2014</t>
  </si>
  <si>
    <t xml:space="preserve">Alvenaria de blocos de concreto estrutural 14x19x39 cm, (espessura 14 cm), fbk = 4,5 mpa, para paredes com área líquida maior ou igual a 6m², com vãos, utilizando palheta. Af_12/2014</t>
  </si>
  <si>
    <t xml:space="preserve">Alvenaria de blocos de concreto estrutural 14x19x39 cm, (espessura 14 cm) fbk = 14,0 mpa, para paredes com área líquida menor que 6m², com vãos, utilizando palheta. Af_12/2014</t>
  </si>
  <si>
    <t xml:space="preserve">Alvenaria de blocos de concreto estrutural 14x19x39 cm, (espessura 14 cm) fbk = 14,0 mpa, para paredes com área líquida maior ou igual a 6m², com vãos, utilizando palheta. Af_12/2014</t>
  </si>
  <si>
    <t xml:space="preserve">Alvenaria de blocos de concreto estrutural 14x19x29 cm, (espessura 14 cm), fbk = 4,5 mpa, para paredes com área líquida menor que 6m², sem vãos, utilizando palheta. Af_12/2014</t>
  </si>
  <si>
    <t xml:space="preserve">Alvenaria de blocos de concreto estrutural 14x19x29 cm, (espessura 14 cm), fbk = 4,5 mpa, para paredes com área líquida maior ou igual a 6m², sem vãos, utilizando palheta. Af_12/2014</t>
  </si>
  <si>
    <t xml:space="preserve">Alvenaria de blocos de concreto estrutural 14x19x29 cm, (espessura 14 cm) fbk = 14,0 mpa, para paredes com área líquida menor que 6m², sem vãos, utilizando palheta. Af_12/2014</t>
  </si>
  <si>
    <t xml:space="preserve">Alvenaria de blocos de concreto estrutural 14x19x29 cm, (espessura 14 cm) fbk = 14,0 mpa, para paredes com área líquida maior ou igual a 6m², sem vãos, utilizando palheta. Af_12/2014</t>
  </si>
  <si>
    <t xml:space="preserve">Alvenaria de blocos de concreto estrutural 14x19x29 cm, (espessura 14 cm), fbk = 4,5 mpa, para paredes com área líquida menor que 6m², com vãos, utilizando palheta. Af_12/2014</t>
  </si>
  <si>
    <t xml:space="preserve">Alvenaria de blocos de concreto estrutural 14x19x29 cm, (espessura 14 cm), fbk = 4,5 mpa, para paredes com área líquida maior ou igual a 6m², com vãos, utilizando palheta. Af_12/2014</t>
  </si>
  <si>
    <t xml:space="preserve">Alvenaria de blocos de concreto estrutural 14x19x29 cm, (espessura 14 cm) fbk = 14,0 mpa, para paredes com área líquida menor que 6m², com vãos, utilizando palheta. Af_12/2014</t>
  </si>
  <si>
    <t xml:space="preserve">Alvenaria de blocos de concreto estrutural 14x19x29 cm, (espessura 14 cm) fbk = 14,0 mpa, para paredes com área líquida maior ou igual a 6m², com vãos, utilizando palheta. Af_12/2014</t>
  </si>
  <si>
    <t xml:space="preserve">Alvenaria de blocos de concreto estrutural 14x19x39 cm, (espessura 14 cm), fbk = 4,5 mpa, para paredes com área líquida menor que 6m², sem vãos, utilizando colher de pedreiro. Af_12/2014</t>
  </si>
  <si>
    <t xml:space="preserve">Alvenaria de blocos de concreto estrutural 14x19x39 cm, (espessura 14 cm), fbk = 4,5 mpa, para paredes com área líquida maior ou igual a 6m², sem vãos, utilizando colher de pedreiro. Af_12/2014</t>
  </si>
  <si>
    <t xml:space="preserve">Alvenaria de blocos de concreto estrutural 14x19x39 cm, (espessura 14 cm) fbk = 14,0 mpa, para paredes com área líquida menor que 6m², sem vãos, utilizando colher de pedreiro. Af_12/2014</t>
  </si>
  <si>
    <t xml:space="preserve">Alvenaria de blocos de concreto estrutural 14x19x39 cm, (espessura 14 cm) fbk = 14,0 mpa, para paredes com área líquida maior ou igual a 6m², sem vãos, utilizando colher de pedreiro. Af_12/2014</t>
  </si>
  <si>
    <t xml:space="preserve">Alvenaria de blocos de concreto estrutural 14x19x39 cm, (espessura 14 cm), fbk = 4,5 mpa, para paredes com área líquida menor que 6m², com vãos, utilizando colher de pedreiro. Af_12/2014</t>
  </si>
  <si>
    <t xml:space="preserve">Alvenaria de blocos de concreto estrutural 14x19x39 cm, (espessura 14 cm), fbk = 4,5 mpa, para paredes com área líquida maior ou igual a 6m², com vãos, utilizando colher de pedreiro. Af_12/2014</t>
  </si>
  <si>
    <t xml:space="preserve">Alvenaria de blocos de concreto estrutural 14x19x39 cm, (espessura 14 cm) fbk = 14,0 mpa, para paredes com área líquida menor que 6m², com vãos, utilizando colher de pedreiro. Af_12/2014</t>
  </si>
  <si>
    <t xml:space="preserve">Alvenaria de blocos de concreto estrutural 14x19x39 cm, (espessura 14 cm) fbk = 14,0 mpa, para paredes com área líquida maior ou igual a 6m², com vãos, utilizando colher de pedreiro. Af_12/2014</t>
  </si>
  <si>
    <t xml:space="preserve">Alvenaria de blocos de concreto estrutural 14x19x29 cm, (espessura 14 cm), fbk = 4,5 mpa, para paredes com área líquida menor que 6m², sem vãos, utilizando colher de pedreiro. Af_12/2014</t>
  </si>
  <si>
    <t xml:space="preserve">Alvenaria de blocos de concreto estrutural 14x19x29 cm, (espessura 14 cm), fbk = 4,5 mpa, para paredes com área líquida maior ou igual a 6m², sem vãos, utilizando colher de pedreiro. Af_12/2014</t>
  </si>
  <si>
    <t xml:space="preserve">Alvenaria de blocos de concreto estrutural 14x19x29 cm, (espessura 14 cm) fbk = 14,0 mpa, para paredes com área líquida menor que 6m², sem vãos, utilizando colher de pedreiro. Af_12/2014</t>
  </si>
  <si>
    <t xml:space="preserve">Alvenaria de blocos de concreto estrutural 14x19x29 cm, (espessura 14 cm) fbk = 14,0 mpa, para paredes com área líquida maior ou igual a 6m², sem vãos, utilizando colher de pedreiro. Af_12/2014</t>
  </si>
  <si>
    <t xml:space="preserve">Alvenaria de blocos de concreto estrutural 14x19x29 cm, (espessura 14 cm), fbk = 4,5 mpa, para paredes com área líquida menor que 6m², com vãos, utilizando colher de pedreiro. Af_12/2014</t>
  </si>
  <si>
    <t xml:space="preserve">Alvenaria de blocos de concreto estrutural 14x19x29 cm, (espessura 14 cm), fbk = 4,5 mpa, para paredes com área líquida maior ou igual a 6m², com vãos, utilizando colher de pedreiro. Af_12/2014</t>
  </si>
  <si>
    <t xml:space="preserve">Alvenaria de blocos de concreto estrutural 14x19x29 cm, (espessura 14 cm) fbk = 14,0 mpa, para paredes com área líquida menor que 6m², com vãos, utilizando colher de pedreiro. Af_12/2014</t>
  </si>
  <si>
    <t xml:space="preserve">Alvenaria de blocos de concreto estrutural 14x19x29 cm, (espessura 14 cm) fbk = 14,0 mpa, para paredes com área líquida maior ou igual a 6m², com vãos, utilizando colher de pedreiro. Af_12/2014</t>
  </si>
  <si>
    <t xml:space="preserve">(composição representativa) de alvenaria de blocos de concreto estrutural 14x19x39 cm, (espessura 14 cm), fbk = 4,5 mpa, utilizando palheta, para edificação habitacional. Af_10/2015</t>
  </si>
  <si>
    <t xml:space="preserve">Composição representativa de serviços de alvenaria de blocos de concreto estrutural 14x19x29 cm, (espessura 14 cm), fbk = 4,5 mpa, utilizando palheta, para edificação habitacional. Af_10/2015</t>
  </si>
  <si>
    <t xml:space="preserve">Alvenaria de vedação com elemento vazado de concreto (cobogó) de 7x50x50cm e argamassa de assentamento com preparo em betoneira. Af_05/2020</t>
  </si>
  <si>
    <t xml:space="preserve">Alvenaria de vedação com bloco de vidro vazado, tipo veneziana, de 6x20x20cm e argamassa de assentamento com preparo em betoneira. Af_05/2020</t>
  </si>
  <si>
    <t xml:space="preserve">Alvenaria de vedação com bloco de vidro, tipo canelado, de 8x19x19cm e argamassa de assentamento com preparo em betoneira. Af_05/2020</t>
  </si>
  <si>
    <t xml:space="preserve">Parede com placas de gesso acartonado (drywall), para uso interno, com duas faces simples e estrutura metálica com guias simples, sem vãos. Af_06/2017_p</t>
  </si>
  <si>
    <t xml:space="preserve">Parede com placas de gesso acartonado (drywall), para uso interno, com duas faces simples e estrutura metálica com guias simples, com vãos af_06/2017_p</t>
  </si>
  <si>
    <t xml:space="preserve">Parede com placas de gesso acartonado (drywall), para uso interno, com duas faces simples e estrutura metálica com guias duplas, sem vãos. Af_06/2017_p</t>
  </si>
  <si>
    <t xml:space="preserve">Parede com placas de gesso acartonado (drywall), para uso interno, com duas faces simples e estrutura metálica com guias duplas, com vãos. Af_06/2017_p</t>
  </si>
  <si>
    <t xml:space="preserve">Parede com placas de gesso acartonado (drywall), para uso interno, com uma face simples e outra face dupla e estrutura metálica com guias simples, sem vãos. Af_06/2017_p</t>
  </si>
  <si>
    <t xml:space="preserve">Parede com placas de gesso acartonado (drywall), para uso interno, com uma face simples e outra face dupla e estrutura metálica com guias simples, com vãos. Af_06/2017_p</t>
  </si>
  <si>
    <t xml:space="preserve">Parede com placas de gesso acartonado (drywall), para uso interno com uma face simples e outra face dupla e estrutura metálica com guias duplas, sem vãos. Af_06/2017_p</t>
  </si>
  <si>
    <t xml:space="preserve">Parede com placas de gesso acartonado (drywall), para uso interno, com uma face simples e outra face dupla e   estrutura metálica com guias duplas, com vãos. Af_06/2017_p</t>
  </si>
  <si>
    <t xml:space="preserve">Parede com placas de gesso acartonado (drywall), para uso interno, com duas faces duplas e estrutura metálica com guias simples, sem vãos. Af_06/2017_p</t>
  </si>
  <si>
    <t xml:space="preserve">Parede com placas de gesso acartonado (drywall), para uso interno, com duas faces duplas e estrutura metálica com guias simples, com vãos. Af_06/2017_p</t>
  </si>
  <si>
    <t xml:space="preserve">Parede com placas de gesso acartonado (drywall), para uso interno com duas faces duplas e estrutura metálica com guias duplas, sem vãos. Af_06/2017</t>
  </si>
  <si>
    <t xml:space="preserve">Parede com placas de gesso acartonado (drywall), para uso interno, com duas faces duplas e estrutura metálica com guias duplas, com vãos. Af_06/2017_p</t>
  </si>
  <si>
    <t xml:space="preserve">Parede com placas de gesso acartonado (drywall), para uso interno, com uma face simples e estrutura metálica com guias simples, sem vãos. Af_06/2017_p</t>
  </si>
  <si>
    <t xml:space="preserve">Parede com placas de gesso acartonado (drywall), para uso interno, com uma face simples e estrutura metálica com guias simples, com vãos. Af_06/2017_p</t>
  </si>
  <si>
    <t xml:space="preserve">Instalação de reforço metálico em parede drywall. Af_06/2017</t>
  </si>
  <si>
    <t xml:space="preserve">Instalação de reforço de madeira em parede drywall. Af_06/2017</t>
  </si>
  <si>
    <t xml:space="preserve">Divisória fixa em vidro temperado 10 mm, sem abertura. Af_01/2021</t>
  </si>
  <si>
    <t xml:space="preserve">Divisoria sanitária, tipo cabine, em granito cinza polido, esp = 3cm, assentado com argamassa colante ac iii-e, exclusive ferragens. Af_01/2021</t>
  </si>
  <si>
    <t xml:space="preserve">Divisoria sanitária, tipo cabine, em mármore branco polido, esp = 3cm, assentado com argamassa colante ac iii-e, exclusive ferragens. Af_01/2021</t>
  </si>
  <si>
    <t xml:space="preserve">Tapa vista de mictório em granito cinza polido, esp = 3cm, assentado com argamassa colante ac iii-e . Af_01/2021</t>
  </si>
  <si>
    <t xml:space="preserve">Tapa vista de mictório em mármore branco polido, esp = 3cm, assentado com argamassa colante ac iii-e . Af_01/2021</t>
  </si>
  <si>
    <t xml:space="preserve">Divisoria sanitária, tipo cabine, em painel de granilite, esp = 3cm, assentado com argamassa colante ac iii-e, exclusive ferragens. Af_01/2021</t>
  </si>
  <si>
    <t xml:space="preserve">Tapa vista de mictório em painel de granilite, esp = 3cm, assentado com argamassa colante ac iii-e . Af_01/2021</t>
  </si>
  <si>
    <t xml:space="preserve">Alvenaria de vedação de blocos de concreto celular de 10x30x60cm (espessura 10cm) e argamassa de assentamento com preparo em betoneira. Af_05/2020</t>
  </si>
  <si>
    <t xml:space="preserve">Alvenaria de vedação de blocos de concreto celular de 15x30x60cm (espessura 15cm) e argamassa de assentamento com preparo em betoneira. Af_05/2020</t>
  </si>
  <si>
    <t xml:space="preserve">Alvenaria de vedação de blocos de concreto celular de 20x30x60cm (espessura 20cm) e argamassa de assentamento com preparo em betoneira. Af_05/2020</t>
  </si>
  <si>
    <t xml:space="preserve">Execução de tapa buraco com aplicação de concreto asfáltico (usinagem própria) e pintura de ligação. Af_12/2020</t>
  </si>
  <si>
    <t xml:space="preserve">Execução de tapa buraco com aplicação de pré misturado a frio (usinagem própria) e pintura de ligação. Af_12/2020</t>
  </si>
  <si>
    <t xml:space="preserve">Recomposição de revestimento em concreto asfáltico (usinagem própria), para o fechamento de valas - incluso demolição do pavimento. Af_12/2020</t>
  </si>
  <si>
    <t xml:space="preserve">Recomposição de revestimento em pré misturado a frio (usinagem própria), para fechamento de valas - incluso demolição do pavimento. Af_12/2020</t>
  </si>
  <si>
    <t xml:space="preserve">Recomposição de pavimentos em pedra poliédrica, rejuntamento com pó de pedra, com reaproveitamento das pedras poliédricas para o fechamento de valas - incluso retirada e colocação do material. Af_12/2020</t>
  </si>
  <si>
    <t xml:space="preserve">Recomposição de pavimento em pedras poliédricas, rejuntamento com pedrisco e emulsão asfáltica com reaproveitamento das pedras poliédricas, para o fechamento de valas - incluso retirada e colocação do material. Af_12/2020</t>
  </si>
  <si>
    <t xml:space="preserve">Recomposição de pavimento em pedras poliédricas, rejuntamento com argamassa, com reaproveitamento das pedras poliédricas, para o fechamento de valas - incluso retirada e colocação do material. Af_12/2020</t>
  </si>
  <si>
    <t xml:space="preserve">Recomposição de pavimento em paralelepípedos, rejuntamento com pó de pedra, com reaproveitamento dos paralelepípedos, para o fechamento de valas - incluso retirada e colocação do material. Af_12/2020</t>
  </si>
  <si>
    <t xml:space="preserve">Recomposição de pavimento em paralelepípedos, rejuntamento com pedrisco e emulsão asfáltica, com reaproveitamento dos paralelepípedos, para o fechamento de valas - incluso retirada e colocação do material. Af_12/2020</t>
  </si>
  <si>
    <t xml:space="preserve">Recomposição de pavimento em paralelepípedos, rejuntamento com argamassa, com reaproveitamento dos paralelepípedos, para o fechamento de valas - incluso retirada e colocação do material. Af_12/2020</t>
  </si>
  <si>
    <t xml:space="preserve">Recomposição de pavimento em piso intertravado sextavado, com reaproveitamento dos blocos sextavado, para o fechamento de valas - incluso retirada e colocação do material. Af_12/2020</t>
  </si>
  <si>
    <t xml:space="preserve">Recomposição de base e ou sub-base para remendo profundo de solos de comportamento laterítico (arenoso) - incluso retirada e colocação do material. Af_12/2020</t>
  </si>
  <si>
    <t xml:space="preserve">Recomposição de base e ou sub-base para remendo profundo de solo melhorado com cimento (teor de 2%) - incluso retirada e colocação do material. Af_12/2020</t>
  </si>
  <si>
    <t xml:space="preserve">Recomposição de base e ou sub-base para remendo profundo de solo melhorado com cimento (teor de 4%) - incluso retirada e colocação do material. Af_12/2020</t>
  </si>
  <si>
    <t xml:space="preserve">Recomposição de base e ou sub-base para remendo profundo de solo com cimento (teor de 6%) - incluso retirada e colocação do material. Af_12/2020</t>
  </si>
  <si>
    <t xml:space="preserve">Recomposição de base e ou sub-base para remendo profundo de solo com cimento (teor de 8%) - incluso retirada e colocação do material. Af_12/2020</t>
  </si>
  <si>
    <t xml:space="preserve">Recomposição de base e ou sub-base para remendo profundo de solo brita (40/60) - incluso retirada e colocação do material. Af_12/2020</t>
  </si>
  <si>
    <t xml:space="preserve">Recomposição de base e ou sub-base para remendo profundo de solo brita (50/50) - incluso retirada e colocação do material. Af_12/2020</t>
  </si>
  <si>
    <t xml:space="preserve">Recomposição de base e ou sub-base para remendo profundo de solo brita (40/60) com cimento (teor de 4%) - incluso retirada e colocação do material. Af_12/2020</t>
  </si>
  <si>
    <t xml:space="preserve">Recomposição de base e ou sub-base para remendo profundo de solo brita (40/60) com cimento (teor de 6%) - incluso retirada e colocação do material. Af_12/2020</t>
  </si>
  <si>
    <t xml:space="preserve">Recomposição de base e ou sub-base para remendo profundo de solo brita (40/60) com cimento (teor de 8%) - incluso retirada e colocação do material. Af_12/2020</t>
  </si>
  <si>
    <t xml:space="preserve">Recomposição de base e ou sub-base para remendo profundo de solo brita (50/50) com cimento (teor de 4%) - incluso retirada e colocação do material. Af_12/2020</t>
  </si>
  <si>
    <t xml:space="preserve">Recomposição de base e ou sub-base para remendo profundo de solo brita (50/50) com cimento (teor de 6%) - incluso retirada e colocação do material. Af_12/2020</t>
  </si>
  <si>
    <t xml:space="preserve">Recomposição de base e ou sub-base para remendo profundo de solo brita (50/50) com cimento (teor de 8%) - incluso retirada e colocação do material. Af_12/2020</t>
  </si>
  <si>
    <t xml:space="preserve">Recomposição de base e ou sub-base para remendo profundo de brita graduada simples - incluso retirada e colocação do material. Af_12/2020</t>
  </si>
  <si>
    <t xml:space="preserve">Recomposição de base e ou sub-base para fechamento de valas de solos de comportamento laterítico (arenoso) - incluso retirada e colocação do material. Af_12/2020</t>
  </si>
  <si>
    <t xml:space="preserve">Recomposição de base e ou sub-base para fechamento de valas de solo melhorado com cimento (teor de 2%) - incluso retirada e colocação do material. Af_12/2020</t>
  </si>
  <si>
    <t xml:space="preserve">Recomposição de base e ou sub-base para fechamento de valas de solo melhorado com cimento (teor de 4%) - incluso retirada e colocação do material. Af_12/2020</t>
  </si>
  <si>
    <t xml:space="preserve">Recomposição de base e ou sub-base para fechamento de valas de solo com cimento (teor de 6%) - incluso retirada e colocação do material. Af_12/2020</t>
  </si>
  <si>
    <t xml:space="preserve">Recomposição de base e ou sub-base para fechamento de valas de solo com cimento (teor de 8%) - incluso retirada e colocação do material. Af_12/2020</t>
  </si>
  <si>
    <t xml:space="preserve">Recomposição de base e ou sub-base para fechamento de valas de solo brita (40/60) - incluso retirada e colocação do material. Af_12/2020</t>
  </si>
  <si>
    <t xml:space="preserve">Recomposição de base e ou sub-base para fechamento de valas de solo brita (50/50) - incluso retirada e colocação do material. Af_12/2020</t>
  </si>
  <si>
    <t xml:space="preserve">Recomposição de base e ou sub-base para fechamento de valas de solo brita (40/60) com cimento (teor de 4%) - incluso retirada e colocação do material. Af_12/2020</t>
  </si>
  <si>
    <t xml:space="preserve">Recomposição de base e ou sub-base para fechamento de valas de solo brita (40/60) com cimento (teor de 6%) - incluso retirada e colocação do material. Af_12/2020</t>
  </si>
  <si>
    <t xml:space="preserve">Recomposição de base e ou sub-base para fechamento de valas de solo brita (40/60) com cimento (teor de 8%) - incluso retirada e colocação do material. Af_12/2020</t>
  </si>
  <si>
    <t xml:space="preserve">Recomposição de base e ou sub-base para fechamento de valas de solo brita (50/50) com cimento (teor de 4%) - incluso retirada e colocação do material. Af_12/2020</t>
  </si>
  <si>
    <t xml:space="preserve">Recomposição de base e ou sub-base para fechamento de valas de solo brita (50/50) com cimento (teor de 6%) - incluso retirada e colocação do material. Af_12/2020</t>
  </si>
  <si>
    <t xml:space="preserve">Recomposição de base e ou sub-base para fechamento de valas de solo brita (50/50) com cimento (teor de 8%) - incluso retirada e colocação do material. Af_12/2020</t>
  </si>
  <si>
    <t xml:space="preserve">Recomposição de base e ou sub-base para fechamento de valas de brita graduada simples - incluso retirada e colocação do material. Af_12/2020</t>
  </si>
  <si>
    <t xml:space="preserve">Reassentamento de paralelepípedos, rejuntamento com pó de pedra, com reaproveitamento dos paralelepípedos - incluso retirada e colocação do material. Af_12/2020</t>
  </si>
  <si>
    <t xml:space="preserve">Reassentamento de paralelepípedos, rejuntamento com pedrisco e emulsão asfáltica, com reaproveitamento dos paralelepípedos - incluso retirada e colocação do material. Af_12/2020_p</t>
  </si>
  <si>
    <t xml:space="preserve">Reassentamento de paralelepípedos, rejuntamento com argamassa, com reaproveitamento dos paralelepípedos - incluso retirada e colocação do material. Af_12/2020</t>
  </si>
  <si>
    <t xml:space="preserve">Reassentamento de pedras poliédricas, rejuntamento com pó de pedra, com reaproveitamento das pedras poliédricas - incluso retirada e colocação do material.  Af_12/2020</t>
  </si>
  <si>
    <t xml:space="preserve">Reassentamento de pedras poliédricas, rejuntamento com pedrisco e emulsão asfáltica, com reaproveitamento das pedras poliédricas - incluso retirada e colocação do material. Af_12/2020_p</t>
  </si>
  <si>
    <t xml:space="preserve">Reassentamento de pedras poliédricas, rejuntamento com argamassa, com reaproveitamento das pedras poliédricas - incluso retirada e colocação do material. Af_12/2020</t>
  </si>
  <si>
    <t xml:space="preserve">Reassentamento de blocos pisograma para piso intertravado, com reaproveitamento dos blocos pisograma - incluso retirada e colocação do material. Af_12/2020</t>
  </si>
  <si>
    <t xml:space="preserve">Reassentamento de blocos sextavado para piso intertravado, espessura de 6 cm, em calçada, com reaproveitamento dos blocos sextavados - incluso retirada e colocação do material. Af_12/2020</t>
  </si>
  <si>
    <t xml:space="preserve">Reassentamento de blocos sextavado para piso intertravado, espessura de 6 cm, em via/estacionamento, com reaproveitamento dos blocos sextavado - incluso retirada e colocação do material. Af_12/2020</t>
  </si>
  <si>
    <t xml:space="preserve">Reassentamento de blocos sextavado para piso intertravado, espessura de 8 cm, em via/estacionamento, com reaproveitamento dos blocos sextavado - incluso retirada e colocação do material. Af_12/2020</t>
  </si>
  <si>
    <t xml:space="preserve">Reassentamento de blocos sextavado para piso intertravado, espessura de 10 cm, em via/estacionamento, com reaproveitamento dos blocos sextavado - incluso retirada e colocação do material. Af_12/2020</t>
  </si>
  <si>
    <t xml:space="preserve">Reassentamento de blocos retangular para piso intertravado, espessura de 4  cm, em calçada, com reaproveitamento dos blocos retangular - incluso retirada e colocação do material. Af_12/2020</t>
  </si>
  <si>
    <t xml:space="preserve">Reassentamento de blocos retangular para piso intertravado, espessura de 6 cm, em calçada, com reaproveitamento dos blocos retangular - incluso retirada e colocação do material. Af_12/2020</t>
  </si>
  <si>
    <t xml:space="preserve">Reassentamento de blocos retangular para piso intertravado, espessura de 6 cm, em via/estacionamento, com reaproveitamento dos blocos retangular - incluso retirada e colocação do material. Af_12/2020</t>
  </si>
  <si>
    <t xml:space="preserve">Reassentamento de blocos retangular para piso intertravado, espessura de 8 cm, em via/estacionamento, com reaproveitamento dos blocos retangular - incluso retirada e colocação do material. Af_12/2020</t>
  </si>
  <si>
    <t xml:space="preserve">Reassentamento de blocos retangular para piso intertravado, espessura de 10 cm, em via/estacionamento, com reaproveitamento dos blocos retangular - incluso retirada e colocação do material. Af_12/2020</t>
  </si>
  <si>
    <t xml:space="preserve">Reassentamento de blocos 16 faces para piso intertravado, espessura de 4  cm, em calçada, com reaproveitamento dos blocos 16 faces - incluso retirada e colocação do material. Af_12/2020</t>
  </si>
  <si>
    <t xml:space="preserve">Reassentamento de blocos 16 faces para piso intertravado, espessura de 6 cm, em calçada, com reaproveitamento dos blocos 16 faces - incluso retirada e colocação do material. Af_12/2020</t>
  </si>
  <si>
    <t xml:space="preserve">Reassentamento de blocos 16 faces para piso intertravado, espessura de 6 cm, em via/estacionamento, com reaproveitamento dos blocos 16 faces - incluso retirada e colocação do material. Af_12/2020</t>
  </si>
  <si>
    <t xml:space="preserve">Reassentamento de blocos 16 faces para piso intertravado, espessura de 8 cm, em via/estacionamento, com reaproveitamento dos blocos 16 faces - incluso retirada e colocação do material. Af_12/2020</t>
  </si>
  <si>
    <t xml:space="preserve">Reassentamento de blocos 16 faces para piso intertravado, espessura de 10 cm, em via/estacionamento, com reaproveitamento dos blocos 16 faces - incluso retirada e colocação do material. Af_12/2020</t>
  </si>
  <si>
    <t xml:space="preserve">Execução de tapa buraco com aplicação de concreto asfáltico (aquisição em usina) e pintura de ligação. Af_12/2020</t>
  </si>
  <si>
    <t xml:space="preserve">Recomposição de revestimento em concreto asfáltico (aquisição em usina), para o fechamento de valas - incluso demolição do pavimento. Af_12/2020</t>
  </si>
  <si>
    <t xml:space="preserve">Execução de pintura de ligação com emulsão asfáltica rr-2c, para o fechamento de valas. Af_12/2020</t>
  </si>
  <si>
    <t xml:space="preserve">Recomposição de pavimento em piso intertravado, com reaproveitamento dos blocos intertravados, para fechamento de valas - incluso retirada e colocação do material. Af_12/2020</t>
  </si>
  <si>
    <t xml:space="preserve">Regularização e compactação de subleito de solo  predominantemente argiloso. Af_11/2019</t>
  </si>
  <si>
    <t xml:space="preserve">Regularização e compactação de subleito de solo predominantemente arenoso. Af_11/2019</t>
  </si>
  <si>
    <t xml:space="preserve">Execução e compactação de base e ou sub base para pavimentação de solos de comportamento laterítico (arenoso) - exclusive solo, escavação, carga e transporte. Af_11/2019</t>
  </si>
  <si>
    <t xml:space="preserve">Execução e compactação de base e ou sub base para pavimentação de solo (predominantemente arenoso) com cimento (teor de 2%) - exclusive solo, escavação, carga e transporte. Af_11/2019</t>
  </si>
  <si>
    <t xml:space="preserve">Execução e compactação de base e ou sub base para pavimentação de solo (predominantemente arenoso) com cimento (teor de 4%) - exclusive solo, escavação, carga e transporte. Af_11/2019</t>
  </si>
  <si>
    <t xml:space="preserve">Execução e compactação de base e ou sub base para pavimentação de solo (predominantemente arenoso) com cimento (teor de 6%) - exclusive solo, escavação, carga e transporte. Af_11/2019</t>
  </si>
  <si>
    <t xml:space="preserve">Execução e compactação de base e ou sub base para pavimentação de solo (predominantemente arenoso) com cimento (teor de 8%) - exclusive solo, escavação, carga e transporte. Af_11/2019</t>
  </si>
  <si>
    <t xml:space="preserve">Execução e compactação de base e ou sub base para pavimentação de brita graduada simples - exclusive carga e transporte. Af_11/2019</t>
  </si>
  <si>
    <t xml:space="preserve">Execução e compactação de base e ou sub base para pavimentação de brita graduada simples tratada com cimento - exclusive carga e transporte. Af_11/2019</t>
  </si>
  <si>
    <t xml:space="preserve">Execução e compactação de base e ou sub base para pavimentação de concreto compactado com rolo - exclusive carga e transporte. Af_11/2019</t>
  </si>
  <si>
    <t xml:space="preserve">Execução e compactação de base e ou sub base para pavimentação de pedra rachão  - exclusive carga e transporte. Af_11/2019</t>
  </si>
  <si>
    <t xml:space="preserve">Execução e compactação de base e ou sub base para pavimentação de macadame seco - exclusive carga e transporte. Af_11/2019</t>
  </si>
  <si>
    <t xml:space="preserve">Execução de pintura de ligação com emulsão asfáltica rr-2c. Af_11/2019</t>
  </si>
  <si>
    <t xml:space="preserve">Execução e compactação de base e ou sub-base para pavimentação de solo (predominantemente arenoso) brita - 40/60 - exclusive solo, escavação, carga e transporte. Af_11/2019</t>
  </si>
  <si>
    <t xml:space="preserve">Execução e compactação de base e ou sub-base para pavimentação de solo (predominantemente arenoso) brita - 50/50 - exclusive solo, escavação, carga e transporte. Af_11/2019</t>
  </si>
  <si>
    <t xml:space="preserve">Execução e compactação de base e ou sub-base para pavimentação de solo (predominantemente arenoso) brita - 40/60 com cimento (teor de 4%) - exclusive solo, escavação, carga e transporte. Af_11/2019</t>
  </si>
  <si>
    <t xml:space="preserve">Execução e compactação de base e ou sub-base para pavimentação de solo (predominantemente arenoso) brita - 40/60 com cimento (teor de 6%) - exclusive solo, escavação, carga e transporte. Af_11/2019</t>
  </si>
  <si>
    <t xml:space="preserve">Execução e compactação de base e ou sub-base para pavimentação de solo (predominantemente arenoso) brita - 40/60 com cimento (teor de 8%) - exclusive solo, escavação, carga e transporte. Af_11/2019</t>
  </si>
  <si>
    <t xml:space="preserve">Execução e compactação de base e ou sub-base para pavimentação de solo (predominantemente arenoso) brita - 50/50 com cimento (teor de 4%)  - exclusive solo, escavação, carga e transporte. Af_11/2019</t>
  </si>
  <si>
    <t xml:space="preserve">Execução e compactação de base e ou sub-base para pavimentação de solo (predominantemente arenoso) brita - 50/50 com cimento (teor de 6%) - exclusive solo, escavação, carga e transporte. Af_11/2019</t>
  </si>
  <si>
    <t xml:space="preserve">Execução e compactação de base e ou sub-base para pavimentação de solo (predominantemente arenoso) brita - 50/50 com cimento (teor de 8%) - exclusive solo, escavação, carga e transporte. Af_11/2019</t>
  </si>
  <si>
    <t xml:space="preserve">Execução e compactação de base e ou sub-base para pavimentação de solo (predominantemente argiloso) brita - 40/60 - exclusive solo, escavação, carga e transporte. Af_11/2019</t>
  </si>
  <si>
    <t xml:space="preserve">Execução e compactação de base e ou sub-base para pavimentação de solo (predominantemente argiloso) brita - 50/50 - exclusive solo, escavação, carga e transporte. Af_11/2019</t>
  </si>
  <si>
    <t xml:space="preserve">Espalhamento de material com trator de esteiras. Af_11/2019</t>
  </si>
  <si>
    <t xml:space="preserve">Regularização de superfícies com motoniveladora. Af_11/2019</t>
  </si>
  <si>
    <t xml:space="preserve">Execução e compactação de base e ou sub base para pavimentação de solos estabilizados granulometricamente com mistura de solos em pista - exclusive solo, escavação, carga e transporte. Af_11/2019</t>
  </si>
  <si>
    <t xml:space="preserve">Execução e compactação de base e ou sub base para pavimentação de solo estabilizado granulometricamente sem mistura de solos - exclusive solo, escavação, carga e transporte. Af_11/2019</t>
  </si>
  <si>
    <t xml:space="preserve">Execução de pavimento em piso intertravado, com bloco pisograma de 35 x 25 cm, espessura 6 cm. Af_12/2015</t>
  </si>
  <si>
    <t xml:space="preserve">Execução de pavimento em piso intertravado, com bloco pisograma de 35 x 25 cm, espessura 8 cm. Af_12/2015</t>
  </si>
  <si>
    <t xml:space="preserve">Execução de pavimento em piso intertravado, com bloco sextavado de 25 x 25 cm, espessura 6 cm. Af_12/2015</t>
  </si>
  <si>
    <t xml:space="preserve">Execução de pavimento em piso intertravado, com bloco sextavado de 25 x 25 cm, espessura 8 cm. Af_12/2015</t>
  </si>
  <si>
    <t xml:space="preserve">Execução de pavimento em piso intertravado, com bloco sextavado de 25 x 25 cm, espessura 10 cm. Af_12/2015</t>
  </si>
  <si>
    <t xml:space="preserve">Execução de passeio em piso intertravado, com bloco retangular cor natural de 20 x 10 cm, espessura 6 cm. Af_12/2015</t>
  </si>
  <si>
    <t xml:space="preserve">Execução de pátio/estacionamento em piso intertravado, com bloco retangular cor natural de 20 x 10 cm, espessura 6 cm. Af_12/2015</t>
  </si>
  <si>
    <t xml:space="preserve">Execução de pátio/estacionamento em piso intertravado, com bloco retangular cor natural de 20 x 10 cm, espessura 8 cm. Af_12/2015</t>
  </si>
  <si>
    <t xml:space="preserve">Execução de via em piso intertravado, com bloco retangular cor natural de 20 x 10 cm, espessura 8 cm. Af_12/2015</t>
  </si>
  <si>
    <t xml:space="preserve">Execução de pátio/estacionamento em piso intertravado, com bloco retangular de 20 x 10 cm, espessura 10 cm. Af_12/2015</t>
  </si>
  <si>
    <t xml:space="preserve">Execução de via em piso intertravado, com bloco retangular de 20 x 10 cm, espessura 10 cm. Af_12/2015</t>
  </si>
  <si>
    <t xml:space="preserve">Execução de passeio em piso intertravado, com bloco 16 faces de 22 x 11 cm, espessura 6 cm. Af_12/2015</t>
  </si>
  <si>
    <t xml:space="preserve">Execução de pátio/estacionamento em piso intertravado, com bloco 16 faces de 22 x 11 cm, espessura 6 cm. Af_12/2015</t>
  </si>
  <si>
    <t xml:space="preserve">Execução de pátio/estacionamento em piso intertravado, com bloco 16 faces de 22 x 11 cm, espessura 8 cm. Af_12/2015</t>
  </si>
  <si>
    <t xml:space="preserve">Execução de via em piso intertravado, com bloco 16 faces de 22 x 11 cm, espessura 8 cm. Af_12/2015</t>
  </si>
  <si>
    <t xml:space="preserve">Execução de pátio/estacionamento em piso intertravado, com bloco 16 faces de 22 x 11 cm, espessura 10 cm. Af_12/2015</t>
  </si>
  <si>
    <t xml:space="preserve">Execução de via em piso intertravado, com bloco 16 faces de 22 x 11 cm, espessura 10 cm. Af_12/2015</t>
  </si>
  <si>
    <t xml:space="preserve">Execução de passeio em piso intertravado, com bloco retangular colorido de 20 x 10 cm, espessura 6 cm. Af_12/2015</t>
  </si>
  <si>
    <t xml:space="preserve">Execução de pátio/estacionamento em piso intertravado, com bloco retangular colorido de 20 x 10 cm, espessura 6 cm. Af_12/2015</t>
  </si>
  <si>
    <t xml:space="preserve">Execução de pátio/estacionamento em piso intertravado, com bloco retangular colorido de 20 x 10 cm, espessura 8 cm. Af_12/2015</t>
  </si>
  <si>
    <t xml:space="preserve">Execução de via em piso intertravado, com bloco retangular colorido de 20 x 10 cm, espessura 8 cm. Af_12/2015</t>
  </si>
  <si>
    <t xml:space="preserve">Execução de pavimento de concreto simples (pcs), fck = 40 mpa, camada com espessura de 15,0 cm. Af_11/2017</t>
  </si>
  <si>
    <t xml:space="preserve">Execução de pavimento de concreto simples (pcs), fck = 40 mpa, camada com espessura de 17,5 cm. Af_11/2017</t>
  </si>
  <si>
    <t xml:space="preserve">Execução de pavimento de concreto simples (pcs), fck = 40 mpa, camada com espessura de 20,0 cm. Af_11/2017</t>
  </si>
  <si>
    <t xml:space="preserve">Execução de pavimento de concreto simples (pcs), fck = 40 mpa, camada com espessura de 22,5 cm. Af_11/2017</t>
  </si>
  <si>
    <t xml:space="preserve">Execução de pavimento de concreto simples (pcs), fck = 40 mpa, camada com espessura de 25,0 cm. Af_11/2017</t>
  </si>
  <si>
    <t xml:space="preserve">Execução de pavimento de concreto simples (pcs), fck = 40 mpa, camada com espessura de 27,5 cm. Af_11/2017</t>
  </si>
  <si>
    <t xml:space="preserve">Execução de pavimento de concreto armado (pca), fck = 40 mpa, camada com espessura de 12,5 cm. Af_11/2017</t>
  </si>
  <si>
    <t xml:space="preserve">Execução de pavimento de concreto armado (pca), fck = 40 mpa, camada com espessura de 15,0 cm. Af_11/2017</t>
  </si>
  <si>
    <t xml:space="preserve">Execução de pavimento de concreto armado (pca), fck = 40 mpa, camada com espessura de 17,5 cm. Af_11/2017</t>
  </si>
  <si>
    <t xml:space="preserve">Aplicação de lona plástica para execução de pavimentos de concreto. Af_11/2017</t>
  </si>
  <si>
    <t xml:space="preserve">Execução de juntas de contração para pavimentos de concreto. Af_11/2017</t>
  </si>
  <si>
    <t xml:space="preserve">Aplicação de graxa em barras de transferência para execução de pavimento de concreto. Af_11/2017</t>
  </si>
  <si>
    <t xml:space="preserve">Barras de transferência, aço ca-25 de 16,0 mm, para execução de pavimento de concreto  fornecimento e instalação. Af_11/2017</t>
  </si>
  <si>
    <t xml:space="preserve">Barras de transferência, aço ca-25 de 20,0 mm, para execução de pavimento de concreto  fornecimento e instalação. Af_11/2017</t>
  </si>
  <si>
    <t xml:space="preserve">Barras de transferência, aço ca-25 de 25,0 mm, para execução de pavimento de concreto  fornecimento e instalação. Af_11/2017</t>
  </si>
  <si>
    <t xml:space="preserve">Barras de transferência, aço ca-25 de 32,0 mm, para execução de pavimento de concreto  fornecimento e instalação. Af_11/2017</t>
  </si>
  <si>
    <t xml:space="preserve">Barras de ligação, aço ca-50 de 10 mm, para execução de pavimento de concreto  fornecimento e instalação. Af_11/2017</t>
  </si>
  <si>
    <t xml:space="preserve">Pavimento com tratamento superficial simples, com emulsão asfáltica rr-2c. Af_01/2020</t>
  </si>
  <si>
    <t xml:space="preserve">Pavimento com tratamento superficial simples, com emulsão asfáltica rr-2c, com banho diluído. Af_01/2020</t>
  </si>
  <si>
    <t xml:space="preserve">Pavimento com tratamento superficial duplo, com emulsão asfáltica rr-2c. Af_01/2020</t>
  </si>
  <si>
    <t xml:space="preserve">Pavimento com tratamento superficial duplo, com emulsão asfáltica rr-2c, com banho diluído. Af_01/2020</t>
  </si>
  <si>
    <t xml:space="preserve">Pavimento com tratamento superficial duplo, com emulsão asfáltica rr-2c, com capa selante. Af_01/2020</t>
  </si>
  <si>
    <t xml:space="preserve">Pavimento com tratamento superficial triplo, com emulsão asfáltica rr-2c. Af_01/2020</t>
  </si>
  <si>
    <t xml:space="preserve">Pavimento com tratamento superficial triplo, com emulsão asfáltica rr-2c, com banho diluído. Af_01/2020</t>
  </si>
  <si>
    <t xml:space="preserve">Pavimento com tratamento superficial triplo, com emulsão asfáltica rr-2c, com capa selante. Af_01/2020</t>
  </si>
  <si>
    <t xml:space="preserve">Execução de pavimento em paralelepípedos, rejuntamento com pó de pedra. Af_05/2020</t>
  </si>
  <si>
    <t xml:space="preserve">Execução de pavimento em paralelepípedos, rejuntamento com pedrisco e emulsão asfáltica. Af_05/2020_p</t>
  </si>
  <si>
    <t xml:space="preserve">Execução de pavimento em paralelepípedos, rejuntamento com argamassa traço 1:3 (cimento e areia). Af_05/2020</t>
  </si>
  <si>
    <t xml:space="preserve">Execução de pavimento em pedras poliédricas, rejuntamento com pó de pedra. Af_05/2020</t>
  </si>
  <si>
    <t xml:space="preserve">Execução de pavimento em pedras poliédricas, rejuntamento com pedrisco e emulsão asfáltica. Af_05/2020_p</t>
  </si>
  <si>
    <t xml:space="preserve">Execução de pavimento em pedras poliédricas, rejuntamento com argamassa traço 1:3 (cimento e areia). Af_05/2020</t>
  </si>
  <si>
    <t xml:space="preserve">Execução de pavimento com aplicação de concreto asfáltico, camada de rolamento - exclusive carga e transporte. Af_11/2019</t>
  </si>
  <si>
    <t xml:space="preserve">Execução de pavimento com aplicação de concreto asfáltico, camada de binder - exclusive carga e transporte. Af_11/2019</t>
  </si>
  <si>
    <t xml:space="preserve">Fresagem de pavimento asfáltico (profundidade até 5,0 cm) - exclusive transporte. Af_11/2019</t>
  </si>
  <si>
    <t xml:space="preserve">Usinagem de brita graduada simples. Af_03/2020</t>
  </si>
  <si>
    <t xml:space="preserve">Usinagem de brita graduada tratada com cimento. Af_03/2020</t>
  </si>
  <si>
    <t xml:space="preserve">Usinagem de concreto para compactação com rolo. Af_03/2020</t>
  </si>
  <si>
    <t xml:space="preserve">Execução de pavimento com aplicação de pré-misturado a frio, camada de rolamento - exclusive carga e transporte. Af_11/2019</t>
  </si>
  <si>
    <t xml:space="preserve">Execução de pavimento com aplicação de pré-misturado a frio, camada de binder - exclusive carga e transporte. Af_11/2019</t>
  </si>
  <si>
    <t xml:space="preserve">t</t>
  </si>
  <si>
    <t xml:space="preserve">Usinagem de concreto asfáltico com cap 50/70, para camada de binder, padrão dnit faixa b, em usina de asfalto contínua de 80 ton/h. Af_03/2020</t>
  </si>
  <si>
    <t xml:space="preserve">Usinagem de concreto asfáltico com cap 50/70, para camada de rolamento, padrão dnit faixa c, em usina de asfalto contínua de 80 ton/h. Af_03/2020</t>
  </si>
  <si>
    <t xml:space="preserve">Usinagem de concreto asfáltico com cap 50/70, para camada de binder, padrão dnit faixa b, em usina de asfalto contínua de 140 ton/h. Af_03/2020_p</t>
  </si>
  <si>
    <t xml:space="preserve">Usinagem de concreto asfáltico com cap 50/70, para camada de rolamento, padrão dnit faixa c, em usina de asfalto contínua de 140 ton/h. Af_03/2020_p</t>
  </si>
  <si>
    <t xml:space="preserve">Usinagem de concreto asfáltico com cap 50/70, para camada de binder, padrão dnit faixa b, em usina de asfalto gravimétrica de 150 ton/h. Af_03/2020_p</t>
  </si>
  <si>
    <t xml:space="preserve">Usinagem de concreto asfáltico com cap 50/70 para camada de rolamento, padrão dnit faixa c, em usina de asfalto gravimétrica de 150 ton/h. Af_03/2020_p</t>
  </si>
  <si>
    <t xml:space="preserve">Usinagem de pré misturado a frio, para camada de binder, padrão dnit faixa b. Af_03/2020_p</t>
  </si>
  <si>
    <t xml:space="preserve">Usinagem de pré misturado a frio, para camada de rolamento, padrão dnit faixa c. Af_03/2020_p</t>
  </si>
  <si>
    <t xml:space="preserve">Aplicação manual de fundo selador acrílico em panos com presença de vãos de edifícios de múltiplos pavimentos. Af_06/2014</t>
  </si>
  <si>
    <t xml:space="preserve">Aplicação manual de fundo selador acrílico em panos cegos de fachada (sem presença de vãos) de edifícios de múltiplos pavimentos. Af_06/2014</t>
  </si>
  <si>
    <t xml:space="preserve">Aplicação manual de fundo selador acrílico em superfícies externas de sacada de edifícios de múltiplos pavimentos. Af_06/2014</t>
  </si>
  <si>
    <t xml:space="preserve">Aplicação manual de fundo selador acrílico em superfícies internas da sacada de edifícios de múltiplos pavimentos. Af_06/2014</t>
  </si>
  <si>
    <t xml:space="preserve">Aplicação manual de fundo selador acrílico em paredes externas de casas. Af_06/2014</t>
  </si>
  <si>
    <t xml:space="preserve">Aplicação manual de pintura com tinta texturizada acrílica em panos com presença de vãos de edifícios de múltiplos pavimentos, uma cor. Af_06/2014</t>
  </si>
  <si>
    <t xml:space="preserve">Aplicação manual de pintura com tinta texturizada acrílica em panos cegos de fachada (sem presença de vãos) de edifícios de múltiplos pavimentos, uma cor. Af_06/2014</t>
  </si>
  <si>
    <t xml:space="preserve">Aplicação manual de pintura com tinta texturizada acrílica em superfícies externas de sacada de edifícios de múltiplos pavimentos, uma cor. Af_06/2014</t>
  </si>
  <si>
    <t xml:space="preserve">Aplicação manual de pintura com tinta texturizada acrílica em superfícies internas da sacada de edifícios de múltiplos pavimentos, uma cor. Af_06/2014</t>
  </si>
  <si>
    <t xml:space="preserve">Aplicação manual de pintura com tinta texturizada acrílica em paredes externas de casas, uma cor. Af_06/2014</t>
  </si>
  <si>
    <t xml:space="preserve">Aplicação manual de pintura com tinta texturizada acrílica em panos com presença de vãos de edifícios de múltiplos pavimentos, duas cores. Af_06/2014</t>
  </si>
  <si>
    <t xml:space="preserve">Aplicação manual de pintura com tinta texturizada acrílica em panos cegos de fachada (sem presença de vãos) de edifícios de múltiplos pavimentos, duas cores. Af_06/2014</t>
  </si>
  <si>
    <t xml:space="preserve">Aplicação manual de pintura com tinta texturizada acrílica em superfícies externas de sacada de edifícios de múltiplos pavimentos, duas cores. Af_06/2014</t>
  </si>
  <si>
    <t xml:space="preserve">Aplicação manual de pintura com tinta texturizada acrílica em superfícies internas da sacada de edifícios de múltiplos pavimentos, duas cores. Af_06/2014</t>
  </si>
  <si>
    <t xml:space="preserve">Aplicação manual de pintura com tinta texturizada acrílica em paredes externas de casas, duas cores. Af_06/2014</t>
  </si>
  <si>
    <t xml:space="preserve">Aplicação manual de pintura com tinta texturizada acrílica em molduras de eps, pré-fabricados, ou outros. Af_06/2014</t>
  </si>
  <si>
    <t xml:space="preserve">Aplicação manual de pintura com tinta látex acrílica em teto, duas demãos. Af_06/2014</t>
  </si>
  <si>
    <t xml:space="preserve">Aplicação manual de pintura com tinta látex acrílica em paredes, duas demãos. Af_06/2014</t>
  </si>
  <si>
    <t xml:space="preserve">Aplicação e lixamento de massa látex em teto, uma demão. Af_06/2014</t>
  </si>
  <si>
    <t xml:space="preserve">Aplicação e lixamento de massa látex em paredes, uma demão. Af_06/2014</t>
  </si>
  <si>
    <t xml:space="preserve">Aplicação e lixamento de massa látex em teto, duas demãos. Af_06/2014</t>
  </si>
  <si>
    <t xml:space="preserve">Aplicação e lixamento de massa látex em paredes, duas demãos. Af_06/2014</t>
  </si>
  <si>
    <t xml:space="preserve">Textura acrílica, aplicação manual em parede, uma demão. Af_09/2016</t>
  </si>
  <si>
    <t xml:space="preserve">Textura acrílica, aplicação manual em teto, uma demão. Af_09/2016</t>
  </si>
  <si>
    <t xml:space="preserve">Aplicação manual de tinta látex acrílica em panos com presença de vãos de edifícios de múltiplos pavimentos, duas demãos. Af_11/2016</t>
  </si>
  <si>
    <t xml:space="preserve">Aplicação manual de tinta látex acrílica em panos sem presença de vãos de edifícios de múltiplos pavimentos, duas demãos. Af_11/2016</t>
  </si>
  <si>
    <t xml:space="preserve">Aplicação manual de tinta látex acrílica em superfícies externas de sacada de edifícios de múltiplos pavimentos, duas demãos. Af_11/2016</t>
  </si>
  <si>
    <t xml:space="preserve">Aplicação manual de tinta látex acrílica em superfícies internas de sacada de edifícios de múltiplos pavimentos, duas demãos. Af_11/2016</t>
  </si>
  <si>
    <t xml:space="preserve">Aplicação manual de tinta látex acrílica em parede externas de casas, duas demãos. Af_11/2016</t>
  </si>
  <si>
    <t xml:space="preserve">Aplicação manual de massa acrílica em panos de fachada com presença de vãos, de edifícios de múltiplos pavimentos, uma demão. Af_05/2017</t>
  </si>
  <si>
    <t xml:space="preserve">Aplicação manual de massa acrílica em panos de fachada sem presença de vãos, de edifícios de múltiplos pavimentos, uma demão. Af_05/2017</t>
  </si>
  <si>
    <t xml:space="preserve">Aplicação manual de massa acrílica em superfícies externas de sacada de edifícios de múltiplos pavimentos, uma demão. Af_05/2017</t>
  </si>
  <si>
    <t xml:space="preserve">Aplicação manual de massa acrílica em superfícies internas de sacada de edifícios de múltiplos pavimentos, uma demão. Af_05/2017</t>
  </si>
  <si>
    <t xml:space="preserve">Aplicação manual de massa acrílica em paredes externas de casas, uma demão. Af_05/2017</t>
  </si>
  <si>
    <t xml:space="preserve">Aplicação manual de massa acrílica em panos de fachada com presença de vãos, de edifícios de múltiplos pavimentos, duas demãos. Af_05/2017</t>
  </si>
  <si>
    <t xml:space="preserve">Aplicação manual de massa acrílica em panos de fachada sem presença de vãos, de edifícios de múltiplos pavimentos, duas demãos. Af_05/2017</t>
  </si>
  <si>
    <t xml:space="preserve">Aplicação manual de massa acrílica em superfícies externas de sacada de edifícios de múltiplos pavimentos, duas demãos. Af_05/2017</t>
  </si>
  <si>
    <t xml:space="preserve">Aplicação manual de massa acrílica em superfícies internas de sacada de edifícios de múltiplos pavimentos, duas demãos. Af_05/2017</t>
  </si>
  <si>
    <t xml:space="preserve">Aplicação manual de massa acrílica em paredes externas de casas, duas demãos. Af_05/2017</t>
  </si>
  <si>
    <t xml:space="preserve">Lixamento de madeira para aplicação de fundo ou pintura. Af_01/2021</t>
  </si>
  <si>
    <t xml:space="preserve">Lixamento de massa para madeira. Af_01/2021</t>
  </si>
  <si>
    <t xml:space="preserve">Pintura fundo nivelador alquídico branco em madeira. Af_01/2021</t>
  </si>
  <si>
    <t xml:space="preserve">Aplicação massa alquídica para madeira, para pintura com tinta de acabamento (pigmentada). Af_01/2021</t>
  </si>
  <si>
    <t xml:space="preserve">Aplicação massa acrílica para madeira, para pintura com tinta de acabamento (pigmentada). Af_01/2021</t>
  </si>
  <si>
    <t xml:space="preserve">Aplicação massa epóxi para madeira, para pintura com tinta pu de acabamento (pigmentada). Af_01/2021</t>
  </si>
  <si>
    <t xml:space="preserve">Pintura verniz (incolor) alquídico em madeira, uso interno e externo, 1 demão. Af_01/2021</t>
  </si>
  <si>
    <t xml:space="preserve">Pintura verniz (incolor) alquídico em madeira, uso interno, 1 demão. Af_01/2021</t>
  </si>
  <si>
    <t xml:space="preserve">Pintura verniz (incolor) poliuretânico (resina alquídica modificada) em madeira, 1 demão. Af_01/2021</t>
  </si>
  <si>
    <t xml:space="preserve">Pintura tinta de acabamento (pigmentada) a óleo em madeira, 1 demão. Af_01/2021</t>
  </si>
  <si>
    <t xml:space="preserve">Pintura tinta de acabamento (pigmentada) esmalte sintético fosco em madeira, 1 demão. Af_01/2021</t>
  </si>
  <si>
    <t xml:space="preserve">Pintura tinta de acabamento (pigmentada) esmalte sintético acetinado em madeira, 1 demão. Af_01/2021</t>
  </si>
  <si>
    <t xml:space="preserve">Pintura tinta de acabamento (pigmentada) esmalte sintético brilhante em madeira, 1 demão. Af_01/2021</t>
  </si>
  <si>
    <t xml:space="preserve">Pintura verniz (incolor) alquídico em madeira, uso interno e externo, 2 demãos. Af_01/2021</t>
  </si>
  <si>
    <t xml:space="preserve">Pintura verniz (incolor) alquídico em madeira, uso interno, 2 demãos. Af_01/2021</t>
  </si>
  <si>
    <t xml:space="preserve">Pintura verniz (incolor) poliuretânico (resina alquídica modificada) em madeira, 2 demãos. Af_01/2021</t>
  </si>
  <si>
    <t xml:space="preserve">Pintura tinta de acabamento (pigmentada) a óleo em madeira, 2 demãos. Af_01/2021</t>
  </si>
  <si>
    <t xml:space="preserve">Pintura tinta de acabamento (pigmentada) esmalte sintético fosco em madeira, 2 demãos. Af_01/2021</t>
  </si>
  <si>
    <t xml:space="preserve">Pintura tinta de acabamento (pigmentada) esmalte sintético acetinado em madeira, 2 demãos. Af_01/2021</t>
  </si>
  <si>
    <t xml:space="preserve">Pintura tinta de acabamento (pigmentada) esmalte sintético brilhante em madeira, 2 demãos. Af_01/2021</t>
  </si>
  <si>
    <t xml:space="preserve">Pintura verniz (incolor) alquídico em madeira, uso interno e externo, 3 demãos. Af_01/2021</t>
  </si>
  <si>
    <t xml:space="preserve">Pintura verniz (incolor) alquídico em madeira, uso interno, 3 demãos. Af_01/2021</t>
  </si>
  <si>
    <t xml:space="preserve">Pintura verniz (incolor) poliuretânico (resina alquídica modificada) em madeira, 3 demãos. Af_01/2021</t>
  </si>
  <si>
    <t xml:space="preserve">Pintura tinta de acabamento (pigmentada) a óleo em madeira, 3 demãos. Af_01/2021</t>
  </si>
  <si>
    <t xml:space="preserve">Pintura tinta de acabamento (pigmentada) esmalte sintético fosco em madeira, 3 demãos. Af_01/2021</t>
  </si>
  <si>
    <t xml:space="preserve">Pintura tinta de acabamento (pigmentada) esmalte sintético acetinado em madeira, 3 demãos. Af_01/2021</t>
  </si>
  <si>
    <t xml:space="preserve">Pintura tinta de acabamento (pigmentada) esmalte sintético brilhante em madeira, 3 demãos. Af_01/2021</t>
  </si>
  <si>
    <t xml:space="preserve">Pintura imunizante para madeira, 1 demão. Af_01/2021</t>
  </si>
  <si>
    <t xml:space="preserve">Jateamento abrasivo com granalha de aço em perfil metálico em fábrica. Af_01/2020</t>
  </si>
  <si>
    <t xml:space="preserve">Lixamento manual em superfícies metálicas em obra. Af_01/2020</t>
  </si>
  <si>
    <t xml:space="preserve">Colocação de fita protetora para pintura. Af_01/2020</t>
  </si>
  <si>
    <t xml:space="preserve">Pintura com tinta alquídica de fundo (tipo zarcão) pulverizada sobre perfil metálico executado em fábrica (por demão). Af_01/2020_p</t>
  </si>
  <si>
    <t xml:space="preserve">Pintura com tinta alquídica de fundo (tipo zarcão) aplicada a rolo ou pincel sobre perfil metálico executado em fábrica (por demão). Af_01/2020</t>
  </si>
  <si>
    <t xml:space="preserve">Pintura com tinta alquídica de fundo (tipo zarcão) pulverizada sobre superfícies metálicas (exceto perfil) executado em obra (por demão). Af_01/2020_p</t>
  </si>
  <si>
    <t xml:space="preserve">Pintura com tinta alquídica de fundo (tipo zarcão) aplicada a rolo ou pincel sobre superfícies metálicas (exceto perfil) executado em obra (por demão). Af_01/2020</t>
  </si>
  <si>
    <t xml:space="preserve">Pintura com tinta alquídica de fundo e acabamento (esmalte sintético grafite) pulverizada sobre perfil metálico executado em fábrica (por demão). Af_01/2020_p</t>
  </si>
  <si>
    <t xml:space="preserve">Pintura com tinta alquídica de fundo e acabamento (esmalte sintético grafite) aplicada a rolo ou pincel sobre perfil metálico executado em fábrica (por demão). Af_01/2020</t>
  </si>
  <si>
    <t xml:space="preserve">Pintura com tinta alquídica de fundo e acabamento (esmalte sintético grafite) pulverizada sobre superfícies metálicas (exceto perfil) executado em obra (por demão). Af_01/2020_p</t>
  </si>
  <si>
    <t xml:space="preserve">Pintura com tinta alquídica de fundo e acabamento (esmalte sintético grafite) aplicada a rolo ou pincel sobre superfícies metálicas (exceto perfil) executado em obra (por demão). Af_01/2020</t>
  </si>
  <si>
    <t xml:space="preserve">Pintura com tinta epoxídica de fundo pulverizada sobre perfil metálico executado em fábrica (por demão). Af_01/2020_p</t>
  </si>
  <si>
    <t xml:space="preserve">Pintura com tinta epoxídica de fundo aplicada a rolo ou pincel sobre perfil metálico executado em fábrica (por demão). Af_01/2020</t>
  </si>
  <si>
    <t xml:space="preserve">Pintura com tinta epoxídica de acabamento pulverizada sobre perfil metálico executado em fábrica (por demão). Af_01/2020_p</t>
  </si>
  <si>
    <t xml:space="preserve">Pintura com tinta epoxídica de acabamento aplicada a rolo ou pincel sobre perfil metálico executado em fábrica (por demão). Af_01/2020</t>
  </si>
  <si>
    <t xml:space="preserve">Pintura com tinta acrílica de fundo pulverizada sobre superfícies metálicas (exceto perfil) executado em obra (por demão). Af_01/2020_p</t>
  </si>
  <si>
    <t xml:space="preserve">Pintura com tinta acrílica de fundo aplicada a rolo ou pincel sobre superfícies metálicas (exceto perfil) executado em obra (por demão). Af_01/2020</t>
  </si>
  <si>
    <t xml:space="preserve">Pintura com tinta acrílica de acabamento pulverizada sobre superfícies metálicas (exceto perfil) executado em obra (por demão). Af_01/2020_p</t>
  </si>
  <si>
    <t xml:space="preserve">Pintura com tinta acrílica de acabamento aplicada a rolo ou pincel sobre superfícies metálicas (exceto perfil) executado em obra (por demão). Af_01/2020</t>
  </si>
  <si>
    <t xml:space="preserve">Pintura com tinta alquídica de acabamento (esmalte sintético acetinado) pulverizada sobre perfil metálico executado em fábrica (por demão). Af_01/2020_p</t>
  </si>
  <si>
    <t xml:space="preserve">Pintura com tinta alquídica de acabamento (esmalte sintético acetinado) aplicada a rolo ou pincel sobre perfil metálico executado em fábrica (por demão). Af_01/2020</t>
  </si>
  <si>
    <t xml:space="preserve">Pintura com tinta alquídica de acabamento (esmalte sintético acetinado) pulverizada sobre superfícies metálicas (exceto perfil) executado em obra (por demão). Af_01/2020_p</t>
  </si>
  <si>
    <t xml:space="preserve">Pintura com tinta alquídica de acabamento (esmalte sintético acetinado) aplicada a rolo ou pincel sobre superfícies metálicas (exceto perfil) executado em obra (por demão). Af_01/2020</t>
  </si>
  <si>
    <t xml:space="preserve">Pintura com tinta alquídica de acabamento (esmalte sintético brilhante) pulverizada sobre perfil metálico executado em fábrica  (por demão). Af_01/2020_p</t>
  </si>
  <si>
    <t xml:space="preserve">Pintura com tinta alquídica de acabamento (esmalte sintético brilhante) aplicada a rolo ou pincel sobre perfil metálico executado em fábrica (por demão). Af_01/2020</t>
  </si>
  <si>
    <t xml:space="preserve">Pintura com tinta alquídica de acabamento (esmalte sintético brilhante) pulverizada sobre superfícies metálicas (exceto perfil) executado em obra  (por demão). Af_01/2020_p</t>
  </si>
  <si>
    <t xml:space="preserve">Pintura com tinta alquídica de acabamento (esmalte sintético brilhante) aplicada a rolo ou pincel sobre superfícies metálicas (exceto perfil) executado em obra (por demão). Af_01/2020</t>
  </si>
  <si>
    <t xml:space="preserve">Pintura com tinta alquídica de acabamento (esmalte sintético fosco) pulverizada sobre perfil metálico executado em fábrica (por demão). Af_01/2020_p</t>
  </si>
  <si>
    <t xml:space="preserve">Pintura com tinta alquídica de acabamento (esmalte sintético fosco) aplicada a rolo ou pincel sobre perfil metálico executado em fábrica (por demão). Af_01/2020</t>
  </si>
  <si>
    <t xml:space="preserve">Pintura com tinta alquídica de acabamento (esmalte sintético fosco) pulverizada sobre superfícies metálicas (exceto perfil) executado em obra (por demão). Af_01/2020_p</t>
  </si>
  <si>
    <t xml:space="preserve">Pintura com tinta alquídica de acabamento (esmalte sintético fosco) aplicada a rolo ou pincel sobre superfícies metálicas (exceto perfil) executado em obra (por demão). Af_01/2020</t>
  </si>
  <si>
    <t xml:space="preserve">Pintura com tinta epoxídica de acabamento pulverizada sobre perfil metálico executado em fábrica (02 demãos). Af_01/2020_p</t>
  </si>
  <si>
    <t xml:space="preserve">Pintura com tinta epoxídica de acabamento aplicada a rolo ou pincel sobre perfil metálico executado em fábrica (02 demãos). Af_01/2020</t>
  </si>
  <si>
    <t xml:space="preserve">Pintura com tinta acrílica de acabamento pulverizada sobre superfícies metálicas (exceto perfil) executado em obra (02 demãos). Af_01/2020_p</t>
  </si>
  <si>
    <t xml:space="preserve">Pintura com tinta acrílica de acabamento aplicada a rolo ou pincel sobre superfícies metálicas (exceto perfil) executado em obra (02 demãos). Af_01/2020</t>
  </si>
  <si>
    <t xml:space="preserve">Pintura com tinta alquídica de acabamento (esmalte sintético acetinado) pulverizada sobre superfícies metálicas (exceto perfil) executado em obra (02 demãos). Af_01/2020_p</t>
  </si>
  <si>
    <t xml:space="preserve">Pintura com tinta alquídica de acabamento (esmalte sintético acetinado) aplicada a rolo ou pincel sobre superfícies metálicas (exceto perfil) executado em obra (02 demãos). Af_01/2020</t>
  </si>
  <si>
    <t xml:space="preserve">Pintura com tinta alquídica de acabamento (esmalte sintético brilhante) pulverizada sobre superfícies metálicas (exceto perfil) executado em obra (02 demãos). Af_01/2020_p</t>
  </si>
  <si>
    <t xml:space="preserve">Pintura com tinta alquídica de acabamento (esmalte sintético brilhante) aplicada a rolo ou pincel sobre superfícies metálicas (exceto perfil) executado em obra (02 demãos). Af_01/2020</t>
  </si>
  <si>
    <t xml:space="preserve">Pintura com tinta alquídica de acabamento (esmalte sintético fosco) pulverizada sobre superfícies metálicas (exceto perfil) executado em obra (02 demãos). Af_01/2020_p</t>
  </si>
  <si>
    <t xml:space="preserve">Pintura com tinta alquídica de acabamento (esmalte sintético fosco) aplicada a rolo ou pincel sobre superfícies metálicas (exceto perfil) executado em obra (02 demãos). Af_01/2020</t>
  </si>
  <si>
    <t xml:space="preserve">Preparo do piso cimentado para pintura - lixamento e limpeza. Af_05/2021</t>
  </si>
  <si>
    <t xml:space="preserve">Pintura hidrofugante com silicone, aplicação manual, 2 demãos. Af_05/2021</t>
  </si>
  <si>
    <t xml:space="preserve">Pintura de piso com tinta acrílica, aplicação manual, 2 demãos, incluso fundo preparador. Af_05/2021</t>
  </si>
  <si>
    <t xml:space="preserve">Pintura de piso com tinta acrílica, aplicação manual, 3 demãos, incluso fundo preparador. Af_05/2021</t>
  </si>
  <si>
    <t xml:space="preserve">Pintura de piso com tinta epóxi, aplicação manual, 2 demãos, incluso primer epóxi. Af_05/2021</t>
  </si>
  <si>
    <t xml:space="preserve">Pintura de rodapé com tinta epóxi, aplicação manual, 2 demãos, inclusão primer epóxi. Af_05/2021</t>
  </si>
  <si>
    <t xml:space="preserve">Pintura de rodapé em pedra decorativa com verniz de poliuretano, aplicação manual, 3 demãos. Af_05/2021</t>
  </si>
  <si>
    <t xml:space="preserve">Pintura de meio-fio com tinta branca a base de cal (caiação). Af_05/2021</t>
  </si>
  <si>
    <t xml:space="preserve">Enceramento de piso em madeira. Af_05/2021</t>
  </si>
  <si>
    <t xml:space="preserve">Pintura de demarcação de vaga com tinta acrílica, e = 10 cm, aplicação manual. Af_05/2021</t>
  </si>
  <si>
    <t xml:space="preserve">Pintura de faixa de pedestre ou zebrada com tinta acrílica, e  = 30 cm, aplicação manual. Af_05/2021</t>
  </si>
  <si>
    <t xml:space="preserve">Pintura de demarcação de quadra poliesportiva com tinta acrílica, e = 5 cm, aplicação manual. Af_05/2021</t>
  </si>
  <si>
    <t xml:space="preserve">Pintura de demarcação de quadra poliesportiva com borracha clorada, e = 5 cm, aplicação manual. Af_05/2021</t>
  </si>
  <si>
    <t xml:space="preserve">Pintura de demarcação de quadra poliesportiva com tinta epóxi, e = 5 cm, aplicação manual. Af_05/2021</t>
  </si>
  <si>
    <t xml:space="preserve">Pintura de demarcação de vaga com tinta epóxi, e = 10 cm, aplicação manual. Af_05/2021</t>
  </si>
  <si>
    <t xml:space="preserve">Pintura de faixa de pedestre ou zebrada com tinta epóxi, e  = 30 cm, aplicação manual. Af_05/2021</t>
  </si>
  <si>
    <t xml:space="preserve">Pintura de faixa de pedestre ou zebrada tinta retrorrefletiva a base de resina acrílica com microesferas de vidro, e = 30 cm, aplicação manual. Af_05/2021</t>
  </si>
  <si>
    <t xml:space="preserve">Pintura de eixo viário sobre asfalto com tinta retrorrefletiva a base de resina acrílica com microesferas de vidro, aplicação mecânica com demarcadora autopropelida. Af_05/2021</t>
  </si>
  <si>
    <t xml:space="preserve">Pintura de símbolos e textos com tinta acrílica, demarcação com fita adesiva e aplicação com rolo. Af_05/2021</t>
  </si>
  <si>
    <t xml:space="preserve">Pintura de sinalização vertical de segurança, faixas amarela e preta, aplicação manual, 2 demãos. Af_05/2021</t>
  </si>
  <si>
    <t xml:space="preserve">Piso cimentado, traço 1:3 (cimento e areia), acabamento liso, espessura 4,0 cm, preparo mecânico da argamassa. Af_09/2020</t>
  </si>
  <si>
    <t xml:space="preserve">Piso cimentado, traço 1:3 (cimento e areia), acabamento rústico, espessura 4,0 cm, preparo mecânico da argamassa. Af_09/2020</t>
  </si>
  <si>
    <t xml:space="preserve">Piso em taco de madeira 7x42cm, fixado com cola base de pva. Af_09/2020</t>
  </si>
  <si>
    <t xml:space="preserve">Assoalho de madeira. Af_09/2020</t>
  </si>
  <si>
    <t xml:space="preserve">Piso em taco de madeira 7x21cm, fixado com cola base de pva. Af_09/2020</t>
  </si>
  <si>
    <t xml:space="preserve">Revestimento cerâmico para piso com placas tipo esmaltada extra de dimensões 35x35 cm aplicada em ambientes de área menor que 5 m2. Af_06/2014</t>
  </si>
  <si>
    <t xml:space="preserve">Revestimento cerâmico para piso com placas tipo esmaltada extra de dimensões 35x35 cm aplicada em ambientes de área entre 5 m2 e 10 m2. Af_06/2014</t>
  </si>
  <si>
    <t xml:space="preserve">Revestimento cerâmico para piso com placas tipo esmaltada extra de dimensões 35x35 cm aplicada em ambientes de área maior que 10 m2. Af_06/2014</t>
  </si>
  <si>
    <t xml:space="preserve">Revestimento cerâmico para piso com placas tipo esmaltada extra de dimensões 45x45 cm aplicada em ambientes de área menor que 5 m2. Af_06/2014</t>
  </si>
  <si>
    <t xml:space="preserve">Revestimento cerâmico para piso com placas tipo esmaltada extra de dimensões 45x45 cm aplicada em ambientes de área entre 5 m2 e 10 m2. Af_06/2014</t>
  </si>
  <si>
    <t xml:space="preserve">Revestimento cerâmico para piso com placas tipo esmaltada extra de dimensões 45x45 cm aplicada em ambientes de área maior que 10 m2. Af_06/2014</t>
  </si>
  <si>
    <t xml:space="preserve">Revestimento cerâmico para piso com placas tipo esmaltada extra de dimensões 60x60 cm aplicada em ambientes de área entre 5 m2 e 10 m2. Af_06/2014</t>
  </si>
  <si>
    <t xml:space="preserve">Revestimento cerâmico para piso com placas tipo esmaltada extra de dimensões 60x60 cm aplicada em ambientes de área maior que 10 m2. Af_06/2014</t>
  </si>
  <si>
    <t xml:space="preserve">Revestimento cerâmico para piso com placas tipo porcelanato de dimensões 45x45 cm aplicada em ambientes de área menor que 5 m². Af_06/2014</t>
  </si>
  <si>
    <t xml:space="preserve">Revestimento cerâmico para piso com placas tipo porcelanato de dimensões 45x45 cm aplicada em ambientes de área entre 5 m² e 10 m². Af_06/2014</t>
  </si>
  <si>
    <t xml:space="preserve">Revestimento cerâmico para piso com placas tipo porcelanato de dimensões 45x45 cm aplicada em ambientes de área maior que 10 m². Af_06/2014</t>
  </si>
  <si>
    <t xml:space="preserve">Revestimento cerâmico para piso com placas tipo porcelanato de dimensões 60x60 cm aplicada em ambientes de área entre 5 m² e 10 m². Af_06/2014</t>
  </si>
  <si>
    <t xml:space="preserve">Revestimento cerâmico para piso com placas tipo porcelanato de dimensões 60x60 cm aplicada em ambientes de área maior que 10 m². Af_06/2014</t>
  </si>
  <si>
    <t xml:space="preserve">(composição representativa) do serviço de revestimento cerâmico para piso com placas tipo esmaltada extra de dimensões 35x35 cm, para edificação habitacional multifamiliar (prédio). Af_11/2014</t>
  </si>
  <si>
    <t xml:space="preserve">(composição representativa) do serviço de revestimento cerâmico para piso com placas tipo esmaltada extra de dimensões 35x35 cm, para edificação habitacional unifamiliar (casa) e edificação pública padrão. Af_11/2014</t>
  </si>
  <si>
    <t xml:space="preserve">Revestimento cerâmico para piso com placas tipo esmaltada padrão popular de dimensões 35x35 cm aplicada em ambientes de área menor que 5 m2. Af_06/2014</t>
  </si>
  <si>
    <t xml:space="preserve">Revestimento cerâmico para piso com placas tipo esmaltada padrão popular de dimensões 35x35 cm aplicada em ambientes de área entre 5 m2 e 10 m2. Af_06/2014</t>
  </si>
  <si>
    <t xml:space="preserve">Revestimento cerâmico para piso com placas tipo esmaltada padrão popular de dimensões 35x35 cm aplicada em ambientes de área maior que 10 m2. Af_06/2014</t>
  </si>
  <si>
    <t xml:space="preserve">Piso em granito aplicado em ambientes internos. Af_09/2020</t>
  </si>
  <si>
    <t xml:space="preserve">Piso em mármore aplicado em ambientes internos. Af_09/2020</t>
  </si>
  <si>
    <t xml:space="preserve">Piso elevado com estrutura em aço, composto por pedestais e longarinas. Af_09/2020</t>
  </si>
  <si>
    <t xml:space="preserve">Piso cimentado, traço 1:3 (cimento e areia), acabamento liso, espessura 2,0 cm, preparo mecânico da argamassa. Af_09/2020</t>
  </si>
  <si>
    <t xml:space="preserve">Piso cimentado, traço 1:3 (cimento e areia), acabamento liso, espessura 3,0 cm, preparo mecânico da argamassa. Af_09/2020</t>
  </si>
  <si>
    <t xml:space="preserve">Piso cimentado, traço 1:3 (cimento e areia), acabamento rústico, espessura 2,0 cm, preparo mecânico da argamassa. Af_09/2020</t>
  </si>
  <si>
    <t xml:space="preserve">Piso cimentado, traço 1:3 (cimento e areia), acabamento rústico, espessura 3,0 cm, preparo mecânico da argamassa. Af_09/2020</t>
  </si>
  <si>
    <t xml:space="preserve">Rodapé em granito, altura 10 cm. Af_09/2020</t>
  </si>
  <si>
    <t xml:space="preserve">Rodapé em ladrilho hidráulico, altura 7 cm. Af_09/2020</t>
  </si>
  <si>
    <t xml:space="preserve">Rodapé em poliestireno, altura 5 cm. Af_09/2020</t>
  </si>
  <si>
    <t xml:space="preserve">Soleira em granito, largura 15 cm, espessura 2,0 cm. Af_09/2020</t>
  </si>
  <si>
    <t xml:space="preserve">Piso em pedra portuguesa assentado sobre argamassa seca de cimento e areia, traço 1:3, rejuntado com cimento comum. Af_05/2020</t>
  </si>
  <si>
    <t xml:space="preserve">Piso em ladrilho hidráulico aplicado em ambientes externos. Af_05/2020</t>
  </si>
  <si>
    <t xml:space="preserve">Piso em ladrilho hidráulico aplicado em ambientes internos de área menor que 5 m², incluso aplicação de resina. Af_09/2020</t>
  </si>
  <si>
    <t xml:space="preserve">Piso em ladrilho hidráulico aplicado em ambientes internos de área entre 5 e 15 m², incluso aplicação de resina. Af_09/2020</t>
  </si>
  <si>
    <t xml:space="preserve">Piso em pedra  assentado sobre argamassa 1:3 (cimento e areia). Af_09/2020</t>
  </si>
  <si>
    <t xml:space="preserve">Piso em pedra ardósia assentado sobre argamassa 1:3 (cimento e areia). Af_09/2020</t>
  </si>
  <si>
    <t xml:space="preserve">Piso vinílico semi-flexível em placas, padrão liso, espessura 3,2 mm, fixado com cola. Af_09/2020</t>
  </si>
  <si>
    <t xml:space="preserve">Piso de borracha pastilhado/frisado, espessura 7mm, assentado com argamassa. Af_09/2020</t>
  </si>
  <si>
    <t xml:space="preserve">Piso de borracha pastilhado, espessura 15mm, assentado com argamassa. Af_09/2020</t>
  </si>
  <si>
    <t xml:space="preserve">Piso de borracha esportivo, espessura 15mm, assentado com argamassa. Af_09/2020</t>
  </si>
  <si>
    <t xml:space="preserve">Piso de borracha pastilhado, espessura 3,5mm, fixado com adesivo acrílico. Af_09/2020</t>
  </si>
  <si>
    <t xml:space="preserve">Piso de borracha canelado, espessura 3,5mm, fixado com adesivo acrílico. Af_09/2020</t>
  </si>
  <si>
    <t xml:space="preserve">Preparo de contrapiso com politriz. Af_09/2020</t>
  </si>
  <si>
    <t xml:space="preserve">Piso em granito aplicado em calçadas ou pisos externos. Af_05/2020</t>
  </si>
  <si>
    <t xml:space="preserve">Piso em mármore aplicado em calçadas ou pisos externos. Af_05/2020</t>
  </si>
  <si>
    <t xml:space="preserve">Soleira em mármore, largura 15 cm, espessura 2,0 cm. Af_09/2020</t>
  </si>
  <si>
    <t xml:space="preserve">Rodapé em mármore, altura 7 cm. Af_09/2020</t>
  </si>
  <si>
    <t xml:space="preserve">Rodapé em madeira, altura 7cm, fixado com cola. Af_09/2020</t>
  </si>
  <si>
    <t xml:space="preserve">Rodapé em madeira, altura 7cm, fixado com cola e parafusos. Af_09/2020</t>
  </si>
  <si>
    <t xml:space="preserve">Rodapé cerâmico de 7cm de altura com placas tipo esmaltada extra  de dimensões 35x35cm. Af_06/2014</t>
  </si>
  <si>
    <t xml:space="preserve">Rodapé cerâmico de 7cm de altura com placas tipo esmaltada extra de dimensões 45x45cm. Af_06/2014</t>
  </si>
  <si>
    <t xml:space="preserve">Rodapé cerâmico de 7cm de altura com placas tipo esmaltada comercial de dimensões 35x35cm (padrao popular). Af_06/2017</t>
  </si>
  <si>
    <t xml:space="preserve">Rodapé em ardósia altura 10cm. Af_09/2020</t>
  </si>
  <si>
    <t xml:space="preserve">Rodapé em marmorite, altura 10cm. Af_09/2020</t>
  </si>
  <si>
    <t xml:space="preserve">Execução de passeio (calçada) ou piso de concreto com concreto moldado in loco, feito em obra, acabamento convencional, não armado. Af_07/2016</t>
  </si>
  <si>
    <t xml:space="preserve">Execução de passeio (calçada) ou piso de concreto com concreto moldado in loco, usinado, acabamento convencional, não armado. Af_07/2016</t>
  </si>
  <si>
    <t xml:space="preserve">Execução de passeio (calçada) ou piso de concreto com concreto moldado in loco, feito em obra, acabamento convencional, espessura 6 cm, armado. Af_07/2016</t>
  </si>
  <si>
    <t xml:space="preserve">Execução de passeio (calçada) ou piso de concreto com concreto moldado in loco, usinado, acabamento convencional, espessura 6 cm, armado. Af_07/2016</t>
  </si>
  <si>
    <t xml:space="preserve">Execução de passeio (calçada) ou piso de concreto com concreto moldado in loco, feito em obra, acabamento convencional, espessura 8 cm, armado. Af_07/2016</t>
  </si>
  <si>
    <t xml:space="preserve">Execução de passeio (calçada) ou piso de concreto com concreto moldado in loco, usinado, acabamento convencional, espessura 8 cm, armado. Af_07/2016</t>
  </si>
  <si>
    <t xml:space="preserve">Execução de passeio (calçada) ou piso de concreto com concreto moldado in loco, feito em obra, acabamento convencional, espessura 10 cm, armado. Af_07/2016</t>
  </si>
  <si>
    <t xml:space="preserve">Execução de passeio (calçada) ou piso de concreto com concreto moldado in loco, usinado, acabamento convencional, espessura 10 cm, armado. Af_07/2016</t>
  </si>
  <si>
    <t xml:space="preserve">Execução de passeio (calçada) ou piso de concreto com concreto moldado in loco, feito em obra, acabamento convencional, espessura 12 cm, armado. Af_07/2016</t>
  </si>
  <si>
    <t xml:space="preserve">Execução de passeio (calçada) ou piso de concreto com concreto moldado in loco, usinado, acabamento convencional, espessura 12 cm, armado. Af_07/2016</t>
  </si>
  <si>
    <t xml:space="preserve">Piso em concreto 20 mpa preparo mecânico, espessura 7cm. Af_09/2020</t>
  </si>
  <si>
    <t xml:space="preserve">Piso têxtil (carpete) em placa. Af_09/2020</t>
  </si>
  <si>
    <t xml:space="preserve">Piso têxtil (carpete) em manta (rolo) e = 6 a 7 mm. Af_09/2020</t>
  </si>
  <si>
    <t xml:space="preserve">Piso têxtil (carpete) em manta (rolo) e = 9 a 10 mm. Af_09/2020</t>
  </si>
  <si>
    <t xml:space="preserve">Contrapiso em argamassa traço 1:4 (cimento e areia), preparo mecânico com betoneira 400 l, aplicado em áreas secas sobre laje, aderido, acabamento não reforçado, espessura 2cm. Af_07/2021</t>
  </si>
  <si>
    <t xml:space="preserve">Contrapiso em argamassa traço 1:4 (cimento e areia), preparo manual, aplicado em áreas secas sobre laje, aderido, acabamento não reforçado, espessura 2cm. Af_07/2021</t>
  </si>
  <si>
    <t xml:space="preserve">Contrapiso em argamassa pronta, preparo mecânico com misturador 300 kg, aplicado em áreas secas sobre laje, aderido, acabamento não reforçado, espessura 2cm. Af_07/2021</t>
  </si>
  <si>
    <t xml:space="preserve">Contrapiso em argamassa traço 1:4 (cimento e areia), preparo mecânico com betoneira 400 l, aplicado em áreas secas sobre laje, aderido, acabamento não reforçado, espessura 3cm. Af_07/2021</t>
  </si>
  <si>
    <t xml:space="preserve">Contrapiso em argamassa traço 1:4 (cimento e areia), preparo manual, aplicado em áreas secas sobre laje, aderido, acabamento não reforçado, espessura 3cm. Af_07/2021</t>
  </si>
  <si>
    <t xml:space="preserve">Contrapiso em argamassa pronta, preparo mecânico com misturador 300 kg, aplicado em áreas secas sobre laje, aderido, acabamento não reforçado, espessura 3cm. Af_07/2021</t>
  </si>
  <si>
    <t xml:space="preserve">Contrapiso em argamassa pronta, preparo manual, aplicado em áreas secas sobre laje, aderido, acabamento não reforçado, espessura 3cm. Af_07/2021</t>
  </si>
  <si>
    <t xml:space="preserve">Contrapiso em argamassa traço 1:4 (cimento e areia), preparo mecânico com betoneira 400 l, aplicado em áreas secas sobre laje, aderido, acabamento não reforçado, espessura 4cm. Af_07/2021</t>
  </si>
  <si>
    <t xml:space="preserve">Contrapiso em argamassa traço 1:4 (cimento e areia), preparo manual, aplicado em áreas secas sobre laje, aderido, acabamento não reforçado, espessura 4cm. Af_07/2021</t>
  </si>
  <si>
    <t xml:space="preserve">Contrapiso em argamassa pronta, preparo mecânico com misturador 300 kg, aplicado em áreas secas sobre laje, aderido, acabamento não reforçado, espessura 4cm. Af_07/2021</t>
  </si>
  <si>
    <t xml:space="preserve">Contrapiso em argamassa pronta, preparo manual, aplicado em áreas secas sobre laje, aderido, acabamento não reforçado, espessura 4cm. Af_07/2021</t>
  </si>
  <si>
    <t xml:space="preserve">Contrapiso em argamassa traço 1:4 (cimento e areia), preparo mecânico com betoneira 400 l, aplicado em áreas secas sobre laje, não aderido, acabamento não reforçado, espessura 4cm. Af_07/2021</t>
  </si>
  <si>
    <t xml:space="preserve">Contrapiso em argamassa traço 1:4 (cimento e areia), preparo manual, aplicado em áreas secas sobre laje, não aderido, acabamento não reforçado, espessura 4cm. Af_07/2021</t>
  </si>
  <si>
    <t xml:space="preserve">Contrapiso em argamassa pronta, preparo mecânico com misturador 300 kg, aplicado em áreas secas sobre laje, não aderido, acabamento não reforçado, espessura 4cm. Af_07/2021</t>
  </si>
  <si>
    <t xml:space="preserve">Contrapiso em argamassa pronta, preparo manual, aplicado em áreas secas sobre laje, não aderido, acabamento não reforçado, espessura 4cm. Af_07/2021</t>
  </si>
  <si>
    <t xml:space="preserve">Contrapiso em argamassa traço 1:4 (cimento e areia), preparo mecânico com betoneira 400 l, aplicado em áreas secas sobre laje, não aderido, acabamento não reforçado, espessura 5cm. Af_07/2021</t>
  </si>
  <si>
    <t xml:space="preserve">Contrapiso em argamassa traço 1:4 (cimento e areia), preparo manual, aplicado em áreas secas sobre laje, não aderido, acabamento não reforçado, espessura 5cm. Af_07/2021</t>
  </si>
  <si>
    <t xml:space="preserve">Contrapiso em argamassa pronta, preparo mecânico com misturador 300 kg, aplicado em áreas secas sobre laje, não aderido, espessura 5cm. Af_07/2021</t>
  </si>
  <si>
    <t xml:space="preserve">Contrapiso em argamassa pronta, preparo manual, aplicado em áreas secas sobre laje, não aderido, acabamento não reforçado, espessura 5cm. Af_07/2021</t>
  </si>
  <si>
    <t xml:space="preserve">Contrapiso em argamassa traço 1:4 (cimento e areia), preparo mecânico com betoneira 400 l, aplicado em áreas secas sobre laje, não aderido, acabamento não reforçado, espessura 6cm. Af_07/2021</t>
  </si>
  <si>
    <t xml:space="preserve">Contrapiso em argamassa traço 1:4 (cimento e areia), preparo manual, aplicado em áreas secas sobre laje, não aderido, acabamento não reforçado, espessura 6cm. Af_07/2021</t>
  </si>
  <si>
    <t xml:space="preserve">Contrapiso em argamassa pronta, preparo mecânico com misturador 300 kg, aplicado em áreas secas sobre laje, não aderido, acabamento não reforçado, espessura 6cm. Af_07/2021</t>
  </si>
  <si>
    <t xml:space="preserve">Contrapiso em argamassa pronta, preparo manual, aplicado em áreas secas sobre laje, não aderido, acabamento não reforçado, espessura 6cm. Af_07/2021</t>
  </si>
  <si>
    <t xml:space="preserve">Contrapiso em argamassa traço 1:4 (cimento e areia), preparo mecânico com betoneira 400 l, aplicado em áreas molhadas sobre laje, aderido, acabamento não reforçado, espessura 2cm. Af_07/2021</t>
  </si>
  <si>
    <t xml:space="preserve">Contrapiso em argamassa traço 1:4 (cimento e areia), preparo manual, aplicado em áreas molhadas sobre laje, aderido, acabamento não reforçado, espessura 2cm. Af_07/2021</t>
  </si>
  <si>
    <t xml:space="preserve">Contrapiso em argamassa pronta, preparo mecânico com misturador 300 kg, aplicado em áreas molhadas sobre laje, aderido, acabamento não reforçado, espessura 2cm. Af_07/2021</t>
  </si>
  <si>
    <t xml:space="preserve">Contrapiso em argamassa pronta, preparo manual, aplicado em áreas molhadas sobre laje, aderido, acabamento não reforçado, espessura 2cm. Af_07/2021</t>
  </si>
  <si>
    <t xml:space="preserve">Contrapiso em argamassa traço 1:4 (cimento e areia), preparo mecânico com betoneira 400 l, aplicado em áreas molhadas sobre laje, aderido, acabamento não reforçado, espessura 3cm. Af_07/2021</t>
  </si>
  <si>
    <t xml:space="preserve">Contrapiso em argamassa traço 1:4 (cimento e areia), preparo manual, aplicado em áreas molhadas sobre laje, aderido, acabamento não reforçado, espessura 3cm. Af_07/2021</t>
  </si>
  <si>
    <t xml:space="preserve">Contrapiso em argamassa pronta, preparo mecânico com misturador 300 kg, aplicado em áreas molhadas sobre laje, aderido, acabamento não reforçado, espessura 3cm. Af_07/2021</t>
  </si>
  <si>
    <t xml:space="preserve">Contrapiso em argamassa pronta, preparo manual, aplicado em áreas molhadas sobre laje, aderido, acabamento não reforçado, espessura 3cm. Af_07/2021</t>
  </si>
  <si>
    <t xml:space="preserve">Contrapiso em argamassa traço 1:4 (cimento e areia), preparo mecânico com betoneira 400 l, aplicado em áreas molhadas sobre impermeabilização, acabamento não reforçado, espessura 3cm. Af_07/2021</t>
  </si>
  <si>
    <t xml:space="preserve">Contrapiso em argamassa traço 1:4 (cimento e areia), preparo manual, aplicado em áreas molhadas sobre impermeabilização, acabamento não reforçado, espessura 3cm. Af_07/2021</t>
  </si>
  <si>
    <t xml:space="preserve">Contrapiso em argamassa pronta, preparo mecânico com misturador 300 kg, aplicado em áreas molhadas sobre impermeabilização, acabamento não reforçado, espessura 3cm. Af_07/2021</t>
  </si>
  <si>
    <t xml:space="preserve">Contrapiso em argamassa pronta, preparo manual, aplicado em áreas molhadas sobre impermeabilização, acabamento não reforçado, espessura 3cm. Af_07/2021</t>
  </si>
  <si>
    <t xml:space="preserve">Contrapiso em argamassa traço 1:4 (cimento e areia), preparo mecânico com betoneira 400 l, aplicado em áreas molhadas sobre impermeabilização, acabamento não reforçado, espessura 4cm. Af_07/2021</t>
  </si>
  <si>
    <t xml:space="preserve">Contrapiso em argamassa traço 1:4 (cimento e areia), preparo manual, aplicado em áreas molhadas sobre impermeabilização, acabamento não reforçado, espessura 4cm. Af_07/2021</t>
  </si>
  <si>
    <t xml:space="preserve">Contrapiso em argamassa pronta, preparo mecânico com misturador 300 kg, aplicado em áreas molhadas sobre impermeabilização, acabamento não reforçado, espessura 4cm. Af_07/2021</t>
  </si>
  <si>
    <t xml:space="preserve">Contrapiso em argamassa pronta, preparo manual, aplicado em áreas molhadas sobre impermeabilização, acabamento não reforçado, espessura 4cm. Af_07/2021</t>
  </si>
  <si>
    <t xml:space="preserve">Contrapiso com argamassa autonivelante, aplicado sobre laje, não aderido, espessura 3cm. Af_07/2021</t>
  </si>
  <si>
    <t xml:space="preserve">Contrapiso com argamassa autonivelante, aplicado sobre laje, não aderido, espessura 4cm. Af_07/2021</t>
  </si>
  <si>
    <t xml:space="preserve">Contrapiso com argamassa autonivelante, aplicado sobre laje, aderido, espessura 2cm. Af_07/2021</t>
  </si>
  <si>
    <t xml:space="preserve">Contrapiso com argamassa autonivelante, aplicado sobre laje, aderido, espessura 3cm. Af_07/2021</t>
  </si>
  <si>
    <t xml:space="preserve">Contrapiso com argamassa autonivelante, aplicado sobre laje, aderido, espessura 4cm. Af_07/2021</t>
  </si>
  <si>
    <t xml:space="preserve">Contrapiso acústico em argamassa traço 1:4 (cimento e areia), preparo mecânico com betoneira 400l, aplicado em áreas secas, acabamento não reforçado, espessura 5cm. Af_07/2021</t>
  </si>
  <si>
    <t xml:space="preserve">Contrapiso acústico em argamassa traço 1:4 (cimento e areia), preparo manual, aplicado em áreas secas, acabamento não reforçado, espessura 5cm. Af_07/2021</t>
  </si>
  <si>
    <t xml:space="preserve">Contrapiso acústico em argamassa pronta, preparo mecânico com misturador 300 kg, aplicado em áreas secas, acabamento não reforçado, espessura 5cm. Af_07/2021</t>
  </si>
  <si>
    <t xml:space="preserve">Contrapiso acústico em argamassa pronta, preparo manual, aplicado em áreas secas, acabamento não reforçado, espessura 5cm. Af_07/2021</t>
  </si>
  <si>
    <t xml:space="preserve">Contrapiso acústico em argamassa traço 1:4 (cimento e areia), preparo mecânico com betoneira 400l, aplicado em áreas secas, acabamento não reforçado, espessura 6cm. Af_07/2021</t>
  </si>
  <si>
    <t xml:space="preserve">Contrapiso acústico em argamassa traço 1:4 (cimento e areia), preparo manual, aplicado em áreas secas, acabamento não reforçado, espessura 6cm. Af_07/2021</t>
  </si>
  <si>
    <t xml:space="preserve">Contrapiso acústico em argamassa pronta, preparo mecânico com misturador 300 kg, aplicado em áreas secas, acabamento não reforçado, espessura 6cm. Af_07/2021</t>
  </si>
  <si>
    <t xml:space="preserve">Contrapiso acústico em argamassa pronta, preparo manual, aplicado em áreas seca, acabamento não reforçado, espessura 6cm. Af_07/2021</t>
  </si>
  <si>
    <t xml:space="preserve">Contrapiso acústico em argamassa traço 1:4 (cimento e areia), preparo mecânico com betoneira 400l, aplicado em áreas secas, acabamento não reforçado, espessura 7cm. Af_07/2021</t>
  </si>
  <si>
    <t xml:space="preserve">Contrapiso acústico em argamassa traço 1:4 (cimento e areia), preparo manual, aplicado em áreas secas, acabamento não reforçado, espessura 7cm. Af_07/2021</t>
  </si>
  <si>
    <t xml:space="preserve">Contrapiso acústico em argamassa pronta, preparo mecânico com misturador 300 kg, aplicado em áreas secas, acabamento não reforçado, espessura 7cm. Af_07/2021</t>
  </si>
  <si>
    <t xml:space="preserve">Contrapiso acústico em argamassa pronta, preparo manual, aplicado em áreas secas, acabamento não reforçado, espessura 7cm. Af_07/2021</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</si>
  <si>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</si>
  <si>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(composição representativa) do serviço de contrapiso em argamassa traço 1:4 (cim e areia), betoneira 400 l, e = 4 cm áreas secas e  molhadas sobre laje , e = 3 cm áreas molhadas sobre impermeabilização, casa e edificação pública padrão. Af_11/2014</t>
  </si>
  <si>
    <t xml:space="preserve">(composição representativa) do serviço de contrapiso em argamassa traço 1:4 (cim e areia), em betoneira 400 l, espessura 3 cm áreas secas e 3 cm áreas molhadas, para edificação habitacional multifamiliar (prédio). Af_11/2014</t>
  </si>
  <si>
    <t xml:space="preserve">(composição representativa) do serviço de contrapiso em argamassa traço 1:4 (cim e areia), betoneira 400 l, e = 4 cm áreas secas e  molhadas sobre laje , e = 3 cm áreas molhadas sobre impermeabilização, para edificação multifamiliar. Af_11/2014</t>
  </si>
  <si>
    <t xml:space="preserve">Reforço superficial para contrapisos de argamassa semi-seca. Af_07/2021</t>
  </si>
  <si>
    <t xml:space="preserve">Rodapé borracha liso, altura = 7cm, espessura = 2 mm, para argamassa. Af_09/2020</t>
  </si>
  <si>
    <t xml:space="preserve">Chapisco aplicado somente em estruturas de concreto em alvenarias internas, com desempenadeira dentada.  Argamassa industrializada com preparo em misturador 300 kg. Af_06/2014</t>
  </si>
  <si>
    <t xml:space="preserve">Chapisco aplicado em alvenarias e estruturas de concreto internas, com rolo para textura acrílica.  Argamassa traço 1:4 e emulsão polimérica (adesivo) com preparo manual. Af_06/2014</t>
  </si>
  <si>
    <t xml:space="preserve">Chapisco aplicado em alvenarias e estruturas de concreto internas, com rolo para textura acrílica.  Argamassa traço 1:4 e emulsão polimérica (adesivo) com preparo em betoneira 400l. Af_06/2014</t>
  </si>
  <si>
    <t xml:space="preserve">Chapisco aplicado em alvenarias e estruturas de concreto internas, com rolo para textura acrílica.  Argamassa industrializada com preparo manual. Af_06/2014</t>
  </si>
  <si>
    <t xml:space="preserve">Chapisco aplicado em alvenarias e estruturas de concreto internas, com rolo para textura acrílica.  Argamassa industrializada com preparo em misturador 300 kg. Af_06/2014</t>
  </si>
  <si>
    <t xml:space="preserve">Chapisco aplicado em alvenarias e estruturas de concreto internas, com colher de pedreiro.  Argamassa traço 1:3 com preparo manual. Af_06/2014</t>
  </si>
  <si>
    <t xml:space="preserve">Chapisco aplicado em alvenarias e estruturas de concreto internas, com colher de pedreiro.  Argamassa traço 1:3 com preparo em betoneira 400l. Af_06/2014</t>
  </si>
  <si>
    <t xml:space="preserve">Chapisco aplicado no teto, com rolo para textura acrílica. Argamassa traço 1:4 e emulsão polimérica (adesivo) com preparo manual. Af_06/2014</t>
  </si>
  <si>
    <t xml:space="preserve">Chapisco aplicado no teto, com rolo para textura acrílica. Argamassa traço 1:4 e emulsão polimérica (adesivo) com preparo em betoneira 400l. Af_06/2014</t>
  </si>
  <si>
    <t xml:space="preserve">Chapisco aplicado no teto, com rolo para textura acrílica. Argamassa industrializada com preparo manual. Af_06/2014</t>
  </si>
  <si>
    <t xml:space="preserve">Chapisco aplicado no teto, com rolo para textura acrílica. Argamassa industrializada com preparo em misturador 300 kg. Af_06/2014</t>
  </si>
  <si>
    <t xml:space="preserve">Chapisco aplicado no teto, com desempenadeira dentada. Argamassa industrializada com preparo manual. Af_06/2014</t>
  </si>
  <si>
    <t xml:space="preserve">Chapisco aplicado no teto, com desempenadeira dentada. Argamassa industrializada com preparo em misturador 300 kg. Af_06/2014</t>
  </si>
  <si>
    <t xml:space="preserve">Chapisco aplicado em alvenaria (sem presença de vãos) e estruturas de concreto de fachada, com rolo para textura acrílica.  Argamassa traço 1:4 e emulsão polimérica (adesivo) com preparo manual. Af_06/2014</t>
  </si>
  <si>
    <t xml:space="preserve">Chapisco aplicado em alvenaria (sem presença de vãos) e estruturas de concreto de fachada, com rolo para textura acrílica.  Argamassa traço 1:4 e emulsão polimérica (adesivo) com preparo em betoneira 400l. Af_06/2014</t>
  </si>
  <si>
    <t xml:space="preserve">Chapisco aplicado em alvenaria (sem presença de vãos) e estruturas de concreto de fachada, com rolo para textura acrílica.  Argamassa industrializada com preparo manual. Af_06/2014</t>
  </si>
  <si>
    <t xml:space="preserve">Chapisco aplicado em alvenaria (sem presença de vãos) e estruturas de concreto de fachada, com rolo para textura acrílica.  Argamassa industrializada com preparo em misturador 300 kg. Af_06/2014</t>
  </si>
  <si>
    <t xml:space="preserve">Chapisco aplicado em alvenaria (sem presença de vãos) e estruturas de concreto de fachada, com colher de pedreiro.  Argamassa traço 1:3 com preparo manual. Af_06/2014</t>
  </si>
  <si>
    <t xml:space="preserve">Chapisco aplicado em alvenaria (sem presença de vãos) e estruturas de concreto de fachada, com colher de pedreiro.  Argamassa traço 1:3 com preparo em betoneira 400l. Af_06/2014</t>
  </si>
  <si>
    <t xml:space="preserve">Chapisco aplicado em alvenaria (sem presença de vãos) e estruturas de concreto de fachada, com equipamento de projeção.  Argamassa traço 1:3 com preparo manual. Af_06/2014</t>
  </si>
  <si>
    <t xml:space="preserve">Chapisco aplicado em alvenaria (sem presença de vãos) e estruturas de concreto de fachada, com equipamento de projeção.  Argamassa traço 1:3 com preparo em betoneira 400 l. Af_06/2014</t>
  </si>
  <si>
    <t xml:space="preserve">Chapisco aplicado em alvenaria (com presença de vãos) e estruturas de concreto de fachada, com rolo para textura acrílica.  Argamassa traço 1:4 e emulsão polimérica (adesivo) com preparo manual. Af_06/2014</t>
  </si>
  <si>
    <t xml:space="preserve">Chapisco aplicado em alvenaria (com presença de vãos) e estruturas de concreto de fachada, com rolo para textura acrílica.  Argamassa traço 1:4 e emulsão polimérica (adesivo) com preparo em betoneira 400l. Af_06/2014</t>
  </si>
  <si>
    <t xml:space="preserve">Chapisco aplicado em alvenaria (com presença de vãos) e estruturas de concreto de fachada, com rolo para textura acrílica.  Argamassa industrializada com preparo manual. Af_06/2014</t>
  </si>
  <si>
    <t xml:space="preserve">Chapisco aplicado em alvenaria (com presença de vãos) e estruturas de concreto de fachada, com rolo para textura acrílica.  Argamassa industrializada com preparo em misturador 300 kg. Af_06/2014</t>
  </si>
  <si>
    <t xml:space="preserve">Chapisco aplicado em alvenaria (com presença de vãos) e estruturas de concreto de fachada, com colher de pedreiro.  Argamassa traço 1:3 com preparo manual. Af_06/2014</t>
  </si>
  <si>
    <t xml:space="preserve">Chapisco aplicado em alvenaria (com presença de vãos) e estruturas de concreto de fachada, com colher de pedreiro.  Argamassa traço 1:3 com preparo em betoneira 400l. Af_06/2014</t>
  </si>
  <si>
    <t xml:space="preserve">Chapisco aplicado em alvenaria (com presença de vãos) e estruturas de concreto de fachada, com equipamento de projeção.  Argamassa traço 1:3 com preparo manual. Af_06/2014</t>
  </si>
  <si>
    <t xml:space="preserve">Chapisco aplicado em alvenaria (com presença de vãos) e estruturas de concreto de fachada, com equipamento de projeção.  Argamassa traço 1:3 com preparo em betoneira 400 l. Af_06/2014</t>
  </si>
  <si>
    <t xml:space="preserve">Chapisco aplicado somente na estrutura de concreto da fachada, com desempenadeira dentada. Argamassa industrializada com preparo manual. Af_06/2014</t>
  </si>
  <si>
    <t xml:space="preserve">Chapisco aplicado somente na estrutura de concreto da fachada, com desempenadeira dentada. Argamassa industrializada com preparo em misturador 300 kg. Af_06/2014</t>
  </si>
  <si>
    <t xml:space="preserve">Aplicação manual de gesso desempenado (sem taliscas) em teto de ambientes de área maior que 10m², espessura de 0,5cm. Af_06/2014</t>
  </si>
  <si>
    <t xml:space="preserve">Aplicação manual de gesso desempenado (sem taliscas) em teto de ambientes de área entre 5m² e 10m², espessura de 0,5cm. Af_06/2014</t>
  </si>
  <si>
    <t xml:space="preserve">Aplicação manual de gesso desempenado (sem taliscas) em teto de ambientes de área menor que 5m², espessura de 0,5cm. Af_06/2014</t>
  </si>
  <si>
    <t xml:space="preserve">Aplicação manual de gesso desempenado (sem taliscas) em teto de ambientes de área maior que 10m², espessura de 1,0cm. Af_06/2014</t>
  </si>
  <si>
    <t xml:space="preserve">Aplicação manual de gesso desempenado (sem taliscas) em teto de ambientes de área entre 5m² e 10m², espessura de 1,0cm. Af_06/2014</t>
  </si>
  <si>
    <t xml:space="preserve">Aplicação manual de gesso desempenado (sem taliscas) em teto de ambientes de área menor que 5m², espessura de 1,0cm. Af_06/2014</t>
  </si>
  <si>
    <t xml:space="preserve">Aplicação manual de gesso desempenado (sem taliscas) em paredes de ambientes de área maior que 10m², espessura de 0,5cm. Af_06/2014</t>
  </si>
  <si>
    <t xml:space="preserve">Aplicação manual de gesso desempenado (sem taliscas) em paredes de ambientes de área entre 5m² e 10m², espessura de 0,5cm. Af_06/2014</t>
  </si>
  <si>
    <t xml:space="preserve">Aplicação manual de gesso desempenado (sem taliscas) em paredes de ambientes de área menor que 5m², espessura de 0,5cm. Af_06/2014</t>
  </si>
  <si>
    <t xml:space="preserve">Aplicação manual de gesso desempenado (sem taliscas) em paredes de ambientes de área maior que 10m², espessura de 1,0cm. Af_06/2014</t>
  </si>
  <si>
    <t xml:space="preserve">Aplicação manual de gesso desempenado (sem taliscas) em paredes de ambientes de área entre 5m² e 10m², espessura de 1,0cm. Af_06/2014</t>
  </si>
  <si>
    <t xml:space="preserve">Aplicação manual de gesso desempenado (sem taliscas) em paredes de ambientes de área menor que 5m², espessura de 1,0cm. Af_06/2014</t>
  </si>
  <si>
    <t xml:space="preserve">Aplicação manual de gesso sarrafeado (com taliscas) em paredes de ambientes de área maior que 10m², espessura de 1,0cm. Af_06/2014</t>
  </si>
  <si>
    <t xml:space="preserve">Aplicação manual de gesso sarrafeado (com taliscas) em paredes de ambientes de área entre 5m² e 10m², espessura de 1,0cm. Af_06/2014</t>
  </si>
  <si>
    <t xml:space="preserve">Aplicação manual de gesso sarrafeado (com taliscas) em paredes de ambientes de área menor que 5m², espessura de 1,0cm. Af_06/2014</t>
  </si>
  <si>
    <t xml:space="preserve">Aplicação manual de gesso sarrafeado (com taliscas) em paredes de ambientes de área maior que 10m², espessura de 1,5cm. Af_06/2014</t>
  </si>
  <si>
    <t xml:space="preserve">Aplicação manual de gesso sarrafeado (com taliscas) em paredes de ambientes de área entre 5m² e 10m², espessura de 1,5cm. Af_06/2014</t>
  </si>
  <si>
    <t xml:space="preserve">Aplicação manual de gesso sarrafeado (com taliscas) em paredes de ambientes de área menor que 5m², espessura de 1,5cm. Af_06/2014</t>
  </si>
  <si>
    <t xml:space="preserve">Aplicação de gesso projetado com equipamento de projeção em paredes de ambientes de área maior que 10m², desempenado (sem taliscas), espessura de 0,5cm. Af_06/2014</t>
  </si>
  <si>
    <t xml:space="preserve">Aplicação de gesso projetado com equipamento de projeção em paredes de ambientes de área entre 5m² e 10m², desempenado (sem taliscas), espessura de 0,5cm. Af_06/2014</t>
  </si>
  <si>
    <t xml:space="preserve">Aplicação de gesso projetado com equipamento de projeção em paredes de ambientes de área menor que 5m², desempenado (sem taliscas), espessura de 0,5cm. Af_06/2014</t>
  </si>
  <si>
    <t xml:space="preserve">Aplicação de gesso projetado com equipamento de projeção em paredes de ambientes de área maior que 10m², desempenado (sem taliscas), espessura de 1,0cm. Af_06/2014</t>
  </si>
  <si>
    <t xml:space="preserve">Aplicação de gesso projetado com equipamento de projeção em paredes de ambientes de área entre 5m² e 10m², desempenado (sem taliscas), espessura de 1,0cm. Af_06/2014</t>
  </si>
  <si>
    <t xml:space="preserve">Aplicação de gesso projetado com equipamento de projeção em paredes de ambientes de área menor que 5m², desempenado (sem taliscas), espessura de 1,0cm. Af_06/2014</t>
  </si>
  <si>
    <t xml:space="preserve">Aplicação de gesso projetado com equipamento de projeção em paredes de ambientes de área maior que 10m², sarrafeado (com taliscas), espessura de 1,0cm. Af_06/2014</t>
  </si>
  <si>
    <t xml:space="preserve">Aplicação de gesso projetado com equipamento de projeção em paredes de ambientes de área entre 5m² e 10m², sarrafeado (com taliscas), espessura de 1,0cm. Af_06/2014</t>
  </si>
  <si>
    <t xml:space="preserve">Aplicação de gesso projetado com equipamento de projeção em paredes de ambientes de área menor que 5m², sarrafeado (com taliscas), espessura de 1,0cm. Af_06/2014</t>
  </si>
  <si>
    <t xml:space="preserve">Aplicação de gesso projetado com equipamento de projeção em paredes de ambientes de área maior que 10m², sarrafeado (com taliscas), espessura de 1,5cm. Af_06/2014</t>
  </si>
  <si>
    <t xml:space="preserve">Aplicação de gesso projetado com equipamento de projeção em paredes de ambientes de área entre 5m² e 10m², sarrafeado (com taliscas), espessura de 1,5cm. Af_06/2014</t>
  </si>
  <si>
    <t xml:space="preserve">Aplicação de gesso projetado com equipamento de projeção em paredes de ambientes de área menor que 5m², sarrafeado (com taliscas), espessura de 1,5cm. Af_06/2014</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</si>
  <si>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</si>
  <si>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Emboço, para recebimento de cerâmica, em argamassa traço 1:2:8, preparo manual, aplicado manualmente em faces internas de paredes, para ambiente com área menor que 5m2, espessura de 20mm, com execução de taliscas. Af_06/2014</t>
  </si>
  <si>
    <t xml:space="preserve">Massa única, para recebimento de pintura, em argamassa traço 1:2:8, preparo mecânico com betoneira 400l, aplicada manualmente em faces internas de paredes, espessura de 20mm, com execução de taliscas. Af_06/2014</t>
  </si>
  <si>
    <t xml:space="preserve">Massa única, para recebimento de pintura, em argamassa traço 1:2:8, preparo manual, aplicada manualmente em faces internas de paredes, espessura de 20mm, com execução de taliscas. Af_06/2014</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</si>
  <si>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</si>
  <si>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Emboço, para recebimento de cerâmica, em argamassa traço 1:2:8, preparo manual, aplicado manualmente em faces internas de paredes, para ambiente com área  entre 5m2 e 10m2, espessura de 20mm, com execução de taliscas. Af_06/2014</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</si>
  <si>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</si>
  <si>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Emboço, para recebimento de cerâmica, em argamassa traço 1:2:8, preparo manual, aplicado manualmente em faces internas de paredes, para ambiente com área  maior que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</si>
  <si>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</si>
  <si>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</si>
  <si>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</si>
  <si>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</si>
  <si>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</si>
  <si>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</si>
  <si>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Emboço, para recebimento de cerâmica, em argamassa traço 1:2:8, preparo manual, aplicado manualmente em faces internas de paredes, para ambiente com área menor que 5m2, espessura de 10mm, com execução de taliscas. Af_06/2014</t>
  </si>
  <si>
    <t xml:space="preserve">Massa única, para recebimento de pintura, em argamassa traço 1:2:8, preparo mecânico com betoneira 400l, aplicada manualmente em faces internas de paredes, espessura de 10mm, com execução de taliscas. Af_06/2014</t>
  </si>
  <si>
    <t xml:space="preserve">Massa única, para recebimento de pintura, em argamassa traço 1:2:8, preparo manual, aplicada manualmente em faces internas de paredes, espessura de 10mm, com execução de taliscas. Af_06/2014</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</si>
  <si>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</si>
  <si>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Emboço, para recebimento de cerâmica, em argamassa traço 1:2:8, preparo manual, aplicado manualmente em faces internas de paredes, para ambiente com área entre 5m2 e 10m2, espessura de 10mm, com execução de taliscas. Af_06/2014</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</si>
  <si>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</si>
  <si>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Emboço, para recebimento de cerâmica, em argamassa traço 1:2:8, preparo manual, aplicado manualmente em faces internas de paredes, para ambiente com área maior que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</si>
  <si>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</si>
  <si>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</si>
  <si>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</si>
  <si>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</si>
  <si>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</si>
  <si>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Emboço ou massa única em argamassa traço 1:2:8, preparo mecânico com betoneira 400 l, aplicada manualmente em panos de fachada com presença de vãos, espessura de 25 mm. Af_06/2014</t>
  </si>
  <si>
    <t xml:space="preserve">Emboço ou massa única em argamassa traço 1:2:8, preparo manual, aplicada manualmente em panos de fachada com presença de vãos, espessura de 25 mm. Af_06/2014</t>
  </si>
  <si>
    <t xml:space="preserve">Emboço ou massa única em argamassa industrializada, preparo mecânico e aplicação com equipamento de mistura e projeção de 1,5 m3/h de argamassa em panos de fachada com presença de vãos, espessura de 25 mm. Af_06/2014</t>
  </si>
  <si>
    <t xml:space="preserve">Emboço ou massa única em argamassa traço 1:2:8, preparo mecânico com betoneira 400 l, aplicada manualmente em panos de fachada com presença de vãos, espessura de 35 mm. Af_06/2014</t>
  </si>
  <si>
    <t xml:space="preserve">Emboço ou massa única em argamassa traço 1:2:8, preparo manual, aplicada manualmente em panos de fachada com presença de vãos, espessura de 35 mm. Af_06/2014</t>
  </si>
  <si>
    <t xml:space="preserve">Emboço ou massa única em argamassa industrializada, preparo mecânico e aplicação com equipamento de mistura e projeção de 1,5 m3/h de argamassa em panos de fachada com presença de vãos, espessura de 35 mm. Af_06/2014</t>
  </si>
  <si>
    <t xml:space="preserve">Emboço ou massa única em argamassa traço 1:2:8, preparo mecânico com betoneira 400 l, aplicada manualmente em panos de fachada com presença de vãos, espessura de 45 mm. Af_06/2014</t>
  </si>
  <si>
    <t xml:space="preserve">Emboço ou massa única em argamassa traço 1:2:8, preparo manual, aplicada manualmente em panos de fachada com presença de vãos, espessura de 45 mm. Af_06/2014</t>
  </si>
  <si>
    <t xml:space="preserve">Emboço ou massa única em argamassa industrializada, preparo mecânico e aplicação com equipamento de mistura e projeção de 1,5 m3/h de argamassa em panos de fachada com presença de vãos, espessura de 45 mm. Af_06/2014</t>
  </si>
  <si>
    <t xml:space="preserve">Emboço ou massa única em argamassa traço 1:2:8, preparo mecânico com betoneira 400 l, aplicada manualmente em panos de fachada com presença de vãos, espessura maior ou igual a 50 mm. Af_06/2014</t>
  </si>
  <si>
    <t xml:space="preserve">Emboço ou massa única em argamassa traço 1:2:8, preparo manual, aplicada manualmente em panos de fachada com presença de vãos, espessura maior ou igual a 50 mm. Af_06/2014</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</si>
  <si>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</si>
  <si>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Emboço ou massa única em argamassa traço 1:2:8, preparo mecânico com betoneira 400 l, aplicada manualmente em panos cegos de fachada (sem presença de vãos), espessura de 25 mm. Af_06/2014</t>
  </si>
  <si>
    <t xml:space="preserve">Emboço ou massa única em argamassa traço 1:2:8, preparo manual, aplicada manualmente em panos cegos de fachada (sem presença de vãos), espessura de 25 mm. Af_06/2014</t>
  </si>
  <si>
    <t xml:space="preserve">Emboço ou massa única em argamassa industrializada, preparo mecânico e aplicação com equipamento de mistura e projeção de 1,5 m3/h de argamassa em panos cegos de fachada (sem presença de vãos), espessura de 25 mm. Af_06/2014</t>
  </si>
  <si>
    <t xml:space="preserve">Emboço ou massa única em argamassa traço 1:2:8, preparo mecânico com betoneira 400 l, aplicada manualmente em panos cegos de fachada (sem presença de vãos), espessura de 35 mm. Af_06/2014</t>
  </si>
  <si>
    <t xml:space="preserve">Emboço ou massa única em argamassa traço 1:2:8, preparo manual, aplicada manualmente em panos cegos de fachada (sem presença de vãos), espessura de 35 mm. Af_06/2014</t>
  </si>
  <si>
    <t xml:space="preserve">Emboço ou massa única em argamassa industrializada, preparo mecânico e aplicação com equipamento de mistura e projeção de 1,5 m3/h de argamassa em panos cegos de fachada (sem presença de vãos), espessura de 35 mm. Af_06/2014</t>
  </si>
  <si>
    <t xml:space="preserve">Emboço ou massa única em argamassa traço 1:2:8, preparo mecânico com betoneira 400 l, aplicada manualmente em panos cegos de fachada (sem presença de vãos), espessura de 45 mm. Af_06/2014</t>
  </si>
  <si>
    <t xml:space="preserve">Emboço ou massa única em argamassa traço 1:2:8, preparo manual, aplicada manualmente em panos cegos de fachada (sem presença de vãos), espessura de 45 mm. Af_06/2014</t>
  </si>
  <si>
    <t xml:space="preserve">Emboço ou massa única em argamassa industrializada, preparo mecânico e aplicação com equipamento de mistura e projeção de 1,5 m3/h de argamassa em panos cegos de fachada (sem presença de vãos), espessura de 45 mm. Af_06/2014</t>
  </si>
  <si>
    <t xml:space="preserve">Emboço ou massa única em argamassa traço 1:2:8, preparo mecânico com betoneira 400 l, aplicada manualmente em panos cegos de fachada (sem presença de vãos), espessura maior ou igual a 50 mm. Af_06/2014</t>
  </si>
  <si>
    <t xml:space="preserve">Emboço ou massa única em argamassa traço 1:2:8, preparo manual, aplicada manualmente em panos cegos de fachada (sem presença de vãos), espessura maior ou igual a 50 mm. Af_06/2014</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</si>
  <si>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</si>
  <si>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</si>
  <si>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Emboço ou massa única em argamassa traço 1:2:8, preparo manual, aplicada manualmente em superfícies externas da sacada, espessura de 25 mm, sem uso de tela metálica de reforço contra fissuração. Af_06/2014</t>
  </si>
  <si>
    <t xml:space="preserve">Emboço ou massa única em argamassa industrializada, preparo mecânico e aplicação com equipamento de mistura e projeção de 1,5 m3/h em superfícies externas da sacada, espessura 25 mm, sem uso de tela metálica. Af_06/2014</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</si>
  <si>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</si>
  <si>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Emboço ou massa única em argamassa traço 1:2:8, preparo manual, aplicada manualmente em superfícies externas da sacada, espessura de 35 mm, sem uso de tela metálica de reforço contra fissuração. Af_06/2014</t>
  </si>
  <si>
    <t xml:space="preserve">Emboço ou massa única em argamassa industrializada, preparo mecânico e aplicação com equipamento de mistura e projeção de 1,5 m3/h em superfícies externas da sacada, espessura 35 mm, sem uso de tela metálica. Af_06/2014</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</si>
  <si>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</si>
  <si>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Emboço ou massa única em argamassa traço 1:2:8, preparo manual, aplicada manualmente em superfícies externas da sacada, espessura de 45 mm, sem uso de tela metálica de reforço contra fissuração. Af_06/2014</t>
  </si>
  <si>
    <t xml:space="preserve">Emboço ou massa única em argamassa industrializada, preparo mecânico e aplicação com equipamento de mistura e projeção de 1,5 m3/h em superfícies externas da sacada, espessura 45 mm, sem uso de tela metálica. Af_06/2014</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</si>
  <si>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</si>
  <si>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Emboço ou massa única em argamassa traço 1:2:8, preparo manual, aplicada manualmente em superfícies externas da sacada, espessura maior ou igual a 50 mm, sem uso de tela metálica de reforço contra fissuração. Af_06/2014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</si>
  <si>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</si>
  <si>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Emboço ou massa única em argamassa traço 1:2:8, preparo mecânico com betoneira 400 l, aplicada manualmente nas paredes internas da sacada, espessura de 25 mm, sem uso de tela metálica de reforço contra fissuração. Af_06/2014</t>
  </si>
  <si>
    <t xml:space="preserve">Emboço ou massa única em argamassa traço 1:2:8, preparo manual, aplicada manualmente nas paredes internas da sacada, espessura de 25 mm, sem uso de tela metálica de reforço contra fissuração. Af_06/2014</t>
  </si>
  <si>
    <t xml:space="preserve">Emboço ou massa única em argamassa industrializada, preparo mecânico e aplicação com equipamento de mistura e projeção de 1,5 m3/h nas paredes internas da sacada, espessura 25 mm, sem uso de tela metálica. Af_06/2014</t>
  </si>
  <si>
    <t xml:space="preserve">Emboço ou massa única em argamassa traço 1:2:8, preparo mecânico com betoneira 400 l, aplicada manualmente nas paredes internas da sacada, espessura de 35 mm, sem uso de tela metálica de reforço contra fissuração. Af_06/2014</t>
  </si>
  <si>
    <t xml:space="preserve">Emboço ou massa única em argamassa traço 1:2:8, preparo manual, aplicada manualmente nas paredes internas da sacada, espessura de 35 mm, sem uso de tela metálica de reforço contra fissuração. Af_06/2014</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</si>
  <si>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</si>
  <si>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Revestimento decorativo monocamada aplicado manualmente em panos cegos da fachada de um edifício de estrutura convencional, com acabamento raspado. Af_06/2014</t>
  </si>
  <si>
    <t xml:space="preserve">Revestimento decorativo monocamada aplicado manualmente em panos cegos da fachada de um edifício de alvenaria estrutural, com acabamento raspado. Af_06/2014</t>
  </si>
  <si>
    <t xml:space="preserve">Revestimento decorativo monocamada aplicado com equipamento de projeção em panos cegos da fachada de um edifício de estrutura convencional, com acabamento raspado. Af_06/2014</t>
  </si>
  <si>
    <t xml:space="preserve">Revestimento decorativo monocamada aplicado com equipamento de projeção em panos cegos da fachada de um edifício de alvenaria estrutural, com acabamento raspado. Af_06/2014</t>
  </si>
  <si>
    <t xml:space="preserve">Revestimento decorativo monocamada aplicado manualmente em panos da fachada com presença de vãos, de um edifício de estrutura convencional e acabamento raspado. Af_06/2014</t>
  </si>
  <si>
    <t xml:space="preserve">Revestimento decorativo monocamada aplicado manualmente em panos da fachada com presença de vãos, de um edifício de alvenaria estrutural e acabamento raspado. Af_06/2014</t>
  </si>
  <si>
    <t xml:space="preserve">Revestimento decorativo monocamada aplicado com equipamento de projeção em panos da fachada com presença de vãos, de um edifício de estrutura convencional e acabamento raspado. Af_06/2014</t>
  </si>
  <si>
    <t xml:space="preserve">Revestimento decorativo monocamada aplicado com equipamento de projeção em panos da fachada com presença de vãos, de um edifício de alvenaria estrutural e acabamento raspado. Af_06/2014</t>
  </si>
  <si>
    <t xml:space="preserve">Revestimento decorativo monocamada aplicado manualmente em superfícies externas da sacada de um edifício de estrutura convencional e acabamento raspado. Af_06/2014</t>
  </si>
  <si>
    <t xml:space="preserve">Revestimento decorativo monocamada aplicado manualmente em superfícies externas da sacada de um edifício de alvenaria estrutural e acabamento raspado. Af_06/2014</t>
  </si>
  <si>
    <t xml:space="preserve">Revestimento decorativo monocamada aplicado com equipamento de projeção em superfícies externas da sacada de um edifício de estrutura convencional e acabamento raspado. Af_06/2014</t>
  </si>
  <si>
    <t xml:space="preserve">Revestimento decorativo monocamada aplicado com equipamento de projeção em superfícies externas da sacada de um edifício de alvenaria estrutural e acabamento raspado. Af_06/2014</t>
  </si>
  <si>
    <t xml:space="preserve">Revestimento decorativo monocamada aplicado manualmente em panos cegos da fachada de um edifício de estrutura convencional, com acabamento travertino. Af_06/2014</t>
  </si>
  <si>
    <t xml:space="preserve">Revestimento decorativo monocamada aplicado manualmente em panos cegos da fachada de um edifício de alvenaria estrutural, com acabamento travertino. Af_06/2014</t>
  </si>
  <si>
    <t xml:space="preserve">Revestimento decorativo monocamada aplicado com equipamento de projeção em panos cegos da fachada de um edifício de estrutura convencional, com acabamento travertino. Af_06/2014</t>
  </si>
  <si>
    <t xml:space="preserve">Revestimento decorativo monocamada aplicado com equipamento de projeção em panos cegos da fachada de um edifício de alvenaria estrutural, com acabamento travertino. Af_06/2014</t>
  </si>
  <si>
    <t xml:space="preserve">Revestimento decorativo monocamada aplicado manualmente em panos da fachada com presença de vãos, de um edifício de estrutura convencional e acabamento travertino. Af_06/2014</t>
  </si>
  <si>
    <t xml:space="preserve">Revestimento decorativo monocamada aplicado manualmente em panos da fachada com presença de vãos, de um edifício de alvenaria estrutural e acabamento travertino. Af_06/2014</t>
  </si>
  <si>
    <t xml:space="preserve">Revestimento decorativo monocamada aplicado com equipamento de projeção em panos da fachada com presença de vãos, de um edifício de estrutura convencional e acabamento travertino. Af_06/2014</t>
  </si>
  <si>
    <t xml:space="preserve">Revestimento decorativo monocamada aplicado com equipamento de projeção em panos da fachada com presença de vãos, de um edifício de alvenaria estrutural e acabamento travertino. Af_06/2014</t>
  </si>
  <si>
    <t xml:space="preserve">Revestimento decorativo monocamada aplicado manualmente em superfícies externas da sacada de um edifício de estrutura convencional e acabamento travertino. Af_06/2014</t>
  </si>
  <si>
    <t xml:space="preserve">Revestimento decorativo monocamada aplicado manualmente em superfícies externas da sacada de um edifício de alvenaria estrutural e acabamento travertino. Af_06/2014</t>
  </si>
  <si>
    <t xml:space="preserve">Revestimento decorativo monocamada aplicado com equipamento de projeção em superfícies externas da sacada de um edifício de estrutura convencional e acabamento travertino. Af_06/2014</t>
  </si>
  <si>
    <t xml:space="preserve">Revestimento decorativo monocamada aplicado com equipamento de projeção em superfícies externas da sacada de um edifício de alvenaria estrutural e acabamento travertino. Af_06/2014</t>
  </si>
  <si>
    <t xml:space="preserve">Revestimento decorativo monocamada aplicado manualmente nas paredes internas da sacada com acabamento raspado. Af_06/2014</t>
  </si>
  <si>
    <t xml:space="preserve">Revestimento decorativo monocamada aplicado manualmente nas paredes internas da sacada com acabamento travertino. Af_06/2014</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</si>
  <si>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</si>
  <si>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(composição representativa) do serviço de aplicação manual de gesso desempenado (sem taliscas) em teto, espessura 0,5 cm, para edificação habitacional multifamiliar (prédio). Af_11/2014</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</si>
  <si>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</si>
  <si>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Massa única, para recebimento de pintura, em argamassa traço 1:2:8, preparo mecânico com betoneira 400l, aplicada manualmente em teto, espessura de 20mm, com execução de taliscas. Af_03/2015</t>
  </si>
  <si>
    <t xml:space="preserve">Massa única, para recebimento de pintura, em argamassa traço 1:2:8, preparo manual, aplicada manualmente em teto, espessura de 20mm, com execução de taliscas. Af_03/2015</t>
  </si>
  <si>
    <t xml:space="preserve">Massa única, para recebimento de pintura, em argamassa traço 1:2:8, preparo mecânico com betoneira 400l, aplicada manualmente em teto, espessura de 10mm, com execução de taliscas. Af_03/2015</t>
  </si>
  <si>
    <t xml:space="preserve">Massa única, para recebimento de pintura, em argamassa traço 1:2:8, preparo manual, aplicada manualmente em teto, espessura de 10mm, com execução de taliscas. Af_03/2015</t>
  </si>
  <si>
    <t xml:space="preserve">Revestimento cerâmico para paredes externas em pastilhas de porcelana 5 x 5 cm (placas de 30 x 30 cm), alinhadas a prumo, aplicado em panos com vãos. Af_06/2014</t>
  </si>
  <si>
    <t xml:space="preserve">Revestimento cerâmico para paredes externas em pastilhas de porcelana 5 x 5 cm (placas de 30 x 30 cm), alinhadas a prumo, aplicado em panos sem vãos. Af_06/2014</t>
  </si>
  <si>
    <t xml:space="preserve">Revestimento cerâmico para paredes externas em pastilhas de porcelana 5 x 5 cm (placas de 30 x 30 cm), alinhadas a prumo, aplicado em superfícies externas da sacada. Af_06/2014</t>
  </si>
  <si>
    <t xml:space="preserve">Revestimento cerâmico para paredes externas em pastilhas de porcelana 5 x 5 cm (placas de 30 x 30 cm), alinhadas a prumo, aplicado em superfícies internas da sacada. Af_06/2014</t>
  </si>
  <si>
    <t xml:space="preserve">Revestimento cerâmico para paredes internas com placas tipo esmaltada extra de dimensões 20x20 cm aplicadas em ambientes de área menor que 5 m² na altura inteira das paredes. Af_06/2014</t>
  </si>
  <si>
    <t xml:space="preserve">Revestimento cerâmico para paredes internas com placas tipo esmaltada extra de dimensões 20x20 cm aplicadas em ambientes de área maior que 5 m² na altura inteira das paredes. Af_06/2014</t>
  </si>
  <si>
    <t xml:space="preserve">Revestimento cerâmico para paredes internas com placas tipo esmaltada extra de dimensões 20x20 cm aplicadas em ambientes de área menor que 5 m² a meia altura das paredes. Af_06/2014</t>
  </si>
  <si>
    <t xml:space="preserve">Revestimento cerâmico para paredes internas com placas tipo esmaltada extra de dimensões 20x20 cm aplicadas em ambientes de área maior que 5 m² a meia altura das paredes. Af_06/2014</t>
  </si>
  <si>
    <t xml:space="preserve">Revestimento cerâmico para paredes internas com placas tipo esmaltada extra de dimensões 25x35 cm aplicadas em ambientes de área menor que 5 m² na altura inteira das paredes. Af_06/2014</t>
  </si>
  <si>
    <t xml:space="preserve">Revestimento cerâmico para paredes internas com placas tipo esmaltada extra de dimensões 25x35 cm aplicadas em ambientes de área maior que 5 m² na altura inteira das paredes. Af_06/2014</t>
  </si>
  <si>
    <t xml:space="preserve">Revestimento cerâmico para paredes internas com placas tipo esmaltada extra de dimensões 25x35 cm aplicadas em ambientes de área menor que 5 m² a meia altura das paredes. Af_06/2014</t>
  </si>
  <si>
    <t xml:space="preserve">Revestimento cerâmico para paredes internas com placas tipo esmaltada extra de dimensões 25x35 cm aplicadas em ambientes de área maior que 5 m² a meia altura das paredes. Af_06/2014</t>
  </si>
  <si>
    <t xml:space="preserve">Revestimento cerâmico para paredes internas com placas tipo esmaltada extra  de dimensões 33x45 cm aplicadas em ambientes de área menor que 5 m² na altura inteira das paredes. Af_06/2014</t>
  </si>
  <si>
    <t xml:space="preserve">Revestimento cerâmico para paredes internas com placas tipo esmaltada extra de dimensões 33x45 cm aplicadas em ambientes de área maior que 5 m² na altura inteira das paredes. Af_06/2014</t>
  </si>
  <si>
    <t xml:space="preserve">Revestimento cerâmico para paredes internas com placas tipo esmaltada extra de dimensões 33x45 cm aplicadas em ambientes de área menor que 5 m² a meia altura das paredes. Af_06/2014</t>
  </si>
  <si>
    <t xml:space="preserve">Revestimento cerâmico para paredes internas com placas tipo esmaltada extra  de dimensões 33x45 cm aplicadas em ambientes de área maior que 5 m² a meia altura das paredes. Af_06/2014</t>
  </si>
  <si>
    <t xml:space="preserve">Revestimento cerâmico para paredes externas em pastilhas de porcelana 2,5 x 2,5 cm (placas de 30 x 30 cm), alinhadas a prumo, aplicado em panos com vãos. Af_10/2014</t>
  </si>
  <si>
    <t xml:space="preserve">Revestimento cerâmico para paredes externas em pastilhas de porcelana 2,5 x 2,5 cm (placas de 30 x 30 cm), alinhadas a prumo, aplicado em panos sem vãos. Af_10/2014</t>
  </si>
  <si>
    <t xml:space="preserve">Revestimento cerâmico para paredes externas em pastilhas de porcelana 2,5 x 2,5 cm (placas de 30 x 30 cm), alinhadas a prumo, aplicado em superfícies externas da sacada. Af_10/2014</t>
  </si>
  <si>
    <t xml:space="preserve">Revestimento cerâmico para paredes externas em pastilhas de porcelana 2,5 x 2,5 cm (placas de 30 x 30 cm), alinhadas a prumo, aplicado em superfícies internas da sacada. Af_10/2014</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</si>
  <si>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</si>
  <si>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(composição representativa) do serviço de revestimento cerâmico para paredes internas, meia ou parede inteira, placas tipo esmaltada extra de 20x20 cm, para edificações habitacionais unifamiliar (casas) e edificações públicas padrão. Af_11/2014</t>
  </si>
  <si>
    <t xml:space="preserve">Revestimento cerâmico para paredes internas com placas tipo esmaltada padrão popular de dimensões 20x20 cm, argamassa tipo ac i, aplicadas em ambientes de área menor que 5 m2 na altura inteira das paredes. Af_06/2014</t>
  </si>
  <si>
    <t xml:space="preserve">Revestimento cerâmico para paredes internas com placas tipo esmaltada padrão popular de dimensões 20x20 cm, argamassa tipo ac i, aplicadas em ambientes de área maior que 5 m2 na altura inteira das paredes. Af_06/2014</t>
  </si>
  <si>
    <t xml:space="preserve">Revestimento cerâmico para paredes internas com placas tipo esmaltada padrão popular de dimensões 20x20 cm, argamassa tipo ac i, aplicadas em ambientes de área menor que 5 m2 a meia altura das paredes. Af_06/2014</t>
  </si>
  <si>
    <t xml:space="preserve">Revestimento cerâmico para paredes internas com placas tipo esmaltada padrão popular de dimensões 20x20 cm, argamassa tipo ac i, aplicadas em ambientes de área maior que 5 m2 a meia altura das paredes. Af_06/2014</t>
  </si>
  <si>
    <t xml:space="preserve">Revestimento cerâmico para paredes internas com placas tipo esmaltada padrão popular de dimensões 20x20 cm, argamassa tipo ac iii, aplicadas em ambientes de área menor que 5 m2 na altura inteira das paredes. Af_06/2014</t>
  </si>
  <si>
    <t xml:space="preserve">Revestimento cerâmico para paredes internas com placas tipo esmaltada padrão popular de dimensões 20x20 cm, argamassa tipo ac iii, aplicadas em ambientes de área maior que 5 m2 na altura inteira das paredes. Af_06/2014</t>
  </si>
  <si>
    <t xml:space="preserve">Revestimento cerâmico para paredes internas com placas tipo esmaltada padrão popular de dimensões 20x20 cm, argamassa tipo ac iii, aplicadas em ambientes de área menor que 5 m2 a meia altura das paredes. Af_06/2014</t>
  </si>
  <si>
    <t xml:space="preserve">Revestimento cerâmico para paredes internas com placas tipo esmaltada padrão popular de dimensões 20x20 cm, argamassa tipo ac iii, aplicadas em ambientes de área maior que 5 m2 a meia altura das paredes. Af_06/2014</t>
  </si>
  <si>
    <t xml:space="preserve">Peitoril linear em granito ou mármore, l = 15cm, comprimento de até 2m, assentado com argamassa 1:6 com aditivo. Af_11/2020</t>
  </si>
  <si>
    <t xml:space="preserve">Chapim sobre muros lineares, em granito ou mármore, l = 25 cm, assentado com argamassa 1:6 com aditivo. Af_11/2020</t>
  </si>
  <si>
    <t xml:space="preserve">Chapim (rufo capa) em aço galvanizado, corte 33. Af_11/2020</t>
  </si>
  <si>
    <t xml:space="preserve">Forro em madeira pinus, para ambientes residenciais, inclusive estrutura de fixação. Af_05/2017</t>
  </si>
  <si>
    <t xml:space="preserve">Forro em madeira pinus, para ambientes comerciais, inclusive estrutura de fixação. Af_05/2017</t>
  </si>
  <si>
    <t xml:space="preserve">Acabamentos para forro (roda-forro em madeira pinus). Af_05/2017</t>
  </si>
  <si>
    <t xml:space="preserve">Forro em placas de gesso, para ambientes residenciais. Af_05/2017_p</t>
  </si>
  <si>
    <t xml:space="preserve">Forro em drywall, para ambientes residenciais, inclusive estrutura de fixação. Af_05/2017_p</t>
  </si>
  <si>
    <t xml:space="preserve">Forro em placas de gesso, para ambientes comerciais. Af_05/2017_p</t>
  </si>
  <si>
    <t xml:space="preserve">Forro em drywall, para ambientes comerciais, inclusive estrutura de fixação. Af_05/2017_p</t>
  </si>
  <si>
    <t xml:space="preserve">Acabamentos para forro (moldura de gesso). Af_05/2017</t>
  </si>
  <si>
    <t xml:space="preserve">Acabamentos para forro (moldura em drywall, com largura de 15 cm). Af_05/2017_p</t>
  </si>
  <si>
    <t xml:space="preserve">Acabamentos para forro (sanca de gesso montada na obra). Af_05/2017_p</t>
  </si>
  <si>
    <t xml:space="preserve">Forro em réguas de pvc, frisado, para ambientes residenciais, inclusive estrutura de fixação. Af_05/2017_p</t>
  </si>
  <si>
    <t xml:space="preserve">Forro em réguas de pvc, frisado, para ambientes comerciais, inclusive estrutura de fixação. Af_05/2017_p</t>
  </si>
  <si>
    <t xml:space="preserve">Acabamentos para forro (roda-forro em perfil metálico e plástico). Af_05/2017</t>
  </si>
  <si>
    <t xml:space="preserve">Forro em réguas de pvc, liso, para ambientes residenciais, inclusive estrutura de fixação. Af_05/2017_p</t>
  </si>
  <si>
    <t xml:space="preserve">Forro de pvc, liso, para ambientes comerciais, inclusive estrutura de fixação. Af_05/2017_p</t>
  </si>
  <si>
    <t xml:space="preserve">Estucamento de panos de fachada sem vãos do sistema de paredes de concreto em edificações de múltiplos pavimentos. Af_06/2015</t>
  </si>
  <si>
    <t xml:space="preserve">Estucamento de panos de fachada com vãos do sistema de paredes de concreto em edificações de múltiplos pavimentos. Af_06/2015</t>
  </si>
  <si>
    <t xml:space="preserve">Estucamento de superfície externa da sacada do sistema de paredes de concreto em edificações de múltiplos pavimentos. Af_06/2015</t>
  </si>
  <si>
    <t xml:space="preserve">Estucamento de panos de fachada sem vãos do sistema de paredes de concreto em edificações de pavimento único. Af_06/2015</t>
  </si>
  <si>
    <t xml:space="preserve">Estucamento de panos de fachada com vãos do sistema de paredes de concreto em edificações de pavimento único. Af_06/2015</t>
  </si>
  <si>
    <t xml:space="preserve">Estucamento de densidade baixa nas faces internas de paredes do sistema de paredes de concreto. Af_06/2015</t>
  </si>
  <si>
    <t xml:space="preserve">Estucamento, para qualquer revestimento, em teto do sistema de paredes de concreto. Af_06/2015</t>
  </si>
  <si>
    <t xml:space="preserve">Estucamento de densidade alta, nas faces internas de paredes do sistema de paredes de concreto. Af_06/2015</t>
  </si>
  <si>
    <t xml:space="preserve">Argamassa traço 1:7 (em volume de cimento e areia média úmida) com adição de plastificante para emboço/massa única/assentamento de alvenaria de vedação, preparo mecânico com betoneira 400 l. Af_08/2019</t>
  </si>
  <si>
    <t xml:space="preserve">Argamassa traço 1:7 (em volume de cimento e areia média úmida) com adição de plastificante para emboço/massa única/assentamento de alvenaria de vedação, preparo mecânico com betoneira 600 l. Af_08/2019</t>
  </si>
  <si>
    <t xml:space="preserve">Argamassa traço 1:6 (em volume de cimento e areia média úmida) com adição de plastificante para emboço/massa única/assentamento de alvenaria de vedação, preparo mecânico com betoneira 400 l. Af_08/2019</t>
  </si>
  <si>
    <t xml:space="preserve">Argamassa traço 1:6 (em volume de cimento e areia média úmida) com adição de plastificante para emboço/massa única/assentamento de alvenaria de vedação, preparo mecânico com betoneira 600 l. Af_08/2019</t>
  </si>
  <si>
    <t xml:space="preserve">Argamassa traço 1:1:6 (em volume de cimento, cal e areia média úmida) para emboço/massa única/assentamento de alvenaria de vedação, preparo mecânico com betoneira 400 l. Af_08/2019</t>
  </si>
  <si>
    <t xml:space="preserve">Argamassa traço 1:1:6 (em volume de cimento, cal e areia média úmida) para emboço/massa única/assentamento de alvenaria de vedação, preparo mecânico com betoneira 600 l. Af_08/2019</t>
  </si>
  <si>
    <t xml:space="preserve">Argamassa traço 1:1,5:7,5 (em volume de cimento, cal e areia média úmida) para emboço/massa única/assentamento de alvenaria de vedação, preparo mecânico com betoneira 400 l. Af_08/2019</t>
  </si>
  <si>
    <t xml:space="preserve">Argamassa traço 1:1,5:7,5 (em volume de cimento, cal e areia média úmida) para emboço/massa única/assentamento de alvenaria de vedação, preparo mecânico com betoneira 600 l. Af_08/2019</t>
  </si>
  <si>
    <t xml:space="preserve">Argamassa traço 1:2:8 (em volume de cimento, cal e areia média úmida) para emboço/massa única/assentamento de alvenaria de vedação, preparo mecânico com betoneira 400 l. Af_08/2019</t>
  </si>
  <si>
    <t xml:space="preserve">Argamassa traço 1:2:9 (em volume de cimento, cal e areia média úmida) para emboço/massa única/assentamento de alvenaria de vedação, preparo mecânico com betoneira 600 l. Af_08/2019</t>
  </si>
  <si>
    <t xml:space="preserve">Argamassa traço 1:3:12 (em volume de cimento, cal e areia média úmida) para emboço/massa única/assentamento de alvenaria de vedação, preparo mecânico com betoneira 400 l. Af_08/2019</t>
  </si>
  <si>
    <t xml:space="preserve">Argamassa traço 1:3:12 (em volume de cimento, cal e areia média úmida) para emboço/massa única/assentamento de alvenaria de vedação, preparo mecânico com betoneira 600 l. Af_08/2019</t>
  </si>
  <si>
    <t xml:space="preserve">Argamassa traço 1:3 (em volume de cimento e areia média úmida) para contrapiso, preparo mecânico com betoneira 400 l. Af_08/2019</t>
  </si>
  <si>
    <t xml:space="preserve">Argamassa traço 1:3 (em volume de cimento e areia média úmida) para contrapiso, preparo mecânico com betoneira 600 l. Af_08/2019</t>
  </si>
  <si>
    <t xml:space="preserve">Argamassa traço 1:4 (em volume de cimento e areia média úmida) para contrapiso, preparo mecânico com betoneira 400 l. Af_08/2019</t>
  </si>
  <si>
    <t xml:space="preserve">Argamassa traço 1:4 (em volume de cimento e areia média úmida) para contrapiso, preparo mecânico com betoneira 600 l. Af_08/2019</t>
  </si>
  <si>
    <t xml:space="preserve">Argamassa traço 1:5 (em volume de cimento e areia média úmida) para contrapiso, preparo mecânico com betoneira 400 l. Af_08/2019</t>
  </si>
  <si>
    <t xml:space="preserve">Argamassa traço 1:5 (em volume de cimento e areia média úmida) para contrapiso, preparo mecânico com betoneira 600 l. Af_08/2019</t>
  </si>
  <si>
    <t xml:space="preserve">Argamassa traço 1:6 (em volume de cimento e areia média úmida) para contrapiso, preparo mecânico com betoneira 400 l. Af_08/2019</t>
  </si>
  <si>
    <t xml:space="preserve">Argamassa traço 1:6 (em volume de cimento e areia média úmida) para contrapiso, preparo mecânico com betoneira 600 l. Af_08/2019</t>
  </si>
  <si>
    <t xml:space="preserve">Argamassa traço 1:5 (em volume de cimento e areia grossa úmida) para chapisco convencional, preparo mecânico com betoneira 400 l. Af_08/2019</t>
  </si>
  <si>
    <t xml:space="preserve">Argamassa traço 1:5 (em volume de cimento e areia grossa úmida) para chapisco convencional, preparo mecânico com betoneira 600 l. Af_08/2019</t>
  </si>
  <si>
    <t xml:space="preserve">Argamassa traço 1:3 (em volume de cimento e areia grossa úmida) para chapisco convencional, preparo mecânico com betoneira 400 l. Af_08/2019</t>
  </si>
  <si>
    <t xml:space="preserve">Argamassa traço 1:3 (em volume de cimento e areia grossa úmida) para chapisco convencional, preparo mecânico com betoneira 600 l. Af_08/2019</t>
  </si>
  <si>
    <t xml:space="preserve">Argamassa traço 1:4 (em volume de cimento e areia grossa úmida) para chapisco convencional, preparo mecânico com betoneira 400 l. Af_08/2019</t>
  </si>
  <si>
    <t xml:space="preserve">Argamassa traço 1:4 (em volume de cimento e areia grossa úmida) para chapisco convencional, preparo mecânico com betoneira 600 l. Af_08/2019</t>
  </si>
  <si>
    <t xml:space="preserve">Argamassa traço 1:5 (em volume de cimento e areia grossa úmida) com adição de emulsão polimérica para chapisco rolado, preparo mecânico com betoneira 400 l. Af_08/2019</t>
  </si>
  <si>
    <t xml:space="preserve">Argamassa traço 1:5 (em volume de cimento e areia grossa úmida) com adição de emulsão polimérica para chapisco rolado, preparo mecânico com betoneira 600 l. Af_08/2019</t>
  </si>
  <si>
    <t xml:space="preserve">Argamassa traço 1:3 (em volume de cimento e areia grossa úmida) com adição de emulsão polimérica para chapisco rolado, preparo mecânico com betoneira 400 l. Af_08/2019</t>
  </si>
  <si>
    <t xml:space="preserve">Argamassa traço 1:3 (em volume de cimento e areia grossa úmida) com adição de emulsão polimérica para chapisco rolado, preparo mecânico com betoneira 600 l. Af_08/2019</t>
  </si>
  <si>
    <t xml:space="preserve">Argamassa traço 1:4 (em volume de cimento e areia grossa úmida) com adição de emulsão polimérica para chapisco rolado, preparo mecânico com betoneira 400 l. Af_08/2019</t>
  </si>
  <si>
    <t xml:space="preserve">Argamassa traço 1:4 (em volume de cimento e areia grossa úmida) com adição de emulsão polimérica para chapisco rolado, preparo mecânico com betoneira 600 l. Af_08/2019</t>
  </si>
  <si>
    <t xml:space="preserve">Argamassa traço 1:7 (em volume de cimento e areia média úmida) com adição de plastificante para emboço/massa única/assentamento de alvenaria de vedação, preparo mecânico com misturador de eixo horizontal de 300 kg. Af_08/2019</t>
  </si>
  <si>
    <t xml:space="preserve">Argamassa traço 1:7 (em volume de cimento e areia média úmida) com adição de plastificante para emboço/massa única/assentamento de alvenaria de vedação, preparo mecânico com misturador de eixo horizontal de 600 kg. Af_08/2019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</si>
  <si>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</si>
  <si>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Argamassa traço 1:6 (em volume de cimento e areia média úmida) com adição de plastificante para emboço/massa única/assentamento de alvenaria de vedação, preparo mecânico com misturador de eixo horizontal de 600 kg. Af_08/2019</t>
  </si>
  <si>
    <t xml:space="preserve">Argamassa traço 1:1:6 (em volume de cimento, cal e areia média úmida) para emboço/massa única/assentamento de alvenaria de vedação, preparo mecânico com misturador de eixo horizontal de 300 kg. Af_08/2019</t>
  </si>
  <si>
    <t xml:space="preserve">Argamassa traço 1:1:6 (em volume de cimento, cal e areia média úmida) para emboço/massa única/assentamento de alvenaria de vedação, preparo mecânico com misturador de eixo horizontal de 600 kg. Af_08/2019</t>
  </si>
  <si>
    <t xml:space="preserve">Argamassa traço 1:1,5:7,5 (em volume de cimento, cal e areia média úmida) para emboço/massa única/assentamento de alvenaria de vedação, preparo mecânico com misturador de eixo horizontal de 300 kg. Af_08/2019</t>
  </si>
  <si>
    <t xml:space="preserve">Argamassa traço 1:1,5:7,5 (em volume de cimento, cal e areia média úmida) para emboço/massa única/assentamento de alvenaria de vedação, preparo mecânico com misturador de eixo horizontal de 600 kg. Af_08/2019</t>
  </si>
  <si>
    <t xml:space="preserve">Argamassa traço 1:2:8 (em volume de cimento, cal e areia média úmida) para emboço/massa única/assentamento de alvenaria de vedação, preparo mecânico com misturador de eixo horizontal de 300 kg. Af_08/2019</t>
  </si>
  <si>
    <t xml:space="preserve">Argamassa traço 1:2:8 (em volume de cimento, cal e areia média úmida) para emboço/massa única/assentamento de alvenaria de vedação, preparo mecânico com misturador de eixo horizontal de 600 kg. Af_08/2019</t>
  </si>
  <si>
    <t xml:space="preserve">Argamassa traço 1:2:9 (em volume de cimento, cal e areia média úmida) para emboço/massa única/assentamento de alvenaria de vedação, preparo mecânico com misturador de eixo horizontal de 300 kg. Af_08/2019</t>
  </si>
  <si>
    <t xml:space="preserve">Argamassa traço 1:3:12 (em volume de cimento, cal e areia média úmida) para emboço/massa única/assentamento de alvenaria de vedação, preparo mecânico com misturador de eixo horizontal de 600 kg. Af_08/2019</t>
  </si>
  <si>
    <t xml:space="preserve">Argamassa traço 1:3 (em volume de cimento e areia média úmida) para contrapiso, preparo mecânico com misturador de eixo horizontal de 160 kg. Af_08/2019</t>
  </si>
  <si>
    <t xml:space="preserve">Argamassa traço 1:3 (em volume de cimento e areia média úmida) para contrapiso, preparo mecânico com misturador de eixo horizontal de 300 kg. Af_08/2019</t>
  </si>
  <si>
    <t xml:space="preserve">Argamassa traço 1:3 (em volume de cimento e areia média úmida) para contrapiso, preparo mecânico com misturador de eixo horizontal de 600 kg. Af_08/2019</t>
  </si>
  <si>
    <t xml:space="preserve">Argamassa traço 1:4 (em volume de cimento e areia média úmida) para contrapiso, preparo mecânico com misturador de eixo horizontal de 160 kg. Af_08/2019</t>
  </si>
  <si>
    <t xml:space="preserve">Argamassa traço 1:4 (em volume de cimento e areia média úmida) para contrapiso, preparo mecânico com misturador de eixo horizontal de 300 kg. Af_08/2019</t>
  </si>
  <si>
    <t xml:space="preserve">Argamassa traço 1:4 (em volume de cimento e areia média úmida) para contrapiso, preparo mecânico com misturador de eixo horizontal de 600 kg. Af_08/2019</t>
  </si>
  <si>
    <t xml:space="preserve">Argamassa traço 1:5 (em volume de cimento e areia média úmida) para contrapiso, preparo mecânico com misturador de eixo horizontal de 160 kg. Af_08/2019</t>
  </si>
  <si>
    <t xml:space="preserve">Argamassa traço 1:5 (em volume de cimento e areia média úmida) para contrapiso, preparo mecânico com misturador de eixo horizontal de 300 kg. Af_08/2019</t>
  </si>
  <si>
    <t xml:space="preserve">Argamassa traço 1:5 (em volume de cimento e areia média úmida) para contrapiso, preparo mecânico com misturador de eixo horizontal de 600 kg. Af_08/2019</t>
  </si>
  <si>
    <t xml:space="preserve">Argamassa traço 1:6 (em volume de cimento e areia média úmida) para contrapiso, preparo mecânico com misturador de eixo horizontal de 160 kg. Af_08/2019</t>
  </si>
  <si>
    <t xml:space="preserve">Argamassa traço 1:6 (em volume de cimento e areia média úmida) para contrapiso, preparo mecânico com misturador de eixo horizontal de 600 kg. Af_08/2019</t>
  </si>
  <si>
    <t xml:space="preserve">Argamassa traço 1:5 (em volume de cimento e areia grossa úmida) para chapisco convencional, preparo mecânico com misturador de eixo horizontal de 300 kg. Af_08/2019</t>
  </si>
  <si>
    <t xml:space="preserve">Argamassa traço 1:5 (em volume de cimento e areia grossa úmida) para chapisco convencional, preparo mecânico com misturador de eixo horizontal de 600 kg. Af_08/2019</t>
  </si>
  <si>
    <t xml:space="preserve">Argamassa traço 1:3 (em volume de cimento e areia grossa úmida) para chapisco convencional, preparo mecânico com misturador de eixo horizontal de 160 kg. Af_08/2019</t>
  </si>
  <si>
    <t xml:space="preserve">Argamassa traço 1:3 (em volume de cimento e areia grossa úmida) para chapisco convencional, preparo mecânico com misturador de eixo horizontal de 300 kg. Af_08/2019</t>
  </si>
  <si>
    <t xml:space="preserve">Argamassa traço 1:3 (em volume de cimento e areia grossa úmida) para chapisco convencional, preparo mecânico com misturador de eixo horizontal de 600 kg. Af_08/2019</t>
  </si>
  <si>
    <t xml:space="preserve">Argamassa traço 1:4 (em volume de cimento e areia grossa úmida) para chapisco convencional, preparo mecânico com misturador de eixo horizontal de 160 kg. Af_08/2019</t>
  </si>
  <si>
    <t xml:space="preserve">Argamassa traço 1:4 (em volume de cimento e areia grossa úmida) para chapisco convencional, preparo mecânico com misturador de eixo horizontal de 300 kg. Af_08/2019</t>
  </si>
  <si>
    <t xml:space="preserve">Argamassa traço 1:4 (em volume de cimento e areia grossa úmida) para chapisco convencional, preparo mecânico com misturador de eixo horizontal de 600 kg. Af_08/2019</t>
  </si>
  <si>
    <t xml:space="preserve">Argamassa traço 1:5 (em volume de cimento e areia grossa úmida) com adição de emulsão polimérica para chapisco rolado, preparo mecânico com misturador de eixo horizontal de 300 kg. Af_08/2019</t>
  </si>
  <si>
    <t xml:space="preserve">Argamassa traço 1:5 (em volume de cimento e areia grossa úmida) com adição de emulsão polimérica para chapisco rolado, preparo mecânico com misturador de eixo horizontal de 600 kg. Af_08/2019</t>
  </si>
  <si>
    <t xml:space="preserve">Argamassa traço 1:3 (em volume de cimento e areia grossa úmida) com adição de emulsão polimérica para chapisco rolado, preparo mecânico com misturador de eixo horizontal de 160 kg. Af_08/2019</t>
  </si>
  <si>
    <t xml:space="preserve">Argamassa traço 1:3 (em volume de cimento e areia grossa úmida) com adição de emulsão polimérica para chapisco rolado, preparo mecânico com misturador de eixo horizontal de 300 kg. Af_08/2019</t>
  </si>
  <si>
    <t xml:space="preserve">Argamassa traço 1:3 (em volume de cimento e areia grossa úmida) com adição de emulsão polimérica para chapisco rolado, preparo mecânico com misturador de eixo horizontal de 600 kg. Af_08/2019</t>
  </si>
  <si>
    <t xml:space="preserve">Argamassa traço 1:4 (em volume de cimento e areia grossa úmida) com adição de emulsão polimérica para chapisco rolado, preparo mecânico com misturador de eixo horizontal de 300 kg. Af_08/2019</t>
  </si>
  <si>
    <t xml:space="preserve">Argamassa traço 1:4 (em volume de cimento e areia grossa úmida) com adição de emulsão polimérica para chapisco rolado, preparo mecânico com misturador de eixo horizontal de 600 kg. Af_08/2019</t>
  </si>
  <si>
    <t xml:space="preserve">Argamassa traço 1:7 (em volume de cimento e areia média úmida) com adição de plastificante para emboço/massa única/assentamento de alvenaria de vedação, preparo manual. Af_08/2019</t>
  </si>
  <si>
    <t xml:space="preserve">Argamassa traço 1:6 (em volume de cimento e areia média úmida) com adição de plastificante para emboço/massa única/assentamento de alvenaria de vedação, preparo manual. Af_08/2019</t>
  </si>
  <si>
    <t xml:space="preserve">Argamassa traço 1:1:6 (em volume de cimento, cal e areia média úmida) para emboço/massa única/assentamento de alvenaria de vedação, preparo manual. Af_08/2019</t>
  </si>
  <si>
    <t xml:space="preserve">Argamassa traço 1:1,5:7,5 (em volume de cimento, cal e areia média úmida) para emboço/massa única/assentamento de alvenaria de vedação, preparo manual. Af_08/2019</t>
  </si>
  <si>
    <t xml:space="preserve">Argamassa traço 1:2:8 (em volume de cimento, cal e areia média úmida) para emboço/massa única/assentamento de alvenaria de vedação, preparo manual. Af_08/2019</t>
  </si>
  <si>
    <t xml:space="preserve">Argamassa traço 1:2:9 (em volume de cimento, cal e areia média úmida) para emboço/massa única/assentamento de alvenaria de vedação, preparo manual. Af_08/2019</t>
  </si>
  <si>
    <t xml:space="preserve">Argamassa traço 1:3:12 (em volume de cimento, cal e areia média úmida) para emboço/massa única/assentamento de alvenaria de vedação, preparo manual. Af_08/2019</t>
  </si>
  <si>
    <t xml:space="preserve">Argamassa traço 1:3 (em volume de cimento e areia média úmida) para contrapiso, preparo manual. Af_08/2019</t>
  </si>
  <si>
    <t xml:space="preserve">Argamassa traço 1:4 (em volume de cimento e areia média úmida) para contrapiso, preparo manual. Af_08/2019</t>
  </si>
  <si>
    <t xml:space="preserve">Argamassa traço 1:5 (em volume de cimento e areia média úmida) para contrapiso, preparo manual. Af_08/2019</t>
  </si>
  <si>
    <t xml:space="preserve">Argamassa traço 1:6 (em volume de cimento e areia média úmida) para contrapiso, preparo manual. Af_08/2019</t>
  </si>
  <si>
    <t xml:space="preserve">Argamassa traço 1:5 (em volume de cimento e areia grossa úmida) para chapisco convencional, preparo manual. Af_08/2019</t>
  </si>
  <si>
    <t xml:space="preserve">Argamassa traço 1:3 (em volume de cimento e areia grossa úmida) para chapisco convencional, preparo manual. Af_08/2019</t>
  </si>
  <si>
    <t xml:space="preserve">Argamassa traço 1:4 (em volume de cimento e areia grossa úmida) para chapisco convencional, preparo manual. Af_08/2019</t>
  </si>
  <si>
    <t xml:space="preserve">Argamassa traço 1:5 (em volume de cimento e areia grossa úmida) com adição de emulsão polimérica para chapisco rolado, preparo manual. Af_08/2019</t>
  </si>
  <si>
    <t xml:space="preserve">Argamassa traço 1:3 (em volume de cimento e areia grossa úmida) com adição de emulsão polimérica para chapisco rolado, preparo manual. Af_08/2019</t>
  </si>
  <si>
    <t xml:space="preserve">Argamassa traço 1:4 (em volume de cimento e areia grossa úmida) com adição de emulsão polimérica para chapisco rolado, preparo manual. Af_08/2019</t>
  </si>
  <si>
    <t xml:space="preserve">Argamassa industrializada multiuso para revestimentos e assentamento da alvenaria, preparo com misturador de eixo horizontal de 160 kg. Af_08/2019</t>
  </si>
  <si>
    <t xml:space="preserve">Argamassa industrializada multiuso para revestimentos e assentamento da alvenaria, preparo com misturador de eixo horizontal de 300 kg. Af_08/2019</t>
  </si>
  <si>
    <t xml:space="preserve">Argamassa industrializada multiuso para revestimentos e assentamento da alvenaria, preparo com misturador de eixo horizontal de 600 kg. Af_08/2019</t>
  </si>
  <si>
    <t xml:space="preserve">Argamassa pronta para contrapiso, preparo com misturador de eixo horizontal de 160 kg. Af_08/2019</t>
  </si>
  <si>
    <t xml:space="preserve">Argamassa pronta para contrapiso, preparo com misturador de eixo horizontal de 300 kg. Af_08/2019</t>
  </si>
  <si>
    <t xml:space="preserve">Argamassa pronta para contrapiso, preparo com misturador de eixo horizontal de 600 kg. Af_08/2019</t>
  </si>
  <si>
    <t xml:space="preserve">Argamassa para revestimento decorativo monocamada (monocapa), preparo com misturador de eixo horizontal de 160 kg. Af_08/2019</t>
  </si>
  <si>
    <t xml:space="preserve">Argamassa para revestimento decorativo monocamada (monocapa), preparo com misturador de eixo horizontal de 300 kg. Af_08/2019</t>
  </si>
  <si>
    <t xml:space="preserve">Argamassa para revestimento decorativo monocamada (monocapa), preparo com misturador de eixo horizontal de 600 kg. Af_08/2019</t>
  </si>
  <si>
    <t xml:space="preserve">Argamassa industrializada para chapisco rolado, preparo com misturador de eixo horizontal de 160 kg. Af_08/2019</t>
  </si>
  <si>
    <t xml:space="preserve">Argamassa industrializada para chapisco rolado, preparo com misturador de eixo horizontal de 300 kg. Af_08/2019</t>
  </si>
  <si>
    <t xml:space="preserve">Argamassa industrializada para chapisco rolado, preparo com misturador de eixo horizontal de 600 kg. Af_08/2019</t>
  </si>
  <si>
    <t xml:space="preserve">Argamassa industrializada para chapisco colante, preparo com misturador de eixo horizontal de 160 kg. Af_08/2019</t>
  </si>
  <si>
    <t xml:space="preserve">Argamassa industrializada para chapisco colante, preparo com misturador de eixo horizontal de 300 kg. Af_08/2019</t>
  </si>
  <si>
    <t xml:space="preserve">Argamassa industrializada para chapisco colante, preparo com misturador de eixo horizontal de 600 kg. Af_08/2019</t>
  </si>
  <si>
    <t xml:space="preserve">Argamassa industrializada multiuso para revestimentos e assentamento da alvenaria, preparo manual. Af_08/2019</t>
  </si>
  <si>
    <t xml:space="preserve">Argamassa pronta para contrapiso, preparo manual. Af_08/2019</t>
  </si>
  <si>
    <t xml:space="preserve">Argamassa industrializada para chapisco rolado, preparo manual. Af_08/2019</t>
  </si>
  <si>
    <t xml:space="preserve">Argamassa industrializada para chapisco colante, preparo manual. Af_08/2019</t>
  </si>
  <si>
    <t xml:space="preserve">Argamassa para revestimento decorativo monocamada (monocapa), mistura e projeção de 1,5 m3/h de argamassa. Af_08/2019</t>
  </si>
  <si>
    <t xml:space="preserve">Argamassa para revestimento decorativo monocamada (monocapa), mistura e projeção de 2 m3/h de argamassa. Af_06/2014</t>
  </si>
  <si>
    <t xml:space="preserve">Argamassa industrializada para revestimentos, mistura e projeção de 1,5 m³/h de argamassa. Af_08/2019</t>
  </si>
  <si>
    <t xml:space="preserve">Argamassa industrializada para revestimentos, mistura e projeção de 2 m³/h de argamassa. Af_06/2014</t>
  </si>
  <si>
    <t xml:space="preserve">Argamassa à base de gesso, mistura e projeção de 1,5 m³/h de argamassa. Af_08/2019</t>
  </si>
  <si>
    <t xml:space="preserve">Argamassa traço 1:0,5:4,5 (em volume de cimento, cal e areia média úmida), preparo mecânico com betoneira 400 l. Af_08/2019</t>
  </si>
  <si>
    <t xml:space="preserve">Argamassa traço 1:0,5:4,5 (em volume de cimento, cal e areia média úmida) para assentamento de alvenaria, preparo manual. Af_08/2019</t>
  </si>
  <si>
    <t xml:space="preserve">Argamassa traço 1:3 (em volume de cimento e areia média úmida), preparo mecânico com betoneira 400 l. Af_08/2019</t>
  </si>
  <si>
    <t xml:space="preserve">Argamassa traço 1:3 (em volume de cimento e areia média úmida), preparo manual. Af_08/2019</t>
  </si>
  <si>
    <t xml:space="preserve">Argamassa traço 1:4 (cimento e areia média), preparo mecânico com betoneira 400 l. Af_08/2014</t>
  </si>
  <si>
    <t xml:space="preserve">Argamassa traço 1:4 (em volume de cimento e areia média úmida), preparo manual. Af_08/2019</t>
  </si>
  <si>
    <t xml:space="preserve">Argamassa traço 1:2:9 (em volume de cimento, cal e areia média úmida) para emboço/massa única/assentamento de alvenaria de vedação, preparo mecânico com betoneira 400 l. Af_08/2019</t>
  </si>
  <si>
    <t xml:space="preserve">Argamassa traço 1:1,93 (em volume de cimento e areia média úmida), fck 20 mpa, preparo mecânico com misturador duplo horizontal de alta turbulência. Af_03/2020</t>
  </si>
  <si>
    <t xml:space="preserve">Argamassa traço 1:0,5:4,5  (em volume de cimento, cal e areia média úmida), preparo mecânico com misturador de eixo horizontal de 160 kg. Af_08/2019</t>
  </si>
  <si>
    <t xml:space="preserve">Argamassa traço 1:0,5:4,5  (em volume de cimento, cal e areia média úmida), preparo mecânico com misturador de eixo horizontal de 300 kg. Af_08/2019</t>
  </si>
  <si>
    <t xml:space="preserve">Argamassa traço 1:0,5:4,5  (em volume de cimento, cal e areia média úmida), preparo mecânico com misturador de eixo horizontal de 600 kg. Af_08/2019</t>
  </si>
  <si>
    <t xml:space="preserve">Argamassa traço 1:3 (em volume de cimento e areia média úmida), preparo mecânico com misturador de eixo horizontal de 160 kg. Af_08/2019</t>
  </si>
  <si>
    <t xml:space="preserve">Argamassa traço 1:3 (em volume de cimento e areia média úmida), preparo mecânico com misturador de eixo horizontal de 300 kg. Af_08/2019</t>
  </si>
  <si>
    <t xml:space="preserve">Argamassa traço 1:3 (em volume de cimento e areia média úmida), preparo mecânico com misturador de eixo horizontal de 600 kg. Af_08/2019</t>
  </si>
  <si>
    <t xml:space="preserve">Argamassa traço 1:4 (em volume de cimento e areia média úmida), preparo mecânico com misturador de eixo horizontal de 160 kg. Af_08/2019</t>
  </si>
  <si>
    <t xml:space="preserve">Argamassa traço 1:4 (em volume de cimento e areia média úmida), preparo mecânico com misturador de eixo horizontal de 300 kg. Af_08/2019</t>
  </si>
  <si>
    <t xml:space="preserve">Argamassa traço 1:4 (em volume de cimento e areia média úmida), preparo mecânico com misturador de eixo horizontal de 600 kg. Af_08/2019</t>
  </si>
  <si>
    <t xml:space="preserve">Argamassa traço 1:3 (em volume de cimento e areia média úmida) com adição de impermeabilizante, preparo mecânico com betoneira 400 l. Af_08/2019</t>
  </si>
  <si>
    <t xml:space="preserve">Argamassa traço 1:3 (em volume de cimento e areia média úmida) com adição de impermeabilizante, preparo mecânico com misturador de eixo horizontal de 160 kg. Af_08/2019</t>
  </si>
  <si>
    <t xml:space="preserve">Argamassa traço 1:3 (em volume de cimento e areia média úmida) com adição de impermeabilizante, preparo mecânico com misturador de eixo horizontal de 300 kg. Af_08/2019</t>
  </si>
  <si>
    <t xml:space="preserve">Argamassa traço 1:3 (em volume de cimento e areia média úmida) com adição de impermeabilizante, preparo mecânico com misturador de eixo horizontal de 600 kg. Af_08/2019</t>
  </si>
  <si>
    <t xml:space="preserve">Argamassa traço 1:3 (em volume de cimento e areia média úmida) com adição de impermeabilizante, preparo manual. Af_08/2019</t>
  </si>
  <si>
    <t xml:space="preserve">Argamassa traço 1:4 (em volume de cimento e areia média úmida) com adição de impermeabilizante, preparo mecânico com betoneira 400 l. Af_08/2019</t>
  </si>
  <si>
    <t xml:space="preserve">Argamassa traço 1:4 (em volume de cimento e areia média úmida) com adição de impermeabilizante, preparo mecânico com misturador de eixo horizontal de 160 kg. Af_08/2019</t>
  </si>
  <si>
    <t xml:space="preserve">Argamassa traço 1:4 (em volume de cimento e areia média úmida) com adição de impermeabilizante, preparo mecânico com misturador de eixo horizontal de 300 kg. Af_08/2019</t>
  </si>
  <si>
    <t xml:space="preserve">Argamassa traço 1:4 (em volume de cimento e areia média úmida) com adição de impermeabilizante, preparo mecânico com misturador de eixo horizontal de 600 kg. Af_08/2019</t>
  </si>
  <si>
    <t xml:space="preserve">Argamassa traço 1:4 (em volume de cimento e areia média úmida) com adição de impermeabilizante, preparo manual. Af_08/2019</t>
  </si>
  <si>
    <t xml:space="preserve">Argamassa traço 1:2:9 (em volume de cimento, cal e areia média úmida) para emboço/massa única/assentamento de alvenaria de vedação, preparo mecânico com misturador de eixo horizontal de 600 kg. Af_08/2019</t>
  </si>
  <si>
    <t xml:space="preserve">Argamassa traço 1:0,5:4,5 (em volume de cimento, cal e areia média úmida), preparo mecânico com betoneira 600 l. Af_08/2019</t>
  </si>
  <si>
    <t xml:space="preserve">Argamassa traço 1:3 (em volume de cimento e areia média úmida), preparo mecânico com betoneira 600 l. Af_08/2019</t>
  </si>
  <si>
    <t xml:space="preserve">Argamassa traço 1:4 (em volume de cimento e areia média úmida), preparo mecânico com betoneira 600 l. Af_08/2019</t>
  </si>
  <si>
    <t xml:space="preserve">Argamassa traço 1:3 (em volume de cimento e areia média úmida) com adição de impermeabilizante, preparo mecânico com betoneira 600 l. Af_08/2019</t>
  </si>
  <si>
    <t xml:space="preserve">Argamassa traço 1:4 (em volume de cimento e areia média úmida) com adição de impermeabilizante, preparo mecânico com betoneira 600 l. Af_08/2019</t>
  </si>
  <si>
    <t xml:space="preserve">Peneiramento de areia com peneira elétrica. Af_11/2015</t>
  </si>
  <si>
    <t xml:space="preserve">Peneiramento de areia com peneira manual. Af_11/2015</t>
  </si>
  <si>
    <t xml:space="preserve">Ensacamento de areia. Af_11/2015</t>
  </si>
  <si>
    <t xml:space="preserve">kgxkm</t>
  </si>
  <si>
    <t xml:space="preserve">Transporte horizontal manual, de sacos de 50 kg (unidade: kgxkm). Af_07/2019</t>
  </si>
  <si>
    <t xml:space="preserve">Transporte horizontal manual, de sacos de 30 kg (unidade: kgxkm). Af_07/2019</t>
  </si>
  <si>
    <t xml:space="preserve">Transporte horizontal manual, de sacos de 20 kg (unidade: kgxkm). Af_07/2019</t>
  </si>
  <si>
    <t xml:space="preserve">Transporte horizontal com carrinho plataforma, de sacos de 50 kg (unidade: kgxkm). Af_07/2019</t>
  </si>
  <si>
    <t xml:space="preserve">Transporte horizontal com carrinho plataforma, de sacos de 30 kg (unidade: kgxkm). Af_07/2019</t>
  </si>
  <si>
    <t xml:space="preserve">Transporte horizontal com carrinho plataforma, de sacos de 20 kg (unidade: kgxkm). Af_07/2019</t>
  </si>
  <si>
    <t xml:space="preserve">Transporte horizontal com carrinho de mão, de sacos de 50 kg (unidade: kgxkm). Af_07/2019</t>
  </si>
  <si>
    <t xml:space="preserve">Transporte horizontal com carrinho de mão, de sacos de 30 kg (unidade: kgxkm). Af_07/2019</t>
  </si>
  <si>
    <t xml:space="preserve">Transporte horizontal com carrinho de mão, de sacos de 20 kg (unidade: kgxkm). Af_07/2019</t>
  </si>
  <si>
    <t xml:space="preserve">Transporte horizontal com manipulador telescópico, de pálete de sacos (unidade: kgxkm). Af_07/2019</t>
  </si>
  <si>
    <t xml:space="preserve">Transporte horizontal com jerica de 60 l, de massa/ granel (unidade: m3xkm). Af_07/2019</t>
  </si>
  <si>
    <t xml:space="preserve">Transporte horizontal com jerica de 90 l, de massa/ granel (unidade: m3xkm). Af_07/2019</t>
  </si>
  <si>
    <t xml:space="preserve">Transporte horizontal com carregadeira, de massa/ granel (unidade: m3xkm). Af_07/2019</t>
  </si>
  <si>
    <t xml:space="preserve">unxkm</t>
  </si>
  <si>
    <t xml:space="preserve">Transporte horizontal manual, de blocos vazados de concreto ou cerâmico de 19x19x39cm (unidade: blocoxkm). Af_07/2019</t>
  </si>
  <si>
    <t xml:space="preserve">Transporte horizontal manual, de blocos cerâmicos furados na horizontal de 9x19x19cm (unidade: blocoxkm). Af_07/2019</t>
  </si>
  <si>
    <t xml:space="preserve">Transporte horizontal com carrinho de mão, de blocos vazados de concreto ou cerâmico de 19x19x39cm (unidade: blocoxkm). Af_07/2019</t>
  </si>
  <si>
    <t xml:space="preserve">Transporte horizontal com carrinho de mão, de blocos cerâmicos furados na horizontal de 9x19x19cm (unidade: blocoxkm). Af_07/2019</t>
  </si>
  <si>
    <t xml:space="preserve">Transporte horizontal com carrinho plataforma, de blocos vazados de concreto ou cerâmico de 19x19x39cm (unidade: blocoxkm). Af_07/2019</t>
  </si>
  <si>
    <t xml:space="preserve">Transporte horizontal com carrinho plataforma, de blocos cerâmicos furados na horizontal de 9x19x19cm (unidade: blocoxkm). Af_07/2019</t>
  </si>
  <si>
    <t xml:space="preserve">Transporte horizontal com carrinho mini páletes, de blocos vazados de concreto de 19x19x39cm (unidade: blocoxkm). Af_07/2019</t>
  </si>
  <si>
    <t xml:space="preserve">Transporte horizontal com carrinho mini páletes, de blocos cerâmicos furados na vertical de 19x19x39cm (unidade: blocoxkm). Af_07/2019</t>
  </si>
  <si>
    <t xml:space="preserve">Transporte horizontal com carrinho mini páletes, de blocos cerâmicos furados na horizontal de 9x19x19cm (unidade: blocoxkm). Af_07/2019</t>
  </si>
  <si>
    <t xml:space="preserve">Transporte horizontal com manipulador telescópico, de blocos vazados de concreto de 19x19x39cm (unidade: blocoxkm). Af_07/2019</t>
  </si>
  <si>
    <t xml:space="preserve">Transporte horizontal com manipulador telescópico, de blocos cerâmicos furados na vertical de 19x19x39cm (unidade: blocoxkm). Af_07/2019</t>
  </si>
  <si>
    <t xml:space="preserve">Transporte horizontal com manipulador telescópico, de blocos cerâmicos furados na horizontal de 9x19x19cm (unidade: blocoxkm). Af_07/2019</t>
  </si>
  <si>
    <t xml:space="preserve">m2xkm</t>
  </si>
  <si>
    <t xml:space="preserve">Transporte horizontal manual, de caixa com revestimento cerâmico (unidade: m2xkm). Af_07/2019</t>
  </si>
  <si>
    <t xml:space="preserve">Transporte horizontal com carrinho de mão, de caixa com revestimento cerâmico (unidade: m2xkm). Af_07/2019</t>
  </si>
  <si>
    <t xml:space="preserve">Transporte horizontal com carrinho plataforma, de caixa com revestimento cerâmico (unidade: m2xkm). Af_07/2019</t>
  </si>
  <si>
    <t xml:space="preserve">Transporte horizontal com carrinho mini páletes, de caixa com revestimento cerâmico (unidade: m2xkm). Af_07/2019</t>
  </si>
  <si>
    <t xml:space="preserve">Transporte horizontal com manipulador telescópico, de caixa com revestimento cerâmico (unidade: m2xkm). Af_07/2019</t>
  </si>
  <si>
    <t xml:space="preserve">lxkm</t>
  </si>
  <si>
    <t xml:space="preserve">Transporte horizontal manual, de lata de 18 litros (unidade: lxkm). Af_07/2019</t>
  </si>
  <si>
    <t xml:space="preserve">Transporte horizontal com carrinho plataforma, de lata de 18 litros (unidade: lxkm). Af_07/2019</t>
  </si>
  <si>
    <t xml:space="preserve">Transporte horizontal com carrinho racional, de lata de 18 litros (unidade: lxkm). Af_07/2019</t>
  </si>
  <si>
    <t xml:space="preserve">Transporte horizontal com manipulador telescópico, de lata de 18 litros (unidade: lxkm). Af_07/2019</t>
  </si>
  <si>
    <t xml:space="preserve">Transporte vertical manual, 1 pavimento, de sacos de 50 kg (unidade: kg). Af_07/2019</t>
  </si>
  <si>
    <t xml:space="preserve">Transporte vertical manual, 1 pavimento, de sacos de 30 kg (unidade: kg). Af_07/2019</t>
  </si>
  <si>
    <t xml:space="preserve">Transporte vertical manual, 1 pavimento, de sacos de 20 kg (unidade: kg). Af_07/2019</t>
  </si>
  <si>
    <t xml:space="preserve">Transporte vertical manual, 1 pavimento, de blocos vazados de concreto ou cerâmico de 19x19x39cm (unidade: bloco). Af_07/2019</t>
  </si>
  <si>
    <t xml:space="preserve">Transporte vertical manual, 1 pavimento, de blocos cerâmicos furados na horizontal de 9x19x19cm (unidade: bloco). Af_07/2019</t>
  </si>
  <si>
    <t xml:space="preserve">Transporte vertical manual, 1 pavimento, de caixa com revestimento cerâmico (unidade: m2). Af_07/2019</t>
  </si>
  <si>
    <t xml:space="preserve">Transporte vertical manual, 1 pavimento, de lata de 18 litros (unidade: l). Af_07/2019</t>
  </si>
  <si>
    <t xml:space="preserve">mxkm</t>
  </si>
  <si>
    <t xml:space="preserve">Transporte horizontal manual, de tubo de pvc soldável com diâmetro menor ou igual a 60 mm (unidade: mxkm). Af_07/2019</t>
  </si>
  <si>
    <t xml:space="preserve">Transporte horizontal manual, de tubo de pvc soldável com diâmetro maior que 60 mm e menor ou igual a 85 mm (unidade: mxkm). Af_07/2019</t>
  </si>
  <si>
    <t xml:space="preserve">Transporte horizontal manual, de tubo de cpvc com diâmetro menor ou igual a 73 mm (unidade: mxkm). Af_07/2019</t>
  </si>
  <si>
    <t xml:space="preserve">Transporte horizontal manual, de tubo de cpvc com diâmetro maior que 73 mm e menor ou igual a 89 mm (unidade: mxkm). Af_07/2019</t>
  </si>
  <si>
    <t xml:space="preserve">Transporte horizontal manual, de tubo de ppr - pn12 ou pn25 - com diâmetro menor ou igual a 50 mm (unidade: mxkm). Af_07/2019</t>
  </si>
  <si>
    <t xml:space="preserve">Transporte horizontal manual, de tubo de ppr - pn12 ou pn25 - com diâmetro maior que 50 mm e menor ou igual a 75 mm (unidade: mxkm). Af_07/2019</t>
  </si>
  <si>
    <t xml:space="preserve">Transporte horizontal manual, de tubo de ppr - pn12 ou pn25 - com diâmetro maior que 75 mm e menor ou igual a 110 mm (unidade: mxkm). Af_07/2019</t>
  </si>
  <si>
    <t xml:space="preserve">Transporte horizontal manual, de tubo de cobre - classe e - com diâmetro menor ou igual a 54 mm (unidade: mxkm). Af_07/2019</t>
  </si>
  <si>
    <t xml:space="preserve">Transporte horizontal manual, de tubo de cobre - classe e - com diâmetro maior que 54 mm e menor ou igual a 79 mm (unidade: mxkm). Af_07/2019</t>
  </si>
  <si>
    <t xml:space="preserve">Transporte horizontal manual, de tubo de cobre - classe e - com diâmetro maior que 79 mm e menor ou igual a 104 mm (unidade: mxkm). Af_07/2019</t>
  </si>
  <si>
    <t xml:space="preserve">Transporte horizontal manual, de tubo de pvc série normal - esgoto predial, ou reforçado para esgoto ou águas pluviais predial, com diâmetro menor ou igual a 75 mm (unidade: mxkm). Af_07/2019</t>
  </si>
  <si>
    <t xml:space="preserve">Transporte horizontal manual, de tubo de pvc série normal - esgoto predial, ou reforçado para esgoto ou águas pluviais predial, com diâmetro maior que 75 mm e menor ou igual a 100 mm (unidade: mxkm). Af_07/2019</t>
  </si>
  <si>
    <t xml:space="preserve">Transporte horizontal manual, de tubo de pvc série normal - esgoto predial, ou reforçado para esgoto ou águas pluviais predial, com diâmetro maior que 100 mm e menor ou igual a 150 mm (unidade: mxkm). Af_07/2019</t>
  </si>
  <si>
    <t xml:space="preserve">Transporte horizontal manual, de tubo de aço carbono leve ou médio, preto ou galvanizado, com diâmetro menor ou igual a 20 mm (unidade: mxkm). Af_07/2019</t>
  </si>
  <si>
    <t xml:space="preserve">Transporte horizontal manual, de tubo de aço carbono leve ou médio, preto ou galvanizado, com diâmetro maior que 20 mm e menor ou igual a 32 mm (unidade: mxkm). Af_07/2019</t>
  </si>
  <si>
    <t xml:space="preserve">Transporte horizontal manual, de tubo de aço carbono leve ou médio, preto ou galvanizado, com diâmetro maior que 32 mm e menor ou igual a 65 mm (unidade: mxkm). Af_07/2019</t>
  </si>
  <si>
    <t xml:space="preserve">Transporte horizontal manual, de tubo de aço carbono leve ou médio, preto ou galvanizado, com diâmetro maior que 65 mm e menor ou igual a 90 mm (unidade: mxkm). Af_07/2019</t>
  </si>
  <si>
    <t xml:space="preserve">Transporte horizontal manual, de tubo de aço carbono leve ou médio, preto ou galvanizado, com diâmetro maior que 90 mm e menor ou igual a 125 mm (unidade: mxkm). Af_07/2019</t>
  </si>
  <si>
    <t xml:space="preserve">Transporte horizontal manual, de tubo de aço carbono leve ou médio, preto ou galvanizado, com diâmetro maior que 125 mm e menor ou igual a 150 mm (unidade: mxkm). Af_07/2019</t>
  </si>
  <si>
    <t xml:space="preserve">Transporte horizontal manual, de tábuas de madeira com seção transversal de 2,5 x 25 cm e 2,5 x 30 cm (unidade: mxkm). Af_07/2019</t>
  </si>
  <si>
    <t xml:space="preserve">Transporte horizontal manual, de caibros de madeira com seção transversal de 7,5 x 6 cm e 6 x 8 cm (unidade: mxkm). Af_07/2019</t>
  </si>
  <si>
    <t xml:space="preserve">Transporte horizontal manual, de ripas de madeira com seção transversal de 1 x 5 cm e 2 x 5 cm (unidade: mxkm). Af_07/2019</t>
  </si>
  <si>
    <t xml:space="preserve">Transporte horizontal manual, de vigas de madeira com seção transversal de 5 x 12 cm (unidade: mxkm). Af_07/2019</t>
  </si>
  <si>
    <t xml:space="preserve">Transporte horizontal manual, de vigas de madeira com seção transversal de 6 x 16 cm (unidade: mxkm). Af_07/2019</t>
  </si>
  <si>
    <t xml:space="preserve">Transporte horizontal manual, de vergalhões de aço com diâmetro de 5 mm (unidade: kgxkm). Af_07/2019</t>
  </si>
  <si>
    <t xml:space="preserve">Transporte horizontal manual, de vergalhões de aço com diâmetro de 6,3 mm (unidade: kgxkm). Af_07/2019</t>
  </si>
  <si>
    <t xml:space="preserve">Transporte horizontal manual, de vergalhões de aço com diâmetro de 8 mm (unidade: kgxkm). Af_07/2019</t>
  </si>
  <si>
    <t xml:space="preserve">Transporte horizontal manual, de vergalhões de aço com diâmetro de 10 mm; 12,5 mm; 16 mm; 20 mm; 25 mm ou 32 mm (unidade: kgxkm). Af_07/2019</t>
  </si>
  <si>
    <t xml:space="preserve">Transporte horizontal manual, de janela (unidade: m2xkm). Af_07/2019</t>
  </si>
  <si>
    <t xml:space="preserve">Transporte vertical manual, 1 pavimento, de janela (unidade: m2). Af_07/2019</t>
  </si>
  <si>
    <t xml:space="preserve">Transporte horizontal manual, de porta (unidade: unidxkm). Af_07/2019</t>
  </si>
  <si>
    <t xml:space="preserve">Transporte vertical manual, 1 pavimento, de porta (unidade: unid). Af_07/2019</t>
  </si>
  <si>
    <t xml:space="preserve">Transporte horizontal manual, de bancada de mármore ou granito para cozinha/lavatório ou mármore sintético com cuba integrada (unidade: unidxkm). Af_07/2019</t>
  </si>
  <si>
    <t xml:space="preserve">Transporte vertical, bancada de mármore ou granito para cozinha/lavatório ou mármore sintético com cuba integrada, manual, 1 pavimento, (unidade: unid). Af_07/2019</t>
  </si>
  <si>
    <t xml:space="preserve">Transporte horizontal com carrinho plataforma, de bancada de mármore ou granito para cozinha/lavatório ou mármore sintético com cuba integrada (unidade: unidxkm). Af_07/2019</t>
  </si>
  <si>
    <t xml:space="preserve">Transporte horizontal manual, de vidro (unidade: m2xkm). Af_07/2019</t>
  </si>
  <si>
    <t xml:space="preserve">Transporte vertical manual, 1 pavimento, de vidro (unidade: m2). Af_07/2019</t>
  </si>
  <si>
    <t xml:space="preserve">Transporte horizontal manual, de tela de aço (unidade: kgxkm). Af_07/2019</t>
  </si>
  <si>
    <t xml:space="preserve">Transporte horizontal manual, de compensado de madeira (unidade: m2xkm). Af_07/2019</t>
  </si>
  <si>
    <t xml:space="preserve">Transporte horizontal manual, de telha termoacústica ou telha de aço zincado (unidade: m2xkm). Af_07/2019</t>
  </si>
  <si>
    <t xml:space="preserve">Transporte horizontal manual, de telha de fibrocimento ou telha estrutural de fibrocimento, canalete 90 ou kalhetão (unidade: m2xkm). Af_07/2019</t>
  </si>
  <si>
    <t xml:space="preserve">Transporte horizontal com manipulador telescópico, de telhas termoacústicas, fibrocimento, aço zincado, fibrocimento estrutural, canalete 90 ou kalhetão (unidade: m2xkm). Af_07/2019</t>
  </si>
  <si>
    <t xml:space="preserve">Transporte horizontal manual, de bacia sanitária, caixa acoplada, tanque ou pia (unidade: unidxkm). Af_07/2019</t>
  </si>
  <si>
    <t xml:space="preserve">Transporte vertical manual, 1 pavimento, de bacia sanitária, caixa acoplada, tanque ou pia (unidade: unid). Af_07/2019</t>
  </si>
  <si>
    <t xml:space="preserve">Transporte horizontal com carrinho plataforma, de bacia sanitária, caixa acoplada, tanque ou pia (unidade: unidxkm). Af_07/2019</t>
  </si>
  <si>
    <t xml:space="preserve">Transporte horizontal com manipulador telescópico, de bacia sanitária, caixa acoplada, tanque ou pia (unidade: unidxkm). Af_07/2019</t>
  </si>
  <si>
    <t xml:space="preserve">Transporte horizontal manual, de telha de concreto ou cerâmica (unidade: m2xkm). Af_07/2019</t>
  </si>
  <si>
    <t xml:space="preserve">Transporte horizontal com carrinho plataforma, de telha de concreto ou cerâmica (unidade: m2xkm). Af_07/2019</t>
  </si>
  <si>
    <t xml:space="preserve">Transporte horizontal com manipulador telescópico, de telha de concreto ou cerâmica (unidade: m2xkm). Af_07/2019</t>
  </si>
  <si>
    <t xml:space="preserve">Transporte horizontal manual, de barramento blindado (unidade: mxkm). Af_07/2019</t>
  </si>
  <si>
    <t xml:space="preserve">Transporte horizontal com carrinho plataforma, de barramento blindado (unidade: mxkm). Af_07/2019</t>
  </si>
  <si>
    <t xml:space="preserve">Transporte horizontal manual, de calha quadrada número 24  corte 33 (unidade: mxkm). Af_07/2019</t>
  </si>
  <si>
    <t xml:space="preserve">Limpeza de piso cerâmico ou porcelanato com vassoura a seco. Af_04/2019</t>
  </si>
  <si>
    <t xml:space="preserve">Limpeza de piso cerâmico ou porcelanato com pano úmido. Af_04/2019</t>
  </si>
  <si>
    <t xml:space="preserve">Limpeza de piso cerâmico ou porcelanato utilizando detergente neutro e escovação manual. Af_04/2019</t>
  </si>
  <si>
    <t xml:space="preserve">Limpeza de piso cerâmico ou com pedras rústicas utilizando ácido muriático. Af_04/2019</t>
  </si>
  <si>
    <t xml:space="preserve">Limpeza de revestimento cerâmico em parede com pano úmido af_04/2019</t>
  </si>
  <si>
    <t xml:space="preserve">Limpeza de revestimento cerâmico em parede utilizando detergente neutro e escovação manual. Af_04/2019</t>
  </si>
  <si>
    <t xml:space="preserve">Limpeza de revestimento cerâmico em parede utilizando ácido muriático. Af_04/2019</t>
  </si>
  <si>
    <t xml:space="preserve">Limpeza de piso de ladrilho hidráulico com pano úmido. Af_04/2019</t>
  </si>
  <si>
    <t xml:space="preserve">Limpeza de piso de mármore/granito utilizando detergente neutro e escovação manual. Af_04/2019</t>
  </si>
  <si>
    <t xml:space="preserve">Limpeza de contrapiso com vassoura a seco. Af_04/2019</t>
  </si>
  <si>
    <t xml:space="preserve">Limpeza de ladrilho hidráulico em parede com pano úmido. Af_04/2019</t>
  </si>
  <si>
    <t xml:space="preserve">Limpeza de mármore/granito em parede utilizando detergente neutro e escovação manual. Af_04/2019</t>
  </si>
  <si>
    <t xml:space="preserve">Limpeza de superfície com jato de alta pressão. Af_04/2019</t>
  </si>
  <si>
    <t xml:space="preserve">Limpeza de pia inox com bancada de pedra, inclusive metais correspondentes. Af_04/2019</t>
  </si>
  <si>
    <t xml:space="preserve">Limpeza de tanque ou lavatório de louça isolado, inclusive metais correspondentes. Af_04/2019</t>
  </si>
  <si>
    <t xml:space="preserve">Limpeza de lavatório de louça com bancada de pedra, inclusive metais correspondentes. Af_04/2019</t>
  </si>
  <si>
    <t xml:space="preserve">Limpeza de bacia sanitária, bidê ou mictório em louça, inclusive metais correspondentes. Af_04/2019</t>
  </si>
  <si>
    <t xml:space="preserve">Limpeza de bancada de pedra (mármore ou granito). Af_04/2019</t>
  </si>
  <si>
    <t xml:space="preserve">Limpeza de janela inteiramente de vidro. Af_04/2019</t>
  </si>
  <si>
    <t xml:space="preserve">Limpeza de janela de vidro com caixilho em aço/alumínio/pvc. Af_04/2019</t>
  </si>
  <si>
    <t xml:space="preserve">Limpeza de porta de madeira. Af_04/2019</t>
  </si>
  <si>
    <t xml:space="preserve">Limpeza de porta inteiramente de vidro. Af_04/2019</t>
  </si>
  <si>
    <t xml:space="preserve">Limpeza de porta em aço/alumínio. Af_04/2019</t>
  </si>
  <si>
    <t xml:space="preserve">Limpeza de porta de vidro com caixilho em aço/ alumínio/ pvc. Af_04/2019</t>
  </si>
  <si>
    <t xml:space="preserve">Limpeza de forro removível com pano úmido. Af_04/2019</t>
  </si>
  <si>
    <t xml:space="preserve">Guarda-corpo fixado em fôrma de madeira com travessões em madeira pregada e fechamento em tela de polipropileno para edificações com até 2 pavimentos. Af_11/2017</t>
  </si>
  <si>
    <t xml:space="preserve">Guarda-corpo fixado em fôrma de madeira com travessões em madeira pregada e fechamento em tela de polipropileno para edificações com  3 pavimentos. Af_11/2017</t>
  </si>
  <si>
    <t xml:space="preserve">Guarda-corpo fixado em fôrma de madeira com travessões em madeira pregada e fechamento em tela de polipropileno para edificações com altura igual ou superior a 4 pavimentos. Af_11/2017</t>
  </si>
  <si>
    <t xml:space="preserve">Guarda-corpo fixado em fôrma de madeira com travessões em madeira pregada e fechamento em painel compensado para edificações com até 2 pavimentos. Af_11/2017</t>
  </si>
  <si>
    <t xml:space="preserve">Guarda-corpo fixado em fôrma de madeira com travessões em madeira pregada e fechamento em painel compensado para edificações com 3 pavimentos. Af_11/2017</t>
  </si>
  <si>
    <t xml:space="preserve">Guarda-corpo fixado em fôrma de madeira com travessões em madeira pregada e fechamento em painel compensado para edificações com altura igual ou superior a 4 pavimentos. Af_11/2017</t>
  </si>
  <si>
    <t xml:space="preserve">Guarda-corpo fixado em fôrma de madeira com travessões em madeira pregada pré-montada e encaixe na fôrma. Para edificações com até 2 pavimentos. Af_11/2017</t>
  </si>
  <si>
    <t xml:space="preserve">Guarda-corpo fixado em fôrma de madeira com travessões em madeira pregada pré-montada e encaixe na fôrma para edificações com 3 pavimentos. Af_11/2017</t>
  </si>
  <si>
    <t xml:space="preserve">Guarda-corpo fixado em fôrma de madeira com travessões em madeira pregada pré-montada e encaixe na fôrma. Para edificações com altura igual ou superior a 4 pavimentos. Af_11/2017</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</si>
  <si>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</si>
  <si>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</si>
  <si>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</si>
  <si>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</si>
  <si>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Fechamento removível de vão de portas, em madeira (vão do elevador)  1 montagem em obra. Af_11/2017</t>
  </si>
  <si>
    <t xml:space="preserve">Fechamento removível de abertura de caixilho, em madeira  4 montagens em obra. Af_11/2017</t>
  </si>
  <si>
    <t xml:space="preserve">Fechamento removível de abertura no piso, em madeira  1 montagem em obra. Af_11/2017</t>
  </si>
  <si>
    <t xml:space="preserve">Ponteiras de proteção de vergalhões expostos em fundações. Af_11/2017</t>
  </si>
  <si>
    <t xml:space="preserve">Ponteiras de proteção de vergalhões expostos em estruturas de concreto armado convencional. Af_11/2017</t>
  </si>
  <si>
    <t xml:space="preserve">Ponteiras de proteção de vergalhões expostos em alvenaria estrutural. Af_11/2017</t>
  </si>
  <si>
    <t xml:space="preserve">Instalação de sinalizador noturno led. Af_11/2017</t>
  </si>
  <si>
    <t xml:space="preserve">Colocação de tela em andaime fachadeiro. Af_11/2017</t>
  </si>
  <si>
    <t xml:space="preserve">Montagem e desmontagem de andaime modular fachadeiro, com piso metálico, para edificações com múltiplos pavimentos (exclusive andaime e limpeza). Af_11/2017</t>
  </si>
  <si>
    <t xml:space="preserve">Montagem e desmontagem de andaime tubular tipo torre (exclusive andaime e limpeza). Af_11/2017</t>
  </si>
  <si>
    <t xml:space="preserve">Montagem e desmontagem de andaime multidirecional (exclusive andaime e limpeza). Af_11/2017</t>
  </si>
  <si>
    <t xml:space="preserve">Cobertura para proteção de pedestres sobre estrutura de andaime, inclusive montagem e desmontagem. Af_11/2017</t>
  </si>
  <si>
    <t xml:space="preserve">Plataforma de proteção principal para alvenaria estrutural para ser apoiada em andaime, inclusive montagem e desmontagem. Af_11/2017</t>
  </si>
  <si>
    <t xml:space="preserve">Demolição de alvenaria de bloco furado, de forma manual, com reaproveitamento. Af_12/2017</t>
  </si>
  <si>
    <t xml:space="preserve">Demolição de alvenaria de tijolo maciço, de forma manual, com reaproveitamento. Af_12/2017</t>
  </si>
  <si>
    <t xml:space="preserve">Demolição de alvenaria de tijolo maciço, de forma manual, sem reaproveitamento. Af_12/2017</t>
  </si>
  <si>
    <t xml:space="preserve">Demolição de alvenaria para qualquer tipo de bloco, de forma mecanizada, sem reaproveitamento. Af_12/2017</t>
  </si>
  <si>
    <t xml:space="preserve">Demolição de pilares e vigas em concreto armado, de forma manual, sem reaproveitamento. Af_12/2017</t>
  </si>
  <si>
    <t xml:space="preserve">Demolição de pilares e vigas em concreto armado, de forma mecanizada com martelete, sem reaproveitamento. Af_12/2017</t>
  </si>
  <si>
    <t xml:space="preserve">Demolição de lajes, de forma manual, sem reaproveitamento. Af_12/2017</t>
  </si>
  <si>
    <t xml:space="preserve">Demolição de lajes, de forma mecanizada com martelete, sem reaproveitamento. Af_12/2017</t>
  </si>
  <si>
    <t xml:space="preserve">Demolição de argamassas, de forma manual, sem reaproveitamento. Af_12/2017</t>
  </si>
  <si>
    <t xml:space="preserve">Demolição de rodapé cerâmico, de forma manual, sem reaproveitamento. Af_12/2017</t>
  </si>
  <si>
    <t xml:space="preserve">Demolição de revestimento cerâmico, de forma manual, sem reaproveitamento. Af_12/2017</t>
  </si>
  <si>
    <t xml:space="preserve">Demolição de revestimento cerâmico, de forma mecanizada com martelete, sem reaproveitamento. Af_12/2017</t>
  </si>
  <si>
    <t xml:space="preserve">Demolição de pavimento intertravado, de forma manual, com reaproveitamento. Af_12/2017</t>
  </si>
  <si>
    <t xml:space="preserve">Demolição parcial de pavimento asfáltico, de forma mecanizada, sem reaproveitamento. Af_12/2017</t>
  </si>
  <si>
    <t xml:space="preserve">Remoção de tapume/ chapas metálicas e de madeira, de forma manual, sem reaproveitamento. Af_12/2017</t>
  </si>
  <si>
    <t xml:space="preserve">Remoção de chapas e perfis de drywall, de forma manual, sem reaproveitamento. Af_12/2017</t>
  </si>
  <si>
    <t xml:space="preserve">Remoção de placas e pilaretes de concreto, de forma manual, sem reaproveitamento. Af_12/2017</t>
  </si>
  <si>
    <t xml:space="preserve">Remoção de forros de drywall, pvc e fibromineral, de forma manual, sem reaproveitamento. Af_12/2017</t>
  </si>
  <si>
    <t xml:space="preserve">Remoção de forro de gesso, de forma manual, sem reaproveitamento. Af_12/2017</t>
  </si>
  <si>
    <t xml:space="preserve">Remoção de trama metálica ou de madeira para forro, de forma manual, sem reaproveitamento. Af_12/2017</t>
  </si>
  <si>
    <t xml:space="preserve">Remoção de piso de madeira (assoalho e barrote), de forma manual, sem reaproveitamento. Af_12/2017</t>
  </si>
  <si>
    <t xml:space="preserve">Remoção de janelas, de forma manual, sem reaproveitamento. Af_12/2017</t>
  </si>
  <si>
    <t xml:space="preserve">Remoção de telhas, de fibrocimento, metálica e cerâmica, de forma manual, sem reaproveitamento. Af_12/2017</t>
  </si>
  <si>
    <t xml:space="preserve">Remoção de proteção térmica para cobertura em eps, de forma manual, sem reaproveitamento. Af_12/2017</t>
  </si>
  <si>
    <t xml:space="preserve">Remoção de tesouras de madeira, com vão menor que 8m, de forma manual, sem reaproveitamento. Af_12/2017</t>
  </si>
  <si>
    <t xml:space="preserve">Remoção de tesouras de madeira, com vão maior ou igual a 8m, de forma manual, sem reaproveitamento. Af_12/2017</t>
  </si>
  <si>
    <t xml:space="preserve">Remoção de tesouras de madeira, com vão menor que 8m, de forma mecanizada, com reaproveitamento. Af_12/2017</t>
  </si>
  <si>
    <t xml:space="preserve">Remoção de tesouras de madeira, com vão maior ou igual a 8m, de forma mecanizada, com reaproveitamento. Af_12/2017</t>
  </si>
  <si>
    <t xml:space="preserve">Remoção de trama metálica para cobertura, de forma manual, sem reaproveitamento. Af_12/2017</t>
  </si>
  <si>
    <t xml:space="preserve">Remoção de tesouras metálicas, com vão menor que 8m, de forma manual, sem reaproveitamento. Af_12/2017</t>
  </si>
  <si>
    <t xml:space="preserve">Remoção de tesouras metálicas, com vão maior ou igual a 8m, de forma manual, sem reaproveitamento. Af_12/2017</t>
  </si>
  <si>
    <t xml:space="preserve">Remoção de tesouras metálicas, com vão menor que 8m, de forma mecanizada, com reaproveitamento. Af_12/2017</t>
  </si>
  <si>
    <t xml:space="preserve">Remoção de tesouras metálicas, com vão maior ou igual a 8m, de forma mecanizada, com reaproveitamento. Af_12/2017</t>
  </si>
  <si>
    <t xml:space="preserve">Remoção de cabos elétricos, de forma manual, sem reaproveitamento. Af_12/2017</t>
  </si>
  <si>
    <t xml:space="preserve">Remoção de tubulações (tubos e conexões) de água fria, de forma manual, sem reaproveitamento. Af_12/2017</t>
  </si>
  <si>
    <t xml:space="preserve">Remoção de acessórios, de forma manual, sem reaproveitamento. Af_12/2017</t>
  </si>
  <si>
    <t xml:space="preserve">Remoção de luminárias, de forma manual, sem reaproveitamento. Af_12/2017</t>
  </si>
  <si>
    <t xml:space="preserve">Remoção de metais sanitários, de forma manual, sem reaproveitamento. Af_12/2017</t>
  </si>
  <si>
    <t xml:space="preserve">Serviços técnicos especializados para acompanhamento de execução de fundações profundas e estruturas de contenção</t>
  </si>
  <si>
    <t xml:space="preserve">Locação de ponto para referência topográfica. Af_10/2018</t>
  </si>
  <si>
    <t xml:space="preserve">Locacao convencional de obra, utilizando gabarito de tábuas corridas pontaletadas a cada 2,00m -  2 utilizações. Af_10/2018</t>
  </si>
  <si>
    <t xml:space="preserve">Locação com cavalete com altura de 1,00 m - 2 utilizações. Af_10/2018</t>
  </si>
  <si>
    <t xml:space="preserve">Locação com cavalete com altura de 0,50 m - 2 utilizações. Af_10/2018</t>
  </si>
  <si>
    <t xml:space="preserve">Marcação de pontos em gabarito ou cavalete. Af_10/2018</t>
  </si>
  <si>
    <t xml:space="preserve">Locação de rede de água ou esgoto. Af_10/2018</t>
  </si>
  <si>
    <t xml:space="preserve">Locação de pavimentação. Af_10/2018</t>
  </si>
  <si>
    <t xml:space="preserve">Transporte com caminhão basculante de 10 m³, em via urbana em leito natural (unidade: m3xkm). Af_07/2020</t>
  </si>
  <si>
    <t xml:space="preserve">Transporte com caminhão basculante de 10 m³, em via urbana em revestimento primário (unidade: m3xkm). Af_07/2020</t>
  </si>
  <si>
    <t xml:space="preserve">Transporte com caminhão basculante de 10 m³, em via urbana pavimentada, adicional para dmt excedente a 30 km (unidade: m3xkm). Af_07/2020</t>
  </si>
  <si>
    <t xml:space="preserve">Transporte com caminhão basculante de 14 m³, em via urbana em leito natural (unidade: m3xkm). Af_07/2020</t>
  </si>
  <si>
    <t xml:space="preserve">Transporte com caminhão basculante de 14 m³, em via urbana em revestimento primário (unidade: m3xkm). Af_07/2020</t>
  </si>
  <si>
    <t xml:space="preserve">Transporte com caminhão basculante de 14 m³, em via urbana pavimentada, adicional para dmt excedente a 30 km (unidade: m3xkm). Af_07/2020</t>
  </si>
  <si>
    <t xml:space="preserve">Transporte com caminhão basculante de 10 m³, em via urbana em leito natural (unidade: txkm). Af_07/2020</t>
  </si>
  <si>
    <t xml:space="preserve">Transporte com caminhão basculante de 10 m³, em via urbana em revestimento primário (unidade: txkm). Af_07/2020</t>
  </si>
  <si>
    <t xml:space="preserve">Transporte com caminhão basculante de 10 m³, em via urbana pavimentada, adicional para dmt excedente a 30 km (unidade: txkm). Af_07/2020</t>
  </si>
  <si>
    <t xml:space="preserve">Transporte com caminhão basculante de 14 m³, em via urbana em leito natural (unidade: txkm). Af_07/2020</t>
  </si>
  <si>
    <t xml:space="preserve">Transporte com caminhão basculante de 14 m³, em via urbana em revestimento primário (unidade: txkm). Af_07/2020</t>
  </si>
  <si>
    <t xml:space="preserve">Transporte com caminhão basculante de 14 m³, em via urbana pavimentada, adicional para dmt excedente a 30 km (unidade: txkm). Af_07/2020</t>
  </si>
  <si>
    <t xml:space="preserve">Transporte com caminhão basculante de 18 m³, em via urbana em leito natural (unidade: m3xkm). Af_07/2020</t>
  </si>
  <si>
    <t xml:space="preserve">Transporte com caminhão basculante de 18 m³, em via urbana em revestimento primário (unidade: m3xkm). Af_07/2020</t>
  </si>
  <si>
    <t xml:space="preserve">Transporte com caminhão basculante de 18 m³, em via urbana pavimentada, adicional para dmt excedente a 30 km (unidade: m3xkm). Af_07/2020</t>
  </si>
  <si>
    <t xml:space="preserve">Transporte com caminhão basculante de 18 m³, em via urbana em leito natural (unidade: txkm). Af_07/2020</t>
  </si>
  <si>
    <t xml:space="preserve">Transporte com caminhão basculante de 18 m³, em via urbana em revestimento primário (unidade: txkm). Af_07/2020</t>
  </si>
  <si>
    <t xml:space="preserve">Transporte com caminhão basculante de 18 m³, em via urbana pavimentada, adicional para dmt excedente a 30 km (unidade: txkm). Af_07/2020</t>
  </si>
  <si>
    <t xml:space="preserve">Transporte com caminhão basculante de 10 m³, em via urbana pavimentada, dmt até 30 km (unidade: m3xkm). Af_07/2020</t>
  </si>
  <si>
    <t xml:space="preserve">Transporte com caminhão basculante de 14 m³, em via urbana pavimentada, dmt até 30 km (unidade: m3xkm). Af_07/2020</t>
  </si>
  <si>
    <t xml:space="preserve">Transporte com caminhão basculante de 18 m³, em via urbana pavimentada, dmt até 30 km (unidade: m3xkm). Af_07/2020</t>
  </si>
  <si>
    <t xml:space="preserve">Transporte com caminhão basculante de 10 m³, em via urbana pavimentada, dmt até 30 km (unidade: txkm). Af_07/2020</t>
  </si>
  <si>
    <t xml:space="preserve">Transporte com caminhão basculante de 14 m³, em via urbana pavimentada, dmt até 30 km (unidade: txkm). Af_07/2020</t>
  </si>
  <si>
    <t xml:space="preserve">Transporte com caminhão basculante de 18 m³, em via urbana pavimentada, dmt até 30 km (unidade: txkm). Af_07/2020</t>
  </si>
  <si>
    <t xml:space="preserve">Transporte com caminhão basculante de 6 m³, em via urbana em leito natural (unidade: m3xkm). Af_07/2020</t>
  </si>
  <si>
    <t xml:space="preserve">Transporte com caminhão basculante de 6 m³, em via urbana em revestimento primário (unidade: m3xkm). Af_07/2020</t>
  </si>
  <si>
    <t xml:space="preserve">Transporte com caminhão basculante de 6 m³, em via urbana pavimentada, dmt até 30 km (unidade: m3xkm). Af_07/2020</t>
  </si>
  <si>
    <t xml:space="preserve">Transporte com caminhão basculante de 6 m³, em via interna (dentro do canteiro - unidade: m3xkm). Af_07/2020</t>
  </si>
  <si>
    <t xml:space="preserve">Transporte com caminhão basculante de 10 m³, em via interna (dentro do canteiro - unidade: m3xkm). Af_07/2020</t>
  </si>
  <si>
    <t xml:space="preserve">Transporte com caminhão basculante de 14 m³, em via interna (dentro do canteiro - unidade:m3xkm). Af_07/2020</t>
  </si>
  <si>
    <t xml:space="preserve">Transporte com caminhão basculante de 18 m³, em via interna (dentro do canteiro - unidade: m3xkm). Af_07/2020</t>
  </si>
  <si>
    <t xml:space="preserve">Transporte com caminhão basculante de 6 m³, em via interna (dentro do canteiro - unidade: txkm). Af_07/2020</t>
  </si>
  <si>
    <t xml:space="preserve">Transporte com caminhão basculante de 10 m³, em via interna a obra (unidade: txkm). Af_07/2020</t>
  </si>
  <si>
    <t xml:space="preserve">Transporte com caminhão basculante de 14 m³, em via interna (dentro do canteiro - unidade: txkm). Af_07/2020</t>
  </si>
  <si>
    <t xml:space="preserve">Transporte com caminhão basculante de 18 m³, em via interna (dentro do canteiro - unidade: txkm). Af_07/2020</t>
  </si>
  <si>
    <t xml:space="preserve">Transporte com caminhão carroceria 9t, em via urbana em leito natural (unidade: txkm). Af_07/2020</t>
  </si>
  <si>
    <t xml:space="preserve">Transporte com caminhão carroceria 9t, em via urbana em revestimento primário (unidade: txkm). Af_07/2020</t>
  </si>
  <si>
    <t xml:space="preserve">Transporte com caminhão carroceria 9t, em via urbana pavimentada, dmt até 30km (unidade: txkm). Af_07/2020</t>
  </si>
  <si>
    <t xml:space="preserve">Transporte com caminhão carroceria 9t, em via urbana pavimentada, adicional para dmt excedente a 30 km (unidade: txkm). Af_07/2020</t>
  </si>
  <si>
    <t xml:space="preserve">Transporte com caminhão carroceria 9t, em via interna (dentro do canteiro - unidade: txkm). Af_07/2020</t>
  </si>
  <si>
    <t xml:space="preserve">Transporte com caminhão carroceria com guindauto (munck),  momento máximo de carga 11,7 tm, em via urbana em leito natural (unidade: txkm). Af_07/2020</t>
  </si>
  <si>
    <t xml:space="preserve">Transporte com caminhão carroceria com guindauto (munck),  momento máximo de carga 11,7 tm, em via urbana em revestimento primário (unidade: txkm). Af_07/2020</t>
  </si>
  <si>
    <t xml:space="preserve">Transporte com caminhão carroceria com guindauto (munck),  momento máximo de carga 11,7 tm, em via urbana pavimentada, dmt até 30km (unidade: txkm). Af_07/2020</t>
  </si>
  <si>
    <t xml:space="preserve">Transporte com caminhão carroceria com guindauto (munck),  momento máximo de carga 11,7 tm, em via urbana pavimentada, adicional para dmt excedente a 30 km (unidade: txkm). Af_07/2020</t>
  </si>
  <si>
    <t xml:space="preserve">Transporte com caminhão carroceria com guindauto (munck),  momento máximo de carga 11,7 tm, em via interna (dentro do canteiro - unidade: txkm). Af_07/2020</t>
  </si>
  <si>
    <t xml:space="preserve">Transporte com caminhão pipa de 6 m³, em via urbana em leito natural (unidade: m3xkm). Af_07/2020</t>
  </si>
  <si>
    <t xml:space="preserve">Transporte com caminhão pipa de 6 m³, em via urbana em revestimento primário (unidade: m3xkm). Af_07/2020</t>
  </si>
  <si>
    <t xml:space="preserve">Transporte com caminhão pipa de 6 m³, em via urbana pavimentada, dmt até 30km (unidade: m3xkm). Af_07/2020</t>
  </si>
  <si>
    <t xml:space="preserve">Transporte com caminhão pipa de 6 m³, em via urbana pavimentada, adicional para dmt excedente a 30 km (unidade: m3xkm). Af_07/2020</t>
  </si>
  <si>
    <t xml:space="preserve">Transporte com caminhão pipa de 6 m³, em via interna (dentro do canteiro - unidade: m3xkm). Af_07/2020</t>
  </si>
  <si>
    <t xml:space="preserve">Transporte com caminhão pipa de 10 m³, em via urbana em leito natural (unidade: m3xkm). Af_07/2020</t>
  </si>
  <si>
    <t xml:space="preserve">Transporte com caminhão pipa de 10 m³, em via urbana em revestimento primário (unidade: m3xkm). Af_07/2020</t>
  </si>
  <si>
    <t xml:space="preserve">Transporte com caminhão pipa de 10 m³, em via urbana pavimentada, dmt até 30km (unidade: m3xkm). Af_07/2020</t>
  </si>
  <si>
    <t xml:space="preserve">Transporte com caminhão pipa de 10 m³, em via urbana pavimentada, adicional para dmt excedente a 30 km (unidade: m3xkm). Af_07/2020</t>
  </si>
  <si>
    <t xml:space="preserve">Transporte com caminhão pipa de 10 m³, em via interna (dentro do canteiro - unidade: m3xkm). Af_07/2020</t>
  </si>
  <si>
    <t xml:space="preserve">Carga, manobra e descarga de solos e materiais granulares em caminhão basculante 10 m³ - carga com pá carregadeira (caçamba de 1,7 a 2,8 m³ / 128 hp) e descarga livre (unidade: m3). Af_07/2020</t>
  </si>
  <si>
    <t xml:space="preserve">Carga, manobra e descarga de solos e materiais granulares em caminhão basculante 14 m³ - carga com pá carregadeira (caçamba de 1,7 a 2,8 m³ / 128 hp) e descarga livre (unidade: m3). Af_07/2020</t>
  </si>
  <si>
    <t xml:space="preserve">Transporte com caminhão tanque de transporte de material asfáltico de 30000 l, em via urbana em  leito natural (unidade: txkm). Af_07/2020</t>
  </si>
  <si>
    <t xml:space="preserve">Transporte com caminhão tanque de transporte de material asfáltico de 30000 l, em via urbana em  revestimento primário (unidade: txkm). Af_07/2020</t>
  </si>
  <si>
    <t xml:space="preserve">Transporte com caminhão tanque de transporte de material asfáltico de 20000 l, em via urbana em leito natural (unidade: txkm). Af_07/2020</t>
  </si>
  <si>
    <t xml:space="preserve">Transporte com caminhão tanque de transporte de material asfáltico de 20000 l, em via urbana em  revestimento primário (unidade: txkm). Af_07/2020</t>
  </si>
  <si>
    <t xml:space="preserve">Transporte com caminhão tanque de transporte de material asfáltico de 30000 l, em via urbana pavimentada, dmt até 30km (unidade: txkm). Af_07/2020</t>
  </si>
  <si>
    <t xml:space="preserve">Transporte com caminhão tanque de transporte de material asfáltico de 30000 l, em via urbana pavimentada, adicional para dmt excedente a 30 km (unidade: txkm). Af_07/2020</t>
  </si>
  <si>
    <t xml:space="preserve">Transporte com caminhão tanque de transporte de material asfáltico de 20000 l, em via urbana pavimentada, dmt até 30km (unidade: txkm). Af_07/2020</t>
  </si>
  <si>
    <t xml:space="preserve">Transporte com caminhão tanque de transporte de material asfáltico de 20000 l, em via urbana pavimentada, adicional para dmt excedente a 30 km (unidade: txkm). Af_07/2020</t>
  </si>
  <si>
    <t xml:space="preserve">Carga, manobra e descarga manual de tubos plásticos, dn menor ou igual a 100 mm, em caminhão carroceria 9t. Af_07/2020</t>
  </si>
  <si>
    <t xml:space="preserve">Carga, manobra e descarga manual de tubos plásticos, dn 200 mm, em caminhão carroceria 9t. Af_07/2020</t>
  </si>
  <si>
    <t xml:space="preserve">Carga, manobra e descarga manual de tubos plásticos, dn 150 mm, em caminhão carroceria 9t. Af_06/2021</t>
  </si>
  <si>
    <t xml:space="preserve">Carga, manobra e descarga de solos e materiais granulares em caminhão basculante 18 m³ - carga com pá carregadeira (caçamba de 1,7 a 2,8 m³ / 128 hp) e descarga livre (unidade: m3). Af_07/2020</t>
  </si>
  <si>
    <t xml:space="preserve">Carga, manobra e descarga de solos e materiais granulares em caminhão basculante 6 m³ - carga com escavadeira hidráulica (caçamba de 1,20 m³ / 155 hp) e descarga livre (unidade: m3). Af_07/2020</t>
  </si>
  <si>
    <t xml:space="preserve">Carga, manobra e descarga de solos e materiais granulares em caminhão basculante 10 m³ - carga com escavadeira hidráulica (caçamba de 1,20 m³ / 155 hp) e descarga livre (unidade: m3). Af_07/2020</t>
  </si>
  <si>
    <t xml:space="preserve">Carga, manobra e descarga de solos e materiais granulares em caminhão basculante 14 m³ - carga com escavadeira hidráulica (caçamba de 1,20 m³ / 155 hp) e descarga livre (unidade: m3). Af_07/2020</t>
  </si>
  <si>
    <t xml:space="preserve">Carga, manobra e descarga de solos e materiais granulares em caminhão basculante 18 m³ - carga com escavadeira hidráulica (caçamba de 1,20 m³ / 155 hp) e descarga livre (unidade: m3). Af_07/2020</t>
  </si>
  <si>
    <t xml:space="preserve">Carga, manobra e descarga de entulho em caminhão basculante 6 m³ - carga com escavadeira hidráulica  (caçamba de 0,80 m³ / 111 hp) e descarga livre (unidade: m3). Af_07/2020</t>
  </si>
  <si>
    <t xml:space="preserve">Carga, manobra e descarga de entulho em caminhão basculante 10 m³ - carga com escavadeira hidráulica  (caçamba de 0,80 m³ / 111 hp) e descarga livre (unidade: m3). Af_07/2020</t>
  </si>
  <si>
    <t xml:space="preserve">Carga, manobra e descarga de entulho em caminhão basculante 14 m³ - carga com escavadeira hidráulica  (caçamba de 0,80 m³ / 111 hp) e descarga livre (unidade: m3). Af_07/2020</t>
  </si>
  <si>
    <t xml:space="preserve">Carga, manobra e descarga de entulho em caminhão basculante 18 m³ - carga com escavadeira hidráulica  (caçamba de 0,80 m³ / 111 hp) e descarga livre (unidade: m3). Af_07/2020</t>
  </si>
  <si>
    <t xml:space="preserve">Carga de mistura asfáltica em caminhão basculante 6 m³ (unidade: m3). Af_07/2020</t>
  </si>
  <si>
    <t xml:space="preserve">Carga de mistura asfáltica em caminhão basculante 10 m³ (unidade: m3). Af_07/2020</t>
  </si>
  <si>
    <t xml:space="preserve">Carga de mistura asfáltica em caminhão basculante 14 m³ (unidade: m3). Af_07/2020</t>
  </si>
  <si>
    <t xml:space="preserve">Carga de mistura asfáltica em caminhão basculante 18 m³ (unidade: m3). Af_07/2020</t>
  </si>
  <si>
    <t xml:space="preserve">Carga, manobra e descarga de solos e materiais granulares em caminhão basculante 6 m³ - carga com pá carregadeira (caçamba de 1,7 a 2,8 m³ / 128 hp) e descarga livre (unidade: t). Af_07/2020</t>
  </si>
  <si>
    <t xml:space="preserve">Carga, manobra e descarga de solos e materiais granulares em caminhão basculante 10 m³ - carga com pá carregadeira (caçamba de 1,7 a 2,8 m³ / 128 hp) e descarga livre (unidade: t). Af_07/2020</t>
  </si>
  <si>
    <t xml:space="preserve">Carga, manobra e descarga de solos e materiais granulares em caminhão basculante 14 m³ - carga com pá carregadeira (caçamba de 1,7 a 2,8 m³ / 128 hp) e descarga livre (unidade: t). Af_07/2020</t>
  </si>
  <si>
    <t xml:space="preserve">Carga, manobra e descarga de solos e materiais granulares em caminhão basculante 18 m³ - carga com pá carregadeira (caçamba de 1,7 a 2,8 m³ / 128 hp) e descarga livre (unidade: t). Af_07/2020</t>
  </si>
  <si>
    <t xml:space="preserve">Carga, manobra e descarga de solos e materiais granulares em caminhão basculante 6 m³ - carga com escavadeira hidráulica (caçamba de 1,20 m³ / 155 hp) e descarga livre (unidade: t). Af_07/2020</t>
  </si>
  <si>
    <t xml:space="preserve">Carga, manobra e descarga de solos e materiais granulares em caminhão basculante 10 m³ - carga com escavadeira hidráulica (caçamba de 1,20 m³ / 155 hp) e descarga livre (unidade: t). Af_07/2020</t>
  </si>
  <si>
    <t xml:space="preserve">Carga, manobra e descarga de solos e materiais granulares em caminhão basculante 14 m³ - carga com escavadeira hidráulica (caçamba de 1,20 m³ / 155 hp) e descarga livre (unidade: t). Af_07/2020</t>
  </si>
  <si>
    <t xml:space="preserve">Carga, manobra e descarga de solos e materiais granulares em caminhão basculante 18 m³ - carga com escavadeira hidráulica (caçamba de 1,20 m³ / 155 hp) e descarga livre (unidade: t). Af_07/2020</t>
  </si>
  <si>
    <t xml:space="preserve">Carga, manobra e descarga de entulho em caminhão basculante 6 m³ - carga com escavadeira hidráulica  (caçamba de 0,80 m³ / 111 hp) e descarga livre (unidade: t). Af_07/2020</t>
  </si>
  <si>
    <t xml:space="preserve">Carga, manobra e descarga de entulho em caminhão basculante 10 m³ - carga com escavadeira hidráulica  (caçamba de 0,80 m³ / 111 hp) e descarga livre (unidade: t). Af_07/2020</t>
  </si>
  <si>
    <t xml:space="preserve">Carga, manobra e descarga de entulho em caminhão basculante 14 m³ - carga com escavadeira hidráulica  (caçamba de 0,80 m³ / 111 hp) e descarga livre (unidade: t). Af_07/2020</t>
  </si>
  <si>
    <t xml:space="preserve">Carga, manobra e descarga de entulho em caminhão basculante 18 m³ - carga com escavadeira hidráulica  (caçamba de 0,80 m³ / 111 hp) e descarga livre (unidade: t). Af_07/2020</t>
  </si>
  <si>
    <t xml:space="preserve">Carga de mistura asfáltica em caminhão basculante 6 m³ (unidade: t). Af_07/2020</t>
  </si>
  <si>
    <t xml:space="preserve">Carga de mistura asfáltica em caminhão basculante 10 m³ (unidade: t). Af_07/2020</t>
  </si>
  <si>
    <t xml:space="preserve">Carga de mistura asfáltica em caminhão basculante 14 m³ (unidade: t). Af_07/2020</t>
  </si>
  <si>
    <t xml:space="preserve">Carga de mistura asfáltica em caminhão basculante 18 m³ (unidade: t). Af_07/2020</t>
  </si>
  <si>
    <t xml:space="preserve">Carga, manobra e descarga de água em caminhão pipa 6 m³. Af_07/2020</t>
  </si>
  <si>
    <t xml:space="preserve">Carga, manobra e descarga de água em caminhão pipa 10 m³. Af_07/2020</t>
  </si>
  <si>
    <t xml:space="preserve">Carga de água em caminhão pipa 6 m³. Af_07/2020</t>
  </si>
  <si>
    <t xml:space="preserve">Carga de água em caminhão pipa 10 m³. Af_07/2020</t>
  </si>
  <si>
    <t xml:space="preserve">Carga, manobra e descarga de poste de concreto em caminhão carroceria com guindauto (munck) 11,7 tm. Af_07/2020</t>
  </si>
  <si>
    <t xml:space="preserve">Carga, manobra e descarga de perfil metálico em caminhão carroceria com guindauto (munck) 11,7 tm. Af_07/2020</t>
  </si>
  <si>
    <t xml:space="preserve">Carga, manobra e descarga de tubos de concreto, dn menor ou igual a 300 mm, em caminhão carroceria com guindauto (munck) 11,7 tm. Af_07/2020</t>
  </si>
  <si>
    <t xml:space="preserve">Carga, manobra e descarga de tubos de concreto, dn 400 mm, em caminhão carroceria com guindauto (munck) 11,7 tm. Af_07/2020</t>
  </si>
  <si>
    <t xml:space="preserve">Carga, manobra e descarga de tubos de concreto, dn 500 mm, em caminhão carroceria com guindauto (munck) 11,7 tm. Af_07/2020</t>
  </si>
  <si>
    <t xml:space="preserve">Carga, manobra e descarga de tubos metálicos, dn menor ou igual a 150 mm, em caminhão carroceria com guindauto (munck) 11,7 tm. Af_07/2020</t>
  </si>
  <si>
    <t xml:space="preserve">Carga, manobra e descarga de tubos metálicos, dn 200 mm, em caminhão carroceria com guindauto (munck) 11,7 tm. Af_07/2020</t>
  </si>
  <si>
    <t xml:space="preserve">Carga, manobra e descarga de tubos metálicos, dn 250 mm, em caminhão carroceria com guindauto (munck) 11,7 tm. Af_07/2020</t>
  </si>
  <si>
    <t xml:space="preserve">Carga, manobra e descarga de tubos de concreto, dn 600 mm, em caminhão carroceria com guindauto (munck) 11,7 tm. Af_07/2020</t>
  </si>
  <si>
    <t xml:space="preserve">Carga, manobra e descarga de tubos de concreto, dn 700 mm, em caminhão carroceria com guindauto (munck) 11,7 tm. Af_07/2020</t>
  </si>
  <si>
    <t xml:space="preserve">Carga, manobra e descarga de tubos de concreto, dn 800 mm, em caminhão carroceria com guindauto (munck) 11,7 tm. Af_07/2020</t>
  </si>
  <si>
    <t xml:space="preserve">Carga, manobra e descarga de tubos de concreto, dn 900 mm, em caminhão carroceria com guindauto (munck) 11,7 tm. Af_07/2020</t>
  </si>
  <si>
    <t xml:space="preserve">Carga, manobra e descarga de tubos de concreto, dn 1000 mm, em caminhão carroceria com guindauto (munck) 11,7 tm. Af_07/2020</t>
  </si>
  <si>
    <t xml:space="preserve">Carga, manobra e descarga de tubos de concreto, dn 1200 mm, em caminhão carroceria com guindauto (munck) 11,7 tm. Af_07/2020</t>
  </si>
  <si>
    <t xml:space="preserve">Carga, manobra e descarga de tubos metálicos, dn 300 mm, em caminhão carroceria com guindauto (munck) 11,7 tm. Af_07/2020</t>
  </si>
  <si>
    <t xml:space="preserve">Carga, manobra e descarga de tubos metálicos, dn 350 mm, em caminhão carroceria com guindauto (munck) 11,7 tm. Af_07/2020</t>
  </si>
  <si>
    <t xml:space="preserve">Carga, manobra e descarga de tubos metálicos, dn 400 mm, em caminhão carroceria com guindauto (munck) 11,7 tm. Af_07/2020</t>
  </si>
  <si>
    <t xml:space="preserve">Carga, manobra e descarga de tubos metálicos, dn 500 mm, em caminhão carroceria com guindauto (munck) 11,7 tm. Af_07/2020</t>
  </si>
  <si>
    <t xml:space="preserve">Carga, manobra e descarga de tubos metálicos, dn 600 mm, em caminhão carroceria com guindauto (munck) 11,7 tm. Af_07/2020</t>
  </si>
  <si>
    <t xml:space="preserve">Carga, manobra e descarga de tubos metálicos, dn 700 mm, em caminhão carroceria com guindauto (munck) 11,7 tm. Af_07/2020</t>
  </si>
  <si>
    <t xml:space="preserve">Carga, manobra e descarga de tubos metálicos, dn 800 mm, em caminhão carroceria com guindauto (munck) 11,7 tm. Af_07/2020</t>
  </si>
  <si>
    <t xml:space="preserve">Carga, manobra e descarga de tubos metálicos, dn 900 mm, em caminhão carroceria com guindauto (munck) 11,7 tm. Af_07/2020</t>
  </si>
  <si>
    <t xml:space="preserve">Carga, manobra e descarga de tubos metálicos, dn 1000 mm, em caminhão carroceria com guindauto (munck) 11,7 tm. Af_07/2020</t>
  </si>
  <si>
    <t xml:space="preserve">Carga, manobra e descarga de tubos metálicos, dn 1200 mm, em caminhão carroceria com guindauto (munck) 11,7 tm. Af_07/2020</t>
  </si>
  <si>
    <t xml:space="preserve">Carga, manobra e descarga de tubos plásticos, dn 250 mm, em caminhão carroceria com guindauto (munck) 11,7 tm. Af_07/2020</t>
  </si>
  <si>
    <t xml:space="preserve">Carga, manobra e descarga de tubos plásticos, dn 300 mm, em caminhão carroceria com guindauto (munck) 11,7 tm. Af_07/2020</t>
  </si>
  <si>
    <t xml:space="preserve">Carga, manobra e descarga de tubos plásticos, dn 400 mm, em caminhão carroceria com guindauto (munck) 11,7 tm. Af_07/2020</t>
  </si>
  <si>
    <t xml:space="preserve">Carga, manobra e descarga de tubos plásticos, dn 500 mm, em caminhão carroceria com guindauto (munck) 11,7 tm. Af_07/2020</t>
  </si>
  <si>
    <t xml:space="preserve">Carga, manobra e descarga de tubos plásticos, dn 600 mm, em caminhão carroceria com guindauto (munck) 11,7 tm. Af_07/2020</t>
  </si>
  <si>
    <t xml:space="preserve">Carga, manobra e descarga de tubos plásticos, dn 750 mm, em caminhão carroceria com guindauto (munck) 11,7 tm. Af_07/2020</t>
  </si>
  <si>
    <t xml:space="preserve">Carga, manobra e descarga de tubos plásticos, dn 900 mm, em caminhão carroceria com guindauto (munck) 11,7 tm. Af_07/2020</t>
  </si>
  <si>
    <t xml:space="preserve">Carga, manobra e descarga de tubos plásticos, dn 1000 mm, em caminhão carroceria com guindauto (munck) 11,7 tm. Af_07/2020</t>
  </si>
  <si>
    <t xml:space="preserve">Carga, manobra e descarga de tubos plásticos, dn 1200 mm, em caminhão carroceria com guindauto (munck) 11,7 tm. Af_07/2020</t>
  </si>
  <si>
    <t xml:space="preserve">Recomposição parcial de arame farpado nº 14 classe 250, fixado em cerca com mourões de concreto - fornecimento e instalação. Af_05/2020</t>
  </si>
  <si>
    <t xml:space="preserve">Cerca com mourões de concreto, reto, h=3,00 m, espaçamento de 2,5 m, cravados 0,5 m, com 4 fios de arame farpado nº 14 classe 250 - fornecimento e instalação. Af_05/2020</t>
  </si>
  <si>
    <t xml:space="preserve">Cerca com mourões de concreto, reto, h=3,00 m, espaçamento de 2,5 m, cravados 0,5 m, com 4 fios de arame de aço ovalado 15x17 - fornecimento e instalação. Af_05/2020</t>
  </si>
  <si>
    <t xml:space="preserve">Cerca com mourões de concreto, reto, h=3,00 m, espaçamento de 2,5 m, cravados 0,5 m, com 4 fios de arame misto - fornecimento e instalação. Af_05/2020</t>
  </si>
  <si>
    <t xml:space="preserve">Cerca com mourões de concreto, reto, h=2,30 m, espaçamento de 2,5 m, cravados 0,5 m, com 4 fios de arame farpado nº 14 classe 250 - fornecimento e instalação. Af_05/2020</t>
  </si>
  <si>
    <t xml:space="preserve">Cerca com mourões de concreto, reto, h=2,30 m, espaçamento de 2,5 m, cravados 0,5 m, com 4 fios de arame de aço ovalado 15x17 - fornecimento e instalação. Af_05/2020</t>
  </si>
  <si>
    <t xml:space="preserve">Cerca com mourões de concreto, reto, h=2,30 m, espaçamento de 2,5 m, cravados 0,5 m, com 4 fios de arame misto - fornecimento e instalação. Af_05/2020</t>
  </si>
  <si>
    <t xml:space="preserve">Cerca com mourões de concreto, seção "t" ponta inclinada, 10x10 cm, espaçamento de 2,5 m, cravados 0,5 m, com 11 fios de arame farpado nº 14 - fornecimento e instalação. Af_05/2020</t>
  </si>
  <si>
    <t xml:space="preserve">Cerca com mourões de concreto, seção "t" ponta inclinada, 10x10 cm, espaçamento de 2,5 m, cravados 0,5 m, com 11 fios de arame de aço ovalado 15x17 - fornecimento e instalação. Af_05/2020</t>
  </si>
  <si>
    <t xml:space="preserve">Cerca com mourões de concreto, seção "t" ponta inclinada, 10x10cm, espaçamento de 2,5m, cravados 0,5m, com 11 fios de arame misto - fornecimento e instalação. Af_05/2020</t>
  </si>
  <si>
    <t xml:space="preserve">Cerca com mourões de madeira, 7,5x7,5 cm, espaçamento de 2,5 m, altura livre de 2 m, cravados 0,5 m, com 4 fios de arame farpado nº 14 classe 250 - fornecimento e instalação. Af_05/2020</t>
  </si>
  <si>
    <t xml:space="preserve">Cerca com mourões de madeira, 7,5x7,5 cm, espaçamento de 2,5 m, altura livre de 2 m, cravados 0,5 m, com 8 fios de arame farpado nº 14 classe 250 - fornecimento e instalação. Af_05/2020</t>
  </si>
  <si>
    <t xml:space="preserve">Cerca com mourões de madeira roliça, diâmetro 11 cm, espaçamento de 2,5 m, altura livre de 1,7 m, cravados 0,5 m, com 5 fios de arame farpado nº 14 classe 250 - fornecimento e instalação. Af_05/2020</t>
  </si>
  <si>
    <t xml:space="preserve">Cerca com mourões de madeira roliça, diâmetro 11 cm, espaçamento de 2,5 m, altura livre de 1,7 m, cravados 0,5 m, com 5 fios de arame de aço ovalado 15x17 - fornecimento e instalação. Af_05/2020</t>
  </si>
  <si>
    <t xml:space="preserve">Cerca com mourões de madeira roliça, diâmetro 11 cm, espaçamento de 2,5 m, altura livre de 1,7 m, cravados 0,5 m, com 5 fios de arame misto - fornecimento e instalação. Af_05/2020</t>
  </si>
  <si>
    <t xml:space="preserve">Portão com mourões de madeira roliça, diâmetro 11 cm, com 5 fios de arame farpado nº 14 classe 250, sem dobradiças - fornecimento e instalação. Af_05/2020</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</si>
  <si>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</si>
  <si>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</si>
  <si>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</si>
  <si>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Plantio de arbusto ou  cerca viva. Af_05/2018</t>
  </si>
  <si>
    <t xml:space="preserve">Plantio de árvore ornamental com altura de muda menor ou igual a 2,00 m. Af_05/2018</t>
  </si>
  <si>
    <t xml:space="preserve">Plantio de árvore ornamental com altura de muda maior que 2,00 m e menor ou igual a 4,00 m. Af_05/2018</t>
  </si>
  <si>
    <t xml:space="preserve">Plantio de palmeira com altura de muda menor ou igual a 2,00 m. Af_05/2018</t>
  </si>
  <si>
    <t xml:space="preserve">Revolvimento e limpeza manual de solo. Af_05/2018</t>
  </si>
  <si>
    <t xml:space="preserve">Aplicação de adubo em solo. Af_05/2018</t>
  </si>
  <si>
    <t xml:space="preserve">Aplicação de calcário para correção do ph do solo. Af_05/2018</t>
  </si>
  <si>
    <t xml:space="preserve">Alambrado em mourões de concreto, com tela de arame galvanizado (inclusive mureta em concreto). Af_05/2018</t>
  </si>
  <si>
    <t xml:space="preserve">Limpeza manual de vegetação em terreno com enxada.af_05/2018</t>
  </si>
  <si>
    <t xml:space="preserve">Plantio de grama em pavimento concregrama. Af_05/2018</t>
  </si>
  <si>
    <t xml:space="preserve">Plantio de grama em placas. Af_05/2018</t>
  </si>
  <si>
    <t xml:space="preserve">Plantio de forração. Af_05/2018</t>
  </si>
  <si>
    <t xml:space="preserve">Instalação de esqui triplo, em tubo de aço carbono - equipamento de ginástica para academia ao ar livre / academia da terceira idade - ati, instalado sobre piso de concreto existente. Af_10/2021</t>
  </si>
  <si>
    <t xml:space="preserve">Instalação de multiexercitador com seis funções, em tubo de aço carbono - equipamento de ginástica para academia ao ar livre / academia da terceira idade - ati, instalado sobre piso de concreto existente. Af_10/2021</t>
  </si>
  <si>
    <t xml:space="preserve">Instalação de simulador de caminhada triplo, em tubo de aço carbono - equipamento de ginástica para academia ao ar livre / academia da terceira idade - ati, instalado sobre piso de concreto existente. Af_10/2021</t>
  </si>
  <si>
    <t xml:space="preserve">Instalação de simulador de cavalgada triplo, em tubo de aço carbono - equipamento de ginástica para academia ao ar livre / academia da terceira idade - ati, instalado sobre piso de concreto existente. Af_10/2021</t>
  </si>
  <si>
    <t xml:space="preserve">Instalação de simulador de remo individual, em tubo de aço carbono - equipamento de ginástica para academia ao ar livre / academia da terceira idade - ati, instalado sobre piso de concreto existente. Af_10/2021</t>
  </si>
  <si>
    <t xml:space="preserve">Instalação de pressão de pernas triplo, em tubo de aço carbono - equipamento de ginástica para academia ao ar livre / academia da terceira idade - ati, instalado sobre solo. Af_10/2021</t>
  </si>
  <si>
    <t xml:space="preserve">Instalação de alongador com três alturas, em tubo de aço carbono - equipamento de ginastica para academia ao ar livre / academia da terceira idade - ati, instalado sobre solo. Af_10/2021</t>
  </si>
  <si>
    <t xml:space="preserve">Instalação de rotação diagonal dupla, aparelho triplo, em tubo de aço carbono - equipamento de ginástica para academia ao ar livre / academia da terceira idade - ati, instalado sobre solo. Af_10/2021</t>
  </si>
  <si>
    <t xml:space="preserve">Instalação de rotação vertical duplo, em tubo de aço carbono - equipamento de ginástica para academia ao ar livre / academia da terceira idade - ati, instalado sobre solo. Af_10/2021</t>
  </si>
  <si>
    <t xml:space="preserve">Instalação de surf duplo, em tubo de aço carbono - equipamento de ginástica para academia ao ar livre / academia da terceira idade - ati, instalado sobre solo. Af_10/2021</t>
  </si>
  <si>
    <t xml:space="preserve">Instalação de placa orientativa sobre exercícios, 2,00m x 1,00m, em tubo de aço carbono - para academia ao ar livre / academia da terceira idade - ati, instalado sobre solo. Af_10/2021</t>
  </si>
  <si>
    <t xml:space="preserve">Instalação de pressão de pernas triplo, em tubo de aço carbono - equipamento de ginástica para academia ao ar livre / academia da terceira idade - ati, instalado sobre piso de concreto existente. Af_10/2021</t>
  </si>
  <si>
    <t xml:space="preserve">Instalação de alongador com três alturas, em tubo de aço carbono - equipamento de ginástica para academia ao ar livre / academia da terceira idade - ati, instalado sobre piso de concreto existente. Af_10/2021</t>
  </si>
  <si>
    <t xml:space="preserve">Instalação de rotação diagonal dupla, aparelho triplo, em tubo de aço carbono - equipamento de ginástica para academia ao ar livre / academia da terceira idade - ati, instalado sobre piso de concreto existente. Af_10/2021</t>
  </si>
  <si>
    <t xml:space="preserve">Instalação de rotação vertical duplo, em tubo de aco carbono - equipamento de ginastica para academia ao ar livre / academia da terceira idade - ati, instalado sobre piso de concreto existente. Af_10/2021</t>
  </si>
  <si>
    <t xml:space="preserve">Instalação de surf duplo, em tubo de aço carbono - equipamento de ginástica para academia ao ar livre / academia da terceira idade - ati, instalado sobre piso de concreto existente. Af_10/2021</t>
  </si>
  <si>
    <t xml:space="preserve">Instalação de placa orientativa sobre exercícios, 2,00m x 1,00m, em tubo de aço carbono - para academia ao ar livre / academia da terceira idade - ati, instalado sobre piso de concreto existente. Af_10/2021</t>
  </si>
  <si>
    <t xml:space="preserve">Instalação de banco metálico com encosto, 1,60 m de comprimento, em tubo de aço carbono com pintura eletrostática, sobre piso de concreto existente. Af_11/2021</t>
  </si>
  <si>
    <t xml:space="preserve">Instalação de lixeira metálica dupla, capacidade de 60 l, em tubo de aço carbono e cestos em chapa de aço com pintura eletrostática, sobre piso de concreto existente. Af_11/2021</t>
  </si>
  <si>
    <t xml:space="preserve">Instalação de lixeira metálica dupla, capacidade de 60 l, em tubo de aço carbono e cestos em chapa de aço com pintura eletrostática, sobre solo. Af_11/2021</t>
  </si>
  <si>
    <t xml:space="preserve">Instalação de pergolado de madeira, em maçaranduba, angelim ou equivalente da região, fixado com concreto sobre piso de concreto existente. Af_11/2021</t>
  </si>
  <si>
    <t xml:space="preserve">Instalação de pergolado de madeira, em maçaranduba, angelim ou equivalente da região, fixado com concreto sobre solo. Af_11/2021</t>
  </si>
  <si>
    <t xml:space="preserve">Limpeza mecanizada de camada vegetal, vegetação e pequenas árvores (diâmetro de tronco menor que 0,20 m), com trator de esteiras.af_05/2018</t>
  </si>
  <si>
    <t xml:space="preserve">Remoção de raízes remanescentes de tronco de árvore com diâmetro maior ou igual a 0,20 m e menor que 0,40 m.af_05/2018</t>
  </si>
  <si>
    <t xml:space="preserve">Remoção de raízes remanescentes de tronco de árvore com diâmetro maior ou igual a 0,40 m e menor que 0,60 m.af_05/2018</t>
  </si>
  <si>
    <t xml:space="preserve">Remoção de raízes remanescentes de tronco de árvore com diâmetro maior ou igual a 0,60 m.af_05/2018</t>
  </si>
  <si>
    <t xml:space="preserve">Corte raso e recorte de árvore com diâmetro de tronco maior ou igual a 0,20 m e menor que 0,40 m.af_05/2018</t>
  </si>
  <si>
    <t xml:space="preserve">Corte raso e recorte de árvore com diâmetro de tronco maior ou igual a 0,40 m e menor que 0,60 m.af_05/2018</t>
  </si>
  <si>
    <t xml:space="preserve">Corte raso e recorte de árvore com diâmetro de tronco maior ou igual a 0,60 m.af_05/2018</t>
  </si>
  <si>
    <t xml:space="preserve">Poda em altura de árvore com diâmetro de tronco menor que 0,20 m.af_05/2018</t>
  </si>
  <si>
    <t xml:space="preserve">Poda em altura de árvore com diâmetro de tronco maior ou igual a 0,20 m e menor que 0,40 m.af_05/2018</t>
  </si>
  <si>
    <t xml:space="preserve">Poda em altura de árvore com diâmetro de tronco maior ou igual a 0,40 m e menor que 0,60 m.af_05/2018</t>
  </si>
  <si>
    <t xml:space="preserve">Poda em altura de árvore com diâmetro de tronco maior ou igual a 0,60 m.af_05/2018</t>
  </si>
  <si>
    <t xml:space="preserve">Ajudante de armador com encargos complementares</t>
  </si>
  <si>
    <t xml:space="preserve">Ajudante de estrutura metálica com encargos complementares</t>
  </si>
  <si>
    <t xml:space="preserve">Ajudante de operação em geral com encargos complementares</t>
  </si>
  <si>
    <t xml:space="preserve">Ajudante de pedreiro com encargos complementares</t>
  </si>
  <si>
    <t xml:space="preserve">Ajudante especializado com encargos complementares</t>
  </si>
  <si>
    <t xml:space="preserve">Armador com encargos complementares</t>
  </si>
  <si>
    <t xml:space="preserve">Assentador de tubos com encargos complementares</t>
  </si>
  <si>
    <t xml:space="preserve">Auxiliar de eletricista com encargos complementares</t>
  </si>
  <si>
    <t xml:space="preserve">Auxiliar de laboratório com encargos complementares</t>
  </si>
  <si>
    <t xml:space="preserve">Auxiliar de mecânico com encargos complementares</t>
  </si>
  <si>
    <t xml:space="preserve">Auxiliar de serralheiro com encargos complementares</t>
  </si>
  <si>
    <t xml:space="preserve">Auxiliar de serviços gerais com encargos complementares</t>
  </si>
  <si>
    <t xml:space="preserve">Auxiliar de topógrafo com encargos complementares</t>
  </si>
  <si>
    <t xml:space="preserve">Auxiliar técnico de engenharia com encargos complementares</t>
  </si>
  <si>
    <t xml:space="preserve">Blaster, dinamitador ou cabo de fogo com encargos complementares</t>
  </si>
  <si>
    <t xml:space="preserve">Cadastrista de redes de agua e esgoto com encargos complementares</t>
  </si>
  <si>
    <t xml:space="preserve">Calceteiro com encargos complementares</t>
  </si>
  <si>
    <t xml:space="preserve">Cavouqueiro ou operador perfuratriz/rompedor com encargos complementares</t>
  </si>
  <si>
    <t xml:space="preserve">Eletricista com encargos complementares</t>
  </si>
  <si>
    <t xml:space="preserve">Eletricista industrial com encargos complementares</t>
  </si>
  <si>
    <t xml:space="preserve">Eletrotécnico com encargos complementares</t>
  </si>
  <si>
    <t xml:space="preserve">Gesseiro com encargos complementares</t>
  </si>
  <si>
    <t xml:space="preserve">Impermeabilizador com encargos complementares</t>
  </si>
  <si>
    <t xml:space="preserve">Macariqueiro com encargos complementares</t>
  </si>
  <si>
    <t xml:space="preserve">Marceneiro com encargos complementares</t>
  </si>
  <si>
    <t xml:space="preserve">Marmorista/graniteiro com encargos complementares</t>
  </si>
  <si>
    <t xml:space="preserve">Mecãnico de equipamentos pesados com encargos complementares</t>
  </si>
  <si>
    <t xml:space="preserve">Montador (tubo aço/equipamentos) com encargos complementares</t>
  </si>
  <si>
    <t xml:space="preserve">Montador de estrutura metálica com encargos complementares</t>
  </si>
  <si>
    <t xml:space="preserve">Montador eletromecãnico com encargos complementares</t>
  </si>
  <si>
    <t xml:space="preserve">Motorista de basculante com encargos complementares</t>
  </si>
  <si>
    <t xml:space="preserve">Motorista de caminhão com encargos complementares</t>
  </si>
  <si>
    <t xml:space="preserve">Motorista de caminhão e carreta com encargos complementares</t>
  </si>
  <si>
    <t xml:space="preserve">Motorista de veiículo leve com encargos complementares</t>
  </si>
  <si>
    <t xml:space="preserve">Motorista de veículo pesado com encargos complementares</t>
  </si>
  <si>
    <t xml:space="preserve">Motorista operador de munck com encargos complementares</t>
  </si>
  <si>
    <t xml:space="preserve">Nivelador com encargos complementares</t>
  </si>
  <si>
    <t xml:space="preserve">Operador de betoneira (caminhão) com encargos complementares</t>
  </si>
  <si>
    <t xml:space="preserve">Operador de compressor ou compressorista com encargos complementares</t>
  </si>
  <si>
    <t xml:space="preserve">Operador de escavadeira com encargos complementares</t>
  </si>
  <si>
    <t xml:space="preserve">Operador de guincho com encargos complementares</t>
  </si>
  <si>
    <t xml:space="preserve">Operador de guindaste com encargos complementares</t>
  </si>
  <si>
    <t xml:space="preserve">Operador de máquinas e equipamentos com encargos complementares</t>
  </si>
  <si>
    <t xml:space="preserve">Operador de martelete ou marteleteiro com encargos complementares</t>
  </si>
  <si>
    <t xml:space="preserve">Operador de moto-escreiper com encargos complementares</t>
  </si>
  <si>
    <t xml:space="preserve">Operador de motoniveladora com encargos complementares</t>
  </si>
  <si>
    <t xml:space="preserve">Operador de pá carregadeira com encargos complementares</t>
  </si>
  <si>
    <t xml:space="preserve">Operador de pavimentadora com encargos complementares</t>
  </si>
  <si>
    <t xml:space="preserve">Operador de rolo compactador com encargos complementares</t>
  </si>
  <si>
    <t xml:space="preserve">Operador de usina de asfalto, de solos ou de concreto com encargos complementares</t>
  </si>
  <si>
    <t xml:space="preserve">Operador jato de areia ou jatista com encargos complementares</t>
  </si>
  <si>
    <t xml:space="preserve">Operador para bate estacas com encargos complementares</t>
  </si>
  <si>
    <t xml:space="preserve">Pastilheiro com encargos complementares</t>
  </si>
  <si>
    <t xml:space="preserve">Pintor com encargos complementares</t>
  </si>
  <si>
    <t xml:space="preserve">Pintor de letreiros com encargos complementares</t>
  </si>
  <si>
    <t xml:space="preserve">Pintor para tinta epóxi com encargos complementares</t>
  </si>
  <si>
    <t xml:space="preserve">Poceiro com encargos complementares</t>
  </si>
  <si>
    <t xml:space="preserve">Rasteleiro com encargos complementares</t>
  </si>
  <si>
    <t xml:space="preserve">Serralheiro com encargos complementares</t>
  </si>
  <si>
    <t xml:space="preserve">Soldador com encargos complementares</t>
  </si>
  <si>
    <t xml:space="preserve">Soldador a (para solda a ser testada com raios "x") com encargos complementares</t>
  </si>
  <si>
    <t xml:space="preserve">Taqueador ou taqueiro com encargos complementares</t>
  </si>
  <si>
    <t xml:space="preserve">Técnico de laboratório com encargos complementares</t>
  </si>
  <si>
    <t xml:space="preserve">Técnico de sondagem com encargos complementares</t>
  </si>
  <si>
    <t xml:space="preserve">Telhadista com encargos complementares</t>
  </si>
  <si>
    <t xml:space="preserve">Tratorista com encargos complementares</t>
  </si>
  <si>
    <t xml:space="preserve">Operador de betoneira estacionária/misturador com encargos complementares</t>
  </si>
  <si>
    <t xml:space="preserve">Desenhista detalhista com encargos complementares</t>
  </si>
  <si>
    <t xml:space="preserve">Almoxarife com encargos complementares</t>
  </si>
  <si>
    <t xml:space="preserve">Apontador ou apropriador com encargos complementares</t>
  </si>
  <si>
    <t xml:space="preserve">Arquiteto de obra junior com encargos complementares</t>
  </si>
  <si>
    <t xml:space="preserve">Arquiteto de obra pleno com encargos complementares</t>
  </si>
  <si>
    <t xml:space="preserve">Arquiteto de obra senior com encargos complementares</t>
  </si>
  <si>
    <t xml:space="preserve">Auxiliar de desenhista com encargos complementares</t>
  </si>
  <si>
    <t xml:space="preserve">Auxiliar de escritorio com encargos complementares</t>
  </si>
  <si>
    <t xml:space="preserve">Desenhista projetista com encargos complementares</t>
  </si>
  <si>
    <t xml:space="preserve">Encarregado geral com encargos complementares</t>
  </si>
  <si>
    <t xml:space="preserve">Engenheiro civil de obra junior com encargos complementares</t>
  </si>
  <si>
    <t xml:space="preserve">Engenheiro civil de obra pleno com encargos complementares</t>
  </si>
  <si>
    <t xml:space="preserve">Engenheiro civil de obra senior com encargos complementares</t>
  </si>
  <si>
    <t xml:space="preserve">Mestre de obras com encargos complementares</t>
  </si>
  <si>
    <t xml:space="preserve">Topografo com encargos complementares</t>
  </si>
  <si>
    <t xml:space="preserve">Engenheiro eletricista com encargos complementares</t>
  </si>
  <si>
    <t xml:space="preserve">Engenheiro sanitarista com encargos complementares</t>
  </si>
  <si>
    <t xml:space="preserve">Motorista de caminhao com encargos complementares</t>
  </si>
  <si>
    <t xml:space="preserve">Arquiteto junior com encargos complementares</t>
  </si>
  <si>
    <t xml:space="preserve">Arquiteto pleno com encargos complementares</t>
  </si>
  <si>
    <t xml:space="preserve">Arquiteto senior com encargos complementares</t>
  </si>
  <si>
    <t xml:space="preserve">Encarregado geral de obras com encargos complementares</t>
  </si>
  <si>
    <t xml:space="preserve">Curso de capacitação para ajudante de armador (encargos complementares) - horista</t>
  </si>
  <si>
    <t xml:space="preserve">Curso de capacitação para ajudante de carpinteiro (encargos complementares) - horista</t>
  </si>
  <si>
    <t xml:space="preserve">Curso de capacitação para ajudante de estrutura metálica (encargos complementares) - horista</t>
  </si>
  <si>
    <t xml:space="preserve">Curso de capacitação para ajudante de operação em geral (encargos complementares) - horista</t>
  </si>
  <si>
    <t xml:space="preserve">Curso de capacitação para ajudante de pedreiro (encargos complementares) - horista</t>
  </si>
  <si>
    <t xml:space="preserve">Curso de capacitação para ajudante especializado (encargos complementares) - horista</t>
  </si>
  <si>
    <t xml:space="preserve">Curso de capacitação para armador (encargos complementares) - horista</t>
  </si>
  <si>
    <t xml:space="preserve">Curso de capacitação para assentador de tubos (encargos complementares) - horista</t>
  </si>
  <si>
    <t xml:space="preserve">Curso de capacitação para auxiliar de eletricista (encargos complementares) - horista</t>
  </si>
  <si>
    <t xml:space="preserve">Curso de capacitação para auxiliar de encanador ou bombeiro hidráulico (encargos complementares) - horista</t>
  </si>
  <si>
    <t xml:space="preserve">Curso de capacitação para auxiliar de laboratório (encargos complementares) - horista</t>
  </si>
  <si>
    <t xml:space="preserve">Curso de capacitação para auxiliar de mecânico (encargos complementares) - horista</t>
  </si>
  <si>
    <t xml:space="preserve">Curso de capacitação para auxiliar de serralheiro (encargos complementares) - horista</t>
  </si>
  <si>
    <t xml:space="preserve">Curso de capacitação para auxiliar de serviços gerais (encargos complementares) - horista</t>
  </si>
  <si>
    <t xml:space="preserve">Curso de capacitação para auxiliar de topógrafo (encargos complementares) - horista</t>
  </si>
  <si>
    <t xml:space="preserve">Curso de capacitação para auxiliar técnico de engenharia (encargos complementares) - horista</t>
  </si>
  <si>
    <t xml:space="preserve">Curso de capacitação para azulejista ou ladrilhista (encargos complementares) - horista</t>
  </si>
  <si>
    <t xml:space="preserve">Curso de capacitação para blaster, dinamitador ou cabo de fogo (encargos complementares) - horista</t>
  </si>
  <si>
    <t xml:space="preserve">Curso de capacitação para cadastrista de redes de agua e esgoto (encargos complementares) - horista</t>
  </si>
  <si>
    <t xml:space="preserve">Curso de capacitação para calceteiro (encargos complementares) - horista</t>
  </si>
  <si>
    <t xml:space="preserve">Curso de capacitação para carpinteiro de esquadria (encargos complementares) - horista</t>
  </si>
  <si>
    <t xml:space="preserve">Curso de capacitação para carpinteiro de fôrmas (encargos complementares) - horista</t>
  </si>
  <si>
    <t xml:space="preserve">Curso de capacitação para cavouqueiro ou operador perfuratriz/rompedor (encargos complementares) - horista</t>
  </si>
  <si>
    <t xml:space="preserve">Curso de capacitação para eletricista (encargos complementares) - horista</t>
  </si>
  <si>
    <t xml:space="preserve">Curso de capacitação para eletricista industrial (encargos complementares) - horista</t>
  </si>
  <si>
    <t xml:space="preserve">Curso de capacitação para eletrotécnico (encargos complementares) - horista</t>
  </si>
  <si>
    <t xml:space="preserve">Curso de capacitação para encanador ou bombeiro hidráulico (encargos complementares) - horista</t>
  </si>
  <si>
    <t xml:space="preserve">Curso de capacitação para gesseiro (encargos complementares) - horista</t>
  </si>
  <si>
    <t xml:space="preserve">Curso de capacitação para impermeabilizador (encargos complementares) - horista</t>
  </si>
  <si>
    <t xml:space="preserve">Curso de capacitação para maçariqueiro (encargos complementares) - horista</t>
  </si>
  <si>
    <t xml:space="preserve">Curso de capacitação para marceneiro (encargos complementares) - horista</t>
  </si>
  <si>
    <t xml:space="preserve">Curso de capacitação para marmorista/graniteiro (encargos complementares) - horista</t>
  </si>
  <si>
    <t xml:space="preserve">Curso de capacitação para mecânico de equipamentos pesados (encargos complementares) - horista</t>
  </si>
  <si>
    <t xml:space="preserve">Curso de capacitação para montador  de tubo aço/equipamentos (encargos complementares) - horista</t>
  </si>
  <si>
    <t xml:space="preserve">Curso de capacitação para montador de estrutura metálica (encargos complementares) - horista</t>
  </si>
  <si>
    <t xml:space="preserve">Curso de capacitação para montador eletromecânico (encargos complementares) - horista</t>
  </si>
  <si>
    <t xml:space="preserve">Curso de capacitação para motorista de basculante (encargos complementares) - horista</t>
  </si>
  <si>
    <t xml:space="preserve">Curso de capacitação para motorista de caminhão (encargos complementares) - horista</t>
  </si>
  <si>
    <t xml:space="preserve">Curso de capacitação para motorista de caminhão e carreta (encargos complementares) - horista</t>
  </si>
  <si>
    <t xml:space="preserve">Curso de capacitação para motorista de veículo leve (encargos complementares) - horista</t>
  </si>
  <si>
    <t xml:space="preserve">Curso de capacitação para motorista de veículo pesado (encargos complementares) - horista</t>
  </si>
  <si>
    <t xml:space="preserve">Curso de capacitação para motorista operador de munck (encargos complementares) - horista</t>
  </si>
  <si>
    <t xml:space="preserve">Curso de capacitação para nivelador (encargos complementares) - horista</t>
  </si>
  <si>
    <t xml:space="preserve">Curso de capacitação para operador de betoneira (caminhão) (encargos complementares) - horista</t>
  </si>
  <si>
    <t xml:space="preserve">Curso de capacitação para operador de compressor ou compressorista (encargos complementares) - horista</t>
  </si>
  <si>
    <t xml:space="preserve">Curso de capacitação para operador de demarcadora de faixas (encargos complementares) - horista</t>
  </si>
  <si>
    <t xml:space="preserve">Curso de capacitação para operador de escavadeira (encargos complementares) - horista</t>
  </si>
  <si>
    <t xml:space="preserve">Curso de capacitação para operador de guincho (encargos complementares) - horista</t>
  </si>
  <si>
    <t xml:space="preserve">Curso de capacitação para operador de guindaste (encargos complementares) - horista</t>
  </si>
  <si>
    <t xml:space="preserve">Curso de capacitação para operador de máquinas e equipamentos (encargos complementares) - horista</t>
  </si>
  <si>
    <t xml:space="preserve">Curso de capacitação para operador de martelete ou marteleteiro (encargos complementares) - horista</t>
  </si>
  <si>
    <t xml:space="preserve">Curso de capacitação para operador de moto-escreiper (encargos complementares) - horista</t>
  </si>
  <si>
    <t xml:space="preserve">Curso de capacitação para operador de motoniveladora (encargos complementares) - horista</t>
  </si>
  <si>
    <t xml:space="preserve">Curso de capacitação para operador de pá carregadeira (encargos complementares) - horista</t>
  </si>
  <si>
    <t xml:space="preserve">Curso de capacitação para operador de pavimentadora (encargos complementares) - horista</t>
  </si>
  <si>
    <t xml:space="preserve">Curso de capacitação para operador de rolo compactador (encargos complementares) - horista</t>
  </si>
  <si>
    <t xml:space="preserve">Curso de capacitação para operador de usina de asfalto, de solos ou de concreto (encargos complementares) - horista</t>
  </si>
  <si>
    <t xml:space="preserve">Curso de capacitação para operador jato de areia ou jatista (encargos complementares) - horista</t>
  </si>
  <si>
    <t xml:space="preserve">Curso de capacitação para operador para bate estacas (encargos complementares) - horista</t>
  </si>
  <si>
    <t xml:space="preserve">Curso de capacitação para pastilheiro (encargos complementares) - horista</t>
  </si>
  <si>
    <t xml:space="preserve">Curso de capacitação para pedreiro (encargos complementares) - horista</t>
  </si>
  <si>
    <t xml:space="preserve">Curso de capacitação para pintor (encargos complementares) - horista</t>
  </si>
  <si>
    <t xml:space="preserve">Curso de capacitação para pintor de letreiros (encargos complementares) - horista</t>
  </si>
  <si>
    <t xml:space="preserve">Curso de capacitação para pintor para tinta epóxi (encargos complementares) - horista</t>
  </si>
  <si>
    <t xml:space="preserve">Curso de capacitação para poceiro (encargos complementares) - horista</t>
  </si>
  <si>
    <t xml:space="preserve">Curso de capacitação para rasteleiro (encargos complementares) - horista</t>
  </si>
  <si>
    <t xml:space="preserve">Curso de capacitação para serralheiro (encargos complementares) - horista</t>
  </si>
  <si>
    <t xml:space="preserve">Curso de capacitação para servente (encargos complementares) - horista</t>
  </si>
  <si>
    <t xml:space="preserve">Curso de capacitação para soldador (encargos complementares) - horista</t>
  </si>
  <si>
    <t xml:space="preserve">Curso de capacitação para soldador a (para solda a ser testada com raios  x ) (encargos complementares) - horista</t>
  </si>
  <si>
    <t xml:space="preserve">Curso de capacitação para taqueador ou taqueiro (encargos complementares) - horista</t>
  </si>
  <si>
    <t xml:space="preserve">Curso de capacitação para técnico de laboratório (encargos complementares) - horista</t>
  </si>
  <si>
    <t xml:space="preserve">Curso de capacitação para técnico de sondagem (encargos complementares) - horista</t>
  </si>
  <si>
    <t xml:space="preserve">Curso de capacitação para telhadista (encargos complementares) - horista</t>
  </si>
  <si>
    <t xml:space="preserve">Curso de capacitação para tratorista (encargos complementares) - horista</t>
  </si>
  <si>
    <t xml:space="preserve">Curso de capacitação para vidraceiro (encargos complementares) - horista</t>
  </si>
  <si>
    <t xml:space="preserve">Curso de capacitação para vigia noturno (encargos complementares) - horista</t>
  </si>
  <si>
    <t xml:space="preserve">Curso de capacitação para operador de betoneira estacionária/misturador (encargos complementares) - horista</t>
  </si>
  <si>
    <t xml:space="preserve">Curso de capacitação para jardineiro (encargos complementares) - horista</t>
  </si>
  <si>
    <t xml:space="preserve">Curso de capacitação para desenhista detalhista (encargos complementares) - horista</t>
  </si>
  <si>
    <t xml:space="preserve">Curso de capacitação para almoxarife (encargos complementares) - horista</t>
  </si>
  <si>
    <t xml:space="preserve">Curso de capacitação para apontador ou apropriador (encargos complementares) - horista</t>
  </si>
  <si>
    <t xml:space="preserve">Curso de capacitação para arquiteto de obra júnior (encargos complementares) - horista</t>
  </si>
  <si>
    <t xml:space="preserve">Curso de capacitação para arquiteto de obra pleno (encargos complementares) - horista</t>
  </si>
  <si>
    <t xml:space="preserve">Curso de capacitação para arquiteto de obra sênior (encargos complementares) - horista</t>
  </si>
  <si>
    <t xml:space="preserve">Curso de capacitação para auxiliar de desenhista (encargos complementares) - horista</t>
  </si>
  <si>
    <t xml:space="preserve">Curso de capacitação para auxiliar de escritório (encargos complementares) - horista</t>
  </si>
  <si>
    <t xml:space="preserve">Curso de capacitação para desenhista copista (encargos complementares) - horista</t>
  </si>
  <si>
    <t xml:space="preserve">Curso de capacitação para desenhista projetista (encargos complementares) - horista</t>
  </si>
  <si>
    <t xml:space="preserve">Curso de capacitação para encarregado geral (encargos complementares) - horista</t>
  </si>
  <si>
    <t xml:space="preserve">Curso de capacitação para engenheiro civil de obra júnior (encargos complementares) - horista</t>
  </si>
  <si>
    <t xml:space="preserve">Curso de capacitação para engenheiro civil de obra pleno (encargos complementares) - horista</t>
  </si>
  <si>
    <t xml:space="preserve">Curso de capacitação para engenheiro civil de obra sênior (encargos complementares) - horista</t>
  </si>
  <si>
    <t xml:space="preserve">Curso de capacitação para mestre de obras (encargos complementares) - horista</t>
  </si>
  <si>
    <t xml:space="preserve">Curso de capacitação para topógrafo (encargos complementares) - horista</t>
  </si>
  <si>
    <t xml:space="preserve">Curso de capacitação para engenheiro eletricista (encargos complementares) - horista</t>
  </si>
  <si>
    <t xml:space="preserve">Curso de capacitação  para motorista de caminhão (encargos complementares) - mensalista</t>
  </si>
  <si>
    <t xml:space="preserve">Curso de capacitação para desenhista detalhista (encargos complementares) - mensalista</t>
  </si>
  <si>
    <t xml:space="preserve">Curso de capacitação para desenhista copista (encargos complementares) - mensalista</t>
  </si>
  <si>
    <t xml:space="preserve">Curso de capacitação para desenhista projetista (encargos complementares) - mensalista</t>
  </si>
  <si>
    <t xml:space="preserve">Curso de capacitação para auxiliar de desenhista (encargos complementares) - mensalista</t>
  </si>
  <si>
    <t xml:space="preserve">Curso de capacitação para almoxarife (encargos complementares) - mensalista</t>
  </si>
  <si>
    <t xml:space="preserve">Curso de capacitação para apontador ou apropriador (encargos complementares) - mensalista</t>
  </si>
  <si>
    <t xml:space="preserve">Curso de capacitação para engenheiro civil de obra júnior (encargos complementares) - mensalista</t>
  </si>
  <si>
    <t xml:space="preserve">Curso de capacitação para auxiliar de escritório (encargos complementares) - mensalista</t>
  </si>
  <si>
    <t xml:space="preserve">Curso de capacitação para engenheiro civil de obra pleno (encargos complementares) - mensalista</t>
  </si>
  <si>
    <t xml:space="preserve">Curso de capacitação para engenheiro civil de obra sênior (encargos complementares) - mensalista</t>
  </si>
  <si>
    <t xml:space="preserve">Curso de capacitação para arquiteto júnior (encargos complementares) - mensalista</t>
  </si>
  <si>
    <t xml:space="preserve">Curso de capacitação para arquiteto pleno (encargos complementares) - mensalista</t>
  </si>
  <si>
    <t xml:space="preserve">Curso de capacitação para arquiteto sênior (encargos complementares) - mensalista</t>
  </si>
  <si>
    <t xml:space="preserve">Curso de capacitação para encarregado geral de obras (encargos complementares) - mensalista</t>
  </si>
  <si>
    <t xml:space="preserve">Curso de capacitação para mestre de obras (encargos complementares) - mensalista</t>
  </si>
  <si>
    <t xml:space="preserve">Curso de capacitação para topógrafo (encargos complementares) - mensalista</t>
  </si>
  <si>
    <t xml:space="preserve">Curso de capacitação para vigia diurno (encargos complementares) - horista</t>
  </si>
  <si>
    <t xml:space="preserve">Vigia diurno com encargos complementares</t>
  </si>
  <si>
    <t xml:space="preserve">Curso de capacitação para auxiliar de almoxarife (encargos complementares) - horista</t>
  </si>
  <si>
    <t xml:space="preserve">Curso de capacitação para ajudante de pintor (encargos complementares) - horista</t>
  </si>
  <si>
    <t xml:space="preserve">Curso de capacitação para coordenador/gerente de obra (encargos complementares) - horista</t>
  </si>
  <si>
    <t xml:space="preserve">Curso de capacitação para auxiliar de azulejista (encargos complementares) - horista</t>
  </si>
  <si>
    <t xml:space="preserve">Curso de capacitação para arquiteto paisagista (encargos complementares) - horista</t>
  </si>
  <si>
    <t xml:space="preserve">Curso de capacitação para montador de eletroeletronicos (encargos complementares) - horista</t>
  </si>
  <si>
    <t xml:space="preserve">Curso de capacitação para engenheiro civil junior (encargos complementares) - horista</t>
  </si>
  <si>
    <t xml:space="preserve">Curso de capacitação para engenheiro civil pleno (encargos complementares) - horista</t>
  </si>
  <si>
    <t xml:space="preserve">Curso de capacitação para mecânico de refrigeração (encargos complementares) - horista</t>
  </si>
  <si>
    <t xml:space="preserve">Curso de capacitação para técnico em segurança do trabalho (encargos complementares) - horista</t>
  </si>
  <si>
    <t xml:space="preserve">Auxiliar de almoxarife com encargos complementares</t>
  </si>
  <si>
    <t xml:space="preserve">Ajudante de pintor com encargos complementares</t>
  </si>
  <si>
    <t xml:space="preserve">Coordenador/gerente de obra com encargos complementares</t>
  </si>
  <si>
    <t xml:space="preserve">Auxiliar de azulejista com encargos complementares</t>
  </si>
  <si>
    <t xml:space="preserve">Arquiteto paisagista com encargos complementares</t>
  </si>
  <si>
    <t xml:space="preserve">Engenheiro civil junior com encargos complementares</t>
  </si>
  <si>
    <t xml:space="preserve">Engenheiro civil pleno com encargos complementares</t>
  </si>
  <si>
    <t xml:space="preserve">Montador de eletroeletrônicos com encargos complementares</t>
  </si>
  <si>
    <t xml:space="preserve">Mecânico de refrigeração com encargos complementares</t>
  </si>
  <si>
    <t xml:space="preserve">Técnico em segurança do trabalho com encargos complementares</t>
  </si>
  <si>
    <t xml:space="preserve">Curso de capacitação para auxiliar de almoxarife (encargos complementares) - mensalista</t>
  </si>
  <si>
    <t xml:space="preserve">Curso de capacitação para coordenador/gerente de obra (encargos complementares) - mensalista</t>
  </si>
  <si>
    <t xml:space="preserve">Curso de capacitação para arquiteto paisagista (encargos complementares) - mensalista</t>
  </si>
  <si>
    <t xml:space="preserve">Curso de capacitação para engenheiro civil junior (encargos complementares) - mensalista</t>
  </si>
  <si>
    <t xml:space="preserve">Curso de capacitação para engenheiro civil pleno (encargos complementares) - mensalista</t>
  </si>
  <si>
    <t xml:space="preserve">Curso de capacitação para técnico em segurança do trabalho (encargos complementares) - mensalista</t>
  </si>
  <si>
    <t xml:space="preserve">Coordenador / gerente de obra com encargos complementares</t>
  </si>
  <si>
    <t xml:space="preserve">Tecnico de edificacoes com encargos complementares</t>
  </si>
  <si>
    <t xml:space="preserve">Curso de capacitação para tecnico de edificacoes (encargos complementares) - horista</t>
  </si>
  <si>
    <t xml:space="preserve">Curso de capacitação para tecnico de edificacoes (encargos complementares) - mensalista</t>
  </si>
  <si>
    <t xml:space="preserve">Curso de capacitação para engenheiro civil senior (encargos complementares) - horista</t>
  </si>
  <si>
    <t xml:space="preserve">Curso de capacitação para engenheiro sanitarista (encargos complementares) - horista</t>
  </si>
  <si>
    <t xml:space="preserve">Curso de capacitação para ajudante de armador (encargos complementares) - mensalista</t>
  </si>
  <si>
    <t xml:space="preserve">Curso de capacitação para ajudante de eletricista (encargos complementares) - mensalista</t>
  </si>
  <si>
    <t xml:space="preserve">Curso de capacitação para ajudante de estruturas metálicas(encargos complementares) - mensalista</t>
  </si>
  <si>
    <t xml:space="preserve">Curso de capacitação para ajudante de operação em geral (encargos complementares) - mensalista</t>
  </si>
  <si>
    <t xml:space="preserve">Curso de capacitação para ajudante de pintor (encargos complementares) - mensalista</t>
  </si>
  <si>
    <t xml:space="preserve">Curso de capacitação para ajudante de serralheiro (encargos complementares) - mensalista</t>
  </si>
  <si>
    <t xml:space="preserve">Curso de capacitação para ajudante especializado (encargos complementares) - mensalista</t>
  </si>
  <si>
    <t xml:space="preserve">Curso de capacitação para armador (encargos complementares) - mensalista</t>
  </si>
  <si>
    <t xml:space="preserve">Curso de capacitação para assentador de manilha (encargos complementares) - mensalista</t>
  </si>
  <si>
    <t xml:space="preserve">Curso de capacitação para auxiliar de azulejista (encargos complementares) - mensalista</t>
  </si>
  <si>
    <t xml:space="preserve">Curso de capacitação para auxiliar de encanador ou bombeiro hidráulico (encargos complementares) - mensalista</t>
  </si>
  <si>
    <t xml:space="preserve">Curso de capacitação para auxiliar de laboratorista (encargos complementares) - mensalista</t>
  </si>
  <si>
    <t xml:space="preserve">Curso de capacitação para auxiliar de mecanico (encargos complementares) - mensalista</t>
  </si>
  <si>
    <t xml:space="preserve">Curso de capacitação para auxiliar de pedreiro (encargos complementares) - mensalista</t>
  </si>
  <si>
    <t xml:space="preserve">Curso de capacitação para auxiliar de serviços gerais (encargos complementares) - mensalista</t>
  </si>
  <si>
    <t xml:space="preserve">Curso de capacitação para auxiliar de topógrafo (encargos complementares) - mensalista</t>
  </si>
  <si>
    <t xml:space="preserve">Curso de capacitação para auxiliar técnico de engenharia (encargos complementares) - mensalista</t>
  </si>
  <si>
    <t xml:space="preserve">Curso de capacitação para montador de eletroeletronicos(encargos complementares) - mensalista</t>
  </si>
  <si>
    <t xml:space="preserve">Curso de capacitação para azulejista ou ladrilhista (encargos complementares) - mensalista</t>
  </si>
  <si>
    <t xml:space="preserve">Curso de capacitação para blaster, dinamitador ou cabo de força (encargos complementares) - mensalista</t>
  </si>
  <si>
    <t xml:space="preserve">Curso de capacitação para calceteiro (encargos complementares) - mensalista</t>
  </si>
  <si>
    <t xml:space="preserve">Curso de capacitação para montador de estruturas metalicas (encargos complementares) - mensalista</t>
  </si>
  <si>
    <t xml:space="preserve">Curso de capacitação para carpinteiro auxiliar (encargos complementares) - mensalista</t>
  </si>
  <si>
    <t xml:space="preserve">Curso de capacitação para carpinteiro de esquadrias (encargos complementares) - mensalista</t>
  </si>
  <si>
    <t xml:space="preserve">Curso de capacitação para carpinteiro de formas (encargos complementares) - mensalista</t>
  </si>
  <si>
    <t xml:space="preserve">Curso de capacitação para cavouqueiro ou operador de perfuratriz (encargos complementares) - mensalista</t>
  </si>
  <si>
    <t xml:space="preserve">Curso de capacitação para eletricista (encargos complementares) - mensalista</t>
  </si>
  <si>
    <t xml:space="preserve">Curso de capacitação para eletricista de manutenção industrial (encargos complementares) - mensalista</t>
  </si>
  <si>
    <t xml:space="preserve">Curso de capacitação para eletrotécnico (encargos complementares) - mensalista</t>
  </si>
  <si>
    <t xml:space="preserve">Curso de capacitação para encanador ou bombeiro hidráulico (encargos complementares) - mensalista</t>
  </si>
  <si>
    <t xml:space="preserve">Curso de capacitação para engenheiro civil senior (encargos complementares) - mensalista</t>
  </si>
  <si>
    <t xml:space="preserve">Curso de capacitação para engenheiro eletricista (encargos complementares) - mensalista</t>
  </si>
  <si>
    <t xml:space="preserve">Curso de capacitação para engenheiro sanitarista (encargos complementares) - mensalista</t>
  </si>
  <si>
    <t xml:space="preserve">Curso de capacitação para montador de maquinas (encargos complementares) - mensalista</t>
  </si>
  <si>
    <t xml:space="preserve">Curso de capacitação para gesseiro (encargos complementares) - mensalista</t>
  </si>
  <si>
    <t xml:space="preserve">Curso de capacitação para impermeabilizador (encargos complementares) - mensalista</t>
  </si>
  <si>
    <t xml:space="preserve">Curso de capacitação para motorista de caminhao-basculante (encargos complementares) - mensalista</t>
  </si>
  <si>
    <t xml:space="preserve">Curso de capacitação para instalador de tubulações (encargos complementares) - mensalista</t>
  </si>
  <si>
    <t xml:space="preserve">Curso de capacitação para jardineiro (encargos complementares) - mensalista</t>
  </si>
  <si>
    <t xml:space="preserve">Curso de capacitação para leiturista ou cadastrista de redes de água (encargos complementares) - mensalista</t>
  </si>
  <si>
    <t xml:space="preserve">Curso de capacitação para motorista de caminhao-carreta (encargos complementares) - mensalista</t>
  </si>
  <si>
    <t xml:space="preserve">Curso de capacitação para maçariqueiro (encargos complementares) - mensalista</t>
  </si>
  <si>
    <t xml:space="preserve">Curso de capacitação para marceneiro (encargos complementares) - mensalista</t>
  </si>
  <si>
    <t xml:space="preserve">Curso de capacitação para marmorista / graniteiro (encargos complementares) - mensalista</t>
  </si>
  <si>
    <t xml:space="preserve">Curso de capacitação para motorista de carro de passeio (encargos complementares) - mensalista</t>
  </si>
  <si>
    <t xml:space="preserve">Curso de capacitação para mecânico de equipamentos pesados (encargos complementares) - mensalista</t>
  </si>
  <si>
    <t xml:space="preserve">Curso de capacitação para mecânico de refrigeração (encargos complementares) - mensalista</t>
  </si>
  <si>
    <t xml:space="preserve">Curso de capacitação para motorista de onibus / micro-onibus (encargos complementares) - mensalista</t>
  </si>
  <si>
    <t xml:space="preserve">Curso de capacitação para motorista operador de caminhao com munck (encargos complementares) - mensalista</t>
  </si>
  <si>
    <t xml:space="preserve">Curso de capacitação para nivelador (encargos complementares) - mensalista</t>
  </si>
  <si>
    <t xml:space="preserve">Curso de capacitação para operador de bate-estacas (encargos complementares) - mensalista</t>
  </si>
  <si>
    <t xml:space="preserve">Curso de capacitação para operador de betoneira (encargos complementares) - mensalista</t>
  </si>
  <si>
    <t xml:space="preserve">Curso de capacitação para operador de betoneira estacionaria / misturador (encargos complementares) - mensalista</t>
  </si>
  <si>
    <t xml:space="preserve">Curso de capacitação para operador de compressor de ar ou compressorista (encargos complementares) - mensalista</t>
  </si>
  <si>
    <t xml:space="preserve">Curso de capacitação para operador de demarcadora de faixas de trafego (encargos complementares) - mensalista</t>
  </si>
  <si>
    <t xml:space="preserve">Curso de capacitação para operador de escavadeira (encargos complementares) - mensalista</t>
  </si>
  <si>
    <t xml:space="preserve">Curso de capacitação para operador de guincho ou guincheiro (encargos complementares) - mensalista</t>
  </si>
  <si>
    <t xml:space="preserve">Curso de capacitação para operador de guindaste (encargos complementares) - mensalista</t>
  </si>
  <si>
    <t xml:space="preserve">Curso de capacitação para operador de jato abrasivo ou jatista (encargos complementares) - mensalista</t>
  </si>
  <si>
    <t xml:space="preserve">Curso de capacitação para operador de maquinas e tratores diversos (encargos complementares) - mensalista</t>
  </si>
  <si>
    <t xml:space="preserve">Curso de capacitação para operador de martelete ou marteleteiro (encargos complementares) - mensalista</t>
  </si>
  <si>
    <t xml:space="preserve">Curso de capacitação para operador de moto scraper (encargos complementares) - mensalista</t>
  </si>
  <si>
    <t xml:space="preserve">Curso de capacitação para operador de motoniveladora (encargos complementares) - mensalista</t>
  </si>
  <si>
    <t xml:space="preserve">Curso de capacitação para operador de pa carregadeira (encargos complementares) - mensalista</t>
  </si>
  <si>
    <t xml:space="preserve">Curso de capacitação para operador de pavimentadora / mesa vibroacabadora (encargos complementares) - mensalista</t>
  </si>
  <si>
    <t xml:space="preserve">Curso de capacitação para operador de rolo compactador (encargos complementares) - mensalista</t>
  </si>
  <si>
    <t xml:space="preserve">Curso de capacitação para operador de trator - exclusive agropecuaria (encargos complementares) - mensalista</t>
  </si>
  <si>
    <t xml:space="preserve">Curso de capacitação para operador de usina de asfalto, de solos ou de concreto (encargos complementares) - mensalista</t>
  </si>
  <si>
    <t xml:space="preserve">Curso de capacitação para pastilheiro (encargos complementares) - mensalista</t>
  </si>
  <si>
    <t xml:space="preserve">Curso de capacitação para pedreiro (encargos complementares) - mensalista</t>
  </si>
  <si>
    <t xml:space="preserve">Curso de capacitação para pintor (encargos complementares) - mensalista</t>
  </si>
  <si>
    <t xml:space="preserve">Curso de capacitação para pintor de letreiros (encargos complementares) - mensalista</t>
  </si>
  <si>
    <t xml:space="preserve">Curso de capacitação para pintor para tinta epoxi (encargos complementares) - mensalista</t>
  </si>
  <si>
    <t xml:space="preserve">Curso de capacitação para poceiro / escavador de valas e tubuloes (encargos complementares) - mensalista</t>
  </si>
  <si>
    <t xml:space="preserve">Curso de capacitação para rasteleiro (encargos complementares) - mensalista</t>
  </si>
  <si>
    <t xml:space="preserve">Curso de capacitação para serralheiro (encargos complementares) - mensalista</t>
  </si>
  <si>
    <t xml:space="preserve">Curso de capacitação para servente de obras (encargos complementares) - mensalista</t>
  </si>
  <si>
    <t xml:space="preserve">Curso de capacitação para soldador (encargos complementares) - mensalista</t>
  </si>
  <si>
    <t xml:space="preserve">Curso de capacitação para soldador eletrico (encargos complementares) - mensalista</t>
  </si>
  <si>
    <t xml:space="preserve">Curso de capacitação para taqueador ou taqueiro (encargos complementares) - mensalista</t>
  </si>
  <si>
    <t xml:space="preserve">Curso de capacitação para tecnico em laboratorio e campo de construcao civil (encargos complementares) - mensalista</t>
  </si>
  <si>
    <t xml:space="preserve">Curso de capacitação para tecnico em sondagem (encargos complementares) - mensalista</t>
  </si>
  <si>
    <t xml:space="preserve">Curso de capacitação para telhador (encargos complementares) - mensalista</t>
  </si>
  <si>
    <t xml:space="preserve">Curso de capacitação para vidraceiro (encargos complementares) - mensalista</t>
  </si>
  <si>
    <t xml:space="preserve">Curso de capacitação para vigia diurno (encargos complementares) - mensalista</t>
  </si>
  <si>
    <t xml:space="preserve">Engenheiro civil senior com encargos complementares</t>
  </si>
  <si>
    <t xml:space="preserve">Ajudante de eletricista com encargos complementares</t>
  </si>
  <si>
    <t xml:space="preserve">Ajudante de estruturas metálicas com encargos complementares</t>
  </si>
  <si>
    <t xml:space="preserve">Ajudante de serralheiro com encargos complementares</t>
  </si>
  <si>
    <t xml:space="preserve">Assentador de manilhas com encargos complementares</t>
  </si>
  <si>
    <t xml:space="preserve">Auxiliar de laboratorista de solos e de concreto com encargos complementares</t>
  </si>
  <si>
    <t xml:space="preserve">Auxiliar de pedreiro com encargos complementares</t>
  </si>
  <si>
    <t xml:space="preserve">Auxiliar técnico / assistente de engenharia com encargos complementares</t>
  </si>
  <si>
    <t xml:space="preserve">Azulejista ou ladrilheiro com encargos complementares</t>
  </si>
  <si>
    <t xml:space="preserve">Blaster, dinamitador ou cabo de força com encargos complementares</t>
  </si>
  <si>
    <t xml:space="preserve">Carpinteiro auxiliar com encargos complementares</t>
  </si>
  <si>
    <t xml:space="preserve">Carpinteiro de esquadrias com encargos complementares</t>
  </si>
  <si>
    <t xml:space="preserve">Cavouqueiro ou operador de perfuratriz com encargos complementares</t>
  </si>
  <si>
    <t xml:space="preserve">Eletricista de manutenção industrial com encargos complementares</t>
  </si>
  <si>
    <t xml:space="preserve">Instalador de tubulações com encargos complementares</t>
  </si>
  <si>
    <t xml:space="preserve">Leiturista ou cadastrista de redes de água com encargos complementares</t>
  </si>
  <si>
    <t xml:space="preserve">Maçariqueiro com encargos complementares</t>
  </si>
  <si>
    <t xml:space="preserve">Marmorista / graniteiro com encargos complementares</t>
  </si>
  <si>
    <t xml:space="preserve">Mecânico de equipamentos pesados com encargos complementares</t>
  </si>
  <si>
    <t xml:space="preserve">Montador de eletroeletrônico com encargos complementares</t>
  </si>
  <si>
    <t xml:space="preserve">Montador de estruturas metálicas com encargos complementares</t>
  </si>
  <si>
    <t xml:space="preserve">Montador de máquinas com encargos complementares</t>
  </si>
  <si>
    <t xml:space="preserve">Motorista de caminhão basculante com encargos complementares</t>
  </si>
  <si>
    <t xml:space="preserve">Motorista de caminhão carreta com encargos complementares</t>
  </si>
  <si>
    <t xml:space="preserve">Motorista de carro de passeio com encargos complementares</t>
  </si>
  <si>
    <t xml:space="preserve">Motorista de ônibus / micro-ônibus com encargos complementares</t>
  </si>
  <si>
    <t xml:space="preserve">Motorista operador de caminhão com munck com encargos complementares</t>
  </si>
  <si>
    <t xml:space="preserve">Nivelador  com encargos complementares</t>
  </si>
  <si>
    <t xml:space="preserve">Operador de bate-estaca com encargos complementares</t>
  </si>
  <si>
    <t xml:space="preserve">Operador de betoneira estacionária com encargos complementares</t>
  </si>
  <si>
    <t xml:space="preserve">Operador de compressor de ar ou compressorista com encargos complementares</t>
  </si>
  <si>
    <t xml:space="preserve">Operador de demarcadora de faixas de tráfego com encargos complementares</t>
  </si>
  <si>
    <t xml:space="preserve">Operador de guincho ou guincheiro com encargos complementares</t>
  </si>
  <si>
    <t xml:space="preserve">Operador de jato abrasivo ou jatista com encargos complementares</t>
  </si>
  <si>
    <t xml:space="preserve">Operador de máquinas e tratores diversos com encargos complementares</t>
  </si>
  <si>
    <t xml:space="preserve">Operador de moto scraper com encargos complementares</t>
  </si>
  <si>
    <t xml:space="preserve">Operador de pavimentadora / mesa vibroacabadora com encargos complementares</t>
  </si>
  <si>
    <t xml:space="preserve">Operador de trator - exclusive agropecuária com encargos complementares</t>
  </si>
  <si>
    <t xml:space="preserve">Poceiro / escavador de valas com encargos complementares</t>
  </si>
  <si>
    <t xml:space="preserve">Servente de obras com encargos complementares</t>
  </si>
  <si>
    <t xml:space="preserve">Soldador elétrico com encargos complementares</t>
  </si>
  <si>
    <t xml:space="preserve">Técnico de laboratório e campo de construção com encargos complementares</t>
  </si>
  <si>
    <t xml:space="preserve">Técnico em sondagem com encargos complementares</t>
  </si>
  <si>
    <t xml:space="preserve">Telhador com encargos complementares</t>
  </si>
  <si>
    <t xml:space="preserve">cub resi</t>
  </si>
  <si>
    <t xml:space="preserve">cub com</t>
  </si>
  <si>
    <t xml:space="preserve">CUB</t>
  </si>
  <si>
    <t xml:space="preserve">VALOR jan/22</t>
  </si>
  <si>
    <t xml:space="preserve">VALOR BASE JUNHO 2016</t>
  </si>
  <si>
    <t xml:space="preserve">C01.05.01.01.005</t>
  </si>
  <si>
    <t xml:space="preserve">loc/un/h</t>
  </si>
  <si>
    <t xml:space="preserve">Clamshell em aço específico para escavacão</t>
  </si>
  <si>
    <t xml:space="preserve">C01.05.01.01.010</t>
  </si>
  <si>
    <t xml:space="preserve">Locação de equipamento pressurizador de água (Jato gongue HD 585)</t>
  </si>
  <si>
    <t xml:space="preserve">C01.05.01.01.015</t>
  </si>
  <si>
    <t xml:space="preserve">Betoneira 320 L diesel 5,5 HP sem carregador mecânico</t>
  </si>
  <si>
    <t xml:space="preserve">C01.05.01.01.020</t>
  </si>
  <si>
    <t xml:space="preserve">Cortadora de Piso (Exclusive disco)</t>
  </si>
  <si>
    <t xml:space="preserve">C01.05.01.01.030</t>
  </si>
  <si>
    <t xml:space="preserve">Conjunto de rebaixamento, composto de dois motores, 36 ponteiras filtrantes, para rebaixamento de até 6,0 metros de profundidade.</t>
  </si>
  <si>
    <t xml:space="preserve">C01.05.01.01.035</t>
  </si>
  <si>
    <t xml:space="preserve">Compressor de ar diesel rebocável 365 pcm</t>
  </si>
  <si>
    <t xml:space="preserve">C01.05.01.01.040</t>
  </si>
  <si>
    <t xml:space="preserve">Guindaste sobre esteira com lança de 20 metros</t>
  </si>
  <si>
    <t xml:space="preserve">C01.05.01.01.050</t>
  </si>
  <si>
    <t xml:space="preserve">Caminhão pipa 10.000 L com barra espargidora (inclusive manutenção e operação)</t>
  </si>
  <si>
    <t xml:space="preserve">C01.05.01.05.005</t>
  </si>
  <si>
    <t xml:space="preserve">loc/mês</t>
  </si>
  <si>
    <t xml:space="preserve">Elevador de obra com torre de 10 m sistema pinhão-cremalheira velocidade 36/40 m/min - para transporte de pessoas e carga</t>
  </si>
  <si>
    <t xml:space="preserve">C01.05.01.05.006</t>
  </si>
  <si>
    <t xml:space="preserve">Serviço de montagem e instalação de elevador de obra sistema pinhão altura 10 m</t>
  </si>
  <si>
    <t xml:space="preserve">C01.05.01.05.007</t>
  </si>
  <si>
    <t xml:space="preserve">Serviço de desmontagem de elevador de obra sistema pinhão altura 10 m</t>
  </si>
  <si>
    <t xml:space="preserve">C01.05.01.05.010</t>
  </si>
  <si>
    <t xml:space="preserve">Elevador de obra com torre de 10 m tração a cabo de aco velocidade 22 m/min - para transporte de carga</t>
  </si>
  <si>
    <t xml:space="preserve">C01.05.01.05.011</t>
  </si>
  <si>
    <t xml:space="preserve">Serviço de montagem e instalação de elevador de obra tração a cabo de aço altura 10 m</t>
  </si>
  <si>
    <t xml:space="preserve">C01.05.01.05.012</t>
  </si>
  <si>
    <t xml:space="preserve">Serviço de desmontagem de elevador de obra tração a cabo de aço altura 10 m</t>
  </si>
  <si>
    <t xml:space="preserve">C01.05.01.05.020</t>
  </si>
  <si>
    <t xml:space="preserve">Elevador de obra com torre de 10m, sistema pinhão (cremalheira), Incluso operador de máquina</t>
  </si>
  <si>
    <t xml:space="preserve">C01.05.01.10.005</t>
  </si>
  <si>
    <t xml:space="preserve">Operação em computador de software CAD (COMPUTER AIDED DESIGN)</t>
  </si>
  <si>
    <t xml:space="preserve">C01.05.01.15.023</t>
  </si>
  <si>
    <t xml:space="preserve">Locação de veículo econômico 1.0, 2 portas, quilometragem livre (incluso diária, seguro e taxa, excluso combustível)</t>
  </si>
  <si>
    <t xml:space="preserve">C01.05.01.15.024</t>
  </si>
  <si>
    <t xml:space="preserve">Locação de veículo econômico 1.0, 4 portas, com ar, vidro elétrico, direção hidráulica, quilometragem livre (incluso diária, seguro e taxa, excluso combustível)</t>
  </si>
  <si>
    <t xml:space="preserve">C01.05.01.15.025</t>
  </si>
  <si>
    <t xml:space="preserve">Locação de veículo sedã 1.5, 4 portas, com ar, vidro elétrico, direção hidráulica, air bag, quilometragem livre (incluso diária, seguro e taxa, excluso combustível)</t>
  </si>
  <si>
    <t xml:space="preserve">C01.05.01.15.030</t>
  </si>
  <si>
    <t xml:space="preserve">Locação de veículo executivo 2.0, 4 portas, com ar, vidro elétrico, direção hidráulica, air bag, quilometragem livre (incluso diária, seguro e taxa, excluso combustível)</t>
  </si>
  <si>
    <t xml:space="preserve">C01.05.01.15.035</t>
  </si>
  <si>
    <t xml:space="preserve">Locação de veículo pick up 1.6, 2 portas, 2 lugares, com ar, capacidade: 705kg, quilometragem livre (incluso diária, seguro e taxa, excluso combustível)</t>
  </si>
  <si>
    <t xml:space="preserve">C01.05.01.15.040</t>
  </si>
  <si>
    <t xml:space="preserve">Locação de veículo furgão 1.3, 2 portas, 2 lugares, capacidade: 620kg, quilometragem livre (incluso diária, seguro e taxa, excluso combustível)</t>
  </si>
  <si>
    <t xml:space="preserve">C01.05.01.15.045</t>
  </si>
  <si>
    <t xml:space="preserve">Locação de veículo minivan 1.8, 3 portas, 5 lugares, com ar, vidro elétrico, direção hidráulica, quilometragem livre (incluso diária, seguro e taxa, excluso combustível)</t>
  </si>
  <si>
    <t xml:space="preserve">C01.05.01.15.050</t>
  </si>
  <si>
    <t xml:space="preserve">Locação de veículo van com 8 ou 15 ou 20 lugares, com ar, seguro, motorista por 8 horas por dia, quilometragem livre (incluso diária, seguro e taxa, excluso combustível)</t>
  </si>
  <si>
    <t xml:space="preserve">C01.05.01.15.055</t>
  </si>
  <si>
    <t xml:space="preserve">Locação de ônibus com 46 lugares, ar, bancos estofados, percurso dentro do perímetro urbano, incluso motorista e combustível</t>
  </si>
  <si>
    <t xml:space="preserve">C01.10.04.20.005</t>
  </si>
  <si>
    <t xml:space="preserve">Exaustor eólico em alumínio (Ø 600 mm) com acabamento no forro - instalado</t>
  </si>
  <si>
    <t xml:space="preserve">C01.10.04.20.006</t>
  </si>
  <si>
    <t xml:space="preserve">Exaustor eólico de alumínio (Ø 600 mm), instalado</t>
  </si>
  <si>
    <t xml:space="preserve">C01.10.04.20.007</t>
  </si>
  <si>
    <t xml:space="preserve">Exaustor eólico de alumínio (Ø 300 mm), instalado</t>
  </si>
  <si>
    <t xml:space="preserve">C01.10.04.20.008</t>
  </si>
  <si>
    <t xml:space="preserve">Exaustor eólico turbo (Ø 600 mm), instalado</t>
  </si>
  <si>
    <t xml:space="preserve">C01.10.04.20.010</t>
  </si>
  <si>
    <t xml:space="preserve">Tubulação de alumínio para exaustor eólico (Ø 300 mm), instalado</t>
  </si>
  <si>
    <t xml:space="preserve">C01.10.04.20.011</t>
  </si>
  <si>
    <t xml:space="preserve">Tubulação de alumínio para exaustor eólico (Ø 600 mm), instalado</t>
  </si>
  <si>
    <t xml:space="preserve">C01.10.04.20.020</t>
  </si>
  <si>
    <t xml:space="preserve">Exaustor helicoidal extra-plano, modelo 300</t>
  </si>
  <si>
    <t xml:space="preserve">C01.10.04.20.030</t>
  </si>
  <si>
    <t xml:space="preserve">Exaustor de parede para cozinha industrial com Ø 57cm</t>
  </si>
  <si>
    <t xml:space="preserve">C01.10.04.20.035</t>
  </si>
  <si>
    <t xml:space="preserve">Exaustor de fixação teto ou parede para banheiro.</t>
  </si>
  <si>
    <t xml:space="preserve">C01.10.05.05.005</t>
  </si>
  <si>
    <t xml:space="preserve">Andaime de madeira para revestimento de forro</t>
  </si>
  <si>
    <t xml:space="preserve">C01.10.05.05.010</t>
  </si>
  <si>
    <t xml:space="preserve">Montagem ou desmontagem de andaime metálico (exclusive andaime).</t>
  </si>
  <si>
    <t xml:space="preserve">C01.10.05.10.001</t>
  </si>
  <si>
    <t xml:space="preserve">Retirada e recolocação de condensadores de ar, com o aproveitamento da mesma tubulação. (ate 60.000 btus)</t>
  </si>
  <si>
    <t xml:space="preserve">C01.10.05.10.005</t>
  </si>
  <si>
    <t xml:space="preserve">Ar condicionado 12 mil BTUs hi-wall, frio, instalado</t>
  </si>
  <si>
    <t xml:space="preserve">C01.10.05.10.010</t>
  </si>
  <si>
    <t xml:space="preserve">Ar condicionado 24 mil BTUs hi-wall, frio, instalado</t>
  </si>
  <si>
    <t xml:space="preserve">C01.10.05.10.015</t>
  </si>
  <si>
    <t xml:space="preserve">Ar condicionado 60 mil BTUs piso-teto, frio, instalado</t>
  </si>
  <si>
    <t xml:space="preserve">C01.10.05.10.030</t>
  </si>
  <si>
    <t xml:space="preserve">Dreno para ar condicionado</t>
  </si>
  <si>
    <t xml:space="preserve">C01.10.05.10.031</t>
  </si>
  <si>
    <t xml:space="preserve">Mangueira cristal (ar condicionado) 1/2"</t>
  </si>
  <si>
    <t xml:space="preserve">C01.10.05.10.032</t>
  </si>
  <si>
    <t xml:space="preserve">Tê com 3 roscas externas de 1/2", com adaptador para mangueira de 1/2" e abraçadeira de pressão 1/2"</t>
  </si>
  <si>
    <t xml:space="preserve">C01.10.05.15.005</t>
  </si>
  <si>
    <t xml:space="preserve">Ventilador de parede (Ø 60 cm)</t>
  </si>
  <si>
    <t xml:space="preserve">C01.10.05.15.010</t>
  </si>
  <si>
    <t xml:space="preserve">Ventilador de teto com três pas</t>
  </si>
  <si>
    <t xml:space="preserve">C01.10.05.20.005</t>
  </si>
  <si>
    <t xml:space="preserve">Coifa para fogão 4 bocas em chapa de aço inoxidável, tamanho
0,7x0,60 m</t>
  </si>
  <si>
    <t xml:space="preserve">C01.10.05.20.006</t>
  </si>
  <si>
    <t xml:space="preserve">Coifa para fogão 4 bocas em chapa de alumínio, tamanho
0,70x0,60 m</t>
  </si>
  <si>
    <t xml:space="preserve">C01.10.05.20.007</t>
  </si>
  <si>
    <t xml:space="preserve">Coifa para fogão 6 bocas em chapa de aço inoxidável, tamanho
1,20x0,80m</t>
  </si>
  <si>
    <t xml:space="preserve">C01.10.05.20.008</t>
  </si>
  <si>
    <t xml:space="preserve">Coifa para fogão 6 bocas em chapa de alumínio, tamanho
1,20x0,80m</t>
  </si>
  <si>
    <t xml:space="preserve">C01.10.05.20.009</t>
  </si>
  <si>
    <t xml:space="preserve">Coifa para cocção com filtro em chapa em aço inox, espessura:1,2 mm (comprimento:8,0 m / largura:1,50 m / nº de saídas:3)</t>
  </si>
  <si>
    <t xml:space="preserve">C01.10.05.20.020</t>
  </si>
  <si>
    <t xml:space="preserve">Tubulação de 200mm em inox p/ coifa, colocada</t>
  </si>
  <si>
    <t xml:space="preserve">C01.10.05.20.021</t>
  </si>
  <si>
    <t xml:space="preserve">Tubulação de 200mm em alumínio p/ coifa, colocada</t>
  </si>
  <si>
    <t xml:space="preserve">C01.10.05.20.022</t>
  </si>
  <si>
    <t xml:space="preserve">Tubulação de 200mm em aço galvanizado p/ coifa, colocada</t>
  </si>
  <si>
    <t xml:space="preserve">C01.10.05.20.030</t>
  </si>
  <si>
    <t xml:space="preserve">Base para vedação (Chapél) em inox p/ coifa</t>
  </si>
  <si>
    <t xml:space="preserve">C01.10.05.20.031</t>
  </si>
  <si>
    <t xml:space="preserve">Base para vedação (Chapél) em alumínio p/ coifa</t>
  </si>
  <si>
    <t xml:space="preserve">C01.10.05.20.032</t>
  </si>
  <si>
    <t xml:space="preserve">Base para vedação (Chapél) em aço galvanizado p/ coifa</t>
  </si>
  <si>
    <t xml:space="preserve">C01.10.05.25.005</t>
  </si>
  <si>
    <t xml:space="preserve">Vaso de pressão de 50 litros</t>
  </si>
  <si>
    <t xml:space="preserve">C01.10.05.30.001</t>
  </si>
  <si>
    <t xml:space="preserve">Elevador passageiros:04 (podendo haver deficiente) / entradas:01 / paradas:02 / percurso útil 3,50 m / Dimensões internas: (110 X 140 X 200 cm) / Dimensões do Poço: (170 x
160 cm)</t>
  </si>
  <si>
    <t xml:space="preserve">C01.10.05.30.002</t>
  </si>
  <si>
    <t xml:space="preserve">Elevador elétrico (passageiros:01, cadeirante:01) / entradas: oposta -180º / paradas:02 / percurso útil 4,00 m / Dimensões da base: (900 X 1400mm) / painéis de fechamento em vidro laminado</t>
  </si>
  <si>
    <t xml:space="preserve">C01.10.05.30.003</t>
  </si>
  <si>
    <t xml:space="preserve">Elevador elétrico automático 2 paradas / 2 entradas, percurso
3m, capacidade de 6 a 7 pessoas (450 Kg a 525 Kg), sem casa de máquina com portas com larguras de 80 cm</t>
  </si>
  <si>
    <t xml:space="preserve">C01.10.05.30.004</t>
  </si>
  <si>
    <t xml:space="preserve">Plataforma hidráulica enclausurada capacidade de 250kg, com caixa de corrida em estrutura metálica e fechamento em vidro temperado (passageiros:01/ cadeirante:01 / velocidade nominal
9m/min./ 2 paradas / sistema de tração hidráulico, relação de cabos de 2:1)</t>
  </si>
  <si>
    <t xml:space="preserve">C05.05.05.05.010</t>
  </si>
  <si>
    <t xml:space="preserve">Áreas de 3.001 m² até 10.000 m² mediamente ocupadas (até 50%
das quadras)</t>
  </si>
  <si>
    <t xml:space="preserve">C05.05.05.05.015</t>
  </si>
  <si>
    <t xml:space="preserve">Áreas acima de 1 Ha mediamente ocupadas (até 50% das quadras)</t>
  </si>
  <si>
    <t xml:space="preserve">C05.05.05.05.020</t>
  </si>
  <si>
    <t xml:space="preserve">Áreas até 3.000 m² densamente ocupadas (acima de 50% das quadras)</t>
  </si>
  <si>
    <t xml:space="preserve">C05.05.05.05.025</t>
  </si>
  <si>
    <t xml:space="preserve">Áreas de 2.001 até 10.000 m² densamente ocupadas (acima de 50%
das quadras)</t>
  </si>
  <si>
    <t xml:space="preserve">C05.05.05.05.030</t>
  </si>
  <si>
    <t xml:space="preserve">Áreas acima de 10000 m² densamente ocupadas (acima de 50% das quadras)</t>
  </si>
  <si>
    <t xml:space="preserve">C05.05.05.10.005</t>
  </si>
  <si>
    <t xml:space="preserve">Levantamento planialtimétrico e cadastral de área rural até 1 Ha</t>
  </si>
  <si>
    <t xml:space="preserve">C05.05.05.10.010</t>
  </si>
  <si>
    <t xml:space="preserve">ha</t>
  </si>
  <si>
    <t xml:space="preserve">Levantamento planialtimétrico e cadastral de área rural acima de 1
Ha</t>
  </si>
  <si>
    <t xml:space="preserve">C05.05.05.10.015</t>
  </si>
  <si>
    <t xml:space="preserve">Levantamento planialtimétrico e cadastral de área urbana ou suburbana, para áreas ate 3.000m². (lotes, edificações, quadras, sistemas viários)</t>
  </si>
  <si>
    <t xml:space="preserve">C05.05.05.20.005</t>
  </si>
  <si>
    <t xml:space="preserve">pto</t>
  </si>
  <si>
    <t xml:space="preserve">Fornecimento de Equipe de Topografia</t>
  </si>
  <si>
    <t xml:space="preserve">C05.05.05.20.010</t>
  </si>
  <si>
    <t xml:space="preserve">Fornecimento de Equipe de Topografia, DMT 160 km</t>
  </si>
  <si>
    <t xml:space="preserve">C05.05.05.25.005</t>
  </si>
  <si>
    <t xml:space="preserve">km</t>
  </si>
  <si>
    <t xml:space="preserve">Abertura de picadas em terreno com vegetação que possibilite apenas o uso de facão e foice</t>
  </si>
  <si>
    <t xml:space="preserve">C05.05.05.25.010</t>
  </si>
  <si>
    <t xml:space="preserve">Abertura de picadas em terreno que exija além do uso da foice e facão, também machado e moto-serra</t>
  </si>
  <si>
    <t xml:space="preserve">C05.05.05.25.015</t>
  </si>
  <si>
    <t xml:space="preserve">Serviço de serralheria para retirar, cortar e recolocar porta de aluminio</t>
  </si>
  <si>
    <t xml:space="preserve">C05.05.05.30.005</t>
  </si>
  <si>
    <t xml:space="preserve">eq</t>
  </si>
  <si>
    <t xml:space="preserve">Mobilização e desmobilização para distâncias entre 35 a 150 Km</t>
  </si>
  <si>
    <t xml:space="preserve">C05.05.05.30.010</t>
  </si>
  <si>
    <t xml:space="preserve">Mobilização e desmobilização para distâncias entre 150 a 300 Km</t>
  </si>
  <si>
    <t xml:space="preserve">C05.05.05.30.015</t>
  </si>
  <si>
    <t xml:space="preserve">Mobilização e desmobilização para distâncias entre 300 a 600 Km</t>
  </si>
  <si>
    <t xml:space="preserve">C05.05.05.35.005</t>
  </si>
  <si>
    <t xml:space="preserve">Estadia e alimentação considerando pernoite, café da manhã, almoço e jantar para equipe de 4 pessoas</t>
  </si>
  <si>
    <t xml:space="preserve">C05.05.05.40.005</t>
  </si>
  <si>
    <t xml:space="preserve">Assessoria técnica em serviços de agrimensura, com mínimo 4 horas de atividade profissional</t>
  </si>
  <si>
    <t xml:space="preserve">C05.05.05.45.005</t>
  </si>
  <si>
    <t xml:space="preserve">m/eixo</t>
  </si>
  <si>
    <t xml:space="preserve">Locação de Obra de Arte</t>
  </si>
  <si>
    <t xml:space="preserve">C05.05.05.45.010</t>
  </si>
  <si>
    <t xml:space="preserve">Locação de Obra com uso de equipamento topográfico, inclusive topografo e nivelador</t>
  </si>
  <si>
    <t xml:space="preserve">C05.05.10.05.005</t>
  </si>
  <si>
    <t xml:space="preserve">Sondagem a percursão, perfuração em solo em área urbana, faturamento mínimo 30 metros</t>
  </si>
  <si>
    <t xml:space="preserve">C05.05.10.05.010</t>
  </si>
  <si>
    <t xml:space="preserve">Mobilização de equipe e equipamento para execução de sondagem a percurssão - região metropolitana</t>
  </si>
  <si>
    <t xml:space="preserve">C05.05.10.10.005</t>
  </si>
  <si>
    <t xml:space="preserve">Sondagem mista, perfuração em solo com medida de SPT e torque, área urbana, faturamento mínimo de 30 metros, Ø BW = 59,94 mm</t>
  </si>
  <si>
    <t xml:space="preserve">C05.05.10.10.010</t>
  </si>
  <si>
    <t xml:space="preserve">Mobilização de equipe e equipamento para execução de sondagem rotativa - região metropolitana</t>
  </si>
  <si>
    <t xml:space="preserve">C05.05.10.10.015</t>
  </si>
  <si>
    <t xml:space="preserve">Sondagem mista, perfuração em alteração de rocha, área urbana faturamento mínimo 30 metros, Ø NW=75,64 mm</t>
  </si>
  <si>
    <t xml:space="preserve">C05.05.10.10.020</t>
  </si>
  <si>
    <t xml:space="preserve">Sondagem mista, perfuração em alteração de rocha, área urbana, faturamento mínimo 30 metros, Ø BW= 59,94 mm</t>
  </si>
  <si>
    <t xml:space="preserve">C05.05.10.10.025</t>
  </si>
  <si>
    <t xml:space="preserve">Sondagem mista, perfuração em alteração de rocha, área urbana, faturamento mínimo 30 metros, Ø AW=48,00 mm</t>
  </si>
  <si>
    <t xml:space="preserve">C05.05.10.10.030</t>
  </si>
  <si>
    <t xml:space="preserve">Sondagem mista, perfuração de rocha natural equivalente ao arenito, siltito e folhelho, área urbana, faturamento mínimo 30 metros, Ø NW=75,64 mm</t>
  </si>
  <si>
    <t xml:space="preserve">C05.05.10.10.035</t>
  </si>
  <si>
    <t xml:space="preserve">Sondagem mista, perfuração de rocha natural equivalente ao arenito, siltito e folhelho, área urbana, faturamento mínimo 30 metros, Ø BW=
59,94 mm</t>
  </si>
  <si>
    <t xml:space="preserve">C05.05.10.10.040</t>
  </si>
  <si>
    <t xml:space="preserve">Sondagem mista, perfuração de rocha natural, equivalente ao
arenito, siltito e folhelho, área urbana, faturamento mínimo 30 metros, Ø AW= 48,00 mm</t>
  </si>
  <si>
    <t xml:space="preserve">C05.05.10.10.045</t>
  </si>
  <si>
    <t xml:space="preserve">Sondagem mista, perfuração de rocha natural equivalente ao basalto e diabásio, área urbana, faturamento mínimo 30 metros, Ø NW=
75,64 mm</t>
  </si>
  <si>
    <t xml:space="preserve">C05.05.10.10.050</t>
  </si>
  <si>
    <t xml:space="preserve">Sondagem mista, perfuração de rocha natural equivalente ao basalto e diabásio, área urbana, faturamento mínimo, 30 metros, Ø BW=
59,94 mm</t>
  </si>
  <si>
    <t xml:space="preserve">C05.05.10.10.055</t>
  </si>
  <si>
    <t xml:space="preserve">Sondagem mista, perfuração de rocha de natureza equivalente ao basalto e dibásio, área urbana, faturamento mínimo 30 metros, Ø AW= 48,00 mm</t>
  </si>
  <si>
    <t xml:space="preserve">C05.05.10.10.060</t>
  </si>
  <si>
    <t xml:space="preserve">Sondagem mista, perfuração de rocha de natureza equivalente ao gnaisse, granito e enigmatito, área urbana, faturamento mínimo de 30 metros, Ø NW= 75,64 mm</t>
  </si>
  <si>
    <t xml:space="preserve">C05.05.10.10.065</t>
  </si>
  <si>
    <t xml:space="preserve">Sondagem mista, perfuração de rocha de natureza equivalente ao gnaisse, granito e enigmatito, área urbana, faturamento mínimo 30 metros, Ø BW= 59,94 mm</t>
  </si>
  <si>
    <t xml:space="preserve">C05.05.10.10.070</t>
  </si>
  <si>
    <t xml:space="preserve">Sondagem mista, perfuração de rocha de natureza equivalente ao gnaisse, granito e enigmatito, área urbana, faturamento mínimo 30 metros, Ø AW= 48,00 mm</t>
  </si>
  <si>
    <t xml:space="preserve">C05.05.15.56.005</t>
  </si>
  <si>
    <t xml:space="preserve">Projeto viário executivo (terraplanagem, drenagem, pavimentação, sinalização, serviços complementares, iluminação pública)</t>
  </si>
  <si>
    <t xml:space="preserve">C05.05.15.65.005</t>
  </si>
  <si>
    <t xml:space="preserve">As built de projeto arquitetônico - Composição IPHAN - Orçamento
Antiga Alfândega de Florianópolis - 7.2.1 - Composição 99</t>
  </si>
  <si>
    <t xml:space="preserve">C05.05.15.65.010</t>
  </si>
  <si>
    <t xml:space="preserve">As built de projeto arquitetônico - Composição IPHAN - Orçamento
Reconstrução Casa Enxaimel - Conj. Irmãos Stoltenberg - 8.2.2</t>
  </si>
  <si>
    <t xml:space="preserve">C05.05.15.75.005</t>
  </si>
  <si>
    <t xml:space="preserve">Atualização do mapeamento de danos do estado de conservação por profissionais habilitados - obra de restauro</t>
  </si>
  <si>
    <t xml:space="preserve">C05.05.20.05.005</t>
  </si>
  <si>
    <t xml:space="preserve">Ensaio de Análise granulométrica (NBR - 7217)</t>
  </si>
  <si>
    <t xml:space="preserve">C05.05.20.05.010</t>
  </si>
  <si>
    <t xml:space="preserve">Ensaio de Determinação do teor de argila em torrões (NBR - 7218)</t>
  </si>
  <si>
    <t xml:space="preserve">C05.05.20.05.015</t>
  </si>
  <si>
    <t xml:space="preserve">Ensaio de Determinação do teor de material pulverulento (NBR -
7219)</t>
  </si>
  <si>
    <t xml:space="preserve">C05.05.20.05.020</t>
  </si>
  <si>
    <t xml:space="preserve">Ensaio de avaliação do teor de impurezas orgânicas (NBR - 7218)</t>
  </si>
  <si>
    <t xml:space="preserve">C05.05.20.05.025</t>
  </si>
  <si>
    <t xml:space="preserve">Ensaio de massa específica por meio do frasco chapman (NBR -
9776)</t>
  </si>
  <si>
    <t xml:space="preserve">C05.05.20.05.030</t>
  </si>
  <si>
    <t xml:space="preserve">Ensaio de massa específica e absorção de agregados graúdos (NBR
- 9937)</t>
  </si>
  <si>
    <t xml:space="preserve">C05.05.20.10.005</t>
  </si>
  <si>
    <t xml:space="preserve">Ensaio de finura na peneira, Ø 200 (NBR - 7215)</t>
  </si>
  <si>
    <t xml:space="preserve">C05.05.20.10.010</t>
  </si>
  <si>
    <t xml:space="preserve">Ensaio de tempos de pega (NBR - 7215)</t>
  </si>
  <si>
    <t xml:space="preserve">C05.05.20.10.015</t>
  </si>
  <si>
    <t xml:space="preserve">Ensaio de massa específica (NBR - 6474)</t>
  </si>
  <si>
    <t xml:space="preserve">C05.05.20.10.020</t>
  </si>
  <si>
    <t xml:space="preserve">Ensaio de expansibilidade de Le Chatelier (NBR - 7215)</t>
  </si>
  <si>
    <t xml:space="preserve">C05.05.20.10.025</t>
  </si>
  <si>
    <t xml:space="preserve">Ensaio de resistência a compressão (NBR - 7215) nas idades 3, 7 e
28 dias</t>
  </si>
  <si>
    <t xml:space="preserve">C05.05.20.15.005</t>
  </si>
  <si>
    <t xml:space="preserve">Ensaio a compressão em corpos de prova de concreto (NBR -
5739:2007)</t>
  </si>
  <si>
    <t xml:space="preserve">C05.05.20.15.010</t>
  </si>
  <si>
    <t xml:space="preserve">Ensaio a compressão em paver para pavimentação - Determinação da resistência à compressão em peças de concreto para pavimentação, (ABNT NBR 9781:2013)</t>
  </si>
  <si>
    <t xml:space="preserve">C05.05.20.20.010</t>
  </si>
  <si>
    <t xml:space="preserve">Ensaio de arrancamento (argamassa de assentamento/reboco) - Cotação</t>
  </si>
  <si>
    <t xml:space="preserve">C05.05.20.20.015</t>
  </si>
  <si>
    <t xml:space="preserve">Ensaio de reconstituição de traço (argamassa de assentamento/reboco) - Cotação</t>
  </si>
  <si>
    <t xml:space="preserve">C05.05.20.20.020</t>
  </si>
  <si>
    <t xml:space="preserve">C05.10.05.05.005</t>
  </si>
  <si>
    <t xml:space="preserve">Prospecção estatigráfica (inclui amostra de 0,30 m² + fotografia +
relatório)</t>
  </si>
  <si>
    <t xml:space="preserve">C10.04.05.05.005</t>
  </si>
  <si>
    <t xml:space="preserve">Corte manual de capoeira fina a foice</t>
  </si>
  <si>
    <t xml:space="preserve">C10.04.05.05.010</t>
  </si>
  <si>
    <t xml:space="preserve">Roçada mecânica, empregando roçadeira costal e ajuntamento do material resultante</t>
  </si>
  <si>
    <t xml:space="preserve">C10.04.05.10.005</t>
  </si>
  <si>
    <t xml:space="preserve">Desmatamento e limpeza de terreno com remoção de entulho</t>
  </si>
  <si>
    <t xml:space="preserve">C10.08.05.05.005</t>
  </si>
  <si>
    <t xml:space="preserve">Instalação provisória sanitária</t>
  </si>
  <si>
    <t xml:space="preserve">C10.08.05.05.010</t>
  </si>
  <si>
    <t xml:space="preserve">Instalação provisória de água</t>
  </si>
  <si>
    <t xml:space="preserve">C10.08.05.05.015</t>
  </si>
  <si>
    <t xml:space="preserve">Instalação provisória de energia</t>
  </si>
  <si>
    <t xml:space="preserve">C10.08.05.10.005</t>
  </si>
  <si>
    <t xml:space="preserve">Abrigo para corte e dobra de aço</t>
  </si>
  <si>
    <t xml:space="preserve">C10.08.05.10.020</t>
  </si>
  <si>
    <t xml:space="preserve">Aluguel de container para escritório (largura: 220cm /
comprimento: 620cm / banheiro: 1)</t>
  </si>
  <si>
    <t xml:space="preserve">C10.08.05.10.025</t>
  </si>
  <si>
    <t xml:space="preserve">Aluguel de container para escritório (largura: 220cm /
comprimento: 620cm / sem divisória)</t>
  </si>
  <si>
    <t xml:space="preserve">C10.08.05.10.030</t>
  </si>
  <si>
    <t xml:space="preserve">Aluguel de container para sanitário / vestiário (largura: 220cm
/ comprimento: 620cm / bacias: 2 / lavatório: 1 / mictório: 1 /
chuveiro: 4 )</t>
  </si>
  <si>
    <t xml:space="preserve">C10.08.05.10.035</t>
  </si>
  <si>
    <t xml:space="preserve">Aluguel de container para sanitário / vestiário (largura: 220cm
/ comprimento: 620cm / bacias: 4 / lavatório: 1 / mictório: 1 /
chuveiro: 4 )</t>
  </si>
  <si>
    <t xml:space="preserve">C10.08.05.10.040</t>
  </si>
  <si>
    <t xml:space="preserve">Aluguel de container para sanitário / vestiário (largura: 220cm
/ comprimento: 620cm / bacias: 7 / lavatório: 1 / mictório: 1 /
chuveiro: 4 )</t>
  </si>
  <si>
    <t xml:space="preserve">C10.08.05.10.050</t>
  </si>
  <si>
    <t xml:space="preserve">Barraco de Obras (Montagem)</t>
  </si>
  <si>
    <t xml:space="preserve">C10.08.05.10.055</t>
  </si>
  <si>
    <t xml:space="preserve">Barraco de Obras (Desmontagem)</t>
  </si>
  <si>
    <t xml:space="preserve">C10.08.05.10.065</t>
  </si>
  <si>
    <t xml:space="preserve">Área coberta para refeitóro</t>
  </si>
  <si>
    <t xml:space="preserve">C10.08.05.15.005</t>
  </si>
  <si>
    <t xml:space="preserve">Tapume de tabua de pinus p/ forma 1x12"</t>
  </si>
  <si>
    <t xml:space="preserve">C10.08.05.15.010</t>
  </si>
  <si>
    <t xml:space="preserve">Tapume de chapa de madeira compensada resinada (10 mm)
- Aproveitamento 2 vezes</t>
  </si>
  <si>
    <t xml:space="preserve">C10.08.05.15.015</t>
  </si>
  <si>
    <t xml:space="preserve">Tapume de chapa compensada vermelha resinada
(esp:10,00 mm)</t>
  </si>
  <si>
    <t xml:space="preserve">C10.08.05.15.020</t>
  </si>
  <si>
    <t xml:space="preserve">Tapume de chapa compensada em OSB (esp.:8 mm)</t>
  </si>
  <si>
    <t xml:space="preserve">C10.08.05.15.025</t>
  </si>
  <si>
    <t xml:space="preserve">Tapume em telha trapezoidal 5mm, fixado em estrutra de madeira</t>
  </si>
  <si>
    <t xml:space="preserve">C10.08.05.15.030</t>
  </si>
  <si>
    <t xml:space="preserve">Tapume de chapa de madeira compensada (6mm) - pintura a cal - aproveitamento 2x</t>
  </si>
  <si>
    <t xml:space="preserve">C10.08.05.20.005</t>
  </si>
  <si>
    <t xml:space="preserve">Placa de obra metálica com estrutura em madeira</t>
  </si>
  <si>
    <t xml:space="preserve">C10.08.05.20.010</t>
  </si>
  <si>
    <t xml:space="preserve">Placa de obra em chapa de aço galvanizado com estrutura em madeira e fixação em concreto</t>
  </si>
  <si>
    <t xml:space="preserve">C10.12.05.10.005</t>
  </si>
  <si>
    <t xml:space="preserve">Fornecimento de argila para aterro, posto obra (sem regularização e compactação)</t>
  </si>
  <si>
    <t xml:space="preserve">C10.12.05.15.005</t>
  </si>
  <si>
    <t xml:space="preserve">Regularização e compactação de aterro mat. 1ª cat. a 100% PN</t>
  </si>
  <si>
    <t xml:space="preserve">C10.12.05.15.015</t>
  </si>
  <si>
    <t xml:space="preserve">Compactação de aterro - 100% PN</t>
  </si>
  <si>
    <t xml:space="preserve">C10.12.05.20.005</t>
  </si>
  <si>
    <t xml:space="preserve">Carga mecanizada de terra em caminhão basculante.</t>
  </si>
  <si>
    <t xml:space="preserve">C10.12.05.20.006</t>
  </si>
  <si>
    <t xml:space="preserve">Carga mecanizada de rocha em caminhão basculante.</t>
  </si>
  <si>
    <t xml:space="preserve">C10.12.05.20.010</t>
  </si>
  <si>
    <t xml:space="preserve">Carga e dercarga mecanizada de tubo de concreto em caminhão carroceria.</t>
  </si>
  <si>
    <t xml:space="preserve">C10.12.05.20.011</t>
  </si>
  <si>
    <t xml:space="preserve">Carga e dercarga mecanizada de poste de concreto em caminhão carroceria.</t>
  </si>
  <si>
    <t xml:space="preserve">C10.12.05.20.015</t>
  </si>
  <si>
    <t xml:space="preserve">Carga manual e descarga mecânica de material a granel (agregados, pedra-de-mão, paralelepípedo, terra e escombro), compreendendo os tempos para carga, descarga e manobras do caminhão basculante a óleio diesel, com capacidade útil de 8t.</t>
  </si>
  <si>
    <t xml:space="preserve">C10.12.05.25.005</t>
  </si>
  <si>
    <t xml:space="preserve">Escavação manual de caixa de inspeção com apiloamento do fundo</t>
  </si>
  <si>
    <t xml:space="preserve">C10.12.10.05.001</t>
  </si>
  <si>
    <t xml:space="preserve">Gabião caixa Zn/Al h=50 cm</t>
  </si>
  <si>
    <t xml:space="preserve">C10.12.10.05.005</t>
  </si>
  <si>
    <t xml:space="preserve">Gabião caixa Zn/Al h=100cm</t>
  </si>
  <si>
    <t xml:space="preserve">C10.12.10.05.010</t>
  </si>
  <si>
    <t xml:space="preserve">Gabião caixa PVC h=50 cm</t>
  </si>
  <si>
    <t xml:space="preserve">C10.12.10.05.015</t>
  </si>
  <si>
    <t xml:space="preserve">Gabião caixa PVC h=100 cm</t>
  </si>
  <si>
    <t xml:space="preserve">C10.12.10.10.005</t>
  </si>
  <si>
    <t xml:space="preserve">Gabião saco PVC d=65cm</t>
  </si>
  <si>
    <t xml:space="preserve">C10.12.10.15.005</t>
  </si>
  <si>
    <t xml:space="preserve">Colchão reno PVC (espessura: 17cm)</t>
  </si>
  <si>
    <t xml:space="preserve">C10.12.10.15.010</t>
  </si>
  <si>
    <t xml:space="preserve">Colchão reno PVC (espessura: 23cm)</t>
  </si>
  <si>
    <t xml:space="preserve">C10.12.10.15.015</t>
  </si>
  <si>
    <t xml:space="preserve">Colchão reno PVC (espessura: 30cm)</t>
  </si>
  <si>
    <t xml:space="preserve">C10.12.10.20.005</t>
  </si>
  <si>
    <t xml:space="preserve">Terramesh system PVC 50x100x300cm</t>
  </si>
  <si>
    <t xml:space="preserve">C10.12.10.20.010</t>
  </si>
  <si>
    <t xml:space="preserve">Terramesh system PVC 50x100x400cm</t>
  </si>
  <si>
    <t xml:space="preserve">C10.12.10.20.015</t>
  </si>
  <si>
    <t xml:space="preserve">Terramesh system PVC 50x100x500cm</t>
  </si>
  <si>
    <t xml:space="preserve">C10.12.10.20.020</t>
  </si>
  <si>
    <t xml:space="preserve">Terramesh system PVC 50x100x600cm</t>
  </si>
  <si>
    <t xml:space="preserve">C10.12.10.20.025</t>
  </si>
  <si>
    <t xml:space="preserve">Terramesh system PVC 50x100x700cm</t>
  </si>
  <si>
    <t xml:space="preserve">C10.12.10.20.030</t>
  </si>
  <si>
    <t xml:space="preserve">Terramesh system PVC 100x100x300cm</t>
  </si>
  <si>
    <t xml:space="preserve">C10.12.10.20.035</t>
  </si>
  <si>
    <t xml:space="preserve">Terramesh system PVC 100x100x400cm</t>
  </si>
  <si>
    <t xml:space="preserve">C10.12.10.20.040</t>
  </si>
  <si>
    <t xml:space="preserve">Terramesh system PVC 100x100x500cm</t>
  </si>
  <si>
    <t xml:space="preserve">C10.12.10.20.045</t>
  </si>
  <si>
    <t xml:space="preserve">Terramesh system PVC 100x100x600cm</t>
  </si>
  <si>
    <t xml:space="preserve">C10.12.10.20.050</t>
  </si>
  <si>
    <t xml:space="preserve">Terramesh system PVC 100x100x700cm</t>
  </si>
  <si>
    <t xml:space="preserve">C10.12.10.25.005</t>
  </si>
  <si>
    <t xml:space="preserve">Muro de arrimo pedra bruta, local de fácil acesso</t>
  </si>
  <si>
    <t xml:space="preserve">C10.12.10.25.010</t>
  </si>
  <si>
    <t xml:space="preserve">Muro de arrimo pedra bruta, local de difícil acesso</t>
  </si>
  <si>
    <t xml:space="preserve">C10.12.10.30.006</t>
  </si>
  <si>
    <t xml:space="preserve">C10.16.05.05.005</t>
  </si>
  <si>
    <t xml:space="preserve">C10.16.05.05.010</t>
  </si>
  <si>
    <t xml:space="preserve">Transporte em caçamba de resíduos e entulhos de obra, incluso destinação de resíduos</t>
  </si>
  <si>
    <t xml:space="preserve">C10.16.05.05.015</t>
  </si>
  <si>
    <t xml:space="preserve">Carga manual e transporte mecanizado em caçamba de resíduos e entulhos de obra, incluso destinação de resíduos.</t>
  </si>
  <si>
    <t xml:space="preserve">C10.16.05.05.020</t>
  </si>
  <si>
    <t xml:space="preserve">Carga mecanizada de entulho de obra em caminhão basculante.</t>
  </si>
  <si>
    <t xml:space="preserve">C10.16.05.05.023</t>
  </si>
  <si>
    <t xml:space="preserve">Carga mecanizada de entulho de obra e transporte em caminhão basculante de 5m³, distância ate 10 km.</t>
  </si>
  <si>
    <t xml:space="preserve">C10.16.05.05.025</t>
  </si>
  <si>
    <t xml:space="preserve">Carga mecanizada em caçamba de resíduos e entulhos de obra, incluso transporte e destinação de resíduos.</t>
  </si>
  <si>
    <t xml:space="preserve">C10.20.05.05.005</t>
  </si>
  <si>
    <t xml:space="preserve">Assentamento de tubulação de concreto poroso, diâm:0,15m envolvido por manta geotêxtil</t>
  </si>
  <si>
    <t xml:space="preserve">C10.20.05.05.010</t>
  </si>
  <si>
    <t xml:space="preserve">Assentamento de tubulação de concreto poroso, diâm:0,20m envolvido por manta geotêxtil</t>
  </si>
  <si>
    <t xml:space="preserve">C10.20.05.10.005</t>
  </si>
  <si>
    <t xml:space="preserve">Caixa de ligação/inspeção, lajota de concreto, com emboço interno e chapisco externo parede simples</t>
  </si>
  <si>
    <t xml:space="preserve">C10.20.05.10.010</t>
  </si>
  <si>
    <t xml:space="preserve">Caixa de ligação/inspeção, lajota de concreto, com emboço interno e chapisco externo parede dupla</t>
  </si>
  <si>
    <t xml:space="preserve">C10.20.05.10.025</t>
  </si>
  <si>
    <t xml:space="preserve">Caixa de ligação/inspeção - p/ tubulação Ø 0,15m</t>
  </si>
  <si>
    <t xml:space="preserve">C10.20.05.10.030</t>
  </si>
  <si>
    <t xml:space="preserve">Caixa de ligação/inspeção - p/ tubulação Ø 0,20m</t>
  </si>
  <si>
    <t xml:space="preserve">C10.20.05.10.035</t>
  </si>
  <si>
    <t xml:space="preserve">Caixa de ligação/inspeção - p/ tubulação Ø 0,30m</t>
  </si>
  <si>
    <t xml:space="preserve">C10.20.05.15.005</t>
  </si>
  <si>
    <t xml:space="preserve">Caixa coletora (230x120x250 cm) em concreto armado</t>
  </si>
  <si>
    <t xml:space="preserve">C10.20.10.05.001</t>
  </si>
  <si>
    <t xml:space="preserve">Assentamento de calha de concreto, Ø 0,30m</t>
  </si>
  <si>
    <t xml:space="preserve">C10.20.10.05.002</t>
  </si>
  <si>
    <t xml:space="preserve">Assentamento de calha de concreto, Ø 0,20m</t>
  </si>
  <si>
    <t xml:space="preserve">C10.20.10.05.005</t>
  </si>
  <si>
    <t xml:space="preserve">Assentamento de calha de concreto, Ø 0,30m, com enchimento de brita n.°4</t>
  </si>
  <si>
    <t xml:space="preserve">C10.20.10.05.010</t>
  </si>
  <si>
    <t xml:space="preserve">Assentamento de calha de concreto, Ø 0,40m, com enchimento de brita n.°4</t>
  </si>
  <si>
    <t xml:space="preserve">C10.20.10.10.005</t>
  </si>
  <si>
    <t xml:space="preserve">Boca de lobo, grelha metálica - tubulação Ø 30 cm</t>
  </si>
  <si>
    <t xml:space="preserve">C10.20.10.10.010</t>
  </si>
  <si>
    <t xml:space="preserve">Boca de lobo, grelha concreto - tubulação Ø 30 cm</t>
  </si>
  <si>
    <t xml:space="preserve">C10.20.10.15.005</t>
  </si>
  <si>
    <t xml:space="preserve">Vala de Infiltração para drenagem de terreno c/ material drenante, brita 3, com tubulação envolvida por manta geotextil (largura 40cm, profundidade 60cm)</t>
  </si>
  <si>
    <t xml:space="preserve">C10.20.10.15.010</t>
  </si>
  <si>
    <t xml:space="preserve">Vala de Infiltração para drenagem de terreno c/ escavação e material drenante, brita 3, com tubulação envolvida por manta geotêxtil, largura 40cm, profundidade 60cm - inclusive tubo coletor pead corrugado flexível Ø 170mm</t>
  </si>
  <si>
    <t xml:space="preserve">C10.20.10.15.015</t>
  </si>
  <si>
    <t xml:space="preserve">Vala de Infiltração para drenagem de terreno c/ escavação e material drenante, areia fina, areia media e areia grossa, brita
01,brita 02 com largura 25cm e profundidade 50cm - inclusive tubo coletor pead corrugado flexível Ø 160mm</t>
  </si>
  <si>
    <t xml:space="preserve">C10.20.10.15.020</t>
  </si>
  <si>
    <t xml:space="preserve">Vala de Infiltração para drenagem de terreno c/ escavação com brita 01 e brita 02 e areia grossa , largura 25cm, profundidade 50cm - inclusive tubo coletor pead corrugado flexível Ø 110mm</t>
  </si>
  <si>
    <t xml:space="preserve">C10.20.10.15.025</t>
  </si>
  <si>
    <t xml:space="preserve">Vala p/ drenagem de terreno com tubo de 200 mm, com reaterro compactado, (Altura: 40cm / profundidade: 40cm)</t>
  </si>
  <si>
    <t xml:space="preserve">C10.20.10.15.030</t>
  </si>
  <si>
    <t xml:space="preserve">Vala p/ drenagem de terreno c/ material drenante (brita)
envolvido por manta geotêxtil ( largura: 50cm / profundidade:
70cm)</t>
  </si>
  <si>
    <t xml:space="preserve">C10.20.10.15.035</t>
  </si>
  <si>
    <t xml:space="preserve">Vala p/ drenagem de terreno c/ material drenante (brita) e tubo corrugado de 110 mm, envolvido por manta geotêxtil ( largura: 50cm / profundidade: 70cm)</t>
  </si>
  <si>
    <t xml:space="preserve">C10.20.10.15.040</t>
  </si>
  <si>
    <t xml:space="preserve">Vala p/ drenagem de terreno com tubo conrrugado de 6", envolvido por manta geotêxtil ( largura: 50cm / profundidade:
70cm)</t>
  </si>
  <si>
    <t xml:space="preserve">C10.20.10.15.045</t>
  </si>
  <si>
    <t xml:space="preserve">Vala p/ drenagem de terreno c/ material drenante (brita) e tubo de concreto poroso diâm. 0,20 m, envolvido por manta geotêxtil ( largura: 40cm / profundidade: 50cm)</t>
  </si>
  <si>
    <t xml:space="preserve">C10.20.10.15.050</t>
  </si>
  <si>
    <t xml:space="preserve">Vala p/ drenagem de terreno com tubo corrugado de 200 mm, envolvido por manta geotêxtil ( largura: 50cm / profundidade:
70cm)</t>
  </si>
  <si>
    <t xml:space="preserve">C10.20.10.15.055</t>
  </si>
  <si>
    <t xml:space="preserve">Vala enterrada para drenagem de terreno com tubo Ø
200mm envolto em material drenante, brita 3 e por manta geotextil, com esp.: 10cm de reaterro (largura 40cm, profundidade 60cm)</t>
  </si>
  <si>
    <t xml:space="preserve">C10.20.10.15.060</t>
  </si>
  <si>
    <t xml:space="preserve">Vala enterrada para drenagem de terreno com tubo Ø
100mm envolto em material drenante, brita 3 e por manta geotextil (largura 20cm, profundidade 60cm)</t>
  </si>
  <si>
    <t xml:space="preserve">C10.20.10.15.065</t>
  </si>
  <si>
    <t xml:space="preserve">Vala aberta para drenagem de terreno com tubo Ø 100mm envolto em material drenante, brita 3 e por manta geotextil (largura 20cm, profundidade 60cm)</t>
  </si>
  <si>
    <t xml:space="preserve">C10.20.10.15.070</t>
  </si>
  <si>
    <t xml:space="preserve">Vala aberta para drenagem de terreno com tubo Ø 200mm envolto em material drenante, brita 3 e por manta geotextil (largura 40cm, profundidade 60cm)</t>
  </si>
  <si>
    <t xml:space="preserve">C10.20.10.15.075</t>
  </si>
  <si>
    <t xml:space="preserve">Vala aberta para drenagem de terreno,estrutura em concreto, com grelha em PVC rígido. (largura 50cm, profundidade
57cm)</t>
  </si>
  <si>
    <t xml:space="preserve">C10.20.10.15.080</t>
  </si>
  <si>
    <t xml:space="preserve">Vala aberta para drenagem semi circular com Ø 100cm e raio de 50cm, revestida com concreto. (largura: 1,00 m e profundidade: 0,50 m )</t>
  </si>
  <si>
    <t xml:space="preserve">C10.24.05.05.005</t>
  </si>
  <si>
    <t xml:space="preserve">Execução de gabarito</t>
  </si>
  <si>
    <t xml:space="preserve">C10.24.10.05.001</t>
  </si>
  <si>
    <t xml:space="preserve">Broca de concreto armado, Ø15cm</t>
  </si>
  <si>
    <t xml:space="preserve">C10.24.10.05.005</t>
  </si>
  <si>
    <t xml:space="preserve">Broca de concreto armado, Ø20cm</t>
  </si>
  <si>
    <t xml:space="preserve">C10.24.10.05.010</t>
  </si>
  <si>
    <t xml:space="preserve">Broca de concreto armado, Ø25cm</t>
  </si>
  <si>
    <t xml:space="preserve">C10.24.10.05.015</t>
  </si>
  <si>
    <t xml:space="preserve">Broca de concreto armado, Ø30cm</t>
  </si>
  <si>
    <t xml:space="preserve">C10.24.10.10.028</t>
  </si>
  <si>
    <t xml:space="preserve">Estaca hélice contínua monitorada Ø 400mm, concreto fck=25Mpa, exclusive mobilização e desmobilização de equipamento e bate-estacas</t>
  </si>
  <si>
    <t xml:space="preserve">C10.24.15.05.005</t>
  </si>
  <si>
    <t xml:space="preserve">Estaca seção 14x14 cm pré-moldada de concreto armado, cravada, carga de 15t</t>
  </si>
  <si>
    <t xml:space="preserve">C10.24.15.05.010</t>
  </si>
  <si>
    <t xml:space="preserve">Estaca seção 16x16 cm pré-moldada de concreto armado, cravada, carga de 15t a 20t</t>
  </si>
  <si>
    <t xml:space="preserve">C10.24.15.05.015</t>
  </si>
  <si>
    <t xml:space="preserve">Estaca seção 18x18 cm pré-moldada de concreto armado, cravada, carga de 25t a 30t</t>
  </si>
  <si>
    <t xml:space="preserve">C10.24.15.05.020</t>
  </si>
  <si>
    <t xml:space="preserve">Estaca seção 20x20 cm pré-moldada de concreto armado, cravada, carga de 35t</t>
  </si>
  <si>
    <t xml:space="preserve">C10.24.15.05.025</t>
  </si>
  <si>
    <t xml:space="preserve">Estaca seção 23X23 cm, pré-moldada de concreto armado, cravada, carga de 45t</t>
  </si>
  <si>
    <t xml:space="preserve">C10.24.15.05.030</t>
  </si>
  <si>
    <t xml:space="preserve">Estaca seção 26X26 cm, pré-moldada de concreto armado, cravada, carga de 60t</t>
  </si>
  <si>
    <t xml:space="preserve">C10.24.15.05.035</t>
  </si>
  <si>
    <t xml:space="preserve">Estaca seção 30X30 cm, pré-moldada de concreto armado, cravada, carga de 75t</t>
  </si>
  <si>
    <t xml:space="preserve">C10.24.15.10.005</t>
  </si>
  <si>
    <t xml:space="preserve">Luva metálica para estaca de concreto seção quadrada
(dimensões:14 cm)</t>
  </si>
  <si>
    <t xml:space="preserve">C10.24.15.10.010</t>
  </si>
  <si>
    <t xml:space="preserve">Luva metálica para estaca de concreto seção quadrada
(dimensões:16 cm)</t>
  </si>
  <si>
    <t xml:space="preserve">C10.24.15.10.015</t>
  </si>
  <si>
    <t xml:space="preserve">Luva metálica para estaca de concreto seção quadrada
(dimensões:18 cm)</t>
  </si>
  <si>
    <t xml:space="preserve">C10.24.15.10.020</t>
  </si>
  <si>
    <t xml:space="preserve">Luva metálica para estaca de concreto seção quadrada
(dimensões:20 cm)</t>
  </si>
  <si>
    <t xml:space="preserve">C10.24.15.10.025</t>
  </si>
  <si>
    <t xml:space="preserve">Luva metálica para estaca de concreto seção quadrada
(dimensões:23 cm)</t>
  </si>
  <si>
    <t xml:space="preserve">C10.24.15.10.030</t>
  </si>
  <si>
    <t xml:space="preserve">Luva metálica para estaca de concreto seção quadrada
(dimensões:26 cm)</t>
  </si>
  <si>
    <t xml:space="preserve">C10.24.15.10.035</t>
  </si>
  <si>
    <t xml:space="preserve">Luva metálica para estaca de concreto seção quadrada
(dimensões:30 cm)</t>
  </si>
  <si>
    <t xml:space="preserve">C10.24.15.15.005</t>
  </si>
  <si>
    <t xml:space="preserve">Cravação de estaca pré-moldada de concreto 25x25 cm em locais com lâmina dágua superior a 70cm</t>
  </si>
  <si>
    <t xml:space="preserve">C10.24.15.15.010</t>
  </si>
  <si>
    <t xml:space="preserve">Cravação de estaca pré-moldada de concreto (exclusive mobilização e desmobilização)</t>
  </si>
  <si>
    <t xml:space="preserve">C10.24.15.20.005</t>
  </si>
  <si>
    <t xml:space="preserve">Corte e preparo de cabeça de estaca</t>
  </si>
  <si>
    <t xml:space="preserve">C10.24.15.20.010</t>
  </si>
  <si>
    <t xml:space="preserve">Preparo de cabeça de estaca, emenda de armadura 15cm para dentro da estaca com adesivo epóxi bicomponente, sem solventes e fluído, formulado para colagem de concreto
antigo e novo,e ancoragens em geral. (composição pra uma barra de 30cmx12,5mm</t>
  </si>
  <si>
    <t xml:space="preserve">C10.24.15.20.015</t>
  </si>
  <si>
    <t xml:space="preserve">Preparo de cabeça de estaca, emenda de armadura 30cm para dentro da estaca com adesivo epóxi bicomponente, sem solventes e fluído, formulado para colagem de concreto
antigo e novo,e ancoragens em geral. (composição pra uma barra de 60cmx8mm</t>
  </si>
  <si>
    <t xml:space="preserve">C10.24.15.20.020</t>
  </si>
  <si>
    <t xml:space="preserve">Argamassa cimento e areia com Fck 20Mpa, consumo de cimento de 600kg/m³ fator/água cimento entre 0,5 e 0,6, para estaca raiz</t>
  </si>
  <si>
    <t xml:space="preserve">C10.24.20.04.005</t>
  </si>
  <si>
    <t xml:space="preserve">Escavação manual de vala profundidade até 2 m</t>
  </si>
  <si>
    <t xml:space="preserve">C10.24.20.04.006</t>
  </si>
  <si>
    <t xml:space="preserve">Escavação manual de vala profundidade até 2m com escoramento, empregado pranchas e sarafos de pinus e escoras de eucalípto.</t>
  </si>
  <si>
    <t xml:space="preserve">C10.24.20.04.010</t>
  </si>
  <si>
    <t xml:space="preserve">Escavação manual de vala profundidade entre 2 e 4 m</t>
  </si>
  <si>
    <t xml:space="preserve">C10.24.20.04.015</t>
  </si>
  <si>
    <t xml:space="preserve">Escavação manual de vala de solos moles, profundidade até
1,5 m, exclusive escoramento e esgotamento.</t>
  </si>
  <si>
    <t xml:space="preserve">C10.24.20.08.005</t>
  </si>
  <si>
    <t xml:space="preserve">Escoramento de vala tipo continuo empregando pranchas e longarinas de pinus</t>
  </si>
  <si>
    <t xml:space="preserve">C10.24.20.08.006</t>
  </si>
  <si>
    <t xml:space="preserve">Escoramento de vala tipo continuo empregando pranchas e longarinas de pinus - com reaproveitamento 2x</t>
  </si>
  <si>
    <t xml:space="preserve">C10.24.20.08.007</t>
  </si>
  <si>
    <t xml:space="preserve">Escoramento de vala tipo continuo empregando pranchas e sarrafos de pinus e escoras de eucalípto - com reaproveitamento 2x</t>
  </si>
  <si>
    <t xml:space="preserve">C10.24.20.08.010</t>
  </si>
  <si>
    <t xml:space="preserve">Escoramento de vala tipo descontinuo empregando pranchas e longarinas de pinus</t>
  </si>
  <si>
    <t xml:space="preserve">C10.24.20.08.012</t>
  </si>
  <si>
    <t xml:space="preserve">Escoramento de vala tipo descontinuo empregando pranchas e longarinas de pinus - com reaproveitamento 2x</t>
  </si>
  <si>
    <t xml:space="preserve">C10.24.20.08.015</t>
  </si>
  <si>
    <t xml:space="preserve">Escoramento de vala tipo pontaleteamento, espaçamento de
1,35m conforme norma, empregando tábuas de 20cm longarinas de pinus - com reaproveitamento 2x.</t>
  </si>
  <si>
    <t xml:space="preserve">C10.24.20.08.017</t>
  </si>
  <si>
    <t xml:space="preserve">Escoramento de vala tipo pontaleteamento, espaçamento de
1,35m conforme norma, empregando tábuas de 20cm longarinas de pinus - sem reaproveitamento.</t>
  </si>
  <si>
    <t xml:space="preserve">C10.24.20.08.020</t>
  </si>
  <si>
    <t xml:space="preserve">Escoramento de forma 1,5 a 5,0m com madeira de qualidade
3A/4A - com reaproveitamento 2x</t>
  </si>
  <si>
    <t xml:space="preserve">C10.24.20.12.005</t>
  </si>
  <si>
    <t xml:space="preserve">Esgotamento com bomba elétrica de imersão, potência 1 KW, até 8 m de profundidade</t>
  </si>
  <si>
    <t xml:space="preserve">C10.24.20.12.010</t>
  </si>
  <si>
    <t xml:space="preserve">Esgotamento com bomba elétrica de imersão potência 2,7
KW, até 8 m de profundidade</t>
  </si>
  <si>
    <t xml:space="preserve">C10.24.20.12.015</t>
  </si>
  <si>
    <t xml:space="preserve">Esgotamento com bomba elétrica de imersão potência 3,7
KW</t>
  </si>
  <si>
    <t xml:space="preserve">C10.24.20.12.020</t>
  </si>
  <si>
    <t xml:space="preserve">Esgotamento com bomba elétrica de imersão potência 3,7
KW mais gerador</t>
  </si>
  <si>
    <t xml:space="preserve">C10.24.20.12.025</t>
  </si>
  <si>
    <t xml:space="preserve">Esgotamento com bomba elétrica de imersão potência 1 a 3
Hp, mais gerador</t>
  </si>
  <si>
    <t xml:space="preserve">C10.24.20.12.030</t>
  </si>
  <si>
    <t xml:space="preserve">Esgotamento com motobomba autoescorvante rotor aberto c/
motor a gasolina ou diesel / 10,5cv / bocais 3" x 4" / hm/q =
40 m/3,2m3/h a 90m/7,3m3/h</t>
  </si>
  <si>
    <t xml:space="preserve">C10.24.20.14.005</t>
  </si>
  <si>
    <t xml:space="preserve">C10.24.20.14.010</t>
  </si>
  <si>
    <t xml:space="preserve">Custo de mobilização e desmobilização de sistema de rebaixamento de lençol freático, entrega e retirada da obra</t>
  </si>
  <si>
    <t xml:space="preserve">C10.24.20.16.005</t>
  </si>
  <si>
    <t xml:space="preserve">Apiloamento de fundo de vala com maço de 30 kg</t>
  </si>
  <si>
    <t xml:space="preserve">C10.24.20.16.010</t>
  </si>
  <si>
    <t xml:space="preserve">Apiloamento de fundo de vala com maço de 30 kg a 60 kg</t>
  </si>
  <si>
    <t xml:space="preserve">C10.24.20.16.015</t>
  </si>
  <si>
    <t xml:space="preserve">Apiloamento manual</t>
  </si>
  <si>
    <t xml:space="preserve">C10.24.20.16.020</t>
  </si>
  <si>
    <t xml:space="preserve">Regularização e apiloamento manual de superfíce para execução de passeio em concreto.</t>
  </si>
  <si>
    <t xml:space="preserve">C10.24.20.20.005</t>
  </si>
  <si>
    <t xml:space="preserve">Reaterro manual de vala (exclusive material e transporte)</t>
  </si>
  <si>
    <t xml:space="preserve">C10.24.20.20.010</t>
  </si>
  <si>
    <t xml:space="preserve">Reaterro manual apiloado de vala ( exclusive material e transporte)</t>
  </si>
  <si>
    <t xml:space="preserve">C10.24.20.20.015</t>
  </si>
  <si>
    <t xml:space="preserve">Reaterro manual em solo 2ª categoria (exclusive material e transporte)</t>
  </si>
  <si>
    <t xml:space="preserve">C10.24.20.20.020</t>
  </si>
  <si>
    <t xml:space="preserve">Reaterro compactado de vala empregando compactador vibratório de solo / tipo placa (exclusive material e transporte)</t>
  </si>
  <si>
    <t xml:space="preserve">C10.24.20.24.005</t>
  </si>
  <si>
    <t xml:space="preserve">Lastro de concreto incluindo preparo e lançamento (magro)</t>
  </si>
  <si>
    <t xml:space="preserve">C10.24.20.24.010</t>
  </si>
  <si>
    <t xml:space="preserve">Lastro de brita 3 e 4 apiloada manualmente com maco até 30 kg</t>
  </si>
  <si>
    <t xml:space="preserve">C10.24.20.25.005</t>
  </si>
  <si>
    <t xml:space="preserve">C10.24.20.28.010</t>
  </si>
  <si>
    <t xml:space="preserve">Alvenaria de embasamento com tijolo maciço comum empregando argamassa mista de cimento, cal hidratada e areia no traço 1:2:8</t>
  </si>
  <si>
    <t xml:space="preserve">C10.24.20.28.015</t>
  </si>
  <si>
    <t xml:space="preserve">Alvenaria de embasamento com pedra empregando argamassa de cimento e areia no traço 1:4</t>
  </si>
  <si>
    <t xml:space="preserve">C10.24.20.30.005</t>
  </si>
  <si>
    <t xml:space="preserve">Espalhamento de brita nº 4 (exclusive compactação)</t>
  </si>
  <si>
    <t xml:space="preserve">C10.24.20.32.005</t>
  </si>
  <si>
    <t xml:space="preserve">Espalhamento manual de bica corrida (exclusive compactação)</t>
  </si>
  <si>
    <t xml:space="preserve">C10.24.20.32.010</t>
  </si>
  <si>
    <t xml:space="preserve">Espalhamento manual de areia (exclusive compactação)</t>
  </si>
  <si>
    <t xml:space="preserve">C10.24.20.35.005</t>
  </si>
  <si>
    <t xml:space="preserve">Espalhamento mecânico de rachão (exclusive compactação)</t>
  </si>
  <si>
    <t xml:space="preserve">C10.24.20.35.010</t>
  </si>
  <si>
    <t xml:space="preserve">Espalhamento mecânico de bica corrida (exclusive compactação)</t>
  </si>
  <si>
    <t xml:space="preserve">C10.24.25.05.005</t>
  </si>
  <si>
    <t xml:space="preserve">Lastro de brita n.º 2, apiloado manualmente</t>
  </si>
  <si>
    <t xml:space="preserve">C10.24.25.10.005</t>
  </si>
  <si>
    <t xml:space="preserve">Lastro de concreto não estrutural c/ aditivo impermeabilizante, espessura: 5 cm</t>
  </si>
  <si>
    <t xml:space="preserve">C10.24.25.10.010</t>
  </si>
  <si>
    <t xml:space="preserve">Lastro de concreto não estrutural c/ aditivo impermeabilizante, espessura: 6 cm</t>
  </si>
  <si>
    <t xml:space="preserve">C10.24.25.10.015</t>
  </si>
  <si>
    <t xml:space="preserve">Lastro de concreto não estrutural c/ aditivo impermeabilizante, espessura: 8 cm</t>
  </si>
  <si>
    <t xml:space="preserve">C10.27.24.05.005</t>
  </si>
  <si>
    <t xml:space="preserve">Tubo PEAD Ø 100mm - Esgoto</t>
  </si>
  <si>
    <t xml:space="preserve">C10.27.24.05.006</t>
  </si>
  <si>
    <t xml:space="preserve">Tubo PEAD Ø 150mm - Esgoto</t>
  </si>
  <si>
    <t xml:space="preserve">C10.27.24.05.007</t>
  </si>
  <si>
    <t xml:space="preserve">Tubo PEAD Ø 200mm - Esgoto</t>
  </si>
  <si>
    <t xml:space="preserve">C10.28.05.05.005</t>
  </si>
  <si>
    <t xml:space="preserve">Forma em tábua de pinus para fundação - reaproveitamento
5x</t>
  </si>
  <si>
    <t xml:space="preserve">C10.28.05.05.010</t>
  </si>
  <si>
    <t xml:space="preserve">Forma curva em tábua de pinus e compensado resinado, esp.: 6 mm - reaproveitamento 2x</t>
  </si>
  <si>
    <t xml:space="preserve">C10.28.05.10.005</t>
  </si>
  <si>
    <t xml:space="preserve">Forma de compensado resinado, esp.:12mm, reaproveitamento 3x - incluso desmoldante</t>
  </si>
  <si>
    <t xml:space="preserve">C10.28.05.10.010</t>
  </si>
  <si>
    <t xml:space="preserve">Forma de compensado plastificado, esp.:12mm, reaproveitamento 5x - incluso desmoldante (concreto aparente)</t>
  </si>
  <si>
    <t xml:space="preserve">C10.28.05.10.015</t>
  </si>
  <si>
    <t xml:space="preserve">Forma de compensado naval, esp.:12mm para, reaproveitamento 5x - incluso desmoldante (concreto aparente)</t>
  </si>
  <si>
    <t xml:space="preserve">C10.28.05.10.025</t>
  </si>
  <si>
    <t xml:space="preserve">Forma de madeira cilíndrica para coluna, Ø 0,50m, empregando sarrafo de madeira</t>
  </si>
  <si>
    <t xml:space="preserve">C10.28.05.10.030</t>
  </si>
  <si>
    <t xml:space="preserve">Forma de tábua de pinus, reaproveitamento 2x - Inclui desmoldande</t>
  </si>
  <si>
    <t xml:space="preserve">C10.28.10.10.005</t>
  </si>
  <si>
    <t xml:space="preserve">Armadura de aço CA-50 média, Ø 6,3 mm a 10,0 mm (1/4" a
3/8") - Incluso mão de obra de corte e dobra</t>
  </si>
  <si>
    <t xml:space="preserve">C10.28.10.10.010</t>
  </si>
  <si>
    <t xml:space="preserve">Armadura de aço CA-50 média, Ø 6,3 mm (1/4") - Grande
Quantidade</t>
  </si>
  <si>
    <t xml:space="preserve">C10.28.10.10.011</t>
  </si>
  <si>
    <t xml:space="preserve">Armadura de aço CA-50 média, Ø 8,00mm (5/16") - Grande
Quantidade</t>
  </si>
  <si>
    <t xml:space="preserve">C10.28.10.10.012</t>
  </si>
  <si>
    <t xml:space="preserve">Armadura de aço CA-50 média, Ø 10,00mm (3/8") - Grande
Quantidade</t>
  </si>
  <si>
    <t xml:space="preserve">C10.28.10.10.020</t>
  </si>
  <si>
    <t xml:space="preserve">Armadura de aço CA-50 média, Ø 12,5 mm a 25,0 mm (1/2" a 1") - Incluso mão de obra de corte e dobra</t>
  </si>
  <si>
    <t xml:space="preserve">C10.28.10.10.025</t>
  </si>
  <si>
    <t xml:space="preserve">Armadura de aço CA-50 média, Ø 12,5mm (1/2") - Grande
Quantidade</t>
  </si>
  <si>
    <t xml:space="preserve">C10.28.10.10.026</t>
  </si>
  <si>
    <t xml:space="preserve">Armadura de aço CA-50 grossa, Ø 16,0 mm (5/8") - Grande
Quantidade</t>
  </si>
  <si>
    <t xml:space="preserve">C10.28.10.10.027</t>
  </si>
  <si>
    <t xml:space="preserve">Armadura de aço CA-50 grossa, Ø 20,0 mm (3/4") - Grande
Quantidade</t>
  </si>
  <si>
    <t xml:space="preserve">C10.28.10.10.028</t>
  </si>
  <si>
    <t xml:space="preserve">Armadura de aço CA-50 grossa, Ø 25,0 mm (1") - Grande
Quantidade</t>
  </si>
  <si>
    <t xml:space="preserve">C10.28.10.15.005</t>
  </si>
  <si>
    <t xml:space="preserve">Armadura de aço CA-60 fina, Ø 4,2 mm a 6,0 mm - Incluso mão de obra de corte e dobra</t>
  </si>
  <si>
    <t xml:space="preserve">C10.28.10.15.010</t>
  </si>
  <si>
    <t xml:space="preserve">Armadura de aço CA-60 fina, Ø 5,0 mm - Grande Quantidade</t>
  </si>
  <si>
    <t xml:space="preserve">C10.28.10.15.011</t>
  </si>
  <si>
    <t xml:space="preserve">Armadura de aço CA-60 fina, Ø 6,0 mm - Grande Quantidade</t>
  </si>
  <si>
    <t xml:space="preserve">C10.28.10.15.020</t>
  </si>
  <si>
    <t xml:space="preserve">Armadura de aço CA-60 fina, Ø 6,0 mm a 9,5 mm - Incluso mão de obra de corte e dobra</t>
  </si>
  <si>
    <t xml:space="preserve">C10.28.10.20.005</t>
  </si>
  <si>
    <t xml:space="preserve">Armadura de tela aço soldada Q-92, malha 15x15cm, Ø fios
4,2mm, larg: 2,45m, 1,48kg/m²</t>
  </si>
  <si>
    <t xml:space="preserve">C10.28.10.20.010</t>
  </si>
  <si>
    <t xml:space="preserve">Armadura de tela aço soldada Q-196, malha 10x10cm, CA-
60, Ø fio 5,0mm, larg. 2,45m 3,11kg/m²</t>
  </si>
  <si>
    <t xml:space="preserve">C10.28.10.25.005</t>
  </si>
  <si>
    <t xml:space="preserve">Armadura de tela aço soldada Q-138, malha 10x10cm, CA-
60, Ø fio 4,2mm, largura: 2,45 - 2,2kg/m²</t>
  </si>
  <si>
    <t xml:space="preserve">C10.28.10.25.010</t>
  </si>
  <si>
    <t xml:space="preserve">Armadura de tela aço soldada Q-246, malha 10x10cm, CA-
60, Ø fio 5,6mm, larg: 2,45m - 3,91kg/m²</t>
  </si>
  <si>
    <t xml:space="preserve">C10.28.15.05.010</t>
  </si>
  <si>
    <t xml:space="preserve">Concreto estrutural Fck 10,0MPa, dosado em obra, consistência para vibração, brita 1</t>
  </si>
  <si>
    <t xml:space="preserve">C10.28.15.05.011</t>
  </si>
  <si>
    <t xml:space="preserve">Concreto estrutural Fck 10,0MPa, dosado em obra, consistência para vibração, brita 1 e 2</t>
  </si>
  <si>
    <t xml:space="preserve">C10.28.15.05.020</t>
  </si>
  <si>
    <t xml:space="preserve">Concreto estrutural Fck 13,5MPa, dosado em obra, consistência para vibração, brita 1</t>
  </si>
  <si>
    <t xml:space="preserve">C10.28.15.05.021</t>
  </si>
  <si>
    <t xml:space="preserve">Concreto estrutural Fck 13,5MPa, dosado em obra, consistência para vibração, brita 1 e 2</t>
  </si>
  <si>
    <t xml:space="preserve">C10.28.15.05.025</t>
  </si>
  <si>
    <t xml:space="preserve">Concreto estrutural Fck 15,0MPa, dosado em obra, consistência para vibração, brita 1</t>
  </si>
  <si>
    <t xml:space="preserve">C10.28.15.05.026</t>
  </si>
  <si>
    <t xml:space="preserve">Concreto estrutural Fck 15,0MPa, dosado em obra, consistência para vibração, brita 1 e 2</t>
  </si>
  <si>
    <t xml:space="preserve">C10.28.15.05.030</t>
  </si>
  <si>
    <t xml:space="preserve">Concreto estrutural Fck 25,0MPa, dosado em obra, consistência para vibração, brita 1</t>
  </si>
  <si>
    <t xml:space="preserve">C10.28.15.05.031</t>
  </si>
  <si>
    <t xml:space="preserve">Concreto estrutural Fck 25,0MPa, dosado em obra, consistência para vibração, brita 1 e 2</t>
  </si>
  <si>
    <t xml:space="preserve">C10.28.15.05.040</t>
  </si>
  <si>
    <t xml:space="preserve">Concreto estrutural Fck 30,0MPa, dosado em obra, consistência para vibração, brita 1- com aditivo impermeabilizante</t>
  </si>
  <si>
    <t xml:space="preserve">C10.28.15.05.050</t>
  </si>
  <si>
    <t xml:space="preserve">Concreto estrutural Fck 13,5MPa, dosado em obra, consistência para vibração, brita 1 (vermelha)</t>
  </si>
  <si>
    <t xml:space="preserve">C10.28.15.10.058</t>
  </si>
  <si>
    <t xml:space="preserve">Concreto usinado bombeável Fck 25,0MPa - abatimento 5 ±
1cm - brita 1, com aditivo impermeabilizante - inclusive transporte, lançamento, adensamento e acabamento</t>
  </si>
  <si>
    <t xml:space="preserve">C10.28.15.10.059</t>
  </si>
  <si>
    <t xml:space="preserve">Concreto usinado bombeável Fck 25,0MPa - abatimento 5 ±
1, inclusive lançamento em guarda corpo/rodas de pontes</t>
  </si>
  <si>
    <t xml:space="preserve">C10.28.15.10.060</t>
  </si>
  <si>
    <t xml:space="preserve">Concreto usinado bombeável Fck 25,0MPa - abatimento 5 ±
1, inclusive bombeamento em meso/superestrutura de pontes</t>
  </si>
  <si>
    <t xml:space="preserve">C10.28.15.10.062</t>
  </si>
  <si>
    <t xml:space="preserve">Concreto usinado bombeável Fck 25,0MPa - abatimento 5 ±
1, inclusive bombeamento e mão de obra para infraestrutura de pontes</t>
  </si>
  <si>
    <t xml:space="preserve">C10.28.15.10.073</t>
  </si>
  <si>
    <t xml:space="preserve">Concreto usinado bombeável Fck 30,0MPa - abatimento 5 ±
1cm - brita 1, com aditivo impermeabilizante - inclusive transporte, lançamento, adensamento e acabamento</t>
  </si>
  <si>
    <t xml:space="preserve">C10.28.15.10.074</t>
  </si>
  <si>
    <t xml:space="preserve">Concreto usinado bombeável Fck 30,0MPa - abatimento 8 ±
1cm - brita 1, perdas de 9% Inclusive bombeamento, lançamento e adensamento</t>
  </si>
  <si>
    <t xml:space="preserve">C10.28.15.10.076</t>
  </si>
  <si>
    <t xml:space="preserve">Concreto usinado bombeável Fck 30,0MPa - abatimento 10 ±
2cm, brita 0 e 1, com cimento resistente a sulfatos - inclusive bombeamento e lançamento</t>
  </si>
  <si>
    <t xml:space="preserve">C10.28.15.10.077</t>
  </si>
  <si>
    <t xml:space="preserve">Concreto usinado bombeável Fck 30,0MPa - abatimento 10 ±
2cm, brita 0 e 1, com cimento resistente a sulfatos, perdas de
9%, inclusive bombeamento, lançamento e adensamento</t>
  </si>
  <si>
    <t xml:space="preserve">C10.28.15.10.080</t>
  </si>
  <si>
    <t xml:space="preserve">Concreto usinado bombeável Fck 40,0MPa - abatimento 5 ±
1cm - brita 1, com aditivo impermeabilizante - inclusive transporte, lançamento, adensamento e acabamento</t>
  </si>
  <si>
    <t xml:space="preserve">C10.28.15.15.058</t>
  </si>
  <si>
    <t xml:space="preserve">Concreto usinado convencional Fck 25,0MPa - abatimento 5
± 1cm - brita 1, 9% de perda - inclusive transporte, lançamento, adensamento e acabamento</t>
  </si>
  <si>
    <t xml:space="preserve">C10.28.15.15.068</t>
  </si>
  <si>
    <t xml:space="preserve">Concreto usinado convencional Fck 30,0MPa - abatimento 5
± 1cm - brita 1 e 2, 9% de perdas - inclusive transporte, lançamento, adensamento e acabamento</t>
  </si>
  <si>
    <t xml:space="preserve">C10.28.20.05.005</t>
  </si>
  <si>
    <t xml:space="preserve">Lançamento e aplicação de concreto em estrutura</t>
  </si>
  <si>
    <t xml:space="preserve">C10.28.20.05.010</t>
  </si>
  <si>
    <t xml:space="preserve">Transporte, lançamento, adensamento e acabamento de concreto em infra- / supraestrutura</t>
  </si>
  <si>
    <t xml:space="preserve">C10.28.20.05.015</t>
  </si>
  <si>
    <t xml:space="preserve">Transporte manual de concretos, até 85m.</t>
  </si>
  <si>
    <t xml:space="preserve">C10.28.20.10.005</t>
  </si>
  <si>
    <t xml:space="preserve">Bombeamento e adensamento de concreto</t>
  </si>
  <si>
    <t xml:space="preserve">C10.28.20.10.010</t>
  </si>
  <si>
    <t xml:space="preserve">Bombeamento de concreto, transporte vertical e horizontal</t>
  </si>
  <si>
    <t xml:space="preserve">C10.28.25.05.005</t>
  </si>
  <si>
    <t xml:space="preserve">Laje pré-fabricada espessura final: 12cm, sobrecarga: 100 a
400 kg/m² / Vão: 3,60 a 2,90m (inclusive enchimento:
cerâmico com altura de 8cm, concreto fck 25MPa, lançamento do concreto, capeamento de 4cm e escoramento
metálico)</t>
  </si>
  <si>
    <t xml:space="preserve">C10.28.25.05.010</t>
  </si>
  <si>
    <t xml:space="preserve">Laje pré-fabricada espessura final: 12cm, sobrecarga: 100 a
400 kg/m² / Vão: 4,50 a 3,90m (inclusive: enchimento cerâmica com altura de 8 cm, concreto fck 25MPa,
lançamento do concreto, capeamento 4cm e escoramento metálico)</t>
  </si>
  <si>
    <t xml:space="preserve">C10.28.25.05.012</t>
  </si>
  <si>
    <t xml:space="preserve">Laje pré-fabricada espessura final: 15cm, sobrecarga: 150 kg/m² / Vão: 3,35m (inclusive: enchimento cerâmica com altura de 11cm, concreto fck 25MPa, lançamento do concreto, capeamento de 4cm e escoramento metálico)</t>
  </si>
  <si>
    <t xml:space="preserve">C10.28.25.05.015</t>
  </si>
  <si>
    <t xml:space="preserve">Laje pré-fabricada espessura final: 21cm, sobrecarga: 200 kg/m² / Vão: 5,00m (inclusive: enchimento: cerâmica com altura de 16cm, concreto fck 25MPa, lançamento do concreto, capeamento de 5cm e escoramento metálico)</t>
  </si>
  <si>
    <t xml:space="preserve">C10.28.25.05.016</t>
  </si>
  <si>
    <t xml:space="preserve">Laje pré-fabricada espessura final: 21cm, sobrecarga: 300 kg/m² / Vão: 5,00m (inclusive: enchimento cerâmica com altura de 16cm, concreto fck 25MPa, lançamento de concreto, capeamento de 5cm e escoramento metálico)</t>
  </si>
  <si>
    <t xml:space="preserve">C10.28.25.05.020</t>
  </si>
  <si>
    <t xml:space="preserve">Laje pré-fabricada espessura final: 21cm, sobrecarga: 200 kg/m² / Vão: 5,00m (inclusive: enchimento eps com altura de
16cm, concreto fck 25MPa, lançamento do concreto, capeamento 5cm e escoramento metálico)</t>
  </si>
  <si>
    <t xml:space="preserve">C10.28.25.05.021</t>
  </si>
  <si>
    <t xml:space="preserve">Laje pré-fabricada espessura final: 21cm, sobrecarga: 300 kg/m² / Vão: 5,00m (inclusive: enchimento em EPS com altura de 16cm, concreto fck 25MPa, lançamento do concreto, capeamento de 5cm e escoramento metálico)</t>
  </si>
  <si>
    <t xml:space="preserve">C10.28.25.05.022</t>
  </si>
  <si>
    <t xml:space="preserve">Laje pré-fabricada espessura final: 21cm, sobrecarga: 550 kg/m² / Vão até 5,00m (inclusive: enchimento em EPS com altura de 16cm, concreto fck 25MPa, lançamento do concreto, capeamento de 5cm e escoramento metálico)</t>
  </si>
  <si>
    <t xml:space="preserve">C10.28.25.05.025</t>
  </si>
  <si>
    <t xml:space="preserve">Laje pré-fabricada para piso espessura: 8cm, sobrecarga
200kg/m², vãos até 3,50m, com lajotas e capa com concreto fck 25MPa, 4cm, inter-eixo 38cm, com escoramento (reapr.
3x) e ferragem negativa.</t>
  </si>
  <si>
    <t xml:space="preserve">C10.28.25.10.001</t>
  </si>
  <si>
    <t xml:space="preserve">Laje treliçada espessura final: 12cm, sobrecarga: 100 kg/m² / vão: 3,50 m (inclusive: enchimento cerâmico com altura da laje 8cm, concreto fck 25Mpa, lançamento do concreto, capeamento de 4cm e escoramento metálico)</t>
  </si>
  <si>
    <t xml:space="preserve">C10.28.25.10.005</t>
  </si>
  <si>
    <t xml:space="preserve">Laje treliçada espessura final: 12cm, sobrecarga: 100 kg/m² / vão 4,00 m (inclusive: enchimento cerâmico com altura da laje 8cm, concreto fck 25Mpa, lançamento do concreto, capeamento 4cm e escoramento metálico)</t>
  </si>
  <si>
    <t xml:space="preserve">C10.28.25.10.006</t>
  </si>
  <si>
    <t xml:space="preserve">Laje treliçada espessura final: 12cm, sobrecarga: 150 kg/m² / vão até 6,00 m,(inclusive: enchimento cerâmico com altura da laje 8cm, concreto fck 25Mpa, lançamento de concreto, capeamento 4cm e escoramento metálico)</t>
  </si>
  <si>
    <t xml:space="preserve">C10.28.25.10.007</t>
  </si>
  <si>
    <t xml:space="preserve">Laje treliçada espessura final: 12cm, sobrecarga: 350 kg/m² / vão 1,50 m, (inclusive: enchimento cerâmico com altura da laje 8cm, concreto fck 25Mpa, lançamento do concreto, capeamento de 4cm e escoramento metálico)</t>
  </si>
  <si>
    <t xml:space="preserve">C10.28.25.10.015</t>
  </si>
  <si>
    <t xml:space="preserve">Laje treliçada espessura final: 12cm, sobrecarga: 300 kg/m² / vão 4,00 m (inclusive: enchimento cerâmico com altura da laje 8cm, concreto fck 25Mpa, lançamento do concreto, capeamento 4cm e escoramento metálico)</t>
  </si>
  <si>
    <t xml:space="preserve">C10.28.25.10.016</t>
  </si>
  <si>
    <t xml:space="preserve">Laje treliçada espessura final: 15cm, sobrecarga: 350 kg/m² /
vão 4,15 m (inclusive: enchimento em eps, altura da laje
11cm, concreto fck 25Mpa, lançamento do concreto, capeamento 4cm e escoramento metálico)</t>
  </si>
  <si>
    <t xml:space="preserve">C10.28.25.10.017</t>
  </si>
  <si>
    <t xml:space="preserve">Laje treliçada espessura final: 15cm, sobrecarga: 100 kg/m² / vão 4,15 m, (inclusive: enchimento em EPS, altura da laje:11cm, concreto fck 25Mpa, lançamento do concreto, capeamento 4cm e escoramento metálico)</t>
  </si>
  <si>
    <t xml:space="preserve">C10.28.25.10.025</t>
  </si>
  <si>
    <t xml:space="preserve">Laje treliçada espessura final: 20cm, sobrecarga: 300 kg/m² / vão 6,00 m (inclusive: enchimento cerâmico, altura da laje:16cm, concreto fck 25Mpa, lançamento do concreto, capeamento4cm e escoramento metálico)</t>
  </si>
  <si>
    <t xml:space="preserve">C10.28.25.10.028</t>
  </si>
  <si>
    <t xml:space="preserve">Laje treliçada espessura final: 35cm, sobrecarga: 350 kg/m² (inclusive: enchimento EPS, altura da laje:30cm, concreto fck
25Mpa, lançamento do concreto, capeamento de:5cm e escoramento metálico)</t>
  </si>
  <si>
    <t xml:space="preserve">C10.28.25.10.029</t>
  </si>
  <si>
    <t xml:space="preserve">Laje treliçada espessura final: 40 cm, sobrecarga: 350 kg/m² /
vão 10,00 m, (inclusive: enchimento em EPS, altura da laje:
35cm, concreto fck 25Mpa, lançamento do concreto, capeamento de 5cm e escoramento metálico)</t>
  </si>
  <si>
    <t xml:space="preserve">C10.28.25.10.030</t>
  </si>
  <si>
    <t xml:space="preserve">Laje treliçada espessura final: 12cm, sobrecarga: 400 kg/m² / vão 4,00 m (inclusive: enchimento capa cerâmico, altura da laje:8cm, concreto fck 25Mpa, lançamento do concreto, capeamento 4cm e escorramento metálico)</t>
  </si>
  <si>
    <t xml:space="preserve">C10.28.25.10.031</t>
  </si>
  <si>
    <t xml:space="preserve">Laje treliçada espessura final: 42 cm, sobrecarga: 300 kg/m² / vão 12,00 m (inclusive: enchimento em EPS, altura da laje:35cm, concreto fck 25Mpa, lançamento do concreto, capeamento 7cm e escoramento metálico)</t>
  </si>
  <si>
    <t xml:space="preserve">C10.28.25.10.032</t>
  </si>
  <si>
    <t xml:space="preserve">Laje treliçada espessura final: 12cm + 2 barras de 10mm na fabricação da laje, sobrecarga: 350 kg/m² / vão até 5,70 m (inclusive: enchimento EPS)</t>
  </si>
  <si>
    <t xml:space="preserve">C10.28.25.10.035</t>
  </si>
  <si>
    <t xml:space="preserve">Laje treliçada espessura final: 16cm, sobrecarga: 400 kg/m² / vão 5,00 m (inclusive:enchimento em capa cerâmica, altura da laje:12cm, concreto fck 25Mpa, lançamento do concreto, capeamento de 4cm e escoramento metálico)</t>
  </si>
  <si>
    <t xml:space="preserve">C10.28.25.10.040</t>
  </si>
  <si>
    <t xml:space="preserve">Laje treliçada espessura final: 20cm, sobrecarga: 400 kg/m² / vão 6,00 m,(inclusive: enchimento em capa cerâmica, altura da laje:16cm, concreto fck 25Mpa, lançamento do concreto, capeamento 4cm e escoramento metálico)</t>
  </si>
  <si>
    <t xml:space="preserve">C10.28.25.15.005</t>
  </si>
  <si>
    <t xml:space="preserve">Laje pré-fabricada protendida - V2100 (espessura final: 12 cm
/ enchimento: cerâmica / Altura do enchimento: 8 cm /
sobrecarga: 50 a 1000 kg/m² / Vão: 5,80 a 2,45 m )</t>
  </si>
  <si>
    <t xml:space="preserve">C10.28.25.15.010</t>
  </si>
  <si>
    <t xml:space="preserve">Laje pré-fabricada protendida - V3110 (espessura final: 12 cm
/ enchimento: cerâmica / Altura do enchimento: 8 cm /
sobrecarga: 50 a 1000 kg/m² / Vão: 7,10 a 3,05 m )</t>
  </si>
  <si>
    <t xml:space="preserve">C10.28.25.15.015</t>
  </si>
  <si>
    <t xml:space="preserve">Laje pré-fabricada protendida - V3110 (espessura final: 16 cm
/ enchimento: cerâmica / Altura do enchimento: 12 cm /
sobrecarga: 50 a 1000 kg/m² / Vão: 8,00 a 3,70 m )</t>
  </si>
  <si>
    <t xml:space="preserve">C10.28.25.15.020</t>
  </si>
  <si>
    <t xml:space="preserve">Laje pré-fabricada protendida - V4111 (espessura final: 16 cm
/ enchimento: cerâmica / Altura do enchimento: 12 cm /
sobrecarga: 50 a 1000 kg/m² / Vão: 9,05 a 4,15 m )</t>
  </si>
  <si>
    <t xml:space="preserve">C10.28.25.15.025</t>
  </si>
  <si>
    <t xml:space="preserve">Laje pré-fabricada protendida - V4111 (espessura final: 20 cm
/ enchimento: EPS / Altura do enchimento: 16 cm /
sobrecarga: 50 a 1000 kg/m² / Vão: 9,90 a 4,80 m )</t>
  </si>
  <si>
    <t xml:space="preserve">C10.28.30.05.005</t>
  </si>
  <si>
    <t xml:space="preserve">Bloco em EPS para enchimento de laje</t>
  </si>
  <si>
    <t xml:space="preserve">C10.32.05.05.005</t>
  </si>
  <si>
    <t xml:space="preserve">Alvenaria esp.:10cm, com tijolo aparente maciço cerâmico branco 5X10X20cm</t>
  </si>
  <si>
    <t xml:space="preserve">C10.32.05.05.010</t>
  </si>
  <si>
    <t xml:space="preserve">Alvenaria esp.:10cm, com tijolo aparente maciço cerâmico vermelho 5X10X20cm</t>
  </si>
  <si>
    <t xml:space="preserve">C10.32.05.10.005</t>
  </si>
  <si>
    <t xml:space="preserve">Alvenaria esp.: 10cm, com tijolo aparente cerâmico 21 furos
5X10X20cm</t>
  </si>
  <si>
    <t xml:space="preserve">C10.32.05.15.005</t>
  </si>
  <si>
    <t xml:space="preserve">Alvenaria esp.:15 cm, com tijolo aparente cerâmico 6 furos
10X15X25cm</t>
  </si>
  <si>
    <t xml:space="preserve">C10.32.05.20.005</t>
  </si>
  <si>
    <t xml:space="preserve">Alvenaria esp.: 9cm, com tijolo cerâmico 6 furos 9x14x24cm, traço 1:2:8</t>
  </si>
  <si>
    <t xml:space="preserve">C10.32.05.20.010</t>
  </si>
  <si>
    <t xml:space="preserve">Alvenaria esp.: 14cm, com tijolo cerâmico 6 furos
9X14X24cm, traço 1:2:8</t>
  </si>
  <si>
    <t xml:space="preserve">C10.32.05.25.005</t>
  </si>
  <si>
    <t xml:space="preserve">Alvenaria esp.: 9cm, com tijolo cerâmico 8 furos 9X19X19cm, traço 1:2:8</t>
  </si>
  <si>
    <t xml:space="preserve">C10.32.05.25.010</t>
  </si>
  <si>
    <t xml:space="preserve">Alvenaria esp.: 11,5cm, com tijolo cerâmico 8 furos
11,5X19X19cm, traço 1:2:8</t>
  </si>
  <si>
    <t xml:space="preserve">C10.32.05.25.015</t>
  </si>
  <si>
    <t xml:space="preserve">Alvenaria esp.: 19cm, com tijolo 8 furos 9X19X19cm, traço
1:2:8</t>
  </si>
  <si>
    <t xml:space="preserve">C10.32.05.25.020</t>
  </si>
  <si>
    <t xml:space="preserve">Alvenaria esp.: 28cm, com tijolo cerâmico 6 furos
9X14X19cm, traço 1:2:8</t>
  </si>
  <si>
    <t xml:space="preserve">C10.32.05.25.030</t>
  </si>
  <si>
    <t xml:space="preserve">Alvenaria esp.: 17cm, com tijolo cerâmico 14X19X29cm, traço 1:5.</t>
  </si>
  <si>
    <t xml:space="preserve">C10.32.05.30.005</t>
  </si>
  <si>
    <t xml:space="preserve">Alvenaria esp.: 12cm, com bloco de concreto 9X19X39cm, traço:1:0,5:8</t>
  </si>
  <si>
    <t xml:space="preserve">C10.32.05.30.010</t>
  </si>
  <si>
    <t xml:space="preserve">Alvenaria esp.: 15cm, com bloco de concreto 11,5X19X39cm, traço 1:0,5:8</t>
  </si>
  <si>
    <t xml:space="preserve">C10.32.05.30.015</t>
  </si>
  <si>
    <t xml:space="preserve">Alvenaria esp.: 17cm, com bloco de concreto 14X19X39cm, traço 1:0,5:8</t>
  </si>
  <si>
    <t xml:space="preserve">C10.32.05.30.025</t>
  </si>
  <si>
    <t xml:space="preserve">Alvenaria esp.: 22cm, com bloco de concreto 19X19X39cm, traço 1:0,5:8</t>
  </si>
  <si>
    <t xml:space="preserve">C10.32.05.30.030</t>
  </si>
  <si>
    <t xml:space="preserve">Alvenaria esp.: 22cm, com bloco de concreto 19X19X19cm, traço 1:0,5:8</t>
  </si>
  <si>
    <t xml:space="preserve">C10.32.05.35.005</t>
  </si>
  <si>
    <t xml:space="preserve">Alvenaria esp.: 10cm, com bloco de concreto celular
10x30x60cm.</t>
  </si>
  <si>
    <t xml:space="preserve">C10.32.05.35.010</t>
  </si>
  <si>
    <t xml:space="preserve">Alvenaria esp.: 20cm, com bloco de concreto celular
20x30x60cm.</t>
  </si>
  <si>
    <t xml:space="preserve">C10.32.05.40.005</t>
  </si>
  <si>
    <t xml:space="preserve">Alvenaria esp.: 11cm, com tijolo refratário grosso de 51mm
(23x11x5)cm</t>
  </si>
  <si>
    <t xml:space="preserve">C10.32.10.05.005</t>
  </si>
  <si>
    <t xml:space="preserve">Verga de concreto armado fck 13,5MPa</t>
  </si>
  <si>
    <t xml:space="preserve">C10.32.10.05.010</t>
  </si>
  <si>
    <t xml:space="preserve">Verga de concreto armado fck 15,0MPa</t>
  </si>
  <si>
    <t xml:space="preserve">C10.32.10.05.015</t>
  </si>
  <si>
    <t xml:space="preserve">Verga de concreto armado fck 13,5MPa, 10x10cm</t>
  </si>
  <si>
    <t xml:space="preserve">C10.32.10.05.020</t>
  </si>
  <si>
    <t xml:space="preserve">Verga de concreto armado fck 13,5MPa, 10x15cm</t>
  </si>
  <si>
    <t xml:space="preserve">C10.32.10.05.025</t>
  </si>
  <si>
    <t xml:space="preserve">Verga de concreto armado fck 13,5MPa, 10x20cm</t>
  </si>
  <si>
    <t xml:space="preserve">C10.32.15.05.005</t>
  </si>
  <si>
    <t xml:space="preserve">Elemento vazado de concreto esp.: 6cm - 29X29cm, traço 1:3</t>
  </si>
  <si>
    <t xml:space="preserve">C10.32.15.05.010</t>
  </si>
  <si>
    <t xml:space="preserve">Elemento vazado de concreto esp.: 8cm - 40X50cm, traço 1:3</t>
  </si>
  <si>
    <t xml:space="preserve">C10.32.15.05.015</t>
  </si>
  <si>
    <t xml:space="preserve">Elemento vazado de concreto esp.: 8cm - 49X50cm, traço 1:3</t>
  </si>
  <si>
    <t xml:space="preserve">C10.32.15.05.020</t>
  </si>
  <si>
    <t xml:space="preserve">Elemento vazado de concreto esp.: 8cm - 45X60cm, traço 1:3</t>
  </si>
  <si>
    <t xml:space="preserve">C10.32.15.05.025</t>
  </si>
  <si>
    <t xml:space="preserve">Elemento vazado de concreto esp.: 9cm - 29,5X29,5 cm, traço 1:3</t>
  </si>
  <si>
    <t xml:space="preserve">C10.32.15.05.030</t>
  </si>
  <si>
    <t xml:space="preserve">Elemento vazado de concreto esp.: 19cm - 19x39cm, traço
1:0,5:8</t>
  </si>
  <si>
    <t xml:space="preserve">C10.32.15.10.005</t>
  </si>
  <si>
    <t xml:space="preserve">Elemento vazado cerâmico esp.:7cm - 17X17cm, traço 1:3</t>
  </si>
  <si>
    <t xml:space="preserve">C10.32.15.10.010</t>
  </si>
  <si>
    <t xml:space="preserve">Elemento vazado cerâmico esp: 7cm - 18X18cm, traço 1:3</t>
  </si>
  <si>
    <t xml:space="preserve">C10.32.20.05.005</t>
  </si>
  <si>
    <t xml:space="preserve">Placa pré-fabricada em granilite esp.: 3cm, fixadas c/
cantoneiras em aço inox</t>
  </si>
  <si>
    <t xml:space="preserve">C10.32.20.05.010</t>
  </si>
  <si>
    <t xml:space="preserve">Placa pré-fabricada em granilite esp.: 3cm, fixadas c/
cantoneiras em aço galvanizado</t>
  </si>
  <si>
    <t xml:space="preserve">C10.32.20.05.015</t>
  </si>
  <si>
    <t xml:space="preserve">Placa pré-fabricada em granilite esp.: 3cm, fixadas c/ massa plástica</t>
  </si>
  <si>
    <t xml:space="preserve">C10.32.20.10.005</t>
  </si>
  <si>
    <t xml:space="preserve">Placa pré-fabricada em granito cinza andorinha esp.: 2cm, fixadas c/ cantoneiras em aço inox</t>
  </si>
  <si>
    <t xml:space="preserve">C10.32.20.10.006</t>
  </si>
  <si>
    <t xml:space="preserve">Placa pré-fabricada em granito cinza andorinha esp.: 3cm, fixadas c/ cantoneiras em aço inox</t>
  </si>
  <si>
    <t xml:space="preserve">C10.32.20.10.010</t>
  </si>
  <si>
    <t xml:space="preserve">Placa pré-fabricada em granito cinza andorinha esp.: 2cm, fixadas c/ cantoneiras em aço galvanizado</t>
  </si>
  <si>
    <t xml:space="preserve">C10.32.20.10.011</t>
  </si>
  <si>
    <t xml:space="preserve">Placa pré-fabricada em granito cinza andorinha esp.: 3cm, fixadas c/ cantoneiras em aço galvanizado</t>
  </si>
  <si>
    <t xml:space="preserve">C10.32.20.10.015</t>
  </si>
  <si>
    <t xml:space="preserve">Placa pré-fabricada em granito amarelo humaitá esp.: 2cm, fixadas c/ cantoneiras em aço inox</t>
  </si>
  <si>
    <t xml:space="preserve">C10.32.20.10.016</t>
  </si>
  <si>
    <t xml:space="preserve">Placa pré-fabricada em granito amarelo humaitá esp.: 3cm, fixadas c/ cantoneiras em aço inox</t>
  </si>
  <si>
    <t xml:space="preserve">C10.32.20.10.020</t>
  </si>
  <si>
    <t xml:space="preserve">Placa pré-fabricada em granito cinza andorinha esp.: 2cm, fixadas c/ massa plástica</t>
  </si>
  <si>
    <t xml:space="preserve">C10.32.20.10.021</t>
  </si>
  <si>
    <t xml:space="preserve">Placa pré-fabricada em granito cinza andorinha esp.: 3cm, fixadas c/ massa plástica</t>
  </si>
  <si>
    <t xml:space="preserve">C10.32.20.15.005</t>
  </si>
  <si>
    <t xml:space="preserve">Placa pré-fabricada em mármore branco espírito santo esp.:
3cm, fixadas c/ cantoneiras em aço inox</t>
  </si>
  <si>
    <t xml:space="preserve">C10.32.20.15.010</t>
  </si>
  <si>
    <t xml:space="preserve">Placa pré-fabricada em mármore branco espírito santo esp.:
3cm, fixadas c/ cantoneiras em aço galvanizado</t>
  </si>
  <si>
    <t xml:space="preserve">C10.32.20.15.015</t>
  </si>
  <si>
    <t xml:space="preserve">Placa pré-fabricada em mármore branco espírito santo esp.:
3cm, fixadas c/ massa plástica</t>
  </si>
  <si>
    <t xml:space="preserve">C10.32.25.05.005</t>
  </si>
  <si>
    <t xml:space="preserve">Painel divisória de concreto celular autoclavado armado,
7,5x40x280cm, fixado com argamassa de cimento colante</t>
  </si>
  <si>
    <t xml:space="preserve">C10.32.25.05.010</t>
  </si>
  <si>
    <t xml:space="preserve">Painel divisória de concreto celular autoclavado armado,
7,5x40x280cm, fixado c/ cantoneira em aço inox</t>
  </si>
  <si>
    <t xml:space="preserve">C10.32.25.05.015</t>
  </si>
  <si>
    <t xml:space="preserve">Painel divisória de concreto celular autoclavado armado,
7,5x40x280cm, fixado c/ cantoneira em aço galvanizado</t>
  </si>
  <si>
    <t xml:space="preserve">C10.32.25.05.020</t>
  </si>
  <si>
    <t xml:space="preserve">Painel divisória de concreto celular autoclavado armado,
7,5x40x280cm, fixado c/ massa plástica</t>
  </si>
  <si>
    <t xml:space="preserve">C10.32.25.10.005</t>
  </si>
  <si>
    <t xml:space="preserve">Painel wall de madeira sarrafeada com placas lisas cimentícias - 1,2x2,5x40mm</t>
  </si>
  <si>
    <t xml:space="preserve">C10.32.25.15.005</t>
  </si>
  <si>
    <t xml:space="preserve">Parede de gesso acartonado para áreas úmidas (chapa verde), constituído por 2 painéis de 12,5mm, estruturado em perfilados metálicos de 75mm, fita adesiva, massa para juntas e instalação</t>
  </si>
  <si>
    <t xml:space="preserve">C10.32.25.15.010</t>
  </si>
  <si>
    <t xml:space="preserve">Parede de gesso acartonado espessura de 10cm, constituída por 2 painéis de 12,5mm, estruturada em perfilados metálicos de 75mm, fita adesiva, massa para juntas e instalação</t>
  </si>
  <si>
    <t xml:space="preserve">C10.32.25.20.005</t>
  </si>
  <si>
    <t xml:space="preserve">Chapa cimentícia para parede, esp.: 6mm - incluso colocação
(considerando um lado)</t>
  </si>
  <si>
    <t xml:space="preserve">C10.32.25.20.010</t>
  </si>
  <si>
    <t xml:space="preserve">Chapa cimentícia para parede, esp.: 8mm - incluso colocação
(considerando um lado)</t>
  </si>
  <si>
    <t xml:space="preserve">C10.32.25.20.015</t>
  </si>
  <si>
    <t xml:space="preserve">Chapa cimentícia para parede, esp.: 10mm - incluso colocação (considerando um lado)</t>
  </si>
  <si>
    <t xml:space="preserve">C10.32.25.20.020</t>
  </si>
  <si>
    <t xml:space="preserve">Chapa cimentícia para fechamento de fachada, esp.: 10mm, fixada em perfil metálico com parafuso.</t>
  </si>
  <si>
    <t xml:space="preserve">C10.32.25.20.025</t>
  </si>
  <si>
    <t xml:space="preserve">Chapa cimentícia para fechamento de parcial de janela, esp.:
10mm, fixada em perfil metálico com parafuso.</t>
  </si>
  <si>
    <t xml:space="preserve">C10.32.25.25.005</t>
  </si>
  <si>
    <t xml:space="preserve">Divisória de chapa melamínica</t>
  </si>
  <si>
    <t xml:space="preserve">C10.32.30.05.005</t>
  </si>
  <si>
    <t xml:space="preserve">Moldura em concreto com esp. 1,5 cm e largura de 8cm</t>
  </si>
  <si>
    <t xml:space="preserve">C10.32.30.10.005</t>
  </si>
  <si>
    <t xml:space="preserve">Capa cerâmica para muro na cor vermelha, 18x25cm, traço
1:2:8</t>
  </si>
  <si>
    <t xml:space="preserve">C10.32.30.10.010</t>
  </si>
  <si>
    <t xml:space="preserve">Capa cerâmica para muro na cor branca, 19x25cm, traço
1:2:8</t>
  </si>
  <si>
    <t xml:space="preserve">C10.32.35.05.005</t>
  </si>
  <si>
    <t xml:space="preserve">Montante de alvenaria esp.12cm, larg.50cm, alt.85cm, com tijolo cerâmico 9x14x24cm - Incluso chapisco, emboço e revestido com pastilha 10x10 (apoiado sobre o contra-piso)</t>
  </si>
  <si>
    <t xml:space="preserve">C10.32.35.05.006</t>
  </si>
  <si>
    <t xml:space="preserve">Montante de alvenaria esp.12cm, larg.50cm, alt192cm, com tijolo cerâmico 9x14x24cm - Incluso chapisco, emboço e revestido com pastilha 10x10 (apoiado sobre o contra-piso)</t>
  </si>
  <si>
    <t xml:space="preserve">C10.32.35.05.007</t>
  </si>
  <si>
    <t xml:space="preserve">Montante de alvenaria esp.12cm, larg.50cm, alt.202cm, com tijolo cerâmico 9x14x24cm - Incluso chapisco, emboço e revestido com pastilha 10x10 (apoiado sobre o contra-piso)</t>
  </si>
  <si>
    <t xml:space="preserve">C10.36.05.05.005</t>
  </si>
  <si>
    <t xml:space="preserve">Estrutura em madeira de itaúba p/ cobertura em telha cerâmica ou concreto, vão até 5 metros</t>
  </si>
  <si>
    <t xml:space="preserve">C10.36.05.05.010</t>
  </si>
  <si>
    <t xml:space="preserve">Estrutura em madeira de itaúba p/ cobertura em telha cerâmica ou concreto, vão de 5 a 10 metros</t>
  </si>
  <si>
    <t xml:space="preserve">C10.36.05.05.015</t>
  </si>
  <si>
    <t xml:space="preserve">Estrutura em madeira de itaúba p/ cobertura em telha cerâmica ou concreto, vão de 10 a 15 metros</t>
  </si>
  <si>
    <t xml:space="preserve">C10.36.05.05.020</t>
  </si>
  <si>
    <t xml:space="preserve">Estrutura em madeira de itaúba p/ cobertura em telha cerâmica ou concreto, ancorada em laje ou parede</t>
  </si>
  <si>
    <t xml:space="preserve">C10.36.05.05.025</t>
  </si>
  <si>
    <t xml:space="preserve">Caibro em madeira itaúba 6x12 cm, para qualquer tipo de serviço, incluso fornecimento e colocação</t>
  </si>
  <si>
    <t xml:space="preserve">C10.36.05.06.005</t>
  </si>
  <si>
    <t xml:space="preserve">Estrutura em madeira de itaúba p/ cobertura em telha de fibrocimento ou metálica, vão até 10 metros</t>
  </si>
  <si>
    <t xml:space="preserve">C10.36.05.06.010</t>
  </si>
  <si>
    <t xml:space="preserve">Estrutura em madeira de itaúba p/ cobertura em telha de fibrocimento ou metálica, vão 10 a 15 metros</t>
  </si>
  <si>
    <t xml:space="preserve">C10.36.05.06.015</t>
  </si>
  <si>
    <t xml:space="preserve">Estrutura em madeira de itaúba p/ cobertura em telha de fibrocimento ou metálica, vão 15 a 20 metros</t>
  </si>
  <si>
    <t xml:space="preserve">C10.36.05.06.020</t>
  </si>
  <si>
    <t xml:space="preserve">Estrutura em madeira de itaúba p/ cobertura em telha de fibrocimento ou metálica, ancorada em laje ou parede</t>
  </si>
  <si>
    <t xml:space="preserve">C10.36.05.10.005</t>
  </si>
  <si>
    <t xml:space="preserve">Estrutura em madeira de peroba p/ cobertura em telha cerâmica ou concreto, vão até 5 metros</t>
  </si>
  <si>
    <t xml:space="preserve">C10.36.05.10.010</t>
  </si>
  <si>
    <t xml:space="preserve">Estrutura em madeira de peroba p/ cobertura em telha cerâmica ou concreto, vão de 5 a 10 metros</t>
  </si>
  <si>
    <t xml:space="preserve">C10.36.05.10.015</t>
  </si>
  <si>
    <t xml:space="preserve">Estrutura em madeira de peroba p/ cobertura em telha cerâmica ou concreto, vão de 10 a 15 metros</t>
  </si>
  <si>
    <t xml:space="preserve">C10.36.05.10.020</t>
  </si>
  <si>
    <t xml:space="preserve">Estrutura em madeira de peroba p/ cobertura em telha cerâmica ou concreto, ancorada em laje ou parede</t>
  </si>
  <si>
    <t xml:space="preserve">C10.36.05.11.005</t>
  </si>
  <si>
    <t xml:space="preserve">Estrutura em madeira de peroba p/ cobertura em telha de fibrocimento ou metálica, vão até 10 metros</t>
  </si>
  <si>
    <t xml:space="preserve">C10.36.05.11.010</t>
  </si>
  <si>
    <t xml:space="preserve">Estrutura em madeira de peroba p/ cobertura em telha de fibrocimento ou metálica, vão 10 a 15 metros</t>
  </si>
  <si>
    <t xml:space="preserve">C10.36.05.11.015</t>
  </si>
  <si>
    <t xml:space="preserve">Estrutura em madeira de peroba p/ cobertura em telha de fibrocimento ou metálica, vão 15 a 20 metros</t>
  </si>
  <si>
    <t xml:space="preserve">C10.36.05.11.020</t>
  </si>
  <si>
    <t xml:space="preserve">Estrutura em madeira de peroba p/ cobertura em telha de fibrocimento ou metálica, ancorada em laje ou parede</t>
  </si>
  <si>
    <t xml:space="preserve">C10.36.05.15.005</t>
  </si>
  <si>
    <t xml:space="preserve">Estrutura em madeira de cambará p/ cobertura em telha cerâmica ou concreto, vão até 5 metros</t>
  </si>
  <si>
    <t xml:space="preserve">C10.36.05.15.010</t>
  </si>
  <si>
    <t xml:space="preserve">Estrutura em madeira de cambará p/ cobertura em telha cerâmica ou concreto, vão de 5 a 10 metros</t>
  </si>
  <si>
    <t xml:space="preserve">C10.36.05.15.015</t>
  </si>
  <si>
    <t xml:space="preserve">Estrutura em madeira de cambará p/ cobertura em telha cerâmica ou concreto, vão de 10 a 15 metros</t>
  </si>
  <si>
    <t xml:space="preserve">C10.36.05.15.020</t>
  </si>
  <si>
    <t xml:space="preserve">Estrutura em madeira de cambará p/ cobertura em telha cerâmica ou concreto, ancorada em laje ou parede</t>
  </si>
  <si>
    <t xml:space="preserve">C10.36.05.16.005</t>
  </si>
  <si>
    <t xml:space="preserve">Estrutura em madeira de cambará p/ cobertura em telha de fibrocimento ou metálica, ancorada em laje ou parede</t>
  </si>
  <si>
    <t xml:space="preserve">C10.36.05.20.005</t>
  </si>
  <si>
    <t xml:space="preserve">Estrutura em madeira de pinus p/ cobertura em telha de fibrocimento ou metálica, vão até 10 metros</t>
  </si>
  <si>
    <t xml:space="preserve">C10.36.05.25.005</t>
  </si>
  <si>
    <t xml:space="preserve">Estrutura em madeira de eucalipto autoclavado p/ cobertura em telha cerâmica ou concreto, vão até 5 metros</t>
  </si>
  <si>
    <t xml:space="preserve">C10.36.05.25.010</t>
  </si>
  <si>
    <t xml:space="preserve">Estrutura em madeira de eucalipto autoclavado p/ cobertura em telha cerâmica ou concreto, vão de 5 a 10 metros</t>
  </si>
  <si>
    <t xml:space="preserve">C10.36.05.50.005</t>
  </si>
  <si>
    <t xml:space="preserve">Terça em madeira imbuia para qualquer tipo de cobertura, incluso fornecimento e colocação</t>
  </si>
  <si>
    <t xml:space="preserve">C10.36.10.05.005</t>
  </si>
  <si>
    <t xml:space="preserve">Telha cerâmica francesa - rendimento: 16 un/m²</t>
  </si>
  <si>
    <t xml:space="preserve">C10.36.10.05.007</t>
  </si>
  <si>
    <t xml:space="preserve">Telha cerâmica tipo francesa ou marselha - Orçamento IPHAN - Composição Restauração da Casa Rural e Engenho do Ribeirão - 15.2.1</t>
  </si>
  <si>
    <t xml:space="preserve">C10.36.10.05.010</t>
  </si>
  <si>
    <t xml:space="preserve">Telha cerâmica portuguesa - rendimento:16 un/m²</t>
  </si>
  <si>
    <t xml:space="preserve">C10.36.10.05.011</t>
  </si>
  <si>
    <t xml:space="preserve">Telha cerâmica portuguesa esmaltada - rendimento:16 un/m²</t>
  </si>
  <si>
    <t xml:space="preserve">C10.36.10.05.015</t>
  </si>
  <si>
    <t xml:space="preserve">Telha cerâmica colonial - rendimento:25 un/m²</t>
  </si>
  <si>
    <t xml:space="preserve">C10.36.10.05.020</t>
  </si>
  <si>
    <t xml:space="preserve">Telha cerâmica paulista - rendimento:25 un/m²</t>
  </si>
  <si>
    <t xml:space="preserve">C10.36.10.05.025</t>
  </si>
  <si>
    <t xml:space="preserve">Telha cerâmica plan - rendimento:24 un/m²</t>
  </si>
  <si>
    <t xml:space="preserve">C10.36.10.05.030</t>
  </si>
  <si>
    <t xml:space="preserve">Telha cerâmica romana - rendimento:24 un/m²</t>
  </si>
  <si>
    <t xml:space="preserve">C10.36.10.05.035</t>
  </si>
  <si>
    <t xml:space="preserve">Telha cerâmica premier - rendimento: 9,3 un/m²</t>
  </si>
  <si>
    <t xml:space="preserve">C10.36.10.05.040</t>
  </si>
  <si>
    <t xml:space="preserve">Telha cerâmica germânica / escama de peixe - rendimento:
30 un/m²</t>
  </si>
  <si>
    <t xml:space="preserve">C10.36.10.10.005</t>
  </si>
  <si>
    <t xml:space="preserve">Cumeeira para telha cerâmica com argamassa traço: 1:2:9, rendimento:3 un/m</t>
  </si>
  <si>
    <t xml:space="preserve">C10.36.10.10.007</t>
  </si>
  <si>
    <t xml:space="preserve">Cumeeira para telha cerâmica premier com argamassa traço:
1:2:9, rendimento:3 un/m</t>
  </si>
  <si>
    <t xml:space="preserve">C10.36.10.10.015</t>
  </si>
  <si>
    <t xml:space="preserve">Cumeeira cerâmica esmaltada, chumbada com argamassa traço: 1:2:9, rendimento:3 un/m</t>
  </si>
  <si>
    <t xml:space="preserve">C10.36.12.05.005</t>
  </si>
  <si>
    <t xml:space="preserve">Telha ondulada de fibrocimento esp.: 4mm</t>
  </si>
  <si>
    <t xml:space="preserve">C10.36.12.05.010</t>
  </si>
  <si>
    <t xml:space="preserve">Telha ondulada de fibrocimento esp.: 5mm</t>
  </si>
  <si>
    <t xml:space="preserve">C10.36.12.05.015</t>
  </si>
  <si>
    <t xml:space="preserve">Telha ondulada de fibrocimento esp.: 6mm</t>
  </si>
  <si>
    <t xml:space="preserve">C10.36.12.05.016</t>
  </si>
  <si>
    <t xml:space="preserve">Telha estrutural ondulada de fibrocimento esp.: 6mm</t>
  </si>
  <si>
    <t xml:space="preserve">C10.36.12.05.020</t>
  </si>
  <si>
    <t xml:space="preserve">Telha ondulada de fibrocimento esp: 8mm</t>
  </si>
  <si>
    <t xml:space="preserve">C10.36.12.05.030</t>
  </si>
  <si>
    <t xml:space="preserve">Telha de concreto, (comprimento: 419,00mm / largura útil:
320mm / largura nominal: 330,00mm / vão livre: 7,00m)</t>
  </si>
  <si>
    <t xml:space="preserve">C10.36.12.20.005</t>
  </si>
  <si>
    <t xml:space="preserve">Cumeeira articulada p/ telha ondulada de fibrocimento, esp.:
4mm</t>
  </si>
  <si>
    <t xml:space="preserve">C10.36.12.20.010</t>
  </si>
  <si>
    <t xml:space="preserve">Cumeeira articulada p/ telha ondulada de fibrocimento, esp.:
5mm</t>
  </si>
  <si>
    <t xml:space="preserve">C10.36.12.20.015</t>
  </si>
  <si>
    <t xml:space="preserve">Cumeeira articulada p/ telha ondulada de fibrocimento, esp.:
6mm</t>
  </si>
  <si>
    <t xml:space="preserve">C10.36.12.20.020</t>
  </si>
  <si>
    <t xml:space="preserve">Cumeeira articulada p/ telha ondulada de fibrocimento, esp.:
8mm</t>
  </si>
  <si>
    <t xml:space="preserve">C10.36.12.25.005</t>
  </si>
  <si>
    <t xml:space="preserve">Aplicação de espuma rígida de poliuretano na espessura de
20 a 25mm e densidade média de 40kg/m³, com aplicação de uma demão de primer e uma demão de tinta elastomérica acrílica. (material e mão-de obra)</t>
  </si>
  <si>
    <t xml:space="preserve">C10.36.14.05.005</t>
  </si>
  <si>
    <t xml:space="preserve">C10.36.15.10.025</t>
  </si>
  <si>
    <t xml:space="preserve">Rufo p/ telha ondulada fibrocimento, esp:5 mm</t>
  </si>
  <si>
    <t xml:space="preserve">C10.36.16.05.005</t>
  </si>
  <si>
    <t xml:space="preserve">Telha ondulada de fibra de vidro translúcida, esp.:1,0mm</t>
  </si>
  <si>
    <t xml:space="preserve">C10.36.16.05.010</t>
  </si>
  <si>
    <t xml:space="preserve">Telha ondulada de fibra de vidro colorida, esp.:1,0mm</t>
  </si>
  <si>
    <t xml:space="preserve">C10.36.16.05.015</t>
  </si>
  <si>
    <t xml:space="preserve">Telha ondulada de fibra de vidro translúcida, esp.:1,5mm</t>
  </si>
  <si>
    <t xml:space="preserve">C10.36.16.05.020</t>
  </si>
  <si>
    <t xml:space="preserve">Telha ondulada de fibra de vidro colorida, esp.:1,5mm</t>
  </si>
  <si>
    <t xml:space="preserve">C10.36.16.10.005</t>
  </si>
  <si>
    <t xml:space="preserve">Telha trapezoidal 40 de fibra de vidro</t>
  </si>
  <si>
    <t xml:space="preserve">C10.36.18.05.005</t>
  </si>
  <si>
    <t xml:space="preserve">Telha ondulada de Fibra-PVA, esp.: 4mm</t>
  </si>
  <si>
    <t xml:space="preserve">C10.36.18.05.010</t>
  </si>
  <si>
    <t xml:space="preserve">Telha ondulada de Fibra-PVA, esp.: 5mm</t>
  </si>
  <si>
    <t xml:space="preserve">C10.36.18.05.015</t>
  </si>
  <si>
    <t xml:space="preserve">Telha ondulada de Fibra-PVA, esp.: 6mm</t>
  </si>
  <si>
    <t xml:space="preserve">C10.36.18.05.20</t>
  </si>
  <si>
    <t xml:space="preserve">Telha ecológica em fibra de celulose - tipo ondulada (espessura: 3,00mm / largura útil: 0,95m / comprimento nominal: 2,00m / vão livre: 1,76m)</t>
  </si>
  <si>
    <t xml:space="preserve">C10.36.18.20.005</t>
  </si>
  <si>
    <t xml:space="preserve">Cumeeira articulada p/ telha ondulada de Fibra-PVA, esp:4 mm, comprimento:0,50 m</t>
  </si>
  <si>
    <t xml:space="preserve">C10.36.18.20.010</t>
  </si>
  <si>
    <t xml:space="preserve">Cumeeira articulada p/ telha ondulada de Fibra-PVA, esp:5 mm, comprimento:0,50 m</t>
  </si>
  <si>
    <t xml:space="preserve">C10.36.18.20.015</t>
  </si>
  <si>
    <t xml:space="preserve">Cumeeira articulada p/ telha ondulada de Fibra-PVA, esp:6 mm, comprimento:1,10 m</t>
  </si>
  <si>
    <t xml:space="preserve">C10.36.20.05.005</t>
  </si>
  <si>
    <t xml:space="preserve">Telha ondulada de aço galvanizado, esp.: 0,50mm, pré- pintada 2 faces</t>
  </si>
  <si>
    <t xml:space="preserve">C10.36.20.10.005</t>
  </si>
  <si>
    <t xml:space="preserve">Telha trapezoidal de aço galvanizado, esp.: 0,50mm</t>
  </si>
  <si>
    <t xml:space="preserve">C10.36.20.10.010</t>
  </si>
  <si>
    <t xml:space="preserve">Telha trapezoidal de aço galvanizado, esp.: 0,65mm sem pintura</t>
  </si>
  <si>
    <t xml:space="preserve">C10.36.20.11.005</t>
  </si>
  <si>
    <t xml:space="preserve">Telha trapezoidal de aço galvanizado, esp.: 0,50mm, pré- pintada 2 faces</t>
  </si>
  <si>
    <t xml:space="preserve">C10.36.20.12.005</t>
  </si>
  <si>
    <t xml:space="preserve">Telha sanduíche pré-pintada 02 face com enchimento em poliuretano de 30mm, largura de 1030mm e espessura de
0,5mm</t>
  </si>
  <si>
    <t xml:space="preserve">C10.36.20.12.010</t>
  </si>
  <si>
    <t xml:space="preserve">Telha sanduíche pré-pintada 01 face com enchimento em poliuretano de 35mm, largura de 1000mm e espessura de
0,5mm</t>
  </si>
  <si>
    <t xml:space="preserve">C10.36.20.14.005</t>
  </si>
  <si>
    <t xml:space="preserve">Telha termo acustica trapezoidal 40 espessura 0,43 mm nucleo de eps 30mm</t>
  </si>
  <si>
    <t xml:space="preserve">C10.36.20.20.005</t>
  </si>
  <si>
    <t xml:space="preserve">Cumeeira de aço galvanizado p/ telha trapezoidal, esp:0,5mm</t>
  </si>
  <si>
    <t xml:space="preserve">C10.36.20.20.006</t>
  </si>
  <si>
    <t xml:space="preserve">Cumeeira trapezoidal espessura 0,43mm (para telha termo acustica)</t>
  </si>
  <si>
    <t xml:space="preserve">C10.36.20.20.010</t>
  </si>
  <si>
    <t xml:space="preserve">Rufo de aço galvanizado p/ telha trapezoidal, esp:0,5mm</t>
  </si>
  <si>
    <t xml:space="preserve">C10.36.20.20.015</t>
  </si>
  <si>
    <t xml:space="preserve">Pingadeira em aço galvanizado para telha trapezoidal, esp:
0,5mm</t>
  </si>
  <si>
    <t xml:space="preserve">C10.36.20.20.020</t>
  </si>
  <si>
    <t xml:space="preserve">Contra-rufo em aço galvanizado para telha trapezoidal, esp.:
0,5mm</t>
  </si>
  <si>
    <t xml:space="preserve">C10.36.20.20.030</t>
  </si>
  <si>
    <t xml:space="preserve">Rufo de chapa galvanizada n.º 24 (desenvolvimento: 25 cm)</t>
  </si>
  <si>
    <t xml:space="preserve">C10.36.20.20.031</t>
  </si>
  <si>
    <t xml:space="preserve">Rufo de chapa galvanizada n.º 24 (desenvolvimento: 28 cm)</t>
  </si>
  <si>
    <t xml:space="preserve">C10.36.20.20.032</t>
  </si>
  <si>
    <t xml:space="preserve">Rufo de chapa galvanizada n.º 24 (desenvolvimento: 33 cm)</t>
  </si>
  <si>
    <t xml:space="preserve">C10.36.20.20.033</t>
  </si>
  <si>
    <t xml:space="preserve">Rufo de chapa galvanizada n.º 26 (desenvolvimento: 25 cm)</t>
  </si>
  <si>
    <t xml:space="preserve">C10.36.20.20.034</t>
  </si>
  <si>
    <t xml:space="preserve">Rufo de chapa galvanizada n.º 26 (desenvolvimento: 28 cm)</t>
  </si>
  <si>
    <t xml:space="preserve">C10.36.20.20.035</t>
  </si>
  <si>
    <t xml:space="preserve">Rufo de chapa galvanizada n.° 26 (desenvolvimento: 33 cm)</t>
  </si>
  <si>
    <t xml:space="preserve">C10.36.20.20.050</t>
  </si>
  <si>
    <t xml:space="preserve">Calha de aço galvanizado (espessura: 0,7mm /
desenvolvimento: 50 cm) - colocada</t>
  </si>
  <si>
    <t xml:space="preserve">C10.36.20.20.051</t>
  </si>
  <si>
    <t xml:space="preserve">Calha de aço galvanizado (espessura: 0,7 mm /
desenvolvimento: 60 cm) - colocada</t>
  </si>
  <si>
    <t xml:space="preserve">C10.36.22.05.005</t>
  </si>
  <si>
    <t xml:space="preserve">Telha trapezoidal de alumínio esp: 0,5mm, pintada ou envernizada 2 faces</t>
  </si>
  <si>
    <t xml:space="preserve">C10.36.22.15.005</t>
  </si>
  <si>
    <t xml:space="preserve">Cumeeira alumínio p/ telha trapezoidal, esp: 0,5mm</t>
  </si>
  <si>
    <t xml:space="preserve">C10.36.22.15.015</t>
  </si>
  <si>
    <t xml:space="preserve">Rufo de alumínio p/ telha trapezoidal esp: 0,5mm</t>
  </si>
  <si>
    <t xml:space="preserve">C10.36.22.15.016</t>
  </si>
  <si>
    <t xml:space="preserve">Rufo de alumínio e=0,65mm com corte de 60cm</t>
  </si>
  <si>
    <t xml:space="preserve">C10.36.22.15.017</t>
  </si>
  <si>
    <t xml:space="preserve">Rufo de alumínio e=0,7mm com desenvolvimento de 60cm com dobras</t>
  </si>
  <si>
    <t xml:space="preserve">C10.36.22.15.025</t>
  </si>
  <si>
    <t xml:space="preserve">Pingadeira de alumínio p/ telha trapezoidal esp: 0,5mm</t>
  </si>
  <si>
    <t xml:space="preserve">C10.36.22.15.035</t>
  </si>
  <si>
    <t xml:space="preserve">Contra-rufo de alumínio p/ telha trapezoidal esp: 0,5mm</t>
  </si>
  <si>
    <t xml:space="preserve">C10.36.22.15.045</t>
  </si>
  <si>
    <t xml:space="preserve">Rufo, pingadeira ou contra-rufo de alumínio, esp.: 0,5mm, desenvolvimento: 20cm</t>
  </si>
  <si>
    <t xml:space="preserve">C10.36.22.15.046</t>
  </si>
  <si>
    <t xml:space="preserve">Rufo, pingadeira ou contra-rufo de alumínio, esp.: 0,7mm</t>
  </si>
  <si>
    <t xml:space="preserve">C10.36.25.15.010</t>
  </si>
  <si>
    <t xml:space="preserve">Telha galvalume termoacustica TPR40 - esp.5cm</t>
  </si>
  <si>
    <t xml:space="preserve">C10.36.26.10.010</t>
  </si>
  <si>
    <t xml:space="preserve">Calha de PVC (Ø 125 mm)</t>
  </si>
  <si>
    <t xml:space="preserve">C10.36.30.05.005</t>
  </si>
  <si>
    <t xml:space="preserve">Chapa cimentícia, esp.: 6,0mm, 120x240 cm - Inclusive colocação</t>
  </si>
  <si>
    <t xml:space="preserve">C10.36.30.10.005</t>
  </si>
  <si>
    <t xml:space="preserve">Fechamento de cobertura com chapa metálica espessura de
0,65mm</t>
  </si>
  <si>
    <t xml:space="preserve">C10.36.30.15.005</t>
  </si>
  <si>
    <t xml:space="preserve">Chapa de policarbonato, esp.: 4,0mm - 2,10x5,50m - Inclusive montagem e acessórios</t>
  </si>
  <si>
    <t xml:space="preserve">C10.36.30.15.010</t>
  </si>
  <si>
    <t xml:space="preserve">Chapa de policarbonato, esp.: 6mm - 2,10x5,80m - Inclusive montagem e acessórios</t>
  </si>
  <si>
    <t xml:space="preserve">C10.36.30.15.015</t>
  </si>
  <si>
    <t xml:space="preserve">Chapa de policarbonato esp.:10,0mm - 2,10x5,80m - Inclusive montagem e acessórios</t>
  </si>
  <si>
    <t xml:space="preserve">C10.36.30.15.020</t>
  </si>
  <si>
    <t xml:space="preserve">Chapa de policarbonato ondulado cristal, esp.: 0,8mm -
1,10x5,80m</t>
  </si>
  <si>
    <t xml:space="preserve">C10.36.30.15.025</t>
  </si>
  <si>
    <t xml:space="preserve">Chapa de policarbonato ondulado cristal, esp.: 1,00mm -
1,26x5,80mm</t>
  </si>
  <si>
    <t xml:space="preserve">C10.36.36.05.005</t>
  </si>
  <si>
    <t xml:space="preserve">Testeira em madeira de itaúba com acabamento ondulado</t>
  </si>
  <si>
    <t xml:space="preserve">C10.36.36.05.010</t>
  </si>
  <si>
    <t xml:space="preserve">Testeira em madeira comum com acabamento ondulado</t>
  </si>
  <si>
    <t xml:space="preserve">C10.36.36.05.015</t>
  </si>
  <si>
    <t xml:space="preserve">Testeira em madeira de cambará com acabamento ondulado</t>
  </si>
  <si>
    <t xml:space="preserve">C10.36.36.05.020</t>
  </si>
  <si>
    <t xml:space="preserve">Testeira em chapa melamínica fenólica, esp.: 6mm fixada em estrutura metálica (não incluso estrutura metálica).</t>
  </si>
  <si>
    <t xml:space="preserve">C10.36.36.05.025</t>
  </si>
  <si>
    <t xml:space="preserve">Testeira em madeira de itaúba com seção 15cm x 1,5cm - obra de restauro</t>
  </si>
  <si>
    <t xml:space="preserve">C10.36.50.05.005</t>
  </si>
  <si>
    <t xml:space="preserve">Domo individual de fibra de vidro esp. 2,00mm - 1,25x1,25m</t>
  </si>
  <si>
    <t xml:space="preserve">C10.36.50.05.010</t>
  </si>
  <si>
    <t xml:space="preserve">Domo individual de fibra de vidro com poliéster esp.: 2,00mm
- 1,05x1,05m</t>
  </si>
  <si>
    <t xml:space="preserve">C10.36.50.10.005</t>
  </si>
  <si>
    <t xml:space="preserve">Domo acrílico translúcido individual esp.: 3,00mm -
0,50mx0,50m</t>
  </si>
  <si>
    <t xml:space="preserve">C10.36.50.10.010</t>
  </si>
  <si>
    <t xml:space="preserve">Domo acrílico esp.: 3mm - 0,95mx0,95m cor branco leitoso, com acessórios de fixação</t>
  </si>
  <si>
    <t xml:space="preserve">C10.36.60.05.001</t>
  </si>
  <si>
    <t xml:space="preserve">Toldo cortina recolhivel em lona cristal transparente com bordas na cor a escolher, em ferro galvanizado.</t>
  </si>
  <si>
    <t xml:space="preserve">C10.36.60.05.002</t>
  </si>
  <si>
    <t xml:space="preserve">Toldo cortina recolhivel em lona transparente com bordas reforçadas na cor a escolher, tubo galvanizado, instalado</t>
  </si>
  <si>
    <t xml:space="preserve">C10.38.22.30.005</t>
  </si>
  <si>
    <t xml:space="preserve">Calha de alumínio (espessura: 0,7 mm / desenvolvimento:30 cm) - colocada</t>
  </si>
  <si>
    <t xml:space="preserve">C10.38.22.30.006</t>
  </si>
  <si>
    <t xml:space="preserve">Calha de alumínio (espessura: 0,7mm / desenvolvimento:
50,00cm) - colocado</t>
  </si>
  <si>
    <t xml:space="preserve">C10.38.22.30.007</t>
  </si>
  <si>
    <t xml:space="preserve">Calha de alumínio (espessura: 0,7 mm / desenvolvimento: 70 cm) - colocada</t>
  </si>
  <si>
    <t xml:space="preserve">C10.38.22.30.008</t>
  </si>
  <si>
    <t xml:space="preserve">Calha de alumínio (espessura: 0,7 mm / desenvolvimento: 90 cm) - colocada</t>
  </si>
  <si>
    <t xml:space="preserve">C10.38.22.30.009</t>
  </si>
  <si>
    <t xml:space="preserve">Calha de alumínio e=0,7mm Ø 100mm</t>
  </si>
  <si>
    <t xml:space="preserve">C10.40.05.05.005</t>
  </si>
  <si>
    <t xml:space="preserve">Proteção mecânica de superfície sujeita a trânsito c/
argamassa cimento e areia, traço 1:7</t>
  </si>
  <si>
    <t xml:space="preserve">C10.40.05.05.010</t>
  </si>
  <si>
    <t xml:space="preserve">Proteção mecânica de superfície sujeita a trânsito c/
argamassa cimento e areia, traço 1:3</t>
  </si>
  <si>
    <t xml:space="preserve">C10.40.05.05.015</t>
  </si>
  <si>
    <t xml:space="preserve">Proteção mecânica em concreto leve com vermiculita esp:8cm</t>
  </si>
  <si>
    <t xml:space="preserve">C10.40.05.05.020</t>
  </si>
  <si>
    <t xml:space="preserve">Proteção mecânica c/ argamassa de cimento e areia e tela de galinheiro para aderência, traço 1:5, esp.: 3,0cm</t>
  </si>
  <si>
    <t xml:space="preserve">C10.40.05.10.005</t>
  </si>
  <si>
    <t xml:space="preserve">Preparo de superfície a ser impermeabilizada c/ pasta de cimento, areia.</t>
  </si>
  <si>
    <t xml:space="preserve">C10.40.05.10.010</t>
  </si>
  <si>
    <t xml:space="preserve">Regularização de superfície para aplicação de sistemas impermeabilizantes</t>
  </si>
  <si>
    <t xml:space="preserve">C10.40.10.05.005</t>
  </si>
  <si>
    <t xml:space="preserve">Impermeabilização de cortina de concreto c/
impermeabilizante estrutural e emulsão adesiva</t>
  </si>
  <si>
    <t xml:space="preserve">C10.40.10.10.005</t>
  </si>
  <si>
    <t xml:space="preserve">Impermeabilizante de alvenaria de embasamento c/ cimento, areia e aditivo, traço: 1:3</t>
  </si>
  <si>
    <t xml:space="preserve">C10.40.10.10.010</t>
  </si>
  <si>
    <t xml:space="preserve">Impermeabilização de baldrame com tinta asfáltica 1 demão</t>
  </si>
  <si>
    <t xml:space="preserve">C10.40.10.10.020</t>
  </si>
  <si>
    <t xml:space="preserve">Hidrofugante incolor para alvenaria à base de silicone, rendimento 2m²/l.</t>
  </si>
  <si>
    <t xml:space="preserve">C10.40.10.10.025</t>
  </si>
  <si>
    <t xml:space="preserve">Hidrofugante incolor para concreto à base de silicone com proteção UV, rendimento 4L/m².</t>
  </si>
  <si>
    <t xml:space="preserve">C10.40.10.15.005</t>
  </si>
  <si>
    <t xml:space="preserve">Impermeabilização interna de reservatório enterrado, não sujeito à pressão freática</t>
  </si>
  <si>
    <t xml:space="preserve">C10.40.10.15.010</t>
  </si>
  <si>
    <t xml:space="preserve">Impermeabilização interna e externa de reservatório enterrado, sujeito à pressão freática</t>
  </si>
  <si>
    <t xml:space="preserve">C10.40.10.20.010</t>
  </si>
  <si>
    <t xml:space="preserve">Impermeabilização de reservatório elevado c/ cimento impermeabilizante estrutural 4 demãos</t>
  </si>
  <si>
    <t xml:space="preserve">C10.40.10.20.015</t>
  </si>
  <si>
    <t xml:space="preserve">Impermeabilização de reservatório elevado c/ cimento impermeabilizante estrutural e membrana elástica bicomponente</t>
  </si>
  <si>
    <t xml:space="preserve">C10.40.10.20.020</t>
  </si>
  <si>
    <t xml:space="preserve">Impermeabilização de reservatório elevado c/ manta asfáltica e armadura de polietileno</t>
  </si>
  <si>
    <t xml:space="preserve">C10.40.15.10.005</t>
  </si>
  <si>
    <t xml:space="preserve">Impermeabilização de áreas úmidas c/ tinta asfáltica 3 demãos</t>
  </si>
  <si>
    <t xml:space="preserve">C10.40.15.10.010</t>
  </si>
  <si>
    <t xml:space="preserve">Impermeabilização de áreas úmidas c/ emulsão asfáltica estruturada c/ véu de fibra de vidro</t>
  </si>
  <si>
    <t xml:space="preserve">C10.40.15.10.015</t>
  </si>
  <si>
    <t xml:space="preserve">Impermeabilização de áreas úmidas c/ manta asfáltica polimérica com estruturada com não tecido de poliéster esp.:
3mm</t>
  </si>
  <si>
    <t xml:space="preserve">C10.40.15.10.025</t>
  </si>
  <si>
    <t xml:space="preserve">Impermeabilização de áreas úmidas com impermeabilizante a base de resina epóxi (alcatrão de hulha) com duas de mão.</t>
  </si>
  <si>
    <t xml:space="preserve">C10.40.15.10.030</t>
  </si>
  <si>
    <t xml:space="preserve">Impermeabilização c/ emulsão asfáltica e fixação com graute de base de pilar de madeira</t>
  </si>
  <si>
    <t xml:space="preserve">C10.40.15.15.005</t>
  </si>
  <si>
    <t xml:space="preserve">Impermeabilização de superfície sujeita à infiltração por lençol freático</t>
  </si>
  <si>
    <t xml:space="preserve">C10.40.15.30.005</t>
  </si>
  <si>
    <t xml:space="preserve">Impermeabilização brilhante de piso granilite a base de resina, dissolvida em 40% de diluente, com duas demão, rendimento de 0,20 l / m²</t>
  </si>
  <si>
    <t xml:space="preserve">C10.40.30.10.005</t>
  </si>
  <si>
    <t xml:space="preserve">Impermeabilização c/ elastômero sintético calandrado e pré- vulcanizado e manta butílica</t>
  </si>
  <si>
    <t xml:space="preserve">C10.40.30.10.010</t>
  </si>
  <si>
    <t xml:space="preserve">Impermeabilização c/ asfalto oxidado e véu de poliéster</t>
  </si>
  <si>
    <t xml:space="preserve">C10.40.30.10.015</t>
  </si>
  <si>
    <t xml:space="preserve">Impermeabilização c/ base de asfalto modificado e elastômeros de SBS.</t>
  </si>
  <si>
    <t xml:space="preserve">C10.40.30.10.020</t>
  </si>
  <si>
    <t xml:space="preserve">Impermeabilização c/ manta asfáltica e armadura de polietileno</t>
  </si>
  <si>
    <t xml:space="preserve">C10.40.30.10.025</t>
  </si>
  <si>
    <t xml:space="preserve">Impermeabilização c/ manta asfáltica polimérica estruturada com não-tecido de poliéster, com elastômero, esp. 4mm</t>
  </si>
  <si>
    <t xml:space="preserve">C10.40.30.10.030</t>
  </si>
  <si>
    <t xml:space="preserve">Impermeabilização c/ manta asfáltica transitável, esp. 4mm</t>
  </si>
  <si>
    <t xml:space="preserve">C10.40.30.10.035</t>
  </si>
  <si>
    <t xml:space="preserve">Impermeabilização c/ manta a base de asfalto modificado com polímero, esp. 3mm</t>
  </si>
  <si>
    <t xml:space="preserve">C10.40.30.10.036</t>
  </si>
  <si>
    <t xml:space="preserve">Impermeabilização c/ manta a base de asfalto modificado com polímero, esp. 4mm</t>
  </si>
  <si>
    <t xml:space="preserve">C10.40.30.10.040</t>
  </si>
  <si>
    <t xml:space="preserve">Impermeabilização c/ argamassa polimérica, componente
A+B, com 3 demãos cruzadas</t>
  </si>
  <si>
    <t xml:space="preserve">C10.40.30.10.041</t>
  </si>
  <si>
    <t xml:space="preserve">C10.40.30.15.005</t>
  </si>
  <si>
    <t xml:space="preserve">Impermeabilização de calha e jardineira c/ impermeabilizante estrutural</t>
  </si>
  <si>
    <t xml:space="preserve">C10.40.30.15.010</t>
  </si>
  <si>
    <t xml:space="preserve">Impermeabilização de jardineira c/ argamassa de cimento, areia e aditivo, traço 1:3</t>
  </si>
  <si>
    <t xml:space="preserve">C10.40.30.15.015</t>
  </si>
  <si>
    <t xml:space="preserve">Impermeabilização com fita multiuso auto-adesiva</t>
  </si>
  <si>
    <t xml:space="preserve">C10.40.30.15.020</t>
  </si>
  <si>
    <t xml:space="preserve">Impermeabilização de ralo com manta asfáltica.</t>
  </si>
  <si>
    <t xml:space="preserve">C10.40.30.20.005</t>
  </si>
  <si>
    <t xml:space="preserve">Impermeabilização de cobertura com poliuretano, esp.: 4cm</t>
  </si>
  <si>
    <t xml:space="preserve">C10.40.30.20.010</t>
  </si>
  <si>
    <t xml:space="preserve">Impermeabilização de cobertura com manta asfaltica aluminizada esp.:3mm</t>
  </si>
  <si>
    <t xml:space="preserve">C10.40.30.20.011</t>
  </si>
  <si>
    <t xml:space="preserve">Impermeabilização de cobertura com manta asfaltica aluminizada esp.:4mm</t>
  </si>
  <si>
    <t xml:space="preserve">C10.40.50.05.005</t>
  </si>
  <si>
    <t xml:space="preserve">Isolamento térmico de cobertura c/ aplicação de EPS, com chapa espessura de 4cm.</t>
  </si>
  <si>
    <t xml:space="preserve">C10.40.50.10.005</t>
  </si>
  <si>
    <t xml:space="preserve">Isolamento térmico de cobertura com manta aluminizada em umas das faces, espessura de 2mm fixada entre a ripa e o caibro.</t>
  </si>
  <si>
    <t xml:space="preserve">C10.40.50.20.005</t>
  </si>
  <si>
    <t xml:space="preserve">Isolamento térmico de cobertura c/ aplicação de tinta emborrachada, rendimento:5 m²/ l / 2 demãos</t>
  </si>
  <si>
    <t xml:space="preserve">C10.40.55.05.005</t>
  </si>
  <si>
    <t xml:space="preserve">Isolamento térmico de parede c/ espuma rígida de poliuretano, esp: 50 mm</t>
  </si>
  <si>
    <t xml:space="preserve">C10.40.55.05.010</t>
  </si>
  <si>
    <t xml:space="preserve">Isolamento térmico de parede c/ placas de poliestireno expandido, esp: 50 mm</t>
  </si>
  <si>
    <t xml:space="preserve">C10.40.55.05.015</t>
  </si>
  <si>
    <t xml:space="preserve">Isolamento térmico de parede c/ placas de concreto celular, esp: 50 mm</t>
  </si>
  <si>
    <t xml:space="preserve">C10.40.55.05.020</t>
  </si>
  <si>
    <t xml:space="preserve">Isolamento térmico de parede c/ placas de fibra de vidro, esp:
50 mm</t>
  </si>
  <si>
    <t xml:space="preserve">C10.40.60.05.005</t>
  </si>
  <si>
    <t xml:space="preserve">Isolamento térmico de tubulação c/tubex para tubo 3/4", esp:
19 mm</t>
  </si>
  <si>
    <t xml:space="preserve">C10.40.60.05.010</t>
  </si>
  <si>
    <t xml:space="preserve">Isolamento térmico de tubulação c/tubex para tubo 2", esp:
50 mm</t>
  </si>
  <si>
    <t xml:space="preserve">C10.40.60.05.015</t>
  </si>
  <si>
    <t xml:space="preserve">Isolamento térmico de tubulação c/tubex para tubo 2 1/2", esp: 63 mm</t>
  </si>
  <si>
    <t xml:space="preserve">C10.44.05.05.005</t>
  </si>
  <si>
    <t xml:space="preserve">Regularização de base p/ piso, traço 1:5, cimento e areia, esp.: 2,0cm</t>
  </si>
  <si>
    <t xml:space="preserve">C10.44.05.05.006</t>
  </si>
  <si>
    <t xml:space="preserve">Regularização de base p/ piso, traço 1:5, cimento e areia, esp.: 4,0cm</t>
  </si>
  <si>
    <t xml:space="preserve">C10.44.05.05.007</t>
  </si>
  <si>
    <t xml:space="preserve">Regularização de base p/ piso, traço 1:5, cimento e areia, esp.: 7,0cm</t>
  </si>
  <si>
    <t xml:space="preserve">C10.44.05.05.010</t>
  </si>
  <si>
    <t xml:space="preserve">Regularização de base p/ piso c/ argamassa de cimento, areia e aditivo impermeabilizante</t>
  </si>
  <si>
    <t xml:space="preserve">C10.44.05.10.005</t>
  </si>
  <si>
    <t xml:space="preserve">Acabamento e Alisamento manual de piso de concreto, incluso queima.</t>
  </si>
  <si>
    <t xml:space="preserve">C10.44.05.10.006</t>
  </si>
  <si>
    <t xml:space="preserve">Acabamento e Alisamento manual de piso de concreto, excluso queima</t>
  </si>
  <si>
    <t xml:space="preserve">C10.44.05.10.015</t>
  </si>
  <si>
    <t xml:space="preserve">C10.44.05.10.020</t>
  </si>
  <si>
    <t xml:space="preserve">Acabamento e Alisamento de piso de concreto, com desempenadeira mecânica elétrica - incluso argamassa de cimento e areia esp.: 3,0cm.</t>
  </si>
  <si>
    <t xml:space="preserve">C10.44.05.15.005</t>
  </si>
  <si>
    <t xml:space="preserve">Piso cimentado traço 1:3, esp. 1,5 cm, cimento e areia, sobre base existente, alisado com colher</t>
  </si>
  <si>
    <t xml:space="preserve">C10.44.05.15.010</t>
  </si>
  <si>
    <t xml:space="preserve">Piso cimentado traço 1:3 (cimento e areia) com acabamento liso, espessura 1,5cm, preparo manual da argamassa</t>
  </si>
  <si>
    <t xml:space="preserve">C10.44.05.15.015</t>
  </si>
  <si>
    <t xml:space="preserve">Piso cimentado traço 1:3 (cimento e areia) com acabamento liso, espessura 1,5cm, preparo manual da argamassa, incluso aditivo impermeabilizante</t>
  </si>
  <si>
    <t xml:space="preserve">C10.44.05.15.020</t>
  </si>
  <si>
    <t xml:space="preserve">Piso cimentado traço 1:3 (cimento e areia) com acabamento liso, espessura 1,5cm, preparo manual da argamassa, pigmentado, com juntas plásticas de dilatação</t>
  </si>
  <si>
    <t xml:space="preserve">C10.44.05.15.025</t>
  </si>
  <si>
    <t xml:space="preserve">Piso cimentado traço 1:3 (cimento e areia) com acabamento rústico, frisado, espessura 2cm, preparo manual da argamassa</t>
  </si>
  <si>
    <t xml:space="preserve">C10.44.05.15.030</t>
  </si>
  <si>
    <t xml:space="preserve">Piso cimentado traço 1:3 (cimento e areia) com acabamento rústico, espessura 2cm, preparo mecânico da argamassa</t>
  </si>
  <si>
    <t xml:space="preserve">C10.44.05.15.035</t>
  </si>
  <si>
    <t xml:space="preserve">Piso cimentado traço 1:3 (cimento e areia) com acabamento liso, espessura 2,5cm, preparo mecânico da argamassa</t>
  </si>
  <si>
    <t xml:space="preserve">C10.44.05.15.040</t>
  </si>
  <si>
    <t xml:space="preserve">Piso cimentado traço 1:3 (cimento e areia) com acabamento liso, espessura 3cm, preparo mecânico da argamassa, incluso aditivo impermeabilizante</t>
  </si>
  <si>
    <t xml:space="preserve">C10.44.05.15.045</t>
  </si>
  <si>
    <t xml:space="preserve">Piso cimentado traço 1:4 (cimento e areia) com acabamento rústico, espessura 1,5cm, preparo manual da argamassa</t>
  </si>
  <si>
    <t xml:space="preserve">C10.44.05.15.050</t>
  </si>
  <si>
    <t xml:space="preserve">Piso cimentado traço 1:4 (cimento e areia) com acabamento liso, espessura 1,5cm, preparo manual da argamassa, incluso aditivo impermeabilizante</t>
  </si>
  <si>
    <t xml:space="preserve">C10.44.05.15.055</t>
  </si>
  <si>
    <t xml:space="preserve">Piso cimentado traço 1:4 (cimento e areia) com acabamento liso, espessura 2cm, preparo manual da argamassa</t>
  </si>
  <si>
    <t xml:space="preserve">C10.44.05.15.060</t>
  </si>
  <si>
    <t xml:space="preserve">Piso cimentado traço 1:4 (cimento e areia) com acabamento liso, espessura 2,0cm, preparo manual da argamassa, com juntas plásticas de dilatação</t>
  </si>
  <si>
    <t xml:space="preserve">C10.44.05.15.065</t>
  </si>
  <si>
    <t xml:space="preserve">Piso cimentado, traço 1:4, cimento e areia, esp.: 1,5cm</t>
  </si>
  <si>
    <t xml:space="preserve">C10.44.05.20.005</t>
  </si>
  <si>
    <t xml:space="preserve">Aplicação de primer promotor de aderência a base de resinas acrílicas (para aplicação sobre piso cerâmico) rendimento de
15m²/l, 1 demão.</t>
  </si>
  <si>
    <t xml:space="preserve">C10.44.05.20.010</t>
  </si>
  <si>
    <t xml:space="preserve">Aplicação de Argamassa autonivelante para regularização sobre pisos cerâmicos.</t>
  </si>
  <si>
    <t xml:space="preserve">C10.44.05.65.005</t>
  </si>
  <si>
    <t xml:space="preserve">Instalação de poste em concreto de 5,0 m de altura - (exceto poste e instalação elétrica)</t>
  </si>
  <si>
    <t xml:space="preserve">C10.44.05.65.006</t>
  </si>
  <si>
    <t xml:space="preserve">Instalação de poste em concreto de 6,0 m de altura - (exceto poste e instalação elétrica)</t>
  </si>
  <si>
    <t xml:space="preserve">C10.44.05.65.007</t>
  </si>
  <si>
    <t xml:space="preserve">Instalação de poste em concreto de 11,0 m de altura - (exceto poste e instalação elétrica)</t>
  </si>
  <si>
    <t xml:space="preserve">C10.44.15.05.005</t>
  </si>
  <si>
    <t xml:space="preserve">Piso cerâmico padrão alto 30X30 cm, assentado sobre argamassa colante pré-fabricada</t>
  </si>
  <si>
    <t xml:space="preserve">C10.44.15.05.010</t>
  </si>
  <si>
    <t xml:space="preserve">Piso cerâmico padrão alto 40X40 cm, assentado sobre argamassa colante pré-fabricada</t>
  </si>
  <si>
    <t xml:space="preserve">C10.44.15.05.020</t>
  </si>
  <si>
    <t xml:space="preserve">Piso cerâmico padrão médio 20X20 cm, assentado sobre argamassa colante pré-fabricada</t>
  </si>
  <si>
    <t xml:space="preserve">C10.44.15.05.025</t>
  </si>
  <si>
    <t xml:space="preserve">Piso cerâmico padrão médio 30X30 cm, assentado sobre argamassa colante pré-fabricada</t>
  </si>
  <si>
    <t xml:space="preserve">C10.44.15.05.030</t>
  </si>
  <si>
    <t xml:space="preserve">Piso cerâmico padrão médio 34X34 cm, assentado sobre argamassa colante pré-fabricada</t>
  </si>
  <si>
    <t xml:space="preserve">C10.44.15.05.035</t>
  </si>
  <si>
    <t xml:space="preserve">Piso cerâmico padrão médio 40X40 cm, assentado sobre argamassa colante pré-fabricada</t>
  </si>
  <si>
    <t xml:space="preserve">C10.44.15.05.040</t>
  </si>
  <si>
    <t xml:space="preserve">Piso cerâmico padrão médio 45X45 cm, assentado sobre argamassa colante pré-fabricada</t>
  </si>
  <si>
    <t xml:space="preserve">C10.44.15.05.045</t>
  </si>
  <si>
    <t xml:space="preserve">Piso cerâmico padrão comercial 30X30 cm, assentado sobre argamassa colante pré-fabricada</t>
  </si>
  <si>
    <t xml:space="preserve">C10.44.15.05.050</t>
  </si>
  <si>
    <t xml:space="preserve">Piso cerâmico padrão comercial 34X34 cm, assentado sobre argamassa colante pré-fabricada</t>
  </si>
  <si>
    <t xml:space="preserve">C10.44.15.05.055</t>
  </si>
  <si>
    <t xml:space="preserve">Piso cerâmico padrão comercial 40X40 cm, assentado sobre argamassa colante pré-fabricada</t>
  </si>
  <si>
    <t xml:space="preserve">C10.44.15.05.057</t>
  </si>
  <si>
    <t xml:space="preserve">Piso cerâmico padrão comercial 41X41 cm, assentado sobre argamassa colante pré-fabricada</t>
  </si>
  <si>
    <t xml:space="preserve">C10.44.15.05.060</t>
  </si>
  <si>
    <t xml:space="preserve">Piso cerâmico padrão comercial 45X45 cm, assentado sobre argamassa colante pré-fabricada</t>
  </si>
  <si>
    <t xml:space="preserve">C10.44.15.10.005</t>
  </si>
  <si>
    <t xml:space="preserve">Rodapé cerâmico padrão alto 0,8x34 cm, assentado sobre argamassa colante pré-fabricada</t>
  </si>
  <si>
    <t xml:space="preserve">C10.44.15.10.010</t>
  </si>
  <si>
    <t xml:space="preserve">Rodapé cerâmico padrão médio 0,8x8,0 cm, assentado sobre argamassa colante pré-fabricada</t>
  </si>
  <si>
    <t xml:space="preserve">C10.44.15.10.015</t>
  </si>
  <si>
    <t xml:space="preserve">Rodapé cerâmico padrão comercial 0,8x8,0 cm, assentado sobre argamassa colante pré-fabricada</t>
  </si>
  <si>
    <t xml:space="preserve">C10.44.15.15.005</t>
  </si>
  <si>
    <t xml:space="preserve">Piso cerâmico padrão alto 30X30 cm, antiderrapante, assentado sobre argamassa colante pré-fabricada</t>
  </si>
  <si>
    <t xml:space="preserve">C10.44.15.15.006</t>
  </si>
  <si>
    <t xml:space="preserve">Piso cerâmico padrão alto 40X40 cm, antiderrapante, assentado sobre argamassa colante pré-fabricada</t>
  </si>
  <si>
    <t xml:space="preserve">C10.44.15.15.015</t>
  </si>
  <si>
    <t xml:space="preserve">Piso cerâmico padrão comercial 41X41 cm, antiderrapante, assentado sobre argamassa colante pré-fabricada</t>
  </si>
  <si>
    <t xml:space="preserve">C10.44.15.15.016</t>
  </si>
  <si>
    <t xml:space="preserve">Piso cerâmico padrão comercial 45X45 cm, antiderrapante, assentado sobre argamassa colante pré-fabricada</t>
  </si>
  <si>
    <t xml:space="preserve">C10.44.15.15.030</t>
  </si>
  <si>
    <t xml:space="preserve">Piso cerâmico extrudado 30x30cm, esp.: 9,00mm, com rejunte anti-corrosivo e argamassa.</t>
  </si>
  <si>
    <t xml:space="preserve">C10.44.15.15.040</t>
  </si>
  <si>
    <t xml:space="preserve">Piso cerâmico PEI-5, assentado sobre argamassa colante pré-fabricada</t>
  </si>
  <si>
    <t xml:space="preserve">C10.44.15.17.020</t>
  </si>
  <si>
    <t xml:space="preserve">Rodapé cerâmico extrudado</t>
  </si>
  <si>
    <t xml:space="preserve">C10.44.15.20.005</t>
  </si>
  <si>
    <t xml:space="preserve">Rodapé cerâmico padrão alto 0,8x8,0cm, antiderrapante, assentado sobre argamassa colante pré-fabricada</t>
  </si>
  <si>
    <t xml:space="preserve">C10.44.15.25.005</t>
  </si>
  <si>
    <t xml:space="preserve">Rejunte de piso cerâmico c/ argamassa pré-fabricada</t>
  </si>
  <si>
    <t xml:space="preserve">C10.44.15.25.010</t>
  </si>
  <si>
    <t xml:space="preserve">Rejunte de piso cerâmico c/ argamassa epóxi</t>
  </si>
  <si>
    <t xml:space="preserve">C10.44.15.30.005</t>
  </si>
  <si>
    <t xml:space="preserve">Piso para áreas internas com acabamento polido, resistente ao tráfego, dimensão 40x40x3cm, assentado sobre argamassa pré-fabricada</t>
  </si>
  <si>
    <t xml:space="preserve">C10.44.15.30.010</t>
  </si>
  <si>
    <t xml:space="preserve">Piso para áreas internas com acabamento polido, resistente ao tráfego, dimensão 40x40x3cm, assentado sobre argamassa pré-fabricada aditivada</t>
  </si>
  <si>
    <t xml:space="preserve">C10.44.15.35.005</t>
  </si>
  <si>
    <t xml:space="preserve">Piso para áreas externas em torno de piscinas, áreas molhadas e afins, resistente ao tráfego, dimensão
40x40x3cm, assentado sobre argamassa pré-fabricada</t>
  </si>
  <si>
    <t xml:space="preserve">C10.44.20.05.005</t>
  </si>
  <si>
    <t xml:space="preserve">Piso porcelanato padrão alto 30X30 cm, assentado sobre argamassa colante pré-fabricada</t>
  </si>
  <si>
    <t xml:space="preserve">C10.44.20.05.007</t>
  </si>
  <si>
    <t xml:space="preserve">Piso porcelanato padrão alto 40X40 cm, platina, assentado sobre argamassa colante pré-fabricada</t>
  </si>
  <si>
    <t xml:space="preserve">C10.44.20.05.008</t>
  </si>
  <si>
    <t xml:space="preserve">Piso porcelanato padrão alto 40X40 cm, nero, assentado sobre argamassa colante pré-fabricada</t>
  </si>
  <si>
    <t xml:space="preserve">C10.44.20.05.010</t>
  </si>
  <si>
    <t xml:space="preserve">Piso porcelanato padrão médio 40X40 cm, assentado sobre argamassa colante pré-fabricada</t>
  </si>
  <si>
    <t xml:space="preserve">C10.44.20.05.020</t>
  </si>
  <si>
    <t xml:space="preserve">Piso porcelanato padrão médio 50X50cm, assentado sobre argamassa colante pré-fabricada</t>
  </si>
  <si>
    <t xml:space="preserve">C10.44.20.05.030</t>
  </si>
  <si>
    <t xml:space="preserve">Piso porcelanato PEI 4, 50x50cm, assentada sobre argamassa colante pré-fabricada (áreas molhadas)</t>
  </si>
  <si>
    <t xml:space="preserve">C10.44.20.10.005</t>
  </si>
  <si>
    <t xml:space="preserve">Rodapé porcelanato padrão alto 0,8x8,0 cm, assentado sobre argamassa colante pré-fabricada</t>
  </si>
  <si>
    <t xml:space="preserve">C10.44.20.15.005</t>
  </si>
  <si>
    <t xml:space="preserve">Piso porcelanato padrão alto 40X40 cm, antiderrapante, assentado sobre argamassa colante pré-fabricada</t>
  </si>
  <si>
    <t xml:space="preserve">C10.44.20.20.005</t>
  </si>
  <si>
    <t xml:space="preserve">Rodapé porcelanato padrão alto 0,8x8,0 cm, antiderrapante, assentado sobre argamassa colante pré-fabricada</t>
  </si>
  <si>
    <t xml:space="preserve">C10.44.20.20.010</t>
  </si>
  <si>
    <t xml:space="preserve">Rodapé porcelanato padrão médio 0,8x8,0 cm, antiderrapante, assentado sobre argamassa colante pré- fabricada</t>
  </si>
  <si>
    <t xml:space="preserve">C10.44.20.25.005</t>
  </si>
  <si>
    <t xml:space="preserve">Rejunte de piso porcelanato c/ argamassa pré-fabricada</t>
  </si>
  <si>
    <t xml:space="preserve">C10.44.25.05.005</t>
  </si>
  <si>
    <t xml:space="preserve">Piso em granilite c/ juntas de vidro</t>
  </si>
  <si>
    <t xml:space="preserve">C10.44.25.05.010</t>
  </si>
  <si>
    <t xml:space="preserve">Aplicação de granilite em concreto</t>
  </si>
  <si>
    <t xml:space="preserve">C10.44.25.05.015</t>
  </si>
  <si>
    <t xml:space="preserve">Piso em granitina polida (com uso de areia limoa, cimento CP-II e granilha branca com espessura de 10mm) com final cinza escuro e acabamento superficial resinado.</t>
  </si>
  <si>
    <t xml:space="preserve">C10.44.25.06.005</t>
  </si>
  <si>
    <t xml:space="preserve">Rodapé em granitina esp.: 1,0cm altura: 8,0cm, cor natural de cimento - moldado "in loco"</t>
  </si>
  <si>
    <t xml:space="preserve">C10.44.25.06.006</t>
  </si>
  <si>
    <t xml:space="preserve">Rodapé em granitina esp.: 1,0cm altura: 8,0cm, cor natural de cimento, aplicado - inclusive 3 polimentos</t>
  </si>
  <si>
    <t xml:space="preserve">C10.44.25.06.010</t>
  </si>
  <si>
    <t xml:space="preserve">lt</t>
  </si>
  <si>
    <t xml:space="preserve">Rodapé em granilite esp.: 1,5cm altura: 8,00cm, moldado "in loco"</t>
  </si>
  <si>
    <t xml:space="preserve">C10.44.25.10.005</t>
  </si>
  <si>
    <t xml:space="preserve">Placas de granito cinza andorinha esp: 1,0cm - 30,5X30,5cm, assentado sobre argamassa colante pré-fabricada</t>
  </si>
  <si>
    <t xml:space="preserve">C10.44.25.10.006</t>
  </si>
  <si>
    <t xml:space="preserve">Placas de granito cinza andorinha esp: 1,0cm - 40X40cm, assentado sobre argamassa colante pré-fabricada</t>
  </si>
  <si>
    <t xml:space="preserve">C10.44.25.10.007</t>
  </si>
  <si>
    <t xml:space="preserve">Placas de granito cinza andorinha esp: 1,2cm - 45,7X45,7cm, assentado sobre argamassa colante pré-fabricada</t>
  </si>
  <si>
    <t xml:space="preserve">C10.44.25.10.008</t>
  </si>
  <si>
    <t xml:space="preserve">Piso em granito polido cinza andorinha esp: 1,5cm, assentado sobre argamassa colante pré-fabricada</t>
  </si>
  <si>
    <t xml:space="preserve">C10.44.25.10.009</t>
  </si>
  <si>
    <t xml:space="preserve">Piso em granito bruto cinza andorinha esp: 1,5cm, assentado sobre argamassa colante pré-fabricada</t>
  </si>
  <si>
    <t xml:space="preserve">C10.44.25.10.010</t>
  </si>
  <si>
    <t xml:space="preserve">Piso em granito cinza andorinha flameado, assentado sobre argamassa colante pré-fabricada</t>
  </si>
  <si>
    <t xml:space="preserve">C10.44.25.10.020</t>
  </si>
  <si>
    <t xml:space="preserve">Placas de granito amêndoa jateado esp: 2,0cm, assentado sobre argamassa colante pré-fabricada</t>
  </si>
  <si>
    <t xml:space="preserve">C10.44.25.10.025</t>
  </si>
  <si>
    <t xml:space="preserve">Placa pré-moldada em granito reconstituído esp: 3cm -
40x40cm, assentado sobre argamassa colante pré-fabricada.</t>
  </si>
  <si>
    <t xml:space="preserve">C10.44.25.10.030</t>
  </si>
  <si>
    <t xml:space="preserve">Piso em granito vermelho itaçu, assentado sobre argamassa colante pré-fabricada</t>
  </si>
  <si>
    <t xml:space="preserve">C10.44.25.10.035</t>
  </si>
  <si>
    <t xml:space="preserve">Piso em granito amarelo humaitá esp.: 2,0cm - 40X40cm, assentado sobre argamassa colante pré-fabricada</t>
  </si>
  <si>
    <t xml:space="preserve">C10.44.25.10.040</t>
  </si>
  <si>
    <t xml:space="preserve">Piso em granito verde ubatuba esp.: 2,0cm - 20x20cm, assentado sobre argamassa colante pré-fabricada</t>
  </si>
  <si>
    <t xml:space="preserve">C10.44.25.11.005</t>
  </si>
  <si>
    <t xml:space="preserve">Rodapé de granito cinza andorinha esp: 1,0cm - 10x40cm, assentado sobre argamassa colante pré-fabircada</t>
  </si>
  <si>
    <t xml:space="preserve">C10.44.25.12.005</t>
  </si>
  <si>
    <t xml:space="preserve">Soleira de granito cinza andorinha esp: 1,0cm - larg.: 15cm, assentado sobre argamassa colante pré-fabricada</t>
  </si>
  <si>
    <t xml:space="preserve">C10.44.25.12.006</t>
  </si>
  <si>
    <t xml:space="preserve">Soleira de granito cinza andorinha esp.: 1,2cm - larg.: 15cm, assentado sobre argamassa colante pré-fabricada</t>
  </si>
  <si>
    <t xml:space="preserve">C10.44.25.12.007</t>
  </si>
  <si>
    <t xml:space="preserve">Soleira de granito cinza andorinha esp: 2,0cm - larg.: 25cm, assentado sobre argamassa colante pré-fabricada</t>
  </si>
  <si>
    <t xml:space="preserve">C10.44.25.12.015</t>
  </si>
  <si>
    <t xml:space="preserve">Soleira de granito amêndoa esp: 2,0cm - larg.: 15cm, assentado sobre argamassa colante pré-fabricada</t>
  </si>
  <si>
    <t xml:space="preserve">C10.44.25.12.016</t>
  </si>
  <si>
    <t xml:space="preserve">Soleira de granito amêndoa esp: 2,0cm - larg.: 20cm, assentado sobre argamassa colante pré-fabricada</t>
  </si>
  <si>
    <t xml:space="preserve">C10.44.25.12.020</t>
  </si>
  <si>
    <t xml:space="preserve">Soleira de granito preto polido esp.: 2,0cm - larg.: 30cm, assentado sobre argamassa colante pré-fabricada</t>
  </si>
  <si>
    <t xml:space="preserve">C10.44.25.12.025</t>
  </si>
  <si>
    <t xml:space="preserve">Soleira de granito branco ceará esp: 2,0cm - larg.: 20cm, assentado sobre argamassa colante pré-fabricada</t>
  </si>
  <si>
    <t xml:space="preserve">C10.44.25.16.005</t>
  </si>
  <si>
    <t xml:space="preserve">Rodapé de mármore esp: 1,2 cm, assentado sobre argamassa colante pré-fabricada</t>
  </si>
  <si>
    <t xml:space="preserve">C10.44.25.17.005</t>
  </si>
  <si>
    <t xml:space="preserve">Soleira de mármore paraná esp: 2,0cm - larg: 15cm, assentado sobre argamassa colante pré fabricada</t>
  </si>
  <si>
    <t xml:space="preserve">C10.44.30.05.004</t>
  </si>
  <si>
    <t xml:space="preserve">Assoalho de itaúba largura: 13 cm, assentado sobre vigas de madeira espaçamento:35 cm</t>
  </si>
  <si>
    <t xml:space="preserve">C10.44.30.05.005</t>
  </si>
  <si>
    <t xml:space="preserve">Rodapé de itaúba 7X1,5 cm, fixados em parede de alvenaria</t>
  </si>
  <si>
    <t xml:space="preserve">C10.44.30.06.010</t>
  </si>
  <si>
    <t xml:space="preserve">Rodapé de itaúba 10X1,5 cm, fixados em parede de alvenaria</t>
  </si>
  <si>
    <t xml:space="preserve">C10.44.30.06.015</t>
  </si>
  <si>
    <t xml:space="preserve">Rodapé de cedrinho 8X1,5 cm, fixados em parede de alvenaria</t>
  </si>
  <si>
    <t xml:space="preserve">C10.44.30.07.005</t>
  </si>
  <si>
    <t xml:space="preserve">Soleira e Peitoril em madeira</t>
  </si>
  <si>
    <t xml:space="preserve">C10.44.30.10.005</t>
  </si>
  <si>
    <t xml:space="preserve">Taco beneficiado de madeira , assentado sobre cola a base de PVA</t>
  </si>
  <si>
    <t xml:space="preserve">C10.44.30.15.010</t>
  </si>
  <si>
    <t xml:space="preserve">Raspagem, calafetação e enceramento de taco de madeira</t>
  </si>
  <si>
    <t xml:space="preserve">C10.44.30.15.015</t>
  </si>
  <si>
    <t xml:space="preserve">Raspagem, calafetação e aplicação de verniz poliuretano de alta resistência para assoalhos de madeira rendimento de
0,20 litros/m² em duas demão</t>
  </si>
  <si>
    <t xml:space="preserve">C10.44.30.15.016</t>
  </si>
  <si>
    <t xml:space="preserve">Raspagem, calafetação e aplicação de verniz acrílico para assoalhos de madeira rendimento de 0,17 litros/m² em duas demão</t>
  </si>
  <si>
    <t xml:space="preserve">C10.44.30.15.020</t>
  </si>
  <si>
    <t xml:space="preserve">Enceramento de tábua</t>
  </si>
  <si>
    <t xml:space="preserve">C10.44.30.15.022</t>
  </si>
  <si>
    <t xml:space="preserve">Enceramento manual de piso de qualquer natureza - 2 demãos</t>
  </si>
  <si>
    <t xml:space="preserve">C10.44.30.15.025</t>
  </si>
  <si>
    <t xml:space="preserve">Lixamento e aplicação de sinteko em piso de madeira</t>
  </si>
  <si>
    <t xml:space="preserve">C10.44.35.05.005</t>
  </si>
  <si>
    <t xml:space="preserve">Piso industrial de alta resistência, aplicado com cimento portland esp.:10,0 mm</t>
  </si>
  <si>
    <t xml:space="preserve">C10.44.40.05.005</t>
  </si>
  <si>
    <t xml:space="preserve">Revestimento antiderrapante de borracha esp: 14 mm para piso, assentado sobre cola a base de neoprene</t>
  </si>
  <si>
    <t xml:space="preserve">C10.44.40.05.007</t>
  </si>
  <si>
    <t xml:space="preserve">Revestimento antiderrapante de borracha esp: 3,8mm, cor amarelo para piso, assentado sobre cola a base de neoprene</t>
  </si>
  <si>
    <t xml:space="preserve">C10.44.40.05.008</t>
  </si>
  <si>
    <t xml:space="preserve">Revestimento antiderrapante de borracha esp: 3,0 mm, cor preto para piso, assentado sobre cola a base de neoprene</t>
  </si>
  <si>
    <t xml:space="preserve">C10.44.40.10.005</t>
  </si>
  <si>
    <t xml:space="preserve">Piso em manta vinilica, esp.: 2,0mm, larg. 2,0m, fixada com cola a base de neoprene</t>
  </si>
  <si>
    <t xml:space="preserve">C10.44.40.10.010</t>
  </si>
  <si>
    <t xml:space="preserve">Piso em manta vinílica heterogênea, esp.: 2,0mm, antiderrapante para rampa - instalado</t>
  </si>
  <si>
    <t xml:space="preserve">C10.44.40.10.015</t>
  </si>
  <si>
    <t xml:space="preserve">Piso em manta vinílica homogênea, esp.: 2,0mm, antiderrapante para áreas molhadas - instalado</t>
  </si>
  <si>
    <t xml:space="preserve">C10.44.40.10.020</t>
  </si>
  <si>
    <t xml:space="preserve">Piso em manta vinílica homogênea, esp.: 2,0mm, instalado</t>
  </si>
  <si>
    <t xml:space="preserve">C10.44.40.10.030</t>
  </si>
  <si>
    <t xml:space="preserve">Piso em manta vinílica homogênea, esp.: 2,0mm, hospitalar absorção de umidade max. de 4% instalado</t>
  </si>
  <si>
    <t xml:space="preserve">C10.44.40.10.031</t>
  </si>
  <si>
    <t xml:space="preserve">Piso em manta vinílica homogênea, esp.: 2,0mm, antiderrapante para áreas molhadas absorção de umidade max. de 4% instalado</t>
  </si>
  <si>
    <t xml:space="preserve">C10.44.40.10.032</t>
  </si>
  <si>
    <t xml:space="preserve">Piso em manta vinílica homogênea, esp.: 2,0mm, condutiva absorção de umidade max. de 4% instalado</t>
  </si>
  <si>
    <t xml:space="preserve">C10.44.40.15.005</t>
  </si>
  <si>
    <t xml:space="preserve">Rodapé vinílico, fixado com cola à base de neoprene, c/ 2 mm de espessura</t>
  </si>
  <si>
    <t xml:space="preserve">C10.44.40.15.010</t>
  </si>
  <si>
    <t xml:space="preserve">Rodapé vinílico homogêneo esp. 2,0mm hospitalar absorção de umidade max. de 4%instalado</t>
  </si>
  <si>
    <t xml:space="preserve">C10.44.40.15.011</t>
  </si>
  <si>
    <t xml:space="preserve">Rodapé vinílico homogênea esp. 2,0mm antiderrapante para áreas molhadas absorção de umidade max. de 4%, instalado</t>
  </si>
  <si>
    <t xml:space="preserve">C10.44.40.15.012</t>
  </si>
  <si>
    <t xml:space="preserve">Rodapé vinílico homogêneo esp. 2,0mm condutivo absorção de umidade max. de 4%, instalado</t>
  </si>
  <si>
    <t xml:space="preserve">C10.44.40.15.015</t>
  </si>
  <si>
    <t xml:space="preserve">Rodapé vinílico</t>
  </si>
  <si>
    <t xml:space="preserve">C10.44.40.20.005</t>
  </si>
  <si>
    <t xml:space="preserve">Piso em placa vinílica 30x30cm, esp.: 2,0mm, assentada sobre cola a base de neoprene</t>
  </si>
  <si>
    <t xml:space="preserve">C10.44.40.20.006</t>
  </si>
  <si>
    <t xml:space="preserve">Piso em placa vinílica massa homogênea 30x30cm esp.:
2,0mm, assentada sobre cola a base de neoprene</t>
  </si>
  <si>
    <t xml:space="preserve">C10.44.40.20.010</t>
  </si>
  <si>
    <t xml:space="preserve">Piso em placa vinílica 30x30 cm, esp.: 3,2mm, assentada sobre cola de neoprene</t>
  </si>
  <si>
    <t xml:space="preserve">C10.44.40.20.011</t>
  </si>
  <si>
    <t xml:space="preserve">Piso em placa vinílica 30x30cm, esp. 3,2mm; instalado</t>
  </si>
  <si>
    <t xml:space="preserve">C10.44.40.25.005</t>
  </si>
  <si>
    <t xml:space="preserve">Manta de neoprene, largura 100cm e espessura= 3 mm</t>
  </si>
  <si>
    <t xml:space="preserve">C10.44.40.30.005</t>
  </si>
  <si>
    <t xml:space="preserve">Rodapé de PVC, fixados em parede de alvenaria</t>
  </si>
  <si>
    <t xml:space="preserve">C10.44.50.05.005</t>
  </si>
  <si>
    <t xml:space="preserve">Forração têxtil (carpete), esp.: 4mm</t>
  </si>
  <si>
    <t xml:space="preserve">C10.44.50.05.006</t>
  </si>
  <si>
    <t xml:space="preserve">Forração têxtil (carpete) esp.: 4,50mm, larg.: 2,00m</t>
  </si>
  <si>
    <t xml:space="preserve">C10.44.55.05.005</t>
  </si>
  <si>
    <t xml:space="preserve">Execução de passeio com piso drenante, dimensões de
50x50cm, esp.: 6 cm, incluso junta de pó de brita</t>
  </si>
  <si>
    <t xml:space="preserve">C10.44.55.10.005</t>
  </si>
  <si>
    <t xml:space="preserve">Piso em ladrilho hidráulico 20x20cm - liso cor natural.</t>
  </si>
  <si>
    <t xml:space="preserve">C10.48.01.10.005</t>
  </si>
  <si>
    <t xml:space="preserve">Cantoneiras em perfis de PVC 19x19x300mm, fixados com fita dupla face</t>
  </si>
  <si>
    <t xml:space="preserve">C10.48.05.05.005</t>
  </si>
  <si>
    <t xml:space="preserve">Chapisco p/ parede, traço 1:3, cimento e areia - esp.: 5,0mm</t>
  </si>
  <si>
    <t xml:space="preserve">C10.48.05.05.010</t>
  </si>
  <si>
    <t xml:space="preserve">Chapisco p/ parede, traço 1:4, cimento e pedrisco - esp.:
7,0mm</t>
  </si>
  <si>
    <t xml:space="preserve">C10.48.05.10.005</t>
  </si>
  <si>
    <t xml:space="preserve">Emboço p/ parede, traço: 1:2:9, cimento, cal e areia - esp.:
20,0mm</t>
  </si>
  <si>
    <t xml:space="preserve">C10.48.05.10.010</t>
  </si>
  <si>
    <t xml:space="preserve">Emboço frisado, traço: 1:2:9, cimento, cal e areia - esp.:
20,0mm - incluso perfil de alumínio 15x41,5mm fixado a cada
20cm</t>
  </si>
  <si>
    <t xml:space="preserve">C10.48.05.10.015</t>
  </si>
  <si>
    <t xml:space="preserve">Emboço Paulista (massa única), traço 1:4, cimento e areia média - esp. 2,0cm, incluso aditivo impemeabilizante - Preparo manual</t>
  </si>
  <si>
    <t xml:space="preserve">C10.48.05.10.020</t>
  </si>
  <si>
    <t xml:space="preserve">Emboço Paulista (massa única), traço 1:2:8, cimento, cal e areia média - esp.: 2,5cm - Preparo Manual</t>
  </si>
  <si>
    <t xml:space="preserve">C10.48.05.10.025</t>
  </si>
  <si>
    <t xml:space="preserve">Emboço Paulista (massa únca), traço 1:2:8, cimento, cal e areia média - esp.: 1,5cm - Preparo Mecânico</t>
  </si>
  <si>
    <t xml:space="preserve">C10.48.05.15.005</t>
  </si>
  <si>
    <t xml:space="preserve">Reboco p/ parede, traço: 1:3, cal e areia - esp.: 5,0mm</t>
  </si>
  <si>
    <t xml:space="preserve">C10.48.05.15.007</t>
  </si>
  <si>
    <t xml:space="preserve">Reboco raspado p/ parede, traço: 1:2:8, cimento, cal e areia - esp.: 5,0mm</t>
  </si>
  <si>
    <t xml:space="preserve">C10.48.05.15.010</t>
  </si>
  <si>
    <t xml:space="preserve">Reboco hidrófugo p/ parede c/ argamassa pré-fabricada de cimento, cal, areia e aditivo - esp.:5,0mm - Preparo Mecânico</t>
  </si>
  <si>
    <t xml:space="preserve">C10.48.05.15.015</t>
  </si>
  <si>
    <t xml:space="preserve">Reboco hidrófugo raspado p/ parede c/ argamassa pré- fabricada de cimento, cal, areia e aditivo - esp.:7,0mm - Preparo Mecânico</t>
  </si>
  <si>
    <t xml:space="preserve">C10.48.05.15.020</t>
  </si>
  <si>
    <t xml:space="preserve">Reboco p/ parede, traço: 1:3, cimento e areia - esp.: 5,0mm</t>
  </si>
  <si>
    <t xml:space="preserve">C10.48.05.20.001</t>
  </si>
  <si>
    <t xml:space="preserve">Argamassa traço 1:2:8 (cimento, cal e areia sem peneirar), preparo manual</t>
  </si>
  <si>
    <t xml:space="preserve">C10.48.05.20.005</t>
  </si>
  <si>
    <t xml:space="preserve">Argamassa traço 1:2:8 (cimento, cal e areia sem peneirar), preparo mecânico</t>
  </si>
  <si>
    <t xml:space="preserve">C10.48.05.20.010</t>
  </si>
  <si>
    <t xml:space="preserve">Argamassa traço 1:3 (cimento e areia média), preparo manual</t>
  </si>
  <si>
    <t xml:space="preserve">C10.48.05.20.015</t>
  </si>
  <si>
    <t xml:space="preserve">Argamassa traço 1:3 (cimento e areia média) para contrapiso, preparo manual</t>
  </si>
  <si>
    <t xml:space="preserve">C10.48.05.20.020</t>
  </si>
  <si>
    <t xml:space="preserve">Argamassa traço 1:3 (cimento e areia média) para contrapiso, preparo mecânico com betoneira 400 L</t>
  </si>
  <si>
    <t xml:space="preserve">C10.48.05.20.025</t>
  </si>
  <si>
    <t xml:space="preserve">Argamassa traço 1:4 (cimento e areia média), preparo manual</t>
  </si>
  <si>
    <t xml:space="preserve">C10.48.05.20.030</t>
  </si>
  <si>
    <t xml:space="preserve">Argamassa traço 1:4 (cimento e areia média) para contrapiso, preparo manual</t>
  </si>
  <si>
    <t xml:space="preserve">C10.48.05.20.035</t>
  </si>
  <si>
    <t xml:space="preserve">Argamassa traço 1:4 (cimento e areia sem peneirar), preparo manual, incluso aditivo impermeabilizante</t>
  </si>
  <si>
    <t xml:space="preserve">C10.48.05.20.040</t>
  </si>
  <si>
    <t xml:space="preserve">Argamassa traço 1:4,5 (cal e areia fina peneirada), preparo mecânico</t>
  </si>
  <si>
    <t xml:space="preserve">C10.48.05.20.045</t>
  </si>
  <si>
    <t xml:space="preserve">Argamassa traço 1:5 (cimento e areia sem peneirar), preparo manual</t>
  </si>
  <si>
    <t xml:space="preserve">C10.48.05.20.050</t>
  </si>
  <si>
    <t xml:space="preserve">Correção com argamassa de cal - obra de restauro</t>
  </si>
  <si>
    <t xml:space="preserve">C10.48.05.20.100</t>
  </si>
  <si>
    <t xml:space="preserve">Ensaio de reconstituição de traço (res.potencial de aderência a tração NBR 15258) - argamassa de assentamento/reboco</t>
  </si>
  <si>
    <t xml:space="preserve">C10.48.10.05.005</t>
  </si>
  <si>
    <t xml:space="preserve">Azulejo padrão alto 20X25 cm, assentado sobre argamassa colante pré-fabricada</t>
  </si>
  <si>
    <t xml:space="preserve">C10.48.10.05.010</t>
  </si>
  <si>
    <t xml:space="preserve">Azulejo padrão alto 30X30 cm, assentado sobre argamassa colante pré-fabricada</t>
  </si>
  <si>
    <t xml:space="preserve">C10.48.10.05.015</t>
  </si>
  <si>
    <t xml:space="preserve">Azulejo padrão alto 30X60 cm, assentado sobre argamassa colante pré-fabricada</t>
  </si>
  <si>
    <t xml:space="preserve">C10.48.10.05.020</t>
  </si>
  <si>
    <t xml:space="preserve">Azulejo padrão médio 20X20 cm, assentado sobre argamassa colante pré-fabricada</t>
  </si>
  <si>
    <t xml:space="preserve">C10.48.10.05.025</t>
  </si>
  <si>
    <t xml:space="preserve">Azulejo padrão médio 25X40 cm, assentado sobre argamassa colante pré-fabricada</t>
  </si>
  <si>
    <t xml:space="preserve">C10.48.10.05.030</t>
  </si>
  <si>
    <t xml:space="preserve">Azulejo padrão comercial 20X20 cm, assentado sobre argamassa colante pré-fabricada</t>
  </si>
  <si>
    <t xml:space="preserve">C10.48.10.05.035</t>
  </si>
  <si>
    <t xml:space="preserve">Azulejo padrão comercial 25X40 cm, assentado sobre argamassa colante pré-fabricada</t>
  </si>
  <si>
    <t xml:space="preserve">C10.48.10.05.040</t>
  </si>
  <si>
    <t xml:space="preserve">Azulejo porcelanato retificado, 44x44cm acamamento brilhante, assentado sobre argamassa colante pré-fabricada</t>
  </si>
  <si>
    <t xml:space="preserve">C10.48.10.05.045</t>
  </si>
  <si>
    <t xml:space="preserve">Azulejo esmaltado liso 15X15 cm, assentado sobre argamassa colante c/ aditivo para área externa.</t>
  </si>
  <si>
    <t xml:space="preserve">C10.48.10.10.005</t>
  </si>
  <si>
    <t xml:space="preserve">Rejunte de azulejos c/ argamassa pré-fabricada</t>
  </si>
  <si>
    <t xml:space="preserve">C10.48.10.10.010</t>
  </si>
  <si>
    <t xml:space="preserve">Rejunte de azulejos c/ argamassa epóxi</t>
  </si>
  <si>
    <t xml:space="preserve">C10.48.10.15.005</t>
  </si>
  <si>
    <t xml:space="preserve">Pastilha cerâmica padrão alto 10X10 cm, assentada sobre argamassa colante pré-fabricada</t>
  </si>
  <si>
    <t xml:space="preserve">C10.48.10.15.006</t>
  </si>
  <si>
    <t xml:space="preserve">Pastilha cerâmica padrão alto 10X10 cm, azul naval, assentada sobre argamassa colante pré-fabricada</t>
  </si>
  <si>
    <t xml:space="preserve">C10.48.10.15.010</t>
  </si>
  <si>
    <t xml:space="preserve">Pastilha cerâmica padrão alto 7,5X7,5 cm, cor bege/caramelo, esmaltada, assentada sobre argamassa colante pré-fabricada</t>
  </si>
  <si>
    <t xml:space="preserve">C10.48.10.15.011</t>
  </si>
  <si>
    <t xml:space="preserve">Pastilha cerâmica padrão alto 7,5X7,5 cm, cor preta esmaltada, assentada sobre argamassa colante pré-fabricada</t>
  </si>
  <si>
    <t xml:space="preserve">C10.48.10.15.015</t>
  </si>
  <si>
    <t xml:space="preserve">Pastilha cerâmica padrão alto 5,0x5,0 cm, azul escuro, assentada sobre argamassa colante pré-fabricada e rejuntada com pasta de cimento branco, incluindo limpeza e lavagem</t>
  </si>
  <si>
    <t xml:space="preserve">C10.48.10.15.016</t>
  </si>
  <si>
    <t xml:space="preserve">Pastilha cerâmica padrão alto 5,0x5,0 cm, azul petróleo, assentada sobre argamassa colante pré-fabricada e rejuntada com pasta de cimento branco, incluindo limpeza e lavagem</t>
  </si>
  <si>
    <t xml:space="preserve">C10.48.10.15.017</t>
  </si>
  <si>
    <t xml:space="preserve">Pastilha porcelana padrão alto 5,0x5,0 cm diversas cores, assentada com argamassa mista de cimento, cal hidratada e areia peneirada traço 1:3:9, rejuntada com pasta de cimento branco, incluindo limpeza e lavagem</t>
  </si>
  <si>
    <t xml:space="preserve">C10.48.10.15.018</t>
  </si>
  <si>
    <t xml:space="preserve">Pastilha cerâmica esmaltada 5,0X5,0cm, verde escuro, assentada sobre argamassa colante pré-fabricada e rejuntada com pasta de cimento branco, incluindo limpeza e lavagem</t>
  </si>
  <si>
    <t xml:space="preserve">C10.48.10.15.019</t>
  </si>
  <si>
    <t xml:space="preserve">Pastilha porcelana padrão alto 5,0x5,0 cm, alto cinza claro, assentada com argamassa mista de cimento, cal hidratada e areia peneirada traço 1:3:9, rejuntada com pasta de cimento branco, incluindo limpeza e lavagem</t>
  </si>
  <si>
    <t xml:space="preserve">C10.48.10.15.030</t>
  </si>
  <si>
    <t xml:space="preserve">Pastilha cerâmica padrão alto 2,5X2,5 cm, assentada sobre argamassa colante pré-fabricada e rejuntada com pasta de cimento branco, incluindo limpeza e lavagem</t>
  </si>
  <si>
    <t xml:space="preserve">C10.48.10.15.040</t>
  </si>
  <si>
    <t xml:space="preserve">Pastilha cerâmica padrão comercial 10X10 cm, assentada sobre argamassa colante pré-fabricada</t>
  </si>
  <si>
    <t xml:space="preserve">C10.48.10.15.041</t>
  </si>
  <si>
    <t xml:space="preserve">C10.48.10.30.005</t>
  </si>
  <si>
    <t xml:space="preserve">Cantoneira de alumínio para proteção dos cantos em azulejo</t>
  </si>
  <si>
    <t xml:space="preserve">C10.48.15.05.005</t>
  </si>
  <si>
    <t xml:space="preserve">Acabamento com bloco de vidro 20x20cm</t>
  </si>
  <si>
    <t xml:space="preserve">C10.48.15.05.010</t>
  </si>
  <si>
    <t xml:space="preserve">Acabamento com bloco de vidro com ventilação 19x19x8cm</t>
  </si>
  <si>
    <t xml:space="preserve">C10.48.15.05.015</t>
  </si>
  <si>
    <t xml:space="preserve">Acabamento com bloco de vidro fosco jateado sem ventilação
19x19x8cm</t>
  </si>
  <si>
    <t xml:space="preserve">C10.48.15.10.005</t>
  </si>
  <si>
    <t xml:space="preserve">Lâmina de Ardósia 49x49x3 cm, colocada</t>
  </si>
  <si>
    <t xml:space="preserve">C10.48.15.15.005</t>
  </si>
  <si>
    <t xml:space="preserve">Espelho em granito cinza andorinha, h.:15cm, esp.: 2,0cm, assentado sobre argamassa colante pré-fabricada</t>
  </si>
  <si>
    <t xml:space="preserve">C10.48.15.15.010</t>
  </si>
  <si>
    <t xml:space="preserve">Espelho em granito cinza andorinha, h.: 15cm, esp.: 2,0cm, assentado sobre argamassa colante pré-fabricada</t>
  </si>
  <si>
    <t xml:space="preserve">C10.48.15.15.015</t>
  </si>
  <si>
    <t xml:space="preserve">Espelho em granito cinza andorinha, h.: 20cm, esp.: 2,0cm, assentado sobre argamassa colante pré-fabricada</t>
  </si>
  <si>
    <t xml:space="preserve">C10.48.15.20.005</t>
  </si>
  <si>
    <t xml:space="preserve">Revestimento em placa representado tijolo a vista 6,5x25,6 cm, com argamassa pré-fabricada aditivada</t>
  </si>
  <si>
    <t xml:space="preserve">C10.48.20.10.005</t>
  </si>
  <si>
    <t xml:space="preserve">Isolamento acústico de parede c/ manta de fibra de vidro, esp: 50 mm</t>
  </si>
  <si>
    <t xml:space="preserve">C10.48.20.10.010</t>
  </si>
  <si>
    <t xml:space="preserve">Isolamento acustico em espuma de poliuretano espessura
20mm, densidade 29kg/m3</t>
  </si>
  <si>
    <t xml:space="preserve">C10.52.05.05.005</t>
  </si>
  <si>
    <t xml:space="preserve">Chapisco p/ forro, traço 1:3, cimento e areia - esp.: 5,0mm</t>
  </si>
  <si>
    <t xml:space="preserve">C10.52.05.10.005</t>
  </si>
  <si>
    <t xml:space="preserve">Emboço p/ forro, traço: 1:2:9, cimento, cal e areia - esp.:
20mm</t>
  </si>
  <si>
    <t xml:space="preserve">C10.52.05.15.005</t>
  </si>
  <si>
    <t xml:space="preserve">Reboco p/ forro, traço: 1:3, cal e areia - esp.:5,0mm</t>
  </si>
  <si>
    <t xml:space="preserve">C10.52.10.05.005</t>
  </si>
  <si>
    <t xml:space="preserve">Forro em itaúba, fixados em caibros de 5X10 cm</t>
  </si>
  <si>
    <t xml:space="preserve">C10.52.10.05.010</t>
  </si>
  <si>
    <t xml:space="preserve">Forro em tábua de pinho, fixados em caibros de 5X6 cm</t>
  </si>
  <si>
    <t xml:space="preserve">C10.52.10.05.015</t>
  </si>
  <si>
    <t xml:space="preserve">Forro em tábua de angelim, fixados em caibros de 5X6 cm</t>
  </si>
  <si>
    <t xml:space="preserve">C10.52.10.05.020</t>
  </si>
  <si>
    <t xml:space="preserve">Forro em tábua de peroba, fixados em caibros de 5X6 cm</t>
  </si>
  <si>
    <t xml:space="preserve">C10.52.10.05.025</t>
  </si>
  <si>
    <t xml:space="preserve">Forro em tábua de pinus, fixados em sarrafos de 5X2,5 cm</t>
  </si>
  <si>
    <t xml:space="preserve">C10.52.10.05.030</t>
  </si>
  <si>
    <t xml:space="preserve">Forro em madeira tipo lambri, fixados em caibros de 5X10 cm</t>
  </si>
  <si>
    <t xml:space="preserve">C10.52.10.05.045</t>
  </si>
  <si>
    <t xml:space="preserve">Forro de madeira itaúba - obra de restauro</t>
  </si>
  <si>
    <t xml:space="preserve">C10.52.10.05.050</t>
  </si>
  <si>
    <t xml:space="preserve">Rodateto de madeira angelim 2,0x6,5cm - obra de restauro</t>
  </si>
  <si>
    <t xml:space="preserve">C10.52.10.05.055</t>
  </si>
  <si>
    <t xml:space="preserve">Acabamento emoldurado para rodateto 2,0x6,5cm - obra de restauro</t>
  </si>
  <si>
    <t xml:space="preserve">C10.52.10.10.005</t>
  </si>
  <si>
    <t xml:space="preserve">Forro em chapa melamínica fenólica, esp.: 6mm fixada em estrutura metálica (não incluso estrutura metálica).</t>
  </si>
  <si>
    <t xml:space="preserve">C10.52.15.05.005</t>
  </si>
  <si>
    <t xml:space="preserve">Forro de PVC 10X600 cm, fixados em estrutura de madeira</t>
  </si>
  <si>
    <t xml:space="preserve">C10.52.15.05.010</t>
  </si>
  <si>
    <t xml:space="preserve">Forro de PVC 20X600 cm, fixados em estrutura de madeira</t>
  </si>
  <si>
    <t xml:space="preserve">C10.52.15.05.015</t>
  </si>
  <si>
    <t xml:space="preserve">Forro de PVC 20X600 cm, fixados em estrutura metálica
(exceto estrutura metálica)</t>
  </si>
  <si>
    <t xml:space="preserve">C10.52.20.05.005</t>
  </si>
  <si>
    <t xml:space="preserve">Forro de gesso comum, colocado</t>
  </si>
  <si>
    <t xml:space="preserve">C10.52.20.05.010</t>
  </si>
  <si>
    <t xml:space="preserve">Forro de placa de gesso pré-moldado removível 60X60 cm, esp.: 12mm c/ encaixe sobre trilhos e tratamento acustico- instalado.</t>
  </si>
  <si>
    <t xml:space="preserve">C10.52.20.05.015</t>
  </si>
  <si>
    <t xml:space="preserve">Forro de gesso acartonado removível com película, apoiados em perfis metálicos tipo "T" suspensos por pendurais rígidos (comprimento: 0.65m/espessura: 12,50mm/largura: 0,65m), colocado</t>
  </si>
  <si>
    <t xml:space="preserve">C10.52.20.05.020</t>
  </si>
  <si>
    <t xml:space="preserve">Forro de gesso acartonado RU (verde) resistente a umidade, colocado</t>
  </si>
  <si>
    <t xml:space="preserve">C10.52.20.15.005</t>
  </si>
  <si>
    <t xml:space="preserve">Negativo de forro de gesso</t>
  </si>
  <si>
    <t xml:space="preserve">C10.52.25.05.005</t>
  </si>
  <si>
    <t xml:space="preserve">Forro de fibra mineral esp.: 15mm - placas de 625X625mm com acessórios</t>
  </si>
  <si>
    <t xml:space="preserve">C10.52.30.05.005</t>
  </si>
  <si>
    <t xml:space="preserve">Forro acústico em placa de espuma de poliuretano, 100X100 cm, esp:20 mm</t>
  </si>
  <si>
    <t xml:space="preserve">C10.52.30.05.010</t>
  </si>
  <si>
    <t xml:space="preserve">Forro acústico em placa de espuma de poliuretano, 100X100 cm, esp: 50 mm</t>
  </si>
  <si>
    <t xml:space="preserve">C10.56.05.05.005</t>
  </si>
  <si>
    <t xml:space="preserve">Fundo anti-oxidante p/ superfícies de ferro, 1 demão, rendimento:0,12 l/m²</t>
  </si>
  <si>
    <t xml:space="preserve">C10.56.05.05.010</t>
  </si>
  <si>
    <t xml:space="preserve">Fundo anti-oxidante p/ superfícies de aço galvanizadas, 1 demão, rendimento:0,07 l/m²</t>
  </si>
  <si>
    <t xml:space="preserve">C10.56.05.10.005</t>
  </si>
  <si>
    <t xml:space="preserve">Fundo preparador acrílico 2 demãos, rendimento 0,24 litros/m2</t>
  </si>
  <si>
    <t xml:space="preserve">C10.56.05.10.010</t>
  </si>
  <si>
    <t xml:space="preserve">Fundo preparador de paredes a base de silicatos 2 demãos, rendimento 0,5 litros/m2</t>
  </si>
  <si>
    <t xml:space="preserve">C10.56.05.10.015</t>
  </si>
  <si>
    <t xml:space="preserve">Líquido preparador de superfície em emulsão acrílica modificada, 1 demão</t>
  </si>
  <si>
    <t xml:space="preserve">C10.56.05.10.020</t>
  </si>
  <si>
    <t xml:space="preserve">Fundo fosco para madeira 1 demão, rendimento 0,11litros/m2</t>
  </si>
  <si>
    <t xml:space="preserve">C10.56.05.10.025</t>
  </si>
  <si>
    <t xml:space="preserve">Fundo promotor de aderência em primer anti-corrosivo para superfície metálica</t>
  </si>
  <si>
    <t xml:space="preserve">C10.56.05.15.005</t>
  </si>
  <si>
    <t xml:space="preserve">Selador acrílico 1 demão, rendimento 0,18 litros/m2</t>
  </si>
  <si>
    <t xml:space="preserve">C10.56.05.15.010</t>
  </si>
  <si>
    <t xml:space="preserve">Selador acrílico 2 demãos, rendimento 0,36 litros/m2</t>
  </si>
  <si>
    <t xml:space="preserve">C10.56.05.15.020</t>
  </si>
  <si>
    <t xml:space="preserve">Selador p/ madeira 2 demãos, rendimento 0,24 litros/m2</t>
  </si>
  <si>
    <t xml:space="preserve">C10.56.05.20.005</t>
  </si>
  <si>
    <t xml:space="preserve">Primer convertedor de ferrugem em fundo de proteção, 2 demão.</t>
  </si>
  <si>
    <t xml:space="preserve">C10.56.05.20.010</t>
  </si>
  <si>
    <t xml:space="preserve">Pintura c/ primer anti-corrosivo epóxi bicomponente, 1 demão, rendimento de 0,18 l/m²</t>
  </si>
  <si>
    <t xml:space="preserve">C10.56.05.20.015</t>
  </si>
  <si>
    <t xml:space="preserve">Pintura c/ primer poliuretano acrílico alifático bicomponente, acabamento com boa resistência ao intemperismo</t>
  </si>
  <si>
    <t xml:space="preserve">C10.56.05.20.020</t>
  </si>
  <si>
    <t xml:space="preserve">Aplicação de primer para manta asfáltica, aplicação a frio, consumo de 0,5 l/m² (aplicação recomendada de 2 demãos)</t>
  </si>
  <si>
    <t xml:space="preserve">C10.56.10.05.005</t>
  </si>
  <si>
    <t xml:space="preserve">Massa corrida PVA 2 demão, rendimento 0,90 l / m²</t>
  </si>
  <si>
    <t xml:space="preserve">C10.56.10.10.005</t>
  </si>
  <si>
    <t xml:space="preserve">Massa acrílica 2 demãos, rendimento 0,84 litros/m2</t>
  </si>
  <si>
    <t xml:space="preserve">C10.56.10.10.010</t>
  </si>
  <si>
    <t xml:space="preserve">Massa acrílica 2 demãos, rendimento 0,84 litros/m2 para preenchimento dos vãos entre duas paredes, considerando no quantitativo a área total (30% da área efetiva).</t>
  </si>
  <si>
    <t xml:space="preserve">C10.56.15.05.005</t>
  </si>
  <si>
    <t xml:space="preserve">Tinta látex PVA 2 demãos, rendimento 0,18 l/m² (c/ aplicação de selador)</t>
  </si>
  <si>
    <t xml:space="preserve">C10.56.15.05.006</t>
  </si>
  <si>
    <t xml:space="preserve">Tinta látex PVA 2 demãos, rendimento 0,18 l/m² (sem aplicação de selador)</t>
  </si>
  <si>
    <t xml:space="preserve">C10.56.15.05.010</t>
  </si>
  <si>
    <t xml:space="preserve">Tinta liqui-base PVA 2 demãos, rendimento 0,20 l/m² (c/
aplicação de selador)</t>
  </si>
  <si>
    <t xml:space="preserve">C10.56.15.05.015</t>
  </si>
  <si>
    <t xml:space="preserve">Tinta liqui-brilho PVA 2 demãos, rendimento 0,16 l/m² (c/
aplicação de selador)</t>
  </si>
  <si>
    <t xml:space="preserve">C10.56.15.10.005</t>
  </si>
  <si>
    <t xml:space="preserve">Pintura c/ tinta látex acrílica em teto, 2 demãos</t>
  </si>
  <si>
    <t xml:space="preserve">C10.56.15.10.007</t>
  </si>
  <si>
    <t xml:space="preserve">Pintura c/ tinta látex acrílica em teto, 3 demãos</t>
  </si>
  <si>
    <t xml:space="preserve">C10.56.15.10.010</t>
  </si>
  <si>
    <t xml:space="preserve">Pintura c/ tinta látex acrílica em parede, 2 demãos</t>
  </si>
  <si>
    <t xml:space="preserve">C10.56.15.10.012</t>
  </si>
  <si>
    <t xml:space="preserve">Pintura c/ tinta látex acrílica em parede, 3 demãos</t>
  </si>
  <si>
    <t xml:space="preserve">C10.56.15.10.015</t>
  </si>
  <si>
    <t xml:space="preserve">Pintura c/ tinta látex acrílica acetinada 2 demãos, rendimento
0,20 litros/m2</t>
  </si>
  <si>
    <t xml:space="preserve">C10.56.15.10.017</t>
  </si>
  <si>
    <t xml:space="preserve">Pintura c/ tinta látex acrílica acetinada, 3 demãos, rendimento
0,20 litros / m2</t>
  </si>
  <si>
    <t xml:space="preserve">C10.56.15.10.020</t>
  </si>
  <si>
    <t xml:space="preserve">Pintura c/ tinta látex acrílica semi-brilho, 2 demãos, rendimento 0,16 litros/m2</t>
  </si>
  <si>
    <t xml:space="preserve">C10.56.15.10.022</t>
  </si>
  <si>
    <t xml:space="preserve">Pintura c/ tinta látex acrílica semi-brilho, 3 demãos, rendimento 0,16 litros/m2</t>
  </si>
  <si>
    <t xml:space="preserve">C10.56.15.10.025</t>
  </si>
  <si>
    <t xml:space="preserve">Pintura c/ tinta látex acrílica fosca, 2 demãos, rendimento
0,16 litros/m2</t>
  </si>
  <si>
    <t xml:space="preserve">C10.56.15.10.027</t>
  </si>
  <si>
    <t xml:space="preserve">Pintura c/ tinta látex acrílica fosca, 3 demãos, rendimento
0,16 litros/m2</t>
  </si>
  <si>
    <t xml:space="preserve">C10.56.15.10.030</t>
  </si>
  <si>
    <t xml:space="preserve">Pintura c/ tinta látex acrílica p/ fachadas, 2 demãos, rendimento 0,16 litros/m2</t>
  </si>
  <si>
    <t xml:space="preserve">C10.56.15.10.033</t>
  </si>
  <si>
    <t xml:space="preserve">Pintura c/ tinta látex acrílica p/ fachadas, 3 demãos, rendimento 0,16 litros/m2</t>
  </si>
  <si>
    <t xml:space="preserve">C10.56.15.10.035</t>
  </si>
  <si>
    <t xml:space="preserve">Pintura c/ tinta látex acrílica p/ pisos de concreto, 2 demãos, rendimento 0,28 litros/m2</t>
  </si>
  <si>
    <t xml:space="preserve">C10.56.15.10.040</t>
  </si>
  <si>
    <t xml:space="preserve">Pintura c/ tinta látex acrílica em pisos de faixas de demarcação, largura máxima de 8 cm</t>
  </si>
  <si>
    <t xml:space="preserve">C10.56.15.10.045</t>
  </si>
  <si>
    <t xml:space="preserve">Pintura c/ tinta látex acrílica em pisos de faixas de demarcação, largura máxima de 10 cm</t>
  </si>
  <si>
    <t xml:space="preserve">C10.56.15.10.050</t>
  </si>
  <si>
    <t xml:space="preserve">Pintura c/ tinta látex acrílica p/ tetos, 2 demãos, rendimento
0,15 litros/m2</t>
  </si>
  <si>
    <t xml:space="preserve">C10.56.15.15.005</t>
  </si>
  <si>
    <t xml:space="preserve">Fundo epóxi branco 2 demãos, rendimento 0,14 litros/m2</t>
  </si>
  <si>
    <t xml:space="preserve">C10.56.15.15.010</t>
  </si>
  <si>
    <t xml:space="preserve">Primer epóxi rendimento 0,12 l/m²</t>
  </si>
  <si>
    <t xml:space="preserve">C10.56.15.15.015</t>
  </si>
  <si>
    <t xml:space="preserve">Selador epóxi 1 demãos, rendimento 0,12 litros/m2</t>
  </si>
  <si>
    <t xml:space="preserve">C10.56.15.15.020</t>
  </si>
  <si>
    <t xml:space="preserve">Massa epóxi p/ azulejo, reboco e concreto 2 demãos, rendimento 0,60 litros/m2</t>
  </si>
  <si>
    <t xml:space="preserve">C10.56.15.15.025</t>
  </si>
  <si>
    <t xml:space="preserve">Tinta epóxi</t>
  </si>
  <si>
    <t xml:space="preserve">C10.56.15.15.030</t>
  </si>
  <si>
    <t xml:space="preserve">Tinta epóxi 2 demão, com aplicação de fundo preparador epóxi e 01 demão de massa epoxi</t>
  </si>
  <si>
    <t xml:space="preserve">C10.56.15.15.040</t>
  </si>
  <si>
    <t xml:space="preserve">Esmalte epóxi p/ azulejo, reboco e concreto 2 demãos, rendimento 0,14 litros/m2</t>
  </si>
  <si>
    <t xml:space="preserve">C10.56.15.15.050</t>
  </si>
  <si>
    <t xml:space="preserve">Verniz epóxi bicomponente sem solvente com 2 demãos, para manchas em piso cerâmico</t>
  </si>
  <si>
    <t xml:space="preserve">C10.56.15.15.060</t>
  </si>
  <si>
    <t xml:space="preserve">Revestimento epóxi bicomponente com 2 demãos, para manchas em piso cerâmico</t>
  </si>
  <si>
    <t xml:space="preserve">C10.56.15.20.005</t>
  </si>
  <si>
    <t xml:space="preserve">Pintura c/ cal, 3 demãos</t>
  </si>
  <si>
    <t xml:space="preserve">C10.56.15.20.010</t>
  </si>
  <si>
    <t xml:space="preserve">Pintura c/ cal, em paredes internas, 8 demãos, incluso óleo de linhaça - restauração</t>
  </si>
  <si>
    <t xml:space="preserve">C10.56.15.25.005</t>
  </si>
  <si>
    <t xml:space="preserve">Tinta para pintura de faixas de estacionamento</t>
  </si>
  <si>
    <t xml:space="preserve">C10.56.15.25.015</t>
  </si>
  <si>
    <t xml:space="preserve">Tinta poliuretanica para faixas de demarcação, largura máxima de 8 cm</t>
  </si>
  <si>
    <t xml:space="preserve">C10.56.15.30.005</t>
  </si>
  <si>
    <t xml:space="preserve">Tinta óleo p/ madeira ou metal 2 demãos, rendimento 0,18 litros/m2</t>
  </si>
  <si>
    <t xml:space="preserve">C10.56.15.35.010</t>
  </si>
  <si>
    <t xml:space="preserve">Tinta à base de silicatos, minerais inertres e pigmentos isentos de metais pesado, na cor branca 2 demãos, rendimento 0,70 litros/m2</t>
  </si>
  <si>
    <t xml:space="preserve">C10.56.15.35.020</t>
  </si>
  <si>
    <t xml:space="preserve">Tinta vermelha para tubulação de incêncio 1 demão, rendimento 0,1litos/m²</t>
  </si>
  <si>
    <t xml:space="preserve">C10.56.20.05.005</t>
  </si>
  <si>
    <t xml:space="preserve">Silicone p/ tijolos e telhas cerâmicas e concreto 1 demão, rendimento 1 litros/m2</t>
  </si>
  <si>
    <t xml:space="preserve">C10.56.20.05.010</t>
  </si>
  <si>
    <t xml:space="preserve">Aplicação de silicone para granito, pedra, concreto e madeira. Cura neutra com fungicida, incolor em trincas de alvenria.</t>
  </si>
  <si>
    <t xml:space="preserve">C10.56.20.10.005</t>
  </si>
  <si>
    <t xml:space="preserve">Pintura eletrostática</t>
  </si>
  <si>
    <t xml:space="preserve">C10.56.20.10.010</t>
  </si>
  <si>
    <t xml:space="preserve">C10.56.20.15.005</t>
  </si>
  <si>
    <t xml:space="preserve">Tinta poliuretanica bicomponente para faixas de demarcação, largura máxima de 8 cm</t>
  </si>
  <si>
    <t xml:space="preserve">C10.56.20.15.010</t>
  </si>
  <si>
    <t xml:space="preserve">Tinta poliuretânica, 2 demãos, rendimento: 0,18 l/m²</t>
  </si>
  <si>
    <t xml:space="preserve">C10.56.20.15.015</t>
  </si>
  <si>
    <t xml:space="preserve">Tinta poliuretana bicomponente na cor branca , 2 demãos, rendimento: 0,18l/m²</t>
  </si>
  <si>
    <t xml:space="preserve">C10.56.20.15.020</t>
  </si>
  <si>
    <t xml:space="preserve">Tinta PU com catalizador, 2 demãos, rendimento: 0,144 l/m²</t>
  </si>
  <si>
    <t xml:space="preserve">C10.56.20.20.005</t>
  </si>
  <si>
    <t xml:space="preserve">Tinta antiflama em esquadria de ferro, 2 demãos, rendimento:
0,65 l/m2</t>
  </si>
  <si>
    <t xml:space="preserve">C10.56.25.05.005</t>
  </si>
  <si>
    <t xml:space="preserve">Verniz acrílico 2 demãos, rendimento 0,17 litros/m2</t>
  </si>
  <si>
    <t xml:space="preserve">C10.56.25.05.010</t>
  </si>
  <si>
    <t xml:space="preserve">Verniz filtro solar brilhante p/ madeira 2 demãos, rendimento
0,24 litros/m2</t>
  </si>
  <si>
    <t xml:space="preserve">C10.56.25.05.015</t>
  </si>
  <si>
    <t xml:space="preserve">Verniz filtro solar fosco p/ madeira 2 demãos, rendimento
0,24 litros/m2</t>
  </si>
  <si>
    <t xml:space="preserve">C10.56.25.05.020</t>
  </si>
  <si>
    <t xml:space="preserve">Verniz cor de imbuia 2 demãos, rendimento 0,36 litros/m2</t>
  </si>
  <si>
    <t xml:space="preserve">C10.56.25.05.025</t>
  </si>
  <si>
    <t xml:space="preserve">Verniz poliuretano bicomponente cor natural , 2 demãos rendimento 0,36 litros/m2</t>
  </si>
  <si>
    <t xml:space="preserve">C10.56.25.05.030</t>
  </si>
  <si>
    <t xml:space="preserve">Verniz stain preservativo para deck , 2 demãos rendimento
0,05 litros/m2</t>
  </si>
  <si>
    <t xml:space="preserve">C10.56.25.05.035</t>
  </si>
  <si>
    <t xml:space="preserve">Pintura c/ verniz poliuretano fosco em madeira, 3 demãos - restauração</t>
  </si>
  <si>
    <t xml:space="preserve">C10.56.25.10.005</t>
  </si>
  <si>
    <t xml:space="preserve">Resina acrílica p/ pedras naturais 2 demãos, rendimento 0,25 litros/m2</t>
  </si>
  <si>
    <t xml:space="preserve">C10.56.25.10.010</t>
  </si>
  <si>
    <t xml:space="preserve">Resina acrílica p/ pedras naturais 3 demãos, rendimento
0,375 litros/m2</t>
  </si>
  <si>
    <t xml:space="preserve">C10.56.25.10.015</t>
  </si>
  <si>
    <t xml:space="preserve">Resina acrílica p/ alvenaria de tijolo a vista 2 demãos, rendimento 0,18 litros/m2</t>
  </si>
  <si>
    <t xml:space="preserve">C10.56.30.05.005</t>
  </si>
  <si>
    <t xml:space="preserve">Tinta esmalte sintético brilhante ou semi-brilho p/ madeira 2 demãos, rendimento 0,09 litros/m2</t>
  </si>
  <si>
    <t xml:space="preserve">C10.56.30.05.010</t>
  </si>
  <si>
    <t xml:space="preserve">Tinta esmalte sintético brilhante ou semi-brilho p/ metais 2 demãos, rendimento 0,11 litros/m2</t>
  </si>
  <si>
    <t xml:space="preserve">C10.56.30.05.015</t>
  </si>
  <si>
    <t xml:space="preserve">Tinta esmalte sintético fosco p/ madeira 2 demãos, rendimento 0,11 litros/m2</t>
  </si>
  <si>
    <t xml:space="preserve">C10.56.30.05.020</t>
  </si>
  <si>
    <t xml:space="preserve">Tinta esmalte sintético fosco p/ quadro escolar 2 demãos, rendimento 0,11 litros/m2</t>
  </si>
  <si>
    <t xml:space="preserve">C10.56.30.05.025</t>
  </si>
  <si>
    <t xml:space="preserve">Tinta esmalte sintético 3 demãos, rendimento 0,09litros/m2</t>
  </si>
  <si>
    <t xml:space="preserve">C10.56.35.05.005</t>
  </si>
  <si>
    <t xml:space="preserve">Textura Acrílica 1 demão rendimento 0,66 litros/m2 - Inclusive selador</t>
  </si>
  <si>
    <t xml:space="preserve">C10.56.35.05.006</t>
  </si>
  <si>
    <t xml:space="preserve">Textura Acrílica 1 demão rendimento 0,66 litros/m2 - exclusive selador</t>
  </si>
  <si>
    <t xml:space="preserve">C10.56.35.10.005</t>
  </si>
  <si>
    <t xml:space="preserve">Textura com argamassa pré-fabricada decorativa hidrófuga com efeito massa raspada.</t>
  </si>
  <si>
    <t xml:space="preserve">C10.56.40.05.005</t>
  </si>
  <si>
    <t xml:space="preserve">Removedor em gel para superfície metálica, rendimento 0,20 kg/m²</t>
  </si>
  <si>
    <t xml:space="preserve">C10.56.40.10.005</t>
  </si>
  <si>
    <t xml:space="preserve">Removedor em gel para superfície madeira, rendimento 0,20 kg/m²</t>
  </si>
  <si>
    <t xml:space="preserve">C10.56.45.05.005</t>
  </si>
  <si>
    <t xml:space="preserve">Tinta impermeabilizante para madeira 2 demãos, rendimento
0,18 litros/m2</t>
  </si>
  <si>
    <t xml:space="preserve">C10.56.45.05.010</t>
  </si>
  <si>
    <t xml:space="preserve">Tinta impermeabilizante para metal 2 demãos, rendimento
0,18 litros/m2</t>
  </si>
  <si>
    <t xml:space="preserve">C10.56.50.05.005</t>
  </si>
  <si>
    <t xml:space="preserve">Imunizante para madeira 2 demãos, rendimento 0,20 litros/m2</t>
  </si>
  <si>
    <t xml:space="preserve">C10.56.50.05.010</t>
  </si>
  <si>
    <t xml:space="preserve">Imunizante para madeira 2 demãos, rendimento 0,90 litros/m2 (Tratamento: Impermeabilizante, preservativo cupinicida, reduz empenamentos e rachaduras).</t>
  </si>
  <si>
    <t xml:space="preserve">C10.60.05.05.005</t>
  </si>
  <si>
    <t xml:space="preserve">Porta interna de abrir em itaúba, 60X210 cm (esclusive vista, caixilho e ferragem)</t>
  </si>
  <si>
    <t xml:space="preserve">C10.60.05.05.010</t>
  </si>
  <si>
    <t xml:space="preserve">Porta interna de abrir em itaúba, 70X210 cm (exclusive vista, caixilho e ferragem)</t>
  </si>
  <si>
    <t xml:space="preserve">C10.60.05.05.011</t>
  </si>
  <si>
    <t xml:space="preserve">Porta interna de abrir em itaúba com revestimento melamínico, 70X210 cm (exclusive vista, caixilho e ferragem)</t>
  </si>
  <si>
    <t xml:space="preserve">C10.60.05.05.013</t>
  </si>
  <si>
    <t xml:space="preserve">Laminado melamínico para revestimento interno, fixado com cola à base de neoprene</t>
  </si>
  <si>
    <t xml:space="preserve">C10.60.05.05.015</t>
  </si>
  <si>
    <t xml:space="preserve">Porta interna de abrir em itaúba, 80X210 cm (exclusive vista, caixilho e ferragem)</t>
  </si>
  <si>
    <t xml:space="preserve">C10.60.05.05.016</t>
  </si>
  <si>
    <t xml:space="preserve">Porta interna de abrir em itaúba, 80X210 cm, com bandeirola para vidro, caixilho e vista (exclusive vidro e ferragens)</t>
  </si>
  <si>
    <t xml:space="preserve">C10.60.05.05.019</t>
  </si>
  <si>
    <t xml:space="preserve">Porta tipo H medindo 210x90cm em madeira mista (exclusive caixilhos, vista e ferragem)</t>
  </si>
  <si>
    <t xml:space="preserve">C10.60.05.05.020</t>
  </si>
  <si>
    <t xml:space="preserve">Porta interna de abrir em itaúba, 90X210 cm (exclusive vista, caixilho e ferragem)</t>
  </si>
  <si>
    <t xml:space="preserve">C10.60.05.05.021</t>
  </si>
  <si>
    <t xml:space="preserve">Porta interna de abrir em itaúba com revestimeto melamínico,
90X210 cm (exclusive vista, caixilho e ferragem)</t>
  </si>
  <si>
    <t xml:space="preserve">C10.60.05.05.025</t>
  </si>
  <si>
    <t xml:space="preserve">Porta de itaúba para banheiro de 90x210 cm, contendo barra de apoio em aço pintado (dois lados), e revestimento em borracha na parte inferior com altura de 25 cm (dois lados). (sem vistas, caixilhos e ferragens)</t>
  </si>
  <si>
    <t xml:space="preserve">C10.60.05.05.026</t>
  </si>
  <si>
    <t xml:space="preserve">Porta madeira maciça de itaúba PNE de 80x210 cm, contendo barra de apoio em aço pintado (dois lados), e revestimento em borracha na parte inferior com altura de 25 cm (dois lados). (sem vistas, caixilhos e ferragens)</t>
  </si>
  <si>
    <t xml:space="preserve">C10.60.05.05.030</t>
  </si>
  <si>
    <t xml:space="preserve">Porta de abrir, confeccionado em painel multilaminado ou estrutural TS, revestido em laminado melamínico decorativo em ambas as faces, com dobradiças em alumínio e fechadura tarjeta cromado (livre/ocupado), nas dimensões:
600x1800x10mm</t>
  </si>
  <si>
    <t xml:space="preserve">C10.60.05.05.035</t>
  </si>
  <si>
    <t xml:space="preserve">Porta de abrir, confeccionado em painel multilaminado ou estrutural TS, revestido em laminado melamínico decorativo em ambas as faces, com dobradiças em alumínio e fechadura tarjeta cromado (livre/ocupado), nas dimensões:
800x1650x10mm</t>
  </si>
  <si>
    <t xml:space="preserve">C10.60.05.05.040</t>
  </si>
  <si>
    <t xml:space="preserve">Porta lisa semi-oca 218x96x3,5 cm (80% madeira de lei), revestida com MDF 6mm para 2 lados e lâmina de itaúba (exclusive vista, caixilho e ferragem)</t>
  </si>
  <si>
    <t xml:space="preserve">C10.60.05.05.045</t>
  </si>
  <si>
    <t xml:space="preserve">Porta lisa semi-oca 218x106x3,5 cm (80% madeira de lei), revestida com MDF 6mm para 2 lados e lâmina de itaúba, com visor para vidro (exclusive vidro, vista, caixilho e ferragem)</t>
  </si>
  <si>
    <t xml:space="preserve">C10.60.05.05.050</t>
  </si>
  <si>
    <t xml:space="preserve">Porta lisa semi-oca medindo 218x96x3,5 cm (80% madeira de lei), revestida com MDF 6mm para 2 lados e lâmina de itaúba, com visor para vidro (exclusive vidro, vista, caixilho e ferragem)</t>
  </si>
  <si>
    <t xml:space="preserve">C10.60.05.05.051</t>
  </si>
  <si>
    <t xml:space="preserve">Porta semi-oca medindo 210x90x3,5 cm, lâmina de itaúba, visor 30x70, com vidro 4mm, colocado (exclusive caixilho, vistae ferragens)</t>
  </si>
  <si>
    <t xml:space="preserve">C10.60.05.05.052</t>
  </si>
  <si>
    <t xml:space="preserve">Porta dupla semi-oca medindo 210x90x3,5 cm, lâmina de itaúba, visor 70x90, com vidro 4mm colocado (exclusive caixilho, vista e ferragens)</t>
  </si>
  <si>
    <t xml:space="preserve">C10.60.05.05.053</t>
  </si>
  <si>
    <t xml:space="preserve">Porta dupla semi-oca medindo 210x75x3,5 cm, lâmina de itaúba, visor 55x90 com vidro 4mm colocado (exclusive caixilho, vista e ferragens)</t>
  </si>
  <si>
    <t xml:space="preserve">C10.60.05.05.054</t>
  </si>
  <si>
    <t xml:space="preserve">Porta semi-oca medindo 210x80x3,5 cm, lâmina de itaúba
(exclusive caixilho,vista e ferragens)</t>
  </si>
  <si>
    <t xml:space="preserve">C10.60.05.05.055</t>
  </si>
  <si>
    <t xml:space="preserve">Porta lisa semi-oca medindo 218x136x3,5 cm 2 folhas (80% madeira de lei), revestida com MDF de 6mm para 2 lados e lâmina de itaúba, com visor para para vidro (sem vidro, sem vista, caixilho e ferragem)</t>
  </si>
  <si>
    <t xml:space="preserve">C10.60.05.05.060</t>
  </si>
  <si>
    <t xml:space="preserve">Porta mexicana medindo 218x96x3,5 cm em madeira de itaúba (exclusive vista, caixilho e ferragem)</t>
  </si>
  <si>
    <t xml:space="preserve">C10.60.05.05.062</t>
  </si>
  <si>
    <t xml:space="preserve">Porta mexicana em madeira de itaúba, esp: 3,5 cm (exclusive vista, caixilho e ferragem)</t>
  </si>
  <si>
    <t xml:space="preserve">C10.60.05.10.005</t>
  </si>
  <si>
    <t xml:space="preserve">Porta interna de abrir em itaúba (esclusive vista, caixilho e ferragem)</t>
  </si>
  <si>
    <t xml:space="preserve">C10.60.05.10.006</t>
  </si>
  <si>
    <t xml:space="preserve">Porta interna de abrir em itaúba com dobradiça (exclusive vista, caixilho)</t>
  </si>
  <si>
    <t xml:space="preserve">C10.60.05.10.010</t>
  </si>
  <si>
    <t xml:space="preserve">Porta interna de abrir em itaúba 2 folhas, almofadada
(exclusive vista, caixilho e ferragem)</t>
  </si>
  <si>
    <t xml:space="preserve">C10.60.05.10.015</t>
  </si>
  <si>
    <t xml:space="preserve">Porta de abrir em madeira semi oca laminada em itaúba, visor com vidro, 1 folha, 80x210cm, (exclusive fechadura, caixilho, vista e pintura) - instalada</t>
  </si>
  <si>
    <t xml:space="preserve">C10.60.05.10.020</t>
  </si>
  <si>
    <t xml:space="preserve">Porta de abrir em madeira semi oca laminada em itaúba, 2 folhas (30+90)x2,10cm, (exclusive fechadura, caixilho, vista e pintura) - instalada</t>
  </si>
  <si>
    <t xml:space="preserve">C10.60.05.10.025</t>
  </si>
  <si>
    <t xml:space="preserve">Porta de abrir laminada, 2 folhas, 160x210cm. Uma folha com
1,10m com visor de abrir (guichet) com tampo de apoio de
20cm e barra horizotal de 30cm em inox</t>
  </si>
  <si>
    <t xml:space="preserve">C10.60.05.10.030</t>
  </si>
  <si>
    <t xml:space="preserve">Porta vai e vem, 2 folhas, com visor 180x210. Inclui mola de topo e barra horizontal de 30cm em inox e barra de apoio</t>
  </si>
  <si>
    <t xml:space="preserve">C10.60.05.10.040</t>
  </si>
  <si>
    <t xml:space="preserve">Porta com miolo em estrutura celular de formato hexagonal, redrado com montantes e travessas de madeira, com fechadura e batente, acabamento com chapa pintada em cores lisas, 0,80x2,10 m</t>
  </si>
  <si>
    <t xml:space="preserve">C10.60.05.15.005</t>
  </si>
  <si>
    <t xml:space="preserve">Porta de correr, confeccionado em painel multilaminado ou estrutural TS, revestido em laminado melamínico decorativo em ambas as faces, com dobradiças em alumínio e fechadura tarjeta cromado (livre/ocupado), nas dimensões:
600x1650x10mm</t>
  </si>
  <si>
    <t xml:space="preserve">C10.60.05.15.010</t>
  </si>
  <si>
    <t xml:space="preserve">Porta de correr, confeccionada em painel multilaminado revestido em laminado melamínico em ambas as faces, nas dimensões: 600x1650x10mm, com dobradiça de aço e fechadura, colocada.</t>
  </si>
  <si>
    <t xml:space="preserve">C10.60.05.15.015</t>
  </si>
  <si>
    <t xml:space="preserve">Porta de correr em madeira itaúba, revestido em laminado melamínico em ambas as faces, nas dimensões:
800x210mm, com dobradiça de aço e fechadura, colocada.</t>
  </si>
  <si>
    <t xml:space="preserve">C10.60.05.20.005</t>
  </si>
  <si>
    <t xml:space="preserve">Porta interna de correr em itaúba (esclusive vista, caixilho e ferragem)</t>
  </si>
  <si>
    <t xml:space="preserve">C10.60.05.20.010</t>
  </si>
  <si>
    <t xml:space="preserve">Porta interna de correr em itaúba, com trilho e fechadura
(exclusive vista e caixilho)</t>
  </si>
  <si>
    <t xml:space="preserve">C10.60.05.25.005</t>
  </si>
  <si>
    <t xml:space="preserve">Porta veneziana interna de abrir em itaúba (exclusive vista, caixilho e ferragem)</t>
  </si>
  <si>
    <t xml:space="preserve">C10.60.05.30.005</t>
  </si>
  <si>
    <t xml:space="preserve">Porta veneziana interna de correr em itaúba (exclusive vista, caixilho e ferragem)</t>
  </si>
  <si>
    <t xml:space="preserve">C10.60.05.35.005</t>
  </si>
  <si>
    <t xml:space="preserve">Porta vai-vém 90x210cm, 2 folhas, em painel multilaminado revestido em laminado melamínico em ambas as faces, nas esp. 10mm, com dobradiça de aço, fechadura, colocada.</t>
  </si>
  <si>
    <t xml:space="preserve">C10.60.05.35.010</t>
  </si>
  <si>
    <t xml:space="preserve">Porta vai-vém 90x210cm, 1folha, em MDF (chapa de fibra) com 20mm de espessura e acabamento em laminado de alta pressão, visor oval acrílico nas dimensões de 25x40cm e
3mm de espessura, batedor de borracha.</t>
  </si>
  <si>
    <t xml:space="preserve">C10.60.05.35.015</t>
  </si>
  <si>
    <t xml:space="preserve">Porta vai-vém 140x210cm, 2 folhas, em MDF (chapa de fibra) com 20mm de espessura e acabamento em laminado de alta pressão, visor oval acrílico nas dimensões de 25x40cm e
3mm de espessura, batedor de borracha.</t>
  </si>
  <si>
    <t xml:space="preserve">C10.60.05.35.020</t>
  </si>
  <si>
    <t xml:space="preserve">Porta vai-vém 90x210cm, 1 folha, em PVC flexível reforçado com tramas internas de poliéster, cinza, visor modelo metade cristal, estrutura aço galvanizado, colocado.</t>
  </si>
  <si>
    <t xml:space="preserve">C10.60.05.35.025</t>
  </si>
  <si>
    <t xml:space="preserve">Porta vai-vém 140x210cm, 2 folhas, em PVC flexível reforçado com tramas internas de poliéster, cinza, visor modelo metade cristal, estrutura aço galvanizado, colocado.</t>
  </si>
  <si>
    <t xml:space="preserve">C10.60.05.40.005</t>
  </si>
  <si>
    <t xml:space="preserve">Porta interna de abrir melamínica, com pintura U.V 60x 165 cm</t>
  </si>
  <si>
    <t xml:space="preserve">C10.60.05.50.005</t>
  </si>
  <si>
    <t xml:space="preserve">Porta estofada acústica de itaúba, 180x300 cm, isolada com lã de rocha, exclusive ferragens</t>
  </si>
  <si>
    <t xml:space="preserve">C10.60.10.05.005</t>
  </si>
  <si>
    <t xml:space="preserve">Porta externa de abrir em itaúba (exclusive vista, caixilho e ferragem)</t>
  </si>
  <si>
    <t xml:space="preserve">C10.60.10.05.007</t>
  </si>
  <si>
    <t xml:space="preserve">Porta externa de abrir em itaúba com dobradiça (exclusive vista, caixilho)</t>
  </si>
  <si>
    <t xml:space="preserve">C10.60.10.10.005</t>
  </si>
  <si>
    <t xml:space="preserve">Porta externa de correr em itaúba (exclusive vista, caixilho e ferragem)</t>
  </si>
  <si>
    <t xml:space="preserve">C10.60.10.10.010</t>
  </si>
  <si>
    <t xml:space="preserve">Porta externa de correr em itaúba com encaixe para vidro
(exclusive vista, caixilho, ferragem e vidro)</t>
  </si>
  <si>
    <t xml:space="preserve">C10.60.10.15.005</t>
  </si>
  <si>
    <t xml:space="preserve">Porta veneziana externa de abrir em itaúba (exclusive vista, caixilho e ferragem)</t>
  </si>
  <si>
    <t xml:space="preserve">C10.60.10.20.005</t>
  </si>
  <si>
    <t xml:space="preserve">Porta veneziana externa de correr em itaúba (exclusive vista, caixilho e ferragem)</t>
  </si>
  <si>
    <t xml:space="preserve">C10.60.15.05.005</t>
  </si>
  <si>
    <t xml:space="preserve">Janela de abrir em itaúba c/ caixilho (exclusive vista e ferragem)</t>
  </si>
  <si>
    <t xml:space="preserve">C10.60.15.10.005</t>
  </si>
  <si>
    <t xml:space="preserve">Janela de correr em itaúba c/ caixilho (exclusive vista e ferragem)</t>
  </si>
  <si>
    <t xml:space="preserve">C10.60.15.15.005</t>
  </si>
  <si>
    <t xml:space="preserve">Janela basculante em itaúba c/ caixilho (exclusive vista e ferragem)</t>
  </si>
  <si>
    <t xml:space="preserve">C10.60.15.20.005</t>
  </si>
  <si>
    <t xml:space="preserve">Janela maxim-ar em itaúba c/ caixilho (exclusive vista e ferragem)</t>
  </si>
  <si>
    <t xml:space="preserve">C10.60.15.25.005</t>
  </si>
  <si>
    <t xml:space="preserve">Janela veneziana em itaúba c/ caixilho (exclusive vista e ferragem)</t>
  </si>
  <si>
    <t xml:space="preserve">C10.60.15.30.005</t>
  </si>
  <si>
    <t xml:space="preserve">Janela guilhotina em itaúba c/ caixilho (exclusive vista e ferragem)</t>
  </si>
  <si>
    <t xml:space="preserve">C10.60.15.30.010</t>
  </si>
  <si>
    <t xml:space="preserve">Janela guilhotina em itaúba de 40x60cm, caixilho com 1 vidro fixo e 1 vidro de correr, vidro liso incolor 3mm (sem vista e ferragem) c/ caixilho</t>
  </si>
  <si>
    <t xml:space="preserve">C10.60.15.30.015</t>
  </si>
  <si>
    <t xml:space="preserve">Janela guilhotina em itaúba de 100x130cm, caixilho com 1 vidro fixo e 1 vidro de correr de 30cm de altura, vidro liso incolor 4mm (sem vista e ferragem) c/ caixilho</t>
  </si>
  <si>
    <t xml:space="preserve">C10.60.15.30.020</t>
  </si>
  <si>
    <t xml:space="preserve">Janela guilhotina em itaúba de 100x160cm, caixilho com 1 vidro fixo e 1 vidro de correr de 30cm de altura, vidro liso incolor 4mm (sem vista e ferragem) c/ caixilho</t>
  </si>
  <si>
    <t xml:space="preserve">C10.60.20.05.005</t>
  </si>
  <si>
    <t xml:space="preserve">Caixilhos de porta em itaúba, esp: 10 cm</t>
  </si>
  <si>
    <t xml:space="preserve">C10.60.20.05.010</t>
  </si>
  <si>
    <t xml:space="preserve">Caixilhos de porta em itaúba fixado com espuma de poliuretano expandido, esp: 10 cm</t>
  </si>
  <si>
    <t xml:space="preserve">C10.60.20.05.015</t>
  </si>
  <si>
    <t xml:space="preserve">Caixilhos de porta em itaúba, esp:12 cm</t>
  </si>
  <si>
    <t xml:space="preserve">C10.60.20.05.020</t>
  </si>
  <si>
    <t xml:space="preserve">Caixilhos de porta em itaúba, esp: 15 cm</t>
  </si>
  <si>
    <t xml:space="preserve">C10.60.20.05.025</t>
  </si>
  <si>
    <t xml:space="preserve">Caixilhos de porta em itaúba fixado com espuma de poliuretano expandido, esp: 15 cm</t>
  </si>
  <si>
    <t xml:space="preserve">C10.60.20.05.030</t>
  </si>
  <si>
    <t xml:space="preserve">Caixilhos de porta em itaúba, esp: 20 cm</t>
  </si>
  <si>
    <t xml:space="preserve">C10.60.20.05.035</t>
  </si>
  <si>
    <t xml:space="preserve">Caixilhos de porta em itaúba, esp: 30 cm</t>
  </si>
  <si>
    <t xml:space="preserve">C10.60.20.10.005</t>
  </si>
  <si>
    <t xml:space="preserve">Vistas de portas e janelas em itaúba</t>
  </si>
  <si>
    <t xml:space="preserve">C10.60.20.15.005</t>
  </si>
  <si>
    <t xml:space="preserve">Caixilho em itaúba para janela, esp:15cm fixado com espuma poliuretano</t>
  </si>
  <si>
    <t xml:space="preserve">C10.60.20.15.010</t>
  </si>
  <si>
    <t xml:space="preserve">Caixilho em itaúba com tela mosqueteiro em nylon</t>
  </si>
  <si>
    <t xml:space="preserve">C10.60.25.05.005</t>
  </si>
  <si>
    <t xml:space="preserve">Tacos em madeira fixados em alvenaria, p/ portas e janelas</t>
  </si>
  <si>
    <t xml:space="preserve">C10.60.25.10.005</t>
  </si>
  <si>
    <t xml:space="preserve">Espuma de poliuretano expandido para fixação de caixilho de madeira com esp: 15 cm</t>
  </si>
  <si>
    <t xml:space="preserve">C10.60.30.05.005</t>
  </si>
  <si>
    <t xml:space="preserve">Fechadura interna modelo popular</t>
  </si>
  <si>
    <t xml:space="preserve">C10.60.30.05.010</t>
  </si>
  <si>
    <t xml:space="preserve">Fechadura externa modelo popular</t>
  </si>
  <si>
    <t xml:space="preserve">C10.60.30.05.015</t>
  </si>
  <si>
    <t xml:space="preserve">Fechadura interna p/ moradia popular</t>
  </si>
  <si>
    <t xml:space="preserve">C10.60.30.05.020</t>
  </si>
  <si>
    <t xml:space="preserve">Fechadura externa p/ moradia popular</t>
  </si>
  <si>
    <t xml:space="preserve">C10.60.30.05.025</t>
  </si>
  <si>
    <t xml:space="preserve">Fechadura banheiro p/ moradia popular</t>
  </si>
  <si>
    <t xml:space="preserve">C10.60.30.05.040</t>
  </si>
  <si>
    <t xml:space="preserve">Fechadura central para porta de rolo, inclusive varões de travamento para aberturas até 3m</t>
  </si>
  <si>
    <t xml:space="preserve">C10.60.30.10.005</t>
  </si>
  <si>
    <t xml:space="preserve">Fechadura interna modelo média</t>
  </si>
  <si>
    <t xml:space="preserve">C10.60.30.10.010</t>
  </si>
  <si>
    <t xml:space="preserve">Fechadura externa modelo média</t>
  </si>
  <si>
    <t xml:space="preserve">C10.60.30.10.015</t>
  </si>
  <si>
    <t xml:space="preserve">Fechadura banheiro modelo média</t>
  </si>
  <si>
    <t xml:space="preserve">C10.60.30.10.020</t>
  </si>
  <si>
    <t xml:space="preserve">Fechadura externa modelo média reforçada (broca: 55 mm)</t>
  </si>
  <si>
    <t xml:space="preserve">C10.60.30.10.025</t>
  </si>
  <si>
    <t xml:space="preserve">Fechadura banheiro tipo livre/ocupado</t>
  </si>
  <si>
    <t xml:space="preserve">C10.60.30.10.101</t>
  </si>
  <si>
    <t xml:space="preserve">Fechadura interna para porta pivotante (de abrir), em ZAMAC
furação a 55mm, tráfego intenso.</t>
  </si>
  <si>
    <t xml:space="preserve">C10.60.30.10.102</t>
  </si>
  <si>
    <t xml:space="preserve">Fechadura externa para porta pivotante (de abrir), em
ZAMAC furação a 55mm, tráfego intenso.</t>
  </si>
  <si>
    <t xml:space="preserve">C10.60.30.10.103</t>
  </si>
  <si>
    <t xml:space="preserve">Fechadura banheiro para porta pivotante (de abrir), em
ZAMAC furação a 55mm, tráfego intenso.</t>
  </si>
  <si>
    <t xml:space="preserve">C10.60.30.10.111</t>
  </si>
  <si>
    <t xml:space="preserve">Fechadura interna para porta pivotante (de abrir), em aço
INOX furação a 55mm, tráfego intenso.</t>
  </si>
  <si>
    <t xml:space="preserve">C10.60.30.10.112</t>
  </si>
  <si>
    <t xml:space="preserve">Fechadura externa para porta pivotante (de abrir), em aço
INOX furação a 55mm, tráfego intenso.</t>
  </si>
  <si>
    <t xml:space="preserve">C10.60.30.10.113</t>
  </si>
  <si>
    <t xml:space="preserve">Fechadura banheiro para porta pivotante (de abrir), em aço
INOX furação a 55mm, tráfego intenso.</t>
  </si>
  <si>
    <t xml:space="preserve">C10.60.30.10.121</t>
  </si>
  <si>
    <t xml:space="preserve">Fechadura interna para porta pivotante (de abrir), em LATÃO
furação a 55mm, tráfego intenso.</t>
  </si>
  <si>
    <t xml:space="preserve">C10.60.30.10.122</t>
  </si>
  <si>
    <t xml:space="preserve">Fechadura externa para porta pivotante (de abrir), em LATÃO
furação a 55mm, tráfego intenso.</t>
  </si>
  <si>
    <t xml:space="preserve">C10.60.30.10.123</t>
  </si>
  <si>
    <t xml:space="preserve">Fechadura banheiro para porta pivotante (de abrir), em
LATÃO furação a 55mm, tráfego intenso.</t>
  </si>
  <si>
    <t xml:space="preserve">C10.60.30.15.005</t>
  </si>
  <si>
    <t xml:space="preserve">Fechadura interna modelo superior</t>
  </si>
  <si>
    <t xml:space="preserve">C10.60.30.15.010</t>
  </si>
  <si>
    <t xml:space="preserve">Fechadura externa modelo superior</t>
  </si>
  <si>
    <t xml:space="preserve">C10.60.30.15.015</t>
  </si>
  <si>
    <t xml:space="preserve">Fechadura banheiro modelo superior</t>
  </si>
  <si>
    <t xml:space="preserve">C10.60.30.15.020</t>
  </si>
  <si>
    <t xml:space="preserve">Fechadura modelo cilíndrica, com maçaneta de alavanca</t>
  </si>
  <si>
    <t xml:space="preserve">C10.60.30.15.025</t>
  </si>
  <si>
    <t xml:space="preserve">Fechadura com maçaneta e cilindro anti-pânico e barra anti- pânico dupla.</t>
  </si>
  <si>
    <t xml:space="preserve">C10.60.30.15.026</t>
  </si>
  <si>
    <t xml:space="preserve">Fechadura com maçaneta e cilindro anti-pânico e barra anti- pânico.</t>
  </si>
  <si>
    <t xml:space="preserve">C10.60.30.15.030</t>
  </si>
  <si>
    <t xml:space="preserve">Fechadura externa tipo alavanca em aço inox (broca mínima:
55 mm)</t>
  </si>
  <si>
    <t xml:space="preserve">C10.60.30.15.035</t>
  </si>
  <si>
    <t xml:space="preserve">Fechadura para porta vai-vem.</t>
  </si>
  <si>
    <t xml:space="preserve">C10.60.30.20.005</t>
  </si>
  <si>
    <t xml:space="preserve">Fecho em alumínio p/ abertura maxim-air</t>
  </si>
  <si>
    <t xml:space="preserve">C10.60.30.25.005</t>
  </si>
  <si>
    <t xml:space="preserve">Dobradiça interna de ferro galvanizado, 3 1/2" X 3"</t>
  </si>
  <si>
    <t xml:space="preserve">C10.60.30.25.010</t>
  </si>
  <si>
    <t xml:space="preserve">Dobradiça externa de ferro galvanizado, 4 1/2"X4"</t>
  </si>
  <si>
    <t xml:space="preserve">C10.60.30.25.015</t>
  </si>
  <si>
    <t xml:space="preserve">Dobradiça interna para porta vai-vem 3"</t>
  </si>
  <si>
    <t xml:space="preserve">C10.60.30.30.005</t>
  </si>
  <si>
    <t xml:space="preserve">Dobradiça interna de latão, 2 1/2"X3"</t>
  </si>
  <si>
    <t xml:space="preserve">C10.60.30.30.007</t>
  </si>
  <si>
    <t xml:space="preserve">Dobradiça de latão 3"X3" com acabamento cromado</t>
  </si>
  <si>
    <t xml:space="preserve">C10.60.30.30.010</t>
  </si>
  <si>
    <t xml:space="preserve">Dobradiça com mola interna em metal latão (altura: 10 cm /
espessura: 2 cm)</t>
  </si>
  <si>
    <t xml:space="preserve">C10.60.30.30.015</t>
  </si>
  <si>
    <t xml:space="preserve">Dobradiça com mola interna para divisória de mármore ou granito (comprimento: 70 mm / abertura total: 101 mm)</t>
  </si>
  <si>
    <t xml:space="preserve">C10.60.30.35.005</t>
  </si>
  <si>
    <t xml:space="preserve">Dobradiça de braço curto em alumínio p/ abertura maxim-air</t>
  </si>
  <si>
    <t xml:space="preserve">C10.60.30.35.010</t>
  </si>
  <si>
    <t xml:space="preserve">Dobradiça de braço longo em alumínio p/ abertura maxim-air</t>
  </si>
  <si>
    <t xml:space="preserve">C10.60.30.40.005</t>
  </si>
  <si>
    <t xml:space="preserve">Dobradiça pivotante de inox macho/fêmea (par)</t>
  </si>
  <si>
    <t xml:space="preserve">C10.60.30.40.010</t>
  </si>
  <si>
    <t xml:space="preserve">Dobradiça externa de aço inox acabamento polido com anéis
3"x2.1/2"</t>
  </si>
  <si>
    <t xml:space="preserve">C10.60.30.45.005</t>
  </si>
  <si>
    <t xml:space="preserve">Conjunto de ferragem p/ porta de correr (roldanas / trilho )</t>
  </si>
  <si>
    <t xml:space="preserve">C10.60.35.05.005</t>
  </si>
  <si>
    <t xml:space="preserve">Peitoril em granito cinza andorinha com acabamento
(espessura: 20mm / largura: 200mm)</t>
  </si>
  <si>
    <t xml:space="preserve">C10.60.35.05.006</t>
  </si>
  <si>
    <t xml:space="preserve">Peitoril em granito cinza andorinha com acabamento
(espessura: 20mm / largura: 230mm)</t>
  </si>
  <si>
    <t xml:space="preserve">C10.60.35.05.010</t>
  </si>
  <si>
    <t xml:space="preserve">Peitoril em granito cinza andorinha sem acabamento
(espessura: 20mm / largura: 200mm)</t>
  </si>
  <si>
    <t xml:space="preserve">C10.60.35.05.015</t>
  </si>
  <si>
    <t xml:space="preserve">Peitoril em granito com vedação em silicone (Exclusive o granito)</t>
  </si>
  <si>
    <t xml:space="preserve">C10.60.35.15.005</t>
  </si>
  <si>
    <t xml:space="preserve">Peitoril de madeira itaúba (esp: 1,5cm / largura: 15cm)</t>
  </si>
  <si>
    <t xml:space="preserve">C10.60.35.15.010</t>
  </si>
  <si>
    <t xml:space="preserve">Peitoril de madeira itaúba (esp: 1,5cm / largura: 20cm)</t>
  </si>
  <si>
    <t xml:space="preserve">C10.60.45.20.020</t>
  </si>
  <si>
    <t xml:space="preserve">Mola de piso</t>
  </si>
  <si>
    <t xml:space="preserve">C10.60.45.20.021</t>
  </si>
  <si>
    <t xml:space="preserve">Mola de piso para porta de vidro</t>
  </si>
  <si>
    <t xml:space="preserve">C10.60.45.20.025</t>
  </si>
  <si>
    <t xml:space="preserve">Mola hidráulica para o fechamento de portas abertura até
135º</t>
  </si>
  <si>
    <t xml:space="preserve">C10.64.05.05.005</t>
  </si>
  <si>
    <t xml:space="preserve">Porta interna de aço galvanizado c/ ferragens</t>
  </si>
  <si>
    <t xml:space="preserve">C10.64.05.10.005</t>
  </si>
  <si>
    <t xml:space="preserve">Porta externa de aço galvanizado c/ ferragens</t>
  </si>
  <si>
    <t xml:space="preserve">C10.64.05.10.010</t>
  </si>
  <si>
    <t xml:space="preserve">Porta externa de aço galvanizado c/ ferragens e dobradiça vai e vem.</t>
  </si>
  <si>
    <t xml:space="preserve">C10.64.05.10.015</t>
  </si>
  <si>
    <t xml:space="preserve">Porta externa de aço galvanizado c/ ferragens e pintura eletrostática</t>
  </si>
  <si>
    <t xml:space="preserve">C10.64.05.10.020</t>
  </si>
  <si>
    <t xml:space="preserve">Porta de abrir de veneziana em aço galvanizado, pintado, medindo 0,80x2,10m, com caixilho, colocada.</t>
  </si>
  <si>
    <t xml:space="preserve">C10.64.05.10.025</t>
  </si>
  <si>
    <t xml:space="preserve">Porta de abrir de veneziana em aço galvanizado, pintado, medindo 0,90x2,10m, com caixilho, colocada.</t>
  </si>
  <si>
    <t xml:space="preserve">C10.64.05.10.030</t>
  </si>
  <si>
    <t xml:space="preserve">Porta de abrir 2 folhas de veneziana em aço galvanizado, pintado, medindo 1,80x1,60m, com caixilho, colocada.</t>
  </si>
  <si>
    <t xml:space="preserve">C10.64.05.10.035</t>
  </si>
  <si>
    <t xml:space="preserve">Porta de abrir 2 folhas de veneziana em aço galvanizado, pintado, com caixilho, colocada.</t>
  </si>
  <si>
    <t xml:space="preserve">C10.64.05.15.005</t>
  </si>
  <si>
    <t xml:space="preserve">Porta de enrolar em aço galvanizado 1,20x2,10m, com fechadura, colocada</t>
  </si>
  <si>
    <t xml:space="preserve">C10.64.05.15.010</t>
  </si>
  <si>
    <t xml:space="preserve">Porta de enrolar em aço galvanizado 1,45x2,10m, com fechadura, colocada</t>
  </si>
  <si>
    <t xml:space="preserve">C10.64.05.23.005</t>
  </si>
  <si>
    <t xml:space="preserve">Porta veneziana 02 folhas de abrir de aço galvanizado, estrutura para fixação, fechadura e dobradiças - instalada</t>
  </si>
  <si>
    <t xml:space="preserve">C10.64.05.23.015</t>
  </si>
  <si>
    <t xml:space="preserve">Porta veneziana 01 folhas de abrir de aço galvanizado, estrutura para fixação, fechadura e dobradiças - instalada</t>
  </si>
  <si>
    <t xml:space="preserve">C10.64.05.23.025</t>
  </si>
  <si>
    <t xml:space="preserve">Porta metálica em chapa de aço galvanizado, 1 folha, dimensões: 0,90 X 2,10m, com fechadura, colocada</t>
  </si>
  <si>
    <t xml:space="preserve">C10.64.05.23.030</t>
  </si>
  <si>
    <t xml:space="preserve">Porta metálica em chapa de aço galvanizado, 2 folhas, dimensões: 1,40 X 2,10m, com fechadura, colocada</t>
  </si>
  <si>
    <t xml:space="preserve">C10.64.05.25.005</t>
  </si>
  <si>
    <t xml:space="preserve">Porta de aço galvanizado para central de gás</t>
  </si>
  <si>
    <t xml:space="preserve">C10.64.10.05.005</t>
  </si>
  <si>
    <t xml:space="preserve">Porta corta fogo em aço galvanizado, 80X210 cm</t>
  </si>
  <si>
    <t xml:space="preserve">C10.64.10.05.010</t>
  </si>
  <si>
    <t xml:space="preserve">Porta corta fogo em aço galvanizado, 90X210 cm</t>
  </si>
  <si>
    <t xml:space="preserve">C10.64.10.05.015</t>
  </si>
  <si>
    <t xml:space="preserve">Porta corta fogo em aço galvanizado, 180x210m</t>
  </si>
  <si>
    <t xml:space="preserve">C10.64.10.05.020</t>
  </si>
  <si>
    <t xml:space="preserve">Porta corta fogo industrial de correr em aço galvanizado</t>
  </si>
  <si>
    <t xml:space="preserve">C10.64.10.05.025</t>
  </si>
  <si>
    <t xml:space="preserve">Porta dupla de emergência com largura de 1,80x2,20m, instalada em alvenaria.</t>
  </si>
  <si>
    <t xml:space="preserve">C10.64.10.05.030</t>
  </si>
  <si>
    <t xml:space="preserve">Porta dupla de emergência com largura de 1,80x2,20m, instalada em estrutura metálica.</t>
  </si>
  <si>
    <t xml:space="preserve">C10.64.15.05.005</t>
  </si>
  <si>
    <t xml:space="preserve">Janela de abrir em aço galvanizado c/ ferragens</t>
  </si>
  <si>
    <t xml:space="preserve">C10.64.15.10.005</t>
  </si>
  <si>
    <t xml:space="preserve">Janela guilhotina em aço galvanizado c/ ferragens</t>
  </si>
  <si>
    <t xml:space="preserve">C10.64.15.15.005</t>
  </si>
  <si>
    <t xml:space="preserve">Janela de correr em aço galvanizado c/ ferragens</t>
  </si>
  <si>
    <t xml:space="preserve">C10.64.15.20.005</t>
  </si>
  <si>
    <t xml:space="preserve">Janela basculante em aço galvanizado c/ ferragens</t>
  </si>
  <si>
    <t xml:space="preserve">C10.64.15.20.010</t>
  </si>
  <si>
    <t xml:space="preserve">Janela basculante 240x140cm em ferro galvanizado, com 10 bandejas, pintado na cor desejada e ferragens (exclusive vidro)</t>
  </si>
  <si>
    <t xml:space="preserve">C10.64.15.20.015</t>
  </si>
  <si>
    <t xml:space="preserve">Janela basculante 120x60cm em ferro galvanizado, com 04 bandejas, pintado na cor desejada e ferragens (exclusive vidro)</t>
  </si>
  <si>
    <t xml:space="preserve">C10.64.15.20.020</t>
  </si>
  <si>
    <t xml:space="preserve">Janela basculante 348x60cm em ferro galvanizado, com 06 bandejas, pintado na cor desejada e ferragens (exclusive vidro)</t>
  </si>
  <si>
    <t xml:space="preserve">C10.64.15.20.025</t>
  </si>
  <si>
    <t xml:space="preserve">Janela basculante 900x500 mm em ferro galvanizado, com
02 bandejas, pintado na cor desejada e ferragens ( exclusive vidro)</t>
  </si>
  <si>
    <t xml:space="preserve">C10.64.15.20.030</t>
  </si>
  <si>
    <t xml:space="preserve">Janela basculante 90x60cm em ferro galvanizado, com 02 bandejas, pintado na cor desejada e ferragens (exclusive vidro)</t>
  </si>
  <si>
    <t xml:space="preserve">C10.64.15.20.035</t>
  </si>
  <si>
    <t xml:space="preserve">Janela basculante 347x60cm em ferro galvanizado, com 06 bandejas, pintado na cor desejada e ferragens (exclusive vidro)</t>
  </si>
  <si>
    <t xml:space="preserve">C10.64.15.20.040</t>
  </si>
  <si>
    <t xml:space="preserve">Janela basculante 120x140cm em ferro galvanizado, com 05 bandejas, pintado na cor desejada e ferragens (exclusive vidro)</t>
  </si>
  <si>
    <t xml:space="preserve">C10.64.15.25.005</t>
  </si>
  <si>
    <t xml:space="preserve">Janela de veneziana em aço galvanizado c/ ferragens</t>
  </si>
  <si>
    <t xml:space="preserve">C10.64.15.30.005</t>
  </si>
  <si>
    <t xml:space="preserve">Janela maxim-ar em aço galvanizado c/ ferragens</t>
  </si>
  <si>
    <t xml:space="preserve">C10.64.15.35.005</t>
  </si>
  <si>
    <t xml:space="preserve">Janela de enrolar 3,52x0,45m com fechadura, pintada - instalada</t>
  </si>
  <si>
    <t xml:space="preserve">C10.64.15.40.005</t>
  </si>
  <si>
    <t xml:space="preserve">Janela fixa em aço galvanizado c/ ferragens</t>
  </si>
  <si>
    <t xml:space="preserve">C10.64.17.10.005</t>
  </si>
  <si>
    <t xml:space="preserve">Porta em PVC sanfonada 80x210cm c/ acessórios de fixação</t>
  </si>
  <si>
    <t xml:space="preserve">C10.64.20.05.005</t>
  </si>
  <si>
    <t xml:space="preserve">Portão de abrir em tela malha 5X15 cm, com montante 2 1/2" e tubo 2" de aço galvanizado</t>
  </si>
  <si>
    <t xml:space="preserve">C10.64.20.05.010</t>
  </si>
  <si>
    <t xml:space="preserve">Portão de abrir 02 folhas de 2,80x2,40m, quadro de tubo
1.1/2" revestido com tela em aço galvanizado, revestida em
PVC malha 7 fio 12, pintura eletrostática a pó - instalado</t>
  </si>
  <si>
    <t xml:space="preserve">C10.64.20.10.005</t>
  </si>
  <si>
    <t xml:space="preserve">Portão de correr 01folha 1,00x2,03m, quadro de tubo diâmetro de 60mm, espessura de 1,98mm revestido com tela nylofor ou similar na cor azul escura, inclusive acessórios</t>
  </si>
  <si>
    <t xml:space="preserve">C10.64.20.10.010</t>
  </si>
  <si>
    <t xml:space="preserve">Portão de correr 02 folha 2,475x2,03m cada, quadro de tubo diâmetro de 60mm, espessura de 1,98mm revestido com tela nylofor ou similar na cor azul escura, inclusive acessórios</t>
  </si>
  <si>
    <t xml:space="preserve">C10.64.20.10.015</t>
  </si>
  <si>
    <t xml:space="preserve">Portão de correr 01 folha 3,70x2,03m, quadro de tubo diâmetro de 60mm, espessura de 1,98mm revestido com tela nylofor ou similar na cor azul escura, inclusive acessórios</t>
  </si>
  <si>
    <t xml:space="preserve">C10.64.20.10.020</t>
  </si>
  <si>
    <t xml:space="preserve">Portão de correr 01 folha 3,95x2,03m, quadro de tubo diâmetro de 60mm, espessura de 1,98mm revestido com tela nylofor ou similar na cor azul escura, inclusive acessórios</t>
  </si>
  <si>
    <t xml:space="preserve">C10.64.20.10.025</t>
  </si>
  <si>
    <t xml:space="preserve">Portão de correr 01 folha 4,60x2,03m cada, quadro de tubo diâmetro de 60mm, espessura de 1,98mm revestido com tela nylofor ou similar na cor azul escura, inclusive acessórios</t>
  </si>
  <si>
    <t xml:space="preserve">C10.64.20.10.030</t>
  </si>
  <si>
    <t xml:space="preserve">Portão de correr 01 folha 5.40x1.85m, quadro de tubo
80x80mm, 50x50mm e 25x25mm revestido com tela alambrado malha 6 fio 12 com proteção de PVC, galv. a fogo pintura epóxi - instalado</t>
  </si>
  <si>
    <t xml:space="preserve">C10.64.20.10.035</t>
  </si>
  <si>
    <t xml:space="preserve">Portão de correr 02 folhas 5.70x1.90m, quadro de tubo
80x80mm, 50x50mm e 25x25mm revestido com tela alambrado malha 6 fio 12 com proteção de PVC, galv. a fogo
pintura epóxi - instalado</t>
  </si>
  <si>
    <t xml:space="preserve">C10.64.20.10.040</t>
  </si>
  <si>
    <t xml:space="preserve">Portão de correr em tela malha 5X15cm, com montante 2
1/2" e tubo 2" de aço galvanizado</t>
  </si>
  <si>
    <t xml:space="preserve">C10.64.20.15.005</t>
  </si>
  <si>
    <t xml:space="preserve">Portão basculante de veneziana em aço galvanizado, pintado, medindo 2,60x2,40m, com caixilho, caixa com contra-peso e roldanas de ambos os lados sem motor, colocada.</t>
  </si>
  <si>
    <t xml:space="preserve">C10.64.20.15.010</t>
  </si>
  <si>
    <t xml:space="preserve">Portão basculante de veneziana em aço galvanizado, pintado, medindo 4,10x2,40m, com caixilho, caixa com contra-peso e roldanas de ambos os lados sem motor, colocada.</t>
  </si>
  <si>
    <t xml:space="preserve">C10.64.20.20.005</t>
  </si>
  <si>
    <t xml:space="preserve">Portão em chapa frisada de abrir 02 folhas (3,60x2,30m), com fechadura anti-pânico, instalado</t>
  </si>
  <si>
    <t xml:space="preserve">C10.64.20.20.010</t>
  </si>
  <si>
    <t xml:space="preserve">Portão metálico em chapa de aço galvanizado, 4,00x2,00m, com trilho e fechadura, colocada</t>
  </si>
  <si>
    <t xml:space="preserve">C10.64.20.25.005</t>
  </si>
  <si>
    <t xml:space="preserve">Portão 0,80x2,00m em tela fio 12mm e malha 60 revestida em PVC de alta aderência, fixada em tudo galvanizado Ø 1
1/2" com revestimento em poliéster</t>
  </si>
  <si>
    <t xml:space="preserve">C10.64.20.25.010</t>
  </si>
  <si>
    <t xml:space="preserve">C10.64.20.25.015</t>
  </si>
  <si>
    <t xml:space="preserve">Portão em tela quadrangular de 2" de aço galvanizado</t>
  </si>
  <si>
    <t xml:space="preserve">C10.64.20.25.020</t>
  </si>
  <si>
    <t xml:space="preserve">Portão com tela eletrosoldada galvanizada malha 5x15 cm Ø
2,76mm, com acessórios e fixado.</t>
  </si>
  <si>
    <t xml:space="preserve">C10.64.20.30.005</t>
  </si>
  <si>
    <t xml:space="preserve">Grade de proteção em aço galvanizado</t>
  </si>
  <si>
    <t xml:space="preserve">C10.64.20.30.010</t>
  </si>
  <si>
    <t xml:space="preserve">Grade com galvanização a fogo, colocada</t>
  </si>
  <si>
    <t xml:space="preserve">C10.64.50.05.005</t>
  </si>
  <si>
    <t xml:space="preserve">Automação para portão de correr de aço ou alumínio 3m de comprimento, 02 controles, cremalheira e motor, instalado</t>
  </si>
  <si>
    <t xml:space="preserve">C10.64.50.10.005</t>
  </si>
  <si>
    <t xml:space="preserve">Protetor p/ portas fixados no chão</t>
  </si>
  <si>
    <t xml:space="preserve">C10.64.50.10.010</t>
  </si>
  <si>
    <t xml:space="preserve">Protetor p/ portas fixados na parede</t>
  </si>
  <si>
    <t xml:space="preserve">C10.64.50.20.005</t>
  </si>
  <si>
    <t xml:space="preserve">Tela de nylon com moldura de perfis chatos de alumínio (largura: 1/2" / espessura: 1/8"), a ser instalada em esquadrias existentes</t>
  </si>
  <si>
    <t xml:space="preserve">C10.64.50.20.010</t>
  </si>
  <si>
    <t xml:space="preserve">Tela de nylon fina tipo mosquiteiro, 2mm, para proteção de portas e janelas</t>
  </si>
  <si>
    <t xml:space="preserve">C10.68.05.05.005</t>
  </si>
  <si>
    <t xml:space="preserve">Porta de alumínio anodizado cor natural, abrir, 2 folhas, com
2 vazios para vidro, exclusive vidro e fechadura, perfis série
25</t>
  </si>
  <si>
    <t xml:space="preserve">C10.68.05.05.010</t>
  </si>
  <si>
    <t xml:space="preserve">Porta de alumínio anodizado bronze ou preto, abrir, 2 folhas, com 2 vazios para vidro, exclusive vidro e fechadura, perfis série 25</t>
  </si>
  <si>
    <t xml:space="preserve">C10.68.05.10.005</t>
  </si>
  <si>
    <t xml:space="preserve">Porta de alumínio anodizado cor natural, correr, 2 folhas, com
2 vazios para vidro, exclusive vidro e fechadura</t>
  </si>
  <si>
    <t xml:space="preserve">C10.68.05.10.010</t>
  </si>
  <si>
    <t xml:space="preserve">Porta de alumínio anodizado bronze ou preto, correr, 2 folhas, com 2 vazios para vidro, exclusive vidro e fechadura</t>
  </si>
  <si>
    <t xml:space="preserve">C10.68.05.10.015</t>
  </si>
  <si>
    <t xml:space="preserve">Porta de alumínio anodizado, cor natural, abrir, veneziana, 1 folha, sem fechadura, em perfis série 25</t>
  </si>
  <si>
    <t xml:space="preserve">C10.68.05.10.020</t>
  </si>
  <si>
    <t xml:space="preserve">Porta de alumínio anodizado bronze ou preto, abrir, veneziana, 1 folha, sem fechadura, em perfis série 25</t>
  </si>
  <si>
    <t xml:space="preserve">C10.68.10.05.005</t>
  </si>
  <si>
    <t xml:space="preserve">Janela de alumínio anodizado fosco, guilhotina, sem vidro, com borboletas, em perfis série 25</t>
  </si>
  <si>
    <t xml:space="preserve">C10.68.10.05.010</t>
  </si>
  <si>
    <t xml:space="preserve">Janela de alumínio anodizado bronze ou preto, guilhotina, sem vidro, com borboletas, em perfis série 25</t>
  </si>
  <si>
    <t xml:space="preserve">C10.68.10.10.010</t>
  </si>
  <si>
    <t xml:space="preserve">Janela de correr em alumínio anodizado bronze e preto com ferragens, instalada</t>
  </si>
  <si>
    <t xml:space="preserve">C10.68.10.10.015</t>
  </si>
  <si>
    <t xml:space="preserve">Janela de correr em alumínio com pintura eletrostática em cores com ferragens, instalada</t>
  </si>
  <si>
    <t xml:space="preserve">C10.68.10.10.020</t>
  </si>
  <si>
    <t xml:space="preserve">Janela de alumínio anodizado, cor natural, correr, 2 folhas, bandeira de 50cm, painel superior basculante, em perfis série
28</t>
  </si>
  <si>
    <t xml:space="preserve">C10.68.10.10.025</t>
  </si>
  <si>
    <t xml:space="preserve">Janela de alumínio anodizado, bronze ou preto, correr, 2 folhas, bandeira de 50cm, painel superior basculante, em perfis série 28</t>
  </si>
  <si>
    <t xml:space="preserve">C10.68.10.10.030</t>
  </si>
  <si>
    <t xml:space="preserve">Janela de alumínio anodizado, cor natural, correr, 2 folhas fixas e 2 de correr e bandeira de 0,50m de altura com 2 painéis fixos e 2 basculantes, em perfis serie 28 - fornecimento e colocação</t>
  </si>
  <si>
    <t xml:space="preserve">C10.68.10.10.035</t>
  </si>
  <si>
    <t xml:space="preserve">Janela de alumínio anodizado, cor bronze ou preto, 2 folhas fixas e 2 de correr e bandeira de 0,50m de altura, com 2 painéis fixos e 2 basculantes, em perfis serie 28. fornecimento e colocação</t>
  </si>
  <si>
    <t xml:space="preserve">C10.68.10.15.005</t>
  </si>
  <si>
    <t xml:space="preserve">Janela basculante em alumínio anodizado fosco com ferragens, instalada</t>
  </si>
  <si>
    <t xml:space="preserve">C10.68.10.15.010</t>
  </si>
  <si>
    <t xml:space="preserve">Janela basculante em alumínio anodizado fosco, com 4 bandejas, com vidro incolor 4mm, instalada</t>
  </si>
  <si>
    <t xml:space="preserve">C10.68.10.15.015</t>
  </si>
  <si>
    <t xml:space="preserve">Janela basculante em alumínio anodizado bonze e preto com ferragens, instalada</t>
  </si>
  <si>
    <t xml:space="preserve">C10.68.10.15.020</t>
  </si>
  <si>
    <t xml:space="preserve">Janela basculante em alumínio com pintura eletrostática em cores com ferragens, instalada</t>
  </si>
  <si>
    <t xml:space="preserve">C10.68.10.20.005</t>
  </si>
  <si>
    <t xml:space="preserve">Janela veneziana em alumínio anodizado fosco com ferragens, instalada</t>
  </si>
  <si>
    <t xml:space="preserve">C10.68.10.20.010</t>
  </si>
  <si>
    <t xml:space="preserve">Janela veneziana em alumínio anodizado bronze e preto com ferragens, instalada</t>
  </si>
  <si>
    <t xml:space="preserve">C10.68.10.20.015</t>
  </si>
  <si>
    <t xml:space="preserve">Janela veneziana em alumínio com pintura eletrostática em cores com ferragens, instalada</t>
  </si>
  <si>
    <t xml:space="preserve">C10.68.10.20.020</t>
  </si>
  <si>
    <t xml:space="preserve">Janela veneziana em alumínio pintado de branco, com 4 folhas sanfonadas e vidro incolor 4mm - instalada</t>
  </si>
  <si>
    <t xml:space="preserve">C10.68.10.25.005</t>
  </si>
  <si>
    <t xml:space="preserve">Janela de alumínio anodizado fosco, maxim-ar, 1 seção, sem vidro, em perfis série 25</t>
  </si>
  <si>
    <t xml:space="preserve">C10.68.10.25.010</t>
  </si>
  <si>
    <t xml:space="preserve">Janela de alumínio anodizado bronze ou preto, maxim-ar, 1 seção, sem vidro, em perfis série 25</t>
  </si>
  <si>
    <t xml:space="preserve">C10.68.10.35.005</t>
  </si>
  <si>
    <t xml:space="preserve">Janela pivotante horizontal em alumínio anodizado fosco com ferragens (exclusive vidro), instalada</t>
  </si>
  <si>
    <t xml:space="preserve">C10.68.10.35.010</t>
  </si>
  <si>
    <t xml:space="preserve">Janela pivotante horizontal em alumínio anodizado bonze e preto com ferragens (exclusive vidro), instalada</t>
  </si>
  <si>
    <t xml:space="preserve">C10.68.10.35.015</t>
  </si>
  <si>
    <t xml:space="preserve">Janela pivotante horizontal em alumínio com pintura eletrostática em cores com ferragens (exclusive vidro), instalada</t>
  </si>
  <si>
    <t xml:space="preserve">C10.68.15.05.005</t>
  </si>
  <si>
    <t xml:space="preserve">Portão alumínio anodizado de correr fosco ou bronze, em gradil , com roldanas e trilho galvanizado à fogo, colocado.</t>
  </si>
  <si>
    <t xml:space="preserve">C10.68.15.30.025</t>
  </si>
  <si>
    <t xml:space="preserve">Janela de madeira de lei guilhotina de 100x150x3cm,em 2 folhas,marco duplo com caixilho para vidro, presos em borboletas, exclusive ferragens - fornecimento e colocação</t>
  </si>
  <si>
    <t xml:space="preserve">C10.68.15.30.030</t>
  </si>
  <si>
    <t xml:space="preserve">Janela de madeira de lei guilhotina de 120x150x3cm,em 2 folhas,marco duplo com caixilho para vidro, presos em borboletas,exclusive ferragens. Fornecimento e colocação</t>
  </si>
  <si>
    <t xml:space="preserve">C10.68.15.30.035</t>
  </si>
  <si>
    <t xml:space="preserve">Janela de madeira de lei guilhotina de 150x150x3cm,em 2 folhas, marco duplo com caixilho para vidro, presos em borboletas,exclusive ferragens. fornecimento e colocação</t>
  </si>
  <si>
    <t xml:space="preserve">C10.68.20.05.005</t>
  </si>
  <si>
    <t xml:space="preserve">Porta de vidro temperado liso, abrir, esp.: 10 mm,
800X2300mm, com puxador e película, sem fechadura, instalada.</t>
  </si>
  <si>
    <t xml:space="preserve">C10.68.20.05.010</t>
  </si>
  <si>
    <t xml:space="preserve">Porta de vidro temperado liso, abrir, 2 folhas, esp.: 10 mm,
1300X2300mm, com puxador e película, sem fechadura, instalada.</t>
  </si>
  <si>
    <t xml:space="preserve">C10.68.20.05.015</t>
  </si>
  <si>
    <t xml:space="preserve">Porta de vidro temperado liso, esp.: 10 mm, 2740X3200mm,
3 pçs superiores fixas, 2 pçs fixas na lateral e uma porta de abrir, com puxador e película, sem fechadura, instalada.</t>
  </si>
  <si>
    <t xml:space="preserve">C10.68.20.05.020</t>
  </si>
  <si>
    <t xml:space="preserve">Porta de vidro temperado liso, esp.: 10 mm, 2740X3200mm,
3 pçs superiores fixas, 2 pçs fixas na lateral e uma porta de abrir com puxador, sem película e fechadura</t>
  </si>
  <si>
    <t xml:space="preserve">C10.68.20.05.025</t>
  </si>
  <si>
    <t xml:space="preserve">Porta de vidro temperado incolor, correr, esp.: 10 mm</t>
  </si>
  <si>
    <t xml:space="preserve">C10.68.20.05.030</t>
  </si>
  <si>
    <t xml:space="preserve">Porta de vidro temperado, esp.: 8mm, com 2 folhas fixas e 2 folhas de correr, instalada</t>
  </si>
  <si>
    <t xml:space="preserve">C10.68.20.05.035</t>
  </si>
  <si>
    <t xml:space="preserve">Porta de vidro temperado, esp.: 8mm 5,60x2,40 m, contendo
3 folhas fixas e 1 porta com 2 folhas de abrir sistema pivotante com puxador, instalada</t>
  </si>
  <si>
    <t xml:space="preserve">C10.68.20.05.040</t>
  </si>
  <si>
    <t xml:space="preserve">Porta de vidro temperado jateado, esp.: 10 mm, instalada</t>
  </si>
  <si>
    <t xml:space="preserve">C10.68.20.10.005</t>
  </si>
  <si>
    <t xml:space="preserve">Porta de vidro laminado, esp.: 12 mm, 1,80X2,10 m, inclusive acessorios</t>
  </si>
  <si>
    <t xml:space="preserve">C10.68.20.15.005</t>
  </si>
  <si>
    <t xml:space="preserve">Janela de correr em vidro temperado 8mm incolor</t>
  </si>
  <si>
    <t xml:space="preserve">C10.68.20.15.010</t>
  </si>
  <si>
    <t xml:space="preserve">Janela de correr em vidro temperado 8mm, perfil anodizado fosco - instalada</t>
  </si>
  <si>
    <t xml:space="preserve">C10.68.20.15.020</t>
  </si>
  <si>
    <t xml:space="preserve">Janela maxin-ar em vidro temperado 10mm, instalada</t>
  </si>
  <si>
    <t xml:space="preserve">C10.68.20.15.025</t>
  </si>
  <si>
    <t xml:space="preserve">Janela fixa em vidro temperado 10mm, instalada</t>
  </si>
  <si>
    <t xml:space="preserve">C10.68.20.15.030</t>
  </si>
  <si>
    <t xml:space="preserve">Janela parte superior fixa e inferior guilhotina em vidro temperado 8mm, dimensões: 1,00x1,60m, instalada</t>
  </si>
  <si>
    <t xml:space="preserve">C10.68.20.15.031</t>
  </si>
  <si>
    <t xml:space="preserve">Janela parte superior fixa e inferior guilhotina em vidro temperado 8mm, dimensões: 1,00x1,30m, instalada</t>
  </si>
  <si>
    <t xml:space="preserve">C10.68.20.15.032</t>
  </si>
  <si>
    <t xml:space="preserve">Janela parte superior fixa e inferior guilhotina em vidro temperado 8mm, dimensões: 0,4x0,60m, instalada</t>
  </si>
  <si>
    <t xml:space="preserve">C10.68.20.15.035</t>
  </si>
  <si>
    <t xml:space="preserve">Janela 4F vidro temperado pontilhado 8mm, esquadrias em aluminio - instalada</t>
  </si>
  <si>
    <t xml:space="preserve">C10.68.20.15.040</t>
  </si>
  <si>
    <t xml:space="preserve">Janela em vidro temperado 8mm, perfil anodizado fosco - contendo janelinha maxin-ar 0,60x0,34 m, janela maxin-ar
0,6x0,95m, vidro fixo 0,6x0,95m, instalada</t>
  </si>
  <si>
    <t xml:space="preserve">C10.68.20.15.045</t>
  </si>
  <si>
    <t xml:space="preserve">Janela 0,86x2,95m vidro incolor pontilhado 8mm - instalada</t>
  </si>
  <si>
    <t xml:space="preserve">C10.68.20.20.005</t>
  </si>
  <si>
    <t xml:space="preserve">Fechamento em vidro temperado 10mm, fixado na madeira com perfil em U metálico e parafuso, fixado em outro vidro com cantoneira metálica 5x10, esp:.2mm, colocado</t>
  </si>
  <si>
    <t xml:space="preserve">C10.68.25.05.005</t>
  </si>
  <si>
    <t xml:space="preserve">Vidro comum liso incolor 3 mm, em caixilhos com ou sem baguetes</t>
  </si>
  <si>
    <t xml:space="preserve">C10.68.25.05.010</t>
  </si>
  <si>
    <t xml:space="preserve">Vidro comum liso incolor 4 mm, em caixilhos com ou sem baguetes</t>
  </si>
  <si>
    <t xml:space="preserve">C10.68.25.05.015</t>
  </si>
  <si>
    <t xml:space="preserve">Vidro comum liso incolor 6 mm, em caixilhos com ou sem baguetes</t>
  </si>
  <si>
    <t xml:space="preserve">C10.68.25.05.020</t>
  </si>
  <si>
    <t xml:space="preserve">Vidro liso, incolor, 4mm de espessura</t>
  </si>
  <si>
    <t xml:space="preserve">C10.68.25.10.005</t>
  </si>
  <si>
    <t xml:space="preserve">Vidro comum liso fumê ou bronze 3 mm, em caixilhos com ou sem baguetes</t>
  </si>
  <si>
    <t xml:space="preserve">C10.68.25.10.010</t>
  </si>
  <si>
    <t xml:space="preserve">Vidro comum liso fumê ou bronze 4 mm, em caixilhos com ou sem baguetes</t>
  </si>
  <si>
    <t xml:space="preserve">C10.68.25.10.015</t>
  </si>
  <si>
    <t xml:space="preserve">Vidro comum liso fumê ou bronze 5 mm, em caixilhos com ou sem baguetes</t>
  </si>
  <si>
    <t xml:space="preserve">C10.68.25.10.020</t>
  </si>
  <si>
    <t xml:space="preserve">Vidro comum liso fumê ou bronze 6 mm, em caixilhos com ou sem baguetes</t>
  </si>
  <si>
    <t xml:space="preserve">C10.68.25.10.025</t>
  </si>
  <si>
    <t xml:space="preserve">Vidro liso, fumê, 6mm de espessura</t>
  </si>
  <si>
    <t xml:space="preserve">C10.68.25.15.005</t>
  </si>
  <si>
    <t xml:space="preserve">Vidro canelado, 4mm de espessura</t>
  </si>
  <si>
    <t xml:space="preserve">C10.68.25.15.010</t>
  </si>
  <si>
    <t xml:space="preserve">Vidro translucido mini-boreal 4 mm, em caixilhos com ou sem baguetes</t>
  </si>
  <si>
    <t xml:space="preserve">C10.68.25.15.015</t>
  </si>
  <si>
    <t xml:space="preserve">Vidro canelado espessura 4mm, sem instalação</t>
  </si>
  <si>
    <t xml:space="preserve">C10.68.25.15.020</t>
  </si>
  <si>
    <t xml:space="preserve">Vidro canelado espessura 4mm, com instalação</t>
  </si>
  <si>
    <t xml:space="preserve">C10.68.25.20.005</t>
  </si>
  <si>
    <t xml:space="preserve">Vidro comum aramado 6 mm, em caixilhos com ou sem baguetes</t>
  </si>
  <si>
    <t xml:space="preserve">C10.68.25.20.050</t>
  </si>
  <si>
    <t xml:space="preserve">Vidro aramado, 7mm de espessura</t>
  </si>
  <si>
    <t xml:space="preserve">C10.68.25.25.005</t>
  </si>
  <si>
    <t xml:space="preserve">Vidro cristal comum 4mm, em caixilhos com ou sem baguetes</t>
  </si>
  <si>
    <t xml:space="preserve">C10.68.25.25.010</t>
  </si>
  <si>
    <t xml:space="preserve">Vidro cristal comum 5mm, em caixilhos com ou sem baguetes</t>
  </si>
  <si>
    <t xml:space="preserve">C10.68.25.25.015</t>
  </si>
  <si>
    <t xml:space="preserve">Vidro cristal comum 6mm, em caixilhos com ou sem baguetes</t>
  </si>
  <si>
    <t xml:space="preserve">C10.68.25.30.005</t>
  </si>
  <si>
    <t xml:space="preserve">Vidro cristal laminado 6mm, em caixilhos com ou sem baguetes e gaxeta de neoprene</t>
  </si>
  <si>
    <t xml:space="preserve">C10.68.25.30.010</t>
  </si>
  <si>
    <t xml:space="preserve">Vidro cristal laminado 8mm, em caixilhos com ou sem baguetes e gaxeta de neoprene</t>
  </si>
  <si>
    <t xml:space="preserve">C10.68.25.30.015</t>
  </si>
  <si>
    <t xml:space="preserve">Vidro cristal laminado 10mm, em caixilhos com ou sem baguetes e gaxeta de neoprene</t>
  </si>
  <si>
    <t xml:space="preserve">C10.68.25.30.020</t>
  </si>
  <si>
    <t xml:space="preserve">Vidro cristal laminado 12mm, em caixilhos com ou sem baguetes e gaxeta de neoprene</t>
  </si>
  <si>
    <t xml:space="preserve">C10.68.25.30.025</t>
  </si>
  <si>
    <t xml:space="preserve">Vidro cristal laminado 20mm, em caixilhos com ou sem baguetes e gaxeta de neoprene</t>
  </si>
  <si>
    <t xml:space="preserve">C10.68.25.30.040</t>
  </si>
  <si>
    <t xml:space="preserve">Vidro laminado, espessura de 6mm</t>
  </si>
  <si>
    <t xml:space="preserve">C10.68.25.30.050</t>
  </si>
  <si>
    <t xml:space="preserve">Vidro laminado incolor, 10mm de espessura, película PVB, resistente a alto impacto, antivandalismo</t>
  </si>
  <si>
    <t xml:space="preserve">C10.68.25.35.005</t>
  </si>
  <si>
    <t xml:space="preserve">Vidro cristal incolor temperado 6mm, em caixilhos com ou sem baguetes e gaxeta de neoprene</t>
  </si>
  <si>
    <t xml:space="preserve">C10.68.25.35.010</t>
  </si>
  <si>
    <t xml:space="preserve">Vidro cristal incolor temperado 8 mm, em caixilhos com ou sem baguetes e gaxeta de neoprene</t>
  </si>
  <si>
    <t xml:space="preserve">C10.68.25.35.015</t>
  </si>
  <si>
    <t xml:space="preserve">Vidro cristal incolor temperado 10mm, em caixilhos com ou sem baguetes e gaxeta de neoprene</t>
  </si>
  <si>
    <t xml:space="preserve">C10.68.25.35.050</t>
  </si>
  <si>
    <t xml:space="preserve">Vidro temperado incolor, 10mm de espessura, exclusive ferragens, para portas ou painéis fixos</t>
  </si>
  <si>
    <t xml:space="preserve">C10.68.25.40.005</t>
  </si>
  <si>
    <t xml:space="preserve">Vidro cristal fumê ou bronze temperado 6mm, em caixilhos com ou sem baguetes e gaxeta de neoprene</t>
  </si>
  <si>
    <t xml:space="preserve">C10.68.25.45.005</t>
  </si>
  <si>
    <t xml:space="preserve">Vidro ártico incolor 3mm, em caixilhos com ou sem baguetes e gaxetas de neoprene</t>
  </si>
  <si>
    <t xml:space="preserve">C10.68.25.50.005</t>
  </si>
  <si>
    <t xml:space="preserve">Espelho incolor 4mm, resistente a manchas e oxidação, com moldura de alumínio.</t>
  </si>
  <si>
    <t xml:space="preserve">C10.68.25.50.010</t>
  </si>
  <si>
    <t xml:space="preserve">Instalação de suporte auxiliar em madeira para espelho com inclinação de 10º.</t>
  </si>
  <si>
    <t xml:space="preserve">C10.68.25.50.015</t>
  </si>
  <si>
    <t xml:space="preserve">Espelho de cristal, 4mm de espessura, com moldura de madeira</t>
  </si>
  <si>
    <t xml:space="preserve">C10.68.25.55.005</t>
  </si>
  <si>
    <t xml:space="preserve">Corte e instalação de vidros museológicos</t>
  </si>
  <si>
    <t xml:space="preserve">C10.68.25.55.060</t>
  </si>
  <si>
    <t xml:space="preserve">Vidro plumbífero, espessura máxima 8mm, dimensões de
0,3x0,3m, com caixilho</t>
  </si>
  <si>
    <t xml:space="preserve">C10.68.25.55.100</t>
  </si>
  <si>
    <t xml:space="preserve">Vidro jateado, 4mm de espessura</t>
  </si>
  <si>
    <t xml:space="preserve">C10.72.05.05.001</t>
  </si>
  <si>
    <t xml:space="preserve">Adaptador PVC soldável curto c/ bolsa e rosca p/ registro Ø
20mm x 1/2" - AF</t>
  </si>
  <si>
    <t xml:space="preserve">C10.72.05.05.002</t>
  </si>
  <si>
    <t xml:space="preserve">Adaptador PVC soldável curto c/ bolsa e rosca p/ registro Ø
25mm x 3/4" - AF</t>
  </si>
  <si>
    <t xml:space="preserve">C10.72.05.05.003</t>
  </si>
  <si>
    <t xml:space="preserve">Adaptador PVC soldável curto c/ bolsa e rosca p/ registro Ø
32mm x 1" - AF</t>
  </si>
  <si>
    <t xml:space="preserve">C10.72.05.05.004</t>
  </si>
  <si>
    <t xml:space="preserve">Adaptador PVC soldável curto c/ bolsa e rosca p/ registro Ø
40mm x 1 1/4" - AF</t>
  </si>
  <si>
    <t xml:space="preserve">C10.72.05.05.005</t>
  </si>
  <si>
    <t xml:space="preserve">Adaptador PVC soldável curto c/ bolsa e rosca p/ registro Ø
40mm x 1 1/2" - AF</t>
  </si>
  <si>
    <t xml:space="preserve">C10.72.05.05.006</t>
  </si>
  <si>
    <t xml:space="preserve">Adaptador PVC soldável curto c/ bolsa e rosca p/ registro Ø
50mm x 1 1/4" - AF</t>
  </si>
  <si>
    <t xml:space="preserve">C10.72.05.05.007</t>
  </si>
  <si>
    <t xml:space="preserve">Adaptador PVC soldável curto c/ bolsa e rosca p/ registro Ø
50mm x 1 1/2" - AF</t>
  </si>
  <si>
    <t xml:space="preserve">C10.72.05.05.008</t>
  </si>
  <si>
    <t xml:space="preserve">Adaptador PVC soldável curto c/ bolsa e rosca p/ registro Ø
60mm x 2" - AF</t>
  </si>
  <si>
    <t xml:space="preserve">C10.72.05.05.009</t>
  </si>
  <si>
    <t xml:space="preserve">Adaptador PVC soldável curto c/ bolsa e rosca p/ registro Ø
75mm x 2 1/2" - AF</t>
  </si>
  <si>
    <t xml:space="preserve">C10.72.05.05.010</t>
  </si>
  <si>
    <t xml:space="preserve">Adaptador PVC soldável curto c/ bolsa e rosca p/ registro Ø
85mm x 3" - AF</t>
  </si>
  <si>
    <t xml:space="preserve">C10.72.05.05.011</t>
  </si>
  <si>
    <t xml:space="preserve">Adaptador PVC soldável curto c/ bolsa e rosca p/ registro Ø
110mm x 4" - AF</t>
  </si>
  <si>
    <t xml:space="preserve">C10.72.05.05.015</t>
  </si>
  <si>
    <t xml:space="preserve">Adaptador PVC soldável flanges livres p/ caixa dágua Ø
25mm x 3/4" - AF</t>
  </si>
  <si>
    <t xml:space="preserve">C10.72.05.05.016</t>
  </si>
  <si>
    <t xml:space="preserve">Adaptador PVC soldável flanges livres p/ caixa dágua Ø
32mm x 1" - AF</t>
  </si>
  <si>
    <t xml:space="preserve">C10.72.05.05.017</t>
  </si>
  <si>
    <t xml:space="preserve">Adaptador PVC soldável flanges livres p/ caixa dágua Ø
40mm x 1 1/4" - AF</t>
  </si>
  <si>
    <t xml:space="preserve">C10.72.05.05.018</t>
  </si>
  <si>
    <t xml:space="preserve">Adaptador PVC soldável flanges livres p/ caixa dágua Ø
50mm x 1 1/2" - AF</t>
  </si>
  <si>
    <t xml:space="preserve">C10.72.05.05.019</t>
  </si>
  <si>
    <t xml:space="preserve">Adaptador PVC soldável flanges livres p/ caixa dágua Ø
60mm x 2" - AF</t>
  </si>
  <si>
    <t xml:space="preserve">C10.72.05.05.020</t>
  </si>
  <si>
    <t xml:space="preserve">Adaptador PVC soldável flanges livres p/ caixa dágua Ø 85 mm x 3" - AF</t>
  </si>
  <si>
    <t xml:space="preserve">C10.72.05.05.021</t>
  </si>
  <si>
    <t xml:space="preserve">Adaptador PVC soldável flanges livres p/ caixa dágua Ø
110mm x 4" - AF</t>
  </si>
  <si>
    <t xml:space="preserve">C10.72.05.05.025</t>
  </si>
  <si>
    <t xml:space="preserve">Adaptador PVC soldável c/ flanges e anel de vedação p/
caixa dágua Ø 20mm x 1/2" - AF</t>
  </si>
  <si>
    <t xml:space="preserve">C10.72.05.05.026</t>
  </si>
  <si>
    <t xml:space="preserve">Adaptador PVC soldável c/ flanges e anel de vedação p/
caixa dágua Ø 25mm x 3/4" - AF</t>
  </si>
  <si>
    <t xml:space="preserve">C10.72.05.05.027</t>
  </si>
  <si>
    <t xml:space="preserve">Adaptador PVC soldável c/ flanges e anel de vedação p/
caixa dágua Ø 32mm x 1" - AF</t>
  </si>
  <si>
    <t xml:space="preserve">C10.72.05.05.028</t>
  </si>
  <si>
    <t xml:space="preserve">Adaptador PVC soldável c/ flanges e anel de vedação p/
caixa dágua Ø 40mm x 1 1/4" - AF</t>
  </si>
  <si>
    <t xml:space="preserve">C10.72.05.05.029</t>
  </si>
  <si>
    <t xml:space="preserve">Adaptador PVC soldável c/ flanges e anel de vedação p/
caixa dágua Ø 50mm x 11/2" - AF</t>
  </si>
  <si>
    <t xml:space="preserve">C10.72.05.05.030</t>
  </si>
  <si>
    <t xml:space="preserve">Adaptador PVC soldável c/ flanges e anel de vedação p/
caixa dágua Ø 60mm x 2" - AF</t>
  </si>
  <si>
    <t xml:space="preserve">C10.72.05.05.035</t>
  </si>
  <si>
    <t xml:space="preserve">Adaptador PVC soldável longo c/ flange livre p/ caixa dágua
Ø 25mm x 3/4" - AF</t>
  </si>
  <si>
    <t xml:space="preserve">C10.72.05.05.036</t>
  </si>
  <si>
    <t xml:space="preserve">Adaptador PVC soldável longo c/ flange livre p/ caixa dágua
Ø 32mm x 1" - AF</t>
  </si>
  <si>
    <t xml:space="preserve">C10.72.05.05.037</t>
  </si>
  <si>
    <t xml:space="preserve">Adaptador PVC soldável longo c/ flange livre p/ caixa dágua
Ø 40mm x 1 1/4" - AF</t>
  </si>
  <si>
    <t xml:space="preserve">C10.72.05.05.038</t>
  </si>
  <si>
    <t xml:space="preserve">Adaptador PVC soldável longo c/ flange livre p/ caixa dágua
Ø 50mm x 1 1/2" - AF</t>
  </si>
  <si>
    <t xml:space="preserve">C10.72.05.05.039</t>
  </si>
  <si>
    <t xml:space="preserve">Adaptador PVC soldável longo c/ flange livre p/ caixa dágua
Ø 60mm x 2" - AF</t>
  </si>
  <si>
    <t xml:space="preserve">C10.72.05.05.040</t>
  </si>
  <si>
    <t xml:space="preserve">Adaptador PVC soldável longo c/ flange livre p/ caixa dágua
Ø 75mm x 2 1/2" - AF</t>
  </si>
  <si>
    <t xml:space="preserve">C10.72.05.05.041</t>
  </si>
  <si>
    <t xml:space="preserve">Adaptador PVC soldável longo c/ flange livre p/ caixa dágua
Ø 85mm x 3" - AF</t>
  </si>
  <si>
    <t xml:space="preserve">C10.72.05.05.042</t>
  </si>
  <si>
    <t xml:space="preserve">Adaptador PVC soldável longo c/ flange livre p/ caixa dágua
Ø 110mm x 4" - AF</t>
  </si>
  <si>
    <t xml:space="preserve">C10.72.05.10.001</t>
  </si>
  <si>
    <t xml:space="preserve">Bucha redução PVC soldável curta Ø 25mm x 20mm - AF</t>
  </si>
  <si>
    <t xml:space="preserve">C10.72.05.10.002</t>
  </si>
  <si>
    <t xml:space="preserve">Bucha redução PVC soldável curta Ø 32mm x 25mm - AF</t>
  </si>
  <si>
    <t xml:space="preserve">C10.72.05.10.003</t>
  </si>
  <si>
    <t xml:space="preserve">Bucha redução PVC soldável curta Ø 40mm x 32mm - AF</t>
  </si>
  <si>
    <t xml:space="preserve">C10.72.05.10.004</t>
  </si>
  <si>
    <t xml:space="preserve">Bucha redução PVC soldável curta Ø 50mm x 40mm - AF</t>
  </si>
  <si>
    <t xml:space="preserve">C10.72.05.10.005</t>
  </si>
  <si>
    <t xml:space="preserve">Bucha redução PVC soldável curta Ø 60mm x 50mm - AF</t>
  </si>
  <si>
    <t xml:space="preserve">C10.72.05.10.006</t>
  </si>
  <si>
    <t xml:space="preserve">Bucha redução PVC soldável curta Ø 75mm x 60mm - AF</t>
  </si>
  <si>
    <t xml:space="preserve">C10.72.05.10.007</t>
  </si>
  <si>
    <t xml:space="preserve">Bucha redução PVC soldável curta Ø 85mm x 75mm - AF</t>
  </si>
  <si>
    <t xml:space="preserve">C10.72.05.10.008</t>
  </si>
  <si>
    <t xml:space="preserve">Bucha redução PVC soldável curta Ø 110mm x 85mm - AF</t>
  </si>
  <si>
    <t xml:space="preserve">C10.72.05.10.020</t>
  </si>
  <si>
    <t xml:space="preserve">Bucha redução PVC soldável longa Ø 32mm x 20mm - AF</t>
  </si>
  <si>
    <t xml:space="preserve">C10.72.05.10.021</t>
  </si>
  <si>
    <t xml:space="preserve">Bucha redução PVC soldável longa Ø 40mm x 20mm - AF</t>
  </si>
  <si>
    <t xml:space="preserve">C10.72.05.10.022</t>
  </si>
  <si>
    <t xml:space="preserve">Bucha redução PVC soldável longa Ø 40mm x 25mm - AF</t>
  </si>
  <si>
    <t xml:space="preserve">C10.72.05.10.023</t>
  </si>
  <si>
    <t xml:space="preserve">Bucha redução PVC soldável longa Ø 50mm x 20mm - AF</t>
  </si>
  <si>
    <t xml:space="preserve">C10.72.05.10.024</t>
  </si>
  <si>
    <t xml:space="preserve">Bucha redução PVC soldável longa Ø 50mm x 25mm - AF</t>
  </si>
  <si>
    <t xml:space="preserve">C10.72.05.10.025</t>
  </si>
  <si>
    <t xml:space="preserve">Bucha redução PVC soldável longa Ø 50mm x 32mm - AF</t>
  </si>
  <si>
    <t xml:space="preserve">C10.72.05.10.026</t>
  </si>
  <si>
    <t xml:space="preserve">Bucha redução PVC soldável longa Ø 60mm x 25mm - AF</t>
  </si>
  <si>
    <t xml:space="preserve">C10.72.05.10.027</t>
  </si>
  <si>
    <t xml:space="preserve">Bucha redução PVC soldável longa Ø 60mm x 32mm - AF</t>
  </si>
  <si>
    <t xml:space="preserve">C10.72.05.10.028</t>
  </si>
  <si>
    <t xml:space="preserve">Bucha redução PVC soldável longa Ø 60mm x 40mm - AF</t>
  </si>
  <si>
    <t xml:space="preserve">C10.72.05.10.029</t>
  </si>
  <si>
    <t xml:space="preserve">Bucha redução PVC soldável longa Ø 60mm x 50mm - AF</t>
  </si>
  <si>
    <t xml:space="preserve">C10.72.05.10.030</t>
  </si>
  <si>
    <t xml:space="preserve">Bucha redução PVC soldável longa Ø 75mm x 50mm - AF</t>
  </si>
  <si>
    <t xml:space="preserve">C10.72.05.10.031</t>
  </si>
  <si>
    <t xml:space="preserve">Bucha redução PVC soldável longa Ø 85mm x 60mm - AF</t>
  </si>
  <si>
    <t xml:space="preserve">C10.72.05.10.032</t>
  </si>
  <si>
    <t xml:space="preserve">Bucha redução PVC soldável longa Ø 110mm x 60mm - AF</t>
  </si>
  <si>
    <t xml:space="preserve">C10.72.05.10.033</t>
  </si>
  <si>
    <t xml:space="preserve">Bucha redução PVC soldável longa Ø 110mm x 75mm - AF</t>
  </si>
  <si>
    <t xml:space="preserve">C10.72.05.15.001</t>
  </si>
  <si>
    <t xml:space="preserve">Cap PVC soldável Ø 20mm - AF</t>
  </si>
  <si>
    <t xml:space="preserve">C10.72.05.15.002</t>
  </si>
  <si>
    <t xml:space="preserve">Cap PVC soldável Ø 25mm - AF</t>
  </si>
  <si>
    <t xml:space="preserve">C10.72.05.15.003</t>
  </si>
  <si>
    <t xml:space="preserve">Cap PVC soldável Ø 32mm - AF</t>
  </si>
  <si>
    <t xml:space="preserve">C10.72.05.15.004</t>
  </si>
  <si>
    <t xml:space="preserve">Cap PVC soldável Ø 40mm - AF</t>
  </si>
  <si>
    <t xml:space="preserve">C10.72.05.15.005</t>
  </si>
  <si>
    <t xml:space="preserve">Cap PVC soldável Ø 50mm - AF</t>
  </si>
  <si>
    <t xml:space="preserve">C10.72.05.15.006</t>
  </si>
  <si>
    <t xml:space="preserve">Cap PVC soldável Ø 60mm - AF</t>
  </si>
  <si>
    <t xml:space="preserve">C10.72.05.15.007</t>
  </si>
  <si>
    <t xml:space="preserve">Cap PVC soldável Ø 75mm - AF</t>
  </si>
  <si>
    <t xml:space="preserve">C10.72.05.15.008</t>
  </si>
  <si>
    <t xml:space="preserve">Cap PVC soldável Ø 85mm - AF</t>
  </si>
  <si>
    <t xml:space="preserve">C10.72.05.15.009</t>
  </si>
  <si>
    <t xml:space="preserve">Cap PVC soldável Ø 110mm - AF</t>
  </si>
  <si>
    <t xml:space="preserve">C10.72.05.20.001</t>
  </si>
  <si>
    <t xml:space="preserve">Curva 45º PVC soldável Ø 20mm - AF</t>
  </si>
  <si>
    <t xml:space="preserve">C10.72.05.20.002</t>
  </si>
  <si>
    <t xml:space="preserve">Curva 45º PVC soldável Ø 25mm - AF</t>
  </si>
  <si>
    <t xml:space="preserve">C10.72.05.20.003</t>
  </si>
  <si>
    <t xml:space="preserve">Curva 45º PVC soldável Ø 32mm - AF</t>
  </si>
  <si>
    <t xml:space="preserve">C10.72.05.20.004</t>
  </si>
  <si>
    <t xml:space="preserve">Curva 45º PVC soldável Ø 40mm - AF</t>
  </si>
  <si>
    <t xml:space="preserve">C10.72.05.20.005</t>
  </si>
  <si>
    <t xml:space="preserve">Curva 45º PVC soldável Ø 50mm - AF</t>
  </si>
  <si>
    <t xml:space="preserve">C10.72.05.20.006</t>
  </si>
  <si>
    <t xml:space="preserve">Curva 45º PVC soldável Ø 60mm - AF</t>
  </si>
  <si>
    <t xml:space="preserve">C10.72.05.20.007</t>
  </si>
  <si>
    <t xml:space="preserve">Curva 45º PVC soldável Ø 75mm - AF</t>
  </si>
  <si>
    <t xml:space="preserve">C10.72.05.20.008</t>
  </si>
  <si>
    <t xml:space="preserve">Curva 45º PVC soldável Ø 85mm - AF</t>
  </si>
  <si>
    <t xml:space="preserve">C10.72.05.20.009</t>
  </si>
  <si>
    <t xml:space="preserve">Curva 45º PVC soldável Ø 110mm - AF</t>
  </si>
  <si>
    <t xml:space="preserve">C10.72.05.20.020</t>
  </si>
  <si>
    <t xml:space="preserve">Curva 90º PVC soldável Ø 20mm - AF</t>
  </si>
  <si>
    <t xml:space="preserve">C10.72.05.20.021</t>
  </si>
  <si>
    <t xml:space="preserve">Curva 90º PVC soldável Ø 25mm - AF</t>
  </si>
  <si>
    <t xml:space="preserve">C10.72.05.20.022</t>
  </si>
  <si>
    <t xml:space="preserve">Curva 90º PVC soldável Ø 32mm - AF</t>
  </si>
  <si>
    <t xml:space="preserve">C10.72.05.20.023</t>
  </si>
  <si>
    <t xml:space="preserve">Curva 90º PVC soldável Ø 40mm - AF</t>
  </si>
  <si>
    <t xml:space="preserve">C10.72.05.20.024</t>
  </si>
  <si>
    <t xml:space="preserve">Curva 90º PVC soldável Ø 50mm - AF</t>
  </si>
  <si>
    <t xml:space="preserve">C10.72.05.20.025</t>
  </si>
  <si>
    <t xml:space="preserve">Curva 90º PVC soldável Ø 60mm - AF</t>
  </si>
  <si>
    <t xml:space="preserve">C10.72.05.20.026</t>
  </si>
  <si>
    <t xml:space="preserve">Curva 90º PVC soldável Ø 75mm - AF</t>
  </si>
  <si>
    <t xml:space="preserve">C10.72.05.20.027</t>
  </si>
  <si>
    <t xml:space="preserve">Curva 90º PVC soldável Ø 85mm - AF</t>
  </si>
  <si>
    <t xml:space="preserve">C10.72.05.20.028</t>
  </si>
  <si>
    <t xml:space="preserve">Curva 90º PVC soldável Ø 110mm - AF</t>
  </si>
  <si>
    <t xml:space="preserve">C10.72.05.25.005</t>
  </si>
  <si>
    <t xml:space="preserve">Cruzeta PVC Soldável Ø 25mm - AF</t>
  </si>
  <si>
    <t xml:space="preserve">C10.72.05.25.010</t>
  </si>
  <si>
    <t xml:space="preserve">Cruzeta PVC Soldável Ø 50mm - AF</t>
  </si>
  <si>
    <t xml:space="preserve">C10.72.05.40.001</t>
  </si>
  <si>
    <t xml:space="preserve">Joelho 45° PVC soldável Ø 20mm - AF</t>
  </si>
  <si>
    <t xml:space="preserve">C10.72.05.40.002</t>
  </si>
  <si>
    <t xml:space="preserve">Joelho 45° PVC soldável Ø 25mm - AF</t>
  </si>
  <si>
    <t xml:space="preserve">C10.72.05.40.003</t>
  </si>
  <si>
    <t xml:space="preserve">Joelho 45° PVC soldável Ø 32mm - AF</t>
  </si>
  <si>
    <t xml:space="preserve">C10.72.05.40.004</t>
  </si>
  <si>
    <t xml:space="preserve">Joelho 45° PVC soldável Ø 40mm - AF</t>
  </si>
  <si>
    <t xml:space="preserve">C10.72.05.40.005</t>
  </si>
  <si>
    <t xml:space="preserve">Joelho 45° PVC soldável Ø 50mm - AF</t>
  </si>
  <si>
    <t xml:space="preserve">C10.72.05.40.006</t>
  </si>
  <si>
    <t xml:space="preserve">Joelho 45° PVC soldável Ø 60mm - AF</t>
  </si>
  <si>
    <t xml:space="preserve">C10.72.05.40.007</t>
  </si>
  <si>
    <t xml:space="preserve">Joelho 45° PVC soldável Ø 75mm - AF</t>
  </si>
  <si>
    <t xml:space="preserve">C10.72.05.40.008</t>
  </si>
  <si>
    <t xml:space="preserve">Joelho 45° PVC soldável Ø 85mm - AF</t>
  </si>
  <si>
    <t xml:space="preserve">C10.72.05.40.009</t>
  </si>
  <si>
    <t xml:space="preserve">Joelho 45° PVC soldável Ø 110mm - AF</t>
  </si>
  <si>
    <t xml:space="preserve">C10.72.05.40.020</t>
  </si>
  <si>
    <t xml:space="preserve">Joelho 90° PVC soldável Ø 20mm - AF</t>
  </si>
  <si>
    <t xml:space="preserve">C10.72.05.40.021</t>
  </si>
  <si>
    <t xml:space="preserve">Joelho 90° PVC soldável Ø 25mm - AF</t>
  </si>
  <si>
    <t xml:space="preserve">C10.72.05.40.022</t>
  </si>
  <si>
    <t xml:space="preserve">Joelho 90° PVC soldável Ø 32mm - AF</t>
  </si>
  <si>
    <t xml:space="preserve">C10.72.05.40.023</t>
  </si>
  <si>
    <t xml:space="preserve">Joelho 90° PVC soldável Ø 40mm - AF</t>
  </si>
  <si>
    <t xml:space="preserve">C10.72.05.40.024</t>
  </si>
  <si>
    <t xml:space="preserve">Joelho 90° PVC soldável Ø 50mm - AF</t>
  </si>
  <si>
    <t xml:space="preserve">C10.72.05.40.025</t>
  </si>
  <si>
    <t xml:space="preserve">Joelho 90° PVC soldável Ø 60mm - AF</t>
  </si>
  <si>
    <t xml:space="preserve">C10.72.05.40.026</t>
  </si>
  <si>
    <t xml:space="preserve">Joelho 90° PVC soldável Ø 75mm - AF</t>
  </si>
  <si>
    <t xml:space="preserve">C10.72.05.40.027</t>
  </si>
  <si>
    <t xml:space="preserve">Joelho 90° PVC soldável Ø 85mm - AF</t>
  </si>
  <si>
    <t xml:space="preserve">C10.72.05.40.028</t>
  </si>
  <si>
    <t xml:space="preserve">Joelho 90° PVC soldável Ø 110mm - AF</t>
  </si>
  <si>
    <t xml:space="preserve">C10.72.05.40.040</t>
  </si>
  <si>
    <t xml:space="preserve">Joelho redução 90° PVC soldável Ø 25mm x 20mm - AF</t>
  </si>
  <si>
    <t xml:space="preserve">C10.72.05.40.041</t>
  </si>
  <si>
    <t xml:space="preserve">Joelho redução 90° PVC soldável Ø 32mm x 25mm - AF</t>
  </si>
  <si>
    <t xml:space="preserve">C10.72.05.40.050</t>
  </si>
  <si>
    <t xml:space="preserve">Joelho 90° PVC soldável com bucha de latão 20mm x 1/2" - AF</t>
  </si>
  <si>
    <t xml:space="preserve">C10.72.05.40.051</t>
  </si>
  <si>
    <t xml:space="preserve">Joelho 90° PVC soldável com bucha de latão 25mm x 1/2" - AF</t>
  </si>
  <si>
    <t xml:space="preserve">C10.72.05.40.052</t>
  </si>
  <si>
    <t xml:space="preserve">Joelho 90° PVC soldável com bucha de latão 25mm x 3/4" - AF</t>
  </si>
  <si>
    <t xml:space="preserve">C10.72.05.40.053</t>
  </si>
  <si>
    <t xml:space="preserve">Joelho 90° PVC soldável com bucha de latão 32mm x 3/4" - AF</t>
  </si>
  <si>
    <t xml:space="preserve">C10.72.05.40.060</t>
  </si>
  <si>
    <t xml:space="preserve">Joelho 90° PVC soldável c/ rosca Ø 20mm x 1/2" - AF</t>
  </si>
  <si>
    <t xml:space="preserve">C10.72.05.40.061</t>
  </si>
  <si>
    <t xml:space="preserve">Joelho 90° PVC soldável c/ rosca Ø 25mm x 1/2" - AF</t>
  </si>
  <si>
    <t xml:space="preserve">C10.72.05.40.062</t>
  </si>
  <si>
    <t xml:space="preserve">Joelho 90° PVC soldável c/ rosca Ø 25mm x 3/4" - AF</t>
  </si>
  <si>
    <t xml:space="preserve">C10.72.05.40.063</t>
  </si>
  <si>
    <t xml:space="preserve">Joelho 90° PVC soldável c/ rosca Ø 32mm x 3/4" - AF</t>
  </si>
  <si>
    <t xml:space="preserve">C10.72.05.50.001</t>
  </si>
  <si>
    <t xml:space="preserve">Luva PVC soldável Ø 20mm - AF</t>
  </si>
  <si>
    <t xml:space="preserve">C10.72.05.50.002</t>
  </si>
  <si>
    <t xml:space="preserve">Luva PVC soldável Ø 25mm - AF</t>
  </si>
  <si>
    <t xml:space="preserve">C10.72.05.50.003</t>
  </si>
  <si>
    <t xml:space="preserve">Luva PVC soldável Ø 32mm - AF</t>
  </si>
  <si>
    <t xml:space="preserve">C10.72.05.50.004</t>
  </si>
  <si>
    <t xml:space="preserve">Luva PVC soldável Ø 40mm - AF</t>
  </si>
  <si>
    <t xml:space="preserve">C10.72.05.50.005</t>
  </si>
  <si>
    <t xml:space="preserve">Luva PVC soldável Ø 50mm - AF</t>
  </si>
  <si>
    <t xml:space="preserve">C10.72.05.50.006</t>
  </si>
  <si>
    <t xml:space="preserve">Luva PVC soldável Ø 60mm - AF</t>
  </si>
  <si>
    <t xml:space="preserve">C10.72.05.50.007</t>
  </si>
  <si>
    <t xml:space="preserve">Luva PVC soldável Ø 75mm - AF</t>
  </si>
  <si>
    <t xml:space="preserve">C10.72.05.50.008</t>
  </si>
  <si>
    <t xml:space="preserve">Luva PVC soldável Ø 85mm - AF</t>
  </si>
  <si>
    <t xml:space="preserve">C10.72.05.50.009</t>
  </si>
  <si>
    <t xml:space="preserve">Luva PVC soldável Ø 110mm - AF</t>
  </si>
  <si>
    <t xml:space="preserve">C10.72.05.50.020</t>
  </si>
  <si>
    <t xml:space="preserve">Luva correr PVC soldável Ø 20mm - AF</t>
  </si>
  <si>
    <t xml:space="preserve">C10.72.05.50.021</t>
  </si>
  <si>
    <t xml:space="preserve">Luva correr PVC soldável Ø 25mm - AF</t>
  </si>
  <si>
    <t xml:space="preserve">C10.72.05.50.022</t>
  </si>
  <si>
    <t xml:space="preserve">Luva correr PVC soldável Ø 50mm - AF</t>
  </si>
  <si>
    <t xml:space="preserve">C10.72.05.50.040</t>
  </si>
  <si>
    <t xml:space="preserve">Luva redução PVC soldável Ø 25mm x 20mm - AF</t>
  </si>
  <si>
    <t xml:space="preserve">C10.72.05.50.041</t>
  </si>
  <si>
    <t xml:space="preserve">Luva redução PVC soldável Ø 32mm x 25mm - AF</t>
  </si>
  <si>
    <t xml:space="preserve">C10.72.05.50.042</t>
  </si>
  <si>
    <t xml:space="preserve">Luva redução PVC soldável Ø 40mm x 32mm - AF</t>
  </si>
  <si>
    <t xml:space="preserve">C10.72.05.50.043</t>
  </si>
  <si>
    <t xml:space="preserve">Luva redução PVC soldável Ø 60mm x 50mm - AF</t>
  </si>
  <si>
    <t xml:space="preserve">C10.72.05.50.050</t>
  </si>
  <si>
    <t xml:space="preserve">Luva PVC soldável c/ bucha latao 20mm x 1/2" - AF</t>
  </si>
  <si>
    <t xml:space="preserve">C10.72.05.50.051</t>
  </si>
  <si>
    <t xml:space="preserve">Luva PVC soldável c/ bucha latão 25mm x 1/2" - AF</t>
  </si>
  <si>
    <t xml:space="preserve">C10.72.05.50.052</t>
  </si>
  <si>
    <t xml:space="preserve">Luva PVC soldável c/ bucha latão 25mm x 3/4" - AF</t>
  </si>
  <si>
    <t xml:space="preserve">C10.72.05.50.060</t>
  </si>
  <si>
    <t xml:space="preserve">Luva PVC soldável c/ rosca Ø 20mm x 1/2" - AF</t>
  </si>
  <si>
    <t xml:space="preserve">C10.72.05.50.061</t>
  </si>
  <si>
    <t xml:space="preserve">Luva PVC soldável c/ rosca Ø 25mm x 1/2" - AF</t>
  </si>
  <si>
    <t xml:space="preserve">C10.72.05.50.062</t>
  </si>
  <si>
    <t xml:space="preserve">Luva PVC soldável c/ rosca Ø 25mm x 3/4" - AF</t>
  </si>
  <si>
    <t xml:space="preserve">C10.72.05.50.063</t>
  </si>
  <si>
    <t xml:space="preserve">Luva PVC soldável c/ rosca 32mm x 1" - AF</t>
  </si>
  <si>
    <t xml:space="preserve">C10.72.05.50.064</t>
  </si>
  <si>
    <t xml:space="preserve">Luva PVC soldável c/ rosca Ø 40mm x 1 1/4" - AF</t>
  </si>
  <si>
    <t xml:space="preserve">C10.72.05.50.065</t>
  </si>
  <si>
    <t xml:space="preserve">Luva PVC soldável c/ rosca 50mm x 1 1/2" - AF</t>
  </si>
  <si>
    <t xml:space="preserve">C10.72.05.65.001</t>
  </si>
  <si>
    <t xml:space="preserve">Tê 90° PVC soldável Ø 20mm - AF</t>
  </si>
  <si>
    <t xml:space="preserve">C10.72.05.65.002</t>
  </si>
  <si>
    <t xml:space="preserve">Tê 90° PVC soldável Ø 25mm - AF</t>
  </si>
  <si>
    <t xml:space="preserve">C10.72.05.65.003</t>
  </si>
  <si>
    <t xml:space="preserve">Tê 90° PVC soldável Ø 32mm - AF</t>
  </si>
  <si>
    <t xml:space="preserve">C10.72.05.65.004</t>
  </si>
  <si>
    <t xml:space="preserve">Tê 90° PVC soldável Ø 40mm - AF</t>
  </si>
  <si>
    <t xml:space="preserve">C10.72.05.65.005</t>
  </si>
  <si>
    <t xml:space="preserve">Tê 90° PVC soldável Ø 50mm - AF</t>
  </si>
  <si>
    <t xml:space="preserve">C10.72.05.65.006</t>
  </si>
  <si>
    <t xml:space="preserve">Tê 90° PVC soldável Ø 60mm - AF</t>
  </si>
  <si>
    <t xml:space="preserve">C10.72.05.65.007</t>
  </si>
  <si>
    <t xml:space="preserve">Tê 90° PVC soldável Ø 75mm - AF</t>
  </si>
  <si>
    <t xml:space="preserve">C10.72.05.65.008</t>
  </si>
  <si>
    <t xml:space="preserve">Tê 90° PVC soldável Ø 85mm - AF</t>
  </si>
  <si>
    <t xml:space="preserve">C10.72.05.65.009</t>
  </si>
  <si>
    <t xml:space="preserve">Tê 90° PVC soldável Ø 110mm - AF</t>
  </si>
  <si>
    <t xml:space="preserve">C10.72.05.65.020</t>
  </si>
  <si>
    <t xml:space="preserve">Tê redução 90° PVC soldável Ø 25mm x 20mm - AF</t>
  </si>
  <si>
    <t xml:space="preserve">C10.72.05.65.021</t>
  </si>
  <si>
    <t xml:space="preserve">Tê redução 90° PVC soldável Ø 32mm x 25mm - AF</t>
  </si>
  <si>
    <t xml:space="preserve">C10.72.05.65.022</t>
  </si>
  <si>
    <t xml:space="preserve">Tê redução 90° PVC soldável Ø 40mm x 32mm - AF</t>
  </si>
  <si>
    <t xml:space="preserve">C10.72.05.65.023</t>
  </si>
  <si>
    <t xml:space="preserve">Tê redução 90° PVC soldável Ø 50mm x 20mm - AF</t>
  </si>
  <si>
    <t xml:space="preserve">C10.72.05.65.024</t>
  </si>
  <si>
    <t xml:space="preserve">Tê redução 90° PVC soldável Ø 50mm x 25mm - AF</t>
  </si>
  <si>
    <t xml:space="preserve">C10.72.05.65.025</t>
  </si>
  <si>
    <t xml:space="preserve">Tê redução 90° PVC soldável Ø 50mm x 32mm - AF</t>
  </si>
  <si>
    <t xml:space="preserve">C10.72.05.65.026</t>
  </si>
  <si>
    <t xml:space="preserve">Tê redução 90° PVC soldável Ø 50mm x 40mm - AF</t>
  </si>
  <si>
    <t xml:space="preserve">C10.72.05.65.027</t>
  </si>
  <si>
    <t xml:space="preserve">Tê redução 90° PVC soldável Ø 60mm x 50mm - AF</t>
  </si>
  <si>
    <t xml:space="preserve">C10.72.05.65.028</t>
  </si>
  <si>
    <t xml:space="preserve">Tê redução 90° PVC soldável Ø 75mm x 50mm - AF</t>
  </si>
  <si>
    <t xml:space="preserve">C10.72.05.65.029</t>
  </si>
  <si>
    <t xml:space="preserve">Tê redução 90° PVC soldável Ø 75mm x 60mm - AF</t>
  </si>
  <si>
    <t xml:space="preserve">C10.72.05.65.030</t>
  </si>
  <si>
    <t xml:space="preserve">Tê redução 90° PVC soldável Ø 85mm x 60mm - AF</t>
  </si>
  <si>
    <t xml:space="preserve">C10.72.05.65.031</t>
  </si>
  <si>
    <t xml:space="preserve">Tê redução 90° PVC soldável Ø 110mm x 60mm - AF</t>
  </si>
  <si>
    <t xml:space="preserve">C10.72.05.65.040</t>
  </si>
  <si>
    <t xml:space="preserve">Tê 90° PVC soldável c/ bucha latão na bolsa central 20mm x
1/2" - AF</t>
  </si>
  <si>
    <t xml:space="preserve">C10.72.05.65.041</t>
  </si>
  <si>
    <t xml:space="preserve">Tê 90° PVC soldável c/ bucha latão na bolsa central 25mm x
3/4" - AF</t>
  </si>
  <si>
    <t xml:space="preserve">C10.72.05.65.042</t>
  </si>
  <si>
    <t xml:space="preserve">Tê 90° PVC soldável c/ bucha latão na bolsa central 25mm x
1/2" - AF</t>
  </si>
  <si>
    <t xml:space="preserve">C10.72.05.65.043</t>
  </si>
  <si>
    <t xml:space="preserve">Tê 90° PVC soldável c/ bucha latão na bolsa central 32mm x
3/4" - AF</t>
  </si>
  <si>
    <t xml:space="preserve">C10.72.05.65.050</t>
  </si>
  <si>
    <t xml:space="preserve">Tê 90° PVC soldável c/ rosca na bolsa central 20mm x 1/2"</t>
  </si>
  <si>
    <t xml:space="preserve">C10.72.05.65.051</t>
  </si>
  <si>
    <t xml:space="preserve">Tê 90° PVC soldável c/ rosca na bolsa central 25mm x 1/2"</t>
  </si>
  <si>
    <t xml:space="preserve">C10.72.05.65.052</t>
  </si>
  <si>
    <t xml:space="preserve">Tê 90° PVC soldável c/ rosca na bolsa central 32mm x 3/4"</t>
  </si>
  <si>
    <t xml:space="preserve">C10.72.05.70.001</t>
  </si>
  <si>
    <t xml:space="preserve">Tubo PVC soldável Ø 20mm - AF</t>
  </si>
  <si>
    <t xml:space="preserve">C10.72.05.70.002</t>
  </si>
  <si>
    <t xml:space="preserve">Tubo PVC soldável Ø 25mm - AF</t>
  </si>
  <si>
    <t xml:space="preserve">C10.72.05.70.003</t>
  </si>
  <si>
    <t xml:space="preserve">Tubo PVC soldável Ø 32mm - AF</t>
  </si>
  <si>
    <t xml:space="preserve">C10.72.05.70.004</t>
  </si>
  <si>
    <t xml:space="preserve">Tubo PVC soldável Ø 40mm - AF</t>
  </si>
  <si>
    <t xml:space="preserve">C10.72.05.70.005</t>
  </si>
  <si>
    <t xml:space="preserve">Tubo PVC soldável Ø 50mm - AF</t>
  </si>
  <si>
    <t xml:space="preserve">C10.72.05.70.006</t>
  </si>
  <si>
    <t xml:space="preserve">Tubo PVC soldável Ø 60mm - AF</t>
  </si>
  <si>
    <t xml:space="preserve">C10.72.05.70.007</t>
  </si>
  <si>
    <t xml:space="preserve">Tubo PVC soldável Ø 75mm - AF</t>
  </si>
  <si>
    <t xml:space="preserve">C10.72.05.70.008</t>
  </si>
  <si>
    <t xml:space="preserve">Tubo PVC soldável Ø 85mm - AF</t>
  </si>
  <si>
    <t xml:space="preserve">C10.72.05.70.009</t>
  </si>
  <si>
    <t xml:space="preserve">Tubo PVC soldável Ø 110mm - AF</t>
  </si>
  <si>
    <t xml:space="preserve">C10.72.05.75.001</t>
  </si>
  <si>
    <t xml:space="preserve">União PVC soldável Ø 20mm - AF</t>
  </si>
  <si>
    <t xml:space="preserve">C10.72.05.75.002</t>
  </si>
  <si>
    <t xml:space="preserve">União PVC soldável Ø 25mm - AF</t>
  </si>
  <si>
    <t xml:space="preserve">C10.72.05.75.003</t>
  </si>
  <si>
    <t xml:space="preserve">União PVC soldável Ø 32mm - AF</t>
  </si>
  <si>
    <t xml:space="preserve">C10.72.05.75.004</t>
  </si>
  <si>
    <t xml:space="preserve">União PVC soldável Ø 40mm - AF</t>
  </si>
  <si>
    <t xml:space="preserve">C10.72.05.75.005</t>
  </si>
  <si>
    <t xml:space="preserve">União PVC soldável Ø 50mm - AF</t>
  </si>
  <si>
    <t xml:space="preserve">C10.72.05.75.006</t>
  </si>
  <si>
    <t xml:space="preserve">União PVC soldável Ø 60mm - AF</t>
  </si>
  <si>
    <t xml:space="preserve">C10.72.05.75.007</t>
  </si>
  <si>
    <t xml:space="preserve">União PVC soldável Ø 75mm - AF</t>
  </si>
  <si>
    <t xml:space="preserve">C10.72.05.75.008</t>
  </si>
  <si>
    <t xml:space="preserve">União PVC soldável Ø 85mm - AF</t>
  </si>
  <si>
    <t xml:space="preserve">C10.72.05.75.009</t>
  </si>
  <si>
    <t xml:space="preserve">União PVC soldável Ø 110mm - AF</t>
  </si>
  <si>
    <t xml:space="preserve">C10.72.06.05.005</t>
  </si>
  <si>
    <t xml:space="preserve">Adaptador PVC roscável c/ flanges e anel de vedação p/
caixa dágua Ø 20mm x 1/2" - AF</t>
  </si>
  <si>
    <t xml:space="preserve">C10.72.06.05.006</t>
  </si>
  <si>
    <t xml:space="preserve">Adaptador PVC roscável c/ flanges e anel de vedação p/
caixa dágua Ø 25mm x 3/4" - AF</t>
  </si>
  <si>
    <t xml:space="preserve">C10.72.06.05.007</t>
  </si>
  <si>
    <t xml:space="preserve">Adaptador PVC roscável c/ flanges e anel de vedação p/
caixa dágua Ø 32mm x 1" - AF</t>
  </si>
  <si>
    <t xml:space="preserve">C10.72.06.05.008</t>
  </si>
  <si>
    <t xml:space="preserve">Adaptador PVC roscável c/ flanges e anel de vedação p/
caixa dágua Ø 40mm x 1 1/4" - AF</t>
  </si>
  <si>
    <t xml:space="preserve">C10.72.06.05.009</t>
  </si>
  <si>
    <t xml:space="preserve">Adaptador PVC roscável c/ flanges e anel de vedação p/
caixa dágua Ø 50mm x 1 1/2" - AF</t>
  </si>
  <si>
    <t xml:space="preserve">C10.72.06.05.010</t>
  </si>
  <si>
    <t xml:space="preserve">Adaptador PVC roscável c/ flanges e anel de vedação p/
caixa dágua Ø 60mm x 2" - AF</t>
  </si>
  <si>
    <t xml:space="preserve">C10.72.06.10.001</t>
  </si>
  <si>
    <t xml:space="preserve">Bucha redução PVC roscável Ø 3/4" x 1/2" - AF</t>
  </si>
  <si>
    <t xml:space="preserve">C10.72.06.10.002</t>
  </si>
  <si>
    <t xml:space="preserve">Bucha redução PVC roscável Ø 1" x 1/2" - AF</t>
  </si>
  <si>
    <t xml:space="preserve">C10.72.06.10.003</t>
  </si>
  <si>
    <t xml:space="preserve">Bucha redução PVC roscável Ø 1" x 3/4" - AF</t>
  </si>
  <si>
    <t xml:space="preserve">C10.72.06.10.004</t>
  </si>
  <si>
    <t xml:space="preserve">Bucha redução PVC roscável Ø 1 1/4" x 3/4" - AF</t>
  </si>
  <si>
    <t xml:space="preserve">C10.72.06.10.005</t>
  </si>
  <si>
    <t xml:space="preserve">Bucha redução PVC roscável Ø 1 1/4"x1" - AF</t>
  </si>
  <si>
    <t xml:space="preserve">C10.72.06.10.006</t>
  </si>
  <si>
    <t xml:space="preserve">Bucha redução PVC roscável Ø 1 1/2" x 3/4" - AF</t>
  </si>
  <si>
    <t xml:space="preserve">C10.72.06.10.007</t>
  </si>
  <si>
    <t xml:space="preserve">Bucha redução PVC roscável Ø 1 1/2" x 1" - AF</t>
  </si>
  <si>
    <t xml:space="preserve">C10.72.06.10.008</t>
  </si>
  <si>
    <t xml:space="preserve">Bucha redução PVC roscável Ø 1 1/2" x 1 1/4" - AF</t>
  </si>
  <si>
    <t xml:space="preserve">C10.72.06.10.009</t>
  </si>
  <si>
    <t xml:space="preserve">Bucha redução PVC roscável Ø 2" x 1" - AF</t>
  </si>
  <si>
    <t xml:space="preserve">C10.72.06.10.010</t>
  </si>
  <si>
    <t xml:space="preserve">Bucha redução PVC roscável Ø 2" x 1 1/4" - AF</t>
  </si>
  <si>
    <t xml:space="preserve">C10.72.06.10.011</t>
  </si>
  <si>
    <t xml:space="preserve">Bucha redução PVC roscável Ø 2" x 1 1/2" - AF</t>
  </si>
  <si>
    <t xml:space="preserve">C10.72.06.15.001</t>
  </si>
  <si>
    <t xml:space="preserve">Cap PVC roscável Ø 1/2" - AF</t>
  </si>
  <si>
    <t xml:space="preserve">C10.72.06.15.002</t>
  </si>
  <si>
    <t xml:space="preserve">Cap PVC roscável Ø 3/4" - AF</t>
  </si>
  <si>
    <t xml:space="preserve">C10.72.06.15.003</t>
  </si>
  <si>
    <t xml:space="preserve">Cap PVC roscável Ø 1" - AF</t>
  </si>
  <si>
    <t xml:space="preserve">C10.72.06.15.004</t>
  </si>
  <si>
    <t xml:space="preserve">Cap PVC roscável Ø 1 1/4" - AF</t>
  </si>
  <si>
    <t xml:space="preserve">C10.72.06.15.005</t>
  </si>
  <si>
    <t xml:space="preserve">Cap PVC roscável Ø 1 1/2" - AF</t>
  </si>
  <si>
    <t xml:space="preserve">C10.72.06.15.006</t>
  </si>
  <si>
    <t xml:space="preserve">Cap PVC roscável Ø 2" - AF</t>
  </si>
  <si>
    <t xml:space="preserve">C10.72.06.15.007</t>
  </si>
  <si>
    <t xml:space="preserve">Cap PVC roscável Ø 2 1/2" - AF</t>
  </si>
  <si>
    <t xml:space="preserve">C10.72.06.15.008</t>
  </si>
  <si>
    <t xml:space="preserve">Cap PVC roscável Ø 3" - AF</t>
  </si>
  <si>
    <t xml:space="preserve">C10.72.06.15.009</t>
  </si>
  <si>
    <t xml:space="preserve">Cap PVC roscável Ø 4" - AF</t>
  </si>
  <si>
    <t xml:space="preserve">C10.72.06.20.001</t>
  </si>
  <si>
    <t xml:space="preserve">Curva 90º PVC roscável Ø 1/2" - AF</t>
  </si>
  <si>
    <t xml:space="preserve">C10.72.06.20.002</t>
  </si>
  <si>
    <t xml:space="preserve">Curva 90º PVC roscável Ø 3/4" - AF</t>
  </si>
  <si>
    <t xml:space="preserve">C10.72.06.20.003</t>
  </si>
  <si>
    <t xml:space="preserve">Curva 90º PVC roscável Ø 1" - AF</t>
  </si>
  <si>
    <t xml:space="preserve">C10.72.06.20.004</t>
  </si>
  <si>
    <t xml:space="preserve">Curva 90º PVC roscável Ø 1 1/4" - AF</t>
  </si>
  <si>
    <t xml:space="preserve">C10.72.06.20.005</t>
  </si>
  <si>
    <t xml:space="preserve">Curva 90º PVC roscável Ø 1 1/2" - AF</t>
  </si>
  <si>
    <t xml:space="preserve">C10.72.06.20.006</t>
  </si>
  <si>
    <t xml:space="preserve">Curva 90º PVC roscável Ø 2" - AF</t>
  </si>
  <si>
    <t xml:space="preserve">C10.72.06.35.001</t>
  </si>
  <si>
    <t xml:space="preserve">Flange PVC roscável sextavado Ø 1/2" - AF</t>
  </si>
  <si>
    <t xml:space="preserve">C10.72.06.35.002</t>
  </si>
  <si>
    <t xml:space="preserve">Flange PVC roscável sextavado Ø 3/4" - AF</t>
  </si>
  <si>
    <t xml:space="preserve">C10.72.06.35.003</t>
  </si>
  <si>
    <t xml:space="preserve">Flange PVC roscável sextavado Ø 1" - AF</t>
  </si>
  <si>
    <t xml:space="preserve">C10.72.06.35.004</t>
  </si>
  <si>
    <t xml:space="preserve">Flange PVC roscável sextavado Ø 1 1/4" - AF</t>
  </si>
  <si>
    <t xml:space="preserve">C10.72.06.35.005</t>
  </si>
  <si>
    <t xml:space="preserve">Flange PVC roscável sextavado Ø 1 1/2" - AF</t>
  </si>
  <si>
    <t xml:space="preserve">C10.72.06.35.006</t>
  </si>
  <si>
    <t xml:space="preserve">Flange PVC roscável sextavado Ø 2" - AF</t>
  </si>
  <si>
    <t xml:space="preserve">C10.72.06.35.007</t>
  </si>
  <si>
    <t xml:space="preserve">Flange PVC roscável sextavado Ø 2 1/2" - AF</t>
  </si>
  <si>
    <t xml:space="preserve">C10.72.06.35.008</t>
  </si>
  <si>
    <t xml:space="preserve">Flange PVC roscável sextavado Ø 3" - AF</t>
  </si>
  <si>
    <t xml:space="preserve">C10.72.06.35.009</t>
  </si>
  <si>
    <t xml:space="preserve">Flange PVC roscável sextavado Ø 4" - AF</t>
  </si>
  <si>
    <t xml:space="preserve">C10.72.06.40.001</t>
  </si>
  <si>
    <t xml:space="preserve">Joelho 45° PVC roscável Ø 1/2" - AF</t>
  </si>
  <si>
    <t xml:space="preserve">C10.72.06.40.002</t>
  </si>
  <si>
    <t xml:space="preserve">Joelho 45° PVC roscável Ø 3/4" - AF</t>
  </si>
  <si>
    <t xml:space="preserve">C10.72.06.40.003</t>
  </si>
  <si>
    <t xml:space="preserve">Joelho 45° PVC roscável Ø 1" - AF</t>
  </si>
  <si>
    <t xml:space="preserve">C10.72.06.40.004</t>
  </si>
  <si>
    <t xml:space="preserve">Joelho 45° PVC roscável Ø 1 1/4" - AF</t>
  </si>
  <si>
    <t xml:space="preserve">C10.72.06.40.005</t>
  </si>
  <si>
    <t xml:space="preserve">Joelho 45° PVC roscável Ø 1 1/2" - AF</t>
  </si>
  <si>
    <t xml:space="preserve">C10.72.06.40.006</t>
  </si>
  <si>
    <t xml:space="preserve">Joelho 45° PVC roscável Ø 2" - AF</t>
  </si>
  <si>
    <t xml:space="preserve">C10.72.06.40.020</t>
  </si>
  <si>
    <t xml:space="preserve">Joelho 90° PVC roscável Ø 1/2" - AF</t>
  </si>
  <si>
    <t xml:space="preserve">C10.72.06.40.021</t>
  </si>
  <si>
    <t xml:space="preserve">Joelho 90° PVC roscável Ø 3/4" - AF</t>
  </si>
  <si>
    <t xml:space="preserve">C10.72.06.40.022</t>
  </si>
  <si>
    <t xml:space="preserve">Joelho 90° PVC roscável Ø 1" - AF</t>
  </si>
  <si>
    <t xml:space="preserve">C10.72.06.40.023</t>
  </si>
  <si>
    <t xml:space="preserve">Joelho 90° PVC roscável Ø 1 1/4" - AF</t>
  </si>
  <si>
    <t xml:space="preserve">C10.72.06.40.024</t>
  </si>
  <si>
    <t xml:space="preserve">Joelho 90° PVC roscável Ø 1 1/2" - AF</t>
  </si>
  <si>
    <t xml:space="preserve">C10.72.06.40.025</t>
  </si>
  <si>
    <t xml:space="preserve">Joelho 90° PVC roscável Ø 2" - AF</t>
  </si>
  <si>
    <t xml:space="preserve">C10.72.06.40.040</t>
  </si>
  <si>
    <t xml:space="preserve">Joelho redução 90° PVC roscável Ø 3/4" x 1/2" - AF</t>
  </si>
  <si>
    <t xml:space="preserve">C10.72.06.40.041</t>
  </si>
  <si>
    <t xml:space="preserve">Joelho redução 90° PVC roscável Ø 1" x 3/4" - AF</t>
  </si>
  <si>
    <t xml:space="preserve">C10.72.06.45.005</t>
  </si>
  <si>
    <t xml:space="preserve">Junção 45° PVC roscável Ø 1/2" - AF</t>
  </si>
  <si>
    <t xml:space="preserve">C10.72.06.45.006</t>
  </si>
  <si>
    <t xml:space="preserve">Junção 45° PVC roscável Ø 3/4" - AF</t>
  </si>
  <si>
    <t xml:space="preserve">C10.72.06.45.007</t>
  </si>
  <si>
    <t xml:space="preserve">Junção 45° PVC roscável Ø 1" - AF</t>
  </si>
  <si>
    <t xml:space="preserve">C10.72.06.45.008</t>
  </si>
  <si>
    <t xml:space="preserve">Junção 45° PVC roscável Ø 1 1/4" - AF</t>
  </si>
  <si>
    <t xml:space="preserve">C10.72.06.45.009</t>
  </si>
  <si>
    <t xml:space="preserve">Junção 45° PVC roscável Ø 1 1/2" - AF</t>
  </si>
  <si>
    <t xml:space="preserve">C10.72.06.45.010</t>
  </si>
  <si>
    <t xml:space="preserve">Junção 45° PVC roscável Ø 2" - AF</t>
  </si>
  <si>
    <t xml:space="preserve">C10.72.06.50.001</t>
  </si>
  <si>
    <t xml:space="preserve">Luva PVC roscável Ø 1/2" - AF</t>
  </si>
  <si>
    <t xml:space="preserve">C10.72.06.50.002</t>
  </si>
  <si>
    <t xml:space="preserve">Luva PVC roscável Ø 3/4" - AF</t>
  </si>
  <si>
    <t xml:space="preserve">C10.72.06.50.003</t>
  </si>
  <si>
    <t xml:space="preserve">Luva PVC roscável Ø 1" - AF</t>
  </si>
  <si>
    <t xml:space="preserve">C10.72.06.50.004</t>
  </si>
  <si>
    <t xml:space="preserve">Luva PVC roscável Ø 1 1/4" - AF</t>
  </si>
  <si>
    <t xml:space="preserve">C10.72.06.50.005</t>
  </si>
  <si>
    <t xml:space="preserve">Luva PVC roscável Ø 1 1/2" - AF</t>
  </si>
  <si>
    <t xml:space="preserve">C10.72.06.50.006</t>
  </si>
  <si>
    <t xml:space="preserve">Luva PVC roscável Ø 2" - AF</t>
  </si>
  <si>
    <t xml:space="preserve">C10.72.06.50.007</t>
  </si>
  <si>
    <t xml:space="preserve">Luva PVC roscável Ø 2 1/2" - AF</t>
  </si>
  <si>
    <t xml:space="preserve">C10.72.06.50.008</t>
  </si>
  <si>
    <t xml:space="preserve">Luva PVC roscável Ø 3" - AF</t>
  </si>
  <si>
    <t xml:space="preserve">C10.72.06.50.009</t>
  </si>
  <si>
    <t xml:space="preserve">Luva PVC roscável Ø 4" - AF</t>
  </si>
  <si>
    <t xml:space="preserve">C10.72.06.50.020</t>
  </si>
  <si>
    <t xml:space="preserve">Luva correr PVC roscável Ø 1/2" - AF</t>
  </si>
  <si>
    <t xml:space="preserve">C10.72.06.50.021</t>
  </si>
  <si>
    <t xml:space="preserve">Luva correr PVC roscável Ø 3/4 - AF</t>
  </si>
  <si>
    <t xml:space="preserve">C10.72.06.50.024</t>
  </si>
  <si>
    <t xml:space="preserve">Luva correr PVC roscável Ø 1 1/2" - AF</t>
  </si>
  <si>
    <t xml:space="preserve">C10.72.06.50.030</t>
  </si>
  <si>
    <t xml:space="preserve">Luva redução PVC roscável Ø 3/4" x 1/2" - AF</t>
  </si>
  <si>
    <t xml:space="preserve">C10.72.06.50.031</t>
  </si>
  <si>
    <t xml:space="preserve">Luva redução PVC roscável Ø 1" x 3/4" - AF</t>
  </si>
  <si>
    <t xml:space="preserve">C10.72.06.55.001</t>
  </si>
  <si>
    <t xml:space="preserve">Nípel PVC roscável Ø 1/2" - AF</t>
  </si>
  <si>
    <t xml:space="preserve">C10.72.06.55.002</t>
  </si>
  <si>
    <t xml:space="preserve">Nípel PVC roscável Ø 3/4" - AF</t>
  </si>
  <si>
    <t xml:space="preserve">C10.72.06.55.003</t>
  </si>
  <si>
    <t xml:space="preserve">Nípel PVC roscável Ø 1" - AF</t>
  </si>
  <si>
    <t xml:space="preserve">C10.72.06.55.004</t>
  </si>
  <si>
    <t xml:space="preserve">Nípel PVC roscável Ø 1 1/2" - AF</t>
  </si>
  <si>
    <t xml:space="preserve">C10.72.06.55.005</t>
  </si>
  <si>
    <t xml:space="preserve">Nípel PVC roscável Ø 1 1/4" - AF</t>
  </si>
  <si>
    <t xml:space="preserve">C10.72.06.55.006</t>
  </si>
  <si>
    <t xml:space="preserve">Nípel PVC roscável Ø 2" - AF</t>
  </si>
  <si>
    <t xml:space="preserve">C10.72.06.55.010</t>
  </si>
  <si>
    <t xml:space="preserve">Nípel PVC paralelo roscável Ø 1/2" - AF</t>
  </si>
  <si>
    <t xml:space="preserve">C10.72.06.55.011</t>
  </si>
  <si>
    <t xml:space="preserve">Nípel PVC paralelo roscável Ø 3/4" -</t>
  </si>
  <si>
    <t xml:space="preserve">C10.72.06.65.001</t>
  </si>
  <si>
    <t xml:space="preserve">Tê 90° PVC roscável Ø 1/2" - AF</t>
  </si>
  <si>
    <t xml:space="preserve">C10.72.06.65.002</t>
  </si>
  <si>
    <t xml:space="preserve">Tê 90° PVC roscável Ø 3/4"- AF</t>
  </si>
  <si>
    <t xml:space="preserve">C10.72.06.65.003</t>
  </si>
  <si>
    <t xml:space="preserve">Tê 90° PVC roscável Ø 1" - AF</t>
  </si>
  <si>
    <t xml:space="preserve">C10.72.06.65.004</t>
  </si>
  <si>
    <t xml:space="preserve">Tê 90° PVC roscável Ø 1 1/4" - AF</t>
  </si>
  <si>
    <t xml:space="preserve">C10.72.06.65.005</t>
  </si>
  <si>
    <t xml:space="preserve">Tê 90° PVC roscável Ø 1 1/2" - AF</t>
  </si>
  <si>
    <t xml:space="preserve">C10.72.06.65.006</t>
  </si>
  <si>
    <t xml:space="preserve">Tê 90° PVC roscável Ø 2" - AF</t>
  </si>
  <si>
    <t xml:space="preserve">C10.72.06.65.020</t>
  </si>
  <si>
    <t xml:space="preserve">Tê redução 90° PVC roscável Ø 3/4 x 1/2" - AF</t>
  </si>
  <si>
    <t xml:space="preserve">C10.72.06.65.021</t>
  </si>
  <si>
    <t xml:space="preserve">Tê redução 90° PVC roscável Ø 1 x 3/4" - AF</t>
  </si>
  <si>
    <t xml:space="preserve">C10.72.06.65.023</t>
  </si>
  <si>
    <t xml:space="preserve">Tê redução 90° PVC roscável Ø 1.1/2 x 3/4" - AF</t>
  </si>
  <si>
    <t xml:space="preserve">C10.72.06.70.001</t>
  </si>
  <si>
    <t xml:space="preserve">Tubo PVC roscável Ø 1/2" - AF</t>
  </si>
  <si>
    <t xml:space="preserve">C10.72.06.70.002</t>
  </si>
  <si>
    <t xml:space="preserve">Tubo PVC roscável Ø 3/4" - AF</t>
  </si>
  <si>
    <t xml:space="preserve">C10.72.06.70.003</t>
  </si>
  <si>
    <t xml:space="preserve">Tubo PVC roscável Ø 1" - AF</t>
  </si>
  <si>
    <t xml:space="preserve">C10.72.06.70.004</t>
  </si>
  <si>
    <t xml:space="preserve">Tubo PVC roscável Ø 1 1/4" - AF</t>
  </si>
  <si>
    <t xml:space="preserve">C10.72.06.70.005</t>
  </si>
  <si>
    <t xml:space="preserve">Tubo PVC roscável Ø 1 1/2" - AF</t>
  </si>
  <si>
    <t xml:space="preserve">C10.72.06.70.006</t>
  </si>
  <si>
    <t xml:space="preserve">Tubo PVC roscável Ø 2" - AF</t>
  </si>
  <si>
    <t xml:space="preserve">C10.72.06.70.007</t>
  </si>
  <si>
    <t xml:space="preserve">Tubo PVC roscável Ø 2 1/2" - AF</t>
  </si>
  <si>
    <t xml:space="preserve">C10.72.06.70.008</t>
  </si>
  <si>
    <t xml:space="preserve">Tubo PVC roscável Ø 3" - AF</t>
  </si>
  <si>
    <t xml:space="preserve">C10.72.06.70.009</t>
  </si>
  <si>
    <t xml:space="preserve">Tubo PVC roscável Ø 4" - AF</t>
  </si>
  <si>
    <t xml:space="preserve">C10.72.06.75.001</t>
  </si>
  <si>
    <t xml:space="preserve">União PVC roscável Ø 1/2" - AF</t>
  </si>
  <si>
    <t xml:space="preserve">C10.72.06.75.002</t>
  </si>
  <si>
    <t xml:space="preserve">União PVC roscável Ø 3/4" - AF</t>
  </si>
  <si>
    <t xml:space="preserve">C10.72.06.75.003</t>
  </si>
  <si>
    <t xml:space="preserve">União PVC roscável Ø 1" - AF</t>
  </si>
  <si>
    <t xml:space="preserve">C10.72.06.75.004</t>
  </si>
  <si>
    <t xml:space="preserve">União PVC roscável Ø 1 1/4" - AF</t>
  </si>
  <si>
    <t xml:space="preserve">C10.72.06.75.005</t>
  </si>
  <si>
    <t xml:space="preserve">União PVC roscável Ø 1 1/2" - AF</t>
  </si>
  <si>
    <t xml:space="preserve">C10.72.06.75.006</t>
  </si>
  <si>
    <t xml:space="preserve">União PVC roscável Ø 2" - AF</t>
  </si>
  <si>
    <t xml:space="preserve">C10.72.06.75.007</t>
  </si>
  <si>
    <t xml:space="preserve">União PVC roscável Ø 2 1/2" - AF</t>
  </si>
  <si>
    <t xml:space="preserve">C10.72.06.75.008</t>
  </si>
  <si>
    <t xml:space="preserve">União PVC roscável Ø 3" - AF</t>
  </si>
  <si>
    <t xml:space="preserve">C10.72.06.75.009</t>
  </si>
  <si>
    <t xml:space="preserve">União PVC roscável Ø 4" - AF</t>
  </si>
  <si>
    <t xml:space="preserve">C10.72.06.80.001</t>
  </si>
  <si>
    <t xml:space="preserve">Plug PVC roscável Ø 1/2" - AF</t>
  </si>
  <si>
    <t xml:space="preserve">C10.72.06.80.002</t>
  </si>
  <si>
    <t xml:space="preserve">Plug PVC roscável Ø 3/4" - AF</t>
  </si>
  <si>
    <t xml:space="preserve">C10.72.06.80.003</t>
  </si>
  <si>
    <t xml:space="preserve">Plug PVC roscável Ø 1" - AF</t>
  </si>
  <si>
    <t xml:space="preserve">C10.72.06.80.004</t>
  </si>
  <si>
    <t xml:space="preserve">Plug PVC roscável Ø 1.1/4" - AF</t>
  </si>
  <si>
    <t xml:space="preserve">C10.72.06.80.005</t>
  </si>
  <si>
    <t xml:space="preserve">Plug PVC roscável 1.1/2" - AF</t>
  </si>
  <si>
    <t xml:space="preserve">C10.72.06.80.006</t>
  </si>
  <si>
    <t xml:space="preserve">Plug PVC roscável Ø 2" - AF</t>
  </si>
  <si>
    <t xml:space="preserve">C10.72.07.05.005</t>
  </si>
  <si>
    <t xml:space="preserve">Adaptador ferro galvanizado classe 10, para caixa d'agua de concreto, Ø 150mm x 2".</t>
  </si>
  <si>
    <t xml:space="preserve">C10.72.07.05.006</t>
  </si>
  <si>
    <t xml:space="preserve">Adaptador ferro galvanizado classe 10, para caixa d'agua de concreto, Ø 150mm x 2.1/2".</t>
  </si>
  <si>
    <t xml:space="preserve">C10.72.07.05.007</t>
  </si>
  <si>
    <t xml:space="preserve">Adaptador ferro galvanizado classe 10, para caixa d'agua de concreto Ø 150mm x 4".</t>
  </si>
  <si>
    <t xml:space="preserve">C10.72.08.05.005</t>
  </si>
  <si>
    <t xml:space="preserve">Adaptador PVC p/ sifão Ø 40mm x 1 1/4"</t>
  </si>
  <si>
    <t xml:space="preserve">C10.72.08.05.010</t>
  </si>
  <si>
    <t xml:space="preserve">Adaptador PVC p/ sifão metálico c/anel borracha 40mm x 1
1/2"</t>
  </si>
  <si>
    <t xml:space="preserve">C10.72.08.05.015</t>
  </si>
  <si>
    <t xml:space="preserve">Adaptador PVC p/ válvula pia ou lavatório Ø 40mm x 1"</t>
  </si>
  <si>
    <t xml:space="preserve">C10.72.08.05.020</t>
  </si>
  <si>
    <t xml:space="preserve">Adaptador PVC c/ reg p/ polietileno PE-5 20 mm x 3/4"</t>
  </si>
  <si>
    <t xml:space="preserve">C10.72.08.05.025</t>
  </si>
  <si>
    <t xml:space="preserve">Adaptador PPCR com inserto metálico 25mm x 3/4"</t>
  </si>
  <si>
    <t xml:space="preserve">C10.72.08.05.026</t>
  </si>
  <si>
    <t xml:space="preserve">C10.72.08.05.030</t>
  </si>
  <si>
    <t xml:space="preserve">Adaptador polietileno PE-5 Ø 20 mm x 1/2"</t>
  </si>
  <si>
    <t xml:space="preserve">C10.72.08.05.031</t>
  </si>
  <si>
    <t xml:space="preserve">Adaptador polietileno PE-5 Ø 20 mm x 3/4"</t>
  </si>
  <si>
    <t xml:space="preserve">C10.72.08.05.032</t>
  </si>
  <si>
    <t xml:space="preserve">Adaptador polietileno PE-5 Ø 32 mm x 1"</t>
  </si>
  <si>
    <t xml:space="preserve">C10.72.10.20.005</t>
  </si>
  <si>
    <t xml:space="preserve">Curva PPCR Ø 25mm</t>
  </si>
  <si>
    <t xml:space="preserve">C10.72.10.20.010</t>
  </si>
  <si>
    <t xml:space="preserve">Curva PPCR Ø 32mm</t>
  </si>
  <si>
    <t xml:space="preserve">C10.72.10.22.005</t>
  </si>
  <si>
    <t xml:space="preserve">Tê PPCR Ø 25mm</t>
  </si>
  <si>
    <t xml:space="preserve">C10.72.10.22.010</t>
  </si>
  <si>
    <t xml:space="preserve">Tê PPCR Ø 32mm</t>
  </si>
  <si>
    <t xml:space="preserve">C10.72.10.22.020</t>
  </si>
  <si>
    <t xml:space="preserve">Tê redução PPCR com inserto metálico Ø 32mm x 1"</t>
  </si>
  <si>
    <t xml:space="preserve">C10.72.10.35.005</t>
  </si>
  <si>
    <t xml:space="preserve">Joelho misto PPCR com inserto metálico Ø 25mm x 1/2"</t>
  </si>
  <si>
    <t xml:space="preserve">C10.72.10.35.010</t>
  </si>
  <si>
    <t xml:space="preserve">Joelho misto PPCR com inserto metálico Ø 25mm x 3/4"</t>
  </si>
  <si>
    <t xml:space="preserve">C10.72.10.40.005</t>
  </si>
  <si>
    <t xml:space="preserve">Luva PPCR Ø 25mm</t>
  </si>
  <si>
    <t xml:space="preserve">C10.72.10.40.010</t>
  </si>
  <si>
    <t xml:space="preserve">Luva PPCR Ø 32mm</t>
  </si>
  <si>
    <t xml:space="preserve">C10.72.10.40.015</t>
  </si>
  <si>
    <t xml:space="preserve">Luva mista PPCR com inserto metálico Ø 25mm x 3/4"</t>
  </si>
  <si>
    <t xml:space="preserve">C10.72.10.40.020</t>
  </si>
  <si>
    <t xml:space="preserve">Luva mista PPCR com inserto metálico Ø 32mm x 1"</t>
  </si>
  <si>
    <t xml:space="preserve">C10.72.10.60.005</t>
  </si>
  <si>
    <t xml:space="preserve">Tubo PPCR Ø 25mm</t>
  </si>
  <si>
    <t xml:space="preserve">C10.72.10.60.010</t>
  </si>
  <si>
    <t xml:space="preserve">Tubo PPCR Ø 32mm</t>
  </si>
  <si>
    <t xml:space="preserve">C10.72.11.40.005</t>
  </si>
  <si>
    <t xml:space="preserve">Luva CPVC soldável Ø 15mm</t>
  </si>
  <si>
    <t xml:space="preserve">C10.72.11.40.010</t>
  </si>
  <si>
    <t xml:space="preserve">Luva de transição CPVC soldável Ø 15mm x 1/2"</t>
  </si>
  <si>
    <t xml:space="preserve">C10.72.11.55.005</t>
  </si>
  <si>
    <t xml:space="preserve">Tê 90° CPVC soldável Ø 15mm</t>
  </si>
  <si>
    <t xml:space="preserve">C10.72.11.60.005</t>
  </si>
  <si>
    <t xml:space="preserve">Tubo CPVC soldável Ø 15 mm</t>
  </si>
  <si>
    <t xml:space="preserve">C10.72.11.60.010</t>
  </si>
  <si>
    <t xml:space="preserve">Tubo CPVC soldável Ø 22 mm</t>
  </si>
  <si>
    <t xml:space="preserve">C10.72.11.60.015</t>
  </si>
  <si>
    <t xml:space="preserve">Tubo CPVC soldável Ø 28 mm</t>
  </si>
  <si>
    <t xml:space="preserve">C10.72.11.65.005</t>
  </si>
  <si>
    <t xml:space="preserve">Terminal CPVC soldável Ø 15mm x 1/2"</t>
  </si>
  <si>
    <t xml:space="preserve">C10.72.13.10.005</t>
  </si>
  <si>
    <t xml:space="preserve">Bucha redução cobre ponta-bolsa 600-2 28mmx22mm</t>
  </si>
  <si>
    <t xml:space="preserve">C10.72.13.10.010</t>
  </si>
  <si>
    <t xml:space="preserve">Bucha redução cobre ponta-bolsa 600-2 42mmx28mm</t>
  </si>
  <si>
    <t xml:space="preserve">C10.72.13.15.005</t>
  </si>
  <si>
    <t xml:space="preserve">Conector cobre bolsa - ponta 22mmx3/4"</t>
  </si>
  <si>
    <t xml:space="preserve">C10.72.13.15.006</t>
  </si>
  <si>
    <t xml:space="preserve">Conector cobre bolsa - ponta 28mmx1"</t>
  </si>
  <si>
    <t xml:space="preserve">C10.72.13.15.007</t>
  </si>
  <si>
    <t xml:space="preserve">Conector cobre bolsa - ponta 42mmx1.1/2"</t>
  </si>
  <si>
    <t xml:space="preserve">C10.72.13.15.010</t>
  </si>
  <si>
    <t xml:space="preserve">Conector cobre bolsa - bolsa 22mmx3/4"</t>
  </si>
  <si>
    <t xml:space="preserve">C10.72.13.20.005</t>
  </si>
  <si>
    <t xml:space="preserve">Curva 45º cobre BB 22mm</t>
  </si>
  <si>
    <t xml:space="preserve">C10.72.13.20.006</t>
  </si>
  <si>
    <t xml:space="preserve">Curva 45º cobre 606 66mm</t>
  </si>
  <si>
    <t xml:space="preserve">C10.72.13.20.020</t>
  </si>
  <si>
    <t xml:space="preserve">Luva cobre com redução 22x15 mm</t>
  </si>
  <si>
    <t xml:space="preserve">C10.72.13.25.005</t>
  </si>
  <si>
    <t xml:space="preserve">Cotovelo cobre BB 15mm</t>
  </si>
  <si>
    <t xml:space="preserve">C10.72.13.25.006</t>
  </si>
  <si>
    <t xml:space="preserve">Cotovelo cobre BB 22mm</t>
  </si>
  <si>
    <t xml:space="preserve">C10.72.13.25.007</t>
  </si>
  <si>
    <t xml:space="preserve">Cotovelo cobre BB 28mm</t>
  </si>
  <si>
    <t xml:space="preserve">C10.72.13.25.008</t>
  </si>
  <si>
    <t xml:space="preserve">Cotovelo cobre BB 35mm</t>
  </si>
  <si>
    <t xml:space="preserve">C10.72.13.25.009</t>
  </si>
  <si>
    <t xml:space="preserve">Cotovelo cobre BB 42mm</t>
  </si>
  <si>
    <t xml:space="preserve">C10.72.13.25.015</t>
  </si>
  <si>
    <t xml:space="preserve">Cotovelo cobre BB c/ rosca interna 15mmx1/2"</t>
  </si>
  <si>
    <t xml:space="preserve">C10.72.13.25.016</t>
  </si>
  <si>
    <t xml:space="preserve">Cotovelo cobre BB c/ rosca interna 22mmx1/2"</t>
  </si>
  <si>
    <t xml:space="preserve">C10.72.13.25.017</t>
  </si>
  <si>
    <t xml:space="preserve">Cotovelo cobre BB c/ rosca interna 22mmx3/4"</t>
  </si>
  <si>
    <t xml:space="preserve">C10.72.13.25.020</t>
  </si>
  <si>
    <t xml:space="preserve">Cotovelo cobre s/ anel solda ref 607 22mm</t>
  </si>
  <si>
    <t xml:space="preserve">C10.72.13.25.021</t>
  </si>
  <si>
    <t xml:space="preserve">Cotovelo 90º cobre s/ anel sold ref.607 66mm</t>
  </si>
  <si>
    <t xml:space="preserve">C10.72.13.40.001</t>
  </si>
  <si>
    <t xml:space="preserve">Luva cobre sem anel de solda ref. 600 d = 15 mm</t>
  </si>
  <si>
    <t xml:space="preserve">C10.72.13.40.002</t>
  </si>
  <si>
    <t xml:space="preserve">Luva cobre sem anel de solda ref. 600 d = 22 mm</t>
  </si>
  <si>
    <t xml:space="preserve">C10.72.13.40.003</t>
  </si>
  <si>
    <t xml:space="preserve">Luva cobre sem anel de solda ref. 600 d = 28 mm</t>
  </si>
  <si>
    <t xml:space="preserve">C10.72.13.40.004</t>
  </si>
  <si>
    <t xml:space="preserve">Luva cobre sem anel de solda ref. 600 d = 35 mm</t>
  </si>
  <si>
    <t xml:space="preserve">C10.72.13.40.005</t>
  </si>
  <si>
    <t xml:space="preserve">Luva cobre sem anel de solda ref. 600 d = 42 mm</t>
  </si>
  <si>
    <t xml:space="preserve">C10.72.13.40.006</t>
  </si>
  <si>
    <t xml:space="preserve">Luva cobre sem anel de solda ref. 600 d = 54 mm</t>
  </si>
  <si>
    <t xml:space="preserve">C10.72.13.40.007</t>
  </si>
  <si>
    <t xml:space="preserve">Luva cobre sem anel de solda ref. 600 d = 66 mm</t>
  </si>
  <si>
    <t xml:space="preserve">C10.72.13.40.008</t>
  </si>
  <si>
    <t xml:space="preserve">Luva cobre sem anel de solda ref. 600 d = 79 mm</t>
  </si>
  <si>
    <t xml:space="preserve">C10.72.13.40.009</t>
  </si>
  <si>
    <t xml:space="preserve">Luva cobre sem anel de solda ref. 600 d = 104 mm</t>
  </si>
  <si>
    <t xml:space="preserve">C10.72.13.40.025</t>
  </si>
  <si>
    <t xml:space="preserve">Luva de redução cobre 66mm x 42mm (21/2"x11/2")</t>
  </si>
  <si>
    <t xml:space="preserve">C10.72.13.55.001</t>
  </si>
  <si>
    <t xml:space="preserve">Te cobre BBB 22mm</t>
  </si>
  <si>
    <t xml:space="preserve">C10.72.13.55.002</t>
  </si>
  <si>
    <t xml:space="preserve">Te cobre BBB 28mm</t>
  </si>
  <si>
    <t xml:space="preserve">C10.72.13.55.003</t>
  </si>
  <si>
    <t xml:space="preserve">Te cobre BBB 42mm</t>
  </si>
  <si>
    <t xml:space="preserve">C10.72.13.55.010</t>
  </si>
  <si>
    <t xml:space="preserve">Te cobre c/ redução central 28mmx22mmx28mm</t>
  </si>
  <si>
    <t xml:space="preserve">C10.72.13.55.011</t>
  </si>
  <si>
    <t xml:space="preserve">Te cobre c/ redução central 28x22x28 mm</t>
  </si>
  <si>
    <t xml:space="preserve">C10.72.13.55.012</t>
  </si>
  <si>
    <t xml:space="preserve">Te cobre c/ redução lateral 28mmx28mmx22mm</t>
  </si>
  <si>
    <t xml:space="preserve">C10.72.13.55.013</t>
  </si>
  <si>
    <t xml:space="preserve">Te cobrec/ redução central 42mmx22mmx42mm</t>
  </si>
  <si>
    <t xml:space="preserve">C10.72.13.55.014</t>
  </si>
  <si>
    <t xml:space="preserve">Te cobre c/ redução central 42mmx35mmx42mm</t>
  </si>
  <si>
    <t xml:space="preserve">C10.72.13.55.020</t>
  </si>
  <si>
    <t xml:space="preserve">Te cobre s/anel de solda ref. 611 15mm</t>
  </si>
  <si>
    <t xml:space="preserve">C10.72.13.55.025</t>
  </si>
  <si>
    <t xml:space="preserve">Te dupla curva -misturador cobre 3/4"x22mmx3/4"</t>
  </si>
  <si>
    <t xml:space="preserve">C10.72.13.55.030</t>
  </si>
  <si>
    <t xml:space="preserve">Te cobre 611 66mm</t>
  </si>
  <si>
    <t xml:space="preserve">C10.72.13.55.100</t>
  </si>
  <si>
    <t xml:space="preserve">Te cobre BBB 42MM</t>
  </si>
  <si>
    <t xml:space="preserve">C10.72.13.55.110</t>
  </si>
  <si>
    <t xml:space="preserve">Tê redução lateral soldável de cobre 22mm x 22mm x 15mm.</t>
  </si>
  <si>
    <t xml:space="preserve">C10.72.13.55.113</t>
  </si>
  <si>
    <t xml:space="preserve">Tê cobre c/ redução central 42x 22x42mm</t>
  </si>
  <si>
    <t xml:space="preserve">C10.72.13.60.005</t>
  </si>
  <si>
    <t xml:space="preserve">Tubo de cobre 15mm</t>
  </si>
  <si>
    <t xml:space="preserve">C10.72.13.60.006</t>
  </si>
  <si>
    <t xml:space="preserve">Tubo de cobre 22mm</t>
  </si>
  <si>
    <t xml:space="preserve">C10.72.13.60.007</t>
  </si>
  <si>
    <t xml:space="preserve">Tubo de cobre 28mm</t>
  </si>
  <si>
    <t xml:space="preserve">C10.72.13.60.008</t>
  </si>
  <si>
    <t xml:space="preserve">Tubo de cobre 35mm</t>
  </si>
  <si>
    <t xml:space="preserve">C10.72.13.60.009</t>
  </si>
  <si>
    <t xml:space="preserve">Tubo de cobre 42mm</t>
  </si>
  <si>
    <t xml:space="preserve">C10.72.13.60.010</t>
  </si>
  <si>
    <t xml:space="preserve">Tubo de cobre classe E 66 mm</t>
  </si>
  <si>
    <t xml:space="preserve">C10.72.15.05.005</t>
  </si>
  <si>
    <t xml:space="preserve">Anel borracha p/ tubulação PVC PBA Ø 50mm - Infraestrutura de água</t>
  </si>
  <si>
    <t xml:space="preserve">C10.72.15.05.006</t>
  </si>
  <si>
    <t xml:space="preserve">Anel borracha p/ tubulação PVC PBA Ø 60mm - Infraestrutura de água</t>
  </si>
  <si>
    <t xml:space="preserve">C10.72.15.05.007</t>
  </si>
  <si>
    <t xml:space="preserve">Anel borracha p/ tubulação PVC PBA Ø 65mm - Infraestrutura de água</t>
  </si>
  <si>
    <t xml:space="preserve">C10.72.15.05.008</t>
  </si>
  <si>
    <t xml:space="preserve">Anel borracha p/ tubulação PVC PBA Ø 75mm - Infraestrutura de água</t>
  </si>
  <si>
    <t xml:space="preserve">C10.72.15.05.009</t>
  </si>
  <si>
    <t xml:space="preserve">Anel borracha p/ tubulação PVC PBA Ø 100mm - Infraestrutura de água</t>
  </si>
  <si>
    <t xml:space="preserve">C10.72.15.15.005</t>
  </si>
  <si>
    <t xml:space="preserve">Cap PVC JE PBA DN50 / DE60mm - Infraestrutura de água</t>
  </si>
  <si>
    <t xml:space="preserve">C10.72.15.15.010</t>
  </si>
  <si>
    <t xml:space="preserve">Cap PVC JE PBA DN 75 / DE 85mm - Infraestrutura de água</t>
  </si>
  <si>
    <t xml:space="preserve">C10.72.15.15.015</t>
  </si>
  <si>
    <t xml:space="preserve">Cap PVC JE PBA DN 100/ DE 110mm - Infraestrutura de água</t>
  </si>
  <si>
    <t xml:space="preserve">C10.72.15.20.005</t>
  </si>
  <si>
    <t xml:space="preserve">Curva 22º PVC PBA JE PB DN 50 / DE 60mm - Infraestrutura de água</t>
  </si>
  <si>
    <t xml:space="preserve">C10.72.15.20.006</t>
  </si>
  <si>
    <t xml:space="preserve">Curva 22º PVC PBA JE PB DN 75 / DE 85mm - Infraestrutura de água</t>
  </si>
  <si>
    <t xml:space="preserve">C10.72.15.20.007</t>
  </si>
  <si>
    <t xml:space="preserve">Curva 22º PVC PBA JE PB DN 100 / DE 110mm - Infraestrutura de água</t>
  </si>
  <si>
    <t xml:space="preserve">C10.72.15.20.010</t>
  </si>
  <si>
    <t xml:space="preserve">Curva 45º PVC PBA JE PB DN 50 / DE 60mm - Infraestrutura de água</t>
  </si>
  <si>
    <t xml:space="preserve">C10.72.15.20.011</t>
  </si>
  <si>
    <t xml:space="preserve">Curva 45º PVC PBA JE PB DN 75 / DE 85mm - Infraestrutura de água</t>
  </si>
  <si>
    <t xml:space="preserve">C10.72.15.20.012</t>
  </si>
  <si>
    <t xml:space="preserve">Curva 45º PVC PBA JE PB DN 100 / DE 110mm - Infraestrutura de água</t>
  </si>
  <si>
    <t xml:space="preserve">C10.72.15.20.015</t>
  </si>
  <si>
    <t xml:space="preserve">Curva 90º PVC PBA JE PB DN 50 / DE 60mm - Infraestrutura de água</t>
  </si>
  <si>
    <t xml:space="preserve">C10.72.15.20.016</t>
  </si>
  <si>
    <t xml:space="preserve">Curva 90º PVC PBA JE PB DN 75 / DE 85mm - Infraestrutura de água</t>
  </si>
  <si>
    <t xml:space="preserve">C10.72.15.20.017</t>
  </si>
  <si>
    <t xml:space="preserve">Curva 90º PVC PBA JE PB DN 100 / DE 110mm - Infraestrutura de água</t>
  </si>
  <si>
    <t xml:space="preserve">C10.72.15.30.005</t>
  </si>
  <si>
    <t xml:space="preserve">Junção PVC PBA BBB DN 50 / DE 60mm - Infraestrutura de água</t>
  </si>
  <si>
    <t xml:space="preserve">C10.72.15.40.005</t>
  </si>
  <si>
    <t xml:space="preserve">Luva correr PVC PBA DN 50 / DE 60mm - Infraestrutura de água</t>
  </si>
  <si>
    <t xml:space="preserve">C10.72.15.40.006</t>
  </si>
  <si>
    <t xml:space="preserve">Luva correr PVC PBA DN 65 / DE 75mm - Infraestrutura de água</t>
  </si>
  <si>
    <t xml:space="preserve">C10.72.15.40.007</t>
  </si>
  <si>
    <t xml:space="preserve">Luva correr PVC PBA DN 75 / DE 85mm - Infraestrutura de água</t>
  </si>
  <si>
    <t xml:space="preserve">C10.72.15.40.008</t>
  </si>
  <si>
    <t xml:space="preserve">Luva correr PVC PBA DN 100 / DE 110mm - Infraestrutura de água</t>
  </si>
  <si>
    <t xml:space="preserve">C10.72.15.40.015</t>
  </si>
  <si>
    <t xml:space="preserve">Luva simples PVC PBA JE DN 50 / DE 60mm - Infraestrutura de água</t>
  </si>
  <si>
    <t xml:space="preserve">C10.72.15.40.016</t>
  </si>
  <si>
    <t xml:space="preserve">Luva simples PVC PBA JE DN 75 / DE 85mm - Infraestrutura de água</t>
  </si>
  <si>
    <t xml:space="preserve">C10.72.15.40.017</t>
  </si>
  <si>
    <t xml:space="preserve">Luva simples PVC PBA JE DN 100 / DE 110mm - Infraestrutura de água</t>
  </si>
  <si>
    <t xml:space="preserve">C10.72.15.50.005</t>
  </si>
  <si>
    <t xml:space="preserve">Redução PVC PBA JE BB DN 75 x 50 / DE 85 x 60mm - Infraestrutura de água</t>
  </si>
  <si>
    <t xml:space="preserve">C10.72.15.50.010</t>
  </si>
  <si>
    <t xml:space="preserve">Redução PVC PBA JE PB DN 100 x 50 / DE 110 x 60mm - Infraestrutura de água</t>
  </si>
  <si>
    <t xml:space="preserve">C10.72.15.50.015</t>
  </si>
  <si>
    <t xml:space="preserve">Redução PVC PBA JE PB DN 100 x 75 / DE 110 x 85mm - Infraestrutura de água</t>
  </si>
  <si>
    <t xml:space="preserve">C10.72.16.40.005</t>
  </si>
  <si>
    <t xml:space="preserve">Luva correr PVC defofo JE Ø 100mm</t>
  </si>
  <si>
    <t xml:space="preserve">C10.72.16.40.006</t>
  </si>
  <si>
    <t xml:space="preserve">Luva correr PVC defofo JE Ø 150mm</t>
  </si>
  <si>
    <t xml:space="preserve">C10.72.16.40.007</t>
  </si>
  <si>
    <t xml:space="preserve">Luva correr PVC defofo JE Ø 200mm</t>
  </si>
  <si>
    <t xml:space="preserve">C10.72.16.40.008</t>
  </si>
  <si>
    <t xml:space="preserve">Luva correr PVC defofo JE Ø 250mm</t>
  </si>
  <si>
    <t xml:space="preserve">C10.72.16.40.009</t>
  </si>
  <si>
    <t xml:space="preserve">Luva correr PVC defofo JE Ø 300mm</t>
  </si>
  <si>
    <t xml:space="preserve">C10.72.17.60.005</t>
  </si>
  <si>
    <t xml:space="preserve">Tubo polietileno PE-5 Ø 20mm - Infraestrutura de água</t>
  </si>
  <si>
    <t xml:space="preserve">C10.72.17.60.010</t>
  </si>
  <si>
    <t xml:space="preserve">Tubo polietileno PE-5 Ø 32mm - Infraestrutura de água</t>
  </si>
  <si>
    <t xml:space="preserve">C10.72.17.65.005</t>
  </si>
  <si>
    <t xml:space="preserve">União PVC p/ Polietileno PE-5 Ø 20 mm</t>
  </si>
  <si>
    <t xml:space="preserve">C10.72.18.15.005</t>
  </si>
  <si>
    <t xml:space="preserve">Cap PVC leve Ø 125mm - drenagem</t>
  </si>
  <si>
    <t xml:space="preserve">C10.72.18.15.006</t>
  </si>
  <si>
    <t xml:space="preserve">Cap PVC leve Ø 150mm - drenagem</t>
  </si>
  <si>
    <t xml:space="preserve">C10.72.18.15.007</t>
  </si>
  <si>
    <t xml:space="preserve">Cap PVC leve Ø 200mm - drenagem</t>
  </si>
  <si>
    <t xml:space="preserve">C10.72.19.05.005</t>
  </si>
  <si>
    <t xml:space="preserve">Acabamento anti-vandalismo p/ válvula de descarga</t>
  </si>
  <si>
    <t xml:space="preserve">C10.72.19.05.010</t>
  </si>
  <si>
    <t xml:space="preserve">Acabamento p/ válvula de descarga cor amarelo terra</t>
  </si>
  <si>
    <t xml:space="preserve">C10.72.19.05.011</t>
  </si>
  <si>
    <t xml:space="preserve">Acabamento p/ válvula de descarga cor chrome/black</t>
  </si>
  <si>
    <t xml:space="preserve">C10.72.19.05.012</t>
  </si>
  <si>
    <t xml:space="preserve">Acabamento p/ válvula de descarga cor chrome/chrome</t>
  </si>
  <si>
    <t xml:space="preserve">C10.72.19.05.013</t>
  </si>
  <si>
    <t xml:space="preserve">Acabamento p/ válvula de descarga cor cinza pérola</t>
  </si>
  <si>
    <t xml:space="preserve">C10.72.19.05.014</t>
  </si>
  <si>
    <t xml:space="preserve">Acabamento p/ válvula de descarga cor gelo polar</t>
  </si>
  <si>
    <t xml:space="preserve">C10.72.19.05.015</t>
  </si>
  <si>
    <t xml:space="preserve">Acabamento p/ válvula de descarga cor marfim</t>
  </si>
  <si>
    <t xml:space="preserve">C10.72.19.05.020</t>
  </si>
  <si>
    <t xml:space="preserve">Acabamento p/ válvula de descarga, em inox, com dois fluxos de descarga</t>
  </si>
  <si>
    <t xml:space="preserve">C10.72.19.05.025</t>
  </si>
  <si>
    <t xml:space="preserve">Acabamento válvula de descarga para portadores de necessidades especiais "PCD".</t>
  </si>
  <si>
    <t xml:space="preserve">C10.72.19.10.005</t>
  </si>
  <si>
    <t xml:space="preserve">Box para banheiro em acrílico</t>
  </si>
  <si>
    <t xml:space="preserve">C10.72.19.10.006</t>
  </si>
  <si>
    <t xml:space="preserve">Box de vidro temperado esp. 8mm, dimensões 0,96x1,00m - colocado</t>
  </si>
  <si>
    <t xml:space="preserve">C10.72.19.10.010</t>
  </si>
  <si>
    <t xml:space="preserve">Cabide de louça c/ dois ganchos</t>
  </si>
  <si>
    <t xml:space="preserve">C10.72.19.10.020</t>
  </si>
  <si>
    <t xml:space="preserve">Saboneteira de louça branca ou em cores, 15 x 15 cm, com alça</t>
  </si>
  <si>
    <t xml:space="preserve">C10.72.19.10.021</t>
  </si>
  <si>
    <t xml:space="preserve">Saboneteira de louça branca ou em cores, 15 x 15 cm, sem alça</t>
  </si>
  <si>
    <t xml:space="preserve">C10.72.19.10.022</t>
  </si>
  <si>
    <t xml:space="preserve">Saboneteira de louça branca ou em cores, 7,5 x 15 cm</t>
  </si>
  <si>
    <t xml:space="preserve">C10.72.19.10.023</t>
  </si>
  <si>
    <t xml:space="preserve">Saboneteira de PVC ou ABS branca ou em cores</t>
  </si>
  <si>
    <t xml:space="preserve">C10.72.19.10.024</t>
  </si>
  <si>
    <t xml:space="preserve">Dispenser em polietileno para sabonete liquido</t>
  </si>
  <si>
    <t xml:space="preserve">C10.72.19.10.025</t>
  </si>
  <si>
    <t xml:space="preserve">Dosador de sabão liquido com reservatorio de polietileno p/ 1 litro</t>
  </si>
  <si>
    <t xml:space="preserve">C10.72.19.10.030</t>
  </si>
  <si>
    <t xml:space="preserve">Toalheiro em inox para papel toalha</t>
  </si>
  <si>
    <t xml:space="preserve">C10.72.19.10.031</t>
  </si>
  <si>
    <t xml:space="preserve">Porta-toalha de louça branco ou em cores</t>
  </si>
  <si>
    <t xml:space="preserve">C10.72.19.10.032</t>
  </si>
  <si>
    <t xml:space="preserve">Porta-toalha em metal cromado, tipo haste ou barra</t>
  </si>
  <si>
    <t xml:space="preserve">C10.72.19.10.033</t>
  </si>
  <si>
    <t xml:space="preserve">Dispenser em ABS para papel toalha</t>
  </si>
  <si>
    <t xml:space="preserve">C10.72.19.10.035</t>
  </si>
  <si>
    <t xml:space="preserve">Porta papel em aço inox</t>
  </si>
  <si>
    <t xml:space="preserve">C10.72.19.10.036</t>
  </si>
  <si>
    <t xml:space="preserve">Porta papel em aço inox rolão (rolo de 300/600m)</t>
  </si>
  <si>
    <t xml:space="preserve">C10.72.19.10.037</t>
  </si>
  <si>
    <t xml:space="preserve">Porta-papel de louça branco ou em cores</t>
  </si>
  <si>
    <t xml:space="preserve">C10.72.19.10.038</t>
  </si>
  <si>
    <t xml:space="preserve">Papeleira de sobrepor de alumínio</t>
  </si>
  <si>
    <t xml:space="preserve">C10.72.19.10.039</t>
  </si>
  <si>
    <t xml:space="preserve">Dispenser para papel higiênico em PVC</t>
  </si>
  <si>
    <t xml:space="preserve">C10.72.19.10.040</t>
  </si>
  <si>
    <t xml:space="preserve">Prateleira em aço inox com dois cabides</t>
  </si>
  <si>
    <t xml:space="preserve">C10.72.19.10.041</t>
  </si>
  <si>
    <t xml:space="preserve">Prateleira em granito amarelo humaitá (esp.: 20,00 mmlargura :15,00cm) para mictórios, fixado com argamassa de cimento colante</t>
  </si>
  <si>
    <t xml:space="preserve">C10.72.19.10.042</t>
  </si>
  <si>
    <t xml:space="preserve">Prateleira em granito cinza andorinha (esp.: 12,00 mmlargura
:15,00cm) para mictórios, fixado com argamassa de cimento colante</t>
  </si>
  <si>
    <t xml:space="preserve">C10.72.19.10.050</t>
  </si>
  <si>
    <t xml:space="preserve">Piso-box de fiberglass, 80x80x8,5 cm</t>
  </si>
  <si>
    <t xml:space="preserve">C10.72.19.10.051</t>
  </si>
  <si>
    <t xml:space="preserve">Piso-box de fiberglass, 80x80x11,5 cm</t>
  </si>
  <si>
    <t xml:space="preserve">C10.72.19.10.052</t>
  </si>
  <si>
    <t xml:space="preserve">Piso-box de fiberglass, 101 x 89 x 19 cm</t>
  </si>
  <si>
    <t xml:space="preserve">C10.72.19.10.060</t>
  </si>
  <si>
    <t xml:space="preserve">Trocador de fraldas retrátil, 84x58x52cm</t>
  </si>
  <si>
    <t xml:space="preserve">C10.72.19.10.065</t>
  </si>
  <si>
    <t xml:space="preserve">Banheira de fiberglass branca ou em cores, com metais e acessorios</t>
  </si>
  <si>
    <t xml:space="preserve">C10.72.19.10.070</t>
  </si>
  <si>
    <t xml:space="preserve">Secador de mãos elétrico de alto tráfego com ar, acesso para mãos superior</t>
  </si>
  <si>
    <t xml:space="preserve">C10.72.19.10.075</t>
  </si>
  <si>
    <t xml:space="preserve">Assento sanitário de plástico tipo convencional</t>
  </si>
  <si>
    <t xml:space="preserve">C10.72.19.15.005</t>
  </si>
  <si>
    <t xml:space="preserve">Aquecedor à gás em chapa de ferro esmaltado c/ capacidade
150,00 litros</t>
  </si>
  <si>
    <t xml:space="preserve">C10.72.19.15.006</t>
  </si>
  <si>
    <t xml:space="preserve">Aquecedor solar capacidade 400 litros com 4 coletores solares</t>
  </si>
  <si>
    <t xml:space="preserve">C10.72.19.15.007</t>
  </si>
  <si>
    <t xml:space="preserve">Aquecedor de água elétrico horizontal 200l cilindro cobre /
inox</t>
  </si>
  <si>
    <t xml:space="preserve">C10.72.19.15.008</t>
  </si>
  <si>
    <t xml:space="preserve">Aquecedor de água elétrico horizontal 100l cilindro cobre /
inox</t>
  </si>
  <si>
    <t xml:space="preserve">C10.72.19.15.009</t>
  </si>
  <si>
    <t xml:space="preserve">Boiler capacidade 500 litros (com termostato)</t>
  </si>
  <si>
    <t xml:space="preserve">C10.72.19.15.010</t>
  </si>
  <si>
    <t xml:space="preserve">Aquecedor de água a gás com placa máster que fará a função do acoplamento eletrônico do sistema e um controle de temperatura, dimensões: H=615 x L=465 x P=239, capacidade de 52 litros, conexão de gás/água fria/quente de
3/4", instalado</t>
  </si>
  <si>
    <t xml:space="preserve">C10.72.19.20.001</t>
  </si>
  <si>
    <t xml:space="preserve">Bancada de granito amarelo humaitá fixada sobre mão- francesa em aço galvanizado, esp: 2,00cm</t>
  </si>
  <si>
    <t xml:space="preserve">C10.72.19.20.002</t>
  </si>
  <si>
    <t xml:space="preserve">Bancada de granito branco ceara fixada sobre mão-francesa em aço galvanizado (esp.: 2 cm / largura entre: 50 cm e 60 cm)</t>
  </si>
  <si>
    <t xml:space="preserve">C10.72.19.20.003</t>
  </si>
  <si>
    <t xml:space="preserve">Bancada de granito cinza andorinha apoiada sobre montantes de concreto (esp.: 2 cm) saia de 15cm e acabamentos aredondados</t>
  </si>
  <si>
    <t xml:space="preserve">C10.72.19.20.004</t>
  </si>
  <si>
    <t xml:space="preserve">Bancada de granito cinza andorinha apoiada sobre montantes de concreto (esp.: 2 cm) saia de 5cm e acabamentos aredondados -exclusive montantes</t>
  </si>
  <si>
    <t xml:space="preserve">C10.72.19.20.005</t>
  </si>
  <si>
    <t xml:space="preserve">Bancada de granito cinza andorinha apoiada sobre montantes de concreto (esp.: 2 cm)saia de 5cm e acabamentos aredondados</t>
  </si>
  <si>
    <t xml:space="preserve">C10.72.19.20.006</t>
  </si>
  <si>
    <t xml:space="preserve">Bancada de granito cinza andorinha fixada sobre mão- francesa em aço galvanizado (esp.: 2 cm , largura:60 cm)</t>
  </si>
  <si>
    <t xml:space="preserve">C10.72.19.20.007</t>
  </si>
  <si>
    <t xml:space="preserve">Bancada de granito cinza andorinha fixada sobre mão- francesa em aço galvanizado (esp.: 3 cm / largura:60 cm / comprimento: 80cm )</t>
  </si>
  <si>
    <t xml:space="preserve">C10.72.19.20.008</t>
  </si>
  <si>
    <t xml:space="preserve">Bancada de granito cinza andorinha fixada sobre mão- francesa em aço galvanizado (esp.: 3 cm)</t>
  </si>
  <si>
    <t xml:space="preserve">C10.72.19.20.009</t>
  </si>
  <si>
    <t xml:space="preserve">Bancada de granito fixada sobre mão-francesa em aço galvanizado (esp.: 3 cm / largura: 55 cm)</t>
  </si>
  <si>
    <t xml:space="preserve">C10.72.19.20.010</t>
  </si>
  <si>
    <t xml:space="preserve">Bancada de granito fixada sobre mão-francesa em aço galvanizado (exclusive placa de granito)</t>
  </si>
  <si>
    <t xml:space="preserve">C10.72.19.20.011</t>
  </si>
  <si>
    <t xml:space="preserve">Bancada de granito preto fixada sobre mão-francesa em aço galvanizado, esp: 2,00cm</t>
  </si>
  <si>
    <t xml:space="preserve">C10.72.19.20.012</t>
  </si>
  <si>
    <t xml:space="preserve">Bancada de granito e=3 cm e largura 0,60 cm, apoiada sobre o balcão</t>
  </si>
  <si>
    <t xml:space="preserve">C10.72.19.20.013</t>
  </si>
  <si>
    <t xml:space="preserve">Tampo em granito preto 51x51cm, esp, 2cm - fixadas com parafuso inox sextavado rosca soberba 6x80mm</t>
  </si>
  <si>
    <t xml:space="preserve">C10.72.19.20.020</t>
  </si>
  <si>
    <t xml:space="preserve">Bancada de aço inox (sob medida)</t>
  </si>
  <si>
    <t xml:space="preserve">C10.72.19.20.021</t>
  </si>
  <si>
    <t xml:space="preserve">Bancada de aço inox 50x60cm com expurgo hospitalar com tampa. (banheiro para ostomizados)</t>
  </si>
  <si>
    <t xml:space="preserve">C10.72.19.20.022</t>
  </si>
  <si>
    <t xml:space="preserve">Tampo em chapa de inox para revestimento de bancada com espessura de 2mm e largura de 96cm.</t>
  </si>
  <si>
    <t xml:space="preserve">C10.72.19.20.030</t>
  </si>
  <si>
    <t xml:space="preserve">Tampo de canto em granito cinza andorinha espessura 3cm e acabamento com altura de 6cm, com suporte, dimensões:
113x60x27 cm ( exclusive cuba)</t>
  </si>
  <si>
    <t xml:space="preserve">C10.72.19.20.035</t>
  </si>
  <si>
    <t xml:space="preserve">Bancada de mármore e=3 cm, largura 0,60 cm, apoiada sobre balcão</t>
  </si>
  <si>
    <t xml:space="preserve">C10.72.19.20.040</t>
  </si>
  <si>
    <t xml:space="preserve">Balcão de cozinha, com portas e gavetas, instalado</t>
  </si>
  <si>
    <t xml:space="preserve">C10.72.19.20.041</t>
  </si>
  <si>
    <t xml:space="preserve">Balcão para pia de cozinha em MDF branco, com 2 portas, 4 gavetas e 2 gaveteiros, instalado</t>
  </si>
  <si>
    <t xml:space="preserve">C10.72.19.20.045</t>
  </si>
  <si>
    <t xml:space="preserve">Bancada em placa cimentícia fixada sobre mão-francesa em aço galvanizado (esp.: 4 cm / largura entre: 70 cm)</t>
  </si>
  <si>
    <t xml:space="preserve">C10.72.19.30.005</t>
  </si>
  <si>
    <t xml:space="preserve">Banheiro químico (altura: 2,315m, largura: 1,156m, profundidade: 1,206m, volume do tanque: 120 litros, peso:
110kg, produto químico para utilização de 5 pessoas,
considerando limpeza do banheiro a cada quinze dias)</t>
  </si>
  <si>
    <t xml:space="preserve">C10.72.19.35.005</t>
  </si>
  <si>
    <t xml:space="preserve">Bebedouro inox elétrico de pressão capacidade 40 l colocado</t>
  </si>
  <si>
    <t xml:space="preserve">C10.72.19.35.006</t>
  </si>
  <si>
    <t xml:space="preserve">Bebedouro inox elétrico de pressão capacidade 80 l colocado</t>
  </si>
  <si>
    <t xml:space="preserve">C10.72.19.35.007</t>
  </si>
  <si>
    <t xml:space="preserve">Bebedouro inox elétrico de pressão conjugado capacidade 40
l colocado</t>
  </si>
  <si>
    <t xml:space="preserve">C10.72.19.35.008</t>
  </si>
  <si>
    <t xml:space="preserve">Bebedouro inox elétrico de pressão conjugado capacidade 80
l colocado</t>
  </si>
  <si>
    <t xml:space="preserve">C10.72.19.40.001</t>
  </si>
  <si>
    <t xml:space="preserve">Automático de bóia superior 10a/250v</t>
  </si>
  <si>
    <t xml:space="preserve">C10.72.19.40.002</t>
  </si>
  <si>
    <t xml:space="preserve">Automático de bóia inferior 10a/250v</t>
  </si>
  <si>
    <t xml:space="preserve">C10.72.19.40.010</t>
  </si>
  <si>
    <t xml:space="preserve">Torneira de boia PVC 1/2" p/ caixa descarga externa</t>
  </si>
  <si>
    <t xml:space="preserve">C10.72.19.40.020</t>
  </si>
  <si>
    <t xml:space="preserve">Torneira de boia real 1/2" c/ balão plástico</t>
  </si>
  <si>
    <t xml:space="preserve">C10.72.19.40.021</t>
  </si>
  <si>
    <t xml:space="preserve">Torneira de boia real 3/4" c/ balão plástico</t>
  </si>
  <si>
    <t xml:space="preserve">C10.72.19.40.022</t>
  </si>
  <si>
    <t xml:space="preserve">Torneira de boia real 1" c/ balão plástico</t>
  </si>
  <si>
    <t xml:space="preserve">C10.72.19.40.023</t>
  </si>
  <si>
    <t xml:space="preserve">Torneira de boia real 1 1/4" c/ balão plástico</t>
  </si>
  <si>
    <t xml:space="preserve">C10.72.19.40.024</t>
  </si>
  <si>
    <t xml:space="preserve">Torneira de boia real 1 1/2" c/ balão plástico</t>
  </si>
  <si>
    <t xml:space="preserve">C10.72.19.40.025</t>
  </si>
  <si>
    <t xml:space="preserve">Torneira de boia real 2" c/ balão plástico</t>
  </si>
  <si>
    <t xml:space="preserve">C10.72.19.40.030</t>
  </si>
  <si>
    <t xml:space="preserve">Torneira de boia vazão total 1/2" c/ balão plástico ou metálico</t>
  </si>
  <si>
    <t xml:space="preserve">C10.72.19.40.031</t>
  </si>
  <si>
    <t xml:space="preserve">Torneira de boia vazão total 3/4" c/ balão plástico ou metálico</t>
  </si>
  <si>
    <t xml:space="preserve">C10.72.19.40.032</t>
  </si>
  <si>
    <t xml:space="preserve">Torneira de boia vazão total 1" c/ balão plástico ou metálico</t>
  </si>
  <si>
    <t xml:space="preserve">C10.72.19.40.035</t>
  </si>
  <si>
    <t xml:space="preserve">Chave de boia nivel inferior e ou superior</t>
  </si>
  <si>
    <t xml:space="preserve">C10.72.19.45.001</t>
  </si>
  <si>
    <t xml:space="preserve">Bomba centrifuga com motor elétrico alumínio/monofásico
1cv.</t>
  </si>
  <si>
    <t xml:space="preserve">C10.72.19.45.002</t>
  </si>
  <si>
    <t xml:space="preserve">Bomba centrifuga com motor elétrico prevenção contra incêndio Rosca 2.1/2" - 7.5cv.</t>
  </si>
  <si>
    <t xml:space="preserve">C10.72.19.45.003</t>
  </si>
  <si>
    <t xml:space="preserve">Bomba centrifuga com motor elétrico prevenção contra incêndio Flange 2.1/2" - 7.5cv.</t>
  </si>
  <si>
    <t xml:space="preserve">C10.72.19.45.004</t>
  </si>
  <si>
    <t xml:space="preserve">Bomba centrifuga prevenção contra incêndio, com motor elétrico trifásico, R/F 2.1/2" - 10CV</t>
  </si>
  <si>
    <t xml:space="preserve">C10.72.19.45.005</t>
  </si>
  <si>
    <t xml:space="preserve">Bomba centrifuga com motor elétrico trifásico, prevenção contra incêndio, BPI-92, Flange 2.1/2" - 3cv.</t>
  </si>
  <si>
    <t xml:space="preserve">C10.72.19.45.006</t>
  </si>
  <si>
    <t xml:space="preserve">Bomba centrifuga com motor elétrico monofásico, prevenção contra incêndio, Ø de sucção e recalque 2.1/2" - 1,5 CV</t>
  </si>
  <si>
    <t xml:space="preserve">C10.72.19.45.007</t>
  </si>
  <si>
    <t xml:space="preserve">Bomba centrifuga com motor elétrico trifásico, prevenção contra incêndio, Ø de sucção 1" e recalque 3/4" - 3,0 CV, 60 m.c.a e vazão de5,2 m³/h</t>
  </si>
  <si>
    <t xml:space="preserve">C10.72.19.45.010</t>
  </si>
  <si>
    <t xml:space="preserve">Bomba de pressurização, prevenção contra incêndio, com motor elétrico trifásico, S/T AV 2CV</t>
  </si>
  <si>
    <t xml:space="preserve">C10.72.19.45.015</t>
  </si>
  <si>
    <t xml:space="preserve">Bomba de água 2 CV, Trifásica 220/380V 60HZ para combate a incêndio</t>
  </si>
  <si>
    <t xml:space="preserve">C10.72.19.45.016</t>
  </si>
  <si>
    <t xml:space="preserve">Bomba ME-32125 / A160 / 12,5CV / Trifásico 220x380 V</t>
  </si>
  <si>
    <t xml:space="preserve">C10.72.19.45.020</t>
  </si>
  <si>
    <t xml:space="preserve">Conjunto motobomba BPI-92, Sem intermediário 2CV
trifásico 220V para combate incêndio.</t>
  </si>
  <si>
    <t xml:space="preserve">C10.72.19.45.021</t>
  </si>
  <si>
    <t xml:space="preserve">Motobomba monoestágio trifásica de 3CV, flange, diâm. sucção/recalque 1"</t>
  </si>
  <si>
    <t xml:space="preserve">C10.72.19.45.022</t>
  </si>
  <si>
    <t xml:space="preserve">Motobomba mono-estágio BC- 92T AV, trifásica de 1CV,
220/380V</t>
  </si>
  <si>
    <t xml:space="preserve">C10.72.19.45.023</t>
  </si>
  <si>
    <t xml:space="preserve">Motobomba monoestágio trifásica de 2CV, flange, sucção/recalque diâm. 2 1/2"</t>
  </si>
  <si>
    <t xml:space="preserve">C10.72.19.45.024</t>
  </si>
  <si>
    <t xml:space="preserve">Motobomba monoestágio trifásica de 10CV, flange, sucção/recalque diâm 2 1/2"</t>
  </si>
  <si>
    <t xml:space="preserve">C10.72.19.45.025</t>
  </si>
  <si>
    <t xml:space="preserve">Motobomba centrífoga para combate a incêndio sucção/recalque 2.1/2", 10cv motor a diesel tanque com capacidade de 4,5L, partida elétrica.</t>
  </si>
  <si>
    <t xml:space="preserve">C10.72.19.45.030</t>
  </si>
  <si>
    <t xml:space="preserve">Motobomba autoescorvante rotor aberto c/ motor a gasolina ou diesel / 10,5cv / bocais 3" x 4" / hm/q = 40 m/3,2m3/h a
90m/7,3m3/h</t>
  </si>
  <si>
    <t xml:space="preserve">C10.72.19.45.035</t>
  </si>
  <si>
    <t xml:space="preserve">Bomba de recalque da caixa de água BC-21 R (ou similar) 2
1/2" de 5 CV, trifasica de 4 voltagens. Sucção 3 e saida 2
1/2".</t>
  </si>
  <si>
    <t xml:space="preserve">C10.72.19.45.040</t>
  </si>
  <si>
    <t xml:space="preserve">Bomba VJ-05 (ou similar) de 1/2 CV monofásico 110V/220V, entrada e 1.1/4" e saída 1".</t>
  </si>
  <si>
    <t xml:space="preserve">C10.72.19.45.041</t>
  </si>
  <si>
    <t xml:space="preserve">Bomba ME-1210 1,0 CV / Trifásico</t>
  </si>
  <si>
    <t xml:space="preserve">C10.72.19.45.050</t>
  </si>
  <si>
    <t xml:space="preserve">Conjunto elevatório motor-bomba (centrífuga) de 1/4 HP</t>
  </si>
  <si>
    <t xml:space="preserve">C10.72.19.45.051</t>
  </si>
  <si>
    <t xml:space="preserve">Conjunto elevatório motor-bomba (centrífuga) de 1/2 HP</t>
  </si>
  <si>
    <t xml:space="preserve">C10.72.19.45.052</t>
  </si>
  <si>
    <t xml:space="preserve">Conjunto elevatório motor-bomba (centrífuga) de 3/4 HP</t>
  </si>
  <si>
    <t xml:space="preserve">C10.72.19.45.054</t>
  </si>
  <si>
    <t xml:space="preserve">Conjunto elevatório motor-bomba (centrífuga) de 1 HP</t>
  </si>
  <si>
    <t xml:space="preserve">C10.72.19.45.055</t>
  </si>
  <si>
    <t xml:space="preserve">Conjunto elevatório motor-bomba monofásica (centrífuga) de
1,5 CV</t>
  </si>
  <si>
    <t xml:space="preserve">C10.72.19.45.056</t>
  </si>
  <si>
    <t xml:space="preserve">Conjunto elevatório motor-bomba trifásico (centrífuga) de 1,5
CV</t>
  </si>
  <si>
    <t xml:space="preserve">C10.72.19.45.057</t>
  </si>
  <si>
    <t xml:space="preserve">Conjunto elevatório motor-bomba (centrífuga) de 2 HP</t>
  </si>
  <si>
    <t xml:space="preserve">C10.72.19.45.058</t>
  </si>
  <si>
    <t xml:space="preserve">Conjunto elevatorio motor-bomba (centrifuga) de 4 HP</t>
  </si>
  <si>
    <t xml:space="preserve">C10.72.19.45.059</t>
  </si>
  <si>
    <t xml:space="preserve">Conjunto elevatorio motor-bomba (centrifuga) de 5 HP</t>
  </si>
  <si>
    <t xml:space="preserve">C10.72.19.45.060</t>
  </si>
  <si>
    <t xml:space="preserve">Conjunto elevatorio motor-bomba (centrifuga) de 7,5 HP</t>
  </si>
  <si>
    <t xml:space="preserve">C10.72.19.45.061</t>
  </si>
  <si>
    <t xml:space="preserve">Conjunto elevatorio motor-bomba (centrifuga) de 10 HP</t>
  </si>
  <si>
    <t xml:space="preserve">C10.72.19.45.070</t>
  </si>
  <si>
    <t xml:space="preserve">Conjunto bomba-filtro de (potencia:1,5 cv / alimentação:
trifasica)</t>
  </si>
  <si>
    <t xml:space="preserve">C10.72.19.50.001</t>
  </si>
  <si>
    <t xml:space="preserve">Aparelho misturador cromado p/ chuveiro 3/4" ref 2116</t>
  </si>
  <si>
    <t xml:space="preserve">C10.72.19.50.002</t>
  </si>
  <si>
    <t xml:space="preserve">Pressurizador p/ chuveiro elétrico automático 220V - 65W</t>
  </si>
  <si>
    <t xml:space="preserve">C10.72.19.50.010</t>
  </si>
  <si>
    <t xml:space="preserve">Chuveiro - ducha cromado c/ articulação (p/ sistema de aquecimento central)</t>
  </si>
  <si>
    <t xml:space="preserve">C10.72.19.50.011</t>
  </si>
  <si>
    <t xml:space="preserve">Chuveiro elétrico comum plástico tp ducha 110/220v</t>
  </si>
  <si>
    <t xml:space="preserve">C10.72.19.50.012</t>
  </si>
  <si>
    <t xml:space="preserve">Chuveiro elétrico em metal cromado com articulação
110/220v</t>
  </si>
  <si>
    <t xml:space="preserve">C10.72.19.50.013</t>
  </si>
  <si>
    <t xml:space="preserve">Chuveiro elétrico plástico cromado tp tradicional 110/220v</t>
  </si>
  <si>
    <t xml:space="preserve">C10.72.19.50.014</t>
  </si>
  <si>
    <t xml:space="preserve">Chuveiro elétrico plástico/PVC cromado tipo ducha 110/220v</t>
  </si>
  <si>
    <t xml:space="preserve">C10.72.19.50.015</t>
  </si>
  <si>
    <t xml:space="preserve">Chuveiro eletrônico 220V potência 6500W com resistêcia blindada.</t>
  </si>
  <si>
    <t xml:space="preserve">C10.72.19.50.016</t>
  </si>
  <si>
    <t xml:space="preserve">Chuveiro plástico branco simples</t>
  </si>
  <si>
    <t xml:space="preserve">C10.72.19.50.017</t>
  </si>
  <si>
    <t xml:space="preserve">Chuveiro-ducha cromado (p/ sistema de aquecimento central)</t>
  </si>
  <si>
    <t xml:space="preserve">C10.72.19.50.018</t>
  </si>
  <si>
    <t xml:space="preserve">Chuveiro-ducha fashion branco, 220 v e 7500 W com monocano branco 30 cm - instalado</t>
  </si>
  <si>
    <t xml:space="preserve">C10.72.19.55.005</t>
  </si>
  <si>
    <t xml:space="preserve">Engate flexível plástico (PVC ou abs) branco 1/2" x 30cm</t>
  </si>
  <si>
    <t xml:space="preserve">C10.72.19.55.010</t>
  </si>
  <si>
    <t xml:space="preserve">Engate flexível plástico (PVC ou abs) branco 1/2" x 40cm</t>
  </si>
  <si>
    <t xml:space="preserve">C10.72.19.55.020</t>
  </si>
  <si>
    <t xml:space="preserve">Engate flexível em metal cromado 1/2" x 30cm</t>
  </si>
  <si>
    <t xml:space="preserve">C10.72.19.55.025</t>
  </si>
  <si>
    <t xml:space="preserve">Engate flexível em metal cromado 1/2" x 40cm</t>
  </si>
  <si>
    <t xml:space="preserve">C10.72.19.60.001</t>
  </si>
  <si>
    <t xml:space="preserve">Lavatório de louça branco ou em cores sem coluna, colocado c/ acessorios</t>
  </si>
  <si>
    <t xml:space="preserve">C10.72.19.60.002</t>
  </si>
  <si>
    <t xml:space="preserve">Lavatório de louça branco ou em cores suspenso, colocado c/
acessorios</t>
  </si>
  <si>
    <t xml:space="preserve">C10.72.19.60.003</t>
  </si>
  <si>
    <t xml:space="preserve">Lavatório de louça branco ou em cores, com coluna e acessorios</t>
  </si>
  <si>
    <t xml:space="preserve">C10.72.19.60.004</t>
  </si>
  <si>
    <t xml:space="preserve">Lavatório de louça branco ou em cores, com semi- coluna e acessorios</t>
  </si>
  <si>
    <t xml:space="preserve">C10.72.19.60.005</t>
  </si>
  <si>
    <t xml:space="preserve">Lavatório de louça semi-encaixe, colocado c/ acessorios
(exclusive toalheiro).</t>
  </si>
  <si>
    <t xml:space="preserve">C10.72.19.60.010</t>
  </si>
  <si>
    <t xml:space="preserve">Lavatório em propileno, com torneira de pressão e acessórios, dimensões de 36x26 cm</t>
  </si>
  <si>
    <t xml:space="preserve">C10.72.19.60.011</t>
  </si>
  <si>
    <t xml:space="preserve">Lavatório em propileno, com torneira de pressão e acessórios, dimensões de 48x39 cm</t>
  </si>
  <si>
    <t xml:space="preserve">C10.72.19.60.015</t>
  </si>
  <si>
    <t xml:space="preserve">Lavatório tipo cuba de embutir de louça branco ou em cores s/ acessorios - padrão popular</t>
  </si>
  <si>
    <t xml:space="preserve">C10.72.19.60.016</t>
  </si>
  <si>
    <t xml:space="preserve">C10.72.19.60.020</t>
  </si>
  <si>
    <t xml:space="preserve">Lavatório coletivo em aço inoxidável</t>
  </si>
  <si>
    <t xml:space="preserve">C10.72.19.60.050</t>
  </si>
  <si>
    <t xml:space="preserve">Cuba dupla em aço inox 46X34X18cm</t>
  </si>
  <si>
    <t xml:space="preserve">C10.72.19.60.051</t>
  </si>
  <si>
    <t xml:space="preserve">Cuba simples em aço inox, 40x34x14cm, com sifão em metal cromado 1.1/2"/1.1/2"</t>
  </si>
  <si>
    <t xml:space="preserve">C10.72.19.60.052</t>
  </si>
  <si>
    <t xml:space="preserve">Cuba simples em aço inox, 46X34X18cm</t>
  </si>
  <si>
    <t xml:space="preserve">C10.72.19.60.053</t>
  </si>
  <si>
    <t xml:space="preserve">Cuba simples em aço inox, 80X60X50cm</t>
  </si>
  <si>
    <t xml:space="preserve">C10.72.19.60.054</t>
  </si>
  <si>
    <t xml:space="preserve">Cuba simples em aço inox, 55x34x15 cm, com sifão em metal cromado 1.1/2"/1.1/2"</t>
  </si>
  <si>
    <t xml:space="preserve">C10.72.19.60.055</t>
  </si>
  <si>
    <t xml:space="preserve">Cuba simples em aço inox, 50X40X21cm</t>
  </si>
  <si>
    <t xml:space="preserve">C10.72.19.60.056</t>
  </si>
  <si>
    <t xml:space="preserve">Cuba simples em aço inox, 60x50x35cm</t>
  </si>
  <si>
    <t xml:space="preserve">C10.72.19.60.057</t>
  </si>
  <si>
    <t xml:space="preserve">Cuba simples em aço inox oval, Ø 30cm.</t>
  </si>
  <si>
    <t xml:space="preserve">C10.72.19.60.060</t>
  </si>
  <si>
    <t xml:space="preserve">Pia de cozinha em aço inoxidavel c/ tampo, cuba simples
1,50 x 0,58m</t>
  </si>
  <si>
    <t xml:space="preserve">C10.72.19.60.061</t>
  </si>
  <si>
    <t xml:space="preserve">Pia de cozinha em aço inoxidavel c/ tampo, cuba dupla
2,00x0,58 m</t>
  </si>
  <si>
    <t xml:space="preserve">C10.72.19.60.062</t>
  </si>
  <si>
    <t xml:space="preserve">Pia de cozinha em aço inoxidavel comprimento 2,65m largura
0,55m com cuba inox (32x48x18)</t>
  </si>
  <si>
    <t xml:space="preserve">C10.72.19.65.001</t>
  </si>
  <si>
    <t xml:space="preserve">Registro esfera PVC roscável Ø 1/2"</t>
  </si>
  <si>
    <t xml:space="preserve">C10.72.19.65.002</t>
  </si>
  <si>
    <t xml:space="preserve">Registro esfera PVC roscável Ø 3/4"</t>
  </si>
  <si>
    <t xml:space="preserve">C10.72.19.65.005</t>
  </si>
  <si>
    <t xml:space="preserve">Registro de gaveta com haste ascendente de bronze 2.1/2"</t>
  </si>
  <si>
    <t xml:space="preserve">C10.72.19.65.010</t>
  </si>
  <si>
    <t xml:space="preserve">Registro esfera borboleta PVC roscável Ø 1/2"</t>
  </si>
  <si>
    <t xml:space="preserve">C10.72.19.65.011</t>
  </si>
  <si>
    <t xml:space="preserve">Registro esfera borboleta PVC roscável Ø 3/4"</t>
  </si>
  <si>
    <t xml:space="preserve">C10.72.19.65.020</t>
  </si>
  <si>
    <t xml:space="preserve">Registro pressão PVC soldável Ø 20mm</t>
  </si>
  <si>
    <t xml:space="preserve">C10.72.19.65.021</t>
  </si>
  <si>
    <t xml:space="preserve">Registro pressão PVC soldável Ø 25mm</t>
  </si>
  <si>
    <t xml:space="preserve">C10.72.19.65.022</t>
  </si>
  <si>
    <t xml:space="preserve">Registro pressão PVC roscável Ø 1/2"</t>
  </si>
  <si>
    <t xml:space="preserve">C10.72.19.65.023</t>
  </si>
  <si>
    <t xml:space="preserve">Registro pressão roscável PVC Ø 3/4"</t>
  </si>
  <si>
    <t xml:space="preserve">C10.72.19.65.030</t>
  </si>
  <si>
    <t xml:space="preserve">Registro esfera vs roscável PVC Ø 1/2"</t>
  </si>
  <si>
    <t xml:space="preserve">C10.72.19.65.031</t>
  </si>
  <si>
    <t xml:space="preserve">Registro esfera vs roscável PVC Ø 3/4"</t>
  </si>
  <si>
    <t xml:space="preserve">C10.72.19.65.032</t>
  </si>
  <si>
    <t xml:space="preserve">Registro esfera vs roscável PVC Ø 1"</t>
  </si>
  <si>
    <t xml:space="preserve">C10.72.19.65.033</t>
  </si>
  <si>
    <t xml:space="preserve">Registro esfera VS PVC roscável Ø 1 1/4"</t>
  </si>
  <si>
    <t xml:space="preserve">C10.72.19.65.034</t>
  </si>
  <si>
    <t xml:space="preserve">Registro esfera VS PVC roscável Ø 1 1/2"</t>
  </si>
  <si>
    <t xml:space="preserve">C10.72.19.65.035</t>
  </si>
  <si>
    <t xml:space="preserve">Registro esfera VS PVC roscável Ø 2"</t>
  </si>
  <si>
    <t xml:space="preserve">C10.72.19.65.036</t>
  </si>
  <si>
    <t xml:space="preserve">Registro esfera VS PVC roscável Ø 3"</t>
  </si>
  <si>
    <t xml:space="preserve">C10.72.19.65.040</t>
  </si>
  <si>
    <t xml:space="preserve">Registro esfera VS PVC soldável Ø 20mm</t>
  </si>
  <si>
    <t xml:space="preserve">C10.72.19.65.041</t>
  </si>
  <si>
    <t xml:space="preserve">Registro esfera VS PVC soldável Ø 25mm</t>
  </si>
  <si>
    <t xml:space="preserve">C10.72.19.65.042</t>
  </si>
  <si>
    <t xml:space="preserve">Registro esfera VS PVC soldável Ø 32mm</t>
  </si>
  <si>
    <t xml:space="preserve">C10.72.19.65.043</t>
  </si>
  <si>
    <t xml:space="preserve">Registro esfera VS PVC soldável Ø 40mm</t>
  </si>
  <si>
    <t xml:space="preserve">C10.72.19.65.044</t>
  </si>
  <si>
    <t xml:space="preserve">Registro esfera VS PVC soldável Ø 50mm</t>
  </si>
  <si>
    <t xml:space="preserve">C10.72.19.65.045</t>
  </si>
  <si>
    <t xml:space="preserve">Registro esfera VS PVC soldável Ø 60mm</t>
  </si>
  <si>
    <t xml:space="preserve">C10.72.19.65.046</t>
  </si>
  <si>
    <t xml:space="preserve">Registro esfera VC soldável Ø 75mm</t>
  </si>
  <si>
    <t xml:space="preserve">C10.72.19.65.050</t>
  </si>
  <si>
    <t xml:space="preserve">Registro gaveta 1/2" ref 1509-c - c/ canopla acab cromado simples</t>
  </si>
  <si>
    <t xml:space="preserve">C10.72.19.65.051</t>
  </si>
  <si>
    <t xml:space="preserve">Registro gaveta 3/4" ref 1509-c - c/ canopla acab cromado simples</t>
  </si>
  <si>
    <t xml:space="preserve">C10.72.19.65.052</t>
  </si>
  <si>
    <t xml:space="preserve">Registro gaveta 1" ref 1509-c - c/ canopla acab cromado simples</t>
  </si>
  <si>
    <t xml:space="preserve">C10.72.19.65.053</t>
  </si>
  <si>
    <t xml:space="preserve">Registro gaveta 1 1/4" ref 1509-c - c/ canopla acab cromado simples</t>
  </si>
  <si>
    <t xml:space="preserve">C10.72.19.65.054</t>
  </si>
  <si>
    <t xml:space="preserve">Registro gaveta 1 1/2" ref 1509-c - c/ canopla acab cromado simples</t>
  </si>
  <si>
    <t xml:space="preserve">C10.72.19.65.055</t>
  </si>
  <si>
    <t xml:space="preserve">Registro gaveta 1/2" bruto latão ref 1502-b</t>
  </si>
  <si>
    <t xml:space="preserve">C10.72.19.65.056</t>
  </si>
  <si>
    <t xml:space="preserve">Registro gaveta 3/4" bruto latão ref 1502-b</t>
  </si>
  <si>
    <t xml:space="preserve">C10.72.19.65.057</t>
  </si>
  <si>
    <t xml:space="preserve">Registro gaveta 1" bruto latão ref 1502-b</t>
  </si>
  <si>
    <t xml:space="preserve">C10.72.19.65.058</t>
  </si>
  <si>
    <t xml:space="preserve">Registro gaveta 1 1/4" bruto latão ref 1502-b</t>
  </si>
  <si>
    <t xml:space="preserve">C10.72.19.65.059</t>
  </si>
  <si>
    <t xml:space="preserve">Registro gaveta 1 1/2" bruto latão ref 1502-b</t>
  </si>
  <si>
    <t xml:space="preserve">C10.72.19.65.060</t>
  </si>
  <si>
    <t xml:space="preserve">Registro gaveta 2" bruto latão ref 1502-b</t>
  </si>
  <si>
    <t xml:space="preserve">C10.72.19.65.061</t>
  </si>
  <si>
    <t xml:space="preserve">Registro gaveta 2.1/2" bruto latão ref 1502-b</t>
  </si>
  <si>
    <t xml:space="preserve">C10.72.19.65.062</t>
  </si>
  <si>
    <t xml:space="preserve">Registro gaveta 3" bruto latão ref 1502-b</t>
  </si>
  <si>
    <t xml:space="preserve">C10.72.19.65.063</t>
  </si>
  <si>
    <t xml:space="preserve">Registro gaveta 4" bruto latão ref 1502-b</t>
  </si>
  <si>
    <t xml:space="preserve">C10.72.19.65.070</t>
  </si>
  <si>
    <t xml:space="preserve">Registro pressão 1/2" ref 1416 - c/ canopla acab cromado simples</t>
  </si>
  <si>
    <t xml:space="preserve">C10.72.19.65.072</t>
  </si>
  <si>
    <t xml:space="preserve">Registro pressão 3/4" ref 1416 - c/ canopla acab cromado simples</t>
  </si>
  <si>
    <t xml:space="preserve">C10.72.19.65.073</t>
  </si>
  <si>
    <t xml:space="preserve">Registro pressão 1/2" bruto ref 1400</t>
  </si>
  <si>
    <t xml:space="preserve">C10.72.19.65.074</t>
  </si>
  <si>
    <t xml:space="preserve">Registro pressão 3/4" bruto ref 1400</t>
  </si>
  <si>
    <t xml:space="preserve">C10.72.19.65.080</t>
  </si>
  <si>
    <t xml:space="preserve">Registro globo 3/4", ferro galvanizado a fogo</t>
  </si>
  <si>
    <t xml:space="preserve">C10.72.19.65.081</t>
  </si>
  <si>
    <t xml:space="preserve">Registro globo 2.1/2" - 45º, ferro galvanizado a fogo</t>
  </si>
  <si>
    <t xml:space="preserve">C10.72.19.65.082</t>
  </si>
  <si>
    <t xml:space="preserve">Registro esfera 3/4", ferro galvanizado a fogo</t>
  </si>
  <si>
    <t xml:space="preserve">C10.72.19.65.095</t>
  </si>
  <si>
    <t xml:space="preserve">Registro rápido 1/2" x 3/8" bm, para mangueira 3/8".</t>
  </si>
  <si>
    <t xml:space="preserve">C10.72.19.65.100</t>
  </si>
  <si>
    <t xml:space="preserve">Registro passeio PVC p/ polietileno PE-5 20 mm</t>
  </si>
  <si>
    <t xml:space="preserve">C10.72.19.70.001</t>
  </si>
  <si>
    <t xml:space="preserve">Reservatório cilíndrico ou retangular de fibra de vidro
(capacidade: 250 litros)</t>
  </si>
  <si>
    <t xml:space="preserve">C10.72.19.70.002</t>
  </si>
  <si>
    <t xml:space="preserve">Reservatório cilíndrico ou retangular de fibra de vidro sem viga de madeira (capacidade: 250 litros)</t>
  </si>
  <si>
    <t xml:space="preserve">C10.72.19.70.003</t>
  </si>
  <si>
    <t xml:space="preserve">Reservatório cilíndrico ou retangular de fibra de vidro
(capacidade: 500 litros)</t>
  </si>
  <si>
    <t xml:space="preserve">C10.72.19.70.004</t>
  </si>
  <si>
    <t xml:space="preserve">Reservatório cilíndrico ou retangular de fibra de vidro sem viga de madeira (capacidade: 500 litros)</t>
  </si>
  <si>
    <t xml:space="preserve">C10.72.19.70.005</t>
  </si>
  <si>
    <t xml:space="preserve">Reservatório cilíndrico ou retangular de fibra de vidro
(capacidade: 1000 litros)</t>
  </si>
  <si>
    <t xml:space="preserve">C10.72.19.70.006</t>
  </si>
  <si>
    <t xml:space="preserve">Reservatório cilindrico ou retangular de fibra de vidro
(capacidade: 2.000 l)</t>
  </si>
  <si>
    <t xml:space="preserve">C10.72.19.70.007</t>
  </si>
  <si>
    <t xml:space="preserve">Reservatório cilindrico ou retangular de fibra de vidro
(capacidade: 3.000 l)</t>
  </si>
  <si>
    <t xml:space="preserve">C10.72.19.70.009</t>
  </si>
  <si>
    <t xml:space="preserve">Reservatório cilindrico ou retangular de fibra de vidro
(capacidade: 5.000 l)</t>
  </si>
  <si>
    <t xml:space="preserve">C10.72.19.70.010</t>
  </si>
  <si>
    <t xml:space="preserve">Reservatório cilíndrico ou retangular de fibra de vidro
(capacidade: 7.000 litros)</t>
  </si>
  <si>
    <t xml:space="preserve">C10.72.19.70.012</t>
  </si>
  <si>
    <t xml:space="preserve">Reservatório cilindrico ou retangular de fibra de vidro
(capacidade: 10.000 l)</t>
  </si>
  <si>
    <t xml:space="preserve">C10.72.19.70.013</t>
  </si>
  <si>
    <t xml:space="preserve">Reservatório cilíndrico ou retangular de fibra de vidro
(capacidade 15.000 litros)</t>
  </si>
  <si>
    <t xml:space="preserve">C10.72.19.70.014</t>
  </si>
  <si>
    <t xml:space="preserve">Reservatório cilíndrico ou retangular de fibra de vidro
(capacidade 15.000 litros) exclusive estrado em madeira.</t>
  </si>
  <si>
    <t xml:space="preserve">C10.72.19.70.015</t>
  </si>
  <si>
    <t xml:space="preserve">Reservatório cilíndrico ou retangular de fibra de vidro
(capacidade 20.000 litros)</t>
  </si>
  <si>
    <t xml:space="preserve">C10.72.19.70.020</t>
  </si>
  <si>
    <t xml:space="preserve">Reservatório cilindrico ou retangular de fibrocimento
(capacidade: 500 l)</t>
  </si>
  <si>
    <t xml:space="preserve">C10.72.19.70.021</t>
  </si>
  <si>
    <t xml:space="preserve">Reservatório cilindrico ou retangular de fibrocimento
(capacidade: 1.000 l)</t>
  </si>
  <si>
    <t xml:space="preserve">C10.72.19.70.030</t>
  </si>
  <si>
    <t xml:space="preserve">Reservatório cilindrico de polietileno de alta densidade
(capacidade: 500 l)</t>
  </si>
  <si>
    <t xml:space="preserve">C10.72.19.70.031</t>
  </si>
  <si>
    <t xml:space="preserve">Reservatório cilindrico de polietileno de alta densidade
(capacidade: 1000 l)</t>
  </si>
  <si>
    <t xml:space="preserve">C10.72.19.70.032</t>
  </si>
  <si>
    <t xml:space="preserve">Reservatório cilindrico de polietileno de alta densidade
(capacidade: 5000 l)</t>
  </si>
  <si>
    <t xml:space="preserve">C10.72.19.75.001</t>
  </si>
  <si>
    <t xml:space="preserve">Bacia de louça com caixa acoplada, branca ou em cores,c/
tampa e acessorios</t>
  </si>
  <si>
    <t xml:space="preserve">C10.72.19.75.005</t>
  </si>
  <si>
    <t xml:space="preserve">Bacia sifonada de louça branca ou em cores, com tampa e acessorios</t>
  </si>
  <si>
    <t xml:space="preserve">C10.72.19.75.010</t>
  </si>
  <si>
    <t xml:space="preserve">Bacia sifonada de louça para pessoas com deficiencia, com tampa e acessorios</t>
  </si>
  <si>
    <t xml:space="preserve">C10.72.19.75.015</t>
  </si>
  <si>
    <t xml:space="preserve">Bacia sifonada infantil de louça branca ou em cores, com tampa e acessorios</t>
  </si>
  <si>
    <t xml:space="preserve">C10.72.19.75.020</t>
  </si>
  <si>
    <t xml:space="preserve">Bacia sifonada infantil p/ portadores de necessidades especiais</t>
  </si>
  <si>
    <t xml:space="preserve">C10.72.19.75.030</t>
  </si>
  <si>
    <t xml:space="preserve">Bide de louça branca ou em cores, com aparelho misturador e acessorios</t>
  </si>
  <si>
    <t xml:space="preserve">C10.72.19.75.031</t>
  </si>
  <si>
    <t xml:space="preserve">Ducha higiênica com mangueira plástica e registro 1/2" - linha popular</t>
  </si>
  <si>
    <t xml:space="preserve">C10.72.19.75.050</t>
  </si>
  <si>
    <t xml:space="preserve">Mictório coletivo em aço inoxidavel</t>
  </si>
  <si>
    <t xml:space="preserve">C10.72.19.75.051</t>
  </si>
  <si>
    <t xml:space="preserve">Mictório coletivo fiberglass, branco, dimensões 140x22x44 cm</t>
  </si>
  <si>
    <t xml:space="preserve">C10.72.19.75.052</t>
  </si>
  <si>
    <t xml:space="preserve">Mictório individual de fiberglass, branco, dimensões
29x47x22,5 cm</t>
  </si>
  <si>
    <t xml:space="preserve">C10.72.19.75.053</t>
  </si>
  <si>
    <t xml:space="preserve">Mictório sifonado individual de louça branco ou em cores, c/
acessorios</t>
  </si>
  <si>
    <t xml:space="preserve">C10.72.19.80.005</t>
  </si>
  <si>
    <t xml:space="preserve">Tanque em aço inoxidavel (comprimento:60 cm / largura:72 cm)</t>
  </si>
  <si>
    <t xml:space="preserve">C10.72.19.80.006</t>
  </si>
  <si>
    <t xml:space="preserve">Tanque de aço inoxidavel (comprimento: 60 cm / largura: 55 cm / altura: 23 cm / volume: 30 l)</t>
  </si>
  <si>
    <t xml:space="preserve">C10.72.19.80.007</t>
  </si>
  <si>
    <t xml:space="preserve">Tanque de aço inoxidavel (comprimento: 82 cm / largura: 51 cm / altura: 26 cm / volume: 42 l)</t>
  </si>
  <si>
    <t xml:space="preserve">C10.72.19.80.008</t>
  </si>
  <si>
    <t xml:space="preserve">Tanque de aço inoxidavel (comprimento: 100 cm / largura: 40 cm / altura: 30 cm)</t>
  </si>
  <si>
    <t xml:space="preserve">C10.72.19.80.009</t>
  </si>
  <si>
    <t xml:space="preserve">Tanque de aço inoxidavel (comprimento: 120 cm / largura: 75 cm / altura: 31 cm)</t>
  </si>
  <si>
    <t xml:space="preserve">C10.72.19.80.010</t>
  </si>
  <si>
    <t xml:space="preserve">Tanque em aço inoxidável (comprimento: 100,00cm / largura:
40,00cm / profundidade: 30,00cm), com expurgo. (banheiro para ostomizados)</t>
  </si>
  <si>
    <t xml:space="preserve">C10.72.19.80.015</t>
  </si>
  <si>
    <t xml:space="preserve">Tanque para higienização em alvenaria e concreto revestido com pastilha (10x10), alt: 60cm e comp: 665cm ( exceto torneiras e ligações hidrossanitarias)</t>
  </si>
  <si>
    <t xml:space="preserve">C10.72.19.80.020</t>
  </si>
  <si>
    <t xml:space="preserve">Tanque pre-moldado de concreto</t>
  </si>
  <si>
    <t xml:space="preserve">C10.72.19.80.025</t>
  </si>
  <si>
    <t xml:space="preserve">Tanque em polipropileno, 15 litros, dimensões 49 x 43 x 28 cm</t>
  </si>
  <si>
    <t xml:space="preserve">C10.72.19.80.026</t>
  </si>
  <si>
    <t xml:space="preserve">Tanque em polipropileno, 24 litros, dimensões 58 x 52 x 32 cm</t>
  </si>
  <si>
    <t xml:space="preserve">C10.72.19.80.030</t>
  </si>
  <si>
    <t xml:space="preserve">Tanque em marmore sintetico (capacidade: 50 l)</t>
  </si>
  <si>
    <t xml:space="preserve">C10.72.19.80.035</t>
  </si>
  <si>
    <t xml:space="preserve">Tanque de louça com coluna e acessorios</t>
  </si>
  <si>
    <t xml:space="preserve">C10.72.19.85.001</t>
  </si>
  <si>
    <t xml:space="preserve">Aparelho misturador cromado p/ lavatório ref 1875</t>
  </si>
  <si>
    <t xml:space="preserve">C10.72.19.85.002</t>
  </si>
  <si>
    <t xml:space="preserve">Aparelho misturador cromado p/ pia de cozinha tipo mesa</t>
  </si>
  <si>
    <t xml:space="preserve">C10.72.19.85.003</t>
  </si>
  <si>
    <t xml:space="preserve">Aparelho misturador cromado p/ pia de cozinha tipo mesa com esguicho</t>
  </si>
  <si>
    <t xml:space="preserve">C10.72.19.85.004</t>
  </si>
  <si>
    <t xml:space="preserve">Aparelho misturador cromado p/ pia de cozinha tipo parede</t>
  </si>
  <si>
    <t xml:space="preserve">C10.72.19.85.005</t>
  </si>
  <si>
    <t xml:space="preserve">Aparelho misturador cromado p/ pia ref 1258</t>
  </si>
  <si>
    <t xml:space="preserve">C10.72.19.90.001</t>
  </si>
  <si>
    <t xml:space="preserve">Sifão em metal cromado 1 x 1"</t>
  </si>
  <si>
    <t xml:space="preserve">C10.72.19.90.002</t>
  </si>
  <si>
    <t xml:space="preserve">Sifão em metal cromado 1 x 1 1/2"</t>
  </si>
  <si>
    <t xml:space="preserve">C10.72.19.90.003</t>
  </si>
  <si>
    <t xml:space="preserve">Sifão em metal cromado 1 x 1 1/4"</t>
  </si>
  <si>
    <t xml:space="preserve">C10.72.19.90.004</t>
  </si>
  <si>
    <t xml:space="preserve">Sifão em metal cromado 1 1/2 x 1 1/2"</t>
  </si>
  <si>
    <t xml:space="preserve">C10.72.19.90.005</t>
  </si>
  <si>
    <t xml:space="preserve">Sifão em metal cromado 1 1/2 x 2"</t>
  </si>
  <si>
    <t xml:space="preserve">C10.72.19.90.010</t>
  </si>
  <si>
    <t xml:space="preserve">Sifão flexível p/ pia e lavatório 3/4" x 1 1/2"</t>
  </si>
  <si>
    <t xml:space="preserve">C10.72.19.90.012</t>
  </si>
  <si>
    <t xml:space="preserve">Sifão flexível p/ pia americana 1 1/4 x 2"</t>
  </si>
  <si>
    <t xml:space="preserve">C10.72.19.90.013</t>
  </si>
  <si>
    <t xml:space="preserve">Sifão flexível p/ pia americana 1 1/2 x 2"</t>
  </si>
  <si>
    <t xml:space="preserve">C10.72.19.90.015</t>
  </si>
  <si>
    <t xml:space="preserve">Sifão flexível p/ mictório 1 1/4 x 2"</t>
  </si>
  <si>
    <t xml:space="preserve">C10.72.19.90.020</t>
  </si>
  <si>
    <t xml:space="preserve">Sifão plástico p/ lavatório/pia tipo copo 40 mm</t>
  </si>
  <si>
    <t xml:space="preserve">C10.72.19.90.021</t>
  </si>
  <si>
    <t xml:space="preserve">Sifão plástico p/ lavatório/pia tipo copo 1 1/4"</t>
  </si>
  <si>
    <t xml:space="preserve">C10.72.19.90.022</t>
  </si>
  <si>
    <t xml:space="preserve">Sifão plástico p/ lavatório/pia tipo copo 1" x 1.1/2"</t>
  </si>
  <si>
    <t xml:space="preserve">C10.72.19.90.023</t>
  </si>
  <si>
    <t xml:space="preserve">Sifão plástico p/ lavatório/pia tipo copo 1" x 2"</t>
  </si>
  <si>
    <t xml:space="preserve">C10.72.19.90.024</t>
  </si>
  <si>
    <t xml:space="preserve">Sifão plástico flexível p/ coluna 1 1/2"</t>
  </si>
  <si>
    <t xml:space="preserve">C10.72.19.90.025</t>
  </si>
  <si>
    <t xml:space="preserve">Sifão plástico p/ lavatório/pia tipo copo 1"</t>
  </si>
  <si>
    <t xml:space="preserve">C10.72.19.90.026</t>
  </si>
  <si>
    <t xml:space="preserve">C10.72.19.90.050</t>
  </si>
  <si>
    <t xml:space="preserve">Válvula em PVC branco 1" para pia, tanque ou lavatório
(s/unho e s/ladrão).</t>
  </si>
  <si>
    <t xml:space="preserve">C10.72.19.90.051</t>
  </si>
  <si>
    <t xml:space="preserve">Válvula em PVC branco 1" para lavatório sem unho</t>
  </si>
  <si>
    <t xml:space="preserve">C10.72.19.90.053</t>
  </si>
  <si>
    <t xml:space="preserve">Válvula em PVC branco 1" com ladrão para tanque ou lavatório</t>
  </si>
  <si>
    <t xml:space="preserve">C10.72.19.90.054</t>
  </si>
  <si>
    <t xml:space="preserve">Válvula em PVC branco 1 1/4" x 1 1/2" para tanque</t>
  </si>
  <si>
    <t xml:space="preserve">C10.72.19.90.060</t>
  </si>
  <si>
    <t xml:space="preserve">Válvula em PVC branco 40mm para tanque</t>
  </si>
  <si>
    <t xml:space="preserve">C10.72.19.90.061</t>
  </si>
  <si>
    <t xml:space="preserve">Válvula de escoamento metálica para lavatório / bidê
(diâmetro de entrada: 1")</t>
  </si>
  <si>
    <t xml:space="preserve">C10.72.19.90.065</t>
  </si>
  <si>
    <t xml:space="preserve">Válvula de retenção PVC 100mm horizontal</t>
  </si>
  <si>
    <t xml:space="preserve">C10.72.19.90.070</t>
  </si>
  <si>
    <t xml:space="preserve">Válvula de descarga Ø 1 1/2" em PVC - acabamento em plástico cromado</t>
  </si>
  <si>
    <t xml:space="preserve">C10.72.19.90.071</t>
  </si>
  <si>
    <t xml:space="preserve">Válvula de descarga de PVC rígido sem registro e com canopla Ø 50 mm (1 1/2")</t>
  </si>
  <si>
    <t xml:space="preserve">C10.72.19.90.072</t>
  </si>
  <si>
    <t xml:space="preserve">Válvula descarga 1 1/2" c/ registro - sem acabamento</t>
  </si>
  <si>
    <t xml:space="preserve">C10.72.19.90.073</t>
  </si>
  <si>
    <t xml:space="preserve">Válvula descarga 1 1/2" c/ registro - acabamento em metal cromado</t>
  </si>
  <si>
    <t xml:space="preserve">C10.72.19.90.074</t>
  </si>
  <si>
    <t xml:space="preserve">Válvula descarga 1 1/4" c/ registro - acabamento em metal cromado</t>
  </si>
  <si>
    <t xml:space="preserve">C10.72.19.90.075</t>
  </si>
  <si>
    <t xml:space="preserve">Válvula de descarga para mictório acionamento hidropneumático</t>
  </si>
  <si>
    <t xml:space="preserve">C10.72.19.90.076</t>
  </si>
  <si>
    <t xml:space="preserve">Válvula de descarga para mictório acionamento eletrônico por aproximação</t>
  </si>
  <si>
    <t xml:space="preserve">C10.72.19.90.077</t>
  </si>
  <si>
    <t xml:space="preserve">Válvula descarga p/ mictório</t>
  </si>
  <si>
    <t xml:space="preserve">C10.72.19.90.080</t>
  </si>
  <si>
    <t xml:space="preserve">Válvula de acionamento hidromecânico c/ o pé (tipo:parede /
bitola:1/2")</t>
  </si>
  <si>
    <t xml:space="preserve">C10.72.19.90.081</t>
  </si>
  <si>
    <t xml:space="preserve">Válvula de acionamento hidromecânico c/ o pé (tipo:piso /
bitola:1/2")</t>
  </si>
  <si>
    <t xml:space="preserve">C10.72.19.90.100</t>
  </si>
  <si>
    <t xml:space="preserve">Válvula de esfera em bronze ref 1552-b 1/2" bruta</t>
  </si>
  <si>
    <t xml:space="preserve">C10.72.19.90.101</t>
  </si>
  <si>
    <t xml:space="preserve">Válvula de esfera em bronze ref 1552-b 3/4" bruta</t>
  </si>
  <si>
    <t xml:space="preserve">C10.72.19.90.102</t>
  </si>
  <si>
    <t xml:space="preserve">Válvula de esfera em bronze ref 1552-b 1" bruta</t>
  </si>
  <si>
    <t xml:space="preserve">C10.72.19.90.103</t>
  </si>
  <si>
    <t xml:space="preserve">Válvula de esfera em bronze ref 1552-b 1 1/4" bruta</t>
  </si>
  <si>
    <t xml:space="preserve">C10.72.19.90.104</t>
  </si>
  <si>
    <t xml:space="preserve">Válvula de esfera em bronze ref 1552-b 1 1/2" bruta</t>
  </si>
  <si>
    <t xml:space="preserve">C10.72.19.90.105</t>
  </si>
  <si>
    <t xml:space="preserve">Válvula de esfera em bronze ref 1552-b 2" bruta</t>
  </si>
  <si>
    <t xml:space="preserve">C10.72.19.90.110</t>
  </si>
  <si>
    <t xml:space="preserve">Válvula pé c/ crivo bronze 3/4"</t>
  </si>
  <si>
    <t xml:space="preserve">C10.72.19.90.111</t>
  </si>
  <si>
    <t xml:space="preserve">Válvula pé c/ crivo bronze 1"</t>
  </si>
  <si>
    <t xml:space="preserve">C10.72.19.90.112</t>
  </si>
  <si>
    <t xml:space="preserve">Válvula pé c/ crivo bronze 1 1/4"</t>
  </si>
  <si>
    <t xml:space="preserve">C10.72.19.90.113</t>
  </si>
  <si>
    <t xml:space="preserve">Válvula pé c/ crivo bronze 1 1/2"</t>
  </si>
  <si>
    <t xml:space="preserve">C10.72.19.90.114</t>
  </si>
  <si>
    <t xml:space="preserve">Válvula pé c/ crivo bronze 2"</t>
  </si>
  <si>
    <t xml:space="preserve">C10.72.19.90.115</t>
  </si>
  <si>
    <t xml:space="preserve">Válvula pé c/ crivo bronze 2 1/2"</t>
  </si>
  <si>
    <t xml:space="preserve">C10.72.19.90.116</t>
  </si>
  <si>
    <t xml:space="preserve">Válvula pé c/ crivo bronze 3"</t>
  </si>
  <si>
    <t xml:space="preserve">C10.72.19.90.117</t>
  </si>
  <si>
    <t xml:space="preserve">Válvula pé c/ crivo bronze 4"</t>
  </si>
  <si>
    <t xml:space="preserve">C10.72.19.90.120</t>
  </si>
  <si>
    <t xml:space="preserve">Válvula retenção vertical bronze (pn-16) 3/4" 200psi - extremidades c/ rosca</t>
  </si>
  <si>
    <t xml:space="preserve">C10.72.19.90.121</t>
  </si>
  <si>
    <t xml:space="preserve">Válvula retenção vertical bronze (pn-16) 1" 200psi - extremidades c/ rosca</t>
  </si>
  <si>
    <t xml:space="preserve">C10.72.19.90.122</t>
  </si>
  <si>
    <t xml:space="preserve">Válvula retenção vertical bronze (pn-16) 1 1/4" 200psi - extremidades c/ rosca"</t>
  </si>
  <si>
    <t xml:space="preserve">C10.72.19.90.123</t>
  </si>
  <si>
    <t xml:space="preserve">Válvula retenção vertical bronze (pn-16) 1 1/2" 200psi - extremidades c/ rosca"</t>
  </si>
  <si>
    <t xml:space="preserve">C10.72.19.90.124</t>
  </si>
  <si>
    <t xml:space="preserve">Válvula retenção vertical bronze (pn-16) 2" 200psi - extremidades c/ rosca</t>
  </si>
  <si>
    <t xml:space="preserve">C10.72.19.90.125</t>
  </si>
  <si>
    <t xml:space="preserve">Válvula retenção vertical bronze (pn-16) 2 1/2" 200psi - extremidades c/ rosca</t>
  </si>
  <si>
    <t xml:space="preserve">C10.72.19.90.126</t>
  </si>
  <si>
    <t xml:space="preserve">Válvula retenção vertical bronze (pn-16) 3" 200psi - extremidades c/ rosca</t>
  </si>
  <si>
    <t xml:space="preserve">C10.72.19.90.127</t>
  </si>
  <si>
    <t xml:space="preserve">Válvula retenção vertical bronze (pn-16) 4" 200psi - extremidades c/ rosca"</t>
  </si>
  <si>
    <t xml:space="preserve">C10.72.19.90.130</t>
  </si>
  <si>
    <t xml:space="preserve">Válvula de retenção horizontal Ø 1 1/2" s/ portinhola</t>
  </si>
  <si>
    <t xml:space="preserve">C10.72.19.90.131</t>
  </si>
  <si>
    <t xml:space="preserve">Válvula de retenção horizontal Ø 2.1/2" s/ portinhola</t>
  </si>
  <si>
    <t xml:space="preserve">C10.72.19.90.140</t>
  </si>
  <si>
    <t xml:space="preserve">Válvula de retenção horizontal Ø 3/4" c/ portinhola</t>
  </si>
  <si>
    <t xml:space="preserve">C10.72.19.90.141</t>
  </si>
  <si>
    <t xml:space="preserve">Válvula de retenção horizontal Ø 1" c/ portinhola</t>
  </si>
  <si>
    <t xml:space="preserve">C10.72.19.90.143</t>
  </si>
  <si>
    <t xml:space="preserve">Válvula de retenção horizontal Ø 1 1/2" c/ portinhola</t>
  </si>
  <si>
    <t xml:space="preserve">C10.72.19.90.144</t>
  </si>
  <si>
    <t xml:space="preserve">Válvula de retenção horizontal Ø 2 1/2" c/ portinhola</t>
  </si>
  <si>
    <t xml:space="preserve">C10.72.19.90.145</t>
  </si>
  <si>
    <t xml:space="preserve">Válvula de retenção horizontal Ø 3" c/ portinhola</t>
  </si>
  <si>
    <t xml:space="preserve">C10.72.19.90.146</t>
  </si>
  <si>
    <t xml:space="preserve">Válvula de retenção horizontal Ø 4" c/ portinhola</t>
  </si>
  <si>
    <t xml:space="preserve">C10.72.19.90.150</t>
  </si>
  <si>
    <t xml:space="preserve">Válvula de esférica 3/4" NPT - regulagem externa fx3/4"</t>
  </si>
  <si>
    <t xml:space="preserve">C10.72.19.90.155</t>
  </si>
  <si>
    <t xml:space="preserve">Válvula de gaveta de 2 1/2" (reg. bruto)</t>
  </si>
  <si>
    <t xml:space="preserve">C10.72.19.90.160</t>
  </si>
  <si>
    <t xml:space="preserve">Válvula de sucção 4" bronze</t>
  </si>
  <si>
    <t xml:space="preserve">C10.72.19.95.050</t>
  </si>
  <si>
    <t xml:space="preserve">Torneira Bica de mesa</t>
  </si>
  <si>
    <t xml:space="preserve">C10.72.19.95.051</t>
  </si>
  <si>
    <t xml:space="preserve">Torneira Bica de parede</t>
  </si>
  <si>
    <t xml:space="preserve">C10.72.19.95.052</t>
  </si>
  <si>
    <t xml:space="preserve">Torneira cromada 1/2" ou 3/4" ref 1126 p/ tanque - padrao popular</t>
  </si>
  <si>
    <t xml:space="preserve">C10.72.19.95.053</t>
  </si>
  <si>
    <t xml:space="preserve">Torneira acionamento hidropneumatico de mesa de 1/2"</t>
  </si>
  <si>
    <t xml:space="preserve">C10.72.19.95.054</t>
  </si>
  <si>
    <t xml:space="preserve">Torneira anti-vandalismo de parede acionamento hidropneumatico de 3/4"</t>
  </si>
  <si>
    <t xml:space="preserve">C10.72.19.95.055</t>
  </si>
  <si>
    <t xml:space="preserve">Torneira de acionamento hidropneumatico de mesa 1/2" para portadores de necessidades especiais "PCD"</t>
  </si>
  <si>
    <t xml:space="preserve">C10.72.19.95.056</t>
  </si>
  <si>
    <t xml:space="preserve">Torneira de acionamento hidropneumatico de parede</t>
  </si>
  <si>
    <t xml:space="preserve">C10.72.19.95.057</t>
  </si>
  <si>
    <t xml:space="preserve">Torneira cromada curta sem arejador 1/2" ou 3/4" ref 1152 - uso geral</t>
  </si>
  <si>
    <t xml:space="preserve">C10.72.19.95.058</t>
  </si>
  <si>
    <t xml:space="preserve">Torneira de boia real 1/2" c/ balão metálico</t>
  </si>
  <si>
    <t xml:space="preserve">C10.72.19.95.059</t>
  </si>
  <si>
    <t xml:space="preserve">Torneira de boia real 3/4" c/ balão metálico</t>
  </si>
  <si>
    <t xml:space="preserve">C10.72.19.95.060</t>
  </si>
  <si>
    <t xml:space="preserve">Torneira de mesa com acionamento para sensor eletrônico</t>
  </si>
  <si>
    <t xml:space="preserve">C10.72.19.95.061</t>
  </si>
  <si>
    <t xml:space="preserve">Torneira de pressão cromada c/ comando de acesso restrito
(1/2" ou 3/4")</t>
  </si>
  <si>
    <t xml:space="preserve">C10.72.19.95.062</t>
  </si>
  <si>
    <t xml:space="preserve">Torneira longa metal amarelo 1/2" ou 3/4" ref 1126</t>
  </si>
  <si>
    <t xml:space="preserve">C10.72.19.95.063</t>
  </si>
  <si>
    <t xml:space="preserve">Torneira metal amarelo 1/2" ou 3/4" curta ref 1120 p/ tanque</t>
  </si>
  <si>
    <t xml:space="preserve">C10.72.19.95.064</t>
  </si>
  <si>
    <t xml:space="preserve">Torneira metal amarelo 3/4" curta ref 1128 p/ jardim</t>
  </si>
  <si>
    <t xml:space="preserve">C10.72.19.95.065</t>
  </si>
  <si>
    <t xml:space="preserve">Torneira ou registro cromado 1/2" ou 3/4" ref 1147 p/ filtro - padrao popular</t>
  </si>
  <si>
    <t xml:space="preserve">C10.72.19.95.075</t>
  </si>
  <si>
    <t xml:space="preserve">Torneira elétrica com bica alta e acabamento cromado</t>
  </si>
  <si>
    <t xml:space="preserve">C10.72.19.95.076</t>
  </si>
  <si>
    <t xml:space="preserve">Torneira elétrica p/ cozinha</t>
  </si>
  <si>
    <t xml:space="preserve">C10.72.19.95.080</t>
  </si>
  <si>
    <t xml:space="preserve">Torneira cromada 1/2" ou 3/4" curta ref 1140 p/ tanque - padrao popular</t>
  </si>
  <si>
    <t xml:space="preserve">C10.72.19.95.081</t>
  </si>
  <si>
    <t xml:space="preserve">Torneira cromada 1/2" ou 3/4" ref 1153 p/ jardim/tanque - padrao alto</t>
  </si>
  <si>
    <t xml:space="preserve">C10.72.19.95.082</t>
  </si>
  <si>
    <t xml:space="preserve">Torneira cromada 1/2" ou 3/4" ref 1159 p/ pia coz - padrao popular</t>
  </si>
  <si>
    <t xml:space="preserve">C10.72.19.95.083</t>
  </si>
  <si>
    <t xml:space="preserve">Torneira cromada 1/2" ou 3/4" ref 1193 p/ lavatório - padrão popular</t>
  </si>
  <si>
    <t xml:space="preserve">C10.72.19.95.084</t>
  </si>
  <si>
    <t xml:space="preserve">Torneira cromada longa 1/2" ou 3/4" ref 1158 p/ pia coz - padrao medio</t>
  </si>
  <si>
    <t xml:space="preserve">C10.72.19.95.085</t>
  </si>
  <si>
    <t xml:space="preserve">Torneira cromada longa 1/2" ou 3/4" ref 1158 p/ pia coz - padrao popular</t>
  </si>
  <si>
    <t xml:space="preserve">C10.72.19.95.086</t>
  </si>
  <si>
    <t xml:space="preserve">Torneira cromada media 1/2" ou 3/4" ref 1143 - padrao popular</t>
  </si>
  <si>
    <t xml:space="preserve">C10.72.19.95.087</t>
  </si>
  <si>
    <t xml:space="preserve">Torneira cromada media 1/2" ou 3/4" ref 1143 p/ tanque - padrao medio</t>
  </si>
  <si>
    <t xml:space="preserve">C10.72.19.95.088</t>
  </si>
  <si>
    <t xml:space="preserve">Torneira cromada tubo movel p/ bancada 1/2" ou 3/4" ref
1167 p/ pia coz - padrao alto</t>
  </si>
  <si>
    <t xml:space="preserve">C10.72.19.95.089</t>
  </si>
  <si>
    <t xml:space="preserve">Torneira cromada tubo movel p/ parede 1/2" ou 3/4" ref 1168 p/ pia coz - padrao medio</t>
  </si>
  <si>
    <t xml:space="preserve">C10.72.19.95.090</t>
  </si>
  <si>
    <t xml:space="preserve">Torneira de plástico com comando de acionamento restrito
(1/2" ou 3/4")</t>
  </si>
  <si>
    <t xml:space="preserve">C10.72.19.95.091</t>
  </si>
  <si>
    <t xml:space="preserve">Torneira de plástico de pressão para jardim e máquina de lavar, 1/2"</t>
  </si>
  <si>
    <t xml:space="preserve">C10.72.19.95.092</t>
  </si>
  <si>
    <t xml:space="preserve">Torneira plástico 1/2" p/ lavatório</t>
  </si>
  <si>
    <t xml:space="preserve">C10.72.19.95.093</t>
  </si>
  <si>
    <t xml:space="preserve">Torneira plástico 1/2" p/ pia</t>
  </si>
  <si>
    <t xml:space="preserve">C10.72.19.95.094</t>
  </si>
  <si>
    <t xml:space="preserve">Torneira plástico 3/4" p/ tanque</t>
  </si>
  <si>
    <t xml:space="preserve">C10.72.19.95.096</t>
  </si>
  <si>
    <t xml:space="preserve">Torneira de PVC de pressão para jardim e máquina de lavar,
3/4"</t>
  </si>
  <si>
    <t xml:space="preserve">C10.72.19.98.005</t>
  </si>
  <si>
    <t xml:space="preserve">Colar de tomada PVC 32mmx3/4"</t>
  </si>
  <si>
    <t xml:space="preserve">C10.72.19.98.010</t>
  </si>
  <si>
    <t xml:space="preserve">Tubo pvc soldável, dn 25mm, instalado em dreno de ar condicionado - fornecimento e instalação</t>
  </si>
  <si>
    <t xml:space="preserve">C10.72.19.98.015</t>
  </si>
  <si>
    <t xml:space="preserve">Duto de descida de água pluvial em alumínio D=15cm e esp=0.7mm</t>
  </si>
  <si>
    <t xml:space="preserve">C10.72.19.98.020</t>
  </si>
  <si>
    <t xml:space="preserve">Tê de bronze de redução com rosca fêmea central , 22mm x
1/2" x 22 mm</t>
  </si>
  <si>
    <t xml:space="preserve">C10.72.19.98.025</t>
  </si>
  <si>
    <t xml:space="preserve">Adaptador storz - rosca interna 2. 1/2"</t>
  </si>
  <si>
    <t xml:space="preserve">C10.72.19.98.030</t>
  </si>
  <si>
    <t xml:space="preserve">Manômetro reto escala 0 a 20 kgf/cm² com glicerina</t>
  </si>
  <si>
    <t xml:space="preserve">C10.72.19.98.035</t>
  </si>
  <si>
    <t xml:space="preserve">Pressostato com escala de ajuste do ponto de trabalho de 0 à
7,5 Kgf/cm².</t>
  </si>
  <si>
    <t xml:space="preserve">C10.72.19.98.040</t>
  </si>
  <si>
    <t xml:space="preserve">Redução giratória tipo storz 2.1/2" para 1.1/2"</t>
  </si>
  <si>
    <t xml:space="preserve">C10.72.19.98.045</t>
  </si>
  <si>
    <t xml:space="preserve">Redução fixa 2 1/2" para 1/2" storz</t>
  </si>
  <si>
    <t xml:space="preserve">C10.72.19.98.050</t>
  </si>
  <si>
    <t xml:space="preserve">Chave de fluxo para água, com paletas, rosca 1"</t>
  </si>
  <si>
    <t xml:space="preserve">C10.72.19.98.055</t>
  </si>
  <si>
    <t xml:space="preserve">Laje de concreto espessura 5cm, fck 20MPa, para cobertura de medidor de energia.</t>
  </si>
  <si>
    <t xml:space="preserve">C10.72.19.99.005</t>
  </si>
  <si>
    <t xml:space="preserve">Instalação definitiva de água Ø 3/4"</t>
  </si>
  <si>
    <t xml:space="preserve">C10.72.19.99.006</t>
  </si>
  <si>
    <t xml:space="preserve">Instalação definitiva de água Ø 1"</t>
  </si>
  <si>
    <t xml:space="preserve">C10.72.19.99.007</t>
  </si>
  <si>
    <t xml:space="preserve">Instalação definitiva de água Ø 1 1/2"</t>
  </si>
  <si>
    <t xml:space="preserve">C10.72.19.99.008</t>
  </si>
  <si>
    <t xml:space="preserve">Instalação definitiva de água Ø 2"</t>
  </si>
  <si>
    <t xml:space="preserve">C10.72.19.99.010</t>
  </si>
  <si>
    <t xml:space="preserve">Instalação definitiva de água fria padrão CAJ de embutir, altura de 70cm inclusive kit cavalete de 3/4" (caixa padrão é fornecida pela CAJ, e a instalação do kit cavalete será feito pela mesma) http://www.aguasdejoinville.com.br/novo_sistema.php</t>
  </si>
  <si>
    <t xml:space="preserve">C10.72.20.10.005</t>
  </si>
  <si>
    <t xml:space="preserve">Bucha redução PVC normal Ø 50x40mm - Esg</t>
  </si>
  <si>
    <t xml:space="preserve">C10.72.20.15.001</t>
  </si>
  <si>
    <t xml:space="preserve">Cap PVC normal Ø 50mm - Esg</t>
  </si>
  <si>
    <t xml:space="preserve">C10.72.20.15.002</t>
  </si>
  <si>
    <t xml:space="preserve">Cap PVC normal Ø 75mm - Esg</t>
  </si>
  <si>
    <t xml:space="preserve">C10.72.20.15.003</t>
  </si>
  <si>
    <t xml:space="preserve">Cap PVC normal Ø 100mm - Esg</t>
  </si>
  <si>
    <t xml:space="preserve">C10.72.20.20.005</t>
  </si>
  <si>
    <t xml:space="preserve">Curva 45º curta PVC normal Ø 75mm - Esg</t>
  </si>
  <si>
    <t xml:space="preserve">C10.72.20.20.006</t>
  </si>
  <si>
    <t xml:space="preserve">Curva 45º curta PVC normal Ø 100mm - Esg</t>
  </si>
  <si>
    <t xml:space="preserve">C10.72.20.20.010</t>
  </si>
  <si>
    <t xml:space="preserve">Curva 45º longa PVC normal Ø 40mm - Esg</t>
  </si>
  <si>
    <t xml:space="preserve">C10.72.20.20.011</t>
  </si>
  <si>
    <t xml:space="preserve">Curva 45º longa PVC normal Ø 50mm - Esg</t>
  </si>
  <si>
    <t xml:space="preserve">C10.72.20.20.012</t>
  </si>
  <si>
    <t xml:space="preserve">Curva 45º longa PVC normal Ø 75mm - Esg</t>
  </si>
  <si>
    <t xml:space="preserve">C10.72.20.20.013</t>
  </si>
  <si>
    <t xml:space="preserve">Curva 45º longa PVC normal Ø 100mm - Esg</t>
  </si>
  <si>
    <t xml:space="preserve">C10.72.20.20.020</t>
  </si>
  <si>
    <t xml:space="preserve">Curva 90º curta PVC normal Ø 40mm - Esg</t>
  </si>
  <si>
    <t xml:space="preserve">C10.72.20.20.021</t>
  </si>
  <si>
    <t xml:space="preserve">Curva 90º curta PVC normal Ø 50mm - Esg</t>
  </si>
  <si>
    <t xml:space="preserve">C10.72.20.20.022</t>
  </si>
  <si>
    <t xml:space="preserve">Curva 90º curta PVC normal Ø 75mm - Esg</t>
  </si>
  <si>
    <t xml:space="preserve">C10.72.20.20.023</t>
  </si>
  <si>
    <t xml:space="preserve">Curva 90º curta PVC normal Ø 100mm - Esg</t>
  </si>
  <si>
    <t xml:space="preserve">C10.72.20.20.024</t>
  </si>
  <si>
    <t xml:space="preserve">Curva 90º curta PVC normal Ø 200mm - Esg</t>
  </si>
  <si>
    <t xml:space="preserve">C10.72.20.20.030</t>
  </si>
  <si>
    <t xml:space="preserve">Curva 90º longa PVC normal Ø 40mm - Esg</t>
  </si>
  <si>
    <t xml:space="preserve">C10.72.20.20.031</t>
  </si>
  <si>
    <t xml:space="preserve">Curva 90º longa PVC normal Ø 50mm - Esg</t>
  </si>
  <si>
    <t xml:space="preserve">C10.72.20.20.032</t>
  </si>
  <si>
    <t xml:space="preserve">Curva 90º longa PVC normal Ø 75mm - Esg</t>
  </si>
  <si>
    <t xml:space="preserve">C10.72.20.20.033</t>
  </si>
  <si>
    <t xml:space="preserve">Curva 90º longa PVC normal Ø 100mm - Esg</t>
  </si>
  <si>
    <t xml:space="preserve">C10.72.20.35.001</t>
  </si>
  <si>
    <t xml:space="preserve">Joelho 45° PVC normal Ø 40mm - Esg</t>
  </si>
  <si>
    <t xml:space="preserve">C10.72.20.35.002</t>
  </si>
  <si>
    <t xml:space="preserve">Joelho 45° PVC normal Ø 50mm - Esg</t>
  </si>
  <si>
    <t xml:space="preserve">C10.72.20.35.003</t>
  </si>
  <si>
    <t xml:space="preserve">Joelho 45° PVC normal Ø 75mm - Esg</t>
  </si>
  <si>
    <t xml:space="preserve">C10.72.20.35.004</t>
  </si>
  <si>
    <t xml:space="preserve">Joelho 45° PVC normal Ø 100mm - Esg</t>
  </si>
  <si>
    <t xml:space="preserve">C10.72.20.35.010</t>
  </si>
  <si>
    <t xml:space="preserve">Joelho 90° PVC normal Ø 40mm - Esg</t>
  </si>
  <si>
    <t xml:space="preserve">C10.72.20.35.011</t>
  </si>
  <si>
    <t xml:space="preserve">Joelho 90° PVC normal Ø 50mm - Esg</t>
  </si>
  <si>
    <t xml:space="preserve">C10.72.20.35.012</t>
  </si>
  <si>
    <t xml:space="preserve">Joelho 90° PVC normal Ø 75mm - Esg</t>
  </si>
  <si>
    <t xml:space="preserve">C10.72.20.35.013</t>
  </si>
  <si>
    <t xml:space="preserve">Joelho 90° PVC normal Ø 100mm - Esg</t>
  </si>
  <si>
    <t xml:space="preserve">C10.72.20.35.020</t>
  </si>
  <si>
    <t xml:space="preserve">Joelho 90° PVC normal c/ visita Ø 100x50mm - Esg</t>
  </si>
  <si>
    <t xml:space="preserve">C10.72.20.35.030</t>
  </si>
  <si>
    <t xml:space="preserve">Joelho 90º PVC normal c/ bolsa e anel Ø 40x38mm - Esg</t>
  </si>
  <si>
    <t xml:space="preserve">C10.72.20.40.001</t>
  </si>
  <si>
    <t xml:space="preserve">Junção simples PVC normal Ø 40x40mm - Esg</t>
  </si>
  <si>
    <t xml:space="preserve">C10.72.20.40.002</t>
  </si>
  <si>
    <t xml:space="preserve">Junção simples PVC normal Ø 50x40mm - Esg</t>
  </si>
  <si>
    <t xml:space="preserve">C10.72.20.40.003</t>
  </si>
  <si>
    <t xml:space="preserve">Juncao simples PVC normal Ø 50x50mm - Esg</t>
  </si>
  <si>
    <t xml:space="preserve">C10.72.20.40.004</t>
  </si>
  <si>
    <t xml:space="preserve">Junção simples PVC normal Ø 75x50mm - Esg</t>
  </si>
  <si>
    <t xml:space="preserve">C10.72.20.40.005</t>
  </si>
  <si>
    <t xml:space="preserve">Junção simples PVC normal Ø 75x75mm - Esg</t>
  </si>
  <si>
    <t xml:space="preserve">C10.72.20.40.006</t>
  </si>
  <si>
    <t xml:space="preserve">Junção simples PVC normal Ø 100x50mm - Esg</t>
  </si>
  <si>
    <t xml:space="preserve">C10.72.20.40.007</t>
  </si>
  <si>
    <t xml:space="preserve">Junção simples PVC normal Ø 100x75mm - Esg</t>
  </si>
  <si>
    <t xml:space="preserve">C10.72.20.40.008</t>
  </si>
  <si>
    <t xml:space="preserve">Junçãp simples PVC normal Ø 100x100mm - Esg</t>
  </si>
  <si>
    <t xml:space="preserve">C10.72.20.40.020</t>
  </si>
  <si>
    <t xml:space="preserve">Junção invertida PVC normal Ø 75x50mm - Esg</t>
  </si>
  <si>
    <t xml:space="preserve">C10.72.20.40.021</t>
  </si>
  <si>
    <t xml:space="preserve">Junção invertida PVC normal Ø 75x75mm - Esg</t>
  </si>
  <si>
    <t xml:space="preserve">C10.72.20.40.022</t>
  </si>
  <si>
    <t xml:space="preserve">Junção invertida PVC normal Ø 100x50mm - Esg</t>
  </si>
  <si>
    <t xml:space="preserve">C10.72.20.40.023</t>
  </si>
  <si>
    <t xml:space="preserve">Junção invertida PVC normal Ø 100x75mm - Esg</t>
  </si>
  <si>
    <t xml:space="preserve">C10.72.20.45.001</t>
  </si>
  <si>
    <t xml:space="preserve">Luva simples PVC normal Ø 40mm - Esg</t>
  </si>
  <si>
    <t xml:space="preserve">C10.72.20.45.002</t>
  </si>
  <si>
    <t xml:space="preserve">Luva simples PVC normal Ø 50mm - Esg</t>
  </si>
  <si>
    <t xml:space="preserve">C10.72.20.45.003</t>
  </si>
  <si>
    <t xml:space="preserve">Luva simples PVC normal Ø 75mm - Esg</t>
  </si>
  <si>
    <t xml:space="preserve">C10.72.20.45.004</t>
  </si>
  <si>
    <t xml:space="preserve">Luva simples PVC normal Ø 100mm - Esg</t>
  </si>
  <si>
    <t xml:space="preserve">C10.72.20.45.005</t>
  </si>
  <si>
    <t xml:space="preserve">Luva simples PVC normal Ø 150mm -Esg</t>
  </si>
  <si>
    <t xml:space="preserve">C10.72.20.45.010</t>
  </si>
  <si>
    <t xml:space="preserve">Luva correr PVC normal Ø 40mm - Esg</t>
  </si>
  <si>
    <t xml:space="preserve">C10.72.20.45.011</t>
  </si>
  <si>
    <t xml:space="preserve">Luva correr PVC normal Ø 50mm - Esg</t>
  </si>
  <si>
    <t xml:space="preserve">C10.72.20.45.012</t>
  </si>
  <si>
    <t xml:space="preserve">Luva correr PVC normal Ø 75mm - Esg</t>
  </si>
  <si>
    <t xml:space="preserve">C10.72.20.45.013</t>
  </si>
  <si>
    <t xml:space="preserve">Luva correr PVC normal Ø 100mm - Esg</t>
  </si>
  <si>
    <t xml:space="preserve">C10.72.20.50.005</t>
  </si>
  <si>
    <t xml:space="preserve">Plug PVC normal Ø 50mm - Esg</t>
  </si>
  <si>
    <t xml:space="preserve">C10.72.20.50.006</t>
  </si>
  <si>
    <t xml:space="preserve">Plug PVC normal Ø 75mm - esg</t>
  </si>
  <si>
    <t xml:space="preserve">C10.72.20.50.007</t>
  </si>
  <si>
    <t xml:space="preserve">Plug PVC normal Ø 100mm - Esg</t>
  </si>
  <si>
    <t xml:space="preserve">C10.72.20.55.005</t>
  </si>
  <si>
    <t xml:space="preserve">Redução excêntrica PVC normal Ø 75x50mm - Esg</t>
  </si>
  <si>
    <t xml:space="preserve">C10.72.20.55.006</t>
  </si>
  <si>
    <t xml:space="preserve">Redução excêntrica PVC normal Ø 100x50mm - Esg</t>
  </si>
  <si>
    <t xml:space="preserve">C10.72.20.55.007</t>
  </si>
  <si>
    <t xml:space="preserve">C10.72.20.60.001</t>
  </si>
  <si>
    <t xml:space="preserve">Tê PVC normal Ø 40x40mm - Esg</t>
  </si>
  <si>
    <t xml:space="preserve">C10.72.20.60.002</t>
  </si>
  <si>
    <t xml:space="preserve">Tê PVC normal Ø 50x50mm - Esg</t>
  </si>
  <si>
    <t xml:space="preserve">C10.72.20.60.003</t>
  </si>
  <si>
    <t xml:space="preserve">Tê PVC normal Ø 75x50mm - Esg</t>
  </si>
  <si>
    <t xml:space="preserve">C10.72.20.60.004</t>
  </si>
  <si>
    <t xml:space="preserve">Tê PVC normal Ø 75x75mm - Esg</t>
  </si>
  <si>
    <t xml:space="preserve">C10.72.20.60.005</t>
  </si>
  <si>
    <t xml:space="preserve">Tê PVC normal Ø 100x50mm - Esg</t>
  </si>
  <si>
    <t xml:space="preserve">C10.72.20.60.006</t>
  </si>
  <si>
    <t xml:space="preserve">Tê PVC normal Ø 100x75mm - Esg</t>
  </si>
  <si>
    <t xml:space="preserve">C10.72.20.60.007</t>
  </si>
  <si>
    <t xml:space="preserve">Tê PVC normal Ø 100x100mm - Esg</t>
  </si>
  <si>
    <t xml:space="preserve">C10.72.20.60.008</t>
  </si>
  <si>
    <t xml:space="preserve">Tê PVC normal Ø 200x200mm - Esg</t>
  </si>
  <si>
    <t xml:space="preserve">C10.72.20.65.001</t>
  </si>
  <si>
    <t xml:space="preserve">Tubo PVC normal PB Ø 40mm - Esg</t>
  </si>
  <si>
    <t xml:space="preserve">C10.72.20.65.002</t>
  </si>
  <si>
    <t xml:space="preserve">Tubo PVC normal PBV Ø 50mm - Esg</t>
  </si>
  <si>
    <t xml:space="preserve">C10.72.20.65.003</t>
  </si>
  <si>
    <t xml:space="preserve">Tubo PVC normal PBV Ø 75mm - Esg</t>
  </si>
  <si>
    <t xml:space="preserve">C10.72.20.65.004</t>
  </si>
  <si>
    <t xml:space="preserve">Tubo PVC normal PBV Ø 100mm - Esg</t>
  </si>
  <si>
    <t xml:space="preserve">C10.72.20.65.005</t>
  </si>
  <si>
    <t xml:space="preserve">Tubo PVC normal PBV Ø 150mm -Esg</t>
  </si>
  <si>
    <t xml:space="preserve">C10.72.20.65.006</t>
  </si>
  <si>
    <t xml:space="preserve">Tubo PVC normal PBV Ø 200mm - Esg</t>
  </si>
  <si>
    <t xml:space="preserve">C10.72.20.65.020</t>
  </si>
  <si>
    <t xml:space="preserve">Tubo PVC normal PL Ø 40mm (1 1/2") - Esg</t>
  </si>
  <si>
    <t xml:space="preserve">C10.72.20.65.021</t>
  </si>
  <si>
    <t xml:space="preserve">Tubo PVC normal PL Ø 50mm (2") - Esg</t>
  </si>
  <si>
    <t xml:space="preserve">C10.72.20.65.022</t>
  </si>
  <si>
    <t xml:space="preserve">Tubo PVC rígido PL Ø 75mm (3") - Esg</t>
  </si>
  <si>
    <t xml:space="preserve">C10.72.20.65.023</t>
  </si>
  <si>
    <t xml:space="preserve">Tubo PVC rígido PL Ø 100mm (4") - Esg</t>
  </si>
  <si>
    <t xml:space="preserve">C10.72.20.65.024</t>
  </si>
  <si>
    <t xml:space="preserve">Tubo PVC rígido PL Ø 150mm (6") - Esg</t>
  </si>
  <si>
    <t xml:space="preserve">C10.72.20.65.102</t>
  </si>
  <si>
    <t xml:space="preserve">C10.72.20.70.005</t>
  </si>
  <si>
    <t xml:space="preserve">Terminal de ventilação 50mm</t>
  </si>
  <si>
    <t xml:space="preserve">C10.72.20.70.010</t>
  </si>
  <si>
    <t xml:space="preserve">Terminal de ventilação 75mm</t>
  </si>
  <si>
    <t xml:space="preserve">C10.72.21.10.005</t>
  </si>
  <si>
    <t xml:space="preserve">Bucha redução excêntrica PVC série r Ø 100x75mm - Esg</t>
  </si>
  <si>
    <t xml:space="preserve">C10.72.21.15.005</t>
  </si>
  <si>
    <t xml:space="preserve">Cap PVC série R Ø 75mm - Esg</t>
  </si>
  <si>
    <t xml:space="preserve">C10.72.21.15.006</t>
  </si>
  <si>
    <t xml:space="preserve">Cap PVC série R Ø 100mm - Esg</t>
  </si>
  <si>
    <t xml:space="preserve">C10.72.21.15.007</t>
  </si>
  <si>
    <t xml:space="preserve">Cap PVC série R Ø 150mm - Esg</t>
  </si>
  <si>
    <t xml:space="preserve">C10.72.21.20.005</t>
  </si>
  <si>
    <t xml:space="preserve">Curva 87,5º curta PVC série r 75mm (pé-de-coluna) - Esg</t>
  </si>
  <si>
    <t xml:space="preserve">C10.72.21.20.006</t>
  </si>
  <si>
    <t xml:space="preserve">Curva 87,5º curta PVC série r 100mm (pé-de-coluna) - Esg</t>
  </si>
  <si>
    <t xml:space="preserve">C10.72.21.35.001</t>
  </si>
  <si>
    <t xml:space="preserve">Joelho 45° PVC série r Ø 40mm - Esg</t>
  </si>
  <si>
    <t xml:space="preserve">C10.72.21.35.002</t>
  </si>
  <si>
    <t xml:space="preserve">Joelho 45° PVC série r Ø 50mm - Esg</t>
  </si>
  <si>
    <t xml:space="preserve">C10.72.21.35.003</t>
  </si>
  <si>
    <t xml:space="preserve">Joelho 45° PVC série r Ø 75mm - sg</t>
  </si>
  <si>
    <t xml:space="preserve">C10.72.21.35.004</t>
  </si>
  <si>
    <t xml:space="preserve">Joelho 45° PVC série r Ø 100mm - Esg</t>
  </si>
  <si>
    <t xml:space="preserve">C10.72.21.35.005</t>
  </si>
  <si>
    <t xml:space="preserve">Joelho 45° PVC série r Ø 150mm - Esg</t>
  </si>
  <si>
    <t xml:space="preserve">C10.72.21.35.010</t>
  </si>
  <si>
    <t xml:space="preserve">Joelho 90° PVC série r Ø 40mm - Esg</t>
  </si>
  <si>
    <t xml:space="preserve">C10.72.21.35.011</t>
  </si>
  <si>
    <t xml:space="preserve">Joelho 90° PVC série r Ø 50mm - Esg</t>
  </si>
  <si>
    <t xml:space="preserve">C10.72.21.35.012</t>
  </si>
  <si>
    <t xml:space="preserve">Joelho 90° PVC série r Ø 75mm - Esg</t>
  </si>
  <si>
    <t xml:space="preserve">C10.72.21.35.013</t>
  </si>
  <si>
    <t xml:space="preserve">Joelho 90° PVC série r Ø 100mm - Esg</t>
  </si>
  <si>
    <t xml:space="preserve">C10.72.21.35.014</t>
  </si>
  <si>
    <t xml:space="preserve">Joelho 90° PVC série r Ø 150mm - Esg</t>
  </si>
  <si>
    <t xml:space="preserve">C10.72.21.35.020</t>
  </si>
  <si>
    <t xml:space="preserve">Joelho 90° PVC série r c/ visita Ø 100x75mm - Esg</t>
  </si>
  <si>
    <t xml:space="preserve">C10.72.21.40.005</t>
  </si>
  <si>
    <t xml:space="preserve">Junção simples PVC série r Ø 40mm - Esg</t>
  </si>
  <si>
    <t xml:space="preserve">C10.72.21.40.006</t>
  </si>
  <si>
    <t xml:space="preserve">Junção simples PVC série r Ø 50mm - Esg</t>
  </si>
  <si>
    <t xml:space="preserve">C10.72.21.40.010</t>
  </si>
  <si>
    <t xml:space="preserve">Junção simples PVC série r Ø 75x75mm - Esg</t>
  </si>
  <si>
    <t xml:space="preserve">C10.72.21.40.011</t>
  </si>
  <si>
    <t xml:space="preserve">Junção simples PVC série r Ø 100x75mm - Esg</t>
  </si>
  <si>
    <t xml:space="preserve">C10.72.21.40.012</t>
  </si>
  <si>
    <t xml:space="preserve">Junção simples PVC série r Ø 100x100mm - Esg</t>
  </si>
  <si>
    <t xml:space="preserve">C10.72.21.45.005</t>
  </si>
  <si>
    <t xml:space="preserve">Luva simples PVC série r Ø 50mm - Esg</t>
  </si>
  <si>
    <t xml:space="preserve">C10.72.21.45.006</t>
  </si>
  <si>
    <t xml:space="preserve">Luva simples PVC série r Ø 75mm - Esg</t>
  </si>
  <si>
    <t xml:space="preserve">C10.72.21.45.007</t>
  </si>
  <si>
    <t xml:space="preserve">Luva simples PVC série r Ø 100mm - Esg</t>
  </si>
  <si>
    <t xml:space="preserve">C10.72.21.55.005</t>
  </si>
  <si>
    <t xml:space="preserve">Redução excêntrica PVC série r Ø 75x50mm - Esg</t>
  </si>
  <si>
    <t xml:space="preserve">C10.72.21.55.010</t>
  </si>
  <si>
    <t xml:space="preserve">Redução excêntrica PVC série r Ø 100x75mm - Esg</t>
  </si>
  <si>
    <t xml:space="preserve">C10.72.21.60.005</t>
  </si>
  <si>
    <t xml:space="preserve">Tê PVC série r 100x100mm - Esg</t>
  </si>
  <si>
    <t xml:space="preserve">C10.72.21.60.006</t>
  </si>
  <si>
    <t xml:space="preserve">Tê PVC série r Ø 75x75mm - Esg</t>
  </si>
  <si>
    <t xml:space="preserve">C10.72.21.60.007</t>
  </si>
  <si>
    <t xml:space="preserve">Tê PVC série r 100x75mm - Esg</t>
  </si>
  <si>
    <t xml:space="preserve">C10.72.21.65.001</t>
  </si>
  <si>
    <t xml:space="preserve">Tubo PVC série r pbv Ø 40mm - Esg</t>
  </si>
  <si>
    <t xml:space="preserve">C10.72.21.65.002</t>
  </si>
  <si>
    <t xml:space="preserve">Tubo PVC série r pbv Ø 50mm - Esg</t>
  </si>
  <si>
    <t xml:space="preserve">C10.72.21.65.003</t>
  </si>
  <si>
    <t xml:space="preserve">Tubo PVC série r pbv Ø 75mm - Esg</t>
  </si>
  <si>
    <t xml:space="preserve">C10.72.21.65.004</t>
  </si>
  <si>
    <t xml:space="preserve">Tubo PVC série r pbv Ø 100mm - Esg</t>
  </si>
  <si>
    <t xml:space="preserve">C10.72.21.65.005</t>
  </si>
  <si>
    <t xml:space="preserve">Tubo PVC série r pbv 150mm - Esg</t>
  </si>
  <si>
    <t xml:space="preserve">C10.72.21.65.010</t>
  </si>
  <si>
    <t xml:space="preserve">Tubo PVC série r pl Ø 40mm - Esg</t>
  </si>
  <si>
    <t xml:space="preserve">C10.72.21.65.011</t>
  </si>
  <si>
    <t xml:space="preserve">Tubo PVC série r pl Ø 50mm - Esg</t>
  </si>
  <si>
    <t xml:space="preserve">C10.72.21.65.012</t>
  </si>
  <si>
    <t xml:space="preserve">Tubo PVC série r pl Ø 75 mm - Esg</t>
  </si>
  <si>
    <t xml:space="preserve">C10.72.22.05.005</t>
  </si>
  <si>
    <t xml:space="preserve">Anel borracha p/ tubo Ø 40mm - Esgoto</t>
  </si>
  <si>
    <t xml:space="preserve">C10.72.22.05.006</t>
  </si>
  <si>
    <t xml:space="preserve">Anel borracha p/ tubo Ø 50mm - Esgoto</t>
  </si>
  <si>
    <t xml:space="preserve">C10.72.22.05.007</t>
  </si>
  <si>
    <t xml:space="preserve">Anel borracha p/ tubo Ø 75mm - Esgoto</t>
  </si>
  <si>
    <t xml:space="preserve">C10.72.22.05.008</t>
  </si>
  <si>
    <t xml:space="preserve">Anel borracha p/ tubo Ø 100mm - Esgoto</t>
  </si>
  <si>
    <t xml:space="preserve">C10.72.22.05.009</t>
  </si>
  <si>
    <t xml:space="preserve">Anel borracha p/ tubo Ø 150mm - Esgoto</t>
  </si>
  <si>
    <t xml:space="preserve">C10.72.22.05.020</t>
  </si>
  <si>
    <t xml:space="preserve">Anel borracha p/ tubo serie r Ø 40mm - Esgoto</t>
  </si>
  <si>
    <t xml:space="preserve">C10.72.22.05.021</t>
  </si>
  <si>
    <t xml:space="preserve">Anel borracha p/ tubo serie r Ø 50mm - Esgoto</t>
  </si>
  <si>
    <t xml:space="preserve">C10.72.22.05.022</t>
  </si>
  <si>
    <t xml:space="preserve">Anel borracha p/ tubo serie r Ø 75mm - Esgoto</t>
  </si>
  <si>
    <t xml:space="preserve">C10.72.22.05.023</t>
  </si>
  <si>
    <t xml:space="preserve">Anel borracha p/ tubo serie r Ø 100mm - Esgoto</t>
  </si>
  <si>
    <t xml:space="preserve">C10.72.22.05.024</t>
  </si>
  <si>
    <t xml:space="preserve">Anel borracha p/ tubo serie r Ø 150mm - Esgoto</t>
  </si>
  <si>
    <t xml:space="preserve">C10.72.22.10.005</t>
  </si>
  <si>
    <t xml:space="preserve">Caixa de areia com tubo de concreto pré moldado e tampa em concreto, Ø 60cm e altura de 100cm</t>
  </si>
  <si>
    <t xml:space="preserve">C10.72.22.10.006</t>
  </si>
  <si>
    <t xml:space="preserve">Caixa de areia com tubo de concreto pré moldado e tampa em concreto, Ø 80cm e altura de 150cm</t>
  </si>
  <si>
    <t xml:space="preserve">C10.72.22.10.010</t>
  </si>
  <si>
    <t xml:space="preserve">Caixa de areia em concreto (50X60X80 cm) com tampa furada pre moldada em concreto</t>
  </si>
  <si>
    <t xml:space="preserve">C10.72.22.10.011</t>
  </si>
  <si>
    <t xml:space="preserve">Caixa de areia em concreto (60X60X100cm)</t>
  </si>
  <si>
    <t xml:space="preserve">C10.72.22.10.012</t>
  </si>
  <si>
    <t xml:space="preserve">Caixa de areia em concreto (60X60X150cm)</t>
  </si>
  <si>
    <t xml:space="preserve">C10.72.22.10.013</t>
  </si>
  <si>
    <t xml:space="preserve">Caixa de areia em concreto (80X80X60cm)</t>
  </si>
  <si>
    <t xml:space="preserve">C10.72.22.10.020</t>
  </si>
  <si>
    <t xml:space="preserve">Caixa coletora de areia em concreto (80x80x100cm) com tampa em concreto pre-moldado e alça em aço</t>
  </si>
  <si>
    <t xml:space="preserve">C10.72.22.10.030</t>
  </si>
  <si>
    <t xml:space="preserve">Tampa de concreto p/ caixa de areia (espessura: 5 cm)</t>
  </si>
  <si>
    <t xml:space="preserve">C10.72.22.15.005</t>
  </si>
  <si>
    <t xml:space="preserve">Caixa de gordura em concreto (60X60X100cm) com placa e tampa de concreto pré moldado, e alça em aço</t>
  </si>
  <si>
    <t xml:space="preserve">C10.72.22.15.006</t>
  </si>
  <si>
    <t xml:space="preserve">Caixa de gordura em concreto (80X80X100 cm) com placa e tampa de concreto pré-moldado e alça em aço</t>
  </si>
  <si>
    <t xml:space="preserve">C10.72.22.15.010</t>
  </si>
  <si>
    <t xml:space="preserve">Caixa de gordura em alvenaria (60x60x60 cm) 1/2 tijolo comum maciço, revestido internamente com argamassa de cimento e areia sem peneirar traço 1:3, lastro de concreto e=
10cm e tampa em concreto armado e= 5cm</t>
  </si>
  <si>
    <t xml:space="preserve">C10.72.22.15.011</t>
  </si>
  <si>
    <t xml:space="preserve">Caixa de gordura em alvenaria (60x60x60 cm) de 1 tijolo comum maciço, revestido internamente com argamassa de cimento e areia sem peneirar traço 1:3, lastro de concreto e=
10cm e tampa em concreto armado e= 5cm</t>
  </si>
  <si>
    <t xml:space="preserve">C10.72.22.15.012</t>
  </si>
  <si>
    <t xml:space="preserve">Caixa de gordura em alvenaria (80x0x60 cm) 1/2 tijolo comum maciço, revestido internamente com argamassa de cimento e areia sem peneirar traço 1:3, lastro de concreto e=
10cm e tampa em concreto armado e= 5cm</t>
  </si>
  <si>
    <t xml:space="preserve">C10.72.22.15.020</t>
  </si>
  <si>
    <t xml:space="preserve">Caixa multipla de gordura em PVC com cesto de limpeza (Ø
312 mm / altura: 600 mm)</t>
  </si>
  <si>
    <t xml:space="preserve">C10.72.22.20.005</t>
  </si>
  <si>
    <t xml:space="preserve">Caixa de inspeção em concreto (60x60x80cm) com tampa em concreto pre-moldado e alça em aço</t>
  </si>
  <si>
    <t xml:space="preserve">C10.72.22.20.006</t>
  </si>
  <si>
    <t xml:space="preserve">Caixa de inspeção em concreto (65x41x80cm) com tampa em concreto pre-moldado e alça em aço</t>
  </si>
  <si>
    <t xml:space="preserve">C10.72.22.20.007</t>
  </si>
  <si>
    <t xml:space="preserve">Caixa de inspeção em concreto (70x60x95cm) com tampa em concreto pre-moldado e alça em aço</t>
  </si>
  <si>
    <t xml:space="preserve">C10.72.22.20.008</t>
  </si>
  <si>
    <t xml:space="preserve">Caixa de inspeção em concreto (80x80x80cm) com tampa em concreto pre-moldado e alça em aço</t>
  </si>
  <si>
    <t xml:space="preserve">C10.72.22.20.010</t>
  </si>
  <si>
    <t xml:space="preserve">Caixa de inspeção sifonada em concreto (70x60x95cm) com tampa em concreto pre-moldado e alça em aço</t>
  </si>
  <si>
    <t xml:space="preserve">C10.72.22.20.020</t>
  </si>
  <si>
    <t xml:space="preserve">Caixa de inspeção em alvenaria (1 tijolo comum maciço) revestida internamente com argamassa de cimento e areia sem peneirar, traço 1:3</t>
  </si>
  <si>
    <t xml:space="preserve">C10.72.22.20.021</t>
  </si>
  <si>
    <t xml:space="preserve">Caixa de inspeção em alvenaria (1/2 tijolo comum maciço) revestida internamente com argamassa de cimento e areia sem peneirar, traço 1:3</t>
  </si>
  <si>
    <t xml:space="preserve">C10.72.22.20.022</t>
  </si>
  <si>
    <t xml:space="preserve">Caixa de inspeção em alvenaria (1/2 tijolo comum maciço) revestida internamente com argamassa de cimento e areia sem peneirar, traço 1:3, com fundo em lastro de concreto e tampa de concreto</t>
  </si>
  <si>
    <t xml:space="preserve">C10.72.22.20.023</t>
  </si>
  <si>
    <t xml:space="preserve">Caixa de inspeção em alvenaria (30x30x30cm) de 1/2 tijolo comum maciço revestida internamente com argamassa de cimento e areia sem peneirar traço 1:3, lastro de concreto e=
10cm, tampa em concreto armado e= 5cm</t>
  </si>
  <si>
    <t xml:space="preserve">C10.72.22.20.024</t>
  </si>
  <si>
    <t xml:space="preserve">Caixa de inspeção em alvenaria (40x40x60cm) de 1 tijolo comum maciço revestida internamente com argamassa de cimento e areia sem peneirar traço 1:3, lastro de concreto e=
10cm, tampa em concreto armado e= 5cm</t>
  </si>
  <si>
    <t xml:space="preserve">C10.72.22.20.025</t>
  </si>
  <si>
    <t xml:space="preserve">Caixa de inspeção em alvenaria (40x40x60cm) de 1/2 tijolo comum maciço revestida internamente com argamassa de cimento e areia sem peneirar traço 1:3, lastro de concreto e=
10cm, tampa em concreto armado e= 5cm</t>
  </si>
  <si>
    <t xml:space="preserve">C10.72.22.20.026</t>
  </si>
  <si>
    <t xml:space="preserve">Caixa de inspeção em alvenaria (50x50x50cm) de 1/2 tijolo comum maciço revestida internamente com argamassa de cimento e areia sem peneirar traço 1:2:8, lastro de concreto e= 10cm, tampa em concreto armado e= 5cm - para instalação elétrica e telefonia.</t>
  </si>
  <si>
    <t xml:space="preserve">C10.72.22.20.027</t>
  </si>
  <si>
    <t xml:space="preserve">Caixa de inspeção em alvenaria (60x60x100cm) (1 tijolo comum maciço) revestida internamente com argamassa de cimento, cal e areia, chapiscada externamente, com grelha de concreto</t>
  </si>
  <si>
    <t xml:space="preserve">C10.72.22.20.028</t>
  </si>
  <si>
    <t xml:space="preserve">Caixa de inspeção em alvenaria (60x60x60cm) de 1 tijolo comum maciço revestida internamente com argamassa de cimento e areia sem peneirar traço 1:3, lastro de concreto e=
10cm, tampa em concreto armado e= 5cm</t>
  </si>
  <si>
    <t xml:space="preserve">C10.72.22.20.029</t>
  </si>
  <si>
    <t xml:space="preserve">Caixa de inspeção em alvenaria (60x60x60cm) de 1/2 tijolo comum maciço revestida internamente com argamassa de cimento e areia sem peneirar traço 1:3, lastro de concreto e=
10cm, tampa em concreto armado e= 5cm</t>
  </si>
  <si>
    <t xml:space="preserve">C10.72.22.20.030</t>
  </si>
  <si>
    <t xml:space="preserve">Caixa de inspeção em alvenaria (80x80x60cm) de 1 tijolo comum maciço revestida internamente com argamassa de cimento e areia sem peneirar traço 1:3, lastro de concreto e=
10cm, tampa em concreto armado e= 5cm</t>
  </si>
  <si>
    <t xml:space="preserve">C10.72.22.20.031</t>
  </si>
  <si>
    <t xml:space="preserve">Caixa de inspeção em alvenaria (80x80x60cm) de 1/2 tijolo comum maciço revestida internamente com argamassa de cimento e areia sem peneirar traço 1:3, lastro de concreto e=
10cm, tampa em concreto armado e= 5cm</t>
  </si>
  <si>
    <t xml:space="preserve">C10.72.22.20.032</t>
  </si>
  <si>
    <t xml:space="preserve">Caixa de inspeção sifonada em concreto (dimensões:
60x60x80cm) com tampa em concreto pre-moldado e alça em aço</t>
  </si>
  <si>
    <t xml:space="preserve">C10.72.22.20.045</t>
  </si>
  <si>
    <t xml:space="preserve">Caixa de inspeção sifonada em concreto (80x80x80cm) com tampa em concreto pre-moldado e alça em aço</t>
  </si>
  <si>
    <t xml:space="preserve">C10.72.22.20.050</t>
  </si>
  <si>
    <t xml:space="preserve">Tampa de concreto p/ caixa de inspeção em alvenaria
(espessura: 5 cm)</t>
  </si>
  <si>
    <t xml:space="preserve">C10.72.22.25.005</t>
  </si>
  <si>
    <t xml:space="preserve">Caixa sifonada pvc 100x100x40mm c/ grelha redonda branca</t>
  </si>
  <si>
    <t xml:space="preserve">C10.72.22.25.006</t>
  </si>
  <si>
    <t xml:space="preserve">Caixa sifonada PVC 100x100x50mm c/ grelha redonda branca</t>
  </si>
  <si>
    <t xml:space="preserve">C10.72.22.25.007</t>
  </si>
  <si>
    <t xml:space="preserve">Caixa sifonada PVC 100x150x50mm, montada c/ grelha e porta grelha quadrada branca</t>
  </si>
  <si>
    <t xml:space="preserve">C10.72.22.25.008</t>
  </si>
  <si>
    <t xml:space="preserve">Caixa sifonada PVC 150x150x50mm c/ grelha quadrada branca</t>
  </si>
  <si>
    <t xml:space="preserve">C10.72.22.25.009</t>
  </si>
  <si>
    <t xml:space="preserve">Caixa sifonada PVC 150x150x50mm c/ grelha redonda branca</t>
  </si>
  <si>
    <t xml:space="preserve">C10.72.22.25.010</t>
  </si>
  <si>
    <t xml:space="preserve">Caixa sifonada PVC 150x150x50mm c/ tampa cega quadrada branca</t>
  </si>
  <si>
    <t xml:space="preserve">C10.72.22.25.011</t>
  </si>
  <si>
    <t xml:space="preserve">Caixa sifonada PVC 150x185x75mm c/ grelha quadrada branca</t>
  </si>
  <si>
    <t xml:space="preserve">C10.72.22.25.012</t>
  </si>
  <si>
    <t xml:space="preserve">Caixa sifonada PVC 150x185x75mm c/ tampa cega quadrada branca</t>
  </si>
  <si>
    <t xml:space="preserve">C10.72.22.25.013</t>
  </si>
  <si>
    <t xml:space="preserve">Caixa sifonada PVC 250x230x75mm c/ grelha</t>
  </si>
  <si>
    <t xml:space="preserve">C10.72.22.25.014</t>
  </si>
  <si>
    <t xml:space="preserve">Caixa sifonada reforçada PVC 150x150x50mm com grelha quadrada de alumínio.</t>
  </si>
  <si>
    <t xml:space="preserve">C10.72.22.25.020</t>
  </si>
  <si>
    <t xml:space="preserve">Caixa sifonada em polipropileno de alta resistêcia 5 entradas de 40mm e saída de 63mm</t>
  </si>
  <si>
    <t xml:space="preserve">C10.72.22.30.005</t>
  </si>
  <si>
    <t xml:space="preserve">Caixa cloradora mod 50L, em fibra de vidro</t>
  </si>
  <si>
    <t xml:space="preserve">C10.72.22.30.010</t>
  </si>
  <si>
    <t xml:space="preserve">Caixa cloradora mod 100L, em fibra de vidro</t>
  </si>
  <si>
    <t xml:space="preserve">C10.72.22.30.015</t>
  </si>
  <si>
    <t xml:space="preserve">Caixa cloradora mod 250L, em fibra de vidro</t>
  </si>
  <si>
    <t xml:space="preserve">C10.72.22.35.005</t>
  </si>
  <si>
    <t xml:space="preserve">Caixa de drenagem em concreto com grelha metálica galvanizada (80x8x80cm)</t>
  </si>
  <si>
    <t xml:space="preserve">C10.72.22.35.010</t>
  </si>
  <si>
    <t xml:space="preserve">Caixa de drenagem com tubo de concreto pre- moldado com tampa em concreto com furos, Ø 40cm e altura de 75cm</t>
  </si>
  <si>
    <t xml:space="preserve">C10.72.22.35.015</t>
  </si>
  <si>
    <t xml:space="preserve">Caixa multipla de captação de águas pluviais em PVC com cesto de limpeza (Ø 300 mm / altura:350 mm)</t>
  </si>
  <si>
    <t xml:space="preserve">C10.72.22.35.020</t>
  </si>
  <si>
    <t xml:space="preserve">Tampa de concreto com furos, para caixa de drenagem (esp.:
5 cm)</t>
  </si>
  <si>
    <t xml:space="preserve">C10.72.22.35.025</t>
  </si>
  <si>
    <t xml:space="preserve">Levantamento caixa de captação água pluvial em alvenaria de tijolo maciço, tampa de concreto com furos.</t>
  </si>
  <si>
    <t xml:space="preserve">C10.72.22.35.030</t>
  </si>
  <si>
    <t xml:space="preserve">Tampa de concreto espessura 20cm, fck 25MPa</t>
  </si>
  <si>
    <t xml:space="preserve">C10.72.22.35.040</t>
  </si>
  <si>
    <t xml:space="preserve">Elevação de 0,17m em caixa de inspeção de alvenaria (1 tijolo comum maciço) revestida internamente com chapisco e emboço, com cinta de amarração</t>
  </si>
  <si>
    <t xml:space="preserve">C10.72.22.35.060</t>
  </si>
  <si>
    <t xml:space="preserve">Caixa de passagem alvenaria em bloco de concreto (65x65x100cm), revestida internamente com argamassa de cimento, cal, areia e impermeabilizante, com grelha de concreto</t>
  </si>
  <si>
    <t xml:space="preserve">C10.72.22.40.005</t>
  </si>
  <si>
    <t xml:space="preserve">Caixa descarga plástica, externa, completa com tubo de descarga, engate flexível, boia e suporte para fixação - capacidade 9 litros</t>
  </si>
  <si>
    <t xml:space="preserve">C10.72.22.40.010</t>
  </si>
  <si>
    <t xml:space="preserve">Caixa descarga plástica, embutir, completa, com espelho cromado - capacidade (12 a 14) litros</t>
  </si>
  <si>
    <t xml:space="preserve">C10.72.22.40.015</t>
  </si>
  <si>
    <t xml:space="preserve">Caixa de descarga de sobrepor de PVC</t>
  </si>
  <si>
    <t xml:space="preserve">C10.72.22.40.020</t>
  </si>
  <si>
    <t xml:space="preserve">Tubo de descida externo com curva de PVC p/ caixa de descarga Ø 40mm</t>
  </si>
  <si>
    <t xml:space="preserve">C10.72.22.40.025</t>
  </si>
  <si>
    <t xml:space="preserve">Tubo de descida de PVC p/ válvula de descarga com joelho azul Ø 38mm</t>
  </si>
  <si>
    <t xml:space="preserve">C10.72.22.50.001</t>
  </si>
  <si>
    <t xml:space="preserve">Fossa séptica p/ 15 contribuintes (Ø 1,20 m / altura: 2,00 m) - colocada (escavação manual)</t>
  </si>
  <si>
    <t xml:space="preserve">C10.72.22.50.002</t>
  </si>
  <si>
    <t xml:space="preserve">Fossa séptica p/ 30 contribuintes (Ø 1,50 m / altura: 2,00 m) - colocada (escavação manual)</t>
  </si>
  <si>
    <t xml:space="preserve">C10.72.22.50.003</t>
  </si>
  <si>
    <t xml:space="preserve">Fossa séptica p/ 40 contribuintes (Ø 1,50 m / altura: 2,50 m) - colocada (escavação mecânica)</t>
  </si>
  <si>
    <t xml:space="preserve">C10.72.22.50.004</t>
  </si>
  <si>
    <t xml:space="preserve">Fossa séptica p/ 49 contribuintes (Ø 2,50 m / altura: 2,00 m) - colocada</t>
  </si>
  <si>
    <t xml:space="preserve">C10.72.22.50.005</t>
  </si>
  <si>
    <t xml:space="preserve">Fossa séptica p/ 50 contribuintes (Ø 2,00 m / altura: 1,50 m) - colocada (escavação mecânica)</t>
  </si>
  <si>
    <t xml:space="preserve">C10.72.22.50.006</t>
  </si>
  <si>
    <t xml:space="preserve">Fossa séptica p/ 100 contribuintes (Ø 2,00 m / altura: 2,50 m)
- colocada (escavação mecânica)</t>
  </si>
  <si>
    <t xml:space="preserve">C10.72.22.50.007</t>
  </si>
  <si>
    <t xml:space="preserve">Fossa séptica p/ 200 contribuintes (Ø 2,50 m / altura: 2,00 m)
- colocada (escavação mecânica)</t>
  </si>
  <si>
    <t xml:space="preserve">C10.72.22.50.008</t>
  </si>
  <si>
    <t xml:space="preserve">Fossa séptica p/ 250 contribuintes (Ø 2,50 m / altura: 2,50 m)
- colocada (escavação mecânica)</t>
  </si>
  <si>
    <t xml:space="preserve">C10.72.22.50.009</t>
  </si>
  <si>
    <t xml:space="preserve">Fossa séptica p/ 350 contribuintes (Ø 3,00 m / altura: 2,50 m)
- colocada (escavação mecânica)</t>
  </si>
  <si>
    <t xml:space="preserve">C10.72.22.50.010</t>
  </si>
  <si>
    <t xml:space="preserve">Fossa séptica p/ 450 contribuintes (Ø: 3,00 m / altura: 3,00 m)
- colocada (escavação mecânica)</t>
  </si>
  <si>
    <t xml:space="preserve">C10.72.22.50.050</t>
  </si>
  <si>
    <t xml:space="preserve">Filtro anaeróbio p/ 17 contribuintes (Ø: 1,20 m / altura: 1,50 m) - colocado (escavação manual)</t>
  </si>
  <si>
    <t xml:space="preserve">C10.72.22.50.051</t>
  </si>
  <si>
    <t xml:space="preserve">Filtro anaeróbio p/ 20 contribuintes (Ø: 1,20 m / altura: 2,00 m) - colocado (escavação manual)</t>
  </si>
  <si>
    <t xml:space="preserve">C10.72.22.50.052</t>
  </si>
  <si>
    <t xml:space="preserve">Filtro anaeróbio p/ 25 contribuintes (Ø: 1,50 m / altura: 1,50 m) - colocado (escavação manual)</t>
  </si>
  <si>
    <t xml:space="preserve">C10.72.22.50.053</t>
  </si>
  <si>
    <t xml:space="preserve">Filtro anaeróbio p/ 30 contribuintes (Ø: 1,50 m / altura: 1,75 m) - colocado (escavação manual)</t>
  </si>
  <si>
    <t xml:space="preserve">C10.72.22.50.054</t>
  </si>
  <si>
    <t xml:space="preserve">Filtro anaeróbio p/ 35 contribuintes (Ø: 2,50 m / altura: 1,50 m) - colocado</t>
  </si>
  <si>
    <t xml:space="preserve">C10.72.22.50.055</t>
  </si>
  <si>
    <t xml:space="preserve">Filtro anaeróbio p/ 40 contribuintes (Ø: 1,50 m / altura: 2,00 m) - colocado (escavação manual)</t>
  </si>
  <si>
    <t xml:space="preserve">C10.72.22.50.056</t>
  </si>
  <si>
    <t xml:space="preserve">Filtro anaeróbio p/ 40 contribuintes (Ø 1,50 m / altura: 2,00 m)
- colocado (escavação mecânica)</t>
  </si>
  <si>
    <t xml:space="preserve">C10.72.22.50.057</t>
  </si>
  <si>
    <t xml:space="preserve">Filtro anaeróbio p/ 50 contribuintes (Ø 2,00 m / altura: 1,50 m)
- colocado (escavação manual)</t>
  </si>
  <si>
    <t xml:space="preserve">C10.72.22.50.058</t>
  </si>
  <si>
    <t xml:space="preserve">Filtro anaeróbio p/ 100 contribuintes (Ø 2,00 m / altura: 2,00 m) - colocado (escavação manual)</t>
  </si>
  <si>
    <t xml:space="preserve">C10.72.22.50.059</t>
  </si>
  <si>
    <t xml:space="preserve">Filtro anaeróbio p/ 200 contribuintes (Ø 2,00 m / altura: 2,50 m) - colocado (escavação mecânica)</t>
  </si>
  <si>
    <t xml:space="preserve">C10.72.22.50.060</t>
  </si>
  <si>
    <t xml:space="preserve">Filtro anaeróbio p/ 300 contribuintes (Ø 2,00 m / altura: 3,00 m) - colocado (escavação mecânica)</t>
  </si>
  <si>
    <t xml:space="preserve">C10.72.22.50.061</t>
  </si>
  <si>
    <t xml:space="preserve">Filtro anaeróbio p/ 450 contribuintes (Ø 3,00 m / altura: 3,00 m) - colocado (escavação mecânica)</t>
  </si>
  <si>
    <t xml:space="preserve">C10.72.22.50.080</t>
  </si>
  <si>
    <t xml:space="preserve">Sumidouro em concreto pré-moldado, completo, para 100 contribuintes - colocado (escavação manual)</t>
  </si>
  <si>
    <t xml:space="preserve">C10.72.22.50.081</t>
  </si>
  <si>
    <t xml:space="preserve">Sistema de tratamento de esgoto com reator e filtro anaerobio (tucunare 600) - colocado (escavação manual)</t>
  </si>
  <si>
    <t xml:space="preserve">C10.72.22.50.082</t>
  </si>
  <si>
    <t xml:space="preserve">Sistema de tratamento de esgoto com reator e filtro anaerobio (tucunare 1600) - colocado (escavação manual)</t>
  </si>
  <si>
    <t xml:space="preserve">C10.72.22.50.099</t>
  </si>
  <si>
    <t xml:space="preserve">Limpeza de fossa</t>
  </si>
  <si>
    <t xml:space="preserve">C10.72.22.60.001</t>
  </si>
  <si>
    <t xml:space="preserve">Ralo seco PVC quadrado 100 x 100 x 53 mm saida 40mm c/
grelha branca</t>
  </si>
  <si>
    <t xml:space="preserve">C10.72.22.60.002</t>
  </si>
  <si>
    <t xml:space="preserve">Ralo sifonado PVC quadrado 100x100x53mm saida 40mm c/grelha branca</t>
  </si>
  <si>
    <t xml:space="preserve">C10.72.22.60.005</t>
  </si>
  <si>
    <t xml:space="preserve">Ralo seco PVC cônico 100 x 40 mm c/grelha quadrada branca</t>
  </si>
  <si>
    <t xml:space="preserve">C10.72.22.60.006</t>
  </si>
  <si>
    <t xml:space="preserve">Ralo seco PVC cônico 100 x 40 mm c/grelha redonda branca</t>
  </si>
  <si>
    <t xml:space="preserve">C10.72.22.60.007</t>
  </si>
  <si>
    <t xml:space="preserve">Ralo sifonado PVC cônico 100x40mm c/grelha redonda branca</t>
  </si>
  <si>
    <t xml:space="preserve">C10.72.22.60.010</t>
  </si>
  <si>
    <t xml:space="preserve">Ralo sifonado PVC cilíndrico 100 x 40 mm c/grelha redonda branca</t>
  </si>
  <si>
    <t xml:space="preserve">C10.72.22.60.011</t>
  </si>
  <si>
    <t xml:space="preserve">Ralo sifonado PVC redondo cônico 100x40mm c/ grelha pvc branca</t>
  </si>
  <si>
    <t xml:space="preserve">C10.72.22.60.050</t>
  </si>
  <si>
    <t xml:space="preserve">Grelha fofo p/ canaleta 15 x 150 x 1000mm p/ garagem e estacionamento</t>
  </si>
  <si>
    <t xml:space="preserve">C10.72.22.60.051</t>
  </si>
  <si>
    <t xml:space="preserve">Grelha fofo p/ canaleta 15 x 200 x 1000mm p/ garagem e estacionamento</t>
  </si>
  <si>
    <t xml:space="preserve">C10.72.22.60.052</t>
  </si>
  <si>
    <t xml:space="preserve">Grelha fofo p/ canaleta 10 x 100 x 1000mm p/ garagem e estacionamento</t>
  </si>
  <si>
    <t xml:space="preserve">C10.72.22.60.053</t>
  </si>
  <si>
    <t xml:space="preserve">Grelha fofo p/ canaleta 15 x 250 x 1000mm p/ garagem e estacionamento</t>
  </si>
  <si>
    <t xml:space="preserve">C10.72.22.60.054</t>
  </si>
  <si>
    <t xml:space="preserve">Grelha fofo p/ canaleta 18 x 100 x 1000mm p/ garagem e estacionamento</t>
  </si>
  <si>
    <t xml:space="preserve">C10.72.22.60.055</t>
  </si>
  <si>
    <t xml:space="preserve">Grelha fofo p/ canaleta 18 x 300 x 1000mm p/ garagem e estacionamento</t>
  </si>
  <si>
    <t xml:space="preserve">C10.72.22.60.056</t>
  </si>
  <si>
    <t xml:space="preserve">Grelha fofo p/ canaleta 25 x 300 x 1000mm p/ garagem e estacionamento</t>
  </si>
  <si>
    <t xml:space="preserve">C10.72.22.60.057</t>
  </si>
  <si>
    <t xml:space="preserve">Grelha fofo p/ canaleta 25 x 400 x 1000mm p/ garagem e estacionamento</t>
  </si>
  <si>
    <t xml:space="preserve">C10.72.22.60.058</t>
  </si>
  <si>
    <t xml:space="preserve">Grelha fofo p/ canaleta 40 x 300 x 1000mm p/ garagem e estacionamento</t>
  </si>
  <si>
    <t xml:space="preserve">C10.72.22.60.059</t>
  </si>
  <si>
    <t xml:space="preserve">Grelha fofo p/ canaleta 40 x 400 x 1000mm p/ garagem e estacionamento</t>
  </si>
  <si>
    <t xml:space="preserve">C10.72.22.60.060</t>
  </si>
  <si>
    <t xml:space="preserve">Grelha fofo p/ canaleta 40 x 500 x 1000mm p/ garagem e estacionamento</t>
  </si>
  <si>
    <t xml:space="preserve">C10.72.22.60.061</t>
  </si>
  <si>
    <t xml:space="preserve">Grelha fofo p/ canaleta 50 x 550 x 1000mm p/ garagem e estacionamento</t>
  </si>
  <si>
    <t xml:space="preserve">C10.72.22.60.070</t>
  </si>
  <si>
    <t xml:space="preserve">Grelha piso de PVC 13x50 cm</t>
  </si>
  <si>
    <t xml:space="preserve">C10.72.22.60.071</t>
  </si>
  <si>
    <t xml:space="preserve">Grelha piso de PVC 20x50 cm</t>
  </si>
  <si>
    <t xml:space="preserve">C10.72.22.60.072</t>
  </si>
  <si>
    <t xml:space="preserve">Grelha piso de PVC 13x50 cm, resistente a tráfego até 3 toneladas</t>
  </si>
  <si>
    <t xml:space="preserve">C10.72.22.60.075</t>
  </si>
  <si>
    <t xml:space="preserve">Grelha PVC cromada redonda 150mm</t>
  </si>
  <si>
    <t xml:space="preserve">C10.72.22.60.080</t>
  </si>
  <si>
    <t xml:space="preserve">Grelha PVC branca quadrada 150x150mm</t>
  </si>
  <si>
    <t xml:space="preserve">C10.72.22.60.085</t>
  </si>
  <si>
    <t xml:space="preserve">Grelha hemisfer flexível para calha 100mm</t>
  </si>
  <si>
    <t xml:space="preserve">C10.72.22.60.090</t>
  </si>
  <si>
    <t xml:space="preserve">Grelha de concreto de 060x0,60mx0,10 m com furos na tampa Ø 60mm.</t>
  </si>
  <si>
    <t xml:space="preserve">C10.72.22.60.091</t>
  </si>
  <si>
    <t xml:space="preserve">Grelha de concreto de 0,65x0,65x0,10 m com furos na tampa
Ø 60mm.</t>
  </si>
  <si>
    <t xml:space="preserve">C10.72.22.60.092</t>
  </si>
  <si>
    <t xml:space="preserve">Grelha de concreto de 40x76cm</t>
  </si>
  <si>
    <t xml:space="preserve">C10.72.22.60.093</t>
  </si>
  <si>
    <t xml:space="preserve">Grelha de concreto de 127x120 cm com 4 nervuras para caixa coletora de sarjeta</t>
  </si>
  <si>
    <t xml:space="preserve">C10.72.22.65.005</t>
  </si>
  <si>
    <t xml:space="preserve">Bocal de PVC para piso Ø 130mm (exclusive: calha, cabeceira e grelha)</t>
  </si>
  <si>
    <t xml:space="preserve">C10.72.22.65.006</t>
  </si>
  <si>
    <t xml:space="preserve">Bocal de PVC para piso Ø 200mm (exclusive: calha, cabeceira e grelha)</t>
  </si>
  <si>
    <t xml:space="preserve">C10.72.22.65.010</t>
  </si>
  <si>
    <t xml:space="preserve">Cabeceira de PVC para piso Ø 130mm (exclusive: calha, bocal e grelha)</t>
  </si>
  <si>
    <t xml:space="preserve">C10.72.22.65.011</t>
  </si>
  <si>
    <t xml:space="preserve">Cabeceira de PVC para piso Ø 200mm (exclusive: calha, bocal e grelha)</t>
  </si>
  <si>
    <t xml:space="preserve">C10.72.22.65.020</t>
  </si>
  <si>
    <t xml:space="preserve">Calha de PVC para piso Ø 130mm (exclusive: escavação, lançamento, lastro, cabeceira, bocal e grelha)</t>
  </si>
  <si>
    <t xml:space="preserve">C10.72.22.65.021</t>
  </si>
  <si>
    <t xml:space="preserve">Calha de PVC para piso Ø 130mm (inclusive: escavação, lançamento, concreto, cabeceira, bocal e grelha)</t>
  </si>
  <si>
    <t xml:space="preserve">C10.72.22.65.022</t>
  </si>
  <si>
    <t xml:space="preserve">Calha de PVC para piso Ø 200mm (exclusive: escavação, lançamento, lastro ,cabeceira, bocal e grelha)</t>
  </si>
  <si>
    <t xml:space="preserve">C10.72.22.70.005</t>
  </si>
  <si>
    <t xml:space="preserve">Conjunto de ligação (tubo+canopla+anel) em plástico branco
(polietileno) com tubo 1.1/2" x 20cm p/ bacia sanitária</t>
  </si>
  <si>
    <t xml:space="preserve">C10.72.22.70.006</t>
  </si>
  <si>
    <t xml:space="preserve">Conjunto de ligação (tubo + canopla) pvc rígido com tubo
1.1/2" x 20cm p/ bacia sanitária</t>
  </si>
  <si>
    <t xml:space="preserve">C10.72.22.70.010</t>
  </si>
  <si>
    <t xml:space="preserve">Tubo de ligação em latão cromado com canopla p/ bacia sanitária</t>
  </si>
  <si>
    <t xml:space="preserve">C10.72.22.70.015</t>
  </si>
  <si>
    <t xml:space="preserve">Bolsa de ligação em PVC p/ bacia sanitária Ø 40mm (1.1/2")</t>
  </si>
  <si>
    <t xml:space="preserve">C10.72.23.30.005</t>
  </si>
  <si>
    <t xml:space="preserve">Junção simples 45° polipropileno de alta resistência Ø
50x50mm - Esgoto</t>
  </si>
  <si>
    <t xml:space="preserve">C10.72.23.30.010</t>
  </si>
  <si>
    <t xml:space="preserve">Junção simples 45° polipropileno de alta resistência Ø
63x63mm - Esgoto</t>
  </si>
  <si>
    <t xml:space="preserve">C10.72.23.30.015</t>
  </si>
  <si>
    <t xml:space="preserve">Junção simples 45° polipropileno de alta resistência Ø
110x110 mm - Esgoto</t>
  </si>
  <si>
    <t xml:space="preserve">C10.72.23.30.025</t>
  </si>
  <si>
    <t xml:space="preserve">Junção redução 45° polipropileno de alta resistência Ø
110x50mm - Esgoto</t>
  </si>
  <si>
    <t xml:space="preserve">C10.72.23.35.005</t>
  </si>
  <si>
    <t xml:space="preserve">Joelho 45º BB polipropileno de alta resistência Ø 50mm - Esgoto</t>
  </si>
  <si>
    <t xml:space="preserve">C10.72.23.35.006</t>
  </si>
  <si>
    <t xml:space="preserve">Joelho 45º BB polipropileno de alta resistência Ø 110mm - Esgoto</t>
  </si>
  <si>
    <t xml:space="preserve">C10.72.23.35.020</t>
  </si>
  <si>
    <t xml:space="preserve">Joelho 45º PB polipropileno de alta resistência Ø 50mm - Esgoto</t>
  </si>
  <si>
    <t xml:space="preserve">C10.72.23.35.030</t>
  </si>
  <si>
    <t xml:space="preserve">Joelho 87º30 PB polipropileno de alta resistência Ø 50mm - Esgoto</t>
  </si>
  <si>
    <t xml:space="preserve">C10.72.23.35.031</t>
  </si>
  <si>
    <t xml:space="preserve">Joelho 87º30 PB polipropileno de alta resistência Ø 63 mm - Esgoto</t>
  </si>
  <si>
    <t xml:space="preserve">C10.72.23.35.032</t>
  </si>
  <si>
    <t xml:space="preserve">Joelho 87º30 BB polipropileno de alta resistência Ø 110mm - Esgoto</t>
  </si>
  <si>
    <t xml:space="preserve">C10.72.23.40.005</t>
  </si>
  <si>
    <t xml:space="preserve">Luva dupla polipropileno de alta resistência Ø 50mm - Esgoto</t>
  </si>
  <si>
    <t xml:space="preserve">C10.72.23.40.006</t>
  </si>
  <si>
    <t xml:space="preserve">Luva dupla polipropileno de alta resistência Ø 63mm - Esgoto</t>
  </si>
  <si>
    <t xml:space="preserve">C10.72.23.40.007</t>
  </si>
  <si>
    <t xml:space="preserve">Luva dupla polipropileno de alta resistência Ø 110mm - Esgoto</t>
  </si>
  <si>
    <t xml:space="preserve">C10.72.23.40.020</t>
  </si>
  <si>
    <t xml:space="preserve">Luva redução polipropileno de alta resistência Ø 63x50mm - Esgoto</t>
  </si>
  <si>
    <t xml:space="preserve">C10.72.23.50.005</t>
  </si>
  <si>
    <t xml:space="preserve">Redução excêntrica polipropileno de alta resistência Ø
110x63mm - Esgoto</t>
  </si>
  <si>
    <t xml:space="preserve">C10.72.23.55.005</t>
  </si>
  <si>
    <t xml:space="preserve">Tê 87º30 BB polipropileno de alta resistência Ø 63x63mm - Esgoto</t>
  </si>
  <si>
    <t xml:space="preserve">C10.72.23.55.010</t>
  </si>
  <si>
    <t xml:space="preserve">Tê 87º30 BB polipropileno de alta resistência Ø 110x63mm - Esgoto</t>
  </si>
  <si>
    <t xml:space="preserve">C10.72.23.60.005</t>
  </si>
  <si>
    <t xml:space="preserve">Tubo polipropileno de alta resistência Ø 50mm - Esgoto</t>
  </si>
  <si>
    <t xml:space="preserve">C10.72.23.60.010</t>
  </si>
  <si>
    <t xml:space="preserve">Tubo polipropileno de alta resistência Ø 63mm - Esgoto</t>
  </si>
  <si>
    <t xml:space="preserve">C10.72.23.60.015</t>
  </si>
  <si>
    <t xml:space="preserve">Tubo polipropileno de alta resistência Ø 110mm - Esgoto</t>
  </si>
  <si>
    <t xml:space="preserve">C10.72.30.10.005</t>
  </si>
  <si>
    <t xml:space="preserve">Bucha redução ferro galvanizado Ø 4"x3" - água, gás, vapor, óleo</t>
  </si>
  <si>
    <t xml:space="preserve">C10.72.30.15.001</t>
  </si>
  <si>
    <t xml:space="preserve">Cap/tampão ferro galvanizado roscável Ø 1/4" - água, gás, vapor, óleo</t>
  </si>
  <si>
    <t xml:space="preserve">C10.72.30.15.002</t>
  </si>
  <si>
    <t xml:space="preserve">Cap/tampão ferro galvanizado roscável Ø 3/8" - água, gás, vapor, óleo</t>
  </si>
  <si>
    <t xml:space="preserve">C10.72.30.15.003</t>
  </si>
  <si>
    <t xml:space="preserve">Cap/tampão ferro galvanizado roscável Ø 1/2" - água, gás, vapor, óleo</t>
  </si>
  <si>
    <t xml:space="preserve">C10.72.30.15.005</t>
  </si>
  <si>
    <t xml:space="preserve">Cap/tampão ferro galvanizado roscável Ø 3/4" - água, gás, vapor, óleo</t>
  </si>
  <si>
    <t xml:space="preserve">C10.72.30.15.006</t>
  </si>
  <si>
    <t xml:space="preserve">Cap/tampão ferro galvanizado roscável Ø 1" - água, gás, vapor, óleo</t>
  </si>
  <si>
    <t xml:space="preserve">C10.72.30.15.007</t>
  </si>
  <si>
    <t xml:space="preserve">Cap/tampão ferro galvanizado roscável Ø 1 1/4" - água, gás, vapor, óleo</t>
  </si>
  <si>
    <t xml:space="preserve">C10.72.30.15.008</t>
  </si>
  <si>
    <t xml:space="preserve">Cap/tampão ferro galvanizado roscável Ø 1 1/2" - água, gás, vapor, óleo</t>
  </si>
  <si>
    <t xml:space="preserve">C10.72.30.15.009</t>
  </si>
  <si>
    <t xml:space="preserve">Cap/tampão ferro galvanizado roscável Ø 2" - água, gás, vapor, óleo</t>
  </si>
  <si>
    <t xml:space="preserve">C10.72.30.15.010</t>
  </si>
  <si>
    <t xml:space="preserve">Cap/tampão ferro galvanizado roscável Ø 2 1/2" - água, gás, vapor, óleo</t>
  </si>
  <si>
    <t xml:space="preserve">C10.72.30.15.011</t>
  </si>
  <si>
    <t xml:space="preserve">Cap/tampão ferro galvanizado roscável Ø 3" - água, gás, vapor, óleo</t>
  </si>
  <si>
    <t xml:space="preserve">C10.72.30.15.012</t>
  </si>
  <si>
    <t xml:space="preserve">Cap/tampão ferro galvanizado roscável Ø 4" - água, gás, vapor, óleo</t>
  </si>
  <si>
    <t xml:space="preserve">C10.72.30.20.005</t>
  </si>
  <si>
    <t xml:space="preserve">Curva 45º ferro galvanizado rosca macho/femea Ø 2 1/2" - água, gás, vapor, óleo</t>
  </si>
  <si>
    <t xml:space="preserve">C10.72.30.20.020</t>
  </si>
  <si>
    <t xml:space="preserve">Curva 90º ferro galvanizado rosca macho/femea 2 1/2"</t>
  </si>
  <si>
    <t xml:space="preserve">C10.72.30.25.005</t>
  </si>
  <si>
    <t xml:space="preserve">Cotovelo 90º ferro galvanizado Ø 2 1/2" - água, gás, vapor, óleo</t>
  </si>
  <si>
    <t xml:space="preserve">C10.72.30.25.006</t>
  </si>
  <si>
    <t xml:space="preserve">Cotovelo 90º ferro galvanizado Ø 3" - água, gás, vapor, óleo</t>
  </si>
  <si>
    <t xml:space="preserve">C10.72.30.25.007</t>
  </si>
  <si>
    <t xml:space="preserve">Cotovelo 90º ferro galvanizado Ø 4" - água, gás, vapor, óleo</t>
  </si>
  <si>
    <t xml:space="preserve">C10.72.30.25.020</t>
  </si>
  <si>
    <t xml:space="preserve">Cotovelo 45º ferro galvanizado Ø 1/2" - água, gás, vapor, óleo</t>
  </si>
  <si>
    <t xml:space="preserve">C10.72.30.25.021</t>
  </si>
  <si>
    <t xml:space="preserve">Cotovelo 45º ferro galvanizado Ø 3" - água, gás, vapor, óleo</t>
  </si>
  <si>
    <t xml:space="preserve">C10.72.30.25.022</t>
  </si>
  <si>
    <t xml:space="preserve">Cotovelo 45º ferro galvanizado Ø 4" - água, gás, vapor, óleo</t>
  </si>
  <si>
    <t xml:space="preserve">C10.72.30.35.001</t>
  </si>
  <si>
    <t xml:space="preserve">Flange sextavado ferro galvanizado roscável Ø 1/2" - água, gás, vapor, óleo</t>
  </si>
  <si>
    <t xml:space="preserve">C10.72.30.35.002</t>
  </si>
  <si>
    <t xml:space="preserve">Flange sextavado ferro galvanizado roscável Ø 3/4" - água, gás, vapor, óleo</t>
  </si>
  <si>
    <t xml:space="preserve">C10.72.30.35.003</t>
  </si>
  <si>
    <t xml:space="preserve">Flange sextavado ferro galvanizado roscável Ø 1" - água, gás, vapor, óleo</t>
  </si>
  <si>
    <t xml:space="preserve">C10.72.30.35.004</t>
  </si>
  <si>
    <t xml:space="preserve">Flange sextavado ferro galvanizado roscável Ø 1 1/4" - água, gás, vapor, óleo</t>
  </si>
  <si>
    <t xml:space="preserve">C10.72.30.35.005</t>
  </si>
  <si>
    <t xml:space="preserve">Flange sextavado ferro galvanizado roscável Ø 1 1/2" - água, gás, vapor, óleo</t>
  </si>
  <si>
    <t xml:space="preserve">C10.72.30.35.006</t>
  </si>
  <si>
    <t xml:space="preserve">Flange sextavado ferro galvanizado roscável Ø 2" - água, gás, vapor, óleo</t>
  </si>
  <si>
    <t xml:space="preserve">C10.72.30.35.007</t>
  </si>
  <si>
    <t xml:space="preserve">Flange sextavado ferro galvanizado roscável Ø 2 1/2" - água, gás, vapor, óleo</t>
  </si>
  <si>
    <t xml:space="preserve">C10.72.30.35.008</t>
  </si>
  <si>
    <t xml:space="preserve">Flange sextavado ferro galvanizado roscável Ø 3" - água, gás, vapor, óleo</t>
  </si>
  <si>
    <t xml:space="preserve">C10.72.30.35.009</t>
  </si>
  <si>
    <t xml:space="preserve">Flange sextavado ferro galvanizado roscável Ø 4" - água, gás, vapor, óleo</t>
  </si>
  <si>
    <t xml:space="preserve">C10.72.30.35.010</t>
  </si>
  <si>
    <t xml:space="preserve">Flange sextavado ferro galvanizado roscável Ø 6" - água, gás, vapor, óleo</t>
  </si>
  <si>
    <t xml:space="preserve">C10.72.30.40.001</t>
  </si>
  <si>
    <t xml:space="preserve">Joelho 45° ferro galvanizado roscável Ø 1/2" - água, gás, vapor, óleo</t>
  </si>
  <si>
    <t xml:space="preserve">C10.72.30.40.002</t>
  </si>
  <si>
    <t xml:space="preserve">Joelho 45° ferro galvanizado roscável Ø 3/4" - água, gás, vapor, óleo</t>
  </si>
  <si>
    <t xml:space="preserve">C10.72.30.40.003</t>
  </si>
  <si>
    <t xml:space="preserve">Joelho 45° ferro galvanizado roscável Ø 1" - água, gás, vapor, óleo</t>
  </si>
  <si>
    <t xml:space="preserve">C10.72.30.40.004</t>
  </si>
  <si>
    <t xml:space="preserve">Joelho 45° ferro galvanizado roscável Ø 1 1/4" - água, gás, vapor, óleo</t>
  </si>
  <si>
    <t xml:space="preserve">C10.72.30.40.005</t>
  </si>
  <si>
    <t xml:space="preserve">Joelho 45° ferro galvanizado roscável Ø 1 1/2" - água, gás, vapor, óleo</t>
  </si>
  <si>
    <t xml:space="preserve">C10.72.30.40.006</t>
  </si>
  <si>
    <t xml:space="preserve">Joelho 45° ferro galvanizado roscável Ø 2" - água, gás, vapor, óleo</t>
  </si>
  <si>
    <t xml:space="preserve">C10.72.30.40.007</t>
  </si>
  <si>
    <t xml:space="preserve">Joelho 45° ferro galvanizado roscável Ø 2 1/2" - água, gás, vapor, óleo</t>
  </si>
  <si>
    <t xml:space="preserve">C10.72.30.40.008</t>
  </si>
  <si>
    <t xml:space="preserve">Joelho 45° ferro galvanizado roscável Ø 3" - água, gás, vapor, óleo</t>
  </si>
  <si>
    <t xml:space="preserve">C10.72.30.40.009</t>
  </si>
  <si>
    <t xml:space="preserve">Joelho 45° ferro galvanizado roscável Ø 4" - água, gás, vapor, óleo</t>
  </si>
  <si>
    <t xml:space="preserve">C10.72.30.40.020</t>
  </si>
  <si>
    <t xml:space="preserve">Joelho 90° ferro galvanizado roscável Ø 1/2" - água, gás, vapor, óleo</t>
  </si>
  <si>
    <t xml:space="preserve">C10.72.30.40.021</t>
  </si>
  <si>
    <t xml:space="preserve">Joelho 90° ferro galvanizado roscável Ø 3/4" - água, gás, vapor, óleo</t>
  </si>
  <si>
    <t xml:space="preserve">C10.72.30.40.022</t>
  </si>
  <si>
    <t xml:space="preserve">Joelho 90° ferro galvanizado roscável Ø 1" - água, gás, vapor, óleo</t>
  </si>
  <si>
    <t xml:space="preserve">C10.72.30.40.023</t>
  </si>
  <si>
    <t xml:space="preserve">Joelho 90° ferro galvanizado roscável Ø 1 1/4" - água, gás, vapor, óleo</t>
  </si>
  <si>
    <t xml:space="preserve">C10.72.30.40.024</t>
  </si>
  <si>
    <t xml:space="preserve">Joelho 90° ferro galvanizado roscável Ø 1 1/2" - água, gás, vapor, óleo</t>
  </si>
  <si>
    <t xml:space="preserve">C10.72.30.40.025</t>
  </si>
  <si>
    <t xml:space="preserve">Joelho 90° ferro galvanizado roscável Ø 2" - água, gás, vapor, óleo</t>
  </si>
  <si>
    <t xml:space="preserve">C10.72.30.40.026</t>
  </si>
  <si>
    <t xml:space="preserve">Joelho 90° ferro galvanizado roscável Ø 2 1/2" - água, gás, vapor, óleo</t>
  </si>
  <si>
    <t xml:space="preserve">C10.72.30.40.027</t>
  </si>
  <si>
    <t xml:space="preserve">Joelho 90° ferro galvanizado roscável Ø 3" - água, gás, vapor, óleo</t>
  </si>
  <si>
    <t xml:space="preserve">C10.72.30.40.028</t>
  </si>
  <si>
    <t xml:space="preserve">Joelho 90° ferro galvanizado roscável Ø 4" - água, gás, vapor, óleo</t>
  </si>
  <si>
    <t xml:space="preserve">C10.72.30.40.029</t>
  </si>
  <si>
    <t xml:space="preserve">Joelho 90° ferro galvanizado roscável Ø 5" - água, gás, vapor, óleo</t>
  </si>
  <si>
    <t xml:space="preserve">C10.72.30.40.040</t>
  </si>
  <si>
    <t xml:space="preserve">Joelho 90° ferro galvanizado rosca macho/fêmea Ø 1/2" - água, gás, vapor, óleo</t>
  </si>
  <si>
    <t xml:space="preserve">C10.72.30.40.041</t>
  </si>
  <si>
    <t xml:space="preserve">Joelho 90° ferro galvanizado rosca macho/fêmea Ø 3/4" - água, gás, vapor, óleo</t>
  </si>
  <si>
    <t xml:space="preserve">C10.72.30.40.042</t>
  </si>
  <si>
    <t xml:space="preserve">Joelho 90° ferro galvanizado rosca macho/fêmea Ø 1" - água, gás, vapor, óleo</t>
  </si>
  <si>
    <t xml:space="preserve">C10.72.30.40.043</t>
  </si>
  <si>
    <t xml:space="preserve">Joelho 90° ferro galvanizado rosca macho/fêmea Ø 1 1/4" - água, gás, vapor, óleo</t>
  </si>
  <si>
    <t xml:space="preserve">C10.72.30.40.044</t>
  </si>
  <si>
    <t xml:space="preserve">Joelho 90° ferro galvanizado rosca macho/fêmea Ø 1 1/2" - água, gás, vapor, óleo</t>
  </si>
  <si>
    <t xml:space="preserve">C10.72.30.40.045</t>
  </si>
  <si>
    <t xml:space="preserve">Joelho 90° ferro galvanizado rosca macho/fêmea Ø 2" - água, gás, vapor, óleo</t>
  </si>
  <si>
    <t xml:space="preserve">C10.72.30.40.046</t>
  </si>
  <si>
    <t xml:space="preserve">Joelho 90° ferro galvanizado rosca macho/fêmea Ø 2 1/2" - água, gás, vapor, óleo</t>
  </si>
  <si>
    <t xml:space="preserve">C10.72.30.40.047</t>
  </si>
  <si>
    <t xml:space="preserve">Joelho 90° ferro galvanizado rosca macho/fêmea Ø 3" - água, gás, vapor, óleo</t>
  </si>
  <si>
    <t xml:space="preserve">C10.72.30.40.060</t>
  </si>
  <si>
    <t xml:space="preserve">Joelho redução 90° ferro galvanizado roscável Ø 3/4"x1/2" - água, gás, vapor, óleo</t>
  </si>
  <si>
    <t xml:space="preserve">C10.72.30.40.061</t>
  </si>
  <si>
    <t xml:space="preserve">Joelho redução 90° ferro galvanizado roscável Ø 1"x1/2" - água, gás, vapor, óleo</t>
  </si>
  <si>
    <t xml:space="preserve">C10.72.30.40.062</t>
  </si>
  <si>
    <t xml:space="preserve">Joelho redução 90° ferro galvanizado roscável Ø 1"x3/4" - água, gás, vapor, óleo</t>
  </si>
  <si>
    <t xml:space="preserve">C10.72.30.40.063</t>
  </si>
  <si>
    <t xml:space="preserve">Joelho redução 90° ferro galvanizado roscável Ø 1 1/2"x3/4" - água, gás, vapor, óleo</t>
  </si>
  <si>
    <t xml:space="preserve">C10.72.30.40.064</t>
  </si>
  <si>
    <t xml:space="preserve">Joelho redução 90° ferro galvanizado roscável Ø 1 1/4"x1" - água, gás, vapor, óleo</t>
  </si>
  <si>
    <t xml:space="preserve">C10.72.30.40.065</t>
  </si>
  <si>
    <t xml:space="preserve">Joelho redução 90° ferro galvanizado roscável Ø 1 1/2"x1" - água, gás, vapor, óleo</t>
  </si>
  <si>
    <t xml:space="preserve">C10.72.30.40.066</t>
  </si>
  <si>
    <t xml:space="preserve">Joelho redução 90° ferro galvanizado roscável Ø 2"x1 1/2" - água, gás, vapor, óleo</t>
  </si>
  <si>
    <t xml:space="preserve">C10.72.30.40.067</t>
  </si>
  <si>
    <t xml:space="preserve">Joelho redução 90° ferro galvanizado roscável Ø 2 1/2"x2" - água, gás, vapor, óleo</t>
  </si>
  <si>
    <t xml:space="preserve">C10.72.30.45.001</t>
  </si>
  <si>
    <t xml:space="preserve">Junção 45° ferro galvanizado roscável Ø 1/2" - água, gás, vapor, óleo</t>
  </si>
  <si>
    <t xml:space="preserve">C10.72.30.45.002</t>
  </si>
  <si>
    <t xml:space="preserve">Junção 45° ferro galvanizado roscável Ø 3/4" - água, gás, vapor, óleo</t>
  </si>
  <si>
    <t xml:space="preserve">C10.72.30.45.003</t>
  </si>
  <si>
    <t xml:space="preserve">Junção 45° ferro galvanizado roscável Ø 1" - água, gás, vapor, óleo</t>
  </si>
  <si>
    <t xml:space="preserve">C10.72.30.45.004</t>
  </si>
  <si>
    <t xml:space="preserve">Junção 45° ferro galvanizado roscável Ø 1 1/4" - água, gás, vapor, óleo</t>
  </si>
  <si>
    <t xml:space="preserve">C10.72.30.45.005</t>
  </si>
  <si>
    <t xml:space="preserve">Junção 45° ferro galvanizado roscável Ø 1 1/2" - água, gás, vapor, óleo</t>
  </si>
  <si>
    <t xml:space="preserve">C10.72.30.45.006</t>
  </si>
  <si>
    <t xml:space="preserve">Junção 45° ferro galvanizado roscável Ø 2" - água, gás, vapor, óleo</t>
  </si>
  <si>
    <t xml:space="preserve">C10.72.30.45.007</t>
  </si>
  <si>
    <t xml:space="preserve">Junção 45° ferro galvanizado roscável Ø 2 1/2" - água, gás, vapor, óleo</t>
  </si>
  <si>
    <t xml:space="preserve">C10.72.30.45.008</t>
  </si>
  <si>
    <t xml:space="preserve">Junção 45° ferro galvanizado roscável Ø 3" - água, gás, vapor, óleo</t>
  </si>
  <si>
    <t xml:space="preserve">C10.72.30.45.009</t>
  </si>
  <si>
    <t xml:space="preserve">Junção 45° ferro galvanizado roscável Ø 4" - água, gás, vapor, óleo</t>
  </si>
  <si>
    <t xml:space="preserve">C10.72.30.50.004</t>
  </si>
  <si>
    <t xml:space="preserve">Luva ferro galvanizado Ø 2 1/2" - água, gás, vapor, óleo</t>
  </si>
  <si>
    <t xml:space="preserve">C10.72.30.50.005</t>
  </si>
  <si>
    <t xml:space="preserve">Luva ferro galvanizado Ø 3" - água, gás, vapor, óleo</t>
  </si>
  <si>
    <t xml:space="preserve">C10.72.30.50.006</t>
  </si>
  <si>
    <t xml:space="preserve">Luva ferro galvanizado Ø 4" - água, gás, vapor, óleo</t>
  </si>
  <si>
    <t xml:space="preserve">C10.72.30.50.020</t>
  </si>
  <si>
    <t xml:space="preserve">Luva redução ferro galvanizado roscável Ø 3/4" x 1/2" - água, gás, vapor, óleo</t>
  </si>
  <si>
    <t xml:space="preserve">C10.72.30.50.021</t>
  </si>
  <si>
    <t xml:space="preserve">Luva redução ferro galvanizado roscável Ø 1" x 1/2" - água, gás, vapor, óleo</t>
  </si>
  <si>
    <t xml:space="preserve">C10.72.30.50.022</t>
  </si>
  <si>
    <t xml:space="preserve">Luva redução ferro galvanizado roscável Ø 1" x 3/4" - água, gás, vapor, óleo</t>
  </si>
  <si>
    <t xml:space="preserve">C10.72.30.50.023</t>
  </si>
  <si>
    <t xml:space="preserve">Luva redução ferro galvanizado roscável Ø 1 1/4" x 1/2" - água, gás, vapor, óleo</t>
  </si>
  <si>
    <t xml:space="preserve">C10.72.30.50.024</t>
  </si>
  <si>
    <t xml:space="preserve">Luva redução ferro galvanizado roscável Ø 1 1/4" x 3/4" - água, gás, vapor, óleo</t>
  </si>
  <si>
    <t xml:space="preserve">C10.72.30.50.025</t>
  </si>
  <si>
    <t xml:space="preserve">Luva redução ferro galvanizado roscável Ø 1 1/4" x 1" - água, gás, vapor, óleo</t>
  </si>
  <si>
    <t xml:space="preserve">C10.72.30.50.026</t>
  </si>
  <si>
    <t xml:space="preserve">Luva redução ferro galvanizado roscável Ø 1 1/2" x 1/2" - água, gás, vapor, óleo</t>
  </si>
  <si>
    <t xml:space="preserve">C10.72.30.50.027</t>
  </si>
  <si>
    <t xml:space="preserve">Luva redução ferro galvanizado roscável Ø 1 1/2" x 3/4" - água, gás, vapor, óleo</t>
  </si>
  <si>
    <t xml:space="preserve">C10.72.30.50.028</t>
  </si>
  <si>
    <t xml:space="preserve">Luva redução ferro galvanizado roscável Ø 1 1/2" x 1" - água, gás, vapor, óleo</t>
  </si>
  <si>
    <t xml:space="preserve">C10.72.30.50.029</t>
  </si>
  <si>
    <t xml:space="preserve">Luva redução ferro galvanizado roscável Ø 1 1/2" x 1 1/4" - água, gás, vapor, óleo</t>
  </si>
  <si>
    <t xml:space="preserve">C10.72.30.50.030</t>
  </si>
  <si>
    <t xml:space="preserve">Luva redução ferro galvanizado roscável Ø 2" x 1" - água, gás, vapor, óleo</t>
  </si>
  <si>
    <t xml:space="preserve">C10.72.30.50.031</t>
  </si>
  <si>
    <t xml:space="preserve">Luva redução ferro galvanizado roscável Ø 2" x 1 1/4" - água, gás, vapor, óleo</t>
  </si>
  <si>
    <t xml:space="preserve">C10.72.30.50.032</t>
  </si>
  <si>
    <t xml:space="preserve">Luva redução ferro galvanizado roscável Ø 2" x 1 1/2" - água, gás, vapor, óleo</t>
  </si>
  <si>
    <t xml:space="preserve">C10.72.30.50.033</t>
  </si>
  <si>
    <t xml:space="preserve">Luva redução ferro galvanizado roscável Ø 2 1/2" x 1 1/2" - água, gás, vapor, óleo</t>
  </si>
  <si>
    <t xml:space="preserve">C10.72.30.50.034</t>
  </si>
  <si>
    <t xml:space="preserve">Luva redução ferro galvanizado roscável Ø 2 1/2" x 2" - água, gás, vapor, óleo</t>
  </si>
  <si>
    <t xml:space="preserve">C10.72.30.50.035</t>
  </si>
  <si>
    <t xml:space="preserve">Luva redução ferro galvanizado roscável Ø 3" x 1 1/2" - água, gás, vapor, óleo</t>
  </si>
  <si>
    <t xml:space="preserve">C10.72.30.50.036</t>
  </si>
  <si>
    <t xml:space="preserve">Luva redução ferro galvanizado roscável Ø 3" x 2" - água, gás, vapor, óleo</t>
  </si>
  <si>
    <t xml:space="preserve">C10.72.30.50.037</t>
  </si>
  <si>
    <t xml:space="preserve">Luva redução ferro galvanizado roscável Ø 3" x 2.1/2" - água, gás, vapor, óleo</t>
  </si>
  <si>
    <t xml:space="preserve">C10.72.30.50.038</t>
  </si>
  <si>
    <t xml:space="preserve">Luva redução ferro galvanizado roscável Ø 4" x 2" - água, gás, vapor, óleo</t>
  </si>
  <si>
    <t xml:space="preserve">C10.72.30.50.039</t>
  </si>
  <si>
    <t xml:space="preserve">Luva redução ferro galvanizado roscável Ø 4" x 2 1/2" - água, gás, vapor, óleo</t>
  </si>
  <si>
    <t xml:space="preserve">C10.72.30.50.040</t>
  </si>
  <si>
    <t xml:space="preserve">Luva redução ferro galvanizado roscável Ø 4" x 3" - água, gás, vapor, óleo</t>
  </si>
  <si>
    <t xml:space="preserve">C10.72.30.50.050</t>
  </si>
  <si>
    <t xml:space="preserve">Luva redução ferro galvanizado rosca macho/fêmea Ø 3/4" x
1/2" - água, gás, vapor, óleo</t>
  </si>
  <si>
    <t xml:space="preserve">C10.72.30.50.051</t>
  </si>
  <si>
    <t xml:space="preserve">Luva redução ferro galvanizado rosca macho/fêmea Ø 1" x
1/2" - água, gás, vapor, óleo</t>
  </si>
  <si>
    <t xml:space="preserve">C10.72.30.50.052</t>
  </si>
  <si>
    <t xml:space="preserve">Luva redução ferro galvanizado rosca macho/fêmea Ø 1" x
3/4" - água, gás, vapor, óleo</t>
  </si>
  <si>
    <t xml:space="preserve">C10.72.30.50.053</t>
  </si>
  <si>
    <t xml:space="preserve">Luva redução ferro galvanizado rosca macho/fêmea Ø 1 1/2" x 1" - água, gás, vapor, óleo</t>
  </si>
  <si>
    <t xml:space="preserve">C10.72.30.55.005</t>
  </si>
  <si>
    <t xml:space="preserve">Nipel ferro galvanizado Ø 2 1/2" - água, gás, vapor, óleo</t>
  </si>
  <si>
    <t xml:space="preserve">C10.72.30.55.010</t>
  </si>
  <si>
    <t xml:space="preserve">Nipel duplo ferro galvanizado Ø 2" - água, gás, vapor, óleo</t>
  </si>
  <si>
    <t xml:space="preserve">C10.72.30.55.012</t>
  </si>
  <si>
    <t xml:space="preserve">Nipel duplo ferro galvanizado Ø 3" - água, gás, vapor, óleo</t>
  </si>
  <si>
    <t xml:space="preserve">C10.72.30.55.013</t>
  </si>
  <si>
    <t xml:space="preserve">Nipel duplo ferro galvanizado Ø 4" - água, gás, vapor, óleo</t>
  </si>
  <si>
    <t xml:space="preserve">C10.72.30.60.005</t>
  </si>
  <si>
    <t xml:space="preserve">Plug/bujão ferro galvanizado roscável 1/2" - água, gás, vapor, óleo</t>
  </si>
  <si>
    <t xml:space="preserve">C10.72.30.60.006</t>
  </si>
  <si>
    <t xml:space="preserve">Plug/bujão ferro galvanizado roscável 3/4" - água, gás, vapor, óleo</t>
  </si>
  <si>
    <t xml:space="preserve">C10.72.30.60.007</t>
  </si>
  <si>
    <t xml:space="preserve">Plug/bujão ferro galvanizado roscável 1" - água, gás, vapor, óleo</t>
  </si>
  <si>
    <t xml:space="preserve">C10.72.30.60.008</t>
  </si>
  <si>
    <t xml:space="preserve">Plug/bujão ferro galvanizado roscável 1 1/4" - água, gás, vapor, óleo</t>
  </si>
  <si>
    <t xml:space="preserve">C10.72.30.60.009</t>
  </si>
  <si>
    <t xml:space="preserve">Plug/bujão ferro galvanizado roscável 1 1/2" - água, gás, vapor, óleo</t>
  </si>
  <si>
    <t xml:space="preserve">C10.72.30.60.010</t>
  </si>
  <si>
    <t xml:space="preserve">Plug/bujão ferro galvanizado roscável 2" - água, gás, vapor, óleo</t>
  </si>
  <si>
    <t xml:space="preserve">C10.72.30.60.011</t>
  </si>
  <si>
    <t xml:space="preserve">Plug/bujão ferro galvanizado roscável 2 1/2" - água, gás, vapor, óleo</t>
  </si>
  <si>
    <t xml:space="preserve">C10.72.30.60.012</t>
  </si>
  <si>
    <t xml:space="preserve">Plug/bujão ferro galvanizado roscável 3" - água, gás, vapor, óleo</t>
  </si>
  <si>
    <t xml:space="preserve">C10.72.30.60.013</t>
  </si>
  <si>
    <t xml:space="preserve">Plug/bujão ferro galvanizado roscável 4" - água, gás, vapor, óleo</t>
  </si>
  <si>
    <t xml:space="preserve">C10.72.30.65.001</t>
  </si>
  <si>
    <t xml:space="preserve">Tê 90° ferro galvanizado Ø 1/2" - água, gás, vapor, óleo</t>
  </si>
  <si>
    <t xml:space="preserve">C10.72.30.65.002</t>
  </si>
  <si>
    <t xml:space="preserve">Tê 90° ferro galvanizado Ø 3/4" - água, gás, vapor, óleo</t>
  </si>
  <si>
    <t xml:space="preserve">C10.72.30.65.003</t>
  </si>
  <si>
    <t xml:space="preserve">Tê 90° ferro galvanizado Ø 1" - água, gás, vapor, óleo</t>
  </si>
  <si>
    <t xml:space="preserve">C10.72.30.65.004</t>
  </si>
  <si>
    <t xml:space="preserve">Tê 90° ferro galvanizado Ø 1 1/4" - água, gás, vapor, óleo</t>
  </si>
  <si>
    <t xml:space="preserve">C10.72.30.65.005</t>
  </si>
  <si>
    <t xml:space="preserve">Tê 90° ferro galvanizado Ø 1 1/2" - água, gás, vapor, óleo</t>
  </si>
  <si>
    <t xml:space="preserve">C10.72.30.65.006</t>
  </si>
  <si>
    <t xml:space="preserve">Tê 90° ferro galvanizado Ø 2" - água, gás, vapor, óleo</t>
  </si>
  <si>
    <t xml:space="preserve">C10.72.30.65.007</t>
  </si>
  <si>
    <t xml:space="preserve">Tê 90° ferro galvanizado Ø 2 1/2" - água, gás, vapor, óleo</t>
  </si>
  <si>
    <t xml:space="preserve">C10.72.30.65.008</t>
  </si>
  <si>
    <t xml:space="preserve">Tê 90° ferro galvanizado Ø 4" - água, gás, vapor, óleo</t>
  </si>
  <si>
    <t xml:space="preserve">C10.72.30.65.009</t>
  </si>
  <si>
    <t xml:space="preserve">Tê 90° ferro galvanizado Ø 3" - água, gás, vapor, óleo</t>
  </si>
  <si>
    <t xml:space="preserve">C10.72.30.65.010</t>
  </si>
  <si>
    <t xml:space="preserve">Tê 90° ferro galvanizado Ø 5" - água, gás, vapor, óleo</t>
  </si>
  <si>
    <t xml:space="preserve">C10.72.30.65.011</t>
  </si>
  <si>
    <t xml:space="preserve">Tê 90° ferro galvanizado Ø 6" - água, gás, vapor, óleo</t>
  </si>
  <si>
    <t xml:space="preserve">C10.72.30.65.020</t>
  </si>
  <si>
    <t xml:space="preserve">Tê 45° ferro galvanizado Ø 1/2" - água, gás, vapor, óleo</t>
  </si>
  <si>
    <t xml:space="preserve">C10.72.30.65.021</t>
  </si>
  <si>
    <t xml:space="preserve">Tê 45° ferro galvanizado Ø 3/4" - água, gás, vapor, óleo</t>
  </si>
  <si>
    <t xml:space="preserve">C10.72.30.65.022</t>
  </si>
  <si>
    <t xml:space="preserve">Tê 45° ferro galvanizado Ø 1" - água, gás, vapor, óleo</t>
  </si>
  <si>
    <t xml:space="preserve">C10.72.30.65.023</t>
  </si>
  <si>
    <t xml:space="preserve">Tê 45° ferro galvanizado Ø 1 1/4" - água, gás, vapor, óleo</t>
  </si>
  <si>
    <t xml:space="preserve">C10.72.30.65.024</t>
  </si>
  <si>
    <t xml:space="preserve">Tê 45° ferro galvanizado Ø 1 1/2" - água, gás, vapor, óleo</t>
  </si>
  <si>
    <t xml:space="preserve">C10.72.30.65.025</t>
  </si>
  <si>
    <t xml:space="preserve">Tê 45° ferro galvanizado Ø 2" - água, gás, vapor, óleo</t>
  </si>
  <si>
    <t xml:space="preserve">C10.72.30.65.026</t>
  </si>
  <si>
    <t xml:space="preserve">Tê 45° ferro galvanizado Ø 2 1/2" - água, gás, vapor, óleo</t>
  </si>
  <si>
    <t xml:space="preserve">C10.72.30.65.027</t>
  </si>
  <si>
    <t xml:space="preserve">Tê 45° ferro galvanizado Ø 3" - água, gás, vapor, óleo</t>
  </si>
  <si>
    <t xml:space="preserve">C10.72.30.65.028</t>
  </si>
  <si>
    <t xml:space="preserve">Tê 45° ferro galvanizado Ø 4" - água, gás, vapor, óleo</t>
  </si>
  <si>
    <t xml:space="preserve">C10.72.30.65.040</t>
  </si>
  <si>
    <t xml:space="preserve">Tê redução 90° ferro galvanizado roscável Ø 3/4" x 1/2" - água, gás, vapor, óleo</t>
  </si>
  <si>
    <t xml:space="preserve">C10.72.30.65.041</t>
  </si>
  <si>
    <t xml:space="preserve">Tê redução 90° ferro galvanizado roscável Ø 1" x 1/2" - água, gás, vapor, óleo</t>
  </si>
  <si>
    <t xml:space="preserve">C10.72.30.65.042</t>
  </si>
  <si>
    <t xml:space="preserve">Tê redução 90° ferro galvanizado roscável Ø 1" x 3/4" - água, gás, vapor, óleo</t>
  </si>
  <si>
    <t xml:space="preserve">C10.72.30.65.043</t>
  </si>
  <si>
    <t xml:space="preserve">Tê redução 90° ferro galvanizado roscável Ø 1 1/4" x 3/4" - água, gás, vapor, óleo</t>
  </si>
  <si>
    <t xml:space="preserve">C10.72.30.65.044</t>
  </si>
  <si>
    <t xml:space="preserve">Tê redução 90° ferro galvanizado roscável Ø 1 1/2" x 3/4" - água, gás, vapor, óleo</t>
  </si>
  <si>
    <t xml:space="preserve">C10.72.30.65.045</t>
  </si>
  <si>
    <t xml:space="preserve">Tê redução 90° ferro galvanizado roscável Ø 1 1/2" x 1" - água, gás, vapor, óleo</t>
  </si>
  <si>
    <t xml:space="preserve">C10.72.30.65.046</t>
  </si>
  <si>
    <t xml:space="preserve">Tê redução 90° ferro galvanizado roscável Ø 2" x 1" - água, gás, vapor, óleo</t>
  </si>
  <si>
    <t xml:space="preserve">C10.72.30.65.047</t>
  </si>
  <si>
    <t xml:space="preserve">Tê redução 90° ferro galvanizado roscável Ø 2" x 1 1/4" - água, gás, vapor, óleo</t>
  </si>
  <si>
    <t xml:space="preserve">C10.72.30.65.048</t>
  </si>
  <si>
    <t xml:space="preserve">Tê redução 90° ferro galvanizado roscável Ø 2" x 1 1/2" - água, gás, vapor, óleo</t>
  </si>
  <si>
    <t xml:space="preserve">C10.72.30.65.049</t>
  </si>
  <si>
    <t xml:space="preserve">Tê redução 90° ferro galvanizado roscável Ø 2 1/2" x 1" - água, gás, vapor, óleo</t>
  </si>
  <si>
    <t xml:space="preserve">C10.72.30.65.050</t>
  </si>
  <si>
    <t xml:space="preserve">Tê redução 90° ferro galvanizado roscável Ø 2 1/2" x 1 1/4" - água, gás, vapor, óleo</t>
  </si>
  <si>
    <t xml:space="preserve">C10.72.30.65.051</t>
  </si>
  <si>
    <t xml:space="preserve">Tê redução 90° ferro galvanizado roscável Ø 2 1/2" x 1 1/2" - água, gás, vapor, óleo</t>
  </si>
  <si>
    <t xml:space="preserve">C10.72.30.65.052</t>
  </si>
  <si>
    <t xml:space="preserve">Tê redução 90° ferro galvanizado roscável Ø 2 1/2" x 2" - água, gás, vapor, óleo</t>
  </si>
  <si>
    <t xml:space="preserve">C10.72.30.65.053</t>
  </si>
  <si>
    <t xml:space="preserve">Tê redução 90° ferro galvanizado roscável Ø 3" x 1" - água, gás, vapor, óleo</t>
  </si>
  <si>
    <t xml:space="preserve">C10.72.30.65.054</t>
  </si>
  <si>
    <t xml:space="preserve">Tê redução 90° ferro galvanizado roscável Ø 3" x 1 1/4" - água, gás, vapor, óleo</t>
  </si>
  <si>
    <t xml:space="preserve">C10.72.30.65.055</t>
  </si>
  <si>
    <t xml:space="preserve">Tê redução 90° ferro galvanizado roscável Ø 3" x 1 1/2" - água, gás, vapor, óleo</t>
  </si>
  <si>
    <t xml:space="preserve">C10.72.30.65.056</t>
  </si>
  <si>
    <t xml:space="preserve">Tê redução 90° ferro galvanizado roscável Ø 3" x 2" - água, gás, vapor, óleo</t>
  </si>
  <si>
    <t xml:space="preserve">C10.72.30.65.057</t>
  </si>
  <si>
    <t xml:space="preserve">Tê redução 90° ferro galvanizado roscável Ø 3" x 2.1/2" - água, gás, vapor, óleo</t>
  </si>
  <si>
    <t xml:space="preserve">C10.72.30.65.058</t>
  </si>
  <si>
    <t xml:space="preserve">Tê redução 90° ferro galvanizado roscável Ø 4" x 2" - água, gás, vapor, óleo</t>
  </si>
  <si>
    <t xml:space="preserve">C10.72.30.65.059</t>
  </si>
  <si>
    <t xml:space="preserve">Tê redução 90° ferro galvanizado roscável Ø 4" x 3" - água, gás, vapor, óleo</t>
  </si>
  <si>
    <t xml:space="preserve">C10.72.30.75.005</t>
  </si>
  <si>
    <t xml:space="preserve">União ferro galvanizado roscável Ø 1/2" - água, gás, vapor, óleo</t>
  </si>
  <si>
    <t xml:space="preserve">C10.72.30.75.006</t>
  </si>
  <si>
    <t xml:space="preserve">União ferro galvanizado roscável Ø 3/4" - água, gás, vapor, óleo</t>
  </si>
  <si>
    <t xml:space="preserve">C10.72.30.75.007</t>
  </si>
  <si>
    <t xml:space="preserve">União ferro galvanizado roscável Ø 1" - água, gás, vapor, óleo</t>
  </si>
  <si>
    <t xml:space="preserve">C10.72.30.75.008</t>
  </si>
  <si>
    <t xml:space="preserve">União ferro galvanizado roscável Ø 1 1/4" - água, gás, vapor, óleo</t>
  </si>
  <si>
    <t xml:space="preserve">C10.72.30.75.009</t>
  </si>
  <si>
    <t xml:space="preserve">União ferro galvanizado roscável Ø 1 1/2" - água, gás, vapor, óleo</t>
  </si>
  <si>
    <t xml:space="preserve">C10.72.30.75.010</t>
  </si>
  <si>
    <t xml:space="preserve">União ferro galvanizado roscável Ø 2" - água, gás, vapor, óleo</t>
  </si>
  <si>
    <t xml:space="preserve">C10.72.30.75.011</t>
  </si>
  <si>
    <t xml:space="preserve">União ferro galvanizado roscável Ø 2 1/2" - água, gás, vapor, óleo</t>
  </si>
  <si>
    <t xml:space="preserve">C10.72.30.75.012</t>
  </si>
  <si>
    <t xml:space="preserve">União ferro galvanizado roscável Ø 3" - água, gás, vapor, óleo</t>
  </si>
  <si>
    <t xml:space="preserve">C10.72.30.75.013</t>
  </si>
  <si>
    <t xml:space="preserve">União ferro galvanizado roscável Ø 4" - água, gás, vapor, óleo</t>
  </si>
  <si>
    <t xml:space="preserve">C10.72.31.10.010</t>
  </si>
  <si>
    <t xml:space="preserve">Bucha redução de ferro maleável classe 10, diâmetro 1" x
1/2" (25mmx15mm), acabamento galvanizado.</t>
  </si>
  <si>
    <t xml:space="preserve">C10.72.31.10.015</t>
  </si>
  <si>
    <t xml:space="preserve">Bucha redução de ferro maleável classe 10, diâmetro 3" x
2.1/2" (75mmx60mm), acabamento galvanizado.</t>
  </si>
  <si>
    <t xml:space="preserve">C10.72.31.10.020</t>
  </si>
  <si>
    <t xml:space="preserve">Bucha redução maleavel 4x 3"</t>
  </si>
  <si>
    <t xml:space="preserve">C10.72.31.25.005</t>
  </si>
  <si>
    <t xml:space="preserve">Cotovelo 45º de ferro maleável classe 10, diâmetro 2.1/2" (60mm), acabamento galvanizado.</t>
  </si>
  <si>
    <t xml:space="preserve">C10.72.31.25.010</t>
  </si>
  <si>
    <t xml:space="preserve">Cotovelo 45º de ferro maleável classe 10, diâmetro 3" (75mm), acabamento galvanizado.</t>
  </si>
  <si>
    <t xml:space="preserve">C10.72.31.25.015</t>
  </si>
  <si>
    <t xml:space="preserve">Cotovelo 45º de ferro maleável classe 10, diâmetro: 4" (100mm), acabamento galvanizado.</t>
  </si>
  <si>
    <t xml:space="preserve">C10.72.31.25.016</t>
  </si>
  <si>
    <t xml:space="preserve">Cotovelo macho/femea 90º de ferro maleável classe 10, diâmetro 1/2" (15mm), acabamento galvanizado.</t>
  </si>
  <si>
    <t xml:space="preserve">C10.72.31.25.017</t>
  </si>
  <si>
    <t xml:space="preserve">Cotovelo macho/femea 90º de ferro maleável classe 10, diâmetro 3/4" (20mm), acabamento galvanizado.</t>
  </si>
  <si>
    <t xml:space="preserve">C10.72.31.25.018</t>
  </si>
  <si>
    <t xml:space="preserve">Cotovelo macho/femea 90º de ferro maleável classe 10, diâmetro 1" (25mm), acabamento galvanizado.</t>
  </si>
  <si>
    <t xml:space="preserve">C10.72.31.25.019</t>
  </si>
  <si>
    <t xml:space="preserve">Cotovelo macho/femea 90º de ferro maleável classe 10, diâmetro 1.1/2" (40mm), acabamento galvanizado.</t>
  </si>
  <si>
    <t xml:space="preserve">C10.72.31.25.020</t>
  </si>
  <si>
    <t xml:space="preserve">Cotovelo 90º de ferro maleável classe 10, diâmetro 2.1/2" (60mm), acabamento galvanizado.</t>
  </si>
  <si>
    <t xml:space="preserve">C10.72.31.25.025</t>
  </si>
  <si>
    <t xml:space="preserve">Cotovelo 90º de ferro maleável classe 10, diâmetro 3" (75mm), acabamento galvanizado.</t>
  </si>
  <si>
    <t xml:space="preserve">C10.72.31.25.030</t>
  </si>
  <si>
    <t xml:space="preserve">Cotovelo 90º de ferro maleável classe 10, diâmetro 4" (100mm), acabamento galvanizado.</t>
  </si>
  <si>
    <t xml:space="preserve">C10.72.31.25.035</t>
  </si>
  <si>
    <t xml:space="preserve">Cotovelo de redução 90º de ferro maleável classe 10, diâmetro 1"x1/2" (25mmx15mm), acabamento galvanizado.</t>
  </si>
  <si>
    <t xml:space="preserve">C10.72.31.30.005</t>
  </si>
  <si>
    <t xml:space="preserve">Cruzeta de ferro maleável classe 10, Ø 3" (75mm), acabamento galvanizado.</t>
  </si>
  <si>
    <t xml:space="preserve">C10.72.31.40.005</t>
  </si>
  <si>
    <t xml:space="preserve">Luva ferro maleável classe 10 macho/fêmea Ø 1"</t>
  </si>
  <si>
    <t xml:space="preserve">C10.72.31.45.005</t>
  </si>
  <si>
    <t xml:space="preserve">Nípel duplo em ferro maleável classe 10, Ø 3/4", acabamento galvanizado</t>
  </si>
  <si>
    <t xml:space="preserve">C10.72.31.45.010</t>
  </si>
  <si>
    <t xml:space="preserve">Nípel duplo em ferro maleável classe 10, Ø 2 1/2", acabamento galvanizado</t>
  </si>
  <si>
    <t xml:space="preserve">C10.72.31.55.005</t>
  </si>
  <si>
    <t xml:space="preserve">Tê 90º de ferro maleável classe 10, Ø 1" (25mm), acabamento galvanizado.</t>
  </si>
  <si>
    <t xml:space="preserve">C10.72.31.55.006</t>
  </si>
  <si>
    <t xml:space="preserve">Tê 90º de ferro maleável classe 10, Ø 1 1/2" (40mm), acabamento galvanizado</t>
  </si>
  <si>
    <t xml:space="preserve">C10.72.31.55.007</t>
  </si>
  <si>
    <t xml:space="preserve">Tê 90° de ferro maleável classe 10 Ø 3", acabamento galvanizado</t>
  </si>
  <si>
    <t xml:space="preserve">C10.72.31.55.008</t>
  </si>
  <si>
    <t xml:space="preserve">Tê 90° de ferro maleável classe 10 Ø 4", acabamento galvanizado</t>
  </si>
  <si>
    <t xml:space="preserve">C10.72.31.55.020</t>
  </si>
  <si>
    <t xml:space="preserve">Tê de redução de de ferro maleável classe 10, Ø 1 1/2"x1" (40mmx25mm), acabamento galvanizado</t>
  </si>
  <si>
    <t xml:space="preserve">C10.72.31.60.005</t>
  </si>
  <si>
    <t xml:space="preserve">Tubo de ferro maleável classe 10, Ø 1" (25mm), acabamento galvanizado.</t>
  </si>
  <si>
    <t xml:space="preserve">C10.72.31.60.006</t>
  </si>
  <si>
    <t xml:space="preserve">Tubo de ferro maleável classe 10, Ø 1 1/2" (40mm), acabamento galvanizado.</t>
  </si>
  <si>
    <t xml:space="preserve">C10.72.31.65.005</t>
  </si>
  <si>
    <t xml:space="preserve">União ferro maleável classe 10, Ø 3/4" (20mm), acabamento galvanizado com assento cônico de bronze.</t>
  </si>
  <si>
    <t xml:space="preserve">C10.72.31.65.006</t>
  </si>
  <si>
    <t xml:space="preserve">União de ferro maleável classe 10, Ø 1" (25mm), acabamento galvanizado com assento cônico de bronze.</t>
  </si>
  <si>
    <t xml:space="preserve">C10.72.31.65.010</t>
  </si>
  <si>
    <t xml:space="preserve">União ferro maleável classe 10, Ø 2.1/2" (60mm), acabamento galvanizado com assento cônico de bronze.</t>
  </si>
  <si>
    <t xml:space="preserve">C10.72.31.65.015</t>
  </si>
  <si>
    <t xml:space="preserve">União ferro maleável classe 10, Ø 3" (75mm), acabamento galvanizado com assento cônico de bronze.</t>
  </si>
  <si>
    <t xml:space="preserve">C10.72.31.65.020</t>
  </si>
  <si>
    <t xml:space="preserve">União macho/femea de ferro maleável classe 10, Ø 1 1/2", acabamento galvanizado.</t>
  </si>
  <si>
    <t xml:space="preserve">C10.72.31.65.025</t>
  </si>
  <si>
    <t xml:space="preserve">União macho/femea de ferro maleável classe 10, Ø 2 1/2", acabamento galvanizado.</t>
  </si>
  <si>
    <t xml:space="preserve">C10.72.31.65.030</t>
  </si>
  <si>
    <t xml:space="preserve">União macho/femea de ferro maleável classe 10, Ø 3", acabamento galvanizado</t>
  </si>
  <si>
    <t xml:space="preserve">C10.72.31.65.035</t>
  </si>
  <si>
    <t xml:space="preserve">União macho/femea de ferro maleável classe 10, Ø 4", acabamento galvanizado</t>
  </si>
  <si>
    <t xml:space="preserve">C10.72.31.90.005</t>
  </si>
  <si>
    <t xml:space="preserve">Junta gibault fofo Ø 50mm</t>
  </si>
  <si>
    <t xml:space="preserve">C10.72.31.90.006</t>
  </si>
  <si>
    <t xml:space="preserve">Junta gibault fofo Ø 80mm</t>
  </si>
  <si>
    <t xml:space="preserve">C10.72.31.90.007</t>
  </si>
  <si>
    <t xml:space="preserve">Junta gibault fofo Ø 100mm</t>
  </si>
  <si>
    <t xml:space="preserve">C10.72.31.90.008</t>
  </si>
  <si>
    <t xml:space="preserve">Junta gibault fofo Ø 150mm</t>
  </si>
  <si>
    <t xml:space="preserve">C10.72.31.90.009</t>
  </si>
  <si>
    <t xml:space="preserve">Junta gibault fofo Ø 200mm</t>
  </si>
  <si>
    <t xml:space="preserve">C10.72.31.90.010</t>
  </si>
  <si>
    <t xml:space="preserve">Junta gibault fofo Ø 250mm</t>
  </si>
  <si>
    <t xml:space="preserve">C10.72.31.90.011</t>
  </si>
  <si>
    <t xml:space="preserve">Junta gibault fofo Ø 300mm</t>
  </si>
  <si>
    <t xml:space="preserve">C10.72.31.90.012</t>
  </si>
  <si>
    <t xml:space="preserve">Junta gibault fofo Ø 350mm</t>
  </si>
  <si>
    <t xml:space="preserve">C10.72.31.90.013</t>
  </si>
  <si>
    <t xml:space="preserve">Junta gibault fofo Ø 400</t>
  </si>
  <si>
    <t xml:space="preserve">C10.72.31.90.014</t>
  </si>
  <si>
    <t xml:space="preserve">Junta gibault fofo Ø 500mm</t>
  </si>
  <si>
    <t xml:space="preserve">C10.72.31.90.015</t>
  </si>
  <si>
    <t xml:space="preserve">Junta gibault fofo Ø 600mm</t>
  </si>
  <si>
    <t xml:space="preserve">C10.72.31.95.005</t>
  </si>
  <si>
    <t xml:space="preserve">Cap fofo JGS Ø 80mm (inclusive anel borracha)</t>
  </si>
  <si>
    <t xml:space="preserve">C10.72.31.95.010</t>
  </si>
  <si>
    <t xml:space="preserve">Cap fofo JGS Ø 100mm (inclusive anel borracha)</t>
  </si>
  <si>
    <t xml:space="preserve">C10.72.31.95.015</t>
  </si>
  <si>
    <t xml:space="preserve">Cap fofo JGS Ø 150mm (inclusive anel borracha)</t>
  </si>
  <si>
    <t xml:space="preserve">C10.72.49.05.005</t>
  </si>
  <si>
    <t xml:space="preserve">Esguicho em latão jato neblina p/ instalação predial combate a incêndio engate rápido 1 1/2"</t>
  </si>
  <si>
    <t xml:space="preserve">C10.72.49.05.010</t>
  </si>
  <si>
    <t xml:space="preserve">Esguicho em latão jato neblina p/ instalação predial combate a incêndio engate rápido 2 1/2"</t>
  </si>
  <si>
    <t xml:space="preserve">C10.72.49.05.020</t>
  </si>
  <si>
    <t xml:space="preserve">Esguicho em latão jato sólido p/ instalação predial combate a incêndio engate rápido 1 1/2" x 13mm</t>
  </si>
  <si>
    <t xml:space="preserve">C10.72.49.05.021</t>
  </si>
  <si>
    <t xml:space="preserve">Esguicho em latão jato sólido p/ instalação predial combate a incêndio engate rápido 1 1/2" x 16mm</t>
  </si>
  <si>
    <t xml:space="preserve">C10.72.49.05.022</t>
  </si>
  <si>
    <t xml:space="preserve">Esguicho em latão jato sólido p/ instalação predial combate a incêndio engate rápido 1 1/2" x 19mm</t>
  </si>
  <si>
    <t xml:space="preserve">C10.72.49.05.023</t>
  </si>
  <si>
    <t xml:space="preserve">Esguicho em latão jato sólido p/ instalação predial combate a incêndio engate rápido 2 1/2" x 13mm</t>
  </si>
  <si>
    <t xml:space="preserve">C10.72.49.05.024</t>
  </si>
  <si>
    <t xml:space="preserve">Esguicho em latão jato sólido p/ instalação predial combate a incêndio engate rápido 2 1/2" x 16mm</t>
  </si>
  <si>
    <t xml:space="preserve">C10.72.49.05.026</t>
  </si>
  <si>
    <t xml:space="preserve">Esguicho em latão jato sólido p/ instalação predial combate a incêndio engate rápido 2 1/2" x 19mm</t>
  </si>
  <si>
    <t xml:space="preserve">C10.72.49.10.005</t>
  </si>
  <si>
    <t xml:space="preserve">Extintor de incêndio c/ carga de água pressurizada AP 10L</t>
  </si>
  <si>
    <t xml:space="preserve">C10.72.49.10.010</t>
  </si>
  <si>
    <t xml:space="preserve">Extintor de incêndio c/ carga gás carbônico CO2 4kg</t>
  </si>
  <si>
    <t xml:space="preserve">C10.72.49.10.011</t>
  </si>
  <si>
    <t xml:space="preserve">Extintor de incêndio c/ carga gás carbônico CO2 6kg</t>
  </si>
  <si>
    <t xml:space="preserve">C10.72.49.10.015</t>
  </si>
  <si>
    <t xml:space="preserve">Extintor de incêndio c/ carga de pó quimico seco PQS 4kg</t>
  </si>
  <si>
    <t xml:space="preserve">C10.72.49.10.016</t>
  </si>
  <si>
    <t xml:space="preserve">Extintor de incêndio c/ carga de pó quimico seco PQS 6kg</t>
  </si>
  <si>
    <t xml:space="preserve">C10.72.49.10.017</t>
  </si>
  <si>
    <t xml:space="preserve">Extintor de incêndio c/ carga de pó quimico seco PQS 8kg</t>
  </si>
  <si>
    <t xml:space="preserve">C10.72.49.10.018</t>
  </si>
  <si>
    <t xml:space="preserve">Extintor de incêndio c/ carga de pó quimico seco PQS 12kg</t>
  </si>
  <si>
    <t xml:space="preserve">C10.72.49.15.005</t>
  </si>
  <si>
    <t xml:space="preserve">Mangueira de incêndio c/ capa simples</t>
  </si>
  <si>
    <t xml:space="preserve">C10.72.49.15.010</t>
  </si>
  <si>
    <t xml:space="preserve">Mangueira de incêndio c/ capa simples tecida fio poliester tubo int borracha sint abnt tp 1 p/ inst pr, comp c/ unioes e empat int latao c/ eng rap e aneis exp p/ emp mang cobre d =
1 1/2 l = 10m</t>
  </si>
  <si>
    <t xml:space="preserve">C10.72.49.15.011</t>
  </si>
  <si>
    <t xml:space="preserve">Mangueira de incendio c/ capa simples tecida fio poliester tubo int borracha sint abnt tp 1 p/ inst pr, comp c/ unioes e empat int latao c/ eng rap e aneis exp p/ emp mang cobre d =
1.1/2" l = 15m</t>
  </si>
  <si>
    <t xml:space="preserve">C10.72.49.15.012</t>
  </si>
  <si>
    <t xml:space="preserve">Mangueira de incendio c/ capa simples tecida fio poliester tubo int borracha sint abnt tp 1 p/ inst pr, comp c/ unioes e empat int latao c/ eng rap e aneis exp p/ emp mang cobre d =
1.1/2" l = 20m</t>
  </si>
  <si>
    <t xml:space="preserve">C10.72.49.15.013</t>
  </si>
  <si>
    <t xml:space="preserve">Mangueira de incendio c/ capa simples tecida fio poliester tubo int borracha sint abnt tp 1 p/ inst pr, comp c/ unioes e empat int latao c/ eng rap e aneis exp p/ emp mang cobre d =
1.1/2" l = 25m</t>
  </si>
  <si>
    <t xml:space="preserve">C10.72.49.15.014</t>
  </si>
  <si>
    <t xml:space="preserve">Mangueira de incendio c/ capa simples tecida fio poliester tubo int borracha sint abnt tp 1 p/ inst pr, comp c/ unioes e empat int latao c/ eng rap e aneis exp p/ emp mang cobre d =
2.1/2" l = 10m</t>
  </si>
  <si>
    <t xml:space="preserve">C10.72.49.15.015</t>
  </si>
  <si>
    <t xml:space="preserve">Mangueira de incendio c/ capa simples tecida fio poliester tubo int borracha sint abnt tp 1 p/ inst pr, comp c/ unioes e empat int latao c/ eng rap e aneis exp p/ emp mang cobre d =
2.1/2" l = 15m</t>
  </si>
  <si>
    <t xml:space="preserve">C10.72.49.15.016</t>
  </si>
  <si>
    <t xml:space="preserve">Mangueira de incendio c/ capa simples tecida fio poliester tubo int borracha sint abnt tp 1 p/ inst pr, comp c/ unioes e empat int latao c/ eng rap e aneis exp p/ emp mang cobre d =
2.1/2" l = 20m</t>
  </si>
  <si>
    <t xml:space="preserve">C10.72.49.15.017</t>
  </si>
  <si>
    <t xml:space="preserve">Mangueira de incendio c/ capa simples tecida fio poliester tubo int borracha sint abnt tp 1 p/ inst pr, comp c/ unioes e empat int latao c/ eng rap e aneis exp p/ emp mang cobre d =
2.1/2" l = 25m</t>
  </si>
  <si>
    <t xml:space="preserve">C10.72.49.15.018</t>
  </si>
  <si>
    <t xml:space="preserve">Mangueira de incendio c/ capa simples tecida fio poliester tubo int borracha sint abnt tp 1 p/ inst pr, comp c/ unioes e empat int latao c/ eng rap e aneis exp p/ emp mang cobre d =
2.1/2" l = 30m</t>
  </si>
  <si>
    <t xml:space="preserve">C10.72.49.15.019</t>
  </si>
  <si>
    <t xml:space="preserve">Mangueira de incendio c/ capa simples tecida fio poliester tubo int borracha sint abnt tp 1p/ inst pr, comp c/ unioes e empat int latao c/ eng rap e aneis exp p/ emp mang cobre d =
1.1/2" l = 30m</t>
  </si>
  <si>
    <t xml:space="preserve">C10.72.49.20.010</t>
  </si>
  <si>
    <t xml:space="preserve">Caixa metálica incêndio para abrigo de mangueiras c/ visor de embutir 60 x 90 x 17cm</t>
  </si>
  <si>
    <t xml:space="preserve">C10.72.49.20.011</t>
  </si>
  <si>
    <t xml:space="preserve">C10.72.49.20.012</t>
  </si>
  <si>
    <t xml:space="preserve">Caixa metálica incêndio para abrigo de mangueiras c/ visor de embutir 70x50x25cm</t>
  </si>
  <si>
    <t xml:space="preserve">C10.72.49.20.013</t>
  </si>
  <si>
    <t xml:space="preserve">Caixa de embutir para abrigo de mangueira, em chapa SAE
1020 laminada a frio, porta c/ ventilação e visor suporte 1/2 lua, insc. incendio 75x45x17 cm</t>
  </si>
  <si>
    <t xml:space="preserve">C10.72.49.20.020</t>
  </si>
  <si>
    <t xml:space="preserve">Caixa de alumínio para proteção de extintor de incêndio PQS
6kg</t>
  </si>
  <si>
    <t xml:space="preserve">C10.72.49.25.005</t>
  </si>
  <si>
    <t xml:space="preserve">Adaptador em latão p/ instalacao predial de combate a incêndio engate rápido 1 1/2" x rosca interna 5 fios 2 1/2"</t>
  </si>
  <si>
    <t xml:space="preserve">C10.72.49.25.010</t>
  </si>
  <si>
    <t xml:space="preserve">Adaptador em latao p/ instalacao predial de combate a incendio engate rapido 2 1/2" x rosca interna 5 fios 2 1/2"</t>
  </si>
  <si>
    <t xml:space="preserve">C10.72.49.30.005</t>
  </si>
  <si>
    <t xml:space="preserve">Tampão latão c/ corrente p/ instalação predial combate a incêndio engate rápido 2.1/2"</t>
  </si>
  <si>
    <t xml:space="preserve">C10.72.49.30.010</t>
  </si>
  <si>
    <t xml:space="preserve">Tampão latão c/ corrente p/ instalação predial combate a incêndio engate rápido 1 1/2"</t>
  </si>
  <si>
    <t xml:space="preserve">C10.72.49.30.015</t>
  </si>
  <si>
    <t xml:space="preserve">Tampão latão c/ corrente p/ instalação predial combate a incêndio engate rápido 2 1/2"</t>
  </si>
  <si>
    <t xml:space="preserve">C10.72.49.35.005</t>
  </si>
  <si>
    <t xml:space="preserve">Tampão fofo 40x50cm c/ inscrição "INCÊNDIO"</t>
  </si>
  <si>
    <t xml:space="preserve">C10.72.49.35.006</t>
  </si>
  <si>
    <t xml:space="preserve">Tampão fofo 60x40cm c/ inscrição "INCÊNDIO"</t>
  </si>
  <si>
    <t xml:space="preserve">C10.72.49.35.007</t>
  </si>
  <si>
    <t xml:space="preserve">Tampão fofo 70x60cm para passeio c/ inscrição "HIDRANTE"</t>
  </si>
  <si>
    <t xml:space="preserve">C10.72.49.90.005</t>
  </si>
  <si>
    <t xml:space="preserve">Placa sinalizadora de extintores auto colante, dentro da norma do corpo de bombeiro.</t>
  </si>
  <si>
    <t xml:space="preserve">C10.72.49.90.010</t>
  </si>
  <si>
    <t xml:space="preserve">Placa sinalizadora (redonda) proibido depositar materiais auto colante, dentro da norma do corpo de bombeiro.</t>
  </si>
  <si>
    <t xml:space="preserve">C10.72.49.90.015</t>
  </si>
  <si>
    <t xml:space="preserve">Placa sinalizadora de hidrantes de pvc tamanho 15x37,5cm, auto colante</t>
  </si>
  <si>
    <t xml:space="preserve">C10.72.49.90.020</t>
  </si>
  <si>
    <t xml:space="preserve">Placa sinalizadora de extintor de PVC tamanho 15x37,5cm, auto colante</t>
  </si>
  <si>
    <t xml:space="preserve">C10.72.49.90.025</t>
  </si>
  <si>
    <t xml:space="preserve">Placa de policarbonato de 29x20cm com a inscrição "Saída" .</t>
  </si>
  <si>
    <t xml:space="preserve">C10.72.50.05.001</t>
  </si>
  <si>
    <t xml:space="preserve">Tubo aço galvanizado c/ costura classe media Ø 1/2" (15mm)
e = 2,65mm - 1,22kg/m - gás</t>
  </si>
  <si>
    <t xml:space="preserve">C10.72.50.05.002</t>
  </si>
  <si>
    <t xml:space="preserve">Tubo aço galvanizado c/ costura classe media Ø 3/4" (20mm)
e = 2,65mm - 1,58kg/m - gás</t>
  </si>
  <si>
    <t xml:space="preserve">C10.72.50.05.003</t>
  </si>
  <si>
    <t xml:space="preserve">Tubo aço galvanizado c/ costura classe media Ø 1 1/4" (32mm) e=3,25mm - 3,14kg/m - gás</t>
  </si>
  <si>
    <t xml:space="preserve">C10.72.50.05.004</t>
  </si>
  <si>
    <t xml:space="preserve">Tubo aço galvanizado c/ costura classe media Ø 1 1/2" (40mm) e=3,25mm - 3,61kg/m - gás</t>
  </si>
  <si>
    <t xml:space="preserve">C10.72.50.05.005</t>
  </si>
  <si>
    <t xml:space="preserve">Tubo aço galvanizado c/ costura classe media Ø 2" (50mm)
e=3,65mm - 5,10kg/m - gás</t>
  </si>
  <si>
    <t xml:space="preserve">C10.72.50.05.006</t>
  </si>
  <si>
    <t xml:space="preserve">Tubo aço galvanizado c/ costura classe media Ø 2 1/2" (65mm) e=3,65mm - 6,51kg/m - gás</t>
  </si>
  <si>
    <t xml:space="preserve">C10.72.50.05.007</t>
  </si>
  <si>
    <t xml:space="preserve">Tubo aço galvanizado c/ costura classe media Ø 3" (80mm) e
= 4,05mm - 8,47kg/m - gás</t>
  </si>
  <si>
    <t xml:space="preserve">C10.72.50.05.008</t>
  </si>
  <si>
    <t xml:space="preserve">Tubo aço galvanizado c/ costura classe media Ø 4" (100mm)
e = 4,50mm - 12,10kg/m - gás</t>
  </si>
  <si>
    <t xml:space="preserve">C10.72.50.05.009</t>
  </si>
  <si>
    <t xml:space="preserve">Tubo aço galvanizado c/ costura classe media Ø 5" (125mm)
e=5,40mm - 17,80kg/m - gás</t>
  </si>
  <si>
    <t xml:space="preserve">C10.72.50.05.010</t>
  </si>
  <si>
    <t xml:space="preserve">Tubo aço galvanizado c/ costura classe media Ø 6" (150mm)
e=4,85mm - 19,20kg/m - gás</t>
  </si>
  <si>
    <t xml:space="preserve">C10.72.50.05.020</t>
  </si>
  <si>
    <t xml:space="preserve">Tubo aço galvanizado c/ costura classe leve Ø 15mm (1/2") e
= 2,25mm - 1,12kg/m - gás</t>
  </si>
  <si>
    <t xml:space="preserve">C10.72.50.05.021</t>
  </si>
  <si>
    <t xml:space="preserve">Tubo aço galvanizado c/ costura classe leve Ø 20mm (3/4") e
= 2,25mm - 1,43kg/m - gás</t>
  </si>
  <si>
    <t xml:space="preserve">C10.72.50.05.022</t>
  </si>
  <si>
    <t xml:space="preserve">Tubo aço galvanizado c/ costura classe leve Ø 25mm (1") e =
2,65mm - 2,11kg/m - gás</t>
  </si>
  <si>
    <t xml:space="preserve">C10.72.50.05.023</t>
  </si>
  <si>
    <t xml:space="preserve">Tubo aço galvanizado c/ costura classe leve Ø 32mm (1 1/4")
e = 2,65mm - 2,71kg/m - gás</t>
  </si>
  <si>
    <t xml:space="preserve">C10.72.50.05.024</t>
  </si>
  <si>
    <t xml:space="preserve">Tubo aço galvanizado c/ costura classe leve Ø 40mm (1 1/2")
e = 3,00mm - 3,48kg/m - gás</t>
  </si>
  <si>
    <t xml:space="preserve">C10.72.50.05.025</t>
  </si>
  <si>
    <t xml:space="preserve">Tubo aço galvanizado c/ costura classe leve Ø 50mm (2") e =
3,00mm - 4,40kg/m - gás</t>
  </si>
  <si>
    <t xml:space="preserve">C10.72.50.05.026</t>
  </si>
  <si>
    <t xml:space="preserve">Tubo aço galvanizado c/ costura classe leve Ø 65mm (2 1/2")
e = 3,35mm - 6,23kg/m - gás</t>
  </si>
  <si>
    <t xml:space="preserve">C10.72.50.05.027</t>
  </si>
  <si>
    <t xml:space="preserve">Tubo aço galvanizado c/ costura classe leve Ø 80mm (3") e =
3,35mm - 7,32kg/m - gás</t>
  </si>
  <si>
    <t xml:space="preserve">C10.72.50.05.028</t>
  </si>
  <si>
    <t xml:space="preserve">Tubo aço galvanizado c/ costura classe leve Ø 100mm (4") e
= 3,75mm - 10,55kg/m - gás</t>
  </si>
  <si>
    <t xml:space="preserve">C10.72.50.10.005</t>
  </si>
  <si>
    <t xml:space="preserve">Tubo aço galvanizado sem costura Ø 1/2" (15mm) - gás</t>
  </si>
  <si>
    <t xml:space="preserve">C10.72.50.10.010</t>
  </si>
  <si>
    <t xml:space="preserve">Tubo aço galvanizado sem costura Ø 2 1/2" (65mm) - gás</t>
  </si>
  <si>
    <t xml:space="preserve">C10.72.50.10.015</t>
  </si>
  <si>
    <t xml:space="preserve">Tubo aço galvanizado sem costura Ø 3" (75mm) - gás</t>
  </si>
  <si>
    <t xml:space="preserve">C10.72.50.10.020</t>
  </si>
  <si>
    <t xml:space="preserve">Tubo aço galvanizado sem costura Ø 4" (100mm) - gás</t>
  </si>
  <si>
    <t xml:space="preserve">C10.72.54.05.005</t>
  </si>
  <si>
    <t xml:space="preserve">Regulador de alta pressão GLP - 30 Kg/hora</t>
  </si>
  <si>
    <t xml:space="preserve">C10.72.54.05.010</t>
  </si>
  <si>
    <t xml:space="preserve">Regulador de alta pressão GLP, 2º estágio - 10 Kg/hora</t>
  </si>
  <si>
    <t xml:space="preserve">C10.72.54.10.005</t>
  </si>
  <si>
    <t xml:space="preserve">Envelopamento da tubulação em GLP de cobre Ø 20mm com fita anticorrosiva esp. 10cm escrito GLP, enterrada a 60cm e envelopada com concreto h=30cm - exclusive tubo</t>
  </si>
  <si>
    <t xml:space="preserve">C10.72.54.10.010</t>
  </si>
  <si>
    <t xml:space="preserve">Tubulação em GLP de cobre Ø 15mm (1/2") com fita anticorrosiva esp. 10cm escrito GLP, enterrada a 60cm e envelopada com concreto h=30cm</t>
  </si>
  <si>
    <t xml:space="preserve">C10.76.05.05.005</t>
  </si>
  <si>
    <t xml:space="preserve">Cabo blindado para áudio 2x0,50 mm</t>
  </si>
  <si>
    <t xml:space="preserve">C10.76.10.05.001</t>
  </si>
  <si>
    <t xml:space="preserve">Interruptor simples 10a/250v p/ áreas externas e umidas c/ IP
44</t>
  </si>
  <si>
    <t xml:space="preserve">C10.76.10.05.002</t>
  </si>
  <si>
    <t xml:space="preserve">Tomada de piso 2p universal 10A//250V c/ placa 4" x 4" em termoplástico alta resistência</t>
  </si>
  <si>
    <t xml:space="preserve">C10.76.10.05.003</t>
  </si>
  <si>
    <t xml:space="preserve">Chave comutadora duas posições 25A 22mm</t>
  </si>
  <si>
    <t xml:space="preserve">C10.76.10.05.004</t>
  </si>
  <si>
    <t xml:space="preserve">Chave comutadora três posições 22mm</t>
  </si>
  <si>
    <t xml:space="preserve">C10.76.10.05.005</t>
  </si>
  <si>
    <t xml:space="preserve">Botão duplo verde/vermelho Na-Nf 220V</t>
  </si>
  <si>
    <t xml:space="preserve">C10.76.10.05.007</t>
  </si>
  <si>
    <t xml:space="preserve">Botão de impulso dim: 22mm em plástico NA 240Vca, inclusive bloco de contato NF.</t>
  </si>
  <si>
    <t xml:space="preserve">C10.76.10.05.009</t>
  </si>
  <si>
    <t xml:space="preserve">Botão de impulso dim: 22mm em plástico com LED NA
220Vca, inclusive bloco de contato NF.</t>
  </si>
  <si>
    <t xml:space="preserve">C10.76.10.05.010</t>
  </si>
  <si>
    <t xml:space="preserve">Plug 3p + t 30a/440v referencia 56406, uso industrial tp pial ou equivalente</t>
  </si>
  <si>
    <t xml:space="preserve">C10.76.10.05.011</t>
  </si>
  <si>
    <t xml:space="preserve">Tomada 3P+T blindada de sobrepor 16A, uso industrial</t>
  </si>
  <si>
    <t xml:space="preserve">C10.76.10.05.012</t>
  </si>
  <si>
    <t xml:space="preserve">Tomada tripolar 3P/20A de embutir c/placa tipo silentoque</t>
  </si>
  <si>
    <t xml:space="preserve">C10.76.10.05.015</t>
  </si>
  <si>
    <t xml:space="preserve">Régua de tomadas em canaleta de alumínio 25x73mm contendo 12 conjuntos de 2 tomadas 2P+Tl 10A/250V</t>
  </si>
  <si>
    <t xml:space="preserve">C10.76.10.05.025</t>
  </si>
  <si>
    <t xml:space="preserve">Curva 135º ferro galv eletrolítico 1 1/2" p/ eletroduto</t>
  </si>
  <si>
    <t xml:space="preserve">C10.76.10.05.030</t>
  </si>
  <si>
    <t xml:space="preserve">Tampa cega 2"x4" em PVC p/ caixa de embutir</t>
  </si>
  <si>
    <t xml:space="preserve">C10.76.10.05.032</t>
  </si>
  <si>
    <t xml:space="preserve">Espelho c/ furo para saída de cabos p/ caixa de embutir 4"x2" em PVC</t>
  </si>
  <si>
    <t xml:space="preserve">C10.76.10.05.040</t>
  </si>
  <si>
    <t xml:space="preserve">Interruptor horario digital, tensão de alimentação 100 a 240
Vca, bateria interna com duração 100 horas e c/ acionamento manual de saida.</t>
  </si>
  <si>
    <t xml:space="preserve">C10.76.10.05.050</t>
  </si>
  <si>
    <t xml:space="preserve">Tomada 2P+T 10A/250V hexagonal NBR 14136, embutir
(áreas externas ou umidas)</t>
  </si>
  <si>
    <t xml:space="preserve">C10.76.10.05.051</t>
  </si>
  <si>
    <t xml:space="preserve">Tomada 2P+T sobrepor 10A/250V, hexagonal NBR 14136 (para canaleta plástica)</t>
  </si>
  <si>
    <t xml:space="preserve">C10.76.10.05.052</t>
  </si>
  <si>
    <t xml:space="preserve">Tomada 2P+T sobrepor 20A/250V, hexagonal NBR 14136 (para canaleta plástica)</t>
  </si>
  <si>
    <t xml:space="preserve">C10.76.10.05.060</t>
  </si>
  <si>
    <t xml:space="preserve">Tomada parede para rede de dados/voz 2xRJ45 femea, (para canaleta plástica).</t>
  </si>
  <si>
    <t xml:space="preserve">C10.76.10.05.065</t>
  </si>
  <si>
    <t xml:space="preserve">Interruptor intermediário 1 tecla embutir, com espelho</t>
  </si>
  <si>
    <t xml:space="preserve">C10.76.10.05.070</t>
  </si>
  <si>
    <t xml:space="preserve">Interruptor 1 tecla simples sobrepor, com placa</t>
  </si>
  <si>
    <t xml:space="preserve">C10.76.10.05.075</t>
  </si>
  <si>
    <t xml:space="preserve">Interruptor 1 tecla embutir intermediário</t>
  </si>
  <si>
    <t xml:space="preserve">C10.76.10.05.080</t>
  </si>
  <si>
    <t xml:space="preserve">Interruptor simples embutir, c/placa.</t>
  </si>
  <si>
    <t xml:space="preserve">C10.76.10.05.085</t>
  </si>
  <si>
    <t xml:space="preserve">2 Interruptores simples embutir, c/placa.</t>
  </si>
  <si>
    <t xml:space="preserve">C10.76.10.05.090</t>
  </si>
  <si>
    <t xml:space="preserve">3 Interruptores simples embutir, c/placa.</t>
  </si>
  <si>
    <t xml:space="preserve">C10.76.10.05.095</t>
  </si>
  <si>
    <t xml:space="preserve">Interruptor simples, s/ placa.</t>
  </si>
  <si>
    <t xml:space="preserve">C10.76.10.05.100</t>
  </si>
  <si>
    <t xml:space="preserve">Interruptor paralelo embutir 10a/250v, c/ placa</t>
  </si>
  <si>
    <t xml:space="preserve">C10.76.10.05.105</t>
  </si>
  <si>
    <t xml:space="preserve">Interruptor pulsador p/ campainha embutir 2a/250v c/ placa, tipo silentoque</t>
  </si>
  <si>
    <t xml:space="preserve">C10.76.10.05.110</t>
  </si>
  <si>
    <t xml:space="preserve">Interruptor bipolar (tecla dupla) embutir 20a/250v c/ placa, tipo silentoque</t>
  </si>
  <si>
    <t xml:space="preserve">C10.76.10.05.115</t>
  </si>
  <si>
    <t xml:space="preserve">Interruptor dimmer rotativo 220V</t>
  </si>
  <si>
    <t xml:space="preserve">C10.76.10.05.120</t>
  </si>
  <si>
    <t xml:space="preserve">Interruptor simples, c/tampa para condulete PVC cinza de encaixe 3/4".</t>
  </si>
  <si>
    <t xml:space="preserve">C10.76.10.05.125</t>
  </si>
  <si>
    <t xml:space="preserve">2 Interruptor simples, c/tampa para condulete PVC cinza de encaixe 3/4".</t>
  </si>
  <si>
    <t xml:space="preserve">C10.76.10.05.130</t>
  </si>
  <si>
    <t xml:space="preserve">Interruptor 2 teclas simples, c/tampa para condulete pvc cinza de encaixe 3/4".</t>
  </si>
  <si>
    <t xml:space="preserve">C10.76.10.05.135</t>
  </si>
  <si>
    <t xml:space="preserve">Interruptor 3 teclas simples, c/tampa para condulete pvc cinza de encaixe 3/4"</t>
  </si>
  <si>
    <t xml:space="preserve">C10.76.10.05.140</t>
  </si>
  <si>
    <t xml:space="preserve">2 Interruptores paralelos embutir 10a/250v, c/placa.</t>
  </si>
  <si>
    <t xml:space="preserve">C10.76.10.05.145</t>
  </si>
  <si>
    <t xml:space="preserve">1Interruptor paralelo e 1 tomada 2P+T hexagonal NBR
14136, 10A/220V embutir, c/ placa.</t>
  </si>
  <si>
    <t xml:space="preserve">C10.76.10.05.150</t>
  </si>
  <si>
    <t xml:space="preserve">1Interruptor simples e 1 tomada 2P+T hexagonal NBR 14136,
10A/220V embutir, c/ placa.</t>
  </si>
  <si>
    <t xml:space="preserve">C10.76.10.05.155</t>
  </si>
  <si>
    <t xml:space="preserve">2 Interruptores paralelos e 1 tomada 2P+T hexagonal NBR
14136, 10A/220V embutir, c/ placa.</t>
  </si>
  <si>
    <t xml:space="preserve">C10.76.10.05.160</t>
  </si>
  <si>
    <t xml:space="preserve">1Interruptor paralelo e 1 tomada 2P+T hexagonal NBR
14136, 10A/220V, s/ placa.</t>
  </si>
  <si>
    <t xml:space="preserve">C10.76.10.05.165</t>
  </si>
  <si>
    <t xml:space="preserve">Tomada de piso 2p universal 10A/250V c/ placa 2" x 4" em termoplástico alta resistência</t>
  </si>
  <si>
    <t xml:space="preserve">C10.76.10.05.170</t>
  </si>
  <si>
    <t xml:space="preserve">2 Tomadas 2P+T embutir 10a/250v, c/placa.</t>
  </si>
  <si>
    <t xml:space="preserve">C10.76.10.05.175</t>
  </si>
  <si>
    <t xml:space="preserve">2 Tomadas 2P+T 10a/250v, c/tampa para condulete pvc cinza de encaixe 3/4".</t>
  </si>
  <si>
    <t xml:space="preserve">C10.76.10.05.180</t>
  </si>
  <si>
    <t xml:space="preserve">Tomadas 2P+T 10a/250v,c/ tampa para condulete PVC cinza de encaixe 3/4".</t>
  </si>
  <si>
    <t xml:space="preserve">C10.76.10.05.185</t>
  </si>
  <si>
    <t xml:space="preserve">Tomada 2P+T embutir hexagonal NBR 14136, 20a/250V, c/
placa.</t>
  </si>
  <si>
    <t xml:space="preserve">C10.76.10.05.190</t>
  </si>
  <si>
    <t xml:space="preserve">Tomada 2P+T embutir hexagonal NBR 14136, 10a/250V, c/
placa.</t>
  </si>
  <si>
    <t xml:space="preserve">C10.76.10.05.195</t>
  </si>
  <si>
    <t xml:space="preserve">Tomada 2P+T hexagonal NBR 14136, 10a/250V, s/ placa.</t>
  </si>
  <si>
    <t xml:space="preserve">C10.76.10.05.200</t>
  </si>
  <si>
    <t xml:space="preserve">Tomada sobrepor blindada 32A + plug</t>
  </si>
  <si>
    <t xml:space="preserve">C10.76.10.05.205</t>
  </si>
  <si>
    <t xml:space="preserve">Tomada sobrepor blindada 125A + plug</t>
  </si>
  <si>
    <t xml:space="preserve">C10.76.10.05.210</t>
  </si>
  <si>
    <t xml:space="preserve">Conjunto caixa para duas tomadas 2P+T, para canaleta metálica</t>
  </si>
  <si>
    <t xml:space="preserve">C10.76.10.10.005</t>
  </si>
  <si>
    <t xml:space="preserve">Caixa pvc octogonal - 4"</t>
  </si>
  <si>
    <t xml:space="preserve">C10.76.10.10.006</t>
  </si>
  <si>
    <t xml:space="preserve">Caixa PVC octogonal - 3"x3"</t>
  </si>
  <si>
    <t xml:space="preserve">C10.76.10.10.010</t>
  </si>
  <si>
    <t xml:space="preserve">Caixa PVC 4" x 2" p/ eletroduto</t>
  </si>
  <si>
    <t xml:space="preserve">C10.76.10.10.011</t>
  </si>
  <si>
    <t xml:space="preserve">Caixa PVC 4" x 4" p/ eletroduto</t>
  </si>
  <si>
    <t xml:space="preserve">C10.76.10.10.015</t>
  </si>
  <si>
    <t xml:space="preserve">Caixa PVC 75x75x42 mm p/ eletroduto (canaleta plástica de sobrepor)</t>
  </si>
  <si>
    <t xml:space="preserve">C10.76.10.10.016</t>
  </si>
  <si>
    <t xml:space="preserve">Caixa de PVC 75x65x35mm, (para canaleta plástica de sobrepor).</t>
  </si>
  <si>
    <t xml:space="preserve">C10.76.10.10.020</t>
  </si>
  <si>
    <t xml:space="preserve">Caixa de embutir 4" x 2" para gesso acartonado</t>
  </si>
  <si>
    <t xml:space="preserve">C10.76.10.10.021</t>
  </si>
  <si>
    <t xml:space="preserve">Caixa de embutir 4" x 4" para gesso acartonado</t>
  </si>
  <si>
    <t xml:space="preserve">C10.76.10.10.025</t>
  </si>
  <si>
    <t xml:space="preserve">Caixa de alumínio 2"x4" para eletroduto</t>
  </si>
  <si>
    <t xml:space="preserve">C10.76.10.10.030</t>
  </si>
  <si>
    <t xml:space="preserve">Caixa de sobrepor para uma tomada RJ 45</t>
  </si>
  <si>
    <t xml:space="preserve">C10.76.10.11.010</t>
  </si>
  <si>
    <t xml:space="preserve">Caixa de medição em policarbonato para medidor monofasico, dimensões (250x300x160) instalada em parede (sobrepor)</t>
  </si>
  <si>
    <t xml:space="preserve">C10.76.10.11.011</t>
  </si>
  <si>
    <t xml:space="preserve">Caixa de medição em policarbonato para medidor polifasico, dimensões (350x450x210) instalada em muro frontal</t>
  </si>
  <si>
    <t xml:space="preserve">C10.76.10.11.012</t>
  </si>
  <si>
    <t xml:space="preserve">Caixa de medição em policarbonato para medidores polifasicos (medidores:6 / largura:1330 mm / altura: 760 mm / fiação interna: 16 mm²)</t>
  </si>
  <si>
    <t xml:space="preserve">C10.76.10.11.013</t>
  </si>
  <si>
    <t xml:space="preserve">Caixa de medição em alumínio para medidor trifásico, dimensões (350x450x210) instalada</t>
  </si>
  <si>
    <t xml:space="preserve">C10.76.10.11.014</t>
  </si>
  <si>
    <t xml:space="preserve">Caixa de medição em policarbonato para medidor polifasico, padrâo CELESC - Unidade consumidora individual, sobrepor, dimensões (570x570x225) L.C</t>
  </si>
  <si>
    <t xml:space="preserve">C10.76.10.11.015</t>
  </si>
  <si>
    <t xml:space="preserve">Caixa de medição em policarbonato para medidor polifasico, padrâo CELESC - Unidade consumidora individual, sobrepor, com lente.</t>
  </si>
  <si>
    <t xml:space="preserve">C10.76.10.11.016</t>
  </si>
  <si>
    <t xml:space="preserve">Caixa de medição em policarbonato, embutir, para medidor monofásico, dimensões (250x300x160) instalada em muro frontal</t>
  </si>
  <si>
    <t xml:space="preserve">C10.76.10.11.017</t>
  </si>
  <si>
    <t xml:space="preserve">Caixa de medição em policarbonato, embutir, para medidor polifásico, dimensões (500x250x230) instalada em muro frontal</t>
  </si>
  <si>
    <t xml:space="preserve">C10.76.10.11.030</t>
  </si>
  <si>
    <t xml:space="preserve">Caixa de medição em alumínio (350x270x150 mm)</t>
  </si>
  <si>
    <t xml:space="preserve">C10.76.10.11.031</t>
  </si>
  <si>
    <t xml:space="preserve">Caixa de medição em alumínio (800x650x250 mm) para 02 medidores trifásicos com barramento de 80A, fixada em mureta de alvenaria (150x190x30 cm), com um disjuntor geral trifásico de 70A, e para medição um monopolar 40A e outro tripolar 40A.</t>
  </si>
  <si>
    <t xml:space="preserve">C10.76.10.11.032</t>
  </si>
  <si>
    <t xml:space="preserve">Caixa de medição em alumínio embutir para 30 medidores</t>
  </si>
  <si>
    <t xml:space="preserve">C10.76.10.11.033</t>
  </si>
  <si>
    <t xml:space="preserve">Caixa de medição em alumínio padrão CELESC tipo MDR
680x553x247mm</t>
  </si>
  <si>
    <t xml:space="preserve">C10.76.10.11.040</t>
  </si>
  <si>
    <t xml:space="preserve">Caixa de medição em noryl para medidor polifasico, dimensões (250x300x160) instalada em parede (sobrepor)</t>
  </si>
  <si>
    <t xml:space="preserve">C10.76.10.11.050</t>
  </si>
  <si>
    <t xml:space="preserve">Caixa equipotencial BEP em alumínio embutir
450x350x220mm</t>
  </si>
  <si>
    <t xml:space="preserve">C10.76.10.11.051</t>
  </si>
  <si>
    <t xml:space="preserve">Medidor de energia trifásico 15/120A, 380/220VCA eletrônico</t>
  </si>
  <si>
    <t xml:space="preserve">C10.76.10.11.113</t>
  </si>
  <si>
    <t xml:space="preserve">Caixa de medição em policarbonato para 03 medidores trifasicos, com um disjuntor geral trifasico de 125A</t>
  </si>
  <si>
    <t xml:space="preserve">C10.76.10.12.005</t>
  </si>
  <si>
    <t xml:space="preserve">Caixa de passagem de alumínio 300x300x120mm com tampa</t>
  </si>
  <si>
    <t xml:space="preserve">C10.76.10.12.010</t>
  </si>
  <si>
    <t xml:space="preserve">Caixa de passagem polietileno 200x232mm embutir</t>
  </si>
  <si>
    <t xml:space="preserve">C10.76.10.12.015</t>
  </si>
  <si>
    <t xml:space="preserve">Caixa de passagem PVC 2"x4" embutir - fornecimento e instalação</t>
  </si>
  <si>
    <t xml:space="preserve">C10.76.10.12.016</t>
  </si>
  <si>
    <t xml:space="preserve">Caixa de passagem PVC 4"x4" embutir - fornecimento e instalação</t>
  </si>
  <si>
    <t xml:space="preserve">C10.76.10.12.020</t>
  </si>
  <si>
    <t xml:space="preserve">Caixa de passagem PVC 30x30x40cm enterrada</t>
  </si>
  <si>
    <t xml:space="preserve">C10.76.10.12.021</t>
  </si>
  <si>
    <t xml:space="preserve">Caixa de passagem PVC 185x210x74mm sobrepor</t>
  </si>
  <si>
    <t xml:space="preserve">C10.76.10.12.022</t>
  </si>
  <si>
    <t xml:space="preserve">Caixa de passagem PVC embutir 200x200x90mm</t>
  </si>
  <si>
    <t xml:space="preserve">C10.76.10.12.030</t>
  </si>
  <si>
    <t xml:space="preserve">Caixa de passagem em tijolos maciços 900x700x600mm, revestida internamente com argamassa de cimento e areia sem peneirar, traço 1:3, com tampa em concreto, para passagem de cabos de alimentação da iluminção externa, e conexão do aterram. do poste.</t>
  </si>
  <si>
    <t xml:space="preserve">C10.76.10.12.031</t>
  </si>
  <si>
    <t xml:space="preserve">Caixa de passagem em alvenaria 40x40x40cm, com tampa em concreto.</t>
  </si>
  <si>
    <t xml:space="preserve">C10.76.10.12.032</t>
  </si>
  <si>
    <t xml:space="preserve">Caixa de passagem pré moldada 30x30x30cm com tampa de concreto</t>
  </si>
  <si>
    <t xml:space="preserve">C10.76.10.12.033</t>
  </si>
  <si>
    <t xml:space="preserve">Caixa de passagem em concreto armado 500x500x500mm com tampa</t>
  </si>
  <si>
    <t xml:space="preserve">C10.76.10.12.034</t>
  </si>
  <si>
    <t xml:space="preserve">Caixa de passagem em concreto armado 850x650x800mm, com tampa e aro padrão celesc de 700x900mm, para carga
12,5 T</t>
  </si>
  <si>
    <t xml:space="preserve">C10.76.10.12.035</t>
  </si>
  <si>
    <t xml:space="preserve">Caixa de passagem aro padrão celesc 700x460mm para carga 12,5 T com dimensões internas de 650x410x700mm</t>
  </si>
  <si>
    <t xml:space="preserve">C10.76.10.12.036</t>
  </si>
  <si>
    <t xml:space="preserve">Caixa de passagem pré-moldada 1050x850x800mm
(dimensões externas), com tampa e aro padrão celesc de
700x900mm, para carga 12,5 T</t>
  </si>
  <si>
    <t xml:space="preserve">C10.76.10.12.037</t>
  </si>
  <si>
    <t xml:space="preserve">Caixa de passagem pré-moldada 1050x850x800mm
(dimensões externas), com tampa e aro padrão celesc de
700x900mm, para carga 40,0T</t>
  </si>
  <si>
    <t xml:space="preserve">C10.76.10.12.040</t>
  </si>
  <si>
    <t xml:space="preserve">Caixa de passagem em ferro galvanizado 3"x3" sextavada</t>
  </si>
  <si>
    <t xml:space="preserve">C10.76.10.12.041</t>
  </si>
  <si>
    <t xml:space="preserve">Caixa de passagem em ferro galvanizado 4"x2"</t>
  </si>
  <si>
    <t xml:space="preserve">C10.76.10.12.042</t>
  </si>
  <si>
    <t xml:space="preserve">Caixa de passagem em ferro galvanizado 4"x4"</t>
  </si>
  <si>
    <t xml:space="preserve">C10.76.10.12.043</t>
  </si>
  <si>
    <t xml:space="preserve">Caixa de passagem em ferro galvanizado 5"x10"x3" chapa 18 (125x 250x80mm) com tampa e parafuso.</t>
  </si>
  <si>
    <t xml:space="preserve">C10.76.10.12.044</t>
  </si>
  <si>
    <t xml:space="preserve">Caixa de passagem em chapa galvanizada 4"x4" octogonal fundo movel</t>
  </si>
  <si>
    <t xml:space="preserve">C10.76.10.12.045</t>
  </si>
  <si>
    <t xml:space="preserve">Caixa de passagem metálica 15x15x10cm p/ inst elétrica</t>
  </si>
  <si>
    <t xml:space="preserve">C10.76.10.12.046</t>
  </si>
  <si>
    <t xml:space="preserve">Caixa de passagem metálica 25x25x10cm p/ inst elétrica</t>
  </si>
  <si>
    <t xml:space="preserve">C10.76.10.12.047</t>
  </si>
  <si>
    <t xml:space="preserve">Caixa de passagem metálica 35x35x12cm p/ inst elétrica</t>
  </si>
  <si>
    <t xml:space="preserve">C10.76.10.12.048</t>
  </si>
  <si>
    <t xml:space="preserve">Caixa de passagem metálica 40x40x15cm sobrepor</t>
  </si>
  <si>
    <t xml:space="preserve">C10.76.10.12.049</t>
  </si>
  <si>
    <t xml:space="preserve">Caixa de passagem metálica 40x40x15cm embutir</t>
  </si>
  <si>
    <t xml:space="preserve">C10.76.10.12.050</t>
  </si>
  <si>
    <t xml:space="preserve">Caixa de passagem embutir em pvc 2"x4" - fornecimento e instalação</t>
  </si>
  <si>
    <t xml:space="preserve">C10.76.10.12.055</t>
  </si>
  <si>
    <t xml:space="preserve">Caixa de passagem embutir em pvc 4"x4" - fornecimento e instalação</t>
  </si>
  <si>
    <t xml:space="preserve">C10.76.10.13.005</t>
  </si>
  <si>
    <t xml:space="preserve">Caixa inspeção de aterramento 200x232mm plástica.</t>
  </si>
  <si>
    <t xml:space="preserve">C10.76.10.13.010</t>
  </si>
  <si>
    <t xml:space="preserve">Caixa inspeção de aterramento 30x30x40cm pré-moldada em concreto.</t>
  </si>
  <si>
    <t xml:space="preserve">C10.76.10.13.015</t>
  </si>
  <si>
    <t xml:space="preserve">Caixa de inspeção de aterramento tipo embutir c/ tampa e alça</t>
  </si>
  <si>
    <t xml:space="preserve">C10.76.10.13.020</t>
  </si>
  <si>
    <t xml:space="preserve">Caixa de inspeção de aterramento em PVC com tampa</t>
  </si>
  <si>
    <t xml:space="preserve">C10.76.10.15.005</t>
  </si>
  <si>
    <t xml:space="preserve">Quadro de distribuição de sobrepor c/ barramento trifásico p/
18 disjuntores unipolares, em chapa de aço galvanizada</t>
  </si>
  <si>
    <t xml:space="preserve">C10.76.10.15.006</t>
  </si>
  <si>
    <t xml:space="preserve">Quadro de distribuição de sobrepor c/ barramento trifásico p/
40 disjuntores monopolares, mais disjuntor geral, em chapa de aço galvanizada</t>
  </si>
  <si>
    <t xml:space="preserve">C10.76.10.15.007</t>
  </si>
  <si>
    <t xml:space="preserve">Quadro de distribuição de sobrepor c/ barramento trifásico p/
50 disjuntores monopolares, mais disjuntor geral, em chapa de aço galvanizada</t>
  </si>
  <si>
    <t xml:space="preserve">C10.76.10.15.010</t>
  </si>
  <si>
    <t xml:space="preserve">Quadro de distribuição de pvc sobrepor p/ 3 disjuntores unipolares sem barramento</t>
  </si>
  <si>
    <t xml:space="preserve">C10.76.10.15.011</t>
  </si>
  <si>
    <t xml:space="preserve">Quadro de distribuição de pvc sobrepor p/12 disjuntores unipolares sem barramento</t>
  </si>
  <si>
    <t xml:space="preserve">C10.76.10.15.012</t>
  </si>
  <si>
    <t xml:space="preserve">Quadro de distribuição de pvc sobrepor p/ 24 disjuntores unipolares</t>
  </si>
  <si>
    <t xml:space="preserve">C10.76.10.15.015</t>
  </si>
  <si>
    <t xml:space="preserve">Quadro de sobrepor em chapa aço, dimensões:
600x480x220mm</t>
  </si>
  <si>
    <t xml:space="preserve">C10.76.10.15.016</t>
  </si>
  <si>
    <t xml:space="preserve">Quadro de sobrepor em chapa aço, dimensões:
600x500x200mm</t>
  </si>
  <si>
    <t xml:space="preserve">C10.76.10.15.020</t>
  </si>
  <si>
    <t xml:space="preserve">Quadro de distribuição de pvc em embutir sem barramento, p/ 6 disjuntores unipolares</t>
  </si>
  <si>
    <t xml:space="preserve">C10.76.10.15.021</t>
  </si>
  <si>
    <t xml:space="preserve">Quadro de distribuição de PVC em embutir c/ barramento trifásico p/ 36 disjuntores DIN, barramentos neutro e terra.</t>
  </si>
  <si>
    <t xml:space="preserve">C10.76.10.15.030</t>
  </si>
  <si>
    <t xml:space="preserve">Quadro de comando tipo CE (dimensões: 1200x800x250mm /
chapa: #16 / cor: laranja)</t>
  </si>
  <si>
    <t xml:space="preserve">C10.76.10.15.031</t>
  </si>
  <si>
    <t xml:space="preserve">Chapa policarbonato translúcido 3mm para quadro de comando e de distribuição</t>
  </si>
  <si>
    <t xml:space="preserve">C10.76.10.15.035</t>
  </si>
  <si>
    <t xml:space="preserve">Quadro de distribuição de pvc em embutir c/ barramento monofasico p/ 12 disjuntores unipolares</t>
  </si>
  <si>
    <t xml:space="preserve">C10.76.10.15.036</t>
  </si>
  <si>
    <t xml:space="preserve">Quadro de distribuição de pvc em embutir s/ barramento monofásico p/ 16 disjuntores unipolares</t>
  </si>
  <si>
    <t xml:space="preserve">C10.76.10.15.037</t>
  </si>
  <si>
    <t xml:space="preserve">Quadro de distribuição de embutir s/ barramento p/ 3 disjuntores unipolares, em chapa de aço galvanizada</t>
  </si>
  <si>
    <t xml:space="preserve">C10.76.10.15.038</t>
  </si>
  <si>
    <t xml:space="preserve">Quadro de distribuição de embutir c/ barramento monofásico p/ 8 disjuntores unipolares em chapa de aço galvanizada</t>
  </si>
  <si>
    <t xml:space="preserve">C10.76.10.15.039</t>
  </si>
  <si>
    <t xml:space="preserve">Quadro de distribuição de embutir c/ barramento monofásico p/ 6 disjuntores unipolares em chapa de aço galvanizada</t>
  </si>
  <si>
    <t xml:space="preserve">C10.76.10.15.050</t>
  </si>
  <si>
    <t xml:space="preserve">Quadro de distribuição de embutir c/ barramento trifásico p/
12 disjuntores unipolares em chapa de aço galvanizada</t>
  </si>
  <si>
    <t xml:space="preserve">C10.76.10.15.051</t>
  </si>
  <si>
    <t xml:space="preserve">Painel elétrico de baixa tensão (1000VCA/CC 50/60HZ) para bomba de incêndio - BRCE 600x600x200mm com placa. - Instalado</t>
  </si>
  <si>
    <t xml:space="preserve">C10.76.10.15.052</t>
  </si>
  <si>
    <t xml:space="preserve">Quadro de distribuição de embutir c/ barramento trifásico p/
15 disjuntores unipolares em chapa de aço galvanizada</t>
  </si>
  <si>
    <t xml:space="preserve">C10.76.10.15.053</t>
  </si>
  <si>
    <t xml:space="preserve">Quadro de distribuição de embutir c/ barramento trifásico p/
18 disjuntores unipolares em chapa de aço galvanizada</t>
  </si>
  <si>
    <t xml:space="preserve">C10.76.10.15.054</t>
  </si>
  <si>
    <t xml:space="preserve">Quadro de distribuição de embutir c/ barramento trifásico p/
20 disjuntores unipolares em chapa de aço galvanizada</t>
  </si>
  <si>
    <t xml:space="preserve">C10.76.10.15.055</t>
  </si>
  <si>
    <t xml:space="preserve">Quadro de distribuição de embutir, DIN, c/ barramento trifásico p/ 24 disjuntores unipolares em plástico - In pente
80A</t>
  </si>
  <si>
    <t xml:space="preserve">C10.76.10.15.056</t>
  </si>
  <si>
    <t xml:space="preserve">Quadro de distribuição de embutir c/ barramento trifásico p/
24 disjuntores unipolares em chapa de aço galvanizada</t>
  </si>
  <si>
    <t xml:space="preserve">C10.76.10.15.057</t>
  </si>
  <si>
    <t xml:space="preserve">Quadro de distribuição de embutir, DIN, c/ barramento trifásico p/ 24 disjuntores unipolares em chapa pintada - IN barr. 150A</t>
  </si>
  <si>
    <t xml:space="preserve">C10.76.10.15.058</t>
  </si>
  <si>
    <t xml:space="preserve">Quadro de distribuição de embutir c/ barramento trifásico p/
27 disjuntores unipolares em chapa de aço galvanizada</t>
  </si>
  <si>
    <t xml:space="preserve">C10.76.10.15.059</t>
  </si>
  <si>
    <t xml:space="preserve">Quadro de distribuição de embutir c/ barramento trifásico p/
30 disjuntores unipolares em chapa de aço galvanizada</t>
  </si>
  <si>
    <t xml:space="preserve">C10.76.10.15.060</t>
  </si>
  <si>
    <t xml:space="preserve">Quadro de distribuição de embutir c/ barramento trifásico p/
32 disjuntores unipolares em chapa de aço galvanizada</t>
  </si>
  <si>
    <t xml:space="preserve">C10.76.10.15.061</t>
  </si>
  <si>
    <t xml:space="preserve">Quadro de distribuição de embutir c/ barramento trifásico p/
40 disjuntores unipolares em chapa de ferro galvanizada</t>
  </si>
  <si>
    <t xml:space="preserve">C10.76.10.15.062</t>
  </si>
  <si>
    <t xml:space="preserve">Quadro de distribuição de embutir c/ barramento trifásico p/
40 disjuntores unipolares em chapa de aço galvanizada com chave geral trifásica</t>
  </si>
  <si>
    <t xml:space="preserve">C10.76.10.15.063</t>
  </si>
  <si>
    <t xml:space="preserve">Quadro de distribuição de embutir c/ barramento trifásico p/
50 disjuntores unipolares em chapa de aço galvanizada</t>
  </si>
  <si>
    <t xml:space="preserve">C10.76.10.15.064</t>
  </si>
  <si>
    <t xml:space="preserve">Quadro de distribuição de embutir c/ barramento trifasico p/
60 disjuntores unipolares em chapa de aço galvanizada</t>
  </si>
  <si>
    <t xml:space="preserve">C10.76.10.15.065</t>
  </si>
  <si>
    <t xml:space="preserve">Quadro de distribuição de embutir300x220x100mm em chapa de aço de 3mm com porta 300x220x10 chapa dobrada. com tranca (chave) e borracha devedação; duas perfurações de
1" na face inferior</t>
  </si>
  <si>
    <t xml:space="preserve">C10.76.10.15.066</t>
  </si>
  <si>
    <t xml:space="preserve">Quadro de alumínio embutir p/ 2 medidores padrão celesc.</t>
  </si>
  <si>
    <t xml:space="preserve">C10.76.10.15.070</t>
  </si>
  <si>
    <t xml:space="preserve">Painel elétrico em aço com pintura epoxi (1800x1000x250mm
/ chapa: #16)</t>
  </si>
  <si>
    <t xml:space="preserve">C10.76.10.15.080</t>
  </si>
  <si>
    <t xml:space="preserve">Quadro de distribuição em chapa pintada, sobrepor, com barramento trifásico 100A, mais disjuntor geral, barramentos de neutro e terra, para 16 disjuntores DIN</t>
  </si>
  <si>
    <t xml:space="preserve">C10.76.10.15.081</t>
  </si>
  <si>
    <t xml:space="preserve">Quadro de distribuição em chapa pintada, sobrepor, com barramento trifásico 100A, mais disjuntor geral, barramentos de neutro e terra, para 28 disjuntores DIN</t>
  </si>
  <si>
    <t xml:space="preserve">C10.76.10.15.082</t>
  </si>
  <si>
    <t xml:space="preserve">Quadro de distribuição em chapa pintada, sobrepor, com barramento trifásico 100A, mais disjuntor geral, barramentos de neutro e terra, para 34 disjuntores DIN</t>
  </si>
  <si>
    <t xml:space="preserve">C10.76.10.15.083</t>
  </si>
  <si>
    <t xml:space="preserve">Quadro de distribuição em chapa pintada, sobrepor, com barramento trifásico 100A, mais disjuntor geral, barramentos de neutro e terra, para 44 disjuntores DIN</t>
  </si>
  <si>
    <t xml:space="preserve">C10.76.10.15.100</t>
  </si>
  <si>
    <t xml:space="preserve">Quadro de comando sobrepor sem flange (dimensões: 380x
320x220mm / chapa 18# c/ placa de montagem 14#) grau de proteção IP55.</t>
  </si>
  <si>
    <t xml:space="preserve">C10.76.10.15.200</t>
  </si>
  <si>
    <t xml:space="preserve">Borne de linha com parafusos M4/6 fixação padrão DIN (terra).</t>
  </si>
  <si>
    <t xml:space="preserve">C10.76.10.15.210</t>
  </si>
  <si>
    <t xml:space="preserve">Borne de linha com parafusos M6/8 fixação padrão DIN (fase/neutro).</t>
  </si>
  <si>
    <t xml:space="preserve">C10.76.10.15.220</t>
  </si>
  <si>
    <t xml:space="preserve">Trilho de aço pré-galvanizado liso para fixação de bornes
(35mm) - peça de 2m</t>
  </si>
  <si>
    <t xml:space="preserve">C10.76.10.20.001</t>
  </si>
  <si>
    <t xml:space="preserve">Condulete tipo B pvc cinza de encaixe 1" c/ tampa cega
(inclusive parafusos e buchas)</t>
  </si>
  <si>
    <t xml:space="preserve">C10.76.10.20.002</t>
  </si>
  <si>
    <t xml:space="preserve">Condulete tipo C pvc cinza de encaixe 1" c/ tampa cega
(inclusive parafusos e buchas)</t>
  </si>
  <si>
    <t xml:space="preserve">C10.76.10.20.003</t>
  </si>
  <si>
    <t xml:space="preserve">Condulete tipo E pvc cinza de encaixe 1" c/ tampa cega
(inclusive parafusos e buchas)</t>
  </si>
  <si>
    <t xml:space="preserve">C10.76.10.20.004</t>
  </si>
  <si>
    <t xml:space="preserve">Condulete tipo LB pvc cinza de encaixe 1" c/ tampa cega
(inclusive parafusos e buchas)</t>
  </si>
  <si>
    <t xml:space="preserve">C10.76.10.20.005</t>
  </si>
  <si>
    <t xml:space="preserve">Condulete tipo LL pvc cinza de encaixe 1" c/ tampa cega
(inclusive parafusos e buchas)</t>
  </si>
  <si>
    <t xml:space="preserve">C10.76.10.20.006</t>
  </si>
  <si>
    <t xml:space="preserve">Condulete tipo LR pvc cinza de encaixe 1" c/ tampa cega
(inclusive parafusos e buchas)</t>
  </si>
  <si>
    <t xml:space="preserve">C10.76.10.20.007</t>
  </si>
  <si>
    <t xml:space="preserve">Condulete tipo T pvc cinza de encaixe 1" c/ tampa cega
(inclusive parafusos e buchas)</t>
  </si>
  <si>
    <t xml:space="preserve">C10.76.10.20.008</t>
  </si>
  <si>
    <t xml:space="preserve">Condulete tipo TB pvc cinza de encaixe 1" c/ tampa cega
(inclusive parafusos e buchas)</t>
  </si>
  <si>
    <t xml:space="preserve">C10.76.10.20.009</t>
  </si>
  <si>
    <t xml:space="preserve">Condulete tipo X pvc cinza de encaixe 1" c/ tampa cega
(inclusive parafusos e buchas)</t>
  </si>
  <si>
    <t xml:space="preserve">C10.76.10.20.010</t>
  </si>
  <si>
    <t xml:space="preserve">Condulete tipo C pvc cinza de encaixe 1" s/ tampa cega
(inclusive parafusos e buchas)</t>
  </si>
  <si>
    <t xml:space="preserve">C10.76.10.20.011</t>
  </si>
  <si>
    <t xml:space="preserve">Condulete tipo B pvc cinza de encaixe 3/4" c/ tampa cega
(inclusive parafusos e buchas)</t>
  </si>
  <si>
    <t xml:space="preserve">C10.76.10.20.012</t>
  </si>
  <si>
    <t xml:space="preserve">Condulete tipo C pvc cinza de encaixe 3/4" c/ tampa cega
(inclusive parafusos e buchas)</t>
  </si>
  <si>
    <t xml:space="preserve">C10.76.10.20.013</t>
  </si>
  <si>
    <t xml:space="preserve">Condulete tipo E pvc cinza de encaixe 3/4" c/ tampa cega
(inclusive parafusos e buchas)</t>
  </si>
  <si>
    <t xml:space="preserve">C10.76.10.20.014</t>
  </si>
  <si>
    <t xml:space="preserve">Condulete tipo LB pvc cinza de encaixe 3/4" c/ tampa cega
(inclusive parafusos e buchas)</t>
  </si>
  <si>
    <t xml:space="preserve">C10.76.10.20.015</t>
  </si>
  <si>
    <t xml:space="preserve">Condulete tipo LL pvc cinza de encaixe 3/4" c/ tampa cega
(inclusive parafusos e buchas)</t>
  </si>
  <si>
    <t xml:space="preserve">C10.76.10.20.016</t>
  </si>
  <si>
    <t xml:space="preserve">Condulete tipo LR pvc cinza de encaixe 3/4" c/ tampa cega
(inclusive parafusos e buchas)</t>
  </si>
  <si>
    <t xml:space="preserve">C10.76.10.20.017</t>
  </si>
  <si>
    <t xml:space="preserve">Condulete tipo T pvc cinza de encaixe 3/4" c/ tampa cega
(inclusive parafusos e buchas)</t>
  </si>
  <si>
    <t xml:space="preserve">C10.76.10.20.018</t>
  </si>
  <si>
    <t xml:space="preserve">Condulete tipo TB pvc cinza de encaixe 3/4" c/ tampa cega
(inclusive parafusos e buchas)</t>
  </si>
  <si>
    <t xml:space="preserve">C10.76.10.20.019</t>
  </si>
  <si>
    <t xml:space="preserve">Condulete tipo X pvc cinza de encaixe 3/4" c/ tampa cega
(inclusive parafusos e buchas)</t>
  </si>
  <si>
    <t xml:space="preserve">C10.76.10.20.020</t>
  </si>
  <si>
    <t xml:space="preserve">Condulete tipo X pvc cinza de encaixe 3/4" s/ tampa
(inclusive parafusos e buchas)</t>
  </si>
  <si>
    <t xml:space="preserve">C10.76.10.20.021</t>
  </si>
  <si>
    <t xml:space="preserve">Condulete tipo B pvc cinza de encaixe 3/4" s/ tampa cega
(inclusive parafusos e buchas)</t>
  </si>
  <si>
    <t xml:space="preserve">C10.76.10.20.022</t>
  </si>
  <si>
    <t xml:space="preserve">Condulete tipo E pvc cinza de encaixe 1" s/ tampa (inclusive parafusos e buchas)</t>
  </si>
  <si>
    <t xml:space="preserve">C10.76.10.20.023</t>
  </si>
  <si>
    <t xml:space="preserve">Condulete tipo C pvc cinza de encaixe 3/4" s/ tampa
(inclusive parafusos e buchas)</t>
  </si>
  <si>
    <t xml:space="preserve">C10.76.10.20.024</t>
  </si>
  <si>
    <t xml:space="preserve">Condulete tipo E pvc cinza de encaixe 3/4" s/ tampa
(inclusive parafusos e buchas)</t>
  </si>
  <si>
    <t xml:space="preserve">C10.76.10.20.025</t>
  </si>
  <si>
    <t xml:space="preserve">Condulete tipo LL pvc cinza de encaixe 3/4" s/ tampa
(inclusive parafusos e buchas)</t>
  </si>
  <si>
    <t xml:space="preserve">C10.76.10.20.026</t>
  </si>
  <si>
    <t xml:space="preserve">Condulete tipo LR pvc cinza de encaixe 3/4" s/ tampa
(inclusive parafusos e buchas)</t>
  </si>
  <si>
    <t xml:space="preserve">C10.76.10.20.027</t>
  </si>
  <si>
    <t xml:space="preserve">Condulete tipo T pvc cinza de encaixe 3/4" s/ tampa
(inclusive parafusos e buchas)</t>
  </si>
  <si>
    <t xml:space="preserve">C10.76.10.20.028</t>
  </si>
  <si>
    <t xml:space="preserve">Condulete tipo B em liga alumínio p/ eletroduto roscado 1/2"</t>
  </si>
  <si>
    <t xml:space="preserve">C10.76.10.20.029</t>
  </si>
  <si>
    <t xml:space="preserve">Condulete tipo B em liga alumínio p/ eletroduto roscado 3/4"</t>
  </si>
  <si>
    <t xml:space="preserve">C10.76.10.20.030</t>
  </si>
  <si>
    <t xml:space="preserve">Condulete tipo B em liga alumínio p/ eletroduto roscado 1"</t>
  </si>
  <si>
    <t xml:space="preserve">C10.76.10.20.031</t>
  </si>
  <si>
    <t xml:space="preserve">Condulete tipo C em liga alumínio p/ eletroduto roscado 1/2"</t>
  </si>
  <si>
    <t xml:space="preserve">C10.76.10.20.032</t>
  </si>
  <si>
    <t xml:space="preserve">Condulete tipo C em liga alumínio p/ eletroduto roscado 3/4"</t>
  </si>
  <si>
    <t xml:space="preserve">C10.76.10.20.033</t>
  </si>
  <si>
    <t xml:space="preserve">Condulete tipo C em liga alumínio p/ eletroduto s/ rosca e c/tampa 3/4"</t>
  </si>
  <si>
    <t xml:space="preserve">C10.76.10.20.034</t>
  </si>
  <si>
    <t xml:space="preserve">Condulete tipo C em liga alumínio p/ eletroduto roscado 1"</t>
  </si>
  <si>
    <t xml:space="preserve">C10.76.10.20.035</t>
  </si>
  <si>
    <t xml:space="preserve">Condulete tipo C em liga alumínio p/ eletroduto roscado 4"</t>
  </si>
  <si>
    <t xml:space="preserve">C10.76.10.20.036</t>
  </si>
  <si>
    <t xml:space="preserve">Condulete tipo E em liga alumínio p/ eletroduto roscado 1/4"</t>
  </si>
  <si>
    <t xml:space="preserve">C10.76.10.20.037</t>
  </si>
  <si>
    <t xml:space="preserve">Condulete tipo E em liga alumínio p/ eletroduto roscado 1/2"</t>
  </si>
  <si>
    <t xml:space="preserve">C10.76.10.20.038</t>
  </si>
  <si>
    <t xml:space="preserve">Condulete tipo E em liga alumínio p/ eletroduto roscado 3/4"</t>
  </si>
  <si>
    <t xml:space="preserve">C10.76.10.20.039</t>
  </si>
  <si>
    <t xml:space="preserve">Condulete tipo E em liga alumínio p/ eletroduto s/ rosca e s/tampa 3/4"</t>
  </si>
  <si>
    <t xml:space="preserve">C10.76.10.20.040</t>
  </si>
  <si>
    <t xml:space="preserve">Condulete tipo E em liga alumínio p/ eletroduto roscado 1"</t>
  </si>
  <si>
    <t xml:space="preserve">C10.76.10.20.041</t>
  </si>
  <si>
    <t xml:space="preserve">Condulete tipo E em liga alumínio p/ eletroduto roscado 1
1/2"</t>
  </si>
  <si>
    <t xml:space="preserve">C10.76.10.20.042</t>
  </si>
  <si>
    <t xml:space="preserve">Condulete tipo E em liga alumínio p/ eletroduto roscado 2"</t>
  </si>
  <si>
    <t xml:space="preserve">C10.76.10.20.043</t>
  </si>
  <si>
    <t xml:space="preserve">Condulete tipo E em liga alumínio p/ eletroduto roscado 3"</t>
  </si>
  <si>
    <t xml:space="preserve">C10.76.10.20.044</t>
  </si>
  <si>
    <t xml:space="preserve">Condulete tipo E em liga alumínio p/ eletroduto roscado 4"</t>
  </si>
  <si>
    <t xml:space="preserve">C10.76.10.20.045</t>
  </si>
  <si>
    <t xml:space="preserve">Condulete tipo LR em liga alumínio p/ eletroduto roscado 1/2"</t>
  </si>
  <si>
    <t xml:space="preserve">C10.76.10.20.046</t>
  </si>
  <si>
    <t xml:space="preserve">Condulete tipo LR em liga alumínio p/ eletroduto roscado 3/4"</t>
  </si>
  <si>
    <t xml:space="preserve">C10.76.10.20.047</t>
  </si>
  <si>
    <t xml:space="preserve">Condulete tipo LR em liga alumínio p/ eletroduto s/rosca e c/tampa 3/4"</t>
  </si>
  <si>
    <t xml:space="preserve">C10.76.10.20.048</t>
  </si>
  <si>
    <t xml:space="preserve">Condulete tipo LR em liga alumínio p/ eletroduto roscado 1"</t>
  </si>
  <si>
    <t xml:space="preserve">C10.76.10.20.049</t>
  </si>
  <si>
    <t xml:space="preserve">Condulete tipo LR em liga alumínio p/ eletroduto roscado 1
1/4"</t>
  </si>
  <si>
    <t xml:space="preserve">C10.76.10.20.050</t>
  </si>
  <si>
    <t xml:space="preserve">Condulete tipo LR em liga alumínio p/ eletroduto roscado 1
1/2"</t>
  </si>
  <si>
    <t xml:space="preserve">C10.76.10.20.051</t>
  </si>
  <si>
    <t xml:space="preserve">Condulete tipo LR em liga alumínio p/ eletroduto roscado 2"</t>
  </si>
  <si>
    <t xml:space="preserve">C10.76.10.20.052</t>
  </si>
  <si>
    <t xml:space="preserve">Condulete tipo LR em liga alumínio p/ eletroduto roscado 3"</t>
  </si>
  <si>
    <t xml:space="preserve">C10.76.10.20.053</t>
  </si>
  <si>
    <t xml:space="preserve">Condulete tipo LR em liga alumínio p/ eletroduto roscado 4"</t>
  </si>
  <si>
    <t xml:space="preserve">C10.76.10.20.054</t>
  </si>
  <si>
    <t xml:space="preserve">Condulete tipo LL em liga alumínio p/ eletroduto roscado 3/4"</t>
  </si>
  <si>
    <t xml:space="preserve">C10.76.10.20.055</t>
  </si>
  <si>
    <t xml:space="preserve">Condulete tipo LL em liga alumínio p/ eletroduto s/roscado e c/tampa 3/4"</t>
  </si>
  <si>
    <t xml:space="preserve">C10.76.10.20.056</t>
  </si>
  <si>
    <t xml:space="preserve">Condulete tipo T em liga alumínio p/ eletroduto roscado 1/2"</t>
  </si>
  <si>
    <t xml:space="preserve">C10.76.10.20.057</t>
  </si>
  <si>
    <t xml:space="preserve">Condulete tipo T em liga alumínio p/ eletroduto roscado 3/4"</t>
  </si>
  <si>
    <t xml:space="preserve">C10.76.10.20.058</t>
  </si>
  <si>
    <t xml:space="preserve">Condulete tipo T em liga alumínio p/ eletroduto s/roscado e c/tampa 3/4"</t>
  </si>
  <si>
    <t xml:space="preserve">C10.76.10.20.059</t>
  </si>
  <si>
    <t xml:space="preserve">Condulete tipo T em liga alumínio p/ eletroduto roscado 1"</t>
  </si>
  <si>
    <t xml:space="preserve">C10.76.10.20.060</t>
  </si>
  <si>
    <t xml:space="preserve">Condulete tipo T em liga alumínio p/ eletroduto roscado 1 1/4"</t>
  </si>
  <si>
    <t xml:space="preserve">C10.76.10.20.061</t>
  </si>
  <si>
    <t xml:space="preserve">Condulete tipo T em liga alumínio p/ eletroduto roscado 1 1/2"</t>
  </si>
  <si>
    <t xml:space="preserve">C10.76.10.20.062</t>
  </si>
  <si>
    <t xml:space="preserve">Condulete tipo T em liga alumínio p/ eletroduto roscado 2"</t>
  </si>
  <si>
    <t xml:space="preserve">C10.76.10.20.063</t>
  </si>
  <si>
    <t xml:space="preserve">Condulete tipo T em liga alumínio p/ eletroduto roscado 3"</t>
  </si>
  <si>
    <t xml:space="preserve">C10.76.10.20.064</t>
  </si>
  <si>
    <t xml:space="preserve">Condulete tipo T em liga alumínio p/ eletroduto roscado 4"</t>
  </si>
  <si>
    <t xml:space="preserve">C10.76.10.20.065</t>
  </si>
  <si>
    <t xml:space="preserve">Condulete tipo X em liga alumínio p/ eletroduto roscado 1/2"</t>
  </si>
  <si>
    <t xml:space="preserve">C10.76.10.20.066</t>
  </si>
  <si>
    <t xml:space="preserve">Condulete tipo X em liga alumínio p/ eletroduto roscado 3/4"</t>
  </si>
  <si>
    <t xml:space="preserve">C10.76.10.20.067</t>
  </si>
  <si>
    <t xml:space="preserve">Condulete tipo X em liga alumínio p/ eletroduto roscado 1"</t>
  </si>
  <si>
    <t xml:space="preserve">C10.76.10.20.068</t>
  </si>
  <si>
    <t xml:space="preserve">Condulete tipo X em liga alumínio p/ eletroduto roscado 1
1/4"</t>
  </si>
  <si>
    <t xml:space="preserve">C10.76.10.20.069</t>
  </si>
  <si>
    <t xml:space="preserve">Condulete tipo X em liga alumínio p/ eletroduto roscado 1
1/2"</t>
  </si>
  <si>
    <t xml:space="preserve">C10.76.10.20.070</t>
  </si>
  <si>
    <t xml:space="preserve">Condulete tipo X em liga alumínio p/ eletroduto roscado 4"</t>
  </si>
  <si>
    <t xml:space="preserve">C10.76.10.20.071</t>
  </si>
  <si>
    <t xml:space="preserve">Condulete tipo X em liga alumínio p/ eletroduto roscado 2"</t>
  </si>
  <si>
    <t xml:space="preserve">C10.76.10.20.072</t>
  </si>
  <si>
    <t xml:space="preserve">Condulete tipo X em liga alumínio p/ eletroduto roscado 3"</t>
  </si>
  <si>
    <t xml:space="preserve">C10.76.10.20.073</t>
  </si>
  <si>
    <t xml:space="preserve">Condulete tipo TB em liga alumínio p/ eletroduto s/roscado e c/tampa 3/4"</t>
  </si>
  <si>
    <t xml:space="preserve">C10.76.10.20.074</t>
  </si>
  <si>
    <t xml:space="preserve">Condulete tipo TB em liga alumínio p/ eletroduto roscado 3"</t>
  </si>
  <si>
    <t xml:space="preserve">C10.76.10.20.080</t>
  </si>
  <si>
    <t xml:space="preserve">Abraçadeira galv sobenial 3/4"</t>
  </si>
  <si>
    <t xml:space="preserve">C10.76.10.20.081</t>
  </si>
  <si>
    <t xml:space="preserve">Abraçadeira galv sobenial 1"</t>
  </si>
  <si>
    <t xml:space="preserve">C10.76.10.20.082</t>
  </si>
  <si>
    <t xml:space="preserve">Abraçadeira galv sobenial 1 1/4"</t>
  </si>
  <si>
    <t xml:space="preserve">C10.76.10.20.083</t>
  </si>
  <si>
    <t xml:space="preserve">Abraçadeira galv sobenial 1 1/2"</t>
  </si>
  <si>
    <t xml:space="preserve">C10.76.10.20.084</t>
  </si>
  <si>
    <t xml:space="preserve">Abraçadeira galv sobenial 2"</t>
  </si>
  <si>
    <t xml:space="preserve">C10.76.10.20.085</t>
  </si>
  <si>
    <t xml:space="preserve">Abraçadeira galv tipo D, com parafuso 2"</t>
  </si>
  <si>
    <t xml:space="preserve">C10.76.10.20.086</t>
  </si>
  <si>
    <t xml:space="preserve">Abraçadeira galv tipo D, com parafuso 2 1/2"</t>
  </si>
  <si>
    <t xml:space="preserve">C10.76.10.20.087</t>
  </si>
  <si>
    <t xml:space="preserve">Abraçadeira galv tipo cunha 1"</t>
  </si>
  <si>
    <t xml:space="preserve">C10.76.10.20.088</t>
  </si>
  <si>
    <t xml:space="preserve">Abraçadeira galv tipo cunha 3/4"</t>
  </si>
  <si>
    <t xml:space="preserve">C10.76.10.20.089</t>
  </si>
  <si>
    <t xml:space="preserve">Abraçadeira tipo U, para tubo galv 2 1/2"</t>
  </si>
  <si>
    <t xml:space="preserve">C10.76.10.20.090</t>
  </si>
  <si>
    <t xml:space="preserve">Abraçadeira tipo U, para tubo galv 3"</t>
  </si>
  <si>
    <t xml:space="preserve">C10.76.10.20.100</t>
  </si>
  <si>
    <t xml:space="preserve">Tampa cega em latão polido para condulete em liga de alumínio 4 x 4"</t>
  </si>
  <si>
    <t xml:space="preserve">C10.76.10.20.105</t>
  </si>
  <si>
    <t xml:space="preserve">Tampa cega de alumínio para condulete 1"</t>
  </si>
  <si>
    <t xml:space="preserve">C10.76.10.20.110</t>
  </si>
  <si>
    <t xml:space="preserve">Tampa cega de alumínio para condulete 1/2"x3/4"</t>
  </si>
  <si>
    <t xml:space="preserve">C10.76.10.20.115</t>
  </si>
  <si>
    <t xml:space="preserve">Tampa em latão polido para caixa 4"x2" para 2 RJ45 com placa protetora pivotante</t>
  </si>
  <si>
    <t xml:space="preserve">C10.76.10.20.200</t>
  </si>
  <si>
    <t xml:space="preserve">Caixa de medição suspensa 2" em PVC rígido (condulete C
para aterramento)</t>
  </si>
  <si>
    <t xml:space="preserve">C10.76.10.25.001</t>
  </si>
  <si>
    <t xml:space="preserve">Canaleta plástica de sobrepor 20x10x2000mm sem divisoria.</t>
  </si>
  <si>
    <t xml:space="preserve">C10.76.10.25.002</t>
  </si>
  <si>
    <t xml:space="preserve">Canaleta plástica de sobrepor 30x30x2000mm sem divisoria.</t>
  </si>
  <si>
    <t xml:space="preserve">C10.76.10.25.003</t>
  </si>
  <si>
    <t xml:space="preserve">Canaleta plástica de sobrepor 30x30x2000mm com divisória.</t>
  </si>
  <si>
    <t xml:space="preserve">C10.76.10.25.004</t>
  </si>
  <si>
    <t xml:space="preserve">Canaleta plástica de sobrepor 30x30x2000mm com recorte</t>
  </si>
  <si>
    <t xml:space="preserve">C10.76.10.25.005</t>
  </si>
  <si>
    <t xml:space="preserve">Canaleta plástica de sobrepor 30x30x2000mm</t>
  </si>
  <si>
    <t xml:space="preserve">C10.76.10.25.006</t>
  </si>
  <si>
    <t xml:space="preserve">Canaleta plástica de sobrepor 50x20x2000mm</t>
  </si>
  <si>
    <t xml:space="preserve">C10.76.10.25.007</t>
  </si>
  <si>
    <t xml:space="preserve">Canaleta plástica de sobrepor 110x20x2000mm</t>
  </si>
  <si>
    <t xml:space="preserve">C10.76.10.25.010</t>
  </si>
  <si>
    <t xml:space="preserve">Tampa cega com caixa 75x75x31(canaleta plástica desobrepor)</t>
  </si>
  <si>
    <t xml:space="preserve">C10.76.10.25.015</t>
  </si>
  <si>
    <t xml:space="preserve">Tampa terminal ABS para canaleta metálica 25mm</t>
  </si>
  <si>
    <t xml:space="preserve">C10.76.10.25.020</t>
  </si>
  <si>
    <t xml:space="preserve">Arremate de tampa para canaleta metálica</t>
  </si>
  <si>
    <t xml:space="preserve">C10.76.10.30.001</t>
  </si>
  <si>
    <t xml:space="preserve">Acoplamento de eletrocalha para perfilado</t>
  </si>
  <si>
    <t xml:space="preserve">C10.76.10.30.010</t>
  </si>
  <si>
    <t xml:space="preserve">Eletrocalha perfurada dim. 50 x 50 x 3000 mm chapa #18 G.F</t>
  </si>
  <si>
    <t xml:space="preserve">C10.76.10.30.011</t>
  </si>
  <si>
    <t xml:space="preserve">Eletrocalha perfurada dim. 150 x 50 x 3000 mm chapa #20
G.F</t>
  </si>
  <si>
    <t xml:space="preserve">C10.76.10.30.012</t>
  </si>
  <si>
    <t xml:space="preserve">Eletrocalha perfurada dim. 100 x 50 x 3000 mm chapa #16
G.F</t>
  </si>
  <si>
    <t xml:space="preserve">C10.76.10.30.013</t>
  </si>
  <si>
    <t xml:space="preserve">Eletrocalha perfurada dim. 100 x 50 x 3000 mm chapa #18
G.F</t>
  </si>
  <si>
    <t xml:space="preserve">C10.76.10.30.014</t>
  </si>
  <si>
    <t xml:space="preserve">Eletrocalha perfurada dim. 100 x 100 x 3000 mm chapa #18
G.F</t>
  </si>
  <si>
    <t xml:space="preserve">C10.76.10.30.015</t>
  </si>
  <si>
    <t xml:space="preserve">Eletrocalha perfurada dim. 200 x 50 x 3000 mm G.F</t>
  </si>
  <si>
    <t xml:space="preserve">C10.76.10.30.016</t>
  </si>
  <si>
    <t xml:space="preserve">Eletrocalha galvanizada a fogo perfurada sem tampa, dimensão 300x50x3000 mm</t>
  </si>
  <si>
    <t xml:space="preserve">C10.76.10.30.020</t>
  </si>
  <si>
    <t xml:space="preserve">Eletrocalha perfurada dim. 150 x 100 x 3000 mm chapa #20
G.F</t>
  </si>
  <si>
    <t xml:space="preserve">C10.76.10.30.021</t>
  </si>
  <si>
    <t xml:space="preserve">Eletrocalha perfurada dim. 200 x 100 x 3000 mm chapa #20
G.F</t>
  </si>
  <si>
    <t xml:space="preserve">C10.76.10.30.025</t>
  </si>
  <si>
    <t xml:space="preserve">Eletrocalha galvanizada a fogo lisa com tampa de pressão, dimensão 200x50x3000 mm</t>
  </si>
  <si>
    <t xml:space="preserve">C10.76.10.30.026</t>
  </si>
  <si>
    <t xml:space="preserve">Eletrocalha galvanizada a fogo lisa com tampa de pressão, dimensão 300x50x3000 mm</t>
  </si>
  <si>
    <t xml:space="preserve">C10.76.10.30.030</t>
  </si>
  <si>
    <t xml:space="preserve">Curva horizontal 90° p/ eletrocalha 50x50 mm chapa #16 G.F</t>
  </si>
  <si>
    <t xml:space="preserve">C10.76.10.30.031</t>
  </si>
  <si>
    <t xml:space="preserve">Curva horizontal 90° p/ eletrocalha 150 x 50 mm chapa #20
G.F</t>
  </si>
  <si>
    <t xml:space="preserve">C10.76.10.30.032</t>
  </si>
  <si>
    <t xml:space="preserve">Curva horizontal 90° p/ eletrocalha 100 x 50 mm chapa #16
G.F</t>
  </si>
  <si>
    <t xml:space="preserve">C10.76.10.30.033</t>
  </si>
  <si>
    <t xml:space="preserve">Curva horizontal 90° p/ eletrocalha 200 x 100 mm chapa #16
G.F</t>
  </si>
  <si>
    <t xml:space="preserve">C10.76.10.30.034</t>
  </si>
  <si>
    <t xml:space="preserve">Curva horizontal 45º para eletrocalha 100x50 mm chapa #16
G.F</t>
  </si>
  <si>
    <t xml:space="preserve">C10.76.10.30.035</t>
  </si>
  <si>
    <t xml:space="preserve">Curva vertical interna 90º para eletrocalha 200x100 mm chapa #16 G.F</t>
  </si>
  <si>
    <t xml:space="preserve">C10.76.10.30.037</t>
  </si>
  <si>
    <t xml:space="preserve">Curva vertical externa 45º para eletrocalha 50x50 mm chapa
#16 G.F</t>
  </si>
  <si>
    <t xml:space="preserve">C10.76.10.30.039</t>
  </si>
  <si>
    <t xml:space="preserve">Curva vertical interna 45º para eletrocalha 50x50 mm chapa
#16 G.F</t>
  </si>
  <si>
    <t xml:space="preserve">C10.76.10.30.040</t>
  </si>
  <si>
    <t xml:space="preserve">Curva vertical externa 90º para eletrocalha 100x50 mm chapa
#16 G.F</t>
  </si>
  <si>
    <t xml:space="preserve">C10.76.10.30.041</t>
  </si>
  <si>
    <t xml:space="preserve">Curva vertical externa 90º para eletrocalha 150x50 mm chapa
#16 G.F</t>
  </si>
  <si>
    <t xml:space="preserve">C10.76.10.30.042</t>
  </si>
  <si>
    <t xml:space="preserve">Curva vertical externa 90º para eletrocalha 200x100 mm chapa #16 G.F</t>
  </si>
  <si>
    <t xml:space="preserve">C10.76.10.30.045</t>
  </si>
  <si>
    <t xml:space="preserve">Curva de inversão 90º dimensão 200x50mm</t>
  </si>
  <si>
    <t xml:space="preserve">C10.76.10.30.046</t>
  </si>
  <si>
    <t xml:space="preserve">Curva de inversão 90º dimensão 300x50mm</t>
  </si>
  <si>
    <t xml:space="preserve">C10.76.10.30.047</t>
  </si>
  <si>
    <t xml:space="preserve">Curva de inversão 90º dimensão 400x50mm</t>
  </si>
  <si>
    <t xml:space="preserve">C10.76.10.30.050</t>
  </si>
  <si>
    <t xml:space="preserve">Curva vertical 90º em alumínio 25mm para canaleta metálica</t>
  </si>
  <si>
    <t xml:space="preserve">C10.76.10.30.055</t>
  </si>
  <si>
    <t xml:space="preserve">Tampa p/ eletrocalha 100 x 50 x3000 mm #16 G.F</t>
  </si>
  <si>
    <t xml:space="preserve">C10.76.10.30.056</t>
  </si>
  <si>
    <t xml:space="preserve">Tampa p/ eletrocalha tipo U 200 x 50 x3000 mm #16 G.F</t>
  </si>
  <si>
    <t xml:space="preserve">C10.76.10.30.057</t>
  </si>
  <si>
    <t xml:space="preserve">Tampa p/ eletrocalha 150 x 50 x3000 mm #20 G.F</t>
  </si>
  <si>
    <t xml:space="preserve">C10.76.10.30.058</t>
  </si>
  <si>
    <t xml:space="preserve">Tampa de pressão p/ eletrocalha 100mmX3000mm, chapa 24</t>
  </si>
  <si>
    <t xml:space="preserve">C10.76.10.30.059</t>
  </si>
  <si>
    <t xml:space="preserve">Tampa tipo U p/ eletrocalha 100mmX3000mm, chapa 24</t>
  </si>
  <si>
    <t xml:space="preserve">C10.76.10.30.065</t>
  </si>
  <si>
    <t xml:space="preserve">C10.76.10.30.066</t>
  </si>
  <si>
    <t xml:space="preserve">Te para eletrocalha, dimensão 150x50mm</t>
  </si>
  <si>
    <t xml:space="preserve">C10.76.10.30.067</t>
  </si>
  <si>
    <t xml:space="preserve">Te para eletrocalha, dimensão 200x50mm</t>
  </si>
  <si>
    <t xml:space="preserve">C10.76.10.30.068</t>
  </si>
  <si>
    <t xml:space="preserve">Tê para eletrocalha, dimensão 300x50mm</t>
  </si>
  <si>
    <t xml:space="preserve">C10.76.10.30.069</t>
  </si>
  <si>
    <t xml:space="preserve">Tê para eletrocalha, dimensão 400x50mm</t>
  </si>
  <si>
    <t xml:space="preserve">C10.76.10.30.075</t>
  </si>
  <si>
    <t xml:space="preserve">Suporte para fixação das luminária 1x26W no forro</t>
  </si>
  <si>
    <t xml:space="preserve">C10.76.10.30.076</t>
  </si>
  <si>
    <t xml:space="preserve">Suporte para fixação das luminária 2x28W no forro</t>
  </si>
  <si>
    <t xml:space="preserve">C10.76.10.30.080</t>
  </si>
  <si>
    <t xml:space="preserve">C10.76.10.30.081</t>
  </si>
  <si>
    <t xml:space="preserve">Emenda interna para eletrocalha 150 x 50 mm chapa #20 G.F</t>
  </si>
  <si>
    <t xml:space="preserve">C10.76.10.30.082</t>
  </si>
  <si>
    <t xml:space="preserve">Emenda interna para eletrocalha 200 x 50 mm chapa #16 G.F</t>
  </si>
  <si>
    <t xml:space="preserve">C10.76.10.30.085</t>
  </si>
  <si>
    <t xml:space="preserve">Emenda interna para eletrocalha altura de 100mm chapa #20
G.F (tala)</t>
  </si>
  <si>
    <t xml:space="preserve">C10.76.10.30.090</t>
  </si>
  <si>
    <t xml:space="preserve">C10.76.10.30.095</t>
  </si>
  <si>
    <t xml:space="preserve">Redução concêntrica para eletrocalha, dimensões de
200x50mm para 100x50mm</t>
  </si>
  <si>
    <t xml:space="preserve">C10.76.10.30.096</t>
  </si>
  <si>
    <t xml:space="preserve">Redução concêntrica para eletrocalha, dimensões de
200x100mm para 150x100mm</t>
  </si>
  <si>
    <t xml:space="preserve">C10.76.10.30.097</t>
  </si>
  <si>
    <t xml:space="preserve">Redução concêntrica para eletrocalha de 300 mm para
100x50 mm chapa #16 G.F</t>
  </si>
  <si>
    <t xml:space="preserve">C10.76.10.30.098</t>
  </si>
  <si>
    <t xml:space="preserve">Redução concentrica para eletrocalha, dimensões 400x50mm para 200x50mm</t>
  </si>
  <si>
    <t xml:space="preserve">C10.76.10.30.099</t>
  </si>
  <si>
    <t xml:space="preserve">Redução concentrica para eletrocalha, dimensões 400x50mm para 300x50mm</t>
  </si>
  <si>
    <t xml:space="preserve">C10.76.10.30.105</t>
  </si>
  <si>
    <t xml:space="preserve">Suporte 38x90 mm para suspensão vertical de perfilado metálico 38x38 mm, incluindo cabo de aço Ø 1/8" e clips Ø
1/8"</t>
  </si>
  <si>
    <t xml:space="preserve">C10.76.10.30.106</t>
  </si>
  <si>
    <t xml:space="preserve">C10.76.10.30.107</t>
  </si>
  <si>
    <t xml:space="preserve">Suporte para suspensão vertical eletrocalha 150x50 mm</t>
  </si>
  <si>
    <t xml:space="preserve">C10.76.10.30.108</t>
  </si>
  <si>
    <t xml:space="preserve">Suporte para suspensão vertical eletrocalha 200x50 mm</t>
  </si>
  <si>
    <t xml:space="preserve">C10.76.10.30.109</t>
  </si>
  <si>
    <t xml:space="preserve">Suporte para suspensão horizontal eletrocalha 300x50 mm</t>
  </si>
  <si>
    <t xml:space="preserve">C10.76.10.30.110</t>
  </si>
  <si>
    <t xml:space="preserve">C10.76.10.30.111</t>
  </si>
  <si>
    <t xml:space="preserve">Flange de fixação de eletrocalha em quadro metálico, dimensão 200x50mm</t>
  </si>
  <si>
    <t xml:space="preserve">C10.76.10.30.115</t>
  </si>
  <si>
    <t xml:space="preserve">Mão francesa para eletrocalha 50 mm chapa #16 galvanização eletrolítica, fixada em madeira.</t>
  </si>
  <si>
    <t xml:space="preserve">C10.76.10.30.116</t>
  </si>
  <si>
    <t xml:space="preserve">Mão francesa para eletrocalha 100 mm chapa #16 G.F</t>
  </si>
  <si>
    <t xml:space="preserve">C10.76.10.30.117</t>
  </si>
  <si>
    <t xml:space="preserve">Mão francesa para eletrocalha 200 mm chapa #16 G.F</t>
  </si>
  <si>
    <t xml:space="preserve">C10.76.10.30.120</t>
  </si>
  <si>
    <t xml:space="preserve">Saida horizontal de eletrocalha para eletroduto 3/4"</t>
  </si>
  <si>
    <t xml:space="preserve">C10.76.10.30.121</t>
  </si>
  <si>
    <t xml:space="preserve">C10.76.10.30.125</t>
  </si>
  <si>
    <t xml:space="preserve">C10.76.10.30.126</t>
  </si>
  <si>
    <t xml:space="preserve">C10.76.10.30.130</t>
  </si>
  <si>
    <t xml:space="preserve">Terminal de fechamento p/ eletrocalha de 100X50 mm</t>
  </si>
  <si>
    <t xml:space="preserve">C10.76.10.30.140</t>
  </si>
  <si>
    <t xml:space="preserve">Luva de acabamento 100x50 mm #16 G.F</t>
  </si>
  <si>
    <t xml:space="preserve">C10.76.10.30.145</t>
  </si>
  <si>
    <t xml:space="preserve">Grampo C (eletrocalha).</t>
  </si>
  <si>
    <t xml:space="preserve">C10.76.10.30.146</t>
  </si>
  <si>
    <t xml:space="preserve">Balancim para grampo C (eletrocalha).</t>
  </si>
  <si>
    <t xml:space="preserve">C10.76.10.40.001</t>
  </si>
  <si>
    <t xml:space="preserve">Perfilado metálico 38x38mm</t>
  </si>
  <si>
    <t xml:space="preserve">C10.76.10.40.015</t>
  </si>
  <si>
    <t xml:space="preserve">Distanciador simples tipo U 38mm</t>
  </si>
  <si>
    <t xml:space="preserve">C10.76.10.40.020</t>
  </si>
  <si>
    <t xml:space="preserve">Junção interna L 38x38mm para perfilado</t>
  </si>
  <si>
    <t xml:space="preserve">C10.76.10.40.021</t>
  </si>
  <si>
    <t xml:space="preserve">Junção interna T 38x38mm para perfilado</t>
  </si>
  <si>
    <t xml:space="preserve">C10.76.10.40.025</t>
  </si>
  <si>
    <t xml:space="preserve">Junção simples, perfilado 50mm GE (Tala)</t>
  </si>
  <si>
    <t xml:space="preserve">C10.76.10.40.026</t>
  </si>
  <si>
    <t xml:space="preserve">Junção reta, perfilado 38mm (Tala)</t>
  </si>
  <si>
    <t xml:space="preserve">C10.76.10.40.030</t>
  </si>
  <si>
    <t xml:space="preserve">Tampa tipo U perfilado 38X3000mm</t>
  </si>
  <si>
    <t xml:space="preserve">C10.76.10.40.035</t>
  </si>
  <si>
    <t xml:space="preserve">Sapata externa 4 furos para perfilado 38mm</t>
  </si>
  <si>
    <t xml:space="preserve">C10.76.10.40.040</t>
  </si>
  <si>
    <t xml:space="preserve">Gancho curto para perfilado</t>
  </si>
  <si>
    <t xml:space="preserve">C10.76.10.40.045</t>
  </si>
  <si>
    <t xml:space="preserve">Saída lateral simples de 3/4" para perfilado</t>
  </si>
  <si>
    <t xml:space="preserve">C10.76.10.50.001</t>
  </si>
  <si>
    <t xml:space="preserve">Eletroduto PVC flexível corrugado Ø 20mm</t>
  </si>
  <si>
    <t xml:space="preserve">C10.76.10.50.002</t>
  </si>
  <si>
    <t xml:space="preserve">Eletroduto PVC flexível corrugado Ø 25mm</t>
  </si>
  <si>
    <t xml:space="preserve">C10.76.10.50.003</t>
  </si>
  <si>
    <t xml:space="preserve">Eletroduto PVC flexível corrugado Ø 32mm</t>
  </si>
  <si>
    <t xml:space="preserve">C10.76.10.50.010</t>
  </si>
  <si>
    <t xml:space="preserve">Eletroduto corrugado PEAD 1 1/4" inclusive escavação.</t>
  </si>
  <si>
    <t xml:space="preserve">C10.76.10.50.011</t>
  </si>
  <si>
    <t xml:space="preserve">C10.76.10.50.012</t>
  </si>
  <si>
    <t xml:space="preserve">C10.76.10.50.015</t>
  </si>
  <si>
    <t xml:space="preserve">Eletroduto corrugado PEAD 1 1/2"</t>
  </si>
  <si>
    <t xml:space="preserve">C10.76.10.50.016</t>
  </si>
  <si>
    <t xml:space="preserve">Eletroduto corrugado PEAD 4"</t>
  </si>
  <si>
    <t xml:space="preserve">C10.76.10.50.020</t>
  </si>
  <si>
    <t xml:space="preserve">Eletroduto PEAD liso 2"</t>
  </si>
  <si>
    <t xml:space="preserve">C10.76.10.50.021</t>
  </si>
  <si>
    <t xml:space="preserve">Eletroduto PEAD liso 3"</t>
  </si>
  <si>
    <t xml:space="preserve">C10.76.10.50.050</t>
  </si>
  <si>
    <t xml:space="preserve">Luva de pressão p/ eletroduto corrugado de pvc 20mm</t>
  </si>
  <si>
    <t xml:space="preserve">C10.76.10.50.051</t>
  </si>
  <si>
    <t xml:space="preserve">Luva de pressão p/ eletroduto corrugado de pvc 25mm</t>
  </si>
  <si>
    <t xml:space="preserve">C10.76.10.50.052</t>
  </si>
  <si>
    <t xml:space="preserve">Luva de pressão p/ eletroduto corrugado de pvc 32mm</t>
  </si>
  <si>
    <t xml:space="preserve">C10.76.10.51.001</t>
  </si>
  <si>
    <t xml:space="preserve">Eletroduto PVC cinza de encaixe Ø 1"</t>
  </si>
  <si>
    <t xml:space="preserve">C10.76.10.51.002</t>
  </si>
  <si>
    <t xml:space="preserve">Eletroduto PVC cinza de encaixe Ø 3/4"</t>
  </si>
  <si>
    <t xml:space="preserve">C10.76.10.51.010</t>
  </si>
  <si>
    <t xml:space="preserve">Eletroduto pvc rosca s/luva 15mm - 1/2"</t>
  </si>
  <si>
    <t xml:space="preserve">C10.76.10.51.011</t>
  </si>
  <si>
    <t xml:space="preserve">Eletroduto pvc rosca s/luva 20mm - 3/4"</t>
  </si>
  <si>
    <t xml:space="preserve">C10.76.10.51.012</t>
  </si>
  <si>
    <t xml:space="preserve">Eletroduto pvc rosca s/luva 25mm - 1"</t>
  </si>
  <si>
    <t xml:space="preserve">C10.76.10.51.013</t>
  </si>
  <si>
    <t xml:space="preserve">Eletroduto PVC rosca s/luva 32mm - 1 1/4"</t>
  </si>
  <si>
    <t xml:space="preserve">C10.76.10.51.014</t>
  </si>
  <si>
    <t xml:space="preserve">Eletroduto PVC rosca s/luva 40mm - 1 1/2"</t>
  </si>
  <si>
    <t xml:space="preserve">C10.76.10.51.015</t>
  </si>
  <si>
    <t xml:space="preserve">Eletroduto PVC rosca s/luva 50mm - 2"</t>
  </si>
  <si>
    <t xml:space="preserve">C10.76.10.51.016</t>
  </si>
  <si>
    <t xml:space="preserve">Eletroduto pvc rosca s/luva 60mm - 2 1/2"</t>
  </si>
  <si>
    <t xml:space="preserve">C10.76.10.51.017</t>
  </si>
  <si>
    <t xml:space="preserve">Eletroduto pvc rosca s/luva 75mm - 3"</t>
  </si>
  <si>
    <t xml:space="preserve">C10.76.10.51.018</t>
  </si>
  <si>
    <t xml:space="preserve">Eletroduto pvc rosca s/luva 100mm - 4"</t>
  </si>
  <si>
    <t xml:space="preserve">C10.76.10.51.030</t>
  </si>
  <si>
    <t xml:space="preserve">Eletroduto PVC soldável classe B Ø 20mm</t>
  </si>
  <si>
    <t xml:space="preserve">C10.76.10.51.031</t>
  </si>
  <si>
    <t xml:space="preserve">Eletroduto PVC soldável classe B Ø 25mm</t>
  </si>
  <si>
    <t xml:space="preserve">C10.76.10.51.032</t>
  </si>
  <si>
    <t xml:space="preserve">Eletroduto PVC soldável classe B Ø 32mm</t>
  </si>
  <si>
    <t xml:space="preserve">C10.76.10.51.033</t>
  </si>
  <si>
    <t xml:space="preserve">Eletroduto PVC soldável classe B Ø 40mm</t>
  </si>
  <si>
    <t xml:space="preserve">C10.76.10.51.034</t>
  </si>
  <si>
    <t xml:space="preserve">Eletroduto PVC soldável classe B Ø 50mm</t>
  </si>
  <si>
    <t xml:space="preserve">C10.76.10.51.035</t>
  </si>
  <si>
    <t xml:space="preserve">Eletroduto PVC soldável classe B Ø 60mm</t>
  </si>
  <si>
    <t xml:space="preserve">C10.76.10.51.050</t>
  </si>
  <si>
    <t xml:space="preserve">Luva PVC roscável p/ eletroduto Ø 1/2"</t>
  </si>
  <si>
    <t xml:space="preserve">C10.76.10.51.051</t>
  </si>
  <si>
    <t xml:space="preserve">Luva PVC roscável p/ eletroduto Ø 3/4"</t>
  </si>
  <si>
    <t xml:space="preserve">C10.76.10.51.052</t>
  </si>
  <si>
    <t xml:space="preserve">Luva PVC roscável p/ eletroduto Ø 1"</t>
  </si>
  <si>
    <t xml:space="preserve">C10.76.10.51.053</t>
  </si>
  <si>
    <t xml:space="preserve">Luva PVC roscável p/ eletroduto Ø 1 1/4"</t>
  </si>
  <si>
    <t xml:space="preserve">C10.76.10.51.054</t>
  </si>
  <si>
    <t xml:space="preserve">Luva PVC roscável p/ eletroduto Ø 1 1/2"</t>
  </si>
  <si>
    <t xml:space="preserve">C10.76.10.51.055</t>
  </si>
  <si>
    <t xml:space="preserve">Luva PVC roscável p/ eletroduto Ø 2"</t>
  </si>
  <si>
    <t xml:space="preserve">C10.76.10.51.056</t>
  </si>
  <si>
    <t xml:space="preserve">Luva PVC roscável p/ eletroduto Ø 2 1/2"</t>
  </si>
  <si>
    <t xml:space="preserve">C10.76.10.51.057</t>
  </si>
  <si>
    <t xml:space="preserve">Luva PVC roscável p/ eletroduto Ø 3"</t>
  </si>
  <si>
    <t xml:space="preserve">C10.76.10.51.058</t>
  </si>
  <si>
    <t xml:space="preserve">Luva PVC roscável p/ eletroduto Ø 4"</t>
  </si>
  <si>
    <t xml:space="preserve">C10.76.10.51.060</t>
  </si>
  <si>
    <t xml:space="preserve">Curva 135º PVC Ø 1/2" p/ eletroduto roscável</t>
  </si>
  <si>
    <t xml:space="preserve">C10.76.10.51.061</t>
  </si>
  <si>
    <t xml:space="preserve">Curva 135º PVC Ø 1" p/ eletroduto roscável</t>
  </si>
  <si>
    <t xml:space="preserve">C10.76.10.51.062</t>
  </si>
  <si>
    <t xml:space="preserve">Curva 135º PVC Ø 1 1/4" p/ eletroduto roscável</t>
  </si>
  <si>
    <t xml:space="preserve">C10.76.10.51.063</t>
  </si>
  <si>
    <t xml:space="preserve">Curva 135º PVC Ø 1 1/2" p/ eletroduto roscável</t>
  </si>
  <si>
    <t xml:space="preserve">C10.76.10.51.064</t>
  </si>
  <si>
    <t xml:space="preserve">Curva 135º PVC Ø 2" p/ eletroduto roscável</t>
  </si>
  <si>
    <t xml:space="preserve">C10.76.10.51.065</t>
  </si>
  <si>
    <t xml:space="preserve">Curva 135º PVC Ø 2 1/2" p/ eletroduto roscável</t>
  </si>
  <si>
    <t xml:space="preserve">C10.76.10.51.066</t>
  </si>
  <si>
    <t xml:space="preserve">Curva 135º PVC Ø 3" p/ eletroduto roscável</t>
  </si>
  <si>
    <t xml:space="preserve">C10.76.10.51.067</t>
  </si>
  <si>
    <t xml:space="preserve">Curva 135º PVC Ø 4" p/ eletroduto roscável</t>
  </si>
  <si>
    <t xml:space="preserve">C10.76.10.51.070</t>
  </si>
  <si>
    <t xml:space="preserve">Curva 180º PVC Ø 3/4" p/ eletroduto roscável</t>
  </si>
  <si>
    <t xml:space="preserve">C10.76.10.51.071</t>
  </si>
  <si>
    <t xml:space="preserve">Curva 180º PVC Ø 1" p/ eletroduto roscável</t>
  </si>
  <si>
    <t xml:space="preserve">C10.76.10.51.072</t>
  </si>
  <si>
    <t xml:space="preserve">Curva 180º PVC Ø 1 1/2" p/ eletroduto roscável</t>
  </si>
  <si>
    <t xml:space="preserve">C10.76.10.51.080</t>
  </si>
  <si>
    <t xml:space="preserve">Curva 90º PVC p/ eletroduto roscável Ø 1/2"</t>
  </si>
  <si>
    <t xml:space="preserve">C10.76.10.51.081</t>
  </si>
  <si>
    <t xml:space="preserve">Curva 90º PVC p/ eletroduto roscável Ø 3/4"</t>
  </si>
  <si>
    <t xml:space="preserve">C10.76.10.51.082</t>
  </si>
  <si>
    <t xml:space="preserve">Curva 90º PVC p/ eletroduto roscável Ø 1"</t>
  </si>
  <si>
    <t xml:space="preserve">C10.76.10.51.083</t>
  </si>
  <si>
    <t xml:space="preserve">Curva 90º PVC p/ eletroduto roscável Ø 1 1/4"</t>
  </si>
  <si>
    <t xml:space="preserve">C10.76.10.51.084</t>
  </si>
  <si>
    <t xml:space="preserve">Curva 90º PVC p/ eletroduto roscável Ø 1 1/2"</t>
  </si>
  <si>
    <t xml:space="preserve">C10.76.10.51.085</t>
  </si>
  <si>
    <t xml:space="preserve">Curva 90º PVC p/ eletroduto roscável Ø 2"</t>
  </si>
  <si>
    <t xml:space="preserve">C10.76.10.51.086</t>
  </si>
  <si>
    <t xml:space="preserve">Curva 90º PVC p/ eletroduto roscável 2 1/2"</t>
  </si>
  <si>
    <t xml:space="preserve">C10.76.10.51.087</t>
  </si>
  <si>
    <t xml:space="preserve">Curva 90º PVC p/ eletroduto roscável Ø 3"</t>
  </si>
  <si>
    <t xml:space="preserve">C10.76.10.51.088</t>
  </si>
  <si>
    <t xml:space="preserve">Curva 90º PVC p/ eletroduto roscável Ø 4"</t>
  </si>
  <si>
    <t xml:space="preserve">C10.76.10.51.090</t>
  </si>
  <si>
    <t xml:space="preserve">Cabeçote de alumínio para eletroduto 1"</t>
  </si>
  <si>
    <t xml:space="preserve">C10.76.10.51.091</t>
  </si>
  <si>
    <t xml:space="preserve">Cabeçote de alumínio para eletroduto 1 1/4"</t>
  </si>
  <si>
    <t xml:space="preserve">C10.76.10.51.092</t>
  </si>
  <si>
    <t xml:space="preserve">Cabeçote de alumínio para eletroduto 1.1/2"</t>
  </si>
  <si>
    <t xml:space="preserve">C10.76.10.51.093</t>
  </si>
  <si>
    <t xml:space="preserve">Cabeçote de alumínio para eletroduto 2"</t>
  </si>
  <si>
    <t xml:space="preserve">C10.76.10.51.094</t>
  </si>
  <si>
    <t xml:space="preserve">Cabeçote de alumínio para eletroduto 2.1/2"</t>
  </si>
  <si>
    <t xml:space="preserve">C10.76.10.51.095</t>
  </si>
  <si>
    <t xml:space="preserve">Cabeçote de alumínio para eletroduto 3"</t>
  </si>
  <si>
    <t xml:space="preserve">C10.76.10.51.096</t>
  </si>
  <si>
    <t xml:space="preserve">Cabeçote de alumínio para eletroduto 4"</t>
  </si>
  <si>
    <t xml:space="preserve">C10.76.10.51.100</t>
  </si>
  <si>
    <t xml:space="preserve">Bucha e arruela alumínio fundido p/ eletroduto 15mm (1/2)</t>
  </si>
  <si>
    <t xml:space="preserve">C10.76.10.51.101</t>
  </si>
  <si>
    <t xml:space="preserve">Bucha e arruela alumínio fundido p/ eletroduto 20mm (3/4)</t>
  </si>
  <si>
    <t xml:space="preserve">C10.76.10.51.102</t>
  </si>
  <si>
    <t xml:space="preserve">Bucha e arruela alumínio fundido p/ eletroduto 25mm (1)</t>
  </si>
  <si>
    <t xml:space="preserve">C10.76.10.51.103</t>
  </si>
  <si>
    <t xml:space="preserve">Bucha e arruela alumínio fundido p/ eletroduto 32mm (1 1/4)</t>
  </si>
  <si>
    <t xml:space="preserve">C10.76.10.51.104</t>
  </si>
  <si>
    <t xml:space="preserve">Bucha e arruela alumínio fundido p/ eletroduto 40mm (1 1/2)</t>
  </si>
  <si>
    <t xml:space="preserve">C10.76.10.51.105</t>
  </si>
  <si>
    <t xml:space="preserve">Bucha e arruela alumínio fundido p/ eletroduto 50mm (2)</t>
  </si>
  <si>
    <t xml:space="preserve">C10.76.10.51.106</t>
  </si>
  <si>
    <t xml:space="preserve">Bucha e arruela alumínio fundido p/ eletroduto 60mm (2 1/2)</t>
  </si>
  <si>
    <t xml:space="preserve">C10.76.10.51.107</t>
  </si>
  <si>
    <t xml:space="preserve">Bucha e arruela alumínio fundido p/ eletroduto 75mm (3)</t>
  </si>
  <si>
    <t xml:space="preserve">C10.76.10.51.108</t>
  </si>
  <si>
    <t xml:space="preserve">Bucha e arruela alumínio fundido p/ eletroduto 100mm (4)</t>
  </si>
  <si>
    <t xml:space="preserve">C10.76.10.51.110</t>
  </si>
  <si>
    <t xml:space="preserve">Bucha liga alumínio p/ eletroduto roscável 3/4"</t>
  </si>
  <si>
    <t xml:space="preserve">C10.76.10.51.111</t>
  </si>
  <si>
    <t xml:space="preserve">Bucha liga alumínio p/ eletroduto roscável 1/2"</t>
  </si>
  <si>
    <t xml:space="preserve">C10.76.10.51.112</t>
  </si>
  <si>
    <t xml:space="preserve">Bucha liga alumínio p/ eletroduto roscável 1"</t>
  </si>
  <si>
    <t xml:space="preserve">C10.76.10.51.113</t>
  </si>
  <si>
    <t xml:space="preserve">Bucha liga alumínio p/ eletroduto roscável 1 1/4"</t>
  </si>
  <si>
    <t xml:space="preserve">C10.76.10.51.114</t>
  </si>
  <si>
    <t xml:space="preserve">Bucha liga alumínio p/ eletroduto roscável 1 1/2"</t>
  </si>
  <si>
    <t xml:space="preserve">C10.76.10.51.115</t>
  </si>
  <si>
    <t xml:space="preserve">Bucha liga alumínio p/ eletroduto roscável 2"</t>
  </si>
  <si>
    <t xml:space="preserve">C10.76.10.51.116</t>
  </si>
  <si>
    <t xml:space="preserve">Bucha liga alumínio p/ eletroduto roscável 2 1/2"</t>
  </si>
  <si>
    <t xml:space="preserve">C10.76.10.51.117</t>
  </si>
  <si>
    <t xml:space="preserve">Bucha liga alumínio p/ eletroduto roscável 3"</t>
  </si>
  <si>
    <t xml:space="preserve">C10.76.10.51.118</t>
  </si>
  <si>
    <t xml:space="preserve">Bucha liga alumínio p/ eletroduto roscável 4"</t>
  </si>
  <si>
    <t xml:space="preserve">C10.76.10.51.120</t>
  </si>
  <si>
    <t xml:space="preserve">Arruela em zamak para eletroduto 3/4"</t>
  </si>
  <si>
    <t xml:space="preserve">C10.76.10.51.121</t>
  </si>
  <si>
    <t xml:space="preserve">Arruela em zamak para eletroduto 2 1/2"</t>
  </si>
  <si>
    <t xml:space="preserve">C10.76.10.51.122</t>
  </si>
  <si>
    <t xml:space="preserve">Arruela em zamak para eletroduto 1 1/2"</t>
  </si>
  <si>
    <t xml:space="preserve">C10.76.10.51.123</t>
  </si>
  <si>
    <t xml:space="preserve">Arruela em zamak para eletroduto 1"</t>
  </si>
  <si>
    <t xml:space="preserve">C10.76.10.51.124</t>
  </si>
  <si>
    <t xml:space="preserve">Bucha em zamak para eletroduto 3/4"</t>
  </si>
  <si>
    <t xml:space="preserve">C10.76.10.51.125</t>
  </si>
  <si>
    <t xml:space="preserve">Bucha em zamak para eletroduto 2 1/2"</t>
  </si>
  <si>
    <t xml:space="preserve">C10.76.10.51.126</t>
  </si>
  <si>
    <t xml:space="preserve">Bucha em zamak para eletroduto 1 1/2"</t>
  </si>
  <si>
    <t xml:space="preserve">C10.76.10.51.127</t>
  </si>
  <si>
    <t xml:space="preserve">Bucha em zamak para eletroduto 1"</t>
  </si>
  <si>
    <t xml:space="preserve">C10.76.10.51.130</t>
  </si>
  <si>
    <t xml:space="preserve">Conector reto 1/2" em ferro galv ou alumínio p/ adaptar entrada de eletroduto metálico flexível em quadros</t>
  </si>
  <si>
    <t xml:space="preserve">C10.76.10.51.131</t>
  </si>
  <si>
    <t xml:space="preserve">Conector reto 3/4" em ferro galv ou alumínio p/ adaptar entrada de eletroduto metálico flexível em quadros</t>
  </si>
  <si>
    <t xml:space="preserve">C10.76.10.51.132</t>
  </si>
  <si>
    <t xml:space="preserve">Conector reto 1" em ferro galv ou alumínio p/ adaptar entrada de eletroduto metálico flexível em quadros</t>
  </si>
  <si>
    <t xml:space="preserve">C10.76.10.51.133</t>
  </si>
  <si>
    <t xml:space="preserve">Conector reto 1 1/4" em ferro galv ou alumínio p/ adaptar entrada de eletroduto metálico flexível em quadros</t>
  </si>
  <si>
    <t xml:space="preserve">C10.76.10.51.134</t>
  </si>
  <si>
    <t xml:space="preserve">Conector reto 1 1/2" em ferro galv ou alumínio p/ adaptar entrada de eletroduto metálico flexível em quadros</t>
  </si>
  <si>
    <t xml:space="preserve">C10.76.10.51.135</t>
  </si>
  <si>
    <t xml:space="preserve">Conector reto 2" em ferro galv ou alumínio p/ adaptar entrada de eletroduto metálico flexível em quadros</t>
  </si>
  <si>
    <t xml:space="preserve">C10.76.10.51.136</t>
  </si>
  <si>
    <t xml:space="preserve">Conector reto 2 1/2" em ferro galv ou alumínio p/ adaptar entrada de eletroduto metálico flexível em quadros</t>
  </si>
  <si>
    <t xml:space="preserve">C10.76.10.51.137</t>
  </si>
  <si>
    <t xml:space="preserve">Conector reto 3" em ferro galv ou alumínio p/ adaptar entrada de eletroduto metálico flexível em quadros</t>
  </si>
  <si>
    <t xml:space="preserve">C10.76.10.51.138</t>
  </si>
  <si>
    <t xml:space="preserve">Conector reto 4" em ferro galv ou alumínio p/ adaptar entrada de eletroduto metálico flexível em quadros</t>
  </si>
  <si>
    <t xml:space="preserve">C10.76.10.51.139</t>
  </si>
  <si>
    <t xml:space="preserve">Conector fixo macho 1" sealtube, em alumínio p/ adaptar entrada de eletroduto metálico flexível em quadros.</t>
  </si>
  <si>
    <t xml:space="preserve">C10.76.10.51.140</t>
  </si>
  <si>
    <t xml:space="preserve">Conector sem vedação 3/4" em alumínio p/ adaptar entrada de eletroduto metálico flexível em quadros</t>
  </si>
  <si>
    <t xml:space="preserve">C10.76.10.51.141</t>
  </si>
  <si>
    <t xml:space="preserve">Conector sem vedação 1 1/4" em alumínio p/ adaptar entrada de eletroduto metálico flexível em quadros</t>
  </si>
  <si>
    <t xml:space="preserve">C10.76.10.51.145</t>
  </si>
  <si>
    <t xml:space="preserve">Curva ferro esmaltado p/ eletroduto pesado 90º 1/2"</t>
  </si>
  <si>
    <t xml:space="preserve">C10.76.10.51.146</t>
  </si>
  <si>
    <t xml:space="preserve">Curva ferro esmaltado p/ eletroduto pesado 90º 3/4"</t>
  </si>
  <si>
    <t xml:space="preserve">C10.76.10.51.147</t>
  </si>
  <si>
    <t xml:space="preserve">Curva ferro esmaltado p/ eletroduto pesado 90º 1"</t>
  </si>
  <si>
    <t xml:space="preserve">C10.76.10.51.148</t>
  </si>
  <si>
    <t xml:space="preserve">Curva ferro esmaltado p/ eletroduto pesado 90º 1.1/4"</t>
  </si>
  <si>
    <t xml:space="preserve">C10.76.10.51.149</t>
  </si>
  <si>
    <t xml:space="preserve">Curva ferro esmaltado p/ eletroduto pesado 90º 1.1/2"</t>
  </si>
  <si>
    <t xml:space="preserve">C10.76.10.51.150</t>
  </si>
  <si>
    <t xml:space="preserve">Curva ferro esmaltado p/ eletroduto pesado 90º 2"</t>
  </si>
  <si>
    <t xml:space="preserve">C10.76.10.51.152</t>
  </si>
  <si>
    <t xml:space="preserve">Curva ferro esmaltado p/ eletroduto pesado 90º 2.1/2"</t>
  </si>
  <si>
    <t xml:space="preserve">C10.76.10.51.153</t>
  </si>
  <si>
    <t xml:space="preserve">Curva ferro esmaltado p/ eletroduto pesado 90º 3"</t>
  </si>
  <si>
    <t xml:space="preserve">C10.76.10.51.154</t>
  </si>
  <si>
    <t xml:space="preserve">Curva ferro esmaltado p/ eletroduto pesado 90º 4"</t>
  </si>
  <si>
    <t xml:space="preserve">C10.76.10.51.160</t>
  </si>
  <si>
    <t xml:space="preserve">Curva ferro esmaltado p/ eletroduto pesado 135º 1/2"</t>
  </si>
  <si>
    <t xml:space="preserve">C10.76.10.51.161</t>
  </si>
  <si>
    <t xml:space="preserve">Curva ferro esmaltado p/ eletroduto pesado 135º 3/4"</t>
  </si>
  <si>
    <t xml:space="preserve">C10.76.10.51.162</t>
  </si>
  <si>
    <t xml:space="preserve">Curva ferro esmaltado p/ eletroduto pesado 135º 1"</t>
  </si>
  <si>
    <t xml:space="preserve">C10.76.10.51.163</t>
  </si>
  <si>
    <t xml:space="preserve">Curva ferro esmaltado p/ eletroduto pesado 135º 1.1/4"</t>
  </si>
  <si>
    <t xml:space="preserve">C10.76.10.51.164</t>
  </si>
  <si>
    <t xml:space="preserve">Curva ferro esmaltado p/ eletroduto pesado 135º 1.1/2"</t>
  </si>
  <si>
    <t xml:space="preserve">C10.76.10.51.165</t>
  </si>
  <si>
    <t xml:space="preserve">Curva ferro esmaltado p/ eletroduto pesado 135º 2"</t>
  </si>
  <si>
    <t xml:space="preserve">C10.76.10.51.166</t>
  </si>
  <si>
    <t xml:space="preserve">Curva ferro esmaltado p/ eletroduto pesado 135º 2.1/2"</t>
  </si>
  <si>
    <t xml:space="preserve">C10.76.10.51.167</t>
  </si>
  <si>
    <t xml:space="preserve">Curva ferro esmaltado p/ eletroduto pesado 135º 3"</t>
  </si>
  <si>
    <t xml:space="preserve">C10.76.10.51.168</t>
  </si>
  <si>
    <t xml:space="preserve">Curva ferro esmaltado p/ eletroduto pesado 135º 4"</t>
  </si>
  <si>
    <t xml:space="preserve">C10.76.10.51.169</t>
  </si>
  <si>
    <t xml:space="preserve">Curva ferro galvanizado 180º p/ eletroduto 1.1/2"</t>
  </si>
  <si>
    <t xml:space="preserve">C10.76.10.51.170</t>
  </si>
  <si>
    <t xml:space="preserve">Curva ferro galvanizado 180º p/ eletroduto 2"</t>
  </si>
  <si>
    <t xml:space="preserve">C10.76.10.51.175</t>
  </si>
  <si>
    <t xml:space="preserve">Curva 135º ferro galv eletrolítico 1/2" p/ eletroduto</t>
  </si>
  <si>
    <t xml:space="preserve">C10.76.10.51.176</t>
  </si>
  <si>
    <t xml:space="preserve">Curva 135º ferro galv eletrolítico 3/4" p/ eletroduto</t>
  </si>
  <si>
    <t xml:space="preserve">C10.76.10.51.177</t>
  </si>
  <si>
    <t xml:space="preserve">Curva 135º ferro galv eletrolítico 1" p/ eletroduto</t>
  </si>
  <si>
    <t xml:space="preserve">C10.76.10.51.178</t>
  </si>
  <si>
    <t xml:space="preserve">Curva 135º ferro galv eletrolítico 1 1/4" p/ eletroduto</t>
  </si>
  <si>
    <t xml:space="preserve">C10.76.10.51.179</t>
  </si>
  <si>
    <t xml:space="preserve">Curva 135º ferro galv eletrolítico 2" p/ eletroduto</t>
  </si>
  <si>
    <t xml:space="preserve">C10.76.10.51.180</t>
  </si>
  <si>
    <t xml:space="preserve">Curva 135º ferro galv eletrolítico 2 1/2" p/ eletroduto</t>
  </si>
  <si>
    <t xml:space="preserve">C10.76.10.51.181</t>
  </si>
  <si>
    <t xml:space="preserve">Curva 135º ferro galv eletrolítico 3" p/ eletroduto</t>
  </si>
  <si>
    <t xml:space="preserve">C10.76.10.51.182</t>
  </si>
  <si>
    <t xml:space="preserve">Curva 135º ferro galv eletrolítico 4" p/ eletroduto</t>
  </si>
  <si>
    <t xml:space="preserve">C10.76.10.51.185</t>
  </si>
  <si>
    <t xml:space="preserve">Curva 45º ferro galv eletrolítico 1/2" p/ eletroduto</t>
  </si>
  <si>
    <t xml:space="preserve">C10.76.10.51.186</t>
  </si>
  <si>
    <t xml:space="preserve">Curva 45º ferro galv eletrolítico 3/4" p/ eletroduto</t>
  </si>
  <si>
    <t xml:space="preserve">C10.76.10.51.187</t>
  </si>
  <si>
    <t xml:space="preserve">Curva 45º ferro galv eletrolítico 1" p/ eletroduto</t>
  </si>
  <si>
    <t xml:space="preserve">C10.76.10.51.188</t>
  </si>
  <si>
    <t xml:space="preserve">Curva 45º ferro galv eletrolítico 1 1/2" p/ eletroduto</t>
  </si>
  <si>
    <t xml:space="preserve">C10.76.10.51.189</t>
  </si>
  <si>
    <t xml:space="preserve">Curva 45º ferro galv eletrolítico 2" p/ eletroduto</t>
  </si>
  <si>
    <t xml:space="preserve">C10.76.10.51.190</t>
  </si>
  <si>
    <t xml:space="preserve">Curva 45º ferro galv eletrolítico 2 1/2" p/ eletroduto</t>
  </si>
  <si>
    <t xml:space="preserve">C10.76.10.51.191</t>
  </si>
  <si>
    <t xml:space="preserve">Curva 45º ferro galv eletrolítico 3" p/ eletroduto</t>
  </si>
  <si>
    <t xml:space="preserve">C10.76.10.51.192</t>
  </si>
  <si>
    <t xml:space="preserve">Curva 45º ferro galv eletrolítico 4" para eletroduto</t>
  </si>
  <si>
    <t xml:space="preserve">C10.76.10.51.195</t>
  </si>
  <si>
    <t xml:space="preserve">Curva 90º ferro galv eletrolítico 1/2" p/ eletroduto</t>
  </si>
  <si>
    <t xml:space="preserve">C10.76.10.51.196</t>
  </si>
  <si>
    <t xml:space="preserve">Curva 90º ferro galv eletrotilico 3/4" p/ eletroduto</t>
  </si>
  <si>
    <t xml:space="preserve">C10.76.10.51.197</t>
  </si>
  <si>
    <t xml:space="preserve">Curva 90º ferro galv eletrolítico 1" p/ eletroduto</t>
  </si>
  <si>
    <t xml:space="preserve">C10.76.10.51.198</t>
  </si>
  <si>
    <t xml:space="preserve">Curva 90º ferro galv eletrolítico 1 1/4" p/ eletroduto</t>
  </si>
  <si>
    <t xml:space="preserve">C10.76.10.51.199</t>
  </si>
  <si>
    <t xml:space="preserve">Curva 90º ferro galv eletrolítico 1 1/2" p/ eletroduto</t>
  </si>
  <si>
    <t xml:space="preserve">C10.76.10.51.200</t>
  </si>
  <si>
    <t xml:space="preserve">Curva 90º ferro galv eletrolítico 2" p/ eletroduto</t>
  </si>
  <si>
    <t xml:space="preserve">C10.76.10.51.201</t>
  </si>
  <si>
    <t xml:space="preserve">Curva 90º ferro galv eletrolítico 2 1/2" p/ eletroduto</t>
  </si>
  <si>
    <t xml:space="preserve">C10.76.10.51.202</t>
  </si>
  <si>
    <t xml:space="preserve">Curva 90º ferro galv eletrolítico 3" p/ eletroduto</t>
  </si>
  <si>
    <t xml:space="preserve">C10.76.10.51.203</t>
  </si>
  <si>
    <t xml:space="preserve">Curva 90º ferro galv eletrolítico 4" p/ eletroduto</t>
  </si>
  <si>
    <t xml:space="preserve">C10.76.10.51.205</t>
  </si>
  <si>
    <t xml:space="preserve">Curva 90º ferro galv a fogo 1" p/ eletroduto</t>
  </si>
  <si>
    <t xml:space="preserve">C10.76.10.51.206</t>
  </si>
  <si>
    <t xml:space="preserve">Curva 90º ferro galv a fogo 2.1/2" p/ eletroduto</t>
  </si>
  <si>
    <t xml:space="preserve">C10.76.10.51.207</t>
  </si>
  <si>
    <t xml:space="preserve">Curva 90º ferro galv a fogo 4" p/ eletroduto</t>
  </si>
  <si>
    <t xml:space="preserve">C10.76.10.51.210</t>
  </si>
  <si>
    <t xml:space="preserve">Curva 90º alumÍnio 3/4" p/ eletroduto</t>
  </si>
  <si>
    <t xml:space="preserve">C10.76.10.51.215</t>
  </si>
  <si>
    <t xml:space="preserve">Luva ferro galv eletrolítico 1/2" p/ eletroduto</t>
  </si>
  <si>
    <t xml:space="preserve">C10.76.10.51.216</t>
  </si>
  <si>
    <t xml:space="preserve">Luva ferro galv eletrolítico 3/4" p/ eletroduto</t>
  </si>
  <si>
    <t xml:space="preserve">C10.76.10.51.217</t>
  </si>
  <si>
    <t xml:space="preserve">Luva ferro galv eletrolítico 1" p/ eletroduto</t>
  </si>
  <si>
    <t xml:space="preserve">C10.76.10.51.218</t>
  </si>
  <si>
    <t xml:space="preserve">Luva ferro galv eletrolítico 1.1/4" p/ eletroduto</t>
  </si>
  <si>
    <t xml:space="preserve">C10.76.10.51.219</t>
  </si>
  <si>
    <t xml:space="preserve">Luva ferro galv eletrolítico 1.1/2" p/ eletroduto</t>
  </si>
  <si>
    <t xml:space="preserve">C10.76.10.51.220</t>
  </si>
  <si>
    <t xml:space="preserve">Luva ferro galv eletrotilico 2" p/ eletroduto</t>
  </si>
  <si>
    <t xml:space="preserve">C10.76.10.51.221</t>
  </si>
  <si>
    <t xml:space="preserve">Luva ferro galv eletrolítico 2.1/2" p/ eletroduto</t>
  </si>
  <si>
    <t xml:space="preserve">C10.76.10.51.222</t>
  </si>
  <si>
    <t xml:space="preserve">Luva ferro galv eletrolítico 3" p/ eletroduto</t>
  </si>
  <si>
    <t xml:space="preserve">C10.76.10.51.223</t>
  </si>
  <si>
    <t xml:space="preserve">Luva ferro galv eletrolítico 4" p/ eletroduto</t>
  </si>
  <si>
    <t xml:space="preserve">C10.76.10.51.225</t>
  </si>
  <si>
    <t xml:space="preserve">Luva ferro galv rosca 1/2"</t>
  </si>
  <si>
    <t xml:space="preserve">C10.76.10.51.226</t>
  </si>
  <si>
    <t xml:space="preserve">Luva ferro galv rosca 3/4"</t>
  </si>
  <si>
    <t xml:space="preserve">C10.76.10.51.227</t>
  </si>
  <si>
    <t xml:space="preserve">Luva ferro galv rosca 1"</t>
  </si>
  <si>
    <t xml:space="preserve">C10.76.10.51.228</t>
  </si>
  <si>
    <t xml:space="preserve">Luva ferro galv rosca 1.1/4"</t>
  </si>
  <si>
    <t xml:space="preserve">C10.76.10.51.229</t>
  </si>
  <si>
    <t xml:space="preserve">Luva ferro galv rosca 1.1/2"</t>
  </si>
  <si>
    <t xml:space="preserve">C10.76.10.51.230</t>
  </si>
  <si>
    <t xml:space="preserve">Luva ferro galv rosca 2"</t>
  </si>
  <si>
    <t xml:space="preserve">C10.76.10.51.231</t>
  </si>
  <si>
    <t xml:space="preserve">Luva ferro galv rosca 2.1/2"</t>
  </si>
  <si>
    <t xml:space="preserve">C10.76.10.51.232</t>
  </si>
  <si>
    <t xml:space="preserve">Luva ferro galv rosca 3"</t>
  </si>
  <si>
    <t xml:space="preserve">C10.76.10.51.233</t>
  </si>
  <si>
    <t xml:space="preserve">Luva ferro galv rosca 4"</t>
  </si>
  <si>
    <t xml:space="preserve">C10.76.10.51.234</t>
  </si>
  <si>
    <t xml:space="preserve">Luva ferro galv rosca 5"</t>
  </si>
  <si>
    <t xml:space="preserve">C10.76.10.51.235</t>
  </si>
  <si>
    <t xml:space="preserve">Luva ferro galv rosca 6"</t>
  </si>
  <si>
    <t xml:space="preserve">C10.76.10.51.240</t>
  </si>
  <si>
    <t xml:space="preserve">Luva ferro galv rosca macho/femea 3/4"</t>
  </si>
  <si>
    <t xml:space="preserve">C10.76.10.51.245</t>
  </si>
  <si>
    <t xml:space="preserve">Luva p/ eletroduto esmaltado pesado 1/2"</t>
  </si>
  <si>
    <t xml:space="preserve">C10.76.10.51.246</t>
  </si>
  <si>
    <t xml:space="preserve">Luva p/ eletroduto esmaltado pesado 3/4"</t>
  </si>
  <si>
    <t xml:space="preserve">C10.76.10.51.247</t>
  </si>
  <si>
    <t xml:space="preserve">Luva p/ eletroduto esmaltado pesado 1"</t>
  </si>
  <si>
    <t xml:space="preserve">C10.76.10.51.248</t>
  </si>
  <si>
    <t xml:space="preserve">Luva p/ eletroduto esmaltado pesado 1.1/4"</t>
  </si>
  <si>
    <t xml:space="preserve">C10.76.10.51.249</t>
  </si>
  <si>
    <t xml:space="preserve">Luva p/ eletroduto esmaltado pesado 1.1/2"</t>
  </si>
  <si>
    <t xml:space="preserve">C10.76.10.51.250</t>
  </si>
  <si>
    <t xml:space="preserve">Luva p/ eletroduto esmaltado pesado 2"</t>
  </si>
  <si>
    <t xml:space="preserve">C10.76.10.51.251</t>
  </si>
  <si>
    <t xml:space="preserve">Luva p/ eletroduto esmaltado pesado 2.1/2"</t>
  </si>
  <si>
    <t xml:space="preserve">C10.76.10.51.252</t>
  </si>
  <si>
    <t xml:space="preserve">Luva p/ eletroduto esmaltado pesado 3"</t>
  </si>
  <si>
    <t xml:space="preserve">C10.76.10.51.253</t>
  </si>
  <si>
    <t xml:space="preserve">Luva p/ eletroduto esmaltado pesado 4"</t>
  </si>
  <si>
    <t xml:space="preserve">C10.76.10.51.255</t>
  </si>
  <si>
    <t xml:space="preserve">Eletroduto ferro esmaltado leve esp. Parede 0,75mm -1/2"</t>
  </si>
  <si>
    <t xml:space="preserve">C10.76.10.51.256</t>
  </si>
  <si>
    <t xml:space="preserve">Eletroduto ferro esmaltado leve esp. Parede 0,75mm - 3/4"</t>
  </si>
  <si>
    <t xml:space="preserve">C10.76.10.51.257</t>
  </si>
  <si>
    <t xml:space="preserve">Eletroduto ferro esmaltado leve esp. Parede 0,75mm - 1"</t>
  </si>
  <si>
    <t xml:space="preserve">C10.76.10.51.260</t>
  </si>
  <si>
    <t xml:space="preserve">Eletroduto ferro esmaltado semi-pesado esp. Parede 1,20mm
- 1.1/4"</t>
  </si>
  <si>
    <t xml:space="preserve">C10.76.10.51.265</t>
  </si>
  <si>
    <t xml:space="preserve">Eletroduto ferro esmaltado pesado esp. Parede 1,52mm -
1.1/2"</t>
  </si>
  <si>
    <t xml:space="preserve">C10.76.10.51.266</t>
  </si>
  <si>
    <t xml:space="preserve">Eletroduto ferro esmaltado pesado esp. Parede 1,52mm - 2"</t>
  </si>
  <si>
    <t xml:space="preserve">C10.76.10.51.270</t>
  </si>
  <si>
    <t xml:space="preserve">Eletroduto ferro esmaltado pesado esp. Parede 2,25mm -
2.1/2"</t>
  </si>
  <si>
    <t xml:space="preserve">C10.76.10.51.271</t>
  </si>
  <si>
    <t xml:space="preserve">Eletroduto ferro esmaltado pesado esp. Parede 2,25mm - 3"</t>
  </si>
  <si>
    <t xml:space="preserve">C10.76.10.51.272</t>
  </si>
  <si>
    <t xml:space="preserve">Eletroduto ferro esmaltado pesado esp. Parede 2,25mm - 4"</t>
  </si>
  <si>
    <t xml:space="preserve">C10.76.10.51.275</t>
  </si>
  <si>
    <t xml:space="preserve">Eletroduto ferro galv ou zincado eletrolit leve parede 0,90mm
- 1/2" nbr 13057</t>
  </si>
  <si>
    <t xml:space="preserve">C10.76.10.51.276</t>
  </si>
  <si>
    <t xml:space="preserve">Eletroduto ferro galv ou zincado eletrolit leve parede 0,90mm
- 3/4" NBR 13057</t>
  </si>
  <si>
    <t xml:space="preserve">C10.76.10.51.277</t>
  </si>
  <si>
    <t xml:space="preserve">Eletroduto ferro galv ou zincado eletrolit leve parede 0,90mm
- 1" nbr 13057</t>
  </si>
  <si>
    <t xml:space="preserve">C10.76.10.51.280</t>
  </si>
  <si>
    <t xml:space="preserve">Eletroduto ferro galv ou zincado eletrolit semi-pesado parede
1,20mm - 1.1/4" nbr 13057</t>
  </si>
  <si>
    <t xml:space="preserve">C10.76.10.51.281</t>
  </si>
  <si>
    <t xml:space="preserve">Eletroduto ferro galv ou zincado eletrolit semi-pesado parede
1,20mm - 1.1/2" nbr 13057</t>
  </si>
  <si>
    <t xml:space="preserve">C10.76.10.51.282</t>
  </si>
  <si>
    <t xml:space="preserve">Eletroduto ferro galv ou zincado eletrolit semi-pesado parede
1,20mm - 2" nbr 13057</t>
  </si>
  <si>
    <t xml:space="preserve">C10.76.10.51.285</t>
  </si>
  <si>
    <t xml:space="preserve">Eletroduto ferro galv ou zincado eletrolit semi-pesado parede
1,52mm - 2.1/2" nbr 13057</t>
  </si>
  <si>
    <t xml:space="preserve">C10.76.10.51.286</t>
  </si>
  <si>
    <t xml:space="preserve">Eletroduto ferro galv ou zincado eletrolit semi-pesado parede
1,52mm - 3" nbr 13057</t>
  </si>
  <si>
    <t xml:space="preserve">C10.76.10.51.290</t>
  </si>
  <si>
    <t xml:space="preserve">Eletroduto ferro galv ou zincado eletrolit pesado parede
2,25mm - 4" nbr 13057</t>
  </si>
  <si>
    <t xml:space="preserve">C10.76.10.51.291</t>
  </si>
  <si>
    <t xml:space="preserve">Eletroduto ferro galv ou zincado eletrolit pesado 1.1/2" nbr
5598</t>
  </si>
  <si>
    <t xml:space="preserve">C10.76.10.51.292</t>
  </si>
  <si>
    <t xml:space="preserve">Eletroduto ferro galv ou zincado eletrolit pesado 2 1/2" nbr
5598</t>
  </si>
  <si>
    <t xml:space="preserve">C10.76.10.51.295</t>
  </si>
  <si>
    <t xml:space="preserve">Eletroduto ferro galv a fogo, pesado - 1"</t>
  </si>
  <si>
    <t xml:space="preserve">C10.76.10.51.296</t>
  </si>
  <si>
    <t xml:space="preserve">Eletroduto ferro galv a fogo, pesado - 2"</t>
  </si>
  <si>
    <t xml:space="preserve">C10.76.10.51.297</t>
  </si>
  <si>
    <t xml:space="preserve">Eletroduto ferro galv a fogo, pesado - 4"</t>
  </si>
  <si>
    <t xml:space="preserve">C10.76.10.51.298</t>
  </si>
  <si>
    <t xml:space="preserve">Eletroduto ferro galv a fogo, pesado - 1.1/2"</t>
  </si>
  <si>
    <t xml:space="preserve">C10.76.10.51.300</t>
  </si>
  <si>
    <t xml:space="preserve">Conector reto para box alumínio Ø 2"</t>
  </si>
  <si>
    <t xml:space="preserve">C10.76.10.51.301</t>
  </si>
  <si>
    <t xml:space="preserve">Conector reto para box alumínio Ø 1 1/2"</t>
  </si>
  <si>
    <t xml:space="preserve">C10.76.10.51.382</t>
  </si>
  <si>
    <t xml:space="preserve">Curva 90º PVC p/ eletroduto roscável 1"</t>
  </si>
  <si>
    <t xml:space="preserve">C10.76.10.52.001</t>
  </si>
  <si>
    <t xml:space="preserve">Placa 1 posto para eletroduto cinza de encaixe 3/4"</t>
  </si>
  <si>
    <t xml:space="preserve">C10.76.10.52.002</t>
  </si>
  <si>
    <t xml:space="preserve">Placa 2 postos para eletroduto cinza de encaixe 3/4"</t>
  </si>
  <si>
    <t xml:space="preserve">C10.76.10.52.003</t>
  </si>
  <si>
    <t xml:space="preserve">Placa 3 postos para eletroduto cinza de encaixe 3/4"</t>
  </si>
  <si>
    <t xml:space="preserve">C10.76.10.52.005</t>
  </si>
  <si>
    <t xml:space="preserve">Adaptador de encaixe em pvc vermelho</t>
  </si>
  <si>
    <t xml:space="preserve">C10.76.10.52.010</t>
  </si>
  <si>
    <t xml:space="preserve">Abraçadeira de pvc para eletroduto vermelho Ø de 3/4"</t>
  </si>
  <si>
    <t xml:space="preserve">C10.76.10.52.011</t>
  </si>
  <si>
    <t xml:space="preserve">Abraçadeira pvc para eletroduto cinza de encaixe 3/4"</t>
  </si>
  <si>
    <t xml:space="preserve">C10.76.10.52.012</t>
  </si>
  <si>
    <t xml:space="preserve">C10.76.10.52.020</t>
  </si>
  <si>
    <t xml:space="preserve">Luva pvc de encaixe para eletroduto 3/4" (cinza)</t>
  </si>
  <si>
    <t xml:space="preserve">C10.76.10.52.021</t>
  </si>
  <si>
    <t xml:space="preserve">Luva pvc de encaixe para eletroduto 1" (cinza)</t>
  </si>
  <si>
    <t xml:space="preserve">C10.76.10.52.030</t>
  </si>
  <si>
    <t xml:space="preserve">Curva 90º pvc vermelho para eletroduto de encaixe 3/4"</t>
  </si>
  <si>
    <t xml:space="preserve">C10.76.10.52.031</t>
  </si>
  <si>
    <t xml:space="preserve">Curva 90º pvc rígido para eletroduto de encaixe 3/4"</t>
  </si>
  <si>
    <t xml:space="preserve">C10.76.10.52.032</t>
  </si>
  <si>
    <t xml:space="preserve">Curva 90º pvc cinza rígido para eletroduto de encaixe 3/4"</t>
  </si>
  <si>
    <t xml:space="preserve">C10.76.10.52.033</t>
  </si>
  <si>
    <t xml:space="preserve">Curva 90º pvc cinza rígido para eletroduto de encaixe 1"</t>
  </si>
  <si>
    <t xml:space="preserve">C10.76.10.52.050</t>
  </si>
  <si>
    <t xml:space="preserve">Conector curvo 90º bitola 1 1/4" em ferro galv ou alumínio p/
adaptar entrada de eletroduto metálico flexível em quadros</t>
  </si>
  <si>
    <t xml:space="preserve">C10.76.10.52.060</t>
  </si>
  <si>
    <t xml:space="preserve">Conector curvo 90º bitola 1/2" em ferro galv ou alumínio p/
adap tar entrada de eletroduto metálico flexível em quadros</t>
  </si>
  <si>
    <t xml:space="preserve">C10.76.10.52.061</t>
  </si>
  <si>
    <t xml:space="preserve">Conector curvo 90º bitola 3/4" em ferro galv ou alumínio p/
adaptar entrada de eletroduto metálico flexível em quadros</t>
  </si>
  <si>
    <t xml:space="preserve">C10.76.10.52.062</t>
  </si>
  <si>
    <t xml:space="preserve">Conector curvo 90º bitola 1" em ferro galv ou alumínio p/
adaptar entrada de eletroduto metálico flexível em quadros</t>
  </si>
  <si>
    <t xml:space="preserve">C10.76.10.52.063</t>
  </si>
  <si>
    <t xml:space="preserve">Conector curvo 90º bitola 2" em ferro galv ou alumínio p/
adaptar entrada de eletroduto metálico flexível em quadros</t>
  </si>
  <si>
    <t xml:space="preserve">C10.76.10.52.064</t>
  </si>
  <si>
    <t xml:space="preserve">Conector curvo 90º bitola 2 1/2" em ferro galv ou alumínio p/
adaptar entrada de eletroduto metálico flexível em quadros</t>
  </si>
  <si>
    <t xml:space="preserve">C10.76.10.52.065</t>
  </si>
  <si>
    <t xml:space="preserve">Conector curvo 90º bitola 3" em ferro galv ou alumínio p/
adaptar entrada de eletroduto metálico flexível em quadros</t>
  </si>
  <si>
    <t xml:space="preserve">C10.76.10.52.070</t>
  </si>
  <si>
    <t xml:space="preserve">Conector curvo 90º bitola 4" em ferro galv ou alumínio p/
adaptar entrada de eletroduto metálico flexível em quadros</t>
  </si>
  <si>
    <t xml:space="preserve">C10.76.10.52.075</t>
  </si>
  <si>
    <t xml:space="preserve">Conector curvo 90º bitola 1 1/2" em ferro galv ou alumínio p/
adaptar entrada de eletroduto metálico flexível em quadros</t>
  </si>
  <si>
    <t xml:space="preserve">C10.76.10.52.080</t>
  </si>
  <si>
    <t xml:space="preserve">Duto metálico para piso em alumínio 73x25x3000 mm</t>
  </si>
  <si>
    <t xml:space="preserve">C10.76.10.52.085</t>
  </si>
  <si>
    <t xml:space="preserve">Tampa para duto metálico no piso, em alumínio 73x25x3000 mm</t>
  </si>
  <si>
    <t xml:space="preserve">C10.76.10.52.090</t>
  </si>
  <si>
    <t xml:space="preserve">Eletroduto metálico flexível 1/2" c/ revestimento PVC tipo sealtubo ou equivalente</t>
  </si>
  <si>
    <t xml:space="preserve">C10.76.10.52.100</t>
  </si>
  <si>
    <t xml:space="preserve">Eletroduto metálico flexível rev ext PVC preto 15mm tipo copex ou equivalente</t>
  </si>
  <si>
    <t xml:space="preserve">C10.76.10.52.101</t>
  </si>
  <si>
    <t xml:space="preserve">Eletroduto metálico flexível rev ext PVC preto 25mm tipo copex ou equivalente</t>
  </si>
  <si>
    <t xml:space="preserve">C10.76.10.52.102</t>
  </si>
  <si>
    <t xml:space="preserve">Eletroduto metálico flexível rev ext PVC preto 32mm tipo copex ou equivalente</t>
  </si>
  <si>
    <t xml:space="preserve">C10.76.10.52.103</t>
  </si>
  <si>
    <t xml:space="preserve">Eletroduto metálico flexível rev ext PVC preto 40mm tipo copex ou equivalente</t>
  </si>
  <si>
    <t xml:space="preserve">C10.76.10.52.104</t>
  </si>
  <si>
    <t xml:space="preserve">Eletroduto metálico flexível rev ext PVC preto 50mm tipo copex ou equivalente</t>
  </si>
  <si>
    <t xml:space="preserve">C10.76.10.52.105</t>
  </si>
  <si>
    <t xml:space="preserve">Eletroduto metálico flexível rev ext PVC preto 60mm tipo copex ou equivalente</t>
  </si>
  <si>
    <t xml:space="preserve">C10.76.10.52.106</t>
  </si>
  <si>
    <t xml:space="preserve">Eletroduto metálico flexível rev ext PVC preto 75mm tipo copex ou equivalente</t>
  </si>
  <si>
    <t xml:space="preserve">C10.76.10.52.110</t>
  </si>
  <si>
    <t xml:space="preserve">Eletroduto metálico flexível tipo conduite d = 1 1/2"</t>
  </si>
  <si>
    <t xml:space="preserve">C10.76.10.52.111</t>
  </si>
  <si>
    <t xml:space="preserve">Eletroduto metálico flexível tipo conduite d = 1 1/4"</t>
  </si>
  <si>
    <t xml:space="preserve">C10.76.10.52.112</t>
  </si>
  <si>
    <t xml:space="preserve">Eletroduto metálico flexível tipo conduite d = 1"</t>
  </si>
  <si>
    <t xml:space="preserve">C10.76.10.52.113</t>
  </si>
  <si>
    <t xml:space="preserve">Eletroduto metálico flexível tipo conduite d = 1/2"</t>
  </si>
  <si>
    <t xml:space="preserve">C10.76.10.52.114</t>
  </si>
  <si>
    <t xml:space="preserve">Eletroduto metálico flexível tipo conduite d = 2 1/2"</t>
  </si>
  <si>
    <t xml:space="preserve">C10.76.10.52.115</t>
  </si>
  <si>
    <t xml:space="preserve">Eletroduto metálico flexível tipo conduite d = 2"</t>
  </si>
  <si>
    <t xml:space="preserve">C10.76.10.52.116</t>
  </si>
  <si>
    <t xml:space="preserve">Eletroduto metálico flexível tipo conduite d = 3"</t>
  </si>
  <si>
    <t xml:space="preserve">C10.76.10.52.120</t>
  </si>
  <si>
    <t xml:space="preserve">Eletroduto metálico flexível tipo sealtube 1"</t>
  </si>
  <si>
    <t xml:space="preserve">C10.76.10.60.001</t>
  </si>
  <si>
    <t xml:space="preserve">Soquete G13 giratório p/ lâmpadas fluorescentes T8/10/12</t>
  </si>
  <si>
    <t xml:space="preserve">C10.76.10.60.002</t>
  </si>
  <si>
    <t xml:space="preserve">Soquete G24 giratório p/ lâmpada fluorescente compacta PL</t>
  </si>
  <si>
    <t xml:space="preserve">C10.76.10.60.003</t>
  </si>
  <si>
    <t xml:space="preserve">Soquete base E27</t>
  </si>
  <si>
    <t xml:space="preserve">C10.76.10.60.005</t>
  </si>
  <si>
    <t xml:space="preserve">Plug 2P+T fêmea para conexão das luminárias</t>
  </si>
  <si>
    <t xml:space="preserve">C10.76.10.60.006</t>
  </si>
  <si>
    <t xml:space="preserve">Plug 2P+T macho para conexão das luminárias</t>
  </si>
  <si>
    <t xml:space="preserve">C10.76.10.60.010</t>
  </si>
  <si>
    <t xml:space="preserve">Sensor de presença tipo sobrepor com suporte para fixação na propria luminária, atuação mínima em 6m</t>
  </si>
  <si>
    <t xml:space="preserve">C10.76.10.60.013</t>
  </si>
  <si>
    <t xml:space="preserve">Ignitor p/ lâmpada vapor de sódio / vapor metálico até 400w t
. Partida 3000 a 4500V</t>
  </si>
  <si>
    <t xml:space="preserve">C10.76.10.60.014</t>
  </si>
  <si>
    <t xml:space="preserve">Ignitor p/ lâmpada vapor de sódio / vapor metálico até 400w t
. Partida 580 a 750V</t>
  </si>
  <si>
    <t xml:space="preserve">C10.76.10.60.015</t>
  </si>
  <si>
    <t xml:space="preserve">Ignitor p/ lâmpada vapor de sódio / vapor metálico até 2000w t . Partida 600 a 750V</t>
  </si>
  <si>
    <t xml:space="preserve">C10.76.10.60.020</t>
  </si>
  <si>
    <t xml:space="preserve">Lâmpada fluorescente compacta 14w</t>
  </si>
  <si>
    <t xml:space="preserve">C10.76.10.60.021</t>
  </si>
  <si>
    <t xml:space="preserve">Lâmpada fluorescente compacta, reator não integrado, simples 13W</t>
  </si>
  <si>
    <t xml:space="preserve">C10.76.10.60.022</t>
  </si>
  <si>
    <t xml:space="preserve">Lâmpada fluorescente 16w</t>
  </si>
  <si>
    <t xml:space="preserve">C10.76.10.60.023</t>
  </si>
  <si>
    <t xml:space="preserve">Lâmpada fluorescente compacta, reator integrado, dupla 13W</t>
  </si>
  <si>
    <t xml:space="preserve">C10.76.10.60.024</t>
  </si>
  <si>
    <t xml:space="preserve">Lâmpada fluorescente compacta, reator integrado, simples
11W</t>
  </si>
  <si>
    <t xml:space="preserve">C10.76.10.60.025</t>
  </si>
  <si>
    <t xml:space="preserve">Lâmpada fluorescente 18w</t>
  </si>
  <si>
    <t xml:space="preserve">C10.76.10.60.026</t>
  </si>
  <si>
    <t xml:space="preserve">Lâmpada fluorescente compacta, reator não integrado, dupla
13W</t>
  </si>
  <si>
    <t xml:space="preserve">C10.76.10.60.027</t>
  </si>
  <si>
    <t xml:space="preserve">Lâmpada fluorescente compacta, reator não integrado, dupla
9 W</t>
  </si>
  <si>
    <t xml:space="preserve">C10.76.10.60.028</t>
  </si>
  <si>
    <t xml:space="preserve">Lâmpada fluorescente compacta, reator não integrado, tripla
26 W</t>
  </si>
  <si>
    <t xml:space="preserve">C10.76.10.60.029</t>
  </si>
  <si>
    <t xml:space="preserve">Luminária com lâmpada fluorescente compacta, reator integrado, tripla 20W com projetor em alumínio brilhante.</t>
  </si>
  <si>
    <t xml:space="preserve">C10.76.10.60.030</t>
  </si>
  <si>
    <t xml:space="preserve">Lâmpada fluorescente 20w</t>
  </si>
  <si>
    <t xml:space="preserve">C10.76.10.60.031</t>
  </si>
  <si>
    <t xml:space="preserve">Lâmpada fluorescente compacta, reator integrado, tripla 26 W</t>
  </si>
  <si>
    <t xml:space="preserve">C10.76.10.60.032</t>
  </si>
  <si>
    <t xml:space="preserve">Lâmpada fluorescente compacta dupla com reator integrado
21w</t>
  </si>
  <si>
    <t xml:space="preserve">C10.76.10.60.033</t>
  </si>
  <si>
    <t xml:space="preserve">Lâmpada fluorescente compacta dupla com reator integrado
20w</t>
  </si>
  <si>
    <t xml:space="preserve">C10.76.10.60.034</t>
  </si>
  <si>
    <t xml:space="preserve">Lâmpada fluorescente compacta 32w com reator</t>
  </si>
  <si>
    <t xml:space="preserve">C10.76.10.60.035</t>
  </si>
  <si>
    <t xml:space="preserve">Lâmpada fluorescente 32w, tubular comum, Ø 26 mm</t>
  </si>
  <si>
    <t xml:space="preserve">C10.76.10.60.036</t>
  </si>
  <si>
    <t xml:space="preserve">Lâmpada fluorescente 40w</t>
  </si>
  <si>
    <t xml:space="preserve">C10.76.10.60.037</t>
  </si>
  <si>
    <t xml:space="preserve">Lâmpada fluorescente compacta modelo espiral, potência
45w</t>
  </si>
  <si>
    <t xml:space="preserve">C10.76.10.60.038</t>
  </si>
  <si>
    <t xml:space="preserve">Lâmpada fluorescente 85w</t>
  </si>
  <si>
    <t xml:space="preserve">C10.76.10.60.040</t>
  </si>
  <si>
    <t xml:space="preserve">Lâmpada tubular LED 24W 220V, temperatura de cor acima de 6000K, fluxo luminoso acima de 2500lm, vida útil média de
40.000h, comp. aprox. 1200mm</t>
  </si>
  <si>
    <t xml:space="preserve">C10.76.10.60.043</t>
  </si>
  <si>
    <t xml:space="preserve">Lâmpada incandescente 40w</t>
  </si>
  <si>
    <t xml:space="preserve">C10.76.10.60.044</t>
  </si>
  <si>
    <t xml:space="preserve">Lâmpada incandescente 60w</t>
  </si>
  <si>
    <t xml:space="preserve">C10.76.10.60.045</t>
  </si>
  <si>
    <t xml:space="preserve">Lâmpada incandescente 100w</t>
  </si>
  <si>
    <t xml:space="preserve">C10.76.10.60.046</t>
  </si>
  <si>
    <t xml:space="preserve">Lâmpada incandescente 150w</t>
  </si>
  <si>
    <t xml:space="preserve">C10.76.10.60.047</t>
  </si>
  <si>
    <t xml:space="preserve">Lâmpada incandescente 200w</t>
  </si>
  <si>
    <t xml:space="preserve">C10.76.10.60.048</t>
  </si>
  <si>
    <t xml:space="preserve">Lâmpada incandescente 300w</t>
  </si>
  <si>
    <t xml:space="preserve">C10.76.10.60.049</t>
  </si>
  <si>
    <t xml:space="preserve">Lâmpada de sinalização 22 mm para painel elétrico</t>
  </si>
  <si>
    <t xml:space="preserve">C10.76.10.60.052</t>
  </si>
  <si>
    <t xml:space="preserve">Lâmpada mista 250w base e - 27</t>
  </si>
  <si>
    <t xml:space="preserve">C10.76.10.60.053</t>
  </si>
  <si>
    <t xml:space="preserve">Lâmpada mista 160w base e - 27</t>
  </si>
  <si>
    <t xml:space="preserve">C10.76.10.60.054</t>
  </si>
  <si>
    <t xml:space="preserve">Lâmpada mista 500w base e - 40</t>
  </si>
  <si>
    <t xml:space="preserve">C10.76.10.60.057</t>
  </si>
  <si>
    <t xml:space="preserve">Lâmpada vapor mercúrio 125w</t>
  </si>
  <si>
    <t xml:space="preserve">C10.76.10.60.058</t>
  </si>
  <si>
    <t xml:space="preserve">Lâmpada vapor mercúrio 250w</t>
  </si>
  <si>
    <t xml:space="preserve">C10.76.10.60.060</t>
  </si>
  <si>
    <t xml:space="preserve">Lâmpada vapor mercúrio 400w</t>
  </si>
  <si>
    <t xml:space="preserve">C10.76.10.60.061</t>
  </si>
  <si>
    <t xml:space="preserve">Lâmpada vapor mercúrio 700w</t>
  </si>
  <si>
    <t xml:space="preserve">C10.76.10.60.064</t>
  </si>
  <si>
    <t xml:space="preserve">Lâmpada vapor metálico 400w base e-40</t>
  </si>
  <si>
    <t xml:space="preserve">C10.76.10.60.067</t>
  </si>
  <si>
    <t xml:space="preserve">Lâmpada multivapor metálico tubular 250W</t>
  </si>
  <si>
    <t xml:space="preserve">C10.76.10.60.070</t>
  </si>
  <si>
    <t xml:space="preserve">Lâmpada vapor sódio 150w</t>
  </si>
  <si>
    <t xml:space="preserve">C10.76.10.60.071</t>
  </si>
  <si>
    <t xml:space="preserve">Lâmpada vapor sódio 250w</t>
  </si>
  <si>
    <t xml:space="preserve">C10.76.10.60.072</t>
  </si>
  <si>
    <t xml:space="preserve">Lâmpada vapor sódio 400w</t>
  </si>
  <si>
    <t xml:space="preserve">C10.76.10.60.075</t>
  </si>
  <si>
    <t xml:space="preserve">Luminária arandela de alumínio tipo tartaruga, sem lâmpada</t>
  </si>
  <si>
    <t xml:space="preserve">C10.76.10.60.076</t>
  </si>
  <si>
    <t xml:space="preserve">C10.76.10.60.077</t>
  </si>
  <si>
    <t xml:space="preserve">Luminária arandela com base em aço e difusor em vidro ácido branco, inclusive lâmpada fluorescente compacta 11W</t>
  </si>
  <si>
    <t xml:space="preserve">C10.76.10.60.080</t>
  </si>
  <si>
    <t xml:space="preserve">Luminária PVC sobrepor tipo plafon c/ 1 lâmpada fluorescente dupla 13w</t>
  </si>
  <si>
    <t xml:space="preserve">C10.76.10.60.081</t>
  </si>
  <si>
    <t xml:space="preserve">Luminária de sobrepor PL 26W em chapa de aço, completo com reator integrado e uma lâmpada.</t>
  </si>
  <si>
    <t xml:space="preserve">C10.76.10.60.082</t>
  </si>
  <si>
    <t xml:space="preserve">Luminária PVC tipo plafon sobrepor c/ 1 lâmpada fluorescente dupla 21w</t>
  </si>
  <si>
    <t xml:space="preserve">C10.76.10.60.083</t>
  </si>
  <si>
    <t xml:space="preserve">Luminária prismática 16" pendente em policarbonato para 1 lâmpada de 110W reator integrado (inclusive lâmpada e cabo) completa.</t>
  </si>
  <si>
    <t xml:space="preserve">C10.76.10.60.084</t>
  </si>
  <si>
    <t xml:space="preserve">Luminária PVC tipo plafon sobrepor c/ 1 lâmpada fluorescente compacta 32w</t>
  </si>
  <si>
    <t xml:space="preserve">C10.76.10.60.085</t>
  </si>
  <si>
    <t xml:space="preserve">Luminária tipo poste balizador para áreas externas, em alumínio pintura a elerostática branca altura de 50cm, com acessórios de fixação.</t>
  </si>
  <si>
    <t xml:space="preserve">C10.76.10.60.086</t>
  </si>
  <si>
    <t xml:space="preserve">Luminária industrial pendente em alumínio com gancho para fixação para perfilado e soquete E-27 inclusive lampada de
84W</t>
  </si>
  <si>
    <t xml:space="preserve">C10.76.10.60.087</t>
  </si>
  <si>
    <t xml:space="preserve">Luminária pendente em alumínio e soquete E-27 para uma lâmpada compacta 14W</t>
  </si>
  <si>
    <t xml:space="preserve">C10.76.10.60.090</t>
  </si>
  <si>
    <t xml:space="preserve">Luminária calha sobrepor em chapa aço c/ 1 lâmpada fluorescente 40w - (completa, incl. Reator part rápida e lâmpada)</t>
  </si>
  <si>
    <t xml:space="preserve">C10.76.10.60.091</t>
  </si>
  <si>
    <t xml:space="preserve">Luminária calha sobrepor em chapa aço c/ 1 lâmpada fluorescente 40w - (completa, incl. Reator eletrônico, lâmpada e soquete)</t>
  </si>
  <si>
    <t xml:space="preserve">C10.76.10.60.092</t>
  </si>
  <si>
    <t xml:space="preserve">Luminária calha sobrepor em chapa aço c/ 1 lâmpada fluorescente 20w (completa, incl. Reator part rápida e lâmpada)</t>
  </si>
  <si>
    <t xml:space="preserve">C10.76.10.60.093</t>
  </si>
  <si>
    <t xml:space="preserve">Luminária calha sobrepor em chapa aço c/ 1 lâmpada fluorescente 20w (completa, incl. Reator eletrônico, lâmpada e soquete)</t>
  </si>
  <si>
    <t xml:space="preserve">C10.76.10.60.094</t>
  </si>
  <si>
    <t xml:space="preserve">Luminária calha sobrepor em chapa aço c/ 1 lâmpada fluorescente 40w (completa, incl. Reator afp partida rápida
127v e lâmpada)</t>
  </si>
  <si>
    <t xml:space="preserve">C10.76.10.60.097</t>
  </si>
  <si>
    <t xml:space="preserve">Luminária para 2 lâmpadas 28W com reator eletrônico, inclusive reator eletrônico e lâmpada</t>
  </si>
  <si>
    <t xml:space="preserve">C10.76.10.60.098</t>
  </si>
  <si>
    <t xml:space="preserve">Luminária calha sobrepor em chapa aço c/ 2 lâmpadas fluorescentes 40w (completa, incl reator part rápida e lâmpadas)</t>
  </si>
  <si>
    <t xml:space="preserve">C10.76.10.60.099</t>
  </si>
  <si>
    <t xml:space="preserve">Luminária calha sobrepor em chapa aço c/ 2 lâmpadas fluorescentes 40w (completa, incl reator eletrônico, lâmpadas e soquete)</t>
  </si>
  <si>
    <t xml:space="preserve">C10.76.10.60.100</t>
  </si>
  <si>
    <t xml:space="preserve">Luminária calha sobrepor em chapa aço c/ 2 lâmpadas fluorescentes 20w tipo tms 500 (completa, incl. Reat part rap+lamp+sup)</t>
  </si>
  <si>
    <t xml:space="preserve">C10.76.10.60.101</t>
  </si>
  <si>
    <t xml:space="preserve">Luminária de sobrepor em chapa de aço, refletor em alumínio anodizado, para duas lâmpadas fluorescentes de 32W (ILS
955/232), completo com reator eletrônico e duas lâmpadas fluorescentes super 84 de 32W</t>
  </si>
  <si>
    <t xml:space="preserve">C10.76.10.60.102</t>
  </si>
  <si>
    <t xml:space="preserve">Luminária calha sobrepor em chapa aço c/ 2 lâmpadas fluorescentes 20w (completa, incl. Reat part rap+lamp+sup)</t>
  </si>
  <si>
    <t xml:space="preserve">C10.76.10.60.103</t>
  </si>
  <si>
    <t xml:space="preserve">Luminária calha sobrepor em chapa aço c/ 2 lâmpadas fluorescentes 20w (completa, incl. Reat eletrônico, lâmpada e soquete)</t>
  </si>
  <si>
    <t xml:space="preserve">C10.76.10.60.104</t>
  </si>
  <si>
    <t xml:space="preserve">Luminária calha sobrepor estanque com corpo em ABS de alta resistência mecânica e química, difusor acrílico liso e fechos em aço inox, para lâmpada fluorescente tubular
2x40w, com lâmpada e reator</t>
  </si>
  <si>
    <t xml:space="preserve">C10.76.10.60.107</t>
  </si>
  <si>
    <t xml:space="preserve">Luminária calha sobrepor em chapa aço c/ 3 lâmpadas fluorescentes 40w (completa, incl. Reator part rápida e lâmpadas)</t>
  </si>
  <si>
    <t xml:space="preserve">C10.76.10.60.108</t>
  </si>
  <si>
    <t xml:space="preserve">Luminária calha sobrepor em chapa aço c/ 3 lâmpadas fluorescentes 20w (completa, incl. Reator part rápida lâmpadas)</t>
  </si>
  <si>
    <t xml:space="preserve">C10.76.10.60.110</t>
  </si>
  <si>
    <t xml:space="preserve">Luminária calha sobrepor para lâmpada fluorescente tubular
4x20w, com lâmpada e reator</t>
  </si>
  <si>
    <t xml:space="preserve">C10.76.10.60.112</t>
  </si>
  <si>
    <t xml:space="preserve">Luminária calha sobrepor em chapa aço c/ 4 lâmpadas fluorescentes 40w (completa, incl. Reator part rápida e lâmpadas)</t>
  </si>
  <si>
    <t xml:space="preserve">C10.76.10.60.113</t>
  </si>
  <si>
    <t xml:space="preserve">Luminária calha sobrepor em chapa aço c/ 4 lâmpadas fluorescentes 20w (completa, incl. Reator part rápida e lâmpadas)</t>
  </si>
  <si>
    <t xml:space="preserve">C10.76.10.60.115</t>
  </si>
  <si>
    <t xml:space="preserve">Luminária de embutir para fluorescente tubular 1x20W - Completa</t>
  </si>
  <si>
    <t xml:space="preserve">C10.76.10.60.116</t>
  </si>
  <si>
    <t xml:space="preserve">Luminária de embutir para fluorescente tubular 2x20W - Completa</t>
  </si>
  <si>
    <t xml:space="preserve">C10.76.10.60.117</t>
  </si>
  <si>
    <t xml:space="preserve">Luminária de embutir para fluorescente tubular 2x28W - Completa</t>
  </si>
  <si>
    <t xml:space="preserve">C10.76.10.60.118</t>
  </si>
  <si>
    <t xml:space="preserve">Luminária de embutir para fluorescente tubular 1x40W - Completa</t>
  </si>
  <si>
    <t xml:space="preserve">C10.76.10.60.119</t>
  </si>
  <si>
    <t xml:space="preserve">Luminária de embutir para fluorescente tubular 2x40W - Completa</t>
  </si>
  <si>
    <t xml:space="preserve">C10.76.10.60.120</t>
  </si>
  <si>
    <t xml:space="preserve">Luminária de embutir para fluorescente tubular 4x16 W - Completa</t>
  </si>
  <si>
    <t xml:space="preserve">C10.76.10.60.121</t>
  </si>
  <si>
    <t xml:space="preserve">Luminária de embutir para fluorescente tubular com refletor e aletas anod 2x32 W com soquete - Completa</t>
  </si>
  <si>
    <t xml:space="preserve">C10.76.10.60.122</t>
  </si>
  <si>
    <t xml:space="preserve">Luminária de embutir para lâmpada tubular 2x32W, com aletas, base G-13, compr. 1240-1280mm, larg. 120-244mm, prof. 75-110mm</t>
  </si>
  <si>
    <t xml:space="preserve">C10.76.10.60.125</t>
  </si>
  <si>
    <t xml:space="preserve">Luminária tipo spot com lâmpada fluorescente compacta dupla com reator integrado 21W</t>
  </si>
  <si>
    <t xml:space="preserve">C10.76.10.60.126</t>
  </si>
  <si>
    <t xml:space="preserve">Luminária tipo spot com lâmpada de 23w</t>
  </si>
  <si>
    <t xml:space="preserve">C10.76.10.60.127</t>
  </si>
  <si>
    <t xml:space="preserve">Luminária tipo spot com lâmpada de 13W - Simples</t>
  </si>
  <si>
    <t xml:space="preserve">C10.76.10.60.128</t>
  </si>
  <si>
    <t xml:space="preserve">Luminária tipo spot com lâmpada de 13W - Dupla</t>
  </si>
  <si>
    <t xml:space="preserve">C10.76.10.60.129</t>
  </si>
  <si>
    <t xml:space="preserve">Luminária tipo spot com lâmpada de 9 W - Dupla</t>
  </si>
  <si>
    <t xml:space="preserve">C10.76.10.60.130</t>
  </si>
  <si>
    <t xml:space="preserve">Luminária tipo spot com lâmpada de 26 W -Tripla</t>
  </si>
  <si>
    <t xml:space="preserve">C10.76.10.60.131</t>
  </si>
  <si>
    <t xml:space="preserve">Luminária tipo spot com lâmpada de 11 W -Simples</t>
  </si>
  <si>
    <t xml:space="preserve">C10.76.10.60.132</t>
  </si>
  <si>
    <t xml:space="preserve">Luminária tipo spot recuado com fundo branco para lâmpada dicróica, inclui lâmpada</t>
  </si>
  <si>
    <t xml:space="preserve">C10.76.10.60.133</t>
  </si>
  <si>
    <t xml:space="preserve">Luminária tipo spot quadrado para lâmpada PAR20 branco, inclui lâmpada</t>
  </si>
  <si>
    <t xml:space="preserve">C10.76.10.60.135</t>
  </si>
  <si>
    <t xml:space="preserve">Luminária tipo plafon redondo de aço c/ cúpula de vidro c/
dois soquetes base E-27</t>
  </si>
  <si>
    <t xml:space="preserve">C10.76.10.60.136</t>
  </si>
  <si>
    <t xml:space="preserve">Luminária tipo plafon redondo de aço c/ cúpula de vidro c/ um soquetes base E-27</t>
  </si>
  <si>
    <t xml:space="preserve">C10.76.10.60.140</t>
  </si>
  <si>
    <t xml:space="preserve">Luminária plafonier sobrepor c/ globo chato vidro boca 10cm incl base/aro metálica ou plástico c/ soquete p/ 1 lamp incand
60w - linha popular</t>
  </si>
  <si>
    <t xml:space="preserve">C10.76.10.60.143</t>
  </si>
  <si>
    <t xml:space="preserve">Luminária de embutir c/ lâmpada halógena AR111, completa</t>
  </si>
  <si>
    <t xml:space="preserve">C10.76.10.60.144</t>
  </si>
  <si>
    <t xml:space="preserve">Luminária c/ lâmpada halógena 300W, completa</t>
  </si>
  <si>
    <t xml:space="preserve">C10.76.10.60.145</t>
  </si>
  <si>
    <t xml:space="preserve">Luminária c/ lâmpada halógena 100W, completa</t>
  </si>
  <si>
    <t xml:space="preserve">C10.76.10.60.146</t>
  </si>
  <si>
    <t xml:space="preserve">Luminária tipo spot para lâmpada halógena PAR 30 - 75W
para trilho eletrificado (inclusive lâmpada halógena)</t>
  </si>
  <si>
    <t xml:space="preserve">C10.76.10.60.147</t>
  </si>
  <si>
    <t xml:space="preserve">Trilho eletrificado peça de 1m.</t>
  </si>
  <si>
    <t xml:space="preserve">C10.76.10.60.148</t>
  </si>
  <si>
    <t xml:space="preserve">Luminária tipo spot para lâmpada halógena PAR 30 - 75W
para trilho eletrificado (inclusive lâmpada halógena).</t>
  </si>
  <si>
    <t xml:space="preserve">C10.76.10.60.149</t>
  </si>
  <si>
    <t xml:space="preserve">Ponteira para trilho eletrificado</t>
  </si>
  <si>
    <t xml:space="preserve">C10.76.10.60.150</t>
  </si>
  <si>
    <t xml:space="preserve">Conexão 90º para trilho eletrificado</t>
  </si>
  <si>
    <t xml:space="preserve">C10.76.10.60.151</t>
  </si>
  <si>
    <t xml:space="preserve">Conexão tripla para trilho eletrificado.</t>
  </si>
  <si>
    <t xml:space="preserve">C10.76.10.60.152</t>
  </si>
  <si>
    <t xml:space="preserve">Conexão cruz para trilho eletrificado.</t>
  </si>
  <si>
    <t xml:space="preserve">C10.76.10.60.155</t>
  </si>
  <si>
    <t xml:space="preserve">Luminária decorativa de embutir com uma lâmpada de fluorescente compacta 14w soquete E-27</t>
  </si>
  <si>
    <t xml:space="preserve">C10.76.10.60.156</t>
  </si>
  <si>
    <t xml:space="preserve">Luminária embutir no solo com uma lâmpada fluorescente compacta 7w a prova d'água soquete E-27</t>
  </si>
  <si>
    <t xml:space="preserve">C10.76.10.60.160</t>
  </si>
  <si>
    <t xml:space="preserve">Sinalizador noturno de topo com fotocélula inclusive
Lâmpada LED E-27 7W.</t>
  </si>
  <si>
    <t xml:space="preserve">C10.76.10.60.163</t>
  </si>
  <si>
    <t xml:space="preserve">Projetor de alumínio p/ alta pressão com luminária 400W, completa</t>
  </si>
  <si>
    <t xml:space="preserve">C10.76.10.60.164</t>
  </si>
  <si>
    <t xml:space="preserve">C10.76.10.60.167</t>
  </si>
  <si>
    <t xml:space="preserve">Projetor para lâmpada halógena de 100w</t>
  </si>
  <si>
    <t xml:space="preserve">C10.76.10.60.170</t>
  </si>
  <si>
    <t xml:space="preserve">Projetor de alumínio para lâmpada vapor de sódio de 150 W, com lâmpada e reator.</t>
  </si>
  <si>
    <t xml:space="preserve">C10.76.10.60.171</t>
  </si>
  <si>
    <t xml:space="preserve">Projetor retangular em alumínio para lâmpada vapor de metálico , (conjunto de lâmpada de 70w base RX7s, reator para vapor metálico).</t>
  </si>
  <si>
    <t xml:space="preserve">C10.76.10.60.174</t>
  </si>
  <si>
    <t xml:space="preserve">Projetor para lâmpada de alta pressão até 160 w</t>
  </si>
  <si>
    <t xml:space="preserve">C10.76.10.60.175</t>
  </si>
  <si>
    <t xml:space="preserve">Projetor de alumínio sobrepor com lâmpada E-27 de 59W</t>
  </si>
  <si>
    <t xml:space="preserve">C10.76.10.60.177</t>
  </si>
  <si>
    <t xml:space="preserve">Reator p/ lâmpada vapor de sódio 250w uso ext</t>
  </si>
  <si>
    <t xml:space="preserve">C10.76.10.60.180</t>
  </si>
  <si>
    <t xml:space="preserve">Reator p/ 1 lâmpada vapor de mercúrio 125w uso ext</t>
  </si>
  <si>
    <t xml:space="preserve">C10.76.10.60.181</t>
  </si>
  <si>
    <t xml:space="preserve">Reator p/ 1 lâmpada vapor de mercúrio 250w uso ext</t>
  </si>
  <si>
    <t xml:space="preserve">C10.76.10.60.182</t>
  </si>
  <si>
    <t xml:space="preserve">Reator p/ 1 lâmpada vapor de mercúrio 400w uso ext</t>
  </si>
  <si>
    <t xml:space="preserve">C10.76.10.60.185</t>
  </si>
  <si>
    <t xml:space="preserve">Reator eletrônico para Fluorescente tubular 1 x 18 W</t>
  </si>
  <si>
    <t xml:space="preserve">C10.76.10.60.186</t>
  </si>
  <si>
    <t xml:space="preserve">Reator eletrônico para Fluorescente tubular 1 x 32 W</t>
  </si>
  <si>
    <t xml:space="preserve">C10.76.10.60.187</t>
  </si>
  <si>
    <t xml:space="preserve">Reator eletrônico para Fluorescente tubular 2 x 18 W</t>
  </si>
  <si>
    <t xml:space="preserve">C10.76.10.60.188</t>
  </si>
  <si>
    <t xml:space="preserve">Reator eletrônico para Fluorescente tubular 2 x 32 W</t>
  </si>
  <si>
    <t xml:space="preserve">C10.76.10.60.189</t>
  </si>
  <si>
    <t xml:space="preserve">Reator eletrônico para Fluorescente tubular 1 x 20 W</t>
  </si>
  <si>
    <t xml:space="preserve">C10.76.10.60.190</t>
  </si>
  <si>
    <t xml:space="preserve">Reator eletrônico para Fluorescente tubular 1 x 40 W</t>
  </si>
  <si>
    <t xml:space="preserve">C10.76.10.60.191</t>
  </si>
  <si>
    <t xml:space="preserve">Reator eletrônico para Fluorescente tubular 2 x 20 W</t>
  </si>
  <si>
    <t xml:space="preserve">C10.76.10.60.192</t>
  </si>
  <si>
    <t xml:space="preserve">Reator eletrônico para Fluorescente tubular 2 x 40 W</t>
  </si>
  <si>
    <t xml:space="preserve">C10.76.10.60.193</t>
  </si>
  <si>
    <t xml:space="preserve">Reator eletrônico dimerizivel para duas lâmpadas fluorescentes T8 32w</t>
  </si>
  <si>
    <t xml:space="preserve">C10.76.10.60.200</t>
  </si>
  <si>
    <t xml:space="preserve">Reator partida convencional p/ 1 lâmpada fluorescente
20w/220v</t>
  </si>
  <si>
    <t xml:space="preserve">C10.76.10.60.201</t>
  </si>
  <si>
    <t xml:space="preserve">Reator partida convencional p/ 1 lâmpada fluorescente
40w/220v</t>
  </si>
  <si>
    <t xml:space="preserve">C10.76.10.60.202</t>
  </si>
  <si>
    <t xml:space="preserve">Reator partida convencional p/1 lâmpada fluorescente
20w/127v</t>
  </si>
  <si>
    <t xml:space="preserve">C10.76.10.60.203</t>
  </si>
  <si>
    <t xml:space="preserve">Reator partida convencional p/ 1 lâmpada fluorescente
40w/127v</t>
  </si>
  <si>
    <t xml:space="preserve">C10.76.10.60.206</t>
  </si>
  <si>
    <t xml:space="preserve">Reator partida rápida p/ 1 lâmpada fluorescente 20w/220v</t>
  </si>
  <si>
    <t xml:space="preserve">C10.76.10.60.207</t>
  </si>
  <si>
    <t xml:space="preserve">Reator partida rápida p/ 1 lâmpada fluorescente 85w/220v</t>
  </si>
  <si>
    <t xml:space="preserve">C10.76.10.60.208</t>
  </si>
  <si>
    <t xml:space="preserve">Reator partida rápida p/ 1 lâmpada fluorescente 110w/220v</t>
  </si>
  <si>
    <t xml:space="preserve">C10.76.10.60.209</t>
  </si>
  <si>
    <t xml:space="preserve">Reator partida rápida p/ 1 lâmpada fluorescente 40w/127v</t>
  </si>
  <si>
    <t xml:space="preserve">C10.76.10.60.210</t>
  </si>
  <si>
    <t xml:space="preserve">Reator partida rápida p/ 1 lâmpada fluorescente 20w/127v</t>
  </si>
  <si>
    <t xml:space="preserve">C10.76.10.60.213</t>
  </si>
  <si>
    <t xml:space="preserve">Reator partida rápida p/ 2 lâmpadas fluorescentes 40w/127v</t>
  </si>
  <si>
    <t xml:space="preserve">C10.76.10.60.214</t>
  </si>
  <si>
    <t xml:space="preserve">Reator partida rápida p/ 2 lâmpadas fluorescentes 20w/220v</t>
  </si>
  <si>
    <t xml:space="preserve">C10.76.10.60.215</t>
  </si>
  <si>
    <t xml:space="preserve">Reator partida rápida p/ 2 lâmpadas fluorescentes 40w/220v</t>
  </si>
  <si>
    <t xml:space="preserve">C10.76.10.60.216</t>
  </si>
  <si>
    <t xml:space="preserve">Reator partida râpida p/ 2 lâmpadas fluorescentes 20w/127v</t>
  </si>
  <si>
    <t xml:space="preserve">C10.76.10.60.219</t>
  </si>
  <si>
    <t xml:space="preserve">Reator eletromagnético para vapor metálico 250W</t>
  </si>
  <si>
    <t xml:space="preserve">C10.76.10.60.220</t>
  </si>
  <si>
    <t xml:space="preserve">Reator eletromagnético para fluorescente compacta 13W</t>
  </si>
  <si>
    <t xml:space="preserve">C10.76.10.60.223</t>
  </si>
  <si>
    <t xml:space="preserve">Refletor c/ LED 30 W 220 V</t>
  </si>
  <si>
    <t xml:space="preserve">C10.76.10.60.226</t>
  </si>
  <si>
    <t xml:space="preserve">Poste cônico contínuo galvanizado a fogo engastado (Altura:
3,5m)</t>
  </si>
  <si>
    <t xml:space="preserve">C10.76.10.60.227</t>
  </si>
  <si>
    <t xml:space="preserve">Poste cônico contínuo galvanizado a fogo engastado (Altura:
4,00m), com luminária decorativa, lâmpada VS 150w</t>
  </si>
  <si>
    <t xml:space="preserve">C10.76.10.60.228</t>
  </si>
  <si>
    <t xml:space="preserve">Poste cônico contínuo galvanizado a fogo engastado (Altura:
7,00m), com luminária decorativa, lâmpada vapor metálico
150w</t>
  </si>
  <si>
    <t xml:space="preserve">C10.76.10.60.229</t>
  </si>
  <si>
    <t xml:space="preserve">Poste cônico contínuo galvanizado a fogo engastado (Altura:
10,0 m)</t>
  </si>
  <si>
    <t xml:space="preserve">C10.76.10.60.230</t>
  </si>
  <si>
    <t xml:space="preserve">Poste cônico contínuo galvanizado a fogo engastado (Altura:
6,00m), com luminária decorativa, lâmpada vapor metálico
150w</t>
  </si>
  <si>
    <t xml:space="preserve">C10.76.10.60.233</t>
  </si>
  <si>
    <t xml:space="preserve">Poste telecônico reto galvanizado a fogo engastado (Altura:
4,00m), para luminária fechada e lâmpada até 250W (inclusive: luminária, suporte para luminária, reator e
lâmpada)</t>
  </si>
  <si>
    <t xml:space="preserve">C10.76.10.60.234</t>
  </si>
  <si>
    <t xml:space="preserve">Poste telecônico reto engastado, galvanizado a fogo, com janela de inspeção (Altura: 12,0 m), inclusive : suporte para 4 luminárias (pétalas) e luminária fechada com reator e lâmpada vapor metálico 400 w.</t>
  </si>
  <si>
    <t xml:space="preserve">C10.76.10.60.240</t>
  </si>
  <si>
    <t xml:space="preserve">Poste cônico contínuo galvanizado a fogo engastado (Altura:
7,00m), com 2 luminárias decorativa, lâmpada vapor metálico
150w</t>
  </si>
  <si>
    <t xml:space="preserve">C10.76.10.70.005</t>
  </si>
  <si>
    <t xml:space="preserve">Dispositivo de proteção contra surtos (DPS) – Classe II –
275V</t>
  </si>
  <si>
    <t xml:space="preserve">C10.76.10.70.010</t>
  </si>
  <si>
    <t xml:space="preserve">Disjuntor motor tripolar 0,63a</t>
  </si>
  <si>
    <t xml:space="preserve">C10.76.10.70.011</t>
  </si>
  <si>
    <t xml:space="preserve">Disjuntor motor tripolar 1,0a</t>
  </si>
  <si>
    <t xml:space="preserve">C10.76.10.70.012</t>
  </si>
  <si>
    <t xml:space="preserve">Disjuntor motor tripolar 2,5a</t>
  </si>
  <si>
    <t xml:space="preserve">C10.76.10.70.013</t>
  </si>
  <si>
    <t xml:space="preserve">Disjuntor motor tripolar 4,0a</t>
  </si>
  <si>
    <t xml:space="preserve">C10.76.10.70.014</t>
  </si>
  <si>
    <t xml:space="preserve">Disjuntor motor tripolar 10a</t>
  </si>
  <si>
    <t xml:space="preserve">C10.76.10.70.015</t>
  </si>
  <si>
    <t xml:space="preserve">Disjuntor motor tripolar 16a</t>
  </si>
  <si>
    <t xml:space="preserve">C10.76.10.70.016</t>
  </si>
  <si>
    <t xml:space="preserve">Disjuntor motor tripolar 20a</t>
  </si>
  <si>
    <t xml:space="preserve">C10.76.10.70.020</t>
  </si>
  <si>
    <t xml:space="preserve">Interruptor diferencial residual (DR) 10mA bipolar 16A - DIN</t>
  </si>
  <si>
    <t xml:space="preserve">C10.76.10.70.021</t>
  </si>
  <si>
    <t xml:space="preserve">Interruptor diferencial residual (DR) 30mA bipolar 25A - DIN</t>
  </si>
  <si>
    <t xml:space="preserve">C10.76.10.70.022</t>
  </si>
  <si>
    <t xml:space="preserve">Interruptor diferencial residual (DR) 30mA bipolar 40A - DIN</t>
  </si>
  <si>
    <t xml:space="preserve">C10.76.10.70.023</t>
  </si>
  <si>
    <t xml:space="preserve">Interruptor diferencial residual (DR) 30mA bipolar 63A - DIN</t>
  </si>
  <si>
    <t xml:space="preserve">C10.76.10.70.025</t>
  </si>
  <si>
    <t xml:space="preserve">C10.76.10.70.030</t>
  </si>
  <si>
    <t xml:space="preserve">Disjuntor termomagnético 3P - 10A, 5ka/380V, NEMA-UL</t>
  </si>
  <si>
    <t xml:space="preserve">C10.76.10.70.031</t>
  </si>
  <si>
    <t xml:space="preserve">Disjuntor termomagnético 3P - 30A, 5ka/380V, NEMA-UL</t>
  </si>
  <si>
    <t xml:space="preserve">C10.76.10.70.032</t>
  </si>
  <si>
    <t xml:space="preserve">Disjuntor termomagnético 3P - 40A, 5ka/380V, NEMA-UL</t>
  </si>
  <si>
    <t xml:space="preserve">C10.76.10.70.033</t>
  </si>
  <si>
    <t xml:space="preserve">Disjuntor termomagnético 3P - 50A, 5ka/380V, NEMA-UL</t>
  </si>
  <si>
    <t xml:space="preserve">C10.76.10.70.034</t>
  </si>
  <si>
    <t xml:space="preserve">Disjuntor termomagnético 3P - 70A, 5ka/380V, NEMA-UL</t>
  </si>
  <si>
    <t xml:space="preserve">C10.76.10.70.035</t>
  </si>
  <si>
    <t xml:space="preserve">C10.76.10.70.036</t>
  </si>
  <si>
    <t xml:space="preserve">Disjuntor termomagnético 3P - 25A, 5ka/380V, NEMA-UL</t>
  </si>
  <si>
    <t xml:space="preserve">C10.76.10.70.037</t>
  </si>
  <si>
    <t xml:space="preserve">Disjuntor termomagnético 3P -90A, 5ka/380V, NEMA-UL</t>
  </si>
  <si>
    <t xml:space="preserve">C10.76.10.70.038</t>
  </si>
  <si>
    <t xml:space="preserve">Disjuntor termomagnético 3P - 100A, 5ka/380V, NEMA-UL</t>
  </si>
  <si>
    <t xml:space="preserve">C10.76.10.70.039</t>
  </si>
  <si>
    <t xml:space="preserve">Disjuntor termomagnético 3P - 100A 6kA/380V, DIN</t>
  </si>
  <si>
    <t xml:space="preserve">C10.76.10.70.040</t>
  </si>
  <si>
    <t xml:space="preserve">Disjuntor termomagnético 3P - 250A, fixo, padrão DIN</t>
  </si>
  <si>
    <t xml:space="preserve">C10.76.10.70.041</t>
  </si>
  <si>
    <t xml:space="preserve">Disjuntor termomagnético 3P - 300A, fixo, padrão DIN</t>
  </si>
  <si>
    <t xml:space="preserve">C10.76.10.70.042</t>
  </si>
  <si>
    <t xml:space="preserve">Disjuntor termomagnético 3P - 80A, fixo, 6kA/380V, DIN</t>
  </si>
  <si>
    <t xml:space="preserve">C10.76.10.70.043</t>
  </si>
  <si>
    <t xml:space="preserve">Disjuntor termomagnético 3P - 125A, 5kA/380V, NEMA-UL</t>
  </si>
  <si>
    <t xml:space="preserve">C10.76.10.70.044</t>
  </si>
  <si>
    <t xml:space="preserve">Disjuntor termomagnético 3P - 150A, 5kA/380V, NEMA-UL</t>
  </si>
  <si>
    <t xml:space="preserve">C10.76.10.70.045</t>
  </si>
  <si>
    <t xml:space="preserve">Disjuntor termomagnético 3P - 450A, Icc 25KA/380V</t>
  </si>
  <si>
    <t xml:space="preserve">C10.76.10.70.046</t>
  </si>
  <si>
    <t xml:space="preserve">Disjuntor termomagnético 3P - 10A, 6kA/380V, DIN</t>
  </si>
  <si>
    <t xml:space="preserve">C10.76.10.70.047</t>
  </si>
  <si>
    <t xml:space="preserve">Disjuntor termomagnético 3P - 16A, 6kA/380V, DIN</t>
  </si>
  <si>
    <t xml:space="preserve">C10.76.10.70.048</t>
  </si>
  <si>
    <t xml:space="preserve">Disjuntor termomagnético 3P - 20A, 6kA/380V, DIN</t>
  </si>
  <si>
    <t xml:space="preserve">C10.76.10.70.049</t>
  </si>
  <si>
    <t xml:space="preserve">Disjuntor termomagnético 3P - 25A, 6kA/380V, DIN</t>
  </si>
  <si>
    <t xml:space="preserve">C10.76.10.70.050</t>
  </si>
  <si>
    <t xml:space="preserve">Disjuntor termomagnético 3P - 32A, 6kA/380V, DIN</t>
  </si>
  <si>
    <t xml:space="preserve">C10.76.10.70.051</t>
  </si>
  <si>
    <t xml:space="preserve">Disjuntor termomagnético 3P - 40A, 6kA/380V, DIN</t>
  </si>
  <si>
    <t xml:space="preserve">C10.76.10.70.052</t>
  </si>
  <si>
    <t xml:space="preserve">Disjuntor termomagnético 3P - 50A, 6kA/380V, DIN</t>
  </si>
  <si>
    <t xml:space="preserve">C10.76.10.70.053</t>
  </si>
  <si>
    <t xml:space="preserve">Disjuntor termomagnético 3P - 63A, 6kA/380V, DIN</t>
  </si>
  <si>
    <t xml:space="preserve">C10.76.10.70.054</t>
  </si>
  <si>
    <t xml:space="preserve">Disjuntor termomagnético 3P - 175A, 5ka/380V, NEMA-UL</t>
  </si>
  <si>
    <t xml:space="preserve">C10.76.10.70.055</t>
  </si>
  <si>
    <t xml:space="preserve">C10.76.10.70.060</t>
  </si>
  <si>
    <t xml:space="preserve">Disjuntor termomagnético 2P - 15A, 5ka/220V, NEMA-UL</t>
  </si>
  <si>
    <t xml:space="preserve">C10.76.10.70.061</t>
  </si>
  <si>
    <t xml:space="preserve">Disjuntor termomagnético 2P - 20A, 5ka/220V, NEMA-UL</t>
  </si>
  <si>
    <t xml:space="preserve">C10.76.10.70.062</t>
  </si>
  <si>
    <t xml:space="preserve">Disjuntor termomagnético 2P - 30A, 5ka/220V, NEMA-UL</t>
  </si>
  <si>
    <t xml:space="preserve">C10.76.10.70.063</t>
  </si>
  <si>
    <t xml:space="preserve">Disjuntor termomagnético 2P - 40A, 5ka/220V, NEMA-UL</t>
  </si>
  <si>
    <t xml:space="preserve">C10.76.10.70.064</t>
  </si>
  <si>
    <t xml:space="preserve">Disjuntor termomagnético 2P - 50A, 5kA/220V, NEMA-UL</t>
  </si>
  <si>
    <t xml:space="preserve">C10.76.10.70.065</t>
  </si>
  <si>
    <t xml:space="preserve">Disjuntor termomagnético 2P - 40A, 6kA/220V, DIN</t>
  </si>
  <si>
    <t xml:space="preserve">C10.76.10.70.070</t>
  </si>
  <si>
    <t xml:space="preserve">Disjuntor termomagnético 1P - 10A, 2kA/220V, NEMA-UL</t>
  </si>
  <si>
    <t xml:space="preserve">C10.76.10.70.071</t>
  </si>
  <si>
    <t xml:space="preserve">Disjuntor termomagnético 1P - 15A, 2ka/220V, NEMA-UL</t>
  </si>
  <si>
    <t xml:space="preserve">C10.76.10.70.072</t>
  </si>
  <si>
    <t xml:space="preserve">Disjuntor termomagnético 1P - 20A, 2kA/220V, NEMA-UL</t>
  </si>
  <si>
    <t xml:space="preserve">C10.76.10.70.073</t>
  </si>
  <si>
    <t xml:space="preserve">Disjuntor termomagnético 1P - 25A, 2kA/220V, NEMA-UL</t>
  </si>
  <si>
    <t xml:space="preserve">C10.76.10.70.074</t>
  </si>
  <si>
    <t xml:space="preserve">Disjuntor termomagnético 1P - 30A, 2ka/220V, NEMA-UL</t>
  </si>
  <si>
    <t xml:space="preserve">C10.76.10.70.075</t>
  </si>
  <si>
    <t xml:space="preserve">Disjuntor termomagnético 1P - 50A, 2kA/220V, NEMA-UL</t>
  </si>
  <si>
    <t xml:space="preserve">C10.76.10.70.080</t>
  </si>
  <si>
    <t xml:space="preserve">Disjuntor termomagnético 1P - 10A, 3kA/220V, DIN</t>
  </si>
  <si>
    <t xml:space="preserve">C10.76.10.70.082</t>
  </si>
  <si>
    <t xml:space="preserve">Disjuntor termomagnético 1P - 13A, 3kA/220V, DIN</t>
  </si>
  <si>
    <t xml:space="preserve">C10.76.10.70.083</t>
  </si>
  <si>
    <t xml:space="preserve">Disjuntor termomagnético 1P - 16A, 3kA/220V, DIN</t>
  </si>
  <si>
    <t xml:space="preserve">C10.76.10.70.084</t>
  </si>
  <si>
    <t xml:space="preserve">Disjuntor termomagnético 1P - 20A, 3kA/220V, DIN</t>
  </si>
  <si>
    <t xml:space="preserve">C10.76.10.70.085</t>
  </si>
  <si>
    <t xml:space="preserve">Disjuntor termomagnético 1P - 25A, 3kA/220V, DIN</t>
  </si>
  <si>
    <t xml:space="preserve">C10.76.10.70.086</t>
  </si>
  <si>
    <t xml:space="preserve">Disjuntor termomagnético 1P - 32A, 3kA/220V, DIN</t>
  </si>
  <si>
    <t xml:space="preserve">C10.76.10.70.087</t>
  </si>
  <si>
    <t xml:space="preserve">Disjuntor termomagnético 1P - 40A, 3kA/220V, DIN</t>
  </si>
  <si>
    <t xml:space="preserve">C10.76.10.70.088</t>
  </si>
  <si>
    <t xml:space="preserve">Disjuntor termomagnético 1P - 50A, 3kA/220V, DIN</t>
  </si>
  <si>
    <t xml:space="preserve">C10.76.10.70.090</t>
  </si>
  <si>
    <t xml:space="preserve">Disjuntor Termomagnético tripolar 10A, curva C</t>
  </si>
  <si>
    <t xml:space="preserve">C10.76.10.70.091</t>
  </si>
  <si>
    <t xml:space="preserve">Disjuntor Termomagnético tripolar 63A, curva C</t>
  </si>
  <si>
    <t xml:space="preserve">C10.76.10.70.095</t>
  </si>
  <si>
    <t xml:space="preserve">Disjuntor termomagnético monopolar 80A</t>
  </si>
  <si>
    <t xml:space="preserve">C10.76.10.80.005</t>
  </si>
  <si>
    <t xml:space="preserve">Cantoneira ZZ em aço galvanizado</t>
  </si>
  <si>
    <t xml:space="preserve">C10.76.10.80.010</t>
  </si>
  <si>
    <t xml:space="preserve">Termoencolhivel para barramento retangular 1/2"x1/8", cor preta</t>
  </si>
  <si>
    <t xml:space="preserve">C10.76.10.80.020</t>
  </si>
  <si>
    <t xml:space="preserve">Porca sextavada Ø 1/4"</t>
  </si>
  <si>
    <t xml:space="preserve">C10.76.10.80.021</t>
  </si>
  <si>
    <t xml:space="preserve">Porca sextavada Ø 3/8"</t>
  </si>
  <si>
    <t xml:space="preserve">C10.76.10.80.022</t>
  </si>
  <si>
    <t xml:space="preserve">Porca sextavada inox Ø 1/4"</t>
  </si>
  <si>
    <t xml:space="preserve">C10.76.10.80.030</t>
  </si>
  <si>
    <t xml:space="preserve">Braçadeira fixação cabo para-raio - simples</t>
  </si>
  <si>
    <t xml:space="preserve">C10.76.10.80.031</t>
  </si>
  <si>
    <t xml:space="preserve">Bracadeira ferro galv modular e = 1/2" d = 2"</t>
  </si>
  <si>
    <t xml:space="preserve">C10.76.10.80.032</t>
  </si>
  <si>
    <t xml:space="preserve">Bracadeira ferro galv modular e = 1/2" d = 2 1/2"</t>
  </si>
  <si>
    <t xml:space="preserve">C10.76.10.80.033</t>
  </si>
  <si>
    <t xml:space="preserve">Bracadeira ferro galv modular e = 1/2" d = 3"</t>
  </si>
  <si>
    <t xml:space="preserve">C10.76.10.80.034</t>
  </si>
  <si>
    <t xml:space="preserve">Bracadeira ferro galv modular e = 1/2" d = 4"</t>
  </si>
  <si>
    <t xml:space="preserve">C10.76.10.80.040</t>
  </si>
  <si>
    <t xml:space="preserve">Arruela lisa Ø 1/4"</t>
  </si>
  <si>
    <t xml:space="preserve">C10.76.10.80.041</t>
  </si>
  <si>
    <t xml:space="preserve">Arruela lisa Ø 3/8"</t>
  </si>
  <si>
    <t xml:space="preserve">C10.76.10.80.043</t>
  </si>
  <si>
    <t xml:space="preserve">Arruela lisa Ø 5/16"</t>
  </si>
  <si>
    <t xml:space="preserve">C10.76.10.80.044</t>
  </si>
  <si>
    <t xml:space="preserve">Arruela lisa inox Ø 1/4"</t>
  </si>
  <si>
    <t xml:space="preserve">C10.76.10.80.045</t>
  </si>
  <si>
    <t xml:space="preserve">Arruela quadrada diâmetro do furo 18mm</t>
  </si>
  <si>
    <t xml:space="preserve">C10.76.10.80.050</t>
  </si>
  <si>
    <t xml:space="preserve">Bucha de nylon S4</t>
  </si>
  <si>
    <t xml:space="preserve">C10.76.10.80.051</t>
  </si>
  <si>
    <t xml:space="preserve">Bucha de nylon S6</t>
  </si>
  <si>
    <t xml:space="preserve">C10.76.10.80.052</t>
  </si>
  <si>
    <t xml:space="preserve">Bucha de nylon S8</t>
  </si>
  <si>
    <t xml:space="preserve">C10.76.10.80.053</t>
  </si>
  <si>
    <t xml:space="preserve">Bucha de nylon S10</t>
  </si>
  <si>
    <t xml:space="preserve">C10.76.10.80.060</t>
  </si>
  <si>
    <t xml:space="preserve">Parafuso auto-ataraxante 4,2x19mm em zincado branco cabeça panela.</t>
  </si>
  <si>
    <t xml:space="preserve">C10.76.10.80.061</t>
  </si>
  <si>
    <t xml:space="preserve">Parafuso auto-ataraxante 4,2x32mm em aço inox cabeça de panela</t>
  </si>
  <si>
    <t xml:space="preserve">C10.76.10.80.062</t>
  </si>
  <si>
    <t xml:space="preserve">Parafuso auto-ataraxante 4,8x45mm em aço inox cabeça de panela</t>
  </si>
  <si>
    <t xml:space="preserve">C10.76.10.80.063</t>
  </si>
  <si>
    <t xml:space="preserve">Parafuso auto-ataraxante cabeça chata em inox 1/4" x7/8".</t>
  </si>
  <si>
    <t xml:space="preserve">C10.76.10.80.065</t>
  </si>
  <si>
    <t xml:space="preserve">Parafuso auto-atarrachante cabeça panela, fenda simples (Ø
2,9mm / comprimento: 25mm)</t>
  </si>
  <si>
    <t xml:space="preserve">C10.76.10.80.066</t>
  </si>
  <si>
    <t xml:space="preserve">Parafuso aço galvanizado cabeça quadrada</t>
  </si>
  <si>
    <t xml:space="preserve">C10.76.10.80.070</t>
  </si>
  <si>
    <t xml:space="preserve">Fita isolante 19mm x 20 m</t>
  </si>
  <si>
    <t xml:space="preserve">C10.76.10.80.080</t>
  </si>
  <si>
    <t xml:space="preserve">Manutenção de chuveiro comum, com troca de resistência</t>
  </si>
  <si>
    <t xml:space="preserve">C10.76.10.85.005</t>
  </si>
  <si>
    <t xml:space="preserve">Chave magnética monofásica 1x30A c/ relé fotoelétrico</t>
  </si>
  <si>
    <t xml:space="preserve">C10.76.10.85.010</t>
  </si>
  <si>
    <t xml:space="preserve">Chave de partida magnética para motor 3CV - Monofásica
220V</t>
  </si>
  <si>
    <t xml:space="preserve">C10.76.10.85.020</t>
  </si>
  <si>
    <t xml:space="preserve">Soft starter partida de motos 10cv, trifásico.</t>
  </si>
  <si>
    <t xml:space="preserve">C10.76.10.85.025</t>
  </si>
  <si>
    <t xml:space="preserve">Soft starter partida de motos 40cv, trifásico.</t>
  </si>
  <si>
    <t xml:space="preserve">C10.76.10.85.030</t>
  </si>
  <si>
    <t xml:space="preserve">Motor trifasico baixa rotação 4cv, instalado.</t>
  </si>
  <si>
    <t xml:space="preserve">C10.76.10.90.001</t>
  </si>
  <si>
    <t xml:space="preserve">Nipel ferro galv rosca 1/2"</t>
  </si>
  <si>
    <t xml:space="preserve">C10.76.10.90.002</t>
  </si>
  <si>
    <t xml:space="preserve">Nipel ferro galv rosca 3/4"</t>
  </si>
  <si>
    <t xml:space="preserve">C10.76.10.90.003</t>
  </si>
  <si>
    <t xml:space="preserve">Nipel ferro galv rosca 1"</t>
  </si>
  <si>
    <t xml:space="preserve">C10.76.10.90.004</t>
  </si>
  <si>
    <t xml:space="preserve">Nipel ferro galv rosca 1 1/4"</t>
  </si>
  <si>
    <t xml:space="preserve">C10.76.10.90.005</t>
  </si>
  <si>
    <t xml:space="preserve">Nipel ferro galv rosca 1.1/2"</t>
  </si>
  <si>
    <t xml:space="preserve">C10.76.10.90.006</t>
  </si>
  <si>
    <t xml:space="preserve">Nipel ferro galv rosca 2"</t>
  </si>
  <si>
    <t xml:space="preserve">C10.76.10.90.007</t>
  </si>
  <si>
    <t xml:space="preserve">Nipel ferro galv rosca 2 1/2"</t>
  </si>
  <si>
    <t xml:space="preserve">C10.76.10.90.008</t>
  </si>
  <si>
    <t xml:space="preserve">Nipel ferro galv rosca 3"</t>
  </si>
  <si>
    <t xml:space="preserve">C10.76.10.90.009</t>
  </si>
  <si>
    <t xml:space="preserve">Nipel ferro galv rosca 4"</t>
  </si>
  <si>
    <t xml:space="preserve">C10.76.10.90.010</t>
  </si>
  <si>
    <t xml:space="preserve">Nipel ferro galv rosca 5"</t>
  </si>
  <si>
    <t xml:space="preserve">C10.76.10.90.011</t>
  </si>
  <si>
    <t xml:space="preserve">Nipel ferro galv rosca 6"</t>
  </si>
  <si>
    <t xml:space="preserve">C10.76.10.90.020</t>
  </si>
  <si>
    <t xml:space="preserve">Nipel redução ferro galv rosca 1/2" x 1/4"</t>
  </si>
  <si>
    <t xml:space="preserve">C10.76.10.90.021</t>
  </si>
  <si>
    <t xml:space="preserve">Nipel redução ferro galv rosca 3/4" x 1/2"</t>
  </si>
  <si>
    <t xml:space="preserve">C10.76.10.90.022</t>
  </si>
  <si>
    <t xml:space="preserve">Nipel redução ferro galv rosca 1" x 1/2"</t>
  </si>
  <si>
    <t xml:space="preserve">C10.76.10.90.023</t>
  </si>
  <si>
    <t xml:space="preserve">Nipel redução ferro galv rosca 1" x 3/4"</t>
  </si>
  <si>
    <t xml:space="preserve">C10.76.10.90.025</t>
  </si>
  <si>
    <t xml:space="preserve">Nipel redução ferro galv rosca 1.1/4" x 3/4"</t>
  </si>
  <si>
    <t xml:space="preserve">C10.76.10.90.026</t>
  </si>
  <si>
    <t xml:space="preserve">Nipel redução ferro galv rosca 1.1/4" x 1/2"</t>
  </si>
  <si>
    <t xml:space="preserve">C10.76.10.90.027</t>
  </si>
  <si>
    <t xml:space="preserve">Nipel redução ferro galv rosca 1.1/4" x 1"</t>
  </si>
  <si>
    <t xml:space="preserve">C10.76.10.90.028</t>
  </si>
  <si>
    <t xml:space="preserve">Nipel redução ferro galv rosca 1.1/2" x 3/4"</t>
  </si>
  <si>
    <t xml:space="preserve">C10.76.10.90.029</t>
  </si>
  <si>
    <t xml:space="preserve">Nipel redução ferro galv rosca 1.1/2" x 1"</t>
  </si>
  <si>
    <t xml:space="preserve">C10.76.10.90.030</t>
  </si>
  <si>
    <t xml:space="preserve">Nipel redução ferro galv rosca 1.1/2" x 1.1/4"</t>
  </si>
  <si>
    <t xml:space="preserve">C10.76.10.90.031</t>
  </si>
  <si>
    <t xml:space="preserve">Nipel redução ferro galv rosca 2" x 1"</t>
  </si>
  <si>
    <t xml:space="preserve">C10.76.10.90.032</t>
  </si>
  <si>
    <t xml:space="preserve">Nipel redução ferro galv rosca 2" x 1.1/4"</t>
  </si>
  <si>
    <t xml:space="preserve">C10.76.10.90.033</t>
  </si>
  <si>
    <t xml:space="preserve">Nipel redução ferro galv rosca 2" x 1.1/2"</t>
  </si>
  <si>
    <t xml:space="preserve">C10.76.10.90.034</t>
  </si>
  <si>
    <t xml:space="preserve">Nipel redução ferro galv rosca 2.1/2" x 1.1/4"</t>
  </si>
  <si>
    <t xml:space="preserve">C10.76.10.90.035</t>
  </si>
  <si>
    <t xml:space="preserve">Nipel redução ferro galv rosca 2.1/2" x 1.1/2"</t>
  </si>
  <si>
    <t xml:space="preserve">C10.76.10.90.036</t>
  </si>
  <si>
    <t xml:space="preserve">Nipel redução ferro galv rosca 2.1/2" x 2"</t>
  </si>
  <si>
    <t xml:space="preserve">C10.76.10.90.037</t>
  </si>
  <si>
    <t xml:space="preserve">Nipel redução ferro galv rosca 3" x 1.1/2"</t>
  </si>
  <si>
    <t xml:space="preserve">C10.76.10.90.038</t>
  </si>
  <si>
    <t xml:space="preserve">Nipel redução ferro galv rosca 3" x 2"</t>
  </si>
  <si>
    <t xml:space="preserve">C10.76.10.90.039</t>
  </si>
  <si>
    <t xml:space="preserve">Nipel redução ferro galv rosca 3" x 2.1/2"</t>
  </si>
  <si>
    <t xml:space="preserve">C10.76.10.90.050</t>
  </si>
  <si>
    <t xml:space="preserve">Niple ferro galv p/ eletroduto 1"</t>
  </si>
  <si>
    <t xml:space="preserve">C10.76.10.90.055</t>
  </si>
  <si>
    <t xml:space="preserve">Niple longo ferro galv p/ eletroduto tamanho 150mm x dn 1"</t>
  </si>
  <si>
    <t xml:space="preserve">C10.76.10.95.010</t>
  </si>
  <si>
    <t xml:space="preserve">Para-raios de distribuição tipo válvula de óxido de zinco, tensão nominal 15kV, 5kA</t>
  </si>
  <si>
    <t xml:space="preserve">C10.76.10.95.015</t>
  </si>
  <si>
    <t xml:space="preserve">Para-raios de distribuição tipo válvula de óxido de zinco, tensão nominal 15kV,10 kvA.</t>
  </si>
  <si>
    <t xml:space="preserve">C10.76.10.95.020</t>
  </si>
  <si>
    <t xml:space="preserve">Para-raios tipo Fraklin com mastro confeccionado em eletroduto ferro galv ou zincado eletrolit pesado 1.1/2" NBR-
5598 e base inclusive conjunto de estaiamento.</t>
  </si>
  <si>
    <t xml:space="preserve">C10.76.10.95.030</t>
  </si>
  <si>
    <t xml:space="preserve">Para-raios tipo Franklin em latão cromado com conector para duas descidas.</t>
  </si>
  <si>
    <t xml:space="preserve">C10.76.10.99.001</t>
  </si>
  <si>
    <t xml:space="preserve">Barramento de cobre retangular 3/16"x3/4" (0,805 Kg/m)</t>
  </si>
  <si>
    <t xml:space="preserve">C10.76.10.99.002</t>
  </si>
  <si>
    <t xml:space="preserve">Barramento retangular de cobre 1/2"x1/8"</t>
  </si>
  <si>
    <t xml:space="preserve">C10.76.10.99.003</t>
  </si>
  <si>
    <t xml:space="preserve">Barramento retangular de cobre 2"x3/8"</t>
  </si>
  <si>
    <t xml:space="preserve">C10.76.20.10.001</t>
  </si>
  <si>
    <t xml:space="preserve">Transformador para cabine primaria de 150 kVA - 15 kV, 60
Hz, alta tensão 13,2 kV, baixa tensão 380/220 V</t>
  </si>
  <si>
    <t xml:space="preserve">C10.76.20.10.002</t>
  </si>
  <si>
    <t xml:space="preserve">Transformador para cabine primaria de 225 kVA - 15 kV, 60
Hz, alta tensão 13,2 kV, baixa tensão 380/220 V</t>
  </si>
  <si>
    <t xml:space="preserve">C10.76.20.10.003</t>
  </si>
  <si>
    <t xml:space="preserve">Transformador para cabine primaria de 300 kVA - 15 kV, 60
Hz, alta tensão 13,2 kV, baixa tensão 380/220 V</t>
  </si>
  <si>
    <t xml:space="preserve">C10.76.20.10.004</t>
  </si>
  <si>
    <t xml:space="preserve">Transformafor para cabine primaria de 500 kVA - 15 kV, 60
Hz, alta tensão 13,2 kV, baixa tensão 380/220 V</t>
  </si>
  <si>
    <t xml:space="preserve">C10.76.20.10.010</t>
  </si>
  <si>
    <t xml:space="preserve">Transformador em poste de 45 kVA - 15 kV, 60 Hz, alta tensão 13,2 kV, baixa tensão 380/220 V</t>
  </si>
  <si>
    <t xml:space="preserve">C10.76.20.10.011</t>
  </si>
  <si>
    <t xml:space="preserve">Transformador em poste de 50 kVA - 15 kV, 60 Hz, alta tensão 13,2 kV, baixa tensão 380/220 V</t>
  </si>
  <si>
    <t xml:space="preserve">C10.76.20.10.012</t>
  </si>
  <si>
    <t xml:space="preserve">Transformador em poste de 75 kVA - 15 kV, 60 Hz, alta tensão 13,2 kV, baixa tensão 380/220 V</t>
  </si>
  <si>
    <t xml:space="preserve">C10.76.20.10.013</t>
  </si>
  <si>
    <t xml:space="preserve">Transformador de distribuição trifasico potencia de 112,5
KVA, incluindo : poste circular altura de 11m, acessorios para instalação do transformador, alvenaria esp: 30 cm com
chapisco e emboço para mureta, e mão de obra.</t>
  </si>
  <si>
    <t xml:space="preserve">C10.76.20.10.014</t>
  </si>
  <si>
    <t xml:space="preserve">Transformador em cabine ao nivel do solo com cobertura removivel, de distribuição trifasico, potencia de 150 KVA, incluindo: acessorios para instalação do transformador, alvenaria esp: 30 cm com chapisco e emboço para mureta, e mão de obra.</t>
  </si>
  <si>
    <t xml:space="preserve">C10.76.20.20.001</t>
  </si>
  <si>
    <t xml:space="preserve">Contator (bipolar) monofásico, 220Vca, 25A, c/ 1 NA</t>
  </si>
  <si>
    <t xml:space="preserve">C10.76.20.20.010</t>
  </si>
  <si>
    <t xml:space="preserve">Contator tripolar,bobina 220Vca,9A 50/60 Hz e categoria ac-3</t>
  </si>
  <si>
    <t xml:space="preserve">C10.76.20.20.011</t>
  </si>
  <si>
    <t xml:space="preserve">C10.76.20.20.012</t>
  </si>
  <si>
    <t xml:space="preserve">Contator tripolar,bobina 220Vca,12A 50/60 Hz e categoria ac-
3</t>
  </si>
  <si>
    <t xml:space="preserve">C10.76.20.20.013</t>
  </si>
  <si>
    <t xml:space="preserve">Contator tripolar,bobina 220Vca, 16A, c/ 1 NA+1NF categoria ac-3</t>
  </si>
  <si>
    <t xml:space="preserve">C10.76.20.20.014</t>
  </si>
  <si>
    <t xml:space="preserve">Contator tripolar,bobina 220Vca,25A 50/60 Hz e categoria ac-
3</t>
  </si>
  <si>
    <t xml:space="preserve">C10.76.20.20.015</t>
  </si>
  <si>
    <t xml:space="preserve">Contator tripolar,bobina 220Vca, 32A 50/60 Hz e categoria ac-3</t>
  </si>
  <si>
    <t xml:space="preserve">C10.76.20.20.020</t>
  </si>
  <si>
    <t xml:space="preserve">Relé fotoelétrico 1000w/220v</t>
  </si>
  <si>
    <t xml:space="preserve">C10.76.20.20.025</t>
  </si>
  <si>
    <t xml:space="preserve">Relé termico siemens 3ua52</t>
  </si>
  <si>
    <t xml:space="preserve">C10.76.20.20.030</t>
  </si>
  <si>
    <t xml:space="preserve">Relé térmico com ajuste de corrente de 1,6 A à 2,4A.</t>
  </si>
  <si>
    <t xml:space="preserve">C10.76.20.20.031</t>
  </si>
  <si>
    <t xml:space="preserve">Relé térmico com ajuste de corrente de 2,8A à 4A.</t>
  </si>
  <si>
    <t xml:space="preserve">C10.76.20.20.035</t>
  </si>
  <si>
    <t xml:space="preserve">Relé térmico, motor trifásico, com ajuste de corrente entre 4A
e 6A</t>
  </si>
  <si>
    <t xml:space="preserve">C10.76.20.20.036</t>
  </si>
  <si>
    <t xml:space="preserve">Relé térmico, motor trifásico, com ajuste de corrente entre 8,0
- 12,5A</t>
  </si>
  <si>
    <t xml:space="preserve">C10.76.20.20.040</t>
  </si>
  <si>
    <t xml:space="preserve">Relé de tempo tipo AE alimentação 220Vca, escalas de 6 a
60 segundos ou minutos</t>
  </si>
  <si>
    <t xml:space="preserve">C10.76.30.10.005</t>
  </si>
  <si>
    <t xml:space="preserve">Central de alarme e incendio convencional 220Vca - 12Vcc -
5 laços</t>
  </si>
  <si>
    <t xml:space="preserve">C10.76.30.10.010</t>
  </si>
  <si>
    <t xml:space="preserve">Detector de Fumaça tipo ótico</t>
  </si>
  <si>
    <t xml:space="preserve">C10.76.30.10.015</t>
  </si>
  <si>
    <t xml:space="preserve">Acionador tipo "quebre o vidro" com corrente, martelo.</t>
  </si>
  <si>
    <t xml:space="preserve">C10.76.30.10.020</t>
  </si>
  <si>
    <t xml:space="preserve">Cabo blindado 3x1,5mm² (para alarme de incêndio).</t>
  </si>
  <si>
    <t xml:space="preserve">C10.76.30.10.025</t>
  </si>
  <si>
    <t xml:space="preserve">Cabo blindado isolamento anti-chama 750V, blindagem com fita de poliéster aluminizada 2x0,75mm² + dreno 0,5mm² (para alarme de incêndio)</t>
  </si>
  <si>
    <t xml:space="preserve">C10.76.30.10.026</t>
  </si>
  <si>
    <t xml:space="preserve">Cabo blindado isolamento anti-chama 750V, blindagem com fita de poliéster aluminizada 2x1,00mm² + dreno 0,5mm² (para alarme de incêndio)</t>
  </si>
  <si>
    <t xml:space="preserve">C10.76.30.20.005</t>
  </si>
  <si>
    <t xml:space="preserve">Bloco de iluminação de emergência 2x8W bivolt autônomo.</t>
  </si>
  <si>
    <t xml:space="preserve">C10.76.30.20.006</t>
  </si>
  <si>
    <t xml:space="preserve">Bloco de iluminação de emergência autônoma 2x8W</t>
  </si>
  <si>
    <t xml:space="preserve">C10.76.30.20.007</t>
  </si>
  <si>
    <t xml:space="preserve">Bloco de iluminação de emergência autônoma 2x8W, autonomia c/ 1 lâmpada 6 horas e c/ as 2 lâmpadas 3 horas</t>
  </si>
  <si>
    <t xml:space="preserve">C10.76.30.20.008</t>
  </si>
  <si>
    <t xml:space="preserve">Bloco de iluminação de emergência autônoma PL 9W, autonomia de 2,5hs</t>
  </si>
  <si>
    <t xml:space="preserve">C10.76.30.20.010</t>
  </si>
  <si>
    <t xml:space="preserve">Bloco de iluminação de emergência autônoma 2x50W</t>
  </si>
  <si>
    <t xml:space="preserve">C10.76.30.20.011</t>
  </si>
  <si>
    <t xml:space="preserve">Bloco de iluminação de emergência autônoma 2x55W com bateria, autonomia de 3 horas.</t>
  </si>
  <si>
    <t xml:space="preserve">C10.76.30.20.012</t>
  </si>
  <si>
    <t xml:space="preserve">Bloco autônomo de balizamento com inscrição "saída", fixado na parede, com uma lâmpada compactade 5W.</t>
  </si>
  <si>
    <t xml:space="preserve">C10.76.30.20.015</t>
  </si>
  <si>
    <t xml:space="preserve">Iluminação de emergência autônoma bi-volt, 30 LEDs</t>
  </si>
  <si>
    <t xml:space="preserve">C10.76.30.20.020</t>
  </si>
  <si>
    <t xml:space="preserve">Placa indicativa de balizamento (comprimento/ largura/altura:
325mm x 110mm x 112 mm) com seta para esquerda, fixado na parede, com uma lâmpada compacta de 8W.</t>
  </si>
  <si>
    <t xml:space="preserve">C10.76.30.20.021</t>
  </si>
  <si>
    <t xml:space="preserve">Placa indicativa de balizamento (comprimento/ largura/altura:
325mm x 110mm x 112 mm) com seta para direita, fixado na parede, com uma lâmpada compacta de 8W.</t>
  </si>
  <si>
    <t xml:space="preserve">C10.76.30.20.025</t>
  </si>
  <si>
    <t xml:space="preserve">Sinalização saída de emergência, acrílica uma face, estruturas laterais e fundo em chapa de pvc pintada, iluminação interna com lâmpadas fluorescentes, dimensões (0,80 x 0,60 x 0,10) m , instalada.</t>
  </si>
  <si>
    <t xml:space="preserve">C10.76.30.20.030</t>
  </si>
  <si>
    <t xml:space="preserve">Instalação de sinaleira de porta 12 Vcc</t>
  </si>
  <si>
    <t xml:space="preserve">C10.76.30.20.035</t>
  </si>
  <si>
    <t xml:space="preserve">Manutenção de luminária de emergência c/ 2 lâmpadas 55w</t>
  </si>
  <si>
    <t xml:space="preserve">C10.76.30.30.001</t>
  </si>
  <si>
    <t xml:space="preserve">Central de controle das camaras, incluindo: nobreak, bracket, dvr, hd e bandeija, exclusive cabos e acessorios.</t>
  </si>
  <si>
    <t xml:space="preserve">C10.76.30.30.005</t>
  </si>
  <si>
    <t xml:space="preserve">Camera 540L 1/3 sony sg2030 ccd a iris lente 3,5 - 8 e conversor balun video</t>
  </si>
  <si>
    <t xml:space="preserve">C10.76.30.30.006</t>
  </si>
  <si>
    <t xml:space="preserve">Mini camera 550L 1/3 sony had2 skc400 c/ camuflador 4" externo pr/bc tans-fast e conversor balun video.</t>
  </si>
  <si>
    <t xml:space="preserve">C10.76.30.30.010</t>
  </si>
  <si>
    <t xml:space="preserve">Bateria 12v 7.0 ah selada ep016 c/ fonte cx 13,5v e 1,5ah</t>
  </si>
  <si>
    <t xml:space="preserve">C10.76.30.30.015</t>
  </si>
  <si>
    <t xml:space="preserve">Caixa de proteção grande anodizada c/ suporte CFTV grande alumínio preto</t>
  </si>
  <si>
    <t xml:space="preserve">C10.76.30.30.020</t>
  </si>
  <si>
    <t xml:space="preserve">Dailet PVC normal 5 entradas</t>
  </si>
  <si>
    <t xml:space="preserve">C10.76.30.30.025</t>
  </si>
  <si>
    <t xml:space="preserve">Tampa normal para dailet 1RJ</t>
  </si>
  <si>
    <t xml:space="preserve">C10.76.30.30.026</t>
  </si>
  <si>
    <t xml:space="preserve">Tampa normal para dailet 2RJ</t>
  </si>
  <si>
    <t xml:space="preserve">C10.76.30.30.027</t>
  </si>
  <si>
    <t xml:space="preserve">Tampa hexagonal para dailet</t>
  </si>
  <si>
    <t xml:space="preserve">C10.76.30.30.030</t>
  </si>
  <si>
    <t xml:space="preserve">Cabo cristal 2x1,00</t>
  </si>
  <si>
    <t xml:space="preserve">C10.76.30.30.031</t>
  </si>
  <si>
    <t xml:space="preserve">Cabo de rede UTP CAT5e 4 pares 24AWG, azul</t>
  </si>
  <si>
    <t xml:space="preserve">C10.76.30.30.035</t>
  </si>
  <si>
    <t xml:space="preserve">Conector bnc soldável com mola.</t>
  </si>
  <si>
    <t xml:space="preserve">C10.76.40.10.001</t>
  </si>
  <si>
    <t xml:space="preserve">Cabo telefônico tp ctp-apl 0,50 para 10 pares</t>
  </si>
  <si>
    <t xml:space="preserve">C10.76.40.10.002</t>
  </si>
  <si>
    <t xml:space="preserve">Cabo telefônico tp ctp-apl 0,50 para 20 pares</t>
  </si>
  <si>
    <t xml:space="preserve">C10.76.40.10.003</t>
  </si>
  <si>
    <t xml:space="preserve">Cabo telefônico tp ctp-apl 0,50 para 30 pares</t>
  </si>
  <si>
    <t xml:space="preserve">C10.76.40.10.004</t>
  </si>
  <si>
    <t xml:space="preserve">Cabo telefônico tp ct 0,50 para 100 pares</t>
  </si>
  <si>
    <t xml:space="preserve">C10.76.40.10.010</t>
  </si>
  <si>
    <t xml:space="preserve">Cabo telefônico uso interno tp ci para 10 pares</t>
  </si>
  <si>
    <t xml:space="preserve">C10.76.40.10.011</t>
  </si>
  <si>
    <t xml:space="preserve">Cabo telefônico uso interno tp ci para 20 pares</t>
  </si>
  <si>
    <t xml:space="preserve">C10.76.40.10.012</t>
  </si>
  <si>
    <t xml:space="preserve">Cabo telefônico uso interno tp ci para 30 pares</t>
  </si>
  <si>
    <t xml:space="preserve">C10.76.40.10.013</t>
  </si>
  <si>
    <t xml:space="preserve">Cabo telefônico uso interno tp ci para 50 pares</t>
  </si>
  <si>
    <t xml:space="preserve">C10.76.40.10.014</t>
  </si>
  <si>
    <t xml:space="preserve">Cabo telefônico uso interno tp ci para 75 pares</t>
  </si>
  <si>
    <t xml:space="preserve">C10.76.40.10.015</t>
  </si>
  <si>
    <t xml:space="preserve">Cabo telefônico uso interno tp ci para 200 pares</t>
  </si>
  <si>
    <t xml:space="preserve">C10.76.40.10.020</t>
  </si>
  <si>
    <t xml:space="preserve">Cabo telefônico s/ blindagem interno CCI-01 par</t>
  </si>
  <si>
    <t xml:space="preserve">C10.76.40.10.021</t>
  </si>
  <si>
    <t xml:space="preserve">Cabo telefônico s/ blindagem interno CCI-02 pares</t>
  </si>
  <si>
    <t xml:space="preserve">C10.76.40.10.022</t>
  </si>
  <si>
    <t xml:space="preserve">Cabo telefônico s/ blindagem interno CCI-03 pares</t>
  </si>
  <si>
    <t xml:space="preserve">C10.76.40.10.023</t>
  </si>
  <si>
    <t xml:space="preserve">Cabo telefônico s/ blindagem interno CCI-04 pares</t>
  </si>
  <si>
    <t xml:space="preserve">C10.76.40.10.024</t>
  </si>
  <si>
    <t xml:space="preserve">Cabo telefônico s/ blindagem interno CCI-05 pares</t>
  </si>
  <si>
    <t xml:space="preserve">C10.76.40.10.025</t>
  </si>
  <si>
    <t xml:space="preserve">Cabo telefônico s/ blindagem interno CCI-06 pares</t>
  </si>
  <si>
    <t xml:space="preserve">C10.76.40.10.030</t>
  </si>
  <si>
    <t xml:space="preserve">Cabo telefônico externo CCE-APL 02 pares</t>
  </si>
  <si>
    <t xml:space="preserve">C10.76.40.10.035</t>
  </si>
  <si>
    <t xml:space="preserve">Cabo telefônico FE 100</t>
  </si>
  <si>
    <t xml:space="preserve">C10.76.40.10.040</t>
  </si>
  <si>
    <t xml:space="preserve">Tomada embutir p/ telefone RJ 11 c/ placa, com caixa pvc.</t>
  </si>
  <si>
    <t xml:space="preserve">C10.76.40.10.041</t>
  </si>
  <si>
    <t xml:space="preserve">Tomada sobrepor p/ telefone RJ 11 c/ placa, com caixa pvc.</t>
  </si>
  <si>
    <t xml:space="preserve">C10.76.40.10.042</t>
  </si>
  <si>
    <t xml:space="preserve">Tomada sobrepor p/ telefone RJ 11, instalado em condulete de pvc tipo E.</t>
  </si>
  <si>
    <t xml:space="preserve">C10.76.40.10.050</t>
  </si>
  <si>
    <t xml:space="preserve">Caixa de passagem n 1 padrão telebras dim 10 x10 x 5cm em chapa de aço galv</t>
  </si>
  <si>
    <t xml:space="preserve">C10.76.40.10.051</t>
  </si>
  <si>
    <t xml:space="preserve">Caixa de passagem n 2 padrão telebras dim 20 x 20 x 12cm em chapa de aço galv</t>
  </si>
  <si>
    <t xml:space="preserve">C10.76.40.10.052</t>
  </si>
  <si>
    <t xml:space="preserve">Caixa de passagem n 3 padrão telebras dim 40 x 40 x 12cm em chapa de aço galv</t>
  </si>
  <si>
    <t xml:space="preserve">C10.76.40.10.053</t>
  </si>
  <si>
    <t xml:space="preserve">Caixa de passagem n 4 padrão telebras dim 60 x 60 x 12cm em chapa de aço galv</t>
  </si>
  <si>
    <t xml:space="preserve">C10.76.40.10.054</t>
  </si>
  <si>
    <t xml:space="preserve">Caixa de passagem n 5 padrão telebras dim 80 x 80 x 12cm em chapa de aço galv</t>
  </si>
  <si>
    <t xml:space="preserve">C10.76.40.10.055</t>
  </si>
  <si>
    <t xml:space="preserve">Caixa de passagem n 6 padrão telebras dim 120 x 120 x
12cm em chapa de aço galv</t>
  </si>
  <si>
    <t xml:space="preserve">C10.76.40.10.060</t>
  </si>
  <si>
    <t xml:space="preserve">Caixa de passagem p/ telefone em chapa de aço galv 150 x
150 x 15cm</t>
  </si>
  <si>
    <t xml:space="preserve">C10.76.40.10.061</t>
  </si>
  <si>
    <t xml:space="preserve">Caixa de passagem p/ telefone em chapa de aço galv 200 x
200 x 15cm</t>
  </si>
  <si>
    <t xml:space="preserve">C10.76.40.10.062</t>
  </si>
  <si>
    <t xml:space="preserve">Caixa de passagem p/ telefone em chapa de aço galv 200 x
200 x 21,8cm</t>
  </si>
  <si>
    <t xml:space="preserve">C10.76.40.10.063</t>
  </si>
  <si>
    <t xml:space="preserve">Caixa de passagem p/ telefone em chapa de aço galv 60 x 60 x 15cm</t>
  </si>
  <si>
    <t xml:space="preserve">C10.76.40.10.064</t>
  </si>
  <si>
    <t xml:space="preserve">Caixa de passagem sobrepor p/ telefone em chapa de aço galv 60 x 60 x 12cm</t>
  </si>
  <si>
    <t xml:space="preserve">C10.76.40.10.065</t>
  </si>
  <si>
    <t xml:space="preserve">Caixa de passagem p/ telefone em chapa de aço galv 80 x 80 x 15cm</t>
  </si>
  <si>
    <t xml:space="preserve">C10.76.40.10.066</t>
  </si>
  <si>
    <t xml:space="preserve">Caixa de passagem 152x152x82 mm em aço</t>
  </si>
  <si>
    <t xml:space="preserve">C10.76.40.10.067</t>
  </si>
  <si>
    <t xml:space="preserve">Caixa de passagem padrão telesp/telebras dim 50 x 50 x
12cm em chapa de aço galv</t>
  </si>
  <si>
    <t xml:space="preserve">C10.76.40.10.068</t>
  </si>
  <si>
    <t xml:space="preserve">Caixa distribuição de embutir para telefonia nº 3 (A=40, L=40, P=12)cm.</t>
  </si>
  <si>
    <t xml:space="preserve">C10.76.40.10.070</t>
  </si>
  <si>
    <t xml:space="preserve">Bloco de ligação interna - BLI-10</t>
  </si>
  <si>
    <t xml:space="preserve">C10.76.40.10.075</t>
  </si>
  <si>
    <t xml:space="preserve">Canaleta de montagem 1 modulo BLI-10</t>
  </si>
  <si>
    <t xml:space="preserve">C10.76.40.10.080</t>
  </si>
  <si>
    <t xml:space="preserve">"</t>
  </si>
  <si>
    <t xml:space="preserve">Rack fechado 19" x 12U x 450mm - Incluindo instalação, parafusos e porcas</t>
  </si>
  <si>
    <t xml:space="preserve">C10.76.40.20.005</t>
  </si>
  <si>
    <t xml:space="preserve">Tomada fêmea para cabo coaxial (ponto de TV) com espelho</t>
  </si>
  <si>
    <t xml:space="preserve">C10.76.50.05.002</t>
  </si>
  <si>
    <t xml:space="preserve">Patch panel 24 posições - fornecimento e instalação</t>
  </si>
  <si>
    <t xml:space="preserve">C10.76.50.05.003</t>
  </si>
  <si>
    <t xml:space="preserve">Patch panel Multilan CAT5E 24 portas</t>
  </si>
  <si>
    <t xml:space="preserve">C10.76.50.05.005</t>
  </si>
  <si>
    <t xml:space="preserve">Adaptador USB WIFI 150Mbps com antena</t>
  </si>
  <si>
    <t xml:space="preserve">C10.76.50.05.006</t>
  </si>
  <si>
    <t xml:space="preserve">Cabo de rede categoria 6, gigalan indoor/outdoor CM-DC 4p sem blindagem</t>
  </si>
  <si>
    <t xml:space="preserve">C10.76.50.05.007</t>
  </si>
  <si>
    <t xml:space="preserve">Cabo de rede multilan, categoria 5E - 4 pares</t>
  </si>
  <si>
    <t xml:space="preserve">C10.76.50.05.008</t>
  </si>
  <si>
    <t xml:space="preserve">Cabo de rede UTP Cat 6</t>
  </si>
  <si>
    <t xml:space="preserve">C10.76.50.05.009</t>
  </si>
  <si>
    <t xml:space="preserve">Cabo otico fiber lan - 2 FO indor/outdoor - fornecimento e instalação</t>
  </si>
  <si>
    <t xml:space="preserve">C10.76.50.05.010</t>
  </si>
  <si>
    <t xml:space="preserve">Fusão de cabo otico</t>
  </si>
  <si>
    <t xml:space="preserve">C10.76.50.05.016</t>
  </si>
  <si>
    <t xml:space="preserve">Bracket fechado 19" x 3U x 450mm BEGE - Incluindo instalação, parafusos e porcas</t>
  </si>
  <si>
    <t xml:space="preserve">C10.76.50.05.017</t>
  </si>
  <si>
    <t xml:space="preserve">Rack piso 19"x16ux570mm.</t>
  </si>
  <si>
    <t xml:space="preserve">C10.76.50.05.018</t>
  </si>
  <si>
    <t xml:space="preserve">Rack piso 19"x40ux570mm.</t>
  </si>
  <si>
    <t xml:space="preserve">C10.76.50.05.020</t>
  </si>
  <si>
    <t xml:space="preserve">Distribuidor interno otico (DIO) para ate 6 fibras, U/24F com bandSC/ST - fornecimento e instalação</t>
  </si>
  <si>
    <t xml:space="preserve">C10.76.50.05.025</t>
  </si>
  <si>
    <t xml:space="preserve">Hub USB 7 portas 220V</t>
  </si>
  <si>
    <t xml:space="preserve">C10.76.50.05.030</t>
  </si>
  <si>
    <t xml:space="preserve">Switch 48 portas 10/100/1000 conforme PAD - TI Seplan - H15072011-09 - fornecimento e instalação</t>
  </si>
  <si>
    <t xml:space="preserve">C10.76.50.05.035</t>
  </si>
  <si>
    <t xml:space="preserve">Switch 48 portas 10/100/1000 confoem PAD - TI Seplan - H15072011-10 - fornecimento e instalação</t>
  </si>
  <si>
    <t xml:space="preserve">C10.76.50.05.036</t>
  </si>
  <si>
    <t xml:space="preserve">Switch 24P 10/100/100 Mbps 19"</t>
  </si>
  <si>
    <t xml:space="preserve">C10.76.50.05.040</t>
  </si>
  <si>
    <t xml:space="preserve">Voice panel 30 portas RJ 45 - fornecimento e instalação</t>
  </si>
  <si>
    <t xml:space="preserve">C10.76.50.05.041</t>
  </si>
  <si>
    <t xml:space="preserve">Voice panel 50 portas RJ 45 - fornecimento e instalação</t>
  </si>
  <si>
    <t xml:space="preserve">C10.76.50.05.045</t>
  </si>
  <si>
    <t xml:space="preserve">Plugue para rede de dados/voz 2xRJ45 macho</t>
  </si>
  <si>
    <t xml:space="preserve">C10.76.50.05.046</t>
  </si>
  <si>
    <t xml:space="preserve">Extensão otica MM - duplex SC 2,5 metros - fornecimento e instalação</t>
  </si>
  <si>
    <t xml:space="preserve">C10.76.50.05.047</t>
  </si>
  <si>
    <t xml:space="preserve">Placa de fechamento cega 1U - fornecimento e instalação</t>
  </si>
  <si>
    <t xml:space="preserve">C10.76.50.05.048</t>
  </si>
  <si>
    <t xml:space="preserve">Guia de cabos fechado 1U - fornecimento e instalação</t>
  </si>
  <si>
    <t xml:space="preserve">C10.76.50.05.049</t>
  </si>
  <si>
    <t xml:space="preserve">Calha de tomadas com 8 tomadas 2P+T, 10A - fornecimento e instalação</t>
  </si>
  <si>
    <t xml:space="preserve">C10.76.50.05.060</t>
  </si>
  <si>
    <t xml:space="preserve">Tomada embutir de parede para rede de dados/voz 2xRJ45 femea c/ placa.</t>
  </si>
  <si>
    <t xml:space="preserve">C10.76.50.05.061</t>
  </si>
  <si>
    <t xml:space="preserve">Tomada embutir de parede para rede de dados/voz 1xRJ45 femea c/ placa</t>
  </si>
  <si>
    <t xml:space="preserve">C10.76.50.05.062</t>
  </si>
  <si>
    <t xml:space="preserve">Tomada piso para rede de dados/voz 1xRJ45 femea</t>
  </si>
  <si>
    <t xml:space="preserve">C10.76.50.05.063</t>
  </si>
  <si>
    <t xml:space="preserve">Tomada piso para rede de dados/voz 2xRJ45 femea</t>
  </si>
  <si>
    <t xml:space="preserve">C10.76.50.05.064</t>
  </si>
  <si>
    <t xml:space="preserve">Tomada 1xRJ45 dados/voz femea, c/tampa para condulete pvc cinza de encaixe 3/4"</t>
  </si>
  <si>
    <t xml:space="preserve">C10.76.50.05.065</t>
  </si>
  <si>
    <t xml:space="preserve">Tomada 2xRJ45 dados/voz femea, c/tampa para condulete pvc cinza de encaixe 3/4"</t>
  </si>
  <si>
    <t xml:space="preserve">C10.76.50.05.070</t>
  </si>
  <si>
    <t xml:space="preserve">Conjunto caixa para duas tomadas RJ45, para canaleta metálica</t>
  </si>
  <si>
    <t xml:space="preserve">C10.76.50.10.001</t>
  </si>
  <si>
    <t xml:space="preserve">Cabo de cobre nu 6 mm² meio-duro</t>
  </si>
  <si>
    <t xml:space="preserve">C10.76.50.10.002</t>
  </si>
  <si>
    <t xml:space="preserve">Cabo de cobre nu 10 mm² meio-duro</t>
  </si>
  <si>
    <t xml:space="preserve">C10.76.50.10.003</t>
  </si>
  <si>
    <t xml:space="preserve">Cabo de cobre nu 16mm² meio-duro</t>
  </si>
  <si>
    <t xml:space="preserve">C10.76.50.10.004</t>
  </si>
  <si>
    <t xml:space="preserve">Cabo de cobre nu 25 mm² meio-duro</t>
  </si>
  <si>
    <t xml:space="preserve">C10.76.50.10.005</t>
  </si>
  <si>
    <t xml:space="preserve">Cabo de cobre nu 35 mm² meio-duro</t>
  </si>
  <si>
    <t xml:space="preserve">C10.76.50.10.006</t>
  </si>
  <si>
    <t xml:space="preserve">Cabo de cobre nu 50 mm² meio-duro</t>
  </si>
  <si>
    <t xml:space="preserve">C10.76.50.10.007</t>
  </si>
  <si>
    <t xml:space="preserve">Cabo de cobre nu 70 mm² meio-duro</t>
  </si>
  <si>
    <t xml:space="preserve">C10.76.50.10.008</t>
  </si>
  <si>
    <t xml:space="preserve">Cabo de cobre nu 95 mm² meio-duro</t>
  </si>
  <si>
    <t xml:space="preserve">C10.76.50.10.009</t>
  </si>
  <si>
    <t xml:space="preserve">Cabo de cobre nu 120 mm² meio-duro</t>
  </si>
  <si>
    <t xml:space="preserve">C10.76.50.10.010</t>
  </si>
  <si>
    <t xml:space="preserve">C10.76.50.10.011</t>
  </si>
  <si>
    <t xml:space="preserve">Cabo de cobre nu 300 mm² meio-duro</t>
  </si>
  <si>
    <t xml:space="preserve">C10.76.50.10.012</t>
  </si>
  <si>
    <t xml:space="preserve">C10.76.50.10.020</t>
  </si>
  <si>
    <t xml:space="preserve">Cabo de cobre unipolar 16mm2 blindado, isolacao 6/10kv epr, cobertura em pvc</t>
  </si>
  <si>
    <t xml:space="preserve">C10.76.50.10.021</t>
  </si>
  <si>
    <t xml:space="preserve">Cabo de cobre unipolar 25mm2 blindado, isolacao 6/10 kv epr, cobertura em pvc</t>
  </si>
  <si>
    <t xml:space="preserve">C10.76.50.10.022</t>
  </si>
  <si>
    <t xml:space="preserve">Cabo de cobre unipolar 35mm2 blindado, isolacao 6/10kv epr, cobertura em pvc</t>
  </si>
  <si>
    <t xml:space="preserve">C10.76.50.10.023</t>
  </si>
  <si>
    <t xml:space="preserve">Cabo de cobre unipolar 50mm2 blindado, isolacao 6/10 kv epr, cobertura em pvc</t>
  </si>
  <si>
    <t xml:space="preserve">C10.76.50.10.024</t>
  </si>
  <si>
    <t xml:space="preserve">Cabo de cobre unipolar 70mm2 blindado, isolacao 6/10kv epr, cobertura em pvc</t>
  </si>
  <si>
    <t xml:space="preserve">C10.76.50.10.025</t>
  </si>
  <si>
    <t xml:space="preserve">Cabo de cobre unipolar 95mm2 blindado, isolacao 6/10kv epr, cobertura em pvc</t>
  </si>
  <si>
    <t xml:space="preserve">C10.76.50.10.030</t>
  </si>
  <si>
    <t xml:space="preserve">Cabo de cobre unipolar 35mm2 blindado, isolacao 12/20kv epr cobertura em pvc</t>
  </si>
  <si>
    <t xml:space="preserve">C10.76.50.10.031</t>
  </si>
  <si>
    <t xml:space="preserve">Cabo de cobre unipolar 50mm2 blindado, isolacao 12/20 kv epr, cobertura em pvc</t>
  </si>
  <si>
    <t xml:space="preserve">C10.76.50.10.032</t>
  </si>
  <si>
    <t xml:space="preserve">Cabo de cobre unipolar 70mm2 blindado, isolacao 12/20kv epr cobertura em pvc</t>
  </si>
  <si>
    <t xml:space="preserve">C10.76.50.10.033</t>
  </si>
  <si>
    <t xml:space="preserve">Cabo de cobre unipolar 95mm2 blindado, isolacao 12/20kv epr cobertura em pvc</t>
  </si>
  <si>
    <t xml:space="preserve">C10.76.50.10.035</t>
  </si>
  <si>
    <t xml:space="preserve">Cabo de cobre unipolar 25mm2 blindado, isolacao 3,6/6kv epr, cobertura em pvc</t>
  </si>
  <si>
    <t xml:space="preserve">C10.76.50.10.036</t>
  </si>
  <si>
    <t xml:space="preserve">Cabo de cobre unipolar 35mm2 blindado, isolacao 3,6/6kv epr, cobertura em pvc</t>
  </si>
  <si>
    <t xml:space="preserve">C10.76.50.10.037</t>
  </si>
  <si>
    <t xml:space="preserve">Cabo de cobre unipolar 35mm2 blindado, isolacao 8,7/15kv epr, cobertura em pvc</t>
  </si>
  <si>
    <t xml:space="preserve">C10.76.50.10.038</t>
  </si>
  <si>
    <t xml:space="preserve">Cabo de cobre unipolar 70mm2 blindado, isolacao 3,6/6kv epr, cobertura em pvc</t>
  </si>
  <si>
    <t xml:space="preserve">C10.76.50.10.039</t>
  </si>
  <si>
    <t xml:space="preserve">Cabo de cobre unipolar 95mm2 blindado, isolacao 3,6/6kv epr, cobertura em pvc</t>
  </si>
  <si>
    <t xml:space="preserve">C10.76.50.10.040</t>
  </si>
  <si>
    <t xml:space="preserve">Cabo de cobre unipolar 50mm2 blindado, isolacao 3,6/6kv epr, cobertura em pvc</t>
  </si>
  <si>
    <t xml:space="preserve">C10.76.50.10.041</t>
  </si>
  <si>
    <t xml:space="preserve">Cabo de cobre unipolar 16mm2 blindado, isolacao 3,6/6kv epr, cobertura em pvc</t>
  </si>
  <si>
    <t xml:space="preserve">C10.76.50.10.042</t>
  </si>
  <si>
    <t xml:space="preserve">Cabo de cobre unipolar 10mm2 blindado, isolacao 3,6/6kv epr, cobertura em pvc</t>
  </si>
  <si>
    <t xml:space="preserve">C10.76.50.10.045</t>
  </si>
  <si>
    <t xml:space="preserve">Cabo de cobre extra flexível, isolação em pvc, 16mm2 (p/
máquina de solda)</t>
  </si>
  <si>
    <t xml:space="preserve">C10.76.50.10.046</t>
  </si>
  <si>
    <t xml:space="preserve">Cabo de cobre extra flexível, isolação em pvc, 25mm2 (p/
máquina de solda)</t>
  </si>
  <si>
    <t xml:space="preserve">C10.76.50.10.047</t>
  </si>
  <si>
    <t xml:space="preserve">Cabo de cobre extra flexível, isolação em pvc, 35mm2 (p/
máquina de solda)</t>
  </si>
  <si>
    <t xml:space="preserve">C10.76.50.10.048</t>
  </si>
  <si>
    <t xml:space="preserve">Cabo de cobre extra flexível, isolação em pvc, 50mm2 (p/
máquina de solda)</t>
  </si>
  <si>
    <t xml:space="preserve">C10.76.50.10.049</t>
  </si>
  <si>
    <t xml:space="preserve">Cabo de cobre extra flexível, isolação em pvc, 70mm2 (p/
máquina de solda)</t>
  </si>
  <si>
    <t xml:space="preserve">C10.76.50.10.050</t>
  </si>
  <si>
    <t xml:space="preserve">Cabo de cobre extra flexível, isolação em pvc, 95mm2 (p/
máquina de solda)</t>
  </si>
  <si>
    <t xml:space="preserve">C10.76.50.10.055</t>
  </si>
  <si>
    <t xml:space="preserve">Cabo de cobre isolamento anti-chama 20/35kv 50 mm² tp eprotenax fx3 i ou equivalente</t>
  </si>
  <si>
    <t xml:space="preserve">C10.76.50.10.056</t>
  </si>
  <si>
    <t xml:space="preserve">Cabo de cobre isolamento anti-chama 20/35kv 70 mm² tp eprotenax fx3 ou equivalente</t>
  </si>
  <si>
    <t xml:space="preserve">C10.76.50.10.057</t>
  </si>
  <si>
    <t xml:space="preserve">Cabo de cobre isolamento anti-chama 20/35kv 95 mm² tp eprotenax fx3 ou equivalente</t>
  </si>
  <si>
    <t xml:space="preserve">C10.76.50.10.058</t>
  </si>
  <si>
    <t xml:space="preserve">Cabo de cobre isolamento anti-chama 20/35kv 120 mm² tp eprotenax fx3 i ou equivalente</t>
  </si>
  <si>
    <t xml:space="preserve">C10.76.50.10.059</t>
  </si>
  <si>
    <t xml:space="preserve">Cabo de cobre isolamento anti-chama 20/35kv 150 mm² tp eprotenax fx3 i ou equivalente</t>
  </si>
  <si>
    <t xml:space="preserve">C10.76.50.10.060</t>
  </si>
  <si>
    <t xml:space="preserve">Cabo de cobre isolamento anti-chama 20/35kv 240 mm² tp eprotenax fx3 i ou equivalente</t>
  </si>
  <si>
    <t xml:space="preserve">C10.76.50.10.061</t>
  </si>
  <si>
    <t xml:space="preserve">Cabo de cobre isolamento anti-chama 20/35kv 300 mm² tp eprotenax fx3 ou equivalente</t>
  </si>
  <si>
    <t xml:space="preserve">C10.76.50.10.062</t>
  </si>
  <si>
    <t xml:space="preserve">Cabo de cobre isolamento anti-chama 20/35kv 400 mm² tp eprotenax fx3 ou equivalente</t>
  </si>
  <si>
    <t xml:space="preserve">C10.76.50.10.063</t>
  </si>
  <si>
    <t xml:space="preserve">Cabo de cobre isolamento anti-chama 20/35kv 500 mm² tp eprotenax fx3 ou equivalente</t>
  </si>
  <si>
    <t xml:space="preserve">C10.76.50.10.064</t>
  </si>
  <si>
    <t xml:space="preserve">Cabo de cobre isolamento anti-chama 20/35kv 185 mm² tp eprotenax fx3 ou equivalente</t>
  </si>
  <si>
    <t xml:space="preserve">C10.76.50.10.070</t>
  </si>
  <si>
    <t xml:space="preserve">Cabo de cobre isolamento anti-chama 450/750v 1,5mm2, tp pirastic ou equivalente</t>
  </si>
  <si>
    <t xml:space="preserve">C10.76.50.10.071</t>
  </si>
  <si>
    <t xml:space="preserve">Cabo de cobre isolamento anti-chama 450/750v 2,5mm2, tp pirastic ou equivalente</t>
  </si>
  <si>
    <t xml:space="preserve">C10.76.50.10.072</t>
  </si>
  <si>
    <t xml:space="preserve">Cabo de cobre isolamento anti-chama 450/750v 4mm2, tp pirastic ou equivalente</t>
  </si>
  <si>
    <t xml:space="preserve">C10.76.50.10.073</t>
  </si>
  <si>
    <t xml:space="preserve">Cabo de cobre isolamento anti-chama 450/750v 6mm2, tp pirastic ou equivalente</t>
  </si>
  <si>
    <t xml:space="preserve">C10.76.50.10.074</t>
  </si>
  <si>
    <t xml:space="preserve">Cabo de cobre isolamento anti-chama 450/750v 10mm2, tp pirastic ou equivalente</t>
  </si>
  <si>
    <t xml:space="preserve">C10.76.50.10.075</t>
  </si>
  <si>
    <t xml:space="preserve">Cabo de cobre isolamento anti-chama 450/750v 16mm2, tp pirastic ou equivalente</t>
  </si>
  <si>
    <t xml:space="preserve">C10.76.50.10.076</t>
  </si>
  <si>
    <t xml:space="preserve">Cabo de cobre isolamento anti-chama 450/750v 25mm2, tp pirastic ou equivalente</t>
  </si>
  <si>
    <t xml:space="preserve">C10.76.50.10.077</t>
  </si>
  <si>
    <t xml:space="preserve">Cabo de cobre isolamento anti-chama 450/750v 35mm2, tp pirastic ou equivalente</t>
  </si>
  <si>
    <t xml:space="preserve">C10.76.50.10.078</t>
  </si>
  <si>
    <t xml:space="preserve">Cabo de cobre isolamento anti-chama 450/750v 50mm2, tp pirastic ou equivalente</t>
  </si>
  <si>
    <t xml:space="preserve">C10.76.50.10.079</t>
  </si>
  <si>
    <t xml:space="preserve">Cabo de cobre isolamento anti-chama 450/750v 70mm2, tp pirastic ou equivalente</t>
  </si>
  <si>
    <t xml:space="preserve">C10.76.50.10.080</t>
  </si>
  <si>
    <t xml:space="preserve">Cabo de cobre isolamento anti-chama 450/750v 95mm2, tp pirastic ou equivalente</t>
  </si>
  <si>
    <t xml:space="preserve">C10.76.50.10.081</t>
  </si>
  <si>
    <t xml:space="preserve">Cabo de cobre isolamento anti-chama 450/750v 120mm2, tp pirastic ou equivalente</t>
  </si>
  <si>
    <t xml:space="preserve">C10.76.50.10.082</t>
  </si>
  <si>
    <t xml:space="preserve">Cabo de cobre isolamento anti-chama 450/750v 150mm2, tp pirastic ou equivalente</t>
  </si>
  <si>
    <t xml:space="preserve">C10.76.50.10.083</t>
  </si>
  <si>
    <t xml:space="preserve">Cabo de cobre isolamento anti-chama 450/750v 185mm2, tp pirastic ou equivalente</t>
  </si>
  <si>
    <t xml:space="preserve">C10.76.50.10.084</t>
  </si>
  <si>
    <t xml:space="preserve">Cabo de cobre isolamento anti-chama 450/750v 240mm2, tp pirastic ou equivalente</t>
  </si>
  <si>
    <t xml:space="preserve">C10.76.50.10.085</t>
  </si>
  <si>
    <t xml:space="preserve">Cabo de cobre isolamento anti-chama 450/750v 300mm2, tp pirastic ou equivalente</t>
  </si>
  <si>
    <t xml:space="preserve">C10.76.50.10.086</t>
  </si>
  <si>
    <t xml:space="preserve">Cabo de cobre isolamento anti-chama 450/750v 400mm2 tp pirastic ou equivalente</t>
  </si>
  <si>
    <t xml:space="preserve">C10.76.50.10.090</t>
  </si>
  <si>
    <t xml:space="preserve">Cabo de cobre isolamento anti-chama 450/750v 0,75mm2, flexível, tp foresplast alcoa ou equivalente</t>
  </si>
  <si>
    <t xml:space="preserve">C10.76.50.10.091</t>
  </si>
  <si>
    <t xml:space="preserve">Cabo de cobre isolamento anti-chama 450/750v 1,5mm2, flexível, tp foresplast alcoa ou equivalente</t>
  </si>
  <si>
    <t xml:space="preserve">C10.76.50.10.092</t>
  </si>
  <si>
    <t xml:space="preserve">Cabo de cobre isolamento anti-chama 450/750v 2,5mm2, flexível, tp foresplast alcoa ou equivalente</t>
  </si>
  <si>
    <t xml:space="preserve">C10.76.50.10.093</t>
  </si>
  <si>
    <t xml:space="preserve">Cabo de cobre isolamento anti-chama 450/750v 4mm2, flexível, tp foresplast alcoa ou equivalente</t>
  </si>
  <si>
    <t xml:space="preserve">C10.76.50.10.094</t>
  </si>
  <si>
    <t xml:space="preserve">Cabo de cobre isolamento anti-chama 450/750v 6mm2, flexível, tp foresplast alcoa ou equivalente</t>
  </si>
  <si>
    <t xml:space="preserve">C10.76.50.10.095</t>
  </si>
  <si>
    <t xml:space="preserve">Cabo de cobre isolamento anti-chama 450/750v 10mm2, flexível, tp foresplast alcoa ou equivalente</t>
  </si>
  <si>
    <t xml:space="preserve">C10.76.50.10.096</t>
  </si>
  <si>
    <t xml:space="preserve">Cabo de cobre isolamento anti-chama 450/750v 16mm2, flexível, tp foresplast alcoa ou equivalente</t>
  </si>
  <si>
    <t xml:space="preserve">C10.76.50.10.100</t>
  </si>
  <si>
    <t xml:space="preserve">Cabo de cobre isolamento anti-chama 0,6/1kv 1,5mm2 (1 condutor) tp sintenax ou equivalente</t>
  </si>
  <si>
    <t xml:space="preserve">C10.76.50.10.101</t>
  </si>
  <si>
    <t xml:space="preserve">Cabo de cobre isolamento anti-chama 0,6/1kv 2,5mm2 (1 condutor) tp sintenax ou equivalente</t>
  </si>
  <si>
    <t xml:space="preserve">C10.76.50.10.102</t>
  </si>
  <si>
    <t xml:space="preserve">Cabo de cobre isolamento anti-chama 0,6/1kv 4mm2 (1 condutor) tp sintenax ou equivalente</t>
  </si>
  <si>
    <t xml:space="preserve">C10.76.50.10.103</t>
  </si>
  <si>
    <t xml:space="preserve">Cabo de cobre isolamento anti-chama 0,6/1kv 6mm2 (1 condutor) tp sintenax ou equivalente</t>
  </si>
  <si>
    <t xml:space="preserve">C10.76.50.10.104</t>
  </si>
  <si>
    <t xml:space="preserve">Cabo de cobre isolamento anti-chama 0,6/1kv 10mm2 (1 condutor) tp sintenax ou equivalente</t>
  </si>
  <si>
    <t xml:space="preserve">C10.76.50.10.105</t>
  </si>
  <si>
    <t xml:space="preserve">Cabo de cobre isolamento anti-chama 0,6/1kv 16mm2 (1 condutor) tp sintenax ou equivalente</t>
  </si>
  <si>
    <t xml:space="preserve">C10.76.50.10.106</t>
  </si>
  <si>
    <t xml:space="preserve">Cabo de cobre isolamento anti-chama 0,6/1kv 25mm2 (1 condutor) tp sintenax ou equivalente</t>
  </si>
  <si>
    <t xml:space="preserve">C10.76.50.10.107</t>
  </si>
  <si>
    <t xml:space="preserve">Cabo de cobre isolamento anti-chama 0,6/1kv 35mm2 (1 condutor) tp sintenax ou equivalente</t>
  </si>
  <si>
    <t xml:space="preserve">C10.76.50.10.108</t>
  </si>
  <si>
    <t xml:space="preserve">Cabo de cobre isolamento anti-chama 0,6/1kv 50mm2 (1 condutor) tp sintenax ou equivalente</t>
  </si>
  <si>
    <t xml:space="preserve">C10.76.50.10.109</t>
  </si>
  <si>
    <t xml:space="preserve">Cabo de cobre isolamento anti-chama 0,6/1kv 70mm2 (1 condutor) tp sintenax ou equivalente</t>
  </si>
  <si>
    <t xml:space="preserve">C10.76.50.10.110</t>
  </si>
  <si>
    <t xml:space="preserve">Cabo de cobre isolamento anti-chama 0,6/1kv 95mm2 (1 condutor) tp sintenax ou equivalente</t>
  </si>
  <si>
    <t xml:space="preserve">C10.76.50.10.111</t>
  </si>
  <si>
    <t xml:space="preserve">Cabo de cobre isolamento anti-chama 0,6/1kv 120mm2 (1 condutor) tp sintenax ou equivalente</t>
  </si>
  <si>
    <t xml:space="preserve">C10.76.50.10.112</t>
  </si>
  <si>
    <t xml:space="preserve">Cabo de cobre isolamento anti-chama 0,6/1kv 150mm2 (1 condutor) tp sintenax ou equivalente</t>
  </si>
  <si>
    <t xml:space="preserve">C10.76.50.10.113</t>
  </si>
  <si>
    <t xml:space="preserve">Cabo de cobre isolamento anti-chama 0,6/1kv 185mm2 (1 condutor)tp sintenax ou equivalente</t>
  </si>
  <si>
    <t xml:space="preserve">C10.76.50.10.114</t>
  </si>
  <si>
    <t xml:space="preserve">Cabo de cobre isolamento anti-chama 0,6/1kv 240mm2 (1 condutor) tp sintenax ou equivalente</t>
  </si>
  <si>
    <t xml:space="preserve">C10.76.50.10.115</t>
  </si>
  <si>
    <t xml:space="preserve">Cabo de cobre isolamento anti-chama 0,6/1kv 300mm2 (1 condutor) tp sintenax ou equivalente</t>
  </si>
  <si>
    <t xml:space="preserve">C10.76.50.10.116</t>
  </si>
  <si>
    <t xml:space="preserve">Cabo de cobre isolamento anti-chama 450/750v 3 x 10mm2, tp ficap ou equivalente</t>
  </si>
  <si>
    <t xml:space="preserve">C10.76.50.10.117</t>
  </si>
  <si>
    <t xml:space="preserve">Cabo de cobre isolamento anti-chama 450/750v 3 x 16mm2, tp ficap ou equivalente</t>
  </si>
  <si>
    <t xml:space="preserve">C10.76.50.10.120</t>
  </si>
  <si>
    <t xml:space="preserve">Cabo de cobre isolado PVC resistente a chama 450/750 V
1,5 mm², fornecimento e instalação</t>
  </si>
  <si>
    <t xml:space="preserve">C10.76.50.10.121</t>
  </si>
  <si>
    <t xml:space="preserve">Cabo de cobre isolado PVC resistente a chama 450/750 V
2,5 mm², fornecimento e instalação</t>
  </si>
  <si>
    <t xml:space="preserve">C10.76.50.10.125</t>
  </si>
  <si>
    <t xml:space="preserve">Cabo de cobre flexível de Ø 2,5 mm2 - Isolação em EPR 90º</t>
  </si>
  <si>
    <t xml:space="preserve">C10.76.50.10.126</t>
  </si>
  <si>
    <t xml:space="preserve">Cabo de cobre flexível de Ø 10 mm2 - Isolação em EPR 90º</t>
  </si>
  <si>
    <t xml:space="preserve">C10.76.50.10.127</t>
  </si>
  <si>
    <t xml:space="preserve">Cabo de cobre flexível de Ø 25 mm2 - Isolação em EPR 90º</t>
  </si>
  <si>
    <t xml:space="preserve">C10.76.50.10.128</t>
  </si>
  <si>
    <t xml:space="preserve">Cabo de cobre flexível de Ø 50 mm2 - Isolação em EPR 90º</t>
  </si>
  <si>
    <t xml:space="preserve">C10.76.50.10.129</t>
  </si>
  <si>
    <t xml:space="preserve">Cabo de cobre flexível de Ø 70 mm2 - Isolação em EPR 90º</t>
  </si>
  <si>
    <t xml:space="preserve">C10.76.50.10.130</t>
  </si>
  <si>
    <t xml:space="preserve">Cabo de cobre flexível de Ø 95 mm2 - Isolação em EPR 90º</t>
  </si>
  <si>
    <t xml:space="preserve">C10.76.50.10.131</t>
  </si>
  <si>
    <t xml:space="preserve">Cabo de cobre flexível de Ø 120 mm2 - Isolação em EPR 90º</t>
  </si>
  <si>
    <t xml:space="preserve">C10.76.50.10.135</t>
  </si>
  <si>
    <t xml:space="preserve">Cabo paralelo 2x1,5 mm²</t>
  </si>
  <si>
    <t xml:space="preserve">C10.76.50.10.136</t>
  </si>
  <si>
    <t xml:space="preserve">Cabo paralelo 2x2,5 mm²</t>
  </si>
  <si>
    <t xml:space="preserve">C10.76.50.10.140</t>
  </si>
  <si>
    <t xml:space="preserve">Cabo de sinal cobre tipo PP, 2 fios 1,5mm²</t>
  </si>
  <si>
    <t xml:space="preserve">C10.76.50.10.141</t>
  </si>
  <si>
    <t xml:space="preserve">Cabo de sinal cobre tipo PP, 2 fios 2,5mm²</t>
  </si>
  <si>
    <t xml:space="preserve">C10.76.50.10.142</t>
  </si>
  <si>
    <t xml:space="preserve">Cabo de sinal cobre tipo PP, 3 fios 4mm²</t>
  </si>
  <si>
    <t xml:space="preserve">C10.76.50.10.143</t>
  </si>
  <si>
    <t xml:space="preserve">Cabo de sinal cobre tipo PP, 4 fios 2,5mm²</t>
  </si>
  <si>
    <t xml:space="preserve">C10.76.50.10.145</t>
  </si>
  <si>
    <t xml:space="preserve">Fio de cobre nu 1,5mm2</t>
  </si>
  <si>
    <t xml:space="preserve">C10.76.50.10.146</t>
  </si>
  <si>
    <t xml:space="preserve">Fio de cobre nu 4mm2</t>
  </si>
  <si>
    <t xml:space="preserve">C10.76.50.10.147</t>
  </si>
  <si>
    <t xml:space="preserve">Fio de cobre nu 6mm2</t>
  </si>
  <si>
    <t xml:space="preserve">C10.76.50.10.148</t>
  </si>
  <si>
    <t xml:space="preserve">Fio de cobre nu 10mm2</t>
  </si>
  <si>
    <t xml:space="preserve">C10.76.50.10.150</t>
  </si>
  <si>
    <t xml:space="preserve">Fio rigido, isolacao em pvc 450/750v 0,5mm2</t>
  </si>
  <si>
    <t xml:space="preserve">C10.76.50.10.151</t>
  </si>
  <si>
    <t xml:space="preserve">Fio rigido, isolacao em pvc 450/750v 0,75mm2</t>
  </si>
  <si>
    <t xml:space="preserve">C10.76.50.10.152</t>
  </si>
  <si>
    <t xml:space="preserve">Fio rigido, isolacao em pvc 450/750v 1mm2</t>
  </si>
  <si>
    <t xml:space="preserve">C10.76.50.10.153</t>
  </si>
  <si>
    <t xml:space="preserve">Fio rigido, isolacao em pvc 450/750v 1,5mm2</t>
  </si>
  <si>
    <t xml:space="preserve">C10.76.50.10.154</t>
  </si>
  <si>
    <t xml:space="preserve">Fio rigido, isolacao em pvc 450/750v 2,5mm2</t>
  </si>
  <si>
    <t xml:space="preserve">C10.76.50.10.155</t>
  </si>
  <si>
    <t xml:space="preserve">Fio rigido, isolacao em pvc 450/750v 4,0mm2</t>
  </si>
  <si>
    <t xml:space="preserve">C10.76.50.10.156</t>
  </si>
  <si>
    <t xml:space="preserve">Fio rigido, isolacao em pvc 450/750v 6mm2</t>
  </si>
  <si>
    <t xml:space="preserve">C10.76.50.10.157</t>
  </si>
  <si>
    <t xml:space="preserve">Fio rigido, isolacao em pvc 450/750v 10mm2</t>
  </si>
  <si>
    <t xml:space="preserve">C10.76.50.10.158</t>
  </si>
  <si>
    <t xml:space="preserve">Fio rigido, isolacao em pvc 450/750v 16mm2</t>
  </si>
  <si>
    <t xml:space="preserve">C10.76.50.20.001</t>
  </si>
  <si>
    <t xml:space="preserve">Cabo de alumínio multiplexado monofasico 10 mm²</t>
  </si>
  <si>
    <t xml:space="preserve">C10.76.50.20.005</t>
  </si>
  <si>
    <t xml:space="preserve">Cabo de alumínio multiplexado trifasico 10 mm² (tetrapolar)</t>
  </si>
  <si>
    <t xml:space="preserve">C10.76.50.20.006</t>
  </si>
  <si>
    <t xml:space="preserve">Cabo de alumínio multiplexado trifasico 16 mm² (tetrapolar)</t>
  </si>
  <si>
    <t xml:space="preserve">C10.76.50.20.007</t>
  </si>
  <si>
    <t xml:space="preserve">Cabo de alumínio multiplexado trifasico 25 mm² (tetrapolar)</t>
  </si>
  <si>
    <t xml:space="preserve">C10.76.50.20.008</t>
  </si>
  <si>
    <t xml:space="preserve">Cabo de alumínio multiplexado trifasico 35 mm² (tetrapolar)</t>
  </si>
  <si>
    <t xml:space="preserve">C10.76.50.20.009</t>
  </si>
  <si>
    <t xml:space="preserve">Cabo de alumínio multiplexado trifasico 95 mm² (tetrapolar)</t>
  </si>
  <si>
    <t xml:space="preserve">C10.76.50.30.001</t>
  </si>
  <si>
    <t xml:space="preserve">Abraçadeira de nylon para amarração de cabos , comprimento de 390mm</t>
  </si>
  <si>
    <t xml:space="preserve">C10.76.50.30.002</t>
  </si>
  <si>
    <t xml:space="preserve">Abraçadeira de nylon para amarração de cabos , comprimento de 158mm</t>
  </si>
  <si>
    <t xml:space="preserve">C10.76.50.30.003</t>
  </si>
  <si>
    <t xml:space="preserve">Abraçadeira de nylon para amarração de cabos , comprimento de 100mm</t>
  </si>
  <si>
    <t xml:space="preserve">C10.76.50.30.005</t>
  </si>
  <si>
    <t xml:space="preserve">C10.76.50.30.010</t>
  </si>
  <si>
    <t xml:space="preserve">Conector parafuso fendido 50mm²</t>
  </si>
  <si>
    <t xml:space="preserve">C10.76.50.30.011</t>
  </si>
  <si>
    <t xml:space="preserve">Conector parafuso fendido 70mm²</t>
  </si>
  <si>
    <t xml:space="preserve">C10.76.50.30.012</t>
  </si>
  <si>
    <t xml:space="preserve">Conector parafuso fendido 95mm²</t>
  </si>
  <si>
    <t xml:space="preserve">C10.76.50.30.013</t>
  </si>
  <si>
    <t xml:space="preserve">Conector parafuso fendido 120mm²</t>
  </si>
  <si>
    <t xml:space="preserve">C10.76.50.30.015</t>
  </si>
  <si>
    <t xml:space="preserve">Conector parafuso fendido 6mm² com sapata.</t>
  </si>
  <si>
    <t xml:space="preserve">C10.76.50.30.016</t>
  </si>
  <si>
    <t xml:space="preserve">Conector parafuso fendido 10mm² com sapata.</t>
  </si>
  <si>
    <t xml:space="preserve">C10.76.50.30.017</t>
  </si>
  <si>
    <t xml:space="preserve">Conector parafuso fendido 35mm² com sapata.</t>
  </si>
  <si>
    <t xml:space="preserve">C10.76.50.30.020</t>
  </si>
  <si>
    <t xml:space="preserve">Conector em bronze para conexão entre cabos de cobre
16mm² a 70mm² e tela de arame</t>
  </si>
  <si>
    <t xml:space="preserve">C10.76.50.30.025</t>
  </si>
  <si>
    <t xml:space="preserve">Conector cunha para ligações bimetálicas - seção principal
16mm² / derivação 10mm²</t>
  </si>
  <si>
    <t xml:space="preserve">C10.76.50.30.030</t>
  </si>
  <si>
    <t xml:space="preserve">Conector passagem fixação trilho DIN35 [0,5-4,0mm²](32A)</t>
  </si>
  <si>
    <t xml:space="preserve">C10.76.50.30.035</t>
  </si>
  <si>
    <t xml:space="preserve">Terminal de compressão maciço (tipo pino) curto para cabos flexíveis 10mm²</t>
  </si>
  <si>
    <t xml:space="preserve">C10.76.50.30.036</t>
  </si>
  <si>
    <t xml:space="preserve">Terminal de compressão maciço (tipo pino) curto para cabos flexíveis 16mm²</t>
  </si>
  <si>
    <t xml:space="preserve">C10.76.50.30.037</t>
  </si>
  <si>
    <t xml:space="preserve">Terminal de compressão maciço (tipo pino) curto para cabos flexíveis 25mm²</t>
  </si>
  <si>
    <t xml:space="preserve">C10.76.50.30.038</t>
  </si>
  <si>
    <t xml:space="preserve">Terminal de compressão maciço (tipo pino) curto para cabos flexíveis 35mm²</t>
  </si>
  <si>
    <t xml:space="preserve">C10.76.50.30.039</t>
  </si>
  <si>
    <t xml:space="preserve">Terminal de compressão maciço (tipo pino) curto para cabos flexíveis 50mm²</t>
  </si>
  <si>
    <t xml:space="preserve">C10.76.50.30.040</t>
  </si>
  <si>
    <t xml:space="preserve">Terminal de compressão maciço (tipo pino) curto para cabos flexíveis 70mm²</t>
  </si>
  <si>
    <t xml:space="preserve">C10.76.50.30.041</t>
  </si>
  <si>
    <t xml:space="preserve">Terminal de compressão maciço (tipo pino) curto para cabos flexíveis 95mm²</t>
  </si>
  <si>
    <t xml:space="preserve">C10.76.50.30.042</t>
  </si>
  <si>
    <t xml:space="preserve">Terminal de compressão maciço (tipo pino) curto para cabos flexíveis 120mm²</t>
  </si>
  <si>
    <t xml:space="preserve">C10.76.50.30.043</t>
  </si>
  <si>
    <t xml:space="preserve">Terminal de compressão maciço (tipo pino) curto para cabos flexíveis 150mm²</t>
  </si>
  <si>
    <t xml:space="preserve">C10.76.50.30.044</t>
  </si>
  <si>
    <t xml:space="preserve">Terminal de compressão maciço (tipo pino) curto para cabos flexíveis 185mm²</t>
  </si>
  <si>
    <t xml:space="preserve">C10.76.50.30.045</t>
  </si>
  <si>
    <t xml:space="preserve">Terminal de compressão em cobre estanhado para cabo
185mm² com 1 furo</t>
  </si>
  <si>
    <t xml:space="preserve">C10.76.50.30.050</t>
  </si>
  <si>
    <t xml:space="preserve">Terminal de compressão maciço (tipo pino) longo para cabos flexíveis 10mm²</t>
  </si>
  <si>
    <t xml:space="preserve">C10.76.50.30.051</t>
  </si>
  <si>
    <t xml:space="preserve">Terminal de compressão maciço (tipo pino) longo para cabos flexíveis 16mm²</t>
  </si>
  <si>
    <t xml:space="preserve">C10.76.50.30.052</t>
  </si>
  <si>
    <t xml:space="preserve">Terminal de compressão maciço (tipo pino) longo para cabos flexíveis 25mm²</t>
  </si>
  <si>
    <t xml:space="preserve">C10.76.50.30.053</t>
  </si>
  <si>
    <t xml:space="preserve">Terminal de compressão maciço (tipo pino) longo para cabos flexíveis 35mm²</t>
  </si>
  <si>
    <t xml:space="preserve">C10.76.50.30.054</t>
  </si>
  <si>
    <t xml:space="preserve">Terminal de compressão maciço (tipo pino) longo para cabos flexíveis 50mm²</t>
  </si>
  <si>
    <t xml:space="preserve">C10.76.50.30.055</t>
  </si>
  <si>
    <t xml:space="preserve">Terminal de compressão maciço (tipo pino) longo para cabos flexíveis 70mm²</t>
  </si>
  <si>
    <t xml:space="preserve">C10.76.50.30.056</t>
  </si>
  <si>
    <t xml:space="preserve">Terminal de compressão maciço (tipo pino) longo para cabos flexíveis 95mm²</t>
  </si>
  <si>
    <t xml:space="preserve">C10.76.50.30.057</t>
  </si>
  <si>
    <t xml:space="preserve">Terminal de compressão maciço (tipo pino) longo para cabos flexíveis 120mm²</t>
  </si>
  <si>
    <t xml:space="preserve">C10.76.50.30.060</t>
  </si>
  <si>
    <t xml:space="preserve">Terminal a compressão em cobre estanhado p/ cabo 10mm²</t>
  </si>
  <si>
    <t xml:space="preserve">C10.76.50.30.061</t>
  </si>
  <si>
    <t xml:space="preserve">Terminal a compressão em cobre estanhado p/ cabo 16mm²</t>
  </si>
  <si>
    <t xml:space="preserve">C10.76.50.30.062</t>
  </si>
  <si>
    <t xml:space="preserve">Terminal a compressão em cobre estanhado p/ cabo 25mm²</t>
  </si>
  <si>
    <t xml:space="preserve">C10.76.50.30.063</t>
  </si>
  <si>
    <t xml:space="preserve">Terminal a compressão em cobre estanhado p/ cabo 35mm²</t>
  </si>
  <si>
    <t xml:space="preserve">C10.76.50.30.064</t>
  </si>
  <si>
    <t xml:space="preserve">Terminal a compressão em cobre estanhado p/ cabo 50mm²</t>
  </si>
  <si>
    <t xml:space="preserve">C10.76.50.30.065</t>
  </si>
  <si>
    <t xml:space="preserve">Terminal a compressão em cobre estanhado p/ cabo 70mm²</t>
  </si>
  <si>
    <t xml:space="preserve">C10.76.50.30.066</t>
  </si>
  <si>
    <t xml:space="preserve">Terminal a compressão em cobre estanhado p/ cabo 95mm²</t>
  </si>
  <si>
    <t xml:space="preserve">C10.76.50.30.067</t>
  </si>
  <si>
    <t xml:space="preserve">Terminal a compressão em cobre estanhado p/ cabo 120mm²</t>
  </si>
  <si>
    <t xml:space="preserve">C10.76.50.30.070</t>
  </si>
  <si>
    <t xml:space="preserve">Terminal a pressão de bronze p/ cabo a barra, cabo 10 a
16mm², c/ 1 furo de fixação (tipo sapata)</t>
  </si>
  <si>
    <t xml:space="preserve">C10.76.50.30.071</t>
  </si>
  <si>
    <t xml:space="preserve">Terminal a pressão de bronze p/ cabo a barra, cabo 25 a
35mm², c/ 1 furo de fixação (tipo sapata)</t>
  </si>
  <si>
    <t xml:space="preserve">C10.76.50.30.072</t>
  </si>
  <si>
    <t xml:space="preserve">Terminal a pressão de bronze p/ cabo a barra, cabo 50 a
70mm² c/ 1 furop/ fixação (tipo sapata)</t>
  </si>
  <si>
    <t xml:space="preserve">C10.76.50.30.073</t>
  </si>
  <si>
    <t xml:space="preserve">Terminal a pressão de bronze p/ cabo a barra, cabo 70 a
95mm² c/ 1 furop/ fixação (tipo sapata)</t>
  </si>
  <si>
    <t xml:space="preserve">C10.76.50.30.074</t>
  </si>
  <si>
    <t xml:space="preserve">Terminal a pressão de bronze p/ cabo a barra, cabo 120 a
185mm² c/ 1 furop/ fixação (tipo sapata)</t>
  </si>
  <si>
    <t xml:space="preserve">C10.76.50.30.075</t>
  </si>
  <si>
    <t xml:space="preserve">Terminal de pressão tipo sapata 50mm²</t>
  </si>
  <si>
    <t xml:space="preserve">C10.76.50.30.080</t>
  </si>
  <si>
    <t xml:space="preserve">Terminal aéreo em aço galv. com base de fixação H=30cm</t>
  </si>
  <si>
    <t xml:space="preserve">C10.76.70.10.001</t>
  </si>
  <si>
    <t xml:space="preserve">Barra chata de alumínio (largura: 19,2 mm / espessura:
6,40mm) 3/4" x 1/4"</t>
  </si>
  <si>
    <t xml:space="preserve">C10.76.70.10.002</t>
  </si>
  <si>
    <t xml:space="preserve">Barra chata de alumínio (largura: 15,8mm / espessura:
4,76mm)</t>
  </si>
  <si>
    <t xml:space="preserve">C10.76.70.10.003</t>
  </si>
  <si>
    <t xml:space="preserve">Barra chata de alumínio (largura: 12,5mm / espessura:
3,20mm)</t>
  </si>
  <si>
    <t xml:space="preserve">C10.76.70.10.010</t>
  </si>
  <si>
    <t xml:space="preserve">Solda exotermica para conexao cabo passante horizontal 50 mm² a haste de aterramento</t>
  </si>
  <si>
    <t xml:space="preserve">C10.76.70.10.015</t>
  </si>
  <si>
    <t xml:space="preserve">Grampo de terra duplo com parafuso tipo U 5/8"</t>
  </si>
  <si>
    <t xml:space="preserve">C10.76.70.10.020</t>
  </si>
  <si>
    <t xml:space="preserve">Haste de terra em aço revestido de cobre dn 5/8 x2400mm c/
conector</t>
  </si>
  <si>
    <t xml:space="preserve">C10.76.70.10.025</t>
  </si>
  <si>
    <t xml:space="preserve">Conector de emenda e medição 35mm² (aterramento)</t>
  </si>
  <si>
    <t xml:space="preserve">C10.76.70.10.030</t>
  </si>
  <si>
    <t xml:space="preserve">Conector duplo para aterramento 35mm²</t>
  </si>
  <si>
    <t xml:space="preserve">C10.76.70.10.031</t>
  </si>
  <si>
    <t xml:space="preserve">Conector duplo para aterramento 50mm²</t>
  </si>
  <si>
    <t xml:space="preserve">C10.76.70.10.035</t>
  </si>
  <si>
    <t xml:space="preserve">Isolador roldana de porcelana vidrada 600v.</t>
  </si>
  <si>
    <t xml:space="preserve">C10.76.70.10.036</t>
  </si>
  <si>
    <t xml:space="preserve">Isolador de descida reforçado 1.1/2".</t>
  </si>
  <si>
    <t xml:space="preserve">C10.76.70.20.005</t>
  </si>
  <si>
    <t xml:space="preserve">Mufla terminal primaria unipolar uso externo para cabo
10/16mm2 isol, 3,6/6kv em epr - borracha de silicone</t>
  </si>
  <si>
    <t xml:space="preserve">C10.76.70.20.010</t>
  </si>
  <si>
    <t xml:space="preserve">Mufla terminal primaria unipolar uso externo para cabo
25/70mm2 isol, 3,6/6kv em epr - borracha de silicone</t>
  </si>
  <si>
    <t xml:space="preserve">C10.76.70.20.015</t>
  </si>
  <si>
    <t xml:space="preserve">Mufla terminal primaria unipolar uso externo para cabo
35/120mm2 isol. 15/25kv em epr - borracha de silicone</t>
  </si>
  <si>
    <t xml:space="preserve">C10.76.70.20.020</t>
  </si>
  <si>
    <t xml:space="preserve">Mufla terminal primaria unipolar uso externo para cabo
35/70mm2 isol. 20/35kv em epr - borracha de silicone</t>
  </si>
  <si>
    <t xml:space="preserve">C10.76.70.20.025</t>
  </si>
  <si>
    <t xml:space="preserve">Mufla terminal primaria unipolar uso externo, termocontratil, para cabo 10/16mm2 isol. 3,6kv em epr - borracha de silicone</t>
  </si>
  <si>
    <t xml:space="preserve">C10.76.70.20.030</t>
  </si>
  <si>
    <t xml:space="preserve">Mufla terminal primaria unipolar uso externo para cabo
50/185mm2 isol. 20/35kv em epr</t>
  </si>
  <si>
    <t xml:space="preserve">C10.76.70.20.035</t>
  </si>
  <si>
    <t xml:space="preserve">Mufla terminal primaria unipolar uso externo para cabo
10/16mm2 isol. 6/10kv em epr - borracha de silicone</t>
  </si>
  <si>
    <t xml:space="preserve">C10.76.70.20.040</t>
  </si>
  <si>
    <t xml:space="preserve">Mufla terminal primaria unipolar uso interno para cabo
25/70mm2 isol.3,6 /6kv em epr - borracha de silicone</t>
  </si>
  <si>
    <t xml:space="preserve">C10.76.70.20.045</t>
  </si>
  <si>
    <t xml:space="preserve">Mufla terminal primaria unipolar uso interno para cabo
25/70mm2 isol 6/10kv em epr- borracha de silicone</t>
  </si>
  <si>
    <t xml:space="preserve">C10.76.70.20.050</t>
  </si>
  <si>
    <t xml:space="preserve">Mufla terminal primaria unipolar uso interno para cabo
35/70mm2 isolacao 8,7/15kv em epr - borracha de silicone</t>
  </si>
  <si>
    <t xml:space="preserve">C10.76.70.20.055</t>
  </si>
  <si>
    <t xml:space="preserve">Mufla terminal primaria unipolar uso interno para cabo
50/185mm2 isolacao 20/35kv em epr - borracha de silicone</t>
  </si>
  <si>
    <t xml:space="preserve">C10.76.70.20.060</t>
  </si>
  <si>
    <t xml:space="preserve">Mufla terminal primaria unipolar uso interno para cabo
35/120mm2 isolacao 15/25kv em epr - borracha de silicone</t>
  </si>
  <si>
    <t xml:space="preserve">C10.76.70.30.005</t>
  </si>
  <si>
    <t xml:space="preserve">C10.76.70.30.010</t>
  </si>
  <si>
    <t xml:space="preserve">Armação secundaria em aço laminado 1 estribo, haste
16x150 mm, com isolador de porcelana e abraçadeira de 2".</t>
  </si>
  <si>
    <t xml:space="preserve">C10.76.70.30.011</t>
  </si>
  <si>
    <t xml:space="preserve">Armação secundaria completa (armação, parafusos, porcas, arruelas e isolador) 1 roldana.</t>
  </si>
  <si>
    <t xml:space="preserve">C10.76.70.30.015</t>
  </si>
  <si>
    <t xml:space="preserve">Pontalete de tubo ferro galvanizado TN40 (1 1/2")</t>
  </si>
  <si>
    <t xml:space="preserve">C10.76.70.30.020</t>
  </si>
  <si>
    <t xml:space="preserve">pç</t>
  </si>
  <si>
    <t xml:space="preserve">Cinta de alumínio para poste (l=18mm e c= 1000mm)</t>
  </si>
  <si>
    <t xml:space="preserve">C10.76.70.30.021</t>
  </si>
  <si>
    <t xml:space="preserve">Cinta de alumínio para poste D200 mm</t>
  </si>
  <si>
    <t xml:space="preserve">C10.76.70.30.022</t>
  </si>
  <si>
    <t xml:space="preserve">Cinta de alumínio para poste D220 mm</t>
  </si>
  <si>
    <t xml:space="preserve">C10.76.70.30.023</t>
  </si>
  <si>
    <t xml:space="preserve">Cinta de alumínio para poste D270 mm</t>
  </si>
  <si>
    <t xml:space="preserve">C10.76.70.30.030</t>
  </si>
  <si>
    <t xml:space="preserve">Poste dt em concreto 10,0 m/150 daN com braço comum em aço galvanizado de 1,0m para luminária aberta, para lâmpada VS 70W com reator partida rápida.</t>
  </si>
  <si>
    <t xml:space="preserve">C10.76.70.30.031</t>
  </si>
  <si>
    <t xml:space="preserve">Poste em concreto duplo T de 10,0 m , 150 daN instalado com cruzeta de concreto com dois projetores e lâmpada multivapor metálico.</t>
  </si>
  <si>
    <t xml:space="preserve">C10.76.70.30.032</t>
  </si>
  <si>
    <t xml:space="preserve">Poste em concreto duplo T de 8,0 m , 100 daN instalado com cruzeta de concreto com quatro projetores e lâmpada multivapor metálico - 400watt.</t>
  </si>
  <si>
    <t xml:space="preserve">C10.76.70.30.033</t>
  </si>
  <si>
    <t xml:space="preserve">Poste de concreto duplo "t", 100kg, h=6m</t>
  </si>
  <si>
    <t xml:space="preserve">C10.76.70.30.034</t>
  </si>
  <si>
    <t xml:space="preserve">Poste de concreto duplo "t", 100kg, h=8m</t>
  </si>
  <si>
    <t xml:space="preserve">C10.76.70.30.035</t>
  </si>
  <si>
    <t xml:space="preserve">Poste de concreto duplo "t", 100kg, h=8m com caixa polifasica embutida (instalado)</t>
  </si>
  <si>
    <t xml:space="preserve">C10.76.70.30.036</t>
  </si>
  <si>
    <t xml:space="preserve">Poste de concreto duplo T, 200daN, h=8m</t>
  </si>
  <si>
    <t xml:space="preserve">C10.76.70.30.037</t>
  </si>
  <si>
    <t xml:space="preserve">Poste de concreto circular 100Kg, h= 7m</t>
  </si>
  <si>
    <t xml:space="preserve">C10.76.70.30.050</t>
  </si>
  <si>
    <t xml:space="preserve">Acessorios p/ transformador em poste</t>
  </si>
  <si>
    <t xml:space="preserve">C10.76.70.40.005</t>
  </si>
  <si>
    <t xml:space="preserve">Tampa e aro de ferro padrão celesc de 700x900mm, para carga 12,5 T</t>
  </si>
  <si>
    <t xml:space="preserve">C10.76.70.40.006</t>
  </si>
  <si>
    <t xml:space="preserve">Tampa e aro de ferro padrão telesc de 700x460mm, para carga 12,5 T</t>
  </si>
  <si>
    <t xml:space="preserve">C10.76.70.40.007</t>
  </si>
  <si>
    <t xml:space="preserve">Tampa e aro de ferro padrão celesc de 700x900mm, para carga 40,0 T</t>
  </si>
  <si>
    <t xml:space="preserve">C10.76.70.50.005</t>
  </si>
  <si>
    <t xml:space="preserve">Capacitor trifásico c/ dielétrico plástico 220V-2,5kVA</t>
  </si>
  <si>
    <t xml:space="preserve">C10.76.70.50.010</t>
  </si>
  <si>
    <t xml:space="preserve">Capacitor trifásico c/ dielétrico plástico 220V-5kVA</t>
  </si>
  <si>
    <t xml:space="preserve">C10.80.05.05.005</t>
  </si>
  <si>
    <t xml:space="preserve">Quadro negro completo</t>
  </si>
  <si>
    <t xml:space="preserve">C10.80.05.05.010</t>
  </si>
  <si>
    <t xml:space="preserve">Quadro de vidro 8,0 mm com estrutura de madeira e suporte para apagador - instalado.</t>
  </si>
  <si>
    <t xml:space="preserve">C10.80.05.10.005</t>
  </si>
  <si>
    <t xml:space="preserve">Fixação de chapa em MDF esp.: 15mm com laminado,em alvenaria</t>
  </si>
  <si>
    <t xml:space="preserve">C10.80.05.10.010</t>
  </si>
  <si>
    <t xml:space="preserve">Fixação de chapa em MDF esp.: 15mm exclusive laminado, inclusive tecido com 35% algodão e 65% poliester, em alvenaria</t>
  </si>
  <si>
    <t xml:space="preserve">C10.80.05.10.015</t>
  </si>
  <si>
    <t xml:space="preserve">Painel compacto laminado com espessura de 6mm</t>
  </si>
  <si>
    <t xml:space="preserve">C10.80.05.10.020</t>
  </si>
  <si>
    <t xml:space="preserve">Painel MDF 15mm fixado em parede suporte mao francesa</t>
  </si>
  <si>
    <t xml:space="preserve">C10.80.05.15.005</t>
  </si>
  <si>
    <t xml:space="preserve">Palco em madeira de lei</t>
  </si>
  <si>
    <t xml:space="preserve">C10.80.05.15.006</t>
  </si>
  <si>
    <t xml:space="preserve">Palco em madeira de itaúba comprimento:7m largura: 2,85, altura:0,62m, área de 19,95m²</t>
  </si>
  <si>
    <t xml:space="preserve">C10.80.05.15.007</t>
  </si>
  <si>
    <t xml:space="preserve">Palco em madeira de pinus autoclavado comprimento:7m largura: 2,85, altura:0,62m, área de 19,95m²</t>
  </si>
  <si>
    <t xml:space="preserve">C10.80.05.20.005</t>
  </si>
  <si>
    <t xml:space="preserve">Barra de apoio para portadores de necessidades especiais</t>
  </si>
  <si>
    <t xml:space="preserve">C10.80.05.20.006</t>
  </si>
  <si>
    <t xml:space="preserve">Barra de apoio reta de comprimento de 30cm para parede ou porta, alumínio (PCD)</t>
  </si>
  <si>
    <t xml:space="preserve">C10.80.05.20.007</t>
  </si>
  <si>
    <t xml:space="preserve">Barra de apoio reta de comprimento de 40cm para parede ou porta, alumínio (PCD)</t>
  </si>
  <si>
    <t xml:space="preserve">C10.80.05.20.008</t>
  </si>
  <si>
    <t xml:space="preserve">Barra de apoio reta de comprimento de 60cm para parede ou porta, alumínio (PCD)</t>
  </si>
  <si>
    <t xml:space="preserve">C10.80.05.20.009</t>
  </si>
  <si>
    <t xml:space="preserve">Barra de apoio reta de comprimento de 80cm para parede ou porta, alumínio (PCD)</t>
  </si>
  <si>
    <t xml:space="preserve">C10.80.05.20.010</t>
  </si>
  <si>
    <t xml:space="preserve">Barra de apoio reta de comprimento de 20cm para parede ou porta, cromado (PCD)</t>
  </si>
  <si>
    <t xml:space="preserve">C10.80.05.20.015</t>
  </si>
  <si>
    <t xml:space="preserve">Barra de apoio reta de comprimento de 40cm para parede ou porta, cromado (PCD)</t>
  </si>
  <si>
    <t xml:space="preserve">C10.80.05.20.020</t>
  </si>
  <si>
    <t xml:space="preserve">Barra de apoio reta de comprimento de 60cm para parede ou porta, cromado (PCD)</t>
  </si>
  <si>
    <t xml:space="preserve">C10.80.05.20.025</t>
  </si>
  <si>
    <t xml:space="preserve">Barra de apoio reta de comprimento de 80cm para parede ou porta, cromado (PCD)</t>
  </si>
  <si>
    <t xml:space="preserve">C10.80.05.20.030</t>
  </si>
  <si>
    <t xml:space="preserve">Barra de apoio reta de comprimento de 100cm para parede ou porta, cromado (PCD)</t>
  </si>
  <si>
    <t xml:space="preserve">C10.80.05.20.040</t>
  </si>
  <si>
    <t xml:space="preserve">Barra de apoio reta de comprimento de 20cm para parede ou porta, inox (PCD)</t>
  </si>
  <si>
    <t xml:space="preserve">C10.80.05.20.045</t>
  </si>
  <si>
    <t xml:space="preserve">Barra de apoio reta de comprimento de 40cm para parede ou porta, inox (PCD)</t>
  </si>
  <si>
    <t xml:space="preserve">C10.80.05.20.050</t>
  </si>
  <si>
    <t xml:space="preserve">Barra de apoio reta de comprimento de 60cm para parede ou porta, inox (PCD)</t>
  </si>
  <si>
    <t xml:space="preserve">C10.80.05.20.055</t>
  </si>
  <si>
    <t xml:space="preserve">Barra de apoio reta de comprimento de 80cm para parede ou porta, inox (PCD)</t>
  </si>
  <si>
    <t xml:space="preserve">C10.80.05.20.061</t>
  </si>
  <si>
    <t xml:space="preserve">Barra de apoio reta de comprimento de 20cm para parede ou porta, pintura epoxi (PCD)</t>
  </si>
  <si>
    <t xml:space="preserve">C10.80.05.20.062</t>
  </si>
  <si>
    <t xml:space="preserve">Barra de apoio reta de comprimento de 40cm para parede ou porta, pintura epoxi (PCD)</t>
  </si>
  <si>
    <t xml:space="preserve">C10.80.05.20.063</t>
  </si>
  <si>
    <t xml:space="preserve">Barra de apoio reta de comprimento de 60cm para parede ou porta, pintura epoxi (PCD)</t>
  </si>
  <si>
    <t xml:space="preserve">C10.80.05.20.064</t>
  </si>
  <si>
    <t xml:space="preserve">Barra de apoio reta de comprimento de 80cm para parede ou porta, pintura epoxi (PCD)</t>
  </si>
  <si>
    <t xml:space="preserve">C10.80.05.20.065</t>
  </si>
  <si>
    <t xml:space="preserve">Barra de apoio em L, dimensões de 40x60cm, parede x parede, alumínio, direita ou esquerda (PCD)</t>
  </si>
  <si>
    <t xml:space="preserve">C10.80.05.20.067</t>
  </si>
  <si>
    <t xml:space="preserve">Barra de apoio em L, dimensões de 40x60cm, parede x parede, cromada, direita ou esquerda (PCD)</t>
  </si>
  <si>
    <t xml:space="preserve">C10.80.05.20.070</t>
  </si>
  <si>
    <t xml:space="preserve">Barra de apoio em L, dimensões de 40x60cm, parede x parede, inox, direita ou esquerda (PCD)</t>
  </si>
  <si>
    <t xml:space="preserve">C10.80.05.20.072</t>
  </si>
  <si>
    <t xml:space="preserve">Barra de apoio em L, dimensões de 40x60cm, parede x parede, pintura epoxi, direita ou esquerda (PCD)</t>
  </si>
  <si>
    <t xml:space="preserve">C10.80.05.20.075</t>
  </si>
  <si>
    <t xml:space="preserve">Barra de apoio em L, dimensões de 50x60cm, chão x chão, alumínio, direita ou esquerda (PCD)</t>
  </si>
  <si>
    <t xml:space="preserve">C10.80.05.20.077</t>
  </si>
  <si>
    <t xml:space="preserve">Barra de apoio em L, dimensões de 50x60cm, chão x chão, cromado, direita ou esquerda (PCD)</t>
  </si>
  <si>
    <t xml:space="preserve">C10.80.05.20.080</t>
  </si>
  <si>
    <t xml:space="preserve">Barra de apoio em L, dimensões de 50x60cm, chão x chão, inox, direita ou esquerda (PCD)</t>
  </si>
  <si>
    <t xml:space="preserve">C10.80.05.20.081</t>
  </si>
  <si>
    <t xml:space="preserve">Barra de apoio em L, para lavatório, dimensões de 50x80cm, parede x parede, fixada com flanges, pintura epoxi (PCD)</t>
  </si>
  <si>
    <t xml:space="preserve">C10.80.05.20.083</t>
  </si>
  <si>
    <t xml:space="preserve">Barra de apoio em P, parede x chão, pintura epoxi, direita ou esquerda (PCD)</t>
  </si>
  <si>
    <t xml:space="preserve">C10.80.05.20.085</t>
  </si>
  <si>
    <t xml:space="preserve">Barra de apoio de segurança ângular, dimensões de
80x80cm, parede x parede, alumínio (PCD)</t>
  </si>
  <si>
    <t xml:space="preserve">C10.80.05.20.090</t>
  </si>
  <si>
    <t xml:space="preserve">Barra de apoio de segurança ângular, dimensões de
80x80cm, parede x parede, inox (PCD)</t>
  </si>
  <si>
    <t xml:space="preserve">C10.80.05.20.100</t>
  </si>
  <si>
    <t xml:space="preserve">Barra de apoio em U, com suporte móvel na dimensão de
850mm x 240mm x 202mm, alumínio (PCD)</t>
  </si>
  <si>
    <t xml:space="preserve">C10.80.05.20.105</t>
  </si>
  <si>
    <t xml:space="preserve">Barra de apoio em U, com suporte móvel na dimensão de
850mm x 240mm x 202mm, inox (PCD)</t>
  </si>
  <si>
    <t xml:space="preserve">C10.80.05.20.110</t>
  </si>
  <si>
    <t xml:space="preserve">Barra de apoio em U, com suporte fixo na dimensão de
750mm x 240mm x 210mm x 160mm, alumínio (PCD)</t>
  </si>
  <si>
    <t xml:space="preserve">C10.80.05.20.115</t>
  </si>
  <si>
    <t xml:space="preserve">Barra de apoio em U, com suporte fixo na dimensão de
750mm x 240mm x 210mm x 160mm, inox (PCD)</t>
  </si>
  <si>
    <t xml:space="preserve">C10.80.05.20.120</t>
  </si>
  <si>
    <t xml:space="preserve">Suporte de apoio para lavatório, dimensões de 550mm x
450mm, alumínio (PCD)</t>
  </si>
  <si>
    <t xml:space="preserve">C10.80.05.20.125</t>
  </si>
  <si>
    <t xml:space="preserve">Suporte de apoio para lavatório, dimensões de 550mm x
450mm, inox (PCD)</t>
  </si>
  <si>
    <t xml:space="preserve">C10.80.05.20.127</t>
  </si>
  <si>
    <t xml:space="preserve">Suporte de apoio para lavatório, dimensões de 550mm x
450mm, pintura epoxI (PCD)</t>
  </si>
  <si>
    <t xml:space="preserve">C10.80.05.20.130</t>
  </si>
  <si>
    <t xml:space="preserve">Suporte de proteção do sifão, dimensões de 550mm x
450mm, alumínio (PCD)</t>
  </si>
  <si>
    <t xml:space="preserve">C10.80.05.20.135</t>
  </si>
  <si>
    <t xml:space="preserve">Suporte de proteção do sifão, dimensões de 550mm x
450mm, inox (PCD)</t>
  </si>
  <si>
    <t xml:space="preserve">C10.80.05.20.140</t>
  </si>
  <si>
    <t xml:space="preserve">Instalação de chapa de aço inox 900x400mm em porta de madeira para banheiro (PCD)</t>
  </si>
  <si>
    <t xml:space="preserve">C10.80.05.20.150</t>
  </si>
  <si>
    <t xml:space="preserve">Banco articulado de madeira naval com dimensões de
50x37cm (PCD)</t>
  </si>
  <si>
    <t xml:space="preserve">C10.80.05.20.155</t>
  </si>
  <si>
    <t xml:space="preserve">C10.80.05.20.157</t>
  </si>
  <si>
    <t xml:space="preserve">Banco articulado em alumínio, pintado em branco, com dimensões de 45x45cm (PCD)</t>
  </si>
  <si>
    <t xml:space="preserve">C10.80.05.20.175</t>
  </si>
  <si>
    <t xml:space="preserve">Placa tátil brailler/relevo aço inox 7x3,5cm - uso externo portas de elevadores, fixado com fita dupla face resistente a umidade.</t>
  </si>
  <si>
    <t xml:space="preserve">C10.80.05.20.180</t>
  </si>
  <si>
    <t xml:space="preserve">Mapa tátil brailler/relevo aço ino 40x60cm - sinalização de ambientes, fixado com fita dupla face resistente a umidade.</t>
  </si>
  <si>
    <t xml:space="preserve">C10.80.05.20.185</t>
  </si>
  <si>
    <t xml:space="preserve">Placa tátil brailler/relevo em aço inox 20x14cm - utilização em portas do sanitário masc. e fem. Cor: letra e ponto em aço inox e fundo preto.</t>
  </si>
  <si>
    <t xml:space="preserve">C10.80.05.20.190</t>
  </si>
  <si>
    <t xml:space="preserve">C10.80.05.20.195</t>
  </si>
  <si>
    <t xml:space="preserve">Elemento de alerta inox com pinos ou sem pinos
250X250X3MM,fixado sobre o piso existente com auxilio de gabarito.</t>
  </si>
  <si>
    <t xml:space="preserve">C10.80.05.20.196</t>
  </si>
  <si>
    <t xml:space="preserve">Elementos de sinalização tátil (alertal) em PVC para piso, fixação auto-adesiva. Cores disponíveis: azul, amarelo, cinza, preto. Acompanha gabarito para instalação (formato das placas: 25x25mm; espessura das peças: 3mm)</t>
  </si>
  <si>
    <t xml:space="preserve">C10.80.05.20.200</t>
  </si>
  <si>
    <t xml:space="preserve">Elementos de sinalização tátil (direcional) em PVC para piso, fixação auto-adesiva. Cores disponíveis: azul, amarelo, cinza, preto. Acompanha gabarito para instalação (formato das placas: 25x25mm; espessura das peças: 3mm)</t>
  </si>
  <si>
    <t xml:space="preserve">C10.80.05.20.205</t>
  </si>
  <si>
    <t xml:space="preserve">Elementos de sinalização tátil (alerta) em Poliéster para piso, fixação auto-adesiva. Cores disponíveis: azul, amarelo, cinza, preto. Acompanha gabarito para instalação (formato das placas: 25x25mm; espessura das peças: 4,5mm)</t>
  </si>
  <si>
    <t xml:space="preserve">C10.80.05.20.210</t>
  </si>
  <si>
    <t xml:space="preserve">Elementos de sinalização tátil (direcional) em Poliéster para piso, fixação auto-adesiva. Cores disponíveis: azul, amarelo, cinza, preto. Acompanha gabarito para instalação (formato das placas: 25x25mm; espessura das peças: 4,5mm)</t>
  </si>
  <si>
    <t xml:space="preserve">C10.80.05.20.215</t>
  </si>
  <si>
    <t xml:space="preserve">Elementos de sinalização tátil (alerta) em Inox ou Latão para piso, fixação auto-adesiva. Acompanha gabarito para instalação (formato das placas: 25x25mm; espessura das peças: 3mm)</t>
  </si>
  <si>
    <t xml:space="preserve">C10.80.05.20.220</t>
  </si>
  <si>
    <t xml:space="preserve">Elementos de sinalização tátil (direcional) em Inox ou Latão para piso, fixação auto-adesiva. Acompanha gabarito para instalação (formato das placas: 25x25mm; espessura das peças: 3mm)</t>
  </si>
  <si>
    <t xml:space="preserve">C10.80.05.20.225</t>
  </si>
  <si>
    <t xml:space="preserve">Elementos de sinalização tátil (alerta) em Inox para piso, possui pino para fixação pino-cola. Acompanha gabarito para instalação (formato das placas: 25x25mm; espessura das peças: 4,5mm)</t>
  </si>
  <si>
    <t xml:space="preserve">C10.80.05.20.230</t>
  </si>
  <si>
    <t xml:space="preserve">Elementos de sinalização tátil (alerta) - topo em Poliuretano e bordas em Inox - para piso, possui pino para fixação pino- cola. Cores disponíveis: azul, amarelo, cinza, preto,
vermelho. Acompanha gabarito para instalação (formato das placas: 25x25mm; espessura das peças: 4,5mm)</t>
  </si>
  <si>
    <t xml:space="preserve">C10.80.05.20.235</t>
  </si>
  <si>
    <t xml:space="preserve">Elementos de sinalização tátil (alerta) - topo em Inox e bordas em Poliuretano - para piso, possui pino para fixação pino- cola. Cores disponíveis: azul, amarelo, cinza, preto,
vermelho. Acompanha gabarito para instalação (formato das placas: 25x25mm; espessura das peças: 4,5mm)</t>
  </si>
  <si>
    <t xml:space="preserve">C10.80.05.20.240</t>
  </si>
  <si>
    <t xml:space="preserve">Elementos de sinalização tátil (alerta) - topo em Poliuretano e bordas em Inox - para piso, fixação por parafuso. Cores disponíveis: azul, amarelo, cinza, preto, vermelho. Acompanha gabarito, parafusos e buchas para instalação (formato das placas: 25x25mm; espessura das peças:
4,5mm)</t>
  </si>
  <si>
    <t xml:space="preserve">C10.80.05.20.245</t>
  </si>
  <si>
    <t xml:space="preserve">Elementos de sinalização tátil (alerta) em Poliuretano para piso, possui pino para fixação pino-cola. Cores disponíveis: azul, amarelo, cinza, preto, vermelho. Acompanha gabarito para instalação (formato das placas: 25x25mm; espessura das peças: 4,5mm)</t>
  </si>
  <si>
    <t xml:space="preserve">C10.80.05.20.250</t>
  </si>
  <si>
    <t xml:space="preserve">Elementos de sinalização tátil (alerta) em Poliuretano para piso, fixação por parafuso. Cores disponíveis: azul, amarelo, cinza, preto, vermelho. Acompanha gabarito, parafusos e buchas para instalação (formato das placas: 25x25mm; espessura das peças: 4,5mm)</t>
  </si>
  <si>
    <t xml:space="preserve">C10.80.05.20.255</t>
  </si>
  <si>
    <t xml:space="preserve">Elementos de sinalização tátil (direcional) em Inox para piso, possui pino para fixação pino-cola. Acompanha gabarito para instalação (formato das placas: 25x25mm; espessura das peças: 4,5mm)</t>
  </si>
  <si>
    <t xml:space="preserve">C10.80.05.20.260</t>
  </si>
  <si>
    <t xml:space="preserve">Elementos de sinalização tátil (direcional) em Poliuretano para piso, possui pino para fixação pino-cola. Acompanha gabarito para instalação (formato das placas: 25x25mm; espessura das peças: 4,5mm)</t>
  </si>
  <si>
    <t xml:space="preserve">C10.80.05.20.265</t>
  </si>
  <si>
    <t xml:space="preserve">Elementos de sinalização tátil (direcional) em Poliuretano para piso, fixação por parafuso. Acompanha gabarito, parafusos e buchas para instalação (formato das placas:
25x25mm; espessura das peças: 4,5mm)</t>
  </si>
  <si>
    <t xml:space="preserve">C10.80.05.20.270</t>
  </si>
  <si>
    <t xml:space="preserve">C10.80.05.25.005</t>
  </si>
  <si>
    <t xml:space="preserve">Sarrafo em madeira itaúba para proteção de parede (1"X4")</t>
  </si>
  <si>
    <t xml:space="preserve">C10.80.05.25.010</t>
  </si>
  <si>
    <t xml:space="preserve">Sarrafo em madeira itaúba para cartazes (1"X2")</t>
  </si>
  <si>
    <t xml:space="preserve">C10.80.05.25.015</t>
  </si>
  <si>
    <t xml:space="preserve">Protetor de parede tipo corrimão em pvc (segurança e proteção em locais com circulação de paciente), dimenções:
139,7mm de altura, espessura 38,1mm e espessura do protetor mais suporte 76,2mm.</t>
  </si>
  <si>
    <t xml:space="preserve">C10.80.05.25.020</t>
  </si>
  <si>
    <t xml:space="preserve">Suporte para fixação de extintor na parede</t>
  </si>
  <si>
    <t xml:space="preserve">C10.80.05.25.025</t>
  </si>
  <si>
    <t xml:space="preserve">Suporte em L para fixação de tubulação de incêndio na parede ou teto - inclusive chumbador, parabolt e grampo</t>
  </si>
  <si>
    <t xml:space="preserve">C10.80.05.25.030</t>
  </si>
  <si>
    <t xml:space="preserve">Cabide metálico com dois ganchos, revestimento de níquel, para vestiário / banheiro</t>
  </si>
  <si>
    <t xml:space="preserve">C10.80.05.30.005</t>
  </si>
  <si>
    <t xml:space="preserve">Sóculo em concreto</t>
  </si>
  <si>
    <t xml:space="preserve">C10.80.05.30.010</t>
  </si>
  <si>
    <t xml:space="preserve">Sóculo em alvenaria de tijolo comum 5x10x20 cm, com revestimento em argamassa cimento e areia</t>
  </si>
  <si>
    <t xml:space="preserve">C10.80.05.35.005</t>
  </si>
  <si>
    <t xml:space="preserve">Estrado em madeira 1A para apoio reservatório de água</t>
  </si>
  <si>
    <t xml:space="preserve">C10.80.05.35.010</t>
  </si>
  <si>
    <t xml:space="preserve">Estrado em madeira cambará abaulada (larg:5cm x alt:10cm)
encaixado e apoiado em viga de concreto.</t>
  </si>
  <si>
    <t xml:space="preserve">C10.80.05.40.005</t>
  </si>
  <si>
    <t xml:space="preserve">Montante de concreto 80x50x5 cm, com chapisco, emboço e pintura epóxi.</t>
  </si>
  <si>
    <t xml:space="preserve">C10.80.05.40.010</t>
  </si>
  <si>
    <t xml:space="preserve">Montante de concreto 112x80x10 cm, com chapisco, emboço e pintura epóxi.</t>
  </si>
  <si>
    <t xml:space="preserve">C10.80.05.50.005</t>
  </si>
  <si>
    <t xml:space="preserve">Passa utensílios em granito cinza andorinha, conforme projeto.</t>
  </si>
  <si>
    <t xml:space="preserve">C10.80.05.50.010</t>
  </si>
  <si>
    <t xml:space="preserve">Alçapão 60x60 cm, com 1mm de espessura em aço galvanizado pintado.</t>
  </si>
  <si>
    <t xml:space="preserve">C10.80.05.50.015</t>
  </si>
  <si>
    <t xml:space="preserve">Alçapão em aço galvanizado a fogo, pintado, espessura de
1,5mm, com dobradiças, puxador e trinco para fechamento com cadeado.</t>
  </si>
  <si>
    <t xml:space="preserve">C10.80.05.50.020</t>
  </si>
  <si>
    <t xml:space="preserve">Alçapão 80x60 cm, em alumínio fosco tipo veneziana com 2 dobradiças e puxador.</t>
  </si>
  <si>
    <t xml:space="preserve">C10.80.05.50.105</t>
  </si>
  <si>
    <t xml:space="preserve">Alçapão 80x80 cm em madeira de cambará, com dodradiça, confeccionado e instalado.</t>
  </si>
  <si>
    <t xml:space="preserve">C10.80.10.05.005</t>
  </si>
  <si>
    <t xml:space="preserve">Prateleira em mdf com revestimento fenólico melamínico, fixada na parede com mão francesa.</t>
  </si>
  <si>
    <t xml:space="preserve">C10.80.10.05.007</t>
  </si>
  <si>
    <t xml:space="preserve">Prateleira em mdf com revestimento fenólico melamínico, fixada sobre montante de madeira.</t>
  </si>
  <si>
    <t xml:space="preserve">C10.80.10.05.010</t>
  </si>
  <si>
    <t xml:space="preserve">Prateleira em mdf com revestimento em fómica, fixada sobre montante de madeira.</t>
  </si>
  <si>
    <t xml:space="preserve">C10.80.10.05.015</t>
  </si>
  <si>
    <t xml:space="preserve">Prateleira em madeira esp.: 2,5 cm, revestida com fórmica branca fosca, para fixação em mão francesa.</t>
  </si>
  <si>
    <t xml:space="preserve">C10.80.10.10.005</t>
  </si>
  <si>
    <t xml:space="preserve">Gaveteiro em MDF branco com 70 cm de altura, 80 de largura e 10 gavetas</t>
  </si>
  <si>
    <t xml:space="preserve">C10.80.10.15.005</t>
  </si>
  <si>
    <t xml:space="preserve">Balcão de alvenaria comprimento= 5,00m, altura= 1,10m, apoiado em montantes de alvenaria, com bancada, saia, espelho em granito cinza andorinha. acabamento interno em azulejo 20x20cm.</t>
  </si>
  <si>
    <t xml:space="preserve">C10.80.10.20.005</t>
  </si>
  <si>
    <t xml:space="preserve">Armário em MDF branco com prateleiras em madeira esp.:
2cm, largura 1,00m, altura 1,70m, com portas em MDf e tela de nylon</t>
  </si>
  <si>
    <t xml:space="preserve">C10.80.10.20.010</t>
  </si>
  <si>
    <t xml:space="preserve">Armário em aço (1,75x0,40x0,90), com portas e trancas</t>
  </si>
  <si>
    <t xml:space="preserve">C10.84.05.05.006</t>
  </si>
  <si>
    <t xml:space="preserve">Muro de fechamento em alvenaria de tijolos c/ fundação a trado, viga baldrame,pilar, chapisco e reboco (espessura
14,5cm)</t>
  </si>
  <si>
    <t xml:space="preserve">C10.84.05.05.007</t>
  </si>
  <si>
    <t xml:space="preserve">Muro de fechamento em alvenaria de tijolos c/ fundação a trado, viga baldrame, pilar, chapisco externo e reboco interno (espessura 14,5cm)</t>
  </si>
  <si>
    <t xml:space="preserve">C10.84.05.05.008</t>
  </si>
  <si>
    <t xml:space="preserve">Muro de fechamento em alvenaria de tijolos com h=2,00m e esp: 14,5 cm (c/ fundação a trado, viga baldrame, pilar) , chapisco e reboco.</t>
  </si>
  <si>
    <t xml:space="preserve">C10.84.05.05.010</t>
  </si>
  <si>
    <t xml:space="preserve">Muro de fechamento em alvenaria de tijolos c/ fundação a trado e viga baldrame, chapisco (espessura 15cm)</t>
  </si>
  <si>
    <t xml:space="preserve">C10.84.05.05.015</t>
  </si>
  <si>
    <t xml:space="preserve">Muro de fechamento em bloco de concreto c/ fundação a trado e viga baldrame, (espessura 15cm)</t>
  </si>
  <si>
    <t xml:space="preserve">C10.84.05.10.005</t>
  </si>
  <si>
    <t xml:space="preserve">Muro pré-fabricado de mourão e painéis em concreto armado</t>
  </si>
  <si>
    <t xml:space="preserve">C10.84.05.10.006</t>
  </si>
  <si>
    <t xml:space="preserve">Muro bloco</t>
  </si>
  <si>
    <t xml:space="preserve">C10.84.05.15.005</t>
  </si>
  <si>
    <t xml:space="preserve">Muro em palito de concreto armado com 25x180 cm, com viga baldrame e trado.</t>
  </si>
  <si>
    <t xml:space="preserve">C10.84.05.20.005</t>
  </si>
  <si>
    <t xml:space="preserve">Pingadeira em concreto para muro ou platibanda</t>
  </si>
  <si>
    <t xml:space="preserve">C10.84.10.02.001</t>
  </si>
  <si>
    <t xml:space="preserve">Alambrado com 304 m² em tela galvanizada malha 75x75
mm fio 2,1mm, fixada em tubo galvanizado Ø 1. 1/4" e 2.1/2".</t>
  </si>
  <si>
    <t xml:space="preserve">C10.84.10.02.005</t>
  </si>
  <si>
    <t xml:space="preserve">Montagem de alambrado em aço galvanizado tela losangular malha 80 fio 12, amarrada em tubo de aço galvanizado Ø 2" e fixada em baldrame - (exclusive baldrame)</t>
  </si>
  <si>
    <t xml:space="preserve">C10.84.10.05.005</t>
  </si>
  <si>
    <t xml:space="preserve">Cerca pré-fabricada de mourão em concreto armado curvo e tela de arame galvanizado</t>
  </si>
  <si>
    <t xml:space="preserve">C10.84.10.05.010</t>
  </si>
  <si>
    <t xml:space="preserve">Cerca pré-fabricada de mourão em concreto armado reto e tela arame galvanizada</t>
  </si>
  <si>
    <t xml:space="preserve">C10.84.10.05.017</t>
  </si>
  <si>
    <t xml:space="preserve">Cerca pré-fabricada de mourão em concreto armado reto (seção quadrada e altura útil de 2,0m) e tela arame galvanizada</t>
  </si>
  <si>
    <t xml:space="preserve">C10.84.10.05.020</t>
  </si>
  <si>
    <t xml:space="preserve">Cerca pré-fabricada de mourão em concreto armado altura
2,20m, altura útil 1,60m com 5 fios de arame farpado</t>
  </si>
  <si>
    <t xml:space="preserve">C10.84.10.15.005</t>
  </si>
  <si>
    <t xml:space="preserve">Cerca com tela em aço zincado (liga metálica 95% zinco e
5% alumínio), revestido com poliéster, malha 5x28cm, fios horizontais 5mm e verticais 4,35mm, com altura dos painéis
de 2,01 e largura de 2,50m., tela na cor verde escuro, espessura da pintura de 200 micras, postes galvanizados, confeccionados com chapa zincada, gramatura mínima de
zinco de 275m/m², revestidos com poliéster através de pintura eletrostática 80 micras, dimensões 40x60mm e altura de 2,60m, cor verde escuro - 9m2 - instalado - exclusive viga</t>
  </si>
  <si>
    <t xml:space="preserve">C10.84.10.15.010</t>
  </si>
  <si>
    <t xml:space="preserve">Cerca em tela soldada quadrangular, amarrada em montantes de tubo de aço redondo, galvanizados</t>
  </si>
  <si>
    <t xml:space="preserve">C10.84.10.15.015</t>
  </si>
  <si>
    <t xml:space="preserve">Cerca em tela de arame galvanizado ou PVC, fixada em quadros de tubos de aço galvanizado</t>
  </si>
  <si>
    <t xml:space="preserve">C10.84.10.15.018</t>
  </si>
  <si>
    <t xml:space="preserve">Cerca em tela de arame galvanizado ou PVC, fixada em postes de concreto (exclusive poste)</t>
  </si>
  <si>
    <t xml:space="preserve">C10.84.10.15.020</t>
  </si>
  <si>
    <t xml:space="preserve">Cerca em tela galvanizada com proteção de PVC fio 12mm e malha 60, fixada em tubo galvanizado Ø 2" com revestimento em poliéster chumbado com lastro de concreto magro, arame farpado tipo concertina altura de 0,50m, altura total 2,5m</t>
  </si>
  <si>
    <t xml:space="preserve">C10.84.10.15.025</t>
  </si>
  <si>
    <t xml:space="preserve">Cerca em tela eletrosoldada galvanizada, malha 5x15 cm, altura de 203cm, fixada em mourão de concreto curvo altura
260cm, e viga baldrame 15x30 cm</t>
  </si>
  <si>
    <t xml:space="preserve">C10.84.10.15.027</t>
  </si>
  <si>
    <t xml:space="preserve">Tela em aço zincado (liga metálica 95% zinco e 5% alumínio), revestido com poliéster. Malha 5x28cm, fios horizontais 5mm e verticais 4,35mm, com altura dos painéis de 2,01 e largura de 2,50m. Tela na cor verde escuro, espessura da pintura de 200 micras.Postes galvanizados, confeccionados com chapa zincada, gramatura mínima de zinco de 275m/m². Revestido com poliéster através de pintura eletrostática 80 micras. Dimensões 40x60mm altura de
2,60m, cor verde escuro. 9(m²).Exclusive viga</t>
  </si>
  <si>
    <t xml:space="preserve">C10.84.10.15.028</t>
  </si>
  <si>
    <t xml:space="preserve">Cerca em tela eletrosoldada galvanizada, malha 15x15 com
4,2mm de espessura e altura de 150cm, fixada em mourão de concreto reto altura 220cm com 30cm enterrado, e viga
baldrame 15x30 cm</t>
  </si>
  <si>
    <t xml:space="preserve">C10.84.10.15.030</t>
  </si>
  <si>
    <t xml:space="preserve">Cerca em tela de aço soldada trama 150x50mm, Ø do fio
3mm, fixada em tubo de aço galvanizado Ø 2", base em vida baldrame 10x15cm em concreto armado de 15MPA e trado a cada descida do tubo.</t>
  </si>
  <si>
    <t xml:space="preserve">C10.84.10.15.130</t>
  </si>
  <si>
    <t xml:space="preserve">Cerca nylofor ou similar, altura 2,031m na cor azul escura, chumbado com broca de concreto a cada 2,50m (brocas não inclusas), perfils verticais de 60mm de diâmetro, espessura de 1,95mm e 2,60m de comprimento</t>
  </si>
  <si>
    <t xml:space="preserve">C10.84.10.15.135</t>
  </si>
  <si>
    <t xml:space="preserve">Fornecimento e instalação de cerca de arame galvanizado, eletrosoldado e revestido em PVC; inclusive postes verticais e postes diagonais de reforço e acessórios de fixação</t>
  </si>
  <si>
    <t xml:space="preserve">C10.84.10.15.136</t>
  </si>
  <si>
    <t xml:space="preserve">Fornecimento e instalação de portão de abrir de cerca de arame galvanizado, eletrosoldado e revestido em PVC; 3 dobradiças e fechadura para cadeado</t>
  </si>
  <si>
    <t xml:space="preserve">C10.84.10.20.020</t>
  </si>
  <si>
    <t xml:space="preserve">Cerca em barra de aço chata galvanizada, fixada sobre montantes de tubo de aço quadrangular galvanizado</t>
  </si>
  <si>
    <t xml:space="preserve">C10.84.10.20.025</t>
  </si>
  <si>
    <t xml:space="preserve">Cerca em tela alambrado em aço galvanizado revestida em pcv fio 12 e malha 60 com altura de 150cm, fixada em tubo de aço galvanizado Ø 1.1/2" e fixada em montantes de eucalipto citrodora autoclavado Ø 15cm e h=185cm</t>
  </si>
  <si>
    <t xml:space="preserve">C10.84.10.30.005</t>
  </si>
  <si>
    <t xml:space="preserve">Gradil enrijecido em tela eletrosoldada, malha 5x25 cm, altura de 203cm, fixada em montante metálico com altura 260cm, e viga baldrame 15x25 cm</t>
  </si>
  <si>
    <t xml:space="preserve">C10.84.10.30.010</t>
  </si>
  <si>
    <t xml:space="preserve">Cerca em aço (liga metálica 95% zinco e 5% alumínio), revestido com poliéster, malha 5x25cm, fios horizontais 5mm e verticais 4,30mm, com altura dos painéis de 2,03 e largura de 2,50m, na cor verde, postes verdes revestidos com liga metálica 95% de zinco e 5% de alumínio e poliéster 40x60 mm, chapa de 1,55mm, instalada, exclusive viga</t>
  </si>
  <si>
    <t xml:space="preserve">C10.84.10.30.015</t>
  </si>
  <si>
    <t xml:space="preserve">Gradil, malha de 200 x 50mm com altura de 2,03m, na cor verde colonial, fixados em postes metálicos de sessão quadrada 40x60mm, galvanizados e pintados a pó, com montantes a cada 2,50m, fixado em viga baldrame de sessão
15x20cm</t>
  </si>
  <si>
    <t xml:space="preserve">C10.84.10.35.005</t>
  </si>
  <si>
    <t xml:space="preserve">Corrimão metálico</t>
  </si>
  <si>
    <t xml:space="preserve">C10.84.10.35.010</t>
  </si>
  <si>
    <t xml:space="preserve">Corrimão em aço carbono galvanizado, pintura eletrostática, guarda-corpo em cabos de aço</t>
  </si>
  <si>
    <t xml:space="preserve">C10.84.15.05.001</t>
  </si>
  <si>
    <t xml:space="preserve">Lastro de brita nº 0, somente espalhamento.</t>
  </si>
  <si>
    <t xml:space="preserve">C10.84.15.05.002</t>
  </si>
  <si>
    <t xml:space="preserve">Base de brita corrida, inclusive fornecimento dos materiais, medida após a compactação</t>
  </si>
  <si>
    <t xml:space="preserve">C10.84.15.05.003</t>
  </si>
  <si>
    <t xml:space="preserve">Brita graduada com tratamento de cimento (BGTC), com adição de 4% em relação ao peso, espalhada e compactada</t>
  </si>
  <si>
    <t xml:space="preserve">C10.84.15.05.007</t>
  </si>
  <si>
    <t xml:space="preserve">Base para abrigo de ônibus e confecção de passeio</t>
  </si>
  <si>
    <t xml:space="preserve">C10.84.15.05.010</t>
  </si>
  <si>
    <t xml:space="preserve">Colchão drenante com areia média</t>
  </si>
  <si>
    <t xml:space="preserve">C10.84.15.05.011</t>
  </si>
  <si>
    <t xml:space="preserve">Colchão drenante com areia suja</t>
  </si>
  <si>
    <t xml:space="preserve">C10.84.15.05.012</t>
  </si>
  <si>
    <t xml:space="preserve">Colchão drenante com areia grossa</t>
  </si>
  <si>
    <t xml:space="preserve">C10.84.15.05.013</t>
  </si>
  <si>
    <t xml:space="preserve">Colchão drenante com pó de brita</t>
  </si>
  <si>
    <t xml:space="preserve">C10.84.15.05.014</t>
  </si>
  <si>
    <t xml:space="preserve">Colchão drenante com brita 1</t>
  </si>
  <si>
    <t xml:space="preserve">C10.84.15.05.015</t>
  </si>
  <si>
    <t xml:space="preserve">Colchão drenante com brita 2</t>
  </si>
  <si>
    <t xml:space="preserve">C10.84.15.05.020</t>
  </si>
  <si>
    <t xml:space="preserve">Preparação de sub-base com brita tratada com cimento (40%
de brita 1 / 40% de brita 2 / 20% de areia fina / 6% do peso
de areia em pó de cimento) sendo posteriormente umedecido e compactado</t>
  </si>
  <si>
    <t xml:space="preserve">C10.84.15.05.030</t>
  </si>
  <si>
    <t xml:space="preserve">Lona plástica aplicada sob o piso de concreto</t>
  </si>
  <si>
    <t xml:space="preserve">C10.84.15.05.031</t>
  </si>
  <si>
    <t xml:space="preserve">Lona plástica preta</t>
  </si>
  <si>
    <t xml:space="preserve">C10.84.15.10.005</t>
  </si>
  <si>
    <t xml:space="preserve">Transporte e lançamento de concreto em piso</t>
  </si>
  <si>
    <t xml:space="preserve">C10.84.15.10.010</t>
  </si>
  <si>
    <t xml:space="preserve">Piso rústico de concreto armado fck=13,5 mpa, ripado em quadrados de 50x50cm, espessura=7cm</t>
  </si>
  <si>
    <t xml:space="preserve">C10.84.15.10.011</t>
  </si>
  <si>
    <t xml:space="preserve">Piso rústico de concreto armado fck=13,5 mpa, ripado em quadrados de 100x100cm, espessura=7cm</t>
  </si>
  <si>
    <t xml:space="preserve">C10.84.15.10.012</t>
  </si>
  <si>
    <t xml:space="preserve">Piso rústico de concreto armado fck 13,5 MPa, ripado em quadrados de 120x120cm, espessura=7cm</t>
  </si>
  <si>
    <t xml:space="preserve">C10.84.15.10.013</t>
  </si>
  <si>
    <t xml:space="preserve">Piso rústico de concreto armado fck 13,5 MPa, ripado em quadrados de 150x150cm, espessura=7cm</t>
  </si>
  <si>
    <t xml:space="preserve">C10.84.15.10.014</t>
  </si>
  <si>
    <t xml:space="preserve">Piso rústico de concreto armado fck 20 MPa, espessura=20cm, tráfego pesado</t>
  </si>
  <si>
    <t xml:space="preserve">C10.84.15.10.015</t>
  </si>
  <si>
    <t xml:space="preserve">Piso rústico em concreto, esp.: 7cm , com juntas em madeira</t>
  </si>
  <si>
    <t xml:space="preserve">C10.84.15.10.020</t>
  </si>
  <si>
    <t xml:space="preserve">Piso em concreto armado fck 20 MPa, espessura de 7cm, com junta serrada e acabamento com desempenadeira elétrica. (inclusive perdas).</t>
  </si>
  <si>
    <t xml:space="preserve">C10.84.15.10.021</t>
  </si>
  <si>
    <t xml:space="preserve">Piso em concreto armado fck 20 MPa, esp.: 15cm, tráfego pesado - elevação de faixa</t>
  </si>
  <si>
    <t xml:space="preserve">C10.84.15.10.022</t>
  </si>
  <si>
    <t xml:space="preserve">Piso em concreto armado fck 20 MPa, espessura=10cm</t>
  </si>
  <si>
    <t xml:space="preserve">C10.84.15.10.023</t>
  </si>
  <si>
    <t xml:space="preserve">Piso em concreto armado com área de, impermeabilizado com junta serrada e barra de transferência.</t>
  </si>
  <si>
    <t xml:space="preserve">C10.84.15.10.025</t>
  </si>
  <si>
    <t xml:space="preserve">Piso em concreto armado para tráfego pesado com junta serrada e barra de transferência.</t>
  </si>
  <si>
    <t xml:space="preserve">C10.84.15.10.026</t>
  </si>
  <si>
    <t xml:space="preserve">Piso em concreto armado, impermeabilizado para tráfego pesado com junta serrada e barra de transferência.</t>
  </si>
  <si>
    <t xml:space="preserve">C10.84.15.10.030</t>
  </si>
  <si>
    <t xml:space="preserve">Contrapiso em concreto 15Mpa, espessura 7cm , com juntas em madeira.</t>
  </si>
  <si>
    <t xml:space="preserve">C10.84.15.10.031</t>
  </si>
  <si>
    <t xml:space="preserve">Contrapiso em concreto 20MPa, espessura 7cm, com acabamento da superfície.</t>
  </si>
  <si>
    <t xml:space="preserve">C10.84.15.10.035</t>
  </si>
  <si>
    <t xml:space="preserve">Via ciclável em concreto fck: 20 Mpa espessura:10cm com barras de transferência, com junta serrada e cordão de polietileno.</t>
  </si>
  <si>
    <t xml:space="preserve">C10.84.15.10.040</t>
  </si>
  <si>
    <t xml:space="preserve">Pavimentação em concreto armado para pista de ônibus esp:
20cm</t>
  </si>
  <si>
    <t xml:space="preserve">C10.84.15.15.005</t>
  </si>
  <si>
    <t xml:space="preserve">Barra de transferência para pisos de concreto (Ø 12,5mm /
comprimento: 50 cm)</t>
  </si>
  <si>
    <t xml:space="preserve">C10.84.15.15.006</t>
  </si>
  <si>
    <t xml:space="preserve">Barra de transferência para pisos de concreto (Ø 25mm /
comprimento: 50 cm)</t>
  </si>
  <si>
    <t xml:space="preserve">C10.84.15.15.010</t>
  </si>
  <si>
    <t xml:space="preserve">Espaçador soldado de aço tipo treliça para tela soldada
(altura: 80 mm)</t>
  </si>
  <si>
    <t xml:space="preserve">C10.84.15.15.015</t>
  </si>
  <si>
    <t xml:space="preserve">C10.84.15.15.020</t>
  </si>
  <si>
    <t xml:space="preserve">Forma de madeira para piso de concreto com sarrafo de
2,5x12 cm</t>
  </si>
  <si>
    <t xml:space="preserve">C10.84.15.15.030</t>
  </si>
  <si>
    <t xml:space="preserve">C10.84.15.15.031</t>
  </si>
  <si>
    <t xml:space="preserve">Selagem de junta de movimentação com mastique de poliuretano, sem o cordão de polietileno</t>
  </si>
  <si>
    <t xml:space="preserve">C10.84.15.15.035</t>
  </si>
  <si>
    <t xml:space="preserve">Junta de dilatação em EPS com 20mm de espessura, colocada.</t>
  </si>
  <si>
    <t xml:space="preserve">C10.84.15.20.005</t>
  </si>
  <si>
    <t xml:space="preserve">Guia pré-fabricada de concreto, reta ou curva assentada com concreto fck 15 mpa</t>
  </si>
  <si>
    <t xml:space="preserve">C10.84.15.20.006</t>
  </si>
  <si>
    <t xml:space="preserve">Assentamento de blocos de concreto para contenção do paisagismo (dimensão 15x30 cm)</t>
  </si>
  <si>
    <t xml:space="preserve">C10.84.15.20.007</t>
  </si>
  <si>
    <t xml:space="preserve">Assentamento de blocos de concreto para muro</t>
  </si>
  <si>
    <t xml:space="preserve">C10.84.15.20.008</t>
  </si>
  <si>
    <t xml:space="preserve">Guia pré-fabricada de concreto, reta ou curva assentada com concreto fck 15 mpa - exclusive material</t>
  </si>
  <si>
    <t xml:space="preserve">C10.84.15.20.020</t>
  </si>
  <si>
    <t xml:space="preserve">Guia em concreto extrusado</t>
  </si>
  <si>
    <t xml:space="preserve">C10.84.15.20.025</t>
  </si>
  <si>
    <t xml:space="preserve">Gelo baiano</t>
  </si>
  <si>
    <t xml:space="preserve">C10.84.15.20.030</t>
  </si>
  <si>
    <t xml:space="preserve">Meio-fio de granito (altura:30 cm / largura: 15 cm /
comprimento: 100 cm)</t>
  </si>
  <si>
    <t xml:space="preserve">C10.84.15.25.005</t>
  </si>
  <si>
    <t xml:space="preserve">Pavimentação pré-fabricada de concreto em blocos articulados hexagonais, sobre coxim de areia</t>
  </si>
  <si>
    <t xml:space="preserve">C10.84.15.25.010</t>
  </si>
  <si>
    <t xml:space="preserve">Pavimentação com reaproveitamento de 90%, pré-fabricada de concreto em blocos articulados hexagonais, sobre coxim de areia</t>
  </si>
  <si>
    <t xml:space="preserve">C10.84.15.25.015</t>
  </si>
  <si>
    <t xml:space="preserve">Elementos de sinalização tátil (alerta e direcional) em placa concreto de 40 x40 cm para piso.</t>
  </si>
  <si>
    <t xml:space="preserve">C10.84.15.30.005</t>
  </si>
  <si>
    <t xml:space="preserve">Pavimentação de paralelepípedo, sobre coxim de areia</t>
  </si>
  <si>
    <t xml:space="preserve">C10.84.15.30.010</t>
  </si>
  <si>
    <t xml:space="preserve">Pavimentação de paralelepípedo com reaproveitamento de
30% de paralelepiedo, sobre coxim de areia</t>
  </si>
  <si>
    <t xml:space="preserve">C10.84.15.30.015</t>
  </si>
  <si>
    <t xml:space="preserve">Pavimentação com reaproveitamento de 90%, de paralelepípedo, sobre coxim de areia</t>
  </si>
  <si>
    <t xml:space="preserve">C10.84.15.30.020</t>
  </si>
  <si>
    <t xml:space="preserve">Rejuntamento asfáltico em paralelepípedo</t>
  </si>
  <si>
    <t xml:space="preserve">C10.84.15.30.025</t>
  </si>
  <si>
    <t xml:space="preserve">Rejuntamento de areia em paralelepípedo</t>
  </si>
  <si>
    <t xml:space="preserve">C10.84.15.35.005</t>
  </si>
  <si>
    <t xml:space="preserve">Pavimentação em Petit Pavet</t>
  </si>
  <si>
    <t xml:space="preserve">C10.84.15.35.010</t>
  </si>
  <si>
    <t xml:space="preserve">Pavimentação em Petit Pavet preto e branco, c/ lastro de areia e cimento traço 1:3 esp. 10cm, com desenho mapa mundi e rejuntamento com nata de cimento e areia traço 1:3</t>
  </si>
  <si>
    <t xml:space="preserve">C10.84.15.40.005</t>
  </si>
  <si>
    <t xml:space="preserve">Pavimentação em Pedra Branca Britada</t>
  </si>
  <si>
    <t xml:space="preserve">C10.84.30.05.005</t>
  </si>
  <si>
    <t xml:space="preserve">Pista de atletismo c/ pavimentação asfáltica e drenagem</t>
  </si>
  <si>
    <t xml:space="preserve">C10.84.30.05.010</t>
  </si>
  <si>
    <t xml:space="preserve">Caixa de areia para saltos</t>
  </si>
  <si>
    <t xml:space="preserve">C10.84.35.05.005</t>
  </si>
  <si>
    <t xml:space="preserve">Quadra poliesportiva com pintura (exceto equipamentos esportivos)</t>
  </si>
  <si>
    <t xml:space="preserve">C10.84.35.05.008</t>
  </si>
  <si>
    <t xml:space="preserve">Quadra poliesportiva com pintura epóxi (exceto equipamentos esportivos)</t>
  </si>
  <si>
    <t xml:space="preserve">C10.84.35.05.010</t>
  </si>
  <si>
    <t xml:space="preserve">Quadra poliesportiva sem pintura (exceto equipamentos esportivos)</t>
  </si>
  <si>
    <t xml:space="preserve">C10.84.35.05.015</t>
  </si>
  <si>
    <t xml:space="preserve">Quadra de esporte em concreto armado (exceto equipamentos esportivos)</t>
  </si>
  <si>
    <t xml:space="preserve">C10.84.35.05.017</t>
  </si>
  <si>
    <t xml:space="preserve">Alambrado tela em aço galv. revestido em PVC malha fio 12, tubos de 3" p/ reforço a cada 10m, 2" p/ os pilares a cada
2,50m e 3 travessas de tubos 1.1/2" divididas na altura,
pintura a pó - instalada (exclusive viga e trado)</t>
  </si>
  <si>
    <t xml:space="preserve">C10.84.35.05.020</t>
  </si>
  <si>
    <t xml:space="preserve">Quadra de futebol de areia cercada por viga de concreto armado de 15x30 cm e trado a cada 3m (exceto equipamentos esportivos)</t>
  </si>
  <si>
    <t xml:space="preserve">C10.84.35.15.005</t>
  </si>
  <si>
    <t xml:space="preserve">Trave p/ futebol de salão</t>
  </si>
  <si>
    <t xml:space="preserve">C10.84.35.15.010</t>
  </si>
  <si>
    <t xml:space="preserve">Rede p/ trave de futebol de salão</t>
  </si>
  <si>
    <t xml:space="preserve">C10.84.35.20.005</t>
  </si>
  <si>
    <t xml:space="preserve">Trave p/ futebol de campo</t>
  </si>
  <si>
    <t xml:space="preserve">C10.84.35.20.010</t>
  </si>
  <si>
    <t xml:space="preserve">Rede p/ trave de futebol de campo</t>
  </si>
  <si>
    <t xml:space="preserve">C10.84.35.20.015</t>
  </si>
  <si>
    <t xml:space="preserve">Jogo de poste corner (c/ 4 peças)</t>
  </si>
  <si>
    <t xml:space="preserve">C10.84.35.25.005</t>
  </si>
  <si>
    <t xml:space="preserve">Trave p/ futebol society</t>
  </si>
  <si>
    <t xml:space="preserve">C10.84.35.25.010</t>
  </si>
  <si>
    <t xml:space="preserve">Rede p/ trave futebol society</t>
  </si>
  <si>
    <t xml:space="preserve">C10.84.35.30.005</t>
  </si>
  <si>
    <t xml:space="preserve">Estrutura p/ basquete oficial c/ tabela e aro (PAR)</t>
  </si>
  <si>
    <t xml:space="preserve">C10.84.35.30.007</t>
  </si>
  <si>
    <t xml:space="preserve">Estrutura p/ basquete oficial c/ tabela e aro (UN)</t>
  </si>
  <si>
    <t xml:space="preserve">C10.84.35.30.008</t>
  </si>
  <si>
    <t xml:space="preserve">Estrutura de basquete metálica tipo pé direito em tubo de aço de 4” a 5” galvanizado a fogo, com pintura em primer e acabamento tinta esmalte sintético na cor a branco, com mão francesa em tubo de aço galvanizado a fogo de 2”, com tratamento anticorrosivo, possui avanço de 1,60m e sistema de fixação para chumbar no piso. Acompanha Tabela de basquete com medidas oficiais (1,80x1,05m), em chapa metálica galvanizada a fogo, com espessura de 1,98mm a
2,37mm, pintura na cor a branca, com sistema de fixação em estrutura metálica, com aro em ferro redondo 5/8”, diâmetro
de 45cm apoiada em suporte reforçado, na cor a laranja, rede de polietileno trançado com espessura do fio de 4mm, malha
5x5cm, na cor a branca. Frete incluso. (UN)</t>
  </si>
  <si>
    <t xml:space="preserve">C10.84.35.30.010</t>
  </si>
  <si>
    <t xml:space="preserve">Rede p/ cesta basquete, 6 mm (PAR)</t>
  </si>
  <si>
    <t xml:space="preserve">C10.84.35.30.012</t>
  </si>
  <si>
    <t xml:space="preserve">Rede p/ cesta basquete, 6 mm (UN)</t>
  </si>
  <si>
    <t xml:space="preserve">C10.84.35.35.005</t>
  </si>
  <si>
    <t xml:space="preserve">Poste oficial p/ voleibol</t>
  </si>
  <si>
    <t xml:space="preserve">C10.84.35.35.010</t>
  </si>
  <si>
    <t xml:space="preserve">Rede de voleibol oficial c/ faixa 2 mm</t>
  </si>
  <si>
    <t xml:space="preserve">C10.84.35.35.015</t>
  </si>
  <si>
    <t xml:space="preserve">Antena p/ rede de volei</t>
  </si>
  <si>
    <t xml:space="preserve">C10.84.35.40.005</t>
  </si>
  <si>
    <t xml:space="preserve">Poste p/ tênis de campo</t>
  </si>
  <si>
    <t xml:space="preserve">C10.84.35.40.010</t>
  </si>
  <si>
    <t xml:space="preserve">Rede oficial p/ tênis</t>
  </si>
  <si>
    <t xml:space="preserve">C10.84.35.40.015</t>
  </si>
  <si>
    <t xml:space="preserve">Cabo de aço (tênis)</t>
  </si>
  <si>
    <t xml:space="preserve">C10.84.35.40.020</t>
  </si>
  <si>
    <t xml:space="preserve">Faixa central (tênis)</t>
  </si>
  <si>
    <t xml:space="preserve">C10.84.35.40.025</t>
  </si>
  <si>
    <t xml:space="preserve">Âncora (tênis)</t>
  </si>
  <si>
    <t xml:space="preserve">C10.84.35.42.005</t>
  </si>
  <si>
    <t xml:space="preserve">Tampa de aço galvanizado a fogo Ø 2", para vedar furo deixado pelo mastro da rede de voley na quadra de esporte.</t>
  </si>
  <si>
    <t xml:space="preserve">C10.84.40.05.001</t>
  </si>
  <si>
    <t xml:space="preserve">Abrigo de gás para 2 cilindros 13kg, em alvenaria esp.: 12cm, altura de 90cm, laje pré-moldada impermeabilizada e porta veneziana em alumínio anodizado (exclusive botijão de gás)</t>
  </si>
  <si>
    <t xml:space="preserve">C10.84.40.05.005</t>
  </si>
  <si>
    <t xml:space="preserve">Central de gás 2 cilindros 45kg, com abrigo e depósito de horta</t>
  </si>
  <si>
    <t xml:space="preserve">C10.84.40.05.010</t>
  </si>
  <si>
    <t xml:space="preserve">Central de gás, com abrigo e depósito de horta (cilíndros não inclusos)</t>
  </si>
  <si>
    <t xml:space="preserve">C10.84.40.05.012</t>
  </si>
  <si>
    <t xml:space="preserve">Central de gás de 1,20x0,60 m com : 2 cilindros de 13kg, trado, viga baldrame, alvenaria esp.: 15cm, cinta de amarração, laje, pintura acrílica interna e externa e porta veneziana em alumínio.</t>
  </si>
  <si>
    <t xml:space="preserve">C10.84.40.05.013</t>
  </si>
  <si>
    <t xml:space="preserve">Central de gás de 0,70x1,20 m com : 2 cilindros de 13kg, broca, viga baldrame, alvenaria esp.: 10cm, cinta de amarração, laje, pintura acrílica interna e externa e porta veneziana em alumínio.</t>
  </si>
  <si>
    <t xml:space="preserve">C10.84.40.05.015</t>
  </si>
  <si>
    <t xml:space="preserve">Estrado em madeira de lei para apoio de botijões de gás</t>
  </si>
  <si>
    <t xml:space="preserve">C10.84.40.05.016</t>
  </si>
  <si>
    <t xml:space="preserve">Central de gás de 1,30x2,20m, para 3 botijões de 45 kg,broca, bloco e viga baldrame, piso em concreto alisado e estrado em madeira, alvenaria: esp.: 15cm com, pilares e cinta de amarração, laje e porta de ferro galvanizado</t>
  </si>
  <si>
    <t xml:space="preserve">C10.84.40.05.018</t>
  </si>
  <si>
    <t xml:space="preserve">Central de gás de 1,30x2,20m, para 2 botijões de 45 kg, broca, bloco e viga baldrame, piso em concreto alisado e estrado metálico, alvenaria: esp.: 15cm com, pilares e cinta de amarração, laje e porta em alumínio</t>
  </si>
  <si>
    <t xml:space="preserve">C10.84.40.05.020</t>
  </si>
  <si>
    <t xml:space="preserve">Central de gás de 3,85x2,60 m com: para 6 cilindros de
190kg, broca, bloco, viga baldrame, alvenaria esp.: 22cm, pilares e cinta de amarração, laje, pingadeira em alumínio, pintura acrílica externa e portão em ferro galvanizado.</t>
  </si>
  <si>
    <t xml:space="preserve">C10.84.40.05.025</t>
  </si>
  <si>
    <t xml:space="preserve">Estrado metálico em ferro galvanizado e pintado na cor desejada</t>
  </si>
  <si>
    <t xml:space="preserve">C10.84.40.10.005</t>
  </si>
  <si>
    <t xml:space="preserve">Instalação da tubulação entre 5 e 10 m para aquecedor, compreendendo tubo de aço galvanizado, conexões, chaminé de alumínio e veneziana.</t>
  </si>
  <si>
    <t xml:space="preserve">C10.84.40.10.010</t>
  </si>
  <si>
    <t xml:space="preserve">Instalação da tubulação entre 10 e 15 m para aquecedor, compreendendo tubo de aço galvanizado, conexões, chaminé de alumínio e veneziana.</t>
  </si>
  <si>
    <t xml:space="preserve">C10.84.40.10.015</t>
  </si>
  <si>
    <t xml:space="preserve">Instalação da tubulação entre 15 e 20 m para aquecedor, compreendendo tubo de aço galvanizado, conexões, chaminé de alumínio e veneziana.</t>
  </si>
  <si>
    <t xml:space="preserve">C10.84.40.10.020</t>
  </si>
  <si>
    <t xml:space="preserve">Instalação da tubulação entre 5 e 10 m para fogão, compreendendo tubo de aço galvanizado, conexões, reguladores e demais peças necessárias.</t>
  </si>
  <si>
    <t xml:space="preserve">C10.84.40.10.022</t>
  </si>
  <si>
    <t xml:space="preserve">Instalação da tubulação entre 5 e 10 m para fogão, compreendendo tubo de cobre, conexões, reguladores e demais peças necessárias.</t>
  </si>
  <si>
    <t xml:space="preserve">C10.84.40.10.025</t>
  </si>
  <si>
    <t xml:space="preserve">Instalação da tubulação entre 10 e 15 m para fogão, compreendendo tubo de aço galvanizado, conexões, reguladores e demais peças necessárias.</t>
  </si>
  <si>
    <t xml:space="preserve">C10.84.40.10.030</t>
  </si>
  <si>
    <t xml:space="preserve">Instalação da tubulação entre 15 e 20 m para fogão, compreendendo tubo de aço galvanizado, conexões, reguladores e demais peças necessárias.</t>
  </si>
  <si>
    <t xml:space="preserve">C10.84.40.10.040</t>
  </si>
  <si>
    <t xml:space="preserve">Fita adesiva auto-colante, para tubulação de GLP, com 10 cm de largura e um metro de comprimento</t>
  </si>
  <si>
    <t xml:space="preserve">C10.84.40.10.045</t>
  </si>
  <si>
    <t xml:space="preserve">Fita anticorrosiva de 50mm de largura</t>
  </si>
  <si>
    <t xml:space="preserve">C10.84.40.25.005</t>
  </si>
  <si>
    <t xml:space="preserve">Central de lixo de 3,90x1,15 m ,broca, viga baldrame, pilar alvenaria esp.: 15cm, pintura acrílica externa e portão e grade em ferro galvanizado.</t>
  </si>
  <si>
    <t xml:space="preserve">C10.84.40.25.010</t>
  </si>
  <si>
    <t xml:space="preserve">Central de lixo de 3,00x2,00 m ,broca, viga baldrame, pilar, alvenaria esp.: 15cm, pintura acrílica externa e porta em ao galvanizado, estrutura em madeira e forro de PVC.</t>
  </si>
  <si>
    <t xml:space="preserve">C10.84.40.25.015</t>
  </si>
  <si>
    <t xml:space="preserve">Central de lixo com abertura nos dois lados, fundação em broca, viga, laje com alvenaria rebocada com revestimento interno em azulejo e piso cerâmico .</t>
  </si>
  <si>
    <t xml:space="preserve">C10.84.40.30.005</t>
  </si>
  <si>
    <t xml:space="preserve">Abrigo para 2 bombas , em alvenaria esp.: 10cm, altura interna de 100cm, laje impermeabilizada e porta veneziana em alumínio anodizado (exclusive bombas)</t>
  </si>
  <si>
    <t xml:space="preserve">C10.84.45.05.005</t>
  </si>
  <si>
    <t xml:space="preserve">Bicicletário em concreto nas dimensões de 25cm de altura,
25cm de largura e 70cm de comprimento (módulo: 1 bicicleta)</t>
  </si>
  <si>
    <t xml:space="preserve">C10.84.45.05.007</t>
  </si>
  <si>
    <t xml:space="preserve">Para ciclo galvanizado</t>
  </si>
  <si>
    <t xml:space="preserve">C10.84.45.05.010</t>
  </si>
  <si>
    <t xml:space="preserve">Bicicletário com módulo para 5 bicicletas em aço 3/8" e cantoneira na base de 7/8", colocado</t>
  </si>
  <si>
    <t xml:space="preserve">C10.84.45.05.011</t>
  </si>
  <si>
    <t xml:space="preserve">Bicicletário com módulo para 8 bicicletas em aço 3/8" e cantoneira na base de 7/8", colocado</t>
  </si>
  <si>
    <t xml:space="preserve">C10.84.45.05.013</t>
  </si>
  <si>
    <t xml:space="preserve">Bicicletário em concreto nas dimensões de 25 cm de altura,
25 cm de largura e 70 cm de comprimento (módulo: 1 bicicleta) - incluso frete</t>
  </si>
  <si>
    <t xml:space="preserve">C10.84.45.05.014</t>
  </si>
  <si>
    <t xml:space="preserve">Bicicletário em concreto com 26 paraclico metálico fixado na mureta e no piso.</t>
  </si>
  <si>
    <t xml:space="preserve">C10.84.45.05.015</t>
  </si>
  <si>
    <t xml:space="preserve">Bicicletário em concreto com 8 paraclico metálico fixado na mureta e no piso.</t>
  </si>
  <si>
    <t xml:space="preserve">C10.84.45.05.016</t>
  </si>
  <si>
    <t xml:space="preserve">Bicicletário em concreto com paraclico metálico fixado na mureta e no piso (conforme detalhe)</t>
  </si>
  <si>
    <t xml:space="preserve">C10.84.45.05.017</t>
  </si>
  <si>
    <t xml:space="preserve">Bicicletário em concreto com paraclico metálico duplo fixado na mureta e no piso (conforme detalhe)</t>
  </si>
  <si>
    <t xml:space="preserve">C10.84.45.05.018</t>
  </si>
  <si>
    <t xml:space="preserve">Paraciclo em tubo de 25mm galvanizado com flange nos extremos para fixação em piso e mureta, pintura eletrostática
- instalado</t>
  </si>
  <si>
    <t xml:space="preserve">C10.84.45.05.019</t>
  </si>
  <si>
    <t xml:space="preserve">Bicicletário (Paraciclo) metálico galvanizado e pintado, em formato de 8, instalado</t>
  </si>
  <si>
    <t xml:space="preserve">C10.84.45.05.020</t>
  </si>
  <si>
    <t xml:space="preserve">Bicicletário em tubo de aço galvanizado pintado a pó (Ø das colunas:2" / Ø dos elementos para fixação das bicicletas:1") chumbado em bases de concreto de 20x20x30 cm</t>
  </si>
  <si>
    <t xml:space="preserve">C10.84.45.05.021</t>
  </si>
  <si>
    <t xml:space="preserve">Bicicletário em concreto com 6 paraclicos metálicos fixado em mureta e piso.</t>
  </si>
  <si>
    <t xml:space="preserve">C10.84.45.05.025</t>
  </si>
  <si>
    <t xml:space="preserve">Bicicletário 5,75x0,51m para 08 bicicletas em tubo de aço galvanizado pintado a pó (Ø das colunas para fixação:2" / Ø dos demais elementos: 1" e 1 1/2") chumbado no piso.</t>
  </si>
  <si>
    <t xml:space="preserve">C10.84.45.10.001</t>
  </si>
  <si>
    <t xml:space="preserve">Banco em concreto moldado "in loco", com frisos em concreto para fixação de ripas</t>
  </si>
  <si>
    <t xml:space="preserve">C10.84.45.10.002</t>
  </si>
  <si>
    <t xml:space="preserve">Banco em concreto moldado "in loco"</t>
  </si>
  <si>
    <t xml:space="preserve">C10.84.45.10.003</t>
  </si>
  <si>
    <t xml:space="preserve">Banco em madeira de itaúba, fixado em estrutura de concreto com acabamento em granito.</t>
  </si>
  <si>
    <t xml:space="preserve">C10.84.45.10.004</t>
  </si>
  <si>
    <t xml:space="preserve">Banco em concreto moldado "in loco" (Composição Catálogo
C10.84.45.10.002*)</t>
  </si>
  <si>
    <t xml:space="preserve">C10.84.45.10.005</t>
  </si>
  <si>
    <t xml:space="preserve">Banco em pés de alvenaria, com acento de concreto impermeabilizado c/ cantos abaloados com (largura: 40 cm, esp= 4cm)</t>
  </si>
  <si>
    <t xml:space="preserve">C10.84.45.10.006</t>
  </si>
  <si>
    <t xml:space="preserve">Banco pré-moldado em concreto armado, com acabamento em granitina.</t>
  </si>
  <si>
    <t xml:space="preserve">C10.84.45.10.008</t>
  </si>
  <si>
    <t xml:space="preserve">Banco em concreto moldado "in loco", com caibros de madeira itaúba fixados com cantoneiras metálica</t>
  </si>
  <si>
    <t xml:space="preserve">C10.84.45.10.010</t>
  </si>
  <si>
    <t xml:space="preserve">Banco Joy com acabamento em madeira nobre</t>
  </si>
  <si>
    <t xml:space="preserve">C10.84.45.10.015</t>
  </si>
  <si>
    <t xml:space="preserve">Banco em concreto, com lixeira acoplada</t>
  </si>
  <si>
    <t xml:space="preserve">C10.84.45.10.017</t>
  </si>
  <si>
    <t xml:space="preserve">Banco em madeira com estrutura em concreto e suporte metálico.</t>
  </si>
  <si>
    <t xml:space="preserve">C10.84.45.10.019</t>
  </si>
  <si>
    <t xml:space="preserve">Banco em madeira de itaúba, dimensões:
comprimento:205cm,altura: 92cm, largura: 60cm.</t>
  </si>
  <si>
    <t xml:space="preserve">C10.84.45.10.020</t>
  </si>
  <si>
    <t xml:space="preserve">Banco em madeira plástica com estrutura em concreto.</t>
  </si>
  <si>
    <t xml:space="preserve">C10.84.45.10.025</t>
  </si>
  <si>
    <t xml:space="preserve">Banco em concreto com r= 260 cm</t>
  </si>
  <si>
    <t xml:space="preserve">C10.84.45.10.030</t>
  </si>
  <si>
    <t xml:space="preserve">Banco em concreto com r= 600 cm</t>
  </si>
  <si>
    <t xml:space="preserve">C10.84.45.10.035</t>
  </si>
  <si>
    <t xml:space="preserve">Banco em concreto com r= 1200 cm</t>
  </si>
  <si>
    <t xml:space="preserve">C10.84.45.10.040</t>
  </si>
  <si>
    <t xml:space="preserve">Banco em concreto com floreira</t>
  </si>
  <si>
    <t xml:space="preserve">C10.84.45.10.042</t>
  </si>
  <si>
    <t xml:space="preserve">Banco em concreto 250x250 cm apoiado em 4 pilares
20x20cm; com floreira contornada por guia em concreto.</t>
  </si>
  <si>
    <t xml:space="preserve">C10.84.45.10.043</t>
  </si>
  <si>
    <t xml:space="preserve">Banco em concreto 1412x500 cm apoiado em 14 pilares
20x20cm; com floreira contornada por guia em concreto.</t>
  </si>
  <si>
    <t xml:space="preserve">C10.84.45.10.045</t>
  </si>
  <si>
    <t xml:space="preserve">Banco em concreto armado aparente, assento com acabamento em granitina, espessura da laje 10 cm, largura
50 cm e base em concreto armado aparente (30x30x30cm)
espaçadas a cada 2m.</t>
  </si>
  <si>
    <t xml:space="preserve">C10.84.45.10.050</t>
  </si>
  <si>
    <t xml:space="preserve">Banco em concreto com raios = 4,03 m e 3,12 m, extensão de 24,03 m , contendo: escavação manual, concreto virado em obra, forma, armadura de aço, tela e acabamento de superfície de concreto.</t>
  </si>
  <si>
    <t xml:space="preserve">C10.84.45.10.055</t>
  </si>
  <si>
    <t xml:space="preserve">Banco em concreto com raios = 2,00 m e 2,50 m, extensão de 11,88 m , contendo: escavação manual, concreto virado em obra, forma, armadura de aço, tela e acabamento de superfície de concreto.</t>
  </si>
  <si>
    <t xml:space="preserve">C10.84.45.10.060</t>
  </si>
  <si>
    <t xml:space="preserve">Banco em concreto armado com altura de 69cm, comprimento de 200cm e largura 57cm, conforme projeto.</t>
  </si>
  <si>
    <t xml:space="preserve">C10.84.45.10.065</t>
  </si>
  <si>
    <t xml:space="preserve">Banco em concreto armado com altura 40cm e largura 40cm, em forma curva com bordas chanfradas.</t>
  </si>
  <si>
    <t xml:space="preserve">C10.84.45.10.066</t>
  </si>
  <si>
    <t xml:space="preserve">Banco em concreto armado com forma de "T" , laje de largura
40cm apoiada em viga de espessura 15cm e altura 32cm e comprimento 4,0m e laje de largura 65cm apoiada em viga de espessura 15cm, altura 32cm e comprimento 1,50m, com acabamento superior em cimento queimado( espessura da laje 8cm, conforme projeto).</t>
  </si>
  <si>
    <t xml:space="preserve">C10.84.45.11.005</t>
  </si>
  <si>
    <t xml:space="preserve">Conjunto banco e mesa em concreto para jogos com tabuleiro de xadrez em granitina.</t>
  </si>
  <si>
    <t xml:space="preserve">C10.84.45.11.010</t>
  </si>
  <si>
    <t xml:space="preserve">Conjunto dois bancos 0,40x1,50m, uma mesa 0,80x1,50 em concreto. Sobre piso em concreto medindo 2,5x2,5m envolto em sua borda em paralelepípedo</t>
  </si>
  <si>
    <t xml:space="preserve">C10.84.45.15.005</t>
  </si>
  <si>
    <t xml:space="preserve">Três mastro para bandeira em tubos de ferro galvanizado pintados com esmalte sintético, fixados em base de concreto armado através de chumbadores parabolt (incluso no serviço fundação e base de concreto.</t>
  </si>
  <si>
    <t xml:space="preserve">C10.84.45.15.007</t>
  </si>
  <si>
    <t xml:space="preserve">Dois mastros para bandeira em tubos galvanizado pintado (diâmetro 4", 3", 2.1/2" e 1.1/2), chumbado em base de concreto - incluso frete e instalação</t>
  </si>
  <si>
    <t xml:space="preserve">C10.84.45.15.009</t>
  </si>
  <si>
    <t xml:space="preserve">Dois mastros para bandeira em tubos galvanizado pintado (diâmetro 4", 3", 2.1/2" e 1.1/2), chumbado em base de concreto - incluso frete sem instalação</t>
  </si>
  <si>
    <t xml:space="preserve">C10.84.45.15.010</t>
  </si>
  <si>
    <t xml:space="preserve">Conjunto com três mastros, 02 mastros de 4m e 01 mastro de
5m, tubo de 4", 3" e 2" galvanizado fundo e pintura esmalte sintético industrial cor alumínio - instalado</t>
  </si>
  <si>
    <t xml:space="preserve">C10.84.45.20.005</t>
  </si>
  <si>
    <t xml:space="preserve">Lixeira tipo strasse padrão 0,45x0,45x1,00 m, corpo e cesto em aço galvanizado, acabamentos em alumínio fundido e madeira nobre tratada</t>
  </si>
  <si>
    <t xml:space="preserve">C10.84.45.20.007</t>
  </si>
  <si>
    <t xml:space="preserve">Lixeira confeccionada em propolietileno na cor verde, pedestal confecionado em ferro Ø 2", pintura epoxi cor preta, capacidade de 50 litros</t>
  </si>
  <si>
    <t xml:space="preserve">C10.84.45.20.008</t>
  </si>
  <si>
    <t xml:space="preserve">Conjunto com 2 lixeiras confeccionadas em polietileno na cor verde, pedestal confecionado em ferro Ø 2", pintura epoxi cor preta, capacidade de 50 litros</t>
  </si>
  <si>
    <t xml:space="preserve">C10.84.45.20.015</t>
  </si>
  <si>
    <t xml:space="preserve">Lixeira para coleta seletiva diversas cores, colocada</t>
  </si>
  <si>
    <t xml:space="preserve">C10.84.45.20.020</t>
  </si>
  <si>
    <t xml:space="preserve">Depósito de lixo, em alvenaria (14,5cm), laje pré-fabrica impermeabilizada, piso cerâmico (30X30), azulejo (20X20) e porta veneziana em alumínio</t>
  </si>
  <si>
    <t xml:space="preserve">C10.84.45.20.025</t>
  </si>
  <si>
    <t xml:space="preserve">Depósito de lixo em alvenaria, com laje pré-fabrica , piso armado com cerâmica, paredes revestidas em azulejo branco e duas portas veneziana em alumínio</t>
  </si>
  <si>
    <t xml:space="preserve">C10.84.45.25.005</t>
  </si>
  <si>
    <t xml:space="preserve">Floreira strasse com acabamento em madeira nobre</t>
  </si>
  <si>
    <t xml:space="preserve">C10.84.50.10.005</t>
  </si>
  <si>
    <t xml:space="preserve">Placa de concreto armado, largura 2,50m, comprimento
1,25m e espessura 10cm.</t>
  </si>
  <si>
    <t xml:space="preserve">C10.84.50.20.005</t>
  </si>
  <si>
    <t xml:space="preserve">Placa em chapa de aço galvanizado com estrutura em madeira e fixação dos sarrafos em blocos de concreto, impressão colorida em adesivo vinil em 1440 dpi's, com laca protetora UV</t>
  </si>
  <si>
    <t xml:space="preserve">C10.84.99.01.001</t>
  </si>
  <si>
    <t xml:space="preserve">Chaminé do poço de visita - CPV 01 - Padrão DNIT</t>
  </si>
  <si>
    <t xml:space="preserve">C10.88.05.05.001</t>
  </si>
  <si>
    <t xml:space="preserve">Revolvimento mecanizado de solo para plantio de grama</t>
  </si>
  <si>
    <t xml:space="preserve">C10.88.05.05.005</t>
  </si>
  <si>
    <t xml:space="preserve">Revolvimento mecanizado de terra para plantio de grama, profundidade de 20 a 30 cm</t>
  </si>
  <si>
    <t xml:space="preserve">C10.88.05.05.010</t>
  </si>
  <si>
    <t xml:space="preserve">Preparo e substituição de terra para plantio, por terra comum vegetal preta</t>
  </si>
  <si>
    <t xml:space="preserve">C10.88.05.05.015</t>
  </si>
  <si>
    <t xml:space="preserve">Preparo e substituição de terra para plantio, por terra vermelha</t>
  </si>
  <si>
    <t xml:space="preserve">C10.88.05.05.017</t>
  </si>
  <si>
    <t xml:space="preserve">Escavação manual de cova para plantio de árvore</t>
  </si>
  <si>
    <t xml:space="preserve">C10.88.05.05.020</t>
  </si>
  <si>
    <t xml:space="preserve">Preparo e substituição de terra para plantio</t>
  </si>
  <si>
    <t xml:space="preserve">C10.88.05.05.025</t>
  </si>
  <si>
    <t xml:space="preserve">Regularização de superfície com remoção de detritos, regularização do leito, para plantio de grama</t>
  </si>
  <si>
    <t xml:space="preserve">C10.88.10.05.005</t>
  </si>
  <si>
    <t xml:space="preserve">Plantio de grama preta e mudas em canteiro de 25 cm de profundidade</t>
  </si>
  <si>
    <t xml:space="preserve">C10.88.10.05.010</t>
  </si>
  <si>
    <t xml:space="preserve">Plantio de grama wedélia paludosa</t>
  </si>
  <si>
    <t xml:space="preserve">C10.88.10.10.002</t>
  </si>
  <si>
    <t xml:space="preserve">Plantio de grama preta, muda com altura de 20cm</t>
  </si>
  <si>
    <t xml:space="preserve">C10.88.10.10.003</t>
  </si>
  <si>
    <t xml:space="preserve">Plantio de grama preta mini (ophiopogon japonicus - anã)
altura comercial, espaçamento de 8 a 10cm</t>
  </si>
  <si>
    <t xml:space="preserve">C10.88.10.10.005</t>
  </si>
  <si>
    <t xml:space="preserve">Plantio de grama esmeralda</t>
  </si>
  <si>
    <t xml:space="preserve">C10.88.10.10.010</t>
  </si>
  <si>
    <t xml:space="preserve">Plantio de grama sempre verde</t>
  </si>
  <si>
    <t xml:space="preserve">C10.88.10.10.015</t>
  </si>
  <si>
    <t xml:space="preserve">Plantio de grama tipo amendoim</t>
  </si>
  <si>
    <t xml:space="preserve">C10.88.10.10.020</t>
  </si>
  <si>
    <t xml:space="preserve">Plantio de grama tipo batatais</t>
  </si>
  <si>
    <t xml:space="preserve">C10.88.10.10.025</t>
  </si>
  <si>
    <t xml:space="preserve">Plantio de grama tipo coreana</t>
  </si>
  <si>
    <t xml:space="preserve">C10.88.12.05.005</t>
  </si>
  <si>
    <t xml:space="preserve">Grama sintética decorativa (largura:1,98m, espessura:
12mm), colocado</t>
  </si>
  <si>
    <t xml:space="preserve">C10.88.12.05.010</t>
  </si>
  <si>
    <t xml:space="preserve">Grama sintética decorativa (largura:1,98m, espessura:
15mm), colocado</t>
  </si>
  <si>
    <t xml:space="preserve">C10.88.12.05.015</t>
  </si>
  <si>
    <t xml:space="preserve">Grama sintética de polietileno (largura: 2,00m, espessura:
50mm), colocado</t>
  </si>
  <si>
    <t xml:space="preserve">C10.88.12.05.020</t>
  </si>
  <si>
    <t xml:space="preserve">Aplicação de grama sintética sobre: lençol de borracha esp.:
7,9mm, madeira compensada 20mm plastificada e hidroasfalto 4 demãos.</t>
  </si>
  <si>
    <t xml:space="preserve">C10.88.15.05.001</t>
  </si>
  <si>
    <t xml:space="preserve">Plantio de moréia, muda com altura de 50cm</t>
  </si>
  <si>
    <t xml:space="preserve">C10.88.15.05.005</t>
  </si>
  <si>
    <t xml:space="preserve">Plantio de arbusto acalifa</t>
  </si>
  <si>
    <t xml:space="preserve">C10.88.15.05.010</t>
  </si>
  <si>
    <t xml:space="preserve">Plantio de arbusto azáleia</t>
  </si>
  <si>
    <t xml:space="preserve">C10.88.15.05.015</t>
  </si>
  <si>
    <t xml:space="preserve">Plantio de arbusto bico de papagaio</t>
  </si>
  <si>
    <t xml:space="preserve">C10.88.15.05.020</t>
  </si>
  <si>
    <t xml:space="preserve">Plantio de arbusto hibisco</t>
  </si>
  <si>
    <t xml:space="preserve">C10.88.15.05.025</t>
  </si>
  <si>
    <t xml:space="preserve">Plantio de arbusto malvavisco</t>
  </si>
  <si>
    <t xml:space="preserve">C10.88.15.05.030</t>
  </si>
  <si>
    <t xml:space="preserve">Plantio de arbusto murta de cheiro</t>
  </si>
  <si>
    <t xml:space="preserve">C10.88.15.05.035</t>
  </si>
  <si>
    <t xml:space="preserve">Plantio de arbusto piracanta</t>
  </si>
  <si>
    <t xml:space="preserve">C10.88.15.05.040</t>
  </si>
  <si>
    <t xml:space="preserve">Plantio de arbusto sheflera</t>
  </si>
  <si>
    <t xml:space="preserve">C10.88.15.05.041</t>
  </si>
  <si>
    <t xml:space="preserve">Plantio de arbusto resedá</t>
  </si>
  <si>
    <t xml:space="preserve">C10.88.15.05.043</t>
  </si>
  <si>
    <t xml:space="preserve">Plantio de arbusto mussaenda branco</t>
  </si>
  <si>
    <t xml:space="preserve">C10.88.15.05.044</t>
  </si>
  <si>
    <t xml:space="preserve">Plantio de arbusto léia-rubra</t>
  </si>
  <si>
    <t xml:space="preserve">C10.88.15.05.045</t>
  </si>
  <si>
    <t xml:space="preserve">Plantio de trepadeira hera</t>
  </si>
  <si>
    <t xml:space="preserve">C10.88.15.05.046</t>
  </si>
  <si>
    <t xml:space="preserve">Plantio de arbusto bouganville</t>
  </si>
  <si>
    <t xml:space="preserve">C10.88.15.05.047</t>
  </si>
  <si>
    <t xml:space="preserve">Plantio de trepadeira unha de gato</t>
  </si>
  <si>
    <t xml:space="preserve">C10.88.15.05.050</t>
  </si>
  <si>
    <t xml:space="preserve">Plantio de abacaxi roxo, muda com altura de 20cm</t>
  </si>
  <si>
    <t xml:space="preserve">C10.88.15.05.051</t>
  </si>
  <si>
    <t xml:space="preserve">Plantio de arbusto serissa</t>
  </si>
  <si>
    <t xml:space="preserve">C10.88.15.05.052</t>
  </si>
  <si>
    <t xml:space="preserve">Plantio de arbusto heliconia do brejo</t>
  </si>
  <si>
    <t xml:space="preserve">C10.88.15.05.053</t>
  </si>
  <si>
    <t xml:space="preserve">Plantio de Caliandra Brevipes (esponjinha), muda com altura de 1,0 a 2,0 m</t>
  </si>
  <si>
    <t xml:space="preserve">C10.88.15.05.065</t>
  </si>
  <si>
    <t xml:space="preserve">Plantio de agave, muda com altura de 25cm</t>
  </si>
  <si>
    <t xml:space="preserve">C10.88.15.05.070</t>
  </si>
  <si>
    <t xml:space="preserve">Plantio de azaléia, muda com altura de 40cm</t>
  </si>
  <si>
    <t xml:space="preserve">C10.88.15.05.073</t>
  </si>
  <si>
    <t xml:space="preserve">Plantio de vedélia, muda com altura de 40cm</t>
  </si>
  <si>
    <t xml:space="preserve">C10.88.15.05.074</t>
  </si>
  <si>
    <t xml:space="preserve">Plantio de lírio amarelo</t>
  </si>
  <si>
    <t xml:space="preserve">C10.88.15.05.075</t>
  </si>
  <si>
    <t xml:space="preserve">Plantio de bromélia, muda com altura de 25cm</t>
  </si>
  <si>
    <t xml:space="preserve">C10.88.15.05.080</t>
  </si>
  <si>
    <t xml:space="preserve">Plantio de bromélia imperial, muda com altura de 80 cm</t>
  </si>
  <si>
    <t xml:space="preserve">C10.88.15.05.083</t>
  </si>
  <si>
    <t xml:space="preserve">Plantio de lírio da paz, muda com altura de 30 cm</t>
  </si>
  <si>
    <t xml:space="preserve">C10.88.15.05.084</t>
  </si>
  <si>
    <t xml:space="preserve">Plantio de cica, muda com altura de 50 cm</t>
  </si>
  <si>
    <t xml:space="preserve">C10.88.15.05.085</t>
  </si>
  <si>
    <t xml:space="preserve">Plantio de cica, muda com altura de 80 cm</t>
  </si>
  <si>
    <t xml:space="preserve">C10.88.15.05.086</t>
  </si>
  <si>
    <t xml:space="preserve">Plantio de cica, muda com altura de 100 cm</t>
  </si>
  <si>
    <t xml:space="preserve">C10.88.15.05.088</t>
  </si>
  <si>
    <t xml:space="preserve">Plantio de agapanto, muda com altura de 15 cm</t>
  </si>
  <si>
    <t xml:space="preserve">C10.88.15.05.089</t>
  </si>
  <si>
    <t xml:space="preserve">Plantio de agapanto, muda com altura de 50 cm.</t>
  </si>
  <si>
    <t xml:space="preserve">C10.88.15.05.090</t>
  </si>
  <si>
    <t xml:space="preserve">Plantio de clorofito/gravatinha, muda com altura de 15 cm</t>
  </si>
  <si>
    <t xml:space="preserve">C10.88.15.05.091</t>
  </si>
  <si>
    <t xml:space="preserve">Plantio de planta Lisimáquia (Lysimachia Congestiflora)</t>
  </si>
  <si>
    <t xml:space="preserve">C10.88.15.05.092</t>
  </si>
  <si>
    <t xml:space="preserve">Plantio de estrelítzia, muda com altura de 50 cm</t>
  </si>
  <si>
    <t xml:space="preserve">C10.88.15.05.095</t>
  </si>
  <si>
    <t xml:space="preserve">Plantio de hera, muda com altura de 15 cm</t>
  </si>
  <si>
    <t xml:space="preserve">C10.88.15.05.096</t>
  </si>
  <si>
    <t xml:space="preserve">Plantio de maria sem vergonha, muda com altura de 30 a 50 cm</t>
  </si>
  <si>
    <t xml:space="preserve">C10.88.15.05.097</t>
  </si>
  <si>
    <t xml:space="preserve">Plantio de álisso, muda com altura de 20 cm</t>
  </si>
  <si>
    <t xml:space="preserve">C10.88.15.05.098</t>
  </si>
  <si>
    <t xml:space="preserve">Plantio de gengibre azul, muda com altura de 50 cm</t>
  </si>
  <si>
    <t xml:space="preserve">C10.88.15.05.099</t>
  </si>
  <si>
    <t xml:space="preserve">Plantio de sombrinha chinesa, muda com altura de 100 cm</t>
  </si>
  <si>
    <t xml:space="preserve">C10.88.15.05.100</t>
  </si>
  <si>
    <t xml:space="preserve">Plantio de fênix, muda com altura de 100 cm</t>
  </si>
  <si>
    <t xml:space="preserve">C10.88.15.05.105</t>
  </si>
  <si>
    <t xml:space="preserve">Plantio de iris, muda com altura de 30 cm</t>
  </si>
  <si>
    <t xml:space="preserve">C10.88.15.05.110</t>
  </si>
  <si>
    <t xml:space="preserve">Plantio de lambari roxo, muda com altura de 15 cm</t>
  </si>
  <si>
    <t xml:space="preserve">C10.88.15.05.115</t>
  </si>
  <si>
    <t xml:space="preserve">Plantio de moréia, muda com altura de 30 cm</t>
  </si>
  <si>
    <t xml:space="preserve">C10.88.15.05.120</t>
  </si>
  <si>
    <t xml:space="preserve">Plantio de mini pitósporo, muda com altura de 30 cm</t>
  </si>
  <si>
    <t xml:space="preserve">C10.88.15.05.125</t>
  </si>
  <si>
    <t xml:space="preserve">Plantio de russélia, muda com altura de 20 cm</t>
  </si>
  <si>
    <t xml:space="preserve">C10.88.15.05.130</t>
  </si>
  <si>
    <t xml:space="preserve">Plantio de ixora coccinea, muda com altura de 100 cm.</t>
  </si>
  <si>
    <t xml:space="preserve">C10.88.15.05.135</t>
  </si>
  <si>
    <t xml:space="preserve">Plantio de Ophiopogon jaburan, muda com altura de 30 cm.</t>
  </si>
  <si>
    <t xml:space="preserve">C10.88.15.05.136</t>
  </si>
  <si>
    <t xml:space="preserve">Plantio de Ophiopogon jaburan, muda com altura de 40 cm.</t>
  </si>
  <si>
    <t xml:space="preserve">C10.88.15.05.140</t>
  </si>
  <si>
    <t xml:space="preserve">Plantio de schuzocentrum elegans, muda com altura de 15 cm.</t>
  </si>
  <si>
    <t xml:space="preserve">C10.88.15.05.145</t>
  </si>
  <si>
    <t xml:space="preserve">Plantio de arachis prostata, muda com altura de 15 cm.</t>
  </si>
  <si>
    <t xml:space="preserve">C10.88.15.05.146</t>
  </si>
  <si>
    <t xml:space="preserve">Plantio de muda de trepadeira hera japonesa ou falsa vinha
(Parthenocissus Tricuspidata)</t>
  </si>
  <si>
    <t xml:space="preserve">C10.88.15.05.150</t>
  </si>
  <si>
    <t xml:space="preserve">Plantio de gardenia jasminoides, muda com altura de 50 cm.</t>
  </si>
  <si>
    <t xml:space="preserve">C10.88.15.05.155</t>
  </si>
  <si>
    <t xml:space="preserve">Plantio de ophiopogon japonicum, muda com altura de 15 cm.</t>
  </si>
  <si>
    <t xml:space="preserve">C10.88.15.05.160</t>
  </si>
  <si>
    <t xml:space="preserve">Plantio de ixora nora grant, muda com altura de 75 cm.</t>
  </si>
  <si>
    <t xml:space="preserve">C10.88.15.05.165</t>
  </si>
  <si>
    <t xml:space="preserve">Plantio de murraya paniculata, muda com altura de 100 cm.</t>
  </si>
  <si>
    <t xml:space="preserve">C10.88.15.05.170</t>
  </si>
  <si>
    <t xml:space="preserve">Plantio de alcantarea glazioviana, muda com altura de 100 cm.</t>
  </si>
  <si>
    <t xml:space="preserve">C10.88.15.05.175</t>
  </si>
  <si>
    <t xml:space="preserve">Plantio de açafrão vermelho, muda com altura de 40cm</t>
  </si>
  <si>
    <t xml:space="preserve">C10.88.15.05.180</t>
  </si>
  <si>
    <t xml:space="preserve">Plantio de iris, muda com altura de 30cm</t>
  </si>
  <si>
    <t xml:space="preserve">C10.88.15.05.185</t>
  </si>
  <si>
    <t xml:space="preserve">Plantio de beijo-pintado, muda com altura até 25cm</t>
  </si>
  <si>
    <t xml:space="preserve">C10.88.15.05.187</t>
  </si>
  <si>
    <t xml:space="preserve">Plantio de lantana-cambará mini (lantana camara m.), muda com altura de 20 a 25cm.</t>
  </si>
  <si>
    <t xml:space="preserve">C10.88.15.05.190</t>
  </si>
  <si>
    <t xml:space="preserve">Plantio de Hortência</t>
  </si>
  <si>
    <t xml:space="preserve">C10.88.15.05.195</t>
  </si>
  <si>
    <t xml:space="preserve">Plantio de junco</t>
  </si>
  <si>
    <t xml:space="preserve">C10.88.15.05.200</t>
  </si>
  <si>
    <t xml:space="preserve">Plantio de narciso</t>
  </si>
  <si>
    <t xml:space="preserve">C10.88.15.05.205</t>
  </si>
  <si>
    <t xml:space="preserve">Plantio de onze-horas</t>
  </si>
  <si>
    <t xml:space="preserve">C10.88.15.05.207</t>
  </si>
  <si>
    <t xml:space="preserve">Plantio de Sálvia (salvia splendens)</t>
  </si>
  <si>
    <t xml:space="preserve">C10.88.15.05.208</t>
  </si>
  <si>
    <t xml:space="preserve">Plantio de Maranta zebrada</t>
  </si>
  <si>
    <t xml:space="preserve">C10.88.15.05.209</t>
  </si>
  <si>
    <t xml:space="preserve">Plantio de Vinca</t>
  </si>
  <si>
    <t xml:space="preserve">C10.88.15.05.210</t>
  </si>
  <si>
    <t xml:space="preserve">Plantio de begônia (cerosa).</t>
  </si>
  <si>
    <t xml:space="preserve">C10.88.15.05.212</t>
  </si>
  <si>
    <t xml:space="preserve">Plantio de Filodendro</t>
  </si>
  <si>
    <t xml:space="preserve">C10.88.15.10.005</t>
  </si>
  <si>
    <t xml:space="preserve">Plantio de árvore ornamental quaresmeira</t>
  </si>
  <si>
    <t xml:space="preserve">C10.88.15.10.010</t>
  </si>
  <si>
    <t xml:space="preserve">Plantio de árvore ornamental cássia aleluia</t>
  </si>
  <si>
    <t xml:space="preserve">C10.88.15.10.012</t>
  </si>
  <si>
    <t xml:space="preserve">Plantiode árvore ornamental aleluia (nome científico: senna multijuga)</t>
  </si>
  <si>
    <t xml:space="preserve">C10.88.15.10.015</t>
  </si>
  <si>
    <t xml:space="preserve">Plantiode árvore ornamental manacá da serra</t>
  </si>
  <si>
    <t xml:space="preserve">C10.88.15.10.035</t>
  </si>
  <si>
    <t xml:space="preserve">Plantio de árvore ornamental guaçatunga</t>
  </si>
  <si>
    <t xml:space="preserve">C10.88.15.10.040</t>
  </si>
  <si>
    <t xml:space="preserve">Plantio de árvore ornamental guamirim</t>
  </si>
  <si>
    <t xml:space="preserve">C10.88.15.10.055</t>
  </si>
  <si>
    <t xml:space="preserve">Plantio de árvore ornamental carobinha</t>
  </si>
  <si>
    <t xml:space="preserve">C10.88.15.10.075</t>
  </si>
  <si>
    <t xml:space="preserve">Plantio de árvore ornamental pau-ferro</t>
  </si>
  <si>
    <t xml:space="preserve">C10.88.15.10.080</t>
  </si>
  <si>
    <t xml:space="preserve">Plantio de árvore ornamental jacatirão</t>
  </si>
  <si>
    <t xml:space="preserve">C10.88.15.10.084</t>
  </si>
  <si>
    <t xml:space="preserve">Plantio de árvore ornamental bacopari</t>
  </si>
  <si>
    <t xml:space="preserve">C10.88.15.10.085</t>
  </si>
  <si>
    <t xml:space="preserve">Plantio de cica, muda com altura de 80cm</t>
  </si>
  <si>
    <t xml:space="preserve">C10.88.15.10.090</t>
  </si>
  <si>
    <t xml:space="preserve">Plantio de árvore ornamental ipê amarelo da várzea</t>
  </si>
  <si>
    <t xml:space="preserve">C10.88.15.10.100</t>
  </si>
  <si>
    <t xml:space="preserve">Plantio de fênix, muda com altura de 100cm</t>
  </si>
  <si>
    <t xml:space="preserve">C10.88.15.10.115</t>
  </si>
  <si>
    <t xml:space="preserve">Plantio de árvore ornamental pindaíba</t>
  </si>
  <si>
    <t xml:space="preserve">C10.88.15.10.150</t>
  </si>
  <si>
    <t xml:space="preserve">Plantio de árvore ornamental timbaúva</t>
  </si>
  <si>
    <t xml:space="preserve">C10.88.15.10.154</t>
  </si>
  <si>
    <t xml:space="preserve">Plantio de palmeira triangular altura: 3,50m</t>
  </si>
  <si>
    <t xml:space="preserve">C10.88.15.10.155</t>
  </si>
  <si>
    <t xml:space="preserve">Plantio de palmeira geriva</t>
  </si>
  <si>
    <t xml:space="preserve">C10.88.15.10.156</t>
  </si>
  <si>
    <t xml:space="preserve">Plantio palmeira real, altura 2,50m</t>
  </si>
  <si>
    <t xml:space="preserve">C10.88.15.10.160</t>
  </si>
  <si>
    <t xml:space="preserve">Plantio de árvore ornamental tipuana</t>
  </si>
  <si>
    <t xml:space="preserve">C10.88.15.10.165</t>
  </si>
  <si>
    <t xml:space="preserve">Plantio de árvore ornamental flamboyan</t>
  </si>
  <si>
    <t xml:space="preserve">C10.88.15.10.167</t>
  </si>
  <si>
    <t xml:space="preserve">Plantio de árvore ornamental jambo-rosa</t>
  </si>
  <si>
    <t xml:space="preserve">C10.88.15.10.170</t>
  </si>
  <si>
    <t xml:space="preserve">Plantio de árvore cabreúva de 1,20m</t>
  </si>
  <si>
    <t xml:space="preserve">C10.88.15.10.171</t>
  </si>
  <si>
    <t xml:space="preserve">Plantio de escova de garrafa pendente, altura de 3,00m</t>
  </si>
  <si>
    <t xml:space="preserve">C10.88.15.10.175</t>
  </si>
  <si>
    <t xml:space="preserve">Plantio de árvore pau marfim de 1,20m</t>
  </si>
  <si>
    <t xml:space="preserve">C10.88.15.10.180</t>
  </si>
  <si>
    <t xml:space="preserve">Plantio de árvore camélia de 1,90m</t>
  </si>
  <si>
    <t xml:space="preserve">C10.88.15.10.190</t>
  </si>
  <si>
    <t xml:space="preserve">Plantio de árvore topete-de-cardeal de 1,00m</t>
  </si>
  <si>
    <t xml:space="preserve">C10.88.15.10.191</t>
  </si>
  <si>
    <t xml:space="preserve">Plantio de acerola, com altura de 1,50m</t>
  </si>
  <si>
    <t xml:space="preserve">C10.88.15.10.192</t>
  </si>
  <si>
    <t xml:space="preserve">C10.88.15.10.195</t>
  </si>
  <si>
    <t xml:space="preserve">Plantio de amoreira, com altura de 2,00m</t>
  </si>
  <si>
    <t xml:space="preserve">C10.88.15.10.196</t>
  </si>
  <si>
    <t xml:space="preserve">C10.88.15.10.198</t>
  </si>
  <si>
    <t xml:space="preserve">Plantio de árvore paineira de 1,00 à 1,20m</t>
  </si>
  <si>
    <t xml:space="preserve">C10.88.15.10.199</t>
  </si>
  <si>
    <t xml:space="preserve">Plantio de árvore paineira de 2,00 à 2,50m</t>
  </si>
  <si>
    <t xml:space="preserve">C10.88.15.10.200</t>
  </si>
  <si>
    <t xml:space="preserve">Plantio de carambola, com altura de 1,80m</t>
  </si>
  <si>
    <t xml:space="preserve">C10.88.15.10.205</t>
  </si>
  <si>
    <t xml:space="preserve">Plantio de goiabeira, com altura de 1,50m</t>
  </si>
  <si>
    <t xml:space="preserve">C10.88.15.10.210</t>
  </si>
  <si>
    <t xml:space="preserve">Plantio de romã, com altura de 1,50m</t>
  </si>
  <si>
    <t xml:space="preserve">C10.88.15.10.215</t>
  </si>
  <si>
    <t xml:space="preserve">Plantio de pitangueira, com altura de 1,50m</t>
  </si>
  <si>
    <t xml:space="preserve">C10.88.15.10.220</t>
  </si>
  <si>
    <t xml:space="preserve">Plantio de cabeleira de velho, com altura de 2,00m</t>
  </si>
  <si>
    <t xml:space="preserve">C10.88.15.10.225</t>
  </si>
  <si>
    <t xml:space="preserve">Plantio de cerejeira roxa, com altura de 1,50m</t>
  </si>
  <si>
    <t xml:space="preserve">C10.88.15.10.230</t>
  </si>
  <si>
    <t xml:space="preserve">Plantio de eritrina-candelabro, com altura de 2,00m</t>
  </si>
  <si>
    <t xml:space="preserve">C10.88.15.10.235</t>
  </si>
  <si>
    <t xml:space="preserve">Plantio de espatódea, com altura de 2,00m</t>
  </si>
  <si>
    <t xml:space="preserve">C10.88.15.10.236</t>
  </si>
  <si>
    <t xml:space="preserve">C10.88.15.10.240</t>
  </si>
  <si>
    <t xml:space="preserve">Plantio de flamboyant, com altura de 4,00m</t>
  </si>
  <si>
    <t xml:space="preserve">C10.88.15.10.245</t>
  </si>
  <si>
    <t xml:space="preserve">Plantio de ipê roxo, com altura de 2,50m</t>
  </si>
  <si>
    <t xml:space="preserve">C10.88.15.10.250</t>
  </si>
  <si>
    <t xml:space="preserve">Plantio de manacá da serra anão, com altura de 1,50m</t>
  </si>
  <si>
    <t xml:space="preserve">C10.88.15.10.252</t>
  </si>
  <si>
    <t xml:space="preserve">Plantio de palmiteiro, com altura de 2,50m.</t>
  </si>
  <si>
    <t xml:space="preserve">C10.88.15.10.255</t>
  </si>
  <si>
    <t xml:space="preserve">Plantio de palmeira decari, com altura de 2,50m</t>
  </si>
  <si>
    <t xml:space="preserve">C10.88.15.10.260</t>
  </si>
  <si>
    <t xml:space="preserve">Plantio de palmeira rabo de peixe, com altura de 3,00m</t>
  </si>
  <si>
    <t xml:space="preserve">C10.88.15.10.263</t>
  </si>
  <si>
    <t xml:space="preserve">Plantio palmeira imperial, altura 2,50m</t>
  </si>
  <si>
    <t xml:space="preserve">C10.88.15.10.265</t>
  </si>
  <si>
    <t xml:space="preserve">Plantio de palmeira taupot, com altura de 3,00m</t>
  </si>
  <si>
    <t xml:space="preserve">C10.88.15.10.267</t>
  </si>
  <si>
    <t xml:space="preserve">Plantio de palmeira pupunha, com altura de 80cm</t>
  </si>
  <si>
    <t xml:space="preserve">C10.88.15.10.270</t>
  </si>
  <si>
    <t xml:space="preserve">Plantio de pandanus espiral, com altura de 1,50m</t>
  </si>
  <si>
    <t xml:space="preserve">C10.88.15.10.275</t>
  </si>
  <si>
    <t xml:space="preserve">Plantio de pata de elefante, com altura de 1,20m</t>
  </si>
  <si>
    <t xml:space="preserve">C10.88.15.10.277</t>
  </si>
  <si>
    <t xml:space="preserve">Plantio de pata de vaca, altura / intervalo: 1,50 a 2,00m.</t>
  </si>
  <si>
    <t xml:space="preserve">C10.88.15.10.278</t>
  </si>
  <si>
    <t xml:space="preserve">Plantio de pata de vaca, com altura de 2,50m.</t>
  </si>
  <si>
    <t xml:space="preserve">C10.88.15.10.280</t>
  </si>
  <si>
    <t xml:space="preserve">Plantio de pau brasil, com altura de 2,50m</t>
  </si>
  <si>
    <t xml:space="preserve">C10.88.15.10.285</t>
  </si>
  <si>
    <t xml:space="preserve">Plantio de sapucaia, com altura de 2,00m</t>
  </si>
  <si>
    <t xml:space="preserve">C10.88.15.10.290</t>
  </si>
  <si>
    <t xml:space="preserve">Plantio de caesalpinia peltophoroides, com altura de 4,00m.</t>
  </si>
  <si>
    <t xml:space="preserve">C10.88.15.10.295</t>
  </si>
  <si>
    <t xml:space="preserve">Plantio de arecastrum romanzifoliam, com altura de 4,00m.</t>
  </si>
  <si>
    <t xml:space="preserve">C10.88.15.10.300</t>
  </si>
  <si>
    <t xml:space="preserve">Plantio de liristona chinesis, com altura de 4,00m.</t>
  </si>
  <si>
    <t xml:space="preserve">C10.88.15.10.305</t>
  </si>
  <si>
    <t xml:space="preserve">Plantio de tibouchina granulosa, com altura de 4,00m.</t>
  </si>
  <si>
    <t xml:space="preserve">C10.88.15.10.310</t>
  </si>
  <si>
    <t xml:space="preserve">Plantio de caesalpinia ferrea, com altura de 4,00m.</t>
  </si>
  <si>
    <t xml:space="preserve">C10.88.15.10.315</t>
  </si>
  <si>
    <t xml:space="preserve">Plantio de caesalpinia echinata, com altura de 4,00m.</t>
  </si>
  <si>
    <t xml:space="preserve">C10.88.15.10.325</t>
  </si>
  <si>
    <t xml:space="preserve">Plantio de phoenix roebelini, com altura de 1,80 m</t>
  </si>
  <si>
    <t xml:space="preserve">C10.88.15.10.330</t>
  </si>
  <si>
    <t xml:space="preserve">Plantio de farinha seca, com altura de 1,00m.</t>
  </si>
  <si>
    <t xml:space="preserve">C10.88.15.10.335</t>
  </si>
  <si>
    <t xml:space="preserve">Plantio de jacarandá, com altura de 1,00m.</t>
  </si>
  <si>
    <t xml:space="preserve">C10.88.15.10.340</t>
  </si>
  <si>
    <t xml:space="preserve">Plantio de sibipiruna, com altura de 1,00m.</t>
  </si>
  <si>
    <t xml:space="preserve">C10.88.15.10.345</t>
  </si>
  <si>
    <t xml:space="preserve">Plantio de aroeira, com altura de 1,00m.</t>
  </si>
  <si>
    <t xml:space="preserve">C10.88.15.10.350</t>
  </si>
  <si>
    <t xml:space="preserve">Plantio de quaresmeira, com altura de 1,00m.</t>
  </si>
  <si>
    <t xml:space="preserve">C10.88.15.10.355</t>
  </si>
  <si>
    <t xml:space="preserve">Plantio de acer vermelha, com altura de 2,00m</t>
  </si>
  <si>
    <t xml:space="preserve">C10.88.15.10.360</t>
  </si>
  <si>
    <t xml:space="preserve">Plantio de acer japonês, com altura de 2,50m</t>
  </si>
  <si>
    <t xml:space="preserve">C10.88.15.10.365</t>
  </si>
  <si>
    <t xml:space="preserve">Plantio de acer roxo, com altura de 2,50m</t>
  </si>
  <si>
    <t xml:space="preserve">C10.88.15.10.370</t>
  </si>
  <si>
    <t xml:space="preserve">Plantio de suinã, com altura de 2,00m</t>
  </si>
  <si>
    <t xml:space="preserve">C10.88.15.10.375</t>
  </si>
  <si>
    <t xml:space="preserve">Plantio de árvore nativa (exclusive muda)</t>
  </si>
  <si>
    <t xml:space="preserve">C10.88.15.15.005</t>
  </si>
  <si>
    <t xml:space="preserve">Plantio de planta medicinal de pequeno, médio e grande porte</t>
  </si>
  <si>
    <t xml:space="preserve">C10.88.15.15.010</t>
  </si>
  <si>
    <t xml:space="preserve">Plantio de planta tropical de pequeno, médio egrande porte</t>
  </si>
  <si>
    <t xml:space="preserve">C10.88.15.15.015</t>
  </si>
  <si>
    <t xml:space="preserve">Plantio de planta exótica de pequeno, médio e grande porte</t>
  </si>
  <si>
    <t xml:space="preserve">C10.88.15.15.020</t>
  </si>
  <si>
    <t xml:space="preserve">Aplicação de forração de plantas tropicais</t>
  </si>
  <si>
    <t xml:space="preserve">C10.88.15.15.025</t>
  </si>
  <si>
    <t xml:space="preserve">Aplicação de forração de plantas exóticas</t>
  </si>
  <si>
    <t xml:space="preserve">C10.88.15.15.030</t>
  </si>
  <si>
    <t xml:space="preserve">Aplicação de forração de ophiopogon jaburan lold (barba de serpente), com altura de 13cm, espaçados entre 18 a 20cm</t>
  </si>
  <si>
    <t xml:space="preserve">C10.88.15.20.005</t>
  </si>
  <si>
    <t xml:space="preserve">Plantio flôr de época, muda com altura de 15 cm.</t>
  </si>
  <si>
    <t xml:space="preserve">C10.88.15.25.005</t>
  </si>
  <si>
    <t xml:space="preserve">Transplante de vegetais de porte pequeno (entre 2m e 4m de altura), inclusive carga, descarga e transporte de material até
30 km.</t>
  </si>
  <si>
    <t xml:space="preserve">C10.88.15.35.005</t>
  </si>
  <si>
    <t xml:space="preserve">Plantio de Olho de boneca</t>
  </si>
  <si>
    <t xml:space="preserve">C10.88.15.35.007</t>
  </si>
  <si>
    <t xml:space="preserve">Plantio de Orquídea jóia</t>
  </si>
  <si>
    <t xml:space="preserve">C10.88.15.35.008</t>
  </si>
  <si>
    <t xml:space="preserve">Plantio de gota de orvalho</t>
  </si>
  <si>
    <t xml:space="preserve">C10.88.15.35.010</t>
  </si>
  <si>
    <t xml:space="preserve">Plantio de Copo de leite</t>
  </si>
  <si>
    <t xml:space="preserve">C10.88.15.35.015</t>
  </si>
  <si>
    <t xml:space="preserve">Plantio de Pingo de ouro</t>
  </si>
  <si>
    <t xml:space="preserve">C10.88.15.35.020</t>
  </si>
  <si>
    <t xml:space="preserve">Plantio de Alamanda</t>
  </si>
  <si>
    <t xml:space="preserve">C10.88.15.35.025</t>
  </si>
  <si>
    <t xml:space="preserve">Plantio de xaxim (fibra de côco) com altura de 1,50m</t>
  </si>
  <si>
    <t xml:space="preserve">C10.88.15.35.030</t>
  </si>
  <si>
    <t xml:space="preserve">Plantio de semânia</t>
  </si>
  <si>
    <t xml:space="preserve">C10.88.15.35.031</t>
  </si>
  <si>
    <t xml:space="preserve">Plantio de café de salão dourado</t>
  </si>
  <si>
    <t xml:space="preserve">C10.88.15.35.032</t>
  </si>
  <si>
    <t xml:space="preserve">Plantio de bananinha</t>
  </si>
  <si>
    <t xml:space="preserve">C10.88.15.35.033</t>
  </si>
  <si>
    <t xml:space="preserve">Plantio de marante variegata</t>
  </si>
  <si>
    <t xml:space="preserve">C10.88.15.35.034</t>
  </si>
  <si>
    <t xml:space="preserve">Plantio de planta alumínio</t>
  </si>
  <si>
    <t xml:space="preserve">C10.88.15.35.035</t>
  </si>
  <si>
    <t xml:space="preserve">Plantio de dracenas variegata</t>
  </si>
  <si>
    <t xml:space="preserve">C10.88.15.35.036</t>
  </si>
  <si>
    <t xml:space="preserve">Plantio de mussenda rosa arbustiva</t>
  </si>
  <si>
    <t xml:space="preserve">C10.88.15.35.037</t>
  </si>
  <si>
    <t xml:space="preserve">Plantio de solano rasteiro</t>
  </si>
  <si>
    <t xml:space="preserve">C10.88.20.10.005</t>
  </si>
  <si>
    <t xml:space="preserve">Canteiro para jardim</t>
  </si>
  <si>
    <t xml:space="preserve">C10.88.25.05.005</t>
  </si>
  <si>
    <t xml:space="preserve">Separador/Limitador de grama com 15cm de altura</t>
  </si>
  <si>
    <t xml:space="preserve">C10.88.25.05.010</t>
  </si>
  <si>
    <t xml:space="preserve">Grelha para proteção de vegetação em taludes</t>
  </si>
  <si>
    <t xml:space="preserve">C10.88.25.10.005</t>
  </si>
  <si>
    <t xml:space="preserve">Manutenção mensal de área verde, limpeza geral e diária de área plantada</t>
  </si>
  <si>
    <t xml:space="preserve">C10.88.25.10.010</t>
  </si>
  <si>
    <t xml:space="preserve">Manutenção mensal de área verde, irrigação, frequência:
uma vez por semana</t>
  </si>
  <si>
    <t xml:space="preserve">C10.88.25.10.015</t>
  </si>
  <si>
    <t xml:space="preserve">Manutenção, cobertura com terra vegetal para área gramada</t>
  </si>
  <si>
    <t xml:space="preserve">C10.88.25.10.020</t>
  </si>
  <si>
    <t xml:space="preserve">C10.88.25.10.025</t>
  </si>
  <si>
    <t xml:space="preserve">Manutenção mensal para poda e limpeza de árvore e arbusto</t>
  </si>
  <si>
    <t xml:space="preserve">C10.88.25.10.030</t>
  </si>
  <si>
    <t xml:space="preserve">Manutenção mensal de canteiro</t>
  </si>
  <si>
    <t xml:space="preserve">C10.88.25.10.035</t>
  </si>
  <si>
    <t xml:space="preserve">Irrigação diária de área plantada</t>
  </si>
  <si>
    <t xml:space="preserve">C10.88.25.15.005</t>
  </si>
  <si>
    <t xml:space="preserve">Aplicação de pedrisco branco em paisagismo</t>
  </si>
  <si>
    <t xml:space="preserve">C10.88.25.15.010</t>
  </si>
  <si>
    <t xml:space="preserve">Aplicação de pedrisco de mármore nº 0 para paisagismo</t>
  </si>
  <si>
    <t xml:space="preserve">C10.88.25.15.015</t>
  </si>
  <si>
    <t xml:space="preserve">Aplicação de pedra de rio nº 2 para paisagismo</t>
  </si>
  <si>
    <t xml:space="preserve">C10.88.25.15.020</t>
  </si>
  <si>
    <t xml:space="preserve">Aplicação de casca de pinus para paisagismo</t>
  </si>
  <si>
    <t xml:space="preserve">C10.96.05.05.005</t>
  </si>
  <si>
    <t xml:space="preserve">Limpeza geral da edificação</t>
  </si>
  <si>
    <t xml:space="preserve">C10.96.05.05.006</t>
  </si>
  <si>
    <t xml:space="preserve">Limpeza de telhas superficial úmida com água e sabão neutro, com uso de escovas de cerdas macias - obra de restauro- Composição IPHAN</t>
  </si>
  <si>
    <t xml:space="preserve">C10.96.05.05.010</t>
  </si>
  <si>
    <t xml:space="preserve">Limpeza de piso cimentado</t>
  </si>
  <si>
    <t xml:space="preserve">C10.96.05.05.015</t>
  </si>
  <si>
    <t xml:space="preserve">C10.96.05.10.005</t>
  </si>
  <si>
    <t xml:space="preserve">Limpeza final da obra - restauro</t>
  </si>
  <si>
    <t xml:space="preserve">C10.96.05.10.010</t>
  </si>
  <si>
    <t xml:space="preserve">Limpeza permanente de obra - restauro</t>
  </si>
  <si>
    <t xml:space="preserve">C15.05.05.05.001</t>
  </si>
  <si>
    <t xml:space="preserve">Reparos em cobertura de telha cerâmica tipo escama de peixe 30un/m², considerar no quantitativo área total da cobertura (reparo em 20% da área efetiva)</t>
  </si>
  <si>
    <t xml:space="preserve">C15.05.05.05.005</t>
  </si>
  <si>
    <t xml:space="preserve">Reparos em cobertura de telha cerâmica 16un/m², considerar no quantitativo área total da cobertura (reparo em 20% da área efetiva)</t>
  </si>
  <si>
    <t xml:space="preserve">C15.05.05.05.007</t>
  </si>
  <si>
    <t xml:space="preserve">Reparos em cobertura de telha cerâmica 25un/m², considerar no quantitativo área total da cobertura (reparo em 20% da área efetiva)</t>
  </si>
  <si>
    <t xml:space="preserve">C15.05.05.05.010</t>
  </si>
  <si>
    <t xml:space="preserve">Reparos em cobertura de telha de fibrocimento, considerar no quantitativo área total da cobertura (reparo em 20% da área efetiva)</t>
  </si>
  <si>
    <t xml:space="preserve">C15.05.05.05.011</t>
  </si>
  <si>
    <t xml:space="preserve">Reparos em cobertura de telha de fibrocimento, considerar no quantitativo área total da cobertura (reparo em 30% da área efetiva)</t>
  </si>
  <si>
    <t xml:space="preserve">C15.05.05.05.015</t>
  </si>
  <si>
    <t xml:space="preserve">Reparos em cobertura de telha aço, considerar no quantitativo área total da cobertura (reparo em 30% da área efetiva)</t>
  </si>
  <si>
    <t xml:space="preserve">C15.05.05.05.020</t>
  </si>
  <si>
    <t xml:space="preserve">Reparos em cobertura de telha de alumínio, considerar no quantitativo área total da cobertura (reparo em 30% da área efetiva)</t>
  </si>
  <si>
    <t xml:space="preserve">C15.05.05.10.005</t>
  </si>
  <si>
    <t xml:space="preserve">Reparos em estrutura de madeira apoiada em laje ou alvenaria, considerar no quantitativo área total da estrutura (reparo em 20% da área efetiva)</t>
  </si>
  <si>
    <t xml:space="preserve">C15.05.05.10.010</t>
  </si>
  <si>
    <t xml:space="preserve">Reparos em estrutura de madeira apoiada em laje ou alvenaria, considerar no quantitativo área total da estrutura (reparo em 50% da área efetiva)</t>
  </si>
  <si>
    <t xml:space="preserve">C15.05.05.10.015</t>
  </si>
  <si>
    <t xml:space="preserve">Reparos em estrutura metálica apoiada em laje ou alvenaria, considerar no quantitativo peso total da estrutura (reparo em 20% da área efetiva)</t>
  </si>
  <si>
    <t xml:space="preserve">C15.05.05.12.005</t>
  </si>
  <si>
    <t xml:space="preserve">Reparo em brise madeira de itaúba</t>
  </si>
  <si>
    <t xml:space="preserve">C15.05.05.15.005</t>
  </si>
  <si>
    <t xml:space="preserve">Reparo de estrutura metálica em geral, considerar peso total da estrutura (reparo em 20% da área efetiva)</t>
  </si>
  <si>
    <t xml:space="preserve">C15.05.05.20.005</t>
  </si>
  <si>
    <t xml:space="preserve">Reparo de forro de gesso, considerar no quantitativo área total de forro (reparo em 30% da área efetiva)</t>
  </si>
  <si>
    <t xml:space="preserve">C15.05.05.20.010</t>
  </si>
  <si>
    <t xml:space="preserve">Reparo em forro de PVC, considerar no quantitativo área total de forro (reparo em 30% da área efetiva)</t>
  </si>
  <si>
    <t xml:space="preserve">C15.05.05.20.015</t>
  </si>
  <si>
    <t xml:space="preserve">Reparo de forro em lambri de madeira, considerar no quantitativo área total de forro (reparo em 30% da área efetiva)</t>
  </si>
  <si>
    <t xml:space="preserve">C15.05.05.20.020</t>
  </si>
  <si>
    <t xml:space="preserve">Reparo em forro de madeira tipo itaúba com frestas de 2,5 cm , considerar no quantitativo área total de forro (reparo em 30% da área efetiva)</t>
  </si>
  <si>
    <t xml:space="preserve">C15.05.05.20.025</t>
  </si>
  <si>
    <t xml:space="preserve">Substituição de placa em EPS para forro</t>
  </si>
  <si>
    <t xml:space="preserve">C15.05.05.25.005</t>
  </si>
  <si>
    <t xml:space="preserve">Reparo de piso em taco de madeira, considerar no quantitativo área total de piso (reparo em 20% da área efetiva)</t>
  </si>
  <si>
    <t xml:space="preserve">C15.05.05.25.010</t>
  </si>
  <si>
    <t xml:space="preserve">Reparo de piso de assoalho em madeira, considerar no quantitativo área total de piso (reparo em 20% da área efetiva)</t>
  </si>
  <si>
    <t xml:space="preserve">C15.05.05.27.010</t>
  </si>
  <si>
    <t xml:space="preserve">Reparo em paver colorido esp.: 6 cm, sobre base de brita e lastro de areia, incl. preparação de cx.</t>
  </si>
  <si>
    <t xml:space="preserve">C15.05.05.27.015</t>
  </si>
  <si>
    <t xml:space="preserve">Reparo em paver tátil color. esp.: 6 cm, sobre base de brita e lastro de areia, incl. prep. de cx.</t>
  </si>
  <si>
    <t xml:space="preserve">C15.05.05.27.020</t>
  </si>
  <si>
    <t xml:space="preserve">Reparo em paver conforme projeto do IPPUJ, sobre lastro e areia, incl. preparação de cx.</t>
  </si>
  <si>
    <t xml:space="preserve">C15.05.05.27.025</t>
  </si>
  <si>
    <t xml:space="preserve">Reparo em paver cinza esp.: 6 cm, sobre base de brita e lastro de areia, incl. preparação de cx.</t>
  </si>
  <si>
    <t xml:space="preserve">C15.05.05.27.030</t>
  </si>
  <si>
    <t xml:space="preserve">Reparo em passeio padrão PMJ tipo gomos sobre argamassa de cimento e areia traço 1:3, incluindo preparação de caixa, pequenas extensões</t>
  </si>
  <si>
    <t xml:space="preserve">C15.05.05.27.032</t>
  </si>
  <si>
    <t xml:space="preserve">Reparo em passeio padrão PMJ tipo gomos c/ guia em piso podotátil, sobre argamassa de cimento e areia traço 1:3, incluindo preparação de caixa, pequenas extensões</t>
  </si>
  <si>
    <t xml:space="preserve">C15.05.05.27.040</t>
  </si>
  <si>
    <t xml:space="preserve">Reparo em passeio padrão PMJ tipo gomos sobre argamassa de cimento e areia traço 1:3, incluindo preparação de caixa, grandes extensões</t>
  </si>
  <si>
    <t xml:space="preserve">C15.05.05.27.042</t>
  </si>
  <si>
    <t xml:space="preserve">Reparo em passeio padrão PMJ tipo gomos c/ guia em piso podotátil, sobre argamassa de cimento e areia traço 1:3, incluindo preparação de caixa, grandes extensões</t>
  </si>
  <si>
    <t xml:space="preserve">C15.05.05.27.045</t>
  </si>
  <si>
    <t xml:space="preserve">Reparo em passeio padrão PMJ tipo liso sobre argamassa de cimento e areia traço 1:3, incluindo preparação de caixa, pequenas extensões</t>
  </si>
  <si>
    <t xml:space="preserve">C15.05.05.27.047</t>
  </si>
  <si>
    <t xml:space="preserve">Reparo em passeio padrão PMJ tipo liso, c/ guia em piso podotátil, sobre argamassa de cimento e areia traço 1:3, incluindo preparação de caixa, pequenas extensões</t>
  </si>
  <si>
    <t xml:space="preserve">C15.05.05.27.050</t>
  </si>
  <si>
    <t xml:space="preserve">Reparo em passeio padrão PMJ tipo liso sobre argamassa de cimento e areia traço 1:3, incluindo preparação de caixa, grandes extensões</t>
  </si>
  <si>
    <t xml:space="preserve">C15.05.05.27.052</t>
  </si>
  <si>
    <t xml:space="preserve">Reparo em passeio padrão PMJ tipo liso c/ guia em piso podotátil, sobre argamassa de cimento e areia traço 1:3, incluindo preparação de caixa, grandes extensões</t>
  </si>
  <si>
    <t xml:space="preserve">C15.05.05.27.055</t>
  </si>
  <si>
    <t xml:space="preserve">Reparo em piso rústico de concreto armado fck=13,5 mpa, ripado em quadrados de 100x100cm, espessura=7cm</t>
  </si>
  <si>
    <t xml:space="preserve">C15.05.05.27.060</t>
  </si>
  <si>
    <t xml:space="preserve">Reparo em piso rústico de concreto armado fck=13,5 mpa, ripado em quadrados de 120x120cm, espessura=7cm</t>
  </si>
  <si>
    <t xml:space="preserve">C15.05.05.27.061</t>
  </si>
  <si>
    <t xml:space="preserve">Reparo em piso rústico de concreto fck=13,5 mpa, ripado em quadrados de 100x100cm, espessura=7cm</t>
  </si>
  <si>
    <t xml:space="preserve">C15.05.05.27.062</t>
  </si>
  <si>
    <t xml:space="preserve">Reparo em piso rústico de concreto fck=13,5 mpa, ripado em quadrados de 120x120cm, espessura=7cm</t>
  </si>
  <si>
    <t xml:space="preserve">C15.05.05.27.065</t>
  </si>
  <si>
    <t xml:space="preserve">Reparo em passeio de concreto lavado fck=13,5 Mpa, formando quadrados de 100X100 cm, esp.: 7cm, separados por juntas de granitinho com dimensões de 10X10X4 cm</t>
  </si>
  <si>
    <t xml:space="preserve">C15.05.05.27.067</t>
  </si>
  <si>
    <t xml:space="preserve">Reparo em passeio de concreto lavado fck=13,5 Mpa, formando quadrados de 100X100 cm, esp.: 7cm, separados por juntas de granitinho com dimensões de 10X10X4 cm, c/ guia em piso podotátil</t>
  </si>
  <si>
    <t xml:space="preserve">C15.05.05.27.070</t>
  </si>
  <si>
    <t xml:space="preserve">Reparo em passeio de granitinho 10X10 cm, sobre lastro de brita e cimento</t>
  </si>
  <si>
    <t xml:space="preserve">C15.05.05.27.072</t>
  </si>
  <si>
    <t xml:space="preserve">Reparo em passeio de granitinho 10X10 cm c/ guia em piso podotátil, sobre lastro de brita e cimento</t>
  </si>
  <si>
    <t xml:space="preserve">C15.05.05.27.075</t>
  </si>
  <si>
    <t xml:space="preserve">Reparo em passeio em concreto, fck = 13,5 MPa, incluindo preparo de caixa, e=7 cm</t>
  </si>
  <si>
    <t xml:space="preserve">C15.05.05.27.077</t>
  </si>
  <si>
    <t xml:space="preserve">Reparo em passeio em concreto, fck = 13,5 MPa, c/ guia em piso podotátil, incluindo preparo de caixa, e=7 cm</t>
  </si>
  <si>
    <t xml:space="preserve">C15.05.05.30.005</t>
  </si>
  <si>
    <t xml:space="preserve">Reparo de divisória em lambri de madeira, considerar no quantitativo área total de divisória (reparo em 20% da área efetiva)</t>
  </si>
  <si>
    <t xml:space="preserve">C15.05.05.30.010</t>
  </si>
  <si>
    <t xml:space="preserve">Reparo de divisória em painél alveolar, considerar no quantitativo área total das divisórias (reparo em 30% da área efetiva)</t>
  </si>
  <si>
    <t xml:space="preserve">C15.05.05.31.005</t>
  </si>
  <si>
    <t xml:space="preserve">Reparo em lavatório de louça branco ou em cores (reparo de valvúla)</t>
  </si>
  <si>
    <t xml:space="preserve">C15.05.05.31.010</t>
  </si>
  <si>
    <t xml:space="preserve">Reparo em lavatório de louça branco ou em cores, de embutir tipo cuba (substituição do lavatório)</t>
  </si>
  <si>
    <t xml:space="preserve">C15.05.05.31.015</t>
  </si>
  <si>
    <t xml:space="preserve">Reparo em lavatório de louça branco ou em cores, com colunas e acesórios (substituição do lavatório)</t>
  </si>
  <si>
    <t xml:space="preserve">C15.05.05.31.020</t>
  </si>
  <si>
    <t xml:space="preserve">Reparo em lavatório de louça branco ou em cores, sem coluna (substituição do lavatório)</t>
  </si>
  <si>
    <t xml:space="preserve">C15.05.05.31.025</t>
  </si>
  <si>
    <t xml:space="preserve">Reparo em caixa de descarga de sobrepor de pvc (ajuste de bóia)</t>
  </si>
  <si>
    <t xml:space="preserve">C15.05.05.31.030</t>
  </si>
  <si>
    <t xml:space="preserve">Reparo em caixa de descarga de sobrepor de pvc (
substituição da caixa)</t>
  </si>
  <si>
    <t xml:space="preserve">C15.05.05.31.035</t>
  </si>
  <si>
    <t xml:space="preserve">Reparo em torneira (reparo em vazamento)</t>
  </si>
  <si>
    <t xml:space="preserve">C15.05.05.31.040</t>
  </si>
  <si>
    <t xml:space="preserve">Reparo em torneira (substituição torneira)</t>
  </si>
  <si>
    <t xml:space="preserve">C15.05.05.31.045</t>
  </si>
  <si>
    <t xml:space="preserve">Reparo em torneira bóia (regulagem)</t>
  </si>
  <si>
    <t xml:space="preserve">C15.05.05.31.050</t>
  </si>
  <si>
    <t xml:space="preserve">Reparo em torneira bóia (substituição torneira)</t>
  </si>
  <si>
    <t xml:space="preserve">C15.05.05.31.055</t>
  </si>
  <si>
    <t xml:space="preserve">Reparo em engate flexível (reaperto do engate flexível)</t>
  </si>
  <si>
    <t xml:space="preserve">C15.05.05.31.060</t>
  </si>
  <si>
    <t xml:space="preserve">Reparo em engate flexível (substituição engate flexível)</t>
  </si>
  <si>
    <t xml:space="preserve">C15.05.05.31.065</t>
  </si>
  <si>
    <t xml:space="preserve">Reparo em reservatório d água (reaperto de flange)</t>
  </si>
  <si>
    <t xml:space="preserve">C15.05.05.31.070</t>
  </si>
  <si>
    <t xml:space="preserve">Reparo em reservatório d água (substituição reservatório apenas mão de obra)</t>
  </si>
  <si>
    <t xml:space="preserve">C15.05.05.31.075</t>
  </si>
  <si>
    <t xml:space="preserve">Reparo em registro de pressão Ø 3/4" (troca reparo)</t>
  </si>
  <si>
    <t xml:space="preserve">C15.05.05.31.080</t>
  </si>
  <si>
    <t xml:space="preserve">Reparo em registro de pressão Ø 3/4" (substituição registro)</t>
  </si>
  <si>
    <t xml:space="preserve">C15.05.05.31.085</t>
  </si>
  <si>
    <t xml:space="preserve">Reparo em motor (reaperto conexões)</t>
  </si>
  <si>
    <t xml:space="preserve">C15.05.05.31.090</t>
  </si>
  <si>
    <t xml:space="preserve">Reparo em motor (mão de obra pra substituição do motor)</t>
  </si>
  <si>
    <t xml:space="preserve">C15.05.05.32.005</t>
  </si>
  <si>
    <t xml:space="preserve">Reparo em calha de alumínio com silicone e recorte em chapa de alumínio (Considerando abertura em calha até 2 cm)</t>
  </si>
  <si>
    <t xml:space="preserve">C15.05.05.32.010</t>
  </si>
  <si>
    <t xml:space="preserve">Reparo em condutor de PVC Ø 88 mm</t>
  </si>
  <si>
    <t xml:space="preserve">C15.05.05.33.005</t>
  </si>
  <si>
    <t xml:space="preserve">Fossa (substituição de tampa)</t>
  </si>
  <si>
    <t xml:space="preserve">C15.05.05.33.010</t>
  </si>
  <si>
    <t xml:space="preserve">Desentumpimento de ramal de esgoto ou águas pluviais</t>
  </si>
  <si>
    <t xml:space="preserve">C15.05.05.33.015</t>
  </si>
  <si>
    <t xml:space="preserve">Filtro (substituição de tampa)</t>
  </si>
  <si>
    <t xml:space="preserve">C15.05.05.33.020</t>
  </si>
  <si>
    <t xml:space="preserve">Caixa de gordura (desobstrução)</t>
  </si>
  <si>
    <t xml:space="preserve">C15.05.05.33.025</t>
  </si>
  <si>
    <t xml:space="preserve">Reparo em bacia sifonada (desentupimento da bacia)</t>
  </si>
  <si>
    <t xml:space="preserve">C15.05.05.33.026</t>
  </si>
  <si>
    <t xml:space="preserve">Reparo em tubulação de pvc e piso cerâmico, após a retirada de vaso sanitário e válvula de descarga.</t>
  </si>
  <si>
    <t xml:space="preserve">C15.05.05.33.030</t>
  </si>
  <si>
    <t xml:space="preserve">Reparo em bacia sifonada (mão de obra para substituição da bacia)</t>
  </si>
  <si>
    <t xml:space="preserve">C15.05.05.33.035</t>
  </si>
  <si>
    <t xml:space="preserve">Sifão (reaperto)</t>
  </si>
  <si>
    <t xml:space="preserve">C15.05.05.33.040</t>
  </si>
  <si>
    <t xml:space="preserve">Sifão (substituição de sifão)</t>
  </si>
  <si>
    <t xml:space="preserve">C15.05.05.33.045</t>
  </si>
  <si>
    <t xml:space="preserve">Pia de cozinha (desentupimento)</t>
  </si>
  <si>
    <t xml:space="preserve">C15.05.05.33.047</t>
  </si>
  <si>
    <t xml:space="preserve">Pia de cozinha (correção de vazamento)</t>
  </si>
  <si>
    <t xml:space="preserve">C15.05.05.33.055</t>
  </si>
  <si>
    <t xml:space="preserve">Pia de cozinha (substituição da válvula)</t>
  </si>
  <si>
    <t xml:space="preserve">C15.05.05.33.060</t>
  </si>
  <si>
    <t xml:space="preserve">Pia de cozinha (substituição do sifão)</t>
  </si>
  <si>
    <t xml:space="preserve">C15.05.05.35.005</t>
  </si>
  <si>
    <t xml:space="preserve">Reparo de pavimentação em paralelepípedo, considerar no quantitativo área total de pavimentação (reparo em 30% da área efetiva)</t>
  </si>
  <si>
    <t xml:space="preserve">C15.05.05.35.007</t>
  </si>
  <si>
    <t xml:space="preserve">Reparo de pavimentação em paver, considerar no quantitativo área total de pavimentação (reparo em 30% da área efetiva)</t>
  </si>
  <si>
    <t xml:space="preserve">C15.05.05.35.011</t>
  </si>
  <si>
    <t xml:space="preserve">Reparo em pavimentação pré-fabricada de concreto em blocos articulados hexagonais, sobre coxim de areia, considerar no quanitativo área total de pavimentação (reparo em 20% da área efetiva)</t>
  </si>
  <si>
    <t xml:space="preserve">C15.05.05.35.015</t>
  </si>
  <si>
    <t xml:space="preserve">Reparo de guias de concreto pré-moldadas, considerar no quantitativo extensão total de guias (reparo em 30% da extensão efetiva)</t>
  </si>
  <si>
    <t xml:space="preserve">C15.05.05.35.020</t>
  </si>
  <si>
    <t xml:space="preserve">Reparo de guias de pedra, considerar no quantitativo extensão total das guias (reparo em 30% da extensão efetiva)</t>
  </si>
  <si>
    <t xml:space="preserve">C15.05.05.40.010</t>
  </si>
  <si>
    <t xml:space="preserve">Reparo de revestimento em piso cerâmico, considerar no quantitativo área total de piso (reparo em 30% da área efetiva)</t>
  </si>
  <si>
    <t xml:space="preserve">C15.05.05.40.020</t>
  </si>
  <si>
    <t xml:space="preserve">Reparo de revestimento em piso de granilite moldado in- loco, considerar no quantitativo área total de piso (reparo em 30% da área efetiva)</t>
  </si>
  <si>
    <t xml:space="preserve">C15.05.05.40.035</t>
  </si>
  <si>
    <t xml:space="preserve">Remoção manual de pavimentação em piso de granito</t>
  </si>
  <si>
    <t xml:space="preserve">C15.05.05.45.005</t>
  </si>
  <si>
    <t xml:space="preserve">Reparo em reboco de paredes, considerar no quantitativo área total de parede (reparo em 20% da área efetiva)</t>
  </si>
  <si>
    <t xml:space="preserve">C15.05.05.45.007</t>
  </si>
  <si>
    <t xml:space="preserve">Aplicação de mástique entre alvenaria e estrutura metálica, considerando retirada do reboco e recolocação do reboco (largura da retirada do reboco 5cm)</t>
  </si>
  <si>
    <t xml:space="preserve">C15.05.05.45.010</t>
  </si>
  <si>
    <t xml:space="preserve">Reparo em azulejo padrão médio, assentado sobre argamassa colante pré-fabricada, considerar no quantitativo área total de revestimento (reparo em 20% da área efetiva)</t>
  </si>
  <si>
    <t xml:space="preserve">C15.05.05.45.015</t>
  </si>
  <si>
    <t xml:space="preserve">Recomposição de revestimento de argamassa de cimento e areia, traço 1:3 - restauro</t>
  </si>
  <si>
    <t xml:space="preserve">C15.05.05.45.020</t>
  </si>
  <si>
    <t xml:space="preserve">Entelamento preventivo de superfície sujeita a trinca, tela adesiva largura=25cm</t>
  </si>
  <si>
    <t xml:space="preserve">C15.05.05.45.021</t>
  </si>
  <si>
    <t xml:space="preserve">Selatrinca</t>
  </si>
  <si>
    <t xml:space="preserve">C15.05.05.45.025</t>
  </si>
  <si>
    <t xml:space="preserve">Entelamento corretivo de superfície c/ trinca, tela adesiva largura=15cm c/ reforço central largura=5cm</t>
  </si>
  <si>
    <t xml:space="preserve">C15.05.05.45.030</t>
  </si>
  <si>
    <t xml:space="preserve">Correção superficial em parede, entelamento em superfície sujeita a trinca, selatrinca e lixação.</t>
  </si>
  <si>
    <t xml:space="preserve">C15.05.05.50.005</t>
  </si>
  <si>
    <t xml:space="preserve">Reparo em esquadrias de madeira tipo veneziana, considerar no quantitativo área total da janela (reparo em
30% da área efetiva)</t>
  </si>
  <si>
    <t xml:space="preserve">C15.05.05.50.007</t>
  </si>
  <si>
    <t xml:space="preserve">Reparo em esquadrias de madeira tipo abrir, considerar no quantitativo área total da janela (reparo em 30% da área efetiva)</t>
  </si>
  <si>
    <t xml:space="preserve">C15.05.05.50.008</t>
  </si>
  <si>
    <t xml:space="preserve">Revisão de vistas de madeira, com substituição prevista de
20%</t>
  </si>
  <si>
    <t xml:space="preserve">C15.05.05.50.009</t>
  </si>
  <si>
    <t xml:space="preserve">Revisão de caixilhos de madeira, com substituição prevista de 20%</t>
  </si>
  <si>
    <t xml:space="preserve">C15.05.05.50.010</t>
  </si>
  <si>
    <t xml:space="preserve">Reparo em esquadrias alumínio, considerar no quantitativo área total da esquadria (reparo em 30% da área efetiva)</t>
  </si>
  <si>
    <t xml:space="preserve">C15.05.05.50.013</t>
  </si>
  <si>
    <t xml:space="preserve">Reparo em esquadrias ferro, lixamento e pintura</t>
  </si>
  <si>
    <t xml:space="preserve">C15.05.05.50.019</t>
  </si>
  <si>
    <t xml:space="preserve">Colocação de visor em porta de madeira laminada existente</t>
  </si>
  <si>
    <t xml:space="preserve">C15.05.05.55.010</t>
  </si>
  <si>
    <t xml:space="preserve">Reparo de cerca em tela soldada quadrangular, amarrada em montantes de tubo de aço redondo, galvanizados. Considerar no quantitativo área total de cerca (reparo em
30% da área efetiva)</t>
  </si>
  <si>
    <t xml:space="preserve">C15.05.05.55.015</t>
  </si>
  <si>
    <t xml:space="preserve">Reparo grades de proteção metálicas, considerar no quantitativo área total de grades (reparo em 30% da área efetiva)</t>
  </si>
  <si>
    <t xml:space="preserve">C15.05.05.60.005</t>
  </si>
  <si>
    <t xml:space="preserve">Reparo em pavimentação asfáltica (tapa buraco)</t>
  </si>
  <si>
    <t xml:space="preserve">C15.05.05.60.010</t>
  </si>
  <si>
    <t xml:space="preserve">Reparo em pavimentação de concreto não estrutural, espessura: 8 cm, considerar no quantitativo área total de pavimentação (reparo em 20% da área efetiva)</t>
  </si>
  <si>
    <t xml:space="preserve">C15.05.05.60.015</t>
  </si>
  <si>
    <t xml:space="preserve">Reparo de pavimentação em concreto armado fck=20 mpa, espessura=20cm, tráfego pesado, considerar no quantitativo área total de pavimentação (reparo em 20% da área efetiva)</t>
  </si>
  <si>
    <t xml:space="preserve">C15.05.05.65.005</t>
  </si>
  <si>
    <t xml:space="preserve">Aplicação de graute em estrutura de concreto armado.</t>
  </si>
  <si>
    <t xml:space="preserve">C15.05.05.65.010</t>
  </si>
  <si>
    <t xml:space="preserve">Reparo estrutural em vãos de vigas, lajes e pilares com aplicação de graute base epóxi, vãos de 35 a 70 mm</t>
  </si>
  <si>
    <t xml:space="preserve">C15.05.05.65.012</t>
  </si>
  <si>
    <t xml:space="preserve">Reparo profundo em estrutura com graute base epoxi, e=5cm a 30cm</t>
  </si>
  <si>
    <t xml:space="preserve">C15.05.05.65.015</t>
  </si>
  <si>
    <t xml:space="preserve">Reparo de lastro de concreto</t>
  </si>
  <si>
    <t xml:space="preserve">C15.05.05.65.020</t>
  </si>
  <si>
    <t xml:space="preserve">C15.05.05.65.025</t>
  </si>
  <si>
    <t xml:space="preserve">Tratamento de superfície de concreto armado com lixamento mecânico</t>
  </si>
  <si>
    <t xml:space="preserve">C15.05.05.65.035</t>
  </si>
  <si>
    <t xml:space="preserve">Reparo em estrutura de concreto com argamassa polimérica de alto desempenho, e=2 cm</t>
  </si>
  <si>
    <t xml:space="preserve">C15.05.05.70.005</t>
  </si>
  <si>
    <t xml:space="preserve">Reparo de alvenaria</t>
  </si>
  <si>
    <t xml:space="preserve">C15.05.05.70.010</t>
  </si>
  <si>
    <t xml:space="preserve">Enchimento de Rasgo em alvenaria com argamassa mista de cal hidratada e areia sem peneirar, traço 1:4 c/ adição de
150 Kg de cimento</t>
  </si>
  <si>
    <t xml:space="preserve">C15.05.05.99.005</t>
  </si>
  <si>
    <t xml:space="preserve">Reparo de juntas de mocimentação em piso com argamassa base epóxi, e=1,5 cm</t>
  </si>
  <si>
    <t xml:space="preserve">C15.05.05.99.007</t>
  </si>
  <si>
    <t xml:space="preserve">Recorte e reinstalação de quadro de vidro 8,0 mm</t>
  </si>
  <si>
    <t xml:space="preserve">C15.10.05.05.005</t>
  </si>
  <si>
    <t xml:space="preserve">Lavagem de paredes</t>
  </si>
  <si>
    <t xml:space="preserve">C15.10.05.05.010</t>
  </si>
  <si>
    <t xml:space="preserve">Lavagem de telhados</t>
  </si>
  <si>
    <t xml:space="preserve">C15.10.05.05.015</t>
  </si>
  <si>
    <t xml:space="preserve">Lavagem de pisos</t>
  </si>
  <si>
    <t xml:space="preserve">C15.10.10.05.005</t>
  </si>
  <si>
    <t xml:space="preserve">Raspagem de pintura a cal</t>
  </si>
  <si>
    <t xml:space="preserve">C15.10.10.05.010</t>
  </si>
  <si>
    <t xml:space="preserve">Raspagem de pintura látex</t>
  </si>
  <si>
    <t xml:space="preserve">C15.10.10.05.012</t>
  </si>
  <si>
    <t xml:space="preserve">Raspagem de pintura acrílica</t>
  </si>
  <si>
    <t xml:space="preserve">C15.10.10.05.015</t>
  </si>
  <si>
    <t xml:space="preserve">Raspagem de pintura a óleo</t>
  </si>
  <si>
    <t xml:space="preserve">C15.10.10.05.020</t>
  </si>
  <si>
    <t xml:space="preserve">Raspagem de pintura a esmalte</t>
  </si>
  <si>
    <t xml:space="preserve">C15.10.10.05.025</t>
  </si>
  <si>
    <t xml:space="preserve">Preparo de superficie metálica para pintura.</t>
  </si>
  <si>
    <t xml:space="preserve">C15.10.10.05.030</t>
  </si>
  <si>
    <t xml:space="preserve">Raspagem de pintura verniz</t>
  </si>
  <si>
    <t xml:space="preserve">C15.10.10.05.035</t>
  </si>
  <si>
    <t xml:space="preserve">Raspagem de pintura epoxi</t>
  </si>
  <si>
    <t xml:space="preserve">C15.10.15.05.001</t>
  </si>
  <si>
    <t xml:space="preserve">Limpeza de fachada utilizando equipamento pressurizador de água com hipoclorito ( exclusive andaime)</t>
  </si>
  <si>
    <t xml:space="preserve">C15.10.15.05.002</t>
  </si>
  <si>
    <t xml:space="preserve">Limpeza alvenaria de tijolo vazado utilizando equipamento pressurizador de água com hipoclorito ( exclusive andaime)</t>
  </si>
  <si>
    <t xml:space="preserve">C15.10.15.05.003</t>
  </si>
  <si>
    <t xml:space="preserve">Limpeza de telha de fibrocimento utilizando equipamento pressurizador de água com hipoclorito ( exclusive andaime)</t>
  </si>
  <si>
    <t xml:space="preserve">C15.10.15.05.004</t>
  </si>
  <si>
    <t xml:space="preserve">Limpeza utilizando equipamento pressurizador de água com solução limpadora diluida em água ( exclusive andaime)</t>
  </si>
  <si>
    <t xml:space="preserve">C15.10.15.05.005</t>
  </si>
  <si>
    <t xml:space="preserve">Limpeza de concreto</t>
  </si>
  <si>
    <t xml:space="preserve">C15.10.15.05.006</t>
  </si>
  <si>
    <t xml:space="preserve">Limpeza em ponte de concreto utilizando equipamento de pressurizador de água com hipoclorito - inclusive andaime com até 4m de altura</t>
  </si>
  <si>
    <t xml:space="preserve">C15.10.15.05.009</t>
  </si>
  <si>
    <t xml:space="preserve">Limpeza de piso cerâmico</t>
  </si>
  <si>
    <t xml:space="preserve">C15.10.15.05.010</t>
  </si>
  <si>
    <t xml:space="preserve">Limpeza de telha</t>
  </si>
  <si>
    <t xml:space="preserve">C15.10.15.05.012</t>
  </si>
  <si>
    <t xml:space="preserve">Limpeza de piso em ardósia, retirada de cera, uma demão</t>
  </si>
  <si>
    <t xml:space="preserve">C15.10.15.05.015</t>
  </si>
  <si>
    <t xml:space="preserve">Limpeza de calha, com montagem de andaime (exclusive andaime)</t>
  </si>
  <si>
    <t xml:space="preserve">C15.10.15.05.016</t>
  </si>
  <si>
    <t xml:space="preserve">Limpeza de calha, com montagem de andaime (exclusive andaime), com retirada e recolocação de forro metálico, para área interna</t>
  </si>
  <si>
    <t xml:space="preserve">C15.10.15.05.017</t>
  </si>
  <si>
    <t xml:space="preserve">Limpeza de calha, para área externa (exceto andaime, montagem e desmontagem de andaime).</t>
  </si>
  <si>
    <t xml:space="preserve">C15.10.15.05.018</t>
  </si>
  <si>
    <t xml:space="preserve">Limpeza e manutenção de duto de descida de água pluvial</t>
  </si>
  <si>
    <t xml:space="preserve">C15.10.15.05.020</t>
  </si>
  <si>
    <t xml:space="preserve">Limpeza de calha de concreto Ø 20 cm</t>
  </si>
  <si>
    <t xml:space="preserve">C15.10.15.05.021</t>
  </si>
  <si>
    <t xml:space="preserve">Limpeza de calha de concreto (reforma sede)</t>
  </si>
  <si>
    <t xml:space="preserve">C15.10.15.05.023</t>
  </si>
  <si>
    <t xml:space="preserve">Limpeza de calha de concreto com retirada e remontagem de forro (reforma sede)</t>
  </si>
  <si>
    <t xml:space="preserve">C15.10.15.05.030</t>
  </si>
  <si>
    <t xml:space="preserve">Limpeza dos barrotes e tabuado do entrepiso</t>
  </si>
  <si>
    <t xml:space="preserve">C15.15.05.05.005</t>
  </si>
  <si>
    <t xml:space="preserve">Remontagem de calha de alumínio (espessura: 0,7mm /
desenvolvimento: 50 cm)</t>
  </si>
  <si>
    <t xml:space="preserve">C15.15.05.10.005</t>
  </si>
  <si>
    <t xml:space="preserve">Remontagem de estrutura em madeira de p/ cobertura em telha de fibrocimento ou metálica, vão 10 a 15 metros</t>
  </si>
  <si>
    <t xml:space="preserve">C15.15.05.10.010</t>
  </si>
  <si>
    <t xml:space="preserve">Remontagem de estrutura em madeira de itaúba p/ cobertura em telha cerâmica ou concreto, com reaproveitamento de 50%</t>
  </si>
  <si>
    <t xml:space="preserve">C15.15.05.15.005</t>
  </si>
  <si>
    <t xml:space="preserve">Remontagem de coberturas c/ telha ondulada de fibrocimento, esp.: 6 mm</t>
  </si>
  <si>
    <t xml:space="preserve">C15.15.05.20.005</t>
  </si>
  <si>
    <t xml:space="preserve">Remontagem de esquadria de madeira</t>
  </si>
  <si>
    <t xml:space="preserve">C15.15.05.25.005</t>
  </si>
  <si>
    <t xml:space="preserve">C15.15.05.30.005</t>
  </si>
  <si>
    <t xml:space="preserve">Remontagem de forro de pvc</t>
  </si>
  <si>
    <t xml:space="preserve">C15.15.05.30.007</t>
  </si>
  <si>
    <t xml:space="preserve">Remontagem de forro metálico</t>
  </si>
  <si>
    <t xml:space="preserve">C15.15.05.35.005</t>
  </si>
  <si>
    <t xml:space="preserve">Recolocação de granito, assentado sobre argamassa colante pré-fabricada, raspagem da argamassa existente e corte em obra</t>
  </si>
  <si>
    <t xml:space="preserve">C15.15.05.35.010</t>
  </si>
  <si>
    <t xml:space="preserve">Recolocação de divisória melamínica, (exclusive o transporte).</t>
  </si>
  <si>
    <t xml:space="preserve">C15.15.05.40.005</t>
  </si>
  <si>
    <t xml:space="preserve">Remontagem de telha cerâmica, tipo francesa</t>
  </si>
  <si>
    <t xml:space="preserve">C15.15.05.50.005</t>
  </si>
  <si>
    <t xml:space="preserve">Remontagem de para-raio tipo gaiola faraday com: retirada, furação da telha, recolocação e aplicação de massa de calafetar.</t>
  </si>
  <si>
    <t xml:space="preserve">C15.15.05.55.005</t>
  </si>
  <si>
    <t xml:space="preserve">Recolocação de batente metálico considerando reaproveitamento do material</t>
  </si>
  <si>
    <t xml:space="preserve">15.15.05.58.005</t>
  </si>
  <si>
    <t xml:space="preserve">Recoloção  de disjuntor termomagnético 1P</t>
  </si>
  <si>
    <t xml:space="preserve">f:15.15.05.60.005</t>
  </si>
  <si>
    <t xml:space="preserve">Recolocação de louças  sanitárias. metais e barra de apoio. considerando  reaproveitamento do material</t>
  </si>
  <si>
    <t xml:space="preserve">C25.05.05.05.005</t>
  </si>
  <si>
    <t xml:space="preserve">Galpão pré-fabricado em concreto com altura de 6 metros, com fundações, pilares, vigas e oitões (exclusive laje, estrutura da cobertura e telhas)</t>
  </si>
  <si>
    <t xml:space="preserve">C25.05.05.05.010</t>
  </si>
  <si>
    <t xml:space="preserve">Galpão pré-fabricado em concreto sem bloco para fundação e oitões</t>
  </si>
  <si>
    <t xml:space="preserve">C25.05.05.05.015</t>
  </si>
  <si>
    <t xml:space="preserve">Galpão pré-fabricado em concreto armado com altura de 6,5 a
13,5 metros contendo: blocos de fundação, vigas baldrame, vigas intermediárias, pilares e estrutura de cobertura</t>
  </si>
  <si>
    <t xml:space="preserve">C25.05.05.10.010</t>
  </si>
  <si>
    <t xml:space="preserve">Estrutura de edificação de grande porte, em concreto (exceto lajes)</t>
  </si>
  <si>
    <t xml:space="preserve">C25.05.05.30.005</t>
  </si>
  <si>
    <t xml:space="preserve">Transporte de peças pré-moldadas</t>
  </si>
  <si>
    <t xml:space="preserve">C25.10.05.05.005</t>
  </si>
  <si>
    <t xml:space="preserve">Estruturas metálicas diversas inclusive fornecimento,
fabricação, tratamento da superfície com jato de areia e uma de mão de tinta óxido de ferro com 25 micra de espessura (ver
tabela transformação kg/m2 no catálogo)</t>
  </si>
  <si>
    <t xml:space="preserve">C25.10.05.05.007</t>
  </si>
  <si>
    <t xml:space="preserve">C25.10.05.05.008</t>
  </si>
  <si>
    <t xml:space="preserve">Galvanização a fogo de estrutura metálica - peças centrifugadas</t>
  </si>
  <si>
    <t xml:space="preserve">C25.10.05.05.009</t>
  </si>
  <si>
    <t xml:space="preserve">Guarda Corpo em aço inox 304, corrimão da escada lado direito com tubo de 2", 5 travessas 3/4" e altura de 1m"" - colocado</t>
  </si>
  <si>
    <t xml:space="preserve">C25.10.05.05.010</t>
  </si>
  <si>
    <t xml:space="preserve">Guarda Corpo em aço inox 304, corrimão da escada lado esquerdo com tubo de 2", 7 travessas 3/4" e altura de 1,48m" - colocado</t>
  </si>
  <si>
    <t xml:space="preserve">C25.10.05.05.015</t>
  </si>
  <si>
    <t xml:space="preserve">Corrimão em aço inox com duas alturas, 92cm e 70cm fixado em parede - colocado</t>
  </si>
  <si>
    <t xml:space="preserve">C25.10.05.05.022</t>
  </si>
  <si>
    <t xml:space="preserve">Guarda-corpo com montante em aço galvanizado dobrado espessura de 8mm, com furo na chapa para passagem o cabo de espessura de 10mm, cabo de aço trançado galvanizado encapado com pvc-aço 1/4"-externo 8mm, apoio do corrimão aço galvanizado espessura de 5mm e corrimão em aço galvanizado espessura de 50mm</t>
  </si>
  <si>
    <t xml:space="preserve">C25.10.05.05.023</t>
  </si>
  <si>
    <t xml:space="preserve">Cabo de aço trançado galvanizado encapado com pvc-aço
1/4"-externo espessura 8mm, com esticadores e clips</t>
  </si>
  <si>
    <t xml:space="preserve">C25.10.05.05.024</t>
  </si>
  <si>
    <t xml:space="preserve">Corrimão em tubo 2" galvanizado a fogo</t>
  </si>
  <si>
    <t xml:space="preserve">C25.10.05.05.025</t>
  </si>
  <si>
    <t xml:space="preserve">Guarda-corpo e corrimão em ferro galvanizado a fogo com pintura a pó, tubos de 2" 1/2, 1" 1/2, 3/4" e altura de 1,35 m - colocado</t>
  </si>
  <si>
    <t xml:space="preserve">C25.10.05.05.026</t>
  </si>
  <si>
    <t xml:space="preserve">Corrimão duplo (duas alturas) 1.1/2" em inox, fixados em paredes por flanges também em aço inox</t>
  </si>
  <si>
    <t xml:space="preserve">C25.10.05.05.030</t>
  </si>
  <si>
    <t xml:space="preserve">Corrimão em tubos de aço inox 1 1/2" com flanges para fixação, altura de 92cm, barras verticais a cada 73,5 cm, acabamento polido, com detalhe curvado no início e no final do corrimão, frete incluso</t>
  </si>
  <si>
    <t xml:space="preserve">C25.10.05.05.205</t>
  </si>
  <si>
    <t xml:space="preserve">Hastes metálicas, suporte e trabalho em formato de flor (espessura: 10mm) em aço galvanizado a fogo, com tratamento anticorrosivo - pintura eletrostática - seção: 20cmx20cm,
fixação nas hastes com parafusos de aço inoxidável</t>
  </si>
  <si>
    <t xml:space="preserve">C25.10.05.10.005</t>
  </si>
  <si>
    <t xml:space="preserve">Estrutura metálica para edifícios inclusive fornecimento,fabricação, tratamento da superfície com jato de areia e uma de mão de tinta óxido de ferro com 25 micra de espessura (ver tabela transformação kg/m2 no catálogo)</t>
  </si>
  <si>
    <t xml:space="preserve">C25.10.10.05.005</t>
  </si>
  <si>
    <t xml:space="preserve">Estrutura metálica em "shed" inclusive fornecimento,fabricação, tratamento com jato de areia e uma de mão de tinta óxido de ferro com 25 micra de espessura, para telha cerâmica ou concreto (ver tabela transformação kg/m2 no catálogo)</t>
  </si>
  <si>
    <t xml:space="preserve">C25.10.10.05.010</t>
  </si>
  <si>
    <t xml:space="preserve">Estrutura metálica em "duas águas" inclusive fornecimento,fabricação, tratamento com jato de areia e uma de mão de tinta óxido de ferro com 25 micra de espessura, para telha cerâmica ou concreto (ver tabela transformação kg/m2 no catálogo)</t>
  </si>
  <si>
    <t xml:space="preserve">C25.10.10.10.005</t>
  </si>
  <si>
    <t xml:space="preserve">Estrutura metálica em "arco" inclusive fornecimento,fabricação, tratamento com jato de areia e uma de mão de tinta óxido de ferro com 25 micra de espessura, para telha metálica ou fibrocimento (ver tabela transformação kg/m2 no catálogo)</t>
  </si>
  <si>
    <t xml:space="preserve">C25.10.10.10.010</t>
  </si>
  <si>
    <t xml:space="preserve">Estrutura metálica em "shed" inclusive fornecimento,fabricação, tratamento com jato de areia e uma de mão de tinta óxido de ferro com 25 micra de espessura, para telha metálica ou fibrocimento (ver tabela transformação kg/m2 no catálogo)</t>
  </si>
  <si>
    <t xml:space="preserve">C25.10.10.10.015</t>
  </si>
  <si>
    <t xml:space="preserve">Estrutura metálica em "duas águas" inclusive fornecimento,fabricação, tratamento com jato de areia e uma de mão de tinta óxido de ferro com 25 micra de espes, para
telha metálica ou fibrocimento (ver tabela transformação kg/m2 no catálogo)</t>
  </si>
  <si>
    <t xml:space="preserve">C25.10.10.10.030</t>
  </si>
  <si>
    <t xml:space="preserve">Cobertura em telha aluzinco inclusive estrutura metálica, fornecimento e instalação - (exclusive andaime)</t>
  </si>
  <si>
    <t xml:space="preserve">C25.10.10.10.040</t>
  </si>
  <si>
    <t xml:space="preserve">Telha metálica aluzinco, fornecimento e instalação - (exclusive estrutura metálica e andaime)</t>
  </si>
  <si>
    <t xml:space="preserve">C25.10.10.15.005</t>
  </si>
  <si>
    <t xml:space="preserve">Estrutura metálica em "arco" inclusive fornecimento,fabricação, tratamento com jato de areia e uma de mão de tinta óxido de ferro com 25 micra de espessura, para chapa de policarbonato (ver tabela transformação kg/m2 no catálogo)</t>
  </si>
  <si>
    <t xml:space="preserve">C25.10.10.15.010</t>
  </si>
  <si>
    <t xml:space="preserve">Estrutura metálica em "duas águas" inclusive fornecimento,fabricação, tratamento com jato de areia e uma de mão de tinta óxido de ferro com 25 micra de espessura, para chapa de policarbonato (ver tabela transformação kg/m2 no catálogo)</t>
  </si>
  <si>
    <t xml:space="preserve">C25.10.15.05.005</t>
  </si>
  <si>
    <t xml:space="preserve">Montagem de estrutura metálica p/ cobertura</t>
  </si>
  <si>
    <t xml:space="preserve">C25.15.05.01.005</t>
  </si>
  <si>
    <t xml:space="preserve">Divisória naval em eucatex, com painel de miolo celular 35mm em cores variadas, perfis de aço galvanizado</t>
  </si>
  <si>
    <t xml:space="preserve">C25.15.05.01.007</t>
  </si>
  <si>
    <t xml:space="preserve">Divisória naval em eucatex, com painel de miolo celular 35mm em cores variadas, perfis de alumínio</t>
  </si>
  <si>
    <t xml:space="preserve">C25.15.05.01.015</t>
  </si>
  <si>
    <t xml:space="preserve">Divisória laminado fenólico melaminico maciço, estrutural tipo
TS 10mm</t>
  </si>
  <si>
    <t xml:space="preserve">C25.15.05.15.005</t>
  </si>
  <si>
    <t xml:space="preserve">Porta para divisória (80x210cm) naval em eucatex, com painel de miolo celular 35mm em cores variadas, perfis de aço galvanizado preto, inclusive ferragens e maçaneta</t>
  </si>
  <si>
    <t xml:space="preserve">C25.15.05.15.006</t>
  </si>
  <si>
    <t xml:space="preserve">Porta de correr para divisória (80x210cm) naval em eucatex, com painel de miolo celular 35mm em cores variadas, perfis de aço galvanizado preto, inclusive ferragens e maçaneta</t>
  </si>
  <si>
    <t xml:space="preserve">C25.15.05.15.007</t>
  </si>
  <si>
    <t xml:space="preserve">Porta para divisória (80x210cm) naval em eucatex, com painel de miolo celular 35mm em cores variadas, perfis de alumínio, inclusive ferragens e maçaneta</t>
  </si>
  <si>
    <t xml:space="preserve">C25.15.05.15.009</t>
  </si>
  <si>
    <t xml:space="preserve">Porta para divisória (60x180cm) naval em eucatex, com painel de miolo celular 35mm em cores variadas, perfis de alumínio, inclusive ferragens e maçaneta simples</t>
  </si>
  <si>
    <t xml:space="preserve">C25.15.05.15.011</t>
  </si>
  <si>
    <t xml:space="preserve">C25.15.05.15.020</t>
  </si>
  <si>
    <t xml:space="preserve">Porta para divisória (80x210cm) naval em eucatex, com painel de miolo celular 35mm em cores variadas , perfis de aço galvanizado preto, com vidro, inclusive ferragens e maçaneta</t>
  </si>
  <si>
    <t xml:space="preserve">C25.15.05.15.025</t>
  </si>
  <si>
    <t xml:space="preserve">Porta para divisória em chapa com laminado fenólico maciço, estrutural tipo TS 10mm</t>
  </si>
  <si>
    <t xml:space="preserve">C25.15.05.15.026</t>
  </si>
  <si>
    <t xml:space="preserve">Porta para divisória (70x210cm) naval em eucatex, com painel de miolo celular 35mm em cores variadas , perfis de aço galvanizado preto, com vidro, inclusive ferragens e maçaneta</t>
  </si>
  <si>
    <t xml:space="preserve">C25.15.07.05.007</t>
  </si>
  <si>
    <t xml:space="preserve">Divisória de vidro temperado 10mm duplo, sendo que um dos vidros tem película preta no lado interno, fixação na parede com perfil de ferro cromado.</t>
  </si>
  <si>
    <t xml:space="preserve">C25.15.07.05.010</t>
  </si>
  <si>
    <t xml:space="preserve">Divisória de vidro comum liso incolor 4mm, com perfis em aço galvanizado, pintura epóxi</t>
  </si>
  <si>
    <t xml:space="preserve">C25.16.05.05.005</t>
  </si>
  <si>
    <t xml:space="preserve">Porta em PVC vai-vem, 100x210 cm, 1 folha, em perfil de alumínio com dobradiças, colocada</t>
  </si>
  <si>
    <t xml:space="preserve">C25.16.10.05.041</t>
  </si>
  <si>
    <t xml:space="preserve">Porta de giro 2 folhas em veneziana de alumínio anodizado fosco - instalada</t>
  </si>
  <si>
    <t xml:space="preserve">C25.16.10.05.042</t>
  </si>
  <si>
    <t xml:space="preserve">Porta de giro 1 folhas em veneziana de alumínio anodizado fosco - instalada</t>
  </si>
  <si>
    <t xml:space="preserve">C25.16.10.10.005</t>
  </si>
  <si>
    <t xml:space="preserve">Porta de alumínio e vidro, tipo 2 folhas de correr e 2 folhas fixas
- 270x213 cm</t>
  </si>
  <si>
    <t xml:space="preserve">C25.16.10.10.010</t>
  </si>
  <si>
    <t xml:space="preserve">Porta de alumínio e vidro, tipo 2 folhas de correr e 2 folhas fixas
- 383x213 cm</t>
  </si>
  <si>
    <t xml:space="preserve">C25.16.10.10.015</t>
  </si>
  <si>
    <t xml:space="preserve">Porta de alumínio e vidro, tipo 2 folhas de correr - 173x213 cm</t>
  </si>
  <si>
    <t xml:space="preserve">C25.16.10.10.030</t>
  </si>
  <si>
    <t xml:space="preserve">Porta de correr em perfil de alumínio com tela de nylon para armário com tranca, instalado</t>
  </si>
  <si>
    <t xml:space="preserve">C25.17.05.05.035</t>
  </si>
  <si>
    <t xml:space="preserve">Instalação de manta vinílica reforçada com PUR de alto tráfego e com emendas soldadas, inclusive roda-pés</t>
  </si>
  <si>
    <t xml:space="preserve">C25.20.00.10.005</t>
  </si>
  <si>
    <t xml:space="preserve">Vidro laminado, incolor, com 6mm de espessura, colocado</t>
  </si>
  <si>
    <t xml:space="preserve">C25.20.00.10.010</t>
  </si>
  <si>
    <t xml:space="preserve">Vidro plumbífero, espessura máxima de 8mm, de (30x30)cm, colocado</t>
  </si>
  <si>
    <t xml:space="preserve">C25.20.05.05.010</t>
  </si>
  <si>
    <t xml:space="preserve">Película de controle solar prata refletivo - instalado</t>
  </si>
  <si>
    <t xml:space="preserve">C25.20.05.05.012</t>
  </si>
  <si>
    <t xml:space="preserve">Película preta - instalado</t>
  </si>
  <si>
    <t xml:space="preserve">C25.20.05.05.015</t>
  </si>
  <si>
    <t xml:space="preserve">Película de segurança, refletiva e de controle solar: 60% de reflexão de luz visível, 5% de transmissão de raios ultravioleta, colocada</t>
  </si>
  <si>
    <t xml:space="preserve">C25.20.05.05.113</t>
  </si>
  <si>
    <t xml:space="preserve">Mão de obra para instalação de vidro em esquadria com massa</t>
  </si>
  <si>
    <t xml:space="preserve">C25.25.01.01.005</t>
  </si>
  <si>
    <t xml:space="preserve">Elevação da prancha de abdominal em alvenaria largura de
50cm, com duas hastes de aço galvanizado para apoio dos pes
Ø 1.1/2" pintura epoxi eletrolitica branca.</t>
  </si>
  <si>
    <t xml:space="preserve">C25.25.05.05.005</t>
  </si>
  <si>
    <t xml:space="preserve">Banco pré-fabricado em concreto armado, assento em granito com 35X35 cm e 40 cm de altura</t>
  </si>
  <si>
    <t xml:space="preserve">C25.25.05.10.005</t>
  </si>
  <si>
    <t xml:space="preserve">Mesa de concreto armado, tampo em granito montado em forma de tabuleiro de trilha, com 70x70 cm e 75 cm de altura</t>
  </si>
  <si>
    <t xml:space="preserve">C25.25.05.10.010</t>
  </si>
  <si>
    <t xml:space="preserve">Mesa de concreto armado, tampo em granito montado em forma de tabuleiro de xadrez, com 70x70 cm e 75 cm de altura</t>
  </si>
  <si>
    <t xml:space="preserve">C25.25.15.44.005</t>
  </si>
  <si>
    <t xml:space="preserve">Gangorra 03 lugares com estrutura lateral em eucalipto com travessa em aço galvanizado 1"1/4, pranchas em madeira de itauba de comp.: 290cm x larg.:23 cm - instalada.</t>
  </si>
  <si>
    <t xml:space="preserve">C25.25.15.44.027</t>
  </si>
  <si>
    <t xml:space="preserve">Maratona com escorregador, escada de rede, escada alternada, balanço, disco, trapezio duplo, rede de torneados, escada de marinheiro, argolas, cestos de torneados, tunel de torneados, ponte pensil, escalada e rappel - instalada.</t>
  </si>
  <si>
    <t xml:space="preserve">C25.25.15.45.005</t>
  </si>
  <si>
    <t xml:space="preserve">Parque infantil estrutura de eucalipto tratado em autoclave e ferragens galvanizadas a fogo ,01 torre 1,35x1,35m c/ cobertura fibra de vidro, 01 torre 0,94x0,94m s/ cobertura, 01 escada em ferro galv. c/ degraus em madeira, 01 ponte pênsil com cordas para proteção, 01 rampa de cordas, 02 escorregadores retos em fibra de vidroe 03 fechamentos laterais de proteção nas torres - instalada.</t>
  </si>
  <si>
    <t xml:space="preserve">C25.25.15.45.020</t>
  </si>
  <si>
    <t xml:space="preserve">Balanço "X" 03 lugares estrutura de eucalipto tratado em autoclave 4,50x2,70m, assentos em tabua itauba comp. 45 e larg. 25cm e correntes de 1,52m - instalada.</t>
  </si>
  <si>
    <t xml:space="preserve">C25.25.16.02.005</t>
  </si>
  <si>
    <t xml:space="preserve">Alongador com três alturas conjugado - em aço galvanizado à fogo de no mínimo 2" x 2mm; 1" x 1,5mm; 3"1/2 x 4mm; 4" x
3mm; 3/4 x 1,5mm; pinos maciços; pintura a po eletrostática,
batentes de borracha, solda mig, orifícios para a fixação do equipamento (chumbadores com flange de no mínimo 240mm x
1/4 com parafuso de fixação); cortes a laser; especificações
musculares em cada aparelho em baixo relevo em inox; oferecendo total segurança ao usuário, permitindo por tanto, que o aparelho possa ser instalado em áreas fechadas e ao ar livre, resistente as ações climáticas e que permita a prática de
3 usuários simultaneamente</t>
  </si>
  <si>
    <t xml:space="preserve">C25.25.16.02.010</t>
  </si>
  <si>
    <t xml:space="preserve">Multi-exercitador - em aço galvanizado à fogo- conjugado com seis funções distintas sendo: 1.º Flexor de Pernas; 2.º Extensor de Pernas; 3.ºSupino reto Sentado; 4.º Supino inclinado Sentado; 5.º Rotação Vertical Individual; 6.º Puxada Alta - em aço galvanizado à fogo de no minimo 2"1/2 x 2mm; 3/4 x 1,5;
2"x 2mm; 1"1/2x3mm; 1" x 1,5mm; 1"1/2 x 1,5mm; oblongo de no minimo 20 x 50 x 1,5mm. Utilizar pinos maciços, rolamentos
duplos,pintura a po eletrostatica , batentes de borracha, solda mig, orificios para a fixação do equipamento (chumbadores
parabout), cortes a laser; tampão de metal arredondado, especificações musculares em cada aparelho em baixo relevo em inox, carga maxima de peso 5kg por disco, oferecendo total segurença ao usuário, permitindo portando, que o aparelho
possa ser instalado em area fechadas e ao ar livre, resistentes as ações climaticas e que permita a pratica de 4 usuarios simultaneamente</t>
  </si>
  <si>
    <t xml:space="preserve">C25.25.16.02.015</t>
  </si>
  <si>
    <t xml:space="preserve">Pressão de pernas duplo -em aço galvanizado à fogo de no mínimo 2" x 2mm; 3"1/2 x 4mm, 2" x 4mm; 4" x 3mm; bancos estampados e arredondados com chapa de no mínimo 2mm sem quinas.pinos maciços; pintura a pó eletrostática, batentes de borracha, solda mig, orifícios para a fixação do equipamento (chumbadores com flange de no mínimo 240mm x 1/4 com parafuso de fixação);cortes a laser; especificações musculares em cada aparelho em baixo relevo em inox; oferecendo total segurança ao usuário, permitindo por tanto, que o aparelho possa ser instalado em áreas fechadas e ao ar livre, resistente as ações climáticas e que permita a prática de 2 usuários simultaneamente</t>
  </si>
  <si>
    <t xml:space="preserve">C25.25.16.02.020</t>
  </si>
  <si>
    <t xml:space="preserve">Remada sentada - em aço galvanizado à fogo de no mínimo 2" x 2mm; 1"1/2 x 1,5mm; 1" x 1,5mm rolamentos duplos, pintura a pó eletrostática, batentes de borracha, solda mig, orifícios
para a fixação do equipamento (chumbadores parabout); cortes a laser; especificações musculares em cada aparelho em baixo
relevo em inox; tampão de metal arredondado; bancos estampados arredondados sem quina; carga maxima de 10kg;
oferecendo total segurança ao usuario, permitindo por tanto, que o aparelho possa ser instalado em areas fechadas e ao ar livre, resistente as ações climaticas e que permita a pratica de
1 usuarios</t>
  </si>
  <si>
    <t xml:space="preserve">C25.25.16.02.025</t>
  </si>
  <si>
    <t xml:space="preserve">Rotação dupla diagonal, aparelho duplo conjugado - em aço galvanizado à fogo de 2" x 2mm; 1" x 1,5mm; 3"1/2 x 2mm; 3/4 x 1,5mm; rolamentos duplos; pintura a pó eletrostática, solda mig, orifícios para a fixação do equipamento (chumbadores com flange de no mínimo 240mm x 1/4 com parafuso de fixação);cortes a laser;parafusos allen de aço; bola de resina; especificações musculares em cada aparelho em baixo relevo em inox; tampão de metal arredondado, oferecendo total segurança ao usuário, permitindo por tanto, que o aparelho possa ser instalado em áreas fechadas e ao ar livre, resistente as ações climáticas e que permita a prática de 2 usuários simultaneamente</t>
  </si>
  <si>
    <t xml:space="preserve">C25.25.16.02.030</t>
  </si>
  <si>
    <t xml:space="preserve">Rotação vertical, Aparelho duplo conjugado - em aço galvanizado à fogo de no mínimo 2" x 2mm; 1" x 1,5mm; 3"1/2 x 2mm; 3/4 x 1,5mm; rolamentos duplos; pintura a pó
eletrostática, solda mig, orifícios para a fixação do equipamento
(chumbadores com flange de no mínimo 240mm x 1/4 com parafuso de fixação); cortes a laser; parafusos allen de aço; bola de resina; especificações musculares em cada aparelho em baixo relevo em inox; tampão de metal arredondado, oferecendo total segurança ao usuário, permitindo por tanto, que o aparelho possa ser instalado em áreas fechadas e ao ar livre, resistente as ações climáticas e que permita a prática de
2 usuários simultaneamente</t>
  </si>
  <si>
    <t xml:space="preserve">C25.25.16.02.035</t>
  </si>
  <si>
    <t xml:space="preserve">Simulador de Caminhada duplo conjugado - em aço galvanizado à fogo de no mínimo 2"1/2 x 2mm; 2" x 2mm; "1/2 x 1,5mm; chapa anti-derrapante de no mínimo 3mm; pinos
maciços, rolamentos duplos, pintura a pó eletrostática, batentes de borracha, solda mig, orifícios para a fixação do equipamento (chumbadores parabout); cortes a laser; especificações
musculares em cada aparelho em baixo relevo em inox; tampão de metal arredondado; oferecendo total segurança ao usuário, permitindo por tanto, que o aparelho possa ser
instalado em áreas fechadas e ao ar livre, resistente as ações climáticas e que permita a prática de 2 usuários simultaneamente</t>
  </si>
  <si>
    <t xml:space="preserve">C25.25.16.02.040</t>
  </si>
  <si>
    <t xml:space="preserve">Simulador de cavalgada simples - em aço galvanizado à fogo de no mínimo 2"1/2 x 2mm; 2" x 2mm; 1"1/2x 1,5mm; 1" x
1.5mm; 1"1/2 x 1.5mm; ferro chato de no mínimo 2"1/2 x 1/4;
pinos maciços, rolamentos duplos, pintura a po eletrostática, batentes de borracha, solda mig, orifícios para a fixação do equipamento (chumbadores parabout); cortes a laser; especificações musculares em cada aparelho em baixo relevo em inox; tampão de metal arredondado; bancos estampados e arredondados sem quinas; oferecendo total segurança ao usuário, permitindo por tanto, que o aparelho possa ser instalado em areas fechadas e ao ar livre, resistente as ações climáticas</t>
  </si>
  <si>
    <t xml:space="preserve">C25.25.16.02.045</t>
  </si>
  <si>
    <t xml:space="preserve">Surf duplo - em aço galvanizado à fogo de no mínimo 2" x
2mm; 1"1/2 x 1,5mm; 3" 1/2 x 4mm, chapa anti-derrapante de no mínimo 3mm; pinos maciços; pintura a pó eletrostática,
batentes de borracha, solda mig, orifícios para a fixação do equipamento (chumbadores com flange de no mínimo 240mm x
1/4 e com parafuso de fixação);cortes a laser; especificações musculares em cada aparelho em baixo relevo em inox; tampão de metal arredondado; oferecendo total segurança ao
usuário, permitindo por tanto, que o aparelho possa ser instalado em áreas fechadas e ao ar livre, resistente as ações climáticas e que permita a prática de 2 usuários
simultaneamente</t>
  </si>
  <si>
    <t xml:space="preserve">C25.25.16.05.005</t>
  </si>
  <si>
    <t xml:space="preserve">Carrossel infantil, estrutura em aço galvanizado formado por um arco tubo de 1/2" com diâmetro de 2,20m, eixo mecânico com rolamento e tripe de 1/2", assento em tábua de itaúba comp.:72cm x larg.:19cm x esp.:2cm - instalada.</t>
  </si>
  <si>
    <t xml:space="preserve">C25.25.16.05.010</t>
  </si>
  <si>
    <t xml:space="preserve">Carrossel para PNE estrutura em aço galvanizado com pintura po epoxi ,assentos em madeira de lei pintada com esmalte sintetico industrial com medida (2,00x4,00)m e altura 2,00m do guarda-sol ,modulo p/ cadeira de roda, volante de torque, 03 cadeiras altas com cinto de segurança e corrimões de apoio para proteção das crianças - instalada.</t>
  </si>
  <si>
    <t xml:space="preserve">C25.25.16.05.015</t>
  </si>
  <si>
    <t xml:space="preserve">Trepa-trepa confecionado em tubo 1 1/4" galvanizado a fogo de medindo aproximadamente 3,81 x 2,52 m, com 03 degraus,
com pintura esmalte sintetico industrial, instalada</t>
  </si>
  <si>
    <t xml:space="preserve">C25.25.16.05.016</t>
  </si>
  <si>
    <t xml:space="preserve">Trepa-trepa confecionado em tubo 3/4" galvanizado a fogo de medindo aproximadamente larg.: 1,70m x h.: 2,00 m, com 03 degraus intercalados e cano ao centro para descida - instalada.</t>
  </si>
  <si>
    <t xml:space="preserve">C25.25.16.05.020</t>
  </si>
  <si>
    <t xml:space="preserve">Gangorra confecionado em tubo 1 1/4" galvanizado a fogo com prancha em peroba espessura 3cm e pintura a po, instalada</t>
  </si>
  <si>
    <t xml:space="preserve">C25.25.16.05.022</t>
  </si>
  <si>
    <t xml:space="preserve">Gangorra dupla confecionado em aço galvanizado pintado a po com assento em madeira itauba, instalada.</t>
  </si>
  <si>
    <t xml:space="preserve">C25.25.16.05.025</t>
  </si>
  <si>
    <t xml:space="preserve">Gira-gira confecionado em tubo 1 1/4" galvanizado a fogo com raio de 1,51m, instalada</t>
  </si>
  <si>
    <t xml:space="preserve">C25.25.16.05.030</t>
  </si>
  <si>
    <t xml:space="preserve">Escorregador confecionado em tubo 1 1/4" e chapa galvanizado a fogo, instalada</t>
  </si>
  <si>
    <t xml:space="preserve">C25.25.16.05.035</t>
  </si>
  <si>
    <t xml:space="preserve">Balanço para 1 lugar confecionado em tubo 1 1/4" galvanizado a fogo em forma de circulo e prancha de peroba (40x40x3 cm), instalada</t>
  </si>
  <si>
    <t xml:space="preserve">C25.25.16.05.040</t>
  </si>
  <si>
    <t xml:space="preserve">Balanço para 4 lugar confecionado em tubo 2 1/2" galvanizado pintado a po, com correntes e assentos em tabua de itauba, instalada.</t>
  </si>
  <si>
    <t xml:space="preserve">C25.25.16.05.041</t>
  </si>
  <si>
    <t xml:space="preserve">Barra para exercicios e alongamentos em tubo 1 1/4" galvanizado a fogo fixada em sapata de concreto, instalada</t>
  </si>
  <si>
    <t xml:space="preserve">C25.25.16.05.042</t>
  </si>
  <si>
    <t xml:space="preserve">Balanço para PNE com 01 lugar tubo galvanizado com pintura a po epoxi,assoalho e assentos em madeia de lei pintado com esmalte sintetico industrial com rampa e alavanca acionada pelo cadeirante (2,00mx2,50m) - instalada.</t>
  </si>
  <si>
    <t xml:space="preserve">C25.25.16.05.043</t>
  </si>
  <si>
    <t xml:space="preserve">Balanço especial para cadeirantes com cadeira auxiliar, qualidade do ferro FG galvanizado a fogo (dimensões: 2,00 altura x 2,00 frente x 1,50m laterais)</t>
  </si>
  <si>
    <t xml:space="preserve">C25.25.16.05.045</t>
  </si>
  <si>
    <t xml:space="preserve">Barra para exercicios e alongamentos em tubos 1.1/2" e 2.1/2" galvanizado a fogo, pintura epoxi eletrolitica branca, fixada em sapata de concreto</t>
  </si>
  <si>
    <t xml:space="preserve">C25.25.16.05.050</t>
  </si>
  <si>
    <t xml:space="preserve">Barra para exercicios de apoio em tubos 1.1/2" galvanizado a fogo, pintura epoxi eletrolitica branca, fixada em sapata de concreto</t>
  </si>
  <si>
    <t xml:space="preserve">C25.25.16.10.005</t>
  </si>
  <si>
    <t xml:space="preserve">Lixeira telada padrão AMI, instalada.</t>
  </si>
  <si>
    <t xml:space="preserve">C25.25.16.15.005</t>
  </si>
  <si>
    <t xml:space="preserve">Banco em aço carbono padrão AMI, instalado.</t>
  </si>
  <si>
    <t xml:space="preserve">C25.25.16.15.010</t>
  </si>
  <si>
    <t xml:space="preserve">Banco de madeira itaúba com estrutura metálica, perfil tubular
(149,5x40cm), com lixeira basculante de 50lt acoplada.</t>
  </si>
  <si>
    <t xml:space="preserve">C25.25.16.20.005</t>
  </si>
  <si>
    <t xml:space="preserve">Placa descritiva adesivo frente x verso padrão AMI, instalada.</t>
  </si>
  <si>
    <t xml:space="preserve">C25.25.16.20.010</t>
  </si>
  <si>
    <t xml:space="preserve">Placa para identificação de patrimônio, dimensões de 3x5cm, em aço inox, gravado em baixo relevo, com furação para fixação de parafuso e rebite.</t>
  </si>
  <si>
    <t xml:space="preserve">C25.30.10.05.005</t>
  </si>
  <si>
    <t xml:space="preserve">Guichê de atendimento em madeira laminada c/ melamina cor branca, alt. 90cm c/ vidro temperado elevado 15cm - 150x94 cm</t>
  </si>
  <si>
    <t xml:space="preserve">C25.30.15.05.005</t>
  </si>
  <si>
    <t xml:space="preserve">Balcão em chapa de zinco, tubo 20x20 zincado e tubo 60x60 zincado, gaveta com corrediças, pintado com tinta epoxi.</t>
  </si>
  <si>
    <t xml:space="preserve">C25.35.05.05.005</t>
  </si>
  <si>
    <t xml:space="preserve">Ponto de ar comprimido para nebulização, exceto parte civil</t>
  </si>
  <si>
    <t xml:space="preserve">C25.35.05.10.005</t>
  </si>
  <si>
    <t xml:space="preserve">Ponto de vácuo</t>
  </si>
  <si>
    <t xml:space="preserve">C25.35.05.15.005</t>
  </si>
  <si>
    <t xml:space="preserve">Ponto de oxigênio</t>
  </si>
  <si>
    <t xml:space="preserve">C25.35.10.05.005</t>
  </si>
  <si>
    <t xml:space="preserve">Ventilação mecânica para sanitários</t>
  </si>
  <si>
    <t xml:space="preserve">C25.35.10.05.010</t>
  </si>
  <si>
    <t xml:space="preserve">Perfuração em pedra, para passagem de exaustão (ventilação) com diâmetro do furo de Ø 100 mm e largura da parede de pedra de 40cm , instalado Perfuração em pedra, para passagem de exaustão (ventilação) com diâmetro do furo de
10cm e largura da parede de pedra de 40cm)</t>
  </si>
  <si>
    <t xml:space="preserve">C25.35.20.05.005</t>
  </si>
  <si>
    <t xml:space="preserve">Câmara Frigorifica congelamento, resfriamento e ante-câmara com áres internas de 14,49m², 9,51m² e 4,45m², respectivamente</t>
  </si>
  <si>
    <t xml:space="preserve">C25.35.20.05.010</t>
  </si>
  <si>
    <t xml:space="preserve">Câmara Frigorifica sub-dividida em câmara de resfriados (4200mmx3600mmx2400mm), câmara de congelados (3460mmx2580mmx2400mm) e ante-câmara (3100mx1630mmx2400mm)</t>
  </si>
  <si>
    <t xml:space="preserve">C25.40.05.05.005</t>
  </si>
  <si>
    <t xml:space="preserve">Placa de identificação para portas em aço inox (altura: 80 mm /
largura: 280 mm)</t>
  </si>
  <si>
    <t xml:space="preserve">C25.40.10.05.005</t>
  </si>
  <si>
    <t xml:space="preserve">Mão de obra para instalação de luminária pétala, ornamental ou projetor em poste de 10 a 15 m</t>
  </si>
  <si>
    <t xml:space="preserve">C25.41.05.05.005</t>
  </si>
  <si>
    <t xml:space="preserve">loc/mes</t>
  </si>
  <si>
    <t xml:space="preserve">Andaime metálico com módulo de 1,50 x1,00m e altura de 8m</t>
  </si>
  <si>
    <t xml:space="preserve">C25.41.05.05.006</t>
  </si>
  <si>
    <t xml:space="preserve">Andaime metálico (módulo de 1,50 x1,00m) altura de 10m. frete incluso, montagem não inclusa</t>
  </si>
  <si>
    <t xml:space="preserve">C25.41.05.05.007</t>
  </si>
  <si>
    <t xml:space="preserve">Andaime metálico tubular com altura de 4m - completo prancha metálica e escada</t>
  </si>
  <si>
    <t xml:space="preserve">C25.41.05.05.010</t>
  </si>
  <si>
    <t xml:space="preserve">Balancim mecânico com 2m</t>
  </si>
  <si>
    <t xml:space="preserve">C25.41.15.10.005</t>
  </si>
  <si>
    <t xml:space="preserve">Placa totem em metal dupla face 1,75x1,75m com poste tubolar de 4'' e 4,5m de altura e impressão digital de logo/ textos 1440 dpis em ambas as faces; chumbadores inclusos</t>
  </si>
  <si>
    <t xml:space="preserve">C25.41.15.10.010</t>
  </si>
  <si>
    <t xml:space="preserve">Placa de advertência, dimensões: 0,60 x 0,60m, em chapa nº
18 com película GT/GT</t>
  </si>
  <si>
    <t xml:space="preserve">C25.41.15.10.015</t>
  </si>
  <si>
    <t xml:space="preserve">Placa de identificação, dimensões: 0,60 x 0,80m, em chapa nº
18 com película GT/GT</t>
  </si>
  <si>
    <t xml:space="preserve">C25.41.15.10.020</t>
  </si>
  <si>
    <t xml:space="preserve">Placa de regulamentação, Ø 0,60m, em chapa nº 18 com película GT/GT</t>
  </si>
  <si>
    <t xml:space="preserve">C25.41.15.10.025</t>
  </si>
  <si>
    <t xml:space="preserve">Tubo galvanizado para fixação de placas (sinalização vertical)
de Ø 1. 1/2" (48,3mm) e comprimento de 3m</t>
  </si>
  <si>
    <t xml:space="preserve">C25.41.15.10.030</t>
  </si>
  <si>
    <t xml:space="preserve">Placa 85x85 de 1,85 de altura em metal - fornecimento e instalação</t>
  </si>
  <si>
    <t xml:space="preserve">C25.41.15.10.035</t>
  </si>
  <si>
    <t xml:space="preserve">Placa de indicação de atrativos turísticos em chapa de aço
175x175cm, inclusive tubo galvanizado de 1/2" e acesórios de fixação - fornecimento e instalação</t>
  </si>
  <si>
    <t xml:space="preserve">C25.41.15.10.040</t>
  </si>
  <si>
    <t xml:space="preserve">Placa 100x50cm altura de 75cm em metal, alto relevo - fornecimento e instalação</t>
  </si>
  <si>
    <t xml:space="preserve">C25.41.20.05.005</t>
  </si>
  <si>
    <t xml:space="preserve">Abraçadeira para grupo focal "T" 101mm, instalada</t>
  </si>
  <si>
    <t xml:space="preserve">C25.41.20.05.010</t>
  </si>
  <si>
    <t xml:space="preserve">Braço para semáforo 4,70m / 3.1/2" / 3,50mm, instalado</t>
  </si>
  <si>
    <t xml:space="preserve">C25.41.20.05.015</t>
  </si>
  <si>
    <t xml:space="preserve">Botoeira para pedestre, instalado</t>
  </si>
  <si>
    <t xml:space="preserve">C25.41.20.05.020</t>
  </si>
  <si>
    <t xml:space="preserve">Cabo CCE - APL - 50x04, instalado</t>
  </si>
  <si>
    <t xml:space="preserve">C25.41.20.05.025</t>
  </si>
  <si>
    <t xml:space="preserve">Cabo CCE - ASF - APL - 50x10 (aéreo), instalado</t>
  </si>
  <si>
    <t xml:space="preserve">C25.41.20.05.030</t>
  </si>
  <si>
    <t xml:space="preserve">Cabo CCE - APL - 50x10 (subterrâneo), instalado</t>
  </si>
  <si>
    <t xml:space="preserve">C25.41.20.05.035</t>
  </si>
  <si>
    <t xml:space="preserve">Cabo CCE - ASF - APL - 50x04, instalado</t>
  </si>
  <si>
    <t xml:space="preserve">C25.41.20.05.040</t>
  </si>
  <si>
    <t xml:space="preserve">Cabo PP 2x1mm, instalado</t>
  </si>
  <si>
    <t xml:space="preserve">C25.41.20.05.045</t>
  </si>
  <si>
    <t xml:space="preserve">Cabo PP 3x1,5mm, instalado</t>
  </si>
  <si>
    <t xml:space="preserve">C25.41.20.05.050</t>
  </si>
  <si>
    <t xml:space="preserve">Cabo PP 4x1,5mm, instalado</t>
  </si>
  <si>
    <t xml:space="preserve">C25.41.20.05.055</t>
  </si>
  <si>
    <t xml:space="preserve">Caixa em alvenaria 40x40cm, profundidade 40cm com tampa de ferro, instalado</t>
  </si>
  <si>
    <t xml:space="preserve">C25.41.20.05.060</t>
  </si>
  <si>
    <t xml:space="preserve">Caixa para botoeira de pedestre, instalado</t>
  </si>
  <si>
    <t xml:space="preserve">C25.41.20.05.065</t>
  </si>
  <si>
    <t xml:space="preserve">Coluna 4,10m / 3.1/2" / 3,50mm, com haste de aterramento completo, instalado</t>
  </si>
  <si>
    <t xml:space="preserve">C25.41.20.05.070</t>
  </si>
  <si>
    <t xml:space="preserve">Coluna 6,00m / 4" / 4,50mm, com haste de aterramento completo, instalado</t>
  </si>
  <si>
    <t xml:space="preserve">C25.41.20.05.075</t>
  </si>
  <si>
    <t xml:space="preserve">Duto KL 1.1/2" em calçada, instalado</t>
  </si>
  <si>
    <t xml:space="preserve">C25.41.20.05.085</t>
  </si>
  <si>
    <t xml:space="preserve">Duto KL 75mm para travessia de rua com asfalto ou calçamento, instalado</t>
  </si>
  <si>
    <t xml:space="preserve">C25.41.20.05.090</t>
  </si>
  <si>
    <t xml:space="preserve">Entrada de comunicação: altura 3,00m, instalado</t>
  </si>
  <si>
    <t xml:space="preserve">C25.41.20.05.095</t>
  </si>
  <si>
    <t xml:space="preserve">Entrada de energia subterranea monofásica padrão Celesc, instalado</t>
  </si>
  <si>
    <t xml:space="preserve">C25.41.20.05.100</t>
  </si>
  <si>
    <t xml:space="preserve">Grupo focal, tipo repetidor lente de 200mm com iluminação a led (com anteparo solar e suporte (par) para fixação em braço), instalado</t>
  </si>
  <si>
    <t xml:space="preserve">C25.41.20.05.105</t>
  </si>
  <si>
    <t xml:space="preserve">Grupo focal, tipo repetidor lente de 200mm com iluminação a led (com mascara seta, anteparo e suporte (par) para fixação em braço), instalado</t>
  </si>
  <si>
    <t xml:space="preserve">C25.41.20.05.110</t>
  </si>
  <si>
    <t xml:space="preserve">Grupo focal, tipo pedestre lente de 200mm com iluminação a led, instalado</t>
  </si>
  <si>
    <t xml:space="preserve">C25.41.20.05.115</t>
  </si>
  <si>
    <t xml:space="preserve">Grupo focal, tipo repetidor simples lente de 200mm com iluminação a led, instalado</t>
  </si>
  <si>
    <t xml:space="preserve">C25.41.20.05.120</t>
  </si>
  <si>
    <t xml:space="preserve">Laço indutivo detetor veicular, instalado</t>
  </si>
  <si>
    <t xml:space="preserve">C25.41.20.05.125</t>
  </si>
  <si>
    <t xml:space="preserve">Pedestal 2m comprimento com curva de 4" / 90º com aterramento completo (ligado no chassi controlador), instalado</t>
  </si>
  <si>
    <t xml:space="preserve">C25.41.20.05.130</t>
  </si>
  <si>
    <t xml:space="preserve">Suporte para repetidor ou pedestre 91mm, instalado</t>
  </si>
  <si>
    <t xml:space="preserve">C25.41.20.05.135</t>
  </si>
  <si>
    <t xml:space="preserve">Suporte para repetidor ou pedestre 114mm, instalado</t>
  </si>
  <si>
    <t xml:space="preserve">C25.41.20.05.140</t>
  </si>
  <si>
    <t xml:space="preserve">Controlador eletrônico 8/8 compatíveis com (CTA), instalado</t>
  </si>
  <si>
    <t xml:space="preserve">C25.41.20.05.145</t>
  </si>
  <si>
    <t xml:space="preserve">Controlador eletrônico 8/4 conpatíveis com (CTA), instalado</t>
  </si>
  <si>
    <t xml:space="preserve">C25.41.20.05.150</t>
  </si>
  <si>
    <t xml:space="preserve">Controlador eletrônico 8/8 (CTA), instalado</t>
  </si>
  <si>
    <t xml:space="preserve">C25.41.20.05.155</t>
  </si>
  <si>
    <t xml:space="preserve">Controlador eletrônico 8/4 (CTA), instalado</t>
  </si>
  <si>
    <t xml:space="preserve">C25.41.25.05.005</t>
  </si>
  <si>
    <t xml:space="preserve">Duto de descida de alumínio para água pluvial, perfil retangular
5x10cm, e=0,7mm - instalado</t>
  </si>
  <si>
    <t xml:space="preserve">C25.41.25.10.005</t>
  </si>
  <si>
    <t xml:space="preserve">Limpeza de descidas pluviais com sistema de hidrojateamento</t>
  </si>
  <si>
    <t xml:space="preserve">C25.50.05.05.005</t>
  </si>
  <si>
    <t xml:space="preserve">Cravação de estaca metálica - trilho TR 37 (exclusive mobilização e desmobilização)</t>
  </si>
  <si>
    <t xml:space="preserve">C25.50.05.05.006</t>
  </si>
  <si>
    <t xml:space="preserve">Cravação de estaca metálica - trilho TR 68 (exclusive mobilização e desmobilização)</t>
  </si>
  <si>
    <t xml:space="preserve">C25.50.10.05.005</t>
  </si>
  <si>
    <t xml:space="preserve">Corte em estrutura metálica</t>
  </si>
  <si>
    <t xml:space="preserve">C25.50.15.05.005</t>
  </si>
  <si>
    <t xml:space="preserve">Custo de mobilização e desmobilização de bate-estacas</t>
  </si>
  <si>
    <t xml:space="preserve">C25.50.15.05.010</t>
  </si>
  <si>
    <t xml:space="preserve">Custo de mobilização e desmobilização draga de sucção e recalque de 6"</t>
  </si>
  <si>
    <t xml:space="preserve">C25.50.15.05.012</t>
  </si>
  <si>
    <t xml:space="preserve">tusto de mobilização e desmobilização draga de sucção e ecalque de 8"</t>
  </si>
  <si>
    <t xml:space="preserve">C30.08.05.05.005</t>
  </si>
  <si>
    <t xml:space="preserve">Escarificação mecânica, corte de concreto ate 3,0 cm de profundidade.</t>
  </si>
  <si>
    <t xml:space="preserve">C30.08.07.05.021</t>
  </si>
  <si>
    <t xml:space="preserve">1358</t>
  </si>
  <si>
    <t xml:space="preserve">Solda topo chanfrada, espessura de 1/4" chapa/perfil/tubo de aço.</t>
  </si>
  <si>
    <t xml:space="preserve">C30.08.10.05.001</t>
  </si>
  <si>
    <t xml:space="preserve">Jateamento com areia em estrutura metálica</t>
  </si>
  <si>
    <t xml:space="preserve">C30.15.10.05.005</t>
  </si>
  <si>
    <t xml:space="preserve">Mão de obra para corte de estrutura pre-moldada.</t>
  </si>
  <si>
    <t xml:space="preserve">C30.15.50.10.005</t>
  </si>
  <si>
    <t xml:space="preserve">6193</t>
  </si>
  <si>
    <t xml:space="preserve">Chapa de madeira compensada (naval), para base de caixa de água</t>
  </si>
  <si>
    <t xml:space="preserve">C30.30.05.05.005</t>
  </si>
  <si>
    <t xml:space="preserve">79272</t>
  </si>
  <si>
    <t xml:space="preserve">Caixa em concreto revestida c/ manta asfaltica p/ coleta de residuos cirurgicos</t>
  </si>
  <si>
    <t xml:space="preserve">C30.30.05.05.020</t>
  </si>
  <si>
    <t xml:space="preserve">Caixa em concreto revestida com impermeabilizante a base de resina (alcatrão de hulha), para separação de efluentes (água e óleo).</t>
  </si>
  <si>
    <t xml:space="preserve">C30.30.05.05.025</t>
  </si>
  <si>
    <t xml:space="preserve">12451</t>
  </si>
  <si>
    <t xml:space="preserve">Caixa de decantação em terra aparente,
400x300x150cm com escora</t>
  </si>
  <si>
    <t xml:space="preserve">C30.35.10.05.005</t>
  </si>
  <si>
    <t xml:space="preserve">435</t>
  </si>
  <si>
    <t xml:space="preserve">Fechamento em tela de polietileno hexagonal com trama de 12mm, largura de 1m, para contenção de passaros.</t>
  </si>
  <si>
    <t xml:space="preserve">C30.37.05.01.005</t>
  </si>
  <si>
    <t xml:space="preserve">Recuperação de laje</t>
  </si>
  <si>
    <t xml:space="preserve">C30.37.05.10.005</t>
  </si>
  <si>
    <t xml:space="preserve">Recuperação de bicicletário metálico, considerando lixamento e pintura.</t>
  </si>
  <si>
    <t xml:space="preserve">C30.37.05.40.005</t>
  </si>
  <si>
    <t xml:space="preserve">tonelada</t>
  </si>
  <si>
    <t xml:space="preserve">Resíduo solo contaminado (Classe I) volume 0 a 15 mil m³ - dessoriamento de rios e obras, incluso análise de resíduos</t>
  </si>
  <si>
    <t xml:space="preserve">C30.37.05.40.006</t>
  </si>
  <si>
    <t xml:space="preserve">Resíduo solo não contaminado (Classe I I) volume 0 a
15mil m³ - dessoriamento de rios e obras, incluso análise de resíduos</t>
  </si>
  <si>
    <t xml:space="preserve">C30.37.05.40.010</t>
  </si>
  <si>
    <t xml:space="preserve">Resíduo solo contaminado (Classe I) volume 15 a 20 mil m³ - dessoriamento de rios e obras, incluso análise de resíduos</t>
  </si>
  <si>
    <t xml:space="preserve">C30.37.05.40.011</t>
  </si>
  <si>
    <t xml:space="preserve">Resíduo solo não contaminado (Classe I I) volume 15 a
20 mil m³ - dessoriamento de rios e obras, incluso análise de resíduos</t>
  </si>
  <si>
    <t xml:space="preserve">C30.37.05.40.015</t>
  </si>
  <si>
    <t xml:space="preserve">Resíduo solo contaminado (Classe I) volume 20 a 30 mil m³ - dessoriamento de rios e obras, incluso análise de resíduos</t>
  </si>
  <si>
    <t xml:space="preserve">C30.37.05.40.016</t>
  </si>
  <si>
    <t xml:space="preserve">Resíduo solo não contaminado (Classe I I) volume 20 a
30 mil m³ - dessoriamento de rios e obras, incluso análise de resíduos</t>
  </si>
  <si>
    <t xml:space="preserve">C30.37.05.40.018</t>
  </si>
  <si>
    <t xml:space="preserve">Destinação de resíduo de construção civil para aterro, licenciado (exclusive transporte)</t>
  </si>
  <si>
    <t xml:space="preserve">C30.37.05.40.020</t>
  </si>
  <si>
    <t xml:space="preserve">Entulho (Classe I I) - obras de construção civil</t>
  </si>
  <si>
    <t xml:space="preserve">C30.37.05.40.025</t>
  </si>
  <si>
    <t xml:space="preserve">Entulho (Classe I I) - obras de construção civil - peso até
5000 toneladas</t>
  </si>
  <si>
    <t xml:space="preserve">C30.37.05.40.026</t>
  </si>
  <si>
    <t xml:space="preserve">Entulho (Classe I I) - obras de construção civil - peso
5000 até 10000 toneladas</t>
  </si>
  <si>
    <t xml:space="preserve">C30.37.05.40.027</t>
  </si>
  <si>
    <t xml:space="preserve">Entulho (Classe I I) - obras de construção civil - peso acima 10000 toneladas</t>
  </si>
  <si>
    <t xml:space="preserve">C30.37.05.50.005</t>
  </si>
  <si>
    <t xml:space="preserve">Relocação de lavatório de louça branco ou em cores, com coluna e acessórios</t>
  </si>
  <si>
    <t xml:space="preserve">C30.37.05.60.005</t>
  </si>
  <si>
    <t xml:space="preserve">Descupinização de estrutura de madeira por imersão , através de imunizante cupinicida para madeira diluido em água e incolor, em calha de aço galvanizado com desenvolvimento de 70 cm (inclusive desmontagem e montagem da estrutura)</t>
  </si>
  <si>
    <t xml:space="preserve">C30.37.05.60.006</t>
  </si>
  <si>
    <t xml:space="preserve">Tratamento de madeira com isoparafina D80</t>
  </si>
  <si>
    <t xml:space="preserve">C30.37.05.70.001</t>
  </si>
  <si>
    <t xml:space="preserve">Plataforma de madeira em compensado, com estrutura em itauba, altura 25cm e largura 50cm.</t>
  </si>
  <si>
    <t xml:space="preserve">C30.37.05.80.005</t>
  </si>
  <si>
    <t xml:space="preserve">Picotamento piso de granitina com fresa</t>
  </si>
  <si>
    <t xml:space="preserve">C30.37.05.90.005</t>
  </si>
  <si>
    <t xml:space="preserve">Limpeza de esquadrias com remoção da camada de tinta
SFS - obra de restauro</t>
  </si>
  <si>
    <t xml:space="preserve">C30.37.05.90.007</t>
  </si>
  <si>
    <t xml:space="preserve">Chapa de compensado, para proteção de vãos - restauro</t>
  </si>
  <si>
    <t xml:space="preserve">C30.37.05.90.010</t>
  </si>
  <si>
    <t xml:space="preserve">Colocação e restauro dos barrotes e do tabuado com reaproveitamento</t>
  </si>
  <si>
    <t xml:space="preserve">C30.37.05.90.011</t>
  </si>
  <si>
    <t xml:space="preserve">Revisão e restauração de ferragens</t>
  </si>
  <si>
    <t xml:space="preserve">C30.37.05.90.012</t>
  </si>
  <si>
    <t xml:space="preserve">Fabricação de ferragens para restauro</t>
  </si>
  <si>
    <t xml:space="preserve">C30.37.05.90.013</t>
  </si>
  <si>
    <t xml:space="preserve">Pintura de ferragens para restauração</t>
  </si>
  <si>
    <t xml:space="preserve">C30.37.05.90.015</t>
  </si>
  <si>
    <t xml:space="preserve">Execução e restauro de guarda-corpo com reaproveitamento</t>
  </si>
  <si>
    <t xml:space="preserve">C30.37.05.90.020</t>
  </si>
  <si>
    <t xml:space="preserve">Revisão e restauração de peças estruturais em madeira,
50% da área efetiva</t>
  </si>
  <si>
    <t xml:space="preserve">C30.37.05.90.021</t>
  </si>
  <si>
    <t xml:space="preserve">C30.37.05.90.022</t>
  </si>
  <si>
    <t xml:space="preserve">un/mês</t>
  </si>
  <si>
    <t xml:space="preserve">Realização de escoramento metálico provisório da estrutura da cobertura - Composição Catálogo de Referência - CCOP (C35.45.15.05.005- adaptada)</t>
  </si>
  <si>
    <t xml:space="preserve">C30.37.05.90.025</t>
  </si>
  <si>
    <t xml:space="preserve">Colocação e restauro de peças do forro de madeira de lei com reaproveitamento</t>
  </si>
  <si>
    <t xml:space="preserve">C30.37.05.90.026</t>
  </si>
  <si>
    <t xml:space="preserve">Serviço de monitoramento e prospecção arqueológiga - obra de restauro</t>
  </si>
  <si>
    <t xml:space="preserve">C30.37.05.90.027</t>
  </si>
  <si>
    <t xml:space="preserve">C30.37.05.90.028</t>
  </si>
  <si>
    <t xml:space="preserve">Execução, restauro e fixação de capeamento e moldura em madeira no lado externo do entre-piso</t>
  </si>
  <si>
    <t xml:space="preserve">C30.37.05.90.030</t>
  </si>
  <si>
    <t xml:space="preserve">Retirada, recuperação e recolocação de ladrilho hidráulico - obra de restauro</t>
  </si>
  <si>
    <t xml:space="preserve">C30.37.05.90.034</t>
  </si>
  <si>
    <t xml:space="preserve">Recolocação do pilar de madeira devidamente saneado</t>
  </si>
  <si>
    <t xml:space="preserve">C30.37.05.90.035</t>
  </si>
  <si>
    <t xml:space="preserve">Revisão e restauração de bases estruturais em alvenaria</t>
  </si>
  <si>
    <t xml:space="preserve">C30.37.05.90.036</t>
  </si>
  <si>
    <t xml:space="preserve">Recolocação de cama de subcobertura restaurada</t>
  </si>
  <si>
    <t xml:space="preserve">C30.37.05.90.037</t>
  </si>
  <si>
    <t xml:space="preserve">Correção com argamassa de cal - restauro</t>
  </si>
  <si>
    <t xml:space="preserve">C30.37.05.90.040</t>
  </si>
  <si>
    <t xml:space="preserve">Pintura c/ cal, oito demãos - restauração</t>
  </si>
  <si>
    <t xml:space="preserve">C30.37.05.90.045</t>
  </si>
  <si>
    <t xml:space="preserve">Recuperação de corrimão metálico</t>
  </si>
  <si>
    <t xml:space="preserve">C30.37.05.90.050</t>
  </si>
  <si>
    <t xml:space="preserve">Recuperação de barrotes e peças estruturais de madeira
(aproveitamento 50% do existente) - obra de restauro</t>
  </si>
  <si>
    <t xml:space="preserve">C30.37.05.90.055</t>
  </si>
  <si>
    <t xml:space="preserve">Enxerto com madeira de lei (folhas, bandeiras, caixilhos, rodapés, assoalhos etc) - obra de restauro</t>
  </si>
  <si>
    <t xml:space="preserve">C30.37.05.90.056</t>
  </si>
  <si>
    <t xml:space="preserve">Limpeza a seco com uso de escovas de cerdas macias para retirada de sujidade, vegetação e particulas soltas - restauro</t>
  </si>
  <si>
    <t xml:space="preserve">C30.37.05.90.057</t>
  </si>
  <si>
    <t xml:space="preserve">Lixamento e correção de imperfeições - preparo de madeira - restauro</t>
  </si>
  <si>
    <t xml:space="preserve">C30.37.05.90.060</t>
  </si>
  <si>
    <t xml:space="preserve">Remoção de ferragens para recuperação (portas/janelas)
- obra de restauro</t>
  </si>
  <si>
    <t xml:space="preserve">C30.37.05.90.061</t>
  </si>
  <si>
    <t xml:space="preserve">Recuperação de ferragens, remoção de tinta e ferrugens por meio de jateamento, substituição de eventuais peças mais danificadas, galvanização</t>
  </si>
  <si>
    <t xml:space="preserve">C30.37.05.90.062</t>
  </si>
  <si>
    <t xml:space="preserve">Recolocação, fixação e alinhamento das ferragens, dobradiças, fechaduras e cremonas - obra de restauro</t>
  </si>
  <si>
    <t xml:space="preserve">C30.37.05.90.063</t>
  </si>
  <si>
    <t xml:space="preserve">Escoramento de parede para estabilização - área escorrada por conjunto de aproximadamente 8,85 m² - obra de restauro</t>
  </si>
  <si>
    <t xml:space="preserve">C30.37.05.95.005</t>
  </si>
  <si>
    <t xml:space="preserve">Guarda corpo com corrimão em aço galvanizado 2". 5 longarinas 1 1/4" - inclusive pintura</t>
  </si>
  <si>
    <t xml:space="preserve">C30.40.05.05.005</t>
  </si>
  <si>
    <t xml:space="preserve">Placa em madeira para fixação em alvenaria com descrição Informações turisticas</t>
  </si>
  <si>
    <t xml:space="preserve">C30.40.05.05.010</t>
  </si>
  <si>
    <t xml:space="preserve">Placa em madeira para fixação em alvenaria com descrição Loja Cafe</t>
  </si>
  <si>
    <t xml:space="preserve">C30.40.05.05.015</t>
  </si>
  <si>
    <t xml:space="preserve">Placa em madeira, PNE, pintada em acrilico para fixação na porta</t>
  </si>
  <si>
    <t xml:space="preserve">C30.40.05.10.005</t>
  </si>
  <si>
    <t xml:space="preserve">Monumento com tijolos maciços aparente, com placa de PVC, placa em ferro fundido com letras na cor bronze e letreiro metálico caixa alta</t>
  </si>
  <si>
    <t xml:space="preserve">C30.40.10.01.001</t>
  </si>
  <si>
    <t xml:space="preserve">Corrimão em madeira de itaúba para guarda corpo metálico</t>
  </si>
  <si>
    <t xml:space="preserve">C30.40.10.01.005</t>
  </si>
  <si>
    <t xml:space="preserve">Corrimão em madeira de eucalipto autoclavado Ø 10cm, altura: 100cm, chumbado em base de concreto
30x30x60 cm</t>
  </si>
  <si>
    <t xml:space="preserve">C30.40.10.01.010</t>
  </si>
  <si>
    <t xml:space="preserve">Corrimão em madeira de eucalipto autoclavado Ø 5cm, altura: 90cm e 70cm, chumbado em base de concreto
30x15x15 cm</t>
  </si>
  <si>
    <t xml:space="preserve">C30.40.10.01.012</t>
  </si>
  <si>
    <t xml:space="preserve">Corrimão em madeira de eucalipto autoclavado, altura:
100cm, fixado no deck</t>
  </si>
  <si>
    <t xml:space="preserve">C30.40.10.01.013</t>
  </si>
  <si>
    <t xml:space="preserve">Corrimão em madeira de eucalipto autoclavado Ø 5cm, altura: 90cm, chumbado em base de concreto 30x30x60 cm</t>
  </si>
  <si>
    <t xml:space="preserve">C30.40.10.02.005</t>
  </si>
  <si>
    <t xml:space="preserve">Guarda corpo em madeira de eucalipto autoclavado Ø
10cm, altura: 90cm, chumbado em base de concreto
20x20x40 cm</t>
  </si>
  <si>
    <t xml:space="preserve">C30.40.10.02.007</t>
  </si>
  <si>
    <t xml:space="preserve">Guarda-corpo em tubos retangulares de aço galvanizado com costura 1425x1,60m (dividir a metragem linear por
1,525m que considera tubo vertical em apenas um dos
lados), pintura eletrostática verde, inclusive execução de sapata para fixação. (Padrão Boulevard Cachoeira)</t>
  </si>
  <si>
    <t xml:space="preserve">C30.40.10.02.010</t>
  </si>
  <si>
    <t xml:space="preserve">Parapeito em madeira plástica, altura: 93cm, chumbado em base de concreto 20x20x40 cm</t>
  </si>
  <si>
    <t xml:space="preserve">C30.40.10.02.013</t>
  </si>
  <si>
    <t xml:space="preserve">Guarda corpo em “madeira plástica”, com altura total de
104 cm. Os montantes, ou pilaretes, terão seção de
10x10 cm e distanciamento de 240 cm entre os respectivos “eixos”. Serão fixados no concreto do piso
dos passeios através de esperas de aço com diametro de 8mm chumbados com adesivo epoxi com o interior
dos pilaretes que receberá enchimento de concreto. As réguas horizontais para interligação dos pilaretes serão em número de 04, medindo 10 cm de largura, sendo que
a régua de topo será inclinada num ângulo de 45°. As réguas serão fixadas nos montantes com parafusos de aço inoxidável</t>
  </si>
  <si>
    <t xml:space="preserve">C30.40.10.02.015</t>
  </si>
  <si>
    <t xml:space="preserve">Corrimão em tubos de aço galvanizado de 1 1/2" e fixado com flangem e chumbadores, duas alturas 66cm e 92cm, barras verticais a cada 1,20m, pintura eletrostática e primer promotor de aderência (fornecimento e
instalação).</t>
  </si>
  <si>
    <t xml:space="preserve">C30.40.10.02.020</t>
  </si>
  <si>
    <t xml:space="preserve">Corrimão em tubos de aço inox 1 1/2" e fixado com flangem e chumbadores, altura de 92cm, barras verticais a cada 73,5 cm. Acabamento polido. Com detalhe curvado no início e no final do corrimão</t>
  </si>
  <si>
    <t xml:space="preserve">C30.40.10.02.025</t>
  </si>
  <si>
    <t xml:space="preserve">Corrimão em tubos de aço inox 1 1/2" fixado em parede, com duas alturas de 92cm e 70cm . Com detalhe curvado no início e no final do corrimão</t>
  </si>
  <si>
    <t xml:space="preserve">C30.40.10.02.115</t>
  </si>
  <si>
    <t xml:space="preserve">Remoção de guarda-corpo em tubos de aço.</t>
  </si>
  <si>
    <t xml:space="preserve">C30.40.10.02.116</t>
  </si>
  <si>
    <t xml:space="preserve">Recolocação de guarda-corpo em tubos de aço.</t>
  </si>
  <si>
    <t xml:space="preserve">C30.40.10.02.117</t>
  </si>
  <si>
    <t xml:space="preserve">Recolocação de guarda-corpo em tubos de aço fixado com chumbadores</t>
  </si>
  <si>
    <t xml:space="preserve">C30.40.10.03.005</t>
  </si>
  <si>
    <t xml:space="preserve">Degrau em tijolo maciço altura de 17cm e espessura de
30cm considerando emboço</t>
  </si>
  <si>
    <t xml:space="preserve">C30.40.10.05.005</t>
  </si>
  <si>
    <t xml:space="preserve">Ninho em madeira de itauba dimensões (25 x40 x 40) cm</t>
  </si>
  <si>
    <t xml:space="preserve">C30.40.10.10.001</t>
  </si>
  <si>
    <t xml:space="preserve">Deck em madeira de pinus autoclavado.</t>
  </si>
  <si>
    <t xml:space="preserve">C30.40.10.10.002</t>
  </si>
  <si>
    <t xml:space="preserve">C30.40.10.10.003</t>
  </si>
  <si>
    <t xml:space="preserve">Deck em madeira de eucalípto autoclavado frisada, pranchas de 10cm de largura x 2,5cm de espessura. distanciaentre as tábuas de 5mm.</t>
  </si>
  <si>
    <t xml:space="preserve">C30.40.10.10.005</t>
  </si>
  <si>
    <t xml:space="preserve">Deck em madeira de pinus comum, apoiado sobre estrutura de pinus autoclavado e c/ infraestrutura em eucalipto autoclavado</t>
  </si>
  <si>
    <t xml:space="preserve">C30.40.10.10.006</t>
  </si>
  <si>
    <t xml:space="preserve">Deck em madeira de itauba, apoiado sobre estrutura de itauba e c/ infraestrutura em eucalipto autoclavado</t>
  </si>
  <si>
    <t xml:space="preserve">C30.40.10.10.007</t>
  </si>
  <si>
    <t xml:space="preserve">Deck em madeira de itauba, apoiado em viga baldrame
(exclusive viga baldrame em concreto)</t>
  </si>
  <si>
    <t xml:space="preserve">C30.40.10.10.008</t>
  </si>
  <si>
    <t xml:space="preserve">Deck em madeira de sucupira ou grapia, apoiado sobre estrutura de itauba e c/ infraestrutura em eucalipto autoclavado</t>
  </si>
  <si>
    <t xml:space="preserve">C30.40.10.10.009</t>
  </si>
  <si>
    <t xml:space="preserve">Deck em madeira de sucupira ou grapia, apoiado sobre estrutura de grapia ou sucupira e c/ infraestrutura em eucalipto autoclavado</t>
  </si>
  <si>
    <t xml:space="preserve">C30.40.10.10.010</t>
  </si>
  <si>
    <t xml:space="preserve">Guarda corpo p/ deck em pinus autoclavado e cabos de aço galvanizado a fogo</t>
  </si>
  <si>
    <t xml:space="preserve">C30.40.10.10.012</t>
  </si>
  <si>
    <t xml:space="preserve">Guarda corpo em pinus autoclavado, sobre alvenaria e acabamento em granito jateado amendoa.</t>
  </si>
  <si>
    <t xml:space="preserve">C30.40.10.10.055</t>
  </si>
  <si>
    <t xml:space="preserve">Deck 01 praça botanico em madeira de itauba</t>
  </si>
  <si>
    <t xml:space="preserve">C30.40.10.10.056</t>
  </si>
  <si>
    <t xml:space="preserve">Deck 02 praça botanico em madeira de itauba</t>
  </si>
  <si>
    <t xml:space="preserve">C30.40.10.10.057</t>
  </si>
  <si>
    <t xml:space="preserve">Deck 03 praça botanico em madeira de itauba</t>
  </si>
  <si>
    <t xml:space="preserve">C30.40.10.10.058</t>
  </si>
  <si>
    <t xml:space="preserve">Deck lanchonete do botanico em madeira de itauba</t>
  </si>
  <si>
    <t xml:space="preserve">C30.40.10.10.059</t>
  </si>
  <si>
    <t xml:space="preserve">Ripado Praça Pedro Alvares Cabral em madeira de itauba.</t>
  </si>
  <si>
    <t xml:space="preserve">C30.40.10.10.060</t>
  </si>
  <si>
    <t xml:space="preserve">Piso em madeira com reguas de pinus autoclavado esp.:
3cm e altura: 8cm, fixado em piso de concreto (inclusive lixamento e aplicação de verniz tipo stain)</t>
  </si>
  <si>
    <t xml:space="preserve">C30.40.10.10.065</t>
  </si>
  <si>
    <t xml:space="preserve">Piso em madeira itaúba plainada, três faces frisada 4x9 cm.</t>
  </si>
  <si>
    <t xml:space="preserve">C30.40.10.10.067</t>
  </si>
  <si>
    <t xml:space="preserve">Piso em madeira itaúba com largura 15cm e espessura de 3,5cm</t>
  </si>
  <si>
    <t xml:space="preserve">C30.40.10.10.068</t>
  </si>
  <si>
    <t xml:space="preserve">Contrabarrote para nivelamento de piso em madeira itaúba com peças de 5,0cm x 3,5cm por barrote - obra de restauro</t>
  </si>
  <si>
    <t xml:space="preserve">C30.40.10.10.080</t>
  </si>
  <si>
    <t xml:space="preserve">Deck em madeira plástica, pranchas de 14cm de largura
x 2,3cm de espessura. distanciaentre as tábuas de 5mm.</t>
  </si>
  <si>
    <t xml:space="preserve">C30.40.10.20.005</t>
  </si>
  <si>
    <t xml:space="preserve">Portico em madeira de eucalipto autoclavado, contendo
Ø 10, 15 e 25 cm.</t>
  </si>
  <si>
    <t xml:space="preserve">C30.40.10.20.010</t>
  </si>
  <si>
    <t xml:space="preserve">Ponte de Madeira tipo Eucalipto, com fundação, brocas e blocos de concreto.</t>
  </si>
  <si>
    <t xml:space="preserve">C30.40.10.40.005</t>
  </si>
  <si>
    <t xml:space="preserve">Cantoneira dobrada em aço galvanizada (2"x2"x1/8")</t>
  </si>
  <si>
    <t xml:space="preserve">C30.40.10.40.010</t>
  </si>
  <si>
    <t xml:space="preserve">Coping (tubo de aço galvanizado Ø 2 1/2", espesura de
4mm)</t>
  </si>
  <si>
    <t xml:space="preserve">C30.40.10.40.012</t>
  </si>
  <si>
    <t xml:space="preserve">Cantoneira de ferro (1 1/4"x1 1/4"x1/4")</t>
  </si>
  <si>
    <t xml:space="preserve">C30.40.10.50.005</t>
  </si>
  <si>
    <t xml:space="preserve">Barra roscada Ø 1 1/4"</t>
  </si>
  <si>
    <t xml:space="preserve">C30.40.10.50.010</t>
  </si>
  <si>
    <t xml:space="preserve">Barra roscada Ø 1"</t>
  </si>
  <si>
    <t xml:space="preserve">C30.40.10.50.015</t>
  </si>
  <si>
    <t xml:space="preserve">Barra roscada Ø 1/4"</t>
  </si>
  <si>
    <t xml:space="preserve">C30.40.10.50.020</t>
  </si>
  <si>
    <t xml:space="preserve">Barra roscada Ø 5/16"</t>
  </si>
  <si>
    <t xml:space="preserve">C30.40.10.50.021</t>
  </si>
  <si>
    <t xml:space="preserve">Barra roscada Ø 3/8 "</t>
  </si>
  <si>
    <t xml:space="preserve">C30.40.10.50.025</t>
  </si>
  <si>
    <t xml:space="preserve">Barra roscada Ø 7/8"</t>
  </si>
  <si>
    <t xml:space="preserve">C30.40.10.50.035</t>
  </si>
  <si>
    <t xml:space="preserve">Barra roscada Ø 1/2"</t>
  </si>
  <si>
    <t xml:space="preserve">C30.40.10.50.040</t>
  </si>
  <si>
    <t xml:space="preserve">Barra roscada Ø 5/8"</t>
  </si>
  <si>
    <t xml:space="preserve">C30.40.10.51.005</t>
  </si>
  <si>
    <t xml:space="preserve">Porca sextavada Ø 1 1/4"</t>
  </si>
  <si>
    <t xml:space="preserve">C30.40.10.51.010</t>
  </si>
  <si>
    <t xml:space="preserve">Porca sextavada Ø 1"</t>
  </si>
  <si>
    <t xml:space="preserve">C30.40.10.51.015</t>
  </si>
  <si>
    <t xml:space="preserve">C30.40.10.51.020</t>
  </si>
  <si>
    <t xml:space="preserve">Porca sextavada Ø 5/16"</t>
  </si>
  <si>
    <t xml:space="preserve">C30.40.10.51.025</t>
  </si>
  <si>
    <t xml:space="preserve">Porca sextavada Ø 7/8"</t>
  </si>
  <si>
    <t xml:space="preserve">C30.40.10.51.035</t>
  </si>
  <si>
    <t xml:space="preserve">Porca sextavada Ø 1/2"</t>
  </si>
  <si>
    <t xml:space="preserve">C30.40.10.51.040</t>
  </si>
  <si>
    <t xml:space="preserve">Porca sextavada Ø 5/8"</t>
  </si>
  <si>
    <t xml:space="preserve">C30.40.10.52.005</t>
  </si>
  <si>
    <t xml:space="preserve">Arruela de pressão Ø 1 1/4"</t>
  </si>
  <si>
    <t xml:space="preserve">C30.40.10.52.010</t>
  </si>
  <si>
    <t xml:space="preserve">Arruela de pressão Ø 1"</t>
  </si>
  <si>
    <t xml:space="preserve">C30.40.10.52.015</t>
  </si>
  <si>
    <t xml:space="preserve">Arruela de pressão Ø 1/4"</t>
  </si>
  <si>
    <t xml:space="preserve">C30.40.10.52.020</t>
  </si>
  <si>
    <t xml:space="preserve">Arruela de pressão Ø 5/16"</t>
  </si>
  <si>
    <t xml:space="preserve">C30.40.10.52.025</t>
  </si>
  <si>
    <t xml:space="preserve">Arruela de pressão Ø 7/8"</t>
  </si>
  <si>
    <t xml:space="preserve">C30.40.10.52.035</t>
  </si>
  <si>
    <t xml:space="preserve">Arruela de pressão Ø 1/2"</t>
  </si>
  <si>
    <t xml:space="preserve">C30.40.10.52.040</t>
  </si>
  <si>
    <t xml:space="preserve">Arruela de pressão Ø 5/8"</t>
  </si>
  <si>
    <t xml:space="preserve">C30.40.10.52.045</t>
  </si>
  <si>
    <t xml:space="preserve">Arruela de pressão Ø 3,5mm</t>
  </si>
  <si>
    <t xml:space="preserve">C30.40.10.52.060</t>
  </si>
  <si>
    <t xml:space="preserve">Arruela de pressão em aço inox Ø 1/4"</t>
  </si>
  <si>
    <t xml:space="preserve">C30.40.10.53.005</t>
  </si>
  <si>
    <t xml:space="preserve">Parafuso auto-atarraxante Ø 8mm x 150 mm</t>
  </si>
  <si>
    <t xml:space="preserve">C30.40.10.53.006</t>
  </si>
  <si>
    <t xml:space="preserve">Parafuso auto-atarraxante Ø 5/16" x 20 cm</t>
  </si>
  <si>
    <t xml:space="preserve">C30.40.10.53.007</t>
  </si>
  <si>
    <t xml:space="preserve">Parafuso auto-atarraxante Ø 5/16" x 31 cm</t>
  </si>
  <si>
    <t xml:space="preserve">C30.40.10.53.008</t>
  </si>
  <si>
    <t xml:space="preserve">Parafuso auto-atarraxante Ø 3,5 x 30mm</t>
  </si>
  <si>
    <t xml:space="preserve">C30.40.10.53.010</t>
  </si>
  <si>
    <t xml:space="preserve">Parafuso sextavado Ø 1/4"x5"</t>
  </si>
  <si>
    <t xml:space="preserve">C30.40.10.53.011</t>
  </si>
  <si>
    <t xml:space="preserve">Rebite para fechamento</t>
  </si>
  <si>
    <t xml:space="preserve">C30.40.10.53.013</t>
  </si>
  <si>
    <t xml:space="preserve">Parafuso sextavado com rosca soberba, Ø
5/16"x5"x130mm</t>
  </si>
  <si>
    <t xml:space="preserve">C30.40.10.53.014</t>
  </si>
  <si>
    <t xml:space="preserve">Parafuso sextavado rosca soberba inox 1/4'' (M6) X
45mm (diâm. X compr.)</t>
  </si>
  <si>
    <t xml:space="preserve">C30.40.10.53.015</t>
  </si>
  <si>
    <t xml:space="preserve">Parafuso inox 304 cabeça chata, Ø 4,8 x 60 mm</t>
  </si>
  <si>
    <t xml:space="preserve">C30.40.10.53.020</t>
  </si>
  <si>
    <t xml:space="preserve">Parafuso rosca máquina cabeça redonda com fenda Ø
1/4"x 1" em inox</t>
  </si>
  <si>
    <t xml:space="preserve">C30.40.10.53.021</t>
  </si>
  <si>
    <t xml:space="preserve">Parafuso rosca máquina, cabeça sextavada, 1/4"x3/4", zincado branco (ZB), com porca</t>
  </si>
  <si>
    <t xml:space="preserve">C30.40.10.53.023</t>
  </si>
  <si>
    <t xml:space="preserve">Parafuso rosca máquina, cabeça sextavada, 1/4"x5/8", zincado branco (ZB), com porca</t>
  </si>
  <si>
    <t xml:space="preserve">C30.40.10.53.030</t>
  </si>
  <si>
    <t xml:space="preserve">Parafuso M6x10, bicromatizado cabeça panela, fenda philips, rosca/passo 1,00</t>
  </si>
  <si>
    <t xml:space="preserve">C30.40.10.53.050</t>
  </si>
  <si>
    <t xml:space="preserve">Parafuso para madeira (Ø 4,8mm / comprimento:
100mm)</t>
  </si>
  <si>
    <t xml:space="preserve">C30.40.10.53.135</t>
  </si>
  <si>
    <t xml:space="preserve">Chumbador CBA de 1/4 x 2"</t>
  </si>
  <si>
    <t xml:space="preserve">C30.40.10.53.140</t>
  </si>
  <si>
    <t xml:space="preserve">Chumbador mecânico tipo PB em aço inox 3/8”x3”</t>
  </si>
  <si>
    <t xml:space="preserve">C30.40.10.53.141</t>
  </si>
  <si>
    <t xml:space="preserve">Chumbador mecânico tipo PB em aço inox 3/8”x4”</t>
  </si>
  <si>
    <t xml:space="preserve">C30.40.10.53.144</t>
  </si>
  <si>
    <t xml:space="preserve">Chumbador tipo prisioneiro em aço inox 5/8”x192mm inclusive ampola de cola química bi-componete.</t>
  </si>
  <si>
    <t xml:space="preserve">C30.40.10.53.150</t>
  </si>
  <si>
    <t xml:space="preserve">Chumbador tipo prisioneiro em aço inox 1”x300mm inclusive ampola de cola química bi-componete.</t>
  </si>
  <si>
    <t xml:space="preserve">C30.40.10.53.151</t>
  </si>
  <si>
    <t xml:space="preserve">Chumbador tipo prisioneiro em aço inox 1.1/4”x400mm inclusive ampola de cola química bi-componete.</t>
  </si>
  <si>
    <t xml:space="preserve">C30.40.15.05.005</t>
  </si>
  <si>
    <t xml:space="preserve">Execução de trapiche com uma estaca de concreto cravada a a cada 2,5 m e superestrutura e deck em madeira de itauba</t>
  </si>
  <si>
    <t xml:space="preserve">C30.40.15.05.010</t>
  </si>
  <si>
    <t xml:space="preserve">Execução de trapiche com duas estacas em concreto cravadas a cada 3,0 m e superestrutura e deck em madeira</t>
  </si>
  <si>
    <t xml:space="preserve">C30.40.15.05.015</t>
  </si>
  <si>
    <t xml:space="preserve">Execução de trapiche com duas estacas em concreto cravadas a cada 4,0 m e superestrutura em concreto e piso em concreto</t>
  </si>
  <si>
    <t xml:space="preserve">C30.40.15.05.020</t>
  </si>
  <si>
    <t xml:space="preserve">Execução de trapiche com duas estacas de concreto cravadas a cada 4m, superestrutura em concreto e deck em madeira (itauba)</t>
  </si>
  <si>
    <t xml:space="preserve">C30.40.15.05.025</t>
  </si>
  <si>
    <t xml:space="preserve">Execução de trapiche com uma estaca de eucalipto cravada a a cada 2,5 m e superestrutura em eucalipto autoclavado e deck em madeira de itaúba</t>
  </si>
  <si>
    <t xml:space="preserve">C30.40.15.05.030</t>
  </si>
  <si>
    <t xml:space="preserve">Execução de trapiche com duas estacas de eucalipto autoclavado cravada a cada 3,0 m e superestrutura em eucalipto autoclavado</t>
  </si>
  <si>
    <t xml:space="preserve">C30.40.15.05.035</t>
  </si>
  <si>
    <t xml:space="preserve">Execução de trapiche flutuante</t>
  </si>
  <si>
    <t xml:space="preserve">C30.40.15.05.045</t>
  </si>
  <si>
    <t xml:space="preserve">Custo de mobilização e desmobilização de bate-estacas flutuante</t>
  </si>
  <si>
    <t xml:space="preserve">C30.40.15.05.050</t>
  </si>
  <si>
    <t xml:space="preserve">Execução de trapiche flutuante de madeira itauba e estaca de eucalipto autoclavado e deck em madeira de itauba</t>
  </si>
  <si>
    <t xml:space="preserve">C30.40.15.05.055</t>
  </si>
  <si>
    <t xml:space="preserve">Instalação elétrica em trapiche utilizando luminárias a prova de intempéries</t>
  </si>
  <si>
    <t xml:space="preserve">C30.40.15.10.006</t>
  </si>
  <si>
    <t xml:space="preserve">Bloco de concreto para fixação do trapiche flutuante para uma corrente</t>
  </si>
  <si>
    <t xml:space="preserve">C30.40.15.10.007</t>
  </si>
  <si>
    <t xml:space="preserve">Bloco de concreto para fixação do trapiche flutuante para duas correntes</t>
  </si>
  <si>
    <t xml:space="preserve">C30.40.30.05.005</t>
  </si>
  <si>
    <t xml:space="preserve">Instalação de tubo coletor tipo (PEAD) Ø 4"(100mm).</t>
  </si>
  <si>
    <t xml:space="preserve">C30.40.30.05.010</t>
  </si>
  <si>
    <t xml:space="preserve">Instalação de tubo coletor tipo (PEAD) Ø 6"(170mm).</t>
  </si>
  <si>
    <t xml:space="preserve">C30.40.30.05.012</t>
  </si>
  <si>
    <t xml:space="preserve">Instalação de tubo coletor tipo (PEAD) Ø 8" (230mm).</t>
  </si>
  <si>
    <t xml:space="preserve">C30.40.30.05.015</t>
  </si>
  <si>
    <t xml:space="preserve">Junção simples PEAD 6", instalada</t>
  </si>
  <si>
    <t xml:space="preserve">C30.40.30.05.020</t>
  </si>
  <si>
    <t xml:space="preserve">Luva PP para tubo (PEAD) Ø 200mm , instalada</t>
  </si>
  <si>
    <t xml:space="preserve">C30.40.30.05.021</t>
  </si>
  <si>
    <t xml:space="preserve">Luva PP para tubo (PEAD) Ø 150mm , instalada</t>
  </si>
  <si>
    <t xml:space="preserve">C30.40.30.15.005</t>
  </si>
  <si>
    <t xml:space="preserve">Grelha em aço inox de 40x76 cm</t>
  </si>
  <si>
    <t xml:space="preserve">C30.40.30.15.010</t>
  </si>
  <si>
    <t xml:space="preserve">Caixa em aço inox com cesto de deposito de sujeira
(largura: 30 cm / comprimento: 30 cm / altura: 30 cm)</t>
  </si>
  <si>
    <t xml:space="preserve">C30.40.35.05.005</t>
  </si>
  <si>
    <t xml:space="preserve">Fechamento de caixa de água com tábuas 20x1,5 cm afastadas da alvenaria.</t>
  </si>
  <si>
    <t xml:space="preserve">C30.40.35.10.005</t>
  </si>
  <si>
    <t xml:space="preserve">Casca em madeira de eucalipto.</t>
  </si>
  <si>
    <t xml:space="preserve">C30.40.40.05.005</t>
  </si>
  <si>
    <t xml:space="preserve">Ensecadeira de sacos de areia com fornecimento de areia</t>
  </si>
  <si>
    <t xml:space="preserve">C30.40.45.05.005</t>
  </si>
  <si>
    <t xml:space="preserve">Tela eletrosada galvanizada malha 1,5x1,5 cm altura de
1,00 para viveiro</t>
  </si>
  <si>
    <t xml:space="preserve">C30.40.45.05.010</t>
  </si>
  <si>
    <t xml:space="preserve">Tela eletrosada galvanizada malha 1,5x1,5 cm altura de
1,50 para viveiro</t>
  </si>
  <si>
    <t xml:space="preserve">C30.40.45.05.011</t>
  </si>
  <si>
    <t xml:space="preserve">Tela arame galvanizada (pinteiro) 1x1cm</t>
  </si>
  <si>
    <t xml:space="preserve">C30.40.45.10.001</t>
  </si>
  <si>
    <t xml:space="preserve">Relocação, carga e descarga de poste em concreto de
12,0 m de altura - (exceto poste e instalação elétrica)</t>
  </si>
  <si>
    <t xml:space="preserve">C30.40.45.10.005</t>
  </si>
  <si>
    <t xml:space="preserve">Relocação de placa monumental</t>
  </si>
  <si>
    <t xml:space="preserve">C30.40.45.10.010</t>
  </si>
  <si>
    <t xml:space="preserve">Relocação de gangorra em madeira com 3,10m de comprimento, Ø 16cm , fixada em duas bases.</t>
  </si>
  <si>
    <t xml:space="preserve">C30.40.45.10.015</t>
  </si>
  <si>
    <t xml:space="preserve">Relocação de balanço em madeira, Ø 16cm , fixado em quatro bases.</t>
  </si>
  <si>
    <t xml:space="preserve">C30.40.45.10.020</t>
  </si>
  <si>
    <t xml:space="preserve">Relocação de escorregador em madeira, Ø 16cm , fixado em tres bases.</t>
  </si>
  <si>
    <t xml:space="preserve">C30.40.45.10.021</t>
  </si>
  <si>
    <t xml:space="preserve">Relocação de esquadria metálica (inclusive remoção, exlusive abertura na alvenaria)</t>
  </si>
  <si>
    <t xml:space="preserve">C30.40.45.10.025</t>
  </si>
  <si>
    <t xml:space="preserve">Relocação de banco de concreto</t>
  </si>
  <si>
    <t xml:space="preserve">C30.40.45.10.029</t>
  </si>
  <si>
    <t xml:space="preserve">Relocação de porta em madeira (0,80x2,10 m)</t>
  </si>
  <si>
    <t xml:space="preserve">C30.40.45.10.030</t>
  </si>
  <si>
    <t xml:space="preserve">Relocação de porta em madeira (0,80x1,98 m)</t>
  </si>
  <si>
    <t xml:space="preserve">C30.40.45.10.031</t>
  </si>
  <si>
    <t xml:space="preserve">Relocação de janela em madeira (0,8x1,30 m)</t>
  </si>
  <si>
    <t xml:space="preserve">C30.40.45.10.033</t>
  </si>
  <si>
    <t xml:space="preserve">Letra em aço inox, fonte arial com altura de 25cm, fixado na parede</t>
  </si>
  <si>
    <t xml:space="preserve">C30.40.45.10.034</t>
  </si>
  <si>
    <t xml:space="preserve">Brasão da PMJ, plotado em adesivo em chapa de aço inox, espessura 1mm, parafusado com espaçador de
10mm na parede, dimensões 75x75cm</t>
  </si>
  <si>
    <t xml:space="preserve">C30.40.45.10.035</t>
  </si>
  <si>
    <t xml:space="preserve">Relocação e restauro de letreiro</t>
  </si>
  <si>
    <t xml:space="preserve">C30.40.45.10.040</t>
  </si>
  <si>
    <t xml:space="preserve">Relocação de cerca de madeira</t>
  </si>
  <si>
    <t xml:space="preserve">C30.40.45.10.041</t>
  </si>
  <si>
    <t xml:space="preserve">Desmonte de estrutura do telhado com movimentação do material dentro da obra, com avaliação de 10% do total, restauro e remontagem da estrutura da cobertura de madeira com telha cerâmica</t>
  </si>
  <si>
    <t xml:space="preserve">C30.40.45.15.015</t>
  </si>
  <si>
    <t xml:space="preserve">Tela arame galvanizada com revestimento em pvc, fio
2,80 mm e malha 7x7cm</t>
  </si>
  <si>
    <t xml:space="preserve">C30.40.45.15.016</t>
  </si>
  <si>
    <t xml:space="preserve">Tela em arame galvanizado revestido com pvc, fio
14bwg (2,11mm), malha 5x5cm</t>
  </si>
  <si>
    <t xml:space="preserve">C30.50.05.05.001</t>
  </si>
  <si>
    <t xml:space="preserve">Serviços de carpintaria para obras em geral madeira
(exclusive madeira)</t>
  </si>
  <si>
    <t xml:space="preserve">C30.50.05.05.005</t>
  </si>
  <si>
    <t xml:space="preserve">Serviços de carpintaria para obras em geral madeira itauba</t>
  </si>
  <si>
    <t xml:space="preserve">C30.50.05.05.010</t>
  </si>
  <si>
    <t xml:space="preserve">Estrutura diversas em madeira de itauba c/ serviços de carpintaria</t>
  </si>
  <si>
    <t xml:space="preserve">C30.50.05.05.011</t>
  </si>
  <si>
    <t xml:space="preserve">Serviços de carpintaria para obras em geral madeira itauba (exclusive madeira)</t>
  </si>
  <si>
    <t xml:space="preserve">C30.50.05.05.013</t>
  </si>
  <si>
    <t xml:space="preserve">Estrutura diversas em madeira de itauba c/ serviços de carpintaria, sem ferragens</t>
  </si>
  <si>
    <t xml:space="preserve">C30.50.05.05.014</t>
  </si>
  <si>
    <t xml:space="preserve">Revisão e restauração de elementos estruturais diversos em madeira de itaúba c/ serviços de carpintaria, sem ferragens - 30% do total previsto</t>
  </si>
  <si>
    <t xml:space="preserve">C30.50.05.05.015</t>
  </si>
  <si>
    <t xml:space="preserve">Estrutura diversas em madeira de eucalipto autoclavado c/ serviços de carpintaria</t>
  </si>
  <si>
    <t xml:space="preserve">C30.50.05.05.017</t>
  </si>
  <si>
    <t xml:space="preserve">Estrutura diversas em madeira de eucalipto autoclavado c/ serviços de carpintaria, sem ferragens</t>
  </si>
  <si>
    <t xml:space="preserve">C30.50.05.05.020</t>
  </si>
  <si>
    <t xml:space="preserve">Cantoneira em madeira itaúba, dimensões 0,075x0,15m</t>
  </si>
  <si>
    <t xml:space="preserve">C30.50.05.05.021</t>
  </si>
  <si>
    <t xml:space="preserve">Cantoneira de madeira de lei 1ª qualidade, dimensões
7,5X15 cm</t>
  </si>
  <si>
    <t xml:space="preserve">C30.50.05.05.030</t>
  </si>
  <si>
    <t xml:space="preserve">Floreira em madeira de eucalipto, com pintura e instalação.</t>
  </si>
  <si>
    <t xml:space="preserve">C30.50.05.05.040</t>
  </si>
  <si>
    <t xml:space="preserve">Rodateto de angelim pedra 2,6x2,6cm</t>
  </si>
  <si>
    <t xml:space="preserve">C30.50.05.05.050</t>
  </si>
  <si>
    <t xml:space="preserve">Rodateto de angelim pedra 6,5x2,0cm</t>
  </si>
  <si>
    <t xml:space="preserve">C30.50.05.05.055</t>
  </si>
  <si>
    <t xml:space="preserve">Aplicação de resina em fissura de madeira, considerando uma fissura de 2x2cm</t>
  </si>
  <si>
    <t xml:space="preserve">C30.50.15.05.005</t>
  </si>
  <si>
    <t xml:space="preserve">Remoção de fiação existente diversos diâmetros</t>
  </si>
  <si>
    <t xml:space="preserve">C30.70.10.05.005</t>
  </si>
  <si>
    <t xml:space="preserve">Piso tijoleira com tijolo aparente maciço ceramico vermelho 5X10X20 cm</t>
  </si>
  <si>
    <t xml:space="preserve">C30.80.05.05.005</t>
  </si>
  <si>
    <t xml:space="preserve">Limpeza de boca de lobo</t>
  </si>
  <si>
    <t xml:space="preserve">C30.80.05.05.010</t>
  </si>
  <si>
    <t xml:space="preserve">Limpeza de poço, e tampa de madeira itauba pintada com verniz.</t>
  </si>
  <si>
    <t xml:space="preserve">C30.80.05.10.005</t>
  </si>
  <si>
    <t xml:space="preserve">Limpeza de testada (considerando o passeio com 2,5 m)</t>
  </si>
  <si>
    <t xml:space="preserve">C30.80.05.15.005</t>
  </si>
  <si>
    <t xml:space="preserve">Limpeza de vala de drenagem</t>
  </si>
  <si>
    <t xml:space="preserve">C30.80.05.30.005</t>
  </si>
  <si>
    <t xml:space="preserve">Vistoria da caixa de passagem/inspeção, interna e externa</t>
  </si>
  <si>
    <t xml:space="preserve">C30.80.08.05.010</t>
  </si>
  <si>
    <t xml:space="preserve">Canaleta pre-moldada tipo U em concreto 20x20 cm, com grelha metálica</t>
  </si>
  <si>
    <t xml:space="preserve">C30.80.10.05.005</t>
  </si>
  <si>
    <t xml:space="preserve">m³xkm</t>
  </si>
  <si>
    <t xml:space="preserve">Transporte local c/ caminhão basculante 5 m³ (peso estimado do material:1,6t/m³)</t>
  </si>
  <si>
    <t xml:space="preserve">C30.80.15.05.005</t>
  </si>
  <si>
    <t xml:space="preserve">Arrancamento e reassentamento de meio-fio
(manualmente)</t>
  </si>
  <si>
    <t xml:space="preserve">C30.80.15.05.007</t>
  </si>
  <si>
    <t xml:space="preserve">Reassentamento de meio-fio (manualmente)</t>
  </si>
  <si>
    <t xml:space="preserve">C30.80.15.05.008</t>
  </si>
  <si>
    <t xml:space="preserve">Arrancamento e reassentamento de meio-fio
(manualmente) - exclusive material</t>
  </si>
  <si>
    <t xml:space="preserve">C30.80.15.05.010 b</t>
  </si>
  <si>
    <t xml:space="preserve">uia  de concreto trabalhada "folllla de escada", moldada n loco (largura   3 x 6cm I altura: 3 x 1O em)</t>
  </si>
  <si>
    <t xml:space="preserve">C30.80.30.05.005 P
p</t>
  </si>
  <si>
    <t xml:space="preserve">m,</t>
  </si>
  <si>
    <t xml:space="preserve">assarela  metálica galvanizada a fogo c/ piso em laje ré-moldada</t>
  </si>
  <si>
    <t xml:space="preserve">C35.05.05.05.005</t>
  </si>
  <si>
    <t xml:space="preserve">Fornecimento de tubos de concreto Ø 20cm, frete incluso</t>
  </si>
  <si>
    <t xml:space="preserve">C35.05.05.05.010</t>
  </si>
  <si>
    <t xml:space="preserve">Fornecimento de tubos de concreto Ø 30cm, frete incluso</t>
  </si>
  <si>
    <t xml:space="preserve">C35.05.05.05.015</t>
  </si>
  <si>
    <t xml:space="preserve">Fornecimento de tubos de concreto Ø 40cm, frete incluso</t>
  </si>
  <si>
    <t xml:space="preserve">C35.05.05.05.020</t>
  </si>
  <si>
    <t xml:space="preserve">Fornecimento de tubos de concreto Ø 60cm, frete incluso</t>
  </si>
  <si>
    <t xml:space="preserve">C35.05.05.05.025</t>
  </si>
  <si>
    <t xml:space="preserve">Fornecimento de tubos de concreto Ø 80cm, frete incluso</t>
  </si>
  <si>
    <t xml:space="preserve">C35.05.05.05.030</t>
  </si>
  <si>
    <t xml:space="preserve">Fornecimento de tubos de concreto Ø 100cm, frete incluso</t>
  </si>
  <si>
    <t xml:space="preserve">C35.05.05.05.035</t>
  </si>
  <si>
    <t xml:space="preserve">Fornecimento de tubos de concreto Ø 120cm, frete incluso</t>
  </si>
  <si>
    <t xml:space="preserve">C35.05.05.05.040</t>
  </si>
  <si>
    <t xml:space="preserve">Fornecimento de tubos de concreto Ø 150cm, frete incluso</t>
  </si>
  <si>
    <t xml:space="preserve">C35.05.05.05.045</t>
  </si>
  <si>
    <t xml:space="preserve">Fornecimento de tubo de concreto (Ø 30 cm / fabricado na divisão industrial, exceto frete)</t>
  </si>
  <si>
    <t xml:space="preserve">C35.05.05.05.050</t>
  </si>
  <si>
    <t xml:space="preserve">Fornecimento de tubo de concreto (Ø 40 cm / fabricado na divisão industrial, exceto frete)</t>
  </si>
  <si>
    <t xml:space="preserve">C35.05.05.05.055</t>
  </si>
  <si>
    <t xml:space="preserve">Fornecimento de tubo de concreto (Ø 60 cm / fabricado na divisão industrial, exceto frete)</t>
  </si>
  <si>
    <t xml:space="preserve">C35.05.05.05.060</t>
  </si>
  <si>
    <t xml:space="preserve">Fornecimento de tubo de concreto armado CA1 (Ø 100 cm
/ fabricado na divisão industrial, exceto frete)</t>
  </si>
  <si>
    <t xml:space="preserve">C35.05.05.05.065</t>
  </si>
  <si>
    <t xml:space="preserve">Fornecimento de tubo de concreto armado CA1 (Ø 120 cm
/ fabricado na divisão industrial, exceto frete)</t>
  </si>
  <si>
    <t xml:space="preserve">C35.05.05.05.070</t>
  </si>
  <si>
    <t xml:space="preserve">Fornecimento de tubo de concreto armado CA1 (Ø: 80 cm /
fabricado na divisão industrial, exceto frete)</t>
  </si>
  <si>
    <t xml:space="preserve">C35.05.05.05.075</t>
  </si>
  <si>
    <t xml:space="preserve">Fornecimento de tubo de concreto armado CA2 (Ø 150 cm
/ fabricado na divisão industrial, exceto frerte)</t>
  </si>
  <si>
    <t xml:space="preserve">C35.05.05.05.1020</t>
  </si>
  <si>
    <t xml:space="preserve">Fornecimento de tubo de concreto simples classe PS-1 PB NBR-8890 DN 20cm para águas pluviais - frete incluso</t>
  </si>
  <si>
    <t xml:space="preserve">C35.05.05.05.1030</t>
  </si>
  <si>
    <t xml:space="preserve">Fornecimento de tubo de concreto simples classe PS-1 PB NBR-8890 DN 30cm para águas pluviais - frete incluso</t>
  </si>
  <si>
    <t xml:space="preserve">C35.05.05.05.1040</t>
  </si>
  <si>
    <t xml:space="preserve">Fornecimento de tubos de concreto armado classe PA-1
PB NBR-8890/2007, Ø 40cm para águas pluviais - frete incluso</t>
  </si>
  <si>
    <t xml:space="preserve">C35.05.05.05.1041</t>
  </si>
  <si>
    <t xml:space="preserve">Fornecimento de tubo de concreto simples classe PS-1 PB NBR-8890 DN 40cm para águas pluviais - frete incluso</t>
  </si>
  <si>
    <t xml:space="preserve">C35.05.05.05.1060</t>
  </si>
  <si>
    <t xml:space="preserve">Fornecimento de tubos de concreto armado classe PA-1
PB NBR-8890/2007, Ø 60cm para águas pluviais - frete incluso</t>
  </si>
  <si>
    <t xml:space="preserve">C35.05.05.05.1061</t>
  </si>
  <si>
    <t xml:space="preserve">Fornecimento de tubo de concreto simples classe PS-1 PB NBR-8890 DN 60cm para águas pluviais - frete incluso</t>
  </si>
  <si>
    <t xml:space="preserve">C35.05.05.05.1080</t>
  </si>
  <si>
    <t xml:space="preserve">Fornecimento de tubos de concreto armado classe PA-1
PB NBR-8890/2007, Ø 80cm para águas pluviais - frete incluso</t>
  </si>
  <si>
    <t xml:space="preserve">C35.05.05.05.1100</t>
  </si>
  <si>
    <t xml:space="preserve">Fornecimento de tubos de concreto armado classe PA-1
PB NBR-8890/2007, Ø 100cm para águas pluviais - frete incluso</t>
  </si>
  <si>
    <t xml:space="preserve">C35.05.05.05.1120</t>
  </si>
  <si>
    <t xml:space="preserve">Fornecimento de tubos de concreto armado classe PA-1
PB NBR-8890/2007, Ø 120cm para águas pluviais - frete incluso</t>
  </si>
  <si>
    <t xml:space="preserve">C35.05.05.05.1150</t>
  </si>
  <si>
    <t xml:space="preserve">Fornecimento de tubos de concreto armado classe PA-1
PB NBR-8890/2007, Ø 150cm para águas pluviais - frete incluso</t>
  </si>
  <si>
    <t xml:space="preserve">C35.05.05.05.2020</t>
  </si>
  <si>
    <t xml:space="preserve">Fornecimento de tubo de concreto simples classe PS-2 PB NBR-8890 DN 20cm para águas pluviais - frete incluso</t>
  </si>
  <si>
    <t xml:space="preserve">C35.05.05.05.2030</t>
  </si>
  <si>
    <t xml:space="preserve">Fornecimento de tubos de concreto armado classe PA-2
PB NBR-8890/2007, Ø 30cm para águas pluviais - frete incluso</t>
  </si>
  <si>
    <t xml:space="preserve">C35.05.05.05.2031</t>
  </si>
  <si>
    <t xml:space="preserve">Fornecimento de tubo de concreto simples classe PS-2 PB NBR-8890 DN 30cm para águas pluviais - frete incluso</t>
  </si>
  <si>
    <t xml:space="preserve">C35.05.05.05.2040</t>
  </si>
  <si>
    <t xml:space="preserve">Fornecimento de tubos de concreto armado classe PA-2
PB NBR-8890/2007, Ø 40cm para águas pluviais - frete incluso</t>
  </si>
  <si>
    <t xml:space="preserve">C35.05.05.05.2041</t>
  </si>
  <si>
    <t xml:space="preserve">Fornecimento de tubo de concreto simples classe PS-2 PB NBR-8890 DN 40cm para águas pluviais - frete incluso</t>
  </si>
  <si>
    <t xml:space="preserve">C35.05.05.05.2060</t>
  </si>
  <si>
    <t xml:space="preserve">Fornecimento de tubos de concreto armado classe PA-2
PB NBR-8890/2007, Ø 60cm para águas pluviais - frete incluso</t>
  </si>
  <si>
    <t xml:space="preserve">C35.05.05.05.2061</t>
  </si>
  <si>
    <t xml:space="preserve">Fornecimento de tubo de concreto simples classe PS-2 PB NBR-8890 DN 60cm para águas pluviais - frete incluso</t>
  </si>
  <si>
    <t xml:space="preserve">C35.05.05.05.2080</t>
  </si>
  <si>
    <t xml:space="preserve">Fornecimento de tubos de concreto armado classe PA-2
PB NBR-8890/2007, Ø 80cm para águas pluviais - frete incluso</t>
  </si>
  <si>
    <t xml:space="preserve">C35.05.05.05.2100</t>
  </si>
  <si>
    <t xml:space="preserve">Fornecimento de tubos de concreto armado classe PA-2
PB NBR-8890/2007, Ø 100cm para águas pluviais - frete incluso</t>
  </si>
  <si>
    <t xml:space="preserve">C35.05.05.05.2120</t>
  </si>
  <si>
    <t xml:space="preserve">Fornecimento de tubos de concreto armado classe PA-2
PB NBR-8890/2007, Ø 120cm para águas pluviais - frete incluso</t>
  </si>
  <si>
    <t xml:space="preserve">C35.05.05.05.2150</t>
  </si>
  <si>
    <t xml:space="preserve">Fornecimento de tubos de concreto armado classe PA-2
PB NBR-8890/2007, Ø 150cm para águas pluviais - frete incluso</t>
  </si>
  <si>
    <t xml:space="preserve">C35.05.05.05.3040</t>
  </si>
  <si>
    <t xml:space="preserve">Fornecimento de tubos de concreto armado classe PA-3
PB NBR-8890/2007, Ø 40cm para águas pluviais - frete incluso</t>
  </si>
  <si>
    <t xml:space="preserve">C35.05.05.05.3060</t>
  </si>
  <si>
    <t xml:space="preserve">Fornecimento de tubos de concreto armado classe PA-3
PB NBR-8890/2007, Ø 60cm para águas pluviais - frete incluso</t>
  </si>
  <si>
    <t xml:space="preserve">C35.05.05.05.3080</t>
  </si>
  <si>
    <t xml:space="preserve">Fornecimento de tubos de concreto armado classe PA-3
PB NBR-8890/2007, Ø 80cm para águas pluviais - frete incluso</t>
  </si>
  <si>
    <t xml:space="preserve">C35.05.05.05.3100</t>
  </si>
  <si>
    <t xml:space="preserve">Fornecimento de tubos de concreto armado classe PA-3
PB NBR-8890/2007, Ø 100cm para águas pluviais - frete incluso</t>
  </si>
  <si>
    <t xml:space="preserve">C35.05.05.05.3120</t>
  </si>
  <si>
    <t xml:space="preserve">Fornecimento de tubos de concreto armado classe PA-3
PB NBR-8890/2007, Ø 120cm para águas pluviais - frete incluso</t>
  </si>
  <si>
    <t xml:space="preserve">C35.05.05.05.3150</t>
  </si>
  <si>
    <t xml:space="preserve">Fornecimento de tubos de concreto armado classe PA-3
PB NBR-8890/2007, Ø 150cm para águas pluviais - frete incluso</t>
  </si>
  <si>
    <t xml:space="preserve">C35.05.05.10.005</t>
  </si>
  <si>
    <t xml:space="preserve">Fornecimento de calha de concreto Ø 30cm, frete incluso</t>
  </si>
  <si>
    <t xml:space="preserve">C35.05.05.10.010</t>
  </si>
  <si>
    <t xml:space="preserve">Fornecimento de calha de concreto Ø 40cm, frete incluso</t>
  </si>
  <si>
    <t xml:space="preserve">C35.05.05.15.015</t>
  </si>
  <si>
    <t xml:space="preserve">Fornecimento de guias de concreto com comprimento de
80cm, largura de 10cm e altura de 25cm, frete incluso</t>
  </si>
  <si>
    <t xml:space="preserve">C35.05.05.20.005</t>
  </si>
  <si>
    <t xml:space="preserve">Fornecimento de Tubo PEAD - Diâmetro nominal 100mm (DI 103mm) - corrugado de polietileno de alta densidade de dupla parede, parte interna lisa, para drenagem, sistema de conexão mecânica, tipo bolsa-ponta integrada, com
vedação elastomérica, comprimento mínimo da barra de
6m, frete incluso, pasta lubrificante inclusa</t>
  </si>
  <si>
    <t xml:space="preserve">C35.05.05.20.010</t>
  </si>
  <si>
    <t xml:space="preserve">Fornecimento de Tubo PEAD - Diâmetro nominal 150mm (DI 153mm) - corrugado de polietileno de alta densidade de dupla parede, parte interna lisa, para drenagem, sistema de conexão mecânica, tipo bolsa-ponta integrada, com
vedação elastomérica, comprimento mínimo da barra de
6m, frete incluso, pasta lubrificante inclusa</t>
  </si>
  <si>
    <t xml:space="preserve">C35.05.05.20.015</t>
  </si>
  <si>
    <t xml:space="preserve">Fornecimento de Tubo PEAD - Diâmetro nominal 200mm (DI 200mm) - corrugado de polietileno de alta densidade de dupla parede, parte interna lisa, para drenagem, sistema de conexão mecânica, tipo bolsa-ponta integrada, com
vedação elastomérica, comprimento mínimo da barra de
6m, frete incluso, pasta lubrificante inclusa</t>
  </si>
  <si>
    <t xml:space="preserve">C35.05.05.20.020</t>
  </si>
  <si>
    <t xml:space="preserve">Fornecimento de Tubo PEAD - Diâmetro nominal 250mm (DI 249mm) - corrugado de polietileno de alta densidade de dupla parede, parte interna lisa, para drenagem, sistema de conexão mecânica, tipo bolsa-ponta integrada, com
vedação elastomérica, comprimento mínimo da barra de
6m, frete incluso, pasta lubrificante inclusa</t>
  </si>
  <si>
    <t xml:space="preserve">C35.05.05.20.025</t>
  </si>
  <si>
    <t xml:space="preserve">Fornecimento de Tubo PEAD - Diâmetro nominal 300mm (DI 308mm) - corrugado de polietileno de alta densidade de dupla parede, parte interna lisa, para drenagem, sistema de conexão mecânica, tipo bolsa-ponta integrada, com
vedação elastomérica, comprimento mínimo da barra de
6m, frete incluso, pasta lubrificante inclusa</t>
  </si>
  <si>
    <t xml:space="preserve">C35.05.05.20.030</t>
  </si>
  <si>
    <t xml:space="preserve">Fornecimento de Tubo PEAD - Diâmetro nominal 375mm (DI 382mm) - corrugado de polietileno de alta densidade de dupla parede, parte interna lisa, para drenagem, sistema de conexão mecânica, tipo bolsa-ponta integrada, com
vedação elastomérica, comprimento mínimo da barra de
6m, frete incluso, pasta lubrificante inclusa</t>
  </si>
  <si>
    <t xml:space="preserve">C35.05.05.20.035</t>
  </si>
  <si>
    <t xml:space="preserve">Fornecimento de Tubo PEAD - Diâmetro nominal 450mm (DI 460mm) - corrugado de polietileno de alta densidade de dupla parede, parte interna lisa, para drenagem, sistema de conexão mecânica, tipo bolsa-ponta integrada, com
vedação elastomérica, comprimento mínimo da barra de
6m, frete incluso, pasta lubrificante inclusa</t>
  </si>
  <si>
    <t xml:space="preserve">C35.05.05.20.040</t>
  </si>
  <si>
    <t xml:space="preserve">Fornecimento de Tubo PEAD - Diâmetro nominal 600mm (DI 614mm) - corrugado de polietileno de alta densidade de dupla parede, parte interna lisa, para drenagem, sistema de conexão mecânica, tipo bolsa-ponta integrada, com
vedação elastomérica, comprimento mínimo da barra de
6m, frete incluso, pasta lubrificante inclusa</t>
  </si>
  <si>
    <t xml:space="preserve">C35.05.05.20.045</t>
  </si>
  <si>
    <t xml:space="preserve">Fornecimento de Tubo PEAD - Diâmetro nominal 750mm (DI 774mm) - corrugado de polietileno de alta densidade de dupla parede, parte interna lisa, para drenagem, sistema de conexão mecânica, tipo bolsa-ponta integrada, com
vedação elastomérica, comprimento mínimo da barra de
6m, frete incluso, pasta lubrificante inclusa</t>
  </si>
  <si>
    <t xml:space="preserve">C35.05.05.20.050</t>
  </si>
  <si>
    <t xml:space="preserve">Fornecimento de Tubo PEAD - Diâmetro nominal 900mm (DI 900mm) - corrugado de polietileno de alta densidade de dupla parede, parte interna lisa, para drenagem, sistema de conexão mecânica, tipo bolsa-ponta integrada, com
vedação elastomérica, comprimento mínimo da barra de
6m, frete incluso, pasta lubrificante inclusa</t>
  </si>
  <si>
    <t xml:space="preserve">C35.05.05.20.055</t>
  </si>
  <si>
    <t xml:space="preserve">Fornecimento de Tubo PEAD - Diâmetro nominal 1050mm
(DI 1060mm) - corrugado de polietileno de alta densidade
de dupla parede, parte interna lisa, para drenagem, sistema de conexão mecânica, tipo bolsa-ponta integrada, com
vedação elastomérica, comprimento mínimo da barra de
6m, frete incluso, pasta lubrificante inclusa</t>
  </si>
  <si>
    <t xml:space="preserve">C35.05.05.20.060</t>
  </si>
  <si>
    <t xml:space="preserve">Fornecimento de Tubo PEAD - Diâmetro nominal 1200mm
(DI 1204mm) - corrugado de polietileno de alta densidade
de dupla parede, parte interna lisa, para drenagem, sistema de conexão mecânica, tipo bolsa-ponta integrada, com vedação elastomérica, comprimento mínimo da barra de
6m, frete incluso, pasta lubrificante inclusa</t>
  </si>
  <si>
    <t xml:space="preserve">C35.05.05.20.065</t>
  </si>
  <si>
    <t xml:space="preserve">Fornecimento de Tubo PEAD - Diâmetro nominal 1500mm
(DI 1500mm) - corrugado de polietileno de alta densidade
de dupla parede, parte interna lisa, para drenagem, sistema de conexão mecânica, tipo bolsa-ponta integrada, com vedação elastomérica, comprimento mínimo da barra de
6m, frete incluso, pasta lubrificante inclusa</t>
  </si>
  <si>
    <t xml:space="preserve">C35.05.10.05.001</t>
  </si>
  <si>
    <t xml:space="preserve">Assentamento de tubulação de concreto Ø 20cm - (exclusive tubo)</t>
  </si>
  <si>
    <t xml:space="preserve">C35.05.10.05.002</t>
  </si>
  <si>
    <t xml:space="preserve">Assentamento de tubulação de concreto Ø 30cm- (exclusive tubo)</t>
  </si>
  <si>
    <t xml:space="preserve">C35.05.10.05.005</t>
  </si>
  <si>
    <t xml:space="preserve">Assentamento de tubulação de concreto Ø 40cm - (exclusive tubo)</t>
  </si>
  <si>
    <t xml:space="preserve">C35.05.10.05.010</t>
  </si>
  <si>
    <t xml:space="preserve">Assentamento de tubulação de concreto Ø 60cm - (exclusive tubo)</t>
  </si>
  <si>
    <t xml:space="preserve">C35.05.10.05.011</t>
  </si>
  <si>
    <t xml:space="preserve">Assentamento de tubulação de concreto Ø 60cm -</t>
  </si>
  <si>
    <t xml:space="preserve">C35.05.10.05.015</t>
  </si>
  <si>
    <t xml:space="preserve">Assentamento de tubulação de concreto Ø 80cm - (exclusive tubo)</t>
  </si>
  <si>
    <t xml:space="preserve">C35.05.10.05.020</t>
  </si>
  <si>
    <t xml:space="preserve">Assentamento de tubulação de concreto Ø 100cm - (exclusive tubo)</t>
  </si>
  <si>
    <t xml:space="preserve">C35.05.10.05.025</t>
  </si>
  <si>
    <t xml:space="preserve">Assentamento de tubulação de concreto Ø 120cm - (exclusive tubo)</t>
  </si>
  <si>
    <t xml:space="preserve">C35.05.10.05.030</t>
  </si>
  <si>
    <t xml:space="preserve">Assentamento de tubulação de concreto Ø 150cm - (exclusive tubo)</t>
  </si>
  <si>
    <t xml:space="preserve">C35.05.10.05.040</t>
  </si>
  <si>
    <t xml:space="preserve">Assentamento de tubulação de concreto Ø 20cm - fornecimento e instalação</t>
  </si>
  <si>
    <t xml:space="preserve">C35.05.10.05.045</t>
  </si>
  <si>
    <t xml:space="preserve">Assentamento de tubulação de concreto Ø 30cm- fornecimento e instalação</t>
  </si>
  <si>
    <t xml:space="preserve">C35.05.10.05.050</t>
  </si>
  <si>
    <t xml:space="preserve">Assentamento de tubulação de concreto Ø 40cm - fornecimento e instalação</t>
  </si>
  <si>
    <t xml:space="preserve">C35.05.10.05.055</t>
  </si>
  <si>
    <t xml:space="preserve">Assentamento de tubulação de concreto Ø 60cm - fornecimento e instalação</t>
  </si>
  <si>
    <t xml:space="preserve">C35.05.10.05.060</t>
  </si>
  <si>
    <t xml:space="preserve">Assentamento de tubulação de concreto Ø 80cm - fornecimento e instalação</t>
  </si>
  <si>
    <t xml:space="preserve">C35.05.10.05.065</t>
  </si>
  <si>
    <t xml:space="preserve">Assentamento de tubulação de concreto Ø 100cm - fornecimento e instalação</t>
  </si>
  <si>
    <t xml:space="preserve">C35.05.10.05.070</t>
  </si>
  <si>
    <t xml:space="preserve">Assentamento de tubulação de concreto Ø 120cm - fornecimento e instalação</t>
  </si>
  <si>
    <t xml:space="preserve">C35.05.10.05.075</t>
  </si>
  <si>
    <t xml:space="preserve">Assentamento de tubulação de concreto Ø 150cm - fornecimento e instalação</t>
  </si>
  <si>
    <t xml:space="preserve">C35.05.10.05.100</t>
  </si>
  <si>
    <t xml:space="preserve">Assentamento de tubulação de concreto armado classe EA-2 Ø 400mm para esgoto sanitário - fornecimento e instalação</t>
  </si>
  <si>
    <t xml:space="preserve">C35.05.10.05.102</t>
  </si>
  <si>
    <t xml:space="preserve">Assentamento de tubulação de concreto armado classe EA-2 Ø 500cm para esgoto sanitário - fornecimento e instalação</t>
  </si>
  <si>
    <t xml:space="preserve">C35.05.10.05.104</t>
  </si>
  <si>
    <t xml:space="preserve">Assentamento de tubulação de concreto armado classe EA-2 Ø 600cm para esgoto sanitário - fornecimento e instalação</t>
  </si>
  <si>
    <t xml:space="preserve">C35.05.10.05.106</t>
  </si>
  <si>
    <t xml:space="preserve">Assentamento de tubulação de concreto armado classe EA-2 Ø 700mm para esgoto sanitário - fornecimento e instalação</t>
  </si>
  <si>
    <t xml:space="preserve">C35.05.10.05.108</t>
  </si>
  <si>
    <t xml:space="preserve">Assentamento de tubulação de concreto armado classe EA-2 Ø 800mm para esgoto sanitário - fornecimento e instalação</t>
  </si>
  <si>
    <t xml:space="preserve">C35.05.10.05.110</t>
  </si>
  <si>
    <t xml:space="preserve">Assentamento de tubulação de concreto armado classe EA-2 Ø 900mm para esgoto sanitário - fornecimento e instalação</t>
  </si>
  <si>
    <t xml:space="preserve">C35.05.10.05.112</t>
  </si>
  <si>
    <t xml:space="preserve">Assentamento de tubulação de concreto armado classe EA-2 Ø 1000mm para esgoto sanitário - fornecimento e instalação</t>
  </si>
  <si>
    <t xml:space="preserve">C35.05.10.05.114</t>
  </si>
  <si>
    <t xml:space="preserve">Assentamento de tubulação de concreto armado classe EA-2 Ø 1200mm para esgoto sanitário - fornecimento e instalação</t>
  </si>
  <si>
    <t xml:space="preserve">C35.05.10.05.116</t>
  </si>
  <si>
    <t xml:space="preserve">Assentamento de tubulação de concreto armado classe EA-2 Ø 1500mm para esgoto sanitário - fornecimento e instalação</t>
  </si>
  <si>
    <t xml:space="preserve">C35.05.10.05.118</t>
  </si>
  <si>
    <t xml:space="preserve">Assentamento de tubulação de concreto armado classe EA-2 Ø 2000mm para esgoto sanitário - fornecimento e instalação</t>
  </si>
  <si>
    <t xml:space="preserve">C35.05.10.05.120</t>
  </si>
  <si>
    <t xml:space="preserve">Assentamento de tubulação de concreto armado classe EA-3 Ø 400mm para esgoto sanitário - fornecimento e instalação</t>
  </si>
  <si>
    <t xml:space="preserve">C35.05.10.05.122</t>
  </si>
  <si>
    <t xml:space="preserve">Assentamento de tubulação de concreto armado classe EA-3 Ø 500cm para esgoto sanitário - fornecimento e instalação</t>
  </si>
  <si>
    <t xml:space="preserve">C35.05.10.05.124</t>
  </si>
  <si>
    <t xml:space="preserve">Assentamento de tubulação de concreto armado classe EA-3 Ø 600cm para esgoto sanitário - fornecimento e instalação</t>
  </si>
  <si>
    <t xml:space="preserve">C35.05.10.05.126</t>
  </si>
  <si>
    <t xml:space="preserve">Assentamento de tubulação de concreto armado classe EA-3 Ø 700mm para esgoto sanitário - fornecimento e instalação</t>
  </si>
  <si>
    <t xml:space="preserve">C35.05.10.05.128</t>
  </si>
  <si>
    <t xml:space="preserve">Assentamento de tubulação de concreto armado classe EA-3 Ø 800mm para esgoto sanitário - fornecimento e instalação</t>
  </si>
  <si>
    <t xml:space="preserve">C35.05.10.05.130</t>
  </si>
  <si>
    <t xml:space="preserve">Assentamento de tubulação de concreto armado classe EA-3 Ø 900mm para esgoto sanitário - fornecimento e instalação</t>
  </si>
  <si>
    <t xml:space="preserve">C35.05.10.05.132</t>
  </si>
  <si>
    <t xml:space="preserve">Assentamento de tubulação de concreto armado classe EA-3 Ø 1000mm para esgoto sanitário - fornecimento e instalação</t>
  </si>
  <si>
    <t xml:space="preserve">C35.05.10.05.134</t>
  </si>
  <si>
    <t xml:space="preserve">Assentamento de tubulação de concreto armado classe EA-3 Ø 1200mm para esgoto sanitário - fornecimento e instalação</t>
  </si>
  <si>
    <t xml:space="preserve">C35.05.10.05.136</t>
  </si>
  <si>
    <t xml:space="preserve">Assentamento de tubulação de concreto armado classe EA-3 Ø 1500mm para esgoto sanitário - fornecimento e instalação</t>
  </si>
  <si>
    <t xml:space="preserve">C35.05.10.05.138</t>
  </si>
  <si>
    <t xml:space="preserve">Assentamento de tubulação de concreto armado classe EA-3 Ø 2000mm para esgoto sanitério - fornecimento e instalação</t>
  </si>
  <si>
    <t xml:space="preserve">C35.05.10.05.150</t>
  </si>
  <si>
    <t xml:space="preserve">Assentamento de tubulação de concreto armado classe PA-1 Ø 400mm para águas pluviais - fornecimento e instalação</t>
  </si>
  <si>
    <t xml:space="preserve">C35.05.10.05.152</t>
  </si>
  <si>
    <t xml:space="preserve">Assentamento de tubulação de concreto armado classe PA-1 Ø 500cm para águas pluviais - fornecimento e instalação</t>
  </si>
  <si>
    <t xml:space="preserve">C35.05.10.05.154</t>
  </si>
  <si>
    <t xml:space="preserve">Assentamento de tubulação de concreto armado classe PA-1 Ø 600cm para águas pluviais - fornecimento e instalação</t>
  </si>
  <si>
    <t xml:space="preserve">C35.05.10.05.156</t>
  </si>
  <si>
    <t xml:space="preserve">Assentamento de tubulação de concreto armado classe PA-1 Ø 700mm para águas pluviais - fornecimento e instalação</t>
  </si>
  <si>
    <t xml:space="preserve">C35.05.10.05.158</t>
  </si>
  <si>
    <t xml:space="preserve">Assentamento de tubulação de concreto armado classe PA-1 Ø 800mm para águas pluviais - fornecimento e instalação</t>
  </si>
  <si>
    <t xml:space="preserve">C35.05.10.05.160</t>
  </si>
  <si>
    <t xml:space="preserve">Assentamento de tubulação de concreto armado classe PA-1 Ø 900mm para águas pluviais - fornecimento e instalação</t>
  </si>
  <si>
    <t xml:space="preserve">C35.05.10.05.162</t>
  </si>
  <si>
    <t xml:space="preserve">Assentamento de tubulação de concreto armado classe PA-1 Ø 1000mm para águas pluviais - fornecimento e instalação</t>
  </si>
  <si>
    <t xml:space="preserve">C35.05.10.05.164</t>
  </si>
  <si>
    <t xml:space="preserve">Assentamento de tubulação de concreto armado classe PA-1 Ø 1200mm para águas pluviais - fornecimento e instalação</t>
  </si>
  <si>
    <t xml:space="preserve">C35.05.10.05.166</t>
  </si>
  <si>
    <t xml:space="preserve">Assentamento de tubulação de concreto armado classe PA-1 Ø 1500mm para águas pluviais - fornecimento e instalação</t>
  </si>
  <si>
    <t xml:space="preserve">C35.05.10.05.168</t>
  </si>
  <si>
    <t xml:space="preserve">Assentamento de tubulação de concreto armado classe PA-1 Ø 2000mm para águas pluviais - fornecimento e instalação</t>
  </si>
  <si>
    <t xml:space="preserve">C35.05.10.05.180</t>
  </si>
  <si>
    <t xml:space="preserve">Assentamento de tubulação de concreto armado classe PA-2 Ø 300mm para águas pluviais - fornecimento e instalação</t>
  </si>
  <si>
    <t xml:space="preserve">C35.05.10.05.182</t>
  </si>
  <si>
    <t xml:space="preserve">Assentamento de tubulação de concreto armado classe PA-2 Ø 400mm para águas pluviais - fornecimento e instalação</t>
  </si>
  <si>
    <t xml:space="preserve">C35.05.10.05.184</t>
  </si>
  <si>
    <t xml:space="preserve">Assentamento de tubulação de concreto armado classe PA-2 Ø 500cm para águas pluviais - fornecimento e instalação</t>
  </si>
  <si>
    <t xml:space="preserve">C35.05.10.05.186</t>
  </si>
  <si>
    <t xml:space="preserve">Assentamento de tubulação de concreto armado classe PA-2 Ø 600cm para águas pluviais - fornecimento e instalação</t>
  </si>
  <si>
    <t xml:space="preserve">C35.05.10.05.188</t>
  </si>
  <si>
    <t xml:space="preserve">Assentamento de tubulação de concreto armado classe PA-2 Ø 700mm para águas pluviais - fornecimento e instalação</t>
  </si>
  <si>
    <t xml:space="preserve">C35.05.10.05.190</t>
  </si>
  <si>
    <t xml:space="preserve">Assentamento de tubulação de concreto armado classe PA-2 Ø 800mm para águas pluviais - fornecimento e instalação</t>
  </si>
  <si>
    <t xml:space="preserve">C35.05.10.05.192</t>
  </si>
  <si>
    <t xml:space="preserve">Assentamento de tubulação de concreto armado classe PA-2 Ø 900mm para águas pluviais - fornecimento e instalação</t>
  </si>
  <si>
    <t xml:space="preserve">C35.05.10.05.194</t>
  </si>
  <si>
    <t xml:space="preserve">Assentamento de tubulação de concreto armado classe PA-2 Ø 1000mm para águas pluviais - fornecimento e instalação</t>
  </si>
  <si>
    <t xml:space="preserve">C35.05.10.05.196</t>
  </si>
  <si>
    <t xml:space="preserve">Assentamento de tubulação de concreto armado classe PA-2 Ø 1100mm para águas pluviais - fornecimento e instalação</t>
  </si>
  <si>
    <t xml:space="preserve">C35.05.10.05.198</t>
  </si>
  <si>
    <t xml:space="preserve">Assentamento de tubulação de concreto armado classe PA-2 Ø 1200mm para águas pluviais - fornecimento e instalação</t>
  </si>
  <si>
    <t xml:space="preserve">C35.05.10.05.200</t>
  </si>
  <si>
    <t xml:space="preserve">Assentamento de tubulação de concreto armado classe PA-2 Ø 1500mm para águas pluviais - fornecimento e instalação</t>
  </si>
  <si>
    <t xml:space="preserve">C35.05.10.05.202</t>
  </si>
  <si>
    <t xml:space="preserve">Assentamento de tubulação de concreto armado classe PA-2 Ø 2000mm para águas pluviais - fornecimento e instalação</t>
  </si>
  <si>
    <t xml:space="preserve">C35.05.10.05.204</t>
  </si>
  <si>
    <t xml:space="preserve">Assentamento de tubulação de concreto armado classe PA-3 Ø 400mm para águas pluviais - fornecimento e instalação</t>
  </si>
  <si>
    <t xml:space="preserve">C35.05.10.05.206</t>
  </si>
  <si>
    <t xml:space="preserve">Assentamento de tubulação de concreto armado classe PA-3 Ø 500cm para águas pluviais - fornecimento e instalação</t>
  </si>
  <si>
    <t xml:space="preserve">C35.05.10.05.208</t>
  </si>
  <si>
    <t xml:space="preserve">Assentamento de tubulação de concreto armado classe PA-3 Ø 600cm para águas pluviais - fornecimento e instalação</t>
  </si>
  <si>
    <t xml:space="preserve">C35.05.10.05.210</t>
  </si>
  <si>
    <t xml:space="preserve">Assentamento de tubulação de concreto armado classe PA-3 Ø 700mm para águas pluviais - fornecimento e instalação</t>
  </si>
  <si>
    <t xml:space="preserve">C35.05.10.05.212</t>
  </si>
  <si>
    <t xml:space="preserve">Assentamento de tubulação de concreto armado classe PA-3 Ø 800mm para águas pluviais - fornecimento e instalação</t>
  </si>
  <si>
    <t xml:space="preserve">C35.05.10.05.214</t>
  </si>
  <si>
    <t xml:space="preserve">Assentamento de tubulação de concreto armado classe PA-3 Ø 900mm para águas pluviais - fornecimento e instalação</t>
  </si>
  <si>
    <t xml:space="preserve">C35.05.10.05.216</t>
  </si>
  <si>
    <t xml:space="preserve">Assentamento de tubulação de concreto armado classe PA-3 Ø 1000mm para águas pluviais - fornecimento e instalação</t>
  </si>
  <si>
    <t xml:space="preserve">C35.05.10.05.218</t>
  </si>
  <si>
    <t xml:space="preserve">Assentamento de tubulação de concreto armado classe PA-3 Ø 1100mm para águas pluviais - fornecimento e instalação</t>
  </si>
  <si>
    <t xml:space="preserve">C35.05.10.05.220</t>
  </si>
  <si>
    <t xml:space="preserve">Assentamento de tubulação de concreto armado classe PA-3 Ø 1200mm para águas pluviais - fornecimento e instalação</t>
  </si>
  <si>
    <t xml:space="preserve">C35.05.10.05.222</t>
  </si>
  <si>
    <t xml:space="preserve">Assentamento de tubulação de concreto armado classe PA-3 Ø 1500mm para águas pluviais - fornecimento e instalação</t>
  </si>
  <si>
    <t xml:space="preserve">C35.05.10.05.230</t>
  </si>
  <si>
    <t xml:space="preserve">Assentamento de tubulação de concreto armado classe PA-1 Ø 1100mm para drenagem - fornecimento e instalação</t>
  </si>
  <si>
    <t xml:space="preserve">C35.05.10.05.240</t>
  </si>
  <si>
    <t xml:space="preserve">Assentamento de tubulação de concreto simples classe ES Ø 400mm para esgoto sanitário - fornecimento e instalação</t>
  </si>
  <si>
    <t xml:space="preserve">C35.05.10.05.242</t>
  </si>
  <si>
    <t xml:space="preserve">Assentamento de tubulação de concreto simples classe ES Ø 500cm para esgoto sanitário - fornecimento e instalação</t>
  </si>
  <si>
    <t xml:space="preserve">C35.05.10.05.244</t>
  </si>
  <si>
    <t xml:space="preserve">Assentamento de tubulação de concreto armado classe ES Ø 600cm para águas pluviais - fornecimento e instalação</t>
  </si>
  <si>
    <t xml:space="preserve">C35.05.10.05.250</t>
  </si>
  <si>
    <t xml:space="preserve">Assentamento de tubulação de concreto simples classe PS-1 Ø 200mm para águas pluviais- fornecimento e instalação</t>
  </si>
  <si>
    <t xml:space="preserve">C35.05.10.05.252</t>
  </si>
  <si>
    <t xml:space="preserve">Assentamento de tubulação de concreto simples classe PS-1 Ø 300mm para águas pluviais - fornecimento e instalação</t>
  </si>
  <si>
    <t xml:space="preserve">C35.05.10.05.254</t>
  </si>
  <si>
    <t xml:space="preserve">Assentamento de tubulação de concreto simples classe PS-1 Ø 400mm para águas pluviais - fornecimento e instalação</t>
  </si>
  <si>
    <t xml:space="preserve">C35.05.10.05.256</t>
  </si>
  <si>
    <t xml:space="preserve">Assentamento de tubulação de concreto simples classe PS-1 Ø 500cm para águas pluviais - fornecimento e instalação</t>
  </si>
  <si>
    <t xml:space="preserve">C35.05.10.05.258</t>
  </si>
  <si>
    <t xml:space="preserve">Assentamento de tubulação de concreto armado classe PS-1 Ø 600cm para águas pluviais - fornecimento e instalação</t>
  </si>
  <si>
    <t xml:space="preserve">C35.05.10.05.260</t>
  </si>
  <si>
    <t xml:space="preserve">Assentamento de tubulação de concreto simples classe PS-2 Ø 200mm para águas pluviais- fornecimento e instalação</t>
  </si>
  <si>
    <t xml:space="preserve">C35.05.10.05.262</t>
  </si>
  <si>
    <t xml:space="preserve">Assentamento de tubulação de concreto simples classe PS-2 Ø 300mm para águas pluviais - fornecimento e instalação</t>
  </si>
  <si>
    <t xml:space="preserve">C35.05.10.05.264</t>
  </si>
  <si>
    <t xml:space="preserve">Assentamento de tubulação de concreto simples classe PS-2 Ø 400mm para águas pluviais - fornecimento e instalação</t>
  </si>
  <si>
    <t xml:space="preserve">C35.05.10.05.266</t>
  </si>
  <si>
    <t xml:space="preserve">Assentamento de tubulação de concreto simples classe PS-2 Ø 500cm para águas pluviais - fornecimento e instalação</t>
  </si>
  <si>
    <t xml:space="preserve">C35.05.10.05.268</t>
  </si>
  <si>
    <t xml:space="preserve">Assentamento de tubulação de concreto armado classe PS-2 Ø 600cm para águas pluviais - fornecimento e instalação</t>
  </si>
  <si>
    <t xml:space="preserve">C35.05.10.05.269</t>
  </si>
  <si>
    <t xml:space="preserve">Assentamento de tubulação de concreto Ø 40cm - (exclusive tubo) (M) - h até 2,40m (altura de escavação até a geratriz inferior do tubo)</t>
  </si>
  <si>
    <t xml:space="preserve">C35.05.10.05.270</t>
  </si>
  <si>
    <t xml:space="preserve">Assentamento de tubulação de concreto Ø 40cm - (exclusive tubo) (M) - h&gt; 2,40m a 4,40m (altura de escavação até a geratriz inferior do tubo)</t>
  </si>
  <si>
    <t xml:space="preserve">C35.05.10.05.271</t>
  </si>
  <si>
    <t xml:space="preserve">Assentamento de tubulação de concreto Ø 60cm - (exclusive tubo) (M) - h até 2,60m (altura de escavação até a geratriz inferior do tubo)</t>
  </si>
  <si>
    <t xml:space="preserve">C35.05.10.05.272</t>
  </si>
  <si>
    <t xml:space="preserve">Assentamento de tubulação de concreto Ø 60cm - (exclusive tubo) (M) - h&gt; 2,60m a 4,60m (altura de escavação até a geratriz inferior do tubo)</t>
  </si>
  <si>
    <t xml:space="preserve">C35.05.10.05.273</t>
  </si>
  <si>
    <t xml:space="preserve">Assentamento de tubulação de concreto Ø 80cm - (exclusive tubo) (M) - h até 2,80m (altura de escavação até a geratriz inferior do tubo)</t>
  </si>
  <si>
    <t xml:space="preserve">C35.05.10.05.274</t>
  </si>
  <si>
    <t xml:space="preserve">Assentamento de tubulação de concreto Ø 80cm - (exclusive tubo) (M) - h&gt; 2,80m a 4,80m (altura de escavação até a geratriz inferior do tubo)</t>
  </si>
  <si>
    <t xml:space="preserve">C35.05.10.05.275</t>
  </si>
  <si>
    <t xml:space="preserve">Assentamento de tubulação de concreto Ø 100cm - (exclusive tubo) (M) - h até 3,00m (altura de escavação até a geratriz inferior do tubo)</t>
  </si>
  <si>
    <t xml:space="preserve">C35.05.10.05.276</t>
  </si>
  <si>
    <t xml:space="preserve">Assentamento de tubulação de concreto Ø 100cm - (exclusive tubo) (M) - h&gt; 3,00m a 5,00m (altura de escavação até a geratriz inferior do tubo)</t>
  </si>
  <si>
    <t xml:space="preserve">C35.05.10.05.277</t>
  </si>
  <si>
    <t xml:space="preserve">Assentamento de tubulação de concreto Ø 120cm - (exclusive tubo) (M) - h até 3,20m (altura de escavação até a geratriz inferior do tubo)</t>
  </si>
  <si>
    <t xml:space="preserve">C35.05.10.05.278</t>
  </si>
  <si>
    <t xml:space="preserve">Assentamento de tubulação de concreto Ø 120cm - (exclusive tubo) (M) - h&gt; 3,20m a 5,20m (altura de escavação até a geratriz inferior do tubo)</t>
  </si>
  <si>
    <t xml:space="preserve">C35.05.10.05.279</t>
  </si>
  <si>
    <t xml:space="preserve">Assentamento de tubulação de concreto Ø 150cm - (exclusive tubo) (M) - h até 3,50m (altura de escavação até a geratriz inferior do tubo)</t>
  </si>
  <si>
    <t xml:space="preserve">C35.05.10.05.280</t>
  </si>
  <si>
    <t xml:space="preserve">Assentamento de tubulação de concreto Ø 150cm - (exclusive tubo) (M) - h&gt; 3,50m a 5,50m (altura de escavação até a geratriz inferior do tubo)</t>
  </si>
  <si>
    <t xml:space="preserve">C35.05.10.05.281</t>
  </si>
  <si>
    <t xml:space="preserve">Assentamento de tubulação de concreto Ø 20cm - (exclusive tubo) (M) - h até 2,20m (altura de escavação até a geratriz inferior do tubo)</t>
  </si>
  <si>
    <t xml:space="preserve">C35.05.10.05.282</t>
  </si>
  <si>
    <t xml:space="preserve">Assentamento de tubulação de concreto Ø 20cm - (exclusive tubo) (M) - h&gt; 2,20m a 4,20m (altura de escavação até a geratriz inferior do tubo)</t>
  </si>
  <si>
    <t xml:space="preserve">C35.05.10.05.283</t>
  </si>
  <si>
    <t xml:space="preserve">Assentamento de tubulação de concreto Ø 30cm - (exclusive tubo) (M) - h até 2,30m (altura de escavação até a geratriz inferior do tubo)</t>
  </si>
  <si>
    <t xml:space="preserve">C35.05.10.05.284</t>
  </si>
  <si>
    <t xml:space="preserve">Assentamento de tubulação de concreto Ø 30cm - (exclusive tubo) (M) - h&gt; 2,30m a 4,30m (altura de escavação até a geratriz inferior do tubo)</t>
  </si>
  <si>
    <t xml:space="preserve">C35.05.10.10.005</t>
  </si>
  <si>
    <t xml:space="preserve">Tábua para assentamento de tubos</t>
  </si>
  <si>
    <t xml:space="preserve">C35.05.10.15.005</t>
  </si>
  <si>
    <t xml:space="preserve">Drenagem pluvial de pontes com tubo serie r PVC de
100mm</t>
  </si>
  <si>
    <t xml:space="preserve">C35.05.10.20.005</t>
  </si>
  <si>
    <t xml:space="preserve">Assentamento de tubulação Ø nominal 375mm (DI 382mm) Corrugada de Polietileno de Alta Densidade de Dupla Parede, parte interna lisa, para Aplicações de Drenagem. Sistema de conexão mecânica, tipo bolsa-ponta integrada com vedação elastomérica (exclusive tubo) - abertura de vala e aterro - Recobrimento mínimo para pavimento
flexível H=30cm - Berço H=10cm</t>
  </si>
  <si>
    <t xml:space="preserve">C35.05.10.20.010</t>
  </si>
  <si>
    <t xml:space="preserve">Assentamento de tubulação Ø nominal 375mm (DI 382mm) Corrugada de Polietileno de Alta Densidade de Dupla Parede, parte interna lisa, para Aplicações de Drenagem. Sistema de conexão mecânica, tipo bolsa-ponta integrada com vedação elastomérica (exclusive tubo) - abertura de vala e aterro - Recobrimento mínimo H=60cm - Berço H=30cm</t>
  </si>
  <si>
    <t xml:space="preserve">C35.05.10.20.015</t>
  </si>
  <si>
    <t xml:space="preserve">Assentamento de tubulação Ø nominal 450mm (DI 460mm) Corrugada de Polietileno de Alta Densidade de Dupla Parede, parte interna lisa, para Aplicações de Drenagem. Sistema de conexão mecânica, tipo bolsa-ponta integrada com vedação elastomérica (exclusive tubo) - abertura de vala e aterro - Recobrimento mínimo para pavimento
flexível H=30cm - Berço H=10cm</t>
  </si>
  <si>
    <t xml:space="preserve">C35.05.10.20.020</t>
  </si>
  <si>
    <t xml:space="preserve">Assentamento de tubulação Ø nominal 450mm (DI 460mm) Corrugada de Polietileno de Alta Densidade de Dupla Parede, parte interna lisa, para Aplicações de Drenagem. Sistema de conexão mecânica, tipo bolsa-ponta integrada com vedação elastomérica (exclusive tubo) - abertura de vala e aterro - Recobrimento mínimo H=60cm - Berço H=30cm</t>
  </si>
  <si>
    <t xml:space="preserve">C35.05.10.20.025</t>
  </si>
  <si>
    <t xml:space="preserve">Assentamento de tubulação Ø nominal 600mm (DI 614mm) Corrugada de Polietileno de Alta Densidade de Dupla Parede, parte interna lisa, para Aplicações de Drenagem. Sistema de conexão mecânica, tipo bolsa-ponta integrada com vedação elastomérica (exclusive tubo) - abertura de vala e aterro - Recobrimento mínimo para pavimento
flexível H=30cm - Berço H=10cm - OK</t>
  </si>
  <si>
    <t xml:space="preserve">C35.05.10.20.030</t>
  </si>
  <si>
    <t xml:space="preserve">Assentamento de tubulação Ø nominal 600mm (DI 614mm) Corrugada de Polietileno de Alta Densidade de Dupla Parede, parte interna lisa, para Aplicações de Drenagem. Sistema de conexão mecânica, tipo bolsa-ponta integrada com vedação elastomérica (exclusive tubo) - abertura de vala e aterro - Recobrimento mínimo H=60cm - Berço H=30cm</t>
  </si>
  <si>
    <t xml:space="preserve">C35.05.10.20.035</t>
  </si>
  <si>
    <t xml:space="preserve">Assentamento de tubulação Ø nominal 750mm (DI 774mm) Corrugada de Polietileno de Alta Densidade de Dupla Parede, parte interna lisa, para Aplicações de Drenagem. Sistema de conexão mecânica, tipo bolsa-ponta integrada com vedação elastomérica (exclusive tubo) - abertura de vala e aterro - Recobrimento mínimo para pavimento
flexível H=30cm - Berço H=15cm</t>
  </si>
  <si>
    <t xml:space="preserve">C35.05.10.20.040</t>
  </si>
  <si>
    <t xml:space="preserve">Assentamento de tubulação Ø nominal 750mm (DI 774mm) Corrugada de Polietileno de Alta Densidade de Dupla Parede, parte interna lisa, para Aplicações de Drenagem. Sistema de conexão mecânica, tipo bolsa-ponta integrada com vedação elastomérica (exclusive tubo) - abertura de vala e aterro - Recobrimento mínimo H=60cm - Berço H=30cm</t>
  </si>
  <si>
    <t xml:space="preserve">C35.05.10.20.045</t>
  </si>
  <si>
    <t xml:space="preserve">Assentamento de tubulação Ø nominal 900mm (DI 900mm) Corrugada de Polietileno de Alta Densidade de Dupla Parede, parte interna lisa, para Aplicações de Drenagem. Sistema de conexão mecânica, tipo bolsa-ponta integrada com vedação elastomérica (exclusive tubo) - abertura de vala e aterro - Recobrimento mínimo para pavimento
flexível H=30cm - Berço H=15cm</t>
  </si>
  <si>
    <t xml:space="preserve">C35.05.10.20.050</t>
  </si>
  <si>
    <t xml:space="preserve">Assentamento de tubulação Ø nominal 900mm (DI 900mm) Corrugada de Polietileno de Alta Densidade de Dupla Parede, parte interna lisa, para Aplicações de Drenagem. Sistema de conexão mecânica, tipo bolsa-ponta integrada com vedação elastomérica (exclusive tubo) - abertura de vala e aterro - Recobrimento mínimo H=64,8cm - Berço H=30cm</t>
  </si>
  <si>
    <t xml:space="preserve">C35.05.10.20.055</t>
  </si>
  <si>
    <t xml:space="preserve">Assentamento de tubulação Ø nominal 1050mm (DI
1060mm) Corrugada de Polietileno de Alta Densidade de Dupla Parede, parte interna lisa, para Aplicações de Drenagem. Sistema de conexão mecânica, tipo bolsa-ponta
integrada com vedação elastomérica (exclusive tubo) - abertura de vala e aterro - Recobrimento mínimo para pavimento flexível H=30cm - Berço H=15cm</t>
  </si>
  <si>
    <t xml:space="preserve">C35.05.10.20.060</t>
  </si>
  <si>
    <t xml:space="preserve">Assentamento de tubulação Ø nominal 1050mm (DI
1060mm) Corrugada de Polietileno de Alta Densidade de
Dupla Parede, parte interna lisa, para Aplicações de Drenagem. Sistema de conexão mecânica, tipo bolsa-ponta integrada com vedação elastomérica (exclusive tubo) - abertura de vala e aterro - Recobrimento mínimo H=70,5cm
- Berço H=30cm</t>
  </si>
  <si>
    <t xml:space="preserve">C35.05.10.20.065</t>
  </si>
  <si>
    <t xml:space="preserve">Assentamento de tubulação Ø nominal 1200mm (DI
1204mm) Corrugada de Polietileno de Alta Densidade de
Dupla Parede, parte interna lisa, para Aplicações de
Drenagem. Sistema de conexão mecânica, tipo bolsa-ponta integrada com vedação elastomérica (exclusive tubo) - abertura de vala e aterro - Recobrimento mínimo para pavimento flexível H=30cm - Berço H=15cm</t>
  </si>
  <si>
    <t xml:space="preserve">C35.05.10.20.070</t>
  </si>
  <si>
    <t xml:space="preserve">Assentamento de tubulação Ø nominal 1200mm (DI
1204mm) Corrugada de Polietileno de Alta Densidade de Dupla Parede, parte interna lisa, para Aplicações de Drenagem. Sistema de conexão mecânica, tipo bolsa-ponta integrada com vedação elastomérica (exclusive tubo) - abertura de vala e aterro - Recobrimento mínimo H=84cm - Berço H=30cm</t>
  </si>
  <si>
    <t xml:space="preserve">C35.05.10.20.075</t>
  </si>
  <si>
    <t xml:space="preserve">Assentamento de tubulação Ø nominal 1500mm (DI
1500mm) Corrugada de Polietileno de Alta Densidade de
Dupla Parede, parte interna lisa, para Aplicações de
Drenagem. Sistema de conexão mecânica, tipo bolsa-ponta integrada com vedação elastomérica (exclusive tubo) - abertura de vala e aterro - Recobrimento mínimo para pavimento flexível H=60cm - Berço H=30cm</t>
  </si>
  <si>
    <t xml:space="preserve">C35.05.10.20.080</t>
  </si>
  <si>
    <t xml:space="preserve">Assentamento de tubulação Ø nominal 1500mm (DI
1500mm) Corrugada de Polietileno de Alta Densidade de
Dupla Parede, parte interna lisa, para Aplicações de
Drenagem. Sistema de conexão mecânica, tipo bolsa-ponta integrada com vedação elastomérica (exclusive tubo) - abertura de vala e aterro - Recobrimento mínimo H=105,2cm - Berço H=30cm</t>
  </si>
  <si>
    <t xml:space="preserve">C35.05.10.20.090</t>
  </si>
  <si>
    <t xml:space="preserve">Assentamento de tubulação Ø nominal 150mm PEAD para aplicações de Drenagem. (inclusive tubulação)</t>
  </si>
  <si>
    <t xml:space="preserve">C35.05.10.20.091</t>
  </si>
  <si>
    <t xml:space="preserve">Assentamento de tubulação Ø nominal 200mm PEAD para aplicações de Drenagem. (inclusive tubulação)</t>
  </si>
  <si>
    <t xml:space="preserve">C35.05.15.01.005</t>
  </si>
  <si>
    <t xml:space="preserve">Caixa coletora de sarjeta (dimensões: 165x140x250 cm)
em lajota de concreto 13x8x25 ( conforme detalhe)</t>
  </si>
  <si>
    <t xml:space="preserve">C35.05.15.05.005</t>
  </si>
  <si>
    <t xml:space="preserve">Caixa de ligação/inspeção - p/ tubulação Ø 0,40 m</t>
  </si>
  <si>
    <t xml:space="preserve">C35.05.15.05.008</t>
  </si>
  <si>
    <t xml:space="preserve">Caixa de ligação/inspeção p/ tubulação Ø 0,60 m - exclusive material e equipamento</t>
  </si>
  <si>
    <t xml:space="preserve">C35.05.15.05.010</t>
  </si>
  <si>
    <t xml:space="preserve">Caixa de ligação/inspeção - p/ tubulação Ø 0,60 m</t>
  </si>
  <si>
    <t xml:space="preserve">C35.05.15.05.015</t>
  </si>
  <si>
    <t xml:space="preserve">Caixa de ligação/inspeção - p/ tubulação Ø 0,80 m</t>
  </si>
  <si>
    <t xml:space="preserve">C35.05.15.05.020</t>
  </si>
  <si>
    <t xml:space="preserve">Caixa de ligação/inspeção - p/ tubulação Ø 1,00 m</t>
  </si>
  <si>
    <t xml:space="preserve">C35.05.15.05.025</t>
  </si>
  <si>
    <t xml:space="preserve">Caixa de ligação/inspeção - p/ tubulação Ø 1,20 m</t>
  </si>
  <si>
    <t xml:space="preserve">C35.05.15.05.030</t>
  </si>
  <si>
    <t xml:space="preserve">Caixa de ligação/inspeção - p/ tubulação Ø 1,50 m</t>
  </si>
  <si>
    <t xml:space="preserve">C35.05.15.05.035</t>
  </si>
  <si>
    <t xml:space="preserve">Caixa de ligação com inspeção - p/ tubulação Ø 40cm - padrão UD CLI-P01</t>
  </si>
  <si>
    <t xml:space="preserve">C35.05.15.05.036</t>
  </si>
  <si>
    <t xml:space="preserve">Caixa de ligação com inspeção - p/ tubulação Ø 60cm - padrão UD CLI-P02</t>
  </si>
  <si>
    <t xml:space="preserve">C35.05.15.05.037</t>
  </si>
  <si>
    <t xml:space="preserve">Caixa de ligação com inspeção - p/ tubulação Ø 80cm - padrão UD CLI-P03</t>
  </si>
  <si>
    <t xml:space="preserve">C35.05.15.05.038</t>
  </si>
  <si>
    <t xml:space="preserve">Caixa de ligação com inspeção - p/ tubulação Ø 100cm - padrão UD CLI-P04</t>
  </si>
  <si>
    <t xml:space="preserve">C35.05.15.05.039</t>
  </si>
  <si>
    <t xml:space="preserve">Caixa de ligação com inspeção - p/ tubulação Ø 120cm - padrão UD CLI-P05</t>
  </si>
  <si>
    <t xml:space="preserve">C35.05.15.05.040</t>
  </si>
  <si>
    <t xml:space="preserve">Caixa de ligação com inspeção - p/ tubulação Ø 150cm - padrão UD CLI-P06</t>
  </si>
  <si>
    <t xml:space="preserve">C35.05.15.05.041</t>
  </si>
  <si>
    <t xml:space="preserve">Caixa de ligação/inspeção - p/ tubulação Ø 40cm - padrão UD CLI-P01 - h até 2,40m (altura de escavação até a geratriz inferior do tubo)</t>
  </si>
  <si>
    <t xml:space="preserve">C35.05.15.05.042</t>
  </si>
  <si>
    <t xml:space="preserve">Caixa de ligação/inspeção - p/ tubulação Ø 40cm - padrão UD CLI-P01 - h&gt; 2,40m a 4,40m (altura de escavação até a geratriz inferior do tubo)</t>
  </si>
  <si>
    <t xml:space="preserve">C35.05.15.05.043</t>
  </si>
  <si>
    <t xml:space="preserve">Caixa de ligação/inspeção - p/ tubulação Ø 60cm - padrão UD CLI-P02 - h até 2,60m (altura de escavação até a geratriz inferior do tubo)</t>
  </si>
  <si>
    <t xml:space="preserve">C35.05.15.05.044</t>
  </si>
  <si>
    <t xml:space="preserve">Caixa de ligação/inspeção - p/ tubulação Ø 60cm - padrão UD CLI-P02 - h&gt; 2,60m a 4,60m (altura de escavação até a geratriz inferior do tubo)</t>
  </si>
  <si>
    <t xml:space="preserve">C35.05.15.05.045</t>
  </si>
  <si>
    <t xml:space="preserve">Caixa de ligação/inspeção - p/ tubulação Ø 80cm - padrão UD CLI-P03 - h até 2,80m (altura de escavação até a geratriz inferior do tubo)</t>
  </si>
  <si>
    <t xml:space="preserve">C35.05.15.05.046</t>
  </si>
  <si>
    <t xml:space="preserve">Caixa de ligação/inspeção - p/ tubulação Ø 80cm - padrão UD CLI-P03 - h&gt; 2,80m a 4,80m (altura de escavação até a geratriz inferior do tubo)</t>
  </si>
  <si>
    <t xml:space="preserve">C35.05.15.05.047</t>
  </si>
  <si>
    <t xml:space="preserve">Caixa de ligação/inspeção - p/ tubulação Ø 100cm - padrão UD CLI-P04 - h até 3,00m (altura de escavação até a geratriz inferior do tubo)</t>
  </si>
  <si>
    <t xml:space="preserve">C35.05.15.05.048</t>
  </si>
  <si>
    <t xml:space="preserve">Caixa de ligação/inspeção - p/ tubulação Ø 100cm - padrão UD CLI-P04 - h&gt; 3,00m a 5,00m (altura de escavação até a geratriz inferior do tubo)</t>
  </si>
  <si>
    <t xml:space="preserve">C35.05.15.05.049</t>
  </si>
  <si>
    <t xml:space="preserve">Caixa de ligação/inspeção - p/ tubulação Ø 120cm - padrão UD CLI-P05 - h até 3,20m (altura de escavação até a geratriz inferior do tubo)</t>
  </si>
  <si>
    <t xml:space="preserve">C35.05.15.05.050</t>
  </si>
  <si>
    <t xml:space="preserve">Caixa de ligação/inspeção - p/ tubulação Ø 120cm - padrão UD CLI-P05 - h&gt; 3,20m a 5,20m (altura de escavação até a geratriz inferior do tubo)</t>
  </si>
  <si>
    <t xml:space="preserve">C35.05.15.05.051</t>
  </si>
  <si>
    <t xml:space="preserve">Caixa de ligação/inspeção - p/ tubulação Ø 150cm - padrão UD CLI-P06 - h até 3,50m (altura de escavação até a geratriz inferior do tubo)</t>
  </si>
  <si>
    <t xml:space="preserve">C35.05.15.05.052</t>
  </si>
  <si>
    <t xml:space="preserve">Caixa de ligação/inspeção - p/ tubulação Ø 150cm - padrão UD CLI-P06 - h&gt; 3,50m a 5,50m (altura de escavação até a geratriz inferior do tubo)</t>
  </si>
  <si>
    <t xml:space="preserve">C35.05.15.06.006</t>
  </si>
  <si>
    <t xml:space="preserve">Caixa de passagem/ligação - p/ tubulação Ø 0,40 m laje de
0,15m (em lajota de concreto, conforme detalhe)</t>
  </si>
  <si>
    <t xml:space="preserve">C35.05.15.06.011</t>
  </si>
  <si>
    <t xml:space="preserve">Caixa de passagem/ligação - p/ tubulação Ø 0,60 m, laje de
0,15m (em lajota de concreto, conforme detalhe) parede de
0,25m</t>
  </si>
  <si>
    <t xml:space="preserve">C35.05.15.06.015</t>
  </si>
  <si>
    <t xml:space="preserve">Caixa de passagem 60x60x60cm em concreto pré-moldado com tampa, também em concreto</t>
  </si>
  <si>
    <t xml:space="preserve">C35.05.15.10.005</t>
  </si>
  <si>
    <t xml:space="preserve">C35.05.15.10.008</t>
  </si>
  <si>
    <t xml:space="preserve">Boca de lobo, grelha concreto p/ tubulação Ø 30 cm - exclusive material e equipamento</t>
  </si>
  <si>
    <t xml:space="preserve">C35.05.15.10.010</t>
  </si>
  <si>
    <t xml:space="preserve">C35.05.15.10.011</t>
  </si>
  <si>
    <t xml:space="preserve">Espera para boca de lobo (exclusive tubo e equipamento)</t>
  </si>
  <si>
    <t xml:space="preserve">C35.05.15.10.012</t>
  </si>
  <si>
    <t xml:space="preserve">Tampa de concreto 97 x 61 x 8cm para boca de lobo</t>
  </si>
  <si>
    <t xml:space="preserve">C35.05.15.10.014</t>
  </si>
  <si>
    <t xml:space="preserve">Grelha fofo para boca de lobo 95kg c/ requadro articulado
290 x 870mm</t>
  </si>
  <si>
    <t xml:space="preserve">C35.05.15.10.015</t>
  </si>
  <si>
    <t xml:space="preserve">Espera para boca de lobo (exclusive tubo)</t>
  </si>
  <si>
    <t xml:space="preserve">C35.05.15.10.016</t>
  </si>
  <si>
    <t xml:space="preserve">Espera para boca de lobo em galeria (exclusive tubo)</t>
  </si>
  <si>
    <t xml:space="preserve">C35.05.15.10.020</t>
  </si>
  <si>
    <t xml:space="preserve">Espera para boca de lobo (exclusive tubo) - Para Redes a serem executadas com Tubo PEAD</t>
  </si>
  <si>
    <t xml:space="preserve">C35.05.15.10.025</t>
  </si>
  <si>
    <t xml:space="preserve">Boca de lobo em passeio com tampa em concreto - tubulação Ø 30 cm</t>
  </si>
  <si>
    <t xml:space="preserve">C35.05.15.25.005</t>
  </si>
  <si>
    <t xml:space="preserve">Reconstrução/Recomposição de Caixa de ligação/inspeção
- p/ tubulação Ø 0,40 m</t>
  </si>
  <si>
    <t xml:space="preserve">C35.05.15.25.010</t>
  </si>
  <si>
    <t xml:space="preserve">Reconstrução/Recomposição de Caixa de ligação/inspeção
- p/ tubulação Ø 0,60 m</t>
  </si>
  <si>
    <t xml:space="preserve">C35.05.15.25.015</t>
  </si>
  <si>
    <t xml:space="preserve">Reconstrução/Recomposição de Caixa de ligação/inspeção
- p/ tubulação Ø 0,80 m</t>
  </si>
  <si>
    <t xml:space="preserve">C35.05.15.25.020</t>
  </si>
  <si>
    <t xml:space="preserve">Reconstrução/Recomposição de Caixa de ligação/inspeção
- p/ tubulação Ø 1,00 m</t>
  </si>
  <si>
    <t xml:space="preserve">C35.05.15.25.025</t>
  </si>
  <si>
    <t xml:space="preserve">Reconstrução/Recomposição de Caixa de ligação/inspeção
- p/ tubulação Ø 1,20 m</t>
  </si>
  <si>
    <t xml:space="preserve">C35.05.15.25.030</t>
  </si>
  <si>
    <t xml:space="preserve">Reconstrução/Recomposição de Caixa de ligação/inspeção
- p/ tubulação Ø 1,50 m</t>
  </si>
  <si>
    <t xml:space="preserve">C35.05.15.25.035</t>
  </si>
  <si>
    <t xml:space="preserve">Reconstrução/Recomposição de Caixa de ligação/inspeção
- p/ tubulação Ø 40cm - padrão UD CLI-P01</t>
  </si>
  <si>
    <t xml:space="preserve">C35.05.15.25.040</t>
  </si>
  <si>
    <t xml:space="preserve">Reconstrução/Recomposição de Caixa de ligação/inspeção
- p/ tubulação Ø 60cm - padrão UD CLI-P02</t>
  </si>
  <si>
    <t xml:space="preserve">C35.05.15.25.045</t>
  </si>
  <si>
    <t xml:space="preserve">Reconstrução/Recomposição de Caixa de ligação/inspeção
- p/ tubulação Ø 80cm - padrão UD CLI-P03</t>
  </si>
  <si>
    <t xml:space="preserve">C35.05.15.25.050</t>
  </si>
  <si>
    <t xml:space="preserve">Reconstrução/Recomposição de Caixa de ligação/inspeção
- p/ tubulação Ø 100cm - padrão UD CLI-P04</t>
  </si>
  <si>
    <t xml:space="preserve">C35.05.15.25.055</t>
  </si>
  <si>
    <t xml:space="preserve">Reconstrução/Recomposição de Caixa de ligação/inspeção
- p/ tubulação Ø 120cm - padrão UD CLI-P05</t>
  </si>
  <si>
    <t xml:space="preserve">C35.05.15.25.060</t>
  </si>
  <si>
    <t xml:space="preserve">Reconstrução/Recomposição de Caixa de ligação/inspeção
- p/ tubulação Ø 150cm - padrão UD CLI-P06</t>
  </si>
  <si>
    <t xml:space="preserve">C35.05.20.10.005</t>
  </si>
  <si>
    <t xml:space="preserve">Ligação domiciliar (exclusive tubo)</t>
  </si>
  <si>
    <t xml:space="preserve">C35.05.20.10.008</t>
  </si>
  <si>
    <t xml:space="preserve">Ligação domiciliar - Para Redes a serem executadas com
Tubo PEAD (exclusive material)</t>
  </si>
  <si>
    <t xml:space="preserve">C35.05.20.10.010</t>
  </si>
  <si>
    <t xml:space="preserve">Ligação domiciliar (exclusive tubo) - Para Redes a serem executadas com Tubo PEAD</t>
  </si>
  <si>
    <t xml:space="preserve">C35.05.25.01.005</t>
  </si>
  <si>
    <t xml:space="preserve">Valeta de proteção de corte - VPC01</t>
  </si>
  <si>
    <t xml:space="preserve">C35.05.25.02.005</t>
  </si>
  <si>
    <t xml:space="preserve">Calha in loco em seção triangular de concreto- STC04</t>
  </si>
  <si>
    <t xml:space="preserve">C35.05.25.02.010</t>
  </si>
  <si>
    <t xml:space="preserve">Calha in loco em seção triangular de concreto - STC03</t>
  </si>
  <si>
    <t xml:space="preserve">C35.05.25.03.005</t>
  </si>
  <si>
    <t xml:space="preserve">Descida de água tipo - DCD 01/0260</t>
  </si>
  <si>
    <t xml:space="preserve">C35.05.25.03.010</t>
  </si>
  <si>
    <t xml:space="preserve">Descida de água tipo - DCD 03/0480</t>
  </si>
  <si>
    <t xml:space="preserve">C35.05.25.05.005</t>
  </si>
  <si>
    <t xml:space="preserve">Dreno em brita , envolvida por geotêxtil ( largura: 40cm /
profundidade: 50cm)</t>
  </si>
  <si>
    <t xml:space="preserve">C35.05.25.05.010</t>
  </si>
  <si>
    <t xml:space="preserve">Fornecimento, transporte e execução de dreno sub- superficial (30x40)</t>
  </si>
  <si>
    <t xml:space="preserve">C35.05.25.05.020</t>
  </si>
  <si>
    <t xml:space="preserve">Execução de dreno cego</t>
  </si>
  <si>
    <t xml:space="preserve">C35.05.25.07.001</t>
  </si>
  <si>
    <t xml:space="preserve">Levantamento de boca de lobo em faixa de rolamento, considerando demolição da camada asfaltica,
concretagem, transporte do material e bota-fora do material excedente.</t>
  </si>
  <si>
    <t xml:space="preserve">C35.05.25.07.002</t>
  </si>
  <si>
    <t xml:space="preserve">Restauração e limpeza de boca de lobo, inclusive tampa em concreto</t>
  </si>
  <si>
    <t xml:space="preserve">C35.05.25.07.003</t>
  </si>
  <si>
    <t xml:space="preserve">Restauração e limpeza de boca de lobo</t>
  </si>
  <si>
    <t xml:space="preserve">C35.05.25.07.005</t>
  </si>
  <si>
    <t xml:space="preserve">Levantamento de poço de visita em faixa de rolamento, considerando demolição da camada asfaltica, concretagem, transporte do material, sinalização de segurança da via e bota-fora do material excedente.</t>
  </si>
  <si>
    <t xml:space="preserve">C35.05.25.07.007</t>
  </si>
  <si>
    <t xml:space="preserve">Levantamento em 50cm de boca de lobo em passeio, considerando, corte de asfalto, escavação mecânica, chapisco interno e externo, emboço interno, sinalização de segurança da via, arrancamento e reassentamento de meio fio e bota-fora do material excedente. (exclusivereparo em passeio)</t>
  </si>
  <si>
    <t xml:space="preserve">C35.05.25.07.008</t>
  </si>
  <si>
    <t xml:space="preserve">Restauração e limpeza de boca de lobo - (exclusive material e equipamento)</t>
  </si>
  <si>
    <t xml:space="preserve">C35.05.25.07.010</t>
  </si>
  <si>
    <t xml:space="preserve">Levantamento em 50cm de caixa coletora de sarjeta, considerando, corte de asfalto, escavação mecânica, chapisco interno e externo, emboço interno, sinalização de segurança da via, arrancamento e reassentamento de meio fio e bota-fora do material excedente. (exclusivereparo em passeio)</t>
  </si>
  <si>
    <t xml:space="preserve">C35.05.25.07.015</t>
  </si>
  <si>
    <t xml:space="preserve">Levantamento de caixa de inspeção em passeio, considerando somente alvenaria e cinta de amarração.</t>
  </si>
  <si>
    <t xml:space="preserve">C35.05.25.07.016</t>
  </si>
  <si>
    <t xml:space="preserve">Levantamento caixa de inspeção em pista de rolagem considerando somente corte em asfalto e comcreto virado em obra.</t>
  </si>
  <si>
    <t xml:space="preserve">C35.05.25.07.017</t>
  </si>
  <si>
    <t xml:space="preserve">Levantamento de caixa de inspeção em passeio, considerando somente da cinta de amarração.</t>
  </si>
  <si>
    <t xml:space="preserve">C35.05.25.10.005</t>
  </si>
  <si>
    <t xml:space="preserve">Levantamento de caixas de inspeção</t>
  </si>
  <si>
    <t xml:space="preserve">C35.05.25.10.010</t>
  </si>
  <si>
    <t xml:space="preserve">Levantamento cadastral da estrutura de cobertura do telhado.</t>
  </si>
  <si>
    <t xml:space="preserve">C35.05.25.10.015</t>
  </si>
  <si>
    <t xml:space="preserve">Levantamento cadastral métrico.</t>
  </si>
  <si>
    <t xml:space="preserve">C35.05.25.10.020</t>
  </si>
  <si>
    <t xml:space="preserve">Levantamento em 50cm de caixa de inspeção CLI-P01
40cm em via, considerando, corte de asfalto, escavação mecânica, chapisco interno e externo, emboço interno, sinalização de segurança da via e bota-fora do material excedente. (exclusivereparo em via)</t>
  </si>
  <si>
    <t xml:space="preserve">C35.05.25.10.023</t>
  </si>
  <si>
    <t xml:space="preserve">Levantamento em 50cm de caixa de inspeção CLI-P02
60cm em via, considerando, corte de asfalto, escavação mecânica, chapisco interno e externo, emboço interno, sinalização de segurança da via e bota-fora do material excedente. (exclusivereparo em via)</t>
  </si>
  <si>
    <t xml:space="preserve">C35.05.25.10.025</t>
  </si>
  <si>
    <t xml:space="preserve">Levantamento em 50cm de caixa de inspeção CLI-P03
80cm em via, considerando, corte de asfalto, escavação mecânica, chapisco interno e externo, emboço interno,
sinalização de segurança da via e bota-fora do material excedente. (exclusivereparo em via)</t>
  </si>
  <si>
    <t xml:space="preserve">C35.05.25.10.027</t>
  </si>
  <si>
    <t xml:space="preserve">Levantamento em 50cm de caixa de inspeção CLI-P04
100cm em via, considerando, corte de asfalto, escavação mecânica, chapisco interno e externo, emboço interno,
sinalização de segurança da via e bota-fora do material excedente. (exclusivereparo em via)</t>
  </si>
  <si>
    <t xml:space="preserve">C35.05.25.10.030</t>
  </si>
  <si>
    <t xml:space="preserve">Levantamento em 50cm de caixa de inspeção CLI-P05
120cm em via, considerando, corte de asfalto, escavação mecânica, chapisco interno e externo, emboço interno,
sinalização de segurança da via e bota-fora do material excedente. (exclusivereparo em via)</t>
  </si>
  <si>
    <t xml:space="preserve">C35.05.25.10.033</t>
  </si>
  <si>
    <t xml:space="preserve">Levantamento em 50cm de caixa de inspeção CLI-P06
150cm em via, considerando, corte de asfalto, escavação mecânica, chapisco interno e externo, emboço interno,
sinalização de segurança da via e bota-fora do material excedente. (exclusivereparo em via)</t>
  </si>
  <si>
    <t xml:space="preserve">C35.05.25.20.005</t>
  </si>
  <si>
    <t xml:space="preserve">Tapume de madeira para vala</t>
  </si>
  <si>
    <t xml:space="preserve">C35.05.25.25.005</t>
  </si>
  <si>
    <t xml:space="preserve">Colocação de geotêxtil não-tecido (espessura: 2,30mm / largura: 2,15m / densidade: minimo 180g/m2 / resistência bidirecional: 20 kN/m)</t>
  </si>
  <si>
    <t xml:space="preserve">C35.05.25.25.006</t>
  </si>
  <si>
    <t xml:space="preserve">Colocação de manta geomembrana em PVC, largura
1,40m, abertura 800 micrometros (micras)</t>
  </si>
  <si>
    <t xml:space="preserve">C35.05.25.25.007</t>
  </si>
  <si>
    <t xml:space="preserve">Tela de nylon fina tipo mosquiteiro, abertura da malha 14, largura 1m, aplicada em sistema de tratamento de efluentes</t>
  </si>
  <si>
    <t xml:space="preserve">C35.05.25.30.005</t>
  </si>
  <si>
    <t xml:space="preserve">Lastro de concreto incluindo preparo e lançamento (magro), com tela 10x10 cm Ø 5x5cm para fundo de caixa de inspeção/Ligação</t>
  </si>
  <si>
    <t xml:space="preserve">C35.05.25.30.007</t>
  </si>
  <si>
    <t xml:space="preserve">Execução de berço para galerias de drenagem em brita 4</t>
  </si>
  <si>
    <t xml:space="preserve">C35.05.25.35.005</t>
  </si>
  <si>
    <t xml:space="preserve">Ala de concreto BST Ø 60cm.</t>
  </si>
  <si>
    <t xml:space="preserve">C35.05.25.35.010</t>
  </si>
  <si>
    <t xml:space="preserve">Ala de concreto BST Ø 80cm.</t>
  </si>
  <si>
    <t xml:space="preserve">C35.05.25.35.015</t>
  </si>
  <si>
    <t xml:space="preserve">Ala de concreto BST Ø 100cm.</t>
  </si>
  <si>
    <t xml:space="preserve">C35.05.25.35.020</t>
  </si>
  <si>
    <t xml:space="preserve">Ala de concreto BST Ø 120cm.</t>
  </si>
  <si>
    <t xml:space="preserve">C35.05.25.35.025</t>
  </si>
  <si>
    <t xml:space="preserve">Ala de concreto BST Ø 150cm.</t>
  </si>
  <si>
    <t xml:space="preserve">C35.05.25.35.050</t>
  </si>
  <si>
    <t xml:space="preserve">Ponta de ala em concreto, para tubos de concreto (simples)
d= 0,80m</t>
  </si>
  <si>
    <t xml:space="preserve">C35.05.30.05.005</t>
  </si>
  <si>
    <t xml:space="preserve">Desobstrução de rede de drenagem Ø20cm com caminhão hidrojato - exclusive retirada de material</t>
  </si>
  <si>
    <t xml:space="preserve">C35.05.30.05.006</t>
  </si>
  <si>
    <t xml:space="preserve">Desobstrução de rede de drenagem Ø30cm com caminhão hidrojato - exclusive retirada de material</t>
  </si>
  <si>
    <t xml:space="preserve">C35.05.30.05.008</t>
  </si>
  <si>
    <t xml:space="preserve">Desobstrução de rede de drenagem Ø40cm com caminhão hidrojato - exclusive retirada de material</t>
  </si>
  <si>
    <t xml:space="preserve">C35.05.30.05.009</t>
  </si>
  <si>
    <t xml:space="preserve">Desobstrução de rede de drenagem Ø60cm com caminhão hidrojato - exclusive retirada de material</t>
  </si>
  <si>
    <t xml:space="preserve">C35.05.30.05.025</t>
  </si>
  <si>
    <t xml:space="preserve">Desobstrução e limpeza mecânica de bueiro tubular/celular utilizando caminhão hidrojato/vacúo - exclusive retirada de material</t>
  </si>
  <si>
    <t xml:space="preserve">C35.05.30.05.030</t>
  </si>
  <si>
    <t xml:space="preserve">Desobstrução e limpeza com hidrovácuo de boca de lobo e poço de visita - exclusive retirada de material (M3)</t>
  </si>
  <si>
    <t xml:space="preserve">C35.05.30.05.031</t>
  </si>
  <si>
    <t xml:space="preserve">Equipamento rotativo para desobstrução e limpeza de galeria, bueiro tubular/celular utilizando equipamento Buket-Machine considerando apenas a manutenção e material de operação</t>
  </si>
  <si>
    <t xml:space="preserve">C35.05.30.05.035</t>
  </si>
  <si>
    <t xml:space="preserve">Desobstrução e limpeza de boca de lobo e poço de visita, utilizando caminhão hidrojato/vacuo - exclusive retirada de material</t>
  </si>
  <si>
    <t xml:space="preserve">C35.05.30.10.005</t>
  </si>
  <si>
    <t xml:space="preserve">Limpeza e desassoreamento da calha de rio com escavadeira hidráulica,compreendendo remoção e carga
de solos moles,materia orgânica ou entulho com caminhão,
transporte DMT 10Km - exclusive encarregado de turma e destinação de resíduos</t>
  </si>
  <si>
    <t xml:space="preserve">C35.05.30.10.010</t>
  </si>
  <si>
    <t xml:space="preserve">Limpeza e desobstrução manual de bueiro tubular/celular - exclusive encarregado de turma e destinação de resíduos</t>
  </si>
  <si>
    <t xml:space="preserve">C35.10.05.01.005</t>
  </si>
  <si>
    <t xml:space="preserve">Fresagem a frio em revestimento betuminoso - espessura de 0,04m</t>
  </si>
  <si>
    <t xml:space="preserve">C35.10.05.05.001</t>
  </si>
  <si>
    <t xml:space="preserve">Escavação, carga e transporte de material de 2ª categoria com trator com lâmina e escarificador - distância média de transporte até 50 m</t>
  </si>
  <si>
    <t xml:space="preserve">C35.10.05.05.002</t>
  </si>
  <si>
    <t xml:space="preserve">Escavação, carga, transporte e espalhamento de material de 2ª categoria com trator, carregadeira e motoniveladora - distância média de transporte 50 a 200m</t>
  </si>
  <si>
    <t xml:space="preserve">C35.10.05.05.003</t>
  </si>
  <si>
    <t xml:space="preserve">Escavação, carga, transporte e espalhamento de material de 2ª categoria com trator, carregadeira e motoniveladora - distância média de transporte 200 a 400m</t>
  </si>
  <si>
    <t xml:space="preserve">C35.10.05.05.004</t>
  </si>
  <si>
    <t xml:space="preserve">Escavação, carga, transporte e espalhamento de material de 2ª categoria com trator, carregadeira e motoniveladora - distância média de transporte 400 a 600m</t>
  </si>
  <si>
    <t xml:space="preserve">C35.10.05.05.005</t>
  </si>
  <si>
    <t xml:space="preserve">Escavação, carga, transporte e espalhamento de material de 2ª categoria com trator, carregadeira e motoniveladora - distância média de transporte 600 a 800m</t>
  </si>
  <si>
    <t xml:space="preserve">C35.10.05.05.006</t>
  </si>
  <si>
    <t xml:space="preserve">Escavação, carga, transporte e espalhamento de material de 2ª categoria com trator, carregadeira e motoniveladora - distância média de transporte 800 a 1000m</t>
  </si>
  <si>
    <t xml:space="preserve">C35.10.05.05.007</t>
  </si>
  <si>
    <t xml:space="preserve">Escavação, carga, transporte e espalhamento de material de 2ª categoria com trator, carregadeira e motoniveladora - distância média de transporte 1000 a 1200m</t>
  </si>
  <si>
    <t xml:space="preserve">C35.10.05.05.008</t>
  </si>
  <si>
    <t xml:space="preserve">Escavação, carga, transporte e espalhamento de material de 2ª categoria com trator, carregadeira e motoniveladora - distância média de transporte 1200 a 1400m</t>
  </si>
  <si>
    <t xml:space="preserve">C35.10.05.05.009</t>
  </si>
  <si>
    <t xml:space="preserve">Escavação, carga, transporte e espalhamento de material de 2ª categoria com trator, carregadeira e motoniveladora - distância média de transporte 1400 a 1600m</t>
  </si>
  <si>
    <t xml:space="preserve">C35.10.05.05.010</t>
  </si>
  <si>
    <t xml:space="preserve">Escavação, carga, transporte e espalhamento de material de 2ª categoria com trator, carregadeira e motoniveladora - distância média de transporte 1600 a 1800m</t>
  </si>
  <si>
    <t xml:space="preserve">C35.10.05.05.011</t>
  </si>
  <si>
    <t xml:space="preserve">Escavação, carga, transporte e espalhamento de material de 2ª categoria com trator, carregadeira e motoniveladora - distância média de transporte 1800 a 2000m</t>
  </si>
  <si>
    <t xml:space="preserve">C35.10.05.05.012</t>
  </si>
  <si>
    <t xml:space="preserve">Escavação, carga, transporte e espalhamento de material de 2ª categoria com trator, carregadeira e motoniveladora - distância média de transporte 2000 a 3000m</t>
  </si>
  <si>
    <t xml:space="preserve">C35.10.05.05.013</t>
  </si>
  <si>
    <t xml:space="preserve">Escavação, carga, transporte e espalhamento de material de 2ª categoria com trator, carregadeira e motoniveladora - distância média de transporte 3000 a 5000m</t>
  </si>
  <si>
    <t xml:space="preserve">C35.10.05.05.015</t>
  </si>
  <si>
    <t xml:space="preserve">Transporte local de material betuminoso</t>
  </si>
  <si>
    <t xml:space="preserve">C35.10.05.10.005</t>
  </si>
  <si>
    <t xml:space="preserve">C35.10.05.10.006</t>
  </si>
  <si>
    <t xml:space="preserve">Regularização e compactação de aterro mecanizada, mat.
1ª cat. a 100% PN</t>
  </si>
  <si>
    <t xml:space="preserve">C35.10.05.10.007</t>
  </si>
  <si>
    <t xml:space="preserve">Fornecimento, carga,transporte e compactação de aterro com saibro 100% PN</t>
  </si>
  <si>
    <t xml:space="preserve">C35.10.05.10.010</t>
  </si>
  <si>
    <t xml:space="preserve">Regularização e compactação de sub-leito a 100% do PN</t>
  </si>
  <si>
    <t xml:space="preserve">C35.10.05.10.015</t>
  </si>
  <si>
    <t xml:space="preserve">Regularização e compactação de sub-leito 100% do PN</t>
  </si>
  <si>
    <t xml:space="preserve">C35.10.05.15.004</t>
  </si>
  <si>
    <t xml:space="preserve">Base de solo cimento 2%, mistura em pista, compactação
100% Proctor normal, exclusive escavação, carga e transporte do solo</t>
  </si>
  <si>
    <t xml:space="preserve">C35.10.05.15.005</t>
  </si>
  <si>
    <t xml:space="preserve">Base de solo cimento 6% com mistura em usina, compactação 100% Proctor normal, exclusive escavação, carga e transporte do solo</t>
  </si>
  <si>
    <t xml:space="preserve">C35.10.05.15.006</t>
  </si>
  <si>
    <t xml:space="preserve">Fornecimento, transporte e execução de reforço com material bruto</t>
  </si>
  <si>
    <t xml:space="preserve">C35.10.05.15.015</t>
  </si>
  <si>
    <t xml:space="preserve">Revestimento primario, com saibro britado - fornecimento e execução</t>
  </si>
  <si>
    <t xml:space="preserve">C35.10.05.16.005</t>
  </si>
  <si>
    <t xml:space="preserve">Execução de sub-base (em pedra rachão)</t>
  </si>
  <si>
    <t xml:space="preserve">C35.10.05.17.005</t>
  </si>
  <si>
    <t xml:space="preserve">Execução de base estabilizada granulometricamente</t>
  </si>
  <si>
    <t xml:space="preserve">C35.10.05.20.700</t>
  </si>
  <si>
    <t xml:space="preserve">m²/mês</t>
  </si>
  <si>
    <t xml:space="preserve">Varrição de sarjeta mecânizada, rendimento de 7.200m²/h, composto: trator, varredeira mecanizada, tratorista, combustível fornecido pela empresa</t>
  </si>
  <si>
    <t xml:space="preserve">C35.10.05.25.005</t>
  </si>
  <si>
    <t xml:space="preserve">Usinagem de brita graduada</t>
  </si>
  <si>
    <t xml:space="preserve">C35.10.10.05.005</t>
  </si>
  <si>
    <t xml:space="preserve">Imprimação</t>
  </si>
  <si>
    <t xml:space="preserve">C35.10.10.05.010</t>
  </si>
  <si>
    <t xml:space="preserve">Pintura de Ligação</t>
  </si>
  <si>
    <t xml:space="preserve">C35.10.10.10.005</t>
  </si>
  <si>
    <t xml:space="preserve">Concreto betuminoso usinado a quente (CBUQ) - usinagem
/ transporte / aplicação</t>
  </si>
  <si>
    <t xml:space="preserve">C35.10.10.10.015</t>
  </si>
  <si>
    <t xml:space="preserve">C35.10.10.15.010</t>
  </si>
  <si>
    <t xml:space="preserve">Pré misturado a frio (PMF) - usinagem / transporte /
aplicação</t>
  </si>
  <si>
    <t xml:space="preserve">C35.10.10.15.015</t>
  </si>
  <si>
    <t xml:space="preserve">Pré misturado a quente (PMQ) - usinagem / transporte
/aplicação</t>
  </si>
  <si>
    <t xml:space="preserve">C35.10.10.20.005</t>
  </si>
  <si>
    <t xml:space="preserve">Pavimentação em concreto armado para pista de onibus esp: 20cm</t>
  </si>
  <si>
    <t xml:space="preserve">C35.10.10.25.005</t>
  </si>
  <si>
    <t xml:space="preserve">Pavimentação de ciclovia largura 2m em CBUQ esp.: 3cm, inclusive: remoção de paralelepípedo, arrancamento e reassentamento de meio fio, execução de base estabilizada, imprimação e pintura de ligação, boca de lobo com grelha de concreto.</t>
  </si>
  <si>
    <t xml:space="preserve">C35.10.10.25.007</t>
  </si>
  <si>
    <t xml:space="preserve">Repavimentação asfáltica em PMF esp.: 5cm, inclusive: execução de reforço de sub-leito, sub-base, base estabilizada, imprimação e pintura de ligação, (Unidade de Drenagem)</t>
  </si>
  <si>
    <t xml:space="preserve">C35.10.10.25.010</t>
  </si>
  <si>
    <t xml:space="preserve">Repavimentação asfáltica em PMF esp.: 4cm PMQ esp:
7cm, inclusive: execução de reforço de sub-leito, sub-base, base estabilizada, imprimação e pintura de ligação, (Unidade de Drenagem)</t>
  </si>
  <si>
    <t xml:space="preserve">C35.10.10.30.005</t>
  </si>
  <si>
    <t xml:space="preserve">Micro-Revestimento a Frio - Microflex 1,6cm</t>
  </si>
  <si>
    <t xml:space="preserve">C35.10.15.01.005</t>
  </si>
  <si>
    <t xml:space="preserve">Guia em paralelepípedo empregando: retroescavadeira, lastro de concreto magro e argamassa traço 1:3</t>
  </si>
  <si>
    <t xml:space="preserve">C35.10.15.05.001</t>
  </si>
  <si>
    <t xml:space="preserve">Meio-fio em concreto, moldado in loco, largura 20cm e altura 15cm</t>
  </si>
  <si>
    <t xml:space="preserve">C35.10.15.05.005</t>
  </si>
  <si>
    <t xml:space="preserve">C35.10.15.15.005</t>
  </si>
  <si>
    <t xml:space="preserve">Realinhamento de guias com retroescavadeira, lastro de concreto magro e argamassa traço 1:3</t>
  </si>
  <si>
    <t xml:space="preserve">C35.10.15.20.005</t>
  </si>
  <si>
    <t xml:space="preserve">Rebaixamento de guias com retroescavadeira, lastro de concreto magro e argamassa traço 1:3</t>
  </si>
  <si>
    <t xml:space="preserve">C35.10.20.05.001</t>
  </si>
  <si>
    <t xml:space="preserve">Serviços tecnicos para pavimentação rural sobre base estavel (perfil 01)</t>
  </si>
  <si>
    <t xml:space="preserve">C35.10.20.05.003</t>
  </si>
  <si>
    <t xml:space="preserve">Pavimentação rural sobre base estavel (perfil 01)</t>
  </si>
  <si>
    <t xml:space="preserve">C35.10.20.05.005</t>
  </si>
  <si>
    <t xml:space="preserve">Drenagem para pavimentação rural sobre base estavel
(perfil 01)</t>
  </si>
  <si>
    <t xml:space="preserve">C35.10.20.05.007</t>
  </si>
  <si>
    <t xml:space="preserve">Passeio para pavimentação rural sobre base estavel (perfil
01)</t>
  </si>
  <si>
    <t xml:space="preserve">C35.10.20.05.009</t>
  </si>
  <si>
    <t xml:space="preserve">Ciclovia para pavimentação rural sobre base estavel (perfil
01)</t>
  </si>
  <si>
    <t xml:space="preserve">C35.10.20.05.011</t>
  </si>
  <si>
    <t xml:space="preserve">Ciclofaixa para pavimentação rural sobre base estavel
(perfil 01)</t>
  </si>
  <si>
    <t xml:space="preserve">C35.10.20.05.013</t>
  </si>
  <si>
    <t xml:space="preserve">Iluminação para pavimentação rural sobre base estavel
(perfil 01)</t>
  </si>
  <si>
    <t xml:space="preserve">C35.10.20.05.015</t>
  </si>
  <si>
    <t xml:space="preserve">Paisagismo para pavimentação rural sobre base estavel
(perfil 01)</t>
  </si>
  <si>
    <t xml:space="preserve">C35.10.20.05.017</t>
  </si>
  <si>
    <t xml:space="preserve">Obras complementares para pavimentação rural sobre base estavel (perfil 01)</t>
  </si>
  <si>
    <t xml:space="preserve">C35.10.20.10.005</t>
  </si>
  <si>
    <t xml:space="preserve">Repavimentação em paralelepípedo, sobre coxim de areia
(exclusive paralelepípedo)</t>
  </si>
  <si>
    <t xml:space="preserve">C35.10.20.10.008</t>
  </si>
  <si>
    <t xml:space="preserve">Repavimentação em lajota sextavada esp.: 8 cm, sobre base de areia, incluindo preparo de caixa reaproveitamento de 90%.</t>
  </si>
  <si>
    <t xml:space="preserve">C35.10.25.05.001</t>
  </si>
  <si>
    <t xml:space="preserve">Execução de pavimentação c/ fornecimento de paver cinza para tráfego de veiculos, esp.: 8 cm, incl. lastro de areia e prep. de cx</t>
  </si>
  <si>
    <t xml:space="preserve">C35.10.25.10.001</t>
  </si>
  <si>
    <t xml:space="preserve">Execução de pavimentação c/ fornecimento de bloco sextavado para tráfego de veiculos, esp.: 8 cm, incl. lastro de areia e prep. de cx</t>
  </si>
  <si>
    <t xml:space="preserve">C35.10.25.10.030</t>
  </si>
  <si>
    <t xml:space="preserve">Fornecimento de lajota sextavada esp.: 8 cm.</t>
  </si>
  <si>
    <t xml:space="preserve">C35.12.03.05.005</t>
  </si>
  <si>
    <t xml:space="preserve">Fornecimento, transporte e espalhamento de argila nos passeios</t>
  </si>
  <si>
    <t xml:space="preserve">C35.12.03.05.010</t>
  </si>
  <si>
    <t xml:space="preserve">C35.12.05.05.010</t>
  </si>
  <si>
    <t xml:space="preserve">Execução de passeio c/ fornecimento de paver colorido esp.: 6 cm, sobre base de brita e lastro de areia, incl. preparação de cx.</t>
  </si>
  <si>
    <t xml:space="preserve">C35.12.05.05.011</t>
  </si>
  <si>
    <t xml:space="preserve">Execução de passeio c/ fornecimento de paver colorido esp.: 4 cm, sobre lastro de areia e base de concreto existente.</t>
  </si>
  <si>
    <t xml:space="preserve">C35.12.05.05.015</t>
  </si>
  <si>
    <t xml:space="preserve">Execução de passeio c/ fornecimento de paver podotatil (alerta e direcional) color. esp.: 6 cm, sobre base de brita e lastro de areia, incl. prep. de cx.</t>
  </si>
  <si>
    <t xml:space="preserve">C35.12.05.05.016</t>
  </si>
  <si>
    <t xml:space="preserve">Execução de passeio c/ fornecimento de paver podotatil (alerta e direcional) 10x20x6 cm color, sobre base de areia, incl. prep. de cx.</t>
  </si>
  <si>
    <t xml:space="preserve">C35.12.05.05.020</t>
  </si>
  <si>
    <t xml:space="preserve">Execução de passeio c/ fornecimento de paver conforme projeto do IPPUJ, sobre base de brita lastro e areia, incl. preparação de cx.</t>
  </si>
  <si>
    <t xml:space="preserve">C35.12.05.05.025</t>
  </si>
  <si>
    <t xml:space="preserve">Execução de passeio c/ fornecimento de paver cinza esp.:
6 cm, sobre base de brita e lastro de areia, incl. preparação de cx.</t>
  </si>
  <si>
    <t xml:space="preserve">C35.12.05.05.030</t>
  </si>
  <si>
    <t xml:space="preserve">Execução de passeio largura total de 3,00m compreendendo uma faixa de 2,20m em paver cinza esp.:
6 cm e guia em podotatil, e faixa de serviço de 0,80m em grama e meio fio, sobre base de brita e lastro de areia, incl. preparação de caixa.</t>
  </si>
  <si>
    <t xml:space="preserve">C35.12.05.10.005</t>
  </si>
  <si>
    <t xml:space="preserve">Execução de passeio c/ fornecimento de paver cinza para trafego de veiculos, esp.: 8 cm, sobre base de brita e lastro de areia, incl. prep. de cx</t>
  </si>
  <si>
    <t xml:space="preserve">C35.12.05.10.010</t>
  </si>
  <si>
    <t xml:space="preserve">Execução de passeio c/ fornecimento de paver. colorido para trafego de veiculos, esp.: 8 cm, sobre base de brita e lastro de areia incluindo preparo de cx.</t>
  </si>
  <si>
    <t xml:space="preserve">C35.12.05.10.011</t>
  </si>
  <si>
    <t xml:space="preserve">Execução de passeio c/ fornecimento de paver de borracha em forma de "S" colorido para trafego de pedestres, esp.: 6 cm, sobre base de brita e lastro de areia incluindo preparo de cx. (frete incluso)</t>
  </si>
  <si>
    <t xml:space="preserve">C35.12.05.10.015</t>
  </si>
  <si>
    <t xml:space="preserve">Execução de passeio para entrada e saida de veiculos, com fornecimento de paver cinza natural esp.: 8cm, paver colorido esp.: 8 cm e paver podotatil, sobre base de brita e lastro e areia, incl. preparação de cx.</t>
  </si>
  <si>
    <t xml:space="preserve">C35.12.05.15.005</t>
  </si>
  <si>
    <t xml:space="preserve">Recolocação de paver esp.: 6 cm, sobre base de brita e lastro de areia, incl. preparação de cx, reaproveitamento de
90%.</t>
  </si>
  <si>
    <t xml:space="preserve">C35.12.05.15.006</t>
  </si>
  <si>
    <t xml:space="preserve">Recolocação de paver esp.: 8 cm, sobre base de brita e lastro de areia, incl. preparação de cx, reaproveitamento de
90%.</t>
  </si>
  <si>
    <t xml:space="preserve">C35.12.10.05.005</t>
  </si>
  <si>
    <t xml:space="preserve">Execução e forn. de passeio padrão PMJ tipo gomos, sobre argamassa de cimento e areia traço 1:3, incluindo preparação de caixa, pequenas extensões</t>
  </si>
  <si>
    <t xml:space="preserve">C35.12.10.05.007</t>
  </si>
  <si>
    <t xml:space="preserve">Execução e forn. de passeio padrão PMJ tipo gomos c/
guia em piso podotatil, sobre argamassa de cimento e areia traço 1:3, incluindo preparação de caixa, pequenas extensões</t>
  </si>
  <si>
    <t xml:space="preserve">C35.12.10.05.010</t>
  </si>
  <si>
    <t xml:space="preserve">Execução e forn. de passeio padrão PMJ tipo gomos, sobre argamassa de cimento e areia traço 1:3, incluindo preparação de caixa, grandes extensões</t>
  </si>
  <si>
    <t xml:space="preserve">C35.12.10.05.012</t>
  </si>
  <si>
    <t xml:space="preserve">Execução e forn. de passeio padrão PMJ tipo gomos, c/ guia em piso podotatil, sobre argamassa de cimento e areia traço 1:3, incluindo preparação de caixa, grandes
extensões</t>
  </si>
  <si>
    <t xml:space="preserve">C35.12.10.10.005</t>
  </si>
  <si>
    <t xml:space="preserve">Execução e forn. de passeio padrão PMJ tipo liso, sobre argamassa de cimento e areia traço 1:3, incluindo preparação de caixa, pequenas extensões</t>
  </si>
  <si>
    <t xml:space="preserve">C35.12.10.10.007</t>
  </si>
  <si>
    <t xml:space="preserve">Execução e forn. de passeio padrão PMJ tipo liso, c/ guia em piso podotatil, sobre argamassa de cimento e areia traço 1:3, incluindo preparação de caixa, pequenas extensões</t>
  </si>
  <si>
    <t xml:space="preserve">C35.12.10.10.010</t>
  </si>
  <si>
    <t xml:space="preserve">Execução e forn. de passeio padrão PMJ tipo liso sobre argamassa de cimento e areia traço 1:3, incluindo preparação de caixa, grandes extensões</t>
  </si>
  <si>
    <t xml:space="preserve">C35.12.10.10.012</t>
  </si>
  <si>
    <t xml:space="preserve">Execução e forn. de passeio padrão PMJ tipo liso, c/ guia em piso podotatil, sobre argamassa de cimento e areia traço 1:3, incluindo preparação de caixa, grandes extensões</t>
  </si>
  <si>
    <t xml:space="preserve">C35.12.15.05.005</t>
  </si>
  <si>
    <t xml:space="preserve">Execução de passeio c/ fornecimento de lajota sextavada esp.: 8 cm, sobre base de brita e lastro de areia, incluindo preparo de cx.</t>
  </si>
  <si>
    <t xml:space="preserve">C35.12.15.05.007</t>
  </si>
  <si>
    <t xml:space="preserve">Execução de passeio com fornecimento de lajota concregrama, tamanho 50x50x8 cm, com plantio grama esmeralda</t>
  </si>
  <si>
    <t xml:space="preserve">C35.12.15.05.009</t>
  </si>
  <si>
    <t xml:space="preserve">Execução de passeio com fornecimento de lajota concregrama, tamanho 50x50x8 cm (exclusive grama e argila)</t>
  </si>
  <si>
    <t xml:space="preserve">C35.12.15.05.010</t>
  </si>
  <si>
    <t xml:space="preserve">Execução de passeio em granitinho 10X10 cm, sobre lastro de brita e cimento</t>
  </si>
  <si>
    <t xml:space="preserve">C35.12.15.05.012</t>
  </si>
  <si>
    <t xml:space="preserve">Execução de passeio em granitinho 10X10 cm c/ guia em piso podotatil, sobre lastro de brita e cimento</t>
  </si>
  <si>
    <t xml:space="preserve">C35.12.15.05.014</t>
  </si>
  <si>
    <t xml:space="preserve">Execução de passeio em concreto lavado fck=13,5 Mpa, formando quadrados de 90X90 cm, esp.: 7cm, separados por juntas de grama esmeralda faixa de 10 cm</t>
  </si>
  <si>
    <t xml:space="preserve">C35.12.15.05.015</t>
  </si>
  <si>
    <t xml:space="preserve">Execução de passeio em concreto lavado fck=13,5 Mpa, formando quadrados de 100X100 cm, esp.: 7cm, separados por juntas de granitinho com dimensões de
10X10X4 cm</t>
  </si>
  <si>
    <t xml:space="preserve">C35.12.15.05.016</t>
  </si>
  <si>
    <t xml:space="preserve">Execução de passeio em concreto lavado fck=13,5 Mpa, formando quadrados de 1,0X1,0, esp.: 7cm, separados por juntas de granitinho com dimensões de 10X10X4 cm, c/ guia em piso podotátil</t>
  </si>
  <si>
    <t xml:space="preserve">C35.12.15.05.017</t>
  </si>
  <si>
    <t xml:space="preserve">Execução de passeio em concreto lavado fck=13,5 Mpa, c/
juntas em paver a cada 2 metros</t>
  </si>
  <si>
    <t xml:space="preserve">C35.12.15.05.018</t>
  </si>
  <si>
    <t xml:space="preserve">Execução de passeio em concreto lavado fck=13,5 Mpa, c/ juntas em paver a cada 2 metros, c/ guia e piso em podotatil</t>
  </si>
  <si>
    <t xml:space="preserve">C35.12.15.05.019</t>
  </si>
  <si>
    <t xml:space="preserve">Execução de passeio em concreto lavado fck=13,5 Mpa, c/
juntas em ripa de madeira</t>
  </si>
  <si>
    <t xml:space="preserve">C35.12.15.05.020</t>
  </si>
  <si>
    <t xml:space="preserve">Passeio em concreto colorido (vermelho), fck = 13,5 MPa, incluindo preparo de caixa, e=7 cm</t>
  </si>
  <si>
    <t xml:space="preserve">C35.12.15.05.021</t>
  </si>
  <si>
    <t xml:space="preserve">Execução de passeio em concreto lavado, c/ juntas em paver a cada 2 metros</t>
  </si>
  <si>
    <t xml:space="preserve">C35.12.15.05.022</t>
  </si>
  <si>
    <t xml:space="preserve">Execução de passeio em concreto lavado, c/ juntas em madeira</t>
  </si>
  <si>
    <t xml:space="preserve">C35.12.15.05.023</t>
  </si>
  <si>
    <t xml:space="preserve">Execução de passeio largura de 2,5m em concreto lavado fck=13,5 Mpa com brita 1 na cor vermelha, com junta em paver cinza.</t>
  </si>
  <si>
    <t xml:space="preserve">C35.12.15.05.024</t>
  </si>
  <si>
    <t xml:space="preserve">Execução de passeio formando quadrados de 2,5x2,5 m em concreto lavado fck=13,5 Mpa com brita 1 na cor vermelha, e junta em paver cinza e colorido.</t>
  </si>
  <si>
    <t xml:space="preserve">C35.12.15.05.025</t>
  </si>
  <si>
    <t xml:space="preserve">Passeio em concreto colorido (amarelo), fck = 13,5 MPa, incluindo preparo de caixa, e=7 cm</t>
  </si>
  <si>
    <t xml:space="preserve">C35.12.15.05.026</t>
  </si>
  <si>
    <t xml:space="preserve">Passeio em concreto, fck = 13,5 MPa, incluindo preparo de caixa, e=7 cm</t>
  </si>
  <si>
    <t xml:space="preserve">C35.12.15.05.027</t>
  </si>
  <si>
    <t xml:space="preserve">Passeio em concreto, fck = 13,5 MPa, c/ guia em piso podotatil, incluindo preparo de caixa, e=7 cm</t>
  </si>
  <si>
    <t xml:space="preserve">C35.12.15.05.028</t>
  </si>
  <si>
    <t xml:space="preserve">Execução de passeio c/ fornecimento de pedra são thome
(retalho branco).</t>
  </si>
  <si>
    <t xml:space="preserve">C35.12.15.05.029</t>
  </si>
  <si>
    <t xml:space="preserve">Passeio em concreto, fck = 13,5 MPa, incluindo preparo de caixa, e=7 cm, com tela</t>
  </si>
  <si>
    <t xml:space="preserve">C35.12.15.05.030</t>
  </si>
  <si>
    <t xml:space="preserve">Execução de passeio c/ fornecimento de pedra são thome(retalho amarelo).</t>
  </si>
  <si>
    <t xml:space="preserve">C35.12.15.05.031</t>
  </si>
  <si>
    <t xml:space="preserve">Passeio em concreto, fck = 15 MPa, incluindo preparo de caixa, e=7 cm</t>
  </si>
  <si>
    <t xml:space="preserve">C35.12.15.05.032</t>
  </si>
  <si>
    <t xml:space="preserve">C35.12.15.05.035</t>
  </si>
  <si>
    <t xml:space="preserve">Execução e forn. de passeio c/ guia em piso podotatil, sobre argamassa de cimento e areia traço 1:3, incluindo preparação de caixa, pequenas extensões</t>
  </si>
  <si>
    <t xml:space="preserve">C35.12.15.05.037</t>
  </si>
  <si>
    <t xml:space="preserve">Passeio em concreto, fck = 25 MPa, incluindo preparo de caixa, e=7 cm</t>
  </si>
  <si>
    <t xml:space="preserve">C35.12.15.05.040</t>
  </si>
  <si>
    <t xml:space="preserve">Execução de passeio em piso podotatil, sobre argamassa de cimento e areia traço 1:3(exclusive argamassa e preparação de caixa)</t>
  </si>
  <si>
    <t xml:space="preserve">C35.12.15.05.045</t>
  </si>
  <si>
    <t xml:space="preserve">Execução de rebaixo em passeio de concreto com piso podotatil, sobre argamassa de cimento e areia traço 1:3 - Padrão Ippuj</t>
  </si>
  <si>
    <t xml:space="preserve">C35.12.15.05.058</t>
  </si>
  <si>
    <t xml:space="preserve">Repavimentação em Petit Pavet, c/ lastro de areia inclusive cimento traço 1:3 esp. 3cm reaproveitamento de 90%.</t>
  </si>
  <si>
    <t xml:space="preserve">C35.12.15.10.005</t>
  </si>
  <si>
    <t xml:space="preserve">Lastro de areia, apiloado manualmente</t>
  </si>
  <si>
    <t xml:space="preserve">C35.15.05.05.020</t>
  </si>
  <si>
    <t xml:space="preserve">Pintura por aspersão de faixa com termoplástico - 3 anos</t>
  </si>
  <si>
    <t xml:space="preserve">C35.15.05.05.025</t>
  </si>
  <si>
    <t xml:space="preserve">Pintura por aspersão de setas e zebrado com termoplástico
- 3 anos</t>
  </si>
  <si>
    <t xml:space="preserve">C35.15.05.05.030</t>
  </si>
  <si>
    <t xml:space="preserve">Sinalização horizontal com tinta retrorefletiva a base de resina acrílica com microesferas de vidro</t>
  </si>
  <si>
    <t xml:space="preserve">C35.15.05.10.005</t>
  </si>
  <si>
    <t xml:space="preserve">Fornecimento e instalação de tachas bidirecionais nas dimensões 11x7,5x2,5cm confeccionados com resina de poliéster</t>
  </si>
  <si>
    <t xml:space="preserve">C35.15.05.10.010</t>
  </si>
  <si>
    <t xml:space="preserve">Fornecimento e instalação de tachas bidirecionais nas dimensões 19x9x5cm confeccionados com resina de poliéster</t>
  </si>
  <si>
    <t xml:space="preserve">C35.15.05.10.025</t>
  </si>
  <si>
    <t xml:space="preserve">Fornecimento e colocação de tachão refletivo bidirecional
25x14,5x5 cm</t>
  </si>
  <si>
    <t xml:space="preserve">C35.15.05.10.030</t>
  </si>
  <si>
    <t xml:space="preserve">Fornecimento e colocação de tachão refletivo monodirecional 25x14,5x5 cm</t>
  </si>
  <si>
    <t xml:space="preserve">C35.15.05.10.035</t>
  </si>
  <si>
    <t xml:space="preserve">Fornecimento e colocação de tacha refletiva bidirecional
11x7,5x2,5 cm</t>
  </si>
  <si>
    <t xml:space="preserve">C35.15.05.10.040</t>
  </si>
  <si>
    <t xml:space="preserve">Fornecimento e colocação de tacha refletiva monodirecional 11x7,5x2,5 cm</t>
  </si>
  <si>
    <t xml:space="preserve">C35.15.05.10.045</t>
  </si>
  <si>
    <t xml:space="preserve">Fornecimento e colocação de minitachão refletivo bidirecional 19x9x5 cm</t>
  </si>
  <si>
    <t xml:space="preserve">C35.15.05.15.005</t>
  </si>
  <si>
    <t xml:space="preserve">Balizador de concreto, para proteção de calçada</t>
  </si>
  <si>
    <t xml:space="preserve">C35.15.05.15.010</t>
  </si>
  <si>
    <t xml:space="preserve">Balizador de concreto em forma circular com Ø 30 cm, para proteção de calçada</t>
  </si>
  <si>
    <t xml:space="preserve">C35.15.05.15.015</t>
  </si>
  <si>
    <t xml:space="preserve">Balizador de concreto em forma circular com Ø 50 cm, para proteção de calçada fixado com pino metálico</t>
  </si>
  <si>
    <t xml:space="preserve">C35.15.05.20.005</t>
  </si>
  <si>
    <t xml:space="preserve">Balizador metálico h= 1,00 m Ø 50mm com esfera metálica, pintado na cor amarelo</t>
  </si>
  <si>
    <t xml:space="preserve">C35.15.10.05.003</t>
  </si>
  <si>
    <t xml:space="preserve">Placa de regulamentação octogonal em chapa de aço com acabamento em pelicula refletiva GTGT, incluindo suporte de aço galvanizado de 2" x 3,25mm x 3,00 m (L= 35 cm / chapa n.º 18)</t>
  </si>
  <si>
    <t xml:space="preserve">C35.15.10.05.005</t>
  </si>
  <si>
    <t xml:space="preserve">Placa de regulamentação em chapa de aço com acabamento em pelicula refletiva GTGT, incluindo suporte de aço galvanizado de 1,5" x 2,65mm x 3,00 m (Ø 60 cm / chapa n.º 18)</t>
  </si>
  <si>
    <t xml:space="preserve">C35.15.10.05.010</t>
  </si>
  <si>
    <t xml:space="preserve">Placa de regulamentação octogonal em chapa de aço com acabamento em pelicula refletiva GTGT, exclusive suporte de aço galvanizado de 2" x 3,25mm x 3,00 m (L= 35 cm / chapa n.º 18)</t>
  </si>
  <si>
    <t xml:space="preserve">C35.15.10.05.015</t>
  </si>
  <si>
    <t xml:space="preserve">Placa de regulamentação em chapa de aço com acabamento em pelicula refletiva GTGT, exclusive suporte de aço galvanizado de 1,5" x 2,65mm x 3,00 m (Ø 60 cm / chapa n.º 18)</t>
  </si>
  <si>
    <t xml:space="preserve">C35.15.10.05.016</t>
  </si>
  <si>
    <t xml:space="preserve">Placa de regulamentação em chapa de aço com acabamento em pelicula refletiva GTGT, exclusive suporte de aço galvanizado de 1,5" x 2,65mm x 3,00 m (Ø 100 cm / chapa n.º 18)</t>
  </si>
  <si>
    <t xml:space="preserve">C35.15.10.07.005</t>
  </si>
  <si>
    <t xml:space="preserve">Placa de advertência em chapa de aço com acabamento em pelicula refletiva GTGT, incluindo suporte de aço galvanizado de 1,5" x 2,65mm x 3,00 m (comprimento dos lados: 60 cm / chapa n.º 18)</t>
  </si>
  <si>
    <t xml:space="preserve">C35.15.10.07.007</t>
  </si>
  <si>
    <t xml:space="preserve">Placa de advertência retangular em chapa de aço com acabamento em pelicula refletiva GTGT, incluindo suporte de aço galvanizado de 2" x 3,25mm x 3,00 m (Largura: 80 cm / altura:100 cm / chapa n.º 18)</t>
  </si>
  <si>
    <t xml:space="preserve">C35.15.10.07.010</t>
  </si>
  <si>
    <t xml:space="preserve">Placa de advertência em chapa de aço com acabamento em pelicula refletiva GTGT, exclusive suporte de aço galvanizado de 1,5" x 2,65mm x 3,00 m (comprimento dos lados: 60 cm / chapa n.º 18)</t>
  </si>
  <si>
    <t xml:space="preserve">C35.15.10.07.011</t>
  </si>
  <si>
    <t xml:space="preserve">Placa de advertência em chapa de aço com acabamento em pelicula refletiva GTGT, exclusive suporte de aço galvanizado de 1,5" x 2,65mm x 3,00 m (comprimento dos lados: 50 cm / chapa n.º 18)</t>
  </si>
  <si>
    <t xml:space="preserve">C35.15.10.07.015</t>
  </si>
  <si>
    <t xml:space="preserve">Placa de advertência em chapa de aço com acabamento em pelicula refletiva GTGT, exclusive suporte de aço galvanizado de 1,5" x 2,65mm x 3,00 m(L= 80 cm/ altura:
100 cm / chapa n.º 18)</t>
  </si>
  <si>
    <t xml:space="preserve">C35.15.10.07.016</t>
  </si>
  <si>
    <t xml:space="preserve">Placa de advêrtencia em chapa de aço com acabamento em pelicula refletiva GTGT, exclusive suporte de aço galvanizado de 1,5" x 2,65mm x 3,00 m(L= 120 cm/ altura:
180 cm / chapa n.º 18)</t>
  </si>
  <si>
    <t xml:space="preserve">C35.15.10.09.005</t>
  </si>
  <si>
    <t xml:space="preserve">Placa de indicação em chapa de aço com acabamento em pelicula refletiva GTGT, incluindo suporte de aço galvanizado de 1,5" x 2,65mm x 3,00 m (Largura: 60 cm / altura:80 cm / chapa n.º 18)</t>
  </si>
  <si>
    <t xml:space="preserve">C35.15.10.09.010</t>
  </si>
  <si>
    <t xml:space="preserve">Placa de indicação de serviço e atrativos turisticos em chapa de aço com acabamento em pelicula refletiva GTGT, incluindo suporte de aço galvanizado de 2" x 3,25mm x
3,00 m (Largura: 80 cm / altura:100 cm / chapa n.º 18)</t>
  </si>
  <si>
    <t xml:space="preserve">C35.15.10.09.015</t>
  </si>
  <si>
    <t xml:space="preserve">Placa de indicação em chapa de aço com acabamento em pelicula refletiva GTGT, exclusive suporte de aço galvanizado de 1,5" x 2,65mm x 3,00 m (Largura: 60 cm / altura:80 cm / chapa n.º 18)</t>
  </si>
  <si>
    <t xml:space="preserve">C35.15.10.09.016</t>
  </si>
  <si>
    <t xml:space="preserve">Placa de indicação em chapa de aço com acabamento em pelicula refletiva GTGT, exclusive suporte de aço galvanizado de 1,5" x 2,65mm x 3,00 m (Largura: 50 cm / altura:80 cm / chapa n.º 18)</t>
  </si>
  <si>
    <t xml:space="preserve">C35.15.10.09.020</t>
  </si>
  <si>
    <t xml:space="preserve">Placa de indicação de serviço e atrativos turísticos em chapa de aço com acabamento em pelicula refletiva GTGT, exclusive suporte de aço galvanizado de 2" x 3,25mm x
3,00 m (Largura: 80 cm / altura:100 cm / chapa n.º 18)</t>
  </si>
  <si>
    <t xml:space="preserve">C35.15.10.09.025</t>
  </si>
  <si>
    <t xml:space="preserve">Placa 85x85 de 1,85 de altura em metal - fornecimento e isntalação</t>
  </si>
  <si>
    <t xml:space="preserve">C35.15.10.09.026</t>
  </si>
  <si>
    <t xml:space="preserve">Placa de indicação de atrativos turísticos em chapa de aço
175x175cm, inclusive tubo galvanizado de 1/2" e acesórios de fixação</t>
  </si>
  <si>
    <t xml:space="preserve">C35.15.10.09.027</t>
  </si>
  <si>
    <t xml:space="preserve">Placa 100x50cm altura de 75cm em metal, fixação em tubo de concreto de D: 40cm (conforme projeto)</t>
  </si>
  <si>
    <t xml:space="preserve">C35.15.10.09.029</t>
  </si>
  <si>
    <t xml:space="preserve">Placa totem em metal dupla face 1,75x1,75m com poste tubolar de 4'' e 4,5m de altura e impressão digital de logo/ textos 1440 dpis em ambas as faces; chumbadores inclusos - fornecimento e instalação - com base de bloco de concreto armado 30x30x50cm (LxCxA)</t>
  </si>
  <si>
    <t xml:space="preserve">C35.15.10.09.030</t>
  </si>
  <si>
    <t xml:space="preserve">Placa para semi-pórtico 3,00x1,50m em chapa de aço nº
18, com pintura epóxi, frente nas cores desejadas adesivadas com película refletiva GT/GT, com 3 travessas
galvanizadas a fogo no verso, suporte para fixação com um braço projetado galvanizado a fogo, com coluna de 6,00m.</t>
  </si>
  <si>
    <t xml:space="preserve">C35.15.10.09.033</t>
  </si>
  <si>
    <t xml:space="preserve">Placa de identificação de atrativo turístico, dimensões de
1,00x1,00m em chapa de aço nº 18, com pintura epóxi, frente nas cores desejadas adesivadas com película
refletiva GT/GT, suporte para fixação galvanizado a fogo, com coluna de 3,00m.</t>
  </si>
  <si>
    <t xml:space="preserve">C35.15.10.15.005</t>
  </si>
  <si>
    <t xml:space="preserve">Suporte de aço de 2" x 3,25 mmx 3,00 m</t>
  </si>
  <si>
    <t xml:space="preserve">C35.15.10.15.006</t>
  </si>
  <si>
    <t xml:space="preserve">Suporte de aço de 1,5" x2,65 mmx 3,00 m</t>
  </si>
  <si>
    <t xml:space="preserve">C35.15.10.20.005</t>
  </si>
  <si>
    <t xml:space="preserve">Semáforo tipo 1 (semi-pórtico / repetidor / pedestre)</t>
  </si>
  <si>
    <t xml:space="preserve">C35.15.10.20.010</t>
  </si>
  <si>
    <t xml:space="preserve">Semáforo tipo 2 (repetidor / pedestre)</t>
  </si>
  <si>
    <t xml:space="preserve">C35.15.10.20.015</t>
  </si>
  <si>
    <t xml:space="preserve">Semáforo tipo 3 (pedestre)</t>
  </si>
  <si>
    <t xml:space="preserve">C35.15.10.20.020</t>
  </si>
  <si>
    <t xml:space="preserve">Semáforo tipo 4 (repetidor)</t>
  </si>
  <si>
    <t xml:space="preserve">C35.15.10.20.025</t>
  </si>
  <si>
    <t xml:space="preserve">Semáforo tipo 5 (semi-pórtico / repetidor)</t>
  </si>
  <si>
    <t xml:space="preserve">C35.20.10.10.005</t>
  </si>
  <si>
    <t xml:space="preserve">C35.20.15.05.005</t>
  </si>
  <si>
    <t xml:space="preserve">Rede de distribuição de água</t>
  </si>
  <si>
    <t xml:space="preserve">C35.20.15.10.005</t>
  </si>
  <si>
    <t xml:space="preserve">Rede de distribuição de energia elétrica</t>
  </si>
  <si>
    <t xml:space="preserve">C35.20.15.10.010</t>
  </si>
  <si>
    <t xml:space="preserve">Materiais para rede de distribuição de energia elétrica</t>
  </si>
  <si>
    <t xml:space="preserve">C35.20.15.10.015</t>
  </si>
  <si>
    <t xml:space="preserve">Materiais para rede de iluminação publica</t>
  </si>
  <si>
    <t xml:space="preserve">C35.20.15.10.020</t>
  </si>
  <si>
    <t xml:space="preserve">Mão-de-obra para instalação de rede de iluminação e distribuição de energia elétrica</t>
  </si>
  <si>
    <t xml:space="preserve">C35.20.15.15.005</t>
  </si>
  <si>
    <t xml:space="preserve">Conjunto fossa septica e filtro anaerobio</t>
  </si>
  <si>
    <t xml:space="preserve">C35.25.05.05.005</t>
  </si>
  <si>
    <t xml:space="preserve">Projeto de estrutura de contenção com gabiões</t>
  </si>
  <si>
    <t xml:space="preserve">C35.25.05.10.005</t>
  </si>
  <si>
    <t xml:space="preserve">Projeto estrutural com galerias de concreto armado</t>
  </si>
  <si>
    <t xml:space="preserve">C35.25.05.15.005</t>
  </si>
  <si>
    <t xml:space="preserve">Projeto estrutural de pontes de concreto armado</t>
  </si>
  <si>
    <t xml:space="preserve">C35.25.10.05.001</t>
  </si>
  <si>
    <t xml:space="preserve">Barraco de Obras (montagem e desmontagem)</t>
  </si>
  <si>
    <t xml:space="preserve">C35.25.10.05.005</t>
  </si>
  <si>
    <t xml:space="preserve">Barraco de Obras</t>
  </si>
  <si>
    <t xml:space="preserve">C35.25.10.05.010</t>
  </si>
  <si>
    <t xml:space="preserve">C35.25.10.05.015</t>
  </si>
  <si>
    <t xml:space="preserve">Instalação provisoria de energia</t>
  </si>
  <si>
    <t xml:space="preserve">C35.25.10.05.020</t>
  </si>
  <si>
    <t xml:space="preserve">Instalação sanitárias provisórias</t>
  </si>
  <si>
    <t xml:space="preserve">C35.25.10.10.005</t>
  </si>
  <si>
    <t xml:space="preserve">Placa de Obra</t>
  </si>
  <si>
    <t xml:space="preserve">C35.25.15.05.006</t>
  </si>
  <si>
    <t xml:space="preserve">Escavação manual em rios e pontes</t>
  </si>
  <si>
    <t xml:space="preserve">C35.25.15.05.009</t>
  </si>
  <si>
    <t xml:space="preserve">Escavação mecanizada em rios e pontes (com capeamento de fundo de rio)</t>
  </si>
  <si>
    <t xml:space="preserve">C35.25.15.05.015</t>
  </si>
  <si>
    <t xml:space="preserve">Escavação mecanizada em solos moles e material 1ª
categoria</t>
  </si>
  <si>
    <t xml:space="preserve">C35.25.15.05.025</t>
  </si>
  <si>
    <t xml:space="preserve">Escavação mecânica de vala em material 2ª categoria</t>
  </si>
  <si>
    <t xml:space="preserve">C35.25.15.05.027</t>
  </si>
  <si>
    <t xml:space="preserve">Escavação mecânizada de vala cava até 1,50 m, com regularização e nivelamento manual (inclusive matacões, blocos menores ou igual a 0,50m³)</t>
  </si>
  <si>
    <t xml:space="preserve">C35.25.15.05.028</t>
  </si>
  <si>
    <t xml:space="preserve">Escavação mecânizada de vala cava de 1,50 a 3,00 m, com regularização e nivelamento manual (inclusive matacões, blocos menores ou igual a 0,50m³)</t>
  </si>
  <si>
    <t xml:space="preserve">C35.25.15.05.029</t>
  </si>
  <si>
    <t xml:space="preserve">Escavação mecânizada de vala cava de 3,00 a 4,50 m, com regularização e nivelamento manual (inclusive matacões, blocos menores ou igual a 0,50m³)</t>
  </si>
  <si>
    <t xml:space="preserve">C35.25.15.05.030</t>
  </si>
  <si>
    <t xml:space="preserve">Escavação mecânizada de vala cava de 4,50 a 6,00 m, com regularização e nivelamento manual (inclusive matacões, blocos menores ou igual a 0,50m³)</t>
  </si>
  <si>
    <t xml:space="preserve">C35.25.15.10.005</t>
  </si>
  <si>
    <t xml:space="preserve">Aterro com saibro - compactado</t>
  </si>
  <si>
    <t xml:space="preserve">C35.25.15.10.010</t>
  </si>
  <si>
    <t xml:space="preserve">Aterro com macadame hidraúlico</t>
  </si>
  <si>
    <t xml:space="preserve">C35.25.15.10.011</t>
  </si>
  <si>
    <t xml:space="preserve">Aterro manual com rachão</t>
  </si>
  <si>
    <t xml:space="preserve">C35.25.15.10.012</t>
  </si>
  <si>
    <t xml:space="preserve">Aterro manual com saibro</t>
  </si>
  <si>
    <t xml:space="preserve">C35.25.15.10.014</t>
  </si>
  <si>
    <t xml:space="preserve">Reaterro com material escavado (manualmente)</t>
  </si>
  <si>
    <t xml:space="preserve">C35.25.15.10.015</t>
  </si>
  <si>
    <t xml:space="preserve">Reaterro com material escavado</t>
  </si>
  <si>
    <t xml:space="preserve">C35.25.15.10.016</t>
  </si>
  <si>
    <t xml:space="preserve">Reaterro mecanizado de vala, empregando compactador de placa vibratória, em camadas de 20 a 40 cm.</t>
  </si>
  <si>
    <t xml:space="preserve">C35.25.15.10.017</t>
  </si>
  <si>
    <t xml:space="preserve">Aterro de vala, empregando compactador sapo, em camadas de 20 a 40 cm - exclusive fornecimento do material.</t>
  </si>
  <si>
    <t xml:space="preserve">C35.25.15.10.020</t>
  </si>
  <si>
    <t xml:space="preserve">Aterro submerso com seixo bruto</t>
  </si>
  <si>
    <t xml:space="preserve">C35.25.15.15.005</t>
  </si>
  <si>
    <t xml:space="preserve">Capeamento de leito de rios</t>
  </si>
  <si>
    <t xml:space="preserve">C35.25.20.05.025</t>
  </si>
  <si>
    <t xml:space="preserve">Gabião caixa pvc h=100 cm (s/ utilização de máquinas / s/
escavação)</t>
  </si>
  <si>
    <t xml:space="preserve">C35.25.20.05.030</t>
  </si>
  <si>
    <t xml:space="preserve">Revestimento em gabião com concreto usinado 20Mpa.</t>
  </si>
  <si>
    <t xml:space="preserve">C35.25.20.05.035</t>
  </si>
  <si>
    <t xml:space="preserve">Gabião caixa PVC h=100 cm (unidade de drenagem)</t>
  </si>
  <si>
    <t xml:space="preserve">C35.25.20.08.005</t>
  </si>
  <si>
    <t xml:space="preserve">Colchão reno PVC (espessura: 17 cm)</t>
  </si>
  <si>
    <t xml:space="preserve">C35.25.20.08.010</t>
  </si>
  <si>
    <t xml:space="preserve">Colchão reno PVC (espessura: 23 cm)</t>
  </si>
  <si>
    <t xml:space="preserve">C35.25.20.08.015</t>
  </si>
  <si>
    <t xml:space="preserve">C35.25.20.08.020</t>
  </si>
  <si>
    <t xml:space="preserve">Colchão reno PVC espessura: 30cm (unidade de drenagem)</t>
  </si>
  <si>
    <t xml:space="preserve">C35.25.20.10.005</t>
  </si>
  <si>
    <t xml:space="preserve">C35.25.20.15.005</t>
  </si>
  <si>
    <t xml:space="preserve">Terramesh system PVC 50x100x300 cm</t>
  </si>
  <si>
    <t xml:space="preserve">C35.25.20.15.010</t>
  </si>
  <si>
    <t xml:space="preserve">Terramesh system PVC 50x100x400 cm</t>
  </si>
  <si>
    <t xml:space="preserve">C35.25.20.15.015</t>
  </si>
  <si>
    <t xml:space="preserve">Terramesh system PVC 50x100x500 cm</t>
  </si>
  <si>
    <t xml:space="preserve">C35.25.20.15.020</t>
  </si>
  <si>
    <t xml:space="preserve">Terramesh system PVC 50x100x600 cm</t>
  </si>
  <si>
    <t xml:space="preserve">C35.25.20.15.025</t>
  </si>
  <si>
    <t xml:space="preserve">Terramesh system PVC 50x100x700 cm</t>
  </si>
  <si>
    <t xml:space="preserve">C35.25.20.15.030</t>
  </si>
  <si>
    <t xml:space="preserve">Terramesh system PVC 100x100x300 cm</t>
  </si>
  <si>
    <t xml:space="preserve">C35.25.20.15.035</t>
  </si>
  <si>
    <t xml:space="preserve">Terramesh system PVC 100x100x400 cm</t>
  </si>
  <si>
    <t xml:space="preserve">C35.25.20.15.040</t>
  </si>
  <si>
    <t xml:space="preserve">Terramesh system PVC 100x100x500 cm</t>
  </si>
  <si>
    <t xml:space="preserve">C35.25.20.15.050</t>
  </si>
  <si>
    <t xml:space="preserve">Terramesh system PVC 100x100x700 cm</t>
  </si>
  <si>
    <t xml:space="preserve">C35.25.20.20.005</t>
  </si>
  <si>
    <t xml:space="preserve">C35.25.20.20.010</t>
  </si>
  <si>
    <t xml:space="preserve">C35.25.20.20.015</t>
  </si>
  <si>
    <t xml:space="preserve">Muro de arrimo pedra bruta, local de difícil acesso, com reaproveitamento de 80% da pedra bruta.</t>
  </si>
  <si>
    <t xml:space="preserve">C35.25.20.20.016</t>
  </si>
  <si>
    <t xml:space="preserve">Muro de arrimo em pedra bruta altura de 100cm, com pedra britada 4 e tubo de drenagem 110mm envolto em geocomposto, local de fácil acesso</t>
  </si>
  <si>
    <t xml:space="preserve">C35.25.20.20.021</t>
  </si>
  <si>
    <t xml:space="preserve">Muro de arrimo em pedra bruta altura de 75cm, com pedra britada 4 e tubo de drenagem 110mm envolto em geocomposto, local de fácil acesso</t>
  </si>
  <si>
    <t xml:space="preserve">C35.25.20.20.025</t>
  </si>
  <si>
    <t xml:space="preserve">Muro de arrimo com gabião, malha hexagonal 8 x 10 cm, dupla torção, altura 2 m, espessura média 1 m</t>
  </si>
  <si>
    <t xml:space="preserve">C35.25.20.25.005</t>
  </si>
  <si>
    <t xml:space="preserve">C35.25.20.25.015</t>
  </si>
  <si>
    <t xml:space="preserve">Viga para contenção de passeios, contemplando escavação e reaterro</t>
  </si>
  <si>
    <t xml:space="preserve">C35.25.20.25.020</t>
  </si>
  <si>
    <t xml:space="preserve">Cortina para contenção de passeios e apoio ao deck, contemplando escavação e reaterro</t>
  </si>
  <si>
    <t xml:space="preserve">C35.25.20.25.025</t>
  </si>
  <si>
    <t xml:space="preserve">Muro de arrimo em concreto pré-fabricado - Perfil L (altura:
2,50 m / base: 1,25 m / comprimento: 1,00 m)</t>
  </si>
  <si>
    <t xml:space="preserve">C35.25.20.25.027</t>
  </si>
  <si>
    <t xml:space="preserve">Muro de arrimo em concreto pré-fabricado - Perfil L
150x350x99cm - cx sedimentação</t>
  </si>
  <si>
    <t xml:space="preserve">C35.25.20.25.030</t>
  </si>
  <si>
    <t xml:space="preserve">Muro de arrimo em concreto pré-fabricado - Perfil L (altura:
4,00 m / base: 2,00 m / comprimento: 1,00 m)</t>
  </si>
  <si>
    <t xml:space="preserve">C35.25.20.25.036</t>
  </si>
  <si>
    <t xml:space="preserve">Bloco de concreto armado</t>
  </si>
  <si>
    <t xml:space="preserve">C35.25.20.25.070</t>
  </si>
  <si>
    <t xml:space="preserve">Guarda corpo de concreto armado comprimento 1m</t>
  </si>
  <si>
    <t xml:space="preserve">C35.25.20.25.075</t>
  </si>
  <si>
    <t xml:space="preserve">Cinta de concreto armado para acabamento de muro de contenção.</t>
  </si>
  <si>
    <t xml:space="preserve">C35.25.20.30.005</t>
  </si>
  <si>
    <t xml:space="preserve">C35.25.20.35.005</t>
  </si>
  <si>
    <t xml:space="preserve">Reforço em estrutura de contenção de concreto, solo seco</t>
  </si>
  <si>
    <t xml:space="preserve">C35.25.20.35.010</t>
  </si>
  <si>
    <t xml:space="preserve">Reforço em estrutura de contenção de concreto, rios ou pontes</t>
  </si>
  <si>
    <t xml:space="preserve">C35.25.20.40.005</t>
  </si>
  <si>
    <t xml:space="preserve">Chapisco p/ recapeamento da face de muro em gabião, traço 1:3</t>
  </si>
  <si>
    <t xml:space="preserve">C35.25.25.05.005</t>
  </si>
  <si>
    <t xml:space="preserve">Sinalização vertical - placas</t>
  </si>
  <si>
    <t xml:space="preserve">C35.25.25.05.010</t>
  </si>
  <si>
    <t xml:space="preserve">Sinalização vertical - cavaletes</t>
  </si>
  <si>
    <t xml:space="preserve">C35.25.25.05.015</t>
  </si>
  <si>
    <t xml:space="preserve">Sinalização vertical - Baldes Iluminados</t>
  </si>
  <si>
    <t xml:space="preserve">C35.25.25.05.016</t>
  </si>
  <si>
    <t xml:space="preserve">Semáforo para sinalização de obra em via pública (baldes iluminados)</t>
  </si>
  <si>
    <t xml:space="preserve">C35.25.25.05.020</t>
  </si>
  <si>
    <t xml:space="preserve">Sinalização Vertical - Defensas metálicas</t>
  </si>
  <si>
    <t xml:space="preserve">C35.25.25.05.025</t>
  </si>
  <si>
    <t xml:space="preserve">Sinalização vertical - Defensas de madeira</t>
  </si>
  <si>
    <t xml:space="preserve">C35.25.25.10.005</t>
  </si>
  <si>
    <t xml:space="preserve">Sinalização diurna com cerca de isolamento na cor laranja tamanho 1,20 x 50 m.</t>
  </si>
  <si>
    <t xml:space="preserve">C35.25.25.10.015</t>
  </si>
  <si>
    <t xml:space="preserve">Tapume em cerca de isolamento na cor laranja altura
1,20m e caibro de pinus 5x6cm</t>
  </si>
  <si>
    <t xml:space="preserve">C35.25.30.05.005</t>
  </si>
  <si>
    <t xml:space="preserve">Cravação de estacas c/ trilhos soldados (forma de estrela)</t>
  </si>
  <si>
    <t xml:space="preserve">C35.25.30.05.010</t>
  </si>
  <si>
    <t xml:space="preserve">Cravação de estacas c/ trilhos soldados (duplo)</t>
  </si>
  <si>
    <t xml:space="preserve">C35.25.30.05.011</t>
  </si>
  <si>
    <t xml:space="preserve">Cravação de estaca c/ trilho TR 68 (exclusive Mobilização e
Demobilização).</t>
  </si>
  <si>
    <t xml:space="preserve">C35.25.30.10.001</t>
  </si>
  <si>
    <t xml:space="preserve">Anel para emenda de estaca em chapa metálica e barras de aço (dimensões: 25x25 cm / espessura da chapa: 1/4" / barra de aço Ø 10 mm)</t>
  </si>
  <si>
    <t xml:space="preserve">C35.25.30.10.002</t>
  </si>
  <si>
    <t xml:space="preserve">Estaca de concreto 16x16 cm pré-moldada de concreto armado, cravada, carga 15 a 20 t</t>
  </si>
  <si>
    <t xml:space="preserve">C35.25.30.10.005</t>
  </si>
  <si>
    <t xml:space="preserve">Estaca de concreto 18x18 cm pré-moldada de concreto armado, cravada, carga 25 a 30t</t>
  </si>
  <si>
    <t xml:space="preserve">C35.25.30.10.011</t>
  </si>
  <si>
    <t xml:space="preserve">Estaca de concreto 23x23 cm, pré-moldada de concreto armado, cravada, carga 45t</t>
  </si>
  <si>
    <t xml:space="preserve">C35.25.30.10.013</t>
  </si>
  <si>
    <t xml:space="preserve">Estaca de concreto 25x25 cm, pré-moldada de concreto armado, cravada</t>
  </si>
  <si>
    <t xml:space="preserve">C35.25.30.10.015</t>
  </si>
  <si>
    <t xml:space="preserve">Estaca de concreto 30x30 cm, pré-moldada de concreto armada, cravada</t>
  </si>
  <si>
    <t xml:space="preserve">C35.25.30.10.020</t>
  </si>
  <si>
    <t xml:space="preserve">Estaca de concreto protendido 20x20 cm, pré-moldada, cravada</t>
  </si>
  <si>
    <t xml:space="preserve">C35.25.30.10.025</t>
  </si>
  <si>
    <t xml:space="preserve">Estaca tipo Strauss moldada "in loco" (Ø 250,00mm / capacidade de carga: 20ton) inclusos mão- de-obra e equipamento</t>
  </si>
  <si>
    <t xml:space="preserve">C35.25.30.15.005</t>
  </si>
  <si>
    <t xml:space="preserve">Forma de madeira - Infra-estrutura (Pontes)</t>
  </si>
  <si>
    <t xml:space="preserve">C35.25.30.15.006</t>
  </si>
  <si>
    <t xml:space="preserve">Forma de madeira com reaproveitamento 2 vezes para estrutura de pontes.</t>
  </si>
  <si>
    <t xml:space="preserve">C35.25.30.15.007</t>
  </si>
  <si>
    <t xml:space="preserve">Forma de madeira para execução: galeria 8,00x2,70m, reaproveitamento 5 vezes</t>
  </si>
  <si>
    <t xml:space="preserve">C35.25.30.15.015</t>
  </si>
  <si>
    <t xml:space="preserve">Aço para estrutura, Ø 16 mm, infra-estrutura</t>
  </si>
  <si>
    <t xml:space="preserve">C35.25.30.30.005</t>
  </si>
  <si>
    <t xml:space="preserve">Piso rústico de concreto armado fck=20 mpa, espessura=20cm, para servir de base para galeria</t>
  </si>
  <si>
    <t xml:space="preserve">C35.25.30.30.010</t>
  </si>
  <si>
    <t xml:space="preserve">Lastro de concreto magro fck= 15 MPA com cimento resistente a sulfatos, para base de galeria (bombeado)</t>
  </si>
  <si>
    <t xml:space="preserve">C35.25.30.35.005</t>
  </si>
  <si>
    <t xml:space="preserve">C35.25.35.05.005</t>
  </si>
  <si>
    <t xml:space="preserve">Forma de madeira - Meso e superestrutura</t>
  </si>
  <si>
    <t xml:space="preserve">C35.25.35.05.008</t>
  </si>
  <si>
    <t xml:space="preserve">Forma de madeira, guarda roda</t>
  </si>
  <si>
    <t xml:space="preserve">C35.25.35.10.010</t>
  </si>
  <si>
    <t xml:space="preserve">Aço para estrutura, Ø 16 mm, meso e superestrutura pontes</t>
  </si>
  <si>
    <t xml:space="preserve">C35.25.35.10.015</t>
  </si>
  <si>
    <t xml:space="preserve">Pre-laje composta de painel treliçado</t>
  </si>
  <si>
    <t xml:space="preserve">C35.25.35.10.020</t>
  </si>
  <si>
    <t xml:space="preserve">Escora contra-flecha - superestrutura</t>
  </si>
  <si>
    <t xml:space="preserve">C35.25.35.10.025</t>
  </si>
  <si>
    <t xml:space="preserve">Aparelho de apoio, meso e superestrutura (largura:20cm /
comprimento: 20cm / altura: 3,5cm)</t>
  </si>
  <si>
    <t xml:space="preserve">C35.25.35.10.030</t>
  </si>
  <si>
    <t xml:space="preserve">Aparelho de apoio, meso e superestrutura (largura:20cm /
comprimento: 20cm / altura: 4,2cm)</t>
  </si>
  <si>
    <t xml:space="preserve">C35.25.35.10.035</t>
  </si>
  <si>
    <t xml:space="preserve">Aparelho de apoio, meso e superestrutura (largura:20cm /
comprimento: 20cm / altura: 5,3cm)</t>
  </si>
  <si>
    <t xml:space="preserve">C35.25.35.15.005</t>
  </si>
  <si>
    <t xml:space="preserve">Pilar de concreto armado</t>
  </si>
  <si>
    <t xml:space="preserve">C35.25.35.15.010</t>
  </si>
  <si>
    <t xml:space="preserve">Transversina de Apoio</t>
  </si>
  <si>
    <t xml:space="preserve">C35.25.35.15.015</t>
  </si>
  <si>
    <t xml:space="preserve">Transversina de vão</t>
  </si>
  <si>
    <t xml:space="preserve">C35.25.35.15.020</t>
  </si>
  <si>
    <t xml:space="preserve">Viga berço</t>
  </si>
  <si>
    <t xml:space="preserve">C35.25.35.15.025</t>
  </si>
  <si>
    <t xml:space="preserve">Viga de concreto armado (Longarina)</t>
  </si>
  <si>
    <t xml:space="preserve">C35.25.35.15.030</t>
  </si>
  <si>
    <t xml:space="preserve">Laje maciça de concreto armado</t>
  </si>
  <si>
    <t xml:space="preserve">C35.25.35.15.035</t>
  </si>
  <si>
    <t xml:space="preserve">Pré-laje composta de painel treliçado</t>
  </si>
  <si>
    <t xml:space="preserve">C35.25.35.20.005</t>
  </si>
  <si>
    <t xml:space="preserve">Ala de concreto Armado</t>
  </si>
  <si>
    <t xml:space="preserve">C35.25.35.25.005</t>
  </si>
  <si>
    <t xml:space="preserve">Cortina de Concreto Armado.</t>
  </si>
  <si>
    <t xml:space="preserve">C35.25.35.30.005</t>
  </si>
  <si>
    <t xml:space="preserve">Execução de passeio em concreto da ponte</t>
  </si>
  <si>
    <t xml:space="preserve">C35.25.40.05.005</t>
  </si>
  <si>
    <t xml:space="preserve">Forma de madeira, guarda corpo</t>
  </si>
  <si>
    <t xml:space="preserve">C35.25.40.05.015</t>
  </si>
  <si>
    <t xml:space="preserve">Aço para estrutura CA-50, Ø 8mm, guarda corpo</t>
  </si>
  <si>
    <t xml:space="preserve">C35.25.45.05.005</t>
  </si>
  <si>
    <t xml:space="preserve">Iluminação de ponte com montagem, postes</t>
  </si>
  <si>
    <t xml:space="preserve">C35.25.50.05.001</t>
  </si>
  <si>
    <t xml:space="preserve">Galeria celular tipo U, 260x100 cm com montagem e frete</t>
  </si>
  <si>
    <t xml:space="preserve">C35.25.50.05.005</t>
  </si>
  <si>
    <t xml:space="preserve">Galeria celular tipo U, 260x200 cm com montagem e frete</t>
  </si>
  <si>
    <t xml:space="preserve">C35.25.50.05.007</t>
  </si>
  <si>
    <t xml:space="preserve">Galeria celular tipo U, 350x200 cm com montagem e frete</t>
  </si>
  <si>
    <t xml:space="preserve">C35.25.50.05.008</t>
  </si>
  <si>
    <t xml:space="preserve">Galeria celular tipo U, 430x150 cm com montagem e frete</t>
  </si>
  <si>
    <t xml:space="preserve">C35.25.50.05.009</t>
  </si>
  <si>
    <t xml:space="preserve">Galeria celular tipo U, 350x220 cm com montagem e frete</t>
  </si>
  <si>
    <t xml:space="preserve">C35.25.50.05.010</t>
  </si>
  <si>
    <t xml:space="preserve">Galeria celular tipo U, 500x150 cm com montagem e frete</t>
  </si>
  <si>
    <t xml:space="preserve">C35.25.50.05.011</t>
  </si>
  <si>
    <t xml:space="preserve">Galeria celular fechada, 260x100 cm com montagem e frete</t>
  </si>
  <si>
    <t xml:space="preserve">C35.25.50.05.012</t>
  </si>
  <si>
    <t xml:space="preserve">Galeria celular fechada, 260x200 cm com montagem e frete</t>
  </si>
  <si>
    <t xml:space="preserve">C35.25.50.05.0129</t>
  </si>
  <si>
    <t xml:space="preserve">Canal U 430x150x99cm - Tal 1/1 h=1,5m.</t>
  </si>
  <si>
    <t xml:space="preserve">C35.25.50.05.013</t>
  </si>
  <si>
    <t xml:space="preserve">Galeria celular fechada, 350x200 cm com montagem e frete</t>
  </si>
  <si>
    <t xml:space="preserve">C35.25.50.05.0130</t>
  </si>
  <si>
    <t xml:space="preserve">Canal U 500x150x99cm - Tal 1/1 h=1,5m.</t>
  </si>
  <si>
    <t xml:space="preserve">C35.25.50.05.014</t>
  </si>
  <si>
    <t xml:space="preserve">Galeria celular fechada, 350x220 cm com montagem e frete</t>
  </si>
  <si>
    <t xml:space="preserve">C35.25.50.05.015</t>
  </si>
  <si>
    <t xml:space="preserve">Galeria celular classe 30, 260X150 cm com montagem e frete.</t>
  </si>
  <si>
    <t xml:space="preserve">C35.25.50.05.016</t>
  </si>
  <si>
    <t xml:space="preserve">Galeria celular classe 30, 260X200 cm com montagem e frete.</t>
  </si>
  <si>
    <t xml:space="preserve">C35.25.50.05.017</t>
  </si>
  <si>
    <t xml:space="preserve">Galeria celular classe 30, 350X220 cm com montagem e frete.</t>
  </si>
  <si>
    <t xml:space="preserve">C35.25.50.05.019</t>
  </si>
  <si>
    <t xml:space="preserve">Galeria celular classe 45, 260X150 cm com montagem e frete.</t>
  </si>
  <si>
    <t xml:space="preserve">C35.25.50.05.020</t>
  </si>
  <si>
    <t xml:space="preserve">Galeria celular classe 45, 260X200 cm com montagem e frete.</t>
  </si>
  <si>
    <t xml:space="preserve">C35.25.50.05.021</t>
  </si>
  <si>
    <t xml:space="preserve">Galeria celular classe 45, 350X220 cm com montagem e frete.</t>
  </si>
  <si>
    <t xml:space="preserve">C35.25.50.05.022</t>
  </si>
  <si>
    <t xml:space="preserve">Galeria celular tipo U, 260x100 cm com montagem e frete.</t>
  </si>
  <si>
    <t xml:space="preserve">C35.25.50.05.023</t>
  </si>
  <si>
    <t xml:space="preserve">Galeria celular tipo U, 260x200 cm com montagem e frete.</t>
  </si>
  <si>
    <t xml:space="preserve">C35.25.50.05.030</t>
  </si>
  <si>
    <t xml:space="preserve">Galeria celular fechada, 430x150 cm com montagem e frete</t>
  </si>
  <si>
    <t xml:space="preserve">C35.25.50.05.031</t>
  </si>
  <si>
    <t xml:space="preserve">Galeria Cel 250x200x100cm - CL30 - A=0m com montagem e frete.</t>
  </si>
  <si>
    <t xml:space="preserve">C35.25.50.05.035</t>
  </si>
  <si>
    <t xml:space="preserve">Galeria celular fechada, 500x150 cm com montagem e frete</t>
  </si>
  <si>
    <t xml:space="preserve">C35.25.50.05.036</t>
  </si>
  <si>
    <t xml:space="preserve">Galeria celular, 260x150x100 cm - CL45 com montagem e frete (dupla)</t>
  </si>
  <si>
    <t xml:space="preserve">C35.25.50.05.037</t>
  </si>
  <si>
    <t xml:space="preserve">Galeria BDCC, 520x150x100 cm - CL45 com montagem e frete</t>
  </si>
  <si>
    <t xml:space="preserve">C35.25.50.05.038</t>
  </si>
  <si>
    <t xml:space="preserve">Galeria Cel 300x150x100cm - CL30 - A=0m com montagem e frete.</t>
  </si>
  <si>
    <t xml:space="preserve">C35.25.50.05.039</t>
  </si>
  <si>
    <t xml:space="preserve">Galeria Cel 250x190x99cm - CL30 - A=0m com montagem e frete.</t>
  </si>
  <si>
    <t xml:space="preserve">C35.25.50.05.040</t>
  </si>
  <si>
    <t xml:space="preserve">Galeria Cel 280x180x99cm - CL30 - A=0m com montagem e frete.</t>
  </si>
  <si>
    <t xml:space="preserve">C35.25.50.05.043</t>
  </si>
  <si>
    <t xml:space="preserve">Galeria Cel 350x150x99cm - CL30 - A=0m com montagem e frete.</t>
  </si>
  <si>
    <t xml:space="preserve">C35.25.50.05.045</t>
  </si>
  <si>
    <t xml:space="preserve">Galeria Cel 350x170x99cm - CL30 - A=0m com montagem e frete.</t>
  </si>
  <si>
    <t xml:space="preserve">C35.25.50.05.046</t>
  </si>
  <si>
    <t xml:space="preserve">Galeria Cel 350x250x99cm - CL30 - A=0m com montagem e frete.</t>
  </si>
  <si>
    <t xml:space="preserve">C35.25.50.05.050</t>
  </si>
  <si>
    <t xml:space="preserve">Galeria Cel 400x170x99cm - CL30 - A=0m com montagem e frete.</t>
  </si>
  <si>
    <t xml:space="preserve">C35.25.50.05.052</t>
  </si>
  <si>
    <t xml:space="preserve">Galeria Cel 400x200x99cm - CL 30 - A= 0m com montagem e frete</t>
  </si>
  <si>
    <t xml:space="preserve">C35.25.50.05.055</t>
  </si>
  <si>
    <t xml:space="preserve">Galeria Cel 400x270x99cm - CL30 - A=0m com montagem e frete.</t>
  </si>
  <si>
    <t xml:space="preserve">C35.25.50.05.056</t>
  </si>
  <si>
    <t xml:space="preserve">Galeria Cel 430x150x99cm - CL30 - A=0m com montagem e frete.</t>
  </si>
  <si>
    <t xml:space="preserve">C35.25.50.05.058</t>
  </si>
  <si>
    <t xml:space="preserve">Galeria Cel 500x150x99cm - CL30 - A=0m com montagem e frete.</t>
  </si>
  <si>
    <t xml:space="preserve">C35.25.50.05.060</t>
  </si>
  <si>
    <t xml:space="preserve">Galeria Cel 500x170x99cm - CL30 - A=0m com montagem e frete.</t>
  </si>
  <si>
    <t xml:space="preserve">C35.25.50.05.065</t>
  </si>
  <si>
    <t xml:space="preserve">Galeria Cel 500x180x99cm - CL30 - A=0m com montagem e frete.</t>
  </si>
  <si>
    <t xml:space="preserve">C35.25.50.05.070</t>
  </si>
  <si>
    <t xml:space="preserve">Galeria Cel 550x200x99cm - CL30 - A=0m com montagem e frete.</t>
  </si>
  <si>
    <t xml:space="preserve">C35.25.50.05.075</t>
  </si>
  <si>
    <t xml:space="preserve">Galeria Cel 600x170x99cm - CL30 - A=0m com montagem e frete.</t>
  </si>
  <si>
    <t xml:space="preserve">C35.25.50.05.080</t>
  </si>
  <si>
    <t xml:space="preserve">Galeria Cel 600x210x99cm - CL30 - A=0m com montagem e frete.</t>
  </si>
  <si>
    <t xml:space="preserve">C35.25.50.05.083</t>
  </si>
  <si>
    <t xml:space="preserve">Galeria Cel 600x215x99cm - CL30 - A=0m com montagem e frete.</t>
  </si>
  <si>
    <t xml:space="preserve">C35.25.50.05.085</t>
  </si>
  <si>
    <t xml:space="preserve">Galeria Cel 800x180x99cm - CL30 - A=0m com montagem e frete.</t>
  </si>
  <si>
    <t xml:space="preserve">C35.25.50.05.090</t>
  </si>
  <si>
    <t xml:space="preserve">Galeria Cel 800x210x99cm - CL30 - A=0m com montagem e frete.</t>
  </si>
  <si>
    <t xml:space="preserve">C35.25.50.05.095</t>
  </si>
  <si>
    <t xml:space="preserve">Galeria Cel 800x270x99cm - CL30 - A=0m com montagem e frete.</t>
  </si>
  <si>
    <t xml:space="preserve">C35.25.50.05.100</t>
  </si>
  <si>
    <t xml:space="preserve">Galeria BDCC 460x180x99cm - CL30 - A=0m com montagem e frete.</t>
  </si>
  <si>
    <t xml:space="preserve">C35.25.50.05.105</t>
  </si>
  <si>
    <t xml:space="preserve">Galeria BDCC 470x210x99cm - CL30 - A=0m com montagem e frete.</t>
  </si>
  <si>
    <t xml:space="preserve">C35.25.50.05.110</t>
  </si>
  <si>
    <t xml:space="preserve">Galeria BDCC 470x270x99cm - CL30 - A=0m com montagem e frete.</t>
  </si>
  <si>
    <t xml:space="preserve">C35.25.50.05.115</t>
  </si>
  <si>
    <t xml:space="preserve">Galeria BDCC 680x210x99cm - CL30 - A=0m com montagem e frete.</t>
  </si>
  <si>
    <t xml:space="preserve">C35.25.50.05.120</t>
  </si>
  <si>
    <t xml:space="preserve">Galeria BDCC 690x270x99cm - CL30 - A=0m com montagem e frete.</t>
  </si>
  <si>
    <t xml:space="preserve">C35.25.50.05.125</t>
  </si>
  <si>
    <t xml:space="preserve">Galeria BDCC 700x220x100cm - CL30 - A=0m com montagem e frete.</t>
  </si>
  <si>
    <t xml:space="preserve">C35.25.50.05.130</t>
  </si>
  <si>
    <t xml:space="preserve">Galeria BDCC 700x220x100cm - CL45 - A=0m com montagem e frete.</t>
  </si>
  <si>
    <t xml:space="preserve">C35.25.50.05.200</t>
  </si>
  <si>
    <t xml:space="preserve">Galeria Cel 4000x2000x200x200 TT 45T comprimento útil de 1,5m - montagem e frete</t>
  </si>
  <si>
    <t xml:space="preserve">C35.25.50.05.201</t>
  </si>
  <si>
    <t xml:space="preserve">Galeria Cel 1500x1500x150x150 TT 45T comprimento útil de 1,5m - montagem e frete</t>
  </si>
  <si>
    <t xml:space="preserve">C35.25.50.05.202</t>
  </si>
  <si>
    <t xml:space="preserve">Galeria Cel 2000x2000x150x150 TT 45T comprimento útil de 1,5m - montagem e frete</t>
  </si>
  <si>
    <t xml:space="preserve">C35.25.50.05.203</t>
  </si>
  <si>
    <t xml:space="preserve">Galeria Cel 4000x2000x200x200 TT 36T comprimento útil de 1,5m- montagem e frete</t>
  </si>
  <si>
    <t xml:space="preserve">C35.25.50.05.204</t>
  </si>
  <si>
    <t xml:space="preserve">Galeria Cel 1500x1500x150x150 TT 36T comprimento útil de 1,5m - montagem e frete</t>
  </si>
  <si>
    <t xml:space="preserve">C35.25.50.05.205</t>
  </si>
  <si>
    <t xml:space="preserve">Galeria Cel 2000x2000x150x150 TT 36T comprimento útil de 1,5m - montagem e frete</t>
  </si>
  <si>
    <t xml:space="preserve">C35.25.50.10.010</t>
  </si>
  <si>
    <t xml:space="preserve">Revestimento para paredes internas das galerias contendo
(chapisco, emboço e tela de aço).</t>
  </si>
  <si>
    <t xml:space="preserve">C35.25.50.15.005</t>
  </si>
  <si>
    <t xml:space="preserve">Lavagem de parede de contenção de galeria.</t>
  </si>
  <si>
    <t xml:space="preserve">C35.25.50.20.005</t>
  </si>
  <si>
    <t xml:space="preserve">Ligação de microdrenagem em galeria</t>
  </si>
  <si>
    <t xml:space="preserve">C35.30.05.05.005</t>
  </si>
  <si>
    <t xml:space="preserve">Limpeza manual de rios</t>
  </si>
  <si>
    <t xml:space="preserve">C35.30.05.05.010</t>
  </si>
  <si>
    <t xml:space="preserve">C35.30.05.05.015</t>
  </si>
  <si>
    <t xml:space="preserve">Limpeza e roçada mecânica, empregando roçadeira costal e capinação de acabamento, carga do material resultante - exclusive destinação de resíduo e transporte</t>
  </si>
  <si>
    <t xml:space="preserve">C35.30.05.05.020</t>
  </si>
  <si>
    <t xml:space="preserve">Limpeza da calha de rio com carga manual até o caminhão
- exclusive destinação de resíduos e transporte</t>
  </si>
  <si>
    <t xml:space="preserve">C35.30.05.05.021</t>
  </si>
  <si>
    <t xml:space="preserve">Capina e limpeza manual superficial de terreno</t>
  </si>
  <si>
    <t xml:space="preserve">C35.30.05.10.005</t>
  </si>
  <si>
    <t xml:space="preserve">Plantio de mudas de árvores nativas</t>
  </si>
  <si>
    <t xml:space="preserve">C35.30.10.05.005</t>
  </si>
  <si>
    <t xml:space="preserve">Draga de sucção e recalque de 6" (comprimento: 6,00m /
largura: 2,70m / calado: 0,50m / motor: MWM 229 6cc
150HP / Produção: 70m³/h / Barco de alumíniuo motor de
15HP)</t>
  </si>
  <si>
    <t xml:space="preserve">C35.30.10.05.007</t>
  </si>
  <si>
    <t xml:space="preserve">Draga de sucção e recalque de 8" (comprimento: 10,00m / largura: 4,00m / calado: 0,80m / motor: MB 355/6 360HP / Produção: 150 m³/h / Barco de alumíniuo motor de 140HP)</t>
  </si>
  <si>
    <t xml:space="preserve">C35.30.10.05.010</t>
  </si>
  <si>
    <t xml:space="preserve">Draga flutuante de sucção e recalque 12"</t>
  </si>
  <si>
    <t xml:space="preserve">C35.30.10.05.020</t>
  </si>
  <si>
    <t xml:space="preserve">Guindaste sobre esteira lança de 20 metros, com clamshell</t>
  </si>
  <si>
    <t xml:space="preserve">C35.30.10.05.021</t>
  </si>
  <si>
    <t xml:space="preserve">Custo de mobilização e desmobilização de guindaste sobre esteira com lança de 20 metros, com clamshell</t>
  </si>
  <si>
    <t xml:space="preserve">C35.30.10.10.005</t>
  </si>
  <si>
    <t xml:space="preserve">tkm</t>
  </si>
  <si>
    <t xml:space="preserve">Transporte caminhão basculante 10 m³ (material qualquer categoria)</t>
  </si>
  <si>
    <t xml:space="preserve">C35.30.10.10.007</t>
  </si>
  <si>
    <t xml:space="preserve">C35.30.10.10.010</t>
  </si>
  <si>
    <t xml:space="preserve">Carregadeira frontal de pneus</t>
  </si>
  <si>
    <t xml:space="preserve">C35.30.15.05.005</t>
  </si>
  <si>
    <t xml:space="preserve">Poda leve em árvores de pequeno porte</t>
  </si>
  <si>
    <t xml:space="preserve">C35.30.15.10.005</t>
  </si>
  <si>
    <t xml:space="preserve">Poda leve em árvores de grande porte</t>
  </si>
  <si>
    <t xml:space="preserve">C35.30.15.15.001</t>
  </si>
  <si>
    <t xml:space="preserve">Remoção de árvores pequeno porte d= &lt; 15 cm (corte, destocamento, remoção e transporte)</t>
  </si>
  <si>
    <t xml:space="preserve">C35.30.15.20.001</t>
  </si>
  <si>
    <t xml:space="preserve">Remoção de árvores medio porte d= 15 a 30 cm (corte, destocamento, remoção e transporte)</t>
  </si>
  <si>
    <t xml:space="preserve">C35.30.15.20.005</t>
  </si>
  <si>
    <t xml:space="preserve">Remoção de árvores grande porte d &gt; 30 cm (corte, destocamento, remoção e transporte)</t>
  </si>
  <si>
    <t xml:space="preserve">C35.30.20.05.005</t>
  </si>
  <si>
    <t xml:space="preserve">Trilha ecológica c/ pó-de-pedra e pedrisco</t>
  </si>
  <si>
    <t xml:space="preserve">C35.30.30.05.005</t>
  </si>
  <si>
    <t xml:space="preserve">Custo de mobilização e desmobilização de escoramento com elementos metálicos móveis, entrega e retirada da obra</t>
  </si>
  <si>
    <t xml:space="preserve">C35.30.30.05.010</t>
  </si>
  <si>
    <t xml:space="preserve">Escoramento metálico móvel, tipo blindagem, dimensões:
3,60m de comprimento / 3,00m de altura / 2,50m de largura
(estroncas)</t>
  </si>
  <si>
    <t xml:space="preserve">C35.45.05.05.018</t>
  </si>
  <si>
    <t xml:space="preserve">Escavação mecânica de vala em material de 1ª cat. c/
retroescavadeira</t>
  </si>
  <si>
    <t xml:space="preserve">C35.45.05.10.005</t>
  </si>
  <si>
    <t xml:space="preserve">Reaterro e compactação</t>
  </si>
  <si>
    <t xml:space="preserve">C35.45.05.15.001</t>
  </si>
  <si>
    <t xml:space="preserve">Escavação, carga e transporte manual de material de 1ª
categoria - distância média de transporte até 20 m</t>
  </si>
  <si>
    <t xml:space="preserve">C35.45.05.15.002</t>
  </si>
  <si>
    <t xml:space="preserve">Escavação, carga, transporte e espalhamento de material de 1ª categoria com escavadeira e motoniveladora - distância média de transporte 50 a 200m</t>
  </si>
  <si>
    <t xml:space="preserve">C35.45.05.15.003</t>
  </si>
  <si>
    <t xml:space="preserve">Escavação, carga, transporte e espalhamento de material de 1ª categoria com escavadeira e motoniveladora - distância média de transporte 200 a 400m</t>
  </si>
  <si>
    <t xml:space="preserve">C35.45.05.15.004</t>
  </si>
  <si>
    <t xml:space="preserve">Escavação, carga, transporte e espalhamento de material de 1ª categoria com escavadeira e motoniveladora - distância média de transporte 400 a 600m</t>
  </si>
  <si>
    <t xml:space="preserve">C35.45.05.15.005</t>
  </si>
  <si>
    <t xml:space="preserve">Escavação, carga, transporte e espalhamento de material de 1ª categoria com escavadeira e motoniveladora - distância média de transporte 600 a 800m</t>
  </si>
  <si>
    <t xml:space="preserve">C35.45.05.15.006</t>
  </si>
  <si>
    <t xml:space="preserve">Escavação, carga, transporte e espalhamento de material de 1ª categoria com escavadeira e motoniveladora - distância média de transporte 800 a 1000m</t>
  </si>
  <si>
    <t xml:space="preserve">C35.45.05.15.007</t>
  </si>
  <si>
    <t xml:space="preserve">Escavação, carga, transporte e espalhamento de material de 1ª categoria com escavadeira e motoniveladora - distância média de transporte 1000 a 1200m</t>
  </si>
  <si>
    <t xml:space="preserve">C35.45.05.15.008</t>
  </si>
  <si>
    <t xml:space="preserve">Escavação, carga, transporte e espalhamento de material de 1ª categoria com escavadeira e motoniveladora - distância média de transporte 1200 a 1400m</t>
  </si>
  <si>
    <t xml:space="preserve">C35.45.05.15.009</t>
  </si>
  <si>
    <t xml:space="preserve">Escavação, carga, transporte e espalhamento de material de 1ª categoria com escavadeira e motoniveladora - distância média de transporte 1400 a 1600m</t>
  </si>
  <si>
    <t xml:space="preserve">C35.45.05.15.010</t>
  </si>
  <si>
    <t xml:space="preserve">Escavação, carga, transporte e espalhamento de material de 1ª categoria com escavadeira e motoniveladora - distância média de transporte 1600 a 1800m</t>
  </si>
  <si>
    <t xml:space="preserve">C35.45.05.15.011</t>
  </si>
  <si>
    <t xml:space="preserve">Escavação, carga, transporte e espalhamento de material de 1ª categoria com escavadeira e motoniveladora - distância média de transporte 1800 a 2000m</t>
  </si>
  <si>
    <t xml:space="preserve">C35.45.05.15.012</t>
  </si>
  <si>
    <t xml:space="preserve">Escavação, carga, transporte e espalhamento de material de 1ª categoria com escavadeira e motoniveladora - distância média de transporte 2000 a 3000m</t>
  </si>
  <si>
    <t xml:space="preserve">C35.45.05.15.013</t>
  </si>
  <si>
    <t xml:space="preserve">Escavação, carga, transporte e espalhamento de material de 1ª categoria com escavadeira e motoniveladora - distância média de transporte 3000 a 5000m</t>
  </si>
  <si>
    <t xml:space="preserve">C35.45.05.15.014</t>
  </si>
  <si>
    <t xml:space="preserve">Escavação carga e transporte de mat. 1ª categoria com escavadeira hidraulica - 10 K m</t>
  </si>
  <si>
    <t xml:space="preserve">C35.45.05.15.015</t>
  </si>
  <si>
    <t xml:space="preserve">Escavação carga e transporte de mat. 1ª categoria com escavadeira hidraulica - 15 km</t>
  </si>
  <si>
    <t xml:space="preserve">C35.45.05.15.016</t>
  </si>
  <si>
    <t xml:space="preserve">Escavação mecânica de material de 1ª categoria com escavadeira</t>
  </si>
  <si>
    <t xml:space="preserve">C35.45.05.15.017</t>
  </si>
  <si>
    <t xml:space="preserve">Escavação mecânica material de 1ª cat. c/
retroescavadeira</t>
  </si>
  <si>
    <t xml:space="preserve">C35.45.05.20.005</t>
  </si>
  <si>
    <t xml:space="preserve">Corte de material 1ª categoria com escavadeira hidraúlica, e aterro com motoniveladora (exclusive transporte)</t>
  </si>
  <si>
    <t xml:space="preserve">C35.45.05.20.006</t>
  </si>
  <si>
    <t xml:space="preserve">Corte de material 1ª categoria com motoniveladora
(exclusive transporte)</t>
  </si>
  <si>
    <t xml:space="preserve">C35.45.10.02.005</t>
  </si>
  <si>
    <t xml:space="preserve">Transporte local em caminhão carroceria 15t (via pavimentada)</t>
  </si>
  <si>
    <t xml:space="preserve">C35.45.10.02.015</t>
  </si>
  <si>
    <t xml:space="preserve">Transporte tubo de concreto em caminhão carroceria DMT
10km</t>
  </si>
  <si>
    <t xml:space="preserve">C35.45.10.02.016</t>
  </si>
  <si>
    <t xml:space="preserve">Transporte tubo de concreto em caminhão carroceria</t>
  </si>
  <si>
    <t xml:space="preserve">C35.45.10.05.001</t>
  </si>
  <si>
    <t xml:space="preserve">Transporte local em caminhão basculante de 5m³, distancia ate 10 km.</t>
  </si>
  <si>
    <t xml:space="preserve">C35.45.10.05.002</t>
  </si>
  <si>
    <t xml:space="preserve">Transporte local em caminhão basculante de 5m³, distancia ate 1 km.</t>
  </si>
  <si>
    <t xml:space="preserve">C35.45.10.05.003</t>
  </si>
  <si>
    <t xml:space="preserve">Transporte e descarga local em caminhão basculante de
5m³, distancia ate 5 km.</t>
  </si>
  <si>
    <t xml:space="preserve">C35.45.10.05.005</t>
  </si>
  <si>
    <t xml:space="preserve">Transporte local c/ basculante 10m³ rodovia pavimentada
(mat. 1ª e 2ª cat.)</t>
  </si>
  <si>
    <t xml:space="preserve">C35.45.10.05.010</t>
  </si>
  <si>
    <t xml:space="preserve">Transporte local c/ basculante 10m³ rodovia pavimentada
(saibro)</t>
  </si>
  <si>
    <t xml:space="preserve">C35.45.10.05.015</t>
  </si>
  <si>
    <t xml:space="preserve">Transporte local c/ basculante 10m³ rodovia pavimentada
(saibro de morro com peso especifico de 1730 kg/m³).</t>
  </si>
  <si>
    <t xml:space="preserve">C35.45.10.05.020</t>
  </si>
  <si>
    <t xml:space="preserve">Transporte de solos moles DMT ate 10 Km.</t>
  </si>
  <si>
    <t xml:space="preserve">C35.45.10.10.005</t>
  </si>
  <si>
    <t xml:space="preserve">C35.45.10.10.008</t>
  </si>
  <si>
    <t xml:space="preserve">C35.45.15.05.005</t>
  </si>
  <si>
    <t xml:space="preserve">Escoramento metálico com perfil tipo H W 150 x 22,5, contemplando: perfil tipo H, madeira de itaúba, cravação de estaca metálica e escavação manual</t>
  </si>
  <si>
    <t xml:space="preserve">C35.45.15.05.010</t>
  </si>
  <si>
    <t xml:space="preserve">Escoramento com escoras metálicas alcance de 2,10m até
3,20m com capacidade de carga de 1500 Kgf.</t>
  </si>
  <si>
    <t xml:space="preserve">C35.45.15.05.015</t>
  </si>
  <si>
    <t xml:space="preserve">Escoramento para galerias moldadas, utilizando pefis metálicos,longarinas de madeira tipo peróba, chapa de madeira compensada - com reaproveitamento 2x - profundidade até 4m, boca de 3 a 5m.</t>
  </si>
  <si>
    <t xml:space="preserve">C35.45.20.01.005</t>
  </si>
  <si>
    <t xml:space="preserve">Abrigo de ônibus com estrutura e cobertura metálico</t>
  </si>
  <si>
    <t xml:space="preserve">C35.45.20.05.005</t>
  </si>
  <si>
    <t xml:space="preserve">Fixação de ponto de ônibus incluindo: escavação manual e lastro de concreto (exclusive ponto)</t>
  </si>
  <si>
    <t xml:space="preserve">C35.45.20.10.005</t>
  </si>
  <si>
    <t xml:space="preserve">Rebaixo de calçada, largura de 2,20 m</t>
  </si>
  <si>
    <t xml:space="preserve">C35.45.20.10.006</t>
  </si>
  <si>
    <t xml:space="preserve">Rebaixo de calçada, largura de 2,00m</t>
  </si>
  <si>
    <t xml:space="preserve">C35.45.20.10.010</t>
  </si>
  <si>
    <t xml:space="preserve">Rebaixo de calçada, largura de 4,30 m</t>
  </si>
  <si>
    <t xml:space="preserve">C35.45.20.10.011</t>
  </si>
  <si>
    <t xml:space="preserve">Rebaixo de calçada, largura de 4,00 m</t>
  </si>
  <si>
    <t xml:space="preserve">C35.45.20.15.010</t>
  </si>
  <si>
    <t xml:space="preserve">Alça de acesso ciclovia para o passeio, em concreto fck:
13,5 MPa, e= 7cm, incluindo: guia de concreto extrusado e argila posto em obra com transporte e espalhamento.</t>
  </si>
  <si>
    <t xml:space="preserve">C35.45.20.15.015</t>
  </si>
  <si>
    <t xml:space="preserve">Alça de acesso ciclovia para o passeio, em concreto fck: 15
MPa, e= 7cm, incluindo: guia de concreto extrusado e argila posto em obra com transporte e espalhamento.</t>
  </si>
  <si>
    <t xml:space="preserve">C35.45.20.20.005</t>
  </si>
  <si>
    <t xml:space="preserve">Recolocação de ponto de ônibus incluindo demolição manual de concreto, escavação manual e lastro de concreto (exclusive ponto)</t>
  </si>
  <si>
    <t xml:space="preserve">C35.45.20.25.005</t>
  </si>
  <si>
    <t xml:space="preserve">Corte de asfalto esp.: 3cm, com cortadora de piso a gasolina , incluindo: operador, aluguel da máquina, disco e gasolina.</t>
  </si>
  <si>
    <t xml:space="preserve">C35.45.20.25.010</t>
  </si>
  <si>
    <t xml:space="preserve">Corte de concreto esp.: 15cm, com serra de disco adiamantado e limpeza de área de serviço.</t>
  </si>
  <si>
    <t xml:space="preserve">C35.45.20.27.005</t>
  </si>
  <si>
    <t xml:space="preserve">Estampagem de concreto</t>
  </si>
  <si>
    <t xml:space="preserve">C35.45.20.30.005</t>
  </si>
  <si>
    <t xml:space="preserve">Furação em concreto (vigas/lajes/outros), para diâmetro de
25mm</t>
  </si>
  <si>
    <t xml:space="preserve">C35.45.20.30.010</t>
  </si>
  <si>
    <t xml:space="preserve">Furação em concreto (vigas/lajes/outros), para diâmetro de
50mm</t>
  </si>
  <si>
    <t xml:space="preserve">C35.45.20.30.012</t>
  </si>
  <si>
    <t xml:space="preserve">Furação em concreto (vigas/lajes/outros), para diâmetro de
100mm</t>
  </si>
  <si>
    <t xml:space="preserve">C35.45.20.30.014</t>
  </si>
  <si>
    <t xml:space="preserve">Furação em concreto (vigas/lajes/outros), para diâmetro de
150mm</t>
  </si>
  <si>
    <t xml:space="preserve">D30.05.05.15.001</t>
  </si>
  <si>
    <t xml:space="preserve">Depreciação de acabadora de concreto com forma deslizante ( Pot.: 175 kW / diesel)</t>
  </si>
  <si>
    <t xml:space="preserve">D30.05.05.15.002</t>
  </si>
  <si>
    <t xml:space="preserve">Depreciação de acabadora de superfície de concreto com desempenadeira mecânica elétrica 2 HP</t>
  </si>
  <si>
    <t xml:space="preserve">D30.05.05.15.003</t>
  </si>
  <si>
    <t xml:space="preserve">Depreciação de aplicador material termoplástico por extrusão
(Pot.: 4 kW / diesel)</t>
  </si>
  <si>
    <t xml:space="preserve">D30.05.05.15.006</t>
  </si>
  <si>
    <t xml:space="preserve">Depreciação de aquecedor de fluido térmico (Pot.: 8 kW /
elétrico)</t>
  </si>
  <si>
    <t xml:space="preserve">D30.05.05.15.009</t>
  </si>
  <si>
    <t xml:space="preserve">Depreciação de bate-estacas de gravidade de 3,5 a 4 ton (Pot.:
160 kW / diesel)</t>
  </si>
  <si>
    <t xml:space="preserve">D30.05.05.15.012</t>
  </si>
  <si>
    <t xml:space="preserve">Depreciação de bate-estacas de gravidade de 600 a 800 kg
(Pot.: 160 kW / diesel)</t>
  </si>
  <si>
    <t xml:space="preserve">D30.05.05.15.029</t>
  </si>
  <si>
    <t xml:space="preserve">Depreciação de caldeira de asfalto rebocável 1200l</t>
  </si>
  <si>
    <t xml:space="preserve">D30.05.05.15.030</t>
  </si>
  <si>
    <t xml:space="preserve">Depreciação de caminhão, diesel, potência 160 HP, capacidade carga útil 7,6 t</t>
  </si>
  <si>
    <t xml:space="preserve">D30.05.05.15.031</t>
  </si>
  <si>
    <t xml:space="preserve">Depreciação de caminhão, diesel, potência 208 HP, capacidade carga útil 10,6 t</t>
  </si>
  <si>
    <t xml:space="preserve">D30.05.05.15.032</t>
  </si>
  <si>
    <t xml:space="preserve">Depreciação de caminhão basculante 4m³ 7,1 t (Pot.: 122 Kw /
diesel )</t>
  </si>
  <si>
    <t xml:space="preserve">D30.05.05.15.038</t>
  </si>
  <si>
    <t xml:space="preserve">Depreciação de caminhão basculante para rocha 18 t (Pot.: 279
Kw / diesel )</t>
  </si>
  <si>
    <t xml:space="preserve">D30.05.05.15.041</t>
  </si>
  <si>
    <t xml:space="preserve">Depreciação de caminhão basculante 10 m³ 15t (Pot.: 145 Hp /
diesel)</t>
  </si>
  <si>
    <t xml:space="preserve">D30.05.05.15.043</t>
  </si>
  <si>
    <t xml:space="preserve">Depreciação de caminhão basculante 5 m³ 8,8t (Pot.: 125 Kw /
diesel )</t>
  </si>
  <si>
    <t xml:space="preserve">D30.05.05.15.046</t>
  </si>
  <si>
    <t xml:space="preserve">Depreciação de caminhão basculante pra rocha 8 m³ 13t (Pot.:
170 Kw / diesel )</t>
  </si>
  <si>
    <t xml:space="preserve">D30.05.05.15.049</t>
  </si>
  <si>
    <t xml:space="preserve">Depreciação de caminhão betoneira pra rocha 5 m³ 11,5t (Pot.:
160 Kw / diesel )</t>
  </si>
  <si>
    <t xml:space="preserve">D30.05.05.15.052</t>
  </si>
  <si>
    <t xml:space="preserve">Depreciação de caminhão carroceria 4t (Pot.: 80 Kw / diesel )</t>
  </si>
  <si>
    <t xml:space="preserve">D30.05.05.15.055</t>
  </si>
  <si>
    <t xml:space="preserve">Depreciação de caminhão carroceria com guindauto 6t x m
(Pot.: 150 Kw / diesel )</t>
  </si>
  <si>
    <t xml:space="preserve">D30.05.05.15.057</t>
  </si>
  <si>
    <t xml:space="preserve">Depreciação de caminhão carroceria fixa 9t (Pot.: 150 Kw)</t>
  </si>
  <si>
    <t xml:space="preserve">D30.05.05.15.058</t>
  </si>
  <si>
    <t xml:space="preserve">Depreciação de caminhão carroceria de madeira 15t (Pot.: 170
Kw / diesel )</t>
  </si>
  <si>
    <t xml:space="preserve">D30.05.05.15.059</t>
  </si>
  <si>
    <t xml:space="preserve">Depreciação conjunto caminhão 32t e carreta basculante de
20m³ (Pot.: 401CV/ diesel )</t>
  </si>
  <si>
    <t xml:space="preserve">D30.05.05.15.061</t>
  </si>
  <si>
    <t xml:space="preserve">Depreciação de caminhão pipa 6 m3, 189 CV, 13 ton, distância entre eixos 4,8 m, tanque de aço</t>
  </si>
  <si>
    <t xml:space="preserve">D30.05.05.15.062</t>
  </si>
  <si>
    <t xml:space="preserve">Depreciação de caminhão espargidor (Pot.: 145 Hp / diesel )</t>
  </si>
  <si>
    <t xml:space="preserve">D30.05.05.15.069</t>
  </si>
  <si>
    <t xml:space="preserve">Depreciação de caminhão tanque 8000l (Pot.: 150 kw / diesel )</t>
  </si>
  <si>
    <t xml:space="preserve">D30.05.05.15.071</t>
  </si>
  <si>
    <t xml:space="preserve">Depreciação de caminhão tanque 10000l (Pot.: 170 kw / diesel )</t>
  </si>
  <si>
    <t xml:space="preserve">D30.05.05.15.076</t>
  </si>
  <si>
    <t xml:space="preserve">Depreciação de campânula de ar comprimido 3m³l</t>
  </si>
  <si>
    <t xml:space="preserve">D30.05.05.15.079</t>
  </si>
  <si>
    <t xml:space="preserve">Depreciação de carregadeira de pneus c/ vasoura de 1,80m
(Pot.: 45 Kw / diesel)</t>
  </si>
  <si>
    <t xml:space="preserve">D30.05.05.15.082</t>
  </si>
  <si>
    <t xml:space="preserve">Depreciação de carregadeira de pneus 1,70 m³ (Pot.: 79 Kw /
diesel)</t>
  </si>
  <si>
    <t xml:space="preserve">D30.05.05.15.085</t>
  </si>
  <si>
    <t xml:space="preserve">Depreciação de carregadeira de pneus 1,80 m³ (Pot.: 78 Kw /
diesel)</t>
  </si>
  <si>
    <t xml:space="preserve">D30.05.05.15.086</t>
  </si>
  <si>
    <t xml:space="preserve">Depreciação de pá carregadeira sobre rodas, 197HP, capacidade da caçamba 2,5 a 3,5m3, peso 18ton</t>
  </si>
  <si>
    <t xml:space="preserve">D30.05.05.15.088</t>
  </si>
  <si>
    <t xml:space="preserve">Depreciação de carregadeira de pneus (3,30m³ / Pot.: 127 Kw /
diesel)</t>
  </si>
  <si>
    <t xml:space="preserve">D30.05.05.15.091</t>
  </si>
  <si>
    <t xml:space="preserve">Depreciação de carregadeira frontal de pneus (Pot.: 105 Hp /
diesel)</t>
  </si>
  <si>
    <t xml:space="preserve">D30.05.05.15.093</t>
  </si>
  <si>
    <t xml:space="preserve">Depreciação de cavalo mecânico com reboque 29,5 t (Pot.: 265
Kw / diesel)</t>
  </si>
  <si>
    <t xml:space="preserve">D30.05.05.15.096</t>
  </si>
  <si>
    <t xml:space="preserve">Depreciação de Central de concreto dosadora 30m³/h (Pot.: 25
Kw / elétrica)</t>
  </si>
  <si>
    <t xml:space="preserve">D30.05.05.15.099</t>
  </si>
  <si>
    <t xml:space="preserve">Depreciação de central de concreto dosadora e misturadora
180m³/h (Pot.: 149 Kw / elétrica)</t>
  </si>
  <si>
    <t xml:space="preserve">D30.05.05.15.105</t>
  </si>
  <si>
    <t xml:space="preserve">Depreciação de compactador de solos tipo placa vibratória (Pot.:
3Hp / gasolina)</t>
  </si>
  <si>
    <t xml:space="preserve">D30.05.05.15.108</t>
  </si>
  <si>
    <t xml:space="preserve">Depreciação de compactador manual soquete vibratório ( Pot.: 2
Kw / gasolina)</t>
  </si>
  <si>
    <t xml:space="preserve">D30.05.05.15.110</t>
  </si>
  <si>
    <t xml:space="preserve">Depreciação de compactador de placa vibratória, elétrica, potência 3 HP</t>
  </si>
  <si>
    <t xml:space="preserve">D30.05.05.15.111</t>
  </si>
  <si>
    <t xml:space="preserve">Depreciação de compactador manual placa vibratória c/ motor
(Pot.: 3 Kw / gasolina)</t>
  </si>
  <si>
    <t xml:space="preserve">D30.05.05.15.112</t>
  </si>
  <si>
    <t xml:space="preserve">Depreciação de compressor de ar portátil rebocável, diesel, potência 62 HP, capacidade 116 pcm</t>
  </si>
  <si>
    <t xml:space="preserve">D30.05.05.15.113</t>
  </si>
  <si>
    <t xml:space="preserve">Depreciação de compressor de ar portátil 185 pcm (Pot.: 59 Kw
/ diesel)</t>
  </si>
  <si>
    <t xml:space="preserve">D30.05.05.15.115</t>
  </si>
  <si>
    <t xml:space="preserve">Depreciação de compressor de ar 295 pcm (Pot.: 59 Kw / diesel)</t>
  </si>
  <si>
    <t xml:space="preserve">D30.05.05.15.118</t>
  </si>
  <si>
    <t xml:space="preserve">Depreciação de compressor de ar 360 pcm (Pot.: 83 Kw / diesel)</t>
  </si>
  <si>
    <t xml:space="preserve">D30.05.05.15.121</t>
  </si>
  <si>
    <t xml:space="preserve">Depreciação de compressor de ar 764 pcm (Pot.: 200 Kw /
diesel)</t>
  </si>
  <si>
    <t xml:space="preserve">D30.05.05.15.124</t>
  </si>
  <si>
    <t xml:space="preserve">Depreciação de compressor de ar 180 pcm (Pot.: 59 Kw / diesel)</t>
  </si>
  <si>
    <t xml:space="preserve">D30.05.05.15.126</t>
  </si>
  <si>
    <t xml:space="preserve">Depreciação de compressor de ar portátil 375 pcm (Pot.: 87 Kw
/ diesel)</t>
  </si>
  <si>
    <t xml:space="preserve">D30.05.05.15.127</t>
  </si>
  <si>
    <t xml:space="preserve">Depreciação de compressor de ar prodissional, 100 l, trifásico, motor de 2 Hp</t>
  </si>
  <si>
    <t xml:space="preserve">D30.05.05.15.129</t>
  </si>
  <si>
    <t xml:space="preserve">Depreciação de conjunto de britagem p/ rachão , c/ prodeção de
80m³/h ( Pot.: 73 Kw / elétrica)</t>
  </si>
  <si>
    <t xml:space="preserve">D30.05.05.15.132</t>
  </si>
  <si>
    <t xml:space="preserve">Depreciação de conjunto de britagem 80m³/h ( Pot.: 292 Kw /
elétrica)</t>
  </si>
  <si>
    <t xml:space="preserve">D30.05.05.15.135</t>
  </si>
  <si>
    <t xml:space="preserve">Depreciação de conjunto de britagem 9 a 20 m³/h ( Pot.: 23 Kw /
elétrica)</t>
  </si>
  <si>
    <t xml:space="preserve">D30.05.05.15.138</t>
  </si>
  <si>
    <t xml:space="preserve">Depreciação de conjunto de britagem 30 m³/h (Pot.: 74 Kw /
elétrica)</t>
  </si>
  <si>
    <t xml:space="preserve">D30.05.05.15.141</t>
  </si>
  <si>
    <t xml:space="preserve">Depreciação de conjunto moto-bomba ( Pot.: 11 Kw / gasolina)</t>
  </si>
  <si>
    <t xml:space="preserve">D30.05.05.15.143</t>
  </si>
  <si>
    <t xml:space="preserve">Depreciação de distribuidor de agregados rebocável</t>
  </si>
  <si>
    <t xml:space="preserve">D30.05.05.15.146</t>
  </si>
  <si>
    <t xml:space="preserve">Depreciação de distribuidor de agregados autopropelido
(Pot:103kW)</t>
  </si>
  <si>
    <t xml:space="preserve">D30.05.05.15.149</t>
  </si>
  <si>
    <t xml:space="preserve">Depreciação de draga de sucção p/ extração de areia 6" ( Pot.:
90 kw / diesel)</t>
  </si>
  <si>
    <t xml:space="preserve">D30.05.05.15.152</t>
  </si>
  <si>
    <t xml:space="preserve">Depreciação de draga flutuante, sucção e recalque 12" ( Pot.:480 Hp / diesel)</t>
  </si>
  <si>
    <t xml:space="preserve">D30.05.05.15.153</t>
  </si>
  <si>
    <t xml:space="preserve">Depreciação de limpadora a jato / vácuo, pressão para limpeza, esgoto público / industrial, montada sobre caminhão equipado com exaustor / compressor, tanque cilíndrico de abertura, sistema de separação</t>
  </si>
  <si>
    <t xml:space="preserve">D30.05.05.15.155</t>
  </si>
  <si>
    <t xml:space="preserve">Depreciação de equip. distr. de rupt. contr. acoplado em cavalo mecânico (Pot.:319 Kw / diesel)</t>
  </si>
  <si>
    <t xml:space="preserve">D30.05.05.15.158</t>
  </si>
  <si>
    <t xml:space="preserve">Depreciação de equip. distr. lama asfáltica, montado em caminhão (Pot.:170 Kw / diesel)</t>
  </si>
  <si>
    <t xml:space="preserve">D30.05.05.15.161</t>
  </si>
  <si>
    <t xml:space="preserve">Depreciação de equip.para solda, c/ transformador solda elértico de 250 amp (Pot.: 8 Kw / eletrico)</t>
  </si>
  <si>
    <t xml:space="preserve">D30.05.05.15.164</t>
  </si>
  <si>
    <t xml:space="preserve">Depreciação de equipamento para hidrossemeadura (Pot.:125
Kw / diesel)</t>
  </si>
  <si>
    <t xml:space="preserve">D30.05.05.15.166</t>
  </si>
  <si>
    <t xml:space="preserve">Depreciação de equipamento distribuição de asfalto, montado em caminhão (Pot: 175kW / diesel)</t>
  </si>
  <si>
    <t xml:space="preserve">D30.05.05.15.169</t>
  </si>
  <si>
    <t xml:space="preserve">Depreciação de escavadeira hidraúlica sobre esteiras (Pot.:154
Hp / diesel)</t>
  </si>
  <si>
    <t xml:space="preserve">D30.05.05.15.172</t>
  </si>
  <si>
    <t xml:space="preserve">Depreciação de escavadeira hidraúlica sobre esteira (Pot.:96
Kw / diesel)</t>
  </si>
  <si>
    <t xml:space="preserve">D30.05.05.15.175</t>
  </si>
  <si>
    <t xml:space="preserve">Depreciação de escavadeira hidraúlica c/ esteira, capacidade
600l p/ longo alcance (Pot.:166 Kw / diesel)</t>
  </si>
  <si>
    <t xml:space="preserve">D30.05.05.15.178</t>
  </si>
  <si>
    <t xml:space="preserve">Depreciação de escavadeira hidraúlica c/ esteira ( Pot.:166 Kw /
diesel)</t>
  </si>
  <si>
    <t xml:space="preserve">D30.05.05.15.180</t>
  </si>
  <si>
    <t xml:space="preserve">Depreciação de espalhadora de concreto (Pot.:172 Kw)</t>
  </si>
  <si>
    <t xml:space="preserve">D30.05.05.15.181</t>
  </si>
  <si>
    <t xml:space="preserve">Depreciação de estabilizador/ recicladora a frio (Pot.:250 Kw /
diesel)</t>
  </si>
  <si>
    <t xml:space="preserve">D30.05.05.15.184</t>
  </si>
  <si>
    <t xml:space="preserve">Depreciação de extrusora máquina para guias de concreto moldada ( Pot.:15 Hp / diesel)</t>
  </si>
  <si>
    <t xml:space="preserve">D30.05.05.15.186</t>
  </si>
  <si>
    <t xml:space="preserve">Depreciação de fabric. pré-moldado concreto placas p/
pavimento (Pot.:2 Kw / eletricidade)</t>
  </si>
  <si>
    <t xml:space="preserve">D30.05.05.15.189</t>
  </si>
  <si>
    <t xml:space="preserve">Depreciação de fabric. pré-moldado concreto, tubos d= 0,2 m M
/ F (Pot.:2 Kw / eletricidade)</t>
  </si>
  <si>
    <t xml:space="preserve">D30.05.05.15.192</t>
  </si>
  <si>
    <t xml:space="preserve">Depreciação de fabric. pré-moldado concreto, tubos d= 0,3 m M
/ F (Pot.:2 Kw / eletricidade)</t>
  </si>
  <si>
    <t xml:space="preserve">D30.05.05.15.195</t>
  </si>
  <si>
    <t xml:space="preserve">Depreciação de fabric. pré-moldado concreto, tubos d= 0,4 m M
/ F (Pot.:2 Kw / eletricidade)</t>
  </si>
  <si>
    <t xml:space="preserve">D30.05.05.15.198</t>
  </si>
  <si>
    <t xml:space="preserve">Depreciação de fabric. pré-moldado concreto, tubos d= 0,6 m M
/ F (Pot.:2 Kw / eletricidade)</t>
  </si>
  <si>
    <t xml:space="preserve">D30.05.05.15.201</t>
  </si>
  <si>
    <t xml:space="preserve">Depreciação de fabric. pré-moldado concreto, tubos d= 0,8 m M
/ F (Pot.:2 Kw / eletricidade)</t>
  </si>
  <si>
    <t xml:space="preserve">D30.05.05.15.203</t>
  </si>
  <si>
    <t xml:space="preserve">Depreciação de fabric. pré-moldado concreto, tubos d= 1,0 m M
/ F (Pot.:2 Kw / eletricidade)</t>
  </si>
  <si>
    <t xml:space="preserve">D30.05.05.15.205</t>
  </si>
  <si>
    <t xml:space="preserve">Depreciação de fabric. pré-moldado concreto, tubos d= 1,2 m M
/ F (Pot.:2 Kw / eletricidade)</t>
  </si>
  <si>
    <t xml:space="preserve">D30.05.05.15.208</t>
  </si>
  <si>
    <t xml:space="preserve">Depreciação de fabric. pré-moldado concreto, tubos d= 1,5 m M
/ F (Pot.:2 Kw / eletricidade)</t>
  </si>
  <si>
    <t xml:space="preserve">D30.05.05.15.211</t>
  </si>
  <si>
    <t xml:space="preserve">Depreciação de fabric. pré-moldado concreto, inst. compl. balizador (Pot.:2 Kw / eletricidade)</t>
  </si>
  <si>
    <t xml:space="preserve">D30.05.05.15.214</t>
  </si>
  <si>
    <t xml:space="preserve">Depreciação de fabric. pré-moldado concreto, inst. compl. guarda corpo (Pot.:2 Kw / eletricidade)</t>
  </si>
  <si>
    <t xml:space="preserve">D30.05.05.15.216</t>
  </si>
  <si>
    <t xml:space="preserve">Depreciação de fabric. pré-moldado concreto, inst. compl. mourão (Pot.:2 Kw / eletricidade)</t>
  </si>
  <si>
    <t xml:space="preserve">D30.05.05.15.219</t>
  </si>
  <si>
    <t xml:space="preserve">Depreciação de fresadora a frio (Pot.: 105 Kw / diesel)</t>
  </si>
  <si>
    <t xml:space="preserve">D30.05.05.15.222</t>
  </si>
  <si>
    <t xml:space="preserve">Depreciação de fresadora a frio (Pot.: 297 Kw / diesel)</t>
  </si>
  <si>
    <t xml:space="preserve">D30.05.05.15.225</t>
  </si>
  <si>
    <t xml:space="preserve">Depreciação de fresadora e distribuidora de solo, para regular sub leito (Pot.: 243 Kw / diesel)</t>
  </si>
  <si>
    <t xml:space="preserve">D30.05.05.15.226</t>
  </si>
  <si>
    <t xml:space="preserve">Depreciação de grade de discos mecânica com 20 discos de 24
'' x 6 mm, com pneus para transporte</t>
  </si>
  <si>
    <t xml:space="preserve">D30.05.05.15.231</t>
  </si>
  <si>
    <t xml:space="preserve">Depreciação de fusor 600l (Pot.: 10 Kw / diesel)</t>
  </si>
  <si>
    <t xml:space="preserve">D30.05.05.15.232</t>
  </si>
  <si>
    <t xml:space="preserve">Depreciação de grade de disco rebocável, faixa de trabalho 3,6 m</t>
  </si>
  <si>
    <t xml:space="preserve">D30.05.05.15.234</t>
  </si>
  <si>
    <t xml:space="preserve">Depreciação de grade de discos (GA 24x24)</t>
  </si>
  <si>
    <t xml:space="preserve">D30.05.05.15.259</t>
  </si>
  <si>
    <t xml:space="preserve">Depreciação de guindauto munck 3,5ton</t>
  </si>
  <si>
    <t xml:space="preserve">D30.05.05.15.260</t>
  </si>
  <si>
    <t xml:space="preserve">Depreciação de guindaste hidráulico veicular, com lança telescópica e lanças manuais, momento máximo de elevação 23 ton, peso bruto 18 ton</t>
  </si>
  <si>
    <t xml:space="preserve">D30.05.05.15.262</t>
  </si>
  <si>
    <t xml:space="preserve">Depreciação de jateadora de areia</t>
  </si>
  <si>
    <t xml:space="preserve">D30.05.05.15.265</t>
  </si>
  <si>
    <t xml:space="preserve">Depreciação de máquina de bancada, serra circular de 12" (Pot.: 4 Kw / elétrico)</t>
  </si>
  <si>
    <t xml:space="preserve">D30.05.05.15.268</t>
  </si>
  <si>
    <t xml:space="preserve">Depreciação de máquina de bancada universal de corte p/
chapa (Pot.: 4 Kw / elétrica)</t>
  </si>
  <si>
    <t xml:space="preserve">D30.05.05.15.271</t>
  </si>
  <si>
    <t xml:space="preserve">Depreciação de máquina de bancada, guilhotina 8t (Pot.: 3 Kw /
eletrico)</t>
  </si>
  <si>
    <t xml:space="preserve">D30.05.05.15.274</t>
  </si>
  <si>
    <t xml:space="preserve">Depreciação de máquina de bancada, prensa exêntrica (Pot.: 1
Kw / elétrico)</t>
  </si>
  <si>
    <t xml:space="preserve">D30.05.05.15.277</t>
  </si>
  <si>
    <t xml:space="preserve">Depreciação de máquina manual, lixadeira (Pot.: 2 Kw / eletrico)</t>
  </si>
  <si>
    <t xml:space="preserve">D30.05.05.15.285</t>
  </si>
  <si>
    <t xml:space="preserve">Depreciação de máquina manual, talha guincho para 4t</t>
  </si>
  <si>
    <t xml:space="preserve">D30.05.05.15.290</t>
  </si>
  <si>
    <t xml:space="preserve">Depreciação de máquina para pintura, de faixa a quente p/
material termoplástico (Pot.: 22 Kw / diesel)</t>
  </si>
  <si>
    <t xml:space="preserve">D30.05.05.15.294</t>
  </si>
  <si>
    <t xml:space="preserve">Depreciação de martelo rompedor, elétrico, potência 1,5 kW, capacidade para furos diâmetro até 28 mm</t>
  </si>
  <si>
    <t xml:space="preserve">D30.05.05.15.295</t>
  </si>
  <si>
    <t xml:space="preserve">Depreciação de martelo rompedor, pneumático, capacidade de furos diâmetro até 32 mm</t>
  </si>
  <si>
    <t xml:space="preserve">D30.05.05.15.296</t>
  </si>
  <si>
    <t xml:space="preserve">Depreciação de martelete, perfurador/rompedor (Pot.: 1 Kw /
elétrico)</t>
  </si>
  <si>
    <t xml:space="preserve">D30.05.05.15.305</t>
  </si>
  <si>
    <t xml:space="preserve">Depreciação de martelete rompedor 33 kg (diesel)</t>
  </si>
  <si>
    <t xml:space="preserve">D30.05.05.15.306</t>
  </si>
  <si>
    <t xml:space="preserve">Depreciação de martelete rompedor 36 kg (pneumático)</t>
  </si>
  <si>
    <t xml:space="preserve">D30.05.05.15.307</t>
  </si>
  <si>
    <t xml:space="preserve">Depreciação de motoniveladora 125 HP, 13ton, largura da lâmina 3,7 m</t>
  </si>
  <si>
    <t xml:space="preserve">D30.05.05.15.315</t>
  </si>
  <si>
    <t xml:space="preserve">Depreciação de motoserra (Pot.: 4 Kw / gasolina)</t>
  </si>
  <si>
    <t xml:space="preserve">D30.05.05.15.316</t>
  </si>
  <si>
    <t xml:space="preserve">Depreciação de pá-carregadeira sobre pneus, diesel, potência
114 HP, capacidade 2,1 m3</t>
  </si>
  <si>
    <t xml:space="preserve">D30.05.05.15.317</t>
  </si>
  <si>
    <t xml:space="preserve">Depreciação de pá-carregadeira sobre pneus, diesel, potência
145 HP, capacidade 2,8 m3</t>
  </si>
  <si>
    <t xml:space="preserve">D30.05.05.15.318</t>
  </si>
  <si>
    <t xml:space="preserve">Depreciação de pá carregadeira (Pot.: 78Kw / diesel)</t>
  </si>
  <si>
    <t xml:space="preserve">D30.05.05.15.324</t>
  </si>
  <si>
    <t xml:space="preserve">Depreciação de régua vibratória 4,25m (Pot.:1 kw / elétrica)</t>
  </si>
  <si>
    <t xml:space="preserve">D30.05.05.15.326</t>
  </si>
  <si>
    <t xml:space="preserve">Depreciação de retroescavadeira sobre pneus, diesel, potência
85 HP, capacidade 0,24 e 0,88m3</t>
  </si>
  <si>
    <t xml:space="preserve">D30.05.05.15.327</t>
  </si>
  <si>
    <t xml:space="preserve">Depreciação de retroescavadeira (Pot.:69HP / diesel)</t>
  </si>
  <si>
    <t xml:space="preserve">D30.05.05.15.328</t>
  </si>
  <si>
    <t xml:space="preserve">Depreciação de Retroescavadeira sobre pneus, diesel, potência
98HP, capacidade 0,3 e 1 m3</t>
  </si>
  <si>
    <t xml:space="preserve">D30.05.05.15.333</t>
  </si>
  <si>
    <t xml:space="preserve">Depreciação de roçadeira mecânica costal (Pot.:2 kw / gasolina)</t>
  </si>
  <si>
    <t xml:space="preserve">D30.05.05.15.339</t>
  </si>
  <si>
    <t xml:space="preserve">Depreciação de rolo compactador autopropelido estático de pneus, diesel, potência 133 HP, peso operacional 8,5 t</t>
  </si>
  <si>
    <t xml:space="preserve">D30.05.05.15.340</t>
  </si>
  <si>
    <t xml:space="preserve">Depreciação de rolo compactador autopropelido vibratório com pneus de tração, cilindro pé-de-carneiro em aço, diesel, potência 145 HP, peso operacional 9,3 t</t>
  </si>
  <si>
    <t xml:space="preserve">D30.05.05.15.345</t>
  </si>
  <si>
    <t xml:space="preserve">Depreciação de rolo compactador pé de carneiro, autop. 11,25t vibrat. (Pot.:85kw/ diesel)</t>
  </si>
  <si>
    <t xml:space="preserve">D30.05.05.15.348</t>
  </si>
  <si>
    <t xml:space="preserve">Depreciação de rolo compactador liso, tandem vibrat. autopop.
7,2 t (Pot.:57kw/ diesel)</t>
  </si>
  <si>
    <t xml:space="preserve">D30.05.05.15.351</t>
  </si>
  <si>
    <t xml:space="preserve">Depreciação de rolo compactador de pneus estático, pressão variável, 111 HP, peso sem/com lastro 9,5 / 26 t, largura de trabalho 1,90 m</t>
  </si>
  <si>
    <t xml:space="preserve">D30.05.05.15.353</t>
  </si>
  <si>
    <t xml:space="preserve">Depreciação de trator de pneus 122 CV, 4 x 4, peso com lastro
4510 kg</t>
  </si>
  <si>
    <t xml:space="preserve">D30.05.05.15.357</t>
  </si>
  <si>
    <t xml:space="preserve">Depreciação de rolo compactador, tandem vibrat. autopop 10,9t
(Pot.:112kw/ diesel)</t>
  </si>
  <si>
    <t xml:space="preserve">D30.05.05.15.362</t>
  </si>
  <si>
    <t xml:space="preserve">Depreciação de rolo compactador, pneus autopropulsores,
20ton(Pot.: 70kW / diesel)</t>
  </si>
  <si>
    <t xml:space="preserve">D30.05.05.15.363</t>
  </si>
  <si>
    <t xml:space="preserve">Depreciação de rolo compactador, de pneus autopropulsores,
21ton (Pot.:97kW / diesel)</t>
  </si>
  <si>
    <t xml:space="preserve">D30.05.05.15.375</t>
  </si>
  <si>
    <t xml:space="preserve">Depreciação de serra de juntas para concreto (Pot.: 6kW /
elétrica)</t>
  </si>
  <si>
    <t xml:space="preserve">D30.05.05.15.378</t>
  </si>
  <si>
    <t xml:space="preserve">Depreciação de tanque de estocagem de asfalto 20.000L (Pot.:57kW / diesel)</t>
  </si>
  <si>
    <t xml:space="preserve">D30.05.05.15.389</t>
  </si>
  <si>
    <t xml:space="preserve">Depreciação de trator sobre pneus, diesel, potência 118HP</t>
  </si>
  <si>
    <t xml:space="preserve">D30.05.05.15.390</t>
  </si>
  <si>
    <t xml:space="preserve">Depreciação de trator agrícola (Pot.:77kW / diesel)</t>
  </si>
  <si>
    <t xml:space="preserve">D30.05.05.15.396</t>
  </si>
  <si>
    <t xml:space="preserve">Depreciação de trator de esteira com lâmina (Pot.:104 kW /
diesel)</t>
  </si>
  <si>
    <t xml:space="preserve">D30.05.05.15.405</t>
  </si>
  <si>
    <t xml:space="preserve">Depreciação de trator de esteira com escarificador (Pot.:228 kW
/ diesel)</t>
  </si>
  <si>
    <t xml:space="preserve">D30.05.05.15.408</t>
  </si>
  <si>
    <t xml:space="preserve">Depreciação de trator de pneus (Pot.: 86HP / diesel)</t>
  </si>
  <si>
    <t xml:space="preserve">D30.05.05.15.412</t>
  </si>
  <si>
    <t xml:space="preserve">Depreciação de trator sobre pneus, diesel, potência 84HP</t>
  </si>
  <si>
    <t xml:space="preserve">D30.05.05.15.424</t>
  </si>
  <si>
    <t xml:space="preserve">Usina pré-misturadora de solos 350/600 ton/h inclusive equipe de operação - CF</t>
  </si>
  <si>
    <t xml:space="preserve">D30.05.05.15.437</t>
  </si>
  <si>
    <t xml:space="preserve">Depreciação veículo leve pick-up (Pot.:101cv (gasolina) e 103cv
(álcool))</t>
  </si>
  <si>
    <t xml:space="preserve">D30.05.05.15.438</t>
  </si>
  <si>
    <t xml:space="preserve">Depreciação de veículo leve pick-up 4x4 (Pot.: 97kW / diesel )</t>
  </si>
  <si>
    <t xml:space="preserve">D30.05.05.15.439</t>
  </si>
  <si>
    <t xml:space="preserve">Depreciação de veículo van, 3 portas, 9 lugares (Pot.: 78cv /
álcool/gasolina)</t>
  </si>
  <si>
    <t xml:space="preserve">D30.05.05.15.440</t>
  </si>
  <si>
    <t xml:space="preserve">Depreciação de veículo van, gasolina, potencia 58HP (43 kW), capacidade de carga útil 1ton - vida útil 10.000h</t>
  </si>
  <si>
    <t xml:space="preserve">D30.05.05.15.441</t>
  </si>
  <si>
    <t xml:space="preserve">Depreciação de veículo, 100HP (Pot.: 38kW / gasolina )</t>
  </si>
  <si>
    <t xml:space="preserve">D30.05.05.15.442</t>
  </si>
  <si>
    <t xml:space="preserve">Depreciação de vibrador de imersão, elétrico, potência 2HP</t>
  </si>
  <si>
    <t xml:space="preserve">D30.05.05.15.444</t>
  </si>
  <si>
    <t xml:space="preserve">Depreciação de vibrador de concreto de imersão (Pot.:2kW /
elétrica)</t>
  </si>
  <si>
    <t xml:space="preserve">D30.05.05.15.447</t>
  </si>
  <si>
    <t xml:space="preserve">Depreciação de vibro-acabadora de asfalto sobre esteira (Pot.:
74 kw / elétrica)</t>
  </si>
  <si>
    <t xml:space="preserve">D30.05.05.15.450</t>
  </si>
  <si>
    <t xml:space="preserve">Depreciação de vibro-acabadora de asfalto sobre esteira (Pot.:
20 kw / diesel)</t>
  </si>
  <si>
    <t xml:space="preserve">D30.05.05.15.451</t>
  </si>
  <si>
    <t xml:space="preserve">Depreciação de caçamba, capacidade 5m3</t>
  </si>
  <si>
    <t xml:space="preserve">D30.05.05.15.452</t>
  </si>
  <si>
    <t xml:space="preserve">Depreciação de caçamba, capacidade 6m3</t>
  </si>
  <si>
    <t xml:space="preserve">D30.05.05.15.453</t>
  </si>
  <si>
    <t xml:space="preserve">Depreciação de carroceria de madeira, comprimento 7,1m</t>
  </si>
  <si>
    <t xml:space="preserve">D30.05.05.15.454</t>
  </si>
  <si>
    <t xml:space="preserve">Depreciação de conjunto motor-bomba (centrífuga) para recalque de água - monofásico/trifásico (potência: 1/4HP)</t>
  </si>
  <si>
    <t xml:space="preserve">D30.05.05.15.455</t>
  </si>
  <si>
    <t xml:space="preserve">Depreciação de conjunto motor-bomba (centrífuga) para recalque de água - monofásico/trifásico (potência: 1/2HP)</t>
  </si>
  <si>
    <t xml:space="preserve">D30.05.05.15.456</t>
  </si>
  <si>
    <t xml:space="preserve">Depreciação de conjunto motor-bomba (centrífuga) para recalque de água - trifásico (potência: 4HP)</t>
  </si>
  <si>
    <t xml:space="preserve">D30.05.05.15.457</t>
  </si>
  <si>
    <t xml:space="preserve">Depreciação de conjunto motor-bomba (centrífuga) para recalque de água - monofásico/ trifásico (potência: 2,00HP)</t>
  </si>
  <si>
    <t xml:space="preserve">D30.05.05.15.458</t>
  </si>
  <si>
    <t xml:space="preserve">Depreciação de conjunto motor-bomba (centrífuga) para recalque de água - trifásico (potência: 5,00HP)</t>
  </si>
  <si>
    <t xml:space="preserve">D30.05.05.15.459</t>
  </si>
  <si>
    <t xml:space="preserve">Depreciação de conjunto motor-bomba (centrífuga) para recalque de água - trifásico (potência: 7,50HP)</t>
  </si>
  <si>
    <t xml:space="preserve">D30.05.05.15.460</t>
  </si>
  <si>
    <t xml:space="preserve">Depreciação de conjunto motor-bomba (centrífuga) para recalque de água - trifásico (potência: 10,00HP)</t>
  </si>
  <si>
    <t xml:space="preserve">D30.05.05.15.461</t>
  </si>
  <si>
    <t xml:space="preserve">Depreciação de conjunto motor-bomba (centrífuga) para recalque de água - monofasico (potência: 3/4HP)</t>
  </si>
  <si>
    <t xml:space="preserve">D30.05.05.15.462</t>
  </si>
  <si>
    <t xml:space="preserve">Depreciação de conjunto motor-bomba (centrífuga) para recalque de água - monofásico (potência: 1HP)</t>
  </si>
  <si>
    <t xml:space="preserve">D30.05.05.15.465</t>
  </si>
  <si>
    <t xml:space="preserve">Depreciação de bomba centrífuga submersível para drenagem
(monofásica / potência 1/2HP)</t>
  </si>
  <si>
    <t xml:space="preserve">D30.05.05.15.470</t>
  </si>
  <si>
    <t xml:space="preserve">Depreciação de motor para portão basculante 1/4HP, colocado</t>
  </si>
  <si>
    <t xml:space="preserve">D30.05.05.15.485</t>
  </si>
  <si>
    <t xml:space="preserve">Depreciação de motobomba autoescorvante rotor aberto c/ motor a gasolina ou diesel / 10,5cv / bocais 3" x 4" / hm/q = 40 m/3,2m3/h a 90m/7,3m3/h</t>
  </si>
  <si>
    <t xml:space="preserve">D30.05.05.15.490</t>
  </si>
  <si>
    <t xml:space="preserve">Depreciação de furadeira de impacto elétrica (potência:
1150W/220V / diâmetro do mandril: 5/8")</t>
  </si>
  <si>
    <t xml:space="preserve">D30.05.05.15.501</t>
  </si>
  <si>
    <t xml:space="preserve">Depreciação de rolo compactador vibratório de um cilindro liso em aço, para solos, 80HP, Peso máx. operacional 8,1ton</t>
  </si>
  <si>
    <t xml:space="preserve">I02.02.01.001</t>
  </si>
  <si>
    <t xml:space="preserve">Impostos e seguros de caminhão pipa 6 m3, 189 CV, 13 ton, distância entre eixos 4,8 m, tanque de aço</t>
  </si>
  <si>
    <t xml:space="preserve">I02.02.01.01.002</t>
  </si>
  <si>
    <t xml:space="preserve">Dispensa de licenciamento ambiental (FATMA)</t>
  </si>
  <si>
    <t xml:space="preserve">I02.03.01.01.001</t>
  </si>
  <si>
    <t xml:space="preserve">Taxa de emissão de ART - valor do contrato até R$8.000,00</t>
  </si>
  <si>
    <t xml:space="preserve">I02.03.01.01.002</t>
  </si>
  <si>
    <t xml:space="preserve">Taxa de emissão de ART - valor do contrato de R$8.000,00 a R$15.000,00</t>
  </si>
  <si>
    <t xml:space="preserve">I02.03.01.01.003</t>
  </si>
  <si>
    <t xml:space="preserve">Taxa de emissão de ART - valor do contrato acima de R$15.000,00</t>
  </si>
  <si>
    <t xml:space="preserve">I05.05.05.01.001</t>
  </si>
  <si>
    <t xml:space="preserve">Barra de aço CA-25 bitola média - 6,3mm a 12,5mm (1/4" a 1/2")</t>
  </si>
  <si>
    <t xml:space="preserve">I05.05.05.05.005</t>
  </si>
  <si>
    <t xml:space="preserve">Barra de aço CA-50 bitola média - 6,3 a 10mm (1/4" a 3/8")</t>
  </si>
  <si>
    <t xml:space="preserve">I05.05.05.05.010</t>
  </si>
  <si>
    <t xml:space="preserve">Barra de aço CA-50 bitola media 12,5 a 25mm (1/2" a 1")</t>
  </si>
  <si>
    <t xml:space="preserve">I05.05.05.05.011</t>
  </si>
  <si>
    <t xml:space="preserve">Barra de aço CA-50 1/2" (bitola: 12,5 mm / massa linear: 1,00kg/m)</t>
  </si>
  <si>
    <t xml:space="preserve">I05.05.05.05.020</t>
  </si>
  <si>
    <t xml:space="preserve">Barra de aço CA-50 1/4" (bitola: 6,30mm / massa linear: 0,25kg/m)</t>
  </si>
  <si>
    <t xml:space="preserve">I05.05.05.05.025</t>
  </si>
  <si>
    <t xml:space="preserve">Barra de aço CA-50 3/8" (bitola: 10,00mm / massa linear: 0,63kg/m)</t>
  </si>
  <si>
    <t xml:space="preserve">I05.05.05.05.030</t>
  </si>
  <si>
    <t xml:space="preserve">Barra de aço CA-50 5/16" (bitola: 8,00mm / massa linear: 0,40kg/m)</t>
  </si>
  <si>
    <t xml:space="preserve">I05.05.05.05.050</t>
  </si>
  <si>
    <t xml:space="preserve">Barra de aço CA-50 5/8" (bitola: 16,00mm / massa linear: 1,6 kg/m)</t>
  </si>
  <si>
    <t xml:space="preserve">I05.05.05.05.051</t>
  </si>
  <si>
    <t xml:space="preserve">Barra de aço CA-50 3/4" (bitola: 20,00mm / massa linear: 2,5 kg/m)</t>
  </si>
  <si>
    <t xml:space="preserve">I05.05.05.05.052</t>
  </si>
  <si>
    <t xml:space="preserve">Barra de aço CA-50 1" (bitola: 25,00mm / massa linear: 4,0 kg/m)</t>
  </si>
  <si>
    <t xml:space="preserve">I05.05.05.05.060</t>
  </si>
  <si>
    <t xml:space="preserve">Barra de aço CA-50 1/4" (bitola: 6,30mm / massa linear: 0,25kg/m /
grandes quantidades)</t>
  </si>
  <si>
    <t xml:space="preserve">I05.05.05.05.065</t>
  </si>
  <si>
    <t xml:space="preserve">Barra de aço CA-50 5/16" (bitola: 8,00mm / massa linear: 0,40kg/m /
grandes quantidades)</t>
  </si>
  <si>
    <t xml:space="preserve">I05.05.05.05.070</t>
  </si>
  <si>
    <t xml:space="preserve">Barra de aço CA-50 3/8" (bitola: 10,00mm / massa linear: 0,63kg/m /
grandes quantidades)</t>
  </si>
  <si>
    <t xml:space="preserve">I05.05.05.05.075</t>
  </si>
  <si>
    <t xml:space="preserve">Barra de aço CA-50 1/2" (bitola: 12,50mm / massa linear: 1,00kg/m /
grandes quantidades)</t>
  </si>
  <si>
    <t xml:space="preserve">I05.05.05.05.080</t>
  </si>
  <si>
    <t xml:space="preserve">Barra de aço CA-50 5/8" (bitola: 16,00mm / massa linear: 1,6 kg/m /
grandes quantidades)</t>
  </si>
  <si>
    <t xml:space="preserve">I05.05.05.05.085</t>
  </si>
  <si>
    <t xml:space="preserve">Barra de aço CA-50 3/4" (bitola: 20,00mm / massa linear: 2,5 kg/m /
grandes quantidades)</t>
  </si>
  <si>
    <t xml:space="preserve">I05.05.05.05.090</t>
  </si>
  <si>
    <t xml:space="preserve">Barra de aço CA-50 1" (bitola: 25,00mm / massa linear: 4,00 kg/m /
grandes quantidades)</t>
  </si>
  <si>
    <t xml:space="preserve">I05.05.05.10.005</t>
  </si>
  <si>
    <t xml:space="preserve">Barra de aço CA-60 bitola fina - 4,2 a 6,0mm</t>
  </si>
  <si>
    <t xml:space="preserve">I05.05.05.10.010</t>
  </si>
  <si>
    <t xml:space="preserve">Barra de aço CA-60 bitola fina - 6,0 a 9,5mm</t>
  </si>
  <si>
    <t xml:space="preserve">I05.05.05.10.020</t>
  </si>
  <si>
    <t xml:space="preserve">Barra aço CA-60 (bitola: 5,00mm / massa linear: 0,154kg/m)</t>
  </si>
  <si>
    <t xml:space="preserve">I05.05.05.10.021</t>
  </si>
  <si>
    <t xml:space="preserve">Barra aço CA-60 (bitola: 6,00mm / massa linear: 0,223 kg/m)</t>
  </si>
  <si>
    <t xml:space="preserve">I05.05.05.10.025</t>
  </si>
  <si>
    <t xml:space="preserve">Barra aço CA-60 (bitola: 5,00mm / massa linear: 0,154kg/m /
grandes quantidades)</t>
  </si>
  <si>
    <t xml:space="preserve">I05.05.05.10.026</t>
  </si>
  <si>
    <t xml:space="preserve">Barra aço CA-60 (bitola: 6,00mm / massa linear: 0,223 kg/m /
grandes quantidades)</t>
  </si>
  <si>
    <t xml:space="preserve">I05.05.05.15.005</t>
  </si>
  <si>
    <t xml:space="preserve">Barra de aço CA-60B</t>
  </si>
  <si>
    <t xml:space="preserve">I05.05.10.05.001</t>
  </si>
  <si>
    <t xml:space="preserve">Tela de aço soldada nervurada Q-61, malha 15x15cm, bitola 3,4mm, altura 2,45m, densidade 0,97 kg/m2</t>
  </si>
  <si>
    <t xml:space="preserve">I05.05.10.05.005</t>
  </si>
  <si>
    <t xml:space="preserve">Tela de aço soldada nervurada Q-196, 10x10cm, CA-60, fio
5,0x5,0mm, 3,11kg/m², largura: 2,45m</t>
  </si>
  <si>
    <t xml:space="preserve">I05.05.10.05.010</t>
  </si>
  <si>
    <t xml:space="preserve">Tela de aço soldada nervurada Q92, 15x15cm, fio 4,2x4,2mm,
1,48kg/m², larg: 2,45m</t>
  </si>
  <si>
    <t xml:space="preserve">I05.05.10.05.015</t>
  </si>
  <si>
    <t xml:space="preserve">Tela de aço soldada nervurada Q138, 10x10cm, CA-60, fio
4,2x4,2mm - 2,2kg/m², largura: 2,45m</t>
  </si>
  <si>
    <t xml:space="preserve">I05.05.10.05.016</t>
  </si>
  <si>
    <t xml:space="preserve">Tela de aço soldada nervurada Q246, 10x10cm, CA-60, fio 5,6x5,6 mm - 3,91kg/m², largura: 2,45m</t>
  </si>
  <si>
    <t xml:space="preserve">I05.05.10.05.020</t>
  </si>
  <si>
    <t xml:space="preserve">Tela de aço eletrosoldada nervurada malha 1,5x1,50cm bitola do fio
1,65mm, altura de 1,00m e rolo com comprimento de 25m</t>
  </si>
  <si>
    <t xml:space="preserve">I05.05.10.15.012</t>
  </si>
  <si>
    <t xml:space="preserve">Tela de aço eletrosoldada lisa, malha 1,5x1,50cm, bitola 1,65mm, altura de 1m (vendida em rolo de 25m)</t>
  </si>
  <si>
    <t xml:space="preserve">I05.05.10.15.013</t>
  </si>
  <si>
    <t xml:space="preserve">Tela de aço eletrosoldada lisa, malha 1,5x1,50cm, bitola 1,65 mm, altura de 1,5m (vendida em rolo de 25m)</t>
  </si>
  <si>
    <t xml:space="preserve">I05.05.10.15.020</t>
  </si>
  <si>
    <t xml:space="preserve">Tela de aço soldada lisa, malha 150x50mm, bitola 3,00mm</t>
  </si>
  <si>
    <t xml:space="preserve">I05.05.12.05.005</t>
  </si>
  <si>
    <t xml:space="preserve">Barra de transferência para piso de concreto (Ø12,5 mm /
comprimento:50 cm)</t>
  </si>
  <si>
    <t xml:space="preserve">I05.05.12.05.006</t>
  </si>
  <si>
    <t xml:space="preserve">Barra de transferência para piso de concreto (Ø25 mm /
comprimento:50 cm)</t>
  </si>
  <si>
    <t xml:space="preserve">I05.05.15.05.005</t>
  </si>
  <si>
    <t xml:space="preserve">Tela de arame galvanizado (dimensões da trama: 1,00" / tipo da malha: hexagonal / diâmetro do fio: 0,71mm / largura nominal: 0,50 a
1,00m)</t>
  </si>
  <si>
    <t xml:space="preserve">I05.05.15.05.010</t>
  </si>
  <si>
    <t xml:space="preserve">Tela de arame galvanizado para alambrado zincado pesado (dimensões da trama: 2x2" / tipo da malha: quadrangular / número do fio: 14)</t>
  </si>
  <si>
    <t xml:space="preserve">I05.05.15.05.011</t>
  </si>
  <si>
    <t xml:space="preserve">Tela arame galvanizado fio 14BWG (2,1mm) malha 8x8 cm quadrado ou losango h= 2,0 m</t>
  </si>
  <si>
    <t xml:space="preserve">I05.05.15.05.015</t>
  </si>
  <si>
    <t xml:space="preserve">Tela galvanizadas com proteção de PVC, fio 12mm e malha 60</t>
  </si>
  <si>
    <t xml:space="preserve">I05.05.15.05.017</t>
  </si>
  <si>
    <t xml:space="preserve">Tela de arame galvanizado com revestida em PVC, fio BWG 14 (2,80mm) e malha 7x7cm</t>
  </si>
  <si>
    <t xml:space="preserve">I05.05.15.05.018</t>
  </si>
  <si>
    <t xml:space="preserve">Tela de arame galvanizado com revestida em PVC, fio BWG 14 (2,11mm) e malha 5x5cm</t>
  </si>
  <si>
    <t xml:space="preserve">I05.05.15.05.025</t>
  </si>
  <si>
    <t xml:space="preserve">Tela de arame galvanizado para viveiros, malha 1/2", bitola 24 BWG</t>
  </si>
  <si>
    <t xml:space="preserve">I05.05.15.05.026</t>
  </si>
  <si>
    <t xml:space="preserve">Tela de arame galvanizado para viveiros, malha 5x5cm</t>
  </si>
  <si>
    <t xml:space="preserve">I05.05.15.05.027</t>
  </si>
  <si>
    <t xml:space="preserve">Tela de arame galvanizado para viveiros, malha 1x1cm</t>
  </si>
  <si>
    <t xml:space="preserve">I05.05.15.05.030</t>
  </si>
  <si>
    <t xml:space="preserve">Tela galvanizada tipo alambrado, malha 75x75mm, bitola 2,1mm</t>
  </si>
  <si>
    <t xml:space="preserve">I05.05.15.05.040</t>
  </si>
  <si>
    <t xml:space="preserve">Tela eletrosoldada com galvanização, sua malha possui pequenas curvaturas, malha 5x15 cm, diâmeto do fio 2,76 mm, altura 203cm</t>
  </si>
  <si>
    <t xml:space="preserve">I05.05.15.05.100</t>
  </si>
  <si>
    <t xml:space="preserve">Poste galvanizado com diametro de 2", parede de 1,55mm e altura de 250cm ( para fixação da tela eletrosoldada)</t>
  </si>
  <si>
    <t xml:space="preserve">I05.05.20.05.005</t>
  </si>
  <si>
    <t xml:space="preserve">Arame recozido 18 BWG - 1,25mm - 9,60 G/M</t>
  </si>
  <si>
    <t xml:space="preserve">I05.05.20.10.005</t>
  </si>
  <si>
    <t xml:space="preserve">Arame galvanizado 10 BWG - 3,40mm - 71,30 G/M</t>
  </si>
  <si>
    <t xml:space="preserve">I05.05.20.10.010</t>
  </si>
  <si>
    <t xml:space="preserve">Arame galvanizado 12 BWG - 2,60mm - 48,00 G/M</t>
  </si>
  <si>
    <t xml:space="preserve">I05.05.20.10.015</t>
  </si>
  <si>
    <t xml:space="preserve">Arame galvanizado 14 BWG - 2,10mm - 27,20 G/M</t>
  </si>
  <si>
    <t xml:space="preserve">I05.05.20.10.020</t>
  </si>
  <si>
    <t xml:space="preserve">Arame galvanizado 16 BWG - 1,65mm - 16,60 G/M</t>
  </si>
  <si>
    <t xml:space="preserve">I05.05.20.10.025</t>
  </si>
  <si>
    <t xml:space="preserve">Arame galvanizado 18 BWG - 1,24mm - 9,0 G/M</t>
  </si>
  <si>
    <t xml:space="preserve">I05.05.20.15.005</t>
  </si>
  <si>
    <t xml:space="preserve">Arame farpado nº 16 galvanizado simples</t>
  </si>
  <si>
    <t xml:space="preserve">I05.05.20.15.010</t>
  </si>
  <si>
    <t xml:space="preserve">Arame farpado tipo concertina</t>
  </si>
  <si>
    <t xml:space="preserve">I05.05.25.05.002</t>
  </si>
  <si>
    <t xml:space="preserve">Chapa de aço grossa laminada preta 1/4" (6,35mm) / densidade:
49,797 kg/m²</t>
  </si>
  <si>
    <t xml:space="preserve">I05.05.25.05.004</t>
  </si>
  <si>
    <t xml:space="preserve">Chapa de aço grossa laminada preta 5/16" (7,94mm) / densidade:
62,80 kg/m²</t>
  </si>
  <si>
    <t xml:space="preserve">I05.05.25.05.006</t>
  </si>
  <si>
    <t xml:space="preserve">Chapa de aço grossa laminada preta 3/8" (9,53mm) / densidade
74,70 kg/m²</t>
  </si>
  <si>
    <t xml:space="preserve">I05.05.25.25.001</t>
  </si>
  <si>
    <t xml:space="preserve">Chapa de aço piso preta 1/8" (3,00mm) / densidade: 26,40 kg/m²</t>
  </si>
  <si>
    <t xml:space="preserve">I05.05.25.25.002</t>
  </si>
  <si>
    <t xml:space="preserve">Chapa de aço piso preta 3/16" (4,75mm) / densidade: 41,80 kg/m²</t>
  </si>
  <si>
    <t xml:space="preserve">I05.05.25.40.012</t>
  </si>
  <si>
    <t xml:space="preserve">Perfil de aço laminado 1.1/4"x1/4" cantoneira de abas iguais
(1.1/4"x1.1/4"x1/4" ou 31,75x31,75x6,35mm) 2,86 kg/m.</t>
  </si>
  <si>
    <t xml:space="preserve">I05.05.25.40.019</t>
  </si>
  <si>
    <t xml:space="preserve">Perfil de aço laminado 2"x1/8" cantoneira de abas iguais (2"x2"x1/8" ou 50,8x50,8x6,35mm) 2,46 kg/m.</t>
  </si>
  <si>
    <t xml:space="preserve">I05.05.25.40.022</t>
  </si>
  <si>
    <t xml:space="preserve">Perfil de aço laminado 2"x5/16" cantoneira de abas iguais
(2"x2"x5/16" ou 50,8x50,8x7,98mm) 5,83 kg/m.</t>
  </si>
  <si>
    <t xml:space="preserve">I05.05.25.48.003</t>
  </si>
  <si>
    <t xml:space="preserve">Perfil de aço tipo W 150x22,5 (H) - (22,5 kg/m)</t>
  </si>
  <si>
    <t xml:space="preserve">I05.05.25.48.024</t>
  </si>
  <si>
    <t xml:space="preserve">Perfil de aço tipo W 250x32,7 - (32,7 kg/m)</t>
  </si>
  <si>
    <t xml:space="preserve">I05.05.25.48.043</t>
  </si>
  <si>
    <t xml:space="preserve">Perfil de aço tipo W 310x97,0 (H) - (97,0 kg/m)</t>
  </si>
  <si>
    <t xml:space="preserve">I05.05.30.10.001</t>
  </si>
  <si>
    <t xml:space="preserve">Tubo de aço galvanizado Ø 1 1/2" s/ costura, com revestimento em poliester</t>
  </si>
  <si>
    <t xml:space="preserve">I05.05.30.10.005</t>
  </si>
  <si>
    <t xml:space="preserve">Tubo de aço galvanizado Ø 2" s/ costura com revestimento em poliester</t>
  </si>
  <si>
    <t xml:space="preserve">I05.05.35.05.005</t>
  </si>
  <si>
    <t xml:space="preserve">Prego - preço medio das bitolas</t>
  </si>
  <si>
    <t xml:space="preserve">I05.05.35.05.010</t>
  </si>
  <si>
    <t xml:space="preserve">Prego Comum 10x10</t>
  </si>
  <si>
    <t xml:space="preserve">I05.05.35.05.015</t>
  </si>
  <si>
    <t xml:space="preserve">Prego Comum 12x12</t>
  </si>
  <si>
    <t xml:space="preserve">I05.05.35.05.020</t>
  </si>
  <si>
    <t xml:space="preserve">Prego Comum 15x15</t>
  </si>
  <si>
    <t xml:space="preserve">I05.05.35.05.025</t>
  </si>
  <si>
    <t xml:space="preserve">Prego Comum 16x24</t>
  </si>
  <si>
    <t xml:space="preserve">I05.05.35.05.030</t>
  </si>
  <si>
    <t xml:space="preserve">Prego Comum 18x27</t>
  </si>
  <si>
    <t xml:space="preserve">I05.05.35.05.031</t>
  </si>
  <si>
    <t xml:space="preserve">Prego Comum 18x30</t>
  </si>
  <si>
    <t xml:space="preserve">I05.05.35.05.035</t>
  </si>
  <si>
    <t xml:space="preserve">Prego Comum 19x33</t>
  </si>
  <si>
    <t xml:space="preserve">I05.05.35.05.040</t>
  </si>
  <si>
    <t xml:space="preserve">Prego Comum 19x36</t>
  </si>
  <si>
    <t xml:space="preserve">I05.05.35.05.045</t>
  </si>
  <si>
    <t xml:space="preserve">Prego Comum 20x42</t>
  </si>
  <si>
    <t xml:space="preserve">I05.05.35.05.046</t>
  </si>
  <si>
    <t xml:space="preserve">Prego polido com cabeça 1 1/2" x 13"</t>
  </si>
  <si>
    <t xml:space="preserve">I05.05.35.10.005</t>
  </si>
  <si>
    <t xml:space="preserve">Prego galvanizado 18x27</t>
  </si>
  <si>
    <t xml:space="preserve">I05.05.35.10.006</t>
  </si>
  <si>
    <t xml:space="preserve">Prego galvanizado 12x12</t>
  </si>
  <si>
    <t xml:space="preserve">I05.05.35.15.010</t>
  </si>
  <si>
    <t xml:space="preserve">Grampo para cerca galvanizado 1x9</t>
  </si>
  <si>
    <t xml:space="preserve">I05.05.35.15.020</t>
  </si>
  <si>
    <t xml:space="preserve">Cerca em barra de aço chata galvanizada de 3/8" x 1", e travessas em cantoneira de aço galvanizado de 1/8" x1/4" x1", fixada em montante de tubo de aço galvanizado de 80x80 mm (pintada eletrostaticamente).</t>
  </si>
  <si>
    <t xml:space="preserve">I05.05.50.05.001</t>
  </si>
  <si>
    <t xml:space="preserve">Tubo em aço 1.1/2", espessura: 2,65mm, galvanizado a fogo</t>
  </si>
  <si>
    <t xml:space="preserve">I05.05.50.05.002</t>
  </si>
  <si>
    <t xml:space="preserve">Tubo em aço 2", espessura: 2,65mm, galvanizado a fogo</t>
  </si>
  <si>
    <t xml:space="preserve">I05.05.50.05.003</t>
  </si>
  <si>
    <t xml:space="preserve">Tubo em aço 2.1/2", espessura: 2,65mm, galvanizado a fogo</t>
  </si>
  <si>
    <t xml:space="preserve">I05.05.50.05.004</t>
  </si>
  <si>
    <t xml:space="preserve">Tubo em aço 3", espessura: 2,65mm, galvanizado a fogo</t>
  </si>
  <si>
    <t xml:space="preserve">I05.06.05.05.005</t>
  </si>
  <si>
    <t xml:space="preserve">Alumínio estrutural usinado para liga ASTM, têmpera T6 (Tipo de acabamento natural)</t>
  </si>
  <si>
    <t xml:space="preserve">I05.06.10.05.005</t>
  </si>
  <si>
    <t xml:space="preserve">Fio de Alumínio recozido 4 AWG</t>
  </si>
  <si>
    <t xml:space="preserve">I05.10.05.10.001</t>
  </si>
  <si>
    <t xml:space="preserve">Cal hidratada CH I</t>
  </si>
  <si>
    <t xml:space="preserve">I05.10.05.10.003</t>
  </si>
  <si>
    <t xml:space="preserve">Cal hidratada CH III</t>
  </si>
  <si>
    <t xml:space="preserve">I05.10.05.15.005</t>
  </si>
  <si>
    <t xml:space="preserve">I05.10.10.05.005</t>
  </si>
  <si>
    <t xml:space="preserve">Cimento Portland CPII-E-32 (resistência: 32,00 MPa)</t>
  </si>
  <si>
    <t xml:space="preserve">I05.10.10.10.005</t>
  </si>
  <si>
    <t xml:space="preserve">Cimento branco não estrutural</t>
  </si>
  <si>
    <t xml:space="preserve">I05.10.10.15.005</t>
  </si>
  <si>
    <t xml:space="preserve">Cimento especial impermeabilizante</t>
  </si>
  <si>
    <t xml:space="preserve">I05.10.15.05.005</t>
  </si>
  <si>
    <t xml:space="preserve">Gesso para forro</t>
  </si>
  <si>
    <t xml:space="preserve">I05.10.15.10.010</t>
  </si>
  <si>
    <t xml:space="preserve">Placa de gesso 60x60cm, espessura 12mm para forro</t>
  </si>
  <si>
    <t xml:space="preserve">I05.15.05.05.005</t>
  </si>
  <si>
    <t xml:space="preserve">Areia lavada fina</t>
  </si>
  <si>
    <t xml:space="preserve">I05.15.05.05.010</t>
  </si>
  <si>
    <t xml:space="preserve">Areia lavada média</t>
  </si>
  <si>
    <t xml:space="preserve">I05.15.05.05.015</t>
  </si>
  <si>
    <t xml:space="preserve">Areia lavada grossa</t>
  </si>
  <si>
    <t xml:space="preserve">I05.15.05.05.025</t>
  </si>
  <si>
    <t xml:space="preserve">Areia não lavada média</t>
  </si>
  <si>
    <t xml:space="preserve">I05.15.05.05.030</t>
  </si>
  <si>
    <t xml:space="preserve">Areia não lavada</t>
  </si>
  <si>
    <t xml:space="preserve">I05.15.05.10.012</t>
  </si>
  <si>
    <t xml:space="preserve">BGTC com adição de 4% de cimento, incluindo o transporte.</t>
  </si>
  <si>
    <t xml:space="preserve">I05.15.05.10.013</t>
  </si>
  <si>
    <t xml:space="preserve">Brita 0</t>
  </si>
  <si>
    <t xml:space="preserve">I05.15.05.10.014</t>
  </si>
  <si>
    <t xml:space="preserve">Brita 1/2</t>
  </si>
  <si>
    <t xml:space="preserve">I05.15.05.10.015</t>
  </si>
  <si>
    <t xml:space="preserve">Brita 1</t>
  </si>
  <si>
    <t xml:space="preserve">I05.15.05.10.017</t>
  </si>
  <si>
    <t xml:space="preserve">Brita 1 vermelha</t>
  </si>
  <si>
    <t xml:space="preserve">I05.15.05.10.018</t>
  </si>
  <si>
    <t xml:space="preserve">Brita 0 rosa</t>
  </si>
  <si>
    <t xml:space="preserve">I05.15.05.10.020</t>
  </si>
  <si>
    <t xml:space="preserve">Brita 2</t>
  </si>
  <si>
    <t xml:space="preserve">I05.15.05.10.025</t>
  </si>
  <si>
    <t xml:space="preserve">Brita 3 e 4 - média</t>
  </si>
  <si>
    <t xml:space="preserve">I05.15.05.10.027</t>
  </si>
  <si>
    <t xml:space="preserve">Brita graduada</t>
  </si>
  <si>
    <t xml:space="preserve">I05.15.05.10.028</t>
  </si>
  <si>
    <t xml:space="preserve">Bica corrida ou brita corrida</t>
  </si>
  <si>
    <t xml:space="preserve">I05.15.05.10.030</t>
  </si>
  <si>
    <t xml:space="preserve">Pedra britada 3</t>
  </si>
  <si>
    <t xml:space="preserve">I05.15.05.10.035</t>
  </si>
  <si>
    <t xml:space="preserve">Pedra britada 4</t>
  </si>
  <si>
    <t xml:space="preserve">I05.15.05.10.036</t>
  </si>
  <si>
    <t xml:space="preserve">Seixo bruto - material reforço pavimentação</t>
  </si>
  <si>
    <t xml:space="preserve">I05.15.05.10.040</t>
  </si>
  <si>
    <t xml:space="preserve">Pedra branca britada números 1, 2 e 3</t>
  </si>
  <si>
    <t xml:space="preserve">I05.15.05.10.100</t>
  </si>
  <si>
    <t xml:space="preserve">Vermiculita expandida</t>
  </si>
  <si>
    <t xml:space="preserve">I05.15.05.12.005</t>
  </si>
  <si>
    <t xml:space="preserve">Pó de mármore</t>
  </si>
  <si>
    <t xml:space="preserve">I05.15.05.12.010</t>
  </si>
  <si>
    <t xml:space="preserve">Pedrisco de mármore nº 0</t>
  </si>
  <si>
    <t xml:space="preserve">I05.15.05.15.005</t>
  </si>
  <si>
    <t xml:space="preserve">Pó de brita</t>
  </si>
  <si>
    <t xml:space="preserve">I05.15.05.17.010</t>
  </si>
  <si>
    <t xml:space="preserve">Pedrisco</t>
  </si>
  <si>
    <t xml:space="preserve">I05.15.05.17.015</t>
  </si>
  <si>
    <t xml:space="preserve">Pedrisco branco</t>
  </si>
  <si>
    <t xml:space="preserve">I05.15.05.19.005</t>
  </si>
  <si>
    <t xml:space="preserve">Pedra de mão (rachão)</t>
  </si>
  <si>
    <t xml:space="preserve">I05.15.05.19.006</t>
  </si>
  <si>
    <t xml:space="preserve">Pedra detonada.</t>
  </si>
  <si>
    <t xml:space="preserve">I05.15.05.19.007</t>
  </si>
  <si>
    <t xml:space="preserve">Pedra de rio nº 2</t>
  </si>
  <si>
    <t xml:space="preserve">I05.15.05.19.010</t>
  </si>
  <si>
    <t xml:space="preserve">Pedra bruta (comprimento: 23 cm / largura: 23 cm / altura: 23 cm)</t>
  </si>
  <si>
    <t xml:space="preserve">I05.15.05.20.005</t>
  </si>
  <si>
    <t xml:space="preserve">Saibro</t>
  </si>
  <si>
    <t xml:space="preserve">I05.15.05.20.006</t>
  </si>
  <si>
    <t xml:space="preserve">Saibro metaquartzito britado</t>
  </si>
  <si>
    <t xml:space="preserve">I05.15.05.20.007</t>
  </si>
  <si>
    <t xml:space="preserve">Saibro metaquartzito britado (retirado no local)</t>
  </si>
  <si>
    <t xml:space="preserve">I05.15.05.22.005</t>
  </si>
  <si>
    <t xml:space="preserve">Fornecimento de argila posto em obra</t>
  </si>
  <si>
    <t xml:space="preserve">I05.15.05.25.005</t>
  </si>
  <si>
    <t xml:space="preserve">Argila expandida granulometria 1506</t>
  </si>
  <si>
    <t xml:space="preserve">I05.15.05.25.010</t>
  </si>
  <si>
    <t xml:space="preserve">Argila expandida granulometria 2215</t>
  </si>
  <si>
    <t xml:space="preserve">I05.15.05.25.015</t>
  </si>
  <si>
    <t xml:space="preserve">Argila expandida granulometria 2232</t>
  </si>
  <si>
    <t xml:space="preserve">I05.15.05.40.005</t>
  </si>
  <si>
    <t xml:space="preserve">Bica corrida alterada</t>
  </si>
  <si>
    <t xml:space="preserve">I05.20.05.10.009</t>
  </si>
  <si>
    <t xml:space="preserve">Argamassa pré-fabricada de cimento colante com aditivo para assentamento de peças cerâmicas na área externa</t>
  </si>
  <si>
    <t xml:space="preserve">I05.20.05.10.010</t>
  </si>
  <si>
    <t xml:space="preserve">Argamassa pré-fabricada de cimento colante para assentamento de granito</t>
  </si>
  <si>
    <t xml:space="preserve">I05.20.05.10.011</t>
  </si>
  <si>
    <t xml:space="preserve">Argamassa pré-fabricada decorativa hidrófuga com efeito de massa raspada</t>
  </si>
  <si>
    <t xml:space="preserve">I05.20.05.10.012</t>
  </si>
  <si>
    <t xml:space="preserve">Argamassa à base de epóxi com polímeros</t>
  </si>
  <si>
    <t xml:space="preserve">I05.20.05.10.013</t>
  </si>
  <si>
    <t xml:space="preserve">Argamassa autonivelante para regularização sobre pisos de concreto, cerâmicos ou contrapisos, rendimento 2,0 kg/m²/mm.</t>
  </si>
  <si>
    <t xml:space="preserve">I05.20.05.10.015</t>
  </si>
  <si>
    <t xml:space="preserve">Argamassa pré-fabricada de cimento colante para assentamento de mármore</t>
  </si>
  <si>
    <t xml:space="preserve">I05.20.05.10.020</t>
  </si>
  <si>
    <t xml:space="preserve">Argamassa pré-fabricada de cimento colante para assentamento de peças cerâmicas</t>
  </si>
  <si>
    <t xml:space="preserve">I05.20.05.10.030</t>
  </si>
  <si>
    <t xml:space="preserve">Argamassa pré-fabricada de cimento colante para assentamento de peças cerâmicas tipo porcelanato</t>
  </si>
  <si>
    <t xml:space="preserve">I05.20.05.20.005</t>
  </si>
  <si>
    <t xml:space="preserve">Argamassa pré-fabricada para rejuntamento cerâmico</t>
  </si>
  <si>
    <t xml:space="preserve">I05.20.05.20.010</t>
  </si>
  <si>
    <t xml:space="preserve">Argamassa epóxi para rejuntamento cerâmico cinza claro</t>
  </si>
  <si>
    <t xml:space="preserve">I05.20.05.30.005</t>
  </si>
  <si>
    <t xml:space="preserve">Argamassa pré-fabricada para revestimento interno, externo e assentamento de alvenaria e pisos</t>
  </si>
  <si>
    <t xml:space="preserve">I05.20.05.40.005</t>
  </si>
  <si>
    <t xml:space="preserve">Argamassa graute a base de epóxi com alta fluidez</t>
  </si>
  <si>
    <t xml:space="preserve">I05.20.05.40.010</t>
  </si>
  <si>
    <t xml:space="preserve">Argamassa graute fluida de elevada resistência</t>
  </si>
  <si>
    <t xml:space="preserve">I05.20.05.45.005</t>
  </si>
  <si>
    <t xml:space="preserve">Pigmento em pó para argamassas, cimento e outros</t>
  </si>
  <si>
    <t xml:space="preserve">I05.25.05.25.005</t>
  </si>
  <si>
    <t xml:space="preserve">Desmoldante de fôrmas para concreto</t>
  </si>
  <si>
    <t xml:space="preserve">I05.25.10.05.010</t>
  </si>
  <si>
    <t xml:space="preserve">Selante à base de poliuretano (pavimentação)</t>
  </si>
  <si>
    <t xml:space="preserve">I05.25.10.10.010</t>
  </si>
  <si>
    <t xml:space="preserve">Adesivo para tubo de PVC</t>
  </si>
  <si>
    <t xml:space="preserve">I05.25.10.10.015</t>
  </si>
  <si>
    <t xml:space="preserve">Adesivo emulsificante de base asfáltica e elástica para aderência de mantas (impermeabilização)</t>
  </si>
  <si>
    <t xml:space="preserve">I05.25.10.10.020</t>
  </si>
  <si>
    <t xml:space="preserve">Adesivo auto-vulcanizante para manta butílica (impermeabilização)</t>
  </si>
  <si>
    <t xml:space="preserve">I05.25.10.10.025</t>
  </si>
  <si>
    <t xml:space="preserve">Adesivo de contato à base de borracha sintética (forro)</t>
  </si>
  <si>
    <t xml:space="preserve">I05.30.05.05.002</t>
  </si>
  <si>
    <t xml:space="preserve">Azulejo esmaltado liso 15x15 cm</t>
  </si>
  <si>
    <t xml:space="preserve">I05.30.05.05.005</t>
  </si>
  <si>
    <t xml:space="preserve">Azulejo alto padrão 20x25cm</t>
  </si>
  <si>
    <t xml:space="preserve">I05.30.05.05.010</t>
  </si>
  <si>
    <t xml:space="preserve">Azulejo alto padrão 30x30cm</t>
  </si>
  <si>
    <t xml:space="preserve">I05.30.05.05.015</t>
  </si>
  <si>
    <t xml:space="preserve">Azulejo alto padrão 30x60cm</t>
  </si>
  <si>
    <t xml:space="preserve">I05.30.05.05.016</t>
  </si>
  <si>
    <t xml:space="preserve">Azulejo porcelanato retificado, 44x44cm acabamento brilhante</t>
  </si>
  <si>
    <t xml:space="preserve">I05.30.10.05.005</t>
  </si>
  <si>
    <t xml:space="preserve">Azulejo padrão médio 20x20cm</t>
  </si>
  <si>
    <t xml:space="preserve">I05.30.10.05.010</t>
  </si>
  <si>
    <t xml:space="preserve">Azulejo padrão médio 25x40cm</t>
  </si>
  <si>
    <t xml:space="preserve">I05.30.15.05.005</t>
  </si>
  <si>
    <t xml:space="preserve">Azulejo padrão comercial 20x20cm</t>
  </si>
  <si>
    <t xml:space="preserve">I05.30.15.05.010</t>
  </si>
  <si>
    <t xml:space="preserve">Azulejo padrão comercial 20x40cm</t>
  </si>
  <si>
    <t xml:space="preserve">I05.35.05.20.005</t>
  </si>
  <si>
    <t xml:space="preserve">Bloco de concreto de vedação - 10x20x40cm (comprimento:
400,00mm / largura: 200,00mm / altura: 100,00mm)</t>
  </si>
  <si>
    <t xml:space="preserve">I05.35.05.20.010</t>
  </si>
  <si>
    <t xml:space="preserve">Bloco de concreto de vedação - 14x19x39cm (comprimento:
390,00mm / largura: 140,00mm / altura: 190,00mm)</t>
  </si>
  <si>
    <t xml:space="preserve">I05.35.05.20.015</t>
  </si>
  <si>
    <t xml:space="preserve">Bloco de concreto de vedação - 19x19x39cm (comprimento:
390,00mm / largura: 190,00mm / altura: 190,00mm)</t>
  </si>
  <si>
    <t xml:space="preserve">I05.35.05.20.017</t>
  </si>
  <si>
    <t xml:space="preserve">Bloco de concreto de vedação (aparente) - 19x19x39cm
(comprimento: 390,00mm / largura: 190,00mm / altura: 190,00mm)</t>
  </si>
  <si>
    <t xml:space="preserve">I05.35.05.20.020</t>
  </si>
  <si>
    <t xml:space="preserve">Bloco de concreto de vedação - 9x19x39cm (comprimento:
390,00mm / largura: 90,00mm / altura: 190,00mm)</t>
  </si>
  <si>
    <t xml:space="preserve">I05.35.05.20.025</t>
  </si>
  <si>
    <t xml:space="preserve">Bloco de concreto vazado 19x19x19cm, 6MPa</t>
  </si>
  <si>
    <t xml:space="preserve">I05.35.05.40.005</t>
  </si>
  <si>
    <t xml:space="preserve">Elemento vazado de concreto (espessura: 60mm / largura: 290mm /
altura: 290mm)</t>
  </si>
  <si>
    <t xml:space="preserve">I05.35.05.40.007</t>
  </si>
  <si>
    <t xml:space="preserve">Elemento vazado de concreto (espessura: 90mm / largura: 295mm /
altura: 295mm)</t>
  </si>
  <si>
    <t xml:space="preserve">I05.35.05.40.010</t>
  </si>
  <si>
    <t xml:space="preserve">Elemento vazado de concreto (espessura: 80mm / largura: 400mm /
altura: 500mm)</t>
  </si>
  <si>
    <t xml:space="preserve">I05.35.05.40.015</t>
  </si>
  <si>
    <t xml:space="preserve">Elemento vazado de concreto (espessura: 80mm / largura: 450mm /
altura: 600mm)</t>
  </si>
  <si>
    <t xml:space="preserve">I05.35.05.40.020</t>
  </si>
  <si>
    <t xml:space="preserve">Elemento vazado de concreto (espessura: 80mm / largura: 490mm /
altura: 500mm)</t>
  </si>
  <si>
    <t xml:space="preserve">I05.35.05.45.005</t>
  </si>
  <si>
    <t xml:space="preserve">Bloco de concreto celular para vedação - 10x30x60cm
(comprimento: 600,00mm / largura: 100,00mm / altura: 300,00mm)</t>
  </si>
  <si>
    <t xml:space="preserve">I05.35.05.45.007</t>
  </si>
  <si>
    <t xml:space="preserve">Bloco de concreto celular para vedação - 15x30x60cm
(comprimento: 600,00mm / largura: 150,00mm / altura: 300,00mm)</t>
  </si>
  <si>
    <t xml:space="preserve">I05.35.05.45.008</t>
  </si>
  <si>
    <t xml:space="preserve">Bloco de concreto celular para vedação - 20x30x60cm
(comprimento: 600,00mm / largura: 200,00mm / altura: 300,00mm)</t>
  </si>
  <si>
    <t xml:space="preserve">I05.35.10.05.005</t>
  </si>
  <si>
    <t xml:space="preserve">Elemento vazado cerâmico (espessura: 70mm / largura: 170mm /
altura: 170mm)</t>
  </si>
  <si>
    <t xml:space="preserve">I05.35.10.05.010</t>
  </si>
  <si>
    <t xml:space="preserve">Elemento vazado cerâmico (espessura: 70mm / largura: 180mm /
altura: 180mm)</t>
  </si>
  <si>
    <t xml:space="preserve">I05.35.15.05.010</t>
  </si>
  <si>
    <t xml:space="preserve">Tijolo cerâmico 8 furos vedação 9x19x19cm</t>
  </si>
  <si>
    <t xml:space="preserve">I05.35.15.05.012</t>
  </si>
  <si>
    <t xml:space="preserve">Tijolo cerâmico 6 furos vedação 9x14x19cm</t>
  </si>
  <si>
    <t xml:space="preserve">I05.35.15.05.015</t>
  </si>
  <si>
    <t xml:space="preserve">Tijolo cerâmico 6 furos vedação 9x14x24cm</t>
  </si>
  <si>
    <t xml:space="preserve">I05.35.15.05.020</t>
  </si>
  <si>
    <t xml:space="preserve">Tijolo cerâmico 8 furos vedação 11,5x19x19cm</t>
  </si>
  <si>
    <t xml:space="preserve">I05.35.15.05.025</t>
  </si>
  <si>
    <t xml:space="preserve">Tijolo cerâmico 9 furos vedação 14x19x29cm</t>
  </si>
  <si>
    <t xml:space="preserve">I05.35.15.07.005</t>
  </si>
  <si>
    <t xml:space="preserve">Tijolo aparente cerâmico 6 furos vermelho 9x14x29cm</t>
  </si>
  <si>
    <t xml:space="preserve">I05.35.15.07.010</t>
  </si>
  <si>
    <t xml:space="preserve">Tijolo aparente cerâmico 21 furos vermelho 5,5x10x21cm</t>
  </si>
  <si>
    <t xml:space="preserve">I05.35.15.07.020</t>
  </si>
  <si>
    <t xml:space="preserve">Capa cerâmica para muro 18x25cm (LxC) vermelha</t>
  </si>
  <si>
    <t xml:space="preserve">I05.35.15.07.025</t>
  </si>
  <si>
    <t xml:space="preserve">Capa cerâmica para muro - 19x25cm (LxC) branca</t>
  </si>
  <si>
    <t xml:space="preserve">I05.35.15.10.005</t>
  </si>
  <si>
    <t xml:space="preserve">Tijolo maciço comum 5,7x9x19cm</t>
  </si>
  <si>
    <t xml:space="preserve">I05.35.15.10.010</t>
  </si>
  <si>
    <t xml:space="preserve">Tijolo maciço branco 5,5x10,5x21cm</t>
  </si>
  <si>
    <t xml:space="preserve">I05.35.15.10.015</t>
  </si>
  <si>
    <t xml:space="preserve">Tijolo maciço vermelho 5x9x21cm</t>
  </si>
  <si>
    <t xml:space="preserve">I05.35.15.10.020</t>
  </si>
  <si>
    <t xml:space="preserve">Capa em formato de tijolo à vista 6,5x25,6cm, uso externo</t>
  </si>
  <si>
    <t xml:space="preserve">I05.35.15.15.005</t>
  </si>
  <si>
    <t xml:space="preserve">Tijolo refratário com 15 furos 22,5x11x3cm</t>
  </si>
  <si>
    <t xml:space="preserve">I05.35.15.15.010</t>
  </si>
  <si>
    <t xml:space="preserve">Tijolo refratário fino 25mm 23x11x2,5cm</t>
  </si>
  <si>
    <t xml:space="preserve">I05.35.15.15.015</t>
  </si>
  <si>
    <t xml:space="preserve">Tijolo refratário grosso 51mm 23x11x5cm</t>
  </si>
  <si>
    <t xml:space="preserve">I05.35.15.15.020</t>
  </si>
  <si>
    <t xml:space="preserve">Tijolo refratário 23x11x6cm</t>
  </si>
  <si>
    <t xml:space="preserve">I05.35.20.05.005</t>
  </si>
  <si>
    <t xml:space="preserve">Bloco de vidro 20x20x10cm</t>
  </si>
  <si>
    <t xml:space="preserve">I05.35.20.05.010</t>
  </si>
  <si>
    <t xml:space="preserve">Bloco de vidro com ventilação 19x19x8cm</t>
  </si>
  <si>
    <t xml:space="preserve">I05.35.20.05.015</t>
  </si>
  <si>
    <t xml:space="preserve">Bloco de vidro fosco jateado sem ventilação 19x19x8cm</t>
  </si>
  <si>
    <t xml:space="preserve">I05.40.05.05.001</t>
  </si>
  <si>
    <t xml:space="preserve">Concreto usinado bombeável Fck 15,0MPa - abatimento 8 ± 1cm - brita 1 e 2</t>
  </si>
  <si>
    <t xml:space="preserve">I05.40.05.05.002</t>
  </si>
  <si>
    <t xml:space="preserve">Concreto usinado bombeável Fck 20,0MPa - abatimento 8 ± 1cm - brita 1 e 2</t>
  </si>
  <si>
    <t xml:space="preserve">I05.40.05.05.003</t>
  </si>
  <si>
    <t xml:space="preserve">Concreto usinado bombeável Fck 25,0MPa - abatimento 8 ± 1cm - brita 1 e 2</t>
  </si>
  <si>
    <t xml:space="preserve">I05.40.05.05.004</t>
  </si>
  <si>
    <t xml:space="preserve">Concreto usinado bombeável Fck 30,0MPa - abatimento 8 ± 1cm - brita 1 e 2</t>
  </si>
  <si>
    <t xml:space="preserve">I05.40.05.05.005</t>
  </si>
  <si>
    <t xml:space="preserve">Concreto usinado bombeável Fck 45,0MPa - abatimento 8 ± 1cm - brita 1 e 2</t>
  </si>
  <si>
    <t xml:space="preserve">I05.40.05.05.006</t>
  </si>
  <si>
    <t xml:space="preserve">Concreto usinado convencional Fck 15,0MPa - abatimento 5 ± 1cm - brita 1 e 2</t>
  </si>
  <si>
    <t xml:space="preserve">I05.40.05.05.007</t>
  </si>
  <si>
    <t xml:space="preserve">Concreto usinado convencional Fck 20,0MPa - abatimento 5 ± 1cm - brita 1 e 2</t>
  </si>
  <si>
    <t xml:space="preserve">I05.40.05.05.008</t>
  </si>
  <si>
    <t xml:space="preserve">Concreto usinado convencional Fck 25,0MPa - abatimento 5 ± 1cm - brita 1 e 2</t>
  </si>
  <si>
    <t xml:space="preserve">I05.40.05.05.009</t>
  </si>
  <si>
    <t xml:space="preserve">Concreto usinado convencional Fck 30,0MPa - abatimento 5 ± 1cm - brita 1 e 2</t>
  </si>
  <si>
    <t xml:space="preserve">I05.40.05.05.010</t>
  </si>
  <si>
    <t xml:space="preserve">Concreto usinado convencional Fck 45,0MPa - abatimento 5 ± 1cm - brita 1 e 2</t>
  </si>
  <si>
    <t xml:space="preserve">I05.40.05.10.001</t>
  </si>
  <si>
    <t xml:space="preserve">Concreto usinado bombeável Fck 15,0MPa - abatimento 8 ± 1cm - brita 1</t>
  </si>
  <si>
    <t xml:space="preserve">I05.40.05.10.002</t>
  </si>
  <si>
    <t xml:space="preserve">Concreto usinado bombeável Fck 20,0MPa - abatimento 8 ± 1cm - brita 1</t>
  </si>
  <si>
    <t xml:space="preserve">I05.40.05.10.003</t>
  </si>
  <si>
    <t xml:space="preserve">Concreto usinado bombeável Fck 25,0MPa - abatimento 8 ± 1cm - brita 1</t>
  </si>
  <si>
    <t xml:space="preserve">I05.40.05.10.004</t>
  </si>
  <si>
    <t xml:space="preserve">Concreto usinado bombeável Fck 30,0MPa - abatimento 8 ± 1cm - brita 1</t>
  </si>
  <si>
    <t xml:space="preserve">I05.40.05.10.006</t>
  </si>
  <si>
    <t xml:space="preserve">Concreto usinado bombeável Fck 45,0MPa - abatimento 8 ± 1cm - brita 1</t>
  </si>
  <si>
    <t xml:space="preserve">I05.40.05.10.007</t>
  </si>
  <si>
    <t xml:space="preserve">Concreto usinado convencional Fck 13,5MPa - abatimento 5 ± 1cm - brita 1</t>
  </si>
  <si>
    <t xml:space="preserve">I05.40.05.10.008</t>
  </si>
  <si>
    <t xml:space="preserve">Concreto usinado convencional Fck 20,0MPa - abatimento 5 ± 1cm - brita 1</t>
  </si>
  <si>
    <t xml:space="preserve">I05.40.05.10.009</t>
  </si>
  <si>
    <t xml:space="preserve">Concreto usinado convencional Fck 25,0MPa - abatimento 5 ± 1cm - brita 1</t>
  </si>
  <si>
    <t xml:space="preserve">I05.40.05.10.010</t>
  </si>
  <si>
    <t xml:space="preserve">Concreto usinado convencional Fck 30,0MPa - abatimento 5 ± 1cm - brita 1</t>
  </si>
  <si>
    <t xml:space="preserve">I05.40.05.10.011</t>
  </si>
  <si>
    <t xml:space="preserve">Concreto usinado convencional Fck 40,0MPa - abatimento 5 ± 1cm - brita 1</t>
  </si>
  <si>
    <t xml:space="preserve">I05.40.05.10.012</t>
  </si>
  <si>
    <t xml:space="preserve">Concreto usinado convencional Fck 45,0MPa - abatimento 5 ± 1cm - brita 1</t>
  </si>
  <si>
    <t xml:space="preserve">I05.40.05.10.013</t>
  </si>
  <si>
    <t xml:space="preserve">Concreto usinado convencional Fck 15,0MPa - abatimento 5 ± 1cm - brita 1</t>
  </si>
  <si>
    <t xml:space="preserve">I05.40.05.15.001</t>
  </si>
  <si>
    <t xml:space="preserve">Concreto usinado bombeável Fck 25,0MPa - brita 0</t>
  </si>
  <si>
    <t xml:space="preserve">I05.40.05.15.002</t>
  </si>
  <si>
    <t xml:space="preserve">Concreto usinado bombeável Fck 30,0MPa - abatimento 8 ± 1cm - brita 0</t>
  </si>
  <si>
    <t xml:space="preserve">I05.40.05.15.003</t>
  </si>
  <si>
    <t xml:space="preserve">Concreto usinado bombeável Fck 50,0MPa - abatimento 168 ± 3cm - brita 0</t>
  </si>
  <si>
    <t xml:space="preserve">I05.40.05.15.004</t>
  </si>
  <si>
    <t xml:space="preserve">Concreto usinado convencional Fck 30,0MPa - brita 0</t>
  </si>
  <si>
    <t xml:space="preserve">I05.40.05.20.001</t>
  </si>
  <si>
    <t xml:space="preserve">Concreto usinado bombeável Fck 15,0MPa - abatimento 8 ± 2cm, brita 0 e 1, com cimento resistente a sulfatos</t>
  </si>
  <si>
    <t xml:space="preserve">I05.40.05.20.002</t>
  </si>
  <si>
    <t xml:space="preserve">Concreto usinado bombeável Fck 20,0MPa - abatimento 10 ± 2cm, brita 0 e 1, com cimento resistente a sulfatos</t>
  </si>
  <si>
    <t xml:space="preserve">I05.40.05.20.003</t>
  </si>
  <si>
    <t xml:space="preserve">Concreto usinado bombeável Fck 30,0MPa - abatimento 10 ± 2cm, brita 0 e 1, com cimento resistente a sulfatos</t>
  </si>
  <si>
    <t xml:space="preserve">I05.40.05.25.005</t>
  </si>
  <si>
    <t xml:space="preserve">Bombeamento de concreto</t>
  </si>
  <si>
    <t xml:space="preserve">I05.40.05.30.005</t>
  </si>
  <si>
    <t xml:space="preserve">Pigmento para concreto vermelho</t>
  </si>
  <si>
    <t xml:space="preserve">I05.40.05.30.010</t>
  </si>
  <si>
    <t xml:space="preserve">Pigmento para concreto amarelo</t>
  </si>
  <si>
    <t xml:space="preserve">I05.45.05.05.005</t>
  </si>
  <si>
    <t xml:space="preserve">Estaca de eucalipto autoclavado (Ø 30 cm)</t>
  </si>
  <si>
    <t xml:space="preserve">I05.45.05.05.010</t>
  </si>
  <si>
    <t xml:space="preserve">Estaca de eucalipto autoclavado (Ø 20 cm)</t>
  </si>
  <si>
    <t xml:space="preserve">I05.45.05.15.003</t>
  </si>
  <si>
    <t xml:space="preserve">Estaca pré-moldada de concreto armado, cravada, seção quadrada (largura da seção: 140,00mm / comprimento da seção: 140,00mm / carga 15ton)</t>
  </si>
  <si>
    <t xml:space="preserve">I05.45.05.15.005</t>
  </si>
  <si>
    <t xml:space="preserve">Estaca pré-moldada de concreto armado, cravada, seção quadrada (largura da seção: 160,00mm / comprimento da seção: 160,00mm / carga 15 a 20ton)</t>
  </si>
  <si>
    <t xml:space="preserve">I05.45.05.15.010</t>
  </si>
  <si>
    <t xml:space="preserve">Estaca pré-moldada de concreto armado, cravada, seção quadrada (largura da seção: 180,00mm / comprimento da seção: 180,00mm / carga 20 a 25ton)</t>
  </si>
  <si>
    <t xml:space="preserve">I05.45.05.15.011</t>
  </si>
  <si>
    <t xml:space="preserve">Estaca pré-moldada de concreto armado, cravada, seção quadrada (largura da seção: 200,00mm / comprimento da seção: 200,00mm / carga 35ton)</t>
  </si>
  <si>
    <t xml:space="preserve">I05.45.05.15.015</t>
  </si>
  <si>
    <t xml:space="preserve">Estaca pré-moldada de concreto armado, cravada, seção quadrada (largura da seção: 230,00mm / comprimento da seção: 230,00mm / carga 25 a 30ton)</t>
  </si>
  <si>
    <t xml:space="preserve">I05.45.05.15.016</t>
  </si>
  <si>
    <t xml:space="preserve">Estaca pré-moldada de concreto armado, cravada, seção quadrada
(largura da seção: 250,00mm / comprimento da seção: 250,00mm /)</t>
  </si>
  <si>
    <t xml:space="preserve">I05.45.05.15.020</t>
  </si>
  <si>
    <t xml:space="preserve">Estaca pré-moldada de concreto armado, cravada, seção quadrada
(largura da seção: 300,00mm / comprimento da seção: 300,00mm)</t>
  </si>
  <si>
    <t xml:space="preserve">I05.45.05.15.023</t>
  </si>
  <si>
    <t xml:space="preserve">Estaca pré-moldada de concreto armado, cravada, seção quadrada (largura da seção: 260,00mm / comprimento da seção: 260,00mm / carga de até 60t)</t>
  </si>
  <si>
    <t xml:space="preserve">I05.45.05.15.024</t>
  </si>
  <si>
    <t xml:space="preserve">Estaca pilar pré-moldada de concreto armado, seção retângular
(largura da seção: 200,00mm / comprimento da seção: 500,00mm)</t>
  </si>
  <si>
    <t xml:space="preserve">I05.45.05.15.025</t>
  </si>
  <si>
    <t xml:space="preserve">Estaca pré-moldada de concreto protendido, cravada, seção quadrada (largura da seção: 20,00mm / comprimento da seção:
20,00mm)</t>
  </si>
  <si>
    <t xml:space="preserve">I05.45.05.15.026</t>
  </si>
  <si>
    <t xml:space="preserve">Estaca pilar pré-moldada de concreto armado, seção quadrada
(largura da seção: 200,00mm / comprimento da seção: 200,00mm)</t>
  </si>
  <si>
    <t xml:space="preserve">I05.45.05.25.005</t>
  </si>
  <si>
    <t xml:space="preserve">Luva metálica p/ estaca de concreto seção quadrada (dimensão:
14cm)</t>
  </si>
  <si>
    <t xml:space="preserve">I05.45.05.25.010</t>
  </si>
  <si>
    <t xml:space="preserve">Luva metálica p/ estaca de concreto seção quadrada (dimensão:
16cm)</t>
  </si>
  <si>
    <t xml:space="preserve">I05.45.05.25.015</t>
  </si>
  <si>
    <t xml:space="preserve">Luva metálica p/ estaca de concreto seção quadrada (dimensão:
18cm)</t>
  </si>
  <si>
    <t xml:space="preserve">I05.45.05.25.020</t>
  </si>
  <si>
    <t xml:space="preserve">Luva metálica p/ estaca de concreto seção quadrada (dimensão:
20cm)</t>
  </si>
  <si>
    <t xml:space="preserve">I05.45.05.25.030</t>
  </si>
  <si>
    <t xml:space="preserve">Luva metálica p/ estaca de concreto seção quadrada (dimensão:
23cm)</t>
  </si>
  <si>
    <t xml:space="preserve">I05.45.05.25.033</t>
  </si>
  <si>
    <t xml:space="preserve">Luva metálica p/ estaca de concreto seção quadrada (dimensão:
26cm)</t>
  </si>
  <si>
    <t xml:space="preserve">I05.45.05.25.035</t>
  </si>
  <si>
    <t xml:space="preserve">Luva metálica p/ estaca de concreto seção quadrada (dimensão:
30cm)</t>
  </si>
  <si>
    <t xml:space="preserve">I05.45.05.50.010</t>
  </si>
  <si>
    <t xml:space="preserve">Estaca metálica (trilho TR 37 / massa: 37,1 kg/m / carga admissível:
30 a 35ton)</t>
  </si>
  <si>
    <t xml:space="preserve">I05.45.05.50.011</t>
  </si>
  <si>
    <t xml:space="preserve">Estaca metálica trilho TR68</t>
  </si>
  <si>
    <t xml:space="preserve">I05.50.15.05.005</t>
  </si>
  <si>
    <t xml:space="preserve">Forro de pinus 1x9cm</t>
  </si>
  <si>
    <t xml:space="preserve">I05.50.15.05.007</t>
  </si>
  <si>
    <t xml:space="preserve">Forro de madeira pinho ou equivalente c/ friso macho/fêmea -
10x1cm</t>
  </si>
  <si>
    <t xml:space="preserve">I05.50.15.05.010</t>
  </si>
  <si>
    <t xml:space="preserve">Forro de madeira de itaúba (tipo lambri)</t>
  </si>
  <si>
    <t xml:space="preserve">I05.50.15.05.015</t>
  </si>
  <si>
    <t xml:space="preserve">Forro de itaúba</t>
  </si>
  <si>
    <t xml:space="preserve">I05.50.15.05.020</t>
  </si>
  <si>
    <t xml:space="preserve">Forro de angelim</t>
  </si>
  <si>
    <t xml:space="preserve">I05.50.15.05.025</t>
  </si>
  <si>
    <t xml:space="preserve">Forro de peroba</t>
  </si>
  <si>
    <t xml:space="preserve">I05.50.15.05.027</t>
  </si>
  <si>
    <t xml:space="preserve">Forro de madeira cedrinho ou equivalente c/ friso macho/fêmea -
10x1cm</t>
  </si>
  <si>
    <t xml:space="preserve">I05.50.15.10.005</t>
  </si>
  <si>
    <t xml:space="preserve">Lâmina em PVC para forro (8x6000x200mm) (ExCxL)</t>
  </si>
  <si>
    <t xml:space="preserve">I05.50.15.10.015</t>
  </si>
  <si>
    <t xml:space="preserve">Lâmina em PVC para forro (10x6000x200mm) (ExCxL)</t>
  </si>
  <si>
    <t xml:space="preserve">I05.55.05.05.005</t>
  </si>
  <si>
    <t xml:space="preserve">Laje pré-fabricada (espessura final: 12cm / enchimento: cerâmica / altura do enchimento: 8cm / sobrecarga: 100 a 400 kg/m² / vão: 3,60 a 2,90m)</t>
  </si>
  <si>
    <t xml:space="preserve">I05.55.05.05.010</t>
  </si>
  <si>
    <t xml:space="preserve">Laje pré-fabricada (espessura final: 12cm / enchimento: cerâmica / altura do enchimento: 8cm / sobrecarga: 100 a 400 kg/m² / vão: 4,50 a 3,90m)</t>
  </si>
  <si>
    <t xml:space="preserve">I05.55.05.05.011</t>
  </si>
  <si>
    <t xml:space="preserve">Laje pré-fabricada 11cm (espessura final: 15cm / enchimento:
cerâmica / sobrecarga: 150kg/m² / vão: 3,35m)</t>
  </si>
  <si>
    <t xml:space="preserve">I05.55.05.05.015</t>
  </si>
  <si>
    <t xml:space="preserve">Laje pré-fabricada convencional para piso ou cobertura (espessura:
120,00mm / vão livre: 3,00m / peso próprio: 215Kgf/m² / sobrecarga:
150Kgf/m²)</t>
  </si>
  <si>
    <t xml:space="preserve">I05.55.05.05.020</t>
  </si>
  <si>
    <t xml:space="preserve">Laje pré-fabricada (espessura final: 21cm / enchimento: eps / altura do enchimento: 5cm / sobrecarga: 200kg/m² / vão: até 5,00m)</t>
  </si>
  <si>
    <t xml:space="preserve">I05.55.05.05.025</t>
  </si>
  <si>
    <t xml:space="preserve">Laje pré-fabricada (espessura final: 21cm / enchimento: cerâmica /
altura do enchimento: 5cm / sobrecarga: 200 kg/m² / vão: até 5,00m )</t>
  </si>
  <si>
    <t xml:space="preserve">I05.55.05.05.030</t>
  </si>
  <si>
    <t xml:space="preserve">Laje pré-fabricada (espessura final: 21cm / enchimento: eps / altura do enchimento: 5cm / sobrecarga: 300kg/m² / vão: até 5,00m)</t>
  </si>
  <si>
    <t xml:space="preserve">I05.55.05.05.031</t>
  </si>
  <si>
    <t xml:space="preserve">Laje pré-fabricada (espessura final: 21cm / enchimento: eps / altura do enchimento: 5cm / sobrecarga: 550kg/m² / vão: até 5,00m)</t>
  </si>
  <si>
    <t xml:space="preserve">I05.55.05.05.035</t>
  </si>
  <si>
    <t xml:space="preserve">Laje pré-fabricada (espessura final: 21cm / enchimento: cerâmica /
altura do enchimento: 5cm / sobrecarga: 300kg/m² / vão: até 5,00m )</t>
  </si>
  <si>
    <t xml:space="preserve">I05.55.05.05.040</t>
  </si>
  <si>
    <t xml:space="preserve">Laje pré-moldada de piso convencional sobrecarga 200kg/m² vão até
3,50m</t>
  </si>
  <si>
    <t xml:space="preserve">I05.55.05.10.001</t>
  </si>
  <si>
    <t xml:space="preserve">Laje treliçada com enchimento de capa cerâmica (altura: 8cm /
sobrecarga: 300kg/m2 / vão: 4m)</t>
  </si>
  <si>
    <t xml:space="preserve">I05.55.05.10.002</t>
  </si>
  <si>
    <t xml:space="preserve">Laje com treliçada enchimento de capa cerâmica (altura: 12cm /
sobrecarga: 300kg/m2 / vão: 5m)</t>
  </si>
  <si>
    <t xml:space="preserve">I05.55.05.10.003</t>
  </si>
  <si>
    <t xml:space="preserve">Laje treliçada com enchimento de capa cerâmica (altura: 12cm /
sobrecarga: 200kg/m2 / vão: 2m)</t>
  </si>
  <si>
    <t xml:space="preserve">I05.55.05.10.004</t>
  </si>
  <si>
    <t xml:space="preserve">Laje treliçada TR12 + 2barras de 10mm com enchimento de EPS (altura: 12cm / sobrecarga: 350kg/m2 / vão: até 5,5m)</t>
  </si>
  <si>
    <t xml:space="preserve">I05.55.05.10.005</t>
  </si>
  <si>
    <t xml:space="preserve">Laje treliçada com enchimento de capa cerâmica (altura: 16cm /
sobrecarga: 300kg/m2 / vão: 6m)</t>
  </si>
  <si>
    <t xml:space="preserve">I05.55.05.10.007</t>
  </si>
  <si>
    <t xml:space="preserve">Laje treliçada com enchimento de capa cerâmica (altura: 8cm /
sobrecarga: 400kg/m2 / vão: 4m)</t>
  </si>
  <si>
    <t xml:space="preserve">I05.55.05.10.009</t>
  </si>
  <si>
    <t xml:space="preserve">Laje treliçada com enchimento de capa cerâmica (altura: 12cm /
sobrecarga: 400kg/m2 / vão: 5m)</t>
  </si>
  <si>
    <t xml:space="preserve">I05.55.05.10.015</t>
  </si>
  <si>
    <t xml:space="preserve">Laje treliçada com enchimento de capa cerâmica (altura: 16cm /
sobrecarga: 400kg/m2 / vão: 6m)</t>
  </si>
  <si>
    <t xml:space="preserve">I05.55.05.10.020</t>
  </si>
  <si>
    <t xml:space="preserve">Laje treliçada com enchimento de capa cerâmica (altura: 8cm /
sobrecarga: 100kg/m2 / vão: 4m)</t>
  </si>
  <si>
    <t xml:space="preserve">I05.55.05.10.021</t>
  </si>
  <si>
    <t xml:space="preserve">Laje treliçada com enchimento de capa cerâmica (altura: 8cm /
sobrecarga: 150kg/m2 / vão: até 6m)</t>
  </si>
  <si>
    <t xml:space="preserve">I05.55.05.10.022</t>
  </si>
  <si>
    <t xml:space="preserve">Laje treliçada com enchimento de capa cerâmica (altura: 8cm /
sobrecarga: 350kg/m2 / vão: 1,5m)</t>
  </si>
  <si>
    <t xml:space="preserve">I05.55.05.10.025</t>
  </si>
  <si>
    <t xml:space="preserve">Laje treliçada com enchimento de capa cerâmica (altura: 8cm /
sobrecarga: 100 kg/m2 / vão: 3,5m)</t>
  </si>
  <si>
    <t xml:space="preserve">I05.55.05.10.026</t>
  </si>
  <si>
    <t xml:space="preserve">Laje treliçada com enchimento de EPS (altura final: 25cm /
sobrecarga: 1900kg/m2 / vão de 3,4m)</t>
  </si>
  <si>
    <t xml:space="preserve">I05.55.05.10.027</t>
  </si>
  <si>
    <t xml:space="preserve">Laje treliçada com enchimento de EPS (altura: 25cm / sobrecarga:
800kg/m2 / vão: 6m )</t>
  </si>
  <si>
    <t xml:space="preserve">I05.55.05.10.028</t>
  </si>
  <si>
    <t xml:space="preserve">Laje treliçada com enchimento de EPS (altura: 21cm / sobrecarga:
900kg/m2 / vão: 3m)</t>
  </si>
  <si>
    <t xml:space="preserve">I05.55.05.10.029</t>
  </si>
  <si>
    <t xml:space="preserve">Laje treliçada com enchimento de EPS (altura: 21cm / sobrecarga:
200kg/m2 / vão: 5,5m)</t>
  </si>
  <si>
    <t xml:space="preserve">I05.55.05.10.030</t>
  </si>
  <si>
    <t xml:space="preserve">Laje treliçada com enchimento de EPS (altura: 11cm / sobrecarga:
350kg/m2 / vão: 4,15m)</t>
  </si>
  <si>
    <t xml:space="preserve">I05.55.05.10.031</t>
  </si>
  <si>
    <t xml:space="preserve">Laje treliçada com enchimento de EPS (altura: 25cm / sobrecarga:
200kg/m2 / vão: 7,5m)</t>
  </si>
  <si>
    <t xml:space="preserve">I05.55.05.10.032</t>
  </si>
  <si>
    <t xml:space="preserve">Laje treliçada com enchimento de EPS (altura: 11cm / sobrecarga:
100kg/m2 / vão: 4,15m)</t>
  </si>
  <si>
    <t xml:space="preserve">I05.55.05.10.035</t>
  </si>
  <si>
    <t xml:space="preserve">Laje treliçada com enchimento de EPS (altura: 30cm / sobrecarga:
350kg/m2 / vão: 4,15m)</t>
  </si>
  <si>
    <t xml:space="preserve">I05.55.05.10.036</t>
  </si>
  <si>
    <t xml:space="preserve">Laje treliçada com enchimento de EPS (altura: 17cm / sobrecarga:
200kg/m2 / vão: 5m)</t>
  </si>
  <si>
    <t xml:space="preserve">I05.55.05.10.037</t>
  </si>
  <si>
    <t xml:space="preserve">Laje treliçada com enchimento de EPS (altura: 17cm / sobrecarga:
100kg/m2 / vão: 2m)</t>
  </si>
  <si>
    <t xml:space="preserve">I05.55.05.10.040</t>
  </si>
  <si>
    <t xml:space="preserve">Laje treliçada com enchimento de EPS (altura: 35cm / sobrecarga:
350kg/m2 / vão: 10m)</t>
  </si>
  <si>
    <t xml:space="preserve">I05.55.05.10.041</t>
  </si>
  <si>
    <t xml:space="preserve">Laje treliçada com enchimento de EPS (altura: 42cm / sobrecarga:
300kg/m2 / vão: 12m)</t>
  </si>
  <si>
    <t xml:space="preserve">I05.55.05.10.042</t>
  </si>
  <si>
    <t xml:space="preserve">Laje treliçada com enchimento de capa cerâmica (altura: 17cm /
sobrecarga: 200kg/m2 / vão: 5m)</t>
  </si>
  <si>
    <t xml:space="preserve">I05.55.05.10.044</t>
  </si>
  <si>
    <t xml:space="preserve">Laje treliçada com enchimento de capa cerâmica (altura: 17cm /
sobrecarga: 100kg/m2 / vão: 2m)</t>
  </si>
  <si>
    <t xml:space="preserve">I05.55.05.10.046</t>
  </si>
  <si>
    <t xml:space="preserve">Laje treliçada com enchimento de capa cerâmica (altura: 21cm /
sobrecarga: 200kg/m2 / vão: 5,5m)</t>
  </si>
  <si>
    <t xml:space="preserve">I05.55.05.10.048</t>
  </si>
  <si>
    <t xml:space="preserve">Laje treliçada com enchimento de capa cerâmica + EPS (altura:
25cm / sobrecarga: 200kg/m2 / vão: 7,5m)</t>
  </si>
  <si>
    <t xml:space="preserve">I05.55.05.12.005</t>
  </si>
  <si>
    <t xml:space="preserve">Laje pré-fabricada protendida - V2100 (espessura final: 12cm / enchimento: cerâmica / altura do enchimento: 8cm / sobrecarga: 50 a 1000kg/m² / vão: 5,80 a 2,45m)</t>
  </si>
  <si>
    <t xml:space="preserve">I05.55.05.12.010</t>
  </si>
  <si>
    <t xml:space="preserve">Laje pré-fabricada protendida - V3110 (espessura final: 12cm / enchimento: cerâmica / altura do enchimento: 8cm / sobrecarga: 50 a 1000kg/m² / vão: 7,10 a 3,05m)</t>
  </si>
  <si>
    <t xml:space="preserve">I05.55.05.12.015</t>
  </si>
  <si>
    <t xml:space="preserve">Laje pré-fabricada protendida - V3110 (espessura final: 16cm / enchimento: cerâmica / altura do enchimento: 12cm / sobrecarga: 50 a 1000kg/m² / vão: 8,00 a 3,70m)</t>
  </si>
  <si>
    <t xml:space="preserve">I05.55.05.12.020</t>
  </si>
  <si>
    <t xml:space="preserve">Laje pré-fabricada protendida - V4111 (espessura final: 16cm / enchimento: cerâmica / altura do enchimento: 12cm / sobrecarga: 50 a 1000kg/m² / vão: 9,05 a 4,15m)</t>
  </si>
  <si>
    <t xml:space="preserve">I05.55.05.12.025</t>
  </si>
  <si>
    <t xml:space="preserve">Laje pré-fabricada protendida - V4111 (espessura final: 20cm /
enchimento: EPS / altura do enchimento: 16cm / sobrecarga: 50 a
1000kg/m² / vão: 9,90 a 4,80m)</t>
  </si>
  <si>
    <t xml:space="preserve">I05.55.05.15.005</t>
  </si>
  <si>
    <t xml:space="preserve">Pré-laje treliçada para piso ou cobertura (capeamento: 30,00mm /
espessura: 80,00mm / vão livre: 2,80m / peso próprio: 200,00Kgf/m²
/ sobrecarga: 200,00Kgf/m² / armação da treliça: TR 08644)</t>
  </si>
  <si>
    <t xml:space="preserve">I05.55.05.15.010</t>
  </si>
  <si>
    <t xml:space="preserve">Pré-laje treliçada pré-fabricada - TR12 (s/ aço adicional e s/
capeamento)</t>
  </si>
  <si>
    <t xml:space="preserve">I05.55.05.20.005</t>
  </si>
  <si>
    <t xml:space="preserve">Escora de eucalipto de Ø 100mm</t>
  </si>
  <si>
    <t xml:space="preserve">I05.55.05.20.007</t>
  </si>
  <si>
    <t xml:space="preserve">Escora de eucalipto de Ø 150mm</t>
  </si>
  <si>
    <t xml:space="preserve">I05.55.05.20.010</t>
  </si>
  <si>
    <t xml:space="preserve">Escora de eucalipto de Ø 200mm</t>
  </si>
  <si>
    <t xml:space="preserve">I05.55.05.25.005</t>
  </si>
  <si>
    <t xml:space="preserve">Escora metálica com alcance fechada de 2,10m e aberta 3,20m,com capacidade de carga de 1500Kgf</t>
  </si>
  <si>
    <t xml:space="preserve">I05.60.05.05.020</t>
  </si>
  <si>
    <t xml:space="preserve">Impermeabilizante base acrílica</t>
  </si>
  <si>
    <t xml:space="preserve">I05.60.05.05.025</t>
  </si>
  <si>
    <t xml:space="preserve">Impermeabilizante brilhante de piso granilite a base de resina, misturado em 40% de diluente</t>
  </si>
  <si>
    <t xml:space="preserve">I05.60.05.10.005</t>
  </si>
  <si>
    <t xml:space="preserve">Aditivo hidrófugo</t>
  </si>
  <si>
    <t xml:space="preserve">I05.60.05.10.010</t>
  </si>
  <si>
    <t xml:space="preserve">Aditivo impermeabilizante de pega ultra rápida</t>
  </si>
  <si>
    <t xml:space="preserve">I05.60.05.10.015</t>
  </si>
  <si>
    <t xml:space="preserve">Aditivo impermeabilizante e plastificante em pó para argamassas</t>
  </si>
  <si>
    <t xml:space="preserve">I05.60.05.10.020</t>
  </si>
  <si>
    <t xml:space="preserve">Aditivo impermeabilizante e plastificante para argamassas e chapisco</t>
  </si>
  <si>
    <t xml:space="preserve">I05.60.05.10.025</t>
  </si>
  <si>
    <t xml:space="preserve">Aditivo impermeabilizante hidrófugo para concretos que reage c/ o cimento, para áreas abaixo do nível do solo. Consumo em concreto impermeável: 0,6 litros de aditivo para 50 kg de cimento</t>
  </si>
  <si>
    <t xml:space="preserve">I05.60.05.10.030</t>
  </si>
  <si>
    <t xml:space="preserve">Aditivo impermeabilizante de pega normal para argamassas e concreto sem armação</t>
  </si>
  <si>
    <t xml:space="preserve">I05.60.05.12.005</t>
  </si>
  <si>
    <t xml:space="preserve">Impermeabilizante estrutural a base de cimento especial</t>
  </si>
  <si>
    <t xml:space="preserve">I05.60.05.20.020</t>
  </si>
  <si>
    <t xml:space="preserve">Membrana elástica bicomponente</t>
  </si>
  <si>
    <t xml:space="preserve">I05.60.05.25.005</t>
  </si>
  <si>
    <t xml:space="preserve">Emulsão adesiva base PVA/ acrílica</t>
  </si>
  <si>
    <t xml:space="preserve">I05.60.05.25.010</t>
  </si>
  <si>
    <t xml:space="preserve">Impermeabilizante à base de asfalto modificado com elastômeros de
SBS</t>
  </si>
  <si>
    <t xml:space="preserve">I05.60.05.25.017</t>
  </si>
  <si>
    <t xml:space="preserve">Primer promotor de aderência a base de resinas acrílicas (para aplicação sobre piso de concreto, cerâmico ou contrapiso) rendimento em base porosa de até 10m²/l; em base lisa de até
15m²/l.</t>
  </si>
  <si>
    <t xml:space="preserve">I05.60.05.30.005</t>
  </si>
  <si>
    <t xml:space="preserve">Imunizante para Madeira a base de deltametrina e querosene</t>
  </si>
  <si>
    <t xml:space="preserve">I05.60.05.30.007</t>
  </si>
  <si>
    <t xml:space="preserve">Imunizante para Madeira, insolúvel em água, incolor (Tratamento: impermeabiliza, preservativo cupinicida, reduz empenamentos e rachaduras).</t>
  </si>
  <si>
    <t xml:space="preserve">I05.60.05.30.008</t>
  </si>
  <si>
    <t xml:space="preserve">Imunizante cupinicida para madeira, diluído em água, incolor</t>
  </si>
  <si>
    <t xml:space="preserve">I05.60.05.30.009</t>
  </si>
  <si>
    <t xml:space="preserve">Imunizante cupinicida para madeira isoparafina</t>
  </si>
  <si>
    <t xml:space="preserve">I05.60.05.30.010</t>
  </si>
  <si>
    <t xml:space="preserve">Imunizante cupinicida para madeira, diluido em isoparafina</t>
  </si>
  <si>
    <t xml:space="preserve">I05.60.10.05.005</t>
  </si>
  <si>
    <t xml:space="preserve">Manta asfáltica com armadura filme polietileno</t>
  </si>
  <si>
    <t xml:space="preserve">I05.60.10.05.010</t>
  </si>
  <si>
    <t xml:space="preserve">Manta asfáltica de poliéster 4mm</t>
  </si>
  <si>
    <t xml:space="preserve">I05.60.10.05.011</t>
  </si>
  <si>
    <t xml:space="preserve">Manta asfáltica polimérica estruturada não-tecido de poliéster, elastômero com espessura de 4mm</t>
  </si>
  <si>
    <t xml:space="preserve">I05.60.10.05.015</t>
  </si>
  <si>
    <t xml:space="preserve">Manta asfáltica polimérica estruturada não-tecido de poliéster
(espessura: 3,00mm / largura: 1,00m / tipo de ensaio: lll)</t>
  </si>
  <si>
    <t xml:space="preserve">I05.60.10.05.016</t>
  </si>
  <si>
    <t xml:space="preserve">Manta asfáltica polimérica estruturada não-tecido de poliéster
(espessura: 4,00mm / largura: 1,00m / tipo de ensaio: lll)</t>
  </si>
  <si>
    <t xml:space="preserve">I05.60.10.05.017</t>
  </si>
  <si>
    <t xml:space="preserve">Manta asfáltica transitável 4mm</t>
  </si>
  <si>
    <t xml:space="preserve">I05.60.10.05.020</t>
  </si>
  <si>
    <t xml:space="preserve">Manta butílica (espessura: 0,80mm)</t>
  </si>
  <si>
    <t xml:space="preserve">I05.60.10.05.026</t>
  </si>
  <si>
    <t xml:space="preserve">Manta geomembrana em PVC, largura 1,40m, abertura 800 micrometros (micras)</t>
  </si>
  <si>
    <t xml:space="preserve">I05.65.05.05.015</t>
  </si>
  <si>
    <t xml:space="preserve">Forração têxtil (carpete) forração têxtil (espessura: 4,50mm / largura:
2,00m)</t>
  </si>
  <si>
    <t xml:space="preserve">I05.65.05.05.016</t>
  </si>
  <si>
    <t xml:space="preserve">Tecido com 35% de algodão e 65% de poliéster, largura de 1,40m</t>
  </si>
  <si>
    <t xml:space="preserve">I05.65.05.05.020</t>
  </si>
  <si>
    <t xml:space="preserve">Forração têxtil (carpete), espessura: 4mm</t>
  </si>
  <si>
    <t xml:space="preserve">I05.65.10.05.070</t>
  </si>
  <si>
    <t xml:space="preserve">Ladrilho hidráulico natural 20x20cm</t>
  </si>
  <si>
    <t xml:space="preserve">I05.65.10.05.075</t>
  </si>
  <si>
    <t xml:space="preserve">Ladrilho hidráulico xadrez 20x20cm com 16 quadriculados de 5x5cm</t>
  </si>
  <si>
    <t xml:space="preserve">I05.65.20.05.005</t>
  </si>
  <si>
    <t xml:space="preserve">Piso de borracha 500x500x14mm, argamassa, preto</t>
  </si>
  <si>
    <t xml:space="preserve">I05.65.20.05.007</t>
  </si>
  <si>
    <t xml:space="preserve">Piso de borracha 500x500x3,8mm, acabamento da face superior em pastilhas (moedas), cor amarela</t>
  </si>
  <si>
    <t xml:space="preserve">I05.65.20.05.008</t>
  </si>
  <si>
    <t xml:space="preserve">Piso de borracha 500x500x3,0mm, acabamento da face superior em pastilhas (moedas), cor preta</t>
  </si>
  <si>
    <t xml:space="preserve">I05.65.20.05.010</t>
  </si>
  <si>
    <t xml:space="preserve">Lençol de borracha de alta resistência a compressão, boa resistência a derivados do petróleo (gasolina, querosene, óleos, solventes e GLP), espessura de 7,9mm</t>
  </si>
  <si>
    <t xml:space="preserve">I05.65.25.05.005</t>
  </si>
  <si>
    <t xml:space="preserve">Cerâmica alto padrão 30x30cm</t>
  </si>
  <si>
    <t xml:space="preserve">I05.65.25.05.010</t>
  </si>
  <si>
    <t xml:space="preserve">Cerâmica alto padrão 40x40cm</t>
  </si>
  <si>
    <t xml:space="preserve">I05.65.25.05.020</t>
  </si>
  <si>
    <t xml:space="preserve">Cerâmica alto padrão anti-derrapante 30x30cm</t>
  </si>
  <si>
    <t xml:space="preserve">I05.65.25.05.022</t>
  </si>
  <si>
    <t xml:space="preserve">Cerâmica alto padrão anti-derrapante 40x40cm</t>
  </si>
  <si>
    <t xml:space="preserve">I05.65.25.05.025</t>
  </si>
  <si>
    <t xml:space="preserve">Cerâmica porcelanato anti-derrapante 40x40cm</t>
  </si>
  <si>
    <t xml:space="preserve">I05.65.25.05.027</t>
  </si>
  <si>
    <t xml:space="preserve">Cerâmica porcelanato 40x40cm, platina NA/40 - RA 11mm</t>
  </si>
  <si>
    <t xml:space="preserve">I05.65.25.05.028</t>
  </si>
  <si>
    <t xml:space="preserve">Cerâmica porcelanato 40x40cm, nero NA/40</t>
  </si>
  <si>
    <t xml:space="preserve">I05.65.25.05.030</t>
  </si>
  <si>
    <t xml:space="preserve">Cerâmica porcelanato massa única 30x30cm</t>
  </si>
  <si>
    <t xml:space="preserve">I05.65.25.05.035</t>
  </si>
  <si>
    <t xml:space="preserve">Cerâmica porcelanato padrão médio fosco tratado natural claro
40x40cm</t>
  </si>
  <si>
    <t xml:space="preserve">I05.65.25.05.040</t>
  </si>
  <si>
    <t xml:space="preserve">Cerâmica porcelanato retificado terraza bianco 50x50cm. Áreas internas e externa de alto tráfego, áreas molhadas. PEI 4.</t>
  </si>
  <si>
    <t xml:space="preserve">I05.65.25.05.130</t>
  </si>
  <si>
    <t xml:space="preserve">Piso cerâmico alto padrãoPEI-5</t>
  </si>
  <si>
    <t xml:space="preserve">I05.65.25.10.005</t>
  </si>
  <si>
    <t xml:space="preserve">Cerâmica padrão médio 20x20cm</t>
  </si>
  <si>
    <t xml:space="preserve">I05.65.25.10.010</t>
  </si>
  <si>
    <t xml:space="preserve">Cerâmica padrão médio 30x30cm</t>
  </si>
  <si>
    <t xml:space="preserve">I05.65.25.10.015</t>
  </si>
  <si>
    <t xml:space="preserve">Cerâmica padrão médio 34x34cm</t>
  </si>
  <si>
    <t xml:space="preserve">I05.65.25.10.020</t>
  </si>
  <si>
    <t xml:space="preserve">Cerâmica padrão médio 40x40cm</t>
  </si>
  <si>
    <t xml:space="preserve">I05.65.25.10.025</t>
  </si>
  <si>
    <t xml:space="preserve">Cerâmica padrão médio 45x45cm</t>
  </si>
  <si>
    <t xml:space="preserve">I05.65.25.15.005</t>
  </si>
  <si>
    <t xml:space="preserve">Cerâmica padrão comercial 30x30cm</t>
  </si>
  <si>
    <t xml:space="preserve">I05.65.25.15.010</t>
  </si>
  <si>
    <t xml:space="preserve">Cerâmica padrão comercial 34x34cm</t>
  </si>
  <si>
    <t xml:space="preserve">I05.65.25.15.015</t>
  </si>
  <si>
    <t xml:space="preserve">Cerâmica padrão comercial 40x40cm</t>
  </si>
  <si>
    <t xml:space="preserve">I05.65.25.15.017</t>
  </si>
  <si>
    <t xml:space="preserve">Cerâmica padrão comercial 41x41cm / 16" x 16"</t>
  </si>
  <si>
    <t xml:space="preserve">I05.65.25.15.018</t>
  </si>
  <si>
    <t xml:space="preserve">Cerâmica padrão comercial anti-derrapante 41x41cm</t>
  </si>
  <si>
    <t xml:space="preserve">I05.65.25.15.020</t>
  </si>
  <si>
    <t xml:space="preserve">Cerâmica padrão comercial 45x45cm</t>
  </si>
  <si>
    <t xml:space="preserve">I05.65.25.15.023</t>
  </si>
  <si>
    <t xml:space="preserve">Cerâmica padrão comercial anti-derrapante 45x45cm</t>
  </si>
  <si>
    <t xml:space="preserve">I05.65.25.20.005</t>
  </si>
  <si>
    <t xml:space="preserve">Cerâmica extrudada 30x30 cm, esp. 9mm, rejunte anti-corrosivo e argamassa</t>
  </si>
  <si>
    <t xml:space="preserve">I05.65.40.05.005</t>
  </si>
  <si>
    <t xml:space="preserve">Assoalho de madeira itaúba com encaixe tipo macho-fêmea
(espessura:20mm / largura: 130mm)</t>
  </si>
  <si>
    <t xml:space="preserve">I05.65.43.05.005</t>
  </si>
  <si>
    <t xml:space="preserve">Piso drenante 50x50x6cm, cor gergelim, composto de cimento,
areia, agregado miúdo, mármore, granito, pigmento, fibras e aditivos</t>
  </si>
  <si>
    <t xml:space="preserve">I05.65.45.05.005</t>
  </si>
  <si>
    <t xml:space="preserve">Piso vinílico em manta (espessura: 2,00mm / largura: 2,00m)</t>
  </si>
  <si>
    <t xml:space="preserve">I05.65.47.05.005</t>
  </si>
  <si>
    <t xml:space="preserve">Piso industrial monolítico de alta resistência, composto de agregados minerais, aditivos químicos/ minerais e polímeros (não incluso o cimento)</t>
  </si>
  <si>
    <t xml:space="preserve">I05.65.50.05.001</t>
  </si>
  <si>
    <t xml:space="preserve">Piso para áreas internas que exijam acabamento polido, resistente ao tráfego 40x40x3cm</t>
  </si>
  <si>
    <t xml:space="preserve">I05.65.50.05.003</t>
  </si>
  <si>
    <t xml:space="preserve">Piso para áreas externas em torno de piscinas, áreas molhadas e afins, resistente ao tráfego 40x40x3cm</t>
  </si>
  <si>
    <t xml:space="preserve">I05.65.50.05.005</t>
  </si>
  <si>
    <t xml:space="preserve">Piso-box de fiberglass (comprimento: 0,80m / largura: 0,80m / altura:
85,00mm)</t>
  </si>
  <si>
    <t xml:space="preserve">I05.65.50.05.010</t>
  </si>
  <si>
    <t xml:space="preserve">Piso-box de fiberglass (comprimento: 0,80m / largura: 0,80m / altura:
115,00mm)</t>
  </si>
  <si>
    <t xml:space="preserve">I05.65.50.05.015</t>
  </si>
  <si>
    <t xml:space="preserve">Piso-box de fiberglass (comprimento: 1,01m / largura: 0,89m / altura:
190,00mm)</t>
  </si>
  <si>
    <t xml:space="preserve">I05.65.55.05.005</t>
  </si>
  <si>
    <t xml:space="preserve">Pedra São Tomé (retalho branco)</t>
  </si>
  <si>
    <t xml:space="preserve">I05.65.55.05.010</t>
  </si>
  <si>
    <t xml:space="preserve">Pedra São Tomé (retalho amarelo)</t>
  </si>
  <si>
    <t xml:space="preserve">I05.65.55.10.005</t>
  </si>
  <si>
    <t xml:space="preserve">Placa de Granito Cinza Andorinha (comprimento: 305,00mm /
largura: 305,00mm / espessura: 10,00mm)</t>
  </si>
  <si>
    <t xml:space="preserve">I05.65.55.10.010</t>
  </si>
  <si>
    <t xml:space="preserve">Placa de Granito Cinza Andorinha (comprimento: 400,00mm /
largura: 400,00mm / espessura: 10,00mm)</t>
  </si>
  <si>
    <t xml:space="preserve">I05.65.55.10.012</t>
  </si>
  <si>
    <t xml:space="preserve">Placa de Granito Cinza Andorinha (comprimento: 457,00mm /
largura: 457,00mm / espessura: 12,00mm)</t>
  </si>
  <si>
    <t xml:space="preserve">I05.65.55.10.015</t>
  </si>
  <si>
    <t xml:space="preserve">Placa de Granito Amêndoa Jateado, esp: 20mm</t>
  </si>
  <si>
    <t xml:space="preserve">I05.65.55.10.016</t>
  </si>
  <si>
    <t xml:space="preserve">Granito Vermelho Itaçu</t>
  </si>
  <si>
    <t xml:space="preserve">I05.65.55.10.017</t>
  </si>
  <si>
    <t xml:space="preserve">Granito Verde Ubatuba esp.: 2cm (piso)</t>
  </si>
  <si>
    <t xml:space="preserve">I05.65.55.10.018</t>
  </si>
  <si>
    <t xml:space="preserve">Granito Cinza Andorinha flameado</t>
  </si>
  <si>
    <t xml:space="preserve">I05.65.55.10.019</t>
  </si>
  <si>
    <t xml:space="preserve">Granito Amarelo Humaitá esp.: 2cm (piso)</t>
  </si>
  <si>
    <t xml:space="preserve">I05.65.55.10.021</t>
  </si>
  <si>
    <t xml:space="preserve">Granito Branco Samoa esp.: 2cm (piso)</t>
  </si>
  <si>
    <t xml:space="preserve">I05.65.55.10.022</t>
  </si>
  <si>
    <t xml:space="preserve">Granito reconstituído em placas pré-moldadas, largura: 40cm, comprimento: 40cm e esp.: 3cm, conforme NBR: 9778 (colocado)</t>
  </si>
  <si>
    <t xml:space="preserve">I05.65.55.10.023</t>
  </si>
  <si>
    <t xml:space="preserve">Piso de granito Cinza Andorinha Polido, esp.: 1,5cm</t>
  </si>
  <si>
    <t xml:space="preserve">I05.65.55.10.024</t>
  </si>
  <si>
    <t xml:space="preserve">Piso de Granito Cinza Andorinha Bruto, esp.: 1,5cm</t>
  </si>
  <si>
    <t xml:space="preserve">I05.65.55.10.025</t>
  </si>
  <si>
    <t xml:space="preserve">Granitinho 10x10x4cm para calçada</t>
  </si>
  <si>
    <t xml:space="preserve">I05.65.55.15.025</t>
  </si>
  <si>
    <t xml:space="preserve">Mármore Branco Espírito Santo esp.: 30,00mm</t>
  </si>
  <si>
    <t xml:space="preserve">I05.65.55.20.005</t>
  </si>
  <si>
    <t xml:space="preserve">Placa pré-moldada de granilite, marmorite ou granitina, esp.: 3cm, para parede</t>
  </si>
  <si>
    <t xml:space="preserve">I05.65.55.20.010</t>
  </si>
  <si>
    <t xml:space="preserve">Piso em granitina polida, (exclusive cimento)</t>
  </si>
  <si>
    <t xml:space="preserve">I05.65.55.30.005</t>
  </si>
  <si>
    <t xml:space="preserve">Paralelepípedo (comprimento: 240,00mm / largura: 120,00mm /
altura: 120,00mm)</t>
  </si>
  <si>
    <t xml:space="preserve">I05.65.55.30.010</t>
  </si>
  <si>
    <t xml:space="preserve">Meio-fio de pedra (largura:150,00 / altura: 300,00mm)</t>
  </si>
  <si>
    <t xml:space="preserve">I05.65.55.35.005</t>
  </si>
  <si>
    <t xml:space="preserve">Petit Pavé</t>
  </si>
  <si>
    <t xml:space="preserve">I05.65.60.05.005</t>
  </si>
  <si>
    <t xml:space="preserve">Junta de vidro, altura de 20mm e espessura de 3mm</t>
  </si>
  <si>
    <t xml:space="preserve">I05.68.05.05.005</t>
  </si>
  <si>
    <t xml:space="preserve">Placa de granito Cinza Andorinha para divisória (espessura:
30,00mm)</t>
  </si>
  <si>
    <t xml:space="preserve">I05.68.05.05.007</t>
  </si>
  <si>
    <t xml:space="preserve">Placa de granito Cinza Andorinha para divisória (espessura:
20,00mm / Cinza Andorinha)</t>
  </si>
  <si>
    <t xml:space="preserve">I05.68.05.05.009</t>
  </si>
  <si>
    <t xml:space="preserve">Placa de granito Amarelo Humaitá para divisória, inclusive acessórios (espessura: 20,00mm)</t>
  </si>
  <si>
    <t xml:space="preserve">I05.68.05.05.011</t>
  </si>
  <si>
    <t xml:space="preserve">Placa de granito Amarelo Humaitá para divisória, inclusive acessórios (espessura: 30,00mm)</t>
  </si>
  <si>
    <t xml:space="preserve">I05.70.05.08.005</t>
  </si>
  <si>
    <t xml:space="preserve">Pastilha cerâmica alto padrão 10x10cm</t>
  </si>
  <si>
    <t xml:space="preserve">I05.70.05.08.010</t>
  </si>
  <si>
    <t xml:space="preserve">Pastilha cerâmica alto padrão 2,5x2,5cm</t>
  </si>
  <si>
    <t xml:space="preserve">I05.70.05.08.012</t>
  </si>
  <si>
    <t xml:space="preserve">Pastilha de porcelana alto padrão cinza claro 5x5cm</t>
  </si>
  <si>
    <t xml:space="preserve">I05.70.05.08.015</t>
  </si>
  <si>
    <t xml:space="preserve">Pastilha cerâmica alto padrão azul escuro 5x5cm</t>
  </si>
  <si>
    <t xml:space="preserve">I05.70.05.08.020</t>
  </si>
  <si>
    <t xml:space="preserve">Pastilha cerâmica alto padrão azul petróleo 5x5cm</t>
  </si>
  <si>
    <t xml:space="preserve">I05.70.05.08.021</t>
  </si>
  <si>
    <t xml:space="preserve">Pastilha de porcelana 5x5cm, com placa de 30x40cm, diversas cores</t>
  </si>
  <si>
    <t xml:space="preserve">I05.70.05.08.025</t>
  </si>
  <si>
    <t xml:space="preserve">Pastilha cerâmica alto padrão azul naval 10x10cm</t>
  </si>
  <si>
    <t xml:space="preserve">I05.70.05.08.027</t>
  </si>
  <si>
    <t xml:space="preserve">Pastilha cerâmica alto padrão, cor preta, esmaltada 7,5x7,5cm</t>
  </si>
  <si>
    <t xml:space="preserve">I05.70.05.08.029</t>
  </si>
  <si>
    <t xml:space="preserve">Pastilha cerâmica alto padrão, cor bege/caramelo, esmaltada,
7,5x7,5cm</t>
  </si>
  <si>
    <t xml:space="preserve">I05.70.05.08.030</t>
  </si>
  <si>
    <t xml:space="preserve">Pastilha cerâmica alto padrão, cor verde escuro, esmaltada
5,0x5,0cm</t>
  </si>
  <si>
    <t xml:space="preserve">I05.70.05.12.005</t>
  </si>
  <si>
    <t xml:space="preserve">Pastilha padrão comercial 10x10cm</t>
  </si>
  <si>
    <t xml:space="preserve">I05.75.05.05.005</t>
  </si>
  <si>
    <t xml:space="preserve">Madeira imbuia</t>
  </si>
  <si>
    <t xml:space="preserve">I05.75.05.05.007</t>
  </si>
  <si>
    <t xml:space="preserve">Madeira angelim</t>
  </si>
  <si>
    <t xml:space="preserve">I05.75.05.05.010</t>
  </si>
  <si>
    <t xml:space="preserve">Madeira itaúba</t>
  </si>
  <si>
    <t xml:space="preserve">I05.75.05.05.011</t>
  </si>
  <si>
    <t xml:space="preserve">Madeira cambará</t>
  </si>
  <si>
    <t xml:space="preserve">I05.75.05.05.012</t>
  </si>
  <si>
    <t xml:space="preserve">Madeira itaúba para deck (largura: 10cm / altura: 2,7cm)</t>
  </si>
  <si>
    <t xml:space="preserve">I05.75.05.05.013</t>
  </si>
  <si>
    <t xml:space="preserve">Madeira sucupira ou grápia para deck (largura: 10cm / altura: 2,7cm)</t>
  </si>
  <si>
    <t xml:space="preserve">I05.75.05.05.014</t>
  </si>
  <si>
    <t xml:space="preserve">Madeira eucalipto autoclavado frisado para deck (largura: 10cm /
altura: 2,5cm)</t>
  </si>
  <si>
    <t xml:space="preserve">I05.75.05.05.015</t>
  </si>
  <si>
    <t xml:space="preserve">Madeira peroba</t>
  </si>
  <si>
    <t xml:space="preserve">I05.75.05.05.016</t>
  </si>
  <si>
    <t xml:space="preserve">Madeira cambará, acabamento abaulado (largura: 5cm / altura:
10cm)</t>
  </si>
  <si>
    <t xml:space="preserve">I05.75.05.05.018</t>
  </si>
  <si>
    <t xml:space="preserve">Madeira eucalipto autoclavado</t>
  </si>
  <si>
    <t xml:space="preserve">I05.75.05.05.020</t>
  </si>
  <si>
    <t xml:space="preserve">Madeira pinus autoclavada</t>
  </si>
  <si>
    <t xml:space="preserve">I05.75.05.05.021</t>
  </si>
  <si>
    <t xml:space="preserve">Madeira itaúba beneficiada</t>
  </si>
  <si>
    <t xml:space="preserve">I05.75.05.05.025</t>
  </si>
  <si>
    <t xml:space="preserve">Madeira pinus desdobrada</t>
  </si>
  <si>
    <t xml:space="preserve">I05.75.05.05.026</t>
  </si>
  <si>
    <t xml:space="preserve">Testeira de madeira itaúba com acabamento ondulado</t>
  </si>
  <si>
    <t xml:space="preserve">I05.75.05.05.027</t>
  </si>
  <si>
    <t xml:space="preserve">Testeira de madeira cambará com acabamento ondulado</t>
  </si>
  <si>
    <t xml:space="preserve">I05.75.05.05.030</t>
  </si>
  <si>
    <t xml:space="preserve">Madeira grápia ou sucupira</t>
  </si>
  <si>
    <t xml:space="preserve">I05.75.05.05.035</t>
  </si>
  <si>
    <t xml:space="preserve">Madeira itaúba plainada 3 faces 4,0x9,0cm frisada</t>
  </si>
  <si>
    <t xml:space="preserve">I05.75.05.05.037</t>
  </si>
  <si>
    <t xml:space="preserve">Madeira de lei 1a qualidade serrada e aparelhada</t>
  </si>
  <si>
    <t xml:space="preserve">I05.75.05.05.040</t>
  </si>
  <si>
    <t xml:space="preserve">Régua em pinus autoclavado esp.: 3cm, altura: 8cm, comprimento:
3m</t>
  </si>
  <si>
    <t xml:space="preserve">I05.75.05.05.060</t>
  </si>
  <si>
    <t xml:space="preserve">Madeira comum</t>
  </si>
  <si>
    <t xml:space="preserve">I05.75.05.05.065</t>
  </si>
  <si>
    <t xml:space="preserve">Alizar em madeira de lei, 5x2cm</t>
  </si>
  <si>
    <t xml:space="preserve">I05.75.10.10.005</t>
  </si>
  <si>
    <t xml:space="preserve">Chapa de madeira compensada resinada (espessura: 6,00mm)</t>
  </si>
  <si>
    <t xml:space="preserve">I05.75.10.10.008</t>
  </si>
  <si>
    <t xml:space="preserve">Chapa de madeira compensada resinada (espessura: 10,00mm)</t>
  </si>
  <si>
    <t xml:space="preserve">I05.75.10.10.010</t>
  </si>
  <si>
    <t xml:space="preserve">Chapa de madeira compensada resinada (espessura: 12,00mm)</t>
  </si>
  <si>
    <t xml:space="preserve">I05.75.10.10.012</t>
  </si>
  <si>
    <t xml:space="preserve">Chapa de madeira compensada resinada (espessura: 17,00mm)</t>
  </si>
  <si>
    <t xml:space="preserve">I05.75.10.15.005</t>
  </si>
  <si>
    <t xml:space="preserve">Chapa de madeira compensada plastificada (espessura: 12,00mm)</t>
  </si>
  <si>
    <t xml:space="preserve">I05.75.10.15.010</t>
  </si>
  <si>
    <t xml:space="preserve">Chapa de madeira compensada plastificada (espessura: 17,00mm)</t>
  </si>
  <si>
    <t xml:space="preserve">I05.75.10.15.015</t>
  </si>
  <si>
    <t xml:space="preserve">Chapa de madeira compensada plastificada (espessura: 20,00mm)</t>
  </si>
  <si>
    <t xml:space="preserve">I05.75.10.17.005</t>
  </si>
  <si>
    <t xml:space="preserve">Chapa de madeira compensada naval (espessura: 15,00mm)</t>
  </si>
  <si>
    <t xml:space="preserve">I05.75.10.20.003</t>
  </si>
  <si>
    <t xml:space="preserve">Chapa de madeira OSB (espessura: 6,00mm)</t>
  </si>
  <si>
    <t xml:space="preserve">I05.75.10.20.005</t>
  </si>
  <si>
    <t xml:space="preserve">Chapa de madeira OSB (espessura: 8,00mm)</t>
  </si>
  <si>
    <t xml:space="preserve">I05.75.10.20.015</t>
  </si>
  <si>
    <t xml:space="preserve">Chapa de madeira OSB (espessura: 12,00mm)</t>
  </si>
  <si>
    <t xml:space="preserve">I05.75.10.25.005</t>
  </si>
  <si>
    <t xml:space="preserve">Chapa melamínica fenólica esp.: 6mm</t>
  </si>
  <si>
    <t xml:space="preserve">I05.75.20.05.005</t>
  </si>
  <si>
    <t xml:space="preserve">Divisória estruturada com perfis duplos de alumínio anodizado, revestida em laminado melamínico, miolo colméia, sem vidro, espessura: 35,00mm</t>
  </si>
  <si>
    <t xml:space="preserve">I05.75.30.05.005</t>
  </si>
  <si>
    <t xml:space="preserve">Sarrafo de pinus de 5x2,5cm</t>
  </si>
  <si>
    <t xml:space="preserve">I05.75.30.05.007</t>
  </si>
  <si>
    <t xml:space="preserve">Sarrafo de pinus de 2,5x12cm</t>
  </si>
  <si>
    <t xml:space="preserve">I05.75.30.05.010</t>
  </si>
  <si>
    <t xml:space="preserve">Sarrafo de cedro aparelhado (seção transversal: 1x2")</t>
  </si>
  <si>
    <t xml:space="preserve">I05.75.30.05.015</t>
  </si>
  <si>
    <t xml:space="preserve">Sarrafo de cedro 3a. construção (seção transversal: 1x4")</t>
  </si>
  <si>
    <t xml:space="preserve">I05.75.30.05.020</t>
  </si>
  <si>
    <t xml:space="preserve">Sarrafo de cedro (largura: 25,00mm / altura: 80,00mm)</t>
  </si>
  <si>
    <t xml:space="preserve">I05.75.30.05.025</t>
  </si>
  <si>
    <t xml:space="preserve">Sarrafo de pinho aparelhado (seção transversal: 1x4")</t>
  </si>
  <si>
    <t xml:space="preserve">I05.75.30.05.029</t>
  </si>
  <si>
    <t xml:space="preserve">Sarrafo de itaúba 1"x2"</t>
  </si>
  <si>
    <t xml:space="preserve">I05.75.30.05.030</t>
  </si>
  <si>
    <t xml:space="preserve">Sarrafo de itaúba 1"x4"</t>
  </si>
  <si>
    <t xml:space="preserve">I05.75.30.05.031</t>
  </si>
  <si>
    <t xml:space="preserve">Peça de madeira de lei não aparelhada 7,5x7,5 cm</t>
  </si>
  <si>
    <t xml:space="preserve">I05.75.30.05.034</t>
  </si>
  <si>
    <t xml:space="preserve">Peça de madeira 3A/4A qualidade não aparelhada 7,5x12,5cm
(3"x5")</t>
  </si>
  <si>
    <t xml:space="preserve">I05.75.30.05.035</t>
  </si>
  <si>
    <t xml:space="preserve">Peça de madeira 3A/4A qualidade não aparelhada 7,5x7,5cm (3"x3")</t>
  </si>
  <si>
    <t xml:space="preserve">I05.75.30.05.036</t>
  </si>
  <si>
    <t xml:space="preserve">Peça de madeira 3A/4A qualidade não aparelhada 1,0x7,0cm</t>
  </si>
  <si>
    <t xml:space="preserve">I05.75.30.05.037</t>
  </si>
  <si>
    <t xml:space="preserve">Peça de madeira 3A/4A qualidade não aparelhada 7,5x10,0cm</t>
  </si>
  <si>
    <t xml:space="preserve">I05.75.30.05.038</t>
  </si>
  <si>
    <t xml:space="preserve">Vista moldurada de madeira Angelim</t>
  </si>
  <si>
    <t xml:space="preserve">I05.75.30.05.039</t>
  </si>
  <si>
    <t xml:space="preserve">Peça de madeira cedrinho ou equivalente "meia cana" (acabamento)
para forro paulista de 2,5X2,5cm</t>
  </si>
  <si>
    <t xml:space="preserve">I05.75.30.05.040</t>
  </si>
  <si>
    <t xml:space="preserve">Peça de madeira lei 2A qualidade não aparelhada 2,5X5cm</t>
  </si>
  <si>
    <t xml:space="preserve">I05.75.30.05.041</t>
  </si>
  <si>
    <t xml:space="preserve">Peça de madeira lei 1A qualidade não aparelhada 2,5X5cm</t>
  </si>
  <si>
    <t xml:space="preserve">I05.75.30.05.046</t>
  </si>
  <si>
    <t xml:space="preserve">Peça de madeira 1A qualidade não aparelhada 2,5X10cm (1X4")</t>
  </si>
  <si>
    <t xml:space="preserve">I05.75.30.05.047</t>
  </si>
  <si>
    <t xml:space="preserve">Peça de madeira 1A qualidade não aparelhada 2,5X15cm (1X6")</t>
  </si>
  <si>
    <t xml:space="preserve">I05.75.31.05.005</t>
  </si>
  <si>
    <t xml:space="preserve">Caibro de Itaúba 5x10cm</t>
  </si>
  <si>
    <t xml:space="preserve">I05.75.31.05.010</t>
  </si>
  <si>
    <t xml:space="preserve">Caibro Peroba Rosa (largura: 50,00mm / altura: 60,00mm)</t>
  </si>
  <si>
    <t xml:space="preserve">I05.75.31.05.015</t>
  </si>
  <si>
    <t xml:space="preserve">Caibro de Itaúba 8x8cm</t>
  </si>
  <si>
    <t xml:space="preserve">I05.75.31.05.020</t>
  </si>
  <si>
    <t xml:space="preserve">Caibro de Peroba 8x8cm</t>
  </si>
  <si>
    <t xml:space="preserve">I05.75.31.05.025</t>
  </si>
  <si>
    <t xml:space="preserve">Caibro de Cambará 8x8cm</t>
  </si>
  <si>
    <t xml:space="preserve">I05.75.32.05.005</t>
  </si>
  <si>
    <t xml:space="preserve">Tábua em MDF de 2x50cm</t>
  </si>
  <si>
    <t xml:space="preserve">I05.75.32.05.006</t>
  </si>
  <si>
    <t xml:space="preserve">Chapa em MDF espessura de 15mm, com laminado</t>
  </si>
  <si>
    <t xml:space="preserve">I05.75.32.05.007</t>
  </si>
  <si>
    <t xml:space="preserve">Chapa em MDF espessura de 15mm, sem laminado</t>
  </si>
  <si>
    <t xml:space="preserve">I05.75.32.05.010</t>
  </si>
  <si>
    <t xml:space="preserve">Tábua de cedrinho 3a. construção (seção transversal: 1x12")</t>
  </si>
  <si>
    <t xml:space="preserve">I05.75.32.05.015</t>
  </si>
  <si>
    <t xml:space="preserve">Tábua de pinus com esp.: 2,5 cm e largura de 20cm</t>
  </si>
  <si>
    <t xml:space="preserve">I05.75.32.05.020</t>
  </si>
  <si>
    <t xml:space="preserve">Tábua madeira 3a. qualidade não aparelhada 2,5x23cm (1x9")</t>
  </si>
  <si>
    <t xml:space="preserve">I05.75.32.05.032</t>
  </si>
  <si>
    <t xml:space="preserve">Tábua madeira 2A qualidade não aparelhada 2,5X30,0cm (1 X 12")</t>
  </si>
  <si>
    <t xml:space="preserve">I05.75.32.05.033</t>
  </si>
  <si>
    <t xml:space="preserve">Tábua madeira lei 1A qualidade aparelhada 1,5X20,0cm (1/2 X 8")</t>
  </si>
  <si>
    <t xml:space="preserve">I05.75.35.05.005</t>
  </si>
  <si>
    <t xml:space="preserve">Perfil em madeira de itaúba</t>
  </si>
  <si>
    <t xml:space="preserve">I05.75.35.05.020</t>
  </si>
  <si>
    <t xml:space="preserve">Revestimento melamínico</t>
  </si>
  <si>
    <t xml:space="preserve">I05.75.35.05.025</t>
  </si>
  <si>
    <t xml:space="preserve">Revestimento fórmica, cor: variadas.</t>
  </si>
  <si>
    <t xml:space="preserve">I05.75.35.10.005</t>
  </si>
  <si>
    <t xml:space="preserve">Pontalete de cedro 3a. construção (seção transversal: 3x3")</t>
  </si>
  <si>
    <t xml:space="preserve">I05.75.35.15.005</t>
  </si>
  <si>
    <t xml:space="preserve">Ripa de peróba (largura: 10,00mm / altura: 70,00mm)</t>
  </si>
  <si>
    <t xml:space="preserve">I05.75.35.20.005</t>
  </si>
  <si>
    <t xml:space="preserve">Viga de peróba (largura:30,00mm / altura: 160,00mm)</t>
  </si>
  <si>
    <t xml:space="preserve">I05.75.35.20.020</t>
  </si>
  <si>
    <t xml:space="preserve">Viga de itaúba (largura:100,00mm / altura: 200,00mm)</t>
  </si>
  <si>
    <t xml:space="preserve">I05.75.35.20.025</t>
  </si>
  <si>
    <t xml:space="preserve">Viga de itaúba (largura:100,00mm / altura: 250,00mm)</t>
  </si>
  <si>
    <t xml:space="preserve">I05.75.35.25.005</t>
  </si>
  <si>
    <t xml:space="preserve">Taco de madeira peróba para instalação de portas e janelas
(espessura: 15,00mm / largura: 50,00mm / altura: 60,00mm)</t>
  </si>
  <si>
    <t xml:space="preserve">I05.75.35.25.010</t>
  </si>
  <si>
    <t xml:space="preserve">Taco beneficiado de madeira ipê (espessura: 20,00mm /
comprimento: 400,00mm / largura: 100,00mm)</t>
  </si>
  <si>
    <t xml:space="preserve">I05.75.35.25.015</t>
  </si>
  <si>
    <t xml:space="preserve">Taco de madeira canela 2,5x10x10cm</t>
  </si>
  <si>
    <t xml:space="preserve">I05.75.35.30.005</t>
  </si>
  <si>
    <t xml:space="preserve">Mourão em madeira de eucalipto autoclavado (Ø 9cm/ altura:
215cm)</t>
  </si>
  <si>
    <t xml:space="preserve">I05.75.35.30.010</t>
  </si>
  <si>
    <t xml:space="preserve">Mourão em madeira de eucalipto autoclavado (Ø 12cm/ altura:
250cm)</t>
  </si>
  <si>
    <t xml:space="preserve">I05.75.35.40.005</t>
  </si>
  <si>
    <t xml:space="preserve">Tora de madeira de eucalipto (Ø 200 mm / comprimento: 1000 mm)</t>
  </si>
  <si>
    <t xml:space="preserve">I05.75.35.40.007</t>
  </si>
  <si>
    <t xml:space="preserve">Tora de madeira de eucalipto autoclavado (Ø 100 mm)</t>
  </si>
  <si>
    <t xml:space="preserve">I05.75.35.40.010</t>
  </si>
  <si>
    <t xml:space="preserve">Tora de madeira de eucalipto autoclavado (Ø 150 mm)</t>
  </si>
  <si>
    <t xml:space="preserve">I05.75.35.40.020</t>
  </si>
  <si>
    <t xml:space="preserve">Tora de madeira de eucalipto autoclavado (Ø 200 mm)</t>
  </si>
  <si>
    <t xml:space="preserve">I05.75.35.45.005</t>
  </si>
  <si>
    <t xml:space="preserve">Pilar em itaúba (dimensões: 10x10cm)</t>
  </si>
  <si>
    <t xml:space="preserve">I05.75.35.50.030</t>
  </si>
  <si>
    <t xml:space="preserve">Madeira plástica (2x9cm)</t>
  </si>
  <si>
    <t xml:space="preserve">I05.75.35.50.031</t>
  </si>
  <si>
    <t xml:space="preserve">I05.75.35.50.032</t>
  </si>
  <si>
    <t xml:space="preserve">Madeira plástica (2,3x14cm)</t>
  </si>
  <si>
    <t xml:space="preserve">I05.75.35.50.033</t>
  </si>
  <si>
    <t xml:space="preserve">I05.75.35.50.040</t>
  </si>
  <si>
    <t xml:space="preserve">Perfil de Ecomadeira, produzido pelo sistema de intrusão, composto de polímeros reciclados pós uso e fibras, 3000x50x25mm - 3,75Kgs cor cumaru/cinza</t>
  </si>
  <si>
    <t xml:space="preserve">I05.75.35.50.041</t>
  </si>
  <si>
    <t xml:space="preserve">Perfil de Ecomadeira, produzido pelo sistema de intrusão, composto de polímeros reciclados pós uso e fibras, 3000x100x32mm - 9,60
Kgs cor cumaru/cinza</t>
  </si>
  <si>
    <t xml:space="preserve">I05.75.35.50.042</t>
  </si>
  <si>
    <t xml:space="preserve">Perfil de Ecomadeira, produzido pelo sistema de intrusão, composto de polímeros reciclados pós uso e fibras, 3000x200x32mm - 19,20
Kgs cor cumaru/cinza</t>
  </si>
  <si>
    <t xml:space="preserve">I05.75.35.50.043</t>
  </si>
  <si>
    <t xml:space="preserve">Perfil de Ecomadeira, produzido pelo sistema de intrusão, composto de polímeros reciclados pós uso e fibras, 3000x72x25mm - 5,40Kgs cor cumaru/cinza</t>
  </si>
  <si>
    <t xml:space="preserve">I05.75.35.50.044</t>
  </si>
  <si>
    <t xml:space="preserve">Perfil de Ecomadeira, produzido pelo sistema de intrusão, composto de polímeros reciclados pós uso e fibras, 3000x100x25mm - 7,50Kgs cor cumaru/cinza</t>
  </si>
  <si>
    <t xml:space="preserve">I05.75.35.50.045</t>
  </si>
  <si>
    <t xml:space="preserve">Perfil de Ecomadeira, produzido pelo sistema de intrusão, composto de polímeros reciclados pós uso e fibras, 3000x300x32mm -
28,80Kgs cor cumaru/cinza</t>
  </si>
  <si>
    <t xml:space="preserve">I05.75.35.50.046</t>
  </si>
  <si>
    <t xml:space="preserve">Perfil de Ecomadeira, produzido pelo sistema de intrusão, composto de polímeros reciclados pós uso e fibras, 3000x180x48mm - 25,92
Kgs cor cumaru/cinza</t>
  </si>
  <si>
    <t xml:space="preserve">I05.75.35.50.047</t>
  </si>
  <si>
    <t xml:space="preserve">Perfil de Ecomadeira, produzido pelo sistema de intrusão, composto de polímeros reciclados pós uso e fibras, 3000x300x48mm - 48,20
Kgs cor cumaru/cinza</t>
  </si>
  <si>
    <t xml:space="preserve">I05.75.35.50.048</t>
  </si>
  <si>
    <t xml:space="preserve">Perfil de Ecomadeira, produzido pelo sistema de intrusão, composto de polímeros reciclados pós uso e fibras, 3000x65x65mm - 12,68
Kgs cor cumaru/cinza</t>
  </si>
  <si>
    <t xml:space="preserve">I05.75.35.50.049</t>
  </si>
  <si>
    <t xml:space="preserve">Perfil de Ecomadeira, produzido pelo sistema de intrusão, composto de polímeros reciclados pós uso e fibras, 3000x80x80mm - 19,20
Kgs cor cumaru/cinza</t>
  </si>
  <si>
    <t xml:space="preserve">I05.75.35.50.050</t>
  </si>
  <si>
    <t xml:space="preserve">Perfil de Ecomadeira, produzido pelo sistema de intrusão, composto de polímeros reciclados pós uso e fibras, 3000x150x25mm - 11,25
Kgs cor cumaru/cinza</t>
  </si>
  <si>
    <t xml:space="preserve">I05.75.35.50.051</t>
  </si>
  <si>
    <t xml:space="preserve">Perfil de Ecomadeira, produzido pelo sistema de intrusão, composto de polímeros reciclados pós uso e fibras, 3000x200x25mm - 15,00
Kgs cor cumaru/cinza</t>
  </si>
  <si>
    <t xml:space="preserve">I05.75.35.50.052</t>
  </si>
  <si>
    <t xml:space="preserve">Perfil de Ecomadeira, produzido pelo sistema de intrusão, composto de polímeros reciclados pós uso e fibras, 3000x300x25mm - 22,50
Kgs cor cumaru/cinza</t>
  </si>
  <si>
    <t xml:space="preserve">I05.75.35.50.053</t>
  </si>
  <si>
    <t xml:space="preserve">Perfil de Ecomadeira, produzido pelo sistema de intrusão, composto de polímeros reciclados pós uso e fibras, 3000x100x100mm - 30,00
Kgs cor cumaru/cinza</t>
  </si>
  <si>
    <t xml:space="preserve">I05.75.35.50.054</t>
  </si>
  <si>
    <t xml:space="preserve">Perfil de Ecomadeira, produzido pelo sistema de intrusão, composto de polímeros reciclados pós uso e fibras, 3000x125x90mm - 33,75
Kgs cor cumaru/cinza</t>
  </si>
  <si>
    <t xml:space="preserve">I05.75.35.50.055</t>
  </si>
  <si>
    <t xml:space="preserve">Perfil de Ecomadeira, produzido pelo sistema de intrusão, composto de polímeros reciclados pós uso e fibras, 3000x150x150mm - 67,50
Kgs cor cumaru/cinza</t>
  </si>
  <si>
    <t xml:space="preserve">I05.75.35.55.005</t>
  </si>
  <si>
    <t xml:space="preserve">Cordão de cedro, 1x1cm</t>
  </si>
  <si>
    <t xml:space="preserve">I05.80.05.05.001</t>
  </si>
  <si>
    <t xml:space="preserve">Telha cerâmica escama de peixe</t>
  </si>
  <si>
    <t xml:space="preserve">I05.80.05.05.005</t>
  </si>
  <si>
    <t xml:space="preserve">Telha cerâmica colonial</t>
  </si>
  <si>
    <t xml:space="preserve">I05.80.05.05.010</t>
  </si>
  <si>
    <t xml:space="preserve">Telha cerâmica francesa</t>
  </si>
  <si>
    <t xml:space="preserve">I05.80.05.05.015</t>
  </si>
  <si>
    <t xml:space="preserve">Telha cerâmica plan</t>
  </si>
  <si>
    <t xml:space="preserve">I05.80.05.05.017</t>
  </si>
  <si>
    <t xml:space="preserve">Telha cerâmica romana</t>
  </si>
  <si>
    <t xml:space="preserve">I05.80.05.05.018</t>
  </si>
  <si>
    <t xml:space="preserve">Telha cerâmica romana esmaltada</t>
  </si>
  <si>
    <t xml:space="preserve">I05.80.05.05.020</t>
  </si>
  <si>
    <t xml:space="preserve">Telha cerâmica paulista</t>
  </si>
  <si>
    <t xml:space="preserve">I05.80.05.05.025</t>
  </si>
  <si>
    <t xml:space="preserve">Telha cerâmica portuguesa</t>
  </si>
  <si>
    <t xml:space="preserve">I05.80.05.05.026</t>
  </si>
  <si>
    <t xml:space="preserve">Telha cerâmica portuguesa esmaltada</t>
  </si>
  <si>
    <t xml:space="preserve">I05.80.05.05.035</t>
  </si>
  <si>
    <t xml:space="preserve">Telha cerâmica premier, rendimento: 9,3 un/m2</t>
  </si>
  <si>
    <t xml:space="preserve">I05.80.05.10.006</t>
  </si>
  <si>
    <t xml:space="preserve">Telha de concreto (comprimento: 419,00mm / largura útil: 320,00mm
/ largura nominal: 330,00mm / inclinação: 30,00% / vão livre: 7,00m)</t>
  </si>
  <si>
    <t xml:space="preserve">I05.80.05.15.005</t>
  </si>
  <si>
    <t xml:space="preserve">Telha de fibra de vidro ondulada (espessura: 1,00mm / largura útil:
1000,00mm / translúcida)</t>
  </si>
  <si>
    <t xml:space="preserve">I05.80.05.15.010</t>
  </si>
  <si>
    <t xml:space="preserve">Telha de fibra de vidro ondulada (espessura: 1,00mm / largura útil:
1000,00mm / colorida)</t>
  </si>
  <si>
    <t xml:space="preserve">I05.80.05.15.015</t>
  </si>
  <si>
    <t xml:space="preserve">Telha de fibra de vidro ondulada (espessura: 1,50mm / largura útil:
510,00mm / translúcida / vogatex)</t>
  </si>
  <si>
    <t xml:space="preserve">I05.80.05.15.020</t>
  </si>
  <si>
    <t xml:space="preserve">Telha de fibra de vidro ondulada (espessura: 1,50mm / largura útil:
510,00mm / cor:branco leitoso / vogatex)</t>
  </si>
  <si>
    <t xml:space="preserve">I05.80.05.15.025</t>
  </si>
  <si>
    <t xml:space="preserve">Telha trapezoidal 40 fibra de vidro</t>
  </si>
  <si>
    <t xml:space="preserve">I05.80.05.20.005</t>
  </si>
  <si>
    <t xml:space="preserve">Telha de fibrocimento ondulada (espessura: 5,00mm / largura útil:
450,00mm / largura nominal: 500,00mm / vão livre: 1,15m / colorida)</t>
  </si>
  <si>
    <t xml:space="preserve">I05.80.05.20.010</t>
  </si>
  <si>
    <t xml:space="preserve">Telha de fibrocimento ondulada (espessura: 6,00mm / largura útil:
1050,00mm / largura nominal: 1100,00mm / vão livre: 1,69m)</t>
  </si>
  <si>
    <t xml:space="preserve">I05.80.05.20.015</t>
  </si>
  <si>
    <t xml:space="preserve">Telha de fibrocimento ondulada (espessura: 8,00mm / largura útil:
1020,00mm / largura nominal: 1064,00mm / vão livre: 4,46m colorida)</t>
  </si>
  <si>
    <t xml:space="preserve">I05.80.05.20.020</t>
  </si>
  <si>
    <t xml:space="preserve">Telha de fibrocimento ondulada (espessura: 4,00mm / largura útil:
450,00mm / largura nominal: 506,00mm / vão livre: 1,15m)</t>
  </si>
  <si>
    <t xml:space="preserve">I05.80.05.20.100</t>
  </si>
  <si>
    <t xml:space="preserve">Telha de fibra de celulose ondulada - ecológica (espessura: 3,00mm
/ largura útil: 0,95m / comprimento nominal: 2,00m / vão livre: 1,76m)</t>
  </si>
  <si>
    <t xml:space="preserve">I05.80.05.25.005</t>
  </si>
  <si>
    <t xml:space="preserve">Telha de fibrocimento estrutural - tipo etermax e maxiplac
(espessura: 6,00mm / largura útil: 1020,00mm / largura nominal:
1064,00mm / vão livre: 3,96m)</t>
  </si>
  <si>
    <t xml:space="preserve">I05.80.05.30.005</t>
  </si>
  <si>
    <t xml:space="preserve">Telha fibro-PVA (álcool polivinílico / espessura: 4,00mm / tamanho:
2,44x0,50m)</t>
  </si>
  <si>
    <t xml:space="preserve">I05.80.05.30.010</t>
  </si>
  <si>
    <t xml:space="preserve">Telha fibro-PVA (álcool polivinílico / espessura: 5,00mm / tamanho:
2,44x0,50m)</t>
  </si>
  <si>
    <t xml:space="preserve">I05.80.05.30.015</t>
  </si>
  <si>
    <t xml:space="preserve">Telha fibro-PVA (álcool polivinílico / espessura: 6,00mm / tamanho:
2,44x1,10m)</t>
  </si>
  <si>
    <t xml:space="preserve">I05.80.05.40.005</t>
  </si>
  <si>
    <t xml:space="preserve">Telha de alumínio (formato da seção transversal: ondulada / espessura: 0,40mm / comprimento: 1,61mm / tipo de acabamento: envernizada 2 faces / largura útil: 1216,00mm / largura nominal:
1345,00mm / inclinação: 10% / vão livre: 2,00m)</t>
  </si>
  <si>
    <t xml:space="preserve">I05.80.05.40.007</t>
  </si>
  <si>
    <t xml:space="preserve">Telha ondulada aluzinco (espessura: 0,5mm )</t>
  </si>
  <si>
    <t xml:space="preserve">I05.80.05.40.010</t>
  </si>
  <si>
    <t xml:space="preserve">Telha trapezoidal de alumínio (espessura: 0,50mm / pintada ou envernizada 02 faces)</t>
  </si>
  <si>
    <t xml:space="preserve">I05.80.05.40.015</t>
  </si>
  <si>
    <t xml:space="preserve">Telha galvalume termoacustica TPR 40 (esp. 5cm)</t>
  </si>
  <si>
    <t xml:space="preserve">I05.80.05.40.016</t>
  </si>
  <si>
    <t xml:space="preserve">Telha termo acústica trapezoidal face superior, em alumínio - plana face inferior - Esp.: 0,43mm - Núcleo de EPS: 30mm</t>
  </si>
  <si>
    <t xml:space="preserve">I05.80.05.40.017</t>
  </si>
  <si>
    <t xml:space="preserve">Telha termo acústica trapezoidal nas faces inferior e superior, em alumínio. Esp.: 0,43mm Núcleo de EPS 30mm</t>
  </si>
  <si>
    <t xml:space="preserve">I05.80.05.45.005</t>
  </si>
  <si>
    <t xml:space="preserve">Telha trapezoidal de aço galvanizado (espessura: 0,50mm)</t>
  </si>
  <si>
    <t xml:space="preserve">I05.80.05.45.006</t>
  </si>
  <si>
    <t xml:space="preserve">Telha trapezoidal de aço galvanizado (espessura: 0,65mm e largura útil 980mm)</t>
  </si>
  <si>
    <t xml:space="preserve">I05.80.05.45.010</t>
  </si>
  <si>
    <t xml:space="preserve">Telha de aço galvanizado 02 lados enchimento em pu</t>
  </si>
  <si>
    <t xml:space="preserve">I05.80.05.45.011</t>
  </si>
  <si>
    <t xml:space="preserve">Telha sanduíche pré-pintada 02 faces, em aço galvanizado com enchimento em poliuretano de 30 mm, largura de 1030mm e espesura de 0,5mm</t>
  </si>
  <si>
    <t xml:space="preserve">I05.80.05.45.012</t>
  </si>
  <si>
    <t xml:space="preserve">Telha sanduíche pré-pintada 01 face em aço galvanizado com enchimento em poliuretano de 35 mm, largura de 1000mm e espesura de 0,5mm</t>
  </si>
  <si>
    <t xml:space="preserve">I05.80.05.50.015</t>
  </si>
  <si>
    <t xml:space="preserve">Telha trapezoidal de aço galvanizado (espessura: 0,5mm / pré- pintada, 2 faces)</t>
  </si>
  <si>
    <t xml:space="preserve">I05.80.05.50.020</t>
  </si>
  <si>
    <t xml:space="preserve">Telha ondulada de aço galvanizado (espessura: 0,5mm / pré- pintada, 2 faces)</t>
  </si>
  <si>
    <t xml:space="preserve">I05.80.05.55.005</t>
  </si>
  <si>
    <t xml:space="preserve">Chapa policarbonato alveolar incolor (cristal), e=4mm 2,10x5,80m</t>
  </si>
  <si>
    <t xml:space="preserve">I05.80.05.55.010</t>
  </si>
  <si>
    <t xml:space="preserve">Chapa policarbonato alveolar incolor (cristal), e=6mm 2,10x5,80m</t>
  </si>
  <si>
    <t xml:space="preserve">I05.80.05.55.015</t>
  </si>
  <si>
    <t xml:space="preserve">Chapa policarbonato alveolar incolor (cristal), e=10mm 2,10x5,80m</t>
  </si>
  <si>
    <t xml:space="preserve">I05.80.05.55.020</t>
  </si>
  <si>
    <t xml:space="preserve">Chapa policarbonato ondulada incolor (cristal), e=0,8mm
1,10x5,80m.</t>
  </si>
  <si>
    <t xml:space="preserve">I05.80.05.55.025</t>
  </si>
  <si>
    <t xml:space="preserve">Chapa policarbonato ondulada incolor (cristal), e=1mm 1,26x5,80m</t>
  </si>
  <si>
    <t xml:space="preserve">I05.80.05.55.040</t>
  </si>
  <si>
    <t xml:space="preserve">Telha translúcida de policarbonato ondulada 51mm de onda, espessura 0,8mm, cor branco leitoso</t>
  </si>
  <si>
    <t xml:space="preserve">I05.80.05.60.005</t>
  </si>
  <si>
    <t xml:space="preserve">Chapa cimentícia, esp=6mm, dimensões 120x240cm</t>
  </si>
  <si>
    <t xml:space="preserve">I05.80.05.60.010</t>
  </si>
  <si>
    <t xml:space="preserve">Chapa cimentícia, esp=8mm, dimensões 120x240cm</t>
  </si>
  <si>
    <t xml:space="preserve">I05.80.05.60.015</t>
  </si>
  <si>
    <t xml:space="preserve">Chapa cimentícia, esp=10mm, dimensões 120x240cm</t>
  </si>
  <si>
    <t xml:space="preserve">I05.80.10.05.005</t>
  </si>
  <si>
    <t xml:space="preserve">Cumeeira para telha cerâmica</t>
  </si>
  <si>
    <t xml:space="preserve">I05.80.10.05.015</t>
  </si>
  <si>
    <t xml:space="preserve">Cumeeira para telha cerâmica esmaltada</t>
  </si>
  <si>
    <t xml:space="preserve">I05.80.10.05.016</t>
  </si>
  <si>
    <t xml:space="preserve">Cumeeira para telha cerâmica premier (3 unidades por metro)</t>
  </si>
  <si>
    <t xml:space="preserve">I05.80.10.10.005</t>
  </si>
  <si>
    <t xml:space="preserve">Cumeeira para telha de fibrocimento - articulada para telha</t>
  </si>
  <si>
    <t xml:space="preserve">I05.80.10.10.010</t>
  </si>
  <si>
    <t xml:space="preserve">Cumeeira para telha de fibrocimento - articulada inferior para telha</t>
  </si>
  <si>
    <t xml:space="preserve">I05.80.10.15.005</t>
  </si>
  <si>
    <t xml:space="preserve">Cumeeira de fibro-PVA (álcool polivinílico / espessura: 4,00mm)</t>
  </si>
  <si>
    <t xml:space="preserve">I05.80.10.15.010</t>
  </si>
  <si>
    <t xml:space="preserve">Cumeeira de fibro-PVA (álcool polivinílico / espessura: 5,00mm)</t>
  </si>
  <si>
    <t xml:space="preserve">I05.80.10.15.015</t>
  </si>
  <si>
    <t xml:space="preserve">Cumeeira de fibro-PVA (álcool polivinílico / espessura:
6,00mm/comprimento: 1,10m)</t>
  </si>
  <si>
    <t xml:space="preserve">I05.80.10.20.005</t>
  </si>
  <si>
    <t xml:space="preserve">Cumeeira para telha trapezoidal de alumínio (espessura: 0,50mm /
pintada ou envernizada 02 faces)</t>
  </si>
  <si>
    <t xml:space="preserve">I05.80.10.20.007</t>
  </si>
  <si>
    <t xml:space="preserve">Cumeeira trapezoidal espessura de alúminio 0,43mm (para telha termo acústica)</t>
  </si>
  <si>
    <t xml:space="preserve">I05.80.10.20.010</t>
  </si>
  <si>
    <t xml:space="preserve">Cumeeira perfil de alumínio (0,5)</t>
  </si>
  <si>
    <t xml:space="preserve">I05.80.10.25.005</t>
  </si>
  <si>
    <t xml:space="preserve">Rufo para telha trapezoidal de alumínio (espessura: 0,50mm /
pintada ou envernizada 2 faces)</t>
  </si>
  <si>
    <t xml:space="preserve">I05.80.10.25.010</t>
  </si>
  <si>
    <t xml:space="preserve">Contra-rufo para telha trapezoidal de alumínio (espessura: 0,50mm /
pintada ou envernizada 02 faces)</t>
  </si>
  <si>
    <t xml:space="preserve">I05.80.10.25.011</t>
  </si>
  <si>
    <t xml:space="preserve">Rufo, contra-rufo e pingadeira em alumínio esp.: 0,5 mm, desenvolvimento: 20cm</t>
  </si>
  <si>
    <t xml:space="preserve">I05.80.10.25.012</t>
  </si>
  <si>
    <t xml:space="preserve">Rufo, contra-rufo e pingadeira em alumínio esp: 0,7 mm</t>
  </si>
  <si>
    <t xml:space="preserve">I05.80.10.25.013</t>
  </si>
  <si>
    <t xml:space="preserve">Rufo em alumínio esp: 0,7 mm, desenvolvimento de 60cm com dobras</t>
  </si>
  <si>
    <t xml:space="preserve">I05.80.10.25.014</t>
  </si>
  <si>
    <t xml:space="preserve">Calha com desenvolvimento de 70cm, em chapa de aço galvanizado esp.: 2mm, comprimento de 10m (para imersão de peças de madeira)</t>
  </si>
  <si>
    <t xml:space="preserve">I05.80.10.25.015</t>
  </si>
  <si>
    <t xml:space="preserve">Chapa de alumínio para fabricação de calhas, rufos, contra-rufos e pingadeiras</t>
  </si>
  <si>
    <t xml:space="preserve">I05.80.10.25.020</t>
  </si>
  <si>
    <t xml:space="preserve">Pingadeira para telha trapezoidal de alumínio (espessura: 0,50mm /
pintada ou envernizada 02 faces)</t>
  </si>
  <si>
    <t xml:space="preserve">I05.80.10.27.005</t>
  </si>
  <si>
    <t xml:space="preserve">Chapa de aço inox com espessura de 1,2mm para fabricação de calhas, rufos, contra-rufos e pingadeiras</t>
  </si>
  <si>
    <t xml:space="preserve">I05.80.10.27.007</t>
  </si>
  <si>
    <t xml:space="preserve">Chapa de aço inox com espessura de 1,11mm com perfurações para fixação 900x400mm</t>
  </si>
  <si>
    <t xml:space="preserve">I05.80.10.30.005</t>
  </si>
  <si>
    <t xml:space="preserve">Cumeeira de aço galvanizado para telha trapezoidal (espessura:
0,50mm / aba: 30,00cm)</t>
  </si>
  <si>
    <t xml:space="preserve">I05.80.10.35.005</t>
  </si>
  <si>
    <t xml:space="preserve">Rufo de chapa de aço galvanizada (espessura: 0,65mm /
desenvolvimento: 250,00mm / Chapa: 24)</t>
  </si>
  <si>
    <t xml:space="preserve">I05.80.10.35.010</t>
  </si>
  <si>
    <t xml:space="preserve">Rufo de chapa de aço galvanizada (espessura: 0,50mm /
desenvolvimento: 250,00mm / Chapa: 26)</t>
  </si>
  <si>
    <t xml:space="preserve">I05.80.10.35.015</t>
  </si>
  <si>
    <t xml:space="preserve">Rufo de chapa de aço galvanizado para telha trapezoidal
(espessura: 0,50mm / desenvolvimento: 250mm / chapa: 26)</t>
  </si>
  <si>
    <t xml:space="preserve">I05.80.10.35.020</t>
  </si>
  <si>
    <t xml:space="preserve">Rufo de chapa de aço galvanizada (espessura: 0,65mm /
desenvolvimento: 280,00mm / Chapa: 24)</t>
  </si>
  <si>
    <t xml:space="preserve">I05.80.10.35.025</t>
  </si>
  <si>
    <t xml:space="preserve">Rufo de chapa de aço galvanizada (espessura: 0,50mm /
desenvolvimento: 280,00mm / Chapa: 26)</t>
  </si>
  <si>
    <t xml:space="preserve">I05.80.10.35.030</t>
  </si>
  <si>
    <t xml:space="preserve">Rufo de chapa de aço galvanizada (espessura: 0,65mm /
desenvolvimento: 330,00mm / Chapa: 24)</t>
  </si>
  <si>
    <t xml:space="preserve">I05.80.10.35.035</t>
  </si>
  <si>
    <t xml:space="preserve">Rufo de chapa de aço galvanizada (espessura: 0,50mm /
desenvolvimento: 330,00mm / Chapa: 26)</t>
  </si>
  <si>
    <t xml:space="preserve">I05.80.10.35.040</t>
  </si>
  <si>
    <t xml:space="preserve">Contra-rufo de chapa de aço galvanizado para telha trapezoidal, (espessura: 0,50mm / desenvolvimento: 250,00mm / chapa: 26)</t>
  </si>
  <si>
    <t xml:space="preserve">I05.80.10.35.045</t>
  </si>
  <si>
    <t xml:space="preserve">Pingadeira de aço galvanizado para telha trapezoidal (espessura:
0,50mm)</t>
  </si>
  <si>
    <t xml:space="preserve">I05.80.10.40.005</t>
  </si>
  <si>
    <t xml:space="preserve">Rufo em fibrocimento esp. 5 mm</t>
  </si>
  <si>
    <t xml:space="preserve">I05.85.05.05.001</t>
  </si>
  <si>
    <t xml:space="preserve">Óleo diesel</t>
  </si>
  <si>
    <t xml:space="preserve">I05.85.05.05.002</t>
  </si>
  <si>
    <t xml:space="preserve">Etanol (Álcool)</t>
  </si>
  <si>
    <t xml:space="preserve">I05.85.05.05.003</t>
  </si>
  <si>
    <t xml:space="preserve">Gasolina</t>
  </si>
  <si>
    <t xml:space="preserve">I05.85.05.10.001</t>
  </si>
  <si>
    <t xml:space="preserve">Energia elétrica</t>
  </si>
  <si>
    <t xml:space="preserve">I05.85.05.15.001</t>
  </si>
  <si>
    <t xml:space="preserve">Água</t>
  </si>
  <si>
    <t xml:space="preserve">I10.05.05.01.005</t>
  </si>
  <si>
    <t xml:space="preserve">Lajota de concreto para caixa de ligação/inspeção 13x8x25 cm</t>
  </si>
  <si>
    <t xml:space="preserve">I10.05.05.01.010</t>
  </si>
  <si>
    <t xml:space="preserve">Lajota padrão PMJ 45x45x2,5cm lisa</t>
  </si>
  <si>
    <t xml:space="preserve">I10.05.05.01.012</t>
  </si>
  <si>
    <t xml:space="preserve">Lajota podotátil 45x45x2,5cm</t>
  </si>
  <si>
    <t xml:space="preserve">I10.05.05.01.015</t>
  </si>
  <si>
    <t xml:space="preserve">Lajota padrão PMJ 45x45x3,5cm com gomos</t>
  </si>
  <si>
    <t xml:space="preserve">I10.05.05.01.021</t>
  </si>
  <si>
    <t xml:space="preserve">Lajota de concregrama 50x50x8cm</t>
  </si>
  <si>
    <t xml:space="preserve">I10.05.05.03.005</t>
  </si>
  <si>
    <t xml:space="preserve">Moldura em concreto (Espessura de 1,5cm e comprimento de
8cm)</t>
  </si>
  <si>
    <t xml:space="preserve">I10.05.05.05.005</t>
  </si>
  <si>
    <t xml:space="preserve">Paver cinza para tráfego de veículos, (10cm de largura; 20cm de comprimento e 8cm de altura)</t>
  </si>
  <si>
    <t xml:space="preserve">I10.05.05.05.010</t>
  </si>
  <si>
    <t xml:space="preserve">Paver para passeio cinza, (10cm de largura; 20cm de comprimento e 6cm de altura)</t>
  </si>
  <si>
    <t xml:space="preserve">I10.05.05.10.005</t>
  </si>
  <si>
    <t xml:space="preserve">Paver colorido para tráfego de veículos, (10cm de largura; 20cm de comprimento e 8cm de altura)</t>
  </si>
  <si>
    <t xml:space="preserve">I10.05.05.10.010</t>
  </si>
  <si>
    <t xml:space="preserve">Paver para passeio colorido (10cm de largura; 20cm de comprimento e 6cm de altura)</t>
  </si>
  <si>
    <t xml:space="preserve">I10.05.05.10.011</t>
  </si>
  <si>
    <t xml:space="preserve">Paver de borracha em forma de "S" para passeio colorido, (18cm de largura; 27cm de comprimento e 6cm de altura)</t>
  </si>
  <si>
    <t xml:space="preserve">I10.05.05.10.015</t>
  </si>
  <si>
    <t xml:space="preserve">Paver para passeio colorido (10cm de largura; 20cm de comprimento e 4cm de altura)</t>
  </si>
  <si>
    <t xml:space="preserve">I10.05.05.15.005</t>
  </si>
  <si>
    <t xml:space="preserve">Paver podotátil (alerta e direcional) para passeio (20cm de largura,
20cm de comprimento e 6cm de altura).</t>
  </si>
  <si>
    <t xml:space="preserve">I10.05.05.15.010</t>
  </si>
  <si>
    <t xml:space="preserve">Paver podotátil (alerta e direcional) para passeio (10cm de largura,
20cm de comprimento e 6cm de altura).</t>
  </si>
  <si>
    <t xml:space="preserve">I10.05.05.20.005</t>
  </si>
  <si>
    <t xml:space="preserve">Bloco de concreto para pavimentação articulado (formato da seção transversal: sextavado / espessura: 80,00mm / comprimento dos lados: 300,00mm)</t>
  </si>
  <si>
    <t xml:space="preserve">I10.05.05.20.010</t>
  </si>
  <si>
    <t xml:space="preserve">Bloco sextavado para tráfego pesado 25x25x8cm</t>
  </si>
  <si>
    <t xml:space="preserve">I10.05.05.25.005</t>
  </si>
  <si>
    <t xml:space="preserve">Guia de concreto pré-fabricada tipo reta (comprimento: 1,00m /
altura: 300,00mm / largura da base: 150,00mm / largura do topo:
130,00mm)</t>
  </si>
  <si>
    <t xml:space="preserve">I10.05.05.25.006</t>
  </si>
  <si>
    <t xml:space="preserve">Guia de concreto pré-fabricada tipo reta (comprimento: 1,00m / altura: 0,30m / largura da base: 0,11 m / largura do topo:0,09m) fábrica de tubos</t>
  </si>
  <si>
    <t xml:space="preserve">I10.05.05.25.007</t>
  </si>
  <si>
    <t xml:space="preserve">Gelo baiano esp. 12cm (14x80cm)</t>
  </si>
  <si>
    <t xml:space="preserve">I10.05.05.30.005</t>
  </si>
  <si>
    <t xml:space="preserve">Tubo de concreto para dreno simples (Ø 150,00mm), comprimento: 1 metro</t>
  </si>
  <si>
    <t xml:space="preserve">I10.05.05.30.010</t>
  </si>
  <si>
    <t xml:space="preserve">Tubo de concreto para dreno (Ø 200,00mm), comprimento: 1 metro</t>
  </si>
  <si>
    <t xml:space="preserve">I10.05.05.30.035</t>
  </si>
  <si>
    <t xml:space="preserve">Tubo de concreto armado classe EA-2 PB JE NBR-8890/2007 DN
400mm para esgoto sanitário</t>
  </si>
  <si>
    <t xml:space="preserve">I10.05.05.30.037</t>
  </si>
  <si>
    <t xml:space="preserve">Tubo de concreto armado classe EA-2 PB JE NBR-8890/2007 DN
500mm para esgoto sanitário</t>
  </si>
  <si>
    <t xml:space="preserve">I10.05.05.30.039</t>
  </si>
  <si>
    <t xml:space="preserve">Tubo de concreto armado classe EA-2 PB JE NBR-8890/2007 DN
600mm para esgoto sanitário</t>
  </si>
  <si>
    <t xml:space="preserve">I10.05.05.30.041</t>
  </si>
  <si>
    <t xml:space="preserve">Tubo de concreto armado classe EA-2 PB JE NBR-8890/2007 DN
700mm para esgoto sanitário</t>
  </si>
  <si>
    <t xml:space="preserve">I10.05.05.30.043</t>
  </si>
  <si>
    <t xml:space="preserve">Tubo de concreto armado classe EA-2 PB JE NBR-8890/2007 DN
800mm para esgoto sanitário</t>
  </si>
  <si>
    <t xml:space="preserve">I10.05.05.30.045</t>
  </si>
  <si>
    <t xml:space="preserve">Tubo de concreto armado classe EA-2 PB JE NBR-8890/2007 DN
900mm para esgoto sanitário</t>
  </si>
  <si>
    <t xml:space="preserve">I10.05.05.30.047</t>
  </si>
  <si>
    <t xml:space="preserve">Tubo de concreto armado classe EA-2 PB JE NBR-8890/2007 DN
1000mm para esgoto sanitário</t>
  </si>
  <si>
    <t xml:space="preserve">I10.05.05.30.049</t>
  </si>
  <si>
    <t xml:space="preserve">Tubo de concreto armado classe EA-2 PB JE NBR-8890/2007 DN
1200mm para esgoto sanitário</t>
  </si>
  <si>
    <t xml:space="preserve">I10.05.05.30.051</t>
  </si>
  <si>
    <t xml:space="preserve">Tubo de concreto armado classe EA-2 PB JE NBR-8890/2007 DN
1500mm para esgoto sanitário</t>
  </si>
  <si>
    <t xml:space="preserve">I10.05.05.30.053</t>
  </si>
  <si>
    <t xml:space="preserve">Tubo de concreto armado classe EA-2 PB JE NBR-8890/2007 DN
2000mm para esgoto sanitário</t>
  </si>
  <si>
    <t xml:space="preserve">I10.05.05.30.060</t>
  </si>
  <si>
    <t xml:space="preserve">Tubo de concreto armado classe EA-3 PB JE NBR-8890/2007 DN
400mm para esgoto sanitário</t>
  </si>
  <si>
    <t xml:space="preserve">I10.05.05.30.063</t>
  </si>
  <si>
    <t xml:space="preserve">Tubo de concreto armado classe EA-3 PB JE NBR-8890/2007 DN
500mm para esgoto sanitário</t>
  </si>
  <si>
    <t xml:space="preserve">I10.05.05.30.065</t>
  </si>
  <si>
    <t xml:space="preserve">Tubo de concreto armado classe EA-3 PB JE NBR-8890/2007 DN
600mm para esgoto sanitário</t>
  </si>
  <si>
    <t xml:space="preserve">I10.05.05.30.067</t>
  </si>
  <si>
    <t xml:space="preserve">Tubo de concreto armado classe EA-3 PB JE NBR-8890/2007 DN
700mm para esgoto sanitário</t>
  </si>
  <si>
    <t xml:space="preserve">I10.05.05.30.069</t>
  </si>
  <si>
    <t xml:space="preserve">Tubo de concreto armado classe EA-3 PB JE NBR-8890/2007 DN
800mm para esgoto sanitário</t>
  </si>
  <si>
    <t xml:space="preserve">I10.05.05.30.071</t>
  </si>
  <si>
    <t xml:space="preserve">Tubo de concreto armado classe EA-3 PB JE NBR-8890/2007 DN
900mm para esgoto sanitário</t>
  </si>
  <si>
    <t xml:space="preserve">I10.05.05.30.073</t>
  </si>
  <si>
    <t xml:space="preserve">Tubo de concreto armado classe EA-3 PB JE NBR-8890/2007 DN
1000mm para esgoto sanitário</t>
  </si>
  <si>
    <t xml:space="preserve">I10.05.05.30.075</t>
  </si>
  <si>
    <t xml:space="preserve">Tubo de concreto armado classe EA-3 PB JE NBR-8890/2007 DN
1200mm para esgoto sanitário</t>
  </si>
  <si>
    <t xml:space="preserve">I10.05.05.30.077</t>
  </si>
  <si>
    <t xml:space="preserve">Tubo de concreto armado classe EA-3 PB JE NBR-8890/2007 DN
1500mm para esgoto sanitário</t>
  </si>
  <si>
    <t xml:space="preserve">I10.05.05.30.079</t>
  </si>
  <si>
    <t xml:space="preserve">Tubo de concreto armado classe EA-3 PB JE NBR-8890/2007 DN
2000mm para esgoto sanitário</t>
  </si>
  <si>
    <t xml:space="preserve">I10.05.05.30.085</t>
  </si>
  <si>
    <t xml:space="preserve">Tubo de concreto simples classe ES PB JE NBR-8890 DN 400mm para esgoto sanitário</t>
  </si>
  <si>
    <t xml:space="preserve">I10.05.05.30.087</t>
  </si>
  <si>
    <t xml:space="preserve">Tubo de concreto simples classe ES PB JE NBR-8890 DN 500mm para esgoto sanitário</t>
  </si>
  <si>
    <t xml:space="preserve">I10.05.05.30.089</t>
  </si>
  <si>
    <t xml:space="preserve">Tubo de concreto simples classe ES PB JE NBR-8890 DN 600mm para esgoto sanitário</t>
  </si>
  <si>
    <t xml:space="preserve">I10.05.05.30.100</t>
  </si>
  <si>
    <t xml:space="preserve">Tubo de concreto armado classe PA-1 PB NBR-8890/2007 DN
400mm para águas pluviais</t>
  </si>
  <si>
    <t xml:space="preserve">I10.05.05.30.103</t>
  </si>
  <si>
    <t xml:space="preserve">Tubo de concreto armado classe PA-1 PB NBR-8890/2007 DN
500mm para águas pluviais</t>
  </si>
  <si>
    <t xml:space="preserve">I10.05.05.30.105</t>
  </si>
  <si>
    <t xml:space="preserve">Tubo de concreto armado classe PA-1 PB NBR-8890/2007 DN
600mm para águas pluviais</t>
  </si>
  <si>
    <t xml:space="preserve">I10.05.05.30.107</t>
  </si>
  <si>
    <t xml:space="preserve">Tubo de concreto armado classe PA-1 PB NBR-8890/2007 DN
700mm para águas pluviais</t>
  </si>
  <si>
    <t xml:space="preserve">I10.05.05.30.109</t>
  </si>
  <si>
    <t xml:space="preserve">Tubo de concreto armado classe PA-1 PB NBR-8890/2007 DN
800mm para águas pluviais</t>
  </si>
  <si>
    <t xml:space="preserve">I10.05.05.30.111</t>
  </si>
  <si>
    <t xml:space="preserve">Tubo de concreto armado classe PA-1 PB NBR-8890/2007 DN
900mm para águas pluviais</t>
  </si>
  <si>
    <t xml:space="preserve">I10.05.05.30.113</t>
  </si>
  <si>
    <t xml:space="preserve">Tubo de concreto armado classe PA-1 PB NBR-8890/2007 DN
1000mm para águas pluviais</t>
  </si>
  <si>
    <t xml:space="preserve">I10.05.05.30.115</t>
  </si>
  <si>
    <t xml:space="preserve">Tubo de concreto armado classe PA-1 PB NBR-8890/2007 DN
1200mm para águas pluviais</t>
  </si>
  <si>
    <t xml:space="preserve">I10.05.05.30.117</t>
  </si>
  <si>
    <t xml:space="preserve">Tubo de concreto armado classe PA-1 PB NBR-8890/2007 DN
1500mm para águas pluviais</t>
  </si>
  <si>
    <t xml:space="preserve">I10.05.05.30.119</t>
  </si>
  <si>
    <t xml:space="preserve">Tubo de concreto armado classe PA-1 PB NBR-8890/2007 DN
2000mm para águas pluviais</t>
  </si>
  <si>
    <t xml:space="preserve">I10.05.05.30.125</t>
  </si>
  <si>
    <t xml:space="preserve">Tubo de concreto armado classe PA-1 PB NBR-8890/23007 DN
1100mm para drenagem</t>
  </si>
  <si>
    <t xml:space="preserve">I10.05.05.30.130</t>
  </si>
  <si>
    <t xml:space="preserve">Tubo de concreto armado classe PA-2 PB NBR-8890/2007 DN
300mm para águas pluviais</t>
  </si>
  <si>
    <t xml:space="preserve">I10.05.05.30.132</t>
  </si>
  <si>
    <t xml:space="preserve">Tubo de concreto armado classe PA-2 PB NBR-8890/2007 DN
400mm para águas pluviais</t>
  </si>
  <si>
    <t xml:space="preserve">I10.05.05.30.134</t>
  </si>
  <si>
    <t xml:space="preserve">Tubo de concreto armado classe PA-2 PB NBR-8890/2007 DN
500mm para águas pluviais</t>
  </si>
  <si>
    <t xml:space="preserve">I10.05.05.30.136</t>
  </si>
  <si>
    <t xml:space="preserve">Tubo de concreto armado classe PA-2 PB NBR-8890/2007 DN
600mm para águas pluviais</t>
  </si>
  <si>
    <t xml:space="preserve">I10.05.05.30.138</t>
  </si>
  <si>
    <t xml:space="preserve">Tubo de concreto armado classe PA-2 PB NBR-8890/2007 DN
700mm para águas pluviais</t>
  </si>
  <si>
    <t xml:space="preserve">I10.05.05.30.140</t>
  </si>
  <si>
    <t xml:space="preserve">Tubo de concreto armado classe PA-2 PB NBR-8890/2007 DN
800mm para águas pluviais</t>
  </si>
  <si>
    <t xml:space="preserve">I10.05.05.30.142</t>
  </si>
  <si>
    <t xml:space="preserve">Tubo de concreto armado classe PA-2 PB NBR-8890/2007 DN
900mm para águas pluviais</t>
  </si>
  <si>
    <t xml:space="preserve">I10.05.05.30.144</t>
  </si>
  <si>
    <t xml:space="preserve">Tubo de concreto armado classe PA-2 PB NBR-8890/2007 DN
1000mm para águas pluviais</t>
  </si>
  <si>
    <t xml:space="preserve">I10.05.05.30.145</t>
  </si>
  <si>
    <t xml:space="preserve">Tubo de concreto armado classe PA-2 PB NBR-8890/2007 DN
1100mm para águas pluviais</t>
  </si>
  <si>
    <t xml:space="preserve">I10.05.05.30.146</t>
  </si>
  <si>
    <t xml:space="preserve">Tubo de concreto armado classe PA-2 PB NBR-8890/2007 DN
1200mm para águas pluviais</t>
  </si>
  <si>
    <t xml:space="preserve">I10.05.05.30.148</t>
  </si>
  <si>
    <t xml:space="preserve">Tubo de concreto armado classe PA-2 PB NBR-8890/2007 DN
1500mm para águas pluviais</t>
  </si>
  <si>
    <t xml:space="preserve">I10.05.05.30.150</t>
  </si>
  <si>
    <t xml:space="preserve">Tubo de concreto armado classe PA-2 PB NBR-8890/2007 DN
2000mm para águas pluviais</t>
  </si>
  <si>
    <t xml:space="preserve">I10.05.05.30.155</t>
  </si>
  <si>
    <t xml:space="preserve">Tubo de concreto armado classe PA-3 PB NBR-8890/2007 DN
400mm para águas pluviais</t>
  </si>
  <si>
    <t xml:space="preserve">I10.05.05.30.157</t>
  </si>
  <si>
    <t xml:space="preserve">Tubo de concreto armado classe PA-3 PB NBR-8890/2007 DN
500mm para águas pluviais</t>
  </si>
  <si>
    <t xml:space="preserve">I10.05.05.30.159</t>
  </si>
  <si>
    <t xml:space="preserve">Tubo de concreto armado classe PA-3 PB NBR-8890/2007 DN
600mm para águas pluviais</t>
  </si>
  <si>
    <t xml:space="preserve">I10.05.05.30.161</t>
  </si>
  <si>
    <t xml:space="preserve">Tubo de concreto armado classe PA-3 PB NBR-8890/2007 DN
700mm para águas pluviais</t>
  </si>
  <si>
    <t xml:space="preserve">I10.05.05.30.163</t>
  </si>
  <si>
    <t xml:space="preserve">Tubo de concreto armado classe PA-3 PB NBR-8890/2007 DN
800mm para águas pluviais</t>
  </si>
  <si>
    <t xml:space="preserve">I10.05.05.30.165</t>
  </si>
  <si>
    <t xml:space="preserve">Tubo de concreto armado classe PA-3 PB NBR-8890/2007 DN
900mm para águas pluviais</t>
  </si>
  <si>
    <t xml:space="preserve">I10.05.05.30.167</t>
  </si>
  <si>
    <t xml:space="preserve">Tubo de concreto armado classe PA-3 PB NBR-8890/2007 DN
1000mm para águas pluviais</t>
  </si>
  <si>
    <t xml:space="preserve">I10.05.05.30.169</t>
  </si>
  <si>
    <t xml:space="preserve">Tubo de concreto armado classe PA-3 PB NBR-8890/2007 DN
1100mm para águas pluviais</t>
  </si>
  <si>
    <t xml:space="preserve">I10.05.05.30.171</t>
  </si>
  <si>
    <t xml:space="preserve">Tubo de concreto armado classe PA-3 PB NBR-8890/2007 DN
1200mm para águas pluviais</t>
  </si>
  <si>
    <t xml:space="preserve">I10.05.05.30.173</t>
  </si>
  <si>
    <t xml:space="preserve">Tubo de concreto armado classe PA-3 PB NBR-8890/2007 DN
1500mm para águas pluviais</t>
  </si>
  <si>
    <t xml:space="preserve">I10.05.05.30.180</t>
  </si>
  <si>
    <t xml:space="preserve">Tubo de concreto simples classe PS-1 PB NBR-8890 DN 200mm para águas pluviais</t>
  </si>
  <si>
    <t xml:space="preserve">I10.05.05.30.182</t>
  </si>
  <si>
    <t xml:space="preserve">Tubo de concreto simples classe PS-1 PB NBR-8890 DN 300mm para águas pluviais</t>
  </si>
  <si>
    <t xml:space="preserve">I10.05.05.30.184</t>
  </si>
  <si>
    <t xml:space="preserve">Tubo de concreto simples classe PS-1 PB NBR-8890 DN 400mm para águas pluviais</t>
  </si>
  <si>
    <t xml:space="preserve">I10.05.05.30.186</t>
  </si>
  <si>
    <t xml:space="preserve">Tubo de concreto simples classe PS-1 PB NBR-8890 DN 500mm para águas pluviais</t>
  </si>
  <si>
    <t xml:space="preserve">I10.05.05.30.188</t>
  </si>
  <si>
    <t xml:space="preserve">Tubo de concreto simples classe PS-1 PB NBR-8890 DN 600mm para águas pluviais</t>
  </si>
  <si>
    <t xml:space="preserve">I10.05.05.30.195</t>
  </si>
  <si>
    <t xml:space="preserve">Tubo de concreto simples classe PS-2 PB NBR-8890 DN 200mm para águas pluviais</t>
  </si>
  <si>
    <t xml:space="preserve">I10.05.05.30.197</t>
  </si>
  <si>
    <t xml:space="preserve">Tubo de concreto simples classe PS-2 PB NBR-8890 DN 300mm para águas pluviais</t>
  </si>
  <si>
    <t xml:space="preserve">I10.05.05.30.199</t>
  </si>
  <si>
    <t xml:space="preserve">Tubo de concreto simples classe PS-2 PB NBR-8890 DN 400mm para águas pluviais</t>
  </si>
  <si>
    <t xml:space="preserve">I10.05.05.30.202</t>
  </si>
  <si>
    <t xml:space="preserve">Tubo de concreto simples classe PS-2 PB NBR-8890 DN 500mm para águas pluviais</t>
  </si>
  <si>
    <t xml:space="preserve">I10.05.05.30.204</t>
  </si>
  <si>
    <t xml:space="preserve">Tubo de concreto simples classe PS-2 PB NBR-8890 DN 600mm para águas pluviais</t>
  </si>
  <si>
    <t xml:space="preserve">I10.05.05.35.003</t>
  </si>
  <si>
    <t xml:space="preserve">Calha de concreto (Ø 0,20m)</t>
  </si>
  <si>
    <t xml:space="preserve">I10.05.05.35.005</t>
  </si>
  <si>
    <t xml:space="preserve">Calha de concreto (Ø 0,30m)</t>
  </si>
  <si>
    <t xml:space="preserve">I10.05.05.35.010</t>
  </si>
  <si>
    <t xml:space="preserve">Calha de concreto (Ø 0,40m)</t>
  </si>
  <si>
    <t xml:space="preserve">I10.05.05.40.005</t>
  </si>
  <si>
    <t xml:space="preserve">Fossa séptica parede fina (Ø 1,20m / altura: 2,00m)</t>
  </si>
  <si>
    <t xml:space="preserve">I10.05.05.40.010</t>
  </si>
  <si>
    <t xml:space="preserve">Fossa séptica parede grossa (Ø 1,50m / altura: 2,00m)</t>
  </si>
  <si>
    <t xml:space="preserve">I10.05.05.40.015</t>
  </si>
  <si>
    <t xml:space="preserve">Fossa séptica parede grossa (Ø 1,50m / altura: 2,50m)</t>
  </si>
  <si>
    <t xml:space="preserve">I10.05.05.40.020</t>
  </si>
  <si>
    <t xml:space="preserve">Fossa séptica parede grossa (Ø 2,00m / altura: 1,50m)</t>
  </si>
  <si>
    <t xml:space="preserve">I10.05.05.40.023</t>
  </si>
  <si>
    <t xml:space="preserve">Fossa séptica parede grossa (Ø 2,50m / altura: 2,00m)</t>
  </si>
  <si>
    <t xml:space="preserve">I10.05.05.40.025</t>
  </si>
  <si>
    <t xml:space="preserve">Fossa séptica parede grossa (Ø 2,00m / altura: 2,50m)</t>
  </si>
  <si>
    <t xml:space="preserve">I10.05.05.40.030</t>
  </si>
  <si>
    <t xml:space="preserve">Fossa séptica parede grossa (Ø 2,50m / altura: 2,50m)</t>
  </si>
  <si>
    <t xml:space="preserve">I10.05.05.40.035</t>
  </si>
  <si>
    <t xml:space="preserve">Fossa séptica parede grossa (Ø 3,00m / altura: 2,50m)</t>
  </si>
  <si>
    <t xml:space="preserve">I10.05.05.40.040</t>
  </si>
  <si>
    <t xml:space="preserve">Fossa séptica parede grossa (Ø 3,00m / altura: 3,00m)</t>
  </si>
  <si>
    <t xml:space="preserve">I10.05.05.40.050</t>
  </si>
  <si>
    <t xml:space="preserve">Conjunto fossa séptica e filtro anaeróbio (Habitação)</t>
  </si>
  <si>
    <t xml:space="preserve">I10.05.05.45.005</t>
  </si>
  <si>
    <t xml:space="preserve">Filtro anaeróbio parede fina (Ø 1,20m / altura: 1,50m)</t>
  </si>
  <si>
    <t xml:space="preserve">I10.05.05.45.010</t>
  </si>
  <si>
    <t xml:space="preserve">Filtro anaeróbio parede fina (Ø 1,20m / altura: 2,00m)</t>
  </si>
  <si>
    <t xml:space="preserve">I10.05.05.45.015</t>
  </si>
  <si>
    <t xml:space="preserve">Filtro anaeróbio parede grossa (Ø 1,50m / altura: 1,50m)</t>
  </si>
  <si>
    <t xml:space="preserve">I10.05.05.45.016</t>
  </si>
  <si>
    <t xml:space="preserve">Filtro anaeróbio parede grossa (Ø 1,50m / altura: 1,75m)</t>
  </si>
  <si>
    <t xml:space="preserve">I10.05.05.45.020</t>
  </si>
  <si>
    <t xml:space="preserve">Filtro anaeróbio parede grossa (Ø 1,50m / altura: 2,00m)</t>
  </si>
  <si>
    <t xml:space="preserve">I10.05.05.45.025</t>
  </si>
  <si>
    <t xml:space="preserve">Filtro anaeróbio parede grossa (Ø 2,00m / altura: 1,50m)</t>
  </si>
  <si>
    <t xml:space="preserve">I10.05.05.45.027</t>
  </si>
  <si>
    <t xml:space="preserve">Filtro anaeróbio parede grossa (Ø 2,50m / altura: 1,50m)</t>
  </si>
  <si>
    <t xml:space="preserve">I10.05.05.45.030</t>
  </si>
  <si>
    <t xml:space="preserve">Filtro anaeróbio parede grossa (Ø 2,00m / altura: 2,00m)</t>
  </si>
  <si>
    <t xml:space="preserve">I10.05.05.45.035</t>
  </si>
  <si>
    <t xml:space="preserve">Filtro anaeróbio parede grossa (Ø 2,00m / altura: 2,50m)</t>
  </si>
  <si>
    <t xml:space="preserve">I10.05.05.45.040</t>
  </si>
  <si>
    <t xml:space="preserve">Filtro anaeróbio parede grossa (Ø 2,00m / altura: 3,00m)</t>
  </si>
  <si>
    <t xml:space="preserve">I10.05.05.45.045</t>
  </si>
  <si>
    <t xml:space="preserve">Filtro anaeróbio para parede grossa (Ø 3,00m)</t>
  </si>
  <si>
    <t xml:space="preserve">I10.05.05.45.060</t>
  </si>
  <si>
    <t xml:space="preserve">Sistema de tratamento de esgoto 600L (filtro anaeróbio e reator anaeróbio)</t>
  </si>
  <si>
    <t xml:space="preserve">I10.05.05.45.065</t>
  </si>
  <si>
    <t xml:space="preserve">Sistema de tratamento de esgoto 1600L (filtro anaeróbio e reator anaeróbio)</t>
  </si>
  <si>
    <t xml:space="preserve">I10.05.05.45.190</t>
  </si>
  <si>
    <t xml:space="preserve">Sumidouro em concreto pré-moldado, completo, para 100 contribuintes</t>
  </si>
  <si>
    <t xml:space="preserve">I10.05.05.47.005</t>
  </si>
  <si>
    <t xml:space="preserve">Caixa de gordura (largura: 30cm / comprimento: 30cm / altura:
30cm)</t>
  </si>
  <si>
    <t xml:space="preserve">I10.05.05.49.005</t>
  </si>
  <si>
    <t xml:space="preserve">Caixa de inspeção em concreto armado (largura: 60m /
comprimento: 60 cm / altura: 100 cm)</t>
  </si>
  <si>
    <t xml:space="preserve">I10.05.05.50.005</t>
  </si>
  <si>
    <t xml:space="preserve">Mourão concreto armado com encaixe para 4 placas - reto
(formato da seção transversal: quadrada / comprimento:
120,00mm / largura: 120,00mm / altura: 2,60m)</t>
  </si>
  <si>
    <t xml:space="preserve">I10.05.05.50.010</t>
  </si>
  <si>
    <t xml:space="preserve">Mourão concreto armado curvo com furos (formato da seção transversal: T / comprimento: 150,00mm / largura: 130,00mm / altura: 2,60m / altura da inclinação: 0,40m)</t>
  </si>
  <si>
    <t xml:space="preserve">I10.05.05.50.015</t>
  </si>
  <si>
    <t xml:space="preserve">Mourão concreto armado reto com furos (formato da seção transversal: triangular grande / altura: 2,20m / lados do triângulo:
130,00x130,00x130,00mm)</t>
  </si>
  <si>
    <t xml:space="preserve">I10.05.05.50.017</t>
  </si>
  <si>
    <t xml:space="preserve">Mourão concreto armado reto com furos (seção transversal quadrada / altura: 2,50m / lados: 100,00mm)</t>
  </si>
  <si>
    <t xml:space="preserve">I10.05.05.55.005</t>
  </si>
  <si>
    <t xml:space="preserve">Placa pré-fabricada de concreto para mourão (espessura:
35,00mm / largura: 2,00m / altura: 0,50m)</t>
  </si>
  <si>
    <t xml:space="preserve">I10.05.05.55.010</t>
  </si>
  <si>
    <t xml:space="preserve">Placa de concreto celular e=10cm</t>
  </si>
  <si>
    <t xml:space="preserve">I10.05.05.60.001</t>
  </si>
  <si>
    <t xml:space="preserve">Galeria Cel 2,60 x 1,50 - Classe 30 tf</t>
  </si>
  <si>
    <t xml:space="preserve">I10.05.05.60.002</t>
  </si>
  <si>
    <t xml:space="preserve">Galeria Cel 2,60 x 2,00 - Classe 30 tf</t>
  </si>
  <si>
    <t xml:space="preserve">I10.05.05.60.003</t>
  </si>
  <si>
    <t xml:space="preserve">Galeria Cel 3,50 x 2,20 - Classe 30 tf</t>
  </si>
  <si>
    <t xml:space="preserve">I10.05.05.60.006</t>
  </si>
  <si>
    <t xml:space="preserve">Galeria Cel 2,60 x 1,50 - Classe 45 tf</t>
  </si>
  <si>
    <t xml:space="preserve">I10.05.05.60.007</t>
  </si>
  <si>
    <t xml:space="preserve">Galeria Cel 2,60 x 2,00 - Classe 45 tf</t>
  </si>
  <si>
    <t xml:space="preserve">I10.05.05.60.008</t>
  </si>
  <si>
    <t xml:space="preserve">Galeria Cel 3,50 x 2,20 - Classe 45 tf</t>
  </si>
  <si>
    <t xml:space="preserve">I10.05.05.60.010</t>
  </si>
  <si>
    <t xml:space="preserve">Galeria em concreto armado fechada 260 x 200cm</t>
  </si>
  <si>
    <t xml:space="preserve">I10.05.05.60.012</t>
  </si>
  <si>
    <t xml:space="preserve">Galeria em concreto armado fechada 350x200cm</t>
  </si>
  <si>
    <t xml:space="preserve">I10.05.05.60.015</t>
  </si>
  <si>
    <t xml:space="preserve">Galeria em concreto armado fechada 350x220cm</t>
  </si>
  <si>
    <t xml:space="preserve">I10.05.05.60.017</t>
  </si>
  <si>
    <t xml:space="preserve">Galeria em concreto armado fechada 430x150cm</t>
  </si>
  <si>
    <t xml:space="preserve">I10.05.05.60.020</t>
  </si>
  <si>
    <t xml:space="preserve">Galeria em concreto armado fechada 500x150cm</t>
  </si>
  <si>
    <t xml:space="preserve">I10.05.05.60.025</t>
  </si>
  <si>
    <t xml:space="preserve">Galeria em concreto armado tipo U 260x100cm</t>
  </si>
  <si>
    <t xml:space="preserve">I10.05.05.60.030</t>
  </si>
  <si>
    <t xml:space="preserve">Galeria em concreto armado tipo U 260x200cm</t>
  </si>
  <si>
    <t xml:space="preserve">I10.05.05.60.035</t>
  </si>
  <si>
    <t xml:space="preserve">Galeria em concreto armado tipo U 430x150cm</t>
  </si>
  <si>
    <t xml:space="preserve">I10.05.05.60.040</t>
  </si>
  <si>
    <t xml:space="preserve">Galeria em concreto armado tipo U 500x150cm</t>
  </si>
  <si>
    <t xml:space="preserve">I10.05.05.60.047</t>
  </si>
  <si>
    <t xml:space="preserve">Galeria Cel 300x150x100cm - CL30</t>
  </si>
  <si>
    <t xml:space="preserve">I10.05.05.60.048</t>
  </si>
  <si>
    <t xml:space="preserve">Galeria Cel 250x200x100cm - CL30</t>
  </si>
  <si>
    <t xml:space="preserve">I10.05.05.60.049</t>
  </si>
  <si>
    <t xml:space="preserve">Galeria Cel 250x190x99cm - CL30 - A=0m</t>
  </si>
  <si>
    <t xml:space="preserve">I10.05.05.60.050</t>
  </si>
  <si>
    <t xml:space="preserve">Galeria Cel 280x180x99cm - CL30 - A=0m</t>
  </si>
  <si>
    <t xml:space="preserve">I10.05.05.60.053</t>
  </si>
  <si>
    <t xml:space="preserve">Galeria Cel 350x150x99cm - CL30 - A=0m</t>
  </si>
  <si>
    <t xml:space="preserve">I10.05.05.60.055</t>
  </si>
  <si>
    <t xml:space="preserve">Galeria Cel 350x170x99cm - CL30 - A=0m</t>
  </si>
  <si>
    <t xml:space="preserve">I10.05.05.60.056</t>
  </si>
  <si>
    <t xml:space="preserve">Galeria Cel 350x250x99cm - CL30 - A=0m</t>
  </si>
  <si>
    <t xml:space="preserve">I10.05.05.60.060</t>
  </si>
  <si>
    <t xml:space="preserve">Galeria Cel 400x170x99cm - CL30 - A=0m</t>
  </si>
  <si>
    <t xml:space="preserve">I10.05.05.60.062</t>
  </si>
  <si>
    <t xml:space="preserve">Galeria Cel 400x200x99cm - CL30 - A=0m</t>
  </si>
  <si>
    <t xml:space="preserve">I10.05.05.60.065</t>
  </si>
  <si>
    <t xml:space="preserve">Galeria Cel 400x270x99cm - CL30 - A=0m</t>
  </si>
  <si>
    <t xml:space="preserve">I10.05.05.60.068</t>
  </si>
  <si>
    <t xml:space="preserve">Galeria Cel 430x1500x99cm - CL30 - A=0m</t>
  </si>
  <si>
    <t xml:space="preserve">I10.05.05.60.069</t>
  </si>
  <si>
    <t xml:space="preserve">Galeria Cel 500x150x99cm - CL30 - A=0m</t>
  </si>
  <si>
    <t xml:space="preserve">I10.05.05.60.070</t>
  </si>
  <si>
    <t xml:space="preserve">Galeria Cel 500x170x99cm - CL30 - A=0m</t>
  </si>
  <si>
    <t xml:space="preserve">I10.05.05.60.075</t>
  </si>
  <si>
    <t xml:space="preserve">Galeria Cel 500x180x99cm - CL30 - A=0m</t>
  </si>
  <si>
    <t xml:space="preserve">I10.05.05.60.080</t>
  </si>
  <si>
    <t xml:space="preserve">Galeria Cel 550x200x99cm - CL30 - A=0m</t>
  </si>
  <si>
    <t xml:space="preserve">I10.05.05.60.085</t>
  </si>
  <si>
    <t xml:space="preserve">Galeria Cel 600x170x99cm - CL30 - A=0m</t>
  </si>
  <si>
    <t xml:space="preserve">I10.05.05.60.090</t>
  </si>
  <si>
    <t xml:space="preserve">Galeria Cel 600x210x99cm - CL30 - A=0m</t>
  </si>
  <si>
    <t xml:space="preserve">I10.05.05.60.092</t>
  </si>
  <si>
    <t xml:space="preserve">Galeria Cel 600x215x99cm - CL30 - A=0m</t>
  </si>
  <si>
    <t xml:space="preserve">I10.05.05.60.095</t>
  </si>
  <si>
    <t xml:space="preserve">Galeria Cel 800x180x99cm - CL30 - A=0m</t>
  </si>
  <si>
    <t xml:space="preserve">I10.05.05.60.100</t>
  </si>
  <si>
    <t xml:space="preserve">Galeria Cel 800x210x99cm - CL30 - A=0m</t>
  </si>
  <si>
    <t xml:space="preserve">I10.05.05.60.105</t>
  </si>
  <si>
    <t xml:space="preserve">Galeria Cel 800x270x99cm - CL30 - A=0m</t>
  </si>
  <si>
    <t xml:space="preserve">I10.05.05.60.110</t>
  </si>
  <si>
    <t xml:space="preserve">Galeria BDCC 460x180x99cm - CL30 - A=0m</t>
  </si>
  <si>
    <t xml:space="preserve">I10.05.05.60.115</t>
  </si>
  <si>
    <t xml:space="preserve">Galeria BDCC 470x210x99cm - CL30 - A=0m</t>
  </si>
  <si>
    <t xml:space="preserve">I10.05.05.60.120</t>
  </si>
  <si>
    <t xml:space="preserve">Galeria BDCC 470x270x99cm - CL30 - A=0m</t>
  </si>
  <si>
    <t xml:space="preserve">I10.05.05.60.125</t>
  </si>
  <si>
    <t xml:space="preserve">Galeria BDCC 680x210x99cm - CL30 - A=0m</t>
  </si>
  <si>
    <t xml:space="preserve">I10.05.05.60.130</t>
  </si>
  <si>
    <t xml:space="preserve">Galeria BDCC 690x270x99cm - CL30 - A=0m</t>
  </si>
  <si>
    <t xml:space="preserve">I10.05.05.60.135</t>
  </si>
  <si>
    <t xml:space="preserve">Galeria BDCC 700x220x100cm - CL30</t>
  </si>
  <si>
    <t xml:space="preserve">I10.05.05.60.137</t>
  </si>
  <si>
    <t xml:space="preserve">Galeria BDCC 700x220x100cm - CL45</t>
  </si>
  <si>
    <t xml:space="preserve">I10.05.05.60.141</t>
  </si>
  <si>
    <t xml:space="preserve">Galeria 2000x2000x150x150 TT 45T, comprimento útil de 1,5m</t>
  </si>
  <si>
    <t xml:space="preserve">I10.05.05.60.142</t>
  </si>
  <si>
    <t xml:space="preserve">Galeria 1500x1500x150x150 TT 45T, comprimento útil de 1,5m</t>
  </si>
  <si>
    <t xml:space="preserve">I10.05.05.60.143</t>
  </si>
  <si>
    <t xml:space="preserve">Galeria 4000x2000x200x200 TT 45T, comprimento útil de 1,5m</t>
  </si>
  <si>
    <t xml:space="preserve">I10.05.05.60.144</t>
  </si>
  <si>
    <t xml:space="preserve">Galeria 4000x2000x200x200 TT 36T, comprimento útil de 1,5m</t>
  </si>
  <si>
    <t xml:space="preserve">I10.05.05.60.146</t>
  </si>
  <si>
    <t xml:space="preserve">Galeria 1500x1500x150x150 TT 36T, comprimento útil de 1,5m</t>
  </si>
  <si>
    <t xml:space="preserve">I10.05.05.60.147</t>
  </si>
  <si>
    <t xml:space="preserve">Galeria 2000x2000x150x150 TT 36T, comprimento útil de 1,5m</t>
  </si>
  <si>
    <t xml:space="preserve">I10.05.05.60.150</t>
  </si>
  <si>
    <t xml:space="preserve">Montagem de Galeria</t>
  </si>
  <si>
    <t xml:space="preserve">I10.05.05.60.155</t>
  </si>
  <si>
    <t xml:space="preserve">Frete de galeria</t>
  </si>
  <si>
    <t xml:space="preserve">I10.05.05.60.160</t>
  </si>
  <si>
    <t xml:space="preserve">Canal U 430x150x99cm - Tal 1/1 h=1,5m</t>
  </si>
  <si>
    <t xml:space="preserve">I10.05.05.60.165</t>
  </si>
  <si>
    <t xml:space="preserve">Canal U 500x150x99cm - Tal 1/1 h=1,5m</t>
  </si>
  <si>
    <t xml:space="preserve">I10.05.05.62.005</t>
  </si>
  <si>
    <t xml:space="preserve">Perfil L em concreto armado (altura: 250 cm / base: 125 cm)</t>
  </si>
  <si>
    <t xml:space="preserve">I10.05.05.62.010</t>
  </si>
  <si>
    <t xml:space="preserve">Perfil L em concreto armado (altura: 400 cm / base: 200 cm)</t>
  </si>
  <si>
    <t xml:space="preserve">I10.05.05.62.015</t>
  </si>
  <si>
    <t xml:space="preserve">Perfil L 150x350x99cm - cx sedimentação</t>
  </si>
  <si>
    <t xml:space="preserve">I10.05.05.65.005</t>
  </si>
  <si>
    <t xml:space="preserve">Grelha de Concreto (fabricada na DO)</t>
  </si>
  <si>
    <t xml:space="preserve">I10.05.05.65.010</t>
  </si>
  <si>
    <t xml:space="preserve">Grelha de Concreto de 40x76cm</t>
  </si>
  <si>
    <t xml:space="preserve">I10.05.05.70.005</t>
  </si>
  <si>
    <t xml:space="preserve">Tanque de concreto 80x70cm</t>
  </si>
  <si>
    <t xml:space="preserve">I10.10.05.05.005</t>
  </si>
  <si>
    <t xml:space="preserve">Bacia de louça sifonada convencional - padrão popular</t>
  </si>
  <si>
    <t xml:space="preserve">I10.10.05.05.010</t>
  </si>
  <si>
    <t xml:space="preserve">Bacia de louça para caixa acoplada com saída horizontal - padrão popular</t>
  </si>
  <si>
    <t xml:space="preserve">I10.10.05.05.015</t>
  </si>
  <si>
    <t xml:space="preserve">Bacia sifonada de louça branca (tamanho: infantil)</t>
  </si>
  <si>
    <t xml:space="preserve">I10.10.05.05.020</t>
  </si>
  <si>
    <t xml:space="preserve">Bacia sifonada de louça para portadores de necessidades especiais</t>
  </si>
  <si>
    <t xml:space="preserve">I10.10.05.17.005</t>
  </si>
  <si>
    <t xml:space="preserve">Bidê de louça branca com 3 furos - linha padrão médio</t>
  </si>
  <si>
    <t xml:space="preserve">I10.10.05.18.005</t>
  </si>
  <si>
    <t xml:space="preserve">Caixa acoplada de louça para bacia - padrão popular</t>
  </si>
  <si>
    <t xml:space="preserve">I10.10.05.20.005</t>
  </si>
  <si>
    <t xml:space="preserve">Coluna de louça para lavatório - padrão popular</t>
  </si>
  <si>
    <t xml:space="preserve">I10.10.05.20.010</t>
  </si>
  <si>
    <t xml:space="preserve">Semi-coluna de louça para lavatório - padrão popular</t>
  </si>
  <si>
    <t xml:space="preserve">I10.10.05.35.005</t>
  </si>
  <si>
    <t xml:space="preserve">Lavatório de louça para coluna - padrão popular</t>
  </si>
  <si>
    <t xml:space="preserve">I10.10.05.55.005</t>
  </si>
  <si>
    <t xml:space="preserve">Lavatório tipo cuba de embutir de louça - padrão popular</t>
  </si>
  <si>
    <t xml:space="preserve">I10.10.05.58.005</t>
  </si>
  <si>
    <t xml:space="preserve">Lavatório de louça suspenso - padrão popular</t>
  </si>
  <si>
    <t xml:space="preserve">I10.10.05.58.007</t>
  </si>
  <si>
    <t xml:space="preserve">Lavatório de louça suspenso</t>
  </si>
  <si>
    <t xml:space="preserve">I10.10.05.59.005</t>
  </si>
  <si>
    <t xml:space="preserve">Lavatório de louça semi-encaixe (cuba) - padrão alto</t>
  </si>
  <si>
    <t xml:space="preserve">I10.10.05.60.005</t>
  </si>
  <si>
    <t xml:space="preserve">Mictório de louça com sifão</t>
  </si>
  <si>
    <t xml:space="preserve">I10.10.05.65.005</t>
  </si>
  <si>
    <t xml:space="preserve">Tanque de louça para coluna (volume: 22,0l)</t>
  </si>
  <si>
    <t xml:space="preserve">I10.10.05.65.010</t>
  </si>
  <si>
    <t xml:space="preserve">Tanque em mármore sintético (capacidade: 50l)</t>
  </si>
  <si>
    <t xml:space="preserve">I10.10.05.76.005</t>
  </si>
  <si>
    <t xml:space="preserve">Saboneteira de louça branca com alça 15x15cm</t>
  </si>
  <si>
    <t xml:space="preserve">I10.10.05.76.008</t>
  </si>
  <si>
    <t xml:space="preserve">I10.10.05.76.010</t>
  </si>
  <si>
    <t xml:space="preserve">Saboneteira de louça meia saboneteira sem alça</t>
  </si>
  <si>
    <t xml:space="preserve">I10.10.05.76.015</t>
  </si>
  <si>
    <t xml:space="preserve">Saboneteira louça sem alça 180x180mm, branco gelo</t>
  </si>
  <si>
    <t xml:space="preserve">I10.10.05.78.005</t>
  </si>
  <si>
    <t xml:space="preserve">Porta toalha de louça</t>
  </si>
  <si>
    <t xml:space="preserve">I10.10.05.78.010</t>
  </si>
  <si>
    <t xml:space="preserve">Porta papel de louça</t>
  </si>
  <si>
    <t xml:space="preserve">I10.10.05.80.005</t>
  </si>
  <si>
    <t xml:space="preserve">Cabide de louça com 2 ganchos</t>
  </si>
  <si>
    <t xml:space="preserve">I10.10.10.01.005</t>
  </si>
  <si>
    <t xml:space="preserve">I10.10.10.01.006</t>
  </si>
  <si>
    <t xml:space="preserve">I10.10.10.01.007</t>
  </si>
  <si>
    <t xml:space="preserve">I10.10.10.01.010</t>
  </si>
  <si>
    <t xml:space="preserve">I10.10.10.01.015</t>
  </si>
  <si>
    <t xml:space="preserve">Porta toalha em metal cromado, tipo haste ou barra</t>
  </si>
  <si>
    <t xml:space="preserve">I10.10.10.05.005</t>
  </si>
  <si>
    <t xml:space="preserve">Lavatório coletivo de aço inox (largura: 0,29m / altura: 0,35m)</t>
  </si>
  <si>
    <t xml:space="preserve">I10.10.10.10.005</t>
  </si>
  <si>
    <t xml:space="preserve">Mictório coletivo aço inox 38 x 25cm</t>
  </si>
  <si>
    <t xml:space="preserve">I10.10.10.10.010</t>
  </si>
  <si>
    <t xml:space="preserve">Mictório coletivo aço inox 58 x 30cm</t>
  </si>
  <si>
    <t xml:space="preserve">I10.10.10.15.005</t>
  </si>
  <si>
    <t xml:space="preserve">Cuba simples em aço inox, dimensões: 40x34x14cm</t>
  </si>
  <si>
    <t xml:space="preserve">I10.10.10.15.010</t>
  </si>
  <si>
    <t xml:space="preserve">Cuba simples em aço inox, dimensões: 46x34x18cm, com válvula, espessura de 4,55 mm</t>
  </si>
  <si>
    <t xml:space="preserve">I10.10.10.15.015</t>
  </si>
  <si>
    <t xml:space="preserve">Cuba dupla em aço inox, dimensões: 46x34x18cm</t>
  </si>
  <si>
    <t xml:space="preserve">I10.10.10.15.020</t>
  </si>
  <si>
    <t xml:space="preserve">Cuba simples em aço inox, dimensões: 80x60x50cm</t>
  </si>
  <si>
    <t xml:space="preserve">I10.10.10.15.022</t>
  </si>
  <si>
    <t xml:space="preserve">Cuba de aço inox, dimensões: 55x34x15cm</t>
  </si>
  <si>
    <t xml:space="preserve">I10.10.10.15.024</t>
  </si>
  <si>
    <t xml:space="preserve">Cuba simples em aço inox, dimensões: 60x50x35cm</t>
  </si>
  <si>
    <t xml:space="preserve">I10.10.10.15.030</t>
  </si>
  <si>
    <t xml:space="preserve">Cuba dupla em aço inox, dimensões: 50x40x21cm</t>
  </si>
  <si>
    <t xml:space="preserve">I10.10.10.15.050</t>
  </si>
  <si>
    <t xml:space="preserve">I10.10.10.18.005</t>
  </si>
  <si>
    <t xml:space="preserve">Pia em aço inox, dimensões: 200x60cm, com duas cubas</t>
  </si>
  <si>
    <t xml:space="preserve">I10.10.10.18.006</t>
  </si>
  <si>
    <t xml:space="preserve">Pia em aço inox, dimensões: 265x55cm com cuba inox (cuba:
32x48x18cm)</t>
  </si>
  <si>
    <t xml:space="preserve">I10.10.10.18.010</t>
  </si>
  <si>
    <t xml:space="preserve">Pia em aço inox, dimensões: 160x60cm, com uma cuba</t>
  </si>
  <si>
    <t xml:space="preserve">I10.10.10.18.020</t>
  </si>
  <si>
    <t xml:space="preserve">Bancada de aço inox 50x60cm com expurgo hospitalar com tampa</t>
  </si>
  <si>
    <t xml:space="preserve">I10.10.10.30.005</t>
  </si>
  <si>
    <t xml:space="preserve">Tanque de aço inoxidável simples (comprimento: 0,60m / largura:
0,55m / altura: 0,23m / volume: 30,00l)</t>
  </si>
  <si>
    <t xml:space="preserve">I10.10.10.30.007</t>
  </si>
  <si>
    <t xml:space="preserve">Tanque de aço inoxidável (comprimento: 0,82m / largura: 0,51m /
altura: 0,26m / volume: 42,00l)</t>
  </si>
  <si>
    <t xml:space="preserve">I10.10.10.30.010</t>
  </si>
  <si>
    <t xml:space="preserve">Tanque inox (comprimento: 61,00cm / largura: 72,00cm)</t>
  </si>
  <si>
    <t xml:space="preserve">I10.10.10.30.015</t>
  </si>
  <si>
    <t xml:space="preserve">Tanque em aço inoxidável (comprimento: 100,00cm / largura:
40,00cm / profundidade: 30,00cm)</t>
  </si>
  <si>
    <t xml:space="preserve">I10.10.10.30.020</t>
  </si>
  <si>
    <t xml:space="preserve">Tanque em aço inoxidável (comprimento: 120,00cm / largura:
75,00cm / profundidade: 31,00cm)</t>
  </si>
  <si>
    <t xml:space="preserve">I10.10.10.35.005</t>
  </si>
  <si>
    <t xml:space="preserve">I10.10.10.40.001</t>
  </si>
  <si>
    <t xml:space="preserve">Cabide metálico com dois ganchos, revestimento de níquel</t>
  </si>
  <si>
    <t xml:space="preserve">I10.10.15.05.005</t>
  </si>
  <si>
    <t xml:space="preserve">Tanque em polipropileno (largura: 490,00mm / altura: 280,00mm /
volume: 15,00l / profundidade-sentido perpendicular à parede:
430,00mm)</t>
  </si>
  <si>
    <t xml:space="preserve">I10.10.15.05.010</t>
  </si>
  <si>
    <t xml:space="preserve">Tanque em polipropileno (largura: 580,00mm / altura: 520,00mm /
volume: 24,00l / profundidade-sentido perpendicular à parede:
320,00mm)</t>
  </si>
  <si>
    <t xml:space="preserve">I10.10.15.05.015</t>
  </si>
  <si>
    <t xml:space="preserve">Lavatório em polipropileno (largura: 0,36m / profundidade: 0,26m)</t>
  </si>
  <si>
    <t xml:space="preserve">I10.10.15.05.020</t>
  </si>
  <si>
    <t xml:space="preserve">Lavatório em polipropileno (largura: 0,48m / profundidade: 0,39m)</t>
  </si>
  <si>
    <t xml:space="preserve">I10.10.18.10.005</t>
  </si>
  <si>
    <t xml:space="preserve">Mictório de fiberglass coletivo (comprimento: 1,40m / altura: 0,44m
/ profundidade-sentido perpendicular à parede: 0,22m)</t>
  </si>
  <si>
    <t xml:space="preserve">I10.10.18.10.010</t>
  </si>
  <si>
    <t xml:space="preserve">Mictório de fiberglass individual (largura: 0,29m / altura: 0,48m /
profundidade-sentido perpendicular à parede: 0,23m)</t>
  </si>
  <si>
    <t xml:space="preserve">I10.10.18.15.005</t>
  </si>
  <si>
    <t xml:space="preserve">Banheira fiberglass compacta (potência: 1/2cv / volume: 135,00l)</t>
  </si>
  <si>
    <t xml:space="preserve">I10.10.20.05.005</t>
  </si>
  <si>
    <t xml:space="preserve">Lavatório de PVC suspenso</t>
  </si>
  <si>
    <t xml:space="preserve">I10.15.05.05.005</t>
  </si>
  <si>
    <t xml:space="preserve">Tubo de ligação de latão cromado com canopla para bacia
(comprimento: 250,00mm / diâmetro da seção: 1.1/2")</t>
  </si>
  <si>
    <t xml:space="preserve">I10.15.05.10.005</t>
  </si>
  <si>
    <t xml:space="preserve">Caixa de descarga plástica suspensa (volume: 9,00l)</t>
  </si>
  <si>
    <t xml:space="preserve">I10.15.10.05.005</t>
  </si>
  <si>
    <t xml:space="preserve">Barra de apoio para PCD</t>
  </si>
  <si>
    <t xml:space="preserve">I10.15.10.05.007</t>
  </si>
  <si>
    <t xml:space="preserve">Barra de apoio pintada em tubo de aço com Ø 3cm, e comprimento de 60cm</t>
  </si>
  <si>
    <t xml:space="preserve">I10.15.10.07.001</t>
  </si>
  <si>
    <t xml:space="preserve">Barra de apoio reta de alumínio comprimento de 30cm para parede ou porta (PCD)</t>
  </si>
  <si>
    <t xml:space="preserve">I10.15.10.07.002</t>
  </si>
  <si>
    <t xml:space="preserve">Barra de apoio reta de alumínio comprimento de 40cm para parede ou porta (PCD)</t>
  </si>
  <si>
    <t xml:space="preserve">I10.15.10.07.003</t>
  </si>
  <si>
    <t xml:space="preserve">Barra de apoio reta de alumínio comprimento de 60cm para parede ou porta (PCD)</t>
  </si>
  <si>
    <t xml:space="preserve">I10.15.10.07.004</t>
  </si>
  <si>
    <t xml:space="preserve">Barra de apoio reta de alumínio comprimento de 80cm para parede ou porta (PCD)</t>
  </si>
  <si>
    <t xml:space="preserve">I10.15.10.07.007</t>
  </si>
  <si>
    <t xml:space="preserve">Barra de apoio ângular de alumínio 80x80cm - parede x parede, para chuveiro, vaso sanitário ou banheira (PCD)</t>
  </si>
  <si>
    <t xml:space="preserve">I10.15.10.07.010</t>
  </si>
  <si>
    <t xml:space="preserve">Barra de apoio em U de alumínio, com suporte móvel de
850mmx240mmx202mm (PCD)</t>
  </si>
  <si>
    <t xml:space="preserve">I10.15.10.07.015</t>
  </si>
  <si>
    <t xml:space="preserve">Barra de apoio em U de alumínio, com suporte fixo de
750mmx240mmx210mmx160mm (PCD)</t>
  </si>
  <si>
    <t xml:space="preserve">I10.15.10.07.020</t>
  </si>
  <si>
    <t xml:space="preserve">Suporte de apoio de alumínio, 550mmx450mm, para lavatório
(PCD)</t>
  </si>
  <si>
    <t xml:space="preserve">I10.15.10.07.025</t>
  </si>
  <si>
    <t xml:space="preserve">Suporte de proteção de alumínio para sifão, 550mmx450mm
(PCD)</t>
  </si>
  <si>
    <t xml:space="preserve">I10.15.10.07.030</t>
  </si>
  <si>
    <t xml:space="preserve">Barra de apoio em L de alumínio, 40 x 60cm - parede x parede, direita ou esquerda para chuveiro, vaso sanitário ou banheira (PCD)</t>
  </si>
  <si>
    <t xml:space="preserve">I10.15.10.07.035</t>
  </si>
  <si>
    <t xml:space="preserve">Barra de apoio em L de alumínio, 50x60cm - parede x chão, vaso sanitário (PCD)</t>
  </si>
  <si>
    <t xml:space="preserve">I10.15.10.10.005</t>
  </si>
  <si>
    <t xml:space="preserve">Barra de apoio reta cromado comprimento de 20cm para parede ou porta (PCD)</t>
  </si>
  <si>
    <t xml:space="preserve">I10.15.10.10.010</t>
  </si>
  <si>
    <t xml:space="preserve">Barra de apoio reta cromado comprimento de 40cm para parede ou porta (PCD)</t>
  </si>
  <si>
    <t xml:space="preserve">I10.15.10.10.015</t>
  </si>
  <si>
    <t xml:space="preserve">Barra de apoio reta cromado comprimento de 60cm para parede ou porta (PCD)</t>
  </si>
  <si>
    <t xml:space="preserve">I10.15.10.10.020</t>
  </si>
  <si>
    <t xml:space="preserve">Barra de apoio reta cromado comprimento de 80cm para parede ou porta (PCD)</t>
  </si>
  <si>
    <t xml:space="preserve">I10.15.10.10.025</t>
  </si>
  <si>
    <t xml:space="preserve">Barra de apoio reta cromado comprimento de 100cm para parede ou porta (PCD)</t>
  </si>
  <si>
    <t xml:space="preserve">I10.15.10.10.030</t>
  </si>
  <si>
    <t xml:space="preserve">Barra de apoio em L cromado, 40x60cm, parede x parede, direita ou esquerda para chuveiro, vaso sanitário ou banheira (PCD)</t>
  </si>
  <si>
    <t xml:space="preserve">I10.15.10.10.035</t>
  </si>
  <si>
    <t xml:space="preserve">Barra de apoio em L cromado, 50x60cm, parede x chão, vaso sanitário (PCD)</t>
  </si>
  <si>
    <t xml:space="preserve">I10.15.10.15.005</t>
  </si>
  <si>
    <t xml:space="preserve">Barra de apoio reta inox comprimento de 20cm para parede ou porta (PCD)</t>
  </si>
  <si>
    <t xml:space="preserve">I10.15.10.15.010</t>
  </si>
  <si>
    <t xml:space="preserve">Barra de apoio reta inox comprimento de 40cm para parede ou porta (PCD)</t>
  </si>
  <si>
    <t xml:space="preserve">I10.15.10.15.015</t>
  </si>
  <si>
    <t xml:space="preserve">Barra de apoio reta inox comprimento de 60cm para parede ou porta (PCD)</t>
  </si>
  <si>
    <t xml:space="preserve">I10.15.10.15.020</t>
  </si>
  <si>
    <t xml:space="preserve">Barra de apoio reta inox comprimento de 80cm para parede ou porta (PCD)</t>
  </si>
  <si>
    <t xml:space="preserve">I10.15.10.15.030</t>
  </si>
  <si>
    <t xml:space="preserve">Barra de apoio em L inox, 40x60cm, parede x parede, direita ou esquerda para chuveiro, vaso sanitário ou banheira (PCD)</t>
  </si>
  <si>
    <t xml:space="preserve">I10.15.10.15.040</t>
  </si>
  <si>
    <t xml:space="preserve">Barra de apoio angular de inox, 80x80cm, parede x parede, para chuveiro, vaso sanitário ou banheira (PCD)</t>
  </si>
  <si>
    <t xml:space="preserve">I10.15.10.15.045</t>
  </si>
  <si>
    <t xml:space="preserve">Barra de apoio em U inox, com suporte móvel de
850mmx240mmx202mm (PCD)</t>
  </si>
  <si>
    <t xml:space="preserve">I10.15.10.15.050</t>
  </si>
  <si>
    <t xml:space="preserve">Barra de apoio em U inox, com suporte fixo de 750mmx240mmx
210mmx160mm (PCD)</t>
  </si>
  <si>
    <t xml:space="preserve">I10.15.10.15.055</t>
  </si>
  <si>
    <t xml:space="preserve">Suporte de apoio inox para lavatório, 550mmx450mm (PCD)</t>
  </si>
  <si>
    <t xml:space="preserve">I10.15.10.15.060</t>
  </si>
  <si>
    <t xml:space="preserve">Suporte de inox proteção para sifão, 550mmx450mm (PCD)</t>
  </si>
  <si>
    <t xml:space="preserve">I10.15.10.20.005</t>
  </si>
  <si>
    <t xml:space="preserve">Barra de apoio reta de comprimento de 20cm para parede ou porta, pintura epóxi (PCD)</t>
  </si>
  <si>
    <t xml:space="preserve">I10.15.10.20.010</t>
  </si>
  <si>
    <t xml:space="preserve">Barra de apoio reta de comprimento de 40cm para parede ou porta, pintura epóxi (PCD)</t>
  </si>
  <si>
    <t xml:space="preserve">I10.15.10.20.015</t>
  </si>
  <si>
    <t xml:space="preserve">Barra de apoio reta de comprimento de 60cm para parede ou porta, pintura epóxi (PCD)</t>
  </si>
  <si>
    <t xml:space="preserve">I10.15.10.20.020</t>
  </si>
  <si>
    <t xml:space="preserve">Barra de apoio reta de comprimento de 80cm para parede ou porta, pintura epóxi (PCD)</t>
  </si>
  <si>
    <t xml:space="preserve">I10.15.10.20.025</t>
  </si>
  <si>
    <t xml:space="preserve">Barra de apoio em L, 40x60cm, parede x parede, pintura epóxi, direita ou esquerda para chuveiro, vaso sanitário ou banheira (PCD)</t>
  </si>
  <si>
    <t xml:space="preserve">I10.15.10.20.030</t>
  </si>
  <si>
    <t xml:space="preserve">Barra de apoio em L, parede x chão, pintura epóxi, para vaso sanitário (PCD)</t>
  </si>
  <si>
    <t xml:space="preserve">I10.15.10.20.035</t>
  </si>
  <si>
    <t xml:space="preserve">Suporte de apoio para lavatório, 550mmx450mm, pintura epóxi
(PCD)</t>
  </si>
  <si>
    <t xml:space="preserve">I10.15.10.25.020</t>
  </si>
  <si>
    <t xml:space="preserve">Mapa tátil brailler/relevo em aço inox 7x3,5cm - uso externo portas de elevadores.</t>
  </si>
  <si>
    <t xml:space="preserve">I10.15.10.25.025</t>
  </si>
  <si>
    <t xml:space="preserve">Mapa tátil brailler/relevo em aço inox 40x60cm - sinalização de ambientes.</t>
  </si>
  <si>
    <t xml:space="preserve">I10.15.10.25.030</t>
  </si>
  <si>
    <t xml:space="preserve">Placa tátil brailler/relevo/libras aço inox 20x14cm - utilização em portas do sanitário masc. e fem. Cor: letra e ponto em aço inox e fundo preto.</t>
  </si>
  <si>
    <t xml:space="preserve">I10.15.10.25.032</t>
  </si>
  <si>
    <t xml:space="preserve">Placa tátil brailler/relevo aço inox 7x3,5cm - uso externo portas elevadores- Cor: letra e ponto em aço inox e fundo preto.</t>
  </si>
  <si>
    <t xml:space="preserve">I10.15.10.25.035</t>
  </si>
  <si>
    <t xml:space="preserve">Piso tátil inox, Discreet PU, alerta com pino ou sem pino
250X250X3mm, fixação auto adesiva.</t>
  </si>
  <si>
    <t xml:space="preserve">I10.15.10.25.037</t>
  </si>
  <si>
    <t xml:space="preserve">I10.15.10.25.038</t>
  </si>
  <si>
    <t xml:space="preserve">Elementos de sinalização tátil (alerta) em PVC para piso, fixação por adesivo. Cores disponíveis: azul, amarelo, cinza, preto. Acompanha gabarito para instalação (formato das placas:
25x25mm; espessura das peças: 3mm)</t>
  </si>
  <si>
    <t xml:space="preserve">I10.15.10.25.040</t>
  </si>
  <si>
    <t xml:space="preserve">Elementos de sinalização tátil (direcional) em PVC para piso, fixação por adesivo. Cores disponíveis: azul, amarelo, cinza, preto. Acompanha gabarito para instalação (formato das placas:
25x25mm; espessura das peças: 3mm)</t>
  </si>
  <si>
    <t xml:space="preserve">I10.15.10.25.045</t>
  </si>
  <si>
    <t xml:space="preserve">Elementos de sinalização tátil (alerta) em poliéster para piso, fixação por adesivo. Cores disponíveis: azul, amarelo, cinza, preto. Acompanha gabarito para instalação (formato das placas:
25x25mm; espessura das peças: 4,5mm)</t>
  </si>
  <si>
    <t xml:space="preserve">I10.15.10.25.050</t>
  </si>
  <si>
    <t xml:space="preserve">Elementos de sinalização tátil (direcional) em poliéster para piso, fixação por adesivo. Cores disponíveis: azul, amarelo, cinza, preto. Acompanha gabarito para instalação (formato das placas:
25x25mm; espessura das peças: 4,5mm)</t>
  </si>
  <si>
    <t xml:space="preserve">I10.15.10.25.055</t>
  </si>
  <si>
    <t xml:space="preserve">Elementos de sinalização tátil (alerta) em inox ou latão para piso, fixação por adesivo. Acompanha gabarito para instalação (formato das placas: 25x25mm; espessura das peças: 3mm)</t>
  </si>
  <si>
    <t xml:space="preserve">I10.15.10.25.060</t>
  </si>
  <si>
    <t xml:space="preserve">Elementos de sinalização tátil (direcional) em inox ou latão para piso, fixação por adesivo. Acompanha gabarito para instalação (formato das placas: 25x25mm; espessura das peças: 3mm)</t>
  </si>
  <si>
    <t xml:space="preserve">I10.15.10.25.065</t>
  </si>
  <si>
    <t xml:space="preserve">Elementos de sinalização tátil (alerta) em inox para piso, possui pino para fixação pino-cola. Acompanha gabarito para instalação (formato das placas: 25x25mm; espessura das peças: 4,5mm)</t>
  </si>
  <si>
    <t xml:space="preserve">I10.15.10.25.070</t>
  </si>
  <si>
    <t xml:space="preserve">Elementos de sinalização tátil (alerta) - topo em poliuretano e bordas em inox - para piso, possui pino para fixação pino-cola. Cores disponíveis: azul, amarelo, cinza, preto, vermelho. Acompanha gabarito para instalação (formato das placas:
25x25mm; espessura das peças: 4,5mm)</t>
  </si>
  <si>
    <t xml:space="preserve">I10.15.10.25.075</t>
  </si>
  <si>
    <t xml:space="preserve">Elementos de sinalização tátil (alerta) - topo em inox e bordas em poliuretano - para piso, possui pino para fixação pino-cola. Cores disponíveis: azul, amarelo, cinza, preto, vermelho. Acompanha gabarito para instalação (formato das placas: 25x25mm; espessura das peças: 4,5mm)</t>
  </si>
  <si>
    <t xml:space="preserve">I10.15.10.25.080</t>
  </si>
  <si>
    <t xml:space="preserve">Elementos de sinalização tátil (alerta) - topo em poliuretano e bordas em inox - para piso, fixação por parafuso. Cores disponíveis: azul, amarelo, cinza, preto, vermelho. Acompanha gabarito para instalação (formato das placas: 25x25mm; espessura das peças: 4,5mm)</t>
  </si>
  <si>
    <t xml:space="preserve">I10.15.10.25.085</t>
  </si>
  <si>
    <t xml:space="preserve">Elementos de sinalização tátil (alerta) em poliuretano para piso, possui pino para fixação pino-cola. Cores disponíveis: azul, amarelo, cinza, preto, vermelho. Acompanha gabarito para instalação (formato das placas: 25x25mm; espessura das peças:
4,5mm)</t>
  </si>
  <si>
    <t xml:space="preserve">I10.15.10.25.090</t>
  </si>
  <si>
    <t xml:space="preserve">Elementos de sinalização tátil (alerta) em poliuretano para piso, fixação por parafuso. Cores disponíveis: azul, amarelo, cinza, preto, vermelho. Acompanha gabarito para instalação (formato das placas: 25x25mm; espessura das peças: 4,5mm)</t>
  </si>
  <si>
    <t xml:space="preserve">I10.15.10.25.091</t>
  </si>
  <si>
    <t xml:space="preserve">Elementos de sinalização tátil (alerta/direcional) em concreto
40x40 cm para piso, fixação com argamassa</t>
  </si>
  <si>
    <t xml:space="preserve">I10.15.10.25.095</t>
  </si>
  <si>
    <t xml:space="preserve">Elementos de sinalização tátil (direcional) em inox para piso, possui pino para fixação pino-cola. Acompanha gabarito para instalação (formato das placas: 25x25mm; espessura das peças:
4,5mm)</t>
  </si>
  <si>
    <t xml:space="preserve">I10.15.10.25.100</t>
  </si>
  <si>
    <t xml:space="preserve">Elementos de sinalização tátil (direcional) em poliuretano para
piso, possui pino para fixação pino-cola. Acompanha gabarito para instalação (formato das placas: 25x25mm; espessura das peças:
4,5mm)</t>
  </si>
  <si>
    <t xml:space="preserve">I10.15.10.25.105</t>
  </si>
  <si>
    <t xml:space="preserve">Elementos de sinalização tátil (direcional) em poliuretano para piso, fixação por parafuso. Acompanha gabarito para instalação (formato das placas: 25x25mm; espessura das peças: 4,5mm)</t>
  </si>
  <si>
    <t xml:space="preserve">I10.15.10.30.005</t>
  </si>
  <si>
    <t xml:space="preserve">Banco articulado de madeira naval com dimensões de 50x37cm
(P.N.E)</t>
  </si>
  <si>
    <t xml:space="preserve">I10.15.10.30.007</t>
  </si>
  <si>
    <t xml:space="preserve">Banco articulado em alumínio, pintado em branco, com dimensões de 70x45cm (P.N.E)</t>
  </si>
  <si>
    <t xml:space="preserve">I10.15.10.30.008</t>
  </si>
  <si>
    <t xml:space="preserve">Banco articulado em alumínio, pintado em branco, com dimensões de 45x45cm (P.N.E)</t>
  </si>
  <si>
    <t xml:space="preserve">I10.25.05.10.005</t>
  </si>
  <si>
    <t xml:space="preserve">Defensa metálica maleável</t>
  </si>
  <si>
    <t xml:space="preserve">I10.25.10.05.005</t>
  </si>
  <si>
    <t xml:space="preserve">Placa de Sinalização de Obra</t>
  </si>
  <si>
    <t xml:space="preserve">I10.25.15.05.005</t>
  </si>
  <si>
    <t xml:space="preserve">Adesivo vinil em 1.440 dpi's, com impressão colorida e laca protetora UV</t>
  </si>
  <si>
    <t xml:space="preserve">I10.30.05.05.020</t>
  </si>
  <si>
    <t xml:space="preserve">Emulsão asfáltica</t>
  </si>
  <si>
    <t xml:space="preserve">I10.30.05.05.025</t>
  </si>
  <si>
    <t xml:space="preserve">Emulsão hidro-asfáltica</t>
  </si>
  <si>
    <t xml:space="preserve">I10.30.05.05.027</t>
  </si>
  <si>
    <t xml:space="preserve">Primer para aplicação de manta asfáltica, aplicação a frio, consumo de 0,5 l/m² (aplicação recomendada de 2 demãos)</t>
  </si>
  <si>
    <t xml:space="preserve">I10.30.05.05.030</t>
  </si>
  <si>
    <t xml:space="preserve">RM1-C</t>
  </si>
  <si>
    <t xml:space="preserve">I10.30.05.05.031</t>
  </si>
  <si>
    <t xml:space="preserve">RM2-C</t>
  </si>
  <si>
    <t xml:space="preserve">I10.30.05.05.035</t>
  </si>
  <si>
    <t xml:space="preserve">Cimento Asfáltico de Petróleo CAP 30/45</t>
  </si>
  <si>
    <t xml:space="preserve">I10.30.05.05.036</t>
  </si>
  <si>
    <t xml:space="preserve">Cimento Asfáltico de Petróleo CAP 50/70</t>
  </si>
  <si>
    <t xml:space="preserve">I10.30.05.05.037</t>
  </si>
  <si>
    <t xml:space="preserve">Cimento Asfáltico de Petróleo CAP 85/100</t>
  </si>
  <si>
    <t xml:space="preserve">I10.30.05.05.038</t>
  </si>
  <si>
    <t xml:space="preserve">Cimento Asfáltico de Petróleo CAP 150/200</t>
  </si>
  <si>
    <t xml:space="preserve">I10.30.05.05.040</t>
  </si>
  <si>
    <t xml:space="preserve">Asfalto diluído de petróleo tipo CM-30</t>
  </si>
  <si>
    <t xml:space="preserve">I10.30.05.05.044</t>
  </si>
  <si>
    <t xml:space="preserve">Emulsão asfáltica de petróleo tipo RR-1C</t>
  </si>
  <si>
    <t xml:space="preserve">I10.30.05.05.045</t>
  </si>
  <si>
    <t xml:space="preserve">Emulsão asfáltica de petróleo tipo RR-2C</t>
  </si>
  <si>
    <t xml:space="preserve">I10.30.05.05.046</t>
  </si>
  <si>
    <t xml:space="preserve">Emulsão asfáltica de petróleo tipo RL-1C</t>
  </si>
  <si>
    <t xml:space="preserve">I10.30.05.10.005</t>
  </si>
  <si>
    <t xml:space="preserve">Asfalto para impermeabilização oxidado tipo II</t>
  </si>
  <si>
    <t xml:space="preserve">I10.30.05.10.010</t>
  </si>
  <si>
    <t xml:space="preserve">Asfalto modificado</t>
  </si>
  <si>
    <t xml:space="preserve">I10.30.05.10.011</t>
  </si>
  <si>
    <t xml:space="preserve">Hidroasfalto consumo médio por demão 1kg</t>
  </si>
  <si>
    <t xml:space="preserve">I10.30.05.10.015</t>
  </si>
  <si>
    <t xml:space="preserve">Tinta asfáltica</t>
  </si>
  <si>
    <t xml:space="preserve">I10.30.05.10.020</t>
  </si>
  <si>
    <t xml:space="preserve">Tinta asfáltica betuminosa</t>
  </si>
  <si>
    <t xml:space="preserve">I10.35.05.05.005</t>
  </si>
  <si>
    <t xml:space="preserve">Colchão reno PVC (espessura:17 cm)</t>
  </si>
  <si>
    <t xml:space="preserve">I10.35.05.05.010</t>
  </si>
  <si>
    <t xml:space="preserve">Colchão reno PVC (espessura:23 cm)</t>
  </si>
  <si>
    <t xml:space="preserve">I10.35.05.05.015</t>
  </si>
  <si>
    <t xml:space="preserve">Colchão reno PVC (espessura:30 cm)</t>
  </si>
  <si>
    <t xml:space="preserve">I10.35.05.05.020</t>
  </si>
  <si>
    <t xml:space="preserve">I10.35.05.10.005</t>
  </si>
  <si>
    <t xml:space="preserve">Gabião caixa Zn/Al (altura:1m)</t>
  </si>
  <si>
    <t xml:space="preserve">I10.35.05.10.010</t>
  </si>
  <si>
    <t xml:space="preserve">Gabião caixa Zn/Al (altura:0,5m)</t>
  </si>
  <si>
    <t xml:space="preserve">I10.35.05.10.015</t>
  </si>
  <si>
    <t xml:space="preserve">Gabião caixa PVC (altura:1,0m)</t>
  </si>
  <si>
    <t xml:space="preserve">I10.35.05.10.020</t>
  </si>
  <si>
    <t xml:space="preserve">Gabião caixa PVC (altura:0,5m)</t>
  </si>
  <si>
    <t xml:space="preserve">I10.35.05.10.024</t>
  </si>
  <si>
    <t xml:space="preserve">Gabião caixa 2x1x0,50m ZN/AL+PVC</t>
  </si>
  <si>
    <t xml:space="preserve">I10.35.05.10.025</t>
  </si>
  <si>
    <t xml:space="preserve">Gabião caixa 2x1x1m ZN/AL+PVC</t>
  </si>
  <si>
    <t xml:space="preserve">I10.35.05.10.030</t>
  </si>
  <si>
    <t xml:space="preserve">Gabião caixa 2x1x0,50m ZN/AL</t>
  </si>
  <si>
    <t xml:space="preserve">I10.35.05.10.035</t>
  </si>
  <si>
    <t xml:space="preserve">Gabião caixa 2x1x1m ZN/AL</t>
  </si>
  <si>
    <t xml:space="preserve">I10.35.05.15.005</t>
  </si>
  <si>
    <t xml:space="preserve">Gabião saco PVC d=65 cm</t>
  </si>
  <si>
    <t xml:space="preserve">I10.35.05.15.010</t>
  </si>
  <si>
    <t xml:space="preserve">Gabião saco ZN/Al+PVC</t>
  </si>
  <si>
    <t xml:space="preserve">I10.35.05.18.005</t>
  </si>
  <si>
    <t xml:space="preserve">Gabião colchão ZN/AL+PVC 4x2x0,23m</t>
  </si>
  <si>
    <t xml:space="preserve">I10.35.05.18.010</t>
  </si>
  <si>
    <t xml:space="preserve">Gabião colchão ZN/AL+PVC 4x2x0,30m</t>
  </si>
  <si>
    <t xml:space="preserve">I10.35.05.20.005</t>
  </si>
  <si>
    <t xml:space="preserve">Terramesh system PVC (0,5x1,0x3,0)m</t>
  </si>
  <si>
    <t xml:space="preserve">I10.35.05.20.010</t>
  </si>
  <si>
    <t xml:space="preserve">Terramesh system PVC (0,5x1,0x4,0)m</t>
  </si>
  <si>
    <t xml:space="preserve">I10.35.05.20.015</t>
  </si>
  <si>
    <t xml:space="preserve">Terramesh system PVC (0,5x1,0x5,0)m</t>
  </si>
  <si>
    <t xml:space="preserve">I10.35.05.20.020</t>
  </si>
  <si>
    <t xml:space="preserve">Terramesh system PVC (0,5x1,0x6,0)m</t>
  </si>
  <si>
    <t xml:space="preserve">I10.35.05.20.025</t>
  </si>
  <si>
    <t xml:space="preserve">Terramesh system PVC (0,5x1,0x7,0)m</t>
  </si>
  <si>
    <t xml:space="preserve">I10.35.05.20.030</t>
  </si>
  <si>
    <t xml:space="preserve">Terramesh system PVC (1,0x1,0x3,0)m</t>
  </si>
  <si>
    <t xml:space="preserve">I10.35.05.20.035</t>
  </si>
  <si>
    <t xml:space="preserve">Terramesh system PVC (1,0x1,0x4,0)m</t>
  </si>
  <si>
    <t xml:space="preserve">I10.35.05.20.040</t>
  </si>
  <si>
    <t xml:space="preserve">Terramesh system PVC (1,0x1,0x5,0)m</t>
  </si>
  <si>
    <t xml:space="preserve">I10.35.05.20.045</t>
  </si>
  <si>
    <t xml:space="preserve">Terramesh system PVC (1,0x1,0x6,0)m</t>
  </si>
  <si>
    <t xml:space="preserve">I10.35.05.20.050</t>
  </si>
  <si>
    <t xml:space="preserve">Terramesh system PVC (1,0x1,0x7,0)m</t>
  </si>
  <si>
    <t xml:space="preserve">I10.40.05.05.005</t>
  </si>
  <si>
    <t xml:space="preserve">Janela basculante de alumínio anodizado fosco, instalada.</t>
  </si>
  <si>
    <t xml:space="preserve">I10.40.05.05.010</t>
  </si>
  <si>
    <t xml:space="preserve">Janela basculante de alumínio anodizado bronze e preto, instalada.</t>
  </si>
  <si>
    <t xml:space="preserve">I10.40.05.05.015</t>
  </si>
  <si>
    <t xml:space="preserve">Janela basculante de alumínio com pintura eletrostática em cores, instalada.</t>
  </si>
  <si>
    <t xml:space="preserve">I10.40.05.20.005</t>
  </si>
  <si>
    <t xml:space="preserve">Janela de correr de alumínio anodizado fosco, instalada.</t>
  </si>
  <si>
    <t xml:space="preserve">I10.40.05.20.010</t>
  </si>
  <si>
    <t xml:space="preserve">Janela de correr de alumínio anodizado bonze e preto, instalada.</t>
  </si>
  <si>
    <t xml:space="preserve">I10.40.05.20.015</t>
  </si>
  <si>
    <t xml:space="preserve">Janela de correr de alumínio com pintura eletrostática em cores, instalada.</t>
  </si>
  <si>
    <t xml:space="preserve">I10.40.05.30.005</t>
  </si>
  <si>
    <t xml:space="preserve">Janela veneziana de alumínio anodizado fosco, instalada.</t>
  </si>
  <si>
    <t xml:space="preserve">I10.40.05.30.010</t>
  </si>
  <si>
    <t xml:space="preserve">Janela veneziana de alumínio anodizado bronze e preto, instalada.</t>
  </si>
  <si>
    <t xml:space="preserve">I10.40.05.30.015</t>
  </si>
  <si>
    <t xml:space="preserve">Janela veneziana de alumínio com pintura eletrostática em cores, instalada.</t>
  </si>
  <si>
    <t xml:space="preserve">I10.40.05.35.005</t>
  </si>
  <si>
    <t xml:space="preserve">Janela fixa de alumínio anodizado fosco, instalada.</t>
  </si>
  <si>
    <t xml:space="preserve">I10.40.05.35.010</t>
  </si>
  <si>
    <t xml:space="preserve">Janela fixa de alumínio anodizado bronze e preto, instalada.</t>
  </si>
  <si>
    <t xml:space="preserve">I10.40.05.35.015</t>
  </si>
  <si>
    <t xml:space="preserve">Janela fixa de alumínio com pintura eletrostática em cores, instalada.</t>
  </si>
  <si>
    <t xml:space="preserve">I10.40.05.40.005</t>
  </si>
  <si>
    <t xml:space="preserve">Janela pivotante horizontal de alumínio anodizado fosco (exclusive vidro), instalada.</t>
  </si>
  <si>
    <t xml:space="preserve">I10.40.05.40.010</t>
  </si>
  <si>
    <t xml:space="preserve">Janela pivotante horizontal de alumínio anodizado bronze e preto
(exclusive vidro), instalada.</t>
  </si>
  <si>
    <t xml:space="preserve">I10.40.05.40.015</t>
  </si>
  <si>
    <t xml:space="preserve">Janela pivotante horizontal de alumínio com pintura eletrostática em cores (exclusive vidro), instalada.</t>
  </si>
  <si>
    <t xml:space="preserve">I10.40.10.05.005</t>
  </si>
  <si>
    <t xml:space="preserve">Janela guilhotina de madeira itaúba</t>
  </si>
  <si>
    <t xml:space="preserve">I10.40.10.05.007</t>
  </si>
  <si>
    <t xml:space="preserve">Janela guilhotina de madeira itaúba de 40x60cm, caixilho com 1 vidro fixo e 1 vidro de correr, vidro liso incolor 3mm (sem vista e ferragens) com instalação</t>
  </si>
  <si>
    <t xml:space="preserve">I10.40.10.05.008</t>
  </si>
  <si>
    <t xml:space="preserve">Janela guilhotina de madeira itaúba de 100x160cm, tipo: caixilho com 1 vidro fixo e 1 vidro de correr com 30cm de altura, vidro liso incolor 4mm (sem vista e ferragens) com instalação</t>
  </si>
  <si>
    <t xml:space="preserve">I10.40.10.05.009</t>
  </si>
  <si>
    <t xml:space="preserve">Janela guilhotina de madeira itaúba de 100x130cm caixilho com 1 vidro fixo e 1 vidro de correr com 30cm de altura, vidro liso incolor
4mm (sem vista e ferragens) com instalação</t>
  </si>
  <si>
    <t xml:space="preserve">I10.40.10.05.015</t>
  </si>
  <si>
    <t xml:space="preserve">Janela tipo guilhotina, em madeira de lei</t>
  </si>
  <si>
    <t xml:space="preserve">I10.40.10.15.005</t>
  </si>
  <si>
    <t xml:space="preserve">Janela veneziana de madeira itaúba</t>
  </si>
  <si>
    <t xml:space="preserve">I10.40.10.30.005</t>
  </si>
  <si>
    <t xml:space="preserve">Janela basculante de madeira itaúba</t>
  </si>
  <si>
    <t xml:space="preserve">I10.40.10.35.005</t>
  </si>
  <si>
    <t xml:space="preserve">Janela de abrir de madeira itaúba</t>
  </si>
  <si>
    <t xml:space="preserve">I10.40.10.40.005</t>
  </si>
  <si>
    <t xml:space="preserve">Janela maxim-ar de madeira itaúba</t>
  </si>
  <si>
    <t xml:space="preserve">I10.40.10.40.006</t>
  </si>
  <si>
    <t xml:space="preserve">Janela correr de madeira itaúba</t>
  </si>
  <si>
    <t xml:space="preserve">I10.40.30.25.020</t>
  </si>
  <si>
    <t xml:space="preserve">I10.40.35.05.005</t>
  </si>
  <si>
    <t xml:space="preserve">Janela basculante de ferro galvanizado</t>
  </si>
  <si>
    <t xml:space="preserve">I10.40.35.05.010</t>
  </si>
  <si>
    <t xml:space="preserve">Janela basculante 2400x1400mm, sendo 10 bandejas em ferro galvanizado pintado na cor desejada, sem vidro.</t>
  </si>
  <si>
    <t xml:space="preserve">I10.40.35.05.015</t>
  </si>
  <si>
    <t xml:space="preserve">Janela basculante 1200x600mm, sendo 04 bandejas em ferro galvanizado pintado na cor desejada, sem vidro.</t>
  </si>
  <si>
    <t xml:space="preserve">I10.40.35.05.020</t>
  </si>
  <si>
    <t xml:space="preserve">Janela basculante 3480x600mm, sendo 06 bandejas em ferro galvanizado pintado na cor desejada, sem vidro.</t>
  </si>
  <si>
    <t xml:space="preserve">I10.40.35.05.025</t>
  </si>
  <si>
    <t xml:space="preserve">Janela basculante 900x500mm, sendo 02 bandejas em ferro galvanizado pintado na cor desejada, sem vidro.</t>
  </si>
  <si>
    <t xml:space="preserve">I10.40.35.05.030</t>
  </si>
  <si>
    <t xml:space="preserve">Janela basculante 900x600mm, sendo 02 bandejas em ferro galvanizado pintado na cor desejada, sem vidro.</t>
  </si>
  <si>
    <t xml:space="preserve">I10.40.35.05.035</t>
  </si>
  <si>
    <t xml:space="preserve">Janela basculante 3470x600mm, sendo 06 bandejas em ferro galvanizado pintado na cor desejada, sem vidro.</t>
  </si>
  <si>
    <t xml:space="preserve">I10.40.35.05.040</t>
  </si>
  <si>
    <t xml:space="preserve">Janela basculante 1200x1400mm, sendo 05 bandejas em ferro galvanizado pintado na cor desejada, sem vidro.</t>
  </si>
  <si>
    <t xml:space="preserve">I10.40.35.10.005</t>
  </si>
  <si>
    <t xml:space="preserve">Janela de correr de ferro galvanizado</t>
  </si>
  <si>
    <t xml:space="preserve">I10.40.35.15.005</t>
  </si>
  <si>
    <t xml:space="preserve">Janela maxim-ar de ferro galvanizado</t>
  </si>
  <si>
    <t xml:space="preserve">I10.40.35.15.010</t>
  </si>
  <si>
    <t xml:space="preserve">Janela maxim-ar de ferro em vidro temperado 8mm incolor</t>
  </si>
  <si>
    <t xml:space="preserve">I10.40.35.20.005</t>
  </si>
  <si>
    <t xml:space="preserve">Janela de abrir de ferro galvanizado</t>
  </si>
  <si>
    <t xml:space="preserve">I10.40.35.25.005</t>
  </si>
  <si>
    <t xml:space="preserve">Janela guilhotina de ferro galvanizado</t>
  </si>
  <si>
    <t xml:space="preserve">I10.40.35.30.005</t>
  </si>
  <si>
    <t xml:space="preserve">Janela veneziana de ferro galvanizado</t>
  </si>
  <si>
    <t xml:space="preserve">I10.40.43.05.001</t>
  </si>
  <si>
    <t xml:space="preserve">Alçapão de 80x60cm em alumínio fosco tipo veneziana com dobradiças e puxador, instalado.</t>
  </si>
  <si>
    <t xml:space="preserve">I10.40.43.10.001</t>
  </si>
  <si>
    <t xml:space="preserve">Alçapão zincado, pintado, espessura de 1,5mm, com dobradiças, puxador e trinco para fechamento com cadeado.</t>
  </si>
  <si>
    <t xml:space="preserve">I10.40.45.10.005</t>
  </si>
  <si>
    <t xml:space="preserve">Porta veneziana de correr de alumínio anodizado fosco, instalada.</t>
  </si>
  <si>
    <t xml:space="preserve">I10.40.45.10.010</t>
  </si>
  <si>
    <t xml:space="preserve">Porta veneziana de correr de alumínio anodizado bronze e preto, instalada.</t>
  </si>
  <si>
    <t xml:space="preserve">I10.40.45.10.015</t>
  </si>
  <si>
    <t xml:space="preserve">Porta veneziana de correr de alumínio pintura eletrostática em cores, instalada.</t>
  </si>
  <si>
    <t xml:space="preserve">I10.40.50.05.001</t>
  </si>
  <si>
    <t xml:space="preserve">Porta de abrir alumínio anodizado fosco, instalada.</t>
  </si>
  <si>
    <t xml:space="preserve">I10.40.50.05.002</t>
  </si>
  <si>
    <t xml:space="preserve">Porta de abrir alumínio anodizado bonze e preto, instalada.</t>
  </si>
  <si>
    <t xml:space="preserve">I10.40.50.05.003</t>
  </si>
  <si>
    <t xml:space="preserve">Porta de abrir alumínio pintura eletrostática em cores, instalada.</t>
  </si>
  <si>
    <t xml:space="preserve">I10.40.50.05.006</t>
  </si>
  <si>
    <t xml:space="preserve">Porta de Abrir em Alumínio anodizado 80x210cm</t>
  </si>
  <si>
    <t xml:space="preserve">I10.40.50.10.003</t>
  </si>
  <si>
    <t xml:space="preserve">Porta de Alumínio e Vidro, tipo 2 folhas de correr - 173x213cm</t>
  </si>
  <si>
    <t xml:space="preserve">I10.40.50.15.004</t>
  </si>
  <si>
    <t xml:space="preserve">Porta veneziana de alumínio anodizado fosco, instalada.</t>
  </si>
  <si>
    <t xml:space="preserve">I10.40.50.15.005</t>
  </si>
  <si>
    <t xml:space="preserve">Porta veneziana de alumínio anodizado bronze e preto, instalada.</t>
  </si>
  <si>
    <t xml:space="preserve">I10.40.50.15.006</t>
  </si>
  <si>
    <t xml:space="preserve">Porta veneziana de alumínio pintura eletrostática em cores, instalada.</t>
  </si>
  <si>
    <t xml:space="preserve">I10.40.50.15.010</t>
  </si>
  <si>
    <t xml:space="preserve">Porta basculante de veneziana em aço galvanizado, pintado, medindo 4,10x2,40m, com caixilho, caixa com contra peso e roldonas de ambos os lados.</t>
  </si>
  <si>
    <t xml:space="preserve">I10.40.50.15.015</t>
  </si>
  <si>
    <t xml:space="preserve">Porta basculante de veneziana em aço galvanizado, pintado, medindo 2,60x2,40m, com caixilho, caixa com contra peso e roldonas de ambos os lados.</t>
  </si>
  <si>
    <t xml:space="preserve">I10.40.50.15.016</t>
  </si>
  <si>
    <t xml:space="preserve">Porta veneziana vazada de abrir 2 folhas de alumínio, pintado na cor desejada - glp/lixo</t>
  </si>
  <si>
    <t xml:space="preserve">I10.40.50.15.020</t>
  </si>
  <si>
    <t xml:space="preserve">Porta de abrir de veneziana em aço galvanizado, pintado, medindo 0,80x2,10m, com caixilho.</t>
  </si>
  <si>
    <t xml:space="preserve">I10.40.50.15.025</t>
  </si>
  <si>
    <t xml:space="preserve">Porta de abrir de veneziana em aço galvanizado, pintado, medindo 0,90x2,10m, com caixilho.</t>
  </si>
  <si>
    <t xml:space="preserve">I10.40.50.15.026</t>
  </si>
  <si>
    <t xml:space="preserve">Porta de abrir de veneziana em aço galvanizado, pintado, 2 folhas, medindo 1,80x1,60m, com caixilho.</t>
  </si>
  <si>
    <t xml:space="preserve">I10.40.51.05.005</t>
  </si>
  <si>
    <t xml:space="preserve">Porta de ferro galvanizado para central de gás 0,90x2,10m</t>
  </si>
  <si>
    <t xml:space="preserve">I10.40.51.05.006</t>
  </si>
  <si>
    <t xml:space="preserve">Porta de ferro galvanizado para central de gás</t>
  </si>
  <si>
    <t xml:space="preserve">I10.40.51.05.007</t>
  </si>
  <si>
    <t xml:space="preserve">Porta de emergência em aço medindo 1,80 x 2,20m com barra de pânico.</t>
  </si>
  <si>
    <t xml:space="preserve">I10.40.51.05.008</t>
  </si>
  <si>
    <t xml:space="preserve">Porta de rolo fechada em aço galvanizado</t>
  </si>
  <si>
    <t xml:space="preserve">I10.40.51.05.009</t>
  </si>
  <si>
    <t xml:space="preserve">Porta de rolo fechada em aço galvanizado 120x210 cm</t>
  </si>
  <si>
    <t xml:space="preserve">I10.40.51.05.010</t>
  </si>
  <si>
    <t xml:space="preserve">Porta interna de ferro galvanizado</t>
  </si>
  <si>
    <t xml:space="preserve">I10.40.51.05.011</t>
  </si>
  <si>
    <t xml:space="preserve">Porta de rolo fechada em aço galvanizado 145x210 cm</t>
  </si>
  <si>
    <t xml:space="preserve">I10.40.51.05.015</t>
  </si>
  <si>
    <t xml:space="preserve">Porta externa de ferro galvanizado</t>
  </si>
  <si>
    <t xml:space="preserve">I10.40.51.05.016</t>
  </si>
  <si>
    <t xml:space="preserve">Porta externa de ferro galvanizado com pintura epóxi</t>
  </si>
  <si>
    <t xml:space="preserve">I10.40.51.05.025</t>
  </si>
  <si>
    <t xml:space="preserve">Porta de chapa de aço ondulada galvanizada natural</t>
  </si>
  <si>
    <t xml:space="preserve">I10.40.51.05.028</t>
  </si>
  <si>
    <t xml:space="preserve">Porta de abrir de veneziana em aço galvanizado, pintado, 2 folhas, com caixilho.</t>
  </si>
  <si>
    <t xml:space="preserve">I10.40.53.05.005</t>
  </si>
  <si>
    <t xml:space="preserve">Porta de vidro temperado liso, abrir, 1 folha, espessura: 10 mm, dimensões de 800 X 2300, com puxador e película, sem fechadura, instalada.</t>
  </si>
  <si>
    <t xml:space="preserve">I10.40.53.05.010</t>
  </si>
  <si>
    <t xml:space="preserve">Porta de vidro temperado liso, abrir, 2 folhas, espessura: 10 mm, dimensões de 1300 X 2300mm, com puxador e película, sem fechadura, instalada.</t>
  </si>
  <si>
    <t xml:space="preserve">I10.40.53.05.015</t>
  </si>
  <si>
    <t xml:space="preserve">Porta de vidro temperado liso, espessura: 10 mm, dimensões de
2740 X 3200mm, 3 pçs superiores fixas, 2 pçs fixas na lateral e uma porta de abrir com puxador e película, sem fechadura,
instalada.</t>
  </si>
  <si>
    <t xml:space="preserve">I10.40.60.05.001</t>
  </si>
  <si>
    <t xml:space="preserve">Porta com miolo em estrutura celular de formato hexagonal, redrado com montantes e travessas de madeira, com fechadura e batente, acabamento com chapa pintada em cores lisas, medida
0,80x2,10 m.</t>
  </si>
  <si>
    <t xml:space="preserve">I10.40.60.05.005</t>
  </si>
  <si>
    <t xml:space="preserve">Porta de madeira veneziana de abrir (interna)</t>
  </si>
  <si>
    <t xml:space="preserve">I10.40.60.05.010</t>
  </si>
  <si>
    <t xml:space="preserve">Porta de madeira almofadada de abrir (2 folhas - interna)</t>
  </si>
  <si>
    <t xml:space="preserve">I10.40.60.05.015</t>
  </si>
  <si>
    <t xml:space="preserve">Porta de madeira de itaúba (interna)</t>
  </si>
  <si>
    <t xml:space="preserve">I10.40.60.05.020</t>
  </si>
  <si>
    <t xml:space="preserve">Porta de madeira itaúba 0,60x2,10m (interna)</t>
  </si>
  <si>
    <t xml:space="preserve">I10.40.60.05.025</t>
  </si>
  <si>
    <t xml:space="preserve">Porta de madeira itaúba 0,70x2,10m (interna)</t>
  </si>
  <si>
    <t xml:space="preserve">I10.40.60.05.030</t>
  </si>
  <si>
    <t xml:space="preserve">Porta de madeira itaúba 0,80x2,10m (interna)</t>
  </si>
  <si>
    <t xml:space="preserve">I10.40.60.05.031</t>
  </si>
  <si>
    <t xml:space="preserve">Porta de madeira itaúba 0,80x2,10m, com bandeirola para vidro de 0,80x0,80m, caixilho e vista</t>
  </si>
  <si>
    <t xml:space="preserve">I10.40.60.05.035</t>
  </si>
  <si>
    <t xml:space="preserve">Porta de madeira itaúba 0,90x2,10m (interna)</t>
  </si>
  <si>
    <t xml:space="preserve">I10.40.60.05.040</t>
  </si>
  <si>
    <t xml:space="preserve">Porta confeccionada em painel multilaminado ou estrutural TS, revestido em laminado melamínico decorativo em ambas as faces
0,60 x1,65m, espessura 10mm.</t>
  </si>
  <si>
    <t xml:space="preserve">I10.40.60.05.045</t>
  </si>
  <si>
    <t xml:space="preserve">Porta confeccionada em painel multilaminado ou estrutural TS, revestido em laminado melamínico decorativo em ambas as faces
0,90 x2,10m, espessura 10mm, com duas folhas de 0,45m vai- vem.</t>
  </si>
  <si>
    <t xml:space="preserve">I10.40.60.05.050</t>
  </si>
  <si>
    <t xml:space="preserve">Porta divisória, confeccionado em painel multilaminado ou estrutural TS, revestido em laminado melamínico decorativo em ambas as faces, com dobradiças em alumínio e fechadura tarjeta cromado (livre/ocupado), nas dimensões: 600x1650x10mm</t>
  </si>
  <si>
    <t xml:space="preserve">I10.40.60.05.055</t>
  </si>
  <si>
    <t xml:space="preserve">Porta divisória, confeccionado em painel multilaminado ou estrutural TS, revestido em laminado melamínico decorativo em ambas as faces, com dobradiças em alumínio e fechadura tarjeta cromado (livre/ocupado), nas dimensões: 600x1800x10mm</t>
  </si>
  <si>
    <t xml:space="preserve">I10.40.60.05.060</t>
  </si>
  <si>
    <t xml:space="preserve">Porta divisória, confeccionado em painel multilaminado ou estrutural TS, revestido em laminado melamínico decorativo em ambas as faces, com dobradiças em alumínio e fechadura tarjeta cromado (livre/ocupado), nas dimensões: 800x1650x10mm</t>
  </si>
  <si>
    <t xml:space="preserve">I10.40.60.05.062</t>
  </si>
  <si>
    <t xml:space="preserve">Porta de madeira itaúba (lâmina) semi-oca 210x80x3,5cm</t>
  </si>
  <si>
    <t xml:space="preserve">I10.40.60.05.065</t>
  </si>
  <si>
    <t xml:space="preserve">Porta lisa semi-oca 218x96x3,5 cm (80% madeira de lei), revestida com MDF de 6mm para 2 lados e lâmina de itaúba</t>
  </si>
  <si>
    <t xml:space="preserve">I10.40.60.05.070</t>
  </si>
  <si>
    <t xml:space="preserve">Porta lisa semi-oca 218x106x3,5 cm (80% madeira de lei), revestida com MDF de 6mm para 2 lados e lâmina de itaúba, com visor para para vidro (sem vidro)</t>
  </si>
  <si>
    <t xml:space="preserve">I10.40.60.05.075</t>
  </si>
  <si>
    <t xml:space="preserve">Porta lisa semi-oca 218x96x3,5 cm (80% madeira de lei),
revestida com MDF de 6mm para 2 lados e lâmina de itaúba, com visor para para vidro (sem vidro)</t>
  </si>
  <si>
    <t xml:space="preserve">I10.40.60.05.076</t>
  </si>
  <si>
    <t xml:space="preserve">Porta de madeira itaúba (lâmina) semi-oca 210x90x3,5 cm, com visor 30x70 em vidro de 4mm</t>
  </si>
  <si>
    <t xml:space="preserve">I10.40.60.05.077</t>
  </si>
  <si>
    <t xml:space="preserve">Porta de madeira itaúba (lâmina) semi-oca dupla 210x90x3,5 cm, com visor 70x90 em vidro de 4mm</t>
  </si>
  <si>
    <t xml:space="preserve">I10.40.60.05.078</t>
  </si>
  <si>
    <t xml:space="preserve">Porta de madeira itaúba (lâmina) semi-oca dupla 210x75x3,5 cm, com visor 55x90 em vidro de 4mm</t>
  </si>
  <si>
    <t xml:space="preserve">I10.40.60.05.080</t>
  </si>
  <si>
    <t xml:space="preserve">Porta lisa semi-oca medindo 218x136x3,5 cm 2 folhas (80% madeira de lei), revestida com MDF de 6mm para 2 lados e lâmina de itaúba, com visor para para vidro (sem vidro)</t>
  </si>
  <si>
    <t xml:space="preserve">I10.40.60.05.085</t>
  </si>
  <si>
    <t xml:space="preserve">Porta de madeira itaúba tipo mexicana 218x96x3,5 cm</t>
  </si>
  <si>
    <t xml:space="preserve">I10.40.60.05.086</t>
  </si>
  <si>
    <t xml:space="preserve">Porta de madeira itaúba mexicana, esp: 3,5cm</t>
  </si>
  <si>
    <t xml:space="preserve">I10.40.60.10.005</t>
  </si>
  <si>
    <t xml:space="preserve">Porta de madeira itaúba veneziana de abrir (externa)</t>
  </si>
  <si>
    <t xml:space="preserve">I10.40.60.10.007</t>
  </si>
  <si>
    <t xml:space="preserve">Porta de madeira mista (angelim, itúba, cedro..) tipo H de abrir,
0,90x2,10m (externa).</t>
  </si>
  <si>
    <t xml:space="preserve">I10.40.60.10.015</t>
  </si>
  <si>
    <t xml:space="preserve">Porta de madeira itaúba (externa)</t>
  </si>
  <si>
    <t xml:space="preserve">I10.40.60.15.005</t>
  </si>
  <si>
    <t xml:space="preserve">Porta de madeira itaúba de correr (interna)</t>
  </si>
  <si>
    <t xml:space="preserve">I10.40.60.15.010</t>
  </si>
  <si>
    <t xml:space="preserve">Porta de madeira itaúba veneziana de correr (interna)</t>
  </si>
  <si>
    <t xml:space="preserve">I10.40.60.20.005</t>
  </si>
  <si>
    <t xml:space="preserve">Porta de madeira itaúba de correr (externa)</t>
  </si>
  <si>
    <t xml:space="preserve">I10.40.60.20.010</t>
  </si>
  <si>
    <t xml:space="preserve">Porta de madeira itaúba veneziana de correr (externa)</t>
  </si>
  <si>
    <t xml:space="preserve">I10.40.61.15.05</t>
  </si>
  <si>
    <t xml:space="preserve">Porta em divisória melamínico com dobradiças em alumínio e pintura U.V, 60x165cm</t>
  </si>
  <si>
    <t xml:space="preserve">I10.40.65.05.005</t>
  </si>
  <si>
    <t xml:space="preserve">Porta corta-fogo dupla (isolação: 90 minutos)</t>
  </si>
  <si>
    <t xml:space="preserve">I10.40.65.05.010</t>
  </si>
  <si>
    <t xml:space="preserve">Porta corta-fogo 0,80x2,10m (isolação: 90 minutos) - colocada</t>
  </si>
  <si>
    <t xml:space="preserve">I10.40.65.05.015</t>
  </si>
  <si>
    <t xml:space="preserve">Porta corta-fogo industrial automática, de correr, com contrapeso
(área - intervalo: 1,00 a 2,50m²) - colocada</t>
  </si>
  <si>
    <t xml:space="preserve">I10.40.65.10.005</t>
  </si>
  <si>
    <t xml:space="preserve">Porta acústica de madeira itaúba revestida com lã de rocha
(0,90x3,00m)</t>
  </si>
  <si>
    <t xml:space="preserve">I10.40.65.15.005</t>
  </si>
  <si>
    <t xml:space="preserve">Porta vai-vém 0,90x2,10m, 1 folha, em MDF (chapa de fibra) esp.:20mm e acabamento em laminado de alta pressão, visor oval acrílico 25x40cm e esp.: 3mm, batedor de borracha.</t>
  </si>
  <si>
    <t xml:space="preserve">I10.40.65.15.010</t>
  </si>
  <si>
    <t xml:space="preserve">Porta vai-vém 1,40x2,10m, 2 folhas, em MDF (chapa de fibra) com esp.: 20mm e acabamento em laminado de alta pressão, visor
oval acrílico de 25x40cm e esp.: 3mm, batedor de borracha.</t>
  </si>
  <si>
    <t xml:space="preserve">I10.40.65.15.015</t>
  </si>
  <si>
    <t xml:space="preserve">Porta vai-vém 0,90x2,10m, 1 folha, em PVC flexível reforçado com tramas internas de poliéster, cinza, visor modelo metade cristal, estrutura aço galvanizado.</t>
  </si>
  <si>
    <t xml:space="preserve">I10.40.65.15.020</t>
  </si>
  <si>
    <t xml:space="preserve">Porta vai-vém 1,40x2,10m, 2 folhas, em PVC flexível reforçado com tramas internas de poliéster, cinza, visor modelo metade cristal, estrutura aço galvanizado.</t>
  </si>
  <si>
    <t xml:space="preserve">I10.40.65.17.005</t>
  </si>
  <si>
    <t xml:space="preserve">I10.40.67.05.005</t>
  </si>
  <si>
    <t xml:space="preserve">Portão alumínio anodizado de correr fosco ou bronze, em gradil , com roldanas e trilho galvanizado à fogo.</t>
  </si>
  <si>
    <t xml:space="preserve">I10.40.69.05.005</t>
  </si>
  <si>
    <t xml:space="preserve">Caixilho de ferro fixo, sob encomenda</t>
  </si>
  <si>
    <t xml:space="preserve">I10.40.69.05.010</t>
  </si>
  <si>
    <t xml:space="preserve">Caixilho de alumínio anodizado, sob encomenda fixo</t>
  </si>
  <si>
    <t xml:space="preserve">I10.40.70.05.005</t>
  </si>
  <si>
    <t xml:space="preserve">Caixilho de madeira de itaúba para paredes de 10cm</t>
  </si>
  <si>
    <t xml:space="preserve">I10.40.70.05.010</t>
  </si>
  <si>
    <t xml:space="preserve">Caixilho de madeira de itaúba para paredes de 12cm</t>
  </si>
  <si>
    <t xml:space="preserve">I10.40.70.05.015</t>
  </si>
  <si>
    <t xml:space="preserve">Caixilho de madeira de itaúba para paredes de 15cm</t>
  </si>
  <si>
    <t xml:space="preserve">I10.40.70.05.020</t>
  </si>
  <si>
    <t xml:space="preserve">Caixilho de madeira de itaúba para paredes de 20cm</t>
  </si>
  <si>
    <t xml:space="preserve">I10.40.70.05.025</t>
  </si>
  <si>
    <t xml:space="preserve">Caixilho de madeira de itaúba para paredes de 30cm</t>
  </si>
  <si>
    <t xml:space="preserve">I10.40.72.05.010</t>
  </si>
  <si>
    <t xml:space="preserve">Moldura em alumínio (quadro), com fechamento em tela de nylon</t>
  </si>
  <si>
    <t xml:space="preserve">I10.40.72.05.015</t>
  </si>
  <si>
    <t xml:space="preserve">Moldura em alumínio (quadro)</t>
  </si>
  <si>
    <t xml:space="preserve">I10.40.73.05.005</t>
  </si>
  <si>
    <t xml:space="preserve">Tela de nylon 2mm para portas e janelas</t>
  </si>
  <si>
    <t xml:space="preserve">I10.40.73.05.010</t>
  </si>
  <si>
    <t xml:space="preserve">Tela de nylon para proteção de teto de quadra esportiva, malha 15 cm e fio 2</t>
  </si>
  <si>
    <t xml:space="preserve">I10.40.73.05.011</t>
  </si>
  <si>
    <t xml:space="preserve">Tela de nylon fina tipo mosquiteiro, abertura da malha 14, largura
1m</t>
  </si>
  <si>
    <t xml:space="preserve">I10.40.74.05.005</t>
  </si>
  <si>
    <t xml:space="preserve">Perfil tubular metálico 20x40mm</t>
  </si>
  <si>
    <t xml:space="preserve">I10.40.74.05.010</t>
  </si>
  <si>
    <t xml:space="preserve">Perfil tubular metálico 20x20mm</t>
  </si>
  <si>
    <t xml:space="preserve">I10.40.74.10.015</t>
  </si>
  <si>
    <t xml:space="preserve">Alumínio em perfil tubular extrudado, liga comum</t>
  </si>
  <si>
    <t xml:space="preserve">I10.40.75.10.005</t>
  </si>
  <si>
    <t xml:space="preserve">Dobradiça de ferro galvanizado 3 1/2"x3" (interna)</t>
  </si>
  <si>
    <t xml:space="preserve">I10.40.75.10.010</t>
  </si>
  <si>
    <t xml:space="preserve">Dobradiça de ferro galvanizado 4 1/2"x4" (externa)</t>
  </si>
  <si>
    <t xml:space="preserve">I10.40.75.15.005</t>
  </si>
  <si>
    <t xml:space="preserve">Dobradiça de latão 3"x2 1/2" (interna)</t>
  </si>
  <si>
    <t xml:space="preserve">I10.40.75.15.007</t>
  </si>
  <si>
    <t xml:space="preserve">Dobradiça de latão 3"x3" cromado</t>
  </si>
  <si>
    <t xml:space="preserve">I10.40.75.15.010</t>
  </si>
  <si>
    <t xml:space="preserve">I10.40.75.15.015</t>
  </si>
  <si>
    <t xml:space="preserve">Dobradiça com mola interna de latão, para divisórias em mármore e granito (comprimento: 70 mm / abertura total: 101 mm)</t>
  </si>
  <si>
    <t xml:space="preserve">I10.40.75.16.005</t>
  </si>
  <si>
    <t xml:space="preserve">Dobradiça para porta vai-vem 3"</t>
  </si>
  <si>
    <t xml:space="preserve">I10.40.75.16.015</t>
  </si>
  <si>
    <t xml:space="preserve">Dobradiça em aço 6"</t>
  </si>
  <si>
    <t xml:space="preserve">I10.40.75.16.020</t>
  </si>
  <si>
    <t xml:space="preserve">I10.40.75.16.025</t>
  </si>
  <si>
    <t xml:space="preserve">Dobradiça pivotante superior cromado</t>
  </si>
  <si>
    <t xml:space="preserve">I10.40.75.16.027</t>
  </si>
  <si>
    <t xml:space="preserve">Dobradiça pivotante inferior cromado</t>
  </si>
  <si>
    <t xml:space="preserve">I10.40.75.16.030</t>
  </si>
  <si>
    <t xml:space="preserve">Dobradiça de aço inox acabamento polido com anéis 3"x2 1/2" (externa)</t>
  </si>
  <si>
    <t xml:space="preserve">I10.40.75.18.005</t>
  </si>
  <si>
    <t xml:space="preserve">Dobradiça de braço curto em alumínio para janela maxim-ar</t>
  </si>
  <si>
    <t xml:space="preserve">I10.40.75.18.010</t>
  </si>
  <si>
    <t xml:space="preserve">Dobradiça de braço longo em alumínio para janela maxim-ar</t>
  </si>
  <si>
    <t xml:space="preserve">I10.40.75.19.005</t>
  </si>
  <si>
    <t xml:space="preserve">Conjunto de ferragens para porta de correr (roldanas / trilho /
largura da porta:80 cm)</t>
  </si>
  <si>
    <t xml:space="preserve">I10.40.75.20.001</t>
  </si>
  <si>
    <t xml:space="preserve">Fechadura para banheiro tipo livre/ocupado</t>
  </si>
  <si>
    <t xml:space="preserve">I10.40.75.20.005</t>
  </si>
  <si>
    <t xml:space="preserve">Fechadura para banheiro de moradia popular</t>
  </si>
  <si>
    <t xml:space="preserve">I10.40.75.20.006</t>
  </si>
  <si>
    <t xml:space="preserve">Fechadura interna para moradia popular</t>
  </si>
  <si>
    <t xml:space="preserve">I10.40.75.20.007</t>
  </si>
  <si>
    <t xml:space="preserve">Fechadura externa para moradia popular</t>
  </si>
  <si>
    <t xml:space="preserve">I10.40.75.20.010</t>
  </si>
  <si>
    <t xml:space="preserve">Fechadura média para banheiro</t>
  </si>
  <si>
    <t xml:space="preserve">I10.40.75.20.015</t>
  </si>
  <si>
    <t xml:space="preserve">Fechadura superior para banheiro</t>
  </si>
  <si>
    <t xml:space="preserve">I10.40.75.20.017</t>
  </si>
  <si>
    <t xml:space="preserve">Fechadura anti-pânico para porta com maçaneta e cilindro - banheiro</t>
  </si>
  <si>
    <t xml:space="preserve">I10.40.75.20.020</t>
  </si>
  <si>
    <t xml:space="preserve">Fechadura cilíndrica 90mm cromada</t>
  </si>
  <si>
    <t xml:space="preserve">I10.40.75.20.025</t>
  </si>
  <si>
    <t xml:space="preserve">Fechadura de centro com dois cilíndros cromada para porta de vidro temperado</t>
  </si>
  <si>
    <t xml:space="preserve">I10.40.75.20.026</t>
  </si>
  <si>
    <t xml:space="preserve">Contra fechadura com batente cromada para porta de vidro temperado</t>
  </si>
  <si>
    <t xml:space="preserve">I10.40.75.20.030</t>
  </si>
  <si>
    <t xml:space="preserve">Fechadura popular interna</t>
  </si>
  <si>
    <t xml:space="preserve">I10.40.75.20.035</t>
  </si>
  <si>
    <t xml:space="preserve">Fechadura média interna</t>
  </si>
  <si>
    <t xml:space="preserve">I10.40.75.20.040</t>
  </si>
  <si>
    <t xml:space="preserve">Fechadura superior interna</t>
  </si>
  <si>
    <t xml:space="preserve">I10.40.75.20.045</t>
  </si>
  <si>
    <t xml:space="preserve">Fechadura popular externa</t>
  </si>
  <si>
    <t xml:space="preserve">I10.40.75.20.050</t>
  </si>
  <si>
    <t xml:space="preserve">Fechadura média externa</t>
  </si>
  <si>
    <t xml:space="preserve">I10.40.75.20.055</t>
  </si>
  <si>
    <t xml:space="preserve">Fechadura superior externa</t>
  </si>
  <si>
    <t xml:space="preserve">I10.40.75.20.060</t>
  </si>
  <si>
    <t xml:space="preserve">Fechadura média externa reforçada (broca mínima: 55 mm)</t>
  </si>
  <si>
    <t xml:space="preserve">I10.40.75.20.062</t>
  </si>
  <si>
    <t xml:space="preserve">Fechadura externa tipo alavanca em aço inox (broca mínima: 55 mm)</t>
  </si>
  <si>
    <t xml:space="preserve">I10.40.75.20.065</t>
  </si>
  <si>
    <t xml:space="preserve">Fechadura para porta vai-vem</t>
  </si>
  <si>
    <t xml:space="preserve">I10.40.75.20.070</t>
  </si>
  <si>
    <t xml:space="preserve">Fechadura para porta de correr</t>
  </si>
  <si>
    <t xml:space="preserve">I10.40.75.20.080</t>
  </si>
  <si>
    <t xml:space="preserve">Fechadura central para porta de rolo inclusive varões de travamento para aberturas até 3m</t>
  </si>
  <si>
    <t xml:space="preserve">I10.40.75.20.141</t>
  </si>
  <si>
    <t xml:space="preserve">I10.40.75.20.142</t>
  </si>
  <si>
    <t xml:space="preserve">Fechadura externa para porta pivotante (de abrir), em ZAMAC
furação a 55mm, tráfego intenso.</t>
  </si>
  <si>
    <t xml:space="preserve">I10.40.75.20.143</t>
  </si>
  <si>
    <t xml:space="preserve">Fechadura de banheiro para porta pivotante (de abrir), em ZAMAC
furação a 55mm, tráfego intenso.</t>
  </si>
  <si>
    <t xml:space="preserve">I10.40.75.20.151</t>
  </si>
  <si>
    <t xml:space="preserve">Fechadura interna para porta pivotante (de abrir), em aço INOX
furação a 55mm, tráfego intenso.</t>
  </si>
  <si>
    <t xml:space="preserve">I10.40.75.20.152</t>
  </si>
  <si>
    <t xml:space="preserve">Fechadura externa para porta pivotante (de abrir), em aço INOX
furação a 55mm, tráfego intenso.</t>
  </si>
  <si>
    <t xml:space="preserve">I10.40.75.20.153</t>
  </si>
  <si>
    <t xml:space="preserve">Fechadura de banheiro para porta pivotante (de abrir), em aço
INOX furação a 55mm, tráfego intenso.</t>
  </si>
  <si>
    <t xml:space="preserve">I10.40.75.20.161</t>
  </si>
  <si>
    <t xml:space="preserve">I10.40.75.20.162</t>
  </si>
  <si>
    <t xml:space="preserve">I10.40.75.20.163</t>
  </si>
  <si>
    <t xml:space="preserve">Fechadura de banheiro para porta pivotante (de abrir), em LATÃO
furação a 55mm, tráfego intenso.</t>
  </si>
  <si>
    <t xml:space="preserve">I10.40.75.25.045</t>
  </si>
  <si>
    <t xml:space="preserve">Suporte em aço inox polido para fixação de divisória de pedra, com espessura: 2mm</t>
  </si>
  <si>
    <t xml:space="preserve">I10.40.75.25.050</t>
  </si>
  <si>
    <t xml:space="preserve">Suporte em aço galvanizado para fixação de divisória de pedra, com espessura: 2mm</t>
  </si>
  <si>
    <t xml:space="preserve">I10.40.75.25.055</t>
  </si>
  <si>
    <t xml:space="preserve">Suporte metal para prateleira 8"X10"</t>
  </si>
  <si>
    <t xml:space="preserve">I10.40.75.25.065</t>
  </si>
  <si>
    <t xml:space="preserve">Suporte para calha de PVC (Ø 125,00mm / comprimento: 3,00m)</t>
  </si>
  <si>
    <t xml:space="preserve">I10.40.75.25.069</t>
  </si>
  <si>
    <t xml:space="preserve">Suporte para fixação de tubulação de incêndio para parede ou teto
(inclusive chumbador, parabolt e grampo)</t>
  </si>
  <si>
    <t xml:space="preserve">I10.40.75.25.070</t>
  </si>
  <si>
    <t xml:space="preserve">I10.40.75.25.072</t>
  </si>
  <si>
    <t xml:space="preserve">Suporte para fixação de extintor no chão</t>
  </si>
  <si>
    <t xml:space="preserve">I10.40.75.25.075</t>
  </si>
  <si>
    <t xml:space="preserve">Mão francesa em aço galvanizado para fixação de bancada de granito de 55cm de largura</t>
  </si>
  <si>
    <t xml:space="preserve">I10.40.75.30.045</t>
  </si>
  <si>
    <t xml:space="preserve">Mola hidráulica para o fechamento automático de portas, abertura de até 135º</t>
  </si>
  <si>
    <t xml:space="preserve">I10.40.75.30.075</t>
  </si>
  <si>
    <t xml:space="preserve">I10.40.75.30.076</t>
  </si>
  <si>
    <t xml:space="preserve">Mola de piso bts 75v</t>
  </si>
  <si>
    <t xml:space="preserve">I10.40.75.30.078</t>
  </si>
  <si>
    <t xml:space="preserve">Mola de piso resistente BTS75-R</t>
  </si>
  <si>
    <t xml:space="preserve">I10.40.80.05.005</t>
  </si>
  <si>
    <t xml:space="preserve">Protetor para portas com fixação no chão</t>
  </si>
  <si>
    <t xml:space="preserve">I10.40.80.05.010</t>
  </si>
  <si>
    <t xml:space="preserve">Protetor para portas com fixação na parede</t>
  </si>
  <si>
    <t xml:space="preserve">I10.40.80.05.015</t>
  </si>
  <si>
    <t xml:space="preserve">Fecho para portão (porta cadeados)</t>
  </si>
  <si>
    <t xml:space="preserve">I10.40.80.05.020</t>
  </si>
  <si>
    <t xml:space="preserve">Barra anti-pânico para porta</t>
  </si>
  <si>
    <t xml:space="preserve">I10.40.90.05.005</t>
  </si>
  <si>
    <t xml:space="preserve">ml</t>
  </si>
  <si>
    <t xml:space="preserve">Vista de itaúba</t>
  </si>
  <si>
    <t xml:space="preserve">I10.40.90.05.010</t>
  </si>
  <si>
    <t xml:space="preserve">Guichê de atendimento em madeira laminada c/melamina cor branca, alt.90cm c/vidro temperado elevado 15cm - 150x94 cm</t>
  </si>
  <si>
    <t xml:space="preserve">I10.45.05.05.005</t>
  </si>
  <si>
    <t xml:space="preserve">Explosivo gelatinoso dinamite 40% (comprimento: 8" / diâmetro da seção: 1")</t>
  </si>
  <si>
    <t xml:space="preserve">I10.45.05.10.005</t>
  </si>
  <si>
    <t xml:space="preserve">Estopim comum</t>
  </si>
  <si>
    <t xml:space="preserve">I10.45.05.15.005</t>
  </si>
  <si>
    <t xml:space="preserve">Cabo elétrico trançado para cordel detonante (bitola: 1 mm² /
número de fios: 2)</t>
  </si>
  <si>
    <t xml:space="preserve">I10.45.05.15.010</t>
  </si>
  <si>
    <t xml:space="preserve">Cordel detonante (diâmetro da seção: 4,80 mm / velocidade de detonação: 700 m/s)</t>
  </si>
  <si>
    <t xml:space="preserve">I10.45.05.15.015</t>
  </si>
  <si>
    <t xml:space="preserve">Retardo para cordel (comprimento: 100 mm)</t>
  </si>
  <si>
    <t xml:space="preserve">I10.50.10.10.500</t>
  </si>
  <si>
    <t xml:space="preserve">Eletrodo AWS E-6013 (OK 46,00:WI 613) D= 4mm (solda elétrica)</t>
  </si>
  <si>
    <t xml:space="preserve">I10.50.10.10.501</t>
  </si>
  <si>
    <t xml:space="preserve">Eletrodo AWS E-7018 (OK 48,04:WI 718) D= 4mm (solda elétrica)</t>
  </si>
  <si>
    <t xml:space="preserve">I10.55.10.05.008</t>
  </si>
  <si>
    <t xml:space="preserve">Geocomposto para drenagem (similar:macdrain 1l)</t>
  </si>
  <si>
    <t xml:space="preserve">I10.55.10.05.010</t>
  </si>
  <si>
    <t xml:space="preserve">Geocomposto para drenagem (similar:macdrain 2l)</t>
  </si>
  <si>
    <t xml:space="preserve">I10.55.10.10.004</t>
  </si>
  <si>
    <t xml:space="preserve">Geotêxtil não-tecido (espessura: 2,30mm / largura: 2,15m /
densidade: 180,00g/m² / resistência bidirecional: 20,00kN/m)</t>
  </si>
  <si>
    <t xml:space="preserve">I10.55.10.10.005</t>
  </si>
  <si>
    <t xml:space="preserve">Geotêxtil não-tecido (espessura: 2,30mm / largura: 2,15m /
densidade: 300,00g/m² / resistência bidirecional: 20,00kN/m)</t>
  </si>
  <si>
    <t xml:space="preserve">I10.60.05.05.005</t>
  </si>
  <si>
    <t xml:space="preserve">Poliestireno expandido em placa (espessura: 50,00mm /
comprimento: 1,00m / largura: 0,50m)</t>
  </si>
  <si>
    <t xml:space="preserve">I10.60.05.05.006</t>
  </si>
  <si>
    <t xml:space="preserve">Espuma poliuretano expandido</t>
  </si>
  <si>
    <t xml:space="preserve">I10.60.05.07.020</t>
  </si>
  <si>
    <t xml:space="preserve">Espuma de poliuretano rígida, em placa (espessura: 50,00mm /
largura: 1,00m / altura: 1,00m / densidade: 23,00kg/m³)</t>
  </si>
  <si>
    <t xml:space="preserve">I10.60.05.07.022</t>
  </si>
  <si>
    <t xml:space="preserve">Espuma de poliuretano e=20 A 25 mm tempo de trabalho -50 A
+100 gc densidade 29 A 35 Kg/m3</t>
  </si>
  <si>
    <t xml:space="preserve">I10.60.05.07.025</t>
  </si>
  <si>
    <t xml:space="preserve">Placa acústica de poliuretano (espessura: 20,00mm /
comprimento: 1,00m / largura: 1,00m / densidade: 32,00kg/m³)</t>
  </si>
  <si>
    <t xml:space="preserve">I10.60.05.07.030</t>
  </si>
  <si>
    <t xml:space="preserve">Placa acústica de poliuretano (espessura: 50,00mm /
comprimento: 1,00m / largura: 1,00m / densidade: 32,00kg/m³)</t>
  </si>
  <si>
    <t xml:space="preserve">I10.60.05.07.032</t>
  </si>
  <si>
    <t xml:space="preserve">Espuma elastomérica com e=10mm, 3/8"</t>
  </si>
  <si>
    <t xml:space="preserve">I10.60.05.07.033</t>
  </si>
  <si>
    <t xml:space="preserve">Espuma elastomérica com e=10mm, 5/8"</t>
  </si>
  <si>
    <t xml:space="preserve">I10.60.05.07.045</t>
  </si>
  <si>
    <t xml:space="preserve">Painel de lã de vidro flexível (espessura: 50,00mm / comprimento:
1,20m / largura: 0,60m / densidade: 20kg/m³)</t>
  </si>
  <si>
    <t xml:space="preserve">I10.60.05.07.050</t>
  </si>
  <si>
    <t xml:space="preserve">Painel de lã de vidro semi-rígido (espessura: 50,00mm /
comprimento: 1,20m / largura: 0,60m / densidade: 40kg/m³)</t>
  </si>
  <si>
    <t xml:space="preserve">I10.65.05.05.005</t>
  </si>
  <si>
    <t xml:space="preserve">Junta plástica de dilatação para pisos, cor cinza, 17 x 3 mm (alt x espess)</t>
  </si>
  <si>
    <t xml:space="preserve">I10.65.05.05.010</t>
  </si>
  <si>
    <t xml:space="preserve">Junta plástica de dilatação para pisos, cor cinza, 27 x 3 mm (alt x espess)</t>
  </si>
  <si>
    <t xml:space="preserve">I10.65.05.10.005</t>
  </si>
  <si>
    <t xml:space="preserve">Cordão de Polietileno para Pisos (espessura: 6 mm)</t>
  </si>
  <si>
    <t xml:space="preserve">I10.70.05.19.005</t>
  </si>
  <si>
    <t xml:space="preserve">I10.70.05.20.005</t>
  </si>
  <si>
    <t xml:space="preserve">Torneira de acionamento hidropneumático de mesa 1/2"</t>
  </si>
  <si>
    <t xml:space="preserve">I10.70.05.20.010</t>
  </si>
  <si>
    <t xml:space="preserve">Torneira de acionamento hidropneumático de mesa 1/2" (PCD)</t>
  </si>
  <si>
    <t xml:space="preserve">I10.70.05.20.015</t>
  </si>
  <si>
    <t xml:space="preserve">Bica de mesa Ø 1/2" acionamento hidropneumático através de válvula com o pé</t>
  </si>
  <si>
    <t xml:space="preserve">I10.70.05.25.005</t>
  </si>
  <si>
    <t xml:space="preserve">Torneira de acionamento hidropneumático de parede</t>
  </si>
  <si>
    <t xml:space="preserve">I10.70.05.25.010</t>
  </si>
  <si>
    <t xml:space="preserve">Torneira anti-vandalismo de parede com acionamento hidropneumático</t>
  </si>
  <si>
    <t xml:space="preserve">I10.70.05.25.015</t>
  </si>
  <si>
    <t xml:space="preserve">Bica de parede Ø 1/2" acionamento hidropneumático através de válvula com o pé</t>
  </si>
  <si>
    <t xml:space="preserve">I10.70.05.27.005</t>
  </si>
  <si>
    <t xml:space="preserve">Reparo para torneira de pressão (miolo e anel de vedação)</t>
  </si>
  <si>
    <t xml:space="preserve">I10.70.05.35.005</t>
  </si>
  <si>
    <t xml:space="preserve">Misturador para pia de mesa - padrão popular</t>
  </si>
  <si>
    <t xml:space="preserve">I10.70.05.35.007</t>
  </si>
  <si>
    <t xml:space="preserve">Misturador para pia de mesa com esguicho</t>
  </si>
  <si>
    <t xml:space="preserve">I10.70.05.35.010</t>
  </si>
  <si>
    <t xml:space="preserve">Misturador para pia de parede - padrão popular</t>
  </si>
  <si>
    <t xml:space="preserve">I10.70.05.40.005</t>
  </si>
  <si>
    <t xml:space="preserve">Misturador ladrão para banheira (bitola: 3/4")</t>
  </si>
  <si>
    <t xml:space="preserve">I10.70.05.40.010</t>
  </si>
  <si>
    <t xml:space="preserve">Misturador para banheira - tê, registro e acabamento - padrão médio (bitola: 3/4")</t>
  </si>
  <si>
    <t xml:space="preserve">I10.70.05.40.015</t>
  </si>
  <si>
    <t xml:space="preserve">Misturador para bidê com 3 volantes - padrão popular</t>
  </si>
  <si>
    <t xml:space="preserve">I10.70.05.55.005</t>
  </si>
  <si>
    <t xml:space="preserve">Jogo de metais para mictório cromado 1 engate flexível, 1 par de parafusos, bucha e arruelas</t>
  </si>
  <si>
    <t xml:space="preserve">I10.70.20.05.009</t>
  </si>
  <si>
    <t xml:space="preserve">Sifão flexível de PVC com adaptador (diâmetro de entrada: 1.1/4" /
diâmetro de saída: 2")</t>
  </si>
  <si>
    <t xml:space="preserve">I10.70.20.05.010</t>
  </si>
  <si>
    <t xml:space="preserve">Sifão flexível de PVC para pia e lavatório (diâmetro de entrada: 1"
/ diâmetro de saída: 1.1/2")</t>
  </si>
  <si>
    <t xml:space="preserve">I10.70.20.05.011</t>
  </si>
  <si>
    <t xml:space="preserve">Sifão de PVC tipo copo para pia e lavatório (diâmetro de entrada:
1" / diâmetro de saída: 2")</t>
  </si>
  <si>
    <t xml:space="preserve">I10.70.20.05.012</t>
  </si>
  <si>
    <t xml:space="preserve">Sifão de PVC tipo copo para pia e lavatório (diâmetro de entrada:
1" / diâmetro de saída: 1.1/2")</t>
  </si>
  <si>
    <t xml:space="preserve">I10.70.20.05.013</t>
  </si>
  <si>
    <t xml:space="preserve">Sifão de PVC tipo copo para pia e lavatório (diâmetro de entrada:
1" / diâmetro de saída: 1")</t>
  </si>
  <si>
    <t xml:space="preserve">I10.70.20.05.020</t>
  </si>
  <si>
    <t xml:space="preserve">Sifão de PVC para tanque (diâmetro de entrada: 1.1/4" / diâmetro de saída: 2")</t>
  </si>
  <si>
    <t xml:space="preserve">I10.70.20.05.100</t>
  </si>
  <si>
    <t xml:space="preserve">Sifão plástico p/ lavatório/ pia tipo copo 1"</t>
  </si>
  <si>
    <t xml:space="preserve">I10.70.20.05.101</t>
  </si>
  <si>
    <t xml:space="preserve">Sifão plástico p/ lavatório/ pia tipo copo 1 1/2"</t>
  </si>
  <si>
    <t xml:space="preserve">I10.70.20.05.102</t>
  </si>
  <si>
    <t xml:space="preserve">Sifão plástico p/ lavatório/ pia tipo copo 1 1/4"</t>
  </si>
  <si>
    <t xml:space="preserve">I10.70.20.05.103</t>
  </si>
  <si>
    <t xml:space="preserve">Sifão plástico p/ lavatório/ pia tipo copo 1" x 1.1/2"</t>
  </si>
  <si>
    <t xml:space="preserve">I10.70.20.05.104</t>
  </si>
  <si>
    <t xml:space="preserve">Sifão plástico p/ lavatório/ pia tipo copo 1" x 2"</t>
  </si>
  <si>
    <t xml:space="preserve">I10.70.20.05.105</t>
  </si>
  <si>
    <t xml:space="preserve">Sifão flexível 1 1/4" x 2"</t>
  </si>
  <si>
    <t xml:space="preserve">I10.70.20.05.110</t>
  </si>
  <si>
    <t xml:space="preserve">I10.70.20.05.115</t>
  </si>
  <si>
    <t xml:space="preserve">I10.70.20.05.120</t>
  </si>
  <si>
    <t xml:space="preserve">I10.70.20.10.005</t>
  </si>
  <si>
    <t xml:space="preserve">Sifão metálico cromado para lavatório (diâmetro de entrada: 1" /
diâmetro de saída: 1.1/2")</t>
  </si>
  <si>
    <t xml:space="preserve">I10.70.20.10.007</t>
  </si>
  <si>
    <t xml:space="preserve">Sifão metálico cromado para pia e lavatório de copo (diâmetro de entrada: 1" / diâmetro de saída: 1.1/2")</t>
  </si>
  <si>
    <t xml:space="preserve">I10.70.20.10.015</t>
  </si>
  <si>
    <t xml:space="preserve">Sifão metálico cromado para pia americana (diâmetro de entrada:
1.1/2" / diâmetro de saída: 2")</t>
  </si>
  <si>
    <t xml:space="preserve">I10.70.20.10.016</t>
  </si>
  <si>
    <t xml:space="preserve">Sifão em metal cromado 1 1/2" x 1 1/2"</t>
  </si>
  <si>
    <t xml:space="preserve">I10.70.20.10.020</t>
  </si>
  <si>
    <t xml:space="preserve">Sifão metálico cromado para tanque (diâmetro de entrada: 1.1/4" /
diâmetro de saída: 2")</t>
  </si>
  <si>
    <t xml:space="preserve">I10.75.05.05.005</t>
  </si>
  <si>
    <t xml:space="preserve">Grama sempre verde (nome científico: Axonopus compressus)</t>
  </si>
  <si>
    <t xml:space="preserve">I10.75.05.05.010</t>
  </si>
  <si>
    <t xml:space="preserve">Grama tipo esmeralda (nome científico: Zoysia japonica)</t>
  </si>
  <si>
    <t xml:space="preserve">I10.75.05.05.014</t>
  </si>
  <si>
    <t xml:space="preserve">Grama Preta (nome científico: Ophiopogon japonicus / altura 0,15 m / 30 uds p/ m²)</t>
  </si>
  <si>
    <t xml:space="preserve">I10.75.05.05.015</t>
  </si>
  <si>
    <t xml:space="preserve">Grama preta em mudas (nome científico: ophiopogon japonicus)</t>
  </si>
  <si>
    <t xml:space="preserve">I10.75.05.05.016</t>
  </si>
  <si>
    <t xml:space="preserve">Grama preta em mudas (nome científico: ophiopogon japonicus /
altura: 20cm)</t>
  </si>
  <si>
    <t xml:space="preserve">I10.75.05.05.017</t>
  </si>
  <si>
    <t xml:space="preserve">Grama preta mini (nome científico: ophiopogon japonicus - anã /
altura: comercial)</t>
  </si>
  <si>
    <t xml:space="preserve">I10.75.05.05.018</t>
  </si>
  <si>
    <t xml:space="preserve">Grama Moréia (nome científico: dietes iridioides / altura: 50cm)</t>
  </si>
  <si>
    <t xml:space="preserve">I10.75.05.05.020</t>
  </si>
  <si>
    <t xml:space="preserve">Grama Batatais (nome científico: Paspalum notatum)</t>
  </si>
  <si>
    <t xml:space="preserve">I10.75.05.05.023</t>
  </si>
  <si>
    <t xml:space="preserve">Grama Amendoim (nome científico:Arachis repens)</t>
  </si>
  <si>
    <t xml:space="preserve">I10.75.05.05.030</t>
  </si>
  <si>
    <t xml:space="preserve">Grama Coreana (nome científico: Zoysia tenuifolia)</t>
  </si>
  <si>
    <t xml:space="preserve">I10.75.05.07.001</t>
  </si>
  <si>
    <t xml:space="preserve">Arnica do mato (nome científico: Wedelia Paludosa)</t>
  </si>
  <si>
    <t xml:space="preserve">I10.75.05.07.011</t>
  </si>
  <si>
    <t xml:space="preserve">Lírio amarelo (nome científico: Hemerocallis flava)</t>
  </si>
  <si>
    <t xml:space="preserve">I10.75.05.07.012</t>
  </si>
  <si>
    <t xml:space="preserve">Lírio da paz (nome científico:Spathiphyllum wallisii / altura: 30cm,
6 mudas por m²)</t>
  </si>
  <si>
    <t xml:space="preserve">I10.75.05.07.015</t>
  </si>
  <si>
    <t xml:space="preserve">Abacaxi roxo (nome científico: Tradescantia spathacea / altura:
0,20m / 9 mudas por m²/ cova: 20x20x30cm)</t>
  </si>
  <si>
    <t xml:space="preserve">I10.75.05.07.020</t>
  </si>
  <si>
    <t xml:space="preserve">Açafrão vermelho (altura: 0,40m / espaçamento: 0,30 cm / cova:
20x20x30cm)</t>
  </si>
  <si>
    <t xml:space="preserve">I10.75.05.07.025</t>
  </si>
  <si>
    <t xml:space="preserve">Agapanto (nome científico: Agapanthus africanus / altura: 0,15m /
espaçamnto: 0,20 cm / cova: 15x15x20cm)</t>
  </si>
  <si>
    <t xml:space="preserve">I10.75.05.07.026</t>
  </si>
  <si>
    <t xml:space="preserve">Agapanto (nome científico: Agapanthus africanus / altura: 0,50m)</t>
  </si>
  <si>
    <t xml:space="preserve">I10.75.05.07.030</t>
  </si>
  <si>
    <t xml:space="preserve">Agave (nome científico: agave americana / altura: 0,25m / 5 mds p/ m² / cova: 20x20x30 cm)</t>
  </si>
  <si>
    <t xml:space="preserve">I10.75.05.07.035</t>
  </si>
  <si>
    <t xml:space="preserve">Azaléia vermelha (altura: 0,40m / espaçamento: 0,30m / cova
30x30x40cm / 4mds p/m²)</t>
  </si>
  <si>
    <t xml:space="preserve">I10.75.05.07.040</t>
  </si>
  <si>
    <t xml:space="preserve">Bromélia (altura 0,25m, 5mds p/m², dimensões da cova
15x15x20cm</t>
  </si>
  <si>
    <t xml:space="preserve">I10.75.05.07.043</t>
  </si>
  <si>
    <t xml:space="preserve">Vedélia (nome científico: Sphagneticola trilobata / altura 0,40m /
cova 15x15x20cm)</t>
  </si>
  <si>
    <t xml:space="preserve">I10.75.05.07.045</t>
  </si>
  <si>
    <t xml:space="preserve">Bromélia Imperial (nome científico: alcantarea imperialis / altura
0,80m / espaçamento: 2,00m / cova 15x15x20cm)</t>
  </si>
  <si>
    <t xml:space="preserve">I10.75.05.07.049</t>
  </si>
  <si>
    <t xml:space="preserve">Cica (nome científico: Cycas revoluta / altura: 0,50m /
espaçamnto: 1,00m / cova: 30x30x40cm)</t>
  </si>
  <si>
    <t xml:space="preserve">I10.75.05.07.050</t>
  </si>
  <si>
    <t xml:space="preserve">Cica (nome científico: Cycas revoluta / altura: 0,80m, espaçamnto:
1,00m / cova: 30x30x40cm)</t>
  </si>
  <si>
    <t xml:space="preserve">I10.75.05.07.051</t>
  </si>
  <si>
    <t xml:space="preserve">Cica (nome científico: Cycas revoluta / altura: 1,00m /
espaçamento: 1,00m / cova: 30x30x40cm)</t>
  </si>
  <si>
    <t xml:space="preserve">I10.75.05.07.055</t>
  </si>
  <si>
    <t xml:space="preserve">Clorofito (nome científico: Chlorophytum comosum / altura: 0,15m
/ 15 mds p/ m² / cova: 15x15x20cm)</t>
  </si>
  <si>
    <t xml:space="preserve">I10.75.05.07.056</t>
  </si>
  <si>
    <t xml:space="preserve">Estrelítzia (nome científico: Strelitzia reginae / altura: 50cm / 4 mds p/ m²)</t>
  </si>
  <si>
    <t xml:space="preserve">I10.75.05.07.060</t>
  </si>
  <si>
    <t xml:space="preserve">Hera (nome científico: Hedera helix / altura 0,15m / 15 mds p/ m² /
cova: 15x15x20cm)</t>
  </si>
  <si>
    <t xml:space="preserve">I10.75.05.07.065</t>
  </si>
  <si>
    <t xml:space="preserve">Fênix (nome científico: Phoenix roebelenii / altura 1,00m /
espaçamento: 2,00m / cova: 40x40x50cm)</t>
  </si>
  <si>
    <t xml:space="preserve">I10.75.05.07.070</t>
  </si>
  <si>
    <t xml:space="preserve">Iris (nome científico: Iris germanica / altura 0,30 m / espaçamento:
0,15m / cova: 20x20x30cm)</t>
  </si>
  <si>
    <t xml:space="preserve">I10.75.05.07.075</t>
  </si>
  <si>
    <t xml:space="preserve">Lambari roxo (nome científico: Tradescantia zebrina / altura 0,15m
/ 15 mds p/ m² / cova: 15x15x20cm)</t>
  </si>
  <si>
    <t xml:space="preserve">I10.75.05.07.080</t>
  </si>
  <si>
    <t xml:space="preserve">Moréia (nome científico: Dietes iridioides / altura 0,30 m /
espaçamento: 0,30m / cova: 20x20x30cm)</t>
  </si>
  <si>
    <t xml:space="preserve">I10.75.05.07.085</t>
  </si>
  <si>
    <t xml:space="preserve">Mini pitósporo (nome científico: Pittosporum / altura: 0,30 m / 5 mds p/ m² / cova 20x20x30cm)</t>
  </si>
  <si>
    <t xml:space="preserve">I10.75.05.07.090</t>
  </si>
  <si>
    <t xml:space="preserve">Russélia (nome científico: Russélia / altura: 0,20m / 15 mds p/ m² /
cova: 15x15x20cm)</t>
  </si>
  <si>
    <t xml:space="preserve">I10.75.05.07.095</t>
  </si>
  <si>
    <t xml:space="preserve">Ixora (nome científico: Ixora coccinea / altura: 1,00m / 4 uds p/ m²)</t>
  </si>
  <si>
    <t xml:space="preserve">I10.75.05.07.100</t>
  </si>
  <si>
    <t xml:space="preserve">Barba-de-serpente (nome científico: Ophiopogon jaburan / altura:
0,30 m / 6 uds p/ m²)</t>
  </si>
  <si>
    <t xml:space="preserve">I10.75.05.07.101</t>
  </si>
  <si>
    <t xml:space="preserve">Barba-de-serpente (nome científico: Ophiopogon jaburan / altura:
0,40 m / 6 uds p/ m²)</t>
  </si>
  <si>
    <t xml:space="preserve">I10.75.05.07.105</t>
  </si>
  <si>
    <t xml:space="preserve">Quaresmeira (nome científico: Schizocentrum elegans / altura:
0,15 m / 15 uds p/ m²)</t>
  </si>
  <si>
    <t xml:space="preserve">I10.75.05.07.110</t>
  </si>
  <si>
    <t xml:space="preserve">Amendoin (nome científico: Arachis prostrata / altura 0,15 m / 15 uds p/ m²)</t>
  </si>
  <si>
    <t xml:space="preserve">I10.75.05.07.115</t>
  </si>
  <si>
    <t xml:space="preserve">Gardênia (nome científico: Gardenia jasminoides / altura 0,50 m /
3 uds p/ m²)</t>
  </si>
  <si>
    <t xml:space="preserve">I10.75.05.07.125</t>
  </si>
  <si>
    <t xml:space="preserve">Ixora Nora Grant (nome científico: Ixora nora grant / altura 0,75 m /
7 uds p/ m²)</t>
  </si>
  <si>
    <t xml:space="preserve">I10.75.05.07.130</t>
  </si>
  <si>
    <t xml:space="preserve">Dama-da-noite (nome científico: Murraya paniculata / altura
1,00m² / 2 uds p/ m²)</t>
  </si>
  <si>
    <t xml:space="preserve">I10.75.05.07.135</t>
  </si>
  <si>
    <t xml:space="preserve">Costela de adão (nome científico: Monstera deliciosa / altura
0,40m / espaçamento: 0,30m / cova: 30x30x40cm)</t>
  </si>
  <si>
    <t xml:space="preserve">I10.75.05.07.136</t>
  </si>
  <si>
    <t xml:space="preserve">Maria sem vergonha (nome científico: Impatiens walleriana / altura: de 0,30 a 0,50m / 15mds p/m² / espaçamento: 0,25m / cova: 15x15x20cm)</t>
  </si>
  <si>
    <t xml:space="preserve">I10.75.05.07.137</t>
  </si>
  <si>
    <t xml:space="preserve">Álisso (nome científico: Lobularia maritima / altura: 0,20m / 15mds p/m² / espaçameto: 0,25m / cova: 15x15x20cm)</t>
  </si>
  <si>
    <t xml:space="preserve">I10.75.05.07.138</t>
  </si>
  <si>
    <t xml:space="preserve">Gengibre azul (nome científico: Dichorisandra thyrsiflora / altura:
0,50m / 15mds p/m² / espaçamento: 0,25m / cova: 15x15x20cm)</t>
  </si>
  <si>
    <t xml:space="preserve">I10.75.05.07.139</t>
  </si>
  <si>
    <t xml:space="preserve">Sombrinha chinesa (nome científico: Cyperus Alternifolius / altura:
1,00m)</t>
  </si>
  <si>
    <t xml:space="preserve">I10.75.05.07.141</t>
  </si>
  <si>
    <t xml:space="preserve">Planta medicinal de pequeno porte</t>
  </si>
  <si>
    <t xml:space="preserve">I10.75.05.07.142</t>
  </si>
  <si>
    <t xml:space="preserve">Planta tropical de grande porte</t>
  </si>
  <si>
    <t xml:space="preserve">I10.75.05.07.143</t>
  </si>
  <si>
    <t xml:space="preserve">Planta tropical de médio porte</t>
  </si>
  <si>
    <t xml:space="preserve">I10.75.05.07.144</t>
  </si>
  <si>
    <t xml:space="preserve">Planta tropical de pequeno porte</t>
  </si>
  <si>
    <t xml:space="preserve">I10.75.05.07.145</t>
  </si>
  <si>
    <t xml:space="preserve">Planta exótica de grande porte</t>
  </si>
  <si>
    <t xml:space="preserve">I10.75.05.07.146</t>
  </si>
  <si>
    <t xml:space="preserve">Planta exótica de médio porte</t>
  </si>
  <si>
    <t xml:space="preserve">I10.75.05.07.147</t>
  </si>
  <si>
    <t xml:space="preserve">Planta exótica de pequeno porte</t>
  </si>
  <si>
    <t xml:space="preserve">I10.75.05.07.150</t>
  </si>
  <si>
    <t xml:space="preserve">Forração para planta medicinal</t>
  </si>
  <si>
    <t xml:space="preserve">I10.75.05.07.155</t>
  </si>
  <si>
    <t xml:space="preserve">Forração para planta tropical</t>
  </si>
  <si>
    <t xml:space="preserve">I10.75.05.07.160</t>
  </si>
  <si>
    <t xml:space="preserve">Forração para planta exótica</t>
  </si>
  <si>
    <t xml:space="preserve">I10.75.05.07.163</t>
  </si>
  <si>
    <t xml:space="preserve">Forração com Barba de serpente (nome científico: ophiopogon jaburan lold / altura: 13cm)</t>
  </si>
  <si>
    <t xml:space="preserve">I10.75.05.07.165</t>
  </si>
  <si>
    <t xml:space="preserve">Olho de boneca (nome científico: Dendrobium nobile)</t>
  </si>
  <si>
    <t xml:space="preserve">I10.75.05.07.167</t>
  </si>
  <si>
    <t xml:space="preserve">Orquídea Jóia (nome científico: Ludisia discolor)</t>
  </si>
  <si>
    <t xml:space="preserve">I10.75.05.07.168</t>
  </si>
  <si>
    <t xml:space="preserve">Gota de Orvalho (nome científico: Evolvulus pusillus)</t>
  </si>
  <si>
    <t xml:space="preserve">I10.75.05.07.170</t>
  </si>
  <si>
    <t xml:space="preserve">Copo de leite (nome científico: Zantedeschia aethiopica)</t>
  </si>
  <si>
    <t xml:space="preserve">I10.75.05.07.175</t>
  </si>
  <si>
    <t xml:space="preserve">Pingo de ouro (nome científico: Duranta repens “Aurea")</t>
  </si>
  <si>
    <t xml:space="preserve">I10.75.05.07.180</t>
  </si>
  <si>
    <t xml:space="preserve">Alamanda (nome científico: Allamanda cathartica)</t>
  </si>
  <si>
    <t xml:space="preserve">I10.75.05.07.185</t>
  </si>
  <si>
    <t xml:space="preserve">Fibra de Côco, ripa de 10x10cm, altura = 1,50m (Antigo: xaxim)</t>
  </si>
  <si>
    <t xml:space="preserve">I10.75.05.07.190</t>
  </si>
  <si>
    <t xml:space="preserve">Flores de época</t>
  </si>
  <si>
    <t xml:space="preserve">I10.75.05.07.192</t>
  </si>
  <si>
    <t xml:space="preserve">Flor lantana-cambará mini (nome científico: lantana camara m. - anã-amarela / altura 20 a 25cm)</t>
  </si>
  <si>
    <t xml:space="preserve">I10.75.05.07.195</t>
  </si>
  <si>
    <t xml:space="preserve">Beijo-Pintado (nome científico: Impatiens Hawkeri / altura até
0,25m / 15 mds p/ m² / cova: 20x20x30cm)</t>
  </si>
  <si>
    <t xml:space="preserve">I10.75.05.07.200</t>
  </si>
  <si>
    <t xml:space="preserve">Hortência (nome científico: Hydrangea Macrophylla / 15mds p/ m²
/ cova: 20x20x30cm)</t>
  </si>
  <si>
    <t xml:space="preserve">I10.75.05.07.205</t>
  </si>
  <si>
    <t xml:space="preserve">Narciso (nome científico: Narcissus Cyclamineus / 6 mds p/ m²)</t>
  </si>
  <si>
    <t xml:space="preserve">I10.75.05.07.210</t>
  </si>
  <si>
    <t xml:space="preserve">Junco (nome científico: Juncus Effusus / 8 mds p/ m²)</t>
  </si>
  <si>
    <t xml:space="preserve">I10.75.05.07.215</t>
  </si>
  <si>
    <t xml:space="preserve">Onze-horas (nome científico: Portulaca Grandiflora / 25 mds p/ m²)</t>
  </si>
  <si>
    <t xml:space="preserve">I10.75.05.07.220</t>
  </si>
  <si>
    <t xml:space="preserve">Begônia cerosa (nome científico: Begonia semperflorens / cova:
20x20x30cm / 15 mudas por m²)</t>
  </si>
  <si>
    <t xml:space="preserve">I10.75.05.07.222</t>
  </si>
  <si>
    <t xml:space="preserve">Sálvia (nome científico: Salvia officinalis)</t>
  </si>
  <si>
    <t xml:space="preserve">I10.75.05.07.223</t>
  </si>
  <si>
    <t xml:space="preserve">Maranta zebrada (nome científico: Ctenanthe oppenheimiana)</t>
  </si>
  <si>
    <t xml:space="preserve">I10.75.05.07.224</t>
  </si>
  <si>
    <t xml:space="preserve">Vinca (nome científico: Catharanthus roseus)</t>
  </si>
  <si>
    <t xml:space="preserve">I10.75.05.07.225</t>
  </si>
  <si>
    <t xml:space="preserve">Filodendro (nome científico: Philodendron hederaceum)</t>
  </si>
  <si>
    <t xml:space="preserve">I10.75.05.07.226</t>
  </si>
  <si>
    <t xml:space="preserve">Planta alumínio (nome científico: Pilea cadierei)</t>
  </si>
  <si>
    <t xml:space="preserve">I10.75.05.07.227</t>
  </si>
  <si>
    <t xml:space="preserve">Maranta variegata (nome científico: Ctenanthe oppenheimiana)</t>
  </si>
  <si>
    <t xml:space="preserve">I10.75.05.07.228</t>
  </si>
  <si>
    <t xml:space="preserve">Dracena variegata (nome científico: Dracena marginata)</t>
  </si>
  <si>
    <t xml:space="preserve">I10.75.05.07.229</t>
  </si>
  <si>
    <t xml:space="preserve">Mussenda rosa arbustiva (nome científico: mussaenda alicia)</t>
  </si>
  <si>
    <t xml:space="preserve">I10.75.05.07.230</t>
  </si>
  <si>
    <t xml:space="preserve">Bananinha (nome científico: Heliconia angusstas vell)</t>
  </si>
  <si>
    <t xml:space="preserve">I10.75.05.07.231</t>
  </si>
  <si>
    <t xml:space="preserve">Café de salão dourado (nome científico: aglaonema pseudo- bracteatum)</t>
  </si>
  <si>
    <t xml:space="preserve">I10.75.05.07.232</t>
  </si>
  <si>
    <t xml:space="preserve">Semânia (nome científico: gloxinia sylvatica h.b.k.wiehl)</t>
  </si>
  <si>
    <t xml:space="preserve">I10.75.05.07.233</t>
  </si>
  <si>
    <t xml:space="preserve">Solano rasteiro (nome científico: Solanum violaefolium schott)</t>
  </si>
  <si>
    <t xml:space="preserve">I10.75.05.07.235</t>
  </si>
  <si>
    <t xml:space="preserve">Lisimáquia (nome científico: Lysimachia Congestiflora)</t>
  </si>
  <si>
    <t xml:space="preserve">I10.75.05.10.001</t>
  </si>
  <si>
    <t xml:space="preserve">Escova de garrafa pendente (nome científico: callistemon viminalis
/ altura da muda 3m)</t>
  </si>
  <si>
    <t xml:space="preserve">I10.75.05.10.005</t>
  </si>
  <si>
    <t xml:space="preserve">Muda de árvore nativa</t>
  </si>
  <si>
    <t xml:space="preserve">I10.75.05.10.010</t>
  </si>
  <si>
    <t xml:space="preserve">Árvore ornamental bacopari (nome científico: Garcinia brasiliensis
/ altura: intervalo de 1,50m / 2,0m)</t>
  </si>
  <si>
    <t xml:space="preserve">I10.75.05.10.025</t>
  </si>
  <si>
    <t xml:space="preserve">Árvore ornamental carobinha (nome científico: Jacaranda caroba /
altura: intervalo de 1,5m / 2,0m)</t>
  </si>
  <si>
    <t xml:space="preserve">I10.75.05.10.030</t>
  </si>
  <si>
    <t xml:space="preserve">Árvore ornamental cassia aleluia (nome científico Senna multijuga
/ altura - intervalo: 1,50 / 2,00m)</t>
  </si>
  <si>
    <t xml:space="preserve">I10.75.05.10.033</t>
  </si>
  <si>
    <t xml:space="preserve">Árvore ornamental aleluia (nome científico: senna multijuga / altura
- 1,60m / cova: 50x50x60cm)</t>
  </si>
  <si>
    <t xml:space="preserve">I10.75.05.10.035</t>
  </si>
  <si>
    <t xml:space="preserve">Árvore ornamental guaçatunga (nome científico: Casearia sylvestris / altura: intervalo de 1,5m / 2,0m)</t>
  </si>
  <si>
    <t xml:space="preserve">I10.75.05.10.040</t>
  </si>
  <si>
    <t xml:space="preserve">Árvore ornamental guamirim (altura: intervalo de 1,5m / 2,0m)</t>
  </si>
  <si>
    <t xml:space="preserve">I10.75.05.10.045</t>
  </si>
  <si>
    <t xml:space="preserve">Árvore ornamental ipê amarelo da várzea (nome científico: Tabebuia umbellata / altura: intervalo de 1,5m / 2,0m / cova:
60x60x70cm)</t>
  </si>
  <si>
    <t xml:space="preserve">I10.75.05.10.050</t>
  </si>
  <si>
    <t xml:space="preserve">Árvore ornamental jacatirão (nome científico: Tibouchina trichopoda / cova: 60x60x70cm / altura: intervalo de 1,5m / 2,0m)</t>
  </si>
  <si>
    <t xml:space="preserve">I10.75.05.10.055</t>
  </si>
  <si>
    <t xml:space="preserve">Árvore ornamental manaca da serra (nome científico: tibouchina mutabilis / altura - intervalo: 1,50/2,00m)</t>
  </si>
  <si>
    <t xml:space="preserve">I10.75.05.10.070</t>
  </si>
  <si>
    <t xml:space="preserve">Árvore ornamental pau-de-ferro (nome científico: Chamaecrista ensiformis / altura: intervalo de 1,5m / 2,0m)</t>
  </si>
  <si>
    <t xml:space="preserve">I10.75.05.10.080</t>
  </si>
  <si>
    <t xml:space="preserve">Árvore ornamental pindaíba (nome científico: Xylopia aromatica /
altura: intervalo de 1,5m / 2,0m)</t>
  </si>
  <si>
    <t xml:space="preserve">I10.75.05.10.085</t>
  </si>
  <si>
    <t xml:space="preserve">Árvore ornamental quaresmeira roxa/rosa (nome científico:
tibouchina granulosa rosea / altura - intervalo: 1,50/2,00m)</t>
  </si>
  <si>
    <t xml:space="preserve">I10.75.05.10.090</t>
  </si>
  <si>
    <t xml:space="preserve">Árvore ornamental timbaúva (nome científico: Enterolobium contorstisiliquum / altura: intervalo de 1,5m / 2,0m)</t>
  </si>
  <si>
    <t xml:space="preserve">I10.75.05.10.095</t>
  </si>
  <si>
    <t xml:space="preserve">Árvore ornamental tipuana (nome científico: tipuana tipu / altura - intervalo: 1,50/2,00m)</t>
  </si>
  <si>
    <t xml:space="preserve">I10.75.05.10.097</t>
  </si>
  <si>
    <t xml:space="preserve">Árvore ornamental jambo-rosa (nome científico: Syzygium jambos
/ altura - intervalo: 1,50/2,00m)</t>
  </si>
  <si>
    <t xml:space="preserve">I10.75.05.10.100</t>
  </si>
  <si>
    <t xml:space="preserve">Árvore palmeira geriva (nome científico: Syagrus romanzoffiana /
altura: 1,80m)</t>
  </si>
  <si>
    <t xml:space="preserve">I10.75.05.10.101</t>
  </si>
  <si>
    <t xml:space="preserve">Árvore palmeira real (nome científico: roystonea oleracea / altura:
2,50m)</t>
  </si>
  <si>
    <t xml:space="preserve">I10.75.05.10.102</t>
  </si>
  <si>
    <t xml:space="preserve">Árvore palmeira triangular (nome científico: Dypsis decaryi / altura:
3,50m)</t>
  </si>
  <si>
    <t xml:space="preserve">I10.75.05.10.105</t>
  </si>
  <si>
    <t xml:space="preserve">Árvore ornamental flamboyan (nome científico: Delonix regia /
altura : 1,50 / 2,00m)</t>
  </si>
  <si>
    <t xml:space="preserve">I10.75.05.10.110</t>
  </si>
  <si>
    <t xml:space="preserve">Árvore acer vermelha (nome científico: Acer palmatum / altura:
2,00/5,00m / cova: 0,50x0,50x0,60m)</t>
  </si>
  <si>
    <t xml:space="preserve">I10.75.05.10.115</t>
  </si>
  <si>
    <t xml:space="preserve">Árvore acer japonês (nome científico: Acer palmatum / altura:
2,50/6,00m / cova 0,40x0,40x0,50m)</t>
  </si>
  <si>
    <t xml:space="preserve">I10.75.05.10.120</t>
  </si>
  <si>
    <t xml:space="preserve">Árvore acer roxo (nome científico:Acer palmatum atropurpurea /
altura: 2,50/6,00m / cova: 0,40x0,40x0,50m)</t>
  </si>
  <si>
    <t xml:space="preserve">I10.75.05.10.125</t>
  </si>
  <si>
    <t xml:space="preserve">Árvore acerola (nome científico: Malpighia emarginata / altura:
1,50/3,00m / cova: 0,50x0,50x0,60m)</t>
  </si>
  <si>
    <t xml:space="preserve">I10.75.05.10.130</t>
  </si>
  <si>
    <t xml:space="preserve">Árvore amoreira (nome científcco: morus / altura: 2,00/3,00m /
cova: 0,50x0,50x0,60m)</t>
  </si>
  <si>
    <t xml:space="preserve">I10.75.05.10.135</t>
  </si>
  <si>
    <t xml:space="preserve">Árvore carambola (nome científico: Averrhoa carambola / altura:
1,80 / 4,00m / cova: 0,50x0,50x0,60m)</t>
  </si>
  <si>
    <t xml:space="preserve">I10.75.05.10.140</t>
  </si>
  <si>
    <t xml:space="preserve">Árvore goiabeira (nome científico: Psidium guajava / altura: 1,50 /
4,00m / cova: 0,50x0,50x0,60m)</t>
  </si>
  <si>
    <t xml:space="preserve">I10.75.05.10.145</t>
  </si>
  <si>
    <t xml:space="preserve">Árvore romã (nome científico: Punica granatum / altura:
1,50/3,00m / cova: 0,50x0,50x0,60m)</t>
  </si>
  <si>
    <t xml:space="preserve">I10.75.05.10.150</t>
  </si>
  <si>
    <t xml:space="preserve">Árvore pitangueira (nome científico: Eugenia uniflora / altura: 1,50
/ 3,00m / cova: 0,50x0,50x0,60m)</t>
  </si>
  <si>
    <t xml:space="preserve">I10.75.05.10.155</t>
  </si>
  <si>
    <t xml:space="preserve">Árvore cabeleira de velho (nome científico: Euphorbia leucocephala / altura: 2,00/3,00m / cova: 0,40x0,40x0,50m)</t>
  </si>
  <si>
    <t xml:space="preserve">I10.75.05.10.160</t>
  </si>
  <si>
    <t xml:space="preserve">Árvore cerejeira roxa (nome científico: Eugenia involucrata / altura:
1,50/4,00m / cova: 0,40x0,40x0,50m)</t>
  </si>
  <si>
    <t xml:space="preserve">I10.75.05.10.165</t>
  </si>
  <si>
    <t xml:space="preserve">Árvore eritrina-candelabro (nome científico: Erythrina speciosa /
altura: 2,00/4,00m / cova: 0,40x0,40x0,50m)</t>
  </si>
  <si>
    <t xml:space="preserve">I10.75.05.10.170</t>
  </si>
  <si>
    <t xml:space="preserve">Árvore espatódea (nome científico: Spathodea campanulata /
altura: 2,00 / 5,00m / cova 0,60x0,60x0,70m)</t>
  </si>
  <si>
    <t xml:space="preserve">I10.75.05.10.175</t>
  </si>
  <si>
    <t xml:space="preserve">Árvore flamboyant (nome científico: Delonix regia / altura: 4,00 /
6,00m / cova 0,60x0,60x0,70m)</t>
  </si>
  <si>
    <t xml:space="preserve">I10.75.05.10.180</t>
  </si>
  <si>
    <t xml:space="preserve">Árvore ipê roxo (nome científico: Tabebuia impetiginosa / altura:
2,50/4,00m / cova 0,60x0,60x0,70m)</t>
  </si>
  <si>
    <t xml:space="preserve">I10.75.05.10.185</t>
  </si>
  <si>
    <t xml:space="preserve">Árvore manacá da serra anão (nome científico: Tibouchina mutabilis / altura:1,50 / 2,00m / cova: 0,40x0,40x0,50m)</t>
  </si>
  <si>
    <t xml:space="preserve">I10.75.05.10.187</t>
  </si>
  <si>
    <t xml:space="preserve">Palmiteiro (nome científico: Euterpe edulis / altura:1,00 / 1,20m /
cova: 0,40x0,40x0,50m)</t>
  </si>
  <si>
    <t xml:space="preserve">I10.75.05.10.189</t>
  </si>
  <si>
    <t xml:space="preserve">Árvore paineira (nome científico: Ceiba speciosa / altura - intervalo:1,00 / 1,20m / cova: 0,40x0,40x0,50m)</t>
  </si>
  <si>
    <t xml:space="preserve">I10.75.05.10.190</t>
  </si>
  <si>
    <t xml:space="preserve">Árvore palmeira decari (nome científico: palmeira decari / altura:
2,50/4,00m / cova 0,60x0,60x0,70m)</t>
  </si>
  <si>
    <t xml:space="preserve">I10.75.05.10.191</t>
  </si>
  <si>
    <t xml:space="preserve">Árvore paineira (nome científico: Ceiba speciosa /
altura:2,00/2,50m / cova 0,40x0,40x0,50m)</t>
  </si>
  <si>
    <t xml:space="preserve">I10.75.05.10.195</t>
  </si>
  <si>
    <t xml:space="preserve">Árvore palmeira rabo de peixe (nome científico: Caryota Mitis /
altura: 3,00/4,00m / cova 0,60x0,60x0,70m)</t>
  </si>
  <si>
    <t xml:space="preserve">I10.75.05.10.200</t>
  </si>
  <si>
    <t xml:space="preserve">Árvore palmeira taupot (altura: 3,00/4,00m / cova
0,60x0,60x0,70m)</t>
  </si>
  <si>
    <t xml:space="preserve">I10.75.05.10.203</t>
  </si>
  <si>
    <t xml:space="preserve">Árvore palmeira imperial (nome científico: Roystonea oleracea /
altura: 2,50m)</t>
  </si>
  <si>
    <t xml:space="preserve">I10.75.05.10.204</t>
  </si>
  <si>
    <t xml:space="preserve">Árvore palmeira pupunha (nome científico: Bactris gasipaes/
altura: 80cm)</t>
  </si>
  <si>
    <t xml:space="preserve">I10.75.05.10.205</t>
  </si>
  <si>
    <t xml:space="preserve">Árvore Pândano (nome científico: pandanus espiral / altura:
1,50/3,00m / cova 0,50x0,50x0,60m)</t>
  </si>
  <si>
    <t xml:space="preserve">I10.75.05.10.210</t>
  </si>
  <si>
    <t xml:space="preserve">Árvore pata de elefante (nome científico: Beaucarnea recurvata /
altura: 1,20/2,00m / cova 0,50x0,50x0,60m)</t>
  </si>
  <si>
    <t xml:space="preserve">I10.75.05.10.213</t>
  </si>
  <si>
    <t xml:space="preserve">Árvore pata de vaca (nome científico: Bauhinia variegata /
altura:1,50/2,00m / cova 0,40x0,40x0,50m)</t>
  </si>
  <si>
    <t xml:space="preserve">I10.75.05.10.214</t>
  </si>
  <si>
    <t xml:space="preserve">Árvore pata de vaca (nome científico: Bauhinia variegata / altura:
2,50m / cova 0,50x0,50x0,60m)</t>
  </si>
  <si>
    <t xml:space="preserve">I10.75.05.10.215</t>
  </si>
  <si>
    <t xml:space="preserve">Árvore pau brasil (nome científico: caesalpinia echinata / altura:
2,50/6,00m / cova 0,60x0,60x0,70m)</t>
  </si>
  <si>
    <t xml:space="preserve">I10.75.05.10.220</t>
  </si>
  <si>
    <t xml:space="preserve">Árvore Sapucaia (nome científico: Lecythis pisonis / altura:
2,00/6,00m / cova 0,50x0,50x0,60m)</t>
  </si>
  <si>
    <t xml:space="preserve">I10.75.05.10.245</t>
  </si>
  <si>
    <t xml:space="preserve">Árvore Sibipiruna (nome científico: caesalpinia peltophoroides /
altura: 4,00/6,00m / cova 0,60x0,60x0,70m)</t>
  </si>
  <si>
    <t xml:space="preserve">I10.75.05.10.250</t>
  </si>
  <si>
    <t xml:space="preserve">Árvore Jerivá (nome científico: arecastrum romanzifoliam / altura:
4,00/6,00m / cova 0,60x0,60x0,70m)</t>
  </si>
  <si>
    <t xml:space="preserve">I10.75.05.10.255</t>
  </si>
  <si>
    <t xml:space="preserve">Árvore Palmeira de leque da china (nome científico: liristona chinesis / altura: 4,00/6,00m / cova 0,60x0,60x0,70m)</t>
  </si>
  <si>
    <t xml:space="preserve">I10.75.05.10.260</t>
  </si>
  <si>
    <t xml:space="preserve">Árvore Quaresmeira (nome científico: tibouchina granulosa /
altura: 4,00/6,00m / cova 0,60x0,60x0,70m)</t>
  </si>
  <si>
    <t xml:space="preserve">I10.75.05.10.265</t>
  </si>
  <si>
    <t xml:space="preserve">Árvore Jucá (nome científico: caesalpinia ferrea / altura:
4,00/6,00m / cova 0,60x0,60x0,70m)</t>
  </si>
  <si>
    <t xml:space="preserve">I10.75.05.10.270</t>
  </si>
  <si>
    <t xml:space="preserve">Árvore Pau-Brasil (nome científico: caesalpinia echinata / altura:
4,00/6,00m / cova 0,60x0,60x0,70m)</t>
  </si>
  <si>
    <t xml:space="preserve">I10.75.05.10.275</t>
  </si>
  <si>
    <t xml:space="preserve">Árvore Fênix (nome científico: phoenix roebelini / altura: 1,80m)</t>
  </si>
  <si>
    <t xml:space="preserve">I10.75.05.10.280</t>
  </si>
  <si>
    <t xml:space="preserve">Árvore cabreúva (nome científico: Myroxylon peruiferum / altura:
1,20m)</t>
  </si>
  <si>
    <t xml:space="preserve">I10.75.05.10.285</t>
  </si>
  <si>
    <t xml:space="preserve">Árvore pau marfin (nome científico: Balfourodendron riedellianum /
altura: 1,20m)</t>
  </si>
  <si>
    <t xml:space="preserve">I10.75.05.10.290</t>
  </si>
  <si>
    <t xml:space="preserve">Árvore camélia (nome científico: Camellia japonica / altura: 1,90m)</t>
  </si>
  <si>
    <t xml:space="preserve">I10.75.05.10.295</t>
  </si>
  <si>
    <t xml:space="preserve">Árvore topete-de-cardeal (nome científico: Calliandra Tweediei /
altura: 1,00m)</t>
  </si>
  <si>
    <t xml:space="preserve">I10.75.05.10.300</t>
  </si>
  <si>
    <t xml:space="preserve">Árvore farinha seca (nome científico: peltroporum dubium / altura:
1,00m)</t>
  </si>
  <si>
    <t xml:space="preserve">I10.75.05.10.305</t>
  </si>
  <si>
    <t xml:space="preserve">Árvore jacarandá (nome científico: jacaranda mimosaefolia /
altura: 1,00m)</t>
  </si>
  <si>
    <t xml:space="preserve">I10.75.05.10.310</t>
  </si>
  <si>
    <t xml:space="preserve">Árvore sibipiruna (nome científico: caesalpiena peltophoroides /
altura: 1,00m)</t>
  </si>
  <si>
    <t xml:space="preserve">I10.75.05.10.315</t>
  </si>
  <si>
    <t xml:space="preserve">Árvore aroeira (nome científico: schinus terebinthifolius / altura:
1,00m)</t>
  </si>
  <si>
    <t xml:space="preserve">I10.75.05.10.320</t>
  </si>
  <si>
    <t xml:space="preserve">Árvore quaresmeira (nome científico: tibouchina granulosa / altura:
1,00m)</t>
  </si>
  <si>
    <t xml:space="preserve">I10.75.05.10.325</t>
  </si>
  <si>
    <t xml:space="preserve">Árvore suinã (nome científico: Erythrina velutina / altura: 2,00m)</t>
  </si>
  <si>
    <t xml:space="preserve">I10.75.05.13.005</t>
  </si>
  <si>
    <t xml:space="preserve">Arbusto acalifa (nome científico: acalypha wilkesiana / altura:
0,50/0,70m)</t>
  </si>
  <si>
    <t xml:space="preserve">I10.75.05.13.010</t>
  </si>
  <si>
    <t xml:space="preserve">Arbusto azáleia (nome científico: rhododendron indicum / altura:
0,50/0,70m)</t>
  </si>
  <si>
    <t xml:space="preserve">I10.75.05.13.015</t>
  </si>
  <si>
    <t xml:space="preserve">Arbusto bico de papagaio (nome científico:euphorbia pulcherrima /
altura: 0,50/0,70m)</t>
  </si>
  <si>
    <t xml:space="preserve">I10.75.05.13.020</t>
  </si>
  <si>
    <t xml:space="preserve">Arbusto hibisco (nome científico: hibiscus rosa sinesis / altura:
0,50/0,70m)</t>
  </si>
  <si>
    <t xml:space="preserve">I10.75.05.13.025</t>
  </si>
  <si>
    <t xml:space="preserve">Arbusto malvavisco (nome científico: malvaviscus mollis / altura:
0,50/0,70m)</t>
  </si>
  <si>
    <t xml:space="preserve">I10.75.05.13.030</t>
  </si>
  <si>
    <t xml:space="preserve">Arbusto murta de cheiro (nome científico: murraya exotica / altura:
0,50/0,70m)</t>
  </si>
  <si>
    <t xml:space="preserve">I10.75.05.13.035</t>
  </si>
  <si>
    <t xml:space="preserve">Arbusto piracanta (nome científico: pyracantha coccinea / altura:
0,50/0,70m)</t>
  </si>
  <si>
    <t xml:space="preserve">I10.75.05.13.040</t>
  </si>
  <si>
    <t xml:space="preserve">Arbusto sheflera (nome científico: schefflera arbonicola / altura:
0,50/0,70m)</t>
  </si>
  <si>
    <t xml:space="preserve">I10.75.05.13.041</t>
  </si>
  <si>
    <t xml:space="preserve">Arbusto resedá (nome científico: Lagerstroemia indica / altura:
1,00m)</t>
  </si>
  <si>
    <t xml:space="preserve">I10.75.05.13.045</t>
  </si>
  <si>
    <t xml:space="preserve">Trepadeira Hera (nome científico: Hedera helix)</t>
  </si>
  <si>
    <t xml:space="preserve">I10.75.05.13.046</t>
  </si>
  <si>
    <t xml:space="preserve">Arbusto mussaenda branca (nome científico: Mussaenda philippica / altura: 2,00m)</t>
  </si>
  <si>
    <t xml:space="preserve">I10.75.05.13.047</t>
  </si>
  <si>
    <t xml:space="preserve">Trepadeira unha de gato (nome científico: Ficos Ponila)</t>
  </si>
  <si>
    <t xml:space="preserve">I10.75.05.13.048</t>
  </si>
  <si>
    <t xml:space="preserve">Arbusto bambú de jardim (nome científico: Bambusa textilis gracilis / altura: 1,50m)</t>
  </si>
  <si>
    <t xml:space="preserve">I10.75.05.13.049</t>
  </si>
  <si>
    <t xml:space="preserve">Arbusto bouganville (nome científico: buganvillea spectabilis)</t>
  </si>
  <si>
    <t xml:space="preserve">I10.75.05.13.050</t>
  </si>
  <si>
    <t xml:space="preserve">Arbusto serissa (nome científico: Serissa foetida)</t>
  </si>
  <si>
    <t xml:space="preserve">I10.75.05.13.051</t>
  </si>
  <si>
    <t xml:space="preserve">Arbusto heliconia do brejo (nome científico: Heliconia rostrata)</t>
  </si>
  <si>
    <t xml:space="preserve">I10.75.05.13.060</t>
  </si>
  <si>
    <t xml:space="preserve">Arbusto (nome científico: alcantarea glazioviana / altura: 1,0m)</t>
  </si>
  <si>
    <t xml:space="preserve">I10.75.05.13.061</t>
  </si>
  <si>
    <t xml:space="preserve">Arbusto Esponjinha (nome científico: Caliandra Brevipes / altura:
1,00/2,0m)</t>
  </si>
  <si>
    <t xml:space="preserve">I10.75.05.13.062</t>
  </si>
  <si>
    <t xml:space="preserve">Arbusto léia-rubra (nome científico: Leea rubra / altura:
1,50/2,00m)</t>
  </si>
  <si>
    <t xml:space="preserve">I10.75.05.13.145</t>
  </si>
  <si>
    <t xml:space="preserve">Trepadeira hera japonesa ou falsa vinha (nome científico: Parthenocissus Tricuspidata)</t>
  </si>
  <si>
    <t xml:space="preserve">I10.75.05.15.005</t>
  </si>
  <si>
    <t xml:space="preserve">Adubo mineral 10-10-10 NPK</t>
  </si>
  <si>
    <t xml:space="preserve">I10.75.05.15.010</t>
  </si>
  <si>
    <t xml:space="preserve">Adubo orgânico curtido</t>
  </si>
  <si>
    <t xml:space="preserve">I10.75.05.15.015</t>
  </si>
  <si>
    <t xml:space="preserve">Adubo orgânico curtido - esterco</t>
  </si>
  <si>
    <t xml:space="preserve">I10.75.05.15.025</t>
  </si>
  <si>
    <t xml:space="preserve">Adubo 4.14.8 NPK</t>
  </si>
  <si>
    <t xml:space="preserve">I10.75.05.17.005</t>
  </si>
  <si>
    <t xml:space="preserve">Terra comum vegetal preta</t>
  </si>
  <si>
    <t xml:space="preserve">I10.75.05.17.010</t>
  </si>
  <si>
    <t xml:space="preserve">Terra vermelha</t>
  </si>
  <si>
    <t xml:space="preserve">I10.75.05.17.020</t>
  </si>
  <si>
    <t xml:space="preserve">Terra adubada</t>
  </si>
  <si>
    <t xml:space="preserve">I10.75.05.18.005</t>
  </si>
  <si>
    <t xml:space="preserve">Calcário dolomítico</t>
  </si>
  <si>
    <t xml:space="preserve">I10.75.05.20.005</t>
  </si>
  <si>
    <t xml:space="preserve">Inseticida residual dimecron 500</t>
  </si>
  <si>
    <t xml:space="preserve">I10.75.05.23.005</t>
  </si>
  <si>
    <t xml:space="preserve">Solução herbicida</t>
  </si>
  <si>
    <t xml:space="preserve">I10.75.05.25.005</t>
  </si>
  <si>
    <t xml:space="preserve">Sementes para hidrossemeadura</t>
  </si>
  <si>
    <t xml:space="preserve">I10.75.05.35.001</t>
  </si>
  <si>
    <t xml:space="preserve">Limitador de grama com 15cm de altura e 1m de comprimento
(cor: verde)</t>
  </si>
  <si>
    <t xml:space="preserve">I10.75.05.35.005</t>
  </si>
  <si>
    <t xml:space="preserve">Escora de bambu, altura entre 0,80 m a 1,80 m</t>
  </si>
  <si>
    <t xml:space="preserve">I10.75.05.35.010</t>
  </si>
  <si>
    <t xml:space="preserve">Casca de pinus</t>
  </si>
  <si>
    <t xml:space="preserve">I10.75.05.35.015</t>
  </si>
  <si>
    <t xml:space="preserve">Chip de madeira</t>
  </si>
  <si>
    <t xml:space="preserve">I10.80.05.07.010</t>
  </si>
  <si>
    <t xml:space="preserve">Barra roscada polida comprimento de 1m (Ø 3/4")</t>
  </si>
  <si>
    <t xml:space="preserve">I10.80.05.07.015</t>
  </si>
  <si>
    <t xml:space="preserve">Barra roscada polida comprimento de 1m (Ø 1")</t>
  </si>
  <si>
    <t xml:space="preserve">I10.80.05.10.003</t>
  </si>
  <si>
    <t xml:space="preserve">Barra roscada zincada comprimento de 1m (Ø 3/8")</t>
  </si>
  <si>
    <t xml:space="preserve">I10.80.05.10.005</t>
  </si>
  <si>
    <t xml:space="preserve">Barra roscada zincada comprimento de 1m (Ø 3/4")</t>
  </si>
  <si>
    <t xml:space="preserve">I10.80.05.10.010</t>
  </si>
  <si>
    <t xml:space="preserve">Barra roscada zincada comprimento de 1m (Ø 5/8")</t>
  </si>
  <si>
    <t xml:space="preserve">I10.80.05.10.015</t>
  </si>
  <si>
    <t xml:space="preserve">Barra roscada zincada comprimento de 1m (Ø 1")</t>
  </si>
  <si>
    <t xml:space="preserve">I10.80.05.10.020</t>
  </si>
  <si>
    <t xml:space="preserve">Barra roscada zincada comprimento de 1m (Ø 1 1/4")</t>
  </si>
  <si>
    <t xml:space="preserve">I10.80.05.10.023</t>
  </si>
  <si>
    <t xml:space="preserve">Barra roscada zincada comprimento de 1m (Ø 7/8")</t>
  </si>
  <si>
    <t xml:space="preserve">I10.80.05.10.025</t>
  </si>
  <si>
    <t xml:space="preserve">Barra roscada zincada comprimento de 1m (Ø 7/16")</t>
  </si>
  <si>
    <t xml:space="preserve">I10.80.05.10.030</t>
  </si>
  <si>
    <t xml:space="preserve">Barra roscada zincada comprimento de 1m (Ø 1/4")</t>
  </si>
  <si>
    <t xml:space="preserve">I10.80.05.10.035</t>
  </si>
  <si>
    <t xml:space="preserve">Barra roscada zincada comprimento de 1m (Ø 5/16")</t>
  </si>
  <si>
    <t xml:space="preserve">I10.80.05.10.040</t>
  </si>
  <si>
    <t xml:space="preserve">Barra roscada zincada comprimento de 1m (Ø 1/2")</t>
  </si>
  <si>
    <t xml:space="preserve">I10.80.05.10.041</t>
  </si>
  <si>
    <t xml:space="preserve">Emenda para barra roscada 1/4"</t>
  </si>
  <si>
    <t xml:space="preserve">I10.80.05.15.005</t>
  </si>
  <si>
    <t xml:space="preserve">Barra roscada inox comprimento de 1m (Ø 1")</t>
  </si>
  <si>
    <t xml:space="preserve">I10.80.05.15.010</t>
  </si>
  <si>
    <t xml:space="preserve">Barra roscada inox comprimento de 1m (Ø 3/4")</t>
  </si>
  <si>
    <t xml:space="preserve">I10.80.05.15.015</t>
  </si>
  <si>
    <t xml:space="preserve">Barra roscada inox comprimento de 1m (Ø 1/4")</t>
  </si>
  <si>
    <t xml:space="preserve">I10.80.10.05.005</t>
  </si>
  <si>
    <t xml:space="preserve">Bucha de nylon S6 (perfuração Ø 6mm / profundidade mínima da perfuração: 40 / profundidade mínima da ancoragem: 30 / comprimento da bucha: 30 / diâmetro do parafuso de 3,8 a 5 mm).</t>
  </si>
  <si>
    <t xml:space="preserve">I10.80.10.05.006</t>
  </si>
  <si>
    <t xml:space="preserve">I10.80.10.05.010</t>
  </si>
  <si>
    <t xml:space="preserve">Bucha de nylon S8 (perfuração Ø 8mm / profundidade mínima da perfuração: 55 / profundidade mínima da ancoragem: 40 / comprimento da bucha: 40 / diâmetro do parafuso de 4,8 a 6mm).</t>
  </si>
  <si>
    <t xml:space="preserve">I10.80.10.05.011</t>
  </si>
  <si>
    <t xml:space="preserve">Bucha 10 para parafuso rosca soberba 6x80mm</t>
  </si>
  <si>
    <t xml:space="preserve">I10.80.10.05.014</t>
  </si>
  <si>
    <t xml:space="preserve">Bucha plástica F8</t>
  </si>
  <si>
    <t xml:space="preserve">I10.80.10.05.015</t>
  </si>
  <si>
    <t xml:space="preserve">Bucha de nylon S10 (perfuração Ø 10mm / profundidade mínima da perfuração: 70 / profundidade mínima da ancoragem: 50 / comprimento da bucha: 50 / diâmetro do parafuso de 5,5 a 8 mm).</t>
  </si>
  <si>
    <t xml:space="preserve">I10.80.10.10.101</t>
  </si>
  <si>
    <t xml:space="preserve">Bucha zamac para eletroduto (diâmetro da seção: 3/4")</t>
  </si>
  <si>
    <t xml:space="preserve">I10.80.10.10.102</t>
  </si>
  <si>
    <t xml:space="preserve">Bucha zamac para eletroduto (diâmetro da seção:1")</t>
  </si>
  <si>
    <t xml:space="preserve">I10.80.10.10.103</t>
  </si>
  <si>
    <t xml:space="preserve">Bucha zamac para eletroduto (diâmetro da seção:1.1/2")</t>
  </si>
  <si>
    <t xml:space="preserve">I10.80.10.10.105</t>
  </si>
  <si>
    <t xml:space="preserve">Bucha zamac para eletroduto (diâmetro da seção:2.1/2")</t>
  </si>
  <si>
    <t xml:space="preserve">I10.80.10.10.107</t>
  </si>
  <si>
    <t xml:space="preserve">Bucha zamac para eletroduto (diâmetro da seção: 4")</t>
  </si>
  <si>
    <t xml:space="preserve">I10.80.15.05.005</t>
  </si>
  <si>
    <t xml:space="preserve">Chumbador parabolt de 3/8 x 5"</t>
  </si>
  <si>
    <t xml:space="preserve">I10.80.15.05.006</t>
  </si>
  <si>
    <t xml:space="preserve">I10.80.15.05.007</t>
  </si>
  <si>
    <t xml:space="preserve">Chumbador 1/4"</t>
  </si>
  <si>
    <t xml:space="preserve">I10.80.15.05.008</t>
  </si>
  <si>
    <t xml:space="preserve">Chumbador CBA de 3/8 x 2 1/2"</t>
  </si>
  <si>
    <t xml:space="preserve">I10.80.15.05.025</t>
  </si>
  <si>
    <t xml:space="preserve">Chumbador mecânico tipo PB em aço inox 3/ 8”x3”</t>
  </si>
  <si>
    <t xml:space="preserve">I10.80.15.05.027</t>
  </si>
  <si>
    <t xml:space="preserve">Chumbador mecânico tipo PB em aço inox 3/ 8”x4”</t>
  </si>
  <si>
    <t xml:space="preserve">I10.80.15.05.030</t>
  </si>
  <si>
    <t xml:space="preserve">Chumbador tipo prisioneiro em aço carbono zincado 5/8”x192mm</t>
  </si>
  <si>
    <t xml:space="preserve">I10.80.15.05.035</t>
  </si>
  <si>
    <t xml:space="preserve">Chumbador tipo prisioneiro em aço inox 1”x300mm</t>
  </si>
  <si>
    <t xml:space="preserve">I10.80.15.05.037</t>
  </si>
  <si>
    <t xml:space="preserve">Chumbador tipo prisioneiro em aço inox 1.1/4”x400mm</t>
  </si>
  <si>
    <t xml:space="preserve">I10.80.15.10.330</t>
  </si>
  <si>
    <t xml:space="preserve">Ampola de cola química em resina bi-componete (epóxiacrilato de estireno, perióxido de benzina) 16mmx115mm para chumbador</t>
  </si>
  <si>
    <t xml:space="preserve">I10.80.15.10.335</t>
  </si>
  <si>
    <t xml:space="preserve">Ampola de cola química em resina bi-componete (epóxiacrilato de estireno, perióxido de benzina) 25mm para chumbador</t>
  </si>
  <si>
    <t xml:space="preserve">I10.80.15.10.337</t>
  </si>
  <si>
    <t xml:space="preserve">Ampola de cola química em resina bi-componete (epóxiacrilato de estireno, perióxido de benzina) 32mm para chumbador</t>
  </si>
  <si>
    <t xml:space="preserve">I10.80.20.01.001</t>
  </si>
  <si>
    <t xml:space="preserve">Parafuso galvanizado 3/8 x 1" (sextavado)</t>
  </si>
  <si>
    <t xml:space="preserve">I10.80.20.01.005</t>
  </si>
  <si>
    <t xml:space="preserve">Parafuso sextavado, Ø 5/16" x 1 1/4"</t>
  </si>
  <si>
    <t xml:space="preserve">I10.80.20.01.007</t>
  </si>
  <si>
    <t xml:space="preserve">Parafuso sextavado com rosca soberba, diâmetro
5/16"x5"x130mm</t>
  </si>
  <si>
    <t xml:space="preserve">I10.80.20.01.010</t>
  </si>
  <si>
    <t xml:space="preserve">Parafuso sextavado, Ø 1/4" x 1 1/4"</t>
  </si>
  <si>
    <t xml:space="preserve">I10.80.20.01.015</t>
  </si>
  <si>
    <t xml:space="preserve">Parafuso sextavado, Ø 1/4" x 5 cm</t>
  </si>
  <si>
    <t xml:space="preserve">I10.80.20.01.017</t>
  </si>
  <si>
    <t xml:space="preserve">Parafuso sextavado, Ø 1/4" x 5"</t>
  </si>
  <si>
    <t xml:space="preserve">I10.80.20.01.020</t>
  </si>
  <si>
    <t xml:space="preserve">Parafuso sextavado inox, Ø 1/2" x 5 1/2"</t>
  </si>
  <si>
    <t xml:space="preserve">I10.80.20.01.025</t>
  </si>
  <si>
    <t xml:space="preserve">Parafuso sextavado inox, Ø 1/2" x 2"</t>
  </si>
  <si>
    <t xml:space="preserve">I10.80.20.01.030</t>
  </si>
  <si>
    <t xml:space="preserve">Parafuso sextavado zincado rosca interna ¼” por ½”</t>
  </si>
  <si>
    <t xml:space="preserve">I10.80.20.01.640</t>
  </si>
  <si>
    <t xml:space="preserve">Parafuso sextavado sob. ZB 1/4" x 45mm</t>
  </si>
  <si>
    <t xml:space="preserve">I10.80.20.01.641</t>
  </si>
  <si>
    <t xml:space="preserve">Parafuso sextavado sob. ZB 1/4" x 50mm</t>
  </si>
  <si>
    <t xml:space="preserve">I10.80.20.01.642</t>
  </si>
  <si>
    <t xml:space="preserve">Parafuso sextavado sob. ZB 1/4" x 65mm</t>
  </si>
  <si>
    <t xml:space="preserve">I10.80.20.02.005</t>
  </si>
  <si>
    <t xml:space="preserve">Parafuso francês zincado branco Ø 5/16"x8" com porca e arruela lisa</t>
  </si>
  <si>
    <t xml:space="preserve">I10.80.20.02.006</t>
  </si>
  <si>
    <t xml:space="preserve">Parafuso francês c/ porca D=6mm</t>
  </si>
  <si>
    <t xml:space="preserve">I10.80.20.05.002</t>
  </si>
  <si>
    <t xml:space="preserve">Parafuso auto-atarraxante (Ø 1/4" / comprimento: 130mm)</t>
  </si>
  <si>
    <t xml:space="preserve">I10.80.20.05.003</t>
  </si>
  <si>
    <t xml:space="preserve">Parafuso auto-atarraxante (Ø 1/4" / comprimento: 220mm)</t>
  </si>
  <si>
    <t xml:space="preserve">I10.80.20.05.005</t>
  </si>
  <si>
    <t xml:space="preserve">Parafuso auto-atarraxante (Ø 5/16" / comprimento: 150mm)</t>
  </si>
  <si>
    <t xml:space="preserve">I10.80.20.05.008</t>
  </si>
  <si>
    <t xml:space="preserve">Parafuso auto-atarraxante inox (Ø 4,2 mm / comprimento: 32 mm)</t>
  </si>
  <si>
    <t xml:space="preserve">I10.80.20.05.010</t>
  </si>
  <si>
    <t xml:space="preserve">Parafuso auto-atarraxante (Ø 3,5mm / comprimento: 65mm)</t>
  </si>
  <si>
    <t xml:space="preserve">I10.80.20.05.012</t>
  </si>
  <si>
    <t xml:space="preserve">Parafuso auto-atarraxante cabeça panela em aço inox 4,8x45 mm</t>
  </si>
  <si>
    <t xml:space="preserve">I10.80.20.05.013</t>
  </si>
  <si>
    <t xml:space="preserve">Parafuso auto-atarraxante cabeça panela, fenda simples (Ø
5,5mm / comprimento: 38mm)</t>
  </si>
  <si>
    <t xml:space="preserve">I10.80.20.05.014</t>
  </si>
  <si>
    <t xml:space="preserve">Parafuso auto-atarraxante cabeça panela em aço inox 4,2x32 mm</t>
  </si>
  <si>
    <t xml:space="preserve">I10.80.20.05.015</t>
  </si>
  <si>
    <t xml:space="preserve">Parafuso auto-atarraxante cabeça chata, fenda simples (Ø 4,8mm
/ comprimento: 50mm)</t>
  </si>
  <si>
    <t xml:space="preserve">I10.80.20.05.0155</t>
  </si>
  <si>
    <t xml:space="preserve">Parafuso auto-atarraxante fenda cabeça chata inox 1/4'' X 7/8'' (6,3 X 22mm – diâm. X compr.)</t>
  </si>
  <si>
    <t xml:space="preserve">I10.80.20.05.016</t>
  </si>
  <si>
    <t xml:space="preserve">Parafuso auto-atarraxante cabeça panela, fenda simples (Ø
2,9mm / comprimento: 25mm)</t>
  </si>
  <si>
    <t xml:space="preserve">I10.80.20.05.025</t>
  </si>
  <si>
    <t xml:space="preserve">Parafuso auto-atarraxante Ø 5/16" x 3,1 cm</t>
  </si>
  <si>
    <t xml:space="preserve">I10.80.20.05.026</t>
  </si>
  <si>
    <t xml:space="preserve">I10.80.20.05.027</t>
  </si>
  <si>
    <t xml:space="preserve">I10.80.20.05.028</t>
  </si>
  <si>
    <t xml:space="preserve">Parafuso auto-atarraxante, zincado, Ø 3,5 x 30mm</t>
  </si>
  <si>
    <t xml:space="preserve">i10.80.20.05.625</t>
  </si>
  <si>
    <t xml:space="preserve">Parafuso auto atarraxante, cabeça panela ZB fenda 4,2 x 19mm</t>
  </si>
  <si>
    <t xml:space="preserve">I10.80.20.05.630</t>
  </si>
  <si>
    <t xml:space="preserve">Parafuso auto atarraxante, cabeça panela ZB fenda 4,2 x 32mm</t>
  </si>
  <si>
    <t xml:space="preserve">I10.80.20.05.635</t>
  </si>
  <si>
    <t xml:space="preserve">Parafuso auto atarraxante, cabeça panela ZB fenda 4,8 x 45mm</t>
  </si>
  <si>
    <t xml:space="preserve">I10.80.20.10.030</t>
  </si>
  <si>
    <t xml:space="preserve">Parafuso auto-brocante cabeça chata, phillips galvanizado (Ø
5,5mm / comprimento: 89mm) "Drywall"</t>
  </si>
  <si>
    <t xml:space="preserve">I10.80.20.12.005</t>
  </si>
  <si>
    <t xml:space="preserve">Parafuso cabeça lentilha 3/8" x 3/4" com porca e arruela de pressão</t>
  </si>
  <si>
    <t xml:space="preserve">I10.80.20.13.003</t>
  </si>
  <si>
    <t xml:space="preserve">Parafuso cabeça abaulada (comprimento: 125 mm / diâmetro da seção: 16mm)</t>
  </si>
  <si>
    <t xml:space="preserve">I10.80.20.13.004</t>
  </si>
  <si>
    <t xml:space="preserve">Parafuso cabeça abaulada (comprimento: 70mm / diâmetro da seção: 16mm)</t>
  </si>
  <si>
    <t xml:space="preserve">I10.80.20.13.005</t>
  </si>
  <si>
    <t xml:space="preserve">Parafuso cabeça abaulada M10 (comprimento: 115mm / diâmetro da seção: 10mm)</t>
  </si>
  <si>
    <t xml:space="preserve">I10.80.20.13.007</t>
  </si>
  <si>
    <t xml:space="preserve">Parafuso cabeça abaulada M16 (comprimento: 45mm / diâmetro da seção: 16mm)</t>
  </si>
  <si>
    <t xml:space="preserve">I10.80.20.13.008</t>
  </si>
  <si>
    <t xml:space="preserve">Parafuso cabeça abaulada M16 (comprimento: 125 mm / diâmetro da seção: 16mm)</t>
  </si>
  <si>
    <t xml:space="preserve">I10.80.20.13.010</t>
  </si>
  <si>
    <t xml:space="preserve">Parafuso cabeça abaulada M16 (comprimento: 150mm / diâmetro da seção: 16mm)</t>
  </si>
  <si>
    <t xml:space="preserve">I10.80.20.13.012</t>
  </si>
  <si>
    <t xml:space="preserve">Parafuso cabeça abaulada M16 (comprimento: 200 mm / diâmetro da seção: 16 mm)</t>
  </si>
  <si>
    <t xml:space="preserve">I10.80.20.13.015</t>
  </si>
  <si>
    <t xml:space="preserve">Parafuso cabeça abaulada M16 (comprimento: 250 mm / diâmetro da seção: 16 mm)</t>
  </si>
  <si>
    <t xml:space="preserve">I10.80.20.13.020</t>
  </si>
  <si>
    <t xml:space="preserve">Parafuso cabeça abaulada M16 (comprimento: 300 mm / diâmetro da seção: 16 mm)</t>
  </si>
  <si>
    <t xml:space="preserve">I10.80.20.13.025</t>
  </si>
  <si>
    <t xml:space="preserve">Parafuso cabeça abaulada M16 (comprimento: 450 mm / diâmetro da seção: 16 mm)</t>
  </si>
  <si>
    <t xml:space="preserve">I10.80.20.15.005</t>
  </si>
  <si>
    <t xml:space="preserve">Parafuso cabeça quadrada (comprimento: 45mm / diâmetro da seção: 16mm)</t>
  </si>
  <si>
    <t xml:space="preserve">I10.80.20.15.006</t>
  </si>
  <si>
    <t xml:space="preserve">Parafuso cabeça quadrada (comprimento: 125mm / diâmetro da seção: 16mm)</t>
  </si>
  <si>
    <t xml:space="preserve">I10.80.20.15.008</t>
  </si>
  <si>
    <t xml:space="preserve">Parafuso cabeça quadrada (comprimento: 150mm / diâmetro da seção: 16mm)</t>
  </si>
  <si>
    <t xml:space="preserve">I10.80.20.15.010</t>
  </si>
  <si>
    <t xml:space="preserve">Parafuso cabeça quadrada (comprimento: 200 mm / diâmetro da seção: 16mm)</t>
  </si>
  <si>
    <t xml:space="preserve">I10.80.20.15.012</t>
  </si>
  <si>
    <t xml:space="preserve">Parafuso cabeça quadrada (comprimento: 250 mm / diâmetro da seção: 16mm)</t>
  </si>
  <si>
    <t xml:space="preserve">I10.80.20.15.013</t>
  </si>
  <si>
    <t xml:space="preserve">Parafuso cabeça quadrada (comprimento: 300 mm / diâmetro da seção: 16mm)</t>
  </si>
  <si>
    <t xml:space="preserve">I10.80.20.15.015</t>
  </si>
  <si>
    <t xml:space="preserve">Parafuso cabeça quadrada (comprimento: 450 mm / diâmetro da seção: 16mm)</t>
  </si>
  <si>
    <t xml:space="preserve">I10.80.20.16.005</t>
  </si>
  <si>
    <t xml:space="preserve">Parafuso rosca máquina cabeça redonda 1/4" x 3/4" zincado branco (ZB).</t>
  </si>
  <si>
    <t xml:space="preserve">I10.80.20.16.007</t>
  </si>
  <si>
    <t xml:space="preserve">Parafuso rosca máquina cabeça redonda com fenda 1/4" x 1" aço inox</t>
  </si>
  <si>
    <t xml:space="preserve">I10.80.20.16.010</t>
  </si>
  <si>
    <t xml:space="preserve">Parafuso rosca máquina cabeça redonda diam 5/8" x 450mm</t>
  </si>
  <si>
    <t xml:space="preserve">I10.80.20.17.005</t>
  </si>
  <si>
    <t xml:space="preserve">Parafuso rosca dupla (comprimento: 450 mm / diâmetro da seção:
16mm)</t>
  </si>
  <si>
    <t xml:space="preserve">I10.80.20.18.005</t>
  </si>
  <si>
    <t xml:space="preserve">Parafuso com rosca soberba zincado cabeça chata (comprimento:
65mm / diâmetro nominal: 5,5mm)</t>
  </si>
  <si>
    <t xml:space="preserve">I10.80.20.18.015</t>
  </si>
  <si>
    <t xml:space="preserve">Parafuso com rosca soberba, cabeça chata, ferro, 5,5x50mm</t>
  </si>
  <si>
    <t xml:space="preserve">I10.80.20.20.005</t>
  </si>
  <si>
    <t xml:space="preserve">Parafuso com rosca soberba galvanizado (comprimento:
110,00mm / diâmetro nominal: 8,00mm)</t>
  </si>
  <si>
    <t xml:space="preserve">I10.80.20.20.010</t>
  </si>
  <si>
    <t xml:space="preserve">Parafuso com rosca soberba galvanizado (comprimento:
180,00mm / diâmetro nominal: 8,00mm)</t>
  </si>
  <si>
    <t xml:space="preserve">I10.80.20.21.005</t>
  </si>
  <si>
    <t xml:space="preserve">Parafuso sextavado rosca soberba inox 1/4'' (M6) X 45mm (diâm. X compr.)</t>
  </si>
  <si>
    <t xml:space="preserve">I10.80.20.25.005</t>
  </si>
  <si>
    <t xml:space="preserve">Parafuso madeira cabeça chata fenda simples - zincado branco
(comprimento: 90mm / diâmetro nominal: 6,10mm)</t>
  </si>
  <si>
    <t xml:space="preserve">I10.80.20.25.010</t>
  </si>
  <si>
    <t xml:space="preserve">Parafuso para madeira (Ø 3,5mm / comprimento: 45mm)</t>
  </si>
  <si>
    <t xml:space="preserve">I10.80.20.25.015</t>
  </si>
  <si>
    <t xml:space="preserve">Parafuso para madeira (Ø 4,8mm / comprimento: 100mm)</t>
  </si>
  <si>
    <t xml:space="preserve">I10.80.20.25.020</t>
  </si>
  <si>
    <t xml:space="preserve">Parafuso para madeira de diâmetro nominal de 8,0mm x 2.1/2"</t>
  </si>
  <si>
    <t xml:space="preserve">I10.80.20.30.005</t>
  </si>
  <si>
    <t xml:space="preserve">Parafuso inox para madeira de diâmetro nominal de 3,5mm x
1.1/2"</t>
  </si>
  <si>
    <t xml:space="preserve">I10.80.20.30.007</t>
  </si>
  <si>
    <t xml:space="preserve">Parafuso inox cabeça phillips, rosca soberba para madeira de diâmetro nominal de 3,5mm x 40mm</t>
  </si>
  <si>
    <t xml:space="preserve">I10.80.20.30.008</t>
  </si>
  <si>
    <t xml:space="preserve">Parafuso inox cabeça phillips, rosca soberba para madeira de diâmetro nominal de 3,8mm x 50mm</t>
  </si>
  <si>
    <t xml:space="preserve">I10.80.20.30.010</t>
  </si>
  <si>
    <t xml:space="preserve">Parafuso inox para alvenaria de diâmetro nominal de 4,8 mm x
2.3/8"</t>
  </si>
  <si>
    <t xml:space="preserve">I10.80.20.30.012</t>
  </si>
  <si>
    <t xml:space="preserve">Parafuso inox sextavado diâmetro nominal de 5,0 mm x40 mm)</t>
  </si>
  <si>
    <t xml:space="preserve">I10.80.20.30.014</t>
  </si>
  <si>
    <t xml:space="preserve">Parafuso inox 304 cabeça chata, Ø 4,8mm x 60mm</t>
  </si>
  <si>
    <t xml:space="preserve">I10.80.20.30.015</t>
  </si>
  <si>
    <t xml:space="preserve">Parafuso inox sextavado rosca soberba 6x80mm p/ bucha 10</t>
  </si>
  <si>
    <t xml:space="preserve">I10.80.20.35.005</t>
  </si>
  <si>
    <t xml:space="preserve">Parafuso cromado (comprimento: 2 1/2" / diâmetro nominal: 1/4")</t>
  </si>
  <si>
    <t xml:space="preserve">I10.80.20.40.005</t>
  </si>
  <si>
    <t xml:space="preserve">Parafuso Philips M5 X 16 Niquelado com 2 arruelas</t>
  </si>
  <si>
    <t xml:space="preserve">I10.80.20.40.010</t>
  </si>
  <si>
    <t xml:space="preserve">Parafuso, Fenda Philips, M6 X 10, bicromatizado cabeça panela, rosca/passo 1,00</t>
  </si>
  <si>
    <t xml:space="preserve">I10.80.20.45.644</t>
  </si>
  <si>
    <t xml:space="preserve">Parafuso rosca máquina, cabeça sextavada, 1/4"x5/8", zincado branco (ZB)</t>
  </si>
  <si>
    <t xml:space="preserve">I10.80.25.05.001</t>
  </si>
  <si>
    <t xml:space="preserve">I10.80.25.05.005</t>
  </si>
  <si>
    <t xml:space="preserve">Arruela lisa zincada (Ø 3/4")</t>
  </si>
  <si>
    <t xml:space="preserve">I10.80.25.05.006</t>
  </si>
  <si>
    <t xml:space="preserve">I10.80.25.05.010</t>
  </si>
  <si>
    <t xml:space="preserve">Arruela lisa zincada (Ø 5/8")</t>
  </si>
  <si>
    <t xml:space="preserve">I10.80.25.05.013</t>
  </si>
  <si>
    <t xml:space="preserve">Arruela lisa zincada (Ø5/16")</t>
  </si>
  <si>
    <t xml:space="preserve">I10.80.25.05.015</t>
  </si>
  <si>
    <t xml:space="preserve">Arruela lisa zincada (Ø 1")</t>
  </si>
  <si>
    <t xml:space="preserve">I10.80.25.05.025</t>
  </si>
  <si>
    <t xml:space="preserve">Arruela lisa inox (Ø 1/2")</t>
  </si>
  <si>
    <t xml:space="preserve">I10.80.25.05.030</t>
  </si>
  <si>
    <t xml:space="preserve">Arruela lisa inox (Ø 1/4")</t>
  </si>
  <si>
    <t xml:space="preserve">I10.80.25.05.035</t>
  </si>
  <si>
    <t xml:space="preserve">Arruela lisa inox (Ø 3/4")</t>
  </si>
  <si>
    <t xml:space="preserve">I10.80.25.05.040</t>
  </si>
  <si>
    <t xml:space="preserve">Arruela lisa inox (Ø 1")</t>
  </si>
  <si>
    <t xml:space="preserve">I10.80.25.05.050</t>
  </si>
  <si>
    <t xml:space="preserve">Arruela inox para parafuso sextavado 6x80mm</t>
  </si>
  <si>
    <t xml:space="preserve">I10.80.25.05.080</t>
  </si>
  <si>
    <t xml:space="preserve">Arruela ferro galvanizado diâm.16mm</t>
  </si>
  <si>
    <t xml:space="preserve">I10.80.25.10.005</t>
  </si>
  <si>
    <t xml:space="preserve">Arruela de pressão (Ø 1 1/4")</t>
  </si>
  <si>
    <t xml:space="preserve">I10.80.25.10.007</t>
  </si>
  <si>
    <t xml:space="preserve">Arruela de pressão (Ø 1")</t>
  </si>
  <si>
    <t xml:space="preserve">I10.80.25.10.010</t>
  </si>
  <si>
    <t xml:space="preserve">Arruela de pressão (Ø 7/16")</t>
  </si>
  <si>
    <t xml:space="preserve">I10.80.25.10.013</t>
  </si>
  <si>
    <t xml:space="preserve">Arruela de pressão (Ø 7/8")</t>
  </si>
  <si>
    <t xml:space="preserve">I10.80.25.10.015</t>
  </si>
  <si>
    <t xml:space="preserve">Arruela de pressão (Ø 1/4")</t>
  </si>
  <si>
    <t xml:space="preserve">I10.80.25.10.017</t>
  </si>
  <si>
    <t xml:space="preserve">Arruela de pressão (Ø 5/8")</t>
  </si>
  <si>
    <t xml:space="preserve">I10.80.25.10.020</t>
  </si>
  <si>
    <t xml:space="preserve">Arruela de pressão (Ø 5/16")</t>
  </si>
  <si>
    <t xml:space="preserve">I10.80.25.10.025</t>
  </si>
  <si>
    <t xml:space="preserve">Arruela de pressão (Ø 1/2")</t>
  </si>
  <si>
    <t xml:space="preserve">I10.80.25.10.030</t>
  </si>
  <si>
    <t xml:space="preserve">Arruela de pressão (Ø 3,5mm)</t>
  </si>
  <si>
    <t xml:space="preserve">I10.80.25.10.035</t>
  </si>
  <si>
    <t xml:space="preserve">Arruela de pressão em inox (Ø 1/4")</t>
  </si>
  <si>
    <t xml:space="preserve">I10.80.25.15.005</t>
  </si>
  <si>
    <t xml:space="preserve">Arruela quadrada (Ø 12,00mm / lados do quadrado: 32,00mm)</t>
  </si>
  <si>
    <t xml:space="preserve">I10.80.25.15.010</t>
  </si>
  <si>
    <t xml:space="preserve">Arruela quadrada (diâmetro do furo: 18,00mm / lados do quadrado: 58,00mm)</t>
  </si>
  <si>
    <t xml:space="preserve">I10.80.25.15.015</t>
  </si>
  <si>
    <t xml:space="preserve">Arruela quadrada (diâmetro do furo: 18,00mm / lados do quadrado: 38,00mm/ espessura: 3 mm)</t>
  </si>
  <si>
    <t xml:space="preserve">I10.80.25.20.091</t>
  </si>
  <si>
    <t xml:space="preserve">Arruela zamac (diâmetro da seção: 3/4")</t>
  </si>
  <si>
    <t xml:space="preserve">I10.80.25.20.092</t>
  </si>
  <si>
    <t xml:space="preserve">Arruela zamac (diâmetro da seção: 1")</t>
  </si>
  <si>
    <t xml:space="preserve">I10.80.25.20.093</t>
  </si>
  <si>
    <t xml:space="preserve">Arruela zamac (diâmetro da seção: 1.1/2")</t>
  </si>
  <si>
    <t xml:space="preserve">I10.80.25.20.095</t>
  </si>
  <si>
    <t xml:space="preserve">Arruela zamac (diâmetro da seção: 2.1/2")</t>
  </si>
  <si>
    <t xml:space="preserve">I10.80.25.20.097</t>
  </si>
  <si>
    <t xml:space="preserve">Arruela zamac (diâmetro da seção: 4")</t>
  </si>
  <si>
    <t xml:space="preserve">I10.80.30.05.005</t>
  </si>
  <si>
    <t xml:space="preserve">Porca Gaiola M5 Metálica (suporta uso pesado)</t>
  </si>
  <si>
    <t xml:space="preserve">I10.80.30.05.060</t>
  </si>
  <si>
    <t xml:space="preserve">Porca ferro galvanizado diâm. 16mm</t>
  </si>
  <si>
    <t xml:space="preserve">I10.80.30.10.005</t>
  </si>
  <si>
    <t xml:space="preserve">Porca quadrada para parafuso M16 (bitola: Ø 5/8")</t>
  </si>
  <si>
    <t xml:space="preserve">I10.80.30.15.001</t>
  </si>
  <si>
    <t xml:space="preserve">Porca sextavada (Ø 1/4")</t>
  </si>
  <si>
    <t xml:space="preserve">I10.80.30.15.005</t>
  </si>
  <si>
    <t xml:space="preserve">Porca sextavada (Ø 3/4")</t>
  </si>
  <si>
    <t xml:space="preserve">I10.80.30.15.010</t>
  </si>
  <si>
    <t xml:space="preserve">Porca sextavada (Ø 5/8")</t>
  </si>
  <si>
    <t xml:space="preserve">I10.80.30.15.015</t>
  </si>
  <si>
    <t xml:space="preserve">Porca sextavada (Ø 1")</t>
  </si>
  <si>
    <t xml:space="preserve">I10.80.30.15.020</t>
  </si>
  <si>
    <t xml:space="preserve">Porca sextavada (Ø 1 1/4")</t>
  </si>
  <si>
    <t xml:space="preserve">I10.80.30.15.023</t>
  </si>
  <si>
    <t xml:space="preserve">Porca sextavada (Ø 7/8")</t>
  </si>
  <si>
    <t xml:space="preserve">I10.80.30.15.025</t>
  </si>
  <si>
    <t xml:space="preserve">Porca sextavada (Ø 7/16")</t>
  </si>
  <si>
    <t xml:space="preserve">I10.80.30.15.030</t>
  </si>
  <si>
    <t xml:space="preserve">Porca sextavada (Ø 5/16")</t>
  </si>
  <si>
    <t xml:space="preserve">I10.80.30.15.035</t>
  </si>
  <si>
    <t xml:space="preserve">Porca sextavada (Ø 1/2")</t>
  </si>
  <si>
    <t xml:space="preserve">I10.80.30.15.040</t>
  </si>
  <si>
    <t xml:space="preserve">Porca sextavada inox (Ø 1/4")</t>
  </si>
  <si>
    <t xml:space="preserve">I10.80.30.15.045</t>
  </si>
  <si>
    <t xml:space="preserve">Porca sextavada inox (Ø 3/4")</t>
  </si>
  <si>
    <t xml:space="preserve">I10.80.30.15.050</t>
  </si>
  <si>
    <t xml:space="preserve">Porca sextavada inox (Ø 1")</t>
  </si>
  <si>
    <t xml:space="preserve">I10.80.30.15.055</t>
  </si>
  <si>
    <t xml:space="preserve">Porca sextavada inox (Ø 1/2")</t>
  </si>
  <si>
    <t xml:space="preserve">I10.80.30.15.064</t>
  </si>
  <si>
    <t xml:space="preserve">Porca sextavada ZB 1/4"</t>
  </si>
  <si>
    <t xml:space="preserve">I10.80.30.15.065</t>
  </si>
  <si>
    <t xml:space="preserve">Porca sextavada ZB 3/8"</t>
  </si>
  <si>
    <t xml:space="preserve">I10.80.30.20.067</t>
  </si>
  <si>
    <t xml:space="preserve">Porca olhal aço p/ parafuso diâmetro nominal de 16mm</t>
  </si>
  <si>
    <t xml:space="preserve">I10.80.30.20.068</t>
  </si>
  <si>
    <t xml:space="preserve">Porca olhal aço zincado quente M16</t>
  </si>
  <si>
    <t xml:space="preserve">I10.80.35.05.005</t>
  </si>
  <si>
    <t xml:space="preserve">Braçadeira U (Ø 3/4" para ancoragem de trapiche)</t>
  </si>
  <si>
    <t xml:space="preserve">I10.80.35.05.020</t>
  </si>
  <si>
    <t xml:space="preserve">Abraçadeira tipo D, 1/2" com parafuso</t>
  </si>
  <si>
    <t xml:space="preserve">I10.80.35.05.021</t>
  </si>
  <si>
    <t xml:space="preserve">Abraçadeira tipo D, 3/4" com parafuso</t>
  </si>
  <si>
    <t xml:space="preserve">I10.80.35.05.022</t>
  </si>
  <si>
    <t xml:space="preserve">Abraçadeira tipo D, 1" com parafuso</t>
  </si>
  <si>
    <t xml:space="preserve">I10.80.35.05.023</t>
  </si>
  <si>
    <t xml:space="preserve">Abraçadeira tipo D, 1 1/4" com parafuso</t>
  </si>
  <si>
    <t xml:space="preserve">I10.80.35.05.024</t>
  </si>
  <si>
    <t xml:space="preserve">Abraçadeira tipo D, 1 1/2" com parafuso</t>
  </si>
  <si>
    <t xml:space="preserve">I10.80.35.05.025</t>
  </si>
  <si>
    <t xml:space="preserve">Abraçadeira tipo D, 2" com parafuso</t>
  </si>
  <si>
    <t xml:space="preserve">I10.80.35.05.026</t>
  </si>
  <si>
    <t xml:space="preserve">Abraçadeira tipo D, 2 1/2" com parafuso</t>
  </si>
  <si>
    <t xml:space="preserve">I10.80.35.05.027</t>
  </si>
  <si>
    <t xml:space="preserve">Abraçadeira tipo D, 3" com parafuso</t>
  </si>
  <si>
    <t xml:space="preserve">I10.80.35.05.028</t>
  </si>
  <si>
    <t xml:space="preserve">Abraçadeira tipo D, 4" com parafuso</t>
  </si>
  <si>
    <t xml:space="preserve">I10.80.35.05.031</t>
  </si>
  <si>
    <t xml:space="preserve">Abraçadeira tipo D cunha 3/4"</t>
  </si>
  <si>
    <t xml:space="preserve">I10.80.35.05.032</t>
  </si>
  <si>
    <t xml:space="preserve">Abraçadeira tipo D cunha 1"</t>
  </si>
  <si>
    <t xml:space="preserve">I10.80.35.05.040</t>
  </si>
  <si>
    <t xml:space="preserve">Abraçadeira tipo U, Ø 1/2" com parafusos e buchas</t>
  </si>
  <si>
    <t xml:space="preserve">I10.80.35.05.041</t>
  </si>
  <si>
    <t xml:space="preserve">Abraçadeira tipo U, Ø 2 1/2" para tubo galvanizado</t>
  </si>
  <si>
    <t xml:space="preserve">I10.80.35.05.042</t>
  </si>
  <si>
    <t xml:space="preserve">Abraçadeira tipo U, Ø 3" para tubo galvanizado</t>
  </si>
  <si>
    <t xml:space="preserve">I10.80.35.05.045</t>
  </si>
  <si>
    <t xml:space="preserve">Abraçadeira especial para fixação de cabos</t>
  </si>
  <si>
    <t xml:space="preserve">I10.80.35.05.081</t>
  </si>
  <si>
    <t xml:space="preserve">Abraçadeira sobenial galv 3/4"</t>
  </si>
  <si>
    <t xml:space="preserve">I10.80.35.05.083</t>
  </si>
  <si>
    <t xml:space="preserve">Abraçadeira sobenial galv 1"</t>
  </si>
  <si>
    <t xml:space="preserve">I10.80.35.05.084</t>
  </si>
  <si>
    <t xml:space="preserve">Abraçadeira sobenial galv 1 1/4"</t>
  </si>
  <si>
    <t xml:space="preserve">I10.80.35.05.085</t>
  </si>
  <si>
    <t xml:space="preserve">Abraçadeira sobenial galv 1 1/2"</t>
  </si>
  <si>
    <t xml:space="preserve">I10.80.35.05.086</t>
  </si>
  <si>
    <t xml:space="preserve">Abraçadeira sobenial galv 2"</t>
  </si>
  <si>
    <t xml:space="preserve">I10.80.35.05.144</t>
  </si>
  <si>
    <t xml:space="preserve">Braçadeira ferro galv modular e= 1/2" d= 2"</t>
  </si>
  <si>
    <t xml:space="preserve">I10.80.35.05.145</t>
  </si>
  <si>
    <t xml:space="preserve">Braçadeira ferro galv modular e= 1/2" d= 2 1/2"</t>
  </si>
  <si>
    <t xml:space="preserve">I10.80.35.05.147</t>
  </si>
  <si>
    <t xml:space="preserve">Braçadeira ferro galv modular e= 1/2" d= 3"</t>
  </si>
  <si>
    <t xml:space="preserve">I10.80.35.05.148</t>
  </si>
  <si>
    <t xml:space="preserve">Braçadeira ferro galv modular e= 1/2" d= 4"</t>
  </si>
  <si>
    <t xml:space="preserve">I10.85.01.01.010</t>
  </si>
  <si>
    <t xml:space="preserve">Poliuretano alifático, tinta de acabamento com boa resistência ao intemperismo</t>
  </si>
  <si>
    <t xml:space="preserve">I10.85.01.01.011</t>
  </si>
  <si>
    <t xml:space="preserve">Diluente para poliuretano acrilico alifático bicomponente</t>
  </si>
  <si>
    <t xml:space="preserve">I10.85.01.01.017</t>
  </si>
  <si>
    <t xml:space="preserve">Primer convertedor de ferrugem superfície metalica</t>
  </si>
  <si>
    <t xml:space="preserve">I10.85.01.01.018</t>
  </si>
  <si>
    <t xml:space="preserve">I10.85.01.01.020</t>
  </si>
  <si>
    <t xml:space="preserve">Removedor em gel, para remoção de esmaltes, stains, primers, vernizes, seladores e textura de paredes, pinturas automotivas, janelas, portas, cercas, fachadas, madeira, ferro, pisos, pedras e outros materiais.</t>
  </si>
  <si>
    <t xml:space="preserve">I10.85.01.01.025</t>
  </si>
  <si>
    <t xml:space="preserve">Tinta vermelha para tubo de incêndio, rendimento 1L/m² para i demão</t>
  </si>
  <si>
    <t xml:space="preserve">I10.85.01.01.050</t>
  </si>
  <si>
    <t xml:space="preserve">Tinta à base de silicatos, minerais inertes e pigmentos isentos de metais pesado, na cor branca - rendimento 0,7 l/m² (Aprovada pelo IPHAN)</t>
  </si>
  <si>
    <t xml:space="preserve">I10.85.05.007</t>
  </si>
  <si>
    <t xml:space="preserve">Tinta acrílica premium, branco</t>
  </si>
  <si>
    <t xml:space="preserve">I10.85.05.05.001</t>
  </si>
  <si>
    <t xml:space="preserve">Tinta a base de emulsão acrílica para piso acabamento:
liso/rugoso</t>
  </si>
  <si>
    <t xml:space="preserve">I10.85.05.05.003</t>
  </si>
  <si>
    <t xml:space="preserve">Tinta acrílica acetinada (rendimento 0,10l/m²)</t>
  </si>
  <si>
    <t xml:space="preserve">I10.85.05.05.005</t>
  </si>
  <si>
    <t xml:space="preserve">Tinta acrílica fachada (rendimento 0,08l/m²)</t>
  </si>
  <si>
    <t xml:space="preserve">I10.85.05.05.010</t>
  </si>
  <si>
    <t xml:space="preserve">Tinta acrílico Fosca (rendimento 0,08l/m²)</t>
  </si>
  <si>
    <t xml:space="preserve">I10.85.05.05.015</t>
  </si>
  <si>
    <t xml:space="preserve">Tinta acrílico piso (rendimento 0,14l/m²)</t>
  </si>
  <si>
    <t xml:space="preserve">I10.85.05.05.020</t>
  </si>
  <si>
    <t xml:space="preserve">Tinta acrílica semi-brilho (rendimento 0,08l/m²)</t>
  </si>
  <si>
    <t xml:space="preserve">I10.85.05.05.025</t>
  </si>
  <si>
    <t xml:space="preserve">Tinta acrílico para teto (rendimento 0,075l/m²)</t>
  </si>
  <si>
    <t xml:space="preserve">I10.85.05.10.005</t>
  </si>
  <si>
    <t xml:space="preserve">Massa Acrílica (rendimento 0,42l/m²)</t>
  </si>
  <si>
    <t xml:space="preserve">I10.85.05.15.005</t>
  </si>
  <si>
    <t xml:space="preserve">Selador acrílico (rendimento 0,18l/m²)</t>
  </si>
  <si>
    <t xml:space="preserve">I10.85.05.15.015</t>
  </si>
  <si>
    <t xml:space="preserve">Selador acrílico para madeiras (rendimento 0,12l/m²)</t>
  </si>
  <si>
    <t xml:space="preserve">I10.85.05.16.005</t>
  </si>
  <si>
    <t xml:space="preserve">Resina acrílica (rendimento 0,125l/m²)</t>
  </si>
  <si>
    <t xml:space="preserve">I10.85.05.16.006</t>
  </si>
  <si>
    <t xml:space="preserve">Resina acrílica dissolvida em solvente (rendimento 0,18l/m²)</t>
  </si>
  <si>
    <t xml:space="preserve">I10.85.05.17.005</t>
  </si>
  <si>
    <t xml:space="preserve">Massa plástica</t>
  </si>
  <si>
    <t xml:space="preserve">I10.85.05.17.010</t>
  </si>
  <si>
    <t xml:space="preserve">Massa termoplástica para aspersão</t>
  </si>
  <si>
    <t xml:space="preserve">I10.85.05.20.005</t>
  </si>
  <si>
    <t xml:space="preserve">Verniz acrílico (rendimento 0,085l/m²)</t>
  </si>
  <si>
    <t xml:space="preserve">I10.85.05.20.010</t>
  </si>
  <si>
    <t xml:space="preserve">Verniz filtro brilhante (rendimento 0,12l/m²)</t>
  </si>
  <si>
    <t xml:space="preserve">I10.85.05.20.012</t>
  </si>
  <si>
    <t xml:space="preserve">gl</t>
  </si>
  <si>
    <t xml:space="preserve">Verniz sintético brilhante</t>
  </si>
  <si>
    <t xml:space="preserve">I10.85.05.20.015</t>
  </si>
  <si>
    <t xml:space="preserve">Verniz filtro solar fosco (rendimento 0,12l/m²)</t>
  </si>
  <si>
    <t xml:space="preserve">I10.85.05.20.020</t>
  </si>
  <si>
    <t xml:space="preserve">Verniz cor de imbuia (rendimento 0,18l/m²)</t>
  </si>
  <si>
    <t xml:space="preserve">I10.85.05.20.025</t>
  </si>
  <si>
    <t xml:space="preserve">Verniz poliuretano bicomponente cor natural para quadra
(rendimento 0,05l/m²)</t>
  </si>
  <si>
    <t xml:space="preserve">I10.85.05.20.027</t>
  </si>
  <si>
    <t xml:space="preserve">Verniz poliuretano fosco</t>
  </si>
  <si>
    <t xml:space="preserve">I10.85.05.25.005</t>
  </si>
  <si>
    <t xml:space="preserve">Fundo preparador de paredes (rendimento 0,12 l/m²)</t>
  </si>
  <si>
    <t xml:space="preserve">I10.85.05.25.010</t>
  </si>
  <si>
    <t xml:space="preserve">Fundo nivelador para madeira branco fosco</t>
  </si>
  <si>
    <t xml:space="preserve">I10.85.05.25.050</t>
  </si>
  <si>
    <t xml:space="preserve">Fundo preparador de paredes a base de silicatos (rendimento 0,5 l/m²)</t>
  </si>
  <si>
    <t xml:space="preserve">I10.85.05.28.005</t>
  </si>
  <si>
    <t xml:space="preserve">Textura acrílica</t>
  </si>
  <si>
    <t xml:space="preserve">I10.85.10.05.005</t>
  </si>
  <si>
    <t xml:space="preserve">Tinta látex PVA (rendimento 0,09l/m²)</t>
  </si>
  <si>
    <t xml:space="preserve">I10.85.10.10.005</t>
  </si>
  <si>
    <t xml:space="preserve">Massa corrida a base de PVA</t>
  </si>
  <si>
    <t xml:space="preserve">I10.85.10.15.005</t>
  </si>
  <si>
    <t xml:space="preserve">Selador base PVA para pintura látex</t>
  </si>
  <si>
    <t xml:space="preserve">I10.85.10.20.005</t>
  </si>
  <si>
    <t xml:space="preserve">Liqui-base PVA (rendimento 0,10l/m²)</t>
  </si>
  <si>
    <t xml:space="preserve">I10.85.10.20.010</t>
  </si>
  <si>
    <t xml:space="preserve">Liqui-brilho PVA (rendimento 0,08l/m²)</t>
  </si>
  <si>
    <t xml:space="preserve">I10.85.15.05.005</t>
  </si>
  <si>
    <t xml:space="preserve">Tinta esmalte sintético acetinado</t>
  </si>
  <si>
    <t xml:space="preserve">I10.85.15.05.010</t>
  </si>
  <si>
    <t xml:space="preserve">Tinta esmalte sintético brilhante</t>
  </si>
  <si>
    <t xml:space="preserve">I10.85.15.05.015</t>
  </si>
  <si>
    <t xml:space="preserve">Tinta esmalte sintético brilho alumínio</t>
  </si>
  <si>
    <t xml:space="preserve">I10.85.15.05.020</t>
  </si>
  <si>
    <t xml:space="preserve">Tinta esmalte sintético fosco grafite</t>
  </si>
  <si>
    <t xml:space="preserve">I10.85.15.05.025</t>
  </si>
  <si>
    <t xml:space="preserve">Tinta esmalte sintético fosco verde escolar</t>
  </si>
  <si>
    <t xml:space="preserve">I10.85.15.05.030</t>
  </si>
  <si>
    <t xml:space="preserve">Verniz stain preservativo para deck (rendimento 0,05l/m²)</t>
  </si>
  <si>
    <t xml:space="preserve">I10.85.15.05.035</t>
  </si>
  <si>
    <t xml:space="preserve">Verniz poliuretano de alta resistência para assoalhos de madeira
(rendimento 0,20 l/m²)</t>
  </si>
  <si>
    <t xml:space="preserve">I10.85.15.30.005</t>
  </si>
  <si>
    <t xml:space="preserve">Tinta a óleo</t>
  </si>
  <si>
    <t xml:space="preserve">I10.85.15.33.010</t>
  </si>
  <si>
    <t xml:space="preserve">Tinta anti-flama</t>
  </si>
  <si>
    <t xml:space="preserve">I10.85.15.33.015</t>
  </si>
  <si>
    <t xml:space="preserve">Tinta betuminosa</t>
  </si>
  <si>
    <t xml:space="preserve">I10.85.15.33.017</t>
  </si>
  <si>
    <t xml:space="preserve">Tinta impermeabilizante a base de resina epóxi (alcatrão de hulha)</t>
  </si>
  <si>
    <t xml:space="preserve">I10.85.15.33.020</t>
  </si>
  <si>
    <t xml:space="preserve">Tinta emborrachada aplicada sobre telhado</t>
  </si>
  <si>
    <t xml:space="preserve">I10.85.15.33.025</t>
  </si>
  <si>
    <t xml:space="preserve">Tinta poliuretânica</t>
  </si>
  <si>
    <t xml:space="preserve">I10.85.15.33.027</t>
  </si>
  <si>
    <t xml:space="preserve">Tinta PU com catalizador (rendimento 0,144l/m²)</t>
  </si>
  <si>
    <t xml:space="preserve">I10.85.15.33.030</t>
  </si>
  <si>
    <t xml:space="preserve">Tinta primária</t>
  </si>
  <si>
    <t xml:space="preserve">I10.85.15.33.031</t>
  </si>
  <si>
    <t xml:space="preserve">Tinta para pré-marcação</t>
  </si>
  <si>
    <t xml:space="preserve">I10.85.15.33.035</t>
  </si>
  <si>
    <t xml:space="preserve">Tinta a base de borracha clorada acrílica (para estacionamento)</t>
  </si>
  <si>
    <t xml:space="preserve">I10.85.15.33.040</t>
  </si>
  <si>
    <t xml:space="preserve">Tinta poliuretana bicomponente na cor branca para Faixas da quadra, (rendimento 0,05l/m²)</t>
  </si>
  <si>
    <t xml:space="preserve">I10.85.15.33.045</t>
  </si>
  <si>
    <t xml:space="preserve">Tinta impermeabilizante para madeira</t>
  </si>
  <si>
    <t xml:space="preserve">I10.85.15.33.050</t>
  </si>
  <si>
    <t xml:space="preserve">Tinta retrorrefletiva a base de resina acrílica com microesferas de vidro</t>
  </si>
  <si>
    <t xml:space="preserve">I10.85.15.40.005</t>
  </si>
  <si>
    <t xml:space="preserve">Aguarrás mineral</t>
  </si>
  <si>
    <t xml:space="preserve">I10.85.15.40.010</t>
  </si>
  <si>
    <t xml:space="preserve">Solvente para tinta epóxi</t>
  </si>
  <si>
    <t xml:space="preserve">I10.85.15.40.015</t>
  </si>
  <si>
    <t xml:space="preserve">Solvente 3 para tinta de estacionamento</t>
  </si>
  <si>
    <t xml:space="preserve">I10.85.15.40.017</t>
  </si>
  <si>
    <t xml:space="preserve">Solvente diluente a base de aguarrás</t>
  </si>
  <si>
    <t xml:space="preserve">I10.85.15.45.005</t>
  </si>
  <si>
    <t xml:space="preserve">Fundo anti-oxidante para superfícies de aço galvanizadas</t>
  </si>
  <si>
    <t xml:space="preserve">I10.85.15.50.005</t>
  </si>
  <si>
    <t xml:space="preserve">Zarcão</t>
  </si>
  <si>
    <t xml:space="preserve">I10.85.15.60.005</t>
  </si>
  <si>
    <t xml:space="preserve">Líquido preparador de superfícies</t>
  </si>
  <si>
    <t xml:space="preserve">I10.85.15.70.005</t>
  </si>
  <si>
    <t xml:space="preserve">Fundo fosco para madeira</t>
  </si>
  <si>
    <t xml:space="preserve">I10.85.20.05.001</t>
  </si>
  <si>
    <t xml:space="preserve">Selante elástico monocomponente à base de poliuretano</t>
  </si>
  <si>
    <t xml:space="preserve">I10.85.20.05.005</t>
  </si>
  <si>
    <t xml:space="preserve">Silicone (rendimento 1l/m²)</t>
  </si>
  <si>
    <t xml:space="preserve">I10.85.20.05.010</t>
  </si>
  <si>
    <t xml:space="preserve">Silicone para alumínio</t>
  </si>
  <si>
    <t xml:space="preserve">I10.85.20.05.011</t>
  </si>
  <si>
    <t xml:space="preserve">Silicone para madeira</t>
  </si>
  <si>
    <t xml:space="preserve">I10.85.20.05.013</t>
  </si>
  <si>
    <t xml:space="preserve">Silicone para granito, pedra, concreto e madeira.</t>
  </si>
  <si>
    <t xml:space="preserve">I10.85.20.05.014</t>
  </si>
  <si>
    <t xml:space="preserve">Silicone para granito, pedra, concreto e madeira. Cura neutra com fungicida, média das densidades pesquisadas 1,12g/ml</t>
  </si>
  <si>
    <t xml:space="preserve">I10.85.20.10.005</t>
  </si>
  <si>
    <t xml:space="preserve">Hidrofugante incolor para alvenaria, à base de silicone.</t>
  </si>
  <si>
    <t xml:space="preserve">I10.85.20.10.006</t>
  </si>
  <si>
    <t xml:space="preserve">Hidrofugante incolor para concreto, à base de silicone, com proteção UV (rendimento 4l/m²)</t>
  </si>
  <si>
    <t xml:space="preserve">I10.85.25.05.005</t>
  </si>
  <si>
    <t xml:space="preserve">I10.85.25.05.010</t>
  </si>
  <si>
    <t xml:space="preserve">Tinta esmalte epóxi (rendimento 0,144l/m²)</t>
  </si>
  <si>
    <t xml:space="preserve">I10.85.25.05.015</t>
  </si>
  <si>
    <t xml:space="preserve">Verniz epóxi componente A (rendimento 0,02l/m²)</t>
  </si>
  <si>
    <t xml:space="preserve">I10.85.25.05.020</t>
  </si>
  <si>
    <t xml:space="preserve">Verniz epóxi componente B (rendimento 0,02l/m²)</t>
  </si>
  <si>
    <t xml:space="preserve">I10.85.25.05.025</t>
  </si>
  <si>
    <t xml:space="preserve">Revestimento epóxi bicomponente (rendimento 0,033l/m²)</t>
  </si>
  <si>
    <t xml:space="preserve">I10.85.25.10.005</t>
  </si>
  <si>
    <t xml:space="preserve">Primer anti-corrosivo (epóxi), podendo ser aplicado sobre tintas envelhecidas (componente A)</t>
  </si>
  <si>
    <t xml:space="preserve">I10.85.25.10.010</t>
  </si>
  <si>
    <t xml:space="preserve">Primer anti-corrosivo (epóxi), podendo ser aplicado sobre tintas envelhecidas (componente B)</t>
  </si>
  <si>
    <t xml:space="preserve">I10.85.25.10.015</t>
  </si>
  <si>
    <t xml:space="preserve">Primer anti-corrosivo superfície metalica</t>
  </si>
  <si>
    <t xml:space="preserve">I10.85.25.15.005</t>
  </si>
  <si>
    <t xml:space="preserve">Fundo branco epóxi (rendimento 0,144l/m²)</t>
  </si>
  <si>
    <t xml:space="preserve">I10.85.25.20.005</t>
  </si>
  <si>
    <t xml:space="preserve">Massa epóxi (rendimento 0,30l/m²)</t>
  </si>
  <si>
    <t xml:space="preserve">I10.85.25.20.006</t>
  </si>
  <si>
    <t xml:space="preserve">Tinta a base de resina epóxi alcatrão, (pasta para revestimento)</t>
  </si>
  <si>
    <t xml:space="preserve">I10.85.25.25.005</t>
  </si>
  <si>
    <t xml:space="preserve">Diluente para tinta epóxi</t>
  </si>
  <si>
    <t xml:space="preserve">I10.85.25.25.010</t>
  </si>
  <si>
    <t xml:space="preserve">Diluente para impermeabilizante de piso granilite</t>
  </si>
  <si>
    <t xml:space="preserve">I10.85.25.25.015</t>
  </si>
  <si>
    <t xml:space="preserve">Diluente para verniz poliuretano 20 a 30%</t>
  </si>
  <si>
    <t xml:space="preserve">I10.85.25.25.020</t>
  </si>
  <si>
    <t xml:space="preserve">Diluente para primer anti-corrosivo (epóxi)</t>
  </si>
  <si>
    <t xml:space="preserve">I10.85.25.25.025</t>
  </si>
  <si>
    <t xml:space="preserve">Diluente para primer anticorrosivo para superfície metálica</t>
  </si>
  <si>
    <t xml:space="preserve">I10.85.25.35.005</t>
  </si>
  <si>
    <t xml:space="preserve">Selador epóxi (rendimento 0,12l/m²)</t>
  </si>
  <si>
    <t xml:space="preserve">I10.85.25.35.050</t>
  </si>
  <si>
    <t xml:space="preserve">Primer epóxi - rendimento 0,12l/m², 1 demão</t>
  </si>
  <si>
    <t xml:space="preserve">I10.85.30.05.005</t>
  </si>
  <si>
    <t xml:space="preserve">Lixa para madeira/massa grana 100</t>
  </si>
  <si>
    <t xml:space="preserve">I10.85.30.10.005</t>
  </si>
  <si>
    <t xml:space="preserve">Lixa para superfície metálica grana 100</t>
  </si>
  <si>
    <t xml:space="preserve">I10.85.30.10.007</t>
  </si>
  <si>
    <t xml:space="preserve">Lixa para ferro</t>
  </si>
  <si>
    <t xml:space="preserve">I10.85.30.10.010</t>
  </si>
  <si>
    <t xml:space="preserve">Escova de aço</t>
  </si>
  <si>
    <t xml:space="preserve">I10.90.05.05.001</t>
  </si>
  <si>
    <t xml:space="preserve">Rodapé de madeira cedrinho (1,50x8,00cm)</t>
  </si>
  <si>
    <t xml:space="preserve">I10.90.05.05.005</t>
  </si>
  <si>
    <t xml:space="preserve">Rodapé de madeira itaúba (1,50x10,0cm)</t>
  </si>
  <si>
    <t xml:space="preserve">I10.90.05.05.010</t>
  </si>
  <si>
    <t xml:space="preserve">Rodapé de madeira itaúba (1,50x7,00cm)</t>
  </si>
  <si>
    <t xml:space="preserve">I10.90.05.10.010</t>
  </si>
  <si>
    <t xml:space="preserve">Rodapé de mármore paraná argento com acabamento de topo polido reto, (1,2x10,0cm / comprimento: 40,0cm)</t>
  </si>
  <si>
    <t xml:space="preserve">I10.90.05.20.005</t>
  </si>
  <si>
    <t xml:space="preserve">Rodapé vinílico normal (0,20x5,00cm)</t>
  </si>
  <si>
    <t xml:space="preserve">I10.90.05.25.005</t>
  </si>
  <si>
    <t xml:space="preserve">Rodapé cerâmico (0,80x34cm)</t>
  </si>
  <si>
    <t xml:space="preserve">I10.90.05.25.010</t>
  </si>
  <si>
    <t xml:space="preserve">Rodapé cerâmico anti-derrapante padrão alto (0,80x8,00cm)</t>
  </si>
  <si>
    <t xml:space="preserve">I10.90.05.25.015</t>
  </si>
  <si>
    <t xml:space="preserve">Rodapé cerâmico padrão comercial (0,80x8,00cm)</t>
  </si>
  <si>
    <t xml:space="preserve">I10.90.05.25.020</t>
  </si>
  <si>
    <t xml:space="preserve">Rodapé cerâmico padrão médio (0,80x8,00cm)</t>
  </si>
  <si>
    <t xml:space="preserve">I10.90.05.25.024</t>
  </si>
  <si>
    <t xml:space="preserve">Rodapé cerâmico porcelanato anti-derrapante padrão médio
(0,80x8,00cm)</t>
  </si>
  <si>
    <t xml:space="preserve">I10.90.05.25.025</t>
  </si>
  <si>
    <t xml:space="preserve">Rodapé cerâmico porcelanato anti-derrapante padrão alto
(0,80x8,00cm)</t>
  </si>
  <si>
    <t xml:space="preserve">I10.90.05.25.030</t>
  </si>
  <si>
    <t xml:space="preserve">Rodapé cerâmico porcelanato padrão alto (0,80x8,00cm)</t>
  </si>
  <si>
    <t xml:space="preserve">I10.90.05.25.035</t>
  </si>
  <si>
    <t xml:space="preserve">I10.90.05.30.005</t>
  </si>
  <si>
    <t xml:space="preserve">Rodapé de granito cinza prata com acabamento de topo polido reto (1,00x10,0cm / comprimento: 40,0cm)</t>
  </si>
  <si>
    <t xml:space="preserve">I10.90.05.35.005</t>
  </si>
  <si>
    <t xml:space="preserve">Rodapé de PVC</t>
  </si>
  <si>
    <t xml:space="preserve">I10.90.05.40.005</t>
  </si>
  <si>
    <t xml:space="preserve">Rodapé de granilite (1,50x8,00cm)</t>
  </si>
  <si>
    <t xml:space="preserve">I10.90.10.05.005</t>
  </si>
  <si>
    <t xml:space="preserve">Soleira em granito cinza andorinha (espessura: 10,00mm / largura:
150,00mm / colocada)</t>
  </si>
  <si>
    <t xml:space="preserve">I10.90.10.05.010</t>
  </si>
  <si>
    <t xml:space="preserve">Soleira em granito cinza andorinha (espessura: 12,00mm / largura:
150,00mm / colocada)</t>
  </si>
  <si>
    <t xml:space="preserve">I10.90.10.05.011</t>
  </si>
  <si>
    <t xml:space="preserve">Soleira em granito cinza andorinha (espessura: 20,00mm / largura:
250,00mm / sem colocação)</t>
  </si>
  <si>
    <t xml:space="preserve">I10.90.10.05.013</t>
  </si>
  <si>
    <t xml:space="preserve">Soleira em granito amêndoa (espessura: 20,00mm / largura:
150,00mm / sem colocação)</t>
  </si>
  <si>
    <t xml:space="preserve">I10.90.10.05.014</t>
  </si>
  <si>
    <t xml:space="preserve">Soleira em granito branco ceará (espessura: 20,00mm / largura:
200,00mm / sem colocação)</t>
  </si>
  <si>
    <t xml:space="preserve">I10.90.10.05.016</t>
  </si>
  <si>
    <t xml:space="preserve">Soleira em granito preta polido (espessura: 20,00mm / largura:
300,00mm / sem colocação)</t>
  </si>
  <si>
    <t xml:space="preserve">I10.90.10.05.017</t>
  </si>
  <si>
    <t xml:space="preserve">Soleira em granito amêndoa (espessura: 20,00mm / largura:
200,00mm / sem colocação)</t>
  </si>
  <si>
    <t xml:space="preserve">I10.90.10.10.015</t>
  </si>
  <si>
    <t xml:space="preserve">Soleira em mármore, mármore paraná (espessura: 20,00mm /
largura: 150,00mm / colocada)</t>
  </si>
  <si>
    <t xml:space="preserve">I10.90.15.05.005</t>
  </si>
  <si>
    <t xml:space="preserve">Peitoril em granito cinza andorinha com acabamento (espessura:
20mm / largura: 200mm)</t>
  </si>
  <si>
    <t xml:space="preserve">I10.90.15.05.006</t>
  </si>
  <si>
    <t xml:space="preserve">Peitoril em granito cinza andorinha com acabamento (espessura:
20mm / largura: 230mm)</t>
  </si>
  <si>
    <t xml:space="preserve">I10.90.15.05.010</t>
  </si>
  <si>
    <t xml:space="preserve">Peitoril em granito cinza andorinha sem acabamento (espessura:
20mm / largura: 200mm)</t>
  </si>
  <si>
    <t xml:space="preserve">I10.97.05.05.005</t>
  </si>
  <si>
    <t xml:space="preserve">Vidro plano, transparente, espessura de 4mm</t>
  </si>
  <si>
    <t xml:space="preserve">I10.97.10.05.005</t>
  </si>
  <si>
    <t xml:space="preserve">Vidro temperado incolor, colocado, espessura de 10mm</t>
  </si>
  <si>
    <t xml:space="preserve">I10.97.15.05.005</t>
  </si>
  <si>
    <t xml:space="preserve">Vidro laminado incolor, 10mm de espessura, c/ película PVB, resistente a alto impacto e anti-vandalismo</t>
  </si>
  <si>
    <t xml:space="preserve">I10.97.20.05.005</t>
  </si>
  <si>
    <t xml:space="preserve">Vidro aramado, espessura de 7mm</t>
  </si>
  <si>
    <t xml:space="preserve">I10.97.23.05.005</t>
  </si>
  <si>
    <t xml:space="preserve">Espelho incolor 4mm, resistente a manchas e oxidação, com moldura em alumínio anodizado na cor natural.</t>
  </si>
  <si>
    <t xml:space="preserve">I10.97.23.05.006</t>
  </si>
  <si>
    <t xml:space="preserve">Espelho cristal, 4mm</t>
  </si>
  <si>
    <t xml:space="preserve">I10.97.25.05.005</t>
  </si>
  <si>
    <t xml:space="preserve">Massa para vidro comum</t>
  </si>
  <si>
    <t xml:space="preserve">I10.97.27.05.005</t>
  </si>
  <si>
    <t xml:space="preserve">Suporte em ferro cromado para fixação de divisória de vidro, incluindo parafusos</t>
  </si>
  <si>
    <t xml:space="preserve">I10.97.27.05.105</t>
  </si>
  <si>
    <t xml:space="preserve">Suporte para espelho basculante (par) 09 cm x 05 cm, confeccionado em latão cromado. PCD.</t>
  </si>
  <si>
    <t xml:space="preserve">I10.97.40.05.005</t>
  </si>
  <si>
    <t xml:space="preserve">Vidro canelado, espessura de 4mm</t>
  </si>
  <si>
    <t xml:space="preserve">I10.97.40.05.010</t>
  </si>
  <si>
    <t xml:space="preserve">Vidro jateado, espessura de 4mm</t>
  </si>
  <si>
    <t xml:space="preserve">I10.97.40.05.015</t>
  </si>
  <si>
    <t xml:space="preserve">Vidro plano, fumê, 6mm de espessura</t>
  </si>
  <si>
    <t xml:space="preserve">I10.98.01.01.005</t>
  </si>
  <si>
    <t xml:space="preserve">Prateleira em madeira com espessura: 2,50cm revestida com fórmica branca fosca, para fixação em mão francesa</t>
  </si>
  <si>
    <t xml:space="preserve">I10.98.01.01.010</t>
  </si>
  <si>
    <t xml:space="preserve">Dente para fresadora</t>
  </si>
  <si>
    <t xml:space="preserve">I10.98.01.01.012</t>
  </si>
  <si>
    <t xml:space="preserve">Prateleira em granito cinza andorinha (espessura: 12,00mm /
largura: 150,00mm)</t>
  </si>
  <si>
    <t xml:space="preserve">I10.98.01.01.015</t>
  </si>
  <si>
    <t xml:space="preserve">Porta dente para fresadora</t>
  </si>
  <si>
    <t xml:space="preserve">I10.98.01.01.020</t>
  </si>
  <si>
    <t xml:space="preserve">I10.98.01.01.030</t>
  </si>
  <si>
    <t xml:space="preserve">I10.98.10.05.005</t>
  </si>
  <si>
    <t xml:space="preserve">Trave oficial para futebol de salão</t>
  </si>
  <si>
    <t xml:space="preserve">I10.98.10.05.010</t>
  </si>
  <si>
    <t xml:space="preserve">Rede oficial para trave de futebol de salão (fio 2,50/3,00mm)</t>
  </si>
  <si>
    <t xml:space="preserve">I10.98.10.05.015</t>
  </si>
  <si>
    <t xml:space="preserve">Trave oficial para futebol suíço</t>
  </si>
  <si>
    <t xml:space="preserve">I10.98.10.05.020</t>
  </si>
  <si>
    <t xml:space="preserve">Rede para trave de futebol suíço</t>
  </si>
  <si>
    <t xml:space="preserve">I10.98.10.05.025</t>
  </si>
  <si>
    <t xml:space="preserve">Trave oficial para futebol campo</t>
  </si>
  <si>
    <t xml:space="preserve">I10.98.10.05.030</t>
  </si>
  <si>
    <t xml:space="preserve">Rede oficial para futebol campo</t>
  </si>
  <si>
    <t xml:space="preserve">I10.98.10.05.035</t>
  </si>
  <si>
    <t xml:space="preserve">Estrutura basquete oficial com tabela e aro</t>
  </si>
  <si>
    <t xml:space="preserve">I10.98.10.05.037</t>
  </si>
  <si>
    <t xml:space="preserve">Estrutura de basquete metálica tipo pé direito em tubo de aço de
4” a 5” galvanizado a fogo, com pintura em primer e acabamento tinta esmalte sintético na cor a branco, com mão francesa em tubo
de aço galvanizado a fogo de 2”, com tratamento anticorrosivo, possui avanço de 1,60m e sistema de fixação para chumbar no
piso. Acompanha Tabela de basquete com medidas oficiais (1,80x1,05m), em chapa metálica galvanizada a fogo, com espessura de 1,98mm a 2,37mm, pintura na cor a branca, com
sistema de fixação em estrutura metálica, com aro em ferro redondo 5/8”, diâmetro de 45cm apoiada em suporte reforçado, na cor a laranja, rede de polietileno trançado com espessura do fio de
4mm, malha 5x5cm, na cor a branca. Frete incluso.</t>
  </si>
  <si>
    <t xml:space="preserve">I10.98.10.05.040</t>
  </si>
  <si>
    <t xml:space="preserve">Rede basquete 6,00mm - oficial</t>
  </si>
  <si>
    <t xml:space="preserve">I10.98.10.05.041</t>
  </si>
  <si>
    <t xml:space="preserve">I10.98.10.05.045</t>
  </si>
  <si>
    <t xml:space="preserve">Poste para tênis de campo</t>
  </si>
  <si>
    <t xml:space="preserve">I10.98.10.05.050</t>
  </si>
  <si>
    <t xml:space="preserve">Rede para tênis de campo</t>
  </si>
  <si>
    <t xml:space="preserve">I10.98.10.05.055</t>
  </si>
  <si>
    <t xml:space="preserve">Âncora (tênis de campo)</t>
  </si>
  <si>
    <t xml:space="preserve">I10.98.10.05.060</t>
  </si>
  <si>
    <t xml:space="preserve">I10.98.10.05.065</t>
  </si>
  <si>
    <t xml:space="preserve">I10.98.10.05.070</t>
  </si>
  <si>
    <t xml:space="preserve">Poste oficial para vôlei</t>
  </si>
  <si>
    <t xml:space="preserve">I10.98.10.05.075</t>
  </si>
  <si>
    <t xml:space="preserve">Antena para rede de vôlei</t>
  </si>
  <si>
    <t xml:space="preserve">I10.98.10.05.080</t>
  </si>
  <si>
    <t xml:space="preserve">Rede de vôlei oficial, com faixa 2,00mm</t>
  </si>
  <si>
    <t xml:space="preserve">I10.98.10.05.085</t>
  </si>
  <si>
    <t xml:space="preserve">Jogo poste corner oficial (4 peças)</t>
  </si>
  <si>
    <t xml:space="preserve">I10.98.10.05.090</t>
  </si>
  <si>
    <t xml:space="preserve">Placa descritiva adesivo frente x verso, padrão AMI.</t>
  </si>
  <si>
    <t xml:space="preserve">I10.98.13.05.005</t>
  </si>
  <si>
    <t xml:space="preserve">Alongador, fabricado em tubo aço galvanizado à fogo de no mínimo 2" 1/2 x 2mm</t>
  </si>
  <si>
    <t xml:space="preserve">I10.98.13.05.010</t>
  </si>
  <si>
    <t xml:space="preserve">Multi exercitador com seis funções, fabricado em tubo de aço galvanizado à fogo de no mínimo 2" 1/2 x 2mm</t>
  </si>
  <si>
    <t xml:space="preserve">I10.98.13.05.015</t>
  </si>
  <si>
    <t xml:space="preserve">Pressão de pernas duplo, fabricado em tubo aço galvanizado à fogo de no mínimo 2" 1/2 x 2mm</t>
  </si>
  <si>
    <t xml:space="preserve">I10.98.13.05.020</t>
  </si>
  <si>
    <t xml:space="preserve">Remada sentada, fabricado em tubo aço galvanizado à fogo de no mínimo 2" 1/2 x 2mm</t>
  </si>
  <si>
    <t xml:space="preserve">I10.98.13.05.025</t>
  </si>
  <si>
    <t xml:space="preserve">Rotação dupla diagonal duplo, fabricado em tubo aço galvanizado à fogo de no mínimo 2" 1/2 x 2mm</t>
  </si>
  <si>
    <t xml:space="preserve">I10.98.13.05.030</t>
  </si>
  <si>
    <t xml:space="preserve">Rotação vertical dupla, fabricado em tubo aço galvanizado à fogo de no mínimo 2" 1/2 x 2mm</t>
  </si>
  <si>
    <t xml:space="preserve">I10.98.13.05.035</t>
  </si>
  <si>
    <t xml:space="preserve">Simulador de caminhada duplo, fabricado em tubo aço galvanizado à fogo de no mínimo 2" 1/2 x 2mm</t>
  </si>
  <si>
    <t xml:space="preserve">I10.98.13.05.040</t>
  </si>
  <si>
    <t xml:space="preserve">Simulador de cavalgada simples, fabricado em tubo de aço galvanizado à fogo no mínimo 2" 1/2 x 2mm</t>
  </si>
  <si>
    <t xml:space="preserve">I10.98.13.05.045</t>
  </si>
  <si>
    <t xml:space="preserve">Surf duplo, fabricado em tubo de aço galvanizado à fogo de no mínimo 2" 1/2 x 2mm</t>
  </si>
  <si>
    <t xml:space="preserve">I10.98.15.05.005</t>
  </si>
  <si>
    <t xml:space="preserve">Joelho de aço galvanizado 90°</t>
  </si>
  <si>
    <t xml:space="preserve">I10.98.15.05.010</t>
  </si>
  <si>
    <t xml:space="preserve">Redução de alumínio de 100x75 mm</t>
  </si>
  <si>
    <t xml:space="preserve">I10.98.15.05.015</t>
  </si>
  <si>
    <t xml:space="preserve">Terminal de ventilação em alumínio, tipo T, para saída de ar, com
Ø 75mm</t>
  </si>
  <si>
    <t xml:space="preserve">I10.98.15.05.017</t>
  </si>
  <si>
    <t xml:space="preserve">Terminal de ventilação em PVC, para saída de ar, com Ø 50mm</t>
  </si>
  <si>
    <t xml:space="preserve">I10.98.15.05.020</t>
  </si>
  <si>
    <t xml:space="preserve">Tubo de alumínio com ranhuras ortogonais para torpedo</t>
  </si>
  <si>
    <t xml:space="preserve">I10.98.15.05.025</t>
  </si>
  <si>
    <t xml:space="preserve">Tubo de alumínio flexível para exaustão de aquecedor a gás com
Ø 75x100mm</t>
  </si>
  <si>
    <t xml:space="preserve">I10.98.15.05.030</t>
  </si>
  <si>
    <t xml:space="preserve">Tubo de aço galvanizado Ø 22mm</t>
  </si>
  <si>
    <t xml:space="preserve">I10.98.20.05.005</t>
  </si>
  <si>
    <t xml:space="preserve">Pigtail-mangueira de borracha flexível reforçada de 1/2", revestida de nylon, roscas em latão, com comprimento de 1m.</t>
  </si>
  <si>
    <t xml:space="preserve">I10.98.20.05.010</t>
  </si>
  <si>
    <t xml:space="preserve">Regulador para botijões de gás GLP, com 45 kg</t>
  </si>
  <si>
    <t xml:space="preserve">I10.98.20.05.015</t>
  </si>
  <si>
    <t xml:space="preserve">Tubo cromado flexível de 1/2"</t>
  </si>
  <si>
    <t xml:space="preserve">I10.98.20.05.020</t>
  </si>
  <si>
    <t xml:space="preserve">Tubo de aço galvanizado, sem costura, diâmetro nominal de 1/2".</t>
  </si>
  <si>
    <t xml:space="preserve">I10.98.20.05.025</t>
  </si>
  <si>
    <t xml:space="preserve">Válvula de esfera em bronze, diâmetro nominal de 1/2"</t>
  </si>
  <si>
    <t xml:space="preserve">I10.98.25.05.005</t>
  </si>
  <si>
    <t xml:space="preserve">Trepa-trepa em tubo de aço galvanizado à fogo (Ø 30 mm)</t>
  </si>
  <si>
    <t xml:space="preserve">I10.98.25.05.007</t>
  </si>
  <si>
    <t xml:space="preserve">Trepa-trepa em tubo de aço galvanizado à fogo (Ø 3/4") de 1,70m x 2,0m, com 03 degraus intercalados e cano ao centro p/ descida</t>
  </si>
  <si>
    <t xml:space="preserve">I10.98.25.05.010</t>
  </si>
  <si>
    <t xml:space="preserve">Gangorra em tubo de aço galvanizado à fogo (Ø 30 mm)</t>
  </si>
  <si>
    <t xml:space="preserve">I10.98.25.05.012</t>
  </si>
  <si>
    <t xml:space="preserve">Gangorra dupla, tubo de aço galvanizado, pintado a pó, com assento em madeira itaúba</t>
  </si>
  <si>
    <t xml:space="preserve">I10.98.25.05.013</t>
  </si>
  <si>
    <t xml:space="preserve">Gangorra 03 lugares, lateral em eucalipto com travessa em ferro galvanizado 1" 1/4, pranchas em madeira itaúba</t>
  </si>
  <si>
    <t xml:space="preserve">I10.98.25.05.014</t>
  </si>
  <si>
    <t xml:space="preserve">Carrossel para PNE, estrutura em aço galvanizado e assento em madeira de lei, medidas 2,00 x 4,00m altura, com guarda sol de
2,00m de diâmetro</t>
  </si>
  <si>
    <t xml:space="preserve">I10.98.25.05.015</t>
  </si>
  <si>
    <t xml:space="preserve">Carrossel estrutura e arco em tubo de aço galvanizado à fogo de Ø 1/2" com 2,20m de diâmetro, eixo em ferro mecânico com rolamento e tripé em ferro galv. de 1/2". Tabua de itaúba 72cm comp.x 19cm larg x2cm esp.</t>
  </si>
  <si>
    <t xml:space="preserve">I10.98.25.05.016</t>
  </si>
  <si>
    <t xml:space="preserve">Gira-gira em tubo de aço galvanizado à fogo (Ø 30 mm)</t>
  </si>
  <si>
    <t xml:space="preserve">I10.98.25.05.017</t>
  </si>
  <si>
    <t xml:space="preserve">Balanço com 4 lugares, tubo de 2 1/2" em aço galvanizado pintado a pó com correntes e assento em tábua de itaúba.</t>
  </si>
  <si>
    <t xml:space="preserve">I10.98.25.05.018</t>
  </si>
  <si>
    <t xml:space="preserve">Balanço para PNE com 01 lugares tubo em aço galvanizado pintado a pó epóxi com assentos em madeira de lei pintadas com esmalte sintético industrial medidas (2,0x2,50), com rampa e alavanca.</t>
  </si>
  <si>
    <t xml:space="preserve">I10.98.25.05.019</t>
  </si>
  <si>
    <t xml:space="preserve">I10.98.25.05.020</t>
  </si>
  <si>
    <t xml:space="preserve">Balanço com um lugar em aço galvanizado à fogo (Ø 30 mm) c/
assento em madeira tipo peróba (40x40x3 cm)</t>
  </si>
  <si>
    <t xml:space="preserve">I10.98.25.05.023</t>
  </si>
  <si>
    <t xml:space="preserve">Escorregador em tubo de aço galvanizado à fogo (Ø 30 mm) c/
fechamento de chapa galvanizada à fogo - chapa 12-265 mm</t>
  </si>
  <si>
    <t xml:space="preserve">I10.98.25.05.030</t>
  </si>
  <si>
    <t xml:space="preserve">Barra para exercícios e alongamentos em aço galvanizado à fogo
(Ø 35 mm)</t>
  </si>
  <si>
    <t xml:space="preserve">I10.98.25.05.085</t>
  </si>
  <si>
    <t xml:space="preserve">Barra para exercícios de apoio 2,00x 1,30m, Ø 1.1/2", em aço galvanizado com pintura epóxi eletrolítica branca</t>
  </si>
  <si>
    <t xml:space="preserve">I10.98.25.05.090</t>
  </si>
  <si>
    <t xml:space="preserve">Barra para exercícios de abdominal, Ø 1.1/2", em aço galvanizado pintura epóxi eletrolítica branca</t>
  </si>
  <si>
    <t xml:space="preserve">I10.98.25.05.095</t>
  </si>
  <si>
    <t xml:space="preserve">Barra para exercícios de alongamento, Ø 1.1/2" horizontal e 2.1/2" vertical, em aço galvanizado pintura epóxi eletrolítica branca</t>
  </si>
  <si>
    <t xml:space="preserve">I10.98.25.10.015</t>
  </si>
  <si>
    <t xml:space="preserve">Maratona com escorredor, escada de rede, escada alternada, balanço, disco, trapézio duplo, rede de torneados, escada de marinheiro, argolas, cestos de torneados, túnel de torneados, ponte pênsil, escalada,rappel.</t>
  </si>
  <si>
    <t xml:space="preserve">I10.98.25.10.016</t>
  </si>
  <si>
    <t xml:space="preserve">Balanço "X" 03 lugares estrutura de eucalipto tratado em autoclave 4,50x2,70m, assentos em tabua itaúba comp. 45 e larg.
25cm e correntes de 1,52m</t>
  </si>
  <si>
    <t xml:space="preserve">I10.98.25.10.019</t>
  </si>
  <si>
    <t xml:space="preserve">Parque Infantil estrutura de eucalipto tratado em autoclave e ferragens galvanizadas a fogo, contendo 02 torres, 01 escada, 01 ponte pênsil, 01 rampa, 02 escorregadores e 03 fechamentos lateais de proteção.</t>
  </si>
  <si>
    <t xml:space="preserve">I10.98.30.05.005</t>
  </si>
  <si>
    <t xml:space="preserve">I10.98.30.05.010</t>
  </si>
  <si>
    <t xml:space="preserve">I10.98.30.10.005</t>
  </si>
  <si>
    <t xml:space="preserve">Exaustor de parede para cozinha industrial Ø 57 cm (potência: 1,5 hp / tensão: 220V)</t>
  </si>
  <si>
    <t xml:space="preserve">I10.98.30.10.010</t>
  </si>
  <si>
    <t xml:space="preserve">Exaustor de fixação em teto ou parede para banheiro</t>
  </si>
  <si>
    <t xml:space="preserve">I10.98.30.10.015</t>
  </si>
  <si>
    <t xml:space="preserve">Exaustor helicoidal extra-plano</t>
  </si>
  <si>
    <t xml:space="preserve">I10.99.05.05.005</t>
  </si>
  <si>
    <t xml:space="preserve">Pneu 9x16x10 com câmara</t>
  </si>
  <si>
    <t xml:space="preserve">I10.99.05.05.010</t>
  </si>
  <si>
    <t xml:space="preserve">Pneu 14x24x10 sem câmara</t>
  </si>
  <si>
    <t xml:space="preserve">I10.99.05.05.015</t>
  </si>
  <si>
    <t xml:space="preserve">Pneu 18,4x30x10 com câmara</t>
  </si>
  <si>
    <t xml:space="preserve">I10.99.05.05.020</t>
  </si>
  <si>
    <t xml:space="preserve">Pneu 18,4x34x10 com câmara</t>
  </si>
  <si>
    <t xml:space="preserve">I10.99.05.05.025</t>
  </si>
  <si>
    <t xml:space="preserve">Pneu 20,5x25x16 sem câmara</t>
  </si>
  <si>
    <t xml:space="preserve">I10.99.05.05.030</t>
  </si>
  <si>
    <t xml:space="preserve">Pneu 11x20x18 sem câmara</t>
  </si>
  <si>
    <t xml:space="preserve">I10.99.05.05.035</t>
  </si>
  <si>
    <t xml:space="preserve">Pneu 10x20x16 com câmara</t>
  </si>
  <si>
    <t xml:space="preserve">I10.99.05.05.040</t>
  </si>
  <si>
    <t xml:space="preserve">Pneu 9x20x14 com câmara</t>
  </si>
  <si>
    <t xml:space="preserve">I10.99.05.05.045</t>
  </si>
  <si>
    <t xml:space="preserve">Pneu 10,5/65x16x10 sem câmara</t>
  </si>
  <si>
    <t xml:space="preserve">I10.99.05.05.050</t>
  </si>
  <si>
    <t xml:space="preserve">Pneu 14,9x24x6 com câmara</t>
  </si>
  <si>
    <t xml:space="preserve">I10.99.05.05.055</t>
  </si>
  <si>
    <t xml:space="preserve">Pneu 15,5x25x12 sem câmara</t>
  </si>
  <si>
    <t xml:space="preserve">I10.99.05.05.060</t>
  </si>
  <si>
    <t xml:space="preserve">Pneu 155/80x13 sem câmara</t>
  </si>
  <si>
    <t xml:space="preserve">I10.99.05.05.065</t>
  </si>
  <si>
    <t xml:space="preserve">Pneu 23,1x26x8 com câmara</t>
  </si>
  <si>
    <t xml:space="preserve">I10.99.05.05.070</t>
  </si>
  <si>
    <t xml:space="preserve">Pneu 16,9x28x10 com câmara</t>
  </si>
  <si>
    <t xml:space="preserve">I10.99.05.05.075</t>
  </si>
  <si>
    <t xml:space="preserve">Pneu 13x24x10 sem câmara</t>
  </si>
  <si>
    <t xml:space="preserve">I10.99.05.05.080</t>
  </si>
  <si>
    <t xml:space="preserve">Pneu 7x16x8 com câmara</t>
  </si>
  <si>
    <t xml:space="preserve">I10.99.05.07.005</t>
  </si>
  <si>
    <t xml:space="preserve">Graxa</t>
  </si>
  <si>
    <t xml:space="preserve">I10.99.05.07.015</t>
  </si>
  <si>
    <t xml:space="preserve">Cera em pasta</t>
  </si>
  <si>
    <t xml:space="preserve">I10.99.05.07.017</t>
  </si>
  <si>
    <t xml:space="preserve">Óleo lubrificante para motores de equipamentos pesados
(caminhões,tratores,retro e etc..)</t>
  </si>
  <si>
    <t xml:space="preserve">I10.99.05.09.005</t>
  </si>
  <si>
    <t xml:space="preserve">Tachão refletivo bidirecional 25x14,5x5 cm</t>
  </si>
  <si>
    <t xml:space="preserve">I10.99.05.09.010</t>
  </si>
  <si>
    <t xml:space="preserve">Tachão refletivo monodirecional 25x14,5x5 cm</t>
  </si>
  <si>
    <t xml:space="preserve">I10.99.05.09.011</t>
  </si>
  <si>
    <t xml:space="preserve">Minitachão refletivo bidirecional 19x9x5 cm</t>
  </si>
  <si>
    <t xml:space="preserve">I10.99.05.09.015</t>
  </si>
  <si>
    <t xml:space="preserve">Tacha refletiva bidirecional 11x7,5x2 cm</t>
  </si>
  <si>
    <t xml:space="preserve">I10.99.05.09.020</t>
  </si>
  <si>
    <t xml:space="preserve">Tacha refletiva monodirecional 11x7,5x2 cm</t>
  </si>
  <si>
    <t xml:space="preserve">I10.99.05.09.025</t>
  </si>
  <si>
    <t xml:space="preserve">Tachas bidirecionais nas dimensões 25x14,5x5cm confeccionados com resina de poliéster - Incluso fornecimento e instalação</t>
  </si>
  <si>
    <t xml:space="preserve">I10.99.05.10.005</t>
  </si>
  <si>
    <t xml:space="preserve">Placa de advertência em chapa de aço com acabamento em película refletiva GTGT, incluindo suporte de aço galvanizado de
1,5" x 2,65mm x 3,00m (comprimento dos lados: 60cm / chapa n.º
18)</t>
  </si>
  <si>
    <t xml:space="preserve">I10.99.05.10.006</t>
  </si>
  <si>
    <t xml:space="preserve">Placa de advertência retangular em chapa de aço com acabamento em película refletiva GTGT, (L= 120 cm/ altura: 180 cm / chapa nº18), sem suporte de aço</t>
  </si>
  <si>
    <t xml:space="preserve">I10.99.05.10.007</t>
  </si>
  <si>
    <t xml:space="preserve">Placa de advertência retangular em chapa de aço com acabamento em película refletiva GTGT, incluindo suporte de aço galvanizado de 2" x 3,25mm x 3,00m (Largura: 80cm / altura:100cm / chapa n.º 18)</t>
  </si>
  <si>
    <t xml:space="preserve">I10.99.05.10.008</t>
  </si>
  <si>
    <t xml:space="preserve">Placa de identificação em chapa de aço com acabamento em película refletiva GTGT(L= 50 cm/ altura: 80 cm / chapa nº18), sem suporte de aço</t>
  </si>
  <si>
    <t xml:space="preserve">I10.99.05.10.009</t>
  </si>
  <si>
    <t xml:space="preserve">Placa de regulamentação em chapa de aço com acabamento em película refletiva GTGT, (Ø 100cm/chapa nº18), sem suporte de aço</t>
  </si>
  <si>
    <t xml:space="preserve">I10.99.05.10.010</t>
  </si>
  <si>
    <t xml:space="preserve">Placa de regulamentação em chapa de aço com acabamento em película refletiva GTGT, incluindo suporte de aço galvanizado de
1,5" x 2,65mm x 3,00m (Ø 60cm / chapa n.º 18)</t>
  </si>
  <si>
    <t xml:space="preserve">I10.99.05.10.011</t>
  </si>
  <si>
    <t xml:space="preserve">Placa de regulamentação em chapa de aço com acabamento em película refletiva GTGT, (Ø 60cm/chapa nº18), sem suporte de aço</t>
  </si>
  <si>
    <t xml:space="preserve">I10.99.05.10.012</t>
  </si>
  <si>
    <t xml:space="preserve">Placa de regulamentação octogonal em chapa de aço com acabamento em película refletiva GTGT, (L= 35 cm / chapa nº18), sem suporte de aço</t>
  </si>
  <si>
    <t xml:space="preserve">I10.99.05.10.013</t>
  </si>
  <si>
    <t xml:space="preserve">Placa de regulamentação octogonal em chapa de aço com acabamento em película refletiva GTGT, incluindo suporte de aço galvanizado de 2" x 3,25mm x 3,00m (L= 35cm / chapa n.º 18)</t>
  </si>
  <si>
    <t xml:space="preserve">I10.99.05.10.014</t>
  </si>
  <si>
    <t xml:space="preserve">Placa de advertência em chapa de aço com acabamento em película refletiva GTGT, (L= 60 cm / chapa nº18), sem suporte de aço</t>
  </si>
  <si>
    <t xml:space="preserve">I10.99.05.10.015</t>
  </si>
  <si>
    <t xml:space="preserve">Placa de identificação em chapa de aço com acabamento em película refletiva GTGT, incluindo suporte de aço galvanizado de
1,5" x 2,65mm x 3,00m (Largura: 60cm / altura:80cm / chapa n.º
18)</t>
  </si>
  <si>
    <t xml:space="preserve">I10.99.05.10.016</t>
  </si>
  <si>
    <t xml:space="preserve">Placa de advertência retangular em chapa de aço com acabamento em película refletiva GTGT, (L= 80 cm/ altura: 100 cm / chapa nº18), sem suporte de aço</t>
  </si>
  <si>
    <t xml:space="preserve">I10.99.05.10.017</t>
  </si>
  <si>
    <t xml:space="preserve">Placa de identificação em chapa de aço com acabamento em película refletiva GTGT (L= 60 cm/ altura: 80 cm / chapa nº18), sem suporte de aço</t>
  </si>
  <si>
    <t xml:space="preserve">I10.99.05.10.018</t>
  </si>
  <si>
    <t xml:space="preserve">Placa de identificação de serviço e atrativos turísticos em chapa de aço com acabamento em película refletiva GTGT (L= 80 cm/ altura: 100 cm / chapa nº18), sem suporte de aço</t>
  </si>
  <si>
    <t xml:space="preserve">I10.99.05.10.019</t>
  </si>
  <si>
    <t xml:space="preserve">Placa de advertência em chapa de aço com acabamento em película refletiva GTGT, (L= 50 cm / chapa nº18), sem suporte de aço</t>
  </si>
  <si>
    <t xml:space="preserve">I10.99.05.10.020</t>
  </si>
  <si>
    <t xml:space="preserve">Placa de identificação de serviço e atrativos turísticos em chapa de aço com acabamento em película refletiva GTGT, incluindo suporte de aço galvanizado de 2" x 3,25mm x 3,00m (Largura:
80cm / altura:100cm / chapa n.º 18)</t>
  </si>
  <si>
    <t xml:space="preserve">I10.99.05.10.025</t>
  </si>
  <si>
    <t xml:space="preserve">Suporte de aço galvanizado de 2" x 3,25mm x 3,00m</t>
  </si>
  <si>
    <t xml:space="preserve">I10.99.05.10.027</t>
  </si>
  <si>
    <t xml:space="preserve">Suporte para fixação de placa semi-pórtico com um braço projetado galvanizado a fogo, com coluna de 6,00m</t>
  </si>
  <si>
    <t xml:space="preserve">I10.99.05.10.029</t>
  </si>
  <si>
    <t xml:space="preserve">Suporte para fixação de placa de identificação de atrativo turístico confeccionado em tubo galvanizado 3,00m</t>
  </si>
  <si>
    <t xml:space="preserve">I10.99.05.10.030</t>
  </si>
  <si>
    <t xml:space="preserve">Placa para semi-pórtico 3,00x1,50m em chapa e aço nº 18, com pintura epóxi, frente nas cores desejadas, adesivadas com película refletiva GTGT, com 3 travessas galvanizadas a fogo no verso, sem suporte de fixação</t>
  </si>
  <si>
    <t xml:space="preserve">I10.99.05.10.032</t>
  </si>
  <si>
    <t xml:space="preserve">Placa de identificação de atrativo turístico, dimensões de 1,00 x
1,00m, sem suporte de fixação</t>
  </si>
  <si>
    <t xml:space="preserve">I10.99.05.10.050</t>
  </si>
  <si>
    <t xml:space="preserve">Brasão da PMJ, plotado em adesivo em chapa de aço inox, espessura 1mm, parafusado com espaçador de 10mm na parede, dimensões 75x75cm</t>
  </si>
  <si>
    <t xml:space="preserve">I10.99.05.12.004</t>
  </si>
  <si>
    <t xml:space="preserve">Hipoclorito de sódio</t>
  </si>
  <si>
    <t xml:space="preserve">I10.99.05.12.005</t>
  </si>
  <si>
    <t xml:space="preserve">Solução limpadora diluída em água</t>
  </si>
  <si>
    <t xml:space="preserve">I10.99.05.12.010</t>
  </si>
  <si>
    <t xml:space="preserve">Ácido muriático (solução)</t>
  </si>
  <si>
    <t xml:space="preserve">I10.99.05.12.015</t>
  </si>
  <si>
    <t xml:space="preserve">Soda cáustica</t>
  </si>
  <si>
    <t xml:space="preserve">I10.99.05.12.020</t>
  </si>
  <si>
    <t xml:space="preserve">Detergente desengraxante, contendo em sua fórmula d-limoneno</t>
  </si>
  <si>
    <t xml:space="preserve">I10.99.05.12.025</t>
  </si>
  <si>
    <t xml:space="preserve">Detergente biodegradavel RHOS 402 para limpeza</t>
  </si>
  <si>
    <t xml:space="preserve">I10.99.05.15.001</t>
  </si>
  <si>
    <t xml:space="preserve">Emulsão asfáltica para impermeabilização de superfícies úmidas</t>
  </si>
  <si>
    <t xml:space="preserve">I10.99.05.15.002</t>
  </si>
  <si>
    <t xml:space="preserve">Argamassa com elevada resistência mecânica</t>
  </si>
  <si>
    <t xml:space="preserve">I10.99.05.15.003</t>
  </si>
  <si>
    <t xml:space="preserve">Argamassa refratária</t>
  </si>
  <si>
    <t xml:space="preserve">I10.99.05.15.005</t>
  </si>
  <si>
    <t xml:space="preserve">Gás liquefeito de petróleo</t>
  </si>
  <si>
    <t xml:space="preserve">I10.99.05.15.010</t>
  </si>
  <si>
    <t xml:space="preserve">Ponteiro para rompedor (comprimento: 160,00mm / diâmetro da seção: 32,00mm)</t>
  </si>
  <si>
    <t xml:space="preserve">I10.99.05.15.011</t>
  </si>
  <si>
    <t xml:space="preserve">Broxa</t>
  </si>
  <si>
    <t xml:space="preserve">I10.99.05.15.015</t>
  </si>
  <si>
    <t xml:space="preserve">Ponteiro para rompedor (comprimento: 400,00mm / diâmetro da seção: 28,00mm)</t>
  </si>
  <si>
    <t xml:space="preserve">I10.99.05.15.025</t>
  </si>
  <si>
    <t xml:space="preserve">Esticador tipo gancho olhal</t>
  </si>
  <si>
    <t xml:space="preserve">I10.99.05.15.026</t>
  </si>
  <si>
    <t xml:space="preserve">Esticador para cabo de aço, Ø 5/16" (8mm), galvanizado a fogo</t>
  </si>
  <si>
    <t xml:space="preserve">I10.99.05.15.027</t>
  </si>
  <si>
    <t xml:space="preserve">Clip para cabo de aço, Ø 5/16" (8mm), galvanizado a fogo</t>
  </si>
  <si>
    <t xml:space="preserve">I10.99.05.15.028</t>
  </si>
  <si>
    <t xml:space="preserve">Tampa de aço galvanizado a fogo para vedação de furo diâmetro
2" , furo do mastro da rede</t>
  </si>
  <si>
    <t xml:space="preserve">I10.99.05.15.090</t>
  </si>
  <si>
    <t xml:space="preserve">Saco de polietileno (plástico) para lixo (capacidade: 40,00 l /
espessura: 0,70mm / altura: 630mm / largura nominal: 580mm)</t>
  </si>
  <si>
    <t xml:space="preserve">I10.99.05.15.095</t>
  </si>
  <si>
    <t xml:space="preserve">Véu em fibra de vidro</t>
  </si>
  <si>
    <t xml:space="preserve">I10.99.05.15.110</t>
  </si>
  <si>
    <t xml:space="preserve">Cabo de aço galvanizado a fogo (Ø 8,0mm = 5/16)</t>
  </si>
  <si>
    <t xml:space="preserve">I10.99.05.15.115</t>
  </si>
  <si>
    <t xml:space="preserve">Espaçador de aço tipo caranguejo para tela soldada e barra de transferência (bitola: 10mm)</t>
  </si>
  <si>
    <t xml:space="preserve">I10.99.05.15.120</t>
  </si>
  <si>
    <t xml:space="preserve">Espaçador soldado de aço tipo treliça para tela soldada (altura:
80mm)</t>
  </si>
  <si>
    <t xml:space="preserve">I10.99.05.15.121</t>
  </si>
  <si>
    <t xml:space="preserve">Espaçador D=10mm</t>
  </si>
  <si>
    <t xml:space="preserve">I10.99.05.15.125</t>
  </si>
  <si>
    <t xml:space="preserve">Corpo de apoio de polipropileno para juntas</t>
  </si>
  <si>
    <t xml:space="preserve">I10.99.05.15.130</t>
  </si>
  <si>
    <t xml:space="preserve">Cadeado para portão (n.º 45)</t>
  </si>
  <si>
    <t xml:space="preserve">I10.99.05.15.131</t>
  </si>
  <si>
    <t xml:space="preserve">Portão com tela eletrosoldada galvanizada malha 5x15 cm fio Ø
2,76mm, com acessórios.</t>
  </si>
  <si>
    <t xml:space="preserve">I10.99.05.15.140</t>
  </si>
  <si>
    <t xml:space="preserve">Ferragem para portão de tapume</t>
  </si>
  <si>
    <t xml:space="preserve">I10.99.05.15.145</t>
  </si>
  <si>
    <t xml:space="preserve">Estrutura para portão em ferro galvanizado e pintado na cor desejada-colocado</t>
  </si>
  <si>
    <t xml:space="preserve">I10.99.05.15.200</t>
  </si>
  <si>
    <t xml:space="preserve">Fecho em alumínio para janela maxim-ar</t>
  </si>
  <si>
    <t xml:space="preserve">I10.99.05.15.205</t>
  </si>
  <si>
    <t xml:space="preserve">Folha de alumínio</t>
  </si>
  <si>
    <t xml:space="preserve">I10.99.05.15.207</t>
  </si>
  <si>
    <t xml:space="preserve">Rebite</t>
  </si>
  <si>
    <t xml:space="preserve">I10.99.05.15.208</t>
  </si>
  <si>
    <t xml:space="preserve">Rebite 3,25x10mm</t>
  </si>
  <si>
    <t xml:space="preserve">I10.99.05.15.210</t>
  </si>
  <si>
    <t xml:space="preserve">Juta cardada</t>
  </si>
  <si>
    <t xml:space="preserve">I10.99.05.15.215</t>
  </si>
  <si>
    <t xml:space="preserve">Tela de juta</t>
  </si>
  <si>
    <t xml:space="preserve">I10.99.05.15.220</t>
  </si>
  <si>
    <t xml:space="preserve">Papel japonês</t>
  </si>
  <si>
    <t xml:space="preserve">I10.99.05.15.221</t>
  </si>
  <si>
    <t xml:space="preserve">Borracha para porta com largura de 50 cm</t>
  </si>
  <si>
    <t xml:space="preserve">I10.99.05.15.222</t>
  </si>
  <si>
    <t xml:space="preserve">Lona plástica</t>
  </si>
  <si>
    <t xml:space="preserve">I10.99.05.15.223</t>
  </si>
  <si>
    <t xml:space="preserve">Bombona Plástica 200l, com duas tampas de rosquear
(Altura:90cmm / Ø 62cm)</t>
  </si>
  <si>
    <t xml:space="preserve">I10.99.05.15.224</t>
  </si>
  <si>
    <t xml:space="preserve">Tela de polietileno hexagonal com trama de 12mm, largura 1m.</t>
  </si>
  <si>
    <t xml:space="preserve">I10.99.05.15.225</t>
  </si>
  <si>
    <t xml:space="preserve">Tela de poliéster adesiva com reforço central (largura: 150mm /
reforço central: 50mm)</t>
  </si>
  <si>
    <t xml:space="preserve">I10.99.05.15.226</t>
  </si>
  <si>
    <t xml:space="preserve">Cerca de isolamento na cor laranja tamanho 1,20 x 50 m</t>
  </si>
  <si>
    <t xml:space="preserve">I10.99.05.15.227</t>
  </si>
  <si>
    <t xml:space="preserve">Lona vinílica, dimensões 8x10m</t>
  </si>
  <si>
    <t xml:space="preserve">I10.99.05.15.228</t>
  </si>
  <si>
    <t xml:space="preserve">I10.99.05.15.230</t>
  </si>
  <si>
    <t xml:space="preserve">Toldo cortina recolhivel em lona cristal transparente com bordas na cor a escolher, em ferro galvanizado, instalado</t>
  </si>
  <si>
    <t xml:space="preserve">I10.99.05.15.235</t>
  </si>
  <si>
    <t xml:space="preserve">Tela de poliéster malha 1x1mm</t>
  </si>
  <si>
    <t xml:space="preserve">I10.99.05.15.250</t>
  </si>
  <si>
    <t xml:space="preserve">Pino liso de aço (comprimento: 25,00mm / diâmetro nominal: 1/4")</t>
  </si>
  <si>
    <t xml:space="preserve">I10.99.05.15.255</t>
  </si>
  <si>
    <t xml:space="preserve">Conjunto de fixação para tanque</t>
  </si>
  <si>
    <t xml:space="preserve">I10.99.05.15.260</t>
  </si>
  <si>
    <t xml:space="preserve">Ferragem para telhados tipo chapa de emenda de ferro (peso:
0,57kg / espessura: 1/4" / comprimento: 500,00mm / largura: 4")</t>
  </si>
  <si>
    <t xml:space="preserve">I10.99.05.15.265</t>
  </si>
  <si>
    <t xml:space="preserve">Solda 50x50</t>
  </si>
  <si>
    <t xml:space="preserve">I10.99.05.15.270</t>
  </si>
  <si>
    <t xml:space="preserve">Barra de aço de transferência (bitola: 25,00mm / massa linear da barra: 1,93kg/m)</t>
  </si>
  <si>
    <t xml:space="preserve">I10.99.05.15.284</t>
  </si>
  <si>
    <t xml:space="preserve">Ferragens para porta de vidro temperado abrir pivotante, dobradiça inferior para mola hidráulica de piso, dobradiça superior para pivo invertido, espelho para fechadura 1520 com aparador, fechadura para porta de abrir pivô para dobradiça inferiro
1103,piv^para dobradiças 11015,1230e 1231</t>
  </si>
  <si>
    <t xml:space="preserve">I10.99.05.15.285</t>
  </si>
  <si>
    <t xml:space="preserve">Ferragem tipo chapa de emenda de ferro</t>
  </si>
  <si>
    <t xml:space="preserve">I10.99.05.15.287</t>
  </si>
  <si>
    <t xml:space="preserve">Dispositivo em barra de aço galvanizado (largura:1" / espessura:
3/8" / comprimento aproximado: 1,0 m)</t>
  </si>
  <si>
    <t xml:space="preserve">I10.99.05.15.290</t>
  </si>
  <si>
    <t xml:space="preserve">Espargidor para mictório</t>
  </si>
  <si>
    <t xml:space="preserve">I10.99.05.15.300</t>
  </si>
  <si>
    <t xml:space="preserve">Papel kraft betumado duplo para proteção mecânica de superfícies</t>
  </si>
  <si>
    <t xml:space="preserve">I10.99.05.15.305</t>
  </si>
  <si>
    <t xml:space="preserve">Véu de poliéster</t>
  </si>
  <si>
    <t xml:space="preserve">I10.99.05.15.310</t>
  </si>
  <si>
    <t xml:space="preserve">Berço hidro-asfáltico e borracha moída para camada amortecedora</t>
  </si>
  <si>
    <t xml:space="preserve">I10.99.05.15.313</t>
  </si>
  <si>
    <t xml:space="preserve">Manta asfáltica aluminizada esp.: 4mm, colocada</t>
  </si>
  <si>
    <t xml:space="preserve">I10.99.05.15.314</t>
  </si>
  <si>
    <t xml:space="preserve">Fita multiuso auto adesiva para impermeabilização</t>
  </si>
  <si>
    <t xml:space="preserve">I10.99.05.15.315</t>
  </si>
  <si>
    <t xml:space="preserve">Fita de caldeação para manta butilíca (espessura: 3,00mm /
largura: 1,00m)</t>
  </si>
  <si>
    <t xml:space="preserve">I10.99.05.15.316</t>
  </si>
  <si>
    <t xml:space="preserve">Manta asfáltica aluminizada esp.: 3mm, colocada</t>
  </si>
  <si>
    <t xml:space="preserve">I10.99.05.15.317</t>
  </si>
  <si>
    <t xml:space="preserve">Fita adesiva auto-colante, escrito tubulação glp, com 10cm de largura e com um metro de comprimento</t>
  </si>
  <si>
    <t xml:space="preserve">I10.99.05.15.318</t>
  </si>
  <si>
    <t xml:space="preserve">Fita anticorrosiva de 50mmx30m</t>
  </si>
  <si>
    <t xml:space="preserve">I10.99.05.15.319</t>
  </si>
  <si>
    <t xml:space="preserve">Manta térmica aluminizada uma face esp.: 2mm</t>
  </si>
  <si>
    <t xml:space="preserve">I10.99.05.15.320</t>
  </si>
  <si>
    <t xml:space="preserve">Gancho de alumínio (conjunto) com porca, arruela côncava de ferro, arruela lisa ou em PVC flexível (comprimento: 300,00mm / diâmetro nominal: 1/4")</t>
  </si>
  <si>
    <t xml:space="preserve">I10.99.05.15.321</t>
  </si>
  <si>
    <t xml:space="preserve">Manta térmica aluminizada dupla face esp.: 2mm</t>
  </si>
  <si>
    <t xml:space="preserve">I10.99.05.15.323</t>
  </si>
  <si>
    <t xml:space="preserve">Manta acústica em fibra de poliester 5mm</t>
  </si>
  <si>
    <t xml:space="preserve">I10.99.05.15.325</t>
  </si>
  <si>
    <t xml:space="preserve">Arruela plástica para prego 18x27 (espessura: 3,00mm / diâmetro maior: 16,00mm)</t>
  </si>
  <si>
    <t xml:space="preserve">I10.99.05.15.326</t>
  </si>
  <si>
    <t xml:space="preserve">Arruela côncava zincada 5/16"</t>
  </si>
  <si>
    <t xml:space="preserve">I10.99.05.15.330</t>
  </si>
  <si>
    <t xml:space="preserve">Conjunto vedação elástica (diâmetro do furo: 8,00mm)</t>
  </si>
  <si>
    <t xml:space="preserve">I10.99.05.15.335</t>
  </si>
  <si>
    <t xml:space="preserve">Massa especial para calafetar assoalhos e preparar superfícies de madeira.</t>
  </si>
  <si>
    <t xml:space="preserve">I10.99.05.15.336</t>
  </si>
  <si>
    <t xml:space="preserve">Massa para calafetar</t>
  </si>
  <si>
    <t xml:space="preserve">I10.99.05.15.337</t>
  </si>
  <si>
    <t xml:space="preserve">Fita antiderrapante para escadas 50mm</t>
  </si>
  <si>
    <t xml:space="preserve">I10.99.05.15.338</t>
  </si>
  <si>
    <t xml:space="preserve">Fita crepe em rolos 25mmx50m</t>
  </si>
  <si>
    <t xml:space="preserve">I10.99.05.15.339</t>
  </si>
  <si>
    <t xml:space="preserve">Fita dupla face 12mm</t>
  </si>
  <si>
    <t xml:space="preserve">I10.99.05.15.340</t>
  </si>
  <si>
    <t xml:space="preserve">Gradil de ferro requadro e reforço central em ferro chato (tipo de acabamento: fundo antioxidante a base de zarcão / largura do perfil do requadro: 1" / espessura do perfil do requadro: 1/4" / espaçamento entre barras: 100,00mm)</t>
  </si>
  <si>
    <t xml:space="preserve">I10.99.05.15.341</t>
  </si>
  <si>
    <t xml:space="preserve">Gradil em ferro galvanizado 30x30 mm, com fechamento em barras de ferro galvanizado Ø 8mm, pintura a pó e instalado.</t>
  </si>
  <si>
    <t xml:space="preserve">I10.99.05.15.342</t>
  </si>
  <si>
    <t xml:space="preserve">Gradil largura 2,50m x2,03 altura, diâmetro do fio 4,35mm, pintura eletrostática.</t>
  </si>
  <si>
    <t xml:space="preserve">I10.99.05.15.343</t>
  </si>
  <si>
    <t xml:space="preserve">Montante de aço com altura de 2,60m, esp.: 1,5mm, seção 6x4 cm.</t>
  </si>
  <si>
    <t xml:space="preserve">I10.99.05.15.350</t>
  </si>
  <si>
    <t xml:space="preserve">Grade de ferro de proteção requadro em ferro chato e reforcos centrais em ferro redondo (tipo de acabamento: fundo antioxidante a base de zarcão / largura do perfil do requadro: 1/4" / espessura do perfil do requadro: 1")</t>
  </si>
  <si>
    <t xml:space="preserve">I10.99.05.15.351</t>
  </si>
  <si>
    <t xml:space="preserve">Grade com galvanização a fogo (colocada)</t>
  </si>
  <si>
    <t xml:space="preserve">I10.99.05.15.355</t>
  </si>
  <si>
    <t xml:space="preserve">Domo de fibra de vidro individual (espessura: 2,00mm /
comprimento: 1,25m / largura: 1,25m)</t>
  </si>
  <si>
    <t xml:space="preserve">I10.99.05.15.356</t>
  </si>
  <si>
    <t xml:space="preserve">Domo acrílico cor branco leitosol (espessura: 3,00mm /
comprimento: 0,95m / largura: 0,95m) com acessórios de fixação</t>
  </si>
  <si>
    <t xml:space="preserve">I10.99.05.15.357</t>
  </si>
  <si>
    <t xml:space="preserve">Domo acrílico translucido individual (espessura: 3,00mm /
comprimento: 0,50m / largura: 0,50m)</t>
  </si>
  <si>
    <t xml:space="preserve">I10.99.05.15.358</t>
  </si>
  <si>
    <t xml:space="preserve">Domo individuais em PRFV (poliester reforçado com fibra de
vidro) (espessura: 2,00mm / comprimento: 1,05m / largura: 1,05m)</t>
  </si>
  <si>
    <t xml:space="preserve">I10.99.05.15.359</t>
  </si>
  <si>
    <t xml:space="preserve">Espelho em granito cinza andorinha, altura 20cm e espessura de
2cm.</t>
  </si>
  <si>
    <t xml:space="preserve">I10.99.05.15.360</t>
  </si>
  <si>
    <t xml:space="preserve">Cilindro de gás de 45kg</t>
  </si>
  <si>
    <t xml:space="preserve">I10.99.05.15.361</t>
  </si>
  <si>
    <t xml:space="preserve">Botijão de gás 13kg com carga</t>
  </si>
  <si>
    <t xml:space="preserve">I10.99.05.15.362</t>
  </si>
  <si>
    <t xml:space="preserve">Espelho em granito cinza andorinha, altura 15cm e espessura de
2cm.</t>
  </si>
  <si>
    <t xml:space="preserve">I10.99.05.15.363</t>
  </si>
  <si>
    <t xml:space="preserve">Bancada de granito cinza com espessura de 2cm, saia de 5cm e acabamentos arredondados.</t>
  </si>
  <si>
    <t xml:space="preserve">I10.99.05.15.364</t>
  </si>
  <si>
    <t xml:space="preserve">Tampo de granito preto para bancada (espessura: 2,00cm)</t>
  </si>
  <si>
    <t xml:space="preserve">I10.99.05.15.365</t>
  </si>
  <si>
    <t xml:space="preserve">Tampo de granito cinza andorinha para bancada (espessura:
3,00cm / largura: 55,00cm)</t>
  </si>
  <si>
    <t xml:space="preserve">I10.99.05.15.366</t>
  </si>
  <si>
    <t xml:space="preserve">Tampo de granito cinza andorinha (espessura: 3,00cm)</t>
  </si>
  <si>
    <t xml:space="preserve">I10.99.05.15.367</t>
  </si>
  <si>
    <t xml:space="preserve">Tampo de granito branco ceara para bancada (espessura: 2,00cm
/ largura entre: 55 cm e 60 cm)</t>
  </si>
  <si>
    <t xml:space="preserve">I10.99.05.15.368</t>
  </si>
  <si>
    <t xml:space="preserve">Tampo de granito cinza andorinha (espessura: 3,00cm / largura:
60 cm / comprimento: 80 cm)</t>
  </si>
  <si>
    <t xml:space="preserve">I10.99.05.15.369</t>
  </si>
  <si>
    <t xml:space="preserve">Tampo de canto em granito cinza andorinha espessura 3cm e acabamento com altura de 6cm, exclusive cuba e suporte, dimensões: 113x60x27 cm</t>
  </si>
  <si>
    <t xml:space="preserve">I10.99.05.15.370</t>
  </si>
  <si>
    <t xml:space="preserve">Bancada em aço inox (sob medida)</t>
  </si>
  <si>
    <t xml:space="preserve">I10.99.05.15.371</t>
  </si>
  <si>
    <t xml:space="preserve">Tampo de granito cinza andorinha (espessura: 2,00cm / largura:
60 cm )</t>
  </si>
  <si>
    <t xml:space="preserve">I10.99.05.15.372</t>
  </si>
  <si>
    <t xml:space="preserve">Tampo de chapa inox para bancada com espessura de 2mm e largura de 96cm - instalado</t>
  </si>
  <si>
    <t xml:space="preserve">I10.99.05.15.375</t>
  </si>
  <si>
    <t xml:space="preserve">Cola a base de PVA</t>
  </si>
  <si>
    <t xml:space="preserve">I10.99.05.15.376</t>
  </si>
  <si>
    <t xml:space="preserve">Cola de poliéster</t>
  </si>
  <si>
    <t xml:space="preserve">I10.99.05.15.380</t>
  </si>
  <si>
    <t xml:space="preserve">Cola de neoprene</t>
  </si>
  <si>
    <t xml:space="preserve">I10.99.05.15.385</t>
  </si>
  <si>
    <t xml:space="preserve">Bancada de granito amarela humaitá com espessura de 2cm, saia de 10cm, espelho de 9cm, acabamentos .</t>
  </si>
  <si>
    <t xml:space="preserve">I10.99.05.15.390</t>
  </si>
  <si>
    <t xml:space="preserve">Cantoneira para acabamento em perfil pequeno de alumínio para azulejo</t>
  </si>
  <si>
    <t xml:space="preserve">I10.99.05.15.393</t>
  </si>
  <si>
    <t xml:space="preserve">Cantoneira em aço galvanizado ZZ</t>
  </si>
  <si>
    <t xml:space="preserve">I10.99.05.15.395</t>
  </si>
  <si>
    <t xml:space="preserve">Cantoneiras em perfis de PVC 19x19x300mm</t>
  </si>
  <si>
    <t xml:space="preserve">I10.99.05.15.400</t>
  </si>
  <si>
    <t xml:space="preserve">Painel-divisória concreto celular autoclavado (espessura:
75,00mm / largura: 0,40m / altura: 2,80m)</t>
  </si>
  <si>
    <t xml:space="preserve">I10.99.05.15.401</t>
  </si>
  <si>
    <t xml:space="preserve">Painel compacto laminado (espessura: 6,00mm / largura: 2,51 m /
altura: 1,25m)</t>
  </si>
  <si>
    <t xml:space="preserve">I10.99.05.15.403</t>
  </si>
  <si>
    <t xml:space="preserve">Painel composto de madeira sarrafeada contraplacado com placas lisas cimentícias prensadas a alta temperatura, espessura de
40mm.</t>
  </si>
  <si>
    <t xml:space="preserve">I10.99.05.15.404</t>
  </si>
  <si>
    <t xml:space="preserve">Quadro de vidro 8,0mm com estrutura de madeira com suporte para apagador, com altura de 1,20m e largura de 4,40m-instalado</t>
  </si>
  <si>
    <t xml:space="preserve">I10.99.05.15.405</t>
  </si>
  <si>
    <t xml:space="preserve">Tampo de granito cinza andorinha para pia (espessura: 30,00mm /
largura: 0,60m)</t>
  </si>
  <si>
    <t xml:space="preserve">I10.99.05.15.406</t>
  </si>
  <si>
    <t xml:space="preserve">Lamina de ardósia 49x49x3 cm</t>
  </si>
  <si>
    <t xml:space="preserve">I10.99.05.15.450</t>
  </si>
  <si>
    <t xml:space="preserve">Balde vermelho para sinalização</t>
  </si>
  <si>
    <t xml:space="preserve">I10.99.05.15.505</t>
  </si>
  <si>
    <t xml:space="preserve">Cinta em aço inox p/ fixação de bombonas</t>
  </si>
  <si>
    <t xml:space="preserve">I10.99.05.15.506</t>
  </si>
  <si>
    <t xml:space="preserve">Cinta de amarração em aço inox diâm. 3/4"x 1mm</t>
  </si>
  <si>
    <t xml:space="preserve">I10.99.05.15.510</t>
  </si>
  <si>
    <t xml:space="preserve">Suporte de ferro galvanizado para ancoragem de barcos</t>
  </si>
  <si>
    <t xml:space="preserve">I10.99.05.15.515</t>
  </si>
  <si>
    <t xml:space="preserve">Anel de ferro galvanizado 32x32cm</t>
  </si>
  <si>
    <t xml:space="preserve">I10.99.05.15.520</t>
  </si>
  <si>
    <t xml:space="preserve">Dispositivo para movimentação de rampa (trapiche)</t>
  </si>
  <si>
    <t xml:space="preserve">I10.99.05.15.525</t>
  </si>
  <si>
    <t xml:space="preserve">Cera sintética PROTETIVO-934 CS (destinada a proteção de elementos metálicos)</t>
  </si>
  <si>
    <t xml:space="preserve">I10.99.05.15.530</t>
  </si>
  <si>
    <t xml:space="preserve">Chapa de EPS para isolamento térmico com espessura de 4cm</t>
  </si>
  <si>
    <t xml:space="preserve">I10.99.05.15.531</t>
  </si>
  <si>
    <t xml:space="preserve">Chapa em EPS para forro</t>
  </si>
  <si>
    <t xml:space="preserve">I10.99.05.15.532</t>
  </si>
  <si>
    <t xml:space="preserve">Tubo Ø 3"</t>
  </si>
  <si>
    <t xml:space="preserve">I10.99.05.15.535</t>
  </si>
  <si>
    <t xml:space="preserve">Chapa em EPS para junta de dilatação espessura de 20mm</t>
  </si>
  <si>
    <t xml:space="preserve">I10.99.05.15.537</t>
  </si>
  <si>
    <t xml:space="preserve">Chapa metálica com espessura de 0,65mm, dimensões 1,20 x
2,00 m</t>
  </si>
  <si>
    <t xml:space="preserve">I10.99.05.15.538</t>
  </si>
  <si>
    <t xml:space="preserve">I10.99.05.15.540</t>
  </si>
  <si>
    <t xml:space="preserve">I10.99.05.15.542</t>
  </si>
  <si>
    <t xml:space="preserve">Perfil U enrijecido 75x40x15 chapa de aço esp. 3mm. (3,85kg/m)</t>
  </si>
  <si>
    <t xml:space="preserve">I10.99.05.15.543</t>
  </si>
  <si>
    <t xml:space="preserve">Perfil U dobrado 50x25mm chapa de aço esp. 2mm (1,38kg/m)</t>
  </si>
  <si>
    <t xml:space="preserve">I10.99.05.15.544</t>
  </si>
  <si>
    <t xml:space="preserve">Perfil U 68x30mm chapa de aço esp. 2mm, galvanizado</t>
  </si>
  <si>
    <t xml:space="preserve">I10.99.05.15.545</t>
  </si>
  <si>
    <t xml:space="preserve">Engate galvanizado para corrente dos blocos Ø 1/2"</t>
  </si>
  <si>
    <t xml:space="preserve">I10.99.05.15.546</t>
  </si>
  <si>
    <t xml:space="preserve">Manilha para acoplamento (fechamento) galvanizado para corrente Ø 1/2"</t>
  </si>
  <si>
    <t xml:space="preserve">I10.99.05.15.547</t>
  </si>
  <si>
    <t xml:space="preserve">Corrente galvanizado Ø 1/2"</t>
  </si>
  <si>
    <t xml:space="preserve">I10.99.05.15.580</t>
  </si>
  <si>
    <t xml:space="preserve">Barra ferro retangular chata qualquer bitola x e= 1/8"</t>
  </si>
  <si>
    <t xml:space="preserve">I10.99.05.15.585</t>
  </si>
  <si>
    <t xml:space="preserve">Disco diamantado para máquina de disco 6 KW</t>
  </si>
  <si>
    <t xml:space="preserve">I10.99.05.15.586</t>
  </si>
  <si>
    <t xml:space="preserve">Disco de desbaste diâmetro da seção 7", diâm. de furo 20mm</t>
  </si>
  <si>
    <t xml:space="preserve">I10.99.05.15.587</t>
  </si>
  <si>
    <t xml:space="preserve">Patch cord 1,50m externo</t>
  </si>
  <si>
    <t xml:space="preserve">I10.99.05.15.588</t>
  </si>
  <si>
    <t xml:space="preserve">Disco de corte de 350 mm, para corte em piso de concreto ou asfalto.</t>
  </si>
  <si>
    <t xml:space="preserve">I10.99.05.15.590</t>
  </si>
  <si>
    <t xml:space="preserve">Agulha 125 para saco</t>
  </si>
  <si>
    <t xml:space="preserve">I10.99.05.15.595</t>
  </si>
  <si>
    <t xml:space="preserve">Fio para costurar saco</t>
  </si>
  <si>
    <t xml:space="preserve">I10.99.05.15.600</t>
  </si>
  <si>
    <t xml:space="preserve">Saco plástico em polipropileno para 50 Kg</t>
  </si>
  <si>
    <t xml:space="preserve">I10.99.05.15.605</t>
  </si>
  <si>
    <t xml:space="preserve">Grelha de polietileno</t>
  </si>
  <si>
    <t xml:space="preserve">I10.99.05.15.606</t>
  </si>
  <si>
    <t xml:space="preserve">Grelha piso de PVC 20x50cm</t>
  </si>
  <si>
    <t xml:space="preserve">I10.99.05.15.607</t>
  </si>
  <si>
    <t xml:space="preserve">Grelha piso de PVC 13x50cm</t>
  </si>
  <si>
    <t xml:space="preserve">I10.99.05.15.610</t>
  </si>
  <si>
    <t xml:space="preserve">Esfera com flange em ferro galvanizado</t>
  </si>
  <si>
    <t xml:space="preserve">I10.99.05.15.630</t>
  </si>
  <si>
    <t xml:space="preserve">Mangueira flexível para perfuratriz Ø 3/4"</t>
  </si>
  <si>
    <t xml:space="preserve">I10.99.05.15.635</t>
  </si>
  <si>
    <t xml:space="preserve">Trilho para porta de correr até 90cm, com duas roldanas</t>
  </si>
  <si>
    <t xml:space="preserve">I10.99.05.15.636</t>
  </si>
  <si>
    <t xml:space="preserve">Trilho para porta de correr</t>
  </si>
  <si>
    <t xml:space="preserve">I10.99.05.15.637</t>
  </si>
  <si>
    <t xml:space="preserve">Roldana para porta de correr</t>
  </si>
  <si>
    <t xml:space="preserve">I10.99.05.15.640</t>
  </si>
  <si>
    <t xml:space="preserve">Trocador de fraldas retrátil acompanha 20 lenços de berço, na cor branca (84x58x52cm), com ferragens.</t>
  </si>
  <si>
    <t xml:space="preserve">I10.99.05.15.643</t>
  </si>
  <si>
    <t xml:space="preserve">Painel PVC, espessura 15 mm, 1000x1200mm, com plotagem</t>
  </si>
  <si>
    <t xml:space="preserve">I10.99.05.15.645</t>
  </si>
  <si>
    <t xml:space="preserve">Placa PVC, espessura 10 mm, adesivada frente e verso, 94cm x
94,5cm trabalhada.</t>
  </si>
  <si>
    <t xml:space="preserve">I10.99.05.15.646</t>
  </si>
  <si>
    <t xml:space="preserve">Placa de Policarbonato, de 29x20 cm, adesivada com a inscrição
"Saída".</t>
  </si>
  <si>
    <t xml:space="preserve">I10.99.05.15.647</t>
  </si>
  <si>
    <t xml:space="preserve">Placa para identificação de patrimônio, dimensões de 3x5cm, em aço inox, gravado em baixo relevo, com furação para fixação em parafuso ou rebite</t>
  </si>
  <si>
    <t xml:space="preserve">I10.99.05.15.650</t>
  </si>
  <si>
    <t xml:space="preserve">Placa em ferro fundido, fundo preto, letra em alto relevo na cor bronze, 62,5cm x 80cm</t>
  </si>
  <si>
    <t xml:space="preserve">I10.99.05.15.655</t>
  </si>
  <si>
    <t xml:space="preserve">Letra caixa alta metálico, altura 12 cm</t>
  </si>
  <si>
    <t xml:space="preserve">I10.99.05.15.656</t>
  </si>
  <si>
    <t xml:space="preserve">Letra caixa alta em aço inox, altura 25 cm, fonte arial, fixado na parede</t>
  </si>
  <si>
    <t xml:space="preserve">I10.99.05.15.657</t>
  </si>
  <si>
    <t xml:space="preserve">Treliça (h=8cm / peso: 0,735kg/m), composição dos fios: diâmetro superior: 6,0mm / diâmetro diagonal: 4,2mm / diâmetro inferior:
4,2mm.</t>
  </si>
  <si>
    <t xml:space="preserve">I10.99.05.15.659</t>
  </si>
  <si>
    <t xml:space="preserve">Treliça (h=12cm / peso: 0,886kg/m), composição dos fios: diâmetro superior: 6,0mm / diâmetro diagonal: 4,2mm / diâmetro inferior: 5,0mm.</t>
  </si>
  <si>
    <t xml:space="preserve">I10.99.05.15.660</t>
  </si>
  <si>
    <t xml:space="preserve">Treliça (h=16cm / peso: 1,032kg/m), composição dos fios: diâmetro superior: 7,0mm / diâmetro diagonal: 4,2mm / diâmetro inferior: 5,0mm.</t>
  </si>
  <si>
    <t xml:space="preserve">I10.99.05.15.665</t>
  </si>
  <si>
    <t xml:space="preserve">Série de brocas integrais - série 11</t>
  </si>
  <si>
    <t xml:space="preserve">I10.99.05.15.670</t>
  </si>
  <si>
    <t xml:space="preserve">Microesfera DROP-ON</t>
  </si>
  <si>
    <t xml:space="preserve">i10.99.05.15.675</t>
  </si>
  <si>
    <t xml:space="preserve">Redutor tipo 2002 prim. qualidade</t>
  </si>
  <si>
    <t xml:space="preserve">I10.99.05.15.680</t>
  </si>
  <si>
    <t xml:space="preserve">Adesivo epóxi bicomponente, sem solventes e fluído, formulado para colagem de concreto antigo e novo,e ancoragens em geral.</t>
  </si>
  <si>
    <t xml:space="preserve">I10.99.05.15.681</t>
  </si>
  <si>
    <t xml:space="preserve">Adesivo epóxi estrutural de alta viscosidade</t>
  </si>
  <si>
    <t xml:space="preserve">I10.99.05.15.682</t>
  </si>
  <si>
    <t xml:space="preserve">Endurecedor de superficie de concreto, constituido decimento, agregados de quartzo especiais e aditivos,aspergido e alisado.</t>
  </si>
  <si>
    <t xml:space="preserve">I10.99.05.15.685</t>
  </si>
  <si>
    <t xml:space="preserve">Revestimento pra proteção de armaduras</t>
  </si>
  <si>
    <t xml:space="preserve">I10.99.05.15.686</t>
  </si>
  <si>
    <t xml:space="preserve">Resina epóxi para aplicação em fissura de madeira</t>
  </si>
  <si>
    <t xml:space="preserve">I10.99.05.15.687</t>
  </si>
  <si>
    <t xml:space="preserve">Endurecedor para resina aplicação em fissura de madeira</t>
  </si>
  <si>
    <t xml:space="preserve">i10.99.05.15.690</t>
  </si>
  <si>
    <t xml:space="preserve">Argamassa reoplástica, tixotrópica, com retração compensada e resistente a sulfatos.</t>
  </si>
  <si>
    <t xml:space="preserve">I10.99.05.15.691</t>
  </si>
  <si>
    <t xml:space="preserve">Argamassa polimérica, revestimento impermeabilizante à base de cimento, cargas minerias e resina acrílica, com dois componentes A e B.</t>
  </si>
  <si>
    <t xml:space="preserve">i10.99.05.15.695</t>
  </si>
  <si>
    <t xml:space="preserve">Argamassa cimentícia pré-dosado, polimérica bicomponente,inibidor de corrosão, componente(A+B).</t>
  </si>
  <si>
    <t xml:space="preserve">I10.99.05.15.700</t>
  </si>
  <si>
    <t xml:space="preserve">Friso em alumínio aba de 15mm e altura e altura de 41,5mm, para emboço frisado de fachada.</t>
  </si>
  <si>
    <t xml:space="preserve">I10.99.05.15.705</t>
  </si>
  <si>
    <t xml:space="preserve">Protetor de parede tipo corrimão em pvc (segurança e proteção em locais com circulação de paciente), dimenções: 139,7mm de altura, espessura 38,1mm e espessura do protetor mais suporte
76,2mm.</t>
  </si>
  <si>
    <t xml:space="preserve">I10.99.05.15.710</t>
  </si>
  <si>
    <t xml:space="preserve">Broca SDS PLUS 12x260mm</t>
  </si>
  <si>
    <t xml:space="preserve">I10.99.05.15.716</t>
  </si>
  <si>
    <t xml:space="preserve">Broca SDS PLUS 20x400mm</t>
  </si>
  <si>
    <t xml:space="preserve">I10.99.05.15.717</t>
  </si>
  <si>
    <t xml:space="preserve">Broca SDS PLUS 25x400mm</t>
  </si>
  <si>
    <t xml:space="preserve">I10.99.05.15.718</t>
  </si>
  <si>
    <t xml:space="preserve">Broca SDS PLUS 32x400mm</t>
  </si>
  <si>
    <t xml:space="preserve">I10.99.05.15.720</t>
  </si>
  <si>
    <t xml:space="preserve">Impermeabilização de poliuretano, espessura de 4cm, colocado.</t>
  </si>
  <si>
    <t xml:space="preserve">I10.99.05.15.725</t>
  </si>
  <si>
    <t xml:space="preserve">Remoção do material existente e limpeza do telhado por meio de varrição com escova de aço e/ou para remoção de impurezas pelo método de hidrojateamento de toda a superfície a ser revestida (telhão de concreto)</t>
  </si>
  <si>
    <t xml:space="preserve">I10.99.05.15.750</t>
  </si>
  <si>
    <t xml:space="preserve">Broca metal duro para concreto 19x162mm</t>
  </si>
  <si>
    <t xml:space="preserve">I10.99.05.15.755</t>
  </si>
  <si>
    <t xml:space="preserve">Escova de cerdas macias sem cabo</t>
  </si>
  <si>
    <t xml:space="preserve">I10.99.05.15.800</t>
  </si>
  <si>
    <t xml:space="preserve">Mão francesa 30cm capacidade 50kg aço pintada</t>
  </si>
  <si>
    <t xml:space="preserve">I10.99.05.20.005</t>
  </si>
  <si>
    <t xml:space="preserve">Placa de Obra Metálica</t>
  </si>
  <si>
    <t xml:space="preserve">I10.99.05.25.005</t>
  </si>
  <si>
    <t xml:space="preserve">Aparelho de neoprene (largura: 20 cm / comprimento: 20 cm /
altura: 3,5 cm)</t>
  </si>
  <si>
    <t xml:space="preserve">I10.99.05.25.010</t>
  </si>
  <si>
    <t xml:space="preserve">Aparelho de neoprene (largura: 20 cm / comprimento: 20 cm /
altura: 4,2 cm)</t>
  </si>
  <si>
    <t xml:space="preserve">I10.99.05.25.015</t>
  </si>
  <si>
    <t xml:space="preserve">Aparelho de neoprene (largura: 20 cm / comprimento: 20 cm /
altura: 5,3 cm)</t>
  </si>
  <si>
    <t xml:space="preserve">I10.99.05.27.005</t>
  </si>
  <si>
    <t xml:space="preserve">Lençol de neoprene (largura: 100 cm / espessura: 3 mm)</t>
  </si>
  <si>
    <t xml:space="preserve">I10.99.05.30.005</t>
  </si>
  <si>
    <t xml:space="preserve">Lixeira tipo strasse padrão 0,45x0,45x1,00 m</t>
  </si>
  <si>
    <t xml:space="preserve">I10.99.05.30.006</t>
  </si>
  <si>
    <t xml:space="preserve">Lixeira tipo basculante 50l</t>
  </si>
  <si>
    <t xml:space="preserve">I10.99.05.30.007</t>
  </si>
  <si>
    <t xml:space="preserve">Lixeira confeccionada em propolietileno na cor verde, pedestal confeccionado em ferro Ø 2", pintura epóxi cor preta, capacidade de 50 litros.</t>
  </si>
  <si>
    <t xml:space="preserve">I10.99.05.30.008</t>
  </si>
  <si>
    <t xml:space="preserve">Conjunto com 2 lixeiras confeccionadas em propolietileno na cor verde, pedestal confeccionado em ferro Ø 2", pintura epóxi cor preta, capacidade de 50 litros.</t>
  </si>
  <si>
    <t xml:space="preserve">I10.99.05.30.010</t>
  </si>
  <si>
    <t xml:space="preserve">Lixeira telada, padrão AMI.</t>
  </si>
  <si>
    <t xml:space="preserve">I10.99.05.30.015</t>
  </si>
  <si>
    <t xml:space="preserve">Lixeira para coleta seletiva, colocada</t>
  </si>
  <si>
    <t xml:space="preserve">I10.99.05.35.005</t>
  </si>
  <si>
    <t xml:space="preserve">Molde em metal para fabricação de bola de concreto Ø 30cm</t>
  </si>
  <si>
    <t xml:space="preserve">I10.99.05.35.007</t>
  </si>
  <si>
    <t xml:space="preserve">Molde em chapa de aço 1020 espessura 1/4" zincado, em formato de meia lua, para fabricação de bola de concreto Ø 50cm</t>
  </si>
  <si>
    <t xml:space="preserve">I10.99.10.05.005</t>
  </si>
  <si>
    <t xml:space="preserve">Balcão de pia sem tampo</t>
  </si>
  <si>
    <t xml:space="preserve">I10.99.10.05.007</t>
  </si>
  <si>
    <t xml:space="preserve">Balcão de pia sem tampo em MDF branco, com puxadores em perfil alumínio</t>
  </si>
  <si>
    <t xml:space="preserve">I10.99.10.05.010</t>
  </si>
  <si>
    <t xml:space="preserve">Balcão metálico, com gaveta e pintado com tinta epóxi.</t>
  </si>
  <si>
    <t xml:space="preserve">I10.99.12.05.005</t>
  </si>
  <si>
    <t xml:space="preserve">Banco joy com acabamento em madeira nobre tratada com comprimento de 1,50m</t>
  </si>
  <si>
    <t xml:space="preserve">I10.99.12.05.010</t>
  </si>
  <si>
    <t xml:space="preserve">Banco em tubo de aço carbono, padrão AMI</t>
  </si>
  <si>
    <t xml:space="preserve">I10.99.12.10.005</t>
  </si>
  <si>
    <t xml:space="preserve">Bicicletário em tubo de aço galvanizado pintado a pó (diâm das colunas:2" / diâmetro dos elementos para fixação das bicicletas:1")</t>
  </si>
  <si>
    <t xml:space="preserve">I10.99.12.10.006</t>
  </si>
  <si>
    <t xml:space="preserve">I10.99.12.10.007</t>
  </si>
  <si>
    <t xml:space="preserve">Bicicletário em concreto nas dimensões de 25 cm de altura, 25 cm de largura e 70 cm de comprimento (módulo: 1 bicicleta) - incluso frete</t>
  </si>
  <si>
    <t xml:space="preserve">I10.99.12.10.010</t>
  </si>
  <si>
    <t xml:space="preserve">Paraciclo metálico com flange nos extremos para fixação em piso e mureta.</t>
  </si>
  <si>
    <t xml:space="preserve">I10.99.12.10.013</t>
  </si>
  <si>
    <t xml:space="preserve">Paraciclo metálico galvanizado e pintado, em formato de 8, instalado</t>
  </si>
  <si>
    <t xml:space="preserve">I10.99.12.15.005</t>
  </si>
  <si>
    <t xml:space="preserve">Floreira tipo strasse, estrutura em ferro e tubo e chapa de aço galvanizado a fogo, detalhes em alumínio fundido, acabamento em madeira de lei, parafusos em aço bicromatizado, medindo
1,00x1,00x0,75 m, com vaso interno em concreto.</t>
  </si>
  <si>
    <t xml:space="preserve">I10.99.15.05.010</t>
  </si>
  <si>
    <t xml:space="preserve">kwh</t>
  </si>
  <si>
    <t xml:space="preserve">I10.99.15.05.011</t>
  </si>
  <si>
    <t xml:space="preserve">Óleo de linhaça</t>
  </si>
  <si>
    <t xml:space="preserve">I10.99.15.05.016</t>
  </si>
  <si>
    <t xml:space="preserve">Óleo para motor 2 tempos</t>
  </si>
  <si>
    <t xml:space="preserve">I10.99.15.05.020</t>
  </si>
  <si>
    <t xml:space="preserve">I10.99.15.05.025</t>
  </si>
  <si>
    <t xml:space="preserve">Acetileno</t>
  </si>
  <si>
    <t xml:space="preserve">I10.99.15.05.030</t>
  </si>
  <si>
    <t xml:space="preserve">Oxigênio</t>
  </si>
  <si>
    <t xml:space="preserve">I16.05.05.05.0005</t>
  </si>
  <si>
    <t xml:space="preserve">Chave p/ tampão PVC EB-644 3/8"</t>
  </si>
  <si>
    <t xml:space="preserve">I16.05.05.05.0030</t>
  </si>
  <si>
    <t xml:space="preserve">Adaptador PVC pba ponta/rosca je dn 50 / de 60mm</t>
  </si>
  <si>
    <t xml:space="preserve">I16.05.05.05.0050</t>
  </si>
  <si>
    <t xml:space="preserve">Adaptador PVC pba ponta/rosca je dn 75 / de 85mm</t>
  </si>
  <si>
    <t xml:space="preserve">I16.05.05.05.0055</t>
  </si>
  <si>
    <t xml:space="preserve">Adaptador polietileno pe-5 32 mm x 1"</t>
  </si>
  <si>
    <t xml:space="preserve">I16.05.05.05.0060</t>
  </si>
  <si>
    <t xml:space="preserve">Adaptador PVC soldável flanges livres p/ caixa d'água 25mm x
3/4"</t>
  </si>
  <si>
    <t xml:space="preserve">I16.05.05.05.0065</t>
  </si>
  <si>
    <t xml:space="preserve">Adaptador PVC soldável flanges livres p/ caixa d'água 32mm x 1"</t>
  </si>
  <si>
    <t xml:space="preserve">I16.05.05.05.0068</t>
  </si>
  <si>
    <t xml:space="preserve">Adaptador PVC soldável flanges livres p/ caixa d'água 40mm x 1
1/4"</t>
  </si>
  <si>
    <t xml:space="preserve">I16.05.05.05.0070</t>
  </si>
  <si>
    <t xml:space="preserve">Adaptador PVC soldável flanges livres p/ caixa d'água 50mm x 1
1/2"</t>
  </si>
  <si>
    <t xml:space="preserve">I16.05.05.05.0075</t>
  </si>
  <si>
    <t xml:space="preserve">Adaptador PVC soldável flanges livres p/ caixa d'água 60mm x 2"</t>
  </si>
  <si>
    <t xml:space="preserve">I16.05.05.05.0080</t>
  </si>
  <si>
    <t xml:space="preserve">Adaptador PVC soldável flanges livres p/ caixa d'água 85 mm x 3"</t>
  </si>
  <si>
    <t xml:space="preserve">I16.05.05.05.0085</t>
  </si>
  <si>
    <t xml:space="preserve">Adaptador PVC soldável flanges livres p/ caixa d'água 110mm x 4"</t>
  </si>
  <si>
    <t xml:space="preserve">I16.05.05.05.0090</t>
  </si>
  <si>
    <t xml:space="preserve">Adaptador PVC roscável c/ flanges e anel de vedação p/ caixa d'água 1/2"</t>
  </si>
  <si>
    <t xml:space="preserve">I16.05.05.05.0095</t>
  </si>
  <si>
    <t xml:space="preserve">Adaptador PVC roscável c/ flanges e anel de vedação p/ caixa d'água 3/4"</t>
  </si>
  <si>
    <t xml:space="preserve">I16.05.05.05.0099</t>
  </si>
  <si>
    <t xml:space="preserve">Adaptador PVC pba je bolsa / rosca dn 50 / de 60mm</t>
  </si>
  <si>
    <t xml:space="preserve">I16.05.05.05.0100</t>
  </si>
  <si>
    <t xml:space="preserve">Adaptador PVC roscável c/ flanges e anel de vedação p/ caixa d'água 1"</t>
  </si>
  <si>
    <t xml:space="preserve">I16.05.05.05.0105</t>
  </si>
  <si>
    <t xml:space="preserve">Adaptador PVC roscável c/ flanges e anel de vedação p/ caixa d'água 1 1/4"</t>
  </si>
  <si>
    <t xml:space="preserve">I16.05.05.05.0110</t>
  </si>
  <si>
    <t xml:space="preserve">Adaptador PVC roscável c/ flanges e anel de vedação p/ caixa d'água 1 1/2"</t>
  </si>
  <si>
    <t xml:space="preserve">I16.05.05.05.0115</t>
  </si>
  <si>
    <t xml:space="preserve">Adaptador PVC roscável c/ flanges e anel de vedação p/ caixa d'água 2"</t>
  </si>
  <si>
    <t xml:space="preserve">I16.05.05.05.0120</t>
  </si>
  <si>
    <t xml:space="preserve">Adaptador PVC p/ sifão 40mm x 1 1/4"</t>
  </si>
  <si>
    <t xml:space="preserve">I16.05.05.05.0125</t>
  </si>
  <si>
    <t xml:space="preserve">Adaptador PVC p/ sifão metálico c/ anel borracha 40mm x 1 1/2"</t>
  </si>
  <si>
    <t xml:space="preserve">I16.05.05.05.0130</t>
  </si>
  <si>
    <t xml:space="preserve">Adaptador PVC p/ válvula pia ou lavatório 40mm x 1"</t>
  </si>
  <si>
    <t xml:space="preserve">I16.05.05.05.0135</t>
  </si>
  <si>
    <t xml:space="preserve">Adaptador PVC soldável longo c/ flange livre p/ caixa d'água
25mm x 3/4"</t>
  </si>
  <si>
    <t xml:space="preserve">I16.05.05.05.0140</t>
  </si>
  <si>
    <t xml:space="preserve">Adaptador PVC soldável longo c/ flange livre p/ caixa d'água
32mm x 1"</t>
  </si>
  <si>
    <t xml:space="preserve">I16.05.05.05.0145</t>
  </si>
  <si>
    <t xml:space="preserve">Adaptador PVC soldável longo c/ flange livre p/ caixa d'água
40mm x 1 1/4"</t>
  </si>
  <si>
    <t xml:space="preserve">I16.05.05.05.0150</t>
  </si>
  <si>
    <t xml:space="preserve">Adaptador PVC soldável longo c/ flange livre p/ caixa d'água
50mm x 1 1/2"</t>
  </si>
  <si>
    <t xml:space="preserve">I16.05.05.05.0155</t>
  </si>
  <si>
    <t xml:space="preserve">Adaptador PVC soldável longo c/ flange livre p/ caixa d'água
60mm x 2"</t>
  </si>
  <si>
    <t xml:space="preserve">I16.05.05.05.0160</t>
  </si>
  <si>
    <t xml:space="preserve">Adaptador PVC soldável longo c/ flange livre p/ caixa d'água
75mm x 2 1/2"</t>
  </si>
  <si>
    <t xml:space="preserve">I16.05.05.05.0165</t>
  </si>
  <si>
    <t xml:space="preserve">Adaptador PVC soldável longo c/ flange livre p/ caixa d'água
85mm x 3"</t>
  </si>
  <si>
    <t xml:space="preserve">I16.05.05.05.0170</t>
  </si>
  <si>
    <t xml:space="preserve">Adaptador PVC soldável longo c/ flange livre p/ caixa d'água
110mm x 4"</t>
  </si>
  <si>
    <t xml:space="preserve">I16.05.05.05.0190</t>
  </si>
  <si>
    <t xml:space="preserve">Adaptador PVC soldável c/ flanges e anel de vedação p/ caixa d'água 20mm x 1/2"</t>
  </si>
  <si>
    <t xml:space="preserve">I16.05.05.05.0195</t>
  </si>
  <si>
    <t xml:space="preserve">Adaptador PVC soldável c/ flanges e anel de vedação p/ caixa d'água 25mm x 3/4"</t>
  </si>
  <si>
    <t xml:space="preserve">I16.05.05.05.0199</t>
  </si>
  <si>
    <t xml:space="preserve">Adaptador PVC pba je bolsa / rosca dn 100 / de 110mm</t>
  </si>
  <si>
    <t xml:space="preserve">I16.05.05.05.0200</t>
  </si>
  <si>
    <t xml:space="preserve">Adaptador PVC soldável c/ flanges e anel de vedação p/ caixa d'água 32mm x 1"</t>
  </si>
  <si>
    <t xml:space="preserve">I16.05.05.05.0205</t>
  </si>
  <si>
    <t xml:space="preserve">Adaptador PVC soldável c/ flanges e anel de vedação p/ caixa d'água 40mm 1 1/4"</t>
  </si>
  <si>
    <t xml:space="preserve">I16.05.05.05.0210</t>
  </si>
  <si>
    <t xml:space="preserve">Adaptador PVC soldável c/ flanges e anel de vedação p/ caixa d'água 50mm x 1 1/2"</t>
  </si>
  <si>
    <t xml:space="preserve">I16.05.05.05.0215</t>
  </si>
  <si>
    <t xml:space="preserve">Adaptador PVC soldável c/ flanges e anel de vedação p/ caixa d'água 60mm x 2"</t>
  </si>
  <si>
    <t xml:space="preserve">I16.05.05.05.0220</t>
  </si>
  <si>
    <t xml:space="preserve">Adaptador PVC soldável curto c/ bolsa e rosca p/ registro 20mm x
1/2"</t>
  </si>
  <si>
    <t xml:space="preserve">I16.05.05.05.0225</t>
  </si>
  <si>
    <t xml:space="preserve">Adaptador PVC soldável curto c/ bolsa e rosca p/ registro 25mm x
3/4"</t>
  </si>
  <si>
    <t xml:space="preserve">I16.05.05.05.0230</t>
  </si>
  <si>
    <t xml:space="preserve">Adaptador PVC soldável curto c/ bolsa e rosca p/ registro 32mm x
1"</t>
  </si>
  <si>
    <t xml:space="preserve">I16.05.05.05.0235</t>
  </si>
  <si>
    <t xml:space="preserve">Adaptador PVC soldável curto c/ bolsa e rosca p/ registro 40mm x
1 1/4"</t>
  </si>
  <si>
    <t xml:space="preserve">I16.05.05.05.0240</t>
  </si>
  <si>
    <t xml:space="preserve">Adaptador PVC soldável curto c/ bolsa e rosca p/ registro 40mm x
1 1/2"</t>
  </si>
  <si>
    <t xml:space="preserve">I16.05.05.05.0245</t>
  </si>
  <si>
    <t xml:space="preserve">Adaptador PVC soldável curto c/ bolsa e rosca p/ registro 50mm x
1 1/4"</t>
  </si>
  <si>
    <t xml:space="preserve">I16.05.05.05.0249</t>
  </si>
  <si>
    <t xml:space="preserve">Adaptador PVC pba a bolsa de fofo je dn 50 / de 60mm</t>
  </si>
  <si>
    <t xml:space="preserve">I16.05.05.05.0250</t>
  </si>
  <si>
    <t xml:space="preserve">Adaptador PVC soldável curto c/ bolsa e rosca p/ registro 50mm x
1 1/2"</t>
  </si>
  <si>
    <t xml:space="preserve">I16.05.05.05.0255</t>
  </si>
  <si>
    <t xml:space="preserve">Adaptador PVC soldável curto c/ bolsa e rosca p/ registro 60mm x
2"</t>
  </si>
  <si>
    <t xml:space="preserve">I16.05.05.05.0260</t>
  </si>
  <si>
    <t xml:space="preserve">Adaptador PVC soldável curto c/ bolsa e rosca p/ registro 75mm x
2 1/2"</t>
  </si>
  <si>
    <t xml:space="preserve">I16.05.05.05.0265</t>
  </si>
  <si>
    <t xml:space="preserve">Adaptador PVC soldável curto c/ bolsa e rosca p/ registro 85mm x
3"</t>
  </si>
  <si>
    <t xml:space="preserve">I16.05.05.05.0270</t>
  </si>
  <si>
    <t xml:space="preserve">Adaptador PVC soldável curto c/ bolsa e rosca p/ registro 110mm x 4"</t>
  </si>
  <si>
    <t xml:space="preserve">I16.05.05.05.0275</t>
  </si>
  <si>
    <t xml:space="preserve">Adaptador soldável com flange soldável (Ø 25,00mm)</t>
  </si>
  <si>
    <t xml:space="preserve">I16.05.05.05.0277</t>
  </si>
  <si>
    <t xml:space="preserve">Adaptador soldável com flange soldável (Ø 32,00mm)</t>
  </si>
  <si>
    <t xml:space="preserve">I16.05.05.05.0280</t>
  </si>
  <si>
    <t xml:space="preserve">Adaptador soldável com flange soldável (Ø 50,00mm)</t>
  </si>
  <si>
    <t xml:space="preserve">I16.05.05.05.0285</t>
  </si>
  <si>
    <t xml:space="preserve">Adaptador para mangueiras de 1/2" com rosca interna</t>
  </si>
  <si>
    <t xml:space="preserve">I16.05.05.05.0300</t>
  </si>
  <si>
    <t xml:space="preserve">Adaptador PVC pba a bolsa de fofo je dn 75 / de 85mm</t>
  </si>
  <si>
    <t xml:space="preserve">I16.05.05.05.0305</t>
  </si>
  <si>
    <t xml:space="preserve">Adesivo p/ PVC bisnaga c/ 17g</t>
  </si>
  <si>
    <t xml:space="preserve">I16.05.05.05.0310</t>
  </si>
  <si>
    <t xml:space="preserve">Adesivo p/ PVC bisnaga c/ 75g</t>
  </si>
  <si>
    <t xml:space="preserve">I16.05.05.05.0315</t>
  </si>
  <si>
    <t xml:space="preserve">Adesivo p/ PVC frasco c/ 175g</t>
  </si>
  <si>
    <t xml:space="preserve">I16.05.05.05.0320</t>
  </si>
  <si>
    <t xml:space="preserve">Adesivo PVC frasco c/ 850g</t>
  </si>
  <si>
    <t xml:space="preserve">I16.05.05.05.0325</t>
  </si>
  <si>
    <t xml:space="preserve">Abraçadeira de pressão de 1/2"</t>
  </si>
  <si>
    <t xml:space="preserve">I16.05.05.05.0345</t>
  </si>
  <si>
    <t xml:space="preserve">Adaptador PVC pba a bolsa de fofo je dn 100 / de 110mm</t>
  </si>
  <si>
    <t xml:space="preserve">I16.05.05.05.0350</t>
  </si>
  <si>
    <t xml:space="preserve">Anel borracha p/ tubo/conexão PVC pba p/ rede água dn 50mm</t>
  </si>
  <si>
    <t xml:space="preserve">I16.05.05.05.0355</t>
  </si>
  <si>
    <t xml:space="preserve">Anel borracha p/ tubo/conexão PVC pba p/ rede água dn 60mm</t>
  </si>
  <si>
    <t xml:space="preserve">I16.05.05.05.0360</t>
  </si>
  <si>
    <t xml:space="preserve">Anel borracha p/ tubo/conexão PVC pba p/ rede água dn 65mm</t>
  </si>
  <si>
    <t xml:space="preserve">I16.05.05.05.0365</t>
  </si>
  <si>
    <t xml:space="preserve">Anel borracha p/ tubo/conexão PVC pba p/ rede água dn 75mm</t>
  </si>
  <si>
    <t xml:space="preserve">I16.05.05.05.0370</t>
  </si>
  <si>
    <t xml:space="preserve">Anel borracha p/ tubo/conexão PVC pba p/ rede água dn 100mm</t>
  </si>
  <si>
    <t xml:space="preserve">I16.05.05.05.0400</t>
  </si>
  <si>
    <t xml:space="preserve">Adaptador c/ reg p/ polietileno pe-5 20 mm x 3/4"</t>
  </si>
  <si>
    <t xml:space="preserve">I16.05.05.05.0410</t>
  </si>
  <si>
    <t xml:space="preserve">Anel borracha p/ tubo PVC de fofo eb-1208 dn 100</t>
  </si>
  <si>
    <t xml:space="preserve">I16.05.05.05.0415</t>
  </si>
  <si>
    <t xml:space="preserve">Anel borracha p/ tubo PVC de fofo eb-1208 dn 150</t>
  </si>
  <si>
    <t xml:space="preserve">I16.05.05.05.0420</t>
  </si>
  <si>
    <t xml:space="preserve">Anel borracha p/ tubo PVC de fofo eb-1208 dn 200</t>
  </si>
  <si>
    <t xml:space="preserve">I16.05.05.05.0425</t>
  </si>
  <si>
    <t xml:space="preserve">Anel borracha p/ tubo PVC de fofo eb-1208 dn 250</t>
  </si>
  <si>
    <t xml:space="preserve">I16.05.05.05.0430</t>
  </si>
  <si>
    <t xml:space="preserve">Anel borracha p/ tubo PVC de fofo eb-1208 dn 300</t>
  </si>
  <si>
    <t xml:space="preserve">I16.05.05.05.0435</t>
  </si>
  <si>
    <t xml:space="preserve">Anel JE (Ø 50 mm)</t>
  </si>
  <si>
    <t xml:space="preserve">I16.05.05.05.0440</t>
  </si>
  <si>
    <t xml:space="preserve">Anel JE (Ø 75 mm)</t>
  </si>
  <si>
    <t xml:space="preserve">I16.05.05.05.0445</t>
  </si>
  <si>
    <t xml:space="preserve">Adaptador polietileno pe-5 20 mm x 1/2"</t>
  </si>
  <si>
    <t xml:space="preserve">I16.05.05.05.0450</t>
  </si>
  <si>
    <t xml:space="preserve">I16.05.05.05.0455</t>
  </si>
  <si>
    <t xml:space="preserve">I16.05.05.05.0460</t>
  </si>
  <si>
    <t xml:space="preserve">Anel de vedação para saída de vaso sanitário (diâmetro da seção:
100,00mm)</t>
  </si>
  <si>
    <t xml:space="preserve">I16.05.05.05.0465</t>
  </si>
  <si>
    <t xml:space="preserve">Bolsa de ligação de borracha para vaso santário (diâmetro da seção: 1.1/2")</t>
  </si>
  <si>
    <t xml:space="preserve">I16.05.05.05.0490</t>
  </si>
  <si>
    <t xml:space="preserve">Adaptador PVC pba je bolsa / rosca dn 75 / de 85mm</t>
  </si>
  <si>
    <t xml:space="preserve">I16.05.05.05.0500</t>
  </si>
  <si>
    <t xml:space="preserve">Adaptador polietileno pe-5 20 mm x 3/4"</t>
  </si>
  <si>
    <t xml:space="preserve">I16.05.05.05.0570</t>
  </si>
  <si>
    <t xml:space="preserve">Bolsa de ligação em PVC flexível para vaso sanitário 1.1/2" (40mm)</t>
  </si>
  <si>
    <t xml:space="preserve">I16.05.05.05.0575</t>
  </si>
  <si>
    <t xml:space="preserve">Bucha redução galvanizada 3"x 2 1/2"</t>
  </si>
  <si>
    <t xml:space="preserve">I16.05.05.05.0580</t>
  </si>
  <si>
    <t xml:space="preserve">Bucha redução PVC rosca 3/4" x 1/2"</t>
  </si>
  <si>
    <t xml:space="preserve">I16.05.05.05.0585</t>
  </si>
  <si>
    <t xml:space="preserve">Bucha redução PVC rosca 1" x 3/4"</t>
  </si>
  <si>
    <t xml:space="preserve">I16.05.05.05.0590</t>
  </si>
  <si>
    <t xml:space="preserve">Bucha redução PVC rosca 1" x 1/2"</t>
  </si>
  <si>
    <t xml:space="preserve">I16.05.05.05.0595</t>
  </si>
  <si>
    <t xml:space="preserve">Bucha redução PVC rosca 1 1/4" x 3/4"</t>
  </si>
  <si>
    <t xml:space="preserve">I16.05.05.05.0600</t>
  </si>
  <si>
    <t xml:space="preserve">Bucha redução PVC rosca 1 1/4"x1"</t>
  </si>
  <si>
    <t xml:space="preserve">I16.05.05.05.0605</t>
  </si>
  <si>
    <t xml:space="preserve">Bucha redução PVC rosca 1 1/2" x 3/4"</t>
  </si>
  <si>
    <t xml:space="preserve">I16.05.05.05.0610</t>
  </si>
  <si>
    <t xml:space="preserve">Bucha redução PVC rosca 1 1/2" x 1"</t>
  </si>
  <si>
    <t xml:space="preserve">I16.05.05.05.0615</t>
  </si>
  <si>
    <t xml:space="preserve">Bucha redução PVC rosca 1 1/2"x1 1/4"</t>
  </si>
  <si>
    <t xml:space="preserve">I16.05.05.05.0620</t>
  </si>
  <si>
    <t xml:space="preserve">Bucha redução PVC rosca 2" x 1"</t>
  </si>
  <si>
    <t xml:space="preserve">I16.05.05.05.0625</t>
  </si>
  <si>
    <t xml:space="preserve">Bucha redução PVC rosca 2" x 1 1/4"</t>
  </si>
  <si>
    <t xml:space="preserve">I16.05.05.05.0630</t>
  </si>
  <si>
    <t xml:space="preserve">Bucha redução PVC rosca 2" x 1 1/2"</t>
  </si>
  <si>
    <t xml:space="preserve">I16.05.05.05.0635</t>
  </si>
  <si>
    <t xml:space="preserve">Bucha redução PVC sold curta para água fria predial 25mm x
20mm</t>
  </si>
  <si>
    <t xml:space="preserve">I16.05.05.05.0640</t>
  </si>
  <si>
    <t xml:space="preserve">Bucha redução PVC sold curta para água fria predial 32mm x
25mm</t>
  </si>
  <si>
    <t xml:space="preserve">I16.05.05.05.0645</t>
  </si>
  <si>
    <t xml:space="preserve">Bucha redução PVC sold curta para água fria predial 40mm x
32mm</t>
  </si>
  <si>
    <t xml:space="preserve">I16.05.05.05.0650</t>
  </si>
  <si>
    <t xml:space="preserve">Bucha redução PVC sold curta para água fria predial 50mm x
40mm</t>
  </si>
  <si>
    <t xml:space="preserve">I16.05.05.05.0655</t>
  </si>
  <si>
    <t xml:space="preserve">Bucha redução PVC sold curta para água fria predial 60mm x
50mm</t>
  </si>
  <si>
    <t xml:space="preserve">I16.05.05.05.0660</t>
  </si>
  <si>
    <t xml:space="preserve">Bucha redução PVC sold curta para água fria predial 75mm x
60mm</t>
  </si>
  <si>
    <t xml:space="preserve">I16.05.05.05.0665</t>
  </si>
  <si>
    <t xml:space="preserve">Bucha redução PVC sold curta para água fria predial 110mm x
85mm</t>
  </si>
  <si>
    <t xml:space="preserve">I16.05.05.05.0675</t>
  </si>
  <si>
    <t xml:space="preserve">Bucha redução PVC sold longa para água fria predial 32mm x
20mm</t>
  </si>
  <si>
    <t xml:space="preserve">I16.05.05.05.0680</t>
  </si>
  <si>
    <t xml:space="preserve">Bucha redução PVC sold longa para água fria predial 40mm x
20mm</t>
  </si>
  <si>
    <t xml:space="preserve">I16.05.05.05.0685</t>
  </si>
  <si>
    <t xml:space="preserve">Bucha redução PVC sold longa para água fria predial 40mm x
25mm</t>
  </si>
  <si>
    <t xml:space="preserve">I16.05.05.05.0690</t>
  </si>
  <si>
    <t xml:space="preserve">Bucha redução PVC sold longa para água fria predial 50mm x
20mm</t>
  </si>
  <si>
    <t xml:space="preserve">I16.05.05.05.0695</t>
  </si>
  <si>
    <t xml:space="preserve">Bucha redução PVC sold longa para água fria predial 50mm x
25mm</t>
  </si>
  <si>
    <t xml:space="preserve">I16.05.05.05.0700</t>
  </si>
  <si>
    <t xml:space="preserve">Bucha redução PVC sold longa para água fria predial 50mm x
32mm</t>
  </si>
  <si>
    <t xml:space="preserve">I16.05.05.05.0705</t>
  </si>
  <si>
    <t xml:space="preserve">Bucha redução PVC sold longa para água fria predial 50mm x
40mm</t>
  </si>
  <si>
    <t xml:space="preserve">I16.05.05.05.0710</t>
  </si>
  <si>
    <t xml:space="preserve">Bucha redução PVC sold longa para água fria predial 60mm x
25mm</t>
  </si>
  <si>
    <t xml:space="preserve">I16.05.05.05.0715</t>
  </si>
  <si>
    <t xml:space="preserve">Bucha redução PVC sold longa para água fria predial 60mm x
32mm</t>
  </si>
  <si>
    <t xml:space="preserve">I16.05.05.05.0720</t>
  </si>
  <si>
    <t xml:space="preserve">Bucha redução PVC sold longa para água fria predial 60mm x
40mm</t>
  </si>
  <si>
    <t xml:space="preserve">I16.05.05.05.0725</t>
  </si>
  <si>
    <t xml:space="preserve">Bucha redução PVC sold longa para água fria predial 60mm x
50mm</t>
  </si>
  <si>
    <t xml:space="preserve">I16.05.05.05.0730</t>
  </si>
  <si>
    <t xml:space="preserve">Bucha redução PVC sold longa para água fria predial 75mm x
50mm</t>
  </si>
  <si>
    <t xml:space="preserve">I16.05.05.05.0735</t>
  </si>
  <si>
    <t xml:space="preserve">Bucha redução PVC sold longa para água fria predial 85mm x
60mm</t>
  </si>
  <si>
    <t xml:space="preserve">I16.05.05.05.0740</t>
  </si>
  <si>
    <t xml:space="preserve">Bucha redução PVC sold curta para água fria predial 85mm x
75mm</t>
  </si>
  <si>
    <t xml:space="preserve">I16.05.05.05.0745</t>
  </si>
  <si>
    <t xml:space="preserve">Bucha redução PVC sold longa para água fria predial 110mm x
60mm</t>
  </si>
  <si>
    <t xml:space="preserve">I16.05.05.05.0750</t>
  </si>
  <si>
    <t xml:space="preserve">Bucha redução PVC sold longa para água fria predial 110mm x
75mm</t>
  </si>
  <si>
    <t xml:space="preserve">I16.05.05.05.0755</t>
  </si>
  <si>
    <t xml:space="preserve">Caixa descarga plástica, externa, completa com tubo de descarga, engate flexível, bóia e suporte para fixação - capacidade 9 litros</t>
  </si>
  <si>
    <t xml:space="preserve">I16.05.05.05.0760</t>
  </si>
  <si>
    <t xml:space="preserve">Caixa descarga plástica, embutir, completa, com espelho cromado
- capacidade (12 a 14) litros</t>
  </si>
  <si>
    <t xml:space="preserve">I16.05.05.05.0765</t>
  </si>
  <si>
    <t xml:space="preserve">Cap PVC com rosca para água fria predial 1/2"</t>
  </si>
  <si>
    <t xml:space="preserve">I16.05.05.05.0770</t>
  </si>
  <si>
    <t xml:space="preserve">Cap PVC com rosca para água fria predial 3/4"</t>
  </si>
  <si>
    <t xml:space="preserve">I16.05.05.05.0775</t>
  </si>
  <si>
    <t xml:space="preserve">Cap PVC com rosca para água fria predial 1"</t>
  </si>
  <si>
    <t xml:space="preserve">I16.05.05.05.0780</t>
  </si>
  <si>
    <t xml:space="preserve">Cap PVC com rosca para água fria predial 1 1/4"</t>
  </si>
  <si>
    <t xml:space="preserve">I16.05.05.05.0785</t>
  </si>
  <si>
    <t xml:space="preserve">Cap PVC com rosca para água fria predial 1 1/2"</t>
  </si>
  <si>
    <t xml:space="preserve">I16.05.05.05.0790</t>
  </si>
  <si>
    <t xml:space="preserve">Cap PVC com rosca para água fria predial 2"</t>
  </si>
  <si>
    <t xml:space="preserve">I16.05.05.05.0795</t>
  </si>
  <si>
    <t xml:space="preserve">Cap PVC com rosca para água fria predial 2 1/2"</t>
  </si>
  <si>
    <t xml:space="preserve">I16.05.05.05.0800</t>
  </si>
  <si>
    <t xml:space="preserve">Cap PVC com rosca para água fria predial 3"</t>
  </si>
  <si>
    <t xml:space="preserve">I16.05.05.05.0805</t>
  </si>
  <si>
    <t xml:space="preserve">Cap PVC com rosca para água fria predial 4"</t>
  </si>
  <si>
    <t xml:space="preserve">I16.05.05.05.0810</t>
  </si>
  <si>
    <t xml:space="preserve">Cap PVC PBA NBR 10351 para rede água je dn 50/de 60mm</t>
  </si>
  <si>
    <t xml:space="preserve">I16.05.05.05.0815</t>
  </si>
  <si>
    <t xml:space="preserve">Cap PVC PBA NBR 10351 para rede água je dn 75/de 85mm</t>
  </si>
  <si>
    <t xml:space="preserve">I16.05.05.05.0820</t>
  </si>
  <si>
    <t xml:space="preserve">Cap PVC PBA NBR 10351 para rede água je dn 100/de 110mm</t>
  </si>
  <si>
    <t xml:space="preserve">I16.05.05.05.0830</t>
  </si>
  <si>
    <t xml:space="preserve">Cap PVC sold para água fria predial 20mm</t>
  </si>
  <si>
    <t xml:space="preserve">I16.05.05.05.0835</t>
  </si>
  <si>
    <t xml:space="preserve">Cap PVC sold para água fria predial 25mm</t>
  </si>
  <si>
    <t xml:space="preserve">I16.05.05.05.0840</t>
  </si>
  <si>
    <t xml:space="preserve">Cap PVC sold para água fria predial 32mm</t>
  </si>
  <si>
    <t xml:space="preserve">I16.05.05.05.0845</t>
  </si>
  <si>
    <t xml:space="preserve">Cap PVC sold para água fria predial 40mm</t>
  </si>
  <si>
    <t xml:space="preserve">I16.05.05.05.0850</t>
  </si>
  <si>
    <t xml:space="preserve">Cap PVC sold para água fria predial 50mm</t>
  </si>
  <si>
    <t xml:space="preserve">I16.05.05.05.0855</t>
  </si>
  <si>
    <t xml:space="preserve">Cap PVC sold para água fria predial 60mm</t>
  </si>
  <si>
    <t xml:space="preserve">I16.05.05.05.0860</t>
  </si>
  <si>
    <t xml:space="preserve">Cap PVC sold para água fria predial 75mm</t>
  </si>
  <si>
    <t xml:space="preserve">I16.05.05.05.0865</t>
  </si>
  <si>
    <t xml:space="preserve">Cap PVC sold para água fria predial 85mm</t>
  </si>
  <si>
    <t xml:space="preserve">I16.05.05.05.0870</t>
  </si>
  <si>
    <t xml:space="preserve">Cap PVC sold para água fria predial 110mm</t>
  </si>
  <si>
    <t xml:space="preserve">I16.05.05.05.0880</t>
  </si>
  <si>
    <t xml:space="preserve">Cap PVC sold para tubo leve dn 125mm</t>
  </si>
  <si>
    <t xml:space="preserve">I16.05.05.05.0885</t>
  </si>
  <si>
    <t xml:space="preserve">Cap PVC sold para tubo leve dn 150mm</t>
  </si>
  <si>
    <t xml:space="preserve">I16.05.05.05.0890</t>
  </si>
  <si>
    <t xml:space="preserve">Cap PVC sold para tubo leve dn 200mm</t>
  </si>
  <si>
    <t xml:space="preserve">I16.05.05.05.0900</t>
  </si>
  <si>
    <t xml:space="preserve">Cap PVC JE (Ø 50 mm)</t>
  </si>
  <si>
    <t xml:space="preserve">I16.05.05.05.0915</t>
  </si>
  <si>
    <t xml:space="preserve">I16.05.05.05.0925</t>
  </si>
  <si>
    <t xml:space="preserve">Conjunto de ligação (tubo+canopla+anel) em plástico branco
(polietileno) com tubo 1.1/2" x 20cm para bacia sanitária</t>
  </si>
  <si>
    <t xml:space="preserve">I16.05.05.05.0930</t>
  </si>
  <si>
    <t xml:space="preserve">Conjunto de ligação (tubo + canopla) PVC rígido com tubo 1.1/2" x
20cm para bacia sanitária</t>
  </si>
  <si>
    <t xml:space="preserve">I16.05.05.05.0935</t>
  </si>
  <si>
    <t xml:space="preserve">Cruzeta PVC JE BBBB (Ø 50 mm)</t>
  </si>
  <si>
    <t xml:space="preserve">I16.05.05.05.0940</t>
  </si>
  <si>
    <t xml:space="preserve">Cruzeta PVC PBA EB 183 JE BBBB dn 50/de 60mm</t>
  </si>
  <si>
    <t xml:space="preserve">I16.05.05.05.0950</t>
  </si>
  <si>
    <t xml:space="preserve">Cruzeta PVC PBA EB 183 JE BBBB dn 75/de 85mm</t>
  </si>
  <si>
    <t xml:space="preserve">I16.05.05.05.0955</t>
  </si>
  <si>
    <t xml:space="preserve">Cruzeta PVC PBA EB 183 JE BBBB dn 100/de 110mm</t>
  </si>
  <si>
    <t xml:space="preserve">I16.05.05.05.0965</t>
  </si>
  <si>
    <t xml:space="preserve">Cruzeta redução PVC PBA EB 183 JE BBBB dn 75 x 50 /de 85 x
60mm</t>
  </si>
  <si>
    <t xml:space="preserve">I16.05.05.05.0970</t>
  </si>
  <si>
    <t xml:space="preserve">Cruzeta PVC soldável de 25mm</t>
  </si>
  <si>
    <t xml:space="preserve">I16.05.05.05.0971</t>
  </si>
  <si>
    <t xml:space="preserve">Cruzeta PVC soldável de 50mm</t>
  </si>
  <si>
    <t xml:space="preserve">I16.05.05.05.0973</t>
  </si>
  <si>
    <t xml:space="preserve">Curva PVC JE PB (Ø 75 mm)</t>
  </si>
  <si>
    <t xml:space="preserve">I16.05.05.05.0975</t>
  </si>
  <si>
    <t xml:space="preserve">Curva PVC leve 45º com ponta e bolsa lisa dn 125mm</t>
  </si>
  <si>
    <t xml:space="preserve">I16.05.05.05.0980</t>
  </si>
  <si>
    <t xml:space="preserve">Curva PVC leve 45º com ponta e bolsa lisa dn 150mm</t>
  </si>
  <si>
    <t xml:space="preserve">I16.05.05.05.0985</t>
  </si>
  <si>
    <t xml:space="preserve">Curva PVC leve 45º com ponta e bolsa lisa dn 200mm</t>
  </si>
  <si>
    <t xml:space="preserve">I16.05.05.05.0995</t>
  </si>
  <si>
    <t xml:space="preserve">Curva PVC leve 90º com ponta e bolsa lisa dn 125mm</t>
  </si>
  <si>
    <t xml:space="preserve">I16.05.05.05.1000</t>
  </si>
  <si>
    <t xml:space="preserve">Curva PVC leve 90º com ponta e bolsa lisa dn 150mm</t>
  </si>
  <si>
    <t xml:space="preserve">I16.05.05.05.1005</t>
  </si>
  <si>
    <t xml:space="preserve">Curva PVC leve 90º com ponta e bolsa lisa dn 200mm</t>
  </si>
  <si>
    <t xml:space="preserve">I16.05.05.05.1010</t>
  </si>
  <si>
    <t xml:space="preserve">Curva PVC leve 90º com ponta e bolsa lisa dn 250mm</t>
  </si>
  <si>
    <t xml:space="preserve">I16.05.05.05.1015</t>
  </si>
  <si>
    <t xml:space="preserve">Curva PVC leve 90º com ponta e bolsa lisa dn 300mm</t>
  </si>
  <si>
    <t xml:space="preserve">I16.05.05.05.1025</t>
  </si>
  <si>
    <t xml:space="preserve">Curva PVC pba NBR 10351 para rede água je pb 22g dn 50 /de
60mm</t>
  </si>
  <si>
    <t xml:space="preserve">I16.05.05.05.1030</t>
  </si>
  <si>
    <t xml:space="preserve">Curva PVC pba NBR 10351 para rede água je pb 22g dn 75 /de
85mm</t>
  </si>
  <si>
    <t xml:space="preserve">I16.05.05.05.1035</t>
  </si>
  <si>
    <t xml:space="preserve">Curva PVC pba NBR 10351 para rede água je pb 22g dn 100 /de
110mm</t>
  </si>
  <si>
    <t xml:space="preserve">I16.05.05.05.1045</t>
  </si>
  <si>
    <t xml:space="preserve">Curva PVC pba NBR 10351 para rede água je pb 45º dn 50 /de
60mm</t>
  </si>
  <si>
    <t xml:space="preserve">I16.05.05.05.1050</t>
  </si>
  <si>
    <t xml:space="preserve">Curva PVC pba NBR 10351 para rede água je pb 45º dn 75 /de
85mm</t>
  </si>
  <si>
    <t xml:space="preserve">I16.05.05.05.1055</t>
  </si>
  <si>
    <t xml:space="preserve">Curva PVC pba NBR 10351 para rede água je pb 45° dn 100 /de
110mm</t>
  </si>
  <si>
    <t xml:space="preserve">I16.05.05.05.1060</t>
  </si>
  <si>
    <t xml:space="preserve">Curva PVC pba NBR 10351 para rede água je pb 90º dn 50 /de
60mm</t>
  </si>
  <si>
    <t xml:space="preserve">I16.05.05.05.1065</t>
  </si>
  <si>
    <t xml:space="preserve">Curva PVC pba NBR 10351 para rede água je pb 90º dn 75 /de
85mm</t>
  </si>
  <si>
    <t xml:space="preserve">I16.05.05.05.1070</t>
  </si>
  <si>
    <t xml:space="preserve">Curva PVC pba NBR 10351 para rede água je pb 90º dn 100 /de
110mm</t>
  </si>
  <si>
    <t xml:space="preserve">I16.05.05.05.1075</t>
  </si>
  <si>
    <t xml:space="preserve">Curva PVC sold 45º para água fria predial 20 mm</t>
  </si>
  <si>
    <t xml:space="preserve">I16.05.05.05.1080</t>
  </si>
  <si>
    <t xml:space="preserve">Curva PVC sold 45º para água fria predial 25 mm</t>
  </si>
  <si>
    <t xml:space="preserve">I16.05.05.05.1085</t>
  </si>
  <si>
    <t xml:space="preserve">Curva PVC sold 45º para água fria predial 32 mm</t>
  </si>
  <si>
    <t xml:space="preserve">I16.05.05.05.1090</t>
  </si>
  <si>
    <t xml:space="preserve">Curva PVC sold 45º para água fria predial 40 mm</t>
  </si>
  <si>
    <t xml:space="preserve">I16.05.05.05.1095</t>
  </si>
  <si>
    <t xml:space="preserve">Curva PVC sold 45º para água fria predial 50 mm</t>
  </si>
  <si>
    <t xml:space="preserve">I16.05.05.05.1100</t>
  </si>
  <si>
    <t xml:space="preserve">Curva PVC sold 45º para água fria predial 60 mm</t>
  </si>
  <si>
    <t xml:space="preserve">I16.05.05.05.1105</t>
  </si>
  <si>
    <t xml:space="preserve">Curva PVC sold 45º para água fria predial 75 mm</t>
  </si>
  <si>
    <t xml:space="preserve">I16.05.05.05.1110</t>
  </si>
  <si>
    <t xml:space="preserve">Curva PVC sold 45º para água fria predial 85 mm</t>
  </si>
  <si>
    <t xml:space="preserve">I16.05.05.05.1115</t>
  </si>
  <si>
    <t xml:space="preserve">Curva PVC sold 45º para água fria predial 110 mm</t>
  </si>
  <si>
    <t xml:space="preserve">I16.05.05.05.1120</t>
  </si>
  <si>
    <t xml:space="preserve">Curva PVC sold 90º para água fria predial 20 mm</t>
  </si>
  <si>
    <t xml:space="preserve">I16.05.05.05.1125</t>
  </si>
  <si>
    <t xml:space="preserve">Curva PVC sold 90ºpara água fria predial 25 mm</t>
  </si>
  <si>
    <t xml:space="preserve">I16.05.05.05.1130</t>
  </si>
  <si>
    <t xml:space="preserve">Curva PVC sold 90º para água fria predial 32 mm</t>
  </si>
  <si>
    <t xml:space="preserve">I16.05.05.05.1135</t>
  </si>
  <si>
    <t xml:space="preserve">Curva PVC sold 90º para água fria predial 40 mm</t>
  </si>
  <si>
    <t xml:space="preserve">I16.05.05.05.1140</t>
  </si>
  <si>
    <t xml:space="preserve">Curva PVC sold 90º para água fria predial 50 mm</t>
  </si>
  <si>
    <t xml:space="preserve">I16.05.05.05.1145</t>
  </si>
  <si>
    <t xml:space="preserve">Curva PVC sold 90º para água fria predial 60 mm</t>
  </si>
  <si>
    <t xml:space="preserve">I16.05.05.05.1150</t>
  </si>
  <si>
    <t xml:space="preserve">Curva PVC sold 90º para água fria predial 75 mm</t>
  </si>
  <si>
    <t xml:space="preserve">I16.05.05.05.1155</t>
  </si>
  <si>
    <t xml:space="preserve">Curva PVC sold 90º para água fria predial 85 mm</t>
  </si>
  <si>
    <t xml:space="preserve">I16.05.05.05.1160</t>
  </si>
  <si>
    <t xml:space="preserve">Curva PVC sold 90º para água fria predial 110 mm</t>
  </si>
  <si>
    <t xml:space="preserve">I16.05.05.05.1165</t>
  </si>
  <si>
    <t xml:space="preserve">Curva PVC 90º com rosca para água fria predial 1/2"</t>
  </si>
  <si>
    <t xml:space="preserve">I16.05.05.05.1170</t>
  </si>
  <si>
    <t xml:space="preserve">Curva PVC 90º com rosca para água fria predial 3/4"</t>
  </si>
  <si>
    <t xml:space="preserve">I16.05.05.05.1175</t>
  </si>
  <si>
    <t xml:space="preserve">Curva PVC 90º com rosca para água fria predial 1"</t>
  </si>
  <si>
    <t xml:space="preserve">I16.05.05.05.1180</t>
  </si>
  <si>
    <t xml:space="preserve">Curva PVC 90º com rosca para água fria predial 1 1/4"</t>
  </si>
  <si>
    <t xml:space="preserve">I16.05.05.05.1185</t>
  </si>
  <si>
    <t xml:space="preserve">Curva PVC 90º com rosca para água fria predial 1 1/2"</t>
  </si>
  <si>
    <t xml:space="preserve">I16.05.05.05.1190</t>
  </si>
  <si>
    <t xml:space="preserve">Curva PVC 90º com rosca para água fria predial 2"</t>
  </si>
  <si>
    <t xml:space="preserve">I16.05.05.05.1195</t>
  </si>
  <si>
    <t xml:space="preserve">Fita de vedação para tubos e conexões roscáveis (largura: 1/2")</t>
  </si>
  <si>
    <t xml:space="preserve">I16.05.05.05.1198</t>
  </si>
  <si>
    <t xml:space="preserve">Fita de vedação para tubos e conexões roscáveis (largura: 18mm)</t>
  </si>
  <si>
    <t xml:space="preserve">I16.05.05.05.1200</t>
  </si>
  <si>
    <t xml:space="preserve">Fita veda rosca em rolos 18mmx10m</t>
  </si>
  <si>
    <t xml:space="preserve">I16.05.05.05.1205</t>
  </si>
  <si>
    <t xml:space="preserve">Fita veda rosca em rolos 18mmx25m</t>
  </si>
  <si>
    <t xml:space="preserve">I16.05.05.05.1210</t>
  </si>
  <si>
    <t xml:space="preserve">Fita veda rosca em rolos 18mmx50m</t>
  </si>
  <si>
    <t xml:space="preserve">I16.05.05.05.1213</t>
  </si>
  <si>
    <t xml:space="preserve">Fita de vedação de 3/4" e 50m</t>
  </si>
  <si>
    <t xml:space="preserve">I16.05.05.05.1215</t>
  </si>
  <si>
    <t xml:space="preserve">Flange PVC avulso com furos para conexões de 60mm / dn 50mm</t>
  </si>
  <si>
    <t xml:space="preserve">I16.05.05.05.1220</t>
  </si>
  <si>
    <t xml:space="preserve">Flange PVC avulso com furos para conexões de 75mm / dn 60mm</t>
  </si>
  <si>
    <t xml:space="preserve">I16.05.05.05.1225</t>
  </si>
  <si>
    <t xml:space="preserve">Flange PVC avulso com furos para conexões de 85mm / dn 75mm</t>
  </si>
  <si>
    <t xml:space="preserve">I16.05.05.05.1230</t>
  </si>
  <si>
    <t xml:space="preserve">Flange PVC avulso com furos para conexões de 110mm / dn
100mm</t>
  </si>
  <si>
    <t xml:space="preserve">I16.05.05.05.1235</t>
  </si>
  <si>
    <t xml:space="preserve">Flange PVC avulso sem furos para conexões de 75mm / dn 60mm</t>
  </si>
  <si>
    <t xml:space="preserve">I16.05.05.05.1240</t>
  </si>
  <si>
    <t xml:space="preserve">Flange PVC avulso sem furos para conexões de 85mm / dn 75mm</t>
  </si>
  <si>
    <t xml:space="preserve">I16.05.05.05.1245</t>
  </si>
  <si>
    <t xml:space="preserve">Flange PVC avulso sem furos para conexões de 110mm / dn
100mm</t>
  </si>
  <si>
    <t xml:space="preserve">I16.05.05.05.1250</t>
  </si>
  <si>
    <t xml:space="preserve">Flange PVC avulso com furos para tubos de 60mm / dn 50mm</t>
  </si>
  <si>
    <t xml:space="preserve">I16.05.05.05.1255</t>
  </si>
  <si>
    <t xml:space="preserve">Flange PVC avulso com furos para tubos de 75mm / dn 60mm</t>
  </si>
  <si>
    <t xml:space="preserve">I16.05.05.05.1260</t>
  </si>
  <si>
    <t xml:space="preserve">Flange PVC avulso com furos para tubos de 85mm / dn 75mm</t>
  </si>
  <si>
    <t xml:space="preserve">I16.05.05.05.1265</t>
  </si>
  <si>
    <t xml:space="preserve">Flange PVC avulso com furos para tubos de 110mm / dn 100mm</t>
  </si>
  <si>
    <t xml:space="preserve">I16.05.05.05.1270</t>
  </si>
  <si>
    <t xml:space="preserve">Flange PVC avulso sem furos para tubos de 60mm / dn 50mm</t>
  </si>
  <si>
    <t xml:space="preserve">I16.05.05.05.1275</t>
  </si>
  <si>
    <t xml:space="preserve">Flange PVC avulso sem furos para tubos de 75mm / dn 60mm</t>
  </si>
  <si>
    <t xml:space="preserve">I16.05.05.05.1280</t>
  </si>
  <si>
    <t xml:space="preserve">Flange PVC avulso sem furos para tubos de 85mm / dn 75mm</t>
  </si>
  <si>
    <t xml:space="preserve">I16.05.05.05.1285</t>
  </si>
  <si>
    <t xml:space="preserve">Flange PVC avulso sem furos para tubos de 110mm / dn 100mm</t>
  </si>
  <si>
    <t xml:space="preserve">I16.05.05.05.1290</t>
  </si>
  <si>
    <t xml:space="preserve">Flange PVC com rosca sextavado sem furos ref. 1/2"</t>
  </si>
  <si>
    <t xml:space="preserve">I16.05.05.05.1295</t>
  </si>
  <si>
    <t xml:space="preserve">Flange PVC com rosca sextavado sem furos ref. 3/4"</t>
  </si>
  <si>
    <t xml:space="preserve">I16.05.05.05.1300</t>
  </si>
  <si>
    <t xml:space="preserve">Flange PVC com rosca sextavado sem furos ref. 1"</t>
  </si>
  <si>
    <t xml:space="preserve">I16.05.05.05.1305</t>
  </si>
  <si>
    <t xml:space="preserve">Flange PVC com rosca sextavado sem furos ref. 1 1/4"</t>
  </si>
  <si>
    <t xml:space="preserve">I16.05.05.05.1310</t>
  </si>
  <si>
    <t xml:space="preserve">Flange PVC com rosca sextavado sem furos ref. 1 1/2"</t>
  </si>
  <si>
    <t xml:space="preserve">I16.05.05.05.1315</t>
  </si>
  <si>
    <t xml:space="preserve">Flange PVC com rosca sextavado sem furos ref. 2"</t>
  </si>
  <si>
    <t xml:space="preserve">I16.05.05.05.1320</t>
  </si>
  <si>
    <t xml:space="preserve">Flange PVC com rosca sextavado sem furos ref. 2 1/2"</t>
  </si>
  <si>
    <t xml:space="preserve">I16.05.05.05.1325</t>
  </si>
  <si>
    <t xml:space="preserve">Flange PVC com rosca sextavado sem furos ref. 3"</t>
  </si>
  <si>
    <t xml:space="preserve">I16.05.05.05.1330</t>
  </si>
  <si>
    <t xml:space="preserve">Flange PVC com rosca sextavado sem furos ref. 4"</t>
  </si>
  <si>
    <t xml:space="preserve">I16.05.05.05.1335</t>
  </si>
  <si>
    <t xml:space="preserve">I16.05.05.05.1340</t>
  </si>
  <si>
    <t xml:space="preserve">I16.05.05.05.1341</t>
  </si>
  <si>
    <t xml:space="preserve">Grelha quadrada de alumínio 150mm</t>
  </si>
  <si>
    <t xml:space="preserve">I16.05.05.05.1345</t>
  </si>
  <si>
    <t xml:space="preserve">Hidrômetro W 3,3 L/S=12 M3/H</t>
  </si>
  <si>
    <t xml:space="preserve">I16.05.05.05.1350</t>
  </si>
  <si>
    <t xml:space="preserve">Hidrômetro W 12,5 L/S=45 M3/H</t>
  </si>
  <si>
    <t xml:space="preserve">I16.05.05.05.1355</t>
  </si>
  <si>
    <t xml:space="preserve">Hidrômetro W 20,8 L/S=75 M3/H</t>
  </si>
  <si>
    <t xml:space="preserve">I16.05.05.05.1360</t>
  </si>
  <si>
    <t xml:space="preserve">Hidrômetro 1,5 M3/H</t>
  </si>
  <si>
    <t xml:space="preserve">I16.05.05.05.1365</t>
  </si>
  <si>
    <t xml:space="preserve">Hidrômetro 2,0 M3/H</t>
  </si>
  <si>
    <t xml:space="preserve">I16.05.05.05.1370</t>
  </si>
  <si>
    <t xml:space="preserve">Hidrômetro 7,0 M3/H</t>
  </si>
  <si>
    <t xml:space="preserve">I16.05.05.05.1375</t>
  </si>
  <si>
    <t xml:space="preserve">Hidrômetro 3,0 M3/H DN 1/2" MONOJATO</t>
  </si>
  <si>
    <t xml:space="preserve">I16.05.05.05.1380</t>
  </si>
  <si>
    <t xml:space="preserve">Hidrômetro 5 M3/H DN 3/4"</t>
  </si>
  <si>
    <t xml:space="preserve">I16.05.05.05.1385</t>
  </si>
  <si>
    <t xml:space="preserve">Hidrômetro 10,0 M3/H DN 1"</t>
  </si>
  <si>
    <t xml:space="preserve">I16.05.05.05.1390</t>
  </si>
  <si>
    <t xml:space="preserve">Hidrômetro 20,0 M3/H DN 1 1/2"</t>
  </si>
  <si>
    <t xml:space="preserve">I16.05.05.05.1400</t>
  </si>
  <si>
    <t xml:space="preserve">Joelho PVC com rosca 45º para água fria predial 1/2"</t>
  </si>
  <si>
    <t xml:space="preserve">I16.05.05.05.1403</t>
  </si>
  <si>
    <t xml:space="preserve">Joelho PVC com rosca 45º para água fria predial 3/4"</t>
  </si>
  <si>
    <t xml:space="preserve">I16.05.05.05.1405</t>
  </si>
  <si>
    <t xml:space="preserve">Joelho PVC com rosca 45º para água fria predial 1"</t>
  </si>
  <si>
    <t xml:space="preserve">I16.05.05.05.1410</t>
  </si>
  <si>
    <t xml:space="preserve">Joelho PVC com rosca 45º para água fria predial 1 1/4"</t>
  </si>
  <si>
    <t xml:space="preserve">I16.05.05.05.1415</t>
  </si>
  <si>
    <t xml:space="preserve">Joelho PVC com rosca 45º para água fria predial 1 1/2"</t>
  </si>
  <si>
    <t xml:space="preserve">I16.05.05.05.1420</t>
  </si>
  <si>
    <t xml:space="preserve">Joelho PVC com rosca 45º para água fria predial 2"</t>
  </si>
  <si>
    <t xml:space="preserve">I16.05.05.05.1430</t>
  </si>
  <si>
    <t xml:space="preserve">Joelho PVC sold 45º para água fria predial 20 mm</t>
  </si>
  <si>
    <t xml:space="preserve">I16.05.05.05.1435</t>
  </si>
  <si>
    <t xml:space="preserve">Joelho PVC sold 45º para água fria predial 25 mm</t>
  </si>
  <si>
    <t xml:space="preserve">I16.05.05.05.1440</t>
  </si>
  <si>
    <t xml:space="preserve">Joelho PVC sold 45º para água fria predial 32 mm</t>
  </si>
  <si>
    <t xml:space="preserve">I16.05.05.05.1445</t>
  </si>
  <si>
    <t xml:space="preserve">Joelho PVC sold 45º para água fria predial 40 mm</t>
  </si>
  <si>
    <t xml:space="preserve">I16.05.05.05.1450</t>
  </si>
  <si>
    <t xml:space="preserve">Joelho PVC sold 45º para água fria predial 50 mm</t>
  </si>
  <si>
    <t xml:space="preserve">I16.05.05.05.1455</t>
  </si>
  <si>
    <t xml:space="preserve">Joelho PVC sold 45º para água fria predial 60 mm</t>
  </si>
  <si>
    <t xml:space="preserve">I16.05.05.05.1460</t>
  </si>
  <si>
    <t xml:space="preserve">Joelho PVC sold 45º para água fria predial 75 mm</t>
  </si>
  <si>
    <t xml:space="preserve">I16.05.05.05.1465</t>
  </si>
  <si>
    <t xml:space="preserve">Joelho PVC sold 45º para água fria predial 85 mm</t>
  </si>
  <si>
    <t xml:space="preserve">I16.05.05.05.1470</t>
  </si>
  <si>
    <t xml:space="preserve">Joelho PVC sold 45º para água fria predial 110 mm</t>
  </si>
  <si>
    <t xml:space="preserve">I16.05.05.05.1475</t>
  </si>
  <si>
    <t xml:space="preserve">Joelho PVC leve 45º dn 125mm</t>
  </si>
  <si>
    <t xml:space="preserve">I16.05.05.05.1480</t>
  </si>
  <si>
    <t xml:space="preserve">Joelho PVC leve 45º dn 150mm</t>
  </si>
  <si>
    <t xml:space="preserve">I16.05.05.05.1485</t>
  </si>
  <si>
    <t xml:space="preserve">Joelho PVC leve 45º dn 200mm</t>
  </si>
  <si>
    <t xml:space="preserve">I16.05.05.05.1495</t>
  </si>
  <si>
    <t xml:space="preserve">Joelho PVC com rosca 90º para água fria predial 1/2"</t>
  </si>
  <si>
    <t xml:space="preserve">I16.05.05.05.1500</t>
  </si>
  <si>
    <t xml:space="preserve">Joelho PVC com rosca 90º para água fria predial 3/4"</t>
  </si>
  <si>
    <t xml:space="preserve">I16.05.05.05.1505</t>
  </si>
  <si>
    <t xml:space="preserve">Joelho PVC com rosca 90º para água fria predial 1"</t>
  </si>
  <si>
    <t xml:space="preserve">I16.05.05.05.1510</t>
  </si>
  <si>
    <t xml:space="preserve">Joelho PVC com rosca 90º para água fria predial 1 1/4"</t>
  </si>
  <si>
    <t xml:space="preserve">I16.05.05.05.1515</t>
  </si>
  <si>
    <t xml:space="preserve">Joelho PVC com rosca 90º para água fria predial 1 1/2"</t>
  </si>
  <si>
    <t xml:space="preserve">I16.05.05.05.1520</t>
  </si>
  <si>
    <t xml:space="preserve">Joelho PVC com rosca 90º para água fria predial 2"</t>
  </si>
  <si>
    <t xml:space="preserve">I16.05.05.05.1525</t>
  </si>
  <si>
    <t xml:space="preserve">Joelho PVC leve 90º dn 125mm</t>
  </si>
  <si>
    <t xml:space="preserve">I16.05.05.05.1530</t>
  </si>
  <si>
    <t xml:space="preserve">Joelho PVC leve 90º dn 150mm</t>
  </si>
  <si>
    <t xml:space="preserve">I16.05.05.05.1535</t>
  </si>
  <si>
    <t xml:space="preserve">Joelho PVC leve 90º dn 200mm</t>
  </si>
  <si>
    <t xml:space="preserve">I16.05.05.05.1540</t>
  </si>
  <si>
    <t xml:space="preserve">Joelho PVC sold 90º para água fria predial 20 mm</t>
  </si>
  <si>
    <t xml:space="preserve">I16.05.05.05.1545</t>
  </si>
  <si>
    <t xml:space="preserve">Joelho PVC sold 90º para água fria predial 25 mm</t>
  </si>
  <si>
    <t xml:space="preserve">I16.05.05.05.1550</t>
  </si>
  <si>
    <t xml:space="preserve">Joelho PVC sold 90º para água fria predial 32 mm</t>
  </si>
  <si>
    <t xml:space="preserve">I16.05.05.05.1555</t>
  </si>
  <si>
    <t xml:space="preserve">Joelho PVC sold 90º para água fria predial 40 mm</t>
  </si>
  <si>
    <t xml:space="preserve">I16.05.05.05.1560</t>
  </si>
  <si>
    <t xml:space="preserve">Joelho PVC sold 90º para água fria predial 50 mm</t>
  </si>
  <si>
    <t xml:space="preserve">I16.05.05.05.1565</t>
  </si>
  <si>
    <t xml:space="preserve">Joelho PVC sold 90º para água fria predial 60 mm</t>
  </si>
  <si>
    <t xml:space="preserve">I16.05.05.05.1570</t>
  </si>
  <si>
    <t xml:space="preserve">Joelho PVC sold 90º para água fria predial 75 mm</t>
  </si>
  <si>
    <t xml:space="preserve">I16.05.05.05.1575</t>
  </si>
  <si>
    <t xml:space="preserve">Joelho PVC sold 90º para água fria predial 85 mm</t>
  </si>
  <si>
    <t xml:space="preserve">I16.05.05.05.1580</t>
  </si>
  <si>
    <t xml:space="preserve">Joelho PVC sold 90ºpara água fria predial 110 mm</t>
  </si>
  <si>
    <t xml:space="preserve">I16.05.05.05.1585</t>
  </si>
  <si>
    <t xml:space="preserve">Joelho PVC sold/rosca 90º para água fria predial 20mm x 1/2"</t>
  </si>
  <si>
    <t xml:space="preserve">I16.05.05.05.1590</t>
  </si>
  <si>
    <t xml:space="preserve">Joelho PVC sold/rosca 90º para água fria predial 25mm x 3/4"</t>
  </si>
  <si>
    <t xml:space="preserve">I16.05.05.05.1595</t>
  </si>
  <si>
    <t xml:space="preserve">Joelho PVC sold 90º com bucha de latão 20mm x 1/2"</t>
  </si>
  <si>
    <t xml:space="preserve">I16.05.05.05.1600</t>
  </si>
  <si>
    <t xml:space="preserve">Joelho PVC sold 90º com bucha de latão 25mm x 3/4"</t>
  </si>
  <si>
    <t xml:space="preserve">I16.05.05.05.1610</t>
  </si>
  <si>
    <t xml:space="preserve">Joelho redução 90º PVC com rosca para água fria predial 3/4" x
1/2"</t>
  </si>
  <si>
    <t xml:space="preserve">I16.05.05.05.1613</t>
  </si>
  <si>
    <t xml:space="preserve">Joelho redução 90º PVC com rosca para água fria predial 1" x 3/4"</t>
  </si>
  <si>
    <t xml:space="preserve">I16.05.05.05.1620</t>
  </si>
  <si>
    <t xml:space="preserve">Joelho redução 90º PVC sold/rosca para água fria predial 25mm x
1/2"</t>
  </si>
  <si>
    <t xml:space="preserve">I16.05.05.05.1625</t>
  </si>
  <si>
    <t xml:space="preserve">Joelho redução 90º PVC sold/rosca para água fria predial 32mm x
3/4"</t>
  </si>
  <si>
    <t xml:space="preserve">I16.05.05.05.1630</t>
  </si>
  <si>
    <t xml:space="preserve">Joelho redução 90º PVC sold com bucha de latão 25mm x 1/2"</t>
  </si>
  <si>
    <t xml:space="preserve">I16.05.05.05.1635</t>
  </si>
  <si>
    <t xml:space="preserve">Joelho redução 90º PVC sold com bucha de latão 32mm x 3/4"</t>
  </si>
  <si>
    <t xml:space="preserve">I16.05.05.05.1640</t>
  </si>
  <si>
    <t xml:space="preserve">Joelho redução 90º PVC sold para água fria predial 1" x 3/4"</t>
  </si>
  <si>
    <t xml:space="preserve">I16.05.05.05.1645</t>
  </si>
  <si>
    <t xml:space="preserve">Joelho redução 90º PVC sold para água fria predial 1 1/4" x 1"</t>
  </si>
  <si>
    <t xml:space="preserve">I16.05.05.05.1655</t>
  </si>
  <si>
    <t xml:space="preserve">Junção PVC PBA NBR 10251 p/ rede água BBB dn 50/de 60 mm</t>
  </si>
  <si>
    <t xml:space="preserve">I16.05.05.05.1660</t>
  </si>
  <si>
    <t xml:space="preserve">Junção simples PVC leve 125mm</t>
  </si>
  <si>
    <t xml:space="preserve">I16.05.05.05.1665</t>
  </si>
  <si>
    <t xml:space="preserve">Junção simples PVC leve 150mm</t>
  </si>
  <si>
    <t xml:space="preserve">I16.05.05.05.1670</t>
  </si>
  <si>
    <t xml:space="preserve">Junção simples redução PVC leve c/ bolsa p/ anel 150 x 75mm</t>
  </si>
  <si>
    <t xml:space="preserve">I16.05.05.05.1675</t>
  </si>
  <si>
    <t xml:space="preserve">Junção simples redução PVC leve c/ bolsa p/ anel 150 x 100mm</t>
  </si>
  <si>
    <t xml:space="preserve">I16.05.05.05.1680</t>
  </si>
  <si>
    <t xml:space="preserve">Junção 2 garras p/ instalação aparente</t>
  </si>
  <si>
    <t xml:space="preserve">I16.05.05.05.1685</t>
  </si>
  <si>
    <t xml:space="preserve">Junção 45º PVC c/ rosca 1/2"</t>
  </si>
  <si>
    <t xml:space="preserve">I16.05.05.05.1690</t>
  </si>
  <si>
    <t xml:space="preserve">Junção 45º PVC c/ rosca 3/4"</t>
  </si>
  <si>
    <t xml:space="preserve">I16.05.05.05.1695</t>
  </si>
  <si>
    <t xml:space="preserve">Junção 45º PVC c/ rosca 1"</t>
  </si>
  <si>
    <t xml:space="preserve">I16.05.05.05.1700</t>
  </si>
  <si>
    <t xml:space="preserve">Junção 45º PVC c/ rosca 1 1/4"</t>
  </si>
  <si>
    <t xml:space="preserve">I16.05.05.05.1705</t>
  </si>
  <si>
    <t xml:space="preserve">Junção 45º PVC c/ rosca 1 1/2"</t>
  </si>
  <si>
    <t xml:space="preserve">I16.05.05.05.1710</t>
  </si>
  <si>
    <t xml:space="preserve">Junção 45º PVC c/ rosca 2"</t>
  </si>
  <si>
    <t xml:space="preserve">I16.05.05.05.1715</t>
  </si>
  <si>
    <t xml:space="preserve">Kit cavalete PVC c/ registro de esfera 1/2"</t>
  </si>
  <si>
    <t xml:space="preserve">I16.05.05.05.1720</t>
  </si>
  <si>
    <t xml:space="preserve">Kit cavalete PVC c/ registro 3/4"</t>
  </si>
  <si>
    <t xml:space="preserve">I16.05.05.05.1725</t>
  </si>
  <si>
    <t xml:space="preserve">Luva correr PVC PBA NBR 10351 p/rede água dn 50 - 60mm</t>
  </si>
  <si>
    <t xml:space="preserve">I16.05.05.05.1730</t>
  </si>
  <si>
    <t xml:space="preserve">Luva correr PVC PBA NBR 10351 p/rede água dn 60 - 75mm</t>
  </si>
  <si>
    <t xml:space="preserve">I16.05.05.05.1735</t>
  </si>
  <si>
    <t xml:space="preserve">Luva correr PVC PBA NBR 10351 p/rede água dn 75 - 85mm</t>
  </si>
  <si>
    <t xml:space="preserve">I16.05.05.05.1740</t>
  </si>
  <si>
    <t xml:space="preserve">Luva correr PVC PBA NBR 10351 p/rede água dn 100 - 110mm</t>
  </si>
  <si>
    <t xml:space="preserve">I16.05.05.05.1745</t>
  </si>
  <si>
    <t xml:space="preserve">Luva correr PVC defofo je dn 100</t>
  </si>
  <si>
    <t xml:space="preserve">I16.05.05.05.1750</t>
  </si>
  <si>
    <t xml:space="preserve">Luva correr PVC defofo je dn 150</t>
  </si>
  <si>
    <t xml:space="preserve">I16.05.05.05.1755</t>
  </si>
  <si>
    <t xml:space="preserve">Luva correr PVC defofo je dn 200</t>
  </si>
  <si>
    <t xml:space="preserve">I16.05.05.05.1760</t>
  </si>
  <si>
    <t xml:space="preserve">Luva correr PVC defofo je dn 250</t>
  </si>
  <si>
    <t xml:space="preserve">I16.05.05.05.1765</t>
  </si>
  <si>
    <t xml:space="preserve">Luva correr PVC defofo je dn 300</t>
  </si>
  <si>
    <t xml:space="preserve">I16.05.05.05.1770</t>
  </si>
  <si>
    <t xml:space="preserve">Luva correr PVC p/ tubo roscável p/ água fria predial 1/2"</t>
  </si>
  <si>
    <t xml:space="preserve">I16.05.05.05.1775</t>
  </si>
  <si>
    <t xml:space="preserve">Luva correr PVC p/ tubo roscável p/ água fria predial 3/4"</t>
  </si>
  <si>
    <t xml:space="preserve">I16.05.05.05.1780</t>
  </si>
  <si>
    <t xml:space="preserve">Luva correr PVC p/ tubo roscável p/ água fria predial 1.1/2"</t>
  </si>
  <si>
    <t xml:space="preserve">I16.05.05.05.1785</t>
  </si>
  <si>
    <t xml:space="preserve">Luva correr PVC sold p/ água fria predial 20 mm</t>
  </si>
  <si>
    <t xml:space="preserve">I16.05.05.05.1790</t>
  </si>
  <si>
    <t xml:space="preserve">Luva correr PVC sold p/ água fria predial 25 mm</t>
  </si>
  <si>
    <t xml:space="preserve">I16.05.05.05.1795</t>
  </si>
  <si>
    <t xml:space="preserve">Luva correr PVC sold p/ água fria predial 50 mm</t>
  </si>
  <si>
    <t xml:space="preserve">I16.05.05.05.1800</t>
  </si>
  <si>
    <t xml:space="preserve">Luva correr PVC leve dn 150mm</t>
  </si>
  <si>
    <t xml:space="preserve">I16.05.05.05.1805</t>
  </si>
  <si>
    <t xml:space="preserve">Luva dupla PVC leve dn 125mm</t>
  </si>
  <si>
    <t xml:space="preserve">I16.05.05.05.1810</t>
  </si>
  <si>
    <t xml:space="preserve">Luva dupla PVC leve dn 150mm</t>
  </si>
  <si>
    <t xml:space="preserve">I16.05.05.05.1815</t>
  </si>
  <si>
    <t xml:space="preserve">Luva dupla PVC leve dn 200mm</t>
  </si>
  <si>
    <t xml:space="preserve">I16.05.05.05.1820</t>
  </si>
  <si>
    <t xml:space="preserve">Luva PVC c/ rosca p/ água fria predial 1/2"</t>
  </si>
  <si>
    <t xml:space="preserve">I16.05.05.05.1825</t>
  </si>
  <si>
    <t xml:space="preserve">Luva PVC c/ rosca p/ água fria predial 3/4"</t>
  </si>
  <si>
    <t xml:space="preserve">I16.05.05.05.1830</t>
  </si>
  <si>
    <t xml:space="preserve">Luva PVC c/ rosca p/ água fria predial 1"</t>
  </si>
  <si>
    <t xml:space="preserve">I16.05.05.05.1835</t>
  </si>
  <si>
    <t xml:space="preserve">Luva PVC c/ rosca p/ água fria predial 1.1/4"</t>
  </si>
  <si>
    <t xml:space="preserve">I16.05.05.05.1840</t>
  </si>
  <si>
    <t xml:space="preserve">Luva PVC c/ rosca p/ água fria predial 1.1/2"</t>
  </si>
  <si>
    <t xml:space="preserve">I16.05.05.05.1845</t>
  </si>
  <si>
    <t xml:space="preserve">Luva PVC c/ rosca p/ água fria predial 2"</t>
  </si>
  <si>
    <t xml:space="preserve">I16.05.05.05.1850</t>
  </si>
  <si>
    <t xml:space="preserve">Luva PVC c/ rosca p/ água fria predial 2.1/2"</t>
  </si>
  <si>
    <t xml:space="preserve">I16.05.05.05.1855</t>
  </si>
  <si>
    <t xml:space="preserve">Luva PVC c/ rosca p/ água fria predial 3"</t>
  </si>
  <si>
    <t xml:space="preserve">I16.05.05.05.1860</t>
  </si>
  <si>
    <t xml:space="preserve">Luva PVC c/ rosca p/ água fria predial 4"</t>
  </si>
  <si>
    <t xml:space="preserve">I16.05.05.05.1865</t>
  </si>
  <si>
    <t xml:space="preserve">Luva PVC soldável / rosca p/ água fria predial 20mm x 1/2"</t>
  </si>
  <si>
    <t xml:space="preserve">I16.05.05.05.1870</t>
  </si>
  <si>
    <t xml:space="preserve">Luva PVC soldável / rosca p/ água fria predial 25mm x 3/4"</t>
  </si>
  <si>
    <t xml:space="preserve">I16.05.05.05.1875</t>
  </si>
  <si>
    <t xml:space="preserve">Luva PVC soldável / rosca p/ água fria predial 32mm x 1"</t>
  </si>
  <si>
    <t xml:space="preserve">I16.05.05.05.1880</t>
  </si>
  <si>
    <t xml:space="preserve">Luva PVC soldável / rosca p/ água fria predial 40mm x 1.1/4"</t>
  </si>
  <si>
    <t xml:space="preserve">I16.05.05.05.1885</t>
  </si>
  <si>
    <t xml:space="preserve">Luva PVC soldável / rosca p/ água fria predial 50mm x 1.1/2"</t>
  </si>
  <si>
    <t xml:space="preserve">I16.05.05.05.1890</t>
  </si>
  <si>
    <t xml:space="preserve">Luva PVC sold p/ água fria predial 20 mm</t>
  </si>
  <si>
    <t xml:space="preserve">I16.05.05.05.1895</t>
  </si>
  <si>
    <t xml:space="preserve">Luva PVC sold p/ água fria predial 25 mm</t>
  </si>
  <si>
    <t xml:space="preserve">I16.05.05.05.1900</t>
  </si>
  <si>
    <t xml:space="preserve">Luva PVC sold p/ água fria predial 32 mm</t>
  </si>
  <si>
    <t xml:space="preserve">I16.05.05.05.1905</t>
  </si>
  <si>
    <t xml:space="preserve">Luva PVC sold p/ água fria predial 40 mm</t>
  </si>
  <si>
    <t xml:space="preserve">I16.05.05.05.1910</t>
  </si>
  <si>
    <t xml:space="preserve">Luva PVC sold p/ água fria predial 50 mm</t>
  </si>
  <si>
    <t xml:space="preserve">I16.05.05.05.1915</t>
  </si>
  <si>
    <t xml:space="preserve">Luva PVC sold p/ água fria predial 60 mm</t>
  </si>
  <si>
    <t xml:space="preserve">I16.05.05.05.1920</t>
  </si>
  <si>
    <t xml:space="preserve">Luva PVC sold p/ água fria predial 75 mm</t>
  </si>
  <si>
    <t xml:space="preserve">I16.05.05.05.1925</t>
  </si>
  <si>
    <t xml:space="preserve">Luva PVC sold p/ água fria predial 85 mm</t>
  </si>
  <si>
    <t xml:space="preserve">I16.05.05.05.1930</t>
  </si>
  <si>
    <t xml:space="preserve">Luva PVC sold p/ água fria predial 110 mm</t>
  </si>
  <si>
    <t xml:space="preserve">I16.05.05.05.1935</t>
  </si>
  <si>
    <t xml:space="preserve">Luva PVC soldável c/ bucha latão 20 mm x 1/2"</t>
  </si>
  <si>
    <t xml:space="preserve">I16.05.05.05.1936</t>
  </si>
  <si>
    <t xml:space="preserve">Luva PVC soldável c/ bucha latão 25 mm x 3/4"</t>
  </si>
  <si>
    <t xml:space="preserve">I16.05.05.05.1940</t>
  </si>
  <si>
    <t xml:space="preserve">Luva redução PVC sold p/ água fria predial 25 mm x 20 mm</t>
  </si>
  <si>
    <t xml:space="preserve">I16.05.05.05.1945</t>
  </si>
  <si>
    <t xml:space="preserve">Luva redução PVC sold p/ água fria predial 32 mm x 25 mm</t>
  </si>
  <si>
    <t xml:space="preserve">I16.05.05.05.1950</t>
  </si>
  <si>
    <t xml:space="preserve">Luva redução PVC sold p/ água fria predial 40 mm x 32 mm</t>
  </si>
  <si>
    <t xml:space="preserve">I16.05.05.05.1955</t>
  </si>
  <si>
    <t xml:space="preserve">Luva redução PVC sold p/ água fria predial 60 mm x 25 mm</t>
  </si>
  <si>
    <t xml:space="preserve">I16.05.05.05.1956</t>
  </si>
  <si>
    <t xml:space="preserve">Luva redução PVC sold p/água fria predial 60 mm x 50 mm</t>
  </si>
  <si>
    <t xml:space="preserve">I16.05.05.05.1960</t>
  </si>
  <si>
    <t xml:space="preserve">Luva redução PVC sold/rosca p/ água fria predial 25mm x 1/2"</t>
  </si>
  <si>
    <t xml:space="preserve">I16.05.05.05.1965</t>
  </si>
  <si>
    <t xml:space="preserve">Luva redução PVC sold/rosca c/ bucha latão 25mm x 1/2"</t>
  </si>
  <si>
    <t xml:space="preserve">I16.05.05.05.1970</t>
  </si>
  <si>
    <t xml:space="preserve">Luva redução PVC c/ rosca p/ água fria predial 3/4" x 1/2"</t>
  </si>
  <si>
    <t xml:space="preserve">I16.05.05.05.1975</t>
  </si>
  <si>
    <t xml:space="preserve">Luva redução PVC c/ rosca p/ água fria predial 1" x 3/4"</t>
  </si>
  <si>
    <t xml:space="preserve">I16.05.05.05.1980</t>
  </si>
  <si>
    <t xml:space="preserve">Luva simples PVC PBA je NBR 10351 p/ rede água dn 50/de
60mm</t>
  </si>
  <si>
    <t xml:space="preserve">I16.05.05.05.1985</t>
  </si>
  <si>
    <t xml:space="preserve">Luva simples PVC PBA je NBR 10351 p/ rede água dn 75/de
85mm</t>
  </si>
  <si>
    <t xml:space="preserve">I16.05.05.05.1990</t>
  </si>
  <si>
    <t xml:space="preserve">Luva simples PVC PBA je NBR 10351 p/ rede água dn 100/de
110mm</t>
  </si>
  <si>
    <t xml:space="preserve">I16.05.05.05.2000</t>
  </si>
  <si>
    <t xml:space="preserve">Nípel PVC c/ rosca p/ água fria predial 1/2"</t>
  </si>
  <si>
    <t xml:space="preserve">I16.05.05.05.2005</t>
  </si>
  <si>
    <t xml:space="preserve">Nípel PVC c/ rosca p/ água fria predial 3/4"</t>
  </si>
  <si>
    <t xml:space="preserve">I16.05.05.05.2010</t>
  </si>
  <si>
    <t xml:space="preserve">Nípel PVC c/ rosca p/ água fria predial 1"</t>
  </si>
  <si>
    <t xml:space="preserve">I16.05.05.05.2015</t>
  </si>
  <si>
    <t xml:space="preserve">Nípel PVC c/ rosca p/ água fria predial 1.1/4"</t>
  </si>
  <si>
    <t xml:space="preserve">I16.05.05.05.2020</t>
  </si>
  <si>
    <t xml:space="preserve">Nípel PVC c/ rosca p/ água fria predial 1.1/2"</t>
  </si>
  <si>
    <t xml:space="preserve">I16.05.05.05.2025</t>
  </si>
  <si>
    <t xml:space="preserve">Nípel PVC c/ rosca p/ água fria predial 2"</t>
  </si>
  <si>
    <t xml:space="preserve">I16.05.05.05.2027</t>
  </si>
  <si>
    <t xml:space="preserve">Nípel PVC paralelo c/ rosca p/ água fria predial 1/2"</t>
  </si>
  <si>
    <t xml:space="preserve">I16.05.05.05.2028</t>
  </si>
  <si>
    <t xml:space="preserve">Nípel PVC paralelo c/ rosca p/ água fria predial 3/4"</t>
  </si>
  <si>
    <t xml:space="preserve">I16.05.05.05.2035</t>
  </si>
  <si>
    <t xml:space="preserve">Plug PVC c/ rosca p/ água fria predial 1/2"</t>
  </si>
  <si>
    <t xml:space="preserve">I16.05.05.05.2040</t>
  </si>
  <si>
    <t xml:space="preserve">Plug PVC c/ rosca p/ água fria predial 3/4"</t>
  </si>
  <si>
    <t xml:space="preserve">I16.05.05.05.2045</t>
  </si>
  <si>
    <t xml:space="preserve">Plug PVC c/ rosca p/ água fria predial 1"</t>
  </si>
  <si>
    <t xml:space="preserve">I16.05.05.05.2050</t>
  </si>
  <si>
    <t xml:space="preserve">Plug PVC c/ rosca p/ água fria predial 1.1/4"</t>
  </si>
  <si>
    <t xml:space="preserve">I16.05.05.05.2055</t>
  </si>
  <si>
    <t xml:space="preserve">Plug PVC c/ rosca p/ água fria predial 1.1/2"</t>
  </si>
  <si>
    <t xml:space="preserve">I16.05.05.05.2060</t>
  </si>
  <si>
    <t xml:space="preserve">Plug PVC c/ rosca p/ água fria predial 2"</t>
  </si>
  <si>
    <t xml:space="preserve">I16.05.05.05.2065</t>
  </si>
  <si>
    <t xml:space="preserve">Redução PVC PBA je bb p/ rede água dn 75 x 50/de 85 x 60mm</t>
  </si>
  <si>
    <t xml:space="preserve">I16.05.05.05.2070</t>
  </si>
  <si>
    <t xml:space="preserve">Redução PVC PBA je pb p/ rede água dn 100 x 50/de 110 x
60mm</t>
  </si>
  <si>
    <t xml:space="preserve">I16.05.05.05.2075</t>
  </si>
  <si>
    <t xml:space="preserve">Redução PVC PBA je pb p/ rede água dn 100 x 75/de 110 x
85mm</t>
  </si>
  <si>
    <t xml:space="preserve">I16.05.05.05.2077</t>
  </si>
  <si>
    <t xml:space="preserve">Redução PVC je pb (Ø 75X50 mm)</t>
  </si>
  <si>
    <t xml:space="preserve">I16.05.05.05.2080</t>
  </si>
  <si>
    <t xml:space="preserve">Registro PVC esfera cab quad c/ rosca ref 1/2"</t>
  </si>
  <si>
    <t xml:space="preserve">I16.05.05.05.2085</t>
  </si>
  <si>
    <t xml:space="preserve">Registro PVC esfera cab quad c/ rosca ref 3/4"</t>
  </si>
  <si>
    <t xml:space="preserve">I16.05.05.05.2095</t>
  </si>
  <si>
    <t xml:space="preserve">Registro PVC esfera borb c/ rosca ref 3/4"</t>
  </si>
  <si>
    <t xml:space="preserve">I16.05.05.05.2100</t>
  </si>
  <si>
    <t xml:space="preserve">Registro PVC esfera borb c/ rosca ref 1/2"</t>
  </si>
  <si>
    <t xml:space="preserve">I16.05.05.05.2105</t>
  </si>
  <si>
    <t xml:space="preserve">Registro PVC pressão s-30 soldável 3/4"</t>
  </si>
  <si>
    <t xml:space="preserve">I16.05.05.05.2107</t>
  </si>
  <si>
    <t xml:space="preserve">Registro PVC pressão s-30 soldável 1"</t>
  </si>
  <si>
    <t xml:space="preserve">I16.05.05.05.2110</t>
  </si>
  <si>
    <t xml:space="preserve">Registro PVC pressão s-30 roscável dn 1/2"</t>
  </si>
  <si>
    <t xml:space="preserve">I16.05.05.05.2112</t>
  </si>
  <si>
    <t xml:space="preserve">Registro PVC pressão s-30 roscável dn 3/4"</t>
  </si>
  <si>
    <t xml:space="preserve">I16.05.05.05.2115</t>
  </si>
  <si>
    <t xml:space="preserve">Registro PVC esfera vs roscável dn 1/2"</t>
  </si>
  <si>
    <t xml:space="preserve">I16.05.05.05.2117</t>
  </si>
  <si>
    <t xml:space="preserve">Registro PVC esfera vs roscável dn 3/4"</t>
  </si>
  <si>
    <t xml:space="preserve">I16.05.05.05.2119</t>
  </si>
  <si>
    <t xml:space="preserve">Registro PVC esfera vs roscável dn 1"</t>
  </si>
  <si>
    <t xml:space="preserve">I16.05.05.05.2121</t>
  </si>
  <si>
    <t xml:space="preserve">Registro PVC esfera vs roscável dn 1 1/4"</t>
  </si>
  <si>
    <t xml:space="preserve">I16.05.05.05.2123</t>
  </si>
  <si>
    <t xml:space="preserve">Registro PVC esfera vs roscável dn 1 1/2"</t>
  </si>
  <si>
    <t xml:space="preserve">I16.05.05.05.2125</t>
  </si>
  <si>
    <t xml:space="preserve">Registro PVC esfera vs roscável dn 2"</t>
  </si>
  <si>
    <t xml:space="preserve">I16.05.05.05.2130</t>
  </si>
  <si>
    <t xml:space="preserve">Registro PVC esfera vs roscável dn 3"</t>
  </si>
  <si>
    <t xml:space="preserve">I16.05.05.05.2135</t>
  </si>
  <si>
    <t xml:space="preserve">Registro PVC esfera vs soldável dn 20</t>
  </si>
  <si>
    <t xml:space="preserve">I16.05.05.05.2140</t>
  </si>
  <si>
    <t xml:space="preserve">Registro PVC esfera vs soldável dn 25</t>
  </si>
  <si>
    <t xml:space="preserve">I16.05.05.05.2145</t>
  </si>
  <si>
    <t xml:space="preserve">Registro PVC esfera vs soldável dn 32</t>
  </si>
  <si>
    <t xml:space="preserve">I16.05.05.05.2150</t>
  </si>
  <si>
    <t xml:space="preserve">Registro PVC esfera vs soldável dn 40</t>
  </si>
  <si>
    <t xml:space="preserve">I16.05.05.05.2155</t>
  </si>
  <si>
    <t xml:space="preserve">Registro PVC esfera vs soldável dn 50</t>
  </si>
  <si>
    <t xml:space="preserve">I16.05.05.05.2160</t>
  </si>
  <si>
    <t xml:space="preserve">Registro PVC esfera vs soldável dn 60</t>
  </si>
  <si>
    <t xml:space="preserve">I16.05.05.05.2162</t>
  </si>
  <si>
    <t xml:space="preserve">Registro PVC esfera vs soldável dn 75</t>
  </si>
  <si>
    <t xml:space="preserve">I16.05.05.05.2170</t>
  </si>
  <si>
    <t xml:space="preserve">Registro passeio PVC p/ poliet pe-5 20 mm</t>
  </si>
  <si>
    <t xml:space="preserve">I16.05.05.05.2205</t>
  </si>
  <si>
    <t xml:space="preserve">Solução limpadora para PVC rígido</t>
  </si>
  <si>
    <t xml:space="preserve">I16.05.05.05.2208</t>
  </si>
  <si>
    <t xml:space="preserve">Suporte zincado dobrado aquapluv (PVC)</t>
  </si>
  <si>
    <t xml:space="preserve">I16.05.05.05.2210</t>
  </si>
  <si>
    <t xml:space="preserve">Suporte de PVC mr aquapluv d = 125mm</t>
  </si>
  <si>
    <t xml:space="preserve">I16.05.05.05.2213</t>
  </si>
  <si>
    <t xml:space="preserve">Tê PVC com 3 roscas externas de 1/2"</t>
  </si>
  <si>
    <t xml:space="preserve">I16.05.05.05.2215</t>
  </si>
  <si>
    <t xml:space="preserve">Tê PVC c/ rosca 90º p/ água fria predial 3/4"</t>
  </si>
  <si>
    <t xml:space="preserve">I16.05.05.05.2220</t>
  </si>
  <si>
    <t xml:space="preserve">Tê PVC c/ rosca 90º p/ água fria predial 1/2"</t>
  </si>
  <si>
    <t xml:space="preserve">I16.05.05.05.2225</t>
  </si>
  <si>
    <t xml:space="preserve">Tê PVC c/ rosca 90º p/ água fria predial 1"</t>
  </si>
  <si>
    <t xml:space="preserve">I16.05.05.05.2230</t>
  </si>
  <si>
    <t xml:space="preserve">Tê PVC c/ rosca 90º p/ água fria predial 1.1/4"</t>
  </si>
  <si>
    <t xml:space="preserve">I16.05.05.05.2235</t>
  </si>
  <si>
    <t xml:space="preserve">Tê PVC c/ rosca 90º p/ água fria predial 1.1/2"</t>
  </si>
  <si>
    <t xml:space="preserve">I16.05.05.05.2240</t>
  </si>
  <si>
    <t xml:space="preserve">Tê PVC c/ rosca 90º p/ água fria predial 2"</t>
  </si>
  <si>
    <t xml:space="preserve">I16.05.05.05.2245</t>
  </si>
  <si>
    <t xml:space="preserve">Tê PVC leve 90º curto 125mm</t>
  </si>
  <si>
    <t xml:space="preserve">I16.05.05.05.2250</t>
  </si>
  <si>
    <t xml:space="preserve">Tê PVC leve 90º curto 150mm</t>
  </si>
  <si>
    <t xml:space="preserve">I16.05.05.05.2255</t>
  </si>
  <si>
    <t xml:space="preserve">Tê PVC leve 90º curto 200mm</t>
  </si>
  <si>
    <t xml:space="preserve">I16.05.05.05.2260</t>
  </si>
  <si>
    <t xml:space="preserve">Tê PVC sold 90º c/ rosca na bolsa central 20mm x 1/2"</t>
  </si>
  <si>
    <t xml:space="preserve">I16.05.05.05.2265</t>
  </si>
  <si>
    <t xml:space="preserve">Tê PVC sold 90º c/ rosca na bolsa central 25mm x 1/2"</t>
  </si>
  <si>
    <t xml:space="preserve">I16.05.05.05.2270</t>
  </si>
  <si>
    <t xml:space="preserve">Tê PVC sold 90º c/ rosca na bolsa central 32mm x 3/4"</t>
  </si>
  <si>
    <t xml:space="preserve">I16.05.05.05.2275</t>
  </si>
  <si>
    <t xml:space="preserve">Tê PVC sold 90º c/ bucha latão na bolsa central 20mm x 1/2"</t>
  </si>
  <si>
    <t xml:space="preserve">I16.05.05.05.2280</t>
  </si>
  <si>
    <t xml:space="preserve">Tê PVC sold 90º c/ bucha latão na bolsa central 25mm x 1/2"</t>
  </si>
  <si>
    <t xml:space="preserve">I16.05.05.05.2285</t>
  </si>
  <si>
    <t xml:space="preserve">Tê PVC sold 90º c/ bucha latão na bolsa central 25mm x 3/4"</t>
  </si>
  <si>
    <t xml:space="preserve">I16.05.05.05.2290</t>
  </si>
  <si>
    <t xml:space="preserve">Tê PVC sold 90º c/ bucha latão na bolsa central 32mm x 3/4"</t>
  </si>
  <si>
    <t xml:space="preserve">I16.05.05.05.2295</t>
  </si>
  <si>
    <t xml:space="preserve">Tê PVC sold 90º p/ água fria predial 20mm</t>
  </si>
  <si>
    <t xml:space="preserve">I16.05.05.05.2300</t>
  </si>
  <si>
    <t xml:space="preserve">Tê PVC sold 90º p/ água fria predial 25mm</t>
  </si>
  <si>
    <t xml:space="preserve">I16.05.05.05.2305</t>
  </si>
  <si>
    <t xml:space="preserve">Tê PVC sold 90º p/ água fria predial 32mm</t>
  </si>
  <si>
    <t xml:space="preserve">I16.05.05.05.2310</t>
  </si>
  <si>
    <t xml:space="preserve">Tê PVC sold 90º p/ água fria predial 40mm</t>
  </si>
  <si>
    <t xml:space="preserve">I16.05.05.05.2315</t>
  </si>
  <si>
    <t xml:space="preserve">Tê PVC sold 90º p/ água fria predial 50mm</t>
  </si>
  <si>
    <t xml:space="preserve">I16.05.05.05.2320</t>
  </si>
  <si>
    <t xml:space="preserve">Tê PVC sold 90º p/ água fria predial 60mm</t>
  </si>
  <si>
    <t xml:space="preserve">I16.05.05.05.2325</t>
  </si>
  <si>
    <t xml:space="preserve">Tê PVC sold 90º p/ água fria predial 75mm</t>
  </si>
  <si>
    <t xml:space="preserve">I16.05.05.05.2330</t>
  </si>
  <si>
    <t xml:space="preserve">Tê PVC sold 90º p/ água fria predial 85mm</t>
  </si>
  <si>
    <t xml:space="preserve">I16.05.05.05.2335</t>
  </si>
  <si>
    <t xml:space="preserve">Tê PVC sold 90º p/ água fria predial 110mm</t>
  </si>
  <si>
    <t xml:space="preserve">I16.05.05.05.2345</t>
  </si>
  <si>
    <t xml:space="preserve">Tê redução PVC c/ rosca 90º p/ água fria predial 3/4 x 1/2"</t>
  </si>
  <si>
    <t xml:space="preserve">I16.05.05.05.2350</t>
  </si>
  <si>
    <t xml:space="preserve">Tê redução PVC c/ rosca 90º p/ água fria predial 1 x 3/4"</t>
  </si>
  <si>
    <t xml:space="preserve">I16.05.05.05.2355</t>
  </si>
  <si>
    <t xml:space="preserve">Tê redução PVC c/ rosca 90º p/ água fria predial 1.1/2" x 3/4"</t>
  </si>
  <si>
    <t xml:space="preserve">I16.05.05.05.2360</t>
  </si>
  <si>
    <t xml:space="preserve">Tê redução PVC sold 90º p/ água fria predial 25 mm x 20 mm</t>
  </si>
  <si>
    <t xml:space="preserve">I16.05.05.05.2363</t>
  </si>
  <si>
    <t xml:space="preserve">Tê redução PVC sold 90º p/ água fria predial 32 mm x 25 mm</t>
  </si>
  <si>
    <t xml:space="preserve">I16.05.05.05.2366</t>
  </si>
  <si>
    <t xml:space="preserve">Tê redução PVC sold 90º p/ água fria predial 40 mm x 25 mm</t>
  </si>
  <si>
    <t xml:space="preserve">I16.05.05.05.2369</t>
  </si>
  <si>
    <t xml:space="preserve">Tê redução PVC sold 90º p/ água fria predial 40 mm x 32 mm</t>
  </si>
  <si>
    <t xml:space="preserve">I16.05.05.05.2372</t>
  </si>
  <si>
    <t xml:space="preserve">Tê redução PVC sold 90º p/ água fria predial 50 mm x 20 mm</t>
  </si>
  <si>
    <t xml:space="preserve">I16.05.05.05.2375</t>
  </si>
  <si>
    <t xml:space="preserve">Tê redução PVC sold 90º p/ água fria predial 50 mm x 25 mm</t>
  </si>
  <si>
    <t xml:space="preserve">I16.05.05.05.2378</t>
  </si>
  <si>
    <t xml:space="preserve">Tê redução PVC sold 90º p/ água fria predial 50 mm x 32 mm</t>
  </si>
  <si>
    <t xml:space="preserve">I16.05.05.05.2381</t>
  </si>
  <si>
    <t xml:space="preserve">Tê redução PVC sold 90º p/ água fria predial 50 mm x 40 mm</t>
  </si>
  <si>
    <t xml:space="preserve">I16.05.05.05.2384</t>
  </si>
  <si>
    <t xml:space="preserve">I16.05.05.05.2387</t>
  </si>
  <si>
    <t xml:space="preserve">Tê redução PVC sold 90º p/ água fria predial 75 mm x 50 mm</t>
  </si>
  <si>
    <t xml:space="preserve">I16.05.05.05.2390</t>
  </si>
  <si>
    <t xml:space="preserve">Tê redução PVC sold 90º p/ água fria predial 75 mm x 60 mm</t>
  </si>
  <si>
    <t xml:space="preserve">I16.05.05.05.2393</t>
  </si>
  <si>
    <t xml:space="preserve">Tê redução PVC sold 90º p/ água fria predial 85 mm x 60 mm</t>
  </si>
  <si>
    <t xml:space="preserve">I16.05.05.05.2396</t>
  </si>
  <si>
    <t xml:space="preserve">Tê redução PVC sold 90º p/ água fria predial 110 mm x 60 mm</t>
  </si>
  <si>
    <t xml:space="preserve">I16.05.05.05.2400</t>
  </si>
  <si>
    <t xml:space="preserve">Tê redução PVC PBA NBR 10351 p/ rede água BBB JE DN 100 x
75 /de 110 x 85mm</t>
  </si>
  <si>
    <t xml:space="preserve">I16.05.05.05.2401</t>
  </si>
  <si>
    <t xml:space="preserve">Tê redução PVC JE BBB (75X50 mm)</t>
  </si>
  <si>
    <t xml:space="preserve">I16.05.05.05.2402</t>
  </si>
  <si>
    <t xml:space="preserve">Tê PVC JE BBB (Ø 75 mm)</t>
  </si>
  <si>
    <t xml:space="preserve">I16.05.05.05.2403</t>
  </si>
  <si>
    <t xml:space="preserve">Tê PVC JE BBB (Ø 50 mm)</t>
  </si>
  <si>
    <t xml:space="preserve">I16.05.05.05.2405</t>
  </si>
  <si>
    <t xml:space="preserve">Torneira de bóia real 1/2" c/ balão plástico</t>
  </si>
  <si>
    <t xml:space="preserve">I16.05.05.05.2410</t>
  </si>
  <si>
    <t xml:space="preserve">Torneira de bóia real 3/4" c/ balão plástico</t>
  </si>
  <si>
    <t xml:space="preserve">I16.05.05.05.2415</t>
  </si>
  <si>
    <t xml:space="preserve">Torneira de bóia real 1" c/ balão plástico</t>
  </si>
  <si>
    <t xml:space="preserve">I16.05.05.05.2420</t>
  </si>
  <si>
    <t xml:space="preserve">Torneira de bóia real 1.1/4" c/ balão plástico</t>
  </si>
  <si>
    <t xml:space="preserve">I16.05.05.05.2425</t>
  </si>
  <si>
    <t xml:space="preserve">Torneira de bóia real 1.1/2" c/ balão plástico</t>
  </si>
  <si>
    <t xml:space="preserve">I16.05.05.05.2430</t>
  </si>
  <si>
    <t xml:space="preserve">Torneira de bóia real 2" c/ balão plástico</t>
  </si>
  <si>
    <t xml:space="preserve">I16.05.05.05.2435</t>
  </si>
  <si>
    <t xml:space="preserve">Torneira de bóia PVC 1/2" p/ caixa descarga externa</t>
  </si>
  <si>
    <t xml:space="preserve">I16.05.05.05.2440</t>
  </si>
  <si>
    <t xml:space="preserve">Torneira de bóia vazão total 3/4" c/ balão plástico ou metálico</t>
  </si>
  <si>
    <t xml:space="preserve">I16.05.05.05.2445</t>
  </si>
  <si>
    <t xml:space="preserve">Torneira de bóia vazão total 1/2" c/ balão plástico ou metálico</t>
  </si>
  <si>
    <t xml:space="preserve">I16.05.05.05.2450</t>
  </si>
  <si>
    <t xml:space="preserve">Torneira de bóia vazão total 1" c/ balão plástico ou metálico</t>
  </si>
  <si>
    <t xml:space="preserve">I16.05.05.05.2465</t>
  </si>
  <si>
    <t xml:space="preserve">Torneira PVC de acionamento restrito 3/4 ou 1/2"</t>
  </si>
  <si>
    <t xml:space="preserve">I16.05.05.05.2470</t>
  </si>
  <si>
    <t xml:space="preserve">Tubo de descida de PVC para válvula de descarga com joelho azul bitola 38mm</t>
  </si>
  <si>
    <t xml:space="preserve">I16.05.05.05.2473</t>
  </si>
  <si>
    <t xml:space="preserve">Tubo de descida externo com curva de PVC para caixa de descarga DN 40mm</t>
  </si>
  <si>
    <t xml:space="preserve">I16.05.05.05.2475</t>
  </si>
  <si>
    <t xml:space="preserve">Tubo polietileno pe-5 NBR 8417 20mm p/ ligação água predial</t>
  </si>
  <si>
    <t xml:space="preserve">I16.05.05.05.2480</t>
  </si>
  <si>
    <t xml:space="preserve">Tubo polietileno pe-5 NBR 8417 32mm p/ ligação água predial</t>
  </si>
  <si>
    <t xml:space="preserve">I16.05.05.05.2500</t>
  </si>
  <si>
    <t xml:space="preserve">Tubo PVC roscável eb-892 p/ água fria predial 1/2"</t>
  </si>
  <si>
    <t xml:space="preserve">I16.05.05.05.2505</t>
  </si>
  <si>
    <t xml:space="preserve">Tubo PVC roscável eb-892 p/ água fria predial 3/4"</t>
  </si>
  <si>
    <t xml:space="preserve">I16.05.05.05.2510</t>
  </si>
  <si>
    <t xml:space="preserve">Tubo PVC roscável eb-892 p/ água fria predial 1"</t>
  </si>
  <si>
    <t xml:space="preserve">I16.05.05.05.2515</t>
  </si>
  <si>
    <t xml:space="preserve">Tubo PVC roscável eb-892 p/ água fria predial 1 1/4"</t>
  </si>
  <si>
    <t xml:space="preserve">I16.05.05.05.2520</t>
  </si>
  <si>
    <t xml:space="preserve">Tubo PVC roscável eb-892 p/ água fria predial 1 1/2"</t>
  </si>
  <si>
    <t xml:space="preserve">I16.05.05.05.2525</t>
  </si>
  <si>
    <t xml:space="preserve">Tubo PVC roscável eb-892 p/ água fria predial 2"</t>
  </si>
  <si>
    <t xml:space="preserve">I16.05.05.05.2530</t>
  </si>
  <si>
    <t xml:space="preserve">Tubo PVC roscável eb-892 p/ água fria predial 2 1/2"</t>
  </si>
  <si>
    <t xml:space="preserve">I16.05.05.05.2535</t>
  </si>
  <si>
    <t xml:space="preserve">Tubo PVC roscável eb-892 p/ água fria predial 3"</t>
  </si>
  <si>
    <t xml:space="preserve">I16.05.05.05.2540</t>
  </si>
  <si>
    <t xml:space="preserve">Tubo PVC roscável eb-892 p/ água fria predial 4"</t>
  </si>
  <si>
    <t xml:space="preserve">I16.05.05.05.2545</t>
  </si>
  <si>
    <t xml:space="preserve">Tubo PVC roscável eb-892 p/ água fria predial 5"</t>
  </si>
  <si>
    <t xml:space="preserve">I16.05.05.05.2550</t>
  </si>
  <si>
    <t xml:space="preserve">Tubo PVC roscável eb-892 p/ água fria predial 6"</t>
  </si>
  <si>
    <t xml:space="preserve">I16.05.05.05.2570</t>
  </si>
  <si>
    <t xml:space="preserve">Tubo PVC soldável eb-892 p/ água fria predial dn 20mm</t>
  </si>
  <si>
    <t xml:space="preserve">I16.05.05.05.2575</t>
  </si>
  <si>
    <t xml:space="preserve">Tubo PVC soldável eb-892 p/ água fria predial dn 25mm</t>
  </si>
  <si>
    <t xml:space="preserve">I16.05.05.05.2580</t>
  </si>
  <si>
    <t xml:space="preserve">Tubo PVC soldável eb-892 p/ água fria predial dn 32mm</t>
  </si>
  <si>
    <t xml:space="preserve">I16.05.05.05.2585</t>
  </si>
  <si>
    <t xml:space="preserve">Tubo PVC soldável eb-892 p/ água fria predial dn 40mm</t>
  </si>
  <si>
    <t xml:space="preserve">I16.05.05.05.2590</t>
  </si>
  <si>
    <t xml:space="preserve">Tubo PVC soldável eb-892 p/ água fria predial dn 50mm</t>
  </si>
  <si>
    <t xml:space="preserve">I16.05.05.05.2595</t>
  </si>
  <si>
    <t xml:space="preserve">Tubo PVC soldável eb-892 p/ água fria predial dn 60mm</t>
  </si>
  <si>
    <t xml:space="preserve">I16.05.05.05.2600</t>
  </si>
  <si>
    <t xml:space="preserve">Tubo PVC soldável eb-892 p/ água fria predial dn 75mm</t>
  </si>
  <si>
    <t xml:space="preserve">I16.05.05.05.2605</t>
  </si>
  <si>
    <t xml:space="preserve">Tubo PVC soldável eb-892 p/ água fria predial dn 85mm</t>
  </si>
  <si>
    <t xml:space="preserve">I16.05.05.05.2610</t>
  </si>
  <si>
    <t xml:space="preserve">Tubo PVC soldável eb-892 p/ água fria predial dn 110mm</t>
  </si>
  <si>
    <t xml:space="preserve">I16.05.05.05.2620</t>
  </si>
  <si>
    <t xml:space="preserve">Tubo soldável de PVC 25 mm - água fria</t>
  </si>
  <si>
    <t xml:space="preserve">I16.05.05.05.2625</t>
  </si>
  <si>
    <t xml:space="preserve">Tubo soldável de PVC marrom para água fria (diâmetro da seção:
50,00mm)</t>
  </si>
  <si>
    <t xml:space="preserve">I16.05.05.05.2630</t>
  </si>
  <si>
    <t xml:space="preserve">Tubo PVC tipo leve pbl dn 125mm</t>
  </si>
  <si>
    <t xml:space="preserve">I16.05.05.05.2635</t>
  </si>
  <si>
    <t xml:space="preserve">Tubo PVC tipo leve pbl dn 150mm</t>
  </si>
  <si>
    <t xml:space="preserve">I16.05.05.05.2640</t>
  </si>
  <si>
    <t xml:space="preserve">Tubo PVC tipo leve pbl dn 200mm</t>
  </si>
  <si>
    <t xml:space="preserve">I16.05.05.05.2650</t>
  </si>
  <si>
    <t xml:space="preserve">Tubo PVC tipo leve pbl dn 250mm</t>
  </si>
  <si>
    <t xml:space="preserve">I16.05.05.05.2655</t>
  </si>
  <si>
    <t xml:space="preserve">Tubo PVC tipo leve pbl dn 300mm</t>
  </si>
  <si>
    <t xml:space="preserve">I16.05.05.05.2660</t>
  </si>
  <si>
    <t xml:space="preserve">Tubo PVC tipo leve pbl dn 400mm</t>
  </si>
  <si>
    <t xml:space="preserve">I16.05.05.05.2665</t>
  </si>
  <si>
    <t xml:space="preserve">Tubo PVC tipo leve pbl dn 450mm</t>
  </si>
  <si>
    <t xml:space="preserve">I16.05.05.05.2670</t>
  </si>
  <si>
    <t xml:space="preserve">Tubo PVC JE PBA (Ø 50 mm)</t>
  </si>
  <si>
    <t xml:space="preserve">I16.05.05.05.2675</t>
  </si>
  <si>
    <t xml:space="preserve">Tubo PVC JE PBA (Ø 75 mm)</t>
  </si>
  <si>
    <t xml:space="preserve">I16.05.05.05.2690</t>
  </si>
  <si>
    <t xml:space="preserve">Tubo de polietileno para isolamento térmico reticulado (espessura:
10mm / bitola: 3/4")</t>
  </si>
  <si>
    <t xml:space="preserve">I16.05.05.05.2695</t>
  </si>
  <si>
    <t xml:space="preserve">Tubo de polietileno para isolamento térmico reticulado (espessura:
10mm / bitola: 1")</t>
  </si>
  <si>
    <t xml:space="preserve">I16.05.05.05.2800</t>
  </si>
  <si>
    <t xml:space="preserve">União PVC c/ rosca p/ água fria predial 1/2"</t>
  </si>
  <si>
    <t xml:space="preserve">I16.05.05.05.2801</t>
  </si>
  <si>
    <t xml:space="preserve">União PVC c/ rosca p/ água fria predial 3/4"</t>
  </si>
  <si>
    <t xml:space="preserve">I16.05.05.05.2802</t>
  </si>
  <si>
    <t xml:space="preserve">União PVC c/ rosca p/ água fria predial 1"</t>
  </si>
  <si>
    <t xml:space="preserve">I16.05.05.05.2803</t>
  </si>
  <si>
    <t xml:space="preserve">União PVC c/ rosca p/ água fria predial 1 1/4"</t>
  </si>
  <si>
    <t xml:space="preserve">I16.05.05.05.2804</t>
  </si>
  <si>
    <t xml:space="preserve">União PVC c/ rosca p/ água fria predial 1 1/2"</t>
  </si>
  <si>
    <t xml:space="preserve">I16.05.05.05.2805</t>
  </si>
  <si>
    <t xml:space="preserve">União PVC c/ rosca p/ água fria predial 2"</t>
  </si>
  <si>
    <t xml:space="preserve">I16.05.05.05.2810</t>
  </si>
  <si>
    <t xml:space="preserve">União PVC c/ rosca p/ água fria predial 2 1/2"</t>
  </si>
  <si>
    <t xml:space="preserve">I16.05.05.05.2815</t>
  </si>
  <si>
    <t xml:space="preserve">União PVC c/ rosca p/ água fria predial 3"</t>
  </si>
  <si>
    <t xml:space="preserve">I16.05.05.05.2820</t>
  </si>
  <si>
    <t xml:space="preserve">União PVC c/ rosca p/ água fria predial 4"</t>
  </si>
  <si>
    <t xml:space="preserve">I16.05.05.05.2830</t>
  </si>
  <si>
    <t xml:space="preserve">União PVC p/ polietileno pe-5 20 mm</t>
  </si>
  <si>
    <t xml:space="preserve">I16.05.05.05.2850</t>
  </si>
  <si>
    <t xml:space="preserve">União PVC sold p/ água fria predial 20mm</t>
  </si>
  <si>
    <t xml:space="preserve">I16.05.05.05.2855</t>
  </si>
  <si>
    <t xml:space="preserve">União PVC sold p/ água fria predial 25mm</t>
  </si>
  <si>
    <t xml:space="preserve">I16.05.05.05.2860</t>
  </si>
  <si>
    <t xml:space="preserve">União PVC sold p/ água fria predial 32mm</t>
  </si>
  <si>
    <t xml:space="preserve">I16.05.05.05.2865</t>
  </si>
  <si>
    <t xml:space="preserve">União PVC sold p/ água fria predial 40mm</t>
  </si>
  <si>
    <t xml:space="preserve">I16.05.05.05.2870</t>
  </si>
  <si>
    <t xml:space="preserve">União PVC sold p/ água fria predial 50mm</t>
  </si>
  <si>
    <t xml:space="preserve">I16.05.05.05.2875</t>
  </si>
  <si>
    <t xml:space="preserve">União PVC sold p/ água fria predial 60mm</t>
  </si>
  <si>
    <t xml:space="preserve">I16.05.05.05.2877</t>
  </si>
  <si>
    <t xml:space="preserve">União PVC sold p/ água fria predial 75mm</t>
  </si>
  <si>
    <t xml:space="preserve">I16.05.05.05.2880</t>
  </si>
  <si>
    <t xml:space="preserve">União PVC sold p/ água fria predial 85mm</t>
  </si>
  <si>
    <t xml:space="preserve">I16.05.05.05.2885</t>
  </si>
  <si>
    <t xml:space="preserve">União PVC sold p/ água fria predial 110mm</t>
  </si>
  <si>
    <t xml:space="preserve">I16.05.05.05.2990</t>
  </si>
  <si>
    <t xml:space="preserve">Válvula descarga 1 1/2" em PVC - acabamento em plástico cromado</t>
  </si>
  <si>
    <t xml:space="preserve">I16.05.05.05.2993</t>
  </si>
  <si>
    <t xml:space="preserve">Válvula descarga 1 1/2" em PVC - sem registro</t>
  </si>
  <si>
    <t xml:space="preserve">I16.05.05.05.2995</t>
  </si>
  <si>
    <t xml:space="preserve">Válvula em plástico branco 1.1/4" x 1.1/2" c/ saída lisa 40mm p/
tanque</t>
  </si>
  <si>
    <t xml:space="preserve">I16.05.05.05.2996</t>
  </si>
  <si>
    <t xml:space="preserve">Válvula em plástico branco 40mm p/ tanque</t>
  </si>
  <si>
    <t xml:space="preserve">I16.05.05.05.2997</t>
  </si>
  <si>
    <t xml:space="preserve">Válvula em plástico branco 1.1/4" x 1.1/2" p/ tanque</t>
  </si>
  <si>
    <t xml:space="preserve">I16.05.05.05.3000</t>
  </si>
  <si>
    <t xml:space="preserve">Válvula em plástico branco 1" s/ unho (p/ pia, tanque ou lavat sem ladrão)</t>
  </si>
  <si>
    <t xml:space="preserve">I16.05.05.05.3005</t>
  </si>
  <si>
    <t xml:space="preserve">Válvula em plástico branco 1" s/ unho c/ ladrão p/ lavatório</t>
  </si>
  <si>
    <t xml:space="preserve">I16.05.05.05.3010</t>
  </si>
  <si>
    <t xml:space="preserve">Válvula em plástico cromado 1" s/ unho c/ ladrão p/ lavatório</t>
  </si>
  <si>
    <t xml:space="preserve">I16.05.05.05.3020</t>
  </si>
  <si>
    <t xml:space="preserve">Válvula plástico cromado tipo americana 3.1/2" x 1.1/2" sem adaptador p/ pia de cozinha</t>
  </si>
  <si>
    <t xml:space="preserve">I16.05.05.05.3025</t>
  </si>
  <si>
    <t xml:space="preserve">Válvula descarga para mictório</t>
  </si>
  <si>
    <t xml:space="preserve">I16.05.05.05.3030</t>
  </si>
  <si>
    <t xml:space="preserve">Válvula descarga para mictório com acionamento hidropneumático</t>
  </si>
  <si>
    <t xml:space="preserve">I16.05.05.05.3037</t>
  </si>
  <si>
    <t xml:space="preserve">Válvula descarga para mictório com acionamento eletrônico por aproximação</t>
  </si>
  <si>
    <t xml:space="preserve">I16.05.05.05.3100</t>
  </si>
  <si>
    <t xml:space="preserve">Engate flexível de PVC para entrada de água (comprimento:
300,00mm / diâmetro da seção: 1/2" / tipo de acabamento:
cromado)</t>
  </si>
  <si>
    <t xml:space="preserve">I16.05.05.05.3105</t>
  </si>
  <si>
    <t xml:space="preserve">Engate flexível de PVC para entrada de água (comprimento:
300,00mm / diâmetro da seção: 1/2")</t>
  </si>
  <si>
    <t xml:space="preserve">I16.05.05.05.3125</t>
  </si>
  <si>
    <t xml:space="preserve">Assento plástico para bacia - padrão popular</t>
  </si>
  <si>
    <t xml:space="preserve">I16.05.05.05.3200</t>
  </si>
  <si>
    <t xml:space="preserve">Reparo para registro de pressão 20,00mm (3/4")</t>
  </si>
  <si>
    <t xml:space="preserve">I16.05.05.05.3205</t>
  </si>
  <si>
    <t xml:space="preserve">Acabamento para válvula de descarga, em inox, com dois fluxos de descarga</t>
  </si>
  <si>
    <t xml:space="preserve">I16.05.05.05.3210</t>
  </si>
  <si>
    <t xml:space="preserve">Acabamento para válvula de descarga (anti-vandalismo)</t>
  </si>
  <si>
    <t xml:space="preserve">I16.05.05.05.3215</t>
  </si>
  <si>
    <t xml:space="preserve">Acabamento para válvula de descarga (cor: amarelo terra)</t>
  </si>
  <si>
    <t xml:space="preserve">I16.05.05.05.3220</t>
  </si>
  <si>
    <t xml:space="preserve">Acabamento para válvula de descarga (cor: chrome/black)</t>
  </si>
  <si>
    <t xml:space="preserve">I16.05.05.05.3225</t>
  </si>
  <si>
    <t xml:space="preserve">Acabamento para válvula de descarga (cor: chrome/chrome)</t>
  </si>
  <si>
    <t xml:space="preserve">I16.05.05.05.3230</t>
  </si>
  <si>
    <t xml:space="preserve">Acabamento para válvula de descarga (cor: gelo polar)</t>
  </si>
  <si>
    <t xml:space="preserve">I16.05.05.05.3235</t>
  </si>
  <si>
    <t xml:space="preserve">Acabamento para válvula de descarga (cor: marfin)</t>
  </si>
  <si>
    <t xml:space="preserve">I16.05.05.05.3240</t>
  </si>
  <si>
    <t xml:space="preserve">Acabamento para válvula de descarga (cor:cinza peróba)</t>
  </si>
  <si>
    <t xml:space="preserve">I16.05.05.05.3250</t>
  </si>
  <si>
    <t xml:space="preserve">Colar tomada PVC c/ travas saÍda roscável c/ bucha de latão de
60mm x 1/2" p/ ligação predial</t>
  </si>
  <si>
    <t xml:space="preserve">I16.05.05.05.3252</t>
  </si>
  <si>
    <t xml:space="preserve">Colar tomada PVC c/ travas saida roscável c/ bucha de latão de
60mm x 3/4" p/ ligação predial</t>
  </si>
  <si>
    <t xml:space="preserve">I16.05.05.05.3254</t>
  </si>
  <si>
    <t xml:space="preserve">Colar tomada PVC c/ travas saída roscável c/ bucha de latão de
75mm x 1/2" p/ ligação predial</t>
  </si>
  <si>
    <t xml:space="preserve">I16.05.05.05.3256</t>
  </si>
  <si>
    <t xml:space="preserve">Colar tomada PVC c/ travas saída roscável c/ bucha de latão de
75mm x 3/4" p/ ligação predial</t>
  </si>
  <si>
    <t xml:space="preserve">I16.05.05.05.3258</t>
  </si>
  <si>
    <t xml:space="preserve">Colar tomada PVC c/ travas saída roscável c/ bucha de latão de
85mm x 1/2" p/ ligação predial</t>
  </si>
  <si>
    <t xml:space="preserve">I16.05.05.05.3260</t>
  </si>
  <si>
    <t xml:space="preserve">Colar tomada PVC c/ travas saída roscável c/ bucha de latão de
85mm x 3/4" p/ ligação predial</t>
  </si>
  <si>
    <t xml:space="preserve">I16.05.05.05.3262</t>
  </si>
  <si>
    <t xml:space="preserve">Colar tomada PVC c/ travas saída roscável c/ bucha de latão de
110mm x 1/2" p/ ligação predial</t>
  </si>
  <si>
    <t xml:space="preserve">I16.05.05.05.3264</t>
  </si>
  <si>
    <t xml:space="preserve">Colar tomada PVC c/ travas,saída roscável c/ bucha de latão de
110mm x 3/4" p/ ligação predial</t>
  </si>
  <si>
    <t xml:space="preserve">I16.05.05.05.3270</t>
  </si>
  <si>
    <t xml:space="preserve">Colar tomada PVC c/ travas saída rosca de 32 mm x 1/2" p/
ligação predial</t>
  </si>
  <si>
    <t xml:space="preserve">I16.05.05.05.3272</t>
  </si>
  <si>
    <t xml:space="preserve">Colar tomada PVC c/ travas saída rosca de 32 mm x 3/4" p/
ligação predial</t>
  </si>
  <si>
    <t xml:space="preserve">I16.05.05.05.3274</t>
  </si>
  <si>
    <t xml:space="preserve">Colar tomada PVC c/ travas saída rosca de 40 mm x 1/2" p/
ligação predial</t>
  </si>
  <si>
    <t xml:space="preserve">I16.05.05.05.3276</t>
  </si>
  <si>
    <t xml:space="preserve">Colar tomada PVC c/ travas saída rosca de 40 mm x 3/4" p/
ligação predial</t>
  </si>
  <si>
    <t xml:space="preserve">I16.05.05.05.3278</t>
  </si>
  <si>
    <t xml:space="preserve">Colar tomada PVC c/ travas saída rosca de 50 mm x 1/2" p/
ligação predial</t>
  </si>
  <si>
    <t xml:space="preserve">I16.05.05.05.3280</t>
  </si>
  <si>
    <t xml:space="preserve">Colar tomada PVC c/ travas saída rosca de 50 mm x 3/4" p/
ligação predial</t>
  </si>
  <si>
    <t xml:space="preserve">I16.05.05.05.3282</t>
  </si>
  <si>
    <t xml:space="preserve">Colar tomada PVC c/ travas saída rosca de 60 mm x 1/2" p/
ligação predial</t>
  </si>
  <si>
    <t xml:space="preserve">I16.05.05.05.3284</t>
  </si>
  <si>
    <t xml:space="preserve">Colar tomada PVC c/ travas saída rosca de 60 mm x 3/4" p/
ligação predial</t>
  </si>
  <si>
    <t xml:space="preserve">I16.05.05.05.3286</t>
  </si>
  <si>
    <t xml:space="preserve">Colar tomada PVC c/ travas saída rosca de 75 mm x 1/2" p/
ligação predial</t>
  </si>
  <si>
    <t xml:space="preserve">I16.05.05.05.3288</t>
  </si>
  <si>
    <t xml:space="preserve">Colar tomada PVC c/ travas saída rosca de 75 mm x 3/4" p/
ligação predial</t>
  </si>
  <si>
    <t xml:space="preserve">I16.05.05.05.3290</t>
  </si>
  <si>
    <t xml:space="preserve">Colar tomada PVC c/ travas saída rosca de 85 mm x 1/2" p/
ligação predial</t>
  </si>
  <si>
    <t xml:space="preserve">I16.05.05.05.3292</t>
  </si>
  <si>
    <t xml:space="preserve">Colar tomada PVC c/ travas saída rosca de 85 mm x 3/4" p/
ligação predial</t>
  </si>
  <si>
    <t xml:space="preserve">I16.05.05.05.3294</t>
  </si>
  <si>
    <t xml:space="preserve">Colar tomada PVC c/ travas saída rosca de 110 mm x 1/2" p/
ligação predial</t>
  </si>
  <si>
    <t xml:space="preserve">I16.05.05.05.3296</t>
  </si>
  <si>
    <t xml:space="preserve">Colar tomada PVC c/ travas saída rosca de 110 mm x 3/4" ligação predial</t>
  </si>
  <si>
    <t xml:space="preserve">I16.05.05.10.0001</t>
  </si>
  <si>
    <t xml:space="preserve">Acabamento para válvula de descarga para portadores de necessidades especiais</t>
  </si>
  <si>
    <t xml:space="preserve">I16.05.05.10.0010</t>
  </si>
  <si>
    <t xml:space="preserve">Aparelho misturador cromado p/ bidê c/ ducha</t>
  </si>
  <si>
    <t xml:space="preserve">I16.05.05.10.0015</t>
  </si>
  <si>
    <t xml:space="preserve">I16.05.05.10.0020</t>
  </si>
  <si>
    <t xml:space="preserve">I16.05.05.10.0025</t>
  </si>
  <si>
    <t xml:space="preserve">I16.05.05.10.0075</t>
  </si>
  <si>
    <t xml:space="preserve">Cap fofo jgs dn 80 inclusive anel borracha</t>
  </si>
  <si>
    <t xml:space="preserve">I16.05.05.10.0080</t>
  </si>
  <si>
    <t xml:space="preserve">Cap fofo jgs dn 100 inclusive anel borracha</t>
  </si>
  <si>
    <t xml:space="preserve">I16.05.05.10.0085</t>
  </si>
  <si>
    <t xml:space="preserve">Cap fofo jgs dn 150 inclusive anel borracha</t>
  </si>
  <si>
    <t xml:space="preserve">I16.05.05.10.0130</t>
  </si>
  <si>
    <t xml:space="preserve">Cap ou tampão ferro galv rosca 1/4"</t>
  </si>
  <si>
    <t xml:space="preserve">I16.05.05.10.0131</t>
  </si>
  <si>
    <t xml:space="preserve">Cap ou tampão ferro galv rosca 3/8"</t>
  </si>
  <si>
    <t xml:space="preserve">I16.05.05.10.0132</t>
  </si>
  <si>
    <t xml:space="preserve">Cap ou tampão ferro galv rosca 1/2"</t>
  </si>
  <si>
    <t xml:space="preserve">I16.05.05.10.0133</t>
  </si>
  <si>
    <t xml:space="preserve">Cap ou tampão ferro galv rosca 3/4"</t>
  </si>
  <si>
    <t xml:space="preserve">I16.05.05.10.0134</t>
  </si>
  <si>
    <t xml:space="preserve">Cap ou tampão ferro galv rosca 1"</t>
  </si>
  <si>
    <t xml:space="preserve">I16.05.05.10.0135</t>
  </si>
  <si>
    <t xml:space="preserve">Cap ou tampão ferro galv rosca 1 1/4"</t>
  </si>
  <si>
    <t xml:space="preserve">I16.05.05.10.0136</t>
  </si>
  <si>
    <t xml:space="preserve">Cap ou tampão ferro galv rosca 1 1/2"</t>
  </si>
  <si>
    <t xml:space="preserve">I16.05.05.10.0137</t>
  </si>
  <si>
    <t xml:space="preserve">Cap ou tampão ferro galv rosca 2"</t>
  </si>
  <si>
    <t xml:space="preserve">I16.05.05.10.0138</t>
  </si>
  <si>
    <t xml:space="preserve">Cap ou tampão ferro galv rosca 2 1/2"</t>
  </si>
  <si>
    <t xml:space="preserve">I16.05.05.10.0139</t>
  </si>
  <si>
    <t xml:space="preserve">Cap ou tampão ferro galv rosca 3"</t>
  </si>
  <si>
    <t xml:space="preserve">I16.05.05.10.0140</t>
  </si>
  <si>
    <t xml:space="preserve">Cap ou tampão ferro galv rosca 4"</t>
  </si>
  <si>
    <t xml:space="preserve">I16.05.05.10.0150</t>
  </si>
  <si>
    <t xml:space="preserve">Flange sextavado ferro galv rosca ref. 1/2"</t>
  </si>
  <si>
    <t xml:space="preserve">I16.05.05.10.0152</t>
  </si>
  <si>
    <t xml:space="preserve">Flange sextavado ferro galv rosca ref. 3/4"</t>
  </si>
  <si>
    <t xml:space="preserve">I16.05.05.10.0153</t>
  </si>
  <si>
    <t xml:space="preserve">Flange sextavado ferro galv rosca ref. 1"</t>
  </si>
  <si>
    <t xml:space="preserve">I16.05.05.10.0154</t>
  </si>
  <si>
    <t xml:space="preserve">Flange sextavado ferro galv rosca ref. 1 1/4"</t>
  </si>
  <si>
    <t xml:space="preserve">I16.05.05.10.0155</t>
  </si>
  <si>
    <t xml:space="preserve">Flange sextavado ferro galv rosca ref. 1 1/2"</t>
  </si>
  <si>
    <t xml:space="preserve">I16.05.05.10.0156</t>
  </si>
  <si>
    <t xml:space="preserve">Flange sextavado ferro galv rosca ref. 2"</t>
  </si>
  <si>
    <t xml:space="preserve">I16.05.05.10.0157</t>
  </si>
  <si>
    <t xml:space="preserve">Flange sextavado ferro galv rosca ref. 2 1/2"</t>
  </si>
  <si>
    <t xml:space="preserve">I16.05.05.10.0158</t>
  </si>
  <si>
    <t xml:space="preserve">Flange sextavado ferro galv rosca ref. 3"</t>
  </si>
  <si>
    <t xml:space="preserve">I16.05.05.10.0159</t>
  </si>
  <si>
    <t xml:space="preserve">Flange sextavado ferro galv rosca ref. 4"</t>
  </si>
  <si>
    <t xml:space="preserve">I16.05.05.10.0161</t>
  </si>
  <si>
    <t xml:space="preserve">Flange sextavado ferro galv rosca ref. 6"</t>
  </si>
  <si>
    <t xml:space="preserve">I16.05.05.10.0165</t>
  </si>
  <si>
    <t xml:space="preserve">Joelho ferro galv 45º rosca 1/2"</t>
  </si>
  <si>
    <t xml:space="preserve">I16.05.05.10.0166</t>
  </si>
  <si>
    <t xml:space="preserve">Joelho ferro galv 45º rosca 3/4"</t>
  </si>
  <si>
    <t xml:space="preserve">I16.05.05.10.0167</t>
  </si>
  <si>
    <t xml:space="preserve">Joelho ferro galv 45º rosca 1"</t>
  </si>
  <si>
    <t xml:space="preserve">I16.05.05.10.0168</t>
  </si>
  <si>
    <t xml:space="preserve">Joelho ferro galv 45º rosca 1 1/4"</t>
  </si>
  <si>
    <t xml:space="preserve">I16.05.05.10.0169</t>
  </si>
  <si>
    <t xml:space="preserve">Joelho ferro galv 45º rosca 1 1/2"</t>
  </si>
  <si>
    <t xml:space="preserve">I16.05.05.10.0170</t>
  </si>
  <si>
    <t xml:space="preserve">Joelho ferro galv 45º rosca 2"</t>
  </si>
  <si>
    <t xml:space="preserve">I16.05.05.10.0171</t>
  </si>
  <si>
    <t xml:space="preserve">Joelho ferro galv 45º rosca 2 1/2"</t>
  </si>
  <si>
    <t xml:space="preserve">I16.05.05.10.0172</t>
  </si>
  <si>
    <t xml:space="preserve">Joelho ferro galv 45º rosca 3"</t>
  </si>
  <si>
    <t xml:space="preserve">I16.05.05.10.0173</t>
  </si>
  <si>
    <t xml:space="preserve">Joelho ferro galv 45º rosca 4"</t>
  </si>
  <si>
    <t xml:space="preserve">I16.05.05.10.0175</t>
  </si>
  <si>
    <t xml:space="preserve">Joelho ferro galv 90º rosca macho/fêmea 1/2"</t>
  </si>
  <si>
    <t xml:space="preserve">I16.05.05.10.0176</t>
  </si>
  <si>
    <t xml:space="preserve">Joelho ferro galv 90º rosca macho/fêmea 3/4"</t>
  </si>
  <si>
    <t xml:space="preserve">I16.05.05.10.0177</t>
  </si>
  <si>
    <t xml:space="preserve">Joelho ferro galv 90º rosca macho/fêmea 1"</t>
  </si>
  <si>
    <t xml:space="preserve">I16.05.05.10.0178</t>
  </si>
  <si>
    <t xml:space="preserve">Joelho ferro galv 90º rosca macho/fêmea 1 1/4"</t>
  </si>
  <si>
    <t xml:space="preserve">I16.05.05.10.0179</t>
  </si>
  <si>
    <t xml:space="preserve">Joelho ferro galv 90º rosca macho/fêmea 11/2"</t>
  </si>
  <si>
    <t xml:space="preserve">I16.05.05.10.0180</t>
  </si>
  <si>
    <t xml:space="preserve">Joelho ferro galv 90º rosca macho/fêmea 2"</t>
  </si>
  <si>
    <t xml:space="preserve">I16.05.05.10.0181</t>
  </si>
  <si>
    <t xml:space="preserve">Joelho ferro galv 90º rosca macho/fêmea 2 1/2"</t>
  </si>
  <si>
    <t xml:space="preserve">I16.05.05.10.0182</t>
  </si>
  <si>
    <t xml:space="preserve">Joelho ferro galv 90º rosca macho/fêmea 3"</t>
  </si>
  <si>
    <t xml:space="preserve">I16.05.05.10.0184</t>
  </si>
  <si>
    <t xml:space="preserve">Joelho ferro galv 90º com redução rosca 3/4"x1/2"</t>
  </si>
  <si>
    <t xml:space="preserve">I16.05.05.10.0185</t>
  </si>
  <si>
    <t xml:space="preserve">Joelho ferro galv 90º com redução rosca 1"x1/2"</t>
  </si>
  <si>
    <t xml:space="preserve">I16.05.05.10.0186</t>
  </si>
  <si>
    <t xml:space="preserve">Joelho ferro galv 90º com redução rosca 1"x3/4"</t>
  </si>
  <si>
    <t xml:space="preserve">I16.05.05.10.0187</t>
  </si>
  <si>
    <t xml:space="preserve">Joelho ferro galv 90º com redução rosca 1 1/4"x1"</t>
  </si>
  <si>
    <t xml:space="preserve">I16.05.05.10.0188</t>
  </si>
  <si>
    <t xml:space="preserve">Joelho ferro galv 90º com redução rosca 1 1/2"x3/4"</t>
  </si>
  <si>
    <t xml:space="preserve">I16.05.05.10.0189</t>
  </si>
  <si>
    <t xml:space="preserve">Joelho ferro galv 90º com redução rosca 1 1/2"x1"</t>
  </si>
  <si>
    <t xml:space="preserve">I16.05.05.10.0190</t>
  </si>
  <si>
    <t xml:space="preserve">Joelho ferro galv 90º com redução rosca 2"x1 1/2"</t>
  </si>
  <si>
    <t xml:space="preserve">I16.05.05.10.0191</t>
  </si>
  <si>
    <t xml:space="preserve">Joelho ferro galv 90º com redução rosca 2 1/2"x2"</t>
  </si>
  <si>
    <t xml:space="preserve">I16.05.05.10.0192</t>
  </si>
  <si>
    <t xml:space="preserve">Joelho ferro galv 90º rosca 1/2"</t>
  </si>
  <si>
    <t xml:space="preserve">I16.05.05.10.0193</t>
  </si>
  <si>
    <t xml:space="preserve">Joelho ferro galv 90º rosca 3/4"</t>
  </si>
  <si>
    <t xml:space="preserve">I16.05.05.10.0194</t>
  </si>
  <si>
    <t xml:space="preserve">Joelho ferro galv 90º rosca 1"</t>
  </si>
  <si>
    <t xml:space="preserve">I16.05.05.10.0195</t>
  </si>
  <si>
    <t xml:space="preserve">Joelho ferro galv 90º rosca 1 1/4"</t>
  </si>
  <si>
    <t xml:space="preserve">I16.05.05.10.0196</t>
  </si>
  <si>
    <t xml:space="preserve">Joelho ferro galv 90º rosca 1 1/2"</t>
  </si>
  <si>
    <t xml:space="preserve">I16.05.05.10.0197</t>
  </si>
  <si>
    <t xml:space="preserve">Joelho ferro galv 90º rosca 2"</t>
  </si>
  <si>
    <t xml:space="preserve">I16.05.05.10.0198</t>
  </si>
  <si>
    <t xml:space="preserve">Joelho ferro galv 90º rosca 2 1/2"</t>
  </si>
  <si>
    <t xml:space="preserve">I16.05.05.10.0199</t>
  </si>
  <si>
    <t xml:space="preserve">Joelho ferro galv 90º rosca 3"</t>
  </si>
  <si>
    <t xml:space="preserve">I16.05.05.10.0200</t>
  </si>
  <si>
    <t xml:space="preserve">Joelho ferro galv 90º rosca 4"</t>
  </si>
  <si>
    <t xml:space="preserve">I16.05.05.10.0201</t>
  </si>
  <si>
    <t xml:space="preserve">Joelho ferro galv 90º rosca 5"</t>
  </si>
  <si>
    <t xml:space="preserve">I16.05.05.10.2450</t>
  </si>
  <si>
    <t xml:space="preserve">Grelha boca de lobo fofo 95kg c/ requadro articulada 290 x
870mm para caixa ralo carga máxima 7.200kg para captação água pluvial</t>
  </si>
  <si>
    <t xml:space="preserve">I16.05.05.10.2465</t>
  </si>
  <si>
    <t xml:space="preserve">Grelha fofo articulada c/ requadro p/ caixa ralo 290 x 870mm
135kg carga máx 1.000kg p/ captação água pluvial</t>
  </si>
  <si>
    <t xml:space="preserve">I16.05.05.10.2470</t>
  </si>
  <si>
    <t xml:space="preserve">Grelha fofo c/ requadro p/ caixa ralo 290 x 870mm 135kg carga máx 10.000kg p/ captação água pluvial</t>
  </si>
  <si>
    <t xml:space="preserve">I16.05.05.10.2475</t>
  </si>
  <si>
    <t xml:space="preserve">I16.05.05.10.2477</t>
  </si>
  <si>
    <t xml:space="preserve">I16.05.05.10.2478</t>
  </si>
  <si>
    <t xml:space="preserve">I16.05.05.10.2480</t>
  </si>
  <si>
    <t xml:space="preserve">I16.05.05.10.2485</t>
  </si>
  <si>
    <t xml:space="preserve">I16.05.05.10.2490</t>
  </si>
  <si>
    <t xml:space="preserve">I16.05.05.10.2495</t>
  </si>
  <si>
    <t xml:space="preserve">I16.05.05.10.2500</t>
  </si>
  <si>
    <t xml:space="preserve">I16.05.05.10.2505</t>
  </si>
  <si>
    <t xml:space="preserve">I16.05.05.10.2510</t>
  </si>
  <si>
    <t xml:space="preserve">I16.05.05.10.2515</t>
  </si>
  <si>
    <t xml:space="preserve">I16.05.05.10.2520</t>
  </si>
  <si>
    <t xml:space="preserve">I16.05.05.10.2705</t>
  </si>
  <si>
    <t xml:space="preserve">Junção ferro galv 45 rosca 1/2"</t>
  </si>
  <si>
    <t xml:space="preserve">I16.05.05.10.2710</t>
  </si>
  <si>
    <t xml:space="preserve">Junção ferro galv 45 rosca 3/4"</t>
  </si>
  <si>
    <t xml:space="preserve">I16.05.05.10.2715</t>
  </si>
  <si>
    <t xml:space="preserve">Junção ferro galv 45 rosca 1"</t>
  </si>
  <si>
    <t xml:space="preserve">I16.05.05.10.2720</t>
  </si>
  <si>
    <t xml:space="preserve">Junção ferro galv 45 rosca 1 1/4"</t>
  </si>
  <si>
    <t xml:space="preserve">I16.05.05.10.2725</t>
  </si>
  <si>
    <t xml:space="preserve">Junção ferro galv 45 rosca 1 1/2"</t>
  </si>
  <si>
    <t xml:space="preserve">I16.05.05.10.2730</t>
  </si>
  <si>
    <t xml:space="preserve">Junção ferro galv 45 rosca 2"</t>
  </si>
  <si>
    <t xml:space="preserve">I16.05.05.10.2735</t>
  </si>
  <si>
    <t xml:space="preserve">Junção ferro galv 45 rosca 2 1/2"</t>
  </si>
  <si>
    <t xml:space="preserve">I16.05.05.10.2740</t>
  </si>
  <si>
    <t xml:space="preserve">Junção ferro galv 45 rosca 3"</t>
  </si>
  <si>
    <t xml:space="preserve">I16.05.05.10.2745</t>
  </si>
  <si>
    <t xml:space="preserve">Junção ferro galv 45 rosca 4"</t>
  </si>
  <si>
    <t xml:space="preserve">I16.05.05.10.2945</t>
  </si>
  <si>
    <t xml:space="preserve">Junta Gibault fofo dn 50</t>
  </si>
  <si>
    <t xml:space="preserve">I16.05.05.10.2950</t>
  </si>
  <si>
    <t xml:space="preserve">Junta Gibault fofo dn 80</t>
  </si>
  <si>
    <t xml:space="preserve">I16.05.05.10.2955</t>
  </si>
  <si>
    <t xml:space="preserve">Junta Gibault fofo dn 100</t>
  </si>
  <si>
    <t xml:space="preserve">I16.05.05.10.2960</t>
  </si>
  <si>
    <t xml:space="preserve">Junta Gibault fofo dn 150</t>
  </si>
  <si>
    <t xml:space="preserve">I16.05.05.10.2965</t>
  </si>
  <si>
    <t xml:space="preserve">Junta Gibault fofo dn 200</t>
  </si>
  <si>
    <t xml:space="preserve">I16.05.05.10.2970</t>
  </si>
  <si>
    <t xml:space="preserve">Junta Gibault fofo dn 250</t>
  </si>
  <si>
    <t xml:space="preserve">I16.05.05.10.2975</t>
  </si>
  <si>
    <t xml:space="preserve">Junta Gibault fofo dn 300</t>
  </si>
  <si>
    <t xml:space="preserve">I16.05.05.10.2980</t>
  </si>
  <si>
    <t xml:space="preserve">Junta Gibault fofo dn 350</t>
  </si>
  <si>
    <t xml:space="preserve">I16.05.05.10.2985</t>
  </si>
  <si>
    <t xml:space="preserve">Junta Gibault fofo dn 400</t>
  </si>
  <si>
    <t xml:space="preserve">I16.05.05.10.2990</t>
  </si>
  <si>
    <t xml:space="preserve">Junta Gibault fofo dn 500</t>
  </si>
  <si>
    <t xml:space="preserve">I16.05.05.10.2995</t>
  </si>
  <si>
    <t xml:space="preserve">Junta Gibault fofo dn 600</t>
  </si>
  <si>
    <t xml:space="preserve">I16.05.05.10.3110</t>
  </si>
  <si>
    <t xml:space="preserve">Luva redução ferro galv rosca 3/4" x 1/2"</t>
  </si>
  <si>
    <t xml:space="preserve">I16.05.05.10.3120</t>
  </si>
  <si>
    <t xml:space="preserve">Luva redução ferro galv rosca 1" x 1/2"</t>
  </si>
  <si>
    <t xml:space="preserve">I16.05.05.10.3125</t>
  </si>
  <si>
    <t xml:space="preserve">Luva redução ferro galv rosca 1" x 3/4"</t>
  </si>
  <si>
    <t xml:space="preserve">I16.05.05.10.3128</t>
  </si>
  <si>
    <t xml:space="preserve">Luva redução ferro galv rosca 1.1/4" x 1/2"</t>
  </si>
  <si>
    <t xml:space="preserve">I16.05.05.10.3130</t>
  </si>
  <si>
    <t xml:space="preserve">Luva redução ferro galv rosca 1.1/4" x 3/4"</t>
  </si>
  <si>
    <t xml:space="preserve">I16.05.05.10.3135</t>
  </si>
  <si>
    <t xml:space="preserve">Luva redução ferro galv rosca 1.1/4" x 1"</t>
  </si>
  <si>
    <t xml:space="preserve">I16.05.05.10.3138</t>
  </si>
  <si>
    <t xml:space="preserve">Luva redução ferro galv rosca 1 1/2" x 1 1/4"</t>
  </si>
  <si>
    <t xml:space="preserve">I16.05.05.10.3140</t>
  </si>
  <si>
    <t xml:space="preserve">Luva redução ferro galv rosca 1.1/2" x 1/2"</t>
  </si>
  <si>
    <t xml:space="preserve">I16.05.05.10.3145</t>
  </si>
  <si>
    <t xml:space="preserve">Luva redução ferro galv rosca 1.1/2" x 3/4"</t>
  </si>
  <si>
    <t xml:space="preserve">I16.05.05.10.3150</t>
  </si>
  <si>
    <t xml:space="preserve">Luva redução ferro galv rosca 1.1/2" x 1"</t>
  </si>
  <si>
    <t xml:space="preserve">I16.05.05.10.3155</t>
  </si>
  <si>
    <t xml:space="preserve">Luva redução ferro galv rosca 2" x 1"</t>
  </si>
  <si>
    <t xml:space="preserve">I16.05.05.10.3157</t>
  </si>
  <si>
    <t xml:space="preserve">Luva redução ferro galv rosca 2" x 1.1/4"</t>
  </si>
  <si>
    <t xml:space="preserve">I16.05.05.10.3160</t>
  </si>
  <si>
    <t xml:space="preserve">Luva redução ferro galv rosca 2" x 1.1/2"</t>
  </si>
  <si>
    <t xml:space="preserve">I16.05.05.10.3165</t>
  </si>
  <si>
    <t xml:space="preserve">Luva redução ferro galv rosca 2.1/2" x 1.1/2"</t>
  </si>
  <si>
    <t xml:space="preserve">I16.05.05.10.3170</t>
  </si>
  <si>
    <t xml:space="preserve">Luva redução ferro galv rosca 2.1/2" x 2"</t>
  </si>
  <si>
    <t xml:space="preserve">I16.05.05.10.3175</t>
  </si>
  <si>
    <t xml:space="preserve">Luva redução ferro galv rosca 3" x 1.1/2"</t>
  </si>
  <si>
    <t xml:space="preserve">I16.05.05.10.3180</t>
  </si>
  <si>
    <t xml:space="preserve">Luva redução ferro galv rosca 3" x 2"</t>
  </si>
  <si>
    <t xml:space="preserve">I16.05.05.10.3185</t>
  </si>
  <si>
    <t xml:space="preserve">Luva redução ferro galv rosca 3" x 2.1/2"</t>
  </si>
  <si>
    <t xml:space="preserve">I16.05.05.10.3190</t>
  </si>
  <si>
    <t xml:space="preserve">Luva redução ferro galv rosca 4" x 2.1/2"</t>
  </si>
  <si>
    <t xml:space="preserve">I16.05.05.10.3195</t>
  </si>
  <si>
    <t xml:space="preserve">Luva redução ferro galv rosca 4" x 2"</t>
  </si>
  <si>
    <t xml:space="preserve">I16.05.05.10.3200</t>
  </si>
  <si>
    <t xml:space="preserve">Luva redução ferro galv rosca 4" x 3"</t>
  </si>
  <si>
    <t xml:space="preserve">I16.05.05.10.3210</t>
  </si>
  <si>
    <t xml:space="preserve">Luva redução ferro galv rosca macho/fêmea 3/4 x 1/2"</t>
  </si>
  <si>
    <t xml:space="preserve">I16.05.05.10.3215</t>
  </si>
  <si>
    <t xml:space="preserve">Luva redução ferro galv rosca macho/fêmea 1" x 1/2"</t>
  </si>
  <si>
    <t xml:space="preserve">I16.05.05.10.3220</t>
  </si>
  <si>
    <t xml:space="preserve">Luva redução ferro galv rosca macho/fêmea 1" x 3/4"</t>
  </si>
  <si>
    <t xml:space="preserve">I16.05.05.10.3230</t>
  </si>
  <si>
    <t xml:space="preserve">Luva redução ferro galv rosca macho/fêmea 1.1/2" x 1"</t>
  </si>
  <si>
    <t xml:space="preserve">I16.05.05.10.3255</t>
  </si>
  <si>
    <t xml:space="preserve">Plug ou bujão ferro galv 1/2"</t>
  </si>
  <si>
    <t xml:space="preserve">I16.05.05.10.3260</t>
  </si>
  <si>
    <t xml:space="preserve">Plug ou bujão ferro galv 3/4"</t>
  </si>
  <si>
    <t xml:space="preserve">I16.05.05.10.3265</t>
  </si>
  <si>
    <t xml:space="preserve">Plug ou bujão ferro galv 1"</t>
  </si>
  <si>
    <t xml:space="preserve">I16.05.05.10.3270</t>
  </si>
  <si>
    <t xml:space="preserve">Plug ou bujão ferro galv 2"</t>
  </si>
  <si>
    <t xml:space="preserve">I16.05.05.10.3275</t>
  </si>
  <si>
    <t xml:space="preserve">Plug ou bujão ferro galv 3"</t>
  </si>
  <si>
    <t xml:space="preserve">I16.05.05.10.3280</t>
  </si>
  <si>
    <t xml:space="preserve">Plug ou bujão ferro galv 1 1/2"</t>
  </si>
  <si>
    <t xml:space="preserve">I16.05.05.10.3285</t>
  </si>
  <si>
    <t xml:space="preserve">Plug ou bujão ferro galv 1 1/4"</t>
  </si>
  <si>
    <t xml:space="preserve">I16.05.05.10.3290</t>
  </si>
  <si>
    <t xml:space="preserve">Plug ou bujão ferro galv 2 1/2"</t>
  </si>
  <si>
    <t xml:space="preserve">I16.05.05.10.3295</t>
  </si>
  <si>
    <t xml:space="preserve">Plug ou bujão ferro galv 4"</t>
  </si>
  <si>
    <t xml:space="preserve">I16.05.05.10.3300</t>
  </si>
  <si>
    <t xml:space="preserve">Registro automático entrada fofo simples pn-10 dn 50</t>
  </si>
  <si>
    <t xml:space="preserve">I16.05.05.10.3505</t>
  </si>
  <si>
    <t xml:space="preserve">Registro de gaveta (diâmetro da seção: 3/4" / tipo de acabamento:
bruto)</t>
  </si>
  <si>
    <t xml:space="preserve">I16.05.05.10.3506</t>
  </si>
  <si>
    <t xml:space="preserve">Registro de gaveta (diâmetro da seção: 1" / tipo de acabamento:
bruto)</t>
  </si>
  <si>
    <t xml:space="preserve">I16.05.05.10.3510</t>
  </si>
  <si>
    <t xml:space="preserve">Registro gaveta 1.1/4" ferro galvanizado</t>
  </si>
  <si>
    <t xml:space="preserve">I16.05.05.10.3515</t>
  </si>
  <si>
    <t xml:space="preserve">Registro gaveta 2.1/2" ferro galvanizado</t>
  </si>
  <si>
    <t xml:space="preserve">I16.05.05.10.3525</t>
  </si>
  <si>
    <t xml:space="preserve">Registro gaveta angular 45º 2 1/2" ferro galvanizado</t>
  </si>
  <si>
    <t xml:space="preserve">I16.05.05.10.3540</t>
  </si>
  <si>
    <t xml:space="preserve">I16.05.05.10.3550</t>
  </si>
  <si>
    <t xml:space="preserve">I16.05.05.10.3575</t>
  </si>
  <si>
    <t xml:space="preserve">Registro gaveta industrial bronze de 1/2"</t>
  </si>
  <si>
    <t xml:space="preserve">I16.05.05.10.3580</t>
  </si>
  <si>
    <t xml:space="preserve">Registro gaveta industrial bronze de 3/4"</t>
  </si>
  <si>
    <t xml:space="preserve">I16.05.05.10.3585</t>
  </si>
  <si>
    <t xml:space="preserve">Registro gaveta industrial bronze de 1.1/2"</t>
  </si>
  <si>
    <t xml:space="preserve">I16.05.05.10.3590</t>
  </si>
  <si>
    <t xml:space="preserve">Registro gaveta industrial bronze de 2.1/2"</t>
  </si>
  <si>
    <t xml:space="preserve">I16.05.05.10.3600</t>
  </si>
  <si>
    <t xml:space="preserve">I16.05.05.10.3605</t>
  </si>
  <si>
    <t xml:space="preserve">I16.05.05.10.3610</t>
  </si>
  <si>
    <t xml:space="preserve">I16.05.05.10.3615</t>
  </si>
  <si>
    <t xml:space="preserve">Registro gaveta 1.1/4" ref 1509-c - c/ canopla acab cromado simples</t>
  </si>
  <si>
    <t xml:space="preserve">I16.05.05.10.3620</t>
  </si>
  <si>
    <t xml:space="preserve">Registro gaveta 1.1/2" ref 1509-c - c/ canopla acab cromado simples</t>
  </si>
  <si>
    <t xml:space="preserve">I16.05.05.10.3650</t>
  </si>
  <si>
    <t xml:space="preserve">Reparo para registro de gaveta (bujão e gaveta / diâmetro da seção: 2")</t>
  </si>
  <si>
    <t xml:space="preserve">I16.05.05.10.3660</t>
  </si>
  <si>
    <t xml:space="preserve">Reparo para registro de gaveta (bujão e gaveta / diâmetro da seção: 1")</t>
  </si>
  <si>
    <t xml:space="preserve">I16.05.05.10.3670</t>
  </si>
  <si>
    <t xml:space="preserve">Registro de pressão cromado 20,00mm (3/4") com canopla</t>
  </si>
  <si>
    <t xml:space="preserve">I16.05.05.10.3675</t>
  </si>
  <si>
    <t xml:space="preserve">I16.05.05.10.3680</t>
  </si>
  <si>
    <t xml:space="preserve">I16.05.05.10.3685</t>
  </si>
  <si>
    <t xml:space="preserve">I16.05.05.10.3690</t>
  </si>
  <si>
    <t xml:space="preserve">I16.05.05.10.3695</t>
  </si>
  <si>
    <t xml:space="preserve">I16.05.05.10.3700</t>
  </si>
  <si>
    <t xml:space="preserve">I16.05.05.10.3705</t>
  </si>
  <si>
    <t xml:space="preserve">I16.05.05.10.3710</t>
  </si>
  <si>
    <t xml:space="preserve">I16.05.05.10.3715</t>
  </si>
  <si>
    <t xml:space="preserve">I16.05.05.10.3800</t>
  </si>
  <si>
    <t xml:space="preserve">I16.05.05.10.3950</t>
  </si>
  <si>
    <t xml:space="preserve">Tê ferro galvanizado 90º 1/2"</t>
  </si>
  <si>
    <t xml:space="preserve">I16.05.05.10.3955</t>
  </si>
  <si>
    <t xml:space="preserve">Tê ferro galvanizado 90º 3/4"</t>
  </si>
  <si>
    <t xml:space="preserve">I16.05.05.10.3957</t>
  </si>
  <si>
    <t xml:space="preserve">Tê ferro galvanizado 90º 1"</t>
  </si>
  <si>
    <t xml:space="preserve">I16.05.05.10.3960</t>
  </si>
  <si>
    <t xml:space="preserve">Tê ferro galvanizado 90º 1.1/4"</t>
  </si>
  <si>
    <t xml:space="preserve">I16.05.05.10.3965</t>
  </si>
  <si>
    <t xml:space="preserve">Tê ferro galvanizado 90º 1.1/2"</t>
  </si>
  <si>
    <t xml:space="preserve">I16.05.05.10.3970</t>
  </si>
  <si>
    <t xml:space="preserve">Tê ferro galvanizado 90º 2"</t>
  </si>
  <si>
    <t xml:space="preserve">I16.05.05.10.3972</t>
  </si>
  <si>
    <t xml:space="preserve">Tê ferro galvanizado 90º 2 1/2"</t>
  </si>
  <si>
    <t xml:space="preserve">I16.05.05.10.3975</t>
  </si>
  <si>
    <t xml:space="preserve">Tê ferro galvanizado 90º 3"</t>
  </si>
  <si>
    <t xml:space="preserve">I16.05.05.10.3980</t>
  </si>
  <si>
    <t xml:space="preserve">Tê ferro galvanizado 90º 4"</t>
  </si>
  <si>
    <t xml:space="preserve">I16.05.05.10.3983</t>
  </si>
  <si>
    <t xml:space="preserve">Tê ferro galvanizado 90º 5"</t>
  </si>
  <si>
    <t xml:space="preserve">I16.05.05.10.3985</t>
  </si>
  <si>
    <t xml:space="preserve">Tê ferro galvanizado 90º 6"</t>
  </si>
  <si>
    <t xml:space="preserve">I16.05.05.10.3995</t>
  </si>
  <si>
    <t xml:space="preserve">Tê ferro galvanizado 45º 1/2"</t>
  </si>
  <si>
    <t xml:space="preserve">I16.05.05.10.4000</t>
  </si>
  <si>
    <t xml:space="preserve">Tê ferro galvanizado 45º 3/4"</t>
  </si>
  <si>
    <t xml:space="preserve">I16.05.05.10.4005</t>
  </si>
  <si>
    <t xml:space="preserve">Tê ferro galvanizado 45º 1"</t>
  </si>
  <si>
    <t xml:space="preserve">I16.05.05.10.4010</t>
  </si>
  <si>
    <t xml:space="preserve">Tê ferro galvanizado 45º 1.1/4"</t>
  </si>
  <si>
    <t xml:space="preserve">I16.05.05.10.4015</t>
  </si>
  <si>
    <t xml:space="preserve">Tê ferro galvanizado 45º 1 1/2"</t>
  </si>
  <si>
    <t xml:space="preserve">I16.05.05.10.4020</t>
  </si>
  <si>
    <t xml:space="preserve">Tê ferro galvanizado 45º 2"</t>
  </si>
  <si>
    <t xml:space="preserve">I16.05.05.10.4025</t>
  </si>
  <si>
    <t xml:space="preserve">Tê ferro galvanizado 45º 2 1/2"</t>
  </si>
  <si>
    <t xml:space="preserve">I16.05.05.10.4035</t>
  </si>
  <si>
    <t xml:space="preserve">Tê ferro galvanizado 45º 3"</t>
  </si>
  <si>
    <t xml:space="preserve">I16.05.05.10.4045</t>
  </si>
  <si>
    <t xml:space="preserve">Tê ferro galvanizado 45º 4"</t>
  </si>
  <si>
    <t xml:space="preserve">I16.05.05.10.4050</t>
  </si>
  <si>
    <t xml:space="preserve">Tê redução ferro galv 90º rosca 3/4" x 1/2"</t>
  </si>
  <si>
    <t xml:space="preserve">I16.05.05.10.4055</t>
  </si>
  <si>
    <t xml:space="preserve">Tê redução ferro galv 90º rosca 1" x 3/4"</t>
  </si>
  <si>
    <t xml:space="preserve">I16.05.05.10.4057</t>
  </si>
  <si>
    <t xml:space="preserve">Tê redução ferro galv 90º rosca 1" x 1/2"</t>
  </si>
  <si>
    <t xml:space="preserve">I16.05.05.10.4059</t>
  </si>
  <si>
    <t xml:space="preserve">Tê redução ferro galv 90º rosca 1 1/4" x 3/4"</t>
  </si>
  <si>
    <t xml:space="preserve">I16.05.05.10.4060</t>
  </si>
  <si>
    <t xml:space="preserve">Tê redução ferro galv 90º rosca 1.1/2" x 3/4"</t>
  </si>
  <si>
    <t xml:space="preserve">I16.05.05.10.4062</t>
  </si>
  <si>
    <t xml:space="preserve">Tê redução ferro galv 90º rosca 1 1/2" x 1"</t>
  </si>
  <si>
    <t xml:space="preserve">I16.05.05.10.4065</t>
  </si>
  <si>
    <t xml:space="preserve">Tê redução ferro galv 90º rosca 2" x 1"</t>
  </si>
  <si>
    <t xml:space="preserve">I16.05.05.10.4070</t>
  </si>
  <si>
    <t xml:space="preserve">Tê redução ferro galv 90º rosca 2" x 1.1/4"</t>
  </si>
  <si>
    <t xml:space="preserve">I16.05.05.10.4072</t>
  </si>
  <si>
    <t xml:space="preserve">Tê redução ferro galv 90º rosca 2" x 1 1/2"</t>
  </si>
  <si>
    <t xml:space="preserve">I16.05.05.10.4075</t>
  </si>
  <si>
    <t xml:space="preserve">Tê redução ferro galv 90º rosca 2 1/2" x 1"</t>
  </si>
  <si>
    <t xml:space="preserve">I16.05.05.10.4080</t>
  </si>
  <si>
    <t xml:space="preserve">Tê redução ferro galv 90º rosca 2 1/2" x 1 1/2"</t>
  </si>
  <si>
    <t xml:space="preserve">I16.05.05.10.4085</t>
  </si>
  <si>
    <t xml:space="preserve">Tê redução ferro galv 90º rosca 2 1/2" x 2"</t>
  </si>
  <si>
    <t xml:space="preserve">I16.05.05.10.4090</t>
  </si>
  <si>
    <t xml:space="preserve">Tê redução ferro galv 90º rosca 3" x 1"</t>
  </si>
  <si>
    <t xml:space="preserve">I16.05.05.10.4095</t>
  </si>
  <si>
    <t xml:space="preserve">Tê redução ferro galv 90º rosca 3" x 1 1/4"</t>
  </si>
  <si>
    <t xml:space="preserve">I16.05.05.10.4100</t>
  </si>
  <si>
    <t xml:space="preserve">Tê redução ferro galv 90º rosca 3" x 1 1/2"</t>
  </si>
  <si>
    <t xml:space="preserve">I16.05.05.10.4105</t>
  </si>
  <si>
    <t xml:space="preserve">Tê redução ferro galv 90º rosca 3" x 2"</t>
  </si>
  <si>
    <t xml:space="preserve">I16.05.05.10.4110</t>
  </si>
  <si>
    <t xml:space="preserve">Tê redução ferro galv 90º rosca 3" x 2 1/2"</t>
  </si>
  <si>
    <t xml:space="preserve">I16.05.05.10.4115</t>
  </si>
  <si>
    <t xml:space="preserve">Tê redução ferro galv 90º rosca 4" x 2"</t>
  </si>
  <si>
    <t xml:space="preserve">I16.05.05.10.4120</t>
  </si>
  <si>
    <t xml:space="preserve">Tê redução ferro galv 90º c/ rosca 4" x 3"</t>
  </si>
  <si>
    <t xml:space="preserve">I16.05.05.10.4215</t>
  </si>
  <si>
    <t xml:space="preserve">Torneira de bóia real 3/4" c/ balão metálico</t>
  </si>
  <si>
    <t xml:space="preserve">I16.05.05.10.4220</t>
  </si>
  <si>
    <t xml:space="preserve">Torneira de bóia real 1/2" c/ balão metálico</t>
  </si>
  <si>
    <t xml:space="preserve">I16.05.05.10.4245</t>
  </si>
  <si>
    <t xml:space="preserve">Tubo aço galv c/ costura din 2440/NBR 5580 classe média dn 1/2" (15mm) e = 2,65mm - 1,22kg/m</t>
  </si>
  <si>
    <t xml:space="preserve">I16.05.05.10.4246</t>
  </si>
  <si>
    <t xml:space="preserve">Tubo aço galv c/ costura din 2440/NBR 5580 classe média dn 3/4" (20mm) e = 2,65mm - 1,58kg/m</t>
  </si>
  <si>
    <t xml:space="preserve">I16.05.05.10.4247</t>
  </si>
  <si>
    <t xml:space="preserve">Tubo aço galv c/ costura din 2440/NBR 5580 classe média dn
1.1/2" (40mm) e=3,25mm - 3,61kg/m</t>
  </si>
  <si>
    <t xml:space="preserve">I16.05.05.10.4248</t>
  </si>
  <si>
    <t xml:space="preserve">Tubo aço galv c/ costura din 2440/NBR 5580 classe média dn 2" (50mm) e=3,65mm - 5,10kg/m</t>
  </si>
  <si>
    <t xml:space="preserve">I16.05.05.10.4249</t>
  </si>
  <si>
    <t xml:space="preserve">Tubo aço galv c/ costura din 2440/ NBR 5580 classe média dn 2" (65mm), e = 3,65mm - 5,10Kg/m</t>
  </si>
  <si>
    <t xml:space="preserve">I16.05.05.10.4250</t>
  </si>
  <si>
    <t xml:space="preserve">Tubo aço galv c/ costura din 2440/NBR 5580 classe média dn 3" (80mm) e = 4,05mm - 8,47kg/m</t>
  </si>
  <si>
    <t xml:space="preserve">I16.05.05.10.4251</t>
  </si>
  <si>
    <t xml:space="preserve">Tubo aço galv c/ costura din 2440/NBR 5580 classe média dn 4" (100mm) e = 4,50mm - 12,10kg/m</t>
  </si>
  <si>
    <t xml:space="preserve">I16.05.05.10.4252</t>
  </si>
  <si>
    <t xml:space="preserve">Tubo aço galv c/ costura din 2440/NBR 5580 classe média dn 5" (125mm) e=5,40mm - 17,80kg/m</t>
  </si>
  <si>
    <t xml:space="preserve">I16.05.05.10.4253</t>
  </si>
  <si>
    <t xml:space="preserve">Tubo aço galv c/ costura din 2440/NBR 5580 classe média dn 6" (150mm) e=4,85mm - 19,20kg/m</t>
  </si>
  <si>
    <t xml:space="preserve">I16.05.05.10.4260</t>
  </si>
  <si>
    <t xml:space="preserve">Tubo aço galv c/ costura NBR 5580 classe leve dn 15mm (1/2") e
= 2,25mm - 1,12kg/m</t>
  </si>
  <si>
    <t xml:space="preserve">I16.05.05.10.4265</t>
  </si>
  <si>
    <t xml:space="preserve">Tubo aço galv c/ costura NBR 5580 classe leve dn 20mm (3/4") e
= 2,25mm - 1,43kg/m</t>
  </si>
  <si>
    <t xml:space="preserve">I16.05.05.10.4270</t>
  </si>
  <si>
    <t xml:space="preserve">Tubo aço galv c/ costura NBR 5580 classe leve dn 25mm ( 1" ) e =
2,65mm - 2,11kg/m</t>
  </si>
  <si>
    <t xml:space="preserve">I16.05.05.10.4275</t>
  </si>
  <si>
    <t xml:space="preserve">Tubo aço galv c/ costura NBR 5580 classe leve dn 32mm ( 1.1/4" )
e = 2,65mm - 2,71Kg/m</t>
  </si>
  <si>
    <t xml:space="preserve">I16.05.05.10.4276</t>
  </si>
  <si>
    <t xml:space="preserve">Tubo aço galv c/ costura NBR 5580 classe leve dn 32mm ( 1.1/4" )
e = 2,65mm - 2,71kg/m</t>
  </si>
  <si>
    <t xml:space="preserve">I16.05.05.10.4280</t>
  </si>
  <si>
    <t xml:space="preserve">Tubo aço galv c/ costura NBR 5580 classe leve dn 40mm ( 1.1/2" )
e = 3,00mm - 3,48kg/m</t>
  </si>
  <si>
    <t xml:space="preserve">I16.05.05.10.4285</t>
  </si>
  <si>
    <t xml:space="preserve">Tubo aço galv c/ costura NBR 5580 classe leve dn 50mm ( 2" ) e =
3,00mm - 4,40kg/m</t>
  </si>
  <si>
    <t xml:space="preserve">I16.05.05.10.4290</t>
  </si>
  <si>
    <t xml:space="preserve">Tubo aço galv c/ costura NBR 5580 classe leve dn 65mm ( 2.1/2" )
e = 3,35mm - 6,23kg/m</t>
  </si>
  <si>
    <t xml:space="preserve">I16.05.05.10.4291</t>
  </si>
  <si>
    <t xml:space="preserve">Tubo aço c/ costura NBR 5580 classe leve dn 65mm ( 2.1/2" ) e =
3,35mm - 6,23Kg/m</t>
  </si>
  <si>
    <t xml:space="preserve">I16.05.05.10.4295</t>
  </si>
  <si>
    <t xml:space="preserve">Tubo aço galv c/ costura NBR 5580 classe leve dn 80mm ( 3" ) e =
3,35mm - 7,32kg/m</t>
  </si>
  <si>
    <t xml:space="preserve">I16.05.05.10.4300</t>
  </si>
  <si>
    <t xml:space="preserve">Tubo aço galv c/ costura NBR 5580 classe leve dn 100mm ( 4" ) e
= 3,75mm - 10,55kg/m</t>
  </si>
  <si>
    <t xml:space="preserve">I16.05.05.10.4305</t>
  </si>
  <si>
    <t xml:space="preserve">Tubo de aço galvanizado com costura água/gás/fluídos não corrosivos ao aço e zinco (diâmetro da seção: 3/4")</t>
  </si>
  <si>
    <t xml:space="preserve">I16.05.05.10.4310</t>
  </si>
  <si>
    <t xml:space="preserve">Tubo de aço galvanizado com costura água/gás/fluídos não corrosivos ao aço e zinco (diâmetro da seção: 1.1/2")</t>
  </si>
  <si>
    <t xml:space="preserve">I16.05.05.10.4315</t>
  </si>
  <si>
    <t xml:space="preserve">Tubo de aço galvanizado com costura água/gás/fluídos não corrosivos ao aço e zinco (diâmetro da seção: 2")</t>
  </si>
  <si>
    <t xml:space="preserve">I16.05.05.10.4320</t>
  </si>
  <si>
    <t xml:space="preserve">Tubo de aço galvanizado com costura água/gás/fluídos não corrosivos ao aço e zinco (diâmetro da seção: 2.1/2")</t>
  </si>
  <si>
    <t xml:space="preserve">I16.05.05.10.4349</t>
  </si>
  <si>
    <t xml:space="preserve">Tubo de aço galvanizado sem costura líquidos/gases/vapores/condução em geral (diâmetro da seção:
1.1/2" / schedule: 40)</t>
  </si>
  <si>
    <t xml:space="preserve">I16.05.05.10.4350</t>
  </si>
  <si>
    <t xml:space="preserve">Tubo de aço galvanizado sem costura líquidos/gases/vapores/condução em geral (diâmetro da seção:
1.1/4" / schedule: 40)</t>
  </si>
  <si>
    <t xml:space="preserve">I16.05.05.10.4351</t>
  </si>
  <si>
    <t xml:space="preserve">Tubo de aço galvanizado sem costura líquidos/gases/vapores/condução em geral (diâmetro da seção: 2"
/ schedule: 40)</t>
  </si>
  <si>
    <t xml:space="preserve">I16.05.05.10.4352</t>
  </si>
  <si>
    <t xml:space="preserve">Tubo de aço galvanizado sem costura líquidos/gases/vapores/condução em geral (diâmetro da seção: 3"
/ schedule: 40)</t>
  </si>
  <si>
    <t xml:space="preserve">I16.05.05.10.4353</t>
  </si>
  <si>
    <t xml:space="preserve">Tubo de aço galvanizado sem costura líquidos/gases/vapores/condução em geral (diâmetro da seção: 4"
/ schedule: 40)</t>
  </si>
  <si>
    <t xml:space="preserve">I16.05.05.10.4590</t>
  </si>
  <si>
    <t xml:space="preserve">União ferro galv rosca 1/2"</t>
  </si>
  <si>
    <t xml:space="preserve">I16.05.05.10.4591</t>
  </si>
  <si>
    <t xml:space="preserve">União ferro galv rosca 3/4"</t>
  </si>
  <si>
    <t xml:space="preserve">I16.05.05.10.4592</t>
  </si>
  <si>
    <t xml:space="preserve">União ferro galv rosca 1"</t>
  </si>
  <si>
    <t xml:space="preserve">I16.05.05.10.4593</t>
  </si>
  <si>
    <t xml:space="preserve">União ferro galv rosca 1 1/4"</t>
  </si>
  <si>
    <t xml:space="preserve">I16.05.05.10.4594</t>
  </si>
  <si>
    <t xml:space="preserve">União ferro galv rosca 1 1/2"</t>
  </si>
  <si>
    <t xml:space="preserve">I16.05.05.10.4595</t>
  </si>
  <si>
    <t xml:space="preserve">União ferro galv rosca 2"</t>
  </si>
  <si>
    <t xml:space="preserve">I16.05.05.10.4596</t>
  </si>
  <si>
    <t xml:space="preserve">União ferro galv rosca 2 1/2"</t>
  </si>
  <si>
    <t xml:space="preserve">I16.05.05.10.4597</t>
  </si>
  <si>
    <t xml:space="preserve">União ferro galv rosca 3"</t>
  </si>
  <si>
    <t xml:space="preserve">I16.05.05.10.4598</t>
  </si>
  <si>
    <t xml:space="preserve">União ferro galv rosca 4"</t>
  </si>
  <si>
    <t xml:space="preserve">I16.05.05.10.4625</t>
  </si>
  <si>
    <t xml:space="preserve">I16.05.05.10.4630</t>
  </si>
  <si>
    <t xml:space="preserve">I16.05.05.10.4635</t>
  </si>
  <si>
    <t xml:space="preserve">I16.05.05.10.4640</t>
  </si>
  <si>
    <t xml:space="preserve">I16.05.05.10.4645</t>
  </si>
  <si>
    <t xml:space="preserve">I16.05.05.10.4650</t>
  </si>
  <si>
    <t xml:space="preserve">I16.05.05.10.4662</t>
  </si>
  <si>
    <t xml:space="preserve">Válvula de esfera, MB, BSP de 1/2"</t>
  </si>
  <si>
    <t xml:space="preserve">I16.05.05.10.4664</t>
  </si>
  <si>
    <t xml:space="preserve">I16.05.05.10.4665</t>
  </si>
  <si>
    <t xml:space="preserve">I16.05.05.10.4670</t>
  </si>
  <si>
    <t xml:space="preserve">I16.05.05.10.4680</t>
  </si>
  <si>
    <t xml:space="preserve">Válvula em metal cromado tipo americana 3.1/2" x 1.1/2" p/ pia de cozinha</t>
  </si>
  <si>
    <t xml:space="preserve">I16.05.05.10.4681</t>
  </si>
  <si>
    <t xml:space="preserve">Válvula de escoamento metálica para pia de cozinha (americana, diâmetro de entrada: 3.1/2")</t>
  </si>
  <si>
    <t xml:space="preserve">I16.05.05.10.4682</t>
  </si>
  <si>
    <t xml:space="preserve">Válvula americana para pia 3 1/2"</t>
  </si>
  <si>
    <t xml:space="preserve">I16.05.05.10.4800</t>
  </si>
  <si>
    <t xml:space="preserve">Válvula pé de crivo bronze 3/4"</t>
  </si>
  <si>
    <t xml:space="preserve">I16.05.05.10.4805</t>
  </si>
  <si>
    <t xml:space="preserve">Válvula pé de crivo bronze 1"</t>
  </si>
  <si>
    <t xml:space="preserve">I16.05.05.10.4810</t>
  </si>
  <si>
    <t xml:space="preserve">Válvula pé de crivo bronze 1 1/4"</t>
  </si>
  <si>
    <t xml:space="preserve">I16.05.05.10.4815</t>
  </si>
  <si>
    <t xml:space="preserve">Válvula pé de crivo bronze 1 1/2"</t>
  </si>
  <si>
    <t xml:space="preserve">I16.05.05.10.4820</t>
  </si>
  <si>
    <t xml:space="preserve">Válvula pé de crivo bronze 2"</t>
  </si>
  <si>
    <t xml:space="preserve">I16.05.05.10.4825</t>
  </si>
  <si>
    <t xml:space="preserve">Válvula pé de crivo bronze 2 1/2"</t>
  </si>
  <si>
    <t xml:space="preserve">I16.05.05.10.4830</t>
  </si>
  <si>
    <t xml:space="preserve">Válvula pé de crivo bronze 3"</t>
  </si>
  <si>
    <t xml:space="preserve">I16.05.05.10.4835</t>
  </si>
  <si>
    <t xml:space="preserve">Válvula pé de crivo bronze 4"</t>
  </si>
  <si>
    <t xml:space="preserve">I16.05.05.10.4891</t>
  </si>
  <si>
    <t xml:space="preserve">Válvula retenção horizontal sem portinhola 1 1/2"</t>
  </si>
  <si>
    <t xml:space="preserve">I16.05.05.10.4892</t>
  </si>
  <si>
    <t xml:space="preserve">Válvula retenção horizontal 2 1/2"</t>
  </si>
  <si>
    <t xml:space="preserve">I16.05.05.10.4894</t>
  </si>
  <si>
    <t xml:space="preserve">Válvula retenção horizontal com portinhola 1"</t>
  </si>
  <si>
    <t xml:space="preserve">I16.05.05.10.4895</t>
  </si>
  <si>
    <t xml:space="preserve">Válvula retenção horizontal com portinhola 1 1/2"</t>
  </si>
  <si>
    <t xml:space="preserve">I16.05.05.10.4920</t>
  </si>
  <si>
    <t xml:space="preserve">I16.05.05.10.4921</t>
  </si>
  <si>
    <t xml:space="preserve">I16.05.05.10.4922</t>
  </si>
  <si>
    <t xml:space="preserve">Válvula retenção vertical bronze (pn-16) 1 1/4" 200psi - extremidades c/ rosca</t>
  </si>
  <si>
    <t xml:space="preserve">I16.05.05.10.4923</t>
  </si>
  <si>
    <t xml:space="preserve">Válvula retenção vertical bronze (pn-16) 1 1/2" 200psi - extremidades c/ rosca</t>
  </si>
  <si>
    <t xml:space="preserve">I16.05.05.10.4924</t>
  </si>
  <si>
    <t xml:space="preserve">I16.05.05.10.4925</t>
  </si>
  <si>
    <t xml:space="preserve">I16.05.05.10.4926</t>
  </si>
  <si>
    <t xml:space="preserve">I16.05.05.10.4927</t>
  </si>
  <si>
    <t xml:space="preserve">Válvula retenção vertical bronze (pn-16) 4" 200psi - extremidades c/ rosca</t>
  </si>
  <si>
    <t xml:space="preserve">I16.05.05.10.4999</t>
  </si>
  <si>
    <t xml:space="preserve">Niple duplo de ferro galvanizado 2"</t>
  </si>
  <si>
    <t xml:space="preserve">I16.05.05.10.5001</t>
  </si>
  <si>
    <t xml:space="preserve">Niple duplo de ferro galvanizado 3"</t>
  </si>
  <si>
    <t xml:space="preserve">I16.05.05.10.5002</t>
  </si>
  <si>
    <t xml:space="preserve">Niple duplo de ferro galvanizado 4"</t>
  </si>
  <si>
    <t xml:space="preserve">I16.05.05.10.5010</t>
  </si>
  <si>
    <t xml:space="preserve">Válvula de acionamento hidromecânico com o pé 1/2" (piso)</t>
  </si>
  <si>
    <t xml:space="preserve">I16.05.05.10.5011</t>
  </si>
  <si>
    <t xml:space="preserve">Válvula de acionamento hidromecânico com o pé 1/2" (parede)</t>
  </si>
  <si>
    <t xml:space="preserve">I16.05.05.10.5015</t>
  </si>
  <si>
    <t xml:space="preserve">Válvula de escoamento metálica para lavatório / bidê (diâmetro de entrada: 1")</t>
  </si>
  <si>
    <t xml:space="preserve">I16.05.05.10.5020</t>
  </si>
  <si>
    <t xml:space="preserve">Válvula de escoamento metálica para tanque / mictório (diâmetro de entrada: 1.1/2")</t>
  </si>
  <si>
    <t xml:space="preserve">I16.05.05.10.5025</t>
  </si>
  <si>
    <t xml:space="preserve">Válvula de escoamento metálica para tanque / mictório (diâmetro de entrada: 1.1/4")</t>
  </si>
  <si>
    <t xml:space="preserve">I16.05.05.10.5120</t>
  </si>
  <si>
    <t xml:space="preserve">Haste prolongamento fofo c/ roscas l=1,0m d = 1 1/8</t>
  </si>
  <si>
    <t xml:space="preserve">I16.05.05.10.5121</t>
  </si>
  <si>
    <t xml:space="preserve">Haste prolongamento fofo c/ roscas l=1,0m d = 1 3/4</t>
  </si>
  <si>
    <t xml:space="preserve">I16.05.05.10.5122</t>
  </si>
  <si>
    <t xml:space="preserve">Haste prolongamento fofo c/ roscas l=1,0m d = 2</t>
  </si>
  <si>
    <t xml:space="preserve">I16.05.05.10.5123</t>
  </si>
  <si>
    <t xml:space="preserve">Haste prolongamento fofo c/ roscas l=1,0m d = 2 1/2</t>
  </si>
  <si>
    <t xml:space="preserve">I16.05.05.10.5130</t>
  </si>
  <si>
    <t xml:space="preserve">Haste prolongamento fofo c/ quadrado e boca de chave l = 1,0 m d = 1</t>
  </si>
  <si>
    <t xml:space="preserve">I16.05.05.10.5131</t>
  </si>
  <si>
    <t xml:space="preserve">Haste prolongamento fofo c/ quadrado e boca de chave l = 1,0 m d = 1 1/8</t>
  </si>
  <si>
    <t xml:space="preserve">I16.05.05.10.5132</t>
  </si>
  <si>
    <t xml:space="preserve">Haste prolongamento fofo c/ quadrado e boca de chave l = 1,0 m d = 2</t>
  </si>
  <si>
    <t xml:space="preserve">I16.05.05.10.9000</t>
  </si>
  <si>
    <t xml:space="preserve">Pressurizador elétrico automático para chuveiro (potência: 65W /
tensão: 220V)</t>
  </si>
  <si>
    <t xml:space="preserve">I16.05.05.20.0010</t>
  </si>
  <si>
    <t xml:space="preserve">Válvula de escoamento em aço inox para lavatório 1"</t>
  </si>
  <si>
    <t xml:space="preserve">I16.05.05.20.0020</t>
  </si>
  <si>
    <t xml:space="preserve">Válvula de escoamento em aço inox para cuba 3.1/2"x1.1/2"</t>
  </si>
  <si>
    <t xml:space="preserve">I16.05.05.20.0050</t>
  </si>
  <si>
    <t xml:space="preserve">Tubo de ligação em latão cromado com canopla para vaso sanitário</t>
  </si>
  <si>
    <t xml:space="preserve">I16.05.05.20.1000</t>
  </si>
  <si>
    <t xml:space="preserve">I16.05.05.20.1010</t>
  </si>
  <si>
    <t xml:space="preserve">I16.05.05.20.1020</t>
  </si>
  <si>
    <t xml:space="preserve">I16.05.05.20.1030</t>
  </si>
  <si>
    <t xml:space="preserve">Registro gaveta 1.1/4" bruto latão ref 1502-b</t>
  </si>
  <si>
    <t xml:space="preserve">I16.05.05.20.1040</t>
  </si>
  <si>
    <t xml:space="preserve">Registro gaveta 1.1/2" bruto latão ref 1502-b</t>
  </si>
  <si>
    <t xml:space="preserve">I16.05.05.20.1050</t>
  </si>
  <si>
    <t xml:space="preserve">I16.05.05.20.1060</t>
  </si>
  <si>
    <t xml:space="preserve">I16.05.05.20.1070</t>
  </si>
  <si>
    <t xml:space="preserve">I16.05.05.20.1080</t>
  </si>
  <si>
    <t xml:space="preserve">I16.05.10.05.005</t>
  </si>
  <si>
    <t xml:space="preserve">Adesivo p/ tubos CPVC 65g - aquatherm</t>
  </si>
  <si>
    <t xml:space="preserve">I16.05.10.05.007</t>
  </si>
  <si>
    <t xml:space="preserve">Primer</t>
  </si>
  <si>
    <t xml:space="preserve">I16.05.10.05.010</t>
  </si>
  <si>
    <t xml:space="preserve">Luva soldável CPVC 15mm - aquatherm</t>
  </si>
  <si>
    <t xml:space="preserve">I16.05.10.05.015</t>
  </si>
  <si>
    <t xml:space="preserve">Luva soldável de transicao CPVC 15mm x 1/2"</t>
  </si>
  <si>
    <t xml:space="preserve">I16.05.10.05.020</t>
  </si>
  <si>
    <t xml:space="preserve">Tê soldável CPVC 90º 15mm - aquatherm</t>
  </si>
  <si>
    <t xml:space="preserve">I16.05.10.05.025</t>
  </si>
  <si>
    <t xml:space="preserve">Terminal soldável CPVC 15mmx1/2"</t>
  </si>
  <si>
    <t xml:space="preserve">I16.05.10.05.030</t>
  </si>
  <si>
    <t xml:space="preserve">Tubo soldável CPVC 15 mm - aquatherm</t>
  </si>
  <si>
    <t xml:space="preserve">I16.05.10.05.035</t>
  </si>
  <si>
    <t xml:space="preserve">Tubo soldável CPVC 22 mm - aquatherm</t>
  </si>
  <si>
    <t xml:space="preserve">I16.05.10.05.040</t>
  </si>
  <si>
    <t xml:space="preserve">Tubo soldável CPVC 28 mm - aquatherm</t>
  </si>
  <si>
    <t xml:space="preserve">I16.05.10.05.050</t>
  </si>
  <si>
    <t xml:space="preserve">Joelho CPVC (aquatherm) 90º soldável d=15 mm</t>
  </si>
  <si>
    <t xml:space="preserve">I16.05.10.07.0005</t>
  </si>
  <si>
    <t xml:space="preserve">Adaptador transição fêmea/macho PPCR 25mmx3/4" com inserto metálico</t>
  </si>
  <si>
    <t xml:space="preserve">I16.05.10.07.0010</t>
  </si>
  <si>
    <t xml:space="preserve">Adaptador transição fêmea/fêmea PPCR 32mmx1" com inserto metálico</t>
  </si>
  <si>
    <t xml:space="preserve">I16.05.10.07.0015</t>
  </si>
  <si>
    <t xml:space="preserve">Curva PPCR 25mm</t>
  </si>
  <si>
    <t xml:space="preserve">I16.05.10.07.0020</t>
  </si>
  <si>
    <t xml:space="preserve">Curva PPCR 32mm</t>
  </si>
  <si>
    <t xml:space="preserve">I16.05.10.07.0025</t>
  </si>
  <si>
    <t xml:space="preserve">Luva PPCR 25mm</t>
  </si>
  <si>
    <t xml:space="preserve">I16.05.10.07.0030</t>
  </si>
  <si>
    <t xml:space="preserve">Luva PPCR 32mm</t>
  </si>
  <si>
    <t xml:space="preserve">I16.05.10.07.0033</t>
  </si>
  <si>
    <t xml:space="preserve">Luva Mista PPCR 25mmx3/4" com inserto metálico</t>
  </si>
  <si>
    <t xml:space="preserve">I16.05.10.07.0035</t>
  </si>
  <si>
    <t xml:space="preserve">Luva Mista PPCR 32mmx1" com inserto metálico</t>
  </si>
  <si>
    <t xml:space="preserve">I16.05.10.07.0040</t>
  </si>
  <si>
    <t xml:space="preserve">Joelho misto PPCR com inserto metálico 25mmx1/2"</t>
  </si>
  <si>
    <t xml:space="preserve">I16.05.10.07.0045</t>
  </si>
  <si>
    <t xml:space="preserve">Joelho misto PPCR com inserto metálico 25mmx3/4"</t>
  </si>
  <si>
    <t xml:space="preserve">I16.05.10.07.0050</t>
  </si>
  <si>
    <t xml:space="preserve">Tê PPCR 25mm</t>
  </si>
  <si>
    <t xml:space="preserve">I16.05.10.07.0055</t>
  </si>
  <si>
    <t xml:space="preserve">Tê PPCR 32mm</t>
  </si>
  <si>
    <t xml:space="preserve">I16.05.10.07.0060</t>
  </si>
  <si>
    <t xml:space="preserve">Tê de redução PPCR 32mmx1" com inserto metálico</t>
  </si>
  <si>
    <t xml:space="preserve">I16.05.10.07.0065</t>
  </si>
  <si>
    <t xml:space="preserve">Tubo PPCR 25mm</t>
  </si>
  <si>
    <t xml:space="preserve">I16.05.10.07.0070</t>
  </si>
  <si>
    <t xml:space="preserve">Tubo PPCR 32mm</t>
  </si>
  <si>
    <t xml:space="preserve">I16.05.10.15.0005</t>
  </si>
  <si>
    <t xml:space="preserve">Conector soldável BB de cobre sem anel para af/aq/gás/incêndio (diâmetro da parte soldável: 22,00mm / diâmetro da parte roscável: 3/4")</t>
  </si>
  <si>
    <t xml:space="preserve">I16.05.10.15.0010</t>
  </si>
  <si>
    <t xml:space="preserve">Conector soldável BP de cobre sem anel para af/aq/gás/incêndio (diâmetro da parte soldável: 22,00mm / diâmetro da parte roscável: 3/4")</t>
  </si>
  <si>
    <t xml:space="preserve">I16.05.10.15.0015</t>
  </si>
  <si>
    <t xml:space="preserve">Conector soldável BP de cobre sem anel para af/aq/gás/incêndio (diâmetro da parte soldável: 28,00mm / diâmetro da parte roscável: 1")</t>
  </si>
  <si>
    <t xml:space="preserve">I16.05.10.15.0020</t>
  </si>
  <si>
    <t xml:space="preserve">Conector soldável BP de cobre sem anel para af/aq/gás/incêndio (diâmetro da parte soldável: 42,00mm / diâmetro da parte roscável: 1.1/2")</t>
  </si>
  <si>
    <t xml:space="preserve">I16.05.10.15.0025</t>
  </si>
  <si>
    <t xml:space="preserve">Conector cobre bolsa-rosca macho sem anel sold. ref. 604 diâmetro 15mm x 1/2"</t>
  </si>
  <si>
    <t xml:space="preserve">I16.05.10.15.0030</t>
  </si>
  <si>
    <t xml:space="preserve">Conector cobre bolsa-rosca macho sem anel sold. ref. 604 diâmetro 28mm x 1"</t>
  </si>
  <si>
    <t xml:space="preserve">I16.05.10.15.0035</t>
  </si>
  <si>
    <t xml:space="preserve">Curva 45º soldável BB de cobre sem anel para af/aq/gás/incêndio
(diâmetro nominal: 22,00mm)</t>
  </si>
  <si>
    <t xml:space="preserve">I16.05.10.15.0040</t>
  </si>
  <si>
    <t xml:space="preserve">Curva 45º soldável BB de cobre sem anel para af/aq/gás/incêndio
(diâmetro nominal: 28,00mm)</t>
  </si>
  <si>
    <t xml:space="preserve">I16.05.10.15.0045</t>
  </si>
  <si>
    <t xml:space="preserve">Curva 45º cobre bolsa-bolsa sem anel sold. 66mm - ref. 606</t>
  </si>
  <si>
    <t xml:space="preserve">I16.05.10.15.0050</t>
  </si>
  <si>
    <t xml:space="preserve">Curva 45º cobre bolsa-bolsa sem anel sold. 79mm - ref. 606</t>
  </si>
  <si>
    <t xml:space="preserve">I16.05.10.15.0055</t>
  </si>
  <si>
    <t xml:space="preserve">Bucha cobre bolsa-ponta sem anel solda 22mmx15mm - ref. 600-
2 (água fria, água quente, gás, incêndio)</t>
  </si>
  <si>
    <t xml:space="preserve">I16.05.10.15.0057</t>
  </si>
  <si>
    <t xml:space="preserve">Bucha cobre bolsa-ponta sem anel solda 28mmx22mm - ref. 600-
2 (água fria, água quente, gás, incêndio)</t>
  </si>
  <si>
    <t xml:space="preserve">I16.05.10.15.0059</t>
  </si>
  <si>
    <t xml:space="preserve">Bucha cobre bolsa-ponta sem anel solda 42mmx28mm - ref. 600-
2 (água fria, água quente, gás, incêndio)</t>
  </si>
  <si>
    <t xml:space="preserve">I16.05.10.15.0060</t>
  </si>
  <si>
    <t xml:space="preserve">Bucha cobre bolsa-ponta sem anel solda 66mmx42mm - ref. 600-
2 (água fria, água quente, gás, incêndio)</t>
  </si>
  <si>
    <t xml:space="preserve">I16.05.10.15.0065</t>
  </si>
  <si>
    <t xml:space="preserve">Cap ou tampão cobre bolsa sem anel sold. 15mm - ref. 617</t>
  </si>
  <si>
    <t xml:space="preserve">I16.05.10.15.0067</t>
  </si>
  <si>
    <t xml:space="preserve">Cap ou tampão cobre bolsa sem anel sold. 28mm - ref. 617</t>
  </si>
  <si>
    <t xml:space="preserve">I16.05.10.15.0070</t>
  </si>
  <si>
    <t xml:space="preserve">Tampão soldável bolsa de cobre para af/aq/gás/incêndio
(diâmetro nominal: 22,00mm)</t>
  </si>
  <si>
    <t xml:space="preserve">I16.05.10.15.0072</t>
  </si>
  <si>
    <t xml:space="preserve">Tampão soldável bolsa de cobre para af/aq/gás/incêndio
(diâmetro nominal: 28,00mm)</t>
  </si>
  <si>
    <t xml:space="preserve">I16.05.10.15.0075</t>
  </si>
  <si>
    <t xml:space="preserve">União soldável BB de cobre para af/aq/gás/incêndio (diâmetro nominal: 22,00mm)</t>
  </si>
  <si>
    <t xml:space="preserve">I16.05.10.15.0077</t>
  </si>
  <si>
    <t xml:space="preserve">União soldável BB de cobre para af/aq/gas/incêndio (diâmetro nominal: 28,00mm)</t>
  </si>
  <si>
    <t xml:space="preserve">I16.05.10.15.0080</t>
  </si>
  <si>
    <t xml:space="preserve">Cotovelo 90º cobre bolsa-bolsa sem anel sold. 15mm - ref. 607 (água fria, quente, gás, incêndio)</t>
  </si>
  <si>
    <t xml:space="preserve">I16.05.10.15.0082</t>
  </si>
  <si>
    <t xml:space="preserve">Cotovelo 90º cobre bolsa-bolsa sem anel sold. 22mm - ref. 607 (água fria, quente, gás, incêndio)</t>
  </si>
  <si>
    <t xml:space="preserve">I16.05.10.15.0083</t>
  </si>
  <si>
    <t xml:space="preserve">Cotovelo 90º cobre bolsa-bolsa sem anel sold. 28mm - ref. 607 (água fria, quente, gás, incêndio)</t>
  </si>
  <si>
    <t xml:space="preserve">I16.05.10.15.0084</t>
  </si>
  <si>
    <t xml:space="preserve">Cotovelo 90º cobre bolsa-bolsa sem anel sold. 35mm - ref. 607 (água fria, quente, gás, incêndio)</t>
  </si>
  <si>
    <t xml:space="preserve">I16.05.10.15.0085</t>
  </si>
  <si>
    <t xml:space="preserve">Cotovelo 90º cobre bolsa-bolsa sem anel sold. 42mm - ref. 607 (água fria, quente, gás, incêndio)</t>
  </si>
  <si>
    <t xml:space="preserve">I16.05.10.15.0087</t>
  </si>
  <si>
    <t xml:space="preserve">Cotovelo 90º cobre bolsa-bolsa sem anel sold. 66mm - ref. 607 (água fria, quente, gás, incêndio)</t>
  </si>
  <si>
    <t xml:space="preserve">I16.05.10.15.0090</t>
  </si>
  <si>
    <t xml:space="preserve">Cotovelo 90º cobre bolsa-rosca fêmea sem anel sold. 15mmx1/2"
- ref. 607 (água fria, quente, gás, incêndio)</t>
  </si>
  <si>
    <t xml:space="preserve">I16.05.10.15.0091</t>
  </si>
  <si>
    <t xml:space="preserve">Cotovelo 90º cobre bolsa-rosca fêmea sem anel sold. 22mmx1/2"
- ref. 607 (água fria, quente, gás, incêndio)</t>
  </si>
  <si>
    <t xml:space="preserve">I16.05.10.15.0092</t>
  </si>
  <si>
    <t xml:space="preserve">Cotovelo 90º cobre bolsa-rosca fêmea sem anel sold. 22mmx3/4"
- ref. 607 (água fria, quente, gás, incêndio)</t>
  </si>
  <si>
    <t xml:space="preserve">I16.05.10.15.0401</t>
  </si>
  <si>
    <t xml:space="preserve">Luva cobre bolsa-bolsa sem anel sold. ref. 600 diâmetro 15mm</t>
  </si>
  <si>
    <t xml:space="preserve">I16.05.10.15.0402</t>
  </si>
  <si>
    <t xml:space="preserve">Luva cobre bolsa-bolsa sem anel sold. ref. 600 diâmetro 22mm</t>
  </si>
  <si>
    <t xml:space="preserve">I16.05.10.15.0403</t>
  </si>
  <si>
    <t xml:space="preserve">Luva cobre bolsa-bolsa sem anel sold. ref. 600 diâmetro 28mm</t>
  </si>
  <si>
    <t xml:space="preserve">I16.05.10.15.0404</t>
  </si>
  <si>
    <t xml:space="preserve">Luva cobre bolsa-bolsa sem anel sold. ref. 600 diâmetro 35mm</t>
  </si>
  <si>
    <t xml:space="preserve">I16.05.10.15.0405</t>
  </si>
  <si>
    <t xml:space="preserve">Luva cobre bolsa-bolsa sem anel sold. ref. 600 diâmetro 42mm</t>
  </si>
  <si>
    <t xml:space="preserve">I16.05.10.15.0406</t>
  </si>
  <si>
    <t xml:space="preserve">Luva cobre bolsa-bolsa sem anel sold. ref. 600 diâmetro 54mm</t>
  </si>
  <si>
    <t xml:space="preserve">I16.05.10.15.0407</t>
  </si>
  <si>
    <t xml:space="preserve">Luva cobre bolsa-bolsa sem anel sold. ref. 600 diâmetro 66mm</t>
  </si>
  <si>
    <t xml:space="preserve">I16.05.10.15.0408</t>
  </si>
  <si>
    <t xml:space="preserve">Luva cobre bolsa-bolsa sem anel sold. ref. 600 diâmetro 79mm</t>
  </si>
  <si>
    <t xml:space="preserve">I16.05.10.15.0409</t>
  </si>
  <si>
    <t xml:space="preserve">Luva cobre bolsa-bolsa sem anel solda ref. 600 diâmetro 104mm</t>
  </si>
  <si>
    <t xml:space="preserve">I16.05.10.15.0415</t>
  </si>
  <si>
    <t xml:space="preserve">Luva de redução cobre 60 mm x 42 mm</t>
  </si>
  <si>
    <t xml:space="preserve">I16.05.10.15.0500</t>
  </si>
  <si>
    <t xml:space="preserve">Tê cobre bolsa-bolsa-bolsa sem anel sold. ref. 611 diâmetro
22mm</t>
  </si>
  <si>
    <t xml:space="preserve">I16.05.10.15.0502</t>
  </si>
  <si>
    <t xml:space="preserve">Tê cobre bolsa-bolsa-bolsa sem anel sold. ref. 611 diâmetro
28mm</t>
  </si>
  <si>
    <t xml:space="preserve">I16.05.10.15.0504</t>
  </si>
  <si>
    <t xml:space="preserve">Tê cobre bolsa-bolsa-bolsa sem anel sold. ref. 611 diâmetro
42mm</t>
  </si>
  <si>
    <t xml:space="preserve">I16.05.10.15.0506</t>
  </si>
  <si>
    <t xml:space="preserve">Tê cobre bolsa-bolsa-bolsa sem anel sold. ref. 611 diâmetro
66mm</t>
  </si>
  <si>
    <t xml:space="preserve">I16.05.10.15.0508</t>
  </si>
  <si>
    <t xml:space="preserve">Tê cobre bolsa-bolsa-bolsa sem anel sold. ref. 611 diâmetro
79mm</t>
  </si>
  <si>
    <t xml:space="preserve">I16.05.10.15.0520</t>
  </si>
  <si>
    <t xml:space="preserve">Tê redução ferro galv 4"x3"</t>
  </si>
  <si>
    <t xml:space="preserve">I16.05.10.15.0530</t>
  </si>
  <si>
    <t xml:space="preserve">Tê cobre redução central bolsa-bolsa-bolsa sem anel sold. ref.
611-RC 28mm x 22mm x 28mm</t>
  </si>
  <si>
    <t xml:space="preserve">I16.05.10.15.0532</t>
  </si>
  <si>
    <t xml:space="preserve">Tê cobre redução central bolsa-bolsa-bolsa sem anel sold. ref.
611-RC 42mm x 22mm x 42mm</t>
  </si>
  <si>
    <t xml:space="preserve">I16.05.10.15.0534</t>
  </si>
  <si>
    <t xml:space="preserve">Tê cobre redução central bolsa-bolsa-bolsa sem anel sold. ref.
611-RC 42mm x 35mm x 42mm</t>
  </si>
  <si>
    <t xml:space="preserve">I16.05.10.15.0540</t>
  </si>
  <si>
    <t xml:space="preserve">Tê cobre redução lateral bolsa-bolsa-bolsa sem anel sold. ref.
611-RL 28mm x 28mm x 22mm</t>
  </si>
  <si>
    <t xml:space="preserve">I16.05.10.15.0550</t>
  </si>
  <si>
    <t xml:space="preserve">Tê cobre redução central com rosca central bolsa-rosca-bolsa sem anel sold. ref. 713 diâmetro 22mm x 1/2" x 22mm</t>
  </si>
  <si>
    <t xml:space="preserve">I16.05.10.15.0560</t>
  </si>
  <si>
    <t xml:space="preserve">Te redução lateral soldável cobre 22mm x 22mm x 15mm</t>
  </si>
  <si>
    <t xml:space="preserve">I16.05.10.15.0565</t>
  </si>
  <si>
    <t xml:space="preserve">Tubo soldável de cobre classe E - 15mm (água fria, quente, incêndio, gases combustíveis / Residencial)</t>
  </si>
  <si>
    <t xml:space="preserve">I16.05.10.15.0567</t>
  </si>
  <si>
    <t xml:space="preserve">Tubo soldável de cobre classe E - 22mm (água fria, quente, incêndio, gases combustíveis / Residencial)</t>
  </si>
  <si>
    <t xml:space="preserve">I16.05.10.15.0569</t>
  </si>
  <si>
    <t xml:space="preserve">Tubo soldável de cobre classe E - 28mm (água fria, quente, incêndio, gases combustíveis / Residencial)</t>
  </si>
  <si>
    <t xml:space="preserve">I16.05.10.15.0571</t>
  </si>
  <si>
    <t xml:space="preserve">Tubo soldável de cobre classe E - 35mm (água fria, quente, incêndio, gases combustíveis / Residencial)</t>
  </si>
  <si>
    <t xml:space="preserve">I16.05.10.15.0573</t>
  </si>
  <si>
    <t xml:space="preserve">Tubo soldável de cobre classe E - 42mm (água fria, quente, incêndio, gases combustíveis / Residencial)</t>
  </si>
  <si>
    <t xml:space="preserve">I16.05.10.15.0575</t>
  </si>
  <si>
    <t xml:space="preserve">Tubo soldável de cobre classe E - 66mm (água fria, quente, incêndio, gases combustíveis / Residencial)</t>
  </si>
  <si>
    <t xml:space="preserve">I16.05.10.15.0577</t>
  </si>
  <si>
    <t xml:space="preserve">Tubo soldável de cobre classe E - 79mm (água fria, quente, incêndio, gases combustíveis / Residencial)</t>
  </si>
  <si>
    <t xml:space="preserve">I16.05.10.15.0580</t>
  </si>
  <si>
    <t xml:space="preserve">Tubo cobre classe "E" DN 22mm</t>
  </si>
  <si>
    <t xml:space="preserve">I16.05.10.15.0700</t>
  </si>
  <si>
    <t xml:space="preserve">Pasta para soldar cobre e bronze</t>
  </si>
  <si>
    <t xml:space="preserve">I16.05.10.15.1000</t>
  </si>
  <si>
    <t xml:space="preserve">Conector soldável BB de bronze sem anel para af/aq/gas/incêndio
(diâmetro da parte soldável: 22,00mm / diâmetro da parte roscável: 3/4")</t>
  </si>
  <si>
    <t xml:space="preserve">I16.05.10.15.1010</t>
  </si>
  <si>
    <t xml:space="preserve">Conector soldável BP de bronze sem anel para af/aq/gas/incêndio
(diâmetro da parte soldável: 22,00mm / diâmetro da parte roscável: 3/4")</t>
  </si>
  <si>
    <t xml:space="preserve">I16.05.10.15.1015</t>
  </si>
  <si>
    <t xml:space="preserve">Conector soldável BP de bronze sem anel para af/aq/gas/incêndio
(diâmetro da parte soldável: 28,00mm / diâmetro da parte roscável: 1")</t>
  </si>
  <si>
    <t xml:space="preserve">I16.05.10.15.1020</t>
  </si>
  <si>
    <t xml:space="preserve">Tê dupla curva - misturador de 3/4" x 22mm x 3/4"</t>
  </si>
  <si>
    <t xml:space="preserve">I16.05.10.15.1025</t>
  </si>
  <si>
    <t xml:space="preserve">I16.10.05.05.0001</t>
  </si>
  <si>
    <t xml:space="preserve">Cap PVC série R 75mm - Esgoto predial</t>
  </si>
  <si>
    <t xml:space="preserve">I16.10.05.05.0005</t>
  </si>
  <si>
    <t xml:space="preserve">Cap PVC série R 100mm - Esgoto predial</t>
  </si>
  <si>
    <t xml:space="preserve">I16.10.05.05.0010</t>
  </si>
  <si>
    <t xml:space="preserve">Cap PVC série R 150mm - Esgoto predial</t>
  </si>
  <si>
    <t xml:space="preserve">I16.10.05.05.0020</t>
  </si>
  <si>
    <t xml:space="preserve">Cap PVC soldável 50mm - Esgoto predial</t>
  </si>
  <si>
    <t xml:space="preserve">I16.10.05.05.0025</t>
  </si>
  <si>
    <t xml:space="preserve">Cap PVC soldável 75mm - Esgoto predial</t>
  </si>
  <si>
    <t xml:space="preserve">I16.10.05.05.0030</t>
  </si>
  <si>
    <t xml:space="preserve">Cap PVC soldável 100mm - Esgoto predial</t>
  </si>
  <si>
    <t xml:space="preserve">I16.10.05.05.0035</t>
  </si>
  <si>
    <t xml:space="preserve">Prolongamento PVC EB-608 p/ caixa sifonada 100mmx10cm</t>
  </si>
  <si>
    <t xml:space="preserve">I16.10.05.05.0040</t>
  </si>
  <si>
    <t xml:space="preserve">Prolongamento PVC EB-608 p/ caixa sifonada 100mmx15cm</t>
  </si>
  <si>
    <t xml:space="preserve">I16.10.05.05.0045</t>
  </si>
  <si>
    <t xml:space="preserve">Prolongamento PVC EB-608 p/ caixa sifonada 100mmx20cm</t>
  </si>
  <si>
    <t xml:space="preserve">I16.10.05.05.0050</t>
  </si>
  <si>
    <t xml:space="preserve">Prolongamento PVC EB-608 p/ caixa sifonada 150mmx10cm</t>
  </si>
  <si>
    <t xml:space="preserve">I16.10.05.05.0055</t>
  </si>
  <si>
    <t xml:space="preserve">Prolongamento PVC EB-608 p/ caixa sifonada 150mmx15cm</t>
  </si>
  <si>
    <t xml:space="preserve">I16.10.05.05.0060</t>
  </si>
  <si>
    <t xml:space="preserve">Prolongamento PVC EB-608 p/ caixa sifonada 150mmx20cm</t>
  </si>
  <si>
    <t xml:space="preserve">I16.10.05.05.0065</t>
  </si>
  <si>
    <t xml:space="preserve">Porta grelha quadrada branco para grelha quadrada 100mm</t>
  </si>
  <si>
    <t xml:space="preserve">I16.10.05.05.0070</t>
  </si>
  <si>
    <t xml:space="preserve">Ralo seco PVC quadrado 100 x 100 x 53 mm saida 40mm c/grelha branca</t>
  </si>
  <si>
    <t xml:space="preserve">I16.10.05.05.0075</t>
  </si>
  <si>
    <t xml:space="preserve">I16.10.05.05.0080</t>
  </si>
  <si>
    <t xml:space="preserve">I16.10.05.05.0085</t>
  </si>
  <si>
    <t xml:space="preserve">I16.10.05.05.0090</t>
  </si>
  <si>
    <t xml:space="preserve">I16.10.05.05.0095</t>
  </si>
  <si>
    <t xml:space="preserve">I16.10.05.05.0100</t>
  </si>
  <si>
    <t xml:space="preserve">I16.10.05.05.0105</t>
  </si>
  <si>
    <t xml:space="preserve">Ralo sifonado PVC redondo / altura: 70,00mm / diâmetro da seção: 105,00mm / diâmetro de entrada: 40,00mm, com grelha cromada</t>
  </si>
  <si>
    <t xml:space="preserve">I16.10.05.05.0135</t>
  </si>
  <si>
    <t xml:space="preserve">Vaso sanitário sifonado louça branca - padrão popular</t>
  </si>
  <si>
    <t xml:space="preserve">I16.10.05.05.0140</t>
  </si>
  <si>
    <t xml:space="preserve">Vaso sanitário sifonado louça cor - padrão médio</t>
  </si>
  <si>
    <t xml:space="preserve">I16.10.05.05.0145</t>
  </si>
  <si>
    <t xml:space="preserve">Vaso sanitário sifonado c/caixa acoplada louça branca - padrão médio</t>
  </si>
  <si>
    <t xml:space="preserve">I16.10.05.05.0150</t>
  </si>
  <si>
    <t xml:space="preserve">Vaso sanitário sifonado infantil - cor</t>
  </si>
  <si>
    <t xml:space="preserve">I16.10.05.05.0155</t>
  </si>
  <si>
    <t xml:space="preserve">Caixa gordura PVC 250 x 230 x 75mm c/ tampa e porta tampa</t>
  </si>
  <si>
    <t xml:space="preserve">I16.10.05.05.0156</t>
  </si>
  <si>
    <t xml:space="preserve">Caixa múltipla de gordura com cesto de limpeza e tampa (Ø: 312 mm / altura: 600 mm)</t>
  </si>
  <si>
    <t xml:space="preserve">I16.10.05.05.0160</t>
  </si>
  <si>
    <t xml:space="preserve">Caixa sifonada PVC 100 x 100 x 40mm c/ grelha redonda branca</t>
  </si>
  <si>
    <t xml:space="preserve">I16.10.05.05.0163</t>
  </si>
  <si>
    <t xml:space="preserve">Caixa sifonada PVC 100 x 100 x 50mm c/ grelha redonda branca</t>
  </si>
  <si>
    <t xml:space="preserve">I16.10.05.05.0164</t>
  </si>
  <si>
    <t xml:space="preserve">Caixa sifonada PVC 100 x 150 x 50mm, montada c/ grelha e porta grelha quadrada branca</t>
  </si>
  <si>
    <t xml:space="preserve">I16.10.05.05.0165</t>
  </si>
  <si>
    <t xml:space="preserve">Caixa sifonada PVC 150 x 150 x 50mm c/ grelha quadrada branca</t>
  </si>
  <si>
    <t xml:space="preserve">I16.10.05.05.0170</t>
  </si>
  <si>
    <t xml:space="preserve">Caixa sifonada PVC 150 x 150 x 50mm c/ tampa cega quadrada branca</t>
  </si>
  <si>
    <t xml:space="preserve">I16.10.05.05.0175</t>
  </si>
  <si>
    <t xml:space="preserve">Caixa sifonada PVC 150 x 150 x 50mm c/ grelha redonda branca</t>
  </si>
  <si>
    <t xml:space="preserve">I16.10.05.05.0180</t>
  </si>
  <si>
    <t xml:space="preserve">Caixa sifonada PVC 150 x 185 x 75mm c/ grelha quadrada branca</t>
  </si>
  <si>
    <t xml:space="preserve">I16.10.05.05.0185</t>
  </si>
  <si>
    <t xml:space="preserve">Caixa sifonada PVC 150 x 185 x 75mm c/ tampa cega quadrada branca</t>
  </si>
  <si>
    <t xml:space="preserve">I16.10.05.05.0190</t>
  </si>
  <si>
    <t xml:space="preserve">Caixa sifonada PVC 250 x 230 x 75mm c/ grelha.</t>
  </si>
  <si>
    <t xml:space="preserve">I16.10.05.05.0192</t>
  </si>
  <si>
    <t xml:space="preserve">Corpo caixa sifonada reforçada PVC 150 x 150x 50mm com grelha quadrada de alumínio.</t>
  </si>
  <si>
    <t xml:space="preserve">I16.10.05.05.0193</t>
  </si>
  <si>
    <t xml:space="preserve">Caixa múltipla para inspeção 100x100 mm</t>
  </si>
  <si>
    <t xml:space="preserve">I16.10.05.05.0200</t>
  </si>
  <si>
    <t xml:space="preserve">Curva PVC Longa 45º 40mm - Esgoto predial</t>
  </si>
  <si>
    <t xml:space="preserve">I16.10.05.05.0201</t>
  </si>
  <si>
    <t xml:space="preserve">Curva PVC Longa 45º 50mm - Esgoto predial</t>
  </si>
  <si>
    <t xml:space="preserve">I16.10.05.05.0202</t>
  </si>
  <si>
    <t xml:space="preserve">Curva PVC Longa 45º 75mm - Esgoto predial</t>
  </si>
  <si>
    <t xml:space="preserve">I16.10.05.05.0203</t>
  </si>
  <si>
    <t xml:space="preserve">Curva PVC Longa 45º 100mm - Esgoto predial</t>
  </si>
  <si>
    <t xml:space="preserve">I16.10.05.05.0205</t>
  </si>
  <si>
    <t xml:space="preserve">Curva PVC 90º Longa 40mm - Esgoto predial</t>
  </si>
  <si>
    <t xml:space="preserve">I16.10.05.05.0206</t>
  </si>
  <si>
    <t xml:space="preserve">Curva PVC Longa 90º 50mm - Esgoto predial</t>
  </si>
  <si>
    <t xml:space="preserve">I16.10.05.05.0207</t>
  </si>
  <si>
    <t xml:space="preserve">Curva PVC Longa 90º 75mm - Esgoto predial</t>
  </si>
  <si>
    <t xml:space="preserve">I16.10.05.05.0208</t>
  </si>
  <si>
    <t xml:space="preserve">Curva PVC Longa 90º 100mm - Esgoto predial</t>
  </si>
  <si>
    <t xml:space="preserve">I16.10.05.05.0210</t>
  </si>
  <si>
    <t xml:space="preserve">Curva PVC 90º Longa EB-608 BB 40mm - Esgoto predial</t>
  </si>
  <si>
    <t xml:space="preserve">I16.10.05.05.0215</t>
  </si>
  <si>
    <t xml:space="preserve">Curva PVC Curta Serie R 87,5º 75mm p/ pé-de-coluna - Esgoto predial</t>
  </si>
  <si>
    <t xml:space="preserve">I16.10.05.05.0216</t>
  </si>
  <si>
    <t xml:space="preserve">Curva PVC Curta Serie R 87,5º 100mm p/ pé-de-coluna - Esgoto predial</t>
  </si>
  <si>
    <t xml:space="preserve">I16.10.05.05.0217</t>
  </si>
  <si>
    <t xml:space="preserve">Curva PVC Curta Serie R 87,5º 150mmp/ pé-de-coluna - Esgoto predial</t>
  </si>
  <si>
    <t xml:space="preserve">I16.10.05.05.0220</t>
  </si>
  <si>
    <t xml:space="preserve">Curva PVC 45º Curta 75 mm - Esgoto predial</t>
  </si>
  <si>
    <t xml:space="preserve">I16.10.05.05.0225</t>
  </si>
  <si>
    <t xml:space="preserve">Curva PVC Curta 45º PB JE 100mm - p/ rede coleta esgoto NBR-
10569</t>
  </si>
  <si>
    <t xml:space="preserve">I16.10.05.05.0230</t>
  </si>
  <si>
    <t xml:space="preserve">Curva PVC 90º Curta 40mm - Esgoto predial</t>
  </si>
  <si>
    <t xml:space="preserve">I16.10.05.05.0231</t>
  </si>
  <si>
    <t xml:space="preserve">Curva PVC 90º Curta 50mm - Esgoto predial</t>
  </si>
  <si>
    <t xml:space="preserve">I16.10.05.05.0232</t>
  </si>
  <si>
    <t xml:space="preserve">Curva PVC 90º Curta 75mm - Esgoto predial</t>
  </si>
  <si>
    <t xml:space="preserve">I16.10.05.05.0233</t>
  </si>
  <si>
    <t xml:space="preserve">Curva PVC 90º Curta 100mm - Esgoto predial</t>
  </si>
  <si>
    <t xml:space="preserve">I16.10.05.05.0234</t>
  </si>
  <si>
    <t xml:space="preserve">Curva PVC 90º Curta 200mm - Esgoto predial</t>
  </si>
  <si>
    <t xml:space="preserve">I16.10.05.05.0250</t>
  </si>
  <si>
    <t xml:space="preserve">Fossa "imhoff" para 30 contribuintes</t>
  </si>
  <si>
    <t xml:space="preserve">I16.10.05.05.0253</t>
  </si>
  <si>
    <t xml:space="preserve">Fossa "imhoff" para 50 contribuintes</t>
  </si>
  <si>
    <t xml:space="preserve">I16.10.05.05.0256</t>
  </si>
  <si>
    <t xml:space="preserve">Fossa "imhoff" para 75 contribuintes</t>
  </si>
  <si>
    <t xml:space="preserve">I16.10.05.05.0259</t>
  </si>
  <si>
    <t xml:space="preserve">Fossa "imhoff" para 100 contribuintes</t>
  </si>
  <si>
    <t xml:space="preserve">I16.10.05.05.0262</t>
  </si>
  <si>
    <t xml:space="preserve">Fossa "imhoff" para 150 contribuintes</t>
  </si>
  <si>
    <t xml:space="preserve">I16.10.05.05.0265</t>
  </si>
  <si>
    <t xml:space="preserve">Fossa "imhoff" para 200 contribuintes</t>
  </si>
  <si>
    <t xml:space="preserve">I16.10.05.05.0280</t>
  </si>
  <si>
    <t xml:space="preserve">Joelho 45º PVC Soldável BB 40mm - Esgoto predial</t>
  </si>
  <si>
    <t xml:space="preserve">I16.10.05.05.0285</t>
  </si>
  <si>
    <t xml:space="preserve">Joelho 45º PVC Soldável PB 50mm - Esgoto predial</t>
  </si>
  <si>
    <t xml:space="preserve">I16.10.05.05.0286</t>
  </si>
  <si>
    <t xml:space="preserve">Joelho 45º PVC Soldável PB 75mm - Esgoto predial</t>
  </si>
  <si>
    <t xml:space="preserve">I16.10.05.05.0287</t>
  </si>
  <si>
    <t xml:space="preserve">Joelho 45º PVC Soldável PB 100mm - Esgoto predial</t>
  </si>
  <si>
    <t xml:space="preserve">I16.10.05.05.0290</t>
  </si>
  <si>
    <t xml:space="preserve">Joelho 90º PVC Soldável BB 40mm - Esgoto predial</t>
  </si>
  <si>
    <t xml:space="preserve">I16.10.05.05.0295</t>
  </si>
  <si>
    <t xml:space="preserve">Joelho 90º PVC Soldável PB 50mm - Esgoto predial</t>
  </si>
  <si>
    <t xml:space="preserve">I16.10.05.05.0296</t>
  </si>
  <si>
    <t xml:space="preserve">Joelho 90º PVC Soldável PB 75mm - Esgoto predial</t>
  </si>
  <si>
    <t xml:space="preserve">I16.10.05.05.0297</t>
  </si>
  <si>
    <t xml:space="preserve">Joelho 90º PVC Soldável PB 100mm - Esgoto predial</t>
  </si>
  <si>
    <t xml:space="preserve">I16.10.05.05.0310</t>
  </si>
  <si>
    <t xml:space="preserve">Joelho 90º PVC c/ bolsa e anel 40mm x 38mm - Esgoto predial</t>
  </si>
  <si>
    <t xml:space="preserve">I16.10.05.05.0320</t>
  </si>
  <si>
    <t xml:space="preserve">Joelho 90º PVC c/ visita 100 x 50mm - Esgoto predial</t>
  </si>
  <si>
    <t xml:space="preserve">I16.10.05.05.0330</t>
  </si>
  <si>
    <t xml:space="preserve">Joelho 90º PBV de PVC branco para esgoto série normal
(diâmetro da seção: 50mm)</t>
  </si>
  <si>
    <t xml:space="preserve">I16.10.05.05.0332</t>
  </si>
  <si>
    <t xml:space="preserve">Joelho 90º PBV de PVC branco para esgoto série normal
(diâmetro da seção: 100mm)</t>
  </si>
  <si>
    <t xml:space="preserve">I16.10.05.05.0333</t>
  </si>
  <si>
    <t xml:space="preserve">Joelho 90º PBV de PVC branco para esgoto série normal
(diâmetro da seção: 150mm)</t>
  </si>
  <si>
    <t xml:space="preserve">I16.10.05.05.0340</t>
  </si>
  <si>
    <t xml:space="preserve">Joelho 90 PVC PBV cinza série reforçadal (diâmetro da seção:150,00mm)</t>
  </si>
  <si>
    <t xml:space="preserve">I16.10.05.05.0385</t>
  </si>
  <si>
    <t xml:space="preserve">Joelho 45º PVC Série R 40mm - Esgoto predial</t>
  </si>
  <si>
    <t xml:space="preserve">I16.10.05.05.0390</t>
  </si>
  <si>
    <t xml:space="preserve">Joelho 45º PVC Série R 50mm - Esgoto predial</t>
  </si>
  <si>
    <t xml:space="preserve">I16.10.05.05.0395</t>
  </si>
  <si>
    <t xml:space="preserve">Joelho 45º PVC Série R 75mm - Esgoto predial</t>
  </si>
  <si>
    <t xml:space="preserve">I16.10.05.05.0400</t>
  </si>
  <si>
    <t xml:space="preserve">Joelho 45º PVC Série R 100mm - Esgoto predial</t>
  </si>
  <si>
    <t xml:space="preserve">I16.10.05.05.0405</t>
  </si>
  <si>
    <t xml:space="preserve">Joelho 45º PVC Série R 150mm - Esgoto predial</t>
  </si>
  <si>
    <t xml:space="preserve">I16.10.05.05.0410</t>
  </si>
  <si>
    <t xml:space="preserve">Joelho 90º PVC Série R 40mm - Esgoto predial</t>
  </si>
  <si>
    <t xml:space="preserve">I16.10.05.05.0415</t>
  </si>
  <si>
    <t xml:space="preserve">Joelho 90º PVC Série R 50mm - Esgoto predial</t>
  </si>
  <si>
    <t xml:space="preserve">I16.10.05.05.0420</t>
  </si>
  <si>
    <t xml:space="preserve">Joelho 90º PVC Série R 75mm - Esgoto predial</t>
  </si>
  <si>
    <t xml:space="preserve">I16.10.05.05.0425</t>
  </si>
  <si>
    <t xml:space="preserve">Joelho 90º PVC Série R 100 mm - Esgoto predial</t>
  </si>
  <si>
    <t xml:space="preserve">I16.10.05.05.0430</t>
  </si>
  <si>
    <t xml:space="preserve">Joelho 90º PVC Série R 150 mm - Esgoto predial</t>
  </si>
  <si>
    <t xml:space="preserve">I16.10.05.05.0435</t>
  </si>
  <si>
    <t xml:space="preserve">Joelho 90º PVC Série R c/ visita 100 x 75mm - Esgoto predial</t>
  </si>
  <si>
    <t xml:space="preserve">I16.10.05.05.0470</t>
  </si>
  <si>
    <t xml:space="preserve">Junção invertida PVC 75mm - Esgoto predial</t>
  </si>
  <si>
    <t xml:space="preserve">I16.10.05.05.0475</t>
  </si>
  <si>
    <t xml:space="preserve">Junção invertida PVC 75 x 50mm - Esgoto predial</t>
  </si>
  <si>
    <t xml:space="preserve">I16.10.05.05.0480</t>
  </si>
  <si>
    <t xml:space="preserve">Junção invertida PVC 100 x 50mm - Esgoto predial</t>
  </si>
  <si>
    <t xml:space="preserve">I16.10.05.05.0485</t>
  </si>
  <si>
    <t xml:space="preserve">Junção invertida PVC 100 x 75mm - Esgoto predial</t>
  </si>
  <si>
    <t xml:space="preserve">I16.10.05.05.0495</t>
  </si>
  <si>
    <t xml:space="preserve">Junção simples PVC 40mm - Esgoto predial</t>
  </si>
  <si>
    <t xml:space="preserve">I16.10.05.05.0500</t>
  </si>
  <si>
    <t xml:space="preserve">Junção simples PVC 50x40mm - Esgoto predial</t>
  </si>
  <si>
    <t xml:space="preserve">I16.10.05.05.0501</t>
  </si>
  <si>
    <t xml:space="preserve">Junção simples PVC 50x50mm - Esgoto predial</t>
  </si>
  <si>
    <t xml:space="preserve">I16.10.05.05.0502</t>
  </si>
  <si>
    <t xml:space="preserve">Junção simples PVC 75x50mm - Esgoto predial</t>
  </si>
  <si>
    <t xml:space="preserve">I16.10.05.05.0503</t>
  </si>
  <si>
    <t xml:space="preserve">Junção simples PVC 75x75mm - Esgoto predial</t>
  </si>
  <si>
    <t xml:space="preserve">I16.10.05.05.0505</t>
  </si>
  <si>
    <t xml:space="preserve">Junção simples PVC 100x50mm - Esgoto predial</t>
  </si>
  <si>
    <t xml:space="preserve">I16.10.05.05.0510</t>
  </si>
  <si>
    <t xml:space="preserve">Junção simples PVC 100x75mm - Esgoto predial</t>
  </si>
  <si>
    <t xml:space="preserve">I16.10.05.05.0525</t>
  </si>
  <si>
    <t xml:space="preserve">Junção simples PVC 100x100mm - Esgoto predial</t>
  </si>
  <si>
    <t xml:space="preserve">I16.10.05.05.0530</t>
  </si>
  <si>
    <t xml:space="preserve">Junção simples PVC Série R 40mm - Esgoto predial</t>
  </si>
  <si>
    <t xml:space="preserve">I16.10.05.05.0535</t>
  </si>
  <si>
    <t xml:space="preserve">Junção simples PVC Série R 50mm - Esgoto predial</t>
  </si>
  <si>
    <t xml:space="preserve">I16.10.05.05.0540</t>
  </si>
  <si>
    <t xml:space="preserve">Junção simples PVC Série R 75 x 75mm - Esgoto predial</t>
  </si>
  <si>
    <t xml:space="preserve">I16.10.05.05.0545</t>
  </si>
  <si>
    <t xml:space="preserve">Junção simples PVC Série R 100 x 75mm - Esgoto predial</t>
  </si>
  <si>
    <t xml:space="preserve">I16.10.05.05.0550</t>
  </si>
  <si>
    <t xml:space="preserve">Junção simples PVC Série R 100 x 100mm - Esgoto predial</t>
  </si>
  <si>
    <t xml:space="preserve">I16.10.05.05.0555</t>
  </si>
  <si>
    <t xml:space="preserve">Junção simples PVC Série R 150 x 100mm - Esgoto predial</t>
  </si>
  <si>
    <t xml:space="preserve">I16.10.05.05.0560</t>
  </si>
  <si>
    <t xml:space="preserve">Junção simples PVC Série R 150 x 150mm - Esgoto predial</t>
  </si>
  <si>
    <t xml:space="preserve">I16.10.05.05.0580</t>
  </si>
  <si>
    <t xml:space="preserve">Luva correr PVC 40mm - Esgoto predial</t>
  </si>
  <si>
    <t xml:space="preserve">I16.10.05.05.0585</t>
  </si>
  <si>
    <t xml:space="preserve">Luva correr PVC 50mm - Esgoto predial</t>
  </si>
  <si>
    <t xml:space="preserve">I16.10.05.05.0590</t>
  </si>
  <si>
    <t xml:space="preserve">Luva correr PVC 75mm - Esgoto predial</t>
  </si>
  <si>
    <t xml:space="preserve">I16.10.05.05.0595</t>
  </si>
  <si>
    <t xml:space="preserve">Luva correr PVC 100mm - Esgoto predial</t>
  </si>
  <si>
    <t xml:space="preserve">I16.10.05.05.0605</t>
  </si>
  <si>
    <t xml:space="preserve">Luva correr PVC Série R 75mm - Esgoto predial</t>
  </si>
  <si>
    <t xml:space="preserve">I16.10.05.05.0610</t>
  </si>
  <si>
    <t xml:space="preserve">Luva correr PVC Série R 100mm - Esgoto predial</t>
  </si>
  <si>
    <t xml:space="preserve">I16.10.05.05.0615</t>
  </si>
  <si>
    <t xml:space="preserve">Luva correr PVC Série R 150mm - Esgoto predial</t>
  </si>
  <si>
    <t xml:space="preserve">I16.10.05.05.0620</t>
  </si>
  <si>
    <t xml:space="preserve">Luva simples PVC PBV 50mm - Esgoto predial</t>
  </si>
  <si>
    <t xml:space="preserve">I16.10.05.05.0625</t>
  </si>
  <si>
    <t xml:space="preserve">Luva simples PVC PBV 100mm - Esgoto predial</t>
  </si>
  <si>
    <t xml:space="preserve">I16.10.05.05.0630</t>
  </si>
  <si>
    <t xml:space="preserve">Luva simples PVC 40mm - Esgoto predial</t>
  </si>
  <si>
    <t xml:space="preserve">I16.10.05.05.0635</t>
  </si>
  <si>
    <t xml:space="preserve">Luva simples PVC 50mm - Esgoto predial</t>
  </si>
  <si>
    <t xml:space="preserve">I16.10.05.05.0640</t>
  </si>
  <si>
    <t xml:space="preserve">Luva simples PVC 75mm - Esgoto predial</t>
  </si>
  <si>
    <t xml:space="preserve">I16.10.05.05.0645</t>
  </si>
  <si>
    <t xml:space="preserve">Luva simples PVC 100mm - Esgoto predial</t>
  </si>
  <si>
    <t xml:space="preserve">I16.10.05.05.0647</t>
  </si>
  <si>
    <t xml:space="preserve">Luva simples PVC 150mm - Esgoto predial</t>
  </si>
  <si>
    <t xml:space="preserve">I16.10.05.05.0650</t>
  </si>
  <si>
    <t xml:space="preserve">Luva simples PVC Série R 40mm - Esgoto predial</t>
  </si>
  <si>
    <t xml:space="preserve">I16.10.05.05.0655</t>
  </si>
  <si>
    <t xml:space="preserve">Luva simples PVC Série R 50mm - Esgoto predial</t>
  </si>
  <si>
    <t xml:space="preserve">I16.10.05.05.0660</t>
  </si>
  <si>
    <t xml:space="preserve">Luva simples PVC Série R 75mm - Esgoto predial</t>
  </si>
  <si>
    <t xml:space="preserve">I16.10.05.05.0665</t>
  </si>
  <si>
    <t xml:space="preserve">Luva simples PVC Série R 100mm - Esgoto predial</t>
  </si>
  <si>
    <t xml:space="preserve">I16.10.05.05.0670</t>
  </si>
  <si>
    <t xml:space="preserve">Luva simples PVC Série R 150mm - Esgoto predial</t>
  </si>
  <si>
    <t xml:space="preserve">I16.10.05.05.0690</t>
  </si>
  <si>
    <t xml:space="preserve">Plug PVC 50mm - Esgoto predial</t>
  </si>
  <si>
    <t xml:space="preserve">I16.10.05.05.0695</t>
  </si>
  <si>
    <t xml:space="preserve">Plug PVC 75mm - Esgoto predial</t>
  </si>
  <si>
    <t xml:space="preserve">I16.10.05.05.0700</t>
  </si>
  <si>
    <t xml:space="preserve">Plug PVC 100mm - Esgoto predial</t>
  </si>
  <si>
    <t xml:space="preserve">I16.10.05.05.0730</t>
  </si>
  <si>
    <t xml:space="preserve">Redução Excêntrica PVC 75 x 50mm - Esgoto predial</t>
  </si>
  <si>
    <t xml:space="preserve">I16.10.05.05.0735</t>
  </si>
  <si>
    <t xml:space="preserve">Redução Excêntrica PVC 100 x 50mm - Esgoto predial</t>
  </si>
  <si>
    <t xml:space="preserve">I16.10.05.05.0740</t>
  </si>
  <si>
    <t xml:space="preserve">Redução Excêntrica PVC 100 x 75mm - Esgoto predial</t>
  </si>
  <si>
    <t xml:space="preserve">I16.10.05.05.0745</t>
  </si>
  <si>
    <t xml:space="preserve">Redução Excêntrica PVC Série R 75 x 50mm - Esgoto predial</t>
  </si>
  <si>
    <t xml:space="preserve">I16.10.05.05.0750</t>
  </si>
  <si>
    <t xml:space="preserve">Redução Excêntrica PVC Série R 100 x 75mm - Esgoto predial</t>
  </si>
  <si>
    <t xml:space="preserve">I16.10.05.05.0755</t>
  </si>
  <si>
    <t xml:space="preserve">Redução Excêntrica PVC Série R 150 x 100mm - Esgoto predial</t>
  </si>
  <si>
    <t xml:space="preserve">I16.10.05.05.0760</t>
  </si>
  <si>
    <t xml:space="preserve">Redução Excêntrica PVC Leve 125 x 75mm</t>
  </si>
  <si>
    <t xml:space="preserve">I16.10.05.05.0765</t>
  </si>
  <si>
    <t xml:space="preserve">Redução Excêntrica PVC Leve 150 x 125mm</t>
  </si>
  <si>
    <t xml:space="preserve">I16.10.05.05.0770</t>
  </si>
  <si>
    <t xml:space="preserve">Redução Excêntrica PVC Leve 200 x 150mm</t>
  </si>
  <si>
    <t xml:space="preserve">I16.10.05.05.0775</t>
  </si>
  <si>
    <t xml:space="preserve">Redução Excêntrica PVC Leve 250 x 200mm</t>
  </si>
  <si>
    <t xml:space="preserve">I16.10.05.05.0780</t>
  </si>
  <si>
    <t xml:space="preserve">Redução Excêntrica PVC Leve c/ bolsa p/ anel 125 x 100mm</t>
  </si>
  <si>
    <t xml:space="preserve">I16.10.05.05.0785</t>
  </si>
  <si>
    <t xml:space="preserve">Redução Excêntrica PVC Leve c/ bolsa p/ anel 150 x 100mm</t>
  </si>
  <si>
    <t xml:space="preserve">I16.10.05.05.0800</t>
  </si>
  <si>
    <t xml:space="preserve">Tê Inspeção PVC Série R 75 x 75mm - Esgoto predial</t>
  </si>
  <si>
    <t xml:space="preserve">I16.10.05.05.0805</t>
  </si>
  <si>
    <t xml:space="preserve">Tê Inspeção PVC Série R 100 x 75mm - Esgoto predial</t>
  </si>
  <si>
    <t xml:space="preserve">I16.10.05.05.0810</t>
  </si>
  <si>
    <t xml:space="preserve">Tê Inspeção PVC 100 x 75mm - Esgoto predial</t>
  </si>
  <si>
    <t xml:space="preserve">I16.10.05.05.0820</t>
  </si>
  <si>
    <t xml:space="preserve">Tê PVC Série R 75 x 75mm - Esgoto predial</t>
  </si>
  <si>
    <t xml:space="preserve">I16.10.05.05.0830</t>
  </si>
  <si>
    <t xml:space="preserve">Tê PVC Série R 100 x 75mm - Esgoto predial</t>
  </si>
  <si>
    <t xml:space="preserve">I16.10.05.05.0840</t>
  </si>
  <si>
    <t xml:space="preserve">Tê PVC Série R 100 x 100mm - Esgoto predial</t>
  </si>
  <si>
    <t xml:space="preserve">I16.10.05.05.0850</t>
  </si>
  <si>
    <t xml:space="preserve">Tê PVC Série R 150 x 100mm - Esgoto predial</t>
  </si>
  <si>
    <t xml:space="preserve">I16.10.05.05.0860</t>
  </si>
  <si>
    <t xml:space="preserve">Tê PVC Série R 150 x 150mm - Esgoto predial</t>
  </si>
  <si>
    <t xml:space="preserve">I16.10.05.05.0870</t>
  </si>
  <si>
    <t xml:space="preserve">Tê PVC 40 x 40mm - Esgoto predial</t>
  </si>
  <si>
    <t xml:space="preserve">I16.10.05.05.0875</t>
  </si>
  <si>
    <t xml:space="preserve">Tê PVC 50 x 50mm - Esgoto predial</t>
  </si>
  <si>
    <t xml:space="preserve">I16.10.05.05.0880</t>
  </si>
  <si>
    <t xml:space="preserve">Tê PVC 75x50 mm - Esgoto predial</t>
  </si>
  <si>
    <t xml:space="preserve">I16.10.05.05.0885</t>
  </si>
  <si>
    <t xml:space="preserve">Tê PVC 75x75 mm - Esgoto predial</t>
  </si>
  <si>
    <t xml:space="preserve">I16.10.05.05.0890</t>
  </si>
  <si>
    <t xml:space="preserve">Tê PVC 100 x 50mm - Esgoto predial</t>
  </si>
  <si>
    <t xml:space="preserve">I16.10.05.05.0895</t>
  </si>
  <si>
    <t xml:space="preserve">Tê PVC 100 x 75mm - Esgoto predial</t>
  </si>
  <si>
    <t xml:space="preserve">I16.10.05.05.0900</t>
  </si>
  <si>
    <t xml:space="preserve">Tê PVC 100 x 100mm - Esgoto predial</t>
  </si>
  <si>
    <t xml:space="preserve">I16.10.05.05.0905</t>
  </si>
  <si>
    <t xml:space="preserve">Tê PVC 200 x 200mm - Esgoto predial</t>
  </si>
  <si>
    <t xml:space="preserve">I16.10.05.05.0910</t>
  </si>
  <si>
    <t xml:space="preserve">Tê de redução 90 º PVC PBV 100 x 50mm - Esgoto predial</t>
  </si>
  <si>
    <t xml:space="preserve">I16.10.05.05.0920</t>
  </si>
  <si>
    <t xml:space="preserve">I16.10.05.05.0925</t>
  </si>
  <si>
    <t xml:space="preserve">I16.10.05.05.0950</t>
  </si>
  <si>
    <t xml:space="preserve">Tubo PVC 40mm - Esgoto predial</t>
  </si>
  <si>
    <t xml:space="preserve">I16.10.05.05.0955</t>
  </si>
  <si>
    <t xml:space="preserve">Tubo PVC 50mm - Esgoto predial</t>
  </si>
  <si>
    <t xml:space="preserve">I16.10.05.05.0960</t>
  </si>
  <si>
    <t xml:space="preserve">Tubo PVC 75mm - Esgoto predial</t>
  </si>
  <si>
    <t xml:space="preserve">I16.10.05.05.0965</t>
  </si>
  <si>
    <t xml:space="preserve">Tubo PVC 100mm - Esgoto predial</t>
  </si>
  <si>
    <t xml:space="preserve">I16.10.05.05.0970</t>
  </si>
  <si>
    <t xml:space="preserve">Tubo PVC 150mm - Esgoto predial</t>
  </si>
  <si>
    <t xml:space="preserve">I16.10.05.05.1000</t>
  </si>
  <si>
    <t xml:space="preserve">Tubo PVC PB 40mm - Esgoto predial</t>
  </si>
  <si>
    <t xml:space="preserve">I16.10.05.05.1005</t>
  </si>
  <si>
    <t xml:space="preserve">Tubo PVC PBV 50mm - Esgoto predial</t>
  </si>
  <si>
    <t xml:space="preserve">I16.10.05.05.1010</t>
  </si>
  <si>
    <t xml:space="preserve">Tubo PVC PBV 75mm - Esgoto predial</t>
  </si>
  <si>
    <t xml:space="preserve">I16.10.05.05.1015</t>
  </si>
  <si>
    <t xml:space="preserve">Tubo PVC PBV 100mm - Esgoto predial</t>
  </si>
  <si>
    <t xml:space="preserve">I16.10.05.05.1020</t>
  </si>
  <si>
    <t xml:space="preserve">Tubo PVC PBV 150mm - Esgoto predial</t>
  </si>
  <si>
    <t xml:space="preserve">I16.10.05.05.1025</t>
  </si>
  <si>
    <t xml:space="preserve">Tubo PVC PBV 200mm - Esgoto predial</t>
  </si>
  <si>
    <t xml:space="preserve">I16.10.05.05.1030</t>
  </si>
  <si>
    <t xml:space="preserve">Tubo PVC Série R PBV 150mm - Esgoto predial</t>
  </si>
  <si>
    <t xml:space="preserve">I16.10.05.05.1035</t>
  </si>
  <si>
    <t xml:space="preserve">Tubo PVC Série R PBV p/ esg ou águas pluviais predial dn 40mm</t>
  </si>
  <si>
    <t xml:space="preserve">I16.10.05.05.1040</t>
  </si>
  <si>
    <t xml:space="preserve">Tubo PVC Série R PBV p/ esg ou águas pluviais predial dn 50mm</t>
  </si>
  <si>
    <t xml:space="preserve">I16.10.05.05.1045</t>
  </si>
  <si>
    <t xml:space="preserve">Tubo PVC Série R PBV p/ esg ou águas pluviais predial dn 75mm</t>
  </si>
  <si>
    <t xml:space="preserve">I16.10.05.05.1050</t>
  </si>
  <si>
    <t xml:space="preserve">Tubo PVC Série R PBV p/ esg ou águas pluviais predial dn
100mm</t>
  </si>
  <si>
    <t xml:space="preserve">I16.10.05.05.1055</t>
  </si>
  <si>
    <t xml:space="preserve">Tubo PVC Série R PBV p/ esg ou águas pluviais predial dn
150mm</t>
  </si>
  <si>
    <t xml:space="preserve">I16.10.05.05.1060</t>
  </si>
  <si>
    <t xml:space="preserve">Tubo PVC Série R PL p/ esg ou águas pluviais predial dn 40mm</t>
  </si>
  <si>
    <t xml:space="preserve">I16.10.05.05.1065</t>
  </si>
  <si>
    <t xml:space="preserve">Tubo PVC Série R PL p/ esg ou águas pluviais predial dn 50mm</t>
  </si>
  <si>
    <t xml:space="preserve">I16.10.05.05.1070</t>
  </si>
  <si>
    <t xml:space="preserve">Tubo PVC Série R PL p/ esg ou águas pluviais predial dn 75mm</t>
  </si>
  <si>
    <t xml:space="preserve">I16.10.05.05.1075</t>
  </si>
  <si>
    <t xml:space="preserve">Tubo PVC Série R PL p/ esg ou águas pluviais predial dn 100mm</t>
  </si>
  <si>
    <t xml:space="preserve">I16.10.05.05.1080</t>
  </si>
  <si>
    <t xml:space="preserve">Tubo PVC Série R PL p/ esg ou águas pluviais predial dn 150mm</t>
  </si>
  <si>
    <t xml:space="preserve">I16.10.05.05.1085</t>
  </si>
  <si>
    <t xml:space="preserve">Tubo PVC rígido com ponta lisa série p/ esgoto ou águas pluviais
Ø 40mm - 1.1/2"</t>
  </si>
  <si>
    <t xml:space="preserve">I16.10.05.05.1090</t>
  </si>
  <si>
    <t xml:space="preserve">Tubo PVC rígido com ponta lisa série p/ esgoto ou águas pluviais
Ø 50mm - 2"</t>
  </si>
  <si>
    <t xml:space="preserve">I16.10.05.05.1095</t>
  </si>
  <si>
    <t xml:space="preserve">Tubo PVC rígido com ponta lisa série p/ esgoto ou águas pluviais
Ø 75mm - 3"</t>
  </si>
  <si>
    <t xml:space="preserve">I16.10.05.05.1100</t>
  </si>
  <si>
    <t xml:space="preserve">Tubo PVC rígido com ponta lisa série p/ esgoto ou águas pluviais
Ø 100mm - 4"</t>
  </si>
  <si>
    <t xml:space="preserve">I16.10.05.05.1105</t>
  </si>
  <si>
    <t xml:space="preserve">Tubo PVC rígido com ponta lisa série p/ esgoto ou águas pluviais
Ø 150mm - 6"</t>
  </si>
  <si>
    <t xml:space="preserve">I16.10.05.05.1335</t>
  </si>
  <si>
    <t xml:space="preserve">Anel borracha p/ tubo esgoto predial eb 608 dn 40mm</t>
  </si>
  <si>
    <t xml:space="preserve">I16.10.05.05.1340</t>
  </si>
  <si>
    <t xml:space="preserve">Anel borracha p/ tubo esgoto predial eb 608 dn 50mm</t>
  </si>
  <si>
    <t xml:space="preserve">I16.10.05.05.1345</t>
  </si>
  <si>
    <t xml:space="preserve">Anel borracha p/ tubo esgoto predial eb 608 dn 75mm</t>
  </si>
  <si>
    <t xml:space="preserve">I16.10.05.05.1350</t>
  </si>
  <si>
    <t xml:space="preserve">Anel borracha p/ tubo esgoto predial eb 608 dn 100mm</t>
  </si>
  <si>
    <t xml:space="preserve">I16.10.05.05.1360</t>
  </si>
  <si>
    <t xml:space="preserve">Anel de borracha para tubo PVC para esgoto série normal
(diâmetro da seção: 100,00mm)</t>
  </si>
  <si>
    <t xml:space="preserve">I16.10.05.05.1370</t>
  </si>
  <si>
    <t xml:space="preserve">Anel de borracha 150mm para esgoto</t>
  </si>
  <si>
    <t xml:space="preserve">I16.10.05.05.1375</t>
  </si>
  <si>
    <t xml:space="preserve">Anel borracha p/ tubo série R dn 40mm</t>
  </si>
  <si>
    <t xml:space="preserve">I16.10.05.05.1380</t>
  </si>
  <si>
    <t xml:space="preserve">Anel borracha p/ tubo série R dn 50mm</t>
  </si>
  <si>
    <t xml:space="preserve">I16.10.05.05.1385</t>
  </si>
  <si>
    <t xml:space="preserve">Anel borracha p/ tubo série R dn 75mm</t>
  </si>
  <si>
    <t xml:space="preserve">I16.10.05.05.1390</t>
  </si>
  <si>
    <t xml:space="preserve">Anel borracha p/ tubo série R dn 100mm</t>
  </si>
  <si>
    <t xml:space="preserve">I16.10.05.05.1395</t>
  </si>
  <si>
    <t xml:space="preserve">Anel borracha p/ tubo série R dn 150mm</t>
  </si>
  <si>
    <t xml:space="preserve">I16.10.05.05.2000</t>
  </si>
  <si>
    <t xml:space="preserve">Bucha Redução Excêntrica PVC Série R 100mm x 75mm</t>
  </si>
  <si>
    <t xml:space="preserve">I16.10.05.05.3000</t>
  </si>
  <si>
    <t xml:space="preserve">Pasta lubrificante para tubos de PVC com anel de borracha</t>
  </si>
  <si>
    <t xml:space="preserve">I16.10.05.05.4000</t>
  </si>
  <si>
    <t xml:space="preserve">Tampa forma leve para caixa múltipla 350x350x25mm</t>
  </si>
  <si>
    <t xml:space="preserve">I16.10.05.10.0390</t>
  </si>
  <si>
    <t xml:space="preserve">Redução c/ponta e bolsa, junta elástica, fofo dn 100x50 p/tubo pvc</t>
  </si>
  <si>
    <t xml:space="preserve">I16.10.05.10.0395</t>
  </si>
  <si>
    <t xml:space="preserve">Redução c/ponta e bolsa, junta elástica, fofo dn 100x75 p/tubo pvc</t>
  </si>
  <si>
    <t xml:space="preserve">I16.10.05.10.0400</t>
  </si>
  <si>
    <t xml:space="preserve">Redução c/ponta e bolsa, junta elástica, fofo dn 150x75 p/tubo pvc</t>
  </si>
  <si>
    <t xml:space="preserve">I16.10.05.10.0405</t>
  </si>
  <si>
    <t xml:space="preserve">Redução c/ponta e bolsa, junta elástica, fofo dn 150x100 p/tubo pvc</t>
  </si>
  <si>
    <t xml:space="preserve">I16.10.05.10.0410</t>
  </si>
  <si>
    <t xml:space="preserve">Redução c/ponta e bolsa, junta elástica, fofo dn 200x100 p/tubo pvc</t>
  </si>
  <si>
    <t xml:space="preserve">I16.10.05.10.085</t>
  </si>
  <si>
    <t xml:space="preserve">Redução c/ ponta e bolsa fofo jgs dn 250x150 inclusive anel borracha</t>
  </si>
  <si>
    <t xml:space="preserve">I16.10.05.15.0005</t>
  </si>
  <si>
    <t xml:space="preserve">Tubo de esgoto em PEAD Ø 100mm</t>
  </si>
  <si>
    <t xml:space="preserve">I16.10.05.15.0010</t>
  </si>
  <si>
    <t xml:space="preserve">Tubo de esgoto em PEAD Ø 150mm</t>
  </si>
  <si>
    <t xml:space="preserve">I16.10.05.15.0015</t>
  </si>
  <si>
    <t xml:space="preserve">Tubo de esgoto em PEAD Ø 200mm</t>
  </si>
  <si>
    <t xml:space="preserve">I16.10.05.15.0020</t>
  </si>
  <si>
    <t xml:space="preserve">Luva PP para tubo PEAD de diâmetro de 150mm</t>
  </si>
  <si>
    <t xml:space="preserve">I16.10.05.15.0025</t>
  </si>
  <si>
    <t xml:space="preserve">Luva PP para tubo PEAD de diâmetro de 200mm</t>
  </si>
  <si>
    <t xml:space="preserve">I16.10.05.15.1035</t>
  </si>
  <si>
    <t xml:space="preserve">Tubo coletor PEAD com Ø 4"(100mm)</t>
  </si>
  <si>
    <t xml:space="preserve">I16.10.05.15.1040</t>
  </si>
  <si>
    <t xml:space="preserve">Tubo coletor PEAD com Ø 6" (170mm)</t>
  </si>
  <si>
    <t xml:space="preserve">I16.10.05.15.1045</t>
  </si>
  <si>
    <t xml:space="preserve">Tubo coletor PEAD com Ø 8" (230mm)</t>
  </si>
  <si>
    <t xml:space="preserve">I16.10.05.20.005</t>
  </si>
  <si>
    <t xml:space="preserve">Caixa sifonada 110mm 5 entradas 40mm saída de 63mm em polipropileno (Maior resistência a água quente e óleo de frituras)</t>
  </si>
  <si>
    <t xml:space="preserve">I16.10.05.20.010</t>
  </si>
  <si>
    <t xml:space="preserve">Joelho 45º bolsa-bolsa 50mm em polipropileno (Maior resistência a água quente e óleo de frituras)</t>
  </si>
  <si>
    <t xml:space="preserve">I16.10.05.20.015</t>
  </si>
  <si>
    <t xml:space="preserve">Joelho 45º ponta-bolsa 50mm em polipropileno (Maior resistência a água quente e óleo de frituras)</t>
  </si>
  <si>
    <t xml:space="preserve">I16.10.05.20.020</t>
  </si>
  <si>
    <t xml:space="preserve">Joelho 45º bolsa-bolsa 110mm em polipropileno (Maior resistência a água quente e óleo de frituras)</t>
  </si>
  <si>
    <t xml:space="preserve">I16.10.05.20.025</t>
  </si>
  <si>
    <t xml:space="preserve">Joelho 87º30 ponta-bolsa 50 mm em polipropileno (Maior resistência a água quente e óleo de frituras)</t>
  </si>
  <si>
    <t xml:space="preserve">I16.10.05.20.026</t>
  </si>
  <si>
    <t xml:space="preserve">Joelho 87º30 ponta-bolsa 63 mm em polipropileno (Maior resistência a água quente e óleo de frituras)</t>
  </si>
  <si>
    <t xml:space="preserve">I16.10.05.20.028</t>
  </si>
  <si>
    <t xml:space="preserve">Joelho 87º30 bolsa-bolsa 110mm em polipropileno (Maior resistência a água quente e óleo de frituras)</t>
  </si>
  <si>
    <t xml:space="preserve">I16.10.05.20.030</t>
  </si>
  <si>
    <t xml:space="preserve">Redução excêntrica 110x63 mm em polipropileno (Maior resistência a água quente e óleo de frituras)</t>
  </si>
  <si>
    <t xml:space="preserve">I16.10.05.20.035</t>
  </si>
  <si>
    <t xml:space="preserve">Junção 45° simples 50x50mm em polipropileno (Maior resistência a água quente e óleo de frituras)</t>
  </si>
  <si>
    <t xml:space="preserve">I16.10.05.20.036</t>
  </si>
  <si>
    <t xml:space="preserve">Junção 45° simples 63x63mm em polipropileno (Maior resistência a água quente e óleo de frituras)</t>
  </si>
  <si>
    <t xml:space="preserve">I16.10.05.20.037</t>
  </si>
  <si>
    <t xml:space="preserve">Junção 45° simples redução 110x50mm em polipropileno (Maior resistência a água quente e óleo de frituras)</t>
  </si>
  <si>
    <t xml:space="preserve">I16.10.05.20.040</t>
  </si>
  <si>
    <t xml:space="preserve">Junção 45° simples 110x110mm em polipropileno (Maior resistência a água quente e óleo de frituras)</t>
  </si>
  <si>
    <t xml:space="preserve">I16.10.05.20.045</t>
  </si>
  <si>
    <t xml:space="preserve">Luva de redução 63x50mm em polipropileno (Maior resistência a água quente e óleo de frituras)</t>
  </si>
  <si>
    <t xml:space="preserve">I16.10.05.20.050</t>
  </si>
  <si>
    <t xml:space="preserve">Luva dupla 50mm em polipropileno (Maior resistência a água quente e óleo de frituras)</t>
  </si>
  <si>
    <t xml:space="preserve">I16.10.05.20.055</t>
  </si>
  <si>
    <t xml:space="preserve">Luva dupla 63mm em polipropileno (Maior resistência a água quente e óleo de frituras)</t>
  </si>
  <si>
    <t xml:space="preserve">I16.10.05.20.060</t>
  </si>
  <si>
    <t xml:space="preserve">Luva dupla 110mm em polipropileno (Maior resistência a água quente e óleo de frituras)</t>
  </si>
  <si>
    <t xml:space="preserve">I16.10.05.20.065</t>
  </si>
  <si>
    <t xml:space="preserve">Tê 87º30 simples redução 110x63 mm em polipropileno (Maior resistência a água quente e óleo de frituras)</t>
  </si>
  <si>
    <t xml:space="preserve">I16.10.05.20.066</t>
  </si>
  <si>
    <t xml:space="preserve">Tê 87º30 simples 63x63 mm em polipropileno (Maior resistência a água quente e óleo de frituras)</t>
  </si>
  <si>
    <t xml:space="preserve">I16.10.05.20.070</t>
  </si>
  <si>
    <t xml:space="preserve">Tubo 50mm em polipropileno (Maior resistência a água quente e óleo de frituras)</t>
  </si>
  <si>
    <t xml:space="preserve">I16.10.05.20.071</t>
  </si>
  <si>
    <t xml:space="preserve">Tubo 63mm em polipropileno (Maior resistência a água quente e óleo de frituras)</t>
  </si>
  <si>
    <t xml:space="preserve">I16.10.05.20.075</t>
  </si>
  <si>
    <t xml:space="preserve">Tubo 110mm em polipropileno (Maior resistência a água quente e óleo de frituras)</t>
  </si>
  <si>
    <t xml:space="preserve">I16.10.10.05.005</t>
  </si>
  <si>
    <t xml:space="preserve">Tanque de desinfecção, com volume de 0,5 m³, em fibra de vidro, reforçado com paredes de 6 a 8 mm e revestido em gel coat, apresenta em sua estrutura tubulações de entrada e saída de efluente, tampa de inspeção e dreno, acompanha um misturador superficial com potência unitária 1/3 hp - (H=0,72m , DIÂM=1,19m)</t>
  </si>
  <si>
    <t xml:space="preserve">I16.10.10.05.015</t>
  </si>
  <si>
    <t xml:space="preserve">Tanque de desinfecção, com volume de 2,0 m³, em fibra de vidro, reforçado com paredes de 6 a 8 mm e revestido em gel coat, apresenta em sua estrutura tubulações de entrada e saída de efluente, tampa de inspeção e dreno, acompanha um misturador superficial com potência unitária 1/3 hp - (H=1,09m, Diâm=1,84m)</t>
  </si>
  <si>
    <t xml:space="preserve">I16.10.10.05.030</t>
  </si>
  <si>
    <t xml:space="preserve">Dosador de cloro, HD 206 com vazão de até 60m³/h, válvula para suporte das pastilhas; abastecimento com pastilhas de 20g ou
200g, em polipropileno de alta densidade, regulador de dosagem com receptáculo de pastilhas, capacidade de 2kg, tubos de PVC, conexões 50mm e canhão de 50mm pressão de trabalho até
6Kgf/cm².</t>
  </si>
  <si>
    <t xml:space="preserve">I16.10.10.05.035</t>
  </si>
  <si>
    <t xml:space="preserve">I16.10.10.05.040</t>
  </si>
  <si>
    <t xml:space="preserve">I16.10.10.05.045</t>
  </si>
  <si>
    <t xml:space="preserve">I16.10.10.05.060</t>
  </si>
  <si>
    <t xml:space="preserve">Clorador CL em fibra de vidro,caixa interna para armazenamento de 2Kg de pastilhas de hipoclorito de sódio</t>
  </si>
  <si>
    <t xml:space="preserve">I16.15.05.05.0001</t>
  </si>
  <si>
    <t xml:space="preserve">Acoplamento PVC aquapluv, Ø 88mm</t>
  </si>
  <si>
    <t xml:space="preserve">I16.15.05.05.0005</t>
  </si>
  <si>
    <t xml:space="preserve">Acoplamento para calha de PVC (Ø 125,00x88mm)</t>
  </si>
  <si>
    <t xml:space="preserve">I16.15.05.05.0010</t>
  </si>
  <si>
    <t xml:space="preserve">Caixa em aço inox (largura: 30 cm / comprimento: 30 cm / altura:
30 cm)</t>
  </si>
  <si>
    <t xml:space="preserve">I16.15.05.05.0015</t>
  </si>
  <si>
    <t xml:space="preserve">Caixa múltipla de águas pluviais com cesto de limpeza (Ø 30cm /
altura: 35cm)</t>
  </si>
  <si>
    <t xml:space="preserve">I16.15.05.05.0020</t>
  </si>
  <si>
    <t xml:space="preserve">Cabeceira direita pvc aquapluv d = 125 mm</t>
  </si>
  <si>
    <t xml:space="preserve">I16.15.05.05.0021</t>
  </si>
  <si>
    <t xml:space="preserve">Cabeceira esquerda pvc aquapluv d = 125 mm</t>
  </si>
  <si>
    <t xml:space="preserve">I16.15.05.05.0024</t>
  </si>
  <si>
    <t xml:space="preserve">Cabeceira em PVC para calha DN 125</t>
  </si>
  <si>
    <t xml:space="preserve">I16.15.05.05.0025</t>
  </si>
  <si>
    <t xml:space="preserve">Cabeceira em PVC para calha de piso DN 130</t>
  </si>
  <si>
    <t xml:space="preserve">I16.15.05.05.0026</t>
  </si>
  <si>
    <t xml:space="preserve">Cabeceira em PVC para calha de piso DN 200</t>
  </si>
  <si>
    <t xml:space="preserve">I16.15.05.05.0030</t>
  </si>
  <si>
    <t xml:space="preserve">Condutor pvc aquapluv c=88 mm</t>
  </si>
  <si>
    <t xml:space="preserve">I16.15.05.05.0035</t>
  </si>
  <si>
    <t xml:space="preserve">Condutor de PVC (Ø 100,00mm / comprimento: 3,00m)</t>
  </si>
  <si>
    <t xml:space="preserve">I16.15.05.05.0037</t>
  </si>
  <si>
    <t xml:space="preserve">Condutor de PVC (Ø 150,00mm / comprimento: 3,00m)</t>
  </si>
  <si>
    <t xml:space="preserve">I16.15.05.05.0040</t>
  </si>
  <si>
    <t xml:space="preserve">Joelho pvc aquapluv 60º d = 88 mm</t>
  </si>
  <si>
    <t xml:space="preserve">I16.15.05.05.0045</t>
  </si>
  <si>
    <t xml:space="preserve">Joelho pvc aquapluv 90º d = 88 mm</t>
  </si>
  <si>
    <t xml:space="preserve">I16.15.05.05.0075</t>
  </si>
  <si>
    <t xml:space="preserve">Junção pvc 60º aquapluv 88 mm</t>
  </si>
  <si>
    <t xml:space="preserve">I16.15.05.05.0100</t>
  </si>
  <si>
    <t xml:space="preserve">Calha de PVC DN 125mm, comprimento: 3,00m</t>
  </si>
  <si>
    <t xml:space="preserve">I16.15.05.05.0105</t>
  </si>
  <si>
    <t xml:space="preserve">Calha de chapa de alumínio (espessura: 0,7mm /
desenvolvimento: 50cm)</t>
  </si>
  <si>
    <t xml:space="preserve">I16.15.05.05.0110</t>
  </si>
  <si>
    <t xml:space="preserve">Calha de PVC reforçada para piso 130x148 (largura 13cm/
comprimento 50cm)</t>
  </si>
  <si>
    <t xml:space="preserve">I16.15.05.05.0115</t>
  </si>
  <si>
    <t xml:space="preserve">Calha de PVC para calha de piso DN 200, comprimento: 2,50m</t>
  </si>
  <si>
    <t xml:space="preserve">I16.15.05.05.0120</t>
  </si>
  <si>
    <t xml:space="preserve">Tubo para drenagem (Ø 110 mm)</t>
  </si>
  <si>
    <t xml:space="preserve">I16.15.05.05.0125</t>
  </si>
  <si>
    <t xml:space="preserve">Tubo para drenagem em PEAD (Ø160 mm)</t>
  </si>
  <si>
    <t xml:space="preserve">I16.15.05.05.0130</t>
  </si>
  <si>
    <t xml:space="preserve">Bocal pvc mr aquapluv beiral d =125x88 mm</t>
  </si>
  <si>
    <t xml:space="preserve">I16.15.05.05.0135</t>
  </si>
  <si>
    <t xml:space="preserve">Bocal para calha de PVC para piso, reforçada, com saída lateral
130x148x75</t>
  </si>
  <si>
    <t xml:space="preserve">I16.15.05.05.0137</t>
  </si>
  <si>
    <t xml:space="preserve">Bocal para calha de PVC para piso, normal, com saída lateral
200x100</t>
  </si>
  <si>
    <t xml:space="preserve">I16.15.05.05.0140</t>
  </si>
  <si>
    <t xml:space="preserve">Grelha para calha de PVC de piso (largura:130 mm /
comprimento: 500 mm)</t>
  </si>
  <si>
    <t xml:space="preserve">I16.15.05.05.0141</t>
  </si>
  <si>
    <t xml:space="preserve">Grelha para calha de PVC de piso (largura:130 mm /
comprimento: 500 mm), resistente a trafego até 3 toneladas.</t>
  </si>
  <si>
    <t xml:space="preserve">I16.15.05.05.0142</t>
  </si>
  <si>
    <t xml:space="preserve">Grelha hemisfer flexivel para calha 100mm</t>
  </si>
  <si>
    <t xml:space="preserve">I16.15.05.05.0155</t>
  </si>
  <si>
    <t xml:space="preserve">I16.15.05.05.0160</t>
  </si>
  <si>
    <t xml:space="preserve">Grelha metálica para boca de lobo</t>
  </si>
  <si>
    <t xml:space="preserve">I16.15.05.05.0161</t>
  </si>
  <si>
    <t xml:space="preserve">Grelha metálica galvanizada 40x40x5cm</t>
  </si>
  <si>
    <t xml:space="preserve">I16.15.05.05.0165</t>
  </si>
  <si>
    <t xml:space="preserve">Grelha metálica para canaleta tipo u 20x100 cm</t>
  </si>
  <si>
    <t xml:space="preserve">I16.15.05.05.0240</t>
  </si>
  <si>
    <t xml:space="preserve">Haste zincada mr aquapluv d = 125mm</t>
  </si>
  <si>
    <t xml:space="preserve">I16.15.05.05.2000</t>
  </si>
  <si>
    <t xml:space="preserve">Braçadeira pvc aquapluv d = 88mm</t>
  </si>
  <si>
    <t xml:space="preserve">I16.15.05.05.2476</t>
  </si>
  <si>
    <t xml:space="preserve">I16.15.10.05.005</t>
  </si>
  <si>
    <t xml:space="preserve">I16.20.05.05.0001</t>
  </si>
  <si>
    <t xml:space="preserve">Aquecedor de água elétrico horizontal 100l cilindro cobre / inox</t>
  </si>
  <si>
    <t xml:space="preserve">I16.20.05.05.0003</t>
  </si>
  <si>
    <t xml:space="preserve">Aquecedor de água elétrico horizontal 200l cilindro cobre / inox</t>
  </si>
  <si>
    <t xml:space="preserve">I16.20.05.05.0005</t>
  </si>
  <si>
    <t xml:space="preserve">Aquecedor de água elétrico industrial 500l, tensão nominal 220v</t>
  </si>
  <si>
    <t xml:space="preserve">I16.20.05.05.0015</t>
  </si>
  <si>
    <t xml:space="preserve">Aquecedor de água elétrico industrial 750l, tensão nominal 220v</t>
  </si>
  <si>
    <t xml:space="preserve">I16.20.05.05.0020</t>
  </si>
  <si>
    <t xml:space="preserve">Aquecedor de água elétrico industrial 1000l, tensão nominal 220v</t>
  </si>
  <si>
    <t xml:space="preserve">I16.20.05.05.0025</t>
  </si>
  <si>
    <t xml:space="preserve">Aquecedor ou boyler de acumulacao água - a gás glp/gn - 50 litros</t>
  </si>
  <si>
    <t xml:space="preserve">I16.20.05.05.0028</t>
  </si>
  <si>
    <t xml:space="preserve">Aquecedor a gás de acumulação para aquecimento de água
(capacidade: 150l)</t>
  </si>
  <si>
    <t xml:space="preserve">I16.20.05.05.0030</t>
  </si>
  <si>
    <t xml:space="preserve">Bebedouro elétrico 40l, pintado</t>
  </si>
  <si>
    <t xml:space="preserve">I16.20.05.05.0031</t>
  </si>
  <si>
    <t xml:space="preserve">Bebedouro elétrico 80l, pintado</t>
  </si>
  <si>
    <t xml:space="preserve">I16.20.05.05.0033</t>
  </si>
  <si>
    <t xml:space="preserve">Bebedouro conjugado elétrico, tipo pressão, capacidade de 40l, inox, com duas torneiras (boca e copo), com pia para criança.</t>
  </si>
  <si>
    <t xml:space="preserve">I16.20.05.05.0034</t>
  </si>
  <si>
    <t xml:space="preserve">Bebedouro conjugado elétrico, tipo pressão, capacidade de 80l, inox, com duas torneiras (boca e copo), com pia para criança.</t>
  </si>
  <si>
    <t xml:space="preserve">I16.20.05.05.0035</t>
  </si>
  <si>
    <t xml:space="preserve">Bomba auto-aspirante com motor elétrico monofásico 1/4 cv bocais 3/4" x 3/4"</t>
  </si>
  <si>
    <t xml:space="preserve">I16.20.05.05.0040</t>
  </si>
  <si>
    <t xml:space="preserve">Bomba centrífuga com motor elétrico monofásico 1/3hp bocais 1" x 3/4"</t>
  </si>
  <si>
    <t xml:space="preserve">I16.20.05.05.0045</t>
  </si>
  <si>
    <t xml:space="preserve">Bomba centrífuga com motor elétrico monofásico 1/2cv bocais 1" x
3/4"</t>
  </si>
  <si>
    <t xml:space="preserve">I16.20.05.05.0047</t>
  </si>
  <si>
    <t xml:space="preserve">Bomba centrífuga com motor elétrico monofásico mod. Bc 91s 3/4 cv - amt= 11 mca, q= 7,3 m?/h- amt= 23 mca, q= 3,4 m?. Para utilização em águas limpas, aplic. agricultura, industria e residencial</t>
  </si>
  <si>
    <t xml:space="preserve">I16.20.05.05.0049</t>
  </si>
  <si>
    <t xml:space="preserve">Bomba centrifuga com motor elétrico alumínio/monofásico RE-16A
1cv</t>
  </si>
  <si>
    <t xml:space="preserve">I16.20.05.05.0050</t>
  </si>
  <si>
    <t xml:space="preserve">Bomba centrífuga com motor elétrico trifásico 1cv bocais 1" x 1 ", hm /q = 14m / 7,1m3 /h a 34m / 5m3 / h</t>
  </si>
  <si>
    <t xml:space="preserve">I16.20.05.05.0055</t>
  </si>
  <si>
    <t xml:space="preserve">Bomba centrífuga com motor elétrico trifásico 1 1/2cv bocais 1
1/4" x 1"</t>
  </si>
  <si>
    <t xml:space="preserve">I16.20.05.05.0060</t>
  </si>
  <si>
    <t xml:space="preserve">Bomba centrífuga com motor elétrico trifásico 3cv bocais 1 1/2" x 1
1/4"</t>
  </si>
  <si>
    <t xml:space="preserve">I16.20.05.05.0065</t>
  </si>
  <si>
    <t xml:space="preserve">Bomba centrífuga com motor elétrico trifásico 15cv bocais 2 1/2" " x 2" - tjm hm/q = 54m / 47m3 / h a 70m / 25m3 / h, caixa</t>
  </si>
  <si>
    <t xml:space="preserve">I16.20.05.05.0070</t>
  </si>
  <si>
    <t xml:space="preserve">Bomba centrífuga de estágios com motor elétrico trifásico 2cv bocais 1" x 3/4",hm/ q = 30m / 7,2m3 / h a 70m / 1,9m3 / h, caixa</t>
  </si>
  <si>
    <t xml:space="preserve">I16.20.05.05.0075</t>
  </si>
  <si>
    <t xml:space="preserve">Bomba centrífuga de estágios com motor elétrico trifásico 10cv bocais 1 1/2" x 1"</t>
  </si>
  <si>
    <t xml:space="preserve">I16.20.05.05.0080</t>
  </si>
  <si>
    <t xml:space="preserve">Bomba centrífuga com motor elétrico trifásico 3cv-60Hz-6 estágio,</t>
  </si>
  <si>
    <t xml:space="preserve">I16.20.05.05.0085</t>
  </si>
  <si>
    <t xml:space="preserve">Bomba centrífuga com motor elétrico 3/4cv</t>
  </si>
  <si>
    <t xml:space="preserve">I16.20.05.05.0090</t>
  </si>
  <si>
    <t xml:space="preserve">Bomba centrífuga prevenção contra incêndio, com motor elétrico monofásico 1,5 cv, de sucção e recalque Ø2 1/2", pressão máxima sem vazão 15 m.c.a.</t>
  </si>
  <si>
    <t xml:space="preserve">I16.20.05.05.0095</t>
  </si>
  <si>
    <t xml:space="preserve">Bomba para teste hidrostático até 850 libras</t>
  </si>
  <si>
    <t xml:space="preserve">I16.20.05.05.0100</t>
  </si>
  <si>
    <t xml:space="preserve">Bomba pressurizadora elétrica até 2hp, 1 1/2"</t>
  </si>
  <si>
    <t xml:space="preserve">I16.20.05.05.0105</t>
  </si>
  <si>
    <t xml:space="preserve">Bomba submersa para poço profundo elétrica trifásica 4hp, 220v-
22tr, hm/q = 64,5m/ 10m³/h a 96m/6,0m³/h</t>
  </si>
  <si>
    <t xml:space="preserve">I16.20.05.05.0110</t>
  </si>
  <si>
    <t xml:space="preserve">Bomba submersa para poço profundo elétrica trifásica 5cv,hm/q =
30m/10m³/h a 201m/3,4m³/h</t>
  </si>
  <si>
    <t xml:space="preserve">I16.20.05.05.0115</t>
  </si>
  <si>
    <t xml:space="preserve">Bomba submersa 4" para poço profundo elétrica monofásica 1/2cv saída 1 1/2"</t>
  </si>
  <si>
    <t xml:space="preserve">I16.20.05.05.0120</t>
  </si>
  <si>
    <t xml:space="preserve">Bomba submersa 4" para poço profundo elétrica trifásica 2cv, saída 1.1/2", hm/q = 18m/5,3 m³/h a 16,4m/1,64m³/h, caixa</t>
  </si>
  <si>
    <t xml:space="preserve">I16.20.05.05.0121</t>
  </si>
  <si>
    <t xml:space="preserve">Bomba submersa 4" para poço profundo elétrica trifásica 5cv, saída 2",hm/q = 42m/14,86m³/h a 121m/2,57m³/hm, caixa</t>
  </si>
  <si>
    <t xml:space="preserve">I16.20.05.05.0130</t>
  </si>
  <si>
    <t xml:space="preserve">Bomba submersa, 27hp, eletr. Trifásica, 220/380v</t>
  </si>
  <si>
    <t xml:space="preserve">I16.20.05.05.0135</t>
  </si>
  <si>
    <t xml:space="preserve">Bomba submersa, 32hp, eletr. Trifásica, 220/380v</t>
  </si>
  <si>
    <t xml:space="preserve">I16.20.05.05.0140</t>
  </si>
  <si>
    <t xml:space="preserve">Bomba submersível para drenagem FLYGT B 2050 elétrica trifásica, saída 2" 1,1 kw hm/q = 0m / 28m³/h a 13 m/6m³/h c/5m cabo elétrico, caixa</t>
  </si>
  <si>
    <t xml:space="preserve">I16.20.05.05.0145</t>
  </si>
  <si>
    <t xml:space="preserve">Bomba submersível para drenagem FLYGT B 2066 elétrica trifásica 3,7cv saída de 3" hm/q = 6m/60m³/h a 22m/12m³/h c/ 5 m de cabo elétrico, caixa</t>
  </si>
  <si>
    <t xml:space="preserve">I16.20.05.05.0150</t>
  </si>
  <si>
    <t xml:space="preserve">Bomba submersível para drenagem FLYGT B 2102 elétrica trifásica 8,2 cv saída 4", pressão normal, hm/q = 0m/165 m³/h a
22m/30m³/h c/5m cabo elétrico, caixa</t>
  </si>
  <si>
    <t xml:space="preserve">I16.20.05.05.0155</t>
  </si>
  <si>
    <t xml:space="preserve">Bomba submersível para drenagem FLYGT B 2102 elétrica trifásica 8,2 cv saída 3", alta pressão, hm/q = 0m/72m³/h a
40m/21m³/h c/5m de cabo elétrico, caixa</t>
  </si>
  <si>
    <t xml:space="preserve">I16.20.05.05.0160</t>
  </si>
  <si>
    <t xml:space="preserve">Bomba submersível para drenagem/esgotamento, elétrica trifásica até 2cv descarga 2", hm = 10m, q= 25m³/h = 417l/min.</t>
  </si>
  <si>
    <t xml:space="preserve">I16.20.05.05.0165</t>
  </si>
  <si>
    <t xml:space="preserve">Bomba submersível para drenagem/esgotamento, elétrica trifásica acima de 2 até 5cv descarga 3", hm = 24m, q= 60m3/h =
1000l/min.</t>
  </si>
  <si>
    <t xml:space="preserve">I16.20.05.05.0170</t>
  </si>
  <si>
    <t xml:space="preserve">Bomba submersível para drenagem/esgotamento, elétrica trifásica acima de 5cv descarga 4", hm = 25m, q= 162m3/h = 2700l/min.</t>
  </si>
  <si>
    <t xml:space="preserve">I16.20.05.05.0175</t>
  </si>
  <si>
    <t xml:space="preserve">Bomba submersível para drenagem elétrica trifásica 1cv saída 2", c/ 1,5m de cabo elétrico, amt=8mca q=21,6m³/h a amt=14mca q=7m³/h</t>
  </si>
  <si>
    <t xml:space="preserve">I16.20.05.05.0180</t>
  </si>
  <si>
    <t xml:space="preserve">Bomba submersível para drenagem elétrica trifásica 1cv saída 2" c/ 5m cabo elétrico</t>
  </si>
  <si>
    <t xml:space="preserve">I16.20.05.05.0185</t>
  </si>
  <si>
    <t xml:space="preserve">Bomba submersível para drenagem elétrica trifásica 2cv saída 2" c/ 5m cabo elétrico</t>
  </si>
  <si>
    <t xml:space="preserve">I16.20.05.05.0187</t>
  </si>
  <si>
    <t xml:space="preserve">Bomba submersível para drenagem elétrica trifásica 3cv saída 2" c/ 5m cabo elétrico</t>
  </si>
  <si>
    <t xml:space="preserve">I16.20.05.05.0190</t>
  </si>
  <si>
    <t xml:space="preserve">Bomba submersível 1cv trifásica, saída 2", c/1,5m de cabo eletr. Amt=8mca, q= 29,4m?/h a amt=18mca, q=11m?/h, para drenagem</t>
  </si>
  <si>
    <t xml:space="preserve">I16.20.05.05.0195</t>
  </si>
  <si>
    <t xml:space="preserve">Bomba Mono-Estagio BC-92T AV, 1CV/Trifásica 220x380V</t>
  </si>
  <si>
    <t xml:space="preserve">I16.20.05.05.0200</t>
  </si>
  <si>
    <t xml:space="preserve">Bomba-filtro (potência: 1,5 cv / alimentação:trifásica / vazão:16,9 m³/h)</t>
  </si>
  <si>
    <t xml:space="preserve">I16.20.05.05.0205</t>
  </si>
  <si>
    <t xml:space="preserve">Coletor solar (tipo: placa / comprimento: 1,00m / largura: 1,00m)</t>
  </si>
  <si>
    <t xml:space="preserve">I16.20.05.05.0215</t>
  </si>
  <si>
    <t xml:space="preserve">Mangueira de sucção 2" cor preta de polietileno para bomba de drenagem</t>
  </si>
  <si>
    <t xml:space="preserve">I16.20.05.05.0220</t>
  </si>
  <si>
    <t xml:space="preserve">Mangueira de sucção 2" cor laranja (para espiraflex) para bomba de drenagem</t>
  </si>
  <si>
    <t xml:space="preserve">I16.20.05.05.0223</t>
  </si>
  <si>
    <t xml:space="preserve">Mangueira para bomba de drenagem - baixa pressão (diâm: 2" sucção)</t>
  </si>
  <si>
    <t xml:space="preserve">I16.20.05.05.0225</t>
  </si>
  <si>
    <t xml:space="preserve">Mangueira cristal (para ar condicionado) 1/2"</t>
  </si>
  <si>
    <t xml:space="preserve">I16.20.05.05.0230</t>
  </si>
  <si>
    <t xml:space="preserve">Motobomba autoescorvante p/ drenagem bocais 2 x 2" a gasolina
3,5cv mod. 710, hm/q = 6m/33m³ / h a 36m/ 10m³ / h, caixa</t>
  </si>
  <si>
    <t xml:space="preserve">I16.20.05.05.0235</t>
  </si>
  <si>
    <t xml:space="preserve">Motobomba autoescorvante p/ drenagem bocais 3" x 2 1/2" motor a gasolina / 7hp, hm/q = 5m/25m³/h a 45m/3m³/h</t>
  </si>
  <si>
    <t xml:space="preserve">I16.20.05.05.0240</t>
  </si>
  <si>
    <t xml:space="preserve">Motobomba autoescorvante c/ motor elétrico trifásico 7,5cv boca is 3 x 3" - hm/ q = 6m / 91,5m³/h a 31m / 28,5 m³/h, caixa</t>
  </si>
  <si>
    <t xml:space="preserve">I16.20.05.05.0250</t>
  </si>
  <si>
    <t xml:space="preserve">Motobomba centrífuga bocais 1 1/2" x 1" a gasolina 3,5cv (hm/q =
6m/16,8m³/h a 38m/6,6m³/h) caixa</t>
  </si>
  <si>
    <t xml:space="preserve">I16.20.05.05.0255</t>
  </si>
  <si>
    <t xml:space="preserve">Motobomba centrífuga p/ água suja bocais 3" x 2 1/2" c/ motor diesel ou gasolina / 6hp hm/q = 10m/18m³/h a 65m/3m³/h</t>
  </si>
  <si>
    <t xml:space="preserve">I16.20.05.05.0260</t>
  </si>
  <si>
    <t xml:space="preserve">Motobomba centrífuga elétrica monofásica até 2cv p/ drenagem, saída 1 1/2"</t>
  </si>
  <si>
    <t xml:space="preserve">I16.20.05.05.0265</t>
  </si>
  <si>
    <t xml:space="preserve">Motobomba centrífuga elétrica trifásica potência / 3 a 5cv / p/
drenagem, saída 2" HM = 20 m</t>
  </si>
  <si>
    <t xml:space="preserve">I16.20.05.05.0270</t>
  </si>
  <si>
    <t xml:space="preserve">Motobomba centrífuga elétrica trifásica potência / 5 até 10cv / p/
drenagem, saída 3", HM = 20 m</t>
  </si>
  <si>
    <t xml:space="preserve">I16.20.05.05.0273</t>
  </si>
  <si>
    <t xml:space="preserve">Motobomba centrífuga para comabate a incêndio sucção/recalque
2.1/2", 10cv motor a diesel tanque com capacidade de 4,5L, partida elétrica</t>
  </si>
  <si>
    <t xml:space="preserve">I16.20.05.05.0274</t>
  </si>
  <si>
    <t xml:space="preserve">I16.20.05.05.0275</t>
  </si>
  <si>
    <t xml:space="preserve">Motobomba monoestágio trifásica de 3CV, flange, sucção/recalque diâm. 1"</t>
  </si>
  <si>
    <t xml:space="preserve">I16.20.05.05.0277</t>
  </si>
  <si>
    <t xml:space="preserve">Motobomba monoestágio trifásica de 10CV, flange, sucção/recalque diâm. 2 1/2"</t>
  </si>
  <si>
    <t xml:space="preserve">I16.20.05.05.0280</t>
  </si>
  <si>
    <t xml:space="preserve">Reservatório d'água de polietileno de alta densidade (capacidade:
500l / forma: cilíndrica)</t>
  </si>
  <si>
    <t xml:space="preserve">I16.20.05.05.0285</t>
  </si>
  <si>
    <t xml:space="preserve">Reservatório d'água de polietileno de alta densidade (capacidade:
1.000l)</t>
  </si>
  <si>
    <t xml:space="preserve">I16.20.05.05.0288</t>
  </si>
  <si>
    <t xml:space="preserve">Reservatório d'água de polietileno de alta densidade (capacidade:
5.000l)</t>
  </si>
  <si>
    <t xml:space="preserve">I16.20.05.05.0290</t>
  </si>
  <si>
    <t xml:space="preserve">Reservatório de fibra (capacidade:250l)</t>
  </si>
  <si>
    <t xml:space="preserve">I16.20.05.05.0295</t>
  </si>
  <si>
    <t xml:space="preserve">Reservatório de fibra (capacidade: 500l)</t>
  </si>
  <si>
    <t xml:space="preserve">I16.20.05.05.0300</t>
  </si>
  <si>
    <t xml:space="preserve">Reservatório de fibra (capacidade: 1.000l)</t>
  </si>
  <si>
    <t xml:space="preserve">I16.20.05.05.0305</t>
  </si>
  <si>
    <t xml:space="preserve">Reservatório de fibra (capacidade: 2000l / altura: 1,10m)</t>
  </si>
  <si>
    <t xml:space="preserve">I16.20.05.05.0310</t>
  </si>
  <si>
    <t xml:space="preserve">Reservatório de fibra (capacidade: 3.000l)</t>
  </si>
  <si>
    <t xml:space="preserve">I16.20.05.05.0315</t>
  </si>
  <si>
    <t xml:space="preserve">Reservatório de fibra (capacidade: 5.000l)</t>
  </si>
  <si>
    <t xml:space="preserve">I16.20.05.05.0320</t>
  </si>
  <si>
    <t xml:space="preserve">Reservatório de fibra (capacidade: 7.000l)</t>
  </si>
  <si>
    <t xml:space="preserve">I16.20.05.05.0325</t>
  </si>
  <si>
    <t xml:space="preserve">Reservatório de fibra (capacidade: 10.000l)</t>
  </si>
  <si>
    <t xml:space="preserve">I16.20.05.05.0330</t>
  </si>
  <si>
    <t xml:space="preserve">Reservatório de fibra (capacidade: 15.000l)</t>
  </si>
  <si>
    <t xml:space="preserve">I16.20.05.05.0335</t>
  </si>
  <si>
    <t xml:space="preserve">Reservatório de fibra (capacidade: 20.000l)</t>
  </si>
  <si>
    <t xml:space="preserve">I16.20.05.05.0340</t>
  </si>
  <si>
    <t xml:space="preserve">Reservatório de fibra (capacidade: 25.000l)</t>
  </si>
  <si>
    <t xml:space="preserve">I16.20.05.05.0345</t>
  </si>
  <si>
    <t xml:space="preserve">Reservatório d'água de fibrocimento (capacidade: 500l / forma:
cilíndrica)</t>
  </si>
  <si>
    <t xml:space="preserve">I16.20.05.05.0350</t>
  </si>
  <si>
    <t xml:space="preserve">Reservatório d'água de fibrocimento (capacidade: 1000l / forma:
cilíndrica)</t>
  </si>
  <si>
    <t xml:space="preserve">I16.20.05.05.0355</t>
  </si>
  <si>
    <t xml:space="preserve">Reservatório térmico para aquecedor (tipo: boiler / capacidade:
400l)</t>
  </si>
  <si>
    <t xml:space="preserve">I16.20.05.05.0356</t>
  </si>
  <si>
    <t xml:space="preserve">Reservatório térmico para aquecedor (tipo: boiler / capacidade:
500l)</t>
  </si>
  <si>
    <t xml:space="preserve">I16.20.05.05.1000</t>
  </si>
  <si>
    <t xml:space="preserve">I16.20.05.05.1500</t>
  </si>
  <si>
    <t xml:space="preserve">Chuveiro-ducha (bitola: 1/2" / tipo de acabamento: cromado)</t>
  </si>
  <si>
    <t xml:space="preserve">I16.20.05.05.1510</t>
  </si>
  <si>
    <t xml:space="preserve">Chuveiro-ducha com articulação - padrão popular (bitola: 1/2")</t>
  </si>
  <si>
    <t xml:space="preserve">I16.20.05.05.1520</t>
  </si>
  <si>
    <t xml:space="preserve">Chuveiro-ducha fashion branco, 220V e 7500W com monocano branco 30 cm</t>
  </si>
  <si>
    <t xml:space="preserve">I16.20.05.05.1530</t>
  </si>
  <si>
    <t xml:space="preserve">I16.20.05.05.1550</t>
  </si>
  <si>
    <t xml:space="preserve">Termostato</t>
  </si>
  <si>
    <t xml:space="preserve">I16.20.05.05.4150</t>
  </si>
  <si>
    <t xml:space="preserve">Torneira cromada 1/2" ou 3/4" ref 1126 p/ tanque - padrão popular</t>
  </si>
  <si>
    <t xml:space="preserve">I16.20.05.05.4155</t>
  </si>
  <si>
    <t xml:space="preserve">Torneira cromada 1/2" ou 3/4" ref 1153 p/ jardim / tanque - padrão alto</t>
  </si>
  <si>
    <t xml:space="preserve">I16.20.05.05.4160</t>
  </si>
  <si>
    <t xml:space="preserve">Torneira cromada tubo movel p/ bancada 1/2" ou 3/4" ref 1167 p/
pia coz - padrão alto</t>
  </si>
  <si>
    <t xml:space="preserve">I16.20.05.05.4165</t>
  </si>
  <si>
    <t xml:space="preserve">Torneira cromada tubo movel p/ parede 1/2" ou 3/4" ref 1168 p/
pia coz - padrão médio</t>
  </si>
  <si>
    <t xml:space="preserve">I16.20.05.05.4170</t>
  </si>
  <si>
    <t xml:space="preserve">Torneira cromada 1/2" ou 3/4" ref 1157 p/ pia coz - c/ arejador - padrão médio</t>
  </si>
  <si>
    <t xml:space="preserve">I16.20.05.05.4175</t>
  </si>
  <si>
    <t xml:space="preserve">Torneira cromada de metal 1/2" ou 3/4" ref 1193 p/ lavatório - padrão popular</t>
  </si>
  <si>
    <t xml:space="preserve">I16.20.05.05.4180</t>
  </si>
  <si>
    <t xml:space="preserve">Torneira cromada longa 1/2" ou 3/4" ref 1158 p/ pia coz - padrão popular</t>
  </si>
  <si>
    <t xml:space="preserve">I16.20.05.05.4185</t>
  </si>
  <si>
    <t xml:space="preserve">Torneira cromada média 1/2" ou 3/4" ref 1143 - padrão popular</t>
  </si>
  <si>
    <t xml:space="preserve">I16.20.05.05.4190</t>
  </si>
  <si>
    <t xml:space="preserve">Torneira cromada 1/2" ou 3/4" curta ref 1140 p/ tanque - padrão popular</t>
  </si>
  <si>
    <t xml:space="preserve">I16.20.05.05.4195</t>
  </si>
  <si>
    <t xml:space="preserve">Torneira cromada 1/2" ou 3/4" ref 1159 p/ pia coz - padrão popular</t>
  </si>
  <si>
    <t xml:space="preserve">I16.20.05.05.4200</t>
  </si>
  <si>
    <t xml:space="preserve">I16.20.05.05.4205</t>
  </si>
  <si>
    <t xml:space="preserve">Torneira cromada média 1/2" ou 3/4" ref 1143 p/ tanque - padrão médio</t>
  </si>
  <si>
    <t xml:space="preserve">I16.20.05.05.4210</t>
  </si>
  <si>
    <t xml:space="preserve">Torneira cromada longa 1/2" ou 3/4" ref 1158 p/ pia coz - padrão médio</t>
  </si>
  <si>
    <t xml:space="preserve">I16.20.05.05.4225</t>
  </si>
  <si>
    <t xml:space="preserve">I16.20.05.05.4230</t>
  </si>
  <si>
    <t xml:space="preserve">I16.20.05.05.4235</t>
  </si>
  <si>
    <t xml:space="preserve">I16.20.05.05.4237</t>
  </si>
  <si>
    <t xml:space="preserve">Torneira metálica de acionamento restrito 3/4 ou 1/2"</t>
  </si>
  <si>
    <t xml:space="preserve">I16.20.05.05.4240</t>
  </si>
  <si>
    <t xml:space="preserve">Torneira ou registro cromado 1/2" ou 3/4" ref 1147 p/ filtro - padrão popular</t>
  </si>
  <si>
    <t xml:space="preserve">I16.20.05.05.7000</t>
  </si>
  <si>
    <t xml:space="preserve">I16.20.05.05.7001</t>
  </si>
  <si>
    <t xml:space="preserve">Torneira de pressão para jardim e máquina de lavar 3/4"</t>
  </si>
  <si>
    <t xml:space="preserve">I16.20.05.05.7002</t>
  </si>
  <si>
    <t xml:space="preserve">Torneira de pressão para jardim e máquina de lavar 1/2"</t>
  </si>
  <si>
    <t xml:space="preserve">I16.20.05.05.7003</t>
  </si>
  <si>
    <t xml:space="preserve">I16.20.05.05.7004</t>
  </si>
  <si>
    <t xml:space="preserve">Torneira plastica 3/4" p/tanque</t>
  </si>
  <si>
    <t xml:space="preserve">I16.20.05.05.7005</t>
  </si>
  <si>
    <t xml:space="preserve">I16.20.05.05.7010</t>
  </si>
  <si>
    <t xml:space="preserve">Assento especial para vaso sanitário destinado a portadores de necessidades especiais</t>
  </si>
  <si>
    <t xml:space="preserve">I16.20.05.05.7011</t>
  </si>
  <si>
    <t xml:space="preserve">I16.20.05.05.7012</t>
  </si>
  <si>
    <t xml:space="preserve">Assento para vaso sanitário infantil de plástico</t>
  </si>
  <si>
    <t xml:space="preserve">I16.20.05.05.7550</t>
  </si>
  <si>
    <t xml:space="preserve">Bica para banheira de parede (diâmetro da seção: 3/4")</t>
  </si>
  <si>
    <t xml:space="preserve">I16.20.05.05.7600</t>
  </si>
  <si>
    <t xml:space="preserve">Dosador de sabão líquido com reservatório polietileno
(capacidade: 1l)</t>
  </si>
  <si>
    <t xml:space="preserve">I16.20.05.05.7650</t>
  </si>
  <si>
    <t xml:space="preserve">Tampa plástica para bacia</t>
  </si>
  <si>
    <t xml:space="preserve">I16.20.05.05.7700</t>
  </si>
  <si>
    <t xml:space="preserve">Dispenser para papel toalha</t>
  </si>
  <si>
    <t xml:space="preserve">I16.20.05.05.7750</t>
  </si>
  <si>
    <t xml:space="preserve">Dispenser de PVC para papel higiênico</t>
  </si>
  <si>
    <t xml:space="preserve">I16.20.05.05.7800</t>
  </si>
  <si>
    <t xml:space="preserve">Dispenser de polietileno para sabonete líquido, com parafuso para fixação.</t>
  </si>
  <si>
    <t xml:space="preserve">I16.20.05.05.7850</t>
  </si>
  <si>
    <t xml:space="preserve">Junção simples pead 6"</t>
  </si>
  <si>
    <t xml:space="preserve">I16.20.05.05.8000</t>
  </si>
  <si>
    <t xml:space="preserve">Conexão de PVC para bacia com saída horizontal (diâmetro da seção: 4")</t>
  </si>
  <si>
    <t xml:space="preserve">I16.20.05.05.8200</t>
  </si>
  <si>
    <t xml:space="preserve">Tubex 10x19mm, bitola: 3/4"</t>
  </si>
  <si>
    <t xml:space="preserve">I16.20.05.05.8201</t>
  </si>
  <si>
    <t xml:space="preserve">Tubex 10x25mm, bitola: 1"</t>
  </si>
  <si>
    <t xml:space="preserve">I16.20.05.05.8202</t>
  </si>
  <si>
    <t xml:space="preserve">Tubex 10x50mm, bitola: 2"</t>
  </si>
  <si>
    <t xml:space="preserve">I16.20.05.05.8203</t>
  </si>
  <si>
    <t xml:space="preserve">Tubex 10x76mm, bitola: 3"</t>
  </si>
  <si>
    <t xml:space="preserve">I16.20.05.15.0360</t>
  </si>
  <si>
    <t xml:space="preserve">Vaso de expansão / pressão ou reservatório - horizontal (tipo:
boiler / capacidade: 50,00l)</t>
  </si>
  <si>
    <t xml:space="preserve">I16.20.05.15.0361</t>
  </si>
  <si>
    <t xml:space="preserve">Vaso de expansão / pressão ou reservatório - vertical (tipo: boiler /
capacidade: 50,00l)</t>
  </si>
  <si>
    <t xml:space="preserve">I16.25.05.05.0005</t>
  </si>
  <si>
    <t xml:space="preserve">Esguicho em latão jato solido p/ instalação predial combate a incêndio engate rápido 1 1/2" x 13mm</t>
  </si>
  <si>
    <t xml:space="preserve">I16.25.05.05.0010</t>
  </si>
  <si>
    <t xml:space="preserve">Esguicho em latão jato solido p/ instalação predial combate a incêndio engate rápido 2 1/2" x 13mm</t>
  </si>
  <si>
    <t xml:space="preserve">I16.25.05.05.0014</t>
  </si>
  <si>
    <t xml:space="preserve">I16.25.05.05.0015</t>
  </si>
  <si>
    <t xml:space="preserve">Esguicho em latão jato solido p/ instalação predial combate a incêndio engate rápido 1 1/2" x 16mm</t>
  </si>
  <si>
    <t xml:space="preserve">I16.25.05.05.0016</t>
  </si>
  <si>
    <t xml:space="preserve">I16.25.05.05.0017</t>
  </si>
  <si>
    <t xml:space="preserve">I16.25.05.05.0018</t>
  </si>
  <si>
    <t xml:space="preserve">I16.25.05.05.0019</t>
  </si>
  <si>
    <t xml:space="preserve">I16.25.05.05.0020</t>
  </si>
  <si>
    <t xml:space="preserve">Bomba centrifuga prevenção contra incêndio, com motor elétrico trifásico Rosca 2.1/2"- 7.5cv.</t>
  </si>
  <si>
    <t xml:space="preserve">I16.25.05.05.0025</t>
  </si>
  <si>
    <t xml:space="preserve">Bomba centrifuga prevenção contra incêndio, com motor elétrico trifásico, Flange 2.1/2"- 7.5cv.</t>
  </si>
  <si>
    <t xml:space="preserve">I16.25.05.05.0026</t>
  </si>
  <si>
    <t xml:space="preserve">I16.25.05.05.0027</t>
  </si>
  <si>
    <t xml:space="preserve">Bomba centrifuga prevenção contra incêndio, com motor elétrico trifásico, Flange 2.1/2"- 3cv.</t>
  </si>
  <si>
    <t xml:space="preserve">I16.25.05.05.0028</t>
  </si>
  <si>
    <t xml:space="preserve">I16.25.05.05.0029</t>
  </si>
  <si>
    <t xml:space="preserve">I16.25.05.05.0199</t>
  </si>
  <si>
    <t xml:space="preserve">Bomba Centrifuca BC-92T(s/ Intermediário e com rosca) trifásico,
2CV, 220V para combate a incêndio</t>
  </si>
  <si>
    <t xml:space="preserve">I16.25.05.05.0205</t>
  </si>
  <si>
    <t xml:space="preserve">Bomba ME-32125/A160/12,5CV/Trifásica 220x380v</t>
  </si>
  <si>
    <t xml:space="preserve">I16.25.05.05.0206</t>
  </si>
  <si>
    <t xml:space="preserve">Bomba de recalque da caixa de água BC-21 R (ou similar) 2 1/2" de 5 CV, trifasica de 4 Voltagens. Sucção 3 e saida 2 1/2".</t>
  </si>
  <si>
    <t xml:space="preserve">I16.25.05.05.0207</t>
  </si>
  <si>
    <t xml:space="preserve">Bomba VJ-05 (ou similar) de 1/2 CV monofásico 110/220V, Entrada e 1.1/4" e saída 1".</t>
  </si>
  <si>
    <t xml:space="preserve">I16.25.05.05.0209</t>
  </si>
  <si>
    <t xml:space="preserve">Bomba ME- 1210 1,0CV / Trifásica</t>
  </si>
  <si>
    <t xml:space="preserve">I16.25.05.05.0404</t>
  </si>
  <si>
    <t xml:space="preserve">Tubo de ferro maleável classe 10, dimensão de 25mm (1"), acabamento galvanizado.</t>
  </si>
  <si>
    <t xml:space="preserve">I16.25.05.05.0406</t>
  </si>
  <si>
    <t xml:space="preserve">Tubo de ferro maleável classe 10, dimensão de 40mm (1.1/2"), acabamento galvanizado.</t>
  </si>
  <si>
    <t xml:space="preserve">I16.25.05.05.0408</t>
  </si>
  <si>
    <t xml:space="preserve">Tubo de ferro maleável classe 10, dimensão de 60mm (2.1/2"), acabamento galvanizado.</t>
  </si>
  <si>
    <t xml:space="preserve">I16.25.05.05.050</t>
  </si>
  <si>
    <t xml:space="preserve">I16.25.05.05.055</t>
  </si>
  <si>
    <t xml:space="preserve">I16.25.05.05.060</t>
  </si>
  <si>
    <t xml:space="preserve">I16.25.05.05.065</t>
  </si>
  <si>
    <t xml:space="preserve">I16.25.05.05.070</t>
  </si>
  <si>
    <t xml:space="preserve">I16.25.05.05.075</t>
  </si>
  <si>
    <t xml:space="preserve">I16.25.05.05.080</t>
  </si>
  <si>
    <t xml:space="preserve">I16.25.05.05.085</t>
  </si>
  <si>
    <t xml:space="preserve">Mangueira de incêndio c/ capa simples tecida fio poliester tubo int borracha sint abnt tp 1 p/ inst pr, comp c/ uniões e empat int latão c/ eng rap e aneis exp p/ emp mang cobre d = 1 1/2 l = 10m</t>
  </si>
  <si>
    <t xml:space="preserve">I16.25.05.05.090</t>
  </si>
  <si>
    <t xml:space="preserve">Mangueira de incêndio c/ capa simples tecida fio poliester tubo int borracha sint abnt tp 1 p/ inst pr, comp c/ uniões e empat int latão c/ eng rap e aneis exp p/ emp mang cobre d = 1 1/2 l = 15m</t>
  </si>
  <si>
    <t xml:space="preserve">I16.25.05.05.095</t>
  </si>
  <si>
    <t xml:space="preserve">Mangueira de incendio c/ capa simples tecida fio poliester tubo int borracha sint abnt tp 1 p/ inst pr, comp c/ unioes e empat int latão c/ eng rap e aneis exp p/ emp mang cobre d = 1 1/2 l = 20m</t>
  </si>
  <si>
    <t xml:space="preserve">I16.25.05.05.100</t>
  </si>
  <si>
    <t xml:space="preserve">Mangueira de incêndio c/ capa simples tecida fio poliester tubo int borracha sint abnt tp 1 p/ inst pr, comp c/ uniões e empat int latão c/ eng rap e aneis exp p/ emp mang cobre d = 1 1/2 l = 25m</t>
  </si>
  <si>
    <t xml:space="preserve">I16.25.05.05.105</t>
  </si>
  <si>
    <t xml:space="preserve">Mangueira de incêndio c/ capa simples tecida fio poliester tubo int borracha sint abnt tp 1 p/ inst pr, comp c/ uniões e empat int latão c/ eng rap e aneis exp p/ emp mang cobre d = 1 1/2 l = 30m</t>
  </si>
  <si>
    <t xml:space="preserve">I16.25.05.05.110</t>
  </si>
  <si>
    <t xml:space="preserve">Mangueira de incêndio c/ capa simples tecida fio poliester tubo int borracha sint abnt tp 1 p/ inst pr, comp c/ uniões e empat int latão c/ eng rap e aneis exp p/ emp mang cobre d = 2 1/2 l = 10m</t>
  </si>
  <si>
    <t xml:space="preserve">I16.25.05.05.115</t>
  </si>
  <si>
    <t xml:space="preserve">Mangueira de incêndio c/ capa simples tecida fio poliester tubo int borracha sint abnt tp 1 p/ inst pr, comp c/ uniões e empat int latão c/ eng rap e aneis exp p/ emp mang cobre d = 2 1/2 l = 15m</t>
  </si>
  <si>
    <t xml:space="preserve">I16.25.05.05.120</t>
  </si>
  <si>
    <t xml:space="preserve">Mangueira de incêndio c/ capa simples tecida fio poliester tubo int borracha sint abnt tp 1 p/ inst pr, comp c/ uniões e empat int latão c/ eng rap e aneis exp p/ emp mang cobre d = 2 1/2 l = 20m</t>
  </si>
  <si>
    <t xml:space="preserve">I16.25.05.05.125</t>
  </si>
  <si>
    <t xml:space="preserve">Mangueira de incêndio c/ capa simples tecida fio poliester tubo int borracha sint abnt tp 1 p/ inst pr, comp c/ uniões e empat int latão c/ eng rap e aneis exp p/ emp mang cobre d = 2 1/2 l = 25m</t>
  </si>
  <si>
    <t xml:space="preserve">I16.25.05.05.130</t>
  </si>
  <si>
    <t xml:space="preserve">Mangueira de incêndio c/ capa simples tecida fio poliester tubo int borracha sint abnt tp 1 p/ inst pr, comp c/ uniões e empat int latão c/ eng rap e aneis exp p/ emp mang cobre d = 2 1/2 l = 30m</t>
  </si>
  <si>
    <t xml:space="preserve">I16.25.05.05.135</t>
  </si>
  <si>
    <t xml:space="preserve">Mangueira de incêndio c/ capa simples tecida fio poliéster tubo int borracha sint abnt tp 1 p/ instalações prediais d = 1 ½</t>
  </si>
  <si>
    <t xml:space="preserve">I16.25.05.05.136</t>
  </si>
  <si>
    <t xml:space="preserve">Mangueira de incêndio</t>
  </si>
  <si>
    <t xml:space="preserve">I16.25.05.05.140</t>
  </si>
  <si>
    <t xml:space="preserve">Mangueira de incêndio com capa simples em tecido de poliéster com tubo interno de borracha sintética para instalações prediais com diâmetro de 2 1/2''</t>
  </si>
  <si>
    <t xml:space="preserve">I16.25.05.05.165</t>
  </si>
  <si>
    <t xml:space="preserve">Tubo de aço galvanizado com costura DIN 2440/NBR 5580, classe média, diâmetro 2 1/2" (65mm), espessura 3,65mm, carga
6,51kg/m</t>
  </si>
  <si>
    <t xml:space="preserve">I16.25.05.05.167</t>
  </si>
  <si>
    <t xml:space="preserve">Tubo de aço galvanizado com costura DIN 2440/NBR 5580, classe média, diâmetro 1 1/4" (32mm), espessura 3,25mm, carga
3,14kg/m</t>
  </si>
  <si>
    <t xml:space="preserve">I16.25.05.05.169</t>
  </si>
  <si>
    <t xml:space="preserve">Tubo aço galvanizado 2 1/2"</t>
  </si>
  <si>
    <t xml:space="preserve">I16.25.05.10.0001</t>
  </si>
  <si>
    <t xml:space="preserve">Chave dupla p/ conexões tipo storz em latão engate rápido 1 1/2" x 2 1/2"</t>
  </si>
  <si>
    <t xml:space="preserve">I16.25.05.10.0002</t>
  </si>
  <si>
    <t xml:space="preserve">Chave dupla 2 1/2" e 1 1/2" storz para mangueira</t>
  </si>
  <si>
    <t xml:space="preserve">I16.25.05.10.0003</t>
  </si>
  <si>
    <t xml:space="preserve">Adaptador em latão p/ instalação predial de combate a incêndio engate rápido 2 1/2" x rosca interna 5 fios 2 1/2"</t>
  </si>
  <si>
    <t xml:space="preserve">I16.25.05.10.0005</t>
  </si>
  <si>
    <t xml:space="preserve">Adaptador em latão p/ instalação predial de combate a incêndio engate rápido 1 1/2" x rosca interna 5 fios 2 1/2"</t>
  </si>
  <si>
    <t xml:space="preserve">I16.25.05.10.0009</t>
  </si>
  <si>
    <t xml:space="preserve">Adaptador RM de 2 1/2" storz para 2 1/2"</t>
  </si>
  <si>
    <t xml:space="preserve">I16.25.05.10.0010</t>
  </si>
  <si>
    <t xml:space="preserve">Cotovelo 90º - 4" ferro galvanizado</t>
  </si>
  <si>
    <t xml:space="preserve">I16.25.05.10.0014</t>
  </si>
  <si>
    <t xml:space="preserve">Adaptador 1 1/2" storz para 2 1/2" rosca para globo</t>
  </si>
  <si>
    <t xml:space="preserve">I16.25.05.10.0015</t>
  </si>
  <si>
    <t xml:space="preserve">Cotovelo 45º - 4" ferro galvanizado</t>
  </si>
  <si>
    <t xml:space="preserve">I16.25.05.10.0016</t>
  </si>
  <si>
    <t xml:space="preserve">Cotovelo 45º - 3" ferro galvanizado</t>
  </si>
  <si>
    <t xml:space="preserve">I16.25.05.10.0017</t>
  </si>
  <si>
    <t xml:space="preserve">I16.25.05.10.0018</t>
  </si>
  <si>
    <t xml:space="preserve">I16.25.05.10.0019</t>
  </si>
  <si>
    <t xml:space="preserve">Redução giratória 2 1/2" para 2 1/2" storz</t>
  </si>
  <si>
    <t xml:space="preserve">I16.25.05.10.0020</t>
  </si>
  <si>
    <t xml:space="preserve">Adaptador para caixa d'agua de concreto em ferro maleável classe 10, diâmetro de 2.1/2", acabamento galvanizado</t>
  </si>
  <si>
    <t xml:space="preserve">I16.25.05.10.0022</t>
  </si>
  <si>
    <t xml:space="preserve">Adaptador para caixa d'agua de concreto em ferro maleável classe 10, diâmetro de 150mm - 4", acabamento galvanizado</t>
  </si>
  <si>
    <t xml:space="preserve">I16.25.05.10.0030</t>
  </si>
  <si>
    <t xml:space="preserve">Adaptador para caixa d'agua de concreto em ferro maleável classe 10, diâmetro de 2", acabamento galvanizado</t>
  </si>
  <si>
    <t xml:space="preserve">I16.25.05.10.0040</t>
  </si>
  <si>
    <t xml:space="preserve">Adaptador 2 1/2" storz para 2 1/2" rosca p/ globo 5FPP</t>
  </si>
  <si>
    <t xml:space="preserve">I16.25.05.10.0050</t>
  </si>
  <si>
    <t xml:space="preserve">Caixa metalica incendio para abrigo de mangueiras c/ visor de embutir 60 x 90 x 17cm</t>
  </si>
  <si>
    <t xml:space="preserve">I16.25.05.10.0053</t>
  </si>
  <si>
    <t xml:space="preserve">Bucha de redução de ferro maleável classe 10, diâmetro
1.1/2"x1", acabamento galvanizado.</t>
  </si>
  <si>
    <t xml:space="preserve">I16.25.05.10.0055</t>
  </si>
  <si>
    <t xml:space="preserve">Válvula de retenção horizontal 4" com portinhola</t>
  </si>
  <si>
    <t xml:space="preserve">I16.25.05.10.0056</t>
  </si>
  <si>
    <t xml:space="preserve">Válvula de retenção horizontal 100mm PVC</t>
  </si>
  <si>
    <t xml:space="preserve">I16.25.05.10.0060</t>
  </si>
  <si>
    <t xml:space="preserve">Tampão ferro fundido 60x40cm c/ inscrição "INCÊNDIO"</t>
  </si>
  <si>
    <t xml:space="preserve">I16.25.05.10.0062</t>
  </si>
  <si>
    <t xml:space="preserve">Bucha de redução de ferro maleável classe 10, diâmetro 4"x3", acabamento galvanizado.</t>
  </si>
  <si>
    <t xml:space="preserve">I16.25.05.10.0114</t>
  </si>
  <si>
    <t xml:space="preserve">Cotovelo 45º de ferro maleável classe 10, diâmetro de 2.1/2", acabamento galvanizado</t>
  </si>
  <si>
    <t xml:space="preserve">I16.25.05.10.0115</t>
  </si>
  <si>
    <t xml:space="preserve">Cotovelo 45º de ferro maleável classe 10, diâmetro de 3", acabamento galvanizado</t>
  </si>
  <si>
    <t xml:space="preserve">I16.25.05.10.0116</t>
  </si>
  <si>
    <t xml:space="preserve">Cotovelo 45º de ferro maleável classe 10, diâmetro de 4", acabamento galvanizado</t>
  </si>
  <si>
    <t xml:space="preserve">I16.25.05.10.0129</t>
  </si>
  <si>
    <t xml:space="preserve">Cotovelo 90º de ferro maleável classe 10, diâmetro de 1/2", acabamento galvanizado</t>
  </si>
  <si>
    <t xml:space="preserve">I16.25.05.10.0134</t>
  </si>
  <si>
    <t xml:space="preserve">Cotovelo 90º de ferro maleável classe 10, diâmetro de 2.1/2", acabamento galvanizado</t>
  </si>
  <si>
    <t xml:space="preserve">I16.25.05.10.0135</t>
  </si>
  <si>
    <t xml:space="preserve">Cotovelo 90º de ferro maleável classe 10, diâmetro de 3", acabamento galvanizado</t>
  </si>
  <si>
    <t xml:space="preserve">I16.25.05.10.0136</t>
  </si>
  <si>
    <t xml:space="preserve">Cotovelo 90º de ferro maleável classe 10, diâmetro de 4", acabamento galvanizado</t>
  </si>
  <si>
    <t xml:space="preserve">I16.25.05.10.0143</t>
  </si>
  <si>
    <t xml:space="preserve">Cotovelo de redução 90º de ferro maleável classe 10, diâmetro de
1"x1/2", acabamento galvanizado.</t>
  </si>
  <si>
    <t xml:space="preserve">I16.25.05.10.0163</t>
  </si>
  <si>
    <t xml:space="preserve">Cotovelo macho/fêmea 90º de ferro maleável classe 10, diâmetro de 3/4", acabamento galvanizado.</t>
  </si>
  <si>
    <t xml:space="preserve">I16.25.05.10.0164</t>
  </si>
  <si>
    <t xml:space="preserve">Cotovelo macho/fêmea 90º de ferro maleável classe 10, diâmetro de 1", acabamento galvanizado.</t>
  </si>
  <si>
    <t xml:space="preserve">I16.25.05.10.0166</t>
  </si>
  <si>
    <t xml:space="preserve">Cotovelo macho/fêmea 90º de ferro maleável classe 10, diâmetro de 1.1/2", acabamento galvanizado.</t>
  </si>
  <si>
    <t xml:space="preserve">I16.25.05.10.0168</t>
  </si>
  <si>
    <t xml:space="preserve">Curva macho/fêmea 90º de ferro maleável classe 10, diâmetro de
2.1/2", acabamento galvanizado.</t>
  </si>
  <si>
    <t xml:space="preserve">I16.25.05.10.0188</t>
  </si>
  <si>
    <t xml:space="preserve">Curva 90º de ferro maleável classe 10, diâmetro de 2.1/2", acabamento galvanizado.</t>
  </si>
  <si>
    <t xml:space="preserve">I16.25.05.10.0218</t>
  </si>
  <si>
    <t xml:space="preserve">Curva macho/fêmea 45º de ferro maleável classe 10, diâmetro de
2.1/2", acabamento galvanizado.</t>
  </si>
  <si>
    <t xml:space="preserve">I16.25.05.10.0223</t>
  </si>
  <si>
    <t xml:space="preserve">Flange sextavado de ferro maleável classe 10, diâmetro de
20,00mm (3/4"), acabamento galvanizado</t>
  </si>
  <si>
    <t xml:space="preserve">I16.25.05.10.0224</t>
  </si>
  <si>
    <t xml:space="preserve">Flange sextavado de ferro maleável classe 10, diâmetro de
25,00mm (1"), acabamento galvanizado</t>
  </si>
  <si>
    <t xml:space="preserve">I16.25.05.10.0227</t>
  </si>
  <si>
    <t xml:space="preserve">Flange sextavado de ferro maleável classe 10, diâmetro de
50,00mm (2"), acabamento galvanizado</t>
  </si>
  <si>
    <t xml:space="preserve">I16.25.05.10.0233</t>
  </si>
  <si>
    <t xml:space="preserve">Luva macho/fêmea de ferro maleável classe 10, diâmetro de 3/4", acabamento galvanizado.</t>
  </si>
  <si>
    <t xml:space="preserve">I16.25.05.10.0234</t>
  </si>
  <si>
    <t xml:space="preserve">Luva macho/fêmea de ferro maleável classe 10, diâmetro de 1", acabamento galvanizado.</t>
  </si>
  <si>
    <t xml:space="preserve">I16.25.05.10.0253</t>
  </si>
  <si>
    <t xml:space="preserve">Niple duplo de ferro maleável classe 10, diâmetro de 3/4", acabamento galvanizado.</t>
  </si>
  <si>
    <t xml:space="preserve">I16.25.05.10.0258</t>
  </si>
  <si>
    <t xml:space="preserve">Niple duplo em ferro maleável classe 10, diâmetro de 2.1/2", acabamento galvanizado.</t>
  </si>
  <si>
    <t xml:space="preserve">I16.25.05.10.0274</t>
  </si>
  <si>
    <t xml:space="preserve">Tê 90º de ferro maleável classe 10, diâmetro de 1", acabamento galvanizado.</t>
  </si>
  <si>
    <t xml:space="preserve">I16.25.05.10.0276</t>
  </si>
  <si>
    <t xml:space="preserve">Tê 90º de ferro maleável classe 10, diâmetro de 1.1/2", acabamento galvanizado.</t>
  </si>
  <si>
    <t xml:space="preserve">I16.25.05.10.0279</t>
  </si>
  <si>
    <t xml:space="preserve">Tê 90º de ferro maleável classe 10, diâmetro de 3", acabamento galvanizado.</t>
  </si>
  <si>
    <t xml:space="preserve">I16.25.05.10.0280</t>
  </si>
  <si>
    <t xml:space="preserve">Tê 90º de ferro maleável classe 10, diâmetro de 4", acabamento galvanizado.</t>
  </si>
  <si>
    <t xml:space="preserve">I16.25.05.10.0286</t>
  </si>
  <si>
    <t xml:space="preserve">Tê de redução de ferro maleável classe 10, diâmetro de 1.1/2"X1", acabamento galvanizado.</t>
  </si>
  <si>
    <t xml:space="preserve">I16.25.05.10.0313</t>
  </si>
  <si>
    <t xml:space="preserve">União de de ferro maleável classe 10, diâmetro 3/4" (20mm), acabamento galvanizado com assento cônico de bronze.</t>
  </si>
  <si>
    <t xml:space="preserve">I16.25.05.10.0314</t>
  </si>
  <si>
    <t xml:space="preserve">União de de ferro maleável classe 10, diâmetro 1" (25mm), acabamento galvanizado com assento cônico de bronze.</t>
  </si>
  <si>
    <t xml:space="preserve">I16.25.05.10.0318</t>
  </si>
  <si>
    <t xml:space="preserve">União de de ferro maleável classe 10, diâmetro 2.1/2" (60mm), acabamento galvanizado com assento cônico de bronze.</t>
  </si>
  <si>
    <t xml:space="preserve">I16.25.05.10.0319</t>
  </si>
  <si>
    <t xml:space="preserve">União de de ferro maleável classe 10, diâmetro 3" (75mm), acabamento galvanizado com assento cônico de bronze.</t>
  </si>
  <si>
    <t xml:space="preserve">I16.25.05.10.0337</t>
  </si>
  <si>
    <t xml:space="preserve">União macho/fêmea de ferro maleável classe 10, diâmetro de
1.1/2", acabamento galvanizado com assento cônico de ferro.</t>
  </si>
  <si>
    <t xml:space="preserve">I16.25.05.10.0338</t>
  </si>
  <si>
    <t xml:space="preserve">União macho/fêmea de ferro maleável classe 10, diâmetro de
2.1/2", acabamento galvanizado com assento cônico de ferro.</t>
  </si>
  <si>
    <t xml:space="preserve">I16.25.05.10.0339</t>
  </si>
  <si>
    <t xml:space="preserve">União macho/fêmea de ferro maleável classe 10, diâmetro de 3", acabamento galvanizado com assento cônico de ferro.</t>
  </si>
  <si>
    <t xml:space="preserve">I16.25.05.10.0340</t>
  </si>
  <si>
    <t xml:space="preserve">União macho/fêmea de ferro maleável classe 10, diâmetro de 4", acabamento galvanizado com assento cônico de ferro.</t>
  </si>
  <si>
    <t xml:space="preserve">I16.25.05.10.0450</t>
  </si>
  <si>
    <t xml:space="preserve">Extensor/haste de comando 25mm alumínio</t>
  </si>
  <si>
    <t xml:space="preserve">I16.25.05.10.0505</t>
  </si>
  <si>
    <t xml:space="preserve">Tampão em ferro maleável classe 10, diâmetro de 32mm (1.1/4"), acabamento galvanizado.</t>
  </si>
  <si>
    <t xml:space="preserve">I16.25.05.10.0610</t>
  </si>
  <si>
    <t xml:space="preserve">Luva ferro galvanizado 2 1/2"</t>
  </si>
  <si>
    <t xml:space="preserve">I16.25.05.10.0612</t>
  </si>
  <si>
    <t xml:space="preserve">Luva ferro galvanizado 3"</t>
  </si>
  <si>
    <t xml:space="preserve">I16.25.05.10.0613</t>
  </si>
  <si>
    <t xml:space="preserve">Luva ferro galvanizado 4"</t>
  </si>
  <si>
    <t xml:space="preserve">I16.25.05.10.0701</t>
  </si>
  <si>
    <t xml:space="preserve">Niple 2 1/2"</t>
  </si>
  <si>
    <t xml:space="preserve">I16.25.05.10.1550</t>
  </si>
  <si>
    <t xml:space="preserve">Tampão de ferro fundido (FOFO) 40x50cm com inscrição
"INCÊNDIO"</t>
  </si>
  <si>
    <t xml:space="preserve">I16.25.05.10.1570</t>
  </si>
  <si>
    <t xml:space="preserve">Tampão cego 1 1/2" com corrente tipo Storz</t>
  </si>
  <si>
    <t xml:space="preserve">I16.25.05.10.2158</t>
  </si>
  <si>
    <t xml:space="preserve">Tampão cego 2 1/2" com corrente tipo Storz</t>
  </si>
  <si>
    <t xml:space="preserve">I16.25.05.10.2159</t>
  </si>
  <si>
    <t xml:space="preserve">Tampa de ferro fundido para incêndio de 60x40cm</t>
  </si>
  <si>
    <t xml:space="preserve">I16.25.05.10.2160</t>
  </si>
  <si>
    <t xml:space="preserve">I16.25.05.10.2161</t>
  </si>
  <si>
    <t xml:space="preserve">Tê aço galvanizado 2 1/2"</t>
  </si>
  <si>
    <t xml:space="preserve">I16.25.05.10.2162</t>
  </si>
  <si>
    <t xml:space="preserve">Tampão de ferro fundido para passeio com inscrição
"HIDRANTE", com telar, 70x60cm</t>
  </si>
  <si>
    <t xml:space="preserve">I16.25.05.10.2163</t>
  </si>
  <si>
    <t xml:space="preserve">Tê de redução ferro galvanizado 90º com rosca 2 1/2"x1 1/4"</t>
  </si>
  <si>
    <t xml:space="preserve">I16.25.05.10.2164</t>
  </si>
  <si>
    <t xml:space="preserve">Tê de cobre sem anel de solda 15mm</t>
  </si>
  <si>
    <t xml:space="preserve">I16.25.05.10.3172</t>
  </si>
  <si>
    <t xml:space="preserve">Caixa metálica de embutir para mangueira de incêndio
120x90x17cm</t>
  </si>
  <si>
    <t xml:space="preserve">I16.25.05.10.3173</t>
  </si>
  <si>
    <t xml:space="preserve">Caixa metálica de embutir para mangueira de incêndio
60x90x17cm</t>
  </si>
  <si>
    <t xml:space="preserve">I16.25.05.10.3175</t>
  </si>
  <si>
    <t xml:space="preserve">Curva 45º de ferro galvanizado, rosca macho / fêmea 2 1/2"</t>
  </si>
  <si>
    <t xml:space="preserve">I16.25.05.10.3191</t>
  </si>
  <si>
    <t xml:space="preserve">Cotovelo de ferro galvanizado 90º 2 1/2"</t>
  </si>
  <si>
    <t xml:space="preserve">I16.25.05.10.3192</t>
  </si>
  <si>
    <t xml:space="preserve">Cotovelo ferro galvanizado 90º 3"</t>
  </si>
  <si>
    <t xml:space="preserve">I16.25.05.10.3200</t>
  </si>
  <si>
    <t xml:space="preserve">Manômetro 0 a 10 kgf/cm2, rosca BSP 1/2", reto, visor de 100mm, caixa e anel em aço estampado 1020, acabamento com pintura eletrostática em epóxi preto ou equivalente</t>
  </si>
  <si>
    <t xml:space="preserve">I16.25.05.10.3205</t>
  </si>
  <si>
    <t xml:space="preserve">Manômetro vertical 0 a 20 kgf/cm2, rosca NPT 1/4'' (62mm), com glicerina, caixa em inox</t>
  </si>
  <si>
    <t xml:space="preserve">I16.25.05.10.3210</t>
  </si>
  <si>
    <t xml:space="preserve">Caixa de alumínio para proteção de extintor de incêndio PQS 6kg</t>
  </si>
  <si>
    <t xml:space="preserve">I16.25.05.10.3211</t>
  </si>
  <si>
    <t xml:space="preserve">Manômetro AC vertical, 0 a 20 kgf/cm2, rosca BSP 1/2", com glicerina, visor de 100mm</t>
  </si>
  <si>
    <t xml:space="preserve">I16.25.05.10.3213</t>
  </si>
  <si>
    <t xml:space="preserve">Caixa metálica de sobrepor para mangueira de incêndio
120x90x30cm</t>
  </si>
  <si>
    <t xml:space="preserve">I16.25.05.10.3214</t>
  </si>
  <si>
    <t xml:space="preserve">Caixa metálica de sobrepor para mangueira de incêndio
120x90x17cm</t>
  </si>
  <si>
    <t xml:space="preserve">I16.25.05.10.3215</t>
  </si>
  <si>
    <t xml:space="preserve">Caixa metálica de sobrepor para mangueira de incêndio
60x90x17cm</t>
  </si>
  <si>
    <t xml:space="preserve">I16.25.05.10.3216</t>
  </si>
  <si>
    <t xml:space="preserve">Caixa metálica de sobrepor para mangueira de incêndio
45x75x17cm</t>
  </si>
  <si>
    <t xml:space="preserve">I16.25.05.10.3217</t>
  </si>
  <si>
    <t xml:space="preserve">Caixa metálica de sobrepor para mangueira de incêndio
60x90x30cm</t>
  </si>
  <si>
    <t xml:space="preserve">I16.25.05.10.3218</t>
  </si>
  <si>
    <t xml:space="preserve">Caixa metálica para mangueira de incêndio 70x50x25cm</t>
  </si>
  <si>
    <t xml:space="preserve">I16.25.05.10.3220</t>
  </si>
  <si>
    <t xml:space="preserve">Válvula angular para hidrante com registro globo 2 1/2" x 45º</t>
  </si>
  <si>
    <t xml:space="preserve">I16.25.05.10.3225</t>
  </si>
  <si>
    <t xml:space="preserve">Válvula de gaveta registro bruto 2 1/2"</t>
  </si>
  <si>
    <t xml:space="preserve">I16.25.05.10.3227</t>
  </si>
  <si>
    <t xml:space="preserve">Válvula esfera monobloco, rosca BSP, 1/2"</t>
  </si>
  <si>
    <t xml:space="preserve">I16.25.05.10.3229</t>
  </si>
  <si>
    <t xml:space="preserve">Válvula de retenção horizontal 2 1/2"</t>
  </si>
  <si>
    <t xml:space="preserve">I16.25.05.10.3230</t>
  </si>
  <si>
    <t xml:space="preserve">Chave de fluxo para rede de hidrante de 1" a 6" sem retardo</t>
  </si>
  <si>
    <t xml:space="preserve">I16.25.05.10.3231</t>
  </si>
  <si>
    <t xml:space="preserve">Chave Storz 2 1/2"</t>
  </si>
  <si>
    <t xml:space="preserve">I16.25.05.10.3235</t>
  </si>
  <si>
    <t xml:space="preserve">Placa-seta de PVC para extintor, 15x37,5cm.</t>
  </si>
  <si>
    <t xml:space="preserve">I16.25.05.10.3240</t>
  </si>
  <si>
    <t xml:space="preserve">Placa sinalizadora auto-colante, redonda, com inscrição
"PROIBIDO DEPOSITAR MATERIAIS"</t>
  </si>
  <si>
    <t xml:space="preserve">I16.25.05.10.3245</t>
  </si>
  <si>
    <t xml:space="preserve">Placa-seta de PVC para hidrante15x37,5cm.</t>
  </si>
  <si>
    <t xml:space="preserve">I16.25.05.10.3301</t>
  </si>
  <si>
    <t xml:space="preserve">Registo globo 2. 1/2" 45º</t>
  </si>
  <si>
    <t xml:space="preserve">I16.25.05.10.3695</t>
  </si>
  <si>
    <t xml:space="preserve">Registro globo ferro galvanizado 45º 2.1/2"</t>
  </si>
  <si>
    <t xml:space="preserve">I16.25.05.10.4800</t>
  </si>
  <si>
    <t xml:space="preserve">Válvula retenção horizontal com portinhola 3"</t>
  </si>
  <si>
    <t xml:space="preserve">I16.25.05.10.4805</t>
  </si>
  <si>
    <t xml:space="preserve">Válvula retenção horizontal com portinhola 3/4"</t>
  </si>
  <si>
    <t xml:space="preserve">I16.25.05.10.4810</t>
  </si>
  <si>
    <t xml:space="preserve">Válvula retenção horizontal com portinhola 2 1/2"</t>
  </si>
  <si>
    <t xml:space="preserve">I16.25.05.10.5150</t>
  </si>
  <si>
    <t xml:space="preserve">Tampão de latão com corrente para instalação predial de combate a incendio com engate rápido 2 1/2"</t>
  </si>
  <si>
    <t xml:space="preserve">I16.25.05.10.6020</t>
  </si>
  <si>
    <t xml:space="preserve">Cruzeta ferro galvanizado 3"</t>
  </si>
  <si>
    <t xml:space="preserve">I16.25.05.10.6170</t>
  </si>
  <si>
    <t xml:space="preserve">Caixa metálica de embutir para mangueira de incêndio, em chapa SAE 1020, laminada a frio, porta com ventilação e visor, suporte meia-lua para mangueira, com inscrição "INCÊNDIO",
75x45x17cm</t>
  </si>
  <si>
    <t xml:space="preserve">I16.30.05.05.0200</t>
  </si>
  <si>
    <t xml:space="preserve">Mangueira GAA</t>
  </si>
  <si>
    <t xml:space="preserve">I16.30.05.05.1005</t>
  </si>
  <si>
    <t xml:space="preserve">Registro rápido - 1/2" x 3/8" bm (para mangueira 3/8")</t>
  </si>
  <si>
    <t xml:space="preserve">I16.30.05.05.1010</t>
  </si>
  <si>
    <t xml:space="preserve">Regulador de baixa pressão GLP (2º estágio 10 Kg hora)</t>
  </si>
  <si>
    <t xml:space="preserve">I16.30.05.05.1011</t>
  </si>
  <si>
    <t xml:space="preserve">Regulador de alta pressão GLP (30Kg hora)</t>
  </si>
  <si>
    <t xml:space="preserve">I16.30.05.05.1012</t>
  </si>
  <si>
    <t xml:space="preserve">Regulador de alta pressão GLP com segurança OPSO (90Kg hora) - Regulagem</t>
  </si>
  <si>
    <t xml:space="preserve">I16.30.05.05.1020</t>
  </si>
  <si>
    <t xml:space="preserve">Válvula esférica 3/4" NPT fx3/4" (regulagem externa)</t>
  </si>
  <si>
    <t xml:space="preserve">I16.30.05.05.1222</t>
  </si>
  <si>
    <t xml:space="preserve">Válvula de esfera tripartida classe 300 diâmetro nominal 1/2"</t>
  </si>
  <si>
    <t xml:space="preserve">I16.30.05.05.1224</t>
  </si>
  <si>
    <t xml:space="preserve">Válvula de esfera tripartida classe 300 diâmetro nominal 1"</t>
  </si>
  <si>
    <t xml:space="preserve">I16.30.05.05.1515</t>
  </si>
  <si>
    <t xml:space="preserve">Tubo soldável de cobre classe A - 15mm (água fria, quente, incêndio, gases combustíveis e gases medicinais / Residenciais)</t>
  </si>
  <si>
    <t xml:space="preserve">I16.30.05.05.1516</t>
  </si>
  <si>
    <t xml:space="preserve">Tubo soldável de cobre classe A - 22mm (água fria, quente, incêndio, gases combustíveis e gases medicinais / Residenciais)</t>
  </si>
  <si>
    <t xml:space="preserve">I16.30.05.05.1517</t>
  </si>
  <si>
    <t xml:space="preserve">Tubo soldável de cobre classe A - 28mm (água fria, quente, incêndio, gases combustíveis e gases medicinais / Residenciais)</t>
  </si>
  <si>
    <t xml:space="preserve">I21.01.01.01.0001</t>
  </si>
  <si>
    <t xml:space="preserve">I21.05.05.05.0005</t>
  </si>
  <si>
    <t xml:space="preserve">Quadro de distribuição de embutir sem barramento p/ 3 disjuntores unipolares, em chapa de aço galvanizada</t>
  </si>
  <si>
    <t xml:space="preserve">I21.05.05.05.0010</t>
  </si>
  <si>
    <t xml:space="preserve">Quadro de distribuição de embutir c/ barramento monofásico p/
6 disjuntores unipolares em chapa de aço galvanizada</t>
  </si>
  <si>
    <t xml:space="preserve">I21.05.05.05.0015</t>
  </si>
  <si>
    <t xml:space="preserve">Quadro de distribuição de embutir c/ barramento monofásico p/
8 disjuntores unipolares em chapa de aço galvanizada</t>
  </si>
  <si>
    <t xml:space="preserve">I21.05.05.05.0020</t>
  </si>
  <si>
    <t xml:space="preserve">Quadro de distribuição de embutir c/ barramento trifásico p/ 12 disjuntores unipolares em chapa de aço galvanizada</t>
  </si>
  <si>
    <t xml:space="preserve">I21.05.05.05.0030</t>
  </si>
  <si>
    <t xml:space="preserve">Quadro de distribuição de embutir c/ barramento trifásico p/ 15 disjuntores unipolares em chapa de aço galvanizada</t>
  </si>
  <si>
    <t xml:space="preserve">I21.05.05.05.0035</t>
  </si>
  <si>
    <t xml:space="preserve">Quadro de distribuição de embutir c/ barramento trifásico p/ 18 disjuntores unipolares em chapa de aço galvanizada</t>
  </si>
  <si>
    <t xml:space="preserve">I21.05.05.05.0040</t>
  </si>
  <si>
    <t xml:space="preserve">Quadro de distribuição de embutir c/ barramento neutro p/ 18 disjuntores unipolares em chapa de aço galvanizada</t>
  </si>
  <si>
    <t xml:space="preserve">I21.05.05.05.0043</t>
  </si>
  <si>
    <t xml:space="preserve">Quadro distribuição em chapa pintada, embutir, barramento trifásico - DIN - 24 disj. unipolar 150 A</t>
  </si>
  <si>
    <t xml:space="preserve">I21.05.05.05.0045</t>
  </si>
  <si>
    <t xml:space="preserve">Quadro de distribuição de embutir c/ barramento trifásico p/ 20 disjuntores unipolares em chapa de aço galvanizada
400x300x200</t>
  </si>
  <si>
    <t xml:space="preserve">I21.05.05.05.0050</t>
  </si>
  <si>
    <t xml:space="preserve">Quadro de distribuição de embutir c/ barramento trifásico p/ 24 disjuntores unipolares em chapa de aço galvanizada</t>
  </si>
  <si>
    <t xml:space="preserve">I21.05.05.05.0055</t>
  </si>
  <si>
    <t xml:space="preserve">Quadro de distribuição de embutir c/ barramento trifásico p/ 27 disjuntores unipolares em chapa de aço galvanizada</t>
  </si>
  <si>
    <t xml:space="preserve">I21.05.05.05.0057</t>
  </si>
  <si>
    <t xml:space="preserve">Quadro de distribuição de embutir c/ barramento trifásico p/ 30 disjuntores unipolares em chapa de aço galvanizada</t>
  </si>
  <si>
    <t xml:space="preserve">I21.05.05.05.0060</t>
  </si>
  <si>
    <t xml:space="preserve">Quadro de distribuição de embutir c/ barramento trifásico p/ 32 disjuntores unipolares em chapa de aço galvanizada</t>
  </si>
  <si>
    <t xml:space="preserve">I21.05.05.05.0070</t>
  </si>
  <si>
    <t xml:space="preserve">Quadro de distribuição de embutir c/ barramento trifásico p/ 40 disjuntores unipolares em chapa de aço galv com chave geral trifasica</t>
  </si>
  <si>
    <t xml:space="preserve">I21.05.05.05.0071</t>
  </si>
  <si>
    <t xml:space="preserve">Quadro de distribuição de embutir c/ barramento trifásico p/ 40 disjuntores unipolares em chapa de ferro galvanizada</t>
  </si>
  <si>
    <t xml:space="preserve">I21.05.05.05.0080</t>
  </si>
  <si>
    <t xml:space="preserve">I21.05.05.05.0090</t>
  </si>
  <si>
    <t xml:space="preserve">Quadro de distribuição de embutir c/ barramento trifásico p/ 60 disjuntores unipolares em chapa de aço galvanizada</t>
  </si>
  <si>
    <t xml:space="preserve">I21.05.05.05.0110</t>
  </si>
  <si>
    <t xml:space="preserve">Quadro de distribuição PVC embutir s/ barramento monofásico p/ 6 disjuntores unipolares</t>
  </si>
  <si>
    <t xml:space="preserve">I21.05.05.05.0122</t>
  </si>
  <si>
    <t xml:space="preserve">Quadro de distribuição PVC embutir s/ barramento monofásico p/ 16 disjuntores unipolares</t>
  </si>
  <si>
    <t xml:space="preserve">I21.05.05.05.0142</t>
  </si>
  <si>
    <t xml:space="preserve">Quadro distribuição pvc de embutir, barramento trifásico - DIN -
24 disj. unipolar 80 A</t>
  </si>
  <si>
    <t xml:space="preserve">I21.05.05.05.1047</t>
  </si>
  <si>
    <t xml:space="preserve">Quadro de distribuição de sobrepor c/ barramento triásico p/ 18 disjuntores unipolares, em chapa de aço galvanizada</t>
  </si>
  <si>
    <t xml:space="preserve">I21.05.05.05.1050</t>
  </si>
  <si>
    <t xml:space="preserve">Quadro de distribuição de sobrepor c/ barramento trifásico p/ 24 disjuntores unipolares, em chapa de aço galvanizada</t>
  </si>
  <si>
    <t xml:space="preserve">I21.05.05.05.1053</t>
  </si>
  <si>
    <t xml:space="preserve">Quadro de distribuição em chapa pintada, de sobrepor, com barramento trifásico 100A, mais disjuntor geral, barramentos de neutro e terra, para 16 disjuntores DIN</t>
  </si>
  <si>
    <t xml:space="preserve">I21.05.05.05.1055</t>
  </si>
  <si>
    <t xml:space="preserve">Quadro de distribuição em chapa pintada, de sobrepor, com barramento trifásico 100A, mais disjuntor geral, barramentos de neutro e terra, para 28 disjuntores DIN</t>
  </si>
  <si>
    <t xml:space="preserve">I21.05.05.05.1060</t>
  </si>
  <si>
    <t xml:space="preserve">Quadro de distribuição em chapa pintada, de sobrepor, com barramento trifásico 100A, mais disjuntor geral, barramentos de neutro e terra, para 34 disjuntores DIN</t>
  </si>
  <si>
    <t xml:space="preserve">I21.05.05.05.1065</t>
  </si>
  <si>
    <t xml:space="preserve">Quadro de distribuição em chapa pintada, de sobrepor, com barramento trifásico 100A, mais disjuntor geral, barramentos de neutro e terra, para 44 disjuntores DIN</t>
  </si>
  <si>
    <t xml:space="preserve">I21.05.05.05.1070</t>
  </si>
  <si>
    <t xml:space="preserve">Quadro de distribuição de sobrepor metálico com barramento trifásico (15x2mm) p/ 40 disjuntores monopolares, mais disjuntor geral, espaço reserva de 30%.</t>
  </si>
  <si>
    <t xml:space="preserve">I21.05.05.05.1080</t>
  </si>
  <si>
    <t xml:space="preserve">Quadro de distribuição de sobrepor metálico com barramento trifásico (25x5mm) p/ 50 disjuntores monopolares, mais disjuntor geral, espaço reserva de 30%.</t>
  </si>
  <si>
    <t xml:space="preserve">I21.05.05.05.1083</t>
  </si>
  <si>
    <t xml:space="preserve">Quadro de distribuição de sobrepor metálico com barramento trifásico (25x5mm) p/ 70 disjuntores monopolares, mais disjuntor geral, espaço reserva de 30%.</t>
  </si>
  <si>
    <t xml:space="preserve">I21.05.05.05.1100</t>
  </si>
  <si>
    <t xml:space="preserve">Painel elétrico em aço, pintura epóxi (dimensões:
1800x1000x400mm / chapa: #16)</t>
  </si>
  <si>
    <t xml:space="preserve">I21.05.05.05.1110</t>
  </si>
  <si>
    <t xml:space="preserve">Painel elétrico de baixa tensão (1000VCA/CC 50/60HZ) - dimensões: BRCE 600x600x200mm com placa.</t>
  </si>
  <si>
    <t xml:space="preserve">I21.05.05.05.1150</t>
  </si>
  <si>
    <t xml:space="preserve">Quadro de distribuição PVC sobrepor p/ 24 disjuntores unipolares</t>
  </si>
  <si>
    <t xml:space="preserve">I21.05.05.05.1250</t>
  </si>
  <si>
    <t xml:space="preserve">I21.05.05.05.1255</t>
  </si>
  <si>
    <t xml:space="preserve">I21.05.05.05.3213</t>
  </si>
  <si>
    <t xml:space="preserve">Caixa de medição de demanda e energia reativa em chapa 18 estampada, padrão de concessionaria local</t>
  </si>
  <si>
    <t xml:space="preserve">I21.05.05.05.3214</t>
  </si>
  <si>
    <t xml:space="preserve">Caixa de medição em alumínio 350x270x150mm</t>
  </si>
  <si>
    <t xml:space="preserve">I21.05.05.05.3215</t>
  </si>
  <si>
    <t xml:space="preserve">I21.05.05.05.3216</t>
  </si>
  <si>
    <t xml:space="preserve">Caixa de medição em alumínio para 02 medidores agrupados, padrão Celesc</t>
  </si>
  <si>
    <t xml:space="preserve">I21.05.05.05.3217</t>
  </si>
  <si>
    <t xml:space="preserve">Caixa de medição em alumínio para 03 medidores agrupados, padrão Celesc</t>
  </si>
  <si>
    <t xml:space="preserve">I21.05.05.05.3220</t>
  </si>
  <si>
    <t xml:space="preserve">Caixa de medição em alumínio para 30 medidores</t>
  </si>
  <si>
    <t xml:space="preserve">I21.05.05.05.3230</t>
  </si>
  <si>
    <t xml:space="preserve">Caixa de medição em policarbonato, embutir, para medidor monofásico, dimensões (250x300x160)</t>
  </si>
  <si>
    <t xml:space="preserve">I21.05.05.05.3235</t>
  </si>
  <si>
    <t xml:space="preserve">Caixa de medição em policarbonato para medidor trifásicos, padrão CELESC</t>
  </si>
  <si>
    <t xml:space="preserve">I21.05.05.05.3240</t>
  </si>
  <si>
    <t xml:space="preserve">Caixa de medição em policarbonato para 6 medidores polifásicos, ( largura:1330 mm / altura: 760 mm)</t>
  </si>
  <si>
    <t xml:space="preserve">I21.05.05.05.3242</t>
  </si>
  <si>
    <t xml:space="preserve">Caixa de medição em policarbonato, embutir, para medidor polifásico, dimensões (350x450x210)</t>
  </si>
  <si>
    <t xml:space="preserve">I21.05.05.05.3243</t>
  </si>
  <si>
    <t xml:space="preserve">Caixa de medição em policarbonato, embutir, para medidor polifásico, dimensões (500x250x230)</t>
  </si>
  <si>
    <t xml:space="preserve">I21.05.05.05.3245</t>
  </si>
  <si>
    <t xml:space="preserve">Caixa de medição em policarbonato, sobrepor, para medidor polifásico, padrão CELESC - Unidade consumidora individual, com lente</t>
  </si>
  <si>
    <t xml:space="preserve">I21.05.05.05.3247</t>
  </si>
  <si>
    <t xml:space="preserve">Caixa de medição em policarbonato, sobrepor, para medidor polifásico, padrão CELESC - Unidade consumidora individual, dimensões (570x570x225) L.C</t>
  </si>
  <si>
    <t xml:space="preserve">I21.05.05.05.3250</t>
  </si>
  <si>
    <t xml:space="preserve">Caixa de medição em chapa de aço de entrada de energia para
2 medidores modelo III (largura: 600mm / altura: 500mm /
profundidade: 200mm / padrão: eletropaulo)</t>
  </si>
  <si>
    <t xml:space="preserve">I21.05.05.05.3260</t>
  </si>
  <si>
    <t xml:space="preserve">Caixa de medição em noryl para medidores polifásicos, dimensões (255x502x220) instalada em parede</t>
  </si>
  <si>
    <t xml:space="preserve">I21.05.05.05.3270</t>
  </si>
  <si>
    <t xml:space="preserve">Caixa de medição para medidor monofásico 30x33x15cm em chapa de aço galv 18 c/ visor/porta/cx mufla uso externo cor cinza</t>
  </si>
  <si>
    <t xml:space="preserve">I21.05.05.05.3275</t>
  </si>
  <si>
    <t xml:space="preserve">Caixa de medição para medidor trifásico e disjuntor em chapa de aço galv 18 usg</t>
  </si>
  <si>
    <t xml:space="preserve">I21.05.05.05.3280</t>
  </si>
  <si>
    <t xml:space="preserve">Caixa de medição polifásica, embutir, para medidor trifásico</t>
  </si>
  <si>
    <t xml:space="preserve">I21.05.05.05.3285</t>
  </si>
  <si>
    <t xml:space="preserve">Caixa de proteção grande anodizada</t>
  </si>
  <si>
    <t xml:space="preserve">I21.05.05.05.3290</t>
  </si>
  <si>
    <t xml:space="preserve">Caixa equipotencial BEP em alumínio dimensões
450x350x220mm</t>
  </si>
  <si>
    <t xml:space="preserve">I21.05.05.05.3300</t>
  </si>
  <si>
    <t xml:space="preserve">Caixa metálica p/ medição monofásica chapa 18 (300 x 330 x
145mm) p/ uso interno c/ porta e cx. de mufla, cor cinza, sem transformador, padrão celpe, modelo d</t>
  </si>
  <si>
    <t xml:space="preserve">I21.05.05.05.3310</t>
  </si>
  <si>
    <t xml:space="preserve">Caixa metálica p/ medição com barramento trifásico de 80A (800x650x200mm) p/ uso externo</t>
  </si>
  <si>
    <t xml:space="preserve">I21.05.05.05.3320</t>
  </si>
  <si>
    <t xml:space="preserve">Caixa metálica p/ medição trifásica chapa 18 p/ uso externo c/ porta e cx. De mufla, cor cinza, sem transformador padrão celpe, modelo d</t>
  </si>
  <si>
    <t xml:space="preserve">I21.05.05.05.3325</t>
  </si>
  <si>
    <t xml:space="preserve">Caixa metálica p/ medição trifásica chapa 18 p/ uso interno c/ porta e cx de mufla, cor cinza, sem transformador padrão celpe, modelo d</t>
  </si>
  <si>
    <t xml:space="preserve">I21.05.05.05.3330</t>
  </si>
  <si>
    <t xml:space="preserve">Caixa para instalação de proteção geral, padrão CELESC
dimensões (680x560x230) cm</t>
  </si>
  <si>
    <t xml:space="preserve">I21.05.05.05.3400</t>
  </si>
  <si>
    <t xml:space="preserve">Chapa policarbonato translúcido 3mm²</t>
  </si>
  <si>
    <t xml:space="preserve">I21.05.05.05.3450</t>
  </si>
  <si>
    <t xml:space="preserve">Cinta ferro galvanizado de 150mm p/ fixção de caixa medição.</t>
  </si>
  <si>
    <t xml:space="preserve">I21.05.05.05.3500</t>
  </si>
  <si>
    <t xml:space="preserve">Medidor de energia trifásico15/120A, 380/220VCA eletrônico</t>
  </si>
  <si>
    <t xml:space="preserve">I21.05.05.05.4000</t>
  </si>
  <si>
    <t xml:space="preserve">Grampo de 15mm para cinta de fixação de caixa de medição</t>
  </si>
  <si>
    <t xml:space="preserve">I21.05.05.05.4375</t>
  </si>
  <si>
    <t xml:space="preserve">Quadro em chapa aco galvanizado 18 usg, 40x60cm p/
instalacao de ponto de forca para elevador</t>
  </si>
  <si>
    <t xml:space="preserve">I21.05.05.05.4390</t>
  </si>
  <si>
    <t xml:space="preserve">Quadro de distribuição de embutir300x220x100mm em chapa de aço de 3mm com porta 300x220x10 chapa dobrada. com tranca (chave) e borrach devedação; duas perfurações de 1" na face inferior</t>
  </si>
  <si>
    <t xml:space="preserve">I21.05.05.05.5000</t>
  </si>
  <si>
    <t xml:space="preserve">Quadro 160x66cm padrão light tr-4</t>
  </si>
  <si>
    <t xml:space="preserve">I21.05.05.05.5010</t>
  </si>
  <si>
    <t xml:space="preserve">I21.05.05.05.5020</t>
  </si>
  <si>
    <t xml:space="preserve">I21.05.05.05.5025</t>
  </si>
  <si>
    <t xml:space="preserve">Quadro de comando tipo CS (dimensões: 760x 600x220mm /
chapa: #16 / cor: laranja)</t>
  </si>
  <si>
    <t xml:space="preserve">I21.05.05.05.5027</t>
  </si>
  <si>
    <t xml:space="preserve">Quadro de comando tipo CS (dimensões: 950x600x220mm /
chapa: #16 / cor: laranja)</t>
  </si>
  <si>
    <t xml:space="preserve">I21.05.05.05.5030</t>
  </si>
  <si>
    <t xml:space="preserve">Quadro de distribuição PVC embutir c/ barramento monofásico p/ 12 disjuntores unipolares</t>
  </si>
  <si>
    <t xml:space="preserve">I21.05.05.05.5033</t>
  </si>
  <si>
    <t xml:space="preserve">Quadro de distribuição PVC embutir c/ barramento trifásico p/
36 disjuntores DIN, barramento neutro e terra.</t>
  </si>
  <si>
    <t xml:space="preserve">I21.05.05.05.5035</t>
  </si>
  <si>
    <t xml:space="preserve">Quadro de distribuição PVC sobrepor s/ barramento p/ 3 disjuntores unipolares</t>
  </si>
  <si>
    <t xml:space="preserve">I21.05.05.05.5038</t>
  </si>
  <si>
    <t xml:space="preserve">Quadro de distribuição PVC sobrepor s/ barramento p/ 12 disjuntores unipolares</t>
  </si>
  <si>
    <t xml:space="preserve">I21.05.05.05.6092</t>
  </si>
  <si>
    <t xml:space="preserve">Barramento terra</t>
  </si>
  <si>
    <t xml:space="preserve">I21.05.05.05.6093</t>
  </si>
  <si>
    <t xml:space="preserve">Barramento neutro</t>
  </si>
  <si>
    <t xml:space="preserve">I21.05.05.05.6094</t>
  </si>
  <si>
    <t xml:space="preserve">Barramento trifásico</t>
  </si>
  <si>
    <t xml:space="preserve">I21.05.05.05.6095</t>
  </si>
  <si>
    <t xml:space="preserve">Barramento de cobre chato dim. 20 x 5mm</t>
  </si>
  <si>
    <t xml:space="preserve">I21.05.05.05.6230</t>
  </si>
  <si>
    <t xml:space="preserve">Distribuidor geral (DG), dimensão: 60x60x12cm, tipo sobrepor.</t>
  </si>
  <si>
    <t xml:space="preserve">I21.05.05.10.0050</t>
  </si>
  <si>
    <t xml:space="preserve">Caixa de proteção para tomada de corrente com tampa</t>
  </si>
  <si>
    <t xml:space="preserve">I21.05.05.10.0060</t>
  </si>
  <si>
    <t xml:space="preserve">Caixa de proteção geral 960x760x220mm</t>
  </si>
  <si>
    <t xml:space="preserve">I21.05.05.10.0070</t>
  </si>
  <si>
    <t xml:space="preserve">Caixa de passagem embutir em PVC 200x200x90mm</t>
  </si>
  <si>
    <t xml:space="preserve">I21.05.05.10.0080</t>
  </si>
  <si>
    <t xml:space="preserve">Caixa de passagem (sobrepor) PVC - 185x210x74 mm</t>
  </si>
  <si>
    <t xml:space="preserve">I21.05.05.10.0090</t>
  </si>
  <si>
    <t xml:space="preserve">Caixa de passagem embutir de polietileno 200 x 232mm</t>
  </si>
  <si>
    <t xml:space="preserve">I21.05.05.10.0100</t>
  </si>
  <si>
    <t xml:space="preserve">Caixa de passagem de alumínio de 300x300x120mm com tampa</t>
  </si>
  <si>
    <t xml:space="preserve">I21.05.05.10.0110</t>
  </si>
  <si>
    <t xml:space="preserve">Caixa de passagem metálica de 40x40x15 de embutir</t>
  </si>
  <si>
    <t xml:space="preserve">I21.05.05.10.0115</t>
  </si>
  <si>
    <t xml:space="preserve">Caixa de passagem metálica de 40x40x15 de sobrepor</t>
  </si>
  <si>
    <t xml:space="preserve">I21.05.05.10.0130</t>
  </si>
  <si>
    <t xml:space="preserve">Caixa passagem metálica 15 x 15 x 10cm p/ inst elétrica</t>
  </si>
  <si>
    <t xml:space="preserve">I21.05.05.10.0135</t>
  </si>
  <si>
    <t xml:space="preserve">Caixa passagem metálica 25 x 25 x 10cm p/ inst elétrica</t>
  </si>
  <si>
    <t xml:space="preserve">I21.05.05.10.0140</t>
  </si>
  <si>
    <t xml:space="preserve">Caixa passagem metálica 35 x 35 x 12cm p/ inst elétrica</t>
  </si>
  <si>
    <t xml:space="preserve">I21.05.05.10.0150</t>
  </si>
  <si>
    <t xml:space="preserve">Caixa de passagem em chapa 18 de ferro galv 5" x 10" x 3" (125 x 250 x 80mm) com tampa e parafuso."</t>
  </si>
  <si>
    <t xml:space="preserve">I21.05.05.10.0180</t>
  </si>
  <si>
    <t xml:space="preserve">Caixa de passagem 30x30x30cm em concreto pré-moldado com tampa, também em concreto</t>
  </si>
  <si>
    <t xml:space="preserve">I21.05.05.10.0185</t>
  </si>
  <si>
    <t xml:space="preserve">Caixa de passagem 40x40x40cm em concreto pré-moldado com tampa, também em concreto. Para passagens dos cabos de alimentação da iluminação externa e conexão do aterramento do poste (haste)</t>
  </si>
  <si>
    <t xml:space="preserve">I21.05.05.10.0195</t>
  </si>
  <si>
    <t xml:space="preserve">Caixa de passagem 60x60x60cm em concreto pré-moldado com tampa, também em concreto. Para passagens dos cabos de alimentação da iluminação externa e conexão do aterramento do poste (haste)</t>
  </si>
  <si>
    <t xml:space="preserve">I21.05.05.10.0205</t>
  </si>
  <si>
    <t xml:space="preserve">Caixa de passagem 80x80x80cm em concreto pré-moldado com tampa, também em concreto. Para passagens dos cabos de alimentação da iluminação externa e conexão do aterramento do poste (haste)</t>
  </si>
  <si>
    <t xml:space="preserve">I21.05.05.10.0215</t>
  </si>
  <si>
    <t xml:space="preserve">Caixa de passagem 105x85x80cm em concreto pré-moldado, padrão celesc</t>
  </si>
  <si>
    <t xml:space="preserve">I21.05.05.10.0230</t>
  </si>
  <si>
    <t xml:space="preserve">Caixa inspeção em concreto pré-moldado com tampa, também em concreto diâmetro de 40cm e altura de 40 cm</t>
  </si>
  <si>
    <t xml:space="preserve">I21.05.05.10.0235</t>
  </si>
  <si>
    <t xml:space="preserve">Caixa inspeção em concreto pré-moldado com tampa, também em concreto diâmetro de 60cm e altura de 60cm</t>
  </si>
  <si>
    <t xml:space="preserve">I21.05.05.10.0400</t>
  </si>
  <si>
    <t xml:space="preserve">Tampa e aro de ferro padrão celesc de 700x460mm, para carga 12,5 T</t>
  </si>
  <si>
    <t xml:space="preserve">I21.05.05.10.0405</t>
  </si>
  <si>
    <t xml:space="preserve">I21.05.05.10.0410</t>
  </si>
  <si>
    <t xml:space="preserve">I21.05.05.10.0450</t>
  </si>
  <si>
    <t xml:space="preserve">Tampa de ferro fundido p/ caixa tipo R1</t>
  </si>
  <si>
    <t xml:space="preserve">I21.05.05.10.0500</t>
  </si>
  <si>
    <t xml:space="preserve">Tampa de pressão 100mm x 3000mm, chapa 24</t>
  </si>
  <si>
    <t xml:space="preserve">I21.05.05.15.0005</t>
  </si>
  <si>
    <t xml:space="preserve">Fio/cordão de cobre isolado paralelo ou torcido 2 x 0,75mm²</t>
  </si>
  <si>
    <t xml:space="preserve">I21.05.05.15.0010</t>
  </si>
  <si>
    <t xml:space="preserve">Fio/cordão de cobre isolado paralelo ou torcido 2 x 1,5mm²</t>
  </si>
  <si>
    <t xml:space="preserve">I21.05.05.15.0015</t>
  </si>
  <si>
    <t xml:space="preserve">Fio/cordão de cobre isolado paralelo ou torcido 2 x 2,5mm²</t>
  </si>
  <si>
    <t xml:space="preserve">I21.05.05.15.0020</t>
  </si>
  <si>
    <t xml:space="preserve">Fio/cordão de cobre isolado paralelo ou torcido 2 x 4mm²</t>
  </si>
  <si>
    <t xml:space="preserve">I21.05.05.15.0025</t>
  </si>
  <si>
    <t xml:space="preserve">Fio de cobre nu 1,5mm²</t>
  </si>
  <si>
    <t xml:space="preserve">I21.05.05.15.0030</t>
  </si>
  <si>
    <t xml:space="preserve">Fio de cobre nu 4mm²</t>
  </si>
  <si>
    <t xml:space="preserve">I21.05.05.15.0035</t>
  </si>
  <si>
    <t xml:space="preserve">Fio de cobre nu 6mm²</t>
  </si>
  <si>
    <t xml:space="preserve">I21.05.05.15.0040</t>
  </si>
  <si>
    <t xml:space="preserve">Fio de cobre nu 10mm²</t>
  </si>
  <si>
    <t xml:space="preserve">I21.05.05.15.0043</t>
  </si>
  <si>
    <t xml:space="preserve">Fio rígido, isolação em pvc 450/750v 1,5mm²</t>
  </si>
  <si>
    <t xml:space="preserve">I21.05.05.15.0045</t>
  </si>
  <si>
    <t xml:space="preserve">Fio rígido, isolaçãoo em pvc 450/750v 0,5mm²</t>
  </si>
  <si>
    <t xml:space="preserve">I21.05.05.15.0050</t>
  </si>
  <si>
    <t xml:space="preserve">Fio rígido, isolação em pvc 450/750v 0,75mm²</t>
  </si>
  <si>
    <t xml:space="preserve">I21.05.05.15.0053</t>
  </si>
  <si>
    <t xml:space="preserve">Fio rígido, isolação em pvc 450/750v 1mm²</t>
  </si>
  <si>
    <t xml:space="preserve">I21.05.05.15.0055</t>
  </si>
  <si>
    <t xml:space="preserve">Fio rígido, isolação em pvc 450/750v 2,5mm²</t>
  </si>
  <si>
    <t xml:space="preserve">I21.05.05.15.0060</t>
  </si>
  <si>
    <t xml:space="preserve">Fio rígido, isolação em pvc 450/750v 4,0mm²</t>
  </si>
  <si>
    <t xml:space="preserve">I21.05.05.15.0065</t>
  </si>
  <si>
    <t xml:space="preserve">Fio rígido, isolação em pvc 450/750v 6mm²</t>
  </si>
  <si>
    <t xml:space="preserve">I21.05.05.15.0067</t>
  </si>
  <si>
    <t xml:space="preserve">Fio rígido, isolação em pvc 450/750v 10mm²</t>
  </si>
  <si>
    <t xml:space="preserve">I21.05.05.15.0070</t>
  </si>
  <si>
    <t xml:space="preserve">Fio rígido, isolação em pvc 450/750v 16mm²</t>
  </si>
  <si>
    <t xml:space="preserve">I21.05.05.15.0075</t>
  </si>
  <si>
    <t xml:space="preserve">I21.05.05.15.0080</t>
  </si>
  <si>
    <t xml:space="preserve">Cabo de alumínio c/ alma de aço, bitola 1/0 awg</t>
  </si>
  <si>
    <t xml:space="preserve">I21.05.05.15.0085</t>
  </si>
  <si>
    <t xml:space="preserve">Cabo de alumínio c/ alma de aço, bitola 2 awg</t>
  </si>
  <si>
    <t xml:space="preserve">I21.05.05.15.0090</t>
  </si>
  <si>
    <t xml:space="preserve">Cabo de alumínio c/ alma de aço, bitola 4 awg</t>
  </si>
  <si>
    <t xml:space="preserve">I21.05.05.15.0095</t>
  </si>
  <si>
    <t xml:space="preserve">Cabo de alumínio s/ alma de aço, bitola 1/0 awg</t>
  </si>
  <si>
    <t xml:space="preserve">I21.05.05.15.0100</t>
  </si>
  <si>
    <t xml:space="preserve">Cabo de alumínio s/ alma de aço, bitola 2 awg</t>
  </si>
  <si>
    <t xml:space="preserve">I21.05.05.15.0105</t>
  </si>
  <si>
    <t xml:space="preserve">Cabo de alumínio s/ alma de aço, bitola 4 awg</t>
  </si>
  <si>
    <t xml:space="preserve">I21.05.05.15.0110</t>
  </si>
  <si>
    <t xml:space="preserve">Cabo de alumínio CA 2 AWG</t>
  </si>
  <si>
    <t xml:space="preserve">I21.05.05.15.0115</t>
  </si>
  <si>
    <t xml:space="preserve">Cabo de cobre blindado 2x1,5mm 750V</t>
  </si>
  <si>
    <t xml:space="preserve">I21.05.05.15.0120</t>
  </si>
  <si>
    <t xml:space="preserve">Cabo de cobre blindado 3x1,5mm 750V</t>
  </si>
  <si>
    <t xml:space="preserve">I21.05.05.15.0125</t>
  </si>
  <si>
    <t xml:space="preserve">Cabo de cobre de sinal tipo PP, 4 fios 2,5mm²</t>
  </si>
  <si>
    <t xml:space="preserve">I21.05.05.15.0142</t>
  </si>
  <si>
    <t xml:space="preserve">Cabo de cobre extra flexível, isolação em pvc, 16mm² (p/
máquina de solda)</t>
  </si>
  <si>
    <t xml:space="preserve">I21.05.05.15.0144</t>
  </si>
  <si>
    <t xml:space="preserve">Cabo de cobre extra flexível, isolação em pvc, 25mm² (p/
máquina de solda)</t>
  </si>
  <si>
    <t xml:space="preserve">I21.05.05.15.0146</t>
  </si>
  <si>
    <t xml:space="preserve">Cabo de cobre extra flexível, isolação em pvc, 35mm² (p/
máquina de solda)</t>
  </si>
  <si>
    <t xml:space="preserve">I21.05.05.15.0148</t>
  </si>
  <si>
    <t xml:space="preserve">Cabo de cobre extra flexível, isolação em pvc, 50mm² (p/
máquina de solda)</t>
  </si>
  <si>
    <t xml:space="preserve">I21.05.05.15.0150</t>
  </si>
  <si>
    <t xml:space="preserve">Cabo de cobre extra flexível, isolação em pvc, 70mm² (p/
máquina de solda)</t>
  </si>
  <si>
    <t xml:space="preserve">I21.05.05.15.0152</t>
  </si>
  <si>
    <t xml:space="preserve">Cabo de cobre extra flexível, isolação em pvc, 95mm² (p/
máquina de solda)</t>
  </si>
  <si>
    <t xml:space="preserve">I21.05.05.15.0156</t>
  </si>
  <si>
    <t xml:space="preserve">Cabo de cobre flexível Ø 2,5 mm² - isolação em EPR 90º</t>
  </si>
  <si>
    <t xml:space="preserve">I21.05.05.15.0158</t>
  </si>
  <si>
    <t xml:space="preserve">Cabo de cobre flexível Ø 10 mm² - isolação em EPR 90º</t>
  </si>
  <si>
    <t xml:space="preserve">I21.05.05.15.0160</t>
  </si>
  <si>
    <t xml:space="preserve">Cabo de cobre flexível Ø 25 mm² - isolação em EPR 90º</t>
  </si>
  <si>
    <t xml:space="preserve">I21.05.05.15.0162</t>
  </si>
  <si>
    <t xml:space="preserve">Cabo de cobre flexível Ø 50 mm² - isolação em EPR 90º</t>
  </si>
  <si>
    <t xml:space="preserve">I21.05.05.15.0164</t>
  </si>
  <si>
    <t xml:space="preserve">Cabo de cobre flexível Ø 70 mm² - isolação em EPR 90º</t>
  </si>
  <si>
    <t xml:space="preserve">I21.05.05.15.0166</t>
  </si>
  <si>
    <t xml:space="preserve">Cabo de cobre flexível Ø 95 mm² - isolação em EPR 90º</t>
  </si>
  <si>
    <t xml:space="preserve">I21.05.05.15.0168</t>
  </si>
  <si>
    <t xml:space="preserve">Cabo de cobre flexível Ø 120 mm² - isolação em EPR 90º</t>
  </si>
  <si>
    <t xml:space="preserve">I21.05.05.15.0173</t>
  </si>
  <si>
    <t xml:space="preserve">Cabo de cobre flexível tipo soldaflex Ø 25 mm².</t>
  </si>
  <si>
    <t xml:space="preserve">I21.05.05.15.0183</t>
  </si>
  <si>
    <t xml:space="preserve">Cabo de cobre isolamento anti-chama 0,6/1kv 1,5mm² (1 condutor)</t>
  </si>
  <si>
    <t xml:space="preserve">I21.05.05.15.0185</t>
  </si>
  <si>
    <t xml:space="preserve">Cabo de cobre isolamento anti-chama 0,6/1kv 2,5mm² (1 condutor)</t>
  </si>
  <si>
    <t xml:space="preserve">I21.05.05.15.0187</t>
  </si>
  <si>
    <t xml:space="preserve">Cabo de cobre isolamento anti-chama 0,6/1kv 4mm² (1 condutor)</t>
  </si>
  <si>
    <t xml:space="preserve">I21.05.05.15.0190</t>
  </si>
  <si>
    <t xml:space="preserve">Cabo de cobre isolamento anti-chama 0,6/1kv 6mm² (1 condutor)</t>
  </si>
  <si>
    <t xml:space="preserve">I21.05.05.15.0192</t>
  </si>
  <si>
    <t xml:space="preserve">Cabo de cobre isolamento anti-chama 0,6/1kv 10mm² (1 condutor)</t>
  </si>
  <si>
    <t xml:space="preserve">I21.05.05.15.0194</t>
  </si>
  <si>
    <t xml:space="preserve">Cabo de cobre isolamento anti-chama 0,6/1kv 16mm² (1 condutor)</t>
  </si>
  <si>
    <t xml:space="preserve">I21.05.05.15.0196</t>
  </si>
  <si>
    <t xml:space="preserve">Cabo de cobre isolamento anti-chama 0,6/1kv 25mm² (1 condutor)</t>
  </si>
  <si>
    <t xml:space="preserve">I21.05.05.15.0198</t>
  </si>
  <si>
    <t xml:space="preserve">Cabo de cobre isolamento anti-chama 0,6/1kv 35mm² (1 condutor)</t>
  </si>
  <si>
    <t xml:space="preserve">I21.05.05.15.0200</t>
  </si>
  <si>
    <t xml:space="preserve">Cabo de cobre isolamento anti-chama 0,6/1kv 50mm² (1 condutor)</t>
  </si>
  <si>
    <t xml:space="preserve">I21.05.05.15.0202</t>
  </si>
  <si>
    <t xml:space="preserve">Cabo de cobre isolamento anti-chama 0,6/1kv 70mm² (1 condutor)</t>
  </si>
  <si>
    <t xml:space="preserve">I21.05.05.15.0205</t>
  </si>
  <si>
    <t xml:space="preserve">Cabo de cobre isolamento anti-chama 0,6/1kv 95mm² (1 condutor)</t>
  </si>
  <si>
    <t xml:space="preserve">I21.05.05.15.0207</t>
  </si>
  <si>
    <t xml:space="preserve">Cabo de cobre isolamento anti-chama 0,6/1kv 120mm² (1 condutor)</t>
  </si>
  <si>
    <t xml:space="preserve">I21.05.05.15.0209</t>
  </si>
  <si>
    <t xml:space="preserve">Cabo de cobre isolamento anti-chama 0,6/1kv 150mm² (1 condutor)</t>
  </si>
  <si>
    <t xml:space="preserve">I21.05.05.15.0211</t>
  </si>
  <si>
    <t xml:space="preserve">Cabo de cobre isolamento anti-chama 0,6/1kv 185mm² (1 condutor)</t>
  </si>
  <si>
    <t xml:space="preserve">I21.05.05.15.0215</t>
  </si>
  <si>
    <t xml:space="preserve">Cabo de cobre isolamento anti-chama 0,6/1kv 240mm² (1 condutor)</t>
  </si>
  <si>
    <t xml:space="preserve">I21.05.05.15.0220</t>
  </si>
  <si>
    <t xml:space="preserve">Cabo de cobre isolamento anti-chama 0,6/1kv 300mm² (1 condutor)</t>
  </si>
  <si>
    <t xml:space="preserve">I21.05.05.15.0230</t>
  </si>
  <si>
    <t xml:space="preserve">Cabo de cobre isolamento anti-chama 0,6/1kv 1,5mm² livre de halôgenio (1 condutor)</t>
  </si>
  <si>
    <t xml:space="preserve">I21.05.05.15.0231</t>
  </si>
  <si>
    <t xml:space="preserve">Cabo de cobre isolamento anti-chama 0,6/1kv 2,5mm² livre de halôgenio (1 condutor)</t>
  </si>
  <si>
    <t xml:space="preserve">I21.05.05.15.0232</t>
  </si>
  <si>
    <t xml:space="preserve">Cabo de cobre isolamento anti-chama 0,6/1kv 4mm² livre de halôgenio (1 condutor)</t>
  </si>
  <si>
    <t xml:space="preserve">I21.05.05.15.0233</t>
  </si>
  <si>
    <t xml:space="preserve">Cabo de cobre isolamento anti-chama 0,6/1kv 6mm² livre de halôgenio (1 condutor)</t>
  </si>
  <si>
    <t xml:space="preserve">I21.05.05.15.0234</t>
  </si>
  <si>
    <t xml:space="preserve">Cabo de cobre isolamento anti-chama 0,6/1kv 10mm² livre de halôgenio (1 condutor)</t>
  </si>
  <si>
    <t xml:space="preserve">I21.05.05.15.0235</t>
  </si>
  <si>
    <t xml:space="preserve">Cabo de cobre isolamento anti-chama 0,6/1kv 16mm² livre de halôgenio (1 condutor)</t>
  </si>
  <si>
    <t xml:space="preserve">I21.05.05.15.0236</t>
  </si>
  <si>
    <t xml:space="preserve">Cabo de cobre isolamento anti-chama 0,6/1kv 25mm² livre de halôgenio (1 condutor)</t>
  </si>
  <si>
    <t xml:space="preserve">I21.05.05.15.0237</t>
  </si>
  <si>
    <t xml:space="preserve">Cabo de cobre isolamento anti-chama 0,6/1kv 35mm² livre de halôgenio (1 condutor)</t>
  </si>
  <si>
    <t xml:space="preserve">I21.05.05.15.0238</t>
  </si>
  <si>
    <t xml:space="preserve">Cabo de cobre isolamento anti-chama 0,6/1kv 50mm² livre de halôgenio (1 condutor)</t>
  </si>
  <si>
    <t xml:space="preserve">I21.05.05.15.0239</t>
  </si>
  <si>
    <t xml:space="preserve">Cabo de cobre isolamento anti-chama 0,6/1kv 70mm² livre de halôgenio (1 condutor)</t>
  </si>
  <si>
    <t xml:space="preserve">I21.05.05.15.0240</t>
  </si>
  <si>
    <t xml:space="preserve">Cabo de cobre isolamento anti-chama 0,6/1kv 95mm² livre de halôgenio (1 condutor)</t>
  </si>
  <si>
    <t xml:space="preserve">I21.05.05.15.0241</t>
  </si>
  <si>
    <t xml:space="preserve">Cabo de cobre isolamento anti-chama 0,6/1kv 120mm² livre de halôgenio (1 condutor)</t>
  </si>
  <si>
    <t xml:space="preserve">I21.05.05.15.0242</t>
  </si>
  <si>
    <t xml:space="preserve">Cabo de cobre isolamento anti-chama 0,6/1kv 150mm² livre de halôgenio (1 condutor)</t>
  </si>
  <si>
    <t xml:space="preserve">I21.05.05.15.0243</t>
  </si>
  <si>
    <t xml:space="preserve">Cabo de cobre isolamento anti-chama 0,6/1kv 185mm² livre de halôgenio (1 condutor)</t>
  </si>
  <si>
    <t xml:space="preserve">I21.05.05.15.0244</t>
  </si>
  <si>
    <t xml:space="preserve">Cabo de cobre isolamento anti-chama 0,6/1kv 240mm² livre de halôgenio (1 condutor)</t>
  </si>
  <si>
    <t xml:space="preserve">I21.05.05.15.0245</t>
  </si>
  <si>
    <t xml:space="preserve">Cabo de cobre isolamento anti-chama 0,6/1kv 300mm² livre de halôgenio (1 condutor)</t>
  </si>
  <si>
    <t xml:space="preserve">I21.05.05.15.0248</t>
  </si>
  <si>
    <t xml:space="preserve">Cabo de cobre isolamento anti-chama 20/35kv 50 mm² tp fx3</t>
  </si>
  <si>
    <t xml:space="preserve">I21.05.05.15.0250</t>
  </si>
  <si>
    <t xml:space="preserve">Cabo de cobre isolamento anti-chama 20/35kv 70 mm² tp fx3</t>
  </si>
  <si>
    <t xml:space="preserve">I21.05.05.15.0255</t>
  </si>
  <si>
    <t xml:space="preserve">Cabo de cobre isolamento anti-chama 20/35kv 95 mm² tp fx3</t>
  </si>
  <si>
    <t xml:space="preserve">I21.05.05.15.0265</t>
  </si>
  <si>
    <t xml:space="preserve">Cabo de cobre isolamento anti-chama 20/35kv 120 mm² tp fx3</t>
  </si>
  <si>
    <t xml:space="preserve">I21.05.05.15.0270</t>
  </si>
  <si>
    <t xml:space="preserve">Cabo de cobre isolamento anti-chama 20/35kv 150 mm²tp fx3</t>
  </si>
  <si>
    <t xml:space="preserve">I21.05.05.15.0275</t>
  </si>
  <si>
    <t xml:space="preserve">Cabo de cobre isolamento anti-chama 20/35kv 185 mm² tp fx3</t>
  </si>
  <si>
    <t xml:space="preserve">I21.05.05.15.0285</t>
  </si>
  <si>
    <t xml:space="preserve">Cabo de cobre isolamento anti-chama 20/35kv 240 mm² tp fx3</t>
  </si>
  <si>
    <t xml:space="preserve">I21.05.05.15.0295</t>
  </si>
  <si>
    <t xml:space="preserve">Cabo de cobre isolamento anti-chama 20/35kv 300 mm² tp fx3</t>
  </si>
  <si>
    <t xml:space="preserve">I21.05.05.15.0305</t>
  </si>
  <si>
    <t xml:space="preserve">Cabo de cobre isolamento anti-chama 20/35kv 400 mm² tp fx3</t>
  </si>
  <si>
    <t xml:space="preserve">I21.05.05.15.0315</t>
  </si>
  <si>
    <t xml:space="preserve">Cabo de cobre isolamento anti-chama 20/35kv 500 mm² tp fx3</t>
  </si>
  <si>
    <t xml:space="preserve">I21.05.05.15.0335</t>
  </si>
  <si>
    <t xml:space="preserve">Cabo de cobre isolamento anti-chama 450/750v 1,5mm²</t>
  </si>
  <si>
    <t xml:space="preserve">I21.05.05.15.0340</t>
  </si>
  <si>
    <t xml:space="preserve">Cabo de cobre isolamento anti-chama 450/750v 2,5mm²</t>
  </si>
  <si>
    <t xml:space="preserve">I21.05.05.15.0345</t>
  </si>
  <si>
    <t xml:space="preserve">Cabo de cobre isolamento anti-chama 450/750v 4mm²</t>
  </si>
  <si>
    <t xml:space="preserve">I21.05.05.15.0350</t>
  </si>
  <si>
    <t xml:space="preserve">Cabo de cobre isolamento anti-chama 450/750v 6mm²</t>
  </si>
  <si>
    <t xml:space="preserve">I21.05.05.15.0355</t>
  </si>
  <si>
    <t xml:space="preserve">Cabo de cobre isolamento anti-chama 450/750v 10mm²</t>
  </si>
  <si>
    <t xml:space="preserve">I21.05.05.15.0360</t>
  </si>
  <si>
    <t xml:space="preserve">Cabo de cobre isolamento anti-chama 450/750v 16mm²</t>
  </si>
  <si>
    <t xml:space="preserve">I21.05.05.15.0365</t>
  </si>
  <si>
    <t xml:space="preserve">Cabo de cobre isolamento anti-chama 450/750v 25mm²</t>
  </si>
  <si>
    <t xml:space="preserve">I21.05.05.15.0370</t>
  </si>
  <si>
    <t xml:space="preserve">Cabo de cobre isolamento anti-chama 450/750v 35mm²</t>
  </si>
  <si>
    <t xml:space="preserve">I21.05.05.15.0375</t>
  </si>
  <si>
    <t xml:space="preserve">Cabo de cobre isolamento anti-chama 450/750v 50mm²</t>
  </si>
  <si>
    <t xml:space="preserve">I21.05.05.15.0380</t>
  </si>
  <si>
    <t xml:space="preserve">Cabo de cobre isolamento anti-chama 450/750v 70mm²</t>
  </si>
  <si>
    <t xml:space="preserve">I21.05.05.15.0385</t>
  </si>
  <si>
    <t xml:space="preserve">Cabo de cobre isolamento anti-chama 450/750v 95mm²</t>
  </si>
  <si>
    <t xml:space="preserve">I21.05.05.15.0390</t>
  </si>
  <si>
    <t xml:space="preserve">Cabo de cobre isolamento anti-chama 450/750v 120mm²</t>
  </si>
  <si>
    <t xml:space="preserve">I21.05.05.15.0400</t>
  </si>
  <si>
    <t xml:space="preserve">Cabo de cobre isolamento anti-chama 450/750v 150mm²</t>
  </si>
  <si>
    <t xml:space="preserve">I21.05.05.15.0405</t>
  </si>
  <si>
    <t xml:space="preserve">Cabo de cobre isolamento anti-chama 450/750v 185mm²</t>
  </si>
  <si>
    <t xml:space="preserve">I21.05.05.15.0410</t>
  </si>
  <si>
    <t xml:space="preserve">Cabo de cobre isolamento anti-chama 450/750v 240mm²</t>
  </si>
  <si>
    <t xml:space="preserve">I21.05.05.15.0415</t>
  </si>
  <si>
    <t xml:space="preserve">Cabo de cobre isolamento anti-chama 450/750v 300mm²</t>
  </si>
  <si>
    <t xml:space="preserve">I21.05.05.15.0420</t>
  </si>
  <si>
    <t xml:space="preserve">Cabo de cobre isolamento anti-chama 450/750v 400mm²</t>
  </si>
  <si>
    <t xml:space="preserve">I21.05.05.15.0430</t>
  </si>
  <si>
    <t xml:space="preserve">Cabo de cobre isolamento anti-chama 450/750v 0,75mm², flexível</t>
  </si>
  <si>
    <t xml:space="preserve">I21.05.05.15.0435</t>
  </si>
  <si>
    <t xml:space="preserve">Cabo de cobre isolamento anti-chama 450/750v 1,5mm², flexível</t>
  </si>
  <si>
    <t xml:space="preserve">I21.05.05.15.0440</t>
  </si>
  <si>
    <t xml:space="preserve">Cabo de cobre isolamento anti-chama 450/750v 2,5mm², flexível</t>
  </si>
  <si>
    <t xml:space="preserve">I21.05.05.15.0445</t>
  </si>
  <si>
    <t xml:space="preserve">Cabo de cobre isolamento anti-chama 450/750v 4mm², flexível</t>
  </si>
  <si>
    <t xml:space="preserve">I21.05.05.15.0450</t>
  </si>
  <si>
    <t xml:space="preserve">Cabo de cobre isolamento anti-chama 450/750v 6mm², flexível</t>
  </si>
  <si>
    <t xml:space="preserve">I21.05.05.15.0455</t>
  </si>
  <si>
    <t xml:space="preserve">Cabo de cobre isolamento anti-chama 450/750v 10mm², flexível</t>
  </si>
  <si>
    <t xml:space="preserve">I21.05.05.15.0460</t>
  </si>
  <si>
    <t xml:space="preserve">Cabo de cobre isolamento anti-chama 450/750v 16mm², flexível</t>
  </si>
  <si>
    <t xml:space="preserve">I21.05.05.15.0470</t>
  </si>
  <si>
    <t xml:space="preserve">Cabo de cobre isolamento anti-chama 450/750v 3 x 10mm²</t>
  </si>
  <si>
    <t xml:space="preserve">I21.05.05.15.0475</t>
  </si>
  <si>
    <t xml:space="preserve">Cabo de cobre isolamento anti-chama 450/750v 3 x 16mm²</t>
  </si>
  <si>
    <t xml:space="preserve">I21.05.05.15.0480</t>
  </si>
  <si>
    <t xml:space="preserve">Cabo de cobre isolamento anti-chama 450/750v 3 x 25mm²</t>
  </si>
  <si>
    <t xml:space="preserve">I21.05.05.15.0490</t>
  </si>
  <si>
    <t xml:space="preserve">Cabo de cobre nu 6 mm², meio-duro</t>
  </si>
  <si>
    <t xml:space="preserve">I21.05.05.15.0495</t>
  </si>
  <si>
    <t xml:space="preserve">Cabo de cobre nu 10 mm², meio-duro</t>
  </si>
  <si>
    <t xml:space="preserve">I21.05.05.15.0500</t>
  </si>
  <si>
    <t xml:space="preserve">Cabo de cobre nu 16mm², meio-duro</t>
  </si>
  <si>
    <t xml:space="preserve">I21.05.05.15.0505</t>
  </si>
  <si>
    <t xml:space="preserve">Cabo de cobre nu 25 mm², meio-duro</t>
  </si>
  <si>
    <t xml:space="preserve">I21.05.05.15.0510</t>
  </si>
  <si>
    <t xml:space="preserve">Cabo de cobre nu 35 mm², meio-duro</t>
  </si>
  <si>
    <t xml:space="preserve">I21.05.05.15.0520</t>
  </si>
  <si>
    <t xml:space="preserve">Cabo de cobre nu 50 mm², meio-duro</t>
  </si>
  <si>
    <t xml:space="preserve">I21.05.05.15.0525</t>
  </si>
  <si>
    <t xml:space="preserve">Cabo de cobre nu 70 mm², meio-duro</t>
  </si>
  <si>
    <t xml:space="preserve">I21.05.05.15.0530</t>
  </si>
  <si>
    <t xml:space="preserve">Cabo de cobre nu 95 mm², meio-duro</t>
  </si>
  <si>
    <t xml:space="preserve">I21.05.05.15.0535</t>
  </si>
  <si>
    <t xml:space="preserve">Cabo de cobre nu 120 mm², meio-duro</t>
  </si>
  <si>
    <t xml:space="preserve">I21.05.05.15.0540</t>
  </si>
  <si>
    <t xml:space="preserve">Cabo de cobre nu 150 mm², meio-duro</t>
  </si>
  <si>
    <t xml:space="preserve">I21.05.05.15.0550</t>
  </si>
  <si>
    <t xml:space="preserve">Cabo de cobre nu 300 mm², meio-duro</t>
  </si>
  <si>
    <t xml:space="preserve">I21.05.05.15.0560</t>
  </si>
  <si>
    <t xml:space="preserve">Cabo de cobre nu 500 mm², meio-duro</t>
  </si>
  <si>
    <t xml:space="preserve">I21.05.05.15.0570</t>
  </si>
  <si>
    <t xml:space="preserve">Cabo de cobre unipolar 10mm² blindado, isolação 3,6/6kv epr, cobertura em pvc</t>
  </si>
  <si>
    <t xml:space="preserve">I21.05.05.15.0575</t>
  </si>
  <si>
    <t xml:space="preserve">Cabo de cobre unipolar 16mm² blindado, isolação 3,6/6kv epr, cobertura em pvc</t>
  </si>
  <si>
    <t xml:space="preserve">I21.05.05.15.0580</t>
  </si>
  <si>
    <t xml:space="preserve">Cabo de cobre unipolar 25mm² blindado, isolação 3,6/6kv epr, cobertura em pvc</t>
  </si>
  <si>
    <t xml:space="preserve">I21.05.05.15.0585</t>
  </si>
  <si>
    <t xml:space="preserve">Cabo de cobre unipolar 35mm² blindado, isolação 3,6/6kv epr, cobertura em pvc</t>
  </si>
  <si>
    <t xml:space="preserve">I21.05.05.15.0590</t>
  </si>
  <si>
    <t xml:space="preserve">Cabo de cobre unipolar 50mm² blindado, isolação 3,6/6kv epr, cobertura em pvc</t>
  </si>
  <si>
    <t xml:space="preserve">I21.05.05.15.0595</t>
  </si>
  <si>
    <t xml:space="preserve">Cabo de cobre unipolar 70mm² blindado, isolação 3,6/6kv epr, cobertura em pvc</t>
  </si>
  <si>
    <t xml:space="preserve">I21.05.05.15.0600</t>
  </si>
  <si>
    <t xml:space="preserve">Cabo de cobre unipolar 95mm² blindado, isolação 3,6/6kv epr, cobertura em pvc</t>
  </si>
  <si>
    <t xml:space="preserve">I21.05.05.15.0610</t>
  </si>
  <si>
    <t xml:space="preserve">Cabo de cobre unipolar 16mm² blindado, isolação 6/10kv epr, cobertura em pvc</t>
  </si>
  <si>
    <t xml:space="preserve">I21.05.05.15.0615</t>
  </si>
  <si>
    <t xml:space="preserve">Cabo de cobre unipolar 25mm² blindado, isolação 6/10 kv epr, cobertura em pvc</t>
  </si>
  <si>
    <t xml:space="preserve">I21.05.05.15.0620</t>
  </si>
  <si>
    <t xml:space="preserve">Cabo de cobre unipolar 35mm² blindado, isolação 6/10kv epr, cobertura em pvc</t>
  </si>
  <si>
    <t xml:space="preserve">I21.05.05.15.0625</t>
  </si>
  <si>
    <t xml:space="preserve">Cabo de cobre unipolar 50mm² blindado, isolação 6/10 kv epr, cobertura em pvc</t>
  </si>
  <si>
    <t xml:space="preserve">I21.05.05.15.0630</t>
  </si>
  <si>
    <t xml:space="preserve">Cabo de cobre unipolar 70mm² blindado, isolação 6/10kv epr, cobertura em pvc</t>
  </si>
  <si>
    <t xml:space="preserve">I21.05.05.15.0635</t>
  </si>
  <si>
    <t xml:space="preserve">Cabo de cobre unipolar 95mm² blindado, isolação 6/10kv epr, cobertura em pvc</t>
  </si>
  <si>
    <t xml:space="preserve">I21.05.05.15.0645</t>
  </si>
  <si>
    <t xml:space="preserve">Cabo de cobre unipolar 35 mm² blindado, isolação 8,7/15 kv epr, cobertura em pvc</t>
  </si>
  <si>
    <t xml:space="preserve">I21.05.05.15.0655</t>
  </si>
  <si>
    <t xml:space="preserve">Cabo de cobre unipolar 35mm² blindado, isolação 12/20kv epr cobertura em pvc</t>
  </si>
  <si>
    <t xml:space="preserve">I21.05.05.15.0660</t>
  </si>
  <si>
    <t xml:space="preserve">Cabo de cobre unipolar 50mm² blindado, isolação 12/20 kv epr, cobertura em pvc</t>
  </si>
  <si>
    <t xml:space="preserve">I21.05.05.15.0665</t>
  </si>
  <si>
    <t xml:space="preserve">Cabo de cobre unipolar 70mm² blindado, isolação 12/20kv epr cobertura em pvc</t>
  </si>
  <si>
    <t xml:space="preserve">I21.05.05.15.0670</t>
  </si>
  <si>
    <t xml:space="preserve">Cabo de cobre unipolar 95mm² blindado, isolação 12/20kv epr cobertura em pvc</t>
  </si>
  <si>
    <t xml:space="preserve">I21.05.05.15.0680</t>
  </si>
  <si>
    <t xml:space="preserve">Cabo multiplexado isolado XLPE monofásico em alumínio 10 mm²</t>
  </si>
  <si>
    <t xml:space="preserve">I21.05.05.15.0704</t>
  </si>
  <si>
    <t xml:space="preserve">Cabo multiplexado isolado XLPE trifásico em alumínio 10 mm² (tetrapolar)</t>
  </si>
  <si>
    <t xml:space="preserve">I21.05.05.15.0705</t>
  </si>
  <si>
    <t xml:space="preserve">Cabo multiplexado isolado XLPE trifásico em alumínio 16 mm² (tetrapolar)</t>
  </si>
  <si>
    <t xml:space="preserve">I21.05.05.15.0706</t>
  </si>
  <si>
    <t xml:space="preserve">Cabo multiplexado isolado XLPE trifásico em alumínio 25 mm² (tetrapolar)</t>
  </si>
  <si>
    <t xml:space="preserve">I21.05.05.15.0707</t>
  </si>
  <si>
    <t xml:space="preserve">Cabo multiplexado isolado XLPE trifásico em alumínio 35 mm² (tetrapolar)</t>
  </si>
  <si>
    <t xml:space="preserve">I21.05.05.15.0709</t>
  </si>
  <si>
    <t xml:space="preserve">Cabo multiplexado isolado XLPE trifásico em alumínio 70 mm² (tetrapolar)</t>
  </si>
  <si>
    <t xml:space="preserve">I21.05.05.15.0710</t>
  </si>
  <si>
    <t xml:space="preserve">Cabo multiplexado isolado XLPE trifásico em alumínio 95 mm² (tetrapolar)</t>
  </si>
  <si>
    <t xml:space="preserve">I21.05.05.15.0711</t>
  </si>
  <si>
    <t xml:space="preserve">Cabo multiplexado isolado XLPE trifásico em alumínio 120 mm² (tetrapolar)</t>
  </si>
  <si>
    <t xml:space="preserve">I21.05.05.15.2001</t>
  </si>
  <si>
    <t xml:space="preserve">Cabo PP 2x1,5mm² 750V</t>
  </si>
  <si>
    <t xml:space="preserve">I21.05.05.15.2002</t>
  </si>
  <si>
    <t xml:space="preserve">Cabo PP 2x2,5mm² 750V</t>
  </si>
  <si>
    <t xml:space="preserve">I21.05.05.15.3001</t>
  </si>
  <si>
    <t xml:space="preserve">Cabo PP 3x1,5 mm² 750V</t>
  </si>
  <si>
    <t xml:space="preserve">I21.05.05.15.3003</t>
  </si>
  <si>
    <t xml:space="preserve">Cabo PP 3x4,0 mm² 750V</t>
  </si>
  <si>
    <t xml:space="preserve">I21.05.05.15.4001</t>
  </si>
  <si>
    <t xml:space="preserve">Cabo PP 4x1,5mm² 750V</t>
  </si>
  <si>
    <t xml:space="preserve">I21.05.05.15.4003</t>
  </si>
  <si>
    <t xml:space="preserve">Cabo PP 4x4,0 mm² 1KV</t>
  </si>
  <si>
    <t xml:space="preserve">I21.05.05.15.4050</t>
  </si>
  <si>
    <t xml:space="preserve">Cabo cristal 2x1.00</t>
  </si>
  <si>
    <t xml:space="preserve">I21.05.05.15.6223</t>
  </si>
  <si>
    <t xml:space="preserve">Cabo coaxial (ponto de TV) 90% de malha</t>
  </si>
  <si>
    <t xml:space="preserve">I21.05.05.20.0105</t>
  </si>
  <si>
    <t xml:space="preserve">I21.05.05.20.0106</t>
  </si>
  <si>
    <t xml:space="preserve">I21.05.05.20.0108</t>
  </si>
  <si>
    <t xml:space="preserve">I21.05.05.20.0109</t>
  </si>
  <si>
    <t xml:space="preserve">I21.05.05.20.0110</t>
  </si>
  <si>
    <t xml:space="preserve">I21.05.05.20.0111</t>
  </si>
  <si>
    <t xml:space="preserve">Disjuntor termomagnético 1P - 35A, 2kA/220V, NEMA-UL</t>
  </si>
  <si>
    <t xml:space="preserve">I21.05.05.20.0112</t>
  </si>
  <si>
    <t xml:space="preserve">Disjuntor termomagnético 1P - 40A, 2kA/220V, NEMA-UL</t>
  </si>
  <si>
    <t xml:space="preserve">I21.05.05.20.0115</t>
  </si>
  <si>
    <t xml:space="preserve">I21.05.05.20.0117</t>
  </si>
  <si>
    <t xml:space="preserve">Disjuntor termomagnético 1P - 60A, 2kA/220V, NEMA-UL</t>
  </si>
  <si>
    <t xml:space="preserve">I21.05.05.20.0120</t>
  </si>
  <si>
    <t xml:space="preserve">Disjuntor termomagnético 1P - 70A, 2kA/220V, NEMA-UL</t>
  </si>
  <si>
    <t xml:space="preserve">I21.05.05.20.0206</t>
  </si>
  <si>
    <t xml:space="preserve">I21.05.05.20.0207</t>
  </si>
  <si>
    <t xml:space="preserve">I21.05.05.20.0210</t>
  </si>
  <si>
    <t xml:space="preserve">I21.05.05.20.0212</t>
  </si>
  <si>
    <t xml:space="preserve">I21.05.05.20.0215</t>
  </si>
  <si>
    <t xml:space="preserve">I21.05.05.20.0305</t>
  </si>
  <si>
    <t xml:space="preserve">I21.05.05.20.0309</t>
  </si>
  <si>
    <t xml:space="preserve">Disjuntor termomagnético 3P - 25A, 5kA/380V, NEMA-UL</t>
  </si>
  <si>
    <t xml:space="preserve">I21.05.05.20.0310</t>
  </si>
  <si>
    <t xml:space="preserve">I21.05.05.20.0312</t>
  </si>
  <si>
    <t xml:space="preserve">I21.05.05.20.0315</t>
  </si>
  <si>
    <t xml:space="preserve">Disjuntor termomagnético 3P - 50A, 5kA/380V, NEMA-UL</t>
  </si>
  <si>
    <t xml:space="preserve">I21.05.05.20.0317</t>
  </si>
  <si>
    <t xml:space="preserve">Disjuntor termomagnético 3P - 60A, 5ka/380V, NEMA-UL</t>
  </si>
  <si>
    <t xml:space="preserve">I21.05.05.20.0320</t>
  </si>
  <si>
    <t xml:space="preserve">Disjuntor termomagnético 3P - 70A, 5kA/380V, NEMA-UL</t>
  </si>
  <si>
    <t xml:space="preserve">I21.05.05.20.0327</t>
  </si>
  <si>
    <t xml:space="preserve">Disjuntor termomagnético 3P - 90A, 5kA/380V, NEMA-UL</t>
  </si>
  <si>
    <t xml:space="preserve">I21.05.05.20.0330</t>
  </si>
  <si>
    <t xml:space="preserve">Disjuntor termomagnético 3P - 100A, 5kA/380V, NEMA-UL</t>
  </si>
  <si>
    <t xml:space="preserve">I21.05.05.20.0337</t>
  </si>
  <si>
    <t xml:space="preserve">I21.05.05.20.0338</t>
  </si>
  <si>
    <t xml:space="preserve">Disjuntor termomagnético 3P - 125A, 5kA/380V, NEMA/UL</t>
  </si>
  <si>
    <t xml:space="preserve">I21.05.05.20.0345</t>
  </si>
  <si>
    <t xml:space="preserve">I21.05.05.20.0360</t>
  </si>
  <si>
    <t xml:space="preserve">I21.05.05.20.1105</t>
  </si>
  <si>
    <t xml:space="preserve">Disjuntor termomagnético 1P - 10A, 3kA/230V, DIN</t>
  </si>
  <si>
    <t xml:space="preserve">I21.05.05.20.1106</t>
  </si>
  <si>
    <t xml:space="preserve">Disjuntor termomagnético 1P - 13A, 3kA/230V, DIN</t>
  </si>
  <si>
    <t xml:space="preserve">I21.05.05.20.1107</t>
  </si>
  <si>
    <t xml:space="preserve">Disjuntor termomagnético 1P - 16A, 3kA/230V, DIN</t>
  </si>
  <si>
    <t xml:space="preserve">I21.05.05.20.1108</t>
  </si>
  <si>
    <t xml:space="preserve">Disjuntor termomagnético 1P - 20A, 3kA/230V, DIN</t>
  </si>
  <si>
    <t xml:space="preserve">I21.05.05.20.1109</t>
  </si>
  <si>
    <t xml:space="preserve">Disjuntor termomagnético 1P - 25A, 3kA/230V, DIN</t>
  </si>
  <si>
    <t xml:space="preserve">I21.05.05.20.1110</t>
  </si>
  <si>
    <t xml:space="preserve">Disjuntor termomagnético 1P - 32A, 3kA/230V, DIN</t>
  </si>
  <si>
    <t xml:space="preserve">I21.05.05.20.1111</t>
  </si>
  <si>
    <t xml:space="preserve">Disjuntor termomagnético 1P - 40A, 3kA/230V, DIN</t>
  </si>
  <si>
    <t xml:space="preserve">I21.05.05.20.1115</t>
  </si>
  <si>
    <t xml:space="preserve">Disjuntor termomagnético 1P - 50A, 3kA/230V, DIN</t>
  </si>
  <si>
    <t xml:space="preserve">I21.05.05.20.1130</t>
  </si>
  <si>
    <t xml:space="preserve">Disjuntor termomagnético 1P - 80A 3kA/230V, DIN</t>
  </si>
  <si>
    <t xml:space="preserve">I21.05.05.20.1208</t>
  </si>
  <si>
    <t xml:space="preserve">Disjuntor termomagnético 2P - 20A, 6kA/230V, DIN</t>
  </si>
  <si>
    <t xml:space="preserve">I21.05.05.20.1211</t>
  </si>
  <si>
    <t xml:space="preserve">Disjuntor termomagnético 2P - 40A, 6kA/230V, DIN</t>
  </si>
  <si>
    <t xml:space="preserve">I21.05.05.20.1305</t>
  </si>
  <si>
    <t xml:space="preserve">I21.05.05.20.1307</t>
  </si>
  <si>
    <t xml:space="preserve">I21.05.05.20.1308</t>
  </si>
  <si>
    <t xml:space="preserve">I21.05.05.20.1309</t>
  </si>
  <si>
    <t xml:space="preserve">I21.05.05.20.1310</t>
  </si>
  <si>
    <t xml:space="preserve">I21.05.05.20.1311</t>
  </si>
  <si>
    <t xml:space="preserve">I21.05.05.20.1315</t>
  </si>
  <si>
    <t xml:space="preserve">I21.05.05.20.1317</t>
  </si>
  <si>
    <t xml:space="preserve">I21.05.05.20.1320</t>
  </si>
  <si>
    <t xml:space="preserve">I21.05.05.20.1323</t>
  </si>
  <si>
    <t xml:space="preserve">I21.05.05.20.1325</t>
  </si>
  <si>
    <t xml:space="preserve">I21.05.05.20.1330</t>
  </si>
  <si>
    <t xml:space="preserve">Disjuntor termomagnético 3P - 250A, fixo, padrão, 6kA/380V, DIN</t>
  </si>
  <si>
    <t xml:space="preserve">I21.05.05.20.1340</t>
  </si>
  <si>
    <t xml:space="preserve">Disjuntor termomagnético 3P - 300A, fixo, padrão, 6kA/380V DIN</t>
  </si>
  <si>
    <t xml:space="preserve">I21.05.05.20.1345</t>
  </si>
  <si>
    <t xml:space="preserve">Disjuntor termomagnético 3P - 10A, curva C, DIN</t>
  </si>
  <si>
    <t xml:space="preserve">I21.05.05.20.1350</t>
  </si>
  <si>
    <t xml:space="preserve">Disjuntor Termomagnético 3P - 63A, curva C, DIN.</t>
  </si>
  <si>
    <t xml:space="preserve">I21.05.05.20.2527</t>
  </si>
  <si>
    <t xml:space="preserve">Disjuntor bipolar IDR (fase/neutro - In 30mA) - DIN 25A</t>
  </si>
  <si>
    <t xml:space="preserve">I21.05.05.20.2528</t>
  </si>
  <si>
    <t xml:space="preserve">Disjuntor bipolar IDR (fase/neutro - In 30mA) - DIN 40A</t>
  </si>
  <si>
    <t xml:space="preserve">I21.05.05.20.2529</t>
  </si>
  <si>
    <t xml:space="preserve">Disjuntor bipolar IDR (fase/neutro - In 30mA) - DIN 63A</t>
  </si>
  <si>
    <t xml:space="preserve">I21.05.05.20.2531</t>
  </si>
  <si>
    <t xml:space="preserve">I21.05.05.20.2532</t>
  </si>
  <si>
    <t xml:space="preserve">I21.05.05.20.2533</t>
  </si>
  <si>
    <t xml:space="preserve">I21.05.05.20.2534</t>
  </si>
  <si>
    <t xml:space="preserve">I21.05.05.20.2536</t>
  </si>
  <si>
    <t xml:space="preserve">I21.05.05.20.2537</t>
  </si>
  <si>
    <t xml:space="preserve">I21.05.05.20.2538</t>
  </si>
  <si>
    <t xml:space="preserve">I21.05.05.20.2541</t>
  </si>
  <si>
    <t xml:space="preserve">Disjuntor bipolar IDR (fase/neutro - In 30mA) - DIN 16A</t>
  </si>
  <si>
    <t xml:space="preserve">I21.05.05.20.2545</t>
  </si>
  <si>
    <t xml:space="preserve">Disjuntor termomagnetico tripolar 150a/600v, tipo fxd/35ka</t>
  </si>
  <si>
    <t xml:space="preserve">I21.05.05.20.2550</t>
  </si>
  <si>
    <t xml:space="preserve">Disjuntor termomagnetico tripolar 600a/600v, tipo lxd/40ka</t>
  </si>
  <si>
    <t xml:space="preserve">I21.05.05.20.2555</t>
  </si>
  <si>
    <t xml:space="preserve">Disjuntor termomagnetico tripolar 200a/600v, tipo fxd/35ka</t>
  </si>
  <si>
    <t xml:space="preserve">I21.05.05.20.2557</t>
  </si>
  <si>
    <t xml:space="preserve">Disjuntor termomagnetico tripolar 200a/25ka</t>
  </si>
  <si>
    <t xml:space="preserve">I21.05.05.20.2560</t>
  </si>
  <si>
    <t xml:space="preserve">Disjuntor termomagnetico tripolar 300a/600v, tipo jxd/40ka</t>
  </si>
  <si>
    <t xml:space="preserve">I21.05.05.20.2565</t>
  </si>
  <si>
    <t xml:space="preserve">Disjuntor termomagnetico tripolar 400a/600v, tipo jxd/40ka</t>
  </si>
  <si>
    <t xml:space="preserve">I21.05.05.20.2570</t>
  </si>
  <si>
    <t xml:space="preserve">Disjuntor termomagnetico tripolar 450a, Icc 25KA/380v</t>
  </si>
  <si>
    <t xml:space="preserve">I21.05.05.20.2635</t>
  </si>
  <si>
    <t xml:space="preserve">Disjuntor termomagnetico tripolar 250a/600v, tipo fxd</t>
  </si>
  <si>
    <t xml:space="preserve">I21.05.05.20.2640</t>
  </si>
  <si>
    <t xml:space="preserve">Disjuntor termomagnetico tripolar 800a/600v, tipo lmxd</t>
  </si>
  <si>
    <t xml:space="preserve">I21.05.05.20.2650</t>
  </si>
  <si>
    <t xml:space="preserve">Disjuntor tripolar peq vol oleo p/ inst abrigada, classe tensao
15kv cn 630a, lcc= 14,7ka, pot. Nominal curto-circuito 350mva, acionamento manual, tipo 3ac</t>
  </si>
  <si>
    <t xml:space="preserve">I21.05.05.20.2652</t>
  </si>
  <si>
    <t xml:space="preserve">Disjuntor trifásico 50A</t>
  </si>
  <si>
    <t xml:space="preserve">I21.05.05.20.2655</t>
  </si>
  <si>
    <t xml:space="preserve">Disjuntor trifásico 70a, 10ka (220v)</t>
  </si>
  <si>
    <t xml:space="preserve">I21.05.05.20.2927</t>
  </si>
  <si>
    <t xml:space="preserve">Disjuntor tetrapolar IDR (fase/neutro - In 30mA) - DIN 25A</t>
  </si>
  <si>
    <t xml:space="preserve">I21.05.05.20.3008</t>
  </si>
  <si>
    <t xml:space="preserve">I21.05.05.20.3010</t>
  </si>
  <si>
    <t xml:space="preserve">I21.05.05.20.3017</t>
  </si>
  <si>
    <t xml:space="preserve">Poste para borne, fixação trilho DIN, largura 10 mm.</t>
  </si>
  <si>
    <t xml:space="preserve">I21.05.05.20.3432</t>
  </si>
  <si>
    <t xml:space="preserve">Interruptor diferencial residual bipolar 25A</t>
  </si>
  <si>
    <t xml:space="preserve">I21.05.05.20.3433</t>
  </si>
  <si>
    <t xml:space="preserve">Interruptor diferencial residual bipolar 40A</t>
  </si>
  <si>
    <t xml:space="preserve">I21.05.05.20.3500</t>
  </si>
  <si>
    <t xml:space="preserve">Interruptor diferencial residual tetrapolar 25A</t>
  </si>
  <si>
    <t xml:space="preserve">I21.05.05.20.4000</t>
  </si>
  <si>
    <t xml:space="preserve">I21.05.05.20.4001</t>
  </si>
  <si>
    <t xml:space="preserve">I21.05.05.20.4002</t>
  </si>
  <si>
    <t xml:space="preserve">I21.05.05.20.4003</t>
  </si>
  <si>
    <t xml:space="preserve">I21.05.05.20.4004</t>
  </si>
  <si>
    <t xml:space="preserve">I21.05.05.20.4011</t>
  </si>
  <si>
    <t xml:space="preserve">I21.05.05.30.0005</t>
  </si>
  <si>
    <t xml:space="preserve">I21.05.05.30.0006</t>
  </si>
  <si>
    <t xml:space="preserve">Interruptor paralelo embutir, c/ placa.</t>
  </si>
  <si>
    <t xml:space="preserve">I21.05.05.30.0007</t>
  </si>
  <si>
    <t xml:space="preserve">Interruptor intermediário (uma tecla), embutir, c/paca</t>
  </si>
  <si>
    <t xml:space="preserve">I21.05.05.30.0008</t>
  </si>
  <si>
    <t xml:space="preserve">Interruptor bipolar (tecla dupla) embutir, c/ placa.</t>
  </si>
  <si>
    <t xml:space="preserve">I21.05.05.30.0010</t>
  </si>
  <si>
    <t xml:space="preserve">I21.05.05.30.0012</t>
  </si>
  <si>
    <t xml:space="preserve">1 Interruptor simples e 1 paralelo embutir, c/ placa.</t>
  </si>
  <si>
    <t xml:space="preserve">I21.05.05.30.0015</t>
  </si>
  <si>
    <t xml:space="preserve">2 Interruptores simples, embutir c/ placa</t>
  </si>
  <si>
    <t xml:space="preserve">I21.05.05.30.0016</t>
  </si>
  <si>
    <t xml:space="preserve">2 Interruptores paralelos embutir, c/ placa</t>
  </si>
  <si>
    <t xml:space="preserve">I21.05.05.30.0020</t>
  </si>
  <si>
    <t xml:space="preserve">3 Interruptores simples embutir, c/ placa</t>
  </si>
  <si>
    <t xml:space="preserve">I21.05.05.30.0021</t>
  </si>
  <si>
    <t xml:space="preserve">3 Interruptores paralelos embutir, c/ placa</t>
  </si>
  <si>
    <t xml:space="preserve">I21.05.05.30.0025</t>
  </si>
  <si>
    <t xml:space="preserve">2 Interruptores simples e 1 paralelos embutir, c/ placa.</t>
  </si>
  <si>
    <t xml:space="preserve">I21.05.05.30.0026</t>
  </si>
  <si>
    <t xml:space="preserve">2 Interruptores paralelos e 1 simples embutir, c/ placa</t>
  </si>
  <si>
    <t xml:space="preserve">I21.05.05.30.0030</t>
  </si>
  <si>
    <t xml:space="preserve">1 Interruptor simples e 1 tomada 2P+T hexagonal NBR 14136,
10a/250v embutir, c/ placa.</t>
  </si>
  <si>
    <t xml:space="preserve">I21.05.05.30.0031</t>
  </si>
  <si>
    <t xml:space="preserve">1 Interruptor paralelo e 1 tomada 2P+T hexagonal NBR 14136,
10a/250v embutir, c/ placa.</t>
  </si>
  <si>
    <t xml:space="preserve">I21.05.05.30.0035</t>
  </si>
  <si>
    <t xml:space="preserve">2 Interruptores paralelos e 1 tomada 2P+T hexagonal NBR
14136, 10a/250V embutir, c/ placa.</t>
  </si>
  <si>
    <t xml:space="preserve">I21.05.05.30.0105</t>
  </si>
  <si>
    <t xml:space="preserve">Interruptor simples sobrepor, c/ placa.</t>
  </si>
  <si>
    <t xml:space="preserve">I21.05.05.30.0106</t>
  </si>
  <si>
    <t xml:space="preserve">Interruptor paralelo sobrepor, c/ placa.</t>
  </si>
  <si>
    <t xml:space="preserve">I21.05.05.30.0115</t>
  </si>
  <si>
    <t xml:space="preserve">2 Interruptores simples sobrepor, c/ placa</t>
  </si>
  <si>
    <t xml:space="preserve">I21.05.05.30.0116</t>
  </si>
  <si>
    <t xml:space="preserve">2 Interruptores paralelos sobrepor, c/ placa</t>
  </si>
  <si>
    <t xml:space="preserve">I21.05.05.30.0120</t>
  </si>
  <si>
    <t xml:space="preserve">3 Interruptores simples sobrepor, c/ placa.</t>
  </si>
  <si>
    <t xml:space="preserve">I21.05.05.30.0130</t>
  </si>
  <si>
    <t xml:space="preserve">1 interruptor simples e 1 tomada 2P+T hexagonal NBR 14136,
10a/250V sobrepor, c/placa</t>
  </si>
  <si>
    <t xml:space="preserve">I21.05.05.30.0205</t>
  </si>
  <si>
    <t xml:space="preserve">I21.05.05.30.0206</t>
  </si>
  <si>
    <t xml:space="preserve">Interruptor paralelo, s/ placa.</t>
  </si>
  <si>
    <t xml:space="preserve">I21.05.05.30.0215</t>
  </si>
  <si>
    <t xml:space="preserve">2 Interruptores simples, s/ placa</t>
  </si>
  <si>
    <t xml:space="preserve">I21.05.05.30.0220</t>
  </si>
  <si>
    <t xml:space="preserve">3 Interruptores simples, s/ placa.</t>
  </si>
  <si>
    <t xml:space="preserve">I21.05.05.30.0230</t>
  </si>
  <si>
    <t xml:space="preserve">1 Interruptor simples 1 tomada 2P+T hexagonal NBR 14136,
10a/250v, s/ placa.</t>
  </si>
  <si>
    <t xml:space="preserve">I21.05.05.30.0231</t>
  </si>
  <si>
    <t xml:space="preserve">1 Interruptor paralelo e 1 tomada 2P+T hexagonal NBR 14136,
10a/250v, s/ placa.</t>
  </si>
  <si>
    <t xml:space="preserve">I21.05.05.30.0235</t>
  </si>
  <si>
    <t xml:space="preserve">2 Interruptores simples e 1 tomada 2P+T hexagonal NBR
14136, 10a/250v, s/ placa.</t>
  </si>
  <si>
    <t xml:space="preserve">I21.05.05.30.0236</t>
  </si>
  <si>
    <t xml:space="preserve">2 Interruptores paralelos e 1 tomada 2P+T hexagonal NBR
14136, 10a/250v, s/ placa.</t>
  </si>
  <si>
    <t xml:space="preserve">I21.05.05.30.0240</t>
  </si>
  <si>
    <t xml:space="preserve">Interruptor simples 10A - 250V para áreas externas ou úmidas
IP 44</t>
  </si>
  <si>
    <t xml:space="preserve">I21.05.05.30.0245</t>
  </si>
  <si>
    <t xml:space="preserve">Interruptor pulsador p/ campainha embutir 2A/250V c/ placa.</t>
  </si>
  <si>
    <t xml:space="preserve">I21.05.05.30.0300</t>
  </si>
  <si>
    <t xml:space="preserve">Régua de tomadas em canaleta de alumínio 25x73mm contendo 12 conjuntos de 2 tomadas 2P+T 10A/250V.</t>
  </si>
  <si>
    <t xml:space="preserve">I21.05.05.30.0301</t>
  </si>
  <si>
    <t xml:space="preserve">Porta equipamento com duas tomadas quadradas 2P+T</t>
  </si>
  <si>
    <t xml:space="preserve">I21.05.05.30.0315</t>
  </si>
  <si>
    <t xml:space="preserve">Tomada 2P+T hexagonal NBR 14136, embutir 10A/220V, c/
placa.</t>
  </si>
  <si>
    <t xml:space="preserve">I21.05.05.30.0317</t>
  </si>
  <si>
    <t xml:space="preserve">Tomada 2P+T hexagonal NBR 14136, embutir 20A/220V, c/
placa</t>
  </si>
  <si>
    <t xml:space="preserve">I21.05.05.30.0320</t>
  </si>
  <si>
    <t xml:space="preserve">2 Tomadas 2P+T embutir 10a/250v, c/placa</t>
  </si>
  <si>
    <t xml:space="preserve">I21.05.05.30.0415</t>
  </si>
  <si>
    <t xml:space="preserve">Tomada 2P+T sobrepor hexagonal NBR 14136, 10a/250v, c/
placa e caixa 75x65x35</t>
  </si>
  <si>
    <t xml:space="preserve">I21.05.05.30.0417</t>
  </si>
  <si>
    <t xml:space="preserve">Tomada 2P+T sobrepor hexagonal NBR 14136, 20a/250v, c/
placa e caixa 75x65x35</t>
  </si>
  <si>
    <t xml:space="preserve">I21.05.05.30.0420</t>
  </si>
  <si>
    <t xml:space="preserve">Tomada 2P+T sobrepor 10a/250v, c/ placa</t>
  </si>
  <si>
    <t xml:space="preserve">I21.05.05.30.0515</t>
  </si>
  <si>
    <t xml:space="preserve">Tomada 2P+T 10A, s/ placa</t>
  </si>
  <si>
    <t xml:space="preserve">I21.05.05.30.0520</t>
  </si>
  <si>
    <t xml:space="preserve">2 Tomadas 2P+T 10a/250v, s/placa</t>
  </si>
  <si>
    <t xml:space="preserve">I21.05.05.30.0530</t>
  </si>
  <si>
    <t xml:space="preserve">Tomada 2P+T hexagonal NBR 14136, embutir 10A/250V p/
áreas externas ou úmidas c/ IP 44.</t>
  </si>
  <si>
    <t xml:space="preserve">I21.05.05.30.0705</t>
  </si>
  <si>
    <t xml:space="preserve">Tomada de piso embutir 2P+T 10a/250v, c/ placa 2"x4" em termoplástico alta resistência.</t>
  </si>
  <si>
    <t xml:space="preserve">I21.05.05.30.0710</t>
  </si>
  <si>
    <t xml:space="preserve">Tomada de piso 2P+T embutir 10a/250v, c/ placa 4"x4" em termoplástico alta resistência.</t>
  </si>
  <si>
    <t xml:space="preserve">I21.05.05.30.1320</t>
  </si>
  <si>
    <t xml:space="preserve">Tomada embutir 3P+T 30a/440v ref 56403 uso industrial, s/
placa</t>
  </si>
  <si>
    <t xml:space="preserve">I21.05.05.30.1325</t>
  </si>
  <si>
    <t xml:space="preserve">Tomada embutir 3P+T 30a/440v ref 56403 uso industrial, c/
placa</t>
  </si>
  <si>
    <t xml:space="preserve">I21.05.05.30.1330</t>
  </si>
  <si>
    <t xml:space="preserve">Tomada sobrepor blindada 32 A + plug</t>
  </si>
  <si>
    <t xml:space="preserve">I21.05.05.30.1335</t>
  </si>
  <si>
    <t xml:space="preserve">Tomada sobrepor blindada 125 A + plug</t>
  </si>
  <si>
    <t xml:space="preserve">I21.05.05.30.1350</t>
  </si>
  <si>
    <t xml:space="preserve">Plug 2p + t fêmea para conexão das luminárias.</t>
  </si>
  <si>
    <t xml:space="preserve">I21.05.05.30.1355</t>
  </si>
  <si>
    <t xml:space="preserve">Plug 2p + t macho para conexão das luminárias.</t>
  </si>
  <si>
    <t xml:space="preserve">I21.05.05.30.1360</t>
  </si>
  <si>
    <t xml:space="preserve">Plug 3P+T 30a/440v referencia 56406, uso industrial.</t>
  </si>
  <si>
    <t xml:space="preserve">I21.05.05.30.1406</t>
  </si>
  <si>
    <t xml:space="preserve">Interruptor embutir 4 polos uso industrial</t>
  </si>
  <si>
    <t xml:space="preserve">I21.05.05.30.1440</t>
  </si>
  <si>
    <t xml:space="preserve">Tomada embutir 3P+N+T 16A/380V.</t>
  </si>
  <si>
    <t xml:space="preserve">I21.05.05.30.1441</t>
  </si>
  <si>
    <t xml:space="preserve">I21.05.05.30.1540</t>
  </si>
  <si>
    <t xml:space="preserve">Tomada 3P+T blindada de sobrepor 16A 240V.</t>
  </si>
  <si>
    <t xml:space="preserve">I21.05.05.30.6220</t>
  </si>
  <si>
    <t xml:space="preserve">Tomada coaxial (ponto de TV) com espelho.</t>
  </si>
  <si>
    <t xml:space="preserve">I21.05.05.35.0025</t>
  </si>
  <si>
    <t xml:space="preserve">Bateria livre de manutenção 12v/40A/h</t>
  </si>
  <si>
    <t xml:space="preserve">I21.05.05.35.0503</t>
  </si>
  <si>
    <t xml:space="preserve">Campainha alta potência 110V ref. 41418</t>
  </si>
  <si>
    <t xml:space="preserve">I21.05.05.35.0525</t>
  </si>
  <si>
    <t xml:space="preserve">Capacitor trifásico c/ dielétrico plástico 220v-2,5kva</t>
  </si>
  <si>
    <t xml:space="preserve">I21.05.05.35.0527</t>
  </si>
  <si>
    <t xml:space="preserve">Capacitor trifásico c/ dielétrico plástico 220v-5kva</t>
  </si>
  <si>
    <t xml:space="preserve">I21.05.05.35.0580</t>
  </si>
  <si>
    <t xml:space="preserve">Central de minuteria eletrônica tipo disjuntor coletivo de 2000W</t>
  </si>
  <si>
    <t xml:space="preserve">I21.05.05.35.0610</t>
  </si>
  <si>
    <t xml:space="preserve">Elo fusível distr H 3A 500 mm</t>
  </si>
  <si>
    <t xml:space="preserve">I21.05.05.35.0615</t>
  </si>
  <si>
    <t xml:space="preserve">Fusível de vidro 5A</t>
  </si>
  <si>
    <t xml:space="preserve">I21.05.05.35.0620</t>
  </si>
  <si>
    <t xml:space="preserve">Dispositivo elétrico dimmer rotativo</t>
  </si>
  <si>
    <t xml:space="preserve">I21.05.05.35.0630</t>
  </si>
  <si>
    <t xml:space="preserve">Sensor de presença tipo sobrepor com suporte para fixação na própria luminária, atuação mínima em 6m.</t>
  </si>
  <si>
    <t xml:space="preserve">I21.05.05.35.0650</t>
  </si>
  <si>
    <t xml:space="preserve">Dispositivo de proteção contra surto 275V - 40KA</t>
  </si>
  <si>
    <t xml:space="preserve">I21.05.05.35.0730</t>
  </si>
  <si>
    <t xml:space="preserve">Espoleta simples</t>
  </si>
  <si>
    <t xml:space="preserve">I21.05.05.35.0733</t>
  </si>
  <si>
    <t xml:space="preserve">Espoleta eletrica - 2m</t>
  </si>
  <si>
    <t xml:space="preserve">I21.05.05.35.0735</t>
  </si>
  <si>
    <t xml:space="preserve">Espoleta eletrica n.8 fio de cobre c/ 3m</t>
  </si>
  <si>
    <t xml:space="preserve">I21.05.05.35.0740</t>
  </si>
  <si>
    <t xml:space="preserve">Espoleta de microretardo c/ 5m de fio</t>
  </si>
  <si>
    <t xml:space="preserve">I21.05.05.35.0800</t>
  </si>
  <si>
    <t xml:space="preserve">Interruptor horário digital, com tensão de alimentação de 100 a
240 Vca, bateria interna com duração de aprox. 100 horas, quantidade de programas (memórias) igual a 20 e funções
adicionais de horário de verão e acionamento manual de saída.</t>
  </si>
  <si>
    <t xml:space="preserve">I21.05.05.35.0805</t>
  </si>
  <si>
    <t xml:space="preserve">Sinaleira de porta 12 Vcc</t>
  </si>
  <si>
    <t xml:space="preserve">I21.05.05.35.0900</t>
  </si>
  <si>
    <t xml:space="preserve">Pressostato regulagem de 1-10 BAR, com diferencial mecânico de 0,3-1,5 BAR.</t>
  </si>
  <si>
    <t xml:space="preserve">I21.05.05.35.0903</t>
  </si>
  <si>
    <t xml:space="preserve">Pressostato regulagem de 4-12 BAR, com diferencial mecânico de 0,5-1,6 BAR.</t>
  </si>
  <si>
    <t xml:space="preserve">I21.05.05.35.0906</t>
  </si>
  <si>
    <t xml:space="preserve">Pressostato 125-175 PSI 3cv-mon./5cv-trif.220v 35113-sdaq s/desarm. c/ alivio 1/4 mar-girius</t>
  </si>
  <si>
    <t xml:space="preserve">I21.05.05.35.0908</t>
  </si>
  <si>
    <t xml:space="preserve">Pressostato KPI 35 faixa reg. 0,2 a 8,0 bar DN6</t>
  </si>
  <si>
    <t xml:space="preserve">I21.05.05.35.0909</t>
  </si>
  <si>
    <t xml:space="preserve">Pressostato ½" 0 à 7 Bar c/ diferencial ajustável</t>
  </si>
  <si>
    <t xml:space="preserve">I21.05.05.35.1020</t>
  </si>
  <si>
    <t xml:space="preserve">Chave bóia nível inferior/superior</t>
  </si>
  <si>
    <t xml:space="preserve">I21.05.05.35.1035</t>
  </si>
  <si>
    <t xml:space="preserve">Chave partida direta p/motor trifásico 7,50cv/380v, c/fusíveis diazed e botão liga-desliga tipo gps siemens ou equivalente</t>
  </si>
  <si>
    <t xml:space="preserve">I21.05.05.35.1040</t>
  </si>
  <si>
    <t xml:space="preserve">Chave partida direta trifasica p/ motor 5cv-380v c/ fusivel diazed 20a</t>
  </si>
  <si>
    <t xml:space="preserve">I21.05.05.35.1045</t>
  </si>
  <si>
    <t xml:space="preserve">Chave partida direta trifasica p/ motor 30cv-220v c/ fusivel nh
160a</t>
  </si>
  <si>
    <t xml:space="preserve">I21.05.05.35.1050</t>
  </si>
  <si>
    <t xml:space="preserve">Chave partida direta trifasica p/ motor 5cv-220v c/ fusivel diazed 35a</t>
  </si>
  <si>
    <t xml:space="preserve">I21.05.05.35.1055</t>
  </si>
  <si>
    <t xml:space="preserve">Chave partida direta trifasica p/ motor 10cv-220v c/ fusivel diazed 63a</t>
  </si>
  <si>
    <t xml:space="preserve">I21.05.05.35.1078</t>
  </si>
  <si>
    <t xml:space="preserve">Torneira elétrica com acabamento cromado</t>
  </si>
  <si>
    <t xml:space="preserve">I21.05.05.35.1080</t>
  </si>
  <si>
    <t xml:space="preserve">Chuveiro elétrico em metal cromado com articulação 110/220v</t>
  </si>
  <si>
    <t xml:space="preserve">I21.05.05.35.1083</t>
  </si>
  <si>
    <t xml:space="preserve">Chuveiro elétrico comum plástico tipo ducha 110/220V</t>
  </si>
  <si>
    <t xml:space="preserve">I21.05.05.35.1085</t>
  </si>
  <si>
    <t xml:space="preserve">Chuveiro elétrico plástico cromado tipo tradicional 110/220V</t>
  </si>
  <si>
    <t xml:space="preserve">I21.05.05.35.1087</t>
  </si>
  <si>
    <t xml:space="preserve">Chuveiro elétrico plástico/pvc cromado tipo ducha 110/220v</t>
  </si>
  <si>
    <t xml:space="preserve">I21.05.05.35.1090</t>
  </si>
  <si>
    <t xml:space="preserve">Chuveiro eletrônico 6500W com resistêcia blindada</t>
  </si>
  <si>
    <t xml:space="preserve">I21.05.05.35.1325</t>
  </si>
  <si>
    <t xml:space="preserve">Relé foto-elétrico 1000W/220V</t>
  </si>
  <si>
    <t xml:space="preserve">I21.05.05.35.1345</t>
  </si>
  <si>
    <t xml:space="preserve">Relé foto-elétrico 5A, com base, padrão CELESC</t>
  </si>
  <si>
    <t xml:space="preserve">I21.05.05.35.1350</t>
  </si>
  <si>
    <t xml:space="preserve">Relé foto-elétrico NF 10A, com base, padrão CELESC</t>
  </si>
  <si>
    <t xml:space="preserve">I21.05.05.35.1380</t>
  </si>
  <si>
    <t xml:space="preserve">Relé de tempo AE, alimentação 220Vca, escalas de 6 a 60 segundos ou minutos</t>
  </si>
  <si>
    <t xml:space="preserve">I21.05.05.35.1385</t>
  </si>
  <si>
    <t xml:space="preserve">Relé térmico siemens 3ua52</t>
  </si>
  <si>
    <t xml:space="preserve">I21.05.05.35.1386</t>
  </si>
  <si>
    <t xml:space="preserve">Relé térmico com ajuste de corrente de 1,4A à 2,4A.</t>
  </si>
  <si>
    <t xml:space="preserve">I21.05.05.35.1387</t>
  </si>
  <si>
    <t xml:space="preserve">I21.05.05.35.1390</t>
  </si>
  <si>
    <t xml:space="preserve">Relé térmico, motor trifásico, com ajuste de corrente entre 4,0 -
6,0A</t>
  </si>
  <si>
    <t xml:space="preserve">I21.05.05.35.1397</t>
  </si>
  <si>
    <t xml:space="preserve">Relé térmico, motor trifásico, com ajuste de corrente entre 8,0 -
12,5A</t>
  </si>
  <si>
    <t xml:space="preserve">I21.05.05.35.1480</t>
  </si>
  <si>
    <t xml:space="preserve">Resistência para chuveiro elétrica</t>
  </si>
  <si>
    <t xml:space="preserve">I21.05.05.35.1483</t>
  </si>
  <si>
    <t xml:space="preserve">Resistência p/ chuveiro elétrico tipo ducha (L)</t>
  </si>
  <si>
    <t xml:space="preserve">I21.05.05.35.1485</t>
  </si>
  <si>
    <t xml:space="preserve">Resistência p/ chuveiro elétrico tipo ducha (Ducha SS)</t>
  </si>
  <si>
    <t xml:space="preserve">I21.05.05.35.1490</t>
  </si>
  <si>
    <t xml:space="preserve">Resistência elétrica p/ chuveiro elétrico tipo ducha (Gorducha
3T)</t>
  </si>
  <si>
    <t xml:space="preserve">I21.05.05.35.1520</t>
  </si>
  <si>
    <t xml:space="preserve">Potenciômetro para controle de cores dos equipamentos Led´s</t>
  </si>
  <si>
    <t xml:space="preserve">I21.05.05.35.1700</t>
  </si>
  <si>
    <t xml:space="preserve">Transformador 220/12V</t>
  </si>
  <si>
    <t xml:space="preserve">I21.05.05.40.0050</t>
  </si>
  <si>
    <t xml:space="preserve">Arremate de tampa para canaleta (acabamento para emenda)</t>
  </si>
  <si>
    <t xml:space="preserve">I21.05.05.40.0055</t>
  </si>
  <si>
    <t xml:space="preserve">Arremate lateral platibanda</t>
  </si>
  <si>
    <t xml:space="preserve">I21.05.05.40.0109</t>
  </si>
  <si>
    <t xml:space="preserve">Botão de comando 22,5mm- 2 contatos NA+NF e sinaleira
220Vca</t>
  </si>
  <si>
    <t xml:space="preserve">I21.05.05.40.0110</t>
  </si>
  <si>
    <t xml:space="preserve">Botão duplo verde/vermelho NA-NF 220V</t>
  </si>
  <si>
    <t xml:space="preserve">I21.05.05.40.0113</t>
  </si>
  <si>
    <t xml:space="preserve">Botão de impulso em plástico 1NA 240Vca, 60Hz</t>
  </si>
  <si>
    <t xml:space="preserve">I21.05.05.40.0114</t>
  </si>
  <si>
    <t xml:space="preserve">Botão plástico pulsador iluminado LED verde contato NA
220Vca, 60Hz</t>
  </si>
  <si>
    <t xml:space="preserve">I21.05.05.40.0115</t>
  </si>
  <si>
    <t xml:space="preserve">Base p/ fusiveis nh tamanho 00, de 6 a 160a, tipo 3 nh 3 030-z da siemens ou equivalente</t>
  </si>
  <si>
    <t xml:space="preserve">I21.05.05.40.0116</t>
  </si>
  <si>
    <t xml:space="preserve">Base p/ fusiveis nh tamanho 01, de 40 a 250a, tipo 3 nh 3 230-z da siemens ou equivalente</t>
  </si>
  <si>
    <t xml:space="preserve">I21.05.05.40.0120</t>
  </si>
  <si>
    <t xml:space="preserve">Bocal/soquete/receptáculo contra intempéries com rabicho</t>
  </si>
  <si>
    <t xml:space="preserve">I21.05.05.40.0121</t>
  </si>
  <si>
    <t xml:space="preserve">Bocal/soquete/receptáculo de porcelana</t>
  </si>
  <si>
    <t xml:space="preserve">I21.05.05.40.0122</t>
  </si>
  <si>
    <t xml:space="preserve">Bocal/soquete/receptáculo de baquelite</t>
  </si>
  <si>
    <t xml:space="preserve">I21.05.05.40.0150</t>
  </si>
  <si>
    <t xml:space="preserve">Bloco terminal em polietileno, fio:4,0 mm</t>
  </si>
  <si>
    <t xml:space="preserve">I21.05.05.40.0155</t>
  </si>
  <si>
    <t xml:space="preserve">Bloco de contato 1NF</t>
  </si>
  <si>
    <t xml:space="preserve">I21.05.05.40.0156</t>
  </si>
  <si>
    <t xml:space="preserve">Bloco de contato 1NF iluminado com LED 220Vca</t>
  </si>
  <si>
    <t xml:space="preserve">I21.05.05.40.0160</t>
  </si>
  <si>
    <t xml:space="preserve">Cartucho solda exotérmica 45g</t>
  </si>
  <si>
    <t xml:space="preserve">I21.05.05.40.0165</t>
  </si>
  <si>
    <t xml:space="preserve">Cartucho solda exotérmica 65g</t>
  </si>
  <si>
    <t xml:space="preserve">I21.05.05.40.0170</t>
  </si>
  <si>
    <t xml:space="preserve">Cartucho solda exotérmica 115g</t>
  </si>
  <si>
    <t xml:space="preserve">I21.05.05.40.0175</t>
  </si>
  <si>
    <t xml:space="preserve">Cartucho vermelho espoleta interna</t>
  </si>
  <si>
    <t xml:space="preserve">I21.05.05.40.0220</t>
  </si>
  <si>
    <t xml:space="preserve">Cone ancoragem completo p/ cabos 4 cordoalha 1/2"</t>
  </si>
  <si>
    <t xml:space="preserve">I21.05.05.40.0223</t>
  </si>
  <si>
    <t xml:space="preserve">Cone ancoragem completo p/ cabos 6 cordoalha 1/2"</t>
  </si>
  <si>
    <t xml:space="preserve">I21.05.05.40.0225</t>
  </si>
  <si>
    <t xml:space="preserve">Cone ancoragem completo p/ cabos 12 cordoalha 1/2"</t>
  </si>
  <si>
    <t xml:space="preserve">I21.05.05.40.0227</t>
  </si>
  <si>
    <t xml:space="preserve">Cone ancoragem completo p/ cabos 19 cordoalha 1/2"</t>
  </si>
  <si>
    <t xml:space="preserve">I21.05.05.40.0230</t>
  </si>
  <si>
    <t xml:space="preserve">Cone ancoragem completo p/ cabos 22 cordoalha 1/2"</t>
  </si>
  <si>
    <t xml:space="preserve">I21.05.05.40.0235</t>
  </si>
  <si>
    <t xml:space="preserve">Cone ancoragem completo p/ cabos 31 cordoalha 1/2"</t>
  </si>
  <si>
    <t xml:space="preserve">I21.05.05.40.0270</t>
  </si>
  <si>
    <t xml:space="preserve">Conector tripolar de porcelana para cabo até 10 mm²</t>
  </si>
  <si>
    <t xml:space="preserve">I21.05.05.40.0299</t>
  </si>
  <si>
    <t xml:space="preserve">Conector curvo 90º bitola 1/2" em ferro galv ou alumínio p/
adaptar entrada de eletroduto metálico flexível em quadros</t>
  </si>
  <si>
    <t xml:space="preserve">I21.05.05.40.0300</t>
  </si>
  <si>
    <t xml:space="preserve">I21.05.05.40.0301</t>
  </si>
  <si>
    <t xml:space="preserve">I21.05.05.40.0302</t>
  </si>
  <si>
    <t xml:space="preserve">I21.05.05.40.0303</t>
  </si>
  <si>
    <t xml:space="preserve">I21.05.05.40.0304</t>
  </si>
  <si>
    <t xml:space="preserve">I21.05.05.40.0305</t>
  </si>
  <si>
    <t xml:space="preserve">I21.05.05.40.0306</t>
  </si>
  <si>
    <t xml:space="preserve">I21.05.05.40.0307</t>
  </si>
  <si>
    <t xml:space="preserve">I21.05.05.40.0371</t>
  </si>
  <si>
    <t xml:space="preserve">I21.05.05.40.0372</t>
  </si>
  <si>
    <t xml:space="preserve">I21.05.05.40.0373</t>
  </si>
  <si>
    <t xml:space="preserve">I21.05.05.40.0374</t>
  </si>
  <si>
    <t xml:space="preserve">I21.05.05.40.0375</t>
  </si>
  <si>
    <t xml:space="preserve">I21.05.05.40.0376</t>
  </si>
  <si>
    <t xml:space="preserve">I21.05.05.40.0377</t>
  </si>
  <si>
    <t xml:space="preserve">I21.05.05.40.0378</t>
  </si>
  <si>
    <t xml:space="preserve">I21.05.05.40.0379</t>
  </si>
  <si>
    <t xml:space="preserve">I21.05.05.40.0385</t>
  </si>
  <si>
    <t xml:space="preserve">Conector reto para box alumínio 1.1/4"</t>
  </si>
  <si>
    <t xml:space="preserve">I21.05.05.40.0386</t>
  </si>
  <si>
    <t xml:space="preserve">Conector reto para box alumínio 1.1/2"</t>
  </si>
  <si>
    <t xml:space="preserve">I21.05.05.40.0387</t>
  </si>
  <si>
    <t xml:space="preserve">Conector reto para box alumínio 2"</t>
  </si>
  <si>
    <t xml:space="preserve">I21.05.05.40.0388</t>
  </si>
  <si>
    <t xml:space="preserve">Conector reto para box alumínio 3"</t>
  </si>
  <si>
    <t xml:space="preserve">I21.05.05.40.0389</t>
  </si>
  <si>
    <t xml:space="preserve">Conector reto para box alumínio 4"</t>
  </si>
  <si>
    <t xml:space="preserve">I21.05.05.40.0390</t>
  </si>
  <si>
    <t xml:space="preserve">Conector parafuso fendido de cobre p/ cabo 16mm2</t>
  </si>
  <si>
    <t xml:space="preserve">I21.05.05.40.0392</t>
  </si>
  <si>
    <t xml:space="preserve">Conector parafuso fendido de bronze p/ cabo 25mm2</t>
  </si>
  <si>
    <t xml:space="preserve">I21.05.05.40.0395</t>
  </si>
  <si>
    <t xml:space="preserve">Conector parafuso fendido de bronze p/ cabo 6-10mm2</t>
  </si>
  <si>
    <t xml:space="preserve">I21.05.05.40.0400</t>
  </si>
  <si>
    <t xml:space="preserve">Conector parafuso fendido de bronze p/ cabo 10-16mm2</t>
  </si>
  <si>
    <t xml:space="preserve">I21.05.05.40.0430</t>
  </si>
  <si>
    <t xml:space="preserve">Conector parafuso fendido de bronze p/ cabo 70-240mm2</t>
  </si>
  <si>
    <t xml:space="preserve">I21.05.05.40.0440</t>
  </si>
  <si>
    <t xml:space="preserve">Conector parafuso fendido p/ cabo 6mm2</t>
  </si>
  <si>
    <t xml:space="preserve">I21.05.05.40.0445</t>
  </si>
  <si>
    <t xml:space="preserve">Conector parafuso fendido p/ cabo 16mm2</t>
  </si>
  <si>
    <t xml:space="preserve">I21.05.05.40.0453</t>
  </si>
  <si>
    <t xml:space="preserve">Conector parafuso fendido p/ cabo 25mm2</t>
  </si>
  <si>
    <t xml:space="preserve">I21.05.05.40.0455</t>
  </si>
  <si>
    <t xml:space="preserve">Conector parafuso fendido p/ cabo 35mm2</t>
  </si>
  <si>
    <t xml:space="preserve">I21.05.05.40.0460</t>
  </si>
  <si>
    <t xml:space="preserve">Conector parafuso fendido p/ cabo 50mm2</t>
  </si>
  <si>
    <t xml:space="preserve">I21.05.05.40.0470</t>
  </si>
  <si>
    <t xml:space="preserve">Conector parafuso fendido p/ cabo 70mm2</t>
  </si>
  <si>
    <t xml:space="preserve">I21.05.05.40.0475</t>
  </si>
  <si>
    <t xml:space="preserve">Conector parafuso fendido p/ cabo 95mm2</t>
  </si>
  <si>
    <t xml:space="preserve">I21.05.05.40.0480</t>
  </si>
  <si>
    <t xml:space="preserve">Conector parafuso fendido p/ cabo 120mm2</t>
  </si>
  <si>
    <t xml:space="preserve">I21.05.05.40.0485</t>
  </si>
  <si>
    <t xml:space="preserve">Conector parafuso fendido p/ cabo 150mm2</t>
  </si>
  <si>
    <t xml:space="preserve">I21.05.05.40.0489</t>
  </si>
  <si>
    <t xml:space="preserve">Conector parafuso fendido com sapata 35mm² latão</t>
  </si>
  <si>
    <t xml:space="preserve">I21.05.05.40.0490</t>
  </si>
  <si>
    <t xml:space="preserve">Conector parafuso fendido p/ cabo 185mm2</t>
  </si>
  <si>
    <t xml:space="preserve">I21.05.05.40.0492</t>
  </si>
  <si>
    <t xml:space="preserve">Conector parafuso fendido p/ cabo 10mm2 com sapata</t>
  </si>
  <si>
    <t xml:space="preserve">I21.05.05.40.0494</t>
  </si>
  <si>
    <t xml:space="preserve">Conector parafuso fendido c/ separador de cabos bimetalicos de cobre p/ cabos 8-21mm2</t>
  </si>
  <si>
    <t xml:space="preserve">I21.05.05.40.0495</t>
  </si>
  <si>
    <t xml:space="preserve">Conector parafuso fendido c/ separador de cabos bimetalicos de cobre p/ cabo 50mm2</t>
  </si>
  <si>
    <t xml:space="preserve">I21.05.05.40.0497</t>
  </si>
  <si>
    <t xml:space="preserve">Conector parafuso fendido c/ separador de cabos bimetalicos de cobre p/ cabo 70mm2</t>
  </si>
  <si>
    <t xml:space="preserve">I21.05.05.40.0510</t>
  </si>
  <si>
    <t xml:space="preserve">Conector prensa cabo de alumínio bitola 3/8" p/ cabo dn 9 -
10mm</t>
  </si>
  <si>
    <t xml:space="preserve">I21.05.05.40.0511</t>
  </si>
  <si>
    <t xml:space="preserve">Conector prensa cabo de alumínio bitola 1/2" p/ cabo dn 12,5 -
15mm</t>
  </si>
  <si>
    <t xml:space="preserve">I21.05.05.40.0512</t>
  </si>
  <si>
    <t xml:space="preserve">Conector prensa cabo de alumínio bitola 3/4 " p/ cabo dn 17,5 -
20mm</t>
  </si>
  <si>
    <t xml:space="preserve">I21.05.05.40.0513</t>
  </si>
  <si>
    <t xml:space="preserve">Conector prensa cabo de alumínio bitola 1" p/ cabo dn 22,5 -
25mm</t>
  </si>
  <si>
    <t xml:space="preserve">I21.05.05.40.0514</t>
  </si>
  <si>
    <t xml:space="preserve">Conector prensa cabo de alumínio bitola 1 1/4" p/ cabo dn 31 -
34mm</t>
  </si>
  <si>
    <t xml:space="preserve">I21.05.05.40.0515</t>
  </si>
  <si>
    <t xml:space="preserve">Conector prensa cabo de alumínio bitola 1 1/2" p/ cabo dn 37 -
40mm</t>
  </si>
  <si>
    <t xml:space="preserve">I21.05.05.40.0516</t>
  </si>
  <si>
    <t xml:space="preserve">Conector prensa cabo de alumínino bitola 2" p/ cabo dn 47,5 -
50mm</t>
  </si>
  <si>
    <t xml:space="preserve">I21.05.05.40.0519</t>
  </si>
  <si>
    <t xml:space="preserve">I21.05.05.40.0520</t>
  </si>
  <si>
    <t xml:space="preserve">I21.05.05.40.0530</t>
  </si>
  <si>
    <t xml:space="preserve">Conector mecânico split-bolt para cabo 10 mm2</t>
  </si>
  <si>
    <t xml:space="preserve">I21.05.05.40.0533</t>
  </si>
  <si>
    <t xml:space="preserve">Conector split-bolt de alumínio para cabo 16,00mm²</t>
  </si>
  <si>
    <t xml:space="preserve">I21.05.05.40.0540</t>
  </si>
  <si>
    <t xml:space="preserve">Conector split-bolt de alumínio para cabo 25,00mm²</t>
  </si>
  <si>
    <t xml:space="preserve">I21.05.05.40.0545</t>
  </si>
  <si>
    <t xml:space="preserve">Conector split-bolt de alumínio para cabo 35,00mm²</t>
  </si>
  <si>
    <t xml:space="preserve">I21.05.05.40.0550</t>
  </si>
  <si>
    <t xml:space="preserve">Conector mecânico split-bolt para cabo 70 mm2</t>
  </si>
  <si>
    <t xml:space="preserve">I21.05.05.40.0571</t>
  </si>
  <si>
    <t xml:space="preserve">Engate ou rabicho flexível plástico (pvc ou abs) branco 1/2" x
30cm</t>
  </si>
  <si>
    <t xml:space="preserve">I21.05.05.40.0572</t>
  </si>
  <si>
    <t xml:space="preserve">Engate ou rabicho flexível plástico (pvc ou abs) branco 1/2" x
40cm</t>
  </si>
  <si>
    <t xml:space="preserve">I21.05.05.40.0573</t>
  </si>
  <si>
    <t xml:space="preserve">Engate ou rabicho flexivel em metal cromado 1/2" x 40cm</t>
  </si>
  <si>
    <t xml:space="preserve">I21.05.05.40.0575</t>
  </si>
  <si>
    <t xml:space="preserve">Engate ou rabicho flexivel em metal cromado 1/2" x 30cm</t>
  </si>
  <si>
    <t xml:space="preserve">I21.05.05.40.0600</t>
  </si>
  <si>
    <t xml:space="preserve">Fita isolante adesiva anti-chama em rolos 19mm x 5m</t>
  </si>
  <si>
    <t xml:space="preserve">I21.05.05.40.0601</t>
  </si>
  <si>
    <t xml:space="preserve">Fita isolante adesiva anti-chama em rolos 19mm x 10m</t>
  </si>
  <si>
    <t xml:space="preserve">I21.05.05.40.0602</t>
  </si>
  <si>
    <t xml:space="preserve">Fita isolante adesiva anti-chama em rolos 19mm x 20m</t>
  </si>
  <si>
    <t xml:space="preserve">I21.05.05.40.0605</t>
  </si>
  <si>
    <t xml:space="preserve">Fita isolante auto-fusão bt ref 3m ou similar</t>
  </si>
  <si>
    <t xml:space="preserve">I21.05.05.40.0660</t>
  </si>
  <si>
    <t xml:space="preserve">Gancho suspensão olhal em aço galv, espessura 16mm, abertura 21mm</t>
  </si>
  <si>
    <t xml:space="preserve">I21.05.05.40.0663</t>
  </si>
  <si>
    <t xml:space="preserve">Gancho suspensão porca-olhal em aço galv espessura 16mm, abertura 21mm</t>
  </si>
  <si>
    <t xml:space="preserve">I21.05.05.40.0680</t>
  </si>
  <si>
    <t xml:space="preserve">Olhal para parafuso 5000 daN</t>
  </si>
  <si>
    <t xml:space="preserve">I21.05.05.40.0685</t>
  </si>
  <si>
    <t xml:space="preserve">Olhal para parafuso, diâm. 16mm, 5000 daN</t>
  </si>
  <si>
    <t xml:space="preserve">I21.05.05.40.0690</t>
  </si>
  <si>
    <t xml:space="preserve">Olhal para parafuso tipo M16 (bitola: 5/8")</t>
  </si>
  <si>
    <t xml:space="preserve">I21.05.05.40.0700</t>
  </si>
  <si>
    <t xml:space="preserve">Prensa cabo de conexao gt-p22 p/ cabo cobre ou similar</t>
  </si>
  <si>
    <t xml:space="preserve">I21.05.05.40.1373</t>
  </si>
  <si>
    <t xml:space="preserve">Conector fixo macho 1" sealtube, em alumínio p/ adaptar entrada de eletroduto metálico flexível em quadros</t>
  </si>
  <si>
    <t xml:space="preserve">I21.05.05.40.1440</t>
  </si>
  <si>
    <t xml:space="preserve">Conector parafuso fendido p/ cabo 6mm2 com sapata</t>
  </si>
  <si>
    <t xml:space="preserve">I21.05.05.40.2372</t>
  </si>
  <si>
    <t xml:space="preserve">I21.05.05.40.2374</t>
  </si>
  <si>
    <t xml:space="preserve">I21.05.05.40.6000</t>
  </si>
  <si>
    <t xml:space="preserve">Chicote elétrico espiral</t>
  </si>
  <si>
    <t xml:space="preserve">I21.05.05.40.7000</t>
  </si>
  <si>
    <t xml:space="preserve">I21.05.10.05.0005</t>
  </si>
  <si>
    <t xml:space="preserve">Globo esférico de plástico tamanho médio</t>
  </si>
  <si>
    <t xml:space="preserve">I21.05.10.05.0010</t>
  </si>
  <si>
    <t xml:space="preserve">Globo esférico de vidro liso tamanho médio</t>
  </si>
  <si>
    <t xml:space="preserve">I21.05.10.05.0015</t>
  </si>
  <si>
    <t xml:space="preserve">Globo esférico de vidro liso tamanho grande</t>
  </si>
  <si>
    <t xml:space="preserve">I21.05.10.05.0017</t>
  </si>
  <si>
    <t xml:space="preserve">Soquete p/ lâmpada incandescente (e-27) em pvc c/ chave 10a,
250v</t>
  </si>
  <si>
    <t xml:space="preserve">I21.05.10.05.0020</t>
  </si>
  <si>
    <t xml:space="preserve">Soquete p/ lâmpada incandescente (e-27) em pvc c/ rabicho
10a, 250v</t>
  </si>
  <si>
    <t xml:space="preserve">I21.05.10.05.0022</t>
  </si>
  <si>
    <t xml:space="preserve">Soquete, base G-13</t>
  </si>
  <si>
    <t xml:space="preserve">I21.05.10.05.0023</t>
  </si>
  <si>
    <t xml:space="preserve">Soquete, base G-23 - 13W</t>
  </si>
  <si>
    <t xml:space="preserve">I21.05.10.05.0025</t>
  </si>
  <si>
    <t xml:space="preserve">Soquete, base G-24 - 20W</t>
  </si>
  <si>
    <t xml:space="preserve">I21.05.10.05.0027</t>
  </si>
  <si>
    <t xml:space="preserve">Soquete, base GU-5.3</t>
  </si>
  <si>
    <t xml:space="preserve">I21.05.10.05.0030</t>
  </si>
  <si>
    <t xml:space="preserve">Soquete, base E-27</t>
  </si>
  <si>
    <t xml:space="preserve">I21.05.10.05.0033</t>
  </si>
  <si>
    <t xml:space="preserve">Soquete E-40</t>
  </si>
  <si>
    <t xml:space="preserve">I21.05.10.05.0035</t>
  </si>
  <si>
    <t xml:space="preserve">Soquete RX 7s</t>
  </si>
  <si>
    <t xml:space="preserve">I21.05.10.05.0037</t>
  </si>
  <si>
    <t xml:space="preserve">Soquete p/ lâmpada fluorescente G3 giratório</t>
  </si>
  <si>
    <t xml:space="preserve">I21.05.10.05.0040</t>
  </si>
  <si>
    <t xml:space="preserve">Luminária embutir circular dicroica branco móvel</t>
  </si>
  <si>
    <t xml:space="preserve">I21.05.10.05.0050</t>
  </si>
  <si>
    <t xml:space="preserve">Luminária de embutir para uma lâmpada de fluorescente compacta soquete E-27</t>
  </si>
  <si>
    <t xml:space="preserve">I21.05.10.05.0060</t>
  </si>
  <si>
    <t xml:space="preserve">Luminária embutir para fluorescente tubular 1x20W</t>
  </si>
  <si>
    <t xml:space="preserve">I21.05.10.05.0065</t>
  </si>
  <si>
    <t xml:space="preserve">Luminária embutir para fluorescente tubular 1x40W</t>
  </si>
  <si>
    <t xml:space="preserve">I21.05.10.05.0070</t>
  </si>
  <si>
    <t xml:space="preserve">Luminária embutir para fluorescente tubular 2x20W</t>
  </si>
  <si>
    <t xml:space="preserve">I21.05.10.05.0072</t>
  </si>
  <si>
    <t xml:space="preserve">Luminária embutir para fluorescente tubular 2x28W, inclusive reator eletrônico e lâmpadas.</t>
  </si>
  <si>
    <t xml:space="preserve">I21.05.10.05.0074</t>
  </si>
  <si>
    <t xml:space="preserve">Luminária embutir para fluorescente tubular 2x28W (com reator eletrônico)</t>
  </si>
  <si>
    <t xml:space="preserve">I21.05.10.05.0076</t>
  </si>
  <si>
    <t xml:space="preserve">Luminária embutir para fluorescente tubular 2x40W</t>
  </si>
  <si>
    <t xml:space="preserve">I21.05.10.05.0078</t>
  </si>
  <si>
    <t xml:space="preserve">Luminária embutir para fluorescente tubular 2x32W, refletor aletas anod estreita</t>
  </si>
  <si>
    <t xml:space="preserve">I21.05.10.05.0080</t>
  </si>
  <si>
    <t xml:space="preserve">Luminária de embutir para lâmpada tubular 2x32W, com aletas, base G-13, compr. 1240-1280mm, larg. 120-244mm, prof. 75-
110mm</t>
  </si>
  <si>
    <t xml:space="preserve">I21.05.10.05.0090</t>
  </si>
  <si>
    <t xml:space="preserve">Luminária embutir para fluorescente tubular 4x16W com lâmpada e reator</t>
  </si>
  <si>
    <t xml:space="preserve">I21.05.10.05.0100</t>
  </si>
  <si>
    <t xml:space="preserve">Luminária arandela para 1 lâmpada PL 26W, incluso lâmpada e reator integrado.</t>
  </si>
  <si>
    <t xml:space="preserve">I21.05.10.05.0110</t>
  </si>
  <si>
    <t xml:space="preserve">Luminária arandela 90º à prova de intempéries, corpo e grade de proteção em alumínio silício, soquete reforçado, globo de vidro resistente com junta vedadora de material resistente ao calor</t>
  </si>
  <si>
    <t xml:space="preserve">I21.05.10.05.0120</t>
  </si>
  <si>
    <t xml:space="preserve">Luminária arandela de alumínio tipo tartaruga</t>
  </si>
  <si>
    <t xml:space="preserve">I21.05.10.05.0123</t>
  </si>
  <si>
    <t xml:space="preserve">Luminária arandela de alumínio topo tartaruga, branca, soquete
1xE27</t>
  </si>
  <si>
    <t xml:space="preserve">I21.05.10.05.0125</t>
  </si>
  <si>
    <t xml:space="preserve">Luninária arandela com base em aço e difusor em vidro ácido acetinado branco</t>
  </si>
  <si>
    <t xml:space="preserve">I21.05.10.05.0130</t>
  </si>
  <si>
    <t xml:space="preserve">Luminária arandela com base em chapa de alumíinio e difusor frontal em vidro curvo acetinado, fixado por parafusos niquelados (COD DARV16-A150 - REF. Lumicenter ou similar) com lâmpada dicróica bipino de 50W</t>
  </si>
  <si>
    <t xml:space="preserve">I21.05.10.05.0140</t>
  </si>
  <si>
    <t xml:space="preserve">Luminária pendente em aluminio com soquete E-27, uma lâmpada</t>
  </si>
  <si>
    <t xml:space="preserve">I21.05.10.05.0150</t>
  </si>
  <si>
    <t xml:space="preserve">Luminária calha sobrepor em chapa aço p/ 1 lâmpada fluorescente 20w (não inclui reator e lâmpada)</t>
  </si>
  <si>
    <t xml:space="preserve">I21.05.10.05.0151</t>
  </si>
  <si>
    <t xml:space="preserve">I21.05.10.05.0152</t>
  </si>
  <si>
    <t xml:space="preserve">Luminária calha sobrepor em chapa aço c/ 1 lâmpada fluorescente 20w (completa, incl. Reator reator eletrônico e lâmpada com soquete)</t>
  </si>
  <si>
    <t xml:space="preserve">I21.05.10.05.0160</t>
  </si>
  <si>
    <t xml:space="preserve">Luminária calha sobrepor em chapa aço c/ 1 lâmpada fluorescente 40w - (completa, incl. Reator eletrônico e lâmpada com soquete)</t>
  </si>
  <si>
    <t xml:space="preserve">I21.05.10.05.0161</t>
  </si>
  <si>
    <t xml:space="preserve">I21.05.10.05.0162</t>
  </si>
  <si>
    <t xml:space="preserve">Luminária calha sobrepor em chapa aço c/ 1 lâmpada fluorescente 40w (completa, incl. Reator afp partida rápida 127v e lâmpada)</t>
  </si>
  <si>
    <t xml:space="preserve">I21.05.10.05.0163</t>
  </si>
  <si>
    <t xml:space="preserve">Luminária calha sobrepor em chapa aço p/ 1 lâmpada fluorescente 40w (não inclui reator e lâmp.)</t>
  </si>
  <si>
    <t xml:space="preserve">I21.05.10.05.0170</t>
  </si>
  <si>
    <t xml:space="preserve">Luminária calha sobrepor em chapa aço p/ 2 lâmpadas fluorescentes 20w (não inclui reator e lâmpadas)</t>
  </si>
  <si>
    <t xml:space="preserve">I21.05.10.05.0171</t>
  </si>
  <si>
    <t xml:space="preserve">Luminária calha sobrepor em chapa aço c/ 2 lâmpadas fluorescentes 20w (completa, incl. Reat part ráp+lâmp+sup)</t>
  </si>
  <si>
    <t xml:space="preserve">I21.05.10.05.0172</t>
  </si>
  <si>
    <t xml:space="preserve">Luminária calha sobrepor em chapa aço c/ 2 lâmpadas fluorescentes 20w (completa, incl. Reat eletrônico e lâmpada com soquete)</t>
  </si>
  <si>
    <t xml:space="preserve">I21.05.10.05.0175</t>
  </si>
  <si>
    <t xml:space="preserve">Luminária calha sobrepor em chapa aço p/ 2 lâmpadas fluorescentes 28w (não inclui reator e lâmpadas)</t>
  </si>
  <si>
    <t xml:space="preserve">I21.05.10.05.0176</t>
  </si>
  <si>
    <t xml:space="preserve">Luminária calha sobrepor em chapa aço c/ 2 lâmpadas fluorescentes 40w (completa, incl reator elétrico e lâmpadas com soquete)</t>
  </si>
  <si>
    <t xml:space="preserve">I21.05.10.05.0177</t>
  </si>
  <si>
    <t xml:space="preserve">I21.05.10.05.0178</t>
  </si>
  <si>
    <t xml:space="preserve">Luminária calha sobrepor em chapa aço p/ 2 lâmpadas fluorescentes 40w (não inclui reator e lâmp.)</t>
  </si>
  <si>
    <t xml:space="preserve">I21.05.10.05.0180</t>
  </si>
  <si>
    <t xml:space="preserve">Luminária calha sobrepor em chapa aço p/ 3 lâmpadas fluorescentes 20w (não inclui reator e lâmp.)</t>
  </si>
  <si>
    <t xml:space="preserve">I21.05.10.05.0181</t>
  </si>
  <si>
    <t xml:space="preserve">I21.05.10.05.0185</t>
  </si>
  <si>
    <t xml:space="preserve">Luminária calha sobrepor em chapa aço p/ 3 lâmpadas fluorescentes 40w (não inclui reator e lâmp.)</t>
  </si>
  <si>
    <t xml:space="preserve">I21.05.10.05.0186</t>
  </si>
  <si>
    <t xml:space="preserve">I21.05.10.05.0190</t>
  </si>
  <si>
    <t xml:space="preserve">Luminária calha sobrepor em chapa aço p/ 4 lâmpadas fluorescentes 20w (não inclui reator e lâmp.)</t>
  </si>
  <si>
    <t xml:space="preserve">I21.05.10.05.0191</t>
  </si>
  <si>
    <t xml:space="preserve">I21.05.10.05.0195</t>
  </si>
  <si>
    <t xml:space="preserve">Luminária calha sobrepor chapa de aço p/ 4 lâmpadas fluorescentes 40w (não inclui reator e lâmp.)</t>
  </si>
  <si>
    <t xml:space="preserve">I21.05.10.05.0196</t>
  </si>
  <si>
    <t xml:space="preserve">I21.05.10.05.0200</t>
  </si>
  <si>
    <t xml:space="preserve">Luminária calha sobrepor estanque com corpo em ABS de alta resistência mecânica e química, difusor em acrílico liso e fechos em aço inox, p/ 2 lâmpadas fluorescentes tubular 40w (hermética)</t>
  </si>
  <si>
    <t xml:space="preserve">I21.05.10.05.0210</t>
  </si>
  <si>
    <t xml:space="preserve">Luminária embutir no solo para uma lâmpada fluorescente compacta a prova d'água soquete E-27 (sem lâmpada)</t>
  </si>
  <si>
    <t xml:space="preserve">I21.05.10.05.0280</t>
  </si>
  <si>
    <t xml:space="preserve">Luminária aquatic pial ref. 60456 branca</t>
  </si>
  <si>
    <t xml:space="preserve">I21.05.10.05.0300</t>
  </si>
  <si>
    <t xml:space="preserve">Luminária spot quadrado para PAR20 branco</t>
  </si>
  <si>
    <t xml:space="preserve">I21.05.10.05.0310</t>
  </si>
  <si>
    <t xml:space="preserve">Luminária spot completa (base e soquete) p/ 1 lâmpada.</t>
  </si>
  <si>
    <t xml:space="preserve">I21.05.10.05.0320</t>
  </si>
  <si>
    <t xml:space="preserve">Luminária spot em aço completa (base e soquete) p/ 3 lâmpada.</t>
  </si>
  <si>
    <t xml:space="preserve">I21.05.10.05.0330</t>
  </si>
  <si>
    <t xml:space="preserve">Luminária spot completa (base e soquete) com plug para fixação no trilho para 1 lâmpada halógena.</t>
  </si>
  <si>
    <t xml:space="preserve">I21.05.10.05.0340</t>
  </si>
  <si>
    <t xml:space="preserve">Luminária spot para lâmpada halógena PAR30 - 75W para trilho eletrificado</t>
  </si>
  <si>
    <t xml:space="preserve">I21.05.10.05.0350</t>
  </si>
  <si>
    <t xml:space="preserve">Luminária spot recuado com fundo branco para dicróica</t>
  </si>
  <si>
    <t xml:space="preserve">I21.05.10.05.0370</t>
  </si>
  <si>
    <t xml:space="preserve">I21.05.10.05.0375</t>
  </si>
  <si>
    <t xml:space="preserve">Luminária tipo plafon redondo de aço c/ cúpula de vidro c/ dois soquetes base E-27</t>
  </si>
  <si>
    <t xml:space="preserve">I21.05.10.05.0380</t>
  </si>
  <si>
    <t xml:space="preserve">Luminária plafonier sobrepor aro/base metálica c/ globo esférico vidro leitoso boca 10cm Ø 20cm p/ 1 lâmp. incand., incl. soquete porcelana</t>
  </si>
  <si>
    <t xml:space="preserve">I21.05.10.05.0385</t>
  </si>
  <si>
    <t xml:space="preserve">Luminária plafonier sobrepor c/ globo chato vidro boca 10cm incl. base/aro metálica ou plástico c/ soquete p/ 1 lâmp. incand.
60w - linha popular</t>
  </si>
  <si>
    <t xml:space="preserve">I21.05.10.05.0390</t>
  </si>
  <si>
    <t xml:space="preserve">I21.05.10.05.0400</t>
  </si>
  <si>
    <t xml:space="preserve">Luminária externa, com uma lâmpada PL eletronica de 26 W</t>
  </si>
  <si>
    <t xml:space="preserve">I21.05.10.05.0405</t>
  </si>
  <si>
    <t xml:space="preserve">Luminária externa p/ lâmpada de vapor de sódio 70W</t>
  </si>
  <si>
    <t xml:space="preserve">I21.05.10.05.0410</t>
  </si>
  <si>
    <t xml:space="preserve">Luminária com leds de alta potência, RGB NB 1,20m 65W/m</t>
  </si>
  <si>
    <t xml:space="preserve">I21.05.10.05.0420</t>
  </si>
  <si>
    <t xml:space="preserve">Luminária sobrepor em chapa de aço, refletor em alumínio anodizado, para duas lâmpadas fluorescentes de 32W (ILS
955/232), completo com reator eletrônico e duas lâmpadas
fluorescentes super 84 de 32W</t>
  </si>
  <si>
    <t xml:space="preserve">I21.05.10.05.0425</t>
  </si>
  <si>
    <t xml:space="preserve">Luminária sobrepor em chapa de aço, refletor em alumínio anodizado, para duas lâmpadas fluorescentes de 32W (ILS
955/216), completo com reator eletrônico e duas lâmpadas fluorescentes super 84 de 32W</t>
  </si>
  <si>
    <t xml:space="preserve">I21.05.10.05.0427</t>
  </si>
  <si>
    <t xml:space="preserve">Luminária sobrepor em chapa de aço, refletor em alumínio anodizado de alto rendimento, para duas lâmpadas fluorescentes de 16W (ILS 955/216), completo com reator eletrônico e duas lâmpadas fluorescentes super 84 de 16W</t>
  </si>
  <si>
    <t xml:space="preserve">I21.05.10.05.0430</t>
  </si>
  <si>
    <t xml:space="preserve">Luminária sobrepor para lâmpada fluorescente tubular 4x20, com lâmpada e reator</t>
  </si>
  <si>
    <t xml:space="preserve">I21.05.10.05.0440</t>
  </si>
  <si>
    <t xml:space="preserve">Luminária sobrepor pvc tipo plafon</t>
  </si>
  <si>
    <t xml:space="preserve">I21.05.10.05.0450</t>
  </si>
  <si>
    <t xml:space="preserve">Luminária industrial pendente em alumínio com gancho para fixação paea perfilado e soquete E-27</t>
  </si>
  <si>
    <t xml:space="preserve">I21.05.10.05.0460</t>
  </si>
  <si>
    <t xml:space="preserve">Luminária H/SRC 612 com lâmpada vapor de sódio 250W e reator externo</t>
  </si>
  <si>
    <t xml:space="preserve">I21.05.10.05.0470</t>
  </si>
  <si>
    <t xml:space="preserve">Luminária dupla p/ sinalização</t>
  </si>
  <si>
    <t xml:space="preserve">I21.05.10.05.0480</t>
  </si>
  <si>
    <t xml:space="preserve">Luminária PL 26W para 1 lâmpada, incluso lâmpada e reator integrado.</t>
  </si>
  <si>
    <t xml:space="preserve">I21.05.10.05.0490</t>
  </si>
  <si>
    <t xml:space="preserve">I21.05.10.05.0600</t>
  </si>
  <si>
    <t xml:space="preserve">Projetor com Leds, L=0,55m 70W</t>
  </si>
  <si>
    <t xml:space="preserve">I21.05.10.05.0610</t>
  </si>
  <si>
    <t xml:space="preserve">Projetor p/ fachada prova de tempo p/ lâmpada incandescente ou vapor mercúrio</t>
  </si>
  <si>
    <t xml:space="preserve">I21.05.10.05.0620</t>
  </si>
  <si>
    <t xml:space="preserve">I21.05.10.05.0622</t>
  </si>
  <si>
    <t xml:space="preserve">Projetor para lâmpada halógena duplo contato (palito)
100W/150W</t>
  </si>
  <si>
    <t xml:space="preserve">I21.05.10.05.0624</t>
  </si>
  <si>
    <t xml:space="preserve">Projetor para lâmpada halógena duplo contato (palito)
200W/300W</t>
  </si>
  <si>
    <t xml:space="preserve">I21.05.10.05.0630</t>
  </si>
  <si>
    <t xml:space="preserve">Projetor para lâmpada halógena lapiseira 100/150 W</t>
  </si>
  <si>
    <t xml:space="preserve">I21.05.10.05.0640</t>
  </si>
  <si>
    <t xml:space="preserve">Projetor para lâmpada vapor metálico 400w, cabeceiras em alumínio fundido, corpo em alumínio anodizado, para lâmpada e40</t>
  </si>
  <si>
    <t xml:space="preserve">I21.05.10.05.0650</t>
  </si>
  <si>
    <t xml:space="preserve">Projetor para luminária alta pressão para até 160w</t>
  </si>
  <si>
    <t xml:space="preserve">I21.05.10.05.0660</t>
  </si>
  <si>
    <t xml:space="preserve">Projetor retangular alumínio 70W</t>
  </si>
  <si>
    <t xml:space="preserve">I21.05.10.05.0665</t>
  </si>
  <si>
    <t xml:space="preserve">Projetor retangular alumínio brilhante 160W E-27</t>
  </si>
  <si>
    <t xml:space="preserve">I21.05.10.05.0666</t>
  </si>
  <si>
    <t xml:space="preserve">Projetor retangular alumínio brilhante 250W E-27</t>
  </si>
  <si>
    <t xml:space="preserve">I21.05.10.05.0668</t>
  </si>
  <si>
    <t xml:space="preserve">Projetor retangular alumínio brilhante 400W</t>
  </si>
  <si>
    <t xml:space="preserve">I21.05.10.05.0670</t>
  </si>
  <si>
    <t xml:space="preserve">Projetor retangular fechado para lâmpada vapor de mercúio/sódio 250 w a 500 w, cabeceiras em alumínio fundido, corpo em alumínio anodizado, para lâmpada e40 fechamento em vidro temperado.</t>
  </si>
  <si>
    <t xml:space="preserve">I21.05.10.05.0680</t>
  </si>
  <si>
    <t xml:space="preserve">Projetor retangular para alta pressão 250W E-40</t>
  </si>
  <si>
    <t xml:space="preserve">I21.05.10.05.0700</t>
  </si>
  <si>
    <t xml:space="preserve">Refletor aberto tipo bedo ( prato), Ø 12" (310mm), soquete E-
27"</t>
  </si>
  <si>
    <t xml:space="preserve">I21.05.10.05.0710</t>
  </si>
  <si>
    <t xml:space="preserve">I21.05.10.05.0720</t>
  </si>
  <si>
    <t xml:space="preserve">Refletor redondo em alumínio anodizado para lâmpada vapor de mercúrio/sódio, corpo em alumínio com pintura epóxi, para lâmpada e-27 de 300 w, com suporte redondo e alça regulavel para fixação.</t>
  </si>
  <si>
    <t xml:space="preserve">I21.05.10.05.0800</t>
  </si>
  <si>
    <t xml:space="preserve">Suporte para fixação das luminárias 1x26W no forro.</t>
  </si>
  <si>
    <t xml:space="preserve">I21.05.10.05.0810</t>
  </si>
  <si>
    <t xml:space="preserve">Suporte para fixação das luminárias 2x28W no forro.</t>
  </si>
  <si>
    <t xml:space="preserve">I21.05.10.05.3018</t>
  </si>
  <si>
    <t xml:space="preserve">I21.05.10.05.4145</t>
  </si>
  <si>
    <t xml:space="preserve">Luminária sobrepor PVC tipo plafon</t>
  </si>
  <si>
    <t xml:space="preserve">I21.05.10.10.0005</t>
  </si>
  <si>
    <t xml:space="preserve">I21.05.10.10.0008</t>
  </si>
  <si>
    <t xml:space="preserve">I21.05.10.10.0011</t>
  </si>
  <si>
    <t xml:space="preserve">I21.05.10.10.0014</t>
  </si>
  <si>
    <t xml:space="preserve">I21.05.10.10.0017</t>
  </si>
  <si>
    <t xml:space="preserve">I21.05.10.10.0020</t>
  </si>
  <si>
    <t xml:space="preserve">I21.05.10.10.0025</t>
  </si>
  <si>
    <t xml:space="preserve">I21.05.10.10.0030</t>
  </si>
  <si>
    <t xml:space="preserve">I21.05.10.10.0031</t>
  </si>
  <si>
    <t xml:space="preserve">I21.05.10.10.0032</t>
  </si>
  <si>
    <t xml:space="preserve">I21.05.10.10.0033</t>
  </si>
  <si>
    <t xml:space="preserve">Lâmpada fluorescente 28 w</t>
  </si>
  <si>
    <t xml:space="preserve">I21.05.10.10.0034</t>
  </si>
  <si>
    <t xml:space="preserve">I21.05.10.10.0035</t>
  </si>
  <si>
    <t xml:space="preserve">Lâmpada fluorescente 32w, tubular comum, Ø 26mm</t>
  </si>
  <si>
    <t xml:space="preserve">I21.05.10.10.0036</t>
  </si>
  <si>
    <t xml:space="preserve">Lâmpada fluorescente tubular 32w 840 T8.</t>
  </si>
  <si>
    <t xml:space="preserve">I21.05.10.10.0040</t>
  </si>
  <si>
    <t xml:space="preserve">I21.05.10.10.0045</t>
  </si>
  <si>
    <t xml:space="preserve">Lâmpada fluorescente tubular T8/T10, 40W</t>
  </si>
  <si>
    <t xml:space="preserve">I21.05.10.10.0050</t>
  </si>
  <si>
    <t xml:space="preserve">I21.05.10.10.0060</t>
  </si>
  <si>
    <t xml:space="preserve">Lâmpada fluorescente compacta reator não integrado simples
13W</t>
  </si>
  <si>
    <t xml:space="preserve">I21.05.10.10.0070</t>
  </si>
  <si>
    <t xml:space="preserve">Lâmpada fluorescente compacta universal 23 W</t>
  </si>
  <si>
    <t xml:space="preserve">I21.05.10.10.0080</t>
  </si>
  <si>
    <t xml:space="preserve">Lâmpada fluorescente compacta modelo espiral, potência 45w</t>
  </si>
  <si>
    <t xml:space="preserve">I21.05.10.10.0100</t>
  </si>
  <si>
    <t xml:space="preserve">Lâmpada fluorescente compacta, dupla, reator não integrado 9
W</t>
  </si>
  <si>
    <t xml:space="preserve">I21.05.10.10.0105</t>
  </si>
  <si>
    <t xml:space="preserve">Lâmpada fluorescente compacta, dupla, reator não integrado
13 W</t>
  </si>
  <si>
    <t xml:space="preserve">I21.05.10.10.0120</t>
  </si>
  <si>
    <t xml:space="preserve">Lâmpada fluorescente compacta com reator integrado 7W</t>
  </si>
  <si>
    <t xml:space="preserve">I21.05.10.10.0125</t>
  </si>
  <si>
    <t xml:space="preserve">Lâmpada fluorescente compacta com reator integrado 11 W</t>
  </si>
  <si>
    <t xml:space="preserve">I21.05.10.10.0130</t>
  </si>
  <si>
    <t xml:space="preserve">Lâmpada fluorescente compacta com reator integrado 14W</t>
  </si>
  <si>
    <t xml:space="preserve">I21.05.10.10.0140</t>
  </si>
  <si>
    <t xml:space="preserve">Lâmpada fluorescente compacta com reator integrado 26W</t>
  </si>
  <si>
    <t xml:space="preserve">I21.05.10.10.0150</t>
  </si>
  <si>
    <t xml:space="preserve">Lâmpada fluorescente compacta com reator integrado 90 W</t>
  </si>
  <si>
    <t xml:space="preserve">I21.05.10.10.0160</t>
  </si>
  <si>
    <t xml:space="preserve">Lâmpada fluorescente compacta E-27, reator integrado 59W</t>
  </si>
  <si>
    <t xml:space="preserve">I21.05.10.10.0165</t>
  </si>
  <si>
    <t xml:space="preserve">Lâmpada fluorescente compacta E-27, reator integrado 84W</t>
  </si>
  <si>
    <t xml:space="preserve">I21.05.10.10.0170</t>
  </si>
  <si>
    <t xml:space="preserve">Lâmpada fluorescente compacta dupla com reator integrado 13
W</t>
  </si>
  <si>
    <t xml:space="preserve">I21.05.10.10.0175</t>
  </si>
  <si>
    <t xml:space="preserve">Lâmpada fluorescente compacta dupla com reator integrado
20W</t>
  </si>
  <si>
    <t xml:space="preserve">I21.05.10.10.0180</t>
  </si>
  <si>
    <t xml:space="preserve">Lâmpada fluorescente compacta dupla com reator integrado
21W</t>
  </si>
  <si>
    <t xml:space="preserve">I21.05.10.10.0190</t>
  </si>
  <si>
    <t xml:space="preserve">Lâmpada fluorescente compacta, tripla, reator não integrado 20
W</t>
  </si>
  <si>
    <t xml:space="preserve">I21.05.10.10.0195</t>
  </si>
  <si>
    <t xml:space="preserve">Lâmpada fluorescente compacta, tripla, reator não integrado 26
W</t>
  </si>
  <si>
    <t xml:space="preserve">I21.05.10.10.0250</t>
  </si>
  <si>
    <t xml:space="preserve">I21.05.10.10.0300</t>
  </si>
  <si>
    <t xml:space="preserve">Lâmpada dicróica GU10 LED, 5,5W, 220V, 2700K; Acompanha soquete para a lâmpada</t>
  </si>
  <si>
    <t xml:space="preserve">I21.05.10.10.0310</t>
  </si>
  <si>
    <t xml:space="preserve">Lâmpada PAR20 MASTER LED, 7W, 2700K</t>
  </si>
  <si>
    <t xml:space="preserve">I21.05.10.10.0320</t>
  </si>
  <si>
    <t xml:space="preserve">Lâmpada tubular LED 24W 220V, temperatura de cor acima de
6000K, fluxo luminoso acima de 2500lm, vida útil média de
40.000h, comp. aprox. 1200mm</t>
  </si>
  <si>
    <t xml:space="preserve">I21.05.10.10.0330</t>
  </si>
  <si>
    <t xml:space="preserve">Lâmpada LED, E-27 7W, 2700K</t>
  </si>
  <si>
    <t xml:space="preserve">I21.05.10.15.0005</t>
  </si>
  <si>
    <t xml:space="preserve">Starter S-2 (p/ lâmpada 15/20w)</t>
  </si>
  <si>
    <t xml:space="preserve">I21.05.10.15.0010</t>
  </si>
  <si>
    <t xml:space="preserve">Starter S-10 (p/ lâmpada 30/40/65w)</t>
  </si>
  <si>
    <t xml:space="preserve">I21.05.10.15.0050</t>
  </si>
  <si>
    <t xml:space="preserve">Reator eletrônico p/ lâmpada fluorescente tubular 1x18W</t>
  </si>
  <si>
    <t xml:space="preserve">I21.05.10.15.0051</t>
  </si>
  <si>
    <t xml:space="preserve">Reator eletrônico p/ lâmpada fluorescente tubular 2x18W</t>
  </si>
  <si>
    <t xml:space="preserve">I21.05.10.15.0055</t>
  </si>
  <si>
    <t xml:space="preserve">Reator eletrônico p/ lâmpada fluorescente tubular 1x20W</t>
  </si>
  <si>
    <t xml:space="preserve">I21.05.10.15.0056</t>
  </si>
  <si>
    <t xml:space="preserve">Reator eletrônico p/ lâmpada fluorescente tubular 2x20W</t>
  </si>
  <si>
    <t xml:space="preserve">I21.05.10.15.0061</t>
  </si>
  <si>
    <t xml:space="preserve">Reator eletrônico p/ lâmpada fluorescente tubular 2x28W</t>
  </si>
  <si>
    <t xml:space="preserve">I21.05.10.15.0065</t>
  </si>
  <si>
    <t xml:space="preserve">Reator eletrônico p/ lâmpada fluorescente tubular 1x32W</t>
  </si>
  <si>
    <t xml:space="preserve">I21.05.10.15.0066</t>
  </si>
  <si>
    <t xml:space="preserve">Reator eletrônico p/ lâmpada fluorescente tubular 2x32W</t>
  </si>
  <si>
    <t xml:space="preserve">I21.05.10.15.0070</t>
  </si>
  <si>
    <t xml:space="preserve">Reator eletrônico p/ lâmpada fluorescente tubular 1x40W</t>
  </si>
  <si>
    <t xml:space="preserve">I21.05.10.15.0071</t>
  </si>
  <si>
    <t xml:space="preserve">Reator eletrônico p/ lâmpada fluorescente tubular 2x40W</t>
  </si>
  <si>
    <t xml:space="preserve">I21.05.10.15.0072</t>
  </si>
  <si>
    <t xml:space="preserve">Reator eletrônico p/ lâmpada fluorescente tubular T8/T10 -
2x40W</t>
  </si>
  <si>
    <t xml:space="preserve">I21.05.10.15.0080</t>
  </si>
  <si>
    <t xml:space="preserve">Reator eletrônico dimerizível para duas lâmpadas fluorescentes
T8 32w</t>
  </si>
  <si>
    <t xml:space="preserve">I21.05.10.15.0090</t>
  </si>
  <si>
    <t xml:space="preserve">Reator eletrônico 2x32W, bivolt AFP</t>
  </si>
  <si>
    <t xml:space="preserve">I21.05.10.15.0120</t>
  </si>
  <si>
    <t xml:space="preserve">I21.05.10.15.0150</t>
  </si>
  <si>
    <t xml:space="preserve">I21.05.10.15.0220</t>
  </si>
  <si>
    <t xml:space="preserve">I21.05.10.15.0225</t>
  </si>
  <si>
    <t xml:space="preserve">I21.05.10.15.0240</t>
  </si>
  <si>
    <t xml:space="preserve">I21.05.10.15.0245</t>
  </si>
  <si>
    <t xml:space="preserve">I21.05.10.15.0300</t>
  </si>
  <si>
    <t xml:space="preserve">I21.05.10.15.0301</t>
  </si>
  <si>
    <t xml:space="preserve">Reator partida rápida p/ 2 lâmpadas fluorescentes 20w/127v</t>
  </si>
  <si>
    <t xml:space="preserve">I21.05.10.15.0310</t>
  </si>
  <si>
    <t xml:space="preserve">I21.05.10.15.0311</t>
  </si>
  <si>
    <t xml:space="preserve">I21.05.10.15.0320</t>
  </si>
  <si>
    <t xml:space="preserve">I21.05.10.15.0321</t>
  </si>
  <si>
    <t xml:space="preserve">I21.05.10.15.0326</t>
  </si>
  <si>
    <t xml:space="preserve">I21.05.10.15.0360</t>
  </si>
  <si>
    <t xml:space="preserve">I21.05.10.15.0370</t>
  </si>
  <si>
    <t xml:space="preserve">I21.05.10.15.0415</t>
  </si>
  <si>
    <t xml:space="preserve">Reator p/ lâmpada vapor metálico 70W</t>
  </si>
  <si>
    <t xml:space="preserve">I21.05.10.15.0450</t>
  </si>
  <si>
    <t xml:space="preserve">Reator p/ lâmpada vapor de sódio 150W</t>
  </si>
  <si>
    <t xml:space="preserve">I21.05.10.15.0470</t>
  </si>
  <si>
    <t xml:space="preserve">Reator p/ lâmpada vapor de sódio c/ ign AFP 70W</t>
  </si>
  <si>
    <t xml:space="preserve">I21.05.15.05.0005</t>
  </si>
  <si>
    <t xml:space="preserve">Canaleta plástica sobrepor 20x10x2100mm sem divisória</t>
  </si>
  <si>
    <t xml:space="preserve">I21.05.15.05.0007</t>
  </si>
  <si>
    <t xml:space="preserve">Canaleta plástica sobrepor 30x30x2000mm sem divisória</t>
  </si>
  <si>
    <t xml:space="preserve">I21.05.15.05.0008</t>
  </si>
  <si>
    <t xml:space="preserve">Canaleta plástica sobrepor 30x30x2000mm com recorte</t>
  </si>
  <si>
    <t xml:space="preserve">I21.05.15.05.0009</t>
  </si>
  <si>
    <t xml:space="preserve">Canaleta plástica sobrepor 30x30x2000mm com divisória</t>
  </si>
  <si>
    <t xml:space="preserve">I21.05.15.05.0010</t>
  </si>
  <si>
    <t xml:space="preserve">Canaleta plástica sobrepor 50x20x2000mm</t>
  </si>
  <si>
    <t xml:space="preserve">I21.05.15.05.0011</t>
  </si>
  <si>
    <t xml:space="preserve">Canaleta plástica sobrepor 110x20x2000mm</t>
  </si>
  <si>
    <t xml:space="preserve">I21.05.15.05.0020</t>
  </si>
  <si>
    <t xml:space="preserve">Eletroduto corrugado PEAD 1 1/4"</t>
  </si>
  <si>
    <t xml:space="preserve">I21.05.15.05.0022</t>
  </si>
  <si>
    <t xml:space="preserve">I21.05.15.05.0025</t>
  </si>
  <si>
    <t xml:space="preserve">Eletroduto corrugado PEAD 2"</t>
  </si>
  <si>
    <t xml:space="preserve">I21.05.15.05.0027</t>
  </si>
  <si>
    <t xml:space="preserve">I21.05.15.05.0030</t>
  </si>
  <si>
    <t xml:space="preserve">I21.05.15.05.0033</t>
  </si>
  <si>
    <t xml:space="preserve">I21.05.15.05.0040</t>
  </si>
  <si>
    <t xml:space="preserve">Eletroduto pvc rosca 15mm - 1/2"</t>
  </si>
  <si>
    <t xml:space="preserve">I21.05.15.05.0042</t>
  </si>
  <si>
    <t xml:space="preserve">Eletroduto pvc rosca 20mm - 3/4"</t>
  </si>
  <si>
    <t xml:space="preserve">I21.05.15.05.0044</t>
  </si>
  <si>
    <t xml:space="preserve">Eletroduto pvc rosca 25mm - 1"</t>
  </si>
  <si>
    <t xml:space="preserve">I21.05.15.05.0046</t>
  </si>
  <si>
    <t xml:space="preserve">Eletroduto pvc rosca 32mm - 1 1/4"</t>
  </si>
  <si>
    <t xml:space="preserve">I21.05.15.05.0048</t>
  </si>
  <si>
    <t xml:space="preserve">Eletroduto pvc rosca 40mm - 1 1/2"</t>
  </si>
  <si>
    <t xml:space="preserve">I21.05.15.05.0050</t>
  </si>
  <si>
    <t xml:space="preserve">Eletroduto pvc rosca 50mm - 2"</t>
  </si>
  <si>
    <t xml:space="preserve">I21.05.15.05.0052</t>
  </si>
  <si>
    <t xml:space="preserve">Eletroduto pvc rosca 60mm - 2 1/2"</t>
  </si>
  <si>
    <t xml:space="preserve">I21.05.15.05.0054</t>
  </si>
  <si>
    <t xml:space="preserve">Eletroduto pvc rosca 75mm - 3"</t>
  </si>
  <si>
    <t xml:space="preserve">I21.05.15.05.0056</t>
  </si>
  <si>
    <t xml:space="preserve">Eletroduto pvc rosca 100mm - 4"</t>
  </si>
  <si>
    <t xml:space="preserve">I21.05.15.05.0070</t>
  </si>
  <si>
    <t xml:space="preserve">Eletroduto pvc soldável nbr-6150 cl b - 20mm</t>
  </si>
  <si>
    <t xml:space="preserve">I21.05.15.05.0072</t>
  </si>
  <si>
    <t xml:space="preserve">Eletroduto pvc soldável nbr-6150 cl b - 25mm</t>
  </si>
  <si>
    <t xml:space="preserve">I21.05.15.05.0074</t>
  </si>
  <si>
    <t xml:space="preserve">Eletroduto pvc soldável nbr-6150 cl b - 32mm</t>
  </si>
  <si>
    <t xml:space="preserve">I21.05.15.05.0076</t>
  </si>
  <si>
    <t xml:space="preserve">Eletroduto pvc soldável nbr-6150 cl b - 40mm</t>
  </si>
  <si>
    <t xml:space="preserve">I21.05.15.05.0078</t>
  </si>
  <si>
    <t xml:space="preserve">Eletroduto pvc soldável nbr-6150 cl b - 50mm</t>
  </si>
  <si>
    <t xml:space="preserve">I21.05.15.05.0080</t>
  </si>
  <si>
    <t xml:space="preserve">Eletroduto pvc soldável nbr-6150 cl b - 60mm</t>
  </si>
  <si>
    <t xml:space="preserve">I21.05.15.05.0092</t>
  </si>
  <si>
    <t xml:space="preserve">Eletroduto pvc flexivel corrugado 20mm</t>
  </si>
  <si>
    <t xml:space="preserve">I21.05.15.05.0094</t>
  </si>
  <si>
    <t xml:space="preserve">Eletroduto pvc flexivel corrugado 25mm</t>
  </si>
  <si>
    <t xml:space="preserve">I21.05.15.05.0096</t>
  </si>
  <si>
    <t xml:space="preserve">Eletroduto pvc flexivel corrugado 32mm</t>
  </si>
  <si>
    <t xml:space="preserve">I21.05.15.05.0107</t>
  </si>
  <si>
    <t xml:space="preserve">Eletroduto pvc de encaixe 3/4" (cinza)</t>
  </si>
  <si>
    <t xml:space="preserve">I21.05.15.05.0110</t>
  </si>
  <si>
    <t xml:space="preserve">Eletroduto pvc de encaixe 1" (cinza)</t>
  </si>
  <si>
    <t xml:space="preserve">I21.05.15.05.0120</t>
  </si>
  <si>
    <t xml:space="preserve">Eletroduto pvc rosca rígido (diâmetro da seção: 4")</t>
  </si>
  <si>
    <t xml:space="preserve">I21.05.15.10.0025</t>
  </si>
  <si>
    <t xml:space="preserve">I21.05.15.10.0026</t>
  </si>
  <si>
    <t xml:space="preserve">Adaptador pvc encaixe para eletroduto 1" (cinza)</t>
  </si>
  <si>
    <t xml:space="preserve">I21.05.15.10.0030</t>
  </si>
  <si>
    <t xml:space="preserve">Adaptador 3/4" branco</t>
  </si>
  <si>
    <t xml:space="preserve">I21.05.15.10.0035</t>
  </si>
  <si>
    <t xml:space="preserve">Adaptador de pvc vermelho de encaixe para eletroduto rigido d
= 3/4"</t>
  </si>
  <si>
    <t xml:space="preserve">I21.05.15.10.0040</t>
  </si>
  <si>
    <t xml:space="preserve">Abraçadeira pvc encaixe para eletroduto 3/4" (cinza)</t>
  </si>
  <si>
    <t xml:space="preserve">I21.05.15.10.0041</t>
  </si>
  <si>
    <t xml:space="preserve">Abraçadeira pvc encaixe para eletroduto 1" (cinza)</t>
  </si>
  <si>
    <t xml:space="preserve">I21.05.15.10.0050</t>
  </si>
  <si>
    <t xml:space="preserve">Abraçadeira pvc 3/4" vermelha para eletroduto</t>
  </si>
  <si>
    <t xml:space="preserve">I21.05.15.10.0080</t>
  </si>
  <si>
    <t xml:space="preserve">Curva pvc 90º p/ eletroduto roscável 1/2"</t>
  </si>
  <si>
    <t xml:space="preserve">I21.05.15.10.0081</t>
  </si>
  <si>
    <t xml:space="preserve">Curva pvc 90º p/ eletroduto roscável 3/4"</t>
  </si>
  <si>
    <t xml:space="preserve">I21.05.15.10.0082</t>
  </si>
  <si>
    <t xml:space="preserve">Curva pvc 90º p/ eletroduto roscável 1"</t>
  </si>
  <si>
    <t xml:space="preserve">I21.05.15.10.0083</t>
  </si>
  <si>
    <t xml:space="preserve">Curva pvc 90º p/ eletroduto roscável 1 1/4"</t>
  </si>
  <si>
    <t xml:space="preserve">I21.05.15.10.0084</t>
  </si>
  <si>
    <t xml:space="preserve">Curva pvc 90º p/ eletroduto roscável 1 1/2"</t>
  </si>
  <si>
    <t xml:space="preserve">I21.05.15.10.0086</t>
  </si>
  <si>
    <t xml:space="preserve">Curva pvc 90º p/ eletroduto roscável 2"</t>
  </si>
  <si>
    <t xml:space="preserve">I21.05.15.10.0087</t>
  </si>
  <si>
    <t xml:space="preserve">Curva pvc 90º p/ eletroduto roscável 2 1/2"</t>
  </si>
  <si>
    <t xml:space="preserve">I21.05.15.10.0088</t>
  </si>
  <si>
    <t xml:space="preserve">Curva pvc 90º p/ eletroduto roscável 3"</t>
  </si>
  <si>
    <t xml:space="preserve">I21.05.15.10.0089</t>
  </si>
  <si>
    <t xml:space="preserve">Curva pvc 90º p/ eletroduto roscável 4"</t>
  </si>
  <si>
    <t xml:space="preserve">I21.05.15.10.0095</t>
  </si>
  <si>
    <t xml:space="preserve">Curva pvc 90º rosca rígido 4"</t>
  </si>
  <si>
    <t xml:space="preserve">I21.05.15.10.0105</t>
  </si>
  <si>
    <t xml:space="preserve">Curva pvc 90º encaixe para eletroduto 1" (cinza)</t>
  </si>
  <si>
    <t xml:space="preserve">I21.05.15.10.0106</t>
  </si>
  <si>
    <t xml:space="preserve">Curva pvc 90º encaixe para eletroduto 3/4" (cinza)</t>
  </si>
  <si>
    <t xml:space="preserve">I21.05.15.10.0125</t>
  </si>
  <si>
    <t xml:space="preserve">Curva pvc 90º para eletroduto vermelho de encaixe 3/4"</t>
  </si>
  <si>
    <t xml:space="preserve">I21.05.15.10.0150</t>
  </si>
  <si>
    <t xml:space="preserve">Curva pvc 135º eletroduto roscável 1/2"</t>
  </si>
  <si>
    <t xml:space="preserve">I21.05.15.10.0152</t>
  </si>
  <si>
    <t xml:space="preserve">Curva pvc 135º eletroduto roscável 1"</t>
  </si>
  <si>
    <t xml:space="preserve">I21.05.15.10.0153</t>
  </si>
  <si>
    <t xml:space="preserve">Curva pvc 135º eletroduto roscável 1 1/4"</t>
  </si>
  <si>
    <t xml:space="preserve">I21.05.15.10.0154</t>
  </si>
  <si>
    <t xml:space="preserve">Curva pvc 135º eletroduto roscável 1 1/2"</t>
  </si>
  <si>
    <t xml:space="preserve">I21.05.15.10.0155</t>
  </si>
  <si>
    <t xml:space="preserve">Curva pvc 135º eletroduto roscaável 2"</t>
  </si>
  <si>
    <t xml:space="preserve">I21.05.15.10.0156</t>
  </si>
  <si>
    <t xml:space="preserve">Curva pvc 135º eletroduto roscável 2 1/2"</t>
  </si>
  <si>
    <t xml:space="preserve">I21.05.15.10.0157</t>
  </si>
  <si>
    <t xml:space="preserve">Curva pvc 135º eletroduto roscável 3"</t>
  </si>
  <si>
    <t xml:space="preserve">I21.05.15.10.0158</t>
  </si>
  <si>
    <t xml:space="preserve">Curva pvc 135º eletroduto roscável 4"</t>
  </si>
  <si>
    <t xml:space="preserve">I21.05.15.10.0170</t>
  </si>
  <si>
    <t xml:space="preserve">Curva pvc 180º eletroduto roscável 3/4"</t>
  </si>
  <si>
    <t xml:space="preserve">I21.05.15.10.0171</t>
  </si>
  <si>
    <t xml:space="preserve">Curva pvc 180º eletroduto roscável 1"</t>
  </si>
  <si>
    <t xml:space="preserve">I21.05.15.10.0172</t>
  </si>
  <si>
    <t xml:space="preserve">Curva pvc 180º eletroduto roscável 1 1/4 "</t>
  </si>
  <si>
    <t xml:space="preserve">I21.05.15.10.0173</t>
  </si>
  <si>
    <t xml:space="preserve">Curva pvc 180º eletroduto roscável 1 1/2"</t>
  </si>
  <si>
    <t xml:space="preserve">I21.05.15.10.0174</t>
  </si>
  <si>
    <t xml:space="preserve">Curva pvc 180º eletroduto roscável 2"</t>
  </si>
  <si>
    <t xml:space="preserve">I21.05.15.10.0185</t>
  </si>
  <si>
    <t xml:space="preserve">Caixa pvc encaixe para eletroduto 3/4" (cinza)</t>
  </si>
  <si>
    <t xml:space="preserve">I21.05.15.10.0186</t>
  </si>
  <si>
    <t xml:space="preserve">Caixa pvc encaixe para eletroduto 1" (cinza)</t>
  </si>
  <si>
    <t xml:space="preserve">I21.05.15.10.0195</t>
  </si>
  <si>
    <t xml:space="preserve">Caixa pvc octogonal - 3"x3"</t>
  </si>
  <si>
    <t xml:space="preserve">I21.05.15.10.0196</t>
  </si>
  <si>
    <t xml:space="preserve">I21.05.15.10.0205</t>
  </si>
  <si>
    <t xml:space="preserve">Caixa pvc 4" x 2" embutir</t>
  </si>
  <si>
    <t xml:space="preserve">I21.05.15.10.0206</t>
  </si>
  <si>
    <t xml:space="preserve">Caixa pvc 4" x 4" embutir</t>
  </si>
  <si>
    <t xml:space="preserve">I21.05.15.10.0210</t>
  </si>
  <si>
    <t xml:space="preserve">I21.05.15.10.0211</t>
  </si>
  <si>
    <t xml:space="preserve">I21.05.15.10.0214</t>
  </si>
  <si>
    <t xml:space="preserve">I21.05.15.10.0215</t>
  </si>
  <si>
    <t xml:space="preserve">Caixa PVC 75x75x42mm, (para canaleta plástica de sobrepor).</t>
  </si>
  <si>
    <t xml:space="preserve">I21.05.15.10.0216</t>
  </si>
  <si>
    <t xml:space="preserve">Conjunto caixa pvc 70x70x32mm p/ canaleta plástica de sobrepor, com duas tomadas RJ45.</t>
  </si>
  <si>
    <t xml:space="preserve">I21.05.15.10.0225</t>
  </si>
  <si>
    <t xml:space="preserve">Condulete pvc 3/4" para eletroduto vermelho de encaixe</t>
  </si>
  <si>
    <t xml:space="preserve">I21.05.15.10.0235</t>
  </si>
  <si>
    <t xml:space="preserve">Luva pvc encaixe para eletroduto 3/4" (cinza)</t>
  </si>
  <si>
    <t xml:space="preserve">I21.05.15.10.0236</t>
  </si>
  <si>
    <t xml:space="preserve">Luva pvc encaixe para eletroduto 1" (cinza)</t>
  </si>
  <si>
    <t xml:space="preserve">I21.05.15.10.0241</t>
  </si>
  <si>
    <t xml:space="preserve">I21.05.15.10.0242</t>
  </si>
  <si>
    <t xml:space="preserve">I21.05.15.10.0243</t>
  </si>
  <si>
    <t xml:space="preserve">I21.05.15.10.0250</t>
  </si>
  <si>
    <t xml:space="preserve">Luva pvc roscavel p/ eletroduto 1/2"</t>
  </si>
  <si>
    <t xml:space="preserve">I21.05.15.10.0251</t>
  </si>
  <si>
    <t xml:space="preserve">Luva pvc roscavel p/ eletroduto 3/4"</t>
  </si>
  <si>
    <t xml:space="preserve">I21.05.15.10.0252</t>
  </si>
  <si>
    <t xml:space="preserve">Luva pvc roscavel p/ eletroduto 1"</t>
  </si>
  <si>
    <t xml:space="preserve">I21.05.15.10.0253</t>
  </si>
  <si>
    <t xml:space="preserve">Luva pvc roscavel p/ eletroduto 1.1/4"</t>
  </si>
  <si>
    <t xml:space="preserve">I21.05.15.10.0254</t>
  </si>
  <si>
    <t xml:space="preserve">Luva pvc roscavel p/ eletroduto 1.1/2"</t>
  </si>
  <si>
    <t xml:space="preserve">I21.05.15.10.0255</t>
  </si>
  <si>
    <t xml:space="preserve">Luva pvc roscavel p/ eletroduto 2"</t>
  </si>
  <si>
    <t xml:space="preserve">I21.05.15.10.0256</t>
  </si>
  <si>
    <t xml:space="preserve">Luva pvc roscavel p/ eletroduto 2.1/2"</t>
  </si>
  <si>
    <t xml:space="preserve">I21.05.15.10.0257</t>
  </si>
  <si>
    <t xml:space="preserve">Luva pvc roscavel p/ eletroduto 3"</t>
  </si>
  <si>
    <t xml:space="preserve">I21.05.15.10.0258</t>
  </si>
  <si>
    <t xml:space="preserve">Luva pvc roscavel p/ eletroduto 4"</t>
  </si>
  <si>
    <t xml:space="preserve">I21.05.15.10.0260</t>
  </si>
  <si>
    <t xml:space="preserve">Moldura RJ11 ou RJ45 para caixa eletroduto cinza de encaixe
(qualquer bitola)</t>
  </si>
  <si>
    <t xml:space="preserve">I21.05.15.10.0265</t>
  </si>
  <si>
    <t xml:space="preserve">Luva pvc rigido 4"</t>
  </si>
  <si>
    <t xml:space="preserve">I21.05.15.10.0270</t>
  </si>
  <si>
    <t xml:space="preserve">Tampa 1 posto para caixa eletroduto cinza de encaixe 3/4"</t>
  </si>
  <si>
    <t xml:space="preserve">I21.05.15.10.0271</t>
  </si>
  <si>
    <t xml:space="preserve">Tampa 2 postos juntos para caixa eletroduto cinza de encaixe
3/4"</t>
  </si>
  <si>
    <t xml:space="preserve">I21.05.15.10.0272</t>
  </si>
  <si>
    <t xml:space="preserve">Tampa 2 postos separados para caixa eletroduto cinza de encaixe 3/4"</t>
  </si>
  <si>
    <t xml:space="preserve">I21.05.15.10.0273</t>
  </si>
  <si>
    <t xml:space="preserve">Tampa 3 postos para caixa eletroduto cinza de encaixe 3/4"</t>
  </si>
  <si>
    <t xml:space="preserve">I21.05.15.10.0274</t>
  </si>
  <si>
    <t xml:space="preserve">Tampa cega pvc para caixa eletroduto cinza de encaixe 3/4"</t>
  </si>
  <si>
    <t xml:space="preserve">I21.05.15.10.0275</t>
  </si>
  <si>
    <t xml:space="preserve">Tampa 1 posto RJ11 ou RJ45 para caixa eletroduto cinza de encaixe 3/4"</t>
  </si>
  <si>
    <t xml:space="preserve">I21.05.15.10.0276</t>
  </si>
  <si>
    <t xml:space="preserve">Tampa 2 postos RJ11 ou RJ45 para caixa eletroduto cinza de encaixe 3/4"</t>
  </si>
  <si>
    <t xml:space="preserve">I21.05.15.10.0278</t>
  </si>
  <si>
    <t xml:space="preserve">Tampa 2 postos RJ11 ou RJ45 para caixa eletroduto cinza de encaixe 1"</t>
  </si>
  <si>
    <t xml:space="preserve">I21.05.15.10.0280</t>
  </si>
  <si>
    <t xml:space="preserve">Tampa 1 posto pvc para caixa eletroduto cinza de encaixe 1"</t>
  </si>
  <si>
    <t xml:space="preserve">I21.05.15.10.0281</t>
  </si>
  <si>
    <t xml:space="preserve">Tampa 2 postos juntos pvc para caixa eletroduto cinza de encaixe 1"</t>
  </si>
  <si>
    <t xml:space="preserve">I21.05.15.10.0282</t>
  </si>
  <si>
    <t xml:space="preserve">Tampa 2 postos separados pvc para caixa eletroduto cinza de encaixe 1"</t>
  </si>
  <si>
    <t xml:space="preserve">I21.05.15.10.0283</t>
  </si>
  <si>
    <t xml:space="preserve">Tampa 3 postos pvc para caixa eletroduto cinza de encaixe 1"</t>
  </si>
  <si>
    <t xml:space="preserve">I21.05.15.10.0284</t>
  </si>
  <si>
    <t xml:space="preserve">Tampa cega pvc para caixa eletroduto cinza de encaixe 1"</t>
  </si>
  <si>
    <t xml:space="preserve">I21.05.15.10.0300</t>
  </si>
  <si>
    <t xml:space="preserve">Tampa cega com caixa 75x75x31, (para canaleta plástica de sobrepor).</t>
  </si>
  <si>
    <t xml:space="preserve">I21.05.15.10.0360</t>
  </si>
  <si>
    <t xml:space="preserve">Tampa cega 2"x4" em pvc p/ caixa de embutir</t>
  </si>
  <si>
    <t xml:space="preserve">I21.05.15.10.0361</t>
  </si>
  <si>
    <t xml:space="preserve">I21.05.15.10.0500</t>
  </si>
  <si>
    <t xml:space="preserve">Tampa c/ furo para saída de cabos p/ caixa de embutir 2"x4" em pvc</t>
  </si>
  <si>
    <t xml:space="preserve">I21.05.15.15.0020</t>
  </si>
  <si>
    <t xml:space="preserve">Eletrocalha galvanizada a fogo lisa com tampa de pressão, dimensão: 200x50mm</t>
  </si>
  <si>
    <t xml:space="preserve">I21.05.15.15.0021</t>
  </si>
  <si>
    <t xml:space="preserve">Eletrocalha galvanizada a fogo lisa com tampa de pressão, dimensão: 300x50mm</t>
  </si>
  <si>
    <t xml:space="preserve">I21.05.15.15.0030</t>
  </si>
  <si>
    <t xml:space="preserve">Eletrocalha galvanizada a fogo perfurada sem tampa, dimensão: 200x50mm</t>
  </si>
  <si>
    <t xml:space="preserve">I21.05.15.15.0031</t>
  </si>
  <si>
    <t xml:space="preserve">Eletrocalha galvanizada a fogo perfurada sem tampa, dimensão: 300x50mm</t>
  </si>
  <si>
    <t xml:space="preserve">I21.05.15.15.0040</t>
  </si>
  <si>
    <t xml:space="preserve">Eletrocalha perfurada 50x50x3000 mm chapa #18 G.F</t>
  </si>
  <si>
    <t xml:space="preserve">I21.05.15.15.0050</t>
  </si>
  <si>
    <t xml:space="preserve">Eletrocalha perfurada 100x50x3000 mm chapa #16 G.F</t>
  </si>
  <si>
    <t xml:space="preserve">I21.05.15.15.0051</t>
  </si>
  <si>
    <t xml:space="preserve">I21.05.15.15.0052</t>
  </si>
  <si>
    <t xml:space="preserve">Eletrocalha perfurada 100x100x3000 mm chapa #18 G.F</t>
  </si>
  <si>
    <t xml:space="preserve">I21.05.15.15.0053</t>
  </si>
  <si>
    <t xml:space="preserve">Eletrocalha perfurada 100x150x3000 mm chapa #20 G.F</t>
  </si>
  <si>
    <t xml:space="preserve">I21.05.15.15.0055</t>
  </si>
  <si>
    <t xml:space="preserve">Eletrocalha perfurada 150x50x3000 mm chapa #20 G.F</t>
  </si>
  <si>
    <t xml:space="preserve">I21.05.15.15.0057</t>
  </si>
  <si>
    <t xml:space="preserve">Eletrocalha perfurada 200x100x3000 mm chapa #20 G.F</t>
  </si>
  <si>
    <t xml:space="preserve">I21.05.15.15.0060</t>
  </si>
  <si>
    <t xml:space="preserve">Eletrocalha perfurada 250x100x3000 mm chapa #14 G.F</t>
  </si>
  <si>
    <t xml:space="preserve">I21.05.15.15.0065</t>
  </si>
  <si>
    <t xml:space="preserve">Mão francesa plana 723 mm</t>
  </si>
  <si>
    <t xml:space="preserve">I21.05.15.15.0068</t>
  </si>
  <si>
    <t xml:space="preserve">Mão francesa perfilada 726 mm</t>
  </si>
  <si>
    <t xml:space="preserve">I21.05.15.15.0069</t>
  </si>
  <si>
    <t xml:space="preserve">Mão francesa para eletrocalha 50 mm chapa #18 galvanização eletrolítica.</t>
  </si>
  <si>
    <t xml:space="preserve">I21.05.15.15.0070</t>
  </si>
  <si>
    <t xml:space="preserve">I21.05.15.15.0071</t>
  </si>
  <si>
    <t xml:space="preserve">I21.05.15.15.0072</t>
  </si>
  <si>
    <t xml:space="preserve">Mão francesa para eletrocalha 300 mm chapa #16 G.F</t>
  </si>
  <si>
    <t xml:space="preserve">I21.05.15.15.0080</t>
  </si>
  <si>
    <t xml:space="preserve">Suporte vertical para perfilado dimensão: 38x38mm</t>
  </si>
  <si>
    <t xml:space="preserve">I21.05.15.15.0081</t>
  </si>
  <si>
    <t xml:space="preserve">Suporte vertical para eletrocalha, dimensão: 50x50mm</t>
  </si>
  <si>
    <t xml:space="preserve">I21.05.15.15.0082</t>
  </si>
  <si>
    <t xml:space="preserve">Suporte vertical para eletrocalha, dimensão: 100x50mm</t>
  </si>
  <si>
    <t xml:space="preserve">I21.05.15.15.0083</t>
  </si>
  <si>
    <t xml:space="preserve">Suporte vertical para eletrocalha, dimensão: 150x50mm</t>
  </si>
  <si>
    <t xml:space="preserve">I21.05.15.15.0084</t>
  </si>
  <si>
    <t xml:space="preserve">Suporte vertical para eletrocalha, dimensão: 200x50mm</t>
  </si>
  <si>
    <t xml:space="preserve">I21.05.15.15.0085</t>
  </si>
  <si>
    <t xml:space="preserve">Suporte vertical para eletrocalha, dimensão: 300x50mm</t>
  </si>
  <si>
    <t xml:space="preserve">I21.05.15.15.0090</t>
  </si>
  <si>
    <t xml:space="preserve">Suporte horizontal para eletrocalha, dimensão: 300x50mm</t>
  </si>
  <si>
    <t xml:space="preserve">I21.05.15.15.0100</t>
  </si>
  <si>
    <t xml:space="preserve">I21.05.15.15.0103</t>
  </si>
  <si>
    <t xml:space="preserve">Curva horizontal 45º para eletrocalha 200x50 mm chapa #16
G.F</t>
  </si>
  <si>
    <t xml:space="preserve">I21.05.15.15.0120</t>
  </si>
  <si>
    <t xml:space="preserve">Curva horizontal 90º para eletrocalha 50x50 mm chapa #16 G.F</t>
  </si>
  <si>
    <t xml:space="preserve">I21.05.15.15.0122</t>
  </si>
  <si>
    <t xml:space="preserve">Curva horizontal 90º para eletrocalha 100x50 mm chapa #16
G.F</t>
  </si>
  <si>
    <t xml:space="preserve">I21.05.15.15.0124</t>
  </si>
  <si>
    <t xml:space="preserve">Curva horizontal 90º para eletrocalha 150x50 mm chapa
#20G.F</t>
  </si>
  <si>
    <t xml:space="preserve">I21.05.15.15.0126</t>
  </si>
  <si>
    <t xml:space="preserve">Curva horizontal 90º para eletrocalha 200x50 mm chapa
#20G.F</t>
  </si>
  <si>
    <t xml:space="preserve">I21.05.15.15.0128</t>
  </si>
  <si>
    <t xml:space="preserve">Curva horizontal 90º para eletrocalha 200x100 mm chapa #16
G.F</t>
  </si>
  <si>
    <t xml:space="preserve">I21.05.15.15.0130</t>
  </si>
  <si>
    <t xml:space="preserve">Curva horizontal 90º para eletrocalha 300x50 mm chapa #16
G.F</t>
  </si>
  <si>
    <t xml:space="preserve">I21.05.15.15.0150</t>
  </si>
  <si>
    <t xml:space="preserve">I21.05.15.15.0155</t>
  </si>
  <si>
    <t xml:space="preserve">Curva vertical interna 90º para eletrocalha 200x100 mm chapa
#16 G.F</t>
  </si>
  <si>
    <t xml:space="preserve">I21.05.15.15.0160</t>
  </si>
  <si>
    <t xml:space="preserve">I21.05.15.15.0161</t>
  </si>
  <si>
    <t xml:space="preserve">I21.05.15.15.0162</t>
  </si>
  <si>
    <t xml:space="preserve">I21.05.15.15.0163</t>
  </si>
  <si>
    <t xml:space="preserve">Curva vertical externa 90º para eletrocalha 200x100 mm chapa
#16 G.F</t>
  </si>
  <si>
    <t xml:space="preserve">I21.05.15.15.0165</t>
  </si>
  <si>
    <t xml:space="preserve">I21.05.15.15.0166</t>
  </si>
  <si>
    <t xml:space="preserve">Curva de inversão 90º, dimensão 300x50mm</t>
  </si>
  <si>
    <t xml:space="preserve">I21.05.15.15.0167</t>
  </si>
  <si>
    <t xml:space="preserve">Curva de inversão 90º, dimensão 400x50mm</t>
  </si>
  <si>
    <t xml:space="preserve">I21.05.15.15.0170</t>
  </si>
  <si>
    <t xml:space="preserve">Saída horizontal de eletrocalha para eletroduto 3/4"</t>
  </si>
  <si>
    <t xml:space="preserve">I21.05.15.15.0171</t>
  </si>
  <si>
    <t xml:space="preserve">I21.05.15.15.0175</t>
  </si>
  <si>
    <t xml:space="preserve">Saída de eletrocalha para perfilado 1"</t>
  </si>
  <si>
    <t xml:space="preserve">I21.05.15.15.0177</t>
  </si>
  <si>
    <t xml:space="preserve">Saída lateral simples para perfilado 3/4"</t>
  </si>
  <si>
    <t xml:space="preserve">I21.05.15.15.0180</t>
  </si>
  <si>
    <t xml:space="preserve">I21.05.15.15.0183</t>
  </si>
  <si>
    <t xml:space="preserve">I21.05.15.15.0200</t>
  </si>
  <si>
    <t xml:space="preserve">Tê para eletrocalha, dimensão: 50x50mm</t>
  </si>
  <si>
    <t xml:space="preserve">I21.05.15.15.0201</t>
  </si>
  <si>
    <t xml:space="preserve">Tê para eletrocalha, dimensão: 100x50mm</t>
  </si>
  <si>
    <t xml:space="preserve">I21.05.15.15.0202</t>
  </si>
  <si>
    <t xml:space="preserve">Tê para eletrocalha, dimensão: 150x50mm</t>
  </si>
  <si>
    <t xml:space="preserve">I21.05.15.15.0203</t>
  </si>
  <si>
    <t xml:space="preserve">Tê para eletrocalha, dimensão: 200x50mm</t>
  </si>
  <si>
    <t xml:space="preserve">I21.05.15.15.0204</t>
  </si>
  <si>
    <t xml:space="preserve">Tê para eletrocalha, dimensão: 300x50mm</t>
  </si>
  <si>
    <t xml:space="preserve">I21.05.15.15.0205</t>
  </si>
  <si>
    <t xml:space="preserve">Tê para eletrocalha, dimensão: 400x50mm</t>
  </si>
  <si>
    <t xml:space="preserve">I21.05.15.15.0220</t>
  </si>
  <si>
    <t xml:space="preserve">Redução concêntrica para eletrocalha, dimensões 150x50mm para 100x50mm.</t>
  </si>
  <si>
    <t xml:space="preserve">I21.05.15.15.0221</t>
  </si>
  <si>
    <t xml:space="preserve">Redução concêntrica para eletrocalha, dimensões 200x50mm para 100x50mm.</t>
  </si>
  <si>
    <t xml:space="preserve">I21.05.15.15.0222</t>
  </si>
  <si>
    <t xml:space="preserve">Redução concêntrica para eletrocalha, dimensões 200x50mm para 150x50mm.</t>
  </si>
  <si>
    <t xml:space="preserve">I21.05.15.15.0223</t>
  </si>
  <si>
    <t xml:space="preserve">Redução concêntrica para eletrocalha, dimensões 200x100mm para 150x100mm.</t>
  </si>
  <si>
    <t xml:space="preserve">I21.05.15.15.0224</t>
  </si>
  <si>
    <t xml:space="preserve">Redução concêntrica para eletrocalha, dimensões 300x50mm para 100x50mm chapa #16 G.F</t>
  </si>
  <si>
    <t xml:space="preserve">I21.05.15.15.0225</t>
  </si>
  <si>
    <t xml:space="preserve">Redução concêntrica para eletrocalha, dimensões 300x50mm para 150x50mm.</t>
  </si>
  <si>
    <t xml:space="preserve">I21.05.15.15.0226</t>
  </si>
  <si>
    <t xml:space="preserve">Redução concêntrica para eletrocalha, dimensões 300x50mm para 200x50mm.</t>
  </si>
  <si>
    <t xml:space="preserve">I21.05.15.15.0227</t>
  </si>
  <si>
    <t xml:space="preserve">Redução concêntrica para eletrocalha, dimensões 400x50mm para 200x50mm.</t>
  </si>
  <si>
    <t xml:space="preserve">I21.05.15.15.0228</t>
  </si>
  <si>
    <t xml:space="preserve">Redução concêntrica para eletrocalha, dimensões 400x50mm para 300x50mm.</t>
  </si>
  <si>
    <t xml:space="preserve">I21.05.15.15.0240</t>
  </si>
  <si>
    <t xml:space="preserve">Emenda interna para eletrocalha perfurada altura de 100mm chapa #20 G.F (tala)</t>
  </si>
  <si>
    <t xml:space="preserve">I21.05.15.15.0245</t>
  </si>
  <si>
    <t xml:space="preserve">Emenda interna para eletrocalha perfurada 100x50 mm chapa
#16 G.F</t>
  </si>
  <si>
    <t xml:space="preserve">I21.05.15.15.0246</t>
  </si>
  <si>
    <t xml:space="preserve">Emenda interna para eletrocalha perfurada 150x50 mm chapa
#16 G.F</t>
  </si>
  <si>
    <t xml:space="preserve">I21.05.15.15.0247</t>
  </si>
  <si>
    <t xml:space="preserve">Emenda interna para eletrocalha perfurada 200x50 mm chapa
#16 G.F</t>
  </si>
  <si>
    <t xml:space="preserve">I21.05.15.15.0248</t>
  </si>
  <si>
    <t xml:space="preserve">Emenda interna para eletrocalha perfurada 300x50 mm chapa
#16 G.F</t>
  </si>
  <si>
    <t xml:space="preserve">I21.05.15.15.0260</t>
  </si>
  <si>
    <t xml:space="preserve">Flange de fixação de eletrocalha em quadro metálico, dimensão: 150x50mm</t>
  </si>
  <si>
    <t xml:space="preserve">I21.05.15.15.0261</t>
  </si>
  <si>
    <t xml:space="preserve">Flange de fixação de eletrocalha em quadro metálico, dimensão: 200x50mm</t>
  </si>
  <si>
    <t xml:space="preserve">I21.05.15.15.0270</t>
  </si>
  <si>
    <t xml:space="preserve">Tampa para eletrocalha 50x50x3000mm G.F</t>
  </si>
  <si>
    <t xml:space="preserve">I21.05.15.15.0271</t>
  </si>
  <si>
    <t xml:space="preserve">Tampa para eletrocalha 100x50x3000mm G.F</t>
  </si>
  <si>
    <t xml:space="preserve">I21.05.15.15.0272</t>
  </si>
  <si>
    <t xml:space="preserve">Tampa para eletrocalha 150x50x3000mm #20 G.F</t>
  </si>
  <si>
    <t xml:space="preserve">I21.05.15.15.0273</t>
  </si>
  <si>
    <t xml:space="preserve">Tampa para eletrocalha 200x50x3000mm G.F</t>
  </si>
  <si>
    <t xml:space="preserve">I21.05.15.15.0280</t>
  </si>
  <si>
    <t xml:space="preserve">Tampa tipo U perfilado 38x3000mm</t>
  </si>
  <si>
    <t xml:space="preserve">I21.05.15.15.0285</t>
  </si>
  <si>
    <t xml:space="preserve">Tampa tipo U 100mm x 3000mm, chapa 24</t>
  </si>
  <si>
    <t xml:space="preserve">I21.05.15.15.0290</t>
  </si>
  <si>
    <t xml:space="preserve">I21.05.15.15.0295</t>
  </si>
  <si>
    <t xml:space="preserve">Luva de acabamento 100x50 mm chapa #16 G.F</t>
  </si>
  <si>
    <t xml:space="preserve">I21.05.15.15.0300</t>
  </si>
  <si>
    <t xml:space="preserve">Fita perfurada de aço para poste chapa nº.14 (comprimento:
3,00m / largura: 38,00mm)</t>
  </si>
  <si>
    <t xml:space="preserve">I21.05.15.15.0310</t>
  </si>
  <si>
    <t xml:space="preserve">I21.05.15.15.0315</t>
  </si>
  <si>
    <t xml:space="preserve">I21.05.15.15.0320</t>
  </si>
  <si>
    <t xml:space="preserve">I21.05.15.15.0330</t>
  </si>
  <si>
    <t xml:space="preserve">I21.05.15.15.0340</t>
  </si>
  <si>
    <t xml:space="preserve">I21.05.15.15.0350</t>
  </si>
  <si>
    <t xml:space="preserve">Perfilado metálico perfurado 38x38mmx6m</t>
  </si>
  <si>
    <t xml:space="preserve">I21.05.15.15.0355</t>
  </si>
  <si>
    <t xml:space="preserve">I21.05.15.15.0360</t>
  </si>
  <si>
    <t xml:space="preserve">I21.05.15.15.0400</t>
  </si>
  <si>
    <t xml:space="preserve">Cruzeta para eletrocalha 300x50mm</t>
  </si>
  <si>
    <t xml:space="preserve">I21.05.15.15.0500</t>
  </si>
  <si>
    <t xml:space="preserve">Terminal fechamento para eletrocalha de 100x50mm</t>
  </si>
  <si>
    <t xml:space="preserve">I21.05.15.20.0005</t>
  </si>
  <si>
    <t xml:space="preserve">Canaleta alumínio 73x25x3000mm com divisória tipo "D".</t>
  </si>
  <si>
    <t xml:space="preserve">I21.05.15.20.0018</t>
  </si>
  <si>
    <t xml:space="preserve">I21.05.15.20.0019</t>
  </si>
  <si>
    <t xml:space="preserve">I21.05.15.20.0020</t>
  </si>
  <si>
    <t xml:space="preserve">I21.05.15.20.0021</t>
  </si>
  <si>
    <t xml:space="preserve">Eletroduto ferro esmaltado semi-pesado esp. Parede 1,20mm -
1.1/4"</t>
  </si>
  <si>
    <t xml:space="preserve">I21.05.15.20.0022</t>
  </si>
  <si>
    <t xml:space="preserve">I21.05.15.20.0023</t>
  </si>
  <si>
    <t xml:space="preserve">I21.05.15.20.0024</t>
  </si>
  <si>
    <t xml:space="preserve">I21.05.15.20.0025</t>
  </si>
  <si>
    <t xml:space="preserve">I21.05.15.20.0026</t>
  </si>
  <si>
    <t xml:space="preserve">I21.05.15.20.0030</t>
  </si>
  <si>
    <t xml:space="preserve">Eletroduto ferro galv ou zincado eletrolit leve parede 0,90mm -
1/2" NBR-13057</t>
  </si>
  <si>
    <t xml:space="preserve">I21.05.15.20.0031</t>
  </si>
  <si>
    <t xml:space="preserve">Eletroduto ferro galv ou zincado eletrolit leve parede 0,90mm -
3/4" NBR-13057</t>
  </si>
  <si>
    <t xml:space="preserve">I21.05.15.20.0032</t>
  </si>
  <si>
    <t xml:space="preserve">Eletroduto ferro galv ou zincado eletrolit leve parede 0,90mm -
1" NBR-13057</t>
  </si>
  <si>
    <t xml:space="preserve">I21.05.15.20.0034</t>
  </si>
  <si>
    <t xml:space="preserve">Eletroduto ferro galv ou zincado eletrolit semi-pesado parede
1,20mm - 1.1/4" NBR-13057</t>
  </si>
  <si>
    <t xml:space="preserve">I21.05.15.20.0035</t>
  </si>
  <si>
    <t xml:space="preserve">Eletroduto ferro galv ou zincado eletrolit semi-pesado parede
1,20mm - 1.1/2" NBR-13057</t>
  </si>
  <si>
    <t xml:space="preserve">I21.05.15.20.0036</t>
  </si>
  <si>
    <t xml:space="preserve">Eletroduto ferro galv ou zincado eletrolit semi-pesado parede
1,20mm - 2" NBR-13057</t>
  </si>
  <si>
    <t xml:space="preserve">I21.05.15.20.0037</t>
  </si>
  <si>
    <t xml:space="preserve">Eletroduto ferro galv ou zincado eletrolit semi-pesado parede
1,52mm - 2.1/2" NBR-13057</t>
  </si>
  <si>
    <t xml:space="preserve">I21.05.15.20.0038</t>
  </si>
  <si>
    <t xml:space="preserve">Eletroduto ferro galv ou zincado eletrolit semi-pesado parede
1,52mm - 3" NBR-13057</t>
  </si>
  <si>
    <t xml:space="preserve">I21.05.15.20.0039</t>
  </si>
  <si>
    <t xml:space="preserve">Eletroduto ferro galv ou zincado eletrolit pesado parede
2,25mm - 4" NBR-13057</t>
  </si>
  <si>
    <t xml:space="preserve">I21.05.15.20.0045</t>
  </si>
  <si>
    <t xml:space="preserve">Eletroduto ferro galv ou zincado eletrolit pesado 1" NBR-5598</t>
  </si>
  <si>
    <t xml:space="preserve">I21.05.15.20.0047</t>
  </si>
  <si>
    <t xml:space="preserve">Eletroduto ferro galv ou zincado eletrolit pesado 1.1/2" NBR-
5598</t>
  </si>
  <si>
    <t xml:space="preserve">I21.05.15.20.0048</t>
  </si>
  <si>
    <t xml:space="preserve">Eletroduto ferro galv ou zincado eletrolit pesado 2" NBR-5598</t>
  </si>
  <si>
    <t xml:space="preserve">I21.05.15.20.0049</t>
  </si>
  <si>
    <t xml:space="preserve">Eletroduto ferro galv ou zincado eletrolit pesado 2 1/2" NBR-
5598</t>
  </si>
  <si>
    <t xml:space="preserve">I21.05.15.20.0050</t>
  </si>
  <si>
    <t xml:space="preserve">Eletroduto ferro galv ou zincado eletrolit pesado 3" NBR-5598</t>
  </si>
  <si>
    <t xml:space="preserve">I21.05.15.20.0051</t>
  </si>
  <si>
    <t xml:space="preserve">Eletroduto ferro galv ou zincado eletrolit pesado 4" NBR-5598</t>
  </si>
  <si>
    <t xml:space="preserve">I21.05.15.20.0059</t>
  </si>
  <si>
    <t xml:space="preserve">Eletroduto metálico flexível rev ext PVC preto 15mm</t>
  </si>
  <si>
    <t xml:space="preserve">I21.05.15.20.0060</t>
  </si>
  <si>
    <t xml:space="preserve">Eletroduto metálico flexível rev ext PVC preto 25mm</t>
  </si>
  <si>
    <t xml:space="preserve">I21.05.15.20.0061</t>
  </si>
  <si>
    <t xml:space="preserve">Eletroduto metálico flexível rev ext PVC preto 32mm</t>
  </si>
  <si>
    <t xml:space="preserve">I21.05.15.20.0062</t>
  </si>
  <si>
    <t xml:space="preserve">Eletroduto metálico flexível rev ext PVC preto 40mm</t>
  </si>
  <si>
    <t xml:space="preserve">I21.05.15.20.0063</t>
  </si>
  <si>
    <t xml:space="preserve">Eletroduto metálico flexível rev ext PVC preto 50mm</t>
  </si>
  <si>
    <t xml:space="preserve">I21.05.15.20.0064</t>
  </si>
  <si>
    <t xml:space="preserve">Eletroduto metálico flexível rev ext PVC preto 60mm</t>
  </si>
  <si>
    <t xml:space="preserve">I21.05.15.20.0065</t>
  </si>
  <si>
    <t xml:space="preserve">Eletroduto metálico flexível rev ext PVC preto 75mm</t>
  </si>
  <si>
    <t xml:space="preserve">I21.05.15.20.0070</t>
  </si>
  <si>
    <t xml:space="preserve">Eletroduto metálico flexível 1/2" c/ revestimento PVC</t>
  </si>
  <si>
    <t xml:space="preserve">I21.05.15.20.0080</t>
  </si>
  <si>
    <t xml:space="preserve">Eletroduto metálico flexível tipo conduíte d = 1/2"</t>
  </si>
  <si>
    <t xml:space="preserve">I21.05.15.20.0082</t>
  </si>
  <si>
    <t xml:space="preserve">Eletroduto metálico flexível tipo conduíte d = 1"</t>
  </si>
  <si>
    <t xml:space="preserve">I21.05.15.20.0083</t>
  </si>
  <si>
    <t xml:space="preserve">Eletroduto metálico flexível tipo conduíte d = 1 1/4"</t>
  </si>
  <si>
    <t xml:space="preserve">I21.05.15.20.0084</t>
  </si>
  <si>
    <t xml:space="preserve">Eletroduto metálico flexível tipo conduíte d = 1 1/2"</t>
  </si>
  <si>
    <t xml:space="preserve">I21.05.15.20.0085</t>
  </si>
  <si>
    <t xml:space="preserve">Eletroduto metálico flexível tipo conduíte d = 2"</t>
  </si>
  <si>
    <t xml:space="preserve">I21.05.15.20.0086</t>
  </si>
  <si>
    <t xml:space="preserve">Eletroduto metálico flexível tipo conduíte d = 2 1/2"</t>
  </si>
  <si>
    <t xml:space="preserve">I21.05.15.20.0087</t>
  </si>
  <si>
    <t xml:space="preserve">Eletroduto metálico flexível tipo conduíte d = 3"</t>
  </si>
  <si>
    <t xml:space="preserve">I21.05.15.20.0095</t>
  </si>
  <si>
    <t xml:space="preserve">I21.05.15.20.0100</t>
  </si>
  <si>
    <t xml:space="preserve">Eletroduto de aço com costura galvanizado (diâmetro da seção:
4" / tipo de galvanização: a fogo)</t>
  </si>
  <si>
    <t xml:space="preserve">I21.05.15.20.0120</t>
  </si>
  <si>
    <t xml:space="preserve">Trilho eletrificado, peça de 1m.</t>
  </si>
  <si>
    <t xml:space="preserve">I21.05.15.25.0005</t>
  </si>
  <si>
    <t xml:space="preserve">Caixa de passagem 2" x 4" em alumínio</t>
  </si>
  <si>
    <t xml:space="preserve">I21.05.15.25.0009</t>
  </si>
  <si>
    <t xml:space="preserve">Caixa de passagem 3" x 3" sextavada em ferro galvanizado</t>
  </si>
  <si>
    <t xml:space="preserve">I21.05.15.25.0010</t>
  </si>
  <si>
    <t xml:space="preserve">Caixa de passagem 4" x 2" em ferro galvanizado</t>
  </si>
  <si>
    <t xml:space="preserve">I21.05.15.25.0011</t>
  </si>
  <si>
    <t xml:space="preserve">Caixa de passagem 4" x 4" em ferro galvanizado"</t>
  </si>
  <si>
    <t xml:space="preserve">I21.05.15.25.0012</t>
  </si>
  <si>
    <t xml:space="preserve">Caixa de passagem 4" x 4" octogonal, fundo movel, em chapa galvanizada"</t>
  </si>
  <si>
    <t xml:space="preserve">I21.05.15.25.0031</t>
  </si>
  <si>
    <t xml:space="preserve">I21.05.15.25.0032</t>
  </si>
  <si>
    <t xml:space="preserve">I21.05.15.25.0033</t>
  </si>
  <si>
    <t xml:space="preserve">I21.05.15.25.0034</t>
  </si>
  <si>
    <t xml:space="preserve">I21.05.15.25.0035</t>
  </si>
  <si>
    <t xml:space="preserve">I21.05.15.25.0036</t>
  </si>
  <si>
    <t xml:space="preserve">I21.05.15.25.0037</t>
  </si>
  <si>
    <t xml:space="preserve">I21.05.15.25.0038</t>
  </si>
  <si>
    <t xml:space="preserve">I21.05.15.25.0039</t>
  </si>
  <si>
    <t xml:space="preserve">I21.05.15.25.0060</t>
  </si>
  <si>
    <t xml:space="preserve">I21.05.15.25.0061</t>
  </si>
  <si>
    <t xml:space="preserve">I21.05.15.25.0062</t>
  </si>
  <si>
    <t xml:space="preserve">I21.05.15.25.0063</t>
  </si>
  <si>
    <t xml:space="preserve">I21.05.15.25.0064</t>
  </si>
  <si>
    <t xml:space="preserve">I21.05.15.25.0065</t>
  </si>
  <si>
    <t xml:space="preserve">I21.05.15.25.0066</t>
  </si>
  <si>
    <t xml:space="preserve">Bucha liga alumíniop/ eletroduto roscável 2 1/2"</t>
  </si>
  <si>
    <t xml:space="preserve">I21.05.15.25.0067</t>
  </si>
  <si>
    <t xml:space="preserve">I21.05.15.25.0068</t>
  </si>
  <si>
    <t xml:space="preserve">I21.05.15.25.0070</t>
  </si>
  <si>
    <t xml:space="preserve">Bucha redução alumínio fundido p/ eletroduto 1 x 3/4</t>
  </si>
  <si>
    <t xml:space="preserve">I21.05.15.25.0071</t>
  </si>
  <si>
    <t xml:space="preserve">Bucha redução alumínio fundido p/ eletroduto 1 1/2 x 1</t>
  </si>
  <si>
    <t xml:space="preserve">I21.05.15.25.0072</t>
  </si>
  <si>
    <t xml:space="preserve">Bucha redução alumínio fundido p/ eletroduto 2 x 3/4</t>
  </si>
  <si>
    <t xml:space="preserve">I21.05.15.25.0073</t>
  </si>
  <si>
    <t xml:space="preserve">Bucha redução alumínio fundido p/ eletroduto 2 x 1 1/2</t>
  </si>
  <si>
    <t xml:space="preserve">I21.05.15.25.0075</t>
  </si>
  <si>
    <t xml:space="preserve">Bucha redução ferro galv rosca ref. 1"x3/4"</t>
  </si>
  <si>
    <t xml:space="preserve">I21.05.15.25.0076</t>
  </si>
  <si>
    <t xml:space="preserve">Bucha redução ferro galv rosca ref. 1 1/4"x3/4"</t>
  </si>
  <si>
    <t xml:space="preserve">I21.05.15.25.0077</t>
  </si>
  <si>
    <t xml:space="preserve">Bucha redução ferro galv rosca ref. 1 1/4"x1"</t>
  </si>
  <si>
    <t xml:space="preserve">I21.05.15.25.0078</t>
  </si>
  <si>
    <t xml:space="preserve">Bucha redução ferro galv rosca ref. 1 1/2"x3/4"</t>
  </si>
  <si>
    <t xml:space="preserve">I21.05.15.25.0079</t>
  </si>
  <si>
    <t xml:space="preserve">Bucha redução ferro galv rosca ref. 1 1/2"x1"</t>
  </si>
  <si>
    <t xml:space="preserve">I21.05.15.25.0080</t>
  </si>
  <si>
    <t xml:space="preserve">Bucha redução ferro galv rosca ref. 1 1/2"x1 1/4"</t>
  </si>
  <si>
    <t xml:space="preserve">I21.05.15.25.0081</t>
  </si>
  <si>
    <t xml:space="preserve">Bucha redução ferro galv rosca ref. 2"x1"</t>
  </si>
  <si>
    <t xml:space="preserve">I21.05.15.25.0082</t>
  </si>
  <si>
    <t xml:space="preserve">Bucha redução ferro galv rosca ref. 2"x1 1/4"</t>
  </si>
  <si>
    <t xml:space="preserve">I21.05.15.25.0083</t>
  </si>
  <si>
    <t xml:space="preserve">Bucha redução ferro galv rosca ref. 2"x1 1/2"</t>
  </si>
  <si>
    <t xml:space="preserve">I21.05.15.25.0084</t>
  </si>
  <si>
    <t xml:space="preserve">Bucha redução ferro galv rosca ref. 2 1/2"x1 1/4"</t>
  </si>
  <si>
    <t xml:space="preserve">I21.05.15.25.0085</t>
  </si>
  <si>
    <t xml:space="preserve">Bucha redução ferro galv rosca ref. 2 1/2"x1 1/2"</t>
  </si>
  <si>
    <t xml:space="preserve">I21.05.15.25.0086</t>
  </si>
  <si>
    <t xml:space="preserve">Bucha redução ferro galv rosca ref. 2 1/2"x1"</t>
  </si>
  <si>
    <t xml:space="preserve">I21.05.15.25.0087</t>
  </si>
  <si>
    <t xml:space="preserve">Bucha redução ferro galv rosca ref. 2 1/2"x2"</t>
  </si>
  <si>
    <t xml:space="preserve">I21.05.15.25.0088</t>
  </si>
  <si>
    <t xml:space="preserve">Bucha redução ferro galv rosca ref. 4"X3"</t>
  </si>
  <si>
    <t xml:space="preserve">I21.05.15.25.0098</t>
  </si>
  <si>
    <t xml:space="preserve">I21.05.15.25.0099</t>
  </si>
  <si>
    <t xml:space="preserve">I21.05.15.25.0100</t>
  </si>
  <si>
    <t xml:space="preserve">I21.05.15.25.0102</t>
  </si>
  <si>
    <t xml:space="preserve">Condulete tipo "C" em liga alumínio p/ eletroduto s/ rosca e s/
tampa 3/4"</t>
  </si>
  <si>
    <t xml:space="preserve">I21.05.15.25.0104</t>
  </si>
  <si>
    <t xml:space="preserve">Condulete tipo "C" em liga alumínio p/ eletroduto s/ rosca e c/
tampa 3/4"</t>
  </si>
  <si>
    <t xml:space="preserve">I21.05.15.25.0105</t>
  </si>
  <si>
    <t xml:space="preserve">I21.05.15.25.0106</t>
  </si>
  <si>
    <t xml:space="preserve">I21.05.15.25.0107</t>
  </si>
  <si>
    <t xml:space="preserve">I21.05.15.25.0111</t>
  </si>
  <si>
    <t xml:space="preserve">I21.05.15.25.0115</t>
  </si>
  <si>
    <t xml:space="preserve">I21.05.15.25.0116</t>
  </si>
  <si>
    <t xml:space="preserve">I21.05.15.25.0117</t>
  </si>
  <si>
    <t xml:space="preserve">I21.05.15.25.0118</t>
  </si>
  <si>
    <t xml:space="preserve">Condulete tipo E em liga alumínio p/ eletroduto roscado 1 1/4"</t>
  </si>
  <si>
    <t xml:space="preserve">I21.05.15.25.0119</t>
  </si>
  <si>
    <t xml:space="preserve">Condulete tipo E em liga alumínio p/ eletroduto roscado 1 1/2"</t>
  </si>
  <si>
    <t xml:space="preserve">I21.05.15.25.0120</t>
  </si>
  <si>
    <t xml:space="preserve">I21.05.15.25.0121</t>
  </si>
  <si>
    <t xml:space="preserve">I21.05.15.25.0122</t>
  </si>
  <si>
    <t xml:space="preserve">I21.05.15.25.0126</t>
  </si>
  <si>
    <t xml:space="preserve">I21.05.15.25.0127</t>
  </si>
  <si>
    <t xml:space="preserve">Condulete tipo LL em liga alumínio p/ eletroduto roscado 1", com tampa.</t>
  </si>
  <si>
    <t xml:space="preserve">I21.05.15.25.0128</t>
  </si>
  <si>
    <t xml:space="preserve">Condulete tipo "LL" em liga alumínio p/ eletroduto s/ rosca e c/
tampa 3/4"</t>
  </si>
  <si>
    <t xml:space="preserve">I21.05.15.25.0135</t>
  </si>
  <si>
    <t xml:space="preserve">I21.05.15.25.0136</t>
  </si>
  <si>
    <t xml:space="preserve">I21.05.15.25.0137</t>
  </si>
  <si>
    <t xml:space="preserve">I21.05.15.25.0138</t>
  </si>
  <si>
    <t xml:space="preserve">Condulete tipo LR em liga alumínio p/ eletroduto roscado 1 1/4"</t>
  </si>
  <si>
    <t xml:space="preserve">I21.05.15.25.0139</t>
  </si>
  <si>
    <t xml:space="preserve">Condulete tipo LR em liga alumínio p/ eletroduto roscado 1 1/2"</t>
  </si>
  <si>
    <t xml:space="preserve">I21.05.15.25.0140</t>
  </si>
  <si>
    <t xml:space="preserve">I21.05.15.25.0141</t>
  </si>
  <si>
    <t xml:space="preserve">I21.05.15.25.0142</t>
  </si>
  <si>
    <t xml:space="preserve">I21.05.15.25.0144</t>
  </si>
  <si>
    <t xml:space="preserve">Condulete tipo "LR" em liga alumínio p/ eletroduto s/ rosca e c/
tampa 3/4"</t>
  </si>
  <si>
    <t xml:space="preserve">I21.05.15.25.0147</t>
  </si>
  <si>
    <t xml:space="preserve">Condulete tipo LB em liga alumínio p/ eletroduto roscado 1", com tampa.</t>
  </si>
  <si>
    <t xml:space="preserve">I21.05.15.25.0149</t>
  </si>
  <si>
    <t xml:space="preserve">I21.05.15.25.0151</t>
  </si>
  <si>
    <t xml:space="preserve">Condulete tipo "TB" em liga alumínio p/ eletroduto s/ rosca e c/
tampa 3/4"</t>
  </si>
  <si>
    <t xml:space="preserve">I21.05.15.25.0155</t>
  </si>
  <si>
    <t xml:space="preserve">I21.05.15.25.0156</t>
  </si>
  <si>
    <t xml:space="preserve">I21.05.15.25.0158</t>
  </si>
  <si>
    <t xml:space="preserve">I21.05.15.25.0159</t>
  </si>
  <si>
    <t xml:space="preserve">I21.05.15.25.0160</t>
  </si>
  <si>
    <t xml:space="preserve">I21.05.15.25.0161</t>
  </si>
  <si>
    <t xml:space="preserve">I21.05.15.25.0163</t>
  </si>
  <si>
    <t xml:space="preserve">I21.05.15.25.0164</t>
  </si>
  <si>
    <t xml:space="preserve">I21.05.15.25.0166</t>
  </si>
  <si>
    <t xml:space="preserve">Condulete tipo "T" em liga alumínio p/ eletroduto s/ rosca e c/
tampa 3/4"</t>
  </si>
  <si>
    <t xml:space="preserve">I21.05.15.25.0170</t>
  </si>
  <si>
    <t xml:space="preserve">I21.05.15.25.0171</t>
  </si>
  <si>
    <t xml:space="preserve">I21.05.15.25.0172</t>
  </si>
  <si>
    <t xml:space="preserve">I21.05.15.25.0173</t>
  </si>
  <si>
    <t xml:space="preserve">Condulete tipo X em liga alumínio p/ eletroduto roscado 1 1/4"</t>
  </si>
  <si>
    <t xml:space="preserve">I21.05.15.25.0174</t>
  </si>
  <si>
    <t xml:space="preserve">Condulete tipo X em liga alumínio p/ eletroduto roscado 1 1/2"</t>
  </si>
  <si>
    <t xml:space="preserve">I21.05.15.25.0175</t>
  </si>
  <si>
    <t xml:space="preserve">I21.05.15.25.0176</t>
  </si>
  <si>
    <t xml:space="preserve">I21.05.15.25.0177</t>
  </si>
  <si>
    <t xml:space="preserve">I21.05.15.25.0179</t>
  </si>
  <si>
    <t xml:space="preserve">Condulete tipo "E" em liga alumínio p/ eletroduto s/ rosca e s/
tampa 3/4"</t>
  </si>
  <si>
    <t xml:space="preserve">I21.05.15.25.0180</t>
  </si>
  <si>
    <t xml:space="preserve">I21.05.15.25.0181</t>
  </si>
  <si>
    <t xml:space="preserve">I21.05.15.25.0182</t>
  </si>
  <si>
    <t xml:space="preserve">Curva 180º ferro galv a fogo rosca macho ref 1. 1/2"</t>
  </si>
  <si>
    <t xml:space="preserve">I21.05.15.25.0183</t>
  </si>
  <si>
    <t xml:space="preserve">Curva 180º ferro galv a fogo rosca NBR-5598 2"</t>
  </si>
  <si>
    <t xml:space="preserve">I21.05.15.25.0185</t>
  </si>
  <si>
    <t xml:space="preserve">Curva 90º ferro esmaltado p/ eletroduto pesado 1/2"</t>
  </si>
  <si>
    <t xml:space="preserve">I21.05.15.25.0186</t>
  </si>
  <si>
    <t xml:space="preserve">Curva 90º ferro esmaltado p/ eletroduto pesado 3/4"</t>
  </si>
  <si>
    <t xml:space="preserve">I21.05.15.25.0187</t>
  </si>
  <si>
    <t xml:space="preserve">Curva 90º ferro esmaltado p/ eletroduto pesado 1"</t>
  </si>
  <si>
    <t xml:space="preserve">I21.05.15.25.0188</t>
  </si>
  <si>
    <t xml:space="preserve">Curva 90º ferro esmaltado p/ eletroduto pesado 1.1/4"</t>
  </si>
  <si>
    <t xml:space="preserve">I21.05.15.25.0189</t>
  </si>
  <si>
    <t xml:space="preserve">Curva 90º ferro esmaltado p/ eletroduto pesado 1.1/2"</t>
  </si>
  <si>
    <t xml:space="preserve">I21.05.15.25.0190</t>
  </si>
  <si>
    <t xml:space="preserve">Curva 90º ferro esmaltado p/ eletroduto pesado 2"</t>
  </si>
  <si>
    <t xml:space="preserve">I21.05.15.25.0191</t>
  </si>
  <si>
    <t xml:space="preserve">Curva 90º ferro esmaltado p/ eletroduto pesado 2.1/2"</t>
  </si>
  <si>
    <t xml:space="preserve">I21.05.15.25.0192</t>
  </si>
  <si>
    <t xml:space="preserve">Curva 90º ferro esmaltado p/ eletroduto pesado 3"</t>
  </si>
  <si>
    <t xml:space="preserve">I21.05.15.25.0193</t>
  </si>
  <si>
    <t xml:space="preserve">Curva 90º ferro esmaltado p/ eletroduto pesado 4"</t>
  </si>
  <si>
    <t xml:space="preserve">I21.05.15.25.0194</t>
  </si>
  <si>
    <t xml:space="preserve">Curva 135º ferro esmaltado p/ eletroduto pesado 1/2"</t>
  </si>
  <si>
    <t xml:space="preserve">I21.05.15.25.0195</t>
  </si>
  <si>
    <t xml:space="preserve">Curva 135º ferro esmaltado p/ eletroduto pesado 3/4"</t>
  </si>
  <si>
    <t xml:space="preserve">I21.05.15.25.0196</t>
  </si>
  <si>
    <t xml:space="preserve">Curva 135º ferro esmaltado p/ eletroduto pesado 1"</t>
  </si>
  <si>
    <t xml:space="preserve">I21.05.15.25.0197</t>
  </si>
  <si>
    <t xml:space="preserve">Curva 135º ferro esmaltado p/ eletroduto pesado 1.1/4"</t>
  </si>
  <si>
    <t xml:space="preserve">I21.05.15.25.0198</t>
  </si>
  <si>
    <t xml:space="preserve">Curva 135º ferro esmaltado p/ eletroduto pesado 1.1/2"</t>
  </si>
  <si>
    <t xml:space="preserve">I21.05.15.25.0199</t>
  </si>
  <si>
    <t xml:space="preserve">Curva 135º ferro esmaltado p/ eletroduto pesado 2"</t>
  </si>
  <si>
    <t xml:space="preserve">I21.05.15.25.0200</t>
  </si>
  <si>
    <t xml:space="preserve">Curva 135º ferro esmaltado p/ eletroduto pesado 2.1/2"</t>
  </si>
  <si>
    <t xml:space="preserve">I21.05.15.25.0201</t>
  </si>
  <si>
    <t xml:space="preserve">Curva 135º ferro esmaltado p/ eletroduto pesado 3"</t>
  </si>
  <si>
    <t xml:space="preserve">I21.05.15.25.0202</t>
  </si>
  <si>
    <t xml:space="preserve">Curva 135º ferro esmaltado p/ eletroduto pesado 4"</t>
  </si>
  <si>
    <t xml:space="preserve">I21.05.15.25.0210</t>
  </si>
  <si>
    <t xml:space="preserve">I21.05.15.25.0211</t>
  </si>
  <si>
    <t xml:space="preserve">I21.05.15.25.0212</t>
  </si>
  <si>
    <t xml:space="preserve">I21.05.15.25.0214</t>
  </si>
  <si>
    <t xml:space="preserve">I21.05.15.25.0215</t>
  </si>
  <si>
    <t xml:space="preserve">I21.05.15.25.0216</t>
  </si>
  <si>
    <t xml:space="preserve">I21.05.15.25.0217</t>
  </si>
  <si>
    <t xml:space="preserve">I21.05.15.25.0218</t>
  </si>
  <si>
    <t xml:space="preserve">I21.05.15.25.0220</t>
  </si>
  <si>
    <t xml:space="preserve">I21.05.15.25.0221</t>
  </si>
  <si>
    <t xml:space="preserve">I21.05.15.25.0222</t>
  </si>
  <si>
    <t xml:space="preserve">I21.05.15.25.0223</t>
  </si>
  <si>
    <t xml:space="preserve">I21.05.15.25.0224</t>
  </si>
  <si>
    <t xml:space="preserve">I21.05.15.25.0225</t>
  </si>
  <si>
    <t xml:space="preserve">I21.05.15.25.0226</t>
  </si>
  <si>
    <t xml:space="preserve">I21.05.15.25.0227</t>
  </si>
  <si>
    <t xml:space="preserve">I21.05.15.25.0228</t>
  </si>
  <si>
    <t xml:space="preserve">I21.05.15.25.0229</t>
  </si>
  <si>
    <t xml:space="preserve">I21.05.15.25.0230</t>
  </si>
  <si>
    <t xml:space="preserve">I21.05.15.25.0231</t>
  </si>
  <si>
    <t xml:space="preserve">I21.05.15.25.0232</t>
  </si>
  <si>
    <t xml:space="preserve">I21.05.15.25.0233</t>
  </si>
  <si>
    <t xml:space="preserve">I21.05.15.25.0234</t>
  </si>
  <si>
    <t xml:space="preserve">I21.05.15.25.0235</t>
  </si>
  <si>
    <t xml:space="preserve">I21.05.15.25.0236</t>
  </si>
  <si>
    <t xml:space="preserve">I21.05.15.25.0237</t>
  </si>
  <si>
    <t xml:space="preserve">I21.05.15.25.0238</t>
  </si>
  <si>
    <t xml:space="preserve">Curva 90º de alumínio 3/4".</t>
  </si>
  <si>
    <t xml:space="preserve">I21.05.15.25.0239</t>
  </si>
  <si>
    <t xml:space="preserve">Curva de vertical 90º para canaleta de alumínio 25mm.</t>
  </si>
  <si>
    <t xml:space="preserve">I21.05.15.25.0240</t>
  </si>
  <si>
    <t xml:space="preserve">I21.05.15.25.0241</t>
  </si>
  <si>
    <t xml:space="preserve">I21.05.15.25.0242</t>
  </si>
  <si>
    <t xml:space="preserve">I21.05.15.25.0243</t>
  </si>
  <si>
    <t xml:space="preserve">I21.05.15.25.0244</t>
  </si>
  <si>
    <t xml:space="preserve">I21.05.15.25.0245</t>
  </si>
  <si>
    <t xml:space="preserve">I21.05.15.25.0246</t>
  </si>
  <si>
    <t xml:space="preserve">I21.05.15.25.0247</t>
  </si>
  <si>
    <t xml:space="preserve">I21.05.15.25.0250</t>
  </si>
  <si>
    <t xml:space="preserve">I21.05.15.25.0251</t>
  </si>
  <si>
    <t xml:space="preserve">I21.05.15.25.0252</t>
  </si>
  <si>
    <t xml:space="preserve">I21.05.15.25.0253</t>
  </si>
  <si>
    <t xml:space="preserve">I21.05.15.25.0254</t>
  </si>
  <si>
    <t xml:space="preserve">I21.05.15.25.0255</t>
  </si>
  <si>
    <t xml:space="preserve">I21.05.15.25.0256</t>
  </si>
  <si>
    <t xml:space="preserve">I21.05.15.25.0257</t>
  </si>
  <si>
    <t xml:space="preserve">I21.05.15.25.0258</t>
  </si>
  <si>
    <t xml:space="preserve">I21.05.15.25.0259</t>
  </si>
  <si>
    <t xml:space="preserve">I21.05.15.25.0260</t>
  </si>
  <si>
    <t xml:space="preserve">I21.05.15.25.0261</t>
  </si>
  <si>
    <t xml:space="preserve">I21.05.15.25.0262</t>
  </si>
  <si>
    <t xml:space="preserve">I21.05.15.25.0263</t>
  </si>
  <si>
    <t xml:space="preserve">I21.05.15.25.0264</t>
  </si>
  <si>
    <t xml:space="preserve">I21.05.15.25.0265</t>
  </si>
  <si>
    <t xml:space="preserve">Luva ferro galv rosca 2.1/2</t>
  </si>
  <si>
    <t xml:space="preserve">I21.05.15.25.0266</t>
  </si>
  <si>
    <t xml:space="preserve">I21.05.15.25.0267</t>
  </si>
  <si>
    <t xml:space="preserve">I21.05.15.25.0268</t>
  </si>
  <si>
    <t xml:space="preserve">I21.05.15.25.0269</t>
  </si>
  <si>
    <t xml:space="preserve">I21.05.15.25.0272</t>
  </si>
  <si>
    <t xml:space="preserve">Nípel longo ferro galv p/ eletroduto tamanho 150mm x dn 1"</t>
  </si>
  <si>
    <t xml:space="preserve">I21.05.15.25.0273</t>
  </si>
  <si>
    <t xml:space="preserve">Nípel ferro galv p/ eletroduto 1"</t>
  </si>
  <si>
    <t xml:space="preserve">I21.05.15.25.0274</t>
  </si>
  <si>
    <t xml:space="preserve">Nípel ferro galv rosca 1/2"</t>
  </si>
  <si>
    <t xml:space="preserve">I21.05.15.25.0275</t>
  </si>
  <si>
    <t xml:space="preserve">Nípel ferro galv rosca 3/4"</t>
  </si>
  <si>
    <t xml:space="preserve">I21.05.15.25.0276</t>
  </si>
  <si>
    <t xml:space="preserve">Nípel ferro galv rosca 1"</t>
  </si>
  <si>
    <t xml:space="preserve">I21.05.15.25.0277</t>
  </si>
  <si>
    <t xml:space="preserve">Nípel ferro galv rosca 1.1/4"</t>
  </si>
  <si>
    <t xml:space="preserve">I21.05.15.25.0278</t>
  </si>
  <si>
    <t xml:space="preserve">Nípel ferro galv rosca 1.1/2"</t>
  </si>
  <si>
    <t xml:space="preserve">I21.05.15.25.0279</t>
  </si>
  <si>
    <t xml:space="preserve">Nípel ferro galv rosca 2"</t>
  </si>
  <si>
    <t xml:space="preserve">I21.05.15.25.0280</t>
  </si>
  <si>
    <t xml:space="preserve">Nípel ferro galv rosca 2.1/2"</t>
  </si>
  <si>
    <t xml:space="preserve">I21.05.15.25.0281</t>
  </si>
  <si>
    <t xml:space="preserve">Nípel ferro galv rosca 3"</t>
  </si>
  <si>
    <t xml:space="preserve">I21.05.15.25.0282</t>
  </si>
  <si>
    <t xml:space="preserve">Nípel ferro galv rosca 4"</t>
  </si>
  <si>
    <t xml:space="preserve">I21.05.15.25.0283</t>
  </si>
  <si>
    <t xml:space="preserve">Nípel ferro galv rosca 5"</t>
  </si>
  <si>
    <t xml:space="preserve">I21.05.15.25.0284</t>
  </si>
  <si>
    <t xml:space="preserve">Nípel ferro galv rosca 6"</t>
  </si>
  <si>
    <t xml:space="preserve">I21.05.15.25.0290</t>
  </si>
  <si>
    <t xml:space="preserve">Nípel redução ferro galv rosca 1/2" x 1/4"</t>
  </si>
  <si>
    <t xml:space="preserve">I21.05.15.25.0291</t>
  </si>
  <si>
    <t xml:space="preserve">Nípel redução ferro galv rosca 3/4" x 1/2"</t>
  </si>
  <si>
    <t xml:space="preserve">I21.05.15.25.0292</t>
  </si>
  <si>
    <t xml:space="preserve">Nípel redução ferro galv rosca 1" x 1/2"</t>
  </si>
  <si>
    <t xml:space="preserve">I21.05.15.25.0293</t>
  </si>
  <si>
    <t xml:space="preserve">Nípel redução ferro galv rosca 1" x 3/4"</t>
  </si>
  <si>
    <t xml:space="preserve">I21.05.15.25.0294</t>
  </si>
  <si>
    <t xml:space="preserve">Nípel redução ferro galv rosca 1.1/2" x 3/4"</t>
  </si>
  <si>
    <t xml:space="preserve">I21.05.15.25.0295</t>
  </si>
  <si>
    <t xml:space="preserve">Nípel redução ferro galv rosca 1.1/2" x 1"</t>
  </si>
  <si>
    <t xml:space="preserve">I21.05.15.25.0296</t>
  </si>
  <si>
    <t xml:space="preserve">Nípel redução ferro galv rosca 1.1/2" x 1.1/4"</t>
  </si>
  <si>
    <t xml:space="preserve">I21.05.15.25.0297</t>
  </si>
  <si>
    <t xml:space="preserve">Nípel redução ferro galv rosca 2" x 1.1/4"</t>
  </si>
  <si>
    <t xml:space="preserve">I21.05.15.25.0298</t>
  </si>
  <si>
    <t xml:space="preserve">Nípel redução ferro galv rosca 2" x 1.1/2"</t>
  </si>
  <si>
    <t xml:space="preserve">I21.05.15.25.0299</t>
  </si>
  <si>
    <t xml:space="preserve">Nípel redução ferro galv rosca 2.1/2" x 1.1/4"</t>
  </si>
  <si>
    <t xml:space="preserve">I21.05.15.25.0300</t>
  </si>
  <si>
    <t xml:space="preserve">Nípel redução ferro galv rosca 2.1/2" x 1.1/2"</t>
  </si>
  <si>
    <t xml:space="preserve">I21.05.15.25.0301</t>
  </si>
  <si>
    <t xml:space="preserve">Nípel redução ferro galv rosca 2.1/2" x 2"</t>
  </si>
  <si>
    <t xml:space="preserve">I21.05.15.25.0302</t>
  </si>
  <si>
    <t xml:space="preserve">Nípel redução ferro galv rosca 3" x 1.1/2"</t>
  </si>
  <si>
    <t xml:space="preserve">I21.05.15.25.0303</t>
  </si>
  <si>
    <t xml:space="preserve">Nípel redução ferro galv rosca 3" x 2.1/2"</t>
  </si>
  <si>
    <t xml:space="preserve">I21.05.15.25.0304</t>
  </si>
  <si>
    <t xml:space="preserve">Nípel redução ferro galv rosca 3" x 2"</t>
  </si>
  <si>
    <t xml:space="preserve">I21.05.15.25.0305</t>
  </si>
  <si>
    <t xml:space="preserve">Nípel redução ferro galv rosca 2" x 1"</t>
  </si>
  <si>
    <t xml:space="preserve">I21.05.15.25.0315</t>
  </si>
  <si>
    <t xml:space="preserve">Nípel redução ferro galv rosca 1.1/4" x 1/2"</t>
  </si>
  <si>
    <t xml:space="preserve">I21.05.15.25.0316</t>
  </si>
  <si>
    <t xml:space="preserve">Nípel redução ferro galv rosca 1.1/4" x 3/4"</t>
  </si>
  <si>
    <t xml:space="preserve">I21.05.15.25.0317</t>
  </si>
  <si>
    <t xml:space="preserve">Nípel redução ferro galv rosca 1.1/4" x 1"</t>
  </si>
  <si>
    <t xml:space="preserve">I21.05.15.25.0325</t>
  </si>
  <si>
    <t xml:space="preserve">Entrada de linha de alumínio, de encaixe p/ eletroduto 3/4"</t>
  </si>
  <si>
    <t xml:space="preserve">I21.05.15.25.0326</t>
  </si>
  <si>
    <t xml:space="preserve">Entrada de linha de alumínio, de encaixe p/ eletroduto 1"</t>
  </si>
  <si>
    <t xml:space="preserve">I21.05.15.25.0327</t>
  </si>
  <si>
    <t xml:space="preserve">Entrada de linha de alumínio, de encaixe p/ eletroduto 1 1/4"</t>
  </si>
  <si>
    <t xml:space="preserve">I21.05.15.25.0328</t>
  </si>
  <si>
    <t xml:space="preserve">Entrada de linha de alumínio, de encaixe p/ eletroduto 1 1/2"</t>
  </si>
  <si>
    <t xml:space="preserve">I21.05.15.25.0329</t>
  </si>
  <si>
    <t xml:space="preserve">Entrada de linha de alumínio, de encaixe p/ eletroduto 2"</t>
  </si>
  <si>
    <t xml:space="preserve">I21.05.15.25.0330</t>
  </si>
  <si>
    <t xml:space="preserve">Entrada de linha de alumínio, de encaixe p/ eletroduto de 2 1/2"</t>
  </si>
  <si>
    <t xml:space="preserve">I21.05.15.25.0331</t>
  </si>
  <si>
    <t xml:space="preserve">Entrada de linha de alumínio, de encaixe p/ eletroduto 3"</t>
  </si>
  <si>
    <t xml:space="preserve">I21.05.15.25.0332</t>
  </si>
  <si>
    <t xml:space="preserve">Entrada de linha de alumínio, de encaixe p/ eletroduto 4"</t>
  </si>
  <si>
    <t xml:space="preserve">I21.05.15.25.0340</t>
  </si>
  <si>
    <t xml:space="preserve">I21.05.15.25.0345</t>
  </si>
  <si>
    <t xml:space="preserve">Conexão tripla para trilho eletrificado</t>
  </si>
  <si>
    <t xml:space="preserve">I21.05.15.25.0350</t>
  </si>
  <si>
    <t xml:space="preserve">Conexão cruz para trilho eletrificado</t>
  </si>
  <si>
    <t xml:space="preserve">I21.05.15.25.0355</t>
  </si>
  <si>
    <t xml:space="preserve">Cabeçote ferro galvanizado para eletroduto 1"</t>
  </si>
  <si>
    <t xml:space="preserve">I21.05.15.25.0357</t>
  </si>
  <si>
    <t xml:space="preserve">Cabeçote ferro galvanizado para eletroduto 3"</t>
  </si>
  <si>
    <t xml:space="preserve">I21.05.15.25.0360</t>
  </si>
  <si>
    <t xml:space="preserve">I21.05.15.25.0361</t>
  </si>
  <si>
    <t xml:space="preserve">I21.05.15.25.0362</t>
  </si>
  <si>
    <t xml:space="preserve">I21.05.15.25.0363</t>
  </si>
  <si>
    <t xml:space="preserve">I21.05.15.25.0364</t>
  </si>
  <si>
    <t xml:space="preserve">I21.05.15.25.0365</t>
  </si>
  <si>
    <t xml:space="preserve">I21.05.15.25.0366</t>
  </si>
  <si>
    <t xml:space="preserve">I21.05.15.25.0370</t>
  </si>
  <si>
    <t xml:space="preserve">I21.05.15.25.0373</t>
  </si>
  <si>
    <t xml:space="preserve">Pontalete de tubo ferro galvanizado</t>
  </si>
  <si>
    <t xml:space="preserve">I21.05.15.25.0385</t>
  </si>
  <si>
    <t xml:space="preserve">Tampa cega de alumínio p/condulete 1/2"x3/4"</t>
  </si>
  <si>
    <t xml:space="preserve">I21.05.15.25.0386</t>
  </si>
  <si>
    <t xml:space="preserve">I21.05.15.25.0387</t>
  </si>
  <si>
    <t xml:space="preserve">Tampa cega de alumínio p/condulete 1"</t>
  </si>
  <si>
    <t xml:space="preserve">I21.05.15.25.0388</t>
  </si>
  <si>
    <t xml:space="preserve">Tampa para 1 tomada redonda de alumínio p/condulete 3/4"</t>
  </si>
  <si>
    <t xml:space="preserve">I21.05.15.25.0391</t>
  </si>
  <si>
    <t xml:space="preserve">Tampa de alumínio para canaleta de 73x25x3000mm</t>
  </si>
  <si>
    <t xml:space="preserve">I21.05.15.25.0394</t>
  </si>
  <si>
    <t xml:space="preserve">Tampa terminal para canaleta de alumínio 25mm</t>
  </si>
  <si>
    <t xml:space="preserve">I21.05.15.25.0400</t>
  </si>
  <si>
    <t xml:space="preserve">União angular 3/8"</t>
  </si>
  <si>
    <t xml:space="preserve">I21.05.20.05.0005</t>
  </si>
  <si>
    <t xml:space="preserve">Poste de concreto duplo T, 100kg, h = 6m</t>
  </si>
  <si>
    <t xml:space="preserve">I21.05.20.05.0010</t>
  </si>
  <si>
    <t xml:space="preserve">Poste de concreto duplo T, 100kg, h = 8m</t>
  </si>
  <si>
    <t xml:space="preserve">I21.05.20.05.0011</t>
  </si>
  <si>
    <t xml:space="preserve">Poste de concreto duplo T, 200daN, h = 8m</t>
  </si>
  <si>
    <t xml:space="preserve">I21.05.20.05.0012</t>
  </si>
  <si>
    <t xml:space="preserve">Poste de concreto duplo T, 200kg, h = 8m</t>
  </si>
  <si>
    <t xml:space="preserve">I21.05.20.05.0013</t>
  </si>
  <si>
    <t xml:space="preserve">Poste de concreto duplo T, 300kg, h = 8m</t>
  </si>
  <si>
    <t xml:space="preserve">I21.05.20.05.0015</t>
  </si>
  <si>
    <t xml:space="preserve">Poste de concreto duplo T, 150 daN, h = 10m</t>
  </si>
  <si>
    <t xml:space="preserve">I21.05.20.05.0016</t>
  </si>
  <si>
    <t xml:space="preserve">Poste de concreto duplo T, 300 daN, h = 10m</t>
  </si>
  <si>
    <t xml:space="preserve">I21.05.20.05.0017</t>
  </si>
  <si>
    <t xml:space="preserve">Poste de concreto duplo T, 600 daN, h = 10m</t>
  </si>
  <si>
    <t xml:space="preserve">I21.05.20.05.0020</t>
  </si>
  <si>
    <t xml:space="preserve">Poste de concreto duplo T, 200kg, h = 11m</t>
  </si>
  <si>
    <t xml:space="preserve">I21.05.20.05.0025</t>
  </si>
  <si>
    <t xml:space="preserve">Poste de concreto duplo T, 300kg, h = 12m</t>
  </si>
  <si>
    <t xml:space="preserve">I21.05.20.05.0026</t>
  </si>
  <si>
    <t xml:space="preserve">Poste de concreto duplo T, 400kg, h = 12m</t>
  </si>
  <si>
    <t xml:space="preserve">I21.05.20.05.0030</t>
  </si>
  <si>
    <t xml:space="preserve">Poste de concreto duplo T, tipo B, 300kg, h = 9m</t>
  </si>
  <si>
    <t xml:space="preserve">I21.05.20.05.0032</t>
  </si>
  <si>
    <t xml:space="preserve">Poste de concreto duplo T, tipo B, 300kg, h = 10m</t>
  </si>
  <si>
    <t xml:space="preserve">I21.05.20.05.0033</t>
  </si>
  <si>
    <t xml:space="preserve">Poste de concreto duplo T, tipo B, 500kg, h = 9m</t>
  </si>
  <si>
    <t xml:space="preserve">I21.05.20.05.0035</t>
  </si>
  <si>
    <t xml:space="preserve">Poste de concreto duplo T, tipo D, 150kg, h = 9m</t>
  </si>
  <si>
    <t xml:space="preserve">I21.05.20.05.0036</t>
  </si>
  <si>
    <t xml:space="preserve">Poste de concreto duplo T, tipo D, 200kg, h = 9m</t>
  </si>
  <si>
    <t xml:space="preserve">I21.05.20.05.0038</t>
  </si>
  <si>
    <t xml:space="preserve">Poste de concreto duplo T, tipo D, 400kg, h = 9m</t>
  </si>
  <si>
    <t xml:space="preserve">I21.05.20.05.0040</t>
  </si>
  <si>
    <t xml:space="preserve">Poste de concreto duplo T, tipo B, 600 daN, h = 11m, padrão P-
02 Celesc</t>
  </si>
  <si>
    <t xml:space="preserve">I21.05.20.05.1030</t>
  </si>
  <si>
    <t xml:space="preserve">Poste de concreto duplo T, tipo D, 100kg, h = 7m</t>
  </si>
  <si>
    <t xml:space="preserve">I21.05.20.10.0005</t>
  </si>
  <si>
    <t xml:space="preserve">Poste de concreto circular, 100kg, h = 5m</t>
  </si>
  <si>
    <t xml:space="preserve">I21.05.20.10.0007</t>
  </si>
  <si>
    <t xml:space="preserve">Poste de concreto circular, 100kg, h = 7m</t>
  </si>
  <si>
    <t xml:space="preserve">I21.05.20.10.0009</t>
  </si>
  <si>
    <t xml:space="preserve">Poste de concreto circular, 150kg, h = 9m</t>
  </si>
  <si>
    <t xml:space="preserve">I21.05.20.10.0011</t>
  </si>
  <si>
    <t xml:space="preserve">Poste de concreto circular, 150kg, h = 10m</t>
  </si>
  <si>
    <t xml:space="preserve">I21.05.20.10.0013</t>
  </si>
  <si>
    <t xml:space="preserve">Poste de concreto circular, 200kg, h = 5m</t>
  </si>
  <si>
    <t xml:space="preserve">I21.05.20.10.0015</t>
  </si>
  <si>
    <t xml:space="preserve">Poste de concreto circular, 200kg, h = 7m</t>
  </si>
  <si>
    <t xml:space="preserve">I21.05.20.10.0016</t>
  </si>
  <si>
    <t xml:space="preserve">Poste de concreto circular, 200kg, h = 9m</t>
  </si>
  <si>
    <t xml:space="preserve">I21.05.20.10.0017</t>
  </si>
  <si>
    <t xml:space="preserve">Poste de concreto circular, 200kg, h = 11m</t>
  </si>
  <si>
    <t xml:space="preserve">I21.05.20.10.0018</t>
  </si>
  <si>
    <t xml:space="preserve">Poste de concreto circular, 200kg, h = 17m</t>
  </si>
  <si>
    <t xml:space="preserve">I21.05.20.10.0019</t>
  </si>
  <si>
    <t xml:space="preserve">Poste de concreto circular, 200kg, h = 22,5m</t>
  </si>
  <si>
    <t xml:space="preserve">I21.05.20.10.0022</t>
  </si>
  <si>
    <t xml:space="preserve">Poste de concreto circular, 300kg, h = 5m</t>
  </si>
  <si>
    <t xml:space="preserve">I21.05.20.10.0024</t>
  </si>
  <si>
    <t xml:space="preserve">Poste de concreto circular, 300kg, h = 7m</t>
  </si>
  <si>
    <t xml:space="preserve">I21.05.20.10.0026</t>
  </si>
  <si>
    <t xml:space="preserve">Poste de concreto circular, 300kg, h = 9m</t>
  </si>
  <si>
    <t xml:space="preserve">I21.05.20.10.0028</t>
  </si>
  <si>
    <t xml:space="preserve">Poste de concreto circular, 300kg, h = 11m</t>
  </si>
  <si>
    <t xml:space="preserve">I21.05.20.10.0032</t>
  </si>
  <si>
    <t xml:space="preserve">Poste de concreto circular, 400kg, h = 5m</t>
  </si>
  <si>
    <t xml:space="preserve">I21.05.20.10.0034</t>
  </si>
  <si>
    <t xml:space="preserve">Poste de concreto circular, 400kg, h = 7m</t>
  </si>
  <si>
    <t xml:space="preserve">I21.05.20.10.0036</t>
  </si>
  <si>
    <t xml:space="preserve">Poste de concreto circular, 400kg, h = 9m</t>
  </si>
  <si>
    <t xml:space="preserve">I21.05.20.10.0038</t>
  </si>
  <si>
    <t xml:space="preserve">Poste de concreto circular, 400kg, h = 11m</t>
  </si>
  <si>
    <t xml:space="preserve">I21.05.20.10.0040</t>
  </si>
  <si>
    <t xml:space="preserve">Poste de concreto circular, 400kg, h = 14m</t>
  </si>
  <si>
    <t xml:space="preserve">I21.05.20.10.0045</t>
  </si>
  <si>
    <t xml:space="preserve">Poste de concreto circular, 600kg, h = 10m</t>
  </si>
  <si>
    <t xml:space="preserve">I21.05.20.10.0047</t>
  </si>
  <si>
    <t xml:space="preserve">Poste de concreto circular, 600 daN, h = 11m</t>
  </si>
  <si>
    <t xml:space="preserve">I21.05.20.10.0055</t>
  </si>
  <si>
    <t xml:space="preserve">Poste ferro galvanizado cônico contínuo h=3,5m</t>
  </si>
  <si>
    <t xml:space="preserve">I21.05.20.10.0057</t>
  </si>
  <si>
    <t xml:space="preserve">Poste ferro galvanizado cônico contínuo h=4,0m</t>
  </si>
  <si>
    <t xml:space="preserve">I21.05.20.10.0060</t>
  </si>
  <si>
    <t xml:space="preserve">Poste ferro galvanizado cônico continuo h=6,0m</t>
  </si>
  <si>
    <t xml:space="preserve">I21.05.20.10.0062</t>
  </si>
  <si>
    <t xml:space="preserve">Poste ferro galvanizado cônico contínuo h=7,0m</t>
  </si>
  <si>
    <t xml:space="preserve">I21.05.20.10.0064</t>
  </si>
  <si>
    <t xml:space="preserve">Poste ferro galvanizado cônico continuo h=10,0m</t>
  </si>
  <si>
    <t xml:space="preserve">I21.05.20.10.0070</t>
  </si>
  <si>
    <t xml:space="preserve">Poste ferro galvanizado flangeado reto h=2,50m</t>
  </si>
  <si>
    <t xml:space="preserve">I21.05.20.10.0072</t>
  </si>
  <si>
    <t xml:space="preserve">Poste ferro galvanizado flangeado reto h=3,50m</t>
  </si>
  <si>
    <t xml:space="preserve">I21.05.20.10.0075</t>
  </si>
  <si>
    <t xml:space="preserve">Poste ferro galvanizado flangeado reto, h=6,0m, dn=80mm</t>
  </si>
  <si>
    <t xml:space="preserve">I21.05.20.10.0077</t>
  </si>
  <si>
    <t xml:space="preserve">Poste ferro galvanizado flangeado reto cônico contínuo h=9,0m c/ base</t>
  </si>
  <si>
    <t xml:space="preserve">I21.05.20.10.0085</t>
  </si>
  <si>
    <t xml:space="preserve">Poste ferro galvanizado flangeado curvo simples cônico contínuo, h=7,0m, c/ base</t>
  </si>
  <si>
    <t xml:space="preserve">I21.05.20.10.0087</t>
  </si>
  <si>
    <t xml:space="preserve">Poste ferro galvanizado flangeado curvo simples cônico contínuo, h=9,0m, c/ base</t>
  </si>
  <si>
    <t xml:space="preserve">I21.05.20.10.0090</t>
  </si>
  <si>
    <t xml:space="preserve">Poste ferro galvanizado flangeado curvo simples cônico contínuo, h=9,0m, s/ base</t>
  </si>
  <si>
    <t xml:space="preserve">I21.05.20.10.0093</t>
  </si>
  <si>
    <t xml:space="preserve">Poste ferro galvanizado flangeado curvo duplo cônico continuo, h=9,0m, com base</t>
  </si>
  <si>
    <t xml:space="preserve">I21.05.20.10.0096</t>
  </si>
  <si>
    <t xml:space="preserve">Poste ferro galvanizado flangeado curvo duplo cônico contínuo, h=9,0m, s/ base</t>
  </si>
  <si>
    <t xml:space="preserve">I21.05.20.10.0100</t>
  </si>
  <si>
    <t xml:space="preserve">Poste ferro galvanizado reto cônico contínuo h=7m, de engatar</t>
  </si>
  <si>
    <t xml:space="preserve">I21.05.20.10.0105</t>
  </si>
  <si>
    <t xml:space="preserve">Poste ferro galvanizado telecônico contínuo engastado, com janela de inspeção, h=12,0m. Ref.SBP-800/120GJ</t>
  </si>
  <si>
    <t xml:space="preserve">I21.05.20.10.0110</t>
  </si>
  <si>
    <t xml:space="preserve">Poste telecônico reto, altura 4m galvanizado a fogo, ref. SBP-
800/40G</t>
  </si>
  <si>
    <t xml:space="preserve">I21.05.20.10.0120</t>
  </si>
  <si>
    <t xml:space="preserve">Poste ferro galvanizado, decorativo, base do globo em alumínio fundido e globo em polietileno leitoso UV, altura de 3m</t>
  </si>
  <si>
    <t xml:space="preserve">I21.05.20.10.0140</t>
  </si>
  <si>
    <t xml:space="preserve">Mastro com diâmetro de 2", h=3m</t>
  </si>
  <si>
    <t xml:space="preserve">I21.05.20.10.0142</t>
  </si>
  <si>
    <t xml:space="preserve">Mastro com diâmetro de 2", h=9m</t>
  </si>
  <si>
    <t xml:space="preserve">I21.05.20.10.0145</t>
  </si>
  <si>
    <t xml:space="preserve">Mastro para bandeira em tubo galvanizado (diâmetro: 4", 3",
2.1/2" e 1.1/2"), um mastro com altura de 9m e outro com altura de 10m, com roldanas, ponteira, gancho para fixação da corda,
chumbado em bloco de concreto - incluso frete e instalação.</t>
  </si>
  <si>
    <t xml:space="preserve">I21.05.20.10.0147</t>
  </si>
  <si>
    <t xml:space="preserve">Mastro para bandeira em tubo galvanizado (diâmetro: 4", 3",
2.1/2" e 1.1/2"), um mastro com altura de 9m e outro com altura de 10m, com roldanas, ponteira, gancho para fixação da corda, chumbado em bloco de concreto - incluso frete, sem instalação.</t>
  </si>
  <si>
    <t xml:space="preserve">I21.05.20.15.0005</t>
  </si>
  <si>
    <t xml:space="preserve">Abraçadeira para poste circular, 240mm</t>
  </si>
  <si>
    <t xml:space="preserve">I21.05.20.15.0010</t>
  </si>
  <si>
    <t xml:space="preserve">Cinta ferro galvanizado 6"</t>
  </si>
  <si>
    <t xml:space="preserve">I21.05.20.15.0013</t>
  </si>
  <si>
    <t xml:space="preserve">Cinta ferro galvanizado 7.1/2"</t>
  </si>
  <si>
    <t xml:space="preserve">I21.05.20.15.0015</t>
  </si>
  <si>
    <t xml:space="preserve">Cinta ferro galvanizado 8"</t>
  </si>
  <si>
    <t xml:space="preserve">I21.05.20.15.0020</t>
  </si>
  <si>
    <t xml:space="preserve">Cinta alumínio para poste (L=18mm e C= 1000mm)</t>
  </si>
  <si>
    <t xml:space="preserve">I21.05.20.15.0025</t>
  </si>
  <si>
    <t xml:space="preserve">Cinta poste circular D170 mm</t>
  </si>
  <si>
    <t xml:space="preserve">I21.05.20.15.0027</t>
  </si>
  <si>
    <t xml:space="preserve">Cinta poste circular D180 mm</t>
  </si>
  <si>
    <t xml:space="preserve">I21.05.20.15.0028</t>
  </si>
  <si>
    <t xml:space="preserve">Cinta poste circular D200 mm</t>
  </si>
  <si>
    <t xml:space="preserve">I21.05.20.15.0030</t>
  </si>
  <si>
    <t xml:space="preserve">Cinta poste circular D210 mm</t>
  </si>
  <si>
    <t xml:space="preserve">I21.05.20.15.0033</t>
  </si>
  <si>
    <t xml:space="preserve">Cinta poste circular D220 mm</t>
  </si>
  <si>
    <t xml:space="preserve">I21.05.20.15.0034</t>
  </si>
  <si>
    <t xml:space="preserve">Cinta poste circular D270 mm</t>
  </si>
  <si>
    <t xml:space="preserve">I21.05.20.15.0035</t>
  </si>
  <si>
    <t xml:space="preserve">Cinta poste circular</t>
  </si>
  <si>
    <t xml:space="preserve">I21.05.20.15.0037</t>
  </si>
  <si>
    <t xml:space="preserve">Braço p/ luminária publica 1 x 1,50m</t>
  </si>
  <si>
    <t xml:space="preserve">I21.05.20.15.0038</t>
  </si>
  <si>
    <t xml:space="preserve">Braço comum IP D25x1000 mm</t>
  </si>
  <si>
    <t xml:space="preserve">I21.05.20.15.0040</t>
  </si>
  <si>
    <t xml:space="preserve">Braço reto p/ luminária publica - ferro galv c/ parafuso - 3/4" x
1,5m</t>
  </si>
  <si>
    <t xml:space="preserve">I21.05.20.15.0050</t>
  </si>
  <si>
    <t xml:space="preserve">Cruzeta de madeira de lei para transformador e instalação em poste (comprimento: 2,40m)</t>
  </si>
  <si>
    <t xml:space="preserve">I21.05.20.15.0055</t>
  </si>
  <si>
    <t xml:space="preserve">Clips para cabo de aço de Ø 1/8"</t>
  </si>
  <si>
    <t xml:space="preserve">I21.05.20.15.0060</t>
  </si>
  <si>
    <t xml:space="preserve">Fita alumínio para proteção do condutor, largura 10mm</t>
  </si>
  <si>
    <t xml:space="preserve">I21.05.20.15.0065</t>
  </si>
  <si>
    <t xml:space="preserve">Fita alumínio 1x10 mm</t>
  </si>
  <si>
    <t xml:space="preserve">I21.05.20.15.0070</t>
  </si>
  <si>
    <t xml:space="preserve">rolo</t>
  </si>
  <si>
    <t xml:space="preserve">Fita perfurada 17mm extra leve</t>
  </si>
  <si>
    <t xml:space="preserve">I21.05.20.15.0073</t>
  </si>
  <si>
    <t xml:space="preserve">Fita perfurada 19mm leve</t>
  </si>
  <si>
    <t xml:space="preserve">I21.05.20.15.0075</t>
  </si>
  <si>
    <t xml:space="preserve">Fita perfurada 25mm pesada</t>
  </si>
  <si>
    <t xml:space="preserve">I21.05.20.15.0080</t>
  </si>
  <si>
    <t xml:space="preserve">Fita recartilhada 17mm</t>
  </si>
  <si>
    <t xml:space="preserve">I21.05.20.15.0093</t>
  </si>
  <si>
    <t xml:space="preserve">Grampo de terra duplo com parafuso tipo U de 5/8".</t>
  </si>
  <si>
    <t xml:space="preserve">I21.05.20.15.0095</t>
  </si>
  <si>
    <t xml:space="preserve">Grampo ferro galvanizado, em u de 5/8" n8</t>
  </si>
  <si>
    <t xml:space="preserve">I21.05.20.15.0097</t>
  </si>
  <si>
    <t xml:space="preserve">Grampo linha viva, de alumínio cabo principal ( 10 - 120mm2)
derivacao (10 - 70mm2)</t>
  </si>
  <si>
    <t xml:space="preserve">I21.05.20.15.0110</t>
  </si>
  <si>
    <t xml:space="preserve">Grampo paralelo bimetalico para cabo 6mm2 com 1 parafaruso</t>
  </si>
  <si>
    <t xml:space="preserve">I21.05.20.15.0113</t>
  </si>
  <si>
    <t xml:space="preserve">Grampo paralelo bimetalico para cabo 10mm2 com 1 parafuso</t>
  </si>
  <si>
    <t xml:space="preserve">I21.05.20.15.0115</t>
  </si>
  <si>
    <t xml:space="preserve">Grampo paralelo bimetalico para cabo 6 a 50mm2 com 2 parafaruso</t>
  </si>
  <si>
    <t xml:space="preserve">I21.05.20.15.0120</t>
  </si>
  <si>
    <t xml:space="preserve">Grampo paralelo de bronze para cabo 25mm2</t>
  </si>
  <si>
    <t xml:space="preserve">I21.05.20.15.0130</t>
  </si>
  <si>
    <t xml:space="preserve">Haste ancora 16mm x 2400mm (5/8")</t>
  </si>
  <si>
    <t xml:space="preserve">I21.05.20.15.0133</t>
  </si>
  <si>
    <t xml:space="preserve">Haste ancora 16mm x 2,35mm (5/8" x 8")</t>
  </si>
  <si>
    <t xml:space="preserve">I21.05.20.15.0160</t>
  </si>
  <si>
    <t xml:space="preserve">Isolador de ancoragem polimérico 15 Kv</t>
  </si>
  <si>
    <t xml:space="preserve">I21.05.20.15.0165</t>
  </si>
  <si>
    <t xml:space="preserve">Isolador de porcelana 25 KV</t>
  </si>
  <si>
    <t xml:space="preserve">I21.05.20.15.0170</t>
  </si>
  <si>
    <t xml:space="preserve">Isolador de porcelana de pino, vidrada, 15 kv</t>
  </si>
  <si>
    <t xml:space="preserve">I21.05.20.15.0175</t>
  </si>
  <si>
    <t xml:space="preserve">Isolador de porcelana de pino, vidrada, 34,5kv</t>
  </si>
  <si>
    <t xml:space="preserve">I21.05.20.15.0180</t>
  </si>
  <si>
    <t xml:space="preserve">Isolador de porcelana para sistema 13,8kv</t>
  </si>
  <si>
    <t xml:space="preserve">I21.05.20.15.0185</t>
  </si>
  <si>
    <t xml:space="preserve">Isolador de porcelana para sistema 34,5kv</t>
  </si>
  <si>
    <t xml:space="preserve">I21.05.20.15.0190</t>
  </si>
  <si>
    <t xml:space="preserve">Isolador de porcelana, pilar, 25 KV</t>
  </si>
  <si>
    <t xml:space="preserve">I21.05.20.15.0195</t>
  </si>
  <si>
    <t xml:space="preserve">Isolador de porcelana, vidrada, suspenso tipo disco (garfo olhal), 152mm</t>
  </si>
  <si>
    <t xml:space="preserve">I21.05.20.15.0200</t>
  </si>
  <si>
    <t xml:space="preserve">Isolador de porcelana-roldana, vidrada, 600v</t>
  </si>
  <si>
    <t xml:space="preserve">I21.05.20.15.0205</t>
  </si>
  <si>
    <t xml:space="preserve">Isolador de porcelana-roldana, vidrada, pibt 72x72</t>
  </si>
  <si>
    <t xml:space="preserve">I21.05.20.15.0210</t>
  </si>
  <si>
    <t xml:space="preserve">Isolador de porcelana-roldana, vitrificada, 76mm x 79mm</t>
  </si>
  <si>
    <t xml:space="preserve">I21.05.20.15.0215</t>
  </si>
  <si>
    <t xml:space="preserve">Isolador tensão para 15kv - 6" disco cavilha</t>
  </si>
  <si>
    <t xml:space="preserve">I21.05.20.15.0220</t>
  </si>
  <si>
    <t xml:space="preserve">Isolador tipo bastão 15 KV - padrão Celesc</t>
  </si>
  <si>
    <t xml:space="preserve">I21.05.20.15.0225</t>
  </si>
  <si>
    <t xml:space="preserve">Isolador tipo bastão 25 KV</t>
  </si>
  <si>
    <t xml:space="preserve">I21.05.20.15.0230</t>
  </si>
  <si>
    <t xml:space="preserve">Isolador tipo carretilha - marrom 72 x 72 mm</t>
  </si>
  <si>
    <t xml:space="preserve">I21.05.20.15.0240</t>
  </si>
  <si>
    <t xml:space="preserve">Pino para isolador de fixação, pilar, dimensões: 140x60mm</t>
  </si>
  <si>
    <t xml:space="preserve">I21.05.20.15.0245</t>
  </si>
  <si>
    <t xml:space="preserve">Pino para isolador, reto, 15kv, dimensões: 16x19x290mm</t>
  </si>
  <si>
    <t xml:space="preserve">I21.05.20.15.0250</t>
  </si>
  <si>
    <t xml:space="preserve">Suporte isolador PVC - 750 V / 10,0 mm2</t>
  </si>
  <si>
    <t xml:space="preserve">I21.05.20.15.0260</t>
  </si>
  <si>
    <t xml:space="preserve">Suporte de aço galvanizado, para 2 luminárias, ref. SBS-925/2</t>
  </si>
  <si>
    <t xml:space="preserve">I21.05.20.15.0265</t>
  </si>
  <si>
    <t xml:space="preserve">Suporte de aço galvanizado, para 4 luminária (Pétalas), ref. SBS-925/4</t>
  </si>
  <si>
    <t xml:space="preserve">I21.05.20.15.0270</t>
  </si>
  <si>
    <t xml:space="preserve">Suporte de aço galvanizado, para luminária, ref. SBS-925/1</t>
  </si>
  <si>
    <t xml:space="preserve">I21.05.20.20.0065</t>
  </si>
  <si>
    <t xml:space="preserve">Luminária prova de tempo e gases, tipo ylc-16/2 (completa, incl. lâmpada incandescente de 200w)</t>
  </si>
  <si>
    <t xml:space="preserve">I21.05.20.20.0066</t>
  </si>
  <si>
    <t xml:space="preserve">Luminária prova de tempo e gases, tipo ylc-16/3 (completa, incl. lâmpada incandescente de 300w)</t>
  </si>
  <si>
    <t xml:space="preserve">I21.05.20.20.0067</t>
  </si>
  <si>
    <t xml:space="preserve">Luminária prova de tempo e gases, tipo ylc-16/, c/ lâmpada incandescente de 100w</t>
  </si>
  <si>
    <t xml:space="preserve">I21.05.20.20.0070</t>
  </si>
  <si>
    <t xml:space="preserve">Luminária prova de tempo y.31/1</t>
  </si>
  <si>
    <t xml:space="preserve">I21.05.20.20.0120</t>
  </si>
  <si>
    <t xml:space="preserve">Luminária aberta uso externa</t>
  </si>
  <si>
    <t xml:space="preserve">I21.05.20.20.0125</t>
  </si>
  <si>
    <t xml:space="preserve">Luminária aberta p/ iluminação pública, corpo refletor em alumínio fundido, porta lâmpada e27 com braço metálico de
1,50m</t>
  </si>
  <si>
    <t xml:space="preserve">I21.05.20.20.0130</t>
  </si>
  <si>
    <t xml:space="preserve">Luminária aberta p/ iluminação pública, c/ lâmpada mista 160w</t>
  </si>
  <si>
    <t xml:space="preserve">I21.05.20.20.0135</t>
  </si>
  <si>
    <t xml:space="preserve">Luminária aberta p/ iluminação pública, tipo x-57 peterco ou equivalente</t>
  </si>
  <si>
    <t xml:space="preserve">I21.05.20.20.0205</t>
  </si>
  <si>
    <t xml:space="preserve">Luminária fechada p/ iluminação pública, para lâmpada tubular de vapor de sódio</t>
  </si>
  <si>
    <t xml:space="preserve">I21.05.20.20.0210</t>
  </si>
  <si>
    <t xml:space="preserve">Luminária fechada p/ iluminação pública, p/ lâmpada a vapor de mercúrio 400w</t>
  </si>
  <si>
    <t xml:space="preserve">I21.05.20.20.0215</t>
  </si>
  <si>
    <t xml:space="preserve">Luminária fechada p/ iluminação pública, (completa, incl. Lâmpada vapor mercúrio 400w)</t>
  </si>
  <si>
    <t xml:space="preserve">I21.05.20.20.0250</t>
  </si>
  <si>
    <t xml:space="preserve">Luminária fechada com reator e lâmpada vapor metálico 400w. Ref. SB-124/400w</t>
  </si>
  <si>
    <t xml:space="preserve">I21.05.20.20.0255</t>
  </si>
  <si>
    <t xml:space="preserve">Luminária fechada para lâmpada até 250w, ref. SB-123</t>
  </si>
  <si>
    <t xml:space="preserve">I21.05.20.20.0405</t>
  </si>
  <si>
    <t xml:space="preserve">Luminária p/ lâmpada halógena AR111</t>
  </si>
  <si>
    <t xml:space="preserve">I21.05.20.20.0432</t>
  </si>
  <si>
    <t xml:space="preserve">Luminária p/ lâmpada halógena 100W</t>
  </si>
  <si>
    <t xml:space="preserve">I21.05.20.20.0460</t>
  </si>
  <si>
    <t xml:space="preserve">Luminária p/ lâmpada halógena 300W</t>
  </si>
  <si>
    <t xml:space="preserve">I21.05.20.20.0555</t>
  </si>
  <si>
    <t xml:space="preserve">Luminária decorativa para lâmpada de vapor mecúrio tipo indalux</t>
  </si>
  <si>
    <t xml:space="preserve">I21.05.20.20.0560</t>
  </si>
  <si>
    <t xml:space="preserve">Luminária decorativa shomei tipo SB-123</t>
  </si>
  <si>
    <t xml:space="preserve">I21.05.20.20.0565</t>
  </si>
  <si>
    <t xml:space="preserve">Luminária decorativa tipo albany-midi</t>
  </si>
  <si>
    <t xml:space="preserve">I21.05.20.20.0720</t>
  </si>
  <si>
    <t xml:space="preserve">Luminária esmaltada cor alumínio</t>
  </si>
  <si>
    <t xml:space="preserve">I21.05.20.20.0780</t>
  </si>
  <si>
    <t xml:space="preserve">Luminária externa p/ lâmpada de 400 w</t>
  </si>
  <si>
    <t xml:space="preserve">I21.05.20.20.1055</t>
  </si>
  <si>
    <t xml:space="preserve">Lâmpada vapor metálico 70W</t>
  </si>
  <si>
    <t xml:space="preserve">I21.05.20.20.1060</t>
  </si>
  <si>
    <t xml:space="preserve">Lâmpada vapor metálico 150W</t>
  </si>
  <si>
    <t xml:space="preserve">I21.05.20.20.1065</t>
  </si>
  <si>
    <t xml:space="preserve">Lâmpada vapor metálico tubular 250W</t>
  </si>
  <si>
    <t xml:space="preserve">I21.05.20.20.1080</t>
  </si>
  <si>
    <t xml:space="preserve">I21.05.20.20.1120</t>
  </si>
  <si>
    <t xml:space="preserve">I21.05.20.20.1135</t>
  </si>
  <si>
    <t xml:space="preserve">I21.05.20.20.1140</t>
  </si>
  <si>
    <t xml:space="preserve">I21.05.20.20.1150</t>
  </si>
  <si>
    <t xml:space="preserve">I21.05.20.20.1230</t>
  </si>
  <si>
    <t xml:space="preserve">Lâmpada vapor sódio a pressão ovóide 70W</t>
  </si>
  <si>
    <t xml:space="preserve">I21.05.20.20.1250</t>
  </si>
  <si>
    <t xml:space="preserve">I21.05.20.20.1265</t>
  </si>
  <si>
    <t xml:space="preserve">I21.05.20.20.1270</t>
  </si>
  <si>
    <t xml:space="preserve">I21.05.20.20.1330</t>
  </si>
  <si>
    <t xml:space="preserve">I21.05.20.20.1345</t>
  </si>
  <si>
    <t xml:space="preserve">I21.05.20.20.1350</t>
  </si>
  <si>
    <t xml:space="preserve">I21.05.20.20.1405</t>
  </si>
  <si>
    <t xml:space="preserve">Lâmpada halógena R111</t>
  </si>
  <si>
    <t xml:space="preserve">I21.05.20.20.1410</t>
  </si>
  <si>
    <t xml:space="preserve">Lâmpada halógena fechada 50W - 60A</t>
  </si>
  <si>
    <t xml:space="preserve">I21.05.20.20.1411</t>
  </si>
  <si>
    <t xml:space="preserve">Lâmpada halógena com potência 55W/12v</t>
  </si>
  <si>
    <t xml:space="preserve">I21.05.20.20.1420</t>
  </si>
  <si>
    <t xml:space="preserve">Lâmpada halógena par 30 - 75W</t>
  </si>
  <si>
    <t xml:space="preserve">I21.05.20.20.1430</t>
  </si>
  <si>
    <t xml:space="preserve">Lâmpada halógena linear 100W 230V</t>
  </si>
  <si>
    <t xml:space="preserve">I21.05.20.20.1433</t>
  </si>
  <si>
    <t xml:space="preserve">Lâmpada halógena 100W</t>
  </si>
  <si>
    <t xml:space="preserve">I21.05.20.20.1437</t>
  </si>
  <si>
    <t xml:space="preserve">Lâmpada halógena 50W / 220V - PAR 20.</t>
  </si>
  <si>
    <t xml:space="preserve">I21.05.20.20.1438</t>
  </si>
  <si>
    <t xml:space="preserve">Lâmpada halógena 75W / 220V - PAR 30.</t>
  </si>
  <si>
    <t xml:space="preserve">I21.05.20.20.1440</t>
  </si>
  <si>
    <t xml:space="preserve">Lâmpada halógena linear 150W 230V</t>
  </si>
  <si>
    <t xml:space="preserve">I21.05.20.20.1460</t>
  </si>
  <si>
    <t xml:space="preserve">Lâmpada halógena 300W</t>
  </si>
  <si>
    <t xml:space="preserve">I21.05.20.20.1465</t>
  </si>
  <si>
    <t xml:space="preserve">Lâmpada halógena linear 300W 230V</t>
  </si>
  <si>
    <t xml:space="preserve">I21.05.20.20.2050</t>
  </si>
  <si>
    <t xml:space="preserve">Ignitor p/ lâmpada vapor de sódio / vapor metálico até 400w t . Partida 3000 a 4500v</t>
  </si>
  <si>
    <t xml:space="preserve">I21.05.20.20.2055</t>
  </si>
  <si>
    <t xml:space="preserve">Ignitor p/ lâmpada vapor de sódio / vapor metálico até 400w t . Partida 580 a 750v</t>
  </si>
  <si>
    <t xml:space="preserve">I21.05.20.20.2060</t>
  </si>
  <si>
    <t xml:space="preserve">Ignitor p/ lâmpada vapor de sódio / vapor metálico até 2000w t . Partida 600 a 750v</t>
  </si>
  <si>
    <t xml:space="preserve">I21.05.20.20.2310</t>
  </si>
  <si>
    <t xml:space="preserve">Projetor de alumínio para lâmpada de 1000w</t>
  </si>
  <si>
    <t xml:space="preserve">I21.05.20.20.2315</t>
  </si>
  <si>
    <t xml:space="preserve">Projetor de alumínio para lâmpada vapor de sódio de 150W</t>
  </si>
  <si>
    <t xml:space="preserve">I21.05.20.20.4030</t>
  </si>
  <si>
    <t xml:space="preserve">Reator p/ lâmpada vapor metálico 250w uso ext</t>
  </si>
  <si>
    <t xml:space="preserve">I21.05.20.20.4035</t>
  </si>
  <si>
    <t xml:space="preserve">Reator p/ lâmpada vapor metálico 400w uso ext</t>
  </si>
  <si>
    <t xml:space="preserve">I21.05.20.20.4050</t>
  </si>
  <si>
    <t xml:space="preserve">I21.05.20.20.4405</t>
  </si>
  <si>
    <t xml:space="preserve">I21.05.20.20.4410</t>
  </si>
  <si>
    <t xml:space="preserve">I21.05.20.20.4420</t>
  </si>
  <si>
    <t xml:space="preserve">I21.05.30.05.0430</t>
  </si>
  <si>
    <t xml:space="preserve">Motor elétrico trifásico 4cv</t>
  </si>
  <si>
    <t xml:space="preserve">I21.07.05.05.0300</t>
  </si>
  <si>
    <t xml:space="preserve">Transformador de potência 15kva</t>
  </si>
  <si>
    <t xml:space="preserve">I21.07.05.05.0400</t>
  </si>
  <si>
    <t xml:space="preserve">Transformador trifásico 12,6-13,2 e 13,8kv/380-220v, 15kV, potência 112,5 Kva padrão Celesc</t>
  </si>
  <si>
    <t xml:space="preserve">I21.07.05.05.0500</t>
  </si>
  <si>
    <t xml:space="preserve">Transformador trifásico 13,8kv/380-220v; 15 kva imerso em óleo mineral</t>
  </si>
  <si>
    <t xml:space="preserve">I21.07.05.05.0505</t>
  </si>
  <si>
    <t xml:space="preserve">Transformador trifásico 13,8kv/380-220v; 30 kva imerso em óleo mineral</t>
  </si>
  <si>
    <t xml:space="preserve">I21.07.05.05.0510</t>
  </si>
  <si>
    <t xml:space="preserve">Transformador trifásico 13,8 Kv/380-220v; 50kva imerso em óleo mineral</t>
  </si>
  <si>
    <t xml:space="preserve">I21.07.05.05.0513</t>
  </si>
  <si>
    <t xml:space="preserve">Transformador trifásico 13,8kv/380-220v; 45 kva imerso em óleo mineral</t>
  </si>
  <si>
    <t xml:space="preserve">I21.07.05.05.0515</t>
  </si>
  <si>
    <t xml:space="preserve">Transformador trifásico 13,8kv/380-220v; 75kva imerso em óleo mineral</t>
  </si>
  <si>
    <t xml:space="preserve">I21.07.05.05.0520</t>
  </si>
  <si>
    <t xml:space="preserve">Transformador trifásico 13,8kv/380-220v; 112,5kva imerso em óleo mineral</t>
  </si>
  <si>
    <t xml:space="preserve">I21.07.05.05.0525</t>
  </si>
  <si>
    <t xml:space="preserve">Transformador trifásico 13,8kv/380-220v; 150kva imerso em óleo mineral</t>
  </si>
  <si>
    <t xml:space="preserve">I21.07.05.05.0530</t>
  </si>
  <si>
    <t xml:space="preserve">Transformador trifásico 13,8kv/380-220v; 225kva imerso em óleo mineral</t>
  </si>
  <si>
    <t xml:space="preserve">I21.07.05.05.0535</t>
  </si>
  <si>
    <t xml:space="preserve">Transformador trifásico 13,8kv/380-220v; 300kva imerso em óleo mineral</t>
  </si>
  <si>
    <t xml:space="preserve">I21.07.05.05.0560</t>
  </si>
  <si>
    <t xml:space="preserve">Transformador trifásico 13,8kv/380-220v; 500kva imerso em óleo mineral</t>
  </si>
  <si>
    <t xml:space="preserve">I21.07.05.05.0575</t>
  </si>
  <si>
    <t xml:space="preserve">Transformador trifásico 13,8kv/380-220v; 750kva imerso em óleo mineral</t>
  </si>
  <si>
    <t xml:space="preserve">I21.07.05.05.0585</t>
  </si>
  <si>
    <t xml:space="preserve">Transformador trifásico 13,8kv/380-220v; 1000kva imerso em óleo mineral</t>
  </si>
  <si>
    <t xml:space="preserve">I21.07.05.05.0590</t>
  </si>
  <si>
    <t xml:space="preserve">Transformador trifásico 13,8kv/380-220v; 1500kva imerso em óleo mineral</t>
  </si>
  <si>
    <t xml:space="preserve">I21.07.05.10.0005</t>
  </si>
  <si>
    <t xml:space="preserve">Chave estrela triangulo trifasica p/ motor 15Cv (380V) p/ fusível diazed 35A</t>
  </si>
  <si>
    <t xml:space="preserve">I21.07.05.10.0010</t>
  </si>
  <si>
    <t xml:space="preserve">Chave comutadora 2P 20A 22mm cor preta</t>
  </si>
  <si>
    <t xml:space="preserve">I21.07.05.10.0013</t>
  </si>
  <si>
    <t xml:space="preserve">Chave comutadora duas posições 25A 22mm cor preta</t>
  </si>
  <si>
    <t xml:space="preserve">I21.07.05.10.0015</t>
  </si>
  <si>
    <t xml:space="preserve">I21.07.05.10.0045</t>
  </si>
  <si>
    <t xml:space="preserve">Chave compensadora trifásica p/ motor 15CV /380V c/ fusível diazed 50A</t>
  </si>
  <si>
    <t xml:space="preserve">I21.07.05.10.0050</t>
  </si>
  <si>
    <t xml:space="preserve">Chave compensadora trifasica p/ motor 40CV/380V c/ fusível
NH 100A</t>
  </si>
  <si>
    <t xml:space="preserve">I21.07.05.10.0053</t>
  </si>
  <si>
    <t xml:space="preserve">Chave compensadora trifásica p/ motor 75CV (380V) c/ fusível
NH 160A.</t>
  </si>
  <si>
    <t xml:space="preserve">I21.07.05.10.0055</t>
  </si>
  <si>
    <t xml:space="preserve">Chave compensadora trifasica p/ motor 150CV/380V c/ fusivel
NH 315A</t>
  </si>
  <si>
    <t xml:space="preserve">I21.07.05.10.0060</t>
  </si>
  <si>
    <t xml:space="preserve">Chave seccionadora unipolar, abertura em carga c/ vara, 15kV,
400A uso interno</t>
  </si>
  <si>
    <t xml:space="preserve">I21.07.05.10.0065</t>
  </si>
  <si>
    <t xml:space="preserve">Chave fusível unipolar com elo fuíivel 6KV/100A</t>
  </si>
  <si>
    <t xml:space="preserve">I21.07.05.10.0070</t>
  </si>
  <si>
    <t xml:space="preserve">Chave seccionadora tripolar c/ porta fusíveis NH, manobra c/
carga, 125A/500V, tipo S37.</t>
  </si>
  <si>
    <t xml:space="preserve">I21.07.05.10.0080</t>
  </si>
  <si>
    <t xml:space="preserve">Chave seccionadora tripolar c/ porta fusíveis NH, manobra c/
carga, 300A/500V, tipo S37.</t>
  </si>
  <si>
    <t xml:space="preserve">I21.07.05.10.0083</t>
  </si>
  <si>
    <t xml:space="preserve">Chave seccionadora tripolar 160A/500V p/ fusíveis NH tamanho
00, manobra c/ carga, corrente nominal ate 160a, tipo 3 np
4080.</t>
  </si>
  <si>
    <t xml:space="preserve">I21.07.05.10.0085</t>
  </si>
  <si>
    <t xml:space="preserve">Chave seccionadora tripolar 250A/500V p/ fusíveis NH manobra c/ carga, 250A/500V p/ fusiveis NH tamanho 1 corrente nominal ate 250a, tipo 3 nn 2200.</t>
  </si>
  <si>
    <t xml:space="preserve">I21.07.05.10.0090</t>
  </si>
  <si>
    <t xml:space="preserve">Chave seccionadora tripolar c/ porta fusíeis NH, manobra c/
carga, 400A/500V, tipo S37.</t>
  </si>
  <si>
    <t xml:space="preserve">I21.07.05.10.0175</t>
  </si>
  <si>
    <t xml:space="preserve">Chave seccionadora tripolar 250A/600V c/ fusíveis NH 200A
em caixa blindada em aço.</t>
  </si>
  <si>
    <t xml:space="preserve">I21.07.05.10.0185</t>
  </si>
  <si>
    <t xml:space="preserve">Chave seccionadora tripolar 400A/600V c/ fusíveis NH 400A
em caixa blindada em aço.</t>
  </si>
  <si>
    <t xml:space="preserve">I21.07.05.10.0220</t>
  </si>
  <si>
    <t xml:space="preserve">Chave seccionadora tripolar 600A/600V c/ fusíveis NH 600A
em caixa blindado em aço.</t>
  </si>
  <si>
    <t xml:space="preserve">I21.07.05.10.0260</t>
  </si>
  <si>
    <t xml:space="preserve">Chave seccionadora tripolar 400A/15KV, c/ comando manual simultâneo nas 3 fases através de punho</t>
  </si>
  <si>
    <t xml:space="preserve">I21.07.05.10.0265</t>
  </si>
  <si>
    <t xml:space="preserve">Chave seccionadora tripolar 400A/15KV, c/ comando manual simultâneo nas 3 fases através de vara de manobra, tipo 3 dc
0015-2w.</t>
  </si>
  <si>
    <t xml:space="preserve">I21.07.05.10.0270</t>
  </si>
  <si>
    <t xml:space="preserve">Chave seccionadora tripolar 400A/15KV, c/ punho cigarra de embutir 110/220v.</t>
  </si>
  <si>
    <t xml:space="preserve">I21.07.05.10.0350</t>
  </si>
  <si>
    <t xml:space="preserve">Chave reversora trifasica blindada 30a, 250v</t>
  </si>
  <si>
    <t xml:space="preserve">I21.07.05.10.0360</t>
  </si>
  <si>
    <t xml:space="preserve">Chave indicadora de ruptura em poste para transformador
(tensão: 15,00kV / corrente elétrica: 50,00A / tensão de ruptura:
95,00kV / corrente de ruptura: 1200A)</t>
  </si>
  <si>
    <t xml:space="preserve">I21.07.05.10.0370</t>
  </si>
  <si>
    <t xml:space="preserve">Chave magnética 1 x 30A p/ comando iluminação pública, acionada por relé fotoelétrico na 220V/60Hz</t>
  </si>
  <si>
    <t xml:space="preserve">I21.07.05.10.0375</t>
  </si>
  <si>
    <t xml:space="preserve">Chave magnética 2 x 30A p/ comando iluminação pública, acionada por relé fotoelétrico na 220V/60Hz</t>
  </si>
  <si>
    <t xml:space="preserve">I21.07.05.10.0380</t>
  </si>
  <si>
    <t xml:space="preserve">Chave magnética p/motor 3cv-220V</t>
  </si>
  <si>
    <t xml:space="preserve">I21.07.05.10.1130</t>
  </si>
  <si>
    <t xml:space="preserve">Chave faca monopolar blindada 30A/250V.</t>
  </si>
  <si>
    <t xml:space="preserve">I21.07.05.10.1230</t>
  </si>
  <si>
    <t xml:space="preserve">Chave faca bipolar c/ base de ardosia/marmore p/ fusiveis cartucho 30A/250V.</t>
  </si>
  <si>
    <t xml:space="preserve">I21.07.05.10.1260</t>
  </si>
  <si>
    <t xml:space="preserve">Chave faca bipolar c/ base de ardosia p/ fusiveis cartucho
60A/250V.</t>
  </si>
  <si>
    <t xml:space="preserve">I21.07.05.10.1320</t>
  </si>
  <si>
    <t xml:space="preserve">Chave faca tripolar c/base de ardosia/marmore 30A/250V</t>
  </si>
  <si>
    <t xml:space="preserve">I21.07.05.10.1330</t>
  </si>
  <si>
    <t xml:space="preserve">Chave faca tripolar c/base de ardosia/marmore 60a/250v</t>
  </si>
  <si>
    <t xml:space="preserve">I21.07.05.10.1340</t>
  </si>
  <si>
    <t xml:space="preserve">Chave faca tripolar c/base de ardosia/marmore 100A/250V</t>
  </si>
  <si>
    <t xml:space="preserve">I21.07.05.10.1350</t>
  </si>
  <si>
    <t xml:space="preserve">Chave faca tripolar c/base de ardosia/marmore 100A/500V</t>
  </si>
  <si>
    <t xml:space="preserve">I21.07.05.10.1360</t>
  </si>
  <si>
    <t xml:space="preserve">Chave faca tripolar c/base de ardosia/marmore 60A/500V</t>
  </si>
  <si>
    <t xml:space="preserve">I21.07.05.10.1400</t>
  </si>
  <si>
    <t xml:space="preserve">Chave faca tripolar blindada 150A/500V, c/base p/fusiveis NH
de 125A.</t>
  </si>
  <si>
    <t xml:space="preserve">I21.07.05.10.1410</t>
  </si>
  <si>
    <t xml:space="preserve">Chave faca tripolar blindada 400A/600V, comum de reversão.</t>
  </si>
  <si>
    <t xml:space="preserve">I21.07.05.10.1580</t>
  </si>
  <si>
    <t xml:space="preserve">Chave fusível de distribuição 15KV/100A</t>
  </si>
  <si>
    <t xml:space="preserve">I21.07.05.10.1585</t>
  </si>
  <si>
    <t xml:space="preserve">Chave fusível de distribuição 34,5KV/100A</t>
  </si>
  <si>
    <t xml:space="preserve">I21.07.05.15.0005</t>
  </si>
  <si>
    <t xml:space="preserve">Alça pré-formada Distr. CA/CAA 02 AWG</t>
  </si>
  <si>
    <t xml:space="preserve">I21.07.05.15.0007</t>
  </si>
  <si>
    <t xml:space="preserve">Alça pré-formada Distr. CA/CAA 04 AWG</t>
  </si>
  <si>
    <t xml:space="preserve">I21.07.05.15.0009</t>
  </si>
  <si>
    <t xml:space="preserve">Luva de emenda de compressão CA 2 AWG</t>
  </si>
  <si>
    <t xml:space="preserve">I21.07.05.15.0010</t>
  </si>
  <si>
    <t xml:space="preserve">Luva de emenda de compressão CAA 4 AWG</t>
  </si>
  <si>
    <t xml:space="preserve">I21.07.05.15.0013</t>
  </si>
  <si>
    <t xml:space="preserve">Conector cunha Al Cb 1/0 x 2 AWG</t>
  </si>
  <si>
    <t xml:space="preserve">I21.07.05.15.0015</t>
  </si>
  <si>
    <t xml:space="preserve">Conector cunha Al Cb 1/0-4 AWG Cb 2 AWG</t>
  </si>
  <si>
    <t xml:space="preserve">I21.07.05.15.0017</t>
  </si>
  <si>
    <t xml:space="preserve">Conector cunha Al Cb 2x2 - 1/0x4 AWG</t>
  </si>
  <si>
    <t xml:space="preserve">I21.07.05.15.0020</t>
  </si>
  <si>
    <t xml:space="preserve">Conector cunha Al Cb 2x4 - 1/0x6 AWG</t>
  </si>
  <si>
    <t xml:space="preserve">I21.07.05.15.0023</t>
  </si>
  <si>
    <t xml:space="preserve">Conector cunha Al Cb 4x4 - 2x6 AWG</t>
  </si>
  <si>
    <t xml:space="preserve">I21.07.05.15.0030</t>
  </si>
  <si>
    <t xml:space="preserve">Conector cunha tipo A</t>
  </si>
  <si>
    <t xml:space="preserve">I21.07.05.15.0035</t>
  </si>
  <si>
    <t xml:space="preserve">Conector cunha tipo 7</t>
  </si>
  <si>
    <t xml:space="preserve">I21.07.05.15.0038</t>
  </si>
  <si>
    <t xml:space="preserve">Conector cunha para ligações bimetálicas - seção principal
16mm² / derivação 10mm² - Padrão CELESC 6780</t>
  </si>
  <si>
    <t xml:space="preserve">I21.07.05.15.0047</t>
  </si>
  <si>
    <t xml:space="preserve">Armação secundária aço laminado 1 estribo, haste 16x150mm</t>
  </si>
  <si>
    <t xml:space="preserve">I21.07.05.15.0050</t>
  </si>
  <si>
    <t xml:space="preserve">Armação secundária completa com 1 isolador</t>
  </si>
  <si>
    <t xml:space="preserve">I21.07.05.15.0053</t>
  </si>
  <si>
    <t xml:space="preserve">Armação secundária 2 estribos</t>
  </si>
  <si>
    <t xml:space="preserve">I21.07.05.15.0055</t>
  </si>
  <si>
    <t xml:space="preserve">Armação afastador sec. 500x900 mm</t>
  </si>
  <si>
    <t xml:space="preserve">I21.07.05.15.0063</t>
  </si>
  <si>
    <t xml:space="preserve">Cruzeta de concreto, comprimento 2100mm, seção transversal
400daN</t>
  </si>
  <si>
    <t xml:space="preserve">I21.07.05.15.0065</t>
  </si>
  <si>
    <t xml:space="preserve">Cruzeta de concreto, comprimento 2400mm, seção transversal
90x112,5mm.</t>
  </si>
  <si>
    <t xml:space="preserve">I21.07.05.15.0067</t>
  </si>
  <si>
    <t xml:space="preserve">Cruzeta de concreto 9x11x210cm</t>
  </si>
  <si>
    <t xml:space="preserve">I21.07.05.15.0071</t>
  </si>
  <si>
    <t xml:space="preserve">Sela para cruzeta de madeira</t>
  </si>
  <si>
    <t xml:space="preserve">I21.07.05.15.0073</t>
  </si>
  <si>
    <t xml:space="preserve">Sela para cruzeta de concreto</t>
  </si>
  <si>
    <t xml:space="preserve">I21.07.05.15.0075</t>
  </si>
  <si>
    <t xml:space="preserve">Cubículo para transformador até 300kVA (ao nível dp solo)</t>
  </si>
  <si>
    <t xml:space="preserve">I21.07.05.15.0078</t>
  </si>
  <si>
    <t xml:space="preserve">Distanciador simples U 38mm</t>
  </si>
  <si>
    <t xml:space="preserve">I21.07.05.15.0090</t>
  </si>
  <si>
    <t xml:space="preserve">Caixa para transformador de corrente em chapa de alumínio de
3mm</t>
  </si>
  <si>
    <t xml:space="preserve">I21.07.05.15.0095</t>
  </si>
  <si>
    <t xml:space="preserve">Caixa para transformador de corrente tipo TC-2</t>
  </si>
  <si>
    <t xml:space="preserve">I21.07.05.15.0175</t>
  </si>
  <si>
    <t xml:space="preserve">Mão francesa para cruzeta (comprimento: 0,71m)</t>
  </si>
  <si>
    <t xml:space="preserve">I21.07.05.15.0180</t>
  </si>
  <si>
    <t xml:space="preserve">Manilha sapatilha 5000 daN</t>
  </si>
  <si>
    <t xml:space="preserve">I21.07.05.15.0185</t>
  </si>
  <si>
    <t xml:space="preserve">Manilha sapatilha diâm. 20mm, 5000 daN</t>
  </si>
  <si>
    <t xml:space="preserve">I21.07.05.15.0210</t>
  </si>
  <si>
    <t xml:space="preserve">Mufla terminal primária unipolar uso interno para cabo
25/70mm² isolamento 3,6/6kV em EPR - borracha de silicone</t>
  </si>
  <si>
    <t xml:space="preserve">I21.07.05.15.0215</t>
  </si>
  <si>
    <t xml:space="preserve">Mufla terminal primária unipolar uso interno para cabo
25/70mm² isolamento 6/10kV em EPR- borracha de silicone</t>
  </si>
  <si>
    <t xml:space="preserve">I21.07.05.15.0220</t>
  </si>
  <si>
    <t xml:space="preserve">Mufla terminal primária unipolar uso interno para cabo
35/70mm² isolamento 8,7/15kV em EPR - borracha de silicone</t>
  </si>
  <si>
    <t xml:space="preserve">I21.07.05.15.0225</t>
  </si>
  <si>
    <t xml:space="preserve">Mufla terminal primária unipolar uso interno para cabo
35/120mm² isolamento 15/25kV em EPR - borracha de silicone</t>
  </si>
  <si>
    <t xml:space="preserve">I21.07.05.15.0230</t>
  </si>
  <si>
    <t xml:space="preserve">Mufla terminal primária unipolar uso interno para cabo
50/185mm² isolamento 20/35kV em EPR - borracha de silicone</t>
  </si>
  <si>
    <t xml:space="preserve">I21.07.05.15.0349</t>
  </si>
  <si>
    <t xml:space="preserve">Mufla terminal primária unipolar uso externo para cabo
10/16mm² isolamento 6/10kV em EPR - borracha de silicone</t>
  </si>
  <si>
    <t xml:space="preserve">I21.07.05.15.0350</t>
  </si>
  <si>
    <t xml:space="preserve">Mufla terminal primária unipolar uso externo para cabo
10/16mm² isolamento, 3,6/6kV em EPR - borracha de silicone</t>
  </si>
  <si>
    <t xml:space="preserve">I21.07.05.15.0351</t>
  </si>
  <si>
    <t xml:space="preserve">Mufla terminal primária unipolar uso externo, termocontratil, para cabo 10/16mm² isolamento 3,6kV em EPR - borracha de silicone</t>
  </si>
  <si>
    <t xml:space="preserve">I21.07.05.15.0355</t>
  </si>
  <si>
    <t xml:space="preserve">Mufla terminal primária unipolar uso externo para cabo
25/70mm² isolamento, 3,6/6kV em EPR - borracha de silicone</t>
  </si>
  <si>
    <t xml:space="preserve">I21.07.05.15.0360</t>
  </si>
  <si>
    <t xml:space="preserve">Mufla terminal primária unipolar uso externo para cabo
35/70mm² isolamento 20/35kV em EPR - borracha de silicone</t>
  </si>
  <si>
    <t xml:space="preserve">I21.07.05.15.0365</t>
  </si>
  <si>
    <t xml:space="preserve">Mufla terminal primária unipolar uso externo para cabo
35/120mm² isolamento 15/25kV em EPR - borracha de silicone</t>
  </si>
  <si>
    <t xml:space="preserve">I21.07.05.15.0370</t>
  </si>
  <si>
    <t xml:space="preserve">Mufla terminal primária unipolar uso externo para cabo
50/185mm² isolamento 20/35kV em EPR</t>
  </si>
  <si>
    <t xml:space="preserve">I21.07.05.15.0400</t>
  </si>
  <si>
    <t xml:space="preserve">Terminal a pressão p/ cabo a barra, cabo 25-35mm² c/ 2 furos p/ fixação</t>
  </si>
  <si>
    <t xml:space="preserve">I21.07.05.15.0415</t>
  </si>
  <si>
    <t xml:space="preserve">Terminal a pressão p/ cabo a barra, cabo 50-70mm² c/ 2 furos p/ fixação</t>
  </si>
  <si>
    <t xml:space="preserve">I21.07.05.15.0510</t>
  </si>
  <si>
    <t xml:space="preserve">Terminal a pressão p/ cabo a barra, cabo 16 a 25mm²</t>
  </si>
  <si>
    <t xml:space="preserve">I21.07.05.15.0515</t>
  </si>
  <si>
    <t xml:space="preserve">Terminal a pressão p/ cabo a barra, cabo 35mm²</t>
  </si>
  <si>
    <t xml:space="preserve">I21.07.05.15.0520</t>
  </si>
  <si>
    <t xml:space="preserve">Terminal a pressão p/cabo a barra, cabo 50 a 70mm²</t>
  </si>
  <si>
    <t xml:space="preserve">I21.07.05.15.0525</t>
  </si>
  <si>
    <t xml:space="preserve">Terminal a pressão p/ cabo a barra, cabo 95 a120mm²</t>
  </si>
  <si>
    <t xml:space="preserve">I21.07.05.15.0530</t>
  </si>
  <si>
    <t xml:space="preserve">Terminal a pressão p/ cabo a barra, cabo 150 a 180mm²</t>
  </si>
  <si>
    <t xml:space="preserve">I21.07.05.15.0535</t>
  </si>
  <si>
    <t xml:space="preserve">Terminal a pressão p/ cabo a barra, cabo 240 a 300mm²</t>
  </si>
  <si>
    <t xml:space="preserve">I21.07.05.15.0650</t>
  </si>
  <si>
    <t xml:space="preserve">Terminal a pressão 1 cabo 16mm² c/ 1 furo de fixação</t>
  </si>
  <si>
    <t xml:space="preserve">I21.07.05.15.0655</t>
  </si>
  <si>
    <t xml:space="preserve">Terminal a pressão 1 cabo 25mm² c/ 1 furo de fixação</t>
  </si>
  <si>
    <t xml:space="preserve">I21.07.05.15.0660</t>
  </si>
  <si>
    <t xml:space="preserve">Terminal a pressão 1 cabo 35mm² c/ 1 furo de fixação</t>
  </si>
  <si>
    <t xml:space="preserve">I21.07.05.15.0665</t>
  </si>
  <si>
    <t xml:space="preserve">Terminal a pressão 1 cabo 50mm² c/ 1 furo de fixação</t>
  </si>
  <si>
    <t xml:space="preserve">I21.07.05.15.0670</t>
  </si>
  <si>
    <t xml:space="preserve">Terminal a pressão 1 cabo 70mm² c/ 1 furo de fixação</t>
  </si>
  <si>
    <t xml:space="preserve">I21.07.05.15.0675</t>
  </si>
  <si>
    <t xml:space="preserve">Terminal a pressão 1 cabo 95mm² c/ 1 furo de fixação</t>
  </si>
  <si>
    <t xml:space="preserve">I21.07.05.15.0680</t>
  </si>
  <si>
    <t xml:space="preserve">Terminal a pressão 1 cabo 120mm² c/ 1 furo de fixação</t>
  </si>
  <si>
    <t xml:space="preserve">I21.07.05.15.0685</t>
  </si>
  <si>
    <t xml:space="preserve">Terminal a pressão 1 cabo 185mm² c/ 1 furo de fixação</t>
  </si>
  <si>
    <t xml:space="preserve">I21.07.05.15.0810</t>
  </si>
  <si>
    <t xml:space="preserve">Terminal a pressão de bronze p/ cabo a barra, cabo 1,5 a
10mm², c/ 1 furo de fixação (tipo sapata)</t>
  </si>
  <si>
    <t xml:space="preserve">I21.07.05.15.0815</t>
  </si>
  <si>
    <t xml:space="preserve">I21.07.05.15.0820</t>
  </si>
  <si>
    <t xml:space="preserve">Terminal a pressão de bronze p/ cabo a barra, cabo 25 a
35mm² c/ 1 furo de fixação (tipo sapata)</t>
  </si>
  <si>
    <t xml:space="preserve">I21.07.05.15.0825</t>
  </si>
  <si>
    <t xml:space="preserve">Terminal a pressão de bronze p/ cabo a barra, cabo 50 a
70mm², c/ 1 furo de fixação (tipo sapata)</t>
  </si>
  <si>
    <t xml:space="preserve">I21.07.05.15.0830</t>
  </si>
  <si>
    <t xml:space="preserve">I21.07.05.15.0835</t>
  </si>
  <si>
    <t xml:space="preserve">Terminal a pressão de bronze p/ cabo a barra, cabo 120 a
185mm² c/ 1 furo p/ fixação (tipo sapata)</t>
  </si>
  <si>
    <t xml:space="preserve">I21.07.05.15.0860</t>
  </si>
  <si>
    <t xml:space="preserve">Terminal a pressão de bronze p/ cabo a barra, cabos 4 a
10mm² c/ 2 furos p/ fixação (tipo sapata)</t>
  </si>
  <si>
    <t xml:space="preserve">I21.07.05.15.0863</t>
  </si>
  <si>
    <t xml:space="preserve">Terminal a pressão de bronze p/ cabo a barra, cabo 16 a
25mm² c/ 2 furos p/ fixação (tipo sapata)</t>
  </si>
  <si>
    <t xml:space="preserve">I21.07.05.15.0865</t>
  </si>
  <si>
    <t xml:space="preserve">Terminal a pressão de bronze p/ cabo a barra, cabos 50 a
70mm² c/ 2 furos p/ fixação (tipo sapata)</t>
  </si>
  <si>
    <t xml:space="preserve">I21.07.05.15.0870</t>
  </si>
  <si>
    <t xml:space="preserve">Terminal a pressão de bronze p/ cabo a barra, cabos 95 a
120mm² c/ 2 furos p/ fixação (tipo sapata)</t>
  </si>
  <si>
    <t xml:space="preserve">I21.07.05.15.0875</t>
  </si>
  <si>
    <t xml:space="preserve">Terminal a pressão de bronze p/ cabo a barra, cabos 150 a
185mm² c/ 2 furos p/ fixação (tipo sapata)</t>
  </si>
  <si>
    <t xml:space="preserve">I21.07.05.15.0880</t>
  </si>
  <si>
    <t xml:space="preserve">Terminal a pressão de bronze p/ cabo a barra, cabo 240mm² c/
1 furo de fixação (tipo sapata)</t>
  </si>
  <si>
    <t xml:space="preserve">I21.07.05.15.0885</t>
  </si>
  <si>
    <t xml:space="preserve">Terminal a pressão de bronze p/ cabo a barra, cabo 300mm² c/
1 furo de fixação (tipo sapata)</t>
  </si>
  <si>
    <t xml:space="preserve">I21.07.05.15.0900</t>
  </si>
  <si>
    <t xml:space="preserve">Terminal a pressão tipo sapata 50mm²</t>
  </si>
  <si>
    <t xml:space="preserve">I21.07.05.15.0910</t>
  </si>
  <si>
    <t xml:space="preserve">Terminal a pressão tipo sapata 120mm²</t>
  </si>
  <si>
    <t xml:space="preserve">I21.07.05.15.1000</t>
  </si>
  <si>
    <t xml:space="preserve">Terminal a compressão em cobre estanhado p/ cabo 2,5mm²</t>
  </si>
  <si>
    <t xml:space="preserve">I21.07.05.15.1005</t>
  </si>
  <si>
    <t xml:space="preserve">Terminal a compressão em cobre estanhado p/ cabo 6mm²</t>
  </si>
  <si>
    <t xml:space="preserve">I21.07.05.15.1010</t>
  </si>
  <si>
    <t xml:space="preserve">I21.07.05.15.1015</t>
  </si>
  <si>
    <t xml:space="preserve">I21.07.05.15.1020</t>
  </si>
  <si>
    <t xml:space="preserve">I21.07.05.15.1025</t>
  </si>
  <si>
    <t xml:space="preserve">I21.07.05.15.1030</t>
  </si>
  <si>
    <t xml:space="preserve">I21.07.05.15.1035</t>
  </si>
  <si>
    <t xml:space="preserve">I21.07.05.15.1040</t>
  </si>
  <si>
    <t xml:space="preserve">I21.07.05.15.1045</t>
  </si>
  <si>
    <t xml:space="preserve">Terminal a compressão em cobre estanhado p/ cabo120mm²</t>
  </si>
  <si>
    <t xml:space="preserve">I21.07.05.15.1047</t>
  </si>
  <si>
    <t xml:space="preserve">Terminal a compressão em cobre estanhado p/ cabo 185mm²</t>
  </si>
  <si>
    <t xml:space="preserve">I21.07.05.15.1050</t>
  </si>
  <si>
    <t xml:space="preserve">Terminal a compressão em cobre estanhado p/ cabo 240mm2</t>
  </si>
  <si>
    <t xml:space="preserve">I21.07.05.15.1100</t>
  </si>
  <si>
    <t xml:space="preserve">I21.07.05.15.1102</t>
  </si>
  <si>
    <t xml:space="preserve">I21.07.05.15.1103</t>
  </si>
  <si>
    <t xml:space="preserve">I21.07.05.15.1104</t>
  </si>
  <si>
    <t xml:space="preserve">I21.07.05.15.1105</t>
  </si>
  <si>
    <t xml:space="preserve">I21.07.05.15.1106</t>
  </si>
  <si>
    <t xml:space="preserve">I21.07.05.15.1107</t>
  </si>
  <si>
    <t xml:space="preserve">I21.07.05.15.1108</t>
  </si>
  <si>
    <t xml:space="preserve">I21.07.05.15.1109</t>
  </si>
  <si>
    <t xml:space="preserve">I21.07.05.15.1110</t>
  </si>
  <si>
    <t xml:space="preserve">I21.07.05.15.1120</t>
  </si>
  <si>
    <t xml:space="preserve">I21.07.05.15.1121</t>
  </si>
  <si>
    <t xml:space="preserve">I21.07.05.15.1122</t>
  </si>
  <si>
    <t xml:space="preserve">I21.07.05.15.1123</t>
  </si>
  <si>
    <t xml:space="preserve">I21.07.05.15.1124</t>
  </si>
  <si>
    <t xml:space="preserve">I21.07.05.15.1125</t>
  </si>
  <si>
    <t xml:space="preserve">I21.07.05.15.1126</t>
  </si>
  <si>
    <t xml:space="preserve">I21.07.05.15.1127</t>
  </si>
  <si>
    <t xml:space="preserve">I21.07.05.15.1140</t>
  </si>
  <si>
    <t xml:space="preserve">Terminal aéreo em aço galv, c/ base de fixação horizontal dn
3/8", comprimento de 300mm.</t>
  </si>
  <si>
    <t xml:space="preserve">I21.07.05.15.1141</t>
  </si>
  <si>
    <t xml:space="preserve">Terminal aéreo em aço galv, c/ base de fixação horizontal dn
1/2", comprimento de 300mm</t>
  </si>
  <si>
    <t xml:space="preserve">I21.07.05.15.1150</t>
  </si>
  <si>
    <t xml:space="preserve">Terminal concêntrico a pressão para vergalhão 3/8"</t>
  </si>
  <si>
    <t xml:space="preserve">I21.07.05.15.1350</t>
  </si>
  <si>
    <t xml:space="preserve">Suporte transformador duplo T 185mmx95mmx5/16".</t>
  </si>
  <si>
    <t xml:space="preserve">I21.07.05.15.1351</t>
  </si>
  <si>
    <t xml:space="preserve">Suporte transformador em poste de concreto circular</t>
  </si>
  <si>
    <t xml:space="preserve">I21.07.05.15.1355</t>
  </si>
  <si>
    <t xml:space="preserve">Suporte transformador circular 210 mm</t>
  </si>
  <si>
    <t xml:space="preserve">I21.07.05.15.1356</t>
  </si>
  <si>
    <t xml:space="preserve">Suporte transformador circular 225 mm</t>
  </si>
  <si>
    <t xml:space="preserve">I21.07.05.25.0050</t>
  </si>
  <si>
    <t xml:space="preserve">Gerador, 4kVAa gasolina 8hp portátil</t>
  </si>
  <si>
    <t xml:space="preserve">I21.07.05.25.0240</t>
  </si>
  <si>
    <t xml:space="preserve">Grupo gerador de 5 a 20 kVA, diesel, rebocável, acionamento manual</t>
  </si>
  <si>
    <t xml:space="preserve">I21.07.05.25.0245</t>
  </si>
  <si>
    <t xml:space="preserve">Grupo gerador 20 a 80 kVA, diesel, rebocável, acionamento manual</t>
  </si>
  <si>
    <t xml:space="preserve">I21.07.05.25.0250</t>
  </si>
  <si>
    <t xml:space="preserve">Grupo gerador 80 a 125 kVA, diesel, rebocável, acionamento manual</t>
  </si>
  <si>
    <t xml:space="preserve">I21.07.05.25.0255</t>
  </si>
  <si>
    <t xml:space="preserve">Grupo gerador 125 a 180 kVA, diesel, rebocável, acionamento manual</t>
  </si>
  <si>
    <t xml:space="preserve">I21.07.05.25.0260</t>
  </si>
  <si>
    <t xml:space="preserve">Grupo gerador 180 a 220 kVA, diesel rebocável, acionamento manual</t>
  </si>
  <si>
    <t xml:space="preserve">I21.07.05.25.0265</t>
  </si>
  <si>
    <t xml:space="preserve">Grupo gerador 220 a 330 kVA, diesel rebocável, acionamento manual</t>
  </si>
  <si>
    <t xml:space="preserve">I21.07.05.30.0100</t>
  </si>
  <si>
    <t xml:space="preserve">Contator (bipolar) monofásico 25A/220V contato NA</t>
  </si>
  <si>
    <t xml:space="preserve">I21.07.05.30.0105</t>
  </si>
  <si>
    <t xml:space="preserve">Contator tripolar de potência 9A/500V categoria AC-2 e AC-3</t>
  </si>
  <si>
    <t xml:space="preserve">I21.07.05.30.0110</t>
  </si>
  <si>
    <t xml:space="preserve">Contator tripolar de potência 12A/500V categoria AC-2 e AC-3</t>
  </si>
  <si>
    <t xml:space="preserve">I21.07.05.30.0115</t>
  </si>
  <si>
    <t xml:space="preserve">Contator tripolar de potência 22A/500V categoria AC-2 e AC-3</t>
  </si>
  <si>
    <t xml:space="preserve">I21.07.05.30.0120</t>
  </si>
  <si>
    <t xml:space="preserve">Contator tripolar de potência 25A/500V categoria AC-2 e AC-3</t>
  </si>
  <si>
    <t xml:space="preserve">I21.07.05.30.0123</t>
  </si>
  <si>
    <t xml:space="preserve">Contator tripolar de potência 32A/500V categoria AC-2 e AC-3</t>
  </si>
  <si>
    <t xml:space="preserve">I21.07.05.30.0125</t>
  </si>
  <si>
    <t xml:space="preserve">Contator tripolar de potência 36A/500V categoria AC-2 e AC-3</t>
  </si>
  <si>
    <t xml:space="preserve">I21.07.05.30.0130</t>
  </si>
  <si>
    <t xml:space="preserve">Contator tripolar de potência 45A/500V categoria AC-2 e AC-3</t>
  </si>
  <si>
    <t xml:space="preserve">I21.07.05.30.0135</t>
  </si>
  <si>
    <t xml:space="preserve">Contator tripolar de potência 63A/500V categoria AC-2 e AC-3</t>
  </si>
  <si>
    <t xml:space="preserve">I21.07.05.30.0140</t>
  </si>
  <si>
    <t xml:space="preserve">Contator tripolar de potência 75A/500V categoria AV-2 e AC-3</t>
  </si>
  <si>
    <t xml:space="preserve">I21.07.05.30.0145</t>
  </si>
  <si>
    <t xml:space="preserve">Contator tripolar de potência 94A/500V categoria AC-2 e AC-3</t>
  </si>
  <si>
    <t xml:space="preserve">I21.07.05.30.0150</t>
  </si>
  <si>
    <t xml:space="preserve">Contator tripolar de potência 112A/500V categoria AC-2 e AC-3</t>
  </si>
  <si>
    <t xml:space="preserve">I21.07.05.30.0155</t>
  </si>
  <si>
    <t xml:space="preserve">Contator tripolar de potência 180A/500V categoria AC-2 e AC-3</t>
  </si>
  <si>
    <t xml:space="preserve">I21.07.05.30.0160</t>
  </si>
  <si>
    <t xml:space="preserve">Contator tripolar de potência 270A/500V categoria AC-2 e AC-3</t>
  </si>
  <si>
    <t xml:space="preserve">I21.07.05.30.0163</t>
  </si>
  <si>
    <t xml:space="preserve">Contator tripolar de potência 300A/500V categoria AC-2 e AC-3</t>
  </si>
  <si>
    <t xml:space="preserve">I21.07.05.30.0165</t>
  </si>
  <si>
    <t xml:space="preserve">Contator tripolar de potência 400A/500V categoria AC-2 e AC-3</t>
  </si>
  <si>
    <t xml:space="preserve">I21.07.05.30.0170</t>
  </si>
  <si>
    <t xml:space="preserve">Contator tripolar de potência 490A/500V categoria AC-2 e AC-3</t>
  </si>
  <si>
    <t xml:space="preserve">I21.07.05.30.0175</t>
  </si>
  <si>
    <t xml:space="preserve">Contator tripolar de potência 630A/500V categoria AC-2 e AC-3</t>
  </si>
  <si>
    <t xml:space="preserve">I21.07.05.30.0190</t>
  </si>
  <si>
    <t xml:space="preserve">Contator tripolar 7A, trifásico, c/ 1 NA+1NF, bobina 220V (AC3)</t>
  </si>
  <si>
    <t xml:space="preserve">I21.07.05.30.0415</t>
  </si>
  <si>
    <t xml:space="preserve">Contator tripolar de potência 16A/220V categoria AC-3</t>
  </si>
  <si>
    <t xml:space="preserve">I21.07.05.30.0420</t>
  </si>
  <si>
    <t xml:space="preserve">Contator tripolar de potência 25A/220V categoria AC-3</t>
  </si>
  <si>
    <t xml:space="preserve">I21.07.05.30.0425</t>
  </si>
  <si>
    <t xml:space="preserve">Contator tripolar de potência 32A/220V categoria AC-3</t>
  </si>
  <si>
    <t xml:space="preserve">I21.07.05.30.0500</t>
  </si>
  <si>
    <t xml:space="preserve">Contator p/ acionamento de capacitores tipo cw247</t>
  </si>
  <si>
    <t xml:space="preserve">I21.07.05.30.0610</t>
  </si>
  <si>
    <t xml:space="preserve">I21.07.05.30.0640</t>
  </si>
  <si>
    <t xml:space="preserve">I21.10.05.05.0003</t>
  </si>
  <si>
    <t xml:space="preserve">Armadura ferro fundido dimensões 760 x 480 padrão Telesc</t>
  </si>
  <si>
    <t xml:space="preserve">I21.10.05.05.0005</t>
  </si>
  <si>
    <t xml:space="preserve">Cabo telefônico s/ blindagem interno CCI 01 par</t>
  </si>
  <si>
    <t xml:space="preserve">I21.10.05.05.0006</t>
  </si>
  <si>
    <t xml:space="preserve">Cabo telefônico s/ blindagem interno CCI 02 pares</t>
  </si>
  <si>
    <t xml:space="preserve">I21.10.05.05.0007</t>
  </si>
  <si>
    <t xml:space="preserve">Cabo telefônico s/ blindagem interno CCI 03 pares</t>
  </si>
  <si>
    <t xml:space="preserve">I21.10.05.05.0008</t>
  </si>
  <si>
    <t xml:space="preserve">Cabo telefônico s/ blindagem interno CCI 04 pares</t>
  </si>
  <si>
    <t xml:space="preserve">I21.10.05.05.0009</t>
  </si>
  <si>
    <t xml:space="preserve">Cabo telefônico s/ blindagem interno CCI 05 pares</t>
  </si>
  <si>
    <t xml:space="preserve">I21.10.05.05.0010</t>
  </si>
  <si>
    <t xml:space="preserve">Cabo telefônico s/ blindagem interno CCI 06 pares</t>
  </si>
  <si>
    <t xml:space="preserve">I21.10.05.05.0030</t>
  </si>
  <si>
    <t xml:space="preserve">I21.10.05.05.0035</t>
  </si>
  <si>
    <t xml:space="preserve">I21.10.05.05.0040</t>
  </si>
  <si>
    <t xml:space="preserve">I21.10.05.05.0045</t>
  </si>
  <si>
    <t xml:space="preserve">I21.10.05.05.0050</t>
  </si>
  <si>
    <t xml:space="preserve">I21.10.05.05.0055</t>
  </si>
  <si>
    <t xml:space="preserve">I21.10.05.05.0060</t>
  </si>
  <si>
    <t xml:space="preserve">I21.10.05.05.0065</t>
  </si>
  <si>
    <t xml:space="preserve">I21.10.05.05.0070</t>
  </si>
  <si>
    <t xml:space="preserve">I21.10.05.05.0075</t>
  </si>
  <si>
    <t xml:space="preserve">I21.10.05.05.0080</t>
  </si>
  <si>
    <t xml:space="preserve">I21.10.05.05.0085</t>
  </si>
  <si>
    <t xml:space="preserve">Caixa de passagem n 1 padrão telebras dim 10 x10 x 5cm em chapa de aço galv.</t>
  </si>
  <si>
    <t xml:space="preserve">I21.10.05.05.0090</t>
  </si>
  <si>
    <t xml:space="preserve">I21.10.05.05.0095</t>
  </si>
  <si>
    <t xml:space="preserve">I21.10.05.05.0098</t>
  </si>
  <si>
    <t xml:space="preserve">Cabo telefônico uso externo FE 100</t>
  </si>
  <si>
    <t xml:space="preserve">I21.10.05.05.0100</t>
  </si>
  <si>
    <t xml:space="preserve">I21.10.05.05.0105</t>
  </si>
  <si>
    <t xml:space="preserve">Caixa de passagem n 2 padrão telebras dim 20 x 20 x 12cm em chapa de aço galv.</t>
  </si>
  <si>
    <t xml:space="preserve">I21.10.05.05.0110</t>
  </si>
  <si>
    <t xml:space="preserve">Caixa de passagem n 3 padrão telebras dim 40 x 40 x 12cm em chapa de aço galv.</t>
  </si>
  <si>
    <t xml:space="preserve">I21.10.05.05.0115</t>
  </si>
  <si>
    <t xml:space="preserve">Caixa de passagem padrão telesp/telebras dim 50 x 50 x 12cm em chapa de aço galv.</t>
  </si>
  <si>
    <t xml:space="preserve">I21.10.05.05.0120</t>
  </si>
  <si>
    <t xml:space="preserve">Caixa de passagem n 4 padrão telebras dim 60 x 60 x 12cm em chapa de aço galv.</t>
  </si>
  <si>
    <t xml:space="preserve">I21.10.05.05.0125</t>
  </si>
  <si>
    <t xml:space="preserve">Caixa de passagem p/ telefone em chapa de aço galv 60 x 60 x
15cm</t>
  </si>
  <si>
    <t xml:space="preserve">I21.10.05.05.0130</t>
  </si>
  <si>
    <t xml:space="preserve">Caixa de passagem n 5 padrão telebras dim 80 x 80 x 12cm em chapa de aço galv.</t>
  </si>
  <si>
    <t xml:space="preserve">I21.10.05.05.0135</t>
  </si>
  <si>
    <t xml:space="preserve">Caixa de passagem p/ telefone em chapa de aço galv 80 x 80 x
15cm</t>
  </si>
  <si>
    <t xml:space="preserve">I21.10.05.05.0140</t>
  </si>
  <si>
    <t xml:space="preserve">Caixa de passagem n 6 padrão telebras dim 120 x 120 x 12cm em chapa de aço galv.</t>
  </si>
  <si>
    <t xml:space="preserve">I21.10.05.05.0141</t>
  </si>
  <si>
    <t xml:space="preserve">Caixa de passagem em aço 152x152x82 mm</t>
  </si>
  <si>
    <t xml:space="preserve">I21.10.05.05.0143</t>
  </si>
  <si>
    <t xml:space="preserve">I21.10.05.05.0145</t>
  </si>
  <si>
    <t xml:space="preserve">Fio p/ telefone de cobre bitola 1,6mm isolacao em pvc, polipropileno, 2 condutores</t>
  </si>
  <si>
    <t xml:space="preserve">I21.10.05.05.0150</t>
  </si>
  <si>
    <t xml:space="preserve">Fio p/ telefone de cobre bitola 0,6mm isolacao em pvc, polipropileno, 2 condutores</t>
  </si>
  <si>
    <t xml:space="preserve">I21.10.05.05.0155</t>
  </si>
  <si>
    <t xml:space="preserve">Fio p/ telefone de cobre bitola 1mm isolacao em pvc, polipropileno, 2 condutores</t>
  </si>
  <si>
    <t xml:space="preserve">I21.10.05.05.0158</t>
  </si>
  <si>
    <t xml:space="preserve">Tampa e aro de ferro padrão telesc de 700x460mm, para carga
12,5 T</t>
  </si>
  <si>
    <t xml:space="preserve">I21.10.05.05.0160</t>
  </si>
  <si>
    <t xml:space="preserve">Tampa fofo tipo r2 padrao telebras 545 x 1104mm 75kg carga max 2000kg p/ caixa telefone</t>
  </si>
  <si>
    <t xml:space="preserve">I21.10.05.05.0165</t>
  </si>
  <si>
    <t xml:space="preserve">Tampa fofo tp r1 padrao telebras 385 x 630mm 25kg carga max
1500kg p/ caixa telefone</t>
  </si>
  <si>
    <t xml:space="preserve">I21.10.05.05.0170</t>
  </si>
  <si>
    <t xml:space="preserve">Tampao fofo p/ cx r3 padrao telebras</t>
  </si>
  <si>
    <t xml:space="preserve">I21.10.05.05.0175</t>
  </si>
  <si>
    <t xml:space="preserve">Tampao fofo tipo r3 padrao telebras 155kg carga max 30000kg, Ø abert 664mm p/ poco visita de rede telefone</t>
  </si>
  <si>
    <t xml:space="preserve">I21.10.05.05.0180</t>
  </si>
  <si>
    <t xml:space="preserve">Tomada embutir p/ telefone padrao telebras c/ placa</t>
  </si>
  <si>
    <t xml:space="preserve">I21.10.05.05.0185</t>
  </si>
  <si>
    <t xml:space="preserve">Tomada sobrepor p/ telefone padrão telebras</t>
  </si>
  <si>
    <t xml:space="preserve">I21.10.05.05.0190</t>
  </si>
  <si>
    <t xml:space="preserve">Tomada telefone 4p telebras s/placa</t>
  </si>
  <si>
    <t xml:space="preserve">I21.10.05.05.0193</t>
  </si>
  <si>
    <t xml:space="preserve">Tomada telefone RJ11embutir c/ placa</t>
  </si>
  <si>
    <t xml:space="preserve">I21.10.05.05.0194</t>
  </si>
  <si>
    <t xml:space="preserve">Tomada telefone RJ11sobrepor, c/ placa</t>
  </si>
  <si>
    <t xml:space="preserve">I21.10.05.05.0195</t>
  </si>
  <si>
    <t xml:space="preserve">Tomada telefone RJ11s/ placa</t>
  </si>
  <si>
    <t xml:space="preserve">I21.10.05.05.0210</t>
  </si>
  <si>
    <t xml:space="preserve">Bloco terminal BLI-10</t>
  </si>
  <si>
    <t xml:space="preserve">I21.10.05.05.0215</t>
  </si>
  <si>
    <t xml:space="preserve">Canaleta de montagem 1 módulo BLI-10</t>
  </si>
  <si>
    <t xml:space="preserve">I21.10.05.05.0220</t>
  </si>
  <si>
    <t xml:space="preserve">Spiral tube 3/4"</t>
  </si>
  <si>
    <t xml:space="preserve">I21.10.10.05.0005</t>
  </si>
  <si>
    <t xml:space="preserve">Fio p/ instal. eletrônica (som) polarizado bicolor 2 x 0,75mm2</t>
  </si>
  <si>
    <t xml:space="preserve">I21.10.10.05.0010</t>
  </si>
  <si>
    <t xml:space="preserve">Acionador eletrônico de campainha, com programação horária</t>
  </si>
  <si>
    <t xml:space="preserve">I21.10.10.05.0015</t>
  </si>
  <si>
    <t xml:space="preserve">Cabo blindado para áudio 2x0.50mm</t>
  </si>
  <si>
    <t xml:space="preserve">I21.10.10.05.0020</t>
  </si>
  <si>
    <t xml:space="preserve">Campainha tipo tímpano (sinal de início de aula)</t>
  </si>
  <si>
    <t xml:space="preserve">I21.15.05.05.0005</t>
  </si>
  <si>
    <t xml:space="preserve">Abraçadeira de nylon para amarração de cabos, comprim=
100mm</t>
  </si>
  <si>
    <t xml:space="preserve">I21.15.05.05.0008</t>
  </si>
  <si>
    <t xml:space="preserve">Abraçadeira de nylon para amarração de cabos, comprim=
158mm</t>
  </si>
  <si>
    <t xml:space="preserve">I21.15.05.05.0011</t>
  </si>
  <si>
    <t xml:space="preserve">Abraçadeira de nylon para amarração de cabos, comprim=
199mm</t>
  </si>
  <si>
    <t xml:space="preserve">I21.15.05.05.0014</t>
  </si>
  <si>
    <t xml:space="preserve">Abraçadeira de nylon para amarração de cabos, comprim=
205mm</t>
  </si>
  <si>
    <t xml:space="preserve">I21.15.05.05.0017</t>
  </si>
  <si>
    <t xml:space="preserve">Abraçadeira de nylon para amarração de cabos, comprim=
232mm</t>
  </si>
  <si>
    <t xml:space="preserve">I21.15.05.05.0020</t>
  </si>
  <si>
    <t xml:space="preserve">Abraçadeira de nylon para amarração de cabos, comprim=
390mm</t>
  </si>
  <si>
    <t xml:space="preserve">I21.15.05.05.0030</t>
  </si>
  <si>
    <t xml:space="preserve">I21.15.05.05.0035</t>
  </si>
  <si>
    <t xml:space="preserve">Cabo de rede UTP, CAT5e 24AWG 4 pares, azul</t>
  </si>
  <si>
    <t xml:space="preserve">I21.15.05.05.0040</t>
  </si>
  <si>
    <t xml:space="preserve">I21.15.05.05.0045</t>
  </si>
  <si>
    <t xml:space="preserve">Cabo de rede categoria 6 - cabo UTP cat 6</t>
  </si>
  <si>
    <t xml:space="preserve">I21.15.05.05.0050</t>
  </si>
  <si>
    <t xml:space="preserve">Cabo de rede categoria 6 gigalan indoor/outdoor CM-DC 4p sem blindagem</t>
  </si>
  <si>
    <t xml:space="preserve">I21.15.05.05.0055</t>
  </si>
  <si>
    <t xml:space="preserve">Cabo ótico fiber lan - 2 FO indor/outdoor</t>
  </si>
  <si>
    <t xml:space="preserve">I21.15.05.05.0060</t>
  </si>
  <si>
    <t xml:space="preserve">Cabo VGA tipo manga RGB blindado 8+3Vias+Dreno+Malha Ø
8,10mm</t>
  </si>
  <si>
    <t xml:space="preserve">I21.15.05.05.0065</t>
  </si>
  <si>
    <t xml:space="preserve">Calha 19" ABS c/ 4 tomadas 10A NBR</t>
  </si>
  <si>
    <t xml:space="preserve">I21.15.05.05.0070</t>
  </si>
  <si>
    <t xml:space="preserve">Calha 19" com 4 tomadas 2P + T lan rack</t>
  </si>
  <si>
    <t xml:space="preserve">I21.15.05.05.0073</t>
  </si>
  <si>
    <t xml:space="preserve">Calha de tomadas com 8 tomadas 2P+T, 10A</t>
  </si>
  <si>
    <t xml:space="preserve">I21.15.05.05.0075</t>
  </si>
  <si>
    <t xml:space="preserve">Conector DB 15 pinos - VGA</t>
  </si>
  <si>
    <t xml:space="preserve">I21.15.05.05.0080</t>
  </si>
  <si>
    <t xml:space="preserve">Capa prensa para conector VGA DB 15 pinos</t>
  </si>
  <si>
    <t xml:space="preserve">I21.15.05.05.0083</t>
  </si>
  <si>
    <t xml:space="preserve">Bandeja fixa 19" x 400mm, preta</t>
  </si>
  <si>
    <t xml:space="preserve">I21.15.05.05.0086</t>
  </si>
  <si>
    <t xml:space="preserve">Bracket padrão 10U para 48 pontos estruturados</t>
  </si>
  <si>
    <t xml:space="preserve">I21.15.05.05.0087</t>
  </si>
  <si>
    <t xml:space="preserve">Bracket fechado 19" x 3U x 450mm BEGE</t>
  </si>
  <si>
    <t xml:space="preserve">I21.15.05.05.0089</t>
  </si>
  <si>
    <t xml:space="preserve">Patch cable 1,0m cat. 5E azul 568A fcs</t>
  </si>
  <si>
    <t xml:space="preserve">I21.15.05.05.0090</t>
  </si>
  <si>
    <t xml:space="preserve">I21.15.05.05.0091</t>
  </si>
  <si>
    <t xml:space="preserve">I21.15.05.05.0092</t>
  </si>
  <si>
    <t xml:space="preserve">Patch panel 24p cat. 5E 568A/B gigalan fcs</t>
  </si>
  <si>
    <t xml:space="preserve">I21.15.05.05.0093</t>
  </si>
  <si>
    <t xml:space="preserve">Voice panel 30 portas RJ 45</t>
  </si>
  <si>
    <t xml:space="preserve">I21.15.05.05.0094</t>
  </si>
  <si>
    <t xml:space="preserve">Voice panel 50 portas RJ 45</t>
  </si>
  <si>
    <t xml:space="preserve">I21.15.05.05.0098</t>
  </si>
  <si>
    <t xml:space="preserve">Caixa de sobrepor para uma tomada RJ 45 .</t>
  </si>
  <si>
    <t xml:space="preserve">I21.15.05.05.0099</t>
  </si>
  <si>
    <t xml:space="preserve">I21.15.05.05.0100</t>
  </si>
  <si>
    <t xml:space="preserve">Distribuidor interno ótico (DIO) para até 6 fibras, U/24F com bandSC/ST</t>
  </si>
  <si>
    <t xml:space="preserve">I21.15.05.05.0105</t>
  </si>
  <si>
    <t xml:space="preserve">Extensão ótica MM - duplex SC 2,5 metros</t>
  </si>
  <si>
    <t xml:space="preserve">I21.15.05.05.0125</t>
  </si>
  <si>
    <t xml:space="preserve">Fusão de cabo ótico</t>
  </si>
  <si>
    <t xml:space="preserve">I21.15.05.05.0180</t>
  </si>
  <si>
    <t xml:space="preserve">I21.15.05.05.0200</t>
  </si>
  <si>
    <t xml:space="preserve">Placa de fechamento cega 1U</t>
  </si>
  <si>
    <t xml:space="preserve">I21.15.05.05.0205</t>
  </si>
  <si>
    <t xml:space="preserve">Porta equipamento plus com duas tomadas RJ45</t>
  </si>
  <si>
    <t xml:space="preserve">I21.15.05.05.0250</t>
  </si>
  <si>
    <t xml:space="preserve">Plug para rede de dados/voz 2xRJ45 macho</t>
  </si>
  <si>
    <t xml:space="preserve">I21.15.05.05.0270</t>
  </si>
  <si>
    <t xml:space="preserve">Tomada dados/voz 1xRJ45 embutir, c/ placa.</t>
  </si>
  <si>
    <t xml:space="preserve">I21.15.05.05.0271</t>
  </si>
  <si>
    <t xml:space="preserve">Tomada dados/voz 2xRJ45 embutir, c/ placa.</t>
  </si>
  <si>
    <t xml:space="preserve">I21.15.05.05.0280</t>
  </si>
  <si>
    <t xml:space="preserve">Tomada para piso, dados/voz 1xRJ45 s/placa</t>
  </si>
  <si>
    <t xml:space="preserve">I21.15.05.05.0281</t>
  </si>
  <si>
    <t xml:space="preserve">Tomada para piso, dados/voz 2xRJ45 s/placa</t>
  </si>
  <si>
    <t xml:space="preserve">I21.15.05.05.0326</t>
  </si>
  <si>
    <t xml:space="preserve">I21.15.05.05.0332</t>
  </si>
  <si>
    <t xml:space="preserve">Guia para cabos 1U</t>
  </si>
  <si>
    <t xml:space="preserve">I21.15.05.05.0333</t>
  </si>
  <si>
    <t xml:space="preserve">Guia para cabos com tampa cega, para rack</t>
  </si>
  <si>
    <t xml:space="preserve">I21.15.05.05.0334</t>
  </si>
  <si>
    <t xml:space="preserve">Guia de cabos fechado 1U</t>
  </si>
  <si>
    <t xml:space="preserve">I21.15.05.05.0411</t>
  </si>
  <si>
    <t xml:space="preserve">I21.15.05.05.0413</t>
  </si>
  <si>
    <t xml:space="preserve">Switch 24 portas</t>
  </si>
  <si>
    <t xml:space="preserve">I21.15.05.05.0415</t>
  </si>
  <si>
    <t xml:space="preserve">Switch 48 portas 10/100/1000 conforme PAD - TI Seplan - H15072011-09</t>
  </si>
  <si>
    <t xml:space="preserve">I21.15.05.05.0416</t>
  </si>
  <si>
    <t xml:space="preserve">Switch 48 portas 10/100/1000 conforme PAD - TI Seplan - H15072011-10</t>
  </si>
  <si>
    <t xml:space="preserve">I21.15.05.05.0425</t>
  </si>
  <si>
    <t xml:space="preserve">Rack fechado 19" - 8u x 570mm</t>
  </si>
  <si>
    <t xml:space="preserve">I21.15.05.05.0428</t>
  </si>
  <si>
    <t xml:space="preserve">Rack fechado 19" - 12u x 570mm</t>
  </si>
  <si>
    <t xml:space="preserve">I21.15.05.05.0429</t>
  </si>
  <si>
    <t xml:space="preserve">Rack fechado 19" - 12u x 450mm</t>
  </si>
  <si>
    <t xml:space="preserve">I21.15.05.05.0435</t>
  </si>
  <si>
    <t xml:space="preserve">Rack piso 19" - 16u x 670mm lan rack</t>
  </si>
  <si>
    <t xml:space="preserve">I21.15.05.05.0436</t>
  </si>
  <si>
    <t xml:space="preserve">Rack piso 19" - 16u x 570mm</t>
  </si>
  <si>
    <t xml:space="preserve">I21.15.05.05.0440</t>
  </si>
  <si>
    <t xml:space="preserve">Rack piso 19" - 40u x 570mm</t>
  </si>
  <si>
    <t xml:space="preserve">I21.15.05.05.0490</t>
  </si>
  <si>
    <t xml:space="preserve">I21.15.05.05.0495</t>
  </si>
  <si>
    <t xml:space="preserve">Certificação de um ponto de rede de cabeamento estruturado</t>
  </si>
  <si>
    <t xml:space="preserve">I21.20.05.05.0001</t>
  </si>
  <si>
    <t xml:space="preserve">Central de alarme de incêndio convencional 220 Vca - 12 Vcc -
05 laços</t>
  </si>
  <si>
    <t xml:space="preserve">I21.20.05.05.0002</t>
  </si>
  <si>
    <t xml:space="preserve">Central de alarme de incêndio endereçável 220 Vca - 12 Vcc -
10 laços</t>
  </si>
  <si>
    <t xml:space="preserve">I21.20.05.05.0005</t>
  </si>
  <si>
    <t xml:space="preserve">Central repetidora endereçável 220 Vca - 12 Vcc - 10 laços</t>
  </si>
  <si>
    <t xml:space="preserve">I21.20.05.05.0010</t>
  </si>
  <si>
    <t xml:space="preserve">Cabo blindado 3x1,5mm² (para alarme de incêndio)</t>
  </si>
  <si>
    <t xml:space="preserve">I21.20.05.05.0012</t>
  </si>
  <si>
    <t xml:space="preserve">I21.20.05.05.0013</t>
  </si>
  <si>
    <t xml:space="preserve">I21.20.05.05.0015</t>
  </si>
  <si>
    <t xml:space="preserve">Aparelho sinalizador de saida de garagem completo c/ célula fotoelétrica e braçadeira</t>
  </si>
  <si>
    <t xml:space="preserve">I21.20.05.05.0020</t>
  </si>
  <si>
    <t xml:space="preserve">Acionador tipo "quebre o vidro" com corrente, martelo, botoeira e sirene</t>
  </si>
  <si>
    <t xml:space="preserve">I21.20.05.05.0023</t>
  </si>
  <si>
    <t xml:space="preserve">Acionador manual endereçável IP20</t>
  </si>
  <si>
    <t xml:space="preserve">I21.20.05.05.0025</t>
  </si>
  <si>
    <t xml:space="preserve">Bloco autônomo de balisamento com inscrição saída / fixação em parede / com uma lâmpada compacta de 5w</t>
  </si>
  <si>
    <t xml:space="preserve">I21.20.05.05.0035</t>
  </si>
  <si>
    <t xml:space="preserve">Detector de fumaça tipo ótico IP20</t>
  </si>
  <si>
    <t xml:space="preserve">I21.20.05.05.0050</t>
  </si>
  <si>
    <t xml:space="preserve">Luminária fluorescente de emergência autonomia 3 horas (potência: 2x50W / tensão: 110-220V / comprimento: 440mm / largura: 250mm / altura: 220mm)</t>
  </si>
  <si>
    <t xml:space="preserve">I21.20.05.05.0055</t>
  </si>
  <si>
    <t xml:space="preserve">Luminária fluorescente de emergência autonomia 3 horas (potência: 2x55W / tensão: 110-220V / comprimento: 440mm / largura: 250mm / altura: 222mm)</t>
  </si>
  <si>
    <t xml:space="preserve">I21.20.05.05.0060</t>
  </si>
  <si>
    <t xml:space="preserve">Luminária de emergência autônoma para parede (potência: 1 x
9W / tensão: 110/220V / comprimento: 120mm / largura: 80mm
/ altura: 90mm)</t>
  </si>
  <si>
    <t xml:space="preserve">I21.20.05.05.0065</t>
  </si>
  <si>
    <t xml:space="preserve">Luminária de emergência / bloco autônomo com 2 lâmpadas /
potência: 2X8W</t>
  </si>
  <si>
    <t xml:space="preserve">I21.20.05.05.0070</t>
  </si>
  <si>
    <t xml:space="preserve">Iluminação de emergência autônoma 2x8W, autonomia c/ 1 lâmpada 6 horas e c/ as 2 lâmpadas 3 horas</t>
  </si>
  <si>
    <t xml:space="preserve">I21.20.05.05.0075</t>
  </si>
  <si>
    <t xml:space="preserve">Iluminação de emergência autônoma 2x55W c/bateria</t>
  </si>
  <si>
    <t xml:space="preserve">I21.20.05.05.0080</t>
  </si>
  <si>
    <t xml:space="preserve">Iluminação de emergência autônoma bi-volt, 30 LEDs.</t>
  </si>
  <si>
    <t xml:space="preserve">I21.20.05.05.0090</t>
  </si>
  <si>
    <t xml:space="preserve">Placa indicativa de balizamento com comprimento de 325mm, largura de 110mm e altura de 112mm, base e chassi em ferro, com pintura eletrostática em epóxi cor branca, tampas e letras em plástico branco, difusor prismático ou leitoso branco.</t>
  </si>
  <si>
    <t xml:space="preserve">I21.20.05.05.0150</t>
  </si>
  <si>
    <t xml:space="preserve">Sinalização saída de emergência, acrílica uma face, estruturas laterais e fundo em chapa de pvc pintada, iluminção interna de lãmpadas florescentes, dimensões (0,80 x 060 x 010)m.</t>
  </si>
  <si>
    <t xml:space="preserve">I21.20.10.05.0001</t>
  </si>
  <si>
    <t xml:space="preserve">Alarme de emêrgencia para PCD</t>
  </si>
  <si>
    <t xml:space="preserve">I21.25.05.05.0005</t>
  </si>
  <si>
    <t xml:space="preserve">Barra chata de alumínio dim. 12,5 x 3,20 mm (1/2" x 1/8")</t>
  </si>
  <si>
    <t xml:space="preserve">I21.25.05.05.0010</t>
  </si>
  <si>
    <t xml:space="preserve">Barra chata de alumínio dim. 15,8 x 4,76 mm (5/8" x 3/16")</t>
  </si>
  <si>
    <t xml:space="preserve">I21.25.05.05.0015</t>
  </si>
  <si>
    <t xml:space="preserve">Barra chata de alumínio dim. 19,2 x 6,4 mm (3/4" x 1/4")</t>
  </si>
  <si>
    <t xml:space="preserve">I21.25.05.05.0020</t>
  </si>
  <si>
    <t xml:space="preserve">I21.25.05.05.0021</t>
  </si>
  <si>
    <t xml:space="preserve">Barramento de cobre retangular 1/2"x1/8"</t>
  </si>
  <si>
    <t xml:space="preserve">I21.25.05.05.0022</t>
  </si>
  <si>
    <t xml:space="preserve">Barramento de cobre retangular 2"x3/8"</t>
  </si>
  <si>
    <t xml:space="preserve">I21.25.05.05.0025</t>
  </si>
  <si>
    <t xml:space="preserve">Termo encolhivel para barramento retangular 1/2"x1/8", cor preta</t>
  </si>
  <si>
    <t xml:space="preserve">I21.25.05.05.0030</t>
  </si>
  <si>
    <t xml:space="preserve">I21.25.05.05.0031</t>
  </si>
  <si>
    <t xml:space="preserve">Caixa de inspeção de aterramento 200x232mm</t>
  </si>
  <si>
    <t xml:space="preserve">I21.25.05.05.0032</t>
  </si>
  <si>
    <t xml:space="preserve">Caixa de inspeção de aterramento 300x300x400mm</t>
  </si>
  <si>
    <t xml:space="preserve">I21.25.05.05.0033</t>
  </si>
  <si>
    <t xml:space="preserve">Caixa de inspeção de aterramento em PVC dimensões
300x400 mm</t>
  </si>
  <si>
    <t xml:space="preserve">I21.25.05.05.0035</t>
  </si>
  <si>
    <t xml:space="preserve">I21.25.05.05.0040</t>
  </si>
  <si>
    <t xml:space="preserve">Parafuso sextavado soberbo 10mm</t>
  </si>
  <si>
    <t xml:space="preserve">I21.25.05.05.0042</t>
  </si>
  <si>
    <t xml:space="preserve">Parafuso sextavado soberbo 10 x 4 mm</t>
  </si>
  <si>
    <t xml:space="preserve">I21.25.05.05.0045</t>
  </si>
  <si>
    <t xml:space="preserve">Parafuso sextavado soberbo 5/16" x 90mm, com bucha</t>
  </si>
  <si>
    <t xml:space="preserve">I21.25.05.05.0047</t>
  </si>
  <si>
    <t xml:space="preserve">Parafuso sextavado rosca soberba para bucha (S10).</t>
  </si>
  <si>
    <t xml:space="preserve">I21.25.05.05.0050</t>
  </si>
  <si>
    <t xml:space="preserve">Conector de aterramento de bronze p/ cabo 95mm2 a barra de ate 7mm2</t>
  </si>
  <si>
    <t xml:space="preserve">I21.25.05.05.0055</t>
  </si>
  <si>
    <t xml:space="preserve">Conector de aço para haste terra (bitola: 3/4" / tipo de acabamento: cromado)</t>
  </si>
  <si>
    <t xml:space="preserve">I21.25.05.05.0056</t>
  </si>
  <si>
    <t xml:space="preserve">Conector de aço para haste terra (bitola: 5/8" / tipo de acabamento: cromado)</t>
  </si>
  <si>
    <t xml:space="preserve">I21.25.05.05.0060</t>
  </si>
  <si>
    <t xml:space="preserve">I21.25.05.05.0070</t>
  </si>
  <si>
    <t xml:space="preserve">I21.25.05.05.0072</t>
  </si>
  <si>
    <t xml:space="preserve">I21.25.05.05.0080</t>
  </si>
  <si>
    <t xml:space="preserve">Base p/ mastro de para-raios - 1.1/2"</t>
  </si>
  <si>
    <t xml:space="preserve">I21.25.05.05.0082</t>
  </si>
  <si>
    <t xml:space="preserve">Base p/ mastro de para-raios - 2"</t>
  </si>
  <si>
    <t xml:space="preserve">I21.25.05.05.0085</t>
  </si>
  <si>
    <t xml:space="preserve">Grampo p/ haste de aterramento de 5/8", cabo 6 a 50mm2</t>
  </si>
  <si>
    <t xml:space="preserve">I21.25.05.05.0086</t>
  </si>
  <si>
    <t xml:space="preserve">Grampo p/ haste de aterramento de 3/4", cabo 6 a 50mm2</t>
  </si>
  <si>
    <t xml:space="preserve">I21.25.05.05.0087</t>
  </si>
  <si>
    <t xml:space="preserve">Grampo p/ haste de aterramento de 1, cabo 6 a 50mm2</t>
  </si>
  <si>
    <t xml:space="preserve">I21.25.05.05.0090</t>
  </si>
  <si>
    <t xml:space="preserve">Grampo p/ haste de aterramento ate 19mm cabo de 10 a
25mm2</t>
  </si>
  <si>
    <t xml:space="preserve">I21.25.05.05.0100</t>
  </si>
  <si>
    <t xml:space="preserve">Haste de terra tipo cantoneira galvanizada l=2,00m</t>
  </si>
  <si>
    <t xml:space="preserve">I21.25.05.05.0105</t>
  </si>
  <si>
    <t xml:space="preserve">Haste de terra em aço revestido de cobre dn 5/8" x 2400mm c/
conector</t>
  </si>
  <si>
    <t xml:space="preserve">I21.25.05.05.0110</t>
  </si>
  <si>
    <t xml:space="preserve">Haste de aterramento dn 5/8" x 2400 mm com grampo</t>
  </si>
  <si>
    <t xml:space="preserve">I21.25.05.05.0115</t>
  </si>
  <si>
    <t xml:space="preserve">Haste de terra em aço revestido de cobre dn 3/8" x 3000mm</t>
  </si>
  <si>
    <t xml:space="preserve">I21.25.05.05.0116</t>
  </si>
  <si>
    <t xml:space="preserve">Haste de terra em aço revestido de cobre dn 1/2" x 3000mm</t>
  </si>
  <si>
    <t xml:space="preserve">I21.25.05.05.0117</t>
  </si>
  <si>
    <t xml:space="preserve">Haste de terra em aço revestido de cobre dn 5/8" x 3000mm</t>
  </si>
  <si>
    <t xml:space="preserve">I21.25.05.05.0118</t>
  </si>
  <si>
    <t xml:space="preserve">Haste de terra em aço revestido de cobre dn 3/4" x 3000mm</t>
  </si>
  <si>
    <t xml:space="preserve">I21.25.05.05.0120</t>
  </si>
  <si>
    <t xml:space="preserve">Haste de terra em aço revestido de cobre dn 3/4" x 3000mm c/
conector</t>
  </si>
  <si>
    <t xml:space="preserve">I21.25.05.05.0130</t>
  </si>
  <si>
    <t xml:space="preserve">Para-raios de baixa tensão, tensão de operação 275v (vn =
220v) e 150v (vn = 127v), corr. Max. 19,5ka</t>
  </si>
  <si>
    <t xml:space="preserve">I21.25.05.05.0135</t>
  </si>
  <si>
    <t xml:space="preserve">Para-raios de distribuição sistema neutro aterrado com detonador automático 12 a 15 Kv, 10Ka e com ferragem completa.</t>
  </si>
  <si>
    <t xml:space="preserve">I21.25.05.05.0140</t>
  </si>
  <si>
    <t xml:space="preserve">Para-raios de distribuição tipo válvula de óxido de zinco, tensão nominal 15kv, 5ka</t>
  </si>
  <si>
    <t xml:space="preserve">I21.25.05.05.0141</t>
  </si>
  <si>
    <t xml:space="preserve">Para-raios de distribuição tipo válvula de óxido de zinco, tensão nominal 15kv, 10 ka</t>
  </si>
  <si>
    <t xml:space="preserve">I21.25.05.05.0142</t>
  </si>
  <si>
    <t xml:space="preserve">Para-raios de distribuição tipo válvula de óxido de zinco, tensão nominal 30kv, 10ka</t>
  </si>
  <si>
    <t xml:space="preserve">I21.25.05.05.0145</t>
  </si>
  <si>
    <t xml:space="preserve">Para-raios de distribuição 10 KA, 12 KV</t>
  </si>
  <si>
    <t xml:space="preserve">I21.25.05.05.0150</t>
  </si>
  <si>
    <t xml:space="preserve">Para-raios de distribuição polimérico 15 Kv/10kA, padrão
Celesc</t>
  </si>
  <si>
    <t xml:space="preserve">I21.25.05.05.0155</t>
  </si>
  <si>
    <t xml:space="preserve">Para-raios de porcelana tipo válvula para poste ou cabine primária (tensão: 12,00kV)</t>
  </si>
  <si>
    <t xml:space="preserve">I21.25.05.05.0160</t>
  </si>
  <si>
    <t xml:space="preserve">I21.25.05.05.0200</t>
  </si>
  <si>
    <t xml:space="preserve">Abraçadeira para mastro, 3 estaias.</t>
  </si>
  <si>
    <t xml:space="preserve">I21.25.05.05.0250</t>
  </si>
  <si>
    <t xml:space="preserve">I21.25.05.05.0300</t>
  </si>
  <si>
    <t xml:space="preserve">Cantoneira para fixação de tirantes de para-raios estaiado.</t>
  </si>
  <si>
    <t xml:space="preserve">I21.25.05.05.0400</t>
  </si>
  <si>
    <t xml:space="preserve">Captor Franklin 350mm, 1 descida de cabo, latão niquelado ou cromado</t>
  </si>
  <si>
    <t xml:space="preserve">I21.25.05.05.0500</t>
  </si>
  <si>
    <t xml:space="preserve">Cartucho para molde num. 150</t>
  </si>
  <si>
    <t xml:space="preserve">I21.25.05.05.0600</t>
  </si>
  <si>
    <t xml:space="preserve">Isolador de descida reforçado 1.1/2"</t>
  </si>
  <si>
    <t xml:space="preserve">I21.25.05.05.0700</t>
  </si>
  <si>
    <t xml:space="preserve">Molde de grafite para conexão cabo passante horizontal 50 mm² à haste de aterramento</t>
  </si>
  <si>
    <t xml:space="preserve">I21.25.05.05.0800</t>
  </si>
  <si>
    <t xml:space="preserve">Palito de ignição para solda exotérmica</t>
  </si>
  <si>
    <t xml:space="preserve">I21.25.05.05.0900</t>
  </si>
  <si>
    <t xml:space="preserve">Sinalizador noturno de topo com fotocélula</t>
  </si>
  <si>
    <t xml:space="preserve">I21.25.05.05.1000</t>
  </si>
  <si>
    <t xml:space="preserve">Vergalhão de cobre redondo 3/8"</t>
  </si>
  <si>
    <t xml:space="preserve">I21.30.05.05.0005</t>
  </si>
  <si>
    <t xml:space="preserve">Mangueira de escoamento Ø 1/2" cor marrom</t>
  </si>
  <si>
    <t xml:space="preserve">I21.30.05.05.0010</t>
  </si>
  <si>
    <t xml:space="preserve">Tubulação de cobre de interligação c/ fita vinílica de proteção</t>
  </si>
  <si>
    <t xml:space="preserve">I21.30.05.05.0020</t>
  </si>
  <si>
    <t xml:space="preserve">Tubo cobre flexivel (macio) 3/8"</t>
  </si>
  <si>
    <t xml:space="preserve">I21.30.05.05.0021</t>
  </si>
  <si>
    <t xml:space="preserve">Tubo cobre flexivel (macio) 5/8"</t>
  </si>
  <si>
    <t xml:space="preserve">I21.30.05.05.0022</t>
  </si>
  <si>
    <t xml:space="preserve">Tubo cobre flexivel (macio) 3/4"</t>
  </si>
  <si>
    <t xml:space="preserve">I21.30.05.05.0050</t>
  </si>
  <si>
    <t xml:space="preserve">Condicionador de ar split, modelo HI-WALL, capacidade
24000Btu/h. Q/F</t>
  </si>
  <si>
    <t xml:space="preserve">I21.30.05.05.0055</t>
  </si>
  <si>
    <t xml:space="preserve">Condicionador de ar split, modelo piso/teto, capacidade
36000Btu/h. Q/F</t>
  </si>
  <si>
    <t xml:space="preserve">I21.30.05.05.0075</t>
  </si>
  <si>
    <t xml:space="preserve">Caixa concreto armado p/ar condicionado 18000btu</t>
  </si>
  <si>
    <t xml:space="preserve">I21.35.05.05.0005</t>
  </si>
  <si>
    <t xml:space="preserve">Bandeja 1u vazada 300mm lan rack</t>
  </si>
  <si>
    <t xml:space="preserve">I21.35.05.05.0010</t>
  </si>
  <si>
    <t xml:space="preserve">Bateria 12v 7.0ah selada ep016</t>
  </si>
  <si>
    <t xml:space="preserve">I21.35.05.05.0015</t>
  </si>
  <si>
    <t xml:space="preserve">Bracket fechado 8U 470mm plus</t>
  </si>
  <si>
    <t xml:space="preserve">I21.35.05.05.0020</t>
  </si>
  <si>
    <t xml:space="preserve">Câmera 540L 1/3 lente 3,5-8</t>
  </si>
  <si>
    <t xml:space="preserve">I21.35.05.05.0023</t>
  </si>
  <si>
    <t xml:space="preserve">Câmera infra-red para CFTV 760 linhas, alcance máximo 40m - inclusive lente</t>
  </si>
  <si>
    <t xml:space="preserve">I21.35.05.05.0025</t>
  </si>
  <si>
    <t xml:space="preserve">Camuflador 4" externo pr/bc trans-fast</t>
  </si>
  <si>
    <t xml:space="preserve">I21.35.05.05.0030</t>
  </si>
  <si>
    <t xml:space="preserve">Conector bnc soldável com mola</t>
  </si>
  <si>
    <t xml:space="preserve">I21.35.05.05.0033</t>
  </si>
  <si>
    <t xml:space="preserve">Conector P4 universal</t>
  </si>
  <si>
    <t xml:space="preserve">I21.35.05.05.0035</t>
  </si>
  <si>
    <t xml:space="preserve">Conversor de vídeo UTP 1 canal Balun passivo GVT400p, 40m</t>
  </si>
  <si>
    <t xml:space="preserve">I21.35.05.05.0040</t>
  </si>
  <si>
    <t xml:space="preserve">Dailet</t>
  </si>
  <si>
    <t xml:space="preserve">I21.35.05.05.0045</t>
  </si>
  <si>
    <t xml:space="preserve">DVR 4 canais com entrada HDMI - inclusive HD 1TB</t>
  </si>
  <si>
    <t xml:space="preserve">I21.35.05.05.0050</t>
  </si>
  <si>
    <t xml:space="preserve">DVR Stand Alone 480FR pentaplex H264 SG3000</t>
  </si>
  <si>
    <t xml:space="preserve">I21.35.05.05.0055</t>
  </si>
  <si>
    <t xml:space="preserve">Fonte auxiliar 13,5V 1,5A</t>
  </si>
  <si>
    <t xml:space="preserve">I21.35.05.05.0056</t>
  </si>
  <si>
    <t xml:space="preserve">Fonte auxiliar 12V 3A</t>
  </si>
  <si>
    <t xml:space="preserve">I21.35.05.05.0060</t>
  </si>
  <si>
    <t xml:space="preserve">Gravador profissional time lapsi 960 horas</t>
  </si>
  <si>
    <t xml:space="preserve">I21.35.05.05.0075</t>
  </si>
  <si>
    <t xml:space="preserve">HD 1.5TB sata 5400rpm</t>
  </si>
  <si>
    <t xml:space="preserve">I21.35.05.05.0080</t>
  </si>
  <si>
    <t xml:space="preserve">Mini câmera 550L 1/3</t>
  </si>
  <si>
    <t xml:space="preserve">I21.35.05.05.0083</t>
  </si>
  <si>
    <t xml:space="preserve">Monitor de vídeo colorido 14"</t>
  </si>
  <si>
    <t xml:space="preserve">I21.35.05.05.0085</t>
  </si>
  <si>
    <t xml:space="preserve">Multiplexador 16 canais</t>
  </si>
  <si>
    <t xml:space="preserve">I21.35.05.05.0090</t>
  </si>
  <si>
    <t xml:space="preserve">Nobreak 1,2kVA inclusive bateria</t>
  </si>
  <si>
    <t xml:space="preserve">I21.35.05.05.0093</t>
  </si>
  <si>
    <t xml:space="preserve">Nobreak nhs 1kVA c/ 2bat 5ah bivolt</t>
  </si>
  <si>
    <t xml:space="preserve">I21.35.05.05.0100</t>
  </si>
  <si>
    <t xml:space="preserve">Sequenciador 16 canais</t>
  </si>
  <si>
    <t xml:space="preserve">I21.35.05.05.0105</t>
  </si>
  <si>
    <t xml:space="preserve">Suporte CFTV grande alumínio preto</t>
  </si>
  <si>
    <t xml:space="preserve">I21.35.05.05.0110</t>
  </si>
  <si>
    <t xml:space="preserve">Suporte para câmera tipo Dome</t>
  </si>
  <si>
    <t xml:space="preserve">I21.35.05.05.0115</t>
  </si>
  <si>
    <t xml:space="preserve">Tampa normal para dailet hexagonal</t>
  </si>
  <si>
    <t xml:space="preserve">121.35.05.05.0120t</t>
  </si>
  <si>
    <t xml:space="preserve">fampa  normal para dailet 1RJ</t>
  </si>
  <si>
    <t xml:space="preserve">121.35.05.05.0121t</t>
  </si>
  <si>
    <t xml:space="preserve">fampa  normal para dailet 2RJ</t>
  </si>
  <si>
    <t xml:space="preserve">I25.05.05.05.009</t>
  </si>
  <si>
    <t xml:space="preserve">I25.05.05.05.012</t>
  </si>
  <si>
    <t xml:space="preserve">I25.05.05.05.018</t>
  </si>
  <si>
    <t xml:space="preserve">I25.05.05.05.021</t>
  </si>
  <si>
    <t xml:space="preserve">I25.05.05.05.024</t>
  </si>
  <si>
    <t xml:space="preserve">I25.05.05.05.025</t>
  </si>
  <si>
    <t xml:space="preserve">I25.05.05.05.027</t>
  </si>
  <si>
    <t xml:space="preserve">I25.05.05.05.033</t>
  </si>
  <si>
    <t xml:space="preserve">I25.05.05.05.035</t>
  </si>
  <si>
    <t xml:space="preserve">I25.05.05.05.036</t>
  </si>
  <si>
    <t xml:space="preserve">I25.05.05.05.040</t>
  </si>
  <si>
    <t xml:space="preserve">I25.05.05.05.043</t>
  </si>
  <si>
    <t xml:space="preserve">I25.05.05.05.045</t>
  </si>
  <si>
    <t xml:space="preserve">I25.05.05.05.047</t>
  </si>
  <si>
    <t xml:space="preserve">I25.05.05.05.050</t>
  </si>
  <si>
    <t xml:space="preserve">I25.05.05.05.052</t>
  </si>
  <si>
    <t xml:space="preserve">I25.05.05.05.055</t>
  </si>
  <si>
    <t xml:space="preserve">I25.05.05.05.060</t>
  </si>
  <si>
    <t xml:space="preserve">I25.05.05.05.065</t>
  </si>
  <si>
    <t xml:space="preserve">I25.05.05.05.070</t>
  </si>
  <si>
    <t xml:space="preserve">I25.05.05.05.075</t>
  </si>
  <si>
    <t xml:space="preserve">I25.05.05.05.076</t>
  </si>
  <si>
    <t xml:space="preserve">I25.05.05.05.080</t>
  </si>
  <si>
    <t xml:space="preserve">I25.05.05.05.085</t>
  </si>
  <si>
    <t xml:space="preserve">I25.05.05.05.090</t>
  </si>
  <si>
    <t xml:space="preserve">I25.05.05.05.093</t>
  </si>
  <si>
    <t xml:space="preserve">I25.05.05.05.096</t>
  </si>
  <si>
    <t xml:space="preserve">I25.05.05.05.100</t>
  </si>
  <si>
    <t xml:space="preserve">I25.05.05.05.105</t>
  </si>
  <si>
    <t xml:space="preserve">I25.05.05.05.110</t>
  </si>
  <si>
    <t xml:space="preserve">I25.05.05.05.112</t>
  </si>
  <si>
    <t xml:space="preserve">I25.05.05.05.115</t>
  </si>
  <si>
    <t xml:space="preserve">I25.05.05.05.116</t>
  </si>
  <si>
    <t xml:space="preserve">I25.05.05.05.120</t>
  </si>
  <si>
    <t xml:space="preserve">I25.05.05.05.121</t>
  </si>
  <si>
    <t xml:space="preserve">I25.05.05.05.125</t>
  </si>
  <si>
    <t xml:space="preserve">I25.05.05.05.130</t>
  </si>
  <si>
    <t xml:space="preserve">I25.05.05.05.135</t>
  </si>
  <si>
    <t xml:space="preserve">I25.05.05.05.141</t>
  </si>
  <si>
    <t xml:space="preserve">I25.05.05.05.142</t>
  </si>
  <si>
    <t xml:space="preserve">I25.05.05.05.145</t>
  </si>
  <si>
    <t xml:space="preserve">I25.05.05.05.148</t>
  </si>
  <si>
    <t xml:space="preserve">I25.05.05.05.151</t>
  </si>
  <si>
    <t xml:space="preserve">I25.05.05.05.152</t>
  </si>
  <si>
    <t xml:space="preserve">I25.05.05.05.153</t>
  </si>
  <si>
    <t xml:space="preserve">I25.05.05.05.156</t>
  </si>
  <si>
    <t xml:space="preserve">I25.05.05.05.162</t>
  </si>
  <si>
    <t xml:space="preserve">I25.05.05.05.165</t>
  </si>
  <si>
    <t xml:space="preserve">I25.05.05.05.169</t>
  </si>
  <si>
    <t xml:space="preserve">I25.05.05.05.170</t>
  </si>
  <si>
    <t xml:space="preserve">I25.05.05.05.172</t>
  </si>
  <si>
    <t xml:space="preserve">I25.05.05.05.175</t>
  </si>
  <si>
    <t xml:space="preserve">I25.05.05.05.180</t>
  </si>
  <si>
    <t xml:space="preserve">I25.05.05.05.185</t>
  </si>
  <si>
    <t xml:space="preserve">I25.05.05.05.190</t>
  </si>
  <si>
    <t xml:space="preserve">I25.05.05.05.195</t>
  </si>
  <si>
    <t xml:space="preserve">I25.05.05.05.200</t>
  </si>
  <si>
    <t xml:space="preserve">I25.05.05.05.210</t>
  </si>
  <si>
    <t xml:space="preserve">I25.05.05.05.213</t>
  </si>
  <si>
    <t xml:space="preserve">I25.05.05.05.215</t>
  </si>
  <si>
    <t xml:space="preserve">I25.05.05.10.035</t>
  </si>
  <si>
    <t xml:space="preserve">I25.05.05.10.037</t>
  </si>
  <si>
    <t xml:space="preserve">I25.05.10.05.010</t>
  </si>
  <si>
    <t xml:space="preserve">I25.05.10.05.012</t>
  </si>
  <si>
    <t xml:space="preserve">I25.05.10.05.015</t>
  </si>
  <si>
    <t xml:space="preserve">I25.05.10.05.020</t>
  </si>
  <si>
    <t xml:space="preserve">I25.05.10.05.023</t>
  </si>
  <si>
    <t xml:space="preserve">I25.05.10.05.026</t>
  </si>
  <si>
    <t xml:space="preserve">I25.05.10.05.029</t>
  </si>
  <si>
    <t xml:space="preserve">I25.05.10.05.035</t>
  </si>
  <si>
    <t xml:space="preserve">I25.05.10.05.040</t>
  </si>
  <si>
    <t xml:space="preserve">I25.05.10.05.046</t>
  </si>
  <si>
    <t xml:space="preserve">I25.05.10.05.049</t>
  </si>
  <si>
    <t xml:space="preserve">I25.05.10.05.055</t>
  </si>
  <si>
    <t xml:space="preserve">I25.05.10.05.058</t>
  </si>
  <si>
    <t xml:space="preserve">I25.05.10.05.061</t>
  </si>
  <si>
    <t xml:space="preserve">I25.05.10.05.065</t>
  </si>
  <si>
    <t xml:space="preserve">I25.05.10.05.073</t>
  </si>
  <si>
    <t xml:space="preserve">I25.05.10.05.075</t>
  </si>
  <si>
    <t xml:space="preserve">I25.10.05.05.220</t>
  </si>
  <si>
    <t xml:space="preserve">I25.10.05.05.224</t>
  </si>
  <si>
    <t xml:space="preserve">I30.05.05.05.005</t>
  </si>
  <si>
    <t xml:space="preserve">Caminhão carroceria pot. 131 a 147 Hp</t>
  </si>
  <si>
    <t xml:space="preserve">I30.05.05.05.015</t>
  </si>
  <si>
    <t xml:space="preserve">Caminhão irrigadeira pot. 149 Hp</t>
  </si>
  <si>
    <t xml:space="preserve">I30.05.05.05.020</t>
  </si>
  <si>
    <t xml:space="preserve">Caminhão basculante pot. 116 a 132 Hp - 4m³</t>
  </si>
  <si>
    <t xml:space="preserve">I30.05.05.05.025</t>
  </si>
  <si>
    <t xml:space="preserve">Pá-carregadeira s/ pneus pot. 101 a 106 Hp</t>
  </si>
  <si>
    <t xml:space="preserve">I30.05.05.05.026</t>
  </si>
  <si>
    <t xml:space="preserve">Pá carregadeira s/ pneus pot. 106 a 140 Hp</t>
  </si>
  <si>
    <t xml:space="preserve">I30.05.05.05.027</t>
  </si>
  <si>
    <t xml:space="preserve">Pá-carregadeira s/ pneus pot. 172 a 182 Hp</t>
  </si>
  <si>
    <t xml:space="preserve">I30.05.05.05.035</t>
  </si>
  <si>
    <t xml:space="preserve">Rolo compactador pé-de-carneiro pot. 102 a 132 Hp</t>
  </si>
  <si>
    <t xml:space="preserve">I30.05.05.05.040</t>
  </si>
  <si>
    <t xml:space="preserve">Rolo compactador autopropelido de pneus pot. 69hp
(capacidade de 6t a 20t)</t>
  </si>
  <si>
    <t xml:space="preserve">I30.05.05.05.041</t>
  </si>
  <si>
    <t xml:space="preserve">Rolo compactador autopropelido pot. 102 a 132 Hp</t>
  </si>
  <si>
    <t xml:space="preserve">I30.05.05.05.045</t>
  </si>
  <si>
    <t xml:space="preserve">Rolo compactador autopropelido aço tandem pot. 79hp -
14T</t>
  </si>
  <si>
    <t xml:space="preserve">I30.05.05.05.050</t>
  </si>
  <si>
    <t xml:space="preserve">Guindaste sobre pneus 43 Hp</t>
  </si>
  <si>
    <t xml:space="preserve">I30.05.05.05.055</t>
  </si>
  <si>
    <t xml:space="preserve">Distrib. de agregados autop. s/ est. 92 Hp cap. 400T</t>
  </si>
  <si>
    <t xml:space="preserve">I30.05.05.05.060</t>
  </si>
  <si>
    <t xml:space="preserve">Distribuidor de betume c/ aquecedor rebocável</t>
  </si>
  <si>
    <t xml:space="preserve">I30.05.05.05.070</t>
  </si>
  <si>
    <t xml:space="preserve">Bomba de drenagem 1.4 Hp</t>
  </si>
  <si>
    <t xml:space="preserve">I30.05.05.05.071</t>
  </si>
  <si>
    <t xml:space="preserve">Bomba de drenagem 1 a 3 Hp</t>
  </si>
  <si>
    <t xml:space="preserve">I30.05.05.05.072</t>
  </si>
  <si>
    <t xml:space="preserve">Bomba de drenagem 3.7 Hp</t>
  </si>
  <si>
    <t xml:space="preserve">I30.05.05.05.075</t>
  </si>
  <si>
    <t xml:space="preserve">Compactador de placa 7 Hp</t>
  </si>
  <si>
    <t xml:space="preserve">I30.05.05.05.076</t>
  </si>
  <si>
    <t xml:space="preserve">Compactador de percução (sapo) à gasolina</t>
  </si>
  <si>
    <t xml:space="preserve">I30.05.05.05.080</t>
  </si>
  <si>
    <t xml:space="preserve">Compressor de ar 81 a 86 Hp</t>
  </si>
  <si>
    <t xml:space="preserve">I30.05.05.05.085</t>
  </si>
  <si>
    <t xml:space="preserve">Martelete pneumático</t>
  </si>
  <si>
    <t xml:space="preserve">I30.05.05.05.090</t>
  </si>
  <si>
    <t xml:space="preserve">Motoniveladora pot. 130 Hp</t>
  </si>
  <si>
    <t xml:space="preserve">I30.05.05.05.095</t>
  </si>
  <si>
    <t xml:space="preserve">Régua simples para concreto</t>
  </si>
  <si>
    <t xml:space="preserve">I30.05.05.05.100</t>
  </si>
  <si>
    <t xml:space="preserve">Vibrador de imersão elétrico 2 Hp</t>
  </si>
  <si>
    <t xml:space="preserve">I30.05.05.05.105</t>
  </si>
  <si>
    <t xml:space="preserve">Nível com precisao de 0,7 mm/km</t>
  </si>
  <si>
    <t xml:space="preserve">I30.05.05.05.106</t>
  </si>
  <si>
    <t xml:space="preserve">Nivel ótico com precisão +/- 0,7 mm tipo WILD NA-2 ou equivalente</t>
  </si>
  <si>
    <t xml:space="preserve">I30.05.05.05.110</t>
  </si>
  <si>
    <t xml:space="preserve">Teodolito com precisão de 6"</t>
  </si>
  <si>
    <t xml:space="preserve">I30.05.05.05.115</t>
  </si>
  <si>
    <t xml:space="preserve">Estação Total classe 1</t>
  </si>
  <si>
    <t xml:space="preserve">I30.05.05.05.117</t>
  </si>
  <si>
    <t xml:space="preserve">Estação Total classe 2</t>
  </si>
  <si>
    <t xml:space="preserve">I30.05.05.05.125</t>
  </si>
  <si>
    <t xml:space="preserve">Equipamento para solda, transformador solda elétrica
250amp (Max Bantam: Batan 250 serralheiro)</t>
  </si>
  <si>
    <t xml:space="preserve">I30.05.05.05.135</t>
  </si>
  <si>
    <t xml:space="preserve">Usina de solos cap. 400 Tph pot. 101 Hp</t>
  </si>
  <si>
    <t xml:space="preserve">I30.05.05.10.001</t>
  </si>
  <si>
    <t xml:space="preserve">Acabadora de superfície de concreto com desempenadeira mecânica elétrica 2 HP</t>
  </si>
  <si>
    <t xml:space="preserve">I30.05.05.10.002</t>
  </si>
  <si>
    <t xml:space="preserve">Acabadora de concreto com forma deslizante (Pot.: 175KW
/ Diesel)</t>
  </si>
  <si>
    <t xml:space="preserve">2.085.858,82</t>
  </si>
  <si>
    <t xml:space="preserve">I30.05.05.10.005</t>
  </si>
  <si>
    <t xml:space="preserve">Aplicador de material termoplástico por extrusão (Pot.: 4 KW
/ Diesel)</t>
  </si>
  <si>
    <t xml:space="preserve">1.031.498,13</t>
  </si>
  <si>
    <t xml:space="preserve">I30.05.05.10.010</t>
  </si>
  <si>
    <t xml:space="preserve">Aquecedor de fluido térmico (Pot.: 8 KW / elétrico)</t>
  </si>
  <si>
    <t xml:space="preserve">I30.05.05.10.015</t>
  </si>
  <si>
    <t xml:space="preserve">Bate-estacas de gravidade de 600 a 800 kg (Pot.: 160 KW / Diesel)</t>
  </si>
  <si>
    <t xml:space="preserve">I30.05.05.10.016</t>
  </si>
  <si>
    <t xml:space="preserve">Bate-estacas de gravidade de 3500 a 4000 kg (Pot.: 160
KW / Diesel)</t>
  </si>
  <si>
    <t xml:space="preserve">I30.05.05.10.030</t>
  </si>
  <si>
    <t xml:space="preserve">Bomba centrífuga submersível para drenagem (monofásico
/ potência 1/2 hp)</t>
  </si>
  <si>
    <t xml:space="preserve">I30.05.05.10.031</t>
  </si>
  <si>
    <t xml:space="preserve">Usina misturadora de solos 200 a 500 ton / h, 75 kW, dosadores triplos, calha vibratória</t>
  </si>
  <si>
    <t xml:space="preserve">I30.05.05.10.035</t>
  </si>
  <si>
    <t xml:space="preserve">Caçamba, capacidade 5 m³</t>
  </si>
  <si>
    <t xml:space="preserve">I30.05.05.10.036</t>
  </si>
  <si>
    <t xml:space="preserve">Caçamba, capacidade 6 m³</t>
  </si>
  <si>
    <t xml:space="preserve">I30.05.05.10.040</t>
  </si>
  <si>
    <t xml:space="preserve">Caldeira de asfalto rebocável 1200l</t>
  </si>
  <si>
    <t xml:space="preserve">I30.05.05.10.045</t>
  </si>
  <si>
    <t xml:space="preserve">Caminhão basculante 4 m3 7,1 ton</t>
  </si>
  <si>
    <t xml:space="preserve">I30.05.05.10.046</t>
  </si>
  <si>
    <t xml:space="preserve">Caminhão basculante 5 m3, 8,8 ton</t>
  </si>
  <si>
    <t xml:space="preserve">I30.05.05.10.047</t>
  </si>
  <si>
    <t xml:space="preserve">Caminhão basculante para rocha 8 m3 13 ton</t>
  </si>
  <si>
    <t xml:space="preserve">I30.05.05.10.048</t>
  </si>
  <si>
    <t xml:space="preserve">Caminhão basculante 10 m3 15 ton</t>
  </si>
  <si>
    <t xml:space="preserve">I30.05.05.10.049</t>
  </si>
  <si>
    <t xml:space="preserve">Caminhão basculante para rocha 18 ton</t>
  </si>
  <si>
    <t xml:space="preserve">I30.05.05.10.050</t>
  </si>
  <si>
    <t xml:space="preserve">Caminhão basculante 40 ton</t>
  </si>
  <si>
    <t xml:space="preserve">I30.05.05.10.051</t>
  </si>
  <si>
    <t xml:space="preserve">Caminhão betoneira 5 m3 11,5 ton</t>
  </si>
  <si>
    <t xml:space="preserve">I30.05.05.10.052</t>
  </si>
  <si>
    <t xml:space="preserve">Caminhão carroceria 4 ton</t>
  </si>
  <si>
    <t xml:space="preserve">I30.05.05.10.053</t>
  </si>
  <si>
    <t xml:space="preserve">Caminhão carroceria com guindauto 6 ton x m</t>
  </si>
  <si>
    <t xml:space="preserve">I30.05.05.10.054</t>
  </si>
  <si>
    <t xml:space="preserve">Caminhão carroceria de madeira 15 ton</t>
  </si>
  <si>
    <t xml:space="preserve">I30.05.05.10.056</t>
  </si>
  <si>
    <t xml:space="preserve">Caminhão carroceria fixa 9 ton</t>
  </si>
  <si>
    <t xml:space="preserve">I30.05.05.10.058</t>
  </si>
  <si>
    <t xml:space="preserve">Caminhão basculante 6 m3, 10,5 ton</t>
  </si>
  <si>
    <t xml:space="preserve">I30.05.05.10.060</t>
  </si>
  <si>
    <t xml:space="preserve">Caminhão espargidor de asfalto, tanque de 6 m3, com isolação térmica, aquecido com dois maçaricos, barra espargidora de 3,6 m</t>
  </si>
  <si>
    <t xml:space="preserve">I30.05.05.10.061</t>
  </si>
  <si>
    <t xml:space="preserve">Caminhão toco 13 ton, carga útil máxima 7,9 ton, 189 CV, distância entre eixos 4,8 m, inclui cabine e chassi, não inclui carroceria</t>
  </si>
  <si>
    <t xml:space="preserve">I30.05.05.10.063</t>
  </si>
  <si>
    <t xml:space="preserve">Caminhão tanque 6.000 L</t>
  </si>
  <si>
    <t xml:space="preserve">I30.05.05.10.064</t>
  </si>
  <si>
    <t xml:space="preserve">Caminhão tanque 8.000 L</t>
  </si>
  <si>
    <t xml:space="preserve">I30.05.05.10.065</t>
  </si>
  <si>
    <t xml:space="preserve">Caminhão tanque 10.000 L</t>
  </si>
  <si>
    <t xml:space="preserve">I30.05.05.10.066</t>
  </si>
  <si>
    <t xml:space="preserve">Caminhão tanque 13.000 L</t>
  </si>
  <si>
    <t xml:space="preserve">I30.05.05.10.067</t>
  </si>
  <si>
    <t xml:space="preserve">Limpadora a jato / vácuo, pressão para limpeza, esgoto público /industrial, montada sobre caminhão equipado com exaustor / compressor, tanque cilíndrico de abertura, sistema de separação</t>
  </si>
  <si>
    <t xml:space="preserve">I30.05.05.10.068</t>
  </si>
  <si>
    <t xml:space="preserve">Conjunto caminhão 32t e carreta basculante de 20m³ (Pot.:
401CV/ diesel)</t>
  </si>
  <si>
    <t xml:space="preserve">I30.05.05.10.070</t>
  </si>
  <si>
    <t xml:space="preserve">Carroceria de madeira, comprimento 7,1 m - aquisição</t>
  </si>
  <si>
    <t xml:space="preserve">I30.05.05.10.075</t>
  </si>
  <si>
    <t xml:space="preserve">Campânula de ar comprimido 3m³</t>
  </si>
  <si>
    <t xml:space="preserve">I30.05.05.10.080</t>
  </si>
  <si>
    <t xml:space="preserve">Carregadeira de pneus 1,80 m³ (Pot.: 78 Kw / diesel)</t>
  </si>
  <si>
    <t xml:space="preserve">I30.05.05.10.081</t>
  </si>
  <si>
    <t xml:space="preserve">Carregadeira de pneus 1,91 m³ (Pot.: 79 Kw / diesel)</t>
  </si>
  <si>
    <t xml:space="preserve">I30.05.05.10.082</t>
  </si>
  <si>
    <t xml:space="preserve">Carregadeira de pneus c/ vassoura de 1,80m (Pot.: 45 Kw /
diesel)</t>
  </si>
  <si>
    <t xml:space="preserve">I30.05.05.10.083</t>
  </si>
  <si>
    <t xml:space="preserve">Carregadeira frontal de pneus (Pot.: 78kW / diesel)</t>
  </si>
  <si>
    <t xml:space="preserve">I30.05.05.10.084</t>
  </si>
  <si>
    <t xml:space="preserve">Carregadeira de pneus 3,30 m3 147 kW</t>
  </si>
  <si>
    <t xml:space="preserve">I30.05.05.10.085</t>
  </si>
  <si>
    <t xml:space="preserve">Cavalo mecânico com reboque 29,5 t (Pot.: 265 Kw / diesel)</t>
  </si>
  <si>
    <t xml:space="preserve">I30.05.05.10.090</t>
  </si>
  <si>
    <t xml:space="preserve">Central de concreto dosadora 30m³/h ( Pot.: 25 Kw /
elétrica)</t>
  </si>
  <si>
    <t xml:space="preserve">I30.05.05.10.091</t>
  </si>
  <si>
    <t xml:space="preserve">Central de concreto dosadora e misturadora 180m³/h (Pot.:
149 Kw / elétrica)</t>
  </si>
  <si>
    <t xml:space="preserve">3.449.680,00</t>
  </si>
  <si>
    <t xml:space="preserve">I30.05.05.10.095</t>
  </si>
  <si>
    <t xml:space="preserve">Compactador de placa vibratória, elétrica, potência 3 HP (2,2 kW) - vida útil 10.000 h</t>
  </si>
  <si>
    <t xml:space="preserve">I30.05.05.10.096</t>
  </si>
  <si>
    <t xml:space="preserve">Compactador de placa vibratória, elétrica, potência 3 HP - aquisição</t>
  </si>
  <si>
    <t xml:space="preserve">I30.05.05.10.100</t>
  </si>
  <si>
    <t xml:space="preserve">Compactador de tipo placa vibratória (Pot.: 3Hp / gasolina)</t>
  </si>
  <si>
    <t xml:space="preserve">I30.05.05.10.101</t>
  </si>
  <si>
    <t xml:space="preserve">Compactador de tipo placa vibratória (Pot.: 3 Kw / gasolina)</t>
  </si>
  <si>
    <t xml:space="preserve">I30.05.05.10.105</t>
  </si>
  <si>
    <t xml:space="preserve">Compactador manual soquete vibratório (Pot.: 2 Kw /
gasolina)</t>
  </si>
  <si>
    <t xml:space="preserve">I30.05.05.10.110</t>
  </si>
  <si>
    <t xml:space="preserve">Compressor de ar portátil rebocável, diesel, potência 46kW, capacidade 116 pcm - aquisição</t>
  </si>
  <si>
    <t xml:space="preserve">I30.05.05.10.111</t>
  </si>
  <si>
    <t xml:space="preserve">Compressor de ar portátil 185 pcm ( Pot.: 59 Kw / diesel)</t>
  </si>
  <si>
    <t xml:space="preserve">I30.05.05.10.112</t>
  </si>
  <si>
    <t xml:space="preserve">Compressor de ar portátil 375 pcm ( Pot.: 87 Kw / diesel)</t>
  </si>
  <si>
    <t xml:space="preserve">I30.05.05.10.113</t>
  </si>
  <si>
    <t xml:space="preserve">Compressor de ar profissional, 100 l, trifásico, motor de 2Hp</t>
  </si>
  <si>
    <t xml:space="preserve">I30.05.05.10.115</t>
  </si>
  <si>
    <t xml:space="preserve">Compressor de ar 200 pcm (Pot.: 59 Kw / diesel)</t>
  </si>
  <si>
    <t xml:space="preserve">I30.05.05.10.116</t>
  </si>
  <si>
    <t xml:space="preserve">Compressor de ar 295 pcm (Pot.: 59 Kw / diesel)</t>
  </si>
  <si>
    <t xml:space="preserve">I30.05.05.10.117</t>
  </si>
  <si>
    <t xml:space="preserve">Compressor de ar 400 pcm (Pot.: 83 Kw / diesel)</t>
  </si>
  <si>
    <t xml:space="preserve">I30.05.05.10.118</t>
  </si>
  <si>
    <t xml:space="preserve">Compressor de ar 762 pcm (Pot.: 200 Kw / diesel)</t>
  </si>
  <si>
    <t xml:space="preserve">I30.05.05.10.120</t>
  </si>
  <si>
    <t xml:space="preserve">Conjunto de britagem 9 a 20 m³/h (Pot.: 23 Kw / elétrica)</t>
  </si>
  <si>
    <t xml:space="preserve">I30.05.05.10.121</t>
  </si>
  <si>
    <t xml:space="preserve">Conjunto de britagem 30 m³/h (Pot.: 74 Kw / elétrica)</t>
  </si>
  <si>
    <t xml:space="preserve">2.087.586,89</t>
  </si>
  <si>
    <t xml:space="preserve">I30.05.05.10.122</t>
  </si>
  <si>
    <t xml:space="preserve">Conjunto de britagem p/ rachão , c/ prodeção de 80m³/h ( Pot.: 73 Kw / elétrica)</t>
  </si>
  <si>
    <t xml:space="preserve">1.179.431,33</t>
  </si>
  <si>
    <t xml:space="preserve">I30.05.05.10.123</t>
  </si>
  <si>
    <t xml:space="preserve">Conjunto de britagem 80m³/h (Pot.: 292 Kw / elétrica)</t>
  </si>
  <si>
    <t xml:space="preserve">3.913.488,48</t>
  </si>
  <si>
    <t xml:space="preserve">I30.05.05.10.125</t>
  </si>
  <si>
    <t xml:space="preserve">Conjunto moto-bomba (Pot.: 11 Kw / gasolina)</t>
  </si>
  <si>
    <t xml:space="preserve">I30.05.05.10.130</t>
  </si>
  <si>
    <t xml:space="preserve">Conjunto motor-bomba (centrífuga) para recalque de água - monofásico (potência: 3/4 HP)</t>
  </si>
  <si>
    <t xml:space="preserve">I30.05.05.10.131</t>
  </si>
  <si>
    <t xml:space="preserve">Conjunto motor-bomba (centrífuga) para recalque de água - monofásico (potência: 1 HP)</t>
  </si>
  <si>
    <t xml:space="preserve">I30.05.05.10.132</t>
  </si>
  <si>
    <t xml:space="preserve">Conjunto motor-bomba (centrífuga) para recalque de água - monofásico/ (potência: 1,5 HP)</t>
  </si>
  <si>
    <t xml:space="preserve">I30.05.05.10.135</t>
  </si>
  <si>
    <t xml:space="preserve">Conjunto motor-bomba (centrífuga) para recalque de água - trifásico/ (potência: 1,5 Hp)</t>
  </si>
  <si>
    <t xml:space="preserve">I30.05.05.10.136</t>
  </si>
  <si>
    <t xml:space="preserve">Conjunto motor-bomba (centrífuga) para recalque de água - trifásico (potência: 4 HP)</t>
  </si>
  <si>
    <t xml:space="preserve">I30.05.05.10.137</t>
  </si>
  <si>
    <t xml:space="preserve">Conjunto motor-bomba (centrífuga) para recalque de água - trifásico (potência: 5,00 HP)</t>
  </si>
  <si>
    <t xml:space="preserve">I30.05.05.10.138</t>
  </si>
  <si>
    <t xml:space="preserve">Conjunto motor-bomba (centrífuga) para recalque de água - trifásico (potência: 7,50 HP)</t>
  </si>
  <si>
    <t xml:space="preserve">I30.05.05.10.139</t>
  </si>
  <si>
    <t xml:space="preserve">Conjunto motor-bomba (centrífuga) para recalque de água - trifásico (potência: 10,00 HP)</t>
  </si>
  <si>
    <t xml:space="preserve">I30.05.05.10.140</t>
  </si>
  <si>
    <t xml:space="preserve">Conjunto motor-bomba (centrífuga) para recalque de água - monofásico/trifásico (potência: 1/4 HP)</t>
  </si>
  <si>
    <t xml:space="preserve">I30.05.05.10.141</t>
  </si>
  <si>
    <t xml:space="preserve">Conjunto motor-bomba (centrífuga) para recalque de água - monofásico/trifásico (potência: 1/2 HP)</t>
  </si>
  <si>
    <t xml:space="preserve">I30.05.05.10.142</t>
  </si>
  <si>
    <t xml:space="preserve">Conjunto motor-bomba (centrífuga) para recalque de água - monofásico/trifásico (potência: 2,00 HP)</t>
  </si>
  <si>
    <t xml:space="preserve">I30.05.05.10.145</t>
  </si>
  <si>
    <t xml:space="preserve">Distribuidor de agregados rebocável</t>
  </si>
  <si>
    <t xml:space="preserve">I30.05.05.10.146</t>
  </si>
  <si>
    <t xml:space="preserve">Distribuidor de agregados autopropelido</t>
  </si>
  <si>
    <t xml:space="preserve">I30.05.05.10.150</t>
  </si>
  <si>
    <t xml:space="preserve">Draga de sucção p/ extração de areia 6" ( Pot.: 100 kw /
diesel)</t>
  </si>
  <si>
    <t xml:space="preserve">I30.05.05.10.152</t>
  </si>
  <si>
    <t xml:space="preserve">Draga flutuante, sucção e recalque 12" (Pot.:480 Hp /
diesel)</t>
  </si>
  <si>
    <t xml:space="preserve">1.469.995,41</t>
  </si>
  <si>
    <t xml:space="preserve">I30.05.05.10.155</t>
  </si>
  <si>
    <t xml:space="preserve">Equip. distr. de rupt. contr. acoplado em cavalo mecânico
(Pot.:319 Kw / diesel)</t>
  </si>
  <si>
    <t xml:space="preserve">I30.05.05.10.156</t>
  </si>
  <si>
    <t xml:space="preserve">Equipamento de distribuição de lama asfáltica, montado em caminhão</t>
  </si>
  <si>
    <t xml:space="preserve">I30.05.05.10.157</t>
  </si>
  <si>
    <t xml:space="preserve">Equipamento de distribuição de asfalto, montado em caminhão</t>
  </si>
  <si>
    <t xml:space="preserve">I30.05.05.10.160</t>
  </si>
  <si>
    <t xml:space="preserve">Equip.para solda, c/ transformador solda elétrico de 250 amp (Pot.: 8 Kw / elétrico)</t>
  </si>
  <si>
    <t xml:space="preserve">I30.05.05.10.161</t>
  </si>
  <si>
    <t xml:space="preserve">Equip.para solda, c/ transformador solda elétrico de 250 amp</t>
  </si>
  <si>
    <t xml:space="preserve">I30.05.05.10.165</t>
  </si>
  <si>
    <t xml:space="preserve">Equip. para hidrossemeadura 5.500l (Pot.:125 Kw / diesel)</t>
  </si>
  <si>
    <t xml:space="preserve">I30.05.05.10.170</t>
  </si>
  <si>
    <t xml:space="preserve">Equipamento para limpeza e desobstrução galeria, bueiros, esgoto/águas pluv</t>
  </si>
  <si>
    <t xml:space="preserve">I30.05.05.10.175</t>
  </si>
  <si>
    <t xml:space="preserve">Escavadeira hidraúlica c/ esteira, capacidade 600l p/ longo alcance (Pot.:166 Kw / diesel)</t>
  </si>
  <si>
    <t xml:space="preserve">I30.05.05.10.176</t>
  </si>
  <si>
    <t xml:space="preserve">Escavadeira hidraúlica c/ esteira ( Pot.:166 Kw / diesel)</t>
  </si>
  <si>
    <t xml:space="preserve">1.002.403,24</t>
  </si>
  <si>
    <t xml:space="preserve">I30.05.05.10.180</t>
  </si>
  <si>
    <t xml:space="preserve">Escavadeira hidraúlica sobre esteiras (Pot.:154 Hp diesel)</t>
  </si>
  <si>
    <t xml:space="preserve">I30.05.05.10.181</t>
  </si>
  <si>
    <t xml:space="preserve">Escavadeira hidraúlica sobre esteira ( 320L / Pot.:129hp /
diesel)</t>
  </si>
  <si>
    <t xml:space="preserve">I30.05.05.10.182</t>
  </si>
  <si>
    <t xml:space="preserve">Escavadeira hidraúlica com esteira 200 kW</t>
  </si>
  <si>
    <t xml:space="preserve">I30.05.05.10.185</t>
  </si>
  <si>
    <t xml:space="preserve">Espalhadora de concreto (Pot.:172 Kw)</t>
  </si>
  <si>
    <t xml:space="preserve">1.477.228,06</t>
  </si>
  <si>
    <t xml:space="preserve">I30.05.05.10.190</t>
  </si>
  <si>
    <t xml:space="preserve">Estabilizador/Recicladora a frio (Pot.:250 Kw / diesel)</t>
  </si>
  <si>
    <t xml:space="preserve">2.073.596,73</t>
  </si>
  <si>
    <t xml:space="preserve">I30.05.05.10.195</t>
  </si>
  <si>
    <t xml:space="preserve">Extrusora máquina para guias de concreto moldada (Pot.:15
Hp / diesel)</t>
  </si>
  <si>
    <t xml:space="preserve">I30.05.05.10.20</t>
  </si>
  <si>
    <t xml:space="preserve">Fabric. pré-moldado concreto placas p/ pavimento (Pot.:2
Kw / eletricidade)</t>
  </si>
  <si>
    <t xml:space="preserve">I30.05.05.10.201</t>
  </si>
  <si>
    <t xml:space="preserve">Fabric. pré-moldado concreto, tubos d= 0,2 m M / F (Pot.:2
Kw / eletricidade)</t>
  </si>
  <si>
    <t xml:space="preserve">I30.05.05.10.202</t>
  </si>
  <si>
    <t xml:space="preserve">Fabric. pré-moldado concreto, tubos d= 0,3 m M / F (Pot.:2
Kw / eletricidade)</t>
  </si>
  <si>
    <t xml:space="preserve">I30.05.05.10.203</t>
  </si>
  <si>
    <t xml:space="preserve">Fabric. pré-moldado concreto, tubos d= 0,4 m M / F ( Pot.:2
Kw / eletricidade)</t>
  </si>
  <si>
    <t xml:space="preserve">I30.05.05.10.204</t>
  </si>
  <si>
    <t xml:space="preserve">Fabric. pré-moldado concreto, tubos d= 0,6 m M / F ( Pot.:2
Kw / eletricidade)</t>
  </si>
  <si>
    <t xml:space="preserve">I30.05.05.10.205</t>
  </si>
  <si>
    <t xml:space="preserve">Fabric. pré-moldado concreto, tubos d= 0,8 m M / F (Pot.:2
Kw / eletricidade)</t>
  </si>
  <si>
    <t xml:space="preserve">I30.05.05.10.206</t>
  </si>
  <si>
    <t xml:space="preserve">Fabric. pré-moldado concreto, tubos d= 1,0 m M / F (Pot.:2
Kw / eletricidade)</t>
  </si>
  <si>
    <t xml:space="preserve">I30.05.05.10.207</t>
  </si>
  <si>
    <t xml:space="preserve">Fabric. pré-moldado concreto, tubos d= 1,2 m M / F (Pot.:2
Kw / eletricidade)</t>
  </si>
  <si>
    <t xml:space="preserve">I30.05.05.10.208</t>
  </si>
  <si>
    <t xml:space="preserve">Fabric. pré-moldado concreto, tubos d= 1,5 m M / F (Pot.:2
Kw / eletricidade)</t>
  </si>
  <si>
    <t xml:space="preserve">I30.05.05.10.210</t>
  </si>
  <si>
    <t xml:space="preserve">Fabric. pré-moldado concreto, inst. compl. balizador (Pot.:2
Kw / eletricidade)</t>
  </si>
  <si>
    <t xml:space="preserve">I30.05.05.10.211</t>
  </si>
  <si>
    <t xml:space="preserve">Fabric. pré-moldado concreto, inst. compl. guarda corpo
(Pot.:2 Kw / eletricidade)</t>
  </si>
  <si>
    <t xml:space="preserve">I30.05.05.10.212</t>
  </si>
  <si>
    <t xml:space="preserve">Fabric. pré-moldado concreto, inst. compl. mourão (Pot.:2
Kw / eletricidade)</t>
  </si>
  <si>
    <t xml:space="preserve">I30.05.05.10.215</t>
  </si>
  <si>
    <t xml:space="preserve">Fresadora a frio (Pot.: 105 Kw / diesel)</t>
  </si>
  <si>
    <t xml:space="preserve">1.072.189,29</t>
  </si>
  <si>
    <t xml:space="preserve">I30.05.05.10.216</t>
  </si>
  <si>
    <t xml:space="preserve">Fresadora a frio (Pot.: 297 Kw / diesel)</t>
  </si>
  <si>
    <t xml:space="preserve">2.594.786,09</t>
  </si>
  <si>
    <t xml:space="preserve">I30.05.05.10.220</t>
  </si>
  <si>
    <t xml:space="preserve">Fresadora e distribuidora de solo, para regular sub leito
(Pot.: 243 Kw / diesel)</t>
  </si>
  <si>
    <t xml:space="preserve">1.483.715,06</t>
  </si>
  <si>
    <t xml:space="preserve">I30.05.05.10.225</t>
  </si>
  <si>
    <t xml:space="preserve">Furadeira de impacto elétrica (potência: 1150W/220V /
diâmetro do mandril: 5/8")</t>
  </si>
  <si>
    <t xml:space="preserve">I30.05.05.10.226</t>
  </si>
  <si>
    <t xml:space="preserve">Grade de discos mecânica 20 x 24 '', com 20 discos de 24 '' x 6 mm, com pneus para transporte</t>
  </si>
  <si>
    <t xml:space="preserve">I30.05.05.10.230</t>
  </si>
  <si>
    <t xml:space="preserve">Fusor 600l (Pot.: 10 Kw / diesel)</t>
  </si>
  <si>
    <t xml:space="preserve">I30.05.05.10.235</t>
  </si>
  <si>
    <t xml:space="preserve">Grade de disco rebocável, faixa de trabalho 3,6 m - vida útil
10.000 h</t>
  </si>
  <si>
    <t xml:space="preserve">I30.05.05.10.236</t>
  </si>
  <si>
    <t xml:space="preserve">Grade de discos</t>
  </si>
  <si>
    <t xml:space="preserve">I30.05.05.10.242</t>
  </si>
  <si>
    <t xml:space="preserve">Grupo gerador 15,5/17,0 kVA</t>
  </si>
  <si>
    <t xml:space="preserve">I30.05.05.10.243</t>
  </si>
  <si>
    <t xml:space="preserve">Grupo gerador 36/40 kVA</t>
  </si>
  <si>
    <t xml:space="preserve">I30.05.05.10.244</t>
  </si>
  <si>
    <t xml:space="preserve">Grupo gerador 100/110 kVA</t>
  </si>
  <si>
    <t xml:space="preserve">I30.05.05.10.245</t>
  </si>
  <si>
    <t xml:space="preserve">Grupo gerador 136/150 kVA</t>
  </si>
  <si>
    <t xml:space="preserve">I30.05.05.10.246</t>
  </si>
  <si>
    <t xml:space="preserve">Grupo gerador 164/180 kVA</t>
  </si>
  <si>
    <t xml:space="preserve">I30.05.05.10.247</t>
  </si>
  <si>
    <t xml:space="preserve">Grupo gerador 288 kVA</t>
  </si>
  <si>
    <t xml:space="preserve">I30.05.05.10.250</t>
  </si>
  <si>
    <t xml:space="preserve">Guindaste hidráulico veicular, com lança telescópica de acionamento hidráulico e lanças manuais, momento máximo de elevação 23 ton, com peso bruto total a partir de 18 ton, montado sobre caminhão 4 x 2</t>
  </si>
  <si>
    <t xml:space="preserve">I30.05.05.10.255</t>
  </si>
  <si>
    <t xml:space="preserve">Guindauto Munck 3,5t</t>
  </si>
  <si>
    <t xml:space="preserve">I30.05.05.10.260</t>
  </si>
  <si>
    <t xml:space="preserve">Jateadora de areia pressurizadora</t>
  </si>
  <si>
    <t xml:space="preserve">I30.05.05.10.265</t>
  </si>
  <si>
    <t xml:space="preserve">Máquina de bancada, serra circular de 12" (Pot.: 4 Kw /
elétrico)</t>
  </si>
  <si>
    <t xml:space="preserve">I30.05.05.10.266</t>
  </si>
  <si>
    <t xml:space="preserve">Máquina de bancada, universal de corte p/ chapa (Pot.: 4
Kw / elétrico)</t>
  </si>
  <si>
    <t xml:space="preserve">I30.05.05.10.267</t>
  </si>
  <si>
    <t xml:space="preserve">Máquina de bancada, guilhotina 8t (Pot.: 3 Kw / elétrico)</t>
  </si>
  <si>
    <t xml:space="preserve">I30.05.05.10.268</t>
  </si>
  <si>
    <t xml:space="preserve">Máquina de bancada, prensa exêntrica Pot.: 1 Kw / elétrico</t>
  </si>
  <si>
    <t xml:space="preserve">I30.05.05.10.270</t>
  </si>
  <si>
    <t xml:space="preserve">Máquina manual, esmerilhadeira de disco (Pot.: 2 Kw /
elétrico)</t>
  </si>
  <si>
    <t xml:space="preserve">I30.05.05.10.271</t>
  </si>
  <si>
    <t xml:space="preserve">Máquina manual, furadeira elétrica de impacto (Pot.: 1 Kw /
elétrico)</t>
  </si>
  <si>
    <t xml:space="preserve">I30.05.05.10.272</t>
  </si>
  <si>
    <t xml:space="preserve">Máquina manual, lixadeira angular (Pot.: 2 Kw / elétrico)</t>
  </si>
  <si>
    <t xml:space="preserve">I30.05.05.10.273</t>
  </si>
  <si>
    <t xml:space="preserve">Máquina manual, talha guincho para 3t.</t>
  </si>
  <si>
    <t xml:space="preserve">I30.05.05.10.275</t>
  </si>
  <si>
    <t xml:space="preserve">Máquina para pintura, de ar p/ pintura c/ filtro (Pot.: 2 Kw /
eletricidade)</t>
  </si>
  <si>
    <t xml:space="preserve">I30.05.05.10.277</t>
  </si>
  <si>
    <t xml:space="preserve">Máquina para pintura, de faixa a quente p/ mat. temop. (Pot.: 22 Kw / diesel)</t>
  </si>
  <si>
    <t xml:space="preserve">I30.05.05.10.279</t>
  </si>
  <si>
    <t xml:space="preserve">Máquina para pintura, demarcação de faixas autoprop (Pot.:
44 Kw / diesel)</t>
  </si>
  <si>
    <t xml:space="preserve">I30.05.05.10.280</t>
  </si>
  <si>
    <t xml:space="preserve">Martelo rompedor, elétrico, potência 1,5 kW, capacidade para furos diâmetro até 28 mm - aquisição</t>
  </si>
  <si>
    <t xml:space="preserve">I30.05.05.10.281</t>
  </si>
  <si>
    <t xml:space="preserve">Martelo rompedor, pneumático, capacidade de furos diâmetro até 32 mm - aquisição</t>
  </si>
  <si>
    <t xml:space="preserve">I30.05.05.10.285</t>
  </si>
  <si>
    <t xml:space="preserve">Martelete, perfurador/rompedor (Pot.: 1 Kw / elétrico)</t>
  </si>
  <si>
    <t xml:space="preserve">I30.05.05.10.286</t>
  </si>
  <si>
    <t xml:space="preserve">Martelete, perfuratriz manual a diesel</t>
  </si>
  <si>
    <t xml:space="preserve">I30.05.05.10.290</t>
  </si>
  <si>
    <t xml:space="preserve">Martelete rompedor 28 kg a diesel</t>
  </si>
  <si>
    <t xml:space="preserve">I30.05.05.10.291</t>
  </si>
  <si>
    <t xml:space="preserve">Martelete rompedor 33 kg a diesel</t>
  </si>
  <si>
    <t xml:space="preserve">I30.05.05.10.292</t>
  </si>
  <si>
    <t xml:space="preserve">Martelete rompedor pneumático 36kg</t>
  </si>
  <si>
    <t xml:space="preserve">I30.05.05.10.295</t>
  </si>
  <si>
    <t xml:space="preserve">Motoniveladora 103 kW</t>
  </si>
  <si>
    <t xml:space="preserve">I30.05.05.10.296</t>
  </si>
  <si>
    <t xml:space="preserve">Motoniveladora (Pot.: 138 Kw / diesel)</t>
  </si>
  <si>
    <t xml:space="preserve">1.082.618,51</t>
  </si>
  <si>
    <t xml:space="preserve">I30.05.05.10.297</t>
  </si>
  <si>
    <t xml:space="preserve">Motoniveladora 140HP peso operacional 12,5T (caixa) - aquisição</t>
  </si>
  <si>
    <t xml:space="preserve">I30.05.05.10.300</t>
  </si>
  <si>
    <t xml:space="preserve">Motor para portão basculante 1/4 HP, colocado</t>
  </si>
  <si>
    <t xml:space="preserve">I30.05.05.10.305</t>
  </si>
  <si>
    <t xml:space="preserve">Motorbomba autoescorvante rotor aberto c/ motor a gasolina ou diesel / 10,5cv / bocais 3" x 4" / hm/q = 40 m/3,2m3/h a 90m/7,3m3/h</t>
  </si>
  <si>
    <t xml:space="preserve">I30.05.05.10.310</t>
  </si>
  <si>
    <t xml:space="preserve">Motoscraper (Pot.: 246 Kw / diesel)</t>
  </si>
  <si>
    <t xml:space="preserve">3.104.169,81</t>
  </si>
  <si>
    <t xml:space="preserve">I30.05.05.10.311</t>
  </si>
  <si>
    <t xml:space="preserve">Motoscraper 294 kW</t>
  </si>
  <si>
    <t xml:space="preserve">I30.05.05.10.315</t>
  </si>
  <si>
    <t xml:space="preserve">Motoserra (Pot.: 4 Kw / gasolina)</t>
  </si>
  <si>
    <t xml:space="preserve">I30.05.05.10.320</t>
  </si>
  <si>
    <t xml:space="preserve">Pá-carregadeira sobre pneus, diesel, potência 114 HP, capacidade 2,1 m³ - aquisição</t>
  </si>
  <si>
    <t xml:space="preserve">I30.05.05.10.321</t>
  </si>
  <si>
    <t xml:space="preserve">Pá-carregadeira sobre pneus, diesel, potência 145 HP, capacidade 2,8 m³ - aquisição</t>
  </si>
  <si>
    <t xml:space="preserve">I30.05.05.10.322</t>
  </si>
  <si>
    <t xml:space="preserve">Pá-carregadeira (Pot.: 105hp / diesel)</t>
  </si>
  <si>
    <t xml:space="preserve">I30.05.05.10.323</t>
  </si>
  <si>
    <t xml:space="preserve">Pá Carregadeira sobre rodas, 197HP, Capacidade da caçamba 2,5 a 3,5m3, peso 18ton</t>
  </si>
  <si>
    <t xml:space="preserve">I30.05.05.10.325</t>
  </si>
  <si>
    <t xml:space="preserve">Perfuratriz sobre esteira</t>
  </si>
  <si>
    <t xml:space="preserve">I30.05.05.10.326</t>
  </si>
  <si>
    <t xml:space="preserve">Perfuratriz pneumática manual, capacidade de furos diâmetro 27 a 40 mm - aquisição</t>
  </si>
  <si>
    <t xml:space="preserve">I30.05.05.10.330</t>
  </si>
  <si>
    <t xml:space="preserve">Régua Vibratória 4,25m (Pot.:1 kw / elétrica)</t>
  </si>
  <si>
    <t xml:space="preserve">I30.05.05.10.335</t>
  </si>
  <si>
    <t xml:space="preserve">Retroescavadeira (Pot.:69 Hp / diesel)</t>
  </si>
  <si>
    <t xml:space="preserve">I30.05.05.10.336</t>
  </si>
  <si>
    <t xml:space="preserve">Retroescavadeira sobre pneus, diesel, potência 85 HP, capacidade 0,24 e 0,88 m³ - aquisição</t>
  </si>
  <si>
    <t xml:space="preserve">I30.05.05.10.337</t>
  </si>
  <si>
    <t xml:space="preserve">Retroescavadeira (Pot.: 76hp / diesel)</t>
  </si>
  <si>
    <t xml:space="preserve">I30.05.05.10.338</t>
  </si>
  <si>
    <t xml:space="preserve">Retroescavadeira sobre pneus, diesel, potência 98 HP, capacidade 0,3 e 1 m³ - aquisição</t>
  </si>
  <si>
    <t xml:space="preserve">I30.05.05.10.340</t>
  </si>
  <si>
    <t xml:space="preserve">Roçadeira em trator de pneus (Pot.:82 kw / diesel)</t>
  </si>
  <si>
    <t xml:space="preserve">I30.05.05.10.341</t>
  </si>
  <si>
    <t xml:space="preserve">Roçadeira mecânica costal (Pot.: 2 kw /gasolina)</t>
  </si>
  <si>
    <t xml:space="preserve">I30.05.05.10.342</t>
  </si>
  <si>
    <t xml:space="preserve">Roçadeira em micro trator (Pot.:13 HP / diesel)</t>
  </si>
  <si>
    <t xml:space="preserve">I30.05.05.10.345</t>
  </si>
  <si>
    <t xml:space="preserve">Rolo compactador autopropelido estático de pneus, diesel, potência 133 HP, peso operacional 8,5 t - aquisição</t>
  </si>
  <si>
    <t xml:space="preserve">I30.05.05.10.346</t>
  </si>
  <si>
    <t xml:space="preserve">Rolo compactador autopropelido vibratório com pneus de tração, cilindro pé-de-carneiro em aço, diesel, potência 145
HP, peso operacional 9,3 t - aquisição</t>
  </si>
  <si>
    <t xml:space="preserve">I30.05.05.10.347</t>
  </si>
  <si>
    <t xml:space="preserve">Rolo compactador autopropelido vibratório com pneus de tração, cilindro pé-de-carneiro em aço, diesel, potência 145
HP (108 kW), peso operacional 9,3 t - vida útil 12.000 h</t>
  </si>
  <si>
    <t xml:space="preserve">I30.05.05.10.348</t>
  </si>
  <si>
    <t xml:space="preserve">Rolo compactador autopropelido vibratório com pneus de tração, cilindro pé-de-carneiro em aço, diesel, potência 154
HP, peso operacional 11,6 t - aquisição</t>
  </si>
  <si>
    <t xml:space="preserve">I30.05.05.10.349</t>
  </si>
  <si>
    <t xml:space="preserve">Rolo compactador, autoprop. de pneus 20t (Pot.:70kw /
diesel)</t>
  </si>
  <si>
    <t xml:space="preserve">I30.05.05.10.350</t>
  </si>
  <si>
    <t xml:space="preserve">Rolo compactador, autoprop. de pneus 21t (Pot.: 97kw /
diesel)</t>
  </si>
  <si>
    <t xml:space="preserve">I30.05.05.10.351</t>
  </si>
  <si>
    <t xml:space="preserve">Rolo compactador de pneus estático, pressão variável, 111
HP, peso sem/com lastro 9,5 / 26 t, largura de trabalho 1,90 m</t>
  </si>
  <si>
    <t xml:space="preserve">I30.05.05.10.353</t>
  </si>
  <si>
    <t xml:space="preserve">Trator de pneus 122 CV, 4 x 4, peso com lastro 4510 kg</t>
  </si>
  <si>
    <t xml:space="preserve">I30.05.05.10.355</t>
  </si>
  <si>
    <t xml:space="preserve">Rolo compactador, pé de carneiro vibratório (Pot.:80 kw /
diesel)</t>
  </si>
  <si>
    <t xml:space="preserve">I30.05.05.10.356</t>
  </si>
  <si>
    <t xml:space="preserve">Rolo compactador pé de carneiro, autop. 11,25t vibrat. (Pot.:
85kw/ diesel)</t>
  </si>
  <si>
    <t xml:space="preserve">I30.05.05.10.357</t>
  </si>
  <si>
    <t xml:space="preserve">Rolo compactador, pé de carneiro tamping (Pot.:156kw/
diesel)</t>
  </si>
  <si>
    <t xml:space="preserve">1.312.134,50</t>
  </si>
  <si>
    <t xml:space="preserve">I30.05.05.10.360</t>
  </si>
  <si>
    <t xml:space="preserve">Rolo compactador liso, tandem vibrat. autopop. 7,7 t (Pot.:
57kw/ diesel)</t>
  </si>
  <si>
    <t xml:space="preserve">I30.05.05.10.361</t>
  </si>
  <si>
    <t xml:space="preserve">Rolo compactador, liso vibrat. autoprop. 6,6t (Pot.:59kw/
diesel)</t>
  </si>
  <si>
    <t xml:space="preserve">I30.05.05.10.362</t>
  </si>
  <si>
    <t xml:space="preserve">Rolo compactador, liso vibrat. (Pot.:85kw/ diesel)</t>
  </si>
  <si>
    <t xml:space="preserve">I30.05.05.10.363</t>
  </si>
  <si>
    <t xml:space="preserve">Rolo compactador liso, vibrat. autoprop. 11,6t (Pot.:108kw /
diesel)</t>
  </si>
  <si>
    <t xml:space="preserve">I30.05.05.10.365</t>
  </si>
  <si>
    <t xml:space="preserve">Rolo compactador de pneus (Pot.:74kw / diesel)</t>
  </si>
  <si>
    <t xml:space="preserve">I30.05.05.10.367</t>
  </si>
  <si>
    <t xml:space="preserve">Rolo compactador, tandem vibrat. autopop 10,2t
(Pot.:112kw/ diesel)</t>
  </si>
  <si>
    <t xml:space="preserve">I30.05.05.10.369</t>
  </si>
  <si>
    <t xml:space="preserve">Rolo compactador, estático tandem autoprop. 8,9t
(Pot.:43kw / diesel)</t>
  </si>
  <si>
    <t xml:space="preserve">I30.05.05.10.370</t>
  </si>
  <si>
    <t xml:space="preserve">Seladora de juntas (Pot.: 6 Kw / Gasolina)</t>
  </si>
  <si>
    <t xml:space="preserve">I30.05.05.10.371</t>
  </si>
  <si>
    <t xml:space="preserve">Seladora de juntas para concreto (Pot.: 6kw / gasolina)</t>
  </si>
  <si>
    <t xml:space="preserve">I30.05.05.10.375</t>
  </si>
  <si>
    <t xml:space="preserve">Serra para corte de pavimento, elétrica, potência 7,5 HP - aquisição</t>
  </si>
  <si>
    <t xml:space="preserve">I30.05.05.10.376</t>
  </si>
  <si>
    <t xml:space="preserve">Serra de disco diamantado para concreto (Pot.:47kw /
gasolina)</t>
  </si>
  <si>
    <t xml:space="preserve">I30.05.05.10.377</t>
  </si>
  <si>
    <t xml:space="preserve">Serra de juntas para concreto (Pot.:6kw /elétrica)</t>
  </si>
  <si>
    <t xml:space="preserve">I30.05.05.10.380</t>
  </si>
  <si>
    <t xml:space="preserve">Split hi-wall 24.000 BTUS, quente/frio</t>
  </si>
  <si>
    <t xml:space="preserve">I30.05.05.10.381</t>
  </si>
  <si>
    <t xml:space="preserve">Split piso/teto 36.000 BTUS, quente/frio</t>
  </si>
  <si>
    <t xml:space="preserve">I30.05.05.10.386</t>
  </si>
  <si>
    <t xml:space="preserve">Tanque de estocagem de asfalto 20.000 L</t>
  </si>
  <si>
    <t xml:space="preserve">I30.05.05.10.387</t>
  </si>
  <si>
    <t xml:space="preserve">Tanque de aço para transporte de água - 6 m3 - inclui montagem, não inclui caminhão</t>
  </si>
  <si>
    <t xml:space="preserve">I30.05.05.10.390</t>
  </si>
  <si>
    <t xml:space="preserve">Texturizadora e lançadora com estação metereológica
(Pot.:57kw / diesel)</t>
  </si>
  <si>
    <t xml:space="preserve">I30.05.05.10.395</t>
  </si>
  <si>
    <t xml:space="preserve">Transportador manual, carrinho de mão 80l</t>
  </si>
  <si>
    <t xml:space="preserve">I30.05.05.10.396</t>
  </si>
  <si>
    <t xml:space="preserve">Transportador manual, gerica 180 L</t>
  </si>
  <si>
    <t xml:space="preserve">I30.05.05.10.400</t>
  </si>
  <si>
    <t xml:space="preserve">Trator agrícola (Pot.:77 kw / diesel)</t>
  </si>
  <si>
    <t xml:space="preserve">I30.05.05.10.405</t>
  </si>
  <si>
    <t xml:space="preserve">Trator de esteira com escarificador (Pot.:228 kw / diesel)</t>
  </si>
  <si>
    <t xml:space="preserve">2.107.867,32</t>
  </si>
  <si>
    <t xml:space="preserve">I30.05.05.10.406</t>
  </si>
  <si>
    <t xml:space="preserve">Trator de esteira com lâmina 259 kW</t>
  </si>
  <si>
    <t xml:space="preserve">2.121.917,78</t>
  </si>
  <si>
    <t xml:space="preserve">I30.05.05.10.407</t>
  </si>
  <si>
    <t xml:space="preserve">Trator de esteira com escarificador 259 kW</t>
  </si>
  <si>
    <t xml:space="preserve">I30.05.05.10.410</t>
  </si>
  <si>
    <t xml:space="preserve">Trator de esteira com lâmina (Pot.:74 kw / diesel)</t>
  </si>
  <si>
    <t xml:space="preserve">I30.05.05.10.411</t>
  </si>
  <si>
    <t xml:space="preserve">Trator de esteira com lâmina (Pot.:82 kw / diesel)</t>
  </si>
  <si>
    <t xml:space="preserve">I30.05.05.10.412</t>
  </si>
  <si>
    <t xml:space="preserve">Trator de esteira com lâmina, diesel, potência 110 HP, capacidade 2,6 m³ - aquisição</t>
  </si>
  <si>
    <t xml:space="preserve">I30.05.05.10.413</t>
  </si>
  <si>
    <t xml:space="preserve">Trator de esteira com lâmina (Pot.:104 kw / diesel)</t>
  </si>
  <si>
    <t xml:space="preserve">I30.05.05.10.414</t>
  </si>
  <si>
    <t xml:space="preserve">Trator de esteira com lâmina (Pot.:228 kw / diesel)</t>
  </si>
  <si>
    <t xml:space="preserve">I30.05.05.10.415</t>
  </si>
  <si>
    <t xml:space="preserve">Trator de pneus (Pot.:86 Hp / diesel)</t>
  </si>
  <si>
    <t xml:space="preserve">I30.05.05.10.416</t>
  </si>
  <si>
    <t xml:space="preserve">Trator sobre pneus, diesel, potência 118 HP - aquisição</t>
  </si>
  <si>
    <t xml:space="preserve">I30.05.05.10.417</t>
  </si>
  <si>
    <t xml:space="preserve">Trator sobre pneus, diesel, potência 84 HP - aquisição</t>
  </si>
  <si>
    <t xml:space="preserve">I30.05.05.10.420</t>
  </si>
  <si>
    <t xml:space="preserve">Tripé-sonda com motor (Pot.:22 kw / diesel)</t>
  </si>
  <si>
    <t xml:space="preserve">I30.05.05.10.425</t>
  </si>
  <si>
    <t xml:space="preserve">Usina de asfalto a quente 40/60 t/h (Pot.:128 kw / elétrica)</t>
  </si>
  <si>
    <t xml:space="preserve">1.309.302,98</t>
  </si>
  <si>
    <t xml:space="preserve">I30.05.05.10.426</t>
  </si>
  <si>
    <t xml:space="preserve">Usina de asfalto a quente com filtro de manga 90/120 t/h
(Pot.:188 kw / elétrica)</t>
  </si>
  <si>
    <t xml:space="preserve">1.412.086,95</t>
  </si>
  <si>
    <t xml:space="preserve">I30.05.05.10.429</t>
  </si>
  <si>
    <t xml:space="preserve">Usina misturadora de solos 300 t/h / Pot.:99 kw / elétrica</t>
  </si>
  <si>
    <t xml:space="preserve">I30.05.05.10.430</t>
  </si>
  <si>
    <t xml:space="preserve">Usina misturadora pré-mist. a frio 30/60 t/h / Pot.:20 kw /
elétrica</t>
  </si>
  <si>
    <t xml:space="preserve">I30.05.05.10.431</t>
  </si>
  <si>
    <t xml:space="preserve">Usina misturadora pré-mist. a frio 60/100 t/h (Pot.:43 kw /
elétrica)</t>
  </si>
  <si>
    <t xml:space="preserve">I30.05.05.10.438</t>
  </si>
  <si>
    <t xml:space="preserve">Vassoura mecânica robocável com escova cilíndrica, largura útil de varrimento 2,44 m</t>
  </si>
  <si>
    <t xml:space="preserve">I30.05.05.10.440</t>
  </si>
  <si>
    <t xml:space="preserve">Veículo econômico, motor 1.0, 72 / 76 CV, 4 portas, etanol /
gasolina</t>
  </si>
  <si>
    <t xml:space="preserve">I30.05.05.10.442</t>
  </si>
  <si>
    <t xml:space="preserve">Veículo tipo van, motor 1.4 80 CV, 3 portas, 9 lugares, etanol / gasolina</t>
  </si>
  <si>
    <t xml:space="preserve">I30.05.05.10.444</t>
  </si>
  <si>
    <t xml:space="preserve">Veículo tipo pick-up, motor 2.4, 200 / 206 CV, tração nas quatro rodas, etanol / diesel</t>
  </si>
  <si>
    <t xml:space="preserve">I30.05.05.10.446</t>
  </si>
  <si>
    <t xml:space="preserve">Veículo tipo pick-up, motor 1.6, 101 / 104 CV, 2 portas, etanol / gasolina</t>
  </si>
  <si>
    <t xml:space="preserve">I30.05.05.10.448</t>
  </si>
  <si>
    <t xml:space="preserve">Veículo tipo station wagon (perua), motor 1.4, 86 CV, 4 portas, etanol / gasolina</t>
  </si>
  <si>
    <t xml:space="preserve">I30.05.05.10.450</t>
  </si>
  <si>
    <t xml:space="preserve">Vibrador de concreto de imersão, elétrico, potência 2 HP - aquisição</t>
  </si>
  <si>
    <t xml:space="preserve">I30.05.05.10.451</t>
  </si>
  <si>
    <t xml:space="preserve">Vibrador de imersão, diâmetro da ponteira de *45* mm, com motor elétrico trifásico de 2 Hp (2 CV)</t>
  </si>
  <si>
    <t xml:space="preserve">I30.05.05.10.452</t>
  </si>
  <si>
    <t xml:space="preserve">Vibrador de concreto de imersão / Pot.:2 kw / elétrica)</t>
  </si>
  <si>
    <t xml:space="preserve">I30.05.05.10.455</t>
  </si>
  <si>
    <t xml:space="preserve">Vibro-acabadora de asfalto sobre pneus / Pot.: 74 kw /
diesel)</t>
  </si>
  <si>
    <t xml:space="preserve">I30.05.05.10.456</t>
  </si>
  <si>
    <t xml:space="preserve">Vibro-acabadora de asfalto sobre esteira / Pot.: 82 kw /
elétrica)</t>
  </si>
  <si>
    <t xml:space="preserve">6.884.505,18</t>
  </si>
  <si>
    <t xml:space="preserve">I30.05.05.10.501</t>
  </si>
  <si>
    <t xml:space="preserve">Rolo compactador vibratório de um cilindro liso em aço, para solos, 80HP, Peso máx. operacional 8,1ton</t>
  </si>
  <si>
    <t xml:space="preserve">I30.05.05.10.601</t>
  </si>
  <si>
    <t xml:space="preserve">Betoneira capacidade nominal 400 L, capacidade de
mistura 280 L, motor elétrico trifásico 220/380 V, potência 2
CV, sem carregador</t>
  </si>
  <si>
    <t xml:space="preserve">I30.05.05.10.602</t>
  </si>
  <si>
    <t xml:space="preserve">Betoneira capacidade nominal 400 L, capacidade de mistura 310 L, motor a diesel potência 5 HP, sem carregador</t>
  </si>
  <si>
    <t xml:space="preserve">I30.05.05.10.603</t>
  </si>
  <si>
    <t xml:space="preserve">Betoneira capacidade nominal 400 L, capacidade de mistura 310 L, motor a gasolina potência 5,5 HP, sem carregador</t>
  </si>
  <si>
    <t xml:space="preserve">I30.05.05.10.604</t>
  </si>
  <si>
    <t xml:space="preserve">Betoneira capacidade nominal 600 L, capacidade de mistura 440 L, motor a gasolina potência 10 HP, com carregador</t>
  </si>
  <si>
    <t xml:space="preserve">I30.05.05.10.605</t>
  </si>
  <si>
    <t xml:space="preserve">Betoneira, capacidade nominal 400 L, capacidade de mistura 310L, motor elétrico trifásico 220/380 V potencia 2
CV, sem carregador</t>
  </si>
  <si>
    <t xml:space="preserve">I30.05.05.10.606</t>
  </si>
  <si>
    <t xml:space="preserve">Betoneira, capacidade nominal 600 L, capacidade de mistura 360 L, motor elétrico trifásico 220/380 V, potência 4
CV, excluso carregador</t>
  </si>
  <si>
    <t xml:space="preserve">I30.05.05.10.607</t>
  </si>
  <si>
    <t xml:space="preserve">Betoneira, capacidade nominal 600 L, capacidade de mistura 440 L, motor a diesel potência 10 HP, com carregador</t>
  </si>
  <si>
    <t xml:space="preserve">I30.05.05.10.608</t>
  </si>
  <si>
    <t xml:space="preserve">Betoneira capacidade nominal 250 L, capacidade de mistura 200 L, motor elétrico trifásico 220/380 V potência 1
CV, sem carregador</t>
  </si>
  <si>
    <t xml:space="preserve">I30.05.05.10.900</t>
  </si>
  <si>
    <t xml:space="preserve">Motoniveladora 125 HP, 13ton, largura da lâmina 3,7 m</t>
  </si>
  <si>
    <t xml:space="preserve">I30.05.05.10.950</t>
  </si>
  <si>
    <t xml:space="preserve">Chata 25m² com rebocador ( Pot.:100 Kw / diesel)</t>
  </si>
  <si>
    <t xml:space="preserve">I30.05.05.15.001</t>
  </si>
  <si>
    <t xml:space="preserve">Trator sobre esteiras com lâmina 259 kW</t>
  </si>
  <si>
    <t xml:space="preserve">I30.05.05.15.002</t>
  </si>
  <si>
    <t xml:space="preserve">Trator sobre esteiras com escarificador 259 kW</t>
  </si>
  <si>
    <t xml:space="preserve">I30.05.05.15.003</t>
  </si>
  <si>
    <t xml:space="preserve">I30.05.05.15.004</t>
  </si>
  <si>
    <t xml:space="preserve">I30.05.05.15.005</t>
  </si>
  <si>
    <t xml:space="preserve">I30.05.05.15.007</t>
  </si>
  <si>
    <t xml:space="preserve">I30.05.05.15.009</t>
  </si>
  <si>
    <t xml:space="preserve">I30.05.05.15.010</t>
  </si>
  <si>
    <t xml:space="preserve">Caminhão carroceria aberta, em madeira, toco, 170 cv - 11T (vu=6 anos) - custo horário de produção diurna</t>
  </si>
  <si>
    <t xml:space="preserve">I30.05.05.15.011</t>
  </si>
  <si>
    <t xml:space="preserve">I30.05.05.15.015</t>
  </si>
  <si>
    <t xml:space="preserve">Transportador manual - gerica - 180 L</t>
  </si>
  <si>
    <t xml:space="preserve">I30.05.05.15.020</t>
  </si>
  <si>
    <t xml:space="preserve">Vassoura mecânica robocável com escova cilíndrica, largura útil de varrimento 2,44 m - CHP Diurno</t>
  </si>
  <si>
    <t xml:space="preserve">I30.05.05.15.025</t>
  </si>
  <si>
    <t xml:space="preserve">I30.05.05.15.030</t>
  </si>
  <si>
    <t xml:space="preserve">I30.05.05.15.035</t>
  </si>
  <si>
    <t xml:space="preserve">Caminhão basculante 4m³ 7,1 t (Pot.: 122 Kw / diesel )</t>
  </si>
  <si>
    <t xml:space="preserve">I30.05.05.15.036</t>
  </si>
  <si>
    <t xml:space="preserve">Caminhão basculante, diesel, potência 160 HP (119 kW), capacidade carga útil 7,6 t, caçamba 5 m³- vida útil 10.000 h</t>
  </si>
  <si>
    <t xml:space="preserve">I30.05.05.15.037</t>
  </si>
  <si>
    <t xml:space="preserve">Caminhão basculante 5 m³ 8,8t (Pot.: 125 Kw / diesel )</t>
  </si>
  <si>
    <t xml:space="preserve">I30.05.05.15.038</t>
  </si>
  <si>
    <t xml:space="preserve">Caminhão basculante, diesel, potência 208 HP (155 kW), capacidade carga útil 10,6 t, caçamba 6 m³- vida útil 10.000 h</t>
  </si>
  <si>
    <t xml:space="preserve">I30.05.05.15.039</t>
  </si>
  <si>
    <t xml:space="preserve">Caminhão basculante 10 m³ 15t ( Pot.: 145 Hp / diesel )</t>
  </si>
  <si>
    <t xml:space="preserve">I30.05.05.15.040</t>
  </si>
  <si>
    <t xml:space="preserve">Caminhão basculante 40 ton - CHP Diurno</t>
  </si>
  <si>
    <t xml:space="preserve">I30.05.05.15.043</t>
  </si>
  <si>
    <t xml:space="preserve">Caminhão basculante para rocha 5 m³ 11,5t ( Pot.: 160 Kw /
diesel )</t>
  </si>
  <si>
    <t xml:space="preserve">I30.05.05.15.044</t>
  </si>
  <si>
    <t xml:space="preserve">Caminhão basculante para rocha 8 m³ 13t (Pot.: 170 Kw /
diesel )</t>
  </si>
  <si>
    <t xml:space="preserve">I30.05.05.15.045</t>
  </si>
  <si>
    <t xml:space="preserve">Caminhão basculante para rocha 18 t ( Pot.: 279 Kw / diesel
)</t>
  </si>
  <si>
    <t xml:space="preserve">I30.05.05.15.050</t>
  </si>
  <si>
    <t xml:space="preserve">I30.05.05.15.051</t>
  </si>
  <si>
    <t xml:space="preserve">I30.05.05.15.055</t>
  </si>
  <si>
    <t xml:space="preserve">Caminhão carroceria 4t (Pot.: 80 Kw / diesel )</t>
  </si>
  <si>
    <t xml:space="preserve">I30.05.05.15.056</t>
  </si>
  <si>
    <t xml:space="preserve">Caminhão carroceria com guindauto 6t x m (Pot.: 150 Kw /
diesel )</t>
  </si>
  <si>
    <t xml:space="preserve">I30.05.05.15.057</t>
  </si>
  <si>
    <t xml:space="preserve">Caminhão carroceria fixa 9t</t>
  </si>
  <si>
    <t xml:space="preserve">I30.05.05.15.058</t>
  </si>
  <si>
    <t xml:space="preserve">Caminhão carroceria de madeira 15t (Pot.: 170 Kw / diesel )</t>
  </si>
  <si>
    <t xml:space="preserve">I30.05.05.15.061</t>
  </si>
  <si>
    <t xml:space="preserve">Caminhão pipa 6 m3, 189 CV, 13 ton, distância entre eixos
4,8 m, tanque de aço - CHP Diurno</t>
  </si>
  <si>
    <t xml:space="preserve">I30.05.05.15.062</t>
  </si>
  <si>
    <t xml:space="preserve">Caminhão espargidor ( Pot.: 145 Hp / diesel )</t>
  </si>
  <si>
    <t xml:space="preserve">I30.05.05.15.065</t>
  </si>
  <si>
    <t xml:space="preserve">I30.05.05.15.066</t>
  </si>
  <si>
    <t xml:space="preserve">Betoneira capacidade nominal 400 L, capacidade de mistura 310 L, motor elétrico trifásico, potência de 2 HP, sem carregador – CHP diurno</t>
  </si>
  <si>
    <t xml:space="preserve">I30.05.05.15.067</t>
  </si>
  <si>
    <t xml:space="preserve">Betoneira capacidade nominal 400 L, capacidade de mistura 310 L, motor a diesel, potência de 5 HP, sem carregador – CHP diurno</t>
  </si>
  <si>
    <t xml:space="preserve">I30.05.05.15.068</t>
  </si>
  <si>
    <t xml:space="preserve">Betoneira capacidade nominal 600 L, capacidade de mistura 440 L, motor a diesel, potência de 10 HP, com carregador – CHP diurno</t>
  </si>
  <si>
    <t xml:space="preserve">I30.05.05.15.069</t>
  </si>
  <si>
    <t xml:space="preserve">Caminhão tanque 8000l (Pot.: 150 kw / diesel )</t>
  </si>
  <si>
    <t xml:space="preserve">I30.05.05.15.070</t>
  </si>
  <si>
    <t xml:space="preserve">Caminhão tanque 10000l (Pot.: 170 kw / diesel )</t>
  </si>
  <si>
    <t xml:space="preserve">I30.05.05.15.072</t>
  </si>
  <si>
    <t xml:space="preserve">I30.05.05.15.075</t>
  </si>
  <si>
    <t xml:space="preserve">Carroceria de madeira, comprimento 7,1 m</t>
  </si>
  <si>
    <t xml:space="preserve">I30.05.05.15.077</t>
  </si>
  <si>
    <t xml:space="preserve">I30.05.05.15.080</t>
  </si>
  <si>
    <t xml:space="preserve">Carregadeira de pneus c/ vasoura de 1,80m (Pot.: 45 Kw /
diesel)</t>
  </si>
  <si>
    <t xml:space="preserve">I30.05.05.15.081</t>
  </si>
  <si>
    <t xml:space="preserve">Carregadeira de pneus 1,33 m³ (Pot.: 79 Kw / diesel)</t>
  </si>
  <si>
    <t xml:space="preserve">I30.05.05.15.082</t>
  </si>
  <si>
    <t xml:space="preserve">Carregadeira de pneus 1,72 m³ (Pot.: 78 Kw / diesel)</t>
  </si>
  <si>
    <t xml:space="preserve">I30.05.05.15.083</t>
  </si>
  <si>
    <t xml:space="preserve">Carregadeira de pneus 3 m³ (Pot.: 127 Kw / diesel)</t>
  </si>
  <si>
    <t xml:space="preserve">I30.05.05.15.084</t>
  </si>
  <si>
    <t xml:space="preserve">Carregadeira de pneus 3,30 m3 147 kW - CHP Diurno</t>
  </si>
  <si>
    <t xml:space="preserve">I30.05.05.15.085</t>
  </si>
  <si>
    <t xml:space="preserve">Carregadeira frontal de pneus (Pot.: 105 Hp / diesel)</t>
  </si>
  <si>
    <t xml:space="preserve">I30.05.05.15.086</t>
  </si>
  <si>
    <t xml:space="preserve">Pá Carregadeira sobre rodas, 197HP, Capacidade da caçamba 2,5 a 3,5m3, peso 18ton - CHP Diurno</t>
  </si>
  <si>
    <t xml:space="preserve">I30.05.05.15.090</t>
  </si>
  <si>
    <t xml:space="preserve">Central de concreto dosadora 30m³/h (Pot.: 25 Kw / elétrica)</t>
  </si>
  <si>
    <t xml:space="preserve">I30.05.05.15.091</t>
  </si>
  <si>
    <t xml:space="preserve">Central de concreto dosadora e misturadora 270m³/h (Pot.:
149 Kw / elétrica)</t>
  </si>
  <si>
    <t xml:space="preserve">I30.05.05.15.095</t>
  </si>
  <si>
    <t xml:space="preserve">I30.05.05.15.097</t>
  </si>
  <si>
    <t xml:space="preserve">Compactador de placa vibratória, gasolina, potência 3 HP</t>
  </si>
  <si>
    <t xml:space="preserve">I30.05.05.15.100</t>
  </si>
  <si>
    <t xml:space="preserve">Acabadora de concreto com forma deslizante ( Pot.: 175KW
/ Diesel)</t>
  </si>
  <si>
    <t xml:space="preserve">I30.05.05.15.102</t>
  </si>
  <si>
    <t xml:space="preserve">I30.05.05.15.105</t>
  </si>
  <si>
    <t xml:space="preserve">Compressor de ar 180 pcm ( Pot.: 59 Kw / diesel)</t>
  </si>
  <si>
    <t xml:space="preserve">I30.05.05.15.106</t>
  </si>
  <si>
    <t xml:space="preserve">Compressor de ar 250 pcm (Pot.: 59 Kw / diesel)</t>
  </si>
  <si>
    <t xml:space="preserve">I30.05.05.15.107</t>
  </si>
  <si>
    <t xml:space="preserve">Compressor de ar 350 pcm (Pot.: 83 Kw / diesel)</t>
  </si>
  <si>
    <t xml:space="preserve">I30.05.05.15.108</t>
  </si>
  <si>
    <t xml:space="preserve">Compressor de ar 764 pcm (Pot.: 200 Kw / diesel)</t>
  </si>
  <si>
    <t xml:space="preserve">I30.05.05.15.110</t>
  </si>
  <si>
    <t xml:space="preserve">Compressor de ar portátil rebocável, diesel, potência 62 HP (46 kW), capacidade 3,3 m³/min (116 pcm) - vida útil 10.000 h</t>
  </si>
  <si>
    <t xml:space="preserve">I30.05.05.15.111</t>
  </si>
  <si>
    <t xml:space="preserve">Compressor de ar portátil 185 pcm (Pot.: 59 Kw / diesel)</t>
  </si>
  <si>
    <t xml:space="preserve">I30.05.05.15.112</t>
  </si>
  <si>
    <t xml:space="preserve">Compressor de ar portátil 375 pcm (Pot.: 87 Kw / diesel)</t>
  </si>
  <si>
    <t xml:space="preserve">I30.05.05.15.115</t>
  </si>
  <si>
    <t xml:space="preserve">Compressor de ar profissional, 100 l, trifásico, motor de 2
Hp</t>
  </si>
  <si>
    <t xml:space="preserve">I30.05.05.15.120</t>
  </si>
  <si>
    <t xml:space="preserve">I30.05.05.15.121</t>
  </si>
  <si>
    <t xml:space="preserve">I30.05.05.15.122</t>
  </si>
  <si>
    <t xml:space="preserve">Conjunto de britagem 80m³/h ( Pot.: 292 Kw / elétrica)</t>
  </si>
  <si>
    <t xml:space="preserve">I30.05.05.15.123</t>
  </si>
  <si>
    <t xml:space="preserve">Conjunto de britagem p/ rachão , c/ produção de 80m³/h ( Pot.: 73 Kw / elétrica)</t>
  </si>
  <si>
    <t xml:space="preserve">I30.05.05.15.125</t>
  </si>
  <si>
    <t xml:space="preserve">I30.05.05.15.129</t>
  </si>
  <si>
    <t xml:space="preserve">Conjunto motor-bomba (centrifuga) para recalque de água - monofasico (potência: 3/4 HP)</t>
  </si>
  <si>
    <t xml:space="preserve">I30.05.05.15.130</t>
  </si>
  <si>
    <t xml:space="preserve">Máquina de demarcar faixas</t>
  </si>
  <si>
    <t xml:space="preserve">I30.05.05.15.131</t>
  </si>
  <si>
    <t xml:space="preserve">Conjunto motor-bomba (centrífuga) para recalque de água - monofásico (potência: 1 hp)</t>
  </si>
  <si>
    <t xml:space="preserve">I30.05.05.15.133</t>
  </si>
  <si>
    <t xml:space="preserve">Conjunto motor-bomba (centrifuga) para recalque de água - monofásico/trifásico (potência: 1/4 HP)</t>
  </si>
  <si>
    <t xml:space="preserve">I30.05.05.15.134</t>
  </si>
  <si>
    <t xml:space="preserve">Conjunto motor-bomba (centrifuga) para recalque de água - monofásico/trifásico (potência: 1/2 HP)</t>
  </si>
  <si>
    <t xml:space="preserve">I30.05.05.15.135</t>
  </si>
  <si>
    <t xml:space="preserve">Conjunto motor-bomba (centrÍfuga) para recalque de água - monofásico/trifásico (potência: 2 HP)</t>
  </si>
  <si>
    <t xml:space="preserve">I30.05.05.15.137</t>
  </si>
  <si>
    <t xml:space="preserve">I30.05.05.15.138</t>
  </si>
  <si>
    <t xml:space="preserve">I30.05.05.15.139</t>
  </si>
  <si>
    <t xml:space="preserve">I30.05.05.15.140</t>
  </si>
  <si>
    <t xml:space="preserve">I30.05.05.15.145</t>
  </si>
  <si>
    <t xml:space="preserve">I30.05.05.15.147</t>
  </si>
  <si>
    <t xml:space="preserve">Distribuidor de agregados autopropelido (Pot.: 40 kw /
diesel)</t>
  </si>
  <si>
    <t xml:space="preserve">I30.05.05.15.150</t>
  </si>
  <si>
    <t xml:space="preserve">Draga de sucção p/ extração de areia 6" ( Pot.: 90 kw /
diesel)</t>
  </si>
  <si>
    <t xml:space="preserve">I30.05.05.15.152</t>
  </si>
  <si>
    <t xml:space="preserve">Draga flutuante, sucção e recalque (Pot.:480 Hp / diesel)</t>
  </si>
  <si>
    <t xml:space="preserve">I30.05.05.15.155</t>
  </si>
  <si>
    <t xml:space="preserve">Equip. distr. de lama asfáltica rupt. contr. acoplado em cavalo mecânico (Pot.:319 Kw / diesel)</t>
  </si>
  <si>
    <t xml:space="preserve">I30.05.05.15.157</t>
  </si>
  <si>
    <t xml:space="preserve">Equip. distr. lama asfáltica, montado em caminhão (Pot.:170
Kw / diesel)</t>
  </si>
  <si>
    <t xml:space="preserve">I30.05.05.15.159</t>
  </si>
  <si>
    <t xml:space="preserve">Equipamento distribuição de asfalto, montado em caminhão
(diesel)</t>
  </si>
  <si>
    <t xml:space="preserve">I30.05.05.15.160</t>
  </si>
  <si>
    <t xml:space="preserve">Equip. para solda, c/ transformador solda elértico de 250 amp (Pot.: 8 Kw / eletrico)</t>
  </si>
  <si>
    <t xml:space="preserve">I30.05.05.15.165</t>
  </si>
  <si>
    <t xml:space="preserve">Equipamento para hidrossemeadura (Pot.:125 Kw / diesel)</t>
  </si>
  <si>
    <t xml:space="preserve">I30.05.05.15.170</t>
  </si>
  <si>
    <t xml:space="preserve">Escavadeira hidraúlica sobre esteira (Pot.:96 Kw / diesel)</t>
  </si>
  <si>
    <t xml:space="preserve">I30.05.05.15.171</t>
  </si>
  <si>
    <t xml:space="preserve">Escavadeira hidraúlica sobre esteiras (Pot.:154 Hp / diesel)</t>
  </si>
  <si>
    <t xml:space="preserve">I30.05.05.15.173</t>
  </si>
  <si>
    <t xml:space="preserve">I30.05.05.15.174</t>
  </si>
  <si>
    <t xml:space="preserve">Escavadeira hidraúlica c/ esteira (Pot.:166 Kw / diesel)</t>
  </si>
  <si>
    <t xml:space="preserve">I30.05.05.15.177</t>
  </si>
  <si>
    <t xml:space="preserve">Espalhadora de concreto (Pot.: 172 kw)</t>
  </si>
  <si>
    <t xml:space="preserve">I30.05.05.15.180</t>
  </si>
  <si>
    <t xml:space="preserve">I30.05.05.15.182</t>
  </si>
  <si>
    <t xml:space="preserve">Escavadeira hidraúlica com esteira 200 kW - CHP Diurno</t>
  </si>
  <si>
    <t xml:space="preserve">I30.05.05.15.183</t>
  </si>
  <si>
    <t xml:space="preserve">I30.05.05.15.185</t>
  </si>
  <si>
    <t xml:space="preserve">I30.05.05.15.187</t>
  </si>
  <si>
    <t xml:space="preserve">I30.05.05.15.188</t>
  </si>
  <si>
    <t xml:space="preserve">I30.05.05.15.189</t>
  </si>
  <si>
    <t xml:space="preserve">Fabric. pré-moldado concreto, tubos d= 0,4 m M / F (Pot.:2
Kw / eletricidade)</t>
  </si>
  <si>
    <t xml:space="preserve">I30.05.05.15.191</t>
  </si>
  <si>
    <t xml:space="preserve">Fabric. pré-moldado concreto, tubos d= 0,6 m M / F (Pot.:2
Kw / eletricidade)</t>
  </si>
  <si>
    <t xml:space="preserve">I30.05.05.15.193</t>
  </si>
  <si>
    <t xml:space="preserve">I30.05.05.15.195</t>
  </si>
  <si>
    <t xml:space="preserve">I30.05.05.15.197</t>
  </si>
  <si>
    <t xml:space="preserve">I30.05.05.15.199</t>
  </si>
  <si>
    <t xml:space="preserve">I30.05.05.15.201</t>
  </si>
  <si>
    <t xml:space="preserve">I30.05.05.15.203</t>
  </si>
  <si>
    <t xml:space="preserve">I30.05.05.15.205</t>
  </si>
  <si>
    <t xml:space="preserve">I30.05.05.15.210</t>
  </si>
  <si>
    <t xml:space="preserve">I30.05.05.15.211</t>
  </si>
  <si>
    <t xml:space="preserve">I30.05.05.15.213</t>
  </si>
  <si>
    <t xml:space="preserve">I30.05.05.15.215</t>
  </si>
  <si>
    <t xml:space="preserve">I30.05.05.15.220</t>
  </si>
  <si>
    <t xml:space="preserve">I30.05.05.15.225</t>
  </si>
  <si>
    <t xml:space="preserve">I30.05.05.15.226</t>
  </si>
  <si>
    <t xml:space="preserve">Grade de discos mecânica com 20 discos de 24 '' x 6 mm, com pneus para transporte - CHP Diurno</t>
  </si>
  <si>
    <t xml:space="preserve">I30.05.05.15.227</t>
  </si>
  <si>
    <t xml:space="preserve">Grade de discos mecânica com 20 discos de 24 '' x 6 mm, com pneus para transporte - CHI Diurno</t>
  </si>
  <si>
    <t xml:space="preserve">I30.05.05.15.228</t>
  </si>
  <si>
    <t xml:space="preserve">I30.05.05.15.232</t>
  </si>
  <si>
    <t xml:space="preserve">Grupo gerador 36/40 kVA - CHP</t>
  </si>
  <si>
    <t xml:space="preserve">I30.05.05.15.233</t>
  </si>
  <si>
    <t xml:space="preserve">Grupo gerador 100/110 kVA - CHP</t>
  </si>
  <si>
    <t xml:space="preserve">I30.05.05.15.234</t>
  </si>
  <si>
    <t xml:space="preserve">Grupo gerador 136/150 kVA - CHP</t>
  </si>
  <si>
    <t xml:space="preserve">I30.05.05.15.235</t>
  </si>
  <si>
    <t xml:space="preserve">Grupo gerador 164/180 kVA - CHP</t>
  </si>
  <si>
    <t xml:space="preserve">I30.05.05.15.240</t>
  </si>
  <si>
    <t xml:space="preserve">Guindaste hidráulico montado sobre chassi de caminhão, diesel, potência 228 HP (170 kW), capacidade 23 t - vida útil
10.000 h</t>
  </si>
  <si>
    <t xml:space="preserve">I30.05.05.15.245</t>
  </si>
  <si>
    <t xml:space="preserve">I30.05.05.15.250</t>
  </si>
  <si>
    <t xml:space="preserve">Jateadora de areia</t>
  </si>
  <si>
    <t xml:space="preserve">I30.05.05.15.255</t>
  </si>
  <si>
    <t xml:space="preserve">I30.05.05.15.258</t>
  </si>
  <si>
    <t xml:space="preserve">Máquina de bancada, prensa excêntrica (Pot.: 1 Kw /
elétrico)</t>
  </si>
  <si>
    <t xml:space="preserve">I30.05.05.15.261</t>
  </si>
  <si>
    <t xml:space="preserve">I30.05.05.15.264</t>
  </si>
  <si>
    <t xml:space="preserve">I30.05.05.15.267</t>
  </si>
  <si>
    <t xml:space="preserve">Máquina manual, lixadeira (Pot.: 2 Kw / eletrico)</t>
  </si>
  <si>
    <t xml:space="preserve">I30.05.05.15.269</t>
  </si>
  <si>
    <t xml:space="preserve">Máquina manual, talha guincho para 4t</t>
  </si>
  <si>
    <t xml:space="preserve">I30.05.05.15.271</t>
  </si>
  <si>
    <t xml:space="preserve">I30.05.05.15.275</t>
  </si>
  <si>
    <t xml:space="preserve">Martelo rompedor, elétrico, potência 2 HP (1,5 kW), capacidade para furos ø até 28 mm - vida útil 3.000 h</t>
  </si>
  <si>
    <t xml:space="preserve">I30.05.05.15.277</t>
  </si>
  <si>
    <t xml:space="preserve">Martelo rompedor, pneumático, capacidade para furos ø até
32 mm - vida útil 3.000 h</t>
  </si>
  <si>
    <t xml:space="preserve">I30.05.05.15.280</t>
  </si>
  <si>
    <t xml:space="preserve">I30.05.05.15.281</t>
  </si>
  <si>
    <t xml:space="preserve">Martelete rompedor 33 kg (diesel)</t>
  </si>
  <si>
    <t xml:space="preserve">I30.05.05.15.282</t>
  </si>
  <si>
    <t xml:space="preserve">Martelete rompedor 36 kg (pneumático)</t>
  </si>
  <si>
    <t xml:space="preserve">I30.05.05.15.285</t>
  </si>
  <si>
    <t xml:space="preserve">Motoniveladora 125 HP, 13ton, largura da lâmina 3,7 m - CHP Diurno</t>
  </si>
  <si>
    <t xml:space="preserve">I30.05.05.15.286</t>
  </si>
  <si>
    <t xml:space="preserve">I30.05.05.15.287</t>
  </si>
  <si>
    <t xml:space="preserve">Motoniveladora 103 kW - CHP Diurno</t>
  </si>
  <si>
    <t xml:space="preserve">I30.05.05.15.289</t>
  </si>
  <si>
    <t xml:space="preserve">Compactador manual placa vibratória c/ motor (Pot.: 3 Kw /
gasolina)</t>
  </si>
  <si>
    <t xml:space="preserve">I30.05.05.15.290</t>
  </si>
  <si>
    <t xml:space="preserve">I30.05.05.15.295</t>
  </si>
  <si>
    <t xml:space="preserve">Pá carregadeira (Pot.: 78Kw / diesel)</t>
  </si>
  <si>
    <t xml:space="preserve">I30.05.05.15.296</t>
  </si>
  <si>
    <t xml:space="preserve">Pá-carregadeira sobre pneus, diesel, potência 114 HP (85 kW) , capacidade 2,1 m³ - vida útil 10.000 h</t>
  </si>
  <si>
    <t xml:space="preserve">I30.05.05.15.297</t>
  </si>
  <si>
    <t xml:space="preserve">Pá-carregadeira sobre pneus, diesel, potência 145 HP (108 kW) , capacidade 2,8 m³ - vida útil 10.000 h</t>
  </si>
  <si>
    <t xml:space="preserve">I30.05.05.15.300</t>
  </si>
  <si>
    <t xml:space="preserve">I30.05.05.15.305</t>
  </si>
  <si>
    <t xml:space="preserve">Retroescavadeira (Pot.:51 kW / diesel)</t>
  </si>
  <si>
    <t xml:space="preserve">I30.05.05.15.306</t>
  </si>
  <si>
    <t xml:space="preserve">Retroescavadeira de pneus MF-86HS (Pot.: 57 kW / diesel)</t>
  </si>
  <si>
    <t xml:space="preserve">I30.05.05.15.307</t>
  </si>
  <si>
    <t xml:space="preserve">Retroescavadeira sobre pneus, diesel, potência 85 HP (63 kW), capacidade 0,24 e 0,88 m³ - vida útil 10.000 h</t>
  </si>
  <si>
    <t xml:space="preserve">I30.05.05.15.308</t>
  </si>
  <si>
    <t xml:space="preserve">Retroescavadeira sobre pneus, diesel, potência 98 HP (73 kW), capacidade 0,3 e 1 m³ - vida útil 10.000 h</t>
  </si>
  <si>
    <t xml:space="preserve">I30.05.05.15.310</t>
  </si>
  <si>
    <t xml:space="preserve">Roçadeira mecânica costal (Pot.:2 kw / gasolina)</t>
  </si>
  <si>
    <t xml:space="preserve">I30.05.05.15.315</t>
  </si>
  <si>
    <t xml:space="preserve">I30.05.05.15.316</t>
  </si>
  <si>
    <t xml:space="preserve">Rolo compactador, autoprop. de pneus 21ton (Pot.:97kW /
diesel)</t>
  </si>
  <si>
    <t xml:space="preserve">I30.05.05.15.317</t>
  </si>
  <si>
    <t xml:space="preserve">Rolo compactador vibratório, cilindro liso, auto-propelido,
80HP, peso máximo operacional 8,1ton - CHP diurno</t>
  </si>
  <si>
    <t xml:space="preserve">I30.05.05.15.318</t>
  </si>
  <si>
    <t xml:space="preserve">Rolo compactador autopropelido estático de pneus, diesel, potência 133 HP (99 kW), peso operacional 8,5 t - vida útil
12.000 h</t>
  </si>
  <si>
    <t xml:space="preserve">I30.05.05.15.320</t>
  </si>
  <si>
    <t xml:space="preserve">I30.05.05.15.325</t>
  </si>
  <si>
    <t xml:space="preserve">Rolo compactador liso, tandem vibrat. autopop. 7,2 t
(Pot.:57kw/ diesel)</t>
  </si>
  <si>
    <t xml:space="preserve">I30.05.05.15.328</t>
  </si>
  <si>
    <t xml:space="preserve">Rolo compactador pé de carneiro, autop. 11,25t vibrat. (Pot.:85kw/ diesel)</t>
  </si>
  <si>
    <t xml:space="preserve">I30.05.05.15.330</t>
  </si>
  <si>
    <t xml:space="preserve">Rolo compactador, tandem vibrat. autopop 10,9t
(Pot.:112kw/ diesel)</t>
  </si>
  <si>
    <t xml:space="preserve">I30.05.05.15.335</t>
  </si>
  <si>
    <t xml:space="preserve">I30.05.05.15.340</t>
  </si>
  <si>
    <t xml:space="preserve">Tanque de estocagem de asfalto 20.000l (Pot.:57kw /
diesel)</t>
  </si>
  <si>
    <t xml:space="preserve">I30.05.05.15.345</t>
  </si>
  <si>
    <t xml:space="preserve">I30.05.05.15.346</t>
  </si>
  <si>
    <t xml:space="preserve">Máquina manual, lixadeira (Pot.: 2 Kw / elétrico)</t>
  </si>
  <si>
    <t xml:space="preserve">I30.05.05.15.347</t>
  </si>
  <si>
    <t xml:space="preserve">I30.05.05.15.348</t>
  </si>
  <si>
    <t xml:space="preserve">I30.05.05.15.349</t>
  </si>
  <si>
    <t xml:space="preserve">Trator de esteira com lâmina (Pot.:228 kw / diese/ com escarificador)</t>
  </si>
  <si>
    <t xml:space="preserve">I30.05.05.15.350</t>
  </si>
  <si>
    <t xml:space="preserve">I30.05.05.15.351</t>
  </si>
  <si>
    <t xml:space="preserve">Rolo compactador de pneus estático, 111 HP, pressão variável, peso sem/com lastro 9,5 / 26 t, largura de trabalho
1,90 m - CHP Diurno</t>
  </si>
  <si>
    <t xml:space="preserve">I30.05.05.15.352</t>
  </si>
  <si>
    <t xml:space="preserve">Trator sobre pneus, diesel, potência 84 HP (63 kW) - vida útil 10.000 h</t>
  </si>
  <si>
    <t xml:space="preserve">I30.05.05.15.353</t>
  </si>
  <si>
    <t xml:space="preserve">Trator de pneus 122 CV, 4 x 4, peso com lastro 4510 kg - CHP Diurno</t>
  </si>
  <si>
    <t xml:space="preserve">I30.05.05.15.354</t>
  </si>
  <si>
    <t xml:space="preserve">Trator de pneus 122 CV, 4 x 4, peso com lastro 4510 kg - CHI Diurno</t>
  </si>
  <si>
    <t xml:space="preserve">I30.05.05.15.355</t>
  </si>
  <si>
    <t xml:space="preserve">I30.05.05.15.358</t>
  </si>
  <si>
    <t xml:space="preserve">Usina pré-misturadora de solos 350/600 ton/h inclusive equipe de operação - CHP</t>
  </si>
  <si>
    <t xml:space="preserve">I30.05.05.15.360</t>
  </si>
  <si>
    <t xml:space="preserve">I30.05.05.15.370</t>
  </si>
  <si>
    <t xml:space="preserve">Veículo comercial leve até 0,5 t, incluindo custo de propriedade ( depreciação, juros de capital, manutenção, licenciamento e IPVA) e custo de operação (combustível, lubrificantes, pneus, filtros e lavagens).</t>
  </si>
  <si>
    <t xml:space="preserve">I30.05.05.15.371</t>
  </si>
  <si>
    <t xml:space="preserve">Veículo comercial leve até 1,2 t, incluindo custo de propriedade ( depreciação, juros de capital, manutenção, licenciamento e IPVA) e custo de operação (combustível, lubrificantes, pneus, filtros e lavagens)</t>
  </si>
  <si>
    <t xml:space="preserve">I30.05.05.15.373</t>
  </si>
  <si>
    <t xml:space="preserve">Veículo leve pick-up 4x4 (Pot.:97kw / diesel )</t>
  </si>
  <si>
    <t xml:space="preserve">I30.05.05.15.376</t>
  </si>
  <si>
    <t xml:space="preserve">Veículo van, gasolina, potencia 58 HP (43 kw), capacidade de carga útil 1t - vida útil 10.000 h</t>
  </si>
  <si>
    <t xml:space="preserve">I30.05.05.15.379</t>
  </si>
  <si>
    <t xml:space="preserve">Veículo leve (Pot.: 38kw / gasolina )</t>
  </si>
  <si>
    <t xml:space="preserve">I30.05.05.15.385</t>
  </si>
  <si>
    <t xml:space="preserve">Vibrador de concreto de imersão, elétrico, potência 2 HP (1,5 kW) - vida útil 4.500 h</t>
  </si>
  <si>
    <t xml:space="preserve">I30.05.05.15.386</t>
  </si>
  <si>
    <t xml:space="preserve">Vibrador de concreto de imersão (Pot.:2 kw / elétrica)</t>
  </si>
  <si>
    <t xml:space="preserve">I30.05.05.15.390</t>
  </si>
  <si>
    <t xml:space="preserve">Vibro-acabadora de asfalto sobre esteira (Pot.: 20 kw /
diesel)</t>
  </si>
  <si>
    <t xml:space="preserve">I30.05.05.15.391</t>
  </si>
  <si>
    <t xml:space="preserve">Vibro-acabadora de asfalto sobre esteira (Pot.: 74 kw /
elétrica)</t>
  </si>
  <si>
    <t xml:space="preserve">I30.05.05.15.395</t>
  </si>
  <si>
    <t xml:space="preserve">I30.05.05.15.400</t>
  </si>
  <si>
    <t xml:space="preserve">Motor para portão basculante 1/4 HP</t>
  </si>
  <si>
    <t xml:space="preserve">I30.05.05.15.401</t>
  </si>
  <si>
    <t xml:space="preserve">Trator sobre pneus, diesel, potência 118 HP (88 kW) - vida útil 10.000 h</t>
  </si>
  <si>
    <t xml:space="preserve">I30.05.05.15.490</t>
  </si>
  <si>
    <t xml:space="preserve">I30.05.05.20.001</t>
  </si>
  <si>
    <t xml:space="preserve">I30.05.05.20.002</t>
  </si>
  <si>
    <t xml:space="preserve">I30.05.05.20.003</t>
  </si>
  <si>
    <t xml:space="preserve">I30.05.05.20.005</t>
  </si>
  <si>
    <t xml:space="preserve">Vassoura mecânica robocável com escova cilíndrica, largura útil de varrimento 2,44 m - CHI Diurno</t>
  </si>
  <si>
    <t xml:space="preserve">I30.05.05.20.008</t>
  </si>
  <si>
    <t xml:space="preserve">I30.05.05.20.010</t>
  </si>
  <si>
    <t xml:space="preserve">Bate-estacas de gravidade de 600 a 800 kg ( Pot.: 160 KW / Diesel)</t>
  </si>
  <si>
    <t xml:space="preserve">I30.05.05.20.011</t>
  </si>
  <si>
    <t xml:space="preserve">I30.05.05.20.030</t>
  </si>
  <si>
    <t xml:space="preserve">Conjunto caminhão 32t e carreta basculante de 20m³ (Pot.:
401CV/ diesel )</t>
  </si>
  <si>
    <t xml:space="preserve">I30.05.05.20.034</t>
  </si>
  <si>
    <t xml:space="preserve">Usina pré-misturadora de solos 350/600 ton/h inclusive equipe de operação - CHI</t>
  </si>
  <si>
    <t xml:space="preserve">I30.05.05.20.035</t>
  </si>
  <si>
    <t xml:space="preserve">I30.05.05.20.036</t>
  </si>
  <si>
    <t xml:space="preserve">I30.05.05.20.037</t>
  </si>
  <si>
    <t xml:space="preserve">I30.05.05.20.038</t>
  </si>
  <si>
    <t xml:space="preserve">I30.05.05.20.039</t>
  </si>
  <si>
    <t xml:space="preserve">I30.05.05.20.040</t>
  </si>
  <si>
    <t xml:space="preserve">Caminhão basculante 40 ton - CHI Diurno</t>
  </si>
  <si>
    <t xml:space="preserve">I30.05.05.20.043</t>
  </si>
  <si>
    <t xml:space="preserve">Caminhão basculante para rocha 5 m³ 11,5t (Pot.: 160 Kw /
diesel )</t>
  </si>
  <si>
    <t xml:space="preserve">I30.05.05.20.044</t>
  </si>
  <si>
    <t xml:space="preserve">I30.05.05.20.045</t>
  </si>
  <si>
    <t xml:space="preserve">Caminhão basculante para rocha 18 t (Pot.: 279 Kw / diesel
)</t>
  </si>
  <si>
    <t xml:space="preserve">I30.05.05.20.055</t>
  </si>
  <si>
    <t xml:space="preserve">I30.05.05.20.056</t>
  </si>
  <si>
    <t xml:space="preserve">Caminhão carroceria com guindauto 6t x m ( Pot.: 150 Kw /
diesel )</t>
  </si>
  <si>
    <t xml:space="preserve">I30.05.05.20.057</t>
  </si>
  <si>
    <t xml:space="preserve">I30.05.05.20.058</t>
  </si>
  <si>
    <t xml:space="preserve">I30.05.05.20.060</t>
  </si>
  <si>
    <t xml:space="preserve">Caminhão irrigadeira 6000l (Pot.: 145 Hp / diesel )</t>
  </si>
  <si>
    <t xml:space="preserve">I30.05.05.20.061</t>
  </si>
  <si>
    <t xml:space="preserve">Caminhão pipa 6 m3, 189 CV, 13 ton, distância entre eixos
4,8 m, tanque de aço - CHI Diurno</t>
  </si>
  <si>
    <t xml:space="preserve">I30.05.05.20.062</t>
  </si>
  <si>
    <t xml:space="preserve">Caminhão espargidor (Pot.: 145 Hp / diesel )</t>
  </si>
  <si>
    <t xml:space="preserve">I30.05.05.20.065</t>
  </si>
  <si>
    <t xml:space="preserve">Caminhão tanque 6000l (Pot.: 170 kw / diesel )</t>
  </si>
  <si>
    <t xml:space="preserve">I30.05.05.20.066</t>
  </si>
  <si>
    <t xml:space="preserve">I30.05.05.20.067</t>
  </si>
  <si>
    <t xml:space="preserve">I30.05.05.20.068</t>
  </si>
  <si>
    <t xml:space="preserve">Caminhão tanque 13000l (Pot.: 170 kw / diesel )</t>
  </si>
  <si>
    <t xml:space="preserve">I30.05.05.20.080</t>
  </si>
  <si>
    <t xml:space="preserve">Carregadeira de pneus c/ vasoura de 1,80m ( Pot.: 45 Kw /
diesel)</t>
  </si>
  <si>
    <t xml:space="preserve">I30.05.05.20.081</t>
  </si>
  <si>
    <t xml:space="preserve">I30.05.05.20.082</t>
  </si>
  <si>
    <t xml:space="preserve">I30.05.05.20.083</t>
  </si>
  <si>
    <t xml:space="preserve">Carregadeira de pneus 3m³ (Pot.: 127 Kw / diesel)</t>
  </si>
  <si>
    <t xml:space="preserve">I30.05.05.20.084</t>
  </si>
  <si>
    <t xml:space="preserve">I30.05.05.20.085</t>
  </si>
  <si>
    <t xml:space="preserve">I30.05.05.20.086</t>
  </si>
  <si>
    <t xml:space="preserve">Pá Carregadeira sobre rodas, 197HP, Capacidade da caçamba 2,5 a 3,5m3, peso 18ton - CHI Diurno</t>
  </si>
  <si>
    <t xml:space="preserve">I30.05.05.20.090</t>
  </si>
  <si>
    <t xml:space="preserve">I30.05.05.20.091</t>
  </si>
  <si>
    <t xml:space="preserve">I30.05.05.20.095</t>
  </si>
  <si>
    <t xml:space="preserve">I30.05.05.20.097</t>
  </si>
  <si>
    <t xml:space="preserve">Compactador de solos tipo placa vibratória (Pot.: 3Hp /
gasolina)</t>
  </si>
  <si>
    <t xml:space="preserve">I30.05.05.20.100</t>
  </si>
  <si>
    <t xml:space="preserve">I30.05.05.20.102</t>
  </si>
  <si>
    <t xml:space="preserve">I30.05.05.20.105</t>
  </si>
  <si>
    <t xml:space="preserve">Compressor de ar 180 pcm (Pot.: 59 Kw / diesell)</t>
  </si>
  <si>
    <t xml:space="preserve">I30.05.05.20.106</t>
  </si>
  <si>
    <t xml:space="preserve">I30.05.05.20.107</t>
  </si>
  <si>
    <t xml:space="preserve">I30.05.05.20.108</t>
  </si>
  <si>
    <t xml:space="preserve">Compressor de ar 764 pcm ( Pot.: 200 Kw / diesel)</t>
  </si>
  <si>
    <t xml:space="preserve">I30.05.05.20.110</t>
  </si>
  <si>
    <t xml:space="preserve">I30.05.05.20.111</t>
  </si>
  <si>
    <t xml:space="preserve">I30.05.05.20.112</t>
  </si>
  <si>
    <t xml:space="preserve">I30.05.05.20.120</t>
  </si>
  <si>
    <t xml:space="preserve">I30.05.05.20.121</t>
  </si>
  <si>
    <t xml:space="preserve">I30.05.05.20.122</t>
  </si>
  <si>
    <t xml:space="preserve">I30.05.05.20.123</t>
  </si>
  <si>
    <t xml:space="preserve">I30.05.05.20.147</t>
  </si>
  <si>
    <t xml:space="preserve">I30.05.05.20.150</t>
  </si>
  <si>
    <t xml:space="preserve">I30.05.05.20.152</t>
  </si>
  <si>
    <t xml:space="preserve">I30.05.05.20.155</t>
  </si>
  <si>
    <t xml:space="preserve">Equip. distr. de L.A. rupt. contr. acoplado em cavalo mecânico (Pot.:319 Kw / diesel)</t>
  </si>
  <si>
    <t xml:space="preserve">I30.05.05.20.157</t>
  </si>
  <si>
    <t xml:space="preserve">I30.05.05.20.159</t>
  </si>
  <si>
    <t xml:space="preserve">I30.05.05.20.160</t>
  </si>
  <si>
    <t xml:space="preserve">I30.05.05.20.165</t>
  </si>
  <si>
    <t xml:space="preserve">I30.05.05.20.170</t>
  </si>
  <si>
    <t xml:space="preserve">Escavadeira hidraúlica sobre esteira ( Pot.:96 Kw / diesel)</t>
  </si>
  <si>
    <t xml:space="preserve">I30.05.05.20.171</t>
  </si>
  <si>
    <t xml:space="preserve">I30.05.05.20.173</t>
  </si>
  <si>
    <t xml:space="preserve">I30.05.05.20.174</t>
  </si>
  <si>
    <t xml:space="preserve">I30.05.05.20.177</t>
  </si>
  <si>
    <t xml:space="preserve">I30.05.05.20.180</t>
  </si>
  <si>
    <t xml:space="preserve">I30.05.05.20.182</t>
  </si>
  <si>
    <t xml:space="preserve">Escavadeira hidraúlica com esteira 200 kW - CHI Diurno</t>
  </si>
  <si>
    <t xml:space="preserve">I30.05.05.20.183</t>
  </si>
  <si>
    <t xml:space="preserve">I30.05.05.20.210</t>
  </si>
  <si>
    <t xml:space="preserve">I30.05.05.20.211</t>
  </si>
  <si>
    <t xml:space="preserve">I30.05.05.20.213</t>
  </si>
  <si>
    <t xml:space="preserve">I30.05.05.20.232</t>
  </si>
  <si>
    <t xml:space="preserve">Grupo gerador 36/40 kVA - CHI</t>
  </si>
  <si>
    <t xml:space="preserve">I30.05.05.20.233</t>
  </si>
  <si>
    <t xml:space="preserve">Grupo gerador 100/110 kVA - CHI</t>
  </si>
  <si>
    <t xml:space="preserve">I30.05.05.20.234</t>
  </si>
  <si>
    <t xml:space="preserve">Grupo gerador 136/150 kVA - CHI</t>
  </si>
  <si>
    <t xml:space="preserve">I30.05.05.20.235</t>
  </si>
  <si>
    <t xml:space="preserve">Grupo gerador 164/180 kVA - CHI</t>
  </si>
  <si>
    <t xml:space="preserve">I30.05.05.20.240</t>
  </si>
  <si>
    <t xml:space="preserve">I30.05.05.20.264</t>
  </si>
  <si>
    <t xml:space="preserve">Máquina de bancada, universal de corte p/ chapa (Pot.: 4
Kw / eletrico)</t>
  </si>
  <si>
    <t xml:space="preserve">I30.05.05.20.267</t>
  </si>
  <si>
    <t xml:space="preserve">I30.05.05.20.270</t>
  </si>
  <si>
    <t xml:space="preserve">I30.05.05.20.271</t>
  </si>
  <si>
    <t xml:space="preserve">I30.05.05.20.277</t>
  </si>
  <si>
    <t xml:space="preserve">I30.05.05.20.280</t>
  </si>
  <si>
    <t xml:space="preserve">I30.05.05.20.281</t>
  </si>
  <si>
    <t xml:space="preserve">I30.05.05.20.282</t>
  </si>
  <si>
    <t xml:space="preserve">I30.05.05.20.283</t>
  </si>
  <si>
    <t xml:space="preserve">Martelete, perfuratriz manual (diesel)</t>
  </si>
  <si>
    <t xml:space="preserve">I30.05.05.20.284</t>
  </si>
  <si>
    <t xml:space="preserve">Martelete rompedor 28 kg (diesel)</t>
  </si>
  <si>
    <t xml:space="preserve">I30.05.05.20.285</t>
  </si>
  <si>
    <t xml:space="preserve">Motoniveladora 125 HP, 13ton, largura da lâmina 3,7 m - CHI Diurno</t>
  </si>
  <si>
    <t xml:space="preserve">I30.05.05.20.287</t>
  </si>
  <si>
    <t xml:space="preserve">Motoniveladora 103 kW - CHI Diurno</t>
  </si>
  <si>
    <t xml:space="preserve">I30.05.05.20.290</t>
  </si>
  <si>
    <t xml:space="preserve">I30.05.05.20.295</t>
  </si>
  <si>
    <t xml:space="preserve">I30.05.05.20.297</t>
  </si>
  <si>
    <t xml:space="preserve">I30.05.05.20.300</t>
  </si>
  <si>
    <t xml:space="preserve">I30.05.05.20.305</t>
  </si>
  <si>
    <t xml:space="preserve">I30.05.05.20.306</t>
  </si>
  <si>
    <t xml:space="preserve">I30.05.05.20.310</t>
  </si>
  <si>
    <t xml:space="preserve">I30.05.05.20.313</t>
  </si>
  <si>
    <t xml:space="preserve">I30.05.05.20.315</t>
  </si>
  <si>
    <t xml:space="preserve">I30.05.05.20.316</t>
  </si>
  <si>
    <t xml:space="preserve">Rolo compactador, de pneus auotoprop. 21t (Pot.:97kW /
diesel)</t>
  </si>
  <si>
    <t xml:space="preserve">I30.05.05.20.321</t>
  </si>
  <si>
    <t xml:space="preserve">I30.05.05.20.325</t>
  </si>
  <si>
    <t xml:space="preserve">I30.05.05.20.328</t>
  </si>
  <si>
    <t xml:space="preserve">I30.05.05.20.330</t>
  </si>
  <si>
    <t xml:space="preserve">I30.05.05.20.331</t>
  </si>
  <si>
    <t xml:space="preserve">I30.05.05.20.332</t>
  </si>
  <si>
    <t xml:space="preserve">Roçadeira em micro trator (Pot.:10 kw / diesel)</t>
  </si>
  <si>
    <t xml:space="preserve">I30.05.05.20.335</t>
  </si>
  <si>
    <t xml:space="preserve">I30.05.05.20.340</t>
  </si>
  <si>
    <t xml:space="preserve">I30.05.05.20.341</t>
  </si>
  <si>
    <t xml:space="preserve">I30.05.05.20.342</t>
  </si>
  <si>
    <t xml:space="preserve">Rolo compactador autopropelido vibratório com pneus de tração, cilindro pé-de-carneiro em aço, diesel, potência 154
HP (115 kW), peso operacional 11,6 t - vida útil 12.000 h</t>
  </si>
  <si>
    <t xml:space="preserve">I30.05.05.20.343</t>
  </si>
  <si>
    <t xml:space="preserve">I30.05.05.20.345</t>
  </si>
  <si>
    <t xml:space="preserve">I30.05.05.20.347</t>
  </si>
  <si>
    <t xml:space="preserve">I30.05.05.20.348</t>
  </si>
  <si>
    <t xml:space="preserve">I30.05.05.20.349</t>
  </si>
  <si>
    <t xml:space="preserve">I30.05.05.20.350</t>
  </si>
  <si>
    <t xml:space="preserve">I30.05.05.20.351</t>
  </si>
  <si>
    <t xml:space="preserve">Rolo compactador de pneus estático, pressão variável, 111
HP, peso sem/com lastro 9,5 / 26 t, largura de trabalho 1,90 m - CHI Diurno</t>
  </si>
  <si>
    <t xml:space="preserve">I30.05.05.20.352</t>
  </si>
  <si>
    <t xml:space="preserve">Rolo compactador de pneus (Pot.:74kw/ diesel)</t>
  </si>
  <si>
    <t xml:space="preserve">I30.05.05.20.354</t>
  </si>
  <si>
    <t xml:space="preserve">I30.05.05.20.355</t>
  </si>
  <si>
    <t xml:space="preserve">I30.05.05.20.358</t>
  </si>
  <si>
    <t xml:space="preserve">Usina misturadora pré-mist. a frio 30/60 t/h (Pot.:20 kw /
elétrica)</t>
  </si>
  <si>
    <t xml:space="preserve">I30.05.05.20.360</t>
  </si>
  <si>
    <t xml:space="preserve">I30.05.05.20.361</t>
  </si>
  <si>
    <t xml:space="preserve">I30.05.05.20.366</t>
  </si>
  <si>
    <t xml:space="preserve">I30.05.05.20.369</t>
  </si>
  <si>
    <t xml:space="preserve">I30.05.05.20.372</t>
  </si>
  <si>
    <t xml:space="preserve">I30.05.05.20.379</t>
  </si>
  <si>
    <t xml:space="preserve">I30.05.05.20.386</t>
  </si>
  <si>
    <t xml:space="preserve">I30.05.05.20.390</t>
  </si>
  <si>
    <t xml:space="preserve">I30.05.05.20.391</t>
  </si>
  <si>
    <t xml:space="preserve">I30.05.05.20.499</t>
  </si>
  <si>
    <t xml:space="preserve">Bomba centrifuga submersível para drenagem monofásica
(Pot.:1/2 Hp)</t>
  </si>
  <si>
    <t xml:space="preserve">I30.05.05.20.500</t>
  </si>
  <si>
    <t xml:space="preserve">I30.05.05.20.501</t>
  </si>
  <si>
    <t xml:space="preserve">I30.05.05.20.502</t>
  </si>
  <si>
    <t xml:space="preserve">Trator de esteira com lâmina (Pot.:99 Hp / diesel)</t>
  </si>
  <si>
    <t xml:space="preserve">I30.05.05.20.503</t>
  </si>
  <si>
    <t xml:space="preserve">I30.05.05.20.504</t>
  </si>
  <si>
    <t xml:space="preserve">Usina de asfalto a quente 100/140 t/h (Pot.:260 kw / elétrica)</t>
  </si>
  <si>
    <t xml:space="preserve">I30.05.05.20.505</t>
  </si>
  <si>
    <t xml:space="preserve">I30.05.05.20.507</t>
  </si>
  <si>
    <t xml:space="preserve">I30.05.05.20.666</t>
  </si>
  <si>
    <t xml:space="preserve">Betoneira capacidade nominal 400 L, capacidade de mistura 310 L, motor elétrico trifásico, potência de 2 HP, sem carregador – CHI diurno</t>
  </si>
  <si>
    <t xml:space="preserve">I30.05.05.20.667</t>
  </si>
  <si>
    <t xml:space="preserve">Betoneira capacidade nominal 400 L, capacidade de mistura 310 L, motor a diesel, potência de 5 HP, sem carregador – CHI diurno</t>
  </si>
  <si>
    <t xml:space="preserve">I30.05.05.20.668</t>
  </si>
  <si>
    <t xml:space="preserve">Betoneira capacidade nominal 600 L, capacidade de mistura 440 L, motor a diesel, potência de 10 HP, com carregador – CHI diurno</t>
  </si>
  <si>
    <t xml:space="preserve">I30.05.05.20.884</t>
  </si>
  <si>
    <t xml:space="preserve">Carregadeira de pneus 3,30 m3 147 kW - CHI Diurno</t>
  </si>
  <si>
    <t xml:space="preserve">I30.05.05.25.005</t>
  </si>
  <si>
    <t xml:space="preserve">GPS Geodésico</t>
  </si>
  <si>
    <t xml:space="preserve">I30.05.05.25.010</t>
  </si>
  <si>
    <t xml:space="preserve">loc/dia</t>
  </si>
  <si>
    <t xml:space="preserve">I30.05.05.25.015</t>
  </si>
  <si>
    <t xml:space="preserve">I30.07.05.25.0235</t>
  </si>
  <si>
    <t xml:space="preserve">Grupo gerador até 5 kVA, motor diesel ou gasolina</t>
  </si>
  <si>
    <t xml:space="preserve">J30.05.05.05.001</t>
  </si>
  <si>
    <t xml:space="preserve">Juros do capital de Acabadora de concreto com forma deslizante
(Pot.: 175KW / Diesel)</t>
  </si>
  <si>
    <t xml:space="preserve">J30.05.05.05.003</t>
  </si>
  <si>
    <t xml:space="preserve">Juros do capital de Aplicador de material termoplástico por extrusão (Pot.: 4 KW / Diesel)</t>
  </si>
  <si>
    <t xml:space="preserve">J30.05.05.05.006</t>
  </si>
  <si>
    <t xml:space="preserve">Juros do capital de Aquecedor de fluido térmico (/ Pot.: 8 KW /
elétrico)</t>
  </si>
  <si>
    <t xml:space="preserve">J30.05.05.05.009</t>
  </si>
  <si>
    <t xml:space="preserve">Juros do capital de Bate-estacas de gravidade de 3500 a 4000 kg
(Pot.: 160 KW / Diesel)</t>
  </si>
  <si>
    <t xml:space="preserve">J30.05.05.05.012</t>
  </si>
  <si>
    <t xml:space="preserve">Juros do capital de Bate-estacas de gravidade de 600 a 800 kg
(Pot.: 160 KW / Diesel)</t>
  </si>
  <si>
    <t xml:space="preserve">J30.05.05.05.029</t>
  </si>
  <si>
    <t xml:space="preserve">Juros do capital de Caldeira de asfalto rebocável 1200l</t>
  </si>
  <si>
    <t xml:space="preserve">J30.05.05.05.030</t>
  </si>
  <si>
    <t xml:space="preserve">Juros do capital de Caminhão, diesel, potência 160 HP, capacidade carga útil 7,6 t</t>
  </si>
  <si>
    <t xml:space="preserve">J30.05.05.05.031</t>
  </si>
  <si>
    <t xml:space="preserve">Juros do capital de Caminhão, diesel, potência 208 HP, capacidade carga útil 10,6 t</t>
  </si>
  <si>
    <t xml:space="preserve">J30.05.05.05.032</t>
  </si>
  <si>
    <t xml:space="preserve">Juros do capital de Caminhão basculante 4m³ 7,1 t ( Pot.: 122 Kw
/ diesel )</t>
  </si>
  <si>
    <t xml:space="preserve">J30.05.05.05.038</t>
  </si>
  <si>
    <t xml:space="preserve">Juros do capital de Caminhão basculante para rocha 18 t (Pot.:
279 Kw / diesel )</t>
  </si>
  <si>
    <t xml:space="preserve">J30.05.05.05.041</t>
  </si>
  <si>
    <t xml:space="preserve">Juros do capital de Caminhão basculante 10 m³ 15t (Pot.: 145 Hp
/ diesel )</t>
  </si>
  <si>
    <t xml:space="preserve">J30.05.05.05.043</t>
  </si>
  <si>
    <t xml:space="preserve">Juros do capital de Caminhão basculante 5 m³ 8,8t (Pot.: 125 Kw
/ diesel )</t>
  </si>
  <si>
    <t xml:space="preserve">J30.05.05.05.046</t>
  </si>
  <si>
    <t xml:space="preserve">Juros do capital de Caminhão basculante pra rocha 8 m³ 13t
(Pot.: 170 Kw / diesel )</t>
  </si>
  <si>
    <t xml:space="preserve">J30.05.05.05.049</t>
  </si>
  <si>
    <t xml:space="preserve">Juros do capital de Caminhão betoneira pra rocha 5 m³ 11,5t
(Pot.: 160 Kw / diesel )</t>
  </si>
  <si>
    <t xml:space="preserve">J30.05.05.05.052</t>
  </si>
  <si>
    <t xml:space="preserve">Juros do capital de Caminhão carroceria 4t (Pot.: 80 Kw / diesel )</t>
  </si>
  <si>
    <t xml:space="preserve">J30.05.05.05.055</t>
  </si>
  <si>
    <t xml:space="preserve">Juros do capital de Caminhão carroceria com guindauto 6t x m
(Pot.: 150 Kw / diesel )</t>
  </si>
  <si>
    <t xml:space="preserve">J30.05.05.05.057</t>
  </si>
  <si>
    <t xml:space="preserve">Juros do capital de Caminhão carroceria fixa 9t (Pot.: 150 Kw)</t>
  </si>
  <si>
    <t xml:space="preserve">J30.05.05.05.058</t>
  </si>
  <si>
    <t xml:space="preserve">Juros do capital de Caminhão carroceria de madeira 15t (Pot.:
170 Kw / diesel )</t>
  </si>
  <si>
    <t xml:space="preserve">J30.05.05.05.061</t>
  </si>
  <si>
    <t xml:space="preserve">Juros de caminhão pipa 6 m3, 189 CV, 13 ton, distância entre eixos 4,8 m, tanque de aço</t>
  </si>
  <si>
    <t xml:space="preserve">J30.05.05.05.062</t>
  </si>
  <si>
    <t xml:space="preserve">Juros do capital de Caminhão espargidor (Pot.: 145 Hp / diesel )</t>
  </si>
  <si>
    <t xml:space="preserve">J30.05.05.05.069</t>
  </si>
  <si>
    <t xml:space="preserve">Juros do capital de Caminhão tanque 8000l (Pot.: 150 kw / diesel
)</t>
  </si>
  <si>
    <t xml:space="preserve">J30.05.05.05.071</t>
  </si>
  <si>
    <t xml:space="preserve">Juros do capital de Caminhão tanque 10000l (Pot.: 170 kw /
diesel )</t>
  </si>
  <si>
    <t xml:space="preserve">J30.05.05.05.076</t>
  </si>
  <si>
    <t xml:space="preserve">Juros do capital de Campânula de ar comprimido 3m³l</t>
  </si>
  <si>
    <t xml:space="preserve">J30.05.05.05.079</t>
  </si>
  <si>
    <t xml:space="preserve">Juros do capital de Carregadeira de pneus c/ vasoura de 1,80m
(Pot.: 45 Kw / diesel)</t>
  </si>
  <si>
    <t xml:space="preserve">J30.05.05.05.082</t>
  </si>
  <si>
    <t xml:space="preserve">Juros do capital de Carregadeira de pneus 1,70 m³ ( Pot.: 79 Kw /
diesel)</t>
  </si>
  <si>
    <t xml:space="preserve">J30.05.05.05.085</t>
  </si>
  <si>
    <t xml:space="preserve">Juros do capital de Carregadeira de pneus 1,80 m³ (Pot.: 78 Kw /
diesel)</t>
  </si>
  <si>
    <t xml:space="preserve">J30.05.05.05.086</t>
  </si>
  <si>
    <t xml:space="preserve">Juros do capital de Pá Carregadeira sobre rodas, 197HP, capacidade da caçamba 2,5 a 3,5m3, peso 18ton</t>
  </si>
  <si>
    <t xml:space="preserve">J30.05.05.05.088</t>
  </si>
  <si>
    <t xml:space="preserve">Juros do capital de Carregadeira de pneus (3,30m³ / Pot.: 127 Kw
/ diesel)</t>
  </si>
  <si>
    <t xml:space="preserve">J30.05.05.05.091</t>
  </si>
  <si>
    <t xml:space="preserve">Juros do capital de Carregadeira frontal de pneus (Pot.: 105 Hp /
diesel)</t>
  </si>
  <si>
    <t xml:space="preserve">J30.05.05.05.093</t>
  </si>
  <si>
    <t xml:space="preserve">Juros do capital de Cavalo mecânico com reboque 29,5 t (Pot.:
265 Kw / diesel)</t>
  </si>
  <si>
    <t xml:space="preserve">J30.05.05.05.096</t>
  </si>
  <si>
    <t xml:space="preserve">Juros do capital de Central de concreto dosadora 30m³/h (Pot.: 25
Kw / elétrica)</t>
  </si>
  <si>
    <t xml:space="preserve">J30.05.05.05.099</t>
  </si>
  <si>
    <t xml:space="preserve">Juros do capital de Central de concreto dosadora e misturadora
180m³/h (Pot.: 149 Kw / elétrica)</t>
  </si>
  <si>
    <t xml:space="preserve">J30.05.05.05.101</t>
  </si>
  <si>
    <t xml:space="preserve">Juros do capital de Compactador de placa vibratória, elétrica, potência 3 HP</t>
  </si>
  <si>
    <t xml:space="preserve">J30.05.05.05.105</t>
  </si>
  <si>
    <t xml:space="preserve">Juros do capital de Compactador de solos tipo placa vibratória
(Pot.: 3Hp / gasolina)</t>
  </si>
  <si>
    <t xml:space="preserve">J30.05.05.05.108</t>
  </si>
  <si>
    <t xml:space="preserve">Juros do capital de Compactador manual soquete vibratório (Pot.:
2 Kw / gasolina)</t>
  </si>
  <si>
    <t xml:space="preserve">J30.05.05.05.111</t>
  </si>
  <si>
    <t xml:space="preserve">Juros do capital de Compactador manual placa vibratória c/ motor
(Pot.: 3 Kw / gasolina)</t>
  </si>
  <si>
    <t xml:space="preserve">J30.05.05.05.112</t>
  </si>
  <si>
    <t xml:space="preserve">Juros do capital de Compressor de ar portátil rebocável, diesel, potência 62 HP, capacidade 116 pcm</t>
  </si>
  <si>
    <t xml:space="preserve">J30.05.05.05.113</t>
  </si>
  <si>
    <t xml:space="preserve">Juros do capital de Compressor de ar portátil 185 pcm ( Pot.: 59
Kw / diesel)</t>
  </si>
  <si>
    <t xml:space="preserve">J30.05.05.05.115</t>
  </si>
  <si>
    <t xml:space="preserve">Juros do capital de Compressor de ar 295 pcm (Pot.: 59 Kw /
diesel)</t>
  </si>
  <si>
    <t xml:space="preserve">J30.05.05.05.118</t>
  </si>
  <si>
    <t xml:space="preserve">Juros do capital de Compressor de ar 360 pcm (Pot.: 83 Kw /
diesel)</t>
  </si>
  <si>
    <t xml:space="preserve">J30.05.05.05.121</t>
  </si>
  <si>
    <t xml:space="preserve">Juros do capital de Compressor de ar 764 pcm (Pot.: 200 Kw /
diesel)</t>
  </si>
  <si>
    <t xml:space="preserve">J30.05.05.05.124</t>
  </si>
  <si>
    <t xml:space="preserve">Juros do capital de Compressor de ar 180 pcm (Pot.: 59 Kw /
diesel)</t>
  </si>
  <si>
    <t xml:space="preserve">J30.05.05.05.126</t>
  </si>
  <si>
    <t xml:space="preserve">Juros do capital de Compressor de ar portátil 375 pcm (Pot.: 87
Kw / diesel)</t>
  </si>
  <si>
    <t xml:space="preserve">J30.05.05.05.129</t>
  </si>
  <si>
    <t xml:space="preserve">Juros do capital de Conjunto de britagem p/ rachão, c/ projeção de 80m³/h ( Pot.: 73 Kw / elétrica)</t>
  </si>
  <si>
    <t xml:space="preserve">J30.05.05.05.132</t>
  </si>
  <si>
    <t xml:space="preserve">Juros do capital de Conjunto de britagem 80m³/h ( Pot.: 292 Kw /
elétrica)</t>
  </si>
  <si>
    <t xml:space="preserve">J30.05.05.05.135</t>
  </si>
  <si>
    <t xml:space="preserve">Juros do capital de Conjunto de britagem 9 a 20 m³/h (Pot.: 23 Kw
/ elétrica)</t>
  </si>
  <si>
    <t xml:space="preserve">J30.05.05.05.138</t>
  </si>
  <si>
    <t xml:space="preserve">Juros do capital de Conjunto de britagem 30 m³/h (Pot.: 74 Kw /
elétrica)</t>
  </si>
  <si>
    <t xml:space="preserve">J30.05.05.05.141</t>
  </si>
  <si>
    <t xml:space="preserve">Juros do capital de Conjunto moto-bomba (Pot.: 11 Kw / gasolina)</t>
  </si>
  <si>
    <t xml:space="preserve">J30.05.05.05.143</t>
  </si>
  <si>
    <t xml:space="preserve">Juros do capital de Distribuidor de agregados rebocável</t>
  </si>
  <si>
    <t xml:space="preserve">J30.05.05.05.146</t>
  </si>
  <si>
    <t xml:space="preserve">Juros do capital de Distribuidor de agregados autopropelido (Pot.:
103 kW)</t>
  </si>
  <si>
    <t xml:space="preserve">J30.05.05.05.149</t>
  </si>
  <si>
    <t xml:space="preserve">Juros do capital de Draga de sucção p/ extração de areia 6" ( Pot.: 90 kw / diesel)</t>
  </si>
  <si>
    <t xml:space="preserve">J30.05.05.05.152</t>
  </si>
  <si>
    <t xml:space="preserve">Juros do capital de Draga flutuante, sucção e recalque 12" (Pot.:480 Hp / diesel)</t>
  </si>
  <si>
    <t xml:space="preserve">J30.05.05.05.153</t>
  </si>
  <si>
    <t xml:space="preserve">Juros de limpadora a jato / vácuo, pressão para limpeza, esgoto público / industrial, montada sobre caminhão equipado com exaustor / compressor, tanque cilíndrico de abertura,sistema de separação</t>
  </si>
  <si>
    <t xml:space="preserve">J30.05.05.05.155</t>
  </si>
  <si>
    <t xml:space="preserve">Juros do capital de Equip. distr. de rupt. contr. acoplado em cavalo mecânico (Pot.:319 Kw / diesel)</t>
  </si>
  <si>
    <t xml:space="preserve">J30.05.05.05.158</t>
  </si>
  <si>
    <t xml:space="preserve">Juros do capital de Equip. distr. lama asfáltica, montado em caminhão (Pot.:170 Kw / diesel)</t>
  </si>
  <si>
    <t xml:space="preserve">J30.05.05.05.161</t>
  </si>
  <si>
    <t xml:space="preserve">Juros do capital de Equip.para solda, c/ transformador solda elértico de 250 amp (Pot.: 8 Kw / elétrico)</t>
  </si>
  <si>
    <t xml:space="preserve">J30.05.05.05.164</t>
  </si>
  <si>
    <t xml:space="preserve">Juros do capital de Equipamento para hidrossemeadura (Pot.:125
Kw / diesel)</t>
  </si>
  <si>
    <t xml:space="preserve">J30.05.05.05.166</t>
  </si>
  <si>
    <t xml:space="preserve">Juros do capital de Equipamento distribuição de asfalto, montado em caminhão (diesel)</t>
  </si>
  <si>
    <t xml:space="preserve">J30.05.05.05.169</t>
  </si>
  <si>
    <t xml:space="preserve">Juros do capital de Escavadeira hidraúlica sobre esteiras
(Pot.:154 Hp / diesel)</t>
  </si>
  <si>
    <t xml:space="preserve">J30.05.05.05.172</t>
  </si>
  <si>
    <t xml:space="preserve">Juros do capital de Escavadeira hidraúlica sobre esteira (Pot.:96
Kw / diesel)</t>
  </si>
  <si>
    <t xml:space="preserve">J30.05.05.05.175</t>
  </si>
  <si>
    <t xml:space="preserve">Juros do capital de Escavadeira hidraúlica c/ esteira, capacidade
600l p/ longo alcance (Pot.:166 Kw / diesel)</t>
  </si>
  <si>
    <t xml:space="preserve">J30.05.05.05.178</t>
  </si>
  <si>
    <t xml:space="preserve">Juros do capital de Escavadeira hidraúlica c/ esteira ( Pot.:166
Kw / diesel)</t>
  </si>
  <si>
    <t xml:space="preserve">J30.05.05.05.180</t>
  </si>
  <si>
    <t xml:space="preserve">Juros do capital de Espalhadora de concreto (Pot.:172 Kw)</t>
  </si>
  <si>
    <t xml:space="preserve">J30.05.05.05.181</t>
  </si>
  <si>
    <t xml:space="preserve">Juros do capital de Estabilizador/Recicladora a frio (Pot.:250 Kw /
diesel)</t>
  </si>
  <si>
    <t xml:space="preserve">J30.05.05.05.184</t>
  </si>
  <si>
    <t xml:space="preserve">Juros do capital de Extrusora máquina para guias de concreto moldada (Pot.:15 Hp / diesel)</t>
  </si>
  <si>
    <t xml:space="preserve">J30.05.05.05.186</t>
  </si>
  <si>
    <t xml:space="preserve">Juros do capital de Fabric. pré-moldado concreto placas p/
pavimento (Pot.:2 Kw / eletricidade)</t>
  </si>
  <si>
    <t xml:space="preserve">J30.05.05.05.189</t>
  </si>
  <si>
    <t xml:space="preserve">Juros do capital de Fabric. pré-moldado concreto, tubos d= 0,2 m
M / F (Pot.:2 Kw / eletricidade)</t>
  </si>
  <si>
    <t xml:space="preserve">J30.05.05.05.192</t>
  </si>
  <si>
    <t xml:space="preserve">Juros do capital de Fabric. pré-moldado concreto, tubos d= 0,3 m
M / F (Pot.:2 Kw / eletricidade)</t>
  </si>
  <si>
    <t xml:space="preserve">J30.05.05.05.195</t>
  </si>
  <si>
    <t xml:space="preserve">Juros do capital de Fabric. pré-moldado concreto, tubos d= 0,4 m
M / F (Pot.:2 Kw / eletricidade)</t>
  </si>
  <si>
    <t xml:space="preserve">J30.05.05.05.198</t>
  </si>
  <si>
    <t xml:space="preserve">Juros do capital de Fabric. pré-moldado concreto, tubos d= 0,6 m
M / F (Pot.:2 Kw / eletricidade)</t>
  </si>
  <si>
    <t xml:space="preserve">J30.05.05.05.201</t>
  </si>
  <si>
    <t xml:space="preserve">Juros do capital de Fabric. pré-moldado concreto, tubos d= 0,8 m
M / F (Pot.:2 Kw / eletricidade)</t>
  </si>
  <si>
    <t xml:space="preserve">J30.05.05.05.203</t>
  </si>
  <si>
    <t xml:space="preserve">Juros do capital de Fabric. pré-moldado concreto, tubos d= 1,0 m
M / F (Pot.:2 Kw / eletricidade)</t>
  </si>
  <si>
    <t xml:space="preserve">J30.05.05.05.205</t>
  </si>
  <si>
    <t xml:space="preserve">Juros do capital de Fabric. pré-moldado concreto, tubos d= 1,2 m
M / F (Pot.:2 Kw / eletricidade)</t>
  </si>
  <si>
    <t xml:space="preserve">J30.05.05.05.208</t>
  </si>
  <si>
    <t xml:space="preserve">Juros do capital de Fabric. pré-moldado concreto, tubos d= 1,5 m
M / F (Pot.:2 Kw / eletricidade)</t>
  </si>
  <si>
    <t xml:space="preserve">J30.05.05.05.211</t>
  </si>
  <si>
    <t xml:space="preserve">Juros do capital de Fabric. pré-moldado concreto, inst. compl. balizador (Pot.:2 Kw / eletricidade)</t>
  </si>
  <si>
    <t xml:space="preserve">J30.05.05.05.214</t>
  </si>
  <si>
    <t xml:space="preserve">Juros do capital de Fabric. pré-moldado concreto, inst. compl. guarda corpo (Pot.:2 Kw / eletricidade)</t>
  </si>
  <si>
    <t xml:space="preserve">J30.05.05.05.216</t>
  </si>
  <si>
    <t xml:space="preserve">Juros do capital de Fabric. pré-moldado concreto, inst. compl. mourão (Pot.:2 Kw / eletricidade)</t>
  </si>
  <si>
    <t xml:space="preserve">J30.05.05.05.219</t>
  </si>
  <si>
    <t xml:space="preserve">Juros do capital de Fresadora a frio (Pot.: 105 Kw / diesel)</t>
  </si>
  <si>
    <t xml:space="preserve">J30.05.05.05.222</t>
  </si>
  <si>
    <t xml:space="preserve">Juros do capital de Fresadora a frio (Pot.: 297 Kw / diesel)</t>
  </si>
  <si>
    <t xml:space="preserve">J30.05.05.05.225</t>
  </si>
  <si>
    <t xml:space="preserve">Juros do capital de Fresadora e distribuidora de solo, para regular sub leito (Pot.: 243 Kw / diesel)</t>
  </si>
  <si>
    <t xml:space="preserve">J30.05.05.05.226</t>
  </si>
  <si>
    <t xml:space="preserve">Juros de grade de discos mecânica com 20 discos de 24 '' x 6 mm, com pneus para transporte</t>
  </si>
  <si>
    <t xml:space="preserve">J30.05.05.05.231</t>
  </si>
  <si>
    <t xml:space="preserve">Juros do capital de Fusor 600l (Pot.: 10 Kw / diesel)</t>
  </si>
  <si>
    <t xml:space="preserve">J30.05.05.05.233</t>
  </si>
  <si>
    <t xml:space="preserve">Juros do capital de Grade de disco, faixa de trabalho 3,6 m</t>
  </si>
  <si>
    <t xml:space="preserve">J30.05.05.05.234</t>
  </si>
  <si>
    <t xml:space="preserve">Juros do capital de grade de discos</t>
  </si>
  <si>
    <t xml:space="preserve">J30.05.05.05.259</t>
  </si>
  <si>
    <t xml:space="preserve">Juros do capital de Guindauto Munick 3,5t</t>
  </si>
  <si>
    <t xml:space="preserve">J30.05.05.05.260</t>
  </si>
  <si>
    <t xml:space="preserve">Juros do capital de guindaste hidráulico veicular, com lança telescópica de acionamento hidráulico e lanças manuais, momento máximo de elevação 23 ton, com peso bruto total a partir de 18 ton, montado sobre caminhão 4 x 2</t>
  </si>
  <si>
    <t xml:space="preserve">J30.05.05.05.262</t>
  </si>
  <si>
    <t xml:space="preserve">Juros do capital de Jateadora de areia</t>
  </si>
  <si>
    <t xml:space="preserve">J30.05.05.05.265</t>
  </si>
  <si>
    <t xml:space="preserve">Juros do capital de Máquina de bancada, serra circular de 12" (Pot.: 4 Kw / elétrico)</t>
  </si>
  <si>
    <t xml:space="preserve">J30.05.05.05.268</t>
  </si>
  <si>
    <t xml:space="preserve">Juros do capital de Máquina de bancada, universal de corte p/
chapa (Pot.: 4 Kw / eletrico)</t>
  </si>
  <si>
    <t xml:space="preserve">J30.05.05.05.271</t>
  </si>
  <si>
    <t xml:space="preserve">Juros do capital de Máquina de bancada, guilhotina 8t (Pot.: 3 Kw
/ elétrico)</t>
  </si>
  <si>
    <t xml:space="preserve">J30.05.05.05.274</t>
  </si>
  <si>
    <t xml:space="preserve">Juros do capital de Máquina de bancada, prensa exêntrica (Pot.:
1 Kw / elétrico)</t>
  </si>
  <si>
    <t xml:space="preserve">J30.05.05.05.277</t>
  </si>
  <si>
    <t xml:space="preserve">Juros do capital de Máquina manual, lixadeira (Pot.: 2 Kw /
elétrico)</t>
  </si>
  <si>
    <t xml:space="preserve">J30.05.05.05.285</t>
  </si>
  <si>
    <t xml:space="preserve">Juros do capital de Máquina manual, talha guincho para 4t</t>
  </si>
  <si>
    <t xml:space="preserve">J30.05.05.05.290</t>
  </si>
  <si>
    <t xml:space="preserve">Juros do capital de Máquina para pintura, de faixa a quente p/
mat. termop. (Pot.: 22 Kw / diesel)</t>
  </si>
  <si>
    <t xml:space="preserve">J30.05.05.05.294</t>
  </si>
  <si>
    <t xml:space="preserve">Juros do capital de Martelo rompedor, elétrico, potência 1,5 kW, capacidade para furos diâmetro até 28 mm</t>
  </si>
  <si>
    <t xml:space="preserve">J30.05.05.05.295</t>
  </si>
  <si>
    <t xml:space="preserve">Juros do capital de Martelo rompedor, pneumático, capacidade de furos diâmetro até 32 mm</t>
  </si>
  <si>
    <t xml:space="preserve">J30.05.05.05.296</t>
  </si>
  <si>
    <t xml:space="preserve">Juros do capital de Martelete, perfurador/rompedor (Pot.: 1 Kw /
elétrico)</t>
  </si>
  <si>
    <t xml:space="preserve">J30.05.05.05.305</t>
  </si>
  <si>
    <t xml:space="preserve">Juros do capital de Martelete rompedor 33 kg (diesel)</t>
  </si>
  <si>
    <t xml:space="preserve">J30.05.05.05.307</t>
  </si>
  <si>
    <t xml:space="preserve">Juros do capital de Motoniveladora 125 HP, 13ton, largura da lâmina 3,7 m</t>
  </si>
  <si>
    <t xml:space="preserve">J30.05.05.05.315</t>
  </si>
  <si>
    <t xml:space="preserve">Juros do capital de Motoserra (Pot.: 4 Kw / gasolina)</t>
  </si>
  <si>
    <t xml:space="preserve">J30.05.05.05.316</t>
  </si>
  <si>
    <t xml:space="preserve">Juros do capital de Pá-carregadeira sobre pneus, diesel, potência
114 HP, capacidade 2,1 m³</t>
  </si>
  <si>
    <t xml:space="preserve">J30.05.05.05.317</t>
  </si>
  <si>
    <t xml:space="preserve">Juros do capital de Pá-carregadeira sobre pneus, diesel, potência
145 HP, capacidade 2,8 m³</t>
  </si>
  <si>
    <t xml:space="preserve">J30.05.05.05.318</t>
  </si>
  <si>
    <t xml:space="preserve">Juros do capital de Pá carregadeira (Pot.: 78Kw / diesel)</t>
  </si>
  <si>
    <t xml:space="preserve">J30.05.05.05.324</t>
  </si>
  <si>
    <t xml:space="preserve">Juros do capital de Régua Vibratória 4,25m (Pot.:1 kw / elétrica)</t>
  </si>
  <si>
    <t xml:space="preserve">J30.05.05.05.326</t>
  </si>
  <si>
    <t xml:space="preserve">Juros do capital de Retroescavadeira sobre pneus, diesel, potência 85 HP, capacidade 0,24 e 0,88 m³</t>
  </si>
  <si>
    <t xml:space="preserve">J30.05.05.05.327</t>
  </si>
  <si>
    <t xml:space="preserve">Juros do capital de Retroescavadeira (Pot.:69 Hp / diesel)</t>
  </si>
  <si>
    <t xml:space="preserve">J30.05.05.05.328</t>
  </si>
  <si>
    <t xml:space="preserve">Juros do capital de Retroescavadeira sobre pneus, diesel, potência 98 HP, capacidade 0,3 e 1 m³</t>
  </si>
  <si>
    <t xml:space="preserve">J30.05.05.05.333</t>
  </si>
  <si>
    <t xml:space="preserve">Juros do capital de Roçadeira mecânica costal (Pot.:2 kw /
gasolina)</t>
  </si>
  <si>
    <t xml:space="preserve">J30.05.05.05.339</t>
  </si>
  <si>
    <t xml:space="preserve">Juros do capital de Rolo compactador autopropelido estático de pneus, diesel, potência 133 HP, peso operacional 8,5 t</t>
  </si>
  <si>
    <t xml:space="preserve">J30.05.05.05.340</t>
  </si>
  <si>
    <t xml:space="preserve">Juros do capital de Rolo compactador autopropelido vibratório com pneus de tração, cilindro pé-de-carneiro em aço, diesel, potência 145 HP, peso operacional 9,3 t</t>
  </si>
  <si>
    <t xml:space="preserve">J30.05.05.05.345</t>
  </si>
  <si>
    <t xml:space="preserve">Juros do capital de Rolo compactador pé de carneiro, autop.
11,25t vibrat. (Pot.:85kw/ diesel)</t>
  </si>
  <si>
    <t xml:space="preserve">J30.05.05.05.348</t>
  </si>
  <si>
    <t xml:space="preserve">Juros do capital de Rolo compactador liso, tandem vibrat. autopop. 7,2 t (Pot.:57kw/ diesel)</t>
  </si>
  <si>
    <t xml:space="preserve">J30.05.05.05.351</t>
  </si>
  <si>
    <t xml:space="preserve">Rolo compactador de pneus estático, pressão variável, 111 HP, peso sem/com lastro 9,5 / 26 t, largura de trabalho 1,90 m - Juros</t>
  </si>
  <si>
    <t xml:space="preserve">J30.05.05.05.353</t>
  </si>
  <si>
    <t xml:space="preserve">Juros de trator de pneus 122 CV, 4 x 4, peso com lastro 4510 kg</t>
  </si>
  <si>
    <t xml:space="preserve">J30.05.05.05.357</t>
  </si>
  <si>
    <t xml:space="preserve">Juros do capital de Rolo compactador, tandem vibrat. autopop
10,9t (Pot.:112kw/ diesel)</t>
  </si>
  <si>
    <t xml:space="preserve">J30.05.05.05.362</t>
  </si>
  <si>
    <t xml:space="preserve">Juros do capital de Rolo compactador, autoprop. de pneus 20t
(Pot.:70kw / diesel)</t>
  </si>
  <si>
    <t xml:space="preserve">J30.05.05.05.363</t>
  </si>
  <si>
    <t xml:space="preserve">Juros do capital de Rolo compactador, de pneus autoprop. 21t
(Pot.:97kw / diesel)</t>
  </si>
  <si>
    <t xml:space="preserve">J30.05.05.05.375</t>
  </si>
  <si>
    <t xml:space="preserve">Juros do capital de Serra de juntas para concreto (Pot.:6kw
/elétrica)</t>
  </si>
  <si>
    <t xml:space="preserve">J30.05.05.05.378</t>
  </si>
  <si>
    <t xml:space="preserve">Juros do capital de Tanque de estocagem de asfalto 20.000l
(Pot.:57kw / diesel)</t>
  </si>
  <si>
    <t xml:space="preserve">J30.05.05.05.390</t>
  </si>
  <si>
    <t xml:space="preserve">Juros do capital de Trator agrícola (Pot.:77 kw / diesel)</t>
  </si>
  <si>
    <t xml:space="preserve">J30.05.05.05.396</t>
  </si>
  <si>
    <t xml:space="preserve">Juros do capital de Trator de esteira com lâmina (Pot.:104 kw /
diesel)</t>
  </si>
  <si>
    <t xml:space="preserve">J30.05.05.05.405</t>
  </si>
  <si>
    <t xml:space="preserve">Juros do capital de Trator de esteira com escarificador (Pot.:228 kw / diesel)</t>
  </si>
  <si>
    <t xml:space="preserve">J30.05.05.05.408</t>
  </si>
  <si>
    <t xml:space="preserve">Juros do capital de Trator de pneus (Pot.:86 Hp / diesel)</t>
  </si>
  <si>
    <t xml:space="preserve">J30.05.05.05.412</t>
  </si>
  <si>
    <t xml:space="preserve">Juros do capital de Trator sobre pneus, diesel, potência 84 HP</t>
  </si>
  <si>
    <t xml:space="preserve">J30.05.05.05.413</t>
  </si>
  <si>
    <t xml:space="preserve">Juros do capital de Trator sobre pneus, diesel, potência 118 HP</t>
  </si>
  <si>
    <t xml:space="preserve">J30.05.05.05.438</t>
  </si>
  <si>
    <t xml:space="preserve">Juros do capital de veículo pick-up 4x4 (Pot.:97kw / diesel )</t>
  </si>
  <si>
    <t xml:space="preserve">J30.05.05.05.440</t>
  </si>
  <si>
    <t xml:space="preserve">Juros do capital de veículo van, gasolina, potencia 58 HP (43 kw), capacidade de carga útil 1t - vida útil 10.000 h</t>
  </si>
  <si>
    <t xml:space="preserve">J30.05.05.05.441</t>
  </si>
  <si>
    <t xml:space="preserve">Juros do capital de Veículo leve automóvel de 100 Hp (Pot.: 38kw
/ gasolina )</t>
  </si>
  <si>
    <t xml:space="preserve">J30.05.05.05.442</t>
  </si>
  <si>
    <t xml:space="preserve">Juros do capital de Vibrador de imersão, elétrico, potência 2 HP</t>
  </si>
  <si>
    <t xml:space="preserve">J30.05.05.05.444</t>
  </si>
  <si>
    <t xml:space="preserve">Juros do capital de Vibrador de concreto de imersão (Pot.:2 kw /
elétrica)</t>
  </si>
  <si>
    <t xml:space="preserve">J30.05.05.05.447</t>
  </si>
  <si>
    <t xml:space="preserve">Juros do capital de Vibro-acabadora de asfalto sobre esteira
(Pot.: 74 kw / elétrica)</t>
  </si>
  <si>
    <t xml:space="preserve">J30.05.05.05.450</t>
  </si>
  <si>
    <t xml:space="preserve">Juros do capital de Vibro-acabadora de asfalto sobre esteira
(Pot.: 20 kw / diesel)</t>
  </si>
  <si>
    <t xml:space="preserve">J30.05.05.05.451</t>
  </si>
  <si>
    <t xml:space="preserve">Juros do capital de Caçamba, capacidade 5 m³</t>
  </si>
  <si>
    <t xml:space="preserve">J30.05.05.05.452</t>
  </si>
  <si>
    <t xml:space="preserve">Juros do capital de Caçamba, capacidade 6 m³</t>
  </si>
  <si>
    <t xml:space="preserve">J30.05.05.05.453</t>
  </si>
  <si>
    <t xml:space="preserve">Juros do capital de Carroceria de madeira, comprimento 7,1 m</t>
  </si>
  <si>
    <t xml:space="preserve">J30.05.05.05.454</t>
  </si>
  <si>
    <t xml:space="preserve">Juros do capital de Conjunto motor-bomba (centrifuga) para recalque de água - monofásico/trifásico (potência: 1/4 HP)</t>
  </si>
  <si>
    <t xml:space="preserve">J30.05.05.05.455</t>
  </si>
  <si>
    <t xml:space="preserve">Juros do capital de Conjunto motor-bomba (centrifuga) para recalque de água - monofasico/trifasico (potência: 1/2 HP)</t>
  </si>
  <si>
    <t xml:space="preserve">J30.05.05.05.456</t>
  </si>
  <si>
    <t xml:space="preserve">Juros do capital de Conjunto motor-bomba (centrifuga) para recalque de água - trifasico (potência: 4 HP)</t>
  </si>
  <si>
    <t xml:space="preserve">J30.05.05.05.457</t>
  </si>
  <si>
    <t xml:space="preserve">Juros do capital de Conjunto motor-bomba (centrifuga) para recalque de água - monofasico/trifasico (potência: 2,00 HP)</t>
  </si>
  <si>
    <t xml:space="preserve">J30.05.05.05.458</t>
  </si>
  <si>
    <t xml:space="preserve">Juros do capital de Conjunto motor-bomba (centrifuga) para recalque de água - trifasico (potência: 5,00 HP)</t>
  </si>
  <si>
    <t xml:space="preserve">J30.05.05.05.459</t>
  </si>
  <si>
    <t xml:space="preserve">Juros do capital de Conjunto motor-bomba (centrifuga) para recalque de água - trifasico (potência: 7,50 HP)</t>
  </si>
  <si>
    <t xml:space="preserve">J30.05.05.05.460</t>
  </si>
  <si>
    <t xml:space="preserve">Juros do capital de Conjunto motor-bomba (centrifuga) para recalque de água - trifasico (potência: 10,00 HP)</t>
  </si>
  <si>
    <t xml:space="preserve">J30.05.05.05.461</t>
  </si>
  <si>
    <t xml:space="preserve">Juros do capital de Conjunto motor-bomba (centrifuga) para recalque de água - monofasico (potência: 3/4 HP)</t>
  </si>
  <si>
    <t xml:space="preserve">J30.05.05.05.462</t>
  </si>
  <si>
    <t xml:space="preserve">Juros do capital de Conjunto motor-bomba (centrífuga) para recalque de água - monofásico (potência: 1 hp)</t>
  </si>
  <si>
    <t xml:space="preserve">J30.05.05.05.465</t>
  </si>
  <si>
    <t xml:space="preserve">Juros do capital de Bomba centrífuga submersível para drenagem
( monofásico / potência 1/2 hp)</t>
  </si>
  <si>
    <t xml:space="preserve">J30.05.05.05.470</t>
  </si>
  <si>
    <t xml:space="preserve">Juros do capital de Motor para portão basculante 1/4 HP, colocado</t>
  </si>
  <si>
    <t xml:space="preserve">J30.05.05.05.490</t>
  </si>
  <si>
    <t xml:space="preserve">Juros do capital de Furadeira de impacto elétrica (potência:
1150W/220V / diâmetro do mandril: 5/8")</t>
  </si>
  <si>
    <t xml:space="preserve">M30.05.05.05.001</t>
  </si>
  <si>
    <t xml:space="preserve">Manutenção de Acabadora de concreto com forma deslizante
(Pot.: 175KW / Diesel)</t>
  </si>
  <si>
    <t xml:space="preserve">M30.05.05.05.002</t>
  </si>
  <si>
    <t xml:space="preserve">Manutenção de Acabadora de superfície de concreto com desempenadeira mecânica elétrica 2 HP</t>
  </si>
  <si>
    <t xml:space="preserve">M30.05.05.05.003</t>
  </si>
  <si>
    <t xml:space="preserve">Manutenção de Aplicador de material termoplstico por extrusao
(Pot.: 4 KW / Diesel)</t>
  </si>
  <si>
    <t xml:space="preserve">M30.05.05.05.006</t>
  </si>
  <si>
    <t xml:space="preserve">Manutenção de Aquecedor de fluido termico (Pot.: 8 KW /
eletrico)</t>
  </si>
  <si>
    <t xml:space="preserve">M30.05.05.05.009</t>
  </si>
  <si>
    <t xml:space="preserve">Manutenção de Bate-estacas de gravidade de 3500 a 4000 kg
(Pot.: 160 KW / Diesel)</t>
  </si>
  <si>
    <t xml:space="preserve">M30.05.05.05.012</t>
  </si>
  <si>
    <t xml:space="preserve">Manutenção de Bate-estacas de gravidade de 600 a 800 kg
(Pot.: 160 KW / Diesel)</t>
  </si>
  <si>
    <t xml:space="preserve">M30.05.05.05.029</t>
  </si>
  <si>
    <t xml:space="preserve">Manutenção de Caldeira de asfalto rebocável 1200l</t>
  </si>
  <si>
    <t xml:space="preserve">M30.05.05.05.030</t>
  </si>
  <si>
    <t xml:space="preserve">Manutenção de Caminhão, diesel, potência 160 HP, capacidade carga útil 7,6 t - aquisição</t>
  </si>
  <si>
    <t xml:space="preserve">M30.05.05.05.031</t>
  </si>
  <si>
    <t xml:space="preserve">Manutenção de Caminhão, diesel, potência 208 HP, capacidade carga útil 10,6 t</t>
  </si>
  <si>
    <t xml:space="preserve">M30.05.05.05.032</t>
  </si>
  <si>
    <t xml:space="preserve">Manutenção de Caminhão basculante 4m³ 7,1 t (Pot.: 122 Kw /
diesel )</t>
  </si>
  <si>
    <t xml:space="preserve">M30.05.05.05.038</t>
  </si>
  <si>
    <t xml:space="preserve">Manutenção de Caminhão basculante para rocha 18 t (Pot.: 279
Kw / diesel )</t>
  </si>
  <si>
    <t xml:space="preserve">M30.05.05.05.041</t>
  </si>
  <si>
    <t xml:space="preserve">Manutenção de Caminhão basculante 10 m³ 15t (Pot.: 145 Hp /
diesel )</t>
  </si>
  <si>
    <t xml:space="preserve">M30.05.05.05.043</t>
  </si>
  <si>
    <t xml:space="preserve">Manutenção de Caminhão basculante 5 m³ 8,8t (Pot.: 125 Kw /
diesel )</t>
  </si>
  <si>
    <t xml:space="preserve">M30.05.05.05.046</t>
  </si>
  <si>
    <t xml:space="preserve">Manutenção de Caminhão basculante pra rocha 8 m³ 13t (Pot.:
170 Kw / diesel )</t>
  </si>
  <si>
    <t xml:space="preserve">M30.05.05.05.049</t>
  </si>
  <si>
    <t xml:space="preserve">Manutenção de Caminhão betoneira pra rocha 5 m³ 11,5t (Pot.:
160 Kw / diesel )</t>
  </si>
  <si>
    <t xml:space="preserve">M30.05.05.05.052</t>
  </si>
  <si>
    <t xml:space="preserve">Manutenção de Caminhão carroceria 4t (Pot.: 80 Kw / diesel )</t>
  </si>
  <si>
    <t xml:space="preserve">M30.05.05.05.055</t>
  </si>
  <si>
    <t xml:space="preserve">Manutenção de Caminhão carroceria com guindauto 6t x m
(Pot.: 150 Kw / diesel )</t>
  </si>
  <si>
    <t xml:space="preserve">M30.05.05.05.057</t>
  </si>
  <si>
    <t xml:space="preserve">Manutenção de Caminhão carroceria fixa 9t (Pot.: 150 Kw)</t>
  </si>
  <si>
    <t xml:space="preserve">M30.05.05.05.058</t>
  </si>
  <si>
    <t xml:space="preserve">Manutenção de Caminhão carroceria de madeira 15t ( Pot.: 170
Kw / diesel )</t>
  </si>
  <si>
    <t xml:space="preserve">M30.05.05.05.059</t>
  </si>
  <si>
    <t xml:space="preserve">Manutenção conjunto caminhão 32t e carreta basculante de
20m³ ( Pot.: 401CV/ diesel )</t>
  </si>
  <si>
    <t xml:space="preserve">M30.05.05.05.061</t>
  </si>
  <si>
    <t xml:space="preserve">Manutenção de caminhão pipa 6 m3, 189 CV, 13 ton, distância entre eixos 4,8 m, tanque de aço</t>
  </si>
  <si>
    <t xml:space="preserve">M30.05.05.05.069</t>
  </si>
  <si>
    <t xml:space="preserve">Manutenção de Caminhão tanque 8000l (Pot.: 150 kw / diesel )</t>
  </si>
  <si>
    <t xml:space="preserve">M30.05.05.05.071</t>
  </si>
  <si>
    <t xml:space="preserve">Manutenção de Caminhão tanque 10000l (Pot.: 170 kw / diesel )</t>
  </si>
  <si>
    <t xml:space="preserve">M30.05.05.05.072</t>
  </si>
  <si>
    <t xml:space="preserve">Manutenção de Caminhão espargidor ( Pot.: 145 Hp / diesel )</t>
  </si>
  <si>
    <t xml:space="preserve">M30.05.05.05.076</t>
  </si>
  <si>
    <t xml:space="preserve">Manutenção de Campânula de ar comprimido 3m³l</t>
  </si>
  <si>
    <t xml:space="preserve">M30.05.05.05.079</t>
  </si>
  <si>
    <t xml:space="preserve">Manutenção de Carregadeira de pneus c/ vasoura de 1,80m ( Pot.: 45 Kw / diesel)</t>
  </si>
  <si>
    <t xml:space="preserve">M30.05.05.05.082</t>
  </si>
  <si>
    <t xml:space="preserve">Manutenção de Carregadeira de pneus 1,70 m³ (Pot.: 79 Kw /
diesel)</t>
  </si>
  <si>
    <t xml:space="preserve">M30.05.05.05.085</t>
  </si>
  <si>
    <t xml:space="preserve">Manutenção de Carregadeira de pneus 1,80 m³ (Pot.: 78 Kw /
diesel)</t>
  </si>
  <si>
    <t xml:space="preserve">M30.05.05.05.086</t>
  </si>
  <si>
    <t xml:space="preserve">Manutenção de Pá Carregadeira sobre rodas, 197HP, capacidade da caçamba 2,5 a 3,5m3, peso 18ton</t>
  </si>
  <si>
    <t xml:space="preserve">M30.05.05.05.088</t>
  </si>
  <si>
    <t xml:space="preserve">Manutenção de Carregadeira de pneus ( Pot.: 127 Kw / diesel)</t>
  </si>
  <si>
    <t xml:space="preserve">M30.05.05.05.091</t>
  </si>
  <si>
    <t xml:space="preserve">Manutenção de Carregadeira frontal de pneus (Pot.: 105 Hp /
diesel)</t>
  </si>
  <si>
    <t xml:space="preserve">M30.05.05.05.093</t>
  </si>
  <si>
    <t xml:space="preserve">Manutenção de Cavalo mecânico com reboque 29,5 t ( Pot.: 265
Kw / diesel)</t>
  </si>
  <si>
    <t xml:space="preserve">M30.05.05.05.096</t>
  </si>
  <si>
    <t xml:space="preserve">Manutenção de Central de concreto dosadora 30m³/h (Pot.: 25
Kw / elétrica)</t>
  </si>
  <si>
    <t xml:space="preserve">M30.05.05.05.099</t>
  </si>
  <si>
    <t xml:space="preserve">Manutenção de Central de concreto dosadora e misturadora
180m³/h ( Pot.: 149 Kw / elétrica)</t>
  </si>
  <si>
    <t xml:space="preserve">M30.05.05.05.101</t>
  </si>
  <si>
    <t xml:space="preserve">Manutenção de Compactador de placa vibratória, elétrica, potência 3 HP</t>
  </si>
  <si>
    <t xml:space="preserve">M30.05.05.05.105</t>
  </si>
  <si>
    <t xml:space="preserve">Manutenção de Compactador de solos tipo placa vibratória (Pot.:
3Hp / gasolina)</t>
  </si>
  <si>
    <t xml:space="preserve">M30.05.05.05.108</t>
  </si>
  <si>
    <t xml:space="preserve">Manutenção de Compactador manual soquete vibratório (Pot.: 2
Kw / gasolina)</t>
  </si>
  <si>
    <t xml:space="preserve">M30.05.05.05.111</t>
  </si>
  <si>
    <t xml:space="preserve">Manutenção de Compactador manual placa vibratória c/ motor ( Pot.: 3 Kw / gasolina)</t>
  </si>
  <si>
    <t xml:space="preserve">M30.05.05.05.112</t>
  </si>
  <si>
    <t xml:space="preserve">Manutenção de Compressor de ar portátil rebocável, diesel, potência 62 HP, capacidade 116 pcm</t>
  </si>
  <si>
    <t xml:space="preserve">M30.05.05.05.113</t>
  </si>
  <si>
    <t xml:space="preserve">Manutenção de Compressor de ar portátil 185 pcm ( Pot.: 59 Kw
/ diesel)</t>
  </si>
  <si>
    <t xml:space="preserve">M30.05.05.05.115</t>
  </si>
  <si>
    <t xml:space="preserve">Manutenção de Compressor de ar 295 pcm ( Pot.: 59 Kw /
diesel)</t>
  </si>
  <si>
    <t xml:space="preserve">M30.05.05.05.118</t>
  </si>
  <si>
    <t xml:space="preserve">Manutenção de Compressor de ar 360 pcm (Pot.: 83 Kw / diesel)</t>
  </si>
  <si>
    <t xml:space="preserve">M30.05.05.05.121</t>
  </si>
  <si>
    <t xml:space="preserve">Manutenção de Compressor de ar 764 pcm ( Pot.: 200 Kw /
diesel)</t>
  </si>
  <si>
    <t xml:space="preserve">M30.05.05.05.124</t>
  </si>
  <si>
    <t xml:space="preserve">Manutenção de Compressor de ar 180 pcm (Pot.: 59 Kw / diesel)</t>
  </si>
  <si>
    <t xml:space="preserve">M30.05.05.05.126</t>
  </si>
  <si>
    <t xml:space="preserve">Manutenção de Compressor de ar portátil 375 pcm ( Pot.: 87 Kw
/ diesel)</t>
  </si>
  <si>
    <t xml:space="preserve">M30.05.05.05.127</t>
  </si>
  <si>
    <t xml:space="preserve">Manutenção de Compressor de ar prodissional, 100 l, trifásico, motor de 2 Hp</t>
  </si>
  <si>
    <t xml:space="preserve">M30.05.05.05.129</t>
  </si>
  <si>
    <t xml:space="preserve">Manutenção de Conjunto de britagem p/ rachão , c/ prodeção de
80m³/h ( Pot.: 73 Kw / elétrica)</t>
  </si>
  <si>
    <t xml:space="preserve">M30.05.05.05.132</t>
  </si>
  <si>
    <t xml:space="preserve">Manutenção de Conjunto de britagem 80m³/h ( Pot.: 292 Kw /
elétrica)</t>
  </si>
  <si>
    <t xml:space="preserve">M30.05.05.05.135</t>
  </si>
  <si>
    <t xml:space="preserve">Manutenção de conjunto de britagem 9 a 20 m³/h (Pot.: 23 Kw /
elétrica)</t>
  </si>
  <si>
    <t xml:space="preserve">M30.05.05.05.138</t>
  </si>
  <si>
    <t xml:space="preserve">Manutenção de Conjunto de britagem 30 m³/h (Pot.: 74 Kw /
elétrica)</t>
  </si>
  <si>
    <t xml:space="preserve">M30.05.05.05.141</t>
  </si>
  <si>
    <t xml:space="preserve">Manutenção de Conjunto moto-bomba (Pot.: 11 Kw / gasolina)</t>
  </si>
  <si>
    <t xml:space="preserve">M30.05.05.05.143</t>
  </si>
  <si>
    <t xml:space="preserve">Manutenção de Distribuidor de agregados rebocável</t>
  </si>
  <si>
    <t xml:space="preserve">M30.05.05.05.146</t>
  </si>
  <si>
    <t xml:space="preserve">Manutenção de Distribuidor de agregados autopropelido</t>
  </si>
  <si>
    <t xml:space="preserve">M30.05.05.05.149</t>
  </si>
  <si>
    <t xml:space="preserve">Manutenção de Draga de sucção p/ extração de areia 6" ( Pot.:
90 kw / diesel)</t>
  </si>
  <si>
    <t xml:space="preserve">M30.05.05.05.152</t>
  </si>
  <si>
    <t xml:space="preserve">Manutenção de Draga flutuante, sucção e recalque 12" (Pot.:480
Hp / diesel)</t>
  </si>
  <si>
    <t xml:space="preserve">M30.05.05.05.153</t>
  </si>
  <si>
    <t xml:space="preserve">Manutenção de limpadora a jato / vácuo, pressão para limpeza, esgoto público /industrial, montada sobre caminhão equipado com exaustor / compressor, tanque cilíndrico de abertura,sistema de separação</t>
  </si>
  <si>
    <t xml:space="preserve">M30.05.05.05.155</t>
  </si>
  <si>
    <t xml:space="preserve">Manutenção de Equip. distr. de rupt. contr. acoplado em cavalo mecânico ( Pot.:319 Kw / diesel)</t>
  </si>
  <si>
    <t xml:space="preserve">M30.05.05.05.158</t>
  </si>
  <si>
    <t xml:space="preserve">Manutenção de Equip. distr. lama asfáltica, montado em caminhão ( Pot.:170 Kw / diesel)</t>
  </si>
  <si>
    <t xml:space="preserve">M30.05.05.05.161</t>
  </si>
  <si>
    <t xml:space="preserve">Manutenção de Equip.para solda, c/ transformador solda elértico de 250 amp ( Pot.: 8 Kw / eletrico)</t>
  </si>
  <si>
    <t xml:space="preserve">M30.05.05.05.164</t>
  </si>
  <si>
    <t xml:space="preserve">Manutenção de Equipamento para hidrossemeadura ( Pot.:125
Kw / diesel)</t>
  </si>
  <si>
    <t xml:space="preserve">M30.05.05.05.166</t>
  </si>
  <si>
    <t xml:space="preserve">Manutenção de Equipamento distribuição de asfalto, montado em caminhão (diesel)</t>
  </si>
  <si>
    <t xml:space="preserve">M30.05.05.05.169</t>
  </si>
  <si>
    <t xml:space="preserve">Manutenção de Escavadeira hidraúlica sobre esteiras ( Pot.:154
Hp / diesel)</t>
  </si>
  <si>
    <t xml:space="preserve">M30.05.05.05.172</t>
  </si>
  <si>
    <t xml:space="preserve">Manutenção de Escavadeira hidraúlica sobre esteira ( Pot.:96
Kw / diesel)</t>
  </si>
  <si>
    <t xml:space="preserve">M30.05.05.05.175</t>
  </si>
  <si>
    <t xml:space="preserve">Manutenção de Escavadeira hidraúlica c/ esteira, capacidade
600l p/ longo alcance ( Pot.:166 Kw / diesel)</t>
  </si>
  <si>
    <t xml:space="preserve">M30.05.05.05.178</t>
  </si>
  <si>
    <t xml:space="preserve">Manutenção de Escavadeira hidraúlica c/ esteira (Pot.:166 Kw /
diesel)</t>
  </si>
  <si>
    <t xml:space="preserve">M30.05.05.05.180</t>
  </si>
  <si>
    <t xml:space="preserve">Manutenção de Espalhadora de concreto (Pot.:172 Kw)</t>
  </si>
  <si>
    <t xml:space="preserve">M30.05.05.05.181</t>
  </si>
  <si>
    <t xml:space="preserve">Manutenção de Estabilizador/Recicladora a frio ( Pot.:250 Kw /
diesel)</t>
  </si>
  <si>
    <t xml:space="preserve">M30.05.05.05.184</t>
  </si>
  <si>
    <t xml:space="preserve">Manutenção de Extrusora máquina para guias de concreto moldada (Pot.:15 Hp / diesel)</t>
  </si>
  <si>
    <t xml:space="preserve">M30.05.05.05.186</t>
  </si>
  <si>
    <t xml:space="preserve">Manutenção de Fabric. pré-moldado concreto placas p/
pavimento (Pot.:2 Kw / eletricidade)</t>
  </si>
  <si>
    <t xml:space="preserve">M30.05.05.05.189</t>
  </si>
  <si>
    <t xml:space="preserve">Manutenção de Fabric. pré-moldado concreto, tubos d= 0,2 m M
/ F ( Pot.:2 Kw / eletricidade)</t>
  </si>
  <si>
    <t xml:space="preserve">M30.05.05.05.192</t>
  </si>
  <si>
    <t xml:space="preserve">Manutenção de Fabric. pré-moldado concreto, tubos d= 0,3 m M
/ F ( Pot.:2 Kw / eletricidade)</t>
  </si>
  <si>
    <t xml:space="preserve">M30.05.05.05.195</t>
  </si>
  <si>
    <t xml:space="preserve">Manutenção de Fabric. pré-moldado concreto, tubos d= 0,4 m M
/ F (Pot.:2 Kw / eletricidade)</t>
  </si>
  <si>
    <t xml:space="preserve">M30.05.05.05.198</t>
  </si>
  <si>
    <t xml:space="preserve">Manutenção de Fabric. pré-moldado concreto, tubos d= 0,6 m M
/ F (Pot.:2 Kw / eletricidade)</t>
  </si>
  <si>
    <t xml:space="preserve">M30.05.05.05.201</t>
  </si>
  <si>
    <t xml:space="preserve">Manutenção de Fabric. pré-moldado concreto, tubos d= 0,8 m M
/ F (Pot.:2 Kw / eletricidade)</t>
  </si>
  <si>
    <t xml:space="preserve">M30.05.05.05.203</t>
  </si>
  <si>
    <t xml:space="preserve">Manutenção de Fabric. pré-moldado concreto, tubos d= 1,0 m M
/ F (Pot.:2 Kw / eletricidade)</t>
  </si>
  <si>
    <t xml:space="preserve">M30.05.05.05.205</t>
  </si>
  <si>
    <t xml:space="preserve">Manutenção de Fabric. pré-moldado concreto, tubos d= 1,2 m M
/ F (Pot.:2 Kw / eletricidade)</t>
  </si>
  <si>
    <t xml:space="preserve">M30.05.05.05.208</t>
  </si>
  <si>
    <t xml:space="preserve">Manutenção de Fabric. pré-moldado concreto, tubos d= 1,5 m M
/ F ( Pot.:2 Kw / eletricidade)</t>
  </si>
  <si>
    <t xml:space="preserve">M30.05.05.05.211</t>
  </si>
  <si>
    <t xml:space="preserve">Manutenção de Fabric. pré-moldado concreto, inst. compl. balizador (Pot.:2 Kw / eletricidade)</t>
  </si>
  <si>
    <t xml:space="preserve">M30.05.05.05.214</t>
  </si>
  <si>
    <t xml:space="preserve">Manutenção de Fabric. pré-moldado concreto, inst. compl. guarda corpo ( Pot.:2 Kw / eletricidade)</t>
  </si>
  <si>
    <t xml:space="preserve">M30.05.05.05.216</t>
  </si>
  <si>
    <t xml:space="preserve">Manutenção de Fabric. pré-moldado concreto, inst. compl. mourão (Pot.:2 Kw / eletricidade)</t>
  </si>
  <si>
    <t xml:space="preserve">M30.05.05.05.219</t>
  </si>
  <si>
    <t xml:space="preserve">Manutenção de Fresadora a frio (Pot.: 105 Kw / diesel)</t>
  </si>
  <si>
    <t xml:space="preserve">M30.05.05.05.222</t>
  </si>
  <si>
    <t xml:space="preserve">Manutenção de Fresadora a frio (Pot.: 297 Kw / diesel)</t>
  </si>
  <si>
    <t xml:space="preserve">M30.05.05.05.225</t>
  </si>
  <si>
    <t xml:space="preserve">Manutenção de Fresadora e distribuidora de solo, para regular sub leito ( Pot.: 243 Kw / diesel)</t>
  </si>
  <si>
    <t xml:space="preserve">M30.05.05.05.226</t>
  </si>
  <si>
    <t xml:space="preserve">Manutenção de grade de discos mecânica com 20 discos de 24
'' x 6 mm, com pneus para transporte</t>
  </si>
  <si>
    <t xml:space="preserve">M30.05.05.05.231</t>
  </si>
  <si>
    <t xml:space="preserve">Manutenção de Fusor 600l (Pot.: 10 Kw / diesel)</t>
  </si>
  <si>
    <t xml:space="preserve">M30.05.05.05.233</t>
  </si>
  <si>
    <t xml:space="preserve">Manutenção de Grade de disco, faixa de trabalho 3,6 m</t>
  </si>
  <si>
    <t xml:space="preserve">M30.05.05.05.234</t>
  </si>
  <si>
    <t xml:space="preserve">Manutenção de Grade de discos</t>
  </si>
  <si>
    <t xml:space="preserve">M30.05.05.05.259</t>
  </si>
  <si>
    <t xml:space="preserve">Manutenção de Guindauto Munick 3,5t</t>
  </si>
  <si>
    <t xml:space="preserve">M30.05.05.05.260</t>
  </si>
  <si>
    <t xml:space="preserve">Manutenção de guindaste hidráulico veicular, com lança telescópica de acionamento hidráulico e lanças manuais, momento máximo de elevação 23 ton, com peso bruto total a partir de 18 ton, montado sobre caminhão 4 x 2</t>
  </si>
  <si>
    <t xml:space="preserve">M30.05.05.05.262</t>
  </si>
  <si>
    <t xml:space="preserve">Manutenção de Jateadora de areia</t>
  </si>
  <si>
    <t xml:space="preserve">M30.05.05.05.265</t>
  </si>
  <si>
    <t xml:space="preserve">Manutenção de Máquina de bancada, serra circular de 12" (Pot.:
4 Kw / eletrico)</t>
  </si>
  <si>
    <t xml:space="preserve">M30.05.05.05.268</t>
  </si>
  <si>
    <t xml:space="preserve">Manutenção de Máquina de bancada, universal de corte p/
chapa (Pot.: 4 Kw / eletrico)</t>
  </si>
  <si>
    <t xml:space="preserve">M30.05.05.05.271</t>
  </si>
  <si>
    <t xml:space="preserve">Manutenção de Máquina de bancada, guilhotina 8t (Pot.: 3 Kw /
eletrico)</t>
  </si>
  <si>
    <t xml:space="preserve">M30.05.05.05.274</t>
  </si>
  <si>
    <t xml:space="preserve">Manutenção de Máquina de bancada, prensa exêntrica (Pot.: 1
Kw / eletrico)</t>
  </si>
  <si>
    <t xml:space="preserve">M30.05.05.05.277</t>
  </si>
  <si>
    <t xml:space="preserve">Manutenção de Máquina manual, lixadeira (Pot.: 2 Kw / eletrico)</t>
  </si>
  <si>
    <t xml:space="preserve">M30.05.05.05.285</t>
  </si>
  <si>
    <t xml:space="preserve">Manutenção de Máquina manual, talha guincho para 4t</t>
  </si>
  <si>
    <t xml:space="preserve">M30.05.05.05.290</t>
  </si>
  <si>
    <t xml:space="preserve">Manutenção de Máquina para pintura, de faixa a quente p/ mat. temop. ( Pot.: 22 Kw / diesel)</t>
  </si>
  <si>
    <t xml:space="preserve">M30.05.05.05.294</t>
  </si>
  <si>
    <t xml:space="preserve">Manutenção de Martelo rompedor, elétrico, potência 1,5 kW, capacidade para furos diâmetro até 28 mm</t>
  </si>
  <si>
    <t xml:space="preserve">M30.05.05.05.295</t>
  </si>
  <si>
    <t xml:space="preserve">Manutenção de Martelo rompedor, pneumático, capacidade de furos diâmetro até 32 mm</t>
  </si>
  <si>
    <t xml:space="preserve">M30.05.05.05.296</t>
  </si>
  <si>
    <t xml:space="preserve">Manutenção de Martelete, perfurador/rompedor ( Pot.: 1 Kw /
elétrico)</t>
  </si>
  <si>
    <t xml:space="preserve">M30.05.05.05.305</t>
  </si>
  <si>
    <t xml:space="preserve">Manutenção de Martelete rompedor 33 kg (diesel)</t>
  </si>
  <si>
    <t xml:space="preserve">M30.05.05.05.306</t>
  </si>
  <si>
    <t xml:space="preserve">Manutenção de Martelete rompedor 36 kg (pneumático)</t>
  </si>
  <si>
    <t xml:space="preserve">M30.05.05.05.307</t>
  </si>
  <si>
    <t xml:space="preserve">M30.05.05.05.315</t>
  </si>
  <si>
    <t xml:space="preserve">Manutenção de Motoserra ( Pot.: 4 Kw / gasolina)</t>
  </si>
  <si>
    <t xml:space="preserve">M30.05.05.05.316</t>
  </si>
  <si>
    <t xml:space="preserve">Manutenção de Pá-carregadeira sobre pneus, diesel, potência
114 HP, capacidade 2,1 m³</t>
  </si>
  <si>
    <t xml:space="preserve">M30.05.05.05.317</t>
  </si>
  <si>
    <t xml:space="preserve">Manutenção de Pá-carregadeira sobre pneus, diesel, potência
145 HP, capacidade 2,8 m³</t>
  </si>
  <si>
    <t xml:space="preserve">M30.05.05.05.318</t>
  </si>
  <si>
    <t xml:space="preserve">Manutenção de Pá carregadeira ( Pot.: 78Kw / diesel)</t>
  </si>
  <si>
    <t xml:space="preserve">M30.05.05.05.324</t>
  </si>
  <si>
    <t xml:space="preserve">Manutenção de Régua Vibratória 4,25m (Pot.:1 kw / elétrica)</t>
  </si>
  <si>
    <t xml:space="preserve">M30.05.05.05.326</t>
  </si>
  <si>
    <t xml:space="preserve">Manutenção de Retroescavadeira sobre pneus, diesel, potência
85 HP, capacidade 0,24 e 0,88 m³</t>
  </si>
  <si>
    <t xml:space="preserve">M30.05.05.05.327</t>
  </si>
  <si>
    <t xml:space="preserve">Manutenção de Retroescavadeira (Pot.:69 Hp / diesel)</t>
  </si>
  <si>
    <t xml:space="preserve">M30.05.05.05.328</t>
  </si>
  <si>
    <t xml:space="preserve">Manutenção de Retroescavadeira sobre pneus, diesel, potência
98 HP, capacidade 0,3 e 1 m³</t>
  </si>
  <si>
    <t xml:space="preserve">M30.05.05.05.333</t>
  </si>
  <si>
    <t xml:space="preserve">Manutenção de Roçadeira mecânica costal ( Pot.:2 kw /
gasolina)</t>
  </si>
  <si>
    <t xml:space="preserve">M30.05.05.05.339</t>
  </si>
  <si>
    <t xml:space="preserve">Manutenção de Rolo compactador autopropelido estático de pneus, diesel, potência 133 HP, peso operacional 8,5 t</t>
  </si>
  <si>
    <t xml:space="preserve">M30.05.05.05.340</t>
  </si>
  <si>
    <t xml:space="preserve">Manutenção de Rolo compactador autopropelido vibratório com pneus de tração, cilindro pé-de-carneiro em aço, diesel, potência
145 HP, peso operacional 9,3 t</t>
  </si>
  <si>
    <t xml:space="preserve">M30.05.05.05.345</t>
  </si>
  <si>
    <t xml:space="preserve">Manutenção de Rolo compactador pé de carneiro, autop. 11,25t vibrat. (Pot.:85kw/ diesel)</t>
  </si>
  <si>
    <t xml:space="preserve">M30.05.05.05.348</t>
  </si>
  <si>
    <t xml:space="preserve">Manutenção de Rolo compactador liso, tandem vibrat. autopop.
7,2 t ( Pot.:57kw/ diesel)</t>
  </si>
  <si>
    <t xml:space="preserve">M30.05.05.05.351</t>
  </si>
  <si>
    <t xml:space="preserve">Rolo compactador de pneus estático, pressão variável, 111 HP, peso sem/com lastro 9,5 / 26 t, largura de trabalho 1,90 m - Manutenção</t>
  </si>
  <si>
    <t xml:space="preserve">M30.05.05.05.353</t>
  </si>
  <si>
    <t xml:space="preserve">Manutenção de trator de pneus 122 CV, 4 x 4, peso com lastro
4510 kg</t>
  </si>
  <si>
    <t xml:space="preserve">M30.05.05.05.357</t>
  </si>
  <si>
    <t xml:space="preserve">Manutenção de Rolo compactador, tandem vibrat. autopop 10,9t
(Pot.:112kw/ diesel)</t>
  </si>
  <si>
    <t xml:space="preserve">M30.05.05.05.362</t>
  </si>
  <si>
    <t xml:space="preserve">Manutenção de Rolo compactador, autoprop. de pneus 20t
(Pot.:70kw / diesel)</t>
  </si>
  <si>
    <t xml:space="preserve">M30.05.05.05.363</t>
  </si>
  <si>
    <t xml:space="preserve">Manutenção de Rolo compactador, de pneus aotoprop. 21t
(Pot.:97kw / diesel)</t>
  </si>
  <si>
    <t xml:space="preserve">M30.05.05.05.375</t>
  </si>
  <si>
    <t xml:space="preserve">Manutenção de Serra de juntas para concreto (Pot.:6kw
/elétrica)</t>
  </si>
  <si>
    <t xml:space="preserve">M30.05.05.05.378</t>
  </si>
  <si>
    <t xml:space="preserve">Manutenção de Tanque de estocagem de asfalto 20.000l
(Pot.:57kw / diesel)</t>
  </si>
  <si>
    <t xml:space="preserve">M30.05.05.05.390</t>
  </si>
  <si>
    <t xml:space="preserve">Manutenção de Trator agrícola (Pot.:77 kw / diesel)</t>
  </si>
  <si>
    <t xml:space="preserve">M30.05.05.05.396</t>
  </si>
  <si>
    <t xml:space="preserve">Manutenção de Trator de esteira com lâmina (Pot.:104 kw /
diesel)</t>
  </si>
  <si>
    <t xml:space="preserve">M30.05.05.05.405</t>
  </si>
  <si>
    <t xml:space="preserve">Manutenção de Trator de esteira com escarificador ( Pot.:228 kw
/ diesel)</t>
  </si>
  <si>
    <t xml:space="preserve">M30.05.05.05.408</t>
  </si>
  <si>
    <t xml:space="preserve">Manutenção de Trator de pneus (Pot.:86 Hp / diesel)</t>
  </si>
  <si>
    <t xml:space="preserve">M30.05.05.05.412</t>
  </si>
  <si>
    <t xml:space="preserve">Manutenção de Trator sobre pneus, diesel, potência 84 HP</t>
  </si>
  <si>
    <t xml:space="preserve">M30.05.05.05.413</t>
  </si>
  <si>
    <t xml:space="preserve">Manutenção de Trator sobre pneus, diesel, potência 118 HP</t>
  </si>
  <si>
    <t xml:space="preserve">M30.05.05.05.437</t>
  </si>
  <si>
    <t xml:space="preserve">Manutenção de veículo pick-up (Pot.:101CV (Gasolina) e 103 Cv
(Alcool) )</t>
  </si>
  <si>
    <t xml:space="preserve">M30.05.05.05.438</t>
  </si>
  <si>
    <t xml:space="preserve">Manutenção de veículo pick-up 4x4 (Pot.:97kw / diesel )</t>
  </si>
  <si>
    <t xml:space="preserve">M30.05.05.05.439</t>
  </si>
  <si>
    <t xml:space="preserve">Manutenção de veículo van (Pot.: 78cv / Alcool/Gasolina)</t>
  </si>
  <si>
    <t xml:space="preserve">M30.05.05.05.440</t>
  </si>
  <si>
    <t xml:space="preserve">Manutenção de veículo van, gasolina, potencia 58 HP (43 kw), capacidade de carga útil 1t - vida útil 10.000 h</t>
  </si>
  <si>
    <t xml:space="preserve">M30.05.05.05.441</t>
  </si>
  <si>
    <t xml:space="preserve">Manutenção de veículo leve, 100 Hp ( gasolina )</t>
  </si>
  <si>
    <t xml:space="preserve">M30.05.05.05.442</t>
  </si>
  <si>
    <t xml:space="preserve">Manutenção de Vibrador de imersão, elétrico, potência 2 HP</t>
  </si>
  <si>
    <t xml:space="preserve">M30.05.05.05.444</t>
  </si>
  <si>
    <t xml:space="preserve">Manutenção de Vibrador de concreto de imersão (Pot.:2 kw /
elétrica)</t>
  </si>
  <si>
    <t xml:space="preserve">M30.05.05.05.447</t>
  </si>
  <si>
    <t xml:space="preserve">Manutenção de Vibro-acabadora de asfalto sobre esteira (Pot.:
74 kw / elétrica)</t>
  </si>
  <si>
    <t xml:space="preserve">M30.05.05.05.450</t>
  </si>
  <si>
    <t xml:space="preserve">Manutenção de Vibro-acabadora de asfalto sobre esteira (Pot.:
20 kw / diesel)</t>
  </si>
  <si>
    <t xml:space="preserve">M30.05.05.05.451</t>
  </si>
  <si>
    <t xml:space="preserve">Manutenção de Caçamba, capacidade 5 m³</t>
  </si>
  <si>
    <t xml:space="preserve">M30.05.05.05.452</t>
  </si>
  <si>
    <t xml:space="preserve">Manutenção de Caçamba, capacidade 6 m³</t>
  </si>
  <si>
    <t xml:space="preserve">M30.05.05.05.453</t>
  </si>
  <si>
    <t xml:space="preserve">Manutenção de Carroceria de madeira, comprimento 7,1 m</t>
  </si>
  <si>
    <t xml:space="preserve">M30.05.05.05.454</t>
  </si>
  <si>
    <t xml:space="preserve">Manutenção de Conjunto motor-bomba (centrifuga) para recalque de água - monofásico/trifásico (potência: 1/4 HP)</t>
  </si>
  <si>
    <t xml:space="preserve">M30.05.05.05.455</t>
  </si>
  <si>
    <t xml:space="preserve">Manutenção de Conjunto motor-bomba (centrifuga) para recalque de água - monofasico/trifasico (potência: 1/2 HP)</t>
  </si>
  <si>
    <t xml:space="preserve">M30.05.05.05.456</t>
  </si>
  <si>
    <t xml:space="preserve">Manutenção de Conjunto motor-bomba (centrifuga) para recalque de água - trifasico (potência: 4 HP)</t>
  </si>
  <si>
    <t xml:space="preserve">M30.05.05.05.457</t>
  </si>
  <si>
    <t xml:space="preserve">Manutenção de Conjunto motor-bomba (centrifuga) para recalque de água - monofasico/trifasico (potência: 2,00 HP)</t>
  </si>
  <si>
    <t xml:space="preserve">M30.05.05.05.458</t>
  </si>
  <si>
    <t xml:space="preserve">Manutenção de Conjunto motor-bomba (centrifuga) para recalque de água - trifasico (potência: 5,00 HP)</t>
  </si>
  <si>
    <t xml:space="preserve">M30.05.05.05.459</t>
  </si>
  <si>
    <t xml:space="preserve">Manutenção de Conjunto motor-bomba (centrifuga) para recalque de água - trifasico (potência: 7,50 HP)</t>
  </si>
  <si>
    <t xml:space="preserve">M30.05.05.05.460</t>
  </si>
  <si>
    <t xml:space="preserve">Manutenção de Conjunto motor-bomba (centrifuga) para recalque de água - trifasico (potência: 10,00 HP)</t>
  </si>
  <si>
    <t xml:space="preserve">M30.05.05.05.461</t>
  </si>
  <si>
    <t xml:space="preserve">Manutenção de Conjunto motor-bomba (centrifuga) para recalque de água - monofasico (potência: 3/4 HP)</t>
  </si>
  <si>
    <t xml:space="preserve">M30.05.05.05.462</t>
  </si>
  <si>
    <t xml:space="preserve">Manutenção de Conjunto motor-bomba (centrífuga) para recalque de água - monofásico (potência: 1 hp)</t>
  </si>
  <si>
    <t xml:space="preserve">M30.05.05.05.465</t>
  </si>
  <si>
    <t xml:space="preserve">Manutenção de Bomba centrífuga submersível para drenagem (
monofásico / potência 1/2 hp)</t>
  </si>
  <si>
    <t xml:space="preserve">M30.05.05.05.470</t>
  </si>
  <si>
    <t xml:space="preserve">Manutenção de Motor para portão basculante 1/4 HP, colocado</t>
  </si>
  <si>
    <t xml:space="preserve">M30.05.05.05.490</t>
  </si>
  <si>
    <t xml:space="preserve">Manutenção de furadeira de impacto elétrica
(potência:1150W/220V / diâmetro do mandril: 5/8")</t>
  </si>
  <si>
    <t xml:space="preserve">C20.05.15.15.020</t>
  </si>
  <si>
    <t xml:space="preserve">C01.01.01.15.055</t>
  </si>
  <si>
    <t xml:space="preserve">C01.01.01.10.005</t>
  </si>
  <si>
    <t xml:space="preserve">C01.01.01.01.050</t>
  </si>
  <si>
    <t xml:space="preserve">C01.01.01.01.020</t>
  </si>
  <si>
    <t xml:space="preserve">C01.01.01.01.035</t>
  </si>
  <si>
    <t xml:space="preserve">C01.01.01.01.030</t>
  </si>
  <si>
    <t xml:space="preserve">C01.01.01.01.015</t>
  </si>
  <si>
    <t xml:space="preserve">C01.01.01.01.010</t>
  </si>
  <si>
    <t xml:space="preserve">C01.01.01.01.005</t>
  </si>
  <si>
    <t xml:space="preserve">C01.01.01.01.040</t>
  </si>
  <si>
    <t xml:space="preserve">C01.01.01.05.020</t>
  </si>
  <si>
    <t xml:space="preserve">C01.01.01.05.005</t>
  </si>
  <si>
    <t xml:space="preserve">C01.01.01.05.010</t>
  </si>
  <si>
    <t xml:space="preserve">C10.76.70.10.021</t>
  </si>
  <si>
    <t xml:space="preserve">C10.76.50.05.015</t>
  </si>
  <si>
    <t xml:space="preserve">C15.15.05.60.005</t>
  </si>
  <si>
    <t xml:space="preserve">C15.15.05.58.005</t>
  </si>
  <si>
    <t xml:space="preserve">C15.05.05.65.030</t>
  </si>
  <si>
    <t xml:space="preserve">C20.05.10.35.080</t>
  </si>
  <si>
    <t xml:space="preserve">C20.05.15.20.035</t>
  </si>
  <si>
    <t xml:space="preserve">C20.05.15.05.016</t>
  </si>
  <si>
    <t xml:space="preserve">C20.05.15.20.030</t>
  </si>
  <si>
    <t xml:space="preserve">C20.05.15.20.026</t>
  </si>
  <si>
    <t xml:space="preserve">C20.05.15.20.025</t>
  </si>
  <si>
    <t xml:space="preserve">C20.05.15.20.021</t>
  </si>
  <si>
    <t xml:space="preserve">C20.05.15.20.020</t>
  </si>
  <si>
    <t xml:space="preserve">C20.05.15.20.010</t>
  </si>
  <si>
    <t xml:space="preserve">C20.05.15.20.005</t>
  </si>
  <si>
    <t xml:space="preserve">C20.05.15.15.015</t>
  </si>
  <si>
    <t xml:space="preserve">C20.05.15.15.011</t>
  </si>
  <si>
    <t xml:space="preserve">C20.05.15.15.010</t>
  </si>
  <si>
    <t xml:space="preserve">C20.05.15.15.005</t>
  </si>
  <si>
    <t xml:space="preserve">C20.05.15.10.020</t>
  </si>
  <si>
    <t xml:space="preserve">C20.05.15.10.015</t>
  </si>
  <si>
    <t xml:space="preserve">C20.05.15.10.010</t>
  </si>
  <si>
    <t xml:space="preserve">C20.05.15.10.006</t>
  </si>
  <si>
    <t xml:space="preserve">C20.05.15.10.005</t>
  </si>
  <si>
    <t xml:space="preserve">C20.05.15.05.115</t>
  </si>
  <si>
    <t xml:space="preserve">C20.05.15.05.025</t>
  </si>
  <si>
    <t xml:space="preserve">C20.05.15.05.015</t>
  </si>
  <si>
    <t xml:space="preserve">C20.05.15.05.005</t>
  </si>
  <si>
    <t xml:space="preserve">C20.05.10.50.205</t>
  </si>
  <si>
    <t xml:space="preserve">C20.05.10.50.170</t>
  </si>
  <si>
    <t xml:space="preserve">C20.05.10.50.131</t>
  </si>
  <si>
    <t xml:space="preserve">C20.05.10.50.130</t>
  </si>
  <si>
    <t xml:space="preserve">C20.05.10.50.100</t>
  </si>
  <si>
    <t xml:space="preserve">C20.05.10.50.025</t>
  </si>
  <si>
    <t xml:space="preserve">C20.05.10.50.023</t>
  </si>
  <si>
    <t xml:space="preserve">C20.05.10.50.020</t>
  </si>
  <si>
    <t xml:space="preserve">C20.05.10.50.017</t>
  </si>
  <si>
    <t xml:space="preserve">C20.05.10.50.015</t>
  </si>
  <si>
    <t xml:space="preserve">C20.05.10.50.013</t>
  </si>
  <si>
    <t xml:space="preserve">C20.05.10.50.010</t>
  </si>
  <si>
    <t xml:space="preserve">C20.05.10.50.005</t>
  </si>
  <si>
    <t xml:space="preserve">C20.05.10.45.010</t>
  </si>
  <si>
    <t xml:space="preserve">C20.05.10.45.008</t>
  </si>
  <si>
    <t xml:space="preserve">C20.05.10.45.007</t>
  </si>
  <si>
    <t xml:space="preserve">C20.05.10.45.006</t>
  </si>
  <si>
    <t xml:space="preserve">C20.05.10.40.010</t>
  </si>
  <si>
    <t xml:space="preserve">C20.05.10.40.005</t>
  </si>
  <si>
    <t xml:space="preserve">C20.05.10.35.165</t>
  </si>
  <si>
    <t xml:space="preserve">C20.05.10.35.160</t>
  </si>
  <si>
    <t xml:space="preserve">C20.05.10.35.155</t>
  </si>
  <si>
    <t xml:space="preserve">C20.05.10.35.150</t>
  </si>
  <si>
    <t xml:space="preserve">C20.05.10.35.145</t>
  </si>
  <si>
    <t xml:space="preserve">C20.05.10.35.140</t>
  </si>
  <si>
    <t xml:space="preserve">C20.05.10.35.135</t>
  </si>
  <si>
    <t xml:space="preserve">C20.05.10.35.130</t>
  </si>
  <si>
    <t xml:space="preserve">C20.05.10.35.115</t>
  </si>
  <si>
    <t xml:space="preserve">C20.05.10.35.110</t>
  </si>
  <si>
    <t xml:space="preserve">C20.05.10.35.105</t>
  </si>
  <si>
    <t xml:space="preserve">C20.05.10.35.103</t>
  </si>
  <si>
    <t xml:space="preserve">C20.05.10.35.102</t>
  </si>
  <si>
    <t xml:space="preserve">C20.05.10.35.100</t>
  </si>
  <si>
    <t xml:space="preserve">C20.05.10.35.090</t>
  </si>
  <si>
    <t xml:space="preserve">C20.05.10.35.087</t>
  </si>
  <si>
    <t xml:space="preserve">C20.05.10.35.085</t>
  </si>
  <si>
    <t xml:space="preserve">C20.05.10.35.077</t>
  </si>
  <si>
    <t xml:space="preserve">C20.05.10.35.075</t>
  </si>
  <si>
    <t xml:space="preserve">C20.05.10.35.070</t>
  </si>
  <si>
    <t xml:space="preserve">C20.05.10.35.065</t>
  </si>
  <si>
    <t xml:space="preserve">C20.05.10.35.060</t>
  </si>
  <si>
    <t xml:space="preserve">C20.05.10.35.055</t>
  </si>
  <si>
    <t xml:space="preserve">C20.05.10.35.050</t>
  </si>
  <si>
    <t xml:space="preserve">C20.05.10.35.045</t>
  </si>
  <si>
    <t xml:space="preserve">C20.05.10.35.040</t>
  </si>
  <si>
    <t xml:space="preserve">C20.05.10.35.038</t>
  </si>
  <si>
    <t xml:space="preserve">C20.05.10.35.035</t>
  </si>
  <si>
    <t xml:space="preserve">C20.05.10.35.034</t>
  </si>
  <si>
    <t xml:space="preserve">C20.05.10.35.031</t>
  </si>
  <si>
    <t xml:space="preserve">C20.05.10.35.030</t>
  </si>
  <si>
    <t xml:space="preserve">C20.05.10.35.029</t>
  </si>
  <si>
    <t xml:space="preserve">C20.05.10.35.027</t>
  </si>
  <si>
    <t xml:space="preserve">C20.05.10.35.026</t>
  </si>
  <si>
    <t xml:space="preserve">C20.05.10.35.025</t>
  </si>
  <si>
    <t xml:space="preserve">C20.05.10.35.023</t>
  </si>
  <si>
    <t xml:space="preserve">C20.05.10.35.022</t>
  </si>
  <si>
    <t xml:space="preserve">C20.05.10.35.021</t>
  </si>
  <si>
    <t xml:space="preserve">C20.05.10.35.020</t>
  </si>
  <si>
    <t xml:space="preserve">C20.05.10.35.019</t>
  </si>
  <si>
    <t xml:space="preserve">C20.05.10.35.018</t>
  </si>
  <si>
    <t xml:space="preserve">C20.05.10.35.017</t>
  </si>
  <si>
    <t xml:space="preserve">C20.05.10.35.016</t>
  </si>
  <si>
    <t xml:space="preserve">C20.05.10.35.015</t>
  </si>
  <si>
    <t xml:space="preserve">C20.05.10.35.013</t>
  </si>
  <si>
    <t xml:space="preserve">C20.05.10.35.012</t>
  </si>
  <si>
    <t xml:space="preserve">C20.05.10.35.011</t>
  </si>
  <si>
    <t xml:space="preserve">C20.05.10.35.010</t>
  </si>
  <si>
    <t xml:space="preserve">C20.05.10.35.009</t>
  </si>
  <si>
    <t xml:space="preserve">C20.05.10.35.007</t>
  </si>
  <si>
    <t xml:space="preserve">C20.05.10.35.006</t>
  </si>
  <si>
    <t xml:space="preserve">C20.05.10.35.005</t>
  </si>
  <si>
    <t xml:space="preserve">C20.05.10.35.004</t>
  </si>
  <si>
    <t xml:space="preserve">C20.05.10.35.003</t>
  </si>
  <si>
    <t xml:space="preserve">C20.05.10.35.001</t>
  </si>
  <si>
    <t xml:space="preserve">C20.05.10.35.000</t>
  </si>
  <si>
    <t xml:space="preserve">C20.05.10.25.015</t>
  </si>
  <si>
    <t xml:space="preserve">C20.05.10.25.012</t>
  </si>
  <si>
    <t xml:space="preserve">C20.05.10.25.011</t>
  </si>
  <si>
    <t xml:space="preserve">C20.05.10.25.010</t>
  </si>
  <si>
    <t xml:space="preserve">C20.05.10.25.005</t>
  </si>
  <si>
    <t xml:space="preserve">C20.05.10.20.015</t>
  </si>
  <si>
    <t xml:space="preserve">C20.05.10.20.010</t>
  </si>
  <si>
    <t xml:space="preserve">C20.05.10.20.005</t>
  </si>
  <si>
    <t xml:space="preserve">C20.05.10.15.020</t>
  </si>
  <si>
    <t xml:space="preserve">C20.05.10.15.017</t>
  </si>
  <si>
    <t xml:space="preserve">C20.05.10.15.015</t>
  </si>
  <si>
    <t xml:space="preserve">C20.05.10.15.010</t>
  </si>
  <si>
    <t xml:space="preserve">C20.05.10.15.005</t>
  </si>
  <si>
    <t xml:space="preserve">C20.05.10.10.043</t>
  </si>
  <si>
    <t xml:space="preserve">C20.05.10.10.040</t>
  </si>
  <si>
    <t xml:space="preserve">C20.05.10.10.035</t>
  </si>
  <si>
    <t xml:space="preserve">C20.05.10.10.030</t>
  </si>
  <si>
    <t xml:space="preserve">C20.05.10.10.025</t>
  </si>
  <si>
    <t xml:space="preserve">C20.05.10.10.021</t>
  </si>
  <si>
    <t xml:space="preserve">C20.05.10.10.020</t>
  </si>
  <si>
    <t xml:space="preserve">C20.05.10.10.016</t>
  </si>
  <si>
    <t xml:space="preserve">C20.05.10.10.015</t>
  </si>
  <si>
    <t xml:space="preserve">C20.05.10.10.013</t>
  </si>
  <si>
    <t xml:space="preserve">C20.05.10.10.010</t>
  </si>
  <si>
    <t xml:space="preserve">C20.05.10.10.007</t>
  </si>
  <si>
    <t xml:space="preserve">C20.05.10.10.005</t>
  </si>
  <si>
    <t xml:space="preserve">C20.05.10.05.110</t>
  </si>
  <si>
    <t xml:space="preserve">C20.05.10.05.109</t>
  </si>
  <si>
    <t xml:space="preserve">C20.05.10.05.056</t>
  </si>
  <si>
    <t xml:space="preserve">C20.05.10.05.045</t>
  </si>
  <si>
    <t xml:space="preserve">C20.05.10.05.050</t>
  </si>
  <si>
    <t xml:space="preserve">C20.05.10.05.055</t>
  </si>
  <si>
    <t xml:space="preserve">C20.05.10.05.041</t>
  </si>
  <si>
    <t xml:space="preserve">C20.05.10.05.040</t>
  </si>
  <si>
    <t xml:space="preserve">C20.05.10.05.035</t>
  </si>
  <si>
    <t xml:space="preserve">C20.05.10.05.031</t>
  </si>
  <si>
    <t xml:space="preserve">C20.05.10.05.030</t>
  </si>
  <si>
    <t xml:space="preserve">C20.05.10.05.025</t>
  </si>
  <si>
    <t xml:space="preserve">C20.05.10.05.023</t>
  </si>
  <si>
    <t xml:space="preserve">C20.05.10.05.022</t>
  </si>
  <si>
    <t xml:space="preserve">C20.05.10.05.021</t>
  </si>
  <si>
    <t xml:space="preserve">C20.05.10.05.020</t>
  </si>
  <si>
    <t xml:space="preserve">C20.05.10.05.019</t>
  </si>
  <si>
    <t xml:space="preserve">C20.05.10.05.018</t>
  </si>
  <si>
    <t xml:space="preserve">C20.05.10.05.015</t>
  </si>
  <si>
    <t xml:space="preserve">C20.05.10.05.011</t>
  </si>
  <si>
    <t xml:space="preserve">C20.05.10.05.010</t>
  </si>
  <si>
    <t xml:space="preserve">C20.05.10.05.009</t>
  </si>
  <si>
    <t xml:space="preserve">C20.05.10.05.008</t>
  </si>
  <si>
    <t xml:space="preserve">C20.05.10.05.007</t>
  </si>
  <si>
    <t xml:space="preserve">C20.05.10.05.005</t>
  </si>
  <si>
    <t xml:space="preserve">C20.05.05.50.006</t>
  </si>
  <si>
    <t xml:space="preserve">C20.05.05.45.010</t>
  </si>
  <si>
    <t xml:space="preserve">C20.05.05.45.005</t>
  </si>
  <si>
    <t xml:space="preserve">C20.05.05.40.005</t>
  </si>
  <si>
    <t xml:space="preserve">C20.05.05.30.015</t>
  </si>
  <si>
    <t xml:space="preserve">C20.05.05.30.011</t>
  </si>
  <si>
    <t xml:space="preserve">C20.05.05.30.010</t>
  </si>
  <si>
    <t xml:space="preserve">C20.05.05.30.005</t>
  </si>
  <si>
    <t xml:space="preserve">C20.05.05.25.015</t>
  </si>
  <si>
    <t xml:space="preserve">C20.05.05.25.013</t>
  </si>
  <si>
    <t xml:space="preserve">C20.05.05.25.012</t>
  </si>
  <si>
    <t xml:space="preserve">C20.05.05.25.010</t>
  </si>
  <si>
    <t xml:space="preserve">C20.05.05.25.005</t>
  </si>
  <si>
    <t xml:space="preserve">C20.05.05.20.020</t>
  </si>
  <si>
    <t xml:space="preserve">C20.05.05.20.015</t>
  </si>
  <si>
    <t xml:space="preserve">C20.05.05.20.012</t>
  </si>
  <si>
    <t xml:space="preserve">C20.05.05.20.010</t>
  </si>
  <si>
    <t xml:space="preserve">C20.05.05.20.005</t>
  </si>
  <si>
    <t xml:space="preserve">C20.05.05.10.015</t>
  </si>
  <si>
    <t xml:space="preserve">C20.05.05.10.013</t>
  </si>
  <si>
    <t xml:space="preserve">C20.05.05.10.010</t>
  </si>
  <si>
    <t xml:space="preserve">C20.05.05.05.015</t>
  </si>
  <si>
    <t xml:space="preserve">C20.05.05.05.013</t>
  </si>
  <si>
    <t xml:space="preserve">C20.05.05.05.011</t>
  </si>
  <si>
    <t xml:space="preserve">C20.05.05.05.010</t>
  </si>
  <si>
    <t xml:space="preserve">C20.05.05.05.007</t>
  </si>
  <si>
    <t xml:space="preserve">C20.05.05.05.005</t>
  </si>
  <si>
    <t xml:space="preserve">C30.80.30.05.005</t>
  </si>
  <si>
    <t xml:space="preserve">C30.80.15.05.010</t>
  </si>
  <si>
    <t xml:space="preserve">I12.05.05.05.005</t>
  </si>
  <si>
    <t xml:space="preserve">I12.05.05.05.006</t>
  </si>
  <si>
    <t xml:space="preserve">I12.05.05.05.010</t>
  </si>
  <si>
    <t xml:space="preserve">I12.05.05.10.005</t>
  </si>
  <si>
    <t xml:space="preserve">I12.05.10.05.005</t>
  </si>
  <si>
    <t xml:space="preserve">I12.05.10.05.010</t>
  </si>
  <si>
    <t xml:space="preserve">I21.35.05.05.0120</t>
  </si>
  <si>
    <t xml:space="preserve">I21.35.05.05.0121</t>
  </si>
  <si>
    <t xml:space="preserve">Cód.</t>
  </si>
  <si>
    <t xml:space="preserve">Valor</t>
  </si>
  <si>
    <t xml:space="preserve">Unidade</t>
  </si>
  <si>
    <t xml:space="preserve">Descrição</t>
  </si>
  <si>
    <t xml:space="preserve">Corte, recorte e remoção de arvores inclusive raizes diâm. 60 a 90cm</t>
  </si>
  <si>
    <t xml:space="preserve">Corte, recorte e remoção de arvores inclusive raizes diâm. de 15 a 60cm</t>
  </si>
  <si>
    <t xml:space="preserve">Corte, recorte e remoção de arvores inclusive raizes diâm. até 15cm</t>
  </si>
  <si>
    <t xml:space="preserve">Poda/corte de galhos de árvores de pequeno porte.</t>
  </si>
  <si>
    <t xml:space="preserve">Poda e corte de galhos de árvores de médio e grande</t>
  </si>
  <si>
    <t xml:space="preserve">Projeto arquitetonico - lay-out existente c/ levantamento e desenho técnico</t>
  </si>
  <si>
    <t xml:space="preserve">Retirada de forro de pvc sem reaproveitamento</t>
  </si>
  <si>
    <t xml:space="preserve">Retirada de forro de pvc com reaproveitamento</t>
  </si>
  <si>
    <t xml:space="preserve">Projeto de paisagismo</t>
  </si>
  <si>
    <t xml:space="preserve">Projeto fluídos</t>
  </si>
  <si>
    <t xml:space="preserve">Demolicao de parede de gesso acartonado</t>
  </si>
  <si>
    <t xml:space="preserve">Corte de piso / laje de concreto</t>
  </si>
  <si>
    <t xml:space="preserve">Projeto arquitetônico</t>
  </si>
  <si>
    <t xml:space="preserve">Projeto drenagem</t>
  </si>
  <si>
    <t xml:space="preserve">Projeto estrutural</t>
  </si>
  <si>
    <t xml:space="preserve">Projeto de fundacoes</t>
  </si>
  <si>
    <t xml:space="preserve">Projeto hidro-sanitario</t>
  </si>
  <si>
    <t xml:space="preserve">Projeto prevenção incêndio completo</t>
  </si>
  <si>
    <t xml:space="preserve">Projeto protecao atmosferica</t>
  </si>
  <si>
    <t xml:space="preserve">Projeto sonorizacao</t>
  </si>
  <si>
    <t xml:space="preserve">Projeto telefonico</t>
  </si>
  <si>
    <t xml:space="preserve">Projeto de ar condicionado/climatização/refrigeração</t>
  </si>
  <si>
    <t xml:space="preserve">Projeto tratamento esgoto</t>
  </si>
  <si>
    <t xml:space="preserve">Sondagem a percussao</t>
  </si>
  <si>
    <t xml:space="preserve">Demolicao manual de concreto armado</t>
  </si>
  <si>
    <t xml:space="preserve">Abertura de poco ate 10m / diam. 1,20 com revestimento</t>
  </si>
  <si>
    <t xml:space="preserve">Arrancamento de meio fio</t>
  </si>
  <si>
    <t xml:space="preserve">Demolicao de contra piso concreto 8cm</t>
  </si>
  <si>
    <t xml:space="preserve">Demolicao de alvenaria de pedras</t>
  </si>
  <si>
    <t xml:space="preserve">Demolicao de alvenaria de tijolos furado</t>
  </si>
  <si>
    <t xml:space="preserve">Demolicao de alvenaria tijolos furado.</t>
  </si>
  <si>
    <t xml:space="preserve">Demolicao de alvenaria tijolo macico ci/ar</t>
  </si>
  <si>
    <t xml:space="preserve">Demolicao de alvenaria tijolo macico</t>
  </si>
  <si>
    <t xml:space="preserve">Demolicao de area construida</t>
  </si>
  <si>
    <t xml:space="preserve">Demolição de assoalho de madeira c/ vigamento</t>
  </si>
  <si>
    <t xml:space="preserve">Demolicao de azulejos</t>
  </si>
  <si>
    <t xml:space="preserve">Demolicao de calcada e passeios com 06 cm</t>
  </si>
  <si>
    <t xml:space="preserve">Demolicao de cobertura com telhas de aluminio/metálica</t>
  </si>
  <si>
    <t xml:space="preserve">Demolicao de forro placas de eucatex</t>
  </si>
  <si>
    <t xml:space="preserve">Demolicao de ladrilho hidraulico</t>
  </si>
  <si>
    <t xml:space="preserve">Demolicao de petit-pavet</t>
  </si>
  <si>
    <t xml:space="preserve">Demolicao de reboco</t>
  </si>
  <si>
    <t xml:space="preserve">Demolicao de pavimentacao de taco de madeira</t>
  </si>
  <si>
    <t xml:space="preserve">Demolicao de estrutura de madeira telhado</t>
  </si>
  <si>
    <t xml:space="preserve">Demolicao de forro tipo paulista incl. barroteamento</t>
  </si>
  <si>
    <t xml:space="preserve">Demolição manual de concreto simples com martelete</t>
  </si>
  <si>
    <t xml:space="preserve">Demolicao mecanica de concreto armado</t>
  </si>
  <si>
    <t xml:space="preserve">Demolicao piso ceramico</t>
  </si>
  <si>
    <t xml:space="preserve">Demolicao revestimento cimento alisado</t>
  </si>
  <si>
    <t xml:space="preserve">Remocao de cabide de louca</t>
  </si>
  <si>
    <t xml:space="preserve">Remocao de saboneteira de louca</t>
  </si>
  <si>
    <t xml:space="preserve">Remocao de vidros em esquadrias de ferro</t>
  </si>
  <si>
    <t xml:space="preserve">Remocao de vidros em esquadrias de madeira</t>
  </si>
  <si>
    <t xml:space="preserve">Retirada corrimao de aluminio</t>
  </si>
  <si>
    <t xml:space="preserve">Retirada de alambrado de tela galv.</t>
  </si>
  <si>
    <t xml:space="preserve">Retirada de carpet</t>
  </si>
  <si>
    <t xml:space="preserve">Retirada de piso de chapa vinilica</t>
  </si>
  <si>
    <t xml:space="preserve">Retirada de telhamento de telha fibrocimento</t>
  </si>
  <si>
    <t xml:space="preserve">Retirada de rufo / calha chapa galvanizada</t>
  </si>
  <si>
    <t xml:space="preserve">Retirada de aparelhos sanitarios</t>
  </si>
  <si>
    <t xml:space="preserve">Retirada de eletrodutos</t>
  </si>
  <si>
    <t xml:space="preserve">Retirada de paineis de fibro cimento</t>
  </si>
  <si>
    <t xml:space="preserve">Retirada de painel divisorio tipo divilux</t>
  </si>
  <si>
    <t xml:space="preserve">Retirada de portas, janelas e caixilhos</t>
  </si>
  <si>
    <t xml:space="preserve">Retirada de rodape de madeira</t>
  </si>
  <si>
    <t xml:space="preserve">Retirada de rodape vinilico</t>
  </si>
  <si>
    <t xml:space="preserve">Retirada de telhamento de telha ceramica</t>
  </si>
  <si>
    <t xml:space="preserve">Abrigo provisorio de pinus</t>
  </si>
  <si>
    <t xml:space="preserve">Andaime madeira p/ fachada ate 2 pvto s/ reaprov.</t>
  </si>
  <si>
    <t xml:space="preserve">Andaime de madeira sem aproveitamento sobre cavalete</t>
  </si>
  <si>
    <t xml:space="preserve">Bandeja salva-vidas de madeira qualidade</t>
  </si>
  <si>
    <t xml:space="preserve">Instalacao provisoria de agua</t>
  </si>
  <si>
    <t xml:space="preserve">Placa obra pintada e fixada em estrutura madeira</t>
  </si>
  <si>
    <t xml:space="preserve">Protecao com tela plastica em fachada com andaime</t>
  </si>
  <si>
    <t xml:space="preserve">Protecao com tela plastica em fachada sem andaime</t>
  </si>
  <si>
    <t xml:space="preserve">Tapume de madeira</t>
  </si>
  <si>
    <t xml:space="preserve">Tapume compensado 6mm altura 2,2</t>
  </si>
  <si>
    <t xml:space="preserve">Limpeza do terreno capoeira alta</t>
  </si>
  <si>
    <t xml:space="preserve">Limpeza do terreno capoeira baixa</t>
  </si>
  <si>
    <t xml:space="preserve">Remocao mecanica material organico inclusive transp.</t>
  </si>
  <si>
    <t xml:space="preserve">Limpeza permanente da obra</t>
  </si>
  <si>
    <t xml:space="preserve">Carga manual e transporte de terra/caminhao 10 km</t>
  </si>
  <si>
    <t xml:space="preserve">Carga manual e transporte entulho/ caminhao 10 km</t>
  </si>
  <si>
    <t xml:space="preserve">Carga e descarga de aterro</t>
  </si>
  <si>
    <t xml:space="preserve">Escavacao manual ate 1,00m</t>
  </si>
  <si>
    <t xml:space="preserve">Apiloamento de cavas de fundacao,pisos, fundo de valas</t>
  </si>
  <si>
    <t xml:space="preserve">Aterro externo com aquisicao de aterro</t>
  </si>
  <si>
    <t xml:space="preserve">Aterro molhado e apiloado manualmente</t>
  </si>
  <si>
    <t xml:space="preserve">Escavacao mecanica de solos ate 1m</t>
  </si>
  <si>
    <t xml:space="preserve">Escavacao manual de solo de 1 ate 2,50m</t>
  </si>
  <si>
    <t xml:space="preserve">Escavacao mecanica em rocha com martelete pneumático</t>
  </si>
  <si>
    <t xml:space="preserve">Movimento manual de terra (escavação e reaterro)</t>
  </si>
  <si>
    <t xml:space="preserve">Locação da obra</t>
  </si>
  <si>
    <t xml:space="preserve">Escavacao mecanica de solo 1,00m ate 4,50m</t>
  </si>
  <si>
    <t xml:space="preserve">Deposito compensado resinado 12mm s/forro</t>
  </si>
  <si>
    <t xml:space="preserve">Instalação provis. unid. sanit. c/ 5,00m²</t>
  </si>
  <si>
    <t xml:space="preserve">Retirada estrutura madeira com reaproveitamento</t>
  </si>
  <si>
    <t xml:space="preserve">Retirada estrutura madeira sem reaproveitamento</t>
  </si>
  <si>
    <t xml:space="preserve">Retirada estrutura metalica</t>
  </si>
  <si>
    <t xml:space="preserve">Retirada de forro de madeira com reaproveitamento</t>
  </si>
  <si>
    <t xml:space="preserve">Retirada de forro de madeira sem reaproveitamento</t>
  </si>
  <si>
    <t xml:space="preserve">Retirada de forro de gesso</t>
  </si>
  <si>
    <t xml:space="preserve">Retirada de peitoril ceramico</t>
  </si>
  <si>
    <t xml:space="preserve">Retirada de granito</t>
  </si>
  <si>
    <t xml:space="preserve">Retirada assoalho e vigas madeira com reaproveitamento</t>
  </si>
  <si>
    <t xml:space="preserve">Demolicao revestimentos lambris / forro paulista</t>
  </si>
  <si>
    <t xml:space="preserve">Retirada paralelep¡pedo/lajota rejuntada com areia</t>
  </si>
  <si>
    <t xml:space="preserve">Rompimento pavimento asfaltico com marteletes</t>
  </si>
  <si>
    <t xml:space="preserve">Espalhamento de po de brita com aquisicao</t>
  </si>
  <si>
    <t xml:space="preserve">Apiloamento com sapo terreno nivelado</t>
  </si>
  <si>
    <t xml:space="preserve">Instalacao provisoria de energia</t>
  </si>
  <si>
    <t xml:space="preserve">Projeto rede logica</t>
  </si>
  <si>
    <t xml:space="preserve">Projeto de terraplanagem</t>
  </si>
  <si>
    <t xml:space="preserve">Levantamento planialtimétrico</t>
  </si>
  <si>
    <t xml:space="preserve">Reaterro manual</t>
  </si>
  <si>
    <t xml:space="preserve">Reaterro mecânico</t>
  </si>
  <si>
    <t xml:space="preserve">Projeto arquitetonico - lay-out existente</t>
  </si>
  <si>
    <t xml:space="preserve">Projeto arquitetônico / reforma e readequação do existente</t>
  </si>
  <si>
    <t xml:space="preserve">Placa dos responsáveis técnicos</t>
  </si>
  <si>
    <t xml:space="preserve">Retirada de assoalho de madeira</t>
  </si>
  <si>
    <t xml:space="preserve">Projeto elétrico - lay-out existente c/ levantamento e desenho técnico</t>
  </si>
  <si>
    <t xml:space="preserve">Projeto ppci - lay-out existente c/ levantamento e desenho técnico</t>
  </si>
  <si>
    <t xml:space="preserve">Estaca escavada - hélice dn 30cm p/até 35tf</t>
  </si>
  <si>
    <t xml:space="preserve">Estaca escavada - hélice dn 35cm p/até 50tf</t>
  </si>
  <si>
    <t xml:space="preserve">Estaca escavada - hélice dn 40cm p/até 60tf</t>
  </si>
  <si>
    <t xml:space="preserve">Estaca escavada - hélice dn 50cm p/até 100tf</t>
  </si>
  <si>
    <t xml:space="preserve">Estaca escavada - hélice dn 60cm p/até 150tf</t>
  </si>
  <si>
    <t xml:space="preserve">Broca de concreto armado 15mpa - 20 cm</t>
  </si>
  <si>
    <t xml:space="preserve">Broca de concreto armado 15mpa - 25 cm</t>
  </si>
  <si>
    <t xml:space="preserve">Broca de concreto armado 15mpa - 30 cm</t>
  </si>
  <si>
    <t xml:space="preserve">Estaca metálica - perfil i de aço laminado w 250 x 32,7</t>
  </si>
  <si>
    <t xml:space="preserve">Estaca metálica - perfil i de aço laminado w 310 x 52</t>
  </si>
  <si>
    <t xml:space="preserve">Estaca metálica - perfil i de aço i 15"</t>
  </si>
  <si>
    <t xml:space="preserve">Corte de estaca metálica perfil i até 15"</t>
  </si>
  <si>
    <t xml:space="preserve">Emenda de topo p/ estaca metálica perfil i até 15"</t>
  </si>
  <si>
    <t xml:space="preserve">Sapata de concreto armado 20 mpa</t>
  </si>
  <si>
    <t xml:space="preserve">Grelha concreto pré moldado l= 30cm para canaleta sem passagem veiculos.</t>
  </si>
  <si>
    <t xml:space="preserve">Grelha de ferro fundido l= 20cm para canaleta</t>
  </si>
  <si>
    <t xml:space="preserve">Grelha de ferro perfilado l= 30cm para canaleta</t>
  </si>
  <si>
    <t xml:space="preserve">Grelha de ferro fundido l= 15cm para canaleta</t>
  </si>
  <si>
    <t xml:space="preserve">Grelha concreto pré moldado l= 30cm para canaleta com passagem de veiculos.</t>
  </si>
  <si>
    <t xml:space="preserve">Estaca raiz 160mm - 35t p/ solo</t>
  </si>
  <si>
    <t xml:space="preserve">Estaca raiz 200mm - 50t p/ solo</t>
  </si>
  <si>
    <t xml:space="preserve">Estaca raiz 250mm - 80t p/ solo</t>
  </si>
  <si>
    <t xml:space="preserve">Estaca raiz 310mm - 100t p/ solo</t>
  </si>
  <si>
    <t xml:space="preserve">Estaca raiz 160mm - 35t p/ solo - exclusive materiais</t>
  </si>
  <si>
    <t xml:space="preserve">Estaca raiz 200mm - 50t p/ solol - exclusive materiais</t>
  </si>
  <si>
    <t xml:space="preserve">Estaca raiz 250mm - 80t p/ solo - exclusive materiais</t>
  </si>
  <si>
    <t xml:space="preserve">Estaca raiz 310mm - 100t p/ solo - exclusive materiais</t>
  </si>
  <si>
    <t xml:space="preserve">Estaca hélice dn 30cm p/até 35tf exclusive material</t>
  </si>
  <si>
    <t xml:space="preserve">Estaca hélice dn 35cm p/até 50tf exclusive material</t>
  </si>
  <si>
    <t xml:space="preserve">Estaca hélice dn 40cm p/até 60tf exclusive material</t>
  </si>
  <si>
    <t xml:space="preserve">Estaca hélice dn 50cm p/até 100tf exclusive material</t>
  </si>
  <si>
    <t xml:space="preserve">Estaca hélice dn 60cm p/até 150tf exclusive material</t>
  </si>
  <si>
    <t xml:space="preserve">sv</t>
  </si>
  <si>
    <t xml:space="preserve">Mobilização e desmobilização de equip. Estacas</t>
  </si>
  <si>
    <t xml:space="preserve">Drenagem c/tubo pvc perfurado - 4" - brita e manta bidin</t>
  </si>
  <si>
    <t xml:space="preserve">Drenagem c/tubo pvc perfurado - 6" - brita e manta bidin</t>
  </si>
  <si>
    <t xml:space="preserve">Boca de lobo tijolo 6 furo /40x40x60cm/grelha concreto40x60c</t>
  </si>
  <si>
    <t xml:space="preserve">Calha meio tubo 0,20 cm pre-fabricado</t>
  </si>
  <si>
    <t xml:space="preserve">Calha de meio tubo de 30cm pre-fabricado</t>
  </si>
  <si>
    <t xml:space="preserve">Drenagem com brita e tubo de concreto furado 0,20m</t>
  </si>
  <si>
    <t xml:space="preserve">Tubo de concreto pre-fabricado 0,20 m</t>
  </si>
  <si>
    <t xml:space="preserve">Tubo de concreto pre-fabricado 0,30 m</t>
  </si>
  <si>
    <t xml:space="preserve">Tubo de concreto pre-fabricado 0,40 m</t>
  </si>
  <si>
    <t xml:space="preserve">Tubo de concreto pre-fabricado 0,50 m</t>
  </si>
  <si>
    <t xml:space="preserve">Tubo de concreto pre-fabricado 0,60 m</t>
  </si>
  <si>
    <t xml:space="preserve">Tubo de concreto pre-fabricado armado 1,20m</t>
  </si>
  <si>
    <t xml:space="preserve">Tubo de concreto pre-fabricado armado 1,50m</t>
  </si>
  <si>
    <t xml:space="preserve">Estaca pre-moldada 40t</t>
  </si>
  <si>
    <t xml:space="preserve">Estaca pre-moldada 55t</t>
  </si>
  <si>
    <t xml:space="preserve">Concreto armado em vigas de baldrame / 20mpa</t>
  </si>
  <si>
    <t xml:space="preserve">Concreto armado em fundacoes (blocos/sapatas)/20mpa</t>
  </si>
  <si>
    <t xml:space="preserve">Concreto ciclopico lancado</t>
  </si>
  <si>
    <t xml:space="preserve">Fundacao rasa de pedra</t>
  </si>
  <si>
    <t xml:space="preserve">Lastro de concreto magro para fundacoes</t>
  </si>
  <si>
    <t xml:space="preserve">Sapata de concreto armado 25 mpa</t>
  </si>
  <si>
    <t xml:space="preserve">Muro de arrimo - concreto armado 12 cm 20mpa</t>
  </si>
  <si>
    <t xml:space="preserve">Muro de arrimo de concreto armado 20mpa</t>
  </si>
  <si>
    <t xml:space="preserve">Esgotamento de vala com bomba</t>
  </si>
  <si>
    <t xml:space="preserve">Lastro de brita</t>
  </si>
  <si>
    <t xml:space="preserve">Contrapiso e=8cm / traco 1:3:6 / concreto magro</t>
  </si>
  <si>
    <t xml:space="preserve">Contrapiso e=10 cm / concreto magro (1:3:6)</t>
  </si>
  <si>
    <t xml:space="preserve">Contrapiso de concreto magro 8cm impermeabilizado/(1:3:6</t>
  </si>
  <si>
    <t xml:space="preserve">Contrapiso de concreto magro 10cm impermeab./(1:3:6)</t>
  </si>
  <si>
    <t xml:space="preserve">Broca de concreto armado 15mpa - 15 cm</t>
  </si>
  <si>
    <t xml:space="preserve">Estaca pre-moldada 15t</t>
  </si>
  <si>
    <t xml:space="preserve">Contrapiso e=6cm / concreto magro 1:3:6</t>
  </si>
  <si>
    <t xml:space="preserve">Contrapiso armado - 13,5 mpa</t>
  </si>
  <si>
    <t xml:space="preserve">Muro de arrimo - alvenaria de pedra</t>
  </si>
  <si>
    <t xml:space="preserve">Estaca pre-moldada 20t</t>
  </si>
  <si>
    <t xml:space="preserve">Estaca pre-moldada 25t</t>
  </si>
  <si>
    <t xml:space="preserve">Estaca pre-moldada 30t</t>
  </si>
  <si>
    <t xml:space="preserve">Dreno com brita</t>
  </si>
  <si>
    <t xml:space="preserve">Drenagem c/ brita e tubo concreto furado 20cm c/manta bidin</t>
  </si>
  <si>
    <t xml:space="preserve">Corte de cabeça estaca de concreto</t>
  </si>
  <si>
    <t xml:space="preserve">Contrapiso armado - 20mpa</t>
  </si>
  <si>
    <t xml:space="preserve">Contrapiso armado - 15mpa</t>
  </si>
  <si>
    <t xml:space="preserve">Concreto armado em estrutura 30mpa (convencional)</t>
  </si>
  <si>
    <t xml:space="preserve">Concreto armado 20mpa usinado /bombeado</t>
  </si>
  <si>
    <t xml:space="preserve">Concreto armado 25mpa usinado /bombeado</t>
  </si>
  <si>
    <t xml:space="preserve">Concreto armado 30mpa usinado /bombeado</t>
  </si>
  <si>
    <t xml:space="preserve">Concreto armado em estrutura 35mpa usinado /bombeado</t>
  </si>
  <si>
    <t xml:space="preserve">Estrutura metálica c/ antiferruginosa e montagem</t>
  </si>
  <si>
    <t xml:space="preserve">Limpeza de junta de dilatação com remoção do excesso de concreto - até 3,00cm</t>
  </si>
  <si>
    <t xml:space="preserve">Limpeza de concreto e armadura com escova de aço</t>
  </si>
  <si>
    <t xml:space="preserve">Tratamento de armadura c/ aplicação de produto inibidor oxidante de zinco</t>
  </si>
  <si>
    <t xml:space="preserve">Limpeza de superfície deteriorada com jateamento - concreto/ferragens</t>
  </si>
  <si>
    <t xml:space="preserve">Forma de madeira tábuas de pinus 2 utilizações</t>
  </si>
  <si>
    <t xml:space="preserve">Forma compensado plastificado 12mm</t>
  </si>
  <si>
    <t xml:space="preserve">Forma compensado resinado 06mm</t>
  </si>
  <si>
    <t xml:space="preserve">Armadura ca-50 6,3 mm</t>
  </si>
  <si>
    <t xml:space="preserve">Armadura ca-50 8,00mm</t>
  </si>
  <si>
    <t xml:space="preserve">Armadura ca-50 10 mm</t>
  </si>
  <si>
    <t xml:space="preserve">Armadura ca-50 12,50 mm</t>
  </si>
  <si>
    <t xml:space="preserve">Armadura ca-50 16.0mm</t>
  </si>
  <si>
    <t xml:space="preserve">Armadura ca-50 20.0 mm</t>
  </si>
  <si>
    <t xml:space="preserve">Armadura ca-50 22.0 mm</t>
  </si>
  <si>
    <t xml:space="preserve">Armadura ca-50 25.0 mm</t>
  </si>
  <si>
    <t xml:space="preserve">Armadura ca-60 4,2 mm</t>
  </si>
  <si>
    <t xml:space="preserve">Armadura ca-60 4,6 mm</t>
  </si>
  <si>
    <t xml:space="preserve">Armadura ca-60 6.0 mm</t>
  </si>
  <si>
    <t xml:space="preserve">Armadura ca-60 7.0 mm</t>
  </si>
  <si>
    <t xml:space="preserve">Concreto 25mpa</t>
  </si>
  <si>
    <t xml:space="preserve">Concreto 30mpa</t>
  </si>
  <si>
    <t xml:space="preserve">Concreto 15mpa</t>
  </si>
  <si>
    <t xml:space="preserve">Concreto 10mpa</t>
  </si>
  <si>
    <t xml:space="preserve">Concreto 20mpa</t>
  </si>
  <si>
    <t xml:space="preserve">Concreto 18,0mpa</t>
  </si>
  <si>
    <t xml:space="preserve">Concreto 13,5mpa</t>
  </si>
  <si>
    <t xml:space="preserve">Concreto armado em estrutura - 15 mpa</t>
  </si>
  <si>
    <t xml:space="preserve">Concreto armado em estrutura - 18 mpa</t>
  </si>
  <si>
    <t xml:space="preserve">Concreto magro p/ contra pisos e calcadas(10mpa)</t>
  </si>
  <si>
    <t xml:space="preserve">Forma de madeira tábuas de qualidade 2 utilizações</t>
  </si>
  <si>
    <t xml:space="preserve">Laje pre-fabricada 10 cm para forro com capa</t>
  </si>
  <si>
    <t xml:space="preserve">Laje pre-fabricada 12 cm para pisos com capa</t>
  </si>
  <si>
    <t xml:space="preserve">Laje de concreto armado - concreto usinado (15mpa)</t>
  </si>
  <si>
    <t xml:space="preserve">Supra estrutura de concreto armado usinado convencional- 15mpa</t>
  </si>
  <si>
    <t xml:space="preserve">Apicoamento de superfície de concreto</t>
  </si>
  <si>
    <t xml:space="preserve">Concreto armado pre-fabricado 18 mpa</t>
  </si>
  <si>
    <t xml:space="preserve">Pilar de ca pre-fabricado,incl. transporte/montagem/equi/ 18mpa</t>
  </si>
  <si>
    <t xml:space="preserve">Tampa de concreto 0,40 x 0,40 x 0,07 (moldada na obra)</t>
  </si>
  <si>
    <t xml:space="preserve">Tampa de concreto 0,50 x 0,50 x 0,07 (moldada na obra)</t>
  </si>
  <si>
    <t xml:space="preserve">Tampa de concreto 0,60 x 0,60 x 0,07 (moldada na obra)</t>
  </si>
  <si>
    <t xml:space="preserve">Tampa de concreto 0,70 x 0,70 x 0,07 (moldada na obra)</t>
  </si>
  <si>
    <t xml:space="preserve">Tampa de concreto 0,80 x 0,80 x 0,08 ( moldada na obra)</t>
  </si>
  <si>
    <t xml:space="preserve">Tampa de concreto 1,00 x 1,00 x 0,08 (moldada na obra)</t>
  </si>
  <si>
    <t xml:space="preserve">Tesouras/tercas de concreto armado pre-fabricado 18mpa</t>
  </si>
  <si>
    <t xml:space="preserve">Vigas de concreto armado pre-fabricado 18 mpa</t>
  </si>
  <si>
    <t xml:space="preserve">Estrutura metalica viga/ pilares /tirantes/ chumbadores / etc - até 25 kg/m²</t>
  </si>
  <si>
    <t xml:space="preserve">Tratamento com armadura com zarcão</t>
  </si>
  <si>
    <t xml:space="preserve">Armadura ca-60 3.4mm</t>
  </si>
  <si>
    <t xml:space="preserve">Forma compensado resinado 12mm</t>
  </si>
  <si>
    <t xml:space="preserve">Concreto pre-fabricado (infra/supra estrutura,terças,telhas e arquibancadas) material+mão de obra</t>
  </si>
  <si>
    <t xml:space="preserve">Armadura ca-60 5mm</t>
  </si>
  <si>
    <t xml:space="preserve">Laje treliçada 20cm 20mpa bombeado</t>
  </si>
  <si>
    <t xml:space="preserve">Concreto armado em estrutura c/ sika grout (convencional)</t>
  </si>
  <si>
    <t xml:space="preserve">Concreto armado em estrutura - 20mpa (convencional)</t>
  </si>
  <si>
    <t xml:space="preserve">Concreto pré-fabricado em infra/supra estrutura, terças ( material +mão de obra)</t>
  </si>
  <si>
    <t xml:space="preserve">Concreto armado pré-fabricado em blocos /cofres 18mpa</t>
  </si>
  <si>
    <t xml:space="preserve">Concreto armado em estrutura - 25mpa (convencional)</t>
  </si>
  <si>
    <t xml:space="preserve">Divisória de gesso acartonado</t>
  </si>
  <si>
    <t xml:space="preserve">Folha de porta de almofada de madeira c/ ferragens completa.</t>
  </si>
  <si>
    <t xml:space="preserve">Folha de porta chapeada de madeira angelim c/ ferragens completa</t>
  </si>
  <si>
    <t xml:space="preserve">Vidro temperado 8mm liso colocado</t>
  </si>
  <si>
    <t xml:space="preserve">Porta de vidro temperado 10mm liso c/ ferragens colocado</t>
  </si>
  <si>
    <t xml:space="preserve">Pingadeira de aluminio 40cm</t>
  </si>
  <si>
    <t xml:space="preserve">Mola p/ porta</t>
  </si>
  <si>
    <t xml:space="preserve">Pingadeira de concreto pré-moldada - 18cm</t>
  </si>
  <si>
    <t xml:space="preserve">Pingadeira de concreto pré-moldada - 25cm</t>
  </si>
  <si>
    <t xml:space="preserve">Pingadeira de concreto pré-moldada - 30cm</t>
  </si>
  <si>
    <t xml:space="preserve">Pingadeira de concreto pré-moldada - 40cm</t>
  </si>
  <si>
    <t xml:space="preserve">Pingadeira de concreto pré-moldada - 45cm</t>
  </si>
  <si>
    <t xml:space="preserve">Pingadeira de granito - 17cm</t>
  </si>
  <si>
    <t xml:space="preserve">Alvenaria de tijolo a vista 11cm tijolo 21 furos</t>
  </si>
  <si>
    <t xml:space="preserve">Alvenaria de elementos vazado de concreto</t>
  </si>
  <si>
    <t xml:space="preserve">Alvenaria de elemento vazados ceramico /20x20x7</t>
  </si>
  <si>
    <t xml:space="preserve">Alvenaria de tijolo 2f a vista 11cm</t>
  </si>
  <si>
    <t xml:space="preserve">Alvenaria tijolo 6f a vista 15cm</t>
  </si>
  <si>
    <t xml:space="preserve">Alvenaria tijolo 6f a vista 20 cm</t>
  </si>
  <si>
    <t xml:space="preserve">Alvenaria tijolos 6 furos 12 cm</t>
  </si>
  <si>
    <t xml:space="preserve">Alvenaria tijolos 6 furos 15 cm</t>
  </si>
  <si>
    <t xml:space="preserve">Alvenaria de tijolos macico 10 cm</t>
  </si>
  <si>
    <t xml:space="preserve">Alvenaria de tijolos macico 20 cm</t>
  </si>
  <si>
    <t xml:space="preserve">Recolocação de divisoria existente (mao de obra)</t>
  </si>
  <si>
    <t xml:space="preserve">Painel divisorio tipo divilux colocado</t>
  </si>
  <si>
    <t xml:space="preserve">Paredes de madeira de 1ª qualidade</t>
  </si>
  <si>
    <t xml:space="preserve">Dobradica aco inox 3 1/2 "x 3"</t>
  </si>
  <si>
    <t xml:space="preserve">Fechadura para porta externa</t>
  </si>
  <si>
    <t xml:space="preserve">Fechadura para porta interna</t>
  </si>
  <si>
    <t xml:space="preserve">Ferragem completa para porta de sanitario</t>
  </si>
  <si>
    <t xml:space="preserve">Ferragem completa para porta externa</t>
  </si>
  <si>
    <t xml:space="preserve">Ferragem completa para porta interna</t>
  </si>
  <si>
    <t xml:space="preserve">Ferragem para janela basculante</t>
  </si>
  <si>
    <t xml:space="preserve">Fixacao de esquadrias</t>
  </si>
  <si>
    <t xml:space="preserve">Ferragens para janela de correr</t>
  </si>
  <si>
    <t xml:space="preserve">Grade reforcada para celas</t>
  </si>
  <si>
    <t xml:space="preserve">Grades de ferro p/ fechamento lateral</t>
  </si>
  <si>
    <t xml:space="preserve">Janela basc. ferro galvanizado compl. c/ferragens</t>
  </si>
  <si>
    <t xml:space="preserve">Janela basculante de ferro (70% de reposicao)</t>
  </si>
  <si>
    <t xml:space="preserve">Janela basculante de madeira c/ferragens</t>
  </si>
  <si>
    <t xml:space="preserve">Janela de aluminio anodizado (basculante)</t>
  </si>
  <si>
    <t xml:space="preserve">Janela de aluminio anodizado (correr) com vidro.</t>
  </si>
  <si>
    <t xml:space="preserve">Janela de correr de madeira c/ ferragens</t>
  </si>
  <si>
    <t xml:space="preserve">Peitoril ceramico 17 cm</t>
  </si>
  <si>
    <t xml:space="preserve">Peitoril de granitina pre-moldado /15cm</t>
  </si>
  <si>
    <t xml:space="preserve">Peitoril de marmore 15 cm</t>
  </si>
  <si>
    <t xml:space="preserve">Porta chapeada de madeira angelim c/ forra e vistas e sem ferragens</t>
  </si>
  <si>
    <t xml:space="preserve">Porta chapa de ferro reforcada com gradil de ferro</t>
  </si>
  <si>
    <t xml:space="preserve">Porta de almofada de madeira c/ forra, vistas e ferragens</t>
  </si>
  <si>
    <t xml:space="preserve">Porta corta fogo com dobradiça de mola</t>
  </si>
  <si>
    <t xml:space="preserve">Porta de aluminio veneziana anodizado de abrir com ferragens</t>
  </si>
  <si>
    <t xml:space="preserve">Porta de ferro chapa galvanizada frizada</t>
  </si>
  <si>
    <t xml:space="preserve">Porta de ferro chapa lisa completa</t>
  </si>
  <si>
    <t xml:space="preserve">Porta de grade de ferro completa</t>
  </si>
  <si>
    <t xml:space="preserve">Porta divisoria divilux c/ ferragens</t>
  </si>
  <si>
    <t xml:space="preserve">Recolocacao de portas ate 1,00x2,10m</t>
  </si>
  <si>
    <t xml:space="preserve">Porta chapeada de madeira angelim c/ forra, vistas e ferragens</t>
  </si>
  <si>
    <t xml:space="preserve">Recuperacao de janelas de aluminio tipo maximar</t>
  </si>
  <si>
    <t xml:space="preserve">Revisao de janela basculante de madeira</t>
  </si>
  <si>
    <t xml:space="preserve">Revisao de janela de aluminio anodizado basculante</t>
  </si>
  <si>
    <t xml:space="preserve">Revisao de janela de aluminio anodizado de correr</t>
  </si>
  <si>
    <t xml:space="preserve">Substituicao de fechaduras de portas externas</t>
  </si>
  <si>
    <t xml:space="preserve">Veneziana de madeira de abrir c/ forra, vistas e ferragens</t>
  </si>
  <si>
    <t xml:space="preserve">Espelho com moldura mogno ,60 x 1,00 m</t>
  </si>
  <si>
    <t xml:space="preserve">Espelho com moldura de mogno 7cm ,90 x 1,30 m</t>
  </si>
  <si>
    <t xml:space="preserve">Recuperacao massa vedacao</t>
  </si>
  <si>
    <t xml:space="preserve">Vidro canelado 3mm colocado</t>
  </si>
  <si>
    <t xml:space="preserve">Vidro mini-boreal 3mm colocado</t>
  </si>
  <si>
    <t xml:space="preserve">Vidro transparente 3mm colocado</t>
  </si>
  <si>
    <t xml:space="preserve">Vidro transparente 4 mm colocado</t>
  </si>
  <si>
    <t xml:space="preserve">Vidro transparente 5mm colocado</t>
  </si>
  <si>
    <t xml:space="preserve">Grade simples-ferro para protecao de janelas</t>
  </si>
  <si>
    <t xml:space="preserve">Alvenaria bloco concreto vedação 14cm (paredes)</t>
  </si>
  <si>
    <t xml:space="preserve">Alvenaria bloco concreto vedação aparente e=19cm</t>
  </si>
  <si>
    <t xml:space="preserve">Alvenaria bloco concreto estrutural 14cm</t>
  </si>
  <si>
    <t xml:space="preserve">Alvenaria bloco concreto estrutural e=19cm</t>
  </si>
  <si>
    <t xml:space="preserve">Alvenaria de pedra</t>
  </si>
  <si>
    <t xml:space="preserve">Alvenaria tijolo refratario</t>
  </si>
  <si>
    <t xml:space="preserve">Veneziana de madeira de correr c/ forra, vistas sem ferragens</t>
  </si>
  <si>
    <t xml:space="preserve">Porta de almofada de madeira c/ forra, vistas e sem ferragens</t>
  </si>
  <si>
    <t xml:space="preserve">Vidro aramado 7mm colocado</t>
  </si>
  <si>
    <t xml:space="preserve">Vidro fume 4mm colocado</t>
  </si>
  <si>
    <t xml:space="preserve">Vidro temperado 10mm colocado</t>
  </si>
  <si>
    <t xml:space="preserve">Ferragem para porta/janela vidro temperado</t>
  </si>
  <si>
    <t xml:space="preserve">Janela de aluminio anodizado (fixa)</t>
  </si>
  <si>
    <t xml:space="preserve">Janela de aluminio anodizado (abrir/veneziana)</t>
  </si>
  <si>
    <t xml:space="preserve">Janela de aluminio anodizado (correr/veneziana)</t>
  </si>
  <si>
    <t xml:space="preserve">Janela de aluminio anodizado (maxi-mar)</t>
  </si>
  <si>
    <t xml:space="preserve">Porta pantografica</t>
  </si>
  <si>
    <t xml:space="preserve">Janela de ferro de correr</t>
  </si>
  <si>
    <t xml:space="preserve">Portao de ferro galvanizado</t>
  </si>
  <si>
    <t xml:space="preserve">Porta de aluminio anodizado de correr com ferragens</t>
  </si>
  <si>
    <t xml:space="preserve">Porta de aluminio veneziana anodizado de correr com ferragens</t>
  </si>
  <si>
    <t xml:space="preserve">Alvenaria de tijolo de vidro transp./branco 19x19</t>
  </si>
  <si>
    <t xml:space="preserve">Alvenaria de tijolo de vidro colorido 19x19</t>
  </si>
  <si>
    <t xml:space="preserve">Grade tipo industrial</t>
  </si>
  <si>
    <t xml:space="preserve">Porta interna maciça, madeira mista, c/ forra, vistas e sem ferragens</t>
  </si>
  <si>
    <t xml:space="preserve">Forra e vistas p/ porta</t>
  </si>
  <si>
    <t xml:space="preserve">Forra p/ esquadrias</t>
  </si>
  <si>
    <t xml:space="preserve">Vista p/ esquadrias</t>
  </si>
  <si>
    <t xml:space="preserve">Peitoril de granito 17cm</t>
  </si>
  <si>
    <t xml:space="preserve">Alvenaria tijolo 6 furos 20cm</t>
  </si>
  <si>
    <t xml:space="preserve">Alvenaria tijolo 6 furos 25cm</t>
  </si>
  <si>
    <t xml:space="preserve">Janela de aluminio anodizado (correr c/ bandeira)</t>
  </si>
  <si>
    <t xml:space="preserve">Cobertura com telha autoportante e estrutura metálica ( pilares,vigas,acessórios,pintura,..) completa incl. montagem</t>
  </si>
  <si>
    <t xml:space="preserve">Estrutura metálica c/ antiferruginosa e montagem p/ cobertura</t>
  </si>
  <si>
    <t xml:space="preserve">Estrutura de madeira vao medio 8 m telha ceramica</t>
  </si>
  <si>
    <t xml:space="preserve">Estrutura de madeira vao medio 10m telha ceramica</t>
  </si>
  <si>
    <t xml:space="preserve">Estrutura de madeira vao medio 15m telha fibrocimento</t>
  </si>
  <si>
    <t xml:space="preserve">Revisao do telhamento (romana 5 un/m2)</t>
  </si>
  <si>
    <t xml:space="preserve">Estrutura metalica 2 aguas vao ate 15m /tratada colocada- tesouras, até 20kg/m²</t>
  </si>
  <si>
    <t xml:space="preserve">Estrutura metalica de cobertura em arco c/tratamento vão acima 15m colocada, até 25kg/m²</t>
  </si>
  <si>
    <t xml:space="preserve">Cobertura com telha colonial</t>
  </si>
  <si>
    <t xml:space="preserve">Cobertura com telha romana</t>
  </si>
  <si>
    <t xml:space="preserve">Cobertura com telha francesa</t>
  </si>
  <si>
    <t xml:space="preserve">Cumieira para telha francesa</t>
  </si>
  <si>
    <t xml:space="preserve">Cobertura com telha fibrocimento 6 mm</t>
  </si>
  <si>
    <t xml:space="preserve">Cobertura com telha fibrocimento maxiplac</t>
  </si>
  <si>
    <t xml:space="preserve">Cumieira para telha ondulada 6mm</t>
  </si>
  <si>
    <t xml:space="preserve">Cobertura com telha fibrocimento kalhetao</t>
  </si>
  <si>
    <t xml:space="preserve">Cobertura com telha ondulada de aço zincado 0,5mm</t>
  </si>
  <si>
    <t xml:space="preserve">Cobertura com telha ondulada de aluminio 0,5 mm</t>
  </si>
  <si>
    <t xml:space="preserve">Cobertura com telha translucida de fibra de vidro</t>
  </si>
  <si>
    <t xml:space="preserve">Domus de fiber glass</t>
  </si>
  <si>
    <t xml:space="preserve">Rufos metalicos colocados</t>
  </si>
  <si>
    <t xml:space="preserve">Calha chapa galvanizada corte 28</t>
  </si>
  <si>
    <t xml:space="preserve">Calha chapa galvanizada corte 38</t>
  </si>
  <si>
    <t xml:space="preserve">Calha circular pvc rigido 125 mm</t>
  </si>
  <si>
    <t xml:space="preserve">Calha de aluminio corte 38</t>
  </si>
  <si>
    <t xml:space="preserve">Condutores pvc rigido 88 mm</t>
  </si>
  <si>
    <t xml:space="preserve">Revisao da estrutura para telha francesa</t>
  </si>
  <si>
    <t xml:space="preserve">Revisao da estrutura para telha de fibrocimento 6mm</t>
  </si>
  <si>
    <t xml:space="preserve">Revisao da cobertura de telha fibrocimento 6mm</t>
  </si>
  <si>
    <t xml:space="preserve">Revisao cobertura de fibrocimento maxiplac</t>
  </si>
  <si>
    <t xml:space="preserve">Revisao cobertura e estrutura p/ telha francesa 1,5 unid.</t>
  </si>
  <si>
    <t xml:space="preserve">Revisao de cobertura e estrutura de telha francesa 1un/m2</t>
  </si>
  <si>
    <t xml:space="preserve">Revisao cobertura - telha francesa 5 un/m2</t>
  </si>
  <si>
    <t xml:space="preserve">Telhados antigos/retirada/limpeza e pintura</t>
  </si>
  <si>
    <t xml:space="preserve">Testeira de madeira/beiral 17 cm</t>
  </si>
  <si>
    <t xml:space="preserve">Imunizacao da madeira / bruta - 1 demão</t>
  </si>
  <si>
    <t xml:space="preserve">Estrut. de madeira pontaletada s/ laje cerâmica</t>
  </si>
  <si>
    <t xml:space="preserve">Cobertura com chapa de policarbonato</t>
  </si>
  <si>
    <t xml:space="preserve">Estrutura metalica 2 aguas, tratada, vão acima de15m colocada- tesouras - até 25kg/m²</t>
  </si>
  <si>
    <t xml:space="preserve">Tirante de cabo de aco 5/8"</t>
  </si>
  <si>
    <t xml:space="preserve">Cobertura com telha trapezoidal de aluminio 0,5mm</t>
  </si>
  <si>
    <t xml:space="preserve">Condutor de aluminio para beiral</t>
  </si>
  <si>
    <t xml:space="preserve">Calha para beiral aluminio</t>
  </si>
  <si>
    <t xml:space="preserve">Calha de alvenaria rebocada/impermeabilizada 50x20 cm</t>
  </si>
  <si>
    <t xml:space="preserve">Calha em "u" concreto armado impermeabilizado 50x30 cm</t>
  </si>
  <si>
    <t xml:space="preserve">Calha de 50 cm de espigao baixo alum¡nio 0,7 mm</t>
  </si>
  <si>
    <t xml:space="preserve">Rufo de 50 cm chapa de alum¡nio 0,7 mm</t>
  </si>
  <si>
    <t xml:space="preserve">Rufo de 40 cm de chapa de alum¡nio 0,7 mm</t>
  </si>
  <si>
    <t xml:space="preserve">Rufo de concreto armado 40 cm</t>
  </si>
  <si>
    <t xml:space="preserve">Cobertura c/ telha aço zincado termica tipo sand./pré-</t>
  </si>
  <si>
    <t xml:space="preserve">Cobertura com telha germânica</t>
  </si>
  <si>
    <t xml:space="preserve">Cumeeira para telha fibrocimento 8mm /kalhetão</t>
  </si>
  <si>
    <t xml:space="preserve">Cobertura com telha de aço zincado trapezoidal 0,5mm</t>
  </si>
  <si>
    <t xml:space="preserve">Imunização de madeira / trabalhada - 1 demão</t>
  </si>
  <si>
    <t xml:space="preserve">Cobertura c/telha de aço zincado pré-pintado 0,5mm</t>
  </si>
  <si>
    <t xml:space="preserve">Estrutura metalica em arco, tratada, vão ate 15m colocada ,</t>
  </si>
  <si>
    <t xml:space="preserve">Cantoneira de proteção perfil l de ferro 1.1/4" x 1.1/4" x 1</t>
  </si>
  <si>
    <t xml:space="preserve">Cantoneira de proteção perfil l de ferro 1" x 1" x 1/8"</t>
  </si>
  <si>
    <t xml:space="preserve">Cantoneira de proteção aluminio l 1" x 1" x 1/8"</t>
  </si>
  <si>
    <t xml:space="preserve">Cantoneira de proteção aluminio y</t>
  </si>
  <si>
    <t xml:space="preserve">Roda forro de pvc 5cm com bucha e parafusos</t>
  </si>
  <si>
    <t xml:space="preserve">Apicoamento de reboco e alvenaria</t>
  </si>
  <si>
    <t xml:space="preserve">Azulejo porcelanato pei-5/ argamassa colante ac ii</t>
  </si>
  <si>
    <t xml:space="preserve">Azulejo porcelanato pei-5/ argamassa colante ac iii</t>
  </si>
  <si>
    <t xml:space="preserve">Argamassas regular 1:5 com cal hidratada</t>
  </si>
  <si>
    <t xml:space="preserve">Azulejo branco aplicado com argamassa colante</t>
  </si>
  <si>
    <t xml:space="preserve">Azulejo colorido aplicado c/ argamassa colante</t>
  </si>
  <si>
    <t xml:space="preserve">Carpet nylon 4mm</t>
  </si>
  <si>
    <t xml:space="preserve">Carpet nylon 6mm</t>
  </si>
  <si>
    <t xml:space="preserve">Chapisco e reboco desempenado</t>
  </si>
  <si>
    <t xml:space="preserve">Chapisco grosso</t>
  </si>
  <si>
    <t xml:space="preserve">Chapisco para reboco</t>
  </si>
  <si>
    <t xml:space="preserve">Grampeamento de trincas em paredes</t>
  </si>
  <si>
    <t xml:space="preserve">Granitina moldada in-loco</t>
  </si>
  <si>
    <t xml:space="preserve">Pastilhas ceramicas</t>
  </si>
  <si>
    <t xml:space="preserve">Plaquetas p/ fachada</t>
  </si>
  <si>
    <t xml:space="preserve">Reboco</t>
  </si>
  <si>
    <t xml:space="preserve">Revestimento ceramico 10 x 10 cm</t>
  </si>
  <si>
    <t xml:space="preserve">Granito polido 3 cm</t>
  </si>
  <si>
    <t xml:space="preserve">Reboco com acelerador de pega</t>
  </si>
  <si>
    <t xml:space="preserve">Forro de gesso acartonado</t>
  </si>
  <si>
    <t xml:space="preserve">Forro de pvc com estrutura metálica</t>
  </si>
  <si>
    <t xml:space="preserve">Forro gradeado de madeira</t>
  </si>
  <si>
    <t xml:space="preserve">Forro lambri de madeira</t>
  </si>
  <si>
    <t xml:space="preserve">Forro tipo paulista</t>
  </si>
  <si>
    <t xml:space="preserve">Meia cana de pinho</t>
  </si>
  <si>
    <t xml:space="preserve">Reforma forro paulista (5% reposicao)</t>
  </si>
  <si>
    <t xml:space="preserve">Reforma forro paulista (10% reposicão)</t>
  </si>
  <si>
    <t xml:space="preserve">Reforma forro paulista (20% reposicao)</t>
  </si>
  <si>
    <t xml:space="preserve">Reforma forro paulista (35% reposicao)</t>
  </si>
  <si>
    <t xml:space="preserve">Limpeza de alvenaria p/ pintura</t>
  </si>
  <si>
    <t xml:space="preserve">Massa acrilica para interior e exterior</t>
  </si>
  <si>
    <t xml:space="preserve">Pintura acrilica - 2 demaos</t>
  </si>
  <si>
    <t xml:space="preserve">Pintura esmalte sintético superf. metálica - 2d + fundo</t>
  </si>
  <si>
    <t xml:space="preserve">Pintura esmalte sintetica sobre madeira-2d + fundo</t>
  </si>
  <si>
    <t xml:space="preserve">Pintura oleo _ 2 demao - superficie metalica</t>
  </si>
  <si>
    <t xml:space="preserve">Pintura oleo - sobre madeira 2d + fundo</t>
  </si>
  <si>
    <t xml:space="preserve">Pintura oleo sobre alvenaria - 2 demaos</t>
  </si>
  <si>
    <t xml:space="preserve">Pintura oleo sobre madeira - 2 demaos</t>
  </si>
  <si>
    <t xml:space="preserve">Pintura pva -2 demaos</t>
  </si>
  <si>
    <t xml:space="preserve">Pintura pva - 1 demao +lavacao</t>
  </si>
  <si>
    <t xml:space="preserve">Pintura pva 3 demaos (fundo + 2 demaos)</t>
  </si>
  <si>
    <t xml:space="preserve">Pintura epoxi 2 demaos/ massa</t>
  </si>
  <si>
    <t xml:space="preserve">Pintura grafite 2 demaos -superficie metalica</t>
  </si>
  <si>
    <t xml:space="preserve">Pintura mineral impermeavel 2 demaos</t>
  </si>
  <si>
    <t xml:space="preserve">Pintura silicone sobre tijolo/concreto</t>
  </si>
  <si>
    <t xml:space="preserve">Pintura sobre chao/parede - 3 demaos</t>
  </si>
  <si>
    <t xml:space="preserve">Pintura tipo caiacao 3 demaos</t>
  </si>
  <si>
    <t xml:space="preserve">Pintura zarcao 2 demaos</t>
  </si>
  <si>
    <t xml:space="preserve">Raspagem de pintura antiga cal ou latex</t>
  </si>
  <si>
    <t xml:space="preserve">Raspagem de pintura antiga a oleo</t>
  </si>
  <si>
    <t xml:space="preserve">Revestimento acrilico texturado 2 demaos</t>
  </si>
  <si>
    <t xml:space="preserve">Selador acrilico alvenaria int/ext</t>
  </si>
  <si>
    <t xml:space="preserve">Verniz poliuretano sobre madeira 2 d</t>
  </si>
  <si>
    <t xml:space="preserve">Impermeabilização c/manta vinilica c/ prot. mecânica 2cm</t>
  </si>
  <si>
    <t xml:space="preserve">Impermeabilizacao de baldrames - 2 demãos</t>
  </si>
  <si>
    <t xml:space="preserve">Impermeabilizacao rig. c/ arg. cristalizante -reservatórios</t>
  </si>
  <si>
    <t xml:space="preserve">Imperm. arg cristalizante + lençol flex.- laje exposta /calhas</t>
  </si>
  <si>
    <t xml:space="preserve">Impermeabilizacao de lajes protegida c/ arg. crist. +lençol flexivel</t>
  </si>
  <si>
    <t xml:space="preserve">Emboco</t>
  </si>
  <si>
    <t xml:space="preserve">Manta de bidim</t>
  </si>
  <si>
    <t xml:space="preserve">Forro forte mineralizado text. Polar pintura acrilica colocado</t>
  </si>
  <si>
    <t xml:space="preserve">Forro forte mineralizado tex.Polar Pintura pva colocado</t>
  </si>
  <si>
    <t xml:space="preserve">Forro forte mineralizado natural pintado pva colocado</t>
  </si>
  <si>
    <t xml:space="preserve">Forro forte mineralizado liso branco colocado</t>
  </si>
  <si>
    <t xml:space="preserve">Forro forte estrutural pintado colocado</t>
  </si>
  <si>
    <t xml:space="preserve">Estrutura em trelica galvanizada cada 60 cm colocada</t>
  </si>
  <si>
    <t xml:space="preserve">Forro de isopor 2cm texturizado polar colocado</t>
  </si>
  <si>
    <t xml:space="preserve">Impermeabilização cxa. d'água/piscina - chap,emb, reb - pega normal</t>
  </si>
  <si>
    <t xml:space="preserve">Porcelanato 30x30</t>
  </si>
  <si>
    <t xml:space="preserve">Emboco argamassa regular ca-ar 1:5+7%ci-10mm</t>
  </si>
  <si>
    <t xml:space="preserve">Reboco argamassa fina ca-af 1:3+10%ci-5mm (interno)</t>
  </si>
  <si>
    <t xml:space="preserve">Emboco argamassa regular ca-ar 1:5+10%ci-15mm (ext.)</t>
  </si>
  <si>
    <t xml:space="preserve">Emboco argamassa regular ca-ar 1:5+5%ci-15mm (ext)</t>
  </si>
  <si>
    <t xml:space="preserve">Emboco aspero ci-ar 1:4-15mm (ext.)</t>
  </si>
  <si>
    <t xml:space="preserve">Reboco argamassa fina ca-af 1:3+5%ci-7mm (externo)</t>
  </si>
  <si>
    <t xml:space="preserve">Massa unica 15mm-argamassa regular ca-ar 1:5+20%ci</t>
  </si>
  <si>
    <t xml:space="preserve">Massa unica 20mm-argamassa regular ca-ar 1:5+20%ci</t>
  </si>
  <si>
    <t xml:space="preserve">Rev.Compl. Alv.-Chap.1:3/emb.1:5+7%ci/reb.1:3+10%ci</t>
  </si>
  <si>
    <t xml:space="preserve">Cal fino</t>
  </si>
  <si>
    <t xml:space="preserve">Massa corrida pva / interior</t>
  </si>
  <si>
    <t xml:space="preserve">Pintura esmalte sobre alvenaria 2d</t>
  </si>
  <si>
    <t xml:space="preserve">Junta de dilatação 1x1cm - mastique poliuretano - frio</t>
  </si>
  <si>
    <t xml:space="preserve">Piso em cerâmica esmaltada extra, antiderrapante pei maior ou igual a 4, formato menor ou igual a 2025 cm2 c/ argamassa colante ac iii</t>
  </si>
  <si>
    <t xml:space="preserve">Piso podotátil borracha sintética 5mm apl. c/cola</t>
  </si>
  <si>
    <t xml:space="preserve">Piso podotátil pvc 5mm apl. c/cola</t>
  </si>
  <si>
    <t xml:space="preserve">Piso podotátil borracha sint. 10mm apl. c/argamassa colante ac iii</t>
  </si>
  <si>
    <t xml:space="preserve">Piso podotátil intertravado 6cm apl. com areia</t>
  </si>
  <si>
    <t xml:space="preserve">Rodape ceramico porcelanato feito em obra 7,0 cm com argamassa colante</t>
  </si>
  <si>
    <t xml:space="preserve">Rodape ceramico extra pei-5 feito em obra 7,0 cm com argamassa colante</t>
  </si>
  <si>
    <t xml:space="preserve">Rodapé de pvc 7cm com bucha e parafuso</t>
  </si>
  <si>
    <t xml:space="preserve">Rodape de granito 15 cm com argamassa colante</t>
  </si>
  <si>
    <t xml:space="preserve">Rodape pvc 7cm c/ argamassa colante acii</t>
  </si>
  <si>
    <t xml:space="preserve">Rodape de marmore 15 cm com argamassa colante</t>
  </si>
  <si>
    <t xml:space="preserve">Rodape de marmore 17 cm com argamassa colante</t>
  </si>
  <si>
    <t xml:space="preserve">Rodape de granito 17 cm com argamassa colante</t>
  </si>
  <si>
    <t xml:space="preserve">Rodape de granito 10 cm com argamassa colante</t>
  </si>
  <si>
    <t xml:space="preserve">Rodape de madeira 7cm com bucha e parafusos</t>
  </si>
  <si>
    <t xml:space="preserve">Piso ceramico porcelanato pei-5/ argamassa colante ac ii</t>
  </si>
  <si>
    <t xml:space="preserve">Piso ceramico extra antiderrapante pei-5 c/argamassa colante ac iii</t>
  </si>
  <si>
    <t xml:space="preserve">Ladrilho hidraulico com argamassa colante ac iii</t>
  </si>
  <si>
    <t xml:space="preserve">Ladrilho hidraulico com argamassa 1:4</t>
  </si>
  <si>
    <t xml:space="preserve">Lajota colonial com argamassa 1:4</t>
  </si>
  <si>
    <t xml:space="preserve">Pavimentacao paralelepipedo com leito 10cm</t>
  </si>
  <si>
    <t xml:space="preserve">Piso ceramico extra antiderrapante pei-5 c/argamassa 1:4/ 2cm</t>
  </si>
  <si>
    <t xml:space="preserve">Piso cerâmico 60 x 60 extra antiderrapante pei-5 c/ argamassa colante ac ii</t>
  </si>
  <si>
    <t xml:space="preserve">Piso granitina moldado in loco com base de 2 cm</t>
  </si>
  <si>
    <t xml:space="preserve">Piso granito polido com base ci:ar 1:4 / 2cm</t>
  </si>
  <si>
    <t xml:space="preserve">Piso marmore com base ci:ar 1:4 / 2cm</t>
  </si>
  <si>
    <t xml:space="preserve">Piso de pedra sao tome com argamassa ci:ar 1:4 / 2cm</t>
  </si>
  <si>
    <t xml:space="preserve">Piso de plurigoma na cola</t>
  </si>
  <si>
    <t xml:space="preserve">Piso vinilico 30x30cm 2mm</t>
  </si>
  <si>
    <t xml:space="preserve">Piso vinilico 30x30cm 3mm tp</t>
  </si>
  <si>
    <t xml:space="preserve">Piso de plurigoma com argamassa 1:4 / 2cm</t>
  </si>
  <si>
    <t xml:space="preserve">Rodape ceramico pronto de fábrica 7,0 cm com argamassa colante</t>
  </si>
  <si>
    <t xml:space="preserve">Rodape de madeira 5cm com bucha e parafuso</t>
  </si>
  <si>
    <t xml:space="preserve">Rodape de granitina pre-moldado 7 cm c/argamassa colante</t>
  </si>
  <si>
    <t xml:space="preserve">Rodape de marmore 10 cm com argamassa colante</t>
  </si>
  <si>
    <t xml:space="preserve">Rodape vinilico 5 cm</t>
  </si>
  <si>
    <t xml:space="preserve">Soleira de cimento 3x10 cm</t>
  </si>
  <si>
    <t xml:space="preserve">Soleira de granitina pre-moldada 15 cm</t>
  </si>
  <si>
    <t xml:space="preserve">Soleira de marmore 15 cm</t>
  </si>
  <si>
    <t xml:space="preserve">Estrado de madeira de qualidade</t>
  </si>
  <si>
    <t xml:space="preserve">Parquet de madeira</t>
  </si>
  <si>
    <t xml:space="preserve">Recuperacao de assoalho de madeira (50% de reposicao)</t>
  </si>
  <si>
    <t xml:space="preserve">Taco de madeira com cola</t>
  </si>
  <si>
    <t xml:space="preserve">Taco de madeira com argamassa / ci:ar 1:4 / 2cm</t>
  </si>
  <si>
    <t xml:space="preserve">Cimentado/base para pavimentacao colada / 2cm</t>
  </si>
  <si>
    <t xml:space="preserve">Colocacao de meio fio / pre-moldado</t>
  </si>
  <si>
    <t xml:space="preserve">Lajota concreto sextavada 0,25x0,25x0,08 c/leito 10cm</t>
  </si>
  <si>
    <t xml:space="preserve">Lajota concreto sextavada 0,30x0,30x0,10 c/leito 10cm</t>
  </si>
  <si>
    <t xml:space="preserve">Meio fio 10x30x100 cm /pré moldado</t>
  </si>
  <si>
    <t xml:space="preserve">Pavimentacao placas de concreto 50x50x3 cm</t>
  </si>
  <si>
    <t xml:space="preserve">Pedra portuguesa (petit-pavet)</t>
  </si>
  <si>
    <t xml:space="preserve">Emulsao previa p/colocacao revest.carpet e vinilico</t>
  </si>
  <si>
    <t xml:space="preserve">Assoalho de madeira 15cm (barrote 8x16)</t>
  </si>
  <si>
    <t xml:space="preserve">Assoalho de madeira 15cm sobre barrotilho</t>
  </si>
  <si>
    <t xml:space="preserve">Calcadas de concreto desempenado com 6cm (13,5mpa)</t>
  </si>
  <si>
    <t xml:space="preserve">Recuperacao de assoalho de madeira (10% reposicao)</t>
  </si>
  <si>
    <t xml:space="preserve">Pavimentacao c/ bloquete/piso intertravado de concreto retangular *22 cm x 11* cm, e = 8 cm, resistencia de 35 mpa (nbr 9781), cor natural</t>
  </si>
  <si>
    <t xml:space="preserve">Piso vin¡lico 30x30cm 2mm tp</t>
  </si>
  <si>
    <t xml:space="preserve">Piso ceramico porcelanato pei-5/argamassa 1:4/2cm</t>
  </si>
  <si>
    <t xml:space="preserve">Soleira de granito 17cm</t>
  </si>
  <si>
    <t xml:space="preserve">Recuperacao de assoalho de madeira (40% reposicao)</t>
  </si>
  <si>
    <t xml:space="preserve">Recuperacao de assoalho de madeira (30% reposicao)</t>
  </si>
  <si>
    <t xml:space="preserve">Recuperacao de assoalho de madeira (20% reposicao )</t>
  </si>
  <si>
    <t xml:space="preserve">Ladrilho hidraulico com argamassa colante ac ii</t>
  </si>
  <si>
    <t xml:space="preserve">Raspagem de contra piso</t>
  </si>
  <si>
    <t xml:space="preserve">Calçada padrão com placa de concreto pré moldada</t>
  </si>
  <si>
    <t xml:space="preserve">Disjuntor monopolar 6 a</t>
  </si>
  <si>
    <t xml:space="preserve">Disjuntor monopolar 16 a</t>
  </si>
  <si>
    <t xml:space="preserve">Canaleta al. c/ 2 divisões (110x75)mm</t>
  </si>
  <si>
    <t xml:space="preserve">Cabo utp-4p categoria 5e</t>
  </si>
  <si>
    <t xml:space="preserve">Caixa c/ 2 tomadas rj45 p/ canaleta</t>
  </si>
  <si>
    <t xml:space="preserve">Caixa de piso metálica c/ 2 tomadas rj45</t>
  </si>
  <si>
    <t xml:space="preserve">Conector split-bolt</t>
  </si>
  <si>
    <t xml:space="preserve">Canaleta pvc sistema x (20x10)mm</t>
  </si>
  <si>
    <t xml:space="preserve">Tomada universal fnt sistema x - 20 a</t>
  </si>
  <si>
    <t xml:space="preserve">Subestação abrigada 112,5 kva</t>
  </si>
  <si>
    <t xml:space="preserve">Poste de aço conico fg - 9,00m</t>
  </si>
  <si>
    <t xml:space="preserve">Cabo utp- 4p categoria 6e</t>
  </si>
  <si>
    <t xml:space="preserve">Poste concreto circular 9/300</t>
  </si>
  <si>
    <t xml:space="preserve">Bloco autonomo p/ iluminação de emergência c/ bateria 6v/ 4h 960l 24leds</t>
  </si>
  <si>
    <t xml:space="preserve">Disjuntor dr bipolar 16a 30ma - 230v</t>
  </si>
  <si>
    <t xml:space="preserve">Disjuntor dr bipolar 20a 30ma - 230v</t>
  </si>
  <si>
    <t xml:space="preserve">Disjuntor dr bipolar 25a 30ma - 230v</t>
  </si>
  <si>
    <t xml:space="preserve">Disjuntor dr bipolar 32a 30ma - 230v</t>
  </si>
  <si>
    <t xml:space="preserve">Disjuntor dr bipolar 40a 30ma - 240v</t>
  </si>
  <si>
    <t xml:space="preserve">Disjuntor dr bipolar 63a 30ma - 240v</t>
  </si>
  <si>
    <t xml:space="preserve">Disjuntor dr tetrapolar 63a 30ma - 240v</t>
  </si>
  <si>
    <t xml:space="preserve">Poste de aço conico fg - 3,00m</t>
  </si>
  <si>
    <t xml:space="preserve">Poste de aço conico fg - 6,00m</t>
  </si>
  <si>
    <t xml:space="preserve">Luminária publica 150w c/ lâmpada led</t>
  </si>
  <si>
    <t xml:space="preserve">Luminária publica 210w c/ lâmpada led</t>
  </si>
  <si>
    <t xml:space="preserve">Sirene eletronica som agudo 24v- 100 a 120 db c/ flash</t>
  </si>
  <si>
    <t xml:space="preserve">Detector de presença infra vermelho passivo 12vcc</t>
  </si>
  <si>
    <t xml:space="preserve">Perfilado liso chapa 14- ge 38x38mm c/ tampa</t>
  </si>
  <si>
    <t xml:space="preserve">Perfilado perfurado chapa 14- ge 38x38mm c/ tampa</t>
  </si>
  <si>
    <t xml:space="preserve">Eletrocalha lisa chapa 14- ge 150x50mm c/ tampa</t>
  </si>
  <si>
    <t xml:space="preserve">Eletrocalha lisa chapa 14- ge 300x50mm c/ tampa</t>
  </si>
  <si>
    <t xml:space="preserve">Eletrocalha lisa chapa 14- ge 150x100mm c/ tampa</t>
  </si>
  <si>
    <t xml:space="preserve">Eletrocalha lisa chapa 14- ge 300x100mm c/ tampa</t>
  </si>
  <si>
    <t xml:space="preserve">Eletrocalha lisa chapa 14- ge 400x100mm c/ tampa</t>
  </si>
  <si>
    <t xml:space="preserve">Eletrocalha perfurada chapa 14- ge 150x50mm c/ tampa</t>
  </si>
  <si>
    <t xml:space="preserve">Eletrocalha perfurada chapa 14- ge 300x50mm c/ tampa</t>
  </si>
  <si>
    <t xml:space="preserve">Eletrocalha perfurada chapa 14- ge 150x100mm c/ tampa</t>
  </si>
  <si>
    <t xml:space="preserve">Eletrocalha perfurada chapa 14- ge 250x100mm c/ tampa</t>
  </si>
  <si>
    <t xml:space="preserve">Eletrocalha perfurada chapa 14- ge 400x100mm c/ tampa</t>
  </si>
  <si>
    <t xml:space="preserve">Eletrocalha lisa chapa 14- ge 100x50mm c/ tampa</t>
  </si>
  <si>
    <t xml:space="preserve">Eletrocalha lisa chapa 14- ge 200x50mm c/ tampa</t>
  </si>
  <si>
    <t xml:space="preserve">Eletrocalha lisa chapa 14- ge 200x100mm c/ tampa</t>
  </si>
  <si>
    <t xml:space="preserve">Eletrocalha perfurada chapa 14- ge 100x50mm c/ tampa</t>
  </si>
  <si>
    <t xml:space="preserve">Eletrocalha perfurada chapa 14- ge 200x50mm c/ tampa</t>
  </si>
  <si>
    <t xml:space="preserve">Eletrocalha perfurada chapa 14- ge 200x100mm c/ tampa</t>
  </si>
  <si>
    <t xml:space="preserve">Luminária tipo plafon para duas lâmpadas</t>
  </si>
  <si>
    <t xml:space="preserve">Luminária tipo plafon para uma lâmpada</t>
  </si>
  <si>
    <t xml:space="preserve">Luminária tipo spot para duas lâmpadas</t>
  </si>
  <si>
    <t xml:space="preserve">Luminária tipo spot para uma lâmpada</t>
  </si>
  <si>
    <t xml:space="preserve">Base plafon para duas lâmpadas</t>
  </si>
  <si>
    <t xml:space="preserve">Base plafon com uma lâmpada led 10w</t>
  </si>
  <si>
    <t xml:space="preserve">Lâmpada tubular de led 16w colocada</t>
  </si>
  <si>
    <t xml:space="preserve">Lâmpada tubular de led 8w colocada</t>
  </si>
  <si>
    <t xml:space="preserve">Lâmpada tubular de led 9w colocada</t>
  </si>
  <si>
    <t xml:space="preserve">Luminária tubular led 1 x 8w colocada</t>
  </si>
  <si>
    <t xml:space="preserve">Luminária tubular led 2 x 8w colocada</t>
  </si>
  <si>
    <t xml:space="preserve">Luminária tubular led 1 x 9w colocada</t>
  </si>
  <si>
    <t xml:space="preserve">Luminária tubular led 1 x 16w colocada</t>
  </si>
  <si>
    <t xml:space="preserve">Luminária tubular led 2 x 9w colocada</t>
  </si>
  <si>
    <t xml:space="preserve">Luminária tubular led 2 x 16w - 120 cm - completa - fornecimento e instalação.</t>
  </si>
  <si>
    <t xml:space="preserve">Luminária fita de led 1.200 lumens colocada</t>
  </si>
  <si>
    <t xml:space="preserve">Luminária fita de led 2.100 lumens colocada</t>
  </si>
  <si>
    <t xml:space="preserve">Luminária fita de led 4.200 lumens colocada</t>
  </si>
  <si>
    <t xml:space="preserve">Cabo isolado 2,5mm2 - 1000v</t>
  </si>
  <si>
    <t xml:space="preserve">Cabo isolado 2,5mm2 - 750v</t>
  </si>
  <si>
    <t xml:space="preserve">Cabo isolado 1,5 mm2 - 750v</t>
  </si>
  <si>
    <t xml:space="preserve">Bracadeira de fega com cunha de aperto de 3/4"</t>
  </si>
  <si>
    <t xml:space="preserve">Bracadeira de fega com cunha de aperto de 1/2"</t>
  </si>
  <si>
    <t xml:space="preserve">Bracadeira de fega com cunha de aperto de 1"</t>
  </si>
  <si>
    <t xml:space="preserve">Bracadeira de fega com cunha de aperto de 1.1/2"</t>
  </si>
  <si>
    <t xml:space="preserve">Bracadeira de fega com cunha de aperto de 2"</t>
  </si>
  <si>
    <t xml:space="preserve">Bucha/arruela de al p/ eletroduto de 3/4"</t>
  </si>
  <si>
    <t xml:space="preserve">Bucha/arruela de al p/ eletroduto de 1/2"</t>
  </si>
  <si>
    <t xml:space="preserve">Bucha/arruela de al p/eletroduto de 1"</t>
  </si>
  <si>
    <t xml:space="preserve">Bucha/arruela de al p/ eletroduto de 1.1/2"</t>
  </si>
  <si>
    <t xml:space="preserve">Bucha/arruela de al p/ eletroduto de 1/1/4"</t>
  </si>
  <si>
    <t xml:space="preserve">Bucha/arruela de al p/ eletroduto de 2"</t>
  </si>
  <si>
    <t xml:space="preserve">Bucha/arruela de al p/ eletroduto de 2.1/2"</t>
  </si>
  <si>
    <t xml:space="preserve">Bucha/arruela de al p/ eletroduto de 3"</t>
  </si>
  <si>
    <t xml:space="preserve">Bucha/arruela de al p/ eletroduto de 4"</t>
  </si>
  <si>
    <t xml:space="preserve">Condulete al tipo b de 1/2"</t>
  </si>
  <si>
    <t xml:space="preserve">Condulete al tipo b de 3/4"</t>
  </si>
  <si>
    <t xml:space="preserve">Condulete al tipo b de 1"</t>
  </si>
  <si>
    <t xml:space="preserve">Condulete al tipo b de 1.1/2"</t>
  </si>
  <si>
    <t xml:space="preserve">Condulete al tipo b de 2"</t>
  </si>
  <si>
    <t xml:space="preserve">Condulete al tipo b de 4"</t>
  </si>
  <si>
    <t xml:space="preserve">Condulete al tipo c de 1/2"</t>
  </si>
  <si>
    <t xml:space="preserve">Condulete al tipo c de 3/4"</t>
  </si>
  <si>
    <t xml:space="preserve">Condulete al tipo c de 1.1/2"</t>
  </si>
  <si>
    <t xml:space="preserve">Condulete al tipo c de 2"</t>
  </si>
  <si>
    <t xml:space="preserve">Condulete al tipo c de 4"</t>
  </si>
  <si>
    <t xml:space="preserve">Condulete al tipo e de 1/2"</t>
  </si>
  <si>
    <t xml:space="preserve">Condulete al tipo e de 3/4"</t>
  </si>
  <si>
    <t xml:space="preserve">Condulete al tipo e de 1"</t>
  </si>
  <si>
    <t xml:space="preserve">Condulete al tipo e de 1.1/2"</t>
  </si>
  <si>
    <t xml:space="preserve">Condulete al tipo e de 2"</t>
  </si>
  <si>
    <t xml:space="preserve">Condulete al tipo e de 4"</t>
  </si>
  <si>
    <t xml:space="preserve">Condulete al tipo lb de 1/2"</t>
  </si>
  <si>
    <t xml:space="preserve">Condulete al tipo lb de 3/4"</t>
  </si>
  <si>
    <t xml:space="preserve">Condulete al tipo lb de 1"</t>
  </si>
  <si>
    <t xml:space="preserve">Condulete al tipo lb de 1.1/2"</t>
  </si>
  <si>
    <t xml:space="preserve">Condulete al tipo lb de 2"</t>
  </si>
  <si>
    <t xml:space="preserve">Condulete al tipo lb de 4"</t>
  </si>
  <si>
    <t xml:space="preserve">Condulete al tipo ll de 1/2"</t>
  </si>
  <si>
    <t xml:space="preserve">Condulete al tipo ll de 3/4"</t>
  </si>
  <si>
    <t xml:space="preserve">Condulete al tipo ll de 1"</t>
  </si>
  <si>
    <t xml:space="preserve">Condulete al tipo ll de 1.1/2"</t>
  </si>
  <si>
    <t xml:space="preserve">Condulete al tipo ll de 2"</t>
  </si>
  <si>
    <t xml:space="preserve">Condulete al tipo ll de 4"</t>
  </si>
  <si>
    <t xml:space="preserve">Condulete al tipo lr de 1/2"</t>
  </si>
  <si>
    <t xml:space="preserve">Condulete al tipo lr de 3/4"</t>
  </si>
  <si>
    <t xml:space="preserve">Condulete al tipo lr de 1"</t>
  </si>
  <si>
    <t xml:space="preserve">Condulete al tipo lr de 1.1/2"</t>
  </si>
  <si>
    <t xml:space="preserve">Condulete al tipo lr de 2"</t>
  </si>
  <si>
    <t xml:space="preserve">Condulete al tipo lr de 4"</t>
  </si>
  <si>
    <t xml:space="preserve">Condulete al tipo t de 1/2"</t>
  </si>
  <si>
    <t xml:space="preserve">Condulete al tipo t de 3/4"</t>
  </si>
  <si>
    <t xml:space="preserve">Condulete al tipo t de 1"</t>
  </si>
  <si>
    <t xml:space="preserve">Condulete al tipo t de 1.1/2"</t>
  </si>
  <si>
    <t xml:space="preserve">Condulete al tipo t de 2"</t>
  </si>
  <si>
    <t xml:space="preserve">Condulete al tipo t de 4" "</t>
  </si>
  <si>
    <t xml:space="preserve">Condulete al tipo x de 1/2"</t>
  </si>
  <si>
    <t xml:space="preserve">Condulete al tipo x de 3/4"</t>
  </si>
  <si>
    <t xml:space="preserve">Condulete al tipo x de 1"</t>
  </si>
  <si>
    <t xml:space="preserve">Condulete al tipo x de 1.1/2"</t>
  </si>
  <si>
    <t xml:space="preserve">Condulete al tipo x de 2"</t>
  </si>
  <si>
    <t xml:space="preserve">Condulete al tipo x de 4"</t>
  </si>
  <si>
    <t xml:space="preserve">Curva 90 pvc roscavel 3/4"</t>
  </si>
  <si>
    <t xml:space="preserve">Curva 90 pvc roscavel 1/2"</t>
  </si>
  <si>
    <t xml:space="preserve">Curva 90 pvc roscavel 1"</t>
  </si>
  <si>
    <t xml:space="preserve">Curva 90 pvc roscavel 1.1/4"</t>
  </si>
  <si>
    <t xml:space="preserve">Cabo flexolda 35 mm2</t>
  </si>
  <si>
    <t xml:space="preserve">Cabo de cobre nu 16.00mm2</t>
  </si>
  <si>
    <t xml:space="preserve">Cabo de cobre nu 25,00mm2</t>
  </si>
  <si>
    <t xml:space="preserve">Cabo de cobre nu 35mm2</t>
  </si>
  <si>
    <t xml:space="preserve">Cabo isolado 4mm2 1000v</t>
  </si>
  <si>
    <t xml:space="preserve">Cabo isolado 6mm2 1000v</t>
  </si>
  <si>
    <t xml:space="preserve">Cabo isolado 10mm2 1000v</t>
  </si>
  <si>
    <t xml:space="preserve">Cabo isolado 16mm2 1000v</t>
  </si>
  <si>
    <t xml:space="preserve">Cabo isolado 25mm2 1000v</t>
  </si>
  <si>
    <t xml:space="preserve">Cabo isolado 35mm2 1000v</t>
  </si>
  <si>
    <t xml:space="preserve">Cabo isolado 50mm2 1000v</t>
  </si>
  <si>
    <t xml:space="preserve">Cabo isolado 70mm2 1000v</t>
  </si>
  <si>
    <t xml:space="preserve">Cabo isolado 95mm2 1000v</t>
  </si>
  <si>
    <t xml:space="preserve">Cabo isolado 120mm2 1000v</t>
  </si>
  <si>
    <t xml:space="preserve">Cabo isolado 25mm2 750v</t>
  </si>
  <si>
    <t xml:space="preserve">Cabo isolado 35mm2 750v</t>
  </si>
  <si>
    <t xml:space="preserve">Cabo isolado 50mm2 750v</t>
  </si>
  <si>
    <t xml:space="preserve">Cabo isolado 70mm2 750v</t>
  </si>
  <si>
    <t xml:space="preserve">Cabo isolado 95mm2 750v</t>
  </si>
  <si>
    <t xml:space="preserve">Cabo isolado 120mm2 750v</t>
  </si>
  <si>
    <t xml:space="preserve">Cabo isolado 150mm2 750v</t>
  </si>
  <si>
    <t xml:space="preserve">Cabo isolado 240mm2 750v</t>
  </si>
  <si>
    <t xml:space="preserve">Cabo isolado 185mm2 750v</t>
  </si>
  <si>
    <t xml:space="preserve">Cabo isolado 300m2 750v</t>
  </si>
  <si>
    <t xml:space="preserve">Cabo telefonico externo ctp-apl 50/10</t>
  </si>
  <si>
    <t xml:space="preserve">Fio interno cci 50-1</t>
  </si>
  <si>
    <t xml:space="preserve">Fio de cobre nu 10.0mm2</t>
  </si>
  <si>
    <t xml:space="preserve">Fio de cobre nu 16.0mm2</t>
  </si>
  <si>
    <t xml:space="preserve">Fio de cobre nu 2,5mm2</t>
  </si>
  <si>
    <t xml:space="preserve">Fio isolado 1,5mm2 - 750v</t>
  </si>
  <si>
    <t xml:space="preserve">Fio isolado 2,5mm2 - 750v</t>
  </si>
  <si>
    <t xml:space="preserve">Fio isolado 4.0mm2 - 750v</t>
  </si>
  <si>
    <t xml:space="preserve">Fio isolado 6.0mm2 - 750v</t>
  </si>
  <si>
    <t xml:space="preserve">Fio isolado 10.0mm2 -750v</t>
  </si>
  <si>
    <t xml:space="preserve">Fio isolado 16.0mm2 - 750v</t>
  </si>
  <si>
    <t xml:space="preserve">Fio plastichumbo 2x2,5mm2 - 750v</t>
  </si>
  <si>
    <t xml:space="preserve">Caixas baixa 2x4" pvc retangular</t>
  </si>
  <si>
    <t xml:space="preserve">Caixa baixa 4x4"pvc</t>
  </si>
  <si>
    <t xml:space="preserve">Caixa de passagem 3x3"</t>
  </si>
  <si>
    <t xml:space="preserve">Caixa de passagem 4x4"quadrada</t>
  </si>
  <si>
    <t xml:space="preserve">Caixa de passagem com tampa paraf. 25x25x12</t>
  </si>
  <si>
    <t xml:space="preserve">Caixa de passagem com tampa paraf. 30x30x12</t>
  </si>
  <si>
    <t xml:space="preserve">Caixa de passagem com tampa paraf. 40x40x12</t>
  </si>
  <si>
    <t xml:space="preserve">Caixa de passagem com tampa paraf. 50x50x12</t>
  </si>
  <si>
    <t xml:space="preserve">Caixa de passagem com tampa paraf. 60x60x12</t>
  </si>
  <si>
    <t xml:space="preserve">Quadro de medicao com demanda</t>
  </si>
  <si>
    <t xml:space="preserve">Quadro para tc</t>
  </si>
  <si>
    <t xml:space="preserve">Quadro terminal forca/luz 2 a 6 disjuntores</t>
  </si>
  <si>
    <t xml:space="preserve">Quadro terminal de forca e luz mono de 6 a 12disju em aço, com barramento</t>
  </si>
  <si>
    <t xml:space="preserve">Quadro terminal forca/luz 6 a 12 disj. trifasico</t>
  </si>
  <si>
    <t xml:space="preserve">Quadro terminal forca/luz 12 a 18 disj. trifasico</t>
  </si>
  <si>
    <t xml:space="preserve">Quadro terminal forca/luz 18 a 24 disj. mono</t>
  </si>
  <si>
    <t xml:space="preserve">Tampa de fefu padrao celesc 90x70cm</t>
  </si>
  <si>
    <t xml:space="preserve">Campainha de sobrepor</t>
  </si>
  <si>
    <t xml:space="preserve">Conjunto base e fusivel diazed 2 a 25a</t>
  </si>
  <si>
    <t xml:space="preserve">Conjunto base e fusivel 25 a 63a</t>
  </si>
  <si>
    <t xml:space="preserve">Conjunto base e fusivel nh 63 a 125a</t>
  </si>
  <si>
    <t xml:space="preserve">Conjunto chave e fusivel 15 kv</t>
  </si>
  <si>
    <t xml:space="preserve">Disjuntor monopolar dq 10a</t>
  </si>
  <si>
    <t xml:space="preserve">Disjuntor monopolar dq 15a</t>
  </si>
  <si>
    <t xml:space="preserve">Disjuntor monopolar dq 20a</t>
  </si>
  <si>
    <t xml:space="preserve">Disjuntor monopolar dq 30a</t>
  </si>
  <si>
    <t xml:space="preserve">Disjuntor monopolar dq 35a</t>
  </si>
  <si>
    <t xml:space="preserve">Disjuntor monopolar dq 40a</t>
  </si>
  <si>
    <t xml:space="preserve">Disjuntor monopolar dq 50a</t>
  </si>
  <si>
    <t xml:space="preserve">Disjuntor monopolar dq 70a</t>
  </si>
  <si>
    <t xml:space="preserve">Disjuntor tripolar c 10a</t>
  </si>
  <si>
    <t xml:space="preserve">Disjuntor tripolar c 15a</t>
  </si>
  <si>
    <t xml:space="preserve">Disjuntor tripolar c 20a</t>
  </si>
  <si>
    <t xml:space="preserve">Disjuntor tripolar c 25a</t>
  </si>
  <si>
    <t xml:space="preserve">Disjuntor tripolar c 30a</t>
  </si>
  <si>
    <t xml:space="preserve">Disjuntor tripolar c 40a</t>
  </si>
  <si>
    <t xml:space="preserve">Disjuntor tripolar c 50a</t>
  </si>
  <si>
    <t xml:space="preserve">Disjuntor tripolar c 60a</t>
  </si>
  <si>
    <t xml:space="preserve">Disjuntor tripolar c 70a</t>
  </si>
  <si>
    <t xml:space="preserve">Disjuntor tripolar c 90 a</t>
  </si>
  <si>
    <t xml:space="preserve">Disjuntor tripolar c 100a</t>
  </si>
  <si>
    <t xml:space="preserve">Disjuntor tripolar 18ka 15a</t>
  </si>
  <si>
    <t xml:space="preserve">Disjuntor tripolar 18ka 20a</t>
  </si>
  <si>
    <t xml:space="preserve">Disjuntor tripolar 18ka 30a</t>
  </si>
  <si>
    <t xml:space="preserve">Disjuntor tripolar 18ka 35a</t>
  </si>
  <si>
    <t xml:space="preserve">Disjuntor tripolar 18ka 40a</t>
  </si>
  <si>
    <t xml:space="preserve">Disjuntor tripolar 18ka 50a</t>
  </si>
  <si>
    <t xml:space="preserve">Disjuntor tripolar 18ka 60a</t>
  </si>
  <si>
    <t xml:space="preserve">Disjuntor tripolar 18ka 70a</t>
  </si>
  <si>
    <t xml:space="preserve">Disjuntor tripolar 18ka 90a</t>
  </si>
  <si>
    <t xml:space="preserve">Disjuntor tripolar 18ka 100a</t>
  </si>
  <si>
    <t xml:space="preserve">Disjuntor tripolar 18ka 125a</t>
  </si>
  <si>
    <t xml:space="preserve">Interruptor de embutir 1 secao paralelo</t>
  </si>
  <si>
    <t xml:space="preserve">Interruptor de embutir 2 secoes</t>
  </si>
  <si>
    <t xml:space="preserve">Interruptor de embutir 3 secoes</t>
  </si>
  <si>
    <t xml:space="preserve">Interruptor simples c/interruptor paralelo</t>
  </si>
  <si>
    <t xml:space="preserve">Interruptor simples e tomada</t>
  </si>
  <si>
    <t xml:space="preserve">Pulsador de campainha embutir</t>
  </si>
  <si>
    <t xml:space="preserve">Tomada de embutir dupla - 20 a</t>
  </si>
  <si>
    <t xml:space="preserve">Tomada de embutir simples 20 a</t>
  </si>
  <si>
    <t xml:space="preserve">Tomada de piso simples c/tampa de latao tipo rosca 20 a</t>
  </si>
  <si>
    <t xml:space="preserve">Tomada de piso simples c/tampa latao tipo unha 20 a</t>
  </si>
  <si>
    <t xml:space="preserve">Tomada tripolar fnt - 20 a</t>
  </si>
  <si>
    <t xml:space="preserve">Luminaria arandela 45º blindada</t>
  </si>
  <si>
    <t xml:space="preserve">Globo completo luxo</t>
  </si>
  <si>
    <t xml:space="preserve">Globo completo standart</t>
  </si>
  <si>
    <t xml:space="preserve">Lampada fluorescente 20w</t>
  </si>
  <si>
    <t xml:space="preserve">Lampada fluorescente 40w</t>
  </si>
  <si>
    <t xml:space="preserve">Lampada de led 5w 220v</t>
  </si>
  <si>
    <t xml:space="preserve">Lampada de led 10w 220v</t>
  </si>
  <si>
    <t xml:space="preserve">Lampada mista 160w</t>
  </si>
  <si>
    <t xml:space="preserve">Lampada vapor de mercurio 125w</t>
  </si>
  <si>
    <t xml:space="preserve">Lampada vapor mercurio 400w</t>
  </si>
  <si>
    <t xml:space="preserve">Luminária tubular led 1 x 16w 220v completa</t>
  </si>
  <si>
    <t xml:space="preserve">Condulete al tipo c de 1"</t>
  </si>
  <si>
    <t xml:space="preserve">Curva 90 pvc roscavel 1.1/2"</t>
  </si>
  <si>
    <t xml:space="preserve">Curva 90 pvc roscavel 2"</t>
  </si>
  <si>
    <t xml:space="preserve">Curva 90 pvc roscavel 2.1/2"</t>
  </si>
  <si>
    <t xml:space="preserve">Curva 90 pvc roscavel 3"</t>
  </si>
  <si>
    <t xml:space="preserve">Curva 90 pvc roscavel 4"</t>
  </si>
  <si>
    <t xml:space="preserve">Curva 180 pvc roscavel 4"</t>
  </si>
  <si>
    <t xml:space="preserve">Curva 180 pvc roscavel 1"</t>
  </si>
  <si>
    <t xml:space="preserve">Curva 180 pvc roscavel 2.1/2"</t>
  </si>
  <si>
    <t xml:space="preserve">Curva 180 pvc roscavel 3"</t>
  </si>
  <si>
    <t xml:space="preserve">Curva 180 pvc roscavel 3/4"</t>
  </si>
  <si>
    <t xml:space="preserve">Curva 180 pvc roscavel 1.1/2"</t>
  </si>
  <si>
    <t xml:space="preserve">Curva 180 pvc roscavel 1.1/4"</t>
  </si>
  <si>
    <t xml:space="preserve">Curva 180 pvc roscavel 1/2"</t>
  </si>
  <si>
    <t xml:space="preserve">Curva 180 pvc roscavel 2"</t>
  </si>
  <si>
    <t xml:space="preserve">Luva pvc 3/4"</t>
  </si>
  <si>
    <t xml:space="preserve">Luva pvc 1/2"</t>
  </si>
  <si>
    <t xml:space="preserve">Luva pvc 1"</t>
  </si>
  <si>
    <t xml:space="preserve">Luva pvc 1.1/4"</t>
  </si>
  <si>
    <t xml:space="preserve">Luva pvc 1.1/2"</t>
  </si>
  <si>
    <t xml:space="preserve">Luva pvc 2"</t>
  </si>
  <si>
    <t xml:space="preserve">Luva pvc 2.1/2"</t>
  </si>
  <si>
    <t xml:space="preserve">Luva pvc 3"</t>
  </si>
  <si>
    <t xml:space="preserve">Luva pvc 4"</t>
  </si>
  <si>
    <t xml:space="preserve">Eletroduto pvc rigido roscavel 3/4"</t>
  </si>
  <si>
    <t xml:space="preserve">Eletroduto pvc rigido roscavel 1/2"</t>
  </si>
  <si>
    <t xml:space="preserve">Eletroduto pvc rigido roscavel 1"</t>
  </si>
  <si>
    <t xml:space="preserve">Eletroduto pvc rigido roscavel 1.1/2"</t>
  </si>
  <si>
    <t xml:space="preserve">Eletroduto pvc rigido roscavel 1.1/4"</t>
  </si>
  <si>
    <t xml:space="preserve">Eletroduto pvc rigido roscavel 2"</t>
  </si>
  <si>
    <t xml:space="preserve">Eletroduto pvc rigido roscavel 2.1/2"</t>
  </si>
  <si>
    <t xml:space="preserve">Eletroduto pvc rigido roscavel 3"</t>
  </si>
  <si>
    <t xml:space="preserve">Eletroduto pvc rigido roscavel 4"</t>
  </si>
  <si>
    <t xml:space="preserve">Curva 90 fega p/ eletroduto 3/4"</t>
  </si>
  <si>
    <t xml:space="preserve">Curva 90 fega p/ eletroduto 1/2"</t>
  </si>
  <si>
    <t xml:space="preserve">Curva 90 fega p/ eletroduto 1"</t>
  </si>
  <si>
    <t xml:space="preserve">Curva 90 fega p/ eletroduto 1.1/4"</t>
  </si>
  <si>
    <t xml:space="preserve">Curva 90 fega p/ eletroduto 1.1/2"</t>
  </si>
  <si>
    <t xml:space="preserve">Curva 90 fega p/ eletroduto 2"</t>
  </si>
  <si>
    <t xml:space="preserve">Curva 90 fega p/ eletroduto 2.1/2"</t>
  </si>
  <si>
    <t xml:space="preserve">Curva 90 fega p/ eletroduto 3"</t>
  </si>
  <si>
    <t xml:space="preserve">Curva 90 fega p/ eletroduto de 4"</t>
  </si>
  <si>
    <t xml:space="preserve">Curva 180 fega p/ eletroduto de 3/4"</t>
  </si>
  <si>
    <t xml:space="preserve">Curva 180 fega p/ eletroduto 1/2"</t>
  </si>
  <si>
    <t xml:space="preserve">Curva 180 fega p/ eleroduto 1"</t>
  </si>
  <si>
    <t xml:space="preserve">Curva 180 fega p/ eletroduto 1.1/4"</t>
  </si>
  <si>
    <t xml:space="preserve">Curva 180 fega p/ eletroduto 1.1/2"</t>
  </si>
  <si>
    <t xml:space="preserve">Curva 180 fega p/ eletroduto 2"</t>
  </si>
  <si>
    <t xml:space="preserve">Curva 180 fega p/ eletroduto 2.1/2"</t>
  </si>
  <si>
    <t xml:space="preserve">Curva 180 fega p/ eletroduto 3"</t>
  </si>
  <si>
    <t xml:space="preserve">Curva 180 fega p/ eletroduto 4"</t>
  </si>
  <si>
    <t xml:space="preserve">Luva fega p/ eletroduto de 3/4"</t>
  </si>
  <si>
    <t xml:space="preserve">Luva fega p/ eletroduto 1/2"</t>
  </si>
  <si>
    <t xml:space="preserve">Luva fega p/ eletroduto 1"</t>
  </si>
  <si>
    <t xml:space="preserve">Luva fega p/ eletroduto 1.1/2"</t>
  </si>
  <si>
    <t xml:space="preserve">Luva fega p/ eletroduto 1.1/4"</t>
  </si>
  <si>
    <t xml:space="preserve">Luva fega p/ eletroduto 2"</t>
  </si>
  <si>
    <t xml:space="preserve">Luva fega p/ eletroduto 2.1/2"</t>
  </si>
  <si>
    <t xml:space="preserve">Luva fega p/ eletroduto 3"</t>
  </si>
  <si>
    <t xml:space="preserve">Luva fega p/ eletroduto 4"</t>
  </si>
  <si>
    <t xml:space="preserve">Eletroduto fega 3/4"</t>
  </si>
  <si>
    <t xml:space="preserve">Eletroduto fega 1/2"</t>
  </si>
  <si>
    <t xml:space="preserve">Eletroduto fega 1"</t>
  </si>
  <si>
    <t xml:space="preserve">Eletroduto fega 1.1/2"</t>
  </si>
  <si>
    <t xml:space="preserve">Eletroduto fega 1.1/4"</t>
  </si>
  <si>
    <t xml:space="preserve">Eletroduto fega 2"</t>
  </si>
  <si>
    <t xml:space="preserve">Eletroduto fega 2.1/2"</t>
  </si>
  <si>
    <t xml:space="preserve">Eletroduto fega 3"</t>
  </si>
  <si>
    <t xml:space="preserve">Eletroduto fega 4"</t>
  </si>
  <si>
    <t xml:space="preserve">Fixador singelo fega 1/2"</t>
  </si>
  <si>
    <t xml:space="preserve">Fixador singelo fega 3/4"</t>
  </si>
  <si>
    <t xml:space="preserve">Fixador singelo fega 1"</t>
  </si>
  <si>
    <t xml:space="preserve">Fixador singelo fega 1.1/2"</t>
  </si>
  <si>
    <t xml:space="preserve">Fixador singelo fega 1.1/4"</t>
  </si>
  <si>
    <t xml:space="preserve">Fixador singelo fega 2"</t>
  </si>
  <si>
    <t xml:space="preserve">Fixador singelo fega 2.1/2"</t>
  </si>
  <si>
    <t xml:space="preserve">Fixador singelo fega 3"</t>
  </si>
  <si>
    <t xml:space="preserve">Fixador singelo fega 4"</t>
  </si>
  <si>
    <t xml:space="preserve">Armacao fega fogo 2p 350mm 3/16"</t>
  </si>
  <si>
    <t xml:space="preserve">Armacao fega fogo 3p 550mm 3/16"</t>
  </si>
  <si>
    <t xml:space="preserve">Armacao fega fogo 4p 750mm 3/16"</t>
  </si>
  <si>
    <t xml:space="preserve">Entrada de energia aérea baixa tensao monofasica</t>
  </si>
  <si>
    <t xml:space="preserve">Entrada de energia aérea baixa tensao trifasica</t>
  </si>
  <si>
    <t xml:space="preserve">Entrada de energia trifasica</t>
  </si>
  <si>
    <t xml:space="preserve">Haste de terra 5/8 x 3.00 m</t>
  </si>
  <si>
    <t xml:space="preserve">Medidor trifasico entrada baixa tensao</t>
  </si>
  <si>
    <t xml:space="preserve">Medidor monofasico</t>
  </si>
  <si>
    <t xml:space="preserve">Poste concreto circular 10/300</t>
  </si>
  <si>
    <t xml:space="preserve">Poste concreto circular 11/150</t>
  </si>
  <si>
    <t xml:space="preserve">Poste concreto circular 11/600</t>
  </si>
  <si>
    <t xml:space="preserve">Poste concreto circular 12/300</t>
  </si>
  <si>
    <t xml:space="preserve">Poste concreto circular 12/600</t>
  </si>
  <si>
    <t xml:space="preserve">Poste concreto duplo 10/150</t>
  </si>
  <si>
    <t xml:space="preserve">Poste concreto duplo t 10/300</t>
  </si>
  <si>
    <t xml:space="preserve">Poste concreto duplo t 11/150</t>
  </si>
  <si>
    <t xml:space="preserve">Poste concreto duplo t 11/300</t>
  </si>
  <si>
    <t xml:space="preserve">Poste concreto duplo t 11/600</t>
  </si>
  <si>
    <t xml:space="preserve">Poste concreto circular 11/300</t>
  </si>
  <si>
    <t xml:space="preserve">Mao de obra de ponto de instalador eletrico</t>
  </si>
  <si>
    <t xml:space="preserve">Ponto eletrico</t>
  </si>
  <si>
    <t xml:space="preserve">Rasgo em alvenaria p/ eletroduto</t>
  </si>
  <si>
    <t xml:space="preserve">Ponto de telefone (tubulacao com arame guia)</t>
  </si>
  <si>
    <t xml:space="preserve">Quadro telefonico n2 ( 20x20x12cm)</t>
  </si>
  <si>
    <t xml:space="preserve">Quadro telefonico n3 (40x40x12cm)</t>
  </si>
  <si>
    <t xml:space="preserve">Quadro telefonico n4 (50x50x12cm)</t>
  </si>
  <si>
    <t xml:space="preserve">Quadro telefonico n4 (60x60x12cm)</t>
  </si>
  <si>
    <t xml:space="preserve">Quadro telefonico n5 (80x80x12cm)</t>
  </si>
  <si>
    <t xml:space="preserve">Quadro telefonico n6 (120x120x12cm)</t>
  </si>
  <si>
    <t xml:space="preserve">Tomada telefonica</t>
  </si>
  <si>
    <t xml:space="preserve">Aparelho sinalizador duplo com celula</t>
  </si>
  <si>
    <t xml:space="preserve">Aparelho sinalizador duplo sem celula</t>
  </si>
  <si>
    <t xml:space="preserve">Aparelho sinalizador obstaculo com celula</t>
  </si>
  <si>
    <t xml:space="preserve">Aparelho sinalizador obstaculos sem celula</t>
  </si>
  <si>
    <t xml:space="preserve">Apoio do mastro</t>
  </si>
  <si>
    <t xml:space="preserve">Bracadeira 3 estais 1.1/2"</t>
  </si>
  <si>
    <t xml:space="preserve">Bracadeira 3 estais 2"</t>
  </si>
  <si>
    <t xml:space="preserve">Bracadeira para 4 estais 1.1/2"</t>
  </si>
  <si>
    <t xml:space="preserve">Bracadeira para 4 estais 2"</t>
  </si>
  <si>
    <t xml:space="preserve">Bracadeira para apar.sinalizador obstaculos</t>
  </si>
  <si>
    <t xml:space="preserve">Bracadeira para mastro e/ou tubo protecao</t>
  </si>
  <si>
    <t xml:space="preserve">Bracadeira para tubo 2"</t>
  </si>
  <si>
    <t xml:space="preserve">Bracadeira reforcada 1.1/2" 2 roldanas</t>
  </si>
  <si>
    <t xml:space="preserve">Bracadeira reforcada 2 " p/ 2 roldanas</t>
  </si>
  <si>
    <t xml:space="preserve">Bracadeira reforcada com 2 roldana 1/1/2"</t>
  </si>
  <si>
    <t xml:space="preserve">Bracadeira reforcada com roldanas 2"</t>
  </si>
  <si>
    <t xml:space="preserve">Bracadeira simples com 2 roldanas para tubo 1.1/2"</t>
  </si>
  <si>
    <t xml:space="preserve">Bracadeira simples com 2 roldanas para tubo 2"</t>
  </si>
  <si>
    <t xml:space="preserve">Bracadeira simples com roldana para tubo 1/1/2"</t>
  </si>
  <si>
    <t xml:space="preserve">Bracadeira simples com roldana para tubo 2"</t>
  </si>
  <si>
    <t xml:space="preserve">Conjunto bracadeira 3 apoios</t>
  </si>
  <si>
    <t xml:space="preserve">Esticador para cabo de cobre gtp-23</t>
  </si>
  <si>
    <t xml:space="preserve">Esticador para estais 1/4"</t>
  </si>
  <si>
    <t xml:space="preserve">Grampo crosby para estais 1/4"</t>
  </si>
  <si>
    <t xml:space="preserve">Mastro h=4,5m</t>
  </si>
  <si>
    <t xml:space="preserve">Mastro 1.1/2" h=3m</t>
  </si>
  <si>
    <t xml:space="preserve">Mastro 2" h=3m</t>
  </si>
  <si>
    <t xml:space="preserve">Mastro h=6m</t>
  </si>
  <si>
    <t xml:space="preserve">Mastro h=9m</t>
  </si>
  <si>
    <t xml:space="preserve">Para-raio tipo frankilin 4 pontas</t>
  </si>
  <si>
    <t xml:space="preserve">Parafuso olhal</t>
  </si>
  <si>
    <t xml:space="preserve">Parafuso para estais</t>
  </si>
  <si>
    <t xml:space="preserve">Prensa cabo de conexao</t>
  </si>
  <si>
    <t xml:space="preserve">Sapatilha para estais 1/4"</t>
  </si>
  <si>
    <t xml:space="preserve">Suporte para telha</t>
  </si>
  <si>
    <t xml:space="preserve">Suporte reforcado com roldana</t>
  </si>
  <si>
    <t xml:space="preserve">Suporte simples com roldana</t>
  </si>
  <si>
    <t xml:space="preserve">Suporte simples para telha</t>
  </si>
  <si>
    <t xml:space="preserve">Terminal aereo</t>
  </si>
  <si>
    <t xml:space="preserve">Terminal de pressao reforcado para cabo</t>
  </si>
  <si>
    <t xml:space="preserve">Tubo pvc 2" x 3m com parede especial</t>
  </si>
  <si>
    <t xml:space="preserve">Manilha 1/4" para ligacao estais</t>
  </si>
  <si>
    <t xml:space="preserve">Caixa de passagem em poste concreto 70x70cm</t>
  </si>
  <si>
    <t xml:space="preserve">Caixa de passagem 4x4" oitavada</t>
  </si>
  <si>
    <t xml:space="preserve">Quadro terminal forca/luz 32 a 40 disj. trifasico</t>
  </si>
  <si>
    <t xml:space="preserve">Quadro terminal forca/luz 24 a 32 disj. trifasico</t>
  </si>
  <si>
    <t xml:space="preserve">Tampa de fefu padrao celesc 50x50cm</t>
  </si>
  <si>
    <t xml:space="preserve">Tampa de fefu padrao celesc 65x41cm</t>
  </si>
  <si>
    <t xml:space="preserve">Tampa de fefu p/ caixa de telefone r1 65x35x50cm</t>
  </si>
  <si>
    <t xml:space="preserve">Tampa de fefu p/ caixa telefone r2 107x50cm</t>
  </si>
  <si>
    <t xml:space="preserve">Tampa de fefu p/ caixa telefone r3 1,20x1,20 cm</t>
  </si>
  <si>
    <t xml:space="preserve">Conjunto de elo chave fusivel 25 kv</t>
  </si>
  <si>
    <t xml:space="preserve">Interruptor de embutir simples</t>
  </si>
  <si>
    <t xml:space="preserve">Interruptor simples e paralelo</t>
  </si>
  <si>
    <t xml:space="preserve">Tomada simples+2int. simples 20a,250v p/ condulete al</t>
  </si>
  <si>
    <t xml:space="preserve">Interruptor+tomada simples 20a,250v p/condulete al</t>
  </si>
  <si>
    <t xml:space="preserve">Tomada simples+int paralelo 10a,250v p/condulete al</t>
  </si>
  <si>
    <t xml:space="preserve">Interruptor paralelo 10a,250v p/condulete al</t>
  </si>
  <si>
    <t xml:space="preserve">Interruptor simples 3 teclas 10a,250v p/condulete al</t>
  </si>
  <si>
    <t xml:space="preserve">Interruptor simples 2 teclas 10a,250v p/condulete al</t>
  </si>
  <si>
    <t xml:space="preserve">Interruptor simples 10a,250v p/ condulete al</t>
  </si>
  <si>
    <t xml:space="preserve">Tomada p/telefone p/condulete al rj 45</t>
  </si>
  <si>
    <t xml:space="preserve">Tomada trifasica 20a,250v p/condulete al</t>
  </si>
  <si>
    <t xml:space="preserve">Tomada fntl 20a,250v p/ condulete al</t>
  </si>
  <si>
    <t xml:space="preserve">Tomada universal 10a,250v p/condulete al</t>
  </si>
  <si>
    <t xml:space="preserve">Tomada simples+int.paralelo 10a,250v p/condulete al</t>
  </si>
  <si>
    <t xml:space="preserve">Interruptor embutir 2 seções paralelo</t>
  </si>
  <si>
    <t xml:space="preserve">Conjunto embutir 1 interruptor simples+1 paralelo</t>
  </si>
  <si>
    <t xml:space="preserve">Conjunto embutir 2x4" 1 interruptor simples+2 paralelo</t>
  </si>
  <si>
    <t xml:space="preserve">Conjunto de embutir 2x4" 2 interruptores simples+tomada 20a- 250v</t>
  </si>
  <si>
    <t xml:space="preserve">Conjunto 2 interruptores simples+1 paralelo</t>
  </si>
  <si>
    <t xml:space="preserve">Conjunto interruptor paralelo + tomada 20a/250v</t>
  </si>
  <si>
    <t xml:space="preserve">Conjunto de 03 tomadas embutir 20a - 250v</t>
  </si>
  <si>
    <t xml:space="preserve">Tomada de piso p/telefone c/tampa latao tipo unha rj 45</t>
  </si>
  <si>
    <t xml:space="preserve">Tomada piso p/telefone c/tampa latao tipo rosca rj 45</t>
  </si>
  <si>
    <t xml:space="preserve">Tomada de embutir de telefone rj 45</t>
  </si>
  <si>
    <t xml:space="preserve">Luminaria 2x20w fluorescente 220v completa</t>
  </si>
  <si>
    <t xml:space="preserve">Lampada de led 15w 220v</t>
  </si>
  <si>
    <t xml:space="preserve">Luminaria fluorescente 3x40w 220v completa</t>
  </si>
  <si>
    <t xml:space="preserve">Luminaria fluorescente 4x40w 220v completa</t>
  </si>
  <si>
    <t xml:space="preserve">Projetor retangular p/ quadra de esportes</t>
  </si>
  <si>
    <t xml:space="preserve">Luminaria fluorescente alto brilho 2x40w embutida</t>
  </si>
  <si>
    <t xml:space="preserve">Reator alto fator pr 1x40w</t>
  </si>
  <si>
    <t xml:space="preserve">Reator alto fator pr 2x20w</t>
  </si>
  <si>
    <t xml:space="preserve">Reator alta fator pr 2x40w</t>
  </si>
  <si>
    <t xml:space="preserve">Rele fotoeletrico</t>
  </si>
  <si>
    <t xml:space="preserve">Subestacao em poste 45 kva 15kv</t>
  </si>
  <si>
    <t xml:space="preserve">Subestacao em poste 75 kva 15kv</t>
  </si>
  <si>
    <t xml:space="preserve">Subestacao em poste 112,5 kva 15kv</t>
  </si>
  <si>
    <t xml:space="preserve">Subestacao em poste 45kva 25kv</t>
  </si>
  <si>
    <t xml:space="preserve">Subestacao em poste 75 kva 25kv</t>
  </si>
  <si>
    <t xml:space="preserve">Subestacao em poste 112,5kva 25kv</t>
  </si>
  <si>
    <t xml:space="preserve">Quadro de medicao trifasica, com medidor</t>
  </si>
  <si>
    <t xml:space="preserve">Luminaria tipo tartaruga blindada em aluminio fundido</t>
  </si>
  <si>
    <t xml:space="preserve">Disjuntor monopolar dq 25a</t>
  </si>
  <si>
    <t xml:space="preserve">Tomada 2 polos+terra, 20 a /250 v</t>
  </si>
  <si>
    <t xml:space="preserve">Receptaculo para lampada fluorescente</t>
  </si>
  <si>
    <t xml:space="preserve">Conjunto de 1 interruptor + 1tomada fnt 20a/250v</t>
  </si>
  <si>
    <t xml:space="preserve">rl</t>
  </si>
  <si>
    <t xml:space="preserve">Fita isolante</t>
  </si>
  <si>
    <t xml:space="preserve">Bloco terminal com 10 pares</t>
  </si>
  <si>
    <t xml:space="preserve">Quadro terminal forca/luz 40 a 50 disjuntores</t>
  </si>
  <si>
    <t xml:space="preserve">Disjuntor tripolar 10 ka 150 a</t>
  </si>
  <si>
    <t xml:space="preserve">Cabo de cobre nu 50 mm2</t>
  </si>
  <si>
    <t xml:space="preserve">Cabo telefonico ci com 30 pares</t>
  </si>
  <si>
    <t xml:space="preserve">Acionador manual seguranca de alarme (quebra-vidro)</t>
  </si>
  <si>
    <t xml:space="preserve">pc</t>
  </si>
  <si>
    <t xml:space="preserve">Central alarme contra incendio para 18 setores</t>
  </si>
  <si>
    <t xml:space="preserve">Bateria chumbo-acido selada 12v</t>
  </si>
  <si>
    <t xml:space="preserve">Detetor optico(fumaca)</t>
  </si>
  <si>
    <t xml:space="preserve">Bloco autonomo c/ bateria p/ iluminacao de emergencia c/ 2 farois de 55w</t>
  </si>
  <si>
    <t xml:space="preserve">Luminária de iluminação emergencia - 30 leds</t>
  </si>
  <si>
    <t xml:space="preserve">Placa de sinalização face única com lâmpada de led</t>
  </si>
  <si>
    <t xml:space="preserve">Placa de sinalização dupla face com lâmpada de led</t>
  </si>
  <si>
    <t xml:space="preserve">Interruptor simples c/ interruptor paralelo</t>
  </si>
  <si>
    <t xml:space="preserve">Conjunto ar condicionado c/tomada tripolar 20a c/protecao mono</t>
  </si>
  <si>
    <t xml:space="preserve">Luminaria completa de embutir p/ lampada pl 9 watts</t>
  </si>
  <si>
    <t xml:space="preserve">Luminaria completa de embutir p/ lampada 11 watts</t>
  </si>
  <si>
    <t xml:space="preserve">Cruzeta de madeira de lei (10x10x240)</t>
  </si>
  <si>
    <t xml:space="preserve">Reator alto fator 400w / lampada retangular</t>
  </si>
  <si>
    <t xml:space="preserve">Sela para cruzeta f. G. a fogo</t>
  </si>
  <si>
    <t xml:space="preserve">Mao francesa f.g. a fogo</t>
  </si>
  <si>
    <t xml:space="preserve">Cinta circular aco galv. fogo p/sela mao francesa c/para</t>
  </si>
  <si>
    <t xml:space="preserve">Poste com 03 refletores</t>
  </si>
  <si>
    <t xml:space="preserve">Luminaria 2x16w fluorescente b, parabolica aletas brancas completa</t>
  </si>
  <si>
    <t xml:space="preserve">Luminaria 2x32w fluorescente b, parabolica aletas brancas completa</t>
  </si>
  <si>
    <t xml:space="preserve">Luminaria 2x16w fluorescente b, parabolica aletas de aluminio completa</t>
  </si>
  <si>
    <t xml:space="preserve">Luminaria 2x32w fluorescente b, parabolica aletas aluminio completa</t>
  </si>
  <si>
    <t xml:space="preserve">Luminaria 2x16w fluorescente s84, parabolica aletas brancas completa</t>
  </si>
  <si>
    <t xml:space="preserve">Luminaria 2x32w fluorescente s84, parabolica aletas aluminio completa</t>
  </si>
  <si>
    <t xml:space="preserve">Luminaria 2x32w fluorescente s84, parabolica aletas brancas completa</t>
  </si>
  <si>
    <t xml:space="preserve">Luminaria 2x16w fluorescente s84, parabolica aletas aluminio completa</t>
  </si>
  <si>
    <t xml:space="preserve">Eletoduto tipo mangueira corrugada de 3/4"</t>
  </si>
  <si>
    <t xml:space="preserve">Eletroduto tipo mangueira corrugada de 1/2"</t>
  </si>
  <si>
    <t xml:space="preserve">Eletroduto tipo mangueira corrugada de 1"</t>
  </si>
  <si>
    <t xml:space="preserve">Eletroduto tipo kanaflex subterraneo de 1.1/4"</t>
  </si>
  <si>
    <t xml:space="preserve">Eletroduto tipo kanaflex subterraneo corugado 1.1/2"</t>
  </si>
  <si>
    <t xml:space="preserve">Eletroduto tipo kanaflex subterraneo corrugado 2"</t>
  </si>
  <si>
    <t xml:space="preserve">Bebedouro elétrico em fibra l=1,50m c/ 5 bicos</t>
  </si>
  <si>
    <t xml:space="preserve">Bomba de recalque 1 cv</t>
  </si>
  <si>
    <t xml:space="preserve">Junção simples esgoto 40mm</t>
  </si>
  <si>
    <t xml:space="preserve">Joelho 90 esgoto 40x1/2" com bolsa p/ anel</t>
  </si>
  <si>
    <t xml:space="preserve">Curva 87 30' curta série r 150mm</t>
  </si>
  <si>
    <t xml:space="preserve">Bomba de sucção 1" e recalque 3/4" c/ pot 1/2 cv</t>
  </si>
  <si>
    <t xml:space="preserve">Boia elétrica de nivel de água p/ cist./cx d'água.</t>
  </si>
  <si>
    <t xml:space="preserve">Caixa de incêndio 45 x 75x 17cm - s/ equipamento</t>
  </si>
  <si>
    <t xml:space="preserve">Caixa de incêndio 60 x 90 x17cm s/ equipamentos</t>
  </si>
  <si>
    <t xml:space="preserve">Mangueira de incêndio com união de engate rapido 2 1/2" - 15m</t>
  </si>
  <si>
    <t xml:space="preserve">Mangueira de incêndio com união de engate rapido 2 1/2" - 2 x 15m</t>
  </si>
  <si>
    <t xml:space="preserve">Esguicho de incêndio com engate rapido 2 1/2"</t>
  </si>
  <si>
    <t xml:space="preserve">Registro globo angular 45° 2 1/2"</t>
  </si>
  <si>
    <t xml:space="preserve">Caixa d'agua fibra de vidro 2.000l</t>
  </si>
  <si>
    <t xml:space="preserve">Caixa d'agua polietileno 500l</t>
  </si>
  <si>
    <t xml:space="preserve">Caixa d'agua polietileno 1.000l</t>
  </si>
  <si>
    <t xml:space="preserve">Caixa d'agua polietileno 5.000l</t>
  </si>
  <si>
    <t xml:space="preserve">Caixa d'agua polietileno 10.000l</t>
  </si>
  <si>
    <t xml:space="preserve">Caixa d'agua polietileno 15.000l</t>
  </si>
  <si>
    <t xml:space="preserve">Caixa d'agua polietileno 20.000l</t>
  </si>
  <si>
    <t xml:space="preserve">Extintor po quimico seco pqs 6kg</t>
  </si>
  <si>
    <t xml:space="preserve">Extintor po quimico seco pqs 8kg</t>
  </si>
  <si>
    <t xml:space="preserve">Extintor po quimico seco pqs 12kg</t>
  </si>
  <si>
    <t xml:space="preserve">Abrigo em alumínio para extintores padrão</t>
  </si>
  <si>
    <t xml:space="preserve">Conjunto moto bomba 1/2 hp</t>
  </si>
  <si>
    <t xml:space="preserve">Conjunto moto bomba 3/4 hp</t>
  </si>
  <si>
    <t xml:space="preserve">Conjunto moto bomba 2 hp</t>
  </si>
  <si>
    <t xml:space="preserve">Box sanitário vidro temp. 8mm liso c/ferragens colocado</t>
  </si>
  <si>
    <t xml:space="preserve">Exaustor diametro 250mm</t>
  </si>
  <si>
    <t xml:space="preserve">Tubo de cobre s/ costura classe a 3/4"</t>
  </si>
  <si>
    <t xml:space="preserve">Tubo de cobre s/ costura classe a 1"</t>
  </si>
  <si>
    <t xml:space="preserve">Tubo de cobre s/ costura classe a 1.1/4"</t>
  </si>
  <si>
    <t xml:space="preserve">Tubo de cobre s/ costura classe a 1.1/2"</t>
  </si>
  <si>
    <t xml:space="preserve">Luva soldavel 20mm</t>
  </si>
  <si>
    <t xml:space="preserve">Luva soldavel 25mm</t>
  </si>
  <si>
    <t xml:space="preserve">Luva soldavel 32mm</t>
  </si>
  <si>
    <t xml:space="preserve">Luva soldavel 40mm</t>
  </si>
  <si>
    <t xml:space="preserve">Luva soldavel 50mm</t>
  </si>
  <si>
    <t xml:space="preserve">Luva soldavel 60mm</t>
  </si>
  <si>
    <t xml:space="preserve">Assento plastico</t>
  </si>
  <si>
    <t xml:space="preserve">Bacia turca</t>
  </si>
  <si>
    <t xml:space="preserve">Balcao formica sob medida</t>
  </si>
  <si>
    <t xml:space="preserve">Balcoes formica com tampo inox especiais</t>
  </si>
  <si>
    <t xml:space="preserve">Bebedouro eletrico 40 litros</t>
  </si>
  <si>
    <t xml:space="preserve">Bebedouro inox 1,00x0,40x0,20 c/2 torneiras</t>
  </si>
  <si>
    <t xml:space="preserve">Bide de louca com metais</t>
  </si>
  <si>
    <t xml:space="preserve">Porta toalha</t>
  </si>
  <si>
    <t xml:space="preserve">Cabide de louca de um gancho</t>
  </si>
  <si>
    <t xml:space="preserve">Cabide de louca com 2 ganchos</t>
  </si>
  <si>
    <t xml:space="preserve">Caixa descarga plastica sobrepor 12l c/reg gaveta 1/2"</t>
  </si>
  <si>
    <t xml:space="preserve">Caixa descarga fibrocimento embutir 13,5 l</t>
  </si>
  <si>
    <t xml:space="preserve">Caixa de descarga plastica sobrepor 12 l</t>
  </si>
  <si>
    <t xml:space="preserve">Chuveiro eletrico tipo ducha</t>
  </si>
  <si>
    <t xml:space="preserve">Chuveiro metalico tipo deca</t>
  </si>
  <si>
    <t xml:space="preserve">Chuveiro plastico simples</t>
  </si>
  <si>
    <t xml:space="preserve">Cuba aco inox 40x34x14 c/ sifão de pvc</t>
  </si>
  <si>
    <t xml:space="preserve">Cuba inox 46x30x14 em bancada c/ sifão de pvc</t>
  </si>
  <si>
    <t xml:space="preserve">Cuba inox 55x33x14 cm em bancada c/ sifão de pvc</t>
  </si>
  <si>
    <t xml:space="preserve">Espelho com moldura de aluminio fixado com bucha</t>
  </si>
  <si>
    <t xml:space="preserve">Lavatorio com coluna completo sifonado c/ metais</t>
  </si>
  <si>
    <t xml:space="preserve">Lavatorio de louca em bancada sifonado c/ metais</t>
  </si>
  <si>
    <t xml:space="preserve">Lavatorio de louca simples sifonado c/ metais</t>
  </si>
  <si>
    <t xml:space="preserve">Mictorio de aco inox 1,00x0,40x0,20 sifonado c/ valvula autom.</t>
  </si>
  <si>
    <t xml:space="preserve">Mictorio de louca sifonado c/ valv. autom.</t>
  </si>
  <si>
    <t xml:space="preserve">Papeleira de louca de embutir</t>
  </si>
  <si>
    <t xml:space="preserve">Pia inox c/ cuba simples sifonado c/ metais -120cm</t>
  </si>
  <si>
    <t xml:space="preserve">Pia inox c/ cuba dupla sifonado c/ metais - 150cm</t>
  </si>
  <si>
    <t xml:space="preserve">Registro gaveta metalico amarelo 1 1/4"</t>
  </si>
  <si>
    <t xml:space="preserve">Registro de gaveta amarelo 1"</t>
  </si>
  <si>
    <t xml:space="preserve">Registro de gaveta metalico amarelo 1 1/2"</t>
  </si>
  <si>
    <t xml:space="preserve">Registro gaveta metalico amarelo 1/2"</t>
  </si>
  <si>
    <t xml:space="preserve">Registro de gaveta metalico amarelo 2 1/2"</t>
  </si>
  <si>
    <t xml:space="preserve">Registro gaveta metalico amarelo 2"</t>
  </si>
  <si>
    <t xml:space="preserve">Registro gaveta metalico amarelo 3"</t>
  </si>
  <si>
    <t xml:space="preserve">Registro gaveta metalico amarelo 3/4"</t>
  </si>
  <si>
    <t xml:space="preserve">Registro gaveta metalico c/ canopla 1 "</t>
  </si>
  <si>
    <t xml:space="preserve">Registro gaveta metalico c/ canopla 1/2 "</t>
  </si>
  <si>
    <t xml:space="preserve">Registro gaveta metalico c/ canopla 2"</t>
  </si>
  <si>
    <t xml:space="preserve">Registro gaveta metalico c/ canopla 3/4"</t>
  </si>
  <si>
    <t xml:space="preserve">Registro de gaveta metalico c/ canopla cromada 1 1/2"</t>
  </si>
  <si>
    <t xml:space="preserve">Registro gaveta metalico c/canopla cromada 1 1/4"</t>
  </si>
  <si>
    <t xml:space="preserve">Registro pressao pvc soldavel 20 mm (3/4")</t>
  </si>
  <si>
    <t xml:space="preserve">Registro pressao metalico canopla 1/2"</t>
  </si>
  <si>
    <t xml:space="preserve">Registro de pressao metalico canopla cromada 3/4"</t>
  </si>
  <si>
    <t xml:space="preserve">Registro pressao metalico cromado sem canopla 1/2"</t>
  </si>
  <si>
    <t xml:space="preserve">Registro pressao metalico cromado sem canopla 3/4"</t>
  </si>
  <si>
    <t xml:space="preserve">Reparo de valvula hidra</t>
  </si>
  <si>
    <t xml:space="preserve">Registro gaveta metalico c/ canopla 1 1/2"</t>
  </si>
  <si>
    <t xml:space="preserve">Saboneteira de louca c/alca de embutir</t>
  </si>
  <si>
    <t xml:space="preserve">Saboneteira de vidro para sabão líquido</t>
  </si>
  <si>
    <t xml:space="preserve">Tanque pre-moldado de concreto armado sifonado c/ metais</t>
  </si>
  <si>
    <t xml:space="preserve">Tanque de aco inox fixo em alv. sifonado c/ metais</t>
  </si>
  <si>
    <t xml:space="preserve">Tanque de porcelana sifonado c/ metais</t>
  </si>
  <si>
    <t xml:space="preserve">Torneira boia c/ rosca 1/2" plástica</t>
  </si>
  <si>
    <t xml:space="preserve">Torneira boia c/ rosca 3/4"plástica</t>
  </si>
  <si>
    <t xml:space="preserve">Torneira eletrica 220 volts</t>
  </si>
  <si>
    <t xml:space="preserve">Torneira de jardim metalica cromada</t>
  </si>
  <si>
    <t xml:space="preserve">Torneira de lavatorio metalica cromada</t>
  </si>
  <si>
    <t xml:space="preserve">Torneira de pia metalica cromada</t>
  </si>
  <si>
    <t xml:space="preserve">Valvula descarga automatica 1 1/2"</t>
  </si>
  <si>
    <t xml:space="preserve">Valvula descarga automatica 1 1/4"</t>
  </si>
  <si>
    <t xml:space="preserve">Vaso sanitario com caixa de descarga e assento</t>
  </si>
  <si>
    <t xml:space="preserve">Vaso sanitario completo c/ assento</t>
  </si>
  <si>
    <t xml:space="preserve">Papeleira metalica</t>
  </si>
  <si>
    <t xml:space="preserve">Mao de obra de ponto de instalacao hidraulico</t>
  </si>
  <si>
    <t xml:space="preserve">Ponto esgoto 100mm vaso sanitario</t>
  </si>
  <si>
    <t xml:space="preserve">Ponto esgoto 40 mm</t>
  </si>
  <si>
    <t xml:space="preserve">Ponto de esgoto 50mm</t>
  </si>
  <si>
    <t xml:space="preserve">Ponto esgoto 75 mm</t>
  </si>
  <si>
    <t xml:space="preserve">Ponto hidraulico de 25 mm</t>
  </si>
  <si>
    <t xml:space="preserve">Ponto hidraulico de 32 mm</t>
  </si>
  <si>
    <t xml:space="preserve">Ponto hidraulico de 50 mm</t>
  </si>
  <si>
    <t xml:space="preserve">Ponto sanitario (esgoto simples) 100 mm</t>
  </si>
  <si>
    <t xml:space="preserve">Ponto sanitário ventilação (75mm)</t>
  </si>
  <si>
    <t xml:space="preserve">Ponto de ventilacao 50 mm com 1 saida</t>
  </si>
  <si>
    <t xml:space="preserve">Ponto de ventilacao 50 mm com 2 saidas</t>
  </si>
  <si>
    <t xml:space="preserve">Ponto ventilacao 75 mm com 3 saidas</t>
  </si>
  <si>
    <t xml:space="preserve">Ponto ventilacao 75mm com 4 saidas</t>
  </si>
  <si>
    <t xml:space="preserve">Ponto de ventilacao 75 mm com 5 saidas</t>
  </si>
  <si>
    <t xml:space="preserve">Adaptador sold. curto 20mmx1/2"</t>
  </si>
  <si>
    <t xml:space="preserve">Adaptador sold. curto 40mmx1.1/4"</t>
  </si>
  <si>
    <t xml:space="preserve">Adaptador sold. curto 50mmx1.1/2"</t>
  </si>
  <si>
    <t xml:space="preserve">Adaptador sold. curto 50mmx1.1/4"</t>
  </si>
  <si>
    <t xml:space="preserve">Adaptador sold. curto 40mm 1/1/2"</t>
  </si>
  <si>
    <t xml:space="preserve">Adaptador sold. flange fixo 40mmx1.1/4"</t>
  </si>
  <si>
    <t xml:space="preserve">Adaptador sold. flange fixo 20mmx1/2"</t>
  </si>
  <si>
    <t xml:space="preserve">Adaptador sold. flange fixo 25x3/4"</t>
  </si>
  <si>
    <t xml:space="preserve">Adaptador sold. flange fixo 32x1"</t>
  </si>
  <si>
    <t xml:space="preserve">Adaptador sold. flange fixo 50 mm x 1.1/2"</t>
  </si>
  <si>
    <t xml:space="preserve">Adaptador sold. flange fixo 60mmx2"</t>
  </si>
  <si>
    <t xml:space="preserve">Adaptador curto 25mmx3/4 cm bolsa e rosca</t>
  </si>
  <si>
    <t xml:space="preserve">Adaptador curto 32mmx1"</t>
  </si>
  <si>
    <t xml:space="preserve">Adaptador sold. flange livre 20mmx1/2"</t>
  </si>
  <si>
    <t xml:space="preserve">Adaptador sold. flange livre 25 x 3/4"</t>
  </si>
  <si>
    <t xml:space="preserve">Adaptador sold. flange livre 32mm x 1"</t>
  </si>
  <si>
    <t xml:space="preserve">Adaptador sold. flange livre 40mm x 1.1/4"</t>
  </si>
  <si>
    <t xml:space="preserve">Adaptador sold. flange livre 50mm x 1.1/2"</t>
  </si>
  <si>
    <t xml:space="preserve">Adaptador sold. flange livre 60mm x 2"</t>
  </si>
  <si>
    <t xml:space="preserve">Bucha red. sold. curta 25x20mm</t>
  </si>
  <si>
    <t xml:space="preserve">Bucha red. soldavel curta 32x25mm</t>
  </si>
  <si>
    <t xml:space="preserve">Bucha red. Soldavel curta 40x32mm</t>
  </si>
  <si>
    <t xml:space="preserve">Bucha red. soldavel curta 50x40mm</t>
  </si>
  <si>
    <t xml:space="preserve">Bucha red. Soldavel curta 75x60mm</t>
  </si>
  <si>
    <t xml:space="preserve">Bucha red. Soldavel curta 85x75mm</t>
  </si>
  <si>
    <t xml:space="preserve">Bucha red. Soldavel curta 60x50mm</t>
  </si>
  <si>
    <t xml:space="preserve">Bucha red. Soldavel longa 32x20mm</t>
  </si>
  <si>
    <t xml:space="preserve">Bucha red. Soldavel longa 40x20mm</t>
  </si>
  <si>
    <t xml:space="preserve">Bucha red. Soldavel longa 40x25mm</t>
  </si>
  <si>
    <t xml:space="preserve">Bucha red. Soldavel longa 50x20mm</t>
  </si>
  <si>
    <t xml:space="preserve">Bucha red. Soldavel longa 50x25mm</t>
  </si>
  <si>
    <t xml:space="preserve">Bucha red. Soldavel longa 50x32mm</t>
  </si>
  <si>
    <t xml:space="preserve">Bucha red. Soldavel longa 60x25mm</t>
  </si>
  <si>
    <t xml:space="preserve">Bucha red. Soldavel longa 60x32mm</t>
  </si>
  <si>
    <t xml:space="preserve">Bucha red. Soldavel longa 60x40mm</t>
  </si>
  <si>
    <t xml:space="preserve">Bucha red. Soldavel longa 60x50mm</t>
  </si>
  <si>
    <t xml:space="preserve">Bucha red. Soldavel longa 75x50mm</t>
  </si>
  <si>
    <t xml:space="preserve">Bucha red. Soldavel longa 85x60mm</t>
  </si>
  <si>
    <t xml:space="preserve">Bucha red. 3"x 2 1/2 " ferro galvanizado</t>
  </si>
  <si>
    <t xml:space="preserve">Bucha red. 4"x3" ferro galvanizado</t>
  </si>
  <si>
    <t xml:space="preserve">Caixa d'agua fibra de vidro 500l</t>
  </si>
  <si>
    <t xml:space="preserve">Caixa d'agua fibra de vidro 1000l</t>
  </si>
  <si>
    <t xml:space="preserve">Caixa d'agua fibra de vidro 5.000 l</t>
  </si>
  <si>
    <t xml:space="preserve">Caixa d'agua de fibra de vidro 7.000 l</t>
  </si>
  <si>
    <t xml:space="preserve">Caixa d"agua de fibra de vidro 10.000l</t>
  </si>
  <si>
    <t xml:space="preserve">Caixa d'agua fibra de vidro 15.000l</t>
  </si>
  <si>
    <t xml:space="preserve">Caixa d'agua fibra de vidro 20.000l</t>
  </si>
  <si>
    <t xml:space="preserve">Caixa de inspecao 30x30x40 cm em alvenaria</t>
  </si>
  <si>
    <t xml:space="preserve">Caixa de inspecao 60x60x60 cm em alvenaria</t>
  </si>
  <si>
    <t xml:space="preserve">Curva 90 soldavel 20mm</t>
  </si>
  <si>
    <t xml:space="preserve">Curva 90 soldavel 25 mm</t>
  </si>
  <si>
    <t xml:space="preserve">Curva 90 soldavel 32mm</t>
  </si>
  <si>
    <t xml:space="preserve">Curva 90 soldavel 40mm</t>
  </si>
  <si>
    <t xml:space="preserve">Curva 90 soldavel 50mm</t>
  </si>
  <si>
    <t xml:space="preserve">Curva 90 soldavel 60mm</t>
  </si>
  <si>
    <t xml:space="preserve">Curva 90 soldavel 75mm</t>
  </si>
  <si>
    <t xml:space="preserve">Curva 90 soldavel 85mm</t>
  </si>
  <si>
    <t xml:space="preserve">Curva longa 2 1/2" ferro galvanizado</t>
  </si>
  <si>
    <t xml:space="preserve">Curva longa 3" ferro galvanizado</t>
  </si>
  <si>
    <t xml:space="preserve">Curva longa 4" ferro galvanizado</t>
  </si>
  <si>
    <t xml:space="preserve">Engate plastico pvc 30 cm</t>
  </si>
  <si>
    <t xml:space="preserve">Flange 2 1/2" ferro galvanizado</t>
  </si>
  <si>
    <t xml:space="preserve">Flange 3"ferro galvanizado</t>
  </si>
  <si>
    <t xml:space="preserve">Flange 4"ferro galvanizado</t>
  </si>
  <si>
    <t xml:space="preserve">Hidrometro 3/4 em cavalete</t>
  </si>
  <si>
    <t xml:space="preserve">Joelho 45 pvc rigido soldavel 20mm</t>
  </si>
  <si>
    <t xml:space="preserve">Joelho 45 pvc rigido soldavel 25mm</t>
  </si>
  <si>
    <t xml:space="preserve">Joelho 45 pvc rigido soldavel 32mm</t>
  </si>
  <si>
    <t xml:space="preserve">Joelho 45 pvc rigido soldavel 40mm</t>
  </si>
  <si>
    <t xml:space="preserve">Joelho 45 pvc rigido soldavel 50mm</t>
  </si>
  <si>
    <t xml:space="preserve">Joelho 45 pvc rigido soldavel 60mm</t>
  </si>
  <si>
    <t xml:space="preserve">Joelho 45 pvc rigido soldavel 75 mm</t>
  </si>
  <si>
    <t xml:space="preserve">Joelho 45 pvc rigido soldavel 85mm</t>
  </si>
  <si>
    <t xml:space="preserve">Joelho 90 ferro galvanizado 32mm (1 1/4")</t>
  </si>
  <si>
    <t xml:space="preserve">Joelho 90 ferro galvanizado 38mm (1 1/2")</t>
  </si>
  <si>
    <t xml:space="preserve">Joelho 90 ferro galvanizado 50mm (2")</t>
  </si>
  <si>
    <t xml:space="preserve">Joelho 90 ferro galvanizado 63mm(2 1/2")</t>
  </si>
  <si>
    <t xml:space="preserve">Joelho 90 ferro galvanizado 76mm (3")</t>
  </si>
  <si>
    <t xml:space="preserve">Joelho 90 ferro galvanizado 100mm (4")</t>
  </si>
  <si>
    <t xml:space="preserve">Joelho 90 pvc rigido soldavel 20mm</t>
  </si>
  <si>
    <t xml:space="preserve">Joelho 90 pvc rigido soldavel 25mm</t>
  </si>
  <si>
    <t xml:space="preserve">Joelho reducao 90 pvc rigido soldavel 25mmx20mm</t>
  </si>
  <si>
    <t xml:space="preserve">Joelho 90 pvc rigido soldavel 32mm</t>
  </si>
  <si>
    <t xml:space="preserve">Joelho 90 pvc rigido soldavel 40mm</t>
  </si>
  <si>
    <t xml:space="preserve">Joelho 90 pvc rigido soldavel 50mm</t>
  </si>
  <si>
    <t xml:space="preserve">Joelho 90 pvc rigido soldavel 75mm</t>
  </si>
  <si>
    <t xml:space="preserve">Joelho 90 pvc rigido soldavel 85mm</t>
  </si>
  <si>
    <t xml:space="preserve">Joelho 90 pvc rigido soldavel 60mm</t>
  </si>
  <si>
    <t xml:space="preserve">Joelho 90 red. Soldavel 32x25 mm</t>
  </si>
  <si>
    <t xml:space="preserve">Joelho 90 red. Soldavel/ bucha latao 25mmx3/4"</t>
  </si>
  <si>
    <t xml:space="preserve">Joelho 90 red. Soldavel/bucha latao 32mmx3/4"</t>
  </si>
  <si>
    <t xml:space="preserve">Joelho 90 red. Soldavel/bucha latao 20mmx1/2"</t>
  </si>
  <si>
    <t xml:space="preserve">Joelho 90 red. Soldavel/bucha latao 25mmx1/2"</t>
  </si>
  <si>
    <t xml:space="preserve">Luva de reducao 4"x3" ferro galvanizado</t>
  </si>
  <si>
    <t xml:space="preserve">Nipel ferro galvanizado 2 1/2"</t>
  </si>
  <si>
    <t xml:space="preserve">Nipel ferro galvanizado 3"</t>
  </si>
  <si>
    <t xml:space="preserve">Nipel ferro galvanizado 4"</t>
  </si>
  <si>
    <t xml:space="preserve">Registro gaveta amarelo 4"</t>
  </si>
  <si>
    <t xml:space="preserve">Reparo para caixa descarga embutir</t>
  </si>
  <si>
    <t xml:space="preserve">Te 90 ferro galvanizado 63mm (2 1/2")</t>
  </si>
  <si>
    <t xml:space="preserve">Te 90 ferro galvanizado 32mm (1 1/4")</t>
  </si>
  <si>
    <t xml:space="preserve">Te 90 ferro galvanizado 38mm (1 1/2")</t>
  </si>
  <si>
    <t xml:space="preserve">Te 90 ferro galvanizado 50mm (2")</t>
  </si>
  <si>
    <t xml:space="preserve">Te 90 ferro galvanizado 76mm (3")</t>
  </si>
  <si>
    <t xml:space="preserve">Te 90 ferro galvanizado 100mm (4")</t>
  </si>
  <si>
    <t xml:space="preserve">Te 90 pvc rigido soldavel 25mm</t>
  </si>
  <si>
    <t xml:space="preserve">Te 90 pvc rigido soldavel 32mm</t>
  </si>
  <si>
    <t xml:space="preserve">Te 90 pvc rigido soldavel 40mm</t>
  </si>
  <si>
    <t xml:space="preserve">Te 90 pvc rigido soldavel 50mm</t>
  </si>
  <si>
    <t xml:space="preserve">Te 90 pvc rigido soldavel 60mm</t>
  </si>
  <si>
    <t xml:space="preserve">Te 90 pvc rigido soldavel 75mm</t>
  </si>
  <si>
    <t xml:space="preserve">Te 90 pvc rigido soldavel 85mm</t>
  </si>
  <si>
    <t xml:space="preserve">Te 90 red soldavel/bucha latao 20mmx1/2"</t>
  </si>
  <si>
    <t xml:space="preserve">Te 90 red. Soldavel/bucha latao 25mmx3/4"</t>
  </si>
  <si>
    <t xml:space="preserve">Te 90 red. Soldavel/bucha latao 32mmx3/4"</t>
  </si>
  <si>
    <t xml:space="preserve">Te 90 red. Soldavel/bucha latao 25mmx1/2"</t>
  </si>
  <si>
    <t xml:space="preserve">Te 90 soldavel 20mm</t>
  </si>
  <si>
    <t xml:space="preserve">Te 90 red. soldavel 25 x 20mm</t>
  </si>
  <si>
    <t xml:space="preserve">Te 90 red. soldavel 32 x 25 mm</t>
  </si>
  <si>
    <t xml:space="preserve">Te 90 red soldavel 40 x 32 mm</t>
  </si>
  <si>
    <t xml:space="preserve">Te 90 red. Soldavel 50 x 20 mm</t>
  </si>
  <si>
    <t xml:space="preserve">Te 90 red soldavel 50 x 25 mm</t>
  </si>
  <si>
    <t xml:space="preserve">Te 90 red soldavel 50 x 32 mm</t>
  </si>
  <si>
    <t xml:space="preserve">Te 90 red soldavel 50 x 40 mm</t>
  </si>
  <si>
    <t xml:space="preserve">Te 90 red soldavel 75 x 50 mm</t>
  </si>
  <si>
    <t xml:space="preserve">Te 90 red soldavel 75 x 60 mm</t>
  </si>
  <si>
    <t xml:space="preserve">Te 90 red soldavel 85 x 60 mm</t>
  </si>
  <si>
    <t xml:space="preserve">Torneira boia com rosca 1"</t>
  </si>
  <si>
    <t xml:space="preserve">Te 90 red soldavel 85 x 75 mm</t>
  </si>
  <si>
    <t xml:space="preserve">Tubo ferro galvanizado 32mm (1 1/4")</t>
  </si>
  <si>
    <t xml:space="preserve">Tubo ferro galvanizado 38 mm ( 1 1/2")</t>
  </si>
  <si>
    <t xml:space="preserve">Tubo ferro galvanizado 50 mm (2")</t>
  </si>
  <si>
    <t xml:space="preserve">Tubo de ferro galvanizado 63mm (2 1/2")</t>
  </si>
  <si>
    <t xml:space="preserve">Tubo ferro galvanizado 76mm (3")</t>
  </si>
  <si>
    <t xml:space="preserve">Tubo ferro galvanizado 101 mm (4")</t>
  </si>
  <si>
    <t xml:space="preserve">Tubo pvc rigido soldavel 20mm</t>
  </si>
  <si>
    <t xml:space="preserve">Tubo pvc rigido soldavel 25 mm</t>
  </si>
  <si>
    <t xml:space="preserve">Tubo pvc rigido soldavel 32mm</t>
  </si>
  <si>
    <t xml:space="preserve">Tubo pvc rigido soldavel 40 mm</t>
  </si>
  <si>
    <t xml:space="preserve">Tubo pvc rigido soldavel 50mm</t>
  </si>
  <si>
    <t xml:space="preserve">Tubo pvc rigido soldavel 75mm</t>
  </si>
  <si>
    <t xml:space="preserve">Tubo pvc rigido soldavel 85mm</t>
  </si>
  <si>
    <t xml:space="preserve">Tubo pvc rigido soldavel 60mm</t>
  </si>
  <si>
    <t xml:space="preserve">Valvula de retencao 2 1/2" ferro galvanizado</t>
  </si>
  <si>
    <t xml:space="preserve">Valvula de retencao 3" ferro galvanizado</t>
  </si>
  <si>
    <t xml:space="preserve">Valvula de retencao 4" ferro galvanizado</t>
  </si>
  <si>
    <t xml:space="preserve">Caixa sinfonada pvc 100x100x40mm</t>
  </si>
  <si>
    <t xml:space="preserve">Caixa sifonada pvc 100x100x50mm</t>
  </si>
  <si>
    <t xml:space="preserve">Caixa sifonada pvc 100x150x40mm</t>
  </si>
  <si>
    <t xml:space="preserve">Caixa sifonada pvc 100x150x50mm</t>
  </si>
  <si>
    <t xml:space="preserve">Caixa sifonada pvc 150x150x50mm</t>
  </si>
  <si>
    <t xml:space="preserve">Caixa sifonada pvc 150x185x75mm</t>
  </si>
  <si>
    <t xml:space="preserve">Caixa sifonada pvc 250x172x50mm</t>
  </si>
  <si>
    <t xml:space="preserve">Caixa multipla de gordura pvc com cesto limpeza dn100mm 18 l</t>
  </si>
  <si>
    <t xml:space="preserve">Caixa de inspecao/esgoto 60x60x30cm c/ tampa</t>
  </si>
  <si>
    <t xml:space="preserve">Caixa de areia/aguas pluviais 60x60x50 c/ tampa</t>
  </si>
  <si>
    <t xml:space="preserve">Caixa de gordura 60cm x 60cm x 125 cm c/ tampa</t>
  </si>
  <si>
    <t xml:space="preserve">Caixa de gordura tijolo furado 40cmx40cmx30cm c/ tampa</t>
  </si>
  <si>
    <t xml:space="preserve">Caixa de inspecao/esgoto 80cmm x 80cm x 30 cm c/ tampa</t>
  </si>
  <si>
    <t xml:space="preserve">Caixa seca red. Alt. Regulavel 100x100x40</t>
  </si>
  <si>
    <t xml:space="preserve">Caixa sifonada c/ tampa pvc 250x172x50mm</t>
  </si>
  <si>
    <t xml:space="preserve">Curva 45 longa esgoto primario 200mm</t>
  </si>
  <si>
    <t xml:space="preserve">Curva 45 longa esg. prim. 150mm</t>
  </si>
  <si>
    <t xml:space="preserve">Curva 90 curta esgoto primario 75mm</t>
  </si>
  <si>
    <t xml:space="preserve">Curva 90 curta esgoto primario 100mm</t>
  </si>
  <si>
    <t xml:space="preserve">Curva 90 curta esgoto primario 50mm</t>
  </si>
  <si>
    <t xml:space="preserve">Curva 90 curta esgoto secundario 40mm</t>
  </si>
  <si>
    <t xml:space="preserve">Curva 90 longa esgoto primario 100mm</t>
  </si>
  <si>
    <t xml:space="preserve">Curva 90 longa esgoto primario 50mm</t>
  </si>
  <si>
    <t xml:space="preserve">Curva 90 longa esgoto primario 75mm</t>
  </si>
  <si>
    <t xml:space="preserve">Curva 90 longa esgoto secundario 40mm</t>
  </si>
  <si>
    <t xml:space="preserve">Filtro anaerobio</t>
  </si>
  <si>
    <t xml:space="preserve">Fossa septica</t>
  </si>
  <si>
    <t xml:space="preserve">Sumidouro</t>
  </si>
  <si>
    <t xml:space="preserve">Joelho 45 esgoto primario 100mm</t>
  </si>
  <si>
    <t xml:space="preserve">Joelho 45 esgoto primario 50mm</t>
  </si>
  <si>
    <t xml:space="preserve">Joelho 45 esgoto 75 mm</t>
  </si>
  <si>
    <t xml:space="preserve">Joelho 45 esgoto secundario 40 mm</t>
  </si>
  <si>
    <t xml:space="preserve">Joelho 90 com visita esgoto primario 100mmx50mm</t>
  </si>
  <si>
    <t xml:space="preserve">Joelho 90 com visita esgoto primario 100mmx75mm</t>
  </si>
  <si>
    <t xml:space="preserve">Joelho 90 esgoto secundario 40mm</t>
  </si>
  <si>
    <t xml:space="preserve">Joelho 90 esgoto primario 100mm</t>
  </si>
  <si>
    <t xml:space="preserve">Joelho 90 esgoto primario 50mm</t>
  </si>
  <si>
    <t xml:space="preserve">Joelho 90 esgoto primario 75mm</t>
  </si>
  <si>
    <t xml:space="preserve">Juncao dupla esgoto primario 100mm</t>
  </si>
  <si>
    <t xml:space="preserve">Juncao dupla esgoto primario 50mm</t>
  </si>
  <si>
    <t xml:space="preserve">Juncao dupla esgoto primario 75mm</t>
  </si>
  <si>
    <t xml:space="preserve">Juncao invertida esgoto primario 100mm</t>
  </si>
  <si>
    <t xml:space="preserve">Juncao invertida esgoto primerio 100mmx50mm</t>
  </si>
  <si>
    <t xml:space="preserve">Juncao invertida esgoto primario 100mmx75mm</t>
  </si>
  <si>
    <t xml:space="preserve">Juncao invertida esgoto primario 50mm</t>
  </si>
  <si>
    <t xml:space="preserve">Juncao invertida esgoto primario 75mm</t>
  </si>
  <si>
    <t xml:space="preserve">Juncao invertida esgoto primario 75mmx50mm</t>
  </si>
  <si>
    <t xml:space="preserve">Juncao simples esgoto primario 100mm</t>
  </si>
  <si>
    <t xml:space="preserve">Juncao simples esgoto primario 100mmx75mm</t>
  </si>
  <si>
    <t xml:space="preserve">Juncao simples esgoto primario 50mm</t>
  </si>
  <si>
    <t xml:space="preserve">Juncao simples esgoto primario 75mm</t>
  </si>
  <si>
    <t xml:space="preserve">Juncao simples esgoto primario 100mmx50mm</t>
  </si>
  <si>
    <t xml:space="preserve">Juncao simples esgoto primario 75mmx50mm</t>
  </si>
  <si>
    <t xml:space="preserve">Luva de correr esgoto primario 100mm</t>
  </si>
  <si>
    <t xml:space="preserve">Luva de corre esgoto primario 75mm</t>
  </si>
  <si>
    <t xml:space="preserve">Luva de correr esgoto primario 50mm</t>
  </si>
  <si>
    <t xml:space="preserve">Luva de correr esgoto secundario 40mm</t>
  </si>
  <si>
    <t xml:space="preserve">Luva simples esgoto primario 50mm</t>
  </si>
  <si>
    <t xml:space="preserve">Luva simples esgoto primario 75mm</t>
  </si>
  <si>
    <t xml:space="preserve">Luva simples esgoto secundario 40mm</t>
  </si>
  <si>
    <t xml:space="preserve">Ponto sanitario (esgoto simples)</t>
  </si>
  <si>
    <t xml:space="preserve">Ralo seco pvc 100x40mm</t>
  </si>
  <si>
    <t xml:space="preserve">Ralo seco pvc quadrado 100x53x40mm</t>
  </si>
  <si>
    <t xml:space="preserve">Ralo sifonado pvc quadrado terraco 100x53x40mm</t>
  </si>
  <si>
    <t xml:space="preserve">Ralo sifonado de altura reg.100x40mm</t>
  </si>
  <si>
    <t xml:space="preserve">Reducao excentrica esgoto primario 100mmx50mm</t>
  </si>
  <si>
    <t xml:space="preserve">Reducao excentrica esgoto primario 100mmx75mm</t>
  </si>
  <si>
    <t xml:space="preserve">Reducao excentrica esgoto primario 75mmx50mm</t>
  </si>
  <si>
    <t xml:space="preserve">Sifao simples para pia 40mm</t>
  </si>
  <si>
    <t xml:space="preserve">Te 90 rigido soldavel 125mm</t>
  </si>
  <si>
    <t xml:space="preserve">Te sanitario esgoto primario 100mm</t>
  </si>
  <si>
    <t xml:space="preserve">Te sanitario esgoto primario 100mmx50mm</t>
  </si>
  <si>
    <t xml:space="preserve">Te sanitario esgoto primario 100mmx75mm</t>
  </si>
  <si>
    <t xml:space="preserve">Te sanitario esgoto primario 150mm</t>
  </si>
  <si>
    <t xml:space="preserve">Te sanitario esgoto primario 200mm</t>
  </si>
  <si>
    <t xml:space="preserve">Te sanitario esgoto primario 50mm</t>
  </si>
  <si>
    <t xml:space="preserve">Te sanitario esgoto primario 50mmx40mm</t>
  </si>
  <si>
    <t xml:space="preserve">Te sanitario esgoto primario 75mm</t>
  </si>
  <si>
    <t xml:space="preserve">Te sanitario esgoto primario 75mmx50mm</t>
  </si>
  <si>
    <t xml:space="preserve">Te sanitario esgoto secundario 40mm</t>
  </si>
  <si>
    <t xml:space="preserve">Te sanitario esgoto primario 150mmx100mm</t>
  </si>
  <si>
    <t xml:space="preserve">Tubo rigido 50mm esgoto primario</t>
  </si>
  <si>
    <t xml:space="preserve">Tubo rigido 75mm esgoto primario</t>
  </si>
  <si>
    <t xml:space="preserve">Tubo pvc rigido 100mm esgoto primario</t>
  </si>
  <si>
    <t xml:space="preserve">Tubo pvc rigido 150mm esgoto primario</t>
  </si>
  <si>
    <t xml:space="preserve">Tubo pvc rigido 200mm esgoto primario</t>
  </si>
  <si>
    <t xml:space="preserve">Tubo pvc rigido soldavel 40mm esgoto</t>
  </si>
  <si>
    <t xml:space="preserve">Tubo ligacao cromado vaso sanitario</t>
  </si>
  <si>
    <t xml:space="preserve">Te 90 pvc rigido soldavel 200mm</t>
  </si>
  <si>
    <t xml:space="preserve">Meia saboneteira de louca de embutir</t>
  </si>
  <si>
    <t xml:space="preserve">Curva 90 pvc rosc. 1 1/4"p/ eletroduto</t>
  </si>
  <si>
    <t xml:space="preserve">Caixa incendio 45 x 75 x 17,completa c/ 01 mangueira 15m</t>
  </si>
  <si>
    <t xml:space="preserve">Abrigo para extintores em alumínio padrão corpo de bombeiros</t>
  </si>
  <si>
    <t xml:space="preserve">Caixa incendio 60x90x17,completa c/ 02 mangueiras 15m</t>
  </si>
  <si>
    <t xml:space="preserve">Extintor de incendio co2 4kg</t>
  </si>
  <si>
    <t xml:space="preserve">Extintor de incendio co2 6kg</t>
  </si>
  <si>
    <t xml:space="preserve">Extintor de incendio pqs 4kg</t>
  </si>
  <si>
    <t xml:space="preserve">Extintor de incendio agua com suporte 10 l</t>
  </si>
  <si>
    <t xml:space="preserve">Hidrante de passeio 60x90x60cm, completo</t>
  </si>
  <si>
    <t xml:space="preserve">Suporte reforcado para telha</t>
  </si>
  <si>
    <t xml:space="preserve">Tubo de protecao 2"x 3,00 m</t>
  </si>
  <si>
    <t xml:space="preserve">Luva soldavel e com bucha de latao 25mm x 3/4"</t>
  </si>
  <si>
    <t xml:space="preserve">Luva com rosca 3/4"</t>
  </si>
  <si>
    <t xml:space="preserve">Joelho 90 soldavel e rosca 40 mm x 1 1/4"</t>
  </si>
  <si>
    <t xml:space="preserve">Bucha red. Soldavel longa 50x40mm</t>
  </si>
  <si>
    <t xml:space="preserve">Valvula para lavatorio</t>
  </si>
  <si>
    <t xml:space="preserve">Placa de sinalizacao acrilico 16x25 cm</t>
  </si>
  <si>
    <t xml:space="preserve">Cilindro glp 13 kg</t>
  </si>
  <si>
    <t xml:space="preserve">Tubo de cobre s/ costura classe a 1/2"</t>
  </si>
  <si>
    <t xml:space="preserve">Cotovelo de cobre 45 1/2"</t>
  </si>
  <si>
    <t xml:space="preserve">Cotovelo de cobre 90 1/2"</t>
  </si>
  <si>
    <t xml:space="preserve">Registro de corte 1/2"</t>
  </si>
  <si>
    <t xml:space="preserve">Regulador de estagio unico</t>
  </si>
  <si>
    <t xml:space="preserve">Mangueira de borracha tipo "pig tail"</t>
  </si>
  <si>
    <t xml:space="preserve">Estrado de madeira</t>
  </si>
  <si>
    <t xml:space="preserve">Bebedouro de alvenaria revestido azulejo c/ 2 torneiras</t>
  </si>
  <si>
    <t xml:space="preserve">Torneira de lavatorio temporizada 1/2" pressmatic</t>
  </si>
  <si>
    <t xml:space="preserve">Joelho 90 soldavel e com rosca 40mm x 1"</t>
  </si>
  <si>
    <t xml:space="preserve">Sifao pl roscavel 1"</t>
  </si>
  <si>
    <t xml:space="preserve">Tubo de pvc 100mm corrugado perfurado para drenagem</t>
  </si>
  <si>
    <t xml:space="preserve">Porta toalha de papel - metálico</t>
  </si>
  <si>
    <t xml:space="preserve">Porta toalha de papel - cromado</t>
  </si>
  <si>
    <t xml:space="preserve">Sumidouro tipo espinha de peixe</t>
  </si>
  <si>
    <t xml:space="preserve">Caixa d'agua de fibra de vidro 2.000 l</t>
  </si>
  <si>
    <t xml:space="preserve">Bacia sanitaria c/ caixa descarga acoplada e assento</t>
  </si>
  <si>
    <t xml:space="preserve">Uniao pvc soldavel 20mm</t>
  </si>
  <si>
    <t xml:space="preserve">Uniao pvc soldavel 25mm</t>
  </si>
  <si>
    <t xml:space="preserve">Uniao pvc soldavel 32mm</t>
  </si>
  <si>
    <t xml:space="preserve">Uniao pvc soldavel 40mm</t>
  </si>
  <si>
    <t xml:space="preserve">Uniao pvc soldavel 50mm</t>
  </si>
  <si>
    <t xml:space="preserve">Uniao pvc soldavel 60mm</t>
  </si>
  <si>
    <t xml:space="preserve">Uniao pvc soldavel 75mm</t>
  </si>
  <si>
    <t xml:space="preserve">Uniao pvc soldavel 85mm</t>
  </si>
  <si>
    <t xml:space="preserve">Joelho 90 soldavel c/ rosca de 20x1/2</t>
  </si>
  <si>
    <t xml:space="preserve">Joelho 90 soldavel c/ rosca de 25x3/4</t>
  </si>
  <si>
    <t xml:space="preserve">Joelho 90 soldavel c/ rosca de 32x1</t>
  </si>
  <si>
    <t xml:space="preserve">Adaptador soldavel longo c/flanges livres / 75x2 1/2</t>
  </si>
  <si>
    <t xml:space="preserve">Adaptador soldavel curto c/ bolsa e rosca de 75x2 1/2</t>
  </si>
  <si>
    <t xml:space="preserve">Torneira pressmatic</t>
  </si>
  <si>
    <t xml:space="preserve">Lavatorio de louça em bancada sifonado c/ torneira pressmatic</t>
  </si>
  <si>
    <t xml:space="preserve">Lavatório com coluna sifonado c/torneira pressmatic</t>
  </si>
  <si>
    <t xml:space="preserve">Lavatório de louça simples sifonado c/ torneira pressmatic</t>
  </si>
  <si>
    <t xml:space="preserve">Caixa de inspeção/esgoto 80x80x150cm, bloco de concreto c/tampa</t>
  </si>
  <si>
    <t xml:space="preserve">Caixa de inspeção/esgoto 150x100x80cm, bloco de concreto c/tampa</t>
  </si>
  <si>
    <t xml:space="preserve">Caixa de inspeção/esgoto 100x100x100cm,bloco de concreto c/ tampa</t>
  </si>
  <si>
    <t xml:space="preserve">Caixa de inspeção/esgoto 30x30x40cm, bloco de concreto c / tampa</t>
  </si>
  <si>
    <t xml:space="preserve">Caixa de inspeção/esgoto 50x50x40cm, bloco de concreto c / tampa</t>
  </si>
  <si>
    <t xml:space="preserve">Conjunto de 03 barras de apoio metálicas cromadas p/ bwc de deficientes 10 - complementação da obra</t>
  </si>
  <si>
    <t xml:space="preserve">Duto para ar condicionado</t>
  </si>
  <si>
    <t xml:space="preserve">Ar condicionado tipo split 9000 btus (q/f)</t>
  </si>
  <si>
    <t xml:space="preserve">Ar condicionado tipo split 12000 btus (q/f)</t>
  </si>
  <si>
    <t xml:space="preserve">Ar condicionado tipo split 20.000btus (q/f)</t>
  </si>
  <si>
    <t xml:space="preserve">Ar condicionado tipo split 30000btus (q/f)</t>
  </si>
  <si>
    <t xml:space="preserve">Limpeza de piso ceramico</t>
  </si>
  <si>
    <t xml:space="preserve">Limpeza de vidros</t>
  </si>
  <si>
    <t xml:space="preserve">Limpeza de superfície com hidrojato</t>
  </si>
  <si>
    <t xml:space="preserve">Limpeza de caixa d'água/cisterna até 1000l</t>
  </si>
  <si>
    <t xml:space="preserve">Limpeza de caixa d'água/ cisterna de 1001 a 10000l</t>
  </si>
  <si>
    <t xml:space="preserve">Limpeza de caixa d'água/cisterna acima de 10.000l</t>
  </si>
  <si>
    <t xml:space="preserve">Limpeza de fossa e sumidouro</t>
  </si>
  <si>
    <t xml:space="preserve">Limpeza de calhas/canaletas de águas pluviais</t>
  </si>
  <si>
    <t xml:space="preserve">Limpeza de caixa de inspeção</t>
  </si>
  <si>
    <t xml:space="preserve">Pedestal sinalizador p/ estacionamento- deficiente/idoso</t>
  </si>
  <si>
    <t xml:space="preserve">Placa de ident. de pvto em braile 10 x 10 al.</t>
  </si>
  <si>
    <t xml:space="preserve">Placa de ident. de wc em braile 21 x 10 al.</t>
  </si>
  <si>
    <t xml:space="preserve">Placa de ident. de wc desenho universal 20x15 al.</t>
  </si>
  <si>
    <t xml:space="preserve">Kit concertina ouriço simples - 315mm</t>
  </si>
  <si>
    <t xml:space="preserve">Kit concertina dupla clipada 450mm</t>
  </si>
  <si>
    <t xml:space="preserve">Lança de proteção de muro tipo mandibula 8 cm - aço galv 2,0mm</t>
  </si>
  <si>
    <t xml:space="preserve">Guarda corpo metálico c/ corrimao metálico / h= 1,10m - pintado</t>
  </si>
  <si>
    <t xml:space="preserve">Desentupimento de ramal de esgoto e águas pluviais</t>
  </si>
  <si>
    <t xml:space="preserve">Desmontagem de galpao provisorio</t>
  </si>
  <si>
    <t xml:space="preserve">Enceramento de piso de madeira</t>
  </si>
  <si>
    <t xml:space="preserve">Limpeza da obra</t>
  </si>
  <si>
    <t xml:space="preserve">Limpeza de revestimento ceramico</t>
  </si>
  <si>
    <t xml:space="preserve">Lixamento de pisos de madeira</t>
  </si>
  <si>
    <t xml:space="preserve">Carga e transporte de entulho e posterior transporte /10km</t>
  </si>
  <si>
    <t xml:space="preserve">Arbusto ornamental c/ plantio</t>
  </si>
  <si>
    <t xml:space="preserve">Arvore ornamental com plantio</t>
  </si>
  <si>
    <t xml:space="preserve">Base de areia media</t>
  </si>
  <si>
    <t xml:space="preserve">Leiva em placa colocada</t>
  </si>
  <si>
    <t xml:space="preserve">Abrigo e cavalete (1") sem medidor</t>
  </si>
  <si>
    <t xml:space="preserve">Alambrado de tela galvanizado malha 8 fio 12, c/ tubo galv. 2"</t>
  </si>
  <si>
    <t xml:space="preserve">Arame farpado esticado sob muro 3 fios</t>
  </si>
  <si>
    <t xml:space="preserve">Bancada de concreto aparente rev. granito polido 0,60x0, 07m</t>
  </si>
  <si>
    <t xml:space="preserve">Banco de concreto (45cm x 1,00)</t>
  </si>
  <si>
    <t xml:space="preserve">Cerca de arame galvanizado com 8 fios altura 1,60m</t>
  </si>
  <si>
    <t xml:space="preserve">Corrimao de madeira 7 x 8 cm c/ ferragens</t>
  </si>
  <si>
    <t xml:space="preserve">Escada tipo marinheiro</t>
  </si>
  <si>
    <t xml:space="preserve">Guia madeira colocacao cartazes</t>
  </si>
  <si>
    <t xml:space="preserve">Mastro para bandeira</t>
  </si>
  <si>
    <t xml:space="preserve">Moirão de concreto 10x10x3,00m</t>
  </si>
  <si>
    <t xml:space="preserve">Muro de alvenaria 15cm c/fund.em concr.rebocado e pint.</t>
  </si>
  <si>
    <t xml:space="preserve">Muro de alvenaria tijolo a vista estruturado</t>
  </si>
  <si>
    <t xml:space="preserve">Muro de alvenaria de pedra argamassada com cimento e areia</t>
  </si>
  <si>
    <t xml:space="preserve">Painel tubo galvanizado 1 1/4" tela otis # 2x2 fio 10</t>
  </si>
  <si>
    <t xml:space="preserve">Protetor lateral para cadeiras</t>
  </si>
  <si>
    <t xml:space="preserve">Quadro para sala de aula em paredes de alvenaria</t>
  </si>
  <si>
    <t xml:space="preserve">Rede de nylon para protecao com estrutura</t>
  </si>
  <si>
    <t xml:space="preserve">Tela de arame galvanizado fio 12 # 8 p/ alambrado</t>
  </si>
  <si>
    <t xml:space="preserve">Corrimão de aco galvanizado 2" em alvenaria</t>
  </si>
  <si>
    <t xml:space="preserve">Balizas para voleibol inclusive rede</t>
  </si>
  <si>
    <t xml:space="preserve">Cestas para basquete inclusive rede</t>
  </si>
  <si>
    <t xml:space="preserve">Concreto armado para tabelas de basquete</t>
  </si>
  <si>
    <t xml:space="preserve">Estrutura metalica hidráulica movel basquete oficial padrão nba</t>
  </si>
  <si>
    <t xml:space="preserve">Execucao quadra esportiva armada 10cm ( impermeabilizada)</t>
  </si>
  <si>
    <t xml:space="preserve">Pintura e demarcação das faixas quadra e equipamentos</t>
  </si>
  <si>
    <t xml:space="preserve">Pintura quadra de madeira c/ verniz poliut. bicomponente colorido 3 demãos</t>
  </si>
  <si>
    <t xml:space="preserve">Placas para tabela de basquete 1,20x1,80 m</t>
  </si>
  <si>
    <t xml:space="preserve">Poste 12m com 3 refletores 400 watts para quadra</t>
  </si>
  <si>
    <t xml:space="preserve">Assoalho tabua corrrida (isopor) quadra esportiva</t>
  </si>
  <si>
    <t xml:space="preserve">Rede parea voleibol</t>
  </si>
  <si>
    <t xml:space="preserve">Redes para basquete</t>
  </si>
  <si>
    <t xml:space="preserve">Redes para futebol de salao</t>
  </si>
  <si>
    <t xml:space="preserve">Trave de futebol suico</t>
  </si>
  <si>
    <t xml:space="preserve">Traves para futebol de salao inclusive rede</t>
  </si>
  <si>
    <t xml:space="preserve">Traves para handebol</t>
  </si>
  <si>
    <t xml:space="preserve">Placa de registro historico</t>
  </si>
  <si>
    <t xml:space="preserve">Abrigo completo p/ 2 cilindros de gas ( 13 kg ) c/ botijão</t>
  </si>
  <si>
    <t xml:space="preserve">Poco artesiano 0 a 50,00 m</t>
  </si>
  <si>
    <t xml:space="preserve">Poco artesiano 50,00 a 100,00 m</t>
  </si>
  <si>
    <t xml:space="preserve">Poco artesiano 100,00 a 150,00 m</t>
  </si>
  <si>
    <t xml:space="preserve">Quadro magnetico 1,80 x 1,20</t>
  </si>
  <si>
    <t xml:space="preserve">Abrigo e cavalete (1.1/4") sem medidor</t>
  </si>
  <si>
    <t xml:space="preserve">Abrigo completo p/ 2 cilindros de gas / 45kg/ 80 x160 x180cm c/ botijão e instalações</t>
  </si>
  <si>
    <t xml:space="preserve">Abrigo completo p/ 4 cilindros de gas / 45kg / 80 x240 x180cm c/botijão e instalações</t>
  </si>
  <si>
    <t xml:space="preserve">Abrigo completo p/ 6 cilindros de gas / 45kg / 80 x320 x180cm c/ botijão e instalaçoes</t>
  </si>
  <si>
    <t xml:space="preserve">Tabela de basquete c/ estrutura de tubo galvanizado completa</t>
  </si>
  <si>
    <t xml:space="preserve">Estrutura articulada movel p/basquete completa c/ tabela</t>
  </si>
  <si>
    <t xml:space="preserve">Prateleiras madeira de lei largura 0,50m(c/ suporte)</t>
  </si>
  <si>
    <t xml:space="preserve">Lixeira de ferro</t>
  </si>
  <si>
    <t xml:space="preserve">Sinteko sobre madeira</t>
  </si>
  <si>
    <t xml:space="preserve">Rede de nylon para protecao s/estrutura</t>
  </si>
  <si>
    <t xml:space="preserve">Tampo de granito 60cm com acabamento</t>
  </si>
  <si>
    <t xml:space="preserve">Tampo de granito polido com acabamento</t>
  </si>
  <si>
    <t xml:space="preserve">Guarda corpo metálico c/ corrimao de madeira / h= 1,10m - pintado</t>
  </si>
  <si>
    <t xml:space="preserve">Bancada alvenaria/concreto padrao laboratorio 2,1x0,8m, completa</t>
  </si>
  <si>
    <t xml:space="preserve">Pintura/quadra de concreto c/ revest. monolítico alcool 4d + 2dverniz poliuret. bicomp. colorido</t>
  </si>
  <si>
    <t xml:space="preserve">Exec. de quadra esportiva em conc. simples 10cm impermeavel</t>
  </si>
  <si>
    <t xml:space="preserve">Lixamento piso concreto/granitina, c/equip. mecânico</t>
  </si>
  <si>
    <t xml:space="preserve">Pintura /quadra de madeira c/ verniz poliuret. bicomponente incolor 3demãos</t>
  </si>
  <si>
    <t xml:space="preserve">Limpeza de telhado c/ lavação a máquina</t>
  </si>
  <si>
    <t xml:space="preserve">Fio liso n.12 p/ cerca</t>
  </si>
  <si>
    <t xml:space="preserve">Balcão de fórmica - prof. 40cm</t>
  </si>
  <si>
    <t xml:space="preserve">Balcão de fórmica - prof. 60cm</t>
  </si>
  <si>
    <t xml:space="preserve">Instalador Hidraulico</t>
  </si>
  <si>
    <t xml:space="preserve">Servente</t>
  </si>
  <si>
    <t xml:space="preserve">Bebedouro elétrico fibra L = 1,50m c/ 5 Bicos</t>
  </si>
  <si>
    <t xml:space="preserve">Bucha s-8 com Parafuso</t>
  </si>
  <si>
    <t xml:space="preserve">Nipel Paralelo Roscavel 1/2"</t>
  </si>
  <si>
    <t xml:space="preserve">Sifao 2" PVC Para Pia e Tanque</t>
  </si>
  <si>
    <t xml:space="preserve">Tubo Soldavel 25mm</t>
  </si>
  <si>
    <t xml:space="preserve">Tubo Soldavel 6m 50mm</t>
  </si>
  <si>
    <t xml:space="preserve">Conjunto moto bomba 1CV</t>
  </si>
  <si>
    <t xml:space="preserve">Dutos convencionais cfme projeto colocado</t>
  </si>
  <si>
    <t xml:space="preserve">Divisória-placa de Gesso Acartonado 97mm colocada</t>
  </si>
  <si>
    <t xml:space="preserve">Ajudante de Instalacao</t>
  </si>
  <si>
    <t xml:space="preserve">Adesivo Para PVC</t>
  </si>
  <si>
    <t xml:space="preserve">Juncao Simples Esgoto 40x40mm</t>
  </si>
  <si>
    <t xml:space="preserve">Curva 87.30 curta série R150mm</t>
  </si>
  <si>
    <t xml:space="preserve">Bomba sucção 1" e recalque 3/4" c/ pot 1/2CV</t>
  </si>
  <si>
    <t xml:space="preserve">Pedreiro</t>
  </si>
  <si>
    <t xml:space="preserve">* Rejunte</t>
  </si>
  <si>
    <t xml:space="preserve">Argamassa colante piso sobre piso (int/ext) ACIII</t>
  </si>
  <si>
    <t xml:space="preserve">Piso em Cerâmica Esmaltada Extra, Pei Maior ou Igual</t>
  </si>
  <si>
    <t xml:space="preserve">Ap. ar condicionado split Q/F 9000BTUs</t>
  </si>
  <si>
    <t xml:space="preserve">Ap. ar concicionado split Q/F 12000BTUs</t>
  </si>
  <si>
    <t xml:space="preserve">Ap.ar condicionado split 20000 BTUs (Q/F)</t>
  </si>
  <si>
    <t xml:space="preserve">Ap.ar condicionado split 30000 BTUs (Q/F)</t>
  </si>
  <si>
    <t xml:space="preserve">Ajudante de instalador eletrico</t>
  </si>
  <si>
    <t xml:space="preserve">Instalador eletrico</t>
  </si>
  <si>
    <t xml:space="preserve">Disjuntor Monofasico 6 Amperes</t>
  </si>
  <si>
    <t xml:space="preserve">Disjuntor Monofásico 16 Amperes</t>
  </si>
  <si>
    <t xml:space="preserve">Canaleta Al. c/ 2 divisões (110x75)mm</t>
  </si>
  <si>
    <t xml:space="preserve">Cabo UTP 4 pares</t>
  </si>
  <si>
    <t xml:space="preserve">Conjunto para 2 tomadas RJ45 p/ canaleta</t>
  </si>
  <si>
    <t xml:space="preserve">Caixa piso metálica p/ 2 tomadas RJ45</t>
  </si>
  <si>
    <t xml:space="preserve">Conector Split-Bolt</t>
  </si>
  <si>
    <t xml:space="preserve">Canaleta PVC sist. X (20x10)mm</t>
  </si>
  <si>
    <t xml:space="preserve">Tomada Universal FN sist X c/ caixa PVC</t>
  </si>
  <si>
    <t xml:space="preserve">Serralheiro</t>
  </si>
  <si>
    <t xml:space="preserve">* Cabo de Cobre NU 35mm2</t>
  </si>
  <si>
    <t xml:space="preserve">* Cabo de Cobre NU 50mm2</t>
  </si>
  <si>
    <t xml:space="preserve">* Extintor CO2 4Kg</t>
  </si>
  <si>
    <t xml:space="preserve">* Janela Aluminio Abrir Veneziana (4576)</t>
  </si>
  <si>
    <t xml:space="preserve">Arame galvanizado N 12</t>
  </si>
  <si>
    <t xml:space="preserve">Areia Media</t>
  </si>
  <si>
    <t xml:space="preserve">Barramento em cobre eletrolítico 3/8" (9,5mm)</t>
  </si>
  <si>
    <t xml:space="preserve">Cabo Isolado 50mm2</t>
  </si>
  <si>
    <t xml:space="preserve">Cabo isolado 95mm2 1KV</t>
  </si>
  <si>
    <t xml:space="preserve">Caixa para TC padrão CELESC</t>
  </si>
  <si>
    <t xml:space="preserve">Chave selecionadora tripolar 400A - 15KVA</t>
  </si>
  <si>
    <t xml:space="preserve">cimento</t>
  </si>
  <si>
    <t xml:space="preserve">Conjunto Embutir 2x4" 1 Interruptor Simples</t>
  </si>
  <si>
    <t xml:space="preserve">Curva 90 Eletroduto Roscavel 4"</t>
  </si>
  <si>
    <t xml:space="preserve">Eletroduto FeGa 2"</t>
  </si>
  <si>
    <t xml:space="preserve">Eletroduto Roscavel 3m 3/4"</t>
  </si>
  <si>
    <t xml:space="preserve">Eletroduto Roscavel 4"</t>
  </si>
  <si>
    <t xml:space="preserve">Isolador suporte de ped. c/ prensa cabo p/ bar.</t>
  </si>
  <si>
    <t xml:space="preserve">Luminária compl. a prova de explosão c/ lâm. 100W</t>
  </si>
  <si>
    <t xml:space="preserve">Luva Eletroduto Roscavel 4"</t>
  </si>
  <si>
    <t xml:space="preserve">Mufla unipolar de porcelana interna p/ cabo cobre</t>
  </si>
  <si>
    <t xml:space="preserve">Placa de advertência padrão CELESC (28x18)cm</t>
  </si>
  <si>
    <t xml:space="preserve">Porta Aluminio veneziana abrir completa</t>
  </si>
  <si>
    <t xml:space="preserve">Portao Ferro - gradil</t>
  </si>
  <si>
    <t xml:space="preserve">Quadro de medicao trifasico met. embutir</t>
  </si>
  <si>
    <t xml:space="preserve">Ralo sifonado PVC quadrado terraco 100x53x40</t>
  </si>
  <si>
    <t xml:space="preserve">Solucao limpadora para PVC</t>
  </si>
  <si>
    <t xml:space="preserve">Te galvanizado 2 polegadas</t>
  </si>
  <si>
    <t xml:space="preserve">Tela arame galvanizado # 8 fio 12</t>
  </si>
  <si>
    <t xml:space="preserve">Tela metálica 5x5mm</t>
  </si>
  <si>
    <t xml:space="preserve">Transformador trifásico int. 112,5 KVA - 13,8KV</t>
  </si>
  <si>
    <t xml:space="preserve">Poste de Aço Conico FG- 9,00M</t>
  </si>
  <si>
    <t xml:space="preserve">Cabo UTP 4 pares categoria 6e</t>
  </si>
  <si>
    <t xml:space="preserve">d</t>
  </si>
  <si>
    <t xml:space="preserve">Caminhao muck</t>
  </si>
  <si>
    <t xml:space="preserve">Poste de concreto circular 9/300</t>
  </si>
  <si>
    <t xml:space="preserve">Luminária de Emergência 30 Leds, Potencia 2 W,</t>
  </si>
  <si>
    <t xml:space="preserve">Boia Elétrica de nivel de água p/ cist./cx d'água.</t>
  </si>
  <si>
    <t xml:space="preserve">Fita Isolante /plastica</t>
  </si>
  <si>
    <t xml:space="preserve">Disjuntor DR bipolar 16A 30MA - 230V</t>
  </si>
  <si>
    <t xml:space="preserve">Disjuntor DR bipolar 20A 30MA - 230V</t>
  </si>
  <si>
    <t xml:space="preserve">Disjuntor DR bipolar25A 30MA - 230V</t>
  </si>
  <si>
    <t xml:space="preserve">Disjuntor DR bipolar 32A 30MA - 230V</t>
  </si>
  <si>
    <t xml:space="preserve">Disjuntor DR bipolar 40A 30MA - 240V</t>
  </si>
  <si>
    <t xml:space="preserve">Disjuntor DR bipolar 63A 30MA - 240V</t>
  </si>
  <si>
    <t xml:space="preserve">Disjuntor DR tetrapolar 63A 30MA - 240V</t>
  </si>
  <si>
    <t xml:space="preserve">Carpinteiro</t>
  </si>
  <si>
    <t xml:space="preserve">Dobradica aco inox 3 1/2"x 3" com parafusos</t>
  </si>
  <si>
    <t xml:space="preserve">Fechadura Embutir Externa com Cilindro</t>
  </si>
  <si>
    <t xml:space="preserve">Porta Externa Madeira maciça angelim</t>
  </si>
  <si>
    <t xml:space="preserve">caixa para guarda de mangueira de 75x45</t>
  </si>
  <si>
    <t xml:space="preserve">Caixa para guarda de mangueira de 90x60</t>
  </si>
  <si>
    <t xml:space="preserve">Mangueira para combate incendio 15m</t>
  </si>
  <si>
    <t xml:space="preserve">Esguincho 2.1/2"requinte 13mm</t>
  </si>
  <si>
    <t xml:space="preserve">Fita Vedacao</t>
  </si>
  <si>
    <t xml:space="preserve">Registro globo 45 2.1/2"</t>
  </si>
  <si>
    <t xml:space="preserve">* Arame Recozido no. 18 (1,24 mm)</t>
  </si>
  <si>
    <t xml:space="preserve">* Concreto usinado FCK 35MPA -Bombead</t>
  </si>
  <si>
    <t xml:space="preserve">Aço CA50/CA60 Média de Bitolas</t>
  </si>
  <si>
    <t xml:space="preserve">Hélice DN 30CM p/até 35TF</t>
  </si>
  <si>
    <t xml:space="preserve">Hélice DN 35CM p/até 50TF</t>
  </si>
  <si>
    <t xml:space="preserve">Hélice DN 40CM p/até 60TF</t>
  </si>
  <si>
    <t xml:space="preserve">Hélice DN 50CM p/até 100TF</t>
  </si>
  <si>
    <t xml:space="preserve">Hélice DN 60CM p/até 150TF</t>
  </si>
  <si>
    <t xml:space="preserve">Adaptador Soldavel Flange livre 25mmx3/4"</t>
  </si>
  <si>
    <t xml:space="preserve">Adaptador Soldavel Flange livre 40mm x 1 1/4"</t>
  </si>
  <si>
    <t xml:space="preserve">Caixa d'agua fibra de vidro 2.000L</t>
  </si>
  <si>
    <t xml:space="preserve">Luva de ferro galvanizado 3/4"</t>
  </si>
  <si>
    <t xml:space="preserve">Torneira Boia Caixa D'Agua 3/4" plástica</t>
  </si>
  <si>
    <t xml:space="preserve">Caixa d'agua polietileno 500L</t>
  </si>
  <si>
    <t xml:space="preserve">Caixa d'agua polietileno 1.000L</t>
  </si>
  <si>
    <t xml:space="preserve">Caixa d'agua polietileno 5.000L</t>
  </si>
  <si>
    <t xml:space="preserve">Caixa d'agua polietileno 10.000L</t>
  </si>
  <si>
    <t xml:space="preserve">Caixa d'agua polietileno 15.000L</t>
  </si>
  <si>
    <t xml:space="preserve">Caixa d'agua polietileno 20.000L</t>
  </si>
  <si>
    <t xml:space="preserve">Extintor Po Quimico Seco PQS 6KG</t>
  </si>
  <si>
    <t xml:space="preserve">Extintor Po Quimico Seco PQS 8KG</t>
  </si>
  <si>
    <t xml:space="preserve">Extintor Po Quimico Seco PQS 12KG</t>
  </si>
  <si>
    <t xml:space="preserve">Mao de Obra Colocacao</t>
  </si>
  <si>
    <t xml:space="preserve">Cola de contato extra</t>
  </si>
  <si>
    <t xml:space="preserve">Piso Podotátil borracha sintética 5mm apl. c/cola</t>
  </si>
  <si>
    <t xml:space="preserve">Piso Podotátil PVC 5mm apl. c/cola</t>
  </si>
  <si>
    <t xml:space="preserve">Piso Podotátil borracha sint. 10mm apl. arg. ext.</t>
  </si>
  <si>
    <t xml:space="preserve">Areia grossa</t>
  </si>
  <si>
    <t xml:space="preserve">Piso Podotátil intertravado 6cm</t>
  </si>
  <si>
    <t xml:space="preserve">* Concreto Usinado FCK=15MPa (2517)</t>
  </si>
  <si>
    <t xml:space="preserve">Aco CA-50 Diametro 8,00mm</t>
  </si>
  <si>
    <t xml:space="preserve">Conjunto moto bomba 1/2 HP</t>
  </si>
  <si>
    <t xml:space="preserve">Conjunto moto bomba 3/4 HP</t>
  </si>
  <si>
    <t xml:space="preserve">Conjunto moto bomba 2 HP</t>
  </si>
  <si>
    <t xml:space="preserve">Ajudante</t>
  </si>
  <si>
    <t xml:space="preserve">Armador</t>
  </si>
  <si>
    <t xml:space="preserve">Aco CA-50 Diametro 10mm</t>
  </si>
  <si>
    <t xml:space="preserve">Betoneira 320 l motor eletrico 2 hp</t>
  </si>
  <si>
    <t xml:space="preserve">Escora de Eucalipto</t>
  </si>
  <si>
    <t xml:space="preserve">Prego bitolas variadas</t>
  </si>
  <si>
    <t xml:space="preserve">Regua de qualidade 2,5 x 10,0cm</t>
  </si>
  <si>
    <t xml:space="preserve">Tabua Madeira 2,5 a 30cm -qualidade</t>
  </si>
  <si>
    <t xml:space="preserve">Vibrador com motor eletrico 2 hp</t>
  </si>
  <si>
    <t xml:space="preserve">Estopa branca</t>
  </si>
  <si>
    <t xml:space="preserve">Solvente</t>
  </si>
  <si>
    <t xml:space="preserve">* Mao de Obra p/ serviços de</t>
  </si>
  <si>
    <t xml:space="preserve">* Mao-de-obra</t>
  </si>
  <si>
    <t xml:space="preserve">Agua sanitaria</t>
  </si>
  <si>
    <t xml:space="preserve">* Material e Mao de obra</t>
  </si>
  <si>
    <t xml:space="preserve">Poste de aço conico FG - 3,00M</t>
  </si>
  <si>
    <t xml:space="preserve">Poste de aço conico FG - 6,00M</t>
  </si>
  <si>
    <t xml:space="preserve">Luminária Publica 150W c/ lâmpada LED</t>
  </si>
  <si>
    <t xml:space="preserve">Luminária Publica 210W c/ lâmpada LED</t>
  </si>
  <si>
    <t xml:space="preserve">* Cravação e mobilização</t>
  </si>
  <si>
    <t xml:space="preserve">Perfil I de aço laminado W 250 X 32,7</t>
  </si>
  <si>
    <t xml:space="preserve">Perfil I de aço laminado W 310 X 52</t>
  </si>
  <si>
    <t xml:space="preserve">Perfil de aço I 15"</t>
  </si>
  <si>
    <t xml:space="preserve">Corte de estaca metálica perfil</t>
  </si>
  <si>
    <t xml:space="preserve">Emenda de topo p/ estaca</t>
  </si>
  <si>
    <t xml:space="preserve">* Concreto usinado FCK 20MPA -Bombeado (2519)</t>
  </si>
  <si>
    <t xml:space="preserve">* Concreto usinado FCK 25MPA -Bombeado (2519)</t>
  </si>
  <si>
    <t xml:space="preserve">* Concreto usinado FCK 30MPA -Bombeado</t>
  </si>
  <si>
    <t xml:space="preserve">Aco CA-50</t>
  </si>
  <si>
    <t xml:space="preserve">Aco CA-60</t>
  </si>
  <si>
    <t xml:space="preserve">Areia</t>
  </si>
  <si>
    <t xml:space="preserve">Compensado 12mm Plastificado</t>
  </si>
  <si>
    <t xml:space="preserve">Prego</t>
  </si>
  <si>
    <t xml:space="preserve">Sarrafo Pinus 2,5x10cm</t>
  </si>
  <si>
    <t xml:space="preserve">Fechadura Embutir Interna Completa</t>
  </si>
  <si>
    <t xml:space="preserve">Porta chapeada de madeira - Angelim</t>
  </si>
  <si>
    <t xml:space="preserve">* Argamassa colante (3528) ACII</t>
  </si>
  <si>
    <t xml:space="preserve">Rodapé Cerâmico Porcelanato PEI-5 Feito em Obra</t>
  </si>
  <si>
    <t xml:space="preserve">Rodapé Cerâmico Extra PEI-5 Feito em Obra</t>
  </si>
  <si>
    <t xml:space="preserve">Caminhao/Caçamba 4 m3 locacao</t>
  </si>
  <si>
    <t xml:space="preserve">Moto Serra a Gasolina Pequeno Porte 4CV</t>
  </si>
  <si>
    <t xml:space="preserve">Retroescavadeira</t>
  </si>
  <si>
    <t xml:space="preserve">Sirene Eletronica c/ Som Agudo 24V- 100 a 120 DB</t>
  </si>
  <si>
    <t xml:space="preserve">Detector de Presença Infra Vermelho Passivo 12VCC</t>
  </si>
  <si>
    <t xml:space="preserve">Perfilado Liso Chapa 14- GE 38 X 38 c/ Tampa</t>
  </si>
  <si>
    <t xml:space="preserve">Perfilado Perfurado Chapa 14- GE 38 X 38 c/ Tampa</t>
  </si>
  <si>
    <t xml:space="preserve">Eletrocalha Lisa Chapa 14- GE 150 X 50mm c/ Tampa</t>
  </si>
  <si>
    <t xml:space="preserve">Eletrocalha Lisa Chapa 14- GE 300 X 50mm c/ Tampa</t>
  </si>
  <si>
    <t xml:space="preserve">Eletrocalha Lisa Chapa 14- GE 150 X100mm c/ Tampa</t>
  </si>
  <si>
    <t xml:space="preserve">Eletrocalha Lisa Chapa 14- GE 300X100mm c/ Tampa</t>
  </si>
  <si>
    <t xml:space="preserve">Eletrocalha Lisa Chapa 14- GE 400X100mm c/ Tampa</t>
  </si>
  <si>
    <t xml:space="preserve">Eletrocalha Perf. Chapa 14- GE 150X50mm c/ Tampa</t>
  </si>
  <si>
    <t xml:space="preserve">Eletrocalha Perf. Chapa 14- GE 300X50mm c/ Tampa</t>
  </si>
  <si>
    <t xml:space="preserve">Eletrocalha Perf. Chapa 14- GE 150X100mm c/ Tampa</t>
  </si>
  <si>
    <t xml:space="preserve">Eletrocalha Perf. Chapa 14- GE 250X100mm c/ Tampa</t>
  </si>
  <si>
    <t xml:space="preserve">Eletrocalha Perf. Chapa 14- GE 400X100mm c/ Tampa</t>
  </si>
  <si>
    <t xml:space="preserve">Eletrocalha Lisa Chapa 14- GE 100 X 50mm c/ Tampa</t>
  </si>
  <si>
    <t xml:space="preserve">Eletrocalha Lisa Chapa 14- GE 200 X 50mm c/ Tampa</t>
  </si>
  <si>
    <t xml:space="preserve">Eletrocalha Lisa Chapa 14- GE 200 X100mm c/ Tampa</t>
  </si>
  <si>
    <t xml:space="preserve">Eletrocalha Perf. Chapa 14- GE 100X50mm c/ Tampa</t>
  </si>
  <si>
    <t xml:space="preserve">Eletrocalha Perf. Chapa 14- GE 200X50mm c/ Tampa</t>
  </si>
  <si>
    <t xml:space="preserve">Eletrocalha Perf. Chapa 14- GE 200X100mm c/ Tampa</t>
  </si>
  <si>
    <t xml:space="preserve">Grelha Concr. Pré Mold. L= 30cm s/Passagem veiculo</t>
  </si>
  <si>
    <t xml:space="preserve">Grelha de Ferro Fundido L= 20cm</t>
  </si>
  <si>
    <t xml:space="preserve">Grelha de Ferro Perfilado. L= 30cm</t>
  </si>
  <si>
    <t xml:space="preserve">Grelha de Ferro Fundido. L= 15cm</t>
  </si>
  <si>
    <t xml:space="preserve">Grelha Concr. Pré Mold. L= 30cm C/Passagem veiculo</t>
  </si>
  <si>
    <t xml:space="preserve">Cantoneira de Ferro L 1.1/4" X 1.1/4" X 1/8"</t>
  </si>
  <si>
    <t xml:space="preserve">Cantoneira de Ferro L 1" X 1" X 1/8"</t>
  </si>
  <si>
    <t xml:space="preserve">Cantoneira de Aluminio L 1" X 1" X 1/8"</t>
  </si>
  <si>
    <t xml:space="preserve">Cantoneira de Aluminio Perfil Y</t>
  </si>
  <si>
    <t xml:space="preserve">Luminária tipo Plafon para duas lâmpadas</t>
  </si>
  <si>
    <t xml:space="preserve">Luminária tipo Plafon para uma lâmpada</t>
  </si>
  <si>
    <t xml:space="preserve">Luminária tipo Spot para duas lâmpadas</t>
  </si>
  <si>
    <t xml:space="preserve">Luminária tipo Spot para uma lâmpada</t>
  </si>
  <si>
    <t xml:space="preserve">Base Plafon para duas lâmpadas</t>
  </si>
  <si>
    <t xml:space="preserve">Base Plafon para uma lâmpada</t>
  </si>
  <si>
    <t xml:space="preserve">Lampada de LED 10W 220V</t>
  </si>
  <si>
    <t xml:space="preserve">Bucha com parafuso</t>
  </si>
  <si>
    <t xml:space="preserve">Rodaforro de PVC</t>
  </si>
  <si>
    <t xml:space="preserve">Rodapé de PVC 7cm</t>
  </si>
  <si>
    <t xml:space="preserve">Box Sanitário Vidro Temp. 8mm Liso c/Ferragens</t>
  </si>
  <si>
    <t xml:space="preserve">Vidraceiro</t>
  </si>
  <si>
    <t xml:space="preserve">Vidro Temperado 8mm Liso</t>
  </si>
  <si>
    <t xml:space="preserve">Porta de Vidro Temperado 10mm Liso c/ Ferragens</t>
  </si>
  <si>
    <t xml:space="preserve">Cimento Portland</t>
  </si>
  <si>
    <t xml:space="preserve">Estaca Raiz 160mm - 35T P/ Solo</t>
  </si>
  <si>
    <t xml:space="preserve">Estaca Raiz 200mm - 50T p/ Solo</t>
  </si>
  <si>
    <t xml:space="preserve">Estaca Raiz 250mm - 80T p/ Solo</t>
  </si>
  <si>
    <t xml:space="preserve">Estaca Raiz 310mm - 100T p/ Solo</t>
  </si>
  <si>
    <t xml:space="preserve">Mobilização e Desmobilização de Equip. Estacas</t>
  </si>
  <si>
    <t xml:space="preserve">Lâmpada Tubular de LED 16W</t>
  </si>
  <si>
    <t xml:space="preserve">Lâmpada Tubular de LED 8W</t>
  </si>
  <si>
    <t xml:space="preserve">Lâmpada Tubular de LED 9W</t>
  </si>
  <si>
    <t xml:space="preserve">Luminária Tubular LED 1 X 8W</t>
  </si>
  <si>
    <t xml:space="preserve">Luminária Tubular LED 2 X 8W</t>
  </si>
  <si>
    <t xml:space="preserve">Luminária Tubular LED 1 X 9W</t>
  </si>
  <si>
    <t xml:space="preserve">Luminária Tubular LED 1 X 16W</t>
  </si>
  <si>
    <t xml:space="preserve">Luminária Tubular LED 2 X 9W</t>
  </si>
  <si>
    <t xml:space="preserve">Luminária Tubular LED 2 X 16W</t>
  </si>
  <si>
    <t xml:space="preserve">Luminária Fita de LED 1.200 Lumens</t>
  </si>
  <si>
    <t xml:space="preserve">Luminária Fita de LED 2.100 Lumens</t>
  </si>
  <si>
    <t xml:space="preserve">Luminária Fita de LED 4.200 Lumens</t>
  </si>
  <si>
    <t xml:space="preserve">* Concreto Magro 150kg cim/m3 (2517)</t>
  </si>
  <si>
    <t xml:space="preserve">Pedestal Sinalizador p/ Est. ( poste, placa, base)</t>
  </si>
  <si>
    <t xml:space="preserve">Placa de Ident. de Pvto em Braile 10 x 10 Al.</t>
  </si>
  <si>
    <t xml:space="preserve">Placa de Ident. de WC em Braile 21 x 10 Al.</t>
  </si>
  <si>
    <t xml:space="preserve">Placa de Ident. de WC Desenho Universal 20x15 Al.</t>
  </si>
  <si>
    <t xml:space="preserve">Cal</t>
  </si>
  <si>
    <t xml:space="preserve">Pingadeira de Aluminio 40cm</t>
  </si>
  <si>
    <t xml:space="preserve">Mola p/ Porta</t>
  </si>
  <si>
    <t xml:space="preserve">Estrutura Metálica c/ Antiferruginosa e Montagem</t>
  </si>
  <si>
    <t xml:space="preserve">Cabo Sintenax 2.5mm2</t>
  </si>
  <si>
    <t xml:space="preserve">Cabo Antifogo 2.5mm2</t>
  </si>
  <si>
    <t xml:space="preserve">Cabo Antifogo 1.5mm2</t>
  </si>
  <si>
    <t xml:space="preserve">Kit Concertina Ouriço Simples 315mm</t>
  </si>
  <si>
    <t xml:space="preserve">Kit Concertina Dupla Clipada -450mm</t>
  </si>
  <si>
    <t xml:space="preserve">Lança de proetção p/ muro tipo Mandibula 8cm</t>
  </si>
  <si>
    <t xml:space="preserve">Exaustor diametro 25cm</t>
  </si>
  <si>
    <t xml:space="preserve">Pingadeira Pré-moldada concreto 18cm</t>
  </si>
  <si>
    <t xml:space="preserve">Pingadeira Pré-moldada concreto 25cm</t>
  </si>
  <si>
    <t xml:space="preserve">Pingadeira Pré-moldada concreto 30cm</t>
  </si>
  <si>
    <t xml:space="preserve">Pingadeira Pré-moldada concreto 40cm</t>
  </si>
  <si>
    <t xml:space="preserve">Pingadeira Pré-moldada concreto 45cm</t>
  </si>
  <si>
    <t xml:space="preserve">Pingadeira de Granito 17cm</t>
  </si>
  <si>
    <t xml:space="preserve">Martelete pneumatico - Locacao</t>
  </si>
  <si>
    <t xml:space="preserve">Escova Circular c/ cerdas de Aço 6x3/4"- furo 1/2"</t>
  </si>
  <si>
    <t xml:space="preserve">Escova Retangular c/cerdas aço 30x192x57mm c/cabo</t>
  </si>
  <si>
    <t xml:space="preserve">Fundo Cromato de Zinco</t>
  </si>
  <si>
    <t xml:space="preserve">Serviço Jateamento de Areia -Superf.Concreto/Metal</t>
  </si>
  <si>
    <t xml:space="preserve">Serviço de Pintura Eletrostática - Metal</t>
  </si>
  <si>
    <t xml:space="preserve">Manta de bidim (L=2,15m)</t>
  </si>
  <si>
    <t xml:space="preserve">Tubo PVC Corrugado/Perfurado 4" p/Dreno</t>
  </si>
  <si>
    <t xml:space="preserve">Tubo PVC Corrugado/Perfurado 6" p/ Dreno</t>
  </si>
  <si>
    <t xml:space="preserve">Desmoldante para Formas</t>
  </si>
  <si>
    <t xml:space="preserve">Tabua Pinus 3a Construcao 2.5x30cm</t>
  </si>
  <si>
    <t xml:space="preserve">Caibro Pinus 5x10cm</t>
  </si>
  <si>
    <t xml:space="preserve">Pontalete de Bracatinga 3m</t>
  </si>
  <si>
    <t xml:space="preserve">Prego 18x30 polido</t>
  </si>
  <si>
    <t xml:space="preserve">Compensado 6mm Resinado</t>
  </si>
  <si>
    <t xml:space="preserve">Roadpé/Soleira/Peitoril Granito -15cm</t>
  </si>
  <si>
    <t xml:space="preserve">Cola para piso tipo AC II</t>
  </si>
  <si>
    <t xml:space="preserve">Peitoril /Rodapé de Marmore 15cm</t>
  </si>
  <si>
    <t xml:space="preserve">Rodapé/Soleira de Mármore 17 cm</t>
  </si>
  <si>
    <t xml:space="preserve">Granito p/ soleira, peitoril e Rodapé (17cm)</t>
  </si>
  <si>
    <t xml:space="preserve">Rodapé/soleira/peitoril Granito 10cm</t>
  </si>
  <si>
    <t xml:space="preserve">Roadapé de Madeira - 10cm</t>
  </si>
  <si>
    <t xml:space="preserve">Esmalte Sintetico Brilhante</t>
  </si>
  <si>
    <t xml:space="preserve">Guarda Corpo e Corrimão Metálico</t>
  </si>
  <si>
    <t xml:space="preserve">Lixa Ferro 100</t>
  </si>
  <si>
    <t xml:space="preserve">fl</t>
  </si>
  <si>
    <t xml:space="preserve">Lixa para pintura em madeira</t>
  </si>
  <si>
    <t xml:space="preserve">Tinta fundo branco fosco</t>
  </si>
  <si>
    <t xml:space="preserve">Tinta zarcao</t>
  </si>
  <si>
    <t xml:space="preserve">* Rejunte Pronto</t>
  </si>
  <si>
    <t xml:space="preserve">Argamassa Colante AC III</t>
  </si>
  <si>
    <t xml:space="preserve">Piso ceramico 60 x 60 Extra antiderrapante PEI-5</t>
  </si>
  <si>
    <t xml:space="preserve">Ladrilho Hidraulico</t>
  </si>
  <si>
    <t xml:space="preserve">* Serviço de corte a disco de</t>
  </si>
  <si>
    <t xml:space="preserve">Tubo de cobre s/ costura Classe A 3/4</t>
  </si>
  <si>
    <t xml:space="preserve">Tubo cobre S/ costura Classe A 1"</t>
  </si>
  <si>
    <t xml:space="preserve">Tubo cobre S/ costura Classe A 1.1/4"</t>
  </si>
  <si>
    <t xml:space="preserve">Tubo cobre S/ costura Classe A 1.1/2"</t>
  </si>
  <si>
    <t xml:space="preserve">Luva Soldavel 20mm</t>
  </si>
  <si>
    <t xml:space="preserve">Luva Soldavel 25mm</t>
  </si>
  <si>
    <t xml:space="preserve">Luva Soldavel 32mm</t>
  </si>
  <si>
    <t xml:space="preserve">Luva Soldavel 40mm</t>
  </si>
  <si>
    <t xml:space="preserve">Luva Soldavel 50mm</t>
  </si>
  <si>
    <t xml:space="preserve">Luva Soldavel 60mm</t>
  </si>
  <si>
    <t xml:space="preserve">Sondagem a percussao c/</t>
  </si>
  <si>
    <t xml:space="preserve">Tubo de concreto armado 120 cm</t>
  </si>
  <si>
    <t xml:space="preserve">Compressor de ar - Locacao</t>
  </si>
  <si>
    <t xml:space="preserve">Perna de serra Pinus 5x10 cm</t>
  </si>
  <si>
    <t xml:space="preserve">Telha Fibrocimento Ondulada 4mm (50x244cm)</t>
  </si>
  <si>
    <t xml:space="preserve">Regua de qualidade 2,5 X 15cm</t>
  </si>
  <si>
    <t xml:space="preserve">Regua de qualidade 2,5 X 7,0 cm</t>
  </si>
  <si>
    <t xml:space="preserve">Barrote madeira lei 7,5 x 15 cm</t>
  </si>
  <si>
    <t xml:space="preserve">Guia Madeira 2,5/15 (0.0038 m3)</t>
  </si>
  <si>
    <t xml:space="preserve">Prego 17x27 polido</t>
  </si>
  <si>
    <t xml:space="preserve">Adaptador Soldavel Roscavel Curto 50x1.1/4"</t>
  </si>
  <si>
    <t xml:space="preserve">Adaptador Soldavel Roscavel Flange Fixo 25x3/4"</t>
  </si>
  <si>
    <t xml:space="preserve">Caixa d'água fibra de vidro 500 l</t>
  </si>
  <si>
    <t xml:space="preserve">Joelho 90 Soldavel 25mm</t>
  </si>
  <si>
    <t xml:space="preserve">Registro Gaveta com Canopla 3/4"</t>
  </si>
  <si>
    <t xml:space="preserve">Placa de obra pintada</t>
  </si>
  <si>
    <t xml:space="preserve">Tela plastica fio 2 largura 1,50 m</t>
  </si>
  <si>
    <t xml:space="preserve">Tinta Acrilica</t>
  </si>
  <si>
    <t xml:space="preserve">Argila ou Barro para Aterro/Reaterro (com transporte</t>
  </si>
  <si>
    <t xml:space="preserve">Operador</t>
  </si>
  <si>
    <t xml:space="preserve">Grelha de concreto p/ boca lobo 0,4 X 0,60 m</t>
  </si>
  <si>
    <t xml:space="preserve">Tijolo Ceramico Furado 10x15x20</t>
  </si>
  <si>
    <t xml:space="preserve">Meio tubo concreto pre-fabricado 0,20 cm</t>
  </si>
  <si>
    <t xml:space="preserve">* Meio tubo de 0,30m</t>
  </si>
  <si>
    <t xml:space="preserve">Tubo de concreto 0,20cm furado</t>
  </si>
  <si>
    <t xml:space="preserve">Tubo de concreto 20cm</t>
  </si>
  <si>
    <t xml:space="preserve">Tubo Concreto Simples 30cm</t>
  </si>
  <si>
    <t xml:space="preserve">Tubo de concreto 40 cm</t>
  </si>
  <si>
    <t xml:space="preserve">Tubo de concreto 50 cm</t>
  </si>
  <si>
    <t xml:space="preserve">Tubo de concreto 60 cm</t>
  </si>
  <si>
    <t xml:space="preserve">* Tubo de concreto armado 150 cm</t>
  </si>
  <si>
    <t xml:space="preserve">* Estaca premoldada 23 X 23 CM</t>
  </si>
  <si>
    <t xml:space="preserve">* Luva metálica estaca pré moldada 23x23</t>
  </si>
  <si>
    <t xml:space="preserve">* Estaca pre-moldada 30 x 30 cm</t>
  </si>
  <si>
    <t xml:space="preserve">* Luva metálica estaca pré moldada 30x30</t>
  </si>
  <si>
    <t xml:space="preserve">Sarrafo Pinus 3a Construcao 2,5x5cm</t>
  </si>
  <si>
    <t xml:space="preserve">Pedra-de-Mao (Lascao &gt; 76,0 mm)</t>
  </si>
  <si>
    <t xml:space="preserve">Pedra de alicerce 20x20x22 cm</t>
  </si>
  <si>
    <t xml:space="preserve">Pontalete de qualidade 5x10cm</t>
  </si>
  <si>
    <t xml:space="preserve">Prego 16x24 polido</t>
  </si>
  <si>
    <t xml:space="preserve">Aco CA-50 Diametro 6,30mm</t>
  </si>
  <si>
    <t xml:space="preserve">Aco CA-50 Diametro 10,0mm</t>
  </si>
  <si>
    <t xml:space="preserve">Aco CA-50 Diametro 16,0mm</t>
  </si>
  <si>
    <t xml:space="preserve">Aco CA-50 Diametro 20,0 mm</t>
  </si>
  <si>
    <t xml:space="preserve">Aco CA-50 Diametro 22,2mm</t>
  </si>
  <si>
    <t xml:space="preserve">Aco CA-50 Diametro 25,0mm</t>
  </si>
  <si>
    <t xml:space="preserve">Aco CA-60 Diametro 4,20mm</t>
  </si>
  <si>
    <t xml:space="preserve">Aco CA-60 Diametro 4,6mm</t>
  </si>
  <si>
    <t xml:space="preserve">Aco CA-60 Diametro 6,0 mm</t>
  </si>
  <si>
    <t xml:space="preserve">Aco CA-60 Diametro 7,0 mm</t>
  </si>
  <si>
    <t xml:space="preserve">* Laje Pre-Fabricada 10 cm</t>
  </si>
  <si>
    <t xml:space="preserve">Aco CA-60 Diametro 5,00mm</t>
  </si>
  <si>
    <t xml:space="preserve">Regua de qualidade 1,2x7cm</t>
  </si>
  <si>
    <t xml:space="preserve">Estrutura Metalica em tesouras acima de 15m</t>
  </si>
  <si>
    <t xml:space="preserve">Zarcao (3.6 L)</t>
  </si>
  <si>
    <t xml:space="preserve">Tijolo Comum 21 furos</t>
  </si>
  <si>
    <t xml:space="preserve">Elemento vazado cimento (9x19x19cm)</t>
  </si>
  <si>
    <t xml:space="preserve">Argamassa regular 1:5 p/ reboco</t>
  </si>
  <si>
    <t xml:space="preserve">Elemento ceramico vazado diagonal</t>
  </si>
  <si>
    <t xml:space="preserve">Tijolo Ceramico Furado 5x10x20</t>
  </si>
  <si>
    <t xml:space="preserve">Tijolo Macico 5x10x20</t>
  </si>
  <si>
    <t xml:space="preserve">Divisoria Naval colocada</t>
  </si>
  <si>
    <t xml:space="preserve">Madeira de Angelim</t>
  </si>
  <si>
    <t xml:space="preserve">Parafuso Fixacao Portas 6,1x90</t>
  </si>
  <si>
    <t xml:space="preserve">Ferragem Janela Basculante</t>
  </si>
  <si>
    <t xml:space="preserve">Fechadura para esquadria de correr</t>
  </si>
  <si>
    <t xml:space="preserve">Guia para esquadria de correr</t>
  </si>
  <si>
    <t xml:space="preserve">Puchador tipo concha p/ esquadria de correr</t>
  </si>
  <si>
    <t xml:space="preserve">Roldana p/ esquadria correr</t>
  </si>
  <si>
    <t xml:space="preserve">Trilho Para esquadria de madeira de correr 6mm</t>
  </si>
  <si>
    <t xml:space="preserve">Grade de Ferro Chato 5/8",reforçado para celas</t>
  </si>
  <si>
    <t xml:space="preserve">Grade Protecao de Ferro p/ muros</t>
  </si>
  <si>
    <t xml:space="preserve">Areia fina</t>
  </si>
  <si>
    <t xml:space="preserve">Janela Basculante Madeira c/ caixa</t>
  </si>
  <si>
    <t xml:space="preserve">Vistas de madeira p/ esquadrias</t>
  </si>
  <si>
    <t xml:space="preserve">Caixilho Aluminio Basculante</t>
  </si>
  <si>
    <t xml:space="preserve">Janela de Correr em Alumínio, 120 X 150 Cm (A X L), 4</t>
  </si>
  <si>
    <t xml:space="preserve">Janela de correr de madeira</t>
  </si>
  <si>
    <t xml:space="preserve">Pingadeira Vermelha Para Soleira com Peitoril 15cm</t>
  </si>
  <si>
    <t xml:space="preserve">Peitoril Granilite</t>
  </si>
  <si>
    <t xml:space="preserve">Batentes de Madeira de Lei</t>
  </si>
  <si>
    <t xml:space="preserve">Folha Porta de Ferro Abrir</t>
  </si>
  <si>
    <t xml:space="preserve">Gradil de Ferro p/ proteção de janelas</t>
  </si>
  <si>
    <t xml:space="preserve">Batente Madeira - Angelim</t>
  </si>
  <si>
    <t xml:space="preserve">Porta Corta Fogo (0,90x2,10) c/ 3 dobradiças c/ mola</t>
  </si>
  <si>
    <t xml:space="preserve">Folha Porta Enrolar Completa Colocada</t>
  </si>
  <si>
    <t xml:space="preserve">Folha Porta Ferro Abrir 1 Chapa</t>
  </si>
  <si>
    <t xml:space="preserve">Porta divisoria tipo "Divilux" com ferragens</t>
  </si>
  <si>
    <t xml:space="preserve">Prego 19x36 polido</t>
  </si>
  <si>
    <t xml:space="preserve">Aluminio anodizado trabalhado</t>
  </si>
  <si>
    <t xml:space="preserve">Cremona</t>
  </si>
  <si>
    <t xml:space="preserve">Veneziana Madeira Fixa Para Ventilacao c/ caixa</t>
  </si>
  <si>
    <t xml:space="preserve">Espelho 3mm</t>
  </si>
  <si>
    <t xml:space="preserve">Filete mogno 7 cm para moldura</t>
  </si>
  <si>
    <t xml:space="preserve">Parafuso met. rosc. sob. chata 1 1/2" x 12</t>
  </si>
  <si>
    <t xml:space="preserve">Massa de vidraceiro</t>
  </si>
  <si>
    <t xml:space="preserve">Vidro Canelado Colocado</t>
  </si>
  <si>
    <t xml:space="preserve">Vidro mini boreal 3 mm</t>
  </si>
  <si>
    <t xml:space="preserve">Vidro Liso 3.0mm Colocado</t>
  </si>
  <si>
    <t xml:space="preserve">Vidro Liso 4mm Colocado</t>
  </si>
  <si>
    <t xml:space="preserve">* Vidro Liso 5mm Colocado (6003)</t>
  </si>
  <si>
    <t xml:space="preserve">Sarrafo de pinus 2,5 x 4 cm</t>
  </si>
  <si>
    <t xml:space="preserve">Telha Romana</t>
  </si>
  <si>
    <t xml:space="preserve">Estrutura metalica em tesouras, 2 aguas - ate 15m</t>
  </si>
  <si>
    <t xml:space="preserve">Estrutura Metalica em arco acima 15m</t>
  </si>
  <si>
    <t xml:space="preserve">Telhadista</t>
  </si>
  <si>
    <t xml:space="preserve">Telha Colonial</t>
  </si>
  <si>
    <t xml:space="preserve">Telha Ceramica Romana</t>
  </si>
  <si>
    <t xml:space="preserve">Telha Ceramica Francesa</t>
  </si>
  <si>
    <t xml:space="preserve">Cumeeira Ceramica</t>
  </si>
  <si>
    <t xml:space="preserve">Massa Calafetar 35G</t>
  </si>
  <si>
    <t xml:space="preserve">Parafuso 5/16x110 com Arruela de Chumbo</t>
  </si>
  <si>
    <t xml:space="preserve">Telha Fibrocimento 6mm ondulado (91x110cm)</t>
  </si>
  <si>
    <t xml:space="preserve">Telha Maxiplac</t>
  </si>
  <si>
    <t xml:space="preserve">Cumeeira Fibrocimento 6mm</t>
  </si>
  <si>
    <t xml:space="preserve">Conjunto de Vedacao Plastica</t>
  </si>
  <si>
    <t xml:space="preserve">Telha Fibrocimento Kalhetao 8mm (90x460cm)</t>
  </si>
  <si>
    <t xml:space="preserve">* Telha Aco Zincada odulada 0,5mm</t>
  </si>
  <si>
    <t xml:space="preserve">Ganchos Completos Para Armacao Metalica</t>
  </si>
  <si>
    <t xml:space="preserve">* Telha de Aluminio Ondulada 0,5mm</t>
  </si>
  <si>
    <t xml:space="preserve">* Telha Poliester com Fibra de Vidro p/encaixe 6mm</t>
  </si>
  <si>
    <t xml:space="preserve">Conjunto Vedacao Aluminio</t>
  </si>
  <si>
    <t xml:space="preserve">Domus Fiberglass (105x600cm) 10mm policarbonato</t>
  </si>
  <si>
    <t xml:space="preserve">Rufos Metalicos Colocados</t>
  </si>
  <si>
    <t xml:space="preserve">Calha Beiral Chapa Galvanizada Corte 28 Colocado</t>
  </si>
  <si>
    <t xml:space="preserve">Condutores de aluminio com acessorios</t>
  </si>
  <si>
    <t xml:space="preserve">Calha Beiral Chapa Galvanizada Corte 40 Colocado</t>
  </si>
  <si>
    <t xml:space="preserve">Calha circular PVC Aguapluv beiral</t>
  </si>
  <si>
    <t xml:space="preserve">Bracadeira Para Condutor PVC 88mm</t>
  </si>
  <si>
    <t xml:space="preserve">Condutor PVC Rigido 88mm</t>
  </si>
  <si>
    <t xml:space="preserve">Telha Francesa</t>
  </si>
  <si>
    <t xml:space="preserve">Silicone</t>
  </si>
  <si>
    <t xml:space="preserve">Aba de madeira / beiral (2.5 x 17) cm</t>
  </si>
  <si>
    <t xml:space="preserve">Imunizante Jimo Cupim</t>
  </si>
  <si>
    <t xml:space="preserve">* Rejunte Para Argamassa</t>
  </si>
  <si>
    <t xml:space="preserve">Azulejo Liso</t>
  </si>
  <si>
    <t xml:space="preserve">Azulejo Colorido</t>
  </si>
  <si>
    <t xml:space="preserve">Carpete 4mm Colocado Inclui Cola</t>
  </si>
  <si>
    <t xml:space="preserve">Carpete 6mm Colocado Inclui Cola</t>
  </si>
  <si>
    <t xml:space="preserve">Granilha Branca</t>
  </si>
  <si>
    <t xml:space="preserve">Granilha preta</t>
  </si>
  <si>
    <t xml:space="preserve">Junta Piso Alta Resistencia</t>
  </si>
  <si>
    <t xml:space="preserve">Cimento Colante (Argamassa) AC II</t>
  </si>
  <si>
    <t xml:space="preserve">Pastilha Ceramica</t>
  </si>
  <si>
    <t xml:space="preserve">Plaqueta (6,4x26,00)</t>
  </si>
  <si>
    <t xml:space="preserve">Ceramica Vitrificada 10x10cm</t>
  </si>
  <si>
    <t xml:space="preserve">Cimento Para Rejunte</t>
  </si>
  <si>
    <t xml:space="preserve">Granito 3 cm</t>
  </si>
  <si>
    <t xml:space="preserve">Acelerador de Pega (Sika 3)</t>
  </si>
  <si>
    <t xml:space="preserve">Gesseiro</t>
  </si>
  <si>
    <t xml:space="preserve">Forro placa de gesso acartonado 120x 180cm</t>
  </si>
  <si>
    <t xml:space="preserve">Gesso / saca 40Kg</t>
  </si>
  <si>
    <t xml:space="preserve">Perfil Chapa Galv.c/abas p/ fixação/forro de pvc</t>
  </si>
  <si>
    <t xml:space="preserve">Forro Plastico PVC - 10cm</t>
  </si>
  <si>
    <t xml:space="preserve">Presilhas para fixação de forro</t>
  </si>
  <si>
    <t xml:space="preserve">Caibrinho Madeira 5/8 (0.004 m3)</t>
  </si>
  <si>
    <t xml:space="preserve">Mata-Junta 1/5</t>
  </si>
  <si>
    <t xml:space="preserve">Lambril Cerejeira Folheada</t>
  </si>
  <si>
    <t xml:space="preserve">Forro paulista (cedrinho/angelin)</t>
  </si>
  <si>
    <t xml:space="preserve">Meia cana de madeira</t>
  </si>
  <si>
    <t xml:space="preserve">Lixa para massa corrida</t>
  </si>
  <si>
    <t xml:space="preserve">Massa Acrilica</t>
  </si>
  <si>
    <t xml:space="preserve">Tinta Oleo (Tucano 3.6L)</t>
  </si>
  <si>
    <t xml:space="preserve">Tinta Plastica</t>
  </si>
  <si>
    <t xml:space="preserve">Selador</t>
  </si>
  <si>
    <t xml:space="preserve">Diluente Verniz Poliuretano (3,6L)</t>
  </si>
  <si>
    <t xml:space="preserve">Fundo Primer Verniz Poliuretano 3,6L</t>
  </si>
  <si>
    <t xml:space="preserve">Tinta epoxi /catalizador</t>
  </si>
  <si>
    <t xml:space="preserve">Tinta grafite</t>
  </si>
  <si>
    <t xml:space="preserve">Tinta Hammerit impermeavel da Coral</t>
  </si>
  <si>
    <t xml:space="preserve">Tinta aplicacao chao/parede</t>
  </si>
  <si>
    <t xml:space="preserve">Cal em saco p/ pintura</t>
  </si>
  <si>
    <t xml:space="preserve">Oleo de linhaca</t>
  </si>
  <si>
    <t xml:space="preserve">Tinta latex texturizada acrilico</t>
  </si>
  <si>
    <t xml:space="preserve">Selador Acrilico</t>
  </si>
  <si>
    <t xml:space="preserve">Tinta verniz poliuretano</t>
  </si>
  <si>
    <t xml:space="preserve">Emulsão adesiva Hey-Di KZSB</t>
  </si>
  <si>
    <t xml:space="preserve">Manta asfáltica</t>
  </si>
  <si>
    <t xml:space="preserve">Neutrol 45 /18lt</t>
  </si>
  <si>
    <t xml:space="preserve">Emulsão impermeabilizante Hey-Di K11SR</t>
  </si>
  <si>
    <t xml:space="preserve">Vedalaje impermealizante</t>
  </si>
  <si>
    <t xml:space="preserve">Veu de poliester</t>
  </si>
  <si>
    <t xml:space="preserve">Impermeabilizante Hey-Dicril</t>
  </si>
  <si>
    <t xml:space="preserve">Lajotao Colonial Vitrificado</t>
  </si>
  <si>
    <t xml:space="preserve">Paralelepipedo</t>
  </si>
  <si>
    <t xml:space="preserve">Mármore e=2cm</t>
  </si>
  <si>
    <t xml:space="preserve">Pedra Sao Tome</t>
  </si>
  <si>
    <t xml:space="preserve">Borracha placa 50X50X8mm</t>
  </si>
  <si>
    <t xml:space="preserve">Piso Vinilico Semi-Flexivel -2mm</t>
  </si>
  <si>
    <t xml:space="preserve">Paviflex 30x30x3.0mm TP</t>
  </si>
  <si>
    <t xml:space="preserve">Piso em placa de borracha</t>
  </si>
  <si>
    <t xml:space="preserve">Rodape Ceramico</t>
  </si>
  <si>
    <t xml:space="preserve">* Rodape de madeira 2,0x5cm</t>
  </si>
  <si>
    <t xml:space="preserve">Rodape de madeira 2,0x7cmm com bucha e parafusos</t>
  </si>
  <si>
    <t xml:space="preserve">Rodape Granitina pre-moldada 7cm c/argam.colante</t>
  </si>
  <si>
    <t xml:space="preserve">Rodape de marmore 10 cm</t>
  </si>
  <si>
    <t xml:space="preserve">Rodape Vinilico</t>
  </si>
  <si>
    <t xml:space="preserve">Soleira granitina pre-moldada</t>
  </si>
  <si>
    <t xml:space="preserve">Soleira Marmore (15cm)</t>
  </si>
  <si>
    <t xml:space="preserve">Cola para calafetar</t>
  </si>
  <si>
    <t xml:space="preserve">Parquet de Madeira</t>
  </si>
  <si>
    <t xml:space="preserve">Barrote 8x16</t>
  </si>
  <si>
    <t xml:space="preserve">Tabuas Corridas</t>
  </si>
  <si>
    <t xml:space="preserve">Tacos Madeira 7x21 1a</t>
  </si>
  <si>
    <t xml:space="preserve">Asfalto frio</t>
  </si>
  <si>
    <t xml:space="preserve">Prego para taco de madeira</t>
  </si>
  <si>
    <t xml:space="preserve">Meio Fio Pre-Fabricado</t>
  </si>
  <si>
    <t xml:space="preserve">Lajota de concreto 0,25x0,25x0,08 cm</t>
  </si>
  <si>
    <t xml:space="preserve">* Lajota de concreto 0,30x0,30x0,10 cm</t>
  </si>
  <si>
    <t xml:space="preserve">Placa de concreto 0,50x0,50x0,03 bisotado</t>
  </si>
  <si>
    <t xml:space="preserve">Mosaico Portugues</t>
  </si>
  <si>
    <t xml:space="preserve">* Cera Assoalho (4046)</t>
  </si>
  <si>
    <t xml:space="preserve">Mao de Obra Raspagem/</t>
  </si>
  <si>
    <t xml:space="preserve">Jardineiro</t>
  </si>
  <si>
    <t xml:space="preserve">Adubo mineral</t>
  </si>
  <si>
    <t xml:space="preserve">Arbusto ornamental ( 0.50 x1.00 m) - Ibisco</t>
  </si>
  <si>
    <t xml:space="preserve">Terra Vegetal</t>
  </si>
  <si>
    <t xml:space="preserve">Arbusto ornamental (1.0 a 1,80 m) - Ibisco</t>
  </si>
  <si>
    <t xml:space="preserve">Grama</t>
  </si>
  <si>
    <t xml:space="preserve">Lixa Ferro 80</t>
  </si>
  <si>
    <t xml:space="preserve">Tijolo 5x11x23</t>
  </si>
  <si>
    <t xml:space="preserve">Tinta Plastica Exterior (3.6L)</t>
  </si>
  <si>
    <t xml:space="preserve">Tubo Soldavel 6m 32mm</t>
  </si>
  <si>
    <t xml:space="preserve">Cruzeta galvanizada 2 polegadas</t>
  </si>
  <si>
    <t xml:space="preserve">Arame Farpado</t>
  </si>
  <si>
    <t xml:space="preserve">Arame n10</t>
  </si>
  <si>
    <t xml:space="preserve">Pontalete Pinus 3x3" (7.62x7.62)cm</t>
  </si>
  <si>
    <t xml:space="preserve">Corrimao de Madeira Fixo em Parede (3x6cm)</t>
  </si>
  <si>
    <t xml:space="preserve">Suporte para corrimao</t>
  </si>
  <si>
    <t xml:space="preserve">Bucha s-6 com Parafuso</t>
  </si>
  <si>
    <t xml:space="preserve">Guia de Madeira de 1,5x5cm (0,00075m³)</t>
  </si>
  <si>
    <t xml:space="preserve">Tubo Galvanizado 1.1/2"</t>
  </si>
  <si>
    <t xml:space="preserve">Moirao de concreto 10x10x3,00 m</t>
  </si>
  <si>
    <t xml:space="preserve">Tinta PVA</t>
  </si>
  <si>
    <t xml:space="preserve">Cantoneira de ferro galvanizado 1x1</t>
  </si>
  <si>
    <t xml:space="preserve">Eletrodo k46</t>
  </si>
  <si>
    <t xml:space="preserve">Tela de arame galvanizado tipo Otis # 2 x 2 fio 10 s/</t>
  </si>
  <si>
    <t xml:space="preserve">Tubo C/costura FeGa 1.1/4"</t>
  </si>
  <si>
    <t xml:space="preserve">Massa Corrida Plastica (3.6L)</t>
  </si>
  <si>
    <t xml:space="preserve">Porta giz 8x4 - madeira de lei ( 0,0032m³)</t>
  </si>
  <si>
    <t xml:space="preserve">Suporte de ferro em cantoneira 1x1 polegadas</t>
  </si>
  <si>
    <t xml:space="preserve">Tinta especial para quadro</t>
  </si>
  <si>
    <t xml:space="preserve">Vistas de Madeira Beneficiada 7cm</t>
  </si>
  <si>
    <t xml:space="preserve">Rede de Nylon 1x1/larg 100cm</t>
  </si>
  <si>
    <t xml:space="preserve">Tubo de 3/4" ferro galvanizado</t>
  </si>
  <si>
    <t xml:space="preserve">* Tubo de aco galvanizado 2" (8006)</t>
  </si>
  <si>
    <t xml:space="preserve">Alcool hidratado</t>
  </si>
  <si>
    <t xml:space="preserve">Corante Globo</t>
  </si>
  <si>
    <t xml:space="preserve">Eletroduto FeGa 2.1/2"</t>
  </si>
  <si>
    <t xml:space="preserve">Rede Para Voleibol/oficial c/ 3 faixas</t>
  </si>
  <si>
    <t xml:space="preserve">Tubo de Ferro Galvanizado com costura 3"</t>
  </si>
  <si>
    <t xml:space="preserve">* Ferro liso 3/16 " (2581)</t>
  </si>
  <si>
    <t xml:space="preserve">Aro com rede de basquete</t>
  </si>
  <si>
    <t xml:space="preserve">Estrutura Metalica Hidraulica Movel Para Basquete</t>
  </si>
  <si>
    <t xml:space="preserve">* Mao de Obra p/lixamento</t>
  </si>
  <si>
    <t xml:space="preserve">Impermeabilizacao (Sika 1 Saco 1kg)</t>
  </si>
  <si>
    <t xml:space="preserve">Lona Preta Plastica</t>
  </si>
  <si>
    <t xml:space="preserve">Tinta verniz poliuretano bicomponente colorido</t>
  </si>
  <si>
    <t xml:space="preserve">Cantoneira 1/8 x 1"</t>
  </si>
  <si>
    <t xml:space="preserve">Compensado naval (2,20 x 1,60 ) - 18 mm</t>
  </si>
  <si>
    <t xml:space="preserve">Cinta de aco p/ poste ajustavel</t>
  </si>
  <si>
    <t xml:space="preserve">Conector parafuso fendido SB 16.0 mm2</t>
  </si>
  <si>
    <t xml:space="preserve">Cruzeta de madeira 110x100x2.400mm</t>
  </si>
  <si>
    <t xml:space="preserve">Lampada de vapor mercurio 400W</t>
  </si>
  <si>
    <t xml:space="preserve">Lampada vapor de mercurio 400W</t>
  </si>
  <si>
    <t xml:space="preserve">Mao francesa normal 32x6x710mm</t>
  </si>
  <si>
    <t xml:space="preserve">Parafuso cabeca abaulada 16x45mm</t>
  </si>
  <si>
    <t xml:space="preserve">Poste de concreto circular 10/300</t>
  </si>
  <si>
    <t xml:space="preserve">Poste duplo T 10/150</t>
  </si>
  <si>
    <t xml:space="preserve">Projetor (Lampada vapor)</t>
  </si>
  <si>
    <t xml:space="preserve">Barrotilho 5x5</t>
  </si>
  <si>
    <t xml:space="preserve">Placas de isopor 20mm</t>
  </si>
  <si>
    <t xml:space="preserve">Tabuas Corridas 15cm</t>
  </si>
  <si>
    <t xml:space="preserve">Rede Para Futebol de Salao</t>
  </si>
  <si>
    <t xml:space="preserve">Placa de Registro Historico (50x30cm)</t>
  </si>
  <si>
    <t xml:space="preserve">Assento Para Bacia Colocado</t>
  </si>
  <si>
    <t xml:space="preserve">Bacia turca 57x44cm</t>
  </si>
  <si>
    <t xml:space="preserve">Balcao em formica</t>
  </si>
  <si>
    <t xml:space="preserve">Tampo de Aco Inox (l=0.60m)</t>
  </si>
  <si>
    <t xml:space="preserve">Bebedouro eletrico 40 L - Inox</t>
  </si>
  <si>
    <t xml:space="preserve">Adaptador Valvula Pia Lavatorio n_01</t>
  </si>
  <si>
    <t xml:space="preserve">Aparelho Misturador Para Bide</t>
  </si>
  <si>
    <t xml:space="preserve">Bide</t>
  </si>
  <si>
    <t xml:space="preserve">Engates PVC</t>
  </si>
  <si>
    <t xml:space="preserve">Parafuso niquelado para mictorio / bide</t>
  </si>
  <si>
    <t xml:space="preserve">Tubo Esgoto Ponta Lisa 6m 40mm</t>
  </si>
  <si>
    <t xml:space="preserve">Valvula de metal para bide</t>
  </si>
  <si>
    <t xml:space="preserve">Porta toalha metálico</t>
  </si>
  <si>
    <t xml:space="preserve">Cabide simples metálico</t>
  </si>
  <si>
    <t xml:space="preserve">Cabide duplo metálico</t>
  </si>
  <si>
    <t xml:space="preserve">Adaptador Soldavel Roscavel Curto 20x1/2"</t>
  </si>
  <si>
    <t xml:space="preserve">Bolsa de Borracha</t>
  </si>
  <si>
    <t xml:space="preserve">Caixa Descarga Externa C-4S Sobrepor</t>
  </si>
  <si>
    <t xml:space="preserve">Fita teflon para vedacao</t>
  </si>
  <si>
    <t xml:space="preserve">Registro Gaveta com Canopla 1/2"</t>
  </si>
  <si>
    <t xml:space="preserve">Tubo de descarga de PVC 1 1/2"</t>
  </si>
  <si>
    <t xml:space="preserve">Caixa descarga plástica emb. 13,5L</t>
  </si>
  <si>
    <t xml:space="preserve">Tubo de descarga PVC 1 1/4"</t>
  </si>
  <si>
    <t xml:space="preserve">Bolsa de Borracha para bacia 1 1/2"</t>
  </si>
  <si>
    <t xml:space="preserve">Caixa Descaga Externa C-25 Sobrepor</t>
  </si>
  <si>
    <t xml:space="preserve">Engate Cromado</t>
  </si>
  <si>
    <t xml:space="preserve">Chuveiro Popular</t>
  </si>
  <si>
    <t xml:space="preserve">Chuveiro Eletrico Maxi Ducha Jete Set</t>
  </si>
  <si>
    <t xml:space="preserve">Chuveiro Plástico</t>
  </si>
  <si>
    <t xml:space="preserve">Cuba inox c/ válvula (40x34x18)</t>
  </si>
  <si>
    <t xml:space="preserve">Cuba de aco inox 40x34</t>
  </si>
  <si>
    <t xml:space="preserve">Cuba de aco inox 56x33</t>
  </si>
  <si>
    <t xml:space="preserve">Espelho Oval Grav. 1073 45x56cm</t>
  </si>
  <si>
    <t xml:space="preserve">Lavatorio c/ coluna</t>
  </si>
  <si>
    <t xml:space="preserve">Parafuso niquelado p/ fixar lavatorio com coluna</t>
  </si>
  <si>
    <t xml:space="preserve">Sifao Flexivel</t>
  </si>
  <si>
    <t xml:space="preserve">Torneira Lavatorio 1/2" cromada</t>
  </si>
  <si>
    <t xml:space="preserve">Tubo Esgoto Ponta Bolsa 6m 40mm</t>
  </si>
  <si>
    <t xml:space="preserve">Valvula 1" Simples</t>
  </si>
  <si>
    <t xml:space="preserve">Cuba de louça de embutir</t>
  </si>
  <si>
    <t xml:space="preserve">Joelho 90 Esgoto 40mm</t>
  </si>
  <si>
    <t xml:space="preserve">Lavatorio simples sem coluna</t>
  </si>
  <si>
    <t xml:space="preserve">Calha de alumínio p/ mictorio (1,00x0,40x0,20m)</t>
  </si>
  <si>
    <t xml:space="preserve">Valvula Descarga Mictorio Cromado automática</t>
  </si>
  <si>
    <t xml:space="preserve">Mictorio de Louca</t>
  </si>
  <si>
    <t xml:space="preserve">Papeleira 15x15 metálica de embutir</t>
  </si>
  <si>
    <t xml:space="preserve">Tampo Aco Inox 1,20m com Cuba</t>
  </si>
  <si>
    <t xml:space="preserve">Torneira Cozinha Jato 10 3/4"</t>
  </si>
  <si>
    <t xml:space="preserve">Tampo Aco Inox 1.60m com Cuba</t>
  </si>
  <si>
    <t xml:space="preserve">Torneira pia bica inf. mov. 20 3/4"</t>
  </si>
  <si>
    <t xml:space="preserve">Adaptador Soldavel Roscavel Curto 40x1.1/4"</t>
  </si>
  <si>
    <t xml:space="preserve">Registro Gaveta Bruto 1.1/4"</t>
  </si>
  <si>
    <t xml:space="preserve">Registro Gaveta Bruto 1"</t>
  </si>
  <si>
    <t xml:space="preserve">Registro Gaveta Bruto 1.1/2"</t>
  </si>
  <si>
    <t xml:space="preserve">Registro Gaveta Bruto 1/2"</t>
  </si>
  <si>
    <t xml:space="preserve">Registro gaveta bruto 2 1/2"</t>
  </si>
  <si>
    <t xml:space="preserve">Registro Gaveta Bruto 2"</t>
  </si>
  <si>
    <t xml:space="preserve">Registro gaveta bruto 3 "</t>
  </si>
  <si>
    <t xml:space="preserve">Registro Gaveta Bruto 3/4"</t>
  </si>
  <si>
    <t xml:space="preserve">Adaptador Soldavel Roscavel Curto 32x1"</t>
  </si>
  <si>
    <t xml:space="preserve">Registro Gaveta com Canopla 1"</t>
  </si>
  <si>
    <t xml:space="preserve">Registro Gaveta bruto 2"</t>
  </si>
  <si>
    <t xml:space="preserve">Adaptador Soldavel Roscavel Curto 25x3/4"</t>
  </si>
  <si>
    <t xml:space="preserve">Adaptador Soldavel Roscavel Curto 50x1.1/2"</t>
  </si>
  <si>
    <t xml:space="preserve">Registro Gaveta com Canopla 1.1/2"</t>
  </si>
  <si>
    <t xml:space="preserve">Registro Gaveta com Canopla 1.1/4"</t>
  </si>
  <si>
    <t xml:space="preserve">Registro Pressao Roscavel com Volante 3/4"</t>
  </si>
  <si>
    <t xml:space="preserve">Registro Pressao com Canopla 1/2"</t>
  </si>
  <si>
    <t xml:space="preserve">Adaptador Curto Soldavel 25 x 3/4</t>
  </si>
  <si>
    <t xml:space="preserve">Registro Pressao com Canopla 3/4" PVC</t>
  </si>
  <si>
    <t xml:space="preserve">Registro Pressao sem Canopla 1/2"</t>
  </si>
  <si>
    <t xml:space="preserve">Registro Pressao sem Canopla 3/4"</t>
  </si>
  <si>
    <t xml:space="preserve">Reparo de hidra completo</t>
  </si>
  <si>
    <t xml:space="preserve">Adaptador Curto Soldavel 50 x 1 1/2</t>
  </si>
  <si>
    <t xml:space="preserve">Saboneteira metálica (15x15cm)</t>
  </si>
  <si>
    <t xml:space="preserve">Saboneteira Para Sabao Liquido</t>
  </si>
  <si>
    <t xml:space="preserve">Tanque de Concreto</t>
  </si>
  <si>
    <t xml:space="preserve">Torneira Para Tanque</t>
  </si>
  <si>
    <t xml:space="preserve">Valvula 2" Para Pia e Tanque</t>
  </si>
  <si>
    <t xml:space="preserve">Tanque de Aco Inox</t>
  </si>
  <si>
    <t xml:space="preserve">Tanque de Louca com Coluna 22L</t>
  </si>
  <si>
    <t xml:space="preserve">Torneira Boia Caixa D'Agua 1/2" plástica</t>
  </si>
  <si>
    <t xml:space="preserve">Torneira Eletrica Pia</t>
  </si>
  <si>
    <t xml:space="preserve">Torneira Jardim Longa 3/4" cromada</t>
  </si>
  <si>
    <t xml:space="preserve">Adaptador Soldavel Flange Livre 60mmx2"</t>
  </si>
  <si>
    <t xml:space="preserve">Valvula de Descarga</t>
  </si>
  <si>
    <t xml:space="preserve">Valvula Descarga Hidra Liso com Rosca 1.1/4"</t>
  </si>
  <si>
    <t xml:space="preserve">Bacia Sanitaria (Vaso) com Caixa Acoplada, de Louca</t>
  </si>
  <si>
    <t xml:space="preserve">Parafusos Niquelados</t>
  </si>
  <si>
    <t xml:space="preserve">Bolsa de Ligacao 1.1/2"</t>
  </si>
  <si>
    <t xml:space="preserve">Tubo Ligacao Celit Cromado Para Bacia latão</t>
  </si>
  <si>
    <t xml:space="preserve">Porta Papel</t>
  </si>
  <si>
    <t xml:space="preserve">Joelho 90 Esgoto 100mm</t>
  </si>
  <si>
    <t xml:space="preserve">Tubo Esgoto Ponta Bolsa 6m 100mm</t>
  </si>
  <si>
    <t xml:space="preserve">Joelho 90 Esgoto 50mm</t>
  </si>
  <si>
    <t xml:space="preserve">Tubo Esgoto Ponta Bolsa 6m 50mm</t>
  </si>
  <si>
    <t xml:space="preserve">Joelho 90 Esgoto 75mm</t>
  </si>
  <si>
    <t xml:space="preserve">Tubo Esgoto Ponta Bolsa 6m 75mm</t>
  </si>
  <si>
    <t xml:space="preserve">Joelho 90 Soldavel 32mm</t>
  </si>
  <si>
    <t xml:space="preserve">Joelho 90 Soldavel 50mm</t>
  </si>
  <si>
    <t xml:space="preserve">Luva Dupla Esgoto 100mm</t>
  </si>
  <si>
    <t xml:space="preserve">Tubo PVC 100 Para Esgoto / Aguas Pluviais</t>
  </si>
  <si>
    <t xml:space="preserve">Tubo Soldavel 6m 75mm</t>
  </si>
  <si>
    <t xml:space="preserve">Tubo Esgoto Ponta Lisa 6m 50mm</t>
  </si>
  <si>
    <t xml:space="preserve">Tubo Esgoto Ponta Lisa 6m 75mm</t>
  </si>
  <si>
    <t xml:space="preserve">Te 90 Soldavel 50mm</t>
  </si>
  <si>
    <t xml:space="preserve">Adaptador Soldavel Roscavel Curto 40x1.1/2"</t>
  </si>
  <si>
    <t xml:space="preserve">Adaptador Soldavel Roscavel Flange Fixo 40x1.1/4"</t>
  </si>
  <si>
    <t xml:space="preserve">Adaptador Soldavel Roscavel Flange Fixo 20x1/2"</t>
  </si>
  <si>
    <t xml:space="preserve">Adaptador Soldavel Roscavel Flange Fixo 32x1"</t>
  </si>
  <si>
    <t xml:space="preserve">Adaptador Soldavel Roscavel Flange Fixo 50x1.1/2"</t>
  </si>
  <si>
    <t xml:space="preserve">Adaptador Soldavel Roscavel Flange Fixo 60x2"</t>
  </si>
  <si>
    <t xml:space="preserve">Adaptador Soldavel Flange 20mmx1/2"</t>
  </si>
  <si>
    <t xml:space="preserve">Adaptador Soldavel Flange livre 40mmx1/4"</t>
  </si>
  <si>
    <t xml:space="preserve">Adaptador Soldavel Flange livre 50mmx1 1/2"</t>
  </si>
  <si>
    <t xml:space="preserve">Bucha Reducao Curta Soldavel 25x20mm</t>
  </si>
  <si>
    <t xml:space="preserve">Bucha Reducao Curta Soldavel 32x25mm</t>
  </si>
  <si>
    <t xml:space="preserve">Bucha Reducao Curta Soldavel 40x32mm</t>
  </si>
  <si>
    <t xml:space="preserve">Bucha Reducao Curta Soldavel 50x40mm</t>
  </si>
  <si>
    <t xml:space="preserve">Bucha Reducao Curta Soldavel 75x60mm</t>
  </si>
  <si>
    <t xml:space="preserve">Bucha Red. Soldavel Curta 85 x 75 mm</t>
  </si>
  <si>
    <t xml:space="preserve">Bucha Reducao Curta Soldavel 60x50mm</t>
  </si>
  <si>
    <t xml:space="preserve">Bucha Reducao Longa Soldavel 32x20mm</t>
  </si>
  <si>
    <t xml:space="preserve">Bucha Reducao Longa Soldavel 40x20mm</t>
  </si>
  <si>
    <t xml:space="preserve">Bucha Reducao Longa Soldavel 40x25mm</t>
  </si>
  <si>
    <t xml:space="preserve">Bucha Reducao Longa Soldavel 50x25mm</t>
  </si>
  <si>
    <t xml:space="preserve">Bucha Reducao Longa Soldavel 50x32mm</t>
  </si>
  <si>
    <t xml:space="preserve">Bucha Red. Soldavel Longa 60 x 25 mm</t>
  </si>
  <si>
    <t xml:space="preserve">Bucha Red. Soldavel Longa 60 x 32 mm</t>
  </si>
  <si>
    <t xml:space="preserve">Bucha Reducao Longa Soldavel 60x40mm</t>
  </si>
  <si>
    <t xml:space="preserve">Bucha Red. Soldavel Longa 60 x 50 mm</t>
  </si>
  <si>
    <t xml:space="preserve">Bucha Red. Soldavel Longa 75 x 50 mm</t>
  </si>
  <si>
    <t xml:space="preserve">Bucha Red. Soldavel Longa 75 x 60 mm</t>
  </si>
  <si>
    <t xml:space="preserve">Bucha de Reducao 3"x 2 1/2" ferro galvanizado</t>
  </si>
  <si>
    <t xml:space="preserve">Bucha de reducao 4" x 3" ferro galvanizado</t>
  </si>
  <si>
    <t xml:space="preserve">Caixa d'água fibra de vidro 1.000 L</t>
  </si>
  <si>
    <t xml:space="preserve">Caixa d'agua fibra de vidro 5.000 L</t>
  </si>
  <si>
    <t xml:space="preserve">Caixa D'Agua de fibra de vidro 7.000 L</t>
  </si>
  <si>
    <t xml:space="preserve">Caixa D'Agua de Fibra de vidro 10.000 l</t>
  </si>
  <si>
    <t xml:space="preserve">Caixa D'Agua de fibra de vidro 15.000 L</t>
  </si>
  <si>
    <t xml:space="preserve">Caixa D'Agua de fibra de vidro 20.000 L</t>
  </si>
  <si>
    <t xml:space="preserve">Curva 90 Soldavel 20mm</t>
  </si>
  <si>
    <t xml:space="preserve">Curva 90 Soldavel 25mm</t>
  </si>
  <si>
    <t xml:space="preserve">Curva 90 Soldavel 32mm</t>
  </si>
  <si>
    <t xml:space="preserve">Curva 90 Soldavel 50mm</t>
  </si>
  <si>
    <t xml:space="preserve">Curva 90 Soldavel 60mm</t>
  </si>
  <si>
    <t xml:space="preserve">Curva 90 Soldavel 75 mm</t>
  </si>
  <si>
    <t xml:space="preserve">Curva 90 Soldavel 85 mm</t>
  </si>
  <si>
    <t xml:space="preserve">Curva longa Ferro Galvanizado 2 1/2"</t>
  </si>
  <si>
    <t xml:space="preserve">Curva longa Ferro Galvanizado 3"</t>
  </si>
  <si>
    <t xml:space="preserve">Curva longa Ferro Galvanizado 4"</t>
  </si>
  <si>
    <t xml:space="preserve">Flange Ferro Galvanizado 2 1/2"</t>
  </si>
  <si>
    <t xml:space="preserve">Flange Ferro galvanizado 3"</t>
  </si>
  <si>
    <t xml:space="preserve">Flange Ferro Galvanizado 4"</t>
  </si>
  <si>
    <t xml:space="preserve">Hidrometro 3/4"</t>
  </si>
  <si>
    <t xml:space="preserve">Luva Reducao Soldavel Roscavel 25x3/4"</t>
  </si>
  <si>
    <t xml:space="preserve">Joelho 45 Soldavel 20mm</t>
  </si>
  <si>
    <t xml:space="preserve">Joelho 45 Soldavel 25mm</t>
  </si>
  <si>
    <t xml:space="preserve">Joelho 45 Soldavel 32mm</t>
  </si>
  <si>
    <t xml:space="preserve">Joelho 45 Soldavel 40mm</t>
  </si>
  <si>
    <t xml:space="preserve">Joelho 45 Soldavel 50mm</t>
  </si>
  <si>
    <t xml:space="preserve">Joelho 45 Soldavel 60mm</t>
  </si>
  <si>
    <t xml:space="preserve">Joelho 45 Soldavel 75mm</t>
  </si>
  <si>
    <t xml:space="preserve">Joelho 45 PVC 85mm</t>
  </si>
  <si>
    <t xml:space="preserve">Cotovelo 90 Ferro Galvanizado 1.1/4"</t>
  </si>
  <si>
    <t xml:space="preserve">Joelho 90 Ferro galvanizado 38mm (1 1/2")</t>
  </si>
  <si>
    <t xml:space="preserve">Cotovelo 90 Ferro galvanizado 50mm (2")</t>
  </si>
  <si>
    <t xml:space="preserve">Cotovelo 90 Ferro Galvanizado 63mm (2 1/2")</t>
  </si>
  <si>
    <t xml:space="preserve">Cotovelo 90 Ferro galvanizado 76mm (3")</t>
  </si>
  <si>
    <t xml:space="preserve">Joelho 90 Ferro Galvanizado 101mm (4")</t>
  </si>
  <si>
    <t xml:space="preserve">Joelho 90 Soldavel 20mm</t>
  </si>
  <si>
    <t xml:space="preserve">Joelho Reducao 90 Soldavel 25x20mm</t>
  </si>
  <si>
    <t xml:space="preserve">Joelho 90 Soldavel 40mm</t>
  </si>
  <si>
    <t xml:space="preserve">Joelho 90 Soldavel 75mm</t>
  </si>
  <si>
    <t xml:space="preserve">Joelho Soldavel 90 PVC 85 mm</t>
  </si>
  <si>
    <t xml:space="preserve">Joelho 90 Soldavel 60mm</t>
  </si>
  <si>
    <t xml:space="preserve">Joelho Reducao 90 Soldavel 32x25mm</t>
  </si>
  <si>
    <t xml:space="preserve">Joelho 90 Azul 25x3/4"</t>
  </si>
  <si>
    <t xml:space="preserve">Joelho Azul 32mmx3/4"</t>
  </si>
  <si>
    <t xml:space="preserve">Joelho 90 Azul 20x1/2"</t>
  </si>
  <si>
    <t xml:space="preserve">Joelho Azul 25 x 1/2"</t>
  </si>
  <si>
    <t xml:space="preserve">Luva de reducao de ferro galvanizado 4"x3"</t>
  </si>
  <si>
    <t xml:space="preserve">Nipel de 90 de ferro galvanizado 2 1/2"</t>
  </si>
  <si>
    <t xml:space="preserve">Nipel de 90 de ferro galvanizado 3"</t>
  </si>
  <si>
    <t xml:space="preserve">Nipel de 90 de ferro galvanizado 4"</t>
  </si>
  <si>
    <t xml:space="preserve">Registro Gaveta Bruto 4"</t>
  </si>
  <si>
    <t xml:space="preserve">Reparo de caixa descarga embutida</t>
  </si>
  <si>
    <t xml:space="preserve">Te 90 Ferro galvanizado 2 1/2"</t>
  </si>
  <si>
    <t xml:space="preserve">Te 90 Ferro Galvanizado 1.1/4"</t>
  </si>
  <si>
    <t xml:space="preserve">Te 90 Ferro Galvanizado 1 1/2"</t>
  </si>
  <si>
    <t xml:space="preserve">Te 90 Ferro galvanizado 2"</t>
  </si>
  <si>
    <t xml:space="preserve">Te 90 Ferro Galvanizado 3"</t>
  </si>
  <si>
    <t xml:space="preserve">Te Ferro Galvanizado 4"</t>
  </si>
  <si>
    <t xml:space="preserve">Te 90 Soldavel 25mm</t>
  </si>
  <si>
    <t xml:space="preserve">Te 90 Soldavel 32mm</t>
  </si>
  <si>
    <t xml:space="preserve">Te 90 Soldavel 40mm</t>
  </si>
  <si>
    <t xml:space="preserve">Te 90 Soldavel 60mm</t>
  </si>
  <si>
    <t xml:space="preserve">Te 90 sold 75 mm</t>
  </si>
  <si>
    <t xml:space="preserve">Te 90 Soldavel 85 mm</t>
  </si>
  <si>
    <t xml:space="preserve">Te 90 Azul 20x1/2"</t>
  </si>
  <si>
    <t xml:space="preserve">Te 90 Azul 25x3/4"</t>
  </si>
  <si>
    <t xml:space="preserve">Te Reducao 90 Soldavel Roscavel 32x32x3/4"</t>
  </si>
  <si>
    <t xml:space="preserve">Te Reducao 90 Azul 25x1/2"</t>
  </si>
  <si>
    <t xml:space="preserve">Te 90 Soldavel 20mm</t>
  </si>
  <si>
    <t xml:space="preserve">Te Reducao 90 Soldavel 25x20mm</t>
  </si>
  <si>
    <t xml:space="preserve">Te Reducao 90 Soldavel 32x25mm</t>
  </si>
  <si>
    <t xml:space="preserve">Te Reducao 90 Soldavel 40x32mm</t>
  </si>
  <si>
    <t xml:space="preserve">Te Reducao 90 Soldavel 50x20mm</t>
  </si>
  <si>
    <t xml:space="preserve">Te Reducao 90 Soldavel 50x25mm</t>
  </si>
  <si>
    <t xml:space="preserve">Te Reducao 90 Soldavel 50x32mm</t>
  </si>
  <si>
    <t xml:space="preserve">Te 90 Red soldavel 50 x 40 mm</t>
  </si>
  <si>
    <t xml:space="preserve">Te 90 Red. Soldavel 75 x 50 mm</t>
  </si>
  <si>
    <t xml:space="preserve">Te 90 Red Soldavel 75 x 60 mm</t>
  </si>
  <si>
    <t xml:space="preserve">Te 90 Red. Soldavel 85 x 60 mm</t>
  </si>
  <si>
    <t xml:space="preserve">Te 90 Red Soldavel 85 x 75 mm</t>
  </si>
  <si>
    <t xml:space="preserve">Luva de ferro galvanizado 1 1/4"</t>
  </si>
  <si>
    <t xml:space="preserve">Luva de ferro galvanizado 1 1/2"</t>
  </si>
  <si>
    <t xml:space="preserve">Tubo de Ferro GAlvanizado com costura 1 1/2"</t>
  </si>
  <si>
    <t xml:space="preserve">Luva de ferro galvanizado 2"</t>
  </si>
  <si>
    <t xml:space="preserve">Luva de ferro galvanizado 2 1/2"</t>
  </si>
  <si>
    <t xml:space="preserve">Luva de ferro galvanizado 3"</t>
  </si>
  <si>
    <t xml:space="preserve">Luva de ferro galvanizado 4"</t>
  </si>
  <si>
    <t xml:space="preserve">Tubo de Ferro Galvanizado com costura 4"</t>
  </si>
  <si>
    <t xml:space="preserve">Tubo Soldavel 20mm 6m</t>
  </si>
  <si>
    <t xml:space="preserve">Tubo Soldavel 6m 40mm</t>
  </si>
  <si>
    <t xml:space="preserve">Luva Soldavel 75mm</t>
  </si>
  <si>
    <t xml:space="preserve">Luva Soldavel 85mm</t>
  </si>
  <si>
    <t xml:space="preserve">Tubo PVC Rigido Soldavel 85 mm</t>
  </si>
  <si>
    <t xml:space="preserve">Tubo Soldavel 6m 60mm</t>
  </si>
  <si>
    <t xml:space="preserve">* Valvula de retencao Ferro Galvanizado 2 1/2" (8372)</t>
  </si>
  <si>
    <t xml:space="preserve">* Valvula de retencao Ferro Galvanizado 3" (8373)</t>
  </si>
  <si>
    <t xml:space="preserve">* Valvula de retencao ferro galvanizado 4" (8374)</t>
  </si>
  <si>
    <t xml:space="preserve">Caixa Sifonada 100x100x40mm</t>
  </si>
  <si>
    <t xml:space="preserve">Caixa Sifonada 100x100x50mm</t>
  </si>
  <si>
    <t xml:space="preserve">Caixa Sifonada 100x150x40mm</t>
  </si>
  <si>
    <t xml:space="preserve">Caixa Sifonada 100x150x50mm</t>
  </si>
  <si>
    <t xml:space="preserve">Caixa Sifonada 150x150x50mm PVC</t>
  </si>
  <si>
    <t xml:space="preserve">Caixa Sifonada 150x185x75mm</t>
  </si>
  <si>
    <t xml:space="preserve">Caixa Sifonada 250x172x50mm</t>
  </si>
  <si>
    <t xml:space="preserve">Caixa Multipla de Gordura PVC com Cesto Limpeza</t>
  </si>
  <si>
    <t xml:space="preserve">Caixa Sega red. alt. reg. 100x100x40mm</t>
  </si>
  <si>
    <t xml:space="preserve">caixa Sifonada 250x172x50mm</t>
  </si>
  <si>
    <t xml:space="preserve">Curva 45 Longa Esgoto primario 200 mm</t>
  </si>
  <si>
    <t xml:space="preserve">Curva 45 Longa Esgoto Primario 150 mm</t>
  </si>
  <si>
    <t xml:space="preserve">Curva 90 Curta Esgoto 75mm</t>
  </si>
  <si>
    <t xml:space="preserve">Curva 90 Curta Esgoto 100mm</t>
  </si>
  <si>
    <t xml:space="preserve">Curva 90 Curta Esgoto 50mm</t>
  </si>
  <si>
    <t xml:space="preserve">Curva 90 Curta Esgoto 40mm</t>
  </si>
  <si>
    <t xml:space="preserve">Curva 90 Longa Esgoto 100mm</t>
  </si>
  <si>
    <t xml:space="preserve">Curva 90 Longa Esgoto Primario 50mm</t>
  </si>
  <si>
    <t xml:space="preserve">Curva 90 longa Esgoto Primario 75mm</t>
  </si>
  <si>
    <t xml:space="preserve">Curva 90 Longa Esgoto 40mm</t>
  </si>
  <si>
    <t xml:space="preserve">Aco CA-60 Diametro 3,4mm</t>
  </si>
  <si>
    <t xml:space="preserve">Brita 3</t>
  </si>
  <si>
    <t xml:space="preserve">Te Reducao 90 Curto Esgoto 150x100mm</t>
  </si>
  <si>
    <t xml:space="preserve">Tubo Esgoto Leve 6m 150mm</t>
  </si>
  <si>
    <t xml:space="preserve">Tee Curto Esgoto 100mm</t>
  </si>
  <si>
    <t xml:space="preserve">Tubo Esgoto Ponta Lisa 6m 100mm</t>
  </si>
  <si>
    <t xml:space="preserve">Joelho 45 Esgoto 100mm</t>
  </si>
  <si>
    <t xml:space="preserve">Joelho 45 Esgoto 50mm</t>
  </si>
  <si>
    <t xml:space="preserve">Joelho 45 Esgoto 75mm</t>
  </si>
  <si>
    <t xml:space="preserve">Joelho 45 Esgoto 40mm</t>
  </si>
  <si>
    <t xml:space="preserve">Joelho Visita 90 Esgoto 100x50mm</t>
  </si>
  <si>
    <t xml:space="preserve">Joelho Visita 90 Esgoto 100x75mm</t>
  </si>
  <si>
    <t xml:space="preserve">Juncao Dupla Esgoto 100x100mm</t>
  </si>
  <si>
    <t xml:space="preserve">Juncao Dupla Esgoto 50x50mm</t>
  </si>
  <si>
    <t xml:space="preserve">Juncao Dupla Esgoto 75x75mm</t>
  </si>
  <si>
    <t xml:space="preserve">Juncao invertida esgoto primario 100</t>
  </si>
  <si>
    <t xml:space="preserve">Juncao invertida Esg. Prim. 100x50 mm</t>
  </si>
  <si>
    <t xml:space="preserve">Juncao Invertida Esg. Prim. 100x75mm</t>
  </si>
  <si>
    <t xml:space="preserve">Juncao Invertida Esg. prim. 50mm</t>
  </si>
  <si>
    <t xml:space="preserve">Juncao Invertida Esg. prim. 75 mm</t>
  </si>
  <si>
    <t xml:space="preserve">Juncao Invert. Esg. Prim. 75x 50mm</t>
  </si>
  <si>
    <t xml:space="preserve">Juncao Simples Esgoto 100x100mm</t>
  </si>
  <si>
    <t xml:space="preserve">Juncao Simples Reducao Esgoto 100x75mm</t>
  </si>
  <si>
    <t xml:space="preserve">Juncao Simples Esgoto 50x50mm</t>
  </si>
  <si>
    <t xml:space="preserve">Juncao Simples Esgoto 75x75mm</t>
  </si>
  <si>
    <t xml:space="preserve">Juncao Simples Reducao Esgoto 100x50mm</t>
  </si>
  <si>
    <t xml:space="preserve">Juncao Simples Reducao Esgoto 75x50mm</t>
  </si>
  <si>
    <t xml:space="preserve">Luva de correr esg. prim. 100mm</t>
  </si>
  <si>
    <t xml:space="preserve">Luva de correr Esg. Prim. 75 mm</t>
  </si>
  <si>
    <t xml:space="preserve">Luva de correr Esg. Prim. 50 mm</t>
  </si>
  <si>
    <t xml:space="preserve">Luva de correr Esg. prim. 40mm</t>
  </si>
  <si>
    <t xml:space="preserve">Luva Simples Esgoto 50mm</t>
  </si>
  <si>
    <t xml:space="preserve">Luva Simples Esgoto 75mm</t>
  </si>
  <si>
    <t xml:space="preserve">Luva Simples Esgoto 40mm</t>
  </si>
  <si>
    <t xml:space="preserve">Ralo seco PVC 100 x 40 MM</t>
  </si>
  <si>
    <t xml:space="preserve">Ralo seco PVC 100x53x40</t>
  </si>
  <si>
    <t xml:space="preserve">Ralo sifonado de altura regulada 100x40mm</t>
  </si>
  <si>
    <t xml:space="preserve">Reducao Excentrica Esgoto 100x50mm</t>
  </si>
  <si>
    <t xml:space="preserve">Reducao Excentrica Esgoto 100x75mm</t>
  </si>
  <si>
    <t xml:space="preserve">Reducao Excentrica Esgoto 75x50mm</t>
  </si>
  <si>
    <t xml:space="preserve">Sifao para pia</t>
  </si>
  <si>
    <t xml:space="preserve">Te Sanitario Esgoto primario 125 mm</t>
  </si>
  <si>
    <t xml:space="preserve">Te 90 Curto Esgoto 100x100mm</t>
  </si>
  <si>
    <t xml:space="preserve">Te Reducao 90 Curto Esgoto 100x50mm</t>
  </si>
  <si>
    <t xml:space="preserve">Te Reducao 90 Curto Esgoto 100x75mm</t>
  </si>
  <si>
    <t xml:space="preserve">Te sanitario esgoto primario 150 mm</t>
  </si>
  <si>
    <t xml:space="preserve">Te sanitario esgoto primario 200 mm</t>
  </si>
  <si>
    <t xml:space="preserve">Te Esgoto 50x50mm</t>
  </si>
  <si>
    <t xml:space="preserve">Te saniatrio esg. prim. 50x40mm</t>
  </si>
  <si>
    <t xml:space="preserve">Te Reducao 90 Curto Esgoto 75x50mm</t>
  </si>
  <si>
    <t xml:space="preserve">TE 90 Curto Esgoto 40x40mm</t>
  </si>
  <si>
    <t xml:space="preserve">Anel de Borracha Esgoto 50mm</t>
  </si>
  <si>
    <t xml:space="preserve">Anel de Borracha Esgoto 75mm</t>
  </si>
  <si>
    <t xml:space="preserve">Anel de Borracha Esgoto 100mm</t>
  </si>
  <si>
    <t xml:space="preserve">Anel de Borracha Esgoto 150mm</t>
  </si>
  <si>
    <t xml:space="preserve">Tubo Esgoto Ponta Lisa 6m 150mm</t>
  </si>
  <si>
    <t xml:space="preserve">Anel de Borracha Esgoto 200mmm</t>
  </si>
  <si>
    <t xml:space="preserve">Tubo Esgoto Leve 6m 200mm</t>
  </si>
  <si>
    <t xml:space="preserve">Lixa d'agua 320</t>
  </si>
  <si>
    <t xml:space="preserve">Bracadeira 2" para tubo</t>
  </si>
  <si>
    <t xml:space="preserve">Saboneteira metálica (7,5x15cm)</t>
  </si>
  <si>
    <t xml:space="preserve">Arruela Plastica 4x16</t>
  </si>
  <si>
    <t xml:space="preserve">Compensado 12mm Resinado</t>
  </si>
  <si>
    <t xml:space="preserve">Dobradica zincada c/ parafusos</t>
  </si>
  <si>
    <t xml:space="preserve">Porta de Madeira 80x210cm - Pinus</t>
  </si>
  <si>
    <t xml:space="preserve">Prego Galvanizado</t>
  </si>
  <si>
    <t xml:space="preserve">Registro Gaveta Cromado 1/2"</t>
  </si>
  <si>
    <t xml:space="preserve">Profissional</t>
  </si>
  <si>
    <t xml:space="preserve">Po de Brita</t>
  </si>
  <si>
    <t xml:space="preserve">* Compactador / sapo mecanico</t>
  </si>
  <si>
    <t xml:space="preserve">* Moto bomba</t>
  </si>
  <si>
    <t xml:space="preserve">Armacao Secundaria com 04 Isolador</t>
  </si>
  <si>
    <t xml:space="preserve">Arruela Aluminio Para Eletroduto Roscavel 1"</t>
  </si>
  <si>
    <t xml:space="preserve">Bucha Aluminio Para Eletroduto Roscavel 1"</t>
  </si>
  <si>
    <t xml:space="preserve">Cabo de Cobre NU 6mm2</t>
  </si>
  <si>
    <t xml:space="preserve">Curva 90 FeGa 1"</t>
  </si>
  <si>
    <t xml:space="preserve">Disjuntor Trifasico 30 Amperes</t>
  </si>
  <si>
    <t xml:space="preserve">Eletroduto ferro galvanizado 1"</t>
  </si>
  <si>
    <t xml:space="preserve">Fio Isolado 6mm2</t>
  </si>
  <si>
    <t xml:space="preserve">Haste de Terra 5/8x 2,40m (8985)</t>
  </si>
  <si>
    <t xml:space="preserve">* Estaca pre-moldada 14x14cm</t>
  </si>
  <si>
    <t xml:space="preserve">* Luva metálica para estaca 14x14</t>
  </si>
  <si>
    <t xml:space="preserve">Bracadeira com cunha de aperto de FeGa 3/4"</t>
  </si>
  <si>
    <t xml:space="preserve">Bracadeira com cunha de aperto de Fega 1/2"</t>
  </si>
  <si>
    <t xml:space="preserve">Bracadeira com cunha de aperto de FeGa 1"</t>
  </si>
  <si>
    <t xml:space="preserve">Bracadeira com cunha de aperto de FeGa 1 1/2"</t>
  </si>
  <si>
    <t xml:space="preserve">Bracadeira com cunha de aperto de FeGa 2"</t>
  </si>
  <si>
    <t xml:space="preserve">Bucha/arruela de Al p/ eletroduto 3/4"</t>
  </si>
  <si>
    <t xml:space="preserve">Bucha/Arruela de al p/ eletroduto 1/2"</t>
  </si>
  <si>
    <t xml:space="preserve">Bucha/arruela de Al p/ eletroduto 1"</t>
  </si>
  <si>
    <t xml:space="preserve">Bucha/Arruela de Al p/ eletroduto 1.1/2"</t>
  </si>
  <si>
    <t xml:space="preserve">Bucha/arruela de Al p/ eletroduto 1.1/4"</t>
  </si>
  <si>
    <t xml:space="preserve">Bucha/Arruela de Al P/ eletroduto 2"</t>
  </si>
  <si>
    <t xml:space="preserve">Bucha/Arruela de al p/ ewletroduto 2.1/2"</t>
  </si>
  <si>
    <t xml:space="preserve">Bucha/arruela de Al p/ eletroduto 3"</t>
  </si>
  <si>
    <t xml:space="preserve">Bucha/Arruela de al p/ eletroduto 4"</t>
  </si>
  <si>
    <t xml:space="preserve">Bloco Concreto Vedacao 14x19x39</t>
  </si>
  <si>
    <t xml:space="preserve">Bloco Concreto Aparente 19x19x39cm</t>
  </si>
  <si>
    <t xml:space="preserve">Bloco Concreto Estrutural (14x19x39)</t>
  </si>
  <si>
    <t xml:space="preserve">Pedrisco (Brita Zero 4,8 a 9,5 mm)</t>
  </si>
  <si>
    <t xml:space="preserve">Bloco Concreto Estrutural (19x19x39)</t>
  </si>
  <si>
    <t xml:space="preserve">* Pedra Regular 20x20x20 cm (2001)</t>
  </si>
  <si>
    <t xml:space="preserve">Terra Refrataria</t>
  </si>
  <si>
    <t xml:space="preserve">Tijolo Refratario 5.5x11x23</t>
  </si>
  <si>
    <t xml:space="preserve">Curva 90 Eletroduto Roscavel 1.1/4"</t>
  </si>
  <si>
    <t xml:space="preserve">Condulete Al tipo B de 1/2"</t>
  </si>
  <si>
    <t xml:space="preserve">Condulete Al tipo B de 3/4"</t>
  </si>
  <si>
    <t xml:space="preserve">Condulete Al tipo B de 1"</t>
  </si>
  <si>
    <t xml:space="preserve">Condulete Al Tipo B 1 1/2"</t>
  </si>
  <si>
    <t xml:space="preserve">Condulete Al tipo B de 2"</t>
  </si>
  <si>
    <t xml:space="preserve">Condulete Al tipo B de 4"</t>
  </si>
  <si>
    <t xml:space="preserve">Condulete Al tipo C de 1/2"</t>
  </si>
  <si>
    <t xml:space="preserve">Condulete Al tipo C de 3/4"</t>
  </si>
  <si>
    <t xml:space="preserve">Condulete Al tipo C de 1 1/2"</t>
  </si>
  <si>
    <t xml:space="preserve">Condulete Al tipo C de 2"</t>
  </si>
  <si>
    <t xml:space="preserve">Condulete AL tipo C de 4"</t>
  </si>
  <si>
    <t xml:space="preserve">Condulete AL tipo E de 1/2"</t>
  </si>
  <si>
    <t xml:space="preserve">Condulete Al tipo E de 3/4"</t>
  </si>
  <si>
    <t xml:space="preserve">Condulete Al tipo E de 1"</t>
  </si>
  <si>
    <t xml:space="preserve">Condulete Al tipo E de 1.1/2"</t>
  </si>
  <si>
    <t xml:space="preserve">Condulete Al tipo E de 2"</t>
  </si>
  <si>
    <t xml:space="preserve">Condulete Al tipo E de 4"</t>
  </si>
  <si>
    <t xml:space="preserve">Condulete Al tipo LB de 1/2"</t>
  </si>
  <si>
    <t xml:space="preserve">Condulete Al tipo LB de 3/4"</t>
  </si>
  <si>
    <t xml:space="preserve">Condulete Al tipo LB de 1"</t>
  </si>
  <si>
    <t xml:space="preserve">Condulete Al tipo LB de 1.1/2"</t>
  </si>
  <si>
    <t xml:space="preserve">Condulete Al tipo LB de 2"</t>
  </si>
  <si>
    <t xml:space="preserve">Condulete Al tipo LB de 4"</t>
  </si>
  <si>
    <t xml:space="preserve">Condulete Al tipo LL de 1/2"</t>
  </si>
  <si>
    <t xml:space="preserve">Condulete Al tipo LL de 3/4"</t>
  </si>
  <si>
    <t xml:space="preserve">Condulete Al tipo LL de 1".</t>
  </si>
  <si>
    <t xml:space="preserve">Condulete Al tipo LL de 1/1/2"</t>
  </si>
  <si>
    <t xml:space="preserve">Condulete Al tipo LL de 2"</t>
  </si>
  <si>
    <t xml:space="preserve">Condulete Al tipo LL de 4"</t>
  </si>
  <si>
    <t xml:space="preserve">Condulete Al tipo LR de 1/2"</t>
  </si>
  <si>
    <t xml:space="preserve">Condulete Al tipo LR de 3/4"</t>
  </si>
  <si>
    <t xml:space="preserve">Condulete Al tipo LR de 1"</t>
  </si>
  <si>
    <t xml:space="preserve">Condulete Al tipo LR de 1.1/2"</t>
  </si>
  <si>
    <t xml:space="preserve">Condulete AL tipo LR de 2"</t>
  </si>
  <si>
    <t xml:space="preserve">Condulete Al tipo LR de 4"</t>
  </si>
  <si>
    <t xml:space="preserve">Condulete Al tipo T de 1/2"</t>
  </si>
  <si>
    <t xml:space="preserve">Condulete Al tipo T de 3/4"</t>
  </si>
  <si>
    <t xml:space="preserve">Condulete Al tipo T de 1"</t>
  </si>
  <si>
    <t xml:space="preserve">Condulete Al tipo T de 1.1/2"</t>
  </si>
  <si>
    <t xml:space="preserve">Condulete Al tipo T de 2"</t>
  </si>
  <si>
    <t xml:space="preserve">Condulete Al tipo T de 4"</t>
  </si>
  <si>
    <t xml:space="preserve">Condulete Al tipo X de 1/2"</t>
  </si>
  <si>
    <t xml:space="preserve">COndulete AL tipo X de 3/4"</t>
  </si>
  <si>
    <t xml:space="preserve">COndulete AL tipo X de 1"</t>
  </si>
  <si>
    <t xml:space="preserve">Condulete Al tipo X de 1.1/2"</t>
  </si>
  <si>
    <t xml:space="preserve">Condulete Al tipo X de 2"</t>
  </si>
  <si>
    <t xml:space="preserve">Condulete Al tipo X de 4"</t>
  </si>
  <si>
    <t xml:space="preserve">Curva 90 Eletroduto Roscavel 3/4"</t>
  </si>
  <si>
    <t xml:space="preserve">Curva 90 Eletroduto Roscavel 1/2"</t>
  </si>
  <si>
    <t xml:space="preserve">Curva 90 Eletroduto Roscavel 1"</t>
  </si>
  <si>
    <t xml:space="preserve">Cabo Flexolda 35mm</t>
  </si>
  <si>
    <t xml:space="preserve">* Cabo de Cobre NU 16mm2</t>
  </si>
  <si>
    <t xml:space="preserve">Cabo de cobre NU 25mm2</t>
  </si>
  <si>
    <t xml:space="preserve">Cabo Sintenax 4mm2</t>
  </si>
  <si>
    <t xml:space="preserve">Cabo Sintenax 6mm2</t>
  </si>
  <si>
    <t xml:space="preserve">Cabo Sintenax 10mm2</t>
  </si>
  <si>
    <t xml:space="preserve">Cabo Sintenax 16mm2</t>
  </si>
  <si>
    <t xml:space="preserve">Cabo Sintenax 1KV 25mm2</t>
  </si>
  <si>
    <t xml:space="preserve">Cabo Sintenax 1KV 35mm2</t>
  </si>
  <si>
    <t xml:space="preserve">Cabo Sintenax 50mm2</t>
  </si>
  <si>
    <t xml:space="preserve">Cabo Sintenax 70mm2</t>
  </si>
  <si>
    <t xml:space="preserve">Cabo Isolado 120mm2</t>
  </si>
  <si>
    <t xml:space="preserve">Cabo Isolado 25mm2</t>
  </si>
  <si>
    <t xml:space="preserve">Cabo Isolado 35mm2</t>
  </si>
  <si>
    <t xml:space="preserve">Cabo Isolado 70mm2</t>
  </si>
  <si>
    <t xml:space="preserve">Cabo Isolado 95mm2</t>
  </si>
  <si>
    <t xml:space="preserve">Cabo isolado 750V 150mm2</t>
  </si>
  <si>
    <t xml:space="preserve">Cabo isolado 750V 240mm2</t>
  </si>
  <si>
    <t xml:space="preserve">Cabo isolado 750V 185mm2</t>
  </si>
  <si>
    <t xml:space="preserve">Cabo isolado 750V 300mm2</t>
  </si>
  <si>
    <t xml:space="preserve">Cabo para telefone externo CTP-APL 50 pares</t>
  </si>
  <si>
    <t xml:space="preserve">Cabo para telefone CCI 1par</t>
  </si>
  <si>
    <t xml:space="preserve">Fio de cobre NU 10.0mm2</t>
  </si>
  <si>
    <t xml:space="preserve">Fio de cobre NU 2,5mm2</t>
  </si>
  <si>
    <t xml:space="preserve">Fio de Cobre NU 4,0mm2</t>
  </si>
  <si>
    <t xml:space="preserve">Fio Isolado 1.5mm2</t>
  </si>
  <si>
    <t xml:space="preserve">Fio Isolado 2,5mm2</t>
  </si>
  <si>
    <t xml:space="preserve">Fio Isolado 4mm2</t>
  </si>
  <si>
    <t xml:space="preserve">Fio Isolado 10mm2</t>
  </si>
  <si>
    <t xml:space="preserve">Fio Isolado 16mm2</t>
  </si>
  <si>
    <t xml:space="preserve">Fio Paralelo 2x2,5mm2</t>
  </si>
  <si>
    <t xml:space="preserve">Caixa PVC 2x4"</t>
  </si>
  <si>
    <t xml:space="preserve">Caixa Embutir PVC 4x4 Quadrada</t>
  </si>
  <si>
    <t xml:space="preserve">Caixa Embutir Ferro 2x4 Sext. Fundo Movim. Simples</t>
  </si>
  <si>
    <t xml:space="preserve">Caixa Embutir Ferro 4x4 Quadrada</t>
  </si>
  <si>
    <t xml:space="preserve">Caixa Passagem 30x30 Fundo Fixo</t>
  </si>
  <si>
    <t xml:space="preserve">Caixa Passagem 40x40 Fundo Fixo</t>
  </si>
  <si>
    <t xml:space="preserve">Caixa Passagem 50x50 Fundo Fixo</t>
  </si>
  <si>
    <t xml:space="preserve">Quadro Para Medicao Com Demanda M.D.R</t>
  </si>
  <si>
    <t xml:space="preserve">Quadro Para TC</t>
  </si>
  <si>
    <t xml:space="preserve">Caixa 6 Disjuntores Embutir com Porta</t>
  </si>
  <si>
    <t xml:space="preserve">Quadro terminal de forca e luz mono de 6 a 12disju em</t>
  </si>
  <si>
    <t xml:space="preserve">Quadro com barramento trifasico 6 a 12 disj.</t>
  </si>
  <si>
    <t xml:space="preserve">Quadro c/barr. trifasico 150A 12 a 18 disju</t>
  </si>
  <si>
    <t xml:space="preserve">Quadro c/barr.trifasico 150A 18 a 24 disju</t>
  </si>
  <si>
    <t xml:space="preserve">Tampa de fefu padrao CELESC - 70x90cm</t>
  </si>
  <si>
    <t xml:space="preserve">Campainha de chamada com timbre 220V</t>
  </si>
  <si>
    <t xml:space="preserve">Base fusivel Diazed 2 a 25 A</t>
  </si>
  <si>
    <t xml:space="preserve">Fusivel Diazed 2 a 25 A</t>
  </si>
  <si>
    <t xml:space="preserve">Base fusivel NH 25 a 60 A</t>
  </si>
  <si>
    <t xml:space="preserve">Fusivel Diazed 25 a 63A</t>
  </si>
  <si>
    <t xml:space="preserve">Base fusivel NH 63 a 125 A</t>
  </si>
  <si>
    <t xml:space="preserve">Fusivel NH 63 a 125 A</t>
  </si>
  <si>
    <t xml:space="preserve">Chave fusivel 15 KV</t>
  </si>
  <si>
    <t xml:space="preserve">Elo fusivel 10k</t>
  </si>
  <si>
    <t xml:space="preserve">Disjuntor Monofasico 10 Amperes</t>
  </si>
  <si>
    <t xml:space="preserve">Disjuntor monofasico 15A</t>
  </si>
  <si>
    <t xml:space="preserve">Disjuntor Monofasico 25 Amperes</t>
  </si>
  <si>
    <t xml:space="preserve">Disjuntor Monofasico 30 Amperes</t>
  </si>
  <si>
    <t xml:space="preserve">Disjuntor Monofasico 35 Amperes</t>
  </si>
  <si>
    <t xml:space="preserve">Disjuntor Monofasico 40 Amperes</t>
  </si>
  <si>
    <t xml:space="preserve">Disjuntor Monofasico 50 Amperes</t>
  </si>
  <si>
    <t xml:space="preserve">Disjuntor Bifasico 70 Amperes</t>
  </si>
  <si>
    <t xml:space="preserve">Disjuntor Trifasico 10 Amperes</t>
  </si>
  <si>
    <t xml:space="preserve">Disjuntor Tripolar C 15A</t>
  </si>
  <si>
    <t xml:space="preserve">Disjuntor Trifasico 20 Amperes</t>
  </si>
  <si>
    <t xml:space="preserve">Disjuntor Trifasico 25 Amperes</t>
  </si>
  <si>
    <t xml:space="preserve">Disjuntor Trifasico 32Amperes</t>
  </si>
  <si>
    <t xml:space="preserve">Disjuntor Trifasico 50 Amperes</t>
  </si>
  <si>
    <t xml:space="preserve">Disjuntor Trifasico 60 Amperes</t>
  </si>
  <si>
    <t xml:space="preserve">Disjuntor Trifasico 70 Amperes</t>
  </si>
  <si>
    <t xml:space="preserve">Disjuntor Trifasico 90 Amperes</t>
  </si>
  <si>
    <t xml:space="preserve">Disjuntor Trifasico 100 Amperes</t>
  </si>
  <si>
    <t xml:space="preserve">Disjuntor tripolar 18 KA 15A</t>
  </si>
  <si>
    <t xml:space="preserve">Disjuntor tripolar 18 KA 20A</t>
  </si>
  <si>
    <t xml:space="preserve">Disjuntor tripolar 18 KA 30A</t>
  </si>
  <si>
    <t xml:space="preserve">Disjuntor tripolar 18 KA 35A</t>
  </si>
  <si>
    <t xml:space="preserve">Disjuntor tripolar 18 KA 40A</t>
  </si>
  <si>
    <t xml:space="preserve">Disjuntor tripolar 18 KA 50A</t>
  </si>
  <si>
    <t xml:space="preserve">Disjuntor tripolar 18 KA 70 A</t>
  </si>
  <si>
    <t xml:space="preserve">Disjuntor tripolar 18 KA 90 A</t>
  </si>
  <si>
    <t xml:space="preserve">Disjuntor tripolar 18 KA 100A</t>
  </si>
  <si>
    <t xml:space="preserve">Disjuntor tripolar 18 KA 125A</t>
  </si>
  <si>
    <t xml:space="preserve">Conjunto Embutir 2x4" 1 Interruptor Paralelo</t>
  </si>
  <si>
    <t xml:space="preserve">Vidro Fume 4mm Colocado</t>
  </si>
  <si>
    <t xml:space="preserve">Vidro Temperado Incolor 10mm Colocado</t>
  </si>
  <si>
    <t xml:space="preserve">Ferragem Para Porta Vidro Temperado</t>
  </si>
  <si>
    <t xml:space="preserve">Caixilho Aluminio Fixo</t>
  </si>
  <si>
    <t xml:space="preserve">Conjunto Embutir 2x4" 2 Interruptores Simples</t>
  </si>
  <si>
    <t xml:space="preserve">Conjunto Embutir 2x4" 3 Interruptores Simples</t>
  </si>
  <si>
    <t xml:space="preserve">Interruptor Externo Paralelo</t>
  </si>
  <si>
    <t xml:space="preserve">Conj. Embut. 2x4" 1 Interr. Simples+1 Tomada Univ.</t>
  </si>
  <si>
    <t xml:space="preserve">Pulsador Embutir</t>
  </si>
  <si>
    <t xml:space="preserve">Conjunto de embutir de 2 tomadas 15A 250V</t>
  </si>
  <si>
    <t xml:space="preserve">Conjunto Embutir 2x4" 1 Tomada Universal</t>
  </si>
  <si>
    <t xml:space="preserve">Tomada de piso com tampa de latao tipo rosca</t>
  </si>
  <si>
    <t xml:space="preserve">Tomada de piso com tampa de latao tipo unha</t>
  </si>
  <si>
    <t xml:space="preserve">Conjunto Embutir 2x4" 1 Tomada Universal Tripolar</t>
  </si>
  <si>
    <t xml:space="preserve">Luminaria Esferica de cristal com bocal</t>
  </si>
  <si>
    <t xml:space="preserve">Luminaria Esferica Plastica</t>
  </si>
  <si>
    <t xml:space="preserve">Lampada Fluorescente 20W</t>
  </si>
  <si>
    <t xml:space="preserve">Lampada Fluorescente 40W</t>
  </si>
  <si>
    <t xml:space="preserve">Lampada de LED 5w 220V</t>
  </si>
  <si>
    <t xml:space="preserve">Lampada Mista 160x220/230</t>
  </si>
  <si>
    <t xml:space="preserve">Lampada de vapor mercurio 125 W</t>
  </si>
  <si>
    <t xml:space="preserve">Condulete Al tipo C de 1"</t>
  </si>
  <si>
    <t xml:space="preserve">Curva 90 Eletroduto Roscavel 1.1/2"</t>
  </si>
  <si>
    <t xml:space="preserve">Curva 90 Eletroduto Roscavel 2"</t>
  </si>
  <si>
    <t xml:space="preserve">Curva 90 Eletroduto Roscavel 2.1/2"</t>
  </si>
  <si>
    <t xml:space="preserve">Curva 90 Eletroduto Roscavel 3"</t>
  </si>
  <si>
    <t xml:space="preserve">Capacete p/ eletroduto roscavel 4"</t>
  </si>
  <si>
    <t xml:space="preserve">Curva 180 Eletroduto Roscavel 1"</t>
  </si>
  <si>
    <t xml:space="preserve">Capacete p/ eletroduto roscavel 2.1/2"</t>
  </si>
  <si>
    <t xml:space="preserve">Capacete p/ eletroduto roscavel 3"</t>
  </si>
  <si>
    <t xml:space="preserve">Curva 180 Eletroduto Roscavel 3/4"</t>
  </si>
  <si>
    <t xml:space="preserve">Curva 180 Eletroduto Roscavel 1.1/2"</t>
  </si>
  <si>
    <t xml:space="preserve">Curva 180 Eletroduto Roscavel 1.1/4"</t>
  </si>
  <si>
    <t xml:space="preserve">Curva 180 Eletroduto Roscavel 1/2"</t>
  </si>
  <si>
    <t xml:space="preserve">Curva 180 Eletroduto Roscavel 2"</t>
  </si>
  <si>
    <t xml:space="preserve">Luva Eletroduto Roscavel 3/4"</t>
  </si>
  <si>
    <t xml:space="preserve">Luva Eletroduto Roscavel 1/2"</t>
  </si>
  <si>
    <t xml:space="preserve">Luva Eletroduto Roscavel 1"</t>
  </si>
  <si>
    <t xml:space="preserve">Luva Eletroduto Roscavel 1.1/4"</t>
  </si>
  <si>
    <t xml:space="preserve">Luva Eletroduto Roscavel 1.1/2"</t>
  </si>
  <si>
    <t xml:space="preserve">Luva Eletroduto Roscavel 2"</t>
  </si>
  <si>
    <t xml:space="preserve">Luva Eletroduto Roscavel 2.1/2"</t>
  </si>
  <si>
    <t xml:space="preserve">Luva Eletroduto Roscavel 3"</t>
  </si>
  <si>
    <t xml:space="preserve">Eletroduto Roscavel 1/2"</t>
  </si>
  <si>
    <t xml:space="preserve">Eletroduto Roscavel 1"</t>
  </si>
  <si>
    <t xml:space="preserve">Eletroduto Roscavel 1.1/2"</t>
  </si>
  <si>
    <t xml:space="preserve">Eletroduto Roscavel 1.1/4"</t>
  </si>
  <si>
    <t xml:space="preserve">Eletroduto Roscavel 2" rígido</t>
  </si>
  <si>
    <t xml:space="preserve">Eletroduto PVC rigido roscavel 2.1/2"</t>
  </si>
  <si>
    <t xml:space="preserve">Eletroduto Roscavel 3"</t>
  </si>
  <si>
    <t xml:space="preserve">Curva 90 FeGa 3/4"</t>
  </si>
  <si>
    <t xml:space="preserve">Curva 90 FeGa 1/2"</t>
  </si>
  <si>
    <t xml:space="preserve">Curva 90 FeGa 1.1/4"</t>
  </si>
  <si>
    <t xml:space="preserve">Curva 90 FeGa 1.1/2"</t>
  </si>
  <si>
    <t xml:space="preserve">Curva 90 FeGa 2"</t>
  </si>
  <si>
    <t xml:space="preserve">Curva 90 FeGa 2.1/2"</t>
  </si>
  <si>
    <t xml:space="preserve">Curva 90 FeGa 3"</t>
  </si>
  <si>
    <t xml:space="preserve">Curva 90 FeGa 4"</t>
  </si>
  <si>
    <t xml:space="preserve">Curva 180 feGa 3/4"</t>
  </si>
  <si>
    <t xml:space="preserve">Curva 180 FeGa 1/2"</t>
  </si>
  <si>
    <t xml:space="preserve">Curva 180 FeGa 1"</t>
  </si>
  <si>
    <t xml:space="preserve">Curva 180 FeGa 1.1/4"</t>
  </si>
  <si>
    <t xml:space="preserve">Curva 180 FeGa 1.1/2"</t>
  </si>
  <si>
    <t xml:space="preserve">Curva 180 FeGa 2"</t>
  </si>
  <si>
    <t xml:space="preserve">Curva 180 FeGa 2.1/2"</t>
  </si>
  <si>
    <t xml:space="preserve">Curva 180 FeGa 3"</t>
  </si>
  <si>
    <t xml:space="preserve">Curva 180 FeGa 4"</t>
  </si>
  <si>
    <t xml:space="preserve">Luva FeGa p/ eletroduto 3/4"</t>
  </si>
  <si>
    <t xml:space="preserve">Luva FeGa p/ eletroduto 1/2"</t>
  </si>
  <si>
    <t xml:space="preserve">Luva FeGa p/ eletroduto 1"</t>
  </si>
  <si>
    <t xml:space="preserve">Luva FeGa p/ eletroduto 1.1/2"</t>
  </si>
  <si>
    <t xml:space="preserve">Luva FeGa p/ eletroduto 1.1/4"</t>
  </si>
  <si>
    <t xml:space="preserve">Luva FeGa p/ eletroduto 2"</t>
  </si>
  <si>
    <t xml:space="preserve">Luva FeGa p/ eletroduto 2.1/2"</t>
  </si>
  <si>
    <t xml:space="preserve">Luva FeGa p/ eeltroduto 3"</t>
  </si>
  <si>
    <t xml:space="preserve">Luva FeGa p/ eletroduto 4"</t>
  </si>
  <si>
    <t xml:space="preserve">* Eletroduto FeGa 3/4" (8002)</t>
  </si>
  <si>
    <t xml:space="preserve">* Eletroduto FeGa 1/2" (8001)</t>
  </si>
  <si>
    <t xml:space="preserve">* Eletroduto FeGa 1" (8003)</t>
  </si>
  <si>
    <t xml:space="preserve">* Eletroduto FeGa 1.1/2" (8005)</t>
  </si>
  <si>
    <t xml:space="preserve">* Eletroduto FeGa 3" (8008)</t>
  </si>
  <si>
    <t xml:space="preserve">* Eletroduto FeGa 4"</t>
  </si>
  <si>
    <t xml:space="preserve">Fixador Singelo 1/2"</t>
  </si>
  <si>
    <t xml:space="preserve">Fixador Singelo FeGa 3/4"</t>
  </si>
  <si>
    <t xml:space="preserve">Fixador Singelo FeGa 1"</t>
  </si>
  <si>
    <t xml:space="preserve">Fixador Sigelo FeGa 1.1/2"</t>
  </si>
  <si>
    <t xml:space="preserve">Fixador Singelo FeGa 1.1/4"</t>
  </si>
  <si>
    <t xml:space="preserve">Fixador Sigelo FeGa 2"</t>
  </si>
  <si>
    <t xml:space="preserve">Fixador Sigelo FeGa 2.1/2"</t>
  </si>
  <si>
    <t xml:space="preserve">Fixador Singelo FeGa 3"</t>
  </si>
  <si>
    <t xml:space="preserve">Fixador Singelo FeGa 4"</t>
  </si>
  <si>
    <t xml:space="preserve">Armacao FeGa fogo 2p 350mm 3/16"</t>
  </si>
  <si>
    <t xml:space="preserve">Armacao FeGa fogo 3p 550mm 3/16"</t>
  </si>
  <si>
    <t xml:space="preserve">Armacao FeGa fogo 4p 750mm 3/16"</t>
  </si>
  <si>
    <t xml:space="preserve">Conector parafuso fendido SB 10.0mm2</t>
  </si>
  <si>
    <t xml:space="preserve">Eletroduto Roscavel 3/4"</t>
  </si>
  <si>
    <t xml:space="preserve">Pontalete Galvanizado 1.1/2"x2,0m</t>
  </si>
  <si>
    <t xml:space="preserve">Grampo p/ haste de terra Coperweld 5/8"</t>
  </si>
  <si>
    <t xml:space="preserve">Quadro medidor monofasico Al. embutir</t>
  </si>
  <si>
    <t xml:space="preserve">Poste circular 11/150</t>
  </si>
  <si>
    <t xml:space="preserve">Poste circular 11/600</t>
  </si>
  <si>
    <t xml:space="preserve">Poste Concreto duplo T 10/300</t>
  </si>
  <si>
    <t xml:space="preserve">Poste concreto duplo T 11/150</t>
  </si>
  <si>
    <t xml:space="preserve">Poste concreto duplo T 11/300</t>
  </si>
  <si>
    <t xml:space="preserve">Poste concreto duplo T 11/600</t>
  </si>
  <si>
    <t xml:space="preserve">Caixa Embutir PVC 2x4</t>
  </si>
  <si>
    <t xml:space="preserve">Espelho plastico 4x2 para tomada</t>
  </si>
  <si>
    <t xml:space="preserve">Quadro telefonico N2 (20x20x12cm)</t>
  </si>
  <si>
    <t xml:space="preserve">Quadro telefonico N3 (40x40x12cm)</t>
  </si>
  <si>
    <t xml:space="preserve">Quadro telefonico N4 (50x50x12cm)</t>
  </si>
  <si>
    <t xml:space="preserve">Quadro telefonico N4 (60x60x12cm)</t>
  </si>
  <si>
    <t xml:space="preserve">Quadro telefonico N5 (80X80X12cm)</t>
  </si>
  <si>
    <t xml:space="preserve">Quadro telefonico N6 (120x120x12cm)</t>
  </si>
  <si>
    <t xml:space="preserve">Tomada P/telefone -Sistema telebras p/condulete Al</t>
  </si>
  <si>
    <t xml:space="preserve">aparelho sinalizador duplo obstaculo sem celula</t>
  </si>
  <si>
    <t xml:space="preserve">Apoio de mastro</t>
  </si>
  <si>
    <t xml:space="preserve">Bracadeira 1.1/2" para 3 estais</t>
  </si>
  <si>
    <t xml:space="preserve">Bracadeira 2" para 3 estais</t>
  </si>
  <si>
    <t xml:space="preserve">Bracadeira 1.1/2" para 4 estais</t>
  </si>
  <si>
    <t xml:space="preserve">Bracadeira 2"para 4 estais</t>
  </si>
  <si>
    <t xml:space="preserve">Bracadeira para aparelho sinalizador obstaculo</t>
  </si>
  <si>
    <t xml:space="preserve">Bracadeira para mastro e tubo de protecao</t>
  </si>
  <si>
    <t xml:space="preserve">Bracadeira reforcada 2" 2 roldanas</t>
  </si>
  <si>
    <t xml:space="preserve">Bracadeira simples p/ tubo 1.1/2"com 2 roldanas</t>
  </si>
  <si>
    <t xml:space="preserve">Bracadeira simples p/ tubo 2" com 02 roldanas</t>
  </si>
  <si>
    <t xml:space="preserve">Bracadeira simples p/ tubo de 1.1/2" com roldana</t>
  </si>
  <si>
    <t xml:space="preserve">Bracadeira simples p/ tubo 2" com roldana</t>
  </si>
  <si>
    <t xml:space="preserve">Esticador para cabo de cobre</t>
  </si>
  <si>
    <t xml:space="preserve">Grampo Crosly para estais 1/4"</t>
  </si>
  <si>
    <t xml:space="preserve">Mastro de 1.1/2" h=3m</t>
  </si>
  <si>
    <t xml:space="preserve">Mastro de 2" h=3m</t>
  </si>
  <si>
    <t xml:space="preserve">Para-raio Frankilim 4pontos medio 260mm</t>
  </si>
  <si>
    <t xml:space="preserve">Parafuso Olhal</t>
  </si>
  <si>
    <t xml:space="preserve">Sapatilha 1/4" para estais</t>
  </si>
  <si>
    <t xml:space="preserve">Terminal aéreo 5/8" x 50cm em cobre</t>
  </si>
  <si>
    <t xml:space="preserve">Terminal de pressao para cabo</t>
  </si>
  <si>
    <t xml:space="preserve">Tubo PVC 2"de 3m com parede especial</t>
  </si>
  <si>
    <t xml:space="preserve">Manilha para ligacao estais 1/4"</t>
  </si>
  <si>
    <t xml:space="preserve">Asfalto oxidado</t>
  </si>
  <si>
    <t xml:space="preserve">Conexao rapida tipo Stortz de 2.1/2"</t>
  </si>
  <si>
    <t xml:space="preserve">* Extintor CO2 6Kg</t>
  </si>
  <si>
    <t xml:space="preserve">Extintor Po Quimico Seco PQS 4KG</t>
  </si>
  <si>
    <t xml:space="preserve">Extintor de agua de 10 Lts</t>
  </si>
  <si>
    <t xml:space="preserve">Tampa de ferro fundido 60x40</t>
  </si>
  <si>
    <t xml:space="preserve">Tampao cego 2.1/2"</t>
  </si>
  <si>
    <t xml:space="preserve">Caixa Embutir de Ferro 4x4 Oitavada</t>
  </si>
  <si>
    <t xml:space="preserve">Quadro c/barr. trifasico 200A 32 a 40 disju</t>
  </si>
  <si>
    <t xml:space="preserve">Quadro com barramento trifasico 150A 24 a 32 disju</t>
  </si>
  <si>
    <t xml:space="preserve">Tampa de fefu padrao CELESC 50x50cm</t>
  </si>
  <si>
    <t xml:space="preserve">Tampa de fefu padrao CELESC - 45x65cm</t>
  </si>
  <si>
    <t xml:space="preserve">Tampa de fefu para caixa de telefone R1 - 45x65cm</t>
  </si>
  <si>
    <t xml:space="preserve">Tampa de fefu para caixa de telefone R2 - 70x90cm</t>
  </si>
  <si>
    <t xml:space="preserve">Tampa de fefu para caixa de telefone R3 - 70 x90cm</t>
  </si>
  <si>
    <t xml:space="preserve">Chave fusivel 25 Kv</t>
  </si>
  <si>
    <t xml:space="preserve">Conj. Embut. 2x4" Interr. Simples + Interr. Paral.</t>
  </si>
  <si>
    <t xml:space="preserve">Tomada simples+2Int.simples p/condulete Al 10A,250</t>
  </si>
  <si>
    <t xml:space="preserve">Int.simples+Tomada simples p/condulete Al 10A,250V</t>
  </si>
  <si>
    <t xml:space="preserve">Int.simples + Int. paralelo p/condulete Al10A,250V</t>
  </si>
  <si>
    <t xml:space="preserve">Interruptor paralelo p/ condulete Al 10A,250V</t>
  </si>
  <si>
    <t xml:space="preserve">Interruptor simples 3 unid. p/condulete Al10A,250V</t>
  </si>
  <si>
    <t xml:space="preserve">Interruptor simples 2unid.p/condulete Al 10A,250V</t>
  </si>
  <si>
    <t xml:space="preserve">Interruptor simples p/ condulete Al , 10A,250 V</t>
  </si>
  <si>
    <t xml:space="preserve">Tomada trifasica p/ condulete Al, 25A, 500V</t>
  </si>
  <si>
    <t xml:space="preserve">Tomada Universal p/ condulete Al, 25A, 500V</t>
  </si>
  <si>
    <t xml:space="preserve">Tomada simples p/ condulete Al, 15A, 250V</t>
  </si>
  <si>
    <t xml:space="preserve">Conjunto Embutir 2x4" 2 Interruptores Paralelos</t>
  </si>
  <si>
    <t xml:space="preserve">Conjunto Embutir 2x4" 2 Interr.+1 Tomada Universal</t>
  </si>
  <si>
    <t xml:space="preserve">Conj. Embut. 2x4" 2 Inter. Simples+1 Inter. Paral.</t>
  </si>
  <si>
    <t xml:space="preserve">Conj. Emb. 2x4" 1 Inter. Paral.+1 Tomada Universal</t>
  </si>
  <si>
    <t xml:space="preserve">Conjunto de embutir de 3 tomadas 15A, 250V</t>
  </si>
  <si>
    <t xml:space="preserve">Tomada telefone de piso com unha padrao Telebras</t>
  </si>
  <si>
    <t xml:space="preserve">Tomada telefone de piso com rosca padrao Telebras</t>
  </si>
  <si>
    <t xml:space="preserve">Tomada embutir de telefone padrao Telebras</t>
  </si>
  <si>
    <t xml:space="preserve">Lampada de LED 15W 220V</t>
  </si>
  <si>
    <t xml:space="preserve">* Reator alto fator pr 1x40 W / 1x32W eletronico</t>
  </si>
  <si>
    <t xml:space="preserve">* Reator alto fator pr 2x40 W / 2x32W eletronico</t>
  </si>
  <si>
    <t xml:space="preserve">* Suporte para lampada fluorescente</t>
  </si>
  <si>
    <t xml:space="preserve">Calha p/ luminaria comercial 3x40W</t>
  </si>
  <si>
    <t xml:space="preserve">Calha p/ luminaria comercial 4x40W</t>
  </si>
  <si>
    <t xml:space="preserve">Luminaria fluorescente alto brilho 2x40W embutida</t>
  </si>
  <si>
    <t xml:space="preserve">* Reator alto fator pr 2x20W / 2x16W eletronico</t>
  </si>
  <si>
    <t xml:space="preserve">Rele Fotoeletrico</t>
  </si>
  <si>
    <t xml:space="preserve">* Motorista (9031)</t>
  </si>
  <si>
    <t xml:space="preserve">Arruela quadrada 32x32x3mm</t>
  </si>
  <si>
    <t xml:space="preserve">Arruela quadrada 38x38x3mm</t>
  </si>
  <si>
    <t xml:space="preserve">Cinta de aco redonda 170mm</t>
  </si>
  <si>
    <t xml:space="preserve">Haste Terra /1,00m</t>
  </si>
  <si>
    <t xml:space="preserve">Isolador de pino hi-Top 15KV</t>
  </si>
  <si>
    <t xml:space="preserve">Para raio tipo valvula 12 KV</t>
  </si>
  <si>
    <t xml:space="preserve">Parafuso cabeca abaulada 16x70mm</t>
  </si>
  <si>
    <t xml:space="preserve">Parafuso cruzeta dupla 16x500mm</t>
  </si>
  <si>
    <t xml:space="preserve">Parafuso maquina rosca normal 13X150mm</t>
  </si>
  <si>
    <t xml:space="preserve">Pino para cruzeta 15Kv 16x19x190mm</t>
  </si>
  <si>
    <t xml:space="preserve">Quadro medicao MDR</t>
  </si>
  <si>
    <t xml:space="preserve">Sela para cruzeta</t>
  </si>
  <si>
    <t xml:space="preserve">Suporte para chave fusivel para-raio 2x500mm</t>
  </si>
  <si>
    <t xml:space="preserve">Suporte para trafo 210mm</t>
  </si>
  <si>
    <t xml:space="preserve">Transformador 45 KVA 15KV em Poste</t>
  </si>
  <si>
    <t xml:space="preserve">Transformador distribuicao trifasica 75KVA 15KV</t>
  </si>
  <si>
    <t xml:space="preserve">Cinta de aco redonda 200mm</t>
  </si>
  <si>
    <t xml:space="preserve">Suporte para trafo 230 mm</t>
  </si>
  <si>
    <t xml:space="preserve">Transformador distribuicao trifasica 112,50KVA 15K</t>
  </si>
  <si>
    <t xml:space="preserve">Arruela quadrada 57x57x5mm</t>
  </si>
  <si>
    <t xml:space="preserve">Isolador de pino hi-top 25 KV</t>
  </si>
  <si>
    <t xml:space="preserve">Para raio tipo valvula 21 KV</t>
  </si>
  <si>
    <t xml:space="preserve">Pino para cruzeta 25Kv 19X25x220mm</t>
  </si>
  <si>
    <t xml:space="preserve">Transformador distribuicao trifasica 45Kva 25 Kv</t>
  </si>
  <si>
    <t xml:space="preserve">Transformador distribuicao trifasica 75KVA 25KV</t>
  </si>
  <si>
    <t xml:space="preserve">Transformador distribuicao trifasica 112,50KVA 25K</t>
  </si>
  <si>
    <t xml:space="preserve">* Janela Aluminio Correr Veneziana (4576)</t>
  </si>
  <si>
    <t xml:space="preserve">Caixilho Aluminio Maxim-ar</t>
  </si>
  <si>
    <t xml:space="preserve">Grade Pantografica c/ acabamentos</t>
  </si>
  <si>
    <t xml:space="preserve">Janela de Ferro Caixilho Correr (4565)</t>
  </si>
  <si>
    <t xml:space="preserve">* Cilindro GLP 13 Kg</t>
  </si>
  <si>
    <t xml:space="preserve">Luminaria tipo tartaruga blindada aluminio fundido</t>
  </si>
  <si>
    <t xml:space="preserve">Tomada 2 polos+terra 15A, 125/250 V</t>
  </si>
  <si>
    <t xml:space="preserve">Receptaculo</t>
  </si>
  <si>
    <t xml:space="preserve">Conjunto 1 interruptor + 1 tomada bipolar</t>
  </si>
  <si>
    <t xml:space="preserve">Luva soldavel e com bucha latao 25MMx3/4"</t>
  </si>
  <si>
    <t xml:space="preserve">Luva Roscavel 3/4"</t>
  </si>
  <si>
    <t xml:space="preserve">Joelho 90 soldavel e c/ rosca 40 mm x 1 1/4"</t>
  </si>
  <si>
    <t xml:space="preserve">Bucha reducao (50x40mm)</t>
  </si>
  <si>
    <t xml:space="preserve">Placa de sinalizacao PVC (16x24cm)</t>
  </si>
  <si>
    <t xml:space="preserve">Tubo de cobre s/ costura Classe A 1/2"</t>
  </si>
  <si>
    <t xml:space="preserve">Curva 45 de Cobre Classe A 15mm</t>
  </si>
  <si>
    <t xml:space="preserve">Cotovelo de Cobre Classe A 15mm</t>
  </si>
  <si>
    <t xml:space="preserve">Mangueira de borracha tipo pig tail</t>
  </si>
  <si>
    <t xml:space="preserve">Azulejista</t>
  </si>
  <si>
    <t xml:space="preserve">Sarrafo de pinho de 3 2,5 x 7,0 cm</t>
  </si>
  <si>
    <t xml:space="preserve">Tijolo Ceramico Furado 10x15x28</t>
  </si>
  <si>
    <t xml:space="preserve">Torneira Pressmatic</t>
  </si>
  <si>
    <t xml:space="preserve">Chapa de policarbonato espessura 10mm (105x600cm)</t>
  </si>
  <si>
    <t xml:space="preserve">Quadro branco c/ acabamento em alumínio (1,20x0,80)</t>
  </si>
  <si>
    <t xml:space="preserve">Quadro c/ barr. trifasico 200 A 40 disj.</t>
  </si>
  <si>
    <t xml:space="preserve">Disjuntor tripolar 10 KA 150 A</t>
  </si>
  <si>
    <t xml:space="preserve">Cabo telefonico CI com 30 pares</t>
  </si>
  <si>
    <t xml:space="preserve">Acionador Manual - Alarme contra incendio - Quebra</t>
  </si>
  <si>
    <t xml:space="preserve">Central alarme contra incendio 18 setores</t>
  </si>
  <si>
    <t xml:space="preserve">Bateria p/ central chumbo-acido selada 12 volts 48 Ah</t>
  </si>
  <si>
    <t xml:space="preserve">Detector optico(fumaca), a dois fios, circ.impresso</t>
  </si>
  <si>
    <t xml:space="preserve">Bloco autonomo c/ bateria p/ iluminacao de emergen</t>
  </si>
  <si>
    <t xml:space="preserve">Luminária de emergencia com 30 leds</t>
  </si>
  <si>
    <t xml:space="preserve">Placa de sinalização face única com lâmpada de le</t>
  </si>
  <si>
    <t xml:space="preserve">Placa de sinalização face dupla com lâmpada de le</t>
  </si>
  <si>
    <t xml:space="preserve">Tubo PVC corrugado perfurado 100 MM</t>
  </si>
  <si>
    <t xml:space="preserve">Calha de Beiral Corte 50 Colocada</t>
  </si>
  <si>
    <t xml:space="preserve">Conjunto Fixador</t>
  </si>
  <si>
    <t xml:space="preserve">Registro de pressao sem canopla 1 1/4"</t>
  </si>
  <si>
    <t xml:space="preserve">* Cilindro GLP 45 Kg</t>
  </si>
  <si>
    <t xml:space="preserve">Cap de aco preto 1/2"</t>
  </si>
  <si>
    <t xml:space="preserve">Cap de aco preto 3/4"</t>
  </si>
  <si>
    <t xml:space="preserve">Coletor tipo E para 4 cilindros</t>
  </si>
  <si>
    <t xml:space="preserve">Luva de reducao de cobre 3/4 X 1/2 "</t>
  </si>
  <si>
    <t xml:space="preserve">Luva para coletor 3/4'</t>
  </si>
  <si>
    <t xml:space="preserve">Pig tail</t>
  </si>
  <si>
    <t xml:space="preserve">Tubo de aco preto sem costura 1/2"</t>
  </si>
  <si>
    <t xml:space="preserve">Tubo de aco preto sem costura 3/4 "</t>
  </si>
  <si>
    <t xml:space="preserve">Valvula de 2 estagio</t>
  </si>
  <si>
    <t xml:space="preserve">Valvula 1 estagio</t>
  </si>
  <si>
    <t xml:space="preserve">Coletor tipo F para 6 cilindros</t>
  </si>
  <si>
    <t xml:space="preserve">* Concreto Usinado l FCK=135kgf/cm2</t>
  </si>
  <si>
    <t xml:space="preserve">Estrutura metalica p/ tabela basquete fixa</t>
  </si>
  <si>
    <t xml:space="preserve">Tabela de madeira 1,20 x 1,80 m pintada</t>
  </si>
  <si>
    <t xml:space="preserve">Conj.embutir 4x4"tomada 20A tripolar disj 20A</t>
  </si>
  <si>
    <t xml:space="preserve">Lampada PL 9 watts</t>
  </si>
  <si>
    <t xml:space="preserve">Luminaria de embutir p/ lampada tipo PL</t>
  </si>
  <si>
    <t xml:space="preserve">Lampada PL 11 WATTS</t>
  </si>
  <si>
    <t xml:space="preserve">Porta Toalha de Papel PVC</t>
  </si>
  <si>
    <t xml:space="preserve">Porta toalha de papel- cromado</t>
  </si>
  <si>
    <t xml:space="preserve">Bracadeiras Metalicas</t>
  </si>
  <si>
    <t xml:space="preserve">Cabo de aco 5/8" (1m)</t>
  </si>
  <si>
    <t xml:space="preserve">Forro mineralizado text. Polar c/pintura acrilica colocado</t>
  </si>
  <si>
    <t xml:space="preserve">Forro Forte mineralizado text.Polar c/ pintura PVA</t>
  </si>
  <si>
    <t xml:space="preserve">Forro Forte mineralizado Natural c/pintura PVA</t>
  </si>
  <si>
    <t xml:space="preserve">Forro Forte mineralizado Liso Branco colocado</t>
  </si>
  <si>
    <t xml:space="preserve">Forro Forte Estrutural Pintado colocado</t>
  </si>
  <si>
    <t xml:space="preserve">Forro isopor 2cm texturizado Polar colocado</t>
  </si>
  <si>
    <t xml:space="preserve">* Telha de Aluminio trapezoidal 0,5mm</t>
  </si>
  <si>
    <t xml:space="preserve">Calha de aluminio e acessorios</t>
  </si>
  <si>
    <t xml:space="preserve">Estrutura articulada movel p/ basquete c/ tabela</t>
  </si>
  <si>
    <t xml:space="preserve">Reator alto fator 400W p/lamp. vapor merc. P. Cele</t>
  </si>
  <si>
    <t xml:space="preserve">* Luva metálica para estaca 16x16</t>
  </si>
  <si>
    <t xml:space="preserve">Estaca pre-moldada 16 x 16 cm</t>
  </si>
  <si>
    <t xml:space="preserve">* Estaca premoldada 18 X 18 CM</t>
  </si>
  <si>
    <t xml:space="preserve">* Luva metálica para estaca 18x18</t>
  </si>
  <si>
    <t xml:space="preserve">* Estaca premoldada 20 X 20 CM</t>
  </si>
  <si>
    <t xml:space="preserve">* Luva metálica para estaca 20x20cm</t>
  </si>
  <si>
    <t xml:space="preserve">Prateleiras de madeira</t>
  </si>
  <si>
    <t xml:space="preserve">Suporte de ferro cantoneira 1"x1"</t>
  </si>
  <si>
    <t xml:space="preserve">Bloquete/Piso Intertravado de Concreto Retangular *</t>
  </si>
  <si>
    <t xml:space="preserve">* Tijolo vidro Transparente/Branco 19x19 (3509)</t>
  </si>
  <si>
    <t xml:space="preserve">Tijolo vidro colorido 19x19</t>
  </si>
  <si>
    <t xml:space="preserve">Grade Tipo Industrial eletropontiada</t>
  </si>
  <si>
    <t xml:space="preserve">Porta interna macica - mista</t>
  </si>
  <si>
    <t xml:space="preserve">* Telha aço zincada termica tipo sanduiche/poliuretano/</t>
  </si>
  <si>
    <t xml:space="preserve">Cola Para Revestimentos Ceramicos</t>
  </si>
  <si>
    <t xml:space="preserve">Telha Ceramica germnica</t>
  </si>
  <si>
    <t xml:space="preserve">Piso vinilico 30 X30 X2 mm TP</t>
  </si>
  <si>
    <t xml:space="preserve">Caixa d'agua de fibra de vidro de 2.000 L</t>
  </si>
  <si>
    <t xml:space="preserve">Aplicador de sinteko</t>
  </si>
  <si>
    <t xml:space="preserve">Sinteko</t>
  </si>
  <si>
    <t xml:space="preserve">Corda de nylon</t>
  </si>
  <si>
    <t xml:space="preserve">Bacia porcelana com Caixa Acoplado</t>
  </si>
  <si>
    <t xml:space="preserve">Bolsa de Borracha / Bacia</t>
  </si>
  <si>
    <t xml:space="preserve">Engate Cromado 30cm</t>
  </si>
  <si>
    <t xml:space="preserve">Nipel Duplo PVC Rosca 1/2</t>
  </si>
  <si>
    <t xml:space="preserve">Uniao Soldavel 20mm</t>
  </si>
  <si>
    <t xml:space="preserve">Uniao Soldavel 25mm</t>
  </si>
  <si>
    <t xml:space="preserve">Uniao Soldavel 32mm</t>
  </si>
  <si>
    <t xml:space="preserve">Uniao PVC Soldavel 40mm</t>
  </si>
  <si>
    <t xml:space="preserve">Uniao PVC 50mm</t>
  </si>
  <si>
    <t xml:space="preserve">Uniao soldavel 60mm</t>
  </si>
  <si>
    <t xml:space="preserve">Uniao PVC soldavel 75mm</t>
  </si>
  <si>
    <t xml:space="preserve">Uniao PVC soldavel 85mm</t>
  </si>
  <si>
    <t xml:space="preserve">Joelho 90 soldavel c/rosca 25x1.1/2"</t>
  </si>
  <si>
    <t xml:space="preserve">Joelho 90 soldavel c/ rosca 25x3/4</t>
  </si>
  <si>
    <t xml:space="preserve">Adapt. sold. longo com flanges livres de 75x2 1/2</t>
  </si>
  <si>
    <t xml:space="preserve">Adaptador soldavel curto de 75x2 1/2</t>
  </si>
  <si>
    <t xml:space="preserve">Cumeeira Fibrocimento 8mm kalhetão</t>
  </si>
  <si>
    <t xml:space="preserve">* Argamassa Fina (3521)</t>
  </si>
  <si>
    <t xml:space="preserve">Massa corrida PVA / interior</t>
  </si>
  <si>
    <t xml:space="preserve">Guarda Corpo metálico c/ Corrimao de Madeira / h=1,</t>
  </si>
  <si>
    <t xml:space="preserve">* Laje trliçada 20cm</t>
  </si>
  <si>
    <t xml:space="preserve">Caixa Embutir Ferro 2x4</t>
  </si>
  <si>
    <t xml:space="preserve">Conjunto Embut. 2x4" 1 Tomada Universal Retangular</t>
  </si>
  <si>
    <t xml:space="preserve">Torneira Cozinha Alavanca Simples 18 3/4"</t>
  </si>
  <si>
    <t xml:space="preserve">Revestimento monolítico a base de alcool</t>
  </si>
  <si>
    <t xml:space="preserve">Sika Grout - 50kg</t>
  </si>
  <si>
    <t xml:space="preserve">Lajota padrão Prefeitura</t>
  </si>
  <si>
    <t xml:space="preserve">* Telha Aco Zincado Trapezoidal 0,5mm</t>
  </si>
  <si>
    <t xml:space="preserve">Sikaflex 1a/400ml preto</t>
  </si>
  <si>
    <t xml:space="preserve">Tinta verniz poliuretano bicomponente incolor</t>
  </si>
  <si>
    <t xml:space="preserve">* Telha Aco Zincado Pintada 0.5mm</t>
  </si>
  <si>
    <t xml:space="preserve">Desengraxante</t>
  </si>
  <si>
    <t xml:space="preserve">Estrutura Metalica em arco vão ate 15m</t>
  </si>
  <si>
    <t xml:space="preserve">* Lampada branca 16W / 32w</t>
  </si>
  <si>
    <t xml:space="preserve">Calha p/ luminaria p/ 2x16w parabolica aletas brancas</t>
  </si>
  <si>
    <t xml:space="preserve">Calha p/ luminaria p 2x32W parabolica aletas brancas</t>
  </si>
  <si>
    <t xml:space="preserve">Calha p/ luminaria p/ 2x16w parabolica aletas aluminio</t>
  </si>
  <si>
    <t xml:space="preserve">Calha p/ luminaria p/ 2x32W parabolica aletas aluminio</t>
  </si>
  <si>
    <t xml:space="preserve">* Lampada super 84 16/32w</t>
  </si>
  <si>
    <t xml:space="preserve">Fio liso n. 12</t>
  </si>
  <si>
    <t xml:space="preserve">Barra metálica cromada reta - 60cm p/ apoio p/BWC de</t>
  </si>
  <si>
    <t xml:space="preserve">Barra metálica curva cromada p/ apoio BWC de</t>
  </si>
  <si>
    <t xml:space="preserve">Eletroduto tipo mangueira corrugado 3/4"</t>
  </si>
  <si>
    <t xml:space="preserve">Eletroduto tipo mangueira Corrugado 1/2"</t>
  </si>
  <si>
    <t xml:space="preserve">Eletroduto tipo mangueira Corrugada 1"</t>
  </si>
  <si>
    <t xml:space="preserve">Eletroduto tipo Kanaflex subterraneo Corrugado 1.1/4"</t>
  </si>
  <si>
    <t xml:space="preserve">Eletroduto tipo Kanaflex subterraneoCorrugado 1.1/2"</t>
  </si>
  <si>
    <t xml:space="preserve">Eletroduto tipo Kanaflex subterraneo corrugado 2"</t>
  </si>
  <si>
    <t xml:space="preserve">Balcão de fórmica 0,50</t>
  </si>
  <si>
    <t xml:space="preserve">Balcao em formica - Prof 60 cm</t>
  </si>
  <si>
    <t xml:space="preserve">Caixilho alumínio de correr com bandeira</t>
  </si>
  <si>
    <t xml:space="preserve">dm3</t>
  </si>
  <si>
    <t xml:space="preserve">Aparelho de apoio de neoprene fretado para estruturas moldadas no local - fornecimento e instalação</t>
  </si>
  <si>
    <t xml:space="preserve">Aparelho de apoio de neoprene fretado para estruturas pré-moldadas - fornecimento e instalação</t>
  </si>
  <si>
    <t xml:space="preserve">Aparelho de apoio metálico elastomérico fixo com capacidade de 1.500 kN - fornecimento e instalação</t>
  </si>
  <si>
    <t xml:space="preserve">Aparelho de apoio metálico elastomérico fixo com capacidade de 10.000 kN - fornecimento e instalação</t>
  </si>
  <si>
    <t xml:space="preserve">Aparelho de apoio metálico elastomérico fixo com capacidade de 2.500 kN - fornecimento e instalação</t>
  </si>
  <si>
    <t xml:space="preserve">Aparelho de apoio metálico elastomérico fixo com capacidade de 4.000 kN - fornecimento e instalação</t>
  </si>
  <si>
    <t xml:space="preserve">Aparelho de apoio metálico elastomérico fixo com capacidade de 5.500 kN - fornecimento e instalação</t>
  </si>
  <si>
    <t xml:space="preserve">Aparelho de apoio metálico elastomérico fixo com capacidade de 7.500 kN - fornecimento e instalação</t>
  </si>
  <si>
    <t xml:space="preserve">Aparelho de apoio metálico elastomérico fixo com capacidade de 700 kN - fornecimento e instalação</t>
  </si>
  <si>
    <t xml:space="preserve">Aparelho de apoio metálico elastomérico multidirecional com capacidade de 1.500 kN - fornecimento e instalação</t>
  </si>
  <si>
    <t xml:space="preserve">Aparelho de apoio metálico elastomérico multidirecional com capacidade de 10.000 kN - fornecimento e instalação</t>
  </si>
  <si>
    <t xml:space="preserve">Aparelho de apoio metálico elastomérico multidirecional com capacidade de 2.500 kN - fornecimento e instalação</t>
  </si>
  <si>
    <t xml:space="preserve">Aparelho de apoio metálico elastomérico multidirecional com capacidade de 4.000 kN - fornecimento e instalação</t>
  </si>
  <si>
    <t xml:space="preserve">Aparelho de apoio metálico elastomérico multidirecional com capacidade de 5.500 kN - fornecimento e instalação</t>
  </si>
  <si>
    <t xml:space="preserve">Aparelho de apoio metálico elastomérico multidirecional com capacidade de 7.500 kN - fornecimento e instalação</t>
  </si>
  <si>
    <t xml:space="preserve">Aparelho de apoio metálico elastomérico multidirecional com capacidade de 700 kN - fornecimento e instalação</t>
  </si>
  <si>
    <t xml:space="preserve">Aparelho de apoio metálico elastomérico unidirecional com capacidade de 1.500 kN - fornecimento e instalação</t>
  </si>
  <si>
    <t xml:space="preserve">Aparelho de apoio metálico elastomérico unidirecional com capacidade de 10.000 kN - fornecimento e instalação</t>
  </si>
  <si>
    <t xml:space="preserve">Aparelho de apoio metálico elastomérico unidirecional com capacidade de 2.500 kN - fornecimento e instalação</t>
  </si>
  <si>
    <t xml:space="preserve">Aparelho de apoio metálico elastomérico unidirecional com capacidade de 4.000 kN - fornecimento e instalação</t>
  </si>
  <si>
    <t xml:space="preserve">Aparelho de apoio metálico elastomérico unidirecional com capacidade de 5.500 kN - fornecimento e instalação</t>
  </si>
  <si>
    <t xml:space="preserve">Aparelho de apoio metálico elastomérico unidirecional com capacidade de 7.500 kN - fornecimento e instalação</t>
  </si>
  <si>
    <t xml:space="preserve">Aparelho de apoio metálico elastomérico unidirecional com capacidade de 700 kN - fornecimento e instalação</t>
  </si>
  <si>
    <t xml:space="preserve">Aparelho de apoio metálico esférico fixo com capacidade de 1.000 kN - fornecimento e instalação</t>
  </si>
  <si>
    <t xml:space="preserve">Aparelho de apoio metálico esférico fixo com capacidade de 1.500 kN - fornecimento e instalação</t>
  </si>
  <si>
    <t xml:space="preserve">Aparelho de apoio metálico esférico fixo com capacidade de 10.000 kN - fornecimento e instalação</t>
  </si>
  <si>
    <t xml:space="preserve">Aparelho de apoio metálico esférico fixo com capacidade de 2.000 kN - fornecimento e instalação</t>
  </si>
  <si>
    <t xml:space="preserve">Aparelho de apoio metálico esférico fixo com capacidade de 2.500 kN - fornecimento e instalação</t>
  </si>
  <si>
    <t xml:space="preserve">Aparelho de apoio metálico esférico fixo com capacidade de 3.000 kN - fornecimento e instalação</t>
  </si>
  <si>
    <t xml:space="preserve">Aparelho de apoio metálico esférico fixo com capacidade de 3.500 kN - fornecimento e instalação</t>
  </si>
  <si>
    <t xml:space="preserve">Aparelho de apoio metálico esférico fixo com capacidade de 4.000 kN - fornecimento e instalação</t>
  </si>
  <si>
    <t xml:space="preserve">Aparelho de apoio metálico esférico fixo com capacidade de 4.500 kN - fornecimento e instalação</t>
  </si>
  <si>
    <t xml:space="preserve">Aparelho de apoio metálico esférico fixo com capacidade de 5.000 kN - fornecimento e instalação</t>
  </si>
  <si>
    <t xml:space="preserve">Aparelho de apoio metálico esférico fixo com capacidade de 5.500 kN - fornecimento e instalação</t>
  </si>
  <si>
    <t xml:space="preserve">Aparelho de apoio metálico esférico fixo com capacidade de 6.000 kN - fornecimento e instalação</t>
  </si>
  <si>
    <t xml:space="preserve">Aparelho de apoio metálico esférico fixo com capacidade de 6.500 kN - fornecimento e instalação</t>
  </si>
  <si>
    <t xml:space="preserve">Aparelho de apoio metálico esférico fixo com capacidade de 7.000 kN - fornecimento e instalação</t>
  </si>
  <si>
    <t xml:space="preserve">Aparelho de apoio metálico esférico fixo com capacidade de 7.500 kN - fornecimento e instalação</t>
  </si>
  <si>
    <t xml:space="preserve">Aparelho de apoio metálico esférico fixo com capacidade de 8.000 kN - fornecimento e instalação</t>
  </si>
  <si>
    <t xml:space="preserve">Aparelho de apoio metálico esférico fixo com capacidade de 8.500 kN - fornecimento e instalação</t>
  </si>
  <si>
    <t xml:space="preserve">Aparelho de apoio metálico esférico fixo com capacidade de 9.000 kN - fornecimento e instalação</t>
  </si>
  <si>
    <t xml:space="preserve">Aparelho de apoio metálico esférico fixo com capacidade de 9.500 kN - fornecimento e instalação</t>
  </si>
  <si>
    <t xml:space="preserve">Aparelho de apoio metálico esférico multidirecional com capacidade de 1.000 kN - fornecimento e instalação</t>
  </si>
  <si>
    <t xml:space="preserve">Aparelho de apoio metálico esférico multidirecional com capacidade de 1.500 kN - fornecimento e instalação</t>
  </si>
  <si>
    <t xml:space="preserve">Aparelho de apoio metálico esférico multidirecional com capacidade de 10.000 kN - fornecimento e instalação</t>
  </si>
  <si>
    <t xml:space="preserve">Aparelho de apoio metálico esférico multidirecional com capacidade de 2.000 kN - fornecimento e instalação</t>
  </si>
  <si>
    <t xml:space="preserve">Aparelho de apoio metálico esférico multidirecional com capacidade de 2.500 kN - fornecimento e instalação</t>
  </si>
  <si>
    <t xml:space="preserve">Aparelho de apoio metálico esférico multidirecional com capacidade de 3.000 kN - fornecimento e instalação</t>
  </si>
  <si>
    <t xml:space="preserve">Aparelho de apoio metálico esférico multidirecional com capacidade de 3.500 kN - fornecimento e instalação</t>
  </si>
  <si>
    <t xml:space="preserve">Aparelho de apoio metálico esférico multidirecional com capacidade de 4.000 kN - fornecimento e instalação</t>
  </si>
  <si>
    <t xml:space="preserve">Aparelho de apoio metálico esférico multidirecional com capacidade de 4.500 kN - fornecimento e instalação</t>
  </si>
  <si>
    <t xml:space="preserve">Aparelho de apoio metálico esférico multidirecional com capacidade de 5.000 kN - fornecimento e instalação</t>
  </si>
  <si>
    <t xml:space="preserve">Aparelho de apoio metálico esférico multidirecional com capacidade de 5.500 kN - fornecimento e instalação</t>
  </si>
  <si>
    <t xml:space="preserve">Aparelho de apoio metálico esférico multidirecional com capacidade de 6.000 kN - fornecimento e instalação</t>
  </si>
  <si>
    <t xml:space="preserve">Aparelho de apoio metálico esférico multidirecional com capacidade de 6.500 kN - fornecimento e instalação</t>
  </si>
  <si>
    <t xml:space="preserve">Aparelho de apoio metálico esférico multidirecional com capacidade de 7.000 kN - fornecimento e instalação</t>
  </si>
  <si>
    <t xml:space="preserve">Aparelho de apoio metálico esférico multidirecional com capacidade de 7.500 kN - fornecimento e instalação</t>
  </si>
  <si>
    <t xml:space="preserve">Aparelho de apoio metálico esférico multidirecional com capacidade de 8.000 kN - fornecimento e instalação</t>
  </si>
  <si>
    <t xml:space="preserve">Aparelho de apoio metálico esférico multidirecional com capacidade de 8.500 kN - fornecimento e instalação</t>
  </si>
  <si>
    <t xml:space="preserve">Aparelho de apoio metálico esférico multidirecional com capacidade de 9.000 kN - fornecimento e instalação</t>
  </si>
  <si>
    <t xml:space="preserve">Aparelho de apoio metálico esférico multidirecional com capacidade de 9.500 kN - fornecimento e instalação</t>
  </si>
  <si>
    <t xml:space="preserve">Aparelho de apoio metálico esférico unidirecional com capacidade de 1.000 kN - fornecimento e instalação</t>
  </si>
  <si>
    <t xml:space="preserve">Aparelho de apoio metálico esférico unidirecional com capacidade de 1.500 kN - fornecimento e instalação</t>
  </si>
  <si>
    <t xml:space="preserve">Aparelho de apoio metálico esférico unidirecional com capacidade de 10.000 kN - fornecimento e instalação</t>
  </si>
  <si>
    <t xml:space="preserve">Aparelho de apoio metálico esférico unidirecional com capacidade de 2.000 kN - fornecimento e instalação</t>
  </si>
  <si>
    <t xml:space="preserve">Aparelho de apoio metálico esférico unidirecional com capacidade de 2.500 kN - fornecimento e instalação</t>
  </si>
  <si>
    <t xml:space="preserve">Aparelho de apoio metálico esférico unidirecional com capacidade de 3.000 kN - fornecimento e instalação</t>
  </si>
  <si>
    <t xml:space="preserve">Aparelho de apoio metálico esférico unidirecional com capacidade de 3.500 kN - fornecimento e instalação</t>
  </si>
  <si>
    <t xml:space="preserve">Aparelho de apoio metálico esférico unidirecional com capacidade de 4.000 kN - fornecimento e instalação</t>
  </si>
  <si>
    <t xml:space="preserve">Aparelho de apoio metálico esférico unidirecional com capacidade de 4.500 kN - fornecimento e instalação</t>
  </si>
  <si>
    <t xml:space="preserve">Aparelho de apoio metálico esférico unidirecional com capacidade de 5.000 kN - fornecimento e instalação</t>
  </si>
  <si>
    <t xml:space="preserve">Aparelho de apoio metálico esférico unidirecional com capacidade de 5.500 kN - fornecimento e instalação</t>
  </si>
  <si>
    <t xml:space="preserve">Aparelho de apoio metálico esférico unidirecional com capacidade de 6.000 kN - fornecimento e instalação</t>
  </si>
  <si>
    <t xml:space="preserve">Aparelho de apoio metálico esférico unidirecional com capacidade de 6.500 kN - fornecimento e instalação</t>
  </si>
  <si>
    <t xml:space="preserve">Aparelho de apoio metálico esférico unidirecional com capacidade de 7.000 kN - fornecimento e instalação</t>
  </si>
  <si>
    <t xml:space="preserve">Aparelho de apoio metálico esférico unidirecional com capacidade de 7.500 kN - fornecimento e instalação</t>
  </si>
  <si>
    <t xml:space="preserve">Aparelho de apoio metálico esférico unidirecional com capacidade de 8.000 kN - fornecimento e instalação</t>
  </si>
  <si>
    <t xml:space="preserve">Aparelho de apoio metálico esférico unidirecional com capacidade de 8.500 kN - fornecimento e instalação</t>
  </si>
  <si>
    <t xml:space="preserve">Aparelho de apoio metálico esférico unidirecional com capacidade de 9.000 kN - fornecimento e instalação</t>
  </si>
  <si>
    <t xml:space="preserve">Aparelho de apoio metálico esférico unidirecional com capacidade de 9.500 kN - fornecimento e instalação</t>
  </si>
  <si>
    <t xml:space="preserve">Junta de dilatação em elastômero e perfil VV - L = 20 mm e H = 40 mm - fornecimento e instalação</t>
  </si>
  <si>
    <t xml:space="preserve">Junta de dilatação em elastômero e perfil VV - L = 25 mm e H = 50 mm - fornecimento e instalação</t>
  </si>
  <si>
    <t xml:space="preserve">Junta de dilatação em elastômero e perfil VV - L = 35 mm e H = 60 mm - fornecimento e instalação</t>
  </si>
  <si>
    <t xml:space="preserve">Junta de dilatação em elastômero e perfil VV - L = 40 mm e H = 70 mm - fornecimento e instalação</t>
  </si>
  <si>
    <t xml:space="preserve">Junta de dilatação em elastômero e perfil VV - L = 50 mm e H = 80 mm - fornecimento e instalação</t>
  </si>
  <si>
    <t xml:space="preserve">Lábios poliméricos em junta de pavimento de concreto - L = 20 mm e H = 30 mm - confecção e assentamento</t>
  </si>
  <si>
    <t xml:space="preserve">Armação em aço CA-25 - fornecimento, preparo e colocação</t>
  </si>
  <si>
    <t xml:space="preserve">Armação em aço CA-50 - fornecimento, preparo e colocação</t>
  </si>
  <si>
    <t xml:space="preserve">Armação em aço CA-60 - fornecimento, preparo e colocação</t>
  </si>
  <si>
    <t xml:space="preserve">Chumbador tipo espera em aço CA-25 para fixação de estrutura metálica em concreto - fornecimento e instalação</t>
  </si>
  <si>
    <t xml:space="preserve">Luva de emenda com rosca cônica para aço CA-50 - D = 12,5 mm - fornecimento e instalação</t>
  </si>
  <si>
    <t xml:space="preserve">Luva de emenda com rosca cônica para aço CA-50 - D = 16 mm - fornecimento e instalação</t>
  </si>
  <si>
    <t xml:space="preserve">Luva de emenda com rosca cônica para aço CA-50 - D = 20 mm - fornecimento e instalação</t>
  </si>
  <si>
    <t xml:space="preserve">Luva de emenda com rosca cônica para aço CA-50 - D = 25 mm - fornecimento e instalação</t>
  </si>
  <si>
    <t xml:space="preserve">Luva de emenda com rosca cônica para aço CA-50 - D = 32 mm - fornecimento e instalação</t>
  </si>
  <si>
    <t xml:space="preserve">Luva de emenda prensada para aço CA-50 - D = 12,5 mm - fornecimento e instalação</t>
  </si>
  <si>
    <t xml:space="preserve">Luva de emenda prensada para aço CA-50 - D = 16 mm - fornecimento e instalação</t>
  </si>
  <si>
    <t xml:space="preserve">Luva de emenda prensada para aço CA-50 - D = 20 mm - fornecimento e instalação</t>
  </si>
  <si>
    <t xml:space="preserve">Luva de emenda prensada para aço CA-50 - D = 25 mm - fornecimento e instalação</t>
  </si>
  <si>
    <t xml:space="preserve">Luva de emenda prensada para aço CA-50 - D = 32 mm - fornecimento e instalação</t>
  </si>
  <si>
    <t xml:space="preserve">Tela de aço eletrosoldada - fornecimento, preparo e colocação</t>
  </si>
  <si>
    <t xml:space="preserve">Treliça nervurada três barras longitudinais interligadas por duas diagonais sinusoidal - fornecimento e instalação</t>
  </si>
  <si>
    <t xml:space="preserve">Arco metálico galvanizado MP 152 S - arco alto - vão = 10,08 m e altura = 6,12 m - aterro rodoviário mínimo = 0,9 m e máximo = 5 m - areia e brita comerciais</t>
  </si>
  <si>
    <t xml:space="preserve">Arco metálico galvanizado MP 152 S - arco alto - vão = 10,08 m e altura = 6,12 m - aterro rodoviário mínimo = 0,9 m e máximo = 5 m - areia extraída e brita produzida</t>
  </si>
  <si>
    <t xml:space="preserve">Arco metálico galvanizado MP 152 S - arco alto - vão = 10,31 m e altura = 6,17 m - aterro rodoviário mínimo = 0,9 m e máximo = 4,9 m - areia e brita comerciais</t>
  </si>
  <si>
    <t xml:space="preserve">Arco metálico galvanizado MP 152 S - arco alto - vão = 10,31 m e altura = 6,17 m - aterro rodoviário mínimo = 0,9 m e máximo = 4,9 m - areia extraída e brita produzida</t>
  </si>
  <si>
    <t xml:space="preserve">Arco metálico galvanizado MP 152 S - arco alto - vão = 10,36 m e altura = 5,38 m - aterro rodoviário mínimo = 1,2 m e máximo = 3,6 m - areia e brita comerciais</t>
  </si>
  <si>
    <t xml:space="preserve">Arco metálico galvanizado MP 152 S - arco alto - vão = 10,36 m e altura = 5,38 m - aterro rodoviário mínimo = 1,2 m e máximo = 3,6 m - areia extraída e brita produzida</t>
  </si>
  <si>
    <t xml:space="preserve">Arco metálico galvanizado MP 152 S - arco alto - vão = 10,54 m e altura = 6,05 m - aterro rodoviário mínimo = 1,2 m e máximo = 4,2 m - areia e brita comerciais</t>
  </si>
  <si>
    <t xml:space="preserve">Arco metálico galvanizado MP 152 S - arco alto - vão = 10,54 m e altura = 6,05 m - aterro rodoviário mínimo = 1,2 m e máximo = 4,2 m - areia extraída e brita produzida</t>
  </si>
  <si>
    <t xml:space="preserve">Arco metálico galvanizado MP 152 S - arco alto - vão = 10,57 m e altura = 5,41 m - aterro rodoviário mínimo = 1,2 m e máximo = 4,1 m - areia e brita comerciais</t>
  </si>
  <si>
    <t xml:space="preserve">Arco metálico galvanizado MP 152 S - arco alto - vão = 10,57 m e altura = 5,41 m - aterro rodoviário mínimo = 1,2 m e máximo = 4,1 m - areia extraída e brita produzida</t>
  </si>
  <si>
    <t xml:space="preserve">Arco metálico galvanizado MP 152 S - arco alto - vão = 10,74 m e altura = 6,48 m - aterro rodoviário mínimo = 1,2 m e máximo = 4,7 m - areia e brita comerciais</t>
  </si>
  <si>
    <t xml:space="preserve">Arco metálico galvanizado MP 152 S - arco alto - vão = 10,74 m e altura = 6,48 m - aterro rodoviário mínimo = 1,2 m e máximo = 4,7 m - areia extraída e brita produzida</t>
  </si>
  <si>
    <t xml:space="preserve">Arco metálico galvanizado MP 152 S - arco alto - vão = 10,77 m e altura = 6,1 m - aterro rodoviário mínimo = 1,2 m e máximo = 4,7 m - areia e brita comerciais</t>
  </si>
  <si>
    <t xml:space="preserve">Arco metálico galvanizado MP 152 S - arco alto - vão = 10,77 m e altura = 6,1 m - aterro rodoviário mínimo = 1,2 m e máximo = 4,7 m - areia extraída e brita produzida</t>
  </si>
  <si>
    <t xml:space="preserve">Arco metálico galvanizado MP 152 S - arco alto - vão = 10,97 m e altura = 6,53 m - aterro rodoviário mínimo = 1,2 m e máximo = 4,7 m - areia e brita comerciais</t>
  </si>
  <si>
    <t xml:space="preserve">Arco metálico galvanizado MP 152 S - arco alto - vão = 10,97 m e altura = 6,53 m - aterro rodoviário mínimo = 1,2 m e máximo = 4,7 m - areia extraída e brita produzida</t>
  </si>
  <si>
    <t xml:space="preserve">Arco metálico galvanizado MP 152 S - arco alto - vão = 11,35 m e altura = 7,12 m - aterro rodoviário mínimo = 1,2 m e máximo = 4,7 m - areia e brita comerciais</t>
  </si>
  <si>
    <t xml:space="preserve">Arco metálico galvanizado MP 152 S - arco alto - vão = 11,35 m e altura = 7,12 m - aterro rodoviário mínimo = 1,2 m e máximo = 4,7 m - areia extraída e brita produzida</t>
  </si>
  <si>
    <t xml:space="preserve">Arco metálico galvanizado MP 152 S - arco alto - vão = 11,58 m e altura = 7,16 m - aterro rodoviário mínimo = 1,2 m e máximo = 6,4 m - areia e brita comerciais</t>
  </si>
  <si>
    <t xml:space="preserve">Arco metálico galvanizado MP 152 S - arco alto - vão = 11,58 m e altura = 7,16 m - aterro rodoviário mínimo = 1,2 m e máximo = 6,4 m - areia extraída e brita produzida</t>
  </si>
  <si>
    <t xml:space="preserve">Arco metálico galvanizado MP 152 S - arco alto - vão = 6,12 m e altura = 2,77 m - aterro rodoviário mínimo = 0,75 m e máximo = 5,4 m - areia e brita comerciais</t>
  </si>
  <si>
    <t xml:space="preserve">Arco metálico galvanizado MP 152 S - arco alto - vão = 6,12 m e altura = 2,77 m - aterro rodoviário mínimo = 0,75 m e máximo = 5,4 m - areia extraída e brita produzida</t>
  </si>
  <si>
    <t xml:space="preserve">Arco metálico galvanizado MP 152 S - arco alto - vão = 6,3 m e altura = 3,68 m - aterro rodoviário mínimo = 0,75 m e máximo = 7,5 m - areia e brita comerciais</t>
  </si>
  <si>
    <t xml:space="preserve">Arco metálico galvanizado MP 152 S - arco alto - vão = 6,3 m e altura = 3,68 m - aterro rodoviário mínimo = 0,75 m e máximo = 7,5 m - areia extraída e brita produzida</t>
  </si>
  <si>
    <t xml:space="preserve">Arco metálico galvanizado MP 152 S - arco alto - vão = 6,78 m e altura = 3,61 m - aterro rodoviário mínimo = 0,75 m e máximo = 4,8 m - areia e brita comerciais</t>
  </si>
  <si>
    <t xml:space="preserve">Arco metálico galvanizado MP 152 S - arco alto - vão = 6,78 m e altura = 3,61 m - aterro rodoviário mínimo = 0,75 m e máximo = 4,8 m - areia extraída e brita produzida</t>
  </si>
  <si>
    <t xml:space="preserve">Arco metálico galvanizado MP 152 S - arco alto - vão = 6,96 m e altura = 4,42 m - aterro rodoviário mínimo = 0,75 m e máximo = 8,1 m - areia e brita comerciais</t>
  </si>
  <si>
    <t xml:space="preserve">Arco metálico galvanizado MP 152 S - arco alto - vão = 6,96 m e altura = 4,42 m - aterro rodoviário mínimo = 0,75 m e máximo = 8,1 m - areia extraída e brita produzida</t>
  </si>
  <si>
    <t xml:space="preserve">Arco metálico galvanizado MP 152 S - arco alto - vão = 6,99 m e altura = 4,27 m - aterro rodoviário mínimo = 0,75 m e máximo = 5,7 m - areia e brita comerciais</t>
  </si>
  <si>
    <t xml:space="preserve">Arco metálico galvanizado MP 152 S - arco alto - vão = 6,99 m e altura = 4,27 m - aterro rodoviário mínimo = 0,75 m e máximo = 5,7 m - areia extraída e brita produzida</t>
  </si>
  <si>
    <t xml:space="preserve">Arco metálico galvanizado MP 152 S - arco alto - vão = 7,01 m e altura = 3,63 m - aterro rodoviário mínimo = 0,75 m e máximo = 4,6 m - areia e brita comerciais</t>
  </si>
  <si>
    <t xml:space="preserve">Arco metálico galvanizado MP 152 S - arco alto - vão = 7,01 m e altura = 3,63 m - aterro rodoviário mínimo = 0,75 m e máximo = 4,6 m - areia extraída e brita produzida</t>
  </si>
  <si>
    <t xml:space="preserve">Arco metálico galvanizado MP 152 S - arco alto - vão = 7,42 m e altura = 4,52 m - aterro rodoviário mínimo = 0,9 m e máximo = 6,4 m - areia e brita comerciais</t>
  </si>
  <si>
    <t xml:space="preserve">Arco metálico galvanizado MP 152 S - arco alto - vão = 7,42 m e altura = 4,52 m - aterro rodoviário mínimo = 0,9 m e máximo = 6,4 m - areia extraída e brita produzida</t>
  </si>
  <si>
    <t xml:space="preserve">Arco metálico galvanizado MP 152 S - arco alto - vão = 7,47 m e altura = 4,19 m - aterro rodoviário mínimo = 0,9 m e máximo = 4,3 m - areia e brita comerciais</t>
  </si>
  <si>
    <t xml:space="preserve">Arco metálico galvanizado MP 152 S - arco alto - vão = 7,47 m e altura = 4,19 m - aterro rodoviário mínimo = 0,9 m e máximo = 4,3 m - areia extraída e brita produzida</t>
  </si>
  <si>
    <t xml:space="preserve">Arco metálico galvanizado MP 152 S - arco alto - vão = 7,67 m e altura = 3,99 m - aterro rodoviário mínimo = 0,9 m e máximo = 4,1 m - areia e brita comerciais</t>
  </si>
  <si>
    <t xml:space="preserve">Arco metálico galvanizado MP 152 S - arco alto - vão = 7,67 m e altura = 3,99 m - aterro rodoviário mínimo = 0,9 m e máximo = 4,1 m - areia extraída e brita produzida</t>
  </si>
  <si>
    <t xml:space="preserve">Arco metálico galvanizado MP 152 S - arco alto - vão = 7,85 m e altura = 4,6 m - aterro rodoviário mínimo = 0,9 m e máximo = 6 m - areia e brita comerciais</t>
  </si>
  <si>
    <t xml:space="preserve">Arco metálico galvanizado MP 152 S - arco alto - vão = 7,85 m e altura = 4,6 m - aterro rodoviário mínimo = 0,9 m e máximo = 6 m - areia extraída e brita produzida</t>
  </si>
  <si>
    <t xml:space="preserve">Arco metálico galvanizado MP 152 S - arco alto - vão = 7,9 m e altura = 4,04 m - aterro rodoviário mínimo = 0,9 m e máximo = 4 m - areia e brita comerciais</t>
  </si>
  <si>
    <t xml:space="preserve">Arco metálico galvanizado MP 152 S - arco alto - vão = 7,9 m e altura = 4,04 m - aterro rodoviário mínimo = 0,9 m e máximo = 4 m - areia extraída e brita produzida</t>
  </si>
  <si>
    <t xml:space="preserve">Arco metálico galvanizado MP 152 S - arco alto - vão = 8,08 m e altura = 4,65 m - aterro rodoviário mínimo = 0,9 m e máximo = 5,8 m - areia e brita comerciais</t>
  </si>
  <si>
    <t xml:space="preserve">Arco metálico galvanizado MP 152 S - arco alto - vão = 8,08 m e altura = 4,65 m - aterro rodoviário mínimo = 0,9 m e máximo = 5,8 m - areia extraída e brita produzida</t>
  </si>
  <si>
    <t xml:space="preserve">Arco metálico galvanizado MP 152 S - arco alto - vão = 8,31 m e altura = 4,7 m - aterro rodoviário mínimo = 0,9 m e máximo = 5,6 m - areia e brita comerciais</t>
  </si>
  <si>
    <t xml:space="preserve">Arco metálico galvanizado MP 152 S - arco alto - vão = 8,31 m e altura = 4,7 m - aterro rodoviário mínimo = 0,9 m e máximo = 5,6 m - areia extraída e brita produzida</t>
  </si>
  <si>
    <t xml:space="preserve">Arco metálico galvanizado MP 152 S - arco alto - vão = 8,36 m e altura = 4,11 m - aterro rodoviário mínimo = 0,9 m e máximo = 3,7 m - areia e brita comerciais</t>
  </si>
  <si>
    <t xml:space="preserve">Arco metálico galvanizado MP 152 S - arco alto - vão = 8,36 m e altura = 4,11 m - aterro rodoviário mínimo = 0,9 m e máximo = 3,7 m - areia extraída e brita produzida</t>
  </si>
  <si>
    <t xml:space="preserve">Arco metálico galvanizado MP 152 S - arco alto - vão = 8,59 m e altura = 4,39 m - aterro rodoviário mínimo = 0,9 m e máximo = 3,6 m - areia e brita comerciais</t>
  </si>
  <si>
    <t xml:space="preserve">Arco metálico galvanizado MP 152 S - arco alto - vão = 8,59 m e altura = 4,39 m - aterro rodoviário mínimo = 0,9 m e máximo = 3,6 m - areia extraída e brita produzida</t>
  </si>
  <si>
    <t xml:space="preserve">Arco metálico galvanizado MP 152 S - arco alto - vão = 8,97 m e altura = 5 m - aterro rodoviário mínimo = 0,9 m e máximo = 5,8 m - areia e brita comerciais</t>
  </si>
  <si>
    <t xml:space="preserve">Arco metálico galvanizado MP 152 S - arco alto - vão = 8,97 m e altura = 5 m - aterro rodoviário mínimo = 0,9 m e máximo = 5,8 m - areia extraída e brita produzida</t>
  </si>
  <si>
    <t xml:space="preserve">Arco metálico galvanizado MP 152 S - arco alto - vão = 9,17 m e altura = 5,49 m - aterro rodoviário mínimo = 0,9 m e máximo = 5,6 m - areia e brita comerciais</t>
  </si>
  <si>
    <t xml:space="preserve">Arco metálico galvanizado MP 152 S - arco alto - vão = 9,17 m e altura = 5,49 m - aterro rodoviário mínimo = 0,9 m e máximo = 5,6 m - areia extraída e brita produzida</t>
  </si>
  <si>
    <t xml:space="preserve">Arco metálico galvanizado MP 152 S - arco alto - vão = 9,22 m e altura = 4,7 m - aterro rodoviário mínimo = 0,9 m e máximo = 4,1 m - areia e brita comerciais</t>
  </si>
  <si>
    <t xml:space="preserve">Arco metálico galvanizado MP 152 S - arco alto - vão = 9,22 m e altura = 4,7 m - aterro rodoviário mínimo = 0,9 m e máximo = 4,1 m - areia extraída e brita produzida</t>
  </si>
  <si>
    <t xml:space="preserve">Arco metálico galvanizado MP 152 S - arco alto - vão = 9,45 m e altura = 4,75 m - aterro rodoviário mínimo = 0,9 m e máximo = 4 m - areia e brita comerciais</t>
  </si>
  <si>
    <t xml:space="preserve">Arco metálico galvanizado MP 152 S - arco alto - vão = 9,45 m e altura = 4,75 m - aterro rodoviário mínimo = 0,9 m e máximo = 4 m - areia extraída e brita produzida</t>
  </si>
  <si>
    <t xml:space="preserve">Arco metálico galvanizado MP 152 S - arco alto - vão = 9,63 m e altura = 5,59 m - aterro rodoviário mínimo = 0,9 m e máximo = 5,3 m - areia e brita comerciais</t>
  </si>
  <si>
    <t xml:space="preserve">Arco metálico galvanizado MP 152 S - arco alto - vão = 9,63 m e altura = 5,59 m - aterro rodoviário mínimo = 0,9 m e máximo = 5,3 m - areia extraída e brita produzida</t>
  </si>
  <si>
    <t xml:space="preserve">Arco metálico galvanizado MP 152 S - arco alto - vão = 9,65 m e altura = 5,41 m - aterro rodoviário mínimo = 0,9 m e máximo = 4,7 m - areia e brita comerciais</t>
  </si>
  <si>
    <t xml:space="preserve">Arco metálico galvanizado MP 152 S - arco alto - vão = 9,65 m e altura = 5,41 m - aterro rodoviário mínimo = 0,9 m e máximo = 4,7 m - areia extraída e brita produzida</t>
  </si>
  <si>
    <t xml:space="preserve">Arco metálico galvanizado MP 152 S - arco alto - vão = 9,68 m e altura = 5,23 m - aterro rodoviário mínimo = 0,9 m e máximo = 3,9 m - areia e brita comerciais</t>
  </si>
  <si>
    <t xml:space="preserve">Arco metálico galvanizado MP 152 S - arco alto - vão = 9,68 m e altura = 5,23 m - aterro rodoviário mínimo = 0,9 m e máximo = 3,9 m - areia extraída e brita produzida</t>
  </si>
  <si>
    <t xml:space="preserve">Arco metálico galvanizado MP 152 S - arco alto - vão = 9,86 m e altura = 6,07 m - aterro rodoviário mínimo = 0,9 m e máximo = 5,2 m - areia e brita comerciais</t>
  </si>
  <si>
    <t xml:space="preserve">Arco metálico galvanizado MP 152 S - arco alto - vão = 9,86 m e altura = 6,07 m - aterro rodoviário mínimo = 0,9 m e máximo = 5,2 m - areia extraída e brita produzida</t>
  </si>
  <si>
    <t xml:space="preserve">Arco metálico galvanizado MP 152 S - arco alto - vão = 9,91 m e altura = 5,28 m - aterro rodoviário mínimo = 0,9 m e máximo = 3,8 m - areia e brita comerciais</t>
  </si>
  <si>
    <t xml:space="preserve">Arco metálico galvanizado MP 152 S - arco alto - vão = 9,91 m e altura = 5,28 m - aterro rodoviário mínimo = 0,9 m e máximo = 3,8 m - areia extraída e brita produzida</t>
  </si>
  <si>
    <t xml:space="preserve">Arco metálico galvanizado MP 152 S - arco alto - vão =6,55 m e altura = 3,56 m - aterro rodoviário mínimo = 0,75 m e máximo = 4,9 m - areia e brita comerciais</t>
  </si>
  <si>
    <t xml:space="preserve">Arco metálico galvanizado MP 152 S - arco alto - vão =6,55 m e altura = 3,56 m - aterro rodoviário mínimo = 0,75 m e máximo = 4,9 m - areia extraída e brita produzida</t>
  </si>
  <si>
    <t xml:space="preserve">Arco metálico galvanizado MP 152 S - arco alto - vão =7,24 m e altura = 3,68 m - aterro rodoviário mínimo = 0,9 m e máximo = 4,4 m - areia e brita comerciais</t>
  </si>
  <si>
    <t xml:space="preserve">Arco metálico galvanizado MP 152 S - arco alto - vão =7,24 m e altura = 3,68 m - aterro rodoviário mínimo = 0,9 m e máximo = 4,4 m - areia extraída e brita produzida</t>
  </si>
  <si>
    <t xml:space="preserve">Arco metálico galvanizado MP 152 S - ovóide - vão = 7,31 m e altura = 7,87 m - aterro rodoviário mínimo = 0,9 m e máximo = 6,8 m - areia e brita comerciais</t>
  </si>
  <si>
    <t xml:space="preserve">Arco metálico galvanizado MP 152 S - ovóide - vão = 7,31 m e altura = 7,87 m - aterro rodoviário mínimo = 0,9 m e máximo = 6,8 m - areia extraída e brita produzida</t>
  </si>
  <si>
    <t xml:space="preserve">Arco metálico galvanizado MP 152 S - ovóide - vão = 7,57 m e altura = 8,44 m - aterro rodoviário mínimo = 0,9 m e máximo = 5,6 m - areia e brita comerciais</t>
  </si>
  <si>
    <t xml:space="preserve">Arco metálico galvanizado MP 152 S - ovóide - vão = 7,57 m e altura = 8,44 m - aterro rodoviário mínimo = 0,9 m e máximo = 5,6 m - areia extraída e brita produzida</t>
  </si>
  <si>
    <t xml:space="preserve">Arco metálico galvanizado MP 152 S - ovóide - vão = 7,77 m e altura = 7,9 m - aterro rodoviário mínimo = 0,9 m e máximo = 6,8 m - areia e brita comerciais</t>
  </si>
  <si>
    <t xml:space="preserve">Arco metálico galvanizado MP 152 S - ovóide - vão = 7,77 m e altura = 7,9 m - aterro rodoviário mínimo = 0,9 m e máximo = 6,8 m - areia extraída e brita produzida</t>
  </si>
  <si>
    <t xml:space="preserve">Arco metálico galvanizado MP 152 S - ovóide - vão = 7.21 m e altura = 7.82 m - aterro rodoviário mínimo = 0,75 m e máximo = 6,7 m - areia e brita comerciais</t>
  </si>
  <si>
    <t xml:space="preserve">Arco metálico galvanizado MP 152 S - ovóide - vão = 7.21 m e altura = 7.82 m - aterro rodoviário mínimo = 0,75 m e máximo = 6,7 m - areia extraída e brita produzida</t>
  </si>
  <si>
    <t xml:space="preserve">Arco metálico galvanizado MP 152 S - ovóide - vão = 8,13 m e altura = 8,01 m - aterro rodoviário mínimo = 0,9 m e máximo = 3,5 m - areia e brita comerciais</t>
  </si>
  <si>
    <t xml:space="preserve">Arco metálico galvanizado MP 152 S - ovóide - vão = 8,13 m e altura = 8,01 m - aterro rodoviário mínimo = 0,9 m e máximo = 3,5 m - areia extraída e brita produzida</t>
  </si>
  <si>
    <t xml:space="preserve">Arco metálico galvanizado MP 152 S - ovóide - vão = 8,36 m e altura = 8,23 m - aterro rodoviário mínimo = 0,9 m e máximo = 4,3 m - areia e brita comerciais</t>
  </si>
  <si>
    <t xml:space="preserve">Arco metálico galvanizado MP 152 S - ovóide - vão = 8,36 m e altura = 8,23 m - aterro rodoviário mínimo = 0,9 m e máximo = 4,3 m - areia extraída e brita produzida</t>
  </si>
  <si>
    <t xml:space="preserve">Arco metálico galvanizado MP 152 S - ovóide - vão = 8,56 m e altura = 8,48 m - aterro rodoviário mínimo = 0,9 m e máximo = 5,3 m - areia e brita comerciais</t>
  </si>
  <si>
    <t xml:space="preserve">Arco metálico galvanizado MP 152 S - ovóide - vão = 8,56 m e altura = 8,48 m - aterro rodoviário mínimo = 0,9 m e máximo = 5,3 m - areia extraída e brita produzida</t>
  </si>
  <si>
    <t xml:space="preserve">Arco metálico galvanizado MP 152 S - ovóide - vão = 8,71 m e altura = 9,32 m - aterro rodoviário mínimo = 0,9 m e máximo = 6 m - areia e brita comerciais</t>
  </si>
  <si>
    <t xml:space="preserve">Arco metálico galvanizado MP 152 S - ovóide - vão = 8,71 m e altura = 9,32 m - aterro rodoviário mínimo = 0,9 m e máximo = 6 m - areia extraída e brita produzida</t>
  </si>
  <si>
    <t xml:space="preserve">Arco metálico galvanizado MP 152 S - ovóide - vão = 9,15 m e altura = 9,04 m - aterro rodoviário mínimo = 0,9m e máximo = 4,7 m - areia e brita comerciais</t>
  </si>
  <si>
    <t xml:space="preserve">Arco metálico galvanizado MP 152 S - ovóide - vão = 9,15 m e altura = 9,04 m - aterro rodoviário mínimo = 0,9m e máximo = 4,7 m - areia extraída e brita produzida</t>
  </si>
  <si>
    <t xml:space="preserve">Arco metálico galvanizado MP 152 S - ovóide - vão = 9,15 m e altura = 9,5m - aterro rodoviário mínimo = 0,9 m e máximo = 5,7 m - areia e brita comerciais</t>
  </si>
  <si>
    <t xml:space="preserve">Arco metálico galvanizado MP 152 S - ovóide - vão = 9,15 m e altura = 9,5m - aterro rodoviário mínimo = 0,9 m e máximo = 5,7 m - areia extraída e brita produzida</t>
  </si>
  <si>
    <t xml:space="preserve">Argamassa de solo-cimento com 10% de cimento e material de jazida - preparo para injeção em tunnel liner</t>
  </si>
  <si>
    <t xml:space="preserve">Bueiro metálico com chapas múltiplas MP 100 com revestimento em epóxi - D = 0,60 m - brita comercial</t>
  </si>
  <si>
    <t xml:space="preserve">Bueiro metálico com chapas múltiplas MP 100 com revestimento em epóxi - D = 0,60 m - brita produzida</t>
  </si>
  <si>
    <t xml:space="preserve">Bueiro metálico com chapas múltiplas MP 100 com revestimento em epóxi - D = 0,70 m - brita comercial</t>
  </si>
  <si>
    <t xml:space="preserve">Bueiro metálico com chapas múltiplas MP 100 com revestimento em epóxi - D = 0,70 m - brita produzida</t>
  </si>
  <si>
    <t xml:space="preserve">Bueiro metálico com chapas múltiplas MP 100 com revestimento em epóxi - D = 0,80 m - brita comercial</t>
  </si>
  <si>
    <t xml:space="preserve">Bueiro metálico com chapas múltiplas MP 100 com revestimento em epóxi - D = 0,80 m - brita produzida</t>
  </si>
  <si>
    <t xml:space="preserve">Bueiro metálico com chapas múltiplas MP 100 com revestimento em epóxi - D = 0,90 m - brita comercial</t>
  </si>
  <si>
    <t xml:space="preserve">Bueiro metálico com chapas múltiplas MP 100 com revestimento em epóxi - D = 0,90 m - brita produzida</t>
  </si>
  <si>
    <t xml:space="preserve">Bueiro metálico com chapas múltiplas MP 100 com revestimento em epóxi - D = 1,00 m - brita comercial</t>
  </si>
  <si>
    <t xml:space="preserve">Bueiro metálico com chapas múltiplas MP 100 com revestimento em epóxi - D = 1,00 m - brita produzida</t>
  </si>
  <si>
    <t xml:space="preserve">Bueiro metálico com chapas múltiplas MP 100 com revestimento em epóxi - D = 1,10 m - brita comercial</t>
  </si>
  <si>
    <t xml:space="preserve">Bueiro metálico com chapas múltiplas MP 100 com revestimento em epóxi - D = 1,10 m - brita produzida</t>
  </si>
  <si>
    <t xml:space="preserve">Bueiro metálico com chapas múltiplas MP 100 com revestimento em epóxi - D = 1,20 m - brita comercial</t>
  </si>
  <si>
    <t xml:space="preserve">Bueiro metálico com chapas múltiplas MP 100 com revestimento em epóxi - D = 1,20 m - brita produzida</t>
  </si>
  <si>
    <t xml:space="preserve">Bueiro metálico com chapas múltiplas MP 100 com revestimento em epóxi - D = 1,30 m - brita comercial</t>
  </si>
  <si>
    <t xml:space="preserve">Bueiro metálico com chapas múltiplas MP 100 com revestimento em epóxi - D = 1,30 m - brita produzida</t>
  </si>
  <si>
    <t xml:space="preserve">Bueiro metálico com chapas múltiplas MP 100 com revestimento em epóxi - D = 1,40 m - brita comercial</t>
  </si>
  <si>
    <t xml:space="preserve">Bueiro metálico com chapas múltiplas MP 100 com revestimento em epóxi - D = 1,40 m - brita produzida</t>
  </si>
  <si>
    <t xml:space="preserve">Bueiro metálico com chapas múltiplas MP 100 com revestimento em epóxi - D = 1,50 m - brita comercial</t>
  </si>
  <si>
    <t xml:space="preserve">Bueiro metálico com chapas múltiplas MP 100 com revestimento em epóxi - D = 1,50 m - brita produzida</t>
  </si>
  <si>
    <t xml:space="preserve">Bueiro metálico com chapas múltiplas MP 100 com revestimento em epóxi - D = 1,60 m - brita comercial</t>
  </si>
  <si>
    <t xml:space="preserve">Bueiro metálico com chapas múltiplas MP 100 com revestimento em epóxi - D = 1,60 m - brita produzida</t>
  </si>
  <si>
    <t xml:space="preserve">Bueiro metálico com chapas múltiplas MP 100 com revestimento em epóxi - D = 1,70 m - brita comercial</t>
  </si>
  <si>
    <t xml:space="preserve">Bueiro metálico com chapas múltiplas MP 100 com revestimento em epóxi - D = 1,70 m - brita produzida</t>
  </si>
  <si>
    <t xml:space="preserve">Bueiro metálico com chapas múltiplas MP 100 com revestimento em epóxi - D = 1,80 m - brita comercial</t>
  </si>
  <si>
    <t xml:space="preserve">Bueiro metálico com chapas múltiplas MP 100 com revestimento em epóxi - D = 1,80 m - brita produzida</t>
  </si>
  <si>
    <t xml:space="preserve">Bueiro metálico com chapas múltiplas MP 100 com revestimento em epóxi - D = 1,90 m - brita comercial</t>
  </si>
  <si>
    <t xml:space="preserve">Bueiro metálico com chapas múltiplas MP 100 com revestimento em epóxi - D = 1,90 m - brita produzida</t>
  </si>
  <si>
    <t xml:space="preserve">Bueiro metálico com chapas múltiplas MP 100 com revestimento em epóxi - D = 2,00 m - brita comercial</t>
  </si>
  <si>
    <t xml:space="preserve">Bueiro metálico com chapas múltiplas MP 100 com revestimento em epóxi - D = 2,00 m - brita produzida</t>
  </si>
  <si>
    <t xml:space="preserve">Bueiro metálico com chapas múltiplas MP 100 com revestimento em epóxi - D = 2,10 m - brita comercial</t>
  </si>
  <si>
    <t xml:space="preserve">Bueiro metálico com chapas múltiplas MP 100 com revestimento em epóxi - D = 2,10 m - brita produzida</t>
  </si>
  <si>
    <t xml:space="preserve">Bueiro metálico com chapas múltiplas MP 100 com revestimento em epóxi - D = 2,20 m - brita comercial</t>
  </si>
  <si>
    <t xml:space="preserve">Bueiro metálico com chapas múltiplas MP 100 com revestimento em epóxi - D = 2,20 m - brita produzida</t>
  </si>
  <si>
    <t xml:space="preserve">Bueiro metálico com chapas múltiplas MP 100 com revestimento em epóxi - D = 2,30 m - brita comercial</t>
  </si>
  <si>
    <t xml:space="preserve">Bueiro metálico com chapas múltiplas MP 100 com revestimento em epóxi - D = 2,30 m - brita produzida</t>
  </si>
  <si>
    <t xml:space="preserve">Bueiro metálico com chapas múltiplas MP 100 com revestimento em epóxi - D = 2,40 m - brita comercial</t>
  </si>
  <si>
    <t xml:space="preserve">Bueiro metálico com chapas múltiplas MP 100 com revestimento em epóxi - D = 2,40 m - brita produzida</t>
  </si>
  <si>
    <t xml:space="preserve">Bueiro metálico com chapas múltiplas MP 100 com revestimento em epóxi - D = 2,50 m - brita comercial</t>
  </si>
  <si>
    <t xml:space="preserve">Bueiro metálico com chapas múltiplas MP 100 com revestimento em epóxi - D = 2,50 m - brita produzida</t>
  </si>
  <si>
    <t xml:space="preserve">Bueiro metálico com chapas múltiplas MP 100 com revestimento em epóxi - D = 2,60 m - brita comercial</t>
  </si>
  <si>
    <t xml:space="preserve">Bueiro metálico com chapas múltiplas MP 100 com revestimento em epóxi - D = 2,60 m - brita produzida</t>
  </si>
  <si>
    <t xml:space="preserve">Bueiro metálico com chapas múltiplas MP 100 com revestimento em epóxi - D = 2,70 m - brita comercial</t>
  </si>
  <si>
    <t xml:space="preserve">Bueiro metálico com chapas múltiplas MP 100 com revestimento em epóxi - D = 2,70 m - brita produzida</t>
  </si>
  <si>
    <t xml:space="preserve">Bueiro metálico com chapas múltiplas MP 100 com revestimento em epóxi - D = 2,80 m - brita comercial</t>
  </si>
  <si>
    <t xml:space="preserve">Bueiro metálico com chapas múltiplas MP 100 com revestimento em epóxi - D = 2,80 m - brita produzida</t>
  </si>
  <si>
    <t xml:space="preserve">Bueiro metálico com chapas múltiplas MP 100 galvanizadas - D = 0,60 m - brita comercial</t>
  </si>
  <si>
    <t xml:space="preserve">Bueiro metálico com chapas múltiplas MP 100 galvanizadas - D = 0,60 m - brita produzida</t>
  </si>
  <si>
    <t xml:space="preserve">Bueiro metálico com chapas múltiplas MP 100 galvanizadas - D = 0,70 m - brita comercial</t>
  </si>
  <si>
    <t xml:space="preserve">Bueiro metálico com chapas múltiplas MP 100 galvanizadas - D = 0,70 m - brita produzida</t>
  </si>
  <si>
    <t xml:space="preserve">Bueiro metálico com chapas múltiplas MP 100 galvanizadas - D = 0,80 m - brita comercial</t>
  </si>
  <si>
    <t xml:space="preserve">Bueiro metálico com chapas múltiplas MP 100 galvanizadas - D = 0,80 m - brita produzida</t>
  </si>
  <si>
    <t xml:space="preserve">Bueiro metálico com chapas múltiplas MP 100 galvanizadas - D = 0,90 m - brita comercial</t>
  </si>
  <si>
    <t xml:space="preserve">Bueiro metálico com chapas múltiplas MP 100 galvanizadas - D = 0,90 m - brita produzida</t>
  </si>
  <si>
    <t xml:space="preserve">Bueiro metálico com chapas múltiplas MP 100 galvanizadas - D = 1,00 m - brita comercial</t>
  </si>
  <si>
    <t xml:space="preserve">Bueiro metálico com chapas múltiplas MP 100 galvanizadas - D = 1,00 m - brita produzida</t>
  </si>
  <si>
    <t xml:space="preserve">Bueiro metálico com chapas múltiplas MP 100 galvanizadas - D = 1,10 m - brita comercial</t>
  </si>
  <si>
    <t xml:space="preserve">Bueiro metálico com chapas múltiplas MP 100 galvanizadas - D = 1,10 m - brita produzida</t>
  </si>
  <si>
    <t xml:space="preserve">Bueiro metálico com chapas múltiplas MP 100 galvanizadas - D = 1,20 m - brita comercial</t>
  </si>
  <si>
    <t xml:space="preserve">Bueiro metálico com chapas múltiplas MP 100 galvanizadas - D = 1,20 m - brita produzida</t>
  </si>
  <si>
    <t xml:space="preserve">Bueiro metálico com chapas múltiplas MP 100 galvanizadas - D = 1,30 m - brita comercial</t>
  </si>
  <si>
    <t xml:space="preserve">Bueiro metálico com chapas múltiplas MP 100 galvanizadas - D = 1,30 m - brita produzida</t>
  </si>
  <si>
    <t xml:space="preserve">Bueiro metálico com chapas múltiplas MP 100 galvanizadas - D = 1,40 m - brita comercial</t>
  </si>
  <si>
    <t xml:space="preserve">Bueiro metálico com chapas múltiplas MP 100 galvanizadas - D = 1,40 m - brita produzida</t>
  </si>
  <si>
    <t xml:space="preserve">Bueiro metálico com chapas múltiplas MP 100 galvanizadas - D = 1,50 m - brita comercial</t>
  </si>
  <si>
    <t xml:space="preserve">Bueiro metálico com chapas múltiplas MP 100 galvanizadas - D = 1,50 m - brita produzida</t>
  </si>
  <si>
    <t xml:space="preserve">Bueiro metálico com chapas múltiplas MP 100 galvanizadas - D = 1,60 m - brita comercial</t>
  </si>
  <si>
    <t xml:space="preserve">Bueiro metálico com chapas múltiplas MP 100 galvanizadas - D = 1,60 m - brita produzida</t>
  </si>
  <si>
    <t xml:space="preserve">Bueiro metálico com chapas múltiplas MP 100 galvanizadas - D = 1,70 m - brita comercial</t>
  </si>
  <si>
    <t xml:space="preserve">Bueiro metálico com chapas múltiplas MP 100 galvanizadas - D = 1,70 m - brita produzida</t>
  </si>
  <si>
    <t xml:space="preserve">Bueiro metálico com chapas múltiplas MP 100 galvanizadas - D = 1,80 m - brita comercial</t>
  </si>
  <si>
    <t xml:space="preserve">Bueiro metálico com chapas múltiplas MP 100 galvanizadas - D = 1,80 m - brita produzida</t>
  </si>
  <si>
    <t xml:space="preserve">Bueiro metálico com chapas múltiplas MP 100 galvanizadas - D = 1,90 m - brita comercial</t>
  </si>
  <si>
    <t xml:space="preserve">Bueiro metálico com chapas múltiplas MP 100 galvanizadas - D = 1,90 m - brita produzida</t>
  </si>
  <si>
    <t xml:space="preserve">Bueiro metálico com chapas múltiplas MP 100 galvanizadas - D = 2,00 m - brita comercial</t>
  </si>
  <si>
    <t xml:space="preserve">Bueiro metálico com chapas múltiplas MP 100 galvanizadas - D = 2,00 m - brita produzida</t>
  </si>
  <si>
    <t xml:space="preserve">Bueiro metálico com chapas múltiplas MP 100 galvanizadas - D = 2,10 m - brita comercial</t>
  </si>
  <si>
    <t xml:space="preserve">Bueiro metálico com chapas múltiplas MP 100 galvanizadas - D = 2,10 m - brita produzida</t>
  </si>
  <si>
    <t xml:space="preserve">Bueiro metálico com chapas múltiplas MP 100 galvanizadas - D = 2,20 m - brita comercial</t>
  </si>
  <si>
    <t xml:space="preserve">Bueiro metálico com chapas múltiplas MP 100 galvanizadas - D = 2,20 m - brita produzida</t>
  </si>
  <si>
    <t xml:space="preserve">Bueiro metálico com chapas múltiplas MP 100 galvanizadas - D = 2,30 m - brita comercial</t>
  </si>
  <si>
    <t xml:space="preserve">Bueiro metálico com chapas múltiplas MP 100 galvanizadas - D = 2,30 m - brita produzida</t>
  </si>
  <si>
    <t xml:space="preserve">Bueiro metálico com chapas múltiplas MP 100 galvanizadas - D = 2,40 m - brita comercial</t>
  </si>
  <si>
    <t xml:space="preserve">Bueiro metálico com chapas múltiplas MP 100 galvanizadas - D = 2,40 m - brita produzida</t>
  </si>
  <si>
    <t xml:space="preserve">Bueiro metálico com chapas múltiplas MP 100 galvanizadas - D = 2,50 m - brita comercial</t>
  </si>
  <si>
    <t xml:space="preserve">Bueiro metálico com chapas múltiplas MP 100 galvanizadas - D = 2,50 m - brita produzida</t>
  </si>
  <si>
    <t xml:space="preserve">Bueiro metálico com chapas múltiplas MP 100 galvanizadas - D = 2,60 m - brita comercial</t>
  </si>
  <si>
    <t xml:space="preserve">Bueiro metálico com chapas múltiplas MP 100 galvanizadas - D = 2,60 m - brita produzida</t>
  </si>
  <si>
    <t xml:space="preserve">Bueiro metálico com chapas múltiplas MP 100 galvanizadas - D = 2,70 m - brita comercial</t>
  </si>
  <si>
    <t xml:space="preserve">Bueiro metálico com chapas múltiplas MP 100 galvanizadas - D = 2,70 m - brita produzida</t>
  </si>
  <si>
    <t xml:space="preserve">Bueiro metálico com chapas múltiplas MP 100 galvanizadas - D = 2,80 m - brita comercial</t>
  </si>
  <si>
    <t xml:space="preserve">Bueiro metálico com chapas múltiplas MP 100 galvanizadas - D = 2,80 m - brita produzida</t>
  </si>
  <si>
    <t xml:space="preserve">Bueiro metálico com chapas múltiplas MP 152 com revestimento em epóxi - D = 1,50 m - brita comercial</t>
  </si>
  <si>
    <t xml:space="preserve">Bueiro metálico com chapas múltiplas MP 152 com revestimento em epóxi - D = 1,50 m - brita produzida</t>
  </si>
  <si>
    <t xml:space="preserve">Bueiro metálico com chapas múltiplas MP 152 com revestimento em epóxi - D = 1,80 m - brita comercial</t>
  </si>
  <si>
    <t xml:space="preserve">Bueiro metálico com chapas múltiplas MP 152 com revestimento em epóxi - D = 1,80 m - brita produzida</t>
  </si>
  <si>
    <t xml:space="preserve">Bueiro metálico com chapas múltiplas MP 152 com revestimento em epóxi - D = 1,90 m - brita comercial</t>
  </si>
  <si>
    <t xml:space="preserve">Bueiro metálico com chapas múltiplas MP 152 com revestimento em epóxi - D = 1,90 m - brita produzida</t>
  </si>
  <si>
    <t xml:space="preserve">Bueiro metálico com chapas múltiplas MP 152 com revestimento em epóxi - D = 2,15 m - brita comercial</t>
  </si>
  <si>
    <t xml:space="preserve">Bueiro metálico com chapas múltiplas MP 152 com revestimento em epóxi - D = 2,15 m - brita produzida</t>
  </si>
  <si>
    <t xml:space="preserve">Bueiro metálico com chapas múltiplas MP 152 com revestimento em epóxi - D = 2,30 m - brita comercial</t>
  </si>
  <si>
    <t xml:space="preserve">Bueiro metálico com chapas múltiplas MP 152 com revestimento em epóxi - D = 2,30 m - brita produzida</t>
  </si>
  <si>
    <t xml:space="preserve">Bueiro metálico com chapas múltiplas MP 152 com revestimento em epóxi - D = 2,65 m - brita comercial</t>
  </si>
  <si>
    <t xml:space="preserve">Bueiro metálico com chapas múltiplas MP 152 com revestimento em epóxi - D = 2,65 m - brita produzida</t>
  </si>
  <si>
    <t xml:space="preserve">Bueiro metálico com chapas múltiplas MP 152 com revestimento em epóxi - D = 3,05 m - brita comercial</t>
  </si>
  <si>
    <t xml:space="preserve">Bueiro metálico com chapas múltiplas MP 152 com revestimento em epóxi - D = 3,05 m - brita produzida</t>
  </si>
  <si>
    <t xml:space="preserve">Bueiro metálico com chapas múltiplas MP 152 com revestimento em epóxi - D = 3,20 m - brita comercial</t>
  </si>
  <si>
    <t xml:space="preserve">Bueiro metálico com chapas múltiplas MP 152 com revestimento em epóxi - D = 3,20 m - brita produzida</t>
  </si>
  <si>
    <t xml:space="preserve">Bueiro metálico com chapas múltiplas MP 152 com revestimento em epóxi - D = 3,40 m - brita comercial</t>
  </si>
  <si>
    <t xml:space="preserve">Bueiro metálico com chapas múltiplas MP 152 com revestimento em epóxi - D = 3,40 m - brita produzida</t>
  </si>
  <si>
    <t xml:space="preserve">Bueiro metálico com chapas múltiplas MP 152 com revestimento em epóxi - D = 3,65 m - brita comercial</t>
  </si>
  <si>
    <t xml:space="preserve">Bueiro metálico com chapas múltiplas MP 152 com revestimento em epóxi - D = 3,65 m - brita produzida</t>
  </si>
  <si>
    <t xml:space="preserve">Bueiro metálico com chapas múltiplas MP 152 com revestimento em epóxi - D = 3,80 m - brita comercial</t>
  </si>
  <si>
    <t xml:space="preserve">Bueiro metálico com chapas múltiplas MP 152 com revestimento em epóxi - D = 3,80 m - brita produzida</t>
  </si>
  <si>
    <t xml:space="preserve">Bueiro metálico com chapas múltiplas MP 152 com revestimento em epóxi - D = 4,20 m - brita comercial</t>
  </si>
  <si>
    <t xml:space="preserve">Bueiro metálico com chapas múltiplas MP 152 com revestimento em epóxi - D = 4,20 m - brita produzida</t>
  </si>
  <si>
    <t xml:space="preserve">Bueiro metálico com chapas múltiplas MP 152 com revestimento em epóxi - D = 4,60 m - brita comercial</t>
  </si>
  <si>
    <t xml:space="preserve">Bueiro metálico com chapas múltiplas MP 152 com revestimento em epóxi - D = 4,60 m - brita produzida</t>
  </si>
  <si>
    <t xml:space="preserve">Bueiro metálico com chapas múltiplas MP 152 com revestimento em epóxi - D = 4,80 m - brita comercial</t>
  </si>
  <si>
    <t xml:space="preserve">Bueiro metálico com chapas múltiplas MP 152 com revestimento em epóxi - D = 4,80 m - brita produzida</t>
  </si>
  <si>
    <t xml:space="preserve">Bueiro metálico com chapas múltiplas MP 152 com revestimento em epóxi - D = 5,00 m - brita comercial</t>
  </si>
  <si>
    <t xml:space="preserve">Bueiro metálico com chapas múltiplas MP 152 com revestimento em epóxi - D = 5,00 m - brita produzida</t>
  </si>
  <si>
    <t xml:space="preserve">Bueiro metálico com chapas múltiplas MP 152 com revestimento em epóxi - D = 5,35 m - brita comercial</t>
  </si>
  <si>
    <t xml:space="preserve">Bueiro metálico com chapas múltiplas MP 152 com revestimento em epóxi - D = 5,35 m - brita produzida</t>
  </si>
  <si>
    <t xml:space="preserve">Bueiro metálico com chapas múltiplas MP 152 com revestimento em epóxi - D = 5,70 m - brita comercial</t>
  </si>
  <si>
    <t xml:space="preserve">Bueiro metálico com chapas múltiplas MP 152 com revestimento em epóxi - D = 5,70 m - brita produzida</t>
  </si>
  <si>
    <t xml:space="preserve">Bueiro metálico com chapas múltiplas MP 152 com revestimento em epóxi - D = 6,10 m - brita comercial</t>
  </si>
  <si>
    <t xml:space="preserve">Bueiro metálico com chapas múltiplas MP 152 com revestimento em epóxi - D = 6,10 m - brita produzida</t>
  </si>
  <si>
    <t xml:space="preserve">Bueiro metálico com chapas múltiplas MP 152 com revestimento em epóxi - D = 6,50 m - brita comercial</t>
  </si>
  <si>
    <t xml:space="preserve">Bueiro metálico com chapas múltiplas MP 152 com revestimento em epóxi - D = 6,50 m - brita produzida</t>
  </si>
  <si>
    <t xml:space="preserve">Bueiro metálico com chapas múltiplas MP 152 com revestimento em epóxi - D = 6,85 m - brita comercial</t>
  </si>
  <si>
    <t xml:space="preserve">Bueiro metálico com chapas múltiplas MP 152 com revestimento em epóxi - D = 6,85 m - brita produzida</t>
  </si>
  <si>
    <t xml:space="preserve">Bueiro metálico com chapas múltiplas MP 152 com revestimento em epóxi - D = 7,25 m - brita comercial</t>
  </si>
  <si>
    <t xml:space="preserve">Bueiro metálico com chapas múltiplas MP 152 com revestimento em epóxi - D = 7,25 m - brita produzida</t>
  </si>
  <si>
    <t xml:space="preserve">Bueiro metálico com chapas múltiplas MP 152 galvanizadas - D = 1,50 m - brita comercial</t>
  </si>
  <si>
    <t xml:space="preserve">Bueiro metálico com chapas múltiplas MP 152 galvanizadas - D = 1,50 m - brita produzida</t>
  </si>
  <si>
    <t xml:space="preserve">Bueiro metálico com chapas múltiplas MP 152 galvanizadas - D = 1,80 m - brita comercial</t>
  </si>
  <si>
    <t xml:space="preserve">Bueiro metálico com chapas múltiplas MP 152 galvanizadas - D = 1,80 m - brita produzida</t>
  </si>
  <si>
    <t xml:space="preserve">Bueiro metálico com chapas múltiplas MP 152 galvanizadas - D = 1,90 m - brita comercial</t>
  </si>
  <si>
    <t xml:space="preserve">Bueiro metálico com chapas múltiplas MP 152 galvanizadas - D = 1,90 m - brita produzida</t>
  </si>
  <si>
    <t xml:space="preserve">Bueiro metálico com chapas múltiplas MP 152 galvanizadas - D = 2,15 m - brita comercial</t>
  </si>
  <si>
    <t xml:space="preserve">Bueiro metálico com chapas múltiplas MP 152 galvanizadas - D = 2,15 m - brita produzida</t>
  </si>
  <si>
    <t xml:space="preserve">Bueiro metálico com chapas múltiplas MP 152 galvanizadas - D = 2,30 m - brita comercial</t>
  </si>
  <si>
    <t xml:space="preserve">Bueiro metálico com chapas múltiplas MP 152 galvanizadas - D = 2,30 m - brita produzida</t>
  </si>
  <si>
    <t xml:space="preserve">Bueiro metálico com chapas múltiplas MP 152 galvanizadas - D = 2,65 m - brita comercial</t>
  </si>
  <si>
    <t xml:space="preserve">Bueiro metálico com chapas múltiplas MP 152 galvanizadas - D = 2,65 m - brita produzida</t>
  </si>
  <si>
    <t xml:space="preserve">Bueiro metálico com chapas múltiplas MP 152 galvanizadas - D = 3,05 m - brita comercial</t>
  </si>
  <si>
    <t xml:space="preserve">Bueiro metálico com chapas múltiplas MP 152 galvanizadas - D = 3,05 m - brita produzida</t>
  </si>
  <si>
    <t xml:space="preserve">Bueiro metálico com chapas múltiplas MP 152 galvanizadas - D = 3,20 m - brita comercial</t>
  </si>
  <si>
    <t xml:space="preserve">Bueiro metálico com chapas múltiplas MP 152 galvanizadas - D = 3,20 m - brita produzida</t>
  </si>
  <si>
    <t xml:space="preserve">Bueiro metálico com chapas múltiplas MP 152 galvanizadas - D = 3,40 m - brita comercial</t>
  </si>
  <si>
    <t xml:space="preserve">Bueiro metálico com chapas múltiplas MP 152 galvanizadas - D = 3,40 m - brita produzida</t>
  </si>
  <si>
    <t xml:space="preserve">Bueiro metálico com chapas múltiplas MP 152 galvanizadas - D = 3,65 m - brita comercial</t>
  </si>
  <si>
    <t xml:space="preserve">Bueiro metálico com chapas múltiplas MP 152 galvanizadas - D = 3,65 m - brita produzida</t>
  </si>
  <si>
    <t xml:space="preserve">Bueiro metálico com chapas múltiplas MP 152 galvanizadas - D = 3,80 m - brita comercial</t>
  </si>
  <si>
    <t xml:space="preserve">Bueiro metálico com chapas múltiplas MP 152 galvanizadas - D = 3,80 m - brita produzida</t>
  </si>
  <si>
    <t xml:space="preserve">Bueiro metálico com chapas múltiplas MP 152 galvanizadas - D = 4,20 m - brita comercial</t>
  </si>
  <si>
    <t xml:space="preserve">Bueiro metálico com chapas múltiplas MP 152 galvanizadas - D = 4,20 m - brita produzida</t>
  </si>
  <si>
    <t xml:space="preserve">Bueiro metálico com chapas múltiplas MP 152 galvanizadas - D = 4,60 m - brita comercial</t>
  </si>
  <si>
    <t xml:space="preserve">Bueiro metálico com chapas múltiplas MP 152 galvanizadas - D = 4,60 m - brita produzida</t>
  </si>
  <si>
    <t xml:space="preserve">Bueiro metálico com chapas múltiplas MP 152 galvanizadas - D = 4,80 m - brita comercial</t>
  </si>
  <si>
    <t xml:space="preserve">Bueiro metálico com chapas múltiplas MP 152 galvanizadas - D = 4,80 m - brita produzida</t>
  </si>
  <si>
    <t xml:space="preserve">Bueiro metálico com chapas múltiplas MP 152 galvanizadas - D = 5,00 m - brita comercial</t>
  </si>
  <si>
    <t xml:space="preserve">Bueiro metálico com chapas múltiplas MP 152 galvanizadas - D = 5,00 m - brita produzida</t>
  </si>
  <si>
    <t xml:space="preserve">Bueiro metálico com chapas múltiplas MP 152 galvanizadas - D = 5,35 m - brita comercial</t>
  </si>
  <si>
    <t xml:space="preserve">Bueiro metálico com chapas múltiplas MP 152 galvanizadas - D = 5,35 m - brita produzida</t>
  </si>
  <si>
    <t xml:space="preserve">Bueiro metálico com chapas múltiplas MP 152 galvanizadas - D = 5,70 m - brita comercial</t>
  </si>
  <si>
    <t xml:space="preserve">Bueiro metálico com chapas múltiplas MP 152 galvanizadas - D = 5,70 m - brita produzida</t>
  </si>
  <si>
    <t xml:space="preserve">Bueiro metálico com chapas múltiplas MP 152 galvanizadas - D = 6,10 m - brita comercial</t>
  </si>
  <si>
    <t xml:space="preserve">Bueiro metálico com chapas múltiplas MP 152 galvanizadas - D = 6,10 m - brita produzida</t>
  </si>
  <si>
    <t xml:space="preserve">Bueiro metálico com chapas múltiplas MP 152 galvanizadas - D = 6,50 m - brita comercial</t>
  </si>
  <si>
    <t xml:space="preserve">Bueiro metálico com chapas múltiplas MP 152 galvanizadas - D = 6,50 m - brita produzida</t>
  </si>
  <si>
    <t xml:space="preserve">Bueiro metálico com chapas múltiplas MP 152 galvanizadas - D = 6,85 m - brita comercial</t>
  </si>
  <si>
    <t xml:space="preserve">Bueiro metálico com chapas múltiplas MP 152 galvanizadas - D = 6,85 m - brita produzida</t>
  </si>
  <si>
    <t xml:space="preserve">Bueiro metálico com chapas múltiplas MP 152 galvanizadas - D = 7,25 m - brita comercial</t>
  </si>
  <si>
    <t xml:space="preserve">Bueiro metálico com chapas múltiplas MP 152 galvanizadas - D = 7,25 m - brita produzida</t>
  </si>
  <si>
    <t xml:space="preserve">Bueiro metálico com chapas múltiplas MP 152 galvanizadas - lenticular - vão = 1,95 m e altura = 1,4m - aterro rodoviário mínimo = 0,6 m e máximo = 8,4 m - brita comercial</t>
  </si>
  <si>
    <t xml:space="preserve">Bueiro metálico com chapas múltiplas MP 152 galvanizadas - lenticular - vão = 1,95 m e altura = 1,4m - aterro rodoviário mínimo = 0,6 m e máximo = 8,4 m - brita produzida</t>
  </si>
  <si>
    <t xml:space="preserve">Bueiro metálico com chapas múltiplas MP 152 galvanizadas - lenticular - vão = 2,15 m e altura = 1,5 m - aterro rodoviário mínimo = 0,6 m e máximo = 7,5 m - brita comercial</t>
  </si>
  <si>
    <t xml:space="preserve">Bueiro metálico com chapas múltiplas MP 152 galvanizadas - lenticular - vão = 2,15 m e altura = 1,5 m - aterro rodoviário mínimo = 0,6 m e máximo = 7,5 m - brita produzida</t>
  </si>
  <si>
    <t xml:space="preserve">Bueiro metálico com chapas múltiplas MP 152 galvanizadas - lenticular - vão = 2,3 m e altura = 1,6 m - aterro rodoviário mínimo = 0,6 m e máximo = 7,2 m - brita comercial</t>
  </si>
  <si>
    <t xml:space="preserve">Bueiro metálico com chapas múltiplas MP 152 galvanizadas - lenticular - vão = 2,3 m e altura = 1,6 m - aterro rodoviário mínimo = 0,6 m e máximo = 7,2 m - brita produzida</t>
  </si>
  <si>
    <t xml:space="preserve">Bueiro metálico com chapas múltiplas MP 152 galvanizadas - lenticular - vão = 2,55 m e altura = 1,65 m - aterro rodoviário mínimo = 0,6 m e máximo = 6,5 m - brita comercial</t>
  </si>
  <si>
    <t xml:space="preserve">Bueiro metálico com chapas múltiplas MP 152 galvanizadas - lenticular - vão = 2,55 m e altura = 1,65 m - aterro rodoviário mínimo = 0,6 m e máximo = 6,5 m - brita produzida</t>
  </si>
  <si>
    <t xml:space="preserve">Bueiro metálico com chapas múltiplas MP 152 galvanizadas - lenticular - vão = 2,7 m e altura = 1,85 m - aterro rodoviário mínimo = 0,6 m e máximo = 6,6 m - brita comercial</t>
  </si>
  <si>
    <t xml:space="preserve">Bueiro metálico com chapas múltiplas MP 152 galvanizadas - lenticular - vão = 2,7 m e altura = 1,85 m - aterro rodoviário mínimo = 0,6 m e máximo = 6,6 m - brita produzida</t>
  </si>
  <si>
    <t xml:space="preserve">Bueiro metálico com chapas múltiplas MP 152 galvanizadas - lenticular - vão = 2,75 m e altura = 1,9 m - aterro rodoviário mínimo = 0,6 m e máximo = 6,5 m - brita comercial</t>
  </si>
  <si>
    <t xml:space="preserve">Bueiro metálico com chapas múltiplas MP 152 galvanizadas - lenticular - vão = 2,75 m e altura = 1,9 m - aterro rodoviário mínimo = 0,6 m e máximo = 6,5 m - brita produzida</t>
  </si>
  <si>
    <t xml:space="preserve">Bueiro metálico com chapas múltiplas MP 152 galvanizadas - lenticular - vão = 3 m e altura = 2 m - aterro rodoviário mínimo = 0,6 m e máximo = 6 m - brita comercial</t>
  </si>
  <si>
    <t xml:space="preserve">Bueiro metálico com chapas múltiplas MP 152 galvanizadas - lenticular - vão = 3 m e altura = 2 m - aterro rodoviário mínimo = 0,6 m e máximo = 6 m - brita produzida</t>
  </si>
  <si>
    <t xml:space="preserve">Bueiro metálico com chapas múltiplas MP 152 galvanizadas - lenticular - vão = 3,2 m e altura = 2,1 m - aterro rodoviário mínimo = 0,6 m e máximo = 5,6 m - brita comercial</t>
  </si>
  <si>
    <t xml:space="preserve">Bueiro metálico com chapas múltiplas MP 152 galvanizadas - lenticular - vão = 3,2 m e altura = 2,1 m - aterro rodoviário mínimo = 0,6 m e máximo = 5,6 m - brita produzida</t>
  </si>
  <si>
    <t xml:space="preserve">Bueiro metálico com chapas múltiplas MP 152 galvanizadas - lenticular - vão = 3,35 m e altura = 2,15 m - aterro rodoviário mínimo = 0,6 m e máximo = 5,3 m - brita comercial</t>
  </si>
  <si>
    <t xml:space="preserve">Bueiro metálico com chapas múltiplas MP 152 galvanizadas - lenticular - vão = 3,35 m e altura = 2,15 m - aterro rodoviário mínimo = 0,6 m e máximo = 5,3 m - brita produzida</t>
  </si>
  <si>
    <t xml:space="preserve">Bueiro metálico com chapas múltiplas MP 152 galvanizadas - lenticular - vão = 3,55 m e altura = 2,25 m - aterro rodoviário mínimo = 0,6 m e máximo = 5 m - brita comercial</t>
  </si>
  <si>
    <t xml:space="preserve">Bueiro metálico com chapas múltiplas MP 152 galvanizadas - lenticular - vão = 3,55 m e altura = 2,25 m - aterro rodoviário mínimo = 0,6 m e máximo = 5 m - brita produzida</t>
  </si>
  <si>
    <t xml:space="preserve">Bueiro metálico com chapas múltiplas MP 152 galvanizadas - lenticular - vão = 3,7 m e altura = 2,35 m - aterro rodoviário mínimo = 0,6 m e máximo = 4,9 m - brita comercial</t>
  </si>
  <si>
    <t xml:space="preserve">Bueiro metálico com chapas múltiplas MP 152 galvanizadas - lenticular - vão = 3,7 m e altura = 2,35 m - aterro rodoviário mínimo = 0,6 m e máximo = 4,9 m - brita produzida</t>
  </si>
  <si>
    <t xml:space="preserve">Bueiro metálico com chapas múltiplas MP 152 galvanizadas - lenticular - vão = 3,9 m e altura = 2,45 m - aterro rodoviário mínimo = 0,6 m e máximo = 4,6 m - brita comercial</t>
  </si>
  <si>
    <t xml:space="preserve">Bueiro metálico com chapas múltiplas MP 152 galvanizadas - lenticular - vão = 3,9 m e altura = 2,45 m - aterro rodoviário mínimo = 0,6 m e máximo = 4,6 m - brita produzida</t>
  </si>
  <si>
    <t xml:space="preserve">Bueiro metálico com chapas múltiplas MP 152 galvanizadas - lenticular - vão = 4 m e altura = 2,55 m - aterro rodoviário mínimo = 0,6 m e máximo = 4,5m - brita comercial</t>
  </si>
  <si>
    <t xml:space="preserve">Bueiro metálico com chapas múltiplas MP 152 galvanizadas - lenticular - vão = 4 m e altura = 2,55 m - aterro rodoviário mínimo = 0,6 m e máximo = 4,5m - brita produzida</t>
  </si>
  <si>
    <t xml:space="preserve">Bueiro metálico com chapas múltiplas MP 152 galvanizadas - lenticular - vão = 4,15 m e altura = 2,8 m - aterro rodoviário mínimo = 0,6 m e máximo = 6,8 m - brita comercial</t>
  </si>
  <si>
    <t xml:space="preserve">Bueiro metálico com chapas múltiplas MP 152 galvanizadas - lenticular - vão = 4,15 m e altura = 2,8 m - aterro rodoviário mínimo = 0,6 m e máximo = 6,8 m - brita produzida</t>
  </si>
  <si>
    <t xml:space="preserve">Bueiro metálico com chapas múltiplas MP 152 galvanizadas - lenticular - vão = 4,4 m e altura = 2,9 m - aterro rodoviário mínimo = 0,6 m e máximo = 6,4 m - brita comercial</t>
  </si>
  <si>
    <t xml:space="preserve">Bueiro metálico com chapas múltiplas MP 152 galvanizadas - lenticular - vão = 4,4 m e altura = 2,9 m - aterro rodoviário mínimo = 0,6 m e máximo = 6,4 m - brita produzida</t>
  </si>
  <si>
    <t xml:space="preserve">Bueiro metálico com chapas múltiplas MP 152 galvanizadas - lenticular - vão = 4,6 m e altura = 3 m - aterro rodoviário mínimo = 0,6 m e máximo = 6,1 m - brita comercial</t>
  </si>
  <si>
    <t xml:space="preserve">Bueiro metálico com chapas múltiplas MP 152 galvanizadas - lenticular - vão = 4,6 m e altura = 3 m - aterro rodoviário mínimo = 0,6 m e máximo = 6,1 m - brita produzida</t>
  </si>
  <si>
    <t xml:space="preserve">Bueiro metálico com chapas múltiplas MP 152 galvanizadas - lenticular - vão = 4,8 m e altura = 3,05 m - aterro rodoviário mínimo = 0,6 m e máximo = 5,8 m - brita comercial</t>
  </si>
  <si>
    <t xml:space="preserve">Bueiro metálico com chapas múltiplas MP 152 galvanizadas - lenticular - vão = 4,8 m e altura = 3,05 m - aterro rodoviário mínimo = 0,6 m e máximo = 5,8 m - brita produzida</t>
  </si>
  <si>
    <t xml:space="preserve">Bueiro metálico com chapas múltiplas MP 152 galvanizadas - lenticular - vão = 5,05 m e altura = 3,15m - aterro rodoviário mínimo = 0,9 m e máximo = 5,5 m - brita comercial</t>
  </si>
  <si>
    <t xml:space="preserve">Bueiro metálico com chapas múltiplas MP 152 galvanizadas - lenticular - vão = 5,05 m e altura = 3,15m - aterro rodoviário mínimo = 0,9 m e máximo = 5,5 m - brita produzida</t>
  </si>
  <si>
    <t xml:space="preserve">Bueiro metálico com chapas múltiplas MP 152 galvanizadas - lenticular - vão = 5,25 m e altura = 3,25 m - aterro rodoviário mínimo = 0,9 m e máximo = 5,3 m - brita comercial</t>
  </si>
  <si>
    <t xml:space="preserve">Bueiro metálico com chapas múltiplas MP 152 galvanizadas - lenticular - vão = 5,25 m e altura = 3,25 m - aterro rodoviário mínimo = 0,9 m e máximo = 5,3 m - brita produzida</t>
  </si>
  <si>
    <t xml:space="preserve">Bueiro metálico com chapas múltiplas MP 152 galvanizadas - lenticular - vão = 5,45 m e altura = 3,35 m - aterro rodoviário mínimo = 0,9 m e máximo = 5,1 m - brita comercial</t>
  </si>
  <si>
    <t xml:space="preserve">Bueiro metálico com chapas múltiplas MP 152 galvanizadas - lenticular - vão = 5,45 m e altura = 3,35 m - aterro rodoviário mínimo = 0,9 m e máximo = 5,1 m - brita produzida</t>
  </si>
  <si>
    <t xml:space="preserve">Bueiro metálico com chapas múltiplas MP 152 galvanizadas - lenticular - vão = 5,6 m e altura = 3,4 m - aterro rodoviário mínimo = 0,9 m e máximo = 4,9 m - brita comercial</t>
  </si>
  <si>
    <t xml:space="preserve">Bueiro metálico com chapas múltiplas MP 152 galvanizadas - lenticular - vão = 5,6 m e altura = 3,4 m - aterro rodoviário mínimo = 0,9 m e máximo = 4,9 m - brita produzida</t>
  </si>
  <si>
    <t xml:space="preserve">Bueiro metálico com chapas múltiplas MP 152 galvanizadas - lenticular - vão = 5,8 m e altura = 3,5 m - aterro rodoviário mínimo = 0,9 m e máximo = 4,7 m - brita comercial</t>
  </si>
  <si>
    <t xml:space="preserve">Bueiro metálico com chapas múltiplas MP 152 galvanizadas - lenticular - vão = 5,8 m e altura = 3,5 m - aterro rodoviário mínimo = 0,9 m e máximo = 4,7 m - brita produzida</t>
  </si>
  <si>
    <t xml:space="preserve">Bueiro metálico com chapas múltiplas MP 152 galvanizadas - lenticular - vão = 5,9 m e altura =3,55 m - aterro rodoviário mínimo = 0,9 m e máximo = 4,7 m - brita comercial</t>
  </si>
  <si>
    <t xml:space="preserve">Bueiro metálico com chapas múltiplas MP 152 galvanizadas - lenticular - vão = 5,9 m e altura =3,55 m - aterro rodoviário mínimo = 0,9 m e máximo = 4,7 m - brita produzida</t>
  </si>
  <si>
    <t xml:space="preserve">Bueiro metálico com chapas múltiplas MP 152 galvanizadas - lenticular - vão = 6,1 m e altura = 3,65 m - aterro rodoviário mínimo = 0,9 m e máximo = 4,5 m - brita comercial</t>
  </si>
  <si>
    <t xml:space="preserve">Bueiro metálico com chapas múltiplas MP 152 galvanizadas - lenticular - vão = 6,1 m e altura = 3,65 m - aterro rodoviário mínimo = 0,9 m e máximo = 4,5 m - brita produzida</t>
  </si>
  <si>
    <t xml:space="preserve">Bueiro metálico com chapas múltiplas MP 152 galvanizadas - lenticular - vão = 6,25 m e altura = 3,65 m - aterro rodoviário mínimo = 0,9 m e máximo = 4,3 m - brita comercial</t>
  </si>
  <si>
    <t xml:space="preserve">Bueiro metálico com chapas múltiplas MP 152 galvanizadas - lenticular - vão = 6,25 m e altura = 3,65 m - aterro rodoviário mínimo = 0,9 m e máximo = 4,3 m - brita produzida</t>
  </si>
  <si>
    <t xml:space="preserve">Bueiro metálico com chapas múltiplas MP 152 galvanizadas - lenticular - vão = 6,4 m e altura = 3,75 m - aterro rodoviário mínimo = 0,9 m e máximo = 4,3 m - brita comercial</t>
  </si>
  <si>
    <t xml:space="preserve">Bueiro metálico com chapas múltiplas MP 152 galvanizadas - lenticular - vão = 6,4 m e altura = 3,75 m - aterro rodoviário mínimo = 0,9 m e máximo = 4,3 m - brita produzida</t>
  </si>
  <si>
    <t xml:space="preserve">Bueiro metálico com chapas múltiplas MP 152 galvanizadas - lenticular - vão = 6,6 m e altura = 3,85 m - aterro rodoviário mínimo = 0,9 m e máximo = 4,1 m - brita comercial</t>
  </si>
  <si>
    <t xml:space="preserve">Bueiro metálico com chapas múltiplas MP 152 galvanizadas - lenticular - vão = 6,6 m e altura = 3,85 m - aterro rodoviário mínimo = 0,9 m e máximo = 4,1 m - brita produzida</t>
  </si>
  <si>
    <t xml:space="preserve">Bueiro metálico com chapas múltiplas MP 152 galvanizadas - passagem de gado - vão = 2,2 m e altura = 2,25 m -aterro rodoviário mínimo = 0,3 m e máximo = 8,9 m - brita comercial</t>
  </si>
  <si>
    <t xml:space="preserve">Bueiro metálico com chapas múltiplas MP 152 galvanizadas - passagem de gado - vão = 2,2 m e altura = 2,25 m -aterro rodoviário mínimo = 0,3 m e máximo = 8,9 m - brita produzida</t>
  </si>
  <si>
    <t xml:space="preserve">Bueiro metálico com chapas múltiplas MP 152 galvanizadas - Passagem de gado - vão = 2,9 m e altura = 3,1m - aterro rodoviário mínimo = 0,6 m e máximo = 11,4 m - brita comercial</t>
  </si>
  <si>
    <t xml:space="preserve">Bueiro metálico com chapas múltiplas MP 152 galvanizadas - Passagem de gado - vão = 2,9 m e altura = 3,1m - aterro rodoviário mínimo = 0,6 m e máximo = 11,4 m - brita produzida</t>
  </si>
  <si>
    <t xml:space="preserve">Bueiro metálico com chapas múltiplas MP 152 galvanizadas - passagem inferior - vão = 3,7 m e altura = 3,5m - aterro rodoviário mínimo = 0,6 m e máximo = 10,3 m - brita comercial</t>
  </si>
  <si>
    <t xml:space="preserve">Bueiro metálico com chapas múltiplas MP 152 galvanizadas - passagem inferior - vão = 3,7 m e altura = 3,5m - aterro rodoviário mínimo = 0,6 m e máximo = 10,3 m - brita produzida</t>
  </si>
  <si>
    <t xml:space="preserve">Bueiro metálico com chapas múltiplas MP 152 galvanizadas - passagem inferior - vão = 3,9 m e altura = 3,6m - aterro rodoviário mínimo = 0,6 m e máximo = 9,8 m - brita comercial</t>
  </si>
  <si>
    <t xml:space="preserve">Bueiro metálico com chapas múltiplas MP 152 galvanizadas - passagem inferior - vão = 3,9 m e altura = 3,6m - aterro rodoviário mínimo = 0,6 m e máximo = 9,8 m - brita produzida</t>
  </si>
  <si>
    <t xml:space="preserve">Bueiro metálico com chapas múltiplas MP 152 galvanizadas - passagem inferior - vão = 4 m e altura = 3,75 m - aterro rodoviário mínimo = 0,6 m e máximo = 9,5 m - brita comercial</t>
  </si>
  <si>
    <t xml:space="preserve">Bueiro metálico com chapas múltiplas MP 152 galvanizadas - passagem inferior - vão = 4 m e altura = 3,75 m - aterro rodoviário mínimo = 0,6 m e máximo = 9,5 m - brita produzida</t>
  </si>
  <si>
    <t xml:space="preserve">Bueiro metálico com chapas múltiplas MP 152 galvanizadas - passagem inferior - vão = 4,2 m e altura = 3,9 m - aterro rodoviário mínimo = 0,6 m e máximo = 9,1 m - brita comercial</t>
  </si>
  <si>
    <t xml:space="preserve">Bueiro metálico com chapas múltiplas MP 152 galvanizadas - passagem inferior - vão = 4,2 m e altura = 3,9 m - aterro rodoviário mínimo = 0,6 m e máximo = 9,1 m - brita produzida</t>
  </si>
  <si>
    <t xml:space="preserve">Bueiro metálico com chapas múltiplas MP 152 galvanizadas - passagem inferior - vão = 4,25 m e altura = 4,1 m - aterro rodoviário mínimo = 0,6 m e máximo = 8,9 m - brita comercial</t>
  </si>
  <si>
    <t xml:space="preserve">Bueiro metálico com chapas múltiplas MP 152 galvanizadas - passagem inferior - vão = 4,25 m e altura = 4,1 m - aterro rodoviário mínimo = 0,6 m e máximo = 8,9 m - brita produzida</t>
  </si>
  <si>
    <t xml:space="preserve">Bueiro metálico com chapas múltiplas MP 152 galvanizadas - passagem inferior - vão = 4,4 m e altura = 4,25 m - aterro rodoviário mínimo = 0,6 m e máximo = 8,6 m - brita comercial</t>
  </si>
  <si>
    <t xml:space="preserve">Bueiro metálico com chapas múltiplas MP 152 galvanizadas - passagem inferior - vão = 4,4 m e altura = 4,25 m - aterro rodoviário mínimo = 0,6 m e máximo = 8,6 m - brita produzida</t>
  </si>
  <si>
    <t xml:space="preserve">Bueiro metálico com chapas múltiplas MP 152 galvanizadas - passagem inferior - vão = 4,5 m e altura = 4,4 m - aterro rodoviário mínimo = 0,6 m e máximo = 8,4 m - brita comercial</t>
  </si>
  <si>
    <t xml:space="preserve">Bueiro metálico com chapas múltiplas MP 152 galvanizadas - passagem inferior - vão = 4,5 m e altura = 4,4 m - aterro rodoviário mínimo = 0,6 m e máximo = 8,4 m - brita produzida</t>
  </si>
  <si>
    <t xml:space="preserve">Bueiro metálico com chapas múltiplas MP 152 galvanizadas - passagem inferior - vão = 4,7 m e altura = 4,5 m - aterro rodoviário mínimo = 0,6 m e máximo = 8,9 m - brita comercial</t>
  </si>
  <si>
    <t xml:space="preserve">Bueiro metálico com chapas múltiplas MP 152 galvanizadas - passagem inferior - vão = 4,7 m e altura = 4,5 m - aterro rodoviário mínimo = 0,6 m e máximo = 8,9 m - brita produzida</t>
  </si>
  <si>
    <t xml:space="preserve">Bueiro metálico com chapas múltiplas MP 152 galvanizadas - passagem inferior - vão = 4,8 m e altura = 4,75 m - aterro rodoviário mínimo = 0,9 m e máximo = 9 m - brita comercial</t>
  </si>
  <si>
    <t xml:space="preserve">Bueiro metálico com chapas múltiplas MP 152 galvanizadas - passagem inferior - vão = 4,8 m e altura = 4,75 m - aterro rodoviário mínimo = 0,9 m e máximo = 9 m - brita produzida</t>
  </si>
  <si>
    <t xml:space="preserve">Bueiro metálico com chapas múltiplas MP 152 galvanizadas - passagem inferior - vão = 5 m e altura = 4,85 m - aterro rodoviário mínimo = 0,9 m e máximo = 8,6 m - brita comercial</t>
  </si>
  <si>
    <t xml:space="preserve">Bueiro metálico com chapas múltiplas MP 152 galvanizadas - passagem inferior - vão = 5 m e altura = 4,85 m - aterro rodoviário mínimo = 0,9 m e máximo = 8,6 m - brita produzida</t>
  </si>
  <si>
    <t xml:space="preserve">Bueiro metálico com chapas múltiplas MP 152 galvanizadas - passagem inferior - vão = 5,15 m e altura = 4,9 m - aterro rodoviário mínimo = 0,9 m e máximo = 8,5 m - brita comercial</t>
  </si>
  <si>
    <t xml:space="preserve">Bueiro metálico com chapas múltiplas MP 152 galvanizadas - passagem inferior - vão = 5,15 m e altura = 4,9 m - aterro rodoviário mínimo = 0,9 m e máximo = 8,5 m - brita produzida</t>
  </si>
  <si>
    <t xml:space="preserve">Bueiro metálico com chapas múltiplas MP 152 galvanizadas - passagem inferior - vão = 5,25 m e altura = 5 m - aterro rodoviário mínimo = 0,9 m e máximo = 8,4 m - brita comercial</t>
  </si>
  <si>
    <t xml:space="preserve">Bueiro metálico com chapas múltiplas MP 152 galvanizadas - passagem inferior - vão = 5,25 m e altura = 5 m - aterro rodoviário mínimo = 0,9 m e máximo = 8,4 m - brita produzida</t>
  </si>
  <si>
    <t xml:space="preserve">Bueiro metálico com chapas múltiplas MP 152 galvanizadas - passagem inferior - vão = 5,3 m e altura = 5,3 m - aterro rodoviário mínimo = 0,9 m e máximo = 9,6 m - brita comercial</t>
  </si>
  <si>
    <t xml:space="preserve">Bueiro metálico com chapas múltiplas MP 152 galvanizadas - passagem inferior - vão = 5,3 m e altura = 5,3 m - aterro rodoviário mínimo = 0,9 m e máximo = 9,6 m - brita produzida</t>
  </si>
  <si>
    <t xml:space="preserve">Bueiro metálico com chapas múltiplas MP 152 galvanizadas - passagem inferior - vão = 5,65 m e altura = 5,25 m - aterro rodoviário mínimo = 0,9 m e máximo = 9 m - brita comercial</t>
  </si>
  <si>
    <t xml:space="preserve">Bueiro metálico com chapas múltiplas MP 152 galvanizadas - passagem inferior - vão = 5,65 m e altura = 5,25 m - aterro rodoviário mínimo = 0,9 m e máximo = 9 m - brita produzida</t>
  </si>
  <si>
    <t xml:space="preserve">Bueiro metálico com chapas múltiplas MP 152 galvanizadas - passagem inferior - vão = 5,85 m e altura = 5,3 m - aterro rodoviário mínimo = 0,9 m e máximo = 8,4 m - brita comercial</t>
  </si>
  <si>
    <t xml:space="preserve">Bueiro metálico com chapas múltiplas MP 152 galvanizadas - passagem inferior - vão = 5,85 m e altura = 5,3 m - aterro rodoviário mínimo = 0,9 m e máximo = 8,4 m - brita produzida</t>
  </si>
  <si>
    <t xml:space="preserve">Bueiro metálico com chapas múltiplas MP 152 galvanizadas - passagem inferior - vão = 6 m e altura = 5,45 m - aterro rodoviário mínimo = 0,9 m e máximo = 8,3 m - brita comercial</t>
  </si>
  <si>
    <t xml:space="preserve">Bueiro metálico com chapas múltiplas MP 152 galvanizadas - passagem inferior - vão = 6 m e altura = 5,45 m - aterro rodoviário mínimo = 0,9 m e máximo = 8,3 m - brita produzida</t>
  </si>
  <si>
    <t xml:space="preserve">Bueiro metálico com chapas múltiplas MP 152 galvanizadas - passagem inferior - vão = 6,25 m e altura = 5,5 m - aterro rodoviário mínimo = 0,9 m e máximo = 7,9 m - brita comercial</t>
  </si>
  <si>
    <t xml:space="preserve">Bueiro metálico com chapas múltiplas MP 152 galvanizadas - passagem inferior - vão = 6,25 m e altura = 5,5 m - aterro rodoviário mínimo = 0,9 m e máximo = 7,9 m - brita produzida</t>
  </si>
  <si>
    <t xml:space="preserve">Bueiro metálico sem interrupção de tráfego com D = 1,20 m - chapa com epóxi - escavado em material de 1ª categoria - aterro ferroviário máximo = 12,9 m</t>
  </si>
  <si>
    <t xml:space="preserve">Bueiro metálico sem interrupção de tráfego com D = 1,20 m - chapa com epóxi - escavado em material de 1ª categoria - aterro rodoviário máximo = 9 m</t>
  </si>
  <si>
    <t xml:space="preserve">Bueiro metálico sem interrupção de tráfego com D = 1,20 m - chapa com epóxi - escavado em material de 2ª categoria - aterro ferroviário máximo = 12,9 m</t>
  </si>
  <si>
    <t xml:space="preserve">Bueiro metálico sem interrupção de tráfego com D = 1,20 m - chapa com epóxi - escavado em material de 2ª categoria - aterro rodoviário máximo = 9 m</t>
  </si>
  <si>
    <t xml:space="preserve">Bueiro metálico sem interrupção de tráfego com D = 1,20 m - chapa com epóxi - escavado em material de 3ª categoria - aterro ferroviário máximo = 12,9 m</t>
  </si>
  <si>
    <t xml:space="preserve">Bueiro metálico sem interrupção de tráfego com D = 1,20 m - chapa com epóxi - escavado em material de 3ª categoria - aterro rodoviário máximo = 9 m</t>
  </si>
  <si>
    <t xml:space="preserve">Bueiro metálico sem interrupção de tráfego com D = 1,20 m - chapa galvanizada - escavado em material de 1ª categoria - aterro ferroviário máximo = 12,9 m</t>
  </si>
  <si>
    <t xml:space="preserve">Bueiro metálico sem interrupção de tráfego com D = 1,20 m - chapa galvanizada - escavado em material de 1ª categoria - aterro rodoviário máximo = 9 m</t>
  </si>
  <si>
    <t xml:space="preserve">Bueiro metálico sem interrupção de tráfego com D = 1,20 m - chapa galvanizada - escavado em material de 2ª categoria - aterro ferroviário máximo = 12,9 m</t>
  </si>
  <si>
    <t xml:space="preserve">Bueiro metálico sem interrupção de tráfego com D = 1,20 m - chapa galvanizada - escavado em material de 2ª categoria - aterro rodoviário máximo = 9 m</t>
  </si>
  <si>
    <t xml:space="preserve">Bueiro metálico sem interrupção de tráfego com D = 1,20 m - chapa galvanizada - escavado em material de 3ª categoria - aterro ferroviário máximo = 12,9 m</t>
  </si>
  <si>
    <t xml:space="preserve">Bueiro metálico sem interrupção de tráfego com D = 1,20 m - chapa galvanizada - escavado em material de 3ª categoria - aterro rodoviário máximo = 9 m</t>
  </si>
  <si>
    <t xml:space="preserve">Bueiro metálico sem interrupção de tráfego com D = 1,40 m - chapa com epóxi - escavado em material de 1ª categoria - aterro ferroviário máximo = 11 m</t>
  </si>
  <si>
    <t xml:space="preserve">Bueiro metálico sem interrupção de tráfego com D = 1,40 m - chapa com epóxi - escavado em material de 1ª categoria - aterro rodoviário máximo = 7,7 m</t>
  </si>
  <si>
    <t xml:space="preserve">Bueiro metálico sem interrupção de tráfego com D = 1,40 m - chapa com epóxi - escavado em material de 2ª categoria - aterro ferroviário máximo = 11 m</t>
  </si>
  <si>
    <t xml:space="preserve">Bueiro metálico sem interrupção de tráfego com D = 1,40 m - chapa com epóxi - escavado em material de 2ª categoria - aterro rodoviário máximo = 7,7 m</t>
  </si>
  <si>
    <t xml:space="preserve">Bueiro metálico sem interrupção de tráfego com D = 1,40 m - chapa com epóxi - escavado em material de 3ª categoria - aterro ferroviário máximo = 11 m</t>
  </si>
  <si>
    <t xml:space="preserve">Bueiro metálico sem interrupção de tráfego com D = 1,40 m - chapa com epóxi - escavado em material de 3ª categoria - aterro rodoviário máximo = 7,7 m</t>
  </si>
  <si>
    <t xml:space="preserve">Bueiro metálico sem interrupção de tráfego com D = 1,40 m - chapa galvanizada - escavado em material de 1ª categoria - aterro ferroviário máximo = 11 m</t>
  </si>
  <si>
    <t xml:space="preserve">Bueiro metálico sem interrupção de tráfego com D = 1,40 m - chapa galvanizada - escavado em material de 1ª categoria - aterro rodoviário máximo = 7,7 m</t>
  </si>
  <si>
    <t xml:space="preserve">Bueiro metálico sem interrupção de tráfego com D = 1,40 m - chapa galvanizada - escavado em material de 2ª categoria - aterro ferroviário máximo = 11 m</t>
  </si>
  <si>
    <t xml:space="preserve">Bueiro metálico sem interrupção de tráfego com D = 1,40 m - chapa galvanizada - escavado em material de 2ª categoria - aterro rodoviário máximo = 7,7 m</t>
  </si>
  <si>
    <t xml:space="preserve">Bueiro metálico sem interrupção de tráfego com D = 1,40 m - chapa galvanizada - escavado em material de 3ª categoria - aterro ferroviário máximo = 11 m</t>
  </si>
  <si>
    <t xml:space="preserve">Bueiro metálico sem interrupção de tráfego com D = 1,40 m - chapa galvanizada - escavado em material de 3ª categoria - aterro rodoviário máximo = 7,7 m</t>
  </si>
  <si>
    <t xml:space="preserve">Bueiro metálico sem interrupção de tráfego com D = 1,60 m - chapa com epóxi - escavado em material de 1ª categoria - aterro ferroviário máximo = 9,6 m</t>
  </si>
  <si>
    <t xml:space="preserve">Bueiro metálico sem interrupção de tráfego com D = 1,60 m - chapa com epóxi - escavado em material de 1ª categoria - aterro rodoviário máximo = 6,7 m</t>
  </si>
  <si>
    <t xml:space="preserve">Bueiro metálico sem interrupção de tráfego com D = 1,60 m - chapa com epóxi - escavado em material de 2ª categoria - aterro ferroviário máximo = 9,6 m</t>
  </si>
  <si>
    <t xml:space="preserve">Bueiro metálico sem interrupção de tráfego com D = 1,60 m - chapa com epóxi - escavado em material de 2ª categoria - aterro rodoviário máximo = 6,7 m</t>
  </si>
  <si>
    <t xml:space="preserve">Bueiro metálico sem interrupção de tráfego com D = 1,60 m - chapa com epóxi - escavado em material de 3ª categoria - aterro ferroviário máximo = 9,6 m</t>
  </si>
  <si>
    <t xml:space="preserve">Bueiro metálico sem interrupção de tráfego com D = 1,60 m - chapa com epóxi - escavado em material de 3ª categoria - aterro rodoviário máximo = 6,7 m</t>
  </si>
  <si>
    <t xml:space="preserve">Bueiro metálico sem interrupção de tráfego com D = 1,60 m - chapa galvanizada - escavado em material de 1ª categoria - aterro ferroviário máximo = 9,6 m</t>
  </si>
  <si>
    <t xml:space="preserve">Bueiro metálico sem interrupção de tráfego com D = 1,60 m - chapa galvanizada - escavado em material de 1ª categoria - aterro rodoviário máximo = 6,7 m</t>
  </si>
  <si>
    <t xml:space="preserve">Bueiro metálico sem interrupção de tráfego com D = 1,60 m - chapa galvanizada - escavado em material de 2ª categoria - aterro ferroviário máximo = 9,6 m</t>
  </si>
  <si>
    <t xml:space="preserve">Bueiro metálico sem interrupção de tráfego com D = 1,60 m - chapa galvanizada - escavado em material de 2ª categoria - aterro rodoviário máximo = 6,7 m</t>
  </si>
  <si>
    <t xml:space="preserve">Bueiro metálico sem interrupção de tráfego com D = 1,60 m - chapa galvanizada - escavado em material de 3ª categoria - aterro ferroviário máximo = 9,6 m</t>
  </si>
  <si>
    <t xml:space="preserve">Bueiro metálico sem interrupção de tráfego com D = 1,60 m - chapa galvanizada - escavado em material de 3ª categoria - aterro rodoviário máximo = 6,7 m</t>
  </si>
  <si>
    <t xml:space="preserve">Bueiro metálico sem interrupção de tráfego com D = 1,80 m - chapa com epóxi - escavado em material de 1ª categoria - aterro ferroviário máximo = 8 m</t>
  </si>
  <si>
    <t xml:space="preserve">Bueiro metálico sem interrupção de tráfego com D = 1,80 m - chapa com epóxi - escavado em material de 1ª categoria - aterro rodoviário máximo = 6 m</t>
  </si>
  <si>
    <t xml:space="preserve">Bueiro metálico sem interrupção de tráfego com D = 1,80 m - chapa com epóxi - escavado em material de 2ª categoria - aterro ferroviário máximo = 8 m</t>
  </si>
  <si>
    <t xml:space="preserve">Bueiro metálico sem interrupção de tráfego com D = 1,80 m - chapa com epóxi - escavado em material de 2ª categoria - aterro rodoviário máximo = 6 m</t>
  </si>
  <si>
    <t xml:space="preserve">Bueiro metálico sem interrupção de tráfego com D = 1,80 m - chapa com epóxi - escavado em material de 3ª categoria - aterro ferroviário máximo = 8 m</t>
  </si>
  <si>
    <t xml:space="preserve">Bueiro metálico sem interrupção de tráfego com D = 1,80 m - chapa com epóxi - escavado em material de 3ª categoria - aterro rodoviário máximo = 6 m</t>
  </si>
  <si>
    <t xml:space="preserve">Bueiro metálico sem interrupção de tráfego com D = 1,80 m - chapa galvanizada - escavado em material de 1ª categoria - aterro ferroviário máximo = 8 m</t>
  </si>
  <si>
    <t xml:space="preserve">Bueiro metálico sem interrupção de tráfego com D = 1,80 m - chapa galvanizada - escavado em material de 1ª categoria - aterro rodoviário máximo = 6 m</t>
  </si>
  <si>
    <t xml:space="preserve">Bueiro metálico sem interrupção de tráfego com D = 1,80 m - chapa galvanizada - escavado em material de 2ª categoria - aterro ferroviário máximo = 8 m</t>
  </si>
  <si>
    <t xml:space="preserve">Bueiro metálico sem interrupção de tráfego com D = 1,80 m - chapa galvanizada - escavado em material de 2ª categoria - aterro rodoviário máximo = 6 m</t>
  </si>
  <si>
    <t xml:space="preserve">Bueiro metálico sem interrupção de tráfego com D = 1,80 m - chapa galvanizada - escavado em material de 3ª categoria - aterro ferroviário máximo = 8 m</t>
  </si>
  <si>
    <t xml:space="preserve">Bueiro metálico sem interrupção de tráfego com D = 1,80 m - chapa galvanizada - escavado em material de 3ª categoria - aterro rodoviário máximo = 6 m</t>
  </si>
  <si>
    <t xml:space="preserve">Bueiro metálico sem interrupção de tráfego com D = 2,00 m - chapa com epóxi - escavado em material de 1ª categoria - aterro ferroviário máximo = 6,9 m</t>
  </si>
  <si>
    <t xml:space="preserve">Bueiro metálico sem interrupção de tráfego com D = 2,00 m - chapa com epóxi - escavado em material de 1ª categoria - aterro rodoviário máximo = 5,4 m</t>
  </si>
  <si>
    <t xml:space="preserve">Bueiro metálico sem interrupção de tráfego com D = 2,00 m - chapa com epóxi - escavado em material de 2ª categoria - aterro ferroviário máximo = 6,9 m</t>
  </si>
  <si>
    <t xml:space="preserve">Bueiro metálico sem interrupção de tráfego com D = 2,00 m - chapa com epóxi - escavado em material de 2ª categoria - aterro rodoviário máximo = 5,4 m</t>
  </si>
  <si>
    <t xml:space="preserve">Bueiro metálico sem interrupção de tráfego com D = 2,00 m - chapa com epóxi - escavado em material de 3ª categoria - aterro ferroviário máximo = 6,9 m</t>
  </si>
  <si>
    <t xml:space="preserve">Bueiro metálico sem interrupção de tráfego com D = 2,00 m - chapa com epóxi - escavado em material de 3ª categoria - aterro rodoviário máximo = 5,4 m</t>
  </si>
  <si>
    <t xml:space="preserve">Bueiro metálico sem interrupção de tráfego com D = 2,00 m - chapa galvanizada - escavado em material de 1ª categoria - aterro ferroviário máximo = 6,9 m</t>
  </si>
  <si>
    <t xml:space="preserve">Bueiro metálico sem interrupção de tráfego com D = 2,00 m - chapa galvanizada - escavado em material de 1ª categoria - aterro rodoviário máximo = 5,4 m</t>
  </si>
  <si>
    <t xml:space="preserve">Bueiro metálico sem interrupção de tráfego com D = 2,00 m - chapa galvanizada - escavado em material de 2ª categoria - aterro ferroviário máximo = 6,9 m</t>
  </si>
  <si>
    <t xml:space="preserve">Bueiro metálico sem interrupção de tráfego com D = 2,00 m - chapa galvanizada - escavado em material de 2ª categoria - aterro rodoviário máximo = 5,4 m</t>
  </si>
  <si>
    <t xml:space="preserve">Bueiro metálico sem interrupção de tráfego com D = 2,00 m - chapa galvanizada - escavado em material de 3ª categoria - aterro ferroviário máximo = 6,9 m</t>
  </si>
  <si>
    <t xml:space="preserve">Bueiro metálico sem interrupção de tráfego com D = 2,00 m - chapa galvanizada - escavado em material de 3ª categoria - aterro rodoviário máximo = 5,4 m</t>
  </si>
  <si>
    <t xml:space="preserve">Bueiro metálico sem interrupção de tráfego com D = 2,20 m - chapa com epóxi - escavado em material de 1ª categoria - aterro ferroviário máximo = 7,9 m</t>
  </si>
  <si>
    <t xml:space="preserve">Bueiro metálico sem interrupção de tráfego com D = 2,20 m - chapa com epóxi - escavado em material de 1ª categoria - aterro rodoviário máximo = 4,9 m</t>
  </si>
  <si>
    <t xml:space="preserve">Bueiro metálico sem interrupção de tráfego com D = 2,20 m - chapa com epóxi - escavado em material de 2ª categoria - aterro ferroviário máximo = 7,9 m</t>
  </si>
  <si>
    <t xml:space="preserve">Bueiro metálico sem interrupção de tráfego com D = 2,20 m - chapa com epóxi - escavado em material de 2ª categoria - aterro rodoviário máximo = 4,9 m</t>
  </si>
  <si>
    <t xml:space="preserve">Bueiro metálico sem interrupção de tráfego com D = 2,20 m - chapa com epóxi - escavado em material de 3ª categoria - aterro ferroviário máximo = 7,9 m</t>
  </si>
  <si>
    <t xml:space="preserve">Bueiro metálico sem interrupção de tráfego com D = 2,20 m - chapa com epóxi - escavado em material de 3ª categoria - aterro rodoviário máximo = 4,9 m</t>
  </si>
  <si>
    <t xml:space="preserve">Bueiro metálico sem interrupção de tráfego com D = 2,20 m - chapa galvanizada - escavado em material de 1ª categoria - aterro ferroviário máximo = 7,9 m</t>
  </si>
  <si>
    <t xml:space="preserve">Bueiro metálico sem interrupção de tráfego com D = 2,20 m - chapa galvanizada - escavado em material de 1ª categoria - aterro rodoviário máximo = 4,9 m</t>
  </si>
  <si>
    <t xml:space="preserve">Bueiro metálico sem interrupção de tráfego com D = 2,20 m - chapa galvanizada - escavado em material de 2ª categoria - aterro ferroviário máximo = 7,9 m</t>
  </si>
  <si>
    <t xml:space="preserve">Bueiro metálico sem interrupção de tráfego com D = 2,20 m - chapa galvanizada - escavado em material de 2ª categoria - aterro rodoviário máximo = 4,9 m</t>
  </si>
  <si>
    <t xml:space="preserve">Bueiro metálico sem interrupção de tráfego com D = 2,20 m - chapa galvanizada - escavado em material de 3ª categoria - aterro ferroviário máximo = 7,9 m</t>
  </si>
  <si>
    <t xml:space="preserve">Bueiro metálico sem interrupção de tráfego com D = 2,20 m - chapa galvanizada - escavado em material de 3ª categoria - aterro rodoviário máximo = 4,9 m</t>
  </si>
  <si>
    <t xml:space="preserve">Bueiro metálico sem interrupção de tráfego com D = 2,40 m - chapa com epóxi - escavado em material de 1ª categoria - aterro ferroviário máximo = 7 m</t>
  </si>
  <si>
    <t xml:space="preserve">Bueiro metálico sem interrupção de tráfego com D = 2,40 m - chapa com epóxi - escavado em material de 1ª categoria - aterro rodoviário máximo = 4,5 m</t>
  </si>
  <si>
    <t xml:space="preserve">Bueiro metálico sem interrupção de tráfego com D = 2,40 m - chapa com epóxi - escavado em material de 2ª categoria - aterro ferroviário máximo = 7 m</t>
  </si>
  <si>
    <t xml:space="preserve">Bueiro metálico sem interrupção de tráfego com D = 2,40 m - chapa com epóxi - escavado em material de 2ª categoria - aterro rodoviário máximo = 4,5 m</t>
  </si>
  <si>
    <t xml:space="preserve">Bueiro metálico sem interrupção de tráfego com D = 2,40 m - chapa com epóxi - escavado em material de 3ª categoria - aterro ferroviário máximo = 7 m</t>
  </si>
  <si>
    <t xml:space="preserve">Bueiro metálico sem interrupção de tráfego com D = 2,40 m - chapa com epóxi - escavado em material de 3ª categoria - aterro rodoviário máximo = 4,5 m</t>
  </si>
  <si>
    <t xml:space="preserve">Bueiro metálico sem interrupção de tráfego com D = 2,40 m - chapa galvanizada - escavado em material de 1ª categoria - aterro ferroviário máximo = 7 m</t>
  </si>
  <si>
    <t xml:space="preserve">Bueiro metálico sem interrupção de tráfego com D = 2,40 m - chapa galvanizada - escavado em material de 1ª categoria - aterro rodoviário máximo = 4,5 m</t>
  </si>
  <si>
    <t xml:space="preserve">Bueiro metálico sem interrupção de tráfego com D = 2,40 m - chapa galvanizada - escavado em material de 2ª categoria - aterro ferroviário máximo = 7 m</t>
  </si>
  <si>
    <t xml:space="preserve">Bueiro metálico sem interrupção de tráfego com D = 2,40 m - chapa galvanizada - escavado em material de 2ª categoria - aterro rodoviário máximo = 4,5 m</t>
  </si>
  <si>
    <t xml:space="preserve">Bueiro metálico sem interrupção de tráfego com D = 2,40 m - chapa galvanizada - escavado em material de 3ª categoria - aterro ferroviário máximo = 7 m</t>
  </si>
  <si>
    <t xml:space="preserve">Bueiro metálico sem interrupção de tráfego com D = 2,40 m - chapa galvanizada - escavado em material de 3ª categoria - aterro rodoviário máximo = 4,5 m</t>
  </si>
  <si>
    <t xml:space="preserve">Bueiro metálico sem interrupção de tráfego com D = 2,60 m - chapa com epóxi - escavado em material de 1ª categoria - aterro ferroviário máximo = 6,4 m</t>
  </si>
  <si>
    <t xml:space="preserve">Bueiro metálico sem interrupção de tráfego com D = 2,60 m - chapa com epóxi - escavado em material de 1ª categoria - aterro rodoviário máximo = 4,1 m</t>
  </si>
  <si>
    <t xml:space="preserve">Bueiro metálico sem interrupção de tráfego com D = 2,60 m - chapa com epóxi - escavado em material de 2ª categoria - aterro ferroviário máximo = 6,4 m</t>
  </si>
  <si>
    <t xml:space="preserve">Bueiro metálico sem interrupção de tráfego com D = 2,60 m - chapa com epóxi - escavado em material de 2ª categoria - aterro rodoviário máximo = 4,1 m</t>
  </si>
  <si>
    <t xml:space="preserve">Bueiro metálico sem interrupção de tráfego com D = 2,60 m - chapa com epóxi - escavado em material de 3ª categoria - aterro ferroviário máximo = 6,4 m</t>
  </si>
  <si>
    <t xml:space="preserve">Bueiro metálico sem interrupção de tráfego com D = 2,60 m - chapa com epóxi - escavado em material de 3ª categoria - aterro rodoviário máximo = 4,1 m</t>
  </si>
  <si>
    <t xml:space="preserve">Bueiro metálico sem interrupção de tráfego com D = 2,60 m - chapa galvanizada - escavado em material de 1ª categoria - aterro ferroviário máximo = 6,4 m</t>
  </si>
  <si>
    <t xml:space="preserve">Bueiro metálico sem interrupção de tráfego com D = 2,60 m - chapa galvanizada - escavado em material de 1ª categoria - aterro rodoviário máximo = 4,1 m</t>
  </si>
  <si>
    <t xml:space="preserve">Bueiro metálico sem interrupção de tráfego com D = 2,60 m - chapa galvanizada - escavado em material de 2ª categoria - aterro ferroviário máximo = 6,4 m</t>
  </si>
  <si>
    <t xml:space="preserve">Bueiro metálico sem interrupção de tráfego com D = 2,60 m - chapa galvanizada - escavado em material de 2ª categoria - aterro rodoviário máximo = 4,1 m</t>
  </si>
  <si>
    <t xml:space="preserve">Bueiro metálico sem interrupção de tráfego com D = 2,60 m - chapa galvanizada - escavado em material de 3ª categoria - aterro ferroviário máximo = 6,4 m</t>
  </si>
  <si>
    <t xml:space="preserve">Bueiro metálico sem interrupção de tráfego com D = 2,60 m - chapa galvanizada - escavado em material de 3ª categoria - aterro rodoviário máximo = 4,1 m</t>
  </si>
  <si>
    <t xml:space="preserve">Bueiro metálico sem interrupção de tráfego com D = 2,80 m - chapa com epóxi - escavado em material de 1ª categoria - aterro ferroviário máximo = 5,5 m</t>
  </si>
  <si>
    <t xml:space="preserve">Bueiro metálico sem interrupção de tráfego com D = 2,80 m - chapa com epóxi - escavado em material de 1ª categoria - aterro rodoviário máximo = 3,8 m</t>
  </si>
  <si>
    <t xml:space="preserve">Bueiro metálico sem interrupção de tráfego com D = 2,80 m - chapa com epóxi - escavado em material de 2ª categoria - aterro ferroviário máximo = 5,5 m</t>
  </si>
  <si>
    <t xml:space="preserve">Bueiro metálico sem interrupção de tráfego com D = 2,80 m - chapa com epóxi - escavado em material de 2ª categoria - aterro rodoviário máximo = 3,8 m</t>
  </si>
  <si>
    <t xml:space="preserve">Bueiro metálico sem interrupção de tráfego com D = 2,80 m - chapa com epóxi - escavado em material de 3ª categoria - aterro ferroviário máximo = 5,5 m</t>
  </si>
  <si>
    <t xml:space="preserve">Bueiro metálico sem interrupção de tráfego com D = 2,80 m - chapa com epóxi - escavado em material de 3ª categoria - aterro rodoviário máximo = 3,8 m</t>
  </si>
  <si>
    <t xml:space="preserve">Bueiro metálico sem interrupção de tráfego com D = 2,80 m - chapa galvanizada - escavado em material de 1ª categoria - aterro ferroviário máximo = 5,5 m</t>
  </si>
  <si>
    <t xml:space="preserve">Bueiro metálico sem interrupção de tráfego com D = 2,80 m - chapa galvanizada - escavado em material de 1ª categoria - aterro rodoviário máximo = 3,8 m</t>
  </si>
  <si>
    <t xml:space="preserve">Bueiro metálico sem interrupção de tráfego com D = 2,80 m - chapa galvanizada - escavado em material de 2ª categoria - aterro ferroviário máximo = 5,5 m</t>
  </si>
  <si>
    <t xml:space="preserve">Bueiro metálico sem interrupção de tráfego com D = 2,80 m - chapa galvanizada - escavado em material de 2ª categoria - aterro rodoviário máximo = 3,8 m</t>
  </si>
  <si>
    <t xml:space="preserve">Bueiro metálico sem interrupção de tráfego com D = 2,80 m - chapa galvanizada - escavado em material de 3ª categoria - aterro ferroviário máximo = 5,5 m</t>
  </si>
  <si>
    <t xml:space="preserve">Bueiro metálico sem interrupção de tráfego com D = 2,80 m - chapa galvanizada - escavado em material de 3ª categoria - aterro rodoviário máximo = 3,8 m</t>
  </si>
  <si>
    <t xml:space="preserve">Bueiro metálico sem interrupção de tráfego com D = 3,00 m - chapa com epóxi - escavado em material de 1ª categoria - aterro ferroviário máximo = 4,7 m</t>
  </si>
  <si>
    <t xml:space="preserve">Bueiro metálico sem interrupção de tráfego com D = 3,00 m - chapa com epóxi - escavado em material de 1ª categoria - aterro rodoviário máximo = 3,6 m</t>
  </si>
  <si>
    <t xml:space="preserve">Bueiro metálico sem interrupção de tráfego com D = 3,00 m - chapa com epóxi - escavado em material de 2ª categoria - aterro ferroviário máximo = 4,7 m</t>
  </si>
  <si>
    <t xml:space="preserve">Bueiro metálico sem interrupção de tráfego com D = 3,00 m - chapa com epóxi - escavado em material de 2ª categoria - aterro rodoviário máximo = 3,6 m</t>
  </si>
  <si>
    <t xml:space="preserve">Bueiro metálico sem interrupção de tráfego com D = 3,00 m - chapa com epóxi - escavado em material de 3ª categoria - aterro ferroviário máximo = 4,7 m</t>
  </si>
  <si>
    <t xml:space="preserve">Bueiro metálico sem interrupção de tráfego com D = 3,00 m - chapa com epóxi - escavado em material de 3ª categoria - aterro rodoviário máximo = 3,6 m</t>
  </si>
  <si>
    <t xml:space="preserve">Bueiro metálico sem interrupção de tráfego com D = 3,00 m - chapa galvanizada - escavado em material de 1ª categoria - aterro ferroviário máximo = 4,7 m</t>
  </si>
  <si>
    <t xml:space="preserve">Bueiro metálico sem interrupção de tráfego com D = 3,00 m - chapa galvanizada - escavado em material de 1ª categoria - aterro rodoviário máximo = 3,6 m</t>
  </si>
  <si>
    <t xml:space="preserve">Bueiro metálico sem interrupção de tráfego com D = 3,00 m - chapa galvanizada - escavado em material de 2ª categoria - aterro ferroviário máximo = 4,7 m</t>
  </si>
  <si>
    <t xml:space="preserve">Bueiro metálico sem interrupção de tráfego com D = 3,00 m - chapa galvanizada - escavado em material de 2ª categoria - aterro rodoviário máximo = 3,6 m</t>
  </si>
  <si>
    <t xml:space="preserve">Bueiro metálico sem interrupção de tráfego com D = 3,00 m - chapa galvanizada - escavado em material de 3ª categoria - aterro ferroviário máximo = 4,7 m</t>
  </si>
  <si>
    <t xml:space="preserve">Bueiro metálico sem interrupção de tráfego com D = 3,00 m - chapa galvanizada - escavado em material de 3ª categoria - aterro rodoviário máximo = 3,6 m</t>
  </si>
  <si>
    <t xml:space="preserve">Bueiro metálico sem interrupção de tráfego com D = 3,20 m - chapa com epóxi - escavado em material de 1ª categoria - aterro ferroviário máximo = 4 m</t>
  </si>
  <si>
    <t xml:space="preserve">Bueiro metálico sem interrupção de tráfego com D = 3,20 m - chapa com epóxi - escavado em material de 1ª categoria - aterro rodoviário máximo = 4,8 m</t>
  </si>
  <si>
    <t xml:space="preserve">Bueiro metálico sem interrupção de tráfego com D = 3,20 m - chapa com epóxi - escavado em material de 2ª categoria - aterro ferroviário máximo = 4 m</t>
  </si>
  <si>
    <t xml:space="preserve">Bueiro metálico sem interrupção de tráfego com D = 3,20 m - chapa com epóxi - escavado em material de 2ª categoria - aterro rodoviário máximo = 4,8 m</t>
  </si>
  <si>
    <t xml:space="preserve">Bueiro metálico sem interrupção de tráfego com D = 3,20 m - chapa com epóxi - escavado em material de 3ª categoria - aterro ferroviário máximo = 4 m</t>
  </si>
  <si>
    <t xml:space="preserve">Bueiro metálico sem interrupção de tráfego com D = 3,20 m - chapa com epóxi - escavado em material de 3ª categoria - aterro rodoviário máximo = 4,8 m</t>
  </si>
  <si>
    <t xml:space="preserve">Bueiro metálico sem interrupção de tráfego com D = 3,20 m - chapa galvanizada - escavado em material de 1ª categoria - aterro ferroviário máximo = 4 m</t>
  </si>
  <si>
    <t xml:space="preserve">Bueiro metálico sem interrupção de tráfego com D = 3,20 m - chapa galvanizada - escavado em material de 1ª categoria - aterro rodoviário máximo = 4,8 m</t>
  </si>
  <si>
    <t xml:space="preserve">Bueiro metálico sem interrupção de tráfego com D = 3,20 m - chapa galvanizada - escavado em material de 2ª categoria - aterro ferroviário máximo = 4 m</t>
  </si>
  <si>
    <t xml:space="preserve">Bueiro metálico sem interrupção de tráfego com D = 3,20 m - chapa galvanizada - escavado em material de 2ª categoria - aterro rodoviário máximo = 4,8 m</t>
  </si>
  <si>
    <t xml:space="preserve">Bueiro metálico sem interrupção de tráfego com D = 3,20 m - chapa galvanizada - escavado em material de 3ª categoria - aterro ferroviário máximo = 4 m</t>
  </si>
  <si>
    <t xml:space="preserve">Bueiro metálico sem interrupção de tráfego com D = 3,20 m - chapa galvanizada - escavado em material de 3ª categoria - aterro rodoviário máximo = 4,8 m</t>
  </si>
  <si>
    <t xml:space="preserve">Bueiro metálico sem interrupção de tráfego com D = 3,40 m - chapa galvanizada - escavado em material de 1ª categoria - aterro ferroviário máximo = 7 m</t>
  </si>
  <si>
    <t xml:space="preserve">Bueiro metálico sem interrupção de tráfego com D = 3,40 m - chapa galvanizada - escavado em material de 1ª categoria - aterro rodoviário máximo = 4,5 m</t>
  </si>
  <si>
    <t xml:space="preserve">Bueiro metálico sem interrupção de tráfego com D = 3,40 m - chapa galvanizada - escavado em material de 2ª categoria - aterro ferroviário máximo = 7 m</t>
  </si>
  <si>
    <t xml:space="preserve">Bueiro metálico sem interrupção de tráfego com D = 3,40 m - chapa galvanizada - escavado em material de 2ª categoria - aterro rodoviário máximo = 4,5 m</t>
  </si>
  <si>
    <t xml:space="preserve">Bueiro metálico sem interrupção de tráfego com D = 3,40 m - chapa galvanizada - escavado em material de 3ª categoria - aterro ferroviário máximo = 7 m</t>
  </si>
  <si>
    <t xml:space="preserve">Bueiro metálico sem interrupção de tráfego com D = 3,40 m - chapa galvanizada - escavado em material de 3ª categoria - aterro rodoviário máximo = 4,5 m</t>
  </si>
  <si>
    <t xml:space="preserve">Bueiro metálico sem interrupção de tráfego com D = 3,60 m - chapa galvanizada - escavado em material de 1ª categoria - aterro ferroviário máximo = 6,6 m</t>
  </si>
  <si>
    <t xml:space="preserve">Bueiro metálico sem interrupção de tráfego com D = 3,60 m - chapa galvanizada - escavado em material de 1ª categoria - aterro rodoviário máximo = 4,3 m</t>
  </si>
  <si>
    <t xml:space="preserve">Bueiro metálico sem interrupção de tráfego com D = 3,60 m - chapa galvanizada - escavado em material de 2ª categoria - aterro ferroviário máximo = 6,6 m</t>
  </si>
  <si>
    <t xml:space="preserve">Bueiro metálico sem interrupção de tráfego com D = 3,60 m - chapa galvanizada - escavado em material de 2ª categoria - aterro rodoviário máximo = 4,3 m</t>
  </si>
  <si>
    <t xml:space="preserve">Bueiro metálico sem interrupção de tráfego com D = 3,60 m - chapa galvanizada - escavado em material de 3ª categoria - aterro ferroviário máximo = 6,6 m</t>
  </si>
  <si>
    <t xml:space="preserve">Bueiro metálico sem interrupção de tráfego com D = 3,60 m - chapa galvanizada - escavado em material de 3ª categoria - aterro rodoviário máximo = 4,3 m</t>
  </si>
  <si>
    <t xml:space="preserve">Bueiro metálico sem interrupção de tráfego com D = 3,80 m - chapa galvanizada - escavado em material de 1ª categoria - aterro ferroviário máximo = 6,2 m</t>
  </si>
  <si>
    <t xml:space="preserve">Bueiro metálico sem interrupção de tráfego com D = 3,80 m - chapa galvanizada - escavado em material de 1ª categoria - aterro rodoviário máximo = 4 m</t>
  </si>
  <si>
    <t xml:space="preserve">Bueiro metálico sem interrupção de tráfego com D = 3,80 m - chapa galvanizada - escavado em material de 2ª categoria - aterro ferroviário máximo = 6,2 m</t>
  </si>
  <si>
    <t xml:space="preserve">Bueiro metálico sem interrupção de tráfego com D = 3,80 m - chapa galvanizada - escavado em material de 2ª categoria - aterro rodoviário máximo = 4 m</t>
  </si>
  <si>
    <t xml:space="preserve">Bueiro metálico sem interrupção de tráfego com D = 3,80 m - chapa galvanizada - escavado em material de 3ª categoria - aterro ferroviário máximo = 6,2 m</t>
  </si>
  <si>
    <t xml:space="preserve">Bueiro metálico sem interrupção de tráfego com D = 3,80 m - chapa galvanizada - escavado em material de 3ª categoria - aterro rodoviário máximo = 4 m</t>
  </si>
  <si>
    <t xml:space="preserve">Bueiro metálico sem interrupção de tráfego com D = 4,00 m - chapa galvanizada - escavado em material de 1ª categoria - aterro ferroviário máximo = 5,1 m</t>
  </si>
  <si>
    <t xml:space="preserve">Bueiro metálico sem interrupção de tráfego com D = 4,00 m - chapa galvanizada - escavado em material de 1ª categoria - aterro rodoviário máximo = 3,1 m</t>
  </si>
  <si>
    <t xml:space="preserve">Bueiro metálico sem interrupção de tráfego com D = 4,00 m - chapa galvanizada - escavado em material de 2ª categoria - aterro ferroviário máximo = 5,1 m</t>
  </si>
  <si>
    <t xml:space="preserve">Bueiro metálico sem interrupção de tráfego com D = 4,00 m - chapa galvanizada - escavado em material de 2ª categoria - aterro rodoviário máximo = 3,1 m</t>
  </si>
  <si>
    <t xml:space="preserve">Bueiro metálico sem interrupção de tráfego com D = 4,00 m - chapa galvanizada - escavado em material de 3ª categoria - aterro ferroviário máximo = 5,1 m</t>
  </si>
  <si>
    <t xml:space="preserve">Bueiro metálico sem interrupção de tráfego com D = 4,00 m - chapa galvanizada - escavado em material de 3ª categoria - aterro rodoviário máximo = 3,1 m</t>
  </si>
  <si>
    <t xml:space="preserve">Bueiro metálico sem interrupção de tráfego com D = 4,20 m - chapa galvanizada - escavado em material de 1ª categoria - aterro ferroviário máximo = 4,8 m</t>
  </si>
  <si>
    <t xml:space="preserve">Bueiro metálico sem interrupção de tráfego com D = 4,20 m - chapa galvanizada - escavado em material de 1ª categoria - aterro rodoviário máximo = 4,4 m</t>
  </si>
  <si>
    <t xml:space="preserve">Bueiro metálico sem interrupção de tráfego com D = 4,20 m - chapa galvanizada - escavado em material de 2ª categoria - aterro ferroviário máximo = 4,8 m</t>
  </si>
  <si>
    <t xml:space="preserve">Bueiro metálico sem interrupção de tráfego com D = 4,20 m - chapa galvanizada - escavado em material de 2ª categoria - aterro rodoviário máximo = 4,4 m</t>
  </si>
  <si>
    <t xml:space="preserve">Bueiro metálico sem interrupção de tráfego com D = 4,20 m - chapa galvanizada - escavado em material de 3ª categoria - aterro ferroviário máximo = 4,8 m</t>
  </si>
  <si>
    <t xml:space="preserve">Bueiro metálico sem interrupção de tráfego com D = 4,20 m - chapa galvanizada - escavado em material de 3ª categoria - aterro rodoviário máximo = 4,4 m</t>
  </si>
  <si>
    <t xml:space="preserve">Bueiro metálico sem interrupção de tráfego com D = 4,40 m - chapa galvanizada - escavado em material de 1ª categoria - aterro ferroviário máximo = 4,2 m</t>
  </si>
  <si>
    <t xml:space="preserve">Bueiro metálico sem interrupção de tráfego com D = 4,40 m - chapa galvanizada - escavado em material de 1ª categoria - aterro rodoviário máximo = 4,2 m</t>
  </si>
  <si>
    <t xml:space="preserve">Bueiro metálico sem interrupção de tráfego com D = 4,40 m - chapa galvanizada - escavado em material de 2ª categoria - aterro ferroviário máximo = 4,2 m</t>
  </si>
  <si>
    <t xml:space="preserve">Bueiro metálico sem interrupção de tráfego com D = 4,40 m - chapa galvanizada - escavado em material de 2ª categoria - aterro rodoviário máximo = 4,2 m</t>
  </si>
  <si>
    <t xml:space="preserve">Bueiro metálico sem interrupção de tráfego com D = 4,40 m - chapa galvanizada - escavado em material de 3ª categoria - aterro ferroviário máximo = 4,2 m</t>
  </si>
  <si>
    <t xml:space="preserve">Bueiro metálico sem interrupção de tráfego com D = 4,40 m - chapa galvanizada - escavado em material de 3ª categoria - aterro rodoviário máximo = 4,2 m</t>
  </si>
  <si>
    <t xml:space="preserve">Bueiro metálico sem interrupção de tráfego com D = 4,60 m - chapa galvanizada - escavado em material de 1ª categoria - aterro ferroviário máximo = 4 m</t>
  </si>
  <si>
    <t xml:space="preserve">Bueiro metálico sem interrupção de tráfego com D = 4,60 m - chapa galvanizada - escavado em material de 1ª categoria - aterro rodoviário máximo = 4 m</t>
  </si>
  <si>
    <t xml:space="preserve">Bueiro metálico sem interrupção de tráfego com D = 4,60 m - chapa galvanizada - escavado em material de 2ª categoria - aterro ferroviário máximo = 4 m</t>
  </si>
  <si>
    <t xml:space="preserve">Bueiro metálico sem interrupção de tráfego com D = 4,60 m - chapa galvanizada - escavado em material de 2ª categoria - aterro rodoviário máximo = 4 m</t>
  </si>
  <si>
    <t xml:space="preserve">Bueiro metálico sem interrupção de tráfego com D = 4,60 m - chapa galvanizada - escavado em material de 3ª categoria - aterro ferroviário máximo = 4 m</t>
  </si>
  <si>
    <t xml:space="preserve">Bueiro metálico sem interrupção de tráfego com D = 4,60 m - chapa galvanizada - escavado em material de 3ª categoria - aterro rodoviário máximo = 4 m</t>
  </si>
  <si>
    <t xml:space="preserve">Bueiro metálico sem interrupção de tráfego com D = 4,80 m - chapa galvanizada - escavado em material de 1ª categoria - aterro ferroviário máximo = 5,1 m</t>
  </si>
  <si>
    <t xml:space="preserve">Bueiro metálico sem interrupção de tráfego com D = 4,80 m - chapa galvanizada - escavado em material de 1ª categoria - aterro rodoviário máximo = 5,5 m</t>
  </si>
  <si>
    <t xml:space="preserve">Bueiro metálico sem interrupção de tráfego com D = 4,80 m - chapa galvanizada - escavado em material de 2ª categoria - aterro ferroviário máximo = 5,1 m</t>
  </si>
  <si>
    <t xml:space="preserve">Bueiro metálico sem interrupção de tráfego com D = 4,80 m - chapa galvanizada - escavado em material de 2ª categoria - aterro rodoviário máximo = 5,5 m</t>
  </si>
  <si>
    <t xml:space="preserve">Bueiro metálico sem interrupção de tráfego com D = 4,80 m - chapa galvanizada - escavado em material de 3ª categoria - aterro ferroviário máximo = 5,1 m</t>
  </si>
  <si>
    <t xml:space="preserve">Bueiro metálico sem interrupção de tráfego com D = 4,80 m - chapa galvanizada - escavado em material de 3ª categoria - aterro rodoviário máximo = 5,5 m</t>
  </si>
  <si>
    <t xml:space="preserve">Bueiro metálico sem interrupção de tráfego com D = 5,00 m - chapa galvanizada - escavado em material de 1ª categoria - aterro ferroviário máximo = 4,8 m</t>
  </si>
  <si>
    <t xml:space="preserve">Bueiro metálico sem interrupção de tráfego com D = 5,00 m - chapa galvanizada - escavado em material de 1ª categoria - aterro rodoviário máximo = 5,3 m</t>
  </si>
  <si>
    <t xml:space="preserve">Bueiro metálico sem interrupção de tráfego com D = 5,00 m - chapa galvanizada - escavado em material de 2ª categoria - aterro ferroviário máximo = 4,8 m</t>
  </si>
  <si>
    <t xml:space="preserve">Bueiro metálico sem interrupção de tráfego com D = 5,00 m - chapa galvanizada - escavado em material de 2ª categoria - aterro rodoviário máximo = 5,3 m</t>
  </si>
  <si>
    <t xml:space="preserve">Bueiro metálico sem interrupção de tráfego com D = 5,00 m - chapa galvanizada - escavado em material de 3ª categoria - aterro ferroviário máximo = 4,8 m</t>
  </si>
  <si>
    <t xml:space="preserve">Bueiro metálico sem interrupção de tráfego com D = 5,00 m - chapa galvanizada - escavado em material de 3ª categoria - aterro rodoviário máximo = 5,3 m</t>
  </si>
  <si>
    <t xml:space="preserve">Sistema de escoramento telescópico regulável para tunnel liner</t>
  </si>
  <si>
    <t xml:space="preserve">Boca de BDCC 1,50 x 1,50 m - esconsidade 0° - areia e brita comerciais</t>
  </si>
  <si>
    <t xml:space="preserve">Boca de BDCC 1,50 x 1,50 m - esconsidade 0° - areia extraída e brita produzida</t>
  </si>
  <si>
    <t xml:space="preserve">Boca de BDCC 1,50 x 1,50 m - esconsidade 15° - areia e brita comerciais</t>
  </si>
  <si>
    <t xml:space="preserve">Boca de BDCC 1,50 x 1,50 m - esconsidade 15° - areia extraída e brita produzida</t>
  </si>
  <si>
    <t xml:space="preserve">Boca de BDCC 1,50 x 1,50 m - esconsidade 30° - areia e brita comerciais</t>
  </si>
  <si>
    <t xml:space="preserve">Boca de BDCC 1,50 x 1,50 m - esconsidade 30° - areia extraída e brita produzida</t>
  </si>
  <si>
    <t xml:space="preserve">Boca de BDCC 1,50 x 1,50 m - esconsidade 45° - areia e brita comerciais</t>
  </si>
  <si>
    <t xml:space="preserve">Boca de BDCC 1,50 x 1,50 m - esconsidade 45° - areia extraída e brita produzida</t>
  </si>
  <si>
    <t xml:space="preserve">Boca de BDCC 2,00 x 2,00 m - esconsidade 0° - areia e brita comerciais</t>
  </si>
  <si>
    <t xml:space="preserve">Boca de BDCC 2,00 x 2,00 m - esconsidade 0° - areia extraída e brita produzida</t>
  </si>
  <si>
    <t xml:space="preserve">Boca de BDCC 2,00 x 2,00 m - esconsidade 15° - areia e brita comerciais</t>
  </si>
  <si>
    <t xml:space="preserve">Boca de BDCC 2,00 x 2,00 m - esconsidade 15° - areia extraída e brita produzida</t>
  </si>
  <si>
    <t xml:space="preserve">Boca de BDCC 2,00 x 2,00 m - esconsidade 30° - areia e brita comerciais</t>
  </si>
  <si>
    <t xml:space="preserve">Boca de BDCC 2,00 x 2,00 m - esconsidade 30° - areia extraída e brita produzida</t>
  </si>
  <si>
    <t xml:space="preserve">Boca de BDCC 2,00 x 2,00 m - esconsidade 45° - areia e brita comerciais</t>
  </si>
  <si>
    <t xml:space="preserve">Boca de BDCC 2,00 x 2,00 m - esconsidade 45° - areia extraída e brita produzida</t>
  </si>
  <si>
    <t xml:space="preserve">Boca de BDCC 2,50 x 2,50 m - esconsidade 0° - areia e brita comerciais</t>
  </si>
  <si>
    <t xml:space="preserve">Boca de BDCC 2,50 x 2,50 m - esconsidade 0° - areia extraída e brita produzida</t>
  </si>
  <si>
    <t xml:space="preserve">Boca de BDCC 2,50 x 2,50 m - esconsidade 15° - areia e brita comerciais</t>
  </si>
  <si>
    <t xml:space="preserve">Boca de BDCC 2,50 x 2,50 m - esconsidade 15° - areia extraída e brita produzida</t>
  </si>
  <si>
    <t xml:space="preserve">Boca de BDCC 2,50 x 2,50 m - esconsidade 30° - areia e brita comerciais</t>
  </si>
  <si>
    <t xml:space="preserve">Boca de BDCC 2,50 x 2,50 m - esconsidade 30° - areia extraída e brita produzida</t>
  </si>
  <si>
    <t xml:space="preserve">Boca de BDCC 2,50 x 2,50 m - esconsidade 45° - areia e brita comerciais</t>
  </si>
  <si>
    <t xml:space="preserve">Boca de BDCC 2,50 x 2,50 m - esconsidade 45° - areia extraída e brita produzida</t>
  </si>
  <si>
    <t xml:space="preserve">Boca de BDCC 3,00 x 3,00 m - esconsidade 0° - areia e brita comerciais</t>
  </si>
  <si>
    <t xml:space="preserve">Boca de BDCC 3,00 x 3,00 m - esconsidade 0° - areia extraída e brita produzida</t>
  </si>
  <si>
    <t xml:space="preserve">Boca de BDCC 3,00 x 3,00 m - esconsidade 15° - areia e brita comerciais</t>
  </si>
  <si>
    <t xml:space="preserve">Boca de BDCC 3,00 x 3,00 m - esconsidade 15° - areia extraída e brita produzida</t>
  </si>
  <si>
    <t xml:space="preserve">Boca de BDCC 3,00 x 3,00 m - esconsidade 30° - areia e brita comerciais</t>
  </si>
  <si>
    <t xml:space="preserve">Boca de BDCC 3,00 x 3,00 m - esconsidade 30° - areia extraída e brita produzida 14</t>
  </si>
  <si>
    <t xml:space="preserve">Boca de BDCC 3,00 x 3,00 m - esconsidade 45° - areia e brita comerciais</t>
  </si>
  <si>
    <t xml:space="preserve">Boca de BDCC 3,00 x 3,00 m - esconsidade 45° - areia extraída e brita produzida</t>
  </si>
  <si>
    <t xml:space="preserve">Boca de BSCC 1,50 x 1,50 m - esconsidade 0° - areia e brita comerciais</t>
  </si>
  <si>
    <t xml:space="preserve">Boca de BSCC 1,50 x 1,50 m - esconsidade 0° - areia extraída e brita produzida</t>
  </si>
  <si>
    <t xml:space="preserve">Boca de BSCC 1,50 x 1,50 m - esconsidade 15° - areia e brita comerciais</t>
  </si>
  <si>
    <t xml:space="preserve">Boca de BSCC 1,50 x 1,50 m - esconsidade 15° - areia extraída e brita produzida</t>
  </si>
  <si>
    <t xml:space="preserve">Boca de BSCC 1,50 x 1,50 m - esconsidade 30° - areia e brita comerciais</t>
  </si>
  <si>
    <t xml:space="preserve">Boca de BSCC 1,50 x 1,50 m - esconsidade 30° - areia extraída e brita produzida</t>
  </si>
  <si>
    <t xml:space="preserve">Boca de BSCC 1,50 x 1,50 m - esconsidade 45° - areia e brita comerciais</t>
  </si>
  <si>
    <t xml:space="preserve">Boca de BSCC 1,50 x 1,50 m - esconsidade 45° - areia extraída e brita produzida</t>
  </si>
  <si>
    <t xml:space="preserve">Boca de BSCC 2,00 x 2,00 m - esconsidade 0° - areia e brita comerciais</t>
  </si>
  <si>
    <t xml:space="preserve">Boca de BSCC 2,00 x 2,00 m - esconsidade 0° - areia extraída e brita produzida</t>
  </si>
  <si>
    <t xml:space="preserve">Boca de BSCC 2,00 x 2,00 m - esconsidade 15° - areia e brita comerciais</t>
  </si>
  <si>
    <t xml:space="preserve">Boca de BSCC 2,00 x 2,00 m - esconsidade 15° - areia extraída e brita produzida</t>
  </si>
  <si>
    <t xml:space="preserve">Boca de BSCC 2,00 x 2,00 m - esconsidade 30° - areia e brita comerciais</t>
  </si>
  <si>
    <t xml:space="preserve">Boca de BSCC 2,00 x 2,00 m - esconsidade 30° - areia extraída e brita produzida</t>
  </si>
  <si>
    <t xml:space="preserve">Boca de BSCC 2,00 x 2,00 m - esconsidade 45° - areia e brita comerciais</t>
  </si>
  <si>
    <t xml:space="preserve">Boca de BSCC 2,00 x 2,00 m - esconsidade 45° - areia extraída e brita produzida</t>
  </si>
  <si>
    <t xml:space="preserve">Boca de BSCC 2,50 x 2,50 m - esconsidade 0° - areia e brita comerciais</t>
  </si>
  <si>
    <t xml:space="preserve">Boca de BSCC 2,50 x 2,50 m - esconsidade 0° - areia extraída e brita produzida</t>
  </si>
  <si>
    <t xml:space="preserve">Boca de BSCC 2,50 x 2,50 m - esconsidade 15° - areia e brita comerciais</t>
  </si>
  <si>
    <t xml:space="preserve">Boca de BSCC 2,50 x 2,50 m - esconsidade 15° - areia extraída e brita produzida</t>
  </si>
  <si>
    <t xml:space="preserve">Boca de BSCC 2,50 x 2,50 m - esconsidade 30° - areia e brita comerciais</t>
  </si>
  <si>
    <t xml:space="preserve">Boca de BSCC 2,50 x 2,50 m - esconsidade 30° - areia extraída e brita produzida</t>
  </si>
  <si>
    <t xml:space="preserve">Boca de BSCC 2,50 x 2,50 m - esconsidade 45° - areia e brita comerciais</t>
  </si>
  <si>
    <t xml:space="preserve">Boca de BSCC 2,50 x 2,50 m - esconsidade 45° - areia extraída e brita produzida</t>
  </si>
  <si>
    <t xml:space="preserve">Boca de BSCC 3,00 x 3,00 m - esconsidade 0° - areia e brita comerciais</t>
  </si>
  <si>
    <t xml:space="preserve">Boca de BSCC 3,00 x 3,00 m - esconsidade 0° - areia extraída e brita produzida</t>
  </si>
  <si>
    <t xml:space="preserve">Boca de BSCC 3,00 x 3,00 m - esconsidade 15° - areia e brita comerciais</t>
  </si>
  <si>
    <t xml:space="preserve">Boca de BSCC 3,00 x 3,00 m - esconsidade 15° - areia extraída e brita produzida</t>
  </si>
  <si>
    <t xml:space="preserve">Boca de BSCC 3,00 x 3,00 m - esconsidade 30° - areia e brita comerciais</t>
  </si>
  <si>
    <t xml:space="preserve">Boca de BSCC 3,00 x 3,00 m - esconsidade 30° - areia extraída e brita produzida</t>
  </si>
  <si>
    <t xml:space="preserve">Boca de BSCC 3,00 x 3,00 m - esconsidade 45° - areia e brita comerciais</t>
  </si>
  <si>
    <t xml:space="preserve">Boca de BSCC 3,00 x 3,00 m - esconsidade 45° - areia extraída e brita produzida</t>
  </si>
  <si>
    <t xml:space="preserve">Boca de BTCC 1,50 x 1,50 m - esconsidade 0° - areia e brita comerciais</t>
  </si>
  <si>
    <t xml:space="preserve">Boca de BTCC 1,50 x 1,50 m - esconsidade 0° - areia extraída e brita produzida</t>
  </si>
  <si>
    <t xml:space="preserve">Boca de BTCC 1,50 x 1,50 m - esconsidade 15° - areia e brita comerciais</t>
  </si>
  <si>
    <t xml:space="preserve">Boca de BTCC 1,50 x 1,50 m - esconsidade 15° - areia extraída e brita produzida</t>
  </si>
  <si>
    <t xml:space="preserve">Boca de BTCC 1,50 x 1,50 m - esconsidade 30° - areia e brita comerciais</t>
  </si>
  <si>
    <t xml:space="preserve">Boca de BTCC 1,50 x 1,50 m - esconsidade 30° - areia extraída e brita produzida</t>
  </si>
  <si>
    <t xml:space="preserve">Boca de BTCC 1,50 x 1,50 m - esconsidade 45° - areia e brita comerciais</t>
  </si>
  <si>
    <t xml:space="preserve">Boca de BTCC 1,50 x 1,50 m - esconsidade 45° - areia extraída e brita produzida</t>
  </si>
  <si>
    <t xml:space="preserve">Boca de BTCC 2,00 x 2,00 m - esconsidade 0° - areia e brita comerciais</t>
  </si>
  <si>
    <t xml:space="preserve">Boca de BTCC 2,00 x 2,00 m - esconsidade 0° - areia extraída e brita produzida</t>
  </si>
  <si>
    <t xml:space="preserve">Boca de BTCC 2,00 x 2,00 m - esconsidade 15° - areia e brita comerciais</t>
  </si>
  <si>
    <t xml:space="preserve">Boca de BTCC 2,00 x 2,00 m - esconsidade 15° - areia extraída e brita produzida</t>
  </si>
  <si>
    <t xml:space="preserve">Boca de BTCC 2,00 x 2,00 m - esconsidade 30° - areia e brita comerciais</t>
  </si>
  <si>
    <t xml:space="preserve">Boca de BTCC 2,00 x 2,00 m - esconsidade 30° - areia extraída e brita produzida</t>
  </si>
  <si>
    <t xml:space="preserve">Boca de BTCC 2,00 x 2,00 m - esconsidade 45° - areia e brita comerciais</t>
  </si>
  <si>
    <t xml:space="preserve">Boca de BTCC 2,00 x 2,00 m - esconsidade 45° - areia extraída e brita produzida</t>
  </si>
  <si>
    <t xml:space="preserve">Boca de BTCC 2,50 x 2,50 m - esconsidade 0° - areia e brita comerciais</t>
  </si>
  <si>
    <t xml:space="preserve">Boca de BTCC 2,50 x 2,50 m - esconsidade 0° - areia extraída e brita produzida</t>
  </si>
  <si>
    <t xml:space="preserve">Boca de BTCC 2,50 x 2,50 m - esconsidade 15° - areia e brita comerciais</t>
  </si>
  <si>
    <t xml:space="preserve">Boca de BTCC 2,50 x 2,50 m - esconsidade 15° - areia extraída e brita produzida</t>
  </si>
  <si>
    <t xml:space="preserve">Boca de BTCC 2,50 x 2,50 m - esconsidade 30° - areia e brita comerciais</t>
  </si>
  <si>
    <t xml:space="preserve">Boca de BTCC 2,50 x 2,50 m - esconsidade 30° - areia extraída e brita produzida</t>
  </si>
  <si>
    <t xml:space="preserve">Boca de BTCC 2,50 x 2,50 m - esconsidade 45° - areia e brita comerciais</t>
  </si>
  <si>
    <t xml:space="preserve">Boca de BTCC 2,50 x 2,50 m - esconsidade 45° - areia extraída e brita produzida</t>
  </si>
  <si>
    <t xml:space="preserve">Boca de BTCC 3,00 x 3,00 m - esconsidade 0° - areia e brita comerciais</t>
  </si>
  <si>
    <t xml:space="preserve">Boca de BTCC 3,00 x 3,00 m - esconsidade 0° - areia extraída e brita produzida</t>
  </si>
  <si>
    <t xml:space="preserve">Boca de BTCC 3,00 x 3,00 m - esconsidade 15° - areia e brita comerciais</t>
  </si>
  <si>
    <t xml:space="preserve">Boca de BTCC 3,00 x 3,00 m - esconsidade 15° - areia extraída e brita produzida</t>
  </si>
  <si>
    <t xml:space="preserve">Boca de BTCC 3,00 x 3,00 m - esconsidade 30° - areia e brita comerciais</t>
  </si>
  <si>
    <t xml:space="preserve">Boca de BTCC 3,00 x 3,00 m - esconsidade 30° - areia extraída e brita produzida</t>
  </si>
  <si>
    <t xml:space="preserve">Boca de BTCC 3,00 x 3,00 m - esconsidade 45° - areia e brita comerciais</t>
  </si>
  <si>
    <t xml:space="preserve">Boca de BTCC 3,00 x 3,00 m - esconsidade 45° - areia extraída e brita produzida</t>
  </si>
  <si>
    <t xml:space="preserve">Corpo de BDCC 1,50 x 1,50 m - moldado no local - altura do aterro 0,00 a 1,00 m - areia e brita comerciais</t>
  </si>
  <si>
    <t xml:space="preserve">Corpo de BDCC 1,50 x 1,50 m - moldado no local - altura do aterro 0,00 a 1,00 m - areia extraída e brita produzida</t>
  </si>
  <si>
    <t xml:space="preserve">Corpo de BDCC 1,50 x 1,50 m - moldado no local - altura do aterro 1,00 a 2,50 m - areia e brita comerciais</t>
  </si>
  <si>
    <t xml:space="preserve">Corpo de BDCC 1,50 x 1,50 m - moldado no local - altura do aterro 1,00 a 2,50 m - areia extraída e brita produzida</t>
  </si>
  <si>
    <t xml:space="preserve">Corpo de BDCC 1,50 x 1,50 m - moldado no local - altura do aterro 10,00 a 12,50 m - areia e brita comerciais</t>
  </si>
  <si>
    <t xml:space="preserve">Corpo de BDCC 1,50 x 1,50 m - moldado no local - altura do aterro 10,00 a 12,50 m - areia extraída e brita produzida</t>
  </si>
  <si>
    <t xml:space="preserve">Corpo de BDCC 1,50 x 1,50 m - moldado no local - altura do aterro 12,50 a 15,00 m - areia e brita comerciais</t>
  </si>
  <si>
    <t xml:space="preserve">Corpo de BDCC 1,50 x 1,50 m - moldado no local - altura do aterro 12,50 a 15,00 m - areia extraída e brita produzida</t>
  </si>
  <si>
    <t xml:space="preserve">Corpo de BDCC 1,50 x 1,50 m - moldado no local - altura do aterro 2,50 a 5,00 m - areia e brita comerciais</t>
  </si>
  <si>
    <t xml:space="preserve">Corpo de BDCC 1,50 x 1,50 m - moldado no local - altura do aterro 2,50 a 5,00 m - areia extraída e brita produzida</t>
  </si>
  <si>
    <t xml:space="preserve">Corpo de BDCC 1,50 x 1,50 m - moldado no local - altura do aterro 5,00 a 7,50 m - areia e brita comerciais</t>
  </si>
  <si>
    <t xml:space="preserve">Corpo de BDCC 1,50 x 1,50 m - moldado no local - altura do aterro 5,00 a 7,50 m - areia extraída e brita produzida</t>
  </si>
  <si>
    <t xml:space="preserve">Corpo de BDCC 1,50 x 1,50 m - moldado no local - altura do aterro 7,50 a 10,00 m - areia e brita comerciais</t>
  </si>
  <si>
    <t xml:space="preserve">Corpo de BDCC 1,50 x 1,50 m - moldado no local - altura do aterro 7,50 a 10,00 m - areia extraída e brita produzida</t>
  </si>
  <si>
    <t xml:space="preserve">Corpo de BDCC 2,00 x 2,00 m - moldado no local - altura do aterro 0,00 a 1,00 m - areia e brita comerciais</t>
  </si>
  <si>
    <t xml:space="preserve">Corpo de BDCC 2,00 x 2,00 m - moldado no local - altura do aterro 0,00 a 1,00 m - areia extraída e brita produzida</t>
  </si>
  <si>
    <t xml:space="preserve">Corpo de BDCC 2,00 x 2,00 m - moldado no local - altura do aterro 1,00 a 2,50 m - areia e brita comerciais</t>
  </si>
  <si>
    <t xml:space="preserve">Corpo de BDCC 2,00 x 2,00 m - moldado no local - altura do aterro 1,00 a 2,50 m - areia extraída e brita produzida</t>
  </si>
  <si>
    <t xml:space="preserve">Corpo de BDCC 2,00 x 2,00 m - moldado no local - altura do aterro 10,00 a 12,50 m - areia e brita comerciais</t>
  </si>
  <si>
    <t xml:space="preserve">Corpo de BDCC 2,00 x 2,00 m - moldado no local - altura do aterro 10,00 a 12,50 m - areia extraída e brita produzida</t>
  </si>
  <si>
    <t xml:space="preserve">Corpo de BDCC 2,00 x 2,00 m - moldado no local - altura do aterro 12,50 a 15,00 m - areia e brita comerciais</t>
  </si>
  <si>
    <t xml:space="preserve">Corpo de BDCC 2,00 x 2,00 m - moldado no local - altura do aterro 12,50 a 15,00 m - areia extraída e brita produzida</t>
  </si>
  <si>
    <t xml:space="preserve">Corpo de BDCC 2,00 x 2,00 m - moldado no local - altura do aterro 2,50 a 5,00 m - areia e brita comerciais</t>
  </si>
  <si>
    <t xml:space="preserve">Corpo de BDCC 2,00 x 2,00 m - moldado no local - altura do aterro 2,50 a 5,00 m - areia extraída e brita produzida</t>
  </si>
  <si>
    <t xml:space="preserve">Corpo de BDCC 2,00 x 2,00 m - moldado no local - altura do aterro 5,00 a 7,50 m - areia e brita comerciais</t>
  </si>
  <si>
    <t xml:space="preserve">Corpo de BDCC 2,00 x 2,00 m - moldado no local - altura do aterro 5,00 a 7,50 m - areia extraída e brita produzida</t>
  </si>
  <si>
    <t xml:space="preserve">Corpo de BDCC 2,00 x 2,00 m - moldado no local - altura do aterro 7,50 a 10,00 m - areia e brita comerciais</t>
  </si>
  <si>
    <t xml:space="preserve">Corpo de BDCC 2,00 x 2,00 m - moldado no local - altura do aterro 7,50 a 10,00 m - areia extraída e brita produzida</t>
  </si>
  <si>
    <t xml:space="preserve">Corpo de BDCC 2,50 x 2,50 m - moldado no local - altura do aterro 0,00 a 1,00 m - areia e brita comerciais</t>
  </si>
  <si>
    <t xml:space="preserve">Corpo de BDCC 2,50 x 2,50 m - moldado no local - altura do aterro 0,00 a 1,00 m - areia extraída e brita produzida</t>
  </si>
  <si>
    <t xml:space="preserve">Corpo de BDCC 2,50 x 2,50 m - moldado no local - altura do aterro 1,00 a 2,50 m - areia e brita comerciais</t>
  </si>
  <si>
    <t xml:space="preserve">Corpo de BDCC 2,50 x 2,50 m - moldado no local - altura do aterro 1,00 a 2,50 m - areia extraída e brita produzida</t>
  </si>
  <si>
    <t xml:space="preserve">Corpo de BDCC 2,50 x 2,50 m - moldado no local - altura do aterro 10,00 a 12,50 m - areia e brita comerciais</t>
  </si>
  <si>
    <t xml:space="preserve">Corpo de BDCC 2,50 x 2,50 m - moldado no local - altura do aterro 10,00 a 12,50 m - areia extraída e brita produzida</t>
  </si>
  <si>
    <t xml:space="preserve">Corpo de BDCC 2,50 x 2,50 m - moldado no local - altura do aterro 12,50 a 15,00 m - areia e brita comerciais</t>
  </si>
  <si>
    <t xml:space="preserve">Corpo de BDCC 2,50 x 2,50 m - moldado no local - altura do aterro 12,50 a 15,00 m - areia extraída e brita produzida</t>
  </si>
  <si>
    <t xml:space="preserve">Corpo de BDCC 2,50 x 2,50 m - moldado no local - altura do aterro 2,50 a 5,00 m - areia e brita comerciais</t>
  </si>
  <si>
    <t xml:space="preserve">Corpo de BDCC 2,50 x 2,50 m - moldado no local - altura do aterro 2,50 a 5,00 m - areia extraída e brita produzida</t>
  </si>
  <si>
    <t xml:space="preserve">Corpo de BDCC 2,50 x 2,50 m - moldado no local - altura do aterro 5,00 a 7,50 m - areia e brita comerciais</t>
  </si>
  <si>
    <t xml:space="preserve">Corpo de BDCC 2,50 x 2,50 m - moldado no local - altura do aterro 5,00 a 7,50 m - areia extraída e brita produzida</t>
  </si>
  <si>
    <t xml:space="preserve">Corpo de BDCC 2,50 x 2,50 m - moldado no local - altura do aterro 7,50 a 10,00 m - areia e brita comerciais</t>
  </si>
  <si>
    <t xml:space="preserve">Corpo de BDCC 2,50 x 2,50 m - moldado no local - altura do aterro 7,50 a 10,00 m - areia extraída e brita produzida</t>
  </si>
  <si>
    <t xml:space="preserve">Corpo de BDCC 3,00 x 3,00 m - moldado no local - altura do aterro 0,00 a 1,00 m - areia e brita comerciais</t>
  </si>
  <si>
    <t xml:space="preserve">Corpo de BDCC 3,00 x 3,00 m - moldado no local - altura do aterro 0,00 a 1,00 m - areia extraída e brita produzida</t>
  </si>
  <si>
    <t xml:space="preserve">Corpo de BDCC 3,00 x 3,00 m - moldado no local - altura do aterro 1,00 a 2,50 m - areia e brita comerciais</t>
  </si>
  <si>
    <t xml:space="preserve">Corpo de BDCC 3,00 x 3,00 m - moldado no local - altura do aterro 1,00 a 2,50 m - areia extraída e brita produzida</t>
  </si>
  <si>
    <t xml:space="preserve">Corpo de BDCC 3,00 x 3,00 m - moldado no local - altura do aterro 10,00 a 12,50 m - areia e brita comerciais</t>
  </si>
  <si>
    <t xml:space="preserve">Corpo de BDCC 3,00 x 3,00 m - moldado no local - altura do aterro 10,00 a 12,50 m - areia extraída e brita produzida</t>
  </si>
  <si>
    <t xml:space="preserve">Corpo de BDCC 3,00 x 3,00 m - moldado no local - altura do aterro 12,50 a 15,00 m - areia e brita comerciais</t>
  </si>
  <si>
    <t xml:space="preserve">Corpo de BDCC 3,00 x 3,00 m - moldado no local - altura do aterro 12,50 a 15,00 m - areia extraída e brita produzida</t>
  </si>
  <si>
    <t xml:space="preserve">Corpo de BDCC 3,00 x 3,00 m - moldado no local - altura do aterro 2,50 a 5,00 m - areia e brita comerciais</t>
  </si>
  <si>
    <t xml:space="preserve">Corpo de BDCC 3,00 x 3,00 m - moldado no local - altura do aterro 2,50 a 5,00 m - areia extraída e brita produzida</t>
  </si>
  <si>
    <t xml:space="preserve">Corpo de BDCC 3,00 x 3,00 m - moldado no local - altura do aterro 5,00 a 7,50 m - areia e brita comerciais</t>
  </si>
  <si>
    <t xml:space="preserve">Corpo de BDCC 3,00 x 3,00 m - moldado no local - altura do aterro 5,00 a 7,50 m - areia extraída e brita produzida</t>
  </si>
  <si>
    <t xml:space="preserve">Corpo de BDCC 3,00 x 3,00 m - moldado no local - altura do aterro 7,50 a 10,00 m - areia e brita comerciais</t>
  </si>
  <si>
    <t xml:space="preserve">Corpo de BDCC 3,00 x 3,00 m - moldado no local - altura do aterro 7,50 a 10,00 m - areia extraída e brita produzida</t>
  </si>
  <si>
    <t xml:space="preserve">Corpo de BSCC 1,50 x 1,50 m - moldado no local - altura do aterro 0,00 a 1,00 m - areia e brita comerciais</t>
  </si>
  <si>
    <t xml:space="preserve">Corpo de BSCC 1,50 x 1,50 m - moldado no local - altura do aterro 0,00 a 1,00 m - areia extraída e brita produzida</t>
  </si>
  <si>
    <t xml:space="preserve">Corpo de BSCC 1,50 x 1,50 m - moldado no local - altura do aterro 1,00 a 2,50 m - areia e brita comerciais</t>
  </si>
  <si>
    <t xml:space="preserve">Corpo de BSCC 1,50 x 1,50 m - moldado no local - altura do aterro 1,00 a 2,50 m - areia extraída e brita produzida</t>
  </si>
  <si>
    <t xml:space="preserve">Corpo de BSCC 1,50 x 1,50 m - moldado no local - altura do aterro 10,00 a 12,50 m - areia e brita comerciais</t>
  </si>
  <si>
    <t xml:space="preserve">Corpo de BSCC 1,50 x 1,50 m - moldado no local - altura do aterro 10,00 a 12,50 m - areia extraída e brita produzida</t>
  </si>
  <si>
    <t xml:space="preserve">Corpo de BSCC 1,50 x 1,50 m - moldado no local - altura do aterro 12,50 a 15,00 m - areia e brita comerciais</t>
  </si>
  <si>
    <t xml:space="preserve">Corpo de BSCC 1,50 x 1,50 m - moldado no local - altura do aterro 12,50 a 15,00 m - areia extraída e brita produzida</t>
  </si>
  <si>
    <t xml:space="preserve">Corpo de BSCC 1,50 x 1,50 m - moldado no local - altura do aterro 2,50 a 5,00 m - areia e brita comerciais</t>
  </si>
  <si>
    <t xml:space="preserve">Corpo de BSCC 1,50 x 1,50 m - moldado no local - altura do aterro 2,50 a 5,00 m - areia extraída e brita produzida</t>
  </si>
  <si>
    <t xml:space="preserve">Corpo de BSCC 1,50 x 1,50 m - moldado no local - altura do aterro 5,00 a 7,50 m - areia e brita comerciais</t>
  </si>
  <si>
    <t xml:space="preserve">Corpo de BSCC 1,50 x 1,50 m - moldado no local - altura do aterro 5,00 a 7,50 m - areia extraída e brita produzida</t>
  </si>
  <si>
    <t xml:space="preserve">Corpo de BSCC 1,50 x 1,50 m - moldado no local - altura do aterro 7,50 a 10,00 m - areia e brita comerciais</t>
  </si>
  <si>
    <t xml:space="preserve">Corpo de BSCC 1,50 x 1,50 m - moldado no local - altura do aterro 7,50 a 10,00 m - areia extraída e brita produzida</t>
  </si>
  <si>
    <t xml:space="preserve">Corpo de BSCC 2,00 x 2,00 m - moldado no local - altura do aterro 0,00 a 1,00 m - areia e brita comerciais</t>
  </si>
  <si>
    <t xml:space="preserve">Corpo de BSCC 2,00 x 2,00 m - moldado no local - altura do aterro 0,00 a 1,00 m - areia extraída e brita produzida</t>
  </si>
  <si>
    <t xml:space="preserve">Corpo de BSCC 2,00 x 2,00 m - moldado no local - altura do aterro 1,00 a 2,50 m - areia e brita comerciais</t>
  </si>
  <si>
    <t xml:space="preserve">Corpo de BSCC 2,00 x 2,00 m - moldado no local - altura do aterro 1,00 a 2,50 m - areia extraída e brita produzida</t>
  </si>
  <si>
    <t xml:space="preserve">Corpo de BSCC 2,00 x 2,00 m - moldado no local - altura do aterro 10,00 a 12,50 m - areia e brita comerciais</t>
  </si>
  <si>
    <t xml:space="preserve">Corpo de BSCC 2,00 x 2,00 m - moldado no local - altura do aterro 10,00 a 12,50 m - areia extraída e brita produzida</t>
  </si>
  <si>
    <t xml:space="preserve">Corpo de BSCC 2,00 x 2,00 m - moldado no local - altura do aterro 12,50 a 15,00 m - areia e brita comerciais</t>
  </si>
  <si>
    <t xml:space="preserve">Corpo de BSCC 2,00 x 2,00 m - moldado no local - altura do aterro 12,50 a 15,00 m - areia extraída e brita produzida</t>
  </si>
  <si>
    <t xml:space="preserve">Corpo de BSCC 2,00 x 2,00 m - moldado no local - altura do aterro 2,50 a 5,00 m - areia e brita comerciais</t>
  </si>
  <si>
    <t xml:space="preserve">Corpo de BSCC 2,00 x 2,00 m - moldado no local - altura do aterro 2,50 a 5,00 m - areia extraída e brita produzida</t>
  </si>
  <si>
    <t xml:space="preserve">Corpo de BSCC 2,00 x 2,00 m - moldado no local - altura do aterro 5,00 a 7,50 m - areia e brita comerciais</t>
  </si>
  <si>
    <t xml:space="preserve">Corpo de BSCC 2,00 x 2,00 m - moldado no local - altura do aterro 5,00 a 7,50 m - areia extraída e brita produzida</t>
  </si>
  <si>
    <t xml:space="preserve">Corpo de BSCC 2,00 x 2,00 m - moldado no local - altura do aterro 7,50 a 10,00 m - areia e brita comerciais</t>
  </si>
  <si>
    <t xml:space="preserve">Corpo de BSCC 2,00 x 2,00 m - moldado no local - altura do aterro 7,50 a 10,00 m - areia extraída e brita produzida</t>
  </si>
  <si>
    <t xml:space="preserve">Corpo de BSCC 2,50 x 2,50 m - moldado no local - altura do aterro 0,00 a 1,00 m - areia e brita comerciais</t>
  </si>
  <si>
    <t xml:space="preserve">Corpo de BSCC 2,50 x 2,50 m - moldado no local - altura do aterro 0,00 a 1,00 m - areia extraída e brita produzida</t>
  </si>
  <si>
    <t xml:space="preserve">Corpo de BSCC 2,50 x 2,50 m - moldado no local - altura do aterro 1,00 a 2,50 m - areia e brita comerciais</t>
  </si>
  <si>
    <t xml:space="preserve">Corpo de BSCC 2,50 x 2,50 m - moldado no local - altura do aterro 1,00 a 2,50 m - areia extraída e brita produzida</t>
  </si>
  <si>
    <t xml:space="preserve">Corpo de BSCC 2,50 x 2,50 m - moldado no local - altura do aterro 10,00 a 12,50 m - areia e brita comerciais</t>
  </si>
  <si>
    <t xml:space="preserve">Corpo de BSCC 2,50 x 2,50 m - moldado no local - altura do aterro 10,00 a 12,50 m - areia extraída e brita produzida</t>
  </si>
  <si>
    <t xml:space="preserve">Corpo de BSCC 2,50 x 2,50 m - moldado no local - altura do aterro 12,50 a 15,00 m - areia e brita comerciais</t>
  </si>
  <si>
    <t xml:space="preserve">Corpo de BSCC 2,50 x 2,50 m - moldado no local - altura do aterro 12,50 a 15,00 m - areia extraída e brita produzida</t>
  </si>
  <si>
    <t xml:space="preserve">Corpo de BSCC 2,50 x 2,50 m - moldado no local - altura do aterro 2,50 a 5,00 m - areia e brita comerciais</t>
  </si>
  <si>
    <t xml:space="preserve">Corpo de BSCC 2,50 x 2,50 m - moldado no local - altura do aterro 2,50 a 5,00 m - areia extraída e brita produzida</t>
  </si>
  <si>
    <t xml:space="preserve">Corpo de BSCC 2,50 x 2,50 m - moldado no local - altura do aterro 5,00 a 7,50 m - areia e brita comerciais</t>
  </si>
  <si>
    <t xml:space="preserve">Corpo de BSCC 2,50 x 2,50 m - moldado no local - altura do aterro 5,00 a 7,50 m - areia extraída e brita produzida</t>
  </si>
  <si>
    <t xml:space="preserve">Corpo de BSCC 2,50 x 2,50 m - moldado no local - altura do aterro 7,50 a 10,00 m - areia e brita comerciais</t>
  </si>
  <si>
    <t xml:space="preserve">Corpo de BSCC 2,50 x 2,50 m - moldado no local - altura do aterro 7,50 a 10,00 m - areia extraída e brita produzida</t>
  </si>
  <si>
    <t xml:space="preserve">Corpo de BSCC 3,00 x 3,00 m - moldado no local - altura do aterro 0,00 a 1,00 m - areia e brita comerciais</t>
  </si>
  <si>
    <t xml:space="preserve">Corpo de BSCC 3,00 x 3,00 m - moldado no local - altura do aterro 0,00 a 1,00 m - areia extraída e brita produzida</t>
  </si>
  <si>
    <t xml:space="preserve">Corpo de BSCC 3,00 x 3,00 m - moldado no local - altura do aterro 1,00 a 2,50 m - areia e brita comerciais</t>
  </si>
  <si>
    <t xml:space="preserve">Corpo de BSCC 3,00 x 3,00 m - moldado no local - altura do aterro 1,00 a 2,50 m - areia extraída e brita produzida</t>
  </si>
  <si>
    <t xml:space="preserve">Corpo de BSCC 3,00 x 3,00 m - moldado no local - altura do aterro 10,00 a 12,50 m - areia e brita comerciais</t>
  </si>
  <si>
    <t xml:space="preserve">Corpo de BSCC 3,00 x 3,00 m - moldado no local - altura do aterro 10,00 a 12,50 m - areia extraída e brita produzida</t>
  </si>
  <si>
    <t xml:space="preserve">Corpo de BSCC 3,00 x 3,00 m - moldado no local - altura do aterro 12,50 a 15,00 m - areia e brita comerciais</t>
  </si>
  <si>
    <t xml:space="preserve">Corpo de BSCC 3,00 x 3,00 m - moldado no local - altura do aterro 12,50 a 15,00 m - areia extraída e brita produzida</t>
  </si>
  <si>
    <t xml:space="preserve">Corpo de BSCC 3,00 x 3,00 m - moldado no local - altura do aterro 2,50 a 5,00 m - areia e brita comerciais</t>
  </si>
  <si>
    <t xml:space="preserve">Corpo de BSCC 3,00 x 3,00 m - moldado no local - altura do aterro 2,50 a 5,00 m - areia extraída e brita produzida</t>
  </si>
  <si>
    <t xml:space="preserve">Corpo de BSCC 3,00 x 3,00 m - moldado no local - altura do aterro 5,00 a 7,50 m - areia e brita comerciais</t>
  </si>
  <si>
    <t xml:space="preserve">Corpo de BSCC 3,00 x 3,00 m - moldado no local - altura do aterro 5,00 a 7,50 m - areia extraída e brita produzida</t>
  </si>
  <si>
    <t xml:space="preserve">Corpo de BSCC 3,00 x 3,00 m - moldado no local - altura do aterro 7,50 a 10,00 m - areia e brita comerciais</t>
  </si>
  <si>
    <t xml:space="preserve">Corpo de BSCC 3,00 x 3,00 m - moldado no local - altura do aterro 7,50 a 10,00 m - areia extraída e brita produzida</t>
  </si>
  <si>
    <t xml:space="preserve">Corpo de BTCC 1,50 x 1,50 m - moldado no local - altura do aterro 0,00 a 1,00 m - areia e brita comerciais</t>
  </si>
  <si>
    <t xml:space="preserve">Corpo de BTCC 1,50 x 1,50 m - moldado no local - altura do aterro 0,00 a 1,00 m - areia extraída e brita produzida</t>
  </si>
  <si>
    <t xml:space="preserve">Corpo de BTCC 1,50 x 1,50 m - moldado no local - altura do aterro 1,00 a 2,50 m - areia e brita comerciais</t>
  </si>
  <si>
    <t xml:space="preserve">Corpo de BTCC 1,50 x 1,50 m - moldado no local - altura do aterro 1,00 a 2,50 m - areia extraída e brita produzida</t>
  </si>
  <si>
    <t xml:space="preserve">Corpo de BTCC 1,50 x 1,50 m - moldado no local - altura do aterro 10,00 a 12,50 m - areia e brita comerciais</t>
  </si>
  <si>
    <t xml:space="preserve">Corpo de BTCC 1,50 x 1,50 m - moldado no local - altura do aterro 10,00 a 12,50 m - areia extraída e brita produzida</t>
  </si>
  <si>
    <t xml:space="preserve">Corpo de BTCC 1,50 x 1,50 m - moldado no local - altura do aterro 12,50 a 15,00 m - areia e brita comerciais</t>
  </si>
  <si>
    <t xml:space="preserve">Corpo de BTCC 1,50 x 1,50 m - moldado no local - altura do aterro 12,50 a 15,00 m - areia extraída e brita produzida</t>
  </si>
  <si>
    <t xml:space="preserve">Corpo de BTCC 1,50 x 1,50 m - moldado no local - altura do aterro 2,50 a 5,00 m - areia e brita comerciais</t>
  </si>
  <si>
    <t xml:space="preserve">Corpo de BTCC 1,50 x 1,50 m - moldado no local - altura do aterro 2,50 a 5,00 m - areia extraída e brita produzida</t>
  </si>
  <si>
    <t xml:space="preserve">Corpo de BTCC 1,50 x 1,50 m - moldado no local - altura do aterro 5,00 a 7,50 m - areia e brita comerciais</t>
  </si>
  <si>
    <t xml:space="preserve">Corpo de BTCC 1,50 x 1,50 m - moldado no local - altura do aterro 5,00 a 7,50 m - areia extraída e brita produzida</t>
  </si>
  <si>
    <t xml:space="preserve">Corpo de BTCC 1,50 x 1,50 m - moldado no local - altura do aterro 7,50 a 10,00 m - areia e brita comerciais</t>
  </si>
  <si>
    <t xml:space="preserve">Corpo de BTCC 1,50 x 1,50 m - moldado no local - altura do aterro 7,50 a 10,00 m - areia extraída e brita produzida</t>
  </si>
  <si>
    <t xml:space="preserve">Corpo de BTCC 2,00 x 2,00 m - moldado no local - altura do aterro 0,00 a 1,00 m - areia e brita comerciais</t>
  </si>
  <si>
    <t xml:space="preserve">Corpo de BTCC 2,00 x 2,00 m - moldado no local - altura do aterro 0,00 a 1,00 m - areia extraída e brita produzida</t>
  </si>
  <si>
    <t xml:space="preserve">Corpo de BTCC 2,00 x 2,00 m - moldado no local - altura do aterro 1,00 a 2,50 m - areia e brita comerciais</t>
  </si>
  <si>
    <t xml:space="preserve">Corpo de BTCC 2,00 x 2,00 m - moldado no local - altura do aterro 1,00 a 2,50 m - areia extraída e brita produzida</t>
  </si>
  <si>
    <t xml:space="preserve">Corpo de BTCC 2,00 x 2,00 m - moldado no local - altura do aterro 10,00 a 12,50 m - areia e brita comerciais</t>
  </si>
  <si>
    <t xml:space="preserve">Corpo de BTCC 2,00 x 2,00 m - moldado no local - altura do aterro 10,00 a 12,50 m - areia extraída e brita produzida</t>
  </si>
  <si>
    <t xml:space="preserve">Corpo de BTCC 2,00 x 2,00 m - moldado no local - altura do aterro 12,50 a 15,00 m - areia e brita comerciais</t>
  </si>
  <si>
    <t xml:space="preserve">Corpo de BTCC 2,00 x 2,00 m - moldado no local - altura do aterro 12,50 a 15,00 m - areia extraída e brita produzida</t>
  </si>
  <si>
    <t xml:space="preserve">Corpo de BTCC 2,00 x 2,00 m - moldado no local - altura do aterro 2,50 a 5,00 m - areia e brita comerciais</t>
  </si>
  <si>
    <t xml:space="preserve">Corpo de BTCC 2,00 x 2,00 m - moldado no local - altura do aterro 2,50 a 5,00 m - areia extraída e brita produzida</t>
  </si>
  <si>
    <t xml:space="preserve">Corpo de BTCC 2,00 x 2,00 m - moldado no local - altura do aterro 5,00 a 7,50 m - areia e brita comerciais</t>
  </si>
  <si>
    <t xml:space="preserve">Corpo de BTCC 2,00 x 2,00 m - moldado no local - altura do aterro 5,00 a 7,50 m - areia extraída e brita produzida</t>
  </si>
  <si>
    <t xml:space="preserve">Corpo de BTCC 2,00 x 2,00 m - moldado no local - altura do aterro 7,50 a 10,00 m - areia e brita comerciais</t>
  </si>
  <si>
    <t xml:space="preserve">Corpo de BTCC 2,00 x 2,00 m - moldado no local - altura do aterro 7,50 a 10,00 m - areia extraída e brita produzida</t>
  </si>
  <si>
    <t xml:space="preserve">Corpo de BTCC 2,50 x 2,50 m - moldado no local - altura do aterro 0,00 a 1,00 m - areia e brita comerciais</t>
  </si>
  <si>
    <t xml:space="preserve">Corpo de BTCC 2,50 x 2,50 m - moldado no local - altura do aterro 0,00 a 1,00 m - areia extraída e brita produzida</t>
  </si>
  <si>
    <t xml:space="preserve">Corpo de BTCC 2,50 x 2,50 m - moldado no local - altura do aterro 1,00 a 2,50 m - areia e brita comerciais</t>
  </si>
  <si>
    <t xml:space="preserve">Corpo de BTCC 2,50 x 2,50 m - moldado no local - altura do aterro 1,00 a 2,50 m - areia extraída e brita produzida</t>
  </si>
  <si>
    <t xml:space="preserve">Corpo de BTCC 2,50 x 2,50 m - moldado no local - altura do aterro 10,00 a 12,50 m - areia e brita comerciais</t>
  </si>
  <si>
    <t xml:space="preserve">Corpo de BTCC 2,50 x 2,50 m - moldado no local - altura do aterro 10,00 a 12,50 m - areia extraída e brita produzida</t>
  </si>
  <si>
    <t xml:space="preserve">Corpo de BTCC 2,50 x 2,50 m - moldado no local - altura do aterro 12,50 a 15,00 m - areia e brita comerciais</t>
  </si>
  <si>
    <t xml:space="preserve">Corpo de BTCC 2,50 x 2,50 m - moldado no local - altura do aterro 12,50 a 15,00 m - areia extraída e brita produzida</t>
  </si>
  <si>
    <t xml:space="preserve">Corpo de BTCC 2,50 x 2,50 m - moldado no local - altura do aterro 2,50 a 5,00 m - areia e brita comerciais</t>
  </si>
  <si>
    <t xml:space="preserve">Corpo de BTCC 2,50 x 2,50 m - moldado no local - altura do aterro 2,50 a 5,00 m - areia extraída e brita produzida</t>
  </si>
  <si>
    <t xml:space="preserve">Corpo de BTCC 2,50 x 2,50 m - moldado no local - altura do aterro 5,00 a 7,50 m - areia e brita comerciais</t>
  </si>
  <si>
    <t xml:space="preserve">Corpo de BTCC 2,50 x 2,50 m - moldado no local - altura do aterro 5,00 a 7,50 m - areia extraída e brita produzida</t>
  </si>
  <si>
    <t xml:space="preserve">Corpo de BTCC 2,50 x 2,50 m - moldado no local - altura do aterro 7,50 a 10,00 m - areia e brita comerciais</t>
  </si>
  <si>
    <t xml:space="preserve">Corpo de BTCC 2,50 x 2,50 m - moldado no local - altura do aterro 7,50 a 10,00 m - areia extraída e brita produzida</t>
  </si>
  <si>
    <t xml:space="preserve">Corpo de BTCC 3,00 x 3,00 m - moldado no local - altura do aterro 0,00 a 1,00 m - areia e brita comerciais</t>
  </si>
  <si>
    <t xml:space="preserve">Corpo de BTCC 3,00 x 3,00 m - moldado no local - altura do aterro 0,00 a 1,00 m - areia extraída e brita produzida</t>
  </si>
  <si>
    <t xml:space="preserve">Corpo de BTCC 3,00 x 3,00 m - moldado no local - altura do aterro 1,00 a 2,50 m - areia extraída e brita produzida</t>
  </si>
  <si>
    <t xml:space="preserve">Corpo de BTCC 3,00 x 3,00 m - moldado no local - altura do aterro 1,00 a 2,50 mm - areia e brita comerciais</t>
  </si>
  <si>
    <t xml:space="preserve">Corpo de BTCC 3,00 x 3,00 m - moldado no local - altura do aterro 10,00 a 12,50 m - areia e brita comerciais</t>
  </si>
  <si>
    <t xml:space="preserve">Corpo de BTCC 3,00 x 3,00 m - moldado no local - altura do aterro 10,00 a 12,50 m - areia extraída e brita produzida</t>
  </si>
  <si>
    <t xml:space="preserve">Corpo de BTCC 3,00 x 3,00 m - moldado no local - altura do aterro 12,50 a 15,00 m - areia e brita comerciais</t>
  </si>
  <si>
    <t xml:space="preserve">Corpo de BTCC 3,00 x 3,00 m - moldado no local - altura do aterro 12,50 a 15,00 m - areia extraída e brita produzida</t>
  </si>
  <si>
    <t xml:space="preserve">Corpo de BTCC 3,00 x 3,00 m - moldado no local - altura do aterro 2,50 a 5,00 m - areia e brita comerciais</t>
  </si>
  <si>
    <t xml:space="preserve">Corpo de BTCC 3,00 x 3,00 m - moldado no local - altura do aterro 2,50 a 5,00 m - areia extraída e brita produzida</t>
  </si>
  <si>
    <t xml:space="preserve">Corpo de BTCC 3,00 x 3,00 m - moldado no local - altura do aterro 5,00 a 7,50 m - areia e brita comerciais</t>
  </si>
  <si>
    <t xml:space="preserve">Corpo de BTCC 3,00 x 3,00 m - moldado no local - altura do aterro 5,00 a 7,50 m - areia extraída e brita produzida</t>
  </si>
  <si>
    <t xml:space="preserve">Corpo de BTCC 3,00 x 3,00 m - moldado no local - altura do aterro 7,50 a 10,00 m - areia e brita comerciais</t>
  </si>
  <si>
    <t xml:space="preserve">Corpo de BTCC 3,00 x 3,00 m - moldado no local - altura do aterro 7,50 a 10,00 m - areia extraída e brita produzida</t>
  </si>
  <si>
    <t xml:space="preserve">Boca BDTC D = 0,80 m - esconsidade 0° - areia e brita comerciais - alas retas</t>
  </si>
  <si>
    <t xml:space="preserve">Boca BDTC D = 0,80 m - esconsidade 0° - areia extraída e brita produzida - alas retas</t>
  </si>
  <si>
    <t xml:space="preserve">Boca BDTC D = 0,80 m - esconsidade 10° - areia e brita comerciais - alas retas</t>
  </si>
  <si>
    <t xml:space="preserve">Boca BDTC D = 0,80 m - esconsidade 10° - areia extraída e brita produzida - alas retas</t>
  </si>
  <si>
    <t xml:space="preserve">Boca BDTC D = 0,80 m - esconsidade 15° - areia e brita comerciais - alas retas</t>
  </si>
  <si>
    <t xml:space="preserve">Boca BDTC D = 0,80 m - esconsidade 15° - areia extraída e brita produzida - alas retas</t>
  </si>
  <si>
    <t xml:space="preserve">Boca BDTC D = 0,80 m - esconsidade 20° - areia e brita comerciais - alas retas</t>
  </si>
  <si>
    <t xml:space="preserve">Boca BDTC D = 0,80 m - esconsidade 20° - areia extraída e brita produzida - alas retas</t>
  </si>
  <si>
    <t xml:space="preserve">Boca BDTC D = 0,80 m - esconsidade 25° - areia e brita comerciais - alas retas</t>
  </si>
  <si>
    <t xml:space="preserve">Boca BDTC D = 0,80 m - esconsidade 25° - areia extraída e brita produzida - alas retas</t>
  </si>
  <si>
    <t xml:space="preserve">Boca BDTC D = 0,80 m - esconsidade 30° - areia e brita comerciais - alas retas</t>
  </si>
  <si>
    <t xml:space="preserve">Boca BDTC D = 0,80 m - esconsidade 30° - areia extraída e brita produzida - alas retas</t>
  </si>
  <si>
    <t xml:space="preserve">Boca BDTC D = 0,80 m - esconsidade 35° - areia e brita comerciais - alas retas</t>
  </si>
  <si>
    <t xml:space="preserve">Boca BDTC D = 0,80 m - esconsidade 35° - areia extraída e brita produzida - alas retas</t>
  </si>
  <si>
    <t xml:space="preserve">Boca BDTC D = 0,80 m - esconsidade 40° - areia e brita comerciais - alas retas</t>
  </si>
  <si>
    <t xml:space="preserve">Boca BDTC D = 0,80 m - esconsidade 40° - areia extraída e brita produzida - alas retas</t>
  </si>
  <si>
    <t xml:space="preserve">Boca BDTC D = 0,80 m - esconsidade 45° - areia e brita comerciais - alas retas</t>
  </si>
  <si>
    <t xml:space="preserve">Boca BDTC D = 0,80 m - esconsidade 45° - areia extraída e brita produzida - alas retas</t>
  </si>
  <si>
    <t xml:space="preserve">Boca BDTC D = 0,80 m - esconsidade 5° - areia e brita comerciais - alas retas</t>
  </si>
  <si>
    <t xml:space="preserve">Boca BDTC D = 0,80 m - esconsidade 5° - areia extraída e brita produzida - alas retas</t>
  </si>
  <si>
    <t xml:space="preserve">Boca BDTC D = 1,00 m - esconsidade 0° - areia e brita comerciais - alas esconsas</t>
  </si>
  <si>
    <t xml:space="preserve">Boca BDTC D = 1,00 m - esconsidade 0° - areia e brita comerciais - alas retas</t>
  </si>
  <si>
    <t xml:space="preserve">Boca BDTC D = 1,00 m - esconsidade 0° - areia extraída e brita produzida - alas esconsas</t>
  </si>
  <si>
    <t xml:space="preserve">Boca BDTC D = 1,00 m - esconsidade 0° - areia extraída e brita produzida - alas retas</t>
  </si>
  <si>
    <t xml:space="preserve">Boca BDTC D = 1,00 m - esconsidade 10° - areia e brita comerciais - alas retas</t>
  </si>
  <si>
    <t xml:space="preserve">Boca BDTC D = 1,00 m - esconsidade 10° - areia extraída e brita produzida - alas retas</t>
  </si>
  <si>
    <t xml:space="preserve">Boca BDTC D = 1,00 m - esconsidade 15° - areia e brita comerciais - alas esconsas</t>
  </si>
  <si>
    <t xml:space="preserve">Boca BDTC D = 1,00 m - esconsidade 15° - areia e brita comerciais - alas retas</t>
  </si>
  <si>
    <t xml:space="preserve">Boca BDTC D = 1,00 m - esconsidade 15° - areia extraída e brita produzida - alas esconsas</t>
  </si>
  <si>
    <t xml:space="preserve">Boca BDTC D = 1,00 m - esconsidade 15° - areia extraída e brita produzida - alas retas</t>
  </si>
  <si>
    <t xml:space="preserve">Boca BDTC D = 1,00 m - esconsidade 20° - areia e brita comerciais - alas retas</t>
  </si>
  <si>
    <t xml:space="preserve">Boca BDTC D = 1,00 m - esconsidade 20° - areia extraída e brita produzida - alas retas</t>
  </si>
  <si>
    <t xml:space="preserve">Boca BDTC D = 1,00 m - esconsidade 25° - areia e brita comerciais - alas retas</t>
  </si>
  <si>
    <t xml:space="preserve">Boca BDTC D = 1,00 m - esconsidade 25° - areia extraída e brita produzida - alas retas</t>
  </si>
  <si>
    <t xml:space="preserve">Boca BDTC D = 1,00 m - esconsidade 30° - areia e brita comerciais - alas esconsas</t>
  </si>
  <si>
    <t xml:space="preserve">Boca BDTC D = 1,00 m - esconsidade 30° - areia e brita comerciais - alas retas</t>
  </si>
  <si>
    <t xml:space="preserve">Boca BDTC D = 1,00 m - esconsidade 30° - areia extraída e brita produzida - alas esconsas</t>
  </si>
  <si>
    <t xml:space="preserve">Boca BDTC D = 1,00 m - esconsidade 30° - areia extraída e brita produzida - alas retas</t>
  </si>
  <si>
    <t xml:space="preserve">Boca BDTC D = 1,00 m - esconsidade 35° - areia e brita comerciais - alas retas</t>
  </si>
  <si>
    <t xml:space="preserve">Boca BDTC D = 1,00 m - esconsidade 35° - areia extraída e brita produzida - alas retas</t>
  </si>
  <si>
    <t xml:space="preserve">Boca BDTC D = 1,00 m - esconsidade 40° - areia e brita comerciais - alas retas</t>
  </si>
  <si>
    <t xml:space="preserve">Boca BDTC D = 1,00 m - esconsidade 40° - areia extraída e brita produzida - alas retas</t>
  </si>
  <si>
    <t xml:space="preserve">Boca BDTC D = 1,00 m - esconsidade 45° - areia e brita comerciais - alas esconsas</t>
  </si>
  <si>
    <t xml:space="preserve">Boca BDTC D = 1,00 m - esconsidade 45° - areia e brita comerciais - alas retas</t>
  </si>
  <si>
    <t xml:space="preserve">Boca BDTC D = 1,00 m - esconsidade 45° - areia extraída e brita produzida - alas esconsas</t>
  </si>
  <si>
    <t xml:space="preserve">Boca BDTC D = 1,00 m - esconsidade 45° - areia extraída e brita produzida - alas retas</t>
  </si>
  <si>
    <t xml:space="preserve">Boca BDTC D = 1,00 m - esconsidade 5° - areia e brita comerciais - alas retas</t>
  </si>
  <si>
    <t xml:space="preserve">Boca BDTC D = 1,00 m - esconsidade 5° - areia extraída e brita produzida - alas retas</t>
  </si>
  <si>
    <t xml:space="preserve">Boca BDTC D = 1,20 m - esconsidade 0° - areia e brita comerciais - alas esconsas</t>
  </si>
  <si>
    <t xml:space="preserve">Boca BDTC D = 1,20 m - esconsidade 0° - areia e brita comerciais - alas retas</t>
  </si>
  <si>
    <t xml:space="preserve">Boca BDTC D = 1,20 m - esconsidade 0° - areia extraída e brita produzida - alas esconsas</t>
  </si>
  <si>
    <t xml:space="preserve">Boca BDTC D = 1,20 m - esconsidade 0° - areia extraída e brita produzida - alas retas</t>
  </si>
  <si>
    <t xml:space="preserve">Boca BDTC D = 1,20 m - esconsidade 10° - areia e brita comerciais - alas retas</t>
  </si>
  <si>
    <t xml:space="preserve">Boca BDTC D = 1,20 m - esconsidade 10° - areia extraída e brita produzida - alas retas</t>
  </si>
  <si>
    <t xml:space="preserve">Boca BDTC D = 1,20 m - esconsidade 15° - areia e brita comerciais - alas esconsas</t>
  </si>
  <si>
    <t xml:space="preserve">Boca BDTC D = 1,20 m - esconsidade 15° - areia e brita comerciais - alas retas</t>
  </si>
  <si>
    <t xml:space="preserve">Boca BDTC D = 1,20 m - esconsidade 15° - areia extraída e brita produzida - alas esconsas</t>
  </si>
  <si>
    <t xml:space="preserve">Boca BDTC D = 1,20 m - esconsidade 15° - areia extraída e brita produzida - alas retas</t>
  </si>
  <si>
    <t xml:space="preserve">Boca BDTC D = 1,20 m - esconsidade 20° - areia e brita comerciais - alas retas</t>
  </si>
  <si>
    <t xml:space="preserve">Boca BDTC D = 1,20 m - esconsidade 20° - areia extraída e brita produzida - alas retas</t>
  </si>
  <si>
    <t xml:space="preserve">Boca BDTC D = 1,20 m - esconsidade 25° - areia e brita comerciais - alas retas</t>
  </si>
  <si>
    <t xml:space="preserve">Boca BDTC D = 1,20 m - esconsidade 25° - areia extraída e brita produzida - alas retas</t>
  </si>
  <si>
    <t xml:space="preserve">Boca BDTC D = 1,20 m - esconsidade 30° - areia e brita comerciais - alas esconsas</t>
  </si>
  <si>
    <t xml:space="preserve">Boca BDTC D = 1,20 m - esconsidade 30° - areia e brita comerciais - alas retas</t>
  </si>
  <si>
    <t xml:space="preserve">Boca BDTC D = 1,20 m - esconsidade 30° - areia extraída e brita produzida - alas esconsas</t>
  </si>
  <si>
    <t xml:space="preserve">Boca BDTC D = 1,20 m - esconsidade 30° - areia extraída e brita produzida - alas retas</t>
  </si>
  <si>
    <t xml:space="preserve">Boca BDTC D = 1,20 m - esconsidade 35° - areia e brita comerciais - alas retas</t>
  </si>
  <si>
    <t xml:space="preserve">Boca BDTC D = 1,20 m - esconsidade 35° - areia extraída e brita produzida - alas retas</t>
  </si>
  <si>
    <t xml:space="preserve">Boca BDTC D = 1,20 m - esconsidade 40° - areia e brita comerciais - alas retas</t>
  </si>
  <si>
    <t xml:space="preserve">Boca BDTC D = 1,20 m - esconsidade 40° - areia extraída e brita produzida - alas retas</t>
  </si>
  <si>
    <t xml:space="preserve">Boca BDTC D = 1,20 m - esconsidade 45° - areia e brita comerciais - alas esconsas</t>
  </si>
  <si>
    <t xml:space="preserve">Boca BDTC D = 1,20 m - esconsidade 45° - areia e brita comerciais - alas retas</t>
  </si>
  <si>
    <t xml:space="preserve">Boca BDTC D = 1,20 m - esconsidade 45° - areia extraída e brita produzida - alas esconsas</t>
  </si>
  <si>
    <t xml:space="preserve">Boca BDTC D = 1,20 m - esconsidade 45° - areia extraída e brita produzida - alas retas</t>
  </si>
  <si>
    <t xml:space="preserve">Boca BDTC D = 1,20 m - esconsidade 5° - areia e brita comerciais - alas retas</t>
  </si>
  <si>
    <t xml:space="preserve">Boca BDTC D = 1,20 m - esconsidade 5° - areia extraída e brita produzida - alas retas</t>
  </si>
  <si>
    <t xml:space="preserve">Boca BDTC D = 1,50 m - esconsidade 0° - areia e brita comerciais - alas esconsas</t>
  </si>
  <si>
    <t xml:space="preserve">Boca BDTC D = 1,50 m - esconsidade 0° - areia e brita comerciais - alas retas</t>
  </si>
  <si>
    <t xml:space="preserve">Boca BDTC D = 1,50 m - esconsidade 0° - areia extraída e brita produzida - alas esconsas</t>
  </si>
  <si>
    <t xml:space="preserve">Boca BDTC D = 1,50 m - esconsidade 0° - areia extraída e brita produzida - alas retas</t>
  </si>
  <si>
    <t xml:space="preserve">Boca BDTC D = 1,50 m - esconsidade 10° - areia e brita comerciais - alas retas</t>
  </si>
  <si>
    <t xml:space="preserve">Boca BDTC D = 1,50 m - esconsidade 10° - areia extraída e brita produzida - alas retas</t>
  </si>
  <si>
    <t xml:space="preserve">Boca BDTC D = 1,50 m - esconsidade 15° - areia e brita comerciais - alas esconsas</t>
  </si>
  <si>
    <t xml:space="preserve">Boca BDTC D = 1,50 m - esconsidade 15° - areia e brita comerciais - alas retas</t>
  </si>
  <si>
    <t xml:space="preserve">Boca BDTC D = 1,50 m - esconsidade 15° - areia extraída e brita produzida - alas esconsas</t>
  </si>
  <si>
    <t xml:space="preserve">Boca BDTC D = 1,50 m - esconsidade 15° - areia extraída e brita produzida - alas retas</t>
  </si>
  <si>
    <t xml:space="preserve">Boca BDTC D = 1,50 m - esconsidade 20° - areia e brita comerciais - alas retas</t>
  </si>
  <si>
    <t xml:space="preserve">Boca BDTC D = 1,50 m - esconsidade 20° - areia extraída e brita produzida - alas retas</t>
  </si>
  <si>
    <t xml:space="preserve">Boca BDTC D = 1,50 m - esconsidade 25° - areia e brita comerciais - alas retas</t>
  </si>
  <si>
    <t xml:space="preserve">Boca BDTC D = 1,50 m - esconsidade 25° - areia extraída e brita produzida - alas retas</t>
  </si>
  <si>
    <t xml:space="preserve">Boca BDTC D = 1,50 m - esconsidade 30° - areia e brita comerciais - alas esconsas</t>
  </si>
  <si>
    <t xml:space="preserve">Boca BDTC D = 1,50 m - esconsidade 30° - areia e brita comerciais - alas retas</t>
  </si>
  <si>
    <t xml:space="preserve">Boca BDTC D = 1,50 m - esconsidade 30° - areia extraída e brita produzida - alas esconsas</t>
  </si>
  <si>
    <t xml:space="preserve">Boca BDTC D = 1,50 m - esconsidade 30° - areia extraída e brita produzida - alas retas</t>
  </si>
  <si>
    <t xml:space="preserve">Boca BDTC D = 1,50 m - esconsidade 35° - areia e brita comerciais - alas retas</t>
  </si>
  <si>
    <t xml:space="preserve">Boca BDTC D = 1,50 m - esconsidade 35° - areia extraída e brita produzida - alas retas</t>
  </si>
  <si>
    <t xml:space="preserve">Boca BDTC D = 1,50 m - esconsidade 40° - areia e brita comerciais - alas retas</t>
  </si>
  <si>
    <t xml:space="preserve">Boca BDTC D = 1,50 m - esconsidade 40° - areia extraída e brita produzida - alas retas</t>
  </si>
  <si>
    <t xml:space="preserve">Boca BDTC D = 1,50 m - esconsidade 45° - areia e brita comerciais - alas esconsas</t>
  </si>
  <si>
    <t xml:space="preserve">Boca BDTC D = 1,50 m - esconsidade 45° - areia e brita comerciais - alas retas</t>
  </si>
  <si>
    <t xml:space="preserve">Boca BDTC D = 1,50 m - esconsidade 45° - areia extraída e brita produzida - alas esconsas</t>
  </si>
  <si>
    <t xml:space="preserve">Boca BDTC D = 1,50 m - esconsidade 45° - areia extraída e brita produzida - alas retas</t>
  </si>
  <si>
    <t xml:space="preserve">Boca BDTC D = 1,50 m - esconsidade 5° - areia e brita comerciais - alas retas</t>
  </si>
  <si>
    <t xml:space="preserve">Boca BDTC D = 1,50 m - esconsidade 5° - areia extraída e brita produzida - alas retas</t>
  </si>
  <si>
    <t xml:space="preserve">Boca BSTC D = 0,40 m - esconsidade 0° - areia e brita comerciais - alas retas</t>
  </si>
  <si>
    <t xml:space="preserve">Boca BSTC D = 0,40 m - esconsidade 0° - areia extraída e brita produzida - alas retas</t>
  </si>
  <si>
    <t xml:space="preserve">Boca BSTC D = 0,40 m - esconsidade 10° - areia e brita comerciais - alas retas</t>
  </si>
  <si>
    <t xml:space="preserve">Boca BSTC D = 0,40 m - esconsidade 10° - areia extraída e brita produzida - alas retas</t>
  </si>
  <si>
    <t xml:space="preserve">Boca BSTC D = 0,40 m - esconsidade 15° - areia e brita comerciais - alas retas</t>
  </si>
  <si>
    <t xml:space="preserve">Boca BSTC D = 0,40 m - esconsidade 15° - areia extraída e brita produzida - alas retas</t>
  </si>
  <si>
    <t xml:space="preserve">Boca BSTC D = 0,40 m - esconsidade 20° - areia e brita comerciais - alas retas</t>
  </si>
  <si>
    <t xml:space="preserve">Boca BSTC D = 0,40 m - esconsidade 20° - areia extraída e brita produzida - alas retas</t>
  </si>
  <si>
    <t xml:space="preserve">Boca BSTC D = 0,40 m - esconsidade 25° - areia e brita comerciais - alas retas</t>
  </si>
  <si>
    <t xml:space="preserve">Boca BSTC D = 0,40 m - esconsidade 25° - areia extraída e brita produzida - alas retas</t>
  </si>
  <si>
    <t xml:space="preserve">Boca BSTC D = 0,40 m - esconsidade 30° - areia e brita comerciais - alas retas</t>
  </si>
  <si>
    <t xml:space="preserve">Boca BSTC D = 0,40 m - esconsidade 30° - areia extraída e brita produzida - alas retas</t>
  </si>
  <si>
    <t xml:space="preserve">Boca BSTC D = 0,40 m - esconsidade 35° - areia e brita comerciais - alas retas</t>
  </si>
  <si>
    <t xml:space="preserve">Boca BSTC D = 0,40 m - esconsidade 35° - areia extraída e brita produzida - alas retas</t>
  </si>
  <si>
    <t xml:space="preserve">Boca BSTC D = 0,40 m - esconsidade 40° - areia e brita comerciais - alas retas</t>
  </si>
  <si>
    <t xml:space="preserve">Boca BSTC D = 0,40 m - esconsidade 40° - areia extraída e brita produzida - alas retas</t>
  </si>
  <si>
    <t xml:space="preserve">Boca BSTC D = 0,40 m - esconsidade 45° - areia e brita comerciais - alas retas</t>
  </si>
  <si>
    <t xml:space="preserve">Boca BSTC D = 0,40 m - esconsidade 45° - areia extraída e brita produzida - alas retas</t>
  </si>
  <si>
    <t xml:space="preserve">Boca BSTC D = 0,40 m - esconsidade 5° - areia e brita comerciais - alas retas</t>
  </si>
  <si>
    <t xml:space="preserve">Boca BSTC D = 0,40 m - esconsidade 5° - areia extraída e brita produzida - alas retas</t>
  </si>
  <si>
    <t xml:space="preserve">Boca BSTC D = 0,60 m - esconsidade 0° - areia e brita comerciais - alas esconsas</t>
  </si>
  <si>
    <t xml:space="preserve">Boca BSTC D = 0,60 m - esconsidade 0° - areia e brita comerciais - alas retas</t>
  </si>
  <si>
    <t xml:space="preserve">Boca BSTC D = 0,60 m - esconsidade 0° - areia extraída e brita produzida - alas esconsas</t>
  </si>
  <si>
    <t xml:space="preserve">Boca BSTC D = 0,60 m - esconsidade 0° - areia extraída e brita produzida - alas retas</t>
  </si>
  <si>
    <t xml:space="preserve">Boca BSTC D = 0,60 m - esconsidade 10° - areia e brita comerciais - alas retas</t>
  </si>
  <si>
    <t xml:space="preserve">Boca BSTC D = 0,60 m - esconsidade 10° - areia extraída e brita produzida - alas retas</t>
  </si>
  <si>
    <t xml:space="preserve">Boca BSTC D = 0,60 m - esconsidade 15° - areia e brita comerciais - alas esconsas</t>
  </si>
  <si>
    <t xml:space="preserve">Boca BSTC D = 0,60 m - esconsidade 15° - areia e brita comerciais - alas retas</t>
  </si>
  <si>
    <t xml:space="preserve">Boca BSTC D = 0,60 m - esconsidade 15° - areia extraída e brita produzida - alas esconsas</t>
  </si>
  <si>
    <t xml:space="preserve">Boca BSTC D = 0,60 m - esconsidade 15° - areia extraída e brita produzida - alas retas</t>
  </si>
  <si>
    <t xml:space="preserve">Boca BSTC D = 0,60 m - esconsidade 20° - areia e brita comerciais - alas retas</t>
  </si>
  <si>
    <t xml:space="preserve">Boca BSTC D = 0,60 m - esconsidade 20° - areia extraída e brita produzida - alas retas</t>
  </si>
  <si>
    <t xml:space="preserve">Boca BSTC D = 0,60 m - esconsidade 25° - areia e brita comerciais - alas retas</t>
  </si>
  <si>
    <t xml:space="preserve">Boca BSTC D = 0,60 m - esconsidade 25° - areia extraída e brita produzida - alas retas</t>
  </si>
  <si>
    <t xml:space="preserve">Boca BSTC D = 0,60 m - esconsidade 30° - areia e brita comerciais - alas esconsas</t>
  </si>
  <si>
    <t xml:space="preserve">Boca BSTC D = 0,60 m - esconsidade 30° - areia e brita comerciais - alas retas</t>
  </si>
  <si>
    <t xml:space="preserve">Boca BSTC D = 0,60 m - esconsidade 30° - areia extraída e brita produzida - alas esconsas</t>
  </si>
  <si>
    <t xml:space="preserve">Boca BSTC D = 0,60 m - esconsidade 30° - areia extraída e brita produzida - alas retas</t>
  </si>
  <si>
    <t xml:space="preserve">Boca BSTC D = 0,60 m - esconsidade 35° - areia e brita comerciais - alas retas</t>
  </si>
  <si>
    <t xml:space="preserve">Boca BSTC D = 0,60 m - esconsidade 35° - areia extraída e brita produzida - alas retas</t>
  </si>
  <si>
    <t xml:space="preserve">Boca BSTC D = 0,60 m - esconsidade 40° - areia e brita comerciais - alas retas</t>
  </si>
  <si>
    <t xml:space="preserve">Boca BSTC D = 0,60 m - esconsidade 40° - areia extraída e brita produzida - alas retas</t>
  </si>
  <si>
    <t xml:space="preserve">Boca BSTC D = 0,60 m - esconsidade 45° - areia e brita comerciais - alas esconsas</t>
  </si>
  <si>
    <t xml:space="preserve">Boca BSTC D = 0,60 m - esconsidade 45° - areia e brita comerciais - alas retas</t>
  </si>
  <si>
    <t xml:space="preserve">Boca BSTC D = 0,60 m - esconsidade 45° - areia extraída e brita produzida - alas esconsas</t>
  </si>
  <si>
    <t xml:space="preserve">Boca BSTC D = 0,60 m - esconsidade 45° - areia extraída e brita produzida - alas retas</t>
  </si>
  <si>
    <t xml:space="preserve">Boca BSTC D = 0,60 m - esconsidade 5° - areia e brita comerciais - alas retas</t>
  </si>
  <si>
    <t xml:space="preserve">Boca BSTC D = 0,60 m - esconsidade 5° - areia extraída e brita produzida - alas retas</t>
  </si>
  <si>
    <t xml:space="preserve">Boca BSTC D = 0,80 m - esconsidade 0° - areia e brita comerciais - alas esconsas</t>
  </si>
  <si>
    <t xml:space="preserve">Boca BSTC D = 0,80 m - esconsidade 0° - areia e brita comerciais - alas retas</t>
  </si>
  <si>
    <t xml:space="preserve">Boca BSTC D = 0,80 m - esconsidade 0° - areia extraída e brita produzida - alas esconsas</t>
  </si>
  <si>
    <t xml:space="preserve">Boca BSTC D = 0,80 m - esconsidade 0° - areia extraída e brita produzida - alas retas</t>
  </si>
  <si>
    <t xml:space="preserve">Boca BSTC D = 0,80 m - esconsidade 10° - areia e brita comerciais - alas retas</t>
  </si>
  <si>
    <t xml:space="preserve">Boca BSTC D = 0,80 m - esconsidade 10° - areia extraída e brita produzida - alas retas</t>
  </si>
  <si>
    <t xml:space="preserve">Boca BSTC D = 0,80 m - esconsidade 15° - areia e brita comerciais - alas esconsas</t>
  </si>
  <si>
    <t xml:space="preserve">Boca BSTC D = 0,80 m - esconsidade 15° - areia e brita comerciais - alas retas</t>
  </si>
  <si>
    <t xml:space="preserve">Boca BSTC D = 0,80 m - esconsidade 15° - areia extraída e brita produzida - alas esconsas</t>
  </si>
  <si>
    <t xml:space="preserve">Boca BSTC D = 0,80 m - esconsidade 15° - areia extraída e brita produzida - alas retas</t>
  </si>
  <si>
    <t xml:space="preserve">Boca BSTC D = 0,80 m - esconsidade 20° - areia e brita comerciais - alas retas</t>
  </si>
  <si>
    <t xml:space="preserve">Boca BSTC D = 0,80 m - esconsidade 20° - areia extraída e brita produzida - alas retas</t>
  </si>
  <si>
    <t xml:space="preserve">Boca BSTC D = 0,80 m - esconsidade 25° - areia e brita comerciais - alas retas</t>
  </si>
  <si>
    <t xml:space="preserve">Boca BSTC D = 0,80 m - esconsidade 25° - areia extraída e brita produzida - alas retas</t>
  </si>
  <si>
    <t xml:space="preserve">Boca BSTC D = 0,80 m - esconsidade 30° - areia e brita comerciais - alas esconsas</t>
  </si>
  <si>
    <t xml:space="preserve">Boca BSTC D = 0,80 m - esconsidade 30° - areia e brita comerciais - alas retas</t>
  </si>
  <si>
    <t xml:space="preserve">Boca BSTC D = 0,80 m - esconsidade 30° - areia extraída e brita produzida - alas esconsas</t>
  </si>
  <si>
    <t xml:space="preserve">Boca BSTC D = 0,80 m - esconsidade 30° - areia extraída e brita produzida - alas retas</t>
  </si>
  <si>
    <t xml:space="preserve">Boca BSTC D = 0,80 m - esconsidade 35° - areia e brita comerciais - alas retas</t>
  </si>
  <si>
    <t xml:space="preserve">Boca BSTC D = 0,80 m - esconsidade 35° - areia extraída e brita produzida - alas retas</t>
  </si>
  <si>
    <t xml:space="preserve">Boca BSTC D = 0,80 m - esconsidade 40° - areia e brita comerciais - alas retas</t>
  </si>
  <si>
    <t xml:space="preserve">Boca BSTC D = 0,80 m - esconsidade 40° - areia extraída e brita produzida - alas retas</t>
  </si>
  <si>
    <t xml:space="preserve">Boca BSTC D = 0,80 m - esconsidade 45° - areia e brita comerciais - alas esconsas</t>
  </si>
  <si>
    <t xml:space="preserve">Boca BSTC D = 0,80 m - esconsidade 45° - areia e brita comerciais - alas retas</t>
  </si>
  <si>
    <t xml:space="preserve">Boca BSTC D = 0,80 m - esconsidade 45° - areia extraída e brita produzida - alas esconsas</t>
  </si>
  <si>
    <t xml:space="preserve">Boca BSTC D = 0,80 m - esconsidade 45° - areia extraída e brita produzida - alas retas</t>
  </si>
  <si>
    <t xml:space="preserve">Boca BSTC D = 0,80 m - esconsidade 5° - areia e brita comerciais - alas retas</t>
  </si>
  <si>
    <t xml:space="preserve">Boca BSTC D = 0,80 m - esconsidade 5° - areia extraída e brita produzida - alas retas</t>
  </si>
  <si>
    <t xml:space="preserve">Boca BSTC D = 1,00 m - esconsidade 0° - areia e brita comerciais - alas esconsas</t>
  </si>
  <si>
    <t xml:space="preserve">Boca BSTC D = 1,00 m - esconsidade 0° - areia e brita comerciais - alas retas</t>
  </si>
  <si>
    <t xml:space="preserve">Boca BSTC D = 1,00 m - esconsidade 0° - areia extraída e brita produzida - alas esconsas</t>
  </si>
  <si>
    <t xml:space="preserve">Boca BSTC D = 1,00 m - esconsidade 0° - areia extraída e brita produzida - alas retas</t>
  </si>
  <si>
    <t xml:space="preserve">Boca BSTC D = 1,00 m - esconsidade 10° - areia e brita comerciais - alas retas</t>
  </si>
  <si>
    <t xml:space="preserve">Boca BSTC D = 1,00 m - esconsidade 10° - areia extraída e brita produzida - alas retas</t>
  </si>
  <si>
    <t xml:space="preserve">Boca BSTC D = 1,00 m - esconsidade 15° - areia e brita comerciais - alas esconsas</t>
  </si>
  <si>
    <t xml:space="preserve">Boca BSTC D = 1,00 m - esconsidade 15° - areia e brita comerciais - alas retas</t>
  </si>
  <si>
    <t xml:space="preserve">Boca BSTC D = 1,00 m - esconsidade 15° - areia extraída e brita produzida - alas esconsas</t>
  </si>
  <si>
    <t xml:space="preserve">Boca BSTC D = 1,00 m - esconsidade 15° - areia extraída e brita produzida - alas retas</t>
  </si>
  <si>
    <t xml:space="preserve">Boca BSTC D = 1,00 m - esconsidade 20° - areia e brita comerciais - alas retas</t>
  </si>
  <si>
    <t xml:space="preserve">Boca BSTC D = 1,00 m - esconsidade 20° - areia extraída e brita produzida - alas retas</t>
  </si>
  <si>
    <t xml:space="preserve">Boca BSTC D = 1,00 m - esconsidade 25° - areia e brita comerciais - alas retas</t>
  </si>
  <si>
    <t xml:space="preserve">Boca BSTC D = 1,00 m - esconsidade 25° - areia extraída e brita produzida - alas retas</t>
  </si>
  <si>
    <t xml:space="preserve">Boca BSTC D = 1,00 m - esconsidade 30° - areia e brita comerciais - alas esconsas</t>
  </si>
  <si>
    <t xml:space="preserve">Boca BSTC D = 1,00 m - esconsidade 30° - areia e brita comerciais - alas retas</t>
  </si>
  <si>
    <t xml:space="preserve">Boca BSTC D = 1,00 m - esconsidade 30° - areia extraída e brita produzida - alas esconsas</t>
  </si>
  <si>
    <t xml:space="preserve">Boca BSTC D = 1,00 m - esconsidade 30° - areia extraída e brita produzida - alas retas</t>
  </si>
  <si>
    <t xml:space="preserve">Boca BSTC D = 1,00 m - esconsidade 35° - areia e brita comerciais - alas retas</t>
  </si>
  <si>
    <t xml:space="preserve">Boca BSTC D = 1,00 m - esconsidade 35° - areia extraída e brita produzida - alas retas</t>
  </si>
  <si>
    <t xml:space="preserve">Boca BSTC D = 1,00 m - esconsidade 40° - areia e brita comerciais - alas retas</t>
  </si>
  <si>
    <t xml:space="preserve">Boca BSTC D = 1,00 m - esconsidade 40° - areia extraída e brita produzida - alas retas</t>
  </si>
  <si>
    <t xml:space="preserve">Boca BSTC D = 1,00 m - esconsidade 45° - areia e brita comerciais - alas esconsas</t>
  </si>
  <si>
    <t xml:space="preserve">Boca BSTC D = 1,00 m - esconsidade 45° - areia e brita comerciais - alas retas</t>
  </si>
  <si>
    <t xml:space="preserve">Boca BSTC D = 1,00 m - esconsidade 45° - areia extraída e brita produzida - alas esconsas</t>
  </si>
  <si>
    <t xml:space="preserve">Boca BSTC D = 1,00 m - esconsidade 45° - areia extraída e brita produzida - alas retas</t>
  </si>
  <si>
    <t xml:space="preserve">Boca BSTC D = 1,00 m - esconsidade 5° - areia e brita comerciais - alas retas</t>
  </si>
  <si>
    <t xml:space="preserve">Boca BSTC D = 1,00 m - esconsidade 5° - areia extraída e brita produzida - alas retas</t>
  </si>
  <si>
    <t xml:space="preserve">Boca BSTC D = 1,20 m - esconsidade 0° - areia e brita comerciais - alas esconsas</t>
  </si>
  <si>
    <t xml:space="preserve">Boca BSTC D = 1,20 m - esconsidade 0° - areia e brita comerciais - alas retas</t>
  </si>
  <si>
    <t xml:space="preserve">Boca BSTC D = 1,20 m - esconsidade 0° - areia extraída e brita produzida - alas esconsas</t>
  </si>
  <si>
    <t xml:space="preserve">Boca BSTC D = 1,20 m - esconsidade 0° - areia extraída e brita produzida - alas retas</t>
  </si>
  <si>
    <t xml:space="preserve">Boca BSTC D = 1,20 m - esconsidade 10° - areia e brita comerciais - alas retas</t>
  </si>
  <si>
    <t xml:space="preserve">Boca BSTC D = 1,20 m - esconsidade 10° - areia extraída e brita produzida - alas retas</t>
  </si>
  <si>
    <t xml:space="preserve">Boca BSTC D = 1,20 m - esconsidade 15° - areia e brita comerciais - alas esconsas</t>
  </si>
  <si>
    <t xml:space="preserve">Boca BSTC D = 1,20 m - esconsidade 15° - areia e brita comerciais - alas retas</t>
  </si>
  <si>
    <t xml:space="preserve">Boca BSTC D = 1,20 m - esconsidade 15° - areia extraída e brita produzida - alas esconsas</t>
  </si>
  <si>
    <t xml:space="preserve">Boca BSTC D = 1,20 m - esconsidade 15° - areia extraída e brita produzida - alas retas</t>
  </si>
  <si>
    <t xml:space="preserve">Boca BSTC D = 1,20 m - esconsidade 20° - areia e brita comerciais - alas retas</t>
  </si>
  <si>
    <t xml:space="preserve">Boca BSTC D = 1,20 m - esconsidade 20° - areia extraída e brita produzida - alas retas</t>
  </si>
  <si>
    <t xml:space="preserve">Boca BSTC D = 1,20 m - esconsidade 25° - areia e brita comerciais - alas retas</t>
  </si>
  <si>
    <t xml:space="preserve">Boca BSTC D = 1,20 m - esconsidade 25° - areia extraída e brita produzida - alas retas</t>
  </si>
  <si>
    <t xml:space="preserve">Boca BSTC D = 1,20 m - esconsidade 30° - areia e brita comerciais - alas esconsas</t>
  </si>
  <si>
    <t xml:space="preserve">Boca BSTC D = 1,20 m - esconsidade 30° - areia e brita comerciais - alas retas</t>
  </si>
  <si>
    <t xml:space="preserve">Boca BSTC D = 1,20 m - esconsidade 30° - areia extraída e brita produzida - alas esconsas</t>
  </si>
  <si>
    <t xml:space="preserve">Boca BSTC D = 1,20 m - esconsidade 30° - areia extraída e brita produzida - alas retas</t>
  </si>
  <si>
    <t xml:space="preserve">Boca BSTC D = 1,20 m - esconsidade 35° - areia e brita comerciais - alas retas</t>
  </si>
  <si>
    <t xml:space="preserve">Boca BSTC D = 1,20 m - esconsidade 35° - areia extraída e brita produzida - alas retas</t>
  </si>
  <si>
    <t xml:space="preserve">Boca BSTC D = 1,20 m - esconsidade 40° - areia e brita comerciais - alas retas</t>
  </si>
  <si>
    <t xml:space="preserve">Boca BSTC D = 1,20 m - esconsidade 40° - areia extraída e brita produzida - alas retas</t>
  </si>
  <si>
    <t xml:space="preserve">Boca BSTC D = 1,20 m - esconsidade 45° - areia e brita comerciais - alas esconsas</t>
  </si>
  <si>
    <t xml:space="preserve">Boca BSTC D = 1,20 m - esconsidade 45° - areia e brita comerciais - alas retas</t>
  </si>
  <si>
    <t xml:space="preserve">Boca BSTC D = 1,20 m - esconsidade 45° - areia extraída e brita produzida - alas esconsas</t>
  </si>
  <si>
    <t xml:space="preserve">Boca BSTC D = 1,20 m - esconsidade 45° - areia extraída e brita produzida - alas retas</t>
  </si>
  <si>
    <t xml:space="preserve">Boca BSTC D = 1,20 m - esconsidade 5° - areia e brita comerciais - alas retas</t>
  </si>
  <si>
    <t xml:space="preserve">Boca BSTC D = 1,20 m - esconsidade 5° - areia extraída e brita produzida - alas retas</t>
  </si>
  <si>
    <t xml:space="preserve">Boca BSTC D = 1,50 m - esconsidade 0° - areia e brita comerciais - alas esconsas</t>
  </si>
  <si>
    <t xml:space="preserve">Boca BSTC D = 1,50 m - esconsidade 0° - areia e brita comerciais - alas retas</t>
  </si>
  <si>
    <t xml:space="preserve">Boca BSTC D = 1,50 m - esconsidade 0° - areia extraída e brita produzida - alas esconsas</t>
  </si>
  <si>
    <t xml:space="preserve">Boca BSTC D = 1,50 m - esconsidade 0° - areia extraída e brita produzida - alas retas</t>
  </si>
  <si>
    <t xml:space="preserve">Boca BSTC D = 1,50 m - esconsidade 10° - areia e brita comerciais - alas retas</t>
  </si>
  <si>
    <t xml:space="preserve">Boca BSTC D = 1,50 m - esconsidade 10° - areia extraída e brita produzida - alas retas</t>
  </si>
  <si>
    <t xml:space="preserve">Boca BSTC D = 1,50 m - esconsidade 15° - areia e brita comerciais - alas esconsas</t>
  </si>
  <si>
    <t xml:space="preserve">Boca BSTC D = 1,50 m - esconsidade 15° - areia e brita comerciais - alas retas</t>
  </si>
  <si>
    <t xml:space="preserve">Boca BSTC D = 1,50 m - esconsidade 15° - areia extraída e brita produzida - alas esconsas</t>
  </si>
  <si>
    <t xml:space="preserve">Boca BSTC D = 1,50 m - esconsidade 15° - areia extraída e brita produzida - alas retas</t>
  </si>
  <si>
    <t xml:space="preserve">Boca BSTC D = 1,50 m - esconsidade 20° - areia e brita comerciais - alas retas</t>
  </si>
  <si>
    <t xml:space="preserve">Boca BSTC D = 1,50 m - esconsidade 20° - areia extraída e brita produzida - alas retas</t>
  </si>
  <si>
    <t xml:space="preserve">Boca BSTC D = 1,50 m - esconsidade 25° - areia e brita comerciais - alas retas</t>
  </si>
  <si>
    <t xml:space="preserve">Boca BSTC D = 1,50 m - esconsidade 25° - areia extraída e brita produzida - alas retas</t>
  </si>
  <si>
    <t xml:space="preserve">Boca BSTC D = 1,50 m - esconsidade 30° - areia e brita comerciais - alas esconsas</t>
  </si>
  <si>
    <t xml:space="preserve">Boca BSTC D = 1,50 m - esconsidade 30° - areia e brita comerciais - alas retas</t>
  </si>
  <si>
    <t xml:space="preserve">Boca BSTC D = 1,50 m - esconsidade 30° - areia extraída e brita produzida - alas esconsas</t>
  </si>
  <si>
    <t xml:space="preserve">Boca BSTC D = 1,50 m - esconsidade 30° - areia extraída e brita produzida - alas retas</t>
  </si>
  <si>
    <t xml:space="preserve">Boca BSTC D = 1,50 m - esconsidade 35° - areia e brita comerciais - alas retas</t>
  </si>
  <si>
    <t xml:space="preserve">Boca BSTC D = 1,50 m - esconsidade 35° - areia extraída e brita produzida - alas retas</t>
  </si>
  <si>
    <t xml:space="preserve">Boca BSTC D = 1,50 m - esconsidade 40° - areia e brita comerciais - alas retas</t>
  </si>
  <si>
    <t xml:space="preserve">Boca BSTC D = 1,50 m - esconsidade 40° - areia extraída e brita produzida - alas retas</t>
  </si>
  <si>
    <t xml:space="preserve">Boca BSTC D = 1,50 m - esconsidade 45° - areia e brita comerciais - alas esconsas</t>
  </si>
  <si>
    <t xml:space="preserve">Boca BSTC D = 1,50 m - esconsidade 45° - areia e brita comerciais - alas retas</t>
  </si>
  <si>
    <t xml:space="preserve">Boca BSTC D = 1,50 m - esconsidade 45° - areia extraída e brita produzida - alas esconsas</t>
  </si>
  <si>
    <t xml:space="preserve">Boca BSTC D = 1,50 m - esconsidade 45° - areia extraída e brita produzida - alas retas</t>
  </si>
  <si>
    <t xml:space="preserve">Boca BSTC D = 1,50 m - esconsidade 5° - areia e brita comerciais - alas retas</t>
  </si>
  <si>
    <t xml:space="preserve">Boca BSTC D = 1,50 m - esconsidade 5° - areia extraída e brita produzida - alas retas</t>
  </si>
  <si>
    <t xml:space="preserve">Boca BTTC D = 1,00 m - esconsidade 0° - areia e brita comerciais - alas esconsas</t>
  </si>
  <si>
    <t xml:space="preserve">Boca BTTC D = 1,00 m - esconsidade 0° - areia e brita comerciais - alas retas</t>
  </si>
  <si>
    <t xml:space="preserve">Boca BTTC D = 1,00 m - esconsidade 0° - areia extraída e brita produzida - alas esconsas</t>
  </si>
  <si>
    <t xml:space="preserve">Boca BTTC D = 1,00 m - esconsidade 0° - areia extraída e brita produzida - alas retas</t>
  </si>
  <si>
    <t xml:space="preserve">Boca BTTC D = 1,00 m - esconsidade 10° - areia e brita comerciais - alas retas</t>
  </si>
  <si>
    <t xml:space="preserve">Boca BTTC D = 1,00 m - esconsidade 10° - areia extraída e brita produzida - alas retas</t>
  </si>
  <si>
    <t xml:space="preserve">Boca BTTC D = 1,00 m - esconsidade 15° - areia e brita comerciais - alas esconsas</t>
  </si>
  <si>
    <t xml:space="preserve">Boca BTTC D = 1,00 m - esconsidade 15° - areia e brita comerciais - alas retas</t>
  </si>
  <si>
    <t xml:space="preserve">Boca BTTC D = 1,00 m - esconsidade 15° - areia extraída e brita produzida - alas esconsas</t>
  </si>
  <si>
    <t xml:space="preserve">Boca BTTC D = 1,00 m - esconsidade 15° - areia extraída e brita produzida - alas retas</t>
  </si>
  <si>
    <t xml:space="preserve">Boca BTTC D = 1,00 m - esconsidade 20° - areia e brita comerciais - alas retas</t>
  </si>
  <si>
    <t xml:space="preserve">Boca BTTC D = 1,00 m - esconsidade 20° - areia extraída e brita produzida - alas retas</t>
  </si>
  <si>
    <t xml:space="preserve">Boca BTTC D = 1,00 m - esconsidade 25° - areia e brita comerciais - alas retas</t>
  </si>
  <si>
    <t xml:space="preserve">Boca BTTC D = 1,00 m - esconsidade 25° - areia extraída e brita produzida - alas retas</t>
  </si>
  <si>
    <t xml:space="preserve">Boca BTTC D = 1,00 m - esconsidade 30° - areia e brita comerciais - alas esconsas</t>
  </si>
  <si>
    <t xml:space="preserve">Boca BTTC D = 1,00 m - esconsidade 30° - areia e brita comerciais - alas retas</t>
  </si>
  <si>
    <t xml:space="preserve">Boca BTTC D = 1,00 m - esconsidade 30° - areia extraída e brita produzida - alas esconsas</t>
  </si>
  <si>
    <t xml:space="preserve">Boca BTTC D = 1,00 m - esconsidade 30° - areia extraída e brita produzida - alas retas</t>
  </si>
  <si>
    <t xml:space="preserve">Boca BTTC D = 1,00 m - esconsidade 35° - areia e brita comerciais - alas retas</t>
  </si>
  <si>
    <t xml:space="preserve">Boca BTTC D = 1,00 m - esconsidade 35° - areia extraída e brita produzida - alas retas</t>
  </si>
  <si>
    <t xml:space="preserve">Boca BTTC D = 1,00 m - esconsidade 40° - areia e brita comerciais - alas retas</t>
  </si>
  <si>
    <t xml:space="preserve">Boca BTTC D = 1,00 m - esconsidade 40° - areia extraída e brita produzida - alas retas</t>
  </si>
  <si>
    <t xml:space="preserve">Boca BTTC D = 1,00 m - esconsidade 45° - areia e brita comerciais - alas esconsas</t>
  </si>
  <si>
    <t xml:space="preserve">Boca BTTC D = 1,00 m - esconsidade 45° - areia e brita comerciais - alas retas</t>
  </si>
  <si>
    <t xml:space="preserve">Boca BTTC D = 1,00 m - esconsidade 45° - areia extraída e brita produzida - alas esconsas</t>
  </si>
  <si>
    <t xml:space="preserve">Boca BTTC D = 1,00 m - esconsidade 45° - areia extraída e brita produzida - alas retas</t>
  </si>
  <si>
    <t xml:space="preserve">Boca BTTC D = 1,00 m - esconsidade 5° - areia e brita comerciais - alas retas</t>
  </si>
  <si>
    <t xml:space="preserve">Boca BTTC D = 1,00 m - esconsidade 5° - areia extraída e brita produzida - alas retas</t>
  </si>
  <si>
    <t xml:space="preserve">Boca BTTC D = 1,20 m - esconsidade 0° - areia e brita comerciais - alas esconsas</t>
  </si>
  <si>
    <t xml:space="preserve">Boca BTTC D = 1,20 m - esconsidade 0° - areia e brita comerciais - alas retas</t>
  </si>
  <si>
    <t xml:space="preserve">Boca BTTC D = 1,20 m - esconsidade 0° - areia extraída e brita produzida - alas esconsas</t>
  </si>
  <si>
    <t xml:space="preserve">Boca BTTC D = 1,20 m - esconsidade 0° - areia extraída e brita produzida - alas retas</t>
  </si>
  <si>
    <t xml:space="preserve">Boca BTTC D = 1,20 m - esconsidade 10° - areia e brita comerciais - alas retas</t>
  </si>
  <si>
    <t xml:space="preserve">Boca BTTC D = 1,20 m - esconsidade 10° - areia extraída e brita produzida - alas retas</t>
  </si>
  <si>
    <t xml:space="preserve">Boca BTTC D = 1,20 m - esconsidade 15° - areia e brita comerciais - alas esconsas</t>
  </si>
  <si>
    <t xml:space="preserve">Boca BTTC D = 1,20 m - esconsidade 15° - areia e brita comerciais - alas retas</t>
  </si>
  <si>
    <t xml:space="preserve">Boca BTTC D = 1,20 m - esconsidade 15° - areia extraída e brita produzida - alas esconsas</t>
  </si>
  <si>
    <t xml:space="preserve">Boca BTTC D = 1,20 m - esconsidade 15° - areia extraída e brita produzida - alas retas</t>
  </si>
  <si>
    <t xml:space="preserve">Boca BTTC D = 1,20 m - esconsidade 20° - areia e brita comerciais - alas retas</t>
  </si>
  <si>
    <t xml:space="preserve">Boca BTTC D = 1,20 m - esconsidade 20° - areia extraída e brita produzida - alas retas</t>
  </si>
  <si>
    <t xml:space="preserve">Boca BTTC D = 1,20 m - esconsidade 25° - areia e brita comerciais - alas retas</t>
  </si>
  <si>
    <t xml:space="preserve">Boca BTTC D = 1,20 m - esconsidade 25° - areia extraída e brita produzida - alas retas</t>
  </si>
  <si>
    <t xml:space="preserve">Boca BTTC D = 1,20 m - esconsidade 30° - areia e brita comerciais - alas esconsas</t>
  </si>
  <si>
    <t xml:space="preserve">Boca BTTC D = 1,20 m - esconsidade 30° - areia e brita comerciais - alas retas</t>
  </si>
  <si>
    <t xml:space="preserve">Boca BTTC D = 1,20 m - esconsidade 30° - areia extraída e brita produzida - alas esconsas</t>
  </si>
  <si>
    <t xml:space="preserve">Boca BTTC D = 1,20 m - esconsidade 30° - areia extraída e brita produzida - alas retas</t>
  </si>
  <si>
    <t xml:space="preserve">Boca BTTC D = 1,20 m - esconsidade 35° - areia e brita comerciais - alas retas</t>
  </si>
  <si>
    <t xml:space="preserve">Boca BTTC D = 1,20 m - esconsidade 35° - areia extraída e brita produzida - alas retas</t>
  </si>
  <si>
    <t xml:space="preserve">Boca BTTC D = 1,20 m - esconsidade 40° - areia e brita comerciais - alas retas</t>
  </si>
  <si>
    <t xml:space="preserve">Boca BTTC D = 1,20 m - esconsidade 40° - areia extraída e brita produzida - alas retas</t>
  </si>
  <si>
    <t xml:space="preserve">Boca BTTC D = 1,20 m - esconsidade 45° - areia e brita comerciais - alas esconsas</t>
  </si>
  <si>
    <t xml:space="preserve">Boca BTTC D = 1,20 m - esconsidade 45° - areia e brita comerciais - alas retas</t>
  </si>
  <si>
    <t xml:space="preserve">Boca BTTC D = 1,20 m - esconsidade 45° - areia extraída e brita produzida - alas esconsas</t>
  </si>
  <si>
    <t xml:space="preserve">Boca BTTC D = 1,20 m - esconsidade 45° - areia extraída e brita produzida - alas retas</t>
  </si>
  <si>
    <t xml:space="preserve">Boca BTTC D = 1,20 m - esconsidade 5° - areia e brita comerciais - alas retas</t>
  </si>
  <si>
    <t xml:space="preserve">Boca BTTC D = 1,20 m - esconsidade 5° - areia extraída e brita produzida - alas retas</t>
  </si>
  <si>
    <t xml:space="preserve">Boca BTTC D = 1,50 m - esconsidade 0° - areia e brita comerciais - alas esconsas</t>
  </si>
  <si>
    <t xml:space="preserve">Boca BTTC D = 1,50 m - esconsidade 0° - areia e brita comerciais - alas retas</t>
  </si>
  <si>
    <t xml:space="preserve">Boca BTTC D = 1,50 m - esconsidade 0° - areia extraída e brita produzida - alas esconsas</t>
  </si>
  <si>
    <t xml:space="preserve">Boca BTTC D = 1,50 m - esconsidade 0° - areia extraída e brita produzida - alas retas</t>
  </si>
  <si>
    <t xml:space="preserve">Boca BTTC D = 1,50 m - esconsidade 10° - areia e brita comerciais - alas retas</t>
  </si>
  <si>
    <t xml:space="preserve">Boca BTTC D = 1,50 m - esconsidade 10° - areia extraída e brita produzida - alas retas</t>
  </si>
  <si>
    <t xml:space="preserve">Boca BTTC D = 1,50 m - esconsidade 15° - areia e brita comerciais - alas esconsas</t>
  </si>
  <si>
    <t xml:space="preserve">Boca BTTC D = 1,50 m - esconsidade 15° - areia e brita comerciais - alas retas</t>
  </si>
  <si>
    <t xml:space="preserve">Boca BTTC D = 1,50 m - esconsidade 15° - areia extraída e brita produzida - alas esconsas</t>
  </si>
  <si>
    <t xml:space="preserve">Boca BTTC D = 1,50 m - esconsidade 15° - areia extraída e brita produzida - alas retas</t>
  </si>
  <si>
    <t xml:space="preserve">Boca BTTC D = 1,50 m - esconsidade 20° - areia e brita comerciais - alas retas</t>
  </si>
  <si>
    <t xml:space="preserve">Boca BTTC D = 1,50 m - esconsidade 20° - areia extraída e brita produzida - alas retas</t>
  </si>
  <si>
    <t xml:space="preserve">Boca BTTC D = 1,50 m - esconsidade 25° - areia e brita comerciais - alas retas</t>
  </si>
  <si>
    <t xml:space="preserve">Boca BTTC D = 1,50 m - esconsidade 25° - areia extraída e brita produzida - alas retas</t>
  </si>
  <si>
    <t xml:space="preserve">Boca BTTC D = 1,50 m - esconsidade 30° - areia e brita comerciais - alas esconsas</t>
  </si>
  <si>
    <t xml:space="preserve">Boca BTTC D = 1,50 m - esconsidade 30° - areia e brita comerciais - alas retas</t>
  </si>
  <si>
    <t xml:space="preserve">Boca BTTC D = 1,50 m - esconsidade 30° - areia extraída e brita produzida - alas esconsas</t>
  </si>
  <si>
    <t xml:space="preserve">Boca BTTC D = 1,50 m - esconsidade 35° - areia e brita comerciais - alas retas</t>
  </si>
  <si>
    <t xml:space="preserve">Boca BTTC D = 1,50 m - esconsidade 35° - areia extraída e brita produzida - alas retas</t>
  </si>
  <si>
    <t xml:space="preserve">Boca BTTC D = 1,50 m - esconsidade 40° - areia e brita comerciais - alas retas</t>
  </si>
  <si>
    <t xml:space="preserve">Boca BTTC D = 1,50 m - esconsidade 40° - areia extraída e brita produzida - alas retas</t>
  </si>
  <si>
    <t xml:space="preserve">Boca BTTC D = 1,50 m - esconsidade 45° - areia e brita comerciais - alas esconsas</t>
  </si>
  <si>
    <t xml:space="preserve">Boca BTTC D = 1,50 m - esconsidade 45° - areia e brita comerciais - alas retas</t>
  </si>
  <si>
    <t xml:space="preserve">Boca BTTC D = 1,50 m - esconsidade 45° - areia extraída e brita produzida - alas esconsas</t>
  </si>
  <si>
    <t xml:space="preserve">Boca BTTC D = 1,50 m - esconsidade 45° - areia extraída e brita produzida - alas retas</t>
  </si>
  <si>
    <t xml:space="preserve">Boca BTTC D = 1,50 m - esconsidade 5° - areia e brita comerciais - alas retas</t>
  </si>
  <si>
    <t xml:space="preserve">Boca BTTC D = 1,50 m - esconsidade 5° - areia extraída e brita produzida - alas retas</t>
  </si>
  <si>
    <t xml:space="preserve">Boca BTTC D = 1,50 m esconsidade 30° - areia extraída e brita produzida - alas retas</t>
  </si>
  <si>
    <t xml:space="preserve">Confecção de tubos de concreto armado D = 0,60 m CA-1 - areia e brita comerciais</t>
  </si>
  <si>
    <t xml:space="preserve">Confecção de tubos de concreto armado D = 0,60 m CA-1 - areia extraída e brita produzida</t>
  </si>
  <si>
    <t xml:space="preserve">Confecção de tubos de concreto armado D = 0,60 m CA-2 - areia e brita comerciais</t>
  </si>
  <si>
    <t xml:space="preserve">Confecção de tubos de concreto armado D = 0,60 m CA-2 - areia extraída e brita produzida</t>
  </si>
  <si>
    <t xml:space="preserve">Confecção de tubos de concreto armado D = 0,60 m CA-3 - areia e brita comerciais</t>
  </si>
  <si>
    <t xml:space="preserve">Confecção de tubos de concreto armado D = 0,60 m CA-3 - areia extraída e brita produzida</t>
  </si>
  <si>
    <t xml:space="preserve">Confecção de tubos de concreto armado D = 0,60 m CA-4 - areia e brita comerciais</t>
  </si>
  <si>
    <t xml:space="preserve">Confecção de tubos de concreto armado D = 0,60 m CA-4 - areia extraída e brita produzida</t>
  </si>
  <si>
    <t xml:space="preserve">Confecção de tubos de concreto armado D = 0,80 m CA-1 - areia e brita comerciais</t>
  </si>
  <si>
    <t xml:space="preserve">Confecção de tubos de concreto armado D = 0,80 m CA-1 - areia extraída e brita produzida</t>
  </si>
  <si>
    <t xml:space="preserve">Confecção de tubos de concreto armado D = 0,80 m CA-2 - areia e brita comerciais</t>
  </si>
  <si>
    <t xml:space="preserve">Confecção de tubos de concreto armado D = 0,80 m CA-2 - areia extraída e brita produzida</t>
  </si>
  <si>
    <t xml:space="preserve">Confecção de tubos de concreto armado D = 0,80 m CA-3 - areia e brita comerciais</t>
  </si>
  <si>
    <t xml:space="preserve">Confecção de tubos de concreto armado D = 0,80 m CA-3 - areia extraída e brita produzida</t>
  </si>
  <si>
    <t xml:space="preserve">Confecção de tubos de concreto armado D = 0,80 m CA-4 - areia e brita comerciais</t>
  </si>
  <si>
    <t xml:space="preserve">Confecção de tubos de concreto armado D = 0,80 m CA-4 -areia extraída e brita produzida</t>
  </si>
  <si>
    <t xml:space="preserve">Confecção de tubos de concreto armado D = 1,00 m CA-1 - areia e brita comerciais</t>
  </si>
  <si>
    <t xml:space="preserve">Confecção de tubos de concreto armado D = 1,00 m CA-1 - areia extraída e brita produzida</t>
  </si>
  <si>
    <t xml:space="preserve">Confecção de tubos de concreto armado D = 1,00 m CA-2 - areia e brita comerciais</t>
  </si>
  <si>
    <t xml:space="preserve">Confecção de tubos de concreto armado D = 1,00 m CA-2 - areia extraída e brita produzida</t>
  </si>
  <si>
    <t xml:space="preserve">Confecção de tubos de concreto armado D = 1,00 m CA-3 - areia e brita comerciais</t>
  </si>
  <si>
    <t xml:space="preserve">Confecção de tubos de concreto armado D = 1,00 m CA-3 - areia extraída e brita produzida</t>
  </si>
  <si>
    <t xml:space="preserve">Confecção de tubos de concreto armado D = 1,00 m CA-4 - areia e brita comerciais</t>
  </si>
  <si>
    <t xml:space="preserve">Confecção de tubos de concreto armado D = 1,00 m CA-4 - areia extraída e brita produzida</t>
  </si>
  <si>
    <t xml:space="preserve">Confecção de tubos de concreto armado D = 1,20 m CA-1 - areia e brita comerciais</t>
  </si>
  <si>
    <t xml:space="preserve">Confecção de tubos de concreto armado D = 1,20 m CA-1 - areia extraída e brita produzida</t>
  </si>
  <si>
    <t xml:space="preserve">Confecção de tubos de concreto armado D = 1,20 m CA-2 - areia e brita comerciais</t>
  </si>
  <si>
    <t xml:space="preserve">Confecção de tubos de concreto armado D = 1,20 m CA-2 - areia extraída e brita produzida</t>
  </si>
  <si>
    <t xml:space="preserve">Confecção de tubos de concreto armado D = 1,20 m CA-3 - areia e brita comerciais</t>
  </si>
  <si>
    <t xml:space="preserve">Confecção de tubos de concreto armado D = 1,20 m CA-3 - areia extraída e brita produzida</t>
  </si>
  <si>
    <t xml:space="preserve">Confecção de tubos de concreto armado D = 1,20 m CA-4 - areia e brita comerciais</t>
  </si>
  <si>
    <t xml:space="preserve">Confecção de tubos de concreto armado D = 1,20 m CA-4 - areia extraída e brita produzida</t>
  </si>
  <si>
    <t xml:space="preserve">Confecção de tubos de concreto armado D = 1,50 m CA-1 - areia e brita comerciais</t>
  </si>
  <si>
    <t xml:space="preserve">Confecção de tubos de concreto armado D = 1,50 m CA-1 - areia extraída e brita produzida</t>
  </si>
  <si>
    <t xml:space="preserve">Confecção de tubos de concreto armado D = 1,50 m CA-2 - areia e brita comerciais</t>
  </si>
  <si>
    <t xml:space="preserve">Confecção de tubos de concreto armado D = 1,50 m CA-2 - areia extraída e brita produzida</t>
  </si>
  <si>
    <t xml:space="preserve">Confecção de tubos de concreto armado D = 1,50 m CA-3 - areia e brita comerciais</t>
  </si>
  <si>
    <t xml:space="preserve">Confecção de tubos de concreto armado D = 1,50 m CA-3 - areia extraída e brita produzida</t>
  </si>
  <si>
    <t xml:space="preserve">Confecção de tubos de concreto armado D = 1,50 m CA-4 - areia e brita comerciais</t>
  </si>
  <si>
    <t xml:space="preserve">Confecção de tubos de concreto armado D = 1,50 m CA-4 - areia extraída e brita produzida</t>
  </si>
  <si>
    <t xml:space="preserve">Corpo de BDTC D = 0,80 m CA1 - areia extraída e brita e pedra de mão produzidas</t>
  </si>
  <si>
    <t xml:space="preserve">Corpo de BDTC D = 0,80 m CA1 - areia, brita e pedra de mão comerciais</t>
  </si>
  <si>
    <t xml:space="preserve">Corpo de BDTC D = 0,80 m CA2 - areia extraída e brita e pedra de mão produzidas</t>
  </si>
  <si>
    <t xml:space="preserve">Corpo de BDTC D = 0,80 m CA2 - areia, brita e pedra de mão comerciais</t>
  </si>
  <si>
    <t xml:space="preserve">Corpo de BDTC D = 0,80 m CA3 - areia extraída e brita e pedra de mão produzidas</t>
  </si>
  <si>
    <t xml:space="preserve">Corpo de BDTC D = 0,80 m CA3 - areia, brita e pedra de mão comerciais</t>
  </si>
  <si>
    <t xml:space="preserve">Corpo de BDTC D = 0,80 m CA4 - areia extraída e brita e pedra de mão produzidas</t>
  </si>
  <si>
    <t xml:space="preserve">Corpo de BDTC D = 0,80 m CA4 - areia, brita e pedra de mão comerciais</t>
  </si>
  <si>
    <t xml:space="preserve">Corpo de BDTC D = 1,00 m CA1 - areia extraída e brita e pedra de mão produzidas</t>
  </si>
  <si>
    <t xml:space="preserve">Corpo de BDTC D = 1,00 m CA1 - areia, brita e pedra de mão comerciais</t>
  </si>
  <si>
    <t xml:space="preserve">Corpo de BDTC D = 1,00 m CA2 - areia extraída e brita e pedra de mão produzidas</t>
  </si>
  <si>
    <t xml:space="preserve">Corpo de BDTC D = 1,00 m CA2 - areia, brita e pedra de mão comerciais</t>
  </si>
  <si>
    <t xml:space="preserve">Corpo de BDTC D = 1,00 m CA3 - areia extraída e brita e pedra de mão produzidas</t>
  </si>
  <si>
    <t xml:space="preserve">Corpo de BDTC D = 1,00 m CA3 - areia, brita e pedra de mão comerciais</t>
  </si>
  <si>
    <t xml:space="preserve">Corpo de BDTC D = 1,00 m CA4 - areia extraída e brita e pedra de mão produzidas</t>
  </si>
  <si>
    <t xml:space="preserve">Corpo de BDTC D = 1,00 m CA4 - areia, brita e pedra de mão comerciais</t>
  </si>
  <si>
    <t xml:space="preserve">Corpo de BDTC D = 1,20 m CA1 - areia extraída e brita e pedra de mão produzidas</t>
  </si>
  <si>
    <t xml:space="preserve">Corpo de BDTC D = 1,20 m CA1 - areia, brita e pedra de mão comerciais</t>
  </si>
  <si>
    <t xml:space="preserve">Corpo de BDTC D = 1,20 m CA2 - areia extraída e brita e pedra de mão produzidas</t>
  </si>
  <si>
    <t xml:space="preserve">Corpo de BDTC D = 1,20 m CA2 - areia, brita e pedra de mão comerciais</t>
  </si>
  <si>
    <t xml:space="preserve">Corpo de BDTC D = 1,20 m CA3 - areia extraída e brita e pedra de mão produzidas</t>
  </si>
  <si>
    <t xml:space="preserve">Corpo de BDTC D = 1,20 m CA3 - areia, brita e pedra de mão comerciais</t>
  </si>
  <si>
    <t xml:space="preserve">Corpo de BDTC D = 1,20 m CA4 - areia extraída e brita e pedra de mão produzidas</t>
  </si>
  <si>
    <t xml:space="preserve">Corpo de BDTC D = 1,20 m CA4 - areia, brita e pedra de mão comerciais</t>
  </si>
  <si>
    <t xml:space="preserve">Corpo de BDTC D = 1,50 m CA1 - areia extraída e brita e pedra de mão produzidas</t>
  </si>
  <si>
    <t xml:space="preserve">Corpo de BDTC D = 1,50 m CA1 - areia, brita e pedra de mão comerciais</t>
  </si>
  <si>
    <t xml:space="preserve">Corpo de BDTC D = 1,50 m CA2 - areia extraída e brita e pedra de mão produzidas</t>
  </si>
  <si>
    <t xml:space="preserve">Corpo de BDTC D = 1,50 m CA2 - areia, brita e pedra de mão comerciais</t>
  </si>
  <si>
    <t xml:space="preserve">Corpo de BDTC D = 1,50 m CA3 - areia extraída e brita e pedra de mão produzidas</t>
  </si>
  <si>
    <t xml:space="preserve">Corpo de BDTC D = 1,50 m CA3 - areia, brita e pedra de mão comerciais</t>
  </si>
  <si>
    <t xml:space="preserve">Corpo de BDTC D = 1,50 m CA4 - areia extraída e brita e pedra de mão produzidas</t>
  </si>
  <si>
    <t xml:space="preserve">Corpo de BDTC D = 1,50 m CA4 - areia, brita e pedra de mão comerciais</t>
  </si>
  <si>
    <t xml:space="preserve">Corpo de BSTC D = 0,40 m CA1 - areia extraída e brita e pedra de mão produzidas</t>
  </si>
  <si>
    <t xml:space="preserve">Corpo de BSTC D = 0,40 m CA1 - areia, brita e pedra de mão comerciais</t>
  </si>
  <si>
    <t xml:space="preserve">Corpo de BSTC D = 0,40 m CA2 - areia extraída e brita e pedra de mão produzidas</t>
  </si>
  <si>
    <t xml:space="preserve">Corpo de BSTC D = 0,40 m CA2 - areia, brita e pedra de mão comerciais</t>
  </si>
  <si>
    <t xml:space="preserve">Corpo de BSTC D = 0,40 m CA3 - areia extraída e brita e pedra de mão produzidas</t>
  </si>
  <si>
    <t xml:space="preserve">Corpo de BSTC D = 0,40 m CA3 - areia, brita e pedra de mão comerciais</t>
  </si>
  <si>
    <t xml:space="preserve">Corpo de BSTC D = 0,40 m CA4 - areia extraída e brita e pedra de mão produzidas</t>
  </si>
  <si>
    <t xml:space="preserve">Corpo de BSTC D = 0,40 m CA4 - areia, brita e pedra de mão comerciais</t>
  </si>
  <si>
    <t xml:space="preserve">Corpo de BSTC D = 0,60 m CA1 - areia extraída e brita e pedra de mão produzidas</t>
  </si>
  <si>
    <t xml:space="preserve">Corpo de BSTC D = 0,60 m CA1 - areia, brita e pedra de mão comerciais</t>
  </si>
  <si>
    <t xml:space="preserve">Corpo de BSTC D = 0,60 m CA2 - areia extraída e brita e pedra de mão produzidas</t>
  </si>
  <si>
    <t xml:space="preserve">Corpo de BSTC D = 0,60 m CA2 - areia, brita e pedra de mão comerciais</t>
  </si>
  <si>
    <t xml:space="preserve">Corpo de BSTC D = 0,60 m CA3 - areia extraída e brita e pedra de mão produzidas</t>
  </si>
  <si>
    <t xml:space="preserve">Corpo de BSTC D = 0,60 m CA3 - areia, brita e pedra de mão comerciais</t>
  </si>
  <si>
    <t xml:space="preserve">Corpo de BSTC D = 0,60 m CA4 - areia extraída e brita e pedra de mão produzidas</t>
  </si>
  <si>
    <t xml:space="preserve">Corpo de BSTC D = 0,60 m CA4 - areia, brita e pedra de mão comerciais</t>
  </si>
  <si>
    <t xml:space="preserve">Corpo de BSTC D = 0,80 m CA1 - areia extraída e brita e pedra de mão produzidas</t>
  </si>
  <si>
    <t xml:space="preserve">Corpo de BSTC D = 0,80 m CA1 - areia, brita e pedra de mão comerciais</t>
  </si>
  <si>
    <t xml:space="preserve">Corpo de BSTC D = 0,80 m CA2 - areia extraída e brita e pedra de mão produzidas</t>
  </si>
  <si>
    <t xml:space="preserve">Corpo de BSTC D = 0,80 m CA2 - areia, brita e pedra de mão comerciais</t>
  </si>
  <si>
    <t xml:space="preserve">Corpo de BSTC D = 0,80 m CA3 - areia extraída e brita e pedra de mão produzidas</t>
  </si>
  <si>
    <t xml:space="preserve">Corpo de BSTC D = 0,80 m CA3 - areia, brita e pedra de mão comerciais</t>
  </si>
  <si>
    <t xml:space="preserve">Corpo de BSTC D = 0,80 m CA4 - areia extraída e brita e pedra de mão produzidas</t>
  </si>
  <si>
    <t xml:space="preserve">Corpo de BSTC D = 0,80 m CA4 - areia, brita e pedra de mão comerciais</t>
  </si>
  <si>
    <t xml:space="preserve">Corpo de BSTC D = 1,00 m CA1 - areia extraída e brita e pedra de mão produzidas</t>
  </si>
  <si>
    <t xml:space="preserve">Corpo de BSTC D = 1,00 m CA1 - areia, brita e pedra de mão comerciais</t>
  </si>
  <si>
    <t xml:space="preserve">Corpo de BSTC D = 1,00 m CA2 - areia extraída e brita e pedra de mão produzidas</t>
  </si>
  <si>
    <t xml:space="preserve">Corpo de BSTC D = 1,00 m CA2 - areia, brita e pedra de mão comerciais</t>
  </si>
  <si>
    <t xml:space="preserve">Corpo de BSTC D = 1,00 m CA3 - areia extraída e brita e pedra de mão produzidas</t>
  </si>
  <si>
    <t xml:space="preserve">Corpo de BSTC D = 1,00 m CA3 - areia, brita e pedra de mão comerciais</t>
  </si>
  <si>
    <t xml:space="preserve">Corpo de BSTC D = 1,00 m CA4 - areia extraída e brita e pedra de mão produzidas</t>
  </si>
  <si>
    <t xml:space="preserve">Corpo de BSTC D = 1,00 m CA4 - areia, brita e pedra de mão comerciais</t>
  </si>
  <si>
    <t xml:space="preserve">Corpo de BSTC D = 1,20 m CA1 - areia extraída e brita e pedra de mão produzidas</t>
  </si>
  <si>
    <t xml:space="preserve">Corpo de BSTC D = 1,20 m CA1 - areia, brita e pedra de mão comerciais</t>
  </si>
  <si>
    <t xml:space="preserve">Corpo de BSTC D = 1,20 m CA2 - areia extraída e brita e pedra de mão produzidas</t>
  </si>
  <si>
    <t xml:space="preserve">Corpo de BSTC D = 1,20 m CA2 - areia, brita e pedra de mão comerciais</t>
  </si>
  <si>
    <t xml:space="preserve">Corpo de BSTC D = 1,20 m CA3 - areia extraída e brita e pedra de mão produzidas</t>
  </si>
  <si>
    <t xml:space="preserve">Corpo de BSTC D = 1,20 m CA3 - areia, brita e pedra de mão comerciais</t>
  </si>
  <si>
    <t xml:space="preserve">Corpo de BSTC D = 1,20 m CA4 - areia extraída e brita e pedra de mão produzidas</t>
  </si>
  <si>
    <t xml:space="preserve">Corpo de BSTC D = 1,20 m CA4 - areia, brita e pedra de mão comerciais</t>
  </si>
  <si>
    <t xml:space="preserve">Corpo de BSTC D = 1,50 m CA1 - areia extraída e brita e pedra de mão produzidas</t>
  </si>
  <si>
    <t xml:space="preserve">Corpo de BSTC D = 1,50 m CA1 - areia, brita e pedra de mão comerciais</t>
  </si>
  <si>
    <t xml:space="preserve">Corpo de BSTC D = 1,50 m CA2 - areia extraída e brita e pedra de mão produzidas</t>
  </si>
  <si>
    <t xml:space="preserve">Corpo de BSTC D = 1,50 m CA2 - areia, brita e pedra de mão comerciais</t>
  </si>
  <si>
    <t xml:space="preserve">Corpo de BSTC D = 1,50 m CA3 - areia extraída e brita e pedra de mão produzidas</t>
  </si>
  <si>
    <t xml:space="preserve">Corpo de BSTC D = 1,50 m CA3 - areia, brita e pedra de mão comerciais</t>
  </si>
  <si>
    <t xml:space="preserve">Corpo de BSTC D = 1,50 m CA4 - areia extraída e brita e pedra de mão produzidas</t>
  </si>
  <si>
    <t xml:space="preserve">Corpo de BSTC D = 1,50 m CA4 - areia, brita e pedra de mão comerciais</t>
  </si>
  <si>
    <t xml:space="preserve">Corpo de BTTC D = 1,00 m CA1 - areia extraída e brita e pedra de mão produzidas</t>
  </si>
  <si>
    <t xml:space="preserve">Corpo de BTTC D = 1,00 m CA1 - areia, brita e pedra de mão comerciais</t>
  </si>
  <si>
    <t xml:space="preserve">Corpo de BTTC D = 1,00 m CA2 - areia extraída e brita e pedra de mão produzidas</t>
  </si>
  <si>
    <t xml:space="preserve">Corpo de BTTC D = 1,00 m CA2 - areia, brita e pedra de mão comerciais</t>
  </si>
  <si>
    <t xml:space="preserve">Corpo de BTTC D = 1,00 m CA3 - areia extraída e brita e pedra de mão produzidas</t>
  </si>
  <si>
    <t xml:space="preserve">Corpo de BTTC D = 1,00 m CA3 - areia, brita e pedra de mão comerciais</t>
  </si>
  <si>
    <t xml:space="preserve">Corpo de BTTC D = 1,00 m CA4 - areia extraída e brita e pedra de mão produzidas</t>
  </si>
  <si>
    <t xml:space="preserve">Corpo de BTTC D = 1,00 m CA4 - areia, brita e pedra de mão comerciais</t>
  </si>
  <si>
    <t xml:space="preserve">Corpo de BTTC D = 1,20 m CA1 - areia extraída e brita e pedra de mão produzidas</t>
  </si>
  <si>
    <t xml:space="preserve">Corpo de BTTC D = 1,20 m CA1 - areia, brita e pedra de mão comerciais</t>
  </si>
  <si>
    <t xml:space="preserve">Corpo de BTTC D = 1,20 m CA2 - areia extraída e brita e pedra de mão produzidas</t>
  </si>
  <si>
    <t xml:space="preserve">Corpo de BTTC D = 1,20 m CA2 - areia, brita e pedra de mão comerciais</t>
  </si>
  <si>
    <t xml:space="preserve">Corpo de BTTC D = 1,20 m CA3 - areia extraída e brita e pedra de mão produzidas</t>
  </si>
  <si>
    <t xml:space="preserve">Corpo de BTTC D = 1,20 m CA3 - areia, brita e pedra de mão comerciais</t>
  </si>
  <si>
    <t xml:space="preserve">Corpo de BTTC D = 1,20 m CA4 - areia extraída e brita e pedra de mão produzidas</t>
  </si>
  <si>
    <t xml:space="preserve">Corpo de BTTC D = 1,20 m CA4 - areia, brita e pedra de mão comerciais</t>
  </si>
  <si>
    <t xml:space="preserve">Corpo de BTTC D = 1,50 m CA1 - areia extraída e brita e pedra de mão produzidas</t>
  </si>
  <si>
    <t xml:space="preserve">Corpo de BTTC D = 1,50 m CA1 - areia, brita e pedra de mão comerciais</t>
  </si>
  <si>
    <t xml:space="preserve">Corpo de BTTC D = 1,50 m CA2 - areia extraída e brita e pedra de mão produzidas</t>
  </si>
  <si>
    <t xml:space="preserve">Corpo de BTTC D = 1,50 m CA2 - areia, brita e pedra de mão comerciais</t>
  </si>
  <si>
    <t xml:space="preserve">Corpo de BTTC D = 1,50 m CA3 - areia extraída e brita e pedra de mão produzidas</t>
  </si>
  <si>
    <t xml:space="preserve">Corpo de BTTC D = 1,50 m CA3 - areia, brita e pedra de mão comerciais</t>
  </si>
  <si>
    <t xml:space="preserve">Corpo de BTTC D = 1,50 m CA4 - areia extraída e brita e pedra de mão produzidas</t>
  </si>
  <si>
    <t xml:space="preserve">Corpo de BTTC D = 1,50 m CA4 - areia, brita e pedra de mão comerciais</t>
  </si>
  <si>
    <t xml:space="preserve">Dentes para bueiros duplos D = 0,80 m - areia extraída e brita e pedra de mão produzidas</t>
  </si>
  <si>
    <t xml:space="preserve">Dentes para bueiros duplos D = 0,80 m - areia, brita e pedra de mão comerciais</t>
  </si>
  <si>
    <t xml:space="preserve">Dentes para bueiros duplos D = 1,00 m - areia extraída e brita e pedra de mão produzidas</t>
  </si>
  <si>
    <t xml:space="preserve">Dentes para bueiros duplos D = 1,00 m - areia, brita e pedra de mão comerciais</t>
  </si>
  <si>
    <t xml:space="preserve">Dentes para bueiros duplos D = 1,20 m - areia extraída e brita e pedra de mão produzidas</t>
  </si>
  <si>
    <t xml:space="preserve">Dentes para bueiros duplos D = 1,20 m - areia, brita e pedra de mão comerciais</t>
  </si>
  <si>
    <t xml:space="preserve">Dentes para bueiros duplos D = 1,50 m - areia extraída e brita e pedra de mão produzidas</t>
  </si>
  <si>
    <t xml:space="preserve">Dentes para bueiros duplos D = 1,50 m - areia, brita e pedra de mão comerciais</t>
  </si>
  <si>
    <t xml:space="preserve">Dentes para bueiros simples D = 0,40 m - areia extraída e brita e pedra de mão produzidas</t>
  </si>
  <si>
    <t xml:space="preserve">Dentes para bueiros simples D = 0,40 m - areia, brita e pedra de mão comerciais</t>
  </si>
  <si>
    <t xml:space="preserve">Dentes para bueiros simples D = 0,60 m - areia extraída e brita e pedra de mão produzidas</t>
  </si>
  <si>
    <t xml:space="preserve">Dentes para bueiros simples D = 0,60 m - areia, brita e pedra de mão comerciais</t>
  </si>
  <si>
    <t xml:space="preserve">Dentes para bueiros simples D = 0,80 m - areia extraída e brita e pedra de mão produzidas</t>
  </si>
  <si>
    <t xml:space="preserve">Dentes para bueiros simples D = 0,80 m - areia, brita e pedra de mão comerciais</t>
  </si>
  <si>
    <t xml:space="preserve">Dentes para bueiros simples D = 1,00 m - areia extraída e brita e pedra de mão produzidas</t>
  </si>
  <si>
    <t xml:space="preserve">Dentes para bueiros simples D = 1,00 m - areia, brita e pedra de mão comerciais</t>
  </si>
  <si>
    <t xml:space="preserve">Dentes para bueiros simples D = 1,20 m - areia extraída e brita e pedra de mão produzidas</t>
  </si>
  <si>
    <t xml:space="preserve">Dentes para bueiros simples D = 1,20 m - areia, brita e pedra de mão comerciais</t>
  </si>
  <si>
    <t xml:space="preserve">Dentes para bueiros simples D = 1,50 m - areia extraída e brita e pedra de mão produzidas</t>
  </si>
  <si>
    <t xml:space="preserve">Dentes para bueiros simples D = 1,50 m - areia, brita e pedra de mão comerciais</t>
  </si>
  <si>
    <t xml:space="preserve">Dentes para bueiros triplos D = 1,00 m - areia extraída e brita e pedra de mão produzidas</t>
  </si>
  <si>
    <t xml:space="preserve">Dentes para bueiros triplos D = 1,00 m - areia, brita e pedra de mão comerciais</t>
  </si>
  <si>
    <t xml:space="preserve">Dentes para bueiros triplos D = 1,20 m - areia extraída e brita e pedra de mão produzidas</t>
  </si>
  <si>
    <t xml:space="preserve">Dentes para bueiros triplos D = 1,20 m - areia, brita e pedra de mão comerciais</t>
  </si>
  <si>
    <t xml:space="preserve">Dentes para bueiros triplos D = 1,50 m - areia extraída e brita e pedra de mão produzidas</t>
  </si>
  <si>
    <t xml:space="preserve">Dentes para bueiros triplos D = 1,50 m - areia, brita e pedra de mão comerciais</t>
  </si>
  <si>
    <t xml:space="preserve">Alvenaria de blocos de concreto 19 x 19 x 39 cm com espessura de 20 cm com argamassa traço 1:0,5:3,5 - areia comercial</t>
  </si>
  <si>
    <t xml:space="preserve">Alvenaria de blocos de concreto 19 x 19 x 39 cm com espessura de 20 cm com argamassa traço 1:0,5:3,5 - areia extraída</t>
  </si>
  <si>
    <t xml:space="preserve">Aplicação de fundo selador acrílico em paredes, uma demão</t>
  </si>
  <si>
    <t xml:space="preserve">Aplicação manual de tinta látex em paredes, duas demãos</t>
  </si>
  <si>
    <t xml:space="preserve">Bacia de contenção para tanque de emulsão de 30000 l, sem cobertura, inclusive demolições</t>
  </si>
  <si>
    <t xml:space="preserve">Canaleta perfil cartola 50 x 50 x 3 mm - aba 25 mm</t>
  </si>
  <si>
    <t xml:space="preserve">Chapisco aplicado em alvenarias e estruturas de concreto, com colher de pedreiro</t>
  </si>
  <si>
    <t xml:space="preserve">Cobertura em chapas zincadas com espessura de 0,43mm - utilização 2 vezes</t>
  </si>
  <si>
    <t xml:space="preserve">Depósito de óleo enterrado para oficina, inclusive demolição</t>
  </si>
  <si>
    <t xml:space="preserve">Dique de contenção para usina de asfalto a quente - inclusive demolição</t>
  </si>
  <si>
    <t xml:space="preserve">Fornecimento e instalação de extintor de espuma 10 l</t>
  </si>
  <si>
    <t xml:space="preserve">Instalação da central de britagem com capacidade de 80m³/h</t>
  </si>
  <si>
    <t xml:space="preserve">Instalação da central de concreto com capacidade de 150m³/h</t>
  </si>
  <si>
    <t xml:space="preserve">Instalação da central de concreto com capacidade de 30m³/h</t>
  </si>
  <si>
    <t xml:space="preserve">Instalação da central de concreto com capacidade de 40m³/h</t>
  </si>
  <si>
    <t xml:space="preserve">Instalação da usina de asfalto a quente capacidade de 120 t/h</t>
  </si>
  <si>
    <t xml:space="preserve">Instalação da usina de pré-misturado a frio com capacidade de 60t/h</t>
  </si>
  <si>
    <t xml:space="preserve">Instalação da usina misturadora de solos com capacidade de 300 t/h</t>
  </si>
  <si>
    <t xml:space="preserve">Lastro de brita comercial - espalhamento mecânico</t>
  </si>
  <si>
    <t xml:space="preserve">Massa única, para recebimento de pintura, em argamassa traço 1:2:8, espessura de 20mm</t>
  </si>
  <si>
    <t xml:space="preserve">Montagem e desmontagem da central de britagem com capacidade de 80 m³/h - inclusive construção de aterro, construção e demolição de rampa e bases</t>
  </si>
  <si>
    <t xml:space="preserve">Montagem e desmontagem da central de concreto com capacidade de 150 m³/h - inclusive construção e demolição de bases, rampas e depósitos de agregados</t>
  </si>
  <si>
    <t xml:space="preserve">Montagem e desmontagem da central de concreto com capacidade de 30 m³/h - inclusive construção e demolição de bases, rampas e depósitos de agregados</t>
  </si>
  <si>
    <t xml:space="preserve">Montagem e desmontagem da central de concreto com capacidade de 40 m³/h - inclusive construção e demolição de bases, rampas e depósitos de agregados</t>
  </si>
  <si>
    <t xml:space="preserve">Montagem e desmontagem da usina de asfalto a quente com capacidade de 120 t/h - inclusive construção e demolição de bases, rampas, depósitos de agregados e dique de contenção</t>
  </si>
  <si>
    <t xml:space="preserve">Montagem e desmontagem da usina de pré-misturado a frio com capacidade de 60 t/h - inclusive construção e demolição de bases, rampas, depósitos de agregados e bacia de contenção</t>
  </si>
  <si>
    <t xml:space="preserve">Montagem e desmontagem da usina misturadora de solos com capacidade de 300 t/h - inclusive construção e demolição de bases, rampas e depósitos de agregados</t>
  </si>
  <si>
    <t xml:space="preserve">Muro em alvenaria de blocos de concreto com espessura de 0,20 m h=1,0m</t>
  </si>
  <si>
    <t xml:space="preserve">Posto de combustivel - com reaproveitamento de 2 vezes do tanque/bomba/cobertura - inclusive demolição</t>
  </si>
  <si>
    <t xml:space="preserve">Rampa de lavagem - inclusive demolição</t>
  </si>
  <si>
    <t xml:space="preserve">Rampa para acesso do misturador de agregados para centrais de 30m³ e 40m³ - inclusive demolição</t>
  </si>
  <si>
    <t xml:space="preserve">Rampa para acesso do misturador de agregados para central de 150m³ - inclusive demolição</t>
  </si>
  <si>
    <t xml:space="preserve">Rampa para acesso do misturador de agregados para central de britagem - inclusive demolição</t>
  </si>
  <si>
    <t xml:space="preserve">Rampa para acesso do misturador de agregados para PMF - inclusive demolição</t>
  </si>
  <si>
    <t xml:space="preserve">Rampa para acesso do misturador de agregados para usina de asfalto a quente - inclusive demolição</t>
  </si>
  <si>
    <t xml:space="preserve">Rampa para acesso do misturador de agregados para usina de solos - inclusive demolição</t>
  </si>
  <si>
    <t xml:space="preserve">Sistema separador água e óleo, inclusive demolição</t>
  </si>
  <si>
    <t xml:space="preserve">Adensamento de concreto por vibrador de imersão</t>
  </si>
  <si>
    <t xml:space="preserve">Argamassa autoadensável para reparos e grauteamento - confecção em misturador e lançamento manual</t>
  </si>
  <si>
    <t xml:space="preserve">Argamassa de cimento e areia 1:1 - confecção em betoneira e lançamento manual - areia comercial</t>
  </si>
  <si>
    <t xml:space="preserve">Argamassa de cimento e areia 1:1 - confecção em betoneira e lançamento manual - areia extraída</t>
  </si>
  <si>
    <t xml:space="preserve">Argamassa de cimento e areia 1:2 - confecção em betoneira e lançamento manual - areia comercial</t>
  </si>
  <si>
    <t xml:space="preserve">Argamassa de cimento e areia 1:2 - confecção em betoneira e lançamento manual - areia extraída</t>
  </si>
  <si>
    <t xml:space="preserve">Argamassa de cimento e areia 1:3 - confecção em betoneira e lançamento manual - areia comercial</t>
  </si>
  <si>
    <t xml:space="preserve">Argamassa de cimento e areia 1:3 - confecção em betoneira e lançamento manual - areia extraída</t>
  </si>
  <si>
    <t xml:space="preserve">Argamassa de cimento e areia 1:3 com 8% de microssílica - confecção em betoneira e lançamento manual - areia comercial</t>
  </si>
  <si>
    <t xml:space="preserve">Argamassa de cimento e areia 1:3 com 8% de microssílica - confecção em betoneira e lançamento manual - areia extraída</t>
  </si>
  <si>
    <t xml:space="preserve">Argamassa de cimento e areia 1:4 - confecção em betoneira e lançamento manual - areia comercial</t>
  </si>
  <si>
    <t xml:space="preserve">Argamassa de cimento e areia 1:4 - confecção em betoneira e lançamento manual - areia extraída</t>
  </si>
  <si>
    <t xml:space="preserve">Argamassa de cimento e areia com aditivo aglutinante 1:8 - confecção em betoneira e lançamento manual - areia comercial</t>
  </si>
  <si>
    <t xml:space="preserve">Argamassa de cimento e areia com aditivo aglutinante 1:8 - confecção em betoneira e lançamento manual - areia extraída</t>
  </si>
  <si>
    <t xml:space="preserve">Argamassa de cimento, cal hidratada e areia 1:0,5:3,5 - confecção em betoneira e lançamento manual - areia comercial</t>
  </si>
  <si>
    <t xml:space="preserve">Argamassa de cimento, cal hidratada e areia 1:0,5:3,5 - confecção em betoneira e lançamento manual - areia extraída</t>
  </si>
  <si>
    <t xml:space="preserve">Argamassa de cimento, cal hidratada e areia 1:0,5:8 - confecção em betoneira e lançamento manual - areia comercial</t>
  </si>
  <si>
    <t xml:space="preserve">Argamassa de cimento, cal hidratada e areia 1:0,5:8 - confecção em betoneira e lançamento manual - areia extraída</t>
  </si>
  <si>
    <t xml:space="preserve">Argamassa de cimento, cal hidratada e areia 1:1:6 - confecção em betoneira e lançamento manual - areia comercial</t>
  </si>
  <si>
    <t xml:space="preserve">Argamassa de cimento, cal hidratada e areia 1:1:6 - confecção em betoneira e lançamento manual - areia extraída</t>
  </si>
  <si>
    <t xml:space="preserve">Argamassa de cimento, cal hidratada e areia 1:2:10 - confecção em betoneira e lançamento manual - areia comercial</t>
  </si>
  <si>
    <t xml:space="preserve">Argamassa de cimento, cal hidratada e areia 1:2:10 - confecção em betoneira e lançamento manual - areia extraída</t>
  </si>
  <si>
    <t xml:space="preserve">Argamassa de cimento, cal hidratada e areia 1:2:6 - confecção em betoneira e lançamento manual - areia comercial</t>
  </si>
  <si>
    <t xml:space="preserve">Argamassa de cimento, cal hidratada e areia 1:2:6 - confecção em betoneira e lançamento manual - areia extraída</t>
  </si>
  <si>
    <t xml:space="preserve">Argamassa de cimento, cal hidratada e areia 1:2:7 - confecção em betoneira e lançamento manual - areia comercial</t>
  </si>
  <si>
    <t xml:space="preserve">Argamassa de cimento, cal hidratada e areia 1:2:7 - confecção em betoneira e lançamento manual - areia extraída</t>
  </si>
  <si>
    <t xml:space="preserve">Argamassa de cimento, cal hidratada e areia 1:2:8 - confecção em betoneira e lançamento manual - areia comercial</t>
  </si>
  <si>
    <t xml:space="preserve">Argamassa de cimento, cal hidratada e areia 1:2:8 - confecção em betoneira e lançamento manual - areia extraída</t>
  </si>
  <si>
    <t xml:space="preserve">Argamassa de cimento, cal hidratada e areia 1:2:9 - confecção em betoneira e lançamento manual - areia comercial</t>
  </si>
  <si>
    <t xml:space="preserve">Argamassa de cimento, cal hidratada e areia 1:2:9 - confecção em betoneira e lançamento manual - areia extraída</t>
  </si>
  <si>
    <t xml:space="preserve">Argamassa para reparos e grauteamento - confecção em misturador e lançamento manual</t>
  </si>
  <si>
    <t xml:space="preserve">Argamassa polimérica de alto desempenho projetada para reparos superficiais e reforços estruturais - confecção em misturador e lançamento projetado</t>
  </si>
  <si>
    <t xml:space="preserve">Concreto</t>
  </si>
  <si>
    <t xml:space="preserve">Concreto autoadensável com silicato de alumínio fck = 20 MPa - confecção em betoneira e lançamento manual - areia e brita comerciais</t>
  </si>
  <si>
    <t xml:space="preserve">Concreto autoadensável com silicato de alumínio fck = 20 MPa - confecção em betoneira e lançamento manual - areia extraída e brita produzida</t>
  </si>
  <si>
    <t xml:space="preserve">Concreto autoadensável com silicato de alumínio fck = 20 MPa - confecção em central dosadora de 30 m³/h - areia e brita comerciais</t>
  </si>
  <si>
    <t xml:space="preserve">Concreto autoadensável com silicato de alumínio fck = 25 MPa - confecção em central dosadora de 30 m³/h - areia e brita comerciais</t>
  </si>
  <si>
    <t xml:space="preserve">Concreto autoadensável com silicato de alumínio fck = 30 MPa - confecção em central dosadora de 30 m³/h - areia e brita comerciais</t>
  </si>
  <si>
    <t xml:space="preserve">Concreto autoadensável com silicato de alumínio fck = 35 MPa - confecção em central dosadora de 30 m³/h - areia e brita comerciais</t>
  </si>
  <si>
    <t xml:space="preserve">Concreto autoadensável com silicato de alumínio fck = 40 MPa - confecção em central dosadora de 30 m³/h - areia e brita comerciais</t>
  </si>
  <si>
    <t xml:space="preserve">Concreto autoadensável com silicato de alumínio fck = 45 MPa - confecção em central dosadora de 30 m³/h - areia e brita comerciais</t>
  </si>
  <si>
    <t xml:space="preserve">Concreto autoadensável com silicato de alumínio fck = 50 MPa - confecção em central dosadora de 30 m³/h - areia e brita comerciais</t>
  </si>
  <si>
    <t xml:space="preserve">Concreto ciclópico fck = 20 MPa - confecção em betoneira e lançamento manual - areia extraída, brita e pedra de mão produzidas</t>
  </si>
  <si>
    <t xml:space="preserve">Concreto ciclópico fck = 20 MPa - confecção em betoneira e lançamento manual - areia, brita e pedra de mão comerciais</t>
  </si>
  <si>
    <t xml:space="preserve">Concreto com 10% de microssílica fck = 45 MPa - confecção em central dosadora de 30 m³/h - areia e brita comerciais</t>
  </si>
  <si>
    <t xml:space="preserve">Concreto com 10% de microssílica fck = 50 MPa - confecção em central dosadora de 30 m³/h - areia e brita comerciais</t>
  </si>
  <si>
    <t xml:space="preserve">Concreto com 8% de microssílica fck = 25 MPa - confecção em central dosadora de 30 m³/h - areia e brita comerciais</t>
  </si>
  <si>
    <t xml:space="preserve">Concreto com 8% de microssílica fck = 30 MPa - confecção em central dosadora de 30 m³/h - areia e brita comerciais</t>
  </si>
  <si>
    <t xml:space="preserve">Concreto com 8% de microssílica fck = 35 MPa - confecção em central dosadora de 30 m³/h - areia e brita comerciais</t>
  </si>
  <si>
    <t xml:space="preserve">Concreto com 8% de microssílica fck = 40 MPa - confecção em central dosadora de 30 m³/h - areia e brita comerciais</t>
  </si>
  <si>
    <t xml:space="preserve">Concreto com látex SBR fck = 25 MPa - confecção em betoneira e lançamento manual - areia e brita comerciais</t>
  </si>
  <si>
    <t xml:space="preserve">Concreto com látex SBR fck = 30 MPa - confecção em betoneira e lançamento manual - areia e brita comerciais</t>
  </si>
  <si>
    <t xml:space="preserve">Concreto fck = 15 MPa - confecção em betoneira e lançamento manual - areia e brita comerciais</t>
  </si>
  <si>
    <t xml:space="preserve">Concreto fck = 15 MPa - confecção em betoneira e lançamento manual - areia extraída e brita produzida</t>
  </si>
  <si>
    <t xml:space="preserve">Concreto fck = 20 MPa - confecção em betoneira e lançamento manual - areia e brita comerciais</t>
  </si>
  <si>
    <t xml:space="preserve">Concreto fck = 20 MPa - confecção em betoneira e lançamento manual - areia extraída e brita produzida</t>
  </si>
  <si>
    <t xml:space="preserve">Concreto fck = 20 MPa - confecção em central dosadora de 30 m³/h - areia e brita comerciais</t>
  </si>
  <si>
    <t xml:space="preserve">Concreto fck = 20 MPa - confecção em central dosadora de 30 m³/h - areia extraída e brita produzida</t>
  </si>
  <si>
    <t xml:space="preserve">Concreto fck = 20 MPa - confecção em central dosadora de 40 m³/h - areia e brita comerciais</t>
  </si>
  <si>
    <t xml:space="preserve">Concreto fck = 20 MPa - confecção em central dosadora de 40 m³/h - areia extraída e brita produzida</t>
  </si>
  <si>
    <t xml:space="preserve">Concreto fck = 25 MPa - confecção em betoneira e lançamento manual - areia e brita comerciais</t>
  </si>
  <si>
    <t xml:space="preserve">Concreto fck = 25 MPa - confecção em betoneira e lançamento manual - areia extraída e brita produzida</t>
  </si>
  <si>
    <t xml:space="preserve">Concreto fck = 25 MPa - confecção em central dosadora de 30 m³/h - areia e brita comerciais</t>
  </si>
  <si>
    <t xml:space="preserve">Concreto fck = 25 MPa - confecção em central dosadora de 30 m³/h - areia extraída e brita produzida</t>
  </si>
  <si>
    <t xml:space="preserve">Concreto fck = 25 MPa - confecção em central dosadora de 40 m³/h - areia e brita comerciais</t>
  </si>
  <si>
    <t xml:space="preserve">Concreto fck = 25 MPa - confecção em central dosadora de 40 m³/h - areia extraída e brita produzida</t>
  </si>
  <si>
    <t xml:space="preserve">Concreto fck = 25 MPa para pré-moldados (mourões) - confecção em betoneira e lançamento manual - areia e brita comerciais</t>
  </si>
  <si>
    <t xml:space="preserve">Concreto fck = 25 MPa para pré-moldados (mourões) - confecção em betoneira e lançamento manual - areia extraída e brita produzida</t>
  </si>
  <si>
    <t xml:space="preserve">Concreto fck = 30 MPa - confecção em betoneira e lançamento manual - areia e brita comerciais</t>
  </si>
  <si>
    <t xml:space="preserve">Concreto fck = 30 MPa - confecção em betoneira e lançamento manual - areia extraída e brita produzida</t>
  </si>
  <si>
    <t xml:space="preserve">Concreto fck = 30 MPa - confecção em central dosadora de 30 m³/h - areia e brita comerciais</t>
  </si>
  <si>
    <t xml:space="preserve">Concreto fck = 30 MPa - confecção em central dosadora de 30 m³/h - areia extraída e brita produzida</t>
  </si>
  <si>
    <t xml:space="preserve">Concreto fck = 30 MPa - confecção em central dosadora de 40 m³/h - areia e brita comerciais</t>
  </si>
  <si>
    <t xml:space="preserve">Concreto fck = 30 MPa - confecção em central dosadora de 40 m³/h - areia extraída e brita produzida</t>
  </si>
  <si>
    <t xml:space="preserve">Concreto fck = 35 MPa - confecção em betoneira e lançamento manual - areia e brita comerciais</t>
  </si>
  <si>
    <t xml:space="preserve">Concreto fck = 35 MPa - confecção em betoneira e lançamento manual - areia extraída e brita produzida</t>
  </si>
  <si>
    <t xml:space="preserve">Concreto fck = 40 MPa - confecção em betoneira e lançamento manual - areia e brita comerciais</t>
  </si>
  <si>
    <t xml:space="preserve">Concreto fck = 40 MPa - confecção em betoneira e lançamento manual - areia extraída e brita produzida</t>
  </si>
  <si>
    <t xml:space="preserve">Concreto fctm,k = 4,5 MPa - confecção em central dosadora de 30 m³/h - areia e brita comerciais</t>
  </si>
  <si>
    <t xml:space="preserve">Concreto fctm,k = 4,5 MPa - confecção em central dosadora de 30 m³/h - areia extraída e brita produzida</t>
  </si>
  <si>
    <t xml:space="preserve">Concreto magro - confecção em betoneira e lançamento manual - areia e brita comerciais</t>
  </si>
  <si>
    <t xml:space="preserve">Concreto magro - confecção em betoneira e lançamento manual - areia extraída e brita produzida</t>
  </si>
  <si>
    <t xml:space="preserve">Concreto para bombeamento fck = 25 MPa - confecção em central dosadora de 30 m³/h - areia e brita comerciais</t>
  </si>
  <si>
    <t xml:space="preserve">Concreto para bombeamento fck = 25 MPa - confecção em central dosadora de 30 m³/h - areia extraída e brita produzida</t>
  </si>
  <si>
    <t xml:space="preserve">Concreto para bombeamento fck = 25 MPa - confecção em central dosadora de 40 m³/h - areia e brita comerciais</t>
  </si>
  <si>
    <t xml:space="preserve">Concreto para bombeamento fck = 25 MPa - confecção em central dosadora de 40 m³/h - areia extraída e brita produzida</t>
  </si>
  <si>
    <t xml:space="preserve">Concreto para bombeamento fck = 30 MPa - confecção em central dosadora de 30 m³/h - areia e brita comerciais</t>
  </si>
  <si>
    <t xml:space="preserve">Concreto para bombeamento fck = 30 MPa - confecção em central dosadora de 30 m³/h - areia extraída e brita produzida</t>
  </si>
  <si>
    <t xml:space="preserve">Concreto para bombeamento fck = 30 MPa - confecção em central dosadora de 40 m³/h - areia e brita comerciais</t>
  </si>
  <si>
    <t xml:space="preserve">Concreto para bombeamento fck = 30 MPa - confecção em central dosadora de 40 m³/h - areia extraída e brita produzida</t>
  </si>
  <si>
    <t xml:space="preserve">Concreto para bombeamento fck = 35 MPa - confecção em central dosadora de 30 m³/h - areia e brita comerciais</t>
  </si>
  <si>
    <t xml:space="preserve">Concreto para bombeamento fck = 35 MPa - confecção em central dosadora de 30 m³/h - areia extraída e brita produzida</t>
  </si>
  <si>
    <t xml:space="preserve">Concreto para bombeamento fck = 35 MPa - confecção em central dosadora de 40 m³/h - areia e brita comerciais</t>
  </si>
  <si>
    <t xml:space="preserve">Concreto para bombeamento fck = 35 MPa - confecção em central dosadora de 40 m³/h - areia extraída e brita produzida</t>
  </si>
  <si>
    <t xml:space="preserve">Concreto para bombeamento fck = 40 MPa - confecção em central dosadora de 30 m³/h - areia e brita comerciais</t>
  </si>
  <si>
    <t xml:space="preserve">Concreto para bombeamento fck = 40 MPa - confecção em central dosadora de 30 m³/h - areia extraída e brita produzida</t>
  </si>
  <si>
    <t xml:space="preserve">Concreto para bombeamento fck = 40 MPa - confecção em central dosadora de 40 m³/h - areia e brita comerciais</t>
  </si>
  <si>
    <t xml:space="preserve">Concreto para bombeamento fck = 40 MPa - confecção em central dosadora de 40 m³/h - areia extraída e brita produzida</t>
  </si>
  <si>
    <t xml:space="preserve">Concreto para sub-base adensado por vibração fck = 7,5 MPa - confecção em central dosadora de 30 m³/h - areia e brita comerciais</t>
  </si>
  <si>
    <t xml:space="preserve">Concreto para sub-base adensado por vibração fck = 7,5 MPa - confecção em central dosadora de 30 m³/h - areia extraída e brita produzida</t>
  </si>
  <si>
    <t xml:space="preserve">Concreto submerso fck = 20 MPa - confecção em central dosadora de 30 m³/h - areia e brita comerciais</t>
  </si>
  <si>
    <t xml:space="preserve">Concreto submerso fck = 25 MPa - confecção em central dosadora de 30 m³/h - areia e brita comerciais</t>
  </si>
  <si>
    <t xml:space="preserve">Concreto submerso fck = 30 MPa - confecção em central dosadora de 30 m³/h - areia e brita comerciais</t>
  </si>
  <si>
    <t xml:space="preserve">Concreto submerso fck = 35 MPa - confecção em central dosadora de 30 m³/h - areia e brita comerciais</t>
  </si>
  <si>
    <t xml:space="preserve">Concreto submerso fck = 40 MPa - confecção em central dosadora de 30 m³/h - areia e brita comerciais</t>
  </si>
  <si>
    <t xml:space="preserve">Lançamento livre de concreto usinado por meio de caminhão betoneira - confecção em central dosadora de 30 m³/h</t>
  </si>
  <si>
    <t xml:space="preserve">Lançamento livre de concreto usinado por meio de caminhão betoneira - confecção em central dosadora de 40 m³/h</t>
  </si>
  <si>
    <t xml:space="preserve">Lançamento manual de concreto usinado - confecção em central dosadora de 30 m³/h</t>
  </si>
  <si>
    <t xml:space="preserve">Lançamento manual de concreto usinado - confecção em central dosadora de 40 m³/h</t>
  </si>
  <si>
    <t xml:space="preserve">Lançamento mecânico de concreto com bomba lança sobre chassi com capacidade de 50 m³/h - confecção em central dosadora de 40 m³/h</t>
  </si>
  <si>
    <t xml:space="preserve">Lançamento mecânico de concreto com bomba rebocável com capacidade de 30 m³/h - confecção em central dosadora de 30 m³/h</t>
  </si>
  <si>
    <t xml:space="preserve">Lançamento mecânico de concreto com bomba rebocável com capacidade de 41 m³/h - confecção em central dosadora de 40 m³/h</t>
  </si>
  <si>
    <t xml:space="preserve">Microconcreto autoadensável para reparos e grauteamento - confecção em misturador e lançamento manual</t>
  </si>
  <si>
    <t xml:space="preserve">Microconcreto para reparos e grauteamento - confecção em misturador e lançamento manual</t>
  </si>
  <si>
    <t xml:space="preserve">Concreto fck = 20 MPa para projeção via seca - confecção em betoneira - areia e brita comerciais</t>
  </si>
  <si>
    <t xml:space="preserve">Concreto fck = 25 MPa para projeção via seca - confecção em betoneira - areia e brita comerciais</t>
  </si>
  <si>
    <t xml:space="preserve">Concreto fck = 30 MPa para projeção via seca - confecção em betoneira - areia e brita comerciais</t>
  </si>
  <si>
    <t xml:space="preserve">Concreto fck = 30 MPa para projeção via úmida - confecção em central dosadora de 30 m³/h - areia e brita comerciais</t>
  </si>
  <si>
    <t xml:space="preserve">Concreto fck = 40 MPa para projeção via seca - confecção em betoneira - areia e brita comerciais</t>
  </si>
  <si>
    <t xml:space="preserve">Concreto fck = 40 MPa para projeção via úmida - confecção em central dosadora de 30 m³/h - areia e brita comerciais</t>
  </si>
  <si>
    <t xml:space="preserve">Concreto projetado via seca fck = 20 MPa aplicado em pisos</t>
  </si>
  <si>
    <t xml:space="preserve">Concreto projetado via seca fck = 20 MPa aplicado em superfícies inclinadas e verticais</t>
  </si>
  <si>
    <t xml:space="preserve">Concreto projetado via seca fck = 20 MPa aplicado em teto</t>
  </si>
  <si>
    <t xml:space="preserve">Concreto projetado via seca fck = 25 MPa aplicado em pisos</t>
  </si>
  <si>
    <t xml:space="preserve">Concreto projetado via seca fck = 25 MPa aplicado em superfícies inclinadas e verticais</t>
  </si>
  <si>
    <t xml:space="preserve">Concreto projetado via seca fck = 25 MPa aplicado em teto</t>
  </si>
  <si>
    <t xml:space="preserve">Concreto projetado via seca fck = 30 MPa aplicado em pisos</t>
  </si>
  <si>
    <t xml:space="preserve">Concreto projetado via seca fck = 30 MPa aplicado em superfícies inclinadas e verticais</t>
  </si>
  <si>
    <t xml:space="preserve">Concreto projetado via seca fck = 30 MPa aplicado em teto</t>
  </si>
  <si>
    <t xml:space="preserve">Concreto projetado via seca fck = 40 MPa aplicado em pisos</t>
  </si>
  <si>
    <t xml:space="preserve">Concreto projetado via seca fck = 40 MPa aplicado em superfícies inclinadas e verticais</t>
  </si>
  <si>
    <t xml:space="preserve">Concreto projetado via seca fck = 40 MPa via seca aplicado em teto</t>
  </si>
  <si>
    <t xml:space="preserve">Concreto projetado via úmida fck = 30 MPa aplicado em túneis classe I com seção de 20 a 40 m²</t>
  </si>
  <si>
    <t xml:space="preserve">Concreto projetado via úmida fck = 30 MPa aplicado em túneis classe I com seção de 40 a 60 m²</t>
  </si>
  <si>
    <t xml:space="preserve">Concreto projetado via úmida fck = 30 MPa aplicado em túneis classe I com seção de 60 a 90 m²</t>
  </si>
  <si>
    <t xml:space="preserve">Concreto projetado via úmida fck = 30 MPa aplicado em túneis classe I com seção superior a 90 m²</t>
  </si>
  <si>
    <t xml:space="preserve">Concreto projetado via úmida fck = 30 MPa aplicado em túneis classe II com seção de 20 a 40 m²</t>
  </si>
  <si>
    <t xml:space="preserve">Concreto projetado via úmida fck = 30 MPa aplicado em túneis classe II com seção de 40 a 60 m²</t>
  </si>
  <si>
    <t xml:space="preserve">Concreto projetado via úmida fck = 30 MPa aplicado em túneis classe II com seção de 60 a 90 m²</t>
  </si>
  <si>
    <t xml:space="preserve">Concreto projetado via úmida fck = 30 MPa aplicado em túneis classe II com seção superior a 90 m²</t>
  </si>
  <si>
    <t xml:space="preserve">Concreto projetado via úmida fck = 30 MPa aplicado em túneis classe III com seção de 20 a 40 m²</t>
  </si>
  <si>
    <t xml:space="preserve">Concreto projetado via úmida fck = 30 MPa aplicado em túneis classe III com seção de 40 a 60 m²</t>
  </si>
  <si>
    <t xml:space="preserve">Concreto projetado via úmida fck = 30 MPa aplicado em túneis classe III com seção de 60 a 90 m²</t>
  </si>
  <si>
    <t xml:space="preserve">Concreto projetado via úmida fck = 30 MPa aplicado em túneis classe III com seção superior a 90 m²</t>
  </si>
  <si>
    <t xml:space="preserve">Concreto projetado via úmida fck = 30 MPa aplicado em túneis classe IV com seção de 20 a 40 m²</t>
  </si>
  <si>
    <t xml:space="preserve">Concreto projetado via úmida fck = 30 MPa aplicado em túneis classe IV com seção de 40 a 60 m²</t>
  </si>
  <si>
    <t xml:space="preserve">Concreto projetado via úmida fck = 30 MPa aplicado em túneis classe IV com seção de 60 a 90 m²</t>
  </si>
  <si>
    <t xml:space="preserve">Concreto projetado via úmida fck = 30 MPa aplicado em túneis classe IV com seção superior a 90 m²</t>
  </si>
  <si>
    <t xml:space="preserve">Concreto projetado via úmida fck = 30 MPa aplicado em túneis classe V com seção de 20 a 40 m²</t>
  </si>
  <si>
    <t xml:space="preserve">Concreto projetado via úmida fck = 30 MPa aplicado em túneis classe V com seção de 40 a 60 m²</t>
  </si>
  <si>
    <t xml:space="preserve">Concreto projetado via úmida fck = 30 MPa aplicado em túneis classe V com seção de 60 a 90 m²</t>
  </si>
  <si>
    <t xml:space="preserve">Concreto projetado via úmida fck = 30 MPa aplicado em túneis classe V com seção superior a 90 m²</t>
  </si>
  <si>
    <t xml:space="preserve">Concreto projetado via úmida fck = 30 MPa aplicado em túneis classe VI com seção de 20 a 40 m²</t>
  </si>
  <si>
    <t xml:space="preserve">Concreto projetado via úmida fck = 30 MPa aplicado em túneis classe VI com seção de 40 a 60 m²</t>
  </si>
  <si>
    <t xml:space="preserve">Concreto projetado via úmida fck = 30 MPa aplicado em túneis classe VI com seção de 60 a 90 m²</t>
  </si>
  <si>
    <t xml:space="preserve">Concreto projetado via úmida fck = 30 MPa aplicado em túneis classe VI com seção superior a 90 m²</t>
  </si>
  <si>
    <t xml:space="preserve">Concreto projetado via úmida fck = 40 MPa aplicado em túneis classe I com seção de 20 a 40 m²</t>
  </si>
  <si>
    <t xml:space="preserve">Concreto projetado via úmida fck = 40 MPa aplicado em túneis classe I com seção de 40 a 60 m²</t>
  </si>
  <si>
    <t xml:space="preserve">Concreto projetado via úmida fck = 40 MPa aplicado em túneis classe I com seção de 60 a 90 m²</t>
  </si>
  <si>
    <t xml:space="preserve">Concreto projetado via úmida fck = 40 MPa aplicado em túneis classe I com seção superior a 90 m²</t>
  </si>
  <si>
    <t xml:space="preserve">Concreto projetado via úmida fck = 40 MPa aplicado em túneis classe II com seção de 20 a 40 m²</t>
  </si>
  <si>
    <t xml:space="preserve">Concreto projetado via úmida fck = 40 MPa aplicado em túneis classe II com seção de 40 a 60 m²</t>
  </si>
  <si>
    <t xml:space="preserve">Concreto projetado via úmida fck = 40 MPa aplicado em túneis classe II com seção de 60 a 90 m²</t>
  </si>
  <si>
    <t xml:space="preserve">Concreto projetado via úmida fck = 40 MPa aplicado em túneis classe II com seção superior a 90 m²</t>
  </si>
  <si>
    <t xml:space="preserve">Concreto projetado via úmida fck = 40 MPa aplicado em túneis classe III com seção de 20 a 40 m²</t>
  </si>
  <si>
    <t xml:space="preserve">Concreto projetado via úmida fck = 40 MPa aplicado em túneis classe III com seção de 40 a 60 m²</t>
  </si>
  <si>
    <t xml:space="preserve">Concreto projetado via úmida fck = 40 MPa aplicado em túneis classe III com seção de 60 a 90 m²</t>
  </si>
  <si>
    <t xml:space="preserve">Concreto projetado via úmida fck = 40 MPa aplicado em túneis classe III com seção superior a 90 m²</t>
  </si>
  <si>
    <t xml:space="preserve">Concreto projetado via úmida fck = 40 MPa aplicado em túneis classe IV com seção de 20 a 40 m²</t>
  </si>
  <si>
    <t xml:space="preserve">Concreto projetado via úmida fck = 40 MPa aplicado em túneis classe IV com seção de 40 a 60 m²</t>
  </si>
  <si>
    <t xml:space="preserve">Concreto projetado via úmida fck = 40 MPa aplicado em túneis classe IV com seção de 60 a 90 m²</t>
  </si>
  <si>
    <t xml:space="preserve">Concreto projetado via úmida fck = 40 MPa aplicado em túneis classe IV com seção superior a 90 m²</t>
  </si>
  <si>
    <t xml:space="preserve">Concreto projetado via úmida fck = 40 MPa aplicado em túneis classe V com seção de 20 a 40 m²</t>
  </si>
  <si>
    <t xml:space="preserve">Concreto projetado via úmida fck = 40 MPa aplicado em túneis classe V com seção de 40 a 60 m²</t>
  </si>
  <si>
    <t xml:space="preserve">Concreto projetado via úmida fck = 40 MPa aplicado em túneis classe V com seção de 60 a 90 m²</t>
  </si>
  <si>
    <t xml:space="preserve">Concreto projetado via úmida fck = 40 MPa aplicado em túneis classe V com seção superior a 90 m²</t>
  </si>
  <si>
    <t xml:space="preserve">Concreto projetado via úmida fck = 40 MPa aplicado em túneis classe VI com seção de 20 a 40 m²</t>
  </si>
  <si>
    <t xml:space="preserve">Concreto projetado via úmida fck = 40 MPa aplicado em túneis classe VI com seção de 40 a 60 m²</t>
  </si>
  <si>
    <t xml:space="preserve">Concreto projetado via úmida fck = 40 MPa aplicado em túneis classe VI com seção de 60 a 90 m²</t>
  </si>
  <si>
    <t xml:space="preserve">Concreto projetado via úmida fck = 40 MPa aplicado em túneis classe VI com seção superior a 90 m²</t>
  </si>
  <si>
    <t xml:space="preserve">Abertura de rasgos em superfície de concreto medindo 1 5x 15 mm para fixação de barras de aço de 12,5 mm</t>
  </si>
  <si>
    <t xml:space="preserve">Abertura de rasgos em superfície de concreto medindo 10 x 10 mm para fixação de barras de aço de 8 mm</t>
  </si>
  <si>
    <t xml:space="preserve">Abertura de rasgos em superfície de concreto medindo 12 x 12 mm para fixação de barras de aço de 10 mm</t>
  </si>
  <si>
    <t xml:space="preserve">Abertura de rasgos em superfície de concreto medindo 8 x 8 mm para fixação de barras de aço de 6,3 mm</t>
  </si>
  <si>
    <t xml:space="preserve">Abertura em muro de alvenaria de pedra argamassada com martelete</t>
  </si>
  <si>
    <t xml:space="preserve">Corte a plasma CNC em chapa com espessura de 6,3 a 10 mm</t>
  </si>
  <si>
    <t xml:space="preserve">Corte a plasma manual em chapa de aço carbono com espessura de 4 a 8 mm</t>
  </si>
  <si>
    <t xml:space="preserve">Corte a plasma manual em chapa de aço carbono com espessura de 9 a 25 mm</t>
  </si>
  <si>
    <t xml:space="preserve">Corte a plasma manual em chapa de alumínio com espessura de 1,5 mm</t>
  </si>
  <si>
    <t xml:space="preserve">Corte com maçarico oxiacetileno de chapas de aço com espessura de 12,5 mm</t>
  </si>
  <si>
    <t xml:space="preserve">Corte com maçarico oxiacetileno de chapas de aço com espessura de 16 mm</t>
  </si>
  <si>
    <t xml:space="preserve">Corte com maçarico oxiacetileno de chapas de aço com espessura de 3 mm</t>
  </si>
  <si>
    <t xml:space="preserve">Corte com maçarico oxiacetileno de chapas de aço com espessura de 5 mm</t>
  </si>
  <si>
    <t xml:space="preserve">Corte com maçarico oxiacetileno de chapas de aço com espessura de 6,3 mm</t>
  </si>
  <si>
    <t xml:space="preserve">Corte com maçarico oxiacetileno de chapas de aço com espessura de 8 mm</t>
  </si>
  <si>
    <t xml:space="preserve">Corte com maçarico oxiacetileno de chapas de aço com espessura de 9,5 mm</t>
  </si>
  <si>
    <t xml:space="preserve">cm2</t>
  </si>
  <si>
    <t xml:space="preserve">Corte com maçarico oxiacetileno de perfis metálicos</t>
  </si>
  <si>
    <t xml:space="preserve">Corte de barras de aço CA-50 com maçarico oxiacetileno</t>
  </si>
  <si>
    <t xml:space="preserve">Corte de cantoneira de alumínio</t>
  </si>
  <si>
    <t xml:space="preserve">Corte de chapa de aço com guilhotina hidráulica</t>
  </si>
  <si>
    <t xml:space="preserve">Corte de perfil metálico com máquina policorte com espessura de até 1/8"</t>
  </si>
  <si>
    <t xml:space="preserve">Corte de trilho TR 45 com utilização de equipamento leve</t>
  </si>
  <si>
    <t xml:space="preserve">Corte de trilho TR 57 com utilização de equipamento leve</t>
  </si>
  <si>
    <t xml:space="preserve">Corte de trilho TR 68 com utilização de equipamento leve</t>
  </si>
  <si>
    <t xml:space="preserve">Corte de trilho UIC 60 com utilização de equipamento leve</t>
  </si>
  <si>
    <t xml:space="preserve">Dobramento de chapas metálicas com espessuras de 6,3 a 10 mm</t>
  </si>
  <si>
    <t xml:space="preserve">Furação de trilho TR 45 com utilização de equipamento leve</t>
  </si>
  <si>
    <t xml:space="preserve">Furação de trilho TR 57 com utilização de equipamento leve</t>
  </si>
  <si>
    <t xml:space="preserve">Furação de trilho TR 68 com utilização de equipamento leve</t>
  </si>
  <si>
    <t xml:space="preserve">Furação de trilho UIC 60 com utilização de equipamento leve</t>
  </si>
  <si>
    <t xml:space="preserve">Perfuração em concreto com coroa diamantada - D = 100 mm</t>
  </si>
  <si>
    <t xml:space="preserve">Perfuração em concreto com coroa diamantada - D = 16 mm</t>
  </si>
  <si>
    <t xml:space="preserve">Perfuração em concreto com coroa diamantada - D = 20 mm</t>
  </si>
  <si>
    <t xml:space="preserve">Perfuração em concreto com coroa diamantada - D = 25 mm</t>
  </si>
  <si>
    <t xml:space="preserve">Perfuração em concreto com coroa diamantada - D = 32 mm</t>
  </si>
  <si>
    <t xml:space="preserve">Perfuração em concreto com coroa diamantada - D = 38 mm</t>
  </si>
  <si>
    <t xml:space="preserve">Perfuração em concreto com coroa diamantada - D = 44 mm</t>
  </si>
  <si>
    <t xml:space="preserve">Perfuração em concreto com coroa diamantada - D = 50 mm</t>
  </si>
  <si>
    <t xml:space="preserve">Perfuração em concreto com coroa diamantada - D = 63 mm</t>
  </si>
  <si>
    <t xml:space="preserve">Perfuração em concreto com coroa diamantada - D = 75 mm</t>
  </si>
  <si>
    <t xml:space="preserve">Perfuração em concreto com martelete elétrico - D = 10 mm</t>
  </si>
  <si>
    <t xml:space="preserve">Perfuração em concreto com martelete elétrico - D = 12,5 mm</t>
  </si>
  <si>
    <t xml:space="preserve">Solda com maçarico oxiacetileno de chapas de aço de 12,5 mm</t>
  </si>
  <si>
    <t xml:space="preserve">Solda com maçarico oxiacetileno de chapas de aço de 6,3 mm</t>
  </si>
  <si>
    <t xml:space="preserve">Solda com maçarico oxiacetileno de chapas de aço de 8 mm</t>
  </si>
  <si>
    <t xml:space="preserve">Solda com maçarico oxiacetileno de chapas de aço de 9,5 mm</t>
  </si>
  <si>
    <t xml:space="preserve">Solda elétrica manual de perfis metálicos e chapas de aço com eletrodo E70XX</t>
  </si>
  <si>
    <t xml:space="preserve">Solda tipo MIG automatizada</t>
  </si>
  <si>
    <t xml:space="preserve">Solda tipo MIG manual</t>
  </si>
  <si>
    <t xml:space="preserve">Aterro compactado em solo reforçado com geogrelha unidirecional com resistência a tração de 150 kN/m em camadas de 40 cm - fornecimento e instalação</t>
  </si>
  <si>
    <t xml:space="preserve">Aterro compactado em solo reforçado com geogrelha unidirecional com resistência a tração de 200 kN/m em camadas de 60 cm - fornecimento e instalação</t>
  </si>
  <si>
    <t xml:space="preserve">Contenção com estacas de perfis metálicos I 254 mm x 37,7 kg/m a cada metro - intercaladas com pranchões de madeira com espessura de 5 cm e ficha de 0 a 0,2 H - fornecimento e instalação</t>
  </si>
  <si>
    <t xml:space="preserve">Contenção com estacas de perfis metálicos I 254 mm x 37,7 kg/m a cada metro - intercaladas com pranchões de madeira com espessura de 5 cm e ficha de 0,20 a 0,4 H - fornecimento e instalação</t>
  </si>
  <si>
    <t xml:space="preserve">Contenção com estacas de perfis metálicos I 254 mm x 37,7 kg/m a cada metro - intercaladas com pranchões de madeira com espessura de 5 cm e ficha de 0,40 a 0,6 H - fornecimento e instalação</t>
  </si>
  <si>
    <t xml:space="preserve">Contenção em areia-cimento ensacada com mistura de areia com 8% de cimento - confecção e assentamento</t>
  </si>
  <si>
    <t xml:space="preserve">Contenção em solo-cimento ensacado com mistura de solo de jazida com 8% de cimento - confecção e assentamento</t>
  </si>
  <si>
    <t xml:space="preserve">Enrocamento com pedra de mão, inclusive espalhamento e compactação mecânica - fornecimento e assentamento</t>
  </si>
  <si>
    <t xml:space="preserve">Enrocamento de pedra arrumada manualmente - pedra de mão comercial - fornecimento e assentamento</t>
  </si>
  <si>
    <t xml:space="preserve">Enrocamento de pedra arrumada manualmente - pedra de mão produzida - confecção e assentamento</t>
  </si>
  <si>
    <t xml:space="preserve">Enrocamento de pedra jogada - pedra de mão comercial - fornecimento e assentamento</t>
  </si>
  <si>
    <t xml:space="preserve">Enrocamento de pedra jogada - pedra de mão produzida - confecção e assentamento</t>
  </si>
  <si>
    <t xml:space="preserve">Fabricação de blocos segmentais de face pré-moldados 40 x 40 x 20 cm - massa de 25 kg</t>
  </si>
  <si>
    <t xml:space="preserve">Geocélula de PEAD , paredes perfuradas, soldadas - altura de 100 mm e 1.206 cm² de área de célula - fornecimento e instalação</t>
  </si>
  <si>
    <t xml:space="preserve">Geocélula de PEAD , paredes perfuradas, soldadas - altura de 100 mm e 250 cm² de área de célula - fornecimento e instalação</t>
  </si>
  <si>
    <t xml:space="preserve">Geocélula de PEAD , paredes perfuradas, soldadas - altura de 100 mm e 460 cm² de área de célula - fornecimento e instalação</t>
  </si>
  <si>
    <t xml:space="preserve">Geocélula de PEAD , paredes perfuradas, soldadas - altura de 125 mm e 1.206 cm² de área de célula - fornecimento e instalação</t>
  </si>
  <si>
    <t xml:space="preserve">Geocélula de PEAD , paredes perfuradas, soldadas - altura de 125 mm e 250 cm² de área de célula - fornecimento e instalação</t>
  </si>
  <si>
    <t xml:space="preserve">Geocélula de PEAD , paredes perfuradas, soldadas - altura de 125 mm e 460 cm² de área de célula - fornecimento e instalação</t>
  </si>
  <si>
    <t xml:space="preserve">Geocélula de PEAD , paredes perfuradas, soldadas - altura de 200 mm e 1.206 cm² de área de célula - fornecimento e instalação</t>
  </si>
  <si>
    <t xml:space="preserve">Geocélula de PEAD , paredes perfuradas, soldadas - altura de 200 mm e 250 cm² de área de célula - fornecimento e instalação</t>
  </si>
  <si>
    <t xml:space="preserve">Geocélula de PEAD , paredes perfuradas, soldadas - altura de 200 mm e 460 cm² de área de célula - fornecimento e instalação</t>
  </si>
  <si>
    <t xml:space="preserve">Geocélula de PEAD , paredes perfuradas, soldadas - altura de 75 mm e 1.206 cm² de área de célula - fornecimento e instalação</t>
  </si>
  <si>
    <t xml:space="preserve">Geocélula de PEAD , paredes perfuradas, soldadas - altura de 75 mm e 250 cm² de área de célula - fornecimento e instalação</t>
  </si>
  <si>
    <t xml:space="preserve">Geocélula de PEAD , paredes perfuradas, soldadas - altura de 75 mm e 460 cm² de área de célula - fornecimento e instalação</t>
  </si>
  <si>
    <t xml:space="preserve">Geogrelha unidirecional com resistência a tração de 100 kN/m - fornecimento e instalação</t>
  </si>
  <si>
    <t xml:space="preserve">Geogrelha unidirecional com resistência a tração de 150 kN/m - fornecimento e instalação</t>
  </si>
  <si>
    <t xml:space="preserve">Geogrelha unidirecional com resistência a tração de 200 kN/m - fornecimento e instalação</t>
  </si>
  <si>
    <t xml:space="preserve">Geogrelha unidirecional com resistência a tração de 300 kN/m - fornecimento e instalação</t>
  </si>
  <si>
    <t xml:space="preserve">Geogrelha unidirecional com resistência a tração de 400 kN/m - fornecimento e instalação</t>
  </si>
  <si>
    <t xml:space="preserve">Geogrelha unidirecional com resistência a tração de 60 kN/m - fornecimento e instalação</t>
  </si>
  <si>
    <t xml:space="preserve">Geogrelha unidirecional com resistência a tração de 80 kN/m - fornecimento e instalação</t>
  </si>
  <si>
    <t xml:space="preserve">Muro de arrimo em pedra argamassada - areia e pedra de mão comercial - fornecimento e assentamento</t>
  </si>
  <si>
    <t xml:space="preserve">Muro de face em tela metálica dobrada e estabilizada com tensores em solo reforçado - fornecimento e instalação</t>
  </si>
  <si>
    <t xml:space="preserve">Muro em blocos segmentais de face pré-moldados 40 x 40 x 20 cm com altura de 4 a 6 m - confecção e assentamento</t>
  </si>
  <si>
    <t xml:space="preserve">Muro em blocos segmentais de face pré-moldados 40 x 40 x 20 cm com altura de 6 a 8 m - confecção e assentamento</t>
  </si>
  <si>
    <t xml:space="preserve">Muro em blocos segmentais de face pré-moldados 40 x 40 x 20 cm com altura de 8 a 10 m - confecção e assentamento</t>
  </si>
  <si>
    <t xml:space="preserve">Muro em blocos segmentais de face pré-moldados 40 x 40 x 20 cm com altura de até 4 m - confecção e assentamento</t>
  </si>
  <si>
    <t xml:space="preserve">Pedra argamassada com cimento e areia 1:3 - areia e pedra de mão comercial - fornecimento e assentamento</t>
  </si>
  <si>
    <t xml:space="preserve">Pedra argamassada com cimento e areia 1:3 - areia extraída e pedra de mão produzida - confecção e assentamento</t>
  </si>
  <si>
    <t xml:space="preserve">Proteção de taludes rochosos com telas metálicas de dupla torção com liga em 95% ZN e 5% AL - malha de 8 x 10 cm - fornecimento e instalação</t>
  </si>
  <si>
    <t xml:space="preserve">Apicoamento manual de concreto</t>
  </si>
  <si>
    <t xml:space="preserve">Demolição de concreto armado</t>
  </si>
  <si>
    <t xml:space="preserve">Demolição de concreto armado com martelete e corte oxiacetileno</t>
  </si>
  <si>
    <t xml:space="preserve">Demolição de concreto simples</t>
  </si>
  <si>
    <t xml:space="preserve">Demolição de concreto simples com martelete 29</t>
  </si>
  <si>
    <t xml:space="preserve">Demolição manual de construções provisórias de madeira - sem reaproveitamento</t>
  </si>
  <si>
    <t xml:space="preserve">Demolição manual de construções provisórias de madeira, sem fechamento lateral e sem pavimentação</t>
  </si>
  <si>
    <t xml:space="preserve">Demolição mecânica de alvenaria, com carregadeira de pneus - sem reaproveitamento</t>
  </si>
  <si>
    <t xml:space="preserve">Demolição mecânica de concreto armado, com escavadeira hidráulica com martelo hidráulico - sem reaproveitamento</t>
  </si>
  <si>
    <t xml:space="preserve">Demolição mecânica de construções provisórias em alvenaria com escavadeira hidráulica - sem reaproveitamento</t>
  </si>
  <si>
    <t xml:space="preserve">Fresagem de piso de concreto</t>
  </si>
  <si>
    <t xml:space="preserve">Preparo e regularização de terreno em desnível</t>
  </si>
  <si>
    <t xml:space="preserve">Raspagem e limpeza de terreno plano</t>
  </si>
  <si>
    <t xml:space="preserve">Remoção de cerca com mourões de concreto</t>
  </si>
  <si>
    <t xml:space="preserve">Remoção de painel publicitário, tipo outdoor, com estrutura e suportes em madeira</t>
  </si>
  <si>
    <t xml:space="preserve">Remoção de paralelepípedos</t>
  </si>
  <si>
    <t xml:space="preserve">Remoção de tubos de concreto com diâmetro de 0,40 m a 1,00 m em valas e bueiros</t>
  </si>
  <si>
    <t xml:space="preserve">Remoção de tubos de concreto com diâmetro de 1,20 m a 1,50 m em valas e bueiros</t>
  </si>
  <si>
    <t xml:space="preserve">Derrocagem subaquática de material de 3ª categoria - carga e limpeza - plataforma com clamshell - flutuante e batelão rebocado de 100 t montado na obra - DMT até 200 m</t>
  </si>
  <si>
    <t xml:space="preserve">Derrocagem subaquática de material de 3ª categoria - carga e limpeza - plataforma com clamshell - flutuante e batelão rebocado de 100 t montado na obra - DMT de 1.000 a 1200 m</t>
  </si>
  <si>
    <t xml:space="preserve">Derrocagem subaquática de material de 3ª categoria - carga e limpeza - plataforma com clamshell - flutuante e batelão rebocado de 100 t montado na obra - DMT de 1.200 a 1.400 m</t>
  </si>
  <si>
    <t xml:space="preserve">Derrocagem subaquática de material de 3ª categoria - carga e limpeza - plataforma com clamshell - flutuante e batelão rebocado de 100 t montado na obra - DMT de 1.400 a 1.600 m</t>
  </si>
  <si>
    <t xml:space="preserve">Derrocagem subaquática de material de 3ª categoria - carga e limpeza - plataforma com clamshell - flutuante e batelão rebocado de 100 t montado na obra - DMT de 1.600 a 1.800 m</t>
  </si>
  <si>
    <t xml:space="preserve">Derrocagem subaquática de material de 3ª categoria - carga e limpeza - plataforma com clamshell - flutuante e batelão rebocado de 100 t montado na obra - DMT de 1.800 a 2.000 m</t>
  </si>
  <si>
    <t xml:space="preserve">Derrocagem subaquática de material de 3ª categoria - carga e limpeza - plataforma com clamshell - flutuante e batelão rebocado de 100 t montado na obra - DMT de 2.000 a 2.500 m</t>
  </si>
  <si>
    <t xml:space="preserve">Derrocagem subaquática de material de 3ª categoria - carga e limpeza - plataforma com clamshell - flutuante e batelão rebocado de 100 t montado na obra - DMT de 2.500 a 3.000 m</t>
  </si>
  <si>
    <t xml:space="preserve">Derrocagem subaquática de material de 3ª categoria - carga e limpeza - plataforma com clamshell - flutuante e batelão rebocado de 100 t montado na obra - DMT de 201 a 400 m</t>
  </si>
  <si>
    <t xml:space="preserve">Derrocagem subaquática de material de 3ª categoria - carga e limpeza - plataforma com clamshell - flutuante e batelão rebocado de 100 t montado na obra - DMT de 3.000 m</t>
  </si>
  <si>
    <t xml:space="preserve">Derrocagem subaquática de material de 3ª categoria - carga e limpeza - plataforma com clamshell - flutuante e batelão rebocado de 100 t montado na obra - DMT de 400 a 600 m</t>
  </si>
  <si>
    <t xml:space="preserve">Derrocagem subaquática de material de 3ª categoria - carga e limpeza - plataforma com clamshell - flutuante e batelão rebocado de 100 t montado na obra - DMT de 600 a 800 m</t>
  </si>
  <si>
    <t xml:space="preserve">Derrocagem subaquática de material de 3ª categoria - carga e limpeza - plataforma com clamshell - flutuante e batelão rebocado de 100 t montado na obra - DMT de 800 a 1.000 m</t>
  </si>
  <si>
    <t xml:space="preserve">Derrocagem subaquática de material de 3ª categoria - carga e limpeza - plataforma com clamshell - flutuante montado na obra - sem transporte</t>
  </si>
  <si>
    <t xml:space="preserve">Derrocagem subaquática de material de 3ª categoria - carga e limpeza - plataforma flutuante com clamshell - sem transporte</t>
  </si>
  <si>
    <t xml:space="preserve">Derrocagem subaquática de material de 3ª categoria - carga e limpeza - plataforma flutuante com clamshell e batelão rebocado de 100 t - DMT até 200 m</t>
  </si>
  <si>
    <t xml:space="preserve">Derrocagem subaquática de material de 3ª categoria - carga e limpeza - plataforma flutuante com clamshell e batelão rebocado de 100 t - DMT de 1.000 a 1.200 m</t>
  </si>
  <si>
    <t xml:space="preserve">Derrocagem subaquática de material de 3ª categoria - carga e limpeza - plataforma flutuante com clamshell e batelão rebocado de 100 t - DMT de 1.200 a 1.400 m</t>
  </si>
  <si>
    <t xml:space="preserve">Derrocagem subaquática de material de 3ª categoria - carga e limpeza - plataforma flutuante com clamshell e batelão rebocado de 100 t - DMT de 1.400 a 1.600 m</t>
  </si>
  <si>
    <t xml:space="preserve">Derrocagem subaquática de material de 3ª categoria - carga e limpeza - plataforma flutuante com clamshell e batelão rebocado de 100 t - DMT de 1.600 a 1.800 m</t>
  </si>
  <si>
    <t xml:space="preserve">Derrocagem subaquática de material de 3ª categoria - carga e limpeza - plataforma flutuante com clamshell e batelão rebocado de 100 t - DMT de 1.800 a 2.000 m</t>
  </si>
  <si>
    <t xml:space="preserve">Derrocagem subaquática de material de 3ª categoria - carga e limpeza - plataforma flutuante com clamshell e batelão rebocado de 100 t - DMT de 2.000 a 2.500 m</t>
  </si>
  <si>
    <t xml:space="preserve">Derrocagem subaquática de material de 3ª categoria - carga e limpeza - plataforma flutuante com clamshell e batelão rebocado de 100 t - DMT de 2.500 a 3.000 m</t>
  </si>
  <si>
    <t xml:space="preserve">Derrocagem subaquática de material de 3ª categoria - carga e limpeza - plataforma flutuante com clamshell e batelão rebocado de 100 t - DMT de 200 a 400 m</t>
  </si>
  <si>
    <t xml:space="preserve">Derrocagem subaquática de material de 3ª categoria - carga e limpeza - plataforma flutuante com clamshell e batelão rebocado de 100 t - DMT de 3.000 m</t>
  </si>
  <si>
    <t xml:space="preserve">Derrocagem subaquática de material de 3ª categoria - carga e limpeza - plataforma flutuante com clamshell e batelão rebocado de 100 t - DMT de 400 a 600 m</t>
  </si>
  <si>
    <t xml:space="preserve">Derrocagem subaquática de material de 3ª categoria - carga e limpeza - plataforma flutuante com clamshell e batelão rebocado de 100 t - DMT de 600 a 800 m</t>
  </si>
  <si>
    <t xml:space="preserve">Derrocagem subaquática de material de 3ª categoria - carga e limpeza - plataforma flutuante com clamshell e batelão rebocado de 100 t - DMT de 800 a 1.000 m</t>
  </si>
  <si>
    <t xml:space="preserve">Derrocagem subaquática de material de 3ª categoria - carga e limpeza com draga backhoe de 7 m³ - sem transporte</t>
  </si>
  <si>
    <t xml:space="preserve">Derrocagem subaquática de material de 3ª categoria - carga e limpeza com draga backhoe de 7 m³ - transporte com batelão autopropelido de 300 m³ - DMT até 200 m</t>
  </si>
  <si>
    <t xml:space="preserve">Derrocagem subaquática de material de 3ª categoria - carga e limpeza com draga backhoe de 7 m³ - transporte com batelão autopropelido de 300 m³ - DMT de 1.000 a 1.200 m</t>
  </si>
  <si>
    <t xml:space="preserve">Derrocagem subaquática de material de 3ª categoria - carga e limpeza com draga backhoe de 7 m³ - transporte com batelão autopropelido de 300 m³ - DMT de 1.200 a 1.400 m</t>
  </si>
  <si>
    <t xml:space="preserve">Derrocagem subaquática de material de 3ª categoria - carga e limpeza com draga backhoe de 7 m³ - transporte com batelão autopropelido de 300 m³ - DMT de 1.400 a 1.600 m</t>
  </si>
  <si>
    <t xml:space="preserve">Derrocagem subaquática de material de 3ª categoria - carga e limpeza com draga backhoe de 7 m³ - transporte com batelão autopropelido de 300 m³ - DMT de 1.600 a 1.800 m</t>
  </si>
  <si>
    <t xml:space="preserve">Derrocagem subaquática de material de 3ª categoria - carga e limpeza com draga backhoe de 7 m³ - transporte com batelão autopropelido de 300 m³ - DMT de 1.800 a 2.000 m</t>
  </si>
  <si>
    <t xml:space="preserve">Derrocagem subaquática de material de 3ª categoria - carga e limpeza com draga backhoe de 7 m³ - transporte com batelão autopropelido de 300 m³ - DMT de 2.000 a 2.500 m</t>
  </si>
  <si>
    <t xml:space="preserve">Derrocagem subaquática de material de 3ª categoria - carga e limpeza com draga backhoe de 7 m³ - transporte com batelão autopropelido de 300 m³ - DMT de 2.500 a 3.000 m</t>
  </si>
  <si>
    <t xml:space="preserve">Derrocagem subaquática de material de 3ª categoria - carga e limpeza com draga backhoe de 7 m³ - transporte com batelão autopropelido de 300 m³ - DMT de 200 a 400 m</t>
  </si>
  <si>
    <t xml:space="preserve">Derrocagem subaquática de material de 3ª categoria - carga e limpeza com draga backhoe de 7 m³ - transporte com batelão autopropelido de 300 m³ - DMT de 3.000 m</t>
  </si>
  <si>
    <t xml:space="preserve">Derrocagem subaquática de material de 3ª categoria - carga e limpeza com draga backhoe de 7 m³ - transporte com batelão autopropelido de 300 m³ - DMT de 400 a 600 m</t>
  </si>
  <si>
    <t xml:space="preserve">Derrocagem subaquática de material de 3ª categoria - carga e limpeza com draga backhoe de 7 m³ - transporte com batelão autopropelido de 300 m³ - DMT de 600 a 800 m</t>
  </si>
  <si>
    <t xml:space="preserve">Derrocagem subaquática de material de 3ª categoria - carga e limpeza com draga backhoe de 7 m³ - transporte com batelão autopropelido de 300 m³ - DMT de 800 a 1.000 m</t>
  </si>
  <si>
    <t xml:space="preserve">Derrocagem subaquática de material de 3ª categoria - malha de 1,5 m² - perfuração e detonação - plataforma autoelevatriz com três torres de perfuração</t>
  </si>
  <si>
    <t xml:space="preserve">Derrocagem subaquática de material de 3ª categoria - malha de 1,5 m² - perfuração e detonação - plataforma autoelevatriz montada na obra com três torres de perfuração</t>
  </si>
  <si>
    <t xml:space="preserve">Derrocagem subaquática de material de 3ª categoria - malha de 1,5 m² - perfuração e detonação - plataforma flutuante com duas torres de perfuração</t>
  </si>
  <si>
    <t xml:space="preserve">Derrocagem subaquática de material de 3ª categoria - malha de 1,5 m² - perfuração e detonação - plataforma flutuante com três torres de perfuração</t>
  </si>
  <si>
    <t xml:space="preserve">Derrocagem subaquática de material de 3ª categoria - malha de 1,5 m² - perfuração e detonação - plataforma flutuante com uma torre de perfuração</t>
  </si>
  <si>
    <t xml:space="preserve">Derrocagem subaquática de material de 3ª categoria - malha de 1,5 m² - perfuração e detonação - plataforma montada na obra com duas torres de perfuração</t>
  </si>
  <si>
    <t xml:space="preserve">Derrocagem subaquática de material de 3ª categoria - malha de 1,5 m² - perfuração e detonação - plataforma montada na obra com três torres de perfuração</t>
  </si>
  <si>
    <t xml:space="preserve">Derrocagem subaquática de material de 3ª categoria - malha de 1,5 m² - perfuração e detonação - plataforma montada na obra com uma torre de perfuração</t>
  </si>
  <si>
    <t xml:space="preserve">Derrocagem subaquática de material de 3ª categoria - malha de 2,5 m² - perfuração e detonação - plataforma com duas torres de perfuração</t>
  </si>
  <si>
    <t xml:space="preserve">Derrocagem subaquática de material de 3ª categoria - malha de 4,0 m² - perfuração e detonação - plataforma com duas torres de perfuração</t>
  </si>
  <si>
    <t xml:space="preserve">Levantamento batimétrico monofeixe longitudinal</t>
  </si>
  <si>
    <t xml:space="preserve">Levantamento batimétrico monofeixe transversal</t>
  </si>
  <si>
    <t xml:space="preserve">Levantamento batimétrico multifeixe</t>
  </si>
  <si>
    <t xml:space="preserve">Levantamento hidrométrico com ADCP em rios com velocidade de corrente acima de 1,5 m/s</t>
  </si>
  <si>
    <t xml:space="preserve">Levantamento hidrométrico com ADCP em rios com velocidade de corrente de 0,5 a 1,0 m/s</t>
  </si>
  <si>
    <t xml:space="preserve">Levantamento hidrométrico com ADCP em rios com velocidade de corrente de 1,0 a 1,5 m/s</t>
  </si>
  <si>
    <t xml:space="preserve">Dragagem de areia fina com draga de sucção e recalque - bomba de 1.350 kW e cortador de 170 kW - distância de recalque de 1.100 a 1.300 m</t>
  </si>
  <si>
    <t xml:space="preserve">Dragagem de areia fina com draga de sucção e recalque - bomba de 1.350 kW e cortador de 170 kW - distância de recalque de 1.300 a 1.500 m</t>
  </si>
  <si>
    <t xml:space="preserve">Dragagem de areia fina com draga de sucção e recalque - bomba de 1.350 kW e cortador de 170 kW - distância de recalque de 1.500 a 1.700 m</t>
  </si>
  <si>
    <t xml:space="preserve">Dragagem de areia fina com draga de sucção e recalque - bomba de 1.350 kW e cortador de 170 kW - distância de recalque de 1.700 a 1.900 m</t>
  </si>
  <si>
    <t xml:space="preserve">Dragagem de areia fina com draga de sucção e recalque - bomba de 1.350 kW e cortador de 170 kW - distância de recalque de 1.900 a 2.100 m</t>
  </si>
  <si>
    <t xml:space="preserve">Dragagem de areia fina com draga de sucção e recalque - bomba de 1.350 kW e cortador de 170 kW - distância de recalque de 10.100 a 10.300 m</t>
  </si>
  <si>
    <t xml:space="preserve">Dragagem de areia fina com draga de sucção e recalque - bomba de 1.350 kW e cortador de 170 kW - distância de recalque de 10.300 a 10.500 m</t>
  </si>
  <si>
    <t xml:space="preserve">Dragagem de areia fina com draga de sucção e recalque - bomba de 1.350 kW e cortador de 170 kW - distância de recalque de 10.500 a 10.700 m</t>
  </si>
  <si>
    <t xml:space="preserve">Dragagem de areia fina com draga de sucção e recalque - bomba de 1.350 kW e cortador de 170 kW - distância de recalque de 10.700 a 10.900 m</t>
  </si>
  <si>
    <t xml:space="preserve">Dragagem de areia fina com draga de sucção e recalque - bomba de 1.350 kW e cortador de 170 kW - distância de recalque de 10.900 a 11.100 m</t>
  </si>
  <si>
    <t xml:space="preserve">Dragagem de areia fina com draga de sucção e recalque - bomba de 1.350 kW e cortador de 170 kW - distância de recalque de 11.100 a 11.300 m</t>
  </si>
  <si>
    <t xml:space="preserve">Dragagem de areia fina com draga de sucção e recalque - bomba de 1.350 kW e cortador de 170 kW - distância de recalque de 11.300 a 11.500 m</t>
  </si>
  <si>
    <t xml:space="preserve">Dragagem de areia fina com draga de sucção e recalque - bomba de 1.350 kW e cortador de 170 kW - distância de recalque de 11.500 a 11.700 m</t>
  </si>
  <si>
    <t xml:space="preserve">Dragagem de areia fina com draga de sucção e recalque - bomba de 1.350 kW e cortador de 170 kW - distância de recalque de 11.700 a 11.900 m</t>
  </si>
  <si>
    <t xml:space="preserve">Dragagem de areia fina com draga de sucção e recalque - bomba de 1.350 kW e cortador de 170 kW - distância de recalque de 11.900 a 12.100 m</t>
  </si>
  <si>
    <t xml:space="preserve">Dragagem de areia fina com draga de sucção e recalque - bomba de 1.350 kW e cortador de 170 kW - distância de recalque de 2.100 a 2.300 m</t>
  </si>
  <si>
    <t xml:space="preserve">Dragagem de areia fina com draga de sucção e recalque - bomba de 1.350 kW e cortador de 170 kW - distância de recalque de 2.300 a 2.500 m</t>
  </si>
  <si>
    <t xml:space="preserve">Dragagem de areia fina com draga de sucção e recalque - bomba de 1.350 kW e cortador de 170 kW - distância de recalque de 2.500 a 2.700 m</t>
  </si>
  <si>
    <t xml:space="preserve">Dragagem de areia fina com draga de sucção e recalque - bomba de 1.350 kW e cortador de 170 kW - distância de recalque de 2.700 a 2.900 m</t>
  </si>
  <si>
    <t xml:space="preserve">Dragagem de areia fina com draga de sucção e recalque - bomba de 1.350 kW e cortador de 170 kW - distância de recalque de 2.900 a 3.100 m</t>
  </si>
  <si>
    <t xml:space="preserve">Dragagem de areia fina com draga de sucção e recalque - bomba de 1.350 kW e cortador de 170 kW - distância de recalque de 3.100 a 3.300 m</t>
  </si>
  <si>
    <t xml:space="preserve">Dragagem de areia fina com draga de sucção e recalque - bomba de 1.350 kW e cortador de 170 kW - distância de recalque de 3.300 a 3.500 m</t>
  </si>
  <si>
    <t xml:space="preserve">Dragagem de areia fina com draga de sucção e recalque - bomba de 1.350 kW e cortador de 170 kW - distância de recalque de 3.500 a 3.700 m</t>
  </si>
  <si>
    <t xml:space="preserve">Dragagem de areia fina com draga de sucção e recalque - bomba de 1.350 kW e cortador de 170 kW - distância de recalque de 3.700 a 3.900 m</t>
  </si>
  <si>
    <t xml:space="preserve">Dragagem de areia fina com draga de sucção e recalque - bomba de 1.350 kW e cortador de 170 kW - distância de recalque de 3.900 a 4.100 m</t>
  </si>
  <si>
    <t xml:space="preserve">Dragagem de areia fina com draga de sucção e recalque - bomba de 1.350 kW e cortador de 170 kW - distância de recalque de 4.100 a 4.300 m</t>
  </si>
  <si>
    <t xml:space="preserve">Dragagem de areia fina com draga de sucção e recalque - bomba de 1.350 kW e cortador de 170 kW - distância de recalque de 4.300 a 4.500 m</t>
  </si>
  <si>
    <t xml:space="preserve">Dragagem de areia fina com draga de sucção e recalque - bomba de 1.350 kW e cortador de 170 kW - distância de recalque de 4.500 a 4.700 m</t>
  </si>
  <si>
    <t xml:space="preserve">Dragagem de areia fina com draga de sucção e recalque - bomba de 1.350 kW e cortador de 170 kW - distância de recalque de 4.700 a 4.900 m</t>
  </si>
  <si>
    <t xml:space="preserve">Dragagem de areia fina com draga de sucção e recalque - bomba de 1.350 kW e cortador de 170 kW - distância de recalque de 4.900 a 5.100 m</t>
  </si>
  <si>
    <t xml:space="preserve">Dragagem de areia fina com draga de sucção e recalque - bomba de 1.350 kW e cortador de 170 kW - distância de recalque de 5.100 a 5.300 m</t>
  </si>
  <si>
    <t xml:space="preserve">Dragagem de areia fina com draga de sucção e recalque - bomba de 1.350 kW e cortador de 170 kW - distância de recalque de 5.300 a 5.500 m</t>
  </si>
  <si>
    <t xml:space="preserve">Dragagem de areia fina com draga de sucção e recalque - bomba de 1.350 kW e cortador de 170 kW - distância de recalque de 5.500 a 5.700 m</t>
  </si>
  <si>
    <t xml:space="preserve">Dragagem de areia fina com draga de sucção e recalque - bomba de 1.350 kW e cortador de 170 kW - distância de recalque de 5.700 a 5.900 m</t>
  </si>
  <si>
    <t xml:space="preserve">Dragagem de areia fina com draga de sucção e recalque - bomba de 1.350 kW e cortador de 170 kW - distância de recalque de 5.900 a 6.100 m</t>
  </si>
  <si>
    <t xml:space="preserve">Dragagem de areia fina com draga de sucção e recalque - bomba de 1.350 kW e cortador de 170 kW - distância de recalque de 500 a 700 m</t>
  </si>
  <si>
    <t xml:space="preserve">Dragagem de areia fina com draga de sucção e recalque - bomba de 1.350 kW e cortador de 170 kW - distância de recalque de 6.100 a 6.300 m</t>
  </si>
  <si>
    <t xml:space="preserve">Dragagem de areia fina com draga de sucção e recalque - bomba de 1.350 kW e cortador de 170 kW - distância de recalque de 6.300 a 6.500 m</t>
  </si>
  <si>
    <t xml:space="preserve">Dragagem de areia fina com draga de sucção e recalque - bomba de 1.350 kW e cortador de 170 kW - distância de recalque de 6.500 a 6.700 m</t>
  </si>
  <si>
    <t xml:space="preserve">Dragagem de areia fina com draga de sucção e recalque - bomba de 1.350 kW e cortador de 170 kW - distância de recalque de 6.700 a 6.900 m</t>
  </si>
  <si>
    <t xml:space="preserve">Dragagem de areia fina com draga de sucção e recalque - bomba de 1.350 kW e cortador de 170 kW - distância de recalque de 6.900 a 7.100 m</t>
  </si>
  <si>
    <t xml:space="preserve">Dragagem de areia fina com draga de sucção e recalque - bomba de 1.350 kW e cortador de 170 kW - distância de recalque de 7.100 a 7.300 m</t>
  </si>
  <si>
    <t xml:space="preserve">Dragagem de areia fina com draga de sucção e recalque - bomba de 1.350 kW e cortador de 170 kW - distância de recalque de 7.300 a 7.500 m</t>
  </si>
  <si>
    <t xml:space="preserve">Dragagem de areia fina com draga de sucção e recalque - bomba de 1.350 kW e cortador de 170 kW - distância de recalque de 7.500 a 7.700 m</t>
  </si>
  <si>
    <t xml:space="preserve">Dragagem de areia fina com draga de sucção e recalque - bomba de 1.350 kW e cortador de 170 kW - distância de recalque de 7.700 a 7.900 m</t>
  </si>
  <si>
    <t xml:space="preserve">Dragagem de areia fina com draga de sucção e recalque - bomba de 1.350 kW e cortador de 170 kW - distância de recalque de 7.900 a 8.100 m</t>
  </si>
  <si>
    <t xml:space="preserve">Dragagem de areia fina com draga de sucção e recalque - bomba de 1.350 kW e cortador de 170 kW - distância de recalque de 700 a 900 m</t>
  </si>
  <si>
    <t xml:space="preserve">Dragagem de areia fina com draga de sucção e recalque - bomba de 1.350 kW e cortador de 170 kW - distância de recalque de 8.100 a 8.300 m</t>
  </si>
  <si>
    <t xml:space="preserve">Dragagem de areia fina com draga de sucção e recalque - bomba de 1.350 kW e cortador de 170 kW - distância de recalque de 8.300 a 8.500 m</t>
  </si>
  <si>
    <t xml:space="preserve">Dragagem de areia fina com draga de sucção e recalque - bomba de 1.350 kW e cortador de 170 kW - distância de recalque de 8.500 a 8.700 m</t>
  </si>
  <si>
    <t xml:space="preserve">Dragagem de areia fina com draga de sucção e recalque - bomba de 1.350 kW e cortador de 170 kW - distância de recalque de 8.700 a 8.900 m</t>
  </si>
  <si>
    <t xml:space="preserve">Dragagem de areia fina com draga de sucção e recalque - bomba de 1.350 kW e cortador de 170 kW - distância de recalque de 8.900 a 9.100 m</t>
  </si>
  <si>
    <t xml:space="preserve">Dragagem de areia fina com draga de sucção e recalque - bomba de 1.350 kW e cortador de 170 kW - distância de recalque de 9.100 a 9.300 m</t>
  </si>
  <si>
    <t xml:space="preserve">Dragagem de areia fina com draga de sucção e recalque - bomba de 1.350 kW e cortador de 170 kW - distância de recalque de 9.300 a 9.500 m</t>
  </si>
  <si>
    <t xml:space="preserve">Dragagem de areia fina com draga de sucção e recalque - bomba de 1.350 kW e cortador de 170 kW - distância de recalque de 9.500 a 9.700 m</t>
  </si>
  <si>
    <t xml:space="preserve">Dragagem de areia fina com draga de sucção e recalque - bomba de 1.350 kW e cortador de 170 kW - distância de recalque de 9.700 a 9.900 m</t>
  </si>
  <si>
    <t xml:space="preserve">Dragagem de areia fina com draga de sucção e recalque - bomba de 1.350 kW e cortador de 170 kW - distância de recalque de 9.900 a 10.100 m</t>
  </si>
  <si>
    <t xml:space="preserve">Dragagem de areia fina com draga de sucção e recalque - bomba de 1.350 kW e cortador de 170 kW - distância de recalque de 900 a 1.100 m</t>
  </si>
  <si>
    <t xml:space="preserve">Dragagem de areia fina com draga de sucção e recalque - bomba de 1.350 kW e cortador de 170 kW - distância de recalque de até 500 m</t>
  </si>
  <si>
    <t xml:space="preserve">Dragagem de areia fina com draga de sucção e recalque - bomba de 294 kW e cortador de 30 kW - distância de recalque de 1.100 a 1.300 m</t>
  </si>
  <si>
    <t xml:space="preserve">Dragagem de areia fina com draga de sucção e recalque - bomba de 294 kW e cortador de 30 kW - distância de recalque de 1.300 a 1.500 m</t>
  </si>
  <si>
    <t xml:space="preserve">Dragagem de areia fina com draga de sucção e recalque - bomba de 294 kW e cortador de 30 kW - distância de recalque de 1.500 a 1.700 m</t>
  </si>
  <si>
    <t xml:space="preserve">Dragagem de areia fina com draga de sucção e recalque - bomba de 294 kW e cortador de 30 kW - distância de recalque de 1.700 a 1.900 m</t>
  </si>
  <si>
    <t xml:space="preserve">Dragagem de areia fina com draga de sucção e recalque - bomba de 294 kW e cortador de 30 kW - distância de recalque de 1.900 a 2.100 m</t>
  </si>
  <si>
    <t xml:space="preserve">Dragagem de areia fina com draga de sucção e recalque - bomba de 294 kW e cortador de 30 kW - distância de recalque de 2.100 a 2.300 m</t>
  </si>
  <si>
    <t xml:space="preserve">Dragagem de areia fina com draga de sucção e recalque - bomba de 294 kW e cortador de 30 kW - distância de recalque de 2.300 a 2.500 m</t>
  </si>
  <si>
    <t xml:space="preserve">Dragagem de areia fina com draga de sucção e recalque - bomba de 294 kW e cortador de 30 kW - distância de recalque de 2.500 a 2.700 m</t>
  </si>
  <si>
    <t xml:space="preserve">Dragagem de areia fina com draga de sucção e recalque - bomba de 294 kW e cortador de 30 kW - distância de recalque de 2.700 a 2.900 m</t>
  </si>
  <si>
    <t xml:space="preserve">Dragagem de areia fina com draga de sucção e recalque - bomba de 294 kW e cortador de 30 kW - distância de recalque de 2.900 a 3.100 m</t>
  </si>
  <si>
    <t xml:space="preserve">Dragagem de areia fina com draga de sucção e recalque - bomba de 294 kW e cortador de 30 kW - distância de recalque de 3.100 a 3.300 m</t>
  </si>
  <si>
    <t xml:space="preserve">Dragagem de areia fina com draga de sucção e recalque - bomba de 294 kW e cortador de 30 kW - distância de recalque de 3.300 a 3.500 m</t>
  </si>
  <si>
    <t xml:space="preserve">Dragagem de areia fina com draga de sucção e recalque - bomba de 294 kW e cortador de 30 kW - distância de recalque de 3.500 a 3.700 m</t>
  </si>
  <si>
    <t xml:space="preserve">Dragagem de areia fina com draga de sucção e recalque - bomba de 294 kW e cortador de 30 kW - distância de recalque de 3.700 a 3.900 m</t>
  </si>
  <si>
    <t xml:space="preserve">Dragagem de areia fina com draga de sucção e recalque - bomba de 294 kW e cortador de 30 kW - distância de recalque de 3.900 a 4.100 m</t>
  </si>
  <si>
    <t xml:space="preserve">Dragagem de areia fina com draga de sucção e recalque - bomba de 294 kW e cortador de 30 kW - distância de recalque de 500 a 700 m</t>
  </si>
  <si>
    <t xml:space="preserve">Dragagem de areia fina com draga de sucção e recalque - bomba de 294 kW e cortador de 30 kW - distância de recalque de 700 a 900 m</t>
  </si>
  <si>
    <t xml:space="preserve">Dragagem de areia fina com draga de sucção e recalque - bomba de 294 kW e cortador de 30 kW - distância de recalque de 900 a 1.100 m</t>
  </si>
  <si>
    <t xml:space="preserve">Dragagem de areia fina com draga de sucção e recalque - bomba de 294 kW e cortador de 30 kW - distância de recalque de até 500 m</t>
  </si>
  <si>
    <t xml:space="preserve">Dragagem de areia fina com draga de sucção e recalque - bomba de 483 kW e cortador de 55 kW - distância de recalque de 1.100 a 1.300 m</t>
  </si>
  <si>
    <t xml:space="preserve">Dragagem de areia fina com draga de sucção e recalque - bomba de 483 kW e cortador de 55 kW - distância de recalque de 1.300 a 1.500 m</t>
  </si>
  <si>
    <t xml:space="preserve">Dragagem de areia fina com draga de sucção e recalque - bomba de 483 kW e cortador de 55 kW - distância de recalque de 1.500 a 1.700 m</t>
  </si>
  <si>
    <t xml:space="preserve">Dragagem de areia fina com draga de sucção e recalque - bomba de 483 kW e cortador de 55 kW - distância de recalque de 1.700 a 1.900 m</t>
  </si>
  <si>
    <t xml:space="preserve">Dragagem de areia fina com draga de sucção e recalque - bomba de 483 kW e cortador de 55 kW - distância de recalque de 1.900 a 2.100 m</t>
  </si>
  <si>
    <t xml:space="preserve">Dragagem de areia fina com draga de sucção e recalque - bomba de 483 kW e cortador de 55 kW - distância de recalque de 2.100 a 2.300 m</t>
  </si>
  <si>
    <t xml:space="preserve">Dragagem de areia fina com draga de sucção e recalque - bomba de 483 kW e cortador de 55 kW - distância de recalque de 2.300 a 2.500 m</t>
  </si>
  <si>
    <t xml:space="preserve">Dragagem de areia fina com draga de sucção e recalque - bomba de 483 kW e cortador de 55 kW - distância de recalque de 2.500 a 2.700 m</t>
  </si>
  <si>
    <t xml:space="preserve">Dragagem de areia fina com draga de sucção e recalque - bomba de 483 kW e cortador de 55 kW - distância de recalque de 2.700 a 2.900 m</t>
  </si>
  <si>
    <t xml:space="preserve">Dragagem de areia fina com draga de sucção e recalque - bomba de 483 kW e cortador de 55 kW - distância de recalque de 2.900 a 3.100 m</t>
  </si>
  <si>
    <t xml:space="preserve">Dragagem de areia fina com draga de sucção e recalque - bomba de 483 kW e cortador de 55 kW - distância de recalque de 3.100 a 3.300 m</t>
  </si>
  <si>
    <t xml:space="preserve">Dragagem de areia fina com draga de sucção e recalque - bomba de 483 kW e cortador de 55 kW - distância de recalque de 3.300 a 3.500 m</t>
  </si>
  <si>
    <t xml:space="preserve">Dragagem de areia fina com draga de sucção e recalque - bomba de 483 kW e cortador de 55 kW - distância de recalque de 3.500 a 3.700 m</t>
  </si>
  <si>
    <t xml:space="preserve">Dragagem de areia fina com draga de sucção e recalque - bomba de 483 kW e cortador de 55 kW - distância de recalque de 3.700 a 3.900 m</t>
  </si>
  <si>
    <t xml:space="preserve">Dragagem de areia fina com draga de sucção e recalque - bomba de 483 kW e cortador de 55 kW - distância de recalque de 3.900 a 4.100 m</t>
  </si>
  <si>
    <t xml:space="preserve">Dragagem de areia fina com draga de sucção e recalque - bomba de 483 kW e cortador de 55 kW - distância de recalque de 4.100 a 4.300 m</t>
  </si>
  <si>
    <t xml:space="preserve">Dragagem de areia fina com draga de sucção e recalque - bomba de 483 kW e cortador de 55 kW - distância de recalque de 4.300 a 4.500 m</t>
  </si>
  <si>
    <t xml:space="preserve">Dragagem de areia fina com draga de sucção e recalque - bomba de 483 kW e cortador de 55 kW - distância de recalque de 4.500 a 4.700 m</t>
  </si>
  <si>
    <t xml:space="preserve">Dragagem de areia fina com draga de sucção e recalque - bomba de 483 kW e cortador de 55 kW - distância de recalque de 4.700 a 4.900 m</t>
  </si>
  <si>
    <t xml:space="preserve">Dragagem de areia fina com draga de sucção e recalque - bomba de 483 kW e cortador de 55 kW - distância de recalque de 4.900 a 5.100 m</t>
  </si>
  <si>
    <t xml:space="preserve">Dragagem de areia fina com draga de sucção e recalque - bomba de 483 kW e cortador de 55 kW - distância de recalque de 5.100 a 5.300 m</t>
  </si>
  <si>
    <t xml:space="preserve">Dragagem de areia fina com draga de sucção e recalque - bomba de 483 kW e cortador de 55 kW - distância de recalque de 5.300 a 5.500 m</t>
  </si>
  <si>
    <t xml:space="preserve">Dragagem de areia fina com draga de sucção e recalque - bomba de 483 kW e cortador de 55 kW - distância de recalque de 5.500 a 5.700 m</t>
  </si>
  <si>
    <t xml:space="preserve">Dragagem de areia fina com draga de sucção e recalque - bomba de 483 kW e cortador de 55 kW - distância de recalque de 5.700 a 5.900 m</t>
  </si>
  <si>
    <t xml:space="preserve">Dragagem de areia fina com draga de sucção e recalque - bomba de 483 kW e cortador de 55 kW - distância de recalque de 5.900 a 6.100 m</t>
  </si>
  <si>
    <t xml:space="preserve">Dragagem de areia fina com draga de sucção e recalque - bomba de 483 kW e cortador de 55 kW - distância de recalque de 500 a 700 m</t>
  </si>
  <si>
    <t xml:space="preserve">Dragagem de areia fina com draga de sucção e recalque - bomba de 483 kW e cortador de 55 kW - distância de recalque de 6.100 a 6.300 m</t>
  </si>
  <si>
    <t xml:space="preserve">Dragagem de areia fina com draga de sucção e recalque - bomba de 483 kW e cortador de 55 kW - distância de recalque de 6.300 a 6.500 m</t>
  </si>
  <si>
    <t xml:space="preserve">Dragagem de areia fina com draga de sucção e recalque - bomba de 483 kW e cortador de 55 kW - distância de recalque de 6.500 a 6.700 m</t>
  </si>
  <si>
    <t xml:space="preserve">Dragagem de areia fina com draga de sucção e recalque - bomba de 483 kW e cortador de 55 kW - distância de recalque de 6.700 a 6.900 m</t>
  </si>
  <si>
    <t xml:space="preserve">Dragagem de areia fina com draga de sucção e recalque - bomba de 483 kW e cortador de 55 kW - distância de recalque de 6.900 a 7.100 m</t>
  </si>
  <si>
    <t xml:space="preserve">Dragagem de areia fina com draga de sucção e recalque - bomba de 483 kW e cortador de 55 kW - distância de recalque de 7.100 a 7.300 m</t>
  </si>
  <si>
    <t xml:space="preserve">Dragagem de areia fina com draga de sucção e recalque - bomba de 483 kW e cortador de 55 kW - distância de recalque de 7.300 a 7.500 m</t>
  </si>
  <si>
    <t xml:space="preserve">Dragagem de areia fina com draga de sucção e recalque - bomba de 483 kW e cortador de 55 kW - distância de recalque de 7.500 a 7.700 m</t>
  </si>
  <si>
    <t xml:space="preserve">Dragagem de areia fina com draga de sucção e recalque - bomba de 483 kW e cortador de 55 kW - distância de recalque de 7.700 a 7.900 m</t>
  </si>
  <si>
    <t xml:space="preserve">Dragagem de areia fina com draga de sucção e recalque - bomba de 483 kW e cortador de 55 kW - distância de recalque de 700 a 900 m</t>
  </si>
  <si>
    <t xml:space="preserve">Dragagem de areia fina com draga de sucção e recalque - bomba de 483 kW e cortador de 55 kW - distância de recalque de 900 a 1.100 m</t>
  </si>
  <si>
    <t xml:space="preserve">Dragagem de areia fina com draga de sucção e recalque - bomba de 483 kW e cortador de 55 kW - distância de recalque de até 500 m</t>
  </si>
  <si>
    <t xml:space="preserve">Dragagem de areia fina com draga de sucção e recalque - bomba de 746 kW e cortador de 110 kW - distância de recalque de 1.100 a 1.300 m</t>
  </si>
  <si>
    <t xml:space="preserve">Dragagem de areia fina com draga de sucção e recalque - bomba de 746 kW e cortador de 110 kW - distância de recalque de 1.300 a 1.500 m</t>
  </si>
  <si>
    <t xml:space="preserve">Dragagem de areia fina com draga de sucção e recalque - bomba de 746 kW e cortador de 110 kW - distância de recalque de 1.500 a 1.700 m</t>
  </si>
  <si>
    <t xml:space="preserve">Dragagem de areia fina com draga de sucção e recalque - bomba de 746 kW e cortador de 110 kW - distância de recalque de 1.700 a 1.900 m</t>
  </si>
  <si>
    <t xml:space="preserve">Dragagem de areia fina com draga de sucção e recalque - bomba de 746 kW e cortador de 110 kW - distância de recalque de 1.900 a 2.100 m</t>
  </si>
  <si>
    <t xml:space="preserve">Dragagem de areia fina com draga de sucção e recalque - bomba de 746 kW e cortador de 110 kW - distância de recalque de 2.100 a 2.300 m</t>
  </si>
  <si>
    <t xml:space="preserve">Dragagem de areia fina com draga de sucção e recalque - bomba de 746 kW e cortador de 110 kW - distância de recalque de 2.300 a 2.500 m</t>
  </si>
  <si>
    <t xml:space="preserve">Dragagem de areia fina com draga de sucção e recalque - bomba de 746 kW e cortador de 110 kW - distância de recalque de 2.500 a 2.700 m</t>
  </si>
  <si>
    <t xml:space="preserve">Dragagem de areia fina com draga de sucção e recalque - bomba de 746 kW e cortador de 110 kW - distância de recalque de 2.700 a 2.900 m</t>
  </si>
  <si>
    <t xml:space="preserve">Dragagem de areia fina com draga de sucção e recalque - bomba de 746 kW e cortador de 110 kW - distância de recalque de 2.900 a 3.100 m</t>
  </si>
  <si>
    <t xml:space="preserve">Dragagem de areia fina com draga de sucção e recalque - bomba de 746 kW e cortador de 110 kW - distância de recalque de 3.100 a 3.300 m</t>
  </si>
  <si>
    <t xml:space="preserve">Dragagem de areia fina com draga de sucção e recalque - bomba de 746 kW e cortador de 110 kW - distância de recalque de 3.300 a 3.500 m</t>
  </si>
  <si>
    <t xml:space="preserve">Dragagem de areia fina com draga de sucção e recalque - bomba de 746 kW e cortador de 110 kW - distância de recalque de 3.500 a 3.700 m</t>
  </si>
  <si>
    <t xml:space="preserve">Dragagem de areia fina com draga de sucção e recalque - bomba de 746 kW e cortador de 110 kW - distância de recalque de 3.700 a 3.900 m</t>
  </si>
  <si>
    <t xml:space="preserve">Dragagem de areia fina com draga de sucção e recalque - bomba de 746 kW e cortador de 110 kW - distância de recalque de 3.900 a 4.100 m</t>
  </si>
  <si>
    <t xml:space="preserve">Dragagem de areia fina com draga de sucção e recalque - bomba de 746 kW e cortador de 110 kW - distância de recalque de 4.100 a 4.300 m</t>
  </si>
  <si>
    <t xml:space="preserve">Dragagem de areia fina com draga de sucção e recalque - bomba de 746 kW e cortador de 110 kW - distância de recalque de 4.300 a 4.500 m</t>
  </si>
  <si>
    <t xml:space="preserve">Dragagem de areia fina com draga de sucção e recalque - bomba de 746 kW e cortador de 110 kW - distância de recalque de 4.500 a 4.700 m</t>
  </si>
  <si>
    <t xml:space="preserve">Dragagem de areia fina com draga de sucção e recalque - bomba de 746 kW e cortador de 110 kW - distância de recalque de 4.700 a 4.900 m</t>
  </si>
  <si>
    <t xml:space="preserve">Dragagem de areia fina com draga de sucção e recalque - bomba de 746 kW e cortador de 110 kW - distância de recalque de 4.900 a 5.100 m</t>
  </si>
  <si>
    <t xml:space="preserve">Dragagem de areia fina com draga de sucção e recalque - bomba de 746 kW e cortador de 110 kW - distância de recalque de 5.100 a 5.300 m</t>
  </si>
  <si>
    <t xml:space="preserve">Dragagem de areia fina com draga de sucção e recalque - bomba de 746 kW e cortador de 110 kW - distância de recalque de 5.300 a 5.500 m</t>
  </si>
  <si>
    <t xml:space="preserve">Dragagem de areia fina com draga de sucção e recalque - bomba de 746 kW e cortador de 110 kW - distância de recalque de 5.500 a 5.700 m</t>
  </si>
  <si>
    <t xml:space="preserve">Dragagem de areia fina com draga de sucção e recalque - bomba de 746 kW e cortador de 110 kW - distância de recalque de 5.700 a 5.900 m</t>
  </si>
  <si>
    <t xml:space="preserve">Dragagem de areia fina com draga de sucção e recalque - bomba de 746 kW e cortador de 110 kW - distância de recalque de 5.900 a 6.100 m</t>
  </si>
  <si>
    <t xml:space="preserve">Dragagem de areia fina com draga de sucção e recalque - bomba de 746 kW e cortador de 110 kW - distância de recalque de 500 a 700 m</t>
  </si>
  <si>
    <t xml:space="preserve">Dragagem de areia fina com draga de sucção e recalque - bomba de 746 kW e cortador de 110 kW - distância de recalque de 6.100 a 6.300 m</t>
  </si>
  <si>
    <t xml:space="preserve">Dragagem de areia fina com draga de sucção e recalque - bomba de 746 kW e cortador de 110 kW - distância de recalque de 6.300 a 6.500 m</t>
  </si>
  <si>
    <t xml:space="preserve">Dragagem de areia fina com draga de sucção e recalque - bomba de 746 kW e cortador de 110 kW - distância de recalque de 6.500 a 6.700 m</t>
  </si>
  <si>
    <t xml:space="preserve">Dragagem de areia fina com draga de sucção e recalque - bomba de 746 kW e cortador de 110 kW - distância de recalque de 6.700 a 6.900 m</t>
  </si>
  <si>
    <t xml:space="preserve">Dragagem de areia fina com draga de sucção e recalque - bomba de 746 kW e cortador de 110 kW - distância de recalque de 6.900 a 7.100 m</t>
  </si>
  <si>
    <t xml:space="preserve">Dragagem de areia fina com draga de sucção e recalque - bomba de 746 kW e cortador de 110 kW - distância de recalque de 7.100 a 7.300 m</t>
  </si>
  <si>
    <t xml:space="preserve">Dragagem de areia fina com draga de sucção e recalque - bomba de 746 kW e cortador de 110 kW - distância de recalque de 7.300 a 7.500 m</t>
  </si>
  <si>
    <t xml:space="preserve">Dragagem de areia fina com draga de sucção e recalque - bomba de 746 kW e cortador de 110 kW - distância de recalque de 7.500 a 7.700 m</t>
  </si>
  <si>
    <t xml:space="preserve">Dragagem de areia fina com draga de sucção e recalque - bomba de 746 kW e cortador de 110 kW - distância de recalque de 7.700 a 7.900 m</t>
  </si>
  <si>
    <t xml:space="preserve">Dragagem de areia fina com draga de sucção e recalque - bomba de 746 kW e cortador de 110 kW - distância de recalque de 7.900 a 8.100 m</t>
  </si>
  <si>
    <t xml:space="preserve">Dragagem de areia fina com draga de sucção e recalque - bomba de 746 kW e cortador de 110 kW - distância de recalque de 700 a 900 m</t>
  </si>
  <si>
    <t xml:space="preserve">Dragagem de areia fina com draga de sucção e recalque - bomba de 746 kW e cortador de 110 kW - distância de recalque de 8.100 a 8.300 m</t>
  </si>
  <si>
    <t xml:space="preserve">Dragagem de areia fina com draga de sucção e recalque - bomba de 746 kW e cortador de 110 kW - distância de recalque de 8.300 a 8.500 m</t>
  </si>
  <si>
    <t xml:space="preserve">Dragagem de areia fina com draga de sucção e recalque - bomba de 746 kW e cortador de 110 kW - distância de recalque de 8.500 a 8.700 m</t>
  </si>
  <si>
    <t xml:space="preserve">Dragagem de areia fina com draga de sucção e recalque - bomba de 746 kW e cortador de 110 kW - distância de recalque de 8.700 a 8.900 m</t>
  </si>
  <si>
    <t xml:space="preserve">Dragagem de areia fina com draga de sucção e recalque - bomba de 746 kW e cortador de 110 kW - distância de recalque de 8.900 a 9.100 m</t>
  </si>
  <si>
    <t xml:space="preserve">Dragagem de areia fina com draga de sucção e recalque - bomba de 746 kW e cortador de 110 kW - distância de recalque de 9.100 a 9.300 m</t>
  </si>
  <si>
    <t xml:space="preserve">Dragagem de areia fina com draga de sucção e recalque - bomba de 746 kW e cortador de 110 kW - distância de recalque de 9.300 a 9.500 m</t>
  </si>
  <si>
    <t xml:space="preserve">Dragagem de areia fina com draga de sucção e recalque - bomba de 746 kW e cortador de 110 kW - distância de recalque de 9.500 a 9.700 m</t>
  </si>
  <si>
    <t xml:space="preserve">Dragagem de areia fina com draga de sucção e recalque - bomba de 746 kW e cortador de 110 kW - distância de recalque de 9.700 a 9.900 m</t>
  </si>
  <si>
    <t xml:space="preserve">Dragagem de areia fina com draga de sucção e recalque - bomba de 746 kW e cortador de 110 kW - distância de recalque de 9.900 a 10.100 m</t>
  </si>
  <si>
    <t xml:space="preserve">Dragagem de areia fina com draga de sucção e recalque - bomba de 746 kW e cortador de 110 kW - distância de recalque de 900 a 1.100 m</t>
  </si>
  <si>
    <t xml:space="preserve">Dragagem de areia fina com draga de sucção e recalque - bomba de 746 kW e cortador de 110 kW - distância de recalque de até 500 m</t>
  </si>
  <si>
    <t xml:space="preserve">Dragagem de areia fina com draga hopper - capacidade da cisterna de 1.000 m³ - DMT de 1.500 a 1.800 m</t>
  </si>
  <si>
    <t xml:space="preserve">Dragagem de areia fina com draga hopper - capacidade da cisterna de 1.000 m³ - DMT de 1.800 a 2.100 m</t>
  </si>
  <si>
    <t xml:space="preserve">Dragagem de areia fina com draga hopper - capacidade da cisterna de 1.000 m³ - DMT de 2.100 a 2.400 m</t>
  </si>
  <si>
    <t xml:space="preserve">Dragagem de areia fina com draga hopper - capacidade da cisterna de 1.000 m³ - DMT de 2.400 a 2.700 m</t>
  </si>
  <si>
    <t xml:space="preserve">Dragagem de areia fina com draga hopper - capacidade da cisterna de 1.000 m³ - DMT de 2.700 a 3.000 m</t>
  </si>
  <si>
    <t xml:space="preserve">Dragagem de areia fina com draga hopper - capacidade da cisterna de 1.000 m³ - DMT de 3.000 m</t>
  </si>
  <si>
    <t xml:space="preserve">Dragagem de areia fina com draga hopper - capacidade da cisterna de 10.000 m³ - DMT de 1.500 a 1.800 m</t>
  </si>
  <si>
    <t xml:space="preserve">Dragagem de areia fina com draga hopper - capacidade da cisterna de 10.000 m³ - DMT de 1.800 a 2.100 m</t>
  </si>
  <si>
    <t xml:space="preserve">Dragagem de areia fina com draga hopper - capacidade da cisterna de 10.000 m³ - DMT de 2.100 a 2.400 m</t>
  </si>
  <si>
    <t xml:space="preserve">Dragagem de areia fina com draga hopper - capacidade da cisterna de 10.000 m³ - DMT de 2.400 a 2.700 m</t>
  </si>
  <si>
    <t xml:space="preserve">Dragagem de areia fina com draga hopper - capacidade da cisterna de 10.000 m³ - DMT de 2.700 a 3.000 m</t>
  </si>
  <si>
    <t xml:space="preserve">Dragagem de areia fina com draga hopper - capacidade da cisterna de 10.000 m³ - DMT de 3.000 m</t>
  </si>
  <si>
    <t xml:space="preserve">Dragagem de areia fina com draga hopper - capacidade da cisterna de 15.000 m³ - DMT de 1.500 a 1.800 m</t>
  </si>
  <si>
    <t xml:space="preserve">Dragagem de areia fina com draga hopper - capacidade da cisterna de 15.000 m³ - DMT de 1.800 a 2.100 m</t>
  </si>
  <si>
    <t xml:space="preserve">Dragagem de areia fina com draga hopper - capacidade da cisterna de 15.000 m³ - DMT de 2.100 a 2.400 m</t>
  </si>
  <si>
    <t xml:space="preserve">Dragagem de areia fina com draga hopper - capacidade da cisterna de 15.000 m³ - DMT de 2.400 a 2.700 m</t>
  </si>
  <si>
    <t xml:space="preserve">Dragagem de areia fina com draga hopper - capacidade da cisterna de 15.000 m³ - DMT de 2.700 a 3.000 m</t>
  </si>
  <si>
    <t xml:space="preserve">Dragagem de areia fina com draga hopper - capacidade da cisterna de 15.000 m³ - DMT de 3.000 m</t>
  </si>
  <si>
    <t xml:space="preserve">Dragagem de areia fina com draga hopper - capacidade da cisterna de 2.000 m³ - DMT de 1.500 a 1.800 m</t>
  </si>
  <si>
    <t xml:space="preserve">Dragagem de areia fina com draga hopper - capacidade da cisterna de 2.000 m³ - DMT de 1.800 a 2.100 m</t>
  </si>
  <si>
    <t xml:space="preserve">Dragagem de areia fina com draga hopper - capacidade da cisterna de 2.000 m³ - DMT de 2.100 a 2.400 m</t>
  </si>
  <si>
    <t xml:space="preserve">Dragagem de areia fina com draga hopper - capacidade da cisterna de 2.000 m³ - DMT de 2.400 a 2.700 m</t>
  </si>
  <si>
    <t xml:space="preserve">Dragagem de areia fina com draga hopper - capacidade da cisterna de 2.000 m³ - DMT de 2.700 a 3.000 m</t>
  </si>
  <si>
    <t xml:space="preserve">Dragagem de areia fina com draga hopper - capacidade da cisterna de 2.000 m³ - DMT de 3.000 m</t>
  </si>
  <si>
    <t xml:space="preserve">Dragagem de areia fina com draga hopper - capacidade da cisterna de 20.000 m³ - DMT de 1.500 a 1.800 m</t>
  </si>
  <si>
    <t xml:space="preserve">Dragagem de areia fina com draga hopper - capacidade da cisterna de 20.000 m³ - DMT de 1.800 a 2.100 m</t>
  </si>
  <si>
    <t xml:space="preserve">Dragagem de areia fina com draga hopper - capacidade da cisterna de 20.000 m³ - DMT de 2.100 a 2.400 m</t>
  </si>
  <si>
    <t xml:space="preserve">Dragagem de areia fina com draga hopper - capacidade da cisterna de 20.000 m³ - DMT de 2.400 a 2.700 m</t>
  </si>
  <si>
    <t xml:space="preserve">Dragagem de areia fina com draga hopper - capacidade da cisterna de 20.000 m³ - DMT de 2.700 a 3.000 m</t>
  </si>
  <si>
    <t xml:space="preserve">Dragagem de areia fina com draga hopper - capacidade da cisterna de 20.000 m³ - DMT de 3.000 m</t>
  </si>
  <si>
    <t xml:space="preserve">Dragagem de areia fina com draga hopper - capacidade da cisterna de 3.000 m³ - DMT de 1.500 a 1.800 m</t>
  </si>
  <si>
    <t xml:space="preserve">Dragagem de areia fina com draga hopper - capacidade da cisterna de 3.000 m³ - DMT de 1.800 a 2.100 m</t>
  </si>
  <si>
    <t xml:space="preserve">Dragagem de areia fina com draga hopper - capacidade da cisterna de 3.000 m³ - DMT de 2.100 a 2.400 m</t>
  </si>
  <si>
    <t xml:space="preserve">Dragagem de areia fina com draga hopper - capacidade da cisterna de 3.000 m³ - DMT de 2.400 a 2.700 m</t>
  </si>
  <si>
    <t xml:space="preserve">Dragagem de areia fina com draga hopper - capacidade da cisterna de 3.000 m³ - DMT de 2.700 a 3.000 m</t>
  </si>
  <si>
    <t xml:space="preserve">Dragagem de areia fina com draga hopper - capacidade da cisterna de 3.000 m³ - DMT de 3.000 m</t>
  </si>
  <si>
    <t xml:space="preserve">Dragagem de areia fina com draga hopper - capacidade da cisterna de 4.000 m³ - DMT de 1.500 a 1.800 m</t>
  </si>
  <si>
    <t xml:space="preserve">Dragagem de areia fina com draga hopper - capacidade da cisterna de 4.000 m³ - DMT de 1.800 a 2.100 m</t>
  </si>
  <si>
    <t xml:space="preserve">Dragagem de areia fina com draga hopper - capacidade da cisterna de 4.000 m³ - DMT de 2.100 a 2.400 m</t>
  </si>
  <si>
    <t xml:space="preserve">Dragagem de areia fina com draga hopper - capacidade da cisterna de 4.000 m³ - DMT de 2.400 a 2.700 m</t>
  </si>
  <si>
    <t xml:space="preserve">Dragagem de areia fina com draga hopper - capacidade da cisterna de 4.000 m³ - DMT de 2.700 a 3.000 m</t>
  </si>
  <si>
    <t xml:space="preserve">Dragagem de areia fina com draga hopper - capacidade da cisterna de 4.000 m³ - DMT de 3.000 m</t>
  </si>
  <si>
    <t xml:space="preserve">Dragagem de areia fina com draga hopper - capacidade da cisterna de 5.000 m³ - DMT de 1.500 a 1.800 m</t>
  </si>
  <si>
    <t xml:space="preserve">Dragagem de areia fina com draga hopper - capacidade da cisterna de 5.000 m³ - DMT de 1.800 a 2.100 m</t>
  </si>
  <si>
    <t xml:space="preserve">Dragagem de areia fina com draga hopper - capacidade da cisterna de 5.000 m³ - DMT de 2.100 a 2.400 m</t>
  </si>
  <si>
    <t xml:space="preserve">Dragagem de areia fina com draga hopper - capacidade da cisterna de 5.000 m³ - DMT de 2.400 a 2.700 m</t>
  </si>
  <si>
    <t xml:space="preserve">Dragagem de areia fina com draga hopper - capacidade da cisterna de 5.000 m³ - DMT de 2.700 a 3.000 m</t>
  </si>
  <si>
    <t xml:space="preserve">Dragagem de areia fina com draga hopper - capacidade da cisterna de 5.000 m³ - DMT de 3.000 m</t>
  </si>
  <si>
    <t xml:space="preserve">Dragagem de areia fina com draga hopper - capacidade da cisterna de 750 m³ - DMT de 1.500 a 1.800 m</t>
  </si>
  <si>
    <t xml:space="preserve">Dragagem de areia fina com draga hopper - capacidade da cisterna de 750 m³ - DMT de 1.800 a 2.100 m</t>
  </si>
  <si>
    <t xml:space="preserve">Dragagem de areia fina com draga hopper - capacidade da cisterna de 750 m³ - DMT de 2.100 a 2.400 m</t>
  </si>
  <si>
    <t xml:space="preserve">Dragagem de areia fina com draga hopper - capacidade da cisterna de 750 m³ - DMT de 2.400 a 2.700 m</t>
  </si>
  <si>
    <t xml:space="preserve">Dragagem de areia fina com draga hopper - capacidade da cisterna de 750 m³ - DMT de 2.700 a 3.000 m</t>
  </si>
  <si>
    <t xml:space="preserve">Dragagem de areia fina com draga hopper - capacidade da cisterna de 750 m³ - DMT de 3.000 m</t>
  </si>
  <si>
    <t xml:space="preserve">Dragagem de areia grossa com draga de sucção e recalque - bomba de 1.350 kW e cortador de 170 kW - distância de recalque de 1.100 a 1.300 m</t>
  </si>
  <si>
    <t xml:space="preserve">Dragagem de areia grossa com draga de sucção e recalque - bomba de 1.350 kW e cortador de 170 kW - distância de recalque de 1.300 a 1.500 m</t>
  </si>
  <si>
    <t xml:space="preserve">Dragagem de areia grossa com draga de sucção e recalque - bomba de 1.350 kW e cortador de 170 kW - distância de recalque de 1.500 a 1.700 m</t>
  </si>
  <si>
    <t xml:space="preserve">Dragagem de areia grossa com draga de sucção e recalque - bomba de 1.350 kW e cortador de 170 kW - distância de recalque de 1.700 a 1.900 m</t>
  </si>
  <si>
    <t xml:space="preserve">Dragagem de areia grossa com draga de sucção e recalque - bomba de 1.350 kW e cortador de 170 kW - distância de recalque de 1.900 a 2.100 m</t>
  </si>
  <si>
    <t xml:space="preserve">Dragagem de areia grossa com draga de sucção e recalque - bomba de 1.350 kW e cortador de 170 kW - distância de recalque de 2.100 a 2.300 m</t>
  </si>
  <si>
    <t xml:space="preserve">Dragagem de areia grossa com draga de sucção e recalque - bomba de 1.350 kW e cortador de 170 kW - distância de recalque de 2.300 a 2.500 m</t>
  </si>
  <si>
    <t xml:space="preserve">Dragagem de areia grossa com draga de sucção e recalque - bomba de 1.350 kW e cortador de 170 kW - distância de recalque de 2.500 a 2.700 m</t>
  </si>
  <si>
    <t xml:space="preserve">Dragagem de areia grossa com draga de sucção e recalque - bomba de 1.350 kW e cortador de 170 kW - distância de recalque de 2.700 a 2.900 m</t>
  </si>
  <si>
    <t xml:space="preserve">Dragagem de areia grossa com draga de sucção e recalque - bomba de 1.350 kW e cortador de 170 kW - distância de recalque de 2.900 a 3.100 m</t>
  </si>
  <si>
    <t xml:space="preserve">Dragagem de areia grossa com draga de sucção e recalque - bomba de 1.350 kW e cortador de 170 kW - distância de recalque de 3.100 a 3.300 m</t>
  </si>
  <si>
    <t xml:space="preserve">Dragagem de areia grossa com draga de sucção e recalque - bomba de 1.350 kW e cortador de 170 kW - distância de recalque de 3.300 a 3.500 m</t>
  </si>
  <si>
    <t xml:space="preserve">Dragagem de areia grossa com draga de sucção e recalque - bomba de 1.350 kW e cortador de 170 kW - distância de recalque de 3.500 a 3.700 m</t>
  </si>
  <si>
    <t xml:space="preserve">Dragagem de areia grossa com draga de sucção e recalque - bomba de 1.350 kW e cortador de 170 kW - distância de recalque de 3.700 a 3.900 m</t>
  </si>
  <si>
    <t xml:space="preserve">Dragagem de areia grossa com draga de sucção e recalque - bomba de 1.350 kW e cortador de 170 kW - distância de recalque de 3.900 a 4.100 m</t>
  </si>
  <si>
    <t xml:space="preserve">Dragagem de areia grossa com draga de sucção e recalque - bomba de 1.350 kW e cortador de 170 kW - distância de recalque de 4.100 a 4.300 m</t>
  </si>
  <si>
    <t xml:space="preserve">Dragagem de areia grossa com draga de sucção e recalque - bomba de 1.350 kW e cortador de 170 kW - distância de recalque de 4.300 a 4.500 m</t>
  </si>
  <si>
    <t xml:space="preserve">Dragagem de areia grossa com draga de sucção e recalque - bomba de 1.350 kW e cortador de 170 kW - distância de recalque de 4.500 a 4.700 m</t>
  </si>
  <si>
    <t xml:space="preserve">Dragagem de areia grossa com draga de sucção e recalque - bomba de 1.350 kW e cortador de 170 kW - distância de recalque de 4.700 a 4.900 m</t>
  </si>
  <si>
    <t xml:space="preserve">Dragagem de areia grossa com draga de sucção e recalque - bomba de 1.350 kW e cortador de 170 kW - distância de recalque de 4.900 a 5.100 m</t>
  </si>
  <si>
    <t xml:space="preserve">Dragagem de areia grossa com draga de sucção e recalque - bomba de 1.350 kW e cortador de 170 kW - distância de recalque de 5.100 a 5.300 m</t>
  </si>
  <si>
    <t xml:space="preserve">Dragagem de areia grossa com draga de sucção e recalque - bomba de 1.350 kW e cortador de 170 kW - distância de recalque de 5.300 a 5.500 m</t>
  </si>
  <si>
    <t xml:space="preserve">Dragagem de areia grossa com draga de sucção e recalque - bomba de 1.350 kW e cortador de 170 kW - distância de recalque de 5.500 a 5.700 m</t>
  </si>
  <si>
    <t xml:space="preserve">Dragagem de areia grossa com draga de sucção e recalque - bomba de 1.350 kW e cortador de 170 kW - distância de recalque de 5.700 a 5.900 m</t>
  </si>
  <si>
    <t xml:space="preserve">Dragagem de areia grossa com draga de sucção e recalque - bomba de 1.350 kW e cortador de 170 kW - distância de recalque de 500 a 700 m</t>
  </si>
  <si>
    <t xml:space="preserve">Dragagem de areia grossa com draga de sucção e recalque - bomba de 1.350 kW e cortador de 170 kW - distância de recalque de 700 a 900 m</t>
  </si>
  <si>
    <t xml:space="preserve">Dragagem de areia grossa com draga de sucção e recalque - bomba de 1.350 kW e cortador de 170 kW - distância de recalque de 900 a 1.100 m</t>
  </si>
  <si>
    <t xml:space="preserve">Dragagem de areia grossa com draga de sucção e recalque - bomba de 1.350 kW e cortador de 170 kW - distância de recalque de até 500 m</t>
  </si>
  <si>
    <t xml:space="preserve">Dragagem de areia grossa com draga de sucção e recalque - bomba de 294 kW e cortador de 30 kW - distância de recalque de 1.100 a 1.300 m</t>
  </si>
  <si>
    <t xml:space="preserve">Dragagem de areia grossa com draga de sucção e recalque - bomba de 294 kW e cortador de 30 kW - distância de recalque de 1.300 a 1.500 m</t>
  </si>
  <si>
    <t xml:space="preserve">Dragagem de areia grossa com draga de sucção e recalque - bomba de 294 kW e cortador de 30 kW - distância de recalque de 1.500 a 1.700 m</t>
  </si>
  <si>
    <t xml:space="preserve">Dragagem de areia grossa com draga de sucção e recalque - bomba de 294 kW e cortador de 30 kW - distância de recalque de 1.700 a 1.900 m</t>
  </si>
  <si>
    <t xml:space="preserve">Dragagem de areia grossa com draga de sucção e recalque - bomba de 294 kW e cortador de 30 kW - distância de recalque de 1.900 a 2.100 m</t>
  </si>
  <si>
    <t xml:space="preserve">Dragagem de areia grossa com draga de sucção e recalque - bomba de 294 kW e cortador de 30 kW - distância de recalque de 2.100 a 2.300 m</t>
  </si>
  <si>
    <t xml:space="preserve">Dragagem de areia grossa com draga de sucção e recalque - bomba de 294 kW e cortador de 30 kW - distância de recalque de 2.300 a 2.500 m</t>
  </si>
  <si>
    <t xml:space="preserve">Dragagem de areia grossa com draga de sucção e recalque - bomba de 294 kW e cortador de 30 kW - distância de recalque de 500 a 700 m</t>
  </si>
  <si>
    <t xml:space="preserve">Dragagem de areia grossa com draga de sucção e recalque - bomba de 294 kW e cortador de 30 kW - distância de recalque de 700 a 900 m</t>
  </si>
  <si>
    <t xml:space="preserve">Dragagem de areia grossa com draga de sucção e recalque - bomba de 294 kW e cortador de 30 kW - distância de recalque de 900 a 1.100 m</t>
  </si>
  <si>
    <t xml:space="preserve">Dragagem de areia grossa com draga de sucção e recalque - bomba de 294 kW e cortador de 30 kW - distância de recalque de até 500 m</t>
  </si>
  <si>
    <t xml:space="preserve">Dragagem de areia grossa com draga de sucção e recalque - bomba de 483 kW e cortador de 55 kW - distância de recalque de 1.100 a 1.300 m</t>
  </si>
  <si>
    <t xml:space="preserve">Dragagem de areia grossa com draga de sucção e recalque - bomba de 483 kW e cortador de 55 kW - distância de recalque de 1.300 a 1.500 m</t>
  </si>
  <si>
    <t xml:space="preserve">Dragagem de areia grossa com draga de sucção e recalque - bomba de 483 kW e cortador de 55 kW - distância de recalque de 1.500 a 1.700 m</t>
  </si>
  <si>
    <t xml:space="preserve">Dragagem de areia grossa com draga de sucção e recalque - bomba de 483 kW e cortador de 55 kW - distância de recalque de 1.700 a 1.900 m</t>
  </si>
  <si>
    <t xml:space="preserve">Dragagem de areia grossa com draga de sucção e recalque - bomba de 483 kW e cortador de 55 kW - distância de recalque de 1.900 a 2.100 m</t>
  </si>
  <si>
    <t xml:space="preserve">Dragagem de areia grossa com draga de sucção e recalque - bomba de 483 kW e cortador de 55 kW - distância de recalque de 2.100 a 2.300 m</t>
  </si>
  <si>
    <t xml:space="preserve">Dragagem de areia grossa com draga de sucção e recalque - bomba de 483 kW e cortador de 55 kW - distância de recalque de 2.300 a 2.500 m</t>
  </si>
  <si>
    <t xml:space="preserve">Dragagem de areia grossa com draga de sucção e recalque - bomba de 483 kW e cortador de 55 kW - distância de recalque de 2.500 a 2.700 m</t>
  </si>
  <si>
    <t xml:space="preserve">Dragagem de areia grossa com draga de sucção e recalque - bomba de 483 kW e cortador de 55 kW - distância de recalque de 2.700 a 2.900 m</t>
  </si>
  <si>
    <t xml:space="preserve">Dragagem de areia grossa com draga de sucção e recalque - bomba de 483 kW e cortador de 55 kW - distância de recalque de 2.900 a 3.100 m</t>
  </si>
  <si>
    <t xml:space="preserve">Dragagem de areia grossa com draga de sucção e recalque - bomba de 483 kW e cortador de 55 kW - distância de recalque de 3.100 a 3.300 m</t>
  </si>
  <si>
    <t xml:space="preserve">Dragagem de areia grossa com draga de sucção e recalque - bomba de 483 kW e cortador de 55 kW - distância de recalque de 3.300 a 3.500 m</t>
  </si>
  <si>
    <t xml:space="preserve">Dragagem de areia grossa com draga de sucção e recalque - bomba de 483 kW e cortador de 55 kW - distância de recalque de 3.500 a 3.700 m</t>
  </si>
  <si>
    <t xml:space="preserve">Dragagem de areia grossa com draga de sucção e recalque - bomba de 483 kW e cortador de 55 kW - distância de recalque de 500 a 700 m</t>
  </si>
  <si>
    <t xml:space="preserve">Dragagem de areia grossa com draga de sucção e recalque - bomba de 483 kW e cortador de 55 kW - distância de recalque de 700 a 900 m</t>
  </si>
  <si>
    <t xml:space="preserve">Dragagem de areia grossa com draga de sucção e recalque - bomba de 483 kW e cortador de 55 kW - distância de recalque de 900 a 1.100 m</t>
  </si>
  <si>
    <t xml:space="preserve">Dragagem de areia grossa com draga de sucção e recalque - bomba de 483 kW e cortador de 55 kW - distância de recalque de até 500 m</t>
  </si>
  <si>
    <t xml:space="preserve">Dragagem de areia grossa com draga de sucção e recalque - bomba de 746 kW e cortador de 110 kW - distância de recalque de 1.100 a 1.300 m</t>
  </si>
  <si>
    <t xml:space="preserve">Dragagem de areia grossa com draga de sucção e recalque - bomba de 746 kW e cortador de 110 kW - distância de recalque de 1.300 a 1.500 m</t>
  </si>
  <si>
    <t xml:space="preserve">Dragagem de areia grossa com draga de sucção e recalque - bomba de 746 kW e cortador de 110 kW - distância de recalque de 1.500 a 1.700 m</t>
  </si>
  <si>
    <t xml:space="preserve">Dragagem de areia grossa com draga de sucção e recalque - bomba de 746 kW e cortador de 110 kW - distância de recalque de 1.700 a 1.900 m</t>
  </si>
  <si>
    <t xml:space="preserve">Dragagem de areia grossa com draga de sucção e recalque - bomba de 746 kW e cortador de 110 kW - distância de recalque de 1.900 a 2.100 m</t>
  </si>
  <si>
    <t xml:space="preserve">Dragagem de areia grossa com draga de sucção e recalque - bomba de 746 kW e cortador de 110 kW - distância de recalque de 2.100 a 2.300 m</t>
  </si>
  <si>
    <t xml:space="preserve">Dragagem de areia grossa com draga de sucção e recalque - bomba de 746 kW e cortador de 110 kW - distância de recalque de 2.300 a 2.500 m</t>
  </si>
  <si>
    <t xml:space="preserve">Dragagem de areia grossa com draga de sucção e recalque - bomba de 746 kW e cortador de 110 kW - distância de recalque de 2.500 a 2.700 m</t>
  </si>
  <si>
    <t xml:space="preserve">Dragagem de areia grossa com draga de sucção e recalque - bomba de 746 kW e cortador de 110 kW - distância de recalque de 2.700 a 2.900 m</t>
  </si>
  <si>
    <t xml:space="preserve">Dragagem de areia grossa com draga de sucção e recalque - bomba de 746 kW e cortador de 110 kW - distância de recalque de 2.900 a 3.100 m</t>
  </si>
  <si>
    <t xml:space="preserve">Dragagem de areia grossa com draga de sucção e recalque - bomba de 746 kW e cortador de 110 kW - distância de recalque de 3.100 a 3.300 m</t>
  </si>
  <si>
    <t xml:space="preserve">Dragagem de areia grossa com draga de sucção e recalque - bomba de 746 kW e cortador de 110 kW - distância de recalque de 3.300 a 3.500 m</t>
  </si>
  <si>
    <t xml:space="preserve">Dragagem de areia grossa com draga de sucção e recalque - bomba de 746 kW e cortador de 110 kW - distância de recalque de 3.500 a 3.700 m</t>
  </si>
  <si>
    <t xml:space="preserve">Dragagem de areia grossa com draga de sucção e recalque - bomba de 746 kW e cortador de 110 kW - distância de recalque de 3.700 a 3.900 m</t>
  </si>
  <si>
    <t xml:space="preserve">Dragagem de areia grossa com draga de sucção e recalque - bomba de 746 kW e cortador de 110 kW - distância de recalque de 3.900 a 4.100 m</t>
  </si>
  <si>
    <t xml:space="preserve">Dragagem de areia grossa com draga de sucção e recalque - bomba de 746 kW e cortador de 110 kW - distância de recalque de 4.100 a 4.300 m</t>
  </si>
  <si>
    <t xml:space="preserve">Dragagem de areia grossa com draga de sucção e recalque - bomba de 746 kW e cortador de 110 kW - distância de recalque de 4.300 a 4.500 m</t>
  </si>
  <si>
    <t xml:space="preserve">Dragagem de areia grossa com draga de sucção e recalque - bomba de 746 kW e cortador de 110 kW - distância de recalque de 500 a 700 m</t>
  </si>
  <si>
    <t xml:space="preserve">Dragagem de areia grossa com draga de sucção e recalque - bomba de 746 kW e cortador de 110 kW - distância de recalque de 700 a 900 m</t>
  </si>
  <si>
    <t xml:space="preserve">Dragagem de areia grossa com draga de sucção e recalque - bomba de 746 kW e cortador de 110 kW - distância de recalque de 900 a 1.100 m</t>
  </si>
  <si>
    <t xml:space="preserve">Dragagem de areia grossa com draga de sucção e recalque - bomba de 746 kW e cortador de 110 kW - distância de recalque de até 500 m</t>
  </si>
  <si>
    <t xml:space="preserve">Dragagem de areia grossa com draga hopper - capacidade da cisterna de 1.000 m³ - DMT de 1.500 a 1.800 m</t>
  </si>
  <si>
    <t xml:space="preserve">Dragagem de areia grossa com draga hopper - capacidade da cisterna de 1.000 m³ - DMT de 1.800 a 2.100 m</t>
  </si>
  <si>
    <t xml:space="preserve">Dragagem de areia grossa com draga hopper - capacidade da cisterna de 1.000 m³ - DMT de 2.100 a 2.400 m</t>
  </si>
  <si>
    <t xml:space="preserve">Dragagem de areia grossa com draga hopper - capacidade da cisterna de 1.000 m³ - DMT de 2.400 a 2.700 m</t>
  </si>
  <si>
    <t xml:space="preserve">Dragagem de areia grossa com draga hopper - capacidade da cisterna de 1.000 m³ - DMT de 2.700 a 3.000 m</t>
  </si>
  <si>
    <t xml:space="preserve">Dragagem de areia grossa com draga hopper - capacidade da cisterna de 1.000 m³ - DMT de 3.000 m</t>
  </si>
  <si>
    <t xml:space="preserve">Dragagem de areia grossa com draga hopper - capacidade da cisterna de 10.000 m³ - DMT de 1.500 a 1.800 m</t>
  </si>
  <si>
    <t xml:space="preserve">Dragagem de areia grossa com draga hopper - capacidade da cisterna de 10.000 m³ - DMT de 1.800 a 2.100 m</t>
  </si>
  <si>
    <t xml:space="preserve">Dragagem de areia grossa com draga hopper - capacidade da cisterna de 10.000 m³ - DMT de 2.100 a 2.400 m</t>
  </si>
  <si>
    <t xml:space="preserve">Dragagem de areia grossa com draga hopper - capacidade da cisterna de 10.000 m³ - DMT de 2.400 a 2.700 m</t>
  </si>
  <si>
    <t xml:space="preserve">Dragagem de areia grossa com draga hopper - capacidade da cisterna de 10.000 m³ - DMT de 2.700 a 3.000 m</t>
  </si>
  <si>
    <t xml:space="preserve">Dragagem de areia grossa com draga hopper - capacidade da cisterna de 10.000 m³ - DMT de 3.000 m</t>
  </si>
  <si>
    <t xml:space="preserve">Dragagem de areia grossa com draga hopper - capacidade da cisterna de 15.000 m³ - DMT de 1.500 a 1.800 m</t>
  </si>
  <si>
    <t xml:space="preserve">Dragagem de areia grossa com draga hopper - capacidade da cisterna de 15.000 m³ - DMT de 1.800 a 2.100 m</t>
  </si>
  <si>
    <t xml:space="preserve">Dragagem de areia grossa com draga hopper - capacidade da cisterna de 15.000 m³ - DMT de 2.100 a 2.400 m</t>
  </si>
  <si>
    <t xml:space="preserve">Dragagem de areia grossa com draga hopper - capacidade da cisterna de 15.000 m³ - DMT de 2.400 a 2.700 m</t>
  </si>
  <si>
    <t xml:space="preserve">Dragagem de areia grossa com draga hopper - capacidade da cisterna de 15.000 m³ - DMT de 2.700 a 3.000 m</t>
  </si>
  <si>
    <t xml:space="preserve">Dragagem de areia grossa com draga hopper - capacidade da cisterna de 15.000 m³ - DMT de 3.000 m</t>
  </si>
  <si>
    <t xml:space="preserve">Dragagem de areia grossa com draga hopper - capacidade da cisterna de 2.000 m³ - DMT de 1.500 a 1.800 m</t>
  </si>
  <si>
    <t xml:space="preserve">Dragagem de areia grossa com draga hopper - capacidade da cisterna de 2.000 m³ - DMT de 1.800 a 2.100 m</t>
  </si>
  <si>
    <t xml:space="preserve">Dragagem de areia grossa com draga hopper - capacidade da cisterna de 2.000 m³ - DMT de 2.100 a 2.400 m</t>
  </si>
  <si>
    <t xml:space="preserve">Dragagem de areia grossa com draga hopper - capacidade da cisterna de 2.000 m³ - DMT de 2.400 a 2.700 m</t>
  </si>
  <si>
    <t xml:space="preserve">Dragagem de areia grossa com draga hopper - capacidade da cisterna de 2.000 m³ - DMT de 2.700 a 3.000 m</t>
  </si>
  <si>
    <t xml:space="preserve">Dragagem de areia grossa com draga hopper - capacidade da cisterna de 2.000 m³ - DMT de 3.000 m</t>
  </si>
  <si>
    <t xml:space="preserve">Dragagem de areia grossa com draga hopper - capacidade da cisterna de 20.000 m³ - DMT de 1.500 a 1.800 m</t>
  </si>
  <si>
    <t xml:space="preserve">Dragagem de areia grossa com draga hopper - capacidade da cisterna de 20.000 m³ - DMT de 1.800 a 2.100 m</t>
  </si>
  <si>
    <t xml:space="preserve">Dragagem de areia grossa com draga hopper - capacidade da cisterna de 20.000 m³ - DMT de 2.100 a 2.400 m</t>
  </si>
  <si>
    <t xml:space="preserve">Dragagem de areia grossa com draga hopper - capacidade da cisterna de 20.000 m³ - DMT de 2.400 a 2.700 m</t>
  </si>
  <si>
    <t xml:space="preserve">Dragagem de areia grossa com draga hopper - capacidade da cisterna de 20.000 m³ - DMT de 2.700 a 3.000 m</t>
  </si>
  <si>
    <t xml:space="preserve">Dragagem de areia grossa com draga hopper - capacidade da cisterna de 20.000 m³ - DMT de 3.000 m</t>
  </si>
  <si>
    <t xml:space="preserve">Dragagem de areia grossa com draga hopper - capacidade da cisterna de 3.000 m³ - DMT de 1.500 a 1.800 m</t>
  </si>
  <si>
    <t xml:space="preserve">Dragagem de areia grossa com draga hopper - capacidade da cisterna de 3.000 m³ - DMT de 1.800 a 2.100 m</t>
  </si>
  <si>
    <t xml:space="preserve">Dragagem de areia grossa com draga hopper - capacidade da cisterna de 3.000 m³ - DMT de 2.100 a 2.400 m</t>
  </si>
  <si>
    <t xml:space="preserve">Dragagem de areia grossa com draga hopper - capacidade da cisterna de 3.000 m³ - DMT de 2.400 a 2.700 m</t>
  </si>
  <si>
    <t xml:space="preserve">Dragagem de areia grossa com draga hopper - capacidade da cisterna de 3.000 m³ - DMT de 2.700 a 3.000 m</t>
  </si>
  <si>
    <t xml:space="preserve">Dragagem de areia grossa com draga hopper - capacidade da cisterna de 3.000 m³ - DMT de 3.000 m</t>
  </si>
  <si>
    <t xml:space="preserve">Dragagem de areia grossa com draga hopper - capacidade da cisterna de 4.000 m³ - DMT de 1.500 a 1.800 m</t>
  </si>
  <si>
    <t xml:space="preserve">Dragagem de areia grossa com draga hopper - capacidade da cisterna de 4.000 m³ - DMT de 1.800 a 2.100 m</t>
  </si>
  <si>
    <t xml:space="preserve">Dragagem de areia grossa com draga hopper - capacidade da cisterna de 4.000 m³ - DMT de 2.100 a 2.400 m</t>
  </si>
  <si>
    <t xml:space="preserve">Dragagem de areia grossa com draga hopper - capacidade da cisterna de 4.000 m³ - DMT de 2.400 a 2.700 m</t>
  </si>
  <si>
    <t xml:space="preserve">Dragagem de areia grossa com draga hopper - capacidade da cisterna de 4.000 m³ - DMT de 2.700 a 3.000 m</t>
  </si>
  <si>
    <t xml:space="preserve">Dragagem de areia grossa com draga hopper - capacidade da cisterna de 4.000 m³ - DMT de 3.000 m</t>
  </si>
  <si>
    <t xml:space="preserve">Dragagem de areia grossa com draga hopper - capacidade da cisterna de 5.000 m³ - DMT de 1.500 a 1.800 m</t>
  </si>
  <si>
    <t xml:space="preserve">Dragagem de areia grossa com draga hopper - capacidade da cisterna de 5.000 m³ - DMT de 1.800 a 2.100 m</t>
  </si>
  <si>
    <t xml:space="preserve">Dragagem de areia grossa com draga hopper - capacidade da cisterna de 5.000 m³ - DMT de 2.100 a 2.400 m</t>
  </si>
  <si>
    <t xml:space="preserve">Dragagem de areia grossa com draga hopper - capacidade da cisterna de 5.000 m³ - DMT de 2.400 a 2.700 m</t>
  </si>
  <si>
    <t xml:space="preserve">Dragagem de areia grossa com draga hopper - capacidade da cisterna de 5.000 m³ - DMT de 2.700 a 3.000 m</t>
  </si>
  <si>
    <t xml:space="preserve">Dragagem de areia grossa com draga hopper - capacidade da cisterna de 5.000 m³ - DMT de 3.000 m</t>
  </si>
  <si>
    <t xml:space="preserve">Dragagem de areia grossa com draga hopper - capacidade da cisterna de 750 m³ - DMT de 1.500 a 1.800 m</t>
  </si>
  <si>
    <t xml:space="preserve">Dragagem de areia grossa com draga hopper - capacidade da cisterna de 750 m³ - DMT de 1.800 a 2.100 m</t>
  </si>
  <si>
    <t xml:space="preserve">Dragagem de areia grossa com draga hopper - capacidade da cisterna de 750 m³ - DMT de 2.100 a 2.400 m</t>
  </si>
  <si>
    <t xml:space="preserve">Dragagem de areia grossa com draga hopper - capacidade da cisterna de 750 m³ - DMT de 2.400 a 2.700 m</t>
  </si>
  <si>
    <t xml:space="preserve">Dragagem de areia grossa com draga hopper - capacidade da cisterna de 750 m³ - DMT de 2.700 a 3.000 m</t>
  </si>
  <si>
    <t xml:space="preserve">Dragagem de areia grossa com draga hopper - capacidade da cisterna de 750 m³ - DMT de 3.000 m</t>
  </si>
  <si>
    <t xml:space="preserve">Dragagem de areia média com draga de sucção e recalque - bomba de 1.350 kW e cortador de 170 kW - distância de recalque de 1.100 a 1.300 m</t>
  </si>
  <si>
    <t xml:space="preserve">Dragagem de areia média com draga de sucção e recalque - bomba de 1.350 kW e cortador de 170 kW - distância de recalque de 1.300 a 1.500 m</t>
  </si>
  <si>
    <t xml:space="preserve">Dragagem de areia média com draga de sucção e recalque - bomba de 1.350 kW e cortador de 170 kW - distância de recalque de 1.500 a 1.700 m</t>
  </si>
  <si>
    <t xml:space="preserve">Dragagem de areia média com draga de sucção e recalque - bomba de 1.350 kW e cortador de 170 kW - distância de recalque de 1.700 a 1.900 m</t>
  </si>
  <si>
    <t xml:space="preserve">Dragagem de areia média com draga de sucção e recalque - bomba de 1.350 kW e cortador de 170 kW - distância de recalque de 1.900 a 2.100 m</t>
  </si>
  <si>
    <t xml:space="preserve">Dragagem de areia média com draga de sucção e recalque - bomba de 1.350 kW e cortador de 170 kW - distância de recalque de 2.100 a 2.300 m</t>
  </si>
  <si>
    <t xml:space="preserve">Dragagem de areia média com draga de sucção e recalque - bomba de 1.350 kW e cortador de 170 kW - distância de recalque de 2.300 a 2.500 m</t>
  </si>
  <si>
    <t xml:space="preserve">Dragagem de areia média com draga de sucção e recalque - bomba de 1.350 kW e cortador de 170 kW - distância de recalque de 2.500 a 2.700 m</t>
  </si>
  <si>
    <t xml:space="preserve">Dragagem de areia média com draga de sucção e recalque - bomba de 1.350 kW e cortador de 170 kW - distância de recalque de 2.700 a 2.900 m</t>
  </si>
  <si>
    <t xml:space="preserve">Dragagem de areia média com draga de sucção e recalque - bomba de 1.350 kW e cortador de 170 kW - distância de recalque de 2.900 a 3.100 m</t>
  </si>
  <si>
    <t xml:space="preserve">Dragagem de areia média com draga de sucção e recalque - bomba de 1.350 kW e cortador de 170 kW - distância de recalque de 3.100 a 3.300 m</t>
  </si>
  <si>
    <t xml:space="preserve">Dragagem de areia média com draga de sucção e recalque - bomba de 1.350 kW e cortador de 170 kW - distância de recalque de 3.300 a 3.500 m</t>
  </si>
  <si>
    <t xml:space="preserve">Dragagem de areia média com draga de sucção e recalque - bomba de 1.350 kW e cortador de 170 kW - distância de recalque de 3.500 a 3.700 m</t>
  </si>
  <si>
    <t xml:space="preserve">Dragagem de areia média com draga de sucção e recalque - bomba de 1.350 kW e cortador de 170 kW - distância de recalque de 3.700 a 3.900 m</t>
  </si>
  <si>
    <t xml:space="preserve">Dragagem de areia média com draga de sucção e recalque - bomba de 1.350 kW e cortador de 170 kW - distância de recalque de 3.900 a 4.100 m</t>
  </si>
  <si>
    <t xml:space="preserve">Dragagem de areia média com draga de sucção e recalque - bomba de 1.350 kW e cortador de 170 kW - distância de recalque de 4.100 a 4.300 m</t>
  </si>
  <si>
    <t xml:space="preserve">Dragagem de areia média com draga de sucção e recalque - bomba de 1.350 kW e cortador de 170 kW - distância de recalque de 4.300 a 4.500 m</t>
  </si>
  <si>
    <t xml:space="preserve">Dragagem de areia média com draga de sucção e recalque - bomba de 1.350 kW e cortador de 170 kW - distância de recalque de 4.500 a 4.700 m</t>
  </si>
  <si>
    <t xml:space="preserve">Dragagem de areia média com draga de sucção e recalque - bomba de 1.350 kW e cortador de 170 kW - distância de recalque de 4.700 a 4.900 m</t>
  </si>
  <si>
    <t xml:space="preserve">Dragagem de areia média com draga de sucção e recalque - bomba de 1.350 kW e cortador de 170 kW - distância de recalque de 4.900 a 5.100 m</t>
  </si>
  <si>
    <t xml:space="preserve">Dragagem de areia média com draga de sucção e recalque - bomba de 1.350 kW e cortador de 170 kW - distância de recalque de 5.100 a 5.300 m</t>
  </si>
  <si>
    <t xml:space="preserve">Dragagem de areia média com draga de sucção e recalque - bomba de 1.350 kW e cortador de 170 kW - distância de recalque de 5.300 a 5.500 m</t>
  </si>
  <si>
    <t xml:space="preserve">Dragagem de areia média com draga de sucção e recalque - bomba de 1.350 kW e cortador de 170 kW - distância de recalque de 5.500 a 5.700 m</t>
  </si>
  <si>
    <t xml:space="preserve">Dragagem de areia média com draga de sucção e recalque - bomba de 1.350 kW e cortador de 170 kW - distância de recalque de 5.700 a 5.900 m</t>
  </si>
  <si>
    <t xml:space="preserve">Dragagem de areia média com draga de sucção e recalque - bomba de 1.350 kW e cortador de 170 kW - distância de recalque de 5.900 a 6.100 m</t>
  </si>
  <si>
    <t xml:space="preserve">Dragagem de areia média com draga de sucção e recalque - bomba de 1.350 kW e cortador de 170 kW - distância de recalque de 500 a 700 m</t>
  </si>
  <si>
    <t xml:space="preserve">Dragagem de areia média com draga de sucção e recalque - bomba de 1.350 kW e cortador de 170 kW - distância de recalque de 6.100 a 6.300 m</t>
  </si>
  <si>
    <t xml:space="preserve">Dragagem de areia média com draga de sucção e recalque - bomba de 1.350 kW e cortador de 170 kW - distância de recalque de 6.300 a 6.500 m</t>
  </si>
  <si>
    <t xml:space="preserve">Dragagem de areia média com draga de sucção e recalque - bomba de 1.350 kW e cortador de 170 kW - distância de recalque de 6.500 a 6.700 m</t>
  </si>
  <si>
    <t xml:space="preserve">Dragagem de areia média com draga de sucção e recalque - bomba de 1.350 kW e cortador de 170 kW - distância de recalque de 6.700 a 6.900 m</t>
  </si>
  <si>
    <t xml:space="preserve">Dragagem de areia média com draga de sucção e recalque - bomba de 1.350 kW e cortador de 170 kW - distância de recalque de 6.900 a 7.100 m</t>
  </si>
  <si>
    <t xml:space="preserve">Dragagem de areia média com draga de sucção e recalque - bomba de 1.350 kW e cortador de 170 kW - distância de recalque de 7.100 a 7.300 m</t>
  </si>
  <si>
    <t xml:space="preserve">Dragagem de areia média com draga de sucção e recalque - bomba de 1.350 kW e cortador de 170 kW - distância de recalque de 7.300 a 7.500 m</t>
  </si>
  <si>
    <t xml:space="preserve">Dragagem de areia média com draga de sucção e recalque - bomba de 1.350 kW e cortador de 170 kW - distância de recalque de 7.500 a 7.700 m</t>
  </si>
  <si>
    <t xml:space="preserve">Dragagem de areia média com draga de sucção e recalque - bomba de 1.350 kW e cortador de 170 kW - distância de recalque de 7.700 a 7.900 m</t>
  </si>
  <si>
    <t xml:space="preserve">Dragagem de areia média com draga de sucção e recalque - bomba de 1.350 kW e cortador de 170 kW - distância de recalque de 700 a 900 m</t>
  </si>
  <si>
    <t xml:space="preserve">Dragagem de areia média com draga de sucção e recalque - bomba de 1.350 kW e cortador de 170 kW - distância de recalque de 900 a 1.100 m</t>
  </si>
  <si>
    <t xml:space="preserve">Dragagem de areia média com draga de sucção e recalque - bomba de 1.350 kW e cortador de 170 kW - distância de recalque de até 500 m</t>
  </si>
  <si>
    <t xml:space="preserve">Dragagem de areia média com draga de sucção e recalque - bomba de 294 kW e cortador de 30 kW - distância de recalque de 1.100 a 1.300 m</t>
  </si>
  <si>
    <t xml:space="preserve">Dragagem de areia média com draga de sucção e recalque - bomba de 294 kW e cortador de 30 kW - distância de recalque de 1.300 a 1.500 m</t>
  </si>
  <si>
    <t xml:space="preserve">Dragagem de areia média com draga de sucção e recalque - bomba de 294 kW e cortador de 30 kW - distância de recalque de 1.500 a 1.700 m</t>
  </si>
  <si>
    <t xml:space="preserve">Dragagem de areia média com draga de sucção e recalque - bomba de 294 kW e cortador de 30 kW - distância de recalque de 1.700 a 1.900 m</t>
  </si>
  <si>
    <t xml:space="preserve">Dragagem de areia média com draga de sucção e recalque - bomba de 294 kW e cortador de 30 kW - distância de recalque de 1.900 a 2.100 m</t>
  </si>
  <si>
    <t xml:space="preserve">Dragagem de areia média com draga de sucção e recalque - bomba de 294 kW e cortador de 30 kW - distância de recalque de 2.100 a 2.300 m</t>
  </si>
  <si>
    <t xml:space="preserve">Dragagem de areia média com draga de sucção e recalque - bomba de 294 kW e cortador de 30 kW - distância de recalque de 2.300 a 2.500 m</t>
  </si>
  <si>
    <t xml:space="preserve">Dragagem de areia média com draga de sucção e recalque - bomba de 294 kW e cortador de 30 kW - distância de recalque de 2.500 a 2.700 m</t>
  </si>
  <si>
    <t xml:space="preserve">Dragagem de areia média com draga de sucção e recalque - bomba de 294 kW e cortador de 30 kW - distância de recalque de 2.700 a 2.900 m</t>
  </si>
  <si>
    <t xml:space="preserve">Dragagem de areia média com draga de sucção e recalque - bomba de 294 kW e cortador de 30 kW - distância de recalque de 2.900 a 3.100 m</t>
  </si>
  <si>
    <t xml:space="preserve">Dragagem de areia média com draga de sucção e recalque - bomba de 294 kW e cortador de 30 kW - distância de recalque de 3.100 a 3.300 m</t>
  </si>
  <si>
    <t xml:space="preserve">Dragagem de areia média com draga de sucção e recalque - bomba de 294 kW e cortador de 30 kW - distância de recalque de 3.300 a 3.500 m</t>
  </si>
  <si>
    <t xml:space="preserve">Dragagem de areia média com draga de sucção e recalque - bomba de 294 kW e cortador de 30 kW - distância de recalque de 500 a 700 m</t>
  </si>
  <si>
    <t xml:space="preserve">Dragagem de areia média com draga de sucção e recalque - bomba de 294 kW e cortador de 30 kW - distância de recalque de 700 a 900 m</t>
  </si>
  <si>
    <t xml:space="preserve">Dragagem de areia média com draga de sucção e recalque - bomba de 294 kW e cortador de 30 kW - distância de recalque de 900 a 1.100 m</t>
  </si>
  <si>
    <t xml:space="preserve">Dragagem de areia média com draga de sucção e recalque - bomba de 294 kW e cortador de 30 kW - distância de recalque de até 500 m</t>
  </si>
  <si>
    <t xml:space="preserve">Dragagem de areia média com draga de sucção e recalque - bomba de 483 kW e cortador de 55 kW - distância de recalque de 1.100 a 1.300 m</t>
  </si>
  <si>
    <t xml:space="preserve">Dragagem de areia média com draga de sucção e recalque - bomba de 483 kW e cortador de 55 kW - distância de recalque de 1.300 a 1.500 m</t>
  </si>
  <si>
    <t xml:space="preserve">Dragagem de areia média com draga de sucção e recalque - bomba de 483 kW e cortador de 55 kW - distância de recalque de 1.500 a 1.700 m</t>
  </si>
  <si>
    <t xml:space="preserve">Dragagem de areia média com draga de sucção e recalque - bomba de 483 kW e cortador de 55 kW - distância de recalque de 1.700 a 1.900 m</t>
  </si>
  <si>
    <t xml:space="preserve">Dragagem de areia média com draga de sucção e recalque - bomba de 483 kW e cortador de 55 kW - distância de recalque de 1.900 a 2.100 m</t>
  </si>
  <si>
    <t xml:space="preserve">Dragagem de areia média com draga de sucção e recalque - bomba de 483 kW e cortador de 55 kW - distância de recalque de 2.100 a 2.300 m</t>
  </si>
  <si>
    <t xml:space="preserve">Dragagem de areia média com draga de sucção e recalque - bomba de 483 kW e cortador de 55 kW - distância de recalque de 2.300 a 2.500 m</t>
  </si>
  <si>
    <t xml:space="preserve">Dragagem de areia média com draga de sucção e recalque - bomba de 483 kW e cortador de 55 kW - distância de recalque de 2.500 a 2.700 m</t>
  </si>
  <si>
    <t xml:space="preserve">Dragagem de areia média com draga de sucção e recalque - bomba de 483 kW e cortador de 55 kW - distância de recalque de 2.700 a 2.900 m</t>
  </si>
  <si>
    <t xml:space="preserve">Dragagem de areia média com draga de sucção e recalque - bomba de 483 kW e cortador de 55 kW - distância de recalque de 2.900 a 3.100 m</t>
  </si>
  <si>
    <t xml:space="preserve">Dragagem de areia média com draga de sucção e recalque - bomba de 483 kW e cortador de 55 kW - distância de recalque de 3.100 a 3.300 m</t>
  </si>
  <si>
    <t xml:space="preserve">Dragagem de areia média com draga de sucção e recalque - bomba de 483 kW e cortador de 55 kW - distância de recalque de 3.300 a 3.500 m</t>
  </si>
  <si>
    <t xml:space="preserve">Dragagem de areia média com draga de sucção e recalque - bomba de 483 kW e cortador de 55 kW - distância de recalque de 3.500 a 3.700 m</t>
  </si>
  <si>
    <t xml:space="preserve">Dragagem de areia média com draga de sucção e recalque - bomba de 483 kW e cortador de 55 kW - distância de recalque de 3.700 a 3.900 m</t>
  </si>
  <si>
    <t xml:space="preserve">Dragagem de areia média com draga de sucção e recalque - bomba de 483 kW e cortador de 55 kW - distância de recalque de 3.900 a 4.100 m</t>
  </si>
  <si>
    <t xml:space="preserve">Dragagem de areia média com draga de sucção e recalque - bomba de 483 kW e cortador de 55 kW - distância de recalque de 4.100 a 4.300 m</t>
  </si>
  <si>
    <t xml:space="preserve">Dragagem de areia média com draga de sucção e recalque - bomba de 483 kW e cortador de 55 kW - distância de recalque de 4.300 a 4.500 m</t>
  </si>
  <si>
    <t xml:space="preserve">Dragagem de areia média com draga de sucção e recalque - bomba de 483 kW e cortador de 55 kW - distância de recalque de 4.500 a 4.700 m</t>
  </si>
  <si>
    <t xml:space="preserve">Dragagem de areia média com draga de sucção e recalque - bomba de 483 kW e cortador de 55 kW - distância de recalque de 4.700 a 4.900 m</t>
  </si>
  <si>
    <t xml:space="preserve">Dragagem de areia média com draga de sucção e recalque - bomba de 483 kW e cortador de 55 kW - distância de recalque de 4.900 a 5.100 m</t>
  </si>
  <si>
    <t xml:space="preserve">Dragagem de areia média com draga de sucção e recalque - bomba de 483 kW e cortador de 55 kW - distância de recalque de 500 a 700 m</t>
  </si>
  <si>
    <t xml:space="preserve">Dragagem de areia média com draga de sucção e recalque - bomba de 483 kW e cortador de 55 kW - distância de recalque de 700 a 900 m</t>
  </si>
  <si>
    <t xml:space="preserve">Dragagem de areia média com draga de sucção e recalque - bomba de 483 kW e cortador de 55 kW - distância de recalque de 900 a 1.100 m</t>
  </si>
  <si>
    <t xml:space="preserve">Dragagem de areia média com draga de sucção e recalque - bomba de 483 kW e cortador de 55 kW - distância de recalque de até 500 m</t>
  </si>
  <si>
    <t xml:space="preserve">Dragagem de areia média com draga de sucção e recalque - bomba de 746 kW e cortador de 110 kW - distância de recalque de 1.100 a 1.300 m</t>
  </si>
  <si>
    <t xml:space="preserve">Dragagem de areia média com draga de sucção e recalque - bomba de 746 kW e cortador de 110 kW - distância de recalque de 1.300 a 1.500 m</t>
  </si>
  <si>
    <t xml:space="preserve">Dragagem de areia média com draga de sucção e recalque - bomba de 746 kW e cortador de 110 kW - distância de recalque de 1.500 a 1.700 m</t>
  </si>
  <si>
    <t xml:space="preserve">Dragagem de areia média com draga de sucção e recalque - bomba de 746 kW e cortador de 110 kW - distância de recalque de 1.700 a 1.900 m</t>
  </si>
  <si>
    <t xml:space="preserve">Dragagem de areia média com draga de sucção e recalque - bomba de 746 kW e cortador de 110 kW - distância de recalque de 1.900 a 2.100 m</t>
  </si>
  <si>
    <t xml:space="preserve">Dragagem de areia média com draga de sucção e recalque - bomba de 746 kW e cortador de 110 kW - distância de recalque de 2.100 a 2.300 m</t>
  </si>
  <si>
    <t xml:space="preserve">Dragagem de areia média com draga de sucção e recalque - bomba de 746 kW e cortador de 110 kW - distância de recalque de 2.300 a 2.500 m</t>
  </si>
  <si>
    <t xml:space="preserve">Dragagem de areia média com draga de sucção e recalque - bomba de 746 kW e cortador de 110 kW - distância de recalque de 2.500 a 2.700 m</t>
  </si>
  <si>
    <t xml:space="preserve">Dragagem de areia média com draga de sucção e recalque - bomba de 746 kW e cortador de 110 kW - distância de recalque de 2.700 a 2.900 m</t>
  </si>
  <si>
    <t xml:space="preserve">Dragagem de areia média com draga de sucção e recalque - bomba de 746 kW e cortador de 110 kW - distância de recalque de 2.900 a 3.100 m</t>
  </si>
  <si>
    <t xml:space="preserve">Dragagem de areia média com draga de sucção e recalque - bomba de 746 kW e cortador de 110 kW - distância de recalque de 3.100 a 3.300 m</t>
  </si>
  <si>
    <t xml:space="preserve">Dragagem de areia média com draga de sucção e recalque - bomba de 746 kW e cortador de 110 kW - distância de recalque de 3.300 a 3.500 m</t>
  </si>
  <si>
    <t xml:space="preserve">Dragagem de areia média com draga de sucção e recalque - bomba de 746 kW e cortador de 110 kW - distância de recalque de 3.500 a 3.700 m</t>
  </si>
  <si>
    <t xml:space="preserve">Dragagem de areia média com draga de sucção e recalque - bomba de 746 kW e cortador de 110 kW - distância de recalque de 3.700 a 3.900 m</t>
  </si>
  <si>
    <t xml:space="preserve">Dragagem de areia média com draga de sucção e recalque - bomba de 746 kW e cortador de 110 kW - distância de recalque de 3.900 a 4.100 m</t>
  </si>
  <si>
    <t xml:space="preserve">Dragagem de areia média com draga de sucção e recalque - bomba de 746 kW e cortador de 110 kW - distância de recalque de 4.100 a 4.300 m</t>
  </si>
  <si>
    <t xml:space="preserve">Dragagem de areia média com draga de sucção e recalque - bomba de 746 kW e cortador de 110 kW - distância de recalque de 4.300 a 4.500 m</t>
  </si>
  <si>
    <t xml:space="preserve">Dragagem de areia média com draga de sucção e recalque - bomba de 746 kW e cortador de 110 kW - distância de recalque de 4.500 a 4.700 m</t>
  </si>
  <si>
    <t xml:space="preserve">Dragagem de areia média com draga de sucção e recalque - bomba de 746 kW e cortador de 110 kW - distância de recalque de 4.700 a 4.900 m</t>
  </si>
  <si>
    <t xml:space="preserve">Dragagem de areia média com draga de sucção e recalque - bomba de 746 kW e cortador de 110 kW - distância de recalque de 4.900 a 5.100 m</t>
  </si>
  <si>
    <t xml:space="preserve">Dragagem de areia média com draga de sucção e recalque - bomba de 746 kW e cortador de 110 kW - distância de recalque de 5.100 a 5.300 m</t>
  </si>
  <si>
    <t xml:space="preserve">Dragagem de areia média com draga de sucção e recalque - bomba de 746 kW e cortador de 110 kW - distância de recalque de 5.300 a 5.500 m</t>
  </si>
  <si>
    <t xml:space="preserve">Dragagem de areia média com draga de sucção e recalque - bomba de 746 kW e cortador de 110 kW - distância de recalque de 5.500 a 5.700 m</t>
  </si>
  <si>
    <t xml:space="preserve">Dragagem de areia média com draga de sucção e recalque - bomba de 746 kW e cortador de 110 kW - distância de recalque de 5.700 a 5.900 m</t>
  </si>
  <si>
    <t xml:space="preserve">Dragagem de areia média com draga de sucção e recalque - bomba de 746 kW e cortador de 110 kW - distância de recalque de 5.900 a 6.100 m</t>
  </si>
  <si>
    <t xml:space="preserve">Dragagem de areia média com draga de sucção e recalque - bomba de 746 kW e cortador de 110 kW - distância de recalque de 500 a 700 m</t>
  </si>
  <si>
    <t xml:space="preserve">Dragagem de areia média com draga de sucção e recalque - bomba de 746 kW e cortador de 110 kW - distância de recalque de 700 a 900 m</t>
  </si>
  <si>
    <t xml:space="preserve">Dragagem de areia média com draga de sucção e recalque - bomba de 746 kW e cortador de 110 kW - distância de recalque de 900 a 1.100 m</t>
  </si>
  <si>
    <t xml:space="preserve">Dragagem de areia média com draga de sucção e recalque - bomba de 746 kW e cortador de 110 kW - distância de recalque de até 500 m</t>
  </si>
  <si>
    <t xml:space="preserve">Dragagem de areia média com draga hopper - capacidade da cisterna de 1.000 m³ - DMT de 1.500 a 1.800 m</t>
  </si>
  <si>
    <t xml:space="preserve">Dragagem de areia média com draga hopper - capacidade da cisterna de 1.000 m³ - DMT de 1.800 a 2.100 m</t>
  </si>
  <si>
    <t xml:space="preserve">Dragagem de areia média com draga hopper - capacidade da cisterna de 1.000 m³ - DMT de 2.100 a 2.400 m</t>
  </si>
  <si>
    <t xml:space="preserve">Dragagem de areia média com draga hopper - capacidade da cisterna de 1.000 m³ - DMT de 2.400 a 2.700 m</t>
  </si>
  <si>
    <t xml:space="preserve">Dragagem de areia média com draga hopper - capacidade da cisterna de 1.000 m³ - DMT de 2.700 a 3.000 m</t>
  </si>
  <si>
    <t xml:space="preserve">Dragagem de areia média com draga hopper - capacidade da cisterna de 1.000 m³ - DMT de 3.000 m</t>
  </si>
  <si>
    <t xml:space="preserve">Dragagem de areia média com draga hopper - capacidade da cisterna de 10.000 m³ - DMT de 1.500 a 1.800 m</t>
  </si>
  <si>
    <t xml:space="preserve">Dragagem de areia média com draga hopper - capacidade da cisterna de 10.000 m³ - DMT de 1.800 a 2.100 m</t>
  </si>
  <si>
    <t xml:space="preserve">Dragagem de areia média com draga hopper - capacidade da cisterna de 10.000 m³ - DMT de 2.100 a 2.400 m</t>
  </si>
  <si>
    <t xml:space="preserve">Dragagem de areia média com draga hopper - capacidade da cisterna de 10.000 m³ - DMT de 2.400 a 2.700 m</t>
  </si>
  <si>
    <t xml:space="preserve">Dragagem de areia média com draga hopper - capacidade da cisterna de 10.000 m³ - DMT de 2.700 a 3.000 m</t>
  </si>
  <si>
    <t xml:space="preserve">Dragagem de areia média com draga hopper - capacidade da cisterna de 10.000 m³ - DMT de 3.000 m</t>
  </si>
  <si>
    <t xml:space="preserve">Dragagem de areia média com draga hopper - capacidade da cisterna de 15.000 m³ - DMT de 1.500 a 1.800 m</t>
  </si>
  <si>
    <t xml:space="preserve">Dragagem de areia média com draga hopper - capacidade da cisterna de 15.000 m³ - DMT de 1.800 a 2.100 m</t>
  </si>
  <si>
    <t xml:space="preserve">Dragagem de areia média com draga hopper - capacidade da cisterna de 15.000 m³ - DMT de 2.100 a 2.400 m</t>
  </si>
  <si>
    <t xml:space="preserve">Dragagem de areia média com draga hopper - capacidade da cisterna de 15.000 m³ - DMT de 2.400 a 2.700 m</t>
  </si>
  <si>
    <t xml:space="preserve">Dragagem de areia média com draga hopper - capacidade da cisterna de 15.000 m³ - DMT de 2.700 a 3.000 m</t>
  </si>
  <si>
    <t xml:space="preserve">Dragagem de areia média com draga hopper - capacidade da cisterna de 15.000 m³ - DMT de 3.000 m</t>
  </si>
  <si>
    <t xml:space="preserve">Dragagem de areia média com draga hopper - capacidade da cisterna de 2.000 m³ - DMT de 1.500 a 1.800 m</t>
  </si>
  <si>
    <t xml:space="preserve">Dragagem de areia média com draga hopper - capacidade da cisterna de 2.000 m³ - DMT de 1.800 a 2.100 m</t>
  </si>
  <si>
    <t xml:space="preserve">Dragagem de areia média com draga hopper - capacidade da cisterna de 2.000 m³ - DMT de 2.100 a 2.400 m</t>
  </si>
  <si>
    <t xml:space="preserve">Dragagem de areia média com draga hopper - capacidade da cisterna de 2.000 m³ - DMT de 2.400 a 2.700 m</t>
  </si>
  <si>
    <t xml:space="preserve">Dragagem de areia média com draga hopper - capacidade da cisterna de 2.000 m³ - DMT de 2.700 a 3.000 m</t>
  </si>
  <si>
    <t xml:space="preserve">Dragagem de areia média com draga hopper - capacidade da cisterna de 2.000 m³ - DMT de 3.000 m</t>
  </si>
  <si>
    <t xml:space="preserve">Dragagem de areia média com draga hopper - capacidade da cisterna de 20.000 m³ - DMT de 1.500 a 1.800 m</t>
  </si>
  <si>
    <t xml:space="preserve">Dragagem de areia média com draga hopper - capacidade da cisterna de 20.000 m³ - DMT de 1.800 a 2.100 m</t>
  </si>
  <si>
    <t xml:space="preserve">Dragagem de areia média com draga hopper - capacidade da cisterna de 20.000 m³ - DMT de 2.100 a 2.400 m</t>
  </si>
  <si>
    <t xml:space="preserve">Dragagem de areia média com draga hopper - capacidade da cisterna de 20.000 m³ - DMT de 2.400 a 2.700 m</t>
  </si>
  <si>
    <t xml:space="preserve">Dragagem de areia média com draga hopper - capacidade da cisterna de 20.000 m³ - DMT de 2.700 a 3.000 m</t>
  </si>
  <si>
    <t xml:space="preserve">Dragagem de areia média com draga hopper - capacidade da cisterna de 20.000 m³ - DMT de 3.000 m</t>
  </si>
  <si>
    <t xml:space="preserve">Dragagem de areia média com draga hopper - capacidade da cisterna de 3.000 m³ - DMT de 1.500 a 1.800 m</t>
  </si>
  <si>
    <t xml:space="preserve">Dragagem de areia média com draga hopper - capacidade da cisterna de 3.000 m³ - DMT de 1.800 a 2.100 m</t>
  </si>
  <si>
    <t xml:space="preserve">Dragagem de areia média com draga hopper - capacidade da cisterna de 3.000 m³ - DMT de 2.100 a 2.400 m</t>
  </si>
  <si>
    <t xml:space="preserve">Dragagem de areia média com draga hopper - capacidade da cisterna de 3.000 m³ - DMT de 2.400 a 2.700 m</t>
  </si>
  <si>
    <t xml:space="preserve">Dragagem de areia média com draga hopper - capacidade da cisterna de 3.000 m³ - DMT de 2.700 a 3.000 m</t>
  </si>
  <si>
    <t xml:space="preserve">Dragagem de areia média com draga hopper - capacidade da cisterna de 3.000 m³ - DMT de 3.000 m</t>
  </si>
  <si>
    <t xml:space="preserve">Dragagem de areia média com draga hopper - capacidade da cisterna de 4.000 m³ - DMT de 1.500 a 1.800 m</t>
  </si>
  <si>
    <t xml:space="preserve">Dragagem de areia média com draga hopper - capacidade da cisterna de 4.000 m³ - DMT de 1.800 a 2.100 m</t>
  </si>
  <si>
    <t xml:space="preserve">Dragagem de areia média com draga hopper - capacidade da cisterna de 4.000 m³ - DMT de 2.100 a 2.400 m</t>
  </si>
  <si>
    <t xml:space="preserve">Dragagem de areia média com draga hopper - capacidade da cisterna de 4.000 m³ - DMT de 2.400 a 2.700 m</t>
  </si>
  <si>
    <t xml:space="preserve">Dragagem de areia média com draga hopper - capacidade da cisterna de 4.000 m³ - DMT de 2.700 a 3.000 m</t>
  </si>
  <si>
    <t xml:space="preserve">Dragagem de areia média com draga hopper - capacidade da cisterna de 4.000 m³ - DMT de 3.000 m</t>
  </si>
  <si>
    <t xml:space="preserve">Dragagem de areia média com draga hopper - capacidade da cisterna de 5.000 m³ - DMT de 1.500 a 1.800 m</t>
  </si>
  <si>
    <t xml:space="preserve">Dragagem de areia média com draga hopper - capacidade da cisterna de 5.000 m³ - DMT de 1.800 a 2.100 m</t>
  </si>
  <si>
    <t xml:space="preserve">Dragagem de areia média com draga hopper - capacidade da cisterna de 5.000 m³ - DMT de 2.100 a 2.400 m</t>
  </si>
  <si>
    <t xml:space="preserve">Dragagem de areia média com draga hopper - capacidade da cisterna de 5.000 m³ - DMT de 2.400 a 2.700 m</t>
  </si>
  <si>
    <t xml:space="preserve">Dragagem de areia média com draga hopper - capacidade da cisterna de 5.000 m³ - DMT de 2.700 a 3.000 m</t>
  </si>
  <si>
    <t xml:space="preserve">Dragagem de areia média com draga hopper - capacidade da cisterna de 5.000 m³ - DMT de 3.000 m</t>
  </si>
  <si>
    <t xml:space="preserve">Dragagem de areia média com draga hopper - capacidade da cisterna de 750 m³ - DMT de 1.500 a 1.800 m</t>
  </si>
  <si>
    <t xml:space="preserve">Dragagem de areia média com draga hopper - capacidade da cisterna de 750 m³ - DMT de 1.800 a 2.100 m</t>
  </si>
  <si>
    <t xml:space="preserve">Dragagem de areia média com draga hopper - capacidade da cisterna de 750 m³ - DMT de 2.100 a 2.400 m</t>
  </si>
  <si>
    <t xml:space="preserve">Dragagem de areia média com draga hopper - capacidade da cisterna de 750 m³ - DMT de 2.400 a 2.700 m</t>
  </si>
  <si>
    <t xml:space="preserve">Dragagem de areia média com draga hopper - capacidade da cisterna de 750 m³ - DMT de 2.700 a 3.000 m</t>
  </si>
  <si>
    <t xml:space="preserve">Dragagem de areia média com draga hopper - capacidade da cisterna de 750 m³ - DMT de 3.000 m</t>
  </si>
  <si>
    <t xml:space="preserve">Dragagem de cascalho com draga de sucção e recalque - bomba de 1.350 kW e cortador de 170 kW - distância de recalque de 1.100 a 1.300 m</t>
  </si>
  <si>
    <t xml:space="preserve">Dragagem de cascalho com draga de sucção e recalque - bomba de 1.350 kW e cortador de 170 kW - distância de recalque de 1.300 a 1.500 m</t>
  </si>
  <si>
    <t xml:space="preserve">Dragagem de cascalho com draga de sucção e recalque - bomba de 1.350 kW e cortador de 170 kW - distância de recalque de 1.500 a 1.700 m</t>
  </si>
  <si>
    <t xml:space="preserve">Dragagem de cascalho com draga de sucção e recalque - bomba de 1.350 kW e cortador de 170 kW - distância de recalque de 1.700 a 1.900 m</t>
  </si>
  <si>
    <t xml:space="preserve">Dragagem de cascalho com draga de sucção e recalque - bomba de 1.350 kW e cortador de 170 kW - distância de recalque de 1.900 a 2.100 m</t>
  </si>
  <si>
    <t xml:space="preserve">Dragagem de cascalho com draga de sucção e recalque - bomba de 1.350 kW e cortador de 170 kW - distância de recalque de 2.100 a 2.300 m</t>
  </si>
  <si>
    <t xml:space="preserve">Dragagem de cascalho com draga de sucção e recalque - bomba de 1.350 kW e cortador de 170 kW - distância de recalque de 500 a 700 m</t>
  </si>
  <si>
    <t xml:space="preserve">Dragagem de cascalho com draga de sucção e recalque - bomba de 1.350 kW e cortador de 170 kW - distância de recalque de 700 a 900 m</t>
  </si>
  <si>
    <t xml:space="preserve">Dragagem de cascalho com draga de sucção e recalque - bomba de 1.350 kW e cortador de 170 kW - distância de recalque de 900 a 1.100 m</t>
  </si>
  <si>
    <t xml:space="preserve">Dragagem de cascalho com draga de sucção e recalque - bomba de 1.350 kW e cortador de 170 kW - distância de recalque de até 500 m</t>
  </si>
  <si>
    <t xml:space="preserve">Dragagem de cascalho com draga de sucção e recalque - bomba de 294 kW e cortador de 30 kW - distância de recalque de 1.100 a 1.300 m</t>
  </si>
  <si>
    <t xml:space="preserve">Dragagem de cascalho com draga de sucção e recalque - bomba de 294 kW e cortador de 30 kW - distância de recalque de 1.300 a 1.500 m</t>
  </si>
  <si>
    <t xml:space="preserve">Dragagem de cascalho com draga de sucção e recalque - bomba de 294 kW e cortador de 30 kW - distância de recalque de 500 a 700 m</t>
  </si>
  <si>
    <t xml:space="preserve">Dragagem de cascalho com draga de sucção e recalque - bomba de 294 kW e cortador de 30 kW - distância de recalque de 700 a 900 m</t>
  </si>
  <si>
    <t xml:space="preserve">Dragagem de cascalho com draga de sucção e recalque - bomba de 294 kW e cortador de 30 kW - distância de recalque de 900 a 1.100 m</t>
  </si>
  <si>
    <t xml:space="preserve">Dragagem de cascalho com draga de sucção e recalque - bomba de 294 kW e cortador de 30 kW - distância de recalque de até 500 m</t>
  </si>
  <si>
    <t xml:space="preserve">Dragagem de cascalho com draga de sucção e recalque - bomba de 483 kW e cortador de 55 kW - distância de recalque até 500 m</t>
  </si>
  <si>
    <t xml:space="preserve">Dragagem de cascalho com draga de sucção e recalque - bomba de 483 kW e cortador de 55 kW - distância de recalque de 1.100 a 1.300 m</t>
  </si>
  <si>
    <t xml:space="preserve">Dragagem de cascalho com draga de sucção e recalque - bomba de 483 kW e cortador de 55 kW - distância de recalque de 1.300 a 1.500 m</t>
  </si>
  <si>
    <t xml:space="preserve">Dragagem de cascalho com draga de sucção e recalque - bomba de 483 kW e cortador de 55 kW - distância de recalque de 500 a 700 m</t>
  </si>
  <si>
    <t xml:space="preserve">Dragagem de cascalho com draga de sucção e recalque - bomba de 483 kW e cortador de 55 kW - distância de recalque de 700 a 900 m</t>
  </si>
  <si>
    <t xml:space="preserve">Dragagem de cascalho com draga de sucção e recalque - bomba de 483 kW e cortador de 55 kW - distância de recalque de 900 a 1.100 m</t>
  </si>
  <si>
    <t xml:space="preserve">Dragagem de cascalho com draga de sucção e recalque - bomba de 746 kW e cortador de 110 kW - distância de recalque de 1.100 a 1.300 m</t>
  </si>
  <si>
    <t xml:space="preserve">Dragagem de cascalho com draga de sucção e recalque - bomba de 746 kW e cortador de 110 kW - distância de recalque de 1.300 a 1.500 m</t>
  </si>
  <si>
    <t xml:space="preserve">Dragagem de cascalho com draga de sucção e recalque - bomba de 746 kW e cortador de 110 kW - distância de recalque de 1.500 a 1.700 m</t>
  </si>
  <si>
    <t xml:space="preserve">Dragagem de cascalho com draga de sucção e recalque - bomba de 746 kW e cortador de 110 kW - distância de recalque de 1.700 a 1.900 m</t>
  </si>
  <si>
    <t xml:space="preserve">Dragagem de cascalho com draga de sucção e recalque - bomba de 746 kW e cortador de 110 kW - distância de recalque de 500 a 700 m</t>
  </si>
  <si>
    <t xml:space="preserve">Dragagem de cascalho com draga de sucção e recalque - bomba de 746 kW e cortador de 110 kW - distância de recalque de 700 a 900 m</t>
  </si>
  <si>
    <t xml:space="preserve">Dragagem de cascalho com draga de sucção e recalque - bomba de 746 kW e cortador de 110 kW - distância de recalque de 900 a 1.100 m</t>
  </si>
  <si>
    <t xml:space="preserve">Dragagem de cascalho com draga de sucção e recalque - bomba de 746 kW e cortador de 110 kW - distância de recalque de até 500 m</t>
  </si>
  <si>
    <t xml:space="preserve">Dragagem de cascalho com draga hopper - capacidade da cisterna de 1.000 m³ - DMT de 1.500 a 1.800 m</t>
  </si>
  <si>
    <t xml:space="preserve">Dragagem de cascalho com draga hopper - capacidade da cisterna de 1.000 m³ - DMT de 1.800 a 2.100 m</t>
  </si>
  <si>
    <t xml:space="preserve">Dragagem de cascalho com draga hopper - capacidade da cisterna de 1.000 m³ - DMT de 2.100 a 2.400 m</t>
  </si>
  <si>
    <t xml:space="preserve">Dragagem de cascalho com draga hopper - capacidade da cisterna de 1.000 m³ - DMT de 2.400 a 2.700 m</t>
  </si>
  <si>
    <t xml:space="preserve">Dragagem de cascalho com draga hopper - capacidade da cisterna de 1.000 m³ - DMT de 2.700 a 3.000 m</t>
  </si>
  <si>
    <t xml:space="preserve">Dragagem de cascalho com draga hopper - capacidade da cisterna de 1.000 m³ - DMT de 3.000 m</t>
  </si>
  <si>
    <t xml:space="preserve">Dragagem de cascalho com draga hopper - capacidade da cisterna de 10.000 m³ - DMT de 1.500 a 1.800 m</t>
  </si>
  <si>
    <t xml:space="preserve">Dragagem de cascalho com draga hopper - capacidade da cisterna de 10.000 m³ - DMT de 1.800 a 2.100 m</t>
  </si>
  <si>
    <t xml:space="preserve">Dragagem de cascalho com draga hopper - capacidade da cisterna de 10.000 m³ - DMT de 2.100 a 2.400 m</t>
  </si>
  <si>
    <t xml:space="preserve">Dragagem de cascalho com draga hopper - capacidade da cisterna de 10.000 m³ - DMT de 2.400 a 2.700 m</t>
  </si>
  <si>
    <t xml:space="preserve">Dragagem de cascalho com draga hopper - capacidade da cisterna de 10.000 m³ - DMT de 2.700 a 3.000 m</t>
  </si>
  <si>
    <t xml:space="preserve">Dragagem de cascalho com draga hopper - capacidade da cisterna de 10.000 m³ - DMT de 3.000 m</t>
  </si>
  <si>
    <t xml:space="preserve">Dragagem de cascalho com draga hopper - capacidade da cisterna de 15.000 m³ - DMT de 1.500 a 1.800 m</t>
  </si>
  <si>
    <t xml:space="preserve">Dragagem de cascalho com draga hopper - capacidade da cisterna de 15.000 m³ - DMT de 1.800 a 2.100 m</t>
  </si>
  <si>
    <t xml:space="preserve">Dragagem de cascalho com draga hopper - capacidade da cisterna de 15.000 m³ - DMT de 2.100 a 2.400 m</t>
  </si>
  <si>
    <t xml:space="preserve">Dragagem de cascalho com draga hopper - capacidade da cisterna de 15.000 m³ - DMT de 2.400 a 2.700 m</t>
  </si>
  <si>
    <t xml:space="preserve">Dragagem de cascalho com draga hopper - capacidade da cisterna de 15.000 m³ - DMT de 2.700 a 3.000 m</t>
  </si>
  <si>
    <t xml:space="preserve">Dragagem de cascalho com draga hopper - capacidade da cisterna de 15.000 m³ - DMT de 3.000 m</t>
  </si>
  <si>
    <t xml:space="preserve">Dragagem de cascalho com draga hopper - capacidade da cisterna de 2.000 m³ - DMT de 1.500 a 1.800 m</t>
  </si>
  <si>
    <t xml:space="preserve">Dragagem de cascalho com draga hopper - capacidade da cisterna de 2.000 m³ - DMT de 1.800 a 2.100 m</t>
  </si>
  <si>
    <t xml:space="preserve">Dragagem de cascalho com draga hopper - capacidade da cisterna de 2.000 m³ - DMT de 2.100 a 2.400 m</t>
  </si>
  <si>
    <t xml:space="preserve">Dragagem de cascalho com draga hopper - capacidade da cisterna de 2.000 m³ - DMT de 2.400 a 2.700 m</t>
  </si>
  <si>
    <t xml:space="preserve">Dragagem de cascalho com draga hopper - capacidade da cisterna de 2.000 m³ - DMT de 2.700 a 3.000 m</t>
  </si>
  <si>
    <t xml:space="preserve">Dragagem de cascalho com draga hopper - capacidade da cisterna de 2.000 m³ - DMT de 3.000 m</t>
  </si>
  <si>
    <t xml:space="preserve">Dragagem de cascalho com draga hopper - capacidade da cisterna de 20.000 m³ - DMT de 1.500 a 1.800 m</t>
  </si>
  <si>
    <t xml:space="preserve">Dragagem de cascalho com draga hopper - capacidade da cisterna de 20.000 m³ - DMT de 1.800 a 2.100 m</t>
  </si>
  <si>
    <t xml:space="preserve">Dragagem de cascalho com draga hopper - capacidade da cisterna de 20.000 m³ - DMT de 2.100 a 2.400 m</t>
  </si>
  <si>
    <t xml:space="preserve">Dragagem de cascalho com draga hopper - capacidade da cisterna de 20.000 m³ - DMT de 2.400 a 2.700 m</t>
  </si>
  <si>
    <t xml:space="preserve">Dragagem de cascalho com draga hopper - capacidade da cisterna de 20.000 m³ - DMT de 2.700 a 3.000 m</t>
  </si>
  <si>
    <t xml:space="preserve">Dragagem de cascalho com draga hopper - capacidade da cisterna de 20.000 m³ - DMT de 3.000 m</t>
  </si>
  <si>
    <t xml:space="preserve">Dragagem de cascalho com draga hopper - capacidade da cisterna de 3.000 m³ - DMT de 1.500 a 1.800 m</t>
  </si>
  <si>
    <t xml:space="preserve">Dragagem de cascalho com draga hopper - capacidade da cisterna de 3.000 m³ - DMT de 1.800 a 2.100 m</t>
  </si>
  <si>
    <t xml:space="preserve">Dragagem de cascalho com draga hopper - capacidade da cisterna de 3.000 m³ - DMT de 2.100 a 2.400 m</t>
  </si>
  <si>
    <t xml:space="preserve">Dragagem de cascalho com draga hopper - capacidade da cisterna de 3.000 m³ - DMT de 2.400 a 2.700 m</t>
  </si>
  <si>
    <t xml:space="preserve">Dragagem de cascalho com draga hopper - capacidade da cisterna de 3.000 m³ - DMT de 2.700 a 3.000 m</t>
  </si>
  <si>
    <t xml:space="preserve">Dragagem de cascalho com draga hopper - capacidade da cisterna de 3.000 m³ - DMT de 3.000 m</t>
  </si>
  <si>
    <t xml:space="preserve">Dragagem de cascalho com draga hopper - capacidade da cisterna de 4.000 m³ - DMT de 1.500 a 1.800 m</t>
  </si>
  <si>
    <t xml:space="preserve">Dragagem de cascalho com draga hopper - capacidade da cisterna de 4.000 m³ - DMT de 1.800 a 2.100 m</t>
  </si>
  <si>
    <t xml:space="preserve">Dragagem de cascalho com draga hopper - capacidade da cisterna de 4.000 m³ - DMT de 2.100 a 2.400 m</t>
  </si>
  <si>
    <t xml:space="preserve">Dragagem de cascalho com draga hopper - capacidade da cisterna de 4.000 m³ - DMT de 2.400 a 2.700 m</t>
  </si>
  <si>
    <t xml:space="preserve">Dragagem de cascalho com draga hopper - capacidade da cisterna de 4.000 m³ - DMT de 2.700 a 3.000 m</t>
  </si>
  <si>
    <t xml:space="preserve">Dragagem de cascalho com draga hopper - capacidade da cisterna de 4.000 m³ - DMT de 3.000 m</t>
  </si>
  <si>
    <t xml:space="preserve">Dragagem de cascalho com draga hopper - capacidade da cisterna de 5.000 m³ - DMT de 1.500 a 1.800 m</t>
  </si>
  <si>
    <t xml:space="preserve">Dragagem de cascalho com draga hopper - capacidade da cisterna de 5.000 m³ - DMT de 1.800 a 2.100 m</t>
  </si>
  <si>
    <t xml:space="preserve">Dragagem de cascalho com draga hopper - capacidade da cisterna de 5.000 m³ - DMT de 2.100 a 2.400 m</t>
  </si>
  <si>
    <t xml:space="preserve">Dragagem de cascalho com draga hopper - capacidade da cisterna de 5.000 m³ - DMT de 2.400 a 2.700 m</t>
  </si>
  <si>
    <t xml:space="preserve">Dragagem de cascalho com draga hopper - capacidade da cisterna de 5.000 m³ - DMT de 2.700 a 3.000 m</t>
  </si>
  <si>
    <t xml:space="preserve">Dragagem de cascalho com draga hopper - capacidade da cisterna de 5.000 m³ - DMT de 3.000 m</t>
  </si>
  <si>
    <t xml:space="preserve">Dragagem de cascalho com draga hopper - capacidade da cisterna de 750 m³ - DMT de 1.500 a 1.800 m</t>
  </si>
  <si>
    <t xml:space="preserve">Dragagem de cascalho com draga hopper - capacidade da cisterna de 750 m³ - DMT de 1.800 a 2.100 m</t>
  </si>
  <si>
    <t xml:space="preserve">Dragagem de cascalho com draga hopper - capacidade da cisterna de 750 m³ - DMT de 2.100 a 2.400 m</t>
  </si>
  <si>
    <t xml:space="preserve">Dragagem de cascalho com draga hopper - capacidade da cisterna de 750 m³ - DMT de 2.400 a 2.700 m</t>
  </si>
  <si>
    <t xml:space="preserve">Dragagem de cascalho com draga hopper - capacidade da cisterna de 750 m³ - DMT de 2.700 a 3.000 m</t>
  </si>
  <si>
    <t xml:space="preserve">Dragagem de cascalho com draga hopper - capacidade da cisterna de 750 m³ - DMT de 3.000 m</t>
  </si>
  <si>
    <t xml:space="preserve">Dragagem de cascalho fino com draga de sucção e recalque - bomba de 1.350 kW e cortador de 170 kW - distância de recalque de 1.100 a 1.300 m</t>
  </si>
  <si>
    <t xml:space="preserve">Dragagem de cascalho fino com draga de sucção e recalque - bomba de 1.350 kW e cortador de 170 kW - distância de recalque de 1.300 a 1.500 m</t>
  </si>
  <si>
    <t xml:space="preserve">Dragagem de cascalho fino com draga de sucção e recalque - bomba de 1.350 kW e cortador de 170 kW - distância de recalque de 1.500 a 1.700 m</t>
  </si>
  <si>
    <t xml:space="preserve">Dragagem de cascalho fino com draga de sucção e recalque - bomba de 1.350 kW e cortador de 170 kW - distância de recalque de 1.700 a 1.900 m</t>
  </si>
  <si>
    <t xml:space="preserve">Dragagem de cascalho fino com draga de sucção e recalque - bomba de 1.350 kW e cortador de 170 kW - distância de recalque de 1.900 a 2.100 m</t>
  </si>
  <si>
    <t xml:space="preserve">Dragagem de cascalho fino com draga de sucção e recalque - bomba de 1.350 kW e cortador de 170 kW - distância de recalque de 2.100 a 2.300 m</t>
  </si>
  <si>
    <t xml:space="preserve">Dragagem de cascalho fino com draga de sucção e recalque - bomba de 1.350 kW e cortador de 170 kW - distância de recalque de 2.300 a 2.500 m</t>
  </si>
  <si>
    <t xml:space="preserve">Dragagem de cascalho fino com draga de sucção e recalque - bomba de 1.350 kW e cortador de 170 kW - distância de recalque de 2.500 a 2.700 m</t>
  </si>
  <si>
    <t xml:space="preserve">Dragagem de cascalho fino com draga de sucção e recalque - bomba de 1.350 kW e cortador de 170 kW - distância de recalque de 2.700 a 2.900 m</t>
  </si>
  <si>
    <t xml:space="preserve">Dragagem de cascalho fino com draga de sucção e recalque - bomba de 1.350 kW e cortador de 170 kW - distância de recalque de 2.900 a 3.100 m</t>
  </si>
  <si>
    <t xml:space="preserve">Dragagem de cascalho fino com draga de sucção e recalque - bomba de 1.350 kW e cortador de 170 kW - distância de recalque de 3.100 a 3.300 m</t>
  </si>
  <si>
    <t xml:space="preserve">Dragagem de cascalho fino com draga de sucção e recalque - bomba de 1.350 kW e cortador de 170 kW - distância de recalque de 3.300 a 3.500 m</t>
  </si>
  <si>
    <t xml:space="preserve">Dragagem de cascalho fino com draga de sucção e recalque - bomba de 1.350 kW e cortador de 170 kW - distância de recalque de 3.500 a 3.700 m</t>
  </si>
  <si>
    <t xml:space="preserve">Dragagem de cascalho fino com draga de sucção e recalque - bomba de 1.350 kW e cortador de 170 kW - distância de recalque de 3.700 a 3.900 m</t>
  </si>
  <si>
    <t xml:space="preserve">Dragagem de cascalho fino com draga de sucção e recalque - bomba de 1.350 kW e cortador de 170 kW - distância de recalque de 3.900 a 4.100 m</t>
  </si>
  <si>
    <t xml:space="preserve">Dragagem de cascalho fino com draga de sucção e recalque - bomba de 1.350 kW e cortador de 170 kW - distância de recalque de 500 a 700 m</t>
  </si>
  <si>
    <t xml:space="preserve">Dragagem de cascalho fino com draga de sucção e recalque - bomba de 1.350 kW e cortador de 170 kW - distância de recalque de 700 a 900 m</t>
  </si>
  <si>
    <t xml:space="preserve">Dragagem de cascalho fino com draga de sucção e recalque - bomba de 1.350 kW e cortador de 170 kW - distância de recalque de 900 a 1.100 m</t>
  </si>
  <si>
    <t xml:space="preserve">Dragagem de cascalho fino com draga de sucção e recalque - bomba de 1.350 kW e cortador de 170 kW - distância de recalque de até 500 m</t>
  </si>
  <si>
    <t xml:space="preserve">Dragagem de cascalho fino com draga de sucção e recalque - bomba de 294 kW e cortador de 30 kW - distância de recalque de 1.100 a 1.300 m</t>
  </si>
  <si>
    <t xml:space="preserve">Dragagem de cascalho fino com draga de sucção e recalque - bomba de 294 kW e cortador de 30 kW - distância de recalque de 1.300 a 1.500 m</t>
  </si>
  <si>
    <t xml:space="preserve">Dragagem de cascalho fino com draga de sucção e recalque - bomba de 294 kW e cortador de 30 kW - distância de recalque de 1.500 a 1.700 m</t>
  </si>
  <si>
    <t xml:space="preserve">Dragagem de cascalho fino com draga de sucção e recalque - bomba de 294 kW e cortador de 30 kW - distância de recalque de 500 a 700 m</t>
  </si>
  <si>
    <t xml:space="preserve">Dragagem de cascalho fino com draga de sucção e recalque - bomba de 294 kW e cortador de 30 kW - distância de recalque de 700 a 900 m</t>
  </si>
  <si>
    <t xml:space="preserve">Dragagem de cascalho fino com draga de sucção e recalque - bomba de 294 kW e cortador de 30 kW - distância de recalque de 900 a 1.100 m</t>
  </si>
  <si>
    <t xml:space="preserve">Dragagem de cascalho fino com draga de sucção e recalque - bomba de 294 kW e cortador de 30 kW - distância de recalque de até 500 m</t>
  </si>
  <si>
    <t xml:space="preserve">Dragagem de cascalho fino com draga de sucção e recalque - bomba de 483 kW e cortador de 55 kW - distância de recalque de 1.100 a 1.300 m</t>
  </si>
  <si>
    <t xml:space="preserve">Dragagem de cascalho fino com draga de sucção e recalque - bomba de 483 kW e cortador de 55 kW - distância de recalque de 1.300 a 1.500 m</t>
  </si>
  <si>
    <t xml:space="preserve">Dragagem de cascalho fino com draga de sucção e recalque - bomba de 483 kW e cortador de 55 kW - distância de recalque de 1.500 a 1.700 m</t>
  </si>
  <si>
    <t xml:space="preserve">Dragagem de cascalho fino com draga de sucção e recalque - bomba de 483 kW e cortador de 55 kW - distância de recalque de 1.700 a 1.900 m</t>
  </si>
  <si>
    <t xml:space="preserve">Dragagem de cascalho fino com draga de sucção e recalque - bomba de 483 kW e cortador de 55 kW - distância de recalque de 1.900 a 2.100 m</t>
  </si>
  <si>
    <t xml:space="preserve">Dragagem de cascalho fino com draga de sucção e recalque - bomba de 483 kW e cortador de 55 kW - distância de recalque de 2.100 a 2.300 m</t>
  </si>
  <si>
    <t xml:space="preserve">Dragagem de cascalho fino com draga de sucção e recalque - bomba de 483 kW e cortador de 55 kW - distância de recalque de 2.300 a 2.500 m</t>
  </si>
  <si>
    <t xml:space="preserve">Dragagem de cascalho fino com draga de sucção e recalque - bomba de 483 kW e cortador de 55 kW - distância de recalque de 500 a 700 m</t>
  </si>
  <si>
    <t xml:space="preserve">Dragagem de cascalho fino com draga de sucção e recalque - bomba de 483 kW e cortador de 55 kW - distância de recalque de 700 a 900 m</t>
  </si>
  <si>
    <t xml:space="preserve">Dragagem de cascalho fino com draga de sucção e recalque - bomba de 483 kW e cortador de 55 kW - distância de recalque de 900 a 1.100 m</t>
  </si>
  <si>
    <t xml:space="preserve">Dragagem de cascalho fino com draga de sucção e recalque - bomba de 483 kW e cortador de 55 kW - distância de recalque de até 500 m</t>
  </si>
  <si>
    <t xml:space="preserve">Dragagem de cascalho fino com draga de sucção e recalque - bomba de 746 kW e cortador de 110 kW - distância de recalque de 1.100 a 1.300 m</t>
  </si>
  <si>
    <t xml:space="preserve">Dragagem de cascalho fino com draga de sucção e recalque - bomba de 746 kW e cortador de 110 kW - distância de recalque de 1.300 a 1.500 m</t>
  </si>
  <si>
    <t xml:space="preserve">Dragagem de cascalho fino com draga de sucção e recalque - bomba de 746 kW e cortador de 110 kW - distância de recalque de 1.500 a 1.700 m</t>
  </si>
  <si>
    <t xml:space="preserve">Dragagem de cascalho fino com draga de sucção e recalque - bomba de 746 kW e cortador de 110 kW - distância de recalque de 1.700 a 1.900 m</t>
  </si>
  <si>
    <t xml:space="preserve">Dragagem de cascalho fino com draga de sucção e recalque - bomba de 746 kW e cortador de 110 kW - distância de recalque de 1.900 a 2.100 m</t>
  </si>
  <si>
    <t xml:space="preserve">Dragagem de cascalho fino com draga de sucção e recalque - bomba de 746 kW e cortador de 110 kW - distância de recalque de 2.100 a 2.300 m</t>
  </si>
  <si>
    <t xml:space="preserve">Dragagem de cascalho fino com draga de sucção e recalque - bomba de 746 kW e cortador de 110 kW - distância de recalque de 2.300 a 2.500 m</t>
  </si>
  <si>
    <t xml:space="preserve">Dragagem de cascalho fino com draga de sucção e recalque - bomba de 746 kW e cortador de 110 kW - distância de recalque de 2.500 a 2.700 m</t>
  </si>
  <si>
    <t xml:space="preserve">Dragagem de cascalho fino com draga de sucção e recalque - bomba de 746 kW e cortador de 110 kW - distância de recalque de 2.700 a 2.900 m</t>
  </si>
  <si>
    <t xml:space="preserve">Dragagem de cascalho fino com draga de sucção e recalque - bomba de 746 kW e cortador de 110 kW - distância de recalque de 2.900 a 3.100 m</t>
  </si>
  <si>
    <t xml:space="preserve">Dragagem de cascalho fino com draga de sucção e recalque - bomba de 746 kW e cortador de 110 kW - distância de recalque de 500 a 700 m</t>
  </si>
  <si>
    <t xml:space="preserve">Dragagem de cascalho fino com draga de sucção e recalque - bomba de 746 kW e cortador de 110 kW - distância de recalque de 700 a 900 m</t>
  </si>
  <si>
    <t xml:space="preserve">Dragagem de cascalho fino com draga de sucção e recalque - bomba de 746 kW e cortador de 110 kW - distância de recalque de 900 a 1.100 m</t>
  </si>
  <si>
    <t xml:space="preserve">Dragagem de cascalho fino com draga de sucção e recalque - bomba de 746 kW e cortador de 110 kW - distância de recalque de até 500 m</t>
  </si>
  <si>
    <t xml:space="preserve">Dragagem de cascalho fino com draga hopper - capacidade da cisterna de 1.000 m³ - DMT de 1.500 a 1.800 m</t>
  </si>
  <si>
    <t xml:space="preserve">Dragagem de cascalho fino com draga hopper - capacidade da cisterna de 1.000 m³ - DMT de 1.800 a 2.100 m</t>
  </si>
  <si>
    <t xml:space="preserve">Dragagem de cascalho fino com draga hopper - capacidade da cisterna de 1.000 m³ - DMT de 2.100 a 2.400 m</t>
  </si>
  <si>
    <t xml:space="preserve">Dragagem de cascalho fino com draga hopper - capacidade da cisterna de 1.000 m³ - DMT de 2.400 a 2.700 m</t>
  </si>
  <si>
    <t xml:space="preserve">Dragagem de cascalho fino com draga hopper - capacidade da cisterna de 1.000 m³ - DMT de 2.700 a 3.000 m</t>
  </si>
  <si>
    <t xml:space="preserve">Dragagem de cascalho fino com draga hopper - capacidade da cisterna de 1.000 m³ - DMT de 3.000 m 45</t>
  </si>
  <si>
    <t xml:space="preserve">Dragagem de cascalho fino com draga hopper - capacidade da cisterna de 10.000 m³ - DMT de 1.500 a 1.800 m</t>
  </si>
  <si>
    <t xml:space="preserve">Dragagem de cascalho fino com draga hopper - capacidade da cisterna de 10.000 m³ - DMT de 1.800 a 2.100 m</t>
  </si>
  <si>
    <t xml:space="preserve">Dragagem de cascalho fino com draga hopper - capacidade da cisterna de 10.000 m³ - DMT de 2.100 a 2.400 m</t>
  </si>
  <si>
    <t xml:space="preserve">Dragagem de cascalho fino com draga hopper - capacidade da cisterna de 10.000 m³ - DMT de 2.400 a 2.700 m</t>
  </si>
  <si>
    <t xml:space="preserve">Dragagem de cascalho fino com draga hopper - capacidade da cisterna de 10.000 m³ - DMT de 2.700 a 3.000 m</t>
  </si>
  <si>
    <t xml:space="preserve">Dragagem de cascalho fino com draga hopper - capacidade da cisterna de 10.000 m³ - DMT de 3.000 m</t>
  </si>
  <si>
    <t xml:space="preserve">Dragagem de cascalho fino com draga hopper - capacidade da cisterna de 15.000 m³ - DMT de 1.500 a 1.800 m</t>
  </si>
  <si>
    <t xml:space="preserve">Dragagem de cascalho fino com draga hopper - capacidade da cisterna de 15.000 m³ - DMT de 1.800 a 2.100 m</t>
  </si>
  <si>
    <t xml:space="preserve">Dragagem de cascalho fino com draga hopper - capacidade da cisterna de 15.000 m³ - DMT de 2.100 a 2.400 m</t>
  </si>
  <si>
    <t xml:space="preserve">Dragagem de cascalho fino com draga hopper - capacidade da cisterna de 15.000 m³ - DMT de 2.400 a 2.700 m</t>
  </si>
  <si>
    <t xml:space="preserve">Dragagem de cascalho fino com draga hopper - capacidade da cisterna de 15.000 m³ - DMT de 2.700 a 3.000 m</t>
  </si>
  <si>
    <t xml:space="preserve">Dragagem de cascalho fino com draga hopper - capacidade da cisterna de 15.000 m³ - DMT de 3.000 m</t>
  </si>
  <si>
    <t xml:space="preserve">Dragagem de cascalho fino com draga hopper - capacidade da cisterna de 2.000 m³ - DMT de 1.500 a 1.800 m</t>
  </si>
  <si>
    <t xml:space="preserve">Dragagem de cascalho fino com draga hopper - capacidade da cisterna de 2.000 m³ - DMT de 1.800 a 2.100 m</t>
  </si>
  <si>
    <t xml:space="preserve">Dragagem de cascalho fino com draga hopper - capacidade da cisterna de 2.000 m³ - DMT de 2.100 a 2.400 m</t>
  </si>
  <si>
    <t xml:space="preserve">Dragagem de cascalho fino com draga hopper - capacidade da cisterna de 2.000 m³ - DMT de 2.400 a 2.700 m</t>
  </si>
  <si>
    <t xml:space="preserve">Dragagem de cascalho fino com draga hopper - capacidade da cisterna de 2.000 m³ - DMT de 2.700 a 3.000 m</t>
  </si>
  <si>
    <t xml:space="preserve">Dragagem de cascalho fino com draga hopper - capacidade da cisterna de 2.000 m³ - DMT de 3.000 m</t>
  </si>
  <si>
    <t xml:space="preserve">Dragagem de cascalho fino com draga hopper - capacidade da cisterna de 20.000 m³ - DMT de 1.500 a 1.800 m</t>
  </si>
  <si>
    <t xml:space="preserve">Dragagem de cascalho fino com draga hopper - capacidade da cisterna de 20.000 m³ - DMT de 1.800 a 2.100 m</t>
  </si>
  <si>
    <t xml:space="preserve">Dragagem de cascalho fino com draga hopper - capacidade da cisterna de 20.000 m³ - DMT de 2.100 a 2.400 m</t>
  </si>
  <si>
    <t xml:space="preserve">Dragagem de cascalho fino com draga hopper - capacidade da cisterna de 20.000 m³ - DMT de 2.400 a 2.700 m</t>
  </si>
  <si>
    <t xml:space="preserve">Dragagem de cascalho fino com draga hopper - capacidade da cisterna de 20.000 m³ - DMT de 2.700 a 3.000 m</t>
  </si>
  <si>
    <t xml:space="preserve">Dragagem de cascalho fino com draga hopper - capacidade da cisterna de 20.000 m³ - DMT de 3.000 m</t>
  </si>
  <si>
    <t xml:space="preserve">Dragagem de cascalho fino com draga hopper - capacidade da cisterna de 3.000 m³ - DMT de 1.500 a 1.800 m</t>
  </si>
  <si>
    <t xml:space="preserve">Dragagem de cascalho fino com draga hopper - capacidade da cisterna de 3.000 m³ - DMT de 1.800 a 2.100 m</t>
  </si>
  <si>
    <t xml:space="preserve">Dragagem de cascalho fino com draga hopper - capacidade da cisterna de 3.000 m³ - DMT de 2.100 a 2.400 m</t>
  </si>
  <si>
    <t xml:space="preserve">Dragagem de cascalho fino com draga hopper - capacidade da cisterna de 3.000 m³ - DMT de 2.400 a 2.700 m</t>
  </si>
  <si>
    <t xml:space="preserve">Dragagem de cascalho fino com draga hopper - capacidade da cisterna de 3.000 m³ - DMT de 2.700 a 3.000 m</t>
  </si>
  <si>
    <t xml:space="preserve">Dragagem de cascalho fino com draga hopper - capacidade da cisterna de 3.000 m³ - DMT de 3.000 m</t>
  </si>
  <si>
    <t xml:space="preserve">Dragagem de cascalho fino com draga hopper - capacidade da cisterna de 4.000 m³ - DMT de 1.500 a 1.800 m</t>
  </si>
  <si>
    <t xml:space="preserve">Dragagem de cascalho fino com draga hopper - capacidade da cisterna de 4.000 m³ - DMT de 1.800 a 2.100 m</t>
  </si>
  <si>
    <t xml:space="preserve">Dragagem de cascalho fino com draga hopper - capacidade da cisterna de 4.000 m³ - DMT de 2.100 a 2.400 m</t>
  </si>
  <si>
    <t xml:space="preserve">Dragagem de cascalho fino com draga hopper - capacidade da cisterna de 4.000 m³ - DMT de 2.400 a 2.700 m</t>
  </si>
  <si>
    <t xml:space="preserve">Dragagem de cascalho fino com draga hopper - capacidade da cisterna de 4.000 m³ - DMT de 2.700 a 3.000 m</t>
  </si>
  <si>
    <t xml:space="preserve">Dragagem de cascalho fino com draga hopper - capacidade da cisterna de 4.000 m³ - DMT de 3.000 m</t>
  </si>
  <si>
    <t xml:space="preserve">Dragagem de cascalho fino com draga hopper - capacidade da cisterna de 5.000 m³ - DMT de 1.500 a 1.800 m</t>
  </si>
  <si>
    <t xml:space="preserve">Dragagem de cascalho fino com draga hopper - capacidade da cisterna de 5.000 m³ - DMT de 1.800 a 2.100 m</t>
  </si>
  <si>
    <t xml:space="preserve">Dragagem de cascalho fino com draga hopper - capacidade da cisterna de 5.000 m³ - DMT de 2.100 a 2.400 m</t>
  </si>
  <si>
    <t xml:space="preserve">Dragagem de cascalho fino com draga hopper - capacidade da cisterna de 5.000 m³ - DMT de 2.400 a 2.700 m</t>
  </si>
  <si>
    <t xml:space="preserve">Dragagem de cascalho fino com draga hopper - capacidade da cisterna de 5.000 m³ - DMT de 2.700 a 3.000 m</t>
  </si>
  <si>
    <t xml:space="preserve">Dragagem de cascalho fino com draga hopper - capacidade da cisterna de 5.000 m³ - DMT de 3.000 m</t>
  </si>
  <si>
    <t xml:space="preserve">Dragagem de cascalho fino com draga hopper - capacidade da cisterna de 750 m³ - DMT de 1.500 a 1.800 m</t>
  </si>
  <si>
    <t xml:space="preserve">Dragagem de cascalho fino com draga hopper - capacidade da cisterna de 750 m³ - DMT de 1.800 a 2.100 m</t>
  </si>
  <si>
    <t xml:space="preserve">Dragagem de cascalho fino com draga hopper - capacidade da cisterna de 750 m³ - DMT de 2.100 a 2.400 m</t>
  </si>
  <si>
    <t xml:space="preserve">Dragagem de cascalho fino com draga hopper - capacidade da cisterna de 750 m³ - DMT de 2.400 a 2.700 m</t>
  </si>
  <si>
    <t xml:space="preserve">Dragagem de cascalho fino com draga hopper - capacidade da cisterna de 750 m³ - DMT de 2.700 a 3.000 m</t>
  </si>
  <si>
    <t xml:space="preserve">Dragagem de cascalho fino com draga hopper - capacidade da cisterna de 750 m³ - DMT de 3.000 m</t>
  </si>
  <si>
    <t xml:space="preserve">Dragagem de material de 1ª categoria com clamshell sobre pontão flutuante - capacidade da caçamba de 4,6 m³ - transporte com batelão sem propulsão com capacidade de 100 t - DMT 0 a 300 m</t>
  </si>
  <si>
    <t xml:space="preserve">Dragagem de material de 1ª categoria com clamshell sobre pontão flutuante - capacidade da caçamba de 4,6 m³ - transporte com batelão sem propulsão com capacidade de 100 t - DMT 1.200 a 1.500 m</t>
  </si>
  <si>
    <t xml:space="preserve">Dragagem de material de 1ª categoria com clamshell sobre pontão flutuante - capacidade da caçamba de 4,6 m³ - transporte com batelão sem propulsão com capacidade de 100 t - DMT 1.500 a 1.800 m</t>
  </si>
  <si>
    <t xml:space="preserve">Dragagem de material de 1ª categoria com clamshell sobre pontão flutuante - capacidade da caçamba de 4,6 m³ - transporte com batelão sem propulsão com capacidade de 100 t - DMT 1.800 a 2.100 m</t>
  </si>
  <si>
    <t xml:space="preserve">Dragagem de material de 1ª categoria com clamshell sobre pontão flutuante - capacidade da caçamba de 4,6 m³ - transporte com batelão sem propulsão com capacidade de 100 t - DMT 2.100 a 2.400 m</t>
  </si>
  <si>
    <t xml:space="preserve">Dragagem de material de 1ª categoria com clamshell sobre pontão flutuante - capacidade da caçamba de 4,6 m³ - transporte com batelão sem propulsão com capacidade de 100 t - DMT 2.400 a 2.700 m</t>
  </si>
  <si>
    <t xml:space="preserve">Dragagem de material de 1ª categoria com clamshell sobre pontão flutuante - capacidade da caçamba de 4,6 m³ - transporte com batelão sem propulsão com capacidade de 100 t - DMT 2.700 a 3.000 m</t>
  </si>
  <si>
    <t xml:space="preserve">Dragagem de material de 1ª categoria com clamshell sobre pontão flutuante - capacidade da caçamba de 4,6 m³ - transporte com batelão sem propulsão com capacidade de 100 t - DMT 300 a 600 m</t>
  </si>
  <si>
    <t xml:space="preserve">Dragagem de material de 1ª categoria com clamshell sobre pontão flutuante - capacidade da caçamba de 4,6 m³ - transporte com batelão sem propulsão com capacidade de 100 t - DMT 600 a 900 m</t>
  </si>
  <si>
    <t xml:space="preserve">Dragagem de material de 1ª categoria com clamshell sobre pontão flutuante - capacidade da caçamba de 4,6 m³ - transporte com batelão sem propulsão com capacidade de 100 t - DMT 900 a 1.200 m</t>
  </si>
  <si>
    <t xml:space="preserve">Dragagem de material de 1ª categoria com clamshell sobre pontão flutuante - capacidade da caçamba de 4,6 m³ - transporte com batelão sem propulsão com capacidade de 100 t - DMT de 3.000 m</t>
  </si>
  <si>
    <t xml:space="preserve">Dragagem de material de 1ª categoria com dragline - caçamba de 2,1 m³ - caminho de serviço em leito natural - DMT 1.000 a 1.200 m - com caminhão de 14 m³ e carregadeira</t>
  </si>
  <si>
    <t xml:space="preserve">Dragagem de material de 1ª categoria com dragline - caçamba de 2,1 m³ - caminho de serviço em leito natural - DMT 1.200 a 1.400 m - com caminhão de 14 m³ e carregadeira</t>
  </si>
  <si>
    <t xml:space="preserve">Dragagem de material de 1ª categoria com dragline - caçamba de 2,1 m³ - caminho de serviço em leito natural - DMT 1.400 a 1.600 m - com caminhão de 14 m³ e carregadeira</t>
  </si>
  <si>
    <t xml:space="preserve">Dragagem de material de 1ª categoria com dragline - caçamba de 2,1 m³ - caminho de serviço em leito natural - DMT 1.600 a 1.800 m - com caminhão de 14 m³ e carregadeira</t>
  </si>
  <si>
    <t xml:space="preserve">Dragagem de material de 1ª categoria com dragline - caçamba de 2,1 m³ - caminho de serviço em leito natural - DMT 1.800 a 2.000 m - com caminhão de 14 m³ e carregadeira</t>
  </si>
  <si>
    <t xml:space="preserve">Dragagem de material de 1ª categoria com dragline - caçamba de 2,1 m³ - caminho de serviço em leito natural - DMT 2.000 a 2.500 m - com caminhão de 14 m³ e carregadeira</t>
  </si>
  <si>
    <t xml:space="preserve">Dragagem de material de 1ª categoria com dragline - caçamba de 2,1 m³ - caminho de serviço em leito natural - DMT 2.500 a 3.000 m - com caminhão de 14 m³ e carregadeira</t>
  </si>
  <si>
    <t xml:space="preserve">Dragagem de material de 1ª categoria com dragline - caçamba de 2,1 m³ - caminho de serviço em leito natural - DMT 200 a 400 m - com caminhão de 14 m³ e carregadeira</t>
  </si>
  <si>
    <t xml:space="preserve">Dragagem de material de 1ª categoria com dragline - caçamba de 2,1 m³ - caminho de serviço em leito natural - DMT 400 a 600 m - com caminhão de 14 m³ e carregadeira</t>
  </si>
  <si>
    <t xml:space="preserve">Dragagem de material de 1ª categoria com dragline - caçamba de 2,1 m³ - caminho de serviço em leito natural - DMT 50 a 200 m - com caminhão de 14 m³ e carregadeira</t>
  </si>
  <si>
    <t xml:space="preserve">Dragagem de material de 1ª categoria com dragline - caçamba de 2,1 m³ - caminho de serviço em leito natural - DMT 600 a 800 m - com caminhão de 14 m³ e carregadeira</t>
  </si>
  <si>
    <t xml:space="preserve">Dragagem de material de 1ª categoria com dragline - caçamba de 2,1 m³ - caminho de serviço em leito natural - DMT 800 a 1.000 m - com caminhão de 14 m³ e carregadeira</t>
  </si>
  <si>
    <t xml:space="preserve">Dragagem de material de 1ª categoria com dragline - caçamba de 2,1 m³ - caminho de serviço em leito natural - DMT de 3.000 m - com caminhão de 14 m³ e carregadeira</t>
  </si>
  <si>
    <t xml:space="preserve">Dragagem de material de 1ª categoria com dragline - caçamba de 2,1 m³ - caminho de serviço em revestimento primário - DMT 1.000 a 1.200 m - com caminhão de 14 m³ e carregadeira</t>
  </si>
  <si>
    <t xml:space="preserve">Dragagem de material de 1ª categoria com dragline - caçamba de 2,1 m³ - caminho de serviço em revestimento primário - DMT 1.200 a 1.400 m - com caminhão de 14 m³ e carregadeira</t>
  </si>
  <si>
    <t xml:space="preserve">Dragagem de material de 1ª categoria com dragline - caçamba de 2,1 m³ - caminho de serviço em revestimento primário - DMT 1.400 a 1.600 m - com caminhão de 14 m³ e carregadeira</t>
  </si>
  <si>
    <t xml:space="preserve">Dragagem de material de 1ª categoria com dragline - caçamba de 2,1 m³ - caminho de serviço em revestimento primário - DMT 1.600 a 1.800 m - com caminhão de 14 m³ e carregadeira</t>
  </si>
  <si>
    <t xml:space="preserve">Dragagem de material de 1ª categoria com dragline - caçamba de 2,1 m³ - caminho de serviço em revestimento primário - DMT 1.800 a 2.000 m - com caminhão de 14 m³ e carregadeira</t>
  </si>
  <si>
    <t xml:space="preserve">Dragagem de material de 1ª categoria com dragline - caçamba de 2,1 m³ - caminho de serviço em revestimento primário - DMT 2.000 a 2.500 m - com caminhão de 14 m³ e carregadeira</t>
  </si>
  <si>
    <t xml:space="preserve">Dragagem de material de 1ª categoria com dragline - caçamba de 2,1 m³ - caminho de serviço em revestimento primário - DMT 2.500 a 3.000 m - com caminhão de 14 m³ e carregadeira</t>
  </si>
  <si>
    <t xml:space="preserve">Dragagem de material de 1ª categoria com dragline - caçamba de 2,1 m³ - caminho de serviço em revestimento primário - DMT 200 a 400 m - com caminhão de 14 m³ e carregadeira</t>
  </si>
  <si>
    <t xml:space="preserve">Dragagem de material de 1ª categoria com dragline - caçamba de 2,1 m³ - caminho de serviço em revestimento primário - DMT 400 a 600 m - com caminhão de 14 m³ e carregadeira</t>
  </si>
  <si>
    <t xml:space="preserve">Dragagem de material de 1ª categoria com dragline - caçamba de 2,1 m³ - caminho de serviço em revestimento primário - DMT 50 a 200 m - com caminhão de 14 m³ e carregadeira</t>
  </si>
  <si>
    <t xml:space="preserve">Dragagem de material de 1ª categoria com dragline - caçamba de 2,1 m³ - caminho de serviço em revestimento primário - DMT 600 a 800 m - com caminhão de 14 m³ e carregadeira</t>
  </si>
  <si>
    <t xml:space="preserve">Dragagem de material de 1ª categoria com dragline - caçamba de 2,1 m³ - caminho de serviço em revestimento primário - DMT 800 a 1.000 m - com caminhão de 14 m³ e carregadeira</t>
  </si>
  <si>
    <t xml:space="preserve">Dragagem de material de 1ª categoria com dragline - caçamba de 2,1 m³ - caminho de serviço em revestimento primário - DMT de 3.000 m - com caminhão de 14 m³ e carregadeira</t>
  </si>
  <si>
    <t xml:space="preserve">Dragagem de material de 1ª categoria com dragline - caçamba de 2,1 m³ - caminho de serviço pavimentado - DMT 1.000 a 1.200 m - com caminhão de 14 m³ e carregadeira</t>
  </si>
  <si>
    <t xml:space="preserve">Dragagem de material de 1ª categoria com dragline - caçamba de 2,1 m³ - caminho de serviço pavimentado - DMT 1.200 a 1.400 m - com caminhão de 14 m³ e carregadeira</t>
  </si>
  <si>
    <t xml:space="preserve">Dragagem de material de 1ª categoria com dragline - caçamba de 2,1 m³ - caminho de serviço pavimentado - DMT 1.400 a 1.600 m - com caminhão de 14 m³ e carregadeira</t>
  </si>
  <si>
    <t xml:space="preserve">Dragagem de material de 1ª categoria com dragline - caçamba de 2,1 m³ - caminho de serviço pavimentado - DMT 1.600 a 1.800 m - com caminhão de 14 m³ e carregadeira</t>
  </si>
  <si>
    <t xml:space="preserve">Dragagem de material de 1ª categoria com dragline - caçamba de 2,1 m³ - caminho de serviço pavimentado - DMT 1.800 a 2.000 m - com caminhão de 14 m³ e carregadeira</t>
  </si>
  <si>
    <t xml:space="preserve">Dragagem de material de 1ª categoria com dragline - caçamba de 2,1 m³ - caminho de serviço pavimentado - DMT 2.000 a 2.500 m - com caminhão de 14 m³ e carregadeira</t>
  </si>
  <si>
    <t xml:space="preserve">Dragagem de material de 1ª categoria com dragline - caçamba de 2,1 m³ - caminho de serviço pavimentado - DMT 2.500 a 3.000 m - com caminhão de 14 m³ e carregadeira</t>
  </si>
  <si>
    <t xml:space="preserve">Dragagem de material de 1ª categoria com dragline - caçamba de 2,1 m³ - caminho de serviço pavimentado - DMT 200 a 400 m - com caminhão de 14 m³ e carregadeira</t>
  </si>
  <si>
    <t xml:space="preserve">Dragagem de material de 1ª categoria com dragline - caçamba de 2,1 m³ - caminho de serviço pavimentado - DMT 400 a 600 m - com caminhão de 14 m³ e carregadeira</t>
  </si>
  <si>
    <t xml:space="preserve">Dragagem de material de 1ª categoria com dragline - caçamba de 2,1 m³ - caminho de serviço pavimentado - DMT 50 a 200 m - com caminhão de 14 m³ e carregadeira</t>
  </si>
  <si>
    <t xml:space="preserve">Dragagem de material de 1ª categoria com dragline - caçamba de 2,1 m³ - caminho de serviço pavimentado - DMT 600 a 800 m - com caminhão de 14 m³ e carregadeira</t>
  </si>
  <si>
    <t xml:space="preserve">Dragagem de material de 1ª categoria com dragline - caçamba de 2,1 m³ - caminho de serviço pavimentado - DMT 800 a 1.000 m - com caminhão de 14 m³ e carregadeira</t>
  </si>
  <si>
    <t xml:space="preserve">Dragagem de material de 1ª categoria com dragline - caçamba de 2,1 m³ - caminho de serviço pavimentado - DMT de 3.000 m - com caminhão de 14 m³ e carregadeira</t>
  </si>
  <si>
    <t xml:space="preserve">Dragagem de material de 1ª categoria com dragline - caçamba de 2,1 m³ - DMT até 50 m</t>
  </si>
  <si>
    <t xml:space="preserve">Dragagem de material de 1ª categoria com escavadeira hidráulica - capacidade de caçamba de 1,56 m³ - caminho de serviço em leito natural - DMT 1.000 a 1.200 m</t>
  </si>
  <si>
    <t xml:space="preserve">Dragagem de material de 1ª categoria com escavadeira hidráulica - capacidade de caçamba de 1,56 m³ - caminho de serviço em leito natural - DMT 1.200 a 1.400 m</t>
  </si>
  <si>
    <t xml:space="preserve">Dragagem de material de 1ª categoria com escavadeira hidráulica - capacidade de caçamba de 1,56 m³ - caminho de serviço em leito natural - DMT 1.400 a 1.600 m</t>
  </si>
  <si>
    <t xml:space="preserve">Dragagem de material de 1ª categoria com escavadeira hidráulica - capacidade de caçamba de 1,56 m³ - caminho de serviço em leito natural - DMT 1.600 a 1.800 m</t>
  </si>
  <si>
    <t xml:space="preserve">Dragagem de material de 1ª categoria com escavadeira hidráulica - capacidade de caçamba de 1,56 m³ - caminho de serviço em leito natural - DMT 1.800 a 2.000 m</t>
  </si>
  <si>
    <t xml:space="preserve">Dragagem de material de 1ª categoria com escavadeira hidráulica - capacidade de caçamba de 1,56 m³ - caminho de serviço em leito natural - DMT 2.000 a 2.500 m</t>
  </si>
  <si>
    <t xml:space="preserve">Dragagem de material de 1ª categoria com escavadeira hidráulica - capacidade de caçamba de 1,56 m³ - caminho de serviço em leito natural - DMT 2.500 a 3.000 m</t>
  </si>
  <si>
    <t xml:space="preserve">Dragagem de material de 1ª categoria com escavadeira hidráulica - capacidade de caçamba de 1,56 m³ - caminho de serviço em leito natural - DMT 200 a 400 m</t>
  </si>
  <si>
    <t xml:space="preserve">Dragagem de material de 1ª categoria com escavadeira hidráulica - capacidade de caçamba de 1,56 m³ - caminho de serviço em leito natural - DMT 3.000 m</t>
  </si>
  <si>
    <t xml:space="preserve">Dragagem de material de 1ª categoria com escavadeira hidráulica - capacidade de caçamba de 1,56 m³ - caminho de serviço em leito natural - DMT 400 a 600 m</t>
  </si>
  <si>
    <t xml:space="preserve">Dragagem de material de 1ª categoria com escavadeira hidráulica - capacidade de caçamba de 1,56 m³ - caminho de serviço em leito natural - DMT 50 a 200 m</t>
  </si>
  <si>
    <t xml:space="preserve">Dragagem de material de 1ª categoria com escavadeira hidráulica - capacidade de caçamba de 1,56 m³ - caminho de serviço em leito natural - DMT 600 a 800 m</t>
  </si>
  <si>
    <t xml:space="preserve">Dragagem de material de 1ª categoria com escavadeira hidráulica - capacidade de caçamba de 1,56 m³ - caminho de serviço em leito natural - DMT 800 a 1.000 m</t>
  </si>
  <si>
    <t xml:space="preserve">Dragagem de material de 1ª categoria com escavadeira hidráulica - capacidade de caçamba de 1,56 m³ - caminho de serviço em revestimento primário - DMT 1.000 a 1.200 m</t>
  </si>
  <si>
    <t xml:space="preserve">Dragagem de material de 1ª categoria com escavadeira hidráulica - capacidade de caçamba de 1,56 m³ - caminho de serviço em revestimento primário - DMT 1.200 a 1.400 m</t>
  </si>
  <si>
    <t xml:space="preserve">Dragagem de material de 1ª categoria com escavadeira hidráulica - capacidade de caçamba de 1,56 m³ - caminho de serviço em revestimento primário - DMT 1.400 a 1.600 m</t>
  </si>
  <si>
    <t xml:space="preserve">Dragagem de material de 1ª categoria com escavadeira hidráulica - capacidade de caçamba de 1,56 m³ - caminho de serviço em revestimento primário - DMT 1.600 a 1.800 m</t>
  </si>
  <si>
    <t xml:space="preserve">Dragagem de material de 1ª categoria com escavadeira hidráulica - capacidade de caçamba de 1,56 m³ - caminho de serviço em revestimento primário - DMT 1.800 a 2.000 m</t>
  </si>
  <si>
    <t xml:space="preserve">Dragagem de material de 1ª categoria com escavadeira hidráulica - capacidade de caçamba de 1,56 m³ - caminho de serviço em revestimento primário - DMT 2.000 a 2.500 m</t>
  </si>
  <si>
    <t xml:space="preserve">Dragagem de material de 1ª categoria com escavadeira hidráulica - capacidade de caçamba de 1,56 m³ - caminho de serviço em revestimento primário - DMT 2.500 a 3.000 m</t>
  </si>
  <si>
    <t xml:space="preserve">Dragagem de material de 1ª categoria com escavadeira hidráulica - capacidade de caçamba de 1,56 m³ - caminho de serviço em revestimento primário - DMT 200 a 400 m</t>
  </si>
  <si>
    <t xml:space="preserve">Dragagem de material de 1ª categoria com escavadeira hidráulica - capacidade de caçamba de 1,56 m³ - caminho de serviço em revestimento primário - DMT 3.000 m</t>
  </si>
  <si>
    <t xml:space="preserve">Dragagem de material de 1ª categoria com escavadeira hidráulica - capacidade de caçamba de 1,56 m³ - caminho de serviço em revestimento primário - DMT 400 a 600 m</t>
  </si>
  <si>
    <t xml:space="preserve">Dragagem de material de 1ª categoria com escavadeira hidráulica - capacidade de caçamba de 1,56 m³ - caminho de serviço em revestimento primário - DMT 50 a 200 m</t>
  </si>
  <si>
    <t xml:space="preserve">Dragagem de material de 1ª categoria com escavadeira hidráulica - capacidade de caçamba de 1,56 m³ - caminho de serviço em revestimento primário - DMT 600 a 800 m</t>
  </si>
  <si>
    <t xml:space="preserve">Dragagem de material de 1ª categoria com escavadeira hidráulica - capacidade de caçamba de 1,56 m³ - caminho de serviço em revestimento primário - DMT 800 a 1.000 m</t>
  </si>
  <si>
    <t xml:space="preserve">Dragagem de material de 1ª categoria com escavadeira hidráulica - capacidade de caçamba de 1,56 m³ - caminho de serviço pavimentado - DMT 1.000 a 1.200 m</t>
  </si>
  <si>
    <t xml:space="preserve">Dragagem de material de 1ª categoria com escavadeira hidráulica - capacidade de caçamba de 1,56 m³ - caminho de serviço pavimentado - DMT 1.200 a 1.400 m</t>
  </si>
  <si>
    <t xml:space="preserve">Dragagem de material de 1ª categoria com escavadeira hidráulica - capacidade de caçamba de 1,56 m³ - caminho de serviço pavimentado - DMT 1.400 a 1.600 m</t>
  </si>
  <si>
    <t xml:space="preserve">Dragagem de material de 1ª categoria com escavadeira hidráulica - capacidade de caçamba de 1,56 m³ - caminho de serviço pavimentado - DMT 1.600 a 1.800 m</t>
  </si>
  <si>
    <t xml:space="preserve">Dragagem de material de 1ª categoria com escavadeira hidráulica - capacidade de caçamba de 1,56 m³ - caminho de serviço pavimentado - DMT 1.800 a 2.000 m</t>
  </si>
  <si>
    <t xml:space="preserve">Dragagem de material de 1ª categoria com escavadeira hidráulica - capacidade de caçamba de 1,56 m³ - caminho de serviço pavimentado - DMT 2.000 a 2.500 m</t>
  </si>
  <si>
    <t xml:space="preserve">Dragagem de material de 1ª categoria com escavadeira hidráulica - capacidade de caçamba de 1,56 m³ - caminho de serviço pavimentado - DMT 2.500 a 3.000 m</t>
  </si>
  <si>
    <t xml:space="preserve">Dragagem de material de 1ª categoria com escavadeira hidráulica - capacidade de caçamba de 1,56 m³ - caminho de serviço pavimentado - DMT 200 a 400 m</t>
  </si>
  <si>
    <t xml:space="preserve">Dragagem de material de 1ª categoria com escavadeira hidráulica - capacidade de caçamba de 1,56 m³ - caminho de serviço pavimentado - DMT 3.000 m</t>
  </si>
  <si>
    <t xml:space="preserve">Dragagem de material de 1ª categoria com escavadeira hidráulica - capacidade de caçamba de 1,56 m³ - caminho de serviço pavimentado - DMT 400 a 600 m</t>
  </si>
  <si>
    <t xml:space="preserve">Dragagem de material de 1ª categoria com escavadeira hidráulica - capacidade de caçamba de 1,56 m³ - caminho de serviço pavimentado - DMT 50 a 200 m</t>
  </si>
  <si>
    <t xml:space="preserve">Dragagem de material de 1ª categoria com escavadeira hidráulica - capacidade de caçamba de 1,56 m³ - caminho de serviço pavimentado - DMT 600 a 800 m</t>
  </si>
  <si>
    <t xml:space="preserve">Dragagem de material de 1ª categoria com escavadeira hidráulica - capacidade de caçamba de 1,56 m³ - caminho de serviço pavimentado - DMT 800 a 1.000 m</t>
  </si>
  <si>
    <t xml:space="preserve">Dragagem de material de 1ª categoria com escavadeira hidráulica - capacidade de caçamba de 1,56 m³ - DMT 0 a 50 m</t>
  </si>
  <si>
    <t xml:space="preserve">Dragagem de material de 1ª categoria com escavadeira hidráulica sobre pontão flutuante - capacidade da caçamba de 1,56 m³ - transporte com batelão sem propulsão com capacidade de 100 t - DMT 0 a 300 m</t>
  </si>
  <si>
    <t xml:space="preserve">Dragagem de material de 1ª categoria com escavadeira hidráulica sobre pontão flutuante - capacidade da caçamba de 1,56 m³ - transporte com batelão sem propulsão com capacidade de 100 t - DMT 1.200 a 1.500 m</t>
  </si>
  <si>
    <t xml:space="preserve">Dragagem de material de 1ª categoria com escavadeira hidráulica sobre pontão flutuante - capacidade da caçamba de 1,56 m³ - transporte com batelão sem propulsão com capacidade de 100 t - DMT 1.500 a 1.800 m</t>
  </si>
  <si>
    <t xml:space="preserve">Dragagem de material de 1ª categoria com escavadeira hidráulica sobre pontão flutuante - capacidade da caçamba de 1,56 m³ - transporte com batelão sem propulsão com capacidade de 100 t - DMT 1.800 a 2.100 m</t>
  </si>
  <si>
    <t xml:space="preserve">Dragagem de material de 1ª categoria com escavadeira hidráulica sobre pontão flutuante - capacidade da caçamba de 1,56 m³ - transporte com batelão sem propulsão com capacidade de 100 t - DMT 2.100 a 2.400 m</t>
  </si>
  <si>
    <t xml:space="preserve">Dragagem de material de 1ª categoria com escavadeira hidráulica sobre pontão flutuante - capacidade da caçamba de 1,56 m³ - transporte com batelão sem propulsão com capacidade de 100 t - DMT 2.400 a 2.700 m</t>
  </si>
  <si>
    <t xml:space="preserve">Dragagem de material de 1ª categoria com escavadeira hidráulica sobre pontão flutuante - capacidade da caçamba de 1,56 m³ - transporte com batelão sem propulsão com capacidade de 100 t - DMT 2.700 a 3.000 m</t>
  </si>
  <si>
    <t xml:space="preserve">Dragagem de material de 1ª categoria com escavadeira hidráulica sobre pontão flutuante - capacidade da caçamba de 1,56 m³ - transporte com batelão sem propulsão com capacidade de 100 t - DMT 300 a 600 m</t>
  </si>
  <si>
    <t xml:space="preserve">Dragagem de material de 1ª categoria com escavadeira hidráulica sobre pontão flutuante - capacidade da caçamba de 1,56 m³ - transporte com batelão sem propulsão com capacidade de 100 t - DMT 600 a 900 m</t>
  </si>
  <si>
    <t xml:space="preserve">Dragagem de material de 1ª categoria com escavadeira hidráulica sobre pontão flutuante - capacidade da caçamba de 1,56 m³ - transporte com batelão sem propulsão com capacidade de 100 t - DMT 900 a 1.200 m</t>
  </si>
  <si>
    <t xml:space="preserve">Dragagem de material de 1ª categoria com escavadeira hidráulica sobre pontão flutuante - capacidade da caçamba de 1,56 m³ - transporte com batelão sem propulsão com capacidade de 100 t - DMT de 3.000 m</t>
  </si>
  <si>
    <t xml:space="preserve">Dragagem de silte com draga hopper - capacidade da cisterna de 1.000 m³ - DMT de 1.500 a 1.800 m</t>
  </si>
  <si>
    <t xml:space="preserve">Dragagem de silte com draga hopper - capacidade da cisterna de 1.000 m³ - DMT de 1.800 a 2.100 m</t>
  </si>
  <si>
    <t xml:space="preserve">Dragagem de silte com draga hopper - capacidade da cisterna de 1.000 m³ - DMT de 2.100 a 2.400 m</t>
  </si>
  <si>
    <t xml:space="preserve">Dragagem de silte com draga hopper - capacidade da cisterna de 1.000 m³ - DMT de 2.400 a 2.700 m</t>
  </si>
  <si>
    <t xml:space="preserve">Dragagem de silte com draga hopper - capacidade da cisterna de 1.000 m³ - DMT de 2.700 a 3.000 m</t>
  </si>
  <si>
    <t xml:space="preserve">Dragagem de silte com draga hopper - capacidade da cisterna de 1.000 m³ - DMT de 3.000 m</t>
  </si>
  <si>
    <t xml:space="preserve">Dragagem de silte com draga hopper - capacidade da cisterna de 10.000 m³ - DMT de 1.500 a 1.800 m</t>
  </si>
  <si>
    <t xml:space="preserve">Dragagem de silte com draga hopper - capacidade da cisterna de 10.000 m³ - DMT de 1.800 a 2.100 m</t>
  </si>
  <si>
    <t xml:space="preserve">Dragagem de silte com draga hopper - capacidade da cisterna de 10.000 m³ - DMT de 2.100 a 2.400 m</t>
  </si>
  <si>
    <t xml:space="preserve">Dragagem de silte com draga hopper - capacidade da cisterna de 10.000 m³ - DMT de 2.400 a 2.700 m</t>
  </si>
  <si>
    <t xml:space="preserve">Dragagem de silte com draga hopper - capacidade da cisterna de 10.000 m³ - DMT de 2.700 a 3.000 m</t>
  </si>
  <si>
    <t xml:space="preserve">Dragagem de silte com draga hopper - capacidade da cisterna de 10.000 m³ - DMT de 3.000 m</t>
  </si>
  <si>
    <t xml:space="preserve">Dragagem de silte com draga hopper - capacidade da cisterna de 15.000 m³ - DMT de 1.500 a 1.800 m</t>
  </si>
  <si>
    <t xml:space="preserve">Dragagem de silte com draga hopper - capacidade da cisterna de 15.000 m³ - DMT de 1.800 a 2.100 m</t>
  </si>
  <si>
    <t xml:space="preserve">Dragagem de silte com draga hopper - capacidade da cisterna de 15.000 m³ - DMT de 2.100 a 2.400 m</t>
  </si>
  <si>
    <t xml:space="preserve">Dragagem de silte com draga hopper - capacidade da cisterna de 15.000 m³ - DMT de 2.400 a 2.700 m</t>
  </si>
  <si>
    <t xml:space="preserve">Dragagem de silte com draga hopper - capacidade da cisterna de 15.000 m³ - DMT de 2.700 a 3.000 m</t>
  </si>
  <si>
    <t xml:space="preserve">Dragagem de silte com draga hopper - capacidade da cisterna de 15.000 m³ - DMT de 3.000 m</t>
  </si>
  <si>
    <t xml:space="preserve">Dragagem de silte com draga hopper - capacidade da cisterna de 2.000 m³ - DMT de 1.500 a 1.800 m</t>
  </si>
  <si>
    <t xml:space="preserve">Dragagem de silte com draga hopper - capacidade da cisterna de 2.000 m³ - DMT de 1.800 a 2.100 m</t>
  </si>
  <si>
    <t xml:space="preserve">Dragagem de silte com draga hopper - capacidade da cisterna de 2.000 m³ - DMT de 2.100 a 2.400 m</t>
  </si>
  <si>
    <t xml:space="preserve">Dragagem de silte com draga hopper - capacidade da cisterna de 2.000 m³ - DMT de 2.400 a 2.700 m</t>
  </si>
  <si>
    <t xml:space="preserve">Dragagem de silte com draga hopper - capacidade da cisterna de 2.000 m³ - DMT de 2.700 a 3.000 m</t>
  </si>
  <si>
    <t xml:space="preserve">Dragagem de silte com draga hopper - capacidade da cisterna de 2.000 m³ - DMT de 3.000 m</t>
  </si>
  <si>
    <t xml:space="preserve">Dragagem de silte com draga hopper - capacidade da cisterna de 20.000 m³ - DMT de 1.500 a 1.800 m</t>
  </si>
  <si>
    <t xml:space="preserve">Dragagem de silte com draga hopper - capacidade da cisterna de 20.000 m³ - DMT de 1.800 a 2.100 m</t>
  </si>
  <si>
    <t xml:space="preserve">Dragagem de silte com draga hopper - capacidade da cisterna de 20.000 m³ - DMT de 2.100 a 2.400 m</t>
  </si>
  <si>
    <t xml:space="preserve">Dragagem de silte com draga hopper - capacidade da cisterna de 20.000 m³ - DMT de 2.400 a 2.700 m</t>
  </si>
  <si>
    <t xml:space="preserve">Dragagem de silte com draga hopper - capacidade da cisterna de 20.000 m³ - DMT de 2.700 a 3.000 m</t>
  </si>
  <si>
    <t xml:space="preserve">Dragagem de silte com draga hopper - capacidade da cisterna de 20.000 m³ - DMT de 3.000 m</t>
  </si>
  <si>
    <t xml:space="preserve">Dragagem de silte com draga hopper - capacidade da cisterna de 3.000 m³ - DMT de 1.500 a 1.800 m</t>
  </si>
  <si>
    <t xml:space="preserve">Dragagem de silte com draga hopper - capacidade da cisterna de 3.000 m³ - DMT de 1.800 a 2.100 m</t>
  </si>
  <si>
    <t xml:space="preserve">Dragagem de silte com draga hopper - capacidade da cisterna de 3.000 m³ - DMT de 2.100 a 2.400 m</t>
  </si>
  <si>
    <t xml:space="preserve">Dragagem de silte com draga hopper - capacidade da cisterna de 3.000 m³ - DMT de 2.400 a 2.700 m</t>
  </si>
  <si>
    <t xml:space="preserve">Dragagem de silte com draga hopper - capacidade da cisterna de 3.000 m³ - DMT de 2.700 a 3.000 m</t>
  </si>
  <si>
    <t xml:space="preserve">Dragagem de silte com draga hopper - capacidade da cisterna de 3.000 m³ - DMT de 3.000 m</t>
  </si>
  <si>
    <t xml:space="preserve">Dragagem de silte com draga hopper - capacidade da cisterna de 4.000 m³ - DMT de 1.500 a 1.800 m</t>
  </si>
  <si>
    <t xml:space="preserve">Dragagem de silte com draga hopper - capacidade da cisterna de 4.000 m³ - DMT de 1.800 a 2.100 m</t>
  </si>
  <si>
    <t xml:space="preserve">Dragagem de silte com draga hopper - capacidade da cisterna de 4.000 m³ - DMT de 2.100 a 2.400 m</t>
  </si>
  <si>
    <t xml:space="preserve">Dragagem de silte com draga hopper - capacidade da cisterna de 4.000 m³ - DMT de 2.400 a 2.700 m</t>
  </si>
  <si>
    <t xml:space="preserve">Dragagem de silte com draga hopper - capacidade da cisterna de 4.000 m³ - DMT de 2.700 a 3.000 m</t>
  </si>
  <si>
    <t xml:space="preserve">Dragagem de silte com draga hopper - capacidade da cisterna de 4.000 m³ - DMT de 3.000 m</t>
  </si>
  <si>
    <t xml:space="preserve">Dragagem de silte com draga hopper - capacidade da cisterna de 5.000 m³ - DMT de 1.500 a 1.800 m</t>
  </si>
  <si>
    <t xml:space="preserve">Dragagem de silte com draga hopper - capacidade da cisterna de 5.000 m³ - DMT de 1.800 a 2.100 m</t>
  </si>
  <si>
    <t xml:space="preserve">Dragagem de silte com draga hopper - capacidade da cisterna de 5.000 m³ - DMT de 2.100 a 2.400 m</t>
  </si>
  <si>
    <t xml:space="preserve">Dragagem de silte com draga hopper - capacidade da cisterna de 5.000 m³ - DMT de 2.400 a 2.700 m</t>
  </si>
  <si>
    <t xml:space="preserve">Dragagem de silte com draga hopper - capacidade da cisterna de 5.000 m³ - DMT de 2.700 a 3.000 m</t>
  </si>
  <si>
    <t xml:space="preserve">Dragagem de silte com draga hopper - capacidade da cisterna de 5.000 m³ - DMT de 3.000 m</t>
  </si>
  <si>
    <t xml:space="preserve">Dragagem de silte com draga hopper - capacidade da cisterna de 750 m³ - DMT de 1.500 a 1.800 m</t>
  </si>
  <si>
    <t xml:space="preserve">Dragagem de silte com draga hopper - capacidade da cisterna de 750 m³ - DMT de 1.800 a 2.100 m</t>
  </si>
  <si>
    <t xml:space="preserve">Dragagem de silte com draga hopper - capacidade da cisterna de 750 m³ - DMT de 2.100 a 2.400 m</t>
  </si>
  <si>
    <t xml:space="preserve">Dragagem de silte com draga hopper - capacidade da cisterna de 750 m³ - DMT de 2.400 a 2.700 m</t>
  </si>
  <si>
    <t xml:space="preserve">Dragagem de silte com draga hopper - capacidade da cisterna de 750 m³ - DMT de 2.700 a 3.000 m</t>
  </si>
  <si>
    <t xml:space="preserve">Dragagem de silte com draga hopper - capacidade da cisterna de 750 m³ - DMT de 3.000 m</t>
  </si>
  <si>
    <t xml:space="preserve">Alvenaria de blocos de concreto 19 x 19 x 39 cm com espessura de 20 cm - areia comercial</t>
  </si>
  <si>
    <t xml:space="preserve">Alvenaria de blocos de concreto 19 x 19 x 39 cm com espessura de 20 cm - areia extraída</t>
  </si>
  <si>
    <t xml:space="preserve">Aplicação de geotextil não-tecido agulhado RT 14</t>
  </si>
  <si>
    <t xml:space="preserve">Aplicação de geotextil não-tecido agulhado RT 31</t>
  </si>
  <si>
    <t xml:space="preserve">Assentamento de tubo D = 100 cm CA-1 comercial - junta rígida</t>
  </si>
  <si>
    <t xml:space="preserve">Assentamento de tubo D = 100 cm CA-2 comercial - junta rígida</t>
  </si>
  <si>
    <t xml:space="preserve">Assentamento de tubo D = 100 cm CA-3 comercial - junta rígida</t>
  </si>
  <si>
    <t xml:space="preserve">Assentamento de tubo D = 100 cm CA-4 comercial - junta rígida</t>
  </si>
  <si>
    <t xml:space="preserve">Assentamento de tubo D = 120 cm CA-1 comercial - junta rígida</t>
  </si>
  <si>
    <t xml:space="preserve">Assentamento de tubo D = 120 cm CA-2 comercial - junta rígida</t>
  </si>
  <si>
    <t xml:space="preserve">Assentamento de tubo D = 120 cm CA-3 comercial - junta rígida</t>
  </si>
  <si>
    <t xml:space="preserve">Assentamento de tubo D = 120 cm CA-4 comercial - junta rígida</t>
  </si>
  <si>
    <t xml:space="preserve">Assentamento de tubo D = 150 cm CA-1 comercial - junta rígida</t>
  </si>
  <si>
    <t xml:space="preserve">Assentamento de tubo D = 150 cm CA-2 comercial - junta rígida</t>
  </si>
  <si>
    <t xml:space="preserve">Assentamento de tubo D = 150 cm CA-3 comercial - junta rígida</t>
  </si>
  <si>
    <t xml:space="preserve">Assentamento de tubo D = 150 cm CA-4 comercial - junta rígida</t>
  </si>
  <si>
    <t xml:space="preserve">Assentamento de tubo D = 40 cm perfurado - junta rígida - areia e brita comerciais</t>
  </si>
  <si>
    <t xml:space="preserve">Assentamento de tubo D = 50 cm CA-1 comercial - junta rígida</t>
  </si>
  <si>
    <t xml:space="preserve">Assentamento de tubo D = 50 cm CA-2 comercial - junta rígida</t>
  </si>
  <si>
    <t xml:space="preserve">Assentamento de tubo D = 50 cm CA-3 comercial - junta rígida</t>
  </si>
  <si>
    <t xml:space="preserve">Assentamento de tubo D = 50 cm CA-4 comercial - junta rígida</t>
  </si>
  <si>
    <t xml:space="preserve">Assentamento de tubo D = 60 cm CA-1 comercial - junta rígida</t>
  </si>
  <si>
    <t xml:space="preserve">Assentamento de tubo D = 60 cm CA-2 comercial - junta rígida</t>
  </si>
  <si>
    <t xml:space="preserve">Assentamento de tubo D = 60 cm CA-3 comercial - junta rígida</t>
  </si>
  <si>
    <t xml:space="preserve">Assentamento de tubo D = 60 cm CA-4 comercial - junta rígida</t>
  </si>
  <si>
    <t xml:space="preserve">Assentamento de tubo D = 80 cm CA-1 comercial - junta rígida</t>
  </si>
  <si>
    <t xml:space="preserve">Assentamento de tubo D = 80 cm CA-2 comercial - junta rígida</t>
  </si>
  <si>
    <t xml:space="preserve">Assentamento de tubo D = 80 cm CA-3 comercial - junta rígida</t>
  </si>
  <si>
    <t xml:space="preserve">Assentamento de tubo D = 80 cm CA-4 comercial - junta rígida</t>
  </si>
  <si>
    <t xml:space="preserve">Assentamento de tubo moldado na obra D = 100 cm CA-1 - junta rígida - areia e brita comerciais</t>
  </si>
  <si>
    <t xml:space="preserve">Assentamento de tubo moldado na obra D = 100 cm CA-1 - junta rígida - areia extraída e brita produzida</t>
  </si>
  <si>
    <t xml:space="preserve">Assentamento de tubo moldado na obra D = 100 cm CA-2 - junta rígida - areia e brita comerciais</t>
  </si>
  <si>
    <t xml:space="preserve">Assentamento de tubo moldado na obra D = 100 cm CA-2 - junta rígida - areia extraída e brita produzida</t>
  </si>
  <si>
    <t xml:space="preserve">Assentamento de tubo moldado na obra D = 100 cm CA-3 - junta rígida - areia e brita comerciais</t>
  </si>
  <si>
    <t xml:space="preserve">Assentamento de tubo moldado na obra D = 100 cm CA-3 - junta rígida - areia extraída e brita produzida</t>
  </si>
  <si>
    <t xml:space="preserve">Assentamento de tubo moldado na obra D = 100 cm CA-4 - junta rígida - areia e brita comerciais</t>
  </si>
  <si>
    <t xml:space="preserve">Assentamento de tubo moldado na obra D = 100 cm CA-4 - junta rígida - areia extraída e brita produzida</t>
  </si>
  <si>
    <t xml:space="preserve">Assentamento de tubo moldado na obra D = 120 cm CA-1 - junta rígida - areia e brita comerciais</t>
  </si>
  <si>
    <t xml:space="preserve">Assentamento de tubo moldado na obra D = 120 cm CA-1 - junta rígida - areia extraída e brita produzida</t>
  </si>
  <si>
    <t xml:space="preserve">Assentamento de tubo moldado na obra D = 120 cm CA-2 - junta rígida - areia e brita comerciais</t>
  </si>
  <si>
    <t xml:space="preserve">Assentamento de tubo moldado na obra D = 120 cm CA-2 - junta rígida - areia extraída e brita produzida</t>
  </si>
  <si>
    <t xml:space="preserve">Assentamento de tubo moldado na obra D = 120 cm CA-3 - junta rígida - areia e brita comerciais</t>
  </si>
  <si>
    <t xml:space="preserve">Assentamento de tubo moldado na obra D = 120 cm CA-3 - junta rígida - areia extraída e brita produzida</t>
  </si>
  <si>
    <t xml:space="preserve">Assentamento de tubo moldado na obra D = 120 cm CA-4 - junta rígida - areia e brita comerciais</t>
  </si>
  <si>
    <t xml:space="preserve">Assentamento de tubo moldado na obra D = 120 cm CA-4 - junta rígida - areia extraída e brita produzida</t>
  </si>
  <si>
    <t xml:space="preserve">Assentamento de tubo moldado na obra D = 150 cm CA-1 - junta rígida - areia e brita comerciais</t>
  </si>
  <si>
    <t xml:space="preserve">Assentamento de tubo moldado na obra D = 150 cm CA-1 - junta rígida - areia extraída e brita produzida</t>
  </si>
  <si>
    <t xml:space="preserve">Assentamento de tubo moldado na obra D = 150 cm CA-2 - junta rígida - areia e brita comerciais</t>
  </si>
  <si>
    <t xml:space="preserve">Assentamento de tubo moldado na obra D = 150 cm CA-2 - junta rígida - areia extraída e brita produzida</t>
  </si>
  <si>
    <t xml:space="preserve">Assentamento de tubo moldado na obra D = 150 cm CA-3 - junta rígida - areia e brita comerciais</t>
  </si>
  <si>
    <t xml:space="preserve">Assentamento de tubo moldado na obra D = 150 cm CA-3 - junta rígida - areia extraída e brita produzida</t>
  </si>
  <si>
    <t xml:space="preserve">Assentamento de tubo moldado na obra D = 150 cm CA-4 - junta rígida - areia e brita comerciais</t>
  </si>
  <si>
    <t xml:space="preserve">Assentamento de tubo moldado na obra D = 150 cm CA-4 - junta rígida - areia extraída e brita produzida</t>
  </si>
  <si>
    <t xml:space="preserve">Assentamento de tubo moldado na obra D = 60 cm CA-1 - junta rígida - areia e brita comerciais</t>
  </si>
  <si>
    <t xml:space="preserve">Assentamento de tubo moldado na obra D = 60 cm CA-1 - junta rígida - areia extraída e brita produzida</t>
  </si>
  <si>
    <t xml:space="preserve">Assentamento de tubo moldado na obra D = 60 cm CA-2 - junta rígida - areia e brita comerciais</t>
  </si>
  <si>
    <t xml:space="preserve">Assentamento de tubo moldado na obra D = 60 cm CA-2 - junta rígida - areia extraída e brita produzida</t>
  </si>
  <si>
    <t xml:space="preserve">Assentamento de tubo moldado na obra D = 60 cm CA-3 - junta rígida - areia e brita comerciais</t>
  </si>
  <si>
    <t xml:space="preserve">Assentamento de tubo moldado na obra D = 60 cm CA-3 - junta rígida - areia extraída e brita produzida</t>
  </si>
  <si>
    <t xml:space="preserve">Assentamento de tubo moldado na obra D = 60 cm CA-4 - junta rígida - areia e brita comerciais</t>
  </si>
  <si>
    <t xml:space="preserve">Assentamento de tubo moldado na obra D = 60 cm CA-4 - junta rígida - areia extraída e brita produzida</t>
  </si>
  <si>
    <t xml:space="preserve">Assentamento de tubo moldado na obra D = 80 cm CA-1 - junta rígida - areia e brita comerciais</t>
  </si>
  <si>
    <t xml:space="preserve">Assentamento de tubo moldado na obra D = 80 cm CA-1 - junta rígida - areia extraída e brita produzida</t>
  </si>
  <si>
    <t xml:space="preserve">Assentamento de tubo moldado na obra D = 80 cm CA-2 - junta rígida - areia e brita comerciais</t>
  </si>
  <si>
    <t xml:space="preserve">Assentamento de tubo moldado na obra D = 80 cm CA-2 - junta rígida - areia extraída e brita produzida</t>
  </si>
  <si>
    <t xml:space="preserve">Assentamento de tubo moldado na obra D = 80 cm CA-3 - junta rígida - areia e brita comerciais</t>
  </si>
  <si>
    <t xml:space="preserve">Assentamento de tubo moldado na obra D = 80 cm CA-3 - junta rígida - areia extraída e brita produzida</t>
  </si>
  <si>
    <t xml:space="preserve">Assentamento de tubo moldado na obra D = 80 cm CA-4 - junta rígida - areia e brita comerciais</t>
  </si>
  <si>
    <t xml:space="preserve">Assentamento de tubo moldado na obra D = 80 cm CA-4 - junta rígida - areia extraída e brita produzida</t>
  </si>
  <si>
    <t xml:space="preserve">Boca de lobo combinada - chapéu e grelha simples - BLC 01 - areia e brita comerciais</t>
  </si>
  <si>
    <t xml:space="preserve">Boca de lobo combinada - chapéu e grelha simples - BLC 01 - areia extraída e brita produzida</t>
  </si>
  <si>
    <t xml:space="preserve">Boca de lobo combinada - chapéu e grelha simples - BLC 02 - areia e brita comerciais</t>
  </si>
  <si>
    <t xml:space="preserve">Boca de lobo combinada - chapéu e grelha simples - BLC 02 - areia extraída e brita produzida</t>
  </si>
  <si>
    <t xml:space="preserve">Boca de lobo dupla - grelha de concreto - BLDG 01 - areia e brita comerciais</t>
  </si>
  <si>
    <t xml:space="preserve">Boca de lobo dupla - grelha de concreto - BLDG 01 - areia extraída e brita produzida</t>
  </si>
  <si>
    <t xml:space="preserve">Boca de lobo dupla - grelha de concreto - BLDG 02 - areia e brita comerciais</t>
  </si>
  <si>
    <t xml:space="preserve">Boca de lobo dupla - grelha de concreto - BLDG 02 - areia extraída e brita produzida</t>
  </si>
  <si>
    <t xml:space="preserve">Boca de lobo dupla - grelha de concreto - BLDG 03 - areia e brita comerciais</t>
  </si>
  <si>
    <t xml:space="preserve">Boca de lobo dupla - grelha de concreto - BLDG 03 - areia extraída e brita produzida</t>
  </si>
  <si>
    <t xml:space="preserve">Boca de lobo dupla - grelha de concreto - BLDG 04 - areia e brita comerciais</t>
  </si>
  <si>
    <t xml:space="preserve">Boca de lobo dupla - grelha de concreto - BLDG 04 - areia extraída e brita produzida</t>
  </si>
  <si>
    <t xml:space="preserve">Boca de lobo simples - BLS 01 - areia e brita comerciais</t>
  </si>
  <si>
    <t xml:space="preserve">Boca de lobo simples - BLS 01 - areia extraída e brita produzida</t>
  </si>
  <si>
    <t xml:space="preserve">Boca de lobo simples - BLS 02 - areia e brita comerciais</t>
  </si>
  <si>
    <t xml:space="preserve">Boca de lobo simples - BLS 02 - areia extraída e brita produzida</t>
  </si>
  <si>
    <t xml:space="preserve">Boca de lobo simples - grelha de concreto - BLSG 01 - areia e brita comerciais</t>
  </si>
  <si>
    <t xml:space="preserve">Boca de lobo simples - grelha de concreto - BLSG 01 - areia extraída e brita produzida</t>
  </si>
  <si>
    <t xml:space="preserve">Boca de lobo simples - grelha de concreto - BLSG 02 - areia e brita comerciais</t>
  </si>
  <si>
    <t xml:space="preserve">Boca de lobo simples - grelha de concreto - BLSG 02 - areia extraída e brita produzida</t>
  </si>
  <si>
    <t xml:space="preserve">Boca de lobo simples - grelha de concreto - BLSG 03 - areia e brita comerciais</t>
  </si>
  <si>
    <t xml:space="preserve">Boca de lobo simples - grelha de concreto - BLSG 03 - areia extraída e brita produzida</t>
  </si>
  <si>
    <t xml:space="preserve">Boca de lobo simples - grelha de concreto - BLSG 04 - areia e brita comerciais</t>
  </si>
  <si>
    <t xml:space="preserve">Boca de lobo simples - grelha de concreto - BLSG 04 - areia extraída e brita produzida</t>
  </si>
  <si>
    <t xml:space="preserve">Boca de saída para dreno longitudinal profundo - BSD 01 - tubo de concreto perfurado - areia e brita comerciais</t>
  </si>
  <si>
    <t xml:space="preserve">Boca de saída para dreno longitudinal profundo - BSD 01 - tubo de concreto perfurado - areia extraída e brita produzida</t>
  </si>
  <si>
    <t xml:space="preserve">Boca de saída para dreno longitudinal profundo - BSD 01 - tubo de PEAD - areia e brita comerciais</t>
  </si>
  <si>
    <t xml:space="preserve">Boca de saída para dreno longitudinal profundo - BSD 01 - tubo de PEAD - areia extraída e brita produzida</t>
  </si>
  <si>
    <t xml:space="preserve">Boca de saída para dreno longitudinal profundo - BSD 02 - tubo de concreto perfurado - areia e brita comerciais</t>
  </si>
  <si>
    <t xml:space="preserve">Boca de saída para dreno longitudinal profundo - BSD 02 - tubo de concreto perfurado - areia extraída e brita produzida</t>
  </si>
  <si>
    <t xml:space="preserve">Boca de saída para dreno longitudinal profundo - BSD 02 - tubo de PEAD - areia e brita comerciais</t>
  </si>
  <si>
    <t xml:space="preserve">Boca de saída para dreno longitudinal profundo - BSD 02 - tubo de PEAD - areia extraída e brita produzida</t>
  </si>
  <si>
    <t xml:space="preserve">Boca de saída para dreno sub-horizontal em material de 1ª categoria - BSD 04 - areia e brita comerciais</t>
  </si>
  <si>
    <t xml:space="preserve">Boca de saída para dreno sub-horizontal em material de 1ª categoria - BSD 04 - areia extraída e brita produzida</t>
  </si>
  <si>
    <t xml:space="preserve">Boca de saída para dreno sub-horizontal em material de 2ª categoria - BSD 04 - areia e brita comerciais</t>
  </si>
  <si>
    <t xml:space="preserve">Boca de saída para dreno sub-horizontal em material de 2ª categoria - BSD 04 - areia extraída e brita produzida</t>
  </si>
  <si>
    <t xml:space="preserve">Boca de saída para dreno sub-superficial - BSD 03 - areia e brita comerciais</t>
  </si>
  <si>
    <t xml:space="preserve">Boca de saída para dreno sub-superficial - BSD 03 - areia extraída e brita produzida</t>
  </si>
  <si>
    <t xml:space="preserve">Caixa coletora de sarjeta - CCS 01 - com grelha de concreto - TCC 01 - areia extraída e brita produzida</t>
  </si>
  <si>
    <t xml:space="preserve">Caixa coletora de sarjeta - CCS 01 - com grelha de ferro - TCC 02 - areia e brita comerciais</t>
  </si>
  <si>
    <t xml:space="preserve">Caixa coletora de sarjeta - CCS 01 - com grelha de ferro - TCC 02 - areia extraída e brita produzida</t>
  </si>
  <si>
    <t xml:space="preserve">Caixa coletora de sarjeta - CCS 02 - com grelha de concreto - TCC 01 - areia e brita comerciais</t>
  </si>
  <si>
    <t xml:space="preserve">Caixa coletora de sarjeta - CCS 02 - com grelha de concreto - TCC 01 - areia extraída e brita produzida</t>
  </si>
  <si>
    <t xml:space="preserve">Caixa coletora de sarjeta - CCS 02 - com grelha de ferro - TCC 02 - areia e brita comerciais</t>
  </si>
  <si>
    <t xml:space="preserve">Caixa coletora de sarjeta - CCS 02 - com grelha de ferro - TCC 02 - areia extraída e brita produzida</t>
  </si>
  <si>
    <t xml:space="preserve">Caixa coletora de sarjeta - CCS 03 - com grelha de concreto - TCC 01 - areia e brita comerciais</t>
  </si>
  <si>
    <t xml:space="preserve">Caixa coletora de sarjeta - CCS 03 - com grelha de concreto - TCC 01 - areia extraída e brita produzida</t>
  </si>
  <si>
    <t xml:space="preserve">Caixa coletora de sarjeta - CCS 03 - com grelha de ferro - TCC 02 - areia e brita comerciais</t>
  </si>
  <si>
    <t xml:space="preserve">Caixa coletora de sarjeta - CCS 03 - com grelha de ferro - TCC 02 - areia extraída e brita produzida</t>
  </si>
  <si>
    <t xml:space="preserve">Caixa coletora de sarjeta - CCS 04 - com grelha de concreto - TCC 01 - areia e brita comerciais</t>
  </si>
  <si>
    <t xml:space="preserve">Caixa coletora de sarjeta - CCS 04 - com grelha de concreto - TCC 01 - areia extraída e brita produzida</t>
  </si>
  <si>
    <t xml:space="preserve">Caixa coletora de sarjeta - CCS 04 - com grelha de ferro - TCC 02 - areia e brita comerciais</t>
  </si>
  <si>
    <t xml:space="preserve">Caixa coletora de sarjeta - CCS 04 - com grelha de ferro - TCC 02 - areia extraída e brita produzida</t>
  </si>
  <si>
    <t xml:space="preserve">Caixa coletora de sarjeta - CCS 05 - com grelha de concreto - TCC 01 - areia e brita comerciais</t>
  </si>
  <si>
    <t xml:space="preserve">Caixa coletora de sarjeta - CCS 05 - com grelha de concreto - TCC 01 - areia extraída e brita produzida</t>
  </si>
  <si>
    <t xml:space="preserve">Caixa coletora de sarjeta - CCS 05 - com grelha de ferro - TCC 02 - areia e brita comerciais</t>
  </si>
  <si>
    <t xml:space="preserve">Caixa coletora de sarjeta - CCS 05 - com grelha de ferro - TCC 02 - areia extraída e brita produzida</t>
  </si>
  <si>
    <t xml:space="preserve">Caixa coletora de sarjeta - CCS 06 - com grelha de concreto - TCC 01 - areia e brita comerciais</t>
  </si>
  <si>
    <t xml:space="preserve">Caixa coletora de sarjeta - CCS 06 - com grelha de concreto - TCC 01 - areia extraída e brita produzida</t>
  </si>
  <si>
    <t xml:space="preserve">Caixa coletora de sarjeta - CCS 06 - com grelha de ferro - TCC 02 - areia e brita comerciais</t>
  </si>
  <si>
    <t xml:space="preserve">Caixa coletora de sarjeta - CCS 06 - com grelha de ferro - TCC 02 - areia extraída e brita produzida</t>
  </si>
  <si>
    <t xml:space="preserve">Caixa coletora de sarjeta - CCS 07 - com grelha de concreto - TCC 01 - areia e brita comerciais</t>
  </si>
  <si>
    <t xml:space="preserve">Caixa coletora de sarjeta - CCS 07 - com grelha de concreto - TCC 01 - areia extraída e brita produzida</t>
  </si>
  <si>
    <t xml:space="preserve">Caixa coletora de sarjeta - CCS 07 - com grelha de ferro - TCC 02 - areia e brita comerciais</t>
  </si>
  <si>
    <t xml:space="preserve">Caixa coletora de sarjeta - CCS 07 - com grelha de ferro - TCC 02 - areia extraída e brita produzida</t>
  </si>
  <si>
    <t xml:space="preserve">Caixa coletora de sarjeta - CCS 08 - com grelha de concreto - TCC 01 - areia e brita comerciais</t>
  </si>
  <si>
    <t xml:space="preserve">Caixa coletora de sarjeta - CCS 08 - com grelha de concreto - TCC 01 - areia extraída e brita produzida</t>
  </si>
  <si>
    <t xml:space="preserve">Caixa coletora de sarjeta - CCS 08 - com grelha de ferro - TCC 02 - areia e brita comerciais</t>
  </si>
  <si>
    <t xml:space="preserve">Caixa coletora de sarjeta - CCS 08 - com grelha de ferro - TCC 02 - areia extraída e brita produzida</t>
  </si>
  <si>
    <t xml:space="preserve">Caixa coletora de sarjeta - CCS 09 - com grelha de concreto - TCC 01 - areia e brita comerciais</t>
  </si>
  <si>
    <t xml:space="preserve">Caixa coletora de sarjeta - CCS 09 - com grelha de concreto - TCC 01 - areia extraída e brita produzida</t>
  </si>
  <si>
    <t xml:space="preserve">Caixa coletora de sarjeta - CCS 09 - com grelha de ferro - TCC 02 - areia e brita comerciais</t>
  </si>
  <si>
    <t xml:space="preserve">Caixa coletora de sarjeta - CCS 09 - com grelha de ferro - TCC 02 - areia extraída e brita produzida</t>
  </si>
  <si>
    <t xml:space="preserve">Caixa coletora de sarjeta - CCS 10 - com grelha de concreto - TCC 01 - areia e brita comerciais</t>
  </si>
  <si>
    <t xml:space="preserve">Caixa coletora de sarjeta - CCS 10 - com grelha de concreto - TCC 01 - areia extraída e brita produzida</t>
  </si>
  <si>
    <t xml:space="preserve">Caixa coletora de sarjeta - CCS 10 - com grelha de ferro - TCC 02 - areia e brita comerciais</t>
  </si>
  <si>
    <t xml:space="preserve">Caixa coletora de sarjeta - CCS 10 - com grelha de ferro - TCC 02 - areia extraída e brita produzida</t>
  </si>
  <si>
    <t xml:space="preserve">Caixa coletora de sarjeta - CCS 11 - com grelha de concreto - TCC 01 - areia e brita comerciais</t>
  </si>
  <si>
    <t xml:space="preserve">Caixa coletora de sarjeta - CCS 11 - com grelha de concreto - TCC 01 - areia extraída e brita produzida</t>
  </si>
  <si>
    <t xml:space="preserve">Caixa coletora de sarjeta - CCS 11 - com grelha de ferro - TCC 02 - areia e brita comerciais</t>
  </si>
  <si>
    <t xml:space="preserve">Caixa coletora de sarjeta - CCS 11 - com grelha de ferro - TCC 02 - areia extraída e brita produzida</t>
  </si>
  <si>
    <t xml:space="preserve">Caixa coletora de sarjeta - CCS 12 - com grelha de concreto - TCC 01 - areia e brita comerciais</t>
  </si>
  <si>
    <t xml:space="preserve">Caixa coletora de sarjeta - CCS 12 - com grelha de concreto - TCC 01 - areia extraída e brita produzida</t>
  </si>
  <si>
    <t xml:space="preserve">Caixa coletora de sarjeta - CCS 12 - com grelha de ferro - TCC 02 - areia e brita comerciais</t>
  </si>
  <si>
    <t xml:space="preserve">Caixa coletora de sarjeta - CCS 12 - com grelha de ferro - TCC 02 - areia extraída e brita produzida</t>
  </si>
  <si>
    <t xml:space="preserve">Caixa coletora de sarjeta - CCS 13 - com grelha de concreto - TCC 01 - areia e brita comerciais</t>
  </si>
  <si>
    <t xml:space="preserve">Caixa coletora de sarjeta - CCS 13 - com grelha de concreto - TCC 01 - areia extraída e brita produzida</t>
  </si>
  <si>
    <t xml:space="preserve">Caixa coletora de sarjeta - CCS 13 - com grelha de ferro - TCC 02 - areia e brita comerciais</t>
  </si>
  <si>
    <t xml:space="preserve">Caixa coletora de sarjeta - CCS 13 - com grelha de ferro - TCC 02 - areia extraída e brita produzida</t>
  </si>
  <si>
    <t xml:space="preserve">Caixa coletora de sarjeta - CCS 14 - com grelha de concreto - TCC 01 - areia e brita comerciais</t>
  </si>
  <si>
    <t xml:space="preserve">Caixa coletora de sarjeta - CCS 14 - com grelha de concreto - TCC 01 - areia extraída e brita produzida</t>
  </si>
  <si>
    <t xml:space="preserve">Caixa coletora de sarjeta - CCS 14 - com grelha de ferro - TCC 02 - areia e brita comerciais</t>
  </si>
  <si>
    <t xml:space="preserve">Caixa coletora de sarjeta - CCS 14 - com grelha de ferro - TCC 02 - areia extraída e brita produzida</t>
  </si>
  <si>
    <t xml:space="preserve">Caixa coletora de sarjeta - CCS 15 - com grelha de concreto - TCC 01 - areia e brita comerciais</t>
  </si>
  <si>
    <t xml:space="preserve">Caixa coletora de sarjeta - CCS 15 - com grelha de concreto - TCC 01 - areia extraída e brita produzida</t>
  </si>
  <si>
    <t xml:space="preserve">Caixa coletora de sarjeta - CCS 15 - com grelha de ferro - TCC 02 - areia e brita comerciais</t>
  </si>
  <si>
    <t xml:space="preserve">Caixa coletora de sarjeta - CCS 15 - com grelha de ferro - TCC 02 - areia extraída e brita produzida</t>
  </si>
  <si>
    <t xml:space="preserve">Caixa coletora de sarjeta - CCS 16 - com grelha de concreto - TCC 01 - areia e brita comerciais</t>
  </si>
  <si>
    <t xml:space="preserve">Caixa coletora de sarjeta - CCS 16 - com grelha de concreto - TCC 01 - areia extraída e brita produzida</t>
  </si>
  <si>
    <t xml:space="preserve">Caixa coletora de sarjeta - CCS 16 - com grelha de ferro - TCC 02 - areia e brita comerciais</t>
  </si>
  <si>
    <t xml:space="preserve">Caixa coletora de sarjeta - CCS 16 - com grelha de ferro - TCC 02 - areia extraída e brita produzida</t>
  </si>
  <si>
    <t xml:space="preserve">Caixa coletora de sarjeta - CCS 17 - com grelha de concreto - TCC 01 - areia e brita comerciais</t>
  </si>
  <si>
    <t xml:space="preserve">Caixa coletora de sarjeta - CCS 17 - com grelha de concreto - TCC 01 - areia extraída e brita produzida</t>
  </si>
  <si>
    <t xml:space="preserve">Caixa coletora de sarjeta - CCS 17 - com grelha de ferro - TCC 02 - areia e brita comerciais</t>
  </si>
  <si>
    <t xml:space="preserve">Caixa coletora de sarjeta - CCS 17 - com grelha de ferro - TCC 02 - areia extraída e brita produzida</t>
  </si>
  <si>
    <t xml:space="preserve">Caixa coletora de sarjeta - CCS 18 - com grelha de concreto - TCC 01 - areia e brita comerciais</t>
  </si>
  <si>
    <t xml:space="preserve">Caixa coletora de sarjeta - CCS 18 - com grelha de concreto - TCC 01 - areia extraída e brita produzida</t>
  </si>
  <si>
    <t xml:space="preserve">Caixa coletora de sarjeta - CCS 18 - com grelha de ferro - TCC 02 - areia e brita comerciais</t>
  </si>
  <si>
    <t xml:space="preserve">Caixa coletora de sarjeta - CCS 18 - com grelha de ferro - TCC 02 - areia extraída e brita produzida</t>
  </si>
  <si>
    <t xml:space="preserve">Caixa coletora de sarjeta - CCS 19 - com grelha de concreto - TCC 01 - areia e brita comerciais</t>
  </si>
  <si>
    <t xml:space="preserve">Caixa coletora de sarjeta - CCS 19 - com grelha de concreto - TCC 01 - areia extraída e brita produzida</t>
  </si>
  <si>
    <t xml:space="preserve">Caixa coletora de sarjeta - CCS 19 - com grelha de ferro - TCC 02 - areia e brita comerciais</t>
  </si>
  <si>
    <t xml:space="preserve">Caixa coletora de sarjeta - CCS 19 - com grelha de ferro - TCC 02 - areia extraída e brita produzida</t>
  </si>
  <si>
    <t xml:space="preserve">Caixa coletora de sarjeta - CCS 20 - com grelha de concreto - TCC 01 - areia e brita comerciais</t>
  </si>
  <si>
    <t xml:space="preserve">Caixa coletora de sarjeta - CCS 20 - com grelha de concreto - TCC 01 - areia extraída e brita produzida</t>
  </si>
  <si>
    <t xml:space="preserve">Caixa coletora de sarjeta - CCS 20 - com grelha de ferro - TCC 02 - areia e brita comerciais</t>
  </si>
  <si>
    <t xml:space="preserve">Caixa coletora de sarjeta - CCS 20 - com grelha de ferro - TCC 02 - areia extraída e brita produzida</t>
  </si>
  <si>
    <t xml:space="preserve">Caixa coletora de talvegue - CCT 01 - areia e brita comerciais</t>
  </si>
  <si>
    <t xml:space="preserve">Caixa coletora de talvegue - CCT 01 - areia extraída e brita produzida</t>
  </si>
  <si>
    <t xml:space="preserve">Caixa coletora de talvegue - CCT 02 - areia e brita comerciais</t>
  </si>
  <si>
    <t xml:space="preserve">Caixa coletora de talvegue - CCT 02 - areia extraída e brita produzida</t>
  </si>
  <si>
    <t xml:space="preserve">Caixa coletora de talvegue - CCT 03 - areia e brita comerciais</t>
  </si>
  <si>
    <t xml:space="preserve">Caixa coletora de talvegue - CCT 03 - areia extraída e brita produzida</t>
  </si>
  <si>
    <t xml:space="preserve">Caixa coletora de talvegue - CCT 04 - areia e brita comerciais</t>
  </si>
  <si>
    <t xml:space="preserve">Caixa coletora de talvegue - CCT 04 - areia extraída e brita produzida</t>
  </si>
  <si>
    <t xml:space="preserve">Caixa coletora de talvegue - CCT 05 - areia e brita comerciais</t>
  </si>
  <si>
    <t xml:space="preserve">Caixa coletora de talvegue - CCT 05 - areia extraída e brita produzida</t>
  </si>
  <si>
    <t xml:space="preserve">Caixa coletora de talvegue - CCT 06 - areia e brita comerciais</t>
  </si>
  <si>
    <t xml:space="preserve">Caixa coletora de talvegue - CCT 06 - areia extraída e brita produzida</t>
  </si>
  <si>
    <t xml:space="preserve">Caixa coletora de talvegue - CCT 07 - areia e brita comerciais</t>
  </si>
  <si>
    <t xml:space="preserve">Caixa coletora de talvegue - CCT 07 - areia extraída e brita produzida</t>
  </si>
  <si>
    <t xml:space="preserve">Caixa coletora de talvegue - CCT 08 - areia e brita comerciais</t>
  </si>
  <si>
    <t xml:space="preserve">Caixa coletora de talvegue - CCT 08 - areia extraída e brita produzida</t>
  </si>
  <si>
    <t xml:space="preserve">Caixa coletora de talvegue - CCT 09 - areia e brita comerciais</t>
  </si>
  <si>
    <t xml:space="preserve">Caixa coletora de talvegue - CCT 09 - areia extraída e brita produzida</t>
  </si>
  <si>
    <t xml:space="preserve">Caixa coletora de talvegue - CCT 10 - areia e brita comerciais</t>
  </si>
  <si>
    <t xml:space="preserve">Caixa coletora de talvegue - CCT 10 - areia extraída e brita produzida</t>
  </si>
  <si>
    <t xml:space="preserve">Caixa coletora de talvegue - CCT 11 - areia e brita comerciais</t>
  </si>
  <si>
    <t xml:space="preserve">Caixa coletora de talvegue - CCT 11 - areia extraída e brita produzida</t>
  </si>
  <si>
    <t xml:space="preserve">Caixa coletora de talvegue - CCT 12 - areia e brita comerciais</t>
  </si>
  <si>
    <t xml:space="preserve">Caixa coletora de talvegue - CCT 12 - areia extraída e brita produzida</t>
  </si>
  <si>
    <t xml:space="preserve">Caixa coletora de talvegue - CCT 13 - areia e brita comerciais</t>
  </si>
  <si>
    <t xml:space="preserve">Caixa coletora de talvegue - CCT 13 - areia extraída e brita produzida</t>
  </si>
  <si>
    <t xml:space="preserve">Caixa coletora de talvegue - CCT 14 - areia e brita comerciais</t>
  </si>
  <si>
    <t xml:space="preserve">Caixa coletora de talvegue - CCT 14 - areia extraída e brita produzida</t>
  </si>
  <si>
    <t xml:space="preserve">Caixa coletora de talvegue - CCT 15 - areia e brita comerciais</t>
  </si>
  <si>
    <t xml:space="preserve">Caixa coletora de talvegue - CCT 15 - areia extraída e brita produzida</t>
  </si>
  <si>
    <t xml:space="preserve">Caixa coletora de talvegue - CCT 16 - areia e brita comerciais</t>
  </si>
  <si>
    <t xml:space="preserve">Caixa coletora de talvegue - CCT 16 - areia extraída e brita produzida</t>
  </si>
  <si>
    <t xml:space="preserve">Caixa coletora de talvegue - CCT 17 - areia e brita comerciais</t>
  </si>
  <si>
    <t xml:space="preserve">Caixa coletora de talvegue - CCT 17 - areia extraída e brita produzida</t>
  </si>
  <si>
    <t xml:space="preserve">Caixa coletora de talvegue - CCT 18 - areia e brita comerciais</t>
  </si>
  <si>
    <t xml:space="preserve">Caixa coletora de talvegue - CCT 18 - areia extraída e brita produzida</t>
  </si>
  <si>
    <t xml:space="preserve">Caixa coletora de talvegue - CCT 19 - areia e brita comerciais</t>
  </si>
  <si>
    <t xml:space="preserve">Caixa coletora de talvegue - CCT 19 - areia extraída e brita produzida</t>
  </si>
  <si>
    <t xml:space="preserve">Caixa coletora de talvegue - CCT 20 - areia e brita comerciais</t>
  </si>
  <si>
    <t xml:space="preserve">Caixa coletora de talvegue - CCT 20 - areia extraída e brita produzida</t>
  </si>
  <si>
    <t xml:space="preserve">Caixa de ligação e passagem - CLP 01 - areia extraída e brita produzida</t>
  </si>
  <si>
    <t xml:space="preserve">Caixa de ligação e passagem - CLP 02 - areia e brita comerciais</t>
  </si>
  <si>
    <t xml:space="preserve">Caixa de ligação e passagem - CLP 02 - areia extraída e brita produzida</t>
  </si>
  <si>
    <t xml:space="preserve">Caixa de ligação e passagem - CLP 03 - areia e brita comerciais</t>
  </si>
  <si>
    <t xml:space="preserve">Caixa de ligação e passagem - CLP 03 - areia extraída e brita produzida</t>
  </si>
  <si>
    <t xml:space="preserve">Caixa de ligação e passagem - CLP 04 - areia extraída e brita produzida</t>
  </si>
  <si>
    <t xml:space="preserve">Caixa de ligação e passagem - CLP 05 - areia e brita comerciais</t>
  </si>
  <si>
    <t xml:space="preserve">Caixa de ligação e passagem - CLP 05 - areia extraída e brita produzida</t>
  </si>
  <si>
    <t xml:space="preserve">Caixa de ligação e passagem - CLP 06 - areia e brita comerciais</t>
  </si>
  <si>
    <t xml:space="preserve">Caixa de ligação e passagem - CLP 06 - areia extraída e brita produzida</t>
  </si>
  <si>
    <t xml:space="preserve">Caixa de ligação e passagem - CLP 07 - areia e brita comerciais</t>
  </si>
  <si>
    <t xml:space="preserve">Caixa de ligação e passagem - CLP 07 - areia extraída e brita produzida</t>
  </si>
  <si>
    <t xml:space="preserve">Caixa de ligação e passagem - CLP 08 - areia e brita comerciais</t>
  </si>
  <si>
    <t xml:space="preserve">Caixa de ligação e passagem - CLP 08 - areia extraída e brita produzida</t>
  </si>
  <si>
    <t xml:space="preserve">Caixa de ligação e passagem - CLP 09 - areia e brita comerciais</t>
  </si>
  <si>
    <t xml:space="preserve">Caixa de ligação e passagem - CLP 09 - areia extraída e brita produzida</t>
  </si>
  <si>
    <t xml:space="preserve">Caixa de ligação e passagem - CLP 10 - areia extraída e brita produzida</t>
  </si>
  <si>
    <t xml:space="preserve">Caixa de ligação e passagem - CLP 11 - areia e brita comerciais</t>
  </si>
  <si>
    <t xml:space="preserve">Caixa de ligação e passagem - CLP 11 - areia extraída e brita produzida</t>
  </si>
  <si>
    <t xml:space="preserve">Caixa de ligação e passagem - CLP 12 - areia e brita comerciais</t>
  </si>
  <si>
    <t xml:space="preserve">Caixa de ligação e passagem - CLP 12 - areia extraída e brita produzida</t>
  </si>
  <si>
    <t xml:space="preserve">Caixa de ligação e passagem - CLP 13 - areia extraída e brita produzida</t>
  </si>
  <si>
    <t xml:space="preserve">Caixa de ligação e passagem - CLP 14 - areia e brita comerciais</t>
  </si>
  <si>
    <t xml:space="preserve">Caixa de ligação e passagem - CLP 14 - areia extraída e brita produzida</t>
  </si>
  <si>
    <t xml:space="preserve">Caixa de ligação e passagem - CLP 15 - areia e brita comerciais</t>
  </si>
  <si>
    <t xml:space="preserve">Caixa de ligação e passagem - CLP 15 - areia extraída e brita produzida</t>
  </si>
  <si>
    <t xml:space="preserve">Caixa de ligação e passagem - CLP 16 - areia e brita comerciais</t>
  </si>
  <si>
    <t xml:space="preserve">Caixa de ligação e passagem - CLP 16 - areia extraída e brita produzida</t>
  </si>
  <si>
    <t xml:space="preserve">Caixa de ligação e passagem - CLP 17 - areia e brita comerciais</t>
  </si>
  <si>
    <t xml:space="preserve">Caixa de ligação e passagem - CLP 17 - areia extraída e brita produzida</t>
  </si>
  <si>
    <t xml:space="preserve">Caixa de ligação e passagem - CLP 18 - areia e brita comerciais</t>
  </si>
  <si>
    <t xml:space="preserve">Caixa de ligação e passagem - CLP 18 - areia extraída e brita produzida</t>
  </si>
  <si>
    <t xml:space="preserve">Camada drenante para proteção de muros de contenção - areia comercial</t>
  </si>
  <si>
    <t xml:space="preserve">Camada drenante para proteção de muros de contenção - areia extraída</t>
  </si>
  <si>
    <t xml:space="preserve">Camada drenante para proteção de muros de contenção - brita comercial</t>
  </si>
  <si>
    <t xml:space="preserve">Camada drenante para proteção de muros de contenção - brita produzida</t>
  </si>
  <si>
    <t xml:space="preserve">Canal 14,7 x 15,3 x 100 cm em polietileno e polipropileno com efeito autolimpante e grelha de encaixe em ferro fundido dúctil - carga de controle de 400 kN - fornecimento e instalação em pavimento de asfalto</t>
  </si>
  <si>
    <t xml:space="preserve">Canal 15 x 23 x 100 cm monobloco com corpo e grelha em concreto polímero com efeito autolimpante - carga de controle de 400 kN - fornecimento e instalação em pavimento de asfalto</t>
  </si>
  <si>
    <t xml:space="preserve">Canal 15 x 23 x 100 cm monobloco com corpo e grelha em concreto polímero com efeito autolimpante - carga de controle de 400 kN - fornecimento e instalação em pavimento de concreto</t>
  </si>
  <si>
    <t xml:space="preserve">Canal 16 x 12,2 x 100 cm em polietileno e polipropileno com efeito autolimpante e grelha de encaixe em ferro fundido dúctil - carga de controle de 600 kN - fornecimento e instalação em pavimento de asfalto</t>
  </si>
  <si>
    <t xml:space="preserve">Canal 16 x 12,2 x 100 cm em polietileno e polipropileno com efeito autolimpante e grelha de encaixe em poliamida reforçada - carga de controle de 250 kN - fornecimento e instalação em pavimento de asfalto</t>
  </si>
  <si>
    <t xml:space="preserve">Canal 16 x 17,2 x 100 cm em polietileno e polipropileno com efeito autolimpante e grelha de encaixe em poliamida reforçada - carga de controle de 250 kN - fornecimento e instalação em pavimento de asfalto</t>
  </si>
  <si>
    <t xml:space="preserve">Canal 16 x 26,5 x 100 cm monobloco com corpo e grelha em concreto polímero com efeito autolimpante - carga de controle de 900 kN - fornecimento e instalação em pavimento de asfalto</t>
  </si>
  <si>
    <t xml:space="preserve">Canal 16 x 26,5 x 100 cm monobloco com corpo e grelha em concreto polímero com efeito autolimpante - carga de controle de 900 kN - fornecimento e instalação em pavimento de concreto</t>
  </si>
  <si>
    <t xml:space="preserve">Canal 16 x 6 x 100 cm em polietileno e polipropileno com efeito autolimpante e grelha de encaixe em poliamida reforçada - carga de controle de 250 kN - fornecimento e instalação em pavimento de asfalto</t>
  </si>
  <si>
    <t xml:space="preserve">Canal 21 x 28 x 100 cm monobloco com corpo e grelha em concreto polímero com efeito autolimpante - carga de controle de 900 kN - fornecimento e instalação em pavimento de asfalto</t>
  </si>
  <si>
    <t xml:space="preserve">Canal 21 x 28 x 100 cm monobloco com corpo e grelha em concreto polímero com efeito autolimpante - carga de controle de 900 kN - fornecimento e instalação em pavimento de concreto</t>
  </si>
  <si>
    <t xml:space="preserve">Canal 21 x 38 x 100 cm monobloco com corpo e grelha em concreto polímero com efeito autolimpante - carga de controle de 900 kN - fornecimento e instalação em pavimento de asfalto</t>
  </si>
  <si>
    <t xml:space="preserve">Canal 21 x 38 x 100 cm monobloco com corpo e grelha em concreto polímero com efeito autolimpante - carga de controle de 900 kN - fornecimento e instalação em pavimento de concreto</t>
  </si>
  <si>
    <t xml:space="preserve">Canal 21 x 48 x 100 cm monobloco com corpo e grelha em concreto polímero com efeito autolimpante - carga de controle de 900 kN - fornecimento e instalação em pavimento de asfalto</t>
  </si>
  <si>
    <t xml:space="preserve">Canal 21 x 48 x 100 cm monobloco com corpo e grelha em concreto polímero com efeito autolimpante - carga de controle de 900 kN - fornecimento e instalação em pavimento de concreto</t>
  </si>
  <si>
    <t xml:space="preserve">Canal 21 x 57,8 x 100 cm em polietileno e polipropileno com efeito autolimpante e abertura de captação em ferro fundido dúctil - carga de controle de 900 kN - fornecimento e instalação em pavimento de asfalto</t>
  </si>
  <si>
    <t xml:space="preserve">Canal 21,2 x 18 x 100 cm em polietileno e polipropileno com efeito autolimpante e grelha de encaixe em ferro fundido dúctil - carga de controle de 600 kN - fornecimento e instalação em pavimento de asfalto</t>
  </si>
  <si>
    <t xml:space="preserve">Canal 24,7 x 20,8 x 100 cm em polietileno e polipropileno com efeito autolimpante e grelha de encaixe em ferro fundido dúctil - carga de controle de 400 kN - fornecimento e instalação em pavimento de asfalto</t>
  </si>
  <si>
    <t xml:space="preserve">Canal 25 x 32 x 100 cm monobloco com corpo e grelha em concreto polímero com efeito autolimpante - carga de controle de 400 kN - fornecimento e instalação em pavimento de asfalto</t>
  </si>
  <si>
    <t xml:space="preserve">Canal 25 x 32 x 100 cm monobloco com corpo e grelha em concreto polímero com efeito autolimpante - carga de controle de 400 kN - fornecimento e instalação em pavimento de concreto</t>
  </si>
  <si>
    <t xml:space="preserve">Canal 25,2 x 57,8 x 100 cm em polietileno e polipropileno com efeito autolimpante e abertura de captação em ferro fundido dúctil - carga de controle de 900 kN - fornecimento e instalação em pavimento de asfalto</t>
  </si>
  <si>
    <t xml:space="preserve">Canal 26 x 33 x 100 cm monobloco com corpo e grelha em concreto polímero com efeito autolimpante - carga de controle de 900 kN - fornecimento e instalação em pavimento de asfalto</t>
  </si>
  <si>
    <t xml:space="preserve">Canal 26 x 33 x 100 cm monobloco com corpo e grelha em concreto polímero com efeito autolimpante - carga de controle de 900 kN - fornecimento e instalação em pavimento de concreto</t>
  </si>
  <si>
    <t xml:space="preserve">Canal 26 x 53 x 100 cm monobloco com corpo e grelha em concreto polímero com efeito autolimpante - carga de controle de 900 kN - fornecimento e instalação em pavimento de asfalto</t>
  </si>
  <si>
    <t xml:space="preserve">Canal 26 x 53 x 100 cm monobloco com corpo e grelha em concreto polímero com efeito autolimpante - carga de controle de 900 kN - fornecimento e instalação em pavimento de concreto</t>
  </si>
  <si>
    <t xml:space="preserve">Canal 26,2 x 15,2 x 100 cm em polietileno e polipropileno com efeito autolimpante e grelha de encaixe em ferro fundido dúctil - carga de controle de 600 kN - fornecimento e instalação em pavimento de asfalto</t>
  </si>
  <si>
    <t xml:space="preserve">Canal 34,9 x 25,8 x 100 cm em polietileno e polipropileno com efeito autolimpante e grelha de encaixe em ferro fundido dúctil - carga de controle de 400 kN - fornecimento e instalação em pavimento de asfalto</t>
  </si>
  <si>
    <t xml:space="preserve">Canal 40 x 59,5 x 200 cm monobloco com corpo e grelha em concreto polímero com efeito autolimpante - carga de controle de 900 kN - fornecimento e instalação em pavimento de asfalto</t>
  </si>
  <si>
    <t xml:space="preserve">Canal 40 x 59,5 x 200 cm monobloco com corpo e grelha em concreto polímero com efeito autolimpante - carga de controle de 900 kN - fornecimento e instalação em pavimento de concreto</t>
  </si>
  <si>
    <t xml:space="preserve">Canal 42 x 95 x 100 cm em polietileno e polipropileno com efeito autolimpante e abertura de captação em ferro fundido dúctil - carga de controle de 900 kN - fornecimento e instalação em pavimento de asfalto</t>
  </si>
  <si>
    <t xml:space="preserve">Canal 78 x 106,2 x 100 cm em polietileno e polipropileno com efeito autolimpante e abertura de captação em ferro fundido dúctil - carga de controle de 900 kN - fornecimento e instalação em pavimento de asfalto</t>
  </si>
  <si>
    <t xml:space="preserve">Canaleta de concreto - CAU 01 - seção de 20 x 20 cm - espessura de 10 cm - apoiada em toda a extensão</t>
  </si>
  <si>
    <t xml:space="preserve">Canaleta de concreto - CAU 02 - seção de 25 x 25 cm - espessura de 10 cm - apoiada em toda a extensão</t>
  </si>
  <si>
    <t xml:space="preserve">Canaleta de concreto - CAU 03 - seção de 30 x 30 cm - espessura de 10 cm - apoiada em toda a extensão</t>
  </si>
  <si>
    <t xml:space="preserve">Canaleta de concreto - CAU 04 - seção de 35 x 35 cm - espessura de 10 cm - apoiada em toda a extensão</t>
  </si>
  <si>
    <t xml:space="preserve">Canaleta de concreto - CAU 05 - seção de 40 x 40 cm - espessura de 10 cm - apoiada em toda a extensão</t>
  </si>
  <si>
    <t xml:space="preserve">Canaleta de concreto - CAU 06 - seção de 50 x 50 cm - espessura de 10 cm - apoiada em toda a extensão</t>
  </si>
  <si>
    <t xml:space="preserve">Canaleta de concreto - CAU 07 - seção de 60 x 60 cm - espessura de 10 cm - apoiada em toda a extensão</t>
  </si>
  <si>
    <t xml:space="preserve">Chaminé dos poços de visita - CPV 01 - areia e brita comerciais</t>
  </si>
  <si>
    <t xml:space="preserve">Chaminé dos poços de visita - CPV 01 - areia extraída e brita produzida</t>
  </si>
  <si>
    <t xml:space="preserve">Chaminé dos poços de visita - CPV 02 - areia e brita comerciais</t>
  </si>
  <si>
    <t xml:space="preserve">Chaminé dos poços de visita - CPV 02 - areia extraída e brita produzida</t>
  </si>
  <si>
    <t xml:space="preserve">Chaminé dos poços de visita - CPV 03 - areia e brita comerciais</t>
  </si>
  <si>
    <t xml:space="preserve">Chaminé dos poços de visita - CPV 03 - areia extraída e brita produzida</t>
  </si>
  <si>
    <t xml:space="preserve">Chaminé dos poços de visita - CPV 04 - areia e brita comerciais</t>
  </si>
  <si>
    <t xml:space="preserve">Chaminé dos poços de visita - CPV 04 - areia extraída e brita produzida</t>
  </si>
  <si>
    <t xml:space="preserve">Chaminé dos poços de visita - CPV 05 - areia e brita comerciais</t>
  </si>
  <si>
    <t xml:space="preserve">Chaminé dos poços de visita - CPV 05 - areia extraída e brita produzida</t>
  </si>
  <si>
    <t xml:space="preserve">Chaminé dos poços de visita - CPV 06 - areia e brita comerciais</t>
  </si>
  <si>
    <t xml:space="preserve">Chaminé dos poços de visita - CPV 06 - areia extraída e brita produzida</t>
  </si>
  <si>
    <t xml:space="preserve">Chaminé dos poços de visita - CPV 07 - areia e brita comerciais</t>
  </si>
  <si>
    <t xml:space="preserve">Chaminé dos poços de visita - CPV 07 - areia extraída e brita produzida</t>
  </si>
  <si>
    <t xml:space="preserve">Colchão drenante com espalhamento e compactação mecânicos - brita produzida</t>
  </si>
  <si>
    <t xml:space="preserve">Coluna drenante D = 20 cm - areia comercial</t>
  </si>
  <si>
    <t xml:space="preserve">Coluna drenante D = 20 cm - areia extraída</t>
  </si>
  <si>
    <t xml:space="preserve">Concreto poroso para tubos de drenagem - areia e brita comerciais</t>
  </si>
  <si>
    <t xml:space="preserve">Concreto poroso para tubos de drenagem - areia extraída e brita produzida</t>
  </si>
  <si>
    <t xml:space="preserve">Descida d'água de aterros em degraus - DAD 01 - areia e brita comerciais</t>
  </si>
  <si>
    <t xml:space="preserve">Descida d'água de aterros em degraus - DAD 01 - areia extraída e brita produzida</t>
  </si>
  <si>
    <t xml:space="preserve">Descida d'água de aterros em degraus - DAD 02 - areia e brita comerciais</t>
  </si>
  <si>
    <t xml:space="preserve">Descida d'água de aterros em degraus - DAD 02 - areia extraída e brita produzida</t>
  </si>
  <si>
    <t xml:space="preserve">Descida d'água de aterros em degraus - DAD 03 - areia e brita comerciais</t>
  </si>
  <si>
    <t xml:space="preserve">Descida d'água de aterros em degraus - DAD 03 - areia extraída e brita produzida</t>
  </si>
  <si>
    <t xml:space="preserve">Descida d'água de aterros em degraus - DAD 04 - areia e brita comerciais</t>
  </si>
  <si>
    <t xml:space="preserve">Descida d'água de aterros em degraus - DAD 04 - areia extraída e brita produzida</t>
  </si>
  <si>
    <t xml:space="preserve">Descida d'água de aterros em degraus - DAD 05 - areia e brita comerciais</t>
  </si>
  <si>
    <t xml:space="preserve">Descida d'água de aterros em degraus - DAD 05 - areia extraída e brita produzida</t>
  </si>
  <si>
    <t xml:space="preserve">Descida d'água de aterros em degraus - DAD 06 - areia e brita comerciais</t>
  </si>
  <si>
    <t xml:space="preserve">Descida d'água de aterros em degraus - DAD 06 - areia extraída e brita produzida</t>
  </si>
  <si>
    <t xml:space="preserve">Descida d'água de aterros em degraus - DAD 07 - areia e brita comerciais</t>
  </si>
  <si>
    <t xml:space="preserve">Descida d'água de aterros em degraus - DAD 07 - areia extraída e brita produzida</t>
  </si>
  <si>
    <t xml:space="preserve">Descida d'água de aterros em degraus - DAD 08 - areia e brita comerciais</t>
  </si>
  <si>
    <t xml:space="preserve">Descida d'água de aterros em degraus - DAD 08 - areia extraída e brita produzida</t>
  </si>
  <si>
    <t xml:space="preserve">Descida d'água de aterros em degraus - DAD 09 - areia e brita comerciais</t>
  </si>
  <si>
    <t xml:space="preserve">Descida d'água de aterros em degraus - DAD 09 - areia extraída e brita produzida</t>
  </si>
  <si>
    <t xml:space="preserve">Descida d'água de aterros em degraus - DAD 10 - areia e brita comerciais</t>
  </si>
  <si>
    <t xml:space="preserve">Descida d'água de aterros em degraus - DAD 10 - areia extraída e brita produzida</t>
  </si>
  <si>
    <t xml:space="preserve">Descida d'água de aterros em degraus - DAD 11 - areia e brita comerciais</t>
  </si>
  <si>
    <t xml:space="preserve">Descida d'água de aterros em degraus - DAD 11 - areia extraída e brita produzida</t>
  </si>
  <si>
    <t xml:space="preserve">Descida d'água de aterros em degraus - DAD 12 - areia e brita comerciais</t>
  </si>
  <si>
    <t xml:space="preserve">Descida d'água de aterros em degraus - DAD 12 - areia extraída e brita produzida</t>
  </si>
  <si>
    <t xml:space="preserve">Descida d'água de aterros em degraus - DAD 13 - areia e brita comerciais</t>
  </si>
  <si>
    <t xml:space="preserve">Descida d'água de aterros em degraus - DAD 13 - areia extraída e brita produzida</t>
  </si>
  <si>
    <t xml:space="preserve">Descida d'água de aterros em degraus - DAD 14 - areia e brita comerciais</t>
  </si>
  <si>
    <t xml:space="preserve">Descida d'água de aterros em degraus - DAD 14 - areia extraída e brita produzida</t>
  </si>
  <si>
    <t xml:space="preserve">Descida d'água de aterros em degraus - DAD 15 - areia e brita comerciais</t>
  </si>
  <si>
    <t xml:space="preserve">Descida d'água de aterros em degraus - DAD 15 - areia extraída e brita produzida</t>
  </si>
  <si>
    <t xml:space="preserve">Descida d'água de aterros em degraus - DAD 16 - areia e brita comerciais</t>
  </si>
  <si>
    <t xml:space="preserve">Descida d'água de aterros em degraus - DAD 16 - areia extraída e brita produzida</t>
  </si>
  <si>
    <t xml:space="preserve">Descida d'água de aterros em degraus - DAD 17 - areia e brita comerciais</t>
  </si>
  <si>
    <t xml:space="preserve">Descida d'água de aterros em degraus - DAD 17 - areia extraída e brita produzida</t>
  </si>
  <si>
    <t xml:space="preserve">Descida d'água de aterros em degraus - DAD 18 - areia e brita comerciais</t>
  </si>
  <si>
    <t xml:space="preserve">Descida d'água de aterros em degraus - DAD 18 - areia extraída e brita produzida</t>
  </si>
  <si>
    <t xml:space="preserve">Descida d'água de aterros tipo rápido - DAR 01 - areia e brita comerciais</t>
  </si>
  <si>
    <t xml:space="preserve">Descida d'água de aterros tipo rápido - DAR 01 - areia extraída e brita produzida</t>
  </si>
  <si>
    <t xml:space="preserve">Descida d'água de aterros tipo rápido - DAR 02 - areia e brita comerciais</t>
  </si>
  <si>
    <t xml:space="preserve">Descida d'água de aterros tipo rápido - DAR 02 - areia extraída e brita produzida</t>
  </si>
  <si>
    <t xml:space="preserve">Descida d'água de aterros tipo rápido - DAR 03 - areia e brita comerciais</t>
  </si>
  <si>
    <t xml:space="preserve">Descida d'água de aterros tipo rápido - DAR 03 - areia extraída e brita produzida</t>
  </si>
  <si>
    <t xml:space="preserve">Descida d'água de aterros tipo rápido - DAR 04 - areia e brita comerciais</t>
  </si>
  <si>
    <t xml:space="preserve">Descida d'água de aterros tipo rápido - DAR 04 - areia extraída e brita produzida</t>
  </si>
  <si>
    <t xml:space="preserve">Descida d'água de cortes em degraus - DCD 01 - areia e brita comerciais</t>
  </si>
  <si>
    <t xml:space="preserve">Descida d'água de cortes em degraus - DCD 01 - areia extraída e brita produzida</t>
  </si>
  <si>
    <t xml:space="preserve">Descida d'água de cortes em degraus - DCD 02 - areia e brita comerciais</t>
  </si>
  <si>
    <t xml:space="preserve">Descida d'água de cortes em degraus - DCD 02 - areia extraída e brita produzida</t>
  </si>
  <si>
    <t xml:space="preserve">Descida d'água de cortes em degraus - DCD 03 - areia e brita comerciais</t>
  </si>
  <si>
    <t xml:space="preserve">Descida d'água de cortes em degraus - DCD 03 - areia extraída e brita produzida</t>
  </si>
  <si>
    <t xml:space="preserve">Descida d'água de cortes em degraus - DCD 04 - areia e brita comerciais</t>
  </si>
  <si>
    <t xml:space="preserve">Descida d'água de cortes em degraus - DCD 04 - areia extraída e brita produzida</t>
  </si>
  <si>
    <t xml:space="preserve">Dissipador de energia - DEB 01 - areia e pedra de mão comerciais</t>
  </si>
  <si>
    <t xml:space="preserve">Dissipador de energia - DEB 01 - areia extraída e pedra de mão produzida</t>
  </si>
  <si>
    <t xml:space="preserve">Dissipador de energia - DEB 02 - areia e pedra de mão comerciais</t>
  </si>
  <si>
    <t xml:space="preserve">Dissipador de energia - DEB 02 - areia extraída e pedra de mão produzida</t>
  </si>
  <si>
    <t xml:space="preserve">Dissipador de energia - DEB 03 - areia e pedra de mão comerciais</t>
  </si>
  <si>
    <t xml:space="preserve">Dissipador de energia - DEB 03 - areia extraída e pedra de mão produzida</t>
  </si>
  <si>
    <t xml:space="preserve">Dissipador de energia - DEB 04 - areia e pedra de mão comerciais</t>
  </si>
  <si>
    <t xml:space="preserve">Dissipador de energia - DEB 04 - areia extraída e pedra de mão produzida</t>
  </si>
  <si>
    <t xml:space="preserve">Dissipador de energia - DEB 05 - areia e pedra de mão comerciais</t>
  </si>
  <si>
    <t xml:space="preserve">Dissipador de energia - DEB 05 - areia extraída e pedra de mão produzida</t>
  </si>
  <si>
    <t xml:space="preserve">Dissipador de energia - DEB 06 - areia e pedra de mão comerciais</t>
  </si>
  <si>
    <t xml:space="preserve">Dissipador de energia - DEB 06 - areia extraída e pedra de mão produzida</t>
  </si>
  <si>
    <t xml:space="preserve">Dissipador de energia - DEB 07 - areia e pedra de mão comerciais</t>
  </si>
  <si>
    <t xml:space="preserve">Dissipador de energia - DEB 07 - areia extraída e pedra de mão produzida</t>
  </si>
  <si>
    <t xml:space="preserve">Dissipador de energia - DEB 08 - areia e pedra de mão comerciais</t>
  </si>
  <si>
    <t xml:space="preserve">Dissipador de energia - DEB 08 - areia extraída e pedra de mão produzida</t>
  </si>
  <si>
    <t xml:space="preserve">Dissipador de energia - DEB 09 - areia e pedra de mão comerciais</t>
  </si>
  <si>
    <t xml:space="preserve">Dissipador de energia - DEB 09 - areia extraída e pedra de mão produzida</t>
  </si>
  <si>
    <t xml:space="preserve">Dissipador de energia - DEB 10 - areia e pedra de mão comerciais</t>
  </si>
  <si>
    <t xml:space="preserve">Dissipador de energia - DEB 10 - areia extraída e pedra de mão produzida</t>
  </si>
  <si>
    <t xml:space="preserve">Dissipador de energia - DEB 11 - areia e pedra de mão comerciais</t>
  </si>
  <si>
    <t xml:space="preserve">Dissipador de energia - DEB 11 - areia extraída e pedra de mão produzida</t>
  </si>
  <si>
    <t xml:space="preserve">Dissipador de energia - DEB 12 - areia e pedra de mão comerciais</t>
  </si>
  <si>
    <t xml:space="preserve">Dissipador de energia - DEB 12 - areia extraída e pedra de mão produzida</t>
  </si>
  <si>
    <t xml:space="preserve">Dissipador de energia - DEB 13 - areia e pedra de mão comerciais</t>
  </si>
  <si>
    <t xml:space="preserve">Dissipador de energia - DEB 13 - areia extraída e pedra de mão produzida</t>
  </si>
  <si>
    <t xml:space="preserve">Dissipador de energia - DED 01 - areia e pedra de mão comerciais</t>
  </si>
  <si>
    <t xml:space="preserve">Dissipador de energia - DED 01 - areia extraída e pedra de mão produzida</t>
  </si>
  <si>
    <t xml:space="preserve">Dissipador de energia - DER 03 - areia e pedra de mão comerciais</t>
  </si>
  <si>
    <t xml:space="preserve">Dissipador de energia - DER 03 - areia extraída e pedra de mão produzida</t>
  </si>
  <si>
    <t xml:space="preserve">Dissipador de energia - DER 04 - areia e pedra de mão comerciais</t>
  </si>
  <si>
    <t xml:space="preserve">Dissipador de energia - DER 04 - areia extraída e pedra de mão produzida</t>
  </si>
  <si>
    <t xml:space="preserve">Dissipador de energia - DER 05 - areia e pedra de mão comerciais</t>
  </si>
  <si>
    <t xml:space="preserve">Dissipador de energia - DER 05 - areia extraída e pedra de mão produzida</t>
  </si>
  <si>
    <t xml:space="preserve">Dissipador de energia - DER 06 - areia e pedra de mão comerciais</t>
  </si>
  <si>
    <t xml:space="preserve">Dissipador de energia - DER 06 - areia extraída e pedra de mão produzida</t>
  </si>
  <si>
    <t xml:space="preserve">Dissipador de energia - DER 07 - areia e pedra de mão comerciais</t>
  </si>
  <si>
    <t xml:space="preserve">Dissipador de energia - DER 07 - areia extraída e pedra de mão produzida</t>
  </si>
  <si>
    <t xml:space="preserve">Dissipador de energia - DER 08 - areia e pedra de mão comerciais</t>
  </si>
  <si>
    <t xml:space="preserve">Dissipador de energia - DER 08 - areia extraída e pedra de mão produzida</t>
  </si>
  <si>
    <t xml:space="preserve">Dissipador de energia - DER 09 - areia e pedra de mão comerciais</t>
  </si>
  <si>
    <t xml:space="preserve">Dissipador de energia - DER 09 - areia extraída e pedra de mão produzida</t>
  </si>
  <si>
    <t xml:space="preserve">Dissipador de energia - DER 10 - areia e pedra de mão comerciais</t>
  </si>
  <si>
    <t xml:space="preserve">Dissipador de energia - DER 10 - areia extraída e pedra de mão produzida</t>
  </si>
  <si>
    <t xml:space="preserve">Dissipador de energia - DER 11 - areia e pedra de mão comerciais</t>
  </si>
  <si>
    <t xml:space="preserve">Dissipador de energia - DER 11 - areia extraída e pedra de mão produzida</t>
  </si>
  <si>
    <t xml:space="preserve">Dissipador de energia - DER 12 - areia e pedra de mão comerciais</t>
  </si>
  <si>
    <t xml:space="preserve">Dissipador de energia - DER 12 - areia extraída e pedra de mão produzida</t>
  </si>
  <si>
    <t xml:space="preserve">Dissipador de energia - DER 13 - areia e pedra de mão comerciais</t>
  </si>
  <si>
    <t xml:space="preserve">Dissipador de energia - DER 13 - areia extraída e pedra de mão produzida</t>
  </si>
  <si>
    <t xml:space="preserve">Dissipador de energia - DES 01 - areia e pedra de mão comerciais</t>
  </si>
  <si>
    <t xml:space="preserve">Dissipador de energia - DES 01 - areia extraída e pedra de mão produzida</t>
  </si>
  <si>
    <t xml:space="preserve">Dissipador de energia - DES 02 - areia e pedra de mão comerciais</t>
  </si>
  <si>
    <t xml:space="preserve">Dissipador de energia - DES 02 - areia extraída e pedra de mão produzida</t>
  </si>
  <si>
    <t xml:space="preserve">Dissipador de energia - DES 03 - areia e pedra de mão comerciais</t>
  </si>
  <si>
    <t xml:space="preserve">Dissipador de energia - DES 03 - areia extraída e pedra de mão produzida</t>
  </si>
  <si>
    <t xml:space="preserve">Dissipador de energia - DES 04 - areia e pedra de mão comerciais</t>
  </si>
  <si>
    <t xml:space="preserve">Dissipador de energia - DES 04 - areia extraída e pedra de mão produzida</t>
  </si>
  <si>
    <t xml:space="preserve">Drenagem em canaleta meia cana D = 30 cm assente sobre lastro de areia - areia e brita comerciais</t>
  </si>
  <si>
    <t xml:space="preserve">Drenagem em canaleta meia cana D = 30 cm assente sobre lastro de areia - areia extraída e brita produzida</t>
  </si>
  <si>
    <t xml:space="preserve">Drenagem em canaleta meia cana D = 40 cm assente sobre lastro de areia - areia e brita comerciais</t>
  </si>
  <si>
    <t xml:space="preserve">Drenagem em canaleta meia cana D = 40 cm assente sobre lastro de areia - areia extraída e brita produzida</t>
  </si>
  <si>
    <t xml:space="preserve">Dreno de pavimento em microvala com geocomposto drenante H = 0,4 m - inclusive corte, enchimento com areia e selo asfáltico</t>
  </si>
  <si>
    <t xml:space="preserve">Dreno de pavimento em microvala com geocomposto drenante H = 0,6 m - inclusive corte, enchimento com areia e selo asfáltico</t>
  </si>
  <si>
    <t xml:space="preserve">Dreno de PVC D = 100 mm - fornecimento e instalação</t>
  </si>
  <si>
    <t xml:space="preserve">Dreno de PVC D = 150 mm - fornecimento e instalação</t>
  </si>
  <si>
    <t xml:space="preserve">Dreno longitudinal de pavimento H = 0,4 m - com geocomposto drenante</t>
  </si>
  <si>
    <t xml:space="preserve">Dreno longitudinal de pavimento H = 0,6 m - com geocomposto drenante</t>
  </si>
  <si>
    <t xml:space="preserve">Dreno longitudinal de pavimento H = 1,0 m - com geocomposto drenante</t>
  </si>
  <si>
    <t xml:space="preserve">Dreno longitudinal de pavimento H = 1,5 m - com geocomposto drenante</t>
  </si>
  <si>
    <t xml:space="preserve">Dreno longitudinal profundo em tubo de concreto D = 40 cm em vala de 110 x 100 cm com brita envolta em geotextil</t>
  </si>
  <si>
    <t xml:space="preserve">Dreno longitudinal profundo para corte em rocha - DPR 01 - tubo de concreto perfurado e brita comercial</t>
  </si>
  <si>
    <t xml:space="preserve">Dreno longitudinal profundo para corte em rocha - DPR 01 - tubo de concreto perfurado e brita produzida</t>
  </si>
  <si>
    <t xml:space="preserve">Dreno longitudinal profundo para corte em rocha - DPR 01 - tubo PEAD e brita comercial</t>
  </si>
  <si>
    <t xml:space="preserve">Dreno longitudinal profundo para corte em rocha - DPR 01 - tubo PEAD e brita produzida</t>
  </si>
  <si>
    <t xml:space="preserve">Dreno longitudinal profundo para corte em rocha - DPR 02 - tubo de concreto perfurado e brita comercial</t>
  </si>
  <si>
    <t xml:space="preserve">Dreno longitudinal profundo para corte em rocha - DPR 02 - tubo de concreto perfurado e brita produzida</t>
  </si>
  <si>
    <t xml:space="preserve">Dreno longitudinal profundo para corte em rocha - DPR 02 - tubo PEAD e brita comercial</t>
  </si>
  <si>
    <t xml:space="preserve">Dreno longitudinal profundo para corte em rocha - DPR 02 - tubo PEAD e brita produzida</t>
  </si>
  <si>
    <t xml:space="preserve">Dreno longitudinal profundo para corte em rocha - DPR 03 - brita comercial</t>
  </si>
  <si>
    <t xml:space="preserve">Dreno longitudinal profundo para corte em rocha - DPR 03 - brita produzida</t>
  </si>
  <si>
    <t xml:space="preserve">Dreno longitudinal profundo para corte em rocha - DPR 04 - brita comercial</t>
  </si>
  <si>
    <t xml:space="preserve">Dreno longitudinal profundo para corte em rocha - DPR 04 - brita produzida</t>
  </si>
  <si>
    <t xml:space="preserve">Dreno longitudinal profundo para corte em rocha - DPR 05 - tubo de concreto poroso e areia comercial</t>
  </si>
  <si>
    <t xml:space="preserve">Dreno longitudinal profundo para corte em rocha - DPR 05 - tubo de concreto poroso e areia extraída</t>
  </si>
  <si>
    <t xml:space="preserve">Dreno longitudinal profundo para corte em solo - DPS 01 - tubo de PVC perfurado para drenagem - D = 150 mm e areia comercial</t>
  </si>
  <si>
    <t xml:space="preserve">Dreno longitudinal profundo para corte em solo - DPS 01 - tubo de PVC perfurado para drenagem - D = 150 mm e areia extraída</t>
  </si>
  <si>
    <t xml:space="preserve">Dreno longitudinal profundo para corte em solo - DPS 02 - tubo de PVC perfurado para drenagem - D = 150 mm e areia comercial</t>
  </si>
  <si>
    <t xml:space="preserve">Dreno longitudinal profundo para corte em solo - DPS 02 - tubo de PVC perfurado para drenagem - D = 150 mm e areia extraída</t>
  </si>
  <si>
    <t xml:space="preserve">Dreno longitudinal profundo para corte em solo - DPS 03 - tubo de concreto perfurado, areia e brita comerciais - madeira com utilização de 5 vezes</t>
  </si>
  <si>
    <t xml:space="preserve">Dreno longitudinal profundo para corte em solo - DPS 03 - tubo de concreto perfurado, areia extraída e brita produzida - madeira com utilização de 5 vezes</t>
  </si>
  <si>
    <t xml:space="preserve">Dreno longitudinal profundo para corte em solo - DPS 04 - tubo de concreto perfurado, areia e brita comerciais - madeira com utilização de 5 vezes</t>
  </si>
  <si>
    <t xml:space="preserve">Dreno longitudinal profundo para corte em solo - DPS 04 - tubo de concreto perfurado, areia extraída e brita produzida - madeira com utilização de 5 vezes</t>
  </si>
  <si>
    <t xml:space="preserve">Dreno longitudinal profundo para corte em solo - DPS 05 - dreno cego - brita comercial</t>
  </si>
  <si>
    <t xml:space="preserve">Dreno longitudinal profundo para corte em solo - DPS 05 - dreno cego - brita produzida</t>
  </si>
  <si>
    <t xml:space="preserve">Dreno longitudinal profundo para corte em solo - DPS 06 - dreno cego - brita comercial</t>
  </si>
  <si>
    <t xml:space="preserve">Dreno longitudinal profundo para corte em solo - DPS 06 - dreno cego - brita produzida</t>
  </si>
  <si>
    <t xml:space="preserve">Dreno longitudinal profundo para corte em solo - DPS 07 - tubo de concreto perfurado e brita comercial</t>
  </si>
  <si>
    <t xml:space="preserve">Dreno longitudinal profundo para corte em solo - DPS 07 - tubo de concreto perfurado e brita produzida</t>
  </si>
  <si>
    <t xml:space="preserve">Dreno longitudinal profundo para corte em solo - DPS 08 - tubo de concreto perfurado e brita comercial</t>
  </si>
  <si>
    <t xml:space="preserve">Dreno longitudinal profundo para corte em solo - DPS 08 - tubo de concreto perfurado e brita produzida</t>
  </si>
  <si>
    <t xml:space="preserve">Dreno longitudinal profundo para corte em solo - DPS 09 - tubo PEAD e agregado comercial</t>
  </si>
  <si>
    <t xml:space="preserve">Dreno longitudinal profundo para corte em solo - DPS 09 - tubo PEAD e areia extraída</t>
  </si>
  <si>
    <t xml:space="preserve">Dreno longitudinal profundo para corte em solo - DPS 10 - tubo PEAD e agregado comercial</t>
  </si>
  <si>
    <t xml:space="preserve">Dreno longitudinal profundo para corte em solo - DPS 10 - tubo PEAD e areia extraída</t>
  </si>
  <si>
    <t xml:space="preserve">Dreno longitudinal profundo para corte em solo - DPS 11 - tubo PEAD, areia e brita comerciais</t>
  </si>
  <si>
    <t xml:space="preserve">Dreno longitudinal profundo para corte em solo - DPS 11 - tubo PEAD, areia extraída e brita produzida</t>
  </si>
  <si>
    <t xml:space="preserve">Dreno longitudinal profundo para corte em solo - DPS 12 - tubo PEAD, areia e brita comerciais</t>
  </si>
  <si>
    <t xml:space="preserve">Dreno longitudinal profundo para corte em solo - DPS 12 - tubo PEAD, areia extraída e brita produzida</t>
  </si>
  <si>
    <t xml:space="preserve">Dreno longitudinal profundo para corte em solo - DPS 13 - tubo PEAD e brita comercial</t>
  </si>
  <si>
    <t xml:space="preserve">Dreno longitudinal profundo para corte em solo - DPS 13 - tubo PEAD e brita produzida</t>
  </si>
  <si>
    <t xml:space="preserve">Dreno longitudinal profundo para corte em solo - DPS 14 - tubo PEAD e brita comercial</t>
  </si>
  <si>
    <t xml:space="preserve">Dreno longitudinal profundo para corte em solo - DPS 14 - tubo PEAD e brita produzida</t>
  </si>
  <si>
    <t xml:space="preserve">Dreno profundo H = 1,0 m - com geocomposto drenante - inclusive escavação e reaterro</t>
  </si>
  <si>
    <t xml:space="preserve">Dreno profundo H = 1,5 m - com geocomposto drenante - inclusive escavação e reaterro</t>
  </si>
  <si>
    <t xml:space="preserve">Dreno sub-horizontal - DSH 01 - material de 1ª categoria</t>
  </si>
  <si>
    <t xml:space="preserve">Dreno sub-horizontal - DSH 01 - material de 2ª categoria</t>
  </si>
  <si>
    <t xml:space="preserve">Dreno sub-superficial - DSS 01 - tubo de concreto perfurado e areia comercial</t>
  </si>
  <si>
    <t xml:space="preserve">Dreno sub-superficial - DSS 01 - tubo de concreto perfurado e areia extraída</t>
  </si>
  <si>
    <t xml:space="preserve">Dreno sub-superficial - DSS 01 - tubo PEAD e areia comercial</t>
  </si>
  <si>
    <t xml:space="preserve">Dreno sub-superficial - DSS 01 - tubo PEAD e areia extraída</t>
  </si>
  <si>
    <t xml:space="preserve">Dreno sub-superficial - DSS 02 - brita comercial</t>
  </si>
  <si>
    <t xml:space="preserve">Dreno sub-superficial - DSS 02 - brita produzida</t>
  </si>
  <si>
    <t xml:space="preserve">Dreno sub-superficial - DSS 03 - brita comercial</t>
  </si>
  <si>
    <t xml:space="preserve">Dreno sub-superficial - DSS 03 - brita produzida</t>
  </si>
  <si>
    <t xml:space="preserve">Dreno sub-superficial - DSS 04 - tubo de concreto perfurado e brita comercial</t>
  </si>
  <si>
    <t xml:space="preserve">Dreno sub-superficial - DSS 04 - tubo de concreto perfurado e brita produzida</t>
  </si>
  <si>
    <t xml:space="preserve">Dreno sub-superficial - DSS 04 - tubo PEAD e brita comercial</t>
  </si>
  <si>
    <t xml:space="preserve">Dreno sub-superficial - DSS 04 - tubo PEAD e brita produzida</t>
  </si>
  <si>
    <t xml:space="preserve">Dreno tipo barbacã - DRB 01 - D = 75 mm em estrutura de contenção de encosta - excluso o tubo de drenagem</t>
  </si>
  <si>
    <t xml:space="preserve">Dreno tipo barbacã - DRB 02 - D = 50 mm em estrutura de contenção de encosta - excluso o tubo de drenagem</t>
  </si>
  <si>
    <t xml:space="preserve">Enchimento de junta de concreto com argamassa asfáltica de densidade 1.700 kg/m³ - espessura de 1 cm</t>
  </si>
  <si>
    <t xml:space="preserve">Entrada para descida d'água - EDA 01 - areia e brita comerciais</t>
  </si>
  <si>
    <t xml:space="preserve">Entrada para descida d'água - EDA 01 - areia extraída e brita produzida</t>
  </si>
  <si>
    <t xml:space="preserve">Entrada para descida d'água - EDA 02 - areia e brita comerciais</t>
  </si>
  <si>
    <t xml:space="preserve">Entrada para descida d'água - EDA 02 - areia extraída e brita produzida</t>
  </si>
  <si>
    <t xml:space="preserve">Entrada para descida d'água - EDA 03 - areia e brita comerciais</t>
  </si>
  <si>
    <t xml:space="preserve">Entrada para descida d'água - EDA 03 - areia extraída e brita produzida</t>
  </si>
  <si>
    <t xml:space="preserve">Entrada para descida d'água - EDA 04 - areia e brita comerciais</t>
  </si>
  <si>
    <t xml:space="preserve">Entrada para descida d'água - EDA 04 - areia extraída e brita produzida</t>
  </si>
  <si>
    <t xml:space="preserve">Envelope de brita 15 x 15 cm para tubos enterrados com diâmetro externo de 75 a 110 mm</t>
  </si>
  <si>
    <t xml:space="preserve">Escavação mecânica de vala para drenagem com valetadeira em material de 1ª categoria</t>
  </si>
  <si>
    <t xml:space="preserve">Esgotamento de água com bomba submersa</t>
  </si>
  <si>
    <t xml:space="preserve">Esgotamento de dreno horizontal profundo a vácuo</t>
  </si>
  <si>
    <t xml:space="preserve">Geodreno vertical para tratamento de solos moles</t>
  </si>
  <si>
    <t xml:space="preserve">Grelha de concreto 53 x 110 cm para boca-de-lobo - areia e brita comerciais - sobrecarcarga do trem tipo TB 45</t>
  </si>
  <si>
    <t xml:space="preserve">Grelha de concreto 53 x 110 cm para boca-de-lobo - areia extraída e brita produzida - sobrecarcarga do trem tipo TB 45</t>
  </si>
  <si>
    <t xml:space="preserve">Lastro de areia comercial - espalhamento manual</t>
  </si>
  <si>
    <t xml:space="preserve">Lastro de areia comercial - espalhamento mecânico</t>
  </si>
  <si>
    <t xml:space="preserve">Lastro de areia extraída - espalhamento manual</t>
  </si>
  <si>
    <t xml:space="preserve">Lastro de areia extraída com espalhamento mecânico</t>
  </si>
  <si>
    <t xml:space="preserve">Lastro de brita comercial</t>
  </si>
  <si>
    <t xml:space="preserve">Lastro de brita produzida</t>
  </si>
  <si>
    <t xml:space="preserve">Lastro de pedra de mão ou rachão lançamento manual</t>
  </si>
  <si>
    <t xml:space="preserve">Meio fio de concreto - MFC 01 - areia e brita comerciais - fôrma de madeira</t>
  </si>
  <si>
    <t xml:space="preserve">Meio fio de concreto - MFC 01 - areia extraída e brita produzida - fôrma de madeira</t>
  </si>
  <si>
    <t xml:space="preserve">Meio fio de concreto - MFC 01 moldado no local com extrusora e concreto usinado - areia e brita comerciais</t>
  </si>
  <si>
    <t xml:space="preserve">Meio fio de concreto - MFC 01 moldado no local com extrusora e concreto usinado - areia extraída e brita produzida</t>
  </si>
  <si>
    <t xml:space="preserve">Meio fio de concreto - MFC 02 - areia e brita comerciais - fôrma de madeira</t>
  </si>
  <si>
    <t xml:space="preserve">Meio fio de concreto - MFC 02 - areia extraída e brita produzida - fôrma de madeira</t>
  </si>
  <si>
    <t xml:space="preserve">Meio fio de concreto - MFC 02 moldado no local com extrusora e concreto usinado - areia e brita comerciais</t>
  </si>
  <si>
    <t xml:space="preserve">Meio fio de concreto - MFC 02 moldado no local com extrusora e concreto usinado - areia extraída e brita produzida</t>
  </si>
  <si>
    <t xml:space="preserve">Meio fio de concreto - MFC 03 - areia e brita comerciais - fôrma de madeira</t>
  </si>
  <si>
    <t xml:space="preserve">Meio fio de concreto - MFC 03 - areia extraída e brita produzida - fôrma de madeira</t>
  </si>
  <si>
    <t xml:space="preserve">Meio fio de concreto - MFC 03 moldado no local com extrusora e concreto usinado - areia e brita comerciais</t>
  </si>
  <si>
    <t xml:space="preserve">Meio fio de concreto - MFC 03 moldado no local com extrusora e concreto usinado - areia extraída e brita produzida</t>
  </si>
  <si>
    <t xml:space="preserve">Meio fio de concreto - MFC 04 - areia e brita comerciais - fôrma de madeira</t>
  </si>
  <si>
    <t xml:space="preserve">Meio fio de concreto - MFC 04 - areia extraída e brita produzida - fôrma de madeira</t>
  </si>
  <si>
    <t xml:space="preserve">Meio fio de concreto - MFC 04 moldado no local com extrusora e concreto usinado - areia e brita comerciais</t>
  </si>
  <si>
    <t xml:space="preserve">Meio fio de concreto - MFC 04 moldado no local com extrusora e concreto usinado - areia extraída e brita produzida</t>
  </si>
  <si>
    <t xml:space="preserve">Meio fio de concreto - MFC 05 - areia e brita comerciais - fôrma de madeira</t>
  </si>
  <si>
    <t xml:space="preserve">Meio fio de concreto - MFC 05 - areia extraída e brita produzida - fôrma de madeira</t>
  </si>
  <si>
    <t xml:space="preserve">Meio fio de concreto - MFC 05 moldado no local com extrusora e concreto usinado - areia e brita comerciais</t>
  </si>
  <si>
    <t xml:space="preserve">Meio fio de concreto - MFC 05 moldado no local com extrusora e concreto usinado - areia extraída e brita produzida</t>
  </si>
  <si>
    <t xml:space="preserve">Meio fio de concreto - MFC 06 - areia e brita comerciais - fôrma de madeira</t>
  </si>
  <si>
    <t xml:space="preserve">Meio fio de concreto - MFC 06 - areia extraída e brita produzida - fôrma de madeira</t>
  </si>
  <si>
    <t xml:space="preserve">Meio fio de concreto - MFC 06 moldado no local com extrusora e concreto usinado - areia e brita comerciais</t>
  </si>
  <si>
    <t xml:space="preserve">Meio fio de concreto - MFC 06 moldado no local com extrusora e concreto usinado - areia extraída e brita produzida</t>
  </si>
  <si>
    <t xml:space="preserve">Meio fio de concreto - MFC 07 - areia e brita comerciais - fôrma de madeira</t>
  </si>
  <si>
    <t xml:space="preserve">Meio fio de concreto - MFC 07 - areia extraída e brita produzida - fôrma de madeira</t>
  </si>
  <si>
    <t xml:space="preserve">Meio fio de concreto - MFC 07 moldado no local com extrusora e concreto usinado - areia e brita comerciais</t>
  </si>
  <si>
    <t xml:space="preserve">Meio fio de concreto - MFC 07 moldado no local com extrusora e concreto usinado - areia extraída e brita produzida</t>
  </si>
  <si>
    <t xml:space="preserve">Meio fio de concreto - MFC 08 - areia e brita comerciais - fôrma de madeira</t>
  </si>
  <si>
    <t xml:space="preserve">Meio fio de concreto - MFC 08 - areia extraída e brita produzida - fôrma de madeira</t>
  </si>
  <si>
    <t xml:space="preserve">Meio fio de concreto - MFC 08 moldado no local com extrusora e concreto usinado - areia e brita comerciais</t>
  </si>
  <si>
    <t xml:space="preserve">Meio fio de concreto - MFC 08 moldado no local com extrusora e concreto usinado - areia extraída e brita produzida</t>
  </si>
  <si>
    <t xml:space="preserve">Microvala para pavimento com geocomposto drenante H = 0,4 m</t>
  </si>
  <si>
    <t xml:space="preserve">Microvala para pavimento com geocomposto drenante H = 0,6 m</t>
  </si>
  <si>
    <t xml:space="preserve">Perfuração para dreno sub-horizontal em material de 1ª categoria com D = 75 mm (linha NW)</t>
  </si>
  <si>
    <t xml:space="preserve">Perfuração para dreno sub-horizontal em material de 2ª categoria com D = 75 mm (linha NW)</t>
  </si>
  <si>
    <t xml:space="preserve">Poço de visita - PVI 01 - areia e brita comerciais</t>
  </si>
  <si>
    <t xml:space="preserve">Poço de visita - PVI 01 - areia extraída e brita produzida</t>
  </si>
  <si>
    <t xml:space="preserve">Poço de visita - PVI 02 - areia e brita comerciais</t>
  </si>
  <si>
    <t xml:space="preserve">Poço de visita - PVI 02 - areia extraída e brita produzida</t>
  </si>
  <si>
    <t xml:space="preserve">Poço de visita - PVI 03 - areia e brita comerciais</t>
  </si>
  <si>
    <t xml:space="preserve">Poço de visita - PVI 03 - areia extraída e brita produzida</t>
  </si>
  <si>
    <t xml:space="preserve">Poço de visita - PVI 04 - areia e brita comerciais</t>
  </si>
  <si>
    <t xml:space="preserve">Poço de visita - PVI 04 - areia extraída e brita produzida</t>
  </si>
  <si>
    <t xml:space="preserve">Poço de visita - PVI 05 - areia e brita comerciais</t>
  </si>
  <si>
    <t xml:space="preserve">Poço de visita - PVI 05 - areia extraída e brita produzida</t>
  </si>
  <si>
    <t xml:space="preserve">Poço de visita - PVI 06 - areia e brita comerciais</t>
  </si>
  <si>
    <t xml:space="preserve">Poço de visita - PVI 06 - areia extraída e brita produzida</t>
  </si>
  <si>
    <t xml:space="preserve">Poço de visita - PVI 07 - areia e brita comerciais</t>
  </si>
  <si>
    <t xml:space="preserve">Poço de visita - PVI 07 - areia extraída e brita produzida</t>
  </si>
  <si>
    <t xml:space="preserve">Poço de visita - PVI 08 - areia e brita comerciais</t>
  </si>
  <si>
    <t xml:space="preserve">Poço de visita - PVI 08 - areia extraída e brita produzida</t>
  </si>
  <si>
    <t xml:space="preserve">Poço de visita - PVI 09 - areia e brita comerciais</t>
  </si>
  <si>
    <t xml:space="preserve">Poço de visita - PVI 09 - areia extraída e brita produzida</t>
  </si>
  <si>
    <t xml:space="preserve">Poço de visita - PVI 10 - areia e brita comerciais</t>
  </si>
  <si>
    <t xml:space="preserve">Poço de visita - PVI 10 - areia extraída e brita produzida</t>
  </si>
  <si>
    <t xml:space="preserve">Poço de visita - PVI 11 - areia e brita comerciais</t>
  </si>
  <si>
    <t xml:space="preserve">Poço de visita - PVI 11 - areia extraída e brita produzida</t>
  </si>
  <si>
    <t xml:space="preserve">Poço de visita - PVI 12 - areia e brita comerciais</t>
  </si>
  <si>
    <t xml:space="preserve">Poço de visita - PVI 12 - areia extraída e brita produzida</t>
  </si>
  <si>
    <t xml:space="preserve">Poço de visita - PVI 13 - areia e brita comerciais</t>
  </si>
  <si>
    <t xml:space="preserve">Poço de visita - PVI 13 - areia extraída e brita produzida</t>
  </si>
  <si>
    <t xml:space="preserve">Poço de visita - PVI 14 - areia e brita comerciais</t>
  </si>
  <si>
    <t xml:space="preserve">Poço de visita - PVI 14 - areia extraída e brita produzida</t>
  </si>
  <si>
    <t xml:space="preserve">Poço de visita - PVI 15 - areia e brita comerciais</t>
  </si>
  <si>
    <t xml:space="preserve">Poço de visita - PVI 15 - areia extraída e brita produzida</t>
  </si>
  <si>
    <t xml:space="preserve">Poço de visita - PVI 16 - areia e brita comerciais</t>
  </si>
  <si>
    <t xml:space="preserve">Poço de visita - PVI 16 - areia extraída e brita produzida</t>
  </si>
  <si>
    <t xml:space="preserve">Poço de visita - PVI 17 - areia e brita comerciais</t>
  </si>
  <si>
    <t xml:space="preserve">Poço de visita - PVI 17 - areia extraída e brita produzida</t>
  </si>
  <si>
    <t xml:space="preserve">Poço de visita - PVI 18 - areia e brita comerciais</t>
  </si>
  <si>
    <t xml:space="preserve">Poço de visita - PVI 18 - areia extraída e brita produzida</t>
  </si>
  <si>
    <t xml:space="preserve">Reaterro e compactação em vala de dreno com geocomposto</t>
  </si>
  <si>
    <t xml:space="preserve">Sarjeta de canteiro central de concreto - SCC 01 - areia e brita comerciais</t>
  </si>
  <si>
    <t xml:space="preserve">Sarjeta de canteiro central de concreto - SCC 01 - areia extraída e brita produzida</t>
  </si>
  <si>
    <t xml:space="preserve">Sarjeta de canteiro central de concreto - SCC 01 moldada no local com extrusora e concreto usinado - areia e brita comerciais</t>
  </si>
  <si>
    <t xml:space="preserve">Sarjeta de canteiro central de concreto - SCC 01 moldada no local com extrusora e concreto usinado - areia extraída e brita produzida</t>
  </si>
  <si>
    <t xml:space="preserve">Sarjeta de canteiro central de concreto - SCC 02 - areia e brita comerciais</t>
  </si>
  <si>
    <t xml:space="preserve">Sarjeta de canteiro central de concreto - SCC 02 - areia extraída e brita produzida</t>
  </si>
  <si>
    <t xml:space="preserve">Sarjeta de canteiro central de concreto - SCC 02 moldada no local com extrusora e concreto usinado - areia e brita comerciais</t>
  </si>
  <si>
    <t xml:space="preserve">Sarjeta de canteiro central de concreto - SCC 02 moldada no local com extrusora e concreto usinado - areia extraída e brita produzida</t>
  </si>
  <si>
    <t xml:space="preserve">Sarjeta de canteiro central de concreto - SCC 03 - areia e brita comerciais</t>
  </si>
  <si>
    <t xml:space="preserve">Sarjeta de canteiro central de concreto - SCC 03 - areia extraída e brita produzida</t>
  </si>
  <si>
    <t xml:space="preserve">Sarjeta de canteiro central de concreto - SCC 03 moldada no local com extrusora e concreto usinado - areia e brita comerciais</t>
  </si>
  <si>
    <t xml:space="preserve">Sarjeta de canteiro central de concreto - SCC 03 moldada no local com extrusora e concreto usinado - areia extraída e brita produzida</t>
  </si>
  <si>
    <t xml:space="preserve">Sarjeta de canteiro central de concreto - SCC 04 - areia e brita comerciais</t>
  </si>
  <si>
    <t xml:space="preserve">Sarjeta de canteiro central de concreto - SCC 04 - areia extraída e brita produzida</t>
  </si>
  <si>
    <t xml:space="preserve">Sarjeta de canteiro central de concreto - SCC 04 moldada no local com extrusora e concreto usinado - areia e brita comerciais</t>
  </si>
  <si>
    <t xml:space="preserve">Sarjeta de canteiro central de concreto - SCC 04 moldada no local com extrusora e concreto usinado - areia extraída e brita produzida</t>
  </si>
  <si>
    <t xml:space="preserve">Sarjeta trapezoidal de concreto - SZC 01 - areia e brita comerciais</t>
  </si>
  <si>
    <t xml:space="preserve">Sarjeta trapezoidal de concreto - SZC 01 - areia extraída e brita produzida</t>
  </si>
  <si>
    <t xml:space="preserve">Sarjeta trapezoidal de concreto - SZC 01 moldada no local com extrusora e concreto usinado - areia e brita comerciais</t>
  </si>
  <si>
    <t xml:space="preserve">Sarjeta trapezoidal de concreto - SZC 01 moldada no local com extrusora e concreto usinado - areia extraída e brita produzida</t>
  </si>
  <si>
    <t xml:space="preserve">Sarjeta trapezoidal de concreto - SZC 02 - areia e brita comerciais</t>
  </si>
  <si>
    <t xml:space="preserve">Sarjeta trapezoidal de concreto - SZC 02 - areia extraída e brita produzida</t>
  </si>
  <si>
    <t xml:space="preserve">Sarjeta trapezoidal de concreto - SZC 02 moldada no local com extrusora e concreto usinado - areia e brita comerciais</t>
  </si>
  <si>
    <t xml:space="preserve">Sarjeta trapezoidal de concreto - SZC 02 moldada no local com extrusora e concreto usinado - areia extraída e brita produzida</t>
  </si>
  <si>
    <t xml:space="preserve">Sarjeta trapezoidal de grama - SZG 01</t>
  </si>
  <si>
    <t xml:space="preserve">Sarjeta trapezoidal de grama - SZG 02</t>
  </si>
  <si>
    <t xml:space="preserve">Sarjeta trapezoidal sem revestimento - SZT 01</t>
  </si>
  <si>
    <t xml:space="preserve">Sarjeta trapezoidal sem revestimento - SZT 02</t>
  </si>
  <si>
    <t xml:space="preserve">Sarjeta triangular de concreto - STC 01 - areia e brita comerciais</t>
  </si>
  <si>
    <t xml:space="preserve">Sarjeta triangular de concreto - STC 01 - areia extraída e brita produzida</t>
  </si>
  <si>
    <t xml:space="preserve">Sarjeta triangular de concreto - STC 01 moldada no local com extrusora e concreto usinado - areia e brita comerciais</t>
  </si>
  <si>
    <t xml:space="preserve">Sarjeta triangular de concreto - STC 01 moldada no local com extrusora e concreto usinado - areia extraída e brita produzida</t>
  </si>
  <si>
    <t xml:space="preserve">Sarjeta triangular de concreto - STC 02 - areia e brita comerciais</t>
  </si>
  <si>
    <t xml:space="preserve">Sarjeta triangular de concreto - STC 02 - areia extraída e brita produzida</t>
  </si>
  <si>
    <t xml:space="preserve">Sarjeta triangular de concreto - STC 02 moldada no local com extrusora e concreto usinado - areia e brita comerciais</t>
  </si>
  <si>
    <t xml:space="preserve">Sarjeta triangular de concreto - STC 02 moldada no local com extrusora e concreto usinado - areia extraída e brita produzida</t>
  </si>
  <si>
    <t xml:space="preserve">Sarjeta triangular de concreto - STC 03 - areia e brita comerciais</t>
  </si>
  <si>
    <t xml:space="preserve">Sarjeta triangular de concreto - STC 03 - areia extraída e brita produzida</t>
  </si>
  <si>
    <t xml:space="preserve">Sarjeta triangular de concreto - STC 03 moldada no local com extrusora e concreto usinado - areia e brita comerciais</t>
  </si>
  <si>
    <t xml:space="preserve">Sarjeta triangular de concreto - STC 03 moldada no local com extrusora e concreto usinado - areia extraída e brita produzida</t>
  </si>
  <si>
    <t xml:space="preserve">Sarjeta triangular de concreto - STC 04 - areia e brita comerciais</t>
  </si>
  <si>
    <t xml:space="preserve">Sarjeta triangular de concreto - STC 04 - areia extraída e brita produzida</t>
  </si>
  <si>
    <t xml:space="preserve">Sarjeta triangular de concreto - STC 04 moldada no local com extrusora e concreto usinado - areia e brita comerciais</t>
  </si>
  <si>
    <t xml:space="preserve">Sarjeta triangular de concreto - STC 04 moldada no local com extrusora e concreto usinado - areia extraída e brita produzida</t>
  </si>
  <si>
    <t xml:space="preserve">Sarjeta triangular de concreto - STC 05 - areia e brita comerciais</t>
  </si>
  <si>
    <t xml:space="preserve">Sarjeta triangular de concreto - STC 05 - areia extraída e brita produzida</t>
  </si>
  <si>
    <t xml:space="preserve">Sarjeta triangular de concreto - STC 05 moldada no local com extrusora e concreto usinado - areia e brita comerciais</t>
  </si>
  <si>
    <t xml:space="preserve">Sarjeta triangular de concreto - STC 05 moldada no local com extrusora e concreto usinado - areia extraída e brita produzida</t>
  </si>
  <si>
    <t xml:space="preserve">Sarjeta triangular de concreto - STC 06 - areia e brita comerciais</t>
  </si>
  <si>
    <t xml:space="preserve">Sarjeta triangular de concreto - STC 06 - areia extraída e brita produzida</t>
  </si>
  <si>
    <t xml:space="preserve">Sarjeta triangular de concreto - STC 06 moldada no local com extrusora e concreto usinado - areia e brita comerciais</t>
  </si>
  <si>
    <t xml:space="preserve">Sarjeta triangular de concreto - STC 06 moldada no local com extrusora e concreto usinado - areia extraída e brita produzida</t>
  </si>
  <si>
    <t xml:space="preserve">Sarjeta triangular de concreto - STC 07 - areia e brita comerciais</t>
  </si>
  <si>
    <t xml:space="preserve">Sarjeta triangular de concreto - STC 07 - areia extraída e brita produzida</t>
  </si>
  <si>
    <t xml:space="preserve">Sarjeta triangular de concreto - STC 07 moldada no local com extrusora e concreto usinado - areia e brita comerciais</t>
  </si>
  <si>
    <t xml:space="preserve">Sarjeta triangular de concreto - STC 07 moldada no local com extrusora e concreto usinado - areia extraída e brita produzida</t>
  </si>
  <si>
    <t xml:space="preserve">Sarjeta triangular de concreto - STC 08 - areia e brita comerciais</t>
  </si>
  <si>
    <t xml:space="preserve">Sarjeta triangular de concreto - STC 08 - areia extraída e brita produzida</t>
  </si>
  <si>
    <t xml:space="preserve">Sarjeta triangular de concreto - STC 08 moldada no local com extrusora e concreto usinado - areia e brita comerciais</t>
  </si>
  <si>
    <t xml:space="preserve">Sarjeta triangular de concreto - STC 08 moldada no local com extrusora e concreto usinado - areia extraída e brita produzida</t>
  </si>
  <si>
    <t xml:space="preserve">Sarjeta triangular de grama - STG 01</t>
  </si>
  <si>
    <t xml:space="preserve">Sarjeta triangular de grama - STG 02</t>
  </si>
  <si>
    <t xml:space="preserve">Sarjeta triangular de grama - STG 03</t>
  </si>
  <si>
    <t xml:space="preserve">Sarjeta triangular de grama - STG 04</t>
  </si>
  <si>
    <t xml:space="preserve">Selo asfáltico de microvala de pavimento</t>
  </si>
  <si>
    <t xml:space="preserve">Transposição de segmentos de sarjeta - TSS 01 - areia e brita comerciais</t>
  </si>
  <si>
    <t xml:space="preserve">Transposição de segmentos de sarjeta - TSS 01 - areia extraída e brita produzida</t>
  </si>
  <si>
    <t xml:space="preserve">Transposição de segmentos de sarjeta - TSS 02 - areia e brita comerciais</t>
  </si>
  <si>
    <t xml:space="preserve">Transposição de segmentos de sarjeta - TSS 02 - areia extraída e brita produzida</t>
  </si>
  <si>
    <t xml:space="preserve">Transposição de segmentos de sarjeta - TSS 03 - areia e brita comerciais</t>
  </si>
  <si>
    <t xml:space="preserve">Transposição de segmentos de sarjeta - TSS 03 - areia extraída e brita produzida</t>
  </si>
  <si>
    <t xml:space="preserve">Transposição de segmentos de sarjeta - TSS 04 - areia e brita comerciais</t>
  </si>
  <si>
    <t xml:space="preserve">Transposição de segmentos de sarjeta - TSS 04 - areia extraída e brita produzida</t>
  </si>
  <si>
    <t xml:space="preserve">Transposição de segmentos de sarjeta - TSS 05 - areia e brita comerciais</t>
  </si>
  <si>
    <t xml:space="preserve">Transposição de segmentos de sarjeta - TSS 05 - areia extraída e brita produzida</t>
  </si>
  <si>
    <t xml:space="preserve">Transposição de segmentos de sarjeta - TSS 06 - areia e brita comerciais</t>
  </si>
  <si>
    <t xml:space="preserve">Transposição de segmentos de sarjeta - TSS 06 - areia extraída e brita produzida</t>
  </si>
  <si>
    <t xml:space="preserve">Tubo de PVC D = 50 mm colocado em dispositivo de drenagem</t>
  </si>
  <si>
    <t xml:space="preserve">Tubo de PVC D = 75 mm colocado em dispositivo de drenagem</t>
  </si>
  <si>
    <t xml:space="preserve">Tubo PEAD com paredes estruturadas para drenagem - D = 1.000 mm</t>
  </si>
  <si>
    <t xml:space="preserve">Tubo PEAD com paredes estruturadas para drenagem - D = 1.050 mm</t>
  </si>
  <si>
    <t xml:space="preserve">Tubo PEAD com paredes estruturadas para drenagem - D = 1.200 mm</t>
  </si>
  <si>
    <t xml:space="preserve">Tubo PEAD com paredes estruturadas para drenagem - D = 1.500 mm</t>
  </si>
  <si>
    <t xml:space="preserve">Tubo PEAD com paredes estruturadas para drenagem - D = 1.800 mm</t>
  </si>
  <si>
    <t xml:space="preserve">Tubo PEAD com paredes estruturadas para drenagem - D = 2.000 mm</t>
  </si>
  <si>
    <t xml:space="preserve">Tubo PEAD com paredes estruturadas para drenagem - D = 2.500 mm</t>
  </si>
  <si>
    <t xml:space="preserve">Tubo PEAD com paredes estruturadas para drenagem - D = 3.000 mm</t>
  </si>
  <si>
    <t xml:space="preserve">Tubo PEAD com paredes estruturadas para drenagem - D = 400 mm</t>
  </si>
  <si>
    <t xml:space="preserve">Tubo PEAD com paredes estruturadas para drenagem - D = 450 mm</t>
  </si>
  <si>
    <t xml:space="preserve">Tubo PEAD com paredes estruturadas para drenagem - D = 500 mm</t>
  </si>
  <si>
    <t xml:space="preserve">Tubo PEAD com paredes estruturadas para drenagem - D = 600 mm</t>
  </si>
  <si>
    <t xml:space="preserve">Tubo PEAD com paredes estruturadas para drenagem - D = 750 mm</t>
  </si>
  <si>
    <t xml:space="preserve">Tubo PEAD com paredes estruturadas para drenagem - D = 800 mm</t>
  </si>
  <si>
    <t xml:space="preserve">Tubo PEAD com paredes estruturadas para drenagem - D = 900 mm</t>
  </si>
  <si>
    <t xml:space="preserve">Valeta de proteção de aterros com revestimento de concreto - VPA 03 - areia e brita comerciais</t>
  </si>
  <si>
    <t xml:space="preserve">Valeta de proteção de aterros com revestimento de concreto - VPA 03 - areia extraída e brita produzida</t>
  </si>
  <si>
    <t xml:space="preserve">Valeta de proteção de aterros com revestimento de concreto - VPA 04 - areia e brita comerciais</t>
  </si>
  <si>
    <t xml:space="preserve">Valeta de proteção de aterros com revestimento de concreto - VPA 04 - areia extraída e brita produzida</t>
  </si>
  <si>
    <t xml:space="preserve">Valeta de proteção de aterros com revestimento vegetal - VPA 01</t>
  </si>
  <si>
    <t xml:space="preserve">Valeta de proteção de aterros com revestimento vegetal - VPA 02</t>
  </si>
  <si>
    <t xml:space="preserve">Valeta de proteção de cortes com revestimento de concreto - VPC 03 - areia e brita comerciais</t>
  </si>
  <si>
    <t xml:space="preserve">Valeta de proteção de cortes com revestimento de concreto - VPC 03 - areia extraída e brita produzida</t>
  </si>
  <si>
    <t xml:space="preserve">Valeta de proteção de cortes com revestimento de concreto - VPC 04 - areia e brita comerciais</t>
  </si>
  <si>
    <t xml:space="preserve">Valeta de proteção de cortes com revestimento de concreto - VPC 04 - areia extraída e brita produzida</t>
  </si>
  <si>
    <t xml:space="preserve">Valeta de proteção de cortes com revestimento vegetal - VPC 01</t>
  </si>
  <si>
    <t xml:space="preserve">Valeta de proteção de cortes com revestimento vegetal - VPC 02</t>
  </si>
  <si>
    <t xml:space="preserve">Escoramento com perfis metálicos I 152 mm x 10,8 kg/m a cada metro e chapas de aço - estroncas a cada 2 m não incluídas - profundidade de até 10 m - aço com utilização de 20 vezes - fornecimento, instalação e retirada</t>
  </si>
  <si>
    <t xml:space="preserve">Escoramento com pontaletes D = 10 cm - utilização de 1 vez - confecção e instalação</t>
  </si>
  <si>
    <t xml:space="preserve">Escoramento com pontaletes D = 10 cm - utilização de 2 vezes - confecção, instalação e retirada</t>
  </si>
  <si>
    <t xml:space="preserve">Escoramento com pontaletes D = 10 cm - utilização de 3 vezes - confecção, instalação e retirada</t>
  </si>
  <si>
    <t xml:space="preserve">Escoramento com pontaletes D = 10 cm - utilização de 5 vezes - confecção, instalação e retirada</t>
  </si>
  <si>
    <t xml:space="preserve">Escoramento com pontaletes D = 15 cm - utilização de 1 vez - confecção e instalação</t>
  </si>
  <si>
    <t xml:space="preserve">Escoramento com pontaletes D = 15 cm - utilização de 2 vezes - confecção, instalação e retirada</t>
  </si>
  <si>
    <t xml:space="preserve">Escoramento com pontaletes D = 15 cm - utilização de 3 vezes - confecção, instalação e retirada</t>
  </si>
  <si>
    <t xml:space="preserve">Escoramento com pontaletes D = 15 cm - utilização de 5 vezes - confecção, instalação e retirada</t>
  </si>
  <si>
    <t xml:space="preserve">Escoramento de valas com tábuas de 2,5 x 30 cm e longarinas de 6 x 16 cm - estroncas a cada metro não incluídas - profundidade de até 4 m - madeira com utilização de 3 vezes - confecção, instalação e retirada</t>
  </si>
  <si>
    <t xml:space="preserve">Escoramento de valas com tábuas de 2,5 x 30 cm e longarinas de 6 x 16 cm - estroncas a cada metro não incluídas - profundidade de até 4 m - madeira sem reaproveitamento - confecção e instalação</t>
  </si>
  <si>
    <t xml:space="preserve">Escoramento metálico com quadro tubular contraventado - capacidade de carga até 3,8 t/m² - quadro de 1,0 x 1,0 x 1,2 m - utilização de 50 vezes - fornecimento, instalação e retirada</t>
  </si>
  <si>
    <t xml:space="preserve">Escoramento metálico tubular galvanizado para formas com capacidade de 2.100 a 750 kg por unidade - regulável de 3,0 a 4,5 m - utilização de 20 vezes - fornecimento, instalação e retirada</t>
  </si>
  <si>
    <t xml:space="preserve">Escoramento metálico tubular galvanizado para formas com capacidade de 3.200 a 1.600 kg por unidade - regulável de 1,8 a 3,0 m - utilização de 20 vezes - fornecimento, instalação e retirada</t>
  </si>
  <si>
    <t xml:space="preserve">Escoramento para corpo de bueiros celulares - utilização de 3 vezes - confecção, instalação e retirada</t>
  </si>
  <si>
    <t xml:space="preserve">Estroncas em perfil metálico I 152mm x 10,8 kg/m - utilização de 20 vezes</t>
  </si>
  <si>
    <t xml:space="preserve">Estroncas para valas com D = 15 cm - madeira com utilização de 3 vezes</t>
  </si>
  <si>
    <t xml:space="preserve">Estroncas para valas com D = 15 cm - madeira sem reaproveitamento</t>
  </si>
  <si>
    <t xml:space="preserve">Estroncas para valas com D = 20 cm - madeira com utilização de 3 vezes</t>
  </si>
  <si>
    <t xml:space="preserve">Estroncas para valas com D = 20 cm - madeira sem reaproveitamento</t>
  </si>
  <si>
    <t xml:space="preserve">Apoio náutico para a colocação da armação em camisa metálica</t>
  </si>
  <si>
    <t xml:space="preserve">Apoio náutico para a escavação com perfuratriz tipo Wirth em rocha com média dureza e média abrasão - resistência a compressão menor que 80 MPa - D = 600 a 1800 mm</t>
  </si>
  <si>
    <t xml:space="preserve">Apoio náutico para a escavação com perfuratriz tipo Wirth em rocha de alta dureza e alta abrasão - resistência a compressão acima de 80 MPa - D = 600 a 1800 mm</t>
  </si>
  <si>
    <t xml:space="preserve">Apoio náutico para a escavação perfuratriz tipo Wirth em solo D = 600 a 1800 mm</t>
  </si>
  <si>
    <t xml:space="preserve">Apoio náutico para a execução da concretagem de camisas metálicas</t>
  </si>
  <si>
    <t xml:space="preserve">Apoio náutico para a execução da cravação de camisa metálica D = 600 a 1800 mm</t>
  </si>
  <si>
    <t xml:space="preserve">Armação de estaca escavada ou parede diafragma em aço CA-50 com apoio de guindaste - fornecimento, preparo e colocação</t>
  </si>
  <si>
    <t xml:space="preserve">Arrasamento de estacas de concreto com diâmetro ou largura = 100 cm</t>
  </si>
  <si>
    <t xml:space="preserve">Arrasamento de estacas de concreto com diâmetro ou largura = 110 cm</t>
  </si>
  <si>
    <t xml:space="preserve">Arrasamento de estacas de concreto com diâmetro ou largura = 120 cm</t>
  </si>
  <si>
    <t xml:space="preserve">Arrasamento de estacas de concreto com diâmetro ou largura = 20 cm</t>
  </si>
  <si>
    <t xml:space="preserve">Arrasamento de estacas de concreto com diâmetro ou largura = 25 cm</t>
  </si>
  <si>
    <t xml:space="preserve">Arrasamento de estacas de concreto com diâmetro ou largura = 30 cm</t>
  </si>
  <si>
    <t xml:space="preserve">Arrasamento de estacas de concreto com diâmetro ou largura = 35 cm</t>
  </si>
  <si>
    <t xml:space="preserve">Arrasamento de estacas de concreto com diâmetro ou largura = 40 cm</t>
  </si>
  <si>
    <t xml:space="preserve">Arrasamento de estacas de concreto com diâmetro ou largura = 50 cm</t>
  </si>
  <si>
    <t xml:space="preserve">Arrasamento de estacas de concreto com diâmetro ou largura = 60 cm</t>
  </si>
  <si>
    <t xml:space="preserve">Arrasamento de estacas de concreto com diâmetro ou largura = 70 cm</t>
  </si>
  <si>
    <t xml:space="preserve">Arrasamento de estacas de concreto com diâmetro ou largura = 80 cm</t>
  </si>
  <si>
    <t xml:space="preserve">Arrasamento de estacas de concreto com diâmetro ou largura = 90 cm</t>
  </si>
  <si>
    <t xml:space="preserve">Arrasamento de estacas duplo trilho TR 37</t>
  </si>
  <si>
    <t xml:space="preserve">Arrasamento de estacas duplo trilho TR 45</t>
  </si>
  <si>
    <t xml:space="preserve">Arrasamento de estacas duplo trilho TR 57</t>
  </si>
  <si>
    <t xml:space="preserve">Arrasamento de estacas trilho TR 25</t>
  </si>
  <si>
    <t xml:space="preserve">Arrasamento de estacas trilho TR 37</t>
  </si>
  <si>
    <t xml:space="preserve">Arrasamento de estacas trilho TR 45</t>
  </si>
  <si>
    <t xml:space="preserve">Arrasamento de estacas trilho TR 57</t>
  </si>
  <si>
    <t xml:space="preserve">Arrasamento de estacas trilho TR 68</t>
  </si>
  <si>
    <t xml:space="preserve">Berço para pré-moldagem de estacas protendidas com capacidade de 16 m³, inclusive formas metálicas - utilização de 100 vezes</t>
  </si>
  <si>
    <t xml:space="preserve">Camisa metálica com espessura de 12,5 mm D = 1.400 mm - cravada com martelo vibratório - sem escavação - confecção e cravação</t>
  </si>
  <si>
    <t xml:space="preserve">Camisa metálica com espessura de 12,5 mm D = 1.400 mm - para passagem de lâmina d'água - confecção e posicionamento</t>
  </si>
  <si>
    <t xml:space="preserve">Camisa metálica com espessura de 12,5 mm D = 1.500 mm - cravada com martelo vibratório - sem escavação - confecção e cravação</t>
  </si>
  <si>
    <t xml:space="preserve">Camisa metálica com espessura de 12,5 mm D = 1.500 mm - para passagem de lâmina d'água - confecção e posicionamento</t>
  </si>
  <si>
    <t xml:space="preserve">Camisa metálica com espessura de 12,5 mm D = 1.600 mm - cravada com martelo vibratório - sem escavação - confecção e cravação</t>
  </si>
  <si>
    <t xml:space="preserve">Camisa metálica com espessura de 12,5 mm D = 1.600 mm - para passagem de lâmina d'água - confecção e posicionamento</t>
  </si>
  <si>
    <t xml:space="preserve">Camisa metálica com espessura de 12,5 mm D = 1.700 mm - cravada com martelo vibratório - sem escavação - confecção e cravação</t>
  </si>
  <si>
    <t xml:space="preserve">Camisa metálica com espessura de 12,5 mm D = 1.700 mm - para passagem de lâmina d'água - confecção e posicionamento</t>
  </si>
  <si>
    <t xml:space="preserve">Camisa metálica com espessura de 12,5 mm D = 1.800 mm - cravada com martelo vibratório - sem escavação - confecção e cravação</t>
  </si>
  <si>
    <t xml:space="preserve">Camisa metálica com espessura de 12,5 mm D = 1.800 mm - para passagem de lâmina d'água - confecção e posicionamento</t>
  </si>
  <si>
    <t xml:space="preserve">Camisa metálica com espessura de 16 mm D = 1.500 mm - cravada com martelo vibratório - sem escavação - confecção e cravação</t>
  </si>
  <si>
    <t xml:space="preserve">Camisa metálica com espessura de 16 mm D = 1.500 mm - para passagem de lâmina d'água - confecção e posicionamento</t>
  </si>
  <si>
    <t xml:space="preserve">Camisa metálica com espessura de 16 mm D = 1.600 mm - cravada com martelo vibratório - sem escavação - confecção e cravação</t>
  </si>
  <si>
    <t xml:space="preserve">Camisa metálica com espessura de 16 mm D = 1.600 mm - para passagem de lâmina d'água - confecção e posicionamento</t>
  </si>
  <si>
    <t xml:space="preserve">Camisa metálica com espessura de 16 mm D = 1.700 mm - cravada com martelo vibratório - sem escavação - confecção e cravação</t>
  </si>
  <si>
    <t xml:space="preserve">Camisa metálica com espessura de 16 mm D = 1.700 mm - para passagem de lâmina d'água - confecção e posicionamento</t>
  </si>
  <si>
    <t xml:space="preserve">Camisa metálica com espessura de 16 mm D = 1.800 mm - cravada com martelo vibratório - sem escavação - confecção e cravação</t>
  </si>
  <si>
    <t xml:space="preserve">Camisa metálica com espessura de 16 mm D = 1.800 mm - para passagem de lâmina d'água - confecção e posicionamento</t>
  </si>
  <si>
    <t xml:space="preserve">Camisa metálica com espessura de 6,3 mm D = 1.000 mm - cravada com martelo vibratório - sem escavação - confecção e cravação</t>
  </si>
  <si>
    <t xml:space="preserve">Camisa metálica com espessura de 6,3 mm D = 1.000 mm - para passagem de lâmina d'água - confecção e posicionamento</t>
  </si>
  <si>
    <t xml:space="preserve">Camisa metálica com espessura de 6,3 mm D = 600 mm - cravada com martelo vibratório - sem escavação - confecção e cravação</t>
  </si>
  <si>
    <t xml:space="preserve">Camisa metálica com espessura de 6,3 mm D = 600 mm - para passagem de lâmina d'água - confecção e posicionamento</t>
  </si>
  <si>
    <t xml:space="preserve">Camisa metálica com espessura de 6,3 mm D = 700 mm - cravada com martelo vibratório - sem escavação - confecção e cravação</t>
  </si>
  <si>
    <t xml:space="preserve">Camisa metálica com espessura de 6,3 mm D = 700 mm - para passagem de lâmina d'água - confecção e posicionamento</t>
  </si>
  <si>
    <t xml:space="preserve">Camisa metálica com espessura de 6,3 mm D = 800 mm - cravada com martelo vibratório - sem escavação - confecção e cravação</t>
  </si>
  <si>
    <t xml:space="preserve">Camisa metálica com espessura de 6,3 mm D = 800 mm - para passagem de lâmina d'água - confecção e posicionamento</t>
  </si>
  <si>
    <t xml:space="preserve">Camisa metálica com espessura de 6,3 mm D = 900 mm - cravada com martelo vibratório - sem escavação - confecção e cravação</t>
  </si>
  <si>
    <t xml:space="preserve">Camisa metálica com espessura de 6,3 mm D = 900 mm - para passagem de lâmina d'água - confecção e posicionamento</t>
  </si>
  <si>
    <t xml:space="preserve">Camisa metálica com espessura de 8 mm D = 1.000 mm - cravada com martelo vibratório - sem escavação - confecção e cravação</t>
  </si>
  <si>
    <t xml:space="preserve">Camisa metálica com espessura de 8 mm D = 1.000 mm - para passagem de lâmina d'água - confecção e posicionamento</t>
  </si>
  <si>
    <t xml:space="preserve">Camisa metálica com espessura de 8 mm D = 1.100 mm - cravada com martelo vibratório - sem escavação - confecção e cravação</t>
  </si>
  <si>
    <t xml:space="preserve">Camisa metálica com espessura de 8 mm D = 1.100 mm - para passagem de lâmina d'água - confecção e posicionamento</t>
  </si>
  <si>
    <t xml:space="preserve">Camisa metálica com espessura de 8 mm D = 1.200 mm - cravada com martelo vibratório - sem escavação - confecção e cravação</t>
  </si>
  <si>
    <t xml:space="preserve">Camisa metálica com espessura de 8 mm D = 1.200 mm - para passagem de lâmina d'água - confecção e posicionamento</t>
  </si>
  <si>
    <t xml:space="preserve">Camisa metálica com espessura de 8 mm D = 700 mm - cravada com martelo vibratório - sem escavação - confecção e cravação</t>
  </si>
  <si>
    <t xml:space="preserve">Camisa metálica com espessura de 8 mm D = 700 mm - para passagem de lâmina d'água - confecção e posicionamento</t>
  </si>
  <si>
    <t xml:space="preserve">Camisa metálica com espessura de 8 mm D = 800 mm - cravada com martelo vibratório - sem escavação - confecção e cravação</t>
  </si>
  <si>
    <t xml:space="preserve">Camisa metálica com espessura de 8 mm D = 800 mm - para passagem de lâmina d'água - confecção e posicionamento</t>
  </si>
  <si>
    <t xml:space="preserve">Camisa metálica com espessura de 8 mm D = 900 mm - cravada com martelo vibratório - sem escavação - confecção e cravação</t>
  </si>
  <si>
    <t xml:space="preserve">Camisa metálica com espessura de 8 mm D = 900 mm - para passagem de lâmina d'água - confecção e posicionamento</t>
  </si>
  <si>
    <t xml:space="preserve">Camisa metálica com espessura de 9,5 mm D = 1.000 mm - cravada com martelo vibratório - sem escavação - confecção e cravação</t>
  </si>
  <si>
    <t xml:space="preserve">Camisa metálica com espessura de 9,5 mm D = 1.000 mm - para passagem de lâmina d'água - confecção e posicionamento 61</t>
  </si>
  <si>
    <t xml:space="preserve">Camisa metálica com espessura de 9,5 mm D = 1.100 mm - cravada com martelo vibratório - sem escavação - confecção e cravação</t>
  </si>
  <si>
    <t xml:space="preserve">Camisa metálica com espessura de 9,5 mm D = 1.100 mm - para passagem de lâmina d'água - confecção e posicionamento</t>
  </si>
  <si>
    <t xml:space="preserve">Camisa metálica com espessura de 9,5 mm D = 1.200 mm - cravada com martelo vibratório - sem escavação - confecção e cravação</t>
  </si>
  <si>
    <t xml:space="preserve">Camisa metálica com espessura de 9,5 mm D = 1.200 mm - para passagem de lâmina d'água - confecção e posicionamento</t>
  </si>
  <si>
    <t xml:space="preserve">Camisa metálica com espessura de 9,5 mm D = 1.300 mm - cravada com martelo vibratório - sem escavação - confecção e cravação</t>
  </si>
  <si>
    <t xml:space="preserve">Camisa metálica com espessura de 9,5 mm D = 1.300 mm - para passagem de lâmina d'água - confecção e posicionamento</t>
  </si>
  <si>
    <t xml:space="preserve">Camisa metálica com espessura de 9,5 mm D = 1.400 mm - cravada com martelo vibratório - sem escavação - confecção e cravação</t>
  </si>
  <si>
    <t xml:space="preserve">Camisa metálica com espessura de 9,5 mm D = 1.400 mm - para passagem de lâmina d'água - confecção e posicionamento</t>
  </si>
  <si>
    <t xml:space="preserve">Camisa metálica com espessura de 9,5 mm D = 1.500 mm - cravada com martelo vibratório - sem escavação - confecção e cravação</t>
  </si>
  <si>
    <t xml:space="preserve">Camisa metálica com espessura de 9,5 mm D = 1.500 mm - para passagem de lâmina d'água - confecção e posicionamento</t>
  </si>
  <si>
    <t xml:space="preserve">Camisa metálica com espessura de 9,5 mm D = 900 mm - cravada com martelo vibratório - sem escavação - confecção e cravação</t>
  </si>
  <si>
    <t xml:space="preserve">Camisa metálica com espessura de 9,5 mm D = 900 mm - para passagem de lâmina d'água - confecção e posicionamento</t>
  </si>
  <si>
    <t xml:space="preserve">Coluna de brita D = 50 cm executada com perfuratriz tipo bottom feed - brita comercial - confecção e cravação</t>
  </si>
  <si>
    <t xml:space="preserve">Coluna de brita D = 50 cm executada com perfuratriz tipo bottom feed - brita produzida - confecção e cravação</t>
  </si>
  <si>
    <t xml:space="preserve">Coluna de brita D = 60 cm executada com perfuratriz tipo bottom feed - brita comercial - confecção e cravação</t>
  </si>
  <si>
    <t xml:space="preserve">Coluna de brita D = 60 cm executada com perfuratriz tipo bottom feed - brita produzida - confecção e cravação</t>
  </si>
  <si>
    <t xml:space="preserve">Coluna de brita D = 70 cm executada com perfuratriz tipo bottom feed - brita comercial - confecção e cravação</t>
  </si>
  <si>
    <t xml:space="preserve">Coluna de brita D = 70 cm executada com perfuratriz tipo bottom feed - brita produzida - confecção e cravação</t>
  </si>
  <si>
    <t xml:space="preserve">Coluna de brita D = 80 cm executada com perfuratriz tipo bottom feed - brita comercial - confecção e cravação</t>
  </si>
  <si>
    <t xml:space="preserve">Coluna de brita D = 80 cm executada com perfuratriz tipo bottom feed - brita produzida - confecção e cravação</t>
  </si>
  <si>
    <t xml:space="preserve">Confecção de camisa metálica em aço ASTM A36 com espessura de 12,5 mm - D = 1.400 mm</t>
  </si>
  <si>
    <t xml:space="preserve">Confecção de camisa metálica em aço ASTM A36 com espessura de 12,5 mm - D = 1.500 mm</t>
  </si>
  <si>
    <t xml:space="preserve">Confecção de camisa metálica em aço ASTM A36 com espessura de 12,5 mm - D = 1.600 mm</t>
  </si>
  <si>
    <t xml:space="preserve">Confecção de camisa metálica em aço ASTM A36 com espessura de 12,5 mm - D = 1.700 mm</t>
  </si>
  <si>
    <t xml:space="preserve">Confecção de camisa metálica em aço ASTM A36 com espessura de 12,5 mm - D = 1.800 mm</t>
  </si>
  <si>
    <t xml:space="preserve">Confecção de camisa metálica em aço ASTM A36 com espessura de 16 mm - D = 1.500 mm</t>
  </si>
  <si>
    <t xml:space="preserve">Confecção de camisa metálica em aço ASTM A36 com espessura de 16 mm - D = 1.600 mm</t>
  </si>
  <si>
    <t xml:space="preserve">Confecção de camisa metálica em aço ASTM A36 com espessura de 16 mm - D = 1.700 mm</t>
  </si>
  <si>
    <t xml:space="preserve">Confecção de camisa metálica em aço ASTM A36 com espessura de 16 mm - D = 1.800 mm</t>
  </si>
  <si>
    <t xml:space="preserve">Confecção de camisa metálica em aço ASTM A36 com espessura de 6,3 mm - D = 1.000 mm</t>
  </si>
  <si>
    <t xml:space="preserve">Confecção de camisa metálica em aço ASTM A36 com espessura de 6,3 mm - D = 400 mm</t>
  </si>
  <si>
    <t xml:space="preserve">Confecção de camisa metálica em aço ASTM A36 com espessura de 6,3 mm - D = 500 mm</t>
  </si>
  <si>
    <t xml:space="preserve">Confecção de camisa metálica em aço ASTM A36 com espessura de 6,3 mm - D = 600 mm</t>
  </si>
  <si>
    <t xml:space="preserve">Confecção de camisa metálica em aço ASTM A36 com espessura de 6,3 mm - D = 700 mm</t>
  </si>
  <si>
    <t xml:space="preserve">Confecção de camisa metálica em aço ASTM A36 com espessura de 6,3 mm - D = 800 mm</t>
  </si>
  <si>
    <t xml:space="preserve">Confecção de camisa metálica em aço ASTM A36 com espessura de 6,3 mm - D = 900 mm</t>
  </si>
  <si>
    <t xml:space="preserve">Confecção de camisa metálica em aço ASTM A36 com espessura de 8 mm - D = 1.000 mm</t>
  </si>
  <si>
    <t xml:space="preserve">Confecção de camisa metálica em aço ASTM A36 com espessura de 8 mm - D = 1.100 mm</t>
  </si>
  <si>
    <t xml:space="preserve">Confecção de camisa metálica em aço ASTM A36 com espessura de 8 mm - D = 1.200 mm</t>
  </si>
  <si>
    <t xml:space="preserve">Confecção de camisa metálica em aço ASTM A36 com espessura de 8 mm - D = 700 mm</t>
  </si>
  <si>
    <t xml:space="preserve">Confecção de camisa metálica em aço ASTM A36 com espessura de 8 mm - D = 800 mm</t>
  </si>
  <si>
    <t xml:space="preserve">Confecção de camisa metálica em aço ASTM A36 com espessura de 8 mm - D = 900 mm</t>
  </si>
  <si>
    <t xml:space="preserve">Confecção de camisa metálica em aço ASTM A36 com espessura de 9,5 mm - D = 1.000 mm</t>
  </si>
  <si>
    <t xml:space="preserve">Confecção de camisa metálica em aço ASTM A36 com espessura de 9,5 mm - D = 1.100 mm</t>
  </si>
  <si>
    <t xml:space="preserve">Confecção de camisa metálica em aço ASTM A36 com espessura de 9,5 mm - D = 1.200 mm</t>
  </si>
  <si>
    <t xml:space="preserve">Confecção de camisa metálica em aço ASTM A36 com espessura de 9,5 mm - D = 1.300 mm</t>
  </si>
  <si>
    <t xml:space="preserve">Confecção de camisa metálica em aço ASTM A36 com espessura de 9,5 mm - D = 1.400 mm</t>
  </si>
  <si>
    <t xml:space="preserve">Confecção de camisa metálica em aço ASTM A36 com espessura de 9,5 mm - D = 1.500 mm</t>
  </si>
  <si>
    <t xml:space="preserve">Confecção de camisa metálica em aço ASTM A36 com espessura de 9,5 mm - D = 900 mm</t>
  </si>
  <si>
    <t xml:space="preserve">Contraventamento de grupo de estacas submersas em aço ASTM A36 - confecção e instalação</t>
  </si>
  <si>
    <t xml:space="preserve">Emenda de estacas por soldagem</t>
  </si>
  <si>
    <t xml:space="preserve">Escavação com perfuratriz tipo Wirth em rocha com média dureza e média abrasão - resistência a compressão menor que 80 MPa - D = 1.000 mm</t>
  </si>
  <si>
    <t xml:space="preserve">Escavação com perfuratriz tipo Wirth em rocha com média dureza e média abrasão - resistência a compressão menor que 80 MPa - D = 1.100 mm</t>
  </si>
  <si>
    <t xml:space="preserve">Escavação com perfuratriz tipo Wirth em rocha com média dureza e média abrasão - resistência a compressão menor que 80 MPa - D = 1.200 mm</t>
  </si>
  <si>
    <t xml:space="preserve">Escavação com perfuratriz tipo Wirth em rocha com média dureza e média abrasão - resistência a compressão menor que 80 MPa - D = 1.300 mm</t>
  </si>
  <si>
    <t xml:space="preserve">Escavação com perfuratriz tipo Wirth em rocha com média dureza e média abrasão - resistência a compressão menor que 80 MPa - D = 1.400 mm</t>
  </si>
  <si>
    <t xml:space="preserve">Escavação com perfuratriz tipo Wirth em rocha com média dureza e média abrasão - resistência a compressão menor que 80 MPa - D = 1.500 mm</t>
  </si>
  <si>
    <t xml:space="preserve">Escavação com perfuratriz tipo Wirth em rocha com média dureza e média abrasão - resistência a compressão menor que 80 MPa - D = 1.600 mm</t>
  </si>
  <si>
    <t xml:space="preserve">Escavação com perfuratriz tipo Wirth em rocha com média dureza e média abrasão - resistência a compressão menor que 80 MPa - D = 1.700 mm</t>
  </si>
  <si>
    <t xml:space="preserve">Escavação com perfuratriz tipo Wirth em rocha com média dureza e média abrasão - resistência a compressão menor que 80 MPa - D = 1.800 mm</t>
  </si>
  <si>
    <t xml:space="preserve">Escavação com perfuratriz tipo Wirth em rocha com média dureza e média abrasão - resistência a compressão menor que 80 MPa - D = 600 mm</t>
  </si>
  <si>
    <t xml:space="preserve">Escavação com perfuratriz tipo Wirth em rocha com média dureza e média abrasão - resistência a compressão menor que 80 MPa - D = 700 mm</t>
  </si>
  <si>
    <t xml:space="preserve">Escavação com perfuratriz tipo Wirth em rocha com média dureza e média abrasão - resistência a compressão menor que 80 MPa - D = 800 mm</t>
  </si>
  <si>
    <t xml:space="preserve">Escavação com perfuratriz tipo Wirth em rocha com média dureza e média abrasão - resistência a compressão menor que 80 MPa - D = 900 mm</t>
  </si>
  <si>
    <t xml:space="preserve">Escavação com perfuratriz tipo Wirth em rocha de alta dureza e alta abrasão - resistência a compressão acima de 80 MPa - D = 1.000 mm</t>
  </si>
  <si>
    <t xml:space="preserve">Escavação com perfuratriz tipo Wirth em rocha de alta dureza e alta abrasão - resistência a compressão acima de 80 MPa - D = 1.100 mm</t>
  </si>
  <si>
    <t xml:space="preserve">Escavação com perfuratriz tipo Wirth em rocha de alta dureza e alta abrasão - resistência a compressão acima de 80 MPa - D = 1.200 mm</t>
  </si>
  <si>
    <t xml:space="preserve">Escavação com perfuratriz tipo Wirth em rocha de alta dureza e alta abrasão - resistência a compressão acima de 80 MPa - D = 1.300 mm</t>
  </si>
  <si>
    <t xml:space="preserve">Escavação com perfuratriz tipo Wirth em rocha de alta dureza e alta abrasão - resistência a compressão acima de 80 MPa - D = 1.400 mm</t>
  </si>
  <si>
    <t xml:space="preserve">Escavação com perfuratriz tipo Wirth em rocha de alta dureza e alta abrasão - resistência a compressão acima de 80 MPa - D = 1.500 mm</t>
  </si>
  <si>
    <t xml:space="preserve">Escavação com perfuratriz tipo Wirth em rocha de alta dureza e alta abrasão - resistência a compressão acima de 80 MPa - D = 1.600 mm</t>
  </si>
  <si>
    <t xml:space="preserve">Escavação com perfuratriz tipo Wirth em rocha de alta dureza e alta abrasão - resistência a compressão acima de 80 MPa - D = 1.700 mm</t>
  </si>
  <si>
    <t xml:space="preserve">Escavação com perfuratriz tipo Wirth em rocha de alta dureza e alta abrasão - resistência a compressão acima de 80 MPa - D = 1.800 mm</t>
  </si>
  <si>
    <t xml:space="preserve">Escavação com perfuratriz tipo Wirth em rocha de alta dureza e alta abrasão - resistência a compressão acima de 80 MPa - D = 600 mm</t>
  </si>
  <si>
    <t xml:space="preserve">Escavação com perfuratriz tipo Wirth em rocha de alta dureza e alta abrasão - resistência a compressão acima de 80 MPa - D = 700 mm</t>
  </si>
  <si>
    <t xml:space="preserve">Escavação com perfuratriz tipo Wirth em rocha de alta dureza e alta abrasão - resistência a compressão acima de 80 MPa - D = 800 mm</t>
  </si>
  <si>
    <t xml:space="preserve">Escavação com perfuratriz tipo Wirth em rocha de alta dureza e alta abrasão - resistência a compressão acima de 80 MPa - D = 900 mm</t>
  </si>
  <si>
    <t xml:space="preserve">Escavação com perfuratriz tipo Wirth em solo - D = 1.000 mm</t>
  </si>
  <si>
    <t xml:space="preserve">Escavação com perfuratriz tipo Wirth em solo - D = 1.100 mm</t>
  </si>
  <si>
    <t xml:space="preserve">Escavação com perfuratriz tipo Wirth em solo - D = 1.200 mm</t>
  </si>
  <si>
    <t xml:space="preserve">Escavação com perfuratriz tipo Wirth em solo - D = 1.300 mm</t>
  </si>
  <si>
    <t xml:space="preserve">Escavação com perfuratriz tipo Wirth em solo - D = 1.400 mm</t>
  </si>
  <si>
    <t xml:space="preserve">Escavação com perfuratriz tipo Wirth em solo - D = 1.500 mm</t>
  </si>
  <si>
    <t xml:space="preserve">Escavação com perfuratriz tipo Wirth em solo - D = 1.600 mm</t>
  </si>
  <si>
    <t xml:space="preserve">Escavação com perfuratriz tipo Wirth em solo - D = 1.700 mm</t>
  </si>
  <si>
    <t xml:space="preserve">Escavação com perfuratriz tipo Wirth em solo - D = 1.800 mm</t>
  </si>
  <si>
    <t xml:space="preserve">Escavação com perfuratriz tipo Wirth em solo - D = 600 mm</t>
  </si>
  <si>
    <t xml:space="preserve">Escavação com perfuratriz tipo Wirth em solo - D = 700 mm</t>
  </si>
  <si>
    <t xml:space="preserve">Escavação com perfuratriz tipo Wirth em solo - D = 800 mm</t>
  </si>
  <si>
    <t xml:space="preserve">Escavação com perfuratriz tipo Wirth em solo - D = 900 mm</t>
  </si>
  <si>
    <t xml:space="preserve">Estaca broca manual D = 25 cm - confecção</t>
  </si>
  <si>
    <t xml:space="preserve">Estaca broca manual D = 30 cm - confecção</t>
  </si>
  <si>
    <t xml:space="preserve">Estaca de concreto pré-moldada protendida 15 x 15 cm - sem emenda - confecção e cravação</t>
  </si>
  <si>
    <t xml:space="preserve">Estaca de concreto pré-moldada protendida 17 x 17 cm - sem emenda - confecção e cravação</t>
  </si>
  <si>
    <t xml:space="preserve">Estaca de concreto pré-moldada protendida 20 x 20 cm - sem emenda - confecção e cravação</t>
  </si>
  <si>
    <t xml:space="preserve">Estaca de concreto pré-moldada protendida 21 x 21 cm - sem emenda - confecção e cravação</t>
  </si>
  <si>
    <t xml:space="preserve">Estaca de concreto pré-moldada protendida 23 x 23 cm - sem emenda - confecção e cravação</t>
  </si>
  <si>
    <t xml:space="preserve">Estaca de concreto pré-moldada protendida 25 x 25 cm - sem emenda - confecção e cravação</t>
  </si>
  <si>
    <t xml:space="preserve">Estaca de concreto pré-moldada protendida 26 x 26 cm - sem emenda - confecção e cravação</t>
  </si>
  <si>
    <t xml:space="preserve">Estaca de concreto pré-moldada protendida 30 x 30 cm - sem emenda - confecção e cravação</t>
  </si>
  <si>
    <t xml:space="preserve">Estaca de concreto pré-moldada protendida 33 x 33 cm - sem emenda - confecção e cravação</t>
  </si>
  <si>
    <t xml:space="preserve">Estaca de concreto pré-moldada protendida 35 x 35 cm - sem emenda - confecção e cravação</t>
  </si>
  <si>
    <t xml:space="preserve">Estaca de concreto pré-moldada protendida 38 x 38 cm - sem emenda - confecção e cravação</t>
  </si>
  <si>
    <t xml:space="preserve">Estaca de concreto pré-moldada protendida 40 x 40 cm - sem emenda - confecção e cravação</t>
  </si>
  <si>
    <t xml:space="preserve">Estaca de concreto pré-moldada protendida 42 x 42 cm - sem emenda - confecção e cravação</t>
  </si>
  <si>
    <t xml:space="preserve">Estaca de concreto pré-moldada protendida 45 x 45 cm - sem emenda - confecção e cravação</t>
  </si>
  <si>
    <t xml:space="preserve">Estaca duplo perfil metálico W 250 x 17,9 - com emenda - fornecimento e cravação</t>
  </si>
  <si>
    <t xml:space="preserve">Estaca escavada circular com uso de lama bentonitica - confecção</t>
  </si>
  <si>
    <t xml:space="preserve">Estaca Franki com fuste apiloado D = 35 cm - confecção</t>
  </si>
  <si>
    <t xml:space="preserve">Estaca Franki com fuste apiloado D = 40 cm - confecção</t>
  </si>
  <si>
    <t xml:space="preserve">Estaca Franki com fuste apiloado D = 45 cm - confecção</t>
  </si>
  <si>
    <t xml:space="preserve">Estaca Franki com fuste apiloado D = 52 cm - confecção</t>
  </si>
  <si>
    <t xml:space="preserve">Estaca Franki com fuste apiloado D = 60 cm - confecção</t>
  </si>
  <si>
    <t xml:space="preserve">Estaca Franki com fuste apiloado D = 70 cm - confecção</t>
  </si>
  <si>
    <t xml:space="preserve">Estaca hélice contínua - confecção</t>
  </si>
  <si>
    <t xml:space="preserve">Estaca ômega - confecção</t>
  </si>
  <si>
    <t xml:space="preserve">Estaca perfil metálico W 150 x 22,5 (H) - com emenda - fornecimento e cravação</t>
  </si>
  <si>
    <t xml:space="preserve">Estaca prancha metálica - fornecimento e cravação com apoio de flutuante</t>
  </si>
  <si>
    <t xml:space="preserve">Estaca prancha metálica - fornecimento e cravação com guindaste equipado com martelo hidráulico</t>
  </si>
  <si>
    <t xml:space="preserve">Estaca prancha metálica com utilização de 10 vezes - fornecimento, cravação e retirada com apoio de flutuante</t>
  </si>
  <si>
    <t xml:space="preserve">Estaca prancha metálica com utilização de 10 vezes - fornecimento, cravação e retirada com martelo hidráulico</t>
  </si>
  <si>
    <t xml:space="preserve">Estaca pré-moldada de concreto centrifugada D = 26 cm - sem emenda - fornecimento e cravação</t>
  </si>
  <si>
    <t xml:space="preserve">Estaca pré-moldada de concreto centrifugada D = 33 cm - sem emenda - fornecimento e cravação</t>
  </si>
  <si>
    <t xml:space="preserve">Estaca pré-moldada de concreto centrifugada D = 38 cm - sem emenda - fornecimento e cravação</t>
  </si>
  <si>
    <t xml:space="preserve">Estaca pré-moldada de concreto centrifugada D = 42 cm - sem emenda - fornecimento e cravação</t>
  </si>
  <si>
    <t xml:space="preserve">Estaca pré-moldada de concreto centrifugada D = 50 cm - sem emenda - fornecimento e cravação</t>
  </si>
  <si>
    <t xml:space="preserve">Estaca pré-moldada de concreto centrifugada D = 60 cm - sem emenda - fornecimento e cravação</t>
  </si>
  <si>
    <t xml:space="preserve">Estaca pré-moldada de concreto centrifugada D = 70 cm - sem emenda - fornecimento e cravação</t>
  </si>
  <si>
    <t xml:space="preserve">Estaca pré-moldada seção 18 x 18 cm - sem emenda - fornecimento e cravação</t>
  </si>
  <si>
    <t xml:space="preserve">Estaca pré-moldada seção 20 x 20 cm - sem emenda - fornecimento e cravação</t>
  </si>
  <si>
    <t xml:space="preserve">Estaca pré-moldada seção 25 x 25 cm - sem emenda - fornecimento e cravação</t>
  </si>
  <si>
    <t xml:space="preserve">Estaca pré-moldada seção 30 x 30 cm - sem emenda - fornecimento e cravação</t>
  </si>
  <si>
    <t xml:space="preserve">Estaca pré-moldada seção 35 x 35 cm - sem emenda - fornecimento e cravação</t>
  </si>
  <si>
    <t xml:space="preserve">Estaca raiz perfurada na rocha com D = 16 cm - confecção</t>
  </si>
  <si>
    <t xml:space="preserve">Estaca raiz perfurada na rocha com D = 20 cm - confecção</t>
  </si>
  <si>
    <t xml:space="preserve">Estaca raiz perfurada na rocha com D = 25 cm - confecção</t>
  </si>
  <si>
    <t xml:space="preserve">Estaca raiz perfurada na rocha com D = 31 cm - confecção</t>
  </si>
  <si>
    <t xml:space="preserve">Estaca raiz perfurada na rocha com D = 40 cm - confecção</t>
  </si>
  <si>
    <t xml:space="preserve">Estaca raiz perfurada na rocha com D = 50 cm - confecção</t>
  </si>
  <si>
    <t xml:space="preserve">Estaca raiz perfurada no solo com D = 16 cm - confecção</t>
  </si>
  <si>
    <t xml:space="preserve">Estaca raiz perfurada no solo com D = 20 cm - confecção</t>
  </si>
  <si>
    <t xml:space="preserve">Estaca raiz perfurada no solo com D = 25 cm - confecção</t>
  </si>
  <si>
    <t xml:space="preserve">Estaca raiz perfurada no solo com D = 31 cm - confecção</t>
  </si>
  <si>
    <t xml:space="preserve">Estaca raiz perfurada no solo com D = 40 cm - confecção</t>
  </si>
  <si>
    <t xml:space="preserve">Estaca raiz perfurada no solo com D = 50 cm - confecção</t>
  </si>
  <si>
    <t xml:space="preserve">Estaca Strauss D = 25 cm - confecção</t>
  </si>
  <si>
    <t xml:space="preserve">Estaca Strauss D = 32 cm - confecção</t>
  </si>
  <si>
    <t xml:space="preserve">Estaca Strauss D = 38 cm - confecção</t>
  </si>
  <si>
    <t xml:space="preserve">Estaca Strauss D = 45 cm - confecção</t>
  </si>
  <si>
    <t xml:space="preserve">Estaca trilho TR 25 - com emenda - fornecimento e cravação</t>
  </si>
  <si>
    <t xml:space="preserve">Estacas duplo trilho TR 25 - com emenda - fornecimento e cravação</t>
  </si>
  <si>
    <t xml:space="preserve">Estacas duplo trilho TR 37 - com emenda - fornecimento e cravação</t>
  </si>
  <si>
    <t xml:space="preserve">Estacas duplo trilho TR 45 - com emenda - fornecimento e cravação</t>
  </si>
  <si>
    <t xml:space="preserve">Estacas duplo trilho TR 57 - com emenda - fornecimento e cravação</t>
  </si>
  <si>
    <t xml:space="preserve">Estacas duplo trilho TR 68 - com emenda - fornecimento e cravação</t>
  </si>
  <si>
    <t xml:space="preserve">Estacas trilho TR 37 - com emenda - fornecimento e cravação</t>
  </si>
  <si>
    <t xml:space="preserve">Estacas trilho TR 45 - com emenda - fornecimento e cravação</t>
  </si>
  <si>
    <t xml:space="preserve">Estacas trilho TR 57 - com emenda - fornecimento e cravação</t>
  </si>
  <si>
    <t xml:space="preserve">Estacas trilho TR 68 - com emenda - fornecimento e cravação</t>
  </si>
  <si>
    <t xml:space="preserve">Estacas triplo trilho TR 25 - com emenda - fornecimento e cravação</t>
  </si>
  <si>
    <t xml:space="preserve">Estacas triplo trilho TR 37 - com emenda - fornecimento e cravação</t>
  </si>
  <si>
    <t xml:space="preserve">Estacas triplo trilho TR 45 - com emenda - fornecimento e cravação</t>
  </si>
  <si>
    <t xml:space="preserve">Estacas triplo trilho TR 57 - com emenda - fornecimento e cravação</t>
  </si>
  <si>
    <t xml:space="preserve">Estacas triplo trilho TR 68 - com emenda - fornecimento e cravação</t>
  </si>
  <si>
    <t xml:space="preserve">Fabricação de estaca pré-moldada de concreto protendida seção 15 x 15 cm</t>
  </si>
  <si>
    <t xml:space="preserve">Fabricação de estaca pré-moldada de concreto protendida seção 17 x 17 cm</t>
  </si>
  <si>
    <t xml:space="preserve">Fabricação de estaca pré-moldada de concreto protendida seção 20 x 20 cm</t>
  </si>
  <si>
    <t xml:space="preserve">Fabricação de estaca pré-moldada de concreto protendida seção 21 x 21 cm</t>
  </si>
  <si>
    <t xml:space="preserve">Fabricação de estaca pré-moldada de concreto protendida seção 23 x 23 cm</t>
  </si>
  <si>
    <t xml:space="preserve">Fabricação de estaca pré-moldada de concreto protendida seção 25 x 25 cm</t>
  </si>
  <si>
    <t xml:space="preserve">Fabricação de estaca pré-moldada de concreto protendida seção 26 x 26 cm</t>
  </si>
  <si>
    <t xml:space="preserve">Fabricação de estaca pré-moldada de concreto protendida seção 30 x 30 cm</t>
  </si>
  <si>
    <t xml:space="preserve">Fabricação de estaca pré-moldada de concreto protendida seção 33 x 33 cm</t>
  </si>
  <si>
    <t xml:space="preserve">Fabricação de estaca pré-moldada de concreto protendida seção 35 x 35 cm</t>
  </si>
  <si>
    <t xml:space="preserve">Fabricação de estaca pré-moldada de concreto protendida seção 38 x 38 cm</t>
  </si>
  <si>
    <t xml:space="preserve">Fabricação de estaca pré-moldada de concreto protendida seção 40 x 40 cm</t>
  </si>
  <si>
    <t xml:space="preserve">Fabricação de estaca pré-moldada de concreto protendida seção 42 x 42 cm</t>
  </si>
  <si>
    <t xml:space="preserve">Fabricação de estaca pré-moldada de concreto protendida seção 45 x 45 cm</t>
  </si>
  <si>
    <t xml:space="preserve">Gabarito de cravação de estacas submersas em aço ASTM A36 - confecção e instalação</t>
  </si>
  <si>
    <t xml:space="preserve">Muro guia para parede diafragma com duas cortinas de 10 x 110 cm</t>
  </si>
  <si>
    <t xml:space="preserve">Parede diafragma - confecção</t>
  </si>
  <si>
    <t xml:space="preserve">Estrutura em chapa de aço ASTM A36 corte, solda e montagem - fornecimento e instalação</t>
  </si>
  <si>
    <t xml:space="preserve">Fornecimento e aplicação de adesivo estrutural à base de resina epóxi</t>
  </si>
  <si>
    <t xml:space="preserve">Jateamento abrasivo em chapa de aço por esteira contínua</t>
  </si>
  <si>
    <t xml:space="preserve">Jateamento de chapa de aço com o uso de granalhas de aço grau SA2</t>
  </si>
  <si>
    <t xml:space="preserve">Jateamento de chapa de aço com o uso de granalhas de aço grau SA2 1/2</t>
  </si>
  <si>
    <t xml:space="preserve">Jateamento de chapa de aço com o uso de granalhas de aço Grau SA3</t>
  </si>
  <si>
    <t xml:space="preserve">Pintura com epóxi de dois componentes com pistola a ar comprimido, uma demão, espessura de até 120 µm</t>
  </si>
  <si>
    <t xml:space="preserve">Pintura com primer epóxi de dois componentes com pistola a ar comprimido, uma demão, espessura de até 70 µm</t>
  </si>
  <si>
    <t xml:space="preserve">Pintura com tinta anticorrosiva à base de epóxi poliamida de dois componentes com pistola a ar comprimido, uma demão, espessura de até 150 µm</t>
  </si>
  <si>
    <t xml:space="preserve">Pintura de acabamento com esmalte epóxi com pistola a ar comprimido, uma demão, espessura de até 40 µm</t>
  </si>
  <si>
    <t xml:space="preserve">Pintura de acabamento com esmalte sintético com pistola a ar comprimido, uma demão, espessura de até 30 µm</t>
  </si>
  <si>
    <t xml:space="preserve">Pintura de fundo com tinta alquídica com pistola a ar comprimido, uma demão, espessura de até 30 µm</t>
  </si>
  <si>
    <t xml:space="preserve">Pintura de fundo com tinta epóxi com pistola a ar comprimido, uma demão, espessura de até 120 µm</t>
  </si>
  <si>
    <t xml:space="preserve">Pintura shop primer em chapa de aço por esteira contínua</t>
  </si>
  <si>
    <t xml:space="preserve">Solda elétrica de perfis metálicos e chapas de aço com eletrodo E60XX</t>
  </si>
  <si>
    <t xml:space="preserve">Solda elétrica de perfis metálicos e chapas de aço com eletrodo E70XX</t>
  </si>
  <si>
    <t xml:space="preserve">Tratamento em chapa de aço por esteira contínua</t>
  </si>
  <si>
    <t xml:space="preserve">Alinhamento manual da grade do AMV para qualquer abertura e qualquer bitola</t>
  </si>
  <si>
    <t xml:space="preserve">Assentamento dos materiais metálicos do AMV 1:10, TR 45, bitola larga</t>
  </si>
  <si>
    <t xml:space="preserve">Assentamento dos materiais metálicos do AMV 1:10, TR 45, bitola métrica</t>
  </si>
  <si>
    <t xml:space="preserve">Assentamento dos materiais metálicos do AMV 1:10, TR 45, bitola mista</t>
  </si>
  <si>
    <t xml:space="preserve">Assentamento dos materiais metálicos do AMV 1:10, TR 57, bitola larga</t>
  </si>
  <si>
    <t xml:space="preserve">Assentamento dos materiais metálicos do AMV 1:10, TR 57, bitola métrica</t>
  </si>
  <si>
    <t xml:space="preserve">Assentamento dos materiais metálicos do AMV 1:10, TR 57, bitola mista</t>
  </si>
  <si>
    <t xml:space="preserve">Assentamento dos materiais metálicos do AMV 1:10, TR 68, bitola larga</t>
  </si>
  <si>
    <t xml:space="preserve">Assentamento dos materiais metálicos do AMV 1:10, TR 68, bitola métrica</t>
  </si>
  <si>
    <t xml:space="preserve">Assentamento dos materiais metálicos do AMV 1:10, TR 68, bitola mista</t>
  </si>
  <si>
    <t xml:space="preserve">Assentamento dos materiais metálicos do AMV 1:10, UIC 60, bitola larga</t>
  </si>
  <si>
    <t xml:space="preserve">Assentamento dos materiais metálicos do AMV 1:10, UIC 60, bitola métrica</t>
  </si>
  <si>
    <t xml:space="preserve">Assentamento dos materiais metálicos do AMV 1:10, UIC 60, bitola mista</t>
  </si>
  <si>
    <t xml:space="preserve">Assentamento dos materiais metálicos do AMV 1:12, TR 45, bitola larga</t>
  </si>
  <si>
    <t xml:space="preserve">Assentamento dos materiais metálicos do AMV 1:12, TR 45, bitola métrica</t>
  </si>
  <si>
    <t xml:space="preserve">Assentamento dos materiais metálicos do AMV 1:12, TR 45, bitola mista</t>
  </si>
  <si>
    <t xml:space="preserve">Assentamento dos materiais metálicos do AMV 1:12, TR 57, bitola larga</t>
  </si>
  <si>
    <t xml:space="preserve">Assentamento dos materiais metálicos do AMV 1:12, TR 57, bitola métrica</t>
  </si>
  <si>
    <t xml:space="preserve">Assentamento dos materiais metálicos do AMV 1:12, TR 57, bitola mista</t>
  </si>
  <si>
    <t xml:space="preserve">Assentamento dos materiais metálicos do AMV 1:12, TR 68, bitola larga</t>
  </si>
  <si>
    <t xml:space="preserve">Assentamento dos materiais metálicos do AMV 1:12, TR 68, bitola métrica</t>
  </si>
  <si>
    <t xml:space="preserve">Assentamento dos materiais metálicos do AMV 1:12, TR 68, bitola mista</t>
  </si>
  <si>
    <t xml:space="preserve">Assentamento dos materiais metálicos do AMV 1:12, UIC 60, bitola larga</t>
  </si>
  <si>
    <t xml:space="preserve">Assentamento dos materiais metálicos do AMV 1:12, UIC 60, bitola métrica</t>
  </si>
  <si>
    <t xml:space="preserve">Assentamento dos materiais metálicos do AMV 1:12, UIC 60, bitola mista</t>
  </si>
  <si>
    <t xml:space="preserve">Assentamento dos materiais metálicos do AMV 1:14, TR 45, bitola larga</t>
  </si>
  <si>
    <t xml:space="preserve">Assentamento dos materiais metálicos do AMV 1:14, TR 45, bitola métrica</t>
  </si>
  <si>
    <t xml:space="preserve">Assentamento dos materiais metálicos do AMV 1:14, TR 45, bitola mista</t>
  </si>
  <si>
    <t xml:space="preserve">Assentamento dos materiais metálicos do AMV 1:14, TR 57, bitola larga</t>
  </si>
  <si>
    <t xml:space="preserve">Assentamento dos materiais metálicos do AMV 1:14, TR 57, bitola métrica</t>
  </si>
  <si>
    <t xml:space="preserve">Assentamento dos materiais metálicos do AMV 1:14, TR 57, bitola mista</t>
  </si>
  <si>
    <t xml:space="preserve">Assentamento dos materiais metálicos do AMV 1:14, TR 68, bitola larga</t>
  </si>
  <si>
    <t xml:space="preserve">Assentamento dos materiais metálicos do AMV 1:14, TR 68, bitola métrica</t>
  </si>
  <si>
    <t xml:space="preserve">Assentamento dos materiais metálicos do AMV 1:14, TR 68, bitola mista</t>
  </si>
  <si>
    <t xml:space="preserve">Assentamento dos materiais metálicos do AMV 1:14, UIC 60, bitola larga</t>
  </si>
  <si>
    <t xml:space="preserve">Assentamento dos materiais metálicos do AMV 1:14, UIC 60, bitola métrica</t>
  </si>
  <si>
    <t xml:space="preserve">Assentamento dos materiais metálicos do AMV 1:14, UIC 60, bitola mista</t>
  </si>
  <si>
    <t xml:space="preserve">Assentamento dos materiais metálicos do AMV 1:20, TR 57, bitola larga</t>
  </si>
  <si>
    <t xml:space="preserve">Assentamento dos materiais metálicos do AMV 1:20, TR 57, bitola métrica</t>
  </si>
  <si>
    <t xml:space="preserve">Assentamento dos materiais metálicos do AMV 1:20, TR 57, bitola mista</t>
  </si>
  <si>
    <t xml:space="preserve">Assentamento dos materiais metálicos do AMV 1:20, TR 68, bitola larga</t>
  </si>
  <si>
    <t xml:space="preserve">Assentamento dos materiais metálicos do AMV 1:20, TR 68, bitola métrica</t>
  </si>
  <si>
    <t xml:space="preserve">Assentamento dos materiais metálicos do AMV 1:20, TR 68, bitola mista</t>
  </si>
  <si>
    <t xml:space="preserve">Assentamento dos materiais metálicos do AMV 1:20, UIC 60, bitola larga</t>
  </si>
  <si>
    <t xml:space="preserve">Assentamento dos materiais metálicos do AMV 1:20, UIC 60, bitola métrica</t>
  </si>
  <si>
    <t xml:space="preserve">Assentamento dos materiais metálicos do AMV 1:20, UIC 60, bitola mista</t>
  </si>
  <si>
    <t xml:space="preserve">Assentamento dos materiais metálicos do AMV 1:8, TR 45, bitola larga</t>
  </si>
  <si>
    <t xml:space="preserve">Assentamento dos materiais metálicos do AMV 1:8, TR 45, bitola métrica</t>
  </si>
  <si>
    <t xml:space="preserve">Assentamento dos materiais metálicos do AMV 1:8, TR 45, bitola mista</t>
  </si>
  <si>
    <t xml:space="preserve">Assentamento dos materiais metálicos do AMV 1:8, TR 57, bitola larga</t>
  </si>
  <si>
    <t xml:space="preserve">Assentamento dos materiais metálicos do AMV 1:8, TR 57, bitola métrica</t>
  </si>
  <si>
    <t xml:space="preserve">Assentamento dos materiais metálicos do AMV 1:8, TR 57, bitola mista</t>
  </si>
  <si>
    <t xml:space="preserve">Lançamento manual de lastro em AMV com descarga da brita por caminhão</t>
  </si>
  <si>
    <t xml:space="preserve">Lançamento mecânico de lastro em AMV com descarga da brita por caminhão e espalhamento com carregadeira de pneus</t>
  </si>
  <si>
    <t xml:space="preserve">Nivelamento de AMV com socaria com grupo vibrador e levante de até 10 cm, abertura 1:10, bitola larga, dormente de madeira ou concreto</t>
  </si>
  <si>
    <t xml:space="preserve">Nivelamento de AMV com socaria com grupo vibrador e levante de até 10 cm, abertura 1:10, bitola métrica, dormente de madeira ou concreto</t>
  </si>
  <si>
    <t xml:space="preserve">Nivelamento de AMV com socaria com grupo vibrador e levante de até 10 cm, abertura 1:10, bitola mista, dormente de madeira ou concreto</t>
  </si>
  <si>
    <t xml:space="preserve">Nivelamento de AMV com socaria com grupo vibrador e levante de até 10 cm, abertura 1:12, bitola larga, dormente de madeira ou concreto</t>
  </si>
  <si>
    <t xml:space="preserve">Nivelamento de AMV com socaria com grupo vibrador e levante de até 10 cm, abertura 1:12, bitola métrica, dormente de madeira ou concreto</t>
  </si>
  <si>
    <t xml:space="preserve">Nivelamento de AMV com socaria com grupo vibrador e levante de até 10 cm, abertura 1:12, bitola mista, dormente de madeira ou concreto</t>
  </si>
  <si>
    <t xml:space="preserve">Nivelamento de AMV com socaria com grupo vibrador e levante de até 10 cm, abertura 1:14, bitola larga, dormente de madeira ou concreto</t>
  </si>
  <si>
    <t xml:space="preserve">Nivelamento de AMV com socaria com grupo vibrador e levante de até 10 cm, abertura 1:14, bitola métrica, dormente de madeira ou concreto</t>
  </si>
  <si>
    <t xml:space="preserve">Nivelamento de AMV com socaria com grupo vibrador e levante de até 10 cm, abertura 1:14, bitola mista, dormente de madeira ou concreto</t>
  </si>
  <si>
    <t xml:space="preserve">Nivelamento de AMV com socaria com grupo vibrador e levante de até 10 cm, abertura 1:20, bitola larga, dormente de madeira ou concreto</t>
  </si>
  <si>
    <t xml:space="preserve">Nivelamento de AMV com socaria com grupo vibrador e levante de até 10 cm, abertura 1:20, bitola métrica, dormente de madeira ou concreto</t>
  </si>
  <si>
    <t xml:space="preserve">Nivelamento de AMV com socaria com grupo vibrador e levante de até 10 cm, abertura 1:20, bitola mista, dormente de madeira ou concreto</t>
  </si>
  <si>
    <t xml:space="preserve">Nivelamento de AMV com socaria com grupo vibrador e levante de até 10 cm, abertura 1:8, bitola larga, dormente de madeira</t>
  </si>
  <si>
    <t xml:space="preserve">Nivelamento de AMV com socaria com grupo vibrador e levante de até 10 cm, abertura 1:8, bitola métrica, dormente de madeira</t>
  </si>
  <si>
    <t xml:space="preserve">Nivelamento de AMV com socaria com grupo vibrador e levante de até 10 cm, abertura 1:8, bitola mista, dormente de madeira</t>
  </si>
  <si>
    <t xml:space="preserve">Nivelamento de AMV com socaria manual e levante de até 10 cm, abertura 1:10, bitola larga, dormente de madeira ou concreto</t>
  </si>
  <si>
    <t xml:space="preserve">Nivelamento de AMV com socaria manual e levante de até 10 cm, abertura 1:10, bitola métrica, dormente de madeira ou concreto</t>
  </si>
  <si>
    <t xml:space="preserve">Nivelamento de AMV com socaria manual e levante de até 10 cm, abertura 1:10, bitola mista, dormente de madeira ou concreto</t>
  </si>
  <si>
    <t xml:space="preserve">Nivelamento de AMV com socaria manual e levante de até 10 cm, abertura 1:12, bitola larga, dormente de madeira ou concreto</t>
  </si>
  <si>
    <t xml:space="preserve">Nivelamento de AMV com socaria manual e levante de até 10 cm, abertura 1:12, bitola métrica, dormente de madeira ou concreto</t>
  </si>
  <si>
    <t xml:space="preserve">Nivelamento de AMV com socaria manual e levante de até 10 cm, abertura 1:12, bitola mista, dormente de madeira ou concreto</t>
  </si>
  <si>
    <t xml:space="preserve">Nivelamento de AMV com socaria manual e levante de até 10 cm, abertura 1:14, bitola larga, dormente de madeira ou concreto</t>
  </si>
  <si>
    <t xml:space="preserve">Nivelamento de AMV com socaria manual e levante de até 10 cm, abertura 1:14, bitola métrica, dormente de madeira ou concreto</t>
  </si>
  <si>
    <t xml:space="preserve">Nivelamento de AMV com socaria manual e levante de até 10 cm, abertura 1:14, bitola mista, dormente de madeira ou concreto</t>
  </si>
  <si>
    <t xml:space="preserve">Nivelamento de AMV com socaria manual e levante de até 10 cm, abertura 1:20, bitola larga, dormente de madeira ou concreto</t>
  </si>
  <si>
    <t xml:space="preserve">Nivelamento de AMV com socaria manual e levante de até 10 cm, abertura 1:20, bitola métrica, dormente de madeira ou concreto</t>
  </si>
  <si>
    <t xml:space="preserve">Nivelamento de AMV com socaria manual e levante de até 10 cm, abertura 1:20, bitola mista, dormente de madeira ou concreto</t>
  </si>
  <si>
    <t xml:space="preserve">Nivelamento de AMV com socaria manual e levante de até 10 cm, abertura 1:8, bitola larga, dormente de madeira</t>
  </si>
  <si>
    <t xml:space="preserve">Nivelamento de AMV com socaria manual e levante de até 10 cm, abertura 1:8, bitola métrica, dormente de madeira</t>
  </si>
  <si>
    <t xml:space="preserve">Nivelamento de AMV com socaria manual e levante de até 10 cm, abertura 1:8, bitola mista, dormente de madeira</t>
  </si>
  <si>
    <t xml:space="preserve">Posicionamento de jogo de dormentes de concreto para AMV 1:10, bitola larga</t>
  </si>
  <si>
    <t xml:space="preserve">Posicionamento de jogo de dormentes de concreto para AMV 1:10, bitola métrica</t>
  </si>
  <si>
    <t xml:space="preserve">Posicionamento de jogo de dormentes de concreto para AMV 1:10, bitola mista</t>
  </si>
  <si>
    <t xml:space="preserve">Posicionamento de jogo de dormentes de concreto para AMV 1:12, bitola larga</t>
  </si>
  <si>
    <t xml:space="preserve">Posicionamento de jogo de dormentes de concreto para AMV 1:12, bitola métrica</t>
  </si>
  <si>
    <t xml:space="preserve">Posicionamento de jogo de dormentes de concreto para AMV 1:12, bitola mista</t>
  </si>
  <si>
    <t xml:space="preserve">Posicionamento de jogo de dormentes de concreto para AMV 1:14, bitola larga</t>
  </si>
  <si>
    <t xml:space="preserve">Posicionamento de jogo de dormentes de concreto para AMV 1:14, bitola métrica</t>
  </si>
  <si>
    <t xml:space="preserve">Posicionamento de jogo de dormentes de concreto para AMV 1:14, bitola mista</t>
  </si>
  <si>
    <t xml:space="preserve">Posicionamento de jogo de dormentes de concreto para AMV 1:20, bitola larga</t>
  </si>
  <si>
    <t xml:space="preserve">Posicionamento de jogo de dormentes de concreto para AMV 1:20, bitola métrica</t>
  </si>
  <si>
    <t xml:space="preserve">Posicionamento de jogo de dormentes de concreto para AMV 1:20, bitola mista</t>
  </si>
  <si>
    <t xml:space="preserve">Posicionamento de jogo de dormentes de madeira para AMV 1:10, bitola larga</t>
  </si>
  <si>
    <t xml:space="preserve">Posicionamento de jogo de dormentes de madeira para AMV 1:10, bitola métrica</t>
  </si>
  <si>
    <t xml:space="preserve">Posicionamento de jogo de dormentes de madeira para AMV 1:10, bitola mista</t>
  </si>
  <si>
    <t xml:space="preserve">Posicionamento de jogo de dormentes de madeira para AMV 1:12, bitola larga</t>
  </si>
  <si>
    <t xml:space="preserve">Posicionamento de jogo de dormentes de madeira para AMV 1:12, bitola métrica</t>
  </si>
  <si>
    <t xml:space="preserve">Posicionamento de jogo de dormentes de madeira para AMV 1:12, bitola mista</t>
  </si>
  <si>
    <t xml:space="preserve">Posicionamento de jogo de dormentes de madeira para AMV 1:14, bitola larga</t>
  </si>
  <si>
    <t xml:space="preserve">Posicionamento de jogo de dormentes de madeira para AMV 1:14, bitola métrica</t>
  </si>
  <si>
    <t xml:space="preserve">Posicionamento de jogo de dormentes de madeira para AMV 1:14, bitola mista</t>
  </si>
  <si>
    <t xml:space="preserve">Posicionamento de jogo de dormentes de madeira para AMV 1:20, bitola larga</t>
  </si>
  <si>
    <t xml:space="preserve">Posicionamento de jogo de dormentes de madeira para AMV 1:20, bitola métrica</t>
  </si>
  <si>
    <t xml:space="preserve">Posicionamento de jogo de dormentes de madeira para AMV 1:20, bitola mista</t>
  </si>
  <si>
    <t xml:space="preserve">Posicionamento de jogo de dormentes de madeira para AMV 1:8, bitola larga</t>
  </si>
  <si>
    <t xml:space="preserve">Posicionamento de jogo de dormentes de madeira para AMV 1:8, bitola métrica</t>
  </si>
  <si>
    <t xml:space="preserve">Posicionamento de jogo de dormentes de madeira para AMV 1:8, bitola mista</t>
  </si>
  <si>
    <t xml:space="preserve">Regularização manual do lastro do AMV para qualquer abertura e qualquer bitola</t>
  </si>
  <si>
    <t xml:space="preserve">Demolição de AMV 1:10 TR 37, em bitola métrica, dormente de madeira, com separação e empilhamento</t>
  </si>
  <si>
    <t xml:space="preserve">Demolição de AMV 1:10 TR 45, em bitola larga, dormente de madeira, com separação e empilhamento</t>
  </si>
  <si>
    <t xml:space="preserve">Demolição de AMV 1:10 TR 45, em bitola métrica, dormente de madeira, com separação e empilhamento</t>
  </si>
  <si>
    <t xml:space="preserve">Demolição de AMV 1:10 TR 45, em bitola mista, dormente de madeira, com separação e empilhamento</t>
  </si>
  <si>
    <t xml:space="preserve">Demolição de AMV 1:10 TR 57, em bitola larga, dormente de madeira, com separação e empilhamento</t>
  </si>
  <si>
    <t xml:space="preserve">Demolição de AMV 1:10 TR 57, em bitola métrica, dormente de madeira, com separação e empilhamento</t>
  </si>
  <si>
    <t xml:space="preserve">Demolição de AMV 1:10 TR 57, em bitola mista, dormente de madeira, com separação e empilhamento</t>
  </si>
  <si>
    <t xml:space="preserve">Demolição de AMV 1:10 TR 68, em bitola larga, dormente de madeira, com separação e empilhamento</t>
  </si>
  <si>
    <t xml:space="preserve">Demolição de AMV 1:10 TR 68, em bitola mista, dormente de madeira, com separação e empilhamento</t>
  </si>
  <si>
    <t xml:space="preserve">Demolição de AMV 1:12 TR 37, em bitola métrica, dormente de madeira, com separação e empilhamento</t>
  </si>
  <si>
    <t xml:space="preserve">Demolição de AMV 1:12 TR 45, em bitola larga, dormente de madeira, com separação e empilhamento</t>
  </si>
  <si>
    <t xml:space="preserve">Demolição de AMV 1:12 TR 45, em bitola métrica, dormente de madeira, com separação e empilhamento</t>
  </si>
  <si>
    <t xml:space="preserve">Demolição de AMV 1:12 TR 45, em bitola mista, dormente de madeira, com separação e empilhamento</t>
  </si>
  <si>
    <t xml:space="preserve">Demolição de AMV 1:12 TR 57, em bitola larga, dormente de madeira, com separação e empilhamento</t>
  </si>
  <si>
    <t xml:space="preserve">Demolição de AMV 1:12 TR 57, em bitola métrica, dormente de madeira, com separação e empilhamento</t>
  </si>
  <si>
    <t xml:space="preserve">Demolição de AMV 1:12 TR 57, em bitola mista, dormente de madeira, com separação e empilhamento</t>
  </si>
  <si>
    <t xml:space="preserve">Demolição de AMV 1:12 TR 68, em bitola larga, dormente de madeira, com separação e empilhamento</t>
  </si>
  <si>
    <t xml:space="preserve">Demolição de AMV 1:12 TR 68, em bitola mista, dormente de madeira, com separação e empilhamento</t>
  </si>
  <si>
    <t xml:space="preserve">Demolição de AMV 1:14 TR 37, em bitola métrica, dormente de madeira, com separação e empilhamento</t>
  </si>
  <si>
    <t xml:space="preserve">Demolição de AMV 1:14 TR 45, em bitola larga, dormente de madeira, com separação e empilhamento</t>
  </si>
  <si>
    <t xml:space="preserve">Demolição de AMV 1:14 TR 45, em bitola métrica, dormente de madeira, com separação e empilhamento</t>
  </si>
  <si>
    <t xml:space="preserve">Demolição de AMV 1:14 TR 45, em bitola mista, dormente de madeira, com separação e empilhamento</t>
  </si>
  <si>
    <t xml:space="preserve">Demolição de AMV 1:14 TR 57, em bitola larga, dormente de madeira, com separação e empilhamento</t>
  </si>
  <si>
    <t xml:space="preserve">Demolição de AMV 1:14 TR 57, em bitola métrica, dormente de madeira, com separação e empilhamento</t>
  </si>
  <si>
    <t xml:space="preserve">Demolição de AMV 1:14 TR 57, em bitola mista, dormente de madeira, com separação e empilhamento</t>
  </si>
  <si>
    <t xml:space="preserve">Demolição de AMV 1:14 TR 68, em bitola larga, dormente de madeira, com separação e empilhamento</t>
  </si>
  <si>
    <t xml:space="preserve">Demolição de AMV 1:14 TR 68, em bitola mista, dormente de madeira, com separação e empilhamento</t>
  </si>
  <si>
    <t xml:space="preserve">Demolição de AMV 1:20 TR 57, em bitola larga, dormente de madeira, com separação e empilhamento</t>
  </si>
  <si>
    <t xml:space="preserve">Demolição de AMV 1:20 TR 57, em bitola métrica, dormente de madeira, com separação e empilhamento</t>
  </si>
  <si>
    <t xml:space="preserve">Demolição de AMV 1:20 TR 57, em bitola mista, dormente de madeira, com separação e empilhamento</t>
  </si>
  <si>
    <t xml:space="preserve">Demolição de AMV 1:20 TR 68, em bitola larga, dormente de madeira, com separação e empilhamento</t>
  </si>
  <si>
    <t xml:space="preserve">Demolição de AMV 1:20 TR 68, em bitola mista, dormente de madeira, com separação e empilhamento</t>
  </si>
  <si>
    <t xml:space="preserve">Demolição de AMV 1:8 TR 37, em bitola métrica, dormente de madeira, com separação e empilhamento</t>
  </si>
  <si>
    <t xml:space="preserve">Demolição de AMV 1:8 TR 45, em bitola larga, dormente de madeira, com separação e empilhamento</t>
  </si>
  <si>
    <t xml:space="preserve">Demolição de AMV 1:8 TR 45, em bitola métrica, dormente de madeira, com separação e empilhamento</t>
  </si>
  <si>
    <t xml:space="preserve">Demolição de AMV 1:8 TR 45, em bitola mista, dormente de madeira, com separação e empilhamento</t>
  </si>
  <si>
    <t xml:space="preserve">Demolição de AMV 1:8 TR 57, em bitola larga, dormente de madeira, com separação e empilhamento</t>
  </si>
  <si>
    <t xml:space="preserve">Demolição de AMV 1:8 TR 57, em bitola métrica, dormente de madeira, com separação e empilhamento</t>
  </si>
  <si>
    <t xml:space="preserve">Demolição de AMV 1:8 TR 57, em bitola mista, dormente de madeira, com separação e empilhamento</t>
  </si>
  <si>
    <t xml:space="preserve">Demolição de via, bitola larga, 1.667 dormentes de madeira/km, trilho TR 45, barra com 12 m de comprimento, com separação e empilhamento</t>
  </si>
  <si>
    <t xml:space="preserve">Demolição de via, bitola larga, 1.667 dormentes de madeira/km, trilho TR 57, barra com 12 m de comprimento, com separação e empilhamento</t>
  </si>
  <si>
    <t xml:space="preserve">Demolição de via, bitola larga, 1.667 dormentes de madeira/km, trilho TR 68, barra com 12 m de comprimento, com separação e empilhamento</t>
  </si>
  <si>
    <t xml:space="preserve">Demolição de via, bitola larga, 1.750 dormentes de madeira/km, trilho TR 45, barra com 12 m de comprimento, com separação e empilhamento</t>
  </si>
  <si>
    <t xml:space="preserve">Demolição de via, bitola larga, 1.750 dormentes de madeira/km, trilho TR 57, barra com 12 m de comprimento, com separação e empilhamento</t>
  </si>
  <si>
    <t xml:space="preserve">Demolição de via, bitola larga, 1.750 dormentes de madeira/km, trilho TR 68, barra com 12 m de comprimento, com separação e empilhamento</t>
  </si>
  <si>
    <t xml:space="preserve">Demolição de via, bitola métrica, 1.667 dormentes de madeira/km, trilho TR 37, barra com 12 m de comprimento, com separação e empilhamento</t>
  </si>
  <si>
    <t xml:space="preserve">Demolição de via, bitola métrica, 1.667 dormentes de madeira/km, trilho TR 45, barra com 12 m de comprimento, com separação e empilhamento</t>
  </si>
  <si>
    <t xml:space="preserve">Demolição de via, bitola métrica, 1.667 dormentes de madeira/km, trilho TR 57, barra com 12 m de comprimento, com separação e empilhamento</t>
  </si>
  <si>
    <t xml:space="preserve">Demolição de via, bitola métrica, 1.750 dormentes de madeira/km, trilho TR 37, barra com 12 m de comprimento, com separação e empilhamento</t>
  </si>
  <si>
    <t xml:space="preserve">Demolição de via, bitola métrica, 1.750 dormentes de madeira/km, trilho TR 45, barra com 12 m de comprimento, com separação e empilhamento</t>
  </si>
  <si>
    <t xml:space="preserve">Demolição de via, bitola métrica, 1.750 dormentes de madeira/km, trilho TR 57, barra com 12 m de comprimento, com separação e empilhamento</t>
  </si>
  <si>
    <t xml:space="preserve">Demolição de via, bitola mista, 1.667 dormentes de madeira/km, trilho TR 45, barra com 12 m de comprimento, com separação e empilhamento</t>
  </si>
  <si>
    <t xml:space="preserve">Demolição de via, bitola mista, 1.667 dormentes de madeira/km, trilho TR 57, barra com 12 m de comprimento, com separação e empilhamento</t>
  </si>
  <si>
    <t xml:space="preserve">Demolição de via, bitola mista, 1.667 dormentes de madeira/km, trilho TR 68, barra com 12 m de comprimento, com separação e empilhamento</t>
  </si>
  <si>
    <t xml:space="preserve">Demolição de via, bitola mista, 1.750 dormentes de madeira/km, trilho TR 45, barra com 12 m de comprimento, com separação e empilhamento</t>
  </si>
  <si>
    <t xml:space="preserve">Demolição de via, bitola mista, 1.750 dormentes de madeira/km, trilho TR 57, barra com 12 m de comprimento, com separação e empilhamento</t>
  </si>
  <si>
    <t xml:space="preserve">Demolição de via, bitola mista, 1.750 dormentes de madeira/km, trilho TR 68, barra com 12 m de comprimento, com separação e empilhamento</t>
  </si>
  <si>
    <t xml:space="preserve">Aferição da geometria da via com carro controle</t>
  </si>
  <si>
    <t xml:space="preserve">Capina química da plataforma ferroviária</t>
  </si>
  <si>
    <t xml:space="preserve">Estabilização dinâmica da via</t>
  </si>
  <si>
    <t xml:space="preserve">Nivelamento de junta com socaria manual da via</t>
  </si>
  <si>
    <t xml:space="preserve">Nivelamento de via com grupo gerador/vibrador e levante de até 10 cm - bitola métrica ou larga com dormente de madeira ou concreto e taxa de dormentação de 1.667 un/km</t>
  </si>
  <si>
    <t xml:space="preserve">Nivelamento de via com grupo gerador/vibrador e levante de até 10 cm - bitola métrica ou larga com dormente de madeira ou concreto e taxa de dormentação de 1.750 un/km</t>
  </si>
  <si>
    <t xml:space="preserve">Nivelamento de via com grupo gerador/vibrador e levante de até 10 cm - bitola mista com dormente de madeira ou concreto e taxa de dormentação de 1.667 un/km</t>
  </si>
  <si>
    <t xml:space="preserve">Nivelamento de via com grupo gerador/vibrador e levante de até 10 cm - bitola mista com dormente de madeira ou concreto e taxa de dormentação de 1.750 un/km</t>
  </si>
  <si>
    <t xml:space="preserve">Nivelamento de via com socaria manual e levante de até 10 cm - bitola métrica ou larga com dormente de madeira ou concreto e taxa de dormentação de 1.667 un/km</t>
  </si>
  <si>
    <t xml:space="preserve">Nivelamento de via com socaria manual e levante de até 10 cm - bitola métrica ou larga com dormente de madeira ou concreto e taxa de dormentação de 1.750 un/km</t>
  </si>
  <si>
    <t xml:space="preserve">Nivelamento de via com socaria manual e levante de até 10 cm - bitola mista com dormente de madeira ou concreto e taxa de dormentação de 1.667 un/km</t>
  </si>
  <si>
    <t xml:space="preserve">Nivelamento de via com socaria manual e levante de até 10 cm - bitola mista com dormente de madeira ou concreto e taxa de dormentação de 1.750 un/km</t>
  </si>
  <si>
    <t xml:space="preserve">Nivelamento e alinhamento de via com socadora automática e levante de até 10 cm - qualquer bitola ou dormente e taxa de dormentação de 1.667 un/km</t>
  </si>
  <si>
    <t xml:space="preserve">Nivelamento e alinhamento de via com socadora automática e levante de até 10 cm - qualquer bitola ou dormente e taxa de dormentação de 1.750 un/km</t>
  </si>
  <si>
    <t xml:space="preserve">Regularização do lastro com reguladora de lastro</t>
  </si>
  <si>
    <t xml:space="preserve">Assentamento manual de contratrilhos TR 45, barra de 12 m</t>
  </si>
  <si>
    <t xml:space="preserve">Assentamento manual de contratrilhos TR 57, barra de 12 m</t>
  </si>
  <si>
    <t xml:space="preserve">Assentamento manual de contratrilhos TR 68, barra de 12 m</t>
  </si>
  <si>
    <t xml:space="preserve">Assentamento manual de contratrilhos UIC 60, barra de 12 m</t>
  </si>
  <si>
    <t xml:space="preserve">Barra de trilhos TR 45, com 120 m de comprimento (TLS), soldada por caldeamento em estaleiro</t>
  </si>
  <si>
    <t xml:space="preserve">Barra de trilhos TR 45, com 240 m de comprimento (TLS), soldada por caldeamento em estaleiro</t>
  </si>
  <si>
    <t xml:space="preserve">Barra de trilhos TR 57, com 120 m de comprimento (TLS), soldada por caldeamento em estaleiro</t>
  </si>
  <si>
    <t xml:space="preserve">Barra de trilhos TR 57, com 240 m de comprimento (TLS), soldada por caldeamento em estaleiro-</t>
  </si>
  <si>
    <t xml:space="preserve">Barra de trilhos TR 68, com 120 m de comprimento (TLS), soldada por caldeamento em estaleiro</t>
  </si>
  <si>
    <t xml:space="preserve">Barra de trilhos TR 68, com 240 m de comprimento (TLS), soldada por caldeamento em estaleiro</t>
  </si>
  <si>
    <t xml:space="preserve">Barra de trilhos UIC 60, com 120 m de comprimento (TLS), soldada por caldeamento em estaleiro</t>
  </si>
  <si>
    <t xml:space="preserve">Barra de trilhos UIC 60, com 240 m de comprimento (TLS), soldada por caldeamento em estaleiro</t>
  </si>
  <si>
    <t xml:space="preserve">Colocação manual de grampo elástico pandrol</t>
  </si>
  <si>
    <t xml:space="preserve">Colocação manual de retensor para trilho TR 45</t>
  </si>
  <si>
    <t xml:space="preserve">Colocação manual de retensor para trilho TR 57</t>
  </si>
  <si>
    <t xml:space="preserve">Colocação manual de retensor para trilho TR 68</t>
  </si>
  <si>
    <t xml:space="preserve">Colocação manual de retensor para trilho UIC 60</t>
  </si>
  <si>
    <t xml:space="preserve">Colocação mecanizada de grampo elástico</t>
  </si>
  <si>
    <t xml:space="preserve">Dormente de concreto monobloco protendido para AMV bitola larga ou mista</t>
  </si>
  <si>
    <t xml:space="preserve">Dormente de concreto monobloco protendido para AMV bitola métrica</t>
  </si>
  <si>
    <t xml:space="preserve">Dormente de concreto monobloco protendido, bitola larga</t>
  </si>
  <si>
    <t xml:space="preserve">Dormente de concreto monobloco protendido, bitola métrica</t>
  </si>
  <si>
    <t xml:space="preserve">Dormente de concreto monobloco protendido, bitola mista</t>
  </si>
  <si>
    <t xml:space="preserve">Lançamento de lastro, 10 cm de altura, primeiro levante, descarga de pedra britada de caminhões</t>
  </si>
  <si>
    <t xml:space="preserve">Lubrificador de trilhos e de flanges de rodas</t>
  </si>
  <si>
    <t xml:space="preserve">Posicionamento com equipamento mecanizado de dormentes de concreto, bitola larga - 1.667 un/km</t>
  </si>
  <si>
    <t xml:space="preserve">Posicionamento com equipamento mecanizado de dormentes de concreto, bitola larga - 1.750 un/km</t>
  </si>
  <si>
    <t xml:space="preserve">Posicionamento com equipamento mecanizado de dormentes de concreto, bitola métrica - 1.667 un/km</t>
  </si>
  <si>
    <t xml:space="preserve">Posicionamento com equipamento mecanizado de dormentes de concreto, bitola métrica - 1.750 un/km</t>
  </si>
  <si>
    <t xml:space="preserve">Posicionamento com equipamento mecanizado de dormentes de concreto, bitola mista - 1.667 un/km</t>
  </si>
  <si>
    <t xml:space="preserve">Posicionamento com equipamento mecanizado de dormentes de concreto, bitola mista - 1.750 un/km</t>
  </si>
  <si>
    <t xml:space="preserve">Posicionamento com equipamento mecanizado de dormentes de madeira, bitola larga ou mista - 1.667 un/km</t>
  </si>
  <si>
    <t xml:space="preserve">Posicionamento com equipamento mecanizado de dormentes de madeira, bitola larga ou mista - 1.750 un/km</t>
  </si>
  <si>
    <t xml:space="preserve">Posicionamento com equipamento mecanizado de dormentes de madeira, bitola métrica - 1.667 un/km</t>
  </si>
  <si>
    <t xml:space="preserve">Posicionamento com equipamento mecanizado de dormentes de madeira, bitola métrica - 1.750 un/km</t>
  </si>
  <si>
    <t xml:space="preserve">Posicionamento com pórtico de dormentes de concreto, bitola larga - 1.667 un/km</t>
  </si>
  <si>
    <t xml:space="preserve">Posicionamento com pórtico de dormentes de concreto, bitola larga - 1.750 un/km</t>
  </si>
  <si>
    <t xml:space="preserve">Posicionamento com pórtico de dormentes de concreto, bitola métrica - 1.667 un/km</t>
  </si>
  <si>
    <t xml:space="preserve">Posicionamento com pórtico de dormentes de concreto, bitola métrica - 1.750 un/km</t>
  </si>
  <si>
    <t xml:space="preserve">Posicionamento com pórtico de dormentes de concreto, bitola mista - 1.667 un/km</t>
  </si>
  <si>
    <t xml:space="preserve">Posicionamento com pórtico de dormentes de concreto, bitola mista - 1.750 un/km</t>
  </si>
  <si>
    <t xml:space="preserve">Posicionamento com pórtico de dormentes de madeira, bitola larga ou mista - 1.667 un/km</t>
  </si>
  <si>
    <t xml:space="preserve">Posicionamento com pórtico de dormentes de madeira, bitola larga ou mista - 1.750 un/km</t>
  </si>
  <si>
    <t xml:space="preserve">Posicionamento com pórtico de dormentes de madeira, bitola métrica - 1.667 un/km</t>
  </si>
  <si>
    <t xml:space="preserve">Posicionamento com pórtico de dormentes de madeira, bitola métrica - 1.750 un/km</t>
  </si>
  <si>
    <t xml:space="preserve">Posicionamento e assentamento com equipamento mecanizado de dormentes especiais de madeira para pontes, bitola métrica ou larga, com TR 45</t>
  </si>
  <si>
    <t xml:space="preserve">Posicionamento e assentamento com equipamento mecanizado de dormentes especiais de madeira para pontes, bitola métrica ou larga, com TR 57</t>
  </si>
  <si>
    <t xml:space="preserve">Posicionamento e assentamento com equipamento mecanizado de dormentes especiais de madeira para pontes, bitola métrica ou larga, com TR 68</t>
  </si>
  <si>
    <t xml:space="preserve">Posicionamento e assentamento com equipamento mecanizado de dormentes especiais de madeira para pontes, bitola métrica ou larga, com UIC 60</t>
  </si>
  <si>
    <t xml:space="preserve">Posicionamento e assentamento manual de trilhos TR 45, comprimento de 12 m, bitola métrica ou larga, dormente de concreto, 1.667 un/km, fixação elástica</t>
  </si>
  <si>
    <t xml:space="preserve">Posicionamento e assentamento manual de trilhos TR 45, comprimento de 12 m, bitola métrica ou larga, dormente de concreto, 1.750 un/km, fixação elástica</t>
  </si>
  <si>
    <t xml:space="preserve">Posicionamento e assentamento manual de trilhos TR 45, comprimento de 12 m, bitola métrica ou larga, dormente de madeira, 1.667 un/km, fixação rígida a tirefond</t>
  </si>
  <si>
    <t xml:space="preserve">Posicionamento e assentamento manual de trilhos TR 45, comprimento de 12 m, bitola métrica ou larga, dormente de madeira, 1.750 un/km, fixação rígida a tirefond</t>
  </si>
  <si>
    <t xml:space="preserve">Posicionamento e assentamento manual de trilhos TR 45, comprimento de 12 m, bitola mista, dormente de concreto, 1.667 un/km, fixação elástica</t>
  </si>
  <si>
    <t xml:space="preserve">Posicionamento e assentamento manual de trilhos TR 45, comprimento de 12 m, bitola mista, dormente de concreto, 1.750 un/km, fixação elástica</t>
  </si>
  <si>
    <t xml:space="preserve">Posicionamento e assentamento manual de trilhos TR 45, comprimento de 12 m, bitola mista, dormente de madeira, 1.667 un/km, fixação rígida a tirefond</t>
  </si>
  <si>
    <t xml:space="preserve">Posicionamento e assentamento manual de trilhos TR 45, comprimento de 12 m, bitola mista, dormente de madeira, 1.750 un/km, fixação rígida a tirefond</t>
  </si>
  <si>
    <t xml:space="preserve">Posicionamento e assentamento manual de trilhos TR 57, comprimento de 12 m, bitola métrica ou larga, dormente de concreto, 1.667 un/km, fixação elástica</t>
  </si>
  <si>
    <t xml:space="preserve">Posicionamento e assentamento manual de trilhos TR 57, comprimento de 12 m, bitola métrica ou larga, dormente de madeira 1.750 un/km, fixação rígida a tirefond</t>
  </si>
  <si>
    <t xml:space="preserve">Posicionamento e assentamento manual de trilhos TR 57, comprimento de 12 m, bitola métrica ou larga, dormente de madeira, 1.667 un/km, fixação rígida a tirefond</t>
  </si>
  <si>
    <t xml:space="preserve">Posicionamento e assentamento manual de trilhos TR 57, comprimento de 12 m, bitola mista, dormente de concreto, 1.667 un/km, fixação elástica</t>
  </si>
  <si>
    <t xml:space="preserve">Posicionamento e assentamento manual de trilhos TR 57, comprimento de 12 m, bitola mista, dormente de concreto, 1.750 un/km, fixação elástica</t>
  </si>
  <si>
    <t xml:space="preserve">Posicionamento e assentamento manual de trilhos TR 57, comprimento de 12 m, bitola mista, dormente de madeira, 1.667 un/km, fixação rígida a tirefond</t>
  </si>
  <si>
    <t xml:space="preserve">Posicionamento e assentamento manual de trilhos TR 57, comprimento de 12 m, bitola mista, dormente de madeira, 1.750 un/km, fixação rígida a tirefond</t>
  </si>
  <si>
    <t xml:space="preserve">Posicionamento e assentamento manual de trilhos TR 68, comprimento de 12 m, bitola métrica ou larga, dormente de concreto, 1.667 un/km, fixação elástica</t>
  </si>
  <si>
    <t xml:space="preserve">Posicionamento e assentamento manual de trilhos TR 68, comprimento de 12 m, bitola métrica ou larga, dormente de madeira 1.750 un/km, fixação rígida a tirefond</t>
  </si>
  <si>
    <t xml:space="preserve">Posicionamento e assentamento manual de trilhos TR 68, comprimento de 12 m, bitola métrica ou larga, dormente de madeira, 1.667 un/km, fixação rígida a tirefond</t>
  </si>
  <si>
    <t xml:space="preserve">Posicionamento e assentamento manual de trilhos TR 68, comprimento de 12 m, bitola mista, dormente de concreto, 1.667 un/km, fixação elástica</t>
  </si>
  <si>
    <t xml:space="preserve">Posicionamento e assentamento manual de trilhos TR 68, comprimento de 12 m, bitola mista, dormente de concreto, 1.750 un/km, fixação elástica</t>
  </si>
  <si>
    <t xml:space="preserve">Posicionamento e assentamento manual de trilhos TR 68, comprimento de 12 m, bitola mista, dormente de madeira, 1.667 un/km, fixação rígida a tirefond</t>
  </si>
  <si>
    <t xml:space="preserve">Posicionamento e assentamento manual de trilhos TR 68, comprimento de 12 m, bitola mista, dormente de madeira, 1.750 un/km, fixação rígida a tirefond</t>
  </si>
  <si>
    <t xml:space="preserve">Posicionamento e assentamento manual de trilhos UIC 60, comprimento de 12 m, bitola métrica ou larga, dormente de concreto, 1.667 un/km, fixação elástica</t>
  </si>
  <si>
    <t xml:space="preserve">Posicionamento e assentamento manual de trilhos UIC 60, comprimento de 12 m, bitola métrica ou larga, dormente de madeira 1.750 un/km, fixação rígida a tirefond</t>
  </si>
  <si>
    <t xml:space="preserve">Posicionamento e assentamento manual de trilhos UIC 60, comprimento de 12 m, bitola métrica ou larga, dormente de madeira, 1.667 un/km, fixação rígida a tirefond</t>
  </si>
  <si>
    <t xml:space="preserve">Posicionamento e assentamento manual de trilhos UIC 60, comprimento de 12 m, bitola mista, dormente de concreto, 1.667 un/km, fixação elástica</t>
  </si>
  <si>
    <t xml:space="preserve">Posicionamento e assentamento manual de trilhos UIC 60, comprimento de 12 m, bitola mista, dormente de concreto, 1.750 un/km, fixação elástica</t>
  </si>
  <si>
    <t xml:space="preserve">Posicionamento e assentamento manual de trilhos UIC 60, comprimento de 12 m, bitola mista, dormente de madeira, 1.667 un/km, fixação rígida a tirefond</t>
  </si>
  <si>
    <t xml:space="preserve">Posicionamento e assentamento manual de trilhos UIC 60, comprimento de 12 m, bitola mista, dormente de madeira, 1.750 un/km, fixação rígida a tirefond</t>
  </si>
  <si>
    <t xml:space="preserve">Posicionamento e assentamento manual de trilhos, TR 57, comprimento de 12 m, bitola métrica ou larga, dormente de concreto, 1.750 un/km, fixação elástica</t>
  </si>
  <si>
    <t xml:space="preserve">Posicionamento e assentamento manual de trilhos, TR 68, comprimento de 12 m, bitola métrica ou larga, dormente de concreto, 1.750 un/km, fixação elástica</t>
  </si>
  <si>
    <t xml:space="preserve">Posicionamento e assentamento manual de trilhos, UIC 60, comprimento de 12 m, bitola métrica ou larga, dormente de concreto, 1.750 un/km, fixação elástica</t>
  </si>
  <si>
    <t xml:space="preserve">Posicionamento e assentamento mecanizado de trilhos TR 45, comprimento 120 m, bitola métrica ou larga, dormente de madeira, 1.667 un/km, fixação rígida a tirefond</t>
  </si>
  <si>
    <t xml:space="preserve">Posicionamento e assentamento mecanizado de trilhos TR 45, comprimento de 120 m, bitola métrica ou larga, dormente de concreto, 1.667 un/km, fixação elástica</t>
  </si>
  <si>
    <t xml:space="preserve">Posicionamento e assentamento mecanizado de trilhos TR 45, comprimento de 120 m, bitola métrica ou larga, dormente de madeira, 1.750 un/km, fixação rígida a tirefond</t>
  </si>
  <si>
    <t xml:space="preserve">Posicionamento e assentamento mecanizado de trilhos TR 45, comprimento de 120 m, bitola métrica ou larga, dormente madeira, 1.667 un/km, fixação elástica</t>
  </si>
  <si>
    <t xml:space="preserve">Posicionamento e assentamento mecanizado de trilhos TR 45, comprimento de 120 m, bitola métrica ou larga, dormente madeira, 1.750 un/km, fixação elástica</t>
  </si>
  <si>
    <t xml:space="preserve">Posicionamento e assentamento mecanizado de trilhos TR 45, comprimento de 120 m, bitola mista, dormente de concreto, 1.667 un/km, fixação elástica</t>
  </si>
  <si>
    <t xml:space="preserve">Posicionamento e assentamento mecanizado de trilhos TR 45, comprimento de 120 m, bitola mista, dormente de concreto, 1.750 un/km, fixação elástica</t>
  </si>
  <si>
    <t xml:space="preserve">Posicionamento e assentamento mecanizado de trilhos TR 45, comprimento de 120 m, bitola mista, dormente madeira, 1.667 un/km, fixação elástica</t>
  </si>
  <si>
    <t xml:space="preserve">Posicionamento e assentamento mecanizado de trilhos TR 45, comprimento de 120 m, bitola mista, dormente madeira, 1.750 un/km, fixação elástica</t>
  </si>
  <si>
    <t xml:space="preserve">Posicionamento e assentamento mecanizado de trilhos TR 45, comprimento de 240 m, bitola métrica ou larga, dormente de concreto, 1.667 un/km, fixação elástica</t>
  </si>
  <si>
    <t xml:space="preserve">Posicionamento e assentamento mecanizado de trilhos TR 45, comprimento de 240 m, bitola métrica ou larga, dormente de concreto, 1.750 un/km, fixação elástica</t>
  </si>
  <si>
    <t xml:space="preserve">Posicionamento e assentamento mecanizado de trilhos TR 45, comprimento de 240 m, bitola métrica ou larga, dormente de madeira, 1.667 un/km, fixação elástica</t>
  </si>
  <si>
    <t xml:space="preserve">Posicionamento e assentamento mecanizado de trilhos TR 45, comprimento de 240 m, bitola métrica ou larga, dormente de madeira, 1.667 un/km, fixação rígida a tirefond</t>
  </si>
  <si>
    <t xml:space="preserve">Posicionamento e assentamento mecanizado de trilhos TR 45, comprimento de 240 m, bitola métrica ou larga, dormente de madeira, 1.750 un/km, fixação elástica</t>
  </si>
  <si>
    <t xml:space="preserve">Posicionamento e assentamento mecanizado de trilhos TR 45, comprimento de 240 m, bitola métrica ou larga, dormente de madeira, 1.750 un/km, fixação rígida a tirefond</t>
  </si>
  <si>
    <t xml:space="preserve">Posicionamento e assentamento mecanizado de trilhos TR 45, comprimento de 240 m, bitola mista, dormente de concreto, 1.667 un/km, fixação elástica</t>
  </si>
  <si>
    <t xml:space="preserve">Posicionamento e assentamento mecanizado de trilhos TR 45, comprimento de 240 m, bitola mista, dormente de concreto, 1.750 un/km, fixação elástica</t>
  </si>
  <si>
    <t xml:space="preserve">Posicionamento e assentamento mecanizado de trilhos TR 45, comprimento de 240 m, bitola mista, dormente de madeira, 1.667 un/km, fixação elástica</t>
  </si>
  <si>
    <t xml:space="preserve">Posicionamento e assentamento mecanizado de trilhos TR 45, comprimento de 240 m, bitola mista, dormente de madeira, 1.750 un/km, fixação elástica</t>
  </si>
  <si>
    <t xml:space="preserve">Posicionamento e assentamento mecanizado de trilhos TR 57, comprimento 120 m, bitola métrica ou larga, dormente de madeira, 1.667 un/km, fixação rígida a tirefond</t>
  </si>
  <si>
    <t xml:space="preserve">Posicionamento e assentamento mecanizado de trilhos TR 57, comprimento de 120 m, bitola métrica ou larga, dormente de concreto, 1.667 un/km, fixação elástica</t>
  </si>
  <si>
    <t xml:space="preserve">Posicionamento e assentamento mecanizado de trilhos TR 57, comprimento de 120 m, bitola métrica ou larga, dormente de concreto, 1.750 un/km, fixação elástica</t>
  </si>
  <si>
    <t xml:space="preserve">Posicionamento e assentamento mecanizado de trilhos TR 57, comprimento de 120 m, bitola métrica ou larga, dormente de madeira, 1.750 un/km, fixação rígida a tirefond</t>
  </si>
  <si>
    <t xml:space="preserve">Posicionamento e assentamento mecanizado de trilhos TR 57, comprimento de 120 m, bitola métrica ou larga, dormente madeira, 1.667 un/km, fixação elástica</t>
  </si>
  <si>
    <t xml:space="preserve">Posicionamento e assentamento mecanizado de trilhos TR 57, comprimento de 120 m, bitola métrica ou larga, dormente madeira, 1.750 un/km, fixação elástica</t>
  </si>
  <si>
    <t xml:space="preserve">Posicionamento e assentamento mecanizado de trilhos TR 57, comprimento de 120 m, bitola mista, dormente de concreto, 1.667 un/km, fixação elástica</t>
  </si>
  <si>
    <t xml:space="preserve">Posicionamento e assentamento mecanizado de trilhos TR 57, comprimento de 120 m, bitola mista, dormente de concreto, 1.750 un/km, fixação elástica</t>
  </si>
  <si>
    <t xml:space="preserve">Posicionamento e assentamento mecanizado de trilhos TR 57, comprimento de 120 m, bitola mista, dormente madeira, 1.667 un/km, fixação elástica</t>
  </si>
  <si>
    <t xml:space="preserve">Posicionamento e assentamento mecanizado de trilhos TR 57, comprimento de 120 m, bitola mista, dormente madeira, 1.750 un/km, fixação elástica</t>
  </si>
  <si>
    <t xml:space="preserve">Posicionamento e assentamento mecanizado de trilhos TR 57, comprimento de 240 m, bitola métrica ou larga, dormente de concreto, 1.667 un/km, fixação elástica</t>
  </si>
  <si>
    <t xml:space="preserve">Posicionamento e assentamento mecanizado de trilhos TR 57, comprimento de 240 m, bitola métrica ou larga, dormente de concreto, 1.750 un/km, fixação elástica</t>
  </si>
  <si>
    <t xml:space="preserve">Posicionamento e assentamento mecanizado de trilhos TR 57, comprimento de 240 m, bitola métrica ou larga, dormente de madeira, 1.667 un/km, fixação elástica</t>
  </si>
  <si>
    <t xml:space="preserve">Posicionamento e assentamento mecanizado de trilhos TR 57, comprimento de 240 m, bitola métrica ou larga, dormente de madeira, 1.667 un/km, fixação rígida a tirefond</t>
  </si>
  <si>
    <t xml:space="preserve">Posicionamento e assentamento mecanizado de trilhos TR 57, comprimento de 240 m, bitola métrica ou larga, dormente de madeira, 1.750 un/km, fixação elástica</t>
  </si>
  <si>
    <t xml:space="preserve">Posicionamento e assentamento mecanizado de trilhos TR 57, comprimento de 240 m, bitola métrica ou larga, dormente de madeira, 1.750 un/km, fixação rígida a tirefond</t>
  </si>
  <si>
    <t xml:space="preserve">Posicionamento e assentamento mecanizado de trilhos TR 57, comprimento de 240 m, bitola mista, dormente de concreto, 1.667 un/km, fixação elástica</t>
  </si>
  <si>
    <t xml:space="preserve">Posicionamento e assentamento mecanizado de trilhos TR 57, comprimento de 240 m, bitola mista, dormente de concreto, 1.750 un/km, fixação elástica</t>
  </si>
  <si>
    <t xml:space="preserve">Posicionamento e assentamento mecanizado de trilhos TR 57, comprimento de 240 m, bitola mista, dormente de madeira, 1.667 un/km, fixação elástica</t>
  </si>
  <si>
    <t xml:space="preserve">Posicionamento e assentamento mecanizado de trilhos TR 57, comprimento de 240 m, bitola mista, dormente de madeira, 1.750 un/km, fixação elástica</t>
  </si>
  <si>
    <t xml:space="preserve">Posicionamento e assentamento mecanizado de trilhos TR 68, comprimento 120 m, bitola métrica ou larga, dormente de madeira, 1.667 un/km, fixação rígida a tirefond</t>
  </si>
  <si>
    <t xml:space="preserve">Posicionamento e assentamento mecanizado de trilhos TR 68, comprimento de 120 m, bitola métrica ou larga, dormente de concreto, 1.667 un/km, fixação elástica</t>
  </si>
  <si>
    <t xml:space="preserve">Posicionamento e assentamento mecanizado de trilhos TR 68, comprimento de 120 m, bitola métrica ou larga, dormente de concreto, 1.750 un/km, fixação elástica</t>
  </si>
  <si>
    <t xml:space="preserve">Posicionamento e assentamento mecanizado de trilhos TR 68, comprimento de 120 m, bitola métrica ou larga, dormente de madeira, 1.750 un/km, fixação rígida a tirefond</t>
  </si>
  <si>
    <t xml:space="preserve">Posicionamento e assentamento mecanizado de trilhos TR 68, comprimento de 120 m, bitola métrica ou larga, dormente madeira, 1.667 un/km, fixação elástica</t>
  </si>
  <si>
    <t xml:space="preserve">Posicionamento e assentamento mecanizado de trilhos TR 68, comprimento de 120 m, bitola métrica ou larga, dormente madeira, 1.750 un/km, fixação elástica</t>
  </si>
  <si>
    <t xml:space="preserve">Posicionamento e assentamento mecanizado de trilhos TR 68, comprimento de 120 m, bitola mista, dormente de concreto, 1.667 un/km, fixação elástica</t>
  </si>
  <si>
    <t xml:space="preserve">Posicionamento e assentamento mecanizado de trilhos TR 68, comprimento de 120 m, bitola mista, dormente de concreto, 1.750 un/km, fixação elástica</t>
  </si>
  <si>
    <t xml:space="preserve">Posicionamento e assentamento mecanizado de trilhos TR 68, comprimento de 120 m, bitola mista, dormente madeira, 1.667 un/km, fixação elástica</t>
  </si>
  <si>
    <t xml:space="preserve">Posicionamento e assentamento mecanizado de trilhos TR 68, comprimento de 120 m, bitola mista, dormente madeira, 1.750 un/km, fixação elástica</t>
  </si>
  <si>
    <t xml:space="preserve">Posicionamento e assentamento mecanizado de trilhos TR 68, comprimento de 240 m, bitola métrica ou larga, dormente de concreto, 1.667 un/km, fixação elástica</t>
  </si>
  <si>
    <t xml:space="preserve">Posicionamento e assentamento mecanizado de trilhos TR 68, comprimento de 240 m, bitola métrica ou larga, dormente de concreto, 1.750 un/km, fixação elástica</t>
  </si>
  <si>
    <t xml:space="preserve">Posicionamento e assentamento mecanizado de trilhos TR 68, comprimento de 240 m, bitola métrica ou larga, dormente de madeira, 1.667 un/km, fixação elástica</t>
  </si>
  <si>
    <t xml:space="preserve">Posicionamento e assentamento mecanizado de trilhos TR 68, comprimento de 240 m, bitola métrica ou larga, dormente de madeira, 1.667 un/km, fixação rígida a tirefond</t>
  </si>
  <si>
    <t xml:space="preserve">Posicionamento e assentamento mecanizado de trilhos TR 68, comprimento de 240 m, bitola métrica ou larga, dormente de madeira, 1.750 un/km, fixação elástica</t>
  </si>
  <si>
    <t xml:space="preserve">Posicionamento e assentamento mecanizado de trilhos TR 68, comprimento de 240 m, bitola métrica ou larga, dormente de madeira, 1.750 un/km, fixação rígida a tirefond</t>
  </si>
  <si>
    <t xml:space="preserve">Posicionamento e assentamento mecanizado de trilhos TR 68, comprimento de 240 m, bitola mista, dormente de concreto, 1.667 un/km, fixação elástica</t>
  </si>
  <si>
    <t xml:space="preserve">Posicionamento e assentamento mecanizado de trilhos TR 68, comprimento de 240 m, bitola mista, dormente de concreto, 1.750 un/km, fixação elástica</t>
  </si>
  <si>
    <t xml:space="preserve">Posicionamento e assentamento mecanizado de trilhos TR 68, comprimento de 240 m, bitola mista, dormente de madeira, 1.667 un/km, fixação elástica</t>
  </si>
  <si>
    <t xml:space="preserve">Posicionamento e assentamento mecanizado de trilhos TR 68, comprimento de 240 m, bitola mista, dormente de madeira, 1.750 un/km, fixação elástica</t>
  </si>
  <si>
    <t xml:space="preserve">Posicionamento e assentamento mecanizado de trilhos UIC 60, comprimento 120 m, bitola métrica ou larga, dormente de madeira, 1.667 un/km, fixação rígida a tirefond</t>
  </si>
  <si>
    <t xml:space="preserve">Posicionamento e assentamento mecanizado de trilhos UIC 60, comprimento de 120 m, bitola métrica ou larga, dormente de concreto, 1.667 un/km, fixação elástica</t>
  </si>
  <si>
    <t xml:space="preserve">Posicionamento e assentamento mecanizado de trilhos UIC 60, comprimento de 120 m, bitola métrica ou larga, dormente de concreto, 1.750 un/km, fixação elástica</t>
  </si>
  <si>
    <t xml:space="preserve">Posicionamento e assentamento mecanizado de trilhos UIC 60, comprimento de 120 m, bitola métrica ou larga, dormente de madeira, 1.750 un/km, fixação rígida a tirefond</t>
  </si>
  <si>
    <t xml:space="preserve">Posicionamento e assentamento mecanizado de trilhos UIC 60, comprimento de 120 m, bitola métrica ou larga, dormente madeira, 1.667 un/km, fixação elástica</t>
  </si>
  <si>
    <t xml:space="preserve">Posicionamento e assentamento mecanizado de trilhos UIC 60, comprimento de 120 m, bitola métrica ou larga, dormente madeira, 1.750 un/km, fixação elástica</t>
  </si>
  <si>
    <t xml:space="preserve">Posicionamento e assentamento mecanizado de trilhos UIC 60, comprimento de 120 m, bitola mista, dormente de concreto, 1.667 un/km, fixação elástica</t>
  </si>
  <si>
    <t xml:space="preserve">Posicionamento e assentamento mecanizado de trilhos UIC 60, comprimento de 120 m, bitola mista, dormente de concreto, 1.750 un/km, fixação elástica</t>
  </si>
  <si>
    <t xml:space="preserve">Posicionamento e assentamento mecanizado de trilhos UIC 60, comprimento de 120 m, bitola mista, dormente madeira, 1.667 un/km , fixação elástica</t>
  </si>
  <si>
    <t xml:space="preserve">Posicionamento e assentamento mecanizado de trilhos UIC 60, comprimento de 120 m, bitola mista, dormente madeira, 1.750 un/km , fixação elástica</t>
  </si>
  <si>
    <t xml:space="preserve">Posicionamento e assentamento mecanizado de trilhos UIC 60, comprimento de 240 m, bitola métrica ou larga, dormente de concreto, 1.667 un/km, fixação elástica</t>
  </si>
  <si>
    <t xml:space="preserve">Posicionamento e assentamento mecanizado de trilhos UIC 60, comprimento de 240 m, bitola métrica ou larga, dormente de concreto, 1.750 un/km, fixação elástica</t>
  </si>
  <si>
    <t xml:space="preserve">Posicionamento e assentamento mecanizado de trilhos UIC 60, comprimento de 240 m, bitola métrica ou larga, dormente de madeira, 1.667 un/km, fixação elástica</t>
  </si>
  <si>
    <t xml:space="preserve">Posicionamento e assentamento mecanizado de trilhos UIC 60, comprimento de 240 m, bitola métrica ou larga, dormente de madeira, 1.667 un/km, fixação rígida a tirefond</t>
  </si>
  <si>
    <t xml:space="preserve">Posicionamento e assentamento mecanizado de trilhos UIC 60, comprimento de 240 m, bitola métrica ou larga, dormente de madeira, 1.750 un/km, fixação elástica</t>
  </si>
  <si>
    <t xml:space="preserve">Posicionamento e assentamento mecanizado de trilhos UIC 60, comprimento de 240 m, bitola métrica ou larga, dormente de madeira, 1.750 un/km, fixação rígida a tirefond</t>
  </si>
  <si>
    <t xml:space="preserve">Posicionamento e assentamento mecanizado de trilhos UIC 60, comprimento de 240 m, bitola mista, dormente de concreto, 1.667 un/km, fixação elástica</t>
  </si>
  <si>
    <t xml:space="preserve">Posicionamento e assentamento mecanizado de trilhos UIC 60, comprimento de 240 m, bitola mista, dormente de madeira, 1.667 un/km, fixação elástica</t>
  </si>
  <si>
    <t xml:space="preserve">Posicionamento e assentamento mecanizado de trilhos UIC 60, comprimento de 240 m, bitola mista, dormente de madeira, 1.750 un/km, fixação elástica</t>
  </si>
  <si>
    <t xml:space="preserve">Posicionamento e assentamento mecanizado de trilhos UIC 60, comprimento de 240 m, bitola mista, dormentes de concreto, 1.750 un/km, fixação elástica</t>
  </si>
  <si>
    <t xml:space="preserve">Posicionamento manual de dormentes de madeira em bitola larga ou mista</t>
  </si>
  <si>
    <t xml:space="preserve">Posicionamento manual de dormentes de madeira em bitola métrica</t>
  </si>
  <si>
    <t xml:space="preserve">Posicionamento mecanizado de trilhos</t>
  </si>
  <si>
    <t xml:space="preserve">Pré-alinhamento manual da grade com dormente de madeira</t>
  </si>
  <si>
    <t xml:space="preserve">Pré-alinhamento mecanizado da grade</t>
  </si>
  <si>
    <t xml:space="preserve">Solda aluminotérmica para TR 45 no campo para formação de trilho contínuo soldado com alívio de tensões</t>
  </si>
  <si>
    <t xml:space="preserve">Solda aluminotérmica para TR 57 no campo para formação de trilho contínuo soldado com alívio de tensões</t>
  </si>
  <si>
    <t xml:space="preserve">Solda aluminotérmica para TR 68 no campo para formação de trilho contínuo soldado com alívio de tensões</t>
  </si>
  <si>
    <t xml:space="preserve">Solda aluminotérmica para UIC 60 no campo para formação de trilho contínuo soldado com alívio de tensões</t>
  </si>
  <si>
    <t xml:space="preserve">Solda elétrica por caldeamento para qualquer perfil de trilho, comprimento de 12 m, em estaleiro para formação de trilho longo soldado</t>
  </si>
  <si>
    <t xml:space="preserve">Solda elétrica por caldeamento, na via, de trilhos TR 45, comprimento de até 24 m, para formação de barra ou trilho longo soldado, dormente de concreto</t>
  </si>
  <si>
    <t xml:space="preserve">Solda elétrica por caldeamento, na via, de trilhos TR 45, comprimento de até 24 m, para formação de barra ou trilho longo soldado, dormente de madeira</t>
  </si>
  <si>
    <t xml:space="preserve">Confecção de fôrma metálica em chapa 1/8" para poita trapezoidal</t>
  </si>
  <si>
    <t xml:space="preserve">Confecção de forma metálica em chapa 3/16" para poita trapezoidal</t>
  </si>
  <si>
    <t xml:space="preserve">Fôrma em chapa metálica 1/8" para cabeça de tirantes com base de 40 x 40 cm, topo de 20 x 20 cm e altura de 30 cm - utilização de 50 vezes - confecção, instalação e retirada</t>
  </si>
  <si>
    <t xml:space="preserve">Fôrma metálica curva em chapa 3/16" reforçada com nervuras de 40 mm x 3/16" dispostas em grelhas de 40 x 60 cm - utilização de 100 vezes - confecção, instalação e retirada</t>
  </si>
  <si>
    <t xml:space="preserve">Fôrma metálica em chapa 1/8" para poita trapezoidal - utilização de 50 vezes - confecçao, instalação e retirada</t>
  </si>
  <si>
    <t xml:space="preserve">Fôrma metálica em chapa 1/8" reforçada com nervuras de 40 mm x 1/8" dispostas em grelhas de 40 x 60 cm - utilização de 100 vezes - confecção, instalação e retirada</t>
  </si>
  <si>
    <t xml:space="preserve">Forma metálica em chapa 3/16" para poita trapezoidal - utilização de 50 vezes - confecção, instalação e retirada</t>
  </si>
  <si>
    <t xml:space="preserve">Fôrma metálica em chapa 3/16" reforçada com nervuras de 40 mm x 3/16" dispostas em grelhas de 40 x 60 cm - utilização de 100 vezes - confecção, instalação e retirada</t>
  </si>
  <si>
    <t xml:space="preserve">Fôrma metálica para aduelas de bueiros celulares de concreto pré-moldados - utilização de 100 vezes</t>
  </si>
  <si>
    <t xml:space="preserve">Fôrma metálica para tetrápode - utilização de 100 vezes</t>
  </si>
  <si>
    <t xml:space="preserve">Fôrma metálica para viga de concreto pré-moldada protendida para OAE - utilização de 20 vezes - confecção, instalação e retirada</t>
  </si>
  <si>
    <t xml:space="preserve">Fôrma metálica para Xbloc - utilização de 100 vezes</t>
  </si>
  <si>
    <t xml:space="preserve">Formas curvas de compensado plastificado 10 mm - uso geral - utilização de 2 vezes - confecção, instalação e retirada</t>
  </si>
  <si>
    <t xml:space="preserve">Formas curvas de compensado resinado 10 mm - uso geral - utilização de 2 vezes - confecção, instalação e retirada</t>
  </si>
  <si>
    <t xml:space="preserve">Formas de compensado plastificado 10 mm - uso geral - utilização de 1 vez - confecção, instalação e retirada</t>
  </si>
  <si>
    <t xml:space="preserve">Formas de compensado plastificado 10 mm - uso geral - utilização de 2 vezes - confecção, instalação e retirada</t>
  </si>
  <si>
    <t xml:space="preserve">Formas de compensado plastificado 10 mm - uso geral - utilização de 3 vezes - confecção, instalação e retirada</t>
  </si>
  <si>
    <t xml:space="preserve">Formas de compensado plastificado 12 mm - uso geral - utilização de 1 vez - confecção, instalação e retirada</t>
  </si>
  <si>
    <t xml:space="preserve">Formas de compensado plastificado 12 mm - uso geral - utilização de 2 vezes - confecção, instalação e retirada</t>
  </si>
  <si>
    <t xml:space="preserve">Formas de compensado plastificado 12 mm - uso geral - utilização de 3 vezes - confecção, instalação e retirada</t>
  </si>
  <si>
    <t xml:space="preserve">Formas de compensado plastificado 14 mm - uso geral - utilização de 1 vez - confecção, instalação e retirada</t>
  </si>
  <si>
    <t xml:space="preserve">Formas de compensado plastificado 14 mm - uso geral - utilização de 2 vezes - confecção, instalação e retirada</t>
  </si>
  <si>
    <t xml:space="preserve">Formas de compensado plastificado 14 mm - uso geral - utilização de 3 vezes - confecção, instalação e retirada</t>
  </si>
  <si>
    <t xml:space="preserve">Formas de compensado resinado 10 mm - uso geral - utilização de 1 vez - confecção, instalação e retirada</t>
  </si>
  <si>
    <t xml:space="preserve">Formas de compensado resinado 10 mm - uso geral - utilização de 2 vezes - confecção, instalação e retirada</t>
  </si>
  <si>
    <t xml:space="preserve">Formas de compensado resinado 10 mm - uso geral - utilização de 3 vezes - confecção, instalação e retirada</t>
  </si>
  <si>
    <t xml:space="preserve">Formas de compensado resinado 12 mm - uso geral - utilização de 1 vez - confecção, instalação e retirada</t>
  </si>
  <si>
    <t xml:space="preserve">Formas de compensado resinado 12 mm - uso geral - utilização de 2 vezes - confecção, instalação e retirada</t>
  </si>
  <si>
    <t xml:space="preserve">Formas de compensado resinado 12 mm - uso geral - utilização de 3 vezes - confecção, instalação e retirada</t>
  </si>
  <si>
    <t xml:space="preserve">Formas de compensado resinado 14 mm - uso geral - utilização de 1 vez - confecção, instalação e retirada</t>
  </si>
  <si>
    <t xml:space="preserve">Formas de compensado resinado 14 mm - uso geral - utilização de 2 vezes - confecção, instalação e retirada</t>
  </si>
  <si>
    <t xml:space="preserve">Formas de compensado resinado 14 mm - uso geral - utilização de 3 vezes - confecção, instalação e retirada</t>
  </si>
  <si>
    <t xml:space="preserve">Formas de tábuas de pinho - utilização de 1 vez - confecção e instalação</t>
  </si>
  <si>
    <t xml:space="preserve">Formas de tábuas de pinho - utilização de 2 vezes - fornecimento, instalação e retirada</t>
  </si>
  <si>
    <t xml:space="preserve">Formas de tábuas de pinho - utilização de 3 vezes - fornecimento, instalação e retirada</t>
  </si>
  <si>
    <t xml:space="preserve">Formas de tábuas de pinho para dispositivos de drenagem - utilização de 3 vezes - confecção, instalação e retirada</t>
  </si>
  <si>
    <t xml:space="preserve">Guia de madeira de 2,5 x 10,0 cm - confecção e instalação</t>
  </si>
  <si>
    <t xml:space="preserve">Guia de madeira de 2,5 x 7,0 cm - confecção e instalação</t>
  </si>
  <si>
    <t xml:space="preserve">Guia de madeira de 2,5 x 8,0 cm - confecção e instalação</t>
  </si>
  <si>
    <t xml:space="preserve">Gabião caixa 2 x 1 x 0,50 m - Zn/Al + PVC - D = 2,4 mm - pedra de mão comercial - fornecimento e assentamento</t>
  </si>
  <si>
    <t xml:space="preserve">Gabião caixa 2 x 1 x 0,50 m - Zn/Al + PVC - D = 2,4 mm - pedra de mão produzida - confecção e assentamento</t>
  </si>
  <si>
    <t xml:space="preserve">Gabião caixa 2 x 1 x 0,50 m Zn/Al - D = 2,7 mm - pedra de mão comercial - fornecimento e assentamento</t>
  </si>
  <si>
    <t xml:space="preserve">Gabião caixa 2 x 1 x 0,50 m Zn/Al - D = 2,7 mm - pedra de mão produzida - confecção e assentamento</t>
  </si>
  <si>
    <t xml:space="preserve">Gabião caixa 2 x 1 x 1,00 m - Zn/Al + PVC - D = 2,4 mm - pedra de mão comercial - fornecimento e assentamento</t>
  </si>
  <si>
    <t xml:space="preserve">Gabião caixa 2 x 1 x 1,00 m - Zn/Al + PVC - D = 2,4 mm - pedra de mão produzida - confecção e assentamento</t>
  </si>
  <si>
    <t xml:space="preserve">Gabião caixa 2 x 1 x 1,00 m Zn/Al - D = 2,7 mm - pedra de mão comercial - fornecimento e assentamento</t>
  </si>
  <si>
    <t xml:space="preserve">Gabião caixa 2 x 1 x 1,00 m Zn/Al - D = 2,7 mm - pedra de mão produzida - confecção e assentamento</t>
  </si>
  <si>
    <t xml:space="preserve">Gabião colchão espessura 0,17 m - Zn/Al + PVC - D = 2,0 mm - pedra de mão comercial - fornecimento e assentamento</t>
  </si>
  <si>
    <t xml:space="preserve">Gabião colchão espessura 0,17 m - Zn/Al + PVC - D = 2,0 mm - pedra de mão produzida - confecção e assentamento</t>
  </si>
  <si>
    <t xml:space="preserve">Gabião colchão espessura 0,23 m - Zn/Al + PVC - D = 2,0 mm - pedra de mão comercial - fornecimento e assentamento</t>
  </si>
  <si>
    <t xml:space="preserve">Gabião colchão espessura 0,23 m - Zn/Al + PVC - D = 2,0 mm - pedra de mão produzida - confecção e assentamento</t>
  </si>
  <si>
    <t xml:space="preserve">Gabião colchão espessura 0,30 m - Zn/Al + PVC - D = 2,0 mm - pedra de mão comercial - fornecimento e assentamento</t>
  </si>
  <si>
    <t xml:space="preserve">Gabião colchão espessura 0,30 m - Zn/Al + PVC - D = 2,0 mm - pedra de mão produzida - confecção e assentamento</t>
  </si>
  <si>
    <t xml:space="preserve">Gabião saco - diâmetro = 0,65 m - Zn/Al + PVC - D = 2,4 mm - pedra de mão comercial - fornecimento e assentamento</t>
  </si>
  <si>
    <t xml:space="preserve">Gabião saco - diâmetro = 0,65 m - Zn/Al + PVC - D = 2,4 mm - pedra de mão produzida - confecção e assentamento</t>
  </si>
  <si>
    <t xml:space="preserve">Carga, descarga e transporte de material pétreo para molhes com o uso de batelões e escavadeira hidráulica - DMT até 0,20 mn</t>
  </si>
  <si>
    <t xml:space="preserve">Carga, descarga e transporte de material pétreo para molhes com o uso de batelões e escavadeira hidráulica - DMT de 0,20 a 0,40 mn</t>
  </si>
  <si>
    <t xml:space="preserve">Carga, descarga e transporte de material pétreo para molhes com o uso de batelões e escavadeira hidráulica - DMT de 0,40 a 0,60 mn</t>
  </si>
  <si>
    <t xml:space="preserve">Carga, descarga e transporte de material pétreo para molhes com o uso de batelões e escavadeira hidráulica - DMT de 0,60 a 0,80 mn</t>
  </si>
  <si>
    <t xml:space="preserve">Carga, descarga e transporte de material pétreo para molhes com o uso de batelões e escavadeira hidráulica - DMT de 0,80 a 1,00 mn</t>
  </si>
  <si>
    <t xml:space="preserve">Carga, descarga e transporte de material pétreo para molhes com o uso de batelões e escavadeira hidráulica - DMT de 1,00 a 1,20 mn</t>
  </si>
  <si>
    <t xml:space="preserve">Carga, descarga e transporte de material pétreo para molhes com o uso de batelões e escavadeira hidráulica - DMT de 1,20 a 1,40 mn</t>
  </si>
  <si>
    <t xml:space="preserve">Carga, descarga e transporte de material pétreo para molhes com o uso de batelões e escavadeira hidráulica - DMT de 1,40 a 1,60 mn</t>
  </si>
  <si>
    <t xml:space="preserve">Carga, descarga e transporte de material pétreo para molhes com o uso de batelões e escavadeira hidráulica - DMT de 1,60 a 1,80 mn</t>
  </si>
  <si>
    <t xml:space="preserve">Carga, descarga e transporte de material pétreo para molhes com o uso de batelões e escavadeira hidráulica - DMT de 1,80 a 2,00 mn</t>
  </si>
  <si>
    <t xml:space="preserve">Carga, descarga e transporte de material pétreo para molhes com o uso de batelões e escavadeira hidráulica - DMT de 2,00 mn</t>
  </si>
  <si>
    <t xml:space="preserve">Escavação, carga e transporte de material pétreo para a sub-carapaça - caminho de serviço em leito natural - DMT de 1.000 a 1.200 m - com caminhão basculante de 8 m³</t>
  </si>
  <si>
    <t xml:space="preserve">Escavação, carga e transporte de material pétreo para a sub-carapaça - caminho de serviço em leito natural - DMT de 1.200 a 1.400 m - com caminhão basculante de 8 m³</t>
  </si>
  <si>
    <t xml:space="preserve">Escavação, carga e transporte de material pétreo para a sub-carapaça - caminho de serviço em leito natural - DMT de 1.400 a 1.600 m - com caminhão basculante de 8 m³</t>
  </si>
  <si>
    <t xml:space="preserve">Escavação, carga e transporte de material pétreo para a sub-carapaça - caminho de serviço em leito natural - DMT de 1.600 a 1.800 m - com caminhão basculante de 8 m³</t>
  </si>
  <si>
    <t xml:space="preserve">Escavação, carga e transporte de material pétreo para a sub-carapaça - caminho de serviço em leito natural - DMT de 1.800 a 2.000 m - com caminhão basculante de 8 m³</t>
  </si>
  <si>
    <t xml:space="preserve">Escavação, carga e transporte de material pétreo para a sub-carapaça - caminho de serviço em leito natural - DMT de 2.000 a 2.500 m - com caminhão basculante de 8 m³</t>
  </si>
  <si>
    <t xml:space="preserve">Escavação, carga e transporte de material pétreo para a sub-carapaça - caminho de serviço em leito natural - DMT de 2.500 a 3.000 m - com caminhão basculante de 8 m³</t>
  </si>
  <si>
    <t xml:space="preserve">Escavação, carga e transporte de material pétreo para a sub-carapaça - caminho de serviço em leito natural - DMT de 3.000 m - com caminhão basculante de 8 m³</t>
  </si>
  <si>
    <t xml:space="preserve">Escavação, carga e transporte de material pétreo para a sub-carapaça - caminho de serviço em revestimento primário - DMT de 1.000 a 1.200 m - com caminhão basculante de 8 m³</t>
  </si>
  <si>
    <t xml:space="preserve">Escavação, carga e transporte de material pétreo para a sub-carapaça - caminho de serviço em revestimento primário - DMT de 1.200 a 1.400 m - com caminhão basculante de 8 m³</t>
  </si>
  <si>
    <t xml:space="preserve">Escavação, carga e transporte de material pétreo para a sub-carapaça - caminho de serviço em revestimento primário - DMT de 1.400 a 1.600 m - com caminhão basculante de 8 m³</t>
  </si>
  <si>
    <t xml:space="preserve">Escavação, carga e transporte de material pétreo para a sub-carapaça - caminho de serviço em revestimento primário - DMT de 1.600 a 1.800 m - com caminhão basculante de 8 m³</t>
  </si>
  <si>
    <t xml:space="preserve">Escavação, carga e transporte de material pétreo para a sub-carapaça - caminho de serviço em revestimento primário - DMT de 1.800 a 2.000 m - com caminhão basculante de 8 m³</t>
  </si>
  <si>
    <t xml:space="preserve">Escavação, carga e transporte de material pétreo para a sub-carapaça - caminho de serviço em revestimento primário - DMT de 2.000 a 2.500 m - com caminhão basculante de 8 m³</t>
  </si>
  <si>
    <t xml:space="preserve">Escavação, carga e transporte de material pétreo para a sub-carapaça - caminho de serviço em revestimento primário - DMT de 2.500 a 3.000 m - com caminhão basculante de 8 m³</t>
  </si>
  <si>
    <t xml:space="preserve">Escavação, carga e transporte de material pétreo para a sub-carapaça - caminho de serviço em revestimento primário - DMT de 3.000 m - com caminhão basculante de 8 m³</t>
  </si>
  <si>
    <t xml:space="preserve">Escavação, carga e transporte de material pétreo para a sub-carapaça - caminho de serviço pavimentado - DMT de 1.000 a 1.200 m - com caminhão basculante de 8 m³</t>
  </si>
  <si>
    <t xml:space="preserve">Escavação, carga e transporte de material pétreo para a sub-carapaça - caminho de serviço pavimentado - DMT de 1.200 a 1.400 m - com caminhão basculante de 8 m³</t>
  </si>
  <si>
    <t xml:space="preserve">Escavação, carga e transporte de material pétreo para a sub-carapaça - caminho de serviço pavimentado - DMT de 1.400 a 1.600 m - com caminhão basculante de 8 m³</t>
  </si>
  <si>
    <t xml:space="preserve">Escavação, carga e transporte de material pétreo para a sub-carapaça - caminho de serviço pavimentado - DMT de 1.600 a 1.800 m - com caminhão basculante de 8 m³</t>
  </si>
  <si>
    <t xml:space="preserve">Escavação, carga e transporte de material pétreo para a sub-carapaça - caminho de serviço pavimentado - DMT de 1.800 a 2.000 m - com caminhão basculante de 8 m³</t>
  </si>
  <si>
    <t xml:space="preserve">Escavação, carga e transporte de material pétreo para a sub-carapaça - caminho de serviço pavimentado - DMT de 2.000 a 2.500 m - com caminhão basculante de 8 m³</t>
  </si>
  <si>
    <t xml:space="preserve">Escavação, carga e transporte de material pétreo para a sub-carapaça - caminho de serviço pavimentado - DMT de 2.500 a 3.000 m - com caminhão basculante de 8 m³</t>
  </si>
  <si>
    <t xml:space="preserve">Escavação, carga e transporte de material pétreo para a sub-carapaça - caminho de serviço pavimentado - DMT de 3.000 m - com caminhão basculante de 8 m³</t>
  </si>
  <si>
    <t xml:space="preserve">Escavação, carga e transporte de material pétreo para o núcleo - caminho de serviço em leito natural - DMT de 1.000 a 1.200 m - com caminhão basculante de 8 m³</t>
  </si>
  <si>
    <t xml:space="preserve">Escavação, carga e transporte de material pétreo para o núcleo - caminho de serviço em leito natural - DMT de 1.200 a 1.400 m - com caminhão basculante de 8 m³</t>
  </si>
  <si>
    <t xml:space="preserve">Escavação, carga e transporte de material pétreo para o núcleo - caminho de serviço em leito natural - DMT de 1.400 a 1.600 m - com caminhão basculante de 8 m³</t>
  </si>
  <si>
    <t xml:space="preserve">Escavação, carga e transporte de material pétreo para o núcleo - caminho de serviço em leito natural - DMT de 1.600 a 1.800 m - com caminhão basculante de 8 m³</t>
  </si>
  <si>
    <t xml:space="preserve">Escavação, carga e transporte de material pétreo para o núcleo - caminho de serviço em leito natural - DMT de 1.800 a 2.000 m - com caminhão basculante de 8 m³</t>
  </si>
  <si>
    <t xml:space="preserve">Escavação, carga e transporte de material pétreo para o núcleo - caminho de serviço em leito natural - DMT de 2.000 a 2.500 m - com caminhão basculante de 8 m³</t>
  </si>
  <si>
    <t xml:space="preserve">Escavação, carga e transporte de material pétreo para o núcleo - caminho de serviço em leito natural - DMT de 2.500 a 3.000 m - com caminhão basculante de 8 m³</t>
  </si>
  <si>
    <t xml:space="preserve">Escavação, carga e transporte de material pétreo para o núcleo - caminho de serviço em leito natural - DMT de 3.000 m - com caminhão basculante de 8 m³</t>
  </si>
  <si>
    <t xml:space="preserve">Escavação, carga e transporte de material pétreo para o núcleo - caminho de serviço em revestimento primário - DMT de 1.000 a 1.200 m - com caminhão basculante de 8 m³</t>
  </si>
  <si>
    <t xml:space="preserve">Escavação, carga e transporte de material pétreo para o núcleo - caminho de serviço em revestimento primário - DMT de 1.200 a 1.400 m - com caminhão basculante de 8 m³</t>
  </si>
  <si>
    <t xml:space="preserve">Escavação, carga e transporte de material pétreo para o núcleo - caminho de serviço em revestimento primário - DMT de 1.400 a 1.600 m - com caminhão basculante de 8 m³</t>
  </si>
  <si>
    <t xml:space="preserve">Escavação, carga e transporte de material pétreo para o núcleo - caminho de serviço em revestimento primário - DMT de 1.600 a 1.800 m - com caminhão basculante de 8 m³</t>
  </si>
  <si>
    <t xml:space="preserve">Escavação, carga e transporte de material pétreo para o núcleo - caminho de serviço em revestimento primário - DMT de 1.800 a 2.000 m - com caminhão basculante de 8 m³</t>
  </si>
  <si>
    <t xml:space="preserve">Escavação, carga e transporte de material pétreo para o núcleo - caminho de serviço em revestimento primário - DMT de 2.000 a 2.500 m - com caminhão basculante de 8 m³</t>
  </si>
  <si>
    <t xml:space="preserve">Escavação, carga e transporte de material pétreo para o núcleo - caminho de serviço em revestimento primário - DMT de 2.500 a 3.000 m - com caminhão basculante de 8 m³</t>
  </si>
  <si>
    <t xml:space="preserve">Escavação, carga e transporte de material pétreo para o núcleo - caminho de serviço em revestimento primário - DMT de 3.000 m - com caminhão basculante de 8 m³</t>
  </si>
  <si>
    <t xml:space="preserve">Escavação, carga e transporte de material pétreo para o núcleo - caminho de serviço pavimentado - DMT de 1.000 a 1.200 m - com caminhão basculante de 8 m³</t>
  </si>
  <si>
    <t xml:space="preserve">Escavação, carga e transporte de material pétreo para o núcleo - caminho de serviço pavimentado - DMT de 1.200 a 1.400 m - com caminhão basculante de 8 m³</t>
  </si>
  <si>
    <t xml:space="preserve">Escavação, carga e transporte de material pétreo para o núcleo - caminho de serviço pavimentado - DMT de 1.400 a 1.600 m - com caminhão basculante de 8 m³</t>
  </si>
  <si>
    <t xml:space="preserve">Escavação, carga e transporte de material pétreo para o núcleo - caminho de serviço pavimentado - DMT de 1.600 a 1.800 m - com caminhão basculante de 8 m³</t>
  </si>
  <si>
    <t xml:space="preserve">Escavação, carga e transporte de material pétreo para o núcleo - caminho de serviço pavimentado - DMT de 1.800 a 2.000 m - com caminhão basculante de 8 m³</t>
  </si>
  <si>
    <t xml:space="preserve">Escavação, carga e transporte de material pétreo para o núcleo - caminho de serviço pavimentado - DMT de 2.000 a 2.500 m - com caminhão basculante de 8 m³</t>
  </si>
  <si>
    <t xml:space="preserve">Escavação, carga e transporte de material pétreo para o núcleo - caminho de serviço pavimentado - DMT de 2.500 a 3.000 m - com caminhão basculante de 8 m³</t>
  </si>
  <si>
    <t xml:space="preserve">Escavação, carga e transporte de material pétreo para o núcleo - caminho de serviço pavimentado - DMT de 3.000 m - com caminhão basculante de 8 m³</t>
  </si>
  <si>
    <t xml:space="preserve">Fabricação de tetrápode de 100 kN - concreto fck = 20 MPa - areia e brita comerciais</t>
  </si>
  <si>
    <t xml:space="preserve">Fabricação de tetrápode de 100 kN - concreto fck = 20 MPa - areia extraída e brita produzida</t>
  </si>
  <si>
    <t xml:space="preserve">Fabricação de tetrápode de 110 kN - concreto fck = 20 MPa - areia e brita comerciais</t>
  </si>
  <si>
    <t xml:space="preserve">Fabricação de tetrápode de 110 kN - concreto fck = 20 MPa - areia extraída e brita produzida</t>
  </si>
  <si>
    <t xml:space="preserve">Fabricação de tetrápode de 120 kN - concreto fck = 20 MPa - areia e brita comerciais</t>
  </si>
  <si>
    <t xml:space="preserve">Fabricação de tetrápode de 120 kN - concreto fck = 20 MPa - areia extraída e brita produzida</t>
  </si>
  <si>
    <t xml:space="preserve">Fabricação de tetrápode de 80 kN - concreto fck = 20 MPa - areia e brita comerciais</t>
  </si>
  <si>
    <t xml:space="preserve">Fabricação de tetrápode de 80 kN - concreto fck = 20 MPa - areia extraída e brita produzida</t>
  </si>
  <si>
    <t xml:space="preserve">Fabricação de tetrápode de 90 kN - concreto fck = 20 MPa - areia e brita comerciais</t>
  </si>
  <si>
    <t xml:space="preserve">Fabricação de tetrápode de 90 kN - concreto fck = 20 MPa - areia extraída e brita produzida</t>
  </si>
  <si>
    <t xml:space="preserve">Fabricação de Xbloc de 100 kN - concreto fck = 20 MPa - areia e brita comerciais</t>
  </si>
  <si>
    <t xml:space="preserve">Fabricação de Xbloc de 100 kN - concreto fck = 20 MPa - areia extraída e brita produzida</t>
  </si>
  <si>
    <t xml:space="preserve">Fabricação de Xbloc de 110 kN - concreto fck = 20 MPa - areia e brita comerciais</t>
  </si>
  <si>
    <t xml:space="preserve">Fabricação de Xbloc de 110 kN - concreto fck = 20 MPa - areia extraída e brita produzida</t>
  </si>
  <si>
    <t xml:space="preserve">Fabricação de Xbloc de 120 kN - concreto fck = 20 MPa - areia e brita comerciais</t>
  </si>
  <si>
    <t xml:space="preserve">Fabricação de Xbloc de 120 kN - concreto fck = 20 MPa - areia extraída e brita produzida</t>
  </si>
  <si>
    <t xml:space="preserve">Fabricação de Xbloc de 80 kN - concreto fck = 20 MPa - areia e brita comerciais</t>
  </si>
  <si>
    <t xml:space="preserve">Fabricação de Xbloc de 80 kN - concreto fck = 20 MPa - areia extraída e brita produzida</t>
  </si>
  <si>
    <t xml:space="preserve">Fabricação de Xbloc de 90 kN - concreto fck = 20 MPa - areia e brita comerciais</t>
  </si>
  <si>
    <t xml:space="preserve">Fabricação de Xbloc de 90 kN - concreto fck = 20 MPa - areia extraída e brita produzida</t>
  </si>
  <si>
    <t xml:space="preserve">Lançamento de blocos artificias de concreto</t>
  </si>
  <si>
    <t xml:space="preserve">Lançamento de material pétreo para o núcleo e sub-carapaça</t>
  </si>
  <si>
    <t xml:space="preserve">Seleção de material pétreo para a carapaça e sub-carapaça</t>
  </si>
  <si>
    <t xml:space="preserve">Seleção de material pétreo para o núcleo</t>
  </si>
  <si>
    <t xml:space="preserve">Ancoragem de defensa maleável dupla - fornecimento e implantação</t>
  </si>
  <si>
    <t xml:space="preserve">Ancoragem de defensa maleável simples - fornecimento e implantação</t>
  </si>
  <si>
    <t xml:space="preserve">Ancoragem de defensa semimaleável dupla - fornecimento e implantação</t>
  </si>
  <si>
    <t xml:space="preserve">Ancoragem de defensa semimaleável simples - fornecimento e implantação</t>
  </si>
  <si>
    <t xml:space="preserve">Barreira dupla de concreto, armada, pré-moldada (perfil New Jersey) - L &gt; 3,00 m e H = 1.070 mm</t>
  </si>
  <si>
    <t xml:space="preserve">Barreira dupla de concreto, armada, pré-moldada (perfil New Jersey) - L &gt; 3,00 m e H = 810 mm</t>
  </si>
  <si>
    <t xml:space="preserve">Barreira dupla de concreto, não armada, moldada no local (perfil F) - H = 810 + 100 mm</t>
  </si>
  <si>
    <t xml:space="preserve">Barreira dupla de concreto, não armada, moldada no local (perfil New Jersey) - H = 810 + 100 mm</t>
  </si>
  <si>
    <t xml:space="preserve">Barreira dupla de concreto, não armada, moldada no local, com extrusora (perfil F) - H = 810 + 100 mm</t>
  </si>
  <si>
    <t xml:space="preserve">Barreira dupla de concreto, não armada, moldada no local, com extrusora (perfil New Jersey) - H = 810 + 100 mm</t>
  </si>
  <si>
    <t xml:space="preserve">Barreira simples de concreto, armada, pré-moldada (perfil New Jersey) - L &gt; 3,00 m e H = 1.070 mm</t>
  </si>
  <si>
    <t xml:space="preserve">Barreira simples de concreto, armada, pré-moldada (perfil New Jersey) - L &gt; 3,00 m e H = 810 mm</t>
  </si>
  <si>
    <t xml:space="preserve">Barreira simples de concreto, não armada, moldada no local (perfil F) - H = 810 + 100 mm</t>
  </si>
  <si>
    <t xml:space="preserve">Barreira simples de concreto, não armada, moldada no local (perfil New Jersey) - H = 810 + 100 mm</t>
  </si>
  <si>
    <t xml:space="preserve">Barreira simples de concreto, não armada, moldada no local, com extrusora (perfil F) - H = 810 + 100 mm</t>
  </si>
  <si>
    <t xml:space="preserve">Barreira simples de concreto, não armada, moldada no local, com extrusora (perfil New Jersey) - H = 810 + 100 mm</t>
  </si>
  <si>
    <t xml:space="preserve">Cerca com 4 fios de arame farpado e mourão de concreto de seção quadrada de 11 cm a cada 2,5 m e esticador de 15 cm a cada 50 m - areia e brita comerciais</t>
  </si>
  <si>
    <t xml:space="preserve">Cerca com 4 fios de arame farpado e mourão de concreto de seção quadrada de 11 cm a cada 2,5 m e esticador de 15 cm a cada 50 m - areia extraída e brita produzida</t>
  </si>
  <si>
    <t xml:space="preserve">Cerca com 4 fios de arame farpado e mourão de concreto de seção triangular de 11 cm a cada 2,5 m e esticador de 15 cm a cada 50 m - areia e brita comerciais</t>
  </si>
  <si>
    <t xml:space="preserve">Cerca com 4 fios de arame farpado e mourão de concreto de seção triangular de 11 cm a cada 2,5 m e esticador de 15 cm a cada 50 m - areia extraída e brita produzida</t>
  </si>
  <si>
    <t xml:space="preserve">Cerca com 4 fios de arame farpado e mourão de madeira a cada 2,5 m e esticador a cada 50 m</t>
  </si>
  <si>
    <t xml:space="preserve">Cerca com 4 fios de arame liso galvanizado e mourão de madeira a cada 2,5 m e esticador a cada 50 m</t>
  </si>
  <si>
    <t xml:space="preserve">Confecção de barreira dupla de concreto, armada, pré-moldada (perfil New Jersey) - L &gt; 3,00 m e H = 1.070 mm</t>
  </si>
  <si>
    <t xml:space="preserve">Confecção de barreira dupla de concreto, armada, pré-moldada (perfil New Jersey) - L &gt; 3,00 m e H = 810 mm</t>
  </si>
  <si>
    <t xml:space="preserve">Confecção de barreira simples de concreto, armada, pré-moldada (perfil New Jersey) - L &gt; 3,00 m e H = 1.070 mm</t>
  </si>
  <si>
    <t xml:space="preserve">Confecção de barreira simples de concreto, armada, pré-moldada (perfil New Jersey) - L &gt; 3,00 m e H = 810 mm</t>
  </si>
  <si>
    <t xml:space="preserve">Defensa maleável dupla - fornecimento e implantação</t>
  </si>
  <si>
    <t xml:space="preserve">Defensa maleável simples - fornecimento e implantação</t>
  </si>
  <si>
    <t xml:space="preserve">Defensa semimaleável dupla - fornecimento e implantação</t>
  </si>
  <si>
    <t xml:space="preserve">Defensa semimaleável simples - fornecimento e implantação</t>
  </si>
  <si>
    <t xml:space="preserve">Fabricação de mourão de concreto esticador - seção quadrada de 15 cm - areia e brita comerciais</t>
  </si>
  <si>
    <t xml:space="preserve">Fabricação de mourão de concreto esticador - seção quadrada de 15 cm - areia extraída e brita produzida</t>
  </si>
  <si>
    <t xml:space="preserve">Fabricação de mourão de concreto esticador - seção triangular de 15 cm - areia e brita comercias</t>
  </si>
  <si>
    <t xml:space="preserve">Fabricação de mourão de concreto esticador - seção triangular de 15 cm - areia extraída e brita produzida</t>
  </si>
  <si>
    <t xml:space="preserve">Fabricação de mourão de concreto suporte - seção quadrada de 11 cm - areia e brita comerciais</t>
  </si>
  <si>
    <t xml:space="preserve">Fabricação de mourão de concreto suporte - seção quadrada de 11 cm - areia extraída e brita produzida</t>
  </si>
  <si>
    <t xml:space="preserve">Fabricação de mourão de concreto suporte - seção triangular de 11 cm - areia e brita comerciais</t>
  </si>
  <si>
    <t xml:space="preserve">Fabricação de mourão de concreto suporte - seção triangular de 11 cm - areia extraída e brita produzida</t>
  </si>
  <si>
    <t xml:space="preserve">Fornecimento e implantação de amortecedor retrátil (v ≤ 100 km/h) tipo TAU II afunilado - fixado em barreira de concreto, com largura de âncora traseira de 1.830 mm</t>
  </si>
  <si>
    <t xml:space="preserve">Fornecimento e implantação de amortecedor retrátil (v ≤ 100 km/h) tipo TAU II afunilado - fixado em barreira de concreto, com largura de âncora traseira de 1.980 mm</t>
  </si>
  <si>
    <t xml:space="preserve">Fornecimento e implantação de amortecedor retrátil (v ≤ 100 km/h) tipo TAU II afunilado - fixado em barreira de concreto, com largura de âncora traseira de 2.130 mm</t>
  </si>
  <si>
    <t xml:space="preserve">Fornecimento e implantação de amortecedor retrátil (v ≤ 100 km/h) tipo TAU II afunilado - fixado em barreira de concreto, com largura de âncora traseira de 2.290 mm</t>
  </si>
  <si>
    <t xml:space="preserve">Fornecimento e implantação de amortecedor retrátil (v ≤ 100 km/h) tipo TAU II afunilado - fixado em barreira de concreto, com largura de âncora traseira de 2.440 mm</t>
  </si>
  <si>
    <t xml:space="preserve">Fornecimento e implantação de amortecedor retrátil (v ≤ 100 km/h) tipo TAU II combinado - fixado em barreira de concreto, com largura de âncora traseira de 1.060 mm</t>
  </si>
  <si>
    <t xml:space="preserve">Fornecimento e implantação de amortecedor retrátil (v ≤ 100 km/h) tipo TAU II combinado - fixado em barreira de concreto, com largura de âncora traseira de 1.220 mm</t>
  </si>
  <si>
    <t xml:space="preserve">Fornecimento e implantação de amortecedor retrátil (v ≤ 100 km/h) tipo TAU II combinado - fixado em barreira de concreto, com largura de âncora traseira de 1.370 mm</t>
  </si>
  <si>
    <t xml:space="preserve">Fornecimento e implantação de amortecedor retrátil (v ≤ 100 km/h) tipo TAU II combinado - fixado em barreira de concreto, com largura de âncora traseira de 1.520 mm</t>
  </si>
  <si>
    <t xml:space="preserve">Fornecimento e implantação de amortecedor retrátil (v ≤ 100 km/h) tipo TAU II combinado - fixado em barreira de concreto, com largura de âncora traseira de 1.680 mm</t>
  </si>
  <si>
    <t xml:space="preserve">Fornecimento e implantação de amortecedor retrátil (v ≤ 100 km/h) tipo TAU II combinado - fixado em barreira de concreto, com largura de âncora traseira de 900 mm</t>
  </si>
  <si>
    <t xml:space="preserve">Fornecimento e implantação de amortecedor retrátil (v ≤ 100 km/h) tipo TAU II paralelo - fixado em barreira de concreto, com largura de âncora traseira de até 700 mm</t>
  </si>
  <si>
    <t xml:space="preserve">Módulo de transição de defensa metálica para barreira rígida - fornecimento e implantação</t>
  </si>
  <si>
    <t xml:space="preserve">Remoção de defensa metálica</t>
  </si>
  <si>
    <t xml:space="preserve">Terminal absorvedor de energia de abertura com nível de contenção TL3 para defensa metálica - fornecimento e implantação</t>
  </si>
  <si>
    <t xml:space="preserve">Terminal absorvedor de energia de não abertura com nível de contenção TL3 para defensa metálica - fornecimento e implantação</t>
  </si>
  <si>
    <t xml:space="preserve">Terminal aéreo de defensa metálica - tipo A - fornecimento e implantação</t>
  </si>
  <si>
    <t xml:space="preserve">Terminal de ancoragem de defensa metálica em barreira New Jersey - fornecimento e implantação</t>
  </si>
  <si>
    <t xml:space="preserve">Terminal de ancoragem para barreira dupla de concreto, moldada no local (perfil F) - H = 810 + 250 mm</t>
  </si>
  <si>
    <t xml:space="preserve">Terminal de ancoragem para barreira dupla de concreto, moldada no local (perfil New Jersey) - H = 810 + 250 mm</t>
  </si>
  <si>
    <t xml:space="preserve">Terminal de ancoragem para barreira dupla de concreto, moldada no local, com extrusora (perfil F) - H = 810 + 250 mm</t>
  </si>
  <si>
    <t xml:space="preserve">Terminal de ancoragem para barreira dupla de concreto, moldada no local, com extrusora (perfil New Jersey) - H = 810 + 250 mm</t>
  </si>
  <si>
    <t xml:space="preserve">Terminal de ancoragem para barreira simples de concreto, moldada no local (perfil F) - H = 810 + 250 mm</t>
  </si>
  <si>
    <t xml:space="preserve">Terminal de ancoragem para barreira simples de concreto, moldada no local (perfil New Jersey) - H = 810 + 250 mm</t>
  </si>
  <si>
    <t xml:space="preserve">Terminal de ancoragem para barreira simples de concreto, moldada no local, com extrusora (perfil F) - H = 810 + 250 mm</t>
  </si>
  <si>
    <t xml:space="preserve">Terminal de ancoragem para barreira simples de concreto, moldada no local, com extrusora (perfil New Jersey) - H = 810 + 250 mm</t>
  </si>
  <si>
    <t xml:space="preserve">Abertura de janela em estrutura de concreto existente para inspeção com espessura até 0,20 m e seção 0,49 m²</t>
  </si>
  <si>
    <t xml:space="preserve">Apicoamento mecanizado de concreto</t>
  </si>
  <si>
    <t xml:space="preserve">Chumbador para concreto D = 12,5 mm tipo tecbolt - fornecimento e instalação</t>
  </si>
  <si>
    <t xml:space="preserve">Chumbador para concreto D = 16 mm tipo tecbolt - fornecimento e instalação</t>
  </si>
  <si>
    <t xml:space="preserve">Chumbador para concreto D = 20 mm tipo tecbolt - fornecimento e instalação</t>
  </si>
  <si>
    <t xml:space="preserve">Chumbador para concreto D = 6,3 mm tipo tecbolt - fornecimento e instalação</t>
  </si>
  <si>
    <t xml:space="preserve">Chumbador para concreto D = 8 mm tipo tecbolt - fornecimento e instalação</t>
  </si>
  <si>
    <t xml:space="preserve">Demolição controlada de concreto com martelete</t>
  </si>
  <si>
    <t xml:space="preserve">Dreno de PVC D = 75 mm - fornecimento e instalação</t>
  </si>
  <si>
    <t xml:space="preserve">Elevação de estruturas até 490 kN para substituição de aparelho de apoio com a utilização de macaco hidráulico</t>
  </si>
  <si>
    <t xml:space="preserve">Elevação de estruturas de 1.470 a 1.960 kN para substituição de aparelho de apoio com a utilização de macaco hidráulico</t>
  </si>
  <si>
    <t xml:space="preserve">Elevação de estruturas de 490 a 980 kN para substituição de aparelho de apoio com a utilização de macaco hidráulico</t>
  </si>
  <si>
    <t xml:space="preserve">Elevação de estruturas de 980 a 1.470 kN para substituição de aparelho de apoio com a utilização de macaco hidráulico</t>
  </si>
  <si>
    <t xml:space="preserve">Escada tubular multidirecional em aço galvanizado - utilização de 100 vezes - fornecimento, instalação e retirada</t>
  </si>
  <si>
    <t xml:space="preserve">Fabricação de superestrutura metálica para passarela PL-15 - exceto piso de concreto</t>
  </si>
  <si>
    <t xml:space="preserve">Fabricação de superestrutura metálica para passarela PL-20 - exceto piso de concreto</t>
  </si>
  <si>
    <t xml:space="preserve">Fabricação de superestrutura metálica para passarela PL-25 - exceto piso de concreto</t>
  </si>
  <si>
    <t xml:space="preserve">Fabricação de superestrutura metálica para passarela PL-30 - exceto piso de concreto</t>
  </si>
  <si>
    <t xml:space="preserve">Fabricação de superestrutura metálica para passarela PL-35 - exceto piso de concreto</t>
  </si>
  <si>
    <t xml:space="preserve">Gaiola metálica em cantoneira para contenção de cordoalha</t>
  </si>
  <si>
    <t xml:space="preserve">Guarda corpo e corrimão metálico para passarelas para pedestres - fornecimento e instalação</t>
  </si>
  <si>
    <t xml:space="preserve">Injeção de nata de cimento</t>
  </si>
  <si>
    <t xml:space="preserve">Lançamento de pré-laje com utilização de guindauto</t>
  </si>
  <si>
    <t xml:space="preserve">Lançamento de superestrutura de passarela metálica de 12 a 24 t com utilização de guindaste</t>
  </si>
  <si>
    <t xml:space="preserve">Lançamento de viga pré-moldada de 1.000 a 1.250 kN com utilização de guindaste</t>
  </si>
  <si>
    <t xml:space="preserve">Lançamento de viga pré-moldada de 500 a 750 kN com utilização de guindaste</t>
  </si>
  <si>
    <t xml:space="preserve">Lançamento de viga pré-moldada de 750 a 1.000 kN com utilização de guindaste</t>
  </si>
  <si>
    <t xml:space="preserve">Lançamento de viga pré-moldada de 980 a 1.225 kN com utilização de treliça lançadeira</t>
  </si>
  <si>
    <t xml:space="preserve">Lançamento de viga pré-moldada de 980 a 1.225 kN com utilização de treliça lançadeira e carrelone</t>
  </si>
  <si>
    <t xml:space="preserve">Lançamento de viga pré-moldada de até 500 kN com utilização de guindaste</t>
  </si>
  <si>
    <t xml:space="preserve">Limpeza de aparelhos de apoio em obras de arte especiais</t>
  </si>
  <si>
    <t xml:space="preserve">Limpeza de material retido em fundações submersas de obras de arte especiais</t>
  </si>
  <si>
    <t xml:space="preserve">Limpeza em junta de dilatação</t>
  </si>
  <si>
    <t xml:space="preserve">Limpeza em superficie de concreto com jateamento d'água sob pressão</t>
  </si>
  <si>
    <t xml:space="preserve">Limpeza em superficie de concreto com jateamento multiabrasivo</t>
  </si>
  <si>
    <t xml:space="preserve">Nicho de madeira para dispositivo de ancoragem de protensão - confecção e instalação</t>
  </si>
  <si>
    <t xml:space="preserve">Pingadeira de elastômero perfil 40 x 40 mm com aba inclinada e fixada com adesivo estrutural e pinos - fornecimento e instalação</t>
  </si>
  <si>
    <t xml:space="preserve">Pintura manual com nata de cimento - 3 demãos</t>
  </si>
  <si>
    <t xml:space="preserve">Placa de aço de apoio para protensão externa em reforço de viga de OAE - confecção e instalação</t>
  </si>
  <si>
    <t xml:space="preserve">Placa de aço de desvio para protensão externa em reforço de viga de OAE - confecção e instalação</t>
  </si>
  <si>
    <t xml:space="preserve">Plataforma de trabalho em aço tubular apoiada no solo - altura de 4 a 6 m - utilização de 100 vezes - fornecimento, instalação e retirada</t>
  </si>
  <si>
    <t xml:space="preserve">Plataforma de trabalho em aço tubular apoiada no solo - altura de 6 a 8 m - utilização de 100 vezes - fornecimento, instalação e retirada</t>
  </si>
  <si>
    <t xml:space="preserve">Plataforma de trabalho em aço tubular apoiada no solo - altura de até 4 m - utilização de 100 vezes - fornecimento, instalação e retirada</t>
  </si>
  <si>
    <t xml:space="preserve">Plataforma de trabalho em madeira apoiada no solo - altura de 6 a 12 m - utilização de 5 vezes - confecção, instalação e retirada</t>
  </si>
  <si>
    <t xml:space="preserve">Plataforma de trabalho em madeira apoiada no solo - altura de até 6 m - utilização de 5 vezes - confecção, instalação e retirada</t>
  </si>
  <si>
    <t xml:space="preserve">Plataforma de trabalho suspensa sob tabuleiro de pontes com treliças metálicas e tábuas - utilização de 100 vezes - confecção, instalação e retirada</t>
  </si>
  <si>
    <t xml:space="preserve">Plataforma mecanizada de inspeção sob pontes com capacidade de 600 kg e comprimento da plataforma sob a ponte de 14 m</t>
  </si>
  <si>
    <t xml:space="preserve">Recuperação de guarda-corpo metálico em ambiente agressivo</t>
  </si>
  <si>
    <t xml:space="preserve">Recuperação de guarda-corpo metálico em ambiente muito agressivo</t>
  </si>
  <si>
    <t xml:space="preserve">Recuperação de guarda-corpo metálico em ambiente pouco agressivo</t>
  </si>
  <si>
    <t xml:space="preserve">Remoção de concreto com jateamento d'água sob muito alta pressão</t>
  </si>
  <si>
    <t xml:space="preserve">Substituição de junta de dilatação - fornecimento e instalação</t>
  </si>
  <si>
    <t xml:space="preserve">Areia asfalto a quente - faixa A - areia comercial</t>
  </si>
  <si>
    <t xml:space="preserve">Areia asfalto a quente - faixa A - areia extraída</t>
  </si>
  <si>
    <t xml:space="preserve">Areia asfalto a quente - faixa B - areia comercial</t>
  </si>
  <si>
    <t xml:space="preserve">Areia asfalto a quente - faixa B - areia extraída</t>
  </si>
  <si>
    <t xml:space="preserve">Areia asfalto a quente com asfalto polímero - faixa A - areia comercial</t>
  </si>
  <si>
    <t xml:space="preserve">Areia asfalto a quente com asfalto polímero - faixa A - areia extraída</t>
  </si>
  <si>
    <t xml:space="preserve">Areia asfalto a quente com asfalto polímero - faixa B - areia comercial</t>
  </si>
  <si>
    <t xml:space="preserve">Areia asfalto a quente com asfalto polímero - faixa B - areia extraída</t>
  </si>
  <si>
    <t xml:space="preserve">Areia asfalto a quente com asfalto polímero - faixa C - areia comercial</t>
  </si>
  <si>
    <t xml:space="preserve">Areia asfalto a quente com asfalto polímero - faixa C - areia extraída</t>
  </si>
  <si>
    <t xml:space="preserve">Base de solo estabilizado granulometricamente sem mistura com material de jazida</t>
  </si>
  <si>
    <t xml:space="preserve">Base de solo melhorado com 3% de cimento e mistura em usina com material de jazida</t>
  </si>
  <si>
    <t xml:space="preserve">Base de solo melhorado com 3% de cimento e mistura na pista com material de jazida</t>
  </si>
  <si>
    <t xml:space="preserve">Base de solo-cal com 7% de cal e mistura na pista com material de jazida</t>
  </si>
  <si>
    <t xml:space="preserve">Base de solo-cimento com 7% de cimento e mistura em usina com material de jazida</t>
  </si>
  <si>
    <t xml:space="preserve">Base de solo-cimento com 7% de cimento e mistura na pista com material de jazida</t>
  </si>
  <si>
    <t xml:space="preserve">Base estabilizada granulometricamente com mistura de solos na pista com material de jazida</t>
  </si>
  <si>
    <t xml:space="preserve">Base estabilizada granulometricamente com mistura solo areia (70% - 30%) em usina com material de jazida e areia extraída</t>
  </si>
  <si>
    <t xml:space="preserve">Base estabilizada granulometricamente com mistura solo brita (70% - 30%) com 3% de cimento em usina com material de jazida e brita comercial</t>
  </si>
  <si>
    <t xml:space="preserve">Base estabilizada granulometricamente com mistura solo brita (70% - 30%) com 3% de cimento em usina com material de jazida e brita produzida</t>
  </si>
  <si>
    <t xml:space="preserve">Base estabilizada granulometricamente com mistura solo brita (70% - 30%) em usina com material de jazida e brita comercial</t>
  </si>
  <si>
    <t xml:space="preserve">Base estabilizada granulometricamente com mistura solo brita (70% - 30%) em usina com material de jazida e brita produzida</t>
  </si>
  <si>
    <t xml:space="preserve">Base estabilizada granulometricamente com mistura solo brita (70% - 30%) na pista com material de jazida e brita comercial</t>
  </si>
  <si>
    <t xml:space="preserve">Base estabilizada granulometricamente com mistura solo brita (70% - 30%) na pista com material de jazida e brita produzida</t>
  </si>
  <si>
    <t xml:space="preserve">Base ou sub-base de brita graduada com brita comercial</t>
  </si>
  <si>
    <t xml:space="preserve">Base ou sub-base de brita graduada com brita produzida</t>
  </si>
  <si>
    <t xml:space="preserve">Base ou sub-base de brita graduada executada com vibroacabadora - brita comercial</t>
  </si>
  <si>
    <t xml:space="preserve">Base ou sub-base de brita graduada executada com vibroacabadora - brita produzida</t>
  </si>
  <si>
    <t xml:space="preserve">Base ou sub-base de brita graduada tratada com cimento com brita comercial</t>
  </si>
  <si>
    <t xml:space="preserve">Base ou sub-base de brita graduada tratada com cimento com brita produzida</t>
  </si>
  <si>
    <t xml:space="preserve">Base ou sub-base de brita graduada tratada com cimento executada com vibroacabadora - brita comercial</t>
  </si>
  <si>
    <t xml:space="preserve">Base ou sub-base de brita graduada tratada com cimento executada com vibroacabadora - brita produzida</t>
  </si>
  <si>
    <t xml:space="preserve">Base ou sub-base de macadame hidráulico com brita comercial</t>
  </si>
  <si>
    <t xml:space="preserve">Base ou sub-base de macadame hidráulico com brita produzida</t>
  </si>
  <si>
    <t xml:space="preserve">Base ou sub-base de macadame seco com brita comercial</t>
  </si>
  <si>
    <t xml:space="preserve">Base ou sub-base de macadame seco com brita produzida</t>
  </si>
  <si>
    <t xml:space="preserve">Base ou sub-base estabilizada granulometricamente com mistura solo escória de aciaria (50%-50%) em usina com material de jazida</t>
  </si>
  <si>
    <t xml:space="preserve">Base ou sub-base estabilizada granulometricamente com mistura solo escória de aciaria (50%-50%) na pista com material de jazida</t>
  </si>
  <si>
    <t xml:space="preserve">Concreto asfáltico - faixa A - areia e brita comerciais</t>
  </si>
  <si>
    <t xml:space="preserve">Concreto asfáltico - faixa A - areia extraída, brita produzida</t>
  </si>
  <si>
    <t xml:space="preserve">Concreto asfáltico - faixa A - massa comercial</t>
  </si>
  <si>
    <t xml:space="preserve">Concreto asfáltico - faixa B - areia e brita comerciais</t>
  </si>
  <si>
    <t xml:space="preserve">Concreto asfáltico - faixa B - areia extraída, brita produzidas</t>
  </si>
  <si>
    <t xml:space="preserve">Concreto asfáltico - faixa C - areia e brita comerciais</t>
  </si>
  <si>
    <t xml:space="preserve">Concreto asfáltico - faixa C - areia extraída, brita produzida</t>
  </si>
  <si>
    <t xml:space="preserve">Concreto asfáltico - faixa C - massa comercial</t>
  </si>
  <si>
    <t xml:space="preserve">Concreto asfáltico com asfalto polímero - faixa A - areia e brita comerciais</t>
  </si>
  <si>
    <t xml:space="preserve">Concreto asfáltico com asfalto polímero - faixa A - areia extraída, brita produzida</t>
  </si>
  <si>
    <t xml:space="preserve">Concreto asfáltico com asfalto polímero - faixa B - areia e brita comerciais</t>
  </si>
  <si>
    <t xml:space="preserve">Concreto asfáltico com asfalto polímero - faixa B - areia extraída, brita produzida</t>
  </si>
  <si>
    <t xml:space="preserve">Concreto asfáltico com asfalto polímero - faixa C - areia e brita comerciais</t>
  </si>
  <si>
    <t xml:space="preserve">Concreto asfáltico com asfalto polímero - faixa C - areia extraída, brita produzida</t>
  </si>
  <si>
    <t xml:space="preserve">Concreto asfáltico com borracha - faixa A - brita comercial</t>
  </si>
  <si>
    <t xml:space="preserve">Concreto asfáltico com borracha - faixa A - brita produzida</t>
  </si>
  <si>
    <t xml:space="preserve">Concreto asfáltico com borracha - faixa B - brita comercial</t>
  </si>
  <si>
    <t xml:space="preserve">Concreto asfáltico com borracha - faixa B - brita produzida</t>
  </si>
  <si>
    <t xml:space="preserve">Concreto asfáltico com borracha - faixa C - brita comercial</t>
  </si>
  <si>
    <t xml:space="preserve">Concreto asfáltico com borracha - faixa C - brita produzida</t>
  </si>
  <si>
    <t xml:space="preserve">Concreto asfáltico com borracha - faixa GAP GRADED - brita comercial</t>
  </si>
  <si>
    <t xml:space="preserve">Concreto asfáltico com borracha - faixa GAP GRADED - brita produzida</t>
  </si>
  <si>
    <t xml:space="preserve">Concreto asfáltico reciclado em usina com adição de asfalto - brita comercial</t>
  </si>
  <si>
    <t xml:space="preserve">Concreto asfáltico reciclado em usina com adição de asfalto - brita produzida</t>
  </si>
  <si>
    <t xml:space="preserve">Cura com pintura asfáltica para pavimento de concreto compactado com rolo</t>
  </si>
  <si>
    <t xml:space="preserve">Escavação e carga de material de jazida com escavadeira hidráulica de 1,56 m³</t>
  </si>
  <si>
    <t xml:space="preserve">Escavação e carga de material de jazida com trator de 127 kW e carregadeira de 3,4 m³</t>
  </si>
  <si>
    <t xml:space="preserve">Escavação e carga de material de jazida com trator de 97 kW e carregadeira de 1,72 m³</t>
  </si>
  <si>
    <t xml:space="preserve">Execução de revestimento primário com material de jazida</t>
  </si>
  <si>
    <t xml:space="preserve">Fresagem contínua de revestimento asfáltico</t>
  </si>
  <si>
    <t xml:space="preserve">Fresagem descontínua de revestimento asfáltico</t>
  </si>
  <si>
    <t xml:space="preserve">Geogrelha bidirecional com resistência a tração de 30 kN/m - deformação &lt; 5% - malha de 36 x 34 mm - para reforço de base granular</t>
  </si>
  <si>
    <t xml:space="preserve">Imprimação com asfalto diluído</t>
  </si>
  <si>
    <t xml:space="preserve">Imprimação com emulsão asfáltica</t>
  </si>
  <si>
    <t xml:space="preserve">Lama asfáltica - faixa I - areia e brita comerciais</t>
  </si>
  <si>
    <t xml:space="preserve">Lama asfáltica - faixa I - areia extraída e brita produzida</t>
  </si>
  <si>
    <t xml:space="preserve">Lama asfáltica - faixa II - areia e brita comerciais</t>
  </si>
  <si>
    <t xml:space="preserve">Lama asfáltica - faixa II - areia extraída e brita produzida</t>
  </si>
  <si>
    <t xml:space="preserve">Lama asfáltica - faixa III - areia e brita comerciais</t>
  </si>
  <si>
    <t xml:space="preserve">Lama asfáltica - faixa III - areia extraída e brita produzida</t>
  </si>
  <si>
    <t xml:space="preserve">Macadame betuminoso por penetração - faixa A - brita comercial</t>
  </si>
  <si>
    <t xml:space="preserve">Macadame betuminoso por penetração - faixa A - brita produzida</t>
  </si>
  <si>
    <t xml:space="preserve">Macadame betuminoso por penetração - faixa B - brita comercial</t>
  </si>
  <si>
    <t xml:space="preserve">Macadame betuminoso por penetração - faixa B - brita produzida</t>
  </si>
  <si>
    <t xml:space="preserve">Macadame betuminoso por penetração - faixa C - brita comercial</t>
  </si>
  <si>
    <t xml:space="preserve">Macadame betuminoso por penetração - faixa C - brita produzida</t>
  </si>
  <si>
    <t xml:space="preserve">Macadame betuminoso por penetração - faixa D - brita comercial</t>
  </si>
  <si>
    <t xml:space="preserve">Macadame betuminoso por penetração - faixa D - brita produzida</t>
  </si>
  <si>
    <t xml:space="preserve">Macadame betuminoso por penetração com asfalto com polímero - faixa A - brita comercial</t>
  </si>
  <si>
    <t xml:space="preserve">Macadame betuminoso por penetração com asfalto com polímero - faixa A - brita produzida</t>
  </si>
  <si>
    <t xml:space="preserve">Manta sintética para recapeamento asfáltico com geotextil RT - 09 - fornecimento e aplicação</t>
  </si>
  <si>
    <t xml:space="preserve">Membrana plástica isolante e impermeabilizante com espessura de 0,2 mm - fornecimento e instalação</t>
  </si>
  <si>
    <t xml:space="preserve">Micro pré-misturado a quente com asfalto polímero - brita comecial</t>
  </si>
  <si>
    <t xml:space="preserve">Micro pré-misturado a quente com asfalto polímero - brita produzida</t>
  </si>
  <si>
    <t xml:space="preserve">Microrrevestimento a frio com emulsão modificada com polímero de 0,8 cm - brita comercial</t>
  </si>
  <si>
    <t xml:space="preserve">Microrrevestimento a frio com emulsão modificada com polímero de 0,8 cm - brita produzida</t>
  </si>
  <si>
    <t xml:space="preserve">Microrrevestimento a frio com emulsão modificada com polímero de 1,5 cm - brita comercial</t>
  </si>
  <si>
    <t xml:space="preserve">Microrrevestimento a frio com emulsão modificada com polímero de 1,5 cm - brita produzida</t>
  </si>
  <si>
    <t xml:space="preserve">Microrrevestimento a frio com emulsão modificada com polímero de 2,0 cm - brita comercial</t>
  </si>
  <si>
    <t xml:space="preserve">Microrrevestimento a frio com emulsão modificada com polímero de 2,0 cm - brita produzida</t>
  </si>
  <si>
    <t xml:space="preserve">Pavimento de concreto com equipamento de pequeno porte - areia e brita comerciais</t>
  </si>
  <si>
    <t xml:space="preserve">Pavimento de concreto com equipamento de pequeno porte - areia extraída e brita produzida</t>
  </si>
  <si>
    <t xml:space="preserve">Pavimento de concreto com equipamento fôrma-trilho - areia e brita comerciais</t>
  </si>
  <si>
    <t xml:space="preserve">Pavimento de concreto com equipamento fôrma-trilho - areia extraída e brita produzida</t>
  </si>
  <si>
    <t xml:space="preserve">Pavimento de concreto com fôrmas deslizantes - areia e brita comerciais</t>
  </si>
  <si>
    <t xml:space="preserve">Pavimento de concreto com fôrmas deslizantes - areia extraída e brita produzida</t>
  </si>
  <si>
    <t xml:space="preserve">Pavimento de concreto compactado com rolo - brita comercial</t>
  </si>
  <si>
    <t xml:space="preserve">Pavimento de concreto compactado com rolo - brita produzida</t>
  </si>
  <si>
    <t xml:space="preserve">Pintura de ligação</t>
  </si>
  <si>
    <t xml:space="preserve">Pintura de ligação - emulsão com polímero</t>
  </si>
  <si>
    <t xml:space="preserve">Pré-misturado a frio - faixa A - areia e brita comerciais</t>
  </si>
  <si>
    <t xml:space="preserve">Pré-misturado a frio - faixa A - areia extraída, brita produzida</t>
  </si>
  <si>
    <t xml:space="preserve">Pré-misturado a frio - faixa B - areia e brita comerciais</t>
  </si>
  <si>
    <t xml:space="preserve">Pré-misturado a frio - faixa B - areia extraída, brita produzida</t>
  </si>
  <si>
    <t xml:space="preserve">Pré-misturado a frio - faixa C - areia e brita comerciais</t>
  </si>
  <si>
    <t xml:space="preserve">Pré-misturado a frio - faixa C - areia extraída, brita produzida</t>
  </si>
  <si>
    <t xml:space="preserve">Pré-misturado a frio - faixa D - areia e brita comerciais</t>
  </si>
  <si>
    <t xml:space="preserve">Pré-misturado a frio - faixa D - areia extraída, brita produzida</t>
  </si>
  <si>
    <t xml:space="preserve">Pré-misturado a frio com emulsão asfáltica com polímero - faixa A - areia e brita comerciais</t>
  </si>
  <si>
    <t xml:space="preserve">Pré-misturado a frio com emulsão asfáltica com polímero - faixa A - areia extraída, brita produzida</t>
  </si>
  <si>
    <t xml:space="preserve">Pré-misturado a frio com emulsão asfáltica com polímero - faixa B - areia e brita comerciais</t>
  </si>
  <si>
    <t xml:space="preserve">Pré-misturado a frio com emulsão asfáltica com polímero - faixa B - areia extraída, brita produzida</t>
  </si>
  <si>
    <t xml:space="preserve">Pré-misturado a frio com emulsão asfáltica com polímero - faixa C - areia e brita comerciais</t>
  </si>
  <si>
    <t xml:space="preserve">Pré-misturado a frio com emulsão asfáltica com polímero - faixa C - areia extraída, brita produzida</t>
  </si>
  <si>
    <t xml:space="preserve">Pré-misturado a frio com emulsão asfáltica com polímero - faixa D - areia e brita comerciais</t>
  </si>
  <si>
    <t xml:space="preserve">Pré-misturado a frio com emulsão asfáltica com polímero - faixa D - areia extraída, brita produzida</t>
  </si>
  <si>
    <t xml:space="preserve">Pré-misturado a quente com asfalto polímero - faixa I - camada porosa de atrito - areia e brita comerciais</t>
  </si>
  <si>
    <t xml:space="preserve">Pré-misturado a quente com asfalto polímero - faixa I - camada porosa de atrito - areia extraída, brita produzida</t>
  </si>
  <si>
    <t xml:space="preserve">Pré-misturado a quente com asfalto polímero - faixa II - camada porosa de atrito - areia e brita comerciais</t>
  </si>
  <si>
    <t xml:space="preserve">Pré-misturado a quente com asfalto polímero - faixa II - camada porosa de atrito - areia extraída, brita produzida</t>
  </si>
  <si>
    <t xml:space="preserve">Pré-misturado a quente com asfalto polímero - faixa III - camada porosa de atrito - areia e brita comerciais</t>
  </si>
  <si>
    <t xml:space="preserve">Pré-misturado a quente com asfalto polímero - faixa III - camada porosa de atrito - areia extraída, brita produzida</t>
  </si>
  <si>
    <t xml:space="preserve">Pré-misturado a quente com asfalto polímero - faixa IV - camada porosa de atrito - areia e brita comerciais</t>
  </si>
  <si>
    <t xml:space="preserve">Pré-misturado a quente com asfalto polímero - faixa IV - camada porosa de atrito - areia extraída, brita produzida</t>
  </si>
  <si>
    <t xml:space="preserve">Pré-misturado a quente com asfalto polímero - faixa V - camada porosa de atrito - areia e brita comerciais</t>
  </si>
  <si>
    <t xml:space="preserve">Pré-misturado a quente com asfalto polímero - faixa V - camada porosa de atrito - areia extraída, brita produzida</t>
  </si>
  <si>
    <t xml:space="preserve">Reciclagem com adição de 3% de cimento e incorporação do revestimento asfáltico à base</t>
  </si>
  <si>
    <t xml:space="preserve">Reciclagem com adição de brita comercial e incorporação do revestimento asfáltico à base</t>
  </si>
  <si>
    <t xml:space="preserve">Reciclagem com adição de brita produzida e incorporação do revestimento asfáltico à base</t>
  </si>
  <si>
    <t xml:space="preserve">Reciclagem com espuma asfáltica e incorporação do revestimento asfáltico à base com adição de cimento</t>
  </si>
  <si>
    <t xml:space="preserve">Reciclagem com espuma asfáltica e incorporação do revestimento asfáltico à base com adição de pó de pedra comercial e cimento</t>
  </si>
  <si>
    <t xml:space="preserve">Reciclagem com incorporação do revestimento asfáltico à base com adição de 3% de cimento e de brita comercial</t>
  </si>
  <si>
    <t xml:space="preserve">Reciclagem com incorporação do revestimento asfáltico à base com adição de 3% de cimento e de brita produzida</t>
  </si>
  <si>
    <t xml:space="preserve">Reciclagem em usina com espuma de asfalto de concreto asfáltico com adição de agregado comercial e cimento</t>
  </si>
  <si>
    <t xml:space="preserve">Reciclagem simples com incorporação do revestimento asfáltico à base</t>
  </si>
  <si>
    <t xml:space="preserve">Reestabilização de camada de base com adição de 3% de cimento</t>
  </si>
  <si>
    <t xml:space="preserve">Reestabilização de camada de base com adição de 30% de brita comercial</t>
  </si>
  <si>
    <t xml:space="preserve">Reestabilização de camada de base com adição de 30% de brita produzida</t>
  </si>
  <si>
    <t xml:space="preserve">Reestabilização de camada de base com adição de 30% de material fresado retirado da pista</t>
  </si>
  <si>
    <t xml:space="preserve">Reestabilização de camada de base sem adição de material</t>
  </si>
  <si>
    <t xml:space="preserve">Reforço do subleito com material de jazida</t>
  </si>
  <si>
    <t xml:space="preserve">Reforço do subleito de solo melhorado com 4% de cal e mistura na pista com material de jazida</t>
  </si>
  <si>
    <t xml:space="preserve">Regularização do subleito</t>
  </si>
  <si>
    <t xml:space="preserve">Regularização do subleito com fresagem corte e controle automático de greide</t>
  </si>
  <si>
    <t xml:space="preserve">Serragem de juntas em pavimento de concreto, limpeza e enchimento com selante a frio</t>
  </si>
  <si>
    <t xml:space="preserve">Sub-base de concreto adensado por vibração - areia e brita comerciais</t>
  </si>
  <si>
    <t xml:space="preserve">Sub-base de concreto adensado por vibração - areia extraída e brita produzida</t>
  </si>
  <si>
    <t xml:space="preserve">Sub-base de concreto compactado com rolo - brita comercial</t>
  </si>
  <si>
    <t xml:space="preserve">Sub-base de concreto compactado com rolo - brita produzida</t>
  </si>
  <si>
    <t xml:space="preserve">Sub-base de solo estabilizado granulometricamente sem mistura com material de jazida</t>
  </si>
  <si>
    <t xml:space="preserve">Sub-base de solo melhorado com 3% de cimento e mistura em usina com material de jazida</t>
  </si>
  <si>
    <t xml:space="preserve">Sub-base de solo melhorado com 3% de cimento e mistura na pista com material de jazida</t>
  </si>
  <si>
    <t xml:space="preserve">Sub-base de solo-cal com 7% de cal e mistura na pista com material de jazida</t>
  </si>
  <si>
    <t xml:space="preserve">Sub-base de solo-cimento com 7% de cimento e mistura em usina com material de jazida</t>
  </si>
  <si>
    <t xml:space="preserve">Sub-base de solo-cimento com 7% de cimento e mistura na pista com material de jazida</t>
  </si>
  <si>
    <t xml:space="preserve">Sub-base estabilizada granulometricamente com mistura de solos na pista com material de jazida</t>
  </si>
  <si>
    <t xml:space="preserve">Sub-base estabilizada granulometricamente com mistura solo areia (70% - 30%) em usina com material de jazida e areia extraída</t>
  </si>
  <si>
    <t xml:space="preserve">Sub-base estabilizada granulometricamente com mistura solo brita (70% - 30%) com 3% de cimento em usina com material de jazida e brita comercial</t>
  </si>
  <si>
    <t xml:space="preserve">Sub-base estabilizada granulometricamente com mistura solo brita (70% - 30%) com 3% de cimento em usina com material de jazida e brita produzida</t>
  </si>
  <si>
    <t xml:space="preserve">Sub-base estabilizada granulometricamente com mistura solo brita (70% - 30%) em usina com material de jazida e brita comercial</t>
  </si>
  <si>
    <t xml:space="preserve">Sub-base estabilizada granulometricamente com mistura solo brita (70% - 30%) em usina com material de jazida e brita produzida</t>
  </si>
  <si>
    <t xml:space="preserve">Sub-base estabilizada granulometricamente com mistura solo brita (70% - 30%) na pista com material de jazida e brita comercial</t>
  </si>
  <si>
    <t xml:space="preserve">Sub-base estabilizada granulometricamente com mistura solo brita (70% - 30%) na pista com material de jazida e brita produzida</t>
  </si>
  <si>
    <t xml:space="preserve">Tratamento superficial duplo com banho diluído - brita comercial</t>
  </si>
  <si>
    <t xml:space="preserve">Tratamento superficial duplo com banho diluído - brita produzida</t>
  </si>
  <si>
    <t xml:space="preserve">Tratamento superficial duplo com banho diluído com emulsão com polímero - brita comercial</t>
  </si>
  <si>
    <t xml:space="preserve">Tratamento superficial duplo com banho diluído com emulsão com polímero - brita produzida</t>
  </si>
  <si>
    <t xml:space="preserve">Tratamento superficial duplo com CAP - brita comercial</t>
  </si>
  <si>
    <t xml:space="preserve">Tratamento superficial duplo com CAP - brita produzida</t>
  </si>
  <si>
    <t xml:space="preserve">Tratamento superficial duplo com CAP com polímero - brita comercial</t>
  </si>
  <si>
    <t xml:space="preserve">Tratamento superficial duplo com CAP com polímero - brita produzida</t>
  </si>
  <si>
    <t xml:space="preserve">Tratamento superficial duplo com emulsão - brita comercial</t>
  </si>
  <si>
    <t xml:space="preserve">Tratamento superficial duplo com emulsão - brita produzida</t>
  </si>
  <si>
    <t xml:space="preserve">Tratamento superficial duplo com emulsão com polímero - brita comercial</t>
  </si>
  <si>
    <t xml:space="preserve">Tratamento superficial duplo com emulsão com polímero - brita produzida</t>
  </si>
  <si>
    <t xml:space="preserve">Tratamento superficial simples com banho diluído - brita comercial</t>
  </si>
  <si>
    <t xml:space="preserve">Tratamento superficial simples com banho diluído - brita produzida</t>
  </si>
  <si>
    <t xml:space="preserve">Tratamento superficial simples com banho diluído com emulsão com polímero - brita comercial</t>
  </si>
  <si>
    <t xml:space="preserve">Tratamento superficial simples com banho diluído com emulsão com polímero - brita produzida</t>
  </si>
  <si>
    <t xml:space="preserve">Tratamento superficial simples com CAP - brita comercial</t>
  </si>
  <si>
    <t xml:space="preserve">Tratamento superficial simples com CAP - brita produzida</t>
  </si>
  <si>
    <t xml:space="preserve">Tratamento superficial simples com CAP com polímero - brita comercial</t>
  </si>
  <si>
    <t xml:space="preserve">Tratamento superficial simples com CAP com polímero - brita produzida</t>
  </si>
  <si>
    <t xml:space="preserve">Tratamento superficial simples com emulsão - brita comercial</t>
  </si>
  <si>
    <t xml:space="preserve">Tratamento superficial simples com emulsão - brita produzida</t>
  </si>
  <si>
    <t xml:space="preserve">Tratamento superficial simples com emulsão com polímero - brita comercial</t>
  </si>
  <si>
    <t xml:space="preserve">Tratamento superficial simples com emulsão com polímero - brita produzida</t>
  </si>
  <si>
    <t xml:space="preserve">Tratamento superficial triplo com banho diluído - brita comercial</t>
  </si>
  <si>
    <t xml:space="preserve">Tratamento superficial triplo com banho diluído - brita produzida</t>
  </si>
  <si>
    <t xml:space="preserve">Tratamento superficial triplo com banho diluído - emulsão com polímero - brita comercial</t>
  </si>
  <si>
    <t xml:space="preserve">Tratamento superficial triplo com banho diluído - emulsão com polímero - brita produzida</t>
  </si>
  <si>
    <t xml:space="preserve">Tratamento superficial triplo com CAP - brita comercial</t>
  </si>
  <si>
    <t xml:space="preserve">Tratamento superficial triplo com CAP - brita produzida</t>
  </si>
  <si>
    <t xml:space="preserve">Tratamento superficial triplo com CAP com polímero - brita comercial</t>
  </si>
  <si>
    <t xml:space="preserve">Tratamento superficial triplo com CAP com polímero - brita produzida</t>
  </si>
  <si>
    <t xml:space="preserve">Tratamento superficial triplo com emulsão - brita comercial</t>
  </si>
  <si>
    <t xml:space="preserve">Tratamento superficial triplo com emulsão - brita produzida</t>
  </si>
  <si>
    <t xml:space="preserve">Tratamento superficial triplo com emulsão com polímero - brita comercial</t>
  </si>
  <si>
    <t xml:space="preserve">Tratamento superficial triplo com emulsão com polímero - brita produzida</t>
  </si>
  <si>
    <t xml:space="preserve">Varredura da superfície para execução de revestimento asfáltico</t>
  </si>
  <si>
    <t xml:space="preserve">Ancoragem fixa para estais de 12 cordoalhas D = 15,7 mm - inclusive injeção de cera</t>
  </si>
  <si>
    <t xml:space="preserve">Ancoragem fixa para estais de 19 cordoalhas D = 15,7 mm - inclusive injeção de cera</t>
  </si>
  <si>
    <t xml:space="preserve">Ancoragem fixa para estais de 22 cordoalhas D = 15,7 mm - inclusive injeção de cera</t>
  </si>
  <si>
    <t xml:space="preserve">Ancoragem fixa para estais de 31 cordoalhas D = 15,7 mm - inclusive injeção de cera</t>
  </si>
  <si>
    <t xml:space="preserve">Ancoragem fixa para estais de 37 cordoalhas D = 15,7 mm - inclusive injeção de cera</t>
  </si>
  <si>
    <t xml:space="preserve">Ancoragem fixa para estais de 43 cordoalhas D = 15,7 mm - inclusive injeção de cera</t>
  </si>
  <si>
    <t xml:space="preserve">Ancoragem fixa para estais de 55 cordoalhas D = 15,7 mm - inclusive injeção de cera</t>
  </si>
  <si>
    <t xml:space="preserve">Ancoragem fixa para estais de 61 cordoalhas D = 15,7 mm - inclusive injeção de cera</t>
  </si>
  <si>
    <t xml:space="preserve">Ancoragem fixa para estais de 73 cordoalhas D = 15,7 mm - inclusive injeção de cera</t>
  </si>
  <si>
    <t xml:space="preserve">Ancoragem fixa para estais de 85 cordoalhas D = 15,7 mm - inclusive injeção de cera</t>
  </si>
  <si>
    <t xml:space="preserve">Ancoragem fixa para estais de 91 cordoalhas D = 15,7 mm - inclusive injeção de cera</t>
  </si>
  <si>
    <t xml:space="preserve">Ancoragem regulável para estais de 12 cordoalhas D = 15,7 mm - inclusive protensão, injeção de cera e regulagem final</t>
  </si>
  <si>
    <t xml:space="preserve">Ancoragem regulável para estais de 19 cordoalhas D = 15,7 mm - inclusive protensão, injeção de cera e regulagem final</t>
  </si>
  <si>
    <t xml:space="preserve">Ancoragem regulável para estais de 22 cordoalhas D = 15,7 mm - inclusive protensão, injeção de cera e regulagem final</t>
  </si>
  <si>
    <t xml:space="preserve">Ancoragem regulável para estais de 31 cordoalhas D = 15,7 mm - inclusive protensão, injeção de cera e regulagem final</t>
  </si>
  <si>
    <t xml:space="preserve">Ancoragem regulável para estais de 37 cordoalhas D = 15,7 mm - inclusive protensão, injeção de cera e regulagem final</t>
  </si>
  <si>
    <t xml:space="preserve">Ancoragem regulável para estais de 43 cordoalhas D = 15,7 mm - inclusive protensão, injeção de cera e regulagem final</t>
  </si>
  <si>
    <t xml:space="preserve">Ancoragem regulável para estais de 55 cordoalhas D = 15,7 mm - inclusive protensão, injeção de cera e regulagem final</t>
  </si>
  <si>
    <t xml:space="preserve">Ancoragem regulável para estais de 61 cordoalhas D = 15,7 mm - inclusive protensão, injeção de cera e regulagem final</t>
  </si>
  <si>
    <t xml:space="preserve">Ancoragem regulável para estais de 73 cordoalhas D = 15,7 mm - inclusive protensão, injeção de cera e regulagem final</t>
  </si>
  <si>
    <t xml:space="preserve">Ancoragem regulável para estais de 85 cordoalhas D = 15,7 mm - inclusive protensão, injeção de cera e regulagem final</t>
  </si>
  <si>
    <t xml:space="preserve">Ancoragem regulável para estais de 91 cordoalhas D = 15,7 mm - inclusive protensão, injeção de cera e regulagem final</t>
  </si>
  <si>
    <t xml:space="preserve">Cordoalha para estais CP 177 RB D = 15,7 mm - fornecimento, preparo e colocação</t>
  </si>
  <si>
    <t xml:space="preserve">Elevador de cremalheira - ascensão e ancoragem da torre a partir de 16 m com cada elevação de até 9 m - utilização de 50 vezes - inclusive desmontagem</t>
  </si>
  <si>
    <t xml:space="preserve">Elevador de cremalheira - montagem e desmontagem até a altura de 16 m - exceto fundações</t>
  </si>
  <si>
    <t xml:space="preserve">Elevador de cremalheira com cabine simples, com capacidade de 1.500 kg e altura de até 100 m - operação</t>
  </si>
  <si>
    <t xml:space="preserve">Grua fixa - montagem e desmontagem até a altura de 60 m - exceto fundações</t>
  </si>
  <si>
    <t xml:space="preserve">Grua fixa - telescopagem e ancoragem da torre a partir de 60 m com cada elevação de até 18 m - inclusive desmontagem</t>
  </si>
  <si>
    <t xml:space="preserve">Grua fixa com altura de 60 a 102 m, com alcance de 60 m e capacidade de 1.500 kg na ponta da lança - operação</t>
  </si>
  <si>
    <t xml:space="preserve">Tubo antivandalismo em aço galvanizado para estais de 12 cordoalhas D = 15,7 mm - fornecimento e instalação</t>
  </si>
  <si>
    <t xml:space="preserve">Tubo antivandalismo em aço galvanizado para estais de 19 cordoalhas D = 15,7 mm - fornecimento e instalação</t>
  </si>
  <si>
    <t xml:space="preserve">Tubo antivandalismo em aço galvanizado para estais de 22 cordoalhas D = 15,7 mm - fornecimento e instalação</t>
  </si>
  <si>
    <t xml:space="preserve">Tubo antivandalismo em aço galvanizado para estais de 31 cordoalhas D = 15,7 mm - fornecimento e instalação</t>
  </si>
  <si>
    <t xml:space="preserve">Tubo antivandalismo em aço galvanizado para estais de 37 cordoalhas D = 15,7 mm - fornecimento e instalação</t>
  </si>
  <si>
    <t xml:space="preserve">Tubo antivandalismo em aço galvanizado para estais de 43 cordoalhas D = 15,7 mm - fornecimento e instalação</t>
  </si>
  <si>
    <t xml:space="preserve">Tubo antivandalismo em aço galvanizado para estais de 55 cordoalhas D = 15,7 mm - fornecimento e instalação</t>
  </si>
  <si>
    <t xml:space="preserve">Tubo antivandalismo em aço galvanizado para estais de 61 cordoalhas D = 15,7 mm - fornecimento e instalação</t>
  </si>
  <si>
    <t xml:space="preserve">Tubo antivandalismo em aço galvanizado para estais de 73 cordoalhas D = 15,7 mm - fornecimento e instalação</t>
  </si>
  <si>
    <t xml:space="preserve">Tubo antivandalismo em aço galvanizado para estais de 85 cordoalhas D = 15,7 mm - fornecimento e instalação</t>
  </si>
  <si>
    <t xml:space="preserve">Tubo antivandalismo em aço galvanizado para estais de 91 cordoalhas D = 15,7 mm - fornecimento e instalação</t>
  </si>
  <si>
    <t xml:space="preserve">Tubo fôrma lado fixo em aço galvanizado para estais de 12 cordoalhas D = 15,7 mm - fornecimento e instalação</t>
  </si>
  <si>
    <t xml:space="preserve">Tubo fôrma lado fixo em aço galvanizado para estais de 19 cordoalhas D = 15,7 mm - fornecimento e instalação</t>
  </si>
  <si>
    <t xml:space="preserve">Tubo fôrma lado fixo em aço galvanizado para estais de 22 cordoalhas D = 15,7 mm - fornecimento e instalação</t>
  </si>
  <si>
    <t xml:space="preserve">Tubo fôrma lado fixo em aço galvanizado para estais de 31 cordoalhas D = 15,7 mm - fornecimento e instalação</t>
  </si>
  <si>
    <t xml:space="preserve">Tubo fôrma lado fixo em aço galvanizado para estais de 37 cordoalhas D = 15,7 mm - fornecimento e instalação</t>
  </si>
  <si>
    <t xml:space="preserve">Tubo fôrma lado fixo em aço galvanizado para estais de 43 cordoalhas D = 15,7 mm - fornecimento e instalação</t>
  </si>
  <si>
    <t xml:space="preserve">Tubo fôrma lado fixo em aço galvanizado para estais de 55 cordoalhas D = 15,7 mm - fornecimento e instalação</t>
  </si>
  <si>
    <t xml:space="preserve">Tubo fôrma lado fixo em aço galvanizado para estais de 61 cordoalhas D = 15,7 mm - fornecimento e instalação</t>
  </si>
  <si>
    <t xml:space="preserve">Tubo fôrma lado fixo em aço galvanizado para estais de 73 cordoalhas D = 15,7 mm - fornecimento e instalação</t>
  </si>
  <si>
    <t xml:space="preserve">Tubo fôrma lado fixo em aço galvanizado para estais de 85 cordoalhas D = 15,7 mm - fornecimento e instalação</t>
  </si>
  <si>
    <t xml:space="preserve">Tubo fôrma lado fixo em aço galvanizado para estais de 91 cordoalhas D = 15,7 mm - fornecimento e instalação</t>
  </si>
  <si>
    <t xml:space="preserve">Tubo fôrma lado regulável em aço galvanizado para estais de 12 cordoalhas D = 15,7 mm - fornecimento e instalação</t>
  </si>
  <si>
    <t xml:space="preserve">Tubo fôrma lado regulável em aço galvanizado para estais de 19 cordoalhas D = 15,7 mm - fornecimento e instalação</t>
  </si>
  <si>
    <t xml:space="preserve">Tubo fôrma lado regulável em aço galvanizado para estais de 22 cordoalhas D = 15,7 mm - fornecimento e instalação</t>
  </si>
  <si>
    <t xml:space="preserve">Tubo fôrma lado regulável em aço galvanizado para estais de 31 cordoalhas D = 15,7 mm - fornecimento e instalação</t>
  </si>
  <si>
    <t xml:space="preserve">Tubo fôrma lado regulável em aço galvanizado para estais de 37 cordoalhas D = 15,7 mm - fornecimento e instalação</t>
  </si>
  <si>
    <t xml:space="preserve">Tubo fôrma lado regulável em aço galvanizado para estais de 43 cordoalhas D = 15,7 mm - fornecimento e instalação</t>
  </si>
  <si>
    <t xml:space="preserve">Tubo fôrma lado regulável em aço galvanizado para estais de 55 cordoalhas D = 15,7 mm - fornecimento e instalação</t>
  </si>
  <si>
    <t xml:space="preserve">Tubo fôrma lado regulável em aço galvanizado para estais de 61 cordoalhas D = 15,7 mm - fornecimento e instalação</t>
  </si>
  <si>
    <t xml:space="preserve">Tubo fôrma lado regulável em aço galvanizado para estais de 73 cordoalhas D = 15,7 mm - fornecimento e instalação</t>
  </si>
  <si>
    <t xml:space="preserve">Tubo fôrma lado regulável em aço galvanizado para estais de 85 cordoalhas D = 15,7 mm - fornecimento e instalação</t>
  </si>
  <si>
    <t xml:space="preserve">Tubo fôrma lado regulável em aço galvanizado para estais de 91 cordoalhas D = 15,7 mm - fornecimento e instalação</t>
  </si>
  <si>
    <t xml:space="preserve">Tubo PEAD para estais - D = 110 mm - fornecimento e instalação</t>
  </si>
  <si>
    <t xml:space="preserve">Tubo PEAD para estais - D = 140 mm - fornecimento e instalação</t>
  </si>
  <si>
    <t xml:space="preserve">Tubo PEAD para estais - D = 160 mm - fornecimento e instalação</t>
  </si>
  <si>
    <t xml:space="preserve">Tubo PEAD para estais - D = 180 mm - fornecimento e instalação</t>
  </si>
  <si>
    <t xml:space="preserve">Tubo PEAD para estais - D = 200 mm - fornecimento e instalação</t>
  </si>
  <si>
    <t xml:space="preserve">Tubo PEAD para estais - D = 225 mm - fornecimento e instalação</t>
  </si>
  <si>
    <t xml:space="preserve">Tubo PEAD para estais - D = 250 mm - fornecimento e instalação</t>
  </si>
  <si>
    <t xml:space="preserve">Tubo PEAD para estais - D = 280 mm - fornecimento e instalação</t>
  </si>
  <si>
    <t xml:space="preserve">Tubo PEAD para estais - D = 315 mm - fornecimento e instalação</t>
  </si>
  <si>
    <t xml:space="preserve">Adubação de cobertura de hidrossemeadura</t>
  </si>
  <si>
    <t xml:space="preserve">Barreiras arbóreas acústicas</t>
  </si>
  <si>
    <t xml:space="preserve">Cerca de passagem de fauna com tela de alambrado sobre mureta de blocos de concreto - H = 20 cm - mourões de madeira a cada 2,5 m e esticador a cada 50 m</t>
  </si>
  <si>
    <t xml:space="preserve">Cerca viva para tratamento acústico das áreas lindeiras da faixa de domínio</t>
  </si>
  <si>
    <t xml:space="preserve">Dique de bambu para controle de erosão de taludes</t>
  </si>
  <si>
    <t xml:space="preserve">Enleivamento</t>
  </si>
  <si>
    <t xml:space="preserve">Espalhamento de material em bota-fora</t>
  </si>
  <si>
    <t xml:space="preserve">Fixação em talude de tela eletrosoldada para lançamento de argamassa ou concreto projetado</t>
  </si>
  <si>
    <t xml:space="preserve">Irrigação de área plantada para proteção vegetal do corpo estradal</t>
  </si>
  <si>
    <t xml:space="preserve">Manutenção de cobertura de gramíneas a lanço - após 6 meses da semeadura</t>
  </si>
  <si>
    <t xml:space="preserve">Manutenção de cobertura de gramíneas por hidrossemeadura - após 6 meses da semeadura</t>
  </si>
  <si>
    <t xml:space="preserve">Manutenção de cobertura de gramíneas por mudas e adubo a lanço - após 6 meses da semeadura</t>
  </si>
  <si>
    <t xml:space="preserve">Obtenção de grama para replantio</t>
  </si>
  <si>
    <t xml:space="preserve">Passagem aérea de animais com rede de cabos de aço e sisal apoiadas em 6 postes de concreto de 15 m - extensão total de 100 m</t>
  </si>
  <si>
    <t xml:space="preserve">Plantio de árvores frutíferas com porte até 100 cm em covas de 40 x 40 x 60 cm</t>
  </si>
  <si>
    <t xml:space="preserve">Plantio de árvores frutíferas com porte de 100 a 200 cm em covas de 50 x 50 x 60 cm</t>
  </si>
  <si>
    <t xml:space="preserve">Plantio de árvores frutíferas com porte de 200 a 300 cm em covas de 60 x 60 x 60 cm</t>
  </si>
  <si>
    <t xml:space="preserve">Plantio de árvores ornamentais com porte até 100 cm em covas de 40 x 40 x 60 cm</t>
  </si>
  <si>
    <t xml:space="preserve">Plantio de árvores ornamentais com porte de 100 a 200 cm em covas de 50 x 50 x 60 cm</t>
  </si>
  <si>
    <t xml:space="preserve">Plantio de árvores ornamentais com porte de 200 a 300 cm em covas de 60 x 60 x 60 cm</t>
  </si>
  <si>
    <t xml:space="preserve">Plantio de grama comercial em placas</t>
  </si>
  <si>
    <t xml:space="preserve">Plantio de mudas arbóreas com porte de 30 a 80 cm em covas de 0,60 x 0,60 x 0,60 m</t>
  </si>
  <si>
    <t xml:space="preserve">Plantio de mudas arbustivas com porte de 50 cm em covas de 0,40 x 0,40 x 0,40 m</t>
  </si>
  <si>
    <t xml:space="preserve">Plantio de tapete de floríferas com porte de até 50 cm</t>
  </si>
  <si>
    <t xml:space="preserve">Preenchimento de erosões em taludes de cortes e a aterros com solo vegetal e sementes de gramíneas</t>
  </si>
  <si>
    <t xml:space="preserve">Recuperação ambiental de áreas degradadas com placas de tela verde</t>
  </si>
  <si>
    <t xml:space="preserve">Recuperação ambiental de pedreiras ou áreas degradadas com biomanta vegetal biodegradável</t>
  </si>
  <si>
    <t xml:space="preserve">Regularização de bota-fora com espalhamento e compactação</t>
  </si>
  <si>
    <t xml:space="preserve">Regularização de superfície com motoniveladora</t>
  </si>
  <si>
    <t xml:space="preserve">Regularização manual de taludes de cortes e aterros</t>
  </si>
  <si>
    <t xml:space="preserve">Retentores de sedimentos de fibras vegetais em rolos de 20 cm de diâmetro</t>
  </si>
  <si>
    <t xml:space="preserve">Revegetação a lanço de sementes de gramíneas e leguminosa</t>
  </si>
  <si>
    <t xml:space="preserve">Revestimento vegetal com mudas</t>
  </si>
  <si>
    <t xml:space="preserve">Ancoragem ativa com 10 cordoalhas aderentes D = 12,7 mm - fornecimento e instalação</t>
  </si>
  <si>
    <t xml:space="preserve">Ancoragem ativa com 10 cordoalhas aderentes D = 15,2 mm - fornecimento e instalação</t>
  </si>
  <si>
    <t xml:space="preserve">Ancoragem ativa com 12 cordoalhas aderentes D = 12,7 mm - fornecimento e instalação</t>
  </si>
  <si>
    <t xml:space="preserve">Ancoragem ativa com 12 cordoalhas aderentes D = 15,2 mm - fornecimento e instalação</t>
  </si>
  <si>
    <t xml:space="preserve">Ancoragem ativa com 15 cordoalhas aderentes D = 12,7 mm - fornecimento e instalação</t>
  </si>
  <si>
    <t xml:space="preserve">Ancoragem ativa com 15 cordoalhas aderentes D = 15,2 mm - fornecimento e instalação</t>
  </si>
  <si>
    <t xml:space="preserve">Ancoragem ativa com 19 cordoalhas aderentes D = 12,7 mm - fornecimento e instalação</t>
  </si>
  <si>
    <t xml:space="preserve">Ancoragem ativa com 19 cordoalhas aderentes D = 15,2 mm - fornecimento e instalação</t>
  </si>
  <si>
    <t xml:space="preserve">Ancoragem ativa com 22 cordoalhas aderentes D = 12,7 mm - fornecimento e instalação</t>
  </si>
  <si>
    <t xml:space="preserve">Ancoragem ativa com 22 cordoalhas aderentes D = 15,2 mm - fornecimento e instalação</t>
  </si>
  <si>
    <t xml:space="preserve">Ancoragem ativa com 27 cordoalhas aderentes D = 12,7 mm - fornecimento e instalação</t>
  </si>
  <si>
    <t xml:space="preserve">Ancoragem ativa com 27 cordoalhas aderentes D = 15,2 mm - fornecimento e instalação</t>
  </si>
  <si>
    <t xml:space="preserve">Ancoragem ativa com 31 cordoalhas aderentes D = 12,7 mm - fornecimento e instalação</t>
  </si>
  <si>
    <t xml:space="preserve">Ancoragem ativa com 31 cordoalhas aderentes D = 15,2 mm - fornecimento e instalação</t>
  </si>
  <si>
    <t xml:space="preserve">Ancoragem ativa com 4 cordoalhas aderentes D = 12,7 mm - fornecimento e instalação</t>
  </si>
  <si>
    <t xml:space="preserve">Ancoragem ativa com 4 cordoalhas aderentes D = 15,2 mm - fornecimento e instalação</t>
  </si>
  <si>
    <t xml:space="preserve">Ancoragem ativa com 6 cordoalhas aderentes D = 12,7 mm - fornecimento e instalação</t>
  </si>
  <si>
    <t xml:space="preserve">Ancoragem ativa com 6 cordoalhas aderentes D = 15,2 mm - fornecimento e instalação</t>
  </si>
  <si>
    <t xml:space="preserve">Ancoragem ativa com 7 cordoalhas aderentes D = 12,7 mm - fornecimento e instalação</t>
  </si>
  <si>
    <t xml:space="preserve">Ancoragem ativa com 7 cordoalhas aderentes D = 15,2 mm - fornecimento e instalação</t>
  </si>
  <si>
    <t xml:space="preserve">Ancoragem ativa com 8 cordoalhas aderentes D = 12,7 mm - fornecimento e instalação</t>
  </si>
  <si>
    <t xml:space="preserve">Ancoragem ativa com 8 cordoalhas aderentes D = 15,2 mm - fornecimento e instalação</t>
  </si>
  <si>
    <t xml:space="preserve">Ancoragem ativa com 9 cordoalhas aderentes D = 12,7 mm - fornecimento e instalação</t>
  </si>
  <si>
    <t xml:space="preserve">Ancoragem ativa com 9 cordoalhas aderentes D = 15,2 mm - fornecimento e instalação</t>
  </si>
  <si>
    <t xml:space="preserve">Ancoragem ativa para lajes com 1 cordoalha aderente D = 12,7 mm - fornecimento e instalação</t>
  </si>
  <si>
    <t xml:space="preserve">Ancoragem ativa para lajes com 1 cordoalha aderente D = 15,2 mm - fornecimento e instalação</t>
  </si>
  <si>
    <t xml:space="preserve">Ancoragem ativa para lajes com 1 cordoalha engraxada D = 12,7 mm - fornecimento e instalação</t>
  </si>
  <si>
    <t xml:space="preserve">Ancoragem ativa para lajes com 1 cordoalha engraxada D = 15,2 mm - fornecimento e instalação</t>
  </si>
  <si>
    <t xml:space="preserve">Ancoragem ativa para lajes com 2 cordoalhas aderentes D = 12,7 mm - fornecimento e instalação</t>
  </si>
  <si>
    <t xml:space="preserve">Ancoragem ativa para lajes com 2 cordoalhas aderentes D = 15,2 mm - fornecimento e instalação</t>
  </si>
  <si>
    <t xml:space="preserve">Ancoragem ativa para lajes com 3 cordoalhas aderentes D = 12,7 mm - fornecimento e instalação</t>
  </si>
  <si>
    <t xml:space="preserve">Ancoragem ativa para lajes com 3 cordoalhas aderentes D = 15,2 mm - fornecimento e instalação</t>
  </si>
  <si>
    <t xml:space="preserve">Ancoragem ativa para lajes com 4 cordoalhas aderentes D = 12,7 mm - fornecimento e instalação</t>
  </si>
  <si>
    <t xml:space="preserve">Ancoragem ativa para lajes com 4 cordoalhas aderentes D = 15,2 mm - fornecimento e instalação</t>
  </si>
  <si>
    <t xml:space="preserve">Ancoragem passiva com 10 cordoalhas aderentes D = 12,7 mm - fornecimento e instalação</t>
  </si>
  <si>
    <t xml:space="preserve">Ancoragem passiva com 10 cordoalhas aderentes D = 15,2 mm - fornecimento e instalação</t>
  </si>
  <si>
    <t xml:space="preserve">Ancoragem passiva com 12 cordoalhas aderentes D = 12,7 mm - fornecimento e instalação</t>
  </si>
  <si>
    <t xml:space="preserve">Ancoragem passiva com 12 cordoalhas aderentes D = 15,2 mm - fornecimento e instalação</t>
  </si>
  <si>
    <t xml:space="preserve">Ancoragem passiva com 15 cordoalhas aderentes D = 12,7 mm - fornecimento e instalação</t>
  </si>
  <si>
    <t xml:space="preserve">Ancoragem passiva com 15 cordoalhas aderentes D = 15,2 mm - fornecimento e instalação</t>
  </si>
  <si>
    <t xml:space="preserve">Ancoragem passiva com 19 cordoalhas aderentes D = 12,7 mm - fornecimento e instalação</t>
  </si>
  <si>
    <t xml:space="preserve">Ancoragem passiva com 19 cordoalhas aderentes D = 15,2 mm - fornecimento e instalação</t>
  </si>
  <si>
    <t xml:space="preserve">Ancoragem passiva com 22 cordoalhas aderentes D = 12,7 mm - fornecimento e instalação</t>
  </si>
  <si>
    <t xml:space="preserve">Ancoragem passiva com 22 cordoalhas aderentes D = 15,2 mm - fornecimento e instalação</t>
  </si>
  <si>
    <t xml:space="preserve">Ancoragem passiva com 27 cordoalhas aderentes D = 12,7 mm - fornecimento e instalação</t>
  </si>
  <si>
    <t xml:space="preserve">Ancoragem passiva com 27 cordoalhas aderentes D = 15,2 mm - fornecimento e instalação</t>
  </si>
  <si>
    <t xml:space="preserve">Ancoragem passiva com 31 cordoalhas aderentes D = 12,7 mm - fornecimento e instalação</t>
  </si>
  <si>
    <t xml:space="preserve">Ancoragem passiva com 31 cordoalhas aderentes D = 15,2 mm - fornecimento e instalação</t>
  </si>
  <si>
    <t xml:space="preserve">Ancoragem passiva com 4 cordoalhas aderentes D = 12,7 mm - fornecimento e instalação</t>
  </si>
  <si>
    <t xml:space="preserve">Ancoragem passiva com 4 cordoalhas aderentes D = 15,2 mm - fornecimento e instalação</t>
  </si>
  <si>
    <t xml:space="preserve">Ancoragem passiva com 6 cordoalhas aderentes D = 12,7 mm - fornecimento e instalação</t>
  </si>
  <si>
    <t xml:space="preserve">Ancoragem passiva com 6 cordoalhas aderentes D = 15,2 mm - fornecimento e instalação</t>
  </si>
  <si>
    <t xml:space="preserve">Ancoragem passiva com 7 cordoalhas aderentes D = 12,7 mm - fornecimento e instalação</t>
  </si>
  <si>
    <t xml:space="preserve">Ancoragem passiva com 7 cordoalhas aderentes D = 15,2 mm - fornecimento e instalação</t>
  </si>
  <si>
    <t xml:space="preserve">Ancoragem passiva com 8 cordoalhas aderentes D = 12,7 mm - fornecimento e instalação</t>
  </si>
  <si>
    <t xml:space="preserve">Ancoragem passiva com 8 cordoalhas aderentes D = 15,2 mm - fornecimento e instalação</t>
  </si>
  <si>
    <t xml:space="preserve">Ancoragem passiva com 9 cordoalhas aderentes D = 12,7 mm - fornecimento e instalação</t>
  </si>
  <si>
    <t xml:space="preserve">Ancoragem passiva com 9 cordoalhas aderentes D = 15,2 mm - fornecimento e instalação</t>
  </si>
  <si>
    <t xml:space="preserve">Ancoragem passiva para lajes com 1 cordoalha aderente D = 12,7 mm - fornecimento e instalação</t>
  </si>
  <si>
    <t xml:space="preserve">Ancoragem passiva para lajes com 1 cordoalha aderente D = 15,2 mm - fornecimento e instalação</t>
  </si>
  <si>
    <t xml:space="preserve">Ancoragem passiva para lajes com 1 cordoalha engraxada D = 12,7 mm - fornecimento e instalação</t>
  </si>
  <si>
    <t xml:space="preserve">Ancoragem passiva para lajes com 1 cordoalha engraxada D = 15,2 mm - fornecimento e instalação</t>
  </si>
  <si>
    <t xml:space="preserve">Ancoragem passiva para lajes com 2 cordoalhas aderentes D = 12,7 mm - fornecimento e instalação</t>
  </si>
  <si>
    <t xml:space="preserve">Ancoragem passiva para lajes com 2 cordoalhas aderentes D = 15,2 mm - fornecimento e instalação</t>
  </si>
  <si>
    <t xml:space="preserve">Ancoragem passiva para lajes com 3 cordoalhas aderentes D = 12,7 mm - fornecimento e instalação</t>
  </si>
  <si>
    <t xml:space="preserve">Ancoragem passiva para lajes com 3 cordoalhas aderentes D = 15,2 mm - fornecimento e instalação</t>
  </si>
  <si>
    <t xml:space="preserve">Ancoragem passiva para lajes com 4 cordoalhas aderentes D = 12,7 mm - fornecimento e instalação</t>
  </si>
  <si>
    <t xml:space="preserve">Ancoragem passiva para lajes com 4 cordoalhas aderentes D = 15,2 mm - fornecimento e instalação</t>
  </si>
  <si>
    <t xml:space="preserve">Bainha metálica ovalizada seção 19 x 36 mm para 1 cordoalha D = 12,7 mm - fornecimento, instalação e injeção de nata de cimento</t>
  </si>
  <si>
    <t xml:space="preserve">Bainha metálica ovalizada seção 19 x 36 mm para 2 cordoalhas D = 12,7 mm - fornecimento, instalação e injeção de nata de cimento</t>
  </si>
  <si>
    <t xml:space="preserve">Bainha metálica ovalizada seção 19 x 48 mm para 3 cordoalhas D = 12,7 mm - fornecimento, instalação e injeção de nata de cimento</t>
  </si>
  <si>
    <t xml:space="preserve">Bainha metálica ovalizada seção 19 x 62 mm para 4 cordoalhas D = 12,7 mm - fornecimento, instalação e injeção de nata de cimento</t>
  </si>
  <si>
    <t xml:space="preserve">Bainha metálica ovalizada seção 22 x 32 mm para 1 cordoalha D = 15,2 mm - fornecimento, instalação e injeção de nata de cimento</t>
  </si>
  <si>
    <t xml:space="preserve">Bainha metálica ovalizada seção 22 x 32 mm para 2 cordoalhas D = 15,2 mm - fornecimento, instalação e injeção de nata de cimento</t>
  </si>
  <si>
    <t xml:space="preserve">Bainha metálica ovalizada seção 22 x 55 mm para 3 cordoalhas D = 15,2 mm - fornecimento, instalação e injeção de nata de cimento</t>
  </si>
  <si>
    <t xml:space="preserve">Bainha metálica ovalizada seção 22 x 73 mm para 4 cordoalhas D = 15,2 mm - fornecimento, instalação e injeção de nata de cimento</t>
  </si>
  <si>
    <t xml:space="preserve">Bainha metálica redonda D = 100 mm para 21 cordoalhas D = 15,2 mm - fornecimento, instalação e injeção de nata de cimento</t>
  </si>
  <si>
    <t xml:space="preserve">Bainha metálica redonda D = 100 mm para 22 cordoalhas D = 15,2 mm - fornecimento, instalação e injeção de nata de cimento</t>
  </si>
  <si>
    <t xml:space="preserve">Bainha metálica redonda D = 100 mm para 24 cordoalhas D = 15,2 mm - fornecimento, instalação e injeção de nata de cimento</t>
  </si>
  <si>
    <t xml:space="preserve">Bainha metálica redonda D = 100 mm para 25 cordoalhas D = 15,2 mm - fornecimento, instalação e injeção de nata de cimento</t>
  </si>
  <si>
    <t xml:space="preserve">Bainha metálica redonda D = 100 mm para 30 cordoalhas D = 12,7 mm - fornecimento, instalação e injeção de nata de cimento</t>
  </si>
  <si>
    <t xml:space="preserve">Bainha metálica redonda D = 100 mm para 31 cordoalhas D = 12,7 mm - fornecimento, instalação e injeção de nata de cimento</t>
  </si>
  <si>
    <t xml:space="preserve">Bainha metálica redonda D = 110 mm para 27 cordoalhas D = 15,2 mm - fornecimento, instalação e injeção de nata de cimento</t>
  </si>
  <si>
    <t xml:space="preserve">Bainha metálica redonda D = 110 mm para 37 cordoalhas D = 12,7 mm - fornecimento, instalação e injeção de nata de cimento</t>
  </si>
  <si>
    <t xml:space="preserve">Bainha metálica redonda D = 120 mm para 30 cordoalhas D = 15,2 mm - fornecimento, instalação e injeção de nata de cimento</t>
  </si>
  <si>
    <t xml:space="preserve">Bainha metálica redonda D = 120 mm para 31 cordoalhas D = 15,2 mm - fornecimento, instalação e injeção de nata de cimento</t>
  </si>
  <si>
    <t xml:space="preserve">Bainha metálica redonda D = 130 mm para 37 cordoalhas D = 15,2 mm - fornecimento, instalação e injeção de nata de cimento</t>
  </si>
  <si>
    <t xml:space="preserve">Bainha metálica redonda D = 30 mm para 2 cordoalhas D = 12,7 mm - fornecimento, instalação e injeção de nata de cimento</t>
  </si>
  <si>
    <t xml:space="preserve">Bainha metálica redonda D = 35 mm para 2 cordoalhas D = 15,2 mm - fornecimento, instalação e injeção de nata de cimento</t>
  </si>
  <si>
    <t xml:space="preserve">Bainha metálica redonda D = 35 mm para 3 cordoalhas D = 12,7 mm - fornecimento, instalação e injeção de nata de cimento</t>
  </si>
  <si>
    <t xml:space="preserve">Bainha metálica redonda D = 40 mm para 3 cordoalhas D = 15,2 mm - fornecimento, instalação e injeção de nata de cimento</t>
  </si>
  <si>
    <t xml:space="preserve">Bainha metálica redonda D = 40 mm para 4 cordoalhas D = 12,7 mm - fornecimento, instalação e injeção de nata de cimento</t>
  </si>
  <si>
    <t xml:space="preserve">Bainha metálica redonda D = 45 mm para 4 cordoalhas D = 15,2 mm - fornecimento, instalação e injeção de nata de cimento</t>
  </si>
  <si>
    <t xml:space="preserve">Bainha metálica redonda D = 45 mm para 5 cordoalhas D = 12,7 mm - fornecimento, instalação e injeção de nata de cimento</t>
  </si>
  <si>
    <t xml:space="preserve">Bainha metálica redonda D = 50 mm para 5 cordoalhas D = 15,2 mm - fornecimento, instalação e injeção de nata de cimento</t>
  </si>
  <si>
    <t xml:space="preserve">Bainha metálica redonda D = 50 mm para 6 cordoalhas D = 12,7 mm - fornecimento, instalação e injeção de nata de cimento</t>
  </si>
  <si>
    <t xml:space="preserve">Bainha metálica redonda D = 55 mm para 7 cordoalhas D = 12,7 mm - fornecimento, instalação e injeção de nata de cimento</t>
  </si>
  <si>
    <t xml:space="preserve">Bainha metálica redonda D = 55 mm para 8 cordoalhas D = 12,7 mm - fornecimento, instalação e injeção de nata de cimento</t>
  </si>
  <si>
    <t xml:space="preserve">Bainha metálica redonda D = 60 mm para 6 cordoalhas D = 15,2 mm - fornecimento, instalação e injeção de nata de cimento</t>
  </si>
  <si>
    <t xml:space="preserve">Bainha metálica redonda D = 60 mm para 9 cordoalhas D = 12,7 mm - fornecimento, instalação e injeção de nata de cimento</t>
  </si>
  <si>
    <t xml:space="preserve">Bainha metálica redonda D = 65 mm para 10 cordoalhas D = 12,7 mm - fornecimento, instalação e injeção de nata de cimento</t>
  </si>
  <si>
    <t xml:space="preserve">Bainha metálica redonda D = 65 mm para 11 cordoalhas D = 12,7 mm - fornecimento, instalação e injeção de nata de cimento</t>
  </si>
  <si>
    <t xml:space="preserve">Bainha metálica redonda D = 65 mm para 12 cordoalhas D = 12,7 mm - fornecimento, instalação e injeção de nata de cimento</t>
  </si>
  <si>
    <t xml:space="preserve">Bainha metálica redonda D = 65 mm para 7 cordoalhas D = 15,2 mm - fornecimento, instalação e injeção de nata de cimento</t>
  </si>
  <si>
    <t xml:space="preserve">Bainha metálica redonda D = 65 mm para 8 cordoalhas D = 15,2 mm - fornecimento, instalação e injeção de nata de cimento</t>
  </si>
  <si>
    <t xml:space="preserve">Bainha metálica redonda D = 70 mm para 15 cordoalhas D = 12,7 mm - fornecimento, instalação e injeção de nata de cimento</t>
  </si>
  <si>
    <t xml:space="preserve">Bainha metálica redonda D = 70 mm para 9 cordoalhas D = 15,2 mm - fornecimento, instalação e injeção de nata de cimento</t>
  </si>
  <si>
    <t xml:space="preserve">Bainha metálica redonda D = 75 mm para 10 cordoalhas D = 15,2 mm - fornecimento, instalação e injeção de nata de cimento</t>
  </si>
  <si>
    <t xml:space="preserve">Bainha metálica redonda D = 75 mm para 11 cordoalhas D = 15,2 mm - fornecimento, instalação e injeção de nata de cimento</t>
  </si>
  <si>
    <t xml:space="preserve">Bainha metálica redonda D = 75 mm para 16 cordoalhas D = 12,7 mm - fornecimento, instalação e injeção de nata de cimento</t>
  </si>
  <si>
    <t xml:space="preserve">Bainha metálica redonda D = 75 mm para 18 cordoalhas D = 12,7 mm - fornecimento, instalação e injeção de nata de cimento</t>
  </si>
  <si>
    <t xml:space="preserve">Bainha metálica redonda D = 80 mm para 12 cordoalhas D = 15,2 mm - fornecimento, instalação e injeção de nata de cimento</t>
  </si>
  <si>
    <t xml:space="preserve">Bainha metálica redonda D = 80 mm para 19 cordoalhas D = 12,7 mm - fornecimento, instalação e injeção de nata de cimento</t>
  </si>
  <si>
    <t xml:space="preserve">Bainha metálica redonda D = 80 mm para 20 cordoalhas D = 12,7 mm - fornecimento, instalação e injeção de nata de cimento</t>
  </si>
  <si>
    <t xml:space="preserve">Bainha metálica redonda D = 85 mm para 15 cordoalhas D = 15,2 mm - fornecimento, instalação e injeção de nata de cimento</t>
  </si>
  <si>
    <t xml:space="preserve">Bainha metálica redonda D = 85 mm para 21 cordoalhas D = 12,7 mm - fornecimento, instalação e injeção de nata de cimento</t>
  </si>
  <si>
    <t xml:space="preserve">Bainha metálica redonda D = 85 mm para 22 cordoalhas D = 12,7 mm - fornecimento, instalação e injeção de nata de cimento</t>
  </si>
  <si>
    <t xml:space="preserve">Bainha metálica redonda D = 85 mm para 24 cordoalhas D = 12,7 mm - fornecimento, instalação e injeção de nata de cimento</t>
  </si>
  <si>
    <t xml:space="preserve">Bainha metálica redonda D = 85 mm para 25 cordoalhas D = 12,7 mm - fornecimento, instalação e injeção de nata de cimento</t>
  </si>
  <si>
    <t xml:space="preserve">Bainha metálica redonda D = 90 mm para 16 cordoalhas D = 15,2 mm - fornecimento, instalação e injeção de nata de cimento</t>
  </si>
  <si>
    <t xml:space="preserve">Bainha metálica redonda D = 90 mm para 18 cordoalhas D = 15,2 mm - fornecimento, instalação e injeção de nata de cimento</t>
  </si>
  <si>
    <t xml:space="preserve">Bainha metálica redonda D = 90 mm para 27 cordoalhas D = 12,7 mm - fornecimento, instalação e injeção de nata de cimento</t>
  </si>
  <si>
    <t xml:space="preserve">Bainha metálica redonda D = 95 mm para 19 cordoalhas D = 15,2 mm - fornecimento, instalação e injeção de nata de cimento</t>
  </si>
  <si>
    <t xml:space="preserve">Bainha metálica redonda D = 95 mm para 20 cordoalhas D = 15,2 mm - fornecimento, instalação e injeção de nata de cimento</t>
  </si>
  <si>
    <t xml:space="preserve">Cordoalha CP 190 RB D = 12,7 mm - fornecimento e instalação</t>
  </si>
  <si>
    <t xml:space="preserve">Cordoalha CP 190 RB D = 15,2 mm - fornecimento e instalação</t>
  </si>
  <si>
    <t xml:space="preserve">Cordoalha engraxada CP 190 RB D = 12,7 mm - fornecimento e instalação</t>
  </si>
  <si>
    <t xml:space="preserve">Cordoalha engraxada CP 190 RB D = 15,2 mm - fornecimento e instalação</t>
  </si>
  <si>
    <t xml:space="preserve">Areia extraída com draga de sucção tipo bomba</t>
  </si>
  <si>
    <t xml:space="preserve">Areia extraída com escavadeira hidráulica de longo alcance</t>
  </si>
  <si>
    <t xml:space="preserve">Areia extraída com trator e carregadeira</t>
  </si>
  <si>
    <t xml:space="preserve">Brita produzida em central de britagem de 80 m³/h</t>
  </si>
  <si>
    <t xml:space="preserve">Calandragem de chapa metálica com espessura de 5 mm</t>
  </si>
  <si>
    <t xml:space="preserve">Compactação manual com soquete vibratório</t>
  </si>
  <si>
    <t xml:space="preserve">Confecção de canaleta meia cana D = 0,30 m - areia e brita comerciais</t>
  </si>
  <si>
    <t xml:space="preserve">Confecção de canaleta meia cana D = 0,30 m - areia extraída e brita produzida</t>
  </si>
  <si>
    <t xml:space="preserve">Confecção de canaleta meia cana D = 0,40 m - areia e brita comerciais</t>
  </si>
  <si>
    <t xml:space="preserve">Confecção de canaleta meia cana D = 0,40 m - areia extraída e brita produzida</t>
  </si>
  <si>
    <t xml:space="preserve">Confecção de tubos de concreto D = 0,20 m - areia e brita comerciais</t>
  </si>
  <si>
    <t xml:space="preserve">Confecção de tubos de concreto D = 0,20 m - areia extraída e brita produzida</t>
  </si>
  <si>
    <t xml:space="preserve">Confecção de tubos de concreto D = 0,30 m - areia e brita comerciais</t>
  </si>
  <si>
    <t xml:space="preserve">Confecção de tubos de concreto D = 0,30 m - areia extraída e brita produzida</t>
  </si>
  <si>
    <t xml:space="preserve">Confecção de tubos de concreto D = 0,40 m - areia e brita comerciais</t>
  </si>
  <si>
    <t xml:space="preserve">Confecção de tubos de concreto D = 0,40 m - areia extraída e brita produzida</t>
  </si>
  <si>
    <t xml:space="preserve">Confecção de tubos de concreto D = 0,50 m - areia e brita comerciais</t>
  </si>
  <si>
    <t xml:space="preserve">Confecção de tubos de concreto D = 0,50 m - areia extraída e brita produzida</t>
  </si>
  <si>
    <t xml:space="preserve">Confecção de tubos de concreto perfurado D = 0,20 m - areia e brita comerciais</t>
  </si>
  <si>
    <t xml:space="preserve">Confecção de tubos de concreto perfurado D = 0,20 m - areia extraída e brita produzida</t>
  </si>
  <si>
    <t xml:space="preserve">Confecção de tubos de concreto perfurado D = 0,30 m - areia e brita comerciais</t>
  </si>
  <si>
    <t xml:space="preserve">Confecção de tubos de concreto perfurado D = 0,30 m - areia extraída e brita produzida</t>
  </si>
  <si>
    <t xml:space="preserve">Confecção de tubos de concreto perfurado D = 0,40 m - areia e brita comerciais</t>
  </si>
  <si>
    <t xml:space="preserve">Confecção de tubos de concreto perfurado D = 0,40 m - areia extraída e brita produzida</t>
  </si>
  <si>
    <t xml:space="preserve">Confecção de tubos de concreto poroso D = 0,20 m - areia e brita comerciais</t>
  </si>
  <si>
    <t xml:space="preserve">Confecção de tubos de concreto poroso D = 0,20 m - areia extraída e brita produzida</t>
  </si>
  <si>
    <t xml:space="preserve">Confecção de tubos de concreto poroso D = 0,30 m - areia e brita comerciais</t>
  </si>
  <si>
    <t xml:space="preserve">Confecção de tubos de concreto poroso D = 0,30 m - areia extraída e brita produzida</t>
  </si>
  <si>
    <t xml:space="preserve">Confecção de tubos de concreto poroso D = 0,40 m - areia e brita comerciais</t>
  </si>
  <si>
    <t xml:space="preserve">Confecção de tubos de concreto poroso D = 0,40 m - areia extraída e brita produzida</t>
  </si>
  <si>
    <t xml:space="preserve">Dobramento de chapas de alumínio com espessura de 1,5 mm e comprimento de dobra de até 500 mm</t>
  </si>
  <si>
    <t xml:space="preserve">Escavação de tunnel liner em material de 3ª categoria</t>
  </si>
  <si>
    <t xml:space="preserve">Escavação de vala em material de 3ª categoria</t>
  </si>
  <si>
    <t xml:space="preserve">Escavação manual de tunnel liner em material de 1ª categoria</t>
  </si>
  <si>
    <t xml:space="preserve">Escavação manual de tunnel liner em material de 2ª categoria</t>
  </si>
  <si>
    <t xml:space="preserve">Escavação manual de vala em material de 1ª categoria</t>
  </si>
  <si>
    <t xml:space="preserve">Escavação manual em material de 1ª categoria na profundidade de 1 a 2 m</t>
  </si>
  <si>
    <t xml:space="preserve">Escavação manual em material de 1ª categoria na profundidade de 2 a 3 m</t>
  </si>
  <si>
    <t xml:space="preserve">Escavação manual em material de 1ª categoria na profundidade de 3 a 4 m</t>
  </si>
  <si>
    <t xml:space="preserve">Escavação manual em material de 1ª categoria na profundidade de até 1 m</t>
  </si>
  <si>
    <t xml:space="preserve">Escavação manual em material de 2ª categoria na profundidade de 1 a 2 m</t>
  </si>
  <si>
    <t xml:space="preserve">Escavação manual em material de 2ª categoria na profundidade de 2 a 3 m</t>
  </si>
  <si>
    <t xml:space="preserve">Escavação manual em material de 2ª categoria na profundidade de 3 a 4 m</t>
  </si>
  <si>
    <t xml:space="preserve">Escavação manual em material de 2ª categoria na profundidade de até 1 m</t>
  </si>
  <si>
    <t xml:space="preserve">Escavação mecânica de vala em material de 1ª categoria</t>
  </si>
  <si>
    <t xml:space="preserve">Escavação mecânica de vala em material de 2ª categoria</t>
  </si>
  <si>
    <t xml:space="preserve">Fixação de parafuso em estrutura metálica</t>
  </si>
  <si>
    <t xml:space="preserve">Iluminação provisória para tunnel liner</t>
  </si>
  <si>
    <t xml:space="preserve">Material pétreo produzido em britador de mandíbulas móvel - camada final de aterro em rocha</t>
  </si>
  <si>
    <t xml:space="preserve">Pedra de mão produzida manualmente</t>
  </si>
  <si>
    <t xml:space="preserve">Rachão ou pedra de mão produzida</t>
  </si>
  <si>
    <t xml:space="preserve">Rebordeamento de chapa metálica com espessura de 5 mm</t>
  </si>
  <si>
    <t xml:space="preserve">Rocha para britagem com perfuratriz manual</t>
  </si>
  <si>
    <t xml:space="preserve">Rocha para britagem com perfuratriz sobre esteira</t>
  </si>
  <si>
    <t xml:space="preserve">Rocha para britagem com perfuratriz sobre esteira - camada final de aterro em rocha</t>
  </si>
  <si>
    <t xml:space="preserve">Selo de argila apiloado (solo local)</t>
  </si>
  <si>
    <t xml:space="preserve">Ventilação provisória para tunnel liner</t>
  </si>
  <si>
    <t xml:space="preserve">Caiação com fixador de cal</t>
  </si>
  <si>
    <t xml:space="preserve">Capa selante - areia comercial</t>
  </si>
  <si>
    <t xml:space="preserve">Capa selante - areia extraída</t>
  </si>
  <si>
    <t xml:space="preserve">Capa selante - brita produzida</t>
  </si>
  <si>
    <t xml:space="preserve">Capa selante - pedrisco comercial</t>
  </si>
  <si>
    <t xml:space="preserve">Capina manual</t>
  </si>
  <si>
    <t xml:space="preserve">Combate à exsudação - areia comercial</t>
  </si>
  <si>
    <t xml:space="preserve">Combate à exsudação - areia extraída</t>
  </si>
  <si>
    <t xml:space="preserve">Combate à exsudação - brita produzida</t>
  </si>
  <si>
    <t xml:space="preserve">Combate à exsudação - pedrisco comercial</t>
  </si>
  <si>
    <t xml:space="preserve">Confecção de tela de proteção para roçada em tubo galvanizado 4,0 X 1,5 m</t>
  </si>
  <si>
    <t xml:space="preserve">Correção de defeitos com mistura betuminosa</t>
  </si>
  <si>
    <t xml:space="preserve">Correção de defeitos por fresagem descontínua do revestimento asfáltico</t>
  </si>
  <si>
    <t xml:space="preserve">Corte e limpeza de áreas gramadas</t>
  </si>
  <si>
    <t xml:space="preserve">Corte e remoção de árvores</t>
  </si>
  <si>
    <t xml:space="preserve">Desobstrução de bueiro</t>
  </si>
  <si>
    <t xml:space="preserve">Dreno em tubo de aço galvanizado D = 100 mm e L = 50 cm em OAE - fornecimento e instalação</t>
  </si>
  <si>
    <t xml:space="preserve">Dreno em tubo de aço galvanizado D = 80 mm e L = 50 cm em OAE - fornecimento e instalação</t>
  </si>
  <si>
    <t xml:space="preserve">Injeção de fissuras em estruturas de concreto com adesivo estrutural de base epóxi de baixa viscosidade - fornecimento e aplicação</t>
  </si>
  <si>
    <t xml:space="preserve">Limpeza de bueiro</t>
  </si>
  <si>
    <t xml:space="preserve">Limpeza de cimento asfáltico derramado na pista de rodovia pavimentada</t>
  </si>
  <si>
    <t xml:space="preserve">Limpeza de descida d'água</t>
  </si>
  <si>
    <t xml:space="preserve">Limpeza de emulsão asfáltica ou asfalto diluido derramado na pista - remoção com mini-carregadeira e descarga livre</t>
  </si>
  <si>
    <t xml:space="preserve">Limpeza de líquidos combustíveis derramados na pista</t>
  </si>
  <si>
    <t xml:space="preserve">Limpeza de material asfáltico derramado fora da pista - remoção com escavadeira hidráulica e caminhão basculante</t>
  </si>
  <si>
    <t xml:space="preserve">Limpeza de placa de sinalização</t>
  </si>
  <si>
    <t xml:space="preserve">Limpeza de ponte</t>
  </si>
  <si>
    <t xml:space="preserve">Limpeza de sarjeta e meio-fio</t>
  </si>
  <si>
    <t xml:space="preserve">Limpeza de valeta de corte</t>
  </si>
  <si>
    <t xml:space="preserve">Limpeza e desobstrução de dispositivos de drenagem em OAE</t>
  </si>
  <si>
    <t xml:space="preserve">Limpeza e desobstrução de drenos de obras de contenção</t>
  </si>
  <si>
    <t xml:space="preserve">Limpeza e enchimento com resina epóxi de fissuras com abertura máxima de 1,0 mm em pavimento de concreto</t>
  </si>
  <si>
    <t xml:space="preserve">Limpeza e remoção de vegetação junto aos aparelhos de apoio de OAE com o uso de herbicida</t>
  </si>
  <si>
    <t xml:space="preserve">Limpeza e remoção de vegetação nas juntas de dilatação com o uso de herbicida</t>
  </si>
  <si>
    <t xml:space="preserve">Limpeza em superfície de concreto com escova de aço</t>
  </si>
  <si>
    <t xml:space="preserve">Limpeza, serragem e enchimento de trincas em pavimento de concreto com CAP</t>
  </si>
  <si>
    <t xml:space="preserve">Limpeza, serragem e enchimento de trincas em pavimento de concreto com CAP com polímero</t>
  </si>
  <si>
    <t xml:space="preserve">Limpeza, serragem e enchimento de trincas em pavimento de concreto com selante elástico a frio</t>
  </si>
  <si>
    <t xml:space="preserve">Material de base</t>
  </si>
  <si>
    <t xml:space="preserve">Mistura betuminosa</t>
  </si>
  <si>
    <t xml:space="preserve">Mistura betuminosa a frio executada em betoneira - faixa C - areia e brita comerciais</t>
  </si>
  <si>
    <t xml:space="preserve">Poda de árvores com 5,0 m a 7,5 m de altura</t>
  </si>
  <si>
    <t xml:space="preserve">Poda de árvores com 7,5 m a 10 m de altura</t>
  </si>
  <si>
    <t xml:space="preserve">Poda de árvores com até 5 m de altura</t>
  </si>
  <si>
    <t xml:space="preserve">Poda de árvores com mais de 10 m de altura</t>
  </si>
  <si>
    <t xml:space="preserve">Reassentamento manual de meio fio com material arrancado da pista</t>
  </si>
  <si>
    <t xml:space="preserve">Reaterro e compactação com soquete vibratório</t>
  </si>
  <si>
    <t xml:space="preserve">Recomposição de camada granular do pavimento com material de jazida</t>
  </si>
  <si>
    <t xml:space="preserve">Recomposição de dreno em tubo de aço galvanizado D = 100 mm e L = 50 cm em OAE - fornecimento e instalação em OAE</t>
  </si>
  <si>
    <t xml:space="preserve">Recomposição de dreno em tubo de aço galvanizado D = 80 mm e L = 50 cm em OAE - fornecimento e instalação</t>
  </si>
  <si>
    <t xml:space="preserve">Recomposição de erosão em corte ou aterro com material de jazida</t>
  </si>
  <si>
    <t xml:space="preserve">Recomposição de guarda-corpo com agregados comerciais</t>
  </si>
  <si>
    <t xml:space="preserve">Recomposição de guarda-corpo com agregados produzidos</t>
  </si>
  <si>
    <t xml:space="preserve">Recomposição de guarda-corpo de concreto - areia e brita comerciais</t>
  </si>
  <si>
    <t xml:space="preserve">Recomposição de guarda-corpo de concreto - areia extraída e brita produzida</t>
  </si>
  <si>
    <t xml:space="preserve">Recomposição de placa de sinalização</t>
  </si>
  <si>
    <t xml:space="preserve">Recomposição de revestimento primário com material de jazida</t>
  </si>
  <si>
    <t xml:space="preserve">Recomposição manual de aterro - material de jazida</t>
  </si>
  <si>
    <t xml:space="preserve">Recomposição mecanizada de aterro - material de jazida</t>
  </si>
  <si>
    <t xml:space="preserve">Recomposição parcial de cerca com mourão de concreto - arame</t>
  </si>
  <si>
    <t xml:space="preserve">Recomposição parcial de cerca com mourão de concreto seção quadrada - mourão - areia e brita comerciais</t>
  </si>
  <si>
    <t xml:space="preserve">Recomposição parcial de cerca com mourão de concreto seção quadrada - mourão - areia extraída e brita produzida</t>
  </si>
  <si>
    <t xml:space="preserve">Recomposição parcial de cerca com mourão de concreto seção triangular - mourão - areia e brita comerciais</t>
  </si>
  <si>
    <t xml:space="preserve">Recomposição parcial de cerca com mourão de concreto seção triangular - mourão - areia extraída e brita comercial</t>
  </si>
  <si>
    <t xml:space="preserve">Recomposição parcial de cerca com mourão de madeira - arame</t>
  </si>
  <si>
    <t xml:space="preserve">Recomposição parcial de cerca com mourão de madeira - mourão</t>
  </si>
  <si>
    <t xml:space="preserve">Recomposição total de cerca com mourão de concreto seção quadrada - areia e brita comerciais</t>
  </si>
  <si>
    <t xml:space="preserve">Recomposição total de cerca com mourão de concreto seção quadrada - areia extraída e brita produzida</t>
  </si>
  <si>
    <t xml:space="preserve">Recomposição total de cerca com mourão de concreto seção triangular - areia e brita comerciais</t>
  </si>
  <si>
    <t xml:space="preserve">Recomposição total de cerca com mourão de concreto seção triangular - areia extraída e brita produzida</t>
  </si>
  <si>
    <t xml:space="preserve">Recomposição total de cerca com mourão de madeira</t>
  </si>
  <si>
    <t xml:space="preserve">Reconformação da plataforma</t>
  </si>
  <si>
    <t xml:space="preserve">Recuperação de desgaste superficial em pavimentos de concreto</t>
  </si>
  <si>
    <t xml:space="preserve">Regularização de taludes com soquete vibratorio</t>
  </si>
  <si>
    <t xml:space="preserve">Regularização de valas com apiloamento do fundo</t>
  </si>
  <si>
    <t xml:space="preserve">Regularização mecânica da faixa de domínio</t>
  </si>
  <si>
    <t xml:space="preserve">Remendo em placa de pavimentos de concreto</t>
  </si>
  <si>
    <t xml:space="preserve">Remendo profundo com imprimação com asfalto diluído - demolição manual</t>
  </si>
  <si>
    <t xml:space="preserve">Remendo profundo com imprimação com asfalto diluído - demolição mecânica e serra</t>
  </si>
  <si>
    <t xml:space="preserve">Remendo profundo com imprimação com emulsão asfáltica - demolição manual</t>
  </si>
  <si>
    <t xml:space="preserve">Remendo profundo com imprimação com emulsão asfáltica - demolição mecânica e serra</t>
  </si>
  <si>
    <t xml:space="preserve">Remoção de animais de grande porte mortos em rodovia - carga e descarga com guindauto</t>
  </si>
  <si>
    <t xml:space="preserve">Remoção de animais de pequeno porte mortos em rodovia - carga manual</t>
  </si>
  <si>
    <t xml:space="preserve">Remoção de emborrachados de pneus em rodovia</t>
  </si>
  <si>
    <t xml:space="preserve">Remoção de espécimes arbóreos de 20 a 40 m tombadas na pista</t>
  </si>
  <si>
    <t xml:space="preserve">Remoção de espécimes arbóreos de até 20 m tombadas na pista</t>
  </si>
  <si>
    <t xml:space="preserve">Remoção de grãos, agregados e solos derramados na pista em rodovias</t>
  </si>
  <si>
    <t xml:space="preserve">Remoção de matacões</t>
  </si>
  <si>
    <t xml:space="preserve">Remoção de sucatas derramadas em rodovia</t>
  </si>
  <si>
    <t xml:space="preserve">Remoção de veículos de grande porte incendiados em rodovia - carga e descarga com guindaste</t>
  </si>
  <si>
    <t xml:space="preserve">Remoção de veículos de grande porte tombados em rodovia</t>
  </si>
  <si>
    <t xml:space="preserve">Remoção de veículos de médio porte incendiados em rodovia - carga e descarga com guindaste</t>
  </si>
  <si>
    <t xml:space="preserve">Remoção de veículos de médio porte tombados em rodovia</t>
  </si>
  <si>
    <t xml:space="preserve">Remoção de veículos de pequeno porte incendiados em rodovia - carga e descarga com guindauto</t>
  </si>
  <si>
    <t xml:space="preserve">Remoção de veículos de pequeno porte tombados em rodovia</t>
  </si>
  <si>
    <t xml:space="preserve">Remoção de vestígios de óleo ou graxa na superfície do revestimento do pavimento</t>
  </si>
  <si>
    <t xml:space="preserve">Remoção de vidros, caixas e engradados derramados na pista em rodovia</t>
  </si>
  <si>
    <t xml:space="preserve">Remoção e limpeza manual de material retido em terra firme em obras de arte especiais</t>
  </si>
  <si>
    <t xml:space="preserve">Remoção manual de barreira em rocha</t>
  </si>
  <si>
    <t xml:space="preserve">Remoção manual de barreira em solo</t>
  </si>
  <si>
    <t xml:space="preserve">Remoção manual de camada granular do pavimento</t>
  </si>
  <si>
    <t xml:space="preserve">Remoção manual de revestimento asfáltico</t>
  </si>
  <si>
    <t xml:space="preserve">Remoção manual de vegetação daninha</t>
  </si>
  <si>
    <t xml:space="preserve">Remoção manual de vegetação daninha em frestas</t>
  </si>
  <si>
    <t xml:space="preserve">Remoção mecanizada de barreira em rocha</t>
  </si>
  <si>
    <t xml:space="preserve">Remoção mecanizada de barreira em solo</t>
  </si>
  <si>
    <t xml:space="preserve">Remoção mecanizada de camada granular do pavimento</t>
  </si>
  <si>
    <t xml:space="preserve">Remoção mecanizada de revestimento asfáltico</t>
  </si>
  <si>
    <t xml:space="preserve">Reparo localizado com pintura de ligação - demolição mecânica e serra</t>
  </si>
  <si>
    <t xml:space="preserve">Revestimento vegetal com grama em mudas em superfícies inclinadas</t>
  </si>
  <si>
    <t xml:space="preserve">Revestimento vegetal com grama em mudas em superfícies planas</t>
  </si>
  <si>
    <t xml:space="preserve">Roçada com roçadeira costal</t>
  </si>
  <si>
    <t xml:space="preserve">Roçada manual</t>
  </si>
  <si>
    <t xml:space="preserve">Roçada manual de capim colonião</t>
  </si>
  <si>
    <t xml:space="preserve">Roçada mecanizada</t>
  </si>
  <si>
    <t xml:space="preserve">Selagem de trincas mecanizada em pavimento flexível com emulsão - areia comercial</t>
  </si>
  <si>
    <t xml:space="preserve">Solo</t>
  </si>
  <si>
    <t xml:space="preserve">Solo brita para base de remendo profundo - brita comercial</t>
  </si>
  <si>
    <t xml:space="preserve">Solo melhorado com cimento para base de remendo profundo</t>
  </si>
  <si>
    <t xml:space="preserve">Solo para base de remendo profundo</t>
  </si>
  <si>
    <t xml:space="preserve">Substituição de balizador - areia e brita comerciais</t>
  </si>
  <si>
    <t xml:space="preserve">Substituição de balizador - areia extraída e brita produzida</t>
  </si>
  <si>
    <t xml:space="preserve">Substituição de cartucho de absorção de energia tipo A - fornecimento e instalação, e reposicionamento do amortecedor retrátil</t>
  </si>
  <si>
    <t xml:space="preserve">Substituição de cartucho de absorção de energia tipo B - fornecimento, instalação e reposicionamento do amortecedor retrátil</t>
  </si>
  <si>
    <t xml:space="preserve">Tapa buraco com pintura de ligação - demolição com serra corta piso</t>
  </si>
  <si>
    <t xml:space="preserve">Tapa buraco com pintura de ligação - demolição manual</t>
  </si>
  <si>
    <t xml:space="preserve">Tratamento de fissuras do tipo rendilhado em pavimentos de concreto</t>
  </si>
  <si>
    <t xml:space="preserve">Tratamento de fissuras transversais com abertura maior que 1,0 mm em pavimentos de concreto</t>
  </si>
  <si>
    <t xml:space="preserve">Balizador cônico refletivo em polietileno semiflexível de 114 x 11 x 40 cm - utilização de 5 vezes</t>
  </si>
  <si>
    <t xml:space="preserve">Balizador de concreto - areia e brita comerciais - fornecimento e implantação</t>
  </si>
  <si>
    <t xml:space="preserve">Balizador de concreto - areia extraída e brita produzida - fornecimento e implantação</t>
  </si>
  <si>
    <t xml:space="preserve">Barreira de sinalização tipo I de direcionamento ou bloqueio - utilização de 10 vezes</t>
  </si>
  <si>
    <t xml:space="preserve">Barreira de sinalização tipo I de direcionamento ou bloqueio contínua - utilização de 10 vezes</t>
  </si>
  <si>
    <t xml:space="preserve">Barreira de sinalização tipo II de direcionamento ou bloqueio - utilização de 10 vezes</t>
  </si>
  <si>
    <t xml:space="preserve">Barreira de sinalização tipo III de direcionamento ou bloqueio - utilização de 10 vezes</t>
  </si>
  <si>
    <t xml:space="preserve">Barreira plástica articulável modular 240 x 100 cm na cor amarela - utilização de 10 vezes</t>
  </si>
  <si>
    <t xml:space="preserve">Barreira plástica monobloco para canalização de trânsito medindo 101 x 50 x 55 cm - utilização de 10 vezes</t>
  </si>
  <si>
    <t xml:space="preserve">Barreira plástica para canalização de trânsito - 60 x 45 x 60 cm - utilização de 10 vezes</t>
  </si>
  <si>
    <t xml:space="preserve">Cavalete em polietileno zebrado com faixa refletiva - H = 1,00 m - utilização de 200 vezes</t>
  </si>
  <si>
    <t xml:space="preserve">Cavalete em polietileno zebrado com faixa refletiva e com sinalizador a LED com bateria - H = 1,14 m - utilização de 200 vezes</t>
  </si>
  <si>
    <t xml:space="preserve">Cilindro canalizador de tráfego com base quadrada de 111 x 56 x 56 cm - utilização de 10 vezes</t>
  </si>
  <si>
    <t xml:space="preserve">undia</t>
  </si>
  <si>
    <t xml:space="preserve">Cone plástico para canalização de trânsito - utilização de 150 ciclos - fornecimento, implantação e retirada</t>
  </si>
  <si>
    <t xml:space="preserve">Confecção de cavalete em perfil metálico para placa de sinalização - 1,00 m x 1,00 m</t>
  </si>
  <si>
    <t xml:space="preserve">Confecção de placa em aço nº 16 galvanizado, com película retrorrefletiva tipo I + III</t>
  </si>
  <si>
    <t xml:space="preserve">Confecção de placa em aço nº 16 galvanizado, com película retrorrefletiva tipo I + III - chapa recuperada</t>
  </si>
  <si>
    <t xml:space="preserve">Confecção de placa em aço nº 16 galvanizado, com película retrorrefletiva tipo I + SI</t>
  </si>
  <si>
    <t xml:space="preserve">Confecção de placa em aço nº 16 galvanizado, com película retrorrefletiva tipo III + III</t>
  </si>
  <si>
    <t xml:space="preserve">Confecção de placa em aço nº 16 galvanizado, com película retrorrefletiva tipo III + III - chapa recuperada</t>
  </si>
  <si>
    <t xml:space="preserve">Confecção de placa em aço nº 16 galvanizado, com película retrorrefletiva tipo III + SI</t>
  </si>
  <si>
    <t xml:space="preserve">Confecção de placa em aço nº 16 galvanizado, com película retrorrefletiva tipo III + X</t>
  </si>
  <si>
    <t xml:space="preserve">Confecção de placa em aço nº 16 galvanizado, com película tipo I + I</t>
  </si>
  <si>
    <t xml:space="preserve">Confecção de placa em aço nº 16 galvanizado, com película tipo I + I - chapa recuperada</t>
  </si>
  <si>
    <t xml:space="preserve">Confecção de placa em aço nº 16 galvanizado, com película tipo I + IV</t>
  </si>
  <si>
    <t xml:space="preserve">Confecção de placa em aço nº 16 galvanizado, com película tipo I + X</t>
  </si>
  <si>
    <t xml:space="preserve">Confecção de placa em alumínio composto de 3 mm, modulada, aérea, com película retrorrefletiva tipo I + III</t>
  </si>
  <si>
    <t xml:space="preserve">Confecção de placa em alumínio composto de 3 mm, modulada, aérea, com película retrorrefletiva tipo III + III</t>
  </si>
  <si>
    <t xml:space="preserve">Confecção de placa em alumínio composto de 3 mm, modulada, aérea, com película retrorrefletiva tipo III + X</t>
  </si>
  <si>
    <t xml:space="preserve">Confecção de placa em alumínio, espessura de 1,5 mm, modulada, aérea, com película retrorrefletiva tipo I + III</t>
  </si>
  <si>
    <t xml:space="preserve">Confecção de placa em alumínio, espessura de 1,5 mm, modulada, aérea, com película retrorrefletiva tipo III + III</t>
  </si>
  <si>
    <t xml:space="preserve">Confecção de placa em alumínio, espessura de 1,5 mm, modulada, aérea, com película retrorrefletiva tipo III + X</t>
  </si>
  <si>
    <t xml:space="preserve">Confecção de placa em chapa de poliester reforçada com fibra de vidro com película retrorrefletiva tipo I + I</t>
  </si>
  <si>
    <t xml:space="preserve">Confecção de placa em chapa de poliester reforçada com fibra de vidro com película retrorrefletiva tipo I + III</t>
  </si>
  <si>
    <t xml:space="preserve">Confecção de placa em chapa de poliester reforçada com fibra de vidro com película retrorrefletiva tipo I + IV</t>
  </si>
  <si>
    <t xml:space="preserve">Confecção de placa em chapa de poliester reforçada com fibra de vidro com película retrorrefletiva tipo I + SI</t>
  </si>
  <si>
    <t xml:space="preserve">Confecção de placa em chapa de poliester reforçada com fibra de vidro com película retrorrefletiva tipo III + III</t>
  </si>
  <si>
    <t xml:space="preserve">Confecção de placa em chapa de poliester reforçada com fibra de vidro com película retrorrefletiva tipo III + SI</t>
  </si>
  <si>
    <t xml:space="preserve">Confecção de placa modulada em aço nº 18, galvanizado, com película retrorrefletiva tipo I + I</t>
  </si>
  <si>
    <t xml:space="preserve">Confecção de placa modulada em aço nº 18, galvanizado, com película retrorrefletiva tipo I + III</t>
  </si>
  <si>
    <t xml:space="preserve">Confecção de placa modulada em aço nº 18, galvanizado, com película retrorrefletiva tipo III + III</t>
  </si>
  <si>
    <t xml:space="preserve">Confecção de placa modulada em chapa de poliester reforçada com fibra de vidro, aérea, com película retrorrefletiva tipo I + III</t>
  </si>
  <si>
    <t xml:space="preserve">Confecção de placa modulada em chapa de poliester reforçada com fibra de vidro, aérea, com película retrorrefletiva tipo III + III</t>
  </si>
  <si>
    <t xml:space="preserve">Confecção de placa modulada em chapa de poliester reforçada com fibra de vidro, aérea, com película retrorrefletiva tipo III + X</t>
  </si>
  <si>
    <t xml:space="preserve">Confecção de suporte metálico móvel para placa de sinalização</t>
  </si>
  <si>
    <t xml:space="preserve">Delimitador de tráfego flexível com duas faixas refletivas D = 20 cm e H = 80 cm com chumbador</t>
  </si>
  <si>
    <t xml:space="preserve">Dispositivo de canalização de trânsito com luz de advertência e bateria - utilização de 200 vezes</t>
  </si>
  <si>
    <t xml:space="preserve">Dispositivo de direcionamento ou bloqueio com tela plástica com suporte móvel fixo em bloco de concreto - utilização de 3 vezes</t>
  </si>
  <si>
    <t xml:space="preserve">Dispositivo de direcionamento ou bloqueio tipo tapume - utilização de 3 vezes</t>
  </si>
  <si>
    <t xml:space="preserve">Dispositivo de direcionamento ou bloqueio tipo tela plástica com suporte fixo - utilização de 3 vezes</t>
  </si>
  <si>
    <t xml:space="preserve">Fabricação de balizador de concreto - seção circular de 10 cm - areia e brita comerciais</t>
  </si>
  <si>
    <t xml:space="preserve">Fabricação de balizador de concreto - seção circular de 10 cm - areia extraída e brita produzida</t>
  </si>
  <si>
    <t xml:space="preserve">Fita zebrada em dispositivos de canalização de trânsito</t>
  </si>
  <si>
    <t xml:space="preserve">Fornecimento e implantação de placa de advertência em aço, lado de 0,60 m - película retrorrefletiva tipo I + SI</t>
  </si>
  <si>
    <t xml:space="preserve">Fornecimento e implantação de placa de advertência em aço, lado de 0,80 m - película retrorrefletiva tipo I + SI</t>
  </si>
  <si>
    <t xml:space="preserve">Fornecimento e implantação de placa de advertência em aço, lado de 1,00 m - película retrorrefletiva tipo I + SI</t>
  </si>
  <si>
    <t xml:space="preserve">Fornecimento e implantação de placa de advertência em aço, lado de 1,20 m - película retrorrefletiva tipo III + SI</t>
  </si>
  <si>
    <t xml:space="preserve">Fornecimento e implantação de placa de advertência em fibra, lado de 0,60 m - película retrorrefletiva tipo I + SI</t>
  </si>
  <si>
    <t xml:space="preserve">Fornecimento e implantação de placa de advertência em fibra, lado de 0,80 m - película retrorrefletiva tipo I + SI</t>
  </si>
  <si>
    <t xml:space="preserve">Fornecimento e implantação de placa de advertência em fibra, lado de 1,00 m - película retrorrefletiva tipo I + SI</t>
  </si>
  <si>
    <t xml:space="preserve">Fornecimento e implantação de placa de advertência em fibra, lado de 1,20 m - película retrorrefletiva tipo III + SI</t>
  </si>
  <si>
    <t xml:space="preserve">Fornecimento e implantação de placa de marco quilométrico em aço - 0,60 x 0,865 m - película retrorrefletiva tipo I + I</t>
  </si>
  <si>
    <t xml:space="preserve">Fornecimento e implantação de placa de marco quilométrico em aço - 0,70 x 1,00 m - película retrorrefletiva tipo I + III</t>
  </si>
  <si>
    <t xml:space="preserve">Fornecimento e implantação de placa de marco quilométrico em fibra - 0,60 x 0,865 m - película retrorrefletiva tipo I + I</t>
  </si>
  <si>
    <t xml:space="preserve">Fornecimento e implantação de placa de marco quilométrico em fibra - 0,70 x 1,00 m - película retrorrefletiva tipo I + III</t>
  </si>
  <si>
    <t xml:space="preserve">Fornecimento e implantação de placa de regulamentação em aço D = 0,60 m - película retrorrefletiva tipo I + SI</t>
  </si>
  <si>
    <t xml:space="preserve">Fornecimento e implantação de placa de regulamentação em aço D = 0,80 m - película retrorrefletiva tipo I + SI</t>
  </si>
  <si>
    <t xml:space="preserve">Fornecimento e implantação de placa de regulamentação em aço D = 1,00 m - película retrorrefletiva tipo I + SI</t>
  </si>
  <si>
    <t xml:space="preserve">Fornecimento e implantação de placa de regulamentação em aço D = 1,20 m - película retrorrefletiva tipo III + SI</t>
  </si>
  <si>
    <t xml:space="preserve">Fornecimento e implantação de placa de regulamentação em aço, R1 lado 0,248 m - película retrorrefletiva tipo I + SI</t>
  </si>
  <si>
    <t xml:space="preserve">Fornecimento e implantação de placa de regulamentação em aço, R1 lado 0,331 m - película retrorrefletiva tipo I + SI</t>
  </si>
  <si>
    <t xml:space="preserve">Fornecimento e implantação de placa de regulamentação em aço, R1 lado 0,414 m - película retrorrefletiva tipo I + SI</t>
  </si>
  <si>
    <t xml:space="preserve">Fornecimento e implantação de placa de regulamentação em aço, R1 lado 0,497 m - película retrorrefletiva tipo III + SI</t>
  </si>
  <si>
    <t xml:space="preserve">Fornecimento e implantação de placa de regulamentação em aço, R2 lado 0,60 m - película retrorrefletiva tipo I + SI</t>
  </si>
  <si>
    <t xml:space="preserve">Fornecimento e implantação de placa de regulamentação em aço, R2 lado 0,80 m - película retrorrefletiva tipo I + SI</t>
  </si>
  <si>
    <t xml:space="preserve">Fornecimento e implantação de placa de regulamentação em aço, R2 lado 1,00 m - película retrorrefletiva tipo I + SI</t>
  </si>
  <si>
    <t xml:space="preserve">Fornecimento e implantação de placa de regulamentação em aço, R2 lado 1,20 m - película retrorrefletiva tipo III + SI</t>
  </si>
  <si>
    <t xml:space="preserve">Fornecimento e implantação de placa de regulamentação em fibra, D = 0,60 m - película retrorrefletiva tipo I + SI</t>
  </si>
  <si>
    <t xml:space="preserve">Fornecimento e implantação de placa de regulamentação em fibra, D = 0,80 m - película retrorrefletiva tipo I + SI</t>
  </si>
  <si>
    <t xml:space="preserve">Fornecimento e implantação de placa de regulamentação em fibra, D = 1,00 m - película retrorrefletiva tipo I + SI</t>
  </si>
  <si>
    <t xml:space="preserve">Fornecimento e implantação de placa de regulamentação em fibra, D = 1,20 m - película retrorrefletiva tipo III + SI</t>
  </si>
  <si>
    <t xml:space="preserve">Fornecimento e implantação de placa de regulamentação em fibra, R1 lado 0,248 m - película retrorrefletiva tipo I + SI</t>
  </si>
  <si>
    <t xml:space="preserve">Fornecimento e implantação de placa de regulamentação em fibra, R1 lado 0,331 m - película retrorrefletiva tipo I + SI</t>
  </si>
  <si>
    <t xml:space="preserve">Fornecimento e implantação de placa de regulamentação em fibra, R1 lado 0,414 m - película retrorrefletiva tipo I + SI</t>
  </si>
  <si>
    <t xml:space="preserve">Fornecimento e implantação de placa de regulamentação em fibra, R1 lado 0,497 m - película retrorrefletiva tipo III + SI</t>
  </si>
  <si>
    <t xml:space="preserve">Fornecimento e implantação de placa de regulamentação em fibra, R2 lado 0,60 m - película retrorrefletiva tipo I + SI</t>
  </si>
  <si>
    <t xml:space="preserve">Fornecimento e implantação de placa de regulamentação em fibra, R2 lado 0,80 m - película retrorrefletiva tipo I + SI</t>
  </si>
  <si>
    <t xml:space="preserve">Fornecimento e implantação de placa de regulamentação em fibra, R2 lado 1,00 m - película retrorrefletiva tipo I + SI</t>
  </si>
  <si>
    <t xml:space="preserve">Fornecimento e implantação de placa de regulamentação em fibra, R2 lado 1,20 m - película retrorrefletiva tipo I + SI</t>
  </si>
  <si>
    <t xml:space="preserve">Fornecimento e implantação de placa delineador em aço - 0,30 x 0,90 m - película retrorrefletiva tipo I + IV</t>
  </si>
  <si>
    <t xml:space="preserve">Fornecimento e implantação de placa delineador em aço - 0,50 x 0,60 m - película retrorrefletiva tipo I + IV</t>
  </si>
  <si>
    <t xml:space="preserve">Fornecimento e implantação de placa delineador em fibra - 0,30 x 0,90 m - película retrorrefletiva tipo I + IV</t>
  </si>
  <si>
    <t xml:space="preserve">Fornecimento e implantação de placa delineador em fibra - 0,50 x 0,60 m - película retrorrefletiva tipo I + IV</t>
  </si>
  <si>
    <t xml:space="preserve">Fornecimento e implantação de placa em aço - 2,00 x 1,00 m - película retrorrefletiva tipo I + I</t>
  </si>
  <si>
    <t xml:space="preserve">Fornecimento e implantação de placa em aço - 2,00 x 1,00 m - película retrorrefletiva tipo I + III</t>
  </si>
  <si>
    <t xml:space="preserve">Fornecimento e implantação de placa em aço - 2,00 x 1,00 m - película retrorrefletiva tipo I + X</t>
  </si>
  <si>
    <t xml:space="preserve">Fornecimento e implantação de placa em aço - 2,00 x 1,00 m - película retrorrefletiva tipo III + III</t>
  </si>
  <si>
    <t xml:space="preserve">Fornecimento e implantação de placa em aço - 2,00 x 1,00 m - película retrorrefletiva tipo III + X</t>
  </si>
  <si>
    <t xml:space="preserve">Fornecimento e implantação de placa em aço - 3,00 x 1,50 m - película retrorrefletiva tipo I + I</t>
  </si>
  <si>
    <t xml:space="preserve">Fornecimento e implantação de placa em aço - 3,00 x 1,50 m - película retrorrefletiva tipo I + III</t>
  </si>
  <si>
    <t xml:space="preserve">Fornecimento e implantação de placa em aço - 3,00 x 1,50 m - película retrorrefletiva tipo I + X</t>
  </si>
  <si>
    <t xml:space="preserve">Fornecimento e implantação de placa em aço - 3,00 x 1,50 m - película retrorrefletiva tipo III + III</t>
  </si>
  <si>
    <t xml:space="preserve">Fornecimento e implantação de placa em aço - 3,00 x 1,50 m - película retrorrefletiva tipo III + X</t>
  </si>
  <si>
    <t xml:space="preserve">Fornecimento e implantação de placa em aço - 3,00 x 2,00 m - película retrorrefletiva tipo I + I</t>
  </si>
  <si>
    <t xml:space="preserve">Fornecimento e implantação de placa em aço - 3,00 x 2,00 m - película retrorrefletiva tipo I + III</t>
  </si>
  <si>
    <t xml:space="preserve">Fornecimento e implantação de placa em aço - 3,00 x 2,00 m - película retrorrefletiva tipo I + X</t>
  </si>
  <si>
    <t xml:space="preserve">Fornecimento e implantação de placa em aço - 3,00 x 2,00 m - película retrorrefletiva tipo III + III</t>
  </si>
  <si>
    <t xml:space="preserve">Fornecimento e implantação de placa em aço - 3,00 x 2,00 m - película retrorrefletiva tipo III + X</t>
  </si>
  <si>
    <t xml:space="preserve">Fornecimento e implantação de placa em aço - 4,00 x 2,00 m - película retrorrefletiva tipo I + I</t>
  </si>
  <si>
    <t xml:space="preserve">Fornecimento e implantação de placa em aço - 4,00 x 2,00 m - película retrorrefletiva tipo I + III</t>
  </si>
  <si>
    <t xml:space="preserve">Fornecimento e implantação de placa em aço - 4,00 x 2,00 m - película retrorrefletiva tipo I + X</t>
  </si>
  <si>
    <t xml:space="preserve">Fornecimento e implantação de placa em aço - 4,00 x 2,00 m - película retrorrefletiva tipo III + III</t>
  </si>
  <si>
    <t xml:space="preserve">Fornecimento e implantação de placa em aço - 4,00 x 2,00 m - película retrorrefletiva tipo III + X</t>
  </si>
  <si>
    <t xml:space="preserve">Fornecimento e implantação de placa em aço - 4,00 x 3,00 m - película retrorrefletiva tipo I + I</t>
  </si>
  <si>
    <t xml:space="preserve">Fornecimento e implantação de placa em aço - 4,00 x 3,00 m - película retrorrefletiva tipo I + III</t>
  </si>
  <si>
    <t xml:space="preserve">Fornecimento e implantação de placa em aço - 4,00 x 3,00 m - película retrorrefletiva tipo I + X</t>
  </si>
  <si>
    <t xml:space="preserve">Fornecimento e implantação de placa em aço - 4,00 x 3,00 m - película retrorrefletiva tipo III + III</t>
  </si>
  <si>
    <t xml:space="preserve">Fornecimento e implantação de placa em aço - 4,00 x 3,00 m - película retrorrefletiva tipo III + X</t>
  </si>
  <si>
    <t xml:space="preserve">Fornecimento e implantação de placa em aço - película I + I</t>
  </si>
  <si>
    <t xml:space="preserve">Fornecimento e implantação de placa em aço - película I + I - chapa recuperada</t>
  </si>
  <si>
    <t xml:space="preserve">Fornecimento e implantação de placa em aço - película I + III</t>
  </si>
  <si>
    <t xml:space="preserve">Fornecimento e implantação de placa em aço - película I + III - chapa recuperada</t>
  </si>
  <si>
    <t xml:space="preserve">Fornecimento e implantação de placa em aço - película III + III</t>
  </si>
  <si>
    <t xml:space="preserve">Fornecimento e implantação de placa em aço - película III + III - chapa recuperada</t>
  </si>
  <si>
    <t xml:space="preserve">Fornecimento e implantação de placa em aço, modulada - 2,00 x 1,00 m - película retrorrefletiva tipo I + I</t>
  </si>
  <si>
    <t xml:space="preserve">Fornecimento e implantação de placa em aço, modulada - 2,00 x 1,00 m - película retrorrefletiva tipo I + III</t>
  </si>
  <si>
    <t xml:space="preserve">Fornecimento e implantação de placa em aço, modulada - 2,00 x 1,00 m - película retrorrefletiva tipo III + III</t>
  </si>
  <si>
    <t xml:space="preserve">Fornecimento e implantação de placa em aço, modulada - 3,00 x 1,50 m - película retrorrefletiva tipo I + I</t>
  </si>
  <si>
    <t xml:space="preserve">Fornecimento e implantação de placa em aço, modulada - 3,00 x 1,50 m - película retrorrefletiva tipo I + III</t>
  </si>
  <si>
    <t xml:space="preserve">Fornecimento e implantação de placa em aço, modulada - 3,00 x 1,50 m - película retrorrefletiva tipo III + III</t>
  </si>
  <si>
    <t xml:space="preserve">Fornecimento e implantação de placa em aço, modulada - 3,00 x 2,00 m - película retrorrefletiva tipo I + I</t>
  </si>
  <si>
    <t xml:space="preserve">Fornecimento e implantação de placa em aço, modulada - 3,00 x 2,00 m - película retrorrefletiva tipo I + III</t>
  </si>
  <si>
    <t xml:space="preserve">Fornecimento e implantação de placa em aço, modulada - 3,00 x 2,00 m - película retrorrefletiva tipo III + III</t>
  </si>
  <si>
    <t xml:space="preserve">Fornecimento e implantação de placa em aço, modulada - 4,00 x 2,00 m - película retrorrefletiva tipo I + I</t>
  </si>
  <si>
    <t xml:space="preserve">Fornecimento e implantação de placa em aço, modulada - 4,00 x 2,00 m - película retrorrefletiva tipo I + III</t>
  </si>
  <si>
    <t xml:space="preserve">Fornecimento e implantação de placa em aço, modulada - 4,00 x 2,00 m - película retrorrefletiva tipo III + III</t>
  </si>
  <si>
    <t xml:space="preserve">Fornecimento e implantação de placa em aço, modulada - 4,00 x 3,00 m - película retrorrefletiva tipo I + I</t>
  </si>
  <si>
    <t xml:space="preserve">Fornecimento e implantação de placa em aço, modulada - 4,00 x 3,00 m - película retrorrefletiva tipo I + III</t>
  </si>
  <si>
    <t xml:space="preserve">Fornecimento e implantação de placa em aço, modulada - 4,00 x 3,00 m - película retrorrefletiva tipo III + III</t>
  </si>
  <si>
    <t xml:space="preserve">Fornecimento e implantação de placa em aço, modulada - acima de 2 m² - película I + I</t>
  </si>
  <si>
    <t xml:space="preserve">Fornecimento e implantação de placa em aço, modulada - acima de 2 m² - película I + III</t>
  </si>
  <si>
    <t xml:space="preserve">Fornecimento e implantação de placa em aço, modulada - acima de 2 m² - película III + III</t>
  </si>
  <si>
    <t xml:space="preserve">Fornecimento e implantação de placa em alumínio composto, espessura de 3,0 mm, modulada, aérea - película retrorrefletiva tipo I + III</t>
  </si>
  <si>
    <t xml:space="preserve">Fornecimento e implantação de placa em alumínio composto, espessura de 3,0 mm, modulada, aérea - película retrorrefletiva tipo III + III</t>
  </si>
  <si>
    <t xml:space="preserve">Fornecimento e implantação de placa em alumínio composto, espessura de 3,0 mm, modulada, aérea - película retrorrefletiva tipo III + X</t>
  </si>
  <si>
    <t xml:space="preserve">Fornecimento e implantação de placa em alumínio, espessura de 1,5 mm, modulada, aérea - película retrorrefletiva tipo I + III</t>
  </si>
  <si>
    <t xml:space="preserve">Fornecimento e implantação de placa em alumínio, espessura de 1,5 mm, modulada, aérea - película retrorrefletiva tipo III + III</t>
  </si>
  <si>
    <t xml:space="preserve">Fornecimento e implantação de placa em alumínio, espessura de 1,5 mm, modulada, aérea - película retrorrefletiva tipo III + X</t>
  </si>
  <si>
    <t xml:space="preserve">Fornecimento e implantação de placa em fibra - 2,00 x 1,00 m - película retrorrefletiva tipo I + I</t>
  </si>
  <si>
    <t xml:space="preserve">Fornecimento e implantação de placa em fibra - 2,00 x 1,00 m - película retrorrefletiva tipo I + III</t>
  </si>
  <si>
    <t xml:space="preserve">Fornecimento e implantação de placa em fibra - 2,00 x 1,00 m - película retrorrefletiva tipo III + III</t>
  </si>
  <si>
    <t xml:space="preserve">Fornecimento e implantação de placa em fibra - 3,00 x 1,50 m - película retrorrefletiva tipo I + I</t>
  </si>
  <si>
    <t xml:space="preserve">Fornecimento e implantação de placa em fibra - 3,00 x 1,50 m - película retrorrefletiva tipo I + III</t>
  </si>
  <si>
    <t xml:space="preserve">Fornecimento e implantação de placa em fibra - 3,00 x 1,50 m - película retrorrefletiva tipo III + III</t>
  </si>
  <si>
    <t xml:space="preserve">Fornecimento e implantação de placa em fibra - 3,00 x 2,00 m - película retrorrefletiva tipo I + I</t>
  </si>
  <si>
    <t xml:space="preserve">Fornecimento e implantação de placa em fibra - 3,00 x 2,00 m - película retrorrefletiva tipo I + III</t>
  </si>
  <si>
    <t xml:space="preserve">Fornecimento e implantação de placa em fibra - 3,00 x 2,00 m - película retrorrefletiva tipo III + III</t>
  </si>
  <si>
    <t xml:space="preserve">Fornecimento e implantação de placa em fibra - 4,00 x 2,00 m - película retrorrefletiva tipo I + I</t>
  </si>
  <si>
    <t xml:space="preserve">Fornecimento e implantação de placa em fibra - 4,00 x 2,00 m - película retrorrefletiva tipo I + III</t>
  </si>
  <si>
    <t xml:space="preserve">Fornecimento e implantação de placa em fibra - 4,00 x 2,00 m - película retrorrefletiva tipo III + III</t>
  </si>
  <si>
    <t xml:space="preserve">Fornecimento e implantação de placa em fibra - 4,00 x 3,00 m - película retrorrefletiva tipo I + I</t>
  </si>
  <si>
    <t xml:space="preserve">Fornecimento e implantação de placa em fibra - 4,00 x 3,00 m - película retrorrefletiva tipo I + III</t>
  </si>
  <si>
    <t xml:space="preserve">Fornecimento e implantação de placa em fibra - 4,00 x 3,00 m - película retrorrefletiva tipo III + III</t>
  </si>
  <si>
    <t xml:space="preserve">Fornecimento e implantação de placa em fibra - película I + I</t>
  </si>
  <si>
    <t xml:space="preserve">Fornecimento e implantação de placa em fibra - película I + III</t>
  </si>
  <si>
    <t xml:space="preserve">Fornecimento e implantação de placa em fibra - película III + III</t>
  </si>
  <si>
    <t xml:space="preserve">Fornecimento e implantação de placa em fibra, modulada, aérea - película retrorrefletiva tipo I + III</t>
  </si>
  <si>
    <t xml:space="preserve">Fornecimento e implantação de placa em fibra, modulada, aérea - película retrorrefletiva tipo III + III</t>
  </si>
  <si>
    <t xml:space="preserve">Fornecimento e implantação de placa em fibra, modulada, aérea - película retrorrefletiva tipo III + X</t>
  </si>
  <si>
    <t xml:space="preserve">Fornecimento e implantação de suporte e travessa para placa de sinalização em madeira de lei tratada 8 x 8 cm</t>
  </si>
  <si>
    <t xml:space="preserve">Fornecimento e implantação de suporte metálico galvanizado para marco quilométrico</t>
  </si>
  <si>
    <t xml:space="preserve">Fornecimento e implantação de suporte metálico galvanizado para placa de advertência - lado de 0,80 m</t>
  </si>
  <si>
    <t xml:space="preserve">Fornecimento e implantação de suporte metálico galvanizado para placa de advertência - lado de 1,00 m</t>
  </si>
  <si>
    <t xml:space="preserve">Fornecimento e implantação de suporte metálico galvanizado para placa de advertência - lado de 1,20 m</t>
  </si>
  <si>
    <t xml:space="preserve">Fornecimento e implantação de suporte metálico galvanizado para placa de regulamentação - D = 0,60 m</t>
  </si>
  <si>
    <t xml:space="preserve">Fornecimento e implantação de suporte metálico galvanizado para placa de regulamentação - D = 0,80 m</t>
  </si>
  <si>
    <t xml:space="preserve">Fornecimento e implantação de suporte metálico galvanizado para placa de regulamentação - D = 1,00 m</t>
  </si>
  <si>
    <t xml:space="preserve">Fornecimento e implantação de suporte metálico galvanizado para placa de regulamentação - R1 - lado de 0,248 m</t>
  </si>
  <si>
    <t xml:space="preserve">Fornecimento e implantação de suporte metálico galvanizado para placa de regulamentação - R1 - lado de 0,331 m</t>
  </si>
  <si>
    <t xml:space="preserve">Fornecimento e implantação de suporte metálico galvanizado para placa de regulamentação - R1 - lado de 0,414 m</t>
  </si>
  <si>
    <t xml:space="preserve">Fornecimento e implantação de suporte metálico galvanizado para placa de regulamentação - R1 - lado de 0,497 m</t>
  </si>
  <si>
    <t xml:space="preserve">Fornecimento e implantação de suporte metálico galvanizado para placa de regulamentação - R2 - lado de 0,60 m</t>
  </si>
  <si>
    <t xml:space="preserve">Fornecimento e implantação de suporte metálico galvanizado para placa de regulamentação - R2 - lado de 0,80 m</t>
  </si>
  <si>
    <t xml:space="preserve">Fornecimento e implantação de suporte metálico galvanizado para placa de regulamentação - R2 - lado de 1,00 m</t>
  </si>
  <si>
    <t xml:space="preserve">Fornecimento e implantação de suporte metálico galvanizado para placa de regulamentação - R2 - lado de 1,20 m</t>
  </si>
  <si>
    <t xml:space="preserve">Fornecimento e implantação de suporte metálico galvanizado para placa de regulamentação- D = 1,20 m</t>
  </si>
  <si>
    <t xml:space="preserve">Fornecimento e implantação de suporte metálico galvanizado para placas - 2,00 x 1,00 m</t>
  </si>
  <si>
    <t xml:space="preserve">Fornecimento e implantação de suporte metálico galvanizado para placas - 3,00 x 1,50 m</t>
  </si>
  <si>
    <t xml:space="preserve">Fornecimento e implantação de suporte metálico galvanizado para placas - 3,00 x 2,00 m</t>
  </si>
  <si>
    <t xml:space="preserve">Fornecimento e implantação de suporte metálico galvanizado para placas - 4,00 x 2,00 m</t>
  </si>
  <si>
    <t xml:space="preserve">Fornecimento e implantação de suporte metálico galvanizado para placas - 4,00 x 3,00 m</t>
  </si>
  <si>
    <t xml:space="preserve">Fornecimento e implantação de suporte polimérico ecológico maciço colapsível D = 6,5 cm para placa de sinalização</t>
  </si>
  <si>
    <t xml:space="preserve">Fornecimento e implantação de suporte polimérico ecológico maciço colapsível quadrado de 10 cm para placa de sinalização</t>
  </si>
  <si>
    <t xml:space="preserve">Fornecimento e implantação de suporte polimérico ecológico maciço colapsível quadrado de 8 cm para placa de sinalização</t>
  </si>
  <si>
    <t xml:space="preserve">Fornecimento e implantação de suporte polimérico ecológico maciço colapsível retangular de 7 x 15 cm para placa de sinalização</t>
  </si>
  <si>
    <t xml:space="preserve">Laminado elastoplástico para sinalização horizontal com espessura de 1,5 mm - fornecimento e implantação</t>
  </si>
  <si>
    <t xml:space="preserve">Manutenção/recomposição de sinalização - pintura de faixa com tinta acrílica - espessura de 0,4 mm</t>
  </si>
  <si>
    <t xml:space="preserve">Manutenção/recomposição de sinalização - pintura de faixa com tinta acrílica - espessura de 0,6 mm</t>
  </si>
  <si>
    <t xml:space="preserve">Manutenção/recomposição de sinalização - pintura de faixa com tinta acrílica emulsionada em água - espessura de 0,3 mm</t>
  </si>
  <si>
    <t xml:space="preserve">Manutenção/recomposição de sinalização - pintura de faixa com tinta acrílica emulsionada em água - espessura de 0,4 mm</t>
  </si>
  <si>
    <t xml:space="preserve">Manutenção/recomposição de sinalização - pintura de faixa com tinta acrílica emulsionada em água - espessura de 0,5 mm</t>
  </si>
  <si>
    <t xml:space="preserve">Operação de sinalização por bandeirola de tecido ou com placa metálica</t>
  </si>
  <si>
    <t xml:space="preserve">Painel com seta luminosa montado em chassi de caminhão com prancha</t>
  </si>
  <si>
    <t xml:space="preserve">Painel com seta luminosa montado em chassi de caminhão com prancha e amortecedor retrátil</t>
  </si>
  <si>
    <t xml:space="preserve">Painel de mensagens variáveis, portátil móvel, LED, com banco fotovoltaico de energia e montado em chassi com engate</t>
  </si>
  <si>
    <t xml:space="preserve">Pintura de faixa - plástico a frio bicomponente à base de resinas metacrílicas - alto relevo</t>
  </si>
  <si>
    <t xml:space="preserve">Pintura de faixa - plástico a frio bicomponente à base de resinas metacrílicas - espessura de 1,5 mm - plano</t>
  </si>
  <si>
    <t xml:space="preserve">Pintura de faixa - plástico a frio bicomponente à base de resinas metacrílicas - espessura de 3,0 mm - plano</t>
  </si>
  <si>
    <t xml:space="preserve">Pintura de faixa - plástico a frio bicomponente à base de resinas metacrílicas - estrutura</t>
  </si>
  <si>
    <t xml:space="preserve">Pintura de faixa - plástico a frio tricomponente à base de resinas metacrílicas - espessura de 0,6 mm - aspersão</t>
  </si>
  <si>
    <t xml:space="preserve">Pintura de faixa - termoplástico em alto relevo tipo I - relevo duplo - base</t>
  </si>
  <si>
    <t xml:space="preserve">Pintura de faixa - termoplástico em alto relevo tipo II - relevo simples ranhurado - base</t>
  </si>
  <si>
    <t xml:space="preserve">Pintura de faixa - termoplástico em alto relevo tipo III - relevo simples - base</t>
  </si>
  <si>
    <t xml:space="preserve">Pintura de faixa - termoplástico em alto relevo tipo IV - relevo simples sem base</t>
  </si>
  <si>
    <t xml:space="preserve">Pintura de faixa - termoplástico em alto relevo tipo V - relevo multipontos sem base (gotas)</t>
  </si>
  <si>
    <t xml:space="preserve">Pintura de faixa - termoplástico em alto relevo tipo VI - relevo multipontos sem base (calotas)</t>
  </si>
  <si>
    <t xml:space="preserve">Pintura de faixa - termoplástico por aspersão - espessura de 1,5 mm</t>
  </si>
  <si>
    <t xml:space="preserve">Pintura de faixa - tinta base acrílica - espessura de 0,4 mm</t>
  </si>
  <si>
    <t xml:space="preserve">Pintura de faixa - tinta base acrílica - espessura de 0,6 mm</t>
  </si>
  <si>
    <t xml:space="preserve">Pintura de faixa - tinta base acrílica emulsionada em água - espessura de 0,3 mm</t>
  </si>
  <si>
    <t xml:space="preserve">Pintura de faixa - tinta base acrílica emulsionada em água - espessura de 0,4 mm</t>
  </si>
  <si>
    <t xml:space="preserve">Pintura de faixa - tinta base acrílica emulsionada em água - espessura de 0,5 mm</t>
  </si>
  <si>
    <t xml:space="preserve">Pintura de setas e zebrados - termoplástico por aspersão - espessura de 1,5 mm</t>
  </si>
  <si>
    <t xml:space="preserve">Pintura de setas e zebrados - termoplástico por extrusão - espessura de 3,0 mm</t>
  </si>
  <si>
    <t xml:space="preserve">Pintura de setas e zebrados - tinta base acrílica - espessura de 0,4 mm</t>
  </si>
  <si>
    <t xml:space="preserve">Pintura de setas e zebrados - tinta base acrílica - espessura de 0,6 mm</t>
  </si>
  <si>
    <t xml:space="preserve">Pintura de setas e zebrados - tinta base acrílica emulsionada em água - espessura de 0,3 mm</t>
  </si>
  <si>
    <t xml:space="preserve">Pintura de setas e zebrados - tinta base acrílica emulsionada em água - espessura de 0,4 mm</t>
  </si>
  <si>
    <t xml:space="preserve">Pintura de setas e zebrados - tinta base acrílica emulsionada em água - espessura de 0,5 mm</t>
  </si>
  <si>
    <t xml:space="preserve">Pintura eletrostática a pó com tinta poliester em chapa de aço</t>
  </si>
  <si>
    <t xml:space="preserve">Placa de advertência para sinalização de obras montada em suporte metálico móvel, lado 1,00 m</t>
  </si>
  <si>
    <t xml:space="preserve">Placa de regulamentação para sinalização de obras montada em suporte metálico móvel - D = 1,00 m</t>
  </si>
  <si>
    <t xml:space="preserve">Placa de regulamentação para sinalização de obras montada em suporte metálico móvel, R1 lado 0,414 m</t>
  </si>
  <si>
    <t xml:space="preserve">Placa de regulamentação para sinalização de obras montada em suporte metálico móvel, R2 lado 1,00 m</t>
  </si>
  <si>
    <t xml:space="preserve">Placa para sinalização de obras montada em cavalete metálico - 1,00 x 1,00 m</t>
  </si>
  <si>
    <t xml:space="preserve">Pórtico metálico com vão de 10,3 m, vento de 35 m/s, área de exposição de até 15,33 m², tensão admissível solo &gt; 200 kN/m² - areia e brita comerciais</t>
  </si>
  <si>
    <t xml:space="preserve">Pórtico metálico com vão de 10,3 m, vento de 35 m/s, área de exposição de até 15,33 m², tensão admissível solo &gt; 200 kN/m² - areia extraída e brita produzida</t>
  </si>
  <si>
    <t xml:space="preserve">Pórtico metálico com vão de 10,3 m, vento de 40 m/s, área de exposição de até 15,33 m², tensão admissível solo &gt; 200 kN/m² - areia e brita comerciais</t>
  </si>
  <si>
    <t xml:space="preserve">Pórtico metálico com vão de 10,3 m, vento de 40 m/s, área de exposição de até 15,33 m², tensão admissível solo &gt; 200 kN/m² - areia extraída e brita produzida</t>
  </si>
  <si>
    <t xml:space="preserve">Pórtico metálico com vão de 10,3 m, vento de 45 m/s, área de exposição de até 15,33 m², tensão admissível solo &gt; 200 kN/m² - areia e brita comerciais</t>
  </si>
  <si>
    <t xml:space="preserve">Pórtico metálico com vão de 10,3 m, vento de 45 m/s, área de exposição de até 15,33 m², tensão admissível solo &gt; 200 kN/m² - areia extraída e brita produzida</t>
  </si>
  <si>
    <t xml:space="preserve">Pórtico metálico com vão de 11,4 m, vento de 35 m/s, área de exposição de até 17,1 m², tensão admissível solo &gt; 200 kN/m² - areia e brita comerciais</t>
  </si>
  <si>
    <t xml:space="preserve">Pórtico metálico com vão de 11,4 m, vento de 35 m/s, área de exposição de até 17,1 m², tensão admissível solo &gt; 200 kN/m² - areia extraída e brita produzida</t>
  </si>
  <si>
    <t xml:space="preserve">Pórtico metálico com vão de 11,4 m, vento de 40 m/s, área de exposição de até 17,1 m², tensão admissível solo &gt; 200 kN/m² - areia e brita comerciais</t>
  </si>
  <si>
    <t xml:space="preserve">Pórtico metálico com vão de 11,4 m, vento de 40 m/s, área de exposição de até 17,1 m², tensão admissível solo &gt; 200 kN/m² - areia extraída e brita produzida</t>
  </si>
  <si>
    <t xml:space="preserve">Pórtico metálico com vão de 11,4 m, vento de 45 m/s, área de exposição de até 17,1 m², tensão admissível solo &gt; 200 kN/m² - areia e brita comerciais</t>
  </si>
  <si>
    <t xml:space="preserve">Pórtico metálico com vão de 11,4 m, vento de 45 m/s, área de exposição de até 17,1 m², tensão admissível solo &gt; 200 kN/m² - areia extraída e brita produzida</t>
  </si>
  <si>
    <t xml:space="preserve">Pórtico metálico com vão de 12,5 m, vento de 35 m/s, área de exposição de até 18,75 m², tensão admissível solo &gt; 200 kN/m² - areia e brita comerciais</t>
  </si>
  <si>
    <t xml:space="preserve">Pórtico metálico com vão de 12,5 m, vento de 35 m/s, área de exposição de até 18,75 m², tensão admissível solo &gt; 200 kN/m² - areia extraída e brita produzida</t>
  </si>
  <si>
    <t xml:space="preserve">Pórtico metálico com vão de 12,5 m, vento de 40 m/s, área de exposição de até 18,75 m², tensão admissível solo &gt; 200 kN/m² - areia e brita comerciais</t>
  </si>
  <si>
    <t xml:space="preserve">Pórtico metálico com vão de 12,5 m, vento de 40 m/s, área de exposição de até 18,75 m², tensão admissível solo &gt; 200 kN/m² - areia extraída e brita produzida</t>
  </si>
  <si>
    <t xml:space="preserve">Pórtico metálico com vão de 12,5 m, vento de 45 m/s, área de exposição de até 18,75 m², tensão admissível solo &gt; 200 kN/m² - areia e brita comerciais</t>
  </si>
  <si>
    <t xml:space="preserve">Pórtico metálico com vão de 12,5 m, vento de 45 m/s, área de exposição de até 18,75 m², tensão admissível solo &gt; 200 kN/m² - areia extraída e brita produzida</t>
  </si>
  <si>
    <t xml:space="preserve">Pórtico metálico com vão de 13,6 m, vento de 35 m/s, área de exposição de até 20,4 m², tensão admissível solo &gt; 200 kN/m² - areia e brita comerciais</t>
  </si>
  <si>
    <t xml:space="preserve">Pórtico metálico com vão de 13,6 m, vento de 35 m/s, área de exposição de até 20,4 m², tensão admissível solo &gt; 200 kN/m² - areia extraída e brita produzida</t>
  </si>
  <si>
    <t xml:space="preserve">Pórtico metálico com vão de 13,6 m, vento de 40 m/s, área de exposição de até 20,4 m², tensão admissível solo &gt; 200 kN/m² - areia e brita comerciais</t>
  </si>
  <si>
    <t xml:space="preserve">Pórtico metálico com vão de 13,6 m, vento de 40 m/s, área de exposição de até 20,4 m², tensão admissível solo &gt; 200 kN/m² - areia extraída e brita produzida</t>
  </si>
  <si>
    <t xml:space="preserve">Pórtico metálico com vão de 13,6 m, vento de 45 m/s, área de exposição de até 20,4 m², tensão admissível solo &gt; 200 kN/m² - areia e brita comerciais</t>
  </si>
  <si>
    <t xml:space="preserve">Pórtico metálico com vão de 13,6 m, vento de 45 m/s, área de exposição de até 20,4 m², tensão admissível solo &gt; 200 kN/m² - areia extraída e brita produzida</t>
  </si>
  <si>
    <t xml:space="preserve">Pórtico metálico com vão de 14,8 m, vento de 35 m/s, área de exposição de até 22,2 m², tensão admissível solo &gt; 200 kN/m² - areia e brita comerciais</t>
  </si>
  <si>
    <t xml:space="preserve">Pórtico metálico com vão de 14,8 m, vento de 35 m/s, área de exposição de até 22,2 m², tensão admissível solo &gt; 200 kN/m² - areia extraída e brita produzida</t>
  </si>
  <si>
    <t xml:space="preserve">Pórtico metálico com vão de 14,8 m, vento de 40 m/s, área de exposição de até 22,2 m², tensão admissível solo &gt; 200 kN/m² - areia e brita comerciais</t>
  </si>
  <si>
    <t xml:space="preserve">Pórtico metálico com vão de 14,8 m, vento de 40 m/s, área de exposição de até 22,2 m², tensão admissível solo &gt; 200 kN/m² - areia extraída e brita produzida</t>
  </si>
  <si>
    <t xml:space="preserve">Pórtico metálico com vão de 14,8 m, vento de 45 m/s, área de exposição de até 22,2 m², tensão admissível solo &gt; 200 kN/m² - areia e brita comerciais</t>
  </si>
  <si>
    <t xml:space="preserve">Pórtico metálico com vão de 14,8 m, vento de 45 m/s, área de exposição de até 22,2 m², tensão admissível solo &gt; 200 kN/m² - areia extraída e brita produzida</t>
  </si>
  <si>
    <t xml:space="preserve">Pórtico metálico com vão de 15,9 m, vento de 35 m/s, área de exposição de até 23,85 m², tensão admissível solo &gt; 200 kN/m² - areia e brita comerciais</t>
  </si>
  <si>
    <t xml:space="preserve">Pórtico metálico com vão de 15,9 m, vento de 35 m/s, área de exposição de até 23,85 m², tensão admissível solo &gt; 200 kN/m² - areia extraída e brita produzida</t>
  </si>
  <si>
    <t xml:space="preserve">Pórtico metálico com vão de 15,9 m, vento de 40 m/s, área de exposição de até 23,85 m², tensão admissível solo &gt; 200 kN/m² - areia e brita comerciais</t>
  </si>
  <si>
    <t xml:space="preserve">Pórtico metálico com vão de 15,9 m, vento de 40 m/s, área de exposição de até 23,85 m², tensão admissível solo &gt; 200 kN/m² - areia extraída e brita produzida</t>
  </si>
  <si>
    <t xml:space="preserve">Pórtico metálico com vão de 15,9 m, vento de 45 m/s, área de exposição de até 23,85 m², tensão admissível solo &gt; 200 kN/m² - areia e brita comerciais</t>
  </si>
  <si>
    <t xml:space="preserve">Pórtico metálico com vão de 15,9 m, vento de 45 m/s, área de exposição de até 23,85 m², tensão admissível solo &gt; 200 kN/m² - areia extraída e brita produzida</t>
  </si>
  <si>
    <t xml:space="preserve">Pórtico metálico com vão de 17 m, vento de 35 m/s, área de exposição de até 25,5 m², tensão admissível solo &gt; 200 kN/m² - areia e brita comerciais</t>
  </si>
  <si>
    <t xml:space="preserve">Pórtico metálico com vão de 17 m, vento de 35 m/s, área de exposição de até 25,5 m², tensão admissível solo &gt; 200 kN/m² - areia extraída e brita produzida</t>
  </si>
  <si>
    <t xml:space="preserve">Pórtico metálico com vão de 17 m, vento de 40 m/s, área de exposição de até 25,5 m², tensão admissível solo &gt; 200 kN/m² - areia e brita comerciais</t>
  </si>
  <si>
    <t xml:space="preserve">Pórtico metálico com vão de 17 m, vento de 40 m/s, área de exposição de até 25,5 m², tensão admissível solo &gt; 200 kN/m² - areia extraída e brita produzida</t>
  </si>
  <si>
    <t xml:space="preserve">Pórtico metálico com vão de 17 m, vento de 45 m/s, área de exposição de até 25,5 m², tensão admissível solo &gt; 200 kN/m² - areia e brita comerciais</t>
  </si>
  <si>
    <t xml:space="preserve">Pórtico metálico com vão de 17 m, vento de 45 m/s, área de exposição de até 25,5 m², tensão admissível solo &gt; 200 kN/m² - areia extraída e brita produzida</t>
  </si>
  <si>
    <t xml:space="preserve">Pórtico metálico com vão de 18,1 m, vento de 35 m/s, área de exposição de até 27,15 m², tensão admissível solo &gt; 200 kN/m² - areia extraída e brita produzida</t>
  </si>
  <si>
    <t xml:space="preserve">Pórtico metálico com vão de 18,1 m, vento de 35 m/s, área de exposição de até 27,15 m², tensão admissível solo &gt;200 kN/m² - areia e brita comerciais</t>
  </si>
  <si>
    <t xml:space="preserve">Pórtico metálico com vão de 18,1 m, vento de 40 m/s, área de exposição de até 27,15 m², tensão admissível solo &gt; 200 kN/m² - areia extraída e brita produzida</t>
  </si>
  <si>
    <t xml:space="preserve">Pórtico metálico com vão de 18,1 m, vento de 40 m/s, área de exposição de até 27,15 m², tensão admissível solo &gt;200 kN/m² - areia e brita comerciais</t>
  </si>
  <si>
    <t xml:space="preserve">Pórtico metálico com vão de 18,1 m, vento de 45 m/s, área de exposição de até 27,15 m², tensão admissível solo &gt; 200 kN/m² - areia extraída e brita produzida</t>
  </si>
  <si>
    <t xml:space="preserve">Pórtico metálico com vão de 18,1 m, vento de 45 m/s, área de exposição de até 27,15 m², tensão admissível solo &gt;200 kN/m² - areia e brita comerciais</t>
  </si>
  <si>
    <t xml:space="preserve">Pórtico metálico com vão de 19,2 m, vento de 35 m/s, área de exposição de até 28,8 m², tensão admissível solo &gt; 200 kN/m² - areia e brita comerciais</t>
  </si>
  <si>
    <t xml:space="preserve">Pórtico metálico com vão de 19,2 m, vento de 35 m/s, área de exposição de até 28,8 m², tensão admissível solo &gt; 200 kN/m² - areia extraída e brita produzida</t>
  </si>
  <si>
    <t xml:space="preserve">Pórtico metálico com vão de 19,2 m, vento de 40 m/s, área de exposição de até 28,8 m², tensão admissível solo &gt; 200 kN/m² - areia e brita comerciais</t>
  </si>
  <si>
    <t xml:space="preserve">Pórtico metálico com vão de 19,2 m, vento de 40 m/s, área de exposição de até 28,8 m², tensão admissível solo &gt; 200 kN/m² - areia extraída e brita produzida</t>
  </si>
  <si>
    <t xml:space="preserve">Pórtico metálico com vão de 19,2 m, vento de 45 m/s, área de exposição de até 28,8 m², tensão admissível solo &gt; 200 kN/m² - areia e brita comerciais</t>
  </si>
  <si>
    <t xml:space="preserve">Pórtico metálico com vão de 19,2 m, vento de 45 m/s, área de exposição de até 28,8 m², tensão admissível solo &gt; 200 kN/m² - areia extraída e brita produzida</t>
  </si>
  <si>
    <t xml:space="preserve">Pórtico metálico com vão de 20,3 m, vento de 35 m/s, área de exposição de até 30,33 m², tensão admissível solo &gt; 200 kN/m² - areia e brita comerciais</t>
  </si>
  <si>
    <t xml:space="preserve">Pórtico metálico com vão de 20,3 m, vento de 35 m/s, área de exposição de até 30,33 m², tensão admissível solo &gt; 200 kN/m² - areia extraída e brita produzida</t>
  </si>
  <si>
    <t xml:space="preserve">Pórtico metálico com vão de 20,3 m, vento de 40 m/s, área de exposição de até 30,33 m², tensão admissível solo &gt; 200 kN/m² - areia e brita comerciais</t>
  </si>
  <si>
    <t xml:space="preserve">Pórtico metálico com vão de 20,3 m, vento de 40 m/s, área de exposição de até 30,33 m², tensão admissível solo &gt; 200 kN/m² - areia extraída e brita produzida</t>
  </si>
  <si>
    <t xml:space="preserve">Pórtico metálico com vão de 20,3 m, vento de 45 m/s, área de exposição de até 30,33 m², tensão admissível solo &gt; 200 kN/m² - areia e brita comerciais</t>
  </si>
  <si>
    <t xml:space="preserve">Pórtico metálico com vão de 20,3 m, vento de 45 m/s, área de exposição de até 30,33 m², tensão admissível solo &gt; 200 kN/m² - areia extraída e brita produzida</t>
  </si>
  <si>
    <t xml:space="preserve">Pórtico metálico com vão de 21,5 m, vento de 35 m/s, área de exposição de até 31,5 m², tensão admissível solo &gt; 200 kN/m² - areia e brita comerciais</t>
  </si>
  <si>
    <t xml:space="preserve">Pórtico metálico com vão de 21,5 m, vento de 35 m/s, área de exposição de até 31,5 m², tensão admissível solo &gt; 200 kN/m² - areia extraída e brita produzida</t>
  </si>
  <si>
    <t xml:space="preserve">Pórtico metálico com vão de 21,5 m, vento de 40 m/s, área de exposição de até 31,5 m², tensão admissível solo &gt; 200 kN/m² - areia e brita comerciais</t>
  </si>
  <si>
    <t xml:space="preserve">Pórtico metálico com vão de 21,5 m, vento de 40 m/s, área de exposição de até 31,5 m², tensão admissível solo &gt; 200 kN/m² - areia extraída e brita produzida</t>
  </si>
  <si>
    <t xml:space="preserve">Pórtico metálico com vão de 21,5 m, vento de 45 m/s, área de exposição de até 31,5 m², tensão admissível solo &gt; 200 kN/m² - areia e brita comerciais</t>
  </si>
  <si>
    <t xml:space="preserve">Pórtico metálico com vão de 21,5 m, vento de 45 m/s, área de exposição de até 31,5 m², tensão admissível solo &gt; 200 kN/m² - areia extraída e brita produzida</t>
  </si>
  <si>
    <t xml:space="preserve">Pórtico metálico com vão de 22,6 m, vento de 35 m/s, área de exposição de até 33,9 m², tensão admissível solo &gt; 200 kN/m² - areia e brita comerciais</t>
  </si>
  <si>
    <t xml:space="preserve">Pórtico metálico com vão de 22,6 m, vento de 35 m/s, área de exposição de até 33,9 m², tensão admissível solo &gt; 200 kN/m² - areia extraída e brita produzida</t>
  </si>
  <si>
    <t xml:space="preserve">Pórtico metálico com vão de 22,6 m, vento de 40 m/s, área de exposição de até 33,9 m², tensão admissível solo &gt; 200 kN/m² - areia e brita comerciais</t>
  </si>
  <si>
    <t xml:space="preserve">Pórtico metálico com vão de 22,6 m, vento de 40 m/s, área de exposição de até 33,9 m², tensão admissível solo &gt; 200 kN/m² - areia extraída e brita produzida</t>
  </si>
  <si>
    <t xml:space="preserve">Pórtico metálico com vão de 22,6 m, vento de 45 m/s, área de exposição de até 33,9 m², tensão admissível solo &gt; 200 kN/m² - areia e brita comerciais</t>
  </si>
  <si>
    <t xml:space="preserve">Pórtico metálico com vão de 22,6 m, vento de 45 m/s, área de exposição de até 33,9 m², tensão admissível solo &gt; 200 kN/m² - areia extraída e brita produzida</t>
  </si>
  <si>
    <t xml:space="preserve">Pórtico metálico com vão de 23,7 m, vento de 35 m/s, área de exposição de até 35,55 m², tensão admissível solo &gt; 200 kN/m² - areia e brita comerciais</t>
  </si>
  <si>
    <t xml:space="preserve">Pórtico metálico com vão de 23,7 m, vento de 35 m/s, área de exposição de até 35,55 m², tensão admissível solo &gt; 200 kN/m² - areia extraída e brita produzida</t>
  </si>
  <si>
    <t xml:space="preserve">Pórtico metálico com vão de 23,7 m, vento de 40 m/s, área de exposição de até 35,55 m², tensão admissível solo &gt; 200 kN/m² - areia e brita comerciais</t>
  </si>
  <si>
    <t xml:space="preserve">Pórtico metálico com vão de 23,7 m, vento de 40 m/s, área de exposição de até 35,55 m², tensão admissível solo &gt; 200 kN/m² - areia extraída e brita produzida</t>
  </si>
  <si>
    <t xml:space="preserve">Pórtico metálico com vão de 23,7 m, vento de 45 m/s, área de exposição de até 35,55 m², tensão admissível solo &gt; 200 kN/m² - areia e brita comerciais</t>
  </si>
  <si>
    <t xml:space="preserve">Pórtico metálico com vão de 23,7 m, vento de 45 m/s, área de exposição de até 35,55 m², tensão admissível solo &gt; 200 kN/m² - areia extraída e brita produzida</t>
  </si>
  <si>
    <t xml:space="preserve">Pórtico metálico com vão de 24,8 m, vento de 35 m/s, área de exposição de até 37,2 m², tensão admissível solo &gt; 200 kN/m² - areia e brita comerciais</t>
  </si>
  <si>
    <t xml:space="preserve">Pórtico metálico com vão de 24,8 m, vento de 35 m/s, área de exposição de até 37,2 m², tensão admissível solo &gt; 200 kN/m² - areia extraída e brita produzida</t>
  </si>
  <si>
    <t xml:space="preserve">Pórtico metálico com vão de 24,8 m, vento de 40 m/s, área de exposição de até 37,2 m², tensão admissível solo &gt; 200 kN/m² - areia e brita comerciais</t>
  </si>
  <si>
    <t xml:space="preserve">Pórtico metálico com vão de 24,8 m, vento de 40 m/s, área de exposição de até 37,2 m², tensão admissível solo &gt; 200 kN/m² - areia extraída e brita produzida</t>
  </si>
  <si>
    <t xml:space="preserve">Pórtico metálico com vão de 24,8 m, vento de 45 m/s, área de exposição de até 37,2 m², tensão admissível solo &gt; 200 kN/m² - areia e brita comerciais</t>
  </si>
  <si>
    <t xml:space="preserve">Pórtico metálico com vão de 24,8 m, vento de 45 m/s, área de exposição de até 37,2 m², tensão admissível solo &gt; 200 kN/m² - areia extraída e brita produzida</t>
  </si>
  <si>
    <t xml:space="preserve">Pórtico metálico com vão de 26 m, vento de 35 m/s, área de exposição de até 39 m², tensão admissível solo &gt; 200 kN/m² - areia extraída e brita produzida</t>
  </si>
  <si>
    <t xml:space="preserve">Pórtico metálico com vão de 26 m, vento de 35 m/s, área de exposição de até 39 m², tensão admissível solo &gt;200 kN/m² - areia e brita comerciais</t>
  </si>
  <si>
    <t xml:space="preserve">Pórtico metálico com vão de 26 m, vento de 40 m/s, área de exposição de até 39 m², tensão admissível solo &gt; 200 kN/m² - areia extraída e brita produzida</t>
  </si>
  <si>
    <t xml:space="preserve">Pórtico metálico com vão de 26 m, vento de 40 m/s, área de exposição de até 39 m², tensão admissível solo &gt;200 kN/m² - areia e brita comerciais</t>
  </si>
  <si>
    <t xml:space="preserve">Pórtico metálico com vão de 26 m, vento de 45 m/s, área de exposição de até 39 m², tensão admissível solo &gt; 200 kN/m² - areia extraída e brita produzida</t>
  </si>
  <si>
    <t xml:space="preserve">Pórtico metálico com vão de 26 m, vento de 45 m/s, área de exposição de até 39 m², tensão admissível solo &gt;200 kN/m² - areia e brita comerciais</t>
  </si>
  <si>
    <t xml:space="preserve">Pórtico metálico com vão de 27,1 m, vento de 35 m/s, área de exposição de até 40,65 m², tensão admissível solo &gt; 200 kN/m² - areia e brita comerciais</t>
  </si>
  <si>
    <t xml:space="preserve">Pórtico metálico com vão de 27,1 m, vento de 35 m/s, área de exposição de até 40,65 m², tensão admissível solo &gt; 200 kN/m² - areia extraída e brita produzida</t>
  </si>
  <si>
    <t xml:space="preserve">Pórtico metálico com vão de 27,1 m, vento de 40 m/s, área de exposição de até 40,65 m², tensão admissível solo &gt; 200 kN/m² - areia e brita comerciais</t>
  </si>
  <si>
    <t xml:space="preserve">Pórtico metálico com vão de 27,1 m, vento de 40 m/s, área de exposição de até 40,65 m², tensão admissível solo &gt; 200 kN/m² - areia extraída e brita produzida</t>
  </si>
  <si>
    <t xml:space="preserve">Pórtico metálico com vão de 27,1 m, vento de 45 m/s, área de exposição de até 40,65 m², tensão admissível solo &gt; 200 kN/m² - areia e brita comerciais</t>
  </si>
  <si>
    <t xml:space="preserve">Pórtico metálico com vão de 27,1 m, vento de 45 m/s, área de exposição de até 40,65 m², tensão admissível solo &gt; 200 kN/m² - areia extraída e brita produzida</t>
  </si>
  <si>
    <t xml:space="preserve">Pórtico metálico com vão de 9,2 m, vento de 35 m/s, área de exposição de até 13,8 m², tensão admissível solo &gt; 200 kN/m² - areia e brita comerciais</t>
  </si>
  <si>
    <t xml:space="preserve">Pórtico metálico com vão de 9,2 m, vento de 35 m/s, área de exposição de até 13,8 m², tensão admissível solo &gt; 200 kN/m² - areia extraída e brita produzida</t>
  </si>
  <si>
    <t xml:space="preserve">Pórtico metálico com vão de 9,2 m, vento de 40 m/s, área de exposição de até 13,8 m², tensão admissível solo &gt; 200 kN/m² - areia e brita comerciais</t>
  </si>
  <si>
    <t xml:space="preserve">Pórtico metálico com vão de 9,2 m, vento de 40 m/s, área de exposição de até 13,8 m², tensão admissível solo &gt; 200 kN/m² - areia extraída e brita produzida</t>
  </si>
  <si>
    <t xml:space="preserve">Pórtico metálico com vão de 9,2 m, vento de 45 m/s, área de exposição de até 13,8 m², tensão admissível solo &gt; 200 kN/m² - areia e brita comerciais</t>
  </si>
  <si>
    <t xml:space="preserve">Pórtico metálico com vão de 9,2 m, vento de 45 m/s, área de exposição de até 13,8 m², tensão admissível solo &gt; 200 kN/m² - areia extraída e brita produzida</t>
  </si>
  <si>
    <t xml:space="preserve">Recuperação de chapa para placa de sinalização</t>
  </si>
  <si>
    <t xml:space="preserve">Remoção da estrutura de pórtico metálico com vão de 10,3 m</t>
  </si>
  <si>
    <t xml:space="preserve">Remoção da estrutura de pórtico metálico com vão de 11,4 m</t>
  </si>
  <si>
    <t xml:space="preserve">Remoção da estrutura de pórtico metálico com vão de 12,5 m</t>
  </si>
  <si>
    <t xml:space="preserve">Remoção da estrutura de pórtico metálico com vão de 13,6 m</t>
  </si>
  <si>
    <t xml:space="preserve">Remoção da estrutura de pórtico metálico com vão de 14,8 m</t>
  </si>
  <si>
    <t xml:space="preserve">Remoção da estrutura de pórtico metálico com vão de 15,9 m</t>
  </si>
  <si>
    <t xml:space="preserve">Remoção da estrutura de pórtico metálico com vão de 17,0 m</t>
  </si>
  <si>
    <t xml:space="preserve">Remoção da estrutura de pórtico metálico com vão de 18,1 m</t>
  </si>
  <si>
    <t xml:space="preserve">Remoção da estrutura de pórtico metálico com vão de 19,2 m</t>
  </si>
  <si>
    <t xml:space="preserve">Remoção da estrutura de pórtico metálico com vão de 20,3 m</t>
  </si>
  <si>
    <t xml:space="preserve">Remoção da estrutura de pórtico metálico com vão de 21,5 m</t>
  </si>
  <si>
    <t xml:space="preserve">Remoção da estrutura de pórtico metálico com vão de 22,6 m</t>
  </si>
  <si>
    <t xml:space="preserve">Remoção da estrutura de pórtico metálico com vão de 23,7 m</t>
  </si>
  <si>
    <t xml:space="preserve">Remoção da estrutura de pórtico metálico com vão de 24,8 m</t>
  </si>
  <si>
    <t xml:space="preserve">Remoção da estrutura de pórtico metálico com vão de 26,0 m</t>
  </si>
  <si>
    <t xml:space="preserve">Remoção da estrutura de pórtico metálico com vão de 27,1 m</t>
  </si>
  <si>
    <t xml:space="preserve">Remoção da estrutura de pórtico metálico com vão de 9,2 m</t>
  </si>
  <si>
    <t xml:space="preserve">Remoção da estrutura de semipórtico duplo metálico com vão de 2 x 2,7 m</t>
  </si>
  <si>
    <t xml:space="preserve">Remoção da estrutura de semipórtico duplo metálico com vão de 2 x 3,8 m</t>
  </si>
  <si>
    <t xml:space="preserve">Remoção da estrutura de semipórtico duplo metálico com vão de 2 x 4,9 m</t>
  </si>
  <si>
    <t xml:space="preserve">Remoção da estrutura de semipórtico duplo metálico com vão de 2 x 6,0 m</t>
  </si>
  <si>
    <t xml:space="preserve">Remoção da estrutura de semipórtico duplo metálico com vão de 2 x 7,2 m</t>
  </si>
  <si>
    <t xml:space="preserve">Remoção da estrutura de semipórtico duplo metálico com vão de 2 x 8,3 m</t>
  </si>
  <si>
    <t xml:space="preserve">Remoção da estrutura de semipórtico metálico com vão de 2,7 m</t>
  </si>
  <si>
    <t xml:space="preserve">Remoção da estrutura de semipórtico metálico com vão de 3,8 m</t>
  </si>
  <si>
    <t xml:space="preserve">Remoção da estrutura de semipórtico metálico com vão de 4,9 m</t>
  </si>
  <si>
    <t xml:space="preserve">Remoção da estrutura de semipórtico metálico com vão de 6,0 m</t>
  </si>
  <si>
    <t xml:space="preserve">Remoção da estrutura de semipórtico metálico com vão de 7,1 m</t>
  </si>
  <si>
    <t xml:space="preserve">Remoção da estrutura de semipórtico metálico com vão de 8,3 m</t>
  </si>
  <si>
    <t xml:space="preserve">Remoção da fundação em tubulão de pórtico metálico</t>
  </si>
  <si>
    <t xml:space="preserve">Remoção de placa de sinalização</t>
  </si>
  <si>
    <t xml:space="preserve">Remoção de sinalização horizontal com maçarico</t>
  </si>
  <si>
    <t xml:space="preserve">Remoção de sinalização horizontal por fresagem</t>
  </si>
  <si>
    <t xml:space="preserve">Remoção de sinalização horizontal tipo pintura acrílica por jateamento abrasivo úmido com vidro - utilização de 3 vezes</t>
  </si>
  <si>
    <t xml:space="preserve">Semáforo móvel com 3 lentes D = 200 mm</t>
  </si>
  <si>
    <t xml:space="preserve">Semipórtico duplo metálico com vão de 2 x 2,7 m, vento de 35 m/s, área de exposição de até 2 x 4,05 m², tensão admissível solo &gt; 200 kN/m² - areia e brita comerciais</t>
  </si>
  <si>
    <t xml:space="preserve">Semipórtico duplo metálico com vão de 2 x 2,7 m, vento de 35 m/s, área de exposição de até 2 x 4,05 m², tensão admissível solo &gt; 200 kN/m² - areia extraída e brita produzida</t>
  </si>
  <si>
    <t xml:space="preserve">Semipórtico duplo metálico com vão de 2 x 2,7 m, vento de 40 m/s, área de exposição de até 2 x 4,05 m², tensão admissível solo &gt; 200 kN/m² - areia e brita comerciais</t>
  </si>
  <si>
    <t xml:space="preserve">Semipórtico duplo metálico com vão de 2 x 2,7 m, vento de 40 m/s, área de exposição de até 2 x 4,05 m², tensão admissível solo &gt; 200 kN/m² - areia extraída e brita produzida</t>
  </si>
  <si>
    <t xml:space="preserve">Semipórtico duplo metálico com vão de 2 x 2,7 m, vento de 45 m/s, área de exposição de até 2 x 4,05 m², tensão admissível solo &gt; 200 kN/m² - areia e brita comerciais</t>
  </si>
  <si>
    <t xml:space="preserve">Semipórtico duplo metálico com vão de 2 x 2,7 m, vento de 45 m/s, área de exposição de até 2 x 4,05 m², tensão admissível solo &gt; 200 kN/m² - areia extraída e brita produzida</t>
  </si>
  <si>
    <t xml:space="preserve">Semipórtico duplo metálico com vão de 2 x 3,8 m, vento de 35 m/s, área de exposição de até 2 x 5,7 m², tensão admissível solo &gt; 200 kN/m² - areia e brita comerciais</t>
  </si>
  <si>
    <t xml:space="preserve">Semipórtico duplo metálico com vão de 2 x 3,8 m, vento de 35 m/s, área de exposição de até 2 x 5,7 m², tensão admissível solo &gt; 200 kN/m² - areia extraída e brita produzida</t>
  </si>
  <si>
    <t xml:space="preserve">Semipórtico duplo metálico com vão de 2 x 3,8 m, vento de 40 m/s, área de exposição de até 2 x 5,7 m², tensão admissível solo &gt; 200 kN/m² - areia e brita comerciais</t>
  </si>
  <si>
    <t xml:space="preserve">Semipórtico duplo metálico com vão de 2 x 3,8 m, vento de 40 m/s, área de exposição de até 2 x 5,7 m², tensão admissível solo &gt; 200 kN/m² - areia extraída e brita produzida</t>
  </si>
  <si>
    <t xml:space="preserve">Semipórtico duplo metálico com vão de 2 x 3,8 m, vento de 45 m/s, área de exposição de até 2 x 5,7 m², tensão admissível solo &gt; 200 kN/m² - areia e brita comerciais</t>
  </si>
  <si>
    <t xml:space="preserve">Semipórtico duplo metálico com vão de 2 x 3,8 m, vento de 45 m/s, área de exposição de até 2 x 5,7 m², tensão admissível solo &gt; 200 kN/m² - areia extraída e brita produzida</t>
  </si>
  <si>
    <t xml:space="preserve">Semipórtico duplo metálico com vão de 2 x 4,9 m, vento de 35 m/s, área de exposição de até 2 x 7,35 m², tensão admissível solo &gt; 200 kN/m² - areia e brita comerciais</t>
  </si>
  <si>
    <t xml:space="preserve">Semipórtico duplo metálico com vão de 2 x 4,9 m, vento de 35 m/s, área de exposição de até 2 x 7,35 m², tensão admissível solo &gt; 200 kN/m² - areia extraída e brita produzida</t>
  </si>
  <si>
    <t xml:space="preserve">Semipórtico duplo metálico com vão de 2 x 4,9 m, vento de 40 m/s, área de exposição de até 2 x 7,35 m², tensão admissível solo &gt; 200 kN/m² - areia e brita comerciais</t>
  </si>
  <si>
    <t xml:space="preserve">Semipórtico duplo metálico com vão de 2 x 4,9 m, vento de 40 m/s, área de exposição de até 2 x 7,35 m², tensão admissível solo &gt; 200 kN/m² - areia extraída e brita produzida</t>
  </si>
  <si>
    <t xml:space="preserve">Semipórtico duplo metálico com vão de 2 x 4,9 m, vento de 45 m/s, área de exposição de até 2 x 7,35 m², tensão admissível solo &gt; 200 kN/m² - areia e brita comerciais</t>
  </si>
  <si>
    <t xml:space="preserve">Semipórtico duplo metálico com vão de 2 x 4,9 m, vento de 45 m/s, área de exposição de até 2 x 7,35 m², tensão admissível solo &gt; 200 kN/m² - areia extraída e brita produzida</t>
  </si>
  <si>
    <t xml:space="preserve">Semipórtico duplo metálico com vão de 2 x 6 m, vento de 35 m/s, área de exposição de até 2 x 9 m², tensão admissível solo &gt; 200 kN/m² - areia e brita comerciais</t>
  </si>
  <si>
    <t xml:space="preserve">Semipórtico duplo metálico com vão de 2 x 6 m, vento de 35 m/s, área de exposição de até 2 x 9 m², tensão admissível solo &gt; 200 kN/m² - areia extraída e brita produzida</t>
  </si>
  <si>
    <t xml:space="preserve">Semipórtico duplo metálico com vão de 2 x 6 m, vento de 40 m/s, área de exposição de até 2 x 9 m², tensão admissível solo &gt; 200 kN/m² - areia e brita comerciais</t>
  </si>
  <si>
    <t xml:space="preserve">Semipórtico duplo metálico com vão de 2 x 6 m, vento de 40 m/s, área de exposição de até 2 x 9 m², tensão admissível solo &gt; 200 kN/m² - areia extraída e brita produzida</t>
  </si>
  <si>
    <t xml:space="preserve">Semipórtico duplo metálico com vão de 2 x 6 m, vento de 45 m/s, área de exposição de até 2 x 9 m², tensão admissível solo &gt; 200 kN/m² - areia e brita comerciais</t>
  </si>
  <si>
    <t xml:space="preserve">Semipórtico duplo metálico com vão de 2 x 6 m, vento de 45 m/s, área de exposição de até 2 x 9 m², tensão admissível solo &gt; 200 kN/m² - areia extraída e brita produzida</t>
  </si>
  <si>
    <t xml:space="preserve">Semipórtico duplo metálico com vão de 2 x 7,2 m, vento de 35 m/s, área de exposição de até 2 x 10,8 m², tensão admissível solo &gt; 200 kN/m² - areia e brita comerciais</t>
  </si>
  <si>
    <t xml:space="preserve">Semipórtico duplo metálico com vão de 2 x 7,2 m, vento de 35 m/s, área de exposição de até 2 x 10,8 m², tensão admissível solo &gt; 200 kN/m² - areia extraída e brita produzida</t>
  </si>
  <si>
    <t xml:space="preserve">Semipórtico duplo metálico com vão de 2 x 7,2 m, vento de 40 m/s, área de exposição de até 2 x 10,8 m², tensão admissível solo &gt; 200 kN/m² - areia e brita comerciais</t>
  </si>
  <si>
    <t xml:space="preserve">Semipórtico duplo metálico com vão de 2 x 7,2 m, vento de 40 m/s, área de exposição de até 2 x 10,8 m², tensão admissível solo &gt; 200 kN/m² - areia extraída e brita produzida</t>
  </si>
  <si>
    <t xml:space="preserve">Semipórtico duplo metálico com vão de 2 x 7,2 m, vento de 45 m/s, área de exposição de até 2 x 10,8 m², tensão admissível solo &gt; 200 kN/m² - areia e brita comerciais</t>
  </si>
  <si>
    <t xml:space="preserve">Semipórtico duplo metálico com vão de 2 x 7,2 m, vento de 45 m/s, área de exposição de até 2 x 10,8 m², tensão admissível solo &gt; 200 kN/m² - areia extraída e brita produzida</t>
  </si>
  <si>
    <t xml:space="preserve">Semipórtico duplo metálico com vão de 2 x 8,3 m, vento de 35 m/s, área de exposição de até 2 x 12,45 m², tensão admissível solo &gt; 200 kN/m² - areia e brita comerciais</t>
  </si>
  <si>
    <t xml:space="preserve">Semipórtico duplo metálico com vão de 2 x 8,3 m, vento de 35 m/s, área de exposição de até 2 x 12,45 m², tensão admissível solo &gt; 200 kN/m² - areia extraída e brita produzida</t>
  </si>
  <si>
    <t xml:space="preserve">Semipórtico duplo metálico com vão de 2 x 8,3 m, vento de 40 m/s, área de exposição de até 2 x 12,45 m², tensão admissível solo &gt; 200 kN/m² - areia e brita comerciais</t>
  </si>
  <si>
    <t xml:space="preserve">Semipórtico duplo metálico com vão de 2 x 8,3 m, vento de 40 m/s, área de exposição de até 2 x 12,45 m², tensão admissível solo &gt; 200 kN/m² - areia extraída e brita produzida</t>
  </si>
  <si>
    <t xml:space="preserve">Semipórtico duplo metálico com vão de 2 x 8,3 m, vento de 45 m/s, área de exposição de até 2 x 12,45 m², tensão admissível solo &gt; 200 kN/m² - areia e brita comerciais</t>
  </si>
  <si>
    <t xml:space="preserve">Semipórtico duplo metálico com vão de 2 x 8,3 m, vento de 45 m/s, área de exposição de até 2 x 12,45 m², tensão admissível solo &gt; 200 kN/m² - areia extraída e brita produzida</t>
  </si>
  <si>
    <t xml:space="preserve">Semipórtico metálico com vão de 2,7 m, vento de 35 m/s, área de exposição de até 4,05 m², tensão admissível solo &gt; 200 kN/m² - areia e brita comerciais</t>
  </si>
  <si>
    <t xml:space="preserve">Semipórtico metálico com vão de 2,7 m, vento de 35 m/s, área de exposição de até 4,05 m², tensão admissível solo &gt; 200 kN/m² - areia extraída e brita produzida</t>
  </si>
  <si>
    <t xml:space="preserve">Semipórtico metálico com vão de 2,7 m, vento de 40 m/s, área de exposição de até 4,05 m², tensão admissível solo &gt; 200 kN/m² - areia e brita comerciais</t>
  </si>
  <si>
    <t xml:space="preserve">Semipórtico metálico com vão de 2,7 m, vento de 40 m/s, área de exposição de até 4,05 m², tensão admissível solo &gt; 200 kN/m² - areia extraída e brita produzida</t>
  </si>
  <si>
    <t xml:space="preserve">Semipórtico metálico com vão de 2,7 m, vento de 45 m/s, área de exposição de até 4,05 m², tensão admissível solo &gt; 200 kN/m² - areia e brita comerciais</t>
  </si>
  <si>
    <t xml:space="preserve">Semipórtico metálico com vão de 2,7 m, vento de 45 m/s, área de exposição de até 4,05 m², tensão admissível solo &gt; 200 kN/m² - areia extraída e brita produzida</t>
  </si>
  <si>
    <t xml:space="preserve">Semipórtico metálico com vão de 3,8 m, vento de 35 m/s, área de exposição de até 5,7 m², tensão admissível solo &gt; 200 kN/m² - areia e brita comerciais</t>
  </si>
  <si>
    <t xml:space="preserve">Semipórtico metálico com vão de 3,8 m, vento de 35 m/s, área de exposição de até 5,7 m², tensão admissível solo &gt; 200 kN/m² - areia extraída e brita produzida</t>
  </si>
  <si>
    <t xml:space="preserve">Semipórtico metálico com vão de 3,8 m, vento de 40 m/s, área de exposição de até 5,7 m², tensão admissível solo &gt; 200 kN/m² - areia e brita comerciais</t>
  </si>
  <si>
    <t xml:space="preserve">Semipórtico metálico com vão de 3,8 m, vento de 40 m/s, área de exposição de até 5,7 m², tensão admissível solo &gt; 200 kN/m² - areia extraída e brita produzida</t>
  </si>
  <si>
    <t xml:space="preserve">Semipórtico metálico com vão de 3,8 m, vento de 45 m/s, área de exposição de até 5,7 m², tensão admissível solo &gt; 200 kN/m² - areia e brita comerciais</t>
  </si>
  <si>
    <t xml:space="preserve">Semipórtico metálico com vão de 3,8 m, vento de 45 m/s, área de exposição de até 5,7 m², tensão admissível solo &gt; 200 kN/m² - areia extraída e brita produzida</t>
  </si>
  <si>
    <t xml:space="preserve">Semipórtico metálico com vão de 4,9 m, vento de 35 m/s, área de exposição de até 7,35 m², tensão admissível solo &gt; 200 kN/m² - areia extraída e brita produzida</t>
  </si>
  <si>
    <t xml:space="preserve">Semipórtico metálico com vão de 4,9 m, vento de 35 m/s, área de exposição de até 7,35 m², tensão admissível solo &gt;200 kN/m² - areia e brita comerciais</t>
  </si>
  <si>
    <t xml:space="preserve">Semipórtico metálico com vão de 4,9 m, vento de 40 m/s, área de exposição de até 7,35 m², tensão admissível solo &gt; 200 kN/m² - areia extraída e brita produzida</t>
  </si>
  <si>
    <t xml:space="preserve">Semipórtico metálico com vão de 4,9 m, vento de 40 m/s, área de exposição de até 7,35 m², tensão admissível solo &gt;200 kN/m² - areia e brita comerciais</t>
  </si>
  <si>
    <t xml:space="preserve">Semipórtico metálico com vão de 4,9 m, vento de 45 m/s, área de exposição de até 7,35 m², tensão admissível solo &gt; 200 kN/m² - areia extraída e brita produzida</t>
  </si>
  <si>
    <t xml:space="preserve">Semipórtico metálico com vão de 4,9 m, vento de 45 m/s, área de exposição de até 7,35 m², tensão admissível solo &gt;200 kN/m² - areia e brita comerciais</t>
  </si>
  <si>
    <t xml:space="preserve">Semipórtico metálico com vão de 6 m, vento de 35 m/s, área de exposição de até 9 m², tensão admissível solo &gt; 200 kN/m² - areia e brita comerciais</t>
  </si>
  <si>
    <t xml:space="preserve">Semipórtico metálico com vão de 6 m, vento de 35 m/s, área de exposição de até 9 m², tensão admissível solo &gt; 200 kN/m² - areia extraída e brita produzida</t>
  </si>
  <si>
    <t xml:space="preserve">Semipórtico metálico com vão de 6 m, vento de 40 m/s, área de exposição de até 9 m², tensão admissível solo &gt; 200 kN/m² - areia e brita comerciais</t>
  </si>
  <si>
    <t xml:space="preserve">Semipórtico metálico com vão de 6 m, vento de 40 m/s, área de exposição de até 9 m², tensão admissível solo &gt; 200 kN/m² - areia extraída e brita produzida</t>
  </si>
  <si>
    <t xml:space="preserve">Semipórtico metálico com vão de 6 m, vento de 45 m/s, área de exposição de até 9 m², tensão admissível solo &gt; 200 kN/m² - areia e brita comerciais</t>
  </si>
  <si>
    <t xml:space="preserve">Semipórtico metálico com vão de 6 m, vento de 45 m/s, área de exposição de até 9 m², tensão admissível solo &gt; 200 kN/m² - areia extraída e brita produzida</t>
  </si>
  <si>
    <t xml:space="preserve">Semipórtico metálico com vão de 7,2 m, vento de 35 m/s, área de exposição de até 10,65 m², tensão admissível solo &gt; 200 kN/m² - areia extraída e brita produzida</t>
  </si>
  <si>
    <t xml:space="preserve">Semipórtico metálico com vão de 7,2 m, vento de 35 m/s, área de exposição de até 10,8 m², tensão admissível solo &gt; 200 kN/m² - areia e brita comerciais</t>
  </si>
  <si>
    <t xml:space="preserve">Semipórtico metálico com vão de 7,2 m, vento de 40 m/s, área de exposição de até 10,65 m², tensão admissível solo &gt; 200 kN/m² - areia extraída e brita produzida</t>
  </si>
  <si>
    <t xml:space="preserve">Semipórtico metálico com vão de 7,2 m, vento de 40 m/s, área de exposição de até 10,8 m², tensão admissível solo &gt; 200 kN/m² - areia e brita comerciais</t>
  </si>
  <si>
    <t xml:space="preserve">Semipórtico metálico com vão de 7,2 m, vento de 45 m/s, área de exposição de até 10,65 m², tensão admissível solo &gt; 200 kN/m² - areia extraída e brita produzida</t>
  </si>
  <si>
    <t xml:space="preserve">Semipórtico metálico com vão de 7,2 m, vento de 45 m/s, área de exposição de até 10,8 m², tensão admissível solo &gt; 200 kN/m² - areia e brita comerciais</t>
  </si>
  <si>
    <t xml:space="preserve">Semipórtico metálico com vão de 8,3 m, vento de 35 m/s, área de exposição de até 12,45 m², tensão admissível solo &gt; 200 kN/m² - areia e brita comerciais</t>
  </si>
  <si>
    <t xml:space="preserve">Semipórtico metálico com vão de 8,3 m, vento de 35 m/s, área de exposição de até 12,45 m², tensão admissível solo &gt; 200 kN/m² - areia extraída e brita produzida</t>
  </si>
  <si>
    <t xml:space="preserve">Semipórtico metálico com vão de 8,3 m, vento de 40 m/s, área de exposição de até 12,45 m², tensão admissível solo &gt; 200 kN/m² - areia e brita comerciais</t>
  </si>
  <si>
    <t xml:space="preserve">Semipórtico metálico com vão de 8,3 m, vento de 40 m/s, área de exposição de até 12,45 m², tensão admissível solo &gt; 200 kN/m² - areia extraída e brita produzida</t>
  </si>
  <si>
    <t xml:space="preserve">Semipórtico metálico com vão de 8,3 m, vento de 45 m/s, área de exposição de até 12,45 m², tensão admissível solo &gt; 200 kN/m² - areia e brita comerciais</t>
  </si>
  <si>
    <t xml:space="preserve">Semipórtico metálico com vão de 8,3 m, vento de 45 m/s, área de exposição de até 12,45 m², tensão admissível solo &gt; 200 kN/m² - areia extraída e brita produzida</t>
  </si>
  <si>
    <t xml:space="preserve">Sinalizador direcional móvel, LED, com banco fotovoltaico de energia e montado em chassi com engate</t>
  </si>
  <si>
    <t xml:space="preserve">Tacha refletiva em plástico injetado - bidirecional tipo I - com um pino - fornecimento e colocação</t>
  </si>
  <si>
    <t xml:space="preserve">Tacha refletiva em plástico injetado - bidirecional tipo I - fornecimento e colocação</t>
  </si>
  <si>
    <t xml:space="preserve">Tacha refletiva em plástico injetado - bidirecional tipo II - com um pino - fornecimento e colocação</t>
  </si>
  <si>
    <t xml:space="preserve">Tacha refletiva em plástico injetado - bidirecional tipo II - fornecimento e colocação</t>
  </si>
  <si>
    <t xml:space="preserve">Tacha refletiva em plástico injetado - bidirecional tipo III - com um pino - fornecimento e colocação</t>
  </si>
  <si>
    <t xml:space="preserve">Tacha refletiva em plástico injetado - bidirecional tipo III - fornecimento e colocação</t>
  </si>
  <si>
    <t xml:space="preserve">Tacha refletiva em plástico injetado - bidirecional tipo IV - com um pino - fornecimento e colocação</t>
  </si>
  <si>
    <t xml:space="preserve">Tacha refletiva em plástico injetado - bidirecional tipo IV - fornecimento e colocação</t>
  </si>
  <si>
    <t xml:space="preserve">Tacha refletiva em plástico injetado - monodirecional tipo I - com um pino - fornecimento e colocação</t>
  </si>
  <si>
    <t xml:space="preserve">Tacha refletiva em plástico injetado - monodirecional tipo I - fornecimento e colocação</t>
  </si>
  <si>
    <t xml:space="preserve">Tacha refletiva em plástico injetado - monodirecional tipo II - com um pino - fornecimento e colocação</t>
  </si>
  <si>
    <t xml:space="preserve">Tacha refletiva em plástico injetado - monodirecional tipo II - fornecimento e colocação</t>
  </si>
  <si>
    <t xml:space="preserve">Tacha refletiva em plástico injetado - monodirecional tipo III - com um pino - fornecimento e colocação</t>
  </si>
  <si>
    <t xml:space="preserve">Tacha refletiva em plástico injetado - monodirecional tipo III - fornecimento e colocação</t>
  </si>
  <si>
    <t xml:space="preserve">Tacha refletiva em plástico injetado - monodirecional tipo IV - com um pino - fornecimento e colocação</t>
  </si>
  <si>
    <t xml:space="preserve">Tacha refletiva em plástico injetado - monodirecional tipo IV - fornecimento e colocação</t>
  </si>
  <si>
    <t xml:space="preserve">Tacha refletiva em resina sintética - bidirecional tipo I - com um pino - fornecimento e colocação</t>
  </si>
  <si>
    <t xml:space="preserve">Tacha refletiva em resina sintética - bidirecional tipo I - fornecimento e colocação</t>
  </si>
  <si>
    <t xml:space="preserve">Tacha refletiva em resina sintética - bidirecional tipo II - com um pino - fornecimento e colocação</t>
  </si>
  <si>
    <t xml:space="preserve">Tacha refletiva em resina sintética - bidirecional tipo II - fornecimento e colocação</t>
  </si>
  <si>
    <t xml:space="preserve">Tacha refletiva em resina sintética - bidirecional tipo III - com um pino - fornecimento e colocação</t>
  </si>
  <si>
    <t xml:space="preserve">Tacha refletiva em resina sintética - bidirecional tipo III - fornecimento e colocação</t>
  </si>
  <si>
    <t xml:space="preserve">Tacha refletiva em resina sintética - bidirecional tipo IV - com um pino - fornecimento e colocação</t>
  </si>
  <si>
    <t xml:space="preserve">Tacha refletiva em resina sintética - bidirecional tipo IV - fornecimento e colocação</t>
  </si>
  <si>
    <t xml:space="preserve">Tacha refletiva em resina sintética - monodirecional tipo I - com um pino - fornecimento e colocação</t>
  </si>
  <si>
    <t xml:space="preserve">Tacha refletiva em resina sintética - monodirecional tipo I - fornecimento e colocação</t>
  </si>
  <si>
    <t xml:space="preserve">Tacha refletiva em resina sintética - monodirecional tipo II - com um pino - fornecimento e colocação</t>
  </si>
  <si>
    <t xml:space="preserve">Tacha refletiva em resina sintética - monodirecional tipo II - fornecimento e colocação</t>
  </si>
  <si>
    <t xml:space="preserve">Tacha refletiva em resina sintética - monodirecional tipo III - com um pino - fornecimento e colocação</t>
  </si>
  <si>
    <t xml:space="preserve">Tacha refletiva em resina sintética - monodirecional tipo III - fornecimento e colocação</t>
  </si>
  <si>
    <t xml:space="preserve">Tacha refletiva em resina sintética - monodirecional tipo IV - com um pino - fornecimento e colocação</t>
  </si>
  <si>
    <t xml:space="preserve">Tacha refletiva em resina sintética - monodirecional tipo IV - fornecimento e colocação</t>
  </si>
  <si>
    <t xml:space="preserve">Tacha refletiva metálica - bidirecional tipo II - com dois pinos - fornecimento e colocação</t>
  </si>
  <si>
    <t xml:space="preserve">Tacha refletiva metálica - bidirecional tipo II - com um pino - fornecimento e colocação</t>
  </si>
  <si>
    <t xml:space="preserve">Tacha refletiva metálica - bidirecional tipo III - com dois pinos - fornecimento e colocação</t>
  </si>
  <si>
    <t xml:space="preserve">Tacha refletiva metálica - bidirecional tipo III - com um pino - fornecimento e colocação</t>
  </si>
  <si>
    <t xml:space="preserve">Tacha refletiva metálica - bidirecional tipo IV - com dois pinos - fornecimento e colocação</t>
  </si>
  <si>
    <t xml:space="preserve">Tacha refletiva metálica - bidirecional tipo IV - com um pino - fornecimento e colocação</t>
  </si>
  <si>
    <t xml:space="preserve">Tacha refletiva metálica - monodirecional tipo II - com dois pinos - fornecimento e colocação</t>
  </si>
  <si>
    <t xml:space="preserve">Tacha refletiva metálica - monodirecional tipo II - com um pino - fornecimento e colocação</t>
  </si>
  <si>
    <t xml:space="preserve">Tacha refletiva metálica - monodirecional tipo III - com dois pinos - fornecimento e colocação</t>
  </si>
  <si>
    <t xml:space="preserve">Tacha refletiva metálica - monodirecional tipo III - com um pino - fornecimento e colocação</t>
  </si>
  <si>
    <t xml:space="preserve">Tacha refletiva metálica - monodirecional tipo IV - com dois pinos - fornecimento e colocação</t>
  </si>
  <si>
    <t xml:space="preserve">Tacha refletiva metálica - monodirecional tipo IV - com um pino - fornecimento e colocação</t>
  </si>
  <si>
    <t xml:space="preserve">Tachão refletivo em plástico injetado - bidirecional - fornecimento e colocação</t>
  </si>
  <si>
    <t xml:space="preserve">Tachão refletivo em plástico injetado - monodirecional - fornecimento e colocação</t>
  </si>
  <si>
    <t xml:space="preserve">Tachão refletivo em resina sintética - bidirecional - fornecimento e colocação</t>
  </si>
  <si>
    <t xml:space="preserve">Tachão refletivo em resina sintética - monodirecional - fornecimento e colocação</t>
  </si>
  <si>
    <t xml:space="preserve">Termoplástico pré-formado para sinalização horizontal com espessura de 2 mm - fornecimento e implantação</t>
  </si>
  <si>
    <t xml:space="preserve">Comboio balizador em deslocamento</t>
  </si>
  <si>
    <t xml:space="preserve">Confecção de corpo de boia flutuante cilíndrico D = 1,10m</t>
  </si>
  <si>
    <t xml:space="preserve">Confecção de corpo de boia flutuante cilíndrico D = 1,10m - com lastro</t>
  </si>
  <si>
    <t xml:space="preserve">Confecção de corpo de boia flutuante cilíndrico D = 1,42m - boia de amarração</t>
  </si>
  <si>
    <t xml:space="preserve">Confecção de corpo de boia flutuante cilíndrico D = 1,43m - com lastro</t>
  </si>
  <si>
    <t xml:space="preserve">Confecção de mangrulho H = 0,90m</t>
  </si>
  <si>
    <t xml:space="preserve">Confecção de mangrulho H = 1,50m</t>
  </si>
  <si>
    <t xml:space="preserve">Confecção de marca de tope de bombordo</t>
  </si>
  <si>
    <t xml:space="preserve">Confecção de marca de tope de boreste</t>
  </si>
  <si>
    <t xml:space="preserve">Confecção de marca de tope especial</t>
  </si>
  <si>
    <t xml:space="preserve">Fornecimento e implantação de suporte duplo em madeira com travessa para placa de sinalização náutica em margem - altura total de 4,0 m</t>
  </si>
  <si>
    <t xml:space="preserve">Fornecimento e implantação de suporte duplo em madeira com travessa para placa de sinalização náutica em margem - altura total de 4,0 m - com embarcação</t>
  </si>
  <si>
    <t xml:space="preserve">Fornecimento e implantação de suporte duplo em madeira com travessa para placa de sinalização náutica em margem - altura total de 5,0 m</t>
  </si>
  <si>
    <t xml:space="preserve">Fornecimento e implantação de suporte duplo em madeira com travessa para placa de sinalização náutica em margem - altura total de 5,0 m - com embarcação</t>
  </si>
  <si>
    <t xml:space="preserve">Fornecimento e implantação de suporte duplo em madeira com travessa para placa de sinalização náutica em margem - altura total de 5,5 m</t>
  </si>
  <si>
    <t xml:space="preserve">Fornecimento e implantação de suporte duplo em madeira com travessa para placa de sinalização náutica em margem - altura total de 5,5 m - com embarcação</t>
  </si>
  <si>
    <t xml:space="preserve">Fornecimento e implantação de suporte duplo metálico galvanizado para placa de sinalização náutica em margem - altura total de 4 m - com embarcação</t>
  </si>
  <si>
    <t xml:space="preserve">Fornecimento e implantação de suporte duplo metálico galvanizado para placa de sinalização náutica em margem - altura total de 4,0 m</t>
  </si>
  <si>
    <t xml:space="preserve">Fornecimento e implantação de suporte duplo metálico galvanizado para placa de sinalização náutica em margem - altura total de 5 m - com embarcação</t>
  </si>
  <si>
    <t xml:space="preserve">Fornecimento e implantação de suporte duplo metálico galvanizado para placa de sinalização náutica em margem - altura total de 5,0 m</t>
  </si>
  <si>
    <t xml:space="preserve">Fornecimento e implantação de suporte duplo metálico galvanizado para placa de sinalização náutica em margem - altura total de 5,5 m</t>
  </si>
  <si>
    <t xml:space="preserve">Fornecimento e implantação de suporte duplo metálico galvanizado para placa de sinalização náutica em margem - altura total de 5,5 m - com embarcação</t>
  </si>
  <si>
    <t xml:space="preserve">Fornecimento e implantação de suporte duplo polimérico ecológico maciço quadrado de 10 cm para placa de sinalização náutica em margem - altura total de 5,5 m</t>
  </si>
  <si>
    <t xml:space="preserve">Fornecimento e implantação de suporte duplo polimérico ecológico maciço quadrado de 10 cm para placa de sinalização náutica em margem - altura total de 5,5 m - com embarcação</t>
  </si>
  <si>
    <t xml:space="preserve">Fornecimento e implantação de suporte duplo polimérico ecológico maciço quadrado de 8 cm para placa de sinalização náutica em margem - altura total de 4,0 m</t>
  </si>
  <si>
    <t xml:space="preserve">Fornecimento e implantação de suporte duplo polimérico ecológico maciço quadrado de 8 cm para placa de sinalização náutica em margem - altura total de 4,0 m - com embarcação</t>
  </si>
  <si>
    <t xml:space="preserve">Fornecimento e implantação de suporte duplo polimérico ecológico maciço quadrado de 8 cm para placa de sinalização náutica em margem - altura total de 5,0 m</t>
  </si>
  <si>
    <t xml:space="preserve">Fornecimento e implantação de suporte duplo polimérico ecológico maciço quadrado de 8 cm para placa de sinalização náutica em margem - altura total de 5,0 m - com embarcação</t>
  </si>
  <si>
    <t xml:space="preserve">Fornecimento e implantação de suporte simples em madeira com travessa para placa de sinalização náutica em margem - altura total de 4 m</t>
  </si>
  <si>
    <t xml:space="preserve">Fornecimento e implantação de suporte simples em madeira com travessa para placa de sinalização náutica em margem - altura total de 4 m - com embarcação</t>
  </si>
  <si>
    <t xml:space="preserve">Fornecimento e implantação de suporte simples em madeira com travessa para placa de sinalização náutica em margem - altura total de 5 m</t>
  </si>
  <si>
    <t xml:space="preserve">Fornecimento e implantação de suporte simples em madeira com travessa para placa de sinalização náutica em margem - altura total de 5 m - com embarcação</t>
  </si>
  <si>
    <t xml:space="preserve">Fornecimento e implantação de suporte simples em madeira com travessa para placa de sinalização náutica em margem - altura total de 5,5 m</t>
  </si>
  <si>
    <t xml:space="preserve">Fornecimento e implantação de suporte simples em madeira com travessa para placa de sinalização náutica em margem - altura total de 5,5 m - com embarcação</t>
  </si>
  <si>
    <t xml:space="preserve">Fornecimento e implantação de suporte simples metálico galvanizado para placa de sinalização náutica em margem - altura total de 4 m - com embarcação</t>
  </si>
  <si>
    <t xml:space="preserve">Fornecimento e implantação de suporte simples metálico galvanizado para placa de sinalização náutica em margem - altura total de 4,0 m</t>
  </si>
  <si>
    <t xml:space="preserve">Fornecimento e implantação de suporte simples metálico galvanizado para placa de sinalização náutica em margem - altura total de 5 m - com embarcação</t>
  </si>
  <si>
    <t xml:space="preserve">Fornecimento e implantação de suporte simples metálico galvanizado para placa de sinalização náutica em margem - altura total de 5,0 m</t>
  </si>
  <si>
    <t xml:space="preserve">Fornecimento e implantação de suporte simples metálico galvanizado para placa de sinalização náutica em margem - altura total de 5,5 m</t>
  </si>
  <si>
    <t xml:space="preserve">Fornecimento e implantação de suporte simples metálico galvanizado para placa de sinalização náutica em margem - altura total de 5,5 m - com embarcação</t>
  </si>
  <si>
    <t xml:space="preserve">Fornecimento e implantação de suporte simples polimérico ecológico maciço quadrado de 10 cm para placa de sinalização náutica em margem - altura total de 5,5 m</t>
  </si>
  <si>
    <t xml:space="preserve">Fornecimento e implantação de suporte simples polimérico ecológico maciço quadrado de 10 cm para placa de sinalização náutica em margem - altura total de 5,5 m - com embarcação</t>
  </si>
  <si>
    <t xml:space="preserve">Fornecimento e implantação de suporte simples polimérico ecológico maciço quadrado de 8 cm para placa de sinalização náutica em margem - altura total de 4 m</t>
  </si>
  <si>
    <t xml:space="preserve">Fornecimento e implantação de suporte simples polimérico ecológico maciço quadrado de 8 cm para placa de sinalização náutica em margem - altura total de 4 m - com embarcação</t>
  </si>
  <si>
    <t xml:space="preserve">Fornecimento e implantação de suporte simples polimérico ecológico maciço quadrado de 8 cm para placa de sinalização náutica em margem - altura total de 5 m</t>
  </si>
  <si>
    <t xml:space="preserve">Fornecimento e implantação de suporte simples polimérico ecológico maciço quadrado de 8 cm para placa de sinalização náutica em margem - altura total de 5 m - com embarcação</t>
  </si>
  <si>
    <t xml:space="preserve">Fornecimento e instalação de conjunto de acessórios para sistema de fundeio de boia de amarração náutica com 4 manilhas</t>
  </si>
  <si>
    <t xml:space="preserve">Fornecimento e instalação de conjunto de acessórios para sistema de fundeio de boia de sinalização náutica com 7 manilhas</t>
  </si>
  <si>
    <t xml:space="preserve">Fornecimento e instalação de corrente 1" para sistema de fundeio de boia de sinalização náutica</t>
  </si>
  <si>
    <t xml:space="preserve">Fornecimento e instalação de corrente 1/2" para sistema de fundeio de boia de sinalização náutica</t>
  </si>
  <si>
    <t xml:space="preserve">Fornecimento e instalação de corrente 3/4" para sistema de fundeio de boia de sinalização náutica</t>
  </si>
  <si>
    <t xml:space="preserve">Fornecimento e instalação de lanterna de sinalização náutica com alcance luminoso de 2 MN em obra de arte especial - com embarcação</t>
  </si>
  <si>
    <t xml:space="preserve">Fornecimento e instalação de lanterna de sinalização náutica com alcance luminoso de 3 MN em obra de arte especial - com embarcação</t>
  </si>
  <si>
    <t xml:space="preserve">Fornecimento e instalação de lanterna de sinalização náutica com alcance luminoso de 4 MN em obra de arte especial - com embarcação</t>
  </si>
  <si>
    <t xml:space="preserve">Fornecimento e instalação de lanterna de sinalização náutica com alcance luminoso de 5 MN em obra de arte especial - com embarcação</t>
  </si>
  <si>
    <t xml:space="preserve">Fornecimento e instalação de lanterna de sinalização náutica com alcance luminoso de 8 MN em obra de arte especial - com embarcação</t>
  </si>
  <si>
    <t xml:space="preserve">Fornecimento e instalação de suporte e lanterna de sinalização náutica com alcance luminoso de 2 MN em boia</t>
  </si>
  <si>
    <t xml:space="preserve">Fornecimento e instalação de suporte e lanterna de sinalização náutica com alcance luminoso de 3 MN em boia</t>
  </si>
  <si>
    <t xml:space="preserve">Fornecimento e instalação de suporte e lanterna de sinalização náutica com alcance luminoso de 4 MN em boia</t>
  </si>
  <si>
    <t xml:space="preserve">Fornecimento e instalação de suporte e lanterna de sinalização náutica com alcance luminoso de 5 MN em boia</t>
  </si>
  <si>
    <t xml:space="preserve">Fornecimento e instalação de suporte e lanterna de sinalização náutica com alcance luminoso de 8 MN em boia</t>
  </si>
  <si>
    <t xml:space="preserve">Fornecimento e substituição de lanterna de sinalização náutica com alcance luminoso de 2 MN em boia</t>
  </si>
  <si>
    <t xml:space="preserve">Fornecimento e substituição de lanterna de sinalização náutica com alcance luminoso de 2 MN em obra de arte especial - com embarcação</t>
  </si>
  <si>
    <t xml:space="preserve">Fornecimento e substituição de lanterna de sinalização náutica com alcance luminoso de 3 MN em boia</t>
  </si>
  <si>
    <t xml:space="preserve">Fornecimento e substituição de lanterna de sinalização náutica com alcance luminoso de 3 MN em obra de arte especial - com embarcação</t>
  </si>
  <si>
    <t xml:space="preserve">Fornecimento e substituição de lanterna de sinalização náutica com alcance luminoso de 4 MN em boia</t>
  </si>
  <si>
    <t xml:space="preserve">Fornecimento e substituição de lanterna de sinalização náutica com alcance luminoso de 4 MN em obra de arte especial - com embarcação</t>
  </si>
  <si>
    <t xml:space="preserve">Fornecimento e substituição de lanterna de sinalização náutica com alcance luminoso de 5 MN em boia</t>
  </si>
  <si>
    <t xml:space="preserve">Fornecimento e substituição de lanterna de sinalização náutica com alcance luminoso de 5 MN em obra de arte especial - com embarcação</t>
  </si>
  <si>
    <t xml:space="preserve">Fornecimento e substituição de lanterna de sinalização náutica com alcance luminoso de 8 MN em boia</t>
  </si>
  <si>
    <t xml:space="preserve">Fornecimento e substituição de lanterna de sinalização náutica com alcance luminoso de 8 MN em obra de arte especial - com embarcação</t>
  </si>
  <si>
    <t xml:space="preserve">Implantação de placa de sinalização náutica em margem - equipamentos e mão de obra</t>
  </si>
  <si>
    <t xml:space="preserve">Implantação de placa de sinalização náutica em margem - equipamentos e mão de obra - com embarcação</t>
  </si>
  <si>
    <t xml:space="preserve">Implantação de placa de sinalização náutica em obra de arte especial - equipamentos e mão de obra</t>
  </si>
  <si>
    <t xml:space="preserve">Implantação de placa de sinalização náutica em obra de arte especial - equipamentos e mão de obra - com embarcação</t>
  </si>
  <si>
    <t xml:space="preserve">Lançamento de boia de sinalização náutica com sistema de fundeio - equipamentos e mão de obra</t>
  </si>
  <si>
    <t xml:space="preserve">Pintura com epóxi óxido de ferro em chapa metálica com pistola a ar comprimido, uma demão, espessura até 35 µm</t>
  </si>
  <si>
    <t xml:space="preserve">Pintura com esmalte poliuretano de dois componentes em chapa metálica com pistola a ar comprimido, uma demão, espessura até 35 µm</t>
  </si>
  <si>
    <t xml:space="preserve">Pintura com fundo fosfotizante, uma demão, em chapa de alumínio com pistola a ar comprimido</t>
  </si>
  <si>
    <t xml:space="preserve">Poita de concreto com 1000 kg para boia de sinalização náutica</t>
  </si>
  <si>
    <t xml:space="preserve">Poita de concreto com 1500 kg para boia de sinalização náutica</t>
  </si>
  <si>
    <t xml:space="preserve">Poita de concreto com 500 kg para boia de sinalização náutica</t>
  </si>
  <si>
    <t xml:space="preserve">Reforma de corpo de boia flutuante cilíndrico D = 1,10m</t>
  </si>
  <si>
    <t xml:space="preserve">Reforma de corpo de boia flutuante cilíndrico D = 1,10m - com lastro</t>
  </si>
  <si>
    <t xml:space="preserve">Reforma de corpo de boia flutuante cilíndrico D = 1,42m - boia de amarração</t>
  </si>
  <si>
    <t xml:space="preserve">Reforma de corpo de boia flutuante cilíndrico D = 1,43m - com lastro</t>
  </si>
  <si>
    <t xml:space="preserve">Reforma de mangrulho H = 0,90m</t>
  </si>
  <si>
    <t xml:space="preserve">Reforma de mangrulho H = 1,50m</t>
  </si>
  <si>
    <t xml:space="preserve">Reforma de marca de tope de bombordo</t>
  </si>
  <si>
    <t xml:space="preserve">Reforma de marca de tope de boreste</t>
  </si>
  <si>
    <t xml:space="preserve">Reforma de marca de tope especial</t>
  </si>
  <si>
    <t xml:space="preserve">Substituição de boia de sinalização náutica com sistema de fundeio - equipamentos e mão de obra</t>
  </si>
  <si>
    <t xml:space="preserve">Substituição de boia de sinalização náutica sem sistema de fundeio - equipamentos e mão de obra</t>
  </si>
  <si>
    <t xml:space="preserve">Substituição de placa de sinalização náutica em margem - equipamentos e mão de obra</t>
  </si>
  <si>
    <t xml:space="preserve">Substituição de placa de sinalização náutica em margem - equipamentos e mão de obra - com embarcação</t>
  </si>
  <si>
    <t xml:space="preserve">Substituição de placa de sinalização náutica em obra de arte especial - equipamentos e mão de obra</t>
  </si>
  <si>
    <t xml:space="preserve">Substituição de placa de sinalização náutica em obra de arte especial - equipamentos e mão de obra - com embarcação</t>
  </si>
  <si>
    <t xml:space="preserve">Aterro compactado em solo reforçado com fita metálica galvanizada - taxa 1,65 kg/m³ - material de jazida</t>
  </si>
  <si>
    <t xml:space="preserve">Aterro compactado em solo reforçado com fita metálica galvanizada - taxa 12,40 kg/m³ - material de jazida</t>
  </si>
  <si>
    <t xml:space="preserve">Aterro compactado em solo reforçado com fita metálica galvanizada - taxa 13,23 kg/m³ - material de jazida</t>
  </si>
  <si>
    <t xml:space="preserve">Aterro compactado em solo reforçado com fita metálica galvanizada - taxa 14,88 kg/m³ - material de jazida</t>
  </si>
  <si>
    <t xml:space="preserve">Aterro compactado em solo reforçado com fita metálica galvanizada - taxa 19,84 kg/m³ - material de jazida</t>
  </si>
  <si>
    <t xml:space="preserve">Aterro compactado em solo reforçado com fita metálica galvanizada - taxa 3,31 kg/m³ - material de jazida</t>
  </si>
  <si>
    <t xml:space="preserve">Aterro compactado em solo reforçado com fita metálica galvanizada - taxa 4,13 kg/m³ - material de jazida</t>
  </si>
  <si>
    <t xml:space="preserve">Aterro compactado em solo reforçado com fita metálica galvanizada - taxa 4,96 kg/m³ - material de jazida</t>
  </si>
  <si>
    <t xml:space="preserve">Aterro compactado em solo reforçado com fita metálica galvanizada - taxa 6,61 kg/m³ - material de jazida</t>
  </si>
  <si>
    <t xml:space="preserve">Aterro compactado em solo reforçado com fita metálica galvanizada - taxa 8,27 kg/m³ - material de jazida</t>
  </si>
  <si>
    <t xml:space="preserve">Aterro compactado em solo reforçado com fita metálica galvanizada - taxa 9,92 kg/m³ - material de jazida</t>
  </si>
  <si>
    <t xml:space="preserve">Fabricação de escama de concreto armado para solo reforçado com fita metálica - 2 a 5 chumbadores - areia e brita comerciais</t>
  </si>
  <si>
    <t xml:space="preserve">Fabricação de escama de concreto armado para solo reforçado com fita metálica - 2 a 5 chumbadores - areia extraída e brita produzida</t>
  </si>
  <si>
    <t xml:space="preserve">Fabricação de escama de concreto armado para solo reforçado com fita metálica - 6 a 8 chumbadores - areia e brita comerciais</t>
  </si>
  <si>
    <t xml:space="preserve">Fabricação de escama de concreto armado para solo reforçado com fita metálica - 6 a 8 chumbadores - areia extraída e brita produzida</t>
  </si>
  <si>
    <t xml:space="preserve">Moldes metálicos para solo reforçado com fita metálica - formato cruciforme de 1,50 x 1,50 m - utilização de 100 vezes</t>
  </si>
  <si>
    <t xml:space="preserve">Montagem das escamas de concreto armado em solo reforçado com fita metálica</t>
  </si>
  <si>
    <t xml:space="preserve">Muro de escama de concreto armado em solo reforçado com fita metálica com altura até 4 m - tipo 1 - areia e brita comerciais</t>
  </si>
  <si>
    <t xml:space="preserve">Muro de escama de concreto armado em solo reforçado com fita metálica com altura até 4 m - tipo 1 - areia extraída e brita produzida</t>
  </si>
  <si>
    <t xml:space="preserve">Muro de escama de concreto armado em solo reforçado com fita metálica com altura até 4 m - tipo 2 - areia e brita comerciais</t>
  </si>
  <si>
    <t xml:space="preserve">Muro de escama de concreto armado em solo reforçado com fita metálica com altura até 4 m - tipo 2 - areia extraída e brita produzida</t>
  </si>
  <si>
    <t xml:space="preserve">Muro de escama de concreto armado em solo reforçado com fita metálica com altura de 10,0 a 12 m - tipo 1 - areia e brita comerciais</t>
  </si>
  <si>
    <t xml:space="preserve">Muro de escama de concreto armado em solo reforçado com fita metálica com altura de 10,0 a 12 m - tipo 1 - areia extraída e brita produzida</t>
  </si>
  <si>
    <t xml:space="preserve">Muro de escama de concreto armado em solo reforçado com fita metálica com altura de 10,0 a 12 m - tipo 2 - areia e brita comerciais</t>
  </si>
  <si>
    <t xml:space="preserve">Muro de escama de concreto armado em solo reforçado com fita metálica com altura de 10,0 a 12 m - tipo 2 - areia extraída e brita produzida</t>
  </si>
  <si>
    <t xml:space="preserve">Muro de escama de concreto armado em solo reforçado com fita metálica com altura de 4,0 a 6 m - tipo 1 - areia e brita comerciais</t>
  </si>
  <si>
    <t xml:space="preserve">Muro de escama de concreto armado em solo reforçado com fita metálica com altura de 4,0 a 6 m - tipo 1 - areia extraída e brita produzida</t>
  </si>
  <si>
    <t xml:space="preserve">Muro de escama de concreto armado em solo reforçado com fita metálica com altura de 4,0 a 6 m - tipo 2 - areia e brita comerciais</t>
  </si>
  <si>
    <t xml:space="preserve">Muro de escama de concreto armado em solo reforçado com fita metálica com altura de 4,0 a 6 m - tipo 2 - areia extraída e brita produzida</t>
  </si>
  <si>
    <t xml:space="preserve">Muro de escama de concreto armado em solo reforçado com fita metálica com altura de 6,0 a 8 m - tipo 1 - areia e brita comerciais</t>
  </si>
  <si>
    <t xml:space="preserve">Muro de escama de concreto armado em solo reforçado com fita metálica com altura de 6,0 a 8 m - tipo 1 - areia extraída e brita produzida</t>
  </si>
  <si>
    <t xml:space="preserve">Muro de escama de concreto armado em solo reforçado com fita metálica com altura de 6,0 a 8 m - tipo 2 - areia e brita comerciais</t>
  </si>
  <si>
    <t xml:space="preserve">Muro de escama de concreto armado em solo reforçado com fita metálica com altura de 6,0 a 8 m - tipo 2 - areia extraída e brita produzida</t>
  </si>
  <si>
    <t xml:space="preserve">Muro de escama de concreto armado em solo reforçado com fita metálica com altura de 8,0 a 10 m - tipo 1 - areia e brita comerciais</t>
  </si>
  <si>
    <t xml:space="preserve">Muro de escama de concreto armado em solo reforçado com fita metálica com altura de 8,0 a 10 m - tipo 1 - areia extraída e brita produzida</t>
  </si>
  <si>
    <t xml:space="preserve">Muro de escama de concreto armado em solo reforçado com fita metálica com altura de 8,0 a 10 m - tipo 2 - areia e brita comerciais</t>
  </si>
  <si>
    <t xml:space="preserve">Muro de escama de concreto armado em solo reforçado com fita metálica com altura de 8,0 a 10 m - tipo 2 - areia extraída e brita produzida</t>
  </si>
  <si>
    <t xml:space="preserve">Travador de madeira para escama de concreto armado - utilização de 10 vezes</t>
  </si>
  <si>
    <t xml:space="preserve">Travamento e nivelamento de escama de concreto armado em solo reforçado com fita metálica</t>
  </si>
  <si>
    <t xml:space="preserve">Camada drenante com conformação de trator de esteira - areia comercial</t>
  </si>
  <si>
    <t xml:space="preserve">Camada drenante com conformação de trator de esteira - areia extraída</t>
  </si>
  <si>
    <t xml:space="preserve">Compactação de aterros a 100% do Proctor intermediário</t>
  </si>
  <si>
    <t xml:space="preserve">Compactação de aterros a 100% do Proctor normal</t>
  </si>
  <si>
    <t xml:space="preserve">Compactação de camada final de aterro de rocha</t>
  </si>
  <si>
    <t xml:space="preserve">Construção de corpo de aterro com material de 3ª categoria oriundo de corte</t>
  </si>
  <si>
    <t xml:space="preserve">Desmatamento, destocamento, limpeza de área e estocagem do material de limpeza com árvores de diâmetro até 0,15 m</t>
  </si>
  <si>
    <t xml:space="preserve">Desmonte de blocos de rocha com martelete pneumático</t>
  </si>
  <si>
    <t xml:space="preserve">Desmonte de material de 3ª categoria a frio com argamassa expansiva a céu aberto</t>
  </si>
  <si>
    <t xml:space="preserve">Destocamento de árvores com diâmetro de 0,15 a 0,30 m</t>
  </si>
  <si>
    <t xml:space="preserve">Destocamento de árvores com diâmetro maior que 0,30 m</t>
  </si>
  <si>
    <t xml:space="preserve">Escavação de vala em material de 3ª categoria - resistência a compressão acima de 110 MPa - com escavadeira e rompedor hidráulico 1.700 kg</t>
  </si>
  <si>
    <t xml:space="preserve">Escavação de vala em material de 3ª categoria - resistência a compressão até 50 MPa - com escavadeira e rompedor hidráulico 1.700 kg</t>
  </si>
  <si>
    <t xml:space="preserve">Escavação de vala em material de 3ª categoria - resistência a compressão de 50 a 70 MPa - com escavadeira e rompedor hidráulico 1.700 kg</t>
  </si>
  <si>
    <t xml:space="preserve">Escavação de vala em material de 3ª categoria - resistência a compressão de 70 a 90 MPa - com escavadeira e rompedor hidráulico 1.700 kg</t>
  </si>
  <si>
    <t xml:space="preserve">Escavação de vala em material de 3ª categoria - resistência a compressão de 90 a 110 MPa - com escavadeira e rompedor hidráulico 1.700 kg</t>
  </si>
  <si>
    <t xml:space="preserve">Escavação e transporte de material de 3ª categoria - DMT de 0 a 50 m</t>
  </si>
  <si>
    <t xml:space="preserve">Escavação em material de 3ª categoria</t>
  </si>
  <si>
    <t xml:space="preserve">Escavação em material de 3ª categoria - resistência a compressão acima de 110 MPa - com escavadeira e rompedor hidráulico 1.700 kg</t>
  </si>
  <si>
    <t xml:space="preserve">Escavação em material de 3ª categoria - resistência a compressão até 50 MPa - com escavadeira e rompedor hidráulico 1.700 kg</t>
  </si>
  <si>
    <t xml:space="preserve">Escavação em material de 3ª categoria - resistência a compressão de 50 a 70 MPa - com escavadeira e rompedor hidráulico 1.700 kg</t>
  </si>
  <si>
    <t xml:space="preserve">Escavação em material de 3ª categoria - resistência a compressão de 70 a 90 MPa - com escavadeira e rompedor hidráulico 1.700 kg</t>
  </si>
  <si>
    <t xml:space="preserve">Escavação em material de 3ª categoria - resistência a compressão de 90 a 110 MPa - com escavadeira e rompedor hidráulico 1.700 kg</t>
  </si>
  <si>
    <t xml:space="preserve">Escavação mecânica com retroescavadeira em material de 1ª categoria</t>
  </si>
  <si>
    <t xml:space="preserve">Escavação, carga e transporte de material de 1ª categoria - DMT de 1.000 a 1.200 m - caminho de serviço em leito natural - com carregadeira e caminhão basculante de 14 m³</t>
  </si>
  <si>
    <t xml:space="preserve">Escavação, carga e transporte de material de 1ª categoria - DMT de 1.000 a 1.200 m - caminho de serviço em leito natural - com escavadeira e caminhão basculante de 14 m³</t>
  </si>
  <si>
    <t xml:space="preserve">Escavação, carga e transporte de material de 1ª categoria - DMT de 1.000 a 1.200 m - caminho de serviço em revestimento primário - com carregadeira e caminhão basculante de 14 m³</t>
  </si>
  <si>
    <t xml:space="preserve">Escavação, carga e transporte de material de 1ª categoria - DMT de 1.000 a 1.200 m - caminho de serviço em revestimento primário - com escavadeira e caminhão basculante de 14 m³</t>
  </si>
  <si>
    <t xml:space="preserve">Escavação, carga e transporte de material de 1ª categoria - DMT de 1.000 a 1.200 m - caminho de serviço pavimentado - com carregadeira e caminhão basculante de 14 m³</t>
  </si>
  <si>
    <t xml:space="preserve">Escavação, carga e transporte de material de 1ª categoria - DMT de 1.000 a 1.200 m - caminho de serviço pavimentado - com escavadeira e caminhão basculante de 14 m³</t>
  </si>
  <si>
    <t xml:space="preserve">Escavação, carga e transporte de material de 1ª categoria - DMT de 1.200 a 1.400 m - caminho de serviço em leito natural - com carregadeira e caminhão basculante de 14 m³</t>
  </si>
  <si>
    <t xml:space="preserve">Escavação, carga e transporte de material de 1ª categoria - DMT de 1.200 a 1.400 m - caminho de serviço em leito natural - com escavadeira e caminhão basculante de 14 m³</t>
  </si>
  <si>
    <t xml:space="preserve">Escavação, carga e transporte de material de 1ª categoria - DMT de 1.200 a 1.400 m - caminho de serviço em revestimento primário - com carregadeira e caminhão basculante de 14 m³</t>
  </si>
  <si>
    <t xml:space="preserve">Escavação, carga e transporte de material de 1ª categoria - DMT de 1.200 a 1.400 m - caminho de serviço em revestimento primário - com escavadeira e caminhão basculante de 14 m³</t>
  </si>
  <si>
    <t xml:space="preserve">Escavação, carga e transporte de material de 1ª categoria - DMT de 1.200 a 1.400 m - caminho de serviço pavimentado - com carregadeira e caminhão basculante de 14 m³</t>
  </si>
  <si>
    <t xml:space="preserve">Escavação, carga e transporte de material de 1ª categoria - DMT de 1.200 a 1.400 m - caminho de serviço pavimentado - com escavadeira e caminhão basculante de 14 m³</t>
  </si>
  <si>
    <t xml:space="preserve">Escavação, carga e transporte de material de 1ª categoria - DMT de 1.400 a 1.600 m - caminho de serviço em leito natural - com carregadeira e caminhão basculante de 14 m³</t>
  </si>
  <si>
    <t xml:space="preserve">Escavação, carga e transporte de material de 1ª categoria - DMT de 1.400 a 1.600 m - caminho de serviço em leito natural - com escavadeira e caminhão basculante de 14 m³</t>
  </si>
  <si>
    <t xml:space="preserve">Escavação, carga e transporte de material de 1ª categoria - DMT de 1.400 a 1.600 m - caminho de serviço em revestimento primário - com carregadeira e caminhão basculante de 14 m³</t>
  </si>
  <si>
    <t xml:space="preserve">Escavação, carga e transporte de material de 1ª categoria - DMT de 1.400 a 1.600 m - caminho de serviço em revestimento primário - com escavadeira e caminhão basculante de 14 m³</t>
  </si>
  <si>
    <t xml:space="preserve">Escavação, carga e transporte de material de 1ª categoria - DMT de 1.400 a 1.600 m - caminho de serviço pavimentado - com carregadeira e caminhão basculante de 14 m³</t>
  </si>
  <si>
    <t xml:space="preserve">Escavação, carga e transporte de material de 1ª categoria - DMT de 1.400 a 1.600 m - caminho de serviço pavimentado - com escavadeira e caminhão basculante de 14 m³</t>
  </si>
  <si>
    <t xml:space="preserve">Escavação, carga e transporte de material de 1ª categoria - DMT de 1.600 a 1.800 m - caminho de serviço em leito natural - com carregadeira e caminhão basculante de 14 m³</t>
  </si>
  <si>
    <t xml:space="preserve">Escavação, carga e transporte de material de 1ª categoria - DMT de 1.600 a 1.800 m - caminho de serviço em leito natural - com escavadeira e caminhão basculante de 14 m³</t>
  </si>
  <si>
    <t xml:space="preserve">Escavação, carga e transporte de material de 1ª categoria - DMT de 1.600 a 1.800 m - caminho de serviço em revestimento primário - com carregadeira e caminhão basculante de 14 m³</t>
  </si>
  <si>
    <t xml:space="preserve">Escavação, carga e transporte de material de 1ª categoria - DMT de 1.600 a 1.800 m - caminho de serviço em revestimento primário - com escavadeira e caminhão basculante de 14 m³</t>
  </si>
  <si>
    <t xml:space="preserve">Escavação, carga e transporte de material de 1ª categoria - DMT de 1.600 a 1.800 m - caminho de serviço pavimentado - com carregadeira e caminhão basculante de 14 m³</t>
  </si>
  <si>
    <t xml:space="preserve">Escavação, carga e transporte de material de 1ª categoria - DMT de 1.600 a 1.800 m - caminho de serviço pavimentado - com escavadeira e caminhão basculante de 14 m³</t>
  </si>
  <si>
    <t xml:space="preserve">Escavação, carga e transporte de material de 1ª categoria - DMT de 1.800 a 2.000 m - caminho de serviço em leito natural - com carregadeira e caminhão basculante de 14 m³</t>
  </si>
  <si>
    <t xml:space="preserve">Escavação, carga e transporte de material de 1ª categoria - DMT de 1.800 a 2.000 m - caminho de serviço em leito natural - com escavadeira e caminhão basculante de 14 m³</t>
  </si>
  <si>
    <t xml:space="preserve">Escavação, carga e transporte de material de 1ª categoria - DMT de 1.800 a 2.000 m - caminho de serviço em revestimento primário - com carregadeira e caminhão basculante de 14 m³</t>
  </si>
  <si>
    <t xml:space="preserve">Escavação, carga e transporte de material de 1ª categoria - DMT de 1.800 a 2.000 m - caminho de serviço em revestimento primário - com escavadeira e caminhão basculante de 14 m³</t>
  </si>
  <si>
    <t xml:space="preserve">Escavação, carga e transporte de material de 1ª categoria - DMT de 1.800 a 2.000 m - caminho de serviço pavimentado - com carregadeira e caminhão basculante de 14 m³</t>
  </si>
  <si>
    <t xml:space="preserve">Escavação, carga e transporte de material de 1ª categoria - DMT de 1.800 a 2.000 m - caminho de serviço pavimentado - com escavadeira e caminhão basculante de 14 m³</t>
  </si>
  <si>
    <t xml:space="preserve">Escavação, carga e transporte de material de 1ª categoria - DMT de 2.000 a 2.500 m - caminho de serviço em leito natural - com carregadeira e caminhão basculante de 14 m³</t>
  </si>
  <si>
    <t xml:space="preserve">Escavação, carga e transporte de material de 1ª categoria - DMT de 2.000 a 2.500 m - caminho de serviço em leito natural - com escavadeira e caminhão basculante de 14 m³</t>
  </si>
  <si>
    <t xml:space="preserve">Escavação, carga e transporte de material de 1ª categoria - DMT de 2.000 a 2.500 m - caminho de serviço em revestimento primário - com carregadeira e caminhão basculante de 14 m³</t>
  </si>
  <si>
    <t xml:space="preserve">Escavação, carga e transporte de material de 1ª categoria - DMT de 2.000 a 2.500 m - caminho de serviço em revestimento primário - com escavadeira e caminhão basculante de 14 m³</t>
  </si>
  <si>
    <t xml:space="preserve">Escavação, carga e transporte de material de 1ª categoria - DMT de 2.000 a 2.500 m - caminho de serviço pavimentado - com carregadeira e caminhão basculante de 14 m³</t>
  </si>
  <si>
    <t xml:space="preserve">Escavação, carga e transporte de material de 1ª categoria - DMT de 2.000 a 2.500 m - caminho de serviço pavimentado - com escavadeira e caminhão basculante de 14 m³</t>
  </si>
  <si>
    <t xml:space="preserve">Escavação, carga e transporte de material de 1ª categoria - DMT de 2.500 a 3.000 m - caminho de serviço em leito natural - com carregadeira e caminhão basculante de 14 m³</t>
  </si>
  <si>
    <t xml:space="preserve">Escavação, carga e transporte de material de 1ª categoria - DMT de 2.500 a 3.000 m - caminho de serviço em leito natural - com escavadeira e caminhão basculante de 14 m³</t>
  </si>
  <si>
    <t xml:space="preserve">Escavação, carga e transporte de material de 1ª categoria - DMT de 2.500 a 3.000 m - caminho de serviço em revestimento primário - com carregadeira e caminhão basculante de 14 m³</t>
  </si>
  <si>
    <t xml:space="preserve">Escavação, carga e transporte de material de 1ª categoria - DMT de 2.500 a 3.000 m - caminho de serviço em revestimento primário - com escavadeira e caminhão basculante de 14 m³</t>
  </si>
  <si>
    <t xml:space="preserve">Escavação, carga e transporte de material de 1ª categoria - DMT de 2.500 a 3.000 m - caminho de serviço pavimentado - com carregadeira e caminhão basculante de 14 m³</t>
  </si>
  <si>
    <t xml:space="preserve">Escavação, carga e transporte de material de 1ª categoria - DMT de 2.500 a 3.000 m - caminho de serviço pavimentado - com escavadeira e caminhão basculante de 14 m³</t>
  </si>
  <si>
    <t xml:space="preserve">Escavação, carga e transporte de material de 1ª categoria - DMT de 200 a 400 m - caminho de serviço em leito natural - com carregadeira e caminhão basculante de 14 m³</t>
  </si>
  <si>
    <t xml:space="preserve">Escavação, carga e transporte de material de 1ª categoria - DMT de 200 a 400 m - caminho de serviço em leito natural - com escavadeira e caminhão basculante de 14 m³</t>
  </si>
  <si>
    <t xml:space="preserve">Escavação, carga e transporte de material de 1ª categoria - DMT de 200 a 400 m - caminho de serviço em revestimento primário - com carregadeira e caminhão basculante de 14 m³</t>
  </si>
  <si>
    <t xml:space="preserve">Escavação, carga e transporte de material de 1ª categoria - DMT de 200 a 400 m - caminho de serviço em revestimento primário - com escavadeira e caminhão basculante de 14 m³</t>
  </si>
  <si>
    <t xml:space="preserve">Escavação, carga e transporte de material de 1ª categoria - DMT de 200 a 400 m - caminho de serviço pavimentado - com carregadeira e caminhão basculante de 14 m³</t>
  </si>
  <si>
    <t xml:space="preserve">Escavação, carga e transporte de material de 1ª categoria - DMT de 200 a 400 m - caminho de serviço pavimentado - com escavadeira e caminhão basculante de 14 m³</t>
  </si>
  <si>
    <t xml:space="preserve">Escavação, carga e transporte de material de 1ª categoria - DMT de 400 a 600 m - caminho de serviço em leito natural - com carregadeira e caminhão basculante de 14 m³</t>
  </si>
  <si>
    <t xml:space="preserve">Escavação, carga e transporte de material de 1ª categoria - DMT de 400 a 600 m - caminho de serviço em leito natural - com escavadeira e caminhão basculante de 14 m³</t>
  </si>
  <si>
    <t xml:space="preserve">Escavação, carga e transporte de material de 1ª categoria - DMT de 400 a 600 m - caminho de serviço em revestimento primário - com carregadeira e caminhão basculante de 14 m³</t>
  </si>
  <si>
    <t xml:space="preserve">Escavação, carga e transporte de material de 1ª categoria - DMT de 400 a 600 m - caminho de serviço em revestimento primário - com escavadeira e caminhão basculante de 14 m³</t>
  </si>
  <si>
    <t xml:space="preserve">Escavação, carga e transporte de material de 1ª categoria - DMT de 400 a 600 m - caminho de serviço pavimentado - com carregadeira e caminhão basculante de 14 m³</t>
  </si>
  <si>
    <t xml:space="preserve">Escavação, carga e transporte de material de 1ª categoria - DMT de 400 a 600 m - caminho de serviço pavimentado - com escavadeira e caminhão basculante de 14 m³</t>
  </si>
  <si>
    <t xml:space="preserve">Escavação, carga e transporte de material de 1ª categoria - DMT de 50 a 200 m - caminho de serviço em leito natural - com carregadeira e caminhão basculante de 14 m³</t>
  </si>
  <si>
    <t xml:space="preserve">Escavação, carga e transporte de material de 1ª categoria - DMT de 50 a 200 m - caminho de serviço em leito natural - com escavadeira e caminhão basculante de 14 m³</t>
  </si>
  <si>
    <t xml:space="preserve">Escavação, carga e transporte de material de 1ª categoria - DMT de 50 a 200 m - caminho de serviço em revestimento primário - com carregadeira e caminhão basculante de 14 m³</t>
  </si>
  <si>
    <t xml:space="preserve">Escavação, carga e transporte de material de 1ª categoria - DMT de 50 a 200 m - caminho de serviço em revestimento primário - com escavadeira e caminhão basculante de 14 m³</t>
  </si>
  <si>
    <t xml:space="preserve">Escavação, carga e transporte de material de 1ª categoria - DMT de 50 a 200 m - caminho de serviço pavimentado - com carregadeira e caminhão basculante de 14 m³</t>
  </si>
  <si>
    <t xml:space="preserve">Escavação, carga e transporte de material de 1ª categoria - DMT de 50 a 200 m - caminho de serviço pavimentado - com escavadeira e caminhão basculante de 14 m³</t>
  </si>
  <si>
    <t xml:space="preserve">Escavação, carga e transporte de material de 1ª categoria - DMT de 600 a 800 m - caminho de serviço em leito natural - com carregadeira e caminhão basculante de 14 m³</t>
  </si>
  <si>
    <t xml:space="preserve">Escavação, carga e transporte de material de 1ª categoria - DMT de 600 a 800 m - caminho de serviço em leito natural - com escavadeira e caminhão basculante de 14 m³</t>
  </si>
  <si>
    <t xml:space="preserve">Escavação, carga e transporte de material de 1ª categoria - DMT de 600 a 800 m - caminho de serviço em revestimento primário - com carregadeira e caminhão basculante de 14 m³</t>
  </si>
  <si>
    <t xml:space="preserve">Escavação, carga e transporte de material de 1ª categoria - DMT de 600 a 800 m - caminho de serviço em revestimento primário - com escavadeira e caminhão basculante de 14 m³</t>
  </si>
  <si>
    <t xml:space="preserve">Escavação, carga e transporte de material de 1ª categoria - DMT de 600 a 800 m - caminho de serviço pavimentado - com carregadeira e caminhão basculante de 14 m³</t>
  </si>
  <si>
    <t xml:space="preserve">Escavação, carga e transporte de material de 1ª categoria - DMT de 600 a 800 m - caminho de serviço pavimentado - com escavadeira e caminhão basculante de 14 m³</t>
  </si>
  <si>
    <t xml:space="preserve">Escavação, carga e transporte de material de 1ª categoria - DMT de 800 a 1.000 m - caminho de serviço em leito natural - com carregadeira e caminhão basculante de 14 m³</t>
  </si>
  <si>
    <t xml:space="preserve">Escavação, carga e transporte de material de 1ª categoria - DMT de 800 a 1.000 m - caminho de serviço em leito natural - com escavadeira e caminhão basculante de 14 m³</t>
  </si>
  <si>
    <t xml:space="preserve">Escavação, carga e transporte de material de 1ª categoria - DMT de 800 a 1.000 m - caminho de serviço em revestimento primário - com carregadeira e caminhão basculante de 14 m³</t>
  </si>
  <si>
    <t xml:space="preserve">Escavação, carga e transporte de material de 1ª categoria - DMT de 800 a 1.000 m - caminho de serviço em revestimento primário - com escavadeira e caminhão basculante de 14 m³</t>
  </si>
  <si>
    <t xml:space="preserve">Escavação, carga e transporte de material de 1ª categoria - DMT de 800 a 1.000 m - caminho de serviço pavimentado - com carregadeira e caminhão basculante de 14 m³</t>
  </si>
  <si>
    <t xml:space="preserve">Escavação, carga e transporte de material de 1ª categoria - DMT de 800 a 1.000 m - caminho de serviço pavimentado - com escavadeira e caminhão basculante de 14 m³</t>
  </si>
  <si>
    <t xml:space="preserve">Escavação, carga e transporte de material de 1ª categoria na distância de 3.000 m - caminho de serviço em leito natural - com carregadeira e caminhão basculante de 14 m³</t>
  </si>
  <si>
    <t xml:space="preserve">Escavação, carga e transporte de material de 1ª categoria na distância de 3.000 m - caminho de serviço em leito natural - com escavadeira e caminhão basculante de 14 m³</t>
  </si>
  <si>
    <t xml:space="preserve">Escavação, carga e transporte de material de 1ª categoria na distância de 3.000 m - caminho de serviço em revestimento primário - com carregadeira e caminhão basculante de 14 m³</t>
  </si>
  <si>
    <t xml:space="preserve">Escavação, carga e transporte de material de 1ª categoria na distância de 3.000 m - caminho de serviço em revestimento primário - com escavadeira e caminhão basculante de 14 m³</t>
  </si>
  <si>
    <t xml:space="preserve">Escavação, carga e transporte de material de 1ª categoria na distância de 3.000 m - caminho de serviço pavimentado - com carregadeira e caminhão basculante de 14 m³</t>
  </si>
  <si>
    <t xml:space="preserve">Escavação, carga e transporte de material de 1ª categoria na distância de 3.000 m - caminho de serviço pavimentado - com escavadeira e caminhão basculante de 14 m³</t>
  </si>
  <si>
    <t xml:space="preserve">Escavação, carga e transporte de material de 2ª categoria - DMT de 1.000 a 1.200 m - caminho de serviço em leito natural - com carregadeira e caminhão basculante de 14 m³</t>
  </si>
  <si>
    <t xml:space="preserve">Escavação, carga e transporte de material de 2ª categoria - DMT de 1.000 a 1.200 m - caminho de serviço em leito natural - com escavadeira e caminhão basculante de 14 m³</t>
  </si>
  <si>
    <t xml:space="preserve">Escavação, carga e transporte de material de 2ª categoria - DMT de 1.000 a 1.200 m - caminho de serviço em revestimento primário - com carregadeira e caminhão basculante de 14 m³</t>
  </si>
  <si>
    <t xml:space="preserve">Escavação, carga e transporte de material de 2ª categoria - DMT de 1.000 a 1.200 m - caminho de serviço em revestimento primário - com escavadeira e caminhão basculante de 14 m³</t>
  </si>
  <si>
    <t xml:space="preserve">Escavação, carga e transporte de material de 2ª categoria - DMT de 1.000 a 1.200 m - caminho de serviço pavimentado - com carregadeira e caminhão basculante de 14 m³</t>
  </si>
  <si>
    <t xml:space="preserve">Escavação, carga e transporte de material de 2ª categoria - DMT de 1.000 a 1.200 m - caminho de serviço pavimentado - com escavadeira e caminhão basculante de 14 m³</t>
  </si>
  <si>
    <t xml:space="preserve">Escavação, carga e transporte de material de 2ª categoria - DMT de 1.200 a 1.400 m - caminho de serviço em leito natural - com carregadeira e caminhão basculante de 14 m³</t>
  </si>
  <si>
    <t xml:space="preserve">Escavação, carga e transporte de material de 2ª categoria - DMT de 1.200 a 1.400 m - caminho de serviço em leito natural - com escavadeira e caminhão basculante de 14 m³</t>
  </si>
  <si>
    <t xml:space="preserve">Escavação, carga e transporte de material de 2ª categoria - DMT de 1.200 a 1.400 m - caminho de serviço em revestimento primário - com carregadeira e caminhão basculante de 14 m³</t>
  </si>
  <si>
    <t xml:space="preserve">Escavação, carga e transporte de material de 2ª categoria - DMT de 1.200 a 1.400 m - caminho de serviço em revestimento primário - com escavadeira e caminhão basculante de 14 m³</t>
  </si>
  <si>
    <t xml:space="preserve">Escavação, carga e transporte de material de 2ª categoria - DMT de 1.200 a 1.400 m - caminho de serviço pavimentado - com carregadeira e caminhão basculante de 14 m³</t>
  </si>
  <si>
    <t xml:space="preserve">Escavação, carga e transporte de material de 2ª categoria - DMT de 1.200 a 1.400 m - caminho de serviço pavimentado - com escavadeira e caminhão basculante de 14 m³</t>
  </si>
  <si>
    <t xml:space="preserve">Escavação, carga e transporte de material de 2ª categoria - DMT de 1.400 a 1.600 m - caminho de serviço em leito natural - com carregadeira e caminhão basculante de 14 m³</t>
  </si>
  <si>
    <t xml:space="preserve">Escavação, carga e transporte de material de 2ª categoria - DMT de 1.400 a 1.600 m - caminho de serviço em leito natural - com escavadeira e caminhão basculante de 14 m³</t>
  </si>
  <si>
    <t xml:space="preserve">Escavação, carga e transporte de material de 2ª categoria - DMT de 1.400 a 1.600 m - caminho de serviço em revestimento primário - com carregadeira e caminhão basculante de 14 m³</t>
  </si>
  <si>
    <t xml:space="preserve">Escavação, carga e transporte de material de 2ª categoria - DMT de 1.400 a 1.600 m - caminho de serviço em revestimento primário - com escavadeira e caminhão basculante de 14 m³</t>
  </si>
  <si>
    <t xml:space="preserve">Escavação, carga e transporte de material de 2ª categoria - DMT de 1.400 a 1.600 m - caminho de serviço pavimentado - com carregadeira e caminhão basculante de 14 m³</t>
  </si>
  <si>
    <t xml:space="preserve">Escavação, carga e transporte de material de 2ª categoria - DMT de 1.400 a 1.600 m - caminho de serviço pavimentado - com escavadeira e caminhão basculante de 14 m³</t>
  </si>
  <si>
    <t xml:space="preserve">Escavação, carga e transporte de material de 2ª categoria - DMT de 1.600 a 1.800 m - caminho de serviço em leito natural - com carregadeira e caminhão basculante de 14 m³</t>
  </si>
  <si>
    <t xml:space="preserve">Escavação, carga e transporte de material de 2ª categoria - DMT de 1.600 a 1.800 m - caminho de serviço em leito natural - com escavadeira e caminhão basculante de 14 m³</t>
  </si>
  <si>
    <t xml:space="preserve">Escavação, carga e transporte de material de 2ª categoria - DMT de 1.600 a 1.800 m - caminho de serviço em revestimento primário - com carregadeira e caminhão basculante de 14 m³</t>
  </si>
  <si>
    <t xml:space="preserve">Escavação, carga e transporte de material de 2ª categoria - DMT de 1.600 a 1.800 m - caminho de serviço em revestimento primário - com escavadeira e caminhão basculante de 14 m³</t>
  </si>
  <si>
    <t xml:space="preserve">Escavação, carga e transporte de material de 2ª categoria - DMT de 1.600 a 1.800 m - caminho de serviço pavimentado - com carregadeira e caminhão basculante de 14 m³</t>
  </si>
  <si>
    <t xml:space="preserve">Escavação, carga e transporte de material de 2ª categoria - DMT de 1.600 a 1.800 m - caminho de serviço pavimentado - com escavadeira e caminhão basculante de 14 m³</t>
  </si>
  <si>
    <t xml:space="preserve">Escavação, carga e transporte de material de 2ª categoria - DMT de 1.800 a 2.000 m - caminho de serviço em leito natural - com carregadeira e caminhão basculante de 14 m³</t>
  </si>
  <si>
    <t xml:space="preserve">Escavação, carga e transporte de material de 2ª categoria - DMT de 1.800 a 2.000 m - caminho de serviço em leito natural - com escavadeira e caminhão basculante de 14 m³</t>
  </si>
  <si>
    <t xml:space="preserve">Escavação, carga e transporte de material de 2ª categoria - DMT de 1.800 a 2.000 m - caminho de serviço em revestimento primário - com carregadeira e caminhão basculante de 14 m³</t>
  </si>
  <si>
    <t xml:space="preserve">Escavação, carga e transporte de material de 2ª categoria - DMT de 1.800 a 2.000 m - caminho de serviço em revestimento primário - com escavadeira e caminhão basculante de 14 m³</t>
  </si>
  <si>
    <t xml:space="preserve">Escavação, carga e transporte de material de 2ª categoria - DMT de 1.800 a 2.000 m - caminho de serviço pavimentado - com carregadeira e caminhão basculante de 14 m³</t>
  </si>
  <si>
    <t xml:space="preserve">Escavação, carga e transporte de material de 2ª categoria - DMT de 1.800 a 2.000 m - caminho de serviço pavimentado - com escavadeira e caminhão basculante de 14 m³</t>
  </si>
  <si>
    <t xml:space="preserve">Escavação, carga e transporte de material de 2ª categoria - DMT de 2.000 a 2.500 m - caminho de serviço em leito natural - com carregadeira e caminhão basculante de 14 m³</t>
  </si>
  <si>
    <t xml:space="preserve">Escavação, carga e transporte de material de 2ª categoria - DMT de 2.000 a 2.500 m - caminho de serviço em leito natural - com escavadeira e caminhão basculante de 14 m³</t>
  </si>
  <si>
    <t xml:space="preserve">Escavação, carga e transporte de material de 2ª categoria - DMT de 2.000 a 2.500 m - caminho de serviço em revestimento primário - com carregadeira e caminhão basculante de 14 m³</t>
  </si>
  <si>
    <t xml:space="preserve">Escavação, carga e transporte de material de 2ª categoria - DMT de 2.000 a 2.500 m - caminho de serviço em revestimento primário - com escavadeira e caminhão basculante de 14 m³</t>
  </si>
  <si>
    <t xml:space="preserve">Escavação, carga e transporte de material de 2ª categoria - DMT de 2.000 a 2.500 m - caminho de serviço pavimentado - com carregadeira e caminhão basculante de 14 m³</t>
  </si>
  <si>
    <t xml:space="preserve">Escavação, carga e transporte de material de 2ª categoria - DMT de 2.000 a 2.500 m - caminho de serviço pavimentado - com escavadeira e caminhão basculante de 14 m³</t>
  </si>
  <si>
    <t xml:space="preserve">Escavação, carga e transporte de material de 2ª categoria - DMT de 2.500 a 3.000 m - caminho de serviço em leito natural - com carregadeira e caminhão basculante de 14 m³</t>
  </si>
  <si>
    <t xml:space="preserve">Escavação, carga e transporte de material de 2ª categoria - DMT de 2.500 a 3.000 m - caminho de serviço em leito natural - com escavadeira e caminhão basculante de 14 m³</t>
  </si>
  <si>
    <t xml:space="preserve">Escavação, carga e transporte de material de 2ª categoria - DMT de 2.500 a 3.000 m - caminho de serviço em revestimento primário - com carregadeira e caminhão basculante de 14 m³</t>
  </si>
  <si>
    <t xml:space="preserve">Escavação, carga e transporte de material de 2ª categoria - DMT de 2.500 a 3.000 m - caminho de serviço em revestimento primário - com escavadeira e caminhão basculante de 14 m³</t>
  </si>
  <si>
    <t xml:space="preserve">Escavação, carga e transporte de material de 2ª categoria - DMT de 2.500 a 3.000 m - caminho de serviço pavimentado - com carregadeira e caminhão basculante de 14 m³</t>
  </si>
  <si>
    <t xml:space="preserve">Escavação, carga e transporte de material de 2ª categoria - DMT de 2.500 a 3.000 m - caminho de serviço pavimentado - com escavadeira e caminhão basculante de 14 m³</t>
  </si>
  <si>
    <t xml:space="preserve">Escavação, carga e transporte de material de 2ª categoria - DMT de 200 a 400 m - caminho de serviço em leito natural - com carregadeira e caminhão basculante de 14 m³</t>
  </si>
  <si>
    <t xml:space="preserve">Escavação, carga e transporte de material de 2ª categoria - DMT de 200 a 400 m - caminho de serviço em leito natural - com escavadeira e caminhão basculante de 14 m³</t>
  </si>
  <si>
    <t xml:space="preserve">Escavação, carga e transporte de material de 2ª categoria - DMT de 200 a 400 m - caminho de serviço em revestimento primário - com carregadeira e caminhão basculante de 14 m³</t>
  </si>
  <si>
    <t xml:space="preserve">Escavação, carga e transporte de material de 2ª categoria - DMT de 200 a 400 m - caminho de serviço em revestimento primário - com escavadeira e caminhão basculante de 14 m³</t>
  </si>
  <si>
    <t xml:space="preserve">Escavação, carga e transporte de material de 2ª categoria - DMT de 200 a 400 m - caminho de serviço pavimentado - com carregadeira e caminhão basculante de 14 m³</t>
  </si>
  <si>
    <t xml:space="preserve">Escavação, carga e transporte de material de 2ª categoria - DMT de 200 a 400 m - caminho de serviço pavimentado - com escavadeira e caminhão basculante de 14 m³</t>
  </si>
  <si>
    <t xml:space="preserve">Escavação, carga e transporte de material de 2ª categoria - DMT de 400 a 600 m - caminho de serviço em leito natural - com carregadeira e caminhão basculante de 14 m³</t>
  </si>
  <si>
    <t xml:space="preserve">Escavação, carga e transporte de material de 2ª categoria - DMT de 400 a 600 m - caminho de serviço em leito natural - com escavadeira e caminhão basculante de 14 m³</t>
  </si>
  <si>
    <t xml:space="preserve">Escavação, carga e transporte de material de 2ª categoria - DMT de 400 a 600 m - caminho de serviço em revestimento primário - com carregadeira e caminhão basculante de 14 m³</t>
  </si>
  <si>
    <t xml:space="preserve">Escavação, carga e transporte de material de 2ª categoria - DMT de 400 a 600 m - caminho de serviço em revestimento primário - com escavadeira e caminhão basculante de 14 m³</t>
  </si>
  <si>
    <t xml:space="preserve">Escavação, carga e transporte de material de 2ª categoria - DMT de 400 a 600 m - caminho de serviço pavimentado - com carregadeira e caminhão basculante de 14 m³</t>
  </si>
  <si>
    <t xml:space="preserve">Escavação, carga e transporte de material de 2ª categoria - DMT de 400 a 600 m - caminho de serviço pavimentado - com escavadeira e caminhão basculante de 14 m³</t>
  </si>
  <si>
    <t xml:space="preserve">Escavação, carga e transporte de material de 2ª categoria - DMT de 50 a 200 m - caminho de serviço em leito natural - com carregadeira e caminhão basculante de 14 m³</t>
  </si>
  <si>
    <t xml:space="preserve">Escavação, carga e transporte de material de 2ª categoria - DMT de 50 a 200 m - caminho de serviço em leito natural - com escavadeira e caminhão basculante de 14 m³</t>
  </si>
  <si>
    <t xml:space="preserve">Escavação, carga e transporte de material de 2ª categoria - DMT de 50 a 200 m - caminho de serviço em revestimento primário - com carregadeira e caminhão basculante de 14 m³</t>
  </si>
  <si>
    <t xml:space="preserve">Escavação, carga e transporte de material de 2ª categoria - DMT de 50 a 200 m - caminho de serviço em revestimento primário - com escavadeira e caminhão basculante de 14 m³</t>
  </si>
  <si>
    <t xml:space="preserve">Escavação, carga e transporte de material de 2ª categoria - DMT de 50 a 200 m - caminho de serviço pavimentado - com carregadeira e caminhão basculante de 14 m³</t>
  </si>
  <si>
    <t xml:space="preserve">Escavação, carga e transporte de material de 2ª categoria - DMT de 50 a 200 m - caminho de serviço pavimentado - com escavadeira e caminhão basculante de 14 m³</t>
  </si>
  <si>
    <t xml:space="preserve">Escavação, carga e transporte de material de 2ª categoria - DMT de 50 m</t>
  </si>
  <si>
    <t xml:space="preserve">Escavação, carga e transporte de material de 2ª categoria - DMT de 600 a 800 m - caminho de serviço em leito natural - com carregadeira e caminhão basculante de 14 m³</t>
  </si>
  <si>
    <t xml:space="preserve">Escavação, carga e transporte de material de 2ª categoria - DMT de 600 a 800 m - caminho de serviço em leito natural - com escavadeira e caminhão basculante de 14 m³</t>
  </si>
  <si>
    <t xml:space="preserve">Escavação, carga e transporte de material de 2ª categoria - DMT de 600 a 800 m - caminho de serviço em revestimento primário - com carregadeira e caminhão basculante de 14 m³</t>
  </si>
  <si>
    <t xml:space="preserve">Escavação, carga e transporte de material de 2ª categoria - DMT de 600 a 800 m - caminho de serviço em revestimento primário - com escavadeira e caminhão basculante de 14 m³</t>
  </si>
  <si>
    <t xml:space="preserve">Escavação, carga e transporte de material de 2ª categoria - DMT de 600 a 800 m - caminho de serviço pavimentado - com carregadeira e caminhão basculante de 14 m³</t>
  </si>
  <si>
    <t xml:space="preserve">Escavação, carga e transporte de material de 2ª categoria - DMT de 600 a 800 m - caminho de serviço pavimentado - com escavadeira e caminhão basculante de 14 m³</t>
  </si>
  <si>
    <t xml:space="preserve">Escavação, carga e transporte de material de 2ª categoria - DMT de 800 a 1.000 m - caminho de serviço em leito natural - com carregadeira e caminhão basculante de 14 m³</t>
  </si>
  <si>
    <t xml:space="preserve">Escavação, carga e transporte de material de 2ª categoria - DMT de 800 a 1.000 m - caminho de serviço em leito natural - com escavadeira e caminhão basculante de 14 m³</t>
  </si>
  <si>
    <t xml:space="preserve">Escavação, carga e transporte de material de 2ª categoria - DMT de 800 a 1.000 m - caminho de serviço em revestimento primário - com carregadeira e caminhão basculante de 14 m³</t>
  </si>
  <si>
    <t xml:space="preserve">Escavação, carga e transporte de material de 2ª categoria - DMT de 800 a 1.000 m - caminho de serviço em revestimento primário - com escavadeira e caminhão basculante de 14 m³</t>
  </si>
  <si>
    <t xml:space="preserve">Escavação, carga e transporte de material de 2ª categoria - DMT de 800 a 1.000 m - caminho de serviço pavimentado - com carregadeira e caminhão basculante de 14 m³</t>
  </si>
  <si>
    <t xml:space="preserve">Escavação, carga e transporte de material de 2ª categoria - DMT de 800 a 1.000 m - caminho de serviço pavimentado - com escavadeira e caminhão basculante de 14 m³</t>
  </si>
  <si>
    <t xml:space="preserve">Escavação, carga e transporte de material de 2ª categoria na distância de 3.000 m - caminho de serviço em leito natural - com escavadeira e caminhão basculante de 14 m³</t>
  </si>
  <si>
    <t xml:space="preserve">Escavação, carga e transporte de material de 2ª categoria na distância de 3.000 m - caminho de serviço em leito natural com carregadeira e caminhão basculante de 14 m³</t>
  </si>
  <si>
    <t xml:space="preserve">Escavação, carga e transporte de material de 2ª categoria na distância de 3.000 m - caminho de serviço em revestimento primário - com escavadeira e caminhão basculante de 14 m³</t>
  </si>
  <si>
    <t xml:space="preserve">Escavação, carga e transporte de material de 2ª categoria na distância de 3.000 m - caminho de serviço pavimentado - com carregadeira e caminhão basculante de 14 m³</t>
  </si>
  <si>
    <t xml:space="preserve">Escavação, carga e transporte de material de 2ª categoria na distância de 3.000 m - caminho de serviço pavimentado - com escavadeira e caminhão basculante de 14 m³</t>
  </si>
  <si>
    <t xml:space="preserve">Escavação, carga e transporte de material de 2ª categoria na distância de 3.000 m -caminho de serviço com revestimento primário com carregadeira e caminhão basculante de 14 m³</t>
  </si>
  <si>
    <t xml:space="preserve">Escavação, carga e transporte de material de 3ª categoria - DMT de 1.000 a 1.200 m - caminho de serviço em leito natural com caminhão basculante de 12 m³</t>
  </si>
  <si>
    <t xml:space="preserve">Escavação, carga e transporte de material de 3ª categoria - DMT de 1.000 a 1.200 m - caminho de serviço em revestimento primário - com caminhão basculante de 12 m³</t>
  </si>
  <si>
    <t xml:space="preserve">Escavação, carga e transporte de material de 3ª categoria - DMT de 1.000 a 1.200 m - caminho de serviço pavimentado - com caminhão basculante de 12 m³</t>
  </si>
  <si>
    <t xml:space="preserve">Escavação, carga e transporte de material de 3ª categoria - DMT de 1.200 a 1.400 m - caminho de serviço em leito natural com caminhão basculante de 12 m³</t>
  </si>
  <si>
    <t xml:space="preserve">Escavação, carga e transporte de material de 3ª categoria - DMT de 1.200 a 1.400 m - caminho de serviço em revestimento primário - com caminhão basculante de 12 m³</t>
  </si>
  <si>
    <t xml:space="preserve">Escavação, carga e transporte de material de 3ª categoria - DMT de 1.200 a 1.400 m - caminho de serviço pavimentado - com caminhão basculante de 12 m³</t>
  </si>
  <si>
    <t xml:space="preserve">Escavação, carga e transporte de material de 3ª categoria - DMT de 1.400 a 1.600 m - caminho de serviço em leito natural com caminhão basculante de 12 m³</t>
  </si>
  <si>
    <t xml:space="preserve">Escavação, carga e transporte de material de 3ª categoria - DMT de 1.400 a 1.600 m - caminho de serviço em revestimento primário - com caminhão basculante de 12 m³</t>
  </si>
  <si>
    <t xml:space="preserve">Escavação, carga e transporte de material de 3ª categoria - DMT de 1.400 a 1.600 m - caminho de serviço pavimentado - com caminhão basculante de 12 m³</t>
  </si>
  <si>
    <t xml:space="preserve">Escavação, carga e transporte de material de 3ª categoria - DMT de 1.600 a 1.800 m - caminho de serviço em leito natural com caminhão basculante de 12 m³</t>
  </si>
  <si>
    <t xml:space="preserve">Escavação, carga e transporte de material de 3ª categoria - DMT de 1.600 a 1.800 m - caminho de serviço em revestimento primário - com caminhão basculante de 12 m³</t>
  </si>
  <si>
    <t xml:space="preserve">Escavação, carga e transporte de material de 3ª categoria - DMT de 1.600 a 1.800 m - caminho de serviço pavimentado - com caminhão basculante de 12 m³</t>
  </si>
  <si>
    <t xml:space="preserve">Escavação, carga e transporte de material de 3ª categoria - DMT de 1.800 a 2.000 m - caminho de serviço em leito natural com caminhão basculante de 12 m³</t>
  </si>
  <si>
    <t xml:space="preserve">Escavação, carga e transporte de material de 3ª categoria - DMT de 1.800 a 2.000 m - caminho de serviço em revestimento primário - com caminhão basculante de 12 m³</t>
  </si>
  <si>
    <t xml:space="preserve">Escavação, carga e transporte de material de 3ª categoria - DMT de 1.800 a 2.000 m - caminho de serviço pavimentado - com caminhão basculante de 12 m³</t>
  </si>
  <si>
    <t xml:space="preserve">Escavação, carga e transporte de material de 3ª categoria - DMT de 2.000 a 2.500 m - caminho de serviço em leito natural com caminhão basculante de 12 m³</t>
  </si>
  <si>
    <t xml:space="preserve">Escavação, carga e transporte de material de 3ª categoria - DMT de 2.000 a 2.500 m - caminho de serviço em revestimento primário - com caminhão basculante de 12 m³</t>
  </si>
  <si>
    <t xml:space="preserve">Escavação, carga e transporte de material de 3ª categoria - DMT de 2.000 a 2.500 m - caminho de serviço pavimentado - com caminhão basculante de 12 m³</t>
  </si>
  <si>
    <t xml:space="preserve">Escavação, carga e transporte de material de 3ª categoria - DMT de 2.500 a 3.000 m - caminho de serviço em leito natural com caminhão basculante de 12 m³</t>
  </si>
  <si>
    <t xml:space="preserve">Escavação, carga e transporte de material de 3ª categoria - DMT de 2.500 a 3.000 m - caminho de serviço em revestimento primário - com caminhão basculante de 12 m³</t>
  </si>
  <si>
    <t xml:space="preserve">Escavação, carga e transporte de material de 3ª categoria - DMT de 2.500 a 3.000 m - caminho de serviço pavimentado - com caminhão basculante de 12 m³</t>
  </si>
  <si>
    <t xml:space="preserve">Escavação, carga e transporte de material de 3ª categoria - DMT de 200 a 400 m - caminho de serviço em leito natural com caminhão basculante de 12 m³</t>
  </si>
  <si>
    <t xml:space="preserve">Escavação, carga e transporte de material de 3ª categoria - DMT de 200 a 400 m - caminho de serviço em revestimento primário - com caminhão basculante de 12 m³</t>
  </si>
  <si>
    <t xml:space="preserve">Escavação, carga e transporte de material de 3ª categoria - DMT de 200 a 400 m - caminho de serviço pavimentado - com caminhão basculante de 12 m³</t>
  </si>
  <si>
    <t xml:space="preserve">Escavação, carga e transporte de material de 3ª categoria - DMT de 400 a 600 m - caminho de serviço em leito natural com caminhão basculante de 12 m³</t>
  </si>
  <si>
    <t xml:space="preserve">Escavação, carga e transporte de material de 3ª categoria - DMT de 400 a 600 m - caminho de serviço em revestimento primário - com caminhão basculante de 12 m³</t>
  </si>
  <si>
    <t xml:space="preserve">Escavação, carga e transporte de material de 3ª categoria - DMT de 400 a 600 m - caminho de serviço pavimentado - com caminhão basculante de 12 m³</t>
  </si>
  <si>
    <t xml:space="preserve">Escavação, carga e transporte de material de 3ª categoria - DMT de 50 a 200 m - caminho de serviço em leito natural com caminhão basculante de 12 m³</t>
  </si>
  <si>
    <t xml:space="preserve">Escavação, carga e transporte de material de 3ª categoria - DMT de 50 a 200 m - caminho de serviço em revestimento primário - com caminhão basculante de 12 m³</t>
  </si>
  <si>
    <t xml:space="preserve">Escavação, carga e transporte de material de 3ª categoria - DMT de 50 a 200 m - caminho de serviço pavimentado - com caminhão basculante de 12 m³</t>
  </si>
  <si>
    <t xml:space="preserve">Escavação, carga e transporte de material de 3ª categoria - DMT de 600 a 800 m - caminho de serviço em leito natural com caminhão basculante de 12 m³</t>
  </si>
  <si>
    <t xml:space="preserve">Escavação, carga e transporte de material de 3ª categoria - DMT de 600 a 800 m - caminho de serviço em revestimento primário - com caminhão basculante de 12 m³</t>
  </si>
  <si>
    <t xml:space="preserve">Escavação, carga e transporte de material de 3ª categoria - DMT de 600 a 800 m - caminho de serviço pavimentado - com caminhão basculante de 12 m³</t>
  </si>
  <si>
    <t xml:space="preserve">Escavação, carga e transporte de material de 3ª categoria - DMT de 800 a 1.000 m - caminho de serviço em leito natural com caminhão basculante de 12 m³</t>
  </si>
  <si>
    <t xml:space="preserve">Escavação, carga e transporte de material de 3ª categoria - DMT de 800 a 1.000 m - caminho de serviço em revestimento primário - com caminhão basculante de 12 m³</t>
  </si>
  <si>
    <t xml:space="preserve">Escavação, carga e transporte de material de 3ª categoria - DMT de 800 a 1.000 m - caminho de serviço pavimentado - com caminhão basculante de 12 m³</t>
  </si>
  <si>
    <t xml:space="preserve">Escavação, carga e transporte de material de 3ª categoria na distância de 3.000 m - caminho de serviço em leito natural com caminhão basculante de 12 m³</t>
  </si>
  <si>
    <t xml:space="preserve">Escavação, carga e transporte de material de 3ª categoria na distância de 3.000 m - caminho de serviço em revestimento primário - com caminhão basculante de 12 m³</t>
  </si>
  <si>
    <t xml:space="preserve">Escavação, carga e transporte de material de 3ª categoria na distância de 3.000 m - caminho de serviço pavimentado - com caminhão basculante de 12 m³</t>
  </si>
  <si>
    <t xml:space="preserve">Escavação, carga e transporte de solos moles - DMT de 0 a 50 m</t>
  </si>
  <si>
    <t xml:space="preserve">Escavação, carga e transporte de solos moles - DMT de 1.000 a 1.200 m - caminho de serviço em leito natural - com caminhão basculante de 14 m³</t>
  </si>
  <si>
    <t xml:space="preserve">Escavação, carga e transporte de solos moles - DMT de 1.000 a 1.200 m - caminho de serviço em revestimento primário - com caminhão basculante de 14 m³</t>
  </si>
  <si>
    <t xml:space="preserve">Escavação, carga e transporte de solos moles - DMT de 1.000 a 1.200 m - caminho de serviço pavimentado - com caminhão basculante de 14 m³</t>
  </si>
  <si>
    <t xml:space="preserve">Escavação, carga e transporte de solos moles - DMT de 1.200 a 1.400 m - caminho de serviço em leito natural - com caminhão basculante de 14 m³</t>
  </si>
  <si>
    <t xml:space="preserve">Escavação, carga e transporte de solos moles - DMT de 1.200 a 1.400 m - caminho de serviço em revestimento primário - com caminhão basculante de 14 m³</t>
  </si>
  <si>
    <t xml:space="preserve">Escavação, carga e transporte de solos moles - DMT de 1.200 a 1.400 m - caminho de serviço pavimentado - com caminhão basculante de 14 m³</t>
  </si>
  <si>
    <t xml:space="preserve">Escavação, carga e transporte de solos moles - DMT de 1.400 a 1.600 m - caminho de serviço em leito natural - com caminhão basculante de 14 m³</t>
  </si>
  <si>
    <t xml:space="preserve">Escavação, carga e transporte de solos moles - DMT de 1.400 a 1.600 m - caminho de serviço em revestimento primário - com caminhão basculante de 14 m³</t>
  </si>
  <si>
    <t xml:space="preserve">Escavação, carga e transporte de solos moles - DMT de 1.400 a 1.600 m - caminho de serviço pavimentado - com caminhão basculante de 14 m³</t>
  </si>
  <si>
    <t xml:space="preserve">Escavação, carga e transporte de solos moles - DMT de 1.600 a 1.800 m - caminho de serviço em leito natural - com caminhão basculante de 14 m³</t>
  </si>
  <si>
    <t xml:space="preserve">Escavação, carga e transporte de solos moles - DMT de 1.600 a 1.800 m - caminho de serviço em revestimento primário - com caminhão basculante de 14 m³</t>
  </si>
  <si>
    <t xml:space="preserve">Escavação, carga e transporte de solos moles - DMT de 1.600 a 1.800 m - caminho de serviço pavimentado - com caminhão basculante de 14 m³</t>
  </si>
  <si>
    <t xml:space="preserve">Escavação, carga e transporte de solos moles - DMT de 1.800 a 2.000 m - caminho de serviço em leito natural - com caminhão basculante de 14 m³</t>
  </si>
  <si>
    <t xml:space="preserve">Escavação, carga e transporte de solos moles - DMT de 1.800 a 2.000 m - caminho de serviço em revestimento primário - com caminhão basculante de 14 m³</t>
  </si>
  <si>
    <t xml:space="preserve">Escavação, carga e transporte de solos moles - DMT de 1.800 a 2.000 m - caminho de serviço pavimentado - com caminhão basculante de 14 m³</t>
  </si>
  <si>
    <t xml:space="preserve">Escavação, carga e transporte de solos moles - DMT de 2.000 a 2.500 m - caminho de serviço em leito natural - com caminhão basculante de 14 m³</t>
  </si>
  <si>
    <t xml:space="preserve">Escavação, carga e transporte de solos moles - DMT de 2.000 a 2.500 m - caminho de serviço em revestimento primário - com caminhão basculante de 14 m³</t>
  </si>
  <si>
    <t xml:space="preserve">Escavação, carga e transporte de solos moles - DMT de 2.000 a 2.500 m - caminho de serviço pavimentado - com caminhão basculante de 14 m³</t>
  </si>
  <si>
    <t xml:space="preserve">Escavação, carga e transporte de solos moles - DMT de 2.500 a 3.000 m - caminho de serviço em leito natural - com caminhão basculante de 14 m³</t>
  </si>
  <si>
    <t xml:space="preserve">Escavação, carga e transporte de solos moles - DMT de 2.500 a 3.000 m - caminho de serviço em revestimento primário - com caminhão basculante de 14 m³</t>
  </si>
  <si>
    <t xml:space="preserve">Escavação, carga e transporte de solos moles - DMT de 2.500 a 3.000 m - caminho de serviço pavimentado - com caminhão basculante de 14 m³</t>
  </si>
  <si>
    <t xml:space="preserve">Escavação, carga e transporte de solos moles - DMT de 200 a 400 m - caminho de serviço em leito natural - com caminhão basculante de 14 m³</t>
  </si>
  <si>
    <t xml:space="preserve">Escavação, carga e transporte de solos moles - DMT de 200 a 400 m - caminho de serviço em revestimento primário - com caminhão basculante de 14 m³</t>
  </si>
  <si>
    <t xml:space="preserve">Escavação, carga e transporte de solos moles - DMT de 200 a 400 m - caminho de serviço pavimentado - com caminhão basculante de 14 m³</t>
  </si>
  <si>
    <t xml:space="preserve">Escavação, carga e transporte de solos moles - DMT de 400 a 600 m - caminho de serviço em leito natural - com caminhão basculante de 14 m³</t>
  </si>
  <si>
    <t xml:space="preserve">Escavação, carga e transporte de solos moles - DMT de 400 a 600 m - caminho de serviço em revestimento primário - com caminhão basculante de 14 m³</t>
  </si>
  <si>
    <t xml:space="preserve">Escavação, carga e transporte de solos moles - DMT de 400 a 600 m - caminho de serviço pavimentado - com caminhão basculante de 14 m³</t>
  </si>
  <si>
    <t xml:space="preserve">Escavação, carga e transporte de solos moles - DMT de 50 a 200 m - caminho de serviço em leito natural - com caminhão basculante de 14 m³</t>
  </si>
  <si>
    <t xml:space="preserve">Escavação, carga e transporte de solos moles - DMT de 50 a 200 m - caminho de serviço em revestimento primário - com caminhão basculante de 14 m³</t>
  </si>
  <si>
    <t xml:space="preserve">Escavação, carga e transporte de solos moles - DMT de 50 a 200 m - caminho de serviço pavimentado - com caminhão basculante de 14 m³</t>
  </si>
  <si>
    <t xml:space="preserve">Escavação, carga e transporte de solos moles - DMT de 600 a 800 m - caminho de serviço em leito natural - com caminhão basculante de 14 m³</t>
  </si>
  <si>
    <t xml:space="preserve">Escavação, carga e transporte de solos moles - DMT de 600 a 800 m - caminho de serviço em revestimento primário - com caminhão basculante de 14 m³</t>
  </si>
  <si>
    <t xml:space="preserve">Escavação, carga e transporte de solos moles - DMT de 600 a 800 m - caminho de serviço pavimentado - com caminhão basculante de 14 m³</t>
  </si>
  <si>
    <t xml:space="preserve">Escavação, carga e transporte de solos moles - DMT de 800 a 1.000 m - caminho de serviço em leito natural - com caminhão basculante de 14 m³</t>
  </si>
  <si>
    <t xml:space="preserve">Escavação, carga e transporte de solos moles - DMT de 800 a 1.000 m - caminho de serviço em revestimento primário - com caminhão basculante de 14 m³</t>
  </si>
  <si>
    <t xml:space="preserve">Escavação, carga e transporte de solos moles - DMT de 800 a 1.000 m - caminho de serviço pavimentado - com caminhão basculante de 14 m³</t>
  </si>
  <si>
    <t xml:space="preserve">Escavação, carga e transporte de solos moles na distância de 3.000 m - caminho de serviço em leito natural - com caminhão basculante de 14 m³</t>
  </si>
  <si>
    <t xml:space="preserve">Escavação, carga e transporte de solos moles na distância de 3.000 m - caminho de serviço em revestimento primário - com caminhão basculante de 14 m³</t>
  </si>
  <si>
    <t xml:space="preserve">Escavação, carga e transporte de solos moles na distância de 3.000 m - caminho de serviço pavimentado - com caminhão basculante de 14 m³</t>
  </si>
  <si>
    <t xml:space="preserve">Escavação, carga e transporte em material de 1ª categoria - DMT de 1.000 a 1.200 m com motoscraper</t>
  </si>
  <si>
    <t xml:space="preserve">Escavação, carga e transporte em material de 1ª categoria - DMT de 1.200 a 1.400 m com motoscraper</t>
  </si>
  <si>
    <t xml:space="preserve">Escavação, carga e transporte em material de 1ª categoria - DMT de 200 a 400 m com motoscraper</t>
  </si>
  <si>
    <t xml:space="preserve">Escavação, carga e transporte em material de 1ª categoria - DMT de 400 a 600 m com motoscraper</t>
  </si>
  <si>
    <t xml:space="preserve">Escavação, carga e transporte em material de 1ª categoria - DMT de 50 a 200 m com motoscraper</t>
  </si>
  <si>
    <t xml:space="preserve">Escavação, carga e transporte em material de 1ª categoria - DMT de 50 m</t>
  </si>
  <si>
    <t xml:space="preserve">Escavação, carga e transporte em material de 1ª categoria - DMT de 600 a 800 m com motoscraper</t>
  </si>
  <si>
    <t xml:space="preserve">Escavação, carga e transporte em material de 1ª categoria - DMT de 800 a 1.000 m com motoscraper</t>
  </si>
  <si>
    <t xml:space="preserve">Expurgo de jazida</t>
  </si>
  <si>
    <t xml:space="preserve">Fragmentação de blocos de rocha com escavadeira e rompedor hidráulico 1.700 kg</t>
  </si>
  <si>
    <t xml:space="preserve">Limpeza mecanizada da camada vegetal</t>
  </si>
  <si>
    <t xml:space="preserve">Manutenção de caminho de serviço</t>
  </si>
  <si>
    <t xml:space="preserve">Material de 3ª categoria, rocha ou matacão</t>
  </si>
  <si>
    <t xml:space="preserve">Pré-fissuramento de material de 3ª categoria</t>
  </si>
  <si>
    <t xml:space="preserve">Umedecimento de caminho de serviço</t>
  </si>
  <si>
    <t xml:space="preserve">Chumbador de aço CA-50 - D = 20 mm - ancorado na rocha com cartucho de cimento - fornecimento, perfuração e instalação</t>
  </si>
  <si>
    <t xml:space="preserve">Chumbador de aço CA-50 - D = 20 mm - ancorado na rocha com injeção de nata de cimento - fornecimento, perfuração e instalação</t>
  </si>
  <si>
    <t xml:space="preserve">Chumbador de aço CA-50 - D = 22 mm - ancorado na rocha com cartucho de cimento - fornecimento, perfuração e instalação</t>
  </si>
  <si>
    <t xml:space="preserve">Chumbador de aço CA-50 - D = 25 mm - ancorado na rocha com cartucho de cimento - fornecimento, perfuração e instalação</t>
  </si>
  <si>
    <t xml:space="preserve">Grampo de aço CA-50 D = 12,5 mm para solo grampeado com capacidade de 30 kN - fornecimento, perfuração e instalação</t>
  </si>
  <si>
    <t xml:space="preserve">Grampo de aço CA-50 D = 16 mm para solo grampeado com capacidade de 50 kN - fornecimento, perfuração e instalação</t>
  </si>
  <si>
    <t xml:space="preserve">Grampo de aço CA-50 D = 20 mm para solo grampeado com capacidade de 80 kN - fornecimento, perfuração e instalação</t>
  </si>
  <si>
    <t xml:space="preserve">Perfuração para tirante permanente protendido autoinjetável em material de 1ª categoria com diâmetro de até 120 mm</t>
  </si>
  <si>
    <t xml:space="preserve">Perfuração para tirante permanente protendido autoinjetável em material de 2ª categoria com diâmetro de até 87 mm</t>
  </si>
  <si>
    <t xml:space="preserve">Perfuração para tirantes em material de 1ª categoria com diâmetro de até 120 mm</t>
  </si>
  <si>
    <t xml:space="preserve">Perfuração para tirantes em material de 2ª categoria com diâmetro de até 120 mm</t>
  </si>
  <si>
    <t xml:space="preserve">Perfuração para tirantes em material de 3ª categoria com diâmetro de até 120 mm</t>
  </si>
  <si>
    <t xml:space="preserve">Pintura eletrostática com tinta em pó à base de resina epóxi - E = 200 µm</t>
  </si>
  <si>
    <t xml:space="preserve">Protensão de tirante com 10 cordoalhas D = 12,7 mm aço CP 190 RB, com capacidade de 860 kN - inclusive ancoragem e grouteamento da cabeça</t>
  </si>
  <si>
    <t xml:space="preserve">Protensão de tirante com 12 cordoalhas D = 12,7 mm aço CP 190 RB, com capacidade de 1.040 kN - inclusive ancoragem e grouteamento da cabeça</t>
  </si>
  <si>
    <t xml:space="preserve">Protensão de tirante com 6 cordoalhas D = 12,7 mm aço CP 190 RB, com capacidade de 520 kN - inclusive ancoragem e grouteamento da cabeça</t>
  </si>
  <si>
    <t xml:space="preserve">Protensão de tirante com 8 cordoalhas D = 12,7 mm aço CP 190 RB, com capacidade de 690 kN - inclusive ancoragem e grouteamento da cabeça</t>
  </si>
  <si>
    <t xml:space="preserve">Protensão de tirante permanente autoinjetável de aço D = 40 mm, seção de 684 mm², tensão de escoamento = 440 MPa e tensão de ruptura = 580 MPa - inclusive ancoragem e grouteamento da cabeça</t>
  </si>
  <si>
    <t xml:space="preserve">Protensão de tirante permanente autoinjetável de aço D = 40 mm, seção de 822 mm², tensão de escoamento = 470 MPa e tensão de ruptura = 600 MPa - inclusive ancoragem e grouteamento da cabeça</t>
  </si>
  <si>
    <t xml:space="preserve">Protensão de tirante permanente autoinjetável de aço D = 40 mm, seção de 936 mm², tensão de escoamento = 700 MPa e tensão de ruptura = 830 MPa - inclusive ancoragem e grouteamento da cabeça</t>
  </si>
  <si>
    <t xml:space="preserve">Protensão de tirante permanente autoinjetável de aço D = 50 mm, seção de 1.330 mm², tensão de escoamento = 630 MPa e tensão de ruptura = 740 MPa - inclusive ancoragem e grouteamento da cabeça</t>
  </si>
  <si>
    <t xml:space="preserve">Protensão de tirante permanente autoinjetável de aço D = 50 mm, seção de 1.569 mm², tensão de escoamento = 630 MPa e tensão de ruptura = 740 MP - inclusive ancoragem e grouteamento da cabeça</t>
  </si>
  <si>
    <t xml:space="preserve">Protensão de tirante permanente protendido de aço D = 30 mm, tensão de escoamento = 600 MPa e tensão de ruptura = 720 MPa - inclusive ancoragem e grouteamento da cabeça</t>
  </si>
  <si>
    <t xml:space="preserve">Protensão de tirante permanente protendido de aço D = 32 mm, tensão de escoamento = 500 MPa e tensão de ruptura = 550 MPa - inclusive ancoragem e grouteamento da cabeça</t>
  </si>
  <si>
    <t xml:space="preserve">Protensão de tirante permanente protendido de aço D = 40 mm, tensão de escoamento = 600 MPa e tensão de ruptura = 720 MPa - inclusive ancoragem e grouteamento da cabeça</t>
  </si>
  <si>
    <t xml:space="preserve">Protensão de tirante permanente protendido de aço D = 44 mm, tensão de escoamento = 680 MPa e tensão de ruptura = 870 MPa - inclusive ancoragem e grouteamento da cabeça</t>
  </si>
  <si>
    <t xml:space="preserve">Protensão de tirante permanente protendido de aço D = 50 mm, tensão de escoamento = 600 MPa e tensão de ruptura = 720 MPa - inclusive ancoragem e grouteamento da cabeça</t>
  </si>
  <si>
    <t xml:space="preserve">Protensão de tirante permanente protendido de aço D = 53 mm, tensão de escoamento = 600 MPa e tensão de ruptura = 720 MPa - inclusive ancoragem e grouteamento da cabeça</t>
  </si>
  <si>
    <t xml:space="preserve">Protensão de tirante permanente protendido de aço D = 57 mm, tensão de escoamento = 600 MPa e tensão de ruptura = 720 MPa - inclusive ancoragem e grouteamento da cabeça</t>
  </si>
  <si>
    <t xml:space="preserve">Protensão de tirante permanente protendido de aço D = 63 mm, tensão de escoamento = 600 MPa e tensão de ruptura = 720 MPa - inclusive ancoragem e grouteamento da cabeça</t>
  </si>
  <si>
    <t xml:space="preserve">Protensão de tirante permanente protendido de aço D = 69 mm, tensão de escoamento = 600 MPa e tensão de ruptura = 720 MPa - inclusive ancoragem e grouteamento da cabeça</t>
  </si>
  <si>
    <t xml:space="preserve">Protensão de tirante permanente protendido de aço de aço D = 32 mm, tensão de escoamento = 950 MPa e tensão de ruptura = 1.050 MPa - inclusive ancoragem e grouteamento da cabeça</t>
  </si>
  <si>
    <t xml:space="preserve">Tirante de barra de aço ancorado na rocha com resina de poliéster, D = 19 mm, tensão de escoamento = 686 MPa e tensão de ruptura = 789 MPa - fornecimento, perfuração e instalação</t>
  </si>
  <si>
    <t xml:space="preserve">Tirante de barra de aço ancorado na rocha com resina de poliéster, D = 22 mm, tensão de escoamento = 686 MPa e tensão de ruptura = 789 MPa - fornecimento, perfuração e instalação</t>
  </si>
  <si>
    <t xml:space="preserve">Tirante de barra de aço ancorado na rocha com resina de poliéster, D = 25 mm, tensão de escoamento = 500 MPa e tensão de ruptura = 750 MPa - fornecimento, perfuração e instalação</t>
  </si>
  <si>
    <t xml:space="preserve">Tirante de barra de aço ancorado na rocha com resina de poliéster, D = 25 mm, tensão de escoamento = 686 MPa, tensão de ruptura = 789 MPa - fornecimento, perfuração e instalação</t>
  </si>
  <si>
    <t xml:space="preserve">Tirante de barra de aço ancorado na rocha com resina de poliéster, D = 32 mm, tensão de escoamento = 686 MPa, tensão de ruptura = 789 MPa - fornecimento, perfuração e instalação</t>
  </si>
  <si>
    <t xml:space="preserve">Tirante de barra de aço ancorado na rocha com resina de poliéster, D = 36 mm, tensão de escoamento = 686 MPa e tensão de ruptura = 789 MPa - fornecimento, perfuração e instalação</t>
  </si>
  <si>
    <t xml:space="preserve">Tirante permanente protendido autoinjetável de aço D = 40 mm, seção de 684 mm², tensão de escoamento = 440 MPa e tensão de ruptura = 580 MPa - exceto perfuração</t>
  </si>
  <si>
    <t xml:space="preserve">Tirante permanente protendido autoinjetável de aço D = 40 mm, seção de 822 mm², tensão de escoamento = 470 MPa e tensão de ruptura = 600 MPa - exceto perfuração</t>
  </si>
  <si>
    <t xml:space="preserve">Tirante permanente protendido autoinjetável de aço D = 40 mm, seção de 936 mm², tensão de escoamento = 700 MPa e tensão de ruptura = 830 MPa - exceto perfuração</t>
  </si>
  <si>
    <t xml:space="preserve">Tirante permanente protendido autoinjetável de aço D = 50 mm, seção de 1.330 mm², tensão de escoamento = 630 MPa e tensão de ruptura = 740 MPa - exceto perfuração</t>
  </si>
  <si>
    <t xml:space="preserve">Tirante permanente protendido autoinjetável de aço D = 50 mm, seção de 1.569 mm², tensão de escoamento = 630 MPa e tensão de ruptura = 740 MPa - exceto perfuração</t>
  </si>
  <si>
    <t xml:space="preserve">Tirante permanente protendido com 10 cordoalhas D = 12,7 mm, aço CP 190 RB, com capacidade de 860 kN - exceto perfuração</t>
  </si>
  <si>
    <t xml:space="preserve">Tirante permanente protendido com 12 cordoalhas D = 12,7 mm, aço CP 190 RB, com capacidade de 1.030 kN - exceto perfuração</t>
  </si>
  <si>
    <t xml:space="preserve">Tirante permanente protendido com 6 cordoalhas D = 12,7 mm, aço CP 190 RB, com capacidade de 510 kN - exceto perfuração</t>
  </si>
  <si>
    <t xml:space="preserve">Tirante permanente protendido com 8 cordoalhas D = 12,7 mm, aço CP 190 RB, com capacidade de 690 kN - exceto perfuração</t>
  </si>
  <si>
    <t xml:space="preserve">Tirante permanente protendido de aço D = 30 mm, tensão de escoamento = 600 MPa e tensão de ruptura = 720 MPa - exceto perfuração</t>
  </si>
  <si>
    <t xml:space="preserve">Tirante permanente protendido de aço D = 32 mm, tensão de escoamento = 500 MPa e tensão de ruptura = 550 MPa - exceto perfuração</t>
  </si>
  <si>
    <t xml:space="preserve">Tirante permanente protendido de aço D = 32 mm, tensão de escoamento = 950 MPa e tensão de ruptura = 1.050 MPa - exceto perfuração</t>
  </si>
  <si>
    <t xml:space="preserve">Tirante permanente protendido de aço D = 40 mm, tensão de escoamento = 600 MPa e tensão de ruptura = 720 MPa - exceto perfuração</t>
  </si>
  <si>
    <t xml:space="preserve">Tirante permanente protendido de aço D = 44 mm, tensão de escoamento = 680 MPa e tensão de ruptura = 870 MPa - exceto perfuração</t>
  </si>
  <si>
    <t xml:space="preserve">Tirante permanente protendido de aço D = 50 mm, tensão de escoamento = 600 MPa e tensão de ruptura = 720 MPa - exceto perfuração</t>
  </si>
  <si>
    <t xml:space="preserve">Tirante permanente protendido de aço D = 53mm, tensão de escoamento = 600 MPa e tensão de ruptura = 720 MPa - exceto perfuração</t>
  </si>
  <si>
    <t xml:space="preserve">Tirante permanente protendido de aço D = 57 mm, tensão de escoamento = 600 MPa e tensão de ruptura = 720 MPa - exceto perfuração</t>
  </si>
  <si>
    <t xml:space="preserve">Tirante permanente protendido de aço D = 63 mm, tensão de escoamento = 600 MPa e tensão de ruptura = 720 MPa - exceto perfuração</t>
  </si>
  <si>
    <t xml:space="preserve">Tirante permanente protendido de aço D = 69 mm, tensão de escoamento = 600 MPa e tensão de ruptura = 720 MPa - exceto perfuração</t>
  </si>
  <si>
    <t xml:space="preserve">Carga e manobra de aduelas de concreto pré-moldadas em cavalo mecânico com semirreboque 22 t - carga com caminhão guindauto de 45 t.m</t>
  </si>
  <si>
    <t xml:space="preserve">Carga e manobra de brita para lastro com locomotiva diesel-elétrica em vagão hopper aberto com capacidade de 45 m³ - carga com carregadeira e descarga automática - bitola métrica</t>
  </si>
  <si>
    <t xml:space="preserve">Carga e manobra de brita para lastro com locomotiva diesel-elétrica em vagão hopper aberto com capacidade de 63 m³ - carga com carregadeira e descarga automática - bitola larga</t>
  </si>
  <si>
    <t xml:space="preserve">Carga, descarga e manobra de vigas pré-moldadas de 1.000 a 1.250 kN em cavalo mecânico com reboques de 5 e 4 eixos com capacidade de 130 t</t>
  </si>
  <si>
    <t xml:space="preserve">Carga, descarga e manobra de vigas pré-moldadas de 500 a 750 kN em cavalo mecânico com dollys de 3 e 4 eixos com capacidade de 77 t</t>
  </si>
  <si>
    <t xml:space="preserve">Carga, descarga e manobra de vigas pré-moldadas de 750 a 1.000 kN em cavalo mecânico com dollys de 5 e 4 eixos com capacidade de 111 t</t>
  </si>
  <si>
    <t xml:space="preserve">Carga, descarga e manobra de vigas pré-moldadas de até 500 kN em cavalo mecânico com dolly de 4 eixos com capacidade de 57 t</t>
  </si>
  <si>
    <t xml:space="preserve">Carga, manobra e descarga de agregados ou solos em caminhão basculante de 10 m³ - carga com carregadeira de 3,40 m³ (exclusa) e descarga em distribuidor autopropelido</t>
  </si>
  <si>
    <t xml:space="preserve">Carga, manobra e descarga de agregados ou solos em caminhão basculante de 10 m³ - carga com carregadeira de 3,40 m³ (exclusa) e descarga em distribuidor rebocável</t>
  </si>
  <si>
    <t xml:space="preserve">Carga, manobra e descarga de agregados ou solos em caminhão basculante de 10 m³ - carga com carregadeira de 3,40 m³ (exclusa) e descarga livre</t>
  </si>
  <si>
    <t xml:space="preserve">Carga, manobra e descarga de agregados ou solos em caminhão basculante de 10 m³ - carga com carregadeira de 3,40 m³ e descarga em distribuidor autopropelido</t>
  </si>
  <si>
    <t xml:space="preserve">Carga, manobra e descarga de agregados ou solos em caminhão basculante de 10 m³ - carga com carregadeira de 3,40 m³ e descarga em distribuidor rebocável</t>
  </si>
  <si>
    <t xml:space="preserve">Carga, manobra e descarga de agregados ou solos em caminhão basculante de 10 m³ - carga com carregadeira de 3,40 m³ e descarga livre</t>
  </si>
  <si>
    <t xml:space="preserve">Carga, manobra e descarga de agregados ou solos em caminhão basculante de 10 m³ - carga com escavadeira de 1,56 m³ (exclusa) e descarga livre</t>
  </si>
  <si>
    <t xml:space="preserve">Carga, manobra e descarga de agregados ou solos em caminhão basculante de 10 m³ - carga em usina de 60 t/h (PMF) e descarga livre</t>
  </si>
  <si>
    <t xml:space="preserve">Carga, manobra e descarga de agregados ou solos em caminhão basculante de 10 m³ - carga em usina de solos de 300 t/h e descarga em distribuidor autopropelido</t>
  </si>
  <si>
    <t xml:space="preserve">Carga, manobra e descarga de agregados ou solos em caminhão basculante de 10 m³ - carga em usina de solos de 300 t/h e descarga em vibroacabadora</t>
  </si>
  <si>
    <t xml:space="preserve">Carga, manobra e descarga de agregados ou solos em caminhão basculante de 10 m³ - carga em usina de solos de 300 t/h e descarga livre</t>
  </si>
  <si>
    <t xml:space="preserve">Carga, manobra e descarga de agregados ou solos em caminhão basculante de 14 m³ - carga com carregadeira de 3,40 m³ e descarga livre</t>
  </si>
  <si>
    <t xml:space="preserve">Carga, manobra e descarga de agregados ou solos em caminhão basculante de 6 m³ - carga com carregadeira de 1,72 m³ (exclusa) e descarga em distribuidor autopropelido</t>
  </si>
  <si>
    <t xml:space="preserve">Carga, manobra e descarga de agregados ou solos em caminhão basculante de 6 m³ - carga com carregadeira de 1,72 m³ (exclusa) e descarga em distribuidor rebocável</t>
  </si>
  <si>
    <t xml:space="preserve">Carga, manobra e descarga de agregados ou solos em caminhão basculante de 6 m³ - carga com carregadeira de 1,72 m³ (exclusa) e descarga livre</t>
  </si>
  <si>
    <t xml:space="preserve">Carga, manobra e descarga de agregados ou solos em caminhão basculante de 6 m³ - carga com carregadeira de 1,72 m³ e descarga em distribuidor autopropelido</t>
  </si>
  <si>
    <t xml:space="preserve">Carga, manobra e descarga de agregados ou solos em caminhão basculante de 6 m³ - carga com carregadeira de 1,72 m³ e descarga em distribuidor rebocável</t>
  </si>
  <si>
    <t xml:space="preserve">Carga, manobra e descarga de agregados ou solos em caminhão basculante de 6 m³ - carga com carregadeira de 1,72 m³ e descarga livre</t>
  </si>
  <si>
    <t xml:space="preserve">Carga, manobra e descarga de agregados ou solos em caminhão basculante de 6 m³ - carga com escavadeira de 1,56 m³ (exclusa) e descarga livre</t>
  </si>
  <si>
    <t xml:space="preserve">Carga, manobra e descarga de agregados ou solos em caminhão basculante de 6 m³ - carga com escavadeira de 1,56 m³ e descarga livre</t>
  </si>
  <si>
    <t xml:space="preserve">Carga, manobra e descarga de agregados ou solos em caminhão basculante de 6 m³ - carga com minicarregadeira de 0,45 m³ e descarga livre</t>
  </si>
  <si>
    <t xml:space="preserve">Carga, manobra e descarga de agregados ou solos em caminhão basculante de 6 m³ - carga manual e descarga livre</t>
  </si>
  <si>
    <t xml:space="preserve">Carga, manobra e descarga de barras de trilho de 12 m com locomotiva diesel-elétrica em vagão plataforma com capacidade de 82 t - carga e descarga com carregadeira - bitola métrica</t>
  </si>
  <si>
    <t xml:space="preserve">Carga, manobra e descarga de barras de trilho de 12 m com locomotiva diesel-elétrica em vagão plataforma com capacidade de 98 t - carga e descarga com carregadeira - bitola larga</t>
  </si>
  <si>
    <t xml:space="preserve">Carga, manobra e descarga de blocos artificiais de concreto com 100 a 120 kN para molhe em cavalo mecânico com semirreboque com capacidade de 30 t - carga e descarga com guindaste com pinça</t>
  </si>
  <si>
    <t xml:space="preserve">Carga, manobra e descarga de blocos artificiais de concreto com 80 a 90 kN para molhe em cavalo mecânico com semirreboque com capacidade de 30 t - carga e descarga com guindaste com pinça</t>
  </si>
  <si>
    <t xml:space="preserve">Carga, manobra e descarga de blocos de rocha em caminhão basculante de 8 m³ - carga com carregadeira de 1,72 m³ (exclusa) e descarga livre</t>
  </si>
  <si>
    <t xml:space="preserve">Carga, manobra e descarga de blocos de rocha em caminhão basculante de 8 m³ - carga com carregadeira de 1,72 m³ e descarga livre</t>
  </si>
  <si>
    <t xml:space="preserve">Carga, manobra e descarga de blocos de rocha em caminhão basculante de 8 m³ - carga com retroescavadeira de 0,29 m³ e descarga livre</t>
  </si>
  <si>
    <t xml:space="preserve">Carga, manobra e descarga de cimento a granel em caminhão silo de 30 m³</t>
  </si>
  <si>
    <t xml:space="preserve">Carga, manobra e descarga de concreto asfáltico com borracha em caminhão basculante de 10 m³ - carga em usina de asfalto 100/140 t/h e descarga em vibroacabadora</t>
  </si>
  <si>
    <t xml:space="preserve">Carga, manobra e descarga de concreto com caminhão betoneira - carga em central de concreto de 30 m³/h e descarga em extrusora de barreira de concreto</t>
  </si>
  <si>
    <t xml:space="preserve">Carga, manobra e descarga de concreto com caminhão betoneira - carga em central de concreto de 30 m³/h e descarga em extrusora de meio fio</t>
  </si>
  <si>
    <t xml:space="preserve">Carga, manobra e descarga de concreto com caminhão betoneira - carga em central de concreto de 30 m³/h e descarga em extrusora de sarjeta</t>
  </si>
  <si>
    <t xml:space="preserve">Carga, manobra e descarga de concreto com caminhão betoneira - carga em central de concreto de 30 m³/h e descarga livre</t>
  </si>
  <si>
    <t xml:space="preserve">Carga, manobra e descarga de concreto com caminhão betoneira - carga em central de concreto de 40 m³/h e descarga livre</t>
  </si>
  <si>
    <t xml:space="preserve">Carga, manobra e descarga de concreto de cimento em caminhão basculante de 7 m³ - carga em central de concreto de 150 m³/h e descarga em vibroacabadora</t>
  </si>
  <si>
    <t xml:space="preserve">Carga, manobra e descarga de dormentes de concreto de bitola larga com locomotiva diesel-elétrica e vagão plataforma com capacidade de 98 t - carga e descarga com carregadeira - bitola larga</t>
  </si>
  <si>
    <t xml:space="preserve">Carga, manobra e descarga de dormentes de concreto de bitola métrica com locomotiva diesel-elétrica e vagão plataforma com capacidade de 82 t - carga e descarga com carregadeira - bitola métrica</t>
  </si>
  <si>
    <t xml:space="preserve">Carga, manobra e descarga de dormentes de concreto de bitola mista com locomotiva diesel-elétrica e vagão plataforma com capacidade de 98 t - carga e descarga com carregadeira - bitola larga</t>
  </si>
  <si>
    <t xml:space="preserve">Carga, manobra e descarga de dormentes de madeira com locomotiva diesel-elétrica em vagão plataforma com capacidade de 82 t - carga e descarga com carregadeira - bitola métrica</t>
  </si>
  <si>
    <t xml:space="preserve">Carga, manobra e descarga de dormentes de madeira com locomotiva diesel-elétrica em vagão plataforma com capacidade de 98 t - carga e descarga com carregadeira - bitola larga</t>
  </si>
  <si>
    <t xml:space="preserve">Carga, manobra e descarga de fresagem contínua solta em caminhão basculante de 10 m³ - carga com fresadora e descarga livre</t>
  </si>
  <si>
    <t xml:space="preserve">Carga, manobra e descarga de fresagem descontínua solta em caminhão basculante de 10 m³ - carga com fresadora e descarga livre</t>
  </si>
  <si>
    <t xml:space="preserve">Carga, manobra e descarga de fresagem descontínua solta em caminhão basculante de 6 m³ - carga com fresadora e descarga livre</t>
  </si>
  <si>
    <t xml:space="preserve">Carga, manobra e descarga de jogo de dormentes de concreto para AMV de bitola larga ou mista, qualquer abertura, com locomotiva diesel-elétrica em vagão plataforma com capacidade de 98 t - carga e descarga com carregadeira - bitola larga</t>
  </si>
  <si>
    <t xml:space="preserve">Carga, manobra e descarga de jogo de dormentes de concreto para AMV de bitola métrica, qualquer abertura, com locomotiva diesel-elétrica em vagão plataforma com capacidade de 82 t - carga e descarga com carregadeira - bitola métrica</t>
  </si>
  <si>
    <t xml:space="preserve">Carga, manobra e descarga de jogo de dormentes de madeira para AMV bitola métrica, qualquer abertura, com locomotiva diesel-elétrica em vagão plataforma com capacidade de 82 t - carga e descarga com carregadeira - bitola métrica</t>
  </si>
  <si>
    <t xml:space="preserve">Carga, manobra e descarga de jogo de dormentes de madeira para AMV de bitola larga ou mista, qualquer abertura, com locomotiva diesel-elétrica em vagão plataforma com capacidade de 98 t - carga e descarga com carregadeira - bitola larga</t>
  </si>
  <si>
    <t xml:space="preserve">Carga, manobra e descarga de materiais diversos em caminhão carroceria com capacidade de 11 t e com guindauto de 45 t.m</t>
  </si>
  <si>
    <t xml:space="preserve">Carga, manobra e descarga de materiais diversos em caminhão carroceria com capacidade de 7 t e com guindauto de 20 t.m</t>
  </si>
  <si>
    <t xml:space="preserve">Carga, manobra e descarga de materiais diversos em caminhão carroceria de 15 t - carga e descarga com caminhão guindauto de 20 t.m</t>
  </si>
  <si>
    <t xml:space="preserve">Carga, manobra e descarga de materiais diversos em caminhão carroceria de 15 t - carga e descarga manuais</t>
  </si>
  <si>
    <t xml:space="preserve">Carga, manobra e descarga de materiais diversos em caminhão carroceria de 5 t - carga e descarga manuais</t>
  </si>
  <si>
    <t xml:space="preserve">Carga, manobra e descarga de materiais diversos em caminhão carroceria de 9 t - carga e descarga manuais</t>
  </si>
  <si>
    <t xml:space="preserve">Carga, manobra e descarga de materiais metálicos e acessórios diversos com locomotiva diesel-elétrica em vagão fechado com capacidade de 64 t - carga e descarga com carregadeira - bitola métrica</t>
  </si>
  <si>
    <t xml:space="preserve">Carga, manobra e descarga de materiais metálicos e acessórios diversos com locomotiva diesel-elétrica em vagão fechado com capacidade de 99 t - carga e descarga com carregadeira - bitola larga</t>
  </si>
  <si>
    <t xml:space="preserve">Carga, manobra e descarga de materiais metálicos para AMV de bitola larga, qualquer abertura, com locomotiva diesel-elétrica em vagão plataforma com capacidade de 98 t - carga e descarga com carregadeira - bitola larga</t>
  </si>
  <si>
    <t xml:space="preserve">Carga, manobra e descarga de materiais metálicos para AMV de bitola métrica, qualquer abertura, com locomotiva diesel- elétrica em vagão plataforma com capacidade de 82 t - carga e descarga com carregadeira - bitola métrica</t>
  </si>
  <si>
    <t xml:space="preserve">Carga, manobra e descarga de materiais metálicos para AMV de bitola mista, qualquer abertura, com locomotiva diesel-elétrica e vagão plataforma com capacidade de 98 t - carga e descarga com carregadeira</t>
  </si>
  <si>
    <t xml:space="preserve">Carga, manobra e descarga de material demolido em caminhão basculante de 6 m³ - carga com carregadeira de 1,72 m³ e descarga livre</t>
  </si>
  <si>
    <t xml:space="preserve">Carga, manobra e descarga de material demolido em caminhão basculante de 6 m³ - carga manual e descarga livre</t>
  </si>
  <si>
    <t xml:space="preserve">Carga, manobra e descarga de mistura betuminosa a frio em caminhão basculante de 10 m³ - carga em usina de 60 t/h (PMF) e descarga em vibroacabadora</t>
  </si>
  <si>
    <t xml:space="preserve">Carga, manobra e descarga de mistura betuminosa a frio em caminhão basculante de 6 m³ - carga em usina de 60 t/h (PMF) e descarga em vibroacabadora</t>
  </si>
  <si>
    <t xml:space="preserve">Carga, manobra e descarga de mistura betuminosa a frio em caminhão basculante de 6 m³ - carga em usina de 60 t/h (PMF) e descarga manual</t>
  </si>
  <si>
    <t xml:space="preserve">Carga, manobra e descarga de mistura betuminosa a quente em caminhão basculante de 10 m³ - carga em usina de asfalto 100/140 t/h e descarga em vibroacabadora</t>
  </si>
  <si>
    <t xml:space="preserve">Carga, manobra e descarga de mistura betuminosa a quente em caminhão basculante de 6 m³ - carga em usina de asfalto 100/140 t/h e descarga em vibroacabadora</t>
  </si>
  <si>
    <t xml:space="preserve">Carga, manobra e descarga de mistura betuminosa a quente em caminhão basculante de 6 m³ - carga em usina de asfalto 100/140 t/h e descarga manual</t>
  </si>
  <si>
    <t xml:space="preserve">Carga, manobra e descarga de mistura betuminosa a quente em caminhão com caçamba térmica de 6 m³ - carga em usina de asfalto de 100/140 t/h e descarga manual</t>
  </si>
  <si>
    <t xml:space="preserve">Carga, manobra e descarga de mistura reciclada com espuma de asfalto em caminhão basculante de 10 m³ - carga em usina de reciclagem a frio e descarga em vibroacabadora</t>
  </si>
  <si>
    <t xml:space="preserve">Carga, manobra e descarga de tetrápodes em cavalo mecânico com semirreboque com capacidade de 30 t - carga e descarga com guindaste</t>
  </si>
  <si>
    <t xml:space="preserve">Carga, manobra e descarga de TLS de TR45 de 120 m com locomotiva diesel-elétrica em vagão plataforma com capacidade de 82 t - carga e descarga com manipulador de TLS - bitola métrica</t>
  </si>
  <si>
    <t xml:space="preserve">Carga, manobra e descarga de TLS de TR45 de 120 m com locomotiva diesel-elétrica em vagão plataforma com capacidade de 98 t - carga e descarga com manipulador de TLS - bitola larga</t>
  </si>
  <si>
    <t xml:space="preserve">Carga, manobra e descarga de TLS de TR45 de 240 m com locomotiva diesel-elétrica em vagão plataforma com capacidade de 82 t - carga e descarga com manipulador de TLS - bitola métrica</t>
  </si>
  <si>
    <t xml:space="preserve">Carga, manobra e descarga de TLS de TR45 de 240 m com locomotiva diesel-elétrica em vagão plataforma com capacidade de 98 t - carga e descarga com manipulador de TLS - bitola larga</t>
  </si>
  <si>
    <t xml:space="preserve">Carga, manobra e descarga de TLS de TR57 de 120 m com locomotiva diesel-elétrica em vagão plataforma com capacidade de 82 t - carga e descarga com manipulador de TLS - bitola métrica</t>
  </si>
  <si>
    <t xml:space="preserve">Carga, manobra e descarga de TLS de TR57 de 120 m com locomotiva diesel-elétrica em vagão plataforma com capacidade de 98 t - carga e descarga com manipulador de TLS - bitola larga</t>
  </si>
  <si>
    <t xml:space="preserve">Carga, manobra e descarga de TLS de TR57 de 240 m com locomotiva diesel-elétrica em vagão plataforma com capacidade de 82 t - carga e descarga com manipulador de TLS - bitola métrica</t>
  </si>
  <si>
    <t xml:space="preserve">Carga, manobra e descarga de TLS de TR57 de 240 m com locomotiva diesel-elétrica em vagão plataforma com capacidade de 98 t - carga e descarga com manipulador de TLS - bitola larga</t>
  </si>
  <si>
    <t xml:space="preserve">Carga, manobra e descarga de TLS de TR68 de 120 m com locomotiva diesel-elétrica em vagão plataforma com capacidade de 82 t - carga e descarga com manipulador de TLS - bitola métrica</t>
  </si>
  <si>
    <t xml:space="preserve">Carga, manobra e descarga de TLS de TR68 de 120 m com locomotiva diesel-elétrica em vagão plataforma com capacidade de 98 t - carga e descarga com manipulador de TLS - bitola larga</t>
  </si>
  <si>
    <t xml:space="preserve">Carga, manobra e descarga de TLS de TR68 de 240 m com locomotiva diesel-elétrica em vagão plataforma com capacidade de 82 t - carga e descarga com manipulador de TLS - bitola métrica</t>
  </si>
  <si>
    <t xml:space="preserve">Carga, manobra e descarga de TLS de TR68 de 240 m com locomotiva diesel-elétrica em vagão plataforma com capacidade de 98 t - carga e descarga com manipulador de TLS - bitola larga</t>
  </si>
  <si>
    <t xml:space="preserve">Carga, manobra e descarga de TLS de UIC60 de 120 m com locomotiva diesel-elétrica em vagão plataforma com capacidade de 82 t - carga e descarga com manipulador de TLS - bitola métrica</t>
  </si>
  <si>
    <t xml:space="preserve">Carga, manobra e descarga de TLS de UIC60 de 120 m com locomotiva diesel-elétrica em vagão plataforma com capacidade de 98 t - carga e descarga com manipulador de TLS - bitola larga</t>
  </si>
  <si>
    <t xml:space="preserve">Carga, manobra e descarga de TLS de UIC60 de 240 m com locomotiva diesel-elétrica em vagão plataforma com capacidade de 82 t - carga e descarga com manipulador de TLS - bitola métrica</t>
  </si>
  <si>
    <t xml:space="preserve">Carga, manobra e descarga de TLS de UIC60 de 240 m com locomotiva diesel-elétrica em vagão plataforma com capacidade de 98 t - carga e descarga com manipulador de TLS - bitola larga</t>
  </si>
  <si>
    <t xml:space="preserve">Transporte com caminhão basculante com caçamba estanque com capacidade de 14 m³ - rodovia em leito natural</t>
  </si>
  <si>
    <t xml:space="preserve">Transporte com caminhão basculante com caçamba estanque com capacidade de 14 m³ - rodovia em revestimento primário</t>
  </si>
  <si>
    <t xml:space="preserve">Transporte com caminhão basculante com caçamba estanque com capacidade de 14 m³ - rodovia pavimentada</t>
  </si>
  <si>
    <t xml:space="preserve">Transporte com caminhão basculante de 10 m³ - rodovia em leito natural</t>
  </si>
  <si>
    <t xml:space="preserve">Transporte com caminhão basculante de 10 m³ - rodovia em revestimento primário</t>
  </si>
  <si>
    <t xml:space="preserve">Transporte com caminhão basculante de 10 m³ - rodovia pavimentada</t>
  </si>
  <si>
    <t xml:space="preserve">Transporte com caminhão basculante de 14 m³ - rodovia em leito natural</t>
  </si>
  <si>
    <t xml:space="preserve">Transporte com caminhão basculante de 14 m³ - rodovia em revestimento primário</t>
  </si>
  <si>
    <t xml:space="preserve">Transporte com caminhão basculante de 14 m³ - rodovia pavimentada</t>
  </si>
  <si>
    <t xml:space="preserve">Transporte com caminhão basculante de 6 m³ - rodovia em leito natural</t>
  </si>
  <si>
    <t xml:space="preserve">Transporte com caminhão basculante de 6 m³ - rodovia em revestimento primário</t>
  </si>
  <si>
    <t xml:space="preserve">Transporte com caminhão basculante de 6 m³ - rodovia pavimentada</t>
  </si>
  <si>
    <t xml:space="preserve">Transporte com caminhão betoneira - rodovia em leito natural</t>
  </si>
  <si>
    <t xml:space="preserve">Transporte com caminhão betoneira - rodovia em revestimento primário</t>
  </si>
  <si>
    <t xml:space="preserve">Transporte com caminhão betoneira - rodovia pavimentada</t>
  </si>
  <si>
    <t xml:space="preserve">Transporte com caminhão carroceria com capacidade de 11 t e com guindauto de 45 t.m - rodovia em leito natural</t>
  </si>
  <si>
    <t xml:space="preserve">Transporte com caminhão carroceria com capacidade de 11 t e com guindauto de 45 t.m - rodovia em revestimento primário</t>
  </si>
  <si>
    <t xml:space="preserve">Transporte com caminhão carroceria com capacidade de 11 t e com guindauto de 45 t.m - rodovia pavimentada</t>
  </si>
  <si>
    <t xml:space="preserve">Transporte com caminhão carroceria com capacidade de 7 t e com guindauto de 20 t.m - rodovia em leito natural</t>
  </si>
  <si>
    <t xml:space="preserve">Transporte com caminhão carroceria com capacidade de 7 t e com guindauto de 20 t.m - rodovia em revestimento primário</t>
  </si>
  <si>
    <t xml:space="preserve">Transporte com caminhão carroceria com capacidade de 7 t e com guindauto de 20 t.m - rodovia pavimentada</t>
  </si>
  <si>
    <t xml:space="preserve">Transporte com caminhão carroceria com capacidade de 9 t e com guindauto de 10 t.m - rodovia em leito natural</t>
  </si>
  <si>
    <t xml:space="preserve">Transporte com caminhão carroceria com capacidade de 9 t e com guindauto de 10 t.m - rodovia em revestimento primário</t>
  </si>
  <si>
    <t xml:space="preserve">Transporte com caminhão carroceria com capacidade de 9 t e com guindauto de 10 t.m - rodovia pavimentada</t>
  </si>
  <si>
    <t xml:space="preserve">Transporte com caminhão carroceria de 15 t - rodovia em leito natural</t>
  </si>
  <si>
    <t xml:space="preserve">Transporte com caminhão carroceria de 15 t - rodovia em revestimento primário</t>
  </si>
  <si>
    <t xml:space="preserve">Transporte com caminhão carroceria de 15 t - rodovia pavimentada</t>
  </si>
  <si>
    <t xml:space="preserve">Transporte com caminhão carroceria de 5 t - rodovia em leito natural</t>
  </si>
  <si>
    <t xml:space="preserve">Transporte com caminhão carroceria de 5 t - rodovia em revestimento primário</t>
  </si>
  <si>
    <t xml:space="preserve">Transporte com caminhão carroceria de 5 t - rodovia pavimentada</t>
  </si>
  <si>
    <t xml:space="preserve">Transporte com caminhão carroceria de 9 t - rodovia em leito natural</t>
  </si>
  <si>
    <t xml:space="preserve">Transporte com caminhão carroceria de 9 t - rodovia em revestimento primário</t>
  </si>
  <si>
    <t xml:space="preserve">Transporte com caminhão carroceria de 9 t - rodovia pavimentada</t>
  </si>
  <si>
    <t xml:space="preserve">Transporte com cavalo mecânico com semirreboque com capacidade de 22 t - rodovia em leito natural</t>
  </si>
  <si>
    <t xml:space="preserve">Transporte com cavalo mecânico com semirreboque com capacidade de 22 t - rodovia em revestimento primário</t>
  </si>
  <si>
    <t xml:space="preserve">Transporte com cavalo mecânico com semirreboque com capacidade de 22 t - rodovia pavimentada</t>
  </si>
  <si>
    <t xml:space="preserve">Transporte com cavalo mecânico com semirreboque com capacidade de 30 t - rodovia em leito natural</t>
  </si>
  <si>
    <t xml:space="preserve">Transporte com cavalo mecânico com semirreboque com capacidade de 30 t - rodovia em revestimento primário</t>
  </si>
  <si>
    <t xml:space="preserve">Transporte com cavalo mecânico com semirreboque com capacidade de 30 t - rodovia pavimentada</t>
  </si>
  <si>
    <t xml:space="preserve">Transporte de água com caminhão tanque de 10.000 l - rodovia em leito natural</t>
  </si>
  <si>
    <t xml:space="preserve">Transporte de água com caminhão tanque de 10.000 l - rodovia em revestimento primário</t>
  </si>
  <si>
    <t xml:space="preserve">Transporte de água com caminhão tanque de 10.000 l - rodovia pavimentada</t>
  </si>
  <si>
    <t xml:space="preserve">Transporte de água com caminhão tanque de 13.000 l - rodovia em leito natural</t>
  </si>
  <si>
    <t xml:space="preserve">Transporte de água com caminhão tanque de 13.000 l - rodovia em revestimento primário</t>
  </si>
  <si>
    <t xml:space="preserve">Transporte de água com caminhão tanque de 13.000 l - rodovia pavimentada</t>
  </si>
  <si>
    <t xml:space="preserve">Transporte de água com caminhão tanque de 6.000 l - rodovia em leito natural</t>
  </si>
  <si>
    <t xml:space="preserve">Transporte de água com caminhão tanque de 6.000 l - rodovia em revestimento primário</t>
  </si>
  <si>
    <t xml:space="preserve">Transporte de água com caminhão tanque de 6.000 l - rodovia pavimentada</t>
  </si>
  <si>
    <t xml:space="preserve">Transporte de água com caminhão tanque de 8.000 l - rodovia em leito natural</t>
  </si>
  <si>
    <t xml:space="preserve">Transporte de água com caminhão tanque de 8.000 l - rodovia em revestimento primário</t>
  </si>
  <si>
    <t xml:space="preserve">Transporte de água com caminhão tanque de 8.000 l - rodovia pavimentada</t>
  </si>
  <si>
    <t xml:space="preserve">m3km</t>
  </si>
  <si>
    <t xml:space="preserve">Transporte de areia fina com draga hopper - capacidade da cisterna de 1.000 m³</t>
  </si>
  <si>
    <t xml:space="preserve">Transporte de areia fina com draga hopper - capacidade da cisterna de 10.000 m³</t>
  </si>
  <si>
    <t xml:space="preserve">Transporte de areia fina com draga hopper - capacidade da cisterna de 15.000 m³</t>
  </si>
  <si>
    <t xml:space="preserve">Transporte de areia fina com draga hopper - capacidade da cisterna de 2.000 m³</t>
  </si>
  <si>
    <t xml:space="preserve">Transporte de areia fina com draga hopper - capacidade da cisterna de 20.000 m³</t>
  </si>
  <si>
    <t xml:space="preserve">Transporte de areia fina com draga hopper - capacidade da cisterna de 3.000 m³</t>
  </si>
  <si>
    <t xml:space="preserve">Transporte de areia fina com draga hopper - capacidade da cisterna de 4.000 m³</t>
  </si>
  <si>
    <t xml:space="preserve">Transporte de areia fina com draga hopper - capacidade da cisterna de 5.000 m³</t>
  </si>
  <si>
    <t xml:space="preserve">Transporte de areia fina com draga hopper - capacidade da cisterna de 750 m³</t>
  </si>
  <si>
    <t xml:space="preserve">Transporte de areia grossa com draga hopper - capacidade da cisterna de 1.000 m³</t>
  </si>
  <si>
    <t xml:space="preserve">Transporte de areia grossa com draga hopper - capacidade da cisterna de 10.000 m³</t>
  </si>
  <si>
    <t xml:space="preserve">Transporte de areia grossa com draga hopper - capacidade da cisterna de 15.000 m³</t>
  </si>
  <si>
    <t xml:space="preserve">Transporte de areia grossa com draga hopper - capacidade da cisterna de 2.000 m³</t>
  </si>
  <si>
    <t xml:space="preserve">Transporte de areia grossa com draga hopper - capacidade da cisterna de 20.000 m³</t>
  </si>
  <si>
    <t xml:space="preserve">Transporte de areia grossa com draga hopper - capacidade da cisterna de 3.000 m³</t>
  </si>
  <si>
    <t xml:space="preserve">Transporte de areia grossa com draga hopper - capacidade da cisterna de 4.000 m³</t>
  </si>
  <si>
    <t xml:space="preserve">Transporte de areia grossa com draga hopper - capacidade da cisterna de 5.000 m³</t>
  </si>
  <si>
    <t xml:space="preserve">Transporte de areia grossa com draga hopper - capacidade da cisterna de 750 m³</t>
  </si>
  <si>
    <t xml:space="preserve">Transporte de areia média com draga hopper - capacidade da cisterna de 1.000 m³</t>
  </si>
  <si>
    <t xml:space="preserve">Transporte de areia média com draga hopper - capacidade da cisterna de 10.000 m³</t>
  </si>
  <si>
    <t xml:space="preserve">Transporte de areia média com draga hopper - capacidade da cisterna de 15.000 m³</t>
  </si>
  <si>
    <t xml:space="preserve">Transporte de areia média com draga hopper - capacidade da cisterna de 2.000 m³</t>
  </si>
  <si>
    <t xml:space="preserve">Transporte de areia média com draga hopper - capacidade da cisterna de 20.000 m³</t>
  </si>
  <si>
    <t xml:space="preserve">Transporte de areia média com draga hopper - capacidade da cisterna de 3.000 m³</t>
  </si>
  <si>
    <t xml:space="preserve">Transporte de areia média com draga hopper - capacidade da cisterna de 4.000 m³</t>
  </si>
  <si>
    <t xml:space="preserve">Transporte de areia média com draga hopper - capacidade da cisterna de 5.000 m³</t>
  </si>
  <si>
    <t xml:space="preserve">Transporte de areia média com draga hopper - capacidade da cisterna de 750 m³</t>
  </si>
  <si>
    <t xml:space="preserve">Transporte de barras de trilho de 12 m com locomotiva diesel-elétrica em vagão plataforma com capacidade de 82 t - bitola métrica</t>
  </si>
  <si>
    <t xml:space="preserve">Transporte de barras de trilho de 12 m com locomotiva diesel-elétrica em vagão plataforma com capacidade de 98 t - bitola larga</t>
  </si>
  <si>
    <t xml:space="preserve">unkm</t>
  </si>
  <si>
    <t xml:space="preserve">Transporte de blocos artificiais de concreto com 100 a 120 kN para a execução de molhe com cavalo mecânico com semirreboque com capacidade de 30 t - rodovia em leito natural</t>
  </si>
  <si>
    <t xml:space="preserve">Transporte de blocos artificiais de concreto com 100 a 120 kN para a execução de molhe com cavalo mecânico com semirreboque com capacidade de 30 t - rodovia em revestimento primário</t>
  </si>
  <si>
    <t xml:space="preserve">Transporte de blocos artificiais de concreto com 100 a 120 kN para a execução de molhe com cavalo mecânico com semirreboque com capacidade de 30 t - rodovia pavimentada</t>
  </si>
  <si>
    <t xml:space="preserve">Transporte de blocos artificiais de concreto com 80 a 90 kN para a execução de molhe com cavalo mecânico com semirreboque com capacidade de 30 t - rodovia em leito natural</t>
  </si>
  <si>
    <t xml:space="preserve">Transporte de blocos artificiais de concreto com 80 a 90 kN para a execução de molhe com cavalo mecânico com semirreboque com capacidade de 30 t - rodovia em revestimento primário</t>
  </si>
  <si>
    <t xml:space="preserve">Transporte de blocos artificiais de concreto com 80 a 90 kN para a execução de molhe com cavalo mecânico com semirreboque com capacidade de 30 t - rodovia pavimentada</t>
  </si>
  <si>
    <t xml:space="preserve">Transporte de cascalho com draga hopper - capacidade da cisterna de 1.000 m³</t>
  </si>
  <si>
    <t xml:space="preserve">Transporte de cascalho com draga hopper - capacidade da cisterna de 10.000 m³</t>
  </si>
  <si>
    <t xml:space="preserve">Transporte de cascalho com draga hopper - capacidade da cisterna de 15.000 m³</t>
  </si>
  <si>
    <t xml:space="preserve">Transporte de cascalho com draga hopper - capacidade da cisterna de 2.000 m³</t>
  </si>
  <si>
    <t xml:space="preserve">Transporte de cascalho com draga hopper - capacidade da cisterna de 20.000 m³</t>
  </si>
  <si>
    <t xml:space="preserve">Transporte de cascalho com draga hopper - capacidade da cisterna de 3.000 m³</t>
  </si>
  <si>
    <t xml:space="preserve">Transporte de cascalho com draga hopper - capacidade da cisterna de 4.000 m³</t>
  </si>
  <si>
    <t xml:space="preserve">Transporte de cascalho com draga hopper - capacidade da cisterna de 5.000 m³</t>
  </si>
  <si>
    <t xml:space="preserve">Transporte de cascalho com draga hopper - capacidade da cisterna de 750 m³</t>
  </si>
  <si>
    <t xml:space="preserve">Transporte de cascalho fino com draga hopper - capacidade da cisterna de 1.000 m³</t>
  </si>
  <si>
    <t xml:space="preserve">Transporte de cascalho fino com draga hopper - capacidade da cisterna de 10.000 m³</t>
  </si>
  <si>
    <t xml:space="preserve">Transporte de cascalho fino com draga hopper - capacidade da cisterna de 15.000 m³</t>
  </si>
  <si>
    <t xml:space="preserve">Transporte de cascalho fino com draga hopper - capacidade da cisterna de 2.000 m³</t>
  </si>
  <si>
    <t xml:space="preserve">Transporte de cascalho fino com draga hopper - capacidade da cisterna de 20.000 m³</t>
  </si>
  <si>
    <t xml:space="preserve">Transporte de cascalho fino com draga hopper - capacidade da cisterna de 3.000 m³</t>
  </si>
  <si>
    <t xml:space="preserve">Transporte de cascalho fino com draga hopper - capacidade da cisterna de 4.000 m³</t>
  </si>
  <si>
    <t xml:space="preserve">Transporte de cascalho fino com draga hopper - capacidade da cisterna de 5.000 m³</t>
  </si>
  <si>
    <t xml:space="preserve">Transporte de cascalho fino com draga hopper - capacidade da cisterna de 750 m³</t>
  </si>
  <si>
    <t xml:space="preserve">Transporte de cimento a granel com caminhão silo de 30 m³ - rodovia em leito natural</t>
  </si>
  <si>
    <t xml:space="preserve">Transporte de cimento a granel com caminhão silo de 30 m³ - rodovia em revestimento primário</t>
  </si>
  <si>
    <t xml:space="preserve">Transporte de cimento a granel com caminhão silo de 30 m³ - rodovia pavimentada</t>
  </si>
  <si>
    <t xml:space="preserve">Transporte de cimento com caminhão distribuidor de 17 m³ - rodovia em leito natural</t>
  </si>
  <si>
    <t xml:space="preserve">Transporte de cimento com caminhão distribuidor de 17 m³ - rodovia em revestimento primário</t>
  </si>
  <si>
    <t xml:space="preserve">Transporte de cimento com caminhão distribuidor de 17 m³ - rodovia pavimentada</t>
  </si>
  <si>
    <t xml:space="preserve">Transporte de concreto com caminhão basculante de 7 m³ - rodovia em leito natural</t>
  </si>
  <si>
    <t xml:space="preserve">Transporte de concreto com caminhão basculante de 7 m³ - rodovia em revestimento primário</t>
  </si>
  <si>
    <t xml:space="preserve">Transporte de concreto com caminhão basculante de 7 m³ - rodovia pavimentada</t>
  </si>
  <si>
    <t xml:space="preserve">Transporte de dormentes de concreto monobloco protendido de bitola larga com locomotiva diesel-elétrica em vagão plataforma com capacidade de 98 t - bitola larga</t>
  </si>
  <si>
    <t xml:space="preserve">Transporte de dormentes de concreto monobloco protendido de bitola métrica com locomotiva diesel-elétrica em vagão plataforma com capacidade de 82 t - bitola métrica</t>
  </si>
  <si>
    <t xml:space="preserve">Transporte de dormentes de concreto monobloco protendido de bitola mista com locomotiva diesel-elétrica em vagão plataforma com capacidade de 98 t - bitola larga</t>
  </si>
  <si>
    <t xml:space="preserve">Transporte de dormentes de concreto monobloco protendido para AMV de bitola larga ou mista com locomotiva diesel-elétrica em vagão plataforma com capacidade de 98 t - bitola larga</t>
  </si>
  <si>
    <t xml:space="preserve">Transporte de dormentes de concreto monobloco protendido para AMV de bitola métrica com locomotiva diesel-elétrica em vagão plataforma com capacidade de 82 t - bitola métrica</t>
  </si>
  <si>
    <t xml:space="preserve">Transporte de dormentes de madeira de bitola larga com locomotiva diesel-elétrica em vagão plataforma com capacidade de 98 t - bitola larga</t>
  </si>
  <si>
    <t xml:space="preserve">Transporte de dormentes de madeira de bitola métrica com locomotiva diesel-elétrica em vagão plataforma com capacidade de 82 t - bitola métrica</t>
  </si>
  <si>
    <t xml:space="preserve">Transporte de dormentes de madeira para AMV de bitola larga ou mista com locomotiva diesel-elétrica em vagão plataforma com capacidade de 98 t - bitola larga</t>
  </si>
  <si>
    <t xml:space="preserve">Transporte de dormentes de madeira para AMV de bitola métrica com locomotiva diesel-elétrica em vagão plataforma com capacidade de 82 t - bitola métrica</t>
  </si>
  <si>
    <t xml:space="preserve">Transporte de lastro de brita com locomotiva diesel-elétrica em vagão hopper aberto com capacidade de 45 m³ - bitola métrica</t>
  </si>
  <si>
    <t xml:space="preserve">Transporte de lastro de brita com locomotiva diesel-elétrica em vagão hopper aberto com capacidade de 63 m³ - bitola larga</t>
  </si>
  <si>
    <t xml:space="preserve">Transporte de materiais metálicos e acessórios diversos com locomotiva diesel-elétrica em vagão fechado com capacidade de 64 t - bitola métrica</t>
  </si>
  <si>
    <t xml:space="preserve">Transporte de materiais metálicos e acessórios diversos com locomotiva diesel-elétrica em vagão fechado com capacidade de 99 t - bitola larga</t>
  </si>
  <si>
    <t xml:space="preserve">Transporte de materiais metálicos para AMV de bitola larga com locomotiva diesel-elétrica em vagão plataforma com capacidade de 98 t - bitola larga</t>
  </si>
  <si>
    <t xml:space="preserve">Transporte de materiais metálicos para AMV de bitola métrica com locomotiva diesel-elétrica em vagão plataforma com capacidade de 82 t - bitola métrica</t>
  </si>
  <si>
    <t xml:space="preserve">Transporte de materiais metálicos para AMV de bitola mista com locomotiva diesel-elétrica em vagão plataforma com capacidade de 98 t - bitola larga</t>
  </si>
  <si>
    <t xml:space="preserve">Transporte de material betuminoso com caminhão tanque distribuidor - rodovia em leito natural</t>
  </si>
  <si>
    <t xml:space="preserve">Transporte de material betuminoso com caminhão tanque distribuidor - rodovia em revestimento primário</t>
  </si>
  <si>
    <t xml:space="preserve">Transporte de material betuminoso com caminhão tanque distribuidor - rodovia pavimentada</t>
  </si>
  <si>
    <t xml:space="preserve">Transporte de material de 1ª categoria com batelão autopropelido com capacidade de 300 m³</t>
  </si>
  <si>
    <t xml:space="preserve">Transporte de material de 1ª categoria com batelão autopropelido com capacidade de 500 m³</t>
  </si>
  <si>
    <t xml:space="preserve">Transporte de material de 1ª categoria com batelão rebocado com capacidade de 66 m³</t>
  </si>
  <si>
    <t xml:space="preserve">Transporte de material de 1ª categoria com batelão rebocado montado na obra com capacidade de 66 m³</t>
  </si>
  <si>
    <t xml:space="preserve">Transporte de material de 3ª categoria com batelão autopropelido com capacidade de 300 m³</t>
  </si>
  <si>
    <t xml:space="preserve">Transporte de material de 3ª categoria com batelão rebocado com capacidade de 66 m³</t>
  </si>
  <si>
    <t xml:space="preserve">Transporte de material de 3ª categoria com batelão rebocado montado na obra com capacidade de 66 m³</t>
  </si>
  <si>
    <t xml:space="preserve">Transporte de material de 3ª categoria com caminhão basculante de 12 m³ para rocha - rodovia em leito natural</t>
  </si>
  <si>
    <t xml:space="preserve">Transporte de material de 3ª categoria com caminhão basculante de 12 m³ para rocha - rodovia em revestimento primário</t>
  </si>
  <si>
    <t xml:space="preserve">Transporte de material de 3ª categoria com caminhão basculante de 12 m³ para rocha - rodovia pavimentada</t>
  </si>
  <si>
    <t xml:space="preserve">Transporte de material de 3ª categoria com caminhão basculante de 8 m³ para rocha - rodovia em leito natural</t>
  </si>
  <si>
    <t xml:space="preserve">Transporte de material de 3ª categoria com caminhão basculante de 8 m³ para rocha - rodovia em revestimento primário</t>
  </si>
  <si>
    <t xml:space="preserve">Transporte de material de 3ª categoria com caminhão basculante de 8 m³ para rocha - rodovia pavimentada</t>
  </si>
  <si>
    <t xml:space="preserve">Transporte de mistura betuminosa a quente com caminhão com caçamba térmica de 6 m³ - rodovia em leito natural</t>
  </si>
  <si>
    <t xml:space="preserve">Transporte de mistura betuminosa a quente com caminhão com caçamba térmica de 6 m³ - rodovia em revestimento primário</t>
  </si>
  <si>
    <t xml:space="preserve">Transporte de mistura betuminosa a quente com caminhão com caçamba térmica de 6 m³ - rodovia pavimentada</t>
  </si>
  <si>
    <t xml:space="preserve">Transporte de silte com draga hopper - capacidade da cisterna de 1.000 m³</t>
  </si>
  <si>
    <t xml:space="preserve">Transporte de silte com draga hopper - capacidade da cisterna de 10.000 m³</t>
  </si>
  <si>
    <t xml:space="preserve">Transporte de silte com draga hopper - capacidade da cisterna de 15.000 m³</t>
  </si>
  <si>
    <t xml:space="preserve">Transporte de silte com draga hopper - capacidade da cisterna de 2.000 m³</t>
  </si>
  <si>
    <t xml:space="preserve">Transporte de silte com draga hopper - capacidade da cisterna de 20.000 m³</t>
  </si>
  <si>
    <t xml:space="preserve">Transporte de silte com draga hopper - capacidade da cisterna de 3.000 m³</t>
  </si>
  <si>
    <t xml:space="preserve">Transporte de silte com draga hopper - capacidade da cisterna de 4.000 m³</t>
  </si>
  <si>
    <t xml:space="preserve">Transporte de silte com draga hopper - capacidade da cisterna de 5.000 m³</t>
  </si>
  <si>
    <t xml:space="preserve">Transporte de silte com draga hopper - capacidade da cisterna de 750 m³</t>
  </si>
  <si>
    <t xml:space="preserve">Transporte de TLS TR45 de 120 m com locomotiva diesel-elétrica em vagão plataforma com capacidade de 82 t - bitola métrica</t>
  </si>
  <si>
    <t xml:space="preserve">Transporte de TLS TR45 de 120 m com locomotiva diesel-elétrica em vagão plataforma com capacidade de 98 t - bitola larga</t>
  </si>
  <si>
    <t xml:space="preserve">Transporte de TLS TR45 de 240 m com locomotiva diesel-elétrica em vagão plataforma com capacidade de 82 t - bitola métrica</t>
  </si>
  <si>
    <t xml:space="preserve">Transporte de TLS TR45 de 240 m com locomotiva diesel-elétrica em vagão plataforma com capacidade de 98 t - bitola larga</t>
  </si>
  <si>
    <t xml:space="preserve">Transporte de TLS TR57 de 120 m com locomotiva diesel-elétrica em vagão plataforma com capacidade de 82 t - bitola métrica</t>
  </si>
  <si>
    <t xml:space="preserve">Transporte de TLS TR57 de 120 m com locomotiva diesel-elétrica em vagão plataforma com capacidade de 98 t - bitola larga</t>
  </si>
  <si>
    <t xml:space="preserve">Transporte de TLS TR57 de 240 m com locomotiva diesel-elétrica em vagão plataforma com capacidade de 82 t - bitola métrica</t>
  </si>
  <si>
    <t xml:space="preserve">Transporte de TLS TR57 de 240 m com locomotiva diesel-elétrica em vagão plataforma com capacidade de 98 t - bitola larga</t>
  </si>
  <si>
    <t xml:space="preserve">Transporte de TLS TR68 de 120 m com locomotiva diesel-elétrica em vagão plataforma com capacidade de 82 t - bitola métrica</t>
  </si>
  <si>
    <t xml:space="preserve">Transporte de TLS TR68 de 120 m com locomotiva diesel-elétrica em vagão plataforma com capacidade de 98 t - bitola larga</t>
  </si>
  <si>
    <t xml:space="preserve">Transporte de TLS TR68 de 240 m com locomotiva diesel-elétrica em vagão plataforma com capacidade de 82 t - bitola métrica</t>
  </si>
  <si>
    <t xml:space="preserve">Transporte de TLS TR68 de 240 m com locomotiva diesel-elétrica em vagão plataforma com capacidade de 98 t - bitola larga</t>
  </si>
  <si>
    <t xml:space="preserve">Transporte de TLS UIC60 de 120 m com locomotiva diesel-elétrica em vagão plataforma com capacidade de 82 t - bitola métrica</t>
  </si>
  <si>
    <t xml:space="preserve">Transporte de TLS UIC60 de 120 m com locomotiva diesel-elétrica em vagão plataforma com capacidade de 98 t - bitola larga</t>
  </si>
  <si>
    <t xml:space="preserve">Transporte de TLS UIC60 de 240 m com locomotiva diesel-elétrica em vagão plataforma com capacidade de 82 t - bitola métrica</t>
  </si>
  <si>
    <t xml:space="preserve">Transporte de TLS UIC60 de 240 m com locomotiva diesel-elétrica em vagão plataforma com capacidade de 98 t - bitola larga</t>
  </si>
  <si>
    <t xml:space="preserve">Transporte de veículos de médio porte com guincho de resgate de 20 t - rodovia em leito natural</t>
  </si>
  <si>
    <t xml:space="preserve">Transporte de veículos de médio porte com guincho de resgate de 20 t - rodovia em revestimento primário</t>
  </si>
  <si>
    <t xml:space="preserve">Transporte de veículos de médio porte com guincho de resgate de 20 t - rodovia pavimentada</t>
  </si>
  <si>
    <t xml:space="preserve">Transporte de veículos leves com guincho de resgate de 4 t - rodovia em leito natural</t>
  </si>
  <si>
    <t xml:space="preserve">Transporte de veículos leves com guincho de resgate de 4 t - rodovia em revestimento primário</t>
  </si>
  <si>
    <t xml:space="preserve">Transporte de veículos leves com guincho de resgate de 4 t - rodovia pavimentada</t>
  </si>
  <si>
    <t xml:space="preserve">Transporte de veículos pesados com guincho de resgate de 35 t - rodovia em leito natural</t>
  </si>
  <si>
    <t xml:space="preserve">Transporte de veículos pesados com guincho de resgate de 35 t - rodovia em revestimento primário</t>
  </si>
  <si>
    <t xml:space="preserve">Transporte de veículos pesados com guincho de resgate de 35 t - rodovia pavimentada</t>
  </si>
  <si>
    <t xml:space="preserve">Transporte em cavalo mecânico com dolly de 4 eixos com capacidade de 57 t - rodovia em leito natural</t>
  </si>
  <si>
    <t xml:space="preserve">Transporte em cavalo mecânico com dolly de 4 eixos com capacidade de 57 t - rodovia em revestimento primário</t>
  </si>
  <si>
    <t xml:space="preserve">Transporte em cavalo mecânico com dolly de 4 eixos com capacidade de 57 t - rodovia pavimentada</t>
  </si>
  <si>
    <t xml:space="preserve">Transporte em cavalo mecânico com dollys de 3 e 4 eixos com capacidade de 77 t - rodovia em leito natural</t>
  </si>
  <si>
    <t xml:space="preserve">Transporte em cavalo mecânico com dollys de 3 e 4 eixos com capacidade de 77 t - rodovia em revestimento primário</t>
  </si>
  <si>
    <t xml:space="preserve">Transporte em cavalo mecânico com dollys de 3 e 4 eixos com capacidade de 77 t - rodovia pavimentada</t>
  </si>
  <si>
    <t xml:space="preserve">Transporte em cavalo mecânico com dollys de 5 e 4 eixos com capacidade de 111 t - rodovia em leito natural</t>
  </si>
  <si>
    <t xml:space="preserve">Transporte em cavalo mecânico com dollys de 5 e 4 eixos com capacidade de 111 t - rodovia em revestimento primário</t>
  </si>
  <si>
    <t xml:space="preserve">Transporte em cavalo mecânico com dollys de 5 e 4 eixos com capacidade de 111 t - rodovia pavimentada</t>
  </si>
  <si>
    <t xml:space="preserve">Transporte em cavalo mecânico com reboques de 5 e 4 eixos com capacidade de 130 t - rodovia em leito natural</t>
  </si>
  <si>
    <t xml:space="preserve">Transporte em cavalo mecânico com reboques de 5 e 4 eixos com capacidade de 130 t - rodovia em revestimento primário</t>
  </si>
  <si>
    <t xml:space="preserve">Transporte em cavalo mecânico com reboques de 5 e 4 eixos com capacidade de 130 t - rodovia pavimentada</t>
  </si>
  <si>
    <t xml:space="preserve">Transporte fluvial de materiais diversos com pontão flutuante - capacidade de 500 t</t>
  </si>
  <si>
    <t xml:space="preserve">Transporte fluvial do flutuante</t>
  </si>
  <si>
    <t xml:space="preserve">Armação de fuste de tubulão em aço CA-50 com apoio de guindaste - fornecimento, preparo e colocação</t>
  </si>
  <si>
    <t xml:space="preserve">Colocação e retirada de campânula de ar comprimido em tubulão com apoio de guindaste</t>
  </si>
  <si>
    <t xml:space="preserve">Escavação manual de base alargada de tubulão a ar comprimido em material de 1ª categoria na profundidade de 10 a 15 m</t>
  </si>
  <si>
    <t xml:space="preserve">Escavação manual de base alargada de tubulão a ar comprimido em material de 1ª categoria na profundidade de até 10 m</t>
  </si>
  <si>
    <t xml:space="preserve">Escavação manual de base alargada de tubulão a ar comprimido em material de 2ª categoria na profundidade de 10 a 15 m</t>
  </si>
  <si>
    <t xml:space="preserve">Escavação manual de base alargada de tubulão a ar comprimido em material de 2ª categoria na profundidade de até 10 m</t>
  </si>
  <si>
    <t xml:space="preserve">Escavação manual de base alargada de tubulão a ar comprimido em material de 3ª categoria a frio na profundidade 10 a 15 m</t>
  </si>
  <si>
    <t xml:space="preserve">Escavação manual de base alargada de tubulão a ar comprimido em material de 3ª categoria a frio na profundidade de até 10 m</t>
  </si>
  <si>
    <t xml:space="preserve">Escavação manual de base alargada de tubulão a ar comprimido em material de 3ª categoria na profundidade de 10 a 15 m</t>
  </si>
  <si>
    <t xml:space="preserve">Escavação manual de base alargada de tubulão a ar comprimido em material de 3ª categoria na profundidade de até 10 m</t>
  </si>
  <si>
    <t xml:space="preserve">Escavação manual de base alargada de tubulão a céu aberto em material de 1ª categoria na profundidade de 10 a 15 m</t>
  </si>
  <si>
    <t xml:space="preserve">Escavação manual de base alargada de tubulão a céu aberto em material de 1ª categoria na profundidade de até 10 m</t>
  </si>
  <si>
    <t xml:space="preserve">Escavação manual de base alargada de tubulão a céu aberto em material de 2ª categoria na profundidade até 10 m</t>
  </si>
  <si>
    <t xml:space="preserve">Escavação manual de base alargada de tubulão a céu aberto em material de 2ª categoria na profundidade de 10 a 15 m</t>
  </si>
  <si>
    <t xml:space="preserve">Escavação manual de base alargada de tubulão a céu aberto em material de 3ª categoria a frio na profundidade até 10 m</t>
  </si>
  <si>
    <t xml:space="preserve">Escavação manual de base alargada de tubulão a céu aberto em material de 3ª categoria a frio na profundidade de 10 a 15 m</t>
  </si>
  <si>
    <t xml:space="preserve">Escavação manual de base alargada de tubulão a céu aberto em material de 3ª categoria na profundidade até 10 m</t>
  </si>
  <si>
    <t xml:space="preserve">Escavação manual de base alargada de tubulão a céu aberto em material de 3ª categoria na profundidade de 10 a 15 m</t>
  </si>
  <si>
    <t xml:space="preserve">Escavação manual de fuste de tubulão a ar comprimido em material de 1ª categoria na profundidade de 10 a 15 m</t>
  </si>
  <si>
    <t xml:space="preserve">Escavação manual de fuste de tubulão a ar comprimido em material de 1ª categoria na profundidade de até 10 m</t>
  </si>
  <si>
    <t xml:space="preserve">Escavação manual de fuste de tubulão a ar comprimido em material de 2ª categoria na profundidade de 10 a 15 m</t>
  </si>
  <si>
    <t xml:space="preserve">Escavação manual de fuste de tubulão a ar comprimido em material de 2ª categoria na profundidade de até 10 m</t>
  </si>
  <si>
    <t xml:space="preserve">Escavação manual de fuste de tubulão a ar comprimido em material de 3ª categoria na profundidade de 10 a 15 m</t>
  </si>
  <si>
    <t xml:space="preserve">Escavação manual de fuste de tubulão a ar comprimido em material de 3ª categoria na profundidade de até 10 m</t>
  </si>
  <si>
    <t xml:space="preserve">Escavação manual de fuste de tubulão a céu aberto em material de 1ª categoria na profundidade de 10 a 15 m</t>
  </si>
  <si>
    <t xml:space="preserve">Escavação manual de fuste de tubulão a céu aberto em material de 1ª categoria na profundidade de até 10 m</t>
  </si>
  <si>
    <t xml:space="preserve">Escavação manual de fuste de tubulão a céu aberto em material de 2ª categoria na profundidade até 10 m</t>
  </si>
  <si>
    <t xml:space="preserve">Escavação manual de fuste de tubulão a céu aberto em material de 2ª categoria na profundidade de 10 a 15 m</t>
  </si>
  <si>
    <t xml:space="preserve">Escavação manual de fuste de tubulão a céu aberto em material de 3ª categoria na profundidade até 10 m</t>
  </si>
  <si>
    <t xml:space="preserve">Escavação manual de fuste de tubulão a céu aberto em material de 3ª categoria na profundidade de 10 a 15 m</t>
  </si>
  <si>
    <t xml:space="preserve">Escavação mecânica de fuste de tubulão com caçamba para rocha em material de 2ª categoria</t>
  </si>
  <si>
    <t xml:space="preserve">Escavação mecânica de fuste de tubulão com caçamba para rocha em material de 3ª categoria</t>
  </si>
  <si>
    <t xml:space="preserve">Escavação mecânica de fuste de tubulão com caçamba para solos em material de 1ª categoria</t>
  </si>
  <si>
    <t xml:space="preserve">Escavação mecânica de fuste de tubulão com Hammer Grab em material de 1ª categoria</t>
  </si>
  <si>
    <t xml:space="preserve">Escavação mecânica de fuste de tubulão com trado para rocha em material de 2ª categoria</t>
  </si>
  <si>
    <t xml:space="preserve">Escavação mecânica de fuste de tubulão com trado para rocha em material de 3ª categoria</t>
  </si>
  <si>
    <t xml:space="preserve">Escavação mecânica de fuste de tubulão com trado para solos em material de 1ª categoria</t>
  </si>
  <si>
    <t xml:space="preserve">Armação de tela de aço eletrosoldada em túneis com auxílio de plataforma pantográfica - confecção e instalação</t>
  </si>
  <si>
    <t xml:space="preserve">Cambotas metálicas treliçadas - confecção e instalação</t>
  </si>
  <si>
    <t xml:space="preserve">Coluna de jet grouting vertical D = 100 cm em solo - perfuração e injeção</t>
  </si>
  <si>
    <t xml:space="preserve">Coluna de jet grouting vertical D = 110 cm em solo - perfuração e injeção</t>
  </si>
  <si>
    <t xml:space="preserve">Coluna de jet grouting vertical D = 120 cm em solo - perfuração e injeção</t>
  </si>
  <si>
    <t xml:space="preserve">Coluna de jet grouting vertical D = 80 cm em solo - perfuração e injeção</t>
  </si>
  <si>
    <t xml:space="preserve">Coluna de jet grouting vertical D = 90 cm em solo - perfuração e injeção</t>
  </si>
  <si>
    <t xml:space="preserve">Desmonte a frio e carga de rocha dura em túnel com cunha hidráulica - DMT de até 200 m</t>
  </si>
  <si>
    <t xml:space="preserve">Drenagem de túnel com manta drenante de malha de polietileno e geotêxtil numa face revestida com argamassa polimérica</t>
  </si>
  <si>
    <t xml:space="preserve">Dreno filtrante em tubos de PVC D = 40 mm aplicado em paredes e tetos de túnel - fornecimento e instalação</t>
  </si>
  <si>
    <t xml:space="preserve">Dreno não filtrante em tubos de PVC D = 40 mm aplicado em paredes e tetos de túnel - fornecimento e instalação</t>
  </si>
  <si>
    <t xml:space="preserve">Enfilagem em coluna de CCPH D = 40 cm em túneis classe V/VI</t>
  </si>
  <si>
    <t xml:space="preserve">Enfilagem em coluna de CCPH D = 50 cm em túneis classe V/VI</t>
  </si>
  <si>
    <t xml:space="preserve">Enfilagem em coluna de CCPH D = 60 cm em túneis classe V/VI</t>
  </si>
  <si>
    <t xml:space="preserve">Enfilagem tubular sistema autoperfurante - D = 76 mm</t>
  </si>
  <si>
    <t xml:space="preserve">Enfilagem tubular sistema convencional Schedule 40 - D = 65 mm</t>
  </si>
  <si>
    <t xml:space="preserve">Escavação subterrânea e carregamento do material da calota em túnel classe I - DMT de 0 a 200 m - seção acima de 90 m²</t>
  </si>
  <si>
    <t xml:space="preserve">Escavação subterrânea e carregamento do material da calota em túnel classe I - DMT de 0 a 200 m - seção de 20 a 40 m²</t>
  </si>
  <si>
    <t xml:space="preserve">Escavação subterrânea e carregamento do material da calota em túnel classe I - DMT de 0 a 200 m - seção de 40 a 60 m²</t>
  </si>
  <si>
    <t xml:space="preserve">Escavação subterrânea e carregamento do material da calota em túnel classe I - DMT de 0 a 200 m - seção de 60 a 90 m²</t>
  </si>
  <si>
    <t xml:space="preserve">Escavação subterrânea e carregamento do material da calota em túnel classe II - DMT de 0 a 200 m - seção acima de 90 m²</t>
  </si>
  <si>
    <t xml:space="preserve">Escavação subterrânea e carregamento do material da calota em túnel classe II - DMT de 0 a 200 m - seção de 20 a 40 m²</t>
  </si>
  <si>
    <t xml:space="preserve">Escavação subterrânea e carregamento do material da calota em túnel classe II - DMT de 0 a 200 m - seção de 40 a 60 m²</t>
  </si>
  <si>
    <t xml:space="preserve">Escavação subterrânea e carregamento do material da calota em túnel classe II - DMT de 0 a 200 m - seção de 60 a 90 m²</t>
  </si>
  <si>
    <t xml:space="preserve">Escavação subterrânea e carregamento do material da calota em túnel classe III - DMT de 0 a 200 m - seção acima de 90 m²</t>
  </si>
  <si>
    <t xml:space="preserve">Escavação subterrânea e carregamento do material da calota em túnel classe III - DMT de 0 a 200 m - seção de 20 a 40 m²</t>
  </si>
  <si>
    <t xml:space="preserve">Escavação subterrânea e carregamento do material da calota em túnel classe III - DMT de 0 a 200 m - seção de 40 a 60 m²</t>
  </si>
  <si>
    <t xml:space="preserve">Escavação subterrânea e carregamento do material da calota em túnel classe III - DMT de 0 a 200 m - seção de 60 a 90 m²</t>
  </si>
  <si>
    <t xml:space="preserve">Escavação subterrânea e carregamento do material da calota em túnel classe IV - DMT de 0 a 200 m - seção acima de 90 m²</t>
  </si>
  <si>
    <t xml:space="preserve">Escavação subterrânea e carregamento do material da calota em túnel classe IV - DMT de 0 a 200 m - seção de 20 a 40 m²</t>
  </si>
  <si>
    <t xml:space="preserve">Escavação subterrânea e carregamento do material da calota em túnel classe IV - DMT de 0 a 200 m - seção de 40 a 60 m²</t>
  </si>
  <si>
    <t xml:space="preserve">Escavação subterrânea e carregamento do material da calota em túnel classe IV - DMT de 0 a 200 m - seção de 60 a 90 m²</t>
  </si>
  <si>
    <t xml:space="preserve">Escavação subterrânea e carregamento do material do rebaixo em túnel classe I a IV - DMT de 0 a 200 m</t>
  </si>
  <si>
    <t xml:space="preserve">Escavação subterrânea e carregamento em túnel classe V - DMT de 0 a 200 m - seção acima de 90 m²</t>
  </si>
  <si>
    <t xml:space="preserve">Escavação subterrânea e carregamento em túnel classe V - DMT de 0 a 200 m - seção de 20 a 40 m²</t>
  </si>
  <si>
    <t xml:space="preserve">Escavação subterrânea e carregamento em túnel classe V - DMT de 0 a 200 m - seção de 40 a 60 m²</t>
  </si>
  <si>
    <t xml:space="preserve">Escavação subterrânea e carregamento em túnel classe V - DMT de 0 a 200 m - seção de 60 a 90 m²</t>
  </si>
  <si>
    <t xml:space="preserve">Escavação subterrânea e carregamento em túnel classe VI - DMT de 0 a 200 m - seção acima de 90 m²</t>
  </si>
  <si>
    <t xml:space="preserve">Escavação subterrânea e carregamento em túnel classe VI - DMT de 0 a 200 m - seção de 20 a 40 m²</t>
  </si>
  <si>
    <t xml:space="preserve">Escavação subterrânea e carregamento em túnel classe VI - DMT de 0 a 200 m - seção de 40 a 60 m²</t>
  </si>
  <si>
    <t xml:space="preserve">Escavação subterrânea e carregamento em túnel classe VI - DMT de 0 a 200 m - seção de 60 a 90 m²</t>
  </si>
  <si>
    <t xml:space="preserve">Pré-fissuramento em túnel</t>
  </si>
  <si>
    <t xml:space="preserve">Pregagem da frente com vergalhão de fibra de vidro D = 25 mm com perfuração em D = 75 mm e injeção de calda de cimento</t>
  </si>
  <si>
    <t xml:space="preserve">Pregagem da frente em tubo de PVC D = 50 mm com perfuração em D = 100 mm e injeção de argamassa de cimento e areia 1:1</t>
  </si>
  <si>
    <t xml:space="preserve">Prego guia para controle de espessura de concreto projetado D = 16 mm em túnel - fornecimento e instalação</t>
  </si>
  <si>
    <t xml:space="preserve">Usinagem de agregados para microrrevestimento a frio com espessura de 0,8 cm até 1,5 cm - brita comercial</t>
  </si>
  <si>
    <t xml:space="preserve">Usinagem de agregados para microrrevestimento a frio com espessura de 0,8 cm até 1,5 cm - brita produzida</t>
  </si>
  <si>
    <t xml:space="preserve">Usinagem de agregados para microrrevestimento a frio com espessura de 2,0 cm - brita comercial</t>
  </si>
  <si>
    <t xml:space="preserve">Usinagem de agregados para microrrevestimento a frio com espessura de 2,0 cm - brita produzida</t>
  </si>
  <si>
    <t xml:space="preserve">Usinagem de areia-asfalto a quente - faixa A - areia comercial</t>
  </si>
  <si>
    <t xml:space="preserve">Usinagem de areia-asfalto a quente - faixa A - areia extraída</t>
  </si>
  <si>
    <t xml:space="preserve">Usinagem de areia-asfalto a quente - faixa B - areia comercial</t>
  </si>
  <si>
    <t xml:space="preserve">Usinagem de areia-asfalto a quente - faixa B - areia extraída</t>
  </si>
  <si>
    <t xml:space="preserve">Usinagem de areia-asfalto a quente com asfalto polímero - faixa A - areia comercial</t>
  </si>
  <si>
    <t xml:space="preserve">Usinagem de areia-asfalto a quente com asfalto polímero - faixa A - areia extraída</t>
  </si>
  <si>
    <t xml:space="preserve">Usinagem de areia-asfalto a quente com asfalto polímero - faixa B - areia comercial</t>
  </si>
  <si>
    <t xml:space="preserve">Usinagem de areia-asfalto a quente com asfalto polímero - faixa B - areia extraída</t>
  </si>
  <si>
    <t xml:space="preserve">Usinagem de areia-asfalto a quente com asfalto polímero - faixa C - areia comercial</t>
  </si>
  <si>
    <t xml:space="preserve">Usinagem de areia-asfalto a quente com asfalto polímero - faixa C - areia extraída</t>
  </si>
  <si>
    <t xml:space="preserve">Usinagem de brita graduada com brita comercial em usina de 300 t/h</t>
  </si>
  <si>
    <t xml:space="preserve">Usinagem de brita graduada com brita produzida em usina de 300 t/h</t>
  </si>
  <si>
    <t xml:space="preserve">Usinagem de brita graduada tratada com cimento e brita comercial em usina de 300 t/h</t>
  </si>
  <si>
    <t xml:space="preserve">Usinagem de brita graduada tratada com cimento e brita produzida em usina de 300 t/h</t>
  </si>
  <si>
    <t xml:space="preserve">Usinagem de concreto asfáltico - faixa A - areia e brita comerciais</t>
  </si>
  <si>
    <t xml:space="preserve">Usinagem de concreto asfáltico - faixa A - areia extraída e brita produzida</t>
  </si>
  <si>
    <t xml:space="preserve">Usinagem de concreto asfáltico - faixa B - areia e brita comerciais</t>
  </si>
  <si>
    <t xml:space="preserve">Usinagem de concreto asfáltico - faixa B - areia extraída e brita produzida</t>
  </si>
  <si>
    <t xml:space="preserve">Usinagem de concreto asfáltico - faixa C - areia e brita comerciais</t>
  </si>
  <si>
    <t xml:space="preserve">Usinagem de concreto asfáltico - faixa C - areia extraída e brita produzida</t>
  </si>
  <si>
    <t xml:space="preserve">Usinagem de concreto asfáltico com asfalto polímero - faixa A - areia e brita comerciais</t>
  </si>
  <si>
    <t xml:space="preserve">Usinagem de concreto asfáltico com asfalto polímero - faixa A - areia extraída e brita produzida</t>
  </si>
  <si>
    <t xml:space="preserve">Usinagem de concreto asfáltico com asfalto polímero - faixa B - areia e brita comerciais</t>
  </si>
  <si>
    <t xml:space="preserve">Usinagem de concreto asfáltico com asfalto polímero - faixa B - areia extraída e brita produzida</t>
  </si>
  <si>
    <t xml:space="preserve">Usinagem de concreto asfáltico com asfalto polímero - faixa C - areia e brita comerciais</t>
  </si>
  <si>
    <t xml:space="preserve">Usinagem de concreto asfáltico com asfalto polímero - faixa C - areia extraída e brita produzida</t>
  </si>
  <si>
    <t xml:space="preserve">Usinagem de concreto asfáltico com borracha - faixa A - brita comercial</t>
  </si>
  <si>
    <t xml:space="preserve">Usinagem de concreto asfáltico com borracha - faixa A - brita produzida</t>
  </si>
  <si>
    <t xml:space="preserve">Usinagem de concreto asfáltico com borracha - faixa B - brita comercial</t>
  </si>
  <si>
    <t xml:space="preserve">Usinagem de concreto asfáltico com borracha - faixa B - brita produzida</t>
  </si>
  <si>
    <t xml:space="preserve">Usinagem de concreto asfáltico com borracha - faixa C - brita comercial</t>
  </si>
  <si>
    <t xml:space="preserve">Usinagem de concreto asfáltico com borracha - faixa C - brita produzida</t>
  </si>
  <si>
    <t xml:space="preserve">Usinagem de concreto asfáltico com borracha (Gap Graded) - brita comercial</t>
  </si>
  <si>
    <t xml:space="preserve">Usinagem de concreto asfáltico com borracha (Gap Graded) - brita produzida</t>
  </si>
  <si>
    <t xml:space="preserve">Usinagem de concreto asfáltico reciclado a frio com espuma de asfalto, agregado comercial e cimento</t>
  </si>
  <si>
    <t xml:space="preserve">Usinagem de concreto asfáltico reciclado em usina fixa com adição de material fresado e brita comercial</t>
  </si>
  <si>
    <t xml:space="preserve">Usinagem de concreto asfáltico reciclado em usina fixa com adição de material fresado e brita produzida</t>
  </si>
  <si>
    <t xml:space="preserve">Usinagem de micro pré-misturado a quente com asfalto polímero - brita comercial</t>
  </si>
  <si>
    <t xml:space="preserve">Usinagem de micro pré-misturado a quente com asfalto polímero - brita produzida</t>
  </si>
  <si>
    <t xml:space="preserve">Usinagem de pré-misturado a frio - faixa A - areia e brita comerciais</t>
  </si>
  <si>
    <t xml:space="preserve">Usinagem de pré-misturado a frio - faixa A - areia extraída e brita produzida</t>
  </si>
  <si>
    <t xml:space="preserve">Usinagem de pré-misturado a frio - faixa B - areia e brita comerciais</t>
  </si>
  <si>
    <t xml:space="preserve">Usinagem de pré-misturado a frio - faixa B - areia extraída e brita produzida</t>
  </si>
  <si>
    <t xml:space="preserve">Usinagem de pré-misturado a frio - faixa C - areia e brita comerciais</t>
  </si>
  <si>
    <t xml:space="preserve">Usinagem de pré-misturado a frio - faixa C - areia extraída e brita produzida</t>
  </si>
  <si>
    <t xml:space="preserve">Usinagem de pré-misturado a frio - faixa D - areia e brita comerciais</t>
  </si>
  <si>
    <t xml:space="preserve">Usinagem de pré-misturado a frio - faixa D - areia extraída e brita produzida</t>
  </si>
  <si>
    <t xml:space="preserve">Usinagem de pré-misturado a frio com asfalto polímero - faixa A - areia e brita comerciais</t>
  </si>
  <si>
    <t xml:space="preserve">Usinagem de pré-misturado a frio com asfalto polímero - faixa A - areia extraída e brita produzida</t>
  </si>
  <si>
    <t xml:space="preserve">Usinagem de pré-misturado a frio com asfalto polímero - faixa B - areia e brita comerciais</t>
  </si>
  <si>
    <t xml:space="preserve">Usinagem de pré-misturado a frio com asfalto polímero - faixa B - areia extraída e brita produzida</t>
  </si>
  <si>
    <t xml:space="preserve">Usinagem de pré-misturado a frio com asfalto polímero - faixa C - areia e brita comerciais</t>
  </si>
  <si>
    <t xml:space="preserve">Usinagem de pré-misturado a frio com asfalto polímero - faixa C - areia extraída e brita produzida</t>
  </si>
  <si>
    <t xml:space="preserve">Usinagem de pré-misturado a frio com asfalto polímero - faixa D - areia e brita comerciais</t>
  </si>
  <si>
    <t xml:space="preserve">Usinagem de pré-misturado a frio com asfalto polímero - faixa D - areia extraída e brita produzida</t>
  </si>
  <si>
    <t xml:space="preserve">Usinagem de pré-misturado a quente com asfalto polímero - faixa I - camada porosa de atrito - areia e brita comerciais</t>
  </si>
  <si>
    <t xml:space="preserve">Usinagem de pré-misturado a quente com asfalto polímero - faixa I - camada porosa de atrito - areia extraída e brita produzida</t>
  </si>
  <si>
    <t xml:space="preserve">Usinagem de pré-misturado a quente com asfalto polímero - faixa II - camada porosa de atrito - areia e brita comerciais</t>
  </si>
  <si>
    <t xml:space="preserve">Usinagem de pré-misturado a quente com asfalto polímero - faixa II - camada porosa de atrito - areia extraída e brita produzida</t>
  </si>
  <si>
    <t xml:space="preserve">Usinagem de pré-misturado a quente com asfalto polímero - faixa III - camada porosa de atrito - areia e brita comerciais</t>
  </si>
  <si>
    <t xml:space="preserve">Usinagem de pré-misturado a quente com asfalto polímero - faixa III - camada porosa de atrito - areia extraída e brita produzida</t>
  </si>
  <si>
    <t xml:space="preserve">Usinagem de pré-misturado a quente com asfalto polímero - faixa IV - camada porosa de atrito - areia e brita comerciais</t>
  </si>
  <si>
    <t xml:space="preserve">Usinagem de pré-misturado a quente com asfalto polímero - faixa IV - camada porosa de atrito - areia extraída e brita produzida</t>
  </si>
  <si>
    <t xml:space="preserve">Usinagem de pré-misturado a quente com asfalto polímero - faixa V - camada porosa de atrito - areia e brita comerciais</t>
  </si>
  <si>
    <t xml:space="preserve">Usinagem de pré-misturado a quente com asfalto polímero - faixa V - camada porosa de atrito - areia extraída e brita produzida</t>
  </si>
  <si>
    <t xml:space="preserve">Usinagem de solo areia (70% - 30%) - material de jazida e areia comercial</t>
  </si>
  <si>
    <t xml:space="preserve">Usinagem de solo areia (70% - 30%) - material de jazida e areia extraída</t>
  </si>
  <si>
    <t xml:space="preserve">Usinagem de solo brita (70% - 30%) com 3% cimento - material de jazida e brita comercial</t>
  </si>
  <si>
    <t xml:space="preserve">Usinagem de solo brita (70% - 30%) com 3% cimento - material de jazida e brita produzida</t>
  </si>
  <si>
    <t xml:space="preserve">Usinagem de solo brita (70% - 30%) com material de jazida e brita comercial em usina de 300 t/h</t>
  </si>
  <si>
    <t xml:space="preserve">Usinagem de solo brita (70% - 30%) com material de jazida e brita produzida em usina de 300 t/h</t>
  </si>
  <si>
    <t xml:space="preserve">Usinagem de solo cimento com 7% de cimento com material de jazida em usina de 300 t/h</t>
  </si>
  <si>
    <t xml:space="preserve">Usinagem de solo escória de aciaria (50% - 50%) com material de jazida em usina de 300 t/h</t>
  </si>
  <si>
    <t xml:space="preserve">Usinagem de solo melhorado com 3% de cimento com material de jazida em usina de 300 t/h</t>
  </si>
  <si>
    <t xml:space="preserve">Usinagem para pavimento de concreto com fôrmas deslizantes - areia e brita comerciais</t>
  </si>
  <si>
    <t xml:space="preserve">Usinagem para pavimento de concreto com fôrmas deslizantes - areia extraída e brita produzida</t>
  </si>
  <si>
    <t xml:space="preserve">Usinagem para pavimento de concreto compactado com rolo - brita comercial</t>
  </si>
  <si>
    <t xml:space="preserve">Usinagem para pavimento de concreto compactado com rolo - brita produzida</t>
  </si>
  <si>
    <t xml:space="preserve">Usinagem para sub-base de concreto compactado com rolo - brita comercial</t>
  </si>
  <si>
    <t xml:space="preserve">Usinagem para sub-base de concreto compactado com rolo - brita produzida</t>
  </si>
  <si>
    <t xml:space="preserve">Confecção de BSCC - seção 1,5 x 1,5 m canal - areia e brita comerciais</t>
  </si>
  <si>
    <t xml:space="preserve">Confecção de BSCC - seção 1,5 x 1,5 m canal - areia extraída e brita produzida</t>
  </si>
  <si>
    <t xml:space="preserve">Confecção de BSCC - seção 1,5 x 1,5 m fechada - tipo I - areia e brita comerciais</t>
  </si>
  <si>
    <t xml:space="preserve">Confecção de BSCC - seção 1,5 x 1,5 m fechada - tipo I - areia extraída e brita produzida</t>
  </si>
  <si>
    <t xml:space="preserve">Confecção de BSCC - seção 1,5 x 1,5 m fechada - tipo II - areia e brita comerciais</t>
  </si>
  <si>
    <t xml:space="preserve">Confecção de BSCC - seção 1,5 x 1,5 m fechada - tipo II - areia extraída e brita produzida</t>
  </si>
  <si>
    <t xml:space="preserve">Confecção de BSCC - seção 1,5 x 1,5 m fechada - tipo III - areia e brita comerciais</t>
  </si>
  <si>
    <t xml:space="preserve">Confecção de BSCC - seção 1,5 x 1,5 m fechada - tipo III - areia extraída e brita produzida</t>
  </si>
  <si>
    <t xml:space="preserve">Confecção de BSCC - seção 1,5 x 1,5 m fechada - tipo IV - areia e brita comerciais</t>
  </si>
  <si>
    <t xml:space="preserve">Confecção de BSCC - seção 1,5 x 1,5 m fechada - tipo IV - areia extraída e brita produzida</t>
  </si>
  <si>
    <t xml:space="preserve">Confecção de BSCC - seção 1,5 x 1,5 m fechada - tipo V - areia e brita comerciais</t>
  </si>
  <si>
    <t xml:space="preserve">Confecção de BSCC - seção 1,5 x 1,5 m fechada - tipo V - areia extraída e brita produzida</t>
  </si>
  <si>
    <t xml:space="preserve">Confecção de BSCC - seção 1,5 x 1,5 m fechada - tipo VI - areia e brita comerciais</t>
  </si>
  <si>
    <t xml:space="preserve">Confecção de BSCC - seção 1,5 x 1,5 m fechada - tipo VI - areia extraída e brita produzida</t>
  </si>
  <si>
    <t xml:space="preserve">Confecção de BSCC - seção 1,5 x 1,5 m fechada - tipo VII - areia e brita comerciais</t>
  </si>
  <si>
    <t xml:space="preserve">Confecção de BSCC - seção 1,5 x 1,5 m fechada - tipo VII - areia extraída e brita produzida</t>
  </si>
  <si>
    <t xml:space="preserve">Confecção de BSCC - seção 2,0 x 1,5 m canal - areia e brita comerciais</t>
  </si>
  <si>
    <t xml:space="preserve">Confecção de BSCC - seção 2,0 x 1,5 m canal - areia extraída e brita produzida</t>
  </si>
  <si>
    <t xml:space="preserve">Confecção de BSCC - seção 2,0 x 2,0 m canal - tipo I - areia e brita comerciais</t>
  </si>
  <si>
    <t xml:space="preserve">Confecção de BSCC - seção 2,0 x 2,0 m canal - tipo I - areia extraída e brita produzida</t>
  </si>
  <si>
    <t xml:space="preserve">Confecção de BSCC - seção 2,0 x 2,0 m canal - tipo II - areia e brita comerciais</t>
  </si>
  <si>
    <t xml:space="preserve">Confecção de BSCC - seção 2,0 x 2,0 m canal - tipo II - areia extraída e brita produzida</t>
  </si>
  <si>
    <t xml:space="preserve">Confecção de BSCC - seção 2,0 x 2,0 m fechada - tipo I - areia e brita comerciais</t>
  </si>
  <si>
    <t xml:space="preserve">Confecção de BSCC - seção 2,0 x 2,0 m fechada - tipo I - areia extraída e brita produzida</t>
  </si>
  <si>
    <t xml:space="preserve">Confecção de BSCC - seção 2,0 x 2,0 m fechada - tipo II - areia e brita comerciais</t>
  </si>
  <si>
    <t xml:space="preserve">Confecção de BSCC - seção 2,0 x 2,0 m fechada - tipo II - areia extraída e brita produzida</t>
  </si>
  <si>
    <t xml:space="preserve">Confecção de BSCC - seção 2,0 x 2,0 m fechada - tipo III - areia e brita comerciais</t>
  </si>
  <si>
    <t xml:space="preserve">Confecção de BSCC - seção 2,0 x 2,0 m fechada - tipo III - areia extraída e brita produzida</t>
  </si>
  <si>
    <t xml:space="preserve">Confecção de BSCC - seção 2,0 x 2,0 m fechada - tipo IV - areia e brita comerciais</t>
  </si>
  <si>
    <t xml:space="preserve">Confecção de BSCC - seção 2,0 x 2,0 m fechada - tipo IV - areia extraída e brita produzida</t>
  </si>
  <si>
    <t xml:space="preserve">Confecção de BSCC - seção 2,0 x 2,0 m fechada - tipo V - areia e brita comerciais</t>
  </si>
  <si>
    <t xml:space="preserve">Confecção de BSCC - seção 2,0 x 2,0 m fechada - tipo V - areia extraída e brita produzida</t>
  </si>
  <si>
    <t xml:space="preserve">Confecção de BSCC - seção 2,0 x 2,0 m fechada - tipo VI - areia e brita comerciais</t>
  </si>
  <si>
    <t xml:space="preserve">Confecção de BSCC - seção 2,0 x 2,0 m fechada - tipo VI - areia extraída e brita produzida</t>
  </si>
  <si>
    <t xml:space="preserve">Confecção de BSCC - seção 2,0 x 2,0 m fechada - tipo VII - areia e brita comerciais</t>
  </si>
  <si>
    <t xml:space="preserve">Confecção de BSCC - seção 2,0 x 2,0 m fechada - tipo VII - areia extraída e brita produzida</t>
  </si>
  <si>
    <t xml:space="preserve">Confecção de BSCC - seção 2,5 x 1,5 m canal - areia e brita comerciais</t>
  </si>
  <si>
    <t xml:space="preserve">Confecção de BSCC - seção 2,5 x 1,5 m canal - areia extraída e brita produzida</t>
  </si>
  <si>
    <t xml:space="preserve">Confecção de BSCC - seção 2,5 x 2,0 m canal - tipo I - areia e brita comerciais</t>
  </si>
  <si>
    <t xml:space="preserve">Confecção de BSCC - seção 2,5 x 2,0 m canal - tipo I - areia extraída e brita produzida</t>
  </si>
  <si>
    <t xml:space="preserve">Confecção de BSCC - seção 2,5 x 2,0 m canal - tipo II - areia e brita comerciais</t>
  </si>
  <si>
    <t xml:space="preserve">Confecção de BSCC - seção 2,5 x 2,0 m canal - tipo II - areia extraída e brita produzida</t>
  </si>
  <si>
    <t xml:space="preserve">Confecção de BSCC - seção 2,5 x 2,5 m fechada - tipo I - areia e brita comerciais</t>
  </si>
  <si>
    <t xml:space="preserve">Confecção de BSCC - seção 2,5 x 2,5 m fechada - tipo I - areia extraída e brita produzida</t>
  </si>
  <si>
    <t xml:space="preserve">Confecção de BSCC - seção 2,5 x 2,5 m fechada - tipo II - areia e brita comerciais</t>
  </si>
  <si>
    <t xml:space="preserve">Confecção de BSCC - seção 2,5 x 2,5 m fechada - tipo II - areia extraída e brita produzida</t>
  </si>
  <si>
    <t xml:space="preserve">Confecção de BSCC - seção 2,5 x 2,5 m fechada - tipo III - areia e brita comerciais</t>
  </si>
  <si>
    <t xml:space="preserve">Confecção de BSCC - seção 2,5 x 2,5 m fechada - tipo III - areia extraída e brita produzida</t>
  </si>
  <si>
    <t xml:space="preserve">Confecção de BSCC - seção 2,5 x 2,5 m fechada - tipo IV - areia e brita comerciais</t>
  </si>
  <si>
    <t xml:space="preserve">Confecção de BSCC - seção 2,5 x 2,5 m fechada - tipo IV - areia extraída e brita produzida</t>
  </si>
  <si>
    <t xml:space="preserve">Confecção de BSCC - seção 2,5 x 2,5 m fechada - tipo V - areia e brita comerciais</t>
  </si>
  <si>
    <t xml:space="preserve">Confecção de BSCC - seção 2,5 x 2,5 m fechada - tipo V - areia extraída e brita produzida</t>
  </si>
  <si>
    <t xml:space="preserve">Confecção de BSCC - seção 2,5 x 2,5 m fechada - tipo VI - areia e brita comerciais</t>
  </si>
  <si>
    <t xml:space="preserve">Confecção de BSCC - seção 2,5 x 2,5 m fechada - tipo VI - areia extraída e brita produzida</t>
  </si>
  <si>
    <t xml:space="preserve">Confecção de BSCC - seção 2,5 x 2,5 m fechada - tipo VII - areia e brita comerciais</t>
  </si>
  <si>
    <t xml:space="preserve">Confecção de BSCC - seção 2,5 x 2,5 m fechada - tipo VII - areia extraída e brita produzida</t>
  </si>
  <si>
    <t xml:space="preserve">Confecção de BSCC - seção 3,0 x 1,5 m canal - areia e brita comerciais</t>
  </si>
  <si>
    <t xml:space="preserve">Confecção de BSCC - seção 3,0 x 1,5 m canal - areia extraída e brita produzida</t>
  </si>
  <si>
    <t xml:space="preserve">Confecção de BSCC - seção 3,0 x 2,0 m canal - tipo I - areia e brita comerciais</t>
  </si>
  <si>
    <t xml:space="preserve">Confecção de BSCC - seção 3,0 x 2,0 m canal - tipo I - areia extraída e brita produzida</t>
  </si>
  <si>
    <t xml:space="preserve">Confecção de BSCC - seção 3,0 x 2,0 m canal - tipo II - areia e brita comerciais</t>
  </si>
  <si>
    <t xml:space="preserve">Confecção de BSCC - seção 3,0 x 2,0 m canal - tipo II - areia extraída e brita produzida</t>
  </si>
  <si>
    <t xml:space="preserve">Confecção de BSCC - seção 3,0 x 3,0 m fechada - tipo I - areia e brita comerciais</t>
  </si>
  <si>
    <t xml:space="preserve">Confecção de BSCC - seção 3,0 x 3,0 m fechada - tipo I - areia extraída e brita produzida</t>
  </si>
  <si>
    <t xml:space="preserve">Confecção de BSCC - seção 3,0 x 3,0 m fechada - tipo II - areia e brita comerciais</t>
  </si>
  <si>
    <t xml:space="preserve">Confecção de BSCC - seção 3,0 x 3,0 m fechada - tipo II - areia extraída e brita produzida</t>
  </si>
  <si>
    <t xml:space="preserve">Confecção de BSCC - seção 3,0 x 3,0 m fechada - tipo III - areia e brita comerciais</t>
  </si>
  <si>
    <t xml:space="preserve">Confecção de BSCC - seção 3,0 x 3,0 m fechada - tipo III - areia extraída e brita produzida</t>
  </si>
  <si>
    <t xml:space="preserve">Confecção de BSCC - seção 3,0 x 3,0 m fechada - tipo IV - areia e brita comerciais</t>
  </si>
  <si>
    <t xml:space="preserve">Confecção de BSCC - seção 3,0 x 3,0 m fechada - tipo IV - areia extraída e brita produzida</t>
  </si>
  <si>
    <t xml:space="preserve">Confecção de BSCC - seção 3,0 x 3,0 m fechada - tipo V - areia e brita comerciais</t>
  </si>
  <si>
    <t xml:space="preserve">Confecção de BSCC - seção 3,0 x 3,0 m fechada - tipo V - areia extraída e brita produzida</t>
  </si>
  <si>
    <t xml:space="preserve">Confecção de BSCC - seção 3,0 x 3,0 m fechada - tipo VI - areia e brita comerciais</t>
  </si>
  <si>
    <t xml:space="preserve">Confecção de BSCC - seção 3,0 x 3,0 m fechada - tipo VI - areia extraída e brita produzida</t>
  </si>
  <si>
    <t xml:space="preserve">Confecção de BSCC - seção 3,0 x 3,0 m fechada - tipo VII - areia e brita comerciais</t>
  </si>
  <si>
    <t xml:space="preserve">Confecção de BSCC - seção 3,0 x 3,0 m fechada - tipo VII - areia extraída e brita produzida</t>
  </si>
  <si>
    <t xml:space="preserve">Corpo BSCC - seção 1,5 x 1,5 m canal - pré-moldado - com areia e brita comerciais</t>
  </si>
  <si>
    <t xml:space="preserve">Corpo BSCC - seção 1,5 x 1,5 m canal - pré-moldado - com areia extraída e brita produzida</t>
  </si>
  <si>
    <t xml:space="preserve">Corpo BSCC - seção 1,5 x 1,5 m fechada - pré-moldado - tipo I - areia e brita comerciais</t>
  </si>
  <si>
    <t xml:space="preserve">Corpo BSCC - seção 1,5 x 1,5 m fechada - pré-moldado - tipo I - areia extraída e brita produzida</t>
  </si>
  <si>
    <t xml:space="preserve">Corpo BSCC - seção 1,5 x 1,5 m fechada - pré-moldado - tipo II - areia e brita comerciais</t>
  </si>
  <si>
    <t xml:space="preserve">Corpo BSCC - seção 1,5 x 1,5 m fechada - pré-moldado - tipo II - areia extraída e brita produzida</t>
  </si>
  <si>
    <t xml:space="preserve">Corpo BSCC - seção 1,5 x 1,5 m fechada - pré-moldado - tipo III - areia e brita comerciais</t>
  </si>
  <si>
    <t xml:space="preserve">Corpo BSCC - seção 1,5 x 1,5 m fechada - pré-moldado - tipo III - areia extraída e brita produzida</t>
  </si>
  <si>
    <t xml:space="preserve">Corpo BSCC - seção 1,5 x 1,5 m fechada - pré-moldado - tipo IV - areia e brita comerciais</t>
  </si>
  <si>
    <t xml:space="preserve">Corpo BSCC - seção 1,5 x 1,5 m fechada - pré-moldado - tipo IV - areia extraída e brita produzida</t>
  </si>
  <si>
    <t xml:space="preserve">Corpo BSCC - seção 1,5 x 1,5 m fechada - pré-moldado - tipo V - areia e brita comerciais</t>
  </si>
  <si>
    <t xml:space="preserve">Corpo BSCC - seção 1,5 x 1,5 m fechada - pré-moldado - tipo V - areia extraída e brita produzida</t>
  </si>
  <si>
    <t xml:space="preserve">Corpo BSCC - seção 1,5 x 1,5 m fechada - pré-moldado - tipo VI - areia e brita comerciais</t>
  </si>
  <si>
    <t xml:space="preserve">Corpo BSCC - seção 1,5 x 1,5 m fechada - pré-moldado - tipo VI - areia extraída e brita produzida</t>
  </si>
  <si>
    <t xml:space="preserve">Corpo BSCC - seção 1,5 x 1,5 m fechada - pré-moldado - tipo VII - areia e brita comerciais</t>
  </si>
  <si>
    <t xml:space="preserve">Corpo BSCC - seção 1,5 x 1,5 m fechada - pré-moldado - tipo VII - areia extraída e brita produzida</t>
  </si>
  <si>
    <t xml:space="preserve">Corpo BSCC - seção 2,0 x 1,5 m canal - pré-moldado - areia e brita comerciais</t>
  </si>
  <si>
    <t xml:space="preserve">Corpo BSCC - seção 2,0 x 1,5 m canal - pré-moldado - areia extraída e brita produzida</t>
  </si>
  <si>
    <t xml:space="preserve">Corpo BSCC - seção 2,0 x 2,0 m canal - pré-moldado - tipo I - areia e brita comerciais</t>
  </si>
  <si>
    <t xml:space="preserve">Corpo BSCC - seção 2,0 x 2,0 m canal - pré-moldado - tipo I - areia extraída e brita produzida</t>
  </si>
  <si>
    <t xml:space="preserve">Corpo BSCC - seção 2,0 x 2,0 m canal - pré-moldado - tipo II - areia e brita comerciais</t>
  </si>
  <si>
    <t xml:space="preserve">Corpo BSCC - seção 2,0 x 2,0 m canal - pré-moldado - tipo II - areia extraída e brita produzida</t>
  </si>
  <si>
    <t xml:space="preserve">Corpo BSCC - seção 2,0 x 2,0 m fechada - pré-moldado - tipo I - areia e brita comerciais</t>
  </si>
  <si>
    <t xml:space="preserve">Corpo BSCC - seção 2,0 x 2,0 m fechada - pré-moldado - tipo I - areia extraída e brita produzida</t>
  </si>
  <si>
    <t xml:space="preserve">Corpo BSCC - seção 2,0 x 2,0 m fechada - pré-moldado - tipo II - areia e brita comerciais</t>
  </si>
  <si>
    <t xml:space="preserve">Corpo BSCC - seção 2,0 x 2,0 m fechada - pré-moldado - tipo II - areia extraída e brita produzida</t>
  </si>
  <si>
    <t xml:space="preserve">Corpo BSCC - seção 2,0 x 2,0 m fechada - pré-moldado - tipo III - areia e brita comerciais</t>
  </si>
  <si>
    <t xml:space="preserve">Corpo BSCC - seção 2,0 x 2,0 m fechada - pré-moldado - tipo III - areia extraída e brita produzida</t>
  </si>
  <si>
    <t xml:space="preserve">Corpo BSCC - seção 2,0 x 2,0 m fechada - pré-moldado - tipo IV - areia e brita comerciais</t>
  </si>
  <si>
    <t xml:space="preserve">Corpo BSCC - seção 2,0 x 2,0 m fechada - pré-moldado - tipo IV - areia extraída e brita produzida</t>
  </si>
  <si>
    <t xml:space="preserve">Corpo BSCC - seção 2,0 x 2,0 m fechada - pré-moldado - tipo V - areia e brita comerciais</t>
  </si>
  <si>
    <t xml:space="preserve">Corpo BSCC - seção 2,0 x 2,0 m fechada - pré-moldado - tipo V - areia extraída e brita produzida</t>
  </si>
  <si>
    <t xml:space="preserve">Corpo BSCC - seção 2,0 x 2,0 m fechada - pré-moldado - tipo VI - areia e brita comerciais</t>
  </si>
  <si>
    <t xml:space="preserve">Corpo BSCC - seção 2,0 x 2,0 m fechada - pré-moldado - tipo VI - areia extraída e brita produzida</t>
  </si>
  <si>
    <t xml:space="preserve">Corpo BSCC - seção 2,0 x 2,0 m fechada - pré-moldado - tipo VII - areia e brita comerciais</t>
  </si>
  <si>
    <t xml:space="preserve">Corpo BSCC - seção 2,0 x 2,0 m fechada - pré-moldado - tipo VII - areia extraída e brita produzida</t>
  </si>
  <si>
    <t xml:space="preserve">Corpo BSCC - seção 2,5 x 1,5 m canal - pré-moldado - areia e brita comerciais</t>
  </si>
  <si>
    <t xml:space="preserve">Corpo BSCC - seção 2,5 x 1,5 m canal - pré-moldado - areia extraída e brita produzida</t>
  </si>
  <si>
    <t xml:space="preserve">Corpo BSCC - seção 2,5 x 2,0 m canal - pré-moldado - tipo I - areia e brita comerciais</t>
  </si>
  <si>
    <t xml:space="preserve">Corpo BSCC - seção 2,5 x 2,0 m canal - pré-moldado - tipo I - areia extraída e brita produzida</t>
  </si>
  <si>
    <t xml:space="preserve">Corpo BSCC - seção 2,5 x 2,0 m canal - pré-moldado - tipo II - areia e brita comerciais</t>
  </si>
  <si>
    <t xml:space="preserve">Corpo BSCC - seção 2,5 x 2,0 m canal - pré-moldado - tipo II - areia extraída e brita produzida</t>
  </si>
  <si>
    <t xml:space="preserve">Corpo BSCC - seção 2,5 x 2,5 m fechada - pré-moldado - tipo I - areia e brita comerciais</t>
  </si>
  <si>
    <t xml:space="preserve">Corpo BSCC - seção 2,5 x 2,5 m fechada - pré-moldado - tipo I - areia extraída e brita produzida</t>
  </si>
  <si>
    <t xml:space="preserve">Corpo BSCC - seção 2,5 x 2,5 m fechada - pré-moldado - tipo II - areia e brita comerciais</t>
  </si>
  <si>
    <t xml:space="preserve">Corpo BSCC - seção 2,5 x 2,5 m fechada - pré-moldado - tipo II - areia extraída e brita produzida</t>
  </si>
  <si>
    <t xml:space="preserve">Corpo BSCC - seção 2,5 x 2,5 m fechada - pré-moldado - tipo III - areia e brita comerciais</t>
  </si>
  <si>
    <t xml:space="preserve">Corpo BSCC - seção 2,5 x 2,5 m fechada - pré-moldado - tipo III - areia extraída e brita produzida</t>
  </si>
  <si>
    <t xml:space="preserve">Corpo BSCC - seção 2,5 x 2,5 m fechada - pré-moldado - tipo IV - areia e brita comerciais</t>
  </si>
  <si>
    <t xml:space="preserve">Corpo BSCC - seção 2,5 x 2,5 m fechada - pré-moldado - tipo IV - areia extraída e brita produzida</t>
  </si>
  <si>
    <t xml:space="preserve">Corpo BSCC - seção 2,5 x 2,5 m fechada - pré-moldado - tipo V - areia e brita comerciais</t>
  </si>
  <si>
    <t xml:space="preserve">Corpo BSCC - seção 2,5 x 2,5 m fechada - pré-moldado - tipo V - areia extraída e brita produzida</t>
  </si>
  <si>
    <t xml:space="preserve">Corpo BSCC - seção 2,5 x 2,5 m fechada - pré-moldado - tipo VI - areia e brita comerciais</t>
  </si>
  <si>
    <t xml:space="preserve">Corpo BSCC - seção 2,5 x 2,5 m fechada - pré-moldado - tipo VI - areia extraída e brita produzida</t>
  </si>
  <si>
    <t xml:space="preserve">Corpo BSCC - seção 2,5 x 2,5 m fechada - pré-moldado - tipo VII - areia e brita comerciais</t>
  </si>
  <si>
    <t xml:space="preserve">Corpo BSCC - seção 2,5 x 2,5 m fechada - pré-moldado - tipo VII - areia extraída e brita produzida</t>
  </si>
  <si>
    <t xml:space="preserve">Corpo BSCC - seção 3,0 x 1,5 m canal - pré-moldado - areia e brita comerciais</t>
  </si>
  <si>
    <t xml:space="preserve">Corpo BSCC - seção 3,0 x 1,5 m canal - pré-moldado - areia extraída e brita produzida</t>
  </si>
  <si>
    <t xml:space="preserve">Corpo BSCC - seção 3,0 x 2,0 m canal - pré-moldado - tipo I - areia e brita comerciais</t>
  </si>
  <si>
    <t xml:space="preserve">Corpo BSCC - seção 3,0 x 2,0 m canal - pré-moldado - tipo I - areia extraída e brita produzida</t>
  </si>
  <si>
    <t xml:space="preserve">Corpo BSCC - seção 3,0 x 2,0 m canal - pré-moldado - tipo II - areia e brita comerciais</t>
  </si>
  <si>
    <t xml:space="preserve">Corpo BSCC - seção 3,0 x 2,0 m canal - pré-moldado - tipo II - areia extraída e brita produzida</t>
  </si>
  <si>
    <t xml:space="preserve">Corpo BSCC - seção 3,0 x 3,0 m fechada - pré-moldado - tipo I - areia e brita comerciais</t>
  </si>
  <si>
    <t xml:space="preserve">Corpo BSCC - seção 3,0 x 3,0 m fechada - pré-moldado - tipo I - areia extraída e brita produzida</t>
  </si>
  <si>
    <t xml:space="preserve">Corpo BSCC - seção 3,0 x 3,0 m fechada - pré-moldado - tipo II - areia e brita comerciais</t>
  </si>
  <si>
    <t xml:space="preserve">Corpo BSCC - seção 3,0 x 3,0 m fechada - pré-moldado - tipo II - areia extraída e brita produzida</t>
  </si>
  <si>
    <t xml:space="preserve">Corpo BSCC - seção 3,0 x 3,0 m fechada - pré-moldado - tipo III - areia e brita comerciais</t>
  </si>
  <si>
    <t xml:space="preserve">Corpo BSCC - seção 3,0 x 3,0 m fechada - pré-moldado - tipo III - areia extraída e brita produzida</t>
  </si>
  <si>
    <t xml:space="preserve">Corpo BSCC - seção 3,0 x 3,0 m fechada - pré-moldado - tipo IV - areia e brita comerciais</t>
  </si>
  <si>
    <t xml:space="preserve">Corpo BSCC - seção 3,0 x 3,0 m fechada - pré-moldado - tipo IV - areia extraída e brita produzida</t>
  </si>
  <si>
    <t xml:space="preserve">Corpo BSCC - seção 3,0 x 3,0 m fechada - pré-moldado - tipo V - areia e brita comerciais</t>
  </si>
  <si>
    <t xml:space="preserve">Corpo BSCC - seção 3,0 x 3,0 m fechada - pré-moldado - tipo V - areia extraída e brita produzida</t>
  </si>
  <si>
    <t xml:space="preserve">Corpo BSCC - seção 3,0 x 3,0 m fechada - pré-moldado - tipo VI - areia e brita comerciais</t>
  </si>
  <si>
    <t xml:space="preserve">Corpo BSCC - seção 3,0 x 3,0 m fechada - pré-moldado - tipo VI - areia extraída e brita produzida</t>
  </si>
  <si>
    <t xml:space="preserve">Corpo BSCC - seção 3,0 x 3,0 m fechada - pré-moldado - tipo VII - areia e brita comerciais</t>
  </si>
  <si>
    <t xml:space="preserve">Corpo BSCC - seção 3,0 x 3,0 m fechada - pré-moldado - tipo VII - areia extraída e brita produzida</t>
  </si>
  <si>
    <t xml:space="preserve">Administração local do Estaleiro Padrão</t>
  </si>
  <si>
    <t xml:space="preserve">Amarração do sistema de fundeio - profundidade de até 50 m</t>
  </si>
  <si>
    <t xml:space="preserve">Ânodo de sacrifício para proteção do casco - fornecimento e instalação</t>
  </si>
  <si>
    <t xml:space="preserve">Beneficiamento de aço naval para construção de instalações portuárias de pequeno porte</t>
  </si>
  <si>
    <t xml:space="preserve">Cabo de segurança para conexão da ponte - fornecimento e instalação</t>
  </si>
  <si>
    <t xml:space="preserve">Confecção de morto de concreto de 13 t</t>
  </si>
  <si>
    <t xml:space="preserve">Confecção de morto de concreto de 14 t</t>
  </si>
  <si>
    <t xml:space="preserve">Confecção de morto de concreto de 22 t</t>
  </si>
  <si>
    <t xml:space="preserve">Confecção de morto de concreto de 36 t</t>
  </si>
  <si>
    <t xml:space="preserve">Confecção de morto de concreto de 48 t</t>
  </si>
  <si>
    <t xml:space="preserve">Confecção de poita de concreto com garras metálicas de 13,3 t (peso submerso = 8 t)</t>
  </si>
  <si>
    <t xml:space="preserve">Confecção de poita de concreto com garras metálicas de 25 t (peso submerso = 15 t)</t>
  </si>
  <si>
    <t xml:space="preserve">Confecção de poita de concreto com garras metálicas de 30 t (peso submerso = 18 t)</t>
  </si>
  <si>
    <t xml:space="preserve">Confecção de poita de concreto com garras metálicas de 41,7 t (peso submerso = 25 t)</t>
  </si>
  <si>
    <t xml:space="preserve">Confecção de poita de concreto com garras metálicas de 45,8 t (peso submerso = 27,5 t)</t>
  </si>
  <si>
    <t xml:space="preserve">Confecção de poita de concreto com garras metálicas de 58,3 t (peso submerso = 35 t)</t>
  </si>
  <si>
    <t xml:space="preserve">Confecção de poita de concreto com garras metálicas de 6,7 t (peso submerso = 4 t)</t>
  </si>
  <si>
    <t xml:space="preserve">Confecção de poita de concreto de 13,3 t (peso submerso = 8 t)</t>
  </si>
  <si>
    <t xml:space="preserve">Confecção de poita de concreto de 25 t (peso submerso = 15 t)</t>
  </si>
  <si>
    <t xml:space="preserve">Confecção de poita de concreto de 30 t (peso submerso = 18 t)</t>
  </si>
  <si>
    <t xml:space="preserve">Confecção de poita de concreto de 41,7 t (peso submerso = 25 t)</t>
  </si>
  <si>
    <t xml:space="preserve">Confecção de poita de concreto de 45,8 t (peso submerso = 27,5 t)</t>
  </si>
  <si>
    <t xml:space="preserve">Confecção de poita de concreto de 58,3 t (peso submerso = 35 t)</t>
  </si>
  <si>
    <t xml:space="preserve">Confecção de poita de concreto de 6,7 t (peso submerso = 4 t)</t>
  </si>
  <si>
    <t xml:space="preserve">Defensa de pneus para proteção do flutuante - confecção e instalação</t>
  </si>
  <si>
    <t xml:space="preserve">Fornecimento e instalação de reservatório metálico tipo taça de 10.000 litros pintura interna e externa com escada de acesso e base de concreto armado - areia e brita comerciais</t>
  </si>
  <si>
    <t xml:space="preserve">Fornecimento e instalação de reservatório metálico tipo taça de 20.000 litros pintura interna e externa com escada de acesso e base de concreto armado - areia e brita comerciais</t>
  </si>
  <si>
    <t xml:space="preserve">Fornecimento e instalação de reservatório metálico tipo taça de 30.000 litros pintura interna e externa com escada de acesso e base de concreto armado - areia e brita comerciais</t>
  </si>
  <si>
    <t xml:space="preserve">Fornecimento e instalação de reservatório metálico tipo taça de 5.000 litros pintura interna e externa com escada de acesso e base de concreto armado - areia e brita comerciais</t>
  </si>
  <si>
    <t xml:space="preserve">Guincho manual para sistema de fundeio com capacidade de tração de 100 kN - fornecimento e instalação</t>
  </si>
  <si>
    <t xml:space="preserve">Guincho manual para sistema de fundeio com capacidade de tração de 200 kN - fornecimento e instalação</t>
  </si>
  <si>
    <t xml:space="preserve">Implantação do sistema naval tipo I - ponte móvel e flutuante principal</t>
  </si>
  <si>
    <t xml:space="preserve">Implantação do sistema naval tipo II - pontes móveis, flutuante intermediário e flutuante principal</t>
  </si>
  <si>
    <t xml:space="preserve">Instalações do Estaleiro Padrão para o beneficiamento de estruturas navais, inclusive mobiliário, equipamentos de informática e de segurança</t>
  </si>
  <si>
    <t xml:space="preserve">Lançamento da embarcação sobre carreira em água</t>
  </si>
  <si>
    <t xml:space="preserve">Lançamento de poita de concreto - peso submerso</t>
  </si>
  <si>
    <t xml:space="preserve">Mancal de conexão - confecção e instalação</t>
  </si>
  <si>
    <t xml:space="preserve">Molinete manual para sistema de fundeio com capacidade de tração de 70 kN - fornecimento e instalação</t>
  </si>
  <si>
    <t xml:space="preserve">Transporte interno em estaleiro para movimentação de peças</t>
  </si>
  <si>
    <t xml:space="preserve">Tratamento superficial e pintura da área interna do flutuante (tanques de reserva de flutuabilidade)</t>
  </si>
  <si>
    <t xml:space="preserve">Tratamento superficial e pintura da ponte e demais estruturas metálicas navais - exceto flutuantes</t>
  </si>
  <si>
    <t xml:space="preserve">Tratamento superficial e pintura das obras mortas do flutuante (convés principal, convés superior, casaria e estruturas apoiadas sobre o convés) - exceto piso</t>
  </si>
  <si>
    <t xml:space="preserve">Tratamento superficial e pintura das obras vivas e mortas externas do flutuante (fundo, costados e espelhos de proa e popa)</t>
  </si>
  <si>
    <t xml:space="preserve">M0003</t>
  </si>
  <si>
    <t xml:space="preserve">Aço CA 25</t>
  </si>
  <si>
    <t xml:space="preserve">M0004</t>
  </si>
  <si>
    <t xml:space="preserve">Aço CA 50</t>
  </si>
  <si>
    <t xml:space="preserve">M0005</t>
  </si>
  <si>
    <t xml:space="preserve">M0006</t>
  </si>
  <si>
    <t xml:space="preserve">Fibra de nylon para concreto</t>
  </si>
  <si>
    <t xml:space="preserve">M0007</t>
  </si>
  <si>
    <t xml:space="preserve">Fibra de aço para concreto</t>
  </si>
  <si>
    <t xml:space="preserve">M0008</t>
  </si>
  <si>
    <t xml:space="preserve">Detergente</t>
  </si>
  <si>
    <t xml:space="preserve">M0009</t>
  </si>
  <si>
    <t xml:space="preserve">Aço CP 175 RB</t>
  </si>
  <si>
    <t xml:space="preserve">M0010</t>
  </si>
  <si>
    <t xml:space="preserve">Superplastificante</t>
  </si>
  <si>
    <t xml:space="preserve">M0011</t>
  </si>
  <si>
    <t xml:space="preserve">Aditivo modificador de viscosidade</t>
  </si>
  <si>
    <t xml:space="preserve">M0012</t>
  </si>
  <si>
    <t xml:space="preserve">Silicato de alumínio</t>
  </si>
  <si>
    <t xml:space="preserve">M0013</t>
  </si>
  <si>
    <t xml:space="preserve">Grampo de ancoragem CA 50 - D = 12,5 mm</t>
  </si>
  <si>
    <t xml:space="preserve">M0014</t>
  </si>
  <si>
    <t xml:space="preserve">Aço CA 60</t>
  </si>
  <si>
    <t xml:space="preserve">M0015</t>
  </si>
  <si>
    <t xml:space="preserve">Espoleta elétrica Nº 8 - D = 6,0 mm</t>
  </si>
  <si>
    <t xml:space="preserve">M0016</t>
  </si>
  <si>
    <t xml:space="preserve">Grampo sargento nº 4</t>
  </si>
  <si>
    <t xml:space="preserve">M0017</t>
  </si>
  <si>
    <t xml:space="preserve">Saco de aniagem ou de ráfia de 95 x 65 cm de 50 kg</t>
  </si>
  <si>
    <t xml:space="preserve">M0018</t>
  </si>
  <si>
    <t xml:space="preserve">Grampo pesado para cabo de aço - D = 13 mm</t>
  </si>
  <si>
    <t xml:space="preserve">M0019</t>
  </si>
  <si>
    <t xml:space="preserve">Esticador para cabo de aço - D = 13 mm</t>
  </si>
  <si>
    <t xml:space="preserve">M0020</t>
  </si>
  <si>
    <t xml:space="preserve">Grampo de ancoragem CA 50 - D = 6,3 mm</t>
  </si>
  <si>
    <t xml:space="preserve">M0021</t>
  </si>
  <si>
    <t xml:space="preserve">Herbicida glifosato para áreas contínuas</t>
  </si>
  <si>
    <t xml:space="preserve">M0025</t>
  </si>
  <si>
    <t xml:space="preserve">Adesivo plástico para tubos de PVC</t>
  </si>
  <si>
    <t xml:space="preserve">M0026</t>
  </si>
  <si>
    <t xml:space="preserve">Aditivo aglutinante para argamassa</t>
  </si>
  <si>
    <t xml:space="preserve">M0028</t>
  </si>
  <si>
    <t xml:space="preserve">Areia média</t>
  </si>
  <si>
    <t xml:space="preserve">M0029</t>
  </si>
  <si>
    <t xml:space="preserve">Microssílica</t>
  </si>
  <si>
    <t xml:space="preserve">M0030</t>
  </si>
  <si>
    <t xml:space="preserve">Aditivo plastificante e retardador de pega para concreto e argamassa</t>
  </si>
  <si>
    <t xml:space="preserve">M0032</t>
  </si>
  <si>
    <t xml:space="preserve">Cola de contato para laminado elastoplástico</t>
  </si>
  <si>
    <t xml:space="preserve">M0035</t>
  </si>
  <si>
    <t xml:space="preserve">Diluente tipo aguarrás para tintas e vernizes</t>
  </si>
  <si>
    <t xml:space="preserve">M0039</t>
  </si>
  <si>
    <t xml:space="preserve">M0041</t>
  </si>
  <si>
    <t xml:space="preserve">Container de 1 TEU com 2 banheiros</t>
  </si>
  <si>
    <t xml:space="preserve">M0042</t>
  </si>
  <si>
    <t xml:space="preserve">Container de 1 TEU com janela</t>
  </si>
  <si>
    <t xml:space="preserve">M0043</t>
  </si>
  <si>
    <t xml:space="preserve">Diesel</t>
  </si>
  <si>
    <t xml:space="preserve">M0044</t>
  </si>
  <si>
    <t xml:space="preserve">Abrasivo de vidro com granulometria de 250 a 420 microns</t>
  </si>
  <si>
    <t xml:space="preserve">M0045</t>
  </si>
  <si>
    <t xml:space="preserve">Barreira plástica monobloco para canalização de trânsito de 101 x 50 x 55 cm</t>
  </si>
  <si>
    <t xml:space="preserve">M0046</t>
  </si>
  <si>
    <t xml:space="preserve">Barreira plástica para canalização de trânsito de 60 x 45 x 60 cm</t>
  </si>
  <si>
    <t xml:space="preserve">M0047</t>
  </si>
  <si>
    <t xml:space="preserve">Cone plástico de sinalização - NBR 15.071</t>
  </si>
  <si>
    <t xml:space="preserve">M0048</t>
  </si>
  <si>
    <t xml:space="preserve">Balizador cônico refletivo em polietileno semiflexível de 114 x 11 x 40 cm</t>
  </si>
  <si>
    <t xml:space="preserve">M0049</t>
  </si>
  <si>
    <t xml:space="preserve">Delimitador de tráfego flexível com duas faixas refletivas com chumbador - D = 20 cm e H = 80 cm</t>
  </si>
  <si>
    <t xml:space="preserve">M0050</t>
  </si>
  <si>
    <t xml:space="preserve">Adesivo fixador para hidrossemeadura - Goma Xantana</t>
  </si>
  <si>
    <t xml:space="preserve">M0051</t>
  </si>
  <si>
    <t xml:space="preserve">Cilindro canalizador de tráfego com base quadrada de 111 x 56 x 56 cm - NBR 15.692:2009</t>
  </si>
  <si>
    <t xml:space="preserve">M0052</t>
  </si>
  <si>
    <t xml:space="preserve">Fita adesiva de PVC - L = 50 mm e C = 50 m</t>
  </si>
  <si>
    <t xml:space="preserve">M0053</t>
  </si>
  <si>
    <t xml:space="preserve">Tela plástica para tapume cor laranja - L = 1,2 m</t>
  </si>
  <si>
    <t xml:space="preserve">M0054</t>
  </si>
  <si>
    <t xml:space="preserve">Fita zebrada de cor laranja e branca - L = 7 a 8 cm</t>
  </si>
  <si>
    <t xml:space="preserve">M0055</t>
  </si>
  <si>
    <t xml:space="preserve">Barreira plástica articulável modular na cor amarela de 240 x 100 cm</t>
  </si>
  <si>
    <t xml:space="preserve">M0056</t>
  </si>
  <si>
    <t xml:space="preserve">Ferramenta de corte para removedora de faixa de sinalização (Smith Cutter)</t>
  </si>
  <si>
    <t xml:space="preserve">M0057</t>
  </si>
  <si>
    <t xml:space="preserve">Container de 1 TEU duplo (6,0 m x 4,88 m) com janela</t>
  </si>
  <si>
    <t xml:space="preserve">M0058</t>
  </si>
  <si>
    <t xml:space="preserve">Container de 1 TEU duplo (6,0 m x 4,88 m) com janela e 2 lavabos</t>
  </si>
  <si>
    <t xml:space="preserve">M0059</t>
  </si>
  <si>
    <t xml:space="preserve">Container de 1 TEU com revestimento térmico (ar condicionado) com janela e 1 banheiro</t>
  </si>
  <si>
    <t xml:space="preserve">M0060</t>
  </si>
  <si>
    <t xml:space="preserve">Container 3/4 de 1 TEU com janela</t>
  </si>
  <si>
    <t xml:space="preserve">M0065</t>
  </si>
  <si>
    <t xml:space="preserve">Container 3/4 de 1 TEU com janela e 1 banheiro</t>
  </si>
  <si>
    <t xml:space="preserve">M0066</t>
  </si>
  <si>
    <t xml:space="preserve">Container de 2 TEU com revestimento térmico (ar condicionado) com janela e 1 lavabo</t>
  </si>
  <si>
    <t xml:space="preserve">M0067</t>
  </si>
  <si>
    <t xml:space="preserve">Tubo PE 100 PN10 com flanges - D = 160 mm</t>
  </si>
  <si>
    <t xml:space="preserve">M0068</t>
  </si>
  <si>
    <t xml:space="preserve">Caibro de pinho de 7,5 x 10 cm</t>
  </si>
  <si>
    <t xml:space="preserve">M0069</t>
  </si>
  <si>
    <t xml:space="preserve">Arame farpado em aço galvanizado - D = 1,60 mm</t>
  </si>
  <si>
    <t xml:space="preserve">M0070</t>
  </si>
  <si>
    <t xml:space="preserve">Arame liso galvanizado 10 BWG</t>
  </si>
  <si>
    <t xml:space="preserve">M0071</t>
  </si>
  <si>
    <t xml:space="preserve">Container de 1/2 de 1 TEU, com 3 janelas, para guarita, Delta Containers ou similar</t>
  </si>
  <si>
    <t xml:space="preserve">M0072</t>
  </si>
  <si>
    <t xml:space="preserve">Arame liso em aço galvanizado - D = 2,10 mm (14 BWG)</t>
  </si>
  <si>
    <t xml:space="preserve">M0073</t>
  </si>
  <si>
    <t xml:space="preserve">Muda arbórea de porte de 30 a 80 cm</t>
  </si>
  <si>
    <t xml:space="preserve">M0074</t>
  </si>
  <si>
    <t xml:space="preserve">Muda arbustiva de porte de 50 cm</t>
  </si>
  <si>
    <t xml:space="preserve">M0075</t>
  </si>
  <si>
    <t xml:space="preserve">Arame liso recozido em aço-carbono - D = 1,24 mm (18 BWG)</t>
  </si>
  <si>
    <t xml:space="preserve">M0076</t>
  </si>
  <si>
    <t xml:space="preserve">Disco de corte abrasivo para policorte - D = 300 mm</t>
  </si>
  <si>
    <t xml:space="preserve">M0080</t>
  </si>
  <si>
    <t xml:space="preserve">M0081</t>
  </si>
  <si>
    <t xml:space="preserve">M0082</t>
  </si>
  <si>
    <t xml:space="preserve">Areia média lavada</t>
  </si>
  <si>
    <t xml:space="preserve">M0083</t>
  </si>
  <si>
    <t xml:space="preserve">Argamassa pré-dosada para grauteamento</t>
  </si>
  <si>
    <t xml:space="preserve">M0084</t>
  </si>
  <si>
    <t xml:space="preserve">Argamassa pré-dosada autoadensável para grauteamento</t>
  </si>
  <si>
    <t xml:space="preserve">M0085</t>
  </si>
  <si>
    <t xml:space="preserve">Ancoragem ativa para 4 cordoalhas - D = 12,7 mm</t>
  </si>
  <si>
    <t xml:space="preserve">M0086</t>
  </si>
  <si>
    <t xml:space="preserve">Ancoragem ativa para 6 cordoalhas - D = 12,7 mm</t>
  </si>
  <si>
    <t xml:space="preserve">M0087</t>
  </si>
  <si>
    <t xml:space="preserve">Ancoragem ativa para 7 cordoalhas - D = 12,7 mm</t>
  </si>
  <si>
    <t xml:space="preserve">M0088</t>
  </si>
  <si>
    <t xml:space="preserve">Ancoragem ativa para 8 cordoalhas - D = 12,7 mm</t>
  </si>
  <si>
    <t xml:space="preserve">M0089</t>
  </si>
  <si>
    <t xml:space="preserve">Ancoragem ativa para 9 cordoalhas - D = 12,7 mm</t>
  </si>
  <si>
    <t xml:space="preserve">M0091</t>
  </si>
  <si>
    <t xml:space="preserve">Ancoragem ativa para 10 cordoalhas - D = 12,7 mm</t>
  </si>
  <si>
    <t xml:space="preserve">M0092</t>
  </si>
  <si>
    <t xml:space="preserve">Ancoragem ativa para 12 cordoalhas - D = 12,7 mm</t>
  </si>
  <si>
    <t xml:space="preserve">M0093</t>
  </si>
  <si>
    <t xml:space="preserve">Ancoragem ativa para 15 cordoalhas - D = 12,7 mm</t>
  </si>
  <si>
    <t xml:space="preserve">M0094</t>
  </si>
  <si>
    <t xml:space="preserve">Ancoragem ativa para 19 cordoalhas - D = 12,7 mm</t>
  </si>
  <si>
    <t xml:space="preserve">M0098</t>
  </si>
  <si>
    <t xml:space="preserve">Bambu com diâmetro médio de 10 cm</t>
  </si>
  <si>
    <t xml:space="preserve">M0099</t>
  </si>
  <si>
    <t xml:space="preserve">ISF</t>
  </si>
  <si>
    <t xml:space="preserve">Equipamentos para a fábrica de dormentes de concreto protendido</t>
  </si>
  <si>
    <t xml:space="preserve">M0100</t>
  </si>
  <si>
    <t xml:space="preserve">Ancoragem ativa para 22 cordoalhas - D = 12,7 mm</t>
  </si>
  <si>
    <t xml:space="preserve">M0101</t>
  </si>
  <si>
    <t xml:space="preserve">Ancoragem ativa para 27 cordoalhas - D = 12,7 mm</t>
  </si>
  <si>
    <t xml:space="preserve">M0102</t>
  </si>
  <si>
    <t xml:space="preserve">Ancoragem ativa para 31 cordoalhas - D = 12,7 mm</t>
  </si>
  <si>
    <t xml:space="preserve">M0103</t>
  </si>
  <si>
    <t xml:space="preserve">Aditivo antirricochete para concreto projetado</t>
  </si>
  <si>
    <t xml:space="preserve">M0104</t>
  </si>
  <si>
    <t xml:space="preserve">-</t>
  </si>
  <si>
    <t xml:space="preserve">Asfalto diluído CM 30</t>
  </si>
  <si>
    <t xml:space="preserve">M0105</t>
  </si>
  <si>
    <t xml:space="preserve">Ancoragem ativa para 4 cordoalhas - D = 15,2 mm</t>
  </si>
  <si>
    <t xml:space="preserve">M0106</t>
  </si>
  <si>
    <t xml:space="preserve">Ancoragem ativa para 6 cordoalhas - D = 15,2 mm</t>
  </si>
  <si>
    <t xml:space="preserve">M0107</t>
  </si>
  <si>
    <t xml:space="preserve">Geocomposto para drenagem</t>
  </si>
  <si>
    <t xml:space="preserve">M0108</t>
  </si>
  <si>
    <t xml:space="preserve">Ancoragem ativa para 7 cordoalhas - D = 15,2 mm</t>
  </si>
  <si>
    <t xml:space="preserve">M0109</t>
  </si>
  <si>
    <t xml:space="preserve">Geodreno vertical - L = 10 cm e E = 5 mm</t>
  </si>
  <si>
    <t xml:space="preserve">M0110</t>
  </si>
  <si>
    <t xml:space="preserve">Ancoragem ativa para 10 cordoalhas - D = 15,2 mm</t>
  </si>
  <si>
    <t xml:space="preserve">M0111</t>
  </si>
  <si>
    <t xml:space="preserve">Ancoragem ativa para 9 cordoalhas - D = 15,2 mm</t>
  </si>
  <si>
    <t xml:space="preserve">M0112</t>
  </si>
  <si>
    <t xml:space="preserve">Disco diamantado para corte de pavimento - D = 1 m e E = 1,6 mm</t>
  </si>
  <si>
    <t xml:space="preserve">M0113</t>
  </si>
  <si>
    <t xml:space="preserve">Ancoragem ativa para 12 cordoalhas - D = 15,2 mm</t>
  </si>
  <si>
    <t xml:space="preserve">M0114</t>
  </si>
  <si>
    <t xml:space="preserve">Disco diamantado para corte de pavimento - D = 1,5 m e E = 1,6 mm</t>
  </si>
  <si>
    <t xml:space="preserve">M0115</t>
  </si>
  <si>
    <t xml:space="preserve">Biomanta vegetal de fibras de coco entrelaçadas com fios biodegradáveis de densidade 0,5 kg/m²</t>
  </si>
  <si>
    <t xml:space="preserve">M0116</t>
  </si>
  <si>
    <t xml:space="preserve">Mangote flangeado de borracha reforçada com lonas sintéticas - C = 1,80 m e D = 0,30 m</t>
  </si>
  <si>
    <t xml:space="preserve">M0117</t>
  </si>
  <si>
    <t xml:space="preserve">Mangote flangeado de borracha reforçada com lonas sintéticas - C = 1,80 m e D = 0,40 m</t>
  </si>
  <si>
    <t xml:space="preserve">M0118</t>
  </si>
  <si>
    <t xml:space="preserve">Mangote flangeado de borracha reforçada com lonas sintéticas - C = 1,80 m e D = 0,45 m</t>
  </si>
  <si>
    <t xml:space="preserve">M0119</t>
  </si>
  <si>
    <t xml:space="preserve">Mangote flangeado de borracha reforçada com lonas sintéticas - C = 1,80 m e D = 0,50 m</t>
  </si>
  <si>
    <t xml:space="preserve">M0120</t>
  </si>
  <si>
    <t xml:space="preserve">Tubo PEAD PE 100 PN 8 com flanges - D = 250 mm</t>
  </si>
  <si>
    <t xml:space="preserve">M0121</t>
  </si>
  <si>
    <t xml:space="preserve">Tubo PEAD PE 100 PN 8 com flanges - D = 400 mm</t>
  </si>
  <si>
    <t xml:space="preserve">M0122</t>
  </si>
  <si>
    <t xml:space="preserve">Tubo PEAD PE 100 PN 8 com flanges - D = 450 mm</t>
  </si>
  <si>
    <t xml:space="preserve">M0123</t>
  </si>
  <si>
    <t xml:space="preserve">Tubo PEAD PE 100 PN 8 com flanges - D = 500 mm</t>
  </si>
  <si>
    <t xml:space="preserve">M0124</t>
  </si>
  <si>
    <t xml:space="preserve">Flutuador bipartido em polietileno com núcleo de espuma em poliuretano para tubos - D = 0,30 m</t>
  </si>
  <si>
    <t xml:space="preserve">M0125</t>
  </si>
  <si>
    <t xml:space="preserve">Flutuador bipartido em polietileno com núcleo de espuma em poliuretano para tubos - D = 0,40 m</t>
  </si>
  <si>
    <t xml:space="preserve">M0126</t>
  </si>
  <si>
    <t xml:space="preserve">Flutuador bipartido em polietileno com núcleo de espuma em poliuretano para tubos - D = 0,45 m</t>
  </si>
  <si>
    <t xml:space="preserve">M0127</t>
  </si>
  <si>
    <t xml:space="preserve">Flutuador bipartido em polietileno com núcleo de espuma em poliuretano para tubos - D = 0,50 m</t>
  </si>
  <si>
    <t xml:space="preserve">M0128</t>
  </si>
  <si>
    <t xml:space="preserve">Tela verde composta de fibras vegetais e fios de polipropileno com densidade de 600 g/m²</t>
  </si>
  <si>
    <t xml:space="preserve">M0129</t>
  </si>
  <si>
    <t xml:space="preserve">Retentores de sedimentos de fibras vegetais - D = 20 cm</t>
  </si>
  <si>
    <t xml:space="preserve">M0130</t>
  </si>
  <si>
    <t xml:space="preserve">Ancoragem ativa para 15 cordoalhas - D = 15,2 mm</t>
  </si>
  <si>
    <t xml:space="preserve">M0131</t>
  </si>
  <si>
    <t xml:space="preserve">M0132</t>
  </si>
  <si>
    <t xml:space="preserve">M0133</t>
  </si>
  <si>
    <t xml:space="preserve">M0134</t>
  </si>
  <si>
    <t xml:space="preserve">M0135</t>
  </si>
  <si>
    <t xml:space="preserve">M0136</t>
  </si>
  <si>
    <t xml:space="preserve">M0137</t>
  </si>
  <si>
    <t xml:space="preserve">M0138</t>
  </si>
  <si>
    <t xml:space="preserve">Ancoragem ativa para 19 cordoalhas - D = 15,2 mm</t>
  </si>
  <si>
    <t xml:space="preserve">M0139</t>
  </si>
  <si>
    <t xml:space="preserve">M0140</t>
  </si>
  <si>
    <t xml:space="preserve">Bentonita</t>
  </si>
  <si>
    <t xml:space="preserve">M0141</t>
  </si>
  <si>
    <t xml:space="preserve">M0142</t>
  </si>
  <si>
    <t xml:space="preserve">M0143</t>
  </si>
  <si>
    <t xml:space="preserve">M0144</t>
  </si>
  <si>
    <t xml:space="preserve">M0145</t>
  </si>
  <si>
    <t xml:space="preserve">Ancoragem ativa para 22 cordoalhas - D = 15,2 mm</t>
  </si>
  <si>
    <t xml:space="preserve">M0146</t>
  </si>
  <si>
    <t xml:space="preserve">Ancoragem ativa para 27 cordoalhas - D = 15,2 mm</t>
  </si>
  <si>
    <t xml:space="preserve">M0147</t>
  </si>
  <si>
    <t xml:space="preserve">M0148</t>
  </si>
  <si>
    <t xml:space="preserve">Ancoragem ativa para lajes para 1 cordoalha - D = 12,7 mm</t>
  </si>
  <si>
    <t xml:space="preserve">M0149</t>
  </si>
  <si>
    <t xml:space="preserve">M0150</t>
  </si>
  <si>
    <t xml:space="preserve">M0151</t>
  </si>
  <si>
    <t xml:space="preserve">Ancoragem ativa para lajes para 2 cordoalhas - D = 12,7 mm</t>
  </si>
  <si>
    <t xml:space="preserve">M0152</t>
  </si>
  <si>
    <t xml:space="preserve">Ancoragem ativa para lajes para 3 cordoalhas - D = 12,7 mm</t>
  </si>
  <si>
    <t xml:space="preserve">M0153</t>
  </si>
  <si>
    <t xml:space="preserve">Ancoragem ativa para lajes para 4 cordoalhas - D = 12,7 mm</t>
  </si>
  <si>
    <t xml:space="preserve">M0155</t>
  </si>
  <si>
    <t xml:space="preserve">Estolão vetiver para replantio</t>
  </si>
  <si>
    <t xml:space="preserve">M0156</t>
  </si>
  <si>
    <t xml:space="preserve">Bloco de concreto de 19 x 19 x 39 cm</t>
  </si>
  <si>
    <t xml:space="preserve">M0157</t>
  </si>
  <si>
    <t xml:space="preserve">Bloco de concreto celular</t>
  </si>
  <si>
    <t xml:space="preserve">M0158</t>
  </si>
  <si>
    <t xml:space="preserve">Tela metálica galvanizada dobrada em L, com tensores de 40 x 40 x 200 cm e consumo de 5,8 kg aço/m²</t>
  </si>
  <si>
    <t xml:space="preserve">M0160</t>
  </si>
  <si>
    <t xml:space="preserve">Extintor espuma mecânica 10 l</t>
  </si>
  <si>
    <t xml:space="preserve">M0161</t>
  </si>
  <si>
    <t xml:space="preserve">Vergalhão de fibra de vidro de 25 mm</t>
  </si>
  <si>
    <t xml:space="preserve">M0162</t>
  </si>
  <si>
    <t xml:space="preserve">Corrente de elos de aço galvanizado 1/8" de diâmetro</t>
  </si>
  <si>
    <t xml:space="preserve">M0163</t>
  </si>
  <si>
    <t xml:space="preserve">Gonzo com aba de 1/2" em aço galvanizado</t>
  </si>
  <si>
    <t xml:space="preserve">M0164</t>
  </si>
  <si>
    <t xml:space="preserve">Tubo galvanizado perfil quadrado 20 x 20 mm, espessura 1/16"</t>
  </si>
  <si>
    <t xml:space="preserve">M0165</t>
  </si>
  <si>
    <t xml:space="preserve">Cantoneira em aço de abas iguais de 1" x 1/8"</t>
  </si>
  <si>
    <t xml:space="preserve">M0166</t>
  </si>
  <si>
    <t xml:space="preserve">Tubo galvanizado perfil redondo, diâmetro 3/4", espessura 2,25 mm</t>
  </si>
  <si>
    <t xml:space="preserve">M0167</t>
  </si>
  <si>
    <t xml:space="preserve">Tela de nylon industrial, malha 1,6 mm, espessura de fio 0,40 mm</t>
  </si>
  <si>
    <t xml:space="preserve">M0168</t>
  </si>
  <si>
    <t xml:space="preserve">Abraçadeira em nylon espessura 3,6 x 200 mm</t>
  </si>
  <si>
    <t xml:space="preserve">M0169</t>
  </si>
  <si>
    <t xml:space="preserve">Roda em aço para carrinho de mão, com pneu 3.25/8 e câmara de ar</t>
  </si>
  <si>
    <t xml:space="preserve">M0173</t>
  </si>
  <si>
    <t xml:space="preserve">Ancoragem ativa para lajes para 1 cordoalha - D = 15,2 mm</t>
  </si>
  <si>
    <t xml:space="preserve">M0178</t>
  </si>
  <si>
    <t xml:space="preserve">Ancoragem ativa para lajes para 2 cordoalhas - D = 15,2 mm</t>
  </si>
  <si>
    <t xml:space="preserve">M0181</t>
  </si>
  <si>
    <t xml:space="preserve">Ancoragem ativa para lajes para 3 cordoalhas - D = 15,2 mm</t>
  </si>
  <si>
    <t xml:space="preserve">M0184</t>
  </si>
  <si>
    <t xml:space="preserve">Ancoragem ativa para lajes para 4 cordoalhas - D = 15,2 mm</t>
  </si>
  <si>
    <t xml:space="preserve">M0191</t>
  </si>
  <si>
    <t xml:space="preserve">M0192</t>
  </si>
  <si>
    <t xml:space="preserve">M0193</t>
  </si>
  <si>
    <t xml:space="preserve">M0194</t>
  </si>
  <si>
    <t xml:space="preserve">Escória de aciaria</t>
  </si>
  <si>
    <t xml:space="preserve">M0198</t>
  </si>
  <si>
    <t xml:space="preserve">Parafuso com bucha plástica S8</t>
  </si>
  <si>
    <t xml:space="preserve">M0199</t>
  </si>
  <si>
    <t xml:space="preserve">Coroa de botões cruzados linha R32 - D = 43 mm (1 11/16’’)</t>
  </si>
  <si>
    <t xml:space="preserve">M0200</t>
  </si>
  <si>
    <t xml:space="preserve">Explosivo tipo emulsão bombeada</t>
  </si>
  <si>
    <t xml:space="preserve">M0201</t>
  </si>
  <si>
    <t xml:space="preserve">Coroa para jumbo hidráulico T38 - D = 3 1/2"</t>
  </si>
  <si>
    <t xml:space="preserve">M0202</t>
  </si>
  <si>
    <t xml:space="preserve">Bit de botão ST 68 - D = 76 mm</t>
  </si>
  <si>
    <t xml:space="preserve">M0204</t>
  </si>
  <si>
    <t xml:space="preserve">CMCC</t>
  </si>
  <si>
    <t xml:space="preserve">Instalações físicas para a central de pré-moldagem de dormentes de concreto protendido</t>
  </si>
  <si>
    <t xml:space="preserve">M0217</t>
  </si>
  <si>
    <t xml:space="preserve">Enxofre</t>
  </si>
  <si>
    <t xml:space="preserve">M0218</t>
  </si>
  <si>
    <t xml:space="preserve">Adubo fósforo (30%)</t>
  </si>
  <si>
    <t xml:space="preserve">M0219</t>
  </si>
  <si>
    <t xml:space="preserve">Adubo potássio</t>
  </si>
  <si>
    <t xml:space="preserve">M0220</t>
  </si>
  <si>
    <t xml:space="preserve">Adubo NPK</t>
  </si>
  <si>
    <t xml:space="preserve">M0222</t>
  </si>
  <si>
    <t xml:space="preserve">Filler calcário</t>
  </si>
  <si>
    <t xml:space="preserve">M0223</t>
  </si>
  <si>
    <t xml:space="preserve">M0224</t>
  </si>
  <si>
    <t xml:space="preserve">Guia-chapéu pré-moldada - C = 140 cm</t>
  </si>
  <si>
    <t xml:space="preserve">M0225</t>
  </si>
  <si>
    <t xml:space="preserve">Adubo orgânico</t>
  </si>
  <si>
    <t xml:space="preserve">M0229</t>
  </si>
  <si>
    <t xml:space="preserve">Gabião tipo colchão em liga de zinco e alumínio revestido com polímero de malha hexagonal - E = 0,17 m</t>
  </si>
  <si>
    <t xml:space="preserve">M0230</t>
  </si>
  <si>
    <t xml:space="preserve">Gabião tipo caixa em liga de zinco e alumínio de malha hexagonal - C = 2,00 m, L = 1,00 m e H = 0,50 m</t>
  </si>
  <si>
    <t xml:space="preserve">M0231</t>
  </si>
  <si>
    <t xml:space="preserve">Gabião tipo caixa em liga de zinco e alumínio de malha hexagonal - C = 2,00 m, L = 1,00 m e H = 1,00 m Gabião tipo caixa em liga de zinco e alumínio revestido com polímero de malha hexagonal - C = 2,00 m, L = 1,00</t>
  </si>
  <si>
    <t xml:space="preserve">M0232</t>
  </si>
  <si>
    <t xml:space="preserve">m e H = 0,50 m Gabião tipo caixa em liga de zinco e alumínio revestido com polímero de malha hexagonal - C = 2,00 m, L = 1,00</t>
  </si>
  <si>
    <t xml:space="preserve">M0233</t>
  </si>
  <si>
    <t xml:space="preserve">m e H = 1,00 m</t>
  </si>
  <si>
    <t xml:space="preserve">M0234</t>
  </si>
  <si>
    <t xml:space="preserve">Gabião tipo saco em liga de zinco e alumínio revestido com polímero de malha hexagonal - D = 0,65 m</t>
  </si>
  <si>
    <t xml:space="preserve">M0235</t>
  </si>
  <si>
    <t xml:space="preserve">Gabião tipo colchão em liga de zinco e alumínio revestido com polímero de malha hexagonal - E = 0,23 m</t>
  </si>
  <si>
    <t xml:space="preserve">M0236</t>
  </si>
  <si>
    <t xml:space="preserve">Gabião tipo colchão em liga de zinco e alumínio revestido com polímero de malha hexagonal - E = 0,30 m</t>
  </si>
  <si>
    <t xml:space="preserve">M0237</t>
  </si>
  <si>
    <t xml:space="preserve">kWh</t>
  </si>
  <si>
    <t xml:space="preserve">M0253</t>
  </si>
  <si>
    <t xml:space="preserve">Cabo isolado PVC de 16 mm² - 750 V</t>
  </si>
  <si>
    <t xml:space="preserve">M0254</t>
  </si>
  <si>
    <t xml:space="preserve">Gás argônio</t>
  </si>
  <si>
    <t xml:space="preserve">M0255</t>
  </si>
  <si>
    <t xml:space="preserve">Gás CO2</t>
  </si>
  <si>
    <t xml:space="preserve">M0256</t>
  </si>
  <si>
    <t xml:space="preserve">Tinta de fundo bicomponente à base de silicato</t>
  </si>
  <si>
    <t xml:space="preserve">M0257</t>
  </si>
  <si>
    <t xml:space="preserve">Diluente para tinta de fundo à base de silicato</t>
  </si>
  <si>
    <t xml:space="preserve">M0260</t>
  </si>
  <si>
    <t xml:space="preserve">Cabo paralelo de 3 x 1,5 mm²</t>
  </si>
  <si>
    <t xml:space="preserve">M0264</t>
  </si>
  <si>
    <t xml:space="preserve">Bomba de combustível para posto de abastecimento</t>
  </si>
  <si>
    <t xml:space="preserve">M0265</t>
  </si>
  <si>
    <t xml:space="preserve">Tanque de combustível aéreo horizontal de 5.000 l com escada para visita</t>
  </si>
  <si>
    <t xml:space="preserve">M0266</t>
  </si>
  <si>
    <t xml:space="preserve">Cabo Sintenax de 240 mm² - 1 kV</t>
  </si>
  <si>
    <t xml:space="preserve">M0267</t>
  </si>
  <si>
    <t xml:space="preserve">Módulo de torre de elevador cremalheira</t>
  </si>
  <si>
    <t xml:space="preserve">M0268</t>
  </si>
  <si>
    <t xml:space="preserve">Módulo de ancoragem da torre do elevador cremalheira 3</t>
  </si>
  <si>
    <t xml:space="preserve">M0269</t>
  </si>
  <si>
    <t xml:space="preserve">Cabo Sintenax de 50 mm² - 1 kV</t>
  </si>
  <si>
    <t xml:space="preserve">M0284</t>
  </si>
  <si>
    <t xml:space="preserve">Caibro de pinho de 7,5 x 7,5 cm</t>
  </si>
  <si>
    <t xml:space="preserve">M0285</t>
  </si>
  <si>
    <t xml:space="preserve">Pontalete para escoramento - D = 15 cm</t>
  </si>
  <si>
    <t xml:space="preserve">M0286</t>
  </si>
  <si>
    <t xml:space="preserve">Tábua de 2,5 x 30 cm</t>
  </si>
  <si>
    <t xml:space="preserve">M0289</t>
  </si>
  <si>
    <t xml:space="preserve">Tábua de 2,5 x 15 cm</t>
  </si>
  <si>
    <t xml:space="preserve">M0290</t>
  </si>
  <si>
    <t xml:space="preserve">Tábua de 2,5 x 10 cm</t>
  </si>
  <si>
    <t xml:space="preserve">M0301</t>
  </si>
  <si>
    <t xml:space="preserve">Pontalete para escoramento - D = 10 cm</t>
  </si>
  <si>
    <t xml:space="preserve">M0310</t>
  </si>
  <si>
    <t xml:space="preserve">Peça de madeira de 2,5 x 7,5 cm</t>
  </si>
  <si>
    <t xml:space="preserve">M0344</t>
  </si>
  <si>
    <t xml:space="preserve">Cal hidratada - a granel</t>
  </si>
  <si>
    <t xml:space="preserve">M0345</t>
  </si>
  <si>
    <t xml:space="preserve">Cal hidratada - saco</t>
  </si>
  <si>
    <t xml:space="preserve">M0346</t>
  </si>
  <si>
    <t xml:space="preserve">Disco de aço para bomba de projeção via seca</t>
  </si>
  <si>
    <t xml:space="preserve">M0347</t>
  </si>
  <si>
    <t xml:space="preserve">Disco de aço para bomba de projeção via úmida</t>
  </si>
  <si>
    <t xml:space="preserve">M0348</t>
  </si>
  <si>
    <t xml:space="preserve">Disco de borracha para bomba de projeção via seca</t>
  </si>
  <si>
    <t xml:space="preserve">M0349</t>
  </si>
  <si>
    <t xml:space="preserve">Disco de borracha para bomba de projeção via úmida</t>
  </si>
  <si>
    <t xml:space="preserve">M0350</t>
  </si>
  <si>
    <t xml:space="preserve">Bico para bomba de projeção</t>
  </si>
  <si>
    <t xml:space="preserve">M0351</t>
  </si>
  <si>
    <t xml:space="preserve">Mangote para bomba de projeção</t>
  </si>
  <si>
    <t xml:space="preserve">M0365</t>
  </si>
  <si>
    <t xml:space="preserve">Cantoneira em ferro de abas iguais de 1" x 3/16"</t>
  </si>
  <si>
    <t xml:space="preserve">M0366</t>
  </si>
  <si>
    <t xml:space="preserve">Cantoneira em aço galvanizado ASTM A36</t>
  </si>
  <si>
    <t xml:space="preserve">M0374</t>
  </si>
  <si>
    <t xml:space="preserve">Fungicida tipo Carbolineum ou similar</t>
  </si>
  <si>
    <t xml:space="preserve">M0395</t>
  </si>
  <si>
    <t xml:space="preserve">Chapa de alumínio - E = 1,5 mm</t>
  </si>
  <si>
    <t xml:space="preserve">M0408</t>
  </si>
  <si>
    <t xml:space="preserve">Chumbador para concreto Tecbolt de 12,5 mm</t>
  </si>
  <si>
    <t xml:space="preserve">M0409</t>
  </si>
  <si>
    <t xml:space="preserve">Chumbador para concreto Tecbolt de 6,3 mm</t>
  </si>
  <si>
    <t xml:space="preserve">M0410</t>
  </si>
  <si>
    <t xml:space="preserve">Chumbador de expansão controlada por torque em aço zincado para concreto - D = 20,0 mm</t>
  </si>
  <si>
    <t xml:space="preserve">M0411</t>
  </si>
  <si>
    <t xml:space="preserve">Chumbador para concreto Tecbolt de 10 mm</t>
  </si>
  <si>
    <t xml:space="preserve">M0412</t>
  </si>
  <si>
    <t xml:space="preserve">Chumbador para concreto Tecbolt de 16 mm</t>
  </si>
  <si>
    <t xml:space="preserve">M0413</t>
  </si>
  <si>
    <t xml:space="preserve">Chumbador para concreto Tecbolt de 25 mm</t>
  </si>
  <si>
    <t xml:space="preserve">M0421</t>
  </si>
  <si>
    <t xml:space="preserve">Argamassa expansiva para desmonte de rocha e demolição de concreto</t>
  </si>
  <si>
    <t xml:space="preserve">M0424</t>
  </si>
  <si>
    <t xml:space="preserve">Cimento Portland CP II - 32 - saco</t>
  </si>
  <si>
    <t xml:space="preserve">M0425</t>
  </si>
  <si>
    <t xml:space="preserve">Cimento CP V - ARI</t>
  </si>
  <si>
    <t xml:space="preserve">M0427</t>
  </si>
  <si>
    <t xml:space="preserve">Cordoalha nua tipo CP 190 RB - D = 12,7 mm</t>
  </si>
  <si>
    <t xml:space="preserve">M0428</t>
  </si>
  <si>
    <t xml:space="preserve">Cordoalha nua tipo CP 190 RB - D = 15,2 mm</t>
  </si>
  <si>
    <t xml:space="preserve">M0429</t>
  </si>
  <si>
    <t xml:space="preserve">Perfil de alumínio L421 de 33 x 40 mm</t>
  </si>
  <si>
    <t xml:space="preserve">M0432</t>
  </si>
  <si>
    <t xml:space="preserve">M0434</t>
  </si>
  <si>
    <t xml:space="preserve">Tirante de barra de aço - tensão de escoamento = 950 MPa, tensão de ruptura = 1.050 MPa e D = 32 mm</t>
  </si>
  <si>
    <t xml:space="preserve">M0442</t>
  </si>
  <si>
    <t xml:space="preserve">Compensado plastificado de 10 mm</t>
  </si>
  <si>
    <t xml:space="preserve">M0443</t>
  </si>
  <si>
    <t xml:space="preserve">Compensado plastificado de 12 mm</t>
  </si>
  <si>
    <t xml:space="preserve">M0444</t>
  </si>
  <si>
    <t xml:space="preserve">Luva de emenda prensada - D = 12,5 mm</t>
  </si>
  <si>
    <t xml:space="preserve">M0445</t>
  </si>
  <si>
    <t xml:space="preserve">Luva de emenda prensada - D = 16 mm</t>
  </si>
  <si>
    <t xml:space="preserve">M0446</t>
  </si>
  <si>
    <t xml:space="preserve">Compensado resinado - E = 10 mm</t>
  </si>
  <si>
    <t xml:space="preserve">M0447</t>
  </si>
  <si>
    <t xml:space="preserve">Compensado resinado de 12 mm</t>
  </si>
  <si>
    <t xml:space="preserve">M0448</t>
  </si>
  <si>
    <t xml:space="preserve">Compensado resinado de 14 mm</t>
  </si>
  <si>
    <t xml:space="preserve">M0449</t>
  </si>
  <si>
    <t xml:space="preserve">Compensado resinado de 18 mm</t>
  </si>
  <si>
    <t xml:space="preserve">M0450</t>
  </si>
  <si>
    <t xml:space="preserve">Compensado de virola de 6 mm</t>
  </si>
  <si>
    <t xml:space="preserve">M0451</t>
  </si>
  <si>
    <t xml:space="preserve">Concreto usinado fck = 20 MPa (comercial)</t>
  </si>
  <si>
    <t xml:space="preserve">M0452</t>
  </si>
  <si>
    <t xml:space="preserve">Concreto usinado fck = 25 MPa (comercial)</t>
  </si>
  <si>
    <t xml:space="preserve">M0453</t>
  </si>
  <si>
    <t xml:space="preserve">Concreto usinado fck = 30 MPa (comercial)</t>
  </si>
  <si>
    <t xml:space="preserve">M0454</t>
  </si>
  <si>
    <t xml:space="preserve">Concreto usinado fck = 35 MPa (comercial)</t>
  </si>
  <si>
    <t xml:space="preserve">M0459</t>
  </si>
  <si>
    <t xml:space="preserve">Compensado plastificado de 14 mm</t>
  </si>
  <si>
    <t xml:space="preserve">M0467</t>
  </si>
  <si>
    <t xml:space="preserve">Luva de emenda prensada - D = 20 mm</t>
  </si>
  <si>
    <t xml:space="preserve">M0468</t>
  </si>
  <si>
    <t xml:space="preserve">Luva de emenda prensada - D = 25 mm</t>
  </si>
  <si>
    <t xml:space="preserve">M0469</t>
  </si>
  <si>
    <t xml:space="preserve">Luva de emenda prensada - D = 32 mm</t>
  </si>
  <si>
    <t xml:space="preserve">M0470</t>
  </si>
  <si>
    <t xml:space="preserve">Luva de emenda com rosca cônica - D = 12,5 mm</t>
  </si>
  <si>
    <t xml:space="preserve">M0471</t>
  </si>
  <si>
    <t xml:space="preserve">Luva de emenda com rosca cônica - D = 16 mm</t>
  </si>
  <si>
    <t xml:space="preserve">M0472</t>
  </si>
  <si>
    <t xml:space="preserve">Luva de emenda com rosca cônica - D = 20 mm</t>
  </si>
  <si>
    <t xml:space="preserve">M0481</t>
  </si>
  <si>
    <t xml:space="preserve">Luva de emenda com rosca cônica - D = 25 mm</t>
  </si>
  <si>
    <t xml:space="preserve">M0482</t>
  </si>
  <si>
    <t xml:space="preserve">Cortiça - E = 10 mm</t>
  </si>
  <si>
    <t xml:space="preserve">M0502</t>
  </si>
  <si>
    <t xml:space="preserve">Luva de emenda com rosca cônica - D = 32 mm</t>
  </si>
  <si>
    <t xml:space="preserve">M0506</t>
  </si>
  <si>
    <t xml:space="preserve">Broca de widia - D = 8 mm</t>
  </si>
  <si>
    <t xml:space="preserve">M0511</t>
  </si>
  <si>
    <t xml:space="preserve">Granalha de aço</t>
  </si>
  <si>
    <t xml:space="preserve">M0512</t>
  </si>
  <si>
    <t xml:space="preserve">Bico Venturi longo de 8 mm</t>
  </si>
  <si>
    <t xml:space="preserve">M0521</t>
  </si>
  <si>
    <t xml:space="preserve">Laminado elastoplástico de 1,5 mm</t>
  </si>
  <si>
    <t xml:space="preserve">M0532</t>
  </si>
  <si>
    <t xml:space="preserve">Escora metálica regulável telescópica para tunnel liner</t>
  </si>
  <si>
    <t xml:space="preserve">M0533</t>
  </si>
  <si>
    <t xml:space="preserve">Escora tubular galvanizada regulável de 3,0 m a 4,5 m e capacidade de 2.100 a 750 kg</t>
  </si>
  <si>
    <t xml:space="preserve">M0534</t>
  </si>
  <si>
    <t xml:space="preserve">Escora tubular galvanizada regulável de 1,8 m a 3,1 m e capacidade de 3.200 a 1.600 kg</t>
  </si>
  <si>
    <t xml:space="preserve">M0536</t>
  </si>
  <si>
    <t xml:space="preserve">Quadro tubular contraventado com acessórios de 1,0 x 1,0 x 1,2 m e capacidade de 6 t por poste</t>
  </si>
  <si>
    <t xml:space="preserve">M0537</t>
  </si>
  <si>
    <t xml:space="preserve">Sapata ajustável para andaime - base quadrada de 15 x 15 cm</t>
  </si>
  <si>
    <t xml:space="preserve">M0538</t>
  </si>
  <si>
    <t xml:space="preserve">Escada metálica tipo marinheiro para andaime</t>
  </si>
  <si>
    <t xml:space="preserve">M0539</t>
  </si>
  <si>
    <t xml:space="preserve">Quadro tubular contraventado com acessórios para andaime - H = 100 cm e L = 100 cm</t>
  </si>
  <si>
    <t xml:space="preserve">M0540</t>
  </si>
  <si>
    <t xml:space="preserve">Quadro tubular contraventado com acessórios para andaime - H = 100 cm e L = 150 cm</t>
  </si>
  <si>
    <t xml:space="preserve">M0541</t>
  </si>
  <si>
    <t xml:space="preserve">Quadro tubular contraventado com acessórios para andaime - H = 100 cm e L = 200 cm</t>
  </si>
  <si>
    <t xml:space="preserve">M0542</t>
  </si>
  <si>
    <t xml:space="preserve">Diagonal tubular para andaime - L = 141 cm</t>
  </si>
  <si>
    <t xml:space="preserve">M0543</t>
  </si>
  <si>
    <t xml:space="preserve">Diagonal tubular para andaime - L = 212 cm</t>
  </si>
  <si>
    <t xml:space="preserve">M0544</t>
  </si>
  <si>
    <t xml:space="preserve">Diagonal tubular para andaime - L = 283 cm</t>
  </si>
  <si>
    <t xml:space="preserve">M0545</t>
  </si>
  <si>
    <t xml:space="preserve">Plataforma metálica de piso para andaime - C = 100 e L = 33 cm</t>
  </si>
  <si>
    <t xml:space="preserve">M0546</t>
  </si>
  <si>
    <t xml:space="preserve">Plataforma metálica de piso para andaime - C = 150 e L = 37 cm</t>
  </si>
  <si>
    <t xml:space="preserve">M0547</t>
  </si>
  <si>
    <t xml:space="preserve">Plataforma metálica de piso para andaime - C = 200 e L = 33 cm</t>
  </si>
  <si>
    <t xml:space="preserve">M0548</t>
  </si>
  <si>
    <t xml:space="preserve">Quadro tubular tipo guarda-corpo com acessórios para andaime - H = 120 cm e L = 100 cm</t>
  </si>
  <si>
    <t xml:space="preserve">M0549</t>
  </si>
  <si>
    <t xml:space="preserve">Quadro tubular tipo guarda-corpo com acessórios para andaime - H = 120 cm e L = 150 cm</t>
  </si>
  <si>
    <t xml:space="preserve">M0550</t>
  </si>
  <si>
    <t xml:space="preserve">Quadro tubular tipo guarda-corpo com acessórios para andaime - H = 120 cm e L = 200 cm</t>
  </si>
  <si>
    <t xml:space="preserve">M0560</t>
  </si>
  <si>
    <t xml:space="preserve">Desmoldante para formas</t>
  </si>
  <si>
    <t xml:space="preserve">M0562</t>
  </si>
  <si>
    <t xml:space="preserve">Abraçadeira giratória em aço galvanizado para escada multidirecional - D = 48 mm</t>
  </si>
  <si>
    <t xml:space="preserve">M0563</t>
  </si>
  <si>
    <t xml:space="preserve">Tubo em aço galvanizado para escada multidirecional - C = 100 cm</t>
  </si>
  <si>
    <t xml:space="preserve">M0564</t>
  </si>
  <si>
    <t xml:space="preserve">Peça base em aço galvanizado para escada multidirecional - C = 33 cm</t>
  </si>
  <si>
    <t xml:space="preserve">M0565</t>
  </si>
  <si>
    <t xml:space="preserve">Poste vertical em aço galvanizado para escada multidirecional - C = 100 cm</t>
  </si>
  <si>
    <t xml:space="preserve">M0566</t>
  </si>
  <si>
    <t xml:space="preserve">Poste vertical em aço galvanizado para escada multidirecional - C = 200 cm</t>
  </si>
  <si>
    <t xml:space="preserve">M0567</t>
  </si>
  <si>
    <t xml:space="preserve">Travessa em aço galvanizado para escada multidirecional - C = 75 cm</t>
  </si>
  <si>
    <t xml:space="preserve">M0568</t>
  </si>
  <si>
    <t xml:space="preserve">Travessa em aço galvanizado para escada multidirecional - C = 150 cm</t>
  </si>
  <si>
    <t xml:space="preserve">M0569</t>
  </si>
  <si>
    <t xml:space="preserve">Travessa em aço galvanizado para escada multidirecional - C = 250 cm</t>
  </si>
  <si>
    <t xml:space="preserve">M0570</t>
  </si>
  <si>
    <t xml:space="preserve">Diagonal em aço galvanizado para escada multidirecional - C = 150 cm para módulos de H = 200 cm</t>
  </si>
  <si>
    <t xml:space="preserve">M0571</t>
  </si>
  <si>
    <t xml:space="preserve">Diagonal em aço galvanizado para escada multidirecional - C = 250 cm para módulos de H = 200 cm</t>
  </si>
  <si>
    <t xml:space="preserve">M0572</t>
  </si>
  <si>
    <t xml:space="preserve">Piso em aço galvanizado para escada multidirecional - L = 32 cm e C = 150 cm</t>
  </si>
  <si>
    <t xml:space="preserve">M0573</t>
  </si>
  <si>
    <t xml:space="preserve">Escada de alumínio para escada multidirecional - H = 200 cm e C = 250 cm</t>
  </si>
  <si>
    <t xml:space="preserve">M0574</t>
  </si>
  <si>
    <t xml:space="preserve">Corrimão externo em alumínio para escada multidirecional - C = 250 cm</t>
  </si>
  <si>
    <t xml:space="preserve">M0575</t>
  </si>
  <si>
    <t xml:space="preserve">Corrimão interno em alumínio para escada multidirecional - C = 250 cm</t>
  </si>
  <si>
    <t xml:space="preserve">M0576</t>
  </si>
  <si>
    <t xml:space="preserve">Conexão tubular em aço galvanizado com semiabraçadeira para travessas - C = 30 cm e D = 48,3 mm</t>
  </si>
  <si>
    <t xml:space="preserve">M0600</t>
  </si>
  <si>
    <t xml:space="preserve">Ponteiro de martelo demolidor de 1,2 m</t>
  </si>
  <si>
    <t xml:space="preserve">M0602</t>
  </si>
  <si>
    <t xml:space="preserve">Ponteiro para rompedor hidráulico de 1.700 kg</t>
  </si>
  <si>
    <t xml:space="preserve">M0603</t>
  </si>
  <si>
    <t xml:space="preserve">Ponteiro para rompedor hidráulico de 520 kg</t>
  </si>
  <si>
    <t xml:space="preserve">M0614</t>
  </si>
  <si>
    <t xml:space="preserve">Concreto usinado fctmk = 4,5 MPa (comercial)</t>
  </si>
  <si>
    <t xml:space="preserve">M0615</t>
  </si>
  <si>
    <t xml:space="preserve">Aditivo incorporador de ar para concreto e argamassa</t>
  </si>
  <si>
    <t xml:space="preserve">M0646</t>
  </si>
  <si>
    <t xml:space="preserve">Estaca pré-moldada com capacidade de 100 t</t>
  </si>
  <si>
    <t xml:space="preserve">M0647</t>
  </si>
  <si>
    <t xml:space="preserve">Estaca pré-moldada com capacidade de 25 t</t>
  </si>
  <si>
    <t xml:space="preserve">M0648</t>
  </si>
  <si>
    <t xml:space="preserve">Estaca pré-moldada com capacidade de 40 t</t>
  </si>
  <si>
    <t xml:space="preserve">M0649</t>
  </si>
  <si>
    <t xml:space="preserve">Estaca pré-moldada com capacidade de 60 t</t>
  </si>
  <si>
    <t xml:space="preserve">M0650</t>
  </si>
  <si>
    <t xml:space="preserve">Estaca pré-moldada com capacidade de 75 t</t>
  </si>
  <si>
    <t xml:space="preserve">M0666</t>
  </si>
  <si>
    <t xml:space="preserve">Martelo de fundo DTH - D = 3"</t>
  </si>
  <si>
    <t xml:space="preserve">M0667</t>
  </si>
  <si>
    <t xml:space="preserve">Martelo de fundo DTH - D = 5"</t>
  </si>
  <si>
    <t xml:space="preserve">M0668</t>
  </si>
  <si>
    <t xml:space="preserve">Martelo de fundo DTH - D = 6"</t>
  </si>
  <si>
    <t xml:space="preserve">M0669</t>
  </si>
  <si>
    <t xml:space="preserve">Martelo de fundo DTH - D = 8"</t>
  </si>
  <si>
    <t xml:space="preserve">M0673</t>
  </si>
  <si>
    <t xml:space="preserve">Estaca pré-moldada de concreto centrifugado - D = 26 cm</t>
  </si>
  <si>
    <t xml:space="preserve">M0677</t>
  </si>
  <si>
    <t xml:space="preserve">Estaca pré-moldada de concreto centrifugado - D = 33 cm</t>
  </si>
  <si>
    <t xml:space="preserve">M0682</t>
  </si>
  <si>
    <t xml:space="preserve">Aço em perfis ASTM A36</t>
  </si>
  <si>
    <t xml:space="preserve">M0686</t>
  </si>
  <si>
    <t xml:space="preserve">Estaca pré-moldada de concreto centrifugado - D = 38 cm</t>
  </si>
  <si>
    <t xml:space="preserve">M0717</t>
  </si>
  <si>
    <t xml:space="preserve">Tinta à base de resina epóxi bicomponente para fundo preparador de pintura</t>
  </si>
  <si>
    <t xml:space="preserve">M0718</t>
  </si>
  <si>
    <t xml:space="preserve">Tinta esmalte à base de resina epóxi bicomponente</t>
  </si>
  <si>
    <t xml:space="preserve">M0719</t>
  </si>
  <si>
    <t xml:space="preserve">Diluente epóxi</t>
  </si>
  <si>
    <t xml:space="preserve">M0720</t>
  </si>
  <si>
    <t xml:space="preserve">Tinta epóxi para fundo branco</t>
  </si>
  <si>
    <t xml:space="preserve">M0721</t>
  </si>
  <si>
    <t xml:space="preserve">Fundo anticorrosivo zarcão</t>
  </si>
  <si>
    <t xml:space="preserve">M0722</t>
  </si>
  <si>
    <t xml:space="preserve">Estaca pré-moldada de concreto centrifugado - D = 42 cm</t>
  </si>
  <si>
    <t xml:space="preserve">M0729</t>
  </si>
  <si>
    <t xml:space="preserve">Fixa cal tipo Globo Fix ou similar</t>
  </si>
  <si>
    <t xml:space="preserve">M0734</t>
  </si>
  <si>
    <t xml:space="preserve">Estaca pré-moldada de concreto centrifugado - D = 50 cm</t>
  </si>
  <si>
    <t xml:space="preserve">M0741</t>
  </si>
  <si>
    <t xml:space="preserve">Grama tipo batatais</t>
  </si>
  <si>
    <t xml:space="preserve">M0742</t>
  </si>
  <si>
    <t xml:space="preserve">Grama tipo esmeralda</t>
  </si>
  <si>
    <t xml:space="preserve">M0743</t>
  </si>
  <si>
    <t xml:space="preserve">Grama tipo Pelo de Urso em muda</t>
  </si>
  <si>
    <t xml:space="preserve">M0745</t>
  </si>
  <si>
    <t xml:space="preserve">Grampo em aço galvanizado para cerca - C = 25,4 mm e E = 3,76 mm (1" x 9 BWG)</t>
  </si>
  <si>
    <t xml:space="preserve">M0748</t>
  </si>
  <si>
    <t xml:space="preserve">Grama em mudas para revestimento de taludes</t>
  </si>
  <si>
    <t xml:space="preserve">M0755</t>
  </si>
  <si>
    <t xml:space="preserve">Estaca pré-moldada de concreto centrifugado - D = 60 cm</t>
  </si>
  <si>
    <t xml:space="preserve">M0756</t>
  </si>
  <si>
    <t xml:space="preserve">Estaca pré-moldada de concreto centrifugado - D = 70 cm</t>
  </si>
  <si>
    <t xml:space="preserve">M0766</t>
  </si>
  <si>
    <t xml:space="preserve">Semipórtico metálico para vão de 2,7 m e vento de 35 m/s</t>
  </si>
  <si>
    <t xml:space="preserve">M0767</t>
  </si>
  <si>
    <t xml:space="preserve">Sinalizador a LED com bateria</t>
  </si>
  <si>
    <t xml:space="preserve">M0769</t>
  </si>
  <si>
    <t xml:space="preserve">Lona plástica de 200 micras de espessura</t>
  </si>
  <si>
    <t xml:space="preserve">M0771</t>
  </si>
  <si>
    <t xml:space="preserve">Cavalete em polietileno zebrado com faixa refletiva</t>
  </si>
  <si>
    <t xml:space="preserve">M0773</t>
  </si>
  <si>
    <t xml:space="preserve">Perfil de alumínio L463 de 50 x 50 mm</t>
  </si>
  <si>
    <t xml:space="preserve">M0783</t>
  </si>
  <si>
    <t xml:space="preserve">Massa asfáltica comercial - capa de rolamento</t>
  </si>
  <si>
    <t xml:space="preserve">M0784</t>
  </si>
  <si>
    <t xml:space="preserve">Massa asfáltica comercial - binder</t>
  </si>
  <si>
    <t xml:space="preserve">M0786</t>
  </si>
  <si>
    <t xml:space="preserve">Placa de poliestireno expandido (EPS)</t>
  </si>
  <si>
    <t xml:space="preserve">M0787</t>
  </si>
  <si>
    <t xml:space="preserve">Suporte em aço carbono galvanizado perfil "C"</t>
  </si>
  <si>
    <t xml:space="preserve">M0789</t>
  </si>
  <si>
    <t xml:space="preserve">Conjunto de cantoneiras e parafusos galvanizados para fixação de placas</t>
  </si>
  <si>
    <t xml:space="preserve">M0792</t>
  </si>
  <si>
    <t xml:space="preserve">Semipórtico metálico para vão de 3,8 m e vento de 35 m/s</t>
  </si>
  <si>
    <t xml:space="preserve">M0793</t>
  </si>
  <si>
    <t xml:space="preserve">Semipórtico metálico para vão de 4,9 m e vento de 35 m/s</t>
  </si>
  <si>
    <t xml:space="preserve">M0794</t>
  </si>
  <si>
    <t xml:space="preserve">Semipórtico metálico para vão de 6,0 m e vento de 35 m/s</t>
  </si>
  <si>
    <t xml:space="preserve">M0795</t>
  </si>
  <si>
    <t xml:space="preserve">Semipórtico metálico para vão de 7,2 m e vento de 35 m/s</t>
  </si>
  <si>
    <t xml:space="preserve">M0796</t>
  </si>
  <si>
    <t xml:space="preserve">Semipórtico metálico para vão de 8,3 m e vento de 35 m/s</t>
  </si>
  <si>
    <t xml:space="preserve">M0798</t>
  </si>
  <si>
    <t xml:space="preserve">Apoio de neoprene fretado</t>
  </si>
  <si>
    <t xml:space="preserve">M0799</t>
  </si>
  <si>
    <t xml:space="preserve">Semipórtico duplo metálico para vão de 2 x 2,7 m e vento de 35 m/s</t>
  </si>
  <si>
    <t xml:space="preserve">M0800</t>
  </si>
  <si>
    <t xml:space="preserve">Semipórtico duplo metálico para vão de 2 x 3,8 m e vento de 35 m/s</t>
  </si>
  <si>
    <t xml:space="preserve">M0801</t>
  </si>
  <si>
    <t xml:space="preserve">Semipórtico duplo metálico para vão de 2 x 4,9 m e vento de 35 m/s</t>
  </si>
  <si>
    <t xml:space="preserve">M0802</t>
  </si>
  <si>
    <t xml:space="preserve">Semipórtico duplo metálico para vão de 2 x 6,0 m e vento de 35 m/s</t>
  </si>
  <si>
    <t xml:space="preserve">M0803</t>
  </si>
  <si>
    <t xml:space="preserve">Semipórtico duplo metálico para vão de 2 x 7,2 m e vento de 35 m/s</t>
  </si>
  <si>
    <t xml:space="preserve">M0804</t>
  </si>
  <si>
    <t xml:space="preserve">Cabo de aço - D = 13 mm</t>
  </si>
  <si>
    <t xml:space="preserve">M0805</t>
  </si>
  <si>
    <t xml:space="preserve">Semipórtico duplo metálico para vão de 2 x 8,3 m e vento de 35 m/s</t>
  </si>
  <si>
    <t xml:space="preserve">M0808</t>
  </si>
  <si>
    <t xml:space="preserve">Brita 4 (rachinha)</t>
  </si>
  <si>
    <t xml:space="preserve">M0809</t>
  </si>
  <si>
    <t xml:space="preserve">Cabo de aço - D = 6,3 mm</t>
  </si>
  <si>
    <t xml:space="preserve">M0812</t>
  </si>
  <si>
    <t xml:space="preserve">Sapatilha tipo Standard - D = 6,3 mm</t>
  </si>
  <si>
    <t xml:space="preserve">M0813</t>
  </si>
  <si>
    <t xml:space="preserve">Semipórtico metálico para vão de 2,7 m e vento de 40 m/s</t>
  </si>
  <si>
    <t xml:space="preserve">M0814</t>
  </si>
  <si>
    <t xml:space="preserve">Semipórtico metálico para vão de 3,8 m e vento de 40 m/s</t>
  </si>
  <si>
    <t xml:space="preserve">M0815</t>
  </si>
  <si>
    <t xml:space="preserve">Semipórtico metálico para vão de 4,9 m e vento de 40 m/s</t>
  </si>
  <si>
    <t xml:space="preserve">M0816</t>
  </si>
  <si>
    <t xml:space="preserve">Semipórtico metálico para vão de 6,0 m e vento de 40 m/s</t>
  </si>
  <si>
    <t xml:space="preserve">M0817</t>
  </si>
  <si>
    <t xml:space="preserve">Semipórtico metálico para vão de 7,2 m e vento de 40 m/s</t>
  </si>
  <si>
    <t xml:space="preserve">M0818</t>
  </si>
  <si>
    <t xml:space="preserve">Semipórtico metálico para vão de 8,3 m e vento de 40 m/s</t>
  </si>
  <si>
    <t xml:space="preserve">M0819</t>
  </si>
  <si>
    <t xml:space="preserve">Semipórtico duplo metálico para vão de 2 x 2,7 m e vento de 40 m/s</t>
  </si>
  <si>
    <t xml:space="preserve">M0820</t>
  </si>
  <si>
    <t xml:space="preserve">Semipórtico duplo metálico para vão de 2 x 3,8 m e vento de 40 m/s</t>
  </si>
  <si>
    <t xml:space="preserve">M0821</t>
  </si>
  <si>
    <t xml:space="preserve">Semipórtico duplo metálico para vão de 2 x 4,9 m e vento de 40 m/s</t>
  </si>
  <si>
    <t xml:space="preserve">M0822</t>
  </si>
  <si>
    <t xml:space="preserve">Semipórtico duplo metálico para vão de 2 x 6,0 m e vento de 40 m/s</t>
  </si>
  <si>
    <t xml:space="preserve">M0823</t>
  </si>
  <si>
    <t xml:space="preserve">Semipórtico duplo metálico para vão de 2 x 7,2 m e vento de 40 m/s</t>
  </si>
  <si>
    <t xml:space="preserve">M0824</t>
  </si>
  <si>
    <t xml:space="preserve">Semipórtico duplo metálico para vão de 2 x 8,3 m e vento de 40 m/s</t>
  </si>
  <si>
    <t xml:space="preserve">M0825</t>
  </si>
  <si>
    <t xml:space="preserve">Pórtico metálico para vão de 9,2 m e vento de 40 m/s</t>
  </si>
  <si>
    <t xml:space="preserve">M0826</t>
  </si>
  <si>
    <t xml:space="preserve">Pórtico metálico para vão de 10,3 m e vento de 40 m/s</t>
  </si>
  <si>
    <t xml:space="preserve">M0827</t>
  </si>
  <si>
    <t xml:space="preserve">Pórtico metálico para vão de 11,4 m e vento de 40 m/s</t>
  </si>
  <si>
    <t xml:space="preserve">M0828</t>
  </si>
  <si>
    <t xml:space="preserve">Pórtico metálico para vão de 12,5 m e vento de 40 m/s</t>
  </si>
  <si>
    <t xml:space="preserve">M0829</t>
  </si>
  <si>
    <t xml:space="preserve">Pórtico metálico para vão de 13,6 m e vento de 40 m/s</t>
  </si>
  <si>
    <t xml:space="preserve">M0830</t>
  </si>
  <si>
    <t xml:space="preserve">Pórtico metálico para vão de 14,8 m e vento de 40 m/s</t>
  </si>
  <si>
    <t xml:space="preserve">M0831</t>
  </si>
  <si>
    <t xml:space="preserve">Pórtico metálico para vão de 15,9 m e vento de 40 m/s</t>
  </si>
  <si>
    <t xml:space="preserve">M0832</t>
  </si>
  <si>
    <t xml:space="preserve">Pórtico metálico para vão de 17,0 m e vento de 40 m/s</t>
  </si>
  <si>
    <t xml:space="preserve">M0833</t>
  </si>
  <si>
    <t xml:space="preserve">Pórtico metálico para vão de 18,1 m e vento de 40 m/s</t>
  </si>
  <si>
    <t xml:space="preserve">M0834</t>
  </si>
  <si>
    <t xml:space="preserve">Pórtico metálico para vão de 19,2 m e vento de 40 m/s</t>
  </si>
  <si>
    <t xml:space="preserve">M0835</t>
  </si>
  <si>
    <t xml:space="preserve">Pórtico metálico para vão de 20,3 m e vento de 40 m/s</t>
  </si>
  <si>
    <t xml:space="preserve">M0836</t>
  </si>
  <si>
    <t xml:space="preserve">Pórtico metálico para vão de 21,5 m e vento de 40 m/s</t>
  </si>
  <si>
    <t xml:space="preserve">M0837</t>
  </si>
  <si>
    <t xml:space="preserve">Pórtico metálico para vão de 22,6 m e vento de 40 m/s</t>
  </si>
  <si>
    <t xml:space="preserve">M0838</t>
  </si>
  <si>
    <t xml:space="preserve">Pórtico metálico para vão de 23,7 m e vento de 40 m/s</t>
  </si>
  <si>
    <t xml:space="preserve">M0839</t>
  </si>
  <si>
    <t xml:space="preserve">Pórtico metálico para vão de 24,8 m e vento de 40 m/s</t>
  </si>
  <si>
    <t xml:space="preserve">M0840</t>
  </si>
  <si>
    <t xml:space="preserve">Pórtico metálico para vão de 26,0 m e vento de 40 m/s</t>
  </si>
  <si>
    <t xml:space="preserve">M0841</t>
  </si>
  <si>
    <t xml:space="preserve">Pórtico metálico para vão de 27,1 m e vento de 40 m/s</t>
  </si>
  <si>
    <t xml:space="preserve">M0842</t>
  </si>
  <si>
    <t xml:space="preserve">Semipórtico metálico para vão de 2,7 m e vento de 45 m/s</t>
  </si>
  <si>
    <t xml:space="preserve">M0843</t>
  </si>
  <si>
    <t xml:space="preserve">Semipórtico metálico para vão de 3,8 m e vento de 45 m/s</t>
  </si>
  <si>
    <t xml:space="preserve">M0844</t>
  </si>
  <si>
    <t xml:space="preserve">Semipórtico metálico para vão de 4,9 m e vento de 45 m/s</t>
  </si>
  <si>
    <t xml:space="preserve">M0845</t>
  </si>
  <si>
    <t xml:space="preserve">Semipórtico metálico para vão de 6,0 m e vento de 45 m/s</t>
  </si>
  <si>
    <t xml:space="preserve">M0847</t>
  </si>
  <si>
    <t xml:space="preserve">Semipórtico metálico para vão de 7,2 m e vento de 45 m/s</t>
  </si>
  <si>
    <t xml:space="preserve">M0848</t>
  </si>
  <si>
    <t xml:space="preserve">Semipórtico metálico para vão de 8,3 m e vento de 45 m/s</t>
  </si>
  <si>
    <t xml:space="preserve">M0849</t>
  </si>
  <si>
    <t xml:space="preserve">Corda de sisal - D = 12,5 mm</t>
  </si>
  <si>
    <t xml:space="preserve">M0850</t>
  </si>
  <si>
    <t xml:space="preserve">Semipórtico duplo metálico para vão de 2 x 2,7 m e vento de 45 m/s</t>
  </si>
  <si>
    <t xml:space="preserve">M0851</t>
  </si>
  <si>
    <t xml:space="preserve">Grampo leve para cabo de aço - D = 6,3 mm</t>
  </si>
  <si>
    <t xml:space="preserve">M0852</t>
  </si>
  <si>
    <t xml:space="preserve">Poste de concreto de 15 m</t>
  </si>
  <si>
    <t xml:space="preserve">M0853</t>
  </si>
  <si>
    <t xml:space="preserve">Junta plástica de 27 x 3 mm</t>
  </si>
  <si>
    <t xml:space="preserve">M0854</t>
  </si>
  <si>
    <t xml:space="preserve">Semipórtico duplo metálico para vão de 2 x 3,8 m e vento de 45 m/s</t>
  </si>
  <si>
    <t xml:space="preserve">M0855</t>
  </si>
  <si>
    <t xml:space="preserve">Semipórtico duplo metálico para vão de 2 x 4,9 m e vento de 45 m/s</t>
  </si>
  <si>
    <t xml:space="preserve">M0856</t>
  </si>
  <si>
    <t xml:space="preserve">Semipórtico duplo metálico para vão de 2 x 6,0 m e vento de 45 m/s</t>
  </si>
  <si>
    <t xml:space="preserve">M0857</t>
  </si>
  <si>
    <t xml:space="preserve">Semipórtico duplo metálico para vão de 2 x 7,2 m e vento de 45 m/s</t>
  </si>
  <si>
    <t xml:space="preserve">M0858</t>
  </si>
  <si>
    <t xml:space="preserve">Semipórtico duplo metálico para vão de 2 x 8,3 m e vento de 45 m/s</t>
  </si>
  <si>
    <t xml:space="preserve">M0859</t>
  </si>
  <si>
    <t xml:space="preserve">Pórtico metálico para vão de 9,2 m e vento de 45 m/s</t>
  </si>
  <si>
    <t xml:space="preserve">M0860</t>
  </si>
  <si>
    <t xml:space="preserve">Pórtico metálico para vão de 10,3 m e vento de 45 m/s</t>
  </si>
  <si>
    <t xml:space="preserve">M0861</t>
  </si>
  <si>
    <t xml:space="preserve">Pórtico metálico para vão de 11,4 m e vento de 45 m/s</t>
  </si>
  <si>
    <t xml:space="preserve">M0862</t>
  </si>
  <si>
    <t xml:space="preserve">Pórtico metálico para vão de 12,5 m e vento de 45 m/s</t>
  </si>
  <si>
    <t xml:space="preserve">M0863</t>
  </si>
  <si>
    <t xml:space="preserve">Pórtico metálico para vão de 13,6 m e vento de 45 m/s</t>
  </si>
  <si>
    <t xml:space="preserve">M0864</t>
  </si>
  <si>
    <t xml:space="preserve">Pórtico metálico para vão de 14,8 m e vento de 45 m/s</t>
  </si>
  <si>
    <t xml:space="preserve">M0865</t>
  </si>
  <si>
    <t xml:space="preserve">Pórtico metálico para vão de 15,9 m e vento de 45 m/s</t>
  </si>
  <si>
    <t xml:space="preserve">M0866</t>
  </si>
  <si>
    <t xml:space="preserve">Pórtico metálico para vão de 17,0 m e vento de 45 m/s</t>
  </si>
  <si>
    <t xml:space="preserve">M0867</t>
  </si>
  <si>
    <t xml:space="preserve">Pórtico metálico para vão de 18,1 m e vento de 45 m/s</t>
  </si>
  <si>
    <t xml:space="preserve">M0868</t>
  </si>
  <si>
    <t xml:space="preserve">Lâmpada compacta eletrônica PLE 20 W</t>
  </si>
  <si>
    <t xml:space="preserve">M0869</t>
  </si>
  <si>
    <t xml:space="preserve">Pórtico metálico para vão de 19,2 m e vento de 45 m/s</t>
  </si>
  <si>
    <t xml:space="preserve">M0870</t>
  </si>
  <si>
    <t xml:space="preserve">Pórtico metálico para vão de 20,3 m e vento de 45 m/s</t>
  </si>
  <si>
    <t xml:space="preserve">M0871</t>
  </si>
  <si>
    <t xml:space="preserve">Pórtico metálico para vão de 21,5 m e vento de 45 m/s</t>
  </si>
  <si>
    <t xml:space="preserve">M0872</t>
  </si>
  <si>
    <t xml:space="preserve">Pórtico metálico para vão de 22,6 m e vento de 45 m/s</t>
  </si>
  <si>
    <t xml:space="preserve">M0873</t>
  </si>
  <si>
    <t xml:space="preserve">Pórtico metálico para vão de 23,7 m e vento de 45 m/s</t>
  </si>
  <si>
    <t xml:space="preserve">M0874</t>
  </si>
  <si>
    <t xml:space="preserve">Pórtico metálico para vão de 24,8 m e vento de 45 m/s</t>
  </si>
  <si>
    <t xml:space="preserve">M0875</t>
  </si>
  <si>
    <t xml:space="preserve">Manta asfáltica de 3 mm</t>
  </si>
  <si>
    <t xml:space="preserve">M0876</t>
  </si>
  <si>
    <t xml:space="preserve">Manta asfáltica de 4 mm</t>
  </si>
  <si>
    <t xml:space="preserve">M0877</t>
  </si>
  <si>
    <t xml:space="preserve">Pórtico metálico para vão de 26,0 m e vento de 45 m/s</t>
  </si>
  <si>
    <t xml:space="preserve">M0878</t>
  </si>
  <si>
    <t xml:space="preserve">Pórtico metálico para vão de 27,1 m e vento de 45 m/s</t>
  </si>
  <si>
    <t xml:space="preserve">M0879</t>
  </si>
  <si>
    <t xml:space="preserve">Lixa para ferro Nº 150</t>
  </si>
  <si>
    <t xml:space="preserve">M0880</t>
  </si>
  <si>
    <t xml:space="preserve">Lixa para madeira e massa</t>
  </si>
  <si>
    <t xml:space="preserve">M0942</t>
  </si>
  <si>
    <t xml:space="preserve">Estaca prancha metálica com chapa de 10 mm</t>
  </si>
  <si>
    <t xml:space="preserve">M0945</t>
  </si>
  <si>
    <t xml:space="preserve">Parafuso cabeça sextavada - D = 1/4" com porca e arruela de pressão</t>
  </si>
  <si>
    <t xml:space="preserve">M0947</t>
  </si>
  <si>
    <t xml:space="preserve">Parafuso cabeça sextavada - D = 3/8" com porca e arruela de pressão</t>
  </si>
  <si>
    <t xml:space="preserve">M0948</t>
  </si>
  <si>
    <t xml:space="preserve">Arruela lisa em aço ASTM F436 para parafuso - D = 12,7 mm</t>
  </si>
  <si>
    <t xml:space="preserve">M0949</t>
  </si>
  <si>
    <t xml:space="preserve">Arruela lisa em aço ASTM F436 para parafuso - D = 16,0 mm</t>
  </si>
  <si>
    <t xml:space="preserve">M0950</t>
  </si>
  <si>
    <t xml:space="preserve">Arruela lisa em aço ASTM F436 para parafuso - D = 20,0 mm</t>
  </si>
  <si>
    <t xml:space="preserve">M0951</t>
  </si>
  <si>
    <t xml:space="preserve">Parafuso de cabeça sextavada em aço ASTM A325 de alta resistência com rosca parcial - D = 12,7 mm e C = 38,10 mm</t>
  </si>
  <si>
    <t xml:space="preserve">M0952</t>
  </si>
  <si>
    <t xml:space="preserve">44,45 mm Parafuso de cabeça sextavada em aço ASTM A325 de alta resistência com rosca parcial - D = 12,7 mm e C =</t>
  </si>
  <si>
    <t xml:space="preserve">M0953</t>
  </si>
  <si>
    <t xml:space="preserve">50,80 mm Parafuso de cabeça sextavada em aço ASTM A325 de alta resistência com rosca parcial - D = 12,7 mm e C =</t>
  </si>
  <si>
    <t xml:space="preserve">M0954</t>
  </si>
  <si>
    <t xml:space="preserve">57,15 mm Parafuso de cabeça sextavada em aço ASTM A325 de alta resistência com rosca parcial - D = 16 mm e C =</t>
  </si>
  <si>
    <t xml:space="preserve">M0955</t>
  </si>
  <si>
    <t xml:space="preserve">44,45 mm</t>
  </si>
  <si>
    <t xml:space="preserve">M0956</t>
  </si>
  <si>
    <t xml:space="preserve">Parafuso de cabeça sextavada em aço ASTM A325 de alta resistência com rosca parcial - D = 16 mm e C = 50,80 mm</t>
  </si>
  <si>
    <t xml:space="preserve">M0957</t>
  </si>
  <si>
    <t xml:space="preserve">Parafuso de cabeça sextavada em aço ASTM A325 de alta resistência com rosca parcial - D = 16 mm e C = 63,50 mm</t>
  </si>
  <si>
    <t xml:space="preserve">M0958</t>
  </si>
  <si>
    <t xml:space="preserve">50,80 mm Parafuso de cabeça sextavada em aço ASTM A325 de alta resistência com rosca parcial - D = 20 mm e C =</t>
  </si>
  <si>
    <t xml:space="preserve">M0959</t>
  </si>
  <si>
    <t xml:space="preserve">57,15 mm Parafuso de cabeça sextavada em aço ASTM A325 de alta resistência com rosca parcial - D = 20 mm e C =</t>
  </si>
  <si>
    <t xml:space="preserve">M0960</t>
  </si>
  <si>
    <t xml:space="preserve">63,50 mm Parafuso de cabeça sextavada em aço ASTM A325 de alta resistência com rosca parcial - D = 20 mm e C =</t>
  </si>
  <si>
    <t xml:space="preserve">M0961</t>
  </si>
  <si>
    <t xml:space="preserve">76,20 mm</t>
  </si>
  <si>
    <t xml:space="preserve">M0962</t>
  </si>
  <si>
    <t xml:space="preserve">Tubo em aço galvanizado - E = 2,00 mm e D = 50,80 mm (2")</t>
  </si>
  <si>
    <t xml:space="preserve">M0963</t>
  </si>
  <si>
    <t xml:space="preserve">Tubo em aço galvanizado - E = 3,00 mm e seção de 80 x 80 mm</t>
  </si>
  <si>
    <t xml:space="preserve">M0964</t>
  </si>
  <si>
    <t xml:space="preserve">Perfil em aço ASTM A572 grau 50 perfurado</t>
  </si>
  <si>
    <t xml:space="preserve">M0965</t>
  </si>
  <si>
    <t xml:space="preserve">Pino conector de cisalhamento para laje steel deck - D = 19 mm e C = 80 mm</t>
  </si>
  <si>
    <t xml:space="preserve">M0966</t>
  </si>
  <si>
    <t xml:space="preserve">Porca sextavada pesada em aço ASTM A194 grau 2H para parafuso - D = 12,7 mm</t>
  </si>
  <si>
    <t xml:space="preserve">M0967</t>
  </si>
  <si>
    <t xml:space="preserve">Porca sextavada pesada em aço ASTM A194 grau 2H para parafuso - D = 16 mm</t>
  </si>
  <si>
    <t xml:space="preserve">M0968</t>
  </si>
  <si>
    <t xml:space="preserve">Porca sextavada pesada em aço ASTM A194 grau 2H para parafuso - D = 20 mm</t>
  </si>
  <si>
    <t xml:space="preserve">M0969</t>
  </si>
  <si>
    <t xml:space="preserve">Steel deck em aço galvanizado ASTM A653 grau 40</t>
  </si>
  <si>
    <t xml:space="preserve">M0970</t>
  </si>
  <si>
    <t xml:space="preserve">Chapa de aço ASTM A572 grau 50 cortada e perfurada</t>
  </si>
  <si>
    <t xml:space="preserve">M0971</t>
  </si>
  <si>
    <t xml:space="preserve">Suporte em aço-carbono para corrimão de guarda corpo metálico</t>
  </si>
  <si>
    <t xml:space="preserve">M0972</t>
  </si>
  <si>
    <t xml:space="preserve">Fluido de resfriamento para usinagem de metais</t>
  </si>
  <si>
    <t xml:space="preserve">M0998</t>
  </si>
  <si>
    <t xml:space="preserve">Madeira estrutural de eucalipto</t>
  </si>
  <si>
    <t xml:space="preserve">M0999</t>
  </si>
  <si>
    <t xml:space="preserve">Tela de aço eletrosoldada</t>
  </si>
  <si>
    <t xml:space="preserve">M1000</t>
  </si>
  <si>
    <t xml:space="preserve">Tela de alambrado fio 16 BWG e malha de 50 mm</t>
  </si>
  <si>
    <t xml:space="preserve">M1001</t>
  </si>
  <si>
    <t xml:space="preserve">Tela em aço galvanizado para passarelas rodoviárias - E = 2,75 mm e malha de 50 mm</t>
  </si>
  <si>
    <t xml:space="preserve">M1010</t>
  </si>
  <si>
    <t xml:space="preserve">Manta de PVC de 1,2 mm reforçada com tela de poliéster</t>
  </si>
  <si>
    <t xml:space="preserve">M1011</t>
  </si>
  <si>
    <t xml:space="preserve">Manta de PVC de 1,5 mm reforçada com tela de poliéster</t>
  </si>
  <si>
    <t xml:space="preserve">M1022</t>
  </si>
  <si>
    <t xml:space="preserve">M1031</t>
  </si>
  <si>
    <t xml:space="preserve">Membrana sintética moldada no Local</t>
  </si>
  <si>
    <t xml:space="preserve">M1040</t>
  </si>
  <si>
    <t xml:space="preserve">Mourão de concreto curvo de 12 x 12 x 320 cm</t>
  </si>
  <si>
    <t xml:space="preserve">M1041</t>
  </si>
  <si>
    <t xml:space="preserve">Mourão de concreto - H = 2,2 m e seção 15 x 15 cm</t>
  </si>
  <si>
    <t xml:space="preserve">M1042</t>
  </si>
  <si>
    <t xml:space="preserve">Mourão de concreto - H = 2,1 m e seção 11 x 11 cm</t>
  </si>
  <si>
    <t xml:space="preserve">M1066</t>
  </si>
  <si>
    <t xml:space="preserve">Cera de proteção para ancoragem de estais</t>
  </si>
  <si>
    <t xml:space="preserve">M1078</t>
  </si>
  <si>
    <t xml:space="preserve">Parafuso de 1/2 x 5"</t>
  </si>
  <si>
    <t xml:space="preserve">M1079</t>
  </si>
  <si>
    <t xml:space="preserve">Parafuso autoatarrachante com arruelas de vedação - D = 6,3 mm</t>
  </si>
  <si>
    <t xml:space="preserve">M1082</t>
  </si>
  <si>
    <t xml:space="preserve">Parafuso de 8 x 110 mm</t>
  </si>
  <si>
    <t xml:space="preserve">M1097</t>
  </si>
  <si>
    <t xml:space="preserve">Pedra de mão ou rachão</t>
  </si>
  <si>
    <t xml:space="preserve">M1103</t>
  </si>
  <si>
    <t xml:space="preserve">M1110</t>
  </si>
  <si>
    <t xml:space="preserve">Cupinicida</t>
  </si>
  <si>
    <t xml:space="preserve">M1118</t>
  </si>
  <si>
    <t xml:space="preserve">Cruzeta de madeira para transformador em poste de 240 cm</t>
  </si>
  <si>
    <t xml:space="preserve">M1130</t>
  </si>
  <si>
    <t xml:space="preserve">Selante elástico à base de poliuretano, tipo PU Flex Construção ou similar</t>
  </si>
  <si>
    <t xml:space="preserve">M1131</t>
  </si>
  <si>
    <t xml:space="preserve">Cordão de polietileno expandido</t>
  </si>
  <si>
    <t xml:space="preserve">M1132</t>
  </si>
  <si>
    <t xml:space="preserve">Junta de dilatação em elastômero e perfil VV - L = 20 mm e H = 40 mm</t>
  </si>
  <si>
    <t xml:space="preserve">M1134</t>
  </si>
  <si>
    <t xml:space="preserve">Junta de dilatação em elastômero e perfil VV - L = 25 mm e H = 50 mm</t>
  </si>
  <si>
    <t xml:space="preserve">M1135</t>
  </si>
  <si>
    <t xml:space="preserve">Pó de pedra</t>
  </si>
  <si>
    <t xml:space="preserve">M1142</t>
  </si>
  <si>
    <t xml:space="preserve">Junta de dilatação em elastômero e perfil VV - L = 35 mm e H = 60 mm</t>
  </si>
  <si>
    <t xml:space="preserve">M1150</t>
  </si>
  <si>
    <t xml:space="preserve">Adesivo estrutural à base de resina epóxi bicomponente tipo ADE-52 ou similar</t>
  </si>
  <si>
    <t xml:space="preserve">M1151</t>
  </si>
  <si>
    <t xml:space="preserve">Junta de dilatação em elastômero e perfil VV - L = 40 mm e H = 70 mm</t>
  </si>
  <si>
    <t xml:space="preserve">M1152</t>
  </si>
  <si>
    <t xml:space="preserve">Junta de dilatação em elastômero e perfil VV - L = 50 mm e H = 80 mm</t>
  </si>
  <si>
    <t xml:space="preserve">M1176</t>
  </si>
  <si>
    <t xml:space="preserve">Arame liso em aço galvanizado - D = 1,65 mm (16 BWG)</t>
  </si>
  <si>
    <t xml:space="preserve">M1200</t>
  </si>
  <si>
    <t xml:space="preserve">Pórtico metálico para vão de 9,2 m e vento de 35 m/s</t>
  </si>
  <si>
    <t xml:space="preserve">M1201</t>
  </si>
  <si>
    <t xml:space="preserve">Pórtico metálico para vão de 10,3 m e vento de 35 m/s</t>
  </si>
  <si>
    <t xml:space="preserve">M1202</t>
  </si>
  <si>
    <t xml:space="preserve">Pórtico metálico para vão de 11,4 m e vento de 35 m/s</t>
  </si>
  <si>
    <t xml:space="preserve">M1203</t>
  </si>
  <si>
    <t xml:space="preserve">Pórtico metálico para vão de 12,5 m e vento de 35 m/s</t>
  </si>
  <si>
    <t xml:space="preserve">M1204</t>
  </si>
  <si>
    <t xml:space="preserve">Pórtico metálico para vão de 13,6 m e vento de 35 m/s</t>
  </si>
  <si>
    <t xml:space="preserve">M1205</t>
  </si>
  <si>
    <t xml:space="preserve">Prego de ferro</t>
  </si>
  <si>
    <t xml:space="preserve">M1207</t>
  </si>
  <si>
    <t xml:space="preserve">Pórtico metálico para vão de 14,8 m e vento de 35 m/s</t>
  </si>
  <si>
    <t xml:space="preserve">M1209</t>
  </si>
  <si>
    <t xml:space="preserve">Primer para superfícies porosas</t>
  </si>
  <si>
    <t xml:space="preserve">M1210</t>
  </si>
  <si>
    <t xml:space="preserve">Pórtico metálico para vão de 15,9 m e vento de 35 m/s</t>
  </si>
  <si>
    <t xml:space="preserve">M1211</t>
  </si>
  <si>
    <t xml:space="preserve">Pórtico metálico para vão de 17,0 m e vento de 35 m/s</t>
  </si>
  <si>
    <t xml:space="preserve">M1212</t>
  </si>
  <si>
    <t xml:space="preserve">Pórtico metálico para vão de 18,1 m e vento de 35 m/s</t>
  </si>
  <si>
    <t xml:space="preserve">M1213</t>
  </si>
  <si>
    <t xml:space="preserve">Pórtico metálico para vão de 19,2 m e vento de 35 m/s</t>
  </si>
  <si>
    <t xml:space="preserve">M1214</t>
  </si>
  <si>
    <t xml:space="preserve">Pórtico metálico para vão de 20,3 m e vento de 35 m/s</t>
  </si>
  <si>
    <t xml:space="preserve">M1215</t>
  </si>
  <si>
    <t xml:space="preserve">Pórtico metálico para vão de 21,5 m e vento de 35 m/s</t>
  </si>
  <si>
    <t xml:space="preserve">M1216</t>
  </si>
  <si>
    <t xml:space="preserve">Pórtico metálico para vão de 22,6 m e vento de 35 m/s</t>
  </si>
  <si>
    <t xml:space="preserve">M1217</t>
  </si>
  <si>
    <t xml:space="preserve">Pórtico metálico para vão de 23,7 m e vento de 35 m/s</t>
  </si>
  <si>
    <t xml:space="preserve">M1218</t>
  </si>
  <si>
    <t xml:space="preserve">Projetor externo em alumínio fundido para lâmpada até 2.000 W</t>
  </si>
  <si>
    <t xml:space="preserve">M1220</t>
  </si>
  <si>
    <t xml:space="preserve">Pórtico metálico para vão de 24,8 m e vento de 35 m/s</t>
  </si>
  <si>
    <t xml:space="preserve">M1221</t>
  </si>
  <si>
    <t xml:space="preserve">Pórtico metálico para vão de 26,0 m e vento de 35 m/s</t>
  </si>
  <si>
    <t xml:space="preserve">M1222</t>
  </si>
  <si>
    <t xml:space="preserve">Pórtico metálico para vão de 27,1 m e vento de 35 m/s</t>
  </si>
  <si>
    <t xml:space="preserve">M1242</t>
  </si>
  <si>
    <t xml:space="preserve">Coroa diamantada - D = 16 mm</t>
  </si>
  <si>
    <t xml:space="preserve">M1243</t>
  </si>
  <si>
    <t xml:space="preserve">Coroa diamantada - D = 20 mm</t>
  </si>
  <si>
    <t xml:space="preserve">M1244</t>
  </si>
  <si>
    <t xml:space="preserve">Coroa diamantada - D = 25 mm</t>
  </si>
  <si>
    <t xml:space="preserve">M1245</t>
  </si>
  <si>
    <t xml:space="preserve">Vergalhão rosca total - D = 3/8"</t>
  </si>
  <si>
    <t xml:space="preserve">M1299</t>
  </si>
  <si>
    <t xml:space="preserve">Roller bit - Tooth cutter - serie 8 - D = 600 mm</t>
  </si>
  <si>
    <t xml:space="preserve">M1300</t>
  </si>
  <si>
    <t xml:space="preserve">Roller bit - Tooth cutter - serie 8 - D = 700 mm</t>
  </si>
  <si>
    <t xml:space="preserve">M1301</t>
  </si>
  <si>
    <t xml:space="preserve">Roller bit - Tooth cutter - serie 8 - D = 800 mm</t>
  </si>
  <si>
    <t xml:space="preserve">M1302</t>
  </si>
  <si>
    <t xml:space="preserve">Roller bit - Tooth cutter - serie 8 - D = 900 mm</t>
  </si>
  <si>
    <t xml:space="preserve">M1303</t>
  </si>
  <si>
    <t xml:space="preserve">Roller bit - Tooth cutter - serie 8 - D = 1.000 mm</t>
  </si>
  <si>
    <t xml:space="preserve">M1304</t>
  </si>
  <si>
    <t xml:space="preserve">Roller bit - Tooth cutter - serie 8 - D = 1.100 mm</t>
  </si>
  <si>
    <t xml:space="preserve">M1305</t>
  </si>
  <si>
    <t xml:space="preserve">Roller bit - Tooth cutter - serie 8 - D = 1.200 mm</t>
  </si>
  <si>
    <t xml:space="preserve">M1306</t>
  </si>
  <si>
    <t xml:space="preserve">Roller bit - Tooth cutter - serie 13 - D = 1.300 mm</t>
  </si>
  <si>
    <t xml:space="preserve">M1307</t>
  </si>
  <si>
    <t xml:space="preserve">Roller bit - Tooth cutter - serie 13 - D = 1.400 mm</t>
  </si>
  <si>
    <t xml:space="preserve">M1308</t>
  </si>
  <si>
    <t xml:space="preserve">Roller bit - Tooth cutter - serie 13 - D = 1.500 mm</t>
  </si>
  <si>
    <t xml:space="preserve">M1309</t>
  </si>
  <si>
    <t xml:space="preserve">Roller bit - Tooth cutter - serie 13 - D = 1.600 mm</t>
  </si>
  <si>
    <t xml:space="preserve">M1310</t>
  </si>
  <si>
    <t xml:space="preserve">Roller bit - Tooth cutter - serie 13 - D = 1.700 mm</t>
  </si>
  <si>
    <t xml:space="preserve">M1311</t>
  </si>
  <si>
    <t xml:space="preserve">Roller bit - Tooth cutter - serie 13 - D = 1.800 mm</t>
  </si>
  <si>
    <t xml:space="preserve">M1313</t>
  </si>
  <si>
    <t xml:space="preserve">Roller bit - TCI button cutter - serie 8 - D = 600 mm</t>
  </si>
  <si>
    <t xml:space="preserve">M1314</t>
  </si>
  <si>
    <t xml:space="preserve">Roller bit - TCI button cutter - serie 8 - D = 700 mm</t>
  </si>
  <si>
    <t xml:space="preserve">M1315</t>
  </si>
  <si>
    <t xml:space="preserve">Roller bit - TCI button cutter - serie 8 - D = 800 mm</t>
  </si>
  <si>
    <t xml:space="preserve">M1316</t>
  </si>
  <si>
    <t xml:space="preserve">Roller bit - TCI button cutter - serie 8 - D = 900 mm</t>
  </si>
  <si>
    <t xml:space="preserve">M1317</t>
  </si>
  <si>
    <t xml:space="preserve">Roller bit - TCI button cutter - serie 8 - D = 1.000 mm</t>
  </si>
  <si>
    <t xml:space="preserve">M1318</t>
  </si>
  <si>
    <t xml:space="preserve">Roller bit - TCI button cutter - serie 8 - D = 1.100 mm</t>
  </si>
  <si>
    <t xml:space="preserve">M1319</t>
  </si>
  <si>
    <t xml:space="preserve">Roller bit - TCI button cutter - serie 8 - D = 1.200 mm</t>
  </si>
  <si>
    <t xml:space="preserve">M1320</t>
  </si>
  <si>
    <t xml:space="preserve">Roller bit - TCI button cutter - serie 13 - D = 1.300 mm</t>
  </si>
  <si>
    <t xml:space="preserve">M1321</t>
  </si>
  <si>
    <t xml:space="preserve">Roller bit - TCI button cutter - serie 13 - D = 1.400 mm</t>
  </si>
  <si>
    <t xml:space="preserve">M1322</t>
  </si>
  <si>
    <t xml:space="preserve">Roller bit - TCI button cutter - serie 13 - D = 1.500 mm</t>
  </si>
  <si>
    <t xml:space="preserve">M1323</t>
  </si>
  <si>
    <t xml:space="preserve">Roller bit - TCI button cutter - serie 13 - D = 1.600 mm</t>
  </si>
  <si>
    <t xml:space="preserve">M1324</t>
  </si>
  <si>
    <t xml:space="preserve">Roller bit - TCI button cutter - serie 13 - D = 1.700 mm</t>
  </si>
  <si>
    <t xml:space="preserve">M1325</t>
  </si>
  <si>
    <t xml:space="preserve">Roller bit - TCI button cutter - serie 13 - D = 1.800 mm</t>
  </si>
  <si>
    <t xml:space="preserve">M1328</t>
  </si>
  <si>
    <t xml:space="preserve">Ripa de 4 x 1,5 cm</t>
  </si>
  <si>
    <t xml:space="preserve">M1337</t>
  </si>
  <si>
    <t xml:space="preserve">Série de brocas integrais S11</t>
  </si>
  <si>
    <t xml:space="preserve">M1341</t>
  </si>
  <si>
    <t xml:space="preserve">Parafuso de aço galvanizado sextavado de 5/8 x 4"</t>
  </si>
  <si>
    <t xml:space="preserve">M1350</t>
  </si>
  <si>
    <t xml:space="preserve">Árvore ornamental de porte de 200 a 300 cm</t>
  </si>
  <si>
    <t xml:space="preserve">M1351</t>
  </si>
  <si>
    <t xml:space="preserve">Árvore ornamental de porte de 100 a 200 cm</t>
  </si>
  <si>
    <t xml:space="preserve">M1356</t>
  </si>
  <si>
    <t xml:space="preserve">Árvore ornamental de porte de até 100 cm</t>
  </si>
  <si>
    <t xml:space="preserve">M1358</t>
  </si>
  <si>
    <t xml:space="preserve">Sarrafo em madeira de terceira de 2,5 x 5 cm</t>
  </si>
  <si>
    <t xml:space="preserve">M1359</t>
  </si>
  <si>
    <t xml:space="preserve">Árvore frutífera de porte de 200 a 300 cm</t>
  </si>
  <si>
    <t xml:space="preserve">M1360</t>
  </si>
  <si>
    <t xml:space="preserve">Árvore frutífera de porte de 100 a 200 cm</t>
  </si>
  <si>
    <t xml:space="preserve">M1361</t>
  </si>
  <si>
    <t xml:space="preserve">Árvore frutífera de porte de até 100 cm</t>
  </si>
  <si>
    <t xml:space="preserve">M1362</t>
  </si>
  <si>
    <t xml:space="preserve">Tapete de floríferas de porte até 50 cm</t>
  </si>
  <si>
    <t xml:space="preserve">M1364</t>
  </si>
  <si>
    <t xml:space="preserve">Herbicida glifosato</t>
  </si>
  <si>
    <t xml:space="preserve">M1366</t>
  </si>
  <si>
    <t xml:space="preserve">M1367</t>
  </si>
  <si>
    <t xml:space="preserve">Chapa de aço galvanizado</t>
  </si>
  <si>
    <t xml:space="preserve">M1368</t>
  </si>
  <si>
    <t xml:space="preserve">Pingadeira de elastômero com aba inclinada e perfil 40 x 40 mm</t>
  </si>
  <si>
    <t xml:space="preserve">M1369</t>
  </si>
  <si>
    <t xml:space="preserve">Selador para pintura acrílica</t>
  </si>
  <si>
    <t xml:space="preserve">M1370</t>
  </si>
  <si>
    <t xml:space="preserve">Aditivo látex SBR</t>
  </si>
  <si>
    <t xml:space="preserve">M1377</t>
  </si>
  <si>
    <t xml:space="preserve">Treliça nervurada com 3 barras longitudinais e 2 diagonais sinusoidais</t>
  </si>
  <si>
    <t xml:space="preserve">M1378</t>
  </si>
  <si>
    <t xml:space="preserve">Chapa grossa em aço ASTM A36</t>
  </si>
  <si>
    <t xml:space="preserve">M1379</t>
  </si>
  <si>
    <t xml:space="preserve">Argamassa polimérica monocomponente para reparos estruturais</t>
  </si>
  <si>
    <t xml:space="preserve">M1382</t>
  </si>
  <si>
    <t xml:space="preserve">M1383</t>
  </si>
  <si>
    <t xml:space="preserve">Areia fina lavada</t>
  </si>
  <si>
    <t xml:space="preserve">M1384</t>
  </si>
  <si>
    <t xml:space="preserve">Tubo em aço-carbono com funil cônico tremonha para lançamento de concreto</t>
  </si>
  <si>
    <t xml:space="preserve">M1385</t>
  </si>
  <si>
    <t xml:space="preserve">Disco de corte diamantado para concreto e asfalto - D = 350 mm</t>
  </si>
  <si>
    <t xml:space="preserve">M1387</t>
  </si>
  <si>
    <t xml:space="preserve">Adesivo estrutural à base de resina epóxi de média viscosidade</t>
  </si>
  <si>
    <t xml:space="preserve">M1388</t>
  </si>
  <si>
    <t xml:space="preserve">Cordoalha tipo CP 177 RB para estais - D = 15,7 mm</t>
  </si>
  <si>
    <t xml:space="preserve">M1391</t>
  </si>
  <si>
    <t xml:space="preserve">Ponteiro para martelete - D = 22 mm e C = 1,00 m</t>
  </si>
  <si>
    <t xml:space="preserve">M1392</t>
  </si>
  <si>
    <t xml:space="preserve">Bico para injeção de adesivo estrutural à base de resina epóxi</t>
  </si>
  <si>
    <t xml:space="preserve">M1397</t>
  </si>
  <si>
    <t xml:space="preserve">Eletrodo revestido E60XX</t>
  </si>
  <si>
    <t xml:space="preserve">M1398</t>
  </si>
  <si>
    <t xml:space="preserve">Vareta para solda oxi-gás AWS A 5.2 R45</t>
  </si>
  <si>
    <t xml:space="preserve">M1406</t>
  </si>
  <si>
    <t xml:space="preserve">Broca de aço rápido - D = 12,5 mm e C = 151 mm</t>
  </si>
  <si>
    <t xml:space="preserve">M1408</t>
  </si>
  <si>
    <t xml:space="preserve">Grelha metálica para canaletas de 30 x 100 cm</t>
  </si>
  <si>
    <t xml:space="preserve">M1409</t>
  </si>
  <si>
    <t xml:space="preserve">Porta grelha metálica de 30 x 100 cm</t>
  </si>
  <si>
    <t xml:space="preserve">M1429</t>
  </si>
  <si>
    <t xml:space="preserve">Tábua de pinho de terceira - E = 2,5 cm</t>
  </si>
  <si>
    <t xml:space="preserve">M1432</t>
  </si>
  <si>
    <t xml:space="preserve">Tampão de ferro fundido para águas pluviais TD 600</t>
  </si>
  <si>
    <t xml:space="preserve">M1433</t>
  </si>
  <si>
    <t xml:space="preserve">Grelha metálica para canaletas de 50 x 50 cm</t>
  </si>
  <si>
    <t xml:space="preserve">M1434</t>
  </si>
  <si>
    <t xml:space="preserve">Porta grelha metálica de 50 x 50 cm</t>
  </si>
  <si>
    <t xml:space="preserve">M1446</t>
  </si>
  <si>
    <t xml:space="preserve">Geogrelha bidirecional com resistência à tração de 30 kN/m, deformação inferior a 5% e malha de 36 x 34 mm</t>
  </si>
  <si>
    <t xml:space="preserve">M1447</t>
  </si>
  <si>
    <t xml:space="preserve">Geogrelha unidirecional com resistência à tração de 60 kN/m</t>
  </si>
  <si>
    <t xml:space="preserve">M1448</t>
  </si>
  <si>
    <t xml:space="preserve">Geogrelha unidirecional com resistência à tração de 80 kN/m</t>
  </si>
  <si>
    <t xml:space="preserve">M1449</t>
  </si>
  <si>
    <t xml:space="preserve">Geogrelha unidirecional com resistência à tração de 100 kN/m</t>
  </si>
  <si>
    <t xml:space="preserve">M1450</t>
  </si>
  <si>
    <t xml:space="preserve">Geogrelha unidirecional com resistência à tração de 150 kN/m</t>
  </si>
  <si>
    <t xml:space="preserve">M1451</t>
  </si>
  <si>
    <t xml:space="preserve">Geogrelha unidirecional com resistência à tração de 200 kN/m</t>
  </si>
  <si>
    <t xml:space="preserve">M1452</t>
  </si>
  <si>
    <t xml:space="preserve">Geogrelha unidirecional com resistência à tração de 300 kN/m</t>
  </si>
  <si>
    <t xml:space="preserve">M1453</t>
  </si>
  <si>
    <t xml:space="preserve">Geogrelha unidirecional com resistência à tração de 400 kN/m</t>
  </si>
  <si>
    <t xml:space="preserve">M1454</t>
  </si>
  <si>
    <t xml:space="preserve">Geocélula de PEAD - H = 75 mm e célula de 250 cm²</t>
  </si>
  <si>
    <t xml:space="preserve">M1455</t>
  </si>
  <si>
    <t xml:space="preserve">Geocélula de PEAD - H = 100 mm e célula de 250 cm²</t>
  </si>
  <si>
    <t xml:space="preserve">M1456</t>
  </si>
  <si>
    <t xml:space="preserve">Geocélula de PEAD - H = 125 mm e célula de 250 cm²</t>
  </si>
  <si>
    <t xml:space="preserve">M1457</t>
  </si>
  <si>
    <t xml:space="preserve">Geocélula de PEAD - H = 200 mm e célula de 250 cm²</t>
  </si>
  <si>
    <t xml:space="preserve">M1458</t>
  </si>
  <si>
    <t xml:space="preserve">Geocélula de PEAD - H = 75 mm e célula de 460 cm²</t>
  </si>
  <si>
    <t xml:space="preserve">M1459</t>
  </si>
  <si>
    <t xml:space="preserve">Geocélula de PEAD - H = 100 mm e célula de 460 cm²</t>
  </si>
  <si>
    <t xml:space="preserve">M1460</t>
  </si>
  <si>
    <t xml:space="preserve">Geocélula de PEAD - H = 125 mm e célula de 460 cm²</t>
  </si>
  <si>
    <t xml:space="preserve">M1461</t>
  </si>
  <si>
    <t xml:space="preserve">Geocélula de PEAD - H = 200 mm e célula de 460 cm²</t>
  </si>
  <si>
    <t xml:space="preserve">M1462</t>
  </si>
  <si>
    <t xml:space="preserve">Geocélula de PEAD - H = 75 mm e célula de 1.206 cm²</t>
  </si>
  <si>
    <t xml:space="preserve">M1463</t>
  </si>
  <si>
    <t xml:space="preserve">Geocélula de PEAD - H = 100 mm e célula de 1.206 cm²</t>
  </si>
  <si>
    <t xml:space="preserve">M1464</t>
  </si>
  <si>
    <t xml:space="preserve">Geocélula de PEAD - H = 125 mm e célula de 1.206 cm²</t>
  </si>
  <si>
    <t xml:space="preserve">M1465</t>
  </si>
  <si>
    <t xml:space="preserve">Geocélula de PEAD - H = 200 mm e célula de 1.206 cm²</t>
  </si>
  <si>
    <t xml:space="preserve">M1468</t>
  </si>
  <si>
    <t xml:space="preserve">Mastique para juntas à base de alcatrão e poliuretano</t>
  </si>
  <si>
    <t xml:space="preserve">M1472</t>
  </si>
  <si>
    <t xml:space="preserve">Tubo de PVC roscável 3"</t>
  </si>
  <si>
    <t xml:space="preserve">M1481</t>
  </si>
  <si>
    <t xml:space="preserve">Coroa diamantada - D = 32 mm</t>
  </si>
  <si>
    <t xml:space="preserve">M1496</t>
  </si>
  <si>
    <t xml:space="preserve">Coroa diamantada - D = 38 mm</t>
  </si>
  <si>
    <t xml:space="preserve">M1498</t>
  </si>
  <si>
    <t xml:space="preserve">Coroa diamantada - D = 44 mm</t>
  </si>
  <si>
    <t xml:space="preserve">M1518</t>
  </si>
  <si>
    <t xml:space="preserve">Coroa diamantada - D = 50 mm</t>
  </si>
  <si>
    <t xml:space="preserve">M1519</t>
  </si>
  <si>
    <t xml:space="preserve">Coroa diamantada - D = 63 mm</t>
  </si>
  <si>
    <t xml:space="preserve">M1520</t>
  </si>
  <si>
    <t xml:space="preserve">Coroa diamantada - D = 75 mm</t>
  </si>
  <si>
    <t xml:space="preserve">M1526</t>
  </si>
  <si>
    <t xml:space="preserve">Coroa diamantada - D = 100 mm</t>
  </si>
  <si>
    <t xml:space="preserve">M1527</t>
  </si>
  <si>
    <t xml:space="preserve">Broca de widia - D = 10 mm</t>
  </si>
  <si>
    <t xml:space="preserve">M1528</t>
  </si>
  <si>
    <t xml:space="preserve">Broca de widia - D = 12,5 mm</t>
  </si>
  <si>
    <t xml:space="preserve">M1530</t>
  </si>
  <si>
    <t xml:space="preserve">Parafuso de aço</t>
  </si>
  <si>
    <t xml:space="preserve">M1536</t>
  </si>
  <si>
    <t xml:space="preserve">Argamassa estrutural de alta resistência feita na consistência seca</t>
  </si>
  <si>
    <t xml:space="preserve">M1543</t>
  </si>
  <si>
    <t xml:space="preserve">Telha de fibrocimento ondulada de 5 mm</t>
  </si>
  <si>
    <t xml:space="preserve">M1546</t>
  </si>
  <si>
    <t xml:space="preserve">Telha de aço zincado - E = 0,43 mm</t>
  </si>
  <si>
    <t xml:space="preserve">M1553</t>
  </si>
  <si>
    <t xml:space="preserve">Geotêxtil não-tecido agulhado RT 31</t>
  </si>
  <si>
    <t xml:space="preserve">M1557</t>
  </si>
  <si>
    <t xml:space="preserve">Tijolo furado de 10 x 20 x 20 cm</t>
  </si>
  <si>
    <t xml:space="preserve">M1568</t>
  </si>
  <si>
    <t xml:space="preserve">M1570</t>
  </si>
  <si>
    <t xml:space="preserve">Tinta de etil silicato de zinco</t>
  </si>
  <si>
    <t xml:space="preserve">M1575</t>
  </si>
  <si>
    <t xml:space="preserve">Tinta látex acrílica</t>
  </si>
  <si>
    <t xml:space="preserve">M1577</t>
  </si>
  <si>
    <t xml:space="preserve">Plástico a frio para alto relevo</t>
  </si>
  <si>
    <t xml:space="preserve">M1578</t>
  </si>
  <si>
    <t xml:space="preserve">Plástico a frio para estrutura</t>
  </si>
  <si>
    <t xml:space="preserve">M1585</t>
  </si>
  <si>
    <t xml:space="preserve">Massa termoplástica para aplicação em alto relevo</t>
  </si>
  <si>
    <t xml:space="preserve">M1591</t>
  </si>
  <si>
    <t xml:space="preserve">Suporte polimérico ecológico maciço colapsível para placa de sinalização - D = 6,5 cm</t>
  </si>
  <si>
    <t xml:space="preserve">M1600</t>
  </si>
  <si>
    <t xml:space="preserve">Trilho TR 25 usado</t>
  </si>
  <si>
    <t xml:space="preserve">M1602</t>
  </si>
  <si>
    <t xml:space="preserve">Trilho TR37 em aço-carbono usado</t>
  </si>
  <si>
    <t xml:space="preserve">M1603</t>
  </si>
  <si>
    <t xml:space="preserve">Trilho TR45 em aço-carbono usado</t>
  </si>
  <si>
    <t xml:space="preserve">M1604</t>
  </si>
  <si>
    <t xml:space="preserve">Presilha CF 25</t>
  </si>
  <si>
    <t xml:space="preserve">M1605</t>
  </si>
  <si>
    <t xml:space="preserve">Trilho TR57 em aço-carbono usado</t>
  </si>
  <si>
    <t xml:space="preserve">M1606</t>
  </si>
  <si>
    <t xml:space="preserve">Trilho TR68 em aço-carbono usado</t>
  </si>
  <si>
    <t xml:space="preserve">M1609</t>
  </si>
  <si>
    <t xml:space="preserve">Tubo de aço galvanizado BSP classe leve - D = 40 mm</t>
  </si>
  <si>
    <t xml:space="preserve">M1614</t>
  </si>
  <si>
    <t xml:space="preserve">Tubo de aço galvanizado BSP classe leve - D = 50 mm</t>
  </si>
  <si>
    <t xml:space="preserve">M1616</t>
  </si>
  <si>
    <t xml:space="preserve">Tubo de aço galvanizado BSP classe leve - D = 20 mm</t>
  </si>
  <si>
    <t xml:space="preserve">M1617</t>
  </si>
  <si>
    <t xml:space="preserve">Tubo de aço galvanizado BSP classe leve - D = 80 mm</t>
  </si>
  <si>
    <t xml:space="preserve">M1618</t>
  </si>
  <si>
    <t xml:space="preserve">Tubo de aço galvanizado BSP classe leve - D = 100 mm</t>
  </si>
  <si>
    <t xml:space="preserve">M1624</t>
  </si>
  <si>
    <t xml:space="preserve">Suporte polimérico ecológico maciço colapsível para placa de sinalização - seção quadrada de 8 cm</t>
  </si>
  <si>
    <t xml:space="preserve">M1636</t>
  </si>
  <si>
    <t xml:space="preserve">Suporte polimérico ecológico maciço colapsível para placa de sinalização - seção retangular de 7 x 15 cm</t>
  </si>
  <si>
    <t xml:space="preserve">M1638</t>
  </si>
  <si>
    <t xml:space="preserve">Mourão de madeira - H = 2,10 m e D = 0,10 m</t>
  </si>
  <si>
    <t xml:space="preserve">M1639</t>
  </si>
  <si>
    <t xml:space="preserve">Mourão de madeira - H = 2,20 m e D = 0,15 m</t>
  </si>
  <si>
    <t xml:space="preserve">M1640</t>
  </si>
  <si>
    <t xml:space="preserve">Nonel iniciador com 300 m</t>
  </si>
  <si>
    <t xml:space="preserve">M1641</t>
  </si>
  <si>
    <t xml:space="preserve">Bit de botão esférico - D = 3 1/2"</t>
  </si>
  <si>
    <t xml:space="preserve">M1642</t>
  </si>
  <si>
    <t xml:space="preserve">Bit de botão esférico - D = 5 1/8"</t>
  </si>
  <si>
    <t xml:space="preserve">M1643</t>
  </si>
  <si>
    <t xml:space="preserve">Bit de botão esférico - D = 7 5/8"</t>
  </si>
  <si>
    <t xml:space="preserve">M1644</t>
  </si>
  <si>
    <t xml:space="preserve">Bit de botão esférico - D = 9 7/8"</t>
  </si>
  <si>
    <t xml:space="preserve">M1648</t>
  </si>
  <si>
    <t xml:space="preserve">Bits para trado ou caçamba de perfuração</t>
  </si>
  <si>
    <t xml:space="preserve">M1649</t>
  </si>
  <si>
    <t xml:space="preserve">Bit de botão ST 68 - D = 102 mm</t>
  </si>
  <si>
    <t xml:space="preserve">M1650</t>
  </si>
  <si>
    <t xml:space="preserve">Coroa de botões esféricos para tirante autoinjetável - D = 87 mm (3 7/16")</t>
  </si>
  <si>
    <t xml:space="preserve">M1651</t>
  </si>
  <si>
    <t xml:space="preserve">Tricone para tirante autoinjetável - D = 120 mm</t>
  </si>
  <si>
    <t xml:space="preserve">M1653</t>
  </si>
  <si>
    <t xml:space="preserve">Bit piloto para sistema autoperfurante de 76 mm</t>
  </si>
  <si>
    <t xml:space="preserve">M1655</t>
  </si>
  <si>
    <t xml:space="preserve">Tubo de PVC esgoto - D = 50 mm</t>
  </si>
  <si>
    <t xml:space="preserve">M1656</t>
  </si>
  <si>
    <t xml:space="preserve">Tubo de PVC esgoto - D = 75 mm</t>
  </si>
  <si>
    <t xml:space="preserve">M1662</t>
  </si>
  <si>
    <t xml:space="preserve">Suporte em madeira de eucalipto tratado de 8 x 8 cm</t>
  </si>
  <si>
    <t xml:space="preserve">M1664</t>
  </si>
  <si>
    <t xml:space="preserve">Bit rotativo - D = 127 mm</t>
  </si>
  <si>
    <t xml:space="preserve">M1665</t>
  </si>
  <si>
    <t xml:space="preserve">Tubo de PVC roscável de 1 1/2"</t>
  </si>
  <si>
    <t xml:space="preserve">M1673</t>
  </si>
  <si>
    <t xml:space="preserve">Tubo de PVC roscável de 4"</t>
  </si>
  <si>
    <t xml:space="preserve">M1674</t>
  </si>
  <si>
    <t xml:space="preserve">Braçadeira para tubo de aço para ar comprimido - tipo Alvenius - D = 150 mm</t>
  </si>
  <si>
    <t xml:space="preserve">M1675</t>
  </si>
  <si>
    <t xml:space="preserve">Tubo de PVC roscável de 6"</t>
  </si>
  <si>
    <t xml:space="preserve">M1702</t>
  </si>
  <si>
    <t xml:space="preserve">Tubo de ventilação flexível com acessórios - D = 1,2 m</t>
  </si>
  <si>
    <t xml:space="preserve">M1719</t>
  </si>
  <si>
    <t xml:space="preserve">Broca integral H19 - D = 24 mm e L = 0,4 m</t>
  </si>
  <si>
    <t xml:space="preserve">M1720</t>
  </si>
  <si>
    <t xml:space="preserve">Geotêxtil não-tecido agulhado RT 10</t>
  </si>
  <si>
    <t xml:space="preserve">M1731</t>
  </si>
  <si>
    <t xml:space="preserve">Haste de perfuração simples de jet grouting de 88,9 x 300 mm</t>
  </si>
  <si>
    <t xml:space="preserve">M1732</t>
  </si>
  <si>
    <t xml:space="preserve">Luva para tubo de aço galvanizado BSP classe leve - D = 50 mm</t>
  </si>
  <si>
    <t xml:space="preserve">M1733</t>
  </si>
  <si>
    <t xml:space="preserve">Manta drenante de malha de polietileno e geotêxtil numa face tipo Drentex M Plus ou similar</t>
  </si>
  <si>
    <t xml:space="preserve">M1735</t>
  </si>
  <si>
    <t xml:space="preserve">Punho de perfuração ST 68 de 80 mm</t>
  </si>
  <si>
    <t xml:space="preserve">M1736</t>
  </si>
  <si>
    <t xml:space="preserve">Resina de poliéster para ancoragem</t>
  </si>
  <si>
    <t xml:space="preserve">M1737</t>
  </si>
  <si>
    <t xml:space="preserve">Tubo de aço para ar comprimido - tipo Alvenius - D = 150 mm ou similar</t>
  </si>
  <si>
    <t xml:space="preserve">M1738</t>
  </si>
  <si>
    <t xml:space="preserve">Verniz silicone hidrorrepelente</t>
  </si>
  <si>
    <t xml:space="preserve">M1739</t>
  </si>
  <si>
    <t xml:space="preserve">Haste para perfuratriz de esteira T45 de 3,6 m</t>
  </si>
  <si>
    <t xml:space="preserve">M1740</t>
  </si>
  <si>
    <t xml:space="preserve">Punho para perfuratriz de esteira T45</t>
  </si>
  <si>
    <t xml:space="preserve">M1741</t>
  </si>
  <si>
    <t xml:space="preserve">Luva para perfuratriz de esteira T45</t>
  </si>
  <si>
    <t xml:space="preserve">M1742</t>
  </si>
  <si>
    <t xml:space="preserve">Bit de botão com rosca T45 - D = 89 mm</t>
  </si>
  <si>
    <t xml:space="preserve">M1747</t>
  </si>
  <si>
    <t xml:space="preserve">Tubo de aço para sistema autoperfurante de 76 mm</t>
  </si>
  <si>
    <t xml:space="preserve">M1748</t>
  </si>
  <si>
    <t xml:space="preserve">Tubo iniciador de aço com 3 m para sistema autoperfurante de 76 mm com anel do bit piloto</t>
  </si>
  <si>
    <t xml:space="preserve">M1749</t>
  </si>
  <si>
    <t xml:space="preserve">Tubo de perfuração ST 68 de 87 x 1.830 mm</t>
  </si>
  <si>
    <t xml:space="preserve">M1750</t>
  </si>
  <si>
    <t xml:space="preserve">Hidromonitor com bico de injeção para jet grouting - D = 88,9 mm</t>
  </si>
  <si>
    <t xml:space="preserve">M1751</t>
  </si>
  <si>
    <t xml:space="preserve">Válvula manchete - D = 73 mm</t>
  </si>
  <si>
    <t xml:space="preserve">M1752</t>
  </si>
  <si>
    <t xml:space="preserve">Borracha para obturador mecânico</t>
  </si>
  <si>
    <t xml:space="preserve">M1753</t>
  </si>
  <si>
    <t xml:space="preserve">Disco de corte diamantado para concreto 105 mm ou 110 mm</t>
  </si>
  <si>
    <t xml:space="preserve">M1755</t>
  </si>
  <si>
    <t xml:space="preserve">Pó calcário</t>
  </si>
  <si>
    <t xml:space="preserve">M1756</t>
  </si>
  <si>
    <t xml:space="preserve">Material formador da camada protetora de hidrossemeadura</t>
  </si>
  <si>
    <t xml:space="preserve">M1765</t>
  </si>
  <si>
    <t xml:space="preserve">Tubo de aço SCH 40 - D = 65 mm</t>
  </si>
  <si>
    <t xml:space="preserve">M1773</t>
  </si>
  <si>
    <t xml:space="preserve">Ancoragem regulável para estais de 19 cordoalhas - D = 15,7 mm</t>
  </si>
  <si>
    <t xml:space="preserve">M1774</t>
  </si>
  <si>
    <t xml:space="preserve">Ancoragem regulável para estais de 31 cordoalhas - D = 15,7 mm</t>
  </si>
  <si>
    <t xml:space="preserve">M1775</t>
  </si>
  <si>
    <t xml:space="preserve">Ancoragem regulável para estais de 37 cordoalhas - D = 15,7 mm</t>
  </si>
  <si>
    <t xml:space="preserve">M1776</t>
  </si>
  <si>
    <t xml:space="preserve">Ancoragem regulável para estais de 55 cordoalhas - D = 15,7 mm</t>
  </si>
  <si>
    <t xml:space="preserve">M1777</t>
  </si>
  <si>
    <t xml:space="preserve">Ancoragem regulável para estais de 61 cordoalhas - D = 15,7 mm</t>
  </si>
  <si>
    <t xml:space="preserve">M1778</t>
  </si>
  <si>
    <t xml:space="preserve">Ancoragem regulável para estais de 73 cordoalhas - D = 15,7 mm</t>
  </si>
  <si>
    <t xml:space="preserve">M1779</t>
  </si>
  <si>
    <t xml:space="preserve">Ancoragem regulável para estais de 91 cordoalhas - D = 15,7 mm</t>
  </si>
  <si>
    <t xml:space="preserve">M1780</t>
  </si>
  <si>
    <t xml:space="preserve">Ancoragem fixa para estais de 19 cordoalhas - D = 15,7 mm</t>
  </si>
  <si>
    <t xml:space="preserve">M1781</t>
  </si>
  <si>
    <t xml:space="preserve">Ancoragem fixa para estais de 31 cordoalhas - D = 15,7 mm</t>
  </si>
  <si>
    <t xml:space="preserve">M1782</t>
  </si>
  <si>
    <t xml:space="preserve">Ancoragem fixa para estais de 37 cordoalhas - D = 15,7 mm</t>
  </si>
  <si>
    <t xml:space="preserve">M1783</t>
  </si>
  <si>
    <t xml:space="preserve">Ancoragem fixa para estais de 55 cordoalhas - D = 15,7 mm</t>
  </si>
  <si>
    <t xml:space="preserve">M1784</t>
  </si>
  <si>
    <t xml:space="preserve">Ancoragem fixa para estais de 61 cordoalhas - D = 15,7 mm</t>
  </si>
  <si>
    <t xml:space="preserve">M1785</t>
  </si>
  <si>
    <t xml:space="preserve">Ancoragem fixa para estais de 73 cordoalhas - D = 15,7 mm</t>
  </si>
  <si>
    <t xml:space="preserve">M1786</t>
  </si>
  <si>
    <t xml:space="preserve">Ancoragem fixa para estais de 91 cordoalhas - D = 15,7 mm</t>
  </si>
  <si>
    <t xml:space="preserve">M1787</t>
  </si>
  <si>
    <t xml:space="preserve">Estaca de tutoramento de 5 x 2 m</t>
  </si>
  <si>
    <t xml:space="preserve">M1789</t>
  </si>
  <si>
    <t xml:space="preserve">Ancoragem ativa para 31 cordoalhas - D = 15,2 mm</t>
  </si>
  <si>
    <t xml:space="preserve">M1790</t>
  </si>
  <si>
    <t xml:space="preserve">Gás GLP</t>
  </si>
  <si>
    <t xml:space="preserve">M1794</t>
  </si>
  <si>
    <t xml:space="preserve">Tela galvanizada fio 22 e malha de 25 mm</t>
  </si>
  <si>
    <t xml:space="preserve">M1795</t>
  </si>
  <si>
    <t xml:space="preserve">M1796</t>
  </si>
  <si>
    <t xml:space="preserve">M1797</t>
  </si>
  <si>
    <t xml:space="preserve">Fita de espuma EPDM para vedação com adesivo uma face de 4 x 40 mm</t>
  </si>
  <si>
    <t xml:space="preserve">M1798</t>
  </si>
  <si>
    <t xml:space="preserve">Fibra de polipropileno - C = 12 mm e D = 18 µm</t>
  </si>
  <si>
    <t xml:space="preserve">M1799</t>
  </si>
  <si>
    <t xml:space="preserve">Fibra estrutural de polipropileno corrugado - C = 50 mm e D = 100 µm</t>
  </si>
  <si>
    <t xml:space="preserve">M1800</t>
  </si>
  <si>
    <t xml:space="preserve">Manta asfáltica antiraiz de 3 mm</t>
  </si>
  <si>
    <t xml:space="preserve">M1811</t>
  </si>
  <si>
    <t xml:space="preserve">Longarina de madeira de primeira de 6 x 16 cm</t>
  </si>
  <si>
    <t xml:space="preserve">M1812</t>
  </si>
  <si>
    <t xml:space="preserve">Estronca de madeira - D = 20 cm</t>
  </si>
  <si>
    <t xml:space="preserve">M1815</t>
  </si>
  <si>
    <t xml:space="preserve">Tela metálica de dupla torção com liga 95% ZN e 5% AL e malha de 8 x 10 cm</t>
  </si>
  <si>
    <t xml:space="preserve">M1819</t>
  </si>
  <si>
    <t xml:space="preserve">Cartucho de cimento - D = 25 mm e C = 320 mm</t>
  </si>
  <si>
    <t xml:space="preserve">M1820</t>
  </si>
  <si>
    <t xml:space="preserve">Cartucho de resina poliéster - D = 38 mm e C = 500 mm</t>
  </si>
  <si>
    <t xml:space="preserve">M1844</t>
  </si>
  <si>
    <t xml:space="preserve">Ancoragem ativa para 8 cordoalhas - D = 15,2 mm</t>
  </si>
  <si>
    <t xml:space="preserve">M1845</t>
  </si>
  <si>
    <t xml:space="preserve">Ancoragem passiva aderente para 10 cordoalhas - D = 15,2 mm</t>
  </si>
  <si>
    <t xml:space="preserve">M1850</t>
  </si>
  <si>
    <t xml:space="preserve">Pranchão de 7,5 x 30 cm</t>
  </si>
  <si>
    <t xml:space="preserve">M1868</t>
  </si>
  <si>
    <t xml:space="preserve">Kg</t>
  </si>
  <si>
    <t xml:space="preserve">Tinta em pó à base de resina epóxi</t>
  </si>
  <si>
    <t xml:space="preserve">M1869</t>
  </si>
  <si>
    <t xml:space="preserve">Coroa de botões esféricos para martelo de fundo - D = 120 mm (4 3/4")</t>
  </si>
  <si>
    <t xml:space="preserve">M1870</t>
  </si>
  <si>
    <t xml:space="preserve">Cunha metálica para cordoalha - D = 12,7 mm</t>
  </si>
  <si>
    <t xml:space="preserve">M1874</t>
  </si>
  <si>
    <t xml:space="preserve">Martelo de fundo DTH - DN = 102 mm (4")</t>
  </si>
  <si>
    <t xml:space="preserve">M1875</t>
  </si>
  <si>
    <t xml:space="preserve">Haste de perfuração com rosca API 2 3/8 - D = 73 mm (2 7/8")</t>
  </si>
  <si>
    <t xml:space="preserve">M1876</t>
  </si>
  <si>
    <t xml:space="preserve">Válvula manchete - D = 32 mm</t>
  </si>
  <si>
    <t xml:space="preserve">M1877</t>
  </si>
  <si>
    <t xml:space="preserve">Válvula manchete - D = 40 mm</t>
  </si>
  <si>
    <t xml:space="preserve">M1878</t>
  </si>
  <si>
    <t xml:space="preserve">Tubo PE 80 PN6 - D = 25 mm</t>
  </si>
  <si>
    <t xml:space="preserve">M1879</t>
  </si>
  <si>
    <t xml:space="preserve">Tubo PEAD PE 80 PN 6 - D = 40 mm</t>
  </si>
  <si>
    <t xml:space="preserve">M1880</t>
  </si>
  <si>
    <t xml:space="preserve">Tubo PEAD PE 80 PN 16 - D = 20 mm</t>
  </si>
  <si>
    <t xml:space="preserve">M1907</t>
  </si>
  <si>
    <t xml:space="preserve">Tubo PEAD PE 80 PN 8 - D = 32 mm</t>
  </si>
  <si>
    <t xml:space="preserve">M1909</t>
  </si>
  <si>
    <t xml:space="preserve">Tubo PEAD PE 80 PN 8 - D = 40 mm</t>
  </si>
  <si>
    <t xml:space="preserve">M1911</t>
  </si>
  <si>
    <t xml:space="preserve">Tubo PEAD PE 80 PN 8 - D = 50 mm</t>
  </si>
  <si>
    <t xml:space="preserve">M1912</t>
  </si>
  <si>
    <t xml:space="preserve">Tubo PEAD PE 80 PN 8 - D = 63 mm</t>
  </si>
  <si>
    <t xml:space="preserve">M1913</t>
  </si>
  <si>
    <t xml:space="preserve">Tubo PEAD PE 80 PN 8 - D = 75 mm</t>
  </si>
  <si>
    <t xml:space="preserve">M1919</t>
  </si>
  <si>
    <t xml:space="preserve">Tubo PEAD PE 80 PN 8 - D = 110 mm</t>
  </si>
  <si>
    <t xml:space="preserve">M1922</t>
  </si>
  <si>
    <t xml:space="preserve">Tubo de PVC espaguete - D = 14 mm</t>
  </si>
  <si>
    <t xml:space="preserve">M1924</t>
  </si>
  <si>
    <t xml:space="preserve">Tirante de barra de aço - tensão de escoamento = 500 MPa, tensão de ruptura = 750 MPa e D = 25 mm</t>
  </si>
  <si>
    <t xml:space="preserve">M1926</t>
  </si>
  <si>
    <t xml:space="preserve">Espaçador plástico tipo disco separador para tirante com 6 cordoalhas - D = 12,7 mm</t>
  </si>
  <si>
    <t xml:space="preserve">M1927</t>
  </si>
  <si>
    <t xml:space="preserve">Espaçador plástico tipo disco separador para tirante com 8 cordoalhas - D = 12,7 mm</t>
  </si>
  <si>
    <t xml:space="preserve">M1928</t>
  </si>
  <si>
    <t xml:space="preserve">Espaçador para tirante com 10 cordoalhas - D = 12,7 mm</t>
  </si>
  <si>
    <t xml:space="preserve">M1931</t>
  </si>
  <si>
    <t xml:space="preserve">Espaçador plástico tipo disco separador para tirante com 12 cordoalhas - D = 12,7 mm</t>
  </si>
  <si>
    <t xml:space="preserve">M1933</t>
  </si>
  <si>
    <t xml:space="preserve">Espaçador para tirante de barra de aço - D = 22 mm</t>
  </si>
  <si>
    <t xml:space="preserve">M1935</t>
  </si>
  <si>
    <t xml:space="preserve">Espaçador plástico tipo centralizador carambola para tirante de barra de aço - D = 32,0 mm</t>
  </si>
  <si>
    <t xml:space="preserve">M1936</t>
  </si>
  <si>
    <t xml:space="preserve">Espaçador plástico tipo centralizador carambola para tirante de barra de aço - D = 30,0 mm</t>
  </si>
  <si>
    <t xml:space="preserve">M1937</t>
  </si>
  <si>
    <t xml:space="preserve">Espaçador plástico tipo centralizador carambola para tirante de barra de aço - D = 40,0 mm</t>
  </si>
  <si>
    <t xml:space="preserve">M1941</t>
  </si>
  <si>
    <t xml:space="preserve">Óleo combustível 1A</t>
  </si>
  <si>
    <t xml:space="preserve">M1942</t>
  </si>
  <si>
    <t xml:space="preserve">Espaçador plástico tipo centralizador carambola para tirante de barra de aço - D = 47,0 mm</t>
  </si>
  <si>
    <t xml:space="preserve">M1943</t>
  </si>
  <si>
    <t xml:space="preserve">Cimento asfáltico CAP 50/70</t>
  </si>
  <si>
    <t xml:space="preserve">M1944</t>
  </si>
  <si>
    <t xml:space="preserve">Cimento asfáltico CAP 150/200</t>
  </si>
  <si>
    <t xml:space="preserve">M1945</t>
  </si>
  <si>
    <t xml:space="preserve">Cimento asfáltico CAP 85/100</t>
  </si>
  <si>
    <t xml:space="preserve">M1946</t>
  </si>
  <si>
    <t xml:space="preserve">Emulsão asfáltica RR-1C</t>
  </si>
  <si>
    <t xml:space="preserve">M1947</t>
  </si>
  <si>
    <t xml:space="preserve">Emulsão asfáltica RM-1C</t>
  </si>
  <si>
    <t xml:space="preserve">M1948</t>
  </si>
  <si>
    <t xml:space="preserve">Espaçador plástico tipo centralizador carambola para tirante de barra de aço - D = 50,0 mm</t>
  </si>
  <si>
    <t xml:space="preserve">M1949</t>
  </si>
  <si>
    <t xml:space="preserve">Emulsão asfáltica RL-1C</t>
  </si>
  <si>
    <t xml:space="preserve">M1950</t>
  </si>
  <si>
    <t xml:space="preserve">Emulsão com polímero para microrrevestimento a frio</t>
  </si>
  <si>
    <t xml:space="preserve">M1952</t>
  </si>
  <si>
    <t xml:space="preserve">Cimento asfáltico CAP 150/200 com polímero</t>
  </si>
  <si>
    <t xml:space="preserve">M1953</t>
  </si>
  <si>
    <t xml:space="preserve">Agente rejuvenescedor para reciclagem a quente</t>
  </si>
  <si>
    <t xml:space="preserve">M1954</t>
  </si>
  <si>
    <t xml:space="preserve">Cimento Portland CP II - 32 a granel</t>
  </si>
  <si>
    <t xml:space="preserve">M1955</t>
  </si>
  <si>
    <t xml:space="preserve">Cimento asfáltico CAP 50/70 com polímero</t>
  </si>
  <si>
    <t xml:space="preserve">M1956</t>
  </si>
  <si>
    <t xml:space="preserve">Emulsão asfáltica RR-2C com polímero</t>
  </si>
  <si>
    <t xml:space="preserve">M1958</t>
  </si>
  <si>
    <t xml:space="preserve">Emulsão asfáltica RM-1C com polímero</t>
  </si>
  <si>
    <t xml:space="preserve">M1959</t>
  </si>
  <si>
    <t xml:space="preserve">Espaçador plástico tipo centralizador carambola para tirante de barra de aço - D = 53,0 mm</t>
  </si>
  <si>
    <t xml:space="preserve">M1960</t>
  </si>
  <si>
    <t xml:space="preserve">Espaçador plástico tipo centralizador carambola para tirante de barra de aço - D = 57,0 mm</t>
  </si>
  <si>
    <t xml:space="preserve">M1961</t>
  </si>
  <si>
    <t xml:space="preserve">Espaçador plástico tipo centralizador carambola para tirante de barra de aço - D = 63,0 mm</t>
  </si>
  <si>
    <t xml:space="preserve">M1962</t>
  </si>
  <si>
    <t xml:space="preserve">Espaçador plástico tipo centralizador carambola para tirante de barra de aço - D = 69,0 mm</t>
  </si>
  <si>
    <t xml:space="preserve">M1963</t>
  </si>
  <si>
    <t xml:space="preserve">Parafuso zincado com fenda de 1 1/2" x 3/16"</t>
  </si>
  <si>
    <t xml:space="preserve">M1964</t>
  </si>
  <si>
    <t xml:space="preserve">Parafuso zincado francês de 4" x 5/16"</t>
  </si>
  <si>
    <t xml:space="preserve">M1965</t>
  </si>
  <si>
    <t xml:space="preserve">Cantoneira em ferro de abas iguais de 2 1/2" x 3/8"</t>
  </si>
  <si>
    <t xml:space="preserve">M1966</t>
  </si>
  <si>
    <t xml:space="preserve">Defensa metálica maleável simples</t>
  </si>
  <si>
    <t xml:space="preserve">M1967</t>
  </si>
  <si>
    <t xml:space="preserve">Defensa metálica maleável dupla</t>
  </si>
  <si>
    <t xml:space="preserve">M1968</t>
  </si>
  <si>
    <t xml:space="preserve">Defensa metálica semimaleável simples</t>
  </si>
  <si>
    <t xml:space="preserve">M1969</t>
  </si>
  <si>
    <t xml:space="preserve">Defensa metálica semimaleável dupla</t>
  </si>
  <si>
    <t xml:space="preserve">M1970</t>
  </si>
  <si>
    <t xml:space="preserve">Bit para fresadora de 155 kW</t>
  </si>
  <si>
    <t xml:space="preserve">M1971</t>
  </si>
  <si>
    <t xml:space="preserve">Módulo de transição de defensa metálica tipo dupla onda com lâmina adicional para barreira rígida</t>
  </si>
  <si>
    <t xml:space="preserve">M1972</t>
  </si>
  <si>
    <t xml:space="preserve">Porta bits para fresadora de 155 kW</t>
  </si>
  <si>
    <t xml:space="preserve">M1973</t>
  </si>
  <si>
    <t xml:space="preserve">Apoio do porta bit para fresadora de 155 kW</t>
  </si>
  <si>
    <t xml:space="preserve">M1974</t>
  </si>
  <si>
    <t xml:space="preserve">Bit para fresadora de 410 kW</t>
  </si>
  <si>
    <t xml:space="preserve">M1975</t>
  </si>
  <si>
    <t xml:space="preserve">Porta bits para fresadora de 410 kW</t>
  </si>
  <si>
    <t xml:space="preserve">M1976</t>
  </si>
  <si>
    <t xml:space="preserve">Terminal aéreo de defensa metálica (tipo A)</t>
  </si>
  <si>
    <t xml:space="preserve">M1977</t>
  </si>
  <si>
    <t xml:space="preserve">Terminal de ancoragem de defensa metálica em barreira rígida (tipo D)</t>
  </si>
  <si>
    <t xml:space="preserve">M1979</t>
  </si>
  <si>
    <t xml:space="preserve">Luva de emenda para tirantes - D = 38 x 115 mm</t>
  </si>
  <si>
    <t xml:space="preserve">M1980</t>
  </si>
  <si>
    <t xml:space="preserve">Luva em aço para emenda de tirantes - D = 48 mm e C = 120 mm</t>
  </si>
  <si>
    <t xml:space="preserve">M1981</t>
  </si>
  <si>
    <t xml:space="preserve">Luva em aço para emenda de tirantes - D = 60 mm e C = 160 mm</t>
  </si>
  <si>
    <t xml:space="preserve">M1982</t>
  </si>
  <si>
    <t xml:space="preserve">Luva em aço para emenda de tirantes - D = 50 mm e C = 130 mm</t>
  </si>
  <si>
    <t xml:space="preserve">M1983</t>
  </si>
  <si>
    <t xml:space="preserve">Luva em aço para emenda de tirantes - D = 63 mm e C = 180 mm</t>
  </si>
  <si>
    <t xml:space="preserve">M1984</t>
  </si>
  <si>
    <t xml:space="preserve">Luva em aço para emenda de tirantes - D = 73 mm e C = 180 mm</t>
  </si>
  <si>
    <t xml:space="preserve">M1985</t>
  </si>
  <si>
    <t xml:space="preserve">Luva em aço para emenda de tirantes - D = 73 mm e C = 200 mm</t>
  </si>
  <si>
    <t xml:space="preserve">M1986</t>
  </si>
  <si>
    <t xml:space="preserve">Luva em aço para emenda de tirantes - D = 82 mm e C = 200 mm</t>
  </si>
  <si>
    <t xml:space="preserve">M1987</t>
  </si>
  <si>
    <t xml:space="preserve">Luva em aço para emenda de tirantes - D = 89 mm e C = 210 mm</t>
  </si>
  <si>
    <t xml:space="preserve">M1988</t>
  </si>
  <si>
    <t xml:space="preserve">Luva em aço para emenda de tirantes - D = 97 mm e C = 210 mm</t>
  </si>
  <si>
    <t xml:space="preserve">M1990</t>
  </si>
  <si>
    <t xml:space="preserve">Placa de ancoragem para tirante de barra de aço - E = 16,0 mm e seção de 160 x 160 mm</t>
  </si>
  <si>
    <t xml:space="preserve">M1991</t>
  </si>
  <si>
    <t xml:space="preserve">Placa de ancoragem para tirante de barra de aço - E = 16,0 mm e seção de 200 x 200 mm</t>
  </si>
  <si>
    <t xml:space="preserve">M1994</t>
  </si>
  <si>
    <t xml:space="preserve">Placa de ancoragem para tirante de barra de aço - E = 22,0 mm e seção de 200 x 200 mm</t>
  </si>
  <si>
    <t xml:space="preserve">M1996</t>
  </si>
  <si>
    <t xml:space="preserve">Amortecedor retrátil tipo TAU II paralelo PCB ou similar para velocidade de projeto de 100 km/h Amortecedor retrátil tipo TAU II combinado PCB ou similar para velocidade de projeto de 100 km/h e âncora</t>
  </si>
  <si>
    <t xml:space="preserve">M1997</t>
  </si>
  <si>
    <t xml:space="preserve">traseira de 900 mm Amortecedor retrátil tipo TAU II combinado PCB ou similar para velocidade de projeto de 100 km/h e âncora</t>
  </si>
  <si>
    <t xml:space="preserve">M1998</t>
  </si>
  <si>
    <t xml:space="preserve">traseira de 1.060 mm Amortecedor retrátil tipo TAU II combinado PCB ou similar para velocidade de projeto de 100 km/h e âncora</t>
  </si>
  <si>
    <t xml:space="preserve">M1999</t>
  </si>
  <si>
    <t xml:space="preserve">traseira de 1.220 mm</t>
  </si>
  <si>
    <t xml:space="preserve">M2000</t>
  </si>
  <si>
    <t xml:space="preserve">Amortecedor retrátil tipo TAU II combinado PCB ou similar para velocidade de projeto de 100 km/h e âncora traseira de 1.370 mm</t>
  </si>
  <si>
    <t xml:space="preserve">M2001</t>
  </si>
  <si>
    <t xml:space="preserve">Dispositivo de ancoragem de fixação elástica pandrol</t>
  </si>
  <si>
    <t xml:space="preserve">M2002</t>
  </si>
  <si>
    <t xml:space="preserve">Amortecedor retrátil tipo TAU II combinado PCB ou similar para velocidade de projeto de 100 km/h e âncora traseira de 1.520 mm</t>
  </si>
  <si>
    <t xml:space="preserve">M2003</t>
  </si>
  <si>
    <t xml:space="preserve">Amortecedor retrátil tipo TAU II afunilado PCB ou similar para velocidade de projeto velocidade de 100 km/h e âncora traseira de 1.680 mm</t>
  </si>
  <si>
    <t xml:space="preserve">M2004</t>
  </si>
  <si>
    <t xml:space="preserve">traseira de 1.830 mm</t>
  </si>
  <si>
    <t xml:space="preserve">M2005</t>
  </si>
  <si>
    <t xml:space="preserve">Placa de ancoragem para tirante de barra de aço - E = 32,0 mm e seção de 250 x 250 mm</t>
  </si>
  <si>
    <t xml:space="preserve">M2006</t>
  </si>
  <si>
    <t xml:space="preserve">Placa de ancoragem para tirante de barra de aço - E = 38,0 mm e seção de 250 x 250 mm</t>
  </si>
  <si>
    <t xml:space="preserve">M2007</t>
  </si>
  <si>
    <t xml:space="preserve">Placa de ancoragem para tirante de barra de aço - E = 51,0 mm e seção de 300 x 300 mm</t>
  </si>
  <si>
    <t xml:space="preserve">M2008</t>
  </si>
  <si>
    <t xml:space="preserve">Placa de ancoragem para tirante de barra de aço - E = 64,0 mm e seção de 350 x 350 mm</t>
  </si>
  <si>
    <t xml:space="preserve">M2009</t>
  </si>
  <si>
    <t xml:space="preserve">Placa de ancoragem para tirante com 6 cordoalhas de D = 12,7 mm</t>
  </si>
  <si>
    <t xml:space="preserve">M2010</t>
  </si>
  <si>
    <t xml:space="preserve">Placa de ancoragem para tirante com 8 cordoalhas de D = 12,7 mm</t>
  </si>
  <si>
    <t xml:space="preserve">M2011</t>
  </si>
  <si>
    <t xml:space="preserve">Placa de ancoragem para tirante com 10 cordoalhas de D = 12,7 mm</t>
  </si>
  <si>
    <t xml:space="preserve">M2012</t>
  </si>
  <si>
    <t xml:space="preserve">Placa de ancoragem para tirante com 12 cordoalhas de D = 12,7 mm</t>
  </si>
  <si>
    <t xml:space="preserve">M2014</t>
  </si>
  <si>
    <t xml:space="preserve">Mourão de madeira - H = 2,20 m e D = 10 cm Amortecedor retrátil tipo TAU II afunilado PCB ou similar para velocidade de projeto de 100 km/h e âncora</t>
  </si>
  <si>
    <t xml:space="preserve">M2016</t>
  </si>
  <si>
    <t xml:space="preserve">traseira de 1.980 mm</t>
  </si>
  <si>
    <t xml:space="preserve">M2017</t>
  </si>
  <si>
    <t xml:space="preserve">Porca em aço para ancoragem de tirantes - D = 38 mm e E = 55 mm</t>
  </si>
  <si>
    <t xml:space="preserve">M2018</t>
  </si>
  <si>
    <t xml:space="preserve">Gastalho de 10 x 2 cm</t>
  </si>
  <si>
    <t xml:space="preserve">M2019</t>
  </si>
  <si>
    <t xml:space="preserve">Porca em aço para ancoragem de tirantes - D = 38 mm e E = 60 mm</t>
  </si>
  <si>
    <t xml:space="preserve">M2020</t>
  </si>
  <si>
    <t xml:space="preserve">Porca em aço para ancoragem de tirantes - D = 48 mm e E = 65 mm</t>
  </si>
  <si>
    <t xml:space="preserve">M2021</t>
  </si>
  <si>
    <t xml:space="preserve">Amortecedor retrátil tipo TAU II afunilado PCB ou similar para velocidade de projeto de 100 km/h e âncora traseira de 2.130 mm</t>
  </si>
  <si>
    <t xml:space="preserve">M2023</t>
  </si>
  <si>
    <t xml:space="preserve">Espoleta comum NR 8</t>
  </si>
  <si>
    <t xml:space="preserve">M2024</t>
  </si>
  <si>
    <t xml:space="preserve">Cordel detonante NP 10</t>
  </si>
  <si>
    <t xml:space="preserve">M2025</t>
  </si>
  <si>
    <t xml:space="preserve">Retardador de cordel</t>
  </si>
  <si>
    <t xml:space="preserve">M2026</t>
  </si>
  <si>
    <t xml:space="preserve">Estopim</t>
  </si>
  <si>
    <t xml:space="preserve">M2027</t>
  </si>
  <si>
    <t xml:space="preserve">Tinta refletiva acrílica</t>
  </si>
  <si>
    <t xml:space="preserve">M2028</t>
  </si>
  <si>
    <t xml:space="preserve">Coroa de botões cônicos - TCI tricone - D = 75 mm (2 15/16")</t>
  </si>
  <si>
    <t xml:space="preserve">M2029</t>
  </si>
  <si>
    <t xml:space="preserve">Porca em aço para ancoragem de tirantes - D = 60 mm e E = 65 mm</t>
  </si>
  <si>
    <t xml:space="preserve">M2030</t>
  </si>
  <si>
    <t xml:space="preserve">Porca em aço para ancoragem de tirantes - D = 73 mm e E = 80 mm 13</t>
  </si>
  <si>
    <t xml:space="preserve">M2031</t>
  </si>
  <si>
    <t xml:space="preserve">Porca em aço para ancoragem de tirantes - D = 73 mm e E = 100 mm</t>
  </si>
  <si>
    <t xml:space="preserve">M2032</t>
  </si>
  <si>
    <t xml:space="preserve">Porca em aço para ancoragem de tirantes - D = 82 mm e E = 100 mm</t>
  </si>
  <si>
    <t xml:space="preserve">M2033</t>
  </si>
  <si>
    <t xml:space="preserve">Porca em aço para ancoragem de tirantes - D = 89 mm e E = 100 mm</t>
  </si>
  <si>
    <t xml:space="preserve">M2034</t>
  </si>
  <si>
    <t xml:space="preserve">Solvente para tinta à base de resina acrílica</t>
  </si>
  <si>
    <t xml:space="preserve">M2035</t>
  </si>
  <si>
    <t xml:space="preserve">Porca em aço para ancoragem de tirantes - D = 97 mm e E = 100 mm</t>
  </si>
  <si>
    <t xml:space="preserve">M2036</t>
  </si>
  <si>
    <t xml:space="preserve">Tinta à base de resina acrílica emulsão em água</t>
  </si>
  <si>
    <t xml:space="preserve">M2037</t>
  </si>
  <si>
    <t xml:space="preserve">Microesferas de vidro refletiva tipo I-B</t>
  </si>
  <si>
    <t xml:space="preserve">M2038</t>
  </si>
  <si>
    <t xml:space="preserve">Microesferas de vidro refletiva tipo II-A</t>
  </si>
  <si>
    <t xml:space="preserve">M2039</t>
  </si>
  <si>
    <t xml:space="preserve">Massa termoplástica para extrusão</t>
  </si>
  <si>
    <t xml:space="preserve">M2040</t>
  </si>
  <si>
    <t xml:space="preserve">M2041</t>
  </si>
  <si>
    <t xml:space="preserve">Cola poliéster</t>
  </si>
  <si>
    <t xml:space="preserve">M2042</t>
  </si>
  <si>
    <t xml:space="preserve">Emulsão explosiva encartuchada</t>
  </si>
  <si>
    <t xml:space="preserve">M2044</t>
  </si>
  <si>
    <t xml:space="preserve">M2045</t>
  </si>
  <si>
    <t xml:space="preserve">Microesferas de vidro refletiva tipo II-C</t>
  </si>
  <si>
    <t xml:space="preserve">M2046</t>
  </si>
  <si>
    <t xml:space="preserve">Coroa de botões cônicos - TCI tricone - D = 121 mm (4 3/4")</t>
  </si>
  <si>
    <t xml:space="preserve">M2047</t>
  </si>
  <si>
    <t xml:space="preserve">Tirante autoinjetável de aço - D = 40 mm e seção 684 mm²</t>
  </si>
  <si>
    <t xml:space="preserve">M2048</t>
  </si>
  <si>
    <t xml:space="preserve">Tirante autoinjetável de aço - tensão de escoamento = 470 MPa, tensão de ruptura = 600 MPa, seção de 822 mm² e D = 40 mm</t>
  </si>
  <si>
    <t xml:space="preserve">M2049</t>
  </si>
  <si>
    <t xml:space="preserve">mm² e D = 40 mm</t>
  </si>
  <si>
    <t xml:space="preserve">M2050</t>
  </si>
  <si>
    <t xml:space="preserve">Geotêxtil não-tecido agulhado RT 09</t>
  </si>
  <si>
    <t xml:space="preserve">M2051</t>
  </si>
  <si>
    <t xml:space="preserve">Geotêxtil não-tecido agulhado RT 14</t>
  </si>
  <si>
    <t xml:space="preserve">M2052</t>
  </si>
  <si>
    <t xml:space="preserve">Tirante autoinjetável de aço - tensão de escoamento = 630 MPa, tensão de ruptura = 740 MPa, seção de 1.330 mm² e D = 50 mm</t>
  </si>
  <si>
    <t xml:space="preserve">M2053</t>
  </si>
  <si>
    <t xml:space="preserve">mm² e D = 50 mm</t>
  </si>
  <si>
    <t xml:space="preserve">M2054</t>
  </si>
  <si>
    <t xml:space="preserve">Tirante de barra de aço - tensão de escoamento = 600 MPa, tensão de ruptura = 720 MPa e D = 30 mm</t>
  </si>
  <si>
    <t xml:space="preserve">M2055</t>
  </si>
  <si>
    <t xml:space="preserve">Tirante de barra de aço - tensão de escoamento = 600 MPa, tensão de ruptura = 720 MPa e D = 35 mm</t>
  </si>
  <si>
    <t xml:space="preserve">M2056</t>
  </si>
  <si>
    <t xml:space="preserve">Tirante de barra de aço - tensão de escoamento = 680 MPa, tensão de ruptura = 870 MPa e D = 44 mm</t>
  </si>
  <si>
    <t xml:space="preserve">M2057</t>
  </si>
  <si>
    <t xml:space="preserve">Tirante de barra de aço - tensão de escoamento = 600 MPa, tensão de ruptura = 720 MPa e D = 50 mm</t>
  </si>
  <si>
    <t xml:space="preserve">M2058</t>
  </si>
  <si>
    <t xml:space="preserve">Tirante de barra de aço - tensão de escoamento = 600 MPa, tensão de ruptura = 720 MPa e D = 53 mm</t>
  </si>
  <si>
    <t xml:space="preserve">M2059</t>
  </si>
  <si>
    <t xml:space="preserve">Tirante de barra de aço - tensão de escoamento = 600 MPa, tensão de ruptura = 720 MPa e D = 57 mm</t>
  </si>
  <si>
    <t xml:space="preserve">M2060</t>
  </si>
  <si>
    <t xml:space="preserve">Amortecedor retrátil tipo TAU II afunilado PCB ou similar para velocidade de projeto de 100 km/h e âncora traseira de 2.290 mm</t>
  </si>
  <si>
    <t xml:space="preserve">M2061</t>
  </si>
  <si>
    <t xml:space="preserve">traseira de 2.440 mm</t>
  </si>
  <si>
    <t xml:space="preserve">M2062</t>
  </si>
  <si>
    <t xml:space="preserve">Coroa para perfuratriz T38 - D = 2 1/2"</t>
  </si>
  <si>
    <t xml:space="preserve">M2063</t>
  </si>
  <si>
    <t xml:space="preserve">Tirante de barra de aço - tensão de escoamento = 600 MPa, tensão de ruptura = 720 MPa e D = 63 mm</t>
  </si>
  <si>
    <t xml:space="preserve">M2064</t>
  </si>
  <si>
    <t xml:space="preserve">Termoplástico pré-formado</t>
  </si>
  <si>
    <t xml:space="preserve">M2065</t>
  </si>
  <si>
    <t xml:space="preserve">Haste para perfuratriz de esteira T38 de 1 1/2" x 3 m</t>
  </si>
  <si>
    <t xml:space="preserve">M2066</t>
  </si>
  <si>
    <t xml:space="preserve">Luva para perfuratriz de esteira T38 - D = 1 1/2"</t>
  </si>
  <si>
    <t xml:space="preserve">M2067</t>
  </si>
  <si>
    <t xml:space="preserve">Punho para perfuratriz de esteira T38 - D = 1 1/2"</t>
  </si>
  <si>
    <t xml:space="preserve">M2069</t>
  </si>
  <si>
    <t xml:space="preserve">Tirante de barra de aço - tensão de escoamento = 600 MPa, tensão de ruptura = 720 MPa e D = 69 mm</t>
  </si>
  <si>
    <t xml:space="preserve">M2070</t>
  </si>
  <si>
    <t xml:space="preserve">Haste linha R/T38 - R32 para jumbo hidráulico - D = 38 mm (1 1/2") e C = 4,50 m</t>
  </si>
  <si>
    <t xml:space="preserve">M2071</t>
  </si>
  <si>
    <t xml:space="preserve">Coroa de botões esféricos linha T38 - D = 51 mm (2")</t>
  </si>
  <si>
    <t xml:space="preserve">M2072</t>
  </si>
  <si>
    <t xml:space="preserve">Luva de acoplamento linha T38 para jumbo hidráulico - D = 38,0 mm (1 1/2")</t>
  </si>
  <si>
    <t xml:space="preserve">M2073</t>
  </si>
  <si>
    <t xml:space="preserve">Punho linha T38 para jumbo hidráulico - D = 38 mm (1 1/2")</t>
  </si>
  <si>
    <t xml:space="preserve">M2074</t>
  </si>
  <si>
    <t xml:space="preserve">Cartucho de absorção de energia para amortecedor retrátil - tipo A</t>
  </si>
  <si>
    <t xml:space="preserve">M2075</t>
  </si>
  <si>
    <t xml:space="preserve">Cartucho de absorção de energia para amortecedor retrátil - tipo B</t>
  </si>
  <si>
    <t xml:space="preserve">M2079</t>
  </si>
  <si>
    <t xml:space="preserve">Fio de nylon Nº 040</t>
  </si>
  <si>
    <t xml:space="preserve">M2087</t>
  </si>
  <si>
    <t xml:space="preserve">Placa de ancoragem para tirante de barra de aço - E = 25,4 mm e seção de 225 x 225 mm</t>
  </si>
  <si>
    <t xml:space="preserve">M2088</t>
  </si>
  <si>
    <t xml:space="preserve">Placa de ancoragem para tirante de barra de aço - E = 20,0 mm e seção de 200 x 200 mm</t>
  </si>
  <si>
    <t xml:space="preserve">M2089</t>
  </si>
  <si>
    <t xml:space="preserve">Porca sextavada em aço para ancoragem de tirantes - D = 50 mm e E = 85 mm</t>
  </si>
  <si>
    <t xml:space="preserve">M2090</t>
  </si>
  <si>
    <t xml:space="preserve">Porca em aço para ancoragem de tirantes - D = 73 mm e E = 60 mm</t>
  </si>
  <si>
    <t xml:space="preserve">M2091</t>
  </si>
  <si>
    <t xml:space="preserve">Porca sextavada em aço para ancoragem de tirantes - D = 50 mm e E = 50 mm</t>
  </si>
  <si>
    <t xml:space="preserve">M2092</t>
  </si>
  <si>
    <t xml:space="preserve">Emulsão asfáltica para imprimação</t>
  </si>
  <si>
    <t xml:space="preserve">M2093</t>
  </si>
  <si>
    <t xml:space="preserve">Material fresado</t>
  </si>
  <si>
    <t xml:space="preserve">M2094</t>
  </si>
  <si>
    <t xml:space="preserve">Porca em aço para ancoragem de tirantes - D = 49 mm e E = 60 mm</t>
  </si>
  <si>
    <t xml:space="preserve">M2095</t>
  </si>
  <si>
    <t xml:space="preserve">Porca em aço para ancoragem de tirantes - D = 61 mm e E = 70 mm</t>
  </si>
  <si>
    <t xml:space="preserve">M2096</t>
  </si>
  <si>
    <t xml:space="preserve">Porca em aço para ancoragem de tirantes - D = 73 mm e E = 110 mm</t>
  </si>
  <si>
    <t xml:space="preserve">M2097</t>
  </si>
  <si>
    <t xml:space="preserve">Emulsão asfáltica RR-2C</t>
  </si>
  <si>
    <t xml:space="preserve">M2100</t>
  </si>
  <si>
    <t xml:space="preserve">Placa de ancoragem para tirante de barra de aço - E = 16,0 mm e seção de 140 x 140 mm</t>
  </si>
  <si>
    <t xml:space="preserve">M2101</t>
  </si>
  <si>
    <t xml:space="preserve">Porca sextavada em aço para ancoragem de tirantes - D = 50 mm e E = 41 mm</t>
  </si>
  <si>
    <t xml:space="preserve">M2102</t>
  </si>
  <si>
    <t xml:space="preserve">Adesivo PVA</t>
  </si>
  <si>
    <t xml:space="preserve">M2103</t>
  </si>
  <si>
    <t xml:space="preserve">Tirante de barra de aço - tensão de escoamento = 686 MPa, tensão de ruptura = 789 MPa e D = 19 mm</t>
  </si>
  <si>
    <t xml:space="preserve">M2104</t>
  </si>
  <si>
    <t xml:space="preserve">Tirante de barra de aço - tensão de escoamento = 686 MPa, tensão de ruptura = 789 MPa e D = 22 mm</t>
  </si>
  <si>
    <t xml:space="preserve">M2105</t>
  </si>
  <si>
    <t xml:space="preserve">Tirante de barra de aço - tensão de escoamento = 686 MPa, tensão de ruptura = 789 MPa e D = 25 mm</t>
  </si>
  <si>
    <t xml:space="preserve">M2106</t>
  </si>
  <si>
    <t xml:space="preserve">Tirante de barra de aço - tensão de escoamento = 686 MPa, tensão de ruptura = 789 MPa e D = 32 mm</t>
  </si>
  <si>
    <t xml:space="preserve">M2107</t>
  </si>
  <si>
    <t xml:space="preserve">Tirante de barra de aço - tensão de escoamento = 686 MPa, tensão de ruptura = 789 MPa e D = 36 mm</t>
  </si>
  <si>
    <t xml:space="preserve">M2110</t>
  </si>
  <si>
    <t xml:space="preserve">Mandíbula móvel C96 Std</t>
  </si>
  <si>
    <t xml:space="preserve">M2111</t>
  </si>
  <si>
    <t xml:space="preserve">Mandíbula fixa C96 Std</t>
  </si>
  <si>
    <t xml:space="preserve">M2112</t>
  </si>
  <si>
    <t xml:space="preserve">Manta HP200</t>
  </si>
  <si>
    <t xml:space="preserve">M2113</t>
  </si>
  <si>
    <t xml:space="preserve">Revestimento bojo Std HP200</t>
  </si>
  <si>
    <t xml:space="preserve">M2114</t>
  </si>
  <si>
    <t xml:space="preserve">Cunha lateral superior C96</t>
  </si>
  <si>
    <t xml:space="preserve">M2115</t>
  </si>
  <si>
    <t xml:space="preserve">Cunha lateral inferior C96</t>
  </si>
  <si>
    <t xml:space="preserve">M2117</t>
  </si>
  <si>
    <t xml:space="preserve">Meio tubo de concreto - D = 40 cm</t>
  </si>
  <si>
    <t xml:space="preserve">M2118</t>
  </si>
  <si>
    <t xml:space="preserve">Calha metálica semicircular corrugada galvanizada e com fixações - D = 40 cm</t>
  </si>
  <si>
    <t xml:space="preserve">M2119</t>
  </si>
  <si>
    <t xml:space="preserve">Mourão de madeira - H = 2,80 m e D = 15 cm</t>
  </si>
  <si>
    <t xml:space="preserve">M2128</t>
  </si>
  <si>
    <t xml:space="preserve">Tinta esmalte sintético</t>
  </si>
  <si>
    <t xml:space="preserve">M2130</t>
  </si>
  <si>
    <t xml:space="preserve">Eletrodo E70 xx</t>
  </si>
  <si>
    <t xml:space="preserve">M2135</t>
  </si>
  <si>
    <t xml:space="preserve">Nonel de coluna (túnel)</t>
  </si>
  <si>
    <t xml:space="preserve">M2137</t>
  </si>
  <si>
    <t xml:space="preserve">Tubo de PVC rígido - D = 50 mm</t>
  </si>
  <si>
    <t xml:space="preserve">M2138</t>
  </si>
  <si>
    <t xml:space="preserve">Nonel de coluna com 12 m</t>
  </si>
  <si>
    <t xml:space="preserve">M2139</t>
  </si>
  <si>
    <t xml:space="preserve">Broca integral série S11 - L = 1,6 m</t>
  </si>
  <si>
    <t xml:space="preserve">M2140</t>
  </si>
  <si>
    <t xml:space="preserve">Coroa de diamante linha AWG</t>
  </si>
  <si>
    <t xml:space="preserve">M2141</t>
  </si>
  <si>
    <t xml:space="preserve">Nonel de iniciação para fogacho com 6 m</t>
  </si>
  <si>
    <t xml:space="preserve">M2142</t>
  </si>
  <si>
    <t xml:space="preserve">Nonel de coluna com 4,8 m</t>
  </si>
  <si>
    <t xml:space="preserve">M2143</t>
  </si>
  <si>
    <t xml:space="preserve">Nonel de ligação</t>
  </si>
  <si>
    <t xml:space="preserve">M2144</t>
  </si>
  <si>
    <t xml:space="preserve">Nonel de coluna com 6 m</t>
  </si>
  <si>
    <t xml:space="preserve">M2145</t>
  </si>
  <si>
    <t xml:space="preserve">Série de brocas integrais S12</t>
  </si>
  <si>
    <t xml:space="preserve">M2146</t>
  </si>
  <si>
    <t xml:space="preserve">Nonel iniciador com 150 m</t>
  </si>
  <si>
    <t xml:space="preserve">M2147</t>
  </si>
  <si>
    <t xml:space="preserve">Bits para recicladora</t>
  </si>
  <si>
    <t xml:space="preserve">M2148</t>
  </si>
  <si>
    <t xml:space="preserve">Porta bits para recicladora</t>
  </si>
  <si>
    <t xml:space="preserve">M2150</t>
  </si>
  <si>
    <t xml:space="preserve">Selante elástico à base de poliuretano e asfalto, tipo Vedaflex 45 ou similar</t>
  </si>
  <si>
    <t xml:space="preserve">M2152</t>
  </si>
  <si>
    <t xml:space="preserve">Aditivo de cura para concreto</t>
  </si>
  <si>
    <t xml:space="preserve">M2153</t>
  </si>
  <si>
    <t xml:space="preserve">Coroa de diamante linha HWG</t>
  </si>
  <si>
    <t xml:space="preserve">M2155</t>
  </si>
  <si>
    <t xml:space="preserve">Grama tipo São Carlos</t>
  </si>
  <si>
    <t xml:space="preserve">M2156</t>
  </si>
  <si>
    <t xml:space="preserve">Coroa de diamante linha NWG</t>
  </si>
  <si>
    <t xml:space="preserve">M2158</t>
  </si>
  <si>
    <t xml:space="preserve">Argamassa asfáltica</t>
  </si>
  <si>
    <t xml:space="preserve">M2159</t>
  </si>
  <si>
    <t xml:space="preserve">Tubo de PVC perfurado para drenagem - D = 150 mm</t>
  </si>
  <si>
    <t xml:space="preserve">M2160</t>
  </si>
  <si>
    <t xml:space="preserve">Tubo de PEAD corrugado perfurado - D = 100 mm</t>
  </si>
  <si>
    <t xml:space="preserve">M2162</t>
  </si>
  <si>
    <t xml:space="preserve">Coroa de widia linha AWG</t>
  </si>
  <si>
    <t xml:space="preserve">M2163</t>
  </si>
  <si>
    <t xml:space="preserve">Tubo de concreto armado CA 1 - D = 0,40 m</t>
  </si>
  <si>
    <t xml:space="preserve">M2164</t>
  </si>
  <si>
    <t xml:space="preserve">Tubo de concreto armado CA 2 - D = 0,40 m</t>
  </si>
  <si>
    <t xml:space="preserve">M2165</t>
  </si>
  <si>
    <t xml:space="preserve">Tubo de concreto armado CA 3 - D = 0,40 m</t>
  </si>
  <si>
    <t xml:space="preserve">M2166</t>
  </si>
  <si>
    <t xml:space="preserve">Tubo de concreto armado CA 4 - D = 0,40 m</t>
  </si>
  <si>
    <t xml:space="preserve">M2167</t>
  </si>
  <si>
    <t xml:space="preserve">Tubo de concreto armado CA 1 - D = 0,60 m</t>
  </si>
  <si>
    <t xml:space="preserve">M2168</t>
  </si>
  <si>
    <t xml:space="preserve">Tubo de concreto armado CA 2 - D = 0,60 m</t>
  </si>
  <si>
    <t xml:space="preserve">M2169</t>
  </si>
  <si>
    <t xml:space="preserve">Tubo de concreto armado CA 3 - D = 0,60 m</t>
  </si>
  <si>
    <t xml:space="preserve">M2170</t>
  </si>
  <si>
    <t xml:space="preserve">Tubo de concreto armado CA 4 - D = 0,60 m</t>
  </si>
  <si>
    <t xml:space="preserve">M2171</t>
  </si>
  <si>
    <t xml:space="preserve">Tubo de concreto armado CA 1 - D = 0,80 m</t>
  </si>
  <si>
    <t xml:space="preserve">M2172</t>
  </si>
  <si>
    <t xml:space="preserve">Tubo de concreto armado CA 2 - D = 0,80 m</t>
  </si>
  <si>
    <t xml:space="preserve">M2173</t>
  </si>
  <si>
    <t xml:space="preserve">Tubo de concreto armado CA 3 - D = 0,80 m</t>
  </si>
  <si>
    <t xml:space="preserve">M2174</t>
  </si>
  <si>
    <t xml:space="preserve">Tubo de concreto armado CA 4 - D = 0,80 m</t>
  </si>
  <si>
    <t xml:space="preserve">M2175</t>
  </si>
  <si>
    <t xml:space="preserve">Tubo de concreto armado CA 1 - D = 1,00 m</t>
  </si>
  <si>
    <t xml:space="preserve">M2176</t>
  </si>
  <si>
    <t xml:space="preserve">Tubo de concreto armado CA 2 - D = 1,00 m</t>
  </si>
  <si>
    <t xml:space="preserve">M2177</t>
  </si>
  <si>
    <t xml:space="preserve">Tubo de concreto armado CA 3 - D = 1,00 m</t>
  </si>
  <si>
    <t xml:space="preserve">M2178</t>
  </si>
  <si>
    <t xml:space="preserve">Tubo de concreto armado CA 4 - D = 1,00 m</t>
  </si>
  <si>
    <t xml:space="preserve">M2179</t>
  </si>
  <si>
    <t xml:space="preserve">Tubo de concreto armado CA 1 - D = 1,20 m</t>
  </si>
  <si>
    <t xml:space="preserve">M2180</t>
  </si>
  <si>
    <t xml:space="preserve">Tubo de concreto armado CA 2 - D = 1,20 m</t>
  </si>
  <si>
    <t xml:space="preserve">M2181</t>
  </si>
  <si>
    <t xml:space="preserve">Tubo de concreto armado CA 3 - D = 1,20 m</t>
  </si>
  <si>
    <t xml:space="preserve">M2182</t>
  </si>
  <si>
    <t xml:space="preserve">Tubo de concreto armado CA 4 - D = 1,20 m</t>
  </si>
  <si>
    <t xml:space="preserve">M2183</t>
  </si>
  <si>
    <t xml:space="preserve">Tubo de concreto armado CA 1 - D = 1,50 m</t>
  </si>
  <si>
    <t xml:space="preserve">M2184</t>
  </si>
  <si>
    <t xml:space="preserve">Tubo de concreto armado CA 2 - D = 1,50 m</t>
  </si>
  <si>
    <t xml:space="preserve">M2185</t>
  </si>
  <si>
    <t xml:space="preserve">Tubo de concreto armado CA 3 - D = 1,50 m</t>
  </si>
  <si>
    <t xml:space="preserve">M2186</t>
  </si>
  <si>
    <t xml:space="preserve">Tubo de concreto armado CA 4 - D = 1,50 m</t>
  </si>
  <si>
    <t xml:space="preserve">M2187</t>
  </si>
  <si>
    <t xml:space="preserve">Tubo de concreto armado CA 1 - D = 0,50 m</t>
  </si>
  <si>
    <t xml:space="preserve">M2188</t>
  </si>
  <si>
    <t xml:space="preserve">Tubo de concreto armado CA 2 - D = 0,50 m</t>
  </si>
  <si>
    <t xml:space="preserve">M2189</t>
  </si>
  <si>
    <t xml:space="preserve">Tubo de concreto armado CA 3 - D = 0,50 m</t>
  </si>
  <si>
    <t xml:space="preserve">M2190</t>
  </si>
  <si>
    <t xml:space="preserve">Tubo de concreto armado CA 4 - D = 0,50 m</t>
  </si>
  <si>
    <t xml:space="preserve">M2192</t>
  </si>
  <si>
    <t xml:space="preserve">Coroa de widia linha HWG</t>
  </si>
  <si>
    <t xml:space="preserve">M2193</t>
  </si>
  <si>
    <t xml:space="preserve">Coroa de widia linha NWG</t>
  </si>
  <si>
    <t xml:space="preserve">M2197</t>
  </si>
  <si>
    <t xml:space="preserve">Haste de paredes paralelas com niples linha NW</t>
  </si>
  <si>
    <t xml:space="preserve">M2198</t>
  </si>
  <si>
    <t xml:space="preserve">Trilho UIC 60, aço carbono com 12 m de comprimento</t>
  </si>
  <si>
    <t xml:space="preserve">M2200</t>
  </si>
  <si>
    <t xml:space="preserve">Trilho TR 45, aço carbono com 12 m de comprimento</t>
  </si>
  <si>
    <t xml:space="preserve">M2202</t>
  </si>
  <si>
    <t xml:space="preserve">Trilho TR 57, aço carbono com 12 m de comprimento</t>
  </si>
  <si>
    <t xml:space="preserve">M2204</t>
  </si>
  <si>
    <t xml:space="preserve">Trilho TR 68, aço carbono com 12 m de comprimento</t>
  </si>
  <si>
    <t xml:space="preserve">M2206</t>
  </si>
  <si>
    <t xml:space="preserve">M2207</t>
  </si>
  <si>
    <t xml:space="preserve">Tirefond de 24 x 188 mm</t>
  </si>
  <si>
    <t xml:space="preserve">M2208</t>
  </si>
  <si>
    <t xml:space="preserve">Tirefond de 22,22 x 155 mm</t>
  </si>
  <si>
    <t xml:space="preserve">M2209</t>
  </si>
  <si>
    <t xml:space="preserve">Retensor de linha TR 45</t>
  </si>
  <si>
    <t xml:space="preserve">M2210</t>
  </si>
  <si>
    <t xml:space="preserve">Retensor de linha TR 57</t>
  </si>
  <si>
    <t xml:space="preserve">M2211</t>
  </si>
  <si>
    <t xml:space="preserve">Retensor de linha TR 68</t>
  </si>
  <si>
    <t xml:space="preserve">M2213</t>
  </si>
  <si>
    <t xml:space="preserve">Placa de apoio para UIC 60 para fixação rígida tirefond</t>
  </si>
  <si>
    <t xml:space="preserve">M2214</t>
  </si>
  <si>
    <t xml:space="preserve">Grampo elástico Pandrol</t>
  </si>
  <si>
    <t xml:space="preserve">M2215</t>
  </si>
  <si>
    <t xml:space="preserve">Placa de apoio para TR 45 para fixação elástica</t>
  </si>
  <si>
    <t xml:space="preserve">M2216</t>
  </si>
  <si>
    <t xml:space="preserve">Placa de apoio para TR 57 para fixação elástica</t>
  </si>
  <si>
    <t xml:space="preserve">M2217</t>
  </si>
  <si>
    <t xml:space="preserve">Placa de apoio para TR 68 para fixação elástica</t>
  </si>
  <si>
    <t xml:space="preserve">M2218</t>
  </si>
  <si>
    <t xml:space="preserve">Placa de apoio para TR 45 para fixação rígida tirefond</t>
  </si>
  <si>
    <t xml:space="preserve">M2219</t>
  </si>
  <si>
    <t xml:space="preserve">Placa de apoio para TR 57 para fixação rígida tirefond</t>
  </si>
  <si>
    <t xml:space="preserve">M2220</t>
  </si>
  <si>
    <t xml:space="preserve">Placa de apoio para TR 68 para fixação rígida tirefond</t>
  </si>
  <si>
    <t xml:space="preserve">M2221</t>
  </si>
  <si>
    <t xml:space="preserve">Retensor de linha UIC 60</t>
  </si>
  <si>
    <t xml:space="preserve">M2222</t>
  </si>
  <si>
    <t xml:space="preserve">Placa de apoio para UIC 60 para fixação elástica</t>
  </si>
  <si>
    <t xml:space="preserve">M2225</t>
  </si>
  <si>
    <t xml:space="preserve">Tala de junção TJ 45 com 6 furos, não isolada</t>
  </si>
  <si>
    <t xml:space="preserve">M2227</t>
  </si>
  <si>
    <t xml:space="preserve">Tala de junção TJ 57 com 6 furos, não isolada</t>
  </si>
  <si>
    <t xml:space="preserve">M2229</t>
  </si>
  <si>
    <t xml:space="preserve">Tala de junção TJ 68 com 6 furos, não isolada</t>
  </si>
  <si>
    <t xml:space="preserve">M2233</t>
  </si>
  <si>
    <t xml:space="preserve">Parafuso - D = 25 mm, com porca e arruela de pressão para tala de junção</t>
  </si>
  <si>
    <t xml:space="preserve">M2234</t>
  </si>
  <si>
    <t xml:space="preserve">Tala de junção TJ 60 com 6 furos, não isolada</t>
  </si>
  <si>
    <t xml:space="preserve">M2236</t>
  </si>
  <si>
    <t xml:space="preserve">AMV tipo TR45, abertura 1:8, bitola métrica</t>
  </si>
  <si>
    <t xml:space="preserve">M2237</t>
  </si>
  <si>
    <t xml:space="preserve">AMV tipo TR45, abertura 1:10, bitola métrica</t>
  </si>
  <si>
    <t xml:space="preserve">M2238</t>
  </si>
  <si>
    <t xml:space="preserve">AMV tipo TR45, abertura 1:12, bitola métrica</t>
  </si>
  <si>
    <t xml:space="preserve">M2239</t>
  </si>
  <si>
    <t xml:space="preserve">AMV tipo TR45, abertura 1:14, bitola métrica</t>
  </si>
  <si>
    <t xml:space="preserve">M2240</t>
  </si>
  <si>
    <t xml:space="preserve">AMV tipo TR57, abertura 1:8, bitola métrica</t>
  </si>
  <si>
    <t xml:space="preserve">M2241</t>
  </si>
  <si>
    <t xml:space="preserve">AMV tipo TR57, abertura 1:10, bitola métrica</t>
  </si>
  <si>
    <t xml:space="preserve">M2242</t>
  </si>
  <si>
    <t xml:space="preserve">AMV tipo TR57, abertura 1:12, bitola métrica</t>
  </si>
  <si>
    <t xml:space="preserve">M2243</t>
  </si>
  <si>
    <t xml:space="preserve">AMV tipo TR57, abertura 1:14, bitola métrica</t>
  </si>
  <si>
    <t xml:space="preserve">M2244</t>
  </si>
  <si>
    <t xml:space="preserve">AMV tipo TR57, abertura 1:20, bitola métrica</t>
  </si>
  <si>
    <t xml:space="preserve">M2245</t>
  </si>
  <si>
    <t xml:space="preserve">AMV tipo TR 68, abertura 1:10, bitola métrica</t>
  </si>
  <si>
    <t xml:space="preserve">M2246</t>
  </si>
  <si>
    <t xml:space="preserve">AMV tipo TR 68, abertura 1:12, bitola métrica</t>
  </si>
  <si>
    <t xml:space="preserve">M2247</t>
  </si>
  <si>
    <t xml:space="preserve">AMV tipo TR 68, abertura 1:14, bitola métrica</t>
  </si>
  <si>
    <t xml:space="preserve">M2248</t>
  </si>
  <si>
    <t xml:space="preserve">AMV tipo UIC 60, abertura 1:10, bitola métrica</t>
  </si>
  <si>
    <t xml:space="preserve">M2249</t>
  </si>
  <si>
    <t xml:space="preserve">AMV tipo TR 68, abertura 1:20, bitola métrica</t>
  </si>
  <si>
    <t xml:space="preserve">M2250</t>
  </si>
  <si>
    <t xml:space="preserve">AMV tipo TR45, abertura 1:8, bitola larga</t>
  </si>
  <si>
    <t xml:space="preserve">M2251</t>
  </si>
  <si>
    <t xml:space="preserve">AMV tipo TR45, abertura 1:10, bitola larga</t>
  </si>
  <si>
    <t xml:space="preserve">M2252</t>
  </si>
  <si>
    <t xml:space="preserve">AMV tipo TR45, abertura 1:12, bitola larga</t>
  </si>
  <si>
    <t xml:space="preserve">M2253</t>
  </si>
  <si>
    <t xml:space="preserve">AMV tipo TR45, abertura 1:14, bitola larga</t>
  </si>
  <si>
    <t xml:space="preserve">M2254</t>
  </si>
  <si>
    <t xml:space="preserve">AMV tipo TR57, abertura 1:8, bitola larga</t>
  </si>
  <si>
    <t xml:space="preserve">M2255</t>
  </si>
  <si>
    <t xml:space="preserve">AMV tipo TR57, abertura 1:10, bitola larga</t>
  </si>
  <si>
    <t xml:space="preserve">M2256</t>
  </si>
  <si>
    <t xml:space="preserve">AMV tipo TR57, abertura 1:12, bitola larga</t>
  </si>
  <si>
    <t xml:space="preserve">M2257</t>
  </si>
  <si>
    <t xml:space="preserve">AMV tipo TR57, abertura 1:14, bitola larga</t>
  </si>
  <si>
    <t xml:space="preserve">M2258</t>
  </si>
  <si>
    <t xml:space="preserve">AMV tipo TR57, abertura 1:20, bitola larga</t>
  </si>
  <si>
    <t xml:space="preserve">M2259</t>
  </si>
  <si>
    <t xml:space="preserve">AMV tipo TR68, abertura 1:10, bitola larga</t>
  </si>
  <si>
    <t xml:space="preserve">M2260</t>
  </si>
  <si>
    <t xml:space="preserve">AMV tipo TR68, abertura 1:12, bitola larga</t>
  </si>
  <si>
    <t xml:space="preserve">M2261</t>
  </si>
  <si>
    <t xml:space="preserve">AMV tipo TR68, abertura 1:14, bitola larga</t>
  </si>
  <si>
    <t xml:space="preserve">M2262</t>
  </si>
  <si>
    <t xml:space="preserve">AMV tipo UIC 60, abertura 1:10, bitola larga</t>
  </si>
  <si>
    <t xml:space="preserve">M2263</t>
  </si>
  <si>
    <t xml:space="preserve">AMV tipo TR68, abertura 1:20, bitola larga</t>
  </si>
  <si>
    <t xml:space="preserve">M2264</t>
  </si>
  <si>
    <t xml:space="preserve">AMV tipo TR45, abertura 1:8, bitola mista</t>
  </si>
  <si>
    <t xml:space="preserve">M2265</t>
  </si>
  <si>
    <t xml:space="preserve">AMV tipo TR45, abertura 1:10, bitola mista</t>
  </si>
  <si>
    <t xml:space="preserve">M2266</t>
  </si>
  <si>
    <t xml:space="preserve">AMV tipo TR45, abertura 1:12, bitola mista</t>
  </si>
  <si>
    <t xml:space="preserve">M2267</t>
  </si>
  <si>
    <t xml:space="preserve">AMV tipo TR45, abertura 1:14, bitola mista</t>
  </si>
  <si>
    <t xml:space="preserve">M2268</t>
  </si>
  <si>
    <t xml:space="preserve">AMV tipo TR57, abertura 1:8, bitola mista</t>
  </si>
  <si>
    <t xml:space="preserve">M2269</t>
  </si>
  <si>
    <t xml:space="preserve">AMV tipo TR57, abertura 1:10, bitola mista</t>
  </si>
  <si>
    <t xml:space="preserve">M2270</t>
  </si>
  <si>
    <t xml:space="preserve">AMV tipo TR57, abertura 1:12, bitola mista</t>
  </si>
  <si>
    <t xml:space="preserve">M2271</t>
  </si>
  <si>
    <t xml:space="preserve">AMV tipo TR57, abertura 1:14, bitola mista</t>
  </si>
  <si>
    <t xml:space="preserve">M2272</t>
  </si>
  <si>
    <t xml:space="preserve">AMV tipo TR57, abertura 1:20, bitola mista</t>
  </si>
  <si>
    <t xml:space="preserve">M2273</t>
  </si>
  <si>
    <t xml:space="preserve">AMV tipo TR68, abertura 1:10, bitola mista</t>
  </si>
  <si>
    <t xml:space="preserve">M2274</t>
  </si>
  <si>
    <t xml:space="preserve">AMV tipo TR68, abertura 1:12, bitola mista</t>
  </si>
  <si>
    <t xml:space="preserve">M2275</t>
  </si>
  <si>
    <t xml:space="preserve">AMV tipo TR68, abertura 1:14, bitola mista</t>
  </si>
  <si>
    <t xml:space="preserve">M2276</t>
  </si>
  <si>
    <t xml:space="preserve">Revestimento com conector linha AW</t>
  </si>
  <si>
    <t xml:space="preserve">M2277</t>
  </si>
  <si>
    <t xml:space="preserve">AMV tipo TR68, abertura 1:20, bitola mista</t>
  </si>
  <si>
    <t xml:space="preserve">M2278</t>
  </si>
  <si>
    <t xml:space="preserve">Porção de solda aluminotérmica para trilho TR 45</t>
  </si>
  <si>
    <t xml:space="preserve">M2279</t>
  </si>
  <si>
    <t xml:space="preserve">Porção de solda aluminotérmica para trilho TR 57</t>
  </si>
  <si>
    <t xml:space="preserve">M2280</t>
  </si>
  <si>
    <t xml:space="preserve">Porção de solda aluminotérmica para trilho TR 68</t>
  </si>
  <si>
    <t xml:space="preserve">M2281</t>
  </si>
  <si>
    <t xml:space="preserve">Dormente de madeira bitola larga - C = 280 cm, L = 24 cm e H = 17 cm</t>
  </si>
  <si>
    <t xml:space="preserve">M2282</t>
  </si>
  <si>
    <t xml:space="preserve">Dormente de madeira bitola métrica - C = 200 cm, L = 22 cm e H = 16 cm</t>
  </si>
  <si>
    <t xml:space="preserve">M2284</t>
  </si>
  <si>
    <t xml:space="preserve">Revestimento com conector linha HW</t>
  </si>
  <si>
    <t xml:space="preserve">M2285</t>
  </si>
  <si>
    <t xml:space="preserve">Revestimento com conector linha NW</t>
  </si>
  <si>
    <t xml:space="preserve">M2292</t>
  </si>
  <si>
    <t xml:space="preserve">AMV tipo UIC 60, abertura 1:12, bitola métrica</t>
  </si>
  <si>
    <t xml:space="preserve">M2293</t>
  </si>
  <si>
    <t xml:space="preserve">AMV tipo UIC 60, abertura 1:14, bitola métrica</t>
  </si>
  <si>
    <t xml:space="preserve">M2294</t>
  </si>
  <si>
    <t xml:space="preserve">AMV tipo UIC 60, abertura 1:20, bitola métrica</t>
  </si>
  <si>
    <t xml:space="preserve">M2298</t>
  </si>
  <si>
    <t xml:space="preserve">AMV tipo UIC 60, abertura 1:10, bitola mista</t>
  </si>
  <si>
    <t xml:space="preserve">M2299</t>
  </si>
  <si>
    <t xml:space="preserve">AMV tipo UIC 60, abertura 1:12, bitola mista</t>
  </si>
  <si>
    <t xml:space="preserve">M2300</t>
  </si>
  <si>
    <t xml:space="preserve">AMV tipo UIC 60, abertura 1:14, bitola mista</t>
  </si>
  <si>
    <t xml:space="preserve">M2301</t>
  </si>
  <si>
    <t xml:space="preserve">AMV tipo UIC 60, abertura 1:20, bitola mista</t>
  </si>
  <si>
    <t xml:space="preserve">M2303</t>
  </si>
  <si>
    <t xml:space="preserve">Sapata de widia linha NW</t>
  </si>
  <si>
    <t xml:space="preserve">M2304</t>
  </si>
  <si>
    <t xml:space="preserve">Tricone de widia com três asas linha NW</t>
  </si>
  <si>
    <t xml:space="preserve">M2308</t>
  </si>
  <si>
    <t xml:space="preserve">Dormente de madeira para pontes de 20 x 25 x 300 cm</t>
  </si>
  <si>
    <t xml:space="preserve">M2313</t>
  </si>
  <si>
    <t xml:space="preserve">AMV tipo UIC 60, abertura 1:12, bitola larga</t>
  </si>
  <si>
    <t xml:space="preserve">M2314</t>
  </si>
  <si>
    <t xml:space="preserve">AMV tipo UIC 60, abertura 1:14, bitola larga</t>
  </si>
  <si>
    <t xml:space="preserve">M2316</t>
  </si>
  <si>
    <t xml:space="preserve">AMV tipo UIC 60, abertura 1:20, bitola larga</t>
  </si>
  <si>
    <t xml:space="preserve">M2317</t>
  </si>
  <si>
    <t xml:space="preserve">Revestimento para estaca raiz SCH 80 - D Externo = 141,0 mm - 30,94 kg/m</t>
  </si>
  <si>
    <t xml:space="preserve">M2318</t>
  </si>
  <si>
    <t xml:space="preserve">Revestimento para estaca raiz SCH 80 - D Externo = 168,3 mm - 42,56 kg/m</t>
  </si>
  <si>
    <t xml:space="preserve">M2319</t>
  </si>
  <si>
    <t xml:space="preserve">Revestimento para estaca raiz SCH 80 - D Externo = 219,1 mm - 64,64 kg/m</t>
  </si>
  <si>
    <t xml:space="preserve">M2320</t>
  </si>
  <si>
    <t xml:space="preserve">Revestimento para estaca raiz SCH 80 - D Externo = 273,0 mm - 95,97 kg/m</t>
  </si>
  <si>
    <t xml:space="preserve">M2321</t>
  </si>
  <si>
    <t xml:space="preserve">Revestimento para estaca raiz SCH 80 - D Externo = 323,8 mm - 132,04 kg/m</t>
  </si>
  <si>
    <t xml:space="preserve">M2325</t>
  </si>
  <si>
    <t xml:space="preserve">Anel de compensação angular para tirantes de D = 30 mm</t>
  </si>
  <si>
    <t xml:space="preserve">M2326</t>
  </si>
  <si>
    <t xml:space="preserve">Anel de compensação angular para tirantes de D = 32 mm</t>
  </si>
  <si>
    <t xml:space="preserve">M2327</t>
  </si>
  <si>
    <t xml:space="preserve">Anel de compensação angular para tirantes de D = 40 mm</t>
  </si>
  <si>
    <t xml:space="preserve">M2328</t>
  </si>
  <si>
    <t xml:space="preserve">Anel de compensação angular para tirantes de D = 44 mm</t>
  </si>
  <si>
    <t xml:space="preserve">M2329</t>
  </si>
  <si>
    <t xml:space="preserve">Anel de compensação angular para tirantes de D = 50 mm</t>
  </si>
  <si>
    <t xml:space="preserve">M2330</t>
  </si>
  <si>
    <t xml:space="preserve">Anel de compensação angular para tirantes de D = 53 mm</t>
  </si>
  <si>
    <t xml:space="preserve">M2331</t>
  </si>
  <si>
    <t xml:space="preserve">Anel de compensação angular para tirantes de D = 57 mm</t>
  </si>
  <si>
    <t xml:space="preserve">M2332</t>
  </si>
  <si>
    <t xml:space="preserve">Anel de compensação angular para tirantes de D = 63 mm</t>
  </si>
  <si>
    <t xml:space="preserve">M2333</t>
  </si>
  <si>
    <t xml:space="preserve">Anel de compensação angular para tirantes de D = 69 mm</t>
  </si>
  <si>
    <t xml:space="preserve">M2334</t>
  </si>
  <si>
    <t xml:space="preserve">Coroa de widia linha BWG</t>
  </si>
  <si>
    <t xml:space="preserve">M2356</t>
  </si>
  <si>
    <t xml:space="preserve">Brita padrão para lastro ferroviário</t>
  </si>
  <si>
    <t xml:space="preserve">M2358</t>
  </si>
  <si>
    <t xml:space="preserve">Palmilha de borracha para dormente de concreto</t>
  </si>
  <si>
    <t xml:space="preserve">M2359</t>
  </si>
  <si>
    <t xml:space="preserve">Porção de solda aluminotérmica para trilho UIC 60</t>
  </si>
  <si>
    <t xml:space="preserve">M2360</t>
  </si>
  <si>
    <t xml:space="preserve">Kit para solda aluminotérmica de trilho TR 45</t>
  </si>
  <si>
    <t xml:space="preserve">M2361</t>
  </si>
  <si>
    <t xml:space="preserve">Kit para solda aluminotérmica de trilho TR 57</t>
  </si>
  <si>
    <t xml:space="preserve">M2362</t>
  </si>
  <si>
    <t xml:space="preserve">Kit para solda aluminotérmica de trilho TR 68</t>
  </si>
  <si>
    <t xml:space="preserve">M2363</t>
  </si>
  <si>
    <t xml:space="preserve">Kit para solda aluminotérmica de trilho UIC 60</t>
  </si>
  <si>
    <t xml:space="preserve">M2364</t>
  </si>
  <si>
    <t xml:space="preserve">Broca para furar trilho - D = 1 1/8"</t>
  </si>
  <si>
    <t xml:space="preserve">M2365</t>
  </si>
  <si>
    <t xml:space="preserve">Disco de corte de 35 cm</t>
  </si>
  <si>
    <t xml:space="preserve">M2370</t>
  </si>
  <si>
    <t xml:space="preserve">Dormentes de madeira para AMV</t>
  </si>
  <si>
    <t xml:space="preserve">M2379</t>
  </si>
  <si>
    <t xml:space="preserve">Coroa de diamante linha BWG</t>
  </si>
  <si>
    <t xml:space="preserve">M2383</t>
  </si>
  <si>
    <t xml:space="preserve">Revestimento com conector linha BW</t>
  </si>
  <si>
    <t xml:space="preserve">M2386</t>
  </si>
  <si>
    <t xml:space="preserve">Corda de nylon torcida com 4 pernas - D = 10 mm</t>
  </si>
  <si>
    <t xml:space="preserve">M2388</t>
  </si>
  <si>
    <t xml:space="preserve">Broca de widia de 5/8"</t>
  </si>
  <si>
    <t xml:space="preserve">M2389</t>
  </si>
  <si>
    <t xml:space="preserve">Broca de widia - D = 19 mm e C = 160 mm</t>
  </si>
  <si>
    <t xml:space="preserve">M2419</t>
  </si>
  <si>
    <t xml:space="preserve">Parafuso de cabeça abaulada em aço inox com porca e arruela - D = 6 mm (M6) e C = 30 mm</t>
  </si>
  <si>
    <t xml:space="preserve">M2420</t>
  </si>
  <si>
    <t xml:space="preserve">Parafuso de cabeça abaulada em aço inox com porca e arruela - D = 8 mm (M8) e C = 50 mm</t>
  </si>
  <si>
    <t xml:space="preserve">M2421</t>
  </si>
  <si>
    <t xml:space="preserve">Mangueira cristal trançada de PVC com pressão de trabalho de 1,50 MPa (250 psi) - D = 9,5 mm (3/8")</t>
  </si>
  <si>
    <t xml:space="preserve">M2423</t>
  </si>
  <si>
    <t xml:space="preserve">Fôrma plástica para nicho de protensão de cordoalha - D = 15,2 mm</t>
  </si>
  <si>
    <t xml:space="preserve">M2424</t>
  </si>
  <si>
    <t xml:space="preserve">Fôrma plástica para nicho de protensão de cordoalha - D = 12,7 mm</t>
  </si>
  <si>
    <t xml:space="preserve">M2425</t>
  </si>
  <si>
    <t xml:space="preserve">Cordoalha engraxada tipo CP 190 RB - D = 15,2 mm</t>
  </si>
  <si>
    <t xml:space="preserve">M2426</t>
  </si>
  <si>
    <t xml:space="preserve">Cordoalha engraxada tipo CP 190 RB - D = 12,7 mm</t>
  </si>
  <si>
    <t xml:space="preserve">M2427</t>
  </si>
  <si>
    <t xml:space="preserve">Bainha metálica para protensão - D = 35 mm</t>
  </si>
  <si>
    <t xml:space="preserve">M2428</t>
  </si>
  <si>
    <t xml:space="preserve">Bainha metálica para protensão - D = 30 mm</t>
  </si>
  <si>
    <t xml:space="preserve">M2429</t>
  </si>
  <si>
    <t xml:space="preserve">Ancoragem passiva aderente para 8 cordoalhas - D = 15,2 mm</t>
  </si>
  <si>
    <t xml:space="preserve">M2430</t>
  </si>
  <si>
    <t xml:space="preserve">Ancoragem passiva aderente para 31 cordoalhas - D = 15,2 mm</t>
  </si>
  <si>
    <t xml:space="preserve">M2431</t>
  </si>
  <si>
    <t xml:space="preserve">Ancoragem ativa para cordoalha engraxada - D = 12,7 mm</t>
  </si>
  <si>
    <t xml:space="preserve">M2432</t>
  </si>
  <si>
    <t xml:space="preserve">Ancoragem ativa para cordoalha engraxada - D = 15,2 mm</t>
  </si>
  <si>
    <t xml:space="preserve">M2433</t>
  </si>
  <si>
    <t xml:space="preserve">Ancoragem passiva aderente para 10 cordoalhas - D = 12,7 mm</t>
  </si>
  <si>
    <t xml:space="preserve">M2434</t>
  </si>
  <si>
    <t xml:space="preserve">Ancoragem passiva aderente para 12 cordoalhas - D = 12,7 mm</t>
  </si>
  <si>
    <t xml:space="preserve">M2435</t>
  </si>
  <si>
    <t xml:space="preserve">Ancoragem passiva aderente para 12 cordoalhas - D = 15,2 mm</t>
  </si>
  <si>
    <t xml:space="preserve">M2436</t>
  </si>
  <si>
    <t xml:space="preserve">Ancoragem passiva aderente para 15 cordoalhas - D = 12,7 mm</t>
  </si>
  <si>
    <t xml:space="preserve">M2437</t>
  </si>
  <si>
    <t xml:space="preserve">Ancoragem passiva aderente para 15 cordoalhas - D = 15,2 mm</t>
  </si>
  <si>
    <t xml:space="preserve">M2438</t>
  </si>
  <si>
    <t xml:space="preserve">Ancoragem passiva aderente para 19 cordoalhas - D = 12,7 mm</t>
  </si>
  <si>
    <t xml:space="preserve">M2439</t>
  </si>
  <si>
    <t xml:space="preserve">Ancoragem passiva aderente para 19 cordoalhas - D = 15,2 mm</t>
  </si>
  <si>
    <t xml:space="preserve">M2440</t>
  </si>
  <si>
    <t xml:space="preserve">Ancoragem passiva aderente para 22 cordoalhas - D = 12,7 mm</t>
  </si>
  <si>
    <t xml:space="preserve">M2441</t>
  </si>
  <si>
    <t xml:space="preserve">Ancoragem passiva aderente para 22 cordoalhas - D = 15,2 mm</t>
  </si>
  <si>
    <t xml:space="preserve">M2442</t>
  </si>
  <si>
    <t xml:space="preserve">Ancoragem passiva aderente para 27 cordoalhas - D = 12,7 mm</t>
  </si>
  <si>
    <t xml:space="preserve">M2443</t>
  </si>
  <si>
    <t xml:space="preserve">Ancoragem passiva aderente para 27 cordoalhas - D = 15,2 mm</t>
  </si>
  <si>
    <t xml:space="preserve">M2444</t>
  </si>
  <si>
    <t xml:space="preserve">Ancoragem passiva aderente para 31 cordoalhas - D = 12,7 mm</t>
  </si>
  <si>
    <t xml:space="preserve">M2445</t>
  </si>
  <si>
    <t xml:space="preserve">Ancoragem passiva aderente para 4 cordoalhas - D = 12,7 mm</t>
  </si>
  <si>
    <t xml:space="preserve">M2446</t>
  </si>
  <si>
    <t xml:space="preserve">Ancoragem passiva aderente para 4 cordoalhas - D = 15,2 mm</t>
  </si>
  <si>
    <t xml:space="preserve">M2447</t>
  </si>
  <si>
    <t xml:space="preserve">Ancoragem passiva aderente para 6 cordoalhas - D = 12,7 mm</t>
  </si>
  <si>
    <t xml:space="preserve">M2448</t>
  </si>
  <si>
    <t xml:space="preserve">Ancoragem passiva aderente para 6 cordoalhas - D = 15,2 mm</t>
  </si>
  <si>
    <t xml:space="preserve">M2449</t>
  </si>
  <si>
    <t xml:space="preserve">Ancoragem passiva aderente para 7 cordoalhas - D = 12,7 mm</t>
  </si>
  <si>
    <t xml:space="preserve">M2450</t>
  </si>
  <si>
    <t xml:space="preserve">Ancoragem passiva aderente para 7 cordoalhas - D = 15,2 mm</t>
  </si>
  <si>
    <t xml:space="preserve">M2451</t>
  </si>
  <si>
    <t xml:space="preserve">Ancoragem passiva aderente para 8 cordoalhas - D = 12,7 mm</t>
  </si>
  <si>
    <t xml:space="preserve">M2452</t>
  </si>
  <si>
    <t xml:space="preserve">Ancoragem passiva aderente para 9 cordoalhas - D = 12,7 mm</t>
  </si>
  <si>
    <t xml:space="preserve">M2453</t>
  </si>
  <si>
    <t xml:space="preserve">Ancoragem passiva aderente para 9 cordoalhas - D = 15,2 mm</t>
  </si>
  <si>
    <t xml:space="preserve">M2454</t>
  </si>
  <si>
    <t xml:space="preserve">Ancoragem passiva aderente para lajes para 1 cordoalha - D = 12,7 mm</t>
  </si>
  <si>
    <t xml:space="preserve">M2455</t>
  </si>
  <si>
    <t xml:space="preserve">Ancoragem passiva aderente para lajes para 1 cordoalha - D = 15,2 mm</t>
  </si>
  <si>
    <t xml:space="preserve">M2456</t>
  </si>
  <si>
    <t xml:space="preserve">Ancoragem passiva aderente para lajes para 2 cordoalhas - D = 12,7 mm</t>
  </si>
  <si>
    <t xml:space="preserve">M2457</t>
  </si>
  <si>
    <t xml:space="preserve">Ancoragem passiva aderente para lajes para 2 cordoalhas - D = 15,2 mm</t>
  </si>
  <si>
    <t xml:space="preserve">M2458</t>
  </si>
  <si>
    <t xml:space="preserve">Ancoragem passiva aderente para lajes para 3 cordoalhas - D = 12,7 mm</t>
  </si>
  <si>
    <t xml:space="preserve">M2459</t>
  </si>
  <si>
    <t xml:space="preserve">Ancoragem passiva aderente para lajes para 3 cordoalhas - D = 15,2 mm</t>
  </si>
  <si>
    <t xml:space="preserve">M2460</t>
  </si>
  <si>
    <t xml:space="preserve">Ancoragem passiva aderente para lajes para 4 cordoalhas - D = 12,7 mm</t>
  </si>
  <si>
    <t xml:space="preserve">M2461</t>
  </si>
  <si>
    <t xml:space="preserve">Ancoragem passiva aderente para lajes para 4 cordoalhas - D = 15,2 mm</t>
  </si>
  <si>
    <t xml:space="preserve">M2462</t>
  </si>
  <si>
    <t xml:space="preserve">Mangueira cristal trançada de PVC com pressão de trabalho de 1,50 MPa (250 psi) - D = 19,0 mm (3/4")</t>
  </si>
  <si>
    <t xml:space="preserve">M2465</t>
  </si>
  <si>
    <t xml:space="preserve">Bainha metálica para protensão - D = 40 mm</t>
  </si>
  <si>
    <t xml:space="preserve">M2466</t>
  </si>
  <si>
    <t xml:space="preserve">Bainha metálica para protensão - D = 45 mm</t>
  </si>
  <si>
    <t xml:space="preserve">M2467</t>
  </si>
  <si>
    <t xml:space="preserve">Bainha metálica para protensão - D = 50 mm</t>
  </si>
  <si>
    <t xml:space="preserve">M2468</t>
  </si>
  <si>
    <t xml:space="preserve">Bainha metálica para protensão - D = 55 mm</t>
  </si>
  <si>
    <t xml:space="preserve">M2469</t>
  </si>
  <si>
    <t xml:space="preserve">Bainha metálica para protensão - D = 60 mm</t>
  </si>
  <si>
    <t xml:space="preserve">M2470</t>
  </si>
  <si>
    <t xml:space="preserve">Bainha metálica para protensão - D = 65 mm</t>
  </si>
  <si>
    <t xml:space="preserve">M2471</t>
  </si>
  <si>
    <t xml:space="preserve">Bainha metálica para protensão - D = 70 mm</t>
  </si>
  <si>
    <t xml:space="preserve">M2472</t>
  </si>
  <si>
    <t xml:space="preserve">Bainha metálica para protensão - D = 75 mm</t>
  </si>
  <si>
    <t xml:space="preserve">M2473</t>
  </si>
  <si>
    <t xml:space="preserve">Bainha metálica para protensão - D = 80 mm</t>
  </si>
  <si>
    <t xml:space="preserve">M2474</t>
  </si>
  <si>
    <t xml:space="preserve">Bainha metálica para protensão - D = 85 mm</t>
  </si>
  <si>
    <t xml:space="preserve">M2475</t>
  </si>
  <si>
    <t xml:space="preserve">Bainha metálica para protensão - D = 90 mm</t>
  </si>
  <si>
    <t xml:space="preserve">M2476</t>
  </si>
  <si>
    <t xml:space="preserve">Bainha metálica para protensão - D = 95 mm</t>
  </si>
  <si>
    <t xml:space="preserve">M2477</t>
  </si>
  <si>
    <t xml:space="preserve">Bainha metálica para protensão - D = 100 mm</t>
  </si>
  <si>
    <t xml:space="preserve">M2478</t>
  </si>
  <si>
    <t xml:space="preserve">Bainha metálica para protensão - D = 110 mm</t>
  </si>
  <si>
    <t xml:space="preserve">M2479</t>
  </si>
  <si>
    <t xml:space="preserve">Bainha metálica para protensão - D = 120 mm</t>
  </si>
  <si>
    <t xml:space="preserve">M2480</t>
  </si>
  <si>
    <t xml:space="preserve">Bainha metálica para protensão - D = 130 mm</t>
  </si>
  <si>
    <t xml:space="preserve">M2481</t>
  </si>
  <si>
    <t xml:space="preserve">Bainha metálica ovalizada para protensão - seção de 19 x 36 mm</t>
  </si>
  <si>
    <t xml:space="preserve">M2482</t>
  </si>
  <si>
    <t xml:space="preserve">Bainha metálica ovalizada para protensão - seção de 19 x 48 mm</t>
  </si>
  <si>
    <t xml:space="preserve">M2483</t>
  </si>
  <si>
    <t xml:space="preserve">Bainha metálica ovalizada para protensão - seção de 19 x 62 mm</t>
  </si>
  <si>
    <t xml:space="preserve">M2484</t>
  </si>
  <si>
    <t xml:space="preserve">Bainha metálica ovalizada para protensão - seção de 22 x 32 mm</t>
  </si>
  <si>
    <t xml:space="preserve">M2485</t>
  </si>
  <si>
    <t xml:space="preserve">Bainha metálica ovalizada para protensão - seção de 22 x 55 mm</t>
  </si>
  <si>
    <t xml:space="preserve">M2486</t>
  </si>
  <si>
    <t xml:space="preserve">Bainha metálica ovalizada para protensão - seção de 22 x 73 mm</t>
  </si>
  <si>
    <t xml:space="preserve">M2487</t>
  </si>
  <si>
    <t xml:space="preserve">Espaçador plástico tipo centralizador carambola para grampo de barra de aço - D = 25,4 mm</t>
  </si>
  <si>
    <t xml:space="preserve">M2488</t>
  </si>
  <si>
    <t xml:space="preserve">Cinta de elevação tipo Grab com 1 ramal anel, gancho de 3 a 5 m e capacidade de 5.000 kg - segurança 4:1</t>
  </si>
  <si>
    <t xml:space="preserve">M2489</t>
  </si>
  <si>
    <t xml:space="preserve">Cinta de elevação tipo Grab com 2 ramais anel, gancho de 3 a 5 m e capacidade de 5.000 kg - segurança 4:1</t>
  </si>
  <si>
    <t xml:space="preserve">M2500</t>
  </si>
  <si>
    <t xml:space="preserve">Tunnel liner de chapa galvanizada - E = 2,2 mm e D = 1,2 m</t>
  </si>
  <si>
    <t xml:space="preserve">M2501</t>
  </si>
  <si>
    <t xml:space="preserve">Tunnel liner de chapa galvanizada - E = 2,2 mm e D = 1,4 m</t>
  </si>
  <si>
    <t xml:space="preserve">M2502</t>
  </si>
  <si>
    <t xml:space="preserve">Tunnel liner de chapa galvanizada - E = 2,2 mm e D = 1,6 m</t>
  </si>
  <si>
    <t xml:space="preserve">M2503</t>
  </si>
  <si>
    <t xml:space="preserve">Tunnel liner de chapa galvanizada - E = 2,2 mm e D = 1,8 m</t>
  </si>
  <si>
    <t xml:space="preserve">M2504</t>
  </si>
  <si>
    <t xml:space="preserve">Tunnel liner de chapa galvanizada - E = 2,2 mm e D = 2,0 m</t>
  </si>
  <si>
    <t xml:space="preserve">M2505</t>
  </si>
  <si>
    <t xml:space="preserve">Tunnel liner de chapa galvanizada - E = 2,2 mm e D = 2,2 m</t>
  </si>
  <si>
    <t xml:space="preserve">M2506</t>
  </si>
  <si>
    <t xml:space="preserve">Tunnel liner de chapa galvanizada - E = 2,2 mm e D = 2,4 m</t>
  </si>
  <si>
    <t xml:space="preserve">M2507</t>
  </si>
  <si>
    <t xml:space="preserve">Tunnel liner de chapa galvanizada - E = 2,2 mm e D = 2,6 m</t>
  </si>
  <si>
    <t xml:space="preserve">M2508</t>
  </si>
  <si>
    <t xml:space="preserve">Tunnel liner de chapa galvanizada - E = 2,2 mm e D = 2,8 m</t>
  </si>
  <si>
    <t xml:space="preserve">M2509</t>
  </si>
  <si>
    <t xml:space="preserve">Tunnel liner de chapa galvanizada - E = 2,2 mm e D = 3,0 m</t>
  </si>
  <si>
    <t xml:space="preserve">M2510</t>
  </si>
  <si>
    <t xml:space="preserve">Tunnel liner de chapa galvanizada - E = 2,7 mm e D = 3,2 m</t>
  </si>
  <si>
    <t xml:space="preserve">M2511</t>
  </si>
  <si>
    <t xml:space="preserve">Tunnel liner de chapa galvanizada - E = 2,7 mm e D = 3,4 m</t>
  </si>
  <si>
    <t xml:space="preserve">M2512</t>
  </si>
  <si>
    <t xml:space="preserve">Tunnel liner de chapa galvanizada - E = 2,7 mm e D = 3,6 m</t>
  </si>
  <si>
    <t xml:space="preserve">M2513</t>
  </si>
  <si>
    <t xml:space="preserve">Tunnel liner de chapa galvanizada - E = 2,7 mm e D = 3,8 m</t>
  </si>
  <si>
    <t xml:space="preserve">M2514</t>
  </si>
  <si>
    <t xml:space="preserve">Tunnel liner de chapa galvanizada - E = 2,7 mm e D = 4,0 m</t>
  </si>
  <si>
    <t xml:space="preserve">M2515</t>
  </si>
  <si>
    <t xml:space="preserve">Tunnel liner de chapa galvanizada - E = 3,4 mm e D = 4,2 m</t>
  </si>
  <si>
    <t xml:space="preserve">M2516</t>
  </si>
  <si>
    <t xml:space="preserve">Tunnel liner de chapa galvanizada - E = 3,4 mm e D = 4,4 m</t>
  </si>
  <si>
    <t xml:space="preserve">M2517</t>
  </si>
  <si>
    <t xml:space="preserve">Tunnel liner de chapa galvanizada - E = 3,4 mm e D = 4,6 m</t>
  </si>
  <si>
    <t xml:space="preserve">M2518</t>
  </si>
  <si>
    <t xml:space="preserve">Tunnel liner de chapa galvanizada - E = 3,9 mm e D = 4,8 m</t>
  </si>
  <si>
    <t xml:space="preserve">M2519</t>
  </si>
  <si>
    <t xml:space="preserve">Tunnel liner de chapa galvanizada - E = 3,9 mm e D = 5,0 m</t>
  </si>
  <si>
    <t xml:space="preserve">M2520</t>
  </si>
  <si>
    <t xml:space="preserve">Tunnel liner de chapa com epóxi - E = 2,2 mm e D = 1,2 m</t>
  </si>
  <si>
    <t xml:space="preserve">M2521</t>
  </si>
  <si>
    <t xml:space="preserve">Tunnel liner de chapa com epóxi - E = 2,2 mm e D = 1,4 m</t>
  </si>
  <si>
    <t xml:space="preserve">M2522</t>
  </si>
  <si>
    <t xml:space="preserve">Tunnel liner de chapa com epóxi - E = 2,2 mm e D = 1,6 m</t>
  </si>
  <si>
    <t xml:space="preserve">M2523</t>
  </si>
  <si>
    <t xml:space="preserve">Tunnel liner de chapa com epóxi - E = 2,2 mm e D = 1,8 m</t>
  </si>
  <si>
    <t xml:space="preserve">M2524</t>
  </si>
  <si>
    <t xml:space="preserve">Tunnel liner de chapa com epóxi - E = 2,2 mm e D = 2,0 m</t>
  </si>
  <si>
    <t xml:space="preserve">M2525</t>
  </si>
  <si>
    <t xml:space="preserve">Tunnel liner de chapa com epóxi - E = 2,2 mm e D = 2,2 m</t>
  </si>
  <si>
    <t xml:space="preserve">M2526</t>
  </si>
  <si>
    <t xml:space="preserve">Tunnel liner de chapa com epóxi - E = 2,2 mm e D = 2,4 m</t>
  </si>
  <si>
    <t xml:space="preserve">M2527</t>
  </si>
  <si>
    <t xml:space="preserve">Tunnel liner de chapa com epóxi - E = 2,2 mm e D = 2,6 m</t>
  </si>
  <si>
    <t xml:space="preserve">M2528</t>
  </si>
  <si>
    <t xml:space="preserve">Tunnel liner de chapa com epóxi - E = 2,2 mm e D = 2,8 m</t>
  </si>
  <si>
    <t xml:space="preserve">M2529</t>
  </si>
  <si>
    <t xml:space="preserve">Tunnel liner de chapa com epóxi - E = 2,2 mm e D = 3,0 m</t>
  </si>
  <si>
    <t xml:space="preserve">M2530</t>
  </si>
  <si>
    <t xml:space="preserve">Tunnel liner de chapa com epóxi - E = 2,7 mm e D = 3,2 m</t>
  </si>
  <si>
    <t xml:space="preserve">M2531</t>
  </si>
  <si>
    <t xml:space="preserve">Chapa múltipla MP 100 galvanizada - E = 1,6 mm e D = 0,6 m</t>
  </si>
  <si>
    <t xml:space="preserve">M2532</t>
  </si>
  <si>
    <t xml:space="preserve">Chapa múltipla MP 100 galvanizada - E = 1,6 mm e D = 0,7 m</t>
  </si>
  <si>
    <t xml:space="preserve">M2533</t>
  </si>
  <si>
    <t xml:space="preserve">Chapa múltipla MP 100 galvanizada - E = 1,6 mm e D = 0,8 m</t>
  </si>
  <si>
    <t xml:space="preserve">M2534</t>
  </si>
  <si>
    <t xml:space="preserve">Chapa múltipla MP 100 galvanizada - E = 1,6 mm e D = 0,9 m</t>
  </si>
  <si>
    <t xml:space="preserve">M2535</t>
  </si>
  <si>
    <t xml:space="preserve">Chapa múltipla MP 100 galvanizada - E = 1,6 mm e D = 1,0 m</t>
  </si>
  <si>
    <t xml:space="preserve">M2536</t>
  </si>
  <si>
    <t xml:space="preserve">Chapa múltipla MP 100 galvanizada - E = 1,6 mm e D = 1,1 m</t>
  </si>
  <si>
    <t xml:space="preserve">M2537</t>
  </si>
  <si>
    <t xml:space="preserve">Chapa múltipla MP 100 galvanizada - E = 1,6 mm e D = 1,2 m</t>
  </si>
  <si>
    <t xml:space="preserve">M2538</t>
  </si>
  <si>
    <t xml:space="preserve">Chapa múltipla MP 100 galvanizada - E = 1,6 mm e D = 1,3 m</t>
  </si>
  <si>
    <t xml:space="preserve">M2539</t>
  </si>
  <si>
    <t xml:space="preserve">Chapa múltipla MP 100 galvanizada - E = 1,6 mm e D = 1,4 m</t>
  </si>
  <si>
    <t xml:space="preserve">M2540</t>
  </si>
  <si>
    <t xml:space="preserve">Chapa múltipla MP 100 galvanizada - E = 1,6 mm e D = 1,5 m</t>
  </si>
  <si>
    <t xml:space="preserve">M2541</t>
  </si>
  <si>
    <t xml:space="preserve">Chapa múltipla MP 100 galvanizada - E = 1,6 mm e D = 1,6 m</t>
  </si>
  <si>
    <t xml:space="preserve">M2542</t>
  </si>
  <si>
    <t xml:space="preserve">Chapa múltipla MP 100 galvanizada - E = 1,6 mm e D = 1,7 m</t>
  </si>
  <si>
    <t xml:space="preserve">M2543</t>
  </si>
  <si>
    <t xml:space="preserve">Chapa múltipla MP 100 galvanizada - E = 1,6 mm e D = 1,8 m</t>
  </si>
  <si>
    <t xml:space="preserve">M2544</t>
  </si>
  <si>
    <t xml:space="preserve">Chapa múltipla MP 100 galvanizada - E = 2,0 mm e D = 1,9 m</t>
  </si>
  <si>
    <t xml:space="preserve">M2545</t>
  </si>
  <si>
    <t xml:space="preserve">Chapa múltipla MP 100 galvanizada - E = 2,0 mm e D = 2,0 m</t>
  </si>
  <si>
    <t xml:space="preserve">M2546</t>
  </si>
  <si>
    <t xml:space="preserve">Chapa múltipla MP 100 galvanizada - E = 2,0 mm e D = 2,1 m</t>
  </si>
  <si>
    <t xml:space="preserve">M2547</t>
  </si>
  <si>
    <t xml:space="preserve">Chapa múltipla MP 100 galvanizada - E = 2,0 mm e D = 2,2 m</t>
  </si>
  <si>
    <t xml:space="preserve">M2548</t>
  </si>
  <si>
    <t xml:space="preserve">Chapa múltipla MP 100 galvanizada - E = 2,0 mm e D = 2,3 m</t>
  </si>
  <si>
    <t xml:space="preserve">M2549</t>
  </si>
  <si>
    <t xml:space="preserve">Chapa múltipla MP 100 galvanizada - E = 2,7 mm e D = 2,4 m</t>
  </si>
  <si>
    <t xml:space="preserve">M2550</t>
  </si>
  <si>
    <t xml:space="preserve">Chapa múltipla MP 100 galvanizada - E = 3,4 mm e D = 2,5 m</t>
  </si>
  <si>
    <t xml:space="preserve">M2551</t>
  </si>
  <si>
    <t xml:space="preserve">Chapa múltipla MP 100 galvanizada - E = 3,4 mm e D = 2,6 m</t>
  </si>
  <si>
    <t xml:space="preserve">M2552</t>
  </si>
  <si>
    <t xml:space="preserve">Chapa múltipla MP 100 galvanizada - E = 3,4 mm e D = 2,7 m</t>
  </si>
  <si>
    <t xml:space="preserve">M2553</t>
  </si>
  <si>
    <t xml:space="preserve">Chapa múltipla MP 100 galvanizada - E = 3,4 mm e D = 2,8 m</t>
  </si>
  <si>
    <t xml:space="preserve">M2554</t>
  </si>
  <si>
    <t xml:space="preserve">Chapa múltipla MP 152 galvanizada - E = 2,7 mm e D = 1,50 m</t>
  </si>
  <si>
    <t xml:space="preserve">M2555</t>
  </si>
  <si>
    <t xml:space="preserve">Chapa múltipla MP 152 galvanizada - E = 2,7 mm e D = 1,80 m</t>
  </si>
  <si>
    <t xml:space="preserve">M2556</t>
  </si>
  <si>
    <t xml:space="preserve">Chapa múltipla MP 152 galvanizada - E = 2,7 mm e D = 1,90 m</t>
  </si>
  <si>
    <t xml:space="preserve">M2557</t>
  </si>
  <si>
    <t xml:space="preserve">Chapa múltipla MP 152 galvanizada - E = 2,7 mm e D = 2,15 m</t>
  </si>
  <si>
    <t xml:space="preserve">M2558</t>
  </si>
  <si>
    <t xml:space="preserve">Chapa múltipla MP 152 galvanizada - E = 2,7 mm e D = 2,30 m</t>
  </si>
  <si>
    <t xml:space="preserve">M2559</t>
  </si>
  <si>
    <t xml:space="preserve">Chapa múltipla MP 152 galvanizada - E = 2,7 mm e D = 2,65 m</t>
  </si>
  <si>
    <t xml:space="preserve">M2560</t>
  </si>
  <si>
    <t xml:space="preserve">Chapa múltipla MP 152 galvanizada - E = 2,7 mm e D = 3,05 m</t>
  </si>
  <si>
    <t xml:space="preserve">M2561</t>
  </si>
  <si>
    <t xml:space="preserve">Chapa múltipla MP 152 galvanizada - E = 2,7 mm e D = 3,20 m</t>
  </si>
  <si>
    <t xml:space="preserve">M2562</t>
  </si>
  <si>
    <t xml:space="preserve">Chapa múltipla MP 152 galvanizada - E = 2,7 mm e D = 3,40 m</t>
  </si>
  <si>
    <t xml:space="preserve">M2563</t>
  </si>
  <si>
    <t xml:space="preserve">Chapa múltipla MP 152 galvanizada - E = 2,7 mm e D = 3,65 m</t>
  </si>
  <si>
    <t xml:space="preserve">M2564</t>
  </si>
  <si>
    <t xml:space="preserve">Chapa múltipla MP 152 galvanizada - E = 2,7 mm e D = 3,80 m</t>
  </si>
  <si>
    <t xml:space="preserve">M2565</t>
  </si>
  <si>
    <t xml:space="preserve">Chapa múltipla MP 152 galvanizada - E = 2,7 mm e D = 4,20 m</t>
  </si>
  <si>
    <t xml:space="preserve">M2566</t>
  </si>
  <si>
    <t xml:space="preserve">Chapa múltipla MP 152 galvanizada - E = 2,7 mm e D = 4,60 m</t>
  </si>
  <si>
    <t xml:space="preserve">M2567</t>
  </si>
  <si>
    <t xml:space="preserve">Chapa múltipla MP 152 galvanizada - E = 3,4 mm e D = 4,80 m</t>
  </si>
  <si>
    <t xml:space="preserve">M2568</t>
  </si>
  <si>
    <t xml:space="preserve">Chapa múltipla MP 152 galvanizada - E = 3,4 mm e D = 5,00 m</t>
  </si>
  <si>
    <t xml:space="preserve">M2569</t>
  </si>
  <si>
    <t xml:space="preserve">Chapa múltipla MP 152 galvanizada - E = 3,9 mm e D = 5,35 m</t>
  </si>
  <si>
    <t xml:space="preserve">M2570</t>
  </si>
  <si>
    <t xml:space="preserve">Chapa múltipla MP 152 galvanizada - E = 3,9 mm e D = 5,70 m</t>
  </si>
  <si>
    <t xml:space="preserve">M2571</t>
  </si>
  <si>
    <t xml:space="preserve">Chapa múltipla MP 152 galvanizada - E = 4,7 mm e D = 6,10 m</t>
  </si>
  <si>
    <t xml:space="preserve">M2572</t>
  </si>
  <si>
    <t xml:space="preserve">Chapa múltipla MP 152 galvanizada - E = 6,4 mm e D = 6,50 m</t>
  </si>
  <si>
    <t xml:space="preserve">M2573</t>
  </si>
  <si>
    <t xml:space="preserve">Chapa múltipla MP 152 galvanizada - E = 6,4 mm e D = 6,85 m</t>
  </si>
  <si>
    <t xml:space="preserve">M2574</t>
  </si>
  <si>
    <t xml:space="preserve">Chapa múltipla MP 152 galvanizada - E = 6,4 mm e D = 7,25 m</t>
  </si>
  <si>
    <t xml:space="preserve">M2580</t>
  </si>
  <si>
    <t xml:space="preserve">Parafuso cabeça sextavada - D = 5/16" com porca e arruela de pressão</t>
  </si>
  <si>
    <t xml:space="preserve">M2584</t>
  </si>
  <si>
    <t xml:space="preserve">M2597</t>
  </si>
  <si>
    <t xml:space="preserve">Concreto usinado fck = 40 MPa (comercial)</t>
  </si>
  <si>
    <t xml:space="preserve">M2598</t>
  </si>
  <si>
    <t xml:space="preserve">Concreto usinado fck = 45 MPa (comercial)</t>
  </si>
  <si>
    <t xml:space="preserve">M2599</t>
  </si>
  <si>
    <t xml:space="preserve">Concreto usinado fck = 50 MPa (comercial)</t>
  </si>
  <si>
    <t xml:space="preserve">M2601</t>
  </si>
  <si>
    <t xml:space="preserve">Aparelho de apoio metálico esférico fixo com 4 chumbadores e capacidade de 1.000 kN</t>
  </si>
  <si>
    <t xml:space="preserve">M2602</t>
  </si>
  <si>
    <t xml:space="preserve">Aparelho de apoio metálico esférico unidirecional com 4 chumbadores e capacidade de 1.500 kN</t>
  </si>
  <si>
    <t xml:space="preserve">M2603</t>
  </si>
  <si>
    <t xml:space="preserve">Aparelho de apoio metálico esférico fixo com 4 chumbadores e capacidade de 1.500 kN</t>
  </si>
  <si>
    <t xml:space="preserve">M2604</t>
  </si>
  <si>
    <t xml:space="preserve">Aparelho de apoio metálico esférico fixo com 4 chumbadores e capacidade de 2.000 kN</t>
  </si>
  <si>
    <t xml:space="preserve">M2605</t>
  </si>
  <si>
    <t xml:space="preserve">Aparelho de apoio metálico esférico fixo com 4 chumbadores e capacidade de 2.500 kN</t>
  </si>
  <si>
    <t xml:space="preserve">M2606</t>
  </si>
  <si>
    <t xml:space="preserve">Aparelho de apoio metálico esférico fixo com 4 chumbadores e capacidade de 3.000 kN</t>
  </si>
  <si>
    <t xml:space="preserve">M2607</t>
  </si>
  <si>
    <t xml:space="preserve">Aparelho de apoio metálico esférico fixo com 4 chumbadores e capacidade de 3.500 kN</t>
  </si>
  <si>
    <t xml:space="preserve">M2608</t>
  </si>
  <si>
    <t xml:space="preserve">Aparelho de apoio metálico esférico fixo com 4 chumbadores e capacidade de 4.000 kN</t>
  </si>
  <si>
    <t xml:space="preserve">M2609</t>
  </si>
  <si>
    <t xml:space="preserve">Aparelho de apoio metálico esférico unidirecional com 4 chumbadores e capacidade de 1.000 kN</t>
  </si>
  <si>
    <t xml:space="preserve">M2610</t>
  </si>
  <si>
    <t xml:space="preserve">Aparelho de apoio metálico esférico unidirecional com 4 chumbadores e capacidade de 2.000 kN</t>
  </si>
  <si>
    <t xml:space="preserve">M2611</t>
  </si>
  <si>
    <t xml:space="preserve">Aparelho de apoio metálico esférico unidirecional com 4 chumbadores e capacidade de 2.500 kN</t>
  </si>
  <si>
    <t xml:space="preserve">M2612</t>
  </si>
  <si>
    <t xml:space="preserve">Aparelho de apoio metálico esférico unidirecional com 4 chumbadores e capacidade de 3.000 kN</t>
  </si>
  <si>
    <t xml:space="preserve">M2613</t>
  </si>
  <si>
    <t xml:space="preserve">Aparelho de apoio metálico esférico unidirecional com 4 chumbadores e capacidade de 3.500 kN</t>
  </si>
  <si>
    <t xml:space="preserve">M2614</t>
  </si>
  <si>
    <t xml:space="preserve">Aparelho de apoio metálico esférico unidirecional com 4 chumbadores e capacidade de 4.000 kN</t>
  </si>
  <si>
    <t xml:space="preserve">M2615</t>
  </si>
  <si>
    <t xml:space="preserve">Aparelho de apoio metálico esférico fixo com 4 chumbadores e capacidade de 4.500 kN</t>
  </si>
  <si>
    <t xml:space="preserve">M2616</t>
  </si>
  <si>
    <t xml:space="preserve">Aparelho de apoio metálico esférico fixo com 4 chumbadores e capacidade de 5.000 kN</t>
  </si>
  <si>
    <t xml:space="preserve">M2617</t>
  </si>
  <si>
    <t xml:space="preserve">Aparelho de apoio metálico esférico fixo com 4 chumbadores e capacidade de 5.500 kN</t>
  </si>
  <si>
    <t xml:space="preserve">M2618</t>
  </si>
  <si>
    <t xml:space="preserve">Aparelho de apoio metálico esférico fixo com 4 chumbadores e capacidade de 6.000 kN</t>
  </si>
  <si>
    <t xml:space="preserve">M2619</t>
  </si>
  <si>
    <t xml:space="preserve">Aparelho de apoio metálico esférico fixo com 4 chumbadores e capacidade de 6.500 kN</t>
  </si>
  <si>
    <t xml:space="preserve">M2620</t>
  </si>
  <si>
    <t xml:space="preserve">Aparelho de apoio metálico esférico fixo com 4 chumbadores e capacidade de 7.000 kN</t>
  </si>
  <si>
    <t xml:space="preserve">M2621</t>
  </si>
  <si>
    <t xml:space="preserve">Aparelho de apoio metálico esférico fixo com 4 chumbadores e capacidade de 7.500 kN</t>
  </si>
  <si>
    <t xml:space="preserve">M2622</t>
  </si>
  <si>
    <t xml:space="preserve">Aparelho de apoio metálico esférico fixo com 4 chumbadores e capacidade de 8.000 kN</t>
  </si>
  <si>
    <t xml:space="preserve">M2623</t>
  </si>
  <si>
    <t xml:space="preserve">Grelha metálica simples para boca de lobo de 300 x 900 mm e capacidade de 300 kN</t>
  </si>
  <si>
    <t xml:space="preserve">M2624</t>
  </si>
  <si>
    <t xml:space="preserve">Grelha de piso em PVC de 13 x 50 cm para pedestres</t>
  </si>
  <si>
    <t xml:space="preserve">M2625</t>
  </si>
  <si>
    <t xml:space="preserve">Marco para grelha de piso em PVC com 2,5 m</t>
  </si>
  <si>
    <t xml:space="preserve">M2626</t>
  </si>
  <si>
    <t xml:space="preserve">Grelha de piso em PVC de 13 x 50 cm para veículos de até 3 t</t>
  </si>
  <si>
    <t xml:space="preserve">M2627</t>
  </si>
  <si>
    <t xml:space="preserve">Grelha de piso em PVC de 13 x 50 cm para veículos de até 10 t</t>
  </si>
  <si>
    <t xml:space="preserve">M2628</t>
  </si>
  <si>
    <t xml:space="preserve">Grelha de piso em PVC de 20 x 50 cm para pedestres</t>
  </si>
  <si>
    <t xml:space="preserve">M2629</t>
  </si>
  <si>
    <t xml:space="preserve">Grelha de piso em PVC de 20 x 50 cm para veículos de até 3 t</t>
  </si>
  <si>
    <t xml:space="preserve">M2630</t>
  </si>
  <si>
    <t xml:space="preserve">Grelha de piso em PVC de 20 x 50 cm para veículos de até 10 t</t>
  </si>
  <si>
    <t xml:space="preserve">M2631</t>
  </si>
  <si>
    <t xml:space="preserve">Grelha metálica para canaletas de 10 x 100 cm</t>
  </si>
  <si>
    <t xml:space="preserve">M2632</t>
  </si>
  <si>
    <t xml:space="preserve">Grelha metálica para canaletas de 15 x 100 cm</t>
  </si>
  <si>
    <t xml:space="preserve">M2633</t>
  </si>
  <si>
    <t xml:space="preserve">Porta grelha metálica de 15 x 100 cm</t>
  </si>
  <si>
    <t xml:space="preserve">M2634</t>
  </si>
  <si>
    <t xml:space="preserve">Grelha metálica para canaletas de 20 x 100 cm</t>
  </si>
  <si>
    <t xml:space="preserve">M2635</t>
  </si>
  <si>
    <t xml:space="preserve">Porta grelha metálica de 20 x 100 cm</t>
  </si>
  <si>
    <t xml:space="preserve">M2636</t>
  </si>
  <si>
    <t xml:space="preserve">Porta grelha metálica de 10 x 100 cm</t>
  </si>
  <si>
    <t xml:space="preserve">M2637</t>
  </si>
  <si>
    <t xml:space="preserve">Aparelho de apoio metálico esférico fixo com 4 chumbadores e capacidade de 8.500 kN</t>
  </si>
  <si>
    <t xml:space="preserve">M2638</t>
  </si>
  <si>
    <t xml:space="preserve">Aparelho de apoio metálico esférico fixo com 4 chumbadores e capacidade de 9.000 kN</t>
  </si>
  <si>
    <t xml:space="preserve">M2639</t>
  </si>
  <si>
    <t xml:space="preserve">Aparelho de apoio metálico esférico fixo com 4 chumbadores e capacidade de 9.500 kN</t>
  </si>
  <si>
    <t xml:space="preserve">M2640</t>
  </si>
  <si>
    <t xml:space="preserve">Aparelho de apoio metálico esférico fixo com 4 chumbadores e capacidade de 10.000 kN</t>
  </si>
  <si>
    <t xml:space="preserve">M2641</t>
  </si>
  <si>
    <t xml:space="preserve">Aparelho de apoio metálico esférico unidirecional com 4 chumbadores e capacidade de 4.500 kN</t>
  </si>
  <si>
    <t xml:space="preserve">M2642</t>
  </si>
  <si>
    <t xml:space="preserve">Aparelho de apoio metálico esférico unidirecional com 4 chumbadores e capacidade de 5.000 kN</t>
  </si>
  <si>
    <t xml:space="preserve">M2643</t>
  </si>
  <si>
    <t xml:space="preserve">Aparelho de apoio metálico esférico unidirecional com 4 chumbadores e capacidade de 5.500 kN</t>
  </si>
  <si>
    <t xml:space="preserve">M2644</t>
  </si>
  <si>
    <t xml:space="preserve">Aparelho de apoio metálico esférico unidirecional com 4 chumbadores e capacidade de 6.000 kN</t>
  </si>
  <si>
    <t xml:space="preserve">M2645</t>
  </si>
  <si>
    <t xml:space="preserve">Aparelho de apoio metálico esférico unidirecional com 4 chumbadores e capacidade de 6.500 kN</t>
  </si>
  <si>
    <t xml:space="preserve">M2646</t>
  </si>
  <si>
    <t xml:space="preserve">Aparelho de apoio metálico esférico unidirecional com 4 chumbadores e capacidade de 7.000 kN</t>
  </si>
  <si>
    <t xml:space="preserve">M2647</t>
  </si>
  <si>
    <t xml:space="preserve">Aparelho de apoio metálico esférico unidirecional com 4 chumbadores e capacidade de 7.500 kN</t>
  </si>
  <si>
    <t xml:space="preserve">M2648</t>
  </si>
  <si>
    <t xml:space="preserve">Fincapino e pino com furo 1/4"</t>
  </si>
  <si>
    <t xml:space="preserve">M2649</t>
  </si>
  <si>
    <t xml:space="preserve">Aparelho de apoio metálico esférico unidirecional com 4 chumbadores e capacidade de 8.000 kN</t>
  </si>
  <si>
    <t xml:space="preserve">M2650</t>
  </si>
  <si>
    <t xml:space="preserve">Aparelho de apoio metálico esférico unidirecional com 4 chumbadores e capacidade de 8.500 kN</t>
  </si>
  <si>
    <t xml:space="preserve">M2651</t>
  </si>
  <si>
    <t xml:space="preserve">Chapa múltipla MP 100 revestida em epóxi - E = 1,6 mm e D = 0,6 m</t>
  </si>
  <si>
    <t xml:space="preserve">M2652</t>
  </si>
  <si>
    <t xml:space="preserve">Chapa múltipla MP 100 revestida em epóxi - E = 1,6 mm e D = 0,7 m</t>
  </si>
  <si>
    <t xml:space="preserve">M2653</t>
  </si>
  <si>
    <t xml:space="preserve">Chapa múltipla MP 100 revestida em epóxi - E = 1,6 mm e D = 0,8 m</t>
  </si>
  <si>
    <t xml:space="preserve">M2654</t>
  </si>
  <si>
    <t xml:space="preserve">Chapa múltipla MP 100 revestida em epóxi - E = 1,6 mm e D = 0,9 m</t>
  </si>
  <si>
    <t xml:space="preserve">M2655</t>
  </si>
  <si>
    <t xml:space="preserve">Chapa múltipla MP 100 revestida em epóxi - E = 1,6 mm e D = 1,0 m</t>
  </si>
  <si>
    <t xml:space="preserve">M2656</t>
  </si>
  <si>
    <t xml:space="preserve">Chapa múltipla MP 100 revestida em epóxi - E = 1,6 mm e D = 1,1 m</t>
  </si>
  <si>
    <t xml:space="preserve">M2657</t>
  </si>
  <si>
    <t xml:space="preserve">Chapa múltipla MP 100 revestida em epóxi - E = 1,6 mm e D = 1,2 m</t>
  </si>
  <si>
    <t xml:space="preserve">M2658</t>
  </si>
  <si>
    <t xml:space="preserve">Chapa múltipla MP 100 revestida em epóxi - E = 1,6 mm e D = 1,3 m</t>
  </si>
  <si>
    <t xml:space="preserve">M2659</t>
  </si>
  <si>
    <t xml:space="preserve">Chapa múltipla MP 100 revestida em epóxi - E = 1,6 mm e D = 1,4 m</t>
  </si>
  <si>
    <t xml:space="preserve">M2660</t>
  </si>
  <si>
    <t xml:space="preserve">Chapa múltipla MP 100 revestida em epóxi - E = 1,6 mm e D = 1,5 m</t>
  </si>
  <si>
    <t xml:space="preserve">M2661</t>
  </si>
  <si>
    <t xml:space="preserve">Chapa múltipla MP 100 revestida em epóxi - E = 1,6 mm e D = 1,6 m</t>
  </si>
  <si>
    <t xml:space="preserve">M2662</t>
  </si>
  <si>
    <t xml:space="preserve">Chapa múltipla MP 100 revestida em epóxi - E = 1,6 mm e D = 1,7 m</t>
  </si>
  <si>
    <t xml:space="preserve">M2663</t>
  </si>
  <si>
    <t xml:space="preserve">Chapa múltipla MP 100 revestida em epóxi - E = 1,6 mm e D = 1,8 m</t>
  </si>
  <si>
    <t xml:space="preserve">M2664</t>
  </si>
  <si>
    <t xml:space="preserve">Chapa múltipla MP 100 revestida em epóxi - E = 2,0 mm e D = 1,9 m</t>
  </si>
  <si>
    <t xml:space="preserve">M2665</t>
  </si>
  <si>
    <t xml:space="preserve">Chapa múltipla MP 100 revestida em epóxi - E = 2,0 mm e D = 2,0 m</t>
  </si>
  <si>
    <t xml:space="preserve">M2666</t>
  </si>
  <si>
    <t xml:space="preserve">Chapa múltipla MP 100 revestida em epóxi - E = 2,0 mm e D = 2,1 m</t>
  </si>
  <si>
    <t xml:space="preserve">M2667</t>
  </si>
  <si>
    <t xml:space="preserve">Chapa múltipla MP 100 revestida em epóxi - E = 2,0 mm e D = 2,2 m</t>
  </si>
  <si>
    <t xml:space="preserve">M2668</t>
  </si>
  <si>
    <t xml:space="preserve">Chapa múltipla MP 100 revestida em epóxi - E = 2,0 mm e D = 2,3 m</t>
  </si>
  <si>
    <t xml:space="preserve">M2669</t>
  </si>
  <si>
    <t xml:space="preserve">Chapa múltipla MP 100 revestida em epóxi - E = 2,7 mm e D = 2,4 m</t>
  </si>
  <si>
    <t xml:space="preserve">M2670</t>
  </si>
  <si>
    <t xml:space="preserve">Chapa múltipla MP 100 revestida em epóxi - E = 3,4 mm e D = 2,5 m</t>
  </si>
  <si>
    <t xml:space="preserve">M2671</t>
  </si>
  <si>
    <t xml:space="preserve">Chapa múltipla MP 100 revestida em epóxi - E = 3,4 mm e D = 2,6 m</t>
  </si>
  <si>
    <t xml:space="preserve">M2672</t>
  </si>
  <si>
    <t xml:space="preserve">Chapa múltipla MP 100 revestida em epóxi - E = 3,4 mm e D = 2,7 m</t>
  </si>
  <si>
    <t xml:space="preserve">M2673</t>
  </si>
  <si>
    <t xml:space="preserve">Chapa múltipla MP 100 revestida em epóxi - E = 3,4 mm e D = 2,8 m</t>
  </si>
  <si>
    <t xml:space="preserve">M2674</t>
  </si>
  <si>
    <t xml:space="preserve">Chapa múltipla MP 152 revestida em epóxi - E = 2,7 mm e D = 1,50 m</t>
  </si>
  <si>
    <t xml:space="preserve">M2675</t>
  </si>
  <si>
    <t xml:space="preserve">Chapa múltipla MP 152 revestida em epóxi - E = 2,7 mm e D = 1,80 m</t>
  </si>
  <si>
    <t xml:space="preserve">M2676</t>
  </si>
  <si>
    <t xml:space="preserve">Chapa múltipla MP 152 revestida em epóxi - E = 2,7 mm e D = 1,90 m</t>
  </si>
  <si>
    <t xml:space="preserve">M2677</t>
  </si>
  <si>
    <t xml:space="preserve">Chapa múltipla MP 152 revestida em epóxi - E = 2,7 mm e D = 2,15 m</t>
  </si>
  <si>
    <t xml:space="preserve">M2678</t>
  </si>
  <si>
    <t xml:space="preserve">Chapa múltipla MP 152 revestida em epóxi - E = 2,7 mm e D = 2,30 m</t>
  </si>
  <si>
    <t xml:space="preserve">M2679</t>
  </si>
  <si>
    <t xml:space="preserve">Chapa múltipla MP 152 revestida em epóxi - E = 2,7 mm e D = 2,65 m</t>
  </si>
  <si>
    <t xml:space="preserve">M2680</t>
  </si>
  <si>
    <t xml:space="preserve">Chapa múltipla MP 152 revestida em epóxi - E = 2,7 mm e D = 3,05 m</t>
  </si>
  <si>
    <t xml:space="preserve">M2681</t>
  </si>
  <si>
    <t xml:space="preserve">Chapa múltipla MP 152 revestida em epóxi - E = 2,7 mm e D = 3,20 m</t>
  </si>
  <si>
    <t xml:space="preserve">M2682</t>
  </si>
  <si>
    <t xml:space="preserve">Chapa múltipla MP 152 revestida em epóxi - E = 2,7 mm e D = 3,40 m</t>
  </si>
  <si>
    <t xml:space="preserve">M2683</t>
  </si>
  <si>
    <t xml:space="preserve">Chapa múltipla MP 152 revestida em epóxi - E = 2,7 mm e D = 3,65 m</t>
  </si>
  <si>
    <t xml:space="preserve">M2684</t>
  </si>
  <si>
    <t xml:space="preserve">Chapa múltipla MP 152 revestida em epóxi - E = 2,7 mm e D = 3,80 m</t>
  </si>
  <si>
    <t xml:space="preserve">M2685</t>
  </si>
  <si>
    <t xml:space="preserve">Chapa múltipla MP 152 revestida em epóxi - E = 2,7 mm e D = 4,20 m</t>
  </si>
  <si>
    <t xml:space="preserve">M2686</t>
  </si>
  <si>
    <t xml:space="preserve">Chapa múltipla MP 152 revestida em epóxi - E = 2,7 mm e D = 4,60 m</t>
  </si>
  <si>
    <t xml:space="preserve">M2687</t>
  </si>
  <si>
    <t xml:space="preserve">Chapa múltipla MP 152 revestida em epóxi - E = 3,4 mm e D = 4,80 m</t>
  </si>
  <si>
    <t xml:space="preserve">M2688</t>
  </si>
  <si>
    <t xml:space="preserve">Chapa múltipla MP 152 revestida em epóxi - E = 3,4 mm e D = 5,00 m</t>
  </si>
  <si>
    <t xml:space="preserve">M2689</t>
  </si>
  <si>
    <t xml:space="preserve">Chapa múltipla MP 152 revestida em epóxi - E = 3,9 mm e D = 5,35 m</t>
  </si>
  <si>
    <t xml:space="preserve">M2690</t>
  </si>
  <si>
    <t xml:space="preserve">Chapa múltipla MP 152 revestida em epóxi - E = 3,9 mm e D = 5,70 m</t>
  </si>
  <si>
    <t xml:space="preserve">M2691</t>
  </si>
  <si>
    <t xml:space="preserve">Chapa múltipla MP 152 revestida em epóxi - E = 4,7 mm e D = 6,10 m</t>
  </si>
  <si>
    <t xml:space="preserve">M2692</t>
  </si>
  <si>
    <t xml:space="preserve">Chapa múltipla MP 152 revestida em epóxi - E = 6,4 mm e D = 6,50 m</t>
  </si>
  <si>
    <t xml:space="preserve">M2693</t>
  </si>
  <si>
    <t xml:space="preserve">Chapa múltipla MP 152 revestida em epóxi - E = 6,4 mm e D = 6,85 m</t>
  </si>
  <si>
    <t xml:space="preserve">M2694</t>
  </si>
  <si>
    <t xml:space="preserve">Chapa múltipla MP 152 revestida em epóxi - E = 6,4 mm e D = 7,25 m</t>
  </si>
  <si>
    <t xml:space="preserve">M2695</t>
  </si>
  <si>
    <t xml:space="preserve">Aparelho de apoio metálico esférico unidirecional com 4 chumbadores e capacidade de 9.000 kN</t>
  </si>
  <si>
    <t xml:space="preserve">M2696</t>
  </si>
  <si>
    <t xml:space="preserve">Aparelho de apoio metálico esférico unidirecional com 4 chumbadores e capacidade de 9.500 kN</t>
  </si>
  <si>
    <t xml:space="preserve">M2697</t>
  </si>
  <si>
    <t xml:space="preserve">Aparelho de apoio metálico esférico unidirecional com 4 chumbadores e capacidade de 10.000 kN</t>
  </si>
  <si>
    <t xml:space="preserve">M2700</t>
  </si>
  <si>
    <t xml:space="preserve">BSCC - seção de 1,5 m x 1,5 m - tipo I - pré-moldado comercial</t>
  </si>
  <si>
    <t xml:space="preserve">M2701</t>
  </si>
  <si>
    <t xml:space="preserve">BSCC - seção de 1,5 m x 1,5 m - tipo II - pré-moldado comercial</t>
  </si>
  <si>
    <t xml:space="preserve">M2702</t>
  </si>
  <si>
    <t xml:space="preserve">BSCC - seção de 1,5 m x 1,5 m - tipo III - pré-moldado comercial</t>
  </si>
  <si>
    <t xml:space="preserve">M2703</t>
  </si>
  <si>
    <t xml:space="preserve">BSCC - seção de 1,5 m x 1,5 m - tipo IV - pré-moldado comercial</t>
  </si>
  <si>
    <t xml:space="preserve">M2704</t>
  </si>
  <si>
    <t xml:space="preserve">BSCC - seção de 1,5 m x 1,5 m - tipo V - pré-moldado comercial</t>
  </si>
  <si>
    <t xml:space="preserve">M2705</t>
  </si>
  <si>
    <t xml:space="preserve">BSCC - seção de 1,5 m x 1,5 m - tipo VI - pré-moldado comercial</t>
  </si>
  <si>
    <t xml:space="preserve">M2706</t>
  </si>
  <si>
    <t xml:space="preserve">BSCC - seção de 1,5 m x 1,5 m - tipo VII - pré-moldado comercial</t>
  </si>
  <si>
    <t xml:space="preserve">M2707</t>
  </si>
  <si>
    <t xml:space="preserve">BSCC - seção de 2,0 m x 2,0 m - tipo I - pré-moldado comercial</t>
  </si>
  <si>
    <t xml:space="preserve">M2708</t>
  </si>
  <si>
    <t xml:space="preserve">BSCC - seção de 2,0 m x 2,0 m - tipo II - pré-moldado comercial</t>
  </si>
  <si>
    <t xml:space="preserve">M2709</t>
  </si>
  <si>
    <t xml:space="preserve">BSCC - seção de 2,0 m x 2,0 m - tipo III - pré-moldado comercial</t>
  </si>
  <si>
    <t xml:space="preserve">M2710</t>
  </si>
  <si>
    <t xml:space="preserve">BSCC - seção de 2,0 m x 2,0 m - tipo IV - pré-moldado comercial</t>
  </si>
  <si>
    <t xml:space="preserve">M2711</t>
  </si>
  <si>
    <t xml:space="preserve">BSCC - seção de 2,0 m x 2,0 m - tipo V - pré-moldado comercial</t>
  </si>
  <si>
    <t xml:space="preserve">M2712</t>
  </si>
  <si>
    <t xml:space="preserve">BSCC - seção de 2,0 m x 2,0 m - tipo VI - pré-moldado comercial</t>
  </si>
  <si>
    <t xml:space="preserve">M2713</t>
  </si>
  <si>
    <t xml:space="preserve">BSCC - seção de 2,0 m x 2,0 m - tipo VII - pré-moldado comercial</t>
  </si>
  <si>
    <t xml:space="preserve">M2714</t>
  </si>
  <si>
    <t xml:space="preserve">BSCC - seção de 2,5 m x 2,5 m - tipo I - pré-moldado comercial</t>
  </si>
  <si>
    <t xml:space="preserve">M2715</t>
  </si>
  <si>
    <t xml:space="preserve">BSCC - seção de 2,5 m x 2,5 m - tipo II - pré-moldado comercial</t>
  </si>
  <si>
    <t xml:space="preserve">M2716</t>
  </si>
  <si>
    <t xml:space="preserve">BSCC - seção de 2,5 m x 2,5 m - tipo III - pré-moldado comercial</t>
  </si>
  <si>
    <t xml:space="preserve">M2717</t>
  </si>
  <si>
    <t xml:space="preserve">BSCC - seção de 2,5 m x 2,5 m - tipo IV - pré-moldado comercial</t>
  </si>
  <si>
    <t xml:space="preserve">M2718</t>
  </si>
  <si>
    <t xml:space="preserve">BSCC - seção de 2,5 m x 2,5 m - tipo V - pré-moldado comercial</t>
  </si>
  <si>
    <t xml:space="preserve">M2719</t>
  </si>
  <si>
    <t xml:space="preserve">BSCC - seção de 2,5 m x 2,5 m - tipo VI - pré-moldado comercial</t>
  </si>
  <si>
    <t xml:space="preserve">M2720</t>
  </si>
  <si>
    <t xml:space="preserve">BSCC - seção de 2,5 m x 2,5 m - tipo VII - pré-moldado comercial</t>
  </si>
  <si>
    <t xml:space="preserve">M2721</t>
  </si>
  <si>
    <t xml:space="preserve">BSCC - seção de 3,0 m x 3,0 m - tipo I - pré-moldado comercial</t>
  </si>
  <si>
    <t xml:space="preserve">M2722</t>
  </si>
  <si>
    <t xml:space="preserve">BSCC - seção de 3,0 m x 3,0 m - tipo II - pré-moldado comercial</t>
  </si>
  <si>
    <t xml:space="preserve">M2723</t>
  </si>
  <si>
    <t xml:space="preserve">BSCC - seção de 3,0 m x 3,0 m - tipo III - pré-moldado comercial</t>
  </si>
  <si>
    <t xml:space="preserve">M2724</t>
  </si>
  <si>
    <t xml:space="preserve">BSCC - seção de 3,0 m x 3,0 m - tipo IV - pré-moldado comercial</t>
  </si>
  <si>
    <t xml:space="preserve">M2725</t>
  </si>
  <si>
    <t xml:space="preserve">BSCC - seção de 3,0 m x 3,0 m - tipo V - pré-moldado comercial</t>
  </si>
  <si>
    <t xml:space="preserve">M2726</t>
  </si>
  <si>
    <t xml:space="preserve">BSCC - seção de 3,0 m x 3,0 m - tipo VI - pré-moldado comercial</t>
  </si>
  <si>
    <t xml:space="preserve">M2727</t>
  </si>
  <si>
    <t xml:space="preserve">BSCC - seção de 3,0 m x 3,0 m - tipo VII - pré-moldado comercial</t>
  </si>
  <si>
    <t xml:space="preserve">M2728</t>
  </si>
  <si>
    <t xml:space="preserve">BSCC - seção canal de 1,5 m x 1,5 m - pré-moldado comercial</t>
  </si>
  <si>
    <t xml:space="preserve">M2729</t>
  </si>
  <si>
    <t xml:space="preserve">BSCC - seção canal de 2,0 m x 1,5 m - pré-moldado comercial</t>
  </si>
  <si>
    <t xml:space="preserve">M2730</t>
  </si>
  <si>
    <t xml:space="preserve">BSCC - seção canal de 2,0 m x 2,0 m - tipo I - pré-moldado comercial</t>
  </si>
  <si>
    <t xml:space="preserve">M2731</t>
  </si>
  <si>
    <t xml:space="preserve">BSCC - seção canal de 2,0 m x 2,0 m - tipo II - pré-moldado comercial</t>
  </si>
  <si>
    <t xml:space="preserve">M2732</t>
  </si>
  <si>
    <t xml:space="preserve">BSCC - seção canal de 2,5 m x 1,5 m - pré-moldado comercial</t>
  </si>
  <si>
    <t xml:space="preserve">M2733</t>
  </si>
  <si>
    <t xml:space="preserve">BSCC - seção canal de 2,5 m x 2,0 m - tipo I - pré-moldado comercial</t>
  </si>
  <si>
    <t xml:space="preserve">M2734</t>
  </si>
  <si>
    <t xml:space="preserve">BSCC - seção canal de 2,5 m x 2,0 m - tipo II - pré-moldado comercial</t>
  </si>
  <si>
    <t xml:space="preserve">M2735</t>
  </si>
  <si>
    <t xml:space="preserve">BSCC - seção canal de 3,0 m x 1,5 m - pré-moldado comercial</t>
  </si>
  <si>
    <t xml:space="preserve">M2736</t>
  </si>
  <si>
    <t xml:space="preserve">BSCC - seção canal de 3,0 m x 2,0 m - tipo I - pré-moldado comercial</t>
  </si>
  <si>
    <t xml:space="preserve">M2737</t>
  </si>
  <si>
    <t xml:space="preserve">BSCC - seção canal de 3,0 m x 2,0 m - tipo II - pré-moldado comercial</t>
  </si>
  <si>
    <t xml:space="preserve">M2738</t>
  </si>
  <si>
    <t xml:space="preserve">Aparelho de apoio metálico esférico multidirecional com 4 chumbadores e capacidade de 1.000 kN</t>
  </si>
  <si>
    <t xml:space="preserve">M2739</t>
  </si>
  <si>
    <t xml:space="preserve">Aparelho de apoio metálico esférico multidirecional com 4 chumbadores e capacidade de 1.500 kN</t>
  </si>
  <si>
    <t xml:space="preserve">M2740</t>
  </si>
  <si>
    <t xml:space="preserve">Aparelho de apoio metálico esférico multidirecional com 4 chumbadores e capacidade de 2.000 kN</t>
  </si>
  <si>
    <t xml:space="preserve">M2741</t>
  </si>
  <si>
    <t xml:space="preserve">Aparelho de apoio metálico esférico multidirecional com 4 chumbadores e capacidade de 2.500 kN</t>
  </si>
  <si>
    <t xml:space="preserve">M2742</t>
  </si>
  <si>
    <t xml:space="preserve">Aparelho de apoio metálico esférico multidirecional com 4 chumbadores e capacidade de 3.000 kN</t>
  </si>
  <si>
    <t xml:space="preserve">M2743</t>
  </si>
  <si>
    <t xml:space="preserve">Aparelho de apoio metálico esférico multidirecional com 4 chumbadores e capacidade de 3.500 kN</t>
  </si>
  <si>
    <t xml:space="preserve">M2744</t>
  </si>
  <si>
    <t xml:space="preserve">Aparelho de apoio metálico esférico multidirecional com 4 chumbadores e capacidade de 4.000 kN</t>
  </si>
  <si>
    <t xml:space="preserve">M2745</t>
  </si>
  <si>
    <t xml:space="preserve">Aparelho de apoio metálico esférico multidirecional com 4 chumbadores e capacidade de 4.500 kN</t>
  </si>
  <si>
    <t xml:space="preserve">M2746</t>
  </si>
  <si>
    <t xml:space="preserve">Aparelho de apoio metálico esférico multidirecional com 4 chumbadores e capacidade de 5.000 kN</t>
  </si>
  <si>
    <t xml:space="preserve">M2747</t>
  </si>
  <si>
    <t xml:space="preserve">Aparelho de apoio metálico esférico multidirecional com 4 chumbadores e capacidade de 5.500 kN</t>
  </si>
  <si>
    <t xml:space="preserve">M2748</t>
  </si>
  <si>
    <t xml:space="preserve">Aparelho de apoio metálico esférico multidirecional com 4 chumbadores e capacidade de 6.000 kN</t>
  </si>
  <si>
    <t xml:space="preserve">M2749</t>
  </si>
  <si>
    <t xml:space="preserve">Aparelho de apoio metálico esférico multidirecional com 4 chumbadores e capacidade de 6.500 kN</t>
  </si>
  <si>
    <t xml:space="preserve">M2750</t>
  </si>
  <si>
    <t xml:space="preserve">Aparelho de apoio metálico esférico multidirecional com 4 chumbadores e capacidade de 7.000 kN</t>
  </si>
  <si>
    <t xml:space="preserve">M2751</t>
  </si>
  <si>
    <t xml:space="preserve">Aparelho de apoio metálico esférico multidirecional com 4 chumbadores e capacidade de 7.500 kN</t>
  </si>
  <si>
    <t xml:space="preserve">M2752</t>
  </si>
  <si>
    <t xml:space="preserve">Aparelho de apoio metálico esférico multidirecional com 4 chumbadores e capacidade de 8.000 kN</t>
  </si>
  <si>
    <t xml:space="preserve">M2753</t>
  </si>
  <si>
    <t xml:space="preserve">Aparelho de apoio metálico esférico multidirecional com 4 chumbadores e capacidade de 8.500 kN</t>
  </si>
  <si>
    <t xml:space="preserve">M2754</t>
  </si>
  <si>
    <t xml:space="preserve">Aparelho de apoio metálico esférico multidirecional com 4 chumbadores e capacidade de 9.000 kN</t>
  </si>
  <si>
    <t xml:space="preserve">M2755</t>
  </si>
  <si>
    <t xml:space="preserve">Aparelho de apoio metálico esférico multidirecional com 4 chumbadores e capacidade de 9.500 kN</t>
  </si>
  <si>
    <t xml:space="preserve">M2756</t>
  </si>
  <si>
    <t xml:space="preserve">Aparelho de apoio metálico esférico multidirecional com 4 chumbadores e capacidade de 10.000 kN</t>
  </si>
  <si>
    <t xml:space="preserve">M2757</t>
  </si>
  <si>
    <t xml:space="preserve">Aparelho de apoio metálico elastomérico fixo com 4 chumbadores e capacidade de 700 kN</t>
  </si>
  <si>
    <t xml:space="preserve">M2758</t>
  </si>
  <si>
    <t xml:space="preserve">Aparelho de apoio metálico elastomérico fixo com 4 chumbadores e capacidade de 1.500 kN</t>
  </si>
  <si>
    <t xml:space="preserve">M2759</t>
  </si>
  <si>
    <t xml:space="preserve">Aparelho de apoio metálico elastomérico fixo com 4 chumbadores e capacidade de 2.500 kN</t>
  </si>
  <si>
    <t xml:space="preserve">M2760</t>
  </si>
  <si>
    <t xml:space="preserve">Aparelho de apoio metálico elastomérico fixo com 4 chumbadores e capacidade de 4.000 kN</t>
  </si>
  <si>
    <t xml:space="preserve">M2761</t>
  </si>
  <si>
    <t xml:space="preserve">Aparelho de apoio metálico elastomérico fixo com 4 chumbadores e capacidade de 5.500 kN</t>
  </si>
  <si>
    <t xml:space="preserve">M2762</t>
  </si>
  <si>
    <t xml:space="preserve">Aparelho de apoio metálico elastomérico fixo com 4 chumbadores e capacidade de 7.500 kN</t>
  </si>
  <si>
    <t xml:space="preserve">M2763</t>
  </si>
  <si>
    <t xml:space="preserve">Aparelho de apoio metálico elastomérico fixo com 4 chumbadores e capacidade de 10.000 kN</t>
  </si>
  <si>
    <t xml:space="preserve">M2764</t>
  </si>
  <si>
    <t xml:space="preserve">Aparelho de apoio metálico elastomérico unidirecional com 4 chumbadores e capacidade de 700 kN</t>
  </si>
  <si>
    <t xml:space="preserve">M2765</t>
  </si>
  <si>
    <t xml:space="preserve">Aparelho de apoio metálico elastomérico unidirecional com 4 chumbadores e capacidade de 1.500 kN</t>
  </si>
  <si>
    <t xml:space="preserve">M2766</t>
  </si>
  <si>
    <t xml:space="preserve">Aparelho de apoio metálico elastomérico unidirecional com 4 chumbadores e capacidade de 2.500 kN</t>
  </si>
  <si>
    <t xml:space="preserve">M2767</t>
  </si>
  <si>
    <t xml:space="preserve">Aparelho de apoio metálico elastomérico unidirecional com 4 chumbadores e capacidade de 4.000 kN</t>
  </si>
  <si>
    <t xml:space="preserve">M2768</t>
  </si>
  <si>
    <t xml:space="preserve">Aparelho de apoio metálico elastomérico unidirecional com 4 chumbadores e capacidade de 5.500 kN</t>
  </si>
  <si>
    <t xml:space="preserve">M2769</t>
  </si>
  <si>
    <t xml:space="preserve">Aparelho de apoio metálico elastomérico unidirecional com 4 chumbadores e capacidade de 7.500 kN</t>
  </si>
  <si>
    <t xml:space="preserve">M2770</t>
  </si>
  <si>
    <t xml:space="preserve">Aparelho de apoio metálico elastomérico unidirecional com 4 chumbadores e capacidade de 10.000 kN</t>
  </si>
  <si>
    <t xml:space="preserve">M2771</t>
  </si>
  <si>
    <t xml:space="preserve">Aparelho de apoio metálico elastomérico multidirecional com 4 chumbadores e capacidade de 700 kN</t>
  </si>
  <si>
    <t xml:space="preserve">M2772</t>
  </si>
  <si>
    <t xml:space="preserve">Aparelho de apoio metálico elastomérico multidirecional com 4 chumbadores e capacidade de 1.500 kN</t>
  </si>
  <si>
    <t xml:space="preserve">M2773</t>
  </si>
  <si>
    <t xml:space="preserve">Aparelho de apoio metálico elastomérico multidirecional com 4 chumbadores e capacidade de 2.500 kN</t>
  </si>
  <si>
    <t xml:space="preserve">M2774</t>
  </si>
  <si>
    <t xml:space="preserve">Aparelho de apoio metálico elastomérico multidirecional com 4 chumbadores e capacidade de 4.000 kN</t>
  </si>
  <si>
    <t xml:space="preserve">M2775</t>
  </si>
  <si>
    <t xml:space="preserve">Aparelho de apoio metálico elastomérico multidirecional com 4 chumbadores e capacidade de 5.500 kN</t>
  </si>
  <si>
    <t xml:space="preserve">M2776</t>
  </si>
  <si>
    <t xml:space="preserve">Aparelho de apoio metálico elastomérico multidirecional com 4 chumbadores e capacidade de 7.500 kN</t>
  </si>
  <si>
    <t xml:space="preserve">M2777</t>
  </si>
  <si>
    <t xml:space="preserve">Aparelho de apoio metálico elastomérico multidirecional com 4 chumbadores e capacidade de 10.000 kN</t>
  </si>
  <si>
    <t xml:space="preserve">M2780</t>
  </si>
  <si>
    <t xml:space="preserve">Tunnel liner de chapa galvanizada - E = 2,7 mm e D = 1,2 m</t>
  </si>
  <si>
    <t xml:space="preserve">M2781</t>
  </si>
  <si>
    <t xml:space="preserve">Tunnel liner de chapa galvanizada - E = 2,7 mm e D = 1,4 m</t>
  </si>
  <si>
    <t xml:space="preserve">M2782</t>
  </si>
  <si>
    <t xml:space="preserve">Tunnel liner de chapa galvanizada - E = 2,7 mm e D = 1,6 m</t>
  </si>
  <si>
    <t xml:space="preserve">M2783</t>
  </si>
  <si>
    <t xml:space="preserve">Tunnel liner de chapa galvanizada - E = 2,7 mm e D = 1,8 m</t>
  </si>
  <si>
    <t xml:space="preserve">M2784</t>
  </si>
  <si>
    <t xml:space="preserve">Tunnel liner de chapa galvanizada - E = 2,7 mm e D = 2,0 m</t>
  </si>
  <si>
    <t xml:space="preserve">M2785</t>
  </si>
  <si>
    <t xml:space="preserve">Tunnel liner de chapa galvanizada - E = 3,4 mm e D = 2,2 m</t>
  </si>
  <si>
    <t xml:space="preserve">M2786</t>
  </si>
  <si>
    <t xml:space="preserve">Tunnel liner de chapa galvanizada - E = 3,4 mm e D = 2,4 m</t>
  </si>
  <si>
    <t xml:space="preserve">M2787</t>
  </si>
  <si>
    <t xml:space="preserve">Tunnel liner de chapa galvanizada - E = 3,4 mm e D = 2,6 m</t>
  </si>
  <si>
    <t xml:space="preserve">M2788</t>
  </si>
  <si>
    <t xml:space="preserve">Tunnel liner de chapa galvanizada - E = 3,4 mm e D = 2,8 m</t>
  </si>
  <si>
    <t xml:space="preserve">M2789</t>
  </si>
  <si>
    <t xml:space="preserve">Tunnel liner de chapa galvanizada - E = 3,4 mm e D = 3,0 m</t>
  </si>
  <si>
    <t xml:space="preserve">M2790</t>
  </si>
  <si>
    <t xml:space="preserve">Tunnel liner de chapa galvanizada - E = 3,4 mm e D = 3,2 m</t>
  </si>
  <si>
    <t xml:space="preserve">M2791</t>
  </si>
  <si>
    <t xml:space="preserve">Tunnel liner de chapa galvanizada - E = 3,9 mm e D = 3,4 m</t>
  </si>
  <si>
    <t xml:space="preserve">M2792</t>
  </si>
  <si>
    <t xml:space="preserve">Tunnel liner de chapa galvanizada - E = 3,9 mm e D = 3,6 m</t>
  </si>
  <si>
    <t xml:space="preserve">M2793</t>
  </si>
  <si>
    <t xml:space="preserve">Tunnel liner de chapa galvanizada - E = 3,9 mm e D = 3,8 m</t>
  </si>
  <si>
    <t xml:space="preserve">M2794</t>
  </si>
  <si>
    <t xml:space="preserve">Tunnel liner de chapa galvanizada - E = 3,9 mm e D = 4,0 m</t>
  </si>
  <si>
    <t xml:space="preserve">M2795</t>
  </si>
  <si>
    <t xml:space="preserve">Tunnel liner de chapa galvanizada - E = 3,9 mm e D = 4,2 m</t>
  </si>
  <si>
    <t xml:space="preserve">M2796</t>
  </si>
  <si>
    <t xml:space="preserve">Tunnel liner de chapa galvanizada - E = 3,9 mm e D = 4,4 m</t>
  </si>
  <si>
    <t xml:space="preserve">M2797</t>
  </si>
  <si>
    <t xml:space="preserve">Tunnel liner de chapa galvanizada - E = 3,9 mm e D = 4,6 m</t>
  </si>
  <si>
    <t xml:space="preserve">M2798</t>
  </si>
  <si>
    <t xml:space="preserve">Tunnel liner de chapa galvanizada - E = 4,7 mm e D = 4,8 m</t>
  </si>
  <si>
    <t xml:space="preserve">M2799</t>
  </si>
  <si>
    <t xml:space="preserve">Tunnel liner de chapa galvanizada - E = 4,7 mm e D = 5,0 m</t>
  </si>
  <si>
    <t xml:space="preserve">M2800</t>
  </si>
  <si>
    <t xml:space="preserve">Tunnel liner de chapa com epóxi - E = 2,7 mm e D = 1,2 m</t>
  </si>
  <si>
    <t xml:space="preserve">M2801</t>
  </si>
  <si>
    <t xml:space="preserve">Tunnel liner de chapa com epóxi - E = 2,7 mm e D = 1,4 m</t>
  </si>
  <si>
    <t xml:space="preserve">M2802</t>
  </si>
  <si>
    <t xml:space="preserve">Tunnel liner de chapa com epóxi - E = 2,7 mm e D = 1,6 m</t>
  </si>
  <si>
    <t xml:space="preserve">M2803</t>
  </si>
  <si>
    <t xml:space="preserve">Tunnel liner de chapa com epóxi - E = 2,7 mm e D = 1,8 m</t>
  </si>
  <si>
    <t xml:space="preserve">M2804</t>
  </si>
  <si>
    <t xml:space="preserve">Tunnel liner de chapa com epóxi - E = 2,7 mm e D = 2,0 m</t>
  </si>
  <si>
    <t xml:space="preserve">M2805</t>
  </si>
  <si>
    <t xml:space="preserve">Tunnel liner de chapa com epóxi - E = 3,4 mm e D = 2,2 m</t>
  </si>
  <si>
    <t xml:space="preserve">M2806</t>
  </si>
  <si>
    <t xml:space="preserve">Tunnel liner de chapa com epóxi - E = 3,4 mm e D = 2,4 m</t>
  </si>
  <si>
    <t xml:space="preserve">M2807</t>
  </si>
  <si>
    <t xml:space="preserve">Tunnel liner de chapa com epóxi - E = 3,4 mm e D = 2,6 m</t>
  </si>
  <si>
    <t xml:space="preserve">M2808</t>
  </si>
  <si>
    <t xml:space="preserve">Tunnel liner de chapa com epóxi - E = 3,4 mm e D = 2,8 m</t>
  </si>
  <si>
    <t xml:space="preserve">M2809</t>
  </si>
  <si>
    <t xml:space="preserve">Tunnel liner de chapa com epóxi - E = 3,4 mm e D = 3,0 m</t>
  </si>
  <si>
    <t xml:space="preserve">M2810</t>
  </si>
  <si>
    <t xml:space="preserve">Tunnel liner de chapa com epóxi - E = 3,4 mm e D = 3,2 m</t>
  </si>
  <si>
    <t xml:space="preserve">M2811</t>
  </si>
  <si>
    <t xml:space="preserve">Chapa múltipla MP 152 galvanizada lenticular - E = 2,7 mm, vão = 1,95 m e H = 1,40 m</t>
  </si>
  <si>
    <t xml:space="preserve">M2812</t>
  </si>
  <si>
    <t xml:space="preserve">Chapa múltipla MP 152 galvanizada lenticular - E = 2,7 mm, vão = 2,15 m e H = 1,50 m</t>
  </si>
  <si>
    <t xml:space="preserve">M2813</t>
  </si>
  <si>
    <t xml:space="preserve">Chapa múltipla MP 152 galvanizada lenticular - E = 2,7 mm, vão = 2,30 m e H = 1,60 m</t>
  </si>
  <si>
    <t xml:space="preserve">M2814</t>
  </si>
  <si>
    <t xml:space="preserve">Chapa múltipla MP 152 galvanizada lenticular - E = 2,7 mm, vão = 2,55 m e H = 1,65 m</t>
  </si>
  <si>
    <t xml:space="preserve">M2815</t>
  </si>
  <si>
    <t xml:space="preserve">Chapa múltipla MP 152 galvanizada lenticular - E = 2,7 mm, vão = 2,70 m e H = 1,85 m</t>
  </si>
  <si>
    <t xml:space="preserve">M2816</t>
  </si>
  <si>
    <t xml:space="preserve">Chapa múltipla MP 152 galvanizada lenticular - E = 2,7 mm, vão = 2,75 m e H = 1,90 m</t>
  </si>
  <si>
    <t xml:space="preserve">M2817</t>
  </si>
  <si>
    <t xml:space="preserve">Chapa múltipla MP 152 galvanizada lenticular - E = 2,7 mm, vão = 3,00 m e H = 2,00 m</t>
  </si>
  <si>
    <t xml:space="preserve">M2818</t>
  </si>
  <si>
    <t xml:space="preserve">Chapa múltipla MP 152 galvanizada lenticular - E = 2,7 mm, vão = 3,20 m e H = 2,10 m</t>
  </si>
  <si>
    <t xml:space="preserve">M2819</t>
  </si>
  <si>
    <t xml:space="preserve">Chapa múltipla MP 152 galvanizada lenticular - E = 2,7 mm, vão = 3,35 m e H = 2,15 m</t>
  </si>
  <si>
    <t xml:space="preserve">M2820</t>
  </si>
  <si>
    <t xml:space="preserve">Chapa múltipla MP 152 galvanizada lenticular - E = 2,7 mm, vão = 3,55 m e H = 2,25 m</t>
  </si>
  <si>
    <t xml:space="preserve">M2821</t>
  </si>
  <si>
    <t xml:space="preserve">Chapa múltipla MP 152 galvanizada lenticular - E = 2,7 mm, vão = 3,70 m e H = 2,35 m</t>
  </si>
  <si>
    <t xml:space="preserve">M2822</t>
  </si>
  <si>
    <t xml:space="preserve">Chapa múltipla MP 152 galvanizada lenticular - E = 2,7 mm, vão = 3,90 m e H = 2,45 m</t>
  </si>
  <si>
    <t xml:space="preserve">M2823</t>
  </si>
  <si>
    <t xml:space="preserve">Chapa múltipla MP 152 galvanizada lenticular - E = 2,7 mm, vão = 4,00 m e H = 2,55 m</t>
  </si>
  <si>
    <t xml:space="preserve">M2824</t>
  </si>
  <si>
    <t xml:space="preserve">Chapa múltipla MP 152 galvanizada lenticular - E = 2,7 mm, vão = 4,15 m e H = 2,80 m</t>
  </si>
  <si>
    <t xml:space="preserve">M2825</t>
  </si>
  <si>
    <t xml:space="preserve">Chapa múltipla MP 152 galvanizada lenticular - E = 2,7 mm, vão = 4,40 m e H = 2,90 m</t>
  </si>
  <si>
    <t xml:space="preserve">M2826</t>
  </si>
  <si>
    <t xml:space="preserve">Chapa múltipla MP 152 galvanizada lenticular - E = 2,7 mm, vão = 4,60 m e H = 3,00 m</t>
  </si>
  <si>
    <t xml:space="preserve">M2827</t>
  </si>
  <si>
    <t xml:space="preserve">Chapa múltipla MP 152 galvanizada lenticular - E = 3,4 mm, vão = 4,80 m e H = 3,05 m</t>
  </si>
  <si>
    <t xml:space="preserve">M2828</t>
  </si>
  <si>
    <t xml:space="preserve">Chapa múltipla MP 152 galvanizada lenticular - E = 3,4 mm, vão = 5,05 m e H = 3,15 m</t>
  </si>
  <si>
    <t xml:space="preserve">M2829</t>
  </si>
  <si>
    <t xml:space="preserve">Chapa múltipla MP 152 galvanizada lenticular - E = 3,4 mm, vão = 5,25 m e H = 3,25 m</t>
  </si>
  <si>
    <t xml:space="preserve">M2830</t>
  </si>
  <si>
    <t xml:space="preserve">Chapa múltipla MP 152 galvanizada lenticular - E = 3,9 mm, vão = 5,45 m e H = 3,35 m</t>
  </si>
  <si>
    <t xml:space="preserve">M2831</t>
  </si>
  <si>
    <t xml:space="preserve">Chapa múltipla MP 152 galvanizada lenticular - E = 3,9 mm, vão = 5,60 m e H = 3,40 m</t>
  </si>
  <si>
    <t xml:space="preserve">M2832</t>
  </si>
  <si>
    <t xml:space="preserve">Chapa múltipla MP 152 galvanizada lenticular - E = 4,7 mm, vão = 5,80 m e H = 3,50 m</t>
  </si>
  <si>
    <t xml:space="preserve">M2833</t>
  </si>
  <si>
    <t xml:space="preserve">Chapa múltipla MP 152 galvanizada lenticular - E = 4,7 mm, vão = 5,90 m e H = 3,55 m</t>
  </si>
  <si>
    <t xml:space="preserve">M2834</t>
  </si>
  <si>
    <t xml:space="preserve">Chapa múltipla MP 152 galvanizada lenticular - E = 4,7 mm, vão = 6,10 m e H = 3,65 m</t>
  </si>
  <si>
    <t xml:space="preserve">M2835</t>
  </si>
  <si>
    <t xml:space="preserve">Chapa múltipla MP 152 galvanizada lenticular - E = 4,7 mm, vão = 6,25 m e H = 3,65 m</t>
  </si>
  <si>
    <t xml:space="preserve">M2836</t>
  </si>
  <si>
    <t xml:space="preserve">Chapa múltipla MP 152 galvanizada lenticular - E = 6,4 mm, vão = 6,40 m e H = 3,75 m</t>
  </si>
  <si>
    <t xml:space="preserve">M2837</t>
  </si>
  <si>
    <t xml:space="preserve">Chapa múltipla MP 152 galvanizada lenticular - E = 6,4 mm, vão = 6,60 m e H = 3,85 m</t>
  </si>
  <si>
    <t xml:space="preserve">M2838</t>
  </si>
  <si>
    <t xml:space="preserve">Chapa múltipla MP 152 galvanizada para passagem de gado - E = 2,7 mm, vão = 2,20 m e H = 2,25 m</t>
  </si>
  <si>
    <t xml:space="preserve">M2839</t>
  </si>
  <si>
    <t xml:space="preserve">Chapa múltipla MP 152 galvanizada para passagem de gado - E = 2,7 mm, vão = 2,90 m e H = 3,10 m</t>
  </si>
  <si>
    <t xml:space="preserve">M2840</t>
  </si>
  <si>
    <t xml:space="preserve">Chapa múltipla MP 152 galvanizada para passagem inferior - E = 2,7 mm, vão = 3,70 m e H = 3,50 m</t>
  </si>
  <si>
    <t xml:space="preserve">M2841</t>
  </si>
  <si>
    <t xml:space="preserve">Chapa múltipla MP 152 galvanizada para passagem inferior - E = 2,7 mm, vão = 3,90 m e H = 3,60 m</t>
  </si>
  <si>
    <t xml:space="preserve">M2842</t>
  </si>
  <si>
    <t xml:space="preserve">Chapa múltipla MP 152 galvanizada para passagem inferior - E = 2,7 mm, vão = 4,00 m e H = 3,75 m</t>
  </si>
  <si>
    <t xml:space="preserve">M2843</t>
  </si>
  <si>
    <t xml:space="preserve">Chapa múltipla MP 152 galvanizada para passagem inferior - E = 2,7 mm, vão = 4,20 m e H = 3,90 m</t>
  </si>
  <si>
    <t xml:space="preserve">M2844</t>
  </si>
  <si>
    <t xml:space="preserve">Chapa múltipla MP 152 galvanizada para passagem inferior - E = 2,7 mm, vão = 4,25 m e H = 4,10 m</t>
  </si>
  <si>
    <t xml:space="preserve">M2845</t>
  </si>
  <si>
    <t xml:space="preserve">Chapa múltipla MP 152 galvanizada para passagem inferior - E = 2,7 mm, vão = 4,40 m e H = 4,25 m</t>
  </si>
  <si>
    <t xml:space="preserve">M2846</t>
  </si>
  <si>
    <t xml:space="preserve">Chapa múltipla MP 152 galvanizada para passagem inferior - E = 2,7 mm, vão = 4,50 m e H = 4,40 m</t>
  </si>
  <si>
    <t xml:space="preserve">M2847</t>
  </si>
  <si>
    <t xml:space="preserve">Chapa múltipla MP 152 galvanizada para passagem inferior - E = 3,4 mm, vão = 4,70 m e H = 4,50 m</t>
  </si>
  <si>
    <t xml:space="preserve">M2848</t>
  </si>
  <si>
    <t xml:space="preserve">Chapa múltipla MP 152 galvanizada para passagem inferior - E = 3,4 mm, vão = 4,80 m e H = 4,75 m</t>
  </si>
  <si>
    <t xml:space="preserve">M2849</t>
  </si>
  <si>
    <t xml:space="preserve">Chapa múltipla MP 152 galvanizada para passagem inferior - E = 3,4 mm, vão = 5,00 m e H = 4,85 m</t>
  </si>
  <si>
    <t xml:space="preserve">M2850</t>
  </si>
  <si>
    <t xml:space="preserve">Chapa múltipla MP 152 galvanizada para passagem inferior - E = 3,4 mm, vão = 5,15 m e H = 4,90 m</t>
  </si>
  <si>
    <t xml:space="preserve">M2851</t>
  </si>
  <si>
    <t xml:space="preserve">Chapa múltipla MP 152 galvanizada para passagem inferior - E = 3,4 mm, vão = 5,25 m e H = 5,00 m</t>
  </si>
  <si>
    <t xml:space="preserve">M2852</t>
  </si>
  <si>
    <t xml:space="preserve">Chapa múltipla MP 152 galvanizada para passagem inferior - E = 3,4 mm, vão = 5,30 m e H = 5,30 m</t>
  </si>
  <si>
    <t xml:space="preserve">M2853</t>
  </si>
  <si>
    <t xml:space="preserve">Chapa múltipla MP 152 galvanizada para passagem inferior - E = 3,9 mm, vão = 5,65 m e H = 5,25 m</t>
  </si>
  <si>
    <t xml:space="preserve">M2854</t>
  </si>
  <si>
    <t xml:space="preserve">Chapa múltipla MP 152 galvanizada para passagem inferior - E = 4,7 mm, vão = 5,85 m e H = 5,30 m</t>
  </si>
  <si>
    <t xml:space="preserve">M2855</t>
  </si>
  <si>
    <t xml:space="preserve">Chapa múltipla MP 152 galvanizada para passagem inferior - E = 4,7 mm, vão = 6,00 m e H = 5,45 m</t>
  </si>
  <si>
    <t xml:space="preserve">M2856</t>
  </si>
  <si>
    <t xml:space="preserve">Chapa múltipla MP 152 galvanizada para passagem inferior - E = 4,7 mm, vão = 6,25 m e H = 5,50 m</t>
  </si>
  <si>
    <t xml:space="preserve">M2857</t>
  </si>
  <si>
    <t xml:space="preserve">Chapa múltipla MP 152S galvanizada de arco alto - E = 4,7 mm, vão = 6,12 m e H = 2,77 m</t>
  </si>
  <si>
    <t xml:space="preserve">M2858</t>
  </si>
  <si>
    <t xml:space="preserve">Chapa múltipla MP 152S galvanizada de arco alto - E = 4,7 mm, vão = 6,30 m e H = 3,68 m</t>
  </si>
  <si>
    <t xml:space="preserve">M2859</t>
  </si>
  <si>
    <t xml:space="preserve">Chapa múltipla MP 152S galvanizada de arco alto - E = 4,7 mm, vão = 6,55 m e H = 3,56 m</t>
  </si>
  <si>
    <t xml:space="preserve">M2860</t>
  </si>
  <si>
    <t xml:space="preserve">Chapa múltipla MP 152S galvanizada de arco alto - E = 4,7 mm, vão = 6,96 m e H = 4,42 m</t>
  </si>
  <si>
    <t xml:space="preserve">M2861</t>
  </si>
  <si>
    <t xml:space="preserve">Chapa múltipla MP 152S galvanizada de arco alto - E = 4,7 mm, vão = 6,78 m e H = 3,61 m</t>
  </si>
  <si>
    <t xml:space="preserve">M2862</t>
  </si>
  <si>
    <t xml:space="preserve">Chapa múltipla MP 152S galvanizada de arco alto - E = 4,7 mm, vão = 6,99 m e H = 4,27 m</t>
  </si>
  <si>
    <t xml:space="preserve">M2863</t>
  </si>
  <si>
    <t xml:space="preserve">Chapa múltipla MP 152S galvanizada de arco alto - E = 4,7 mm, vão = 7,01 m e H = 3,63 m</t>
  </si>
  <si>
    <t xml:space="preserve">M2864</t>
  </si>
  <si>
    <t xml:space="preserve">Chapa múltipla MP 152S galvanizada de arco alto - E = 4,7 mm, vão = 7,42 m e H = 4,52 m</t>
  </si>
  <si>
    <t xml:space="preserve">M2865</t>
  </si>
  <si>
    <t xml:space="preserve">Chapa múltipla MP 152S galvanizada de arco alto - E = 4,7 mm, vão = 7,24 m e H = 3,68 m</t>
  </si>
  <si>
    <t xml:space="preserve">M2866</t>
  </si>
  <si>
    <t xml:space="preserve">Chapa múltipla MP 152S galvanizada de arco alto - E = 4,7 mm, vão = 7,47 m e H = 4,19 m</t>
  </si>
  <si>
    <t xml:space="preserve">M2867</t>
  </si>
  <si>
    <t xml:space="preserve">Chapa múltipla MP 152S galvanizada de arco alto - E = 4,7 mm, vão = 7,85 m e H = 4,60 m</t>
  </si>
  <si>
    <t xml:space="preserve">M2868</t>
  </si>
  <si>
    <t xml:space="preserve">Chapa múltipla MP 152S galvanizada de arco alto - E = 4,7 mm, vão = 7,67 m e H = 3,99 m</t>
  </si>
  <si>
    <t xml:space="preserve">M2869</t>
  </si>
  <si>
    <t xml:space="preserve">Chapa múltipla MP 152S galvanizada de arco alto - E = 4,7 mm, vão = 8,08 m e H = 4,65 m</t>
  </si>
  <si>
    <t xml:space="preserve">M2870</t>
  </si>
  <si>
    <t xml:space="preserve">Chapa múltipla MP 152S galvanizada de arco alto - E = 4,7 mm, vão = 7,90 m e H = 4,04 m</t>
  </si>
  <si>
    <t xml:space="preserve">M2871</t>
  </si>
  <si>
    <t xml:space="preserve">Chapa múltipla MP 152S galvanizada de arco alto - E = 4,7 mm, vão = 8,31 m e H = 4,70 m</t>
  </si>
  <si>
    <t xml:space="preserve">M2872</t>
  </si>
  <si>
    <t xml:space="preserve">Chapa múltipla MP 152S galvanizada de arco alto - E = 4,7 mm, vão = 8,36 m e H = 4,11 m</t>
  </si>
  <si>
    <t xml:space="preserve">M2873</t>
  </si>
  <si>
    <t xml:space="preserve">Chapa múltipla MP 152S galvanizada de arco alto - E = 4,7 mm, vão = 8,97 m e H = 5,00 m</t>
  </si>
  <si>
    <t xml:space="preserve">M2874</t>
  </si>
  <si>
    <t xml:space="preserve">Chapa múltipla MP 152S galvanizada de arco alto - E = 4,7 mm, vão = 8,59 m e H = 4,39 m</t>
  </si>
  <si>
    <t xml:space="preserve">M2875</t>
  </si>
  <si>
    <t xml:space="preserve">Chapa múltipla MP 152S galvanizada de arco alto - E = 4,7 mm, vão = 9,17 m e H = 5,49 m</t>
  </si>
  <si>
    <t xml:space="preserve">M2876</t>
  </si>
  <si>
    <t xml:space="preserve">Chapa múltipla MP 152S galvanizada de arco alto - E = 4,7 mm, vão = 9,22 m e H = 4,70 m</t>
  </si>
  <si>
    <t xml:space="preserve">M2877</t>
  </si>
  <si>
    <t xml:space="preserve">Chapa múltipla MP 152S galvanizada de arco alto - E = 4,7 mm, vão = 9,63 m e H = 5,59 m</t>
  </si>
  <si>
    <t xml:space="preserve">M2878</t>
  </si>
  <si>
    <t xml:space="preserve">Chapa múltipla MP 152S galvanizada de arco alto - E = 4,7 mm, vão = 9,45 m e H = 4,75 m</t>
  </si>
  <si>
    <t xml:space="preserve">M2879</t>
  </si>
  <si>
    <t xml:space="preserve">Chapa múltipla MP 152S galvanizada de arco alto - E = 4,7 mm, vão = 9,65 m e H = 5,41 m</t>
  </si>
  <si>
    <t xml:space="preserve">M2880</t>
  </si>
  <si>
    <t xml:space="preserve">Chapa múltipla MP 152S galvanizada de arco alto - E = 4,7 mm, vão = 9,86 m e H = 6,07 m</t>
  </si>
  <si>
    <t xml:space="preserve">M2881</t>
  </si>
  <si>
    <t xml:space="preserve">Chapa múltipla MP 152S galvanizada de arco alto - E = 4,7 mm, vão = 9,68 m e H = 5,23 m</t>
  </si>
  <si>
    <t xml:space="preserve">M2882</t>
  </si>
  <si>
    <t xml:space="preserve">Chapa múltipla MP 152S galvanizada de arco alto - E = 4,7 mm, vão = 10,08 m e H = 6,12 m</t>
  </si>
  <si>
    <t xml:space="preserve">M2883</t>
  </si>
  <si>
    <t xml:space="preserve">Chapa múltipla MP 152S galvanizada de arco alto - E = 4,7 mm, vão = 9,91 m e H = 5,28 m</t>
  </si>
  <si>
    <t xml:space="preserve">M2884</t>
  </si>
  <si>
    <t xml:space="preserve">Chapa múltipla MP 152S galvanizada de arco alto - E = 4,7 mm, vão = 10,31 m e H = 6,17 m</t>
  </si>
  <si>
    <t xml:space="preserve">M2885</t>
  </si>
  <si>
    <t xml:space="preserve">Chapa múltipla MP 152S galvanizada de arco alto - E = 4,7 mm, vão = 10,36 m e H = 5,38 m</t>
  </si>
  <si>
    <t xml:space="preserve">M2886</t>
  </si>
  <si>
    <t xml:space="preserve">Chapa múltipla MP 152S galvanizada de arco alto - E = 4,7 mm, vão = 10,54 m e H = 6,05 m</t>
  </si>
  <si>
    <t xml:space="preserve">M2887</t>
  </si>
  <si>
    <t xml:space="preserve">Chapa múltipla MP 152S galvanizada de arco alto - E = 4,7 mm, vão = 10,74 m e H = 6,48 m</t>
  </si>
  <si>
    <t xml:space="preserve">M2888</t>
  </si>
  <si>
    <t xml:space="preserve">Chapa múltipla MP 152S galvanizada de arco alto - E = 4,7 mm, vão = 11,35 m e H = 7,12 m</t>
  </si>
  <si>
    <t xml:space="preserve">M2889</t>
  </si>
  <si>
    <t xml:space="preserve">Chapa múltipla MP 152S galvanizada de arco alto - E = 6,4 mm, vão = 10,57 m e H = 5,41 m</t>
  </si>
  <si>
    <t xml:space="preserve">M2890</t>
  </si>
  <si>
    <t xml:space="preserve">Chapa múltipla MP 152S galvanizada de arco alto - E = 6,4 mm, vão = 10,77 m e H = 6,10 m</t>
  </si>
  <si>
    <t xml:space="preserve">M2891</t>
  </si>
  <si>
    <t xml:space="preserve">Chapa múltipla MP 152S galvanizada de arco alto - E = 6,4 mm, vão = 10,97 m e H = 6,53 m</t>
  </si>
  <si>
    <t xml:space="preserve">M2892</t>
  </si>
  <si>
    <t xml:space="preserve">Chapa múltipla MP 152S galvanizada de arco alto - E = 6,4 mm, vão = 11,58 m e H = 7,16 m</t>
  </si>
  <si>
    <t xml:space="preserve">M2893</t>
  </si>
  <si>
    <t xml:space="preserve">Chapa múltipla MP 152S galvanizada ovoide - E = 4,7 mm, vão = 7,21 m e H = 7,82 m</t>
  </si>
  <si>
    <t xml:space="preserve">M2894</t>
  </si>
  <si>
    <t xml:space="preserve">Chapa múltipla MP 152S galvanizada ovoide - E = 4,7 mm, vão = 7,31 m e H = 7,87 m</t>
  </si>
  <si>
    <t xml:space="preserve">M2895</t>
  </si>
  <si>
    <t xml:space="preserve">Chapa múltipla MP 152S galvanizada ovoide - E = 4,7 mm, vão = 7,70 m e H = 7,90 m</t>
  </si>
  <si>
    <t xml:space="preserve">M2896</t>
  </si>
  <si>
    <t xml:space="preserve">Chapa múltipla MP 152S galvanizada ovoide - E = 4,7 mm, vão = 7,57 m e H = 8,44 m</t>
  </si>
  <si>
    <t xml:space="preserve">M2897</t>
  </si>
  <si>
    <t xml:space="preserve">Chapa múltipla MP 152S galvanizada ovoide - E = 4,7 mm, vão = 8,36 m e H = 8,23 m</t>
  </si>
  <si>
    <t xml:space="preserve">M2898</t>
  </si>
  <si>
    <t xml:space="preserve">Chapa múltipla MP 152S galvanizada ovoide - E = 4,7 mm, vão = 8,13 m e H = 8,01 m</t>
  </si>
  <si>
    <t xml:space="preserve">M2899</t>
  </si>
  <si>
    <t xml:space="preserve">Chapa múltipla MP 152S galvanizada ovoide - E = 4,7 mm, vão = 8,56 m e H = 8,48 m</t>
  </si>
  <si>
    <t xml:space="preserve">M2900</t>
  </si>
  <si>
    <t xml:space="preserve">Chapa múltipla MP 152S galvanizada ovoide - E = 4,7 mm, vão = 8,71 m e H = 9,32 m</t>
  </si>
  <si>
    <t xml:space="preserve">M2901</t>
  </si>
  <si>
    <t xml:space="preserve">Chapa múltipla MP 152S galvanizada ovoide - E = 4,7 mm, vão = 9,15 m e H = 9,04 m</t>
  </si>
  <si>
    <t xml:space="preserve">M2902</t>
  </si>
  <si>
    <t xml:space="preserve">Chapa múltipla MP 152S galvanizada ovoide - E = 4,7 mm, vão = 9,15 m e H = 9,50 m</t>
  </si>
  <si>
    <t xml:space="preserve">M2908</t>
  </si>
  <si>
    <t xml:space="preserve">Terminal absorvedor de energia de abertura com nível de contenção TL3 para defensa metálica</t>
  </si>
  <si>
    <t xml:space="preserve">M2909</t>
  </si>
  <si>
    <t xml:space="preserve">Terminal absorvedor de energia de não abertura com nível de contenção TL3 para defensa metálica</t>
  </si>
  <si>
    <t xml:space="preserve">M2979</t>
  </si>
  <si>
    <t xml:space="preserve">Chumbador em aço CA 25</t>
  </si>
  <si>
    <t xml:space="preserve">M3035</t>
  </si>
  <si>
    <t xml:space="preserve">Mão francesa em aço</t>
  </si>
  <si>
    <t xml:space="preserve">M3089</t>
  </si>
  <si>
    <t xml:space="preserve">Arame liso galvanizado 18 BWG</t>
  </si>
  <si>
    <t xml:space="preserve">M3091</t>
  </si>
  <si>
    <t xml:space="preserve">Porca sextavada em aço para ancoragem de tirantes - 20 mm = D = 40 mm</t>
  </si>
  <si>
    <t xml:space="preserve">M3093</t>
  </si>
  <si>
    <t xml:space="preserve">Tela de nylon gramatura 60 fios</t>
  </si>
  <si>
    <t xml:space="preserve">M3094</t>
  </si>
  <si>
    <t xml:space="preserve">Tirante de barra de aço - tensão de escoamento = 500 MPa, tensão de ruptura = 550 MPa e D = 32 mm</t>
  </si>
  <si>
    <t xml:space="preserve">M3095</t>
  </si>
  <si>
    <t xml:space="preserve">Válvula manchete - D = 20 mm</t>
  </si>
  <si>
    <t xml:space="preserve">M3126</t>
  </si>
  <si>
    <t xml:space="preserve">Barra de aço galvanizado</t>
  </si>
  <si>
    <t xml:space="preserve">M3127</t>
  </si>
  <si>
    <t xml:space="preserve">Luva para bainha metálica - D = 30 mm</t>
  </si>
  <si>
    <t xml:space="preserve">M3128</t>
  </si>
  <si>
    <t xml:space="preserve">Luva para bainha metálica - D = 35 mm</t>
  </si>
  <si>
    <t xml:space="preserve">M3129</t>
  </si>
  <si>
    <t xml:space="preserve">Luva para bainha metálica - D = 40 mm</t>
  </si>
  <si>
    <t xml:space="preserve">M3130</t>
  </si>
  <si>
    <t xml:space="preserve">Luva para bainha metálica - D = 45 mm</t>
  </si>
  <si>
    <t xml:space="preserve">M3131</t>
  </si>
  <si>
    <t xml:space="preserve">Luva para bainha metálica - D = 50 mm</t>
  </si>
  <si>
    <t xml:space="preserve">M3132</t>
  </si>
  <si>
    <t xml:space="preserve">Luva para bainha metálica - D = 55 mm</t>
  </si>
  <si>
    <t xml:space="preserve">M3133</t>
  </si>
  <si>
    <t xml:space="preserve">Luva para bainha metálica - D = 60 mm</t>
  </si>
  <si>
    <t xml:space="preserve">M3134</t>
  </si>
  <si>
    <t xml:space="preserve">Luva para bainha metálica - D = 65 mm</t>
  </si>
  <si>
    <t xml:space="preserve">M3135</t>
  </si>
  <si>
    <t xml:space="preserve">Luva para bainha metálica - D = 70 mm</t>
  </si>
  <si>
    <t xml:space="preserve">M3136</t>
  </si>
  <si>
    <t xml:space="preserve">Luva para bainha metálica - D = 75 mm</t>
  </si>
  <si>
    <t xml:space="preserve">M3137</t>
  </si>
  <si>
    <t xml:space="preserve">Luva para bainha metálica - D = 80 mm</t>
  </si>
  <si>
    <t xml:space="preserve">M3138</t>
  </si>
  <si>
    <t xml:space="preserve">Luva para bainha metálica - D = 85 mm</t>
  </si>
  <si>
    <t xml:space="preserve">M3139</t>
  </si>
  <si>
    <t xml:space="preserve">Luva para bainha metálica - D = 90 mm</t>
  </si>
  <si>
    <t xml:space="preserve">M3140</t>
  </si>
  <si>
    <t xml:space="preserve">Luva para bainha metálica - D = 95 mm</t>
  </si>
  <si>
    <t xml:space="preserve">M3141</t>
  </si>
  <si>
    <t xml:space="preserve">Luva para bainha metálica - D = 100 mm</t>
  </si>
  <si>
    <t xml:space="preserve">M3142</t>
  </si>
  <si>
    <t xml:space="preserve">Luva para bainha metálica - D = 110 mm</t>
  </si>
  <si>
    <t xml:space="preserve">M3143</t>
  </si>
  <si>
    <t xml:space="preserve">Luva para bainha metálica - D = 120 mm</t>
  </si>
  <si>
    <t xml:space="preserve">M3144</t>
  </si>
  <si>
    <t xml:space="preserve">Luva para bainha metálica - D = 130 mm</t>
  </si>
  <si>
    <t xml:space="preserve">M3145</t>
  </si>
  <si>
    <t xml:space="preserve">Luva para bainha metálica ovalizada de 19 x 36 mm</t>
  </si>
  <si>
    <t xml:space="preserve">M3146</t>
  </si>
  <si>
    <t xml:space="preserve">Luva para bainha metálica ovalizada de 19 x 48 mm</t>
  </si>
  <si>
    <t xml:space="preserve">M3147</t>
  </si>
  <si>
    <t xml:space="preserve">Luva para bainha metálica ovalizada de 19 x 62 mm</t>
  </si>
  <si>
    <t xml:space="preserve">M3148</t>
  </si>
  <si>
    <t xml:space="preserve">Luva para bainha metálica ovalizada de 22 x 32 mm</t>
  </si>
  <si>
    <t xml:space="preserve">M3149</t>
  </si>
  <si>
    <t xml:space="preserve">Luva para bainha metálica ovalizada de 22 x 55 mm</t>
  </si>
  <si>
    <t xml:space="preserve">M3150</t>
  </si>
  <si>
    <t xml:space="preserve">Luva para bainha metálica ovalizada de 22 x 73 mm</t>
  </si>
  <si>
    <t xml:space="preserve">M3153</t>
  </si>
  <si>
    <t xml:space="preserve">Tinta poliéster em pó</t>
  </si>
  <si>
    <t xml:space="preserve">M3165</t>
  </si>
  <si>
    <t xml:space="preserve">Concertina galvanizada com 4 espiras por metro - D = 450 mm</t>
  </si>
  <si>
    <t xml:space="preserve">M3170</t>
  </si>
  <si>
    <t xml:space="preserve">Apoio de neoprene simples de 100 x 100 x 20 mm</t>
  </si>
  <si>
    <t xml:space="preserve">M3171</t>
  </si>
  <si>
    <t xml:space="preserve">Porca sextavada de 3/8"</t>
  </si>
  <si>
    <t xml:space="preserve">M3172</t>
  </si>
  <si>
    <t xml:space="preserve">Porca sextavada galvanizada M12, classe 8.8 - D = 13 mm</t>
  </si>
  <si>
    <t xml:space="preserve">M3173</t>
  </si>
  <si>
    <t xml:space="preserve">Parafuso cabeça sextavada zincado a fogo M12 x 30, classe 8.8 - D = 13 mm</t>
  </si>
  <si>
    <t xml:space="preserve">M3174</t>
  </si>
  <si>
    <t xml:space="preserve">Chumbador em aço SAE 1010/1020, barra chata galvanizada, de 60 x 4 mm</t>
  </si>
  <si>
    <t xml:space="preserve">M3177</t>
  </si>
  <si>
    <t xml:space="preserve">Fita metálica SAE 1010/1020, barra chata galvanizada, de 50 x 4 mm</t>
  </si>
  <si>
    <t xml:space="preserve">M3178</t>
  </si>
  <si>
    <t xml:space="preserve">Material para aterro reforçado com fitas metálicas</t>
  </si>
  <si>
    <t xml:space="preserve">M3179</t>
  </si>
  <si>
    <t xml:space="preserve">Tubo PEAD PE 100 PN 5 para estais - D = 140 mm</t>
  </si>
  <si>
    <t xml:space="preserve">M3180</t>
  </si>
  <si>
    <t xml:space="preserve">Tubo PEAD PE 100 PN 5 para estais - D = 160 mm</t>
  </si>
  <si>
    <t xml:space="preserve">M3181</t>
  </si>
  <si>
    <t xml:space="preserve">Tubo PEAD PE 100 PN 5 para estais - D = 180 mm</t>
  </si>
  <si>
    <t xml:space="preserve">M3182</t>
  </si>
  <si>
    <t xml:space="preserve">Tubo PEAD PE 100 PN 5 para estais - D = 200 mm</t>
  </si>
  <si>
    <t xml:space="preserve">M3183</t>
  </si>
  <si>
    <t xml:space="preserve">Tubo PEAD PE 100 PN 5 para estais - D = 225 mm</t>
  </si>
  <si>
    <t xml:space="preserve">M3184</t>
  </si>
  <si>
    <t xml:space="preserve">Tubo PEAD PE 100 PN 5 para estais - D = 250 mm</t>
  </si>
  <si>
    <t xml:space="preserve">M3185</t>
  </si>
  <si>
    <t xml:space="preserve">Tubo PEAD PE 100 PN 5 para estais - D = 280 mm</t>
  </si>
  <si>
    <t xml:space="preserve">M3186</t>
  </si>
  <si>
    <t xml:space="preserve">Tubo PEAD PE 100 PN 5 para estais - D = 315 mm</t>
  </si>
  <si>
    <t xml:space="preserve">M3187</t>
  </si>
  <si>
    <t xml:space="preserve">Tubo antivandalismo em aço galvanizado para estais de 12 cordoalhas - D = 15,7 mm</t>
  </si>
  <si>
    <t xml:space="preserve">M3188</t>
  </si>
  <si>
    <t xml:space="preserve">Tubo antivandalismo em aço galvanizado para estais de 19 cordoalhas - D = 15,7 mm</t>
  </si>
  <si>
    <t xml:space="preserve">M3189</t>
  </si>
  <si>
    <t xml:space="preserve">Tubo antivandalismo em aço galvanizado para estais de 22 cordoalhas - D = 15,7 mm</t>
  </si>
  <si>
    <t xml:space="preserve">M3190</t>
  </si>
  <si>
    <t xml:space="preserve">Tubo antivandalismo em aço galvanizado para estais de 31 cordoalhas - D = 15,7 mm</t>
  </si>
  <si>
    <t xml:space="preserve">M3191</t>
  </si>
  <si>
    <t xml:space="preserve">Tubo antivandalismo em aço galvanizado para estais de 37 cordoalhas - D = 15,7 mm</t>
  </si>
  <si>
    <t xml:space="preserve">M3192</t>
  </si>
  <si>
    <t xml:space="preserve">Tubo antivandalismo em aço galvanizado para estais de 43 cordoalhas - D = 15,7 mm</t>
  </si>
  <si>
    <t xml:space="preserve">M3193</t>
  </si>
  <si>
    <t xml:space="preserve">Tubo antivandalismo em aço galvanizado para estais de 55 cordoalhas - D = 15,7 mm</t>
  </si>
  <si>
    <t xml:space="preserve">M3194</t>
  </si>
  <si>
    <t xml:space="preserve">Tubo antivandalismo em aço galvanizado para estais de 61 cordoalhas - D = 15,7 mm</t>
  </si>
  <si>
    <t xml:space="preserve">M3195</t>
  </si>
  <si>
    <t xml:space="preserve">Tubo antivandalismo em aço galvanizado para estais de 73 cordoalhas - D = 15,7 mm</t>
  </si>
  <si>
    <t xml:space="preserve">M3196</t>
  </si>
  <si>
    <t xml:space="preserve">Tubo antivandalismo em aço galvanizado para estais de 85 cordoalhas - D = 15,7 mm</t>
  </si>
  <si>
    <t xml:space="preserve">M3197</t>
  </si>
  <si>
    <t xml:space="preserve">Tubo antivandalismo em aço galvanizado para estais de 91 cordoalhas - D = 15,7 mm</t>
  </si>
  <si>
    <t xml:space="preserve">M3198</t>
  </si>
  <si>
    <t xml:space="preserve">Tubo fôrma lado fixo em aço galvanizado para estais de 12 cordoalhas - D = 15,7 mm</t>
  </si>
  <si>
    <t xml:space="preserve">M3199</t>
  </si>
  <si>
    <t xml:space="preserve">Tubo fôrma lado fixo em aço galvanizado para estais de 19 cordoalhas - D = 15,7 mm</t>
  </si>
  <si>
    <t xml:space="preserve">M3200</t>
  </si>
  <si>
    <t xml:space="preserve">Tubo fôrma lado fixo em aço galvanizado para estais de 22 cordoalhas - D = 15,7 mm</t>
  </si>
  <si>
    <t xml:space="preserve">M3201</t>
  </si>
  <si>
    <t xml:space="preserve">Tubo fôrma lado fixo em aço galvanizado para estais de 31 cordoalhas - D = 15,7 mm</t>
  </si>
  <si>
    <t xml:space="preserve">M3202</t>
  </si>
  <si>
    <t xml:space="preserve">Tubo fôrma lado fixo em aço galvanizado para estais de 37 cordoalhas - D = 15,7 mm</t>
  </si>
  <si>
    <t xml:space="preserve">M3203</t>
  </si>
  <si>
    <t xml:space="preserve">Tubo fôrma lado fixo em aço galvanizado para estais de 43 cordoalhas - D = 15,7 mm</t>
  </si>
  <si>
    <t xml:space="preserve">M3204</t>
  </si>
  <si>
    <t xml:space="preserve">Tubo fôrma lado fixo em aço galvanizado para estais de 55 cordoalhas - D = 15,7 mm</t>
  </si>
  <si>
    <t xml:space="preserve">M3205</t>
  </si>
  <si>
    <t xml:space="preserve">Tubo fôrma lado fixo em aço galvanizado para estais de 61 cordoalhas - D = 15,7 mm</t>
  </si>
  <si>
    <t xml:space="preserve">M3206</t>
  </si>
  <si>
    <t xml:space="preserve">Tubo fôrma lado fixo em aço galvanizado para estais de 73 cordoalhas - D = 15,7 mm</t>
  </si>
  <si>
    <t xml:space="preserve">M3207</t>
  </si>
  <si>
    <t xml:space="preserve">Tubo fôrma lado fixo em aço galvanizado para estais de 85 cordoalhas - D = 15,7 mm</t>
  </si>
  <si>
    <t xml:space="preserve">M3208</t>
  </si>
  <si>
    <t xml:space="preserve">Tubo fôrma lado fixo em aço galvanizado para estais de 91 cordoalhas - D = 15,7 mm</t>
  </si>
  <si>
    <t xml:space="preserve">M3209</t>
  </si>
  <si>
    <t xml:space="preserve">Tubo fôrma lado regulável em aço galvanizado para estais de 12 cordoalhas - D = 15,7 mm</t>
  </si>
  <si>
    <t xml:space="preserve">M3210</t>
  </si>
  <si>
    <t xml:space="preserve">Tubo fôrma lado regulável em aço galvanizado para estais de 19 cordoalhas - D = 15,7 mm</t>
  </si>
  <si>
    <t xml:space="preserve">M3211</t>
  </si>
  <si>
    <t xml:space="preserve">Tubo fôrma lado regulável em aço galvanizado para estais de 22 cordoalhas - D = 15,7 mm</t>
  </si>
  <si>
    <t xml:space="preserve">M3212</t>
  </si>
  <si>
    <t xml:space="preserve">Tubo fôrma lado regulável em aço galvanizado para estais de 31 cordoalhas - D = 15,7 mm</t>
  </si>
  <si>
    <t xml:space="preserve">M3213</t>
  </si>
  <si>
    <t xml:space="preserve">Tubo fôrma lado regulável em aço galvanizado para estais de 37 cordoalhas - D = 15,7 mm</t>
  </si>
  <si>
    <t xml:space="preserve">M3214</t>
  </si>
  <si>
    <t xml:space="preserve">Tubo fôrma lado regulável em aço galvanizado para estais de 43 cordoalhas - D = 15,7 mm</t>
  </si>
  <si>
    <t xml:space="preserve">M3215</t>
  </si>
  <si>
    <t xml:space="preserve">Tubo fôrma lado regulável em aço galvanizado para estais de 55 cordoalhas - D = 15,7 mm</t>
  </si>
  <si>
    <t xml:space="preserve">M3216</t>
  </si>
  <si>
    <t xml:space="preserve">Tubo fôrma lado regulável em aço galvanizado para estais de 61 cordoalhas - D = 15,7 mm</t>
  </si>
  <si>
    <t xml:space="preserve">M3217</t>
  </si>
  <si>
    <t xml:space="preserve">Tubo fôrma lado regulável em aço galvanizado para estais de 73 cordoalhas - D = 15,7 mm</t>
  </si>
  <si>
    <t xml:space="preserve">M3218</t>
  </si>
  <si>
    <t xml:space="preserve">Tubo fôrma lado regulável em aço galvanizado para estais de 85 cordoalhas - D = 15,7 mm</t>
  </si>
  <si>
    <t xml:space="preserve">M3219</t>
  </si>
  <si>
    <t xml:space="preserve">Tubo fôrma lado regulável em aço galvanizado para estais de 91 cordoalhas - D = 15,7 mm</t>
  </si>
  <si>
    <t xml:space="preserve">M3220</t>
  </si>
  <si>
    <t xml:space="preserve">Ring bit - D = 104 mm</t>
  </si>
  <si>
    <t xml:space="preserve">M3221</t>
  </si>
  <si>
    <t xml:space="preserve">Bit de botão com rosca T38 - D = 64 mm</t>
  </si>
  <si>
    <t xml:space="preserve">M3227</t>
  </si>
  <si>
    <t xml:space="preserve">Revestimento - D = 104 mm</t>
  </si>
  <si>
    <t xml:space="preserve">M3228</t>
  </si>
  <si>
    <t xml:space="preserve">Cimento asfáltico CAP 50/70 com 15% de asfalto borracha</t>
  </si>
  <si>
    <t xml:space="preserve">M3229</t>
  </si>
  <si>
    <t xml:space="preserve">Película retrorrefletiva tipo I + SI</t>
  </si>
  <si>
    <t xml:space="preserve">M3230</t>
  </si>
  <si>
    <t xml:space="preserve">Chapa de poliéster reforçada com fibra de vidro de 2 mm</t>
  </si>
  <si>
    <t xml:space="preserve">M3231</t>
  </si>
  <si>
    <t xml:space="preserve">Chapa de alumínio composto (ACM) - E = 3 mm</t>
  </si>
  <si>
    <t xml:space="preserve">M3233</t>
  </si>
  <si>
    <t xml:space="preserve">Fita adesiva estrutural dupla-face de 25 x 2 mm</t>
  </si>
  <si>
    <t xml:space="preserve">M3234</t>
  </si>
  <si>
    <t xml:space="preserve">Cantoneira em aço de abas iguais de 1 1/4" x 1/8"</t>
  </si>
  <si>
    <t xml:space="preserve">M3235</t>
  </si>
  <si>
    <t xml:space="preserve">Película retrorrefletiva tipo I</t>
  </si>
  <si>
    <t xml:space="preserve">M3236</t>
  </si>
  <si>
    <t xml:space="preserve">Película retrorrefletiva Tipo III + SI</t>
  </si>
  <si>
    <t xml:space="preserve">M3237</t>
  </si>
  <si>
    <t xml:space="preserve">Película retrorrefletiva Tipo III</t>
  </si>
  <si>
    <t xml:space="preserve">M3238</t>
  </si>
  <si>
    <t xml:space="preserve">Película não retrorrefletiva tipo IV</t>
  </si>
  <si>
    <t xml:space="preserve">M3239</t>
  </si>
  <si>
    <t xml:space="preserve">Película retrorrefletiva tipo X</t>
  </si>
  <si>
    <t xml:space="preserve">M3240</t>
  </si>
  <si>
    <t xml:space="preserve">Duto flexível sem isolamento de poliéster aluminizado - D = 200 mm</t>
  </si>
  <si>
    <t xml:space="preserve">M3241</t>
  </si>
  <si>
    <t xml:space="preserve">Cabo antichama flexível de 2 x 6 mm²</t>
  </si>
  <si>
    <t xml:space="preserve">M3242</t>
  </si>
  <si>
    <t xml:space="preserve">Cabo antichama flexível de 4 x 6 mm²</t>
  </si>
  <si>
    <t xml:space="preserve">M3244</t>
  </si>
  <si>
    <t xml:space="preserve">Plástico a frio plano por extrusão</t>
  </si>
  <si>
    <t xml:space="preserve">M3245</t>
  </si>
  <si>
    <t xml:space="preserve">Plástico a frio spray por aspersão</t>
  </si>
  <si>
    <t xml:space="preserve">M3270</t>
  </si>
  <si>
    <t xml:space="preserve">Ancoragem fixa para estais de 12 cordoalhas - D = 15,7 mm</t>
  </si>
  <si>
    <t xml:space="preserve">M3271</t>
  </si>
  <si>
    <t xml:space="preserve">Ancoragem fixa para estais de 22 cordoalhas - D = 15,7 mm</t>
  </si>
  <si>
    <t xml:space="preserve">M3272</t>
  </si>
  <si>
    <t xml:space="preserve">Ancoragem fixa para estais de 43 cordoalhas - D = 15,7 mm</t>
  </si>
  <si>
    <t xml:space="preserve">M3273</t>
  </si>
  <si>
    <t xml:space="preserve">Ancoragem fixa para estais de 85 cordoalhas - D = 15,7 mm</t>
  </si>
  <si>
    <t xml:space="preserve">M3274</t>
  </si>
  <si>
    <t xml:space="preserve">Ancoragem regulável para estais de 12 cordoalhas - D = 15,7 mm</t>
  </si>
  <si>
    <t xml:space="preserve">M3275</t>
  </si>
  <si>
    <t xml:space="preserve">Ancoragem regulável para estais de 22 cordoalhas - D = 15,7 mm</t>
  </si>
  <si>
    <t xml:space="preserve">M3276</t>
  </si>
  <si>
    <t xml:space="preserve">Ancoragem regulável para estais de 43 cordoalhas - D = 15,7 mm</t>
  </si>
  <si>
    <t xml:space="preserve">M3277</t>
  </si>
  <si>
    <t xml:space="preserve">Ancoragem regulável para estais de 85 cordoalhas - D = 15,7 mm</t>
  </si>
  <si>
    <t xml:space="preserve">M3278</t>
  </si>
  <si>
    <t xml:space="preserve">Tubo PEAD PE 100 PN 5 para estais - D = 110 mm</t>
  </si>
  <si>
    <t xml:space="preserve">M3279</t>
  </si>
  <si>
    <t xml:space="preserve">Arruela lisa 3/8"</t>
  </si>
  <si>
    <t xml:space="preserve">M3280</t>
  </si>
  <si>
    <t xml:space="preserve">Viga de madeira de 5 x 11 cm</t>
  </si>
  <si>
    <t xml:space="preserve">M3353</t>
  </si>
  <si>
    <t xml:space="preserve">Purgador plástico</t>
  </si>
  <si>
    <t xml:space="preserve">M3360</t>
  </si>
  <si>
    <t xml:space="preserve">Chumbador para concreto Tecbolt de 8 mm</t>
  </si>
  <si>
    <t xml:space="preserve">M3361</t>
  </si>
  <si>
    <t xml:space="preserve">Corrente de elo soldado em aço SAE 1010/1020 espessura 1" - acabamento polido</t>
  </si>
  <si>
    <t xml:space="preserve">M3362</t>
  </si>
  <si>
    <t xml:space="preserve">Corrente de elo soldado em aço SAE 1010/1020 espessura 1/2" - acabamento polido</t>
  </si>
  <si>
    <t xml:space="preserve">M3363</t>
  </si>
  <si>
    <t xml:space="preserve">Corrente de elo soldado em aço SAE 1010/1020 espessura 3/4" - acabamento polido</t>
  </si>
  <si>
    <t xml:space="preserve">M3364</t>
  </si>
  <si>
    <t xml:space="preserve">Lanterna de sinalização náutica c/ acessórios de fixação - alcance 2 MN</t>
  </si>
  <si>
    <t xml:space="preserve">M3365</t>
  </si>
  <si>
    <t xml:space="preserve">Lanterna de sinalização náutica c/ acessórios de fixação - alcance 3 MN</t>
  </si>
  <si>
    <t xml:space="preserve">M3366</t>
  </si>
  <si>
    <t xml:space="preserve">Lanterna de sinalização náutica c/ acessórios de fixação - alcance 4 MN</t>
  </si>
  <si>
    <t xml:space="preserve">M3367</t>
  </si>
  <si>
    <t xml:space="preserve">Lanterna de sinalização náutica c/ acessórios de fixação - alcance 5 MN</t>
  </si>
  <si>
    <t xml:space="preserve">M3368</t>
  </si>
  <si>
    <t xml:space="preserve">Lanterna de sinalização náutica c/ acessórios de fixação - alcance 8 MN</t>
  </si>
  <si>
    <t xml:space="preserve">M3369</t>
  </si>
  <si>
    <t xml:space="preserve">Manilha âncora de 5/8" em aço forjado com porca e cupilha</t>
  </si>
  <si>
    <t xml:space="preserve">M3370</t>
  </si>
  <si>
    <t xml:space="preserve">Manilha reta de 1 1/2" em aço forjado com porca e cupilha</t>
  </si>
  <si>
    <t xml:space="preserve">M3371</t>
  </si>
  <si>
    <t xml:space="preserve">Manilha reta de 1" em aço forjado com porca e cupilha</t>
  </si>
  <si>
    <t xml:space="preserve">M3372</t>
  </si>
  <si>
    <t xml:space="preserve">Suporte polimérico ecológico maciço colapsível para placa de sinalização - seção quadrada de 10 cm</t>
  </si>
  <si>
    <t xml:space="preserve">M3501</t>
  </si>
  <si>
    <t xml:space="preserve">Placa de ancoragem para tirante de barra de aço - E = 12,7 mm e seção de 160 x 160 mm</t>
  </si>
  <si>
    <t xml:space="preserve">M3502</t>
  </si>
  <si>
    <t xml:space="preserve">M3503</t>
  </si>
  <si>
    <t xml:space="preserve">M3504</t>
  </si>
  <si>
    <t xml:space="preserve">M3505</t>
  </si>
  <si>
    <t xml:space="preserve">Material demolido - concreto simples</t>
  </si>
  <si>
    <t xml:space="preserve">M3506</t>
  </si>
  <si>
    <t xml:space="preserve">Material demolido - madeira</t>
  </si>
  <si>
    <t xml:space="preserve">M3507</t>
  </si>
  <si>
    <t xml:space="preserve">Revestimento asfáltico</t>
  </si>
  <si>
    <t xml:space="preserve">M3508</t>
  </si>
  <si>
    <t xml:space="preserve">Camada granular (base)</t>
  </si>
  <si>
    <t xml:space="preserve">M3509</t>
  </si>
  <si>
    <t xml:space="preserve">Remendo profundo</t>
  </si>
  <si>
    <t xml:space="preserve">M3510</t>
  </si>
  <si>
    <t xml:space="preserve">Material demolido - alvenaria</t>
  </si>
  <si>
    <t xml:space="preserve">M3511</t>
  </si>
  <si>
    <t xml:space="preserve">Acessórios e materiais metálicos</t>
  </si>
  <si>
    <t xml:space="preserve">M3512</t>
  </si>
  <si>
    <t xml:space="preserve">Material demolido - concreto armado</t>
  </si>
  <si>
    <t xml:space="preserve">M3513</t>
  </si>
  <si>
    <t xml:space="preserve">M3514</t>
  </si>
  <si>
    <t xml:space="preserve">M3515</t>
  </si>
  <si>
    <t xml:space="preserve">Grãos, agregados e solos derramados na pista em rodovias</t>
  </si>
  <si>
    <t xml:space="preserve">M3516</t>
  </si>
  <si>
    <t xml:space="preserve">Veículos de pequeno porte incendiados em rodovia</t>
  </si>
  <si>
    <t xml:space="preserve">M3518</t>
  </si>
  <si>
    <t xml:space="preserve">Tinta à base de resina epóxi bicomponente</t>
  </si>
  <si>
    <t xml:space="preserve">M3519</t>
  </si>
  <si>
    <t xml:space="preserve">Tinta à base de resina epóxi poliamida bicomponente para fundo preparador de pintura</t>
  </si>
  <si>
    <t xml:space="preserve">M3520</t>
  </si>
  <si>
    <t xml:space="preserve">Tinta anticorrosiva à base de resina epóxi poliamida bicomponente</t>
  </si>
  <si>
    <t xml:space="preserve">M3521</t>
  </si>
  <si>
    <t xml:space="preserve">Guincho manual com capacidade de tração de 100 kN com cabo de aço</t>
  </si>
  <si>
    <t xml:space="preserve">M3522</t>
  </si>
  <si>
    <t xml:space="preserve">Guincho manual com capacidade de tração de 200 kN com cabo de aço</t>
  </si>
  <si>
    <t xml:space="preserve">M3523</t>
  </si>
  <si>
    <t xml:space="preserve">Pneu reaproveitado</t>
  </si>
  <si>
    <t xml:space="preserve">M3524</t>
  </si>
  <si>
    <t xml:space="preserve">Sapatilha em aço inox - D = 13 mm (1/2")</t>
  </si>
  <si>
    <t xml:space="preserve">M3525</t>
  </si>
  <si>
    <t xml:space="preserve">Molinete manual com capacidade de tração de 70 kN</t>
  </si>
  <si>
    <t xml:space="preserve">M3526</t>
  </si>
  <si>
    <t xml:space="preserve">Ânodo de sacrifício em liga de zinco - peso = 20 kg</t>
  </si>
  <si>
    <t xml:space="preserve">M3527</t>
  </si>
  <si>
    <t xml:space="preserve">Cabo de aço - D = 42 mm (1 5/8")</t>
  </si>
  <si>
    <t xml:space="preserve">M3528</t>
  </si>
  <si>
    <t xml:space="preserve">Terminal soquete fechado em aço galvanizado compatível com cabo de aço de D = 42 mm</t>
  </si>
  <si>
    <t xml:space="preserve">M3529</t>
  </si>
  <si>
    <t xml:space="preserve">Manilha reta em aço forjado com porca e cupilha - D = 57,2 mm (2 1/4")</t>
  </si>
  <si>
    <t xml:space="preserve">M3530</t>
  </si>
  <si>
    <t xml:space="preserve">Tubo mecânico em aço-carbono</t>
  </si>
  <si>
    <t xml:space="preserve">M3720</t>
  </si>
  <si>
    <t xml:space="preserve">Material asfáltico removido</t>
  </si>
  <si>
    <t xml:space="preserve">M3772</t>
  </si>
  <si>
    <t xml:space="preserve">Canal monobloco com corpo e grelha em concreto polímero com efeito autolimpante - carga de controle de 400 kN - C = 100,0 cm, L = 15,0 cm e H = 23,0 cm</t>
  </si>
  <si>
    <t xml:space="preserve">M3773</t>
  </si>
  <si>
    <t xml:space="preserve">Canal monobloco com corpo e grelha em concreto polímero com efeito autolimpante - carga de controle de 400 kN - C = 100,0 cm, L = 25,0 cm e H = 32,0 cm</t>
  </si>
  <si>
    <t xml:space="preserve">M3774</t>
  </si>
  <si>
    <t xml:space="preserve">kN - C = 100,0 cm, L = 16,0 cm e H = 26,5 cm Canal monobloco com corpo e grelha em concreto polímero com efeito autolimpante - carga de controle de 900</t>
  </si>
  <si>
    <t xml:space="preserve">M3775</t>
  </si>
  <si>
    <t xml:space="preserve">kN - C = 100,0 cm, L = 21,0 cm e H = 28,0 cm Canal monobloco com corpo e grelha em concreto polímero com efeito autolimpante - carga de controle de 900</t>
  </si>
  <si>
    <t xml:space="preserve">M3776</t>
  </si>
  <si>
    <t xml:space="preserve">kN - C = 100,0 cm, L = 21,0 cm e H = 38,0 cm Canal monobloco com corpo e grelha em concreto polímero com efeito autolimpante - carga de controle de 900</t>
  </si>
  <si>
    <t xml:space="preserve">M3777</t>
  </si>
  <si>
    <t xml:space="preserve">kN - C = 100,0 cm, L = 21,0 cm e H = 48,0 cm</t>
  </si>
  <si>
    <t xml:space="preserve">M3778</t>
  </si>
  <si>
    <t xml:space="preserve">kN - C = 100,0 cm, L = 26,0 cm e H = 33,0 cm</t>
  </si>
  <si>
    <t xml:space="preserve">M3779</t>
  </si>
  <si>
    <t xml:space="preserve">Canal monobloco com corpo e grelha em concreto polímero com efeito autolimpante - carga de controle de 900 kN - C = 100,0 cm, L = 26,0 cm e H = 53,0 cm</t>
  </si>
  <si>
    <t xml:space="preserve">M3780</t>
  </si>
  <si>
    <t xml:space="preserve">kN - C = 200,0 cm, L = 40,0 cm e H = 59,5 cm Canal em polietileno e polipropileno com efeito autolimpante e grelha de encaixe em poliamida reforçada - carga</t>
  </si>
  <si>
    <t xml:space="preserve">M3781</t>
  </si>
  <si>
    <t xml:space="preserve">de controle de 250 kN - C = 100,0 cm, L = 16,0 cm e H = 12,2 cm Canal em polietileno e polipropileno com efeito autolimpante e grelha de encaixe em poliamida reforçada - carga</t>
  </si>
  <si>
    <t xml:space="preserve">M3782</t>
  </si>
  <si>
    <t xml:space="preserve">de controle de 250 kN - C = 100,0 cm, L = 16,0 cm e H = 17,2 cm Canal em polietileno e polipropileno com efeito autolimpante e grelha de encaixe em poliamida reforçada - carga</t>
  </si>
  <si>
    <t xml:space="preserve">M3783</t>
  </si>
  <si>
    <t xml:space="preserve">de controle de 250 kN - C = 100,0 cm, L = 16,0 cm e H = 6,0 cm</t>
  </si>
  <si>
    <t xml:space="preserve">M3784</t>
  </si>
  <si>
    <t xml:space="preserve">Canal em polietileno e polipropileno com efeito autolimpante e grelha de encaixe em ferro fundido dúctil - carga de controle de 400 kN - C = 100,0 cm, L = 14,7 cm e H = 15,3 cm</t>
  </si>
  <si>
    <t xml:space="preserve">M3785</t>
  </si>
  <si>
    <t xml:space="preserve">Canal em polietileno e polipropileno com efeito autolimpante e grelha de encaixe em ferro fundido dúctil - carga de controle de 400 kN - C = 100,0 cm, L = 24,7 cm e H = 20,8 cm</t>
  </si>
  <si>
    <t xml:space="preserve">M3786</t>
  </si>
  <si>
    <t xml:space="preserve">de controle de 400 kN - C = 100,0 cm, L = 34,9 cm e H = 25,8 cm Canal em polietileno e polipropileno com efeito autolimpante e grelha de encaixe em ferro fundido dúctil - carga</t>
  </si>
  <si>
    <t xml:space="preserve">M3787</t>
  </si>
  <si>
    <t xml:space="preserve">de controle de 600 kN - C = 100,0 cm, L = 16,0 cm e H = 12,2 cm Canal em polietileno e polipropileno com efeito autolimpante e grelha de encaixe em ferro fundido dúctil - carga</t>
  </si>
  <si>
    <t xml:space="preserve">M3788</t>
  </si>
  <si>
    <t xml:space="preserve">de controle de 600 kN - C = 100,0 cm, L = 21,2 cm e H = 18,0 cm Canal em polietileno e polipropileno com efeito autolimpante e grelha de encaixe em ferro fundido dúctil - carga</t>
  </si>
  <si>
    <t xml:space="preserve">M3789</t>
  </si>
  <si>
    <t xml:space="preserve">de controle de 600 kN - C = 100,0 cm, L = 26,2 cm e H = 15,2 cm</t>
  </si>
  <si>
    <t xml:space="preserve">M3790</t>
  </si>
  <si>
    <t xml:space="preserve">Canal em polietileno e polipropileno com efeito autolimpante e abertura de captação em ferro fundido dúctil - carga de controle de 900 kN - C = 100,0 cm, L = 21,0 cm e H = 57,8 cm</t>
  </si>
  <si>
    <t xml:space="preserve">M3791</t>
  </si>
  <si>
    <t xml:space="preserve">Canal em polietileno e polipropileno com efeito autolimpante e abertura de captação em ferro fundido dúctil - carga de controle de 900 kN - C = 100,0 cm, L = 25,2 cm e H = 57,8 cm</t>
  </si>
  <si>
    <t xml:space="preserve">M3792</t>
  </si>
  <si>
    <t xml:space="preserve">carga de controle de 900 kN - C = 100,0 cm, L = 42,0 cm e H = 95,0 cm Canal em polietileno e polipropileno com efeito autolimpante e abertura de captação em ferro fundido dúctil -</t>
  </si>
  <si>
    <t xml:space="preserve">M3793</t>
  </si>
  <si>
    <t xml:space="preserve">carga de controle de 900 kN - C = 100,0 cm, L = 78,0 cm e H = 106,2 cm</t>
  </si>
  <si>
    <t xml:space="preserve">M3795</t>
  </si>
  <si>
    <t xml:space="preserve">Custo equivalente da construção civil para construção do Estaleiro Padrão</t>
  </si>
  <si>
    <t xml:space="preserve">M3801</t>
  </si>
  <si>
    <t xml:space="preserve">Animais de grande porte mortos em rodovia</t>
  </si>
  <si>
    <t xml:space="preserve">M3802</t>
  </si>
  <si>
    <t xml:space="preserve">Animais de pequeno porte mortos em rodovia</t>
  </si>
  <si>
    <t xml:space="preserve">M3803</t>
  </si>
  <si>
    <t xml:space="preserve">Emborrachados de pneus espalhados em rodovia</t>
  </si>
  <si>
    <t xml:space="preserve">M3804</t>
  </si>
  <si>
    <t xml:space="preserve">Espécimes arbóreos de até 20 m tombados na pista</t>
  </si>
  <si>
    <t xml:space="preserve">M3805</t>
  </si>
  <si>
    <t xml:space="preserve">Espécimes arbóreos de 20 a 40 m tombados na pista</t>
  </si>
  <si>
    <t xml:space="preserve">M3806</t>
  </si>
  <si>
    <t xml:space="preserve">Sucatas derramadas em rodovia</t>
  </si>
  <si>
    <t xml:space="preserve">M3807</t>
  </si>
  <si>
    <t xml:space="preserve">Veículos de grande porte incendiados em rodovia</t>
  </si>
  <si>
    <t xml:space="preserve">M3808</t>
  </si>
  <si>
    <t xml:space="preserve">Veículos de médio porte incendiados em rodovia</t>
  </si>
  <si>
    <t xml:space="preserve">M3809</t>
  </si>
  <si>
    <t xml:space="preserve">Veículos de grande porte tombados em rodovia</t>
  </si>
  <si>
    <t xml:space="preserve">M3810</t>
  </si>
  <si>
    <t xml:space="preserve">Veículos de médio porte tombados em rodovia</t>
  </si>
  <si>
    <t xml:space="preserve">M3811</t>
  </si>
  <si>
    <t xml:space="preserve">Veículos de pequeno porte tombados em rodovia</t>
  </si>
  <si>
    <t xml:space="preserve">M3813</t>
  </si>
  <si>
    <t xml:space="preserve">Vidros, caixas e engradados derramados na pista em rodovia</t>
  </si>
  <si>
    <t xml:space="preserve">M3821</t>
  </si>
  <si>
    <t xml:space="preserve">Tacha refletiva em plástico injetado bidirecional com um pino - tipo I</t>
  </si>
  <si>
    <t xml:space="preserve">M3822</t>
  </si>
  <si>
    <t xml:space="preserve">Tacha refletiva em plástico injetado bidirecional com um pino - tipo II</t>
  </si>
  <si>
    <t xml:space="preserve">M3823</t>
  </si>
  <si>
    <t xml:space="preserve">Tacha refletiva em plástico injetado bidirecional com um pino - tipo III</t>
  </si>
  <si>
    <t xml:space="preserve">M3824</t>
  </si>
  <si>
    <t xml:space="preserve">Tacha refletiva em plástico injetado bidirecional com um pino - tipo IV</t>
  </si>
  <si>
    <t xml:space="preserve">M3825</t>
  </si>
  <si>
    <t xml:space="preserve">Tacha refletiva em plástico injetado bidirecional sem pino - tipo I</t>
  </si>
  <si>
    <t xml:space="preserve">M3826</t>
  </si>
  <si>
    <t xml:space="preserve">Tacha refletiva em plástico injetado bidirecional sem pino - tipo II</t>
  </si>
  <si>
    <t xml:space="preserve">M3827</t>
  </si>
  <si>
    <t xml:space="preserve">Tacha refletiva em plástico injetado bidirecional sem pino - tipo III</t>
  </si>
  <si>
    <t xml:space="preserve">M3828</t>
  </si>
  <si>
    <t xml:space="preserve">Tacha refletiva em plástico injetado bidirecional sem pino - tipo IV</t>
  </si>
  <si>
    <t xml:space="preserve">M3829</t>
  </si>
  <si>
    <t xml:space="preserve">Tacha refletiva em plástico injetado monodirecional com um pino - tipo I</t>
  </si>
  <si>
    <t xml:space="preserve">M3830</t>
  </si>
  <si>
    <t xml:space="preserve">Tacha refletiva em plástico injetado monodirecional com um pino - tipo II</t>
  </si>
  <si>
    <t xml:space="preserve">M3831</t>
  </si>
  <si>
    <t xml:space="preserve">Tacha refletiva em plástico injetado monodirecional com um pino - tipo III</t>
  </si>
  <si>
    <t xml:space="preserve">M3832</t>
  </si>
  <si>
    <t xml:space="preserve">Tacha refletiva em plástico injetado monodirecional com um pino - tipo IV</t>
  </si>
  <si>
    <t xml:space="preserve">M3833</t>
  </si>
  <si>
    <t xml:space="preserve">Tacha refletiva em plástico injetado monodirecional sem pino - tipo I</t>
  </si>
  <si>
    <t xml:space="preserve">M3834</t>
  </si>
  <si>
    <t xml:space="preserve">Tacha refletiva em plástico injetado monodirecional sem pino - tipo II</t>
  </si>
  <si>
    <t xml:space="preserve">M3835</t>
  </si>
  <si>
    <t xml:space="preserve">Tacha refletiva em plástico injetado monodirecional sem pino - tipo III</t>
  </si>
  <si>
    <t xml:space="preserve">M3836</t>
  </si>
  <si>
    <t xml:space="preserve">Tacha refletiva em plástico injetado monodirecional sem pino - tipo IV</t>
  </si>
  <si>
    <t xml:space="preserve">M3837</t>
  </si>
  <si>
    <t xml:space="preserve">Tacha refletiva em resina sintética bidirecional com um pino - tipo I</t>
  </si>
  <si>
    <t xml:space="preserve">M3838</t>
  </si>
  <si>
    <t xml:space="preserve">Tacha refletiva em resina sintética bidirecional com um pino - tipo II</t>
  </si>
  <si>
    <t xml:space="preserve">M3839</t>
  </si>
  <si>
    <t xml:space="preserve">Tacha refletiva em resina sintética bidirecional com um pino - tipo III</t>
  </si>
  <si>
    <t xml:space="preserve">M3840</t>
  </si>
  <si>
    <t xml:space="preserve">Tacha refletiva em resina sintética bidirecional com um pino - tipo IV</t>
  </si>
  <si>
    <t xml:space="preserve">M3841</t>
  </si>
  <si>
    <t xml:space="preserve">Tacha refletiva em resina sintética bidirecional sem pino - tipo I</t>
  </si>
  <si>
    <t xml:space="preserve">M3842</t>
  </si>
  <si>
    <t xml:space="preserve">Tacha refletiva em resina sintética bidirecional sem pino - tipo II</t>
  </si>
  <si>
    <t xml:space="preserve">M3843</t>
  </si>
  <si>
    <t xml:space="preserve">Tacha refletiva em resina sintética bidirecional sem pino - tipo III</t>
  </si>
  <si>
    <t xml:space="preserve">M3844</t>
  </si>
  <si>
    <t xml:space="preserve">Tacha refletiva em resina sintética bidirecional sem pino - tipo IV</t>
  </si>
  <si>
    <t xml:space="preserve">M3845</t>
  </si>
  <si>
    <t xml:space="preserve">Tacha refletiva em resina sintética monodirecional com um pino - tipo I</t>
  </si>
  <si>
    <t xml:space="preserve">M3846</t>
  </si>
  <si>
    <t xml:space="preserve">Tacha refletiva em resina sintética monodirecional com um pino - tipo II</t>
  </si>
  <si>
    <t xml:space="preserve">M3847</t>
  </si>
  <si>
    <t xml:space="preserve">Tacha refletiva em resina sintética monodirecional com um pino - tipo III</t>
  </si>
  <si>
    <t xml:space="preserve">M3848</t>
  </si>
  <si>
    <t xml:space="preserve">Tacha refletiva em resina sintética monodirecional com um pino - tipo IV</t>
  </si>
  <si>
    <t xml:space="preserve">M3851</t>
  </si>
  <si>
    <t xml:space="preserve">Tacha refletiva em resina sintética monodirecional sem pino - tipo I</t>
  </si>
  <si>
    <t xml:space="preserve">M3852</t>
  </si>
  <si>
    <t xml:space="preserve">Tacha refletiva em resina sintética monodirecional sem pino - tipo II</t>
  </si>
  <si>
    <t xml:space="preserve">M3853</t>
  </si>
  <si>
    <t xml:space="preserve">Tacha refletiva em resina sintética monodirecional sem pino - tipo III</t>
  </si>
  <si>
    <t xml:space="preserve">M3854</t>
  </si>
  <si>
    <t xml:space="preserve">Tacha refletiva em resina sintética monodirecional sem pino - tipo IV</t>
  </si>
  <si>
    <t xml:space="preserve">M3855</t>
  </si>
  <si>
    <t xml:space="preserve">Tacha refletiva metálica bidirecional com dois pinos - tipo II</t>
  </si>
  <si>
    <t xml:space="preserve">M3856</t>
  </si>
  <si>
    <t xml:space="preserve">Tacha refletiva metálica bidirecional com dois pinos - tipo III</t>
  </si>
  <si>
    <t xml:space="preserve">M3857</t>
  </si>
  <si>
    <t xml:space="preserve">Tacha refletiva metálica bidirecional com dois pinos - tipo IV</t>
  </si>
  <si>
    <t xml:space="preserve">M3858</t>
  </si>
  <si>
    <t xml:space="preserve">Tacha refletiva metálica bidirecional com um pino - tipo II</t>
  </si>
  <si>
    <t xml:space="preserve">M3859</t>
  </si>
  <si>
    <t xml:space="preserve">Tacha refletiva metálica bidirecional com um pino - tipo III</t>
  </si>
  <si>
    <t xml:space="preserve">M3860</t>
  </si>
  <si>
    <t xml:space="preserve">Tacha refletiva metálica bidirecional com um pino - tipo IV</t>
  </si>
  <si>
    <t xml:space="preserve">M3861</t>
  </si>
  <si>
    <t xml:space="preserve">Tacha refletiva metálica monodirecional com dois pinos - tipo II</t>
  </si>
  <si>
    <t xml:space="preserve">M3862</t>
  </si>
  <si>
    <t xml:space="preserve">Tacha refletiva metálica monodirecional com dois pinos - tipo III</t>
  </si>
  <si>
    <t xml:space="preserve">M3863</t>
  </si>
  <si>
    <t xml:space="preserve">Tacha refletiva metálica monodirecional com dois pinos - tipo IV</t>
  </si>
  <si>
    <t xml:space="preserve">M3864</t>
  </si>
  <si>
    <t xml:space="preserve">Tacha refletiva metálica monodirecional com um pino - tipo II</t>
  </si>
  <si>
    <t xml:space="preserve">M3865</t>
  </si>
  <si>
    <t xml:space="preserve">Tacha refletiva metálica monodirecional com um pino - tipo III</t>
  </si>
  <si>
    <t xml:space="preserve">M3866</t>
  </si>
  <si>
    <t xml:space="preserve">Tacha refletiva metálica monodirecional com um pino - tipo IV</t>
  </si>
  <si>
    <t xml:space="preserve">M3867</t>
  </si>
  <si>
    <t xml:space="preserve">Tachão refletivo em plástico injetado bidirecional</t>
  </si>
  <si>
    <t xml:space="preserve">M3868</t>
  </si>
  <si>
    <t xml:space="preserve">Tachão refletivo em plástico injetado monodirecional</t>
  </si>
  <si>
    <t xml:space="preserve">M3869</t>
  </si>
  <si>
    <t xml:space="preserve">Tachão refletivo em resina sintética bidirecional</t>
  </si>
  <si>
    <t xml:space="preserve">M3870</t>
  </si>
  <si>
    <t xml:space="preserve">Tachão refletivo em resina sintética monodirecional</t>
  </si>
  <si>
    <t xml:space="preserve">M3900</t>
  </si>
  <si>
    <t xml:space="preserve">Emulsão asfáltica RR-1C com polímero</t>
  </si>
  <si>
    <t xml:space="preserve">M3901</t>
  </si>
  <si>
    <t xml:space="preserve">Reservatório metálico tipo taça - 5.000 l</t>
  </si>
  <si>
    <t xml:space="preserve">M3902</t>
  </si>
  <si>
    <t xml:space="preserve">Reservatório metálico tipo taça - 10.000 l</t>
  </si>
  <si>
    <t xml:space="preserve">M3903</t>
  </si>
  <si>
    <t xml:space="preserve">Reservatório metálico tipo taça - 20.000 l</t>
  </si>
  <si>
    <t xml:space="preserve">M3904</t>
  </si>
  <si>
    <t xml:space="preserve">Reservatório metálico tipo taça - 30.000 l</t>
  </si>
  <si>
    <t xml:space="preserve">M3905</t>
  </si>
  <si>
    <t xml:space="preserve">AMV tipo TR37, abertura 1:8, bitola métrica</t>
  </si>
  <si>
    <t xml:space="preserve">M3906</t>
  </si>
  <si>
    <t xml:space="preserve">AMV tipo TR37, abertura 1:10, bitola métrica</t>
  </si>
  <si>
    <t xml:space="preserve">M3907</t>
  </si>
  <si>
    <t xml:space="preserve">AMV tipo TR37, abertura 1:12, bitola métrica</t>
  </si>
  <si>
    <t xml:space="preserve">M3908</t>
  </si>
  <si>
    <t xml:space="preserve">AMV tipo TR37, abertura 1:14, bitola métrica</t>
  </si>
  <si>
    <t xml:space="preserve">M3909</t>
  </si>
  <si>
    <t xml:space="preserve">Bico de corte a plasma - 65A</t>
  </si>
  <si>
    <t xml:space="preserve">M3910</t>
  </si>
  <si>
    <t xml:space="preserve">Bico de corte a plasma - 45A</t>
  </si>
  <si>
    <t xml:space="preserve">M3911</t>
  </si>
  <si>
    <t xml:space="preserve">Bocal de corte a plasma manual</t>
  </si>
  <si>
    <t xml:space="preserve">M3912</t>
  </si>
  <si>
    <t xml:space="preserve">Capa de retenção 45A/65A/85A/105A</t>
  </si>
  <si>
    <t xml:space="preserve">M3913</t>
  </si>
  <si>
    <t xml:space="preserve">Eletrodo</t>
  </si>
  <si>
    <t xml:space="preserve">M3914</t>
  </si>
  <si>
    <t xml:space="preserve">Distribuidor de gás</t>
  </si>
  <si>
    <t xml:space="preserve">M3915</t>
  </si>
  <si>
    <t xml:space="preserve">Parafuso sextavado em aço inox de 1/2" x 1 1/2"</t>
  </si>
  <si>
    <t xml:space="preserve">M3916</t>
  </si>
  <si>
    <t xml:space="preserve">Porca em aço inox - D = 1/2"</t>
  </si>
  <si>
    <t xml:space="preserve">M3917</t>
  </si>
  <si>
    <t xml:space="preserve">Arruela lisa em aço inox - D = 1/2"</t>
  </si>
  <si>
    <t xml:space="preserve">M3918</t>
  </si>
  <si>
    <t xml:space="preserve">Disco de serra circular com 80 dentes multi material - D = 10"</t>
  </si>
  <si>
    <t xml:space="preserve">M3919</t>
  </si>
  <si>
    <t xml:space="preserve">Lixa nº 360</t>
  </si>
  <si>
    <t xml:space="preserve">M3920</t>
  </si>
  <si>
    <t xml:space="preserve">Diluente para tinta epóxi de dois ou três componentes</t>
  </si>
  <si>
    <t xml:space="preserve">M3921</t>
  </si>
  <si>
    <t xml:space="preserve">Tinta epóxi óxido de ferro</t>
  </si>
  <si>
    <t xml:space="preserve">M3922</t>
  </si>
  <si>
    <t xml:space="preserve">Diluente para esmalte poliuretano de dois componentes</t>
  </si>
  <si>
    <t xml:space="preserve">M3923</t>
  </si>
  <si>
    <t xml:space="preserve">Tinta esmalte poliuretano de dois componentes</t>
  </si>
  <si>
    <t xml:space="preserve">M3924</t>
  </si>
  <si>
    <t xml:space="preserve">Catalisador primer</t>
  </si>
  <si>
    <t xml:space="preserve">M3925</t>
  </si>
  <si>
    <t xml:space="preserve">Tinta fundo fosfatizante</t>
  </si>
  <si>
    <t xml:space="preserve">M3926</t>
  </si>
  <si>
    <t xml:space="preserve">Luva de aço - D = 1/2"</t>
  </si>
  <si>
    <t xml:space="preserve">M3927</t>
  </si>
  <si>
    <t xml:space="preserve">Plug ou bujão de aço - D = 1/2"</t>
  </si>
  <si>
    <t xml:space="preserve">M3928</t>
  </si>
  <si>
    <t xml:space="preserve">Tubo de aço - E = 3,35 mm e D = 3"</t>
  </si>
  <si>
    <t xml:space="preserve">M3929</t>
  </si>
  <si>
    <t xml:space="preserve">Tubo de aço - E = 3 mm e D = 6"</t>
  </si>
  <si>
    <t xml:space="preserve">M3930</t>
  </si>
  <si>
    <t xml:space="preserve">Cantoneira em aço de abas iguais de 2" x 3/16"</t>
  </si>
  <si>
    <t xml:space="preserve">M3931</t>
  </si>
  <si>
    <t xml:space="preserve">Cantoneira em alumínio de abas iguais de 1.1/2" x 3/16"</t>
  </si>
  <si>
    <t xml:space="preserve">M3932</t>
  </si>
  <si>
    <t xml:space="preserve">Parafuso sextavado em aço inox M8 x 20mm</t>
  </si>
  <si>
    <t xml:space="preserve">M3933</t>
  </si>
  <si>
    <t xml:space="preserve">Porca em aço inox M8 para parafuso sextavado</t>
  </si>
  <si>
    <t xml:space="preserve">M3934</t>
  </si>
  <si>
    <t xml:space="preserve">Arruela lisa em aço inox para parafuso sextavado M8</t>
  </si>
  <si>
    <t xml:space="preserve">M3935</t>
  </si>
  <si>
    <t xml:space="preserve">Arruela de pressão em aço inox para parafuso sextavado M8</t>
  </si>
  <si>
    <t xml:space="preserve">M3936</t>
  </si>
  <si>
    <t xml:space="preserve">Parafuso sextavado em aço inox de 1/2" X 1/2"</t>
  </si>
  <si>
    <t xml:space="preserve">M3939</t>
  </si>
  <si>
    <t xml:space="preserve">Barra redonda de aço SAE 1020 - D = 1"</t>
  </si>
  <si>
    <t xml:space="preserve">M4412</t>
  </si>
  <si>
    <t xml:space="preserve">Conjunto de consumíveis para corte a plasma em aço carbono</t>
  </si>
  <si>
    <t xml:space="preserve">M4413</t>
  </si>
  <si>
    <t xml:space="preserve">Eletrodo E70S6 diâmetro 0,9 mm</t>
  </si>
  <si>
    <t xml:space="preserve">P9801</t>
  </si>
  <si>
    <t xml:space="preserve">P9802</t>
  </si>
  <si>
    <t xml:space="preserve">P9803</t>
  </si>
  <si>
    <t xml:space="preserve">P9804</t>
  </si>
  <si>
    <t xml:space="preserve">Apontador</t>
  </si>
  <si>
    <t xml:space="preserve">P9805</t>
  </si>
  <si>
    <t xml:space="preserve">P9806</t>
  </si>
  <si>
    <t xml:space="preserve">Auxiliar administrativo</t>
  </si>
  <si>
    <t xml:space="preserve">P9807</t>
  </si>
  <si>
    <t xml:space="preserve">Bombeiro hidráulico</t>
  </si>
  <si>
    <t xml:space="preserve">P9808</t>
  </si>
  <si>
    <t xml:space="preserve">P9809</t>
  </si>
  <si>
    <t xml:space="preserve">Encarregado administrativo</t>
  </si>
  <si>
    <t xml:space="preserve">P9810</t>
  </si>
  <si>
    <t xml:space="preserve">P9811</t>
  </si>
  <si>
    <t xml:space="preserve">Encarregado especializado</t>
  </si>
  <si>
    <t xml:space="preserve">P9812</t>
  </si>
  <si>
    <t xml:space="preserve">Engenheiro</t>
  </si>
  <si>
    <t xml:space="preserve">P9814</t>
  </si>
  <si>
    <t xml:space="preserve">Operacional</t>
  </si>
  <si>
    <t xml:space="preserve">P9815</t>
  </si>
  <si>
    <t xml:space="preserve">P9816</t>
  </si>
  <si>
    <t xml:space="preserve">Encarregado de mergulho</t>
  </si>
  <si>
    <t xml:space="preserve">P9819</t>
  </si>
  <si>
    <t xml:space="preserve">Engenheiro supervisor</t>
  </si>
  <si>
    <t xml:space="preserve">P9821</t>
  </si>
  <si>
    <t xml:space="preserve">P9822</t>
  </si>
  <si>
    <t xml:space="preserve">P9823</t>
  </si>
  <si>
    <t xml:space="preserve">P9824</t>
  </si>
  <si>
    <t xml:space="preserve">P9825</t>
  </si>
  <si>
    <t xml:space="preserve">P9826</t>
  </si>
  <si>
    <t xml:space="preserve">Chefe setor de Finanças</t>
  </si>
  <si>
    <t xml:space="preserve">P9827</t>
  </si>
  <si>
    <t xml:space="preserve">Vigia</t>
  </si>
  <si>
    <t xml:space="preserve">P9830</t>
  </si>
  <si>
    <t xml:space="preserve">Montador</t>
  </si>
  <si>
    <t xml:space="preserve">P9833</t>
  </si>
  <si>
    <t xml:space="preserve">Auxiliar de laboratório</t>
  </si>
  <si>
    <t xml:space="preserve">P9835</t>
  </si>
  <si>
    <t xml:space="preserve">Perfurador de tubulão a ar comprimido com insalubridade</t>
  </si>
  <si>
    <t xml:space="preserve">P9836</t>
  </si>
  <si>
    <t xml:space="preserve">Geólogo</t>
  </si>
  <si>
    <t xml:space="preserve">P9837</t>
  </si>
  <si>
    <t xml:space="preserve">Oceanógrafo</t>
  </si>
  <si>
    <t xml:space="preserve">P9840</t>
  </si>
  <si>
    <t xml:space="preserve">Encarregado geral</t>
  </si>
  <si>
    <t xml:space="preserve">P9842</t>
  </si>
  <si>
    <t xml:space="preserve">Faxineiro</t>
  </si>
  <si>
    <t xml:space="preserve">P9843</t>
  </si>
  <si>
    <t xml:space="preserve">Operador de equipamento leve</t>
  </si>
  <si>
    <t xml:space="preserve">P9844</t>
  </si>
  <si>
    <t xml:space="preserve">Capitão fluvial</t>
  </si>
  <si>
    <t xml:space="preserve">P9845</t>
  </si>
  <si>
    <t xml:space="preserve">Operador de equipamento pesado</t>
  </si>
  <si>
    <t xml:space="preserve">P9846</t>
  </si>
  <si>
    <t xml:space="preserve">Operador de equipamento especial</t>
  </si>
  <si>
    <t xml:space="preserve">P9847</t>
  </si>
  <si>
    <t xml:space="preserve">Perfurador de tubulão</t>
  </si>
  <si>
    <t xml:space="preserve">P9848</t>
  </si>
  <si>
    <t xml:space="preserve">Desenhista</t>
  </si>
  <si>
    <t xml:space="preserve">P9849</t>
  </si>
  <si>
    <t xml:space="preserve">Condutor maquinista fluvial</t>
  </si>
  <si>
    <t xml:space="preserve">P9850</t>
  </si>
  <si>
    <t xml:space="preserve">Copeiro</t>
  </si>
  <si>
    <t xml:space="preserve">P9851</t>
  </si>
  <si>
    <t xml:space="preserve">Médico do trabalho</t>
  </si>
  <si>
    <t xml:space="preserve">P9852</t>
  </si>
  <si>
    <t xml:space="preserve">Blaster</t>
  </si>
  <si>
    <t xml:space="preserve">P9853</t>
  </si>
  <si>
    <t xml:space="preserve">Pré-marcador</t>
  </si>
  <si>
    <t xml:space="preserve">P9854</t>
  </si>
  <si>
    <t xml:space="preserve">Recepcionista</t>
  </si>
  <si>
    <t xml:space="preserve">P9855</t>
  </si>
  <si>
    <t xml:space="preserve">Marinheiro de máquinas</t>
  </si>
  <si>
    <t xml:space="preserve">P9856</t>
  </si>
  <si>
    <t xml:space="preserve">Marinheiro de convés</t>
  </si>
  <si>
    <t xml:space="preserve">P9857</t>
  </si>
  <si>
    <t xml:space="preserve">Marinheiro de convés - mensalista</t>
  </si>
  <si>
    <t xml:space="preserve">P9858</t>
  </si>
  <si>
    <t xml:space="preserve">Laboratorista</t>
  </si>
  <si>
    <t xml:space="preserve">P9859</t>
  </si>
  <si>
    <t xml:space="preserve">Trabalhador de via</t>
  </si>
  <si>
    <t xml:space="preserve">P9860</t>
  </si>
  <si>
    <t xml:space="preserve">Mergulhador</t>
  </si>
  <si>
    <t xml:space="preserve">P9861</t>
  </si>
  <si>
    <t xml:space="preserve">Selecionador de material pétreo</t>
  </si>
  <si>
    <t xml:space="preserve">P9864</t>
  </si>
  <si>
    <t xml:space="preserve">Engenheiro de segurança do trabalho</t>
  </si>
  <si>
    <t xml:space="preserve">P9865</t>
  </si>
  <si>
    <t xml:space="preserve">Técnico em enfermagem</t>
  </si>
  <si>
    <t xml:space="preserve">P9866</t>
  </si>
  <si>
    <t xml:space="preserve">Motorista de caminhão</t>
  </si>
  <si>
    <t xml:space="preserve">P9867</t>
  </si>
  <si>
    <t xml:space="preserve">Técnico especializado - mensalista</t>
  </si>
  <si>
    <t xml:space="preserve">P9869</t>
  </si>
  <si>
    <t xml:space="preserve">Encarregado de obras de artes especiais</t>
  </si>
  <si>
    <t xml:space="preserve">P9870</t>
  </si>
  <si>
    <t xml:space="preserve">Motorista de veículo leve</t>
  </si>
  <si>
    <t xml:space="preserve">P9871</t>
  </si>
  <si>
    <t xml:space="preserve">Motorista de veículo especial</t>
  </si>
  <si>
    <t xml:space="preserve">P9875</t>
  </si>
  <si>
    <t xml:space="preserve">Encarregado de turma</t>
  </si>
  <si>
    <t xml:space="preserve">P9876</t>
  </si>
  <si>
    <t xml:space="preserve">Técnico de segurança do trabalho</t>
  </si>
  <si>
    <t xml:space="preserve">P9878</t>
  </si>
  <si>
    <t xml:space="preserve">Secretária</t>
  </si>
  <si>
    <t xml:space="preserve">P9880</t>
  </si>
  <si>
    <t xml:space="preserve">Piloto fluvial</t>
  </si>
  <si>
    <t xml:space="preserve">P9882</t>
  </si>
  <si>
    <t xml:space="preserve">Técnico especializado</t>
  </si>
  <si>
    <t xml:space="preserve">P9883</t>
  </si>
  <si>
    <t xml:space="preserve">Chefe do setor administrativo</t>
  </si>
  <si>
    <t xml:space="preserve">P9884</t>
  </si>
  <si>
    <t xml:space="preserve">Encarregado de terraplenagem</t>
  </si>
  <si>
    <t xml:space="preserve">P9885</t>
  </si>
  <si>
    <t xml:space="preserve">Frentista de túnel</t>
  </si>
  <si>
    <t xml:space="preserve">P9889</t>
  </si>
  <si>
    <t xml:space="preserve">Técnico da qualidade</t>
  </si>
  <si>
    <t xml:space="preserve">P9891</t>
  </si>
  <si>
    <t xml:space="preserve">Engenheiro mecânico</t>
  </si>
  <si>
    <t xml:space="preserve">P9892</t>
  </si>
  <si>
    <t xml:space="preserve">Auxiliar de blaster</t>
  </si>
  <si>
    <t xml:space="preserve">P9893</t>
  </si>
  <si>
    <t xml:space="preserve">Encarregado de pavimentação</t>
  </si>
  <si>
    <t xml:space="preserve">P9896</t>
  </si>
  <si>
    <t xml:space="preserve">Porteiro</t>
  </si>
  <si>
    <t xml:space="preserve">P9897</t>
  </si>
  <si>
    <t xml:space="preserve">Técnico de meio ambiente</t>
  </si>
  <si>
    <t xml:space="preserve">P9900</t>
  </si>
  <si>
    <t xml:space="preserve">Comprador</t>
  </si>
  <si>
    <t xml:space="preserve">P9901</t>
  </si>
  <si>
    <t xml:space="preserve">Encarregado de superestrutura ferroviária</t>
  </si>
  <si>
    <t xml:space="preserve">P9903</t>
  </si>
  <si>
    <t xml:space="preserve">Auxiliar técnico</t>
  </si>
  <si>
    <t xml:space="preserve">P9907</t>
  </si>
  <si>
    <t xml:space="preserve">Comandante de longo curso</t>
  </si>
  <si>
    <t xml:space="preserve">P9908</t>
  </si>
  <si>
    <t xml:space="preserve">Imediato</t>
  </si>
  <si>
    <t xml:space="preserve">P9909</t>
  </si>
  <si>
    <t xml:space="preserve">Oficial de náutica</t>
  </si>
  <si>
    <t xml:space="preserve">P9910</t>
  </si>
  <si>
    <t xml:space="preserve">Oficial de máquinas</t>
  </si>
  <si>
    <t xml:space="preserve">P9911</t>
  </si>
  <si>
    <t xml:space="preserve">Condutor de máquinas</t>
  </si>
  <si>
    <t xml:space="preserve">P9912</t>
  </si>
  <si>
    <t xml:space="preserve">Capitão fluvial com periculosidade</t>
  </si>
  <si>
    <t xml:space="preserve">P9913</t>
  </si>
  <si>
    <t xml:space="preserve">Draguista 1</t>
  </si>
  <si>
    <t xml:space="preserve">P9915</t>
  </si>
  <si>
    <t xml:space="preserve">Maquinista</t>
  </si>
  <si>
    <t xml:space="preserve">P9916</t>
  </si>
  <si>
    <t xml:space="preserve">Encarregado de conservação rodoviária</t>
  </si>
  <si>
    <t xml:space="preserve">P9920</t>
  </si>
  <si>
    <t xml:space="preserve">Mestre fluvial</t>
  </si>
  <si>
    <t xml:space="preserve">P9923</t>
  </si>
  <si>
    <t xml:space="preserve">Mergulhador com periculosidade</t>
  </si>
  <si>
    <t xml:space="preserve">P9927</t>
  </si>
  <si>
    <t xml:space="preserve">Frentista de túnel com periculosidade</t>
  </si>
  <si>
    <t xml:space="preserve">P9928</t>
  </si>
  <si>
    <t xml:space="preserve">Servente com periculosidade</t>
  </si>
  <si>
    <t xml:space="preserve">P9929</t>
  </si>
  <si>
    <t xml:space="preserve">Bombeiro hidráulico com periculosidade</t>
  </si>
  <si>
    <t xml:space="preserve">P9930</t>
  </si>
  <si>
    <t xml:space="preserve">Eletricista com periculosidade</t>
  </si>
  <si>
    <t xml:space="preserve">P9932</t>
  </si>
  <si>
    <t xml:space="preserve">Operador de equipamento pesado com periculosidade</t>
  </si>
  <si>
    <t xml:space="preserve">P9934</t>
  </si>
  <si>
    <t xml:space="preserve">Motorista de veículo especial com periculosidade</t>
  </si>
  <si>
    <t xml:space="preserve">P9938</t>
  </si>
  <si>
    <t xml:space="preserve">Operador de equipamento leve com periculosidade</t>
  </si>
  <si>
    <t xml:space="preserve">P9939</t>
  </si>
  <si>
    <t xml:space="preserve">Operador de equipamento leve com insalubridade</t>
  </si>
  <si>
    <t xml:space="preserve">P9940</t>
  </si>
  <si>
    <t xml:space="preserve">Piloto fluvial com periculosidade</t>
  </si>
  <si>
    <t xml:space="preserve">P9941</t>
  </si>
  <si>
    <t xml:space="preserve">Mestre fluvial com periculosidade</t>
  </si>
  <si>
    <t xml:space="preserve">P9942</t>
  </si>
  <si>
    <t xml:space="preserve">Marinheiro de convés com periculosidade</t>
  </si>
  <si>
    <t xml:space="preserve">P9943</t>
  </si>
  <si>
    <t xml:space="preserve">Técnico de batimetria com periculosidade</t>
  </si>
  <si>
    <t xml:space="preserve">P9944</t>
  </si>
  <si>
    <t xml:space="preserve">Operador de equipamento especial com periculosidade</t>
  </si>
  <si>
    <t xml:space="preserve">P9945</t>
  </si>
  <si>
    <t xml:space="preserve">Draguista com periculosidade</t>
  </si>
  <si>
    <t xml:space="preserve">P9946</t>
  </si>
  <si>
    <t xml:space="preserve">Engenheiro auxiliar</t>
  </si>
  <si>
    <t xml:space="preserve">P9947</t>
  </si>
  <si>
    <t xml:space="preserve">Técnico florestal</t>
  </si>
  <si>
    <t xml:space="preserve">P9948</t>
  </si>
  <si>
    <t xml:space="preserve">Motorista de veículo leve - mensalista</t>
  </si>
  <si>
    <t xml:space="preserve">P9949</t>
  </si>
  <si>
    <t xml:space="preserve">Topógrafo</t>
  </si>
  <si>
    <t xml:space="preserve">P9950</t>
  </si>
  <si>
    <t xml:space="preserve">Auxiliar de topografia</t>
  </si>
  <si>
    <t xml:space="preserve">P9951</t>
  </si>
  <si>
    <t xml:space="preserve">Médico de câmara hiperbárica</t>
  </si>
  <si>
    <t xml:space="preserve">P9952</t>
  </si>
  <si>
    <t xml:space="preserve">Pedreiro - mensalista</t>
  </si>
  <si>
    <t xml:space="preserve">P9953</t>
  </si>
  <si>
    <t xml:space="preserve">Eletricista - mensalista</t>
  </si>
  <si>
    <t xml:space="preserve">P9954</t>
  </si>
  <si>
    <t xml:space="preserve">Servente - mensalista</t>
  </si>
  <si>
    <t xml:space="preserve">P9955</t>
  </si>
  <si>
    <t xml:space="preserve">Engenheiro chefe</t>
  </si>
  <si>
    <t xml:space="preserve">P9956</t>
  </si>
  <si>
    <t xml:space="preserve">Motorista de caminhão com periculosidade</t>
  </si>
  <si>
    <t xml:space="preserve">P9972</t>
  </si>
  <si>
    <t xml:space="preserve">Técnico de batimetria</t>
  </si>
  <si>
    <t xml:space="preserve">E9001</t>
  </si>
  <si>
    <t xml:space="preserve">Conjunto vibratório para tubos de concreto com encaixe PB e 3 jogos de fôrmas - D = 60 cm - 2,2 kW</t>
  </si>
  <si>
    <t xml:space="preserve">E9002</t>
  </si>
  <si>
    <t xml:space="preserve">Conjunto vibratório para tubos de concreto com encaixe PB e 3 jogos de fôrmas - D = 80 cm - 2,2 kW</t>
  </si>
  <si>
    <t xml:space="preserve">E9003</t>
  </si>
  <si>
    <t xml:space="preserve">Conjunto vibratório para tubos de concreto com encaixe PB e 3 jogos de fôrmas - D = 100 cm - 2,2 kW</t>
  </si>
  <si>
    <t xml:space="preserve">E9004</t>
  </si>
  <si>
    <t xml:space="preserve">Conjunto vibratório para tubos de concreto com encaixe PB e 3 jogos de fôrmas - D = 120 cm - 2,2 kW</t>
  </si>
  <si>
    <t xml:space="preserve">E9005</t>
  </si>
  <si>
    <t xml:space="preserve">Conjunto vibratório para tubos de concreto com encaixe PB e 3 jogos de fôrmas - D = 150 cm - 2,2 kW</t>
  </si>
  <si>
    <t xml:space="preserve">E9006</t>
  </si>
  <si>
    <t xml:space="preserve">Equipamento para sondagem manual</t>
  </si>
  <si>
    <t xml:space="preserve">E9007</t>
  </si>
  <si>
    <t xml:space="preserve">Bomba de pistão triplex com capacidade de 130 l/min - 8,2 kW</t>
  </si>
  <si>
    <t xml:space="preserve">E9008</t>
  </si>
  <si>
    <t xml:space="preserve">Transportador manual de tubos de concreto</t>
  </si>
  <si>
    <t xml:space="preserve">E9009</t>
  </si>
  <si>
    <t xml:space="preserve">Rebocador - 360 HP</t>
  </si>
  <si>
    <t xml:space="preserve">E9010</t>
  </si>
  <si>
    <t xml:space="preserve">Balança plataforma digital com mesa de 75 x 75 cm com capacidade de 500 kg</t>
  </si>
  <si>
    <t xml:space="preserve">E9011</t>
  </si>
  <si>
    <t xml:space="preserve">Carro manual modelo plataforma de 200 x 80 cm com capacidade de 800 kg</t>
  </si>
  <si>
    <t xml:space="preserve">E9014</t>
  </si>
  <si>
    <t xml:space="preserve">Deflectômetro de impacto (FWD) instalado em pick up com reboque e faixa de carga de 7 a 120 kN - 147 kW</t>
  </si>
  <si>
    <t xml:space="preserve">E9015</t>
  </si>
  <si>
    <t xml:space="preserve">Elevador de obra - 9 kW</t>
  </si>
  <si>
    <t xml:space="preserve">E9016</t>
  </si>
  <si>
    <t xml:space="preserve">Usina misturadora móvel de reciclagem a frio com sistema de espuma de asfalto - 129 kW</t>
  </si>
  <si>
    <t xml:space="preserve">E9017</t>
  </si>
  <si>
    <t xml:space="preserve">Escavadeira hidráulica sobre esteira com capacidade de 0,4 m³ - 64 kW</t>
  </si>
  <si>
    <t xml:space="preserve">E9019</t>
  </si>
  <si>
    <t xml:space="preserve">Câmara hiperbárica com filtro, serpentina e reservatório de ar - D = 1,80 m e H = 2 m</t>
  </si>
  <si>
    <t xml:space="preserve">E9020</t>
  </si>
  <si>
    <t xml:space="preserve">Recicladora a frio - 455 kW</t>
  </si>
  <si>
    <t xml:space="preserve">E9021</t>
  </si>
  <si>
    <t xml:space="preserve">Grupo gerador - 456 kVA</t>
  </si>
  <si>
    <t xml:space="preserve">E9022</t>
  </si>
  <si>
    <t xml:space="preserve">Pórtico rolante com capacidade de 25 t - 30 kW</t>
  </si>
  <si>
    <t xml:space="preserve">E9023</t>
  </si>
  <si>
    <t xml:space="preserve">Guindaste sobre esteiras com dragline com capacidade de 1,9 a 2,3 m³ - 270 kW</t>
  </si>
  <si>
    <t xml:space="preserve">E9024</t>
  </si>
  <si>
    <t xml:space="preserve">Misturador de nata cimento - 1,50 kW</t>
  </si>
  <si>
    <t xml:space="preserve">E9025</t>
  </si>
  <si>
    <t xml:space="preserve">Conjunto bomba e macaco hidráulico para protensão com capacidade de 7.000 kN</t>
  </si>
  <si>
    <t xml:space="preserve">E9026</t>
  </si>
  <si>
    <t xml:space="preserve">Bomba para injeção de nata de cimento com capacidade de 2 MPa - 2,20 kW</t>
  </si>
  <si>
    <t xml:space="preserve">E9028</t>
  </si>
  <si>
    <t xml:space="preserve">Lavadora profissional - 5,2 kW</t>
  </si>
  <si>
    <t xml:space="preserve">E9029</t>
  </si>
  <si>
    <t xml:space="preserve">Conjunto bomba e macaco hidráulico para protensão com capacidade de 8.000 kN - 20 kW</t>
  </si>
  <si>
    <t xml:space="preserve">E9030</t>
  </si>
  <si>
    <t xml:space="preserve">Bomba de protensão com leitura digital para tensionamento de estais - 3 kW</t>
  </si>
  <si>
    <t xml:space="preserve">E9031</t>
  </si>
  <si>
    <t xml:space="preserve">Elevador de cremalheira com cabine simples, com capacidade de 1.500 kg e altura de até 100 m - 15 kW</t>
  </si>
  <si>
    <t xml:space="preserve">E9032</t>
  </si>
  <si>
    <t xml:space="preserve">Equipamento para regulagem final de estais com até 37 cordoalhas - D = 15,7 mm - 20 kW</t>
  </si>
  <si>
    <t xml:space="preserve">E9033</t>
  </si>
  <si>
    <t xml:space="preserve">Equipamento para regulagem final de estais de 38 a 55 cordoalhas - D = 15,7 mm - 30 kW</t>
  </si>
  <si>
    <t xml:space="preserve">E9034</t>
  </si>
  <si>
    <t xml:space="preserve">Equipamento para regulagem final de estais de 56 a 73 cordoalhas - D = 15,7 mm - 40 kW</t>
  </si>
  <si>
    <t xml:space="preserve">E9035</t>
  </si>
  <si>
    <t xml:space="preserve">Equipamento para regulagem final de estais de 74 a 91 cordoalhas - D = 15,7 mm - 50 kW</t>
  </si>
  <si>
    <t xml:space="preserve">E9036</t>
  </si>
  <si>
    <t xml:space="preserve">Grua fixa para alturas de 60 a 102 m, com alcance de 60 m com capacidade de 1.500 kg na ponta da lança - 37 kW</t>
  </si>
  <si>
    <t xml:space="preserve">E9038</t>
  </si>
  <si>
    <t xml:space="preserve">Macaco hidráulico monocordoalha para tensionamento de estais - 3 kW</t>
  </si>
  <si>
    <t xml:space="preserve">E9039</t>
  </si>
  <si>
    <t xml:space="preserve">Máquina de solda por termofusão para tubos PEAD com gerador de 4 kW</t>
  </si>
  <si>
    <t xml:space="preserve">E9040</t>
  </si>
  <si>
    <t xml:space="preserve">Serra mármore - 1,45 kW</t>
  </si>
  <si>
    <t xml:space="preserve">E9042</t>
  </si>
  <si>
    <t xml:space="preserve">Trator de esteiras com lâmina - 97 kW</t>
  </si>
  <si>
    <t xml:space="preserve">E9043</t>
  </si>
  <si>
    <t xml:space="preserve">Barco de alumínio com comprimento de 6 m e motor de popa - 30 HP</t>
  </si>
  <si>
    <t xml:space="preserve">E9044</t>
  </si>
  <si>
    <t xml:space="preserve">Central de concreto com capacidade de 150 m³/h - dosadora e misturadora</t>
  </si>
  <si>
    <t xml:space="preserve">E9045</t>
  </si>
  <si>
    <t xml:space="preserve">Conjunto bomba e macaco hidráulico para elevação com capacidade de 490 kN</t>
  </si>
  <si>
    <t xml:space="preserve">E9046</t>
  </si>
  <si>
    <t xml:space="preserve">Conjunto bomba e macaco hidráulico para elevação com capacidade de 980 kN</t>
  </si>
  <si>
    <t xml:space="preserve">E9047</t>
  </si>
  <si>
    <t xml:space="preserve">Conjunto bomba e macaco hidráulico para elevação com capacidade de 1.470 kN</t>
  </si>
  <si>
    <t xml:space="preserve">E9048</t>
  </si>
  <si>
    <t xml:space="preserve">Conjunto bomba e macaco hidráulico para elevação com capacidade de 1.960 kN</t>
  </si>
  <si>
    <t xml:space="preserve">E9049</t>
  </si>
  <si>
    <t xml:space="preserve">Lavadora profissional de alta pressão com capacidade de 250 MPa - 72 kW</t>
  </si>
  <si>
    <t xml:space="preserve">E9050</t>
  </si>
  <si>
    <t xml:space="preserve">Guindaste móvel sobre pneus com 2 eixos com capacidade de 18 t - 75 kW</t>
  </si>
  <si>
    <t xml:space="preserve">E9051</t>
  </si>
  <si>
    <t xml:space="preserve">Máquina levantadora e puxadora de via - 7,4 kW</t>
  </si>
  <si>
    <t xml:space="preserve">E9052</t>
  </si>
  <si>
    <t xml:space="preserve">Empilhadeira a diesel com capacidade de 10 t - 100 kW</t>
  </si>
  <si>
    <t xml:space="preserve">E9053</t>
  </si>
  <si>
    <t xml:space="preserve">Perfuratriz hidráulica montada em flutuante - 32 kW</t>
  </si>
  <si>
    <t xml:space="preserve">E9054</t>
  </si>
  <si>
    <t xml:space="preserve">Equipamento forma-trilho - 13,4 kW</t>
  </si>
  <si>
    <t xml:space="preserve">E9055</t>
  </si>
  <si>
    <t xml:space="preserve">Guincho pneumático com capacidade de 2,5 t</t>
  </si>
  <si>
    <t xml:space="preserve">E9056</t>
  </si>
  <si>
    <t xml:space="preserve">Plataforma autoelevatória de 12 x 24 m² com capacidade de 150 t</t>
  </si>
  <si>
    <t xml:space="preserve">E9057</t>
  </si>
  <si>
    <t xml:space="preserve">Batelão sem propulsão com capacidade de 66 m³</t>
  </si>
  <si>
    <t xml:space="preserve">E9058</t>
  </si>
  <si>
    <t xml:space="preserve">Plataforma flutuante de 12 x 24 x 1,8 m com capacidade de 150 t</t>
  </si>
  <si>
    <t xml:space="preserve">E9059</t>
  </si>
  <si>
    <t xml:space="preserve">Plataforma autoelevatória de 12 x 24 m² montada na obra com capacidade de 150 t</t>
  </si>
  <si>
    <t xml:space="preserve">E9060</t>
  </si>
  <si>
    <t xml:space="preserve">Perfuratriz pneumática rotopercussiva montada em flutuante com pressão de 7 bar - D = 64 a 89 mm</t>
  </si>
  <si>
    <t xml:space="preserve">E9061</t>
  </si>
  <si>
    <t xml:space="preserve">Lixadeira elétrica manual angular - 2 kW</t>
  </si>
  <si>
    <t xml:space="preserve">E9062</t>
  </si>
  <si>
    <t xml:space="preserve">Soprador de ar quente manual - 1.600 W</t>
  </si>
  <si>
    <t xml:space="preserve">E9063</t>
  </si>
  <si>
    <t xml:space="preserve">Equipamento de estabilização dinâmica da via - 300 kW</t>
  </si>
  <si>
    <t xml:space="preserve">E9064</t>
  </si>
  <si>
    <t xml:space="preserve">Transportador manual gerica com capacidade de 180 l</t>
  </si>
  <si>
    <t xml:space="preserve">E9065</t>
  </si>
  <si>
    <t xml:space="preserve">Carro controle ferroviário - 186 kW</t>
  </si>
  <si>
    <t xml:space="preserve">E9066</t>
  </si>
  <si>
    <t xml:space="preserve">Grupo gerador - 13/14 kVA</t>
  </si>
  <si>
    <t xml:space="preserve">E9067</t>
  </si>
  <si>
    <t xml:space="preserve">Veículo ferroviário para capina química com capacidade de 12.000 l - 115 kW</t>
  </si>
  <si>
    <t xml:space="preserve">E9068</t>
  </si>
  <si>
    <t xml:space="preserve">Perfuratriz hidráulica rotopercussiva para CCPH - 123 kW</t>
  </si>
  <si>
    <t xml:space="preserve">E9069</t>
  </si>
  <si>
    <t xml:space="preserve">Vibrador de imersão para concreto - 4,10 kW</t>
  </si>
  <si>
    <t xml:space="preserve">E9070</t>
  </si>
  <si>
    <t xml:space="preserve">Ponte rolante com acessórios para vão de até 15 m com capacidade de 5 t</t>
  </si>
  <si>
    <t xml:space="preserve">E9071</t>
  </si>
  <si>
    <t xml:space="preserve">Transportador manual carrinho de mão com capacidade de 80 l</t>
  </si>
  <si>
    <t xml:space="preserve">E9072</t>
  </si>
  <si>
    <t xml:space="preserve">Martelo hidráulico vibratório com unidade hidráulica (Power Pack) - 486 kW</t>
  </si>
  <si>
    <t xml:space="preserve">E9073</t>
  </si>
  <si>
    <t xml:space="preserve">Bomba de concreto rebocável com capacidade de 30 m³/h - 74 kW</t>
  </si>
  <si>
    <t xml:space="preserve">E9074</t>
  </si>
  <si>
    <t xml:space="preserve">Tanque de estocagem de asfalto com agitadores de 60.000 l</t>
  </si>
  <si>
    <t xml:space="preserve">E9075</t>
  </si>
  <si>
    <t xml:space="preserve">Trado cavadeira de 12"</t>
  </si>
  <si>
    <t xml:space="preserve">E9076</t>
  </si>
  <si>
    <t xml:space="preserve">Equipamento de pintura com cabine de 7,00 kW e estufa de 80.000 kCal para pintura eletrostática</t>
  </si>
  <si>
    <t xml:space="preserve">E9077</t>
  </si>
  <si>
    <t xml:space="preserve">Perfuratriz Wirth com acessórios e unidade hidráulica (Power Pack) - 273 kW</t>
  </si>
  <si>
    <t xml:space="preserve">E9078</t>
  </si>
  <si>
    <t xml:space="preserve">Treliça lançadeira com capacidade de carga de 120 a 150 t e vão máximo de 45 m – 110 kW</t>
  </si>
  <si>
    <t xml:space="preserve">E9079</t>
  </si>
  <si>
    <t xml:space="preserve">Bomba submersível Flygt 12 - 23 kW</t>
  </si>
  <si>
    <t xml:space="preserve">E9080</t>
  </si>
  <si>
    <t xml:space="preserve">Carrelone com capacidade máxima de 70 t</t>
  </si>
  <si>
    <t xml:space="preserve">E9081</t>
  </si>
  <si>
    <t xml:space="preserve">Fischietti simples com capacidade máxima de 140 t/par</t>
  </si>
  <si>
    <t xml:space="preserve">E9083</t>
  </si>
  <si>
    <t xml:space="preserve">Vagão fechado FLT com capacidade de 99 t</t>
  </si>
  <si>
    <t xml:space="preserve">E9084</t>
  </si>
  <si>
    <t xml:space="preserve">Vagão tanque convencional TCT com capacidade de 97 t e 103.000 l</t>
  </si>
  <si>
    <t xml:space="preserve">E9085</t>
  </si>
  <si>
    <t xml:space="preserve">Vagão gôndola GDE com capacidade de 93,5 t / 29 m³</t>
  </si>
  <si>
    <t xml:space="preserve">E9086</t>
  </si>
  <si>
    <t xml:space="preserve">Bomba de concreto rebocável com capacidade de 41 m³/h - 74 kW</t>
  </si>
  <si>
    <t xml:space="preserve">E9089</t>
  </si>
  <si>
    <t xml:space="preserve">Roçadeira costal - 1,4 kW</t>
  </si>
  <si>
    <t xml:space="preserve">E9091</t>
  </si>
  <si>
    <t xml:space="preserve">Empurrador fluvial - 372 kW</t>
  </si>
  <si>
    <t xml:space="preserve">E9093</t>
  </si>
  <si>
    <t xml:space="preserve">Veículo leve - 53 kW (sem motorista)</t>
  </si>
  <si>
    <t xml:space="preserve">E9094</t>
  </si>
  <si>
    <t xml:space="preserve">Guindaste móvel sobre pneus com 6 eixos com capacidade de 10.500 kN.m - 450 kW</t>
  </si>
  <si>
    <t xml:space="preserve">E9095</t>
  </si>
  <si>
    <t xml:space="preserve">Guindaste móvel sobre pneus com 8 eixos com capacidade de 15.000 kN.m - 500 kW</t>
  </si>
  <si>
    <t xml:space="preserve">E9096</t>
  </si>
  <si>
    <t xml:space="preserve">Minicarregadeira de pneus - 42 kW</t>
  </si>
  <si>
    <t xml:space="preserve">E9101</t>
  </si>
  <si>
    <t xml:space="preserve">Removedora de faixas de sinalização viária - 9,69 kW</t>
  </si>
  <si>
    <t xml:space="preserve">E9102</t>
  </si>
  <si>
    <t xml:space="preserve">Extrusora para sarjeta de concreto - 10,44 kW</t>
  </si>
  <si>
    <t xml:space="preserve">E9103</t>
  </si>
  <si>
    <t xml:space="preserve">Extrusora para meio-fio de concreto - 10,44 kW</t>
  </si>
  <si>
    <t xml:space="preserve">E9105</t>
  </si>
  <si>
    <t xml:space="preserve">Embarcação empurradora multipropósito - 2 x 250 HP</t>
  </si>
  <si>
    <t xml:space="preserve">E9106</t>
  </si>
  <si>
    <t xml:space="preserve">Balsa de convés com capacidade de 200 t</t>
  </si>
  <si>
    <t xml:space="preserve">E9107</t>
  </si>
  <si>
    <t xml:space="preserve">Compactador manual com soquete vibratório - 3 HP</t>
  </si>
  <si>
    <t xml:space="preserve">E9108</t>
  </si>
  <si>
    <t xml:space="preserve">Soldadora de trilho por caldeamento na via - 400 kW</t>
  </si>
  <si>
    <t xml:space="preserve">E9110</t>
  </si>
  <si>
    <t xml:space="preserve">Escavadeira hidráulica sobre esteiras para rocha com caçamba com capacidade de 1,56 m³ - 118 kW</t>
  </si>
  <si>
    <t xml:space="preserve">E9111</t>
  </si>
  <si>
    <t xml:space="preserve">Jateador abrasivo úmido com capacidade de 200 kg de abrasivo</t>
  </si>
  <si>
    <t xml:space="preserve">E9112</t>
  </si>
  <si>
    <t xml:space="preserve">E9113</t>
  </si>
  <si>
    <t xml:space="preserve">Painel de mensagem variável PMV portátil móvel, LED, com energia solar e montado em chassi sobre rodas</t>
  </si>
  <si>
    <t xml:space="preserve">E9116</t>
  </si>
  <si>
    <t xml:space="preserve">Semáforo móvel com 3 lentes e bateria - D = 200 mm</t>
  </si>
  <si>
    <t xml:space="preserve">E9117</t>
  </si>
  <si>
    <t xml:space="preserve">Carregadeira de pneus para rocha com capacidade de 2,50 m³ - 105 kW</t>
  </si>
  <si>
    <t xml:space="preserve">E9118</t>
  </si>
  <si>
    <t xml:space="preserve">Cortadora de pavimento com disco diamantado de 450 a 1.500 mm - 74 kW</t>
  </si>
  <si>
    <t xml:space="preserve">E9119</t>
  </si>
  <si>
    <t xml:space="preserve">Carregadeira compacta com valetadeira para escavação até a profundidade de 1.575 mm - 55,4 kW</t>
  </si>
  <si>
    <t xml:space="preserve">E9120</t>
  </si>
  <si>
    <t xml:space="preserve">Equipamento de cravação sobre esteira para geodreno com haste para profundidade de até 20 m - 200 kW</t>
  </si>
  <si>
    <t xml:space="preserve">E9121</t>
  </si>
  <si>
    <t xml:space="preserve">Plataforma elevatória articulada elétrica com alcance de 6 m com capacidade de 500 kg - 1,5 kW</t>
  </si>
  <si>
    <t xml:space="preserve">E9122</t>
  </si>
  <si>
    <t xml:space="preserve">Perfuratriz tipo Bottom Feed para coluna de brita - 194 kW</t>
  </si>
  <si>
    <t xml:space="preserve">E9125</t>
  </si>
  <si>
    <t xml:space="preserve">Van furgão - 93 kW</t>
  </si>
  <si>
    <t xml:space="preserve">E9126</t>
  </si>
  <si>
    <t xml:space="preserve">Draga backhoe com capacidade de 7 m³ - 1.000 kW</t>
  </si>
  <si>
    <t xml:space="preserve">E9127</t>
  </si>
  <si>
    <t xml:space="preserve">Escavadeira hidráulica com martelo hidráulico de 520 kg - 75 kW</t>
  </si>
  <si>
    <t xml:space="preserve">E9134</t>
  </si>
  <si>
    <t xml:space="preserve">Miniônibus - 111 kW</t>
  </si>
  <si>
    <t xml:space="preserve">E9141</t>
  </si>
  <si>
    <t xml:space="preserve">Rebarbador hidráulico com bomba manual com capacidade de força de 9.000 kgf</t>
  </si>
  <si>
    <t xml:space="preserve">E9142</t>
  </si>
  <si>
    <t xml:space="preserve">Máquina de alívio de tensões em trilhos Rail Knocker 48 batidas/min - 4,8 kW</t>
  </si>
  <si>
    <t xml:space="preserve">E9143</t>
  </si>
  <si>
    <t xml:space="preserve">Máquina liberadora de tensão para o processo de soldagem Rail Tensor THR 542</t>
  </si>
  <si>
    <t xml:space="preserve">E9144</t>
  </si>
  <si>
    <t xml:space="preserve">Pórtico metálico rolante com talha com capacidade de 5 t - 10 kW</t>
  </si>
  <si>
    <t xml:space="preserve">E9148</t>
  </si>
  <si>
    <t xml:space="preserve">Macaco de protensão de fios com bomba de 5 CV</t>
  </si>
  <si>
    <t xml:space="preserve">E9149</t>
  </si>
  <si>
    <t xml:space="preserve">Máquina de aplicação e extração de grampo elástico tipo pandrol - 6,7 kW</t>
  </si>
  <si>
    <t xml:space="preserve">E9151</t>
  </si>
  <si>
    <t xml:space="preserve">Britador de mandíbulas móvel, sem peneira, com capacidade de 140 m³/h - 170 kW</t>
  </si>
  <si>
    <t xml:space="preserve">E9154</t>
  </si>
  <si>
    <t xml:space="preserve">Equipamento para selagem com material asfáltico rebocável - 35 kW</t>
  </si>
  <si>
    <t xml:space="preserve">E9155</t>
  </si>
  <si>
    <t xml:space="preserve">Caldeira de asfalto rebocável com capacidade de 600 l</t>
  </si>
  <si>
    <t xml:space="preserve">E9156</t>
  </si>
  <si>
    <t xml:space="preserve">Soprador de ar costal - 2,6 kW</t>
  </si>
  <si>
    <t xml:space="preserve">E9157</t>
  </si>
  <si>
    <t xml:space="preserve">Locomotiva diesel-elétrica CC - bitola métrica - 2.237 kW</t>
  </si>
  <si>
    <t xml:space="preserve">E9158</t>
  </si>
  <si>
    <t xml:space="preserve">Locomotiva diesel-elétrica CC - bitola larga - 2.237 kW</t>
  </si>
  <si>
    <t xml:space="preserve">E9159</t>
  </si>
  <si>
    <t xml:space="preserve">Vagão plataforma PNE com capacidade de 82 t - bitola métrica</t>
  </si>
  <si>
    <t xml:space="preserve">E9160</t>
  </si>
  <si>
    <t xml:space="preserve">Vagão plataforma PNT com capacidade de 98 t - bitola larga</t>
  </si>
  <si>
    <t xml:space="preserve">E9161</t>
  </si>
  <si>
    <t xml:space="preserve">Vagão fechado com porta para carga e descarga de paletes FLD com capacidade de 64 t - bitola métrica</t>
  </si>
  <si>
    <t xml:space="preserve">E9162</t>
  </si>
  <si>
    <t xml:space="preserve">Vagão fechado com porta para carga e descarga de paletes FLT com capacidade de 99 t - bitola larga</t>
  </si>
  <si>
    <t xml:space="preserve">E9163</t>
  </si>
  <si>
    <t xml:space="preserve">Vagão hopper aberto com descarga automática HNE com capacidade de 45 m³ – bitola métrica</t>
  </si>
  <si>
    <t xml:space="preserve">E9164</t>
  </si>
  <si>
    <t xml:space="preserve">Vagão hopper aberto com descarga automática HNT com capacidade de 63 m³ – bitola larga</t>
  </si>
  <si>
    <t xml:space="preserve">E9167</t>
  </si>
  <si>
    <t xml:space="preserve">Equipamento para carga e descarga de TLS de até 250 m - 90 kW</t>
  </si>
  <si>
    <t xml:space="preserve">E9168</t>
  </si>
  <si>
    <t xml:space="preserve">Carregadeira de pneus com implemento de garfo - 195 kW</t>
  </si>
  <si>
    <t xml:space="preserve">E9200</t>
  </si>
  <si>
    <t xml:space="preserve">Carregadeira de pneus com capacidade de 3,40 m³ - 195 kW com periculosidade</t>
  </si>
  <si>
    <t xml:space="preserve">E9203</t>
  </si>
  <si>
    <t xml:space="preserve">Escavadeira hidráulica com martelo hidráulico de 1.700 kg - 103 kW com periculosidade</t>
  </si>
  <si>
    <t xml:space="preserve">E9204</t>
  </si>
  <si>
    <t xml:space="preserve">Perfuratriz sobre esteiras - 145 kW com periculosidade</t>
  </si>
  <si>
    <t xml:space="preserve">E9205</t>
  </si>
  <si>
    <t xml:space="preserve">Equipamento de corte a plasma CNC - 12.000 x 5.500 mm - 19,5 kW</t>
  </si>
  <si>
    <t xml:space="preserve">E9206</t>
  </si>
  <si>
    <t xml:space="preserve">Equipamento de solda MIG automática com acessórios - 14,6 kVA</t>
  </si>
  <si>
    <t xml:space="preserve">E9207</t>
  </si>
  <si>
    <t xml:space="preserve">Máquina retificadora de solda elétrica 425 A - 18,7 kW</t>
  </si>
  <si>
    <t xml:space="preserve">E9209</t>
  </si>
  <si>
    <t xml:space="preserve">Martelete perfurador/rompedor a ar comprimido de 25 kg para rocha com insalubridade</t>
  </si>
  <si>
    <t xml:space="preserve">E9213</t>
  </si>
  <si>
    <t xml:space="preserve">Jumbo eletro-hidráulico com 3 braços - 155 kW/237 kW com periculosidade</t>
  </si>
  <si>
    <t xml:space="preserve">E9251</t>
  </si>
  <si>
    <t xml:space="preserve">Fonte de plasma para corte manual - 65A - 15 kW</t>
  </si>
  <si>
    <t xml:space="preserve">E9252</t>
  </si>
  <si>
    <t xml:space="preserve">Serra de esquadria com braço telescópico - D = 10" - 1,8 kW</t>
  </si>
  <si>
    <t xml:space="preserve">E9253</t>
  </si>
  <si>
    <t xml:space="preserve">Rebordeadeira diâmetro máximo 3m - 4,85 kW</t>
  </si>
  <si>
    <t xml:space="preserve">E9254</t>
  </si>
  <si>
    <t xml:space="preserve">Dobradeira viradeira manual comprimento máximo de dobra de até 2.000 mm</t>
  </si>
  <si>
    <t xml:space="preserve">E9255</t>
  </si>
  <si>
    <t xml:space="preserve">Fonte de plasma para corte manual - 45A - 10 kW</t>
  </si>
  <si>
    <t xml:space="preserve">E9501</t>
  </si>
  <si>
    <t xml:space="preserve">Ventilador axial para ventilação forçada - 30 kW</t>
  </si>
  <si>
    <t xml:space="preserve">E9502</t>
  </si>
  <si>
    <t xml:space="preserve">Bate-estaca de gravidade para 3,5 a 4,0 t - 119 kW</t>
  </si>
  <si>
    <t xml:space="preserve">E9503</t>
  </si>
  <si>
    <t xml:space="preserve">Guilhotina hidráulica 16 x 6.100 mm - 40 CV</t>
  </si>
  <si>
    <t xml:space="preserve">E9505</t>
  </si>
  <si>
    <t xml:space="preserve">Prensa dobradeira capacidade 320 t - comprimento até 3.100 mm - 30 kW</t>
  </si>
  <si>
    <t xml:space="preserve">E9507</t>
  </si>
  <si>
    <t xml:space="preserve">Computador, plotter de recorte e software</t>
  </si>
  <si>
    <t xml:space="preserve">E9510</t>
  </si>
  <si>
    <t xml:space="preserve">Ventilador centrífugo baixa pressão com capacidade de 58 m³/min - 3,68 kW</t>
  </si>
  <si>
    <t xml:space="preserve">E9511</t>
  </si>
  <si>
    <t xml:space="preserve">Carregadeira de pneus com capacidade de 3,40 m³ - 195 kW</t>
  </si>
  <si>
    <t xml:space="preserve">E9512</t>
  </si>
  <si>
    <t xml:space="preserve">Veículo leve - 53 kW</t>
  </si>
  <si>
    <t xml:space="preserve">E9513</t>
  </si>
  <si>
    <t xml:space="preserve">Compressor de ar portátil de 340 PCM - 81 kW</t>
  </si>
  <si>
    <t xml:space="preserve">E9514</t>
  </si>
  <si>
    <t xml:space="preserve">Distribuidor de agregados autopropelido - 130 kW</t>
  </si>
  <si>
    <t xml:space="preserve">E9515</t>
  </si>
  <si>
    <t xml:space="preserve">Escavadeira hidráulica sobre esteiras com caçamba com capacidade de 1,56 m³ - 118 kW</t>
  </si>
  <si>
    <t xml:space="preserve">E9516</t>
  </si>
  <si>
    <t xml:space="preserve">Perfuratriz hidráulica sobre esteiras - 300 kW</t>
  </si>
  <si>
    <t xml:space="preserve">E9517</t>
  </si>
  <si>
    <t xml:space="preserve">Compressor de ar portátil de 912 PCM - 242 kW</t>
  </si>
  <si>
    <t xml:space="preserve">E9518</t>
  </si>
  <si>
    <t xml:space="preserve">Grade de 24 discos rebocável de 24"</t>
  </si>
  <si>
    <t xml:space="preserve">E9519</t>
  </si>
  <si>
    <t xml:space="preserve">Betoneira com motor a gasolina com capacidade de 600 l - 10 kW</t>
  </si>
  <si>
    <t xml:space="preserve">E9521</t>
  </si>
  <si>
    <t xml:space="preserve">Grupo gerador - 2,5/3 kVA</t>
  </si>
  <si>
    <t xml:space="preserve">E9522</t>
  </si>
  <si>
    <t xml:space="preserve">Caldeira de asfalto rebocável com capacidade de 1.500 l - 6,5 kW</t>
  </si>
  <si>
    <t xml:space="preserve">E9523</t>
  </si>
  <si>
    <t xml:space="preserve">Motoscraper - 304 kW</t>
  </si>
  <si>
    <t xml:space="preserve">E9524</t>
  </si>
  <si>
    <t xml:space="preserve">Motoniveladora - 93 kW</t>
  </si>
  <si>
    <t xml:space="preserve">E9525</t>
  </si>
  <si>
    <t xml:space="preserve">Ponte rolante capacidade 15 t - vão até 15 m - com acessórios - 20 kW</t>
  </si>
  <si>
    <t xml:space="preserve">E9526</t>
  </si>
  <si>
    <t xml:space="preserve">Retroescavadeira de pneus com capacidade de 0,76 m³ - 58 kW</t>
  </si>
  <si>
    <t xml:space="preserve">E9527</t>
  </si>
  <si>
    <t xml:space="preserve">Martelete perfurador/rompedor a ar comprimido de 25 kg para rocha com capacidade de 2.040 gpm</t>
  </si>
  <si>
    <t xml:space="preserve">E9528</t>
  </si>
  <si>
    <t xml:space="preserve">Empilhadeira a diesel com capacidade de 4 t - 60 kW</t>
  </si>
  <si>
    <t xml:space="preserve">E9529</t>
  </si>
  <si>
    <t xml:space="preserve">Jateadora com mesa transportadora de rolos de 3.200 x 600 x 1.300 mm - 22 kW</t>
  </si>
  <si>
    <t xml:space="preserve">E9530</t>
  </si>
  <si>
    <t xml:space="preserve">Rolo compactador liso autopropelido vibratório de 11 t - 97 kW</t>
  </si>
  <si>
    <t xml:space="preserve">E9532</t>
  </si>
  <si>
    <t xml:space="preserve">Equipamento de solda MIG com acessórios - 14,6 kVA</t>
  </si>
  <si>
    <t xml:space="preserve">E9535</t>
  </si>
  <si>
    <t xml:space="preserve">Serra circular com bancada - D = 30 cm - 4 kW</t>
  </si>
  <si>
    <t xml:space="preserve">E9536</t>
  </si>
  <si>
    <t xml:space="preserve">Embarcação de apoio - 40 HP</t>
  </si>
  <si>
    <t xml:space="preserve">E9538</t>
  </si>
  <si>
    <t xml:space="preserve">Conjunto vibratório para meio tubo de concreto com encaixe PB e 3 jogos de fôrmas - D = 30 cm - 2,2 kW</t>
  </si>
  <si>
    <t xml:space="preserve">E9539</t>
  </si>
  <si>
    <t xml:space="preserve">Equipamento de batimetria monofeixe</t>
  </si>
  <si>
    <t xml:space="preserve">E9540</t>
  </si>
  <si>
    <t xml:space="preserve">Trator sobre esteiras com lâmina - 127 kW</t>
  </si>
  <si>
    <t xml:space="preserve">E9541</t>
  </si>
  <si>
    <t xml:space="preserve">Trator de esteiras com lâmina - 259 kW</t>
  </si>
  <si>
    <t xml:space="preserve">E9544</t>
  </si>
  <si>
    <t xml:space="preserve">Vassoura mecânica rebocável</t>
  </si>
  <si>
    <t xml:space="preserve">E9545</t>
  </si>
  <si>
    <t xml:space="preserve">Vibroacabadora de asfalto sobre esteiras - 82 kW</t>
  </si>
  <si>
    <t xml:space="preserve">E9547</t>
  </si>
  <si>
    <t xml:space="preserve">Máquina para solda elétrica - 9,2 kW</t>
  </si>
  <si>
    <t xml:space="preserve">E9548</t>
  </si>
  <si>
    <t xml:space="preserve">Bomba centrífuga com capacidade de 8,6 a 22 m³/h - 1,5 kW</t>
  </si>
  <si>
    <t xml:space="preserve">E9551</t>
  </si>
  <si>
    <t xml:space="preserve">Obturador mecânico simples com extensão de 12 m</t>
  </si>
  <si>
    <t xml:space="preserve">E9552</t>
  </si>
  <si>
    <t xml:space="preserve">Nível ótico</t>
  </si>
  <si>
    <t xml:space="preserve">E9553</t>
  </si>
  <si>
    <t xml:space="preserve">Estação total eletrônica com precisão angular de 2", linear de 2 mm e alcance com 1 prisma de 3.000 m</t>
  </si>
  <si>
    <t xml:space="preserve">E9556</t>
  </si>
  <si>
    <t xml:space="preserve">Compactador manual de placa vibratória - 3 kW</t>
  </si>
  <si>
    <t xml:space="preserve">E9558</t>
  </si>
  <si>
    <t xml:space="preserve">Tanque de estocagem de asfalto com capacidade de 30.000 l</t>
  </si>
  <si>
    <t xml:space="preserve">E9559</t>
  </si>
  <si>
    <t xml:space="preserve">Aquecedor de fluido térmico - 12 kW</t>
  </si>
  <si>
    <t xml:space="preserve">E9560</t>
  </si>
  <si>
    <t xml:space="preserve">Ônibus com capacidade para 80 lugares - 175 kW</t>
  </si>
  <si>
    <t xml:space="preserve">E9561</t>
  </si>
  <si>
    <t xml:space="preserve">GPS geodésico de simples frequência (L1)</t>
  </si>
  <si>
    <t xml:space="preserve">E9562</t>
  </si>
  <si>
    <t xml:space="preserve">GPS geodésico de dupla frequência (L1/L2)</t>
  </si>
  <si>
    <t xml:space="preserve">E9563</t>
  </si>
  <si>
    <t xml:space="preserve">Perfuratriz hidráulica sobre esteiras com clamshell - 220 kW</t>
  </si>
  <si>
    <t xml:space="preserve">E9565</t>
  </si>
  <si>
    <t xml:space="preserve">Trator de esteiras com escarificador - 259 kW</t>
  </si>
  <si>
    <t xml:space="preserve">E9566</t>
  </si>
  <si>
    <t xml:space="preserve">Guindaste sobre esteiras com clamshell de 1,9 m³ - 220 kW</t>
  </si>
  <si>
    <t xml:space="preserve">E9567</t>
  </si>
  <si>
    <t xml:space="preserve">Fresadora de piso de concreto - 6,7 kW</t>
  </si>
  <si>
    <t xml:space="preserve">E9568</t>
  </si>
  <si>
    <t xml:space="preserve">Furadeira de impacto de 12,5 mm - 0,8 kW</t>
  </si>
  <si>
    <t xml:space="preserve">E9569</t>
  </si>
  <si>
    <t xml:space="preserve">Guindaste sobre esteiras com clamshell de 4,6 m³ - 403 kW</t>
  </si>
  <si>
    <t xml:space="preserve">E9570</t>
  </si>
  <si>
    <t xml:space="preserve">Furadeira com base magnética - 1,20 kW</t>
  </si>
  <si>
    <t xml:space="preserve">E9574</t>
  </si>
  <si>
    <t xml:space="preserve">Perfuratriz sobre esteiras - 145 kW</t>
  </si>
  <si>
    <t xml:space="preserve">E9576</t>
  </si>
  <si>
    <t xml:space="preserve">Escavadeira hidráulica de longo alcance sobre esteiras - 103 kW</t>
  </si>
  <si>
    <t xml:space="preserve">E9577</t>
  </si>
  <si>
    <t xml:space="preserve">Trator agrícola - 77 kW</t>
  </si>
  <si>
    <t xml:space="preserve">E9578</t>
  </si>
  <si>
    <t xml:space="preserve">Conjunto vibratório para meio tubo de concreto com encaixe PB e 3 jogos de fôrmas - D = 40 cm - 2,2 kW</t>
  </si>
  <si>
    <t xml:space="preserve">E9580</t>
  </si>
  <si>
    <t xml:space="preserve">Distribuidora/fresadora com controle de greide - 287 kW</t>
  </si>
  <si>
    <t xml:space="preserve">E9581</t>
  </si>
  <si>
    <t xml:space="preserve">Carregadeira de pneus para rocha com capacidade de 1,72 m³ - 113 kW</t>
  </si>
  <si>
    <t xml:space="preserve">E9583</t>
  </si>
  <si>
    <t xml:space="preserve">Distribuidor de agregados rebocável com capacidade de 1,9 m³</t>
  </si>
  <si>
    <t xml:space="preserve">E9584</t>
  </si>
  <si>
    <t xml:space="preserve">Carregadeira de pneus com capacidade de 1,72 m³ - 113 kW</t>
  </si>
  <si>
    <t xml:space="preserve">E9585</t>
  </si>
  <si>
    <t xml:space="preserve">Motoserra com motor a gasolina - 2,3 kW</t>
  </si>
  <si>
    <t xml:space="preserve">E9586</t>
  </si>
  <si>
    <t xml:space="preserve">Régua vibratória treliçada com 4 m - 4,1 kW</t>
  </si>
  <si>
    <t xml:space="preserve">E9588</t>
  </si>
  <si>
    <t xml:space="preserve">Vibroacabadora de concreto com fôrmas deslizantes - 205 kW</t>
  </si>
  <si>
    <t xml:space="preserve">E9589</t>
  </si>
  <si>
    <t xml:space="preserve">Texturizadora/cura - 44,8 kW</t>
  </si>
  <si>
    <t xml:space="preserve">E9590</t>
  </si>
  <si>
    <t xml:space="preserve">Central de concreto com capacidade de 40 m³/h - dosadora fixa</t>
  </si>
  <si>
    <t xml:space="preserve">E9591</t>
  </si>
  <si>
    <t xml:space="preserve">Serra para corte de concreto e asfalto - 10 kW</t>
  </si>
  <si>
    <t xml:space="preserve">E9593</t>
  </si>
  <si>
    <t xml:space="preserve">Draga hopper com capacidade de 750 m³</t>
  </si>
  <si>
    <t xml:space="preserve">E9594</t>
  </si>
  <si>
    <t xml:space="preserve">Draga hopper com capacidade de 1.000 m³</t>
  </si>
  <si>
    <t xml:space="preserve">E9595</t>
  </si>
  <si>
    <t xml:space="preserve">Draga hopper com capacidade de 2.000 m³</t>
  </si>
  <si>
    <t xml:space="preserve">E9596</t>
  </si>
  <si>
    <t xml:space="preserve">Draga hopper com capacidade de 3.000 m³</t>
  </si>
  <si>
    <t xml:space="preserve">E9597</t>
  </si>
  <si>
    <t xml:space="preserve">Draga hopper com capacidade de 4.000 m³</t>
  </si>
  <si>
    <t xml:space="preserve">E9598</t>
  </si>
  <si>
    <t xml:space="preserve">Draga hopper com capacidade de 5.000 m³</t>
  </si>
  <si>
    <t xml:space="preserve">E9599</t>
  </si>
  <si>
    <t xml:space="preserve">Central de concreto com capacidade de 30 m³/h - dosadora RS</t>
  </si>
  <si>
    <t xml:space="preserve">E9601</t>
  </si>
  <si>
    <t xml:space="preserve">Embarcação de transporte de pessoal e apoio logístico - 175 HP</t>
  </si>
  <si>
    <t xml:space="preserve">E9603</t>
  </si>
  <si>
    <t xml:space="preserve">Embarcação empurradora multipropósito com guindaste hidráulico de 74 kN.m - 165 kW</t>
  </si>
  <si>
    <t xml:space="preserve">E9606</t>
  </si>
  <si>
    <t xml:space="preserve">Rebocador - 2 x 360 HP</t>
  </si>
  <si>
    <t xml:space="preserve">E9607</t>
  </si>
  <si>
    <t xml:space="preserve">Conjunto de britagem para rachão com capacidade de 80 m³/h</t>
  </si>
  <si>
    <t xml:space="preserve">E9609</t>
  </si>
  <si>
    <t xml:space="preserve">Draga de sucção para extração de areia com tubo de descarga de 150 mm - 100 kW</t>
  </si>
  <si>
    <t xml:space="preserve">E9610</t>
  </si>
  <si>
    <t xml:space="preserve">Compressor de ar portátil de 90 PCM - 18,5 kW</t>
  </si>
  <si>
    <t xml:space="preserve">E9611</t>
  </si>
  <si>
    <t xml:space="preserve">Conjunto de britagem com capacidade de 80 m³/h</t>
  </si>
  <si>
    <t xml:space="preserve">E9612</t>
  </si>
  <si>
    <t xml:space="preserve">Plataforma flutuante montada na obra de 12 x 24 x 1,8 m com capacidade de 150 t</t>
  </si>
  <si>
    <t xml:space="preserve">E9613</t>
  </si>
  <si>
    <t xml:space="preserve">Guindaste sobre esteiras com pinça - 220 kW</t>
  </si>
  <si>
    <t xml:space="preserve">E9614</t>
  </si>
  <si>
    <t xml:space="preserve">Bomba com câmara de vácuo - 5,6 kW</t>
  </si>
  <si>
    <t xml:space="preserve">E9615</t>
  </si>
  <si>
    <t xml:space="preserve">Usina misturadora de solos com capacidade de 300 t/h</t>
  </si>
  <si>
    <t xml:space="preserve">E9617</t>
  </si>
  <si>
    <t xml:space="preserve">Usina misturadora de pré misturado a frio com capacidade de 60 t/h</t>
  </si>
  <si>
    <t xml:space="preserve">E9618</t>
  </si>
  <si>
    <t xml:space="preserve">Batelão autopropelido com capacidade de 300 m³ - 224 kW</t>
  </si>
  <si>
    <t xml:space="preserve">E9619</t>
  </si>
  <si>
    <t xml:space="preserve">Batelão autopropelido com capacidade de 500 m³ - 373 kW</t>
  </si>
  <si>
    <t xml:space="preserve">E9620</t>
  </si>
  <si>
    <t xml:space="preserve">Pontão flutuante de 15 x 30 x 1,8 m com capacidade de 500 t</t>
  </si>
  <si>
    <t xml:space="preserve">E9621</t>
  </si>
  <si>
    <t xml:space="preserve">Bomba de injeção de argamassa e nata com capacidade de 50 l/min e misturador com tambor de 150 l - 12,5 kW</t>
  </si>
  <si>
    <t xml:space="preserve">E9622</t>
  </si>
  <si>
    <t xml:space="preserve">Máquina de bancada universal para corte de chapa - 1,5 kW</t>
  </si>
  <si>
    <t xml:space="preserve">E9623</t>
  </si>
  <si>
    <t xml:space="preserve">Máquina de bancada guilhotina - 4 kW</t>
  </si>
  <si>
    <t xml:space="preserve">E9624</t>
  </si>
  <si>
    <t xml:space="preserve">Draga hopper com capacidade de 10.000 m³</t>
  </si>
  <si>
    <t xml:space="preserve">E9625</t>
  </si>
  <si>
    <t xml:space="preserve">Draga hopper com capacidade de 15.000 m³</t>
  </si>
  <si>
    <t xml:space="preserve">E9626</t>
  </si>
  <si>
    <t xml:space="preserve">Draga hopper com capacidade de 20.000 m³</t>
  </si>
  <si>
    <t xml:space="preserve">E9627</t>
  </si>
  <si>
    <t xml:space="preserve">Embarcação hotel com capacidade para 15 pessoas - 199 kW</t>
  </si>
  <si>
    <t xml:space="preserve">E9628</t>
  </si>
  <si>
    <t xml:space="preserve">Fábrica de pré-moldado de concreto para balizador - 2,2 kW</t>
  </si>
  <si>
    <t xml:space="preserve">E9629</t>
  </si>
  <si>
    <t xml:space="preserve">Compressor de ar portátil de 394 PCM - 81,50 kW</t>
  </si>
  <si>
    <t xml:space="preserve">E9630</t>
  </si>
  <si>
    <t xml:space="preserve">Bomba submersível com capacidade de 75 m³/h - 3,6 kW</t>
  </si>
  <si>
    <t xml:space="preserve">E9631</t>
  </si>
  <si>
    <t xml:space="preserve">Bomba para concreto projetado via seca com capacidade de 6 m³/h - 7,5 kW</t>
  </si>
  <si>
    <t xml:space="preserve">E9632</t>
  </si>
  <si>
    <t xml:space="preserve">Conjunto vibratório para tubos de concreto com encaixe PB e 3 jogos de fôrmas - D = 20 cm - 2,2 kW</t>
  </si>
  <si>
    <t xml:space="preserve">E9633</t>
  </si>
  <si>
    <t xml:space="preserve">Conjunto vibratório para tubos de concreto com encaixe PB e 3 jogos de fôrmas - D = 30 cm - 2,2 kW</t>
  </si>
  <si>
    <t xml:space="preserve">E9634</t>
  </si>
  <si>
    <t xml:space="preserve">Conjunto vibratório para tubos de concreto com encaixe PB e 3 jogos de fôrmas - D = 40 cm - 2,2 kW</t>
  </si>
  <si>
    <t xml:space="preserve">E9635</t>
  </si>
  <si>
    <t xml:space="preserve">Draga de sucção e recalque com potência da bomba de 294 kW e do cortador de 30 kW</t>
  </si>
  <si>
    <t xml:space="preserve">E9636</t>
  </si>
  <si>
    <t xml:space="preserve">Draga de sucção e recalque com potência da bomba de 483 kW e do cortador de 55 kW</t>
  </si>
  <si>
    <t xml:space="preserve">E9637</t>
  </si>
  <si>
    <t xml:space="preserve">Draga de sucção e recalque com potência da bomba de 746 kW e do cortador de 110 kW</t>
  </si>
  <si>
    <t xml:space="preserve">E9638</t>
  </si>
  <si>
    <t xml:space="preserve">Draga de sucção e recalque com potência da bomba de 1.350 kW e do cortador de 170 kW</t>
  </si>
  <si>
    <t xml:space="preserve">E9639</t>
  </si>
  <si>
    <t xml:space="preserve">Barco hotel com capacidade para 30 pessoas - 2 x 150 HP</t>
  </si>
  <si>
    <t xml:space="preserve">E9640</t>
  </si>
  <si>
    <t xml:space="preserve">Compressor de ar portátil de 71 PCM - 15 kW</t>
  </si>
  <si>
    <t xml:space="preserve">E9641</t>
  </si>
  <si>
    <t xml:space="preserve">Compressor de ar portátil de 159 PCM - 33 kW</t>
  </si>
  <si>
    <t xml:space="preserve">E9642</t>
  </si>
  <si>
    <t xml:space="preserve">Perfuratriz hidráulica sobre esteiras para estaca raiz - 56 kW</t>
  </si>
  <si>
    <t xml:space="preserve">E9643</t>
  </si>
  <si>
    <t xml:space="preserve">Equipamento de pintura a ar comprimido de pistola com caneca com capacidade de 1.000 ml e compressor de 1,5 kW</t>
  </si>
  <si>
    <t xml:space="preserve">E9646</t>
  </si>
  <si>
    <t xml:space="preserve">Compressor de ar portátil de 124 PCM - 27 kW</t>
  </si>
  <si>
    <t xml:space="preserve">E9647</t>
  </si>
  <si>
    <t xml:space="preserve">Compactador manual com soquete vibratório - 4,1 kW</t>
  </si>
  <si>
    <t xml:space="preserve">E9648</t>
  </si>
  <si>
    <t xml:space="preserve">Compressor de ar portátil de 896 PCM - 213 kW</t>
  </si>
  <si>
    <t xml:space="preserve">E9649</t>
  </si>
  <si>
    <t xml:space="preserve">Compressor de ar portátil de 197 PCM - 55 kW</t>
  </si>
  <si>
    <t xml:space="preserve">E9650</t>
  </si>
  <si>
    <t xml:space="preserve">Guindaste sobre esteiras com martelo hidráulico de 2.600 kg - 220 kW</t>
  </si>
  <si>
    <t xml:space="preserve">E9651</t>
  </si>
  <si>
    <t xml:space="preserve">Guindaste móvel sobre esteiras com Hammer Grab - 186 kW</t>
  </si>
  <si>
    <t xml:space="preserve">E9652</t>
  </si>
  <si>
    <t xml:space="preserve">Compressor de ar portátil de 1.146 PCM - 369 kW</t>
  </si>
  <si>
    <t xml:space="preserve">E9653</t>
  </si>
  <si>
    <t xml:space="preserve">Guindaste móvel sobre esteiras com trado para escavação em solos - 186 kW</t>
  </si>
  <si>
    <t xml:space="preserve">E9654</t>
  </si>
  <si>
    <t xml:space="preserve">Guindaste móvel sobre esteiras com trado com bits escavação em rocha - 186 kW</t>
  </si>
  <si>
    <t xml:space="preserve">E9656</t>
  </si>
  <si>
    <t xml:space="preserve">Guindaste móvel sobre esteiras com caçamba para escavação em solos - 186 kW</t>
  </si>
  <si>
    <t xml:space="preserve">E9657</t>
  </si>
  <si>
    <t xml:space="preserve">Guindaste móvel sobre esteiras com caçamba para escavação em rocha - 186 kW</t>
  </si>
  <si>
    <t xml:space="preserve">E9659</t>
  </si>
  <si>
    <t xml:space="preserve">Campânula de ar comprimido com capacidade de 3 m³</t>
  </si>
  <si>
    <t xml:space="preserve">E9660</t>
  </si>
  <si>
    <t xml:space="preserve">Guindaste móvel sobre esteiras com capacidade de 40 t - 186 kW</t>
  </si>
  <si>
    <t xml:space="preserve">E9661</t>
  </si>
  <si>
    <t xml:space="preserve">Compressor de ar portátil de 189 PCM - 46 kW</t>
  </si>
  <si>
    <t xml:space="preserve">E9662</t>
  </si>
  <si>
    <t xml:space="preserve">Equipamento para solda/corte com oxiacetileno</t>
  </si>
  <si>
    <t xml:space="preserve">E9664</t>
  </si>
  <si>
    <t xml:space="preserve">Guindaste móvel sobre esteiras com capacidade de 80 t - 212 kW</t>
  </si>
  <si>
    <t xml:space="preserve">E9668</t>
  </si>
  <si>
    <t xml:space="preserve">Fábrica de pré-moldado de concreto para guarda-corpo - 2,2 kW</t>
  </si>
  <si>
    <t xml:space="preserve">E9671</t>
  </si>
  <si>
    <t xml:space="preserve">Compressor de ar portátil de 748 PCM - 154 kW</t>
  </si>
  <si>
    <t xml:space="preserve">E9673</t>
  </si>
  <si>
    <t xml:space="preserve">Equipamento de batimetria multifeixe</t>
  </si>
  <si>
    <t xml:space="preserve">E9674</t>
  </si>
  <si>
    <t xml:space="preserve">Equipamento de medição de descarga líquida com ADCP</t>
  </si>
  <si>
    <t xml:space="preserve">E9675</t>
  </si>
  <si>
    <t xml:space="preserve">Martelete perfurador/rompedor elétrico - 1,50 kW</t>
  </si>
  <si>
    <t xml:space="preserve">E9676</t>
  </si>
  <si>
    <t xml:space="preserve">Embarcação de apoio - 120 HP</t>
  </si>
  <si>
    <t xml:space="preserve">E9677</t>
  </si>
  <si>
    <t xml:space="preserve">Martelete perfurador/rompedor a ar comprimido de 10 kg com capacidade de 1.800 gpm</t>
  </si>
  <si>
    <t xml:space="preserve">E9678</t>
  </si>
  <si>
    <t xml:space="preserve">Fresadora a frio - 410 kW</t>
  </si>
  <si>
    <t xml:space="preserve">E9681</t>
  </si>
  <si>
    <t xml:space="preserve">Rolo compactador liso tandem vibratório autopropelido de 10,4 t - 82 kW</t>
  </si>
  <si>
    <t xml:space="preserve">E9682</t>
  </si>
  <si>
    <t xml:space="preserve">Rolo compactador liso autopropelido vibratório de 1,6 t - 18 kW</t>
  </si>
  <si>
    <t xml:space="preserve">E9684</t>
  </si>
  <si>
    <t xml:space="preserve">Veículo leve Pick Up 4 x 4 - 147 kW</t>
  </si>
  <si>
    <t xml:space="preserve">E9685</t>
  </si>
  <si>
    <t xml:space="preserve">Rolo compactador pé de carneiro vibratório autopropelido de 11,6 t - 82 kW</t>
  </si>
  <si>
    <t xml:space="preserve">E9689</t>
  </si>
  <si>
    <t xml:space="preserve">Usina de asfalto a quente gravimétrica com capacidade de 100/140 t/h - 260 kW</t>
  </si>
  <si>
    <t xml:space="preserve">E9691</t>
  </si>
  <si>
    <t xml:space="preserve">Guincho tracionador de cordoalhas - 7,50 kW</t>
  </si>
  <si>
    <t xml:space="preserve">E9692</t>
  </si>
  <si>
    <t xml:space="preserve">Caldeira para aquecimento e injeção de cera - 1 kW</t>
  </si>
  <si>
    <t xml:space="preserve">E9694</t>
  </si>
  <si>
    <t xml:space="preserve">Misturador de argamassa de alta turbulência com capacidade de 220 l</t>
  </si>
  <si>
    <t xml:space="preserve">E9697</t>
  </si>
  <si>
    <t xml:space="preserve">Minicarregadeira de pneus com vassoura de 1,8 m - 42 kW</t>
  </si>
  <si>
    <t xml:space="preserve">E9700</t>
  </si>
  <si>
    <t xml:space="preserve">Fresadora a frio - 155 kW</t>
  </si>
  <si>
    <t xml:space="preserve">E9701</t>
  </si>
  <si>
    <t xml:space="preserve">Jateador pressurizado multiabrasivo com capacidade de 280 l</t>
  </si>
  <si>
    <t xml:space="preserve">E9702</t>
  </si>
  <si>
    <t xml:space="preserve">Bomba de injeção de argamassa com capacidade de 340 l/min</t>
  </si>
  <si>
    <t xml:space="preserve">E9703</t>
  </si>
  <si>
    <t xml:space="preserve">Fábrica de pré-moldado de concreto para mourão - 2,20 kW</t>
  </si>
  <si>
    <t xml:space="preserve">E9704</t>
  </si>
  <si>
    <t xml:space="preserve">Batelão sem propulsão montado na obra com capacidade de 66 m³</t>
  </si>
  <si>
    <t xml:space="preserve">E9705</t>
  </si>
  <si>
    <t xml:space="preserve">Misturador de lama bentonítica - 4 kW</t>
  </si>
  <si>
    <t xml:space="preserve">E9706</t>
  </si>
  <si>
    <t xml:space="preserve">Martelete perfurador/rompedor a ar comprimido de 28 kg para concreto</t>
  </si>
  <si>
    <t xml:space="preserve">E9707</t>
  </si>
  <si>
    <t xml:space="preserve">Desarenador - 15 kW</t>
  </si>
  <si>
    <t xml:space="preserve">E9708</t>
  </si>
  <si>
    <t xml:space="preserve">Microtrator com roçadeira - 10 kW</t>
  </si>
  <si>
    <t xml:space="preserve">E9710</t>
  </si>
  <si>
    <t xml:space="preserve">Socadora automática de linha - 253 kW</t>
  </si>
  <si>
    <t xml:space="preserve">E9712</t>
  </si>
  <si>
    <t xml:space="preserve">Reguladora e distribuidora de lastro - 300 kW</t>
  </si>
  <si>
    <t xml:space="preserve">E9714</t>
  </si>
  <si>
    <t xml:space="preserve">Bate-estaca com martelo hidráulico - 450 kW</t>
  </si>
  <si>
    <t xml:space="preserve">E9716</t>
  </si>
  <si>
    <t xml:space="preserve">Conjunto bomba e macaco hidráulico para protensão com capacidade de 590 kN - 3,70 kW</t>
  </si>
  <si>
    <t xml:space="preserve">E9717</t>
  </si>
  <si>
    <t xml:space="preserve">Máquina policorte - 2,20 kW</t>
  </si>
  <si>
    <t xml:space="preserve">E9718</t>
  </si>
  <si>
    <t xml:space="preserve">Pórtico duplo de descarga e posicionamento de dormente - 89 kW</t>
  </si>
  <si>
    <t xml:space="preserve">E9719</t>
  </si>
  <si>
    <t xml:space="preserve">Talha manual com capacidade de 3 t</t>
  </si>
  <si>
    <t xml:space="preserve">E9720</t>
  </si>
  <si>
    <t xml:space="preserve">Conjunto bomba e macaco hidráulico para protensão com capacidade de 250 kN - 3,70 kW</t>
  </si>
  <si>
    <t xml:space="preserve">E9721</t>
  </si>
  <si>
    <t xml:space="preserve">Conjunto bomba e macaco hidráulico para protensão com capacidade de 1.150 kN - 5 kW</t>
  </si>
  <si>
    <t xml:space="preserve">E9722</t>
  </si>
  <si>
    <t xml:space="preserve">Conjunto bomba e macaco hidráulico para protensão com capacidade de 2.000 kN - 5 kW</t>
  </si>
  <si>
    <t xml:space="preserve">E9723</t>
  </si>
  <si>
    <t xml:space="preserve">Conjunto bomba e macaco hidráulico para protensão com capacidade de 2.500 kN - 7 kW</t>
  </si>
  <si>
    <t xml:space="preserve">E9724</t>
  </si>
  <si>
    <t xml:space="preserve">Conjunto bomba e macaco hidráulico para protensão com capacidade de 4.000 kN - 10 kW</t>
  </si>
  <si>
    <t xml:space="preserve">E9725</t>
  </si>
  <si>
    <t xml:space="preserve">Conjunto bomba e macaco hidráulico para protensão com capacidade de 5.400 kN - 10 kW</t>
  </si>
  <si>
    <t xml:space="preserve">E9726</t>
  </si>
  <si>
    <t xml:space="preserve">Bate-estaca Strauss - 15 kW</t>
  </si>
  <si>
    <t xml:space="preserve">E9727</t>
  </si>
  <si>
    <t xml:space="preserve">Posicionadora de trilhos - 7,4 kW</t>
  </si>
  <si>
    <t xml:space="preserve">E9729</t>
  </si>
  <si>
    <t xml:space="preserve">Equipamento para pintura eletrostática com cabine simples de 5,50 kW e estufa de 2x120.000 kCal</t>
  </si>
  <si>
    <t xml:space="preserve">E9730</t>
  </si>
  <si>
    <t xml:space="preserve">Grupo vibrador com gerador - 2,80 kW</t>
  </si>
  <si>
    <t xml:space="preserve">E9732</t>
  </si>
  <si>
    <t xml:space="preserve">Máquina para furar dormente - 6,70 kW</t>
  </si>
  <si>
    <t xml:space="preserve">E9733</t>
  </si>
  <si>
    <t xml:space="preserve">Máquina tirefonadora e parafusadora - 6,70 kW</t>
  </si>
  <si>
    <t xml:space="preserve">E9734</t>
  </si>
  <si>
    <t xml:space="preserve">Bomba projetora de argamassa de 2 m³/h - 5,5 kW</t>
  </si>
  <si>
    <t xml:space="preserve">E9735</t>
  </si>
  <si>
    <t xml:space="preserve">Máquina para serrar trilho - 5,0 kW</t>
  </si>
  <si>
    <t xml:space="preserve">E9736</t>
  </si>
  <si>
    <t xml:space="preserve">Máquina para furar trilho - 1,2 kW</t>
  </si>
  <si>
    <t xml:space="preserve">E9738</t>
  </si>
  <si>
    <t xml:space="preserve">Máquina de esmerilhar topo e lateral de boleto - 5,2 kW</t>
  </si>
  <si>
    <t xml:space="preserve">E9740</t>
  </si>
  <si>
    <t xml:space="preserve">Quadro tubular contraventado para andaime de 1 x 1 x 1 m com capacidade de 2 t</t>
  </si>
  <si>
    <t xml:space="preserve">E9745</t>
  </si>
  <si>
    <t xml:space="preserve">Trator de pneus com roçadeira a diesel - 77 kW</t>
  </si>
  <si>
    <t xml:space="preserve">E9746</t>
  </si>
  <si>
    <t xml:space="preserve">Conjunto bomba e prensa para luva de emenda de 25 mm</t>
  </si>
  <si>
    <t xml:space="preserve">E9747</t>
  </si>
  <si>
    <t xml:space="preserve">Conjunto bomba e prensa para luva de emenda de 32 mm</t>
  </si>
  <si>
    <t xml:space="preserve">E9748</t>
  </si>
  <si>
    <t xml:space="preserve">Rosqueadeira para rosca cônica - 750 W</t>
  </si>
  <si>
    <t xml:space="preserve">E9749</t>
  </si>
  <si>
    <t xml:space="preserve">Jateador portátil multiabrasivo com capacidade de 100 l</t>
  </si>
  <si>
    <t xml:space="preserve">E9755</t>
  </si>
  <si>
    <t xml:space="preserve">Bomba de alta pressão para jet grouting 450 bar - 150 kW</t>
  </si>
  <si>
    <t xml:space="preserve">E9756</t>
  </si>
  <si>
    <t xml:space="preserve">Calandra para chapas de aço até 25 mm - 22 kW</t>
  </si>
  <si>
    <t xml:space="preserve">E9758</t>
  </si>
  <si>
    <t xml:space="preserve">Vibroacabadora de asfalto sobre pneus - 82 kW</t>
  </si>
  <si>
    <t xml:space="preserve">E9760</t>
  </si>
  <si>
    <t xml:space="preserve">Perfuratriz manual para coroa diamantada - 1,6 kW</t>
  </si>
  <si>
    <t xml:space="preserve">E9761</t>
  </si>
  <si>
    <t xml:space="preserve">Guincho de coluna com capacidade de 200 kg - 920 W</t>
  </si>
  <si>
    <t xml:space="preserve">E9762</t>
  </si>
  <si>
    <t xml:space="preserve">Rolo compactador de pneus autopropelido de 27 t - 85 kW</t>
  </si>
  <si>
    <t xml:space="preserve">E9763</t>
  </si>
  <si>
    <t xml:space="preserve">Grupo gerador - 36/40 kVA</t>
  </si>
  <si>
    <t xml:space="preserve">E9766</t>
  </si>
  <si>
    <t xml:space="preserve">Prensa hidráulica para fabricação de blocos pré-moldados - 20 kW</t>
  </si>
  <si>
    <t xml:space="preserve">E9768</t>
  </si>
  <si>
    <t xml:space="preserve">Compressor de ar portátil de 778 PCM - 184 kW</t>
  </si>
  <si>
    <t xml:space="preserve">E9769</t>
  </si>
  <si>
    <t xml:space="preserve">Cunha hidráulica com três cilindros e acessórios com capacidade de 3.000 kN - 5,6 kW</t>
  </si>
  <si>
    <t xml:space="preserve">E9775</t>
  </si>
  <si>
    <t xml:space="preserve">Escavadeira hidráulica com martelo hidráulico de 1.700 kg - 103 kW</t>
  </si>
  <si>
    <t xml:space="preserve">E9776</t>
  </si>
  <si>
    <t xml:space="preserve">Grupo gerador - 145/160 kVA</t>
  </si>
  <si>
    <t xml:space="preserve">E9777</t>
  </si>
  <si>
    <t xml:space="preserve">Extrusora de barreira de concreto - 74 kW</t>
  </si>
  <si>
    <t xml:space="preserve">E9778</t>
  </si>
  <si>
    <t xml:space="preserve">Grupo gerador - 310/340 kVA</t>
  </si>
  <si>
    <t xml:space="preserve">E9779</t>
  </si>
  <si>
    <t xml:space="preserve">Grupo gerador - 100/110 kVA</t>
  </si>
  <si>
    <t xml:space="preserve">E9780</t>
  </si>
  <si>
    <t xml:space="preserve">Misturador automático para grouteamento com capacidade de 20 m³/h - 7 kW</t>
  </si>
  <si>
    <t xml:space="preserve">E9781</t>
  </si>
  <si>
    <t xml:space="preserve">Misturador com bomba para grouteamento tipo Flex E - 25 kW</t>
  </si>
  <si>
    <t xml:space="preserve">E9782</t>
  </si>
  <si>
    <t xml:space="preserve">Perfuratriz pneumática com avanço de coluna de 33,5 kg</t>
  </si>
  <si>
    <t xml:space="preserve">E9784</t>
  </si>
  <si>
    <t xml:space="preserve">Plataforma autopropelida com alcance de 12 m com capacidade de 700 kg - 24 kW</t>
  </si>
  <si>
    <t xml:space="preserve">E9785</t>
  </si>
  <si>
    <t xml:space="preserve">Guindaste móvel sobre pneus com 2 eixos com capacidade máxima de 55 t - 186 kW</t>
  </si>
  <si>
    <t xml:space="preserve">E9788</t>
  </si>
  <si>
    <t xml:space="preserve">Misturador de argamassa com capacidade de 250 l - 3,7 kW</t>
  </si>
  <si>
    <t xml:space="preserve">E9789</t>
  </si>
  <si>
    <t xml:space="preserve">Carro manual modelo plataforma de 150 x 80 cm com capacidade de 800 kg</t>
  </si>
  <si>
    <t xml:space="preserve">E9790</t>
  </si>
  <si>
    <t xml:space="preserve">Bomba para concreto projetado via úmida com capacidade de 10 m³/h - 14,7 kW</t>
  </si>
  <si>
    <t xml:space="preserve">E9793</t>
  </si>
  <si>
    <t xml:space="preserve">Robot para concreto projetado - 70 kW - com compressor diesel</t>
  </si>
  <si>
    <t xml:space="preserve">E9795</t>
  </si>
  <si>
    <t xml:space="preserve">Perfuratriz de superfície sobre pneus com martelo de topo e controle remoto via rádio – 60 kW</t>
  </si>
  <si>
    <t xml:space="preserve">E9797</t>
  </si>
  <si>
    <t xml:space="preserve">Jumbo eletro-hidráulico com 3 braços - 155 kW/237 kW</t>
  </si>
  <si>
    <t xml:space="preserve">E9798</t>
  </si>
  <si>
    <t xml:space="preserve">Perfuratriz hidráulica rotopercussiva - 123 kW</t>
  </si>
  <si>
    <t xml:space="preserve">E9013</t>
  </si>
  <si>
    <t xml:space="preserve">Caminhão tanque de asfalto com capacidade de 31.000 l - 265 kW</t>
  </si>
  <si>
    <t xml:space="preserve">A9335</t>
  </si>
  <si>
    <t xml:space="preserve">Cavalo mecânico estradeiro 6 x 2, PBT 23.000 kg - 265 kW - Motorista de caminhão</t>
  </si>
  <si>
    <t xml:space="preserve">A9364</t>
  </si>
  <si>
    <t xml:space="preserve">Tanque isotérmico de asfalto com capacidade de 31.000 l</t>
  </si>
  <si>
    <t xml:space="preserve">E9018</t>
  </si>
  <si>
    <t xml:space="preserve">Cavalo mecânico com dolly intermediário e semirreboque de 4 eixos com capacidade de 53 t - 323 kW</t>
  </si>
  <si>
    <t xml:space="preserve">A9324</t>
  </si>
  <si>
    <t xml:space="preserve">Cavalo mecânico estradeiro 6 x 4, PBT 23.000 kg - 323 kW - Motorista de veículo especial</t>
  </si>
  <si>
    <t xml:space="preserve">A9355</t>
  </si>
  <si>
    <t xml:space="preserve">Semirreboque com 4 eixos</t>
  </si>
  <si>
    <t xml:space="preserve">A9382</t>
  </si>
  <si>
    <t xml:space="preserve">Dolly intermediário com 2 eixos para semirreboque</t>
  </si>
  <si>
    <t xml:space="preserve">E9027</t>
  </si>
  <si>
    <t xml:space="preserve">Caminhão distribuidor de cimento com capacidade de 17 m³ - 210 kW</t>
  </si>
  <si>
    <t xml:space="preserve">A9333</t>
  </si>
  <si>
    <t xml:space="preserve">Caminhão plataforma 8 x 2, PBTC 36.000 kg e distância entre eixos 4,8 m - 210 kW - Motorista de caminhão</t>
  </si>
  <si>
    <t xml:space="preserve">A9365</t>
  </si>
  <si>
    <t xml:space="preserve">Distribuidor de cimento montado sobre chassi com capacidade de 17 m³</t>
  </si>
  <si>
    <t xml:space="preserve">E9037</t>
  </si>
  <si>
    <t xml:space="preserve">Plataforma de inspeção sob pontes montada em caminhão com capacidade de 500 kg e alcance de 14 m - 188 kW</t>
  </si>
  <si>
    <t xml:space="preserve">A9334</t>
  </si>
  <si>
    <t xml:space="preserve">Caminhão plataforma 8 x 2, PBT 29.000 kg e distância entre eixos 4,8 m - 188 kW - Motorista de veículo especial</t>
  </si>
  <si>
    <t xml:space="preserve">A9378</t>
  </si>
  <si>
    <t xml:space="preserve">Plataforma telescópica para inspeção de pontes montada sobre chassi com capacidade de 500 kg</t>
  </si>
  <si>
    <t xml:space="preserve">E9041</t>
  </si>
  <si>
    <t xml:space="preserve">Caminhão carroceria com guindauto com capacidade de 45 t.m - 188 kW</t>
  </si>
  <si>
    <t xml:space="preserve">A9313</t>
  </si>
  <si>
    <t xml:space="preserve">Caminhão plataforma 6 x 2, PBT 24.100 kg e distância entre eixos 5,4 m - 188 kW - Motorista de veículo especial</t>
  </si>
  <si>
    <t xml:space="preserve">A9351</t>
  </si>
  <si>
    <t xml:space="preserve">Carroceria de madeira com capacidade de 11 t</t>
  </si>
  <si>
    <t xml:space="preserve">A9373</t>
  </si>
  <si>
    <t xml:space="preserve">Guindaste articulado montado sobre chassi com capacidade de 45 t.m</t>
  </si>
  <si>
    <t xml:space="preserve">E9082</t>
  </si>
  <si>
    <t xml:space="preserve">Bate-estaca hidráulico para defensas montado em caminhão guindauto com capacidade de 20 t.m e carroceria de 4 t - 136 kW</t>
  </si>
  <si>
    <t xml:space="preserve">A9323</t>
  </si>
  <si>
    <t xml:space="preserve">Caminhão plataforma 4 x 2, PBT 14.300 kg e distância entre eixos 4,8 m - 136 kW - Motorista de caminhão</t>
  </si>
  <si>
    <t xml:space="preserve">A9347</t>
  </si>
  <si>
    <t xml:space="preserve">Carroceria de madeira com capacidade de 4 t</t>
  </si>
  <si>
    <t xml:space="preserve">A9372</t>
  </si>
  <si>
    <t xml:space="preserve">Guindaste articulado montado sobre chassi com capacidade de 20 t.m</t>
  </si>
  <si>
    <t xml:space="preserve">A9379</t>
  </si>
  <si>
    <t xml:space="preserve">Bate estaca hidráulico para defensas metálicas montada sobre chassi</t>
  </si>
  <si>
    <t xml:space="preserve">E9097</t>
  </si>
  <si>
    <t xml:space="preserve">Caminhão de resgate de veículos leves com plataforma com capacidade de 4 t - 115 kW</t>
  </si>
  <si>
    <t xml:space="preserve">A9326</t>
  </si>
  <si>
    <t xml:space="preserve">Caminhão plataforma 4 x 2 PBT 9.600 kg e distância entre eixos 3,7 m - 115 kW – Motorista de veículo especial</t>
  </si>
  <si>
    <t xml:space="preserve">A9374</t>
  </si>
  <si>
    <t xml:space="preserve">Plataforma hidráulica para resgate de veículos montada sobre chassi com capacidade de 4 t</t>
  </si>
  <si>
    <t xml:space="preserve">E9098</t>
  </si>
  <si>
    <t xml:space="preserve">Caminhão de resgate de veículos de porte médio com capacidade do guincho de 20 t – 136 kW</t>
  </si>
  <si>
    <t xml:space="preserve">A9306</t>
  </si>
  <si>
    <t xml:space="preserve">Caminhão plataforma 4 x 2, PBT 17.100 kg e distância entre eixos 3,6 m - 136 kW -Motorista de veículo especial</t>
  </si>
  <si>
    <t xml:space="preserve">A9375</t>
  </si>
  <si>
    <t xml:space="preserve">Guincho rebocador para resgate de veículos montada sobre chassi com capacidade de 20 t</t>
  </si>
  <si>
    <t xml:space="preserve">E9099</t>
  </si>
  <si>
    <t xml:space="preserve">Caminhão de resgate de veículos pesados com dois guinchos com capacidade de 35 t - 240 kW</t>
  </si>
  <si>
    <t xml:space="preserve">A9320</t>
  </si>
  <si>
    <t xml:space="preserve">Caminhão plataforma 6 x 2, PBT 23.000 kg e distância entre eixos 4,8 m - 240 kW - Motorista de veículo especial</t>
  </si>
  <si>
    <t xml:space="preserve">A9376</t>
  </si>
  <si>
    <t xml:space="preserve">Guincho rebocador para resgate de veículos montada sobre chassi com capacidade de 35 t</t>
  </si>
  <si>
    <t xml:space="preserve">E9100</t>
  </si>
  <si>
    <t xml:space="preserve">Cavalo mecânico sem reboque - 210 kW</t>
  </si>
  <si>
    <t xml:space="preserve">A9310</t>
  </si>
  <si>
    <t xml:space="preserve">Cavalo mecânico 4 x 2, PBT 17.100 kg - 210 kW - Motorista de caminhão</t>
  </si>
  <si>
    <t xml:space="preserve">E9114</t>
  </si>
  <si>
    <t xml:space="preserve">Painel com seta luminosa para montagem em caminhão</t>
  </si>
  <si>
    <t xml:space="preserve">A9380</t>
  </si>
  <si>
    <t xml:space="preserve">Painel com seta luminosa montado sobre chassi</t>
  </si>
  <si>
    <t xml:space="preserve">E9115</t>
  </si>
  <si>
    <t xml:space="preserve">Amortecedor retrátil (AMC) para montagem em caminhão</t>
  </si>
  <si>
    <t xml:space="preserve">A9381</t>
  </si>
  <si>
    <t xml:space="preserve">Amortecedor retrátil montado em caminhão</t>
  </si>
  <si>
    <t xml:space="preserve">E9145</t>
  </si>
  <si>
    <t xml:space="preserve">Caminhão basculante para concreto com capacidade de 7 m³ - 188 kW</t>
  </si>
  <si>
    <t xml:space="preserve">A9316</t>
  </si>
  <si>
    <t xml:space="preserve">Caminhão plataforma 8 x 2, PBT 29.000 kg e distância entre eixos 4,8 m - 188 kW - Motorista de caminhão</t>
  </si>
  <si>
    <t xml:space="preserve">A9340</t>
  </si>
  <si>
    <t xml:space="preserve">Caçamba basculante para concreto com capacidade de 7 m³</t>
  </si>
  <si>
    <t xml:space="preserve">E9146</t>
  </si>
  <si>
    <t xml:space="preserve">Caminhão silo com capacidade de 30 m³ - 265 kW</t>
  </si>
  <si>
    <t xml:space="preserve">A9357</t>
  </si>
  <si>
    <t xml:space="preserve">Semirreboque silo para cimento com capacidade de 30 m³</t>
  </si>
  <si>
    <t xml:space="preserve">E9169</t>
  </si>
  <si>
    <t xml:space="preserve">Cavalo mecânico com dolly pneumático de 4 eixos e mesas de giro com capacidade de 57 t - 323 kW</t>
  </si>
  <si>
    <t xml:space="preserve">A9385</t>
  </si>
  <si>
    <t xml:space="preserve">Conjunto de duas mesas de giro para quinta roda ou reboque com capacidade de 100 t cada</t>
  </si>
  <si>
    <t xml:space="preserve">A9389</t>
  </si>
  <si>
    <t xml:space="preserve">Dolly pneumático com capacidade de 48 t e 4 eixos</t>
  </si>
  <si>
    <t xml:space="preserve">E9170</t>
  </si>
  <si>
    <t xml:space="preserve">Cavalo mecânico com dois dollys pneumáticos de 3 e 4 eixos e mesas de giro com capacidade de 77 t - 323 kW</t>
  </si>
  <si>
    <t xml:space="preserve">A9386</t>
  </si>
  <si>
    <t xml:space="preserve">Cavalo mecânico estradeiro 6 x 4, CMT 123.000 kg - 323 kW - Motorista de veículo especial</t>
  </si>
  <si>
    <t xml:space="preserve">A9387</t>
  </si>
  <si>
    <t xml:space="preserve">Dolly pneumático com capacidade de 28,5 t e 3 eixos</t>
  </si>
  <si>
    <t xml:space="preserve">E9171</t>
  </si>
  <si>
    <t xml:space="preserve">Cavalo mecânico com dois dollys pneumáticos de 4 e 5 eixos e mesas de giro com capacidade de 111 t - 440 kW</t>
  </si>
  <si>
    <t xml:space="preserve">A9325</t>
  </si>
  <si>
    <t xml:space="preserve">Cavalo mecânico 8 x 8, PBT 26.000 kg - 440 kW - Motorista de veículo especial</t>
  </si>
  <si>
    <t xml:space="preserve">A9388</t>
  </si>
  <si>
    <t xml:space="preserve">Dolly pneumático com capacidade de 60 t e 5 eixos</t>
  </si>
  <si>
    <t xml:space="preserve">E9201</t>
  </si>
  <si>
    <t xml:space="preserve">Caminhão basculante para rocha com capacidade de 12 m³ - 188 kW com periculosidade</t>
  </si>
  <si>
    <t xml:space="preserve">A9327</t>
  </si>
  <si>
    <t xml:space="preserve">Caminhão plataforma 8 x 2 PBT 29.000 kg e distância entre eixos 4,8 m - 188 kW - Motorista de veículo especial com periculosidade</t>
  </si>
  <si>
    <t xml:space="preserve">A9343</t>
  </si>
  <si>
    <t xml:space="preserve">Caçamba basculante para rocha com capacidade de 12 m³</t>
  </si>
  <si>
    <t xml:space="preserve">E9202</t>
  </si>
  <si>
    <t xml:space="preserve">Plataforma pantográfica montada em caminhão - 115 kW com periculosidade</t>
  </si>
  <si>
    <t xml:space="preserve">A9300</t>
  </si>
  <si>
    <t xml:space="preserve">Caminhão plataforma 4 x 2, PBT 8.300 kg e distância entre eixos 3,7 m - 115 kW - Motorista de veículo especial com periculosidade</t>
  </si>
  <si>
    <t xml:space="preserve">A9383</t>
  </si>
  <si>
    <t xml:space="preserve">Plataforma pantográfica hidráulica montada sobre chassi com capacidade de 600 kg – com periculosidade</t>
  </si>
  <si>
    <t xml:space="preserve">E9506</t>
  </si>
  <si>
    <t xml:space="preserve">Caminhão basculante com capacidade de 6 m³ - 136 kW</t>
  </si>
  <si>
    <t xml:space="preserve">A9307</t>
  </si>
  <si>
    <t xml:space="preserve">Caminhão plataforma 4 x 2, PBT 17.100 kg e distância entre eixos 3,6 m - 136 kW - Motorista de caminhão</t>
  </si>
  <si>
    <t xml:space="preserve">A9338</t>
  </si>
  <si>
    <t xml:space="preserve">Caçamba basculante com capacidade de 6 m³</t>
  </si>
  <si>
    <t xml:space="preserve">E9508</t>
  </si>
  <si>
    <t xml:space="preserve">Caminhão carroceria com capacidade de 9 t - 136 kW</t>
  </si>
  <si>
    <t xml:space="preserve">A9309</t>
  </si>
  <si>
    <t xml:space="preserve">Caminhão plataforma 4 x 2, PBT 17.100 kg e distância entre eixos 4,8 m - 136 kW - Motorista de caminhão</t>
  </si>
  <si>
    <t xml:space="preserve">A9350</t>
  </si>
  <si>
    <t xml:space="preserve">Carroceria de madeira com capacidade de 9 t</t>
  </si>
  <si>
    <t xml:space="preserve">E9509</t>
  </si>
  <si>
    <t xml:space="preserve">Caminhão tanque distribuidor de asfalto com capacidade de 6.000 l - 7 kW/136 kW</t>
  </si>
  <si>
    <t xml:space="preserve">A9363</t>
  </si>
  <si>
    <t xml:space="preserve">Tanque espargidor de asfalto com capacidade de 6.000 l - 7 kW</t>
  </si>
  <si>
    <t xml:space="preserve">E9520</t>
  </si>
  <si>
    <t xml:space="preserve">Caminhão com caçamba térmica com capacidade de 6 m³ - 188 kW</t>
  </si>
  <si>
    <t xml:space="preserve">A9311</t>
  </si>
  <si>
    <t xml:space="preserve">Caminhão plataforma 6 x 2, PBT 24.100 kg e distância entre eixos 4,8 m - 188 kW - Motorista de caminhão</t>
  </si>
  <si>
    <t xml:space="preserve">A9339</t>
  </si>
  <si>
    <t xml:space="preserve">Caçamba térmica com capacidade de 6 m³</t>
  </si>
  <si>
    <t xml:space="preserve">E9571</t>
  </si>
  <si>
    <t xml:space="preserve">Caminhão tanque com capacidade de 10.000 l - 188 kW</t>
  </si>
  <si>
    <t xml:space="preserve">A9332</t>
  </si>
  <si>
    <t xml:space="preserve">A9360</t>
  </si>
  <si>
    <t xml:space="preserve">Tanque para transporte de água com capacidade de 10.000 l</t>
  </si>
  <si>
    <t xml:space="preserve">E9575</t>
  </si>
  <si>
    <t xml:space="preserve">Caminhão basculante com caçamba estanque com capacidade de 14 m³ - 188 kW</t>
  </si>
  <si>
    <t xml:space="preserve">A9317</t>
  </si>
  <si>
    <t xml:space="preserve">A9345</t>
  </si>
  <si>
    <t xml:space="preserve">Caçamba basculante estanque com capacidade de 14 m³</t>
  </si>
  <si>
    <t xml:space="preserve">E9579</t>
  </si>
  <si>
    <t xml:space="preserve">Caminhão basculante com capacidade de 10 m³ - 188 kW</t>
  </si>
  <si>
    <t xml:space="preserve">A9342</t>
  </si>
  <si>
    <t xml:space="preserve">Caçamba basculante com capacidade de 10 m³</t>
  </si>
  <si>
    <t xml:space="preserve">E9592</t>
  </si>
  <si>
    <t xml:space="preserve">Caminhão carroceria com capacidade de 15 t - 188 kW</t>
  </si>
  <si>
    <t xml:space="preserve">A9314</t>
  </si>
  <si>
    <t xml:space="preserve">Caminhão plataforma 6 x 2, PBT 24.100 kg e distância entre eixos 5,4 m - 188 kW - Motorista de caminhão</t>
  </si>
  <si>
    <t xml:space="preserve">A9352</t>
  </si>
  <si>
    <t xml:space="preserve">Carroceria de madeira com capacidade de 15 t</t>
  </si>
  <si>
    <t xml:space="preserve">E9600</t>
  </si>
  <si>
    <t xml:space="preserve">Caminhão betoneira com capacidade de 8 m³ - 188 kW</t>
  </si>
  <si>
    <t xml:space="preserve">A9346</t>
  </si>
  <si>
    <t xml:space="preserve">Misturador de concreto para montagem em chassi de caminhão com capacidade de 8 m³</t>
  </si>
  <si>
    <t xml:space="preserve">E9604</t>
  </si>
  <si>
    <t xml:space="preserve">Caminhão basculante para rocha com capacidade de 8 m³ - 210 kW</t>
  </si>
  <si>
    <t xml:space="preserve">A9315</t>
  </si>
  <si>
    <t xml:space="preserve">Caminhão basculante 6 x 4, PBT 23.000 kg e distância entre eixos 3,6 m - 210 kW - Motorista de caminhão</t>
  </si>
  <si>
    <t xml:space="preserve">A9341</t>
  </si>
  <si>
    <t xml:space="preserve">Caçamba basculante para rocha com capacidade de 8 m³</t>
  </si>
  <si>
    <t xml:space="preserve">E9605</t>
  </si>
  <si>
    <t xml:space="preserve">Caminhão tanque com capacidade de 6.000 l - 136 kW</t>
  </si>
  <si>
    <t xml:space="preserve">A9358</t>
  </si>
  <si>
    <t xml:space="preserve">Tanque para transporte de água com capacidade de 6.000 l</t>
  </si>
  <si>
    <t xml:space="preserve">E9644</t>
  </si>
  <si>
    <t xml:space="preserve">Caminhão demarcador de faixas com sistema de pintura a frio - 28 kW/115 kW</t>
  </si>
  <si>
    <t xml:space="preserve">A9302</t>
  </si>
  <si>
    <t xml:space="preserve">Caminhão plataforma 4 x 2, PBT 8.300 kg e distância entre eixos 4,4 m - 115 kW - Motorista de veículo especial</t>
  </si>
  <si>
    <t xml:space="preserve">A9368</t>
  </si>
  <si>
    <t xml:space="preserve">Equipamento demarcador de faixas a frio montado sobre chassi com capacidade de 800 l - 28 kW</t>
  </si>
  <si>
    <t xml:space="preserve">E9645</t>
  </si>
  <si>
    <t xml:space="preserve">Caminhão demarcador de faixas com sistema de pintura a quente - 5 kW/46 kW/136 kW</t>
  </si>
  <si>
    <t xml:space="preserve">A9305</t>
  </si>
  <si>
    <t xml:space="preserve">Caminhão plataforma 4 x 2, PBT 14.300 kg e distância entre eixos 4,8 m - 136 kW - Motorista de veículo especial</t>
  </si>
  <si>
    <t xml:space="preserve">A9328</t>
  </si>
  <si>
    <t xml:space="preserve">Compressor de ar portátil de 150 PCM sem reboque - 46 kW</t>
  </si>
  <si>
    <t xml:space="preserve">A9369</t>
  </si>
  <si>
    <t xml:space="preserve">Equipamento demarcador de faixas a quente montado sobre chassi com capacidade de 500 l - 5,0 kW</t>
  </si>
  <si>
    <t xml:space="preserve">E9663</t>
  </si>
  <si>
    <t xml:space="preserve">Caminhão basculante com capacidade de 4 m³ - 136 kW</t>
  </si>
  <si>
    <t xml:space="preserve">A9304</t>
  </si>
  <si>
    <t xml:space="preserve">A9336</t>
  </si>
  <si>
    <t xml:space="preserve">Caçamba basculante com capacidade de 4 m³</t>
  </si>
  <si>
    <t xml:space="preserve">E9665</t>
  </si>
  <si>
    <t xml:space="preserve">Cavalo mecânico com semirreboque com capacidade de 22 t - 240 kW</t>
  </si>
  <si>
    <t xml:space="preserve">A9318</t>
  </si>
  <si>
    <t xml:space="preserve">Cavalo mecânico 4 x 2, PBT 16.000 kg - 240 kW - Motorista de veículo especial</t>
  </si>
  <si>
    <t xml:space="preserve">A9353</t>
  </si>
  <si>
    <t xml:space="preserve">Semirreboque com 2 eixos</t>
  </si>
  <si>
    <t xml:space="preserve">E9666</t>
  </si>
  <si>
    <t xml:space="preserve">Cavalo mecânico com semirreboque com capacidade de 30 t - 265 kW</t>
  </si>
  <si>
    <t xml:space="preserve">A9321</t>
  </si>
  <si>
    <t xml:space="preserve">A9354</t>
  </si>
  <si>
    <t xml:space="preserve">Semirreboque com 3 eixos</t>
  </si>
  <si>
    <t xml:space="preserve">E9667</t>
  </si>
  <si>
    <t xml:space="preserve">Caminhão basculante com capacidade de 14 m³ - 188 kW</t>
  </si>
  <si>
    <t xml:space="preserve">A9344</t>
  </si>
  <si>
    <t xml:space="preserve">Caçamba basculante com capacidade de 14 m³</t>
  </si>
  <si>
    <t xml:space="preserve">E9669</t>
  </si>
  <si>
    <t xml:space="preserve">Caminhão tanque com capacidade de 8.000 l - 136 kW</t>
  </si>
  <si>
    <t xml:space="preserve">A9331</t>
  </si>
  <si>
    <t xml:space="preserve">A9359</t>
  </si>
  <si>
    <t xml:space="preserve">Tanque para transporte de água com capacidade de 8.000 l</t>
  </si>
  <si>
    <t xml:space="preserve">E9670</t>
  </si>
  <si>
    <t xml:space="preserve">Usina móvel de lama asfáltica ou microrrevestimento com cavalo mecânico com capacidade de 12 m³ - 95,6 kW/240 kW</t>
  </si>
  <si>
    <t xml:space="preserve">A9319</t>
  </si>
  <si>
    <t xml:space="preserve">A9367</t>
  </si>
  <si>
    <t xml:space="preserve">Usina de lama asfáltica ou microrrevestimento asfáltico rebocável com capacidade de 12 m³ - 95,6 kW</t>
  </si>
  <si>
    <t xml:space="preserve">E9672</t>
  </si>
  <si>
    <t xml:space="preserve">Caminhão basculante para rocha com capacidade de 12 m³ - 188 kW</t>
  </si>
  <si>
    <t xml:space="preserve">E9679</t>
  </si>
  <si>
    <t xml:space="preserve">Cavalo mecânico com dois reboques hidropneumáticos de 5 e 4 eixos e mesas de giro com capacidade de 130 t - 440 kW</t>
  </si>
  <si>
    <t xml:space="preserve">A9384</t>
  </si>
  <si>
    <t xml:space="preserve">Reboque hidropneumático com capacidade de 166 t e 4 eixos</t>
  </si>
  <si>
    <t xml:space="preserve">A9390</t>
  </si>
  <si>
    <t xml:space="preserve">Reboque hidropneumático com capacidade de 117 t e 5 eixos</t>
  </si>
  <si>
    <t xml:space="preserve">E9680</t>
  </si>
  <si>
    <t xml:space="preserve">Caminhão tanque com capacidade de 13.000 l - 188 kW</t>
  </si>
  <si>
    <t xml:space="preserve">A9361</t>
  </si>
  <si>
    <t xml:space="preserve">Tanque para transporte de água com capacidade de 13.000 l</t>
  </si>
  <si>
    <t xml:space="preserve">E9686</t>
  </si>
  <si>
    <t xml:space="preserve">Caminhão carroceria com guindauto com capacidade de 20 t.m - 136 kW</t>
  </si>
  <si>
    <t xml:space="preserve">A9308</t>
  </si>
  <si>
    <t xml:space="preserve">Caminhão plataforma 4 x 2, PBT 17.100 kg e distância entre eixos 4,8 m - 136 kW - Motorista de veículo especial</t>
  </si>
  <si>
    <t xml:space="preserve">A9349</t>
  </si>
  <si>
    <t xml:space="preserve">Carroceria de madeira com capacidade de 7 t</t>
  </si>
  <si>
    <t xml:space="preserve">E9687</t>
  </si>
  <si>
    <t xml:space="preserve">Caminhão carroceria com capacidade de 5 t - 115 kW</t>
  </si>
  <si>
    <t xml:space="preserve">A9303</t>
  </si>
  <si>
    <t xml:space="preserve">Caminhão plataforma 4 x 2, PBT 9.600 kg e distância entre eixos 3,7 m - 115 kW - Motorista de caminhão</t>
  </si>
  <si>
    <t xml:space="preserve">A9348</t>
  </si>
  <si>
    <t xml:space="preserve">Carroceria de madeira com capacidade de 5 t</t>
  </si>
  <si>
    <t xml:space="preserve">E9690</t>
  </si>
  <si>
    <t xml:space="preserve">Caminhão carroceria com guindauto e cesto aéreo com capacidade de 10 t.m - 136 kW</t>
  </si>
  <si>
    <t xml:space="preserve">A9329</t>
  </si>
  <si>
    <t xml:space="preserve">Cesto aéreo simples isolado</t>
  </si>
  <si>
    <t xml:space="preserve">A9330</t>
  </si>
  <si>
    <t xml:space="preserve">Guindaste articulado montado sobre chassi com capacidade de 10 t.m</t>
  </si>
  <si>
    <t xml:space="preserve">E9693</t>
  </si>
  <si>
    <t xml:space="preserve">Caminhão demarcador de faixas com sistema de pintura Spray - 115 kW</t>
  </si>
  <si>
    <t xml:space="preserve">A9322</t>
  </si>
  <si>
    <t xml:space="preserve">A9370</t>
  </si>
  <si>
    <t xml:space="preserve">Equipamento demarcador de faixas sistema spray montado sobre chassi com capacidade 1.080 l</t>
  </si>
  <si>
    <t xml:space="preserve">E9783</t>
  </si>
  <si>
    <t xml:space="preserve">Plataforma pantográfica montada em caminhão - 115 kW</t>
  </si>
  <si>
    <t xml:space="preserve">A9301</t>
  </si>
  <si>
    <t xml:space="preserve">A9377</t>
  </si>
  <si>
    <t xml:space="preserve">Plataforma pantográfica hidráulica montada sobre chassi com capacidade de 600 kg</t>
  </si>
  <si>
    <t xml:space="preserve">E9787</t>
  </si>
  <si>
    <t xml:space="preserve">Bomba para concreto com lança montada sobre chassi com capacidade de 50 m³/h – 136 kW</t>
  </si>
  <si>
    <t xml:space="preserve">A9371</t>
  </si>
  <si>
    <t xml:space="preserve">Bomba para concreto com lança montada sobre chassi com capacidade de 50 m³/h</t>
  </si>
  <si>
    <t xml:space="preserve">E9792</t>
  </si>
  <si>
    <t xml:space="preserve">Caminhão para hidrossemeadura com capacidade de 7.000 l - 25 kW/136 kW</t>
  </si>
  <si>
    <t xml:space="preserve">A9362</t>
  </si>
  <si>
    <t xml:space="preserve">Tanque para hidrossemeadura com capacidade de 7.000 l - 25 kW</t>
  </si>
</sst>
</file>

<file path=xl/styles.xml><?xml version="1.0" encoding="utf-8"?>
<styleSheet xmlns="http://schemas.openxmlformats.org/spreadsheetml/2006/main">
  <numFmts count="24">
    <numFmt numFmtId="164" formatCode="General"/>
    <numFmt numFmtId="165" formatCode="#,##0.00\ ;&quot; (&quot;#,##0.00\);\-#\ ;@\ "/>
    <numFmt numFmtId="166" formatCode="@"/>
    <numFmt numFmtId="167" formatCode="[$€]#,##0.00\ ;[$€]\(#,##0.00\);[$€]\-#\ ;@\ "/>
    <numFmt numFmtId="168" formatCode="&quot; R$ &quot;#,##0.00\ ;&quot;-R$ &quot;#,##0.00\ ;&quot; R$ -&quot;#\ ;@\ "/>
    <numFmt numFmtId="169" formatCode="&quot; R$ &quot;#,##0.00\ ;&quot; R$ (&quot;#,##0.00\);&quot; R$ -&quot;#\ ;@\ "/>
    <numFmt numFmtId="170" formatCode="0%"/>
    <numFmt numFmtId="171" formatCode="[$R$-416]\ #,##0.00;[RED]\-[$R$-416]\ #,##0.00"/>
    <numFmt numFmtId="172" formatCode="#\,##0\.00\ ;\-#\,##0\.00\ ;\-#\ ;@\ "/>
    <numFmt numFmtId="173" formatCode="0.0000000000%"/>
    <numFmt numFmtId="174" formatCode="MMM/YYYY;@"/>
    <numFmt numFmtId="175" formatCode="General"/>
    <numFmt numFmtId="176" formatCode="0.00%"/>
    <numFmt numFmtId="177" formatCode="MMM/YYYY"/>
    <numFmt numFmtId="178" formatCode="#,##0.00"/>
    <numFmt numFmtId="179" formatCode="#,##0.0000"/>
    <numFmt numFmtId="180" formatCode="#,##0.00\ "/>
    <numFmt numFmtId="181" formatCode="00&quot; MÊS&quot;"/>
    <numFmt numFmtId="182" formatCode="#,##0.00;[RED]\-#,##0.00"/>
    <numFmt numFmtId="183" formatCode="#,##0.000"/>
    <numFmt numFmtId="184" formatCode="0.0000"/>
    <numFmt numFmtId="185" formatCode="0"/>
    <numFmt numFmtId="186" formatCode="DD/MM/YY"/>
    <numFmt numFmtId="187" formatCode="[$-416]General"/>
  </numFmts>
  <fonts count="76">
    <font>
      <sz val="11"/>
      <color rgb="FF000000"/>
      <name val="Calibri"/>
      <family val="2"/>
    </font>
    <font>
      <sz val="10"/>
      <name val="Arial"/>
      <family val="0"/>
    </font>
    <font>
      <sz val="10"/>
      <name val="Arial"/>
      <family val="0"/>
    </font>
    <font>
      <sz val="10"/>
      <name val="Arial"/>
      <family val="0"/>
    </font>
    <font>
      <b val="true"/>
      <sz val="24"/>
      <color rgb="FF000000"/>
      <name val="Calibri"/>
      <family val="2"/>
    </font>
    <font>
      <sz val="18"/>
      <color rgb="FF000000"/>
      <name val="Calibri"/>
      <family val="2"/>
    </font>
    <font>
      <sz val="12"/>
      <color rgb="FF000000"/>
      <name val="Calibri"/>
      <family val="2"/>
    </font>
    <font>
      <sz val="10"/>
      <color rgb="FF333333"/>
      <name val="Calibri"/>
      <family val="2"/>
    </font>
    <font>
      <i val="true"/>
      <sz val="10"/>
      <color rgb="FF808080"/>
      <name val="Calibri"/>
      <family val="2"/>
    </font>
    <font>
      <u val="single"/>
      <sz val="10"/>
      <color rgb="FF0000EE"/>
      <name val="Calibri"/>
      <family val="2"/>
    </font>
    <font>
      <sz val="10"/>
      <color rgb="FF006600"/>
      <name val="Calibri"/>
      <family val="2"/>
    </font>
    <font>
      <sz val="10"/>
      <color rgb="FF996600"/>
      <name val="Calibri"/>
      <family val="2"/>
    </font>
    <font>
      <sz val="10"/>
      <color rgb="FFCC0000"/>
      <name val="Calibri"/>
      <family val="2"/>
    </font>
    <font>
      <b val="true"/>
      <sz val="10"/>
      <color rgb="FFFFFFFF"/>
      <name val="Calibri"/>
      <family val="2"/>
    </font>
    <font>
      <b val="true"/>
      <sz val="10"/>
      <color rgb="FF000000"/>
      <name val="Calibri"/>
      <family val="2"/>
    </font>
    <font>
      <sz val="10"/>
      <color rgb="FFFFFFFF"/>
      <name val="Calibri"/>
      <family val="2"/>
    </font>
    <font>
      <sz val="8"/>
      <name val="Arial"/>
      <family val="2"/>
    </font>
    <font>
      <sz val="11"/>
      <color rgb="FFFFFFFF"/>
      <name val="Calibri"/>
      <family val="2"/>
    </font>
    <font>
      <sz val="11"/>
      <color rgb="FF800080"/>
      <name val="Calibri"/>
      <family val="2"/>
    </font>
    <font>
      <sz val="11"/>
      <color rgb="FF008000"/>
      <name val="Calibri"/>
      <family val="2"/>
    </font>
    <font>
      <b val="true"/>
      <sz val="11"/>
      <color rgb="FFFF9900"/>
      <name val="Calibri"/>
      <family val="2"/>
    </font>
    <font>
      <b val="true"/>
      <sz val="11"/>
      <color rgb="FFFFFFFF"/>
      <name val="Calibri"/>
      <family val="2"/>
    </font>
    <font>
      <sz val="10"/>
      <color rgb="FF333333"/>
      <name val="Arial2"/>
      <family val="0"/>
    </font>
    <font>
      <sz val="10"/>
      <name val="Arial"/>
      <family val="2"/>
    </font>
    <font>
      <b val="true"/>
      <sz val="11"/>
      <color rgb="FFFF0000"/>
      <name val="Calibri"/>
      <family val="2"/>
    </font>
    <font>
      <sz val="11"/>
      <color rgb="FFFF0000"/>
      <name val="Calibri"/>
      <family val="2"/>
    </font>
    <font>
      <sz val="11"/>
      <color rgb="FF333399"/>
      <name val="Calibri"/>
      <family val="2"/>
    </font>
    <font>
      <sz val="12"/>
      <name val="Arial"/>
      <family val="2"/>
    </font>
    <font>
      <i val="true"/>
      <sz val="11"/>
      <color rgb="FF808080"/>
      <name val="Calibri"/>
      <family val="2"/>
    </font>
    <font>
      <b val="true"/>
      <i val="true"/>
      <sz val="16"/>
      <color rgb="FF000000"/>
      <name val="Arial12"/>
      <family val="0"/>
    </font>
    <font>
      <b val="true"/>
      <i val="true"/>
      <sz val="16"/>
      <color rgb="FF000000"/>
      <name val="Arial121"/>
      <family val="0"/>
    </font>
    <font>
      <b val="true"/>
      <sz val="15"/>
      <color rgb="FF003366"/>
      <name val="Calibri"/>
      <family val="2"/>
    </font>
    <font>
      <b val="true"/>
      <sz val="13"/>
      <color rgb="FF003366"/>
      <name val="Calibri"/>
      <family val="2"/>
    </font>
    <font>
      <b val="true"/>
      <sz val="11"/>
      <color rgb="FF003366"/>
      <name val="Calibri"/>
      <family val="2"/>
    </font>
    <font>
      <b val="true"/>
      <i val="true"/>
      <sz val="16"/>
      <color rgb="FF000000"/>
      <name val="Calibri"/>
      <family val="2"/>
    </font>
    <font>
      <sz val="11"/>
      <color rgb="FFFF9900"/>
      <name val="Calibri"/>
      <family val="2"/>
    </font>
    <font>
      <sz val="9"/>
      <name val="Arial"/>
      <family val="2"/>
    </font>
    <font>
      <sz val="11"/>
      <color rgb="FF808000"/>
      <name val="Calibri"/>
      <family val="2"/>
    </font>
    <font>
      <sz val="11"/>
      <color rgb="FF993300"/>
      <name val="Calibri"/>
      <family val="2"/>
    </font>
    <font>
      <sz val="10"/>
      <color rgb="FF000000"/>
      <name val="Arial"/>
      <family val="2"/>
    </font>
    <font>
      <sz val="10"/>
      <color rgb="FF000000"/>
      <name val="Arial11"/>
      <family val="0"/>
    </font>
    <font>
      <sz val="10"/>
      <name val="Times New Roman"/>
      <family val="1"/>
    </font>
    <font>
      <b val="true"/>
      <sz val="11"/>
      <color rgb="FF333333"/>
      <name val="Calibri"/>
      <family val="2"/>
    </font>
    <font>
      <b val="true"/>
      <i val="true"/>
      <u val="single"/>
      <sz val="11"/>
      <color rgb="FF000000"/>
      <name val="Calibri"/>
      <family val="2"/>
    </font>
    <font>
      <b val="true"/>
      <i val="true"/>
      <u val="single"/>
      <sz val="11"/>
      <color rgb="FF000000"/>
      <name val="Arial12"/>
      <family val="0"/>
    </font>
    <font>
      <b val="true"/>
      <i val="true"/>
      <u val="single"/>
      <sz val="11"/>
      <color rgb="FF000000"/>
      <name val="Arial121"/>
      <family val="0"/>
    </font>
    <font>
      <b val="true"/>
      <i val="true"/>
      <u val="single"/>
      <sz val="11"/>
      <color rgb="FF000000"/>
      <name val="Arial1"/>
      <family val="0"/>
    </font>
    <font>
      <sz val="11"/>
      <color rgb="FFFFFFFF"/>
      <name val="Times New Roman"/>
      <family val="1"/>
    </font>
    <font>
      <b val="true"/>
      <sz val="18"/>
      <color rgb="FF003366"/>
      <name val="Cambria"/>
      <family val="2"/>
    </font>
    <font>
      <b val="true"/>
      <sz val="11"/>
      <color rgb="FF000000"/>
      <name val="Calibri"/>
      <family val="2"/>
    </font>
    <font>
      <b val="true"/>
      <i val="true"/>
      <sz val="16"/>
      <color rgb="FF000000"/>
      <name val="Arial1"/>
      <family val="0"/>
    </font>
    <font>
      <b val="true"/>
      <sz val="15"/>
      <color rgb="FF3366FF"/>
      <name val="Calibri"/>
      <family val="2"/>
    </font>
    <font>
      <b val="true"/>
      <sz val="18"/>
      <color rgb="FF333399"/>
      <name val="Cambria"/>
      <family val="2"/>
    </font>
    <font>
      <b val="true"/>
      <sz val="15"/>
      <color rgb="FF333399"/>
      <name val="Calibri"/>
      <family val="2"/>
    </font>
    <font>
      <b val="true"/>
      <sz val="13"/>
      <color rgb="FF333399"/>
      <name val="Calibri"/>
      <family val="2"/>
    </font>
    <font>
      <b val="true"/>
      <sz val="11"/>
      <color rgb="FF333399"/>
      <name val="Calibri"/>
      <family val="2"/>
    </font>
    <font>
      <sz val="9"/>
      <color rgb="FF000000"/>
      <name val="Arial"/>
      <family val="0"/>
    </font>
    <font>
      <sz val="11"/>
      <color rgb="FF000000"/>
      <name val="Arial"/>
      <family val="2"/>
    </font>
    <font>
      <b val="true"/>
      <sz val="28"/>
      <color rgb="FF000000"/>
      <name val="Arial"/>
      <family val="2"/>
    </font>
    <font>
      <b val="true"/>
      <u val="single"/>
      <sz val="28"/>
      <color rgb="FF000000"/>
      <name val="Arial"/>
      <family val="2"/>
    </font>
    <font>
      <b val="true"/>
      <sz val="18"/>
      <color rgb="FF000000"/>
      <name val="Arial"/>
      <family val="2"/>
    </font>
    <font>
      <b val="true"/>
      <sz val="14"/>
      <color rgb="FF000000"/>
      <name val="Arial"/>
      <family val="2"/>
    </font>
    <font>
      <sz val="12"/>
      <color rgb="FF000000"/>
      <name val="Arial"/>
      <family val="2"/>
    </font>
    <font>
      <b val="true"/>
      <sz val="14"/>
      <name val="Arial"/>
      <family val="2"/>
    </font>
    <font>
      <b val="true"/>
      <sz val="10"/>
      <color rgb="FF000000"/>
      <name val="Arial"/>
      <family val="2"/>
    </font>
    <font>
      <b val="true"/>
      <sz val="10"/>
      <name val="Arial"/>
      <family val="2"/>
    </font>
    <font>
      <b val="true"/>
      <sz val="11"/>
      <color rgb="FF000000"/>
      <name val="Arial"/>
      <family val="2"/>
    </font>
    <font>
      <sz val="10"/>
      <color rgb="FF000000"/>
      <name val="Calibri"/>
      <family val="2"/>
    </font>
    <font>
      <b val="true"/>
      <sz val="12"/>
      <name val="Arial"/>
      <family val="2"/>
    </font>
    <font>
      <sz val="11"/>
      <name val="Calibri"/>
      <family val="2"/>
    </font>
    <font>
      <sz val="12"/>
      <name val="Arial"/>
      <family val="0"/>
    </font>
    <font>
      <b val="true"/>
      <sz val="10"/>
      <color rgb="FFFF0000"/>
      <name val="Arial"/>
      <family val="2"/>
    </font>
    <font>
      <sz val="10"/>
      <color rgb="FF000000"/>
      <name val="Arial"/>
      <family val="0"/>
    </font>
    <font>
      <b val="true"/>
      <sz val="10"/>
      <color rgb="FF000000"/>
      <name val="Arial"/>
      <family val="0"/>
    </font>
    <font>
      <b val="true"/>
      <sz val="8"/>
      <color rgb="FF000000"/>
      <name val="Calibri"/>
      <family val="2"/>
    </font>
    <font>
      <sz val="9"/>
      <color rgb="FF000000"/>
      <name val="Arial"/>
      <family val="2"/>
    </font>
  </fonts>
  <fills count="51">
    <fill>
      <patternFill patternType="none"/>
    </fill>
    <fill>
      <patternFill patternType="gray125"/>
    </fill>
    <fill>
      <patternFill patternType="solid">
        <fgColor rgb="FFFFFFCC"/>
        <bgColor rgb="FFFFFFD7"/>
      </patternFill>
    </fill>
    <fill>
      <patternFill patternType="solid">
        <fgColor rgb="FFCCFFCC"/>
        <bgColor rgb="FFCCFFFF"/>
      </patternFill>
    </fill>
    <fill>
      <patternFill patternType="solid">
        <fgColor rgb="FFFFCCCC"/>
        <bgColor rgb="FFFFCC99"/>
      </patternFill>
    </fill>
    <fill>
      <patternFill patternType="solid">
        <fgColor rgb="FFCC0000"/>
        <bgColor rgb="FFAB0C0C"/>
      </patternFill>
    </fill>
    <fill>
      <patternFill patternType="solid">
        <fgColor rgb="FF000000"/>
        <bgColor rgb="FF003366"/>
      </patternFill>
    </fill>
    <fill>
      <patternFill patternType="solid">
        <fgColor rgb="FF808080"/>
        <bgColor rgb="FF969696"/>
      </patternFill>
    </fill>
    <fill>
      <patternFill patternType="solid">
        <fgColor rgb="FFDDDDDD"/>
        <bgColor rgb="FFDCDCDC"/>
      </patternFill>
    </fill>
    <fill>
      <patternFill patternType="solid">
        <fgColor rgb="FFCCCCFF"/>
        <bgColor rgb="FFCCCCCC"/>
      </patternFill>
    </fill>
    <fill>
      <patternFill patternType="solid">
        <fgColor rgb="FFFF99CC"/>
        <bgColor rgb="FFFF8080"/>
      </patternFill>
    </fill>
    <fill>
      <patternFill patternType="solid">
        <fgColor rgb="FFCC99FF"/>
        <bgColor rgb="FFFF99CC"/>
      </patternFill>
    </fill>
    <fill>
      <patternFill patternType="solid">
        <fgColor rgb="FFCCFFFF"/>
        <bgColor rgb="FFCCFFCC"/>
      </patternFill>
    </fill>
    <fill>
      <patternFill patternType="solid">
        <fgColor rgb="FFFFCC99"/>
        <bgColor rgb="FFFFCCCC"/>
      </patternFill>
    </fill>
    <fill>
      <patternFill patternType="solid">
        <fgColor rgb="FF99CCFF"/>
        <bgColor rgb="FFB3CAC7"/>
      </patternFill>
    </fill>
    <fill>
      <patternFill patternType="solid">
        <fgColor rgb="FFFF8080"/>
        <bgColor rgb="FFFF99CC"/>
      </patternFill>
    </fill>
    <fill>
      <patternFill patternType="solid">
        <fgColor rgb="FF00FF00"/>
        <bgColor rgb="FF33CCCC"/>
      </patternFill>
    </fill>
    <fill>
      <patternFill patternType="solid">
        <fgColor rgb="FFFFCC00"/>
        <bgColor rgb="FFFFFF00"/>
      </patternFill>
    </fill>
    <fill>
      <patternFill patternType="solid">
        <fgColor rgb="FFFFFF99"/>
        <bgColor rgb="FFFFFFCC"/>
      </patternFill>
    </fill>
    <fill>
      <patternFill patternType="solid">
        <fgColor rgb="FF0066CC"/>
        <bgColor rgb="FF3366FF"/>
      </patternFill>
    </fill>
    <fill>
      <patternFill patternType="solid">
        <fgColor rgb="FF800080"/>
        <bgColor rgb="FFAB0C0C"/>
      </patternFill>
    </fill>
    <fill>
      <patternFill patternType="solid">
        <fgColor rgb="FF33CCCC"/>
        <bgColor rgb="FF5F9EA0"/>
      </patternFill>
    </fill>
    <fill>
      <patternFill patternType="solid">
        <fgColor rgb="FFFF9900"/>
        <bgColor rgb="FFFFCC00"/>
      </patternFill>
    </fill>
    <fill>
      <patternFill patternType="solid">
        <fgColor rgb="FFFF6600"/>
        <bgColor rgb="FFFF9900"/>
      </patternFill>
    </fill>
    <fill>
      <patternFill patternType="solid">
        <fgColor rgb="FF333399"/>
        <bgColor rgb="FF003366"/>
      </patternFill>
    </fill>
    <fill>
      <patternFill patternType="solid">
        <fgColor rgb="FFFF0000"/>
        <bgColor rgb="FFCC0000"/>
      </patternFill>
    </fill>
    <fill>
      <patternFill patternType="solid">
        <fgColor rgb="FF339966"/>
        <bgColor rgb="FF50938A"/>
      </patternFill>
    </fill>
    <fill>
      <patternFill patternType="solid">
        <fgColor rgb="FF008000"/>
        <bgColor rgb="FF006600"/>
      </patternFill>
    </fill>
    <fill>
      <patternFill patternType="solid">
        <fgColor rgb="FFC0C0C0"/>
        <bgColor rgb="FFB3CAC7"/>
      </patternFill>
    </fill>
    <fill>
      <patternFill patternType="solid">
        <fgColor rgb="FF969696"/>
        <bgColor rgb="FFA5A5A5"/>
      </patternFill>
    </fill>
    <fill>
      <patternFill patternType="solid">
        <fgColor rgb="FFFFFFFF"/>
        <bgColor rgb="FFFFFFD7"/>
      </patternFill>
    </fill>
    <fill>
      <patternFill patternType="solid">
        <fgColor rgb="FFA5A5A5"/>
        <bgColor rgb="FFA9A9A9"/>
      </patternFill>
    </fill>
    <fill>
      <patternFill patternType="solid">
        <fgColor rgb="FF003366"/>
        <bgColor rgb="FF333399"/>
      </patternFill>
    </fill>
    <fill>
      <patternFill patternType="solid">
        <fgColor rgb="FF666699"/>
        <bgColor rgb="FF808080"/>
      </patternFill>
    </fill>
    <fill>
      <patternFill patternType="solid">
        <fgColor rgb="FFB3CAC7"/>
        <bgColor rgb="FFC0C0C0"/>
      </patternFill>
    </fill>
    <fill>
      <patternFill patternType="solid">
        <fgColor rgb="FFB3B3B3"/>
        <bgColor rgb="FFA9A9A9"/>
      </patternFill>
    </fill>
    <fill>
      <patternFill patternType="solid">
        <fgColor rgb="FF5F9EA0"/>
        <bgColor rgb="FF50938A"/>
      </patternFill>
    </fill>
    <fill>
      <patternFill patternType="solid">
        <fgColor rgb="FFCCCCCC"/>
        <bgColor rgb="FFC0C0C0"/>
      </patternFill>
    </fill>
    <fill>
      <patternFill patternType="solid">
        <fgColor rgb="FFAB0C0C"/>
        <bgColor rgb="FFCC0000"/>
      </patternFill>
    </fill>
    <fill>
      <patternFill patternType="solid">
        <fgColor rgb="FFFFFFD7"/>
        <bgColor rgb="FFFFFFCC"/>
      </patternFill>
    </fill>
    <fill>
      <patternFill patternType="solid">
        <fgColor rgb="FFA7C8A7"/>
        <bgColor rgb="FFB3CAC7"/>
      </patternFill>
    </fill>
    <fill>
      <patternFill patternType="solid">
        <fgColor rgb="FFDCDCDC"/>
        <bgColor rgb="FFDDDDDD"/>
      </patternFill>
    </fill>
    <fill>
      <patternFill patternType="solid">
        <fgColor rgb="FF224B12"/>
        <bgColor rgb="FF343434"/>
      </patternFill>
    </fill>
    <fill>
      <patternFill patternType="solid">
        <fgColor rgb="FFA9A9A9"/>
        <bgColor rgb="FFA5A5A5"/>
      </patternFill>
    </fill>
    <fill>
      <patternFill patternType="solid">
        <fgColor rgb="FF50938A"/>
        <bgColor rgb="FF5F9EA0"/>
      </patternFill>
    </fill>
    <fill>
      <patternFill patternType="solid">
        <fgColor rgb="FF81ACA6"/>
        <bgColor rgb="FFA5A5A5"/>
      </patternFill>
    </fill>
    <fill>
      <patternFill patternType="solid">
        <fgColor rgb="FFE6E6E6"/>
        <bgColor rgb="FFE6E6FF"/>
      </patternFill>
    </fill>
    <fill>
      <patternFill patternType="solid">
        <fgColor rgb="FFE6E6FF"/>
        <bgColor rgb="FFE6E6E6"/>
      </patternFill>
    </fill>
    <fill>
      <patternFill patternType="solid">
        <fgColor rgb="FFAEE5D3"/>
        <bgColor rgb="FFB3CAC7"/>
      </patternFill>
    </fill>
    <fill>
      <patternFill patternType="solid">
        <fgColor rgb="FFFFFF00"/>
        <bgColor rgb="FFFFCC00"/>
      </patternFill>
    </fill>
    <fill>
      <patternFill patternType="solid">
        <fgColor rgb="FFFFEBCD"/>
        <bgColor rgb="FFFFFFCC"/>
      </patternFill>
    </fill>
  </fills>
  <borders count="25">
    <border diagonalUp="false" diagonalDown="false">
      <left/>
      <right/>
      <top/>
      <bottom/>
      <diagonal/>
    </border>
    <border diagonalUp="false" diagonalDown="false">
      <left style="thin">
        <color rgb="FF808080"/>
      </left>
      <right style="thin">
        <color rgb="FF808080"/>
      </right>
      <top style="thin">
        <color rgb="FF808080"/>
      </top>
      <bottom style="thin">
        <color rgb="FF808080"/>
      </bottom>
      <diagonal/>
    </border>
    <border diagonalUp="false" diagonalDown="false">
      <left style="thin">
        <color rgb="FF343434"/>
      </left>
      <right style="thin">
        <color rgb="FF343434"/>
      </right>
      <top style="thin">
        <color rgb="FF343434"/>
      </top>
      <bottom style="thin">
        <color rgb="FF343434"/>
      </bottom>
      <diagonal/>
    </border>
    <border diagonalUp="false" diagonalDown="false">
      <left/>
      <right/>
      <top/>
      <bottom style="thin">
        <color rgb="FFFF0000"/>
      </bottom>
      <diagonal/>
    </border>
    <border diagonalUp="false" diagonalDown="false">
      <left style="thin"/>
      <right style="thin"/>
      <top style="thin"/>
      <bottom style="thin"/>
      <diagonal/>
    </border>
    <border diagonalUp="false" diagonalDown="false">
      <left/>
      <right/>
      <top/>
      <bottom style="thin">
        <color rgb="FF333399"/>
      </bottom>
      <diagonal/>
    </border>
    <border diagonalUp="false" diagonalDown="false">
      <left/>
      <right/>
      <top/>
      <bottom style="thick">
        <color rgb="FF333399"/>
      </bottom>
      <diagonal/>
    </border>
    <border diagonalUp="false" diagonalDown="false">
      <left/>
      <right/>
      <top/>
      <bottom style="thin">
        <color rgb="FFC0C0C0"/>
      </bottom>
      <diagonal/>
    </border>
    <border diagonalUp="false" diagonalDown="false">
      <left/>
      <right/>
      <top/>
      <bottom style="thick">
        <color rgb="FFC0C0C0"/>
      </bottom>
      <diagonal/>
    </border>
    <border diagonalUp="false" diagonalDown="false">
      <left/>
      <right/>
      <top/>
      <bottom style="thick">
        <color rgb="FF0066CC"/>
      </bottom>
      <diagonal/>
    </border>
    <border diagonalUp="false" diagonalDown="false">
      <left style="thin">
        <color rgb="FF343434"/>
      </left>
      <right style="thin">
        <color rgb="FF343434"/>
      </right>
      <top style="thin">
        <color rgb="FF343434"/>
      </top>
      <bottom style="thin">
        <color rgb="FF343434"/>
      </bottom>
      <diagonal/>
    </border>
    <border diagonalUp="false" diagonalDown="false">
      <left/>
      <right/>
      <top/>
      <bottom style="thin">
        <color rgb="FFFF9900"/>
      </bottom>
      <diagonal/>
    </border>
    <border diagonalUp="false" diagonalDown="false">
      <left style="thin">
        <color rgb="FFC0C0C0"/>
      </left>
      <right style="thin">
        <color rgb="FFC0C0C0"/>
      </right>
      <top style="thin">
        <color rgb="FFC0C0C0"/>
      </top>
      <bottom style="thin">
        <color rgb="FFC0C0C0"/>
      </bottom>
      <diagonal/>
    </border>
    <border diagonalUp="false" diagonalDown="false">
      <left/>
      <right/>
      <top style="thin">
        <color rgb="FF003366"/>
      </top>
      <bottom style="thin">
        <color rgb="FF003366"/>
      </bottom>
      <diagonal/>
    </border>
    <border diagonalUp="false" diagonalDown="false">
      <left/>
      <right/>
      <top/>
      <bottom style="thick">
        <color rgb="FF003366"/>
      </bottom>
      <diagonal/>
    </border>
    <border diagonalUp="false" diagonalDown="false">
      <left/>
      <right/>
      <top/>
      <bottom style="thick">
        <color rgb="FFCCFFFF"/>
      </bottom>
      <diagonal/>
    </border>
    <border diagonalUp="false" diagonalDown="false">
      <left style="hair"/>
      <right style="hair"/>
      <top style="hair"/>
      <bottom style="hair"/>
      <diagonal/>
    </border>
    <border diagonalUp="false" diagonalDown="false">
      <left style="hair"/>
      <right/>
      <top style="hair"/>
      <bottom style="hair"/>
      <diagonal/>
    </border>
    <border diagonalUp="false" diagonalDown="false">
      <left/>
      <right/>
      <top style="hair"/>
      <bottom style="hair"/>
      <diagonal/>
    </border>
    <border diagonalUp="false" diagonalDown="false">
      <left/>
      <right style="hair"/>
      <top style="hair"/>
      <bottom style="hair"/>
      <diagonal/>
    </border>
    <border diagonalUp="false" diagonalDown="false">
      <left style="thin"/>
      <right style="thin"/>
      <top style="thin"/>
      <bottom style="hair"/>
      <diagonal/>
    </border>
    <border diagonalUp="false" diagonalDown="false">
      <left style="thin"/>
      <right style="thin"/>
      <top style="hair"/>
      <bottom style="hair"/>
      <diagonal/>
    </border>
    <border diagonalUp="false" diagonalDown="false">
      <left style="thin"/>
      <right style="hair"/>
      <top style="hair"/>
      <bottom style="hair"/>
      <diagonal/>
    </border>
    <border diagonalUp="false" diagonalDown="false">
      <left style="hair"/>
      <right style="thin"/>
      <top style="hair"/>
      <bottom style="hair"/>
      <diagonal/>
    </border>
    <border diagonalUp="false" diagonalDown="false">
      <left style="thin"/>
      <right style="thin"/>
      <top/>
      <bottom style="thin"/>
      <diagonal/>
    </border>
  </borders>
  <cellStyleXfs count="225">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false" applyProtection="false"/>
    <xf numFmtId="164" fontId="5" fillId="0" borderId="0" applyFont="true" applyBorder="false" applyAlignment="false" applyProtection="false"/>
    <xf numFmtId="164" fontId="6" fillId="0" borderId="0" applyFont="true" applyBorder="false" applyAlignment="false" applyProtection="false"/>
    <xf numFmtId="164" fontId="0" fillId="0" borderId="0" applyFont="true" applyBorder="false" applyAlignment="false" applyProtection="false"/>
    <xf numFmtId="164" fontId="7" fillId="2" borderId="1" applyFont="true" applyBorder="true" applyAlignment="false" applyProtection="false"/>
    <xf numFmtId="164" fontId="8" fillId="0" borderId="0" applyFont="true" applyBorder="false" applyAlignment="false" applyProtection="false"/>
    <xf numFmtId="164" fontId="9" fillId="0" borderId="0" applyFont="true" applyBorder="false" applyAlignment="false" applyProtection="false"/>
    <xf numFmtId="164" fontId="0" fillId="0" borderId="0" applyFont="true" applyBorder="false" applyAlignment="false" applyProtection="false"/>
    <xf numFmtId="164" fontId="10" fillId="3" borderId="0" applyFont="true" applyBorder="false" applyAlignment="false" applyProtection="false"/>
    <xf numFmtId="164" fontId="11" fillId="2" borderId="0" applyFont="true" applyBorder="false" applyAlignment="false" applyProtection="false"/>
    <xf numFmtId="164" fontId="12" fillId="4" borderId="0" applyFont="true" applyBorder="false" applyAlignment="false" applyProtection="false"/>
    <xf numFmtId="164" fontId="12" fillId="0" borderId="0" applyFont="true" applyBorder="false" applyAlignment="false" applyProtection="false"/>
    <xf numFmtId="164" fontId="13" fillId="5" borderId="0" applyFont="true" applyBorder="false" applyAlignment="false" applyProtection="false"/>
    <xf numFmtId="164" fontId="14" fillId="0" borderId="0" applyFont="true" applyBorder="false" applyAlignment="false" applyProtection="false"/>
    <xf numFmtId="164" fontId="15" fillId="6" borderId="0" applyFont="true" applyBorder="false" applyAlignment="false" applyProtection="false"/>
    <xf numFmtId="164" fontId="15" fillId="7" borderId="0" applyFont="true" applyBorder="false" applyAlignment="false" applyProtection="false"/>
    <xf numFmtId="164" fontId="14" fillId="8" borderId="0" applyFont="true" applyBorder="false" applyAlignment="false" applyProtection="false"/>
    <xf numFmtId="165" fontId="16" fillId="0" borderId="0" applyFont="true" applyBorder="true" applyAlignment="true" applyProtection="true">
      <alignment horizontal="general" vertical="bottom" textRotation="0" wrapText="false" indent="0" shrinkToFit="false"/>
      <protection locked="true" hidden="false"/>
    </xf>
    <xf numFmtId="164" fontId="0" fillId="9" borderId="0" applyFont="true" applyBorder="false" applyAlignment="false" applyProtection="false"/>
    <xf numFmtId="164" fontId="0" fillId="10" borderId="0" applyFont="true" applyBorder="false" applyAlignment="false" applyProtection="false"/>
    <xf numFmtId="164" fontId="0" fillId="3" borderId="0" applyFont="true" applyBorder="false" applyAlignment="false" applyProtection="false"/>
    <xf numFmtId="164" fontId="0" fillId="11" borderId="0" applyFont="true" applyBorder="false" applyAlignment="false" applyProtection="false"/>
    <xf numFmtId="164" fontId="0" fillId="12" borderId="0" applyFont="true" applyBorder="false" applyAlignment="false" applyProtection="false"/>
    <xf numFmtId="164" fontId="0" fillId="13" borderId="0" applyFont="true" applyBorder="false" applyAlignment="false" applyProtection="false"/>
    <xf numFmtId="164" fontId="0" fillId="14" borderId="0" applyFont="true" applyBorder="false" applyAlignment="false" applyProtection="false"/>
    <xf numFmtId="164" fontId="0" fillId="14" borderId="0" applyFont="true" applyBorder="false" applyAlignment="false" applyProtection="false"/>
    <xf numFmtId="164" fontId="0" fillId="15" borderId="0" applyFont="true" applyBorder="false" applyAlignment="false" applyProtection="false"/>
    <xf numFmtId="164" fontId="0" fillId="15" borderId="0" applyFont="true" applyBorder="false" applyAlignment="false" applyProtection="false"/>
    <xf numFmtId="164" fontId="0" fillId="2" borderId="0" applyFont="true" applyBorder="false" applyAlignment="false" applyProtection="false"/>
    <xf numFmtId="164" fontId="0" fillId="2" borderId="0" applyFont="true" applyBorder="false" applyAlignment="false" applyProtection="false"/>
    <xf numFmtId="164" fontId="0" fillId="13" borderId="0" applyFont="true" applyBorder="false" applyAlignment="false" applyProtection="false"/>
    <xf numFmtId="164" fontId="0" fillId="13" borderId="0" applyFont="true" applyBorder="false" applyAlignment="false" applyProtection="false"/>
    <xf numFmtId="164" fontId="0" fillId="12" borderId="0" applyFont="true" applyBorder="false" applyAlignment="false" applyProtection="false"/>
    <xf numFmtId="164" fontId="0" fillId="12" borderId="0" applyFont="true" applyBorder="false" applyAlignment="false" applyProtection="false"/>
    <xf numFmtId="164" fontId="0" fillId="2" borderId="0" applyFont="true" applyBorder="false" applyAlignment="false" applyProtection="false"/>
    <xf numFmtId="164" fontId="0" fillId="2" borderId="0" applyFont="true" applyBorder="false" applyAlignment="false" applyProtection="false"/>
    <xf numFmtId="164" fontId="0" fillId="14" borderId="0" applyFont="true" applyBorder="false" applyAlignment="false" applyProtection="false"/>
    <xf numFmtId="164" fontId="0" fillId="15" borderId="0" applyFont="true" applyBorder="false" applyAlignment="false" applyProtection="false"/>
    <xf numFmtId="164" fontId="0" fillId="16" borderId="0" applyFont="true" applyBorder="false" applyAlignment="false" applyProtection="false"/>
    <xf numFmtId="164" fontId="0" fillId="11" borderId="0" applyFont="true" applyBorder="false" applyAlignment="false" applyProtection="false"/>
    <xf numFmtId="164" fontId="0" fillId="14" borderId="0" applyFont="true" applyBorder="false" applyAlignment="false" applyProtection="false"/>
    <xf numFmtId="164" fontId="0" fillId="17" borderId="0" applyFont="true" applyBorder="false" applyAlignment="false" applyProtection="false"/>
    <xf numFmtId="164" fontId="0" fillId="12" borderId="0" applyFont="true" applyBorder="false" applyAlignment="false" applyProtection="false"/>
    <xf numFmtId="164" fontId="0" fillId="12" borderId="0" applyFont="true" applyBorder="false" applyAlignment="false" applyProtection="false"/>
    <xf numFmtId="164" fontId="0" fillId="15" borderId="0" applyFont="true" applyBorder="false" applyAlignment="false" applyProtection="false"/>
    <xf numFmtId="164" fontId="0" fillId="15" borderId="0" applyFont="true" applyBorder="false" applyAlignment="false" applyProtection="false"/>
    <xf numFmtId="164" fontId="0" fillId="18" borderId="0" applyFont="true" applyBorder="false" applyAlignment="false" applyProtection="false"/>
    <xf numFmtId="164" fontId="0" fillId="18" borderId="0" applyFont="true" applyBorder="false" applyAlignment="false" applyProtection="false"/>
    <xf numFmtId="164" fontId="0" fillId="10" borderId="0" applyFont="true" applyBorder="false" applyAlignment="false" applyProtection="false"/>
    <xf numFmtId="164" fontId="0" fillId="10" borderId="0" applyFont="true" applyBorder="false" applyAlignment="false" applyProtection="false"/>
    <xf numFmtId="164" fontId="0" fillId="12" borderId="0" applyFont="true" applyBorder="false" applyAlignment="false" applyProtection="false"/>
    <xf numFmtId="164" fontId="0" fillId="12" borderId="0" applyFont="true" applyBorder="false" applyAlignment="false" applyProtection="false"/>
    <xf numFmtId="164" fontId="0" fillId="2" borderId="0" applyFont="true" applyBorder="false" applyAlignment="false" applyProtection="false"/>
    <xf numFmtId="164" fontId="0" fillId="2" borderId="0" applyFont="true" applyBorder="false" applyAlignment="false" applyProtection="false"/>
    <xf numFmtId="164" fontId="17" fillId="19" borderId="0" applyFont="true" applyBorder="false" applyAlignment="false" applyProtection="false"/>
    <xf numFmtId="164" fontId="17" fillId="15" borderId="0" applyFont="true" applyBorder="false" applyAlignment="false" applyProtection="false"/>
    <xf numFmtId="164" fontId="17" fillId="16" borderId="0" applyFont="true" applyBorder="false" applyAlignment="false" applyProtection="false"/>
    <xf numFmtId="164" fontId="17" fillId="20" borderId="0" applyFont="true" applyBorder="false" applyAlignment="false" applyProtection="false"/>
    <xf numFmtId="164" fontId="17" fillId="21" borderId="0" applyFont="true" applyBorder="false" applyAlignment="false" applyProtection="false"/>
    <xf numFmtId="164" fontId="17" fillId="22" borderId="0" applyFont="true" applyBorder="false" applyAlignment="false" applyProtection="false"/>
    <xf numFmtId="164" fontId="17" fillId="12" borderId="0" applyFont="true" applyBorder="false" applyAlignment="false" applyProtection="false"/>
    <xf numFmtId="164" fontId="17" fillId="23" borderId="0" applyFont="true" applyBorder="false" applyAlignment="false" applyProtection="false"/>
    <xf numFmtId="164" fontId="17" fillId="17" borderId="0" applyFont="true" applyBorder="false" applyAlignment="false" applyProtection="false"/>
    <xf numFmtId="164" fontId="17" fillId="10" borderId="0" applyFont="true" applyBorder="false" applyAlignment="false" applyProtection="false"/>
    <xf numFmtId="164" fontId="17" fillId="12" borderId="0" applyFont="true" applyBorder="false" applyAlignment="false" applyProtection="false"/>
    <xf numFmtId="164" fontId="17" fillId="15" borderId="0" applyFont="true" applyBorder="false" applyAlignment="false" applyProtection="false"/>
    <xf numFmtId="164" fontId="17" fillId="24" borderId="0" applyFont="true" applyBorder="false" applyAlignment="false" applyProtection="false"/>
    <xf numFmtId="164" fontId="17" fillId="25" borderId="0" applyFont="true" applyBorder="false" applyAlignment="false" applyProtection="false"/>
    <xf numFmtId="164" fontId="17" fillId="26" borderId="0" applyFont="true" applyBorder="false" applyAlignment="false" applyProtection="false"/>
    <xf numFmtId="164" fontId="17" fillId="20" borderId="0" applyFont="true" applyBorder="false" applyAlignment="false" applyProtection="false"/>
    <xf numFmtId="164" fontId="17" fillId="21" borderId="0" applyFont="true" applyBorder="false" applyAlignment="false" applyProtection="false"/>
    <xf numFmtId="164" fontId="17" fillId="23" borderId="0" applyFont="true" applyBorder="false" applyAlignment="false" applyProtection="false"/>
    <xf numFmtId="164" fontId="18" fillId="27" borderId="0" applyFont="true" applyBorder="false" applyAlignment="false" applyProtection="false"/>
    <xf numFmtId="164" fontId="18" fillId="10" borderId="0" applyFont="true" applyBorder="true" applyAlignment="true" applyProtection="true">
      <alignment horizontal="general" vertical="bottom" textRotation="0" wrapText="false" indent="0" shrinkToFit="false"/>
      <protection locked="true" hidden="false"/>
    </xf>
    <xf numFmtId="164" fontId="18" fillId="10" borderId="0" applyFont="true" applyBorder="false" applyAlignment="false" applyProtection="false"/>
    <xf numFmtId="164" fontId="19" fillId="12" borderId="0" applyFont="true" applyBorder="false" applyAlignment="false" applyProtection="false"/>
    <xf numFmtId="164" fontId="20" fillId="28" borderId="1" applyFont="true" applyBorder="true" applyAlignment="false" applyProtection="false"/>
    <xf numFmtId="164" fontId="0" fillId="0" borderId="0" applyFont="true" applyBorder="false" applyAlignment="false" applyProtection="false"/>
    <xf numFmtId="164" fontId="21" fillId="29" borderId="2" applyFont="true" applyBorder="true" applyAlignment="false" applyProtection="false"/>
    <xf numFmtId="164" fontId="22" fillId="18" borderId="0" applyFont="true" applyBorder="true" applyAlignment="true" applyProtection="true">
      <alignment horizontal="general" vertical="bottom" textRotation="0" wrapText="false" indent="0" shrinkToFit="false"/>
      <protection locked="true" hidden="false"/>
    </xf>
    <xf numFmtId="165" fontId="23" fillId="0" borderId="0" applyFont="true" applyBorder="false" applyAlignment="false" applyProtection="false"/>
    <xf numFmtId="164" fontId="0" fillId="0" borderId="0" applyFont="true" applyBorder="false" applyAlignment="false" applyProtection="false"/>
    <xf numFmtId="164" fontId="24" fillId="30" borderId="1" applyFont="true" applyBorder="true" applyAlignment="false" applyProtection="false"/>
    <xf numFmtId="164" fontId="21" fillId="29" borderId="2" applyFont="true" applyBorder="true" applyAlignment="false" applyProtection="false"/>
    <xf numFmtId="164" fontId="25" fillId="0" borderId="3" applyFont="true" applyBorder="true" applyAlignment="false" applyProtection="false"/>
    <xf numFmtId="166" fontId="22" fillId="0" borderId="4" applyFont="true" applyBorder="true" applyAlignment="true" applyProtection="true">
      <alignment horizontal="left" vertical="bottom" textRotation="0" wrapText="false" indent="0" shrinkToFit="false"/>
      <protection locked="true" hidden="false"/>
    </xf>
    <xf numFmtId="164" fontId="26" fillId="18" borderId="1" applyFont="true" applyBorder="true" applyAlignment="false" applyProtection="false"/>
    <xf numFmtId="167" fontId="27" fillId="0" borderId="0" applyFont="true" applyBorder="false" applyAlignment="false" applyProtection="false"/>
    <xf numFmtId="164" fontId="28" fillId="0" borderId="0" applyFont="true" applyBorder="false" applyAlignment="false" applyProtection="false"/>
    <xf numFmtId="164" fontId="19" fillId="3" borderId="0" applyFont="true" applyBorder="true" applyAlignment="true" applyProtection="true">
      <alignment horizontal="general" vertical="bottom" textRotation="0" wrapText="false" indent="0" shrinkToFit="false"/>
      <protection locked="true" hidden="false"/>
    </xf>
    <xf numFmtId="164" fontId="19" fillId="3" borderId="0" applyFont="true" applyBorder="false" applyAlignment="false" applyProtection="false"/>
    <xf numFmtId="164" fontId="29" fillId="0" borderId="0" applyFont="true" applyBorder="true" applyAlignment="true" applyProtection="true">
      <alignment horizontal="center" vertical="bottom" textRotation="0" wrapText="false" indent="0" shrinkToFit="false"/>
      <protection locked="true" hidden="false"/>
    </xf>
    <xf numFmtId="164" fontId="30" fillId="0" borderId="0" applyFont="true" applyBorder="true" applyAlignment="true" applyProtection="true">
      <alignment horizontal="center" vertical="bottom" textRotation="0" wrapText="false" indent="0" shrinkToFit="false"/>
      <protection locked="true" hidden="false"/>
    </xf>
    <xf numFmtId="164" fontId="31" fillId="0" borderId="5" applyFont="true" applyBorder="true" applyAlignment="true" applyProtection="true">
      <alignment horizontal="general" vertical="bottom" textRotation="0" wrapText="false" indent="0" shrinkToFit="false"/>
      <protection locked="true" hidden="false"/>
    </xf>
    <xf numFmtId="164" fontId="31" fillId="0" borderId="6" applyFont="true" applyBorder="true" applyAlignment="false" applyProtection="false"/>
    <xf numFmtId="164" fontId="32" fillId="0" borderId="7" applyFont="true" applyBorder="true" applyAlignment="true" applyProtection="true">
      <alignment horizontal="general" vertical="bottom" textRotation="0" wrapText="false" indent="0" shrinkToFit="false"/>
      <protection locked="true" hidden="false"/>
    </xf>
    <xf numFmtId="164" fontId="32" fillId="0" borderId="8" applyFont="true" applyBorder="true" applyAlignment="false" applyProtection="false"/>
    <xf numFmtId="164" fontId="33" fillId="0" borderId="9" applyFont="true" applyBorder="true" applyAlignment="false" applyProtection="false"/>
    <xf numFmtId="164" fontId="33" fillId="0" borderId="0" applyFont="true" applyBorder="false" applyAlignment="false" applyProtection="false"/>
    <xf numFmtId="164" fontId="34" fillId="0" borderId="0" applyFont="true" applyBorder="true" applyAlignment="true" applyProtection="true">
      <alignment horizontal="center" vertical="bottom" textRotation="0" wrapText="false" indent="0" shrinkToFit="false"/>
      <protection locked="true" hidden="false"/>
    </xf>
    <xf numFmtId="164" fontId="34" fillId="0" borderId="0" applyFont="true" applyBorder="true" applyAlignment="true" applyProtection="true">
      <alignment horizontal="center" vertical="bottom" textRotation="90" wrapText="false" indent="0" shrinkToFit="false"/>
      <protection locked="true" hidden="false"/>
    </xf>
    <xf numFmtId="164" fontId="29" fillId="0" borderId="0" applyFont="true" applyBorder="true" applyAlignment="true" applyProtection="true">
      <alignment horizontal="center" vertical="bottom" textRotation="90" wrapText="false" indent="0" shrinkToFit="false"/>
      <protection locked="true" hidden="false"/>
    </xf>
    <xf numFmtId="164" fontId="30" fillId="0" borderId="0" applyFont="true" applyBorder="true" applyAlignment="true" applyProtection="true">
      <alignment horizontal="center" vertical="bottom" textRotation="90" wrapText="false" indent="0" shrinkToFit="false"/>
      <protection locked="true" hidden="false"/>
    </xf>
    <xf numFmtId="164" fontId="18" fillId="11" borderId="0" applyFont="true" applyBorder="false" applyAlignment="false" applyProtection="false"/>
    <xf numFmtId="164" fontId="26" fillId="13" borderId="1" applyFont="true" applyBorder="true" applyAlignment="false" applyProtection="false"/>
    <xf numFmtId="164" fontId="21" fillId="31" borderId="10" applyFont="true" applyBorder="true" applyAlignment="false" applyProtection="false"/>
    <xf numFmtId="164" fontId="35" fillId="0" borderId="11" applyFont="true" applyBorder="true" applyAlignment="false" applyProtection="false"/>
    <xf numFmtId="164" fontId="36" fillId="0" borderId="4" applyFont="true" applyBorder="true" applyAlignment="true" applyProtection="true">
      <alignment horizontal="center" vertical="center" textRotation="0" wrapText="true" indent="0" shrinkToFit="false"/>
      <protection locked="true" hidden="false"/>
    </xf>
    <xf numFmtId="168" fontId="0" fillId="0" borderId="0" applyFont="true" applyBorder="false" applyAlignment="false" applyProtection="false"/>
    <xf numFmtId="169" fontId="0" fillId="0" borderId="0" applyFont="true" applyBorder="false" applyAlignment="false" applyProtection="false"/>
    <xf numFmtId="164" fontId="37" fillId="18" borderId="0" applyFont="true" applyBorder="false" applyAlignment="false" applyProtection="false"/>
    <xf numFmtId="164" fontId="38" fillId="18" borderId="0" applyFont="true" applyBorder="true" applyAlignment="true" applyProtection="true">
      <alignment horizontal="general" vertical="bottom" textRotation="0" wrapText="false" indent="0" shrinkToFit="false"/>
      <protection locked="true" hidden="false"/>
    </xf>
    <xf numFmtId="164" fontId="38" fillId="18" borderId="0" applyFont="true" applyBorder="false" applyAlignment="false" applyProtection="false"/>
    <xf numFmtId="164" fontId="23"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64" fontId="39" fillId="0" borderId="0" applyFont="true" applyBorder="true" applyAlignment="true" applyProtection="true">
      <alignment horizontal="general" vertical="bottom" textRotation="0" wrapText="false" indent="0" shrinkToFit="false"/>
      <protection locked="true" hidden="false"/>
    </xf>
    <xf numFmtId="164" fontId="40"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64" fontId="27"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64" fontId="27" fillId="0" borderId="4"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64" fontId="41"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2" borderId="12" applyFont="true" applyBorder="true" applyAlignment="false" applyProtection="false"/>
    <xf numFmtId="164" fontId="0" fillId="2" borderId="12" applyFont="true" applyBorder="true" applyAlignment="false" applyProtection="false"/>
    <xf numFmtId="164" fontId="0" fillId="2" borderId="12" applyFont="true" applyBorder="true" applyAlignment="false" applyProtection="false"/>
    <xf numFmtId="164" fontId="0" fillId="2" borderId="12" applyFont="true" applyBorder="true" applyAlignment="false" applyProtection="false"/>
    <xf numFmtId="164" fontId="0" fillId="2" borderId="12" applyFont="true" applyBorder="true" applyAlignment="false" applyProtection="false"/>
    <xf numFmtId="164" fontId="0" fillId="2" borderId="12" applyFont="true" applyBorder="true" applyAlignment="true" applyProtection="true">
      <alignment horizontal="general" vertical="bottom" textRotation="0" wrapText="false" indent="0" shrinkToFit="false"/>
      <protection locked="true" hidden="false"/>
    </xf>
    <xf numFmtId="164" fontId="0" fillId="2" borderId="12" applyFont="true" applyBorder="true" applyAlignment="false" applyProtection="false"/>
    <xf numFmtId="164" fontId="42" fillId="28" borderId="2" applyFont="true" applyBorder="true" applyAlignment="false" applyProtection="false"/>
    <xf numFmtId="164" fontId="27" fillId="6" borderId="0" applyFont="true" applyBorder="false" applyAlignment="false" applyProtection="false"/>
    <xf numFmtId="170" fontId="0" fillId="0" borderId="0" applyFont="true" applyBorder="false" applyAlignment="false" applyProtection="false"/>
    <xf numFmtId="164" fontId="27" fillId="0" borderId="0" applyFont="true" applyBorder="false" applyAlignment="false" applyProtection="true">
      <protection locked="true" hidden="false"/>
    </xf>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64" fontId="43" fillId="0" borderId="0" applyFont="true" applyBorder="true" applyAlignment="true" applyProtection="true">
      <alignment horizontal="general" vertical="bottom" textRotation="0" wrapText="false" indent="0" shrinkToFit="false"/>
      <protection locked="true" hidden="false"/>
    </xf>
    <xf numFmtId="164" fontId="44" fillId="0" borderId="0" applyFont="true" applyBorder="true" applyAlignment="true" applyProtection="true">
      <alignment horizontal="general" vertical="bottom" textRotation="0" wrapText="false" indent="0" shrinkToFit="false"/>
      <protection locked="true" hidden="false"/>
    </xf>
    <xf numFmtId="164" fontId="45" fillId="0" borderId="0" applyFont="true" applyBorder="true" applyAlignment="true" applyProtection="true">
      <alignment horizontal="general" vertical="bottom" textRotation="0" wrapText="false" indent="0" shrinkToFit="false"/>
      <protection locked="true" hidden="false"/>
    </xf>
    <xf numFmtId="171" fontId="43" fillId="0" borderId="0" applyFont="true" applyBorder="true" applyAlignment="true" applyProtection="true">
      <alignment horizontal="general" vertical="bottom" textRotation="0" wrapText="false" indent="0" shrinkToFit="false"/>
      <protection locked="true" hidden="false"/>
    </xf>
    <xf numFmtId="171" fontId="44" fillId="0" borderId="0" applyFont="true" applyBorder="true" applyAlignment="true" applyProtection="true">
      <alignment horizontal="general" vertical="bottom" textRotation="0" wrapText="false" indent="0" shrinkToFit="false"/>
      <protection locked="true" hidden="false"/>
    </xf>
    <xf numFmtId="171" fontId="45" fillId="0" borderId="0" applyFont="true" applyBorder="true" applyAlignment="true" applyProtection="true">
      <alignment horizontal="general" vertical="bottom" textRotation="0" wrapText="false" indent="0" shrinkToFit="false"/>
      <protection locked="true" hidden="false"/>
    </xf>
    <xf numFmtId="164" fontId="46" fillId="0" borderId="0" applyFont="true" applyBorder="true" applyAlignment="true" applyProtection="true">
      <alignment horizontal="general" vertical="bottom" textRotation="0" wrapText="false" indent="0" shrinkToFit="false"/>
      <protection locked="true" hidden="false"/>
    </xf>
    <xf numFmtId="171" fontId="46" fillId="0" borderId="0" applyFont="true" applyBorder="true" applyAlignment="true" applyProtection="true">
      <alignment horizontal="general" vertical="bottom" textRotation="0" wrapText="false" indent="0" shrinkToFit="false"/>
      <protection locked="true" hidden="false"/>
    </xf>
    <xf numFmtId="164" fontId="42" fillId="30" borderId="2" applyFont="true" applyBorder="true" applyAlignment="false" applyProtection="false"/>
    <xf numFmtId="165" fontId="0" fillId="0" borderId="0" applyFont="true" applyBorder="false" applyAlignment="false" applyProtection="false"/>
    <xf numFmtId="165" fontId="0" fillId="0" borderId="0" applyFont="true" applyBorder="false" applyAlignment="false" applyProtection="false"/>
    <xf numFmtId="165" fontId="0" fillId="0" borderId="0" applyFont="true" applyBorder="false" applyAlignment="false" applyProtection="false"/>
    <xf numFmtId="165" fontId="0" fillId="0" borderId="0" applyFont="true" applyBorder="false" applyAlignment="false" applyProtection="false"/>
    <xf numFmtId="165" fontId="0" fillId="0" borderId="0" applyFont="true" applyBorder="false" applyAlignment="false" applyProtection="false"/>
    <xf numFmtId="165" fontId="0" fillId="0" borderId="0" applyFont="true" applyBorder="false" applyAlignment="false" applyProtection="false"/>
    <xf numFmtId="172" fontId="0" fillId="0" borderId="0" applyFont="true" applyBorder="false" applyAlignment="false" applyProtection="false"/>
    <xf numFmtId="173" fontId="0" fillId="0" borderId="0" applyFont="true" applyBorder="false" applyAlignment="false" applyProtection="false"/>
    <xf numFmtId="164" fontId="47" fillId="23" borderId="0" applyFont="true" applyBorder="true" applyAlignment="true" applyProtection="true">
      <alignment horizontal="general" vertical="bottom" textRotation="0" wrapText="false" indent="0" shrinkToFit="false"/>
      <protection locked="true" hidden="false"/>
    </xf>
    <xf numFmtId="164" fontId="25" fillId="0" borderId="0" applyFont="true" applyBorder="false" applyAlignment="false" applyProtection="false"/>
    <xf numFmtId="164" fontId="28" fillId="0" borderId="0" applyFont="true" applyBorder="false" applyAlignment="false" applyProtection="false"/>
    <xf numFmtId="164" fontId="48" fillId="0" borderId="0" applyFont="true" applyBorder="false" applyAlignment="false" applyProtection="false"/>
    <xf numFmtId="164" fontId="49" fillId="0" borderId="13" applyFont="true" applyBorder="true" applyAlignment="false" applyProtection="false"/>
    <xf numFmtId="164" fontId="50" fillId="0" borderId="0" applyFont="true" applyBorder="true" applyAlignment="true" applyProtection="true">
      <alignment horizontal="center" vertical="bottom" textRotation="0" wrapText="false" indent="0" shrinkToFit="false"/>
      <protection locked="true" hidden="false"/>
    </xf>
    <xf numFmtId="164" fontId="51" fillId="0" borderId="6" applyFont="true" applyBorder="true" applyAlignment="false" applyProtection="false"/>
    <xf numFmtId="164" fontId="48" fillId="0" borderId="0" applyFont="true" applyBorder="false" applyAlignment="false" applyProtection="false"/>
    <xf numFmtId="164" fontId="31" fillId="0" borderId="6" applyFont="true" applyBorder="true" applyAlignment="false" applyProtection="false"/>
    <xf numFmtId="164" fontId="52" fillId="0" borderId="0" applyFont="true" applyBorder="false" applyAlignment="false" applyProtection="false"/>
    <xf numFmtId="164" fontId="53" fillId="0" borderId="14" applyFont="true" applyBorder="true" applyAlignment="false" applyProtection="false"/>
    <xf numFmtId="164" fontId="0" fillId="0" borderId="0" applyFont="true" applyBorder="true" applyAlignment="true" applyProtection="true">
      <alignment horizontal="general" vertical="bottom" textRotation="0" wrapText="false" indent="0" shrinkToFit="false"/>
      <protection locked="true" hidden="false"/>
    </xf>
    <xf numFmtId="164" fontId="54" fillId="0" borderId="15" applyFont="true" applyBorder="true" applyAlignment="false" applyProtection="false"/>
    <xf numFmtId="164" fontId="55" fillId="0" borderId="15" applyFont="true" applyBorder="true" applyAlignment="false" applyProtection="false"/>
    <xf numFmtId="164" fontId="55" fillId="0" borderId="0" applyFont="true" applyBorder="false" applyAlignment="false" applyProtection="false"/>
    <xf numFmtId="164" fontId="52" fillId="0" borderId="0" applyFont="true" applyBorder="false" applyAlignment="false" applyProtection="false"/>
    <xf numFmtId="164" fontId="50" fillId="0" borderId="0" applyFont="true" applyBorder="true" applyAlignment="true" applyProtection="true">
      <alignment horizontal="center" vertical="bottom" textRotation="90" wrapText="false" indent="0" shrinkToFit="false"/>
      <protection locked="true" hidden="false"/>
    </xf>
    <xf numFmtId="165" fontId="0" fillId="0" borderId="0" applyFont="true" applyBorder="false" applyAlignment="false" applyProtection="false"/>
    <xf numFmtId="165" fontId="0" fillId="0" borderId="0" applyFont="true" applyBorder="false" applyAlignment="false" applyProtection="false"/>
    <xf numFmtId="165" fontId="0" fillId="0" borderId="0" applyFont="true" applyBorder="false" applyAlignment="false" applyProtection="false"/>
    <xf numFmtId="165" fontId="0" fillId="0" borderId="0" applyFont="true" applyBorder="false" applyAlignment="false" applyProtection="false"/>
    <xf numFmtId="165" fontId="0" fillId="0" borderId="0" applyFont="true" applyBorder="false" applyAlignment="false" applyProtection="false"/>
    <xf numFmtId="165" fontId="0" fillId="0" borderId="0" applyFont="true" applyBorder="false" applyAlignment="false" applyProtection="false"/>
    <xf numFmtId="165" fontId="0" fillId="0" borderId="0" applyFont="true" applyBorder="false" applyAlignment="false" applyProtection="false"/>
    <xf numFmtId="165" fontId="0" fillId="0" borderId="0" applyFont="true" applyBorder="false" applyAlignment="false" applyProtection="false"/>
    <xf numFmtId="164" fontId="25" fillId="0" borderId="0" applyFont="true" applyBorder="false" applyAlignment="false" applyProtection="false"/>
    <xf numFmtId="164" fontId="17" fillId="32" borderId="0" applyFont="true" applyBorder="false" applyAlignment="false" applyProtection="false"/>
    <xf numFmtId="164" fontId="17" fillId="23" borderId="0" applyFont="true" applyBorder="false" applyAlignment="false" applyProtection="false"/>
    <xf numFmtId="164" fontId="17" fillId="17" borderId="0" applyFont="true" applyBorder="false" applyAlignment="false" applyProtection="false"/>
    <xf numFmtId="164" fontId="17" fillId="33" borderId="0" applyFont="true" applyBorder="false" applyAlignment="false" applyProtection="false"/>
    <xf numFmtId="164" fontId="17" fillId="21" borderId="0" applyFont="true" applyBorder="false" applyAlignment="false" applyProtection="false"/>
    <xf numFmtId="164" fontId="17" fillId="25" borderId="0" applyFont="true" applyBorder="false" applyAlignment="false" applyProtection="false"/>
    <xf numFmtId="164" fontId="23" fillId="0" borderId="0" applyFont="true" applyBorder="true" applyAlignment="true" applyProtection="true">
      <alignment horizontal="general" vertical="bottom" textRotation="0" wrapText="false" indent="0" shrinkToFit="false"/>
      <protection locked="true" hidden="false"/>
    </xf>
    <xf numFmtId="164" fontId="56" fillId="0" borderId="16" applyFont="true" applyBorder="true" applyAlignment="true" applyProtection="false">
      <alignment horizontal="center" vertical="center" textRotation="0" wrapText="true" indent="0" shrinkToFit="false"/>
    </xf>
    <xf numFmtId="187" fontId="1" fillId="0" borderId="0" applyFont="true" applyBorder="true" applyAlignment="true" applyProtection="true">
      <alignment horizontal="general" vertical="bottom" textRotation="0" wrapText="false" indent="0" shrinkToFit="false"/>
      <protection locked="true" hidden="false"/>
    </xf>
  </cellStyleXfs>
  <cellXfs count="300">
    <xf numFmtId="164" fontId="0" fillId="0" borderId="0" xfId="0" applyFont="false" applyBorder="false" applyAlignment="false" applyProtection="false">
      <alignment horizontal="general" vertical="bottom" textRotation="0" wrapText="false" indent="0" shrinkToFit="false"/>
      <protection locked="true" hidden="false"/>
    </xf>
    <xf numFmtId="164" fontId="57" fillId="0" borderId="0" xfId="0" applyFont="true" applyBorder="false" applyAlignment="false" applyProtection="false">
      <alignment horizontal="general" vertical="bottom" textRotation="0" wrapText="false" indent="0" shrinkToFit="false"/>
      <protection locked="true" hidden="false"/>
    </xf>
    <xf numFmtId="164" fontId="58" fillId="0" borderId="0" xfId="0" applyFont="true" applyBorder="true" applyAlignment="true" applyProtection="false">
      <alignment horizontal="center" vertical="center" textRotation="0" wrapText="true" indent="0" shrinkToFit="false"/>
      <protection locked="true" hidden="false"/>
    </xf>
    <xf numFmtId="164" fontId="59" fillId="0" borderId="0" xfId="0" applyFont="true" applyBorder="true" applyAlignment="true" applyProtection="false">
      <alignment horizontal="center" vertical="center" textRotation="0" wrapText="true" indent="0" shrinkToFit="false"/>
      <protection locked="true" hidden="false"/>
    </xf>
    <xf numFmtId="164" fontId="58" fillId="0" borderId="0" xfId="0" applyFont="true" applyBorder="true" applyAlignment="true" applyProtection="false">
      <alignment horizontal="center" vertical="center" textRotation="0" wrapText="true" indent="0" shrinkToFit="false"/>
      <protection locked="true" hidden="false"/>
    </xf>
    <xf numFmtId="164" fontId="60" fillId="0" borderId="0" xfId="0" applyFont="true" applyBorder="true" applyAlignment="true" applyProtection="false">
      <alignment horizontal="center" vertical="center" textRotation="0" wrapText="false" indent="0" shrinkToFit="false"/>
      <protection locked="true" hidden="false"/>
    </xf>
    <xf numFmtId="164" fontId="61" fillId="0" borderId="0" xfId="0" applyFont="true" applyBorder="true" applyAlignment="true" applyProtection="false">
      <alignment horizontal="right" vertical="bottom" textRotation="0" wrapText="false" indent="0" shrinkToFit="false"/>
      <protection locked="true" hidden="false"/>
    </xf>
    <xf numFmtId="164" fontId="60" fillId="0" borderId="0" xfId="0" applyFont="true" applyBorder="false" applyAlignment="true" applyProtection="false">
      <alignment horizontal="right" vertical="bottom" textRotation="0" wrapText="false" indent="0" shrinkToFit="false"/>
      <protection locked="true" hidden="false"/>
    </xf>
    <xf numFmtId="174" fontId="62" fillId="0" borderId="0" xfId="0" applyFont="true" applyBorder="false" applyAlignment="false" applyProtection="false">
      <alignment horizontal="general" vertical="bottom" textRotation="0" wrapText="false" indent="0" shrinkToFit="false"/>
      <protection locked="true" hidden="false"/>
    </xf>
    <xf numFmtId="164" fontId="39" fillId="0" borderId="0" xfId="0" applyFont="true" applyBorder="false" applyAlignment="false" applyProtection="false">
      <alignment horizontal="general" vertical="bottom" textRotation="0" wrapText="false" indent="0" shrinkToFit="false"/>
      <protection locked="true" hidden="false"/>
    </xf>
    <xf numFmtId="164" fontId="39" fillId="0" borderId="16" xfId="0" applyFont="true" applyBorder="true" applyAlignment="true" applyProtection="false">
      <alignment horizontal="center" vertical="center" textRotation="0" wrapText="false" indent="0" shrinkToFit="false"/>
      <protection locked="true" hidden="false"/>
    </xf>
    <xf numFmtId="166" fontId="63" fillId="34" borderId="16" xfId="0" applyFont="true" applyBorder="true" applyAlignment="true" applyProtection="true">
      <alignment horizontal="center" vertical="center" textRotation="0" wrapText="true" indent="0" shrinkToFit="false"/>
      <protection locked="true" hidden="false"/>
    </xf>
    <xf numFmtId="175" fontId="64" fillId="0" borderId="16" xfId="0" applyFont="true" applyBorder="true" applyAlignment="true" applyProtection="false">
      <alignment horizontal="left" vertical="center" textRotation="0" wrapText="false" indent="0" shrinkToFit="false"/>
      <protection locked="true" hidden="false"/>
    </xf>
    <xf numFmtId="164" fontId="64" fillId="0" borderId="16" xfId="0" applyFont="true" applyBorder="true" applyAlignment="true" applyProtection="false">
      <alignment horizontal="center" vertical="center" textRotation="0" wrapText="false" indent="0" shrinkToFit="false"/>
      <protection locked="true" hidden="false"/>
    </xf>
    <xf numFmtId="176" fontId="64" fillId="0" borderId="16" xfId="0" applyFont="true" applyBorder="true" applyAlignment="true" applyProtection="false">
      <alignment horizontal="center" vertical="center" textRotation="0" wrapText="true" indent="0" shrinkToFit="false"/>
      <protection locked="true" hidden="false"/>
    </xf>
    <xf numFmtId="175" fontId="64" fillId="0" borderId="16" xfId="0" applyFont="true" applyBorder="true" applyAlignment="true" applyProtection="false">
      <alignment horizontal="left" vertical="center" textRotation="0" wrapText="false" indent="0" shrinkToFit="false"/>
      <protection locked="true" hidden="false"/>
    </xf>
    <xf numFmtId="177" fontId="64" fillId="0" borderId="16" xfId="0" applyFont="true" applyBorder="true" applyAlignment="true" applyProtection="false">
      <alignment horizontal="center" vertical="center" textRotation="0" wrapText="false" indent="0" shrinkToFit="false"/>
      <protection locked="true" hidden="false"/>
    </xf>
    <xf numFmtId="166" fontId="65" fillId="35" borderId="16" xfId="0" applyFont="true" applyBorder="true" applyAlignment="true" applyProtection="true">
      <alignment horizontal="center" vertical="center" textRotation="0" wrapText="true" indent="0" shrinkToFit="false"/>
      <protection locked="true" hidden="false"/>
    </xf>
    <xf numFmtId="175" fontId="64" fillId="36" borderId="16" xfId="0" applyFont="true" applyBorder="true" applyAlignment="true" applyProtection="false">
      <alignment horizontal="center" vertical="center" textRotation="0" wrapText="false" indent="0" shrinkToFit="false"/>
      <protection locked="true" hidden="false"/>
    </xf>
    <xf numFmtId="175" fontId="64" fillId="36" borderId="16" xfId="0" applyFont="true" applyBorder="true" applyAlignment="true" applyProtection="false">
      <alignment horizontal="general" vertical="center" textRotation="0" wrapText="false" indent="0" shrinkToFit="false"/>
      <protection locked="true" hidden="false"/>
    </xf>
    <xf numFmtId="178" fontId="64" fillId="36" borderId="16" xfId="0" applyFont="true" applyBorder="true" applyAlignment="true" applyProtection="false">
      <alignment horizontal="general" vertical="center" textRotation="0" wrapText="false" indent="0" shrinkToFit="false"/>
      <protection locked="true" hidden="false"/>
    </xf>
    <xf numFmtId="176" fontId="64" fillId="36" borderId="16" xfId="0" applyFont="true" applyBorder="true" applyAlignment="true" applyProtection="false">
      <alignment horizontal="general" vertical="center" textRotation="0" wrapText="false" indent="0" shrinkToFit="false"/>
      <protection locked="true" hidden="false"/>
    </xf>
    <xf numFmtId="164" fontId="39" fillId="0" borderId="0" xfId="0" applyFont="true" applyBorder="false" applyAlignment="false" applyProtection="false">
      <alignment horizontal="general" vertical="bottom" textRotation="0" wrapText="false" indent="0" shrinkToFit="false"/>
      <protection locked="true" hidden="false"/>
    </xf>
    <xf numFmtId="164" fontId="64" fillId="0" borderId="16" xfId="0" applyFont="true" applyBorder="true" applyAlignment="true" applyProtection="false">
      <alignment horizontal="center" vertical="center" textRotation="0" wrapText="false" indent="0" shrinkToFit="false"/>
      <protection locked="true" hidden="false"/>
    </xf>
    <xf numFmtId="175" fontId="64" fillId="0" borderId="16" xfId="0" applyFont="true" applyBorder="true" applyAlignment="true" applyProtection="false">
      <alignment horizontal="general" vertical="center" textRotation="0" wrapText="false" indent="0" shrinkToFit="false"/>
      <protection locked="true" hidden="false"/>
    </xf>
    <xf numFmtId="178" fontId="64" fillId="0" borderId="16" xfId="0" applyFont="true" applyBorder="true" applyAlignment="true" applyProtection="false">
      <alignment horizontal="general" vertical="center" textRotation="0" wrapText="false" indent="0" shrinkToFit="false"/>
      <protection locked="true" hidden="false"/>
    </xf>
    <xf numFmtId="176" fontId="64" fillId="0" borderId="16" xfId="0" applyFont="true" applyBorder="true" applyAlignment="true" applyProtection="false">
      <alignment horizontal="general" vertical="center" textRotation="0" wrapText="false" indent="0" shrinkToFit="false"/>
      <protection locked="true" hidden="false"/>
    </xf>
    <xf numFmtId="166" fontId="65" fillId="35" borderId="16" xfId="0" applyFont="true" applyBorder="true" applyAlignment="true" applyProtection="true">
      <alignment horizontal="right" vertical="center" textRotation="0" wrapText="true" indent="0" shrinkToFit="false"/>
      <protection locked="true" hidden="false"/>
    </xf>
    <xf numFmtId="178" fontId="64" fillId="35" borderId="16" xfId="0" applyFont="true" applyBorder="true" applyAlignment="true" applyProtection="false">
      <alignment horizontal="general" vertical="center" textRotation="0" wrapText="false" indent="0" shrinkToFit="false"/>
      <protection locked="true" hidden="false"/>
    </xf>
    <xf numFmtId="176" fontId="64" fillId="35" borderId="16" xfId="0" applyFont="true" applyBorder="true" applyAlignment="true" applyProtection="false">
      <alignment horizontal="general" vertical="center" textRotation="0" wrapText="false" indent="0" shrinkToFit="false"/>
      <protection locked="true" hidden="false"/>
    </xf>
    <xf numFmtId="178" fontId="39" fillId="0" borderId="0" xfId="0" applyFont="true" applyBorder="false" applyAlignment="false" applyProtection="false">
      <alignment horizontal="general" vertical="bottom" textRotation="0" wrapText="false" indent="0" shrinkToFit="false"/>
      <protection locked="true" hidden="false"/>
    </xf>
    <xf numFmtId="176" fontId="39" fillId="0" borderId="0" xfId="0" applyFont="true" applyBorder="false" applyAlignment="false" applyProtection="false">
      <alignment horizontal="general" vertical="bottom" textRotation="0" wrapText="false" indent="0" shrinkToFit="false"/>
      <protection locked="true" hidden="false"/>
    </xf>
    <xf numFmtId="164" fontId="39" fillId="0" borderId="0" xfId="0" applyFont="true" applyBorder="false" applyAlignment="true" applyProtection="false">
      <alignment horizontal="right" vertical="bottom" textRotation="0" wrapText="false" indent="0" shrinkToFit="false"/>
      <protection locked="true" hidden="false"/>
    </xf>
    <xf numFmtId="164" fontId="39" fillId="0" borderId="0" xfId="0" applyFont="true" applyBorder="false" applyAlignment="true" applyProtection="false">
      <alignment horizontal="general" vertical="center" textRotation="0" wrapText="true" indent="0" shrinkToFit="false"/>
      <protection locked="true" hidden="false"/>
    </xf>
    <xf numFmtId="164" fontId="39" fillId="0" borderId="0" xfId="0" applyFont="true" applyBorder="false" applyAlignment="true" applyProtection="false">
      <alignment horizontal="center" vertical="center" textRotation="0" wrapText="true" indent="0" shrinkToFit="false"/>
      <protection locked="true" hidden="false"/>
    </xf>
    <xf numFmtId="164" fontId="64" fillId="0" borderId="0" xfId="0" applyFont="true" applyBorder="false" applyAlignment="true" applyProtection="false">
      <alignment horizontal="general" vertical="center" textRotation="0" wrapText="true" indent="0" shrinkToFit="false"/>
      <protection locked="true" hidden="false"/>
    </xf>
    <xf numFmtId="164" fontId="39" fillId="0" borderId="0" xfId="0" applyFont="true" applyBorder="false" applyAlignment="true" applyProtection="false">
      <alignment horizontal="left" vertical="center" textRotation="0" wrapText="true" indent="0" shrinkToFit="false"/>
      <protection locked="true" hidden="false"/>
    </xf>
    <xf numFmtId="178" fontId="39" fillId="0" borderId="0" xfId="0" applyFont="true" applyBorder="false" applyAlignment="true" applyProtection="false">
      <alignment horizontal="right" vertical="center" textRotation="0" wrapText="true" indent="0" shrinkToFit="false"/>
      <protection locked="true" hidden="false"/>
    </xf>
    <xf numFmtId="178" fontId="39" fillId="0" borderId="0" xfId="0" applyFont="true" applyBorder="false" applyAlignment="true" applyProtection="false">
      <alignment horizontal="general" vertical="center" textRotation="0" wrapText="true" indent="0" shrinkToFit="false"/>
      <protection locked="true" hidden="false"/>
    </xf>
    <xf numFmtId="176" fontId="39" fillId="0" borderId="0" xfId="0" applyFont="true" applyBorder="false" applyAlignment="true" applyProtection="false">
      <alignment horizontal="general" vertical="center" textRotation="0" wrapText="true" indent="0" shrinkToFit="false"/>
      <protection locked="true" hidden="false"/>
    </xf>
    <xf numFmtId="164" fontId="39" fillId="0" borderId="16" xfId="0" applyFont="true" applyBorder="true" applyAlignment="true" applyProtection="false">
      <alignment horizontal="center" vertical="center" textRotation="0" wrapText="true" indent="0" shrinkToFit="false"/>
      <protection locked="true" hidden="false"/>
    </xf>
    <xf numFmtId="175" fontId="66" fillId="0" borderId="16" xfId="0" applyFont="true" applyBorder="true" applyAlignment="true" applyProtection="true">
      <alignment horizontal="left" vertical="center" textRotation="0" wrapText="true" indent="0" shrinkToFit="false"/>
      <protection locked="true" hidden="false"/>
    </xf>
    <xf numFmtId="164" fontId="64" fillId="0" borderId="16" xfId="0" applyFont="true" applyBorder="true" applyAlignment="true" applyProtection="true">
      <alignment horizontal="center" vertical="center" textRotation="0" wrapText="true" indent="0" shrinkToFit="false"/>
      <protection locked="true" hidden="false"/>
    </xf>
    <xf numFmtId="176" fontId="64" fillId="0" borderId="16" xfId="0" applyFont="true" applyBorder="true" applyAlignment="true" applyProtection="true">
      <alignment horizontal="center" vertical="center" textRotation="0" wrapText="true" indent="0" shrinkToFit="false"/>
      <protection locked="true" hidden="false"/>
    </xf>
    <xf numFmtId="175" fontId="64" fillId="0" borderId="16" xfId="0" applyFont="true" applyBorder="true" applyAlignment="true" applyProtection="true">
      <alignment horizontal="left" vertical="center" textRotation="0" wrapText="true" indent="0" shrinkToFit="false"/>
      <protection locked="true" hidden="false"/>
    </xf>
    <xf numFmtId="177" fontId="64" fillId="0" borderId="16" xfId="0" applyFont="true" applyBorder="true" applyAlignment="true" applyProtection="true">
      <alignment horizontal="center" vertical="center" textRotation="0" wrapText="true" indent="0" shrinkToFit="false"/>
      <protection locked="true" hidden="false"/>
    </xf>
    <xf numFmtId="178" fontId="65" fillId="35" borderId="16" xfId="0" applyFont="true" applyBorder="true" applyAlignment="true" applyProtection="true">
      <alignment horizontal="center" vertical="center" textRotation="0" wrapText="true" indent="0" shrinkToFit="false"/>
      <protection locked="true" hidden="false"/>
    </xf>
    <xf numFmtId="166" fontId="39" fillId="0" borderId="16" xfId="0" applyFont="true" applyBorder="true" applyAlignment="true" applyProtection="false">
      <alignment horizontal="center" vertical="center" textRotation="0" wrapText="true" indent="0" shrinkToFit="false"/>
      <protection locked="true" hidden="false"/>
    </xf>
    <xf numFmtId="164" fontId="23" fillId="0" borderId="16" xfId="0" applyFont="true" applyBorder="true" applyAlignment="true" applyProtection="false">
      <alignment horizontal="center" vertical="center" textRotation="0" wrapText="false" indent="0" shrinkToFit="false"/>
      <protection locked="true" hidden="false"/>
    </xf>
    <xf numFmtId="175" fontId="39" fillId="0" borderId="16" xfId="0" applyFont="true" applyBorder="true" applyAlignment="true" applyProtection="true">
      <alignment horizontal="center" vertical="center" textRotation="0" wrapText="true" indent="0" shrinkToFit="false"/>
      <protection locked="true" hidden="false"/>
    </xf>
    <xf numFmtId="175" fontId="39" fillId="0" borderId="16" xfId="0" applyFont="true" applyBorder="true" applyAlignment="true" applyProtection="true">
      <alignment horizontal="left" vertical="center" textRotation="0" wrapText="true" indent="0" shrinkToFit="false"/>
      <protection locked="true" hidden="false"/>
    </xf>
    <xf numFmtId="175" fontId="23" fillId="0" borderId="16" xfId="0" applyFont="true" applyBorder="true" applyAlignment="true" applyProtection="true">
      <alignment horizontal="center" vertical="center" textRotation="0" wrapText="false" indent="0" shrinkToFit="false"/>
      <protection locked="true" hidden="false"/>
    </xf>
    <xf numFmtId="178" fontId="23" fillId="0" borderId="16" xfId="0" applyFont="true" applyBorder="true" applyAlignment="true" applyProtection="false">
      <alignment horizontal="right" vertical="center" textRotation="0" wrapText="true" indent="0" shrinkToFit="false"/>
      <protection locked="true" hidden="false"/>
    </xf>
    <xf numFmtId="178" fontId="39" fillId="0" borderId="16" xfId="0" applyFont="true" applyBorder="true" applyAlignment="true" applyProtection="true">
      <alignment horizontal="right" vertical="center" textRotation="0" wrapText="true" indent="0" shrinkToFit="false"/>
      <protection locked="true" hidden="false"/>
    </xf>
    <xf numFmtId="176" fontId="23" fillId="0" borderId="16" xfId="0" applyFont="true" applyBorder="true" applyAlignment="true" applyProtection="true">
      <alignment horizontal="right" vertical="center" textRotation="0" wrapText="true" indent="0" shrinkToFit="false"/>
      <protection locked="true" hidden="false"/>
    </xf>
    <xf numFmtId="164" fontId="23" fillId="0" borderId="16" xfId="0" applyFont="true" applyBorder="true" applyAlignment="true" applyProtection="true">
      <alignment horizontal="center" vertical="center" textRotation="0" wrapText="true" indent="0" shrinkToFit="false"/>
      <protection locked="true" hidden="false"/>
    </xf>
    <xf numFmtId="164" fontId="23" fillId="0" borderId="16" xfId="0" applyFont="true" applyBorder="true" applyAlignment="true" applyProtection="false">
      <alignment horizontal="center" vertical="center" textRotation="0" wrapText="true" indent="0" shrinkToFit="false"/>
      <protection locked="true" hidden="false"/>
    </xf>
    <xf numFmtId="164" fontId="39" fillId="0" borderId="16" xfId="0" applyFont="true" applyBorder="true" applyAlignment="true" applyProtection="false">
      <alignment horizontal="center" vertical="center" textRotation="0" wrapText="true" indent="0" shrinkToFit="false"/>
      <protection locked="true" hidden="false"/>
    </xf>
    <xf numFmtId="164" fontId="23" fillId="0" borderId="16" xfId="0" applyFont="true" applyBorder="true" applyAlignment="true" applyProtection="true">
      <alignment horizontal="center" vertical="center" textRotation="0" wrapText="true" indent="0" shrinkToFit="false"/>
      <protection locked="true" hidden="false"/>
    </xf>
    <xf numFmtId="164" fontId="64" fillId="37" borderId="16" xfId="0" applyFont="true" applyBorder="true" applyAlignment="true" applyProtection="false">
      <alignment horizontal="right" vertical="center" textRotation="0" wrapText="true" indent="0" shrinkToFit="false"/>
      <protection locked="true" hidden="false"/>
    </xf>
    <xf numFmtId="178" fontId="64" fillId="37" borderId="16" xfId="0" applyFont="true" applyBorder="true" applyAlignment="true" applyProtection="true">
      <alignment horizontal="right" vertical="center" textRotation="0" wrapText="true" indent="0" shrinkToFit="false"/>
      <protection locked="true" hidden="false"/>
    </xf>
    <xf numFmtId="176" fontId="64" fillId="37" borderId="16" xfId="0" applyFont="true" applyBorder="true" applyAlignment="true" applyProtection="true">
      <alignment horizontal="right" vertical="center" textRotation="0" wrapText="true" indent="0" shrinkToFit="false"/>
      <protection locked="true" hidden="false"/>
    </xf>
    <xf numFmtId="164" fontId="23" fillId="0" borderId="0" xfId="0" applyFont="true" applyBorder="false" applyAlignment="true" applyProtection="false">
      <alignment horizontal="general" vertical="center" textRotation="0" wrapText="true" indent="0" shrinkToFit="false"/>
      <protection locked="true" hidden="false"/>
    </xf>
    <xf numFmtId="164" fontId="23" fillId="0" borderId="0" xfId="0" applyFont="true" applyBorder="false" applyAlignment="true" applyProtection="false">
      <alignment horizontal="center" vertical="center" textRotation="0" wrapText="true" indent="0" shrinkToFit="false"/>
      <protection locked="true" hidden="false"/>
    </xf>
    <xf numFmtId="164" fontId="65" fillId="0" borderId="0" xfId="0" applyFont="true" applyBorder="false" applyAlignment="true" applyProtection="false">
      <alignment horizontal="general" vertical="center" textRotation="0" wrapText="true" indent="0" shrinkToFit="false"/>
      <protection locked="true" hidden="false"/>
    </xf>
    <xf numFmtId="164" fontId="23" fillId="0" borderId="0" xfId="0" applyFont="true" applyBorder="false" applyAlignment="true" applyProtection="false">
      <alignment horizontal="left" vertical="center" textRotation="0" wrapText="true" indent="0" shrinkToFit="false"/>
      <protection locked="true" hidden="false"/>
    </xf>
    <xf numFmtId="178" fontId="23" fillId="0" borderId="0" xfId="0" applyFont="true" applyBorder="false" applyAlignment="true" applyProtection="false">
      <alignment horizontal="right" vertical="center" textRotation="0" wrapText="true" indent="0" shrinkToFit="false"/>
      <protection locked="true" hidden="false"/>
    </xf>
    <xf numFmtId="178" fontId="23" fillId="0" borderId="0" xfId="0" applyFont="true" applyBorder="false" applyAlignment="true" applyProtection="false">
      <alignment horizontal="general" vertical="center" textRotation="0" wrapText="true" indent="0" shrinkToFit="false"/>
      <protection locked="true" hidden="false"/>
    </xf>
    <xf numFmtId="176" fontId="23" fillId="0" borderId="0" xfId="0" applyFont="true" applyBorder="false" applyAlignment="true" applyProtection="false">
      <alignment horizontal="general" vertical="center" textRotation="0" wrapText="true" indent="0" shrinkToFit="false"/>
      <protection locked="true" hidden="false"/>
    </xf>
    <xf numFmtId="164" fontId="23" fillId="0" borderId="0" xfId="0" applyFont="true" applyBorder="false" applyAlignment="true" applyProtection="false">
      <alignment horizontal="right" vertical="center" textRotation="0" wrapText="true" indent="0" shrinkToFit="false"/>
      <protection locked="true" hidden="false"/>
    </xf>
    <xf numFmtId="164" fontId="23" fillId="0" borderId="16" xfId="0" applyFont="true" applyBorder="true" applyAlignment="true" applyProtection="false">
      <alignment horizontal="center" vertical="center" textRotation="0" wrapText="true" indent="0" shrinkToFit="false"/>
      <protection locked="true" hidden="false"/>
    </xf>
    <xf numFmtId="166" fontId="65" fillId="0" borderId="16" xfId="0" applyFont="true" applyBorder="true" applyAlignment="true" applyProtection="true">
      <alignment horizontal="left" vertical="center" textRotation="0" wrapText="true" indent="0" shrinkToFit="false"/>
      <protection locked="true" hidden="false"/>
    </xf>
    <xf numFmtId="166" fontId="65" fillId="0" borderId="16" xfId="0" applyFont="true" applyBorder="true" applyAlignment="true" applyProtection="true">
      <alignment horizontal="center" vertical="center" textRotation="0" wrapText="true" indent="0" shrinkToFit="false"/>
      <protection locked="true" hidden="false"/>
    </xf>
    <xf numFmtId="176" fontId="65" fillId="0" borderId="16" xfId="0" applyFont="true" applyBorder="true" applyAlignment="true" applyProtection="true">
      <alignment horizontal="center" vertical="center" textRotation="0" wrapText="true" indent="0" shrinkToFit="false"/>
      <protection locked="true" hidden="false"/>
    </xf>
    <xf numFmtId="166" fontId="64" fillId="0" borderId="16" xfId="0" applyFont="true" applyBorder="true" applyAlignment="true" applyProtection="true">
      <alignment horizontal="center" vertical="center" textRotation="0" wrapText="true" indent="0" shrinkToFit="false"/>
      <protection locked="true" hidden="false"/>
    </xf>
    <xf numFmtId="179" fontId="23" fillId="0" borderId="0" xfId="0" applyFont="true" applyBorder="false" applyAlignment="true" applyProtection="false">
      <alignment horizontal="right" vertical="center" textRotation="0" wrapText="true" indent="0" shrinkToFit="false"/>
      <protection locked="true" hidden="false"/>
    </xf>
    <xf numFmtId="164" fontId="67" fillId="0" borderId="0" xfId="0" applyFont="true" applyBorder="false" applyAlignment="false" applyProtection="false">
      <alignment horizontal="general" vertical="bottom" textRotation="0" wrapText="false" indent="0" shrinkToFit="false"/>
      <protection locked="true" hidden="false"/>
    </xf>
    <xf numFmtId="178" fontId="65" fillId="0" borderId="16" xfId="0" applyFont="true" applyBorder="true" applyAlignment="true" applyProtection="true">
      <alignment horizontal="center" vertical="center" textRotation="0" wrapText="true" indent="0" shrinkToFit="false"/>
      <protection locked="true" hidden="false"/>
    </xf>
    <xf numFmtId="177" fontId="65" fillId="0" borderId="16" xfId="0" applyFont="true" applyBorder="true" applyAlignment="true" applyProtection="true">
      <alignment horizontal="center" vertical="center" textRotation="0" wrapText="true" indent="0" shrinkToFit="false"/>
      <protection locked="true" hidden="false"/>
    </xf>
    <xf numFmtId="176" fontId="65" fillId="35" borderId="16" xfId="0" applyFont="true" applyBorder="true" applyAlignment="true" applyProtection="true">
      <alignment horizontal="center" vertical="center" textRotation="0" wrapText="true" indent="0" shrinkToFit="false"/>
      <protection locked="true" hidden="false"/>
    </xf>
    <xf numFmtId="175" fontId="23" fillId="0" borderId="0" xfId="0" applyFont="true" applyBorder="false" applyAlignment="true" applyProtection="false">
      <alignment horizontal="general" vertical="center" textRotation="0" wrapText="true" indent="0" shrinkToFit="false"/>
      <protection locked="true" hidden="false"/>
    </xf>
    <xf numFmtId="166" fontId="68" fillId="7" borderId="17" xfId="0" applyFont="true" applyBorder="true" applyAlignment="true" applyProtection="false">
      <alignment horizontal="left" vertical="center" textRotation="0" wrapText="true" indent="0" shrinkToFit="false"/>
      <protection locked="true" hidden="false"/>
    </xf>
    <xf numFmtId="164" fontId="65" fillId="7" borderId="18" xfId="92" applyFont="true" applyBorder="true" applyAlignment="true" applyProtection="true">
      <alignment horizontal="center" vertical="center" textRotation="0" wrapText="true" indent="0" shrinkToFit="false"/>
      <protection locked="true" hidden="false"/>
    </xf>
    <xf numFmtId="175" fontId="63" fillId="7" borderId="18" xfId="92" applyFont="true" applyBorder="true" applyAlignment="true" applyProtection="true">
      <alignment horizontal="left" vertical="center" textRotation="0" wrapText="true" indent="0" shrinkToFit="false"/>
      <protection locked="true" hidden="false"/>
    </xf>
    <xf numFmtId="164" fontId="23" fillId="38" borderId="0" xfId="0" applyFont="true" applyBorder="false" applyAlignment="true" applyProtection="false">
      <alignment horizontal="right" vertical="center" textRotation="0" wrapText="true" indent="0" shrinkToFit="false"/>
      <protection locked="true" hidden="false"/>
    </xf>
    <xf numFmtId="164" fontId="23" fillId="38" borderId="0" xfId="0" applyFont="true" applyBorder="false" applyAlignment="true" applyProtection="false">
      <alignment horizontal="general" vertical="center" textRotation="0" wrapText="true" indent="0" shrinkToFit="false"/>
      <protection locked="true" hidden="false"/>
    </xf>
    <xf numFmtId="164" fontId="23" fillId="0" borderId="0" xfId="0" applyFont="true" applyBorder="false" applyAlignment="true" applyProtection="false">
      <alignment horizontal="general" vertical="center" textRotation="0" wrapText="false" indent="0" shrinkToFit="false"/>
      <protection locked="true" hidden="false"/>
    </xf>
    <xf numFmtId="175" fontId="23" fillId="0" borderId="0" xfId="0" applyFont="true" applyBorder="false" applyAlignment="true" applyProtection="false">
      <alignment horizontal="general" vertical="center" textRotation="0" wrapText="false" indent="0" shrinkToFit="false"/>
      <protection locked="true" hidden="false"/>
    </xf>
    <xf numFmtId="166" fontId="68" fillId="36" borderId="17" xfId="0" applyFont="true" applyBorder="true" applyAlignment="true" applyProtection="false">
      <alignment horizontal="left" vertical="center" textRotation="0" wrapText="true" indent="0" shrinkToFit="false"/>
      <protection locked="true" hidden="false"/>
    </xf>
    <xf numFmtId="164" fontId="65" fillId="36" borderId="18" xfId="92" applyFont="true" applyBorder="true" applyAlignment="true" applyProtection="true">
      <alignment horizontal="center" vertical="center" textRotation="0" wrapText="true" indent="0" shrinkToFit="false"/>
      <protection locked="true" hidden="false"/>
    </xf>
    <xf numFmtId="175" fontId="63" fillId="36" borderId="18" xfId="92" applyFont="true" applyBorder="true" applyAlignment="true" applyProtection="true">
      <alignment horizontal="left" vertical="center" textRotation="0" wrapText="true" indent="0" shrinkToFit="false"/>
      <protection locked="true" hidden="false"/>
    </xf>
    <xf numFmtId="164" fontId="23" fillId="0" borderId="0" xfId="0" applyFont="true" applyBorder="false" applyAlignment="true" applyProtection="false">
      <alignment horizontal="right" vertical="center" textRotation="0" wrapText="true" indent="0" shrinkToFit="false"/>
      <protection locked="true" hidden="false"/>
    </xf>
    <xf numFmtId="164" fontId="23" fillId="0" borderId="0" xfId="0" applyFont="true" applyBorder="false" applyAlignment="true" applyProtection="false">
      <alignment horizontal="general" vertical="center" textRotation="0" wrapText="true" indent="0" shrinkToFit="false"/>
      <protection locked="true" hidden="false"/>
    </xf>
    <xf numFmtId="175" fontId="69" fillId="39" borderId="0" xfId="0" applyFont="true" applyBorder="false" applyAlignment="true" applyProtection="false">
      <alignment horizontal="general" vertical="bottom" textRotation="0" wrapText="true" indent="0" shrinkToFit="false"/>
      <protection locked="true" hidden="false"/>
    </xf>
    <xf numFmtId="175" fontId="23" fillId="39" borderId="0" xfId="0" applyFont="true" applyBorder="false" applyAlignment="true" applyProtection="false">
      <alignment horizontal="general" vertical="center" textRotation="0" wrapText="true" indent="0" shrinkToFit="false"/>
      <protection locked="true" hidden="false"/>
    </xf>
    <xf numFmtId="175" fontId="23" fillId="39" borderId="0" xfId="0" applyFont="true" applyBorder="false" applyAlignment="true" applyProtection="false">
      <alignment horizontal="general" vertical="center" textRotation="0" wrapText="false" indent="0" shrinkToFit="false"/>
      <protection locked="true" hidden="false"/>
    </xf>
    <xf numFmtId="166" fontId="68" fillId="40" borderId="17" xfId="0" applyFont="true" applyBorder="true" applyAlignment="true" applyProtection="false">
      <alignment horizontal="left" vertical="center" textRotation="0" wrapText="true" indent="0" shrinkToFit="false"/>
      <protection locked="true" hidden="false"/>
    </xf>
    <xf numFmtId="164" fontId="65" fillId="40" borderId="18" xfId="92" applyFont="true" applyBorder="true" applyAlignment="true" applyProtection="true">
      <alignment horizontal="center" vertical="center" textRotation="0" wrapText="true" indent="0" shrinkToFit="false"/>
      <protection locked="true" hidden="false"/>
    </xf>
    <xf numFmtId="164" fontId="68" fillId="40" borderId="18" xfId="92" applyFont="true" applyBorder="true" applyAlignment="true" applyProtection="true">
      <alignment horizontal="left" vertical="center" textRotation="0" wrapText="true" indent="0" shrinkToFit="false"/>
      <protection locked="true" hidden="false"/>
    </xf>
    <xf numFmtId="164" fontId="65" fillId="40" borderId="19" xfId="92" applyFont="true" applyBorder="true" applyAlignment="true" applyProtection="true">
      <alignment horizontal="center" vertical="center" textRotation="0" wrapText="true" indent="0" shrinkToFit="false"/>
      <protection locked="true" hidden="false"/>
    </xf>
    <xf numFmtId="175" fontId="23" fillId="0" borderId="16" xfId="0" applyFont="true" applyBorder="true" applyAlignment="true" applyProtection="false">
      <alignment horizontal="left" vertical="center" textRotation="0" wrapText="true" indent="0" shrinkToFit="false"/>
      <protection locked="true" hidden="false"/>
    </xf>
    <xf numFmtId="175" fontId="23" fillId="0" borderId="16" xfId="0" applyFont="true" applyBorder="true" applyAlignment="true" applyProtection="true">
      <alignment horizontal="left" vertical="center" textRotation="0" wrapText="true" indent="0" shrinkToFit="false"/>
      <protection locked="true" hidden="false"/>
    </xf>
    <xf numFmtId="178" fontId="23" fillId="0" borderId="16" xfId="0" applyFont="true" applyBorder="true" applyAlignment="true" applyProtection="true">
      <alignment horizontal="right" vertical="center" textRotation="0" wrapText="true" indent="0" shrinkToFit="false"/>
      <protection locked="true" hidden="false"/>
    </xf>
    <xf numFmtId="175" fontId="1" fillId="0" borderId="0" xfId="0" applyFont="true" applyBorder="false" applyAlignment="true" applyProtection="false">
      <alignment horizontal="right" vertical="center" textRotation="0" wrapText="true" indent="0" shrinkToFit="false"/>
      <protection locked="true" hidden="false"/>
    </xf>
    <xf numFmtId="175" fontId="1" fillId="0" borderId="0" xfId="0" applyFont="true" applyBorder="false" applyAlignment="true" applyProtection="false">
      <alignment horizontal="general" vertical="center" textRotation="0" wrapText="true" indent="0" shrinkToFit="false"/>
      <protection locked="true" hidden="false"/>
    </xf>
    <xf numFmtId="175" fontId="1" fillId="0" borderId="0" xfId="0" applyFont="true" applyBorder="false" applyAlignment="true" applyProtection="false">
      <alignment horizontal="general" vertical="center" textRotation="0" wrapText="false" indent="0" shrinkToFit="false"/>
      <protection locked="true" hidden="false"/>
    </xf>
    <xf numFmtId="164" fontId="69" fillId="0" borderId="0" xfId="0" applyFont="true" applyBorder="false" applyAlignment="true" applyProtection="false">
      <alignment horizontal="general" vertical="bottom" textRotation="0" wrapText="tru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6" fontId="65" fillId="30" borderId="17" xfId="0" applyFont="true" applyBorder="true" applyAlignment="true" applyProtection="false">
      <alignment horizontal="left" vertical="center" textRotation="0" wrapText="true" indent="0" shrinkToFit="false"/>
      <protection locked="true" hidden="false"/>
    </xf>
    <xf numFmtId="164" fontId="23" fillId="30" borderId="18" xfId="0" applyFont="true" applyBorder="true" applyAlignment="true" applyProtection="true">
      <alignment horizontal="center" vertical="center" textRotation="0" wrapText="true" indent="0" shrinkToFit="false"/>
      <protection locked="true" hidden="false"/>
    </xf>
    <xf numFmtId="164" fontId="39" fillId="30" borderId="18" xfId="0" applyFont="true" applyBorder="true" applyAlignment="true" applyProtection="false">
      <alignment horizontal="center" vertical="center" textRotation="0" wrapText="true" indent="0" shrinkToFit="false"/>
      <protection locked="true" hidden="false"/>
    </xf>
    <xf numFmtId="164" fontId="23" fillId="30" borderId="19" xfId="0" applyFont="true" applyBorder="true" applyAlignment="true" applyProtection="true">
      <alignment horizontal="left" vertical="center" textRotation="0" wrapText="true" indent="0" shrinkToFit="false"/>
      <protection locked="true" hidden="false"/>
    </xf>
    <xf numFmtId="175" fontId="65" fillId="30" borderId="17" xfId="0" applyFont="true" applyBorder="true" applyAlignment="true" applyProtection="true">
      <alignment horizontal="left" vertical="center" textRotation="0" wrapText="false" indent="0" shrinkToFit="false"/>
      <protection locked="true" hidden="false"/>
    </xf>
    <xf numFmtId="166" fontId="65" fillId="0" borderId="18" xfId="0" applyFont="true" applyBorder="true" applyAlignment="true" applyProtection="true">
      <alignment horizontal="center" vertical="center" textRotation="0" wrapText="true" indent="0" shrinkToFit="false"/>
      <protection locked="true" hidden="false"/>
    </xf>
    <xf numFmtId="166" fontId="65" fillId="30" borderId="18" xfId="0" applyFont="true" applyBorder="true" applyAlignment="true" applyProtection="true">
      <alignment horizontal="center" vertical="center" textRotation="0" wrapText="true" indent="0" shrinkToFit="false"/>
      <protection locked="true" hidden="false"/>
    </xf>
    <xf numFmtId="166" fontId="65" fillId="30" borderId="19" xfId="0" applyFont="true" applyBorder="true" applyAlignment="true" applyProtection="true">
      <alignment horizontal="center" vertical="center" textRotation="0" wrapText="true" indent="0" shrinkToFit="false"/>
      <protection locked="true" hidden="false"/>
    </xf>
    <xf numFmtId="178" fontId="65" fillId="0" borderId="16" xfId="0" applyFont="true" applyBorder="true" applyAlignment="true" applyProtection="true">
      <alignment horizontal="right" vertical="center" textRotation="0" wrapText="true" indent="0" shrinkToFit="false"/>
      <protection locked="true" hidden="false"/>
    </xf>
    <xf numFmtId="176" fontId="65" fillId="0" borderId="16" xfId="0" applyFont="true" applyBorder="true" applyAlignment="true" applyProtection="true">
      <alignment horizontal="right" vertical="center" textRotation="0" wrapText="true" indent="0" shrinkToFit="false"/>
      <protection locked="true" hidden="false"/>
    </xf>
    <xf numFmtId="176" fontId="23" fillId="0" borderId="0" xfId="0" applyFont="true" applyBorder="false" applyAlignment="true" applyProtection="false">
      <alignment horizontal="right" vertical="center" textRotation="0" wrapText="true" indent="0" shrinkToFit="false"/>
      <protection locked="true" hidden="false"/>
    </xf>
    <xf numFmtId="175" fontId="1" fillId="0" borderId="0" xfId="0" applyFont="true" applyBorder="false" applyAlignment="true" applyProtection="false">
      <alignment horizontal="general" vertical="center" textRotation="0" wrapText="true" indent="0" shrinkToFit="false"/>
      <protection locked="true" hidden="false"/>
    </xf>
    <xf numFmtId="164" fontId="69" fillId="0" borderId="0" xfId="0" applyFont="true" applyBorder="false" applyAlignment="true" applyProtection="false">
      <alignment horizontal="general" vertical="bottom" textRotation="0" wrapText="true" indent="0" shrinkToFit="false"/>
      <protection locked="true" hidden="false"/>
    </xf>
    <xf numFmtId="166" fontId="65" fillId="0" borderId="17" xfId="0" applyFont="true" applyBorder="true" applyAlignment="true" applyProtection="false">
      <alignment horizontal="left" vertical="center" textRotation="0" wrapText="true" indent="0" shrinkToFit="false"/>
      <protection locked="true" hidden="false"/>
    </xf>
    <xf numFmtId="164" fontId="23" fillId="0" borderId="18" xfId="0" applyFont="true" applyBorder="true" applyAlignment="true" applyProtection="true">
      <alignment horizontal="center" vertical="center" textRotation="0" wrapText="true" indent="0" shrinkToFit="false"/>
      <protection locked="true" hidden="false"/>
    </xf>
    <xf numFmtId="164" fontId="39" fillId="0" borderId="18" xfId="0" applyFont="true" applyBorder="true" applyAlignment="true" applyProtection="false">
      <alignment horizontal="center" vertical="center" textRotation="0" wrapText="true" indent="0" shrinkToFit="false"/>
      <protection locked="true" hidden="false"/>
    </xf>
    <xf numFmtId="164" fontId="23" fillId="0" borderId="19" xfId="0" applyFont="true" applyBorder="true" applyAlignment="true" applyProtection="true">
      <alignment horizontal="left" vertical="center" textRotation="0" wrapText="true" indent="0" shrinkToFit="false"/>
      <protection locked="true" hidden="false"/>
    </xf>
    <xf numFmtId="175" fontId="65" fillId="0" borderId="17" xfId="0" applyFont="true" applyBorder="true" applyAlignment="true" applyProtection="true">
      <alignment horizontal="left" vertical="center" textRotation="0" wrapText="false" indent="0" shrinkToFit="false"/>
      <protection locked="true" hidden="false"/>
    </xf>
    <xf numFmtId="166" fontId="65" fillId="0" borderId="19" xfId="0" applyFont="true" applyBorder="true" applyAlignment="true" applyProtection="true">
      <alignment horizontal="center" vertical="center" textRotation="0" wrapText="true" indent="0" shrinkToFit="false"/>
      <protection locked="true" hidden="false"/>
    </xf>
    <xf numFmtId="166" fontId="68" fillId="28" borderId="17" xfId="0" applyFont="true" applyBorder="true" applyAlignment="true" applyProtection="false">
      <alignment horizontal="left" vertical="center" textRotation="0" wrapText="true" indent="0" shrinkToFit="false"/>
      <protection locked="true" hidden="false"/>
    </xf>
    <xf numFmtId="164" fontId="65" fillId="28" borderId="18" xfId="92" applyFont="true" applyBorder="true" applyAlignment="true" applyProtection="true">
      <alignment horizontal="center" vertical="center" textRotation="0" wrapText="true" indent="0" shrinkToFit="false"/>
      <protection locked="true" hidden="false"/>
    </xf>
    <xf numFmtId="164" fontId="68" fillId="28" borderId="18" xfId="92" applyFont="true" applyBorder="true" applyAlignment="true" applyProtection="true">
      <alignment horizontal="left" vertical="center" textRotation="0" wrapText="true" indent="0" shrinkToFit="false"/>
      <protection locked="true" hidden="false"/>
    </xf>
    <xf numFmtId="164" fontId="65" fillId="28" borderId="19" xfId="92" applyFont="true" applyBorder="true" applyAlignment="true" applyProtection="true">
      <alignment horizontal="center" vertical="center" textRotation="0" wrapText="true" indent="0" shrinkToFit="false"/>
      <protection locked="true" hidden="false"/>
    </xf>
    <xf numFmtId="164" fontId="69" fillId="0" borderId="0" xfId="0" applyFont="true" applyBorder="false" applyAlignment="true" applyProtection="false">
      <alignment horizontal="right" vertical="bottom" textRotation="0" wrapText="false" indent="0" shrinkToFit="false"/>
      <protection locked="true" hidden="false"/>
    </xf>
    <xf numFmtId="164" fontId="39" fillId="0" borderId="16" xfId="92" applyFont="true" applyBorder="true" applyAlignment="true" applyProtection="true">
      <alignment horizontal="center" vertical="center" textRotation="0" wrapText="true" indent="0" shrinkToFit="false"/>
      <protection locked="true" hidden="false"/>
    </xf>
    <xf numFmtId="176" fontId="23" fillId="0" borderId="0" xfId="0" applyFont="true" applyBorder="false" applyAlignment="true" applyProtection="false">
      <alignment horizontal="right" vertical="center" textRotation="0" wrapText="true" indent="0" shrinkToFit="false"/>
      <protection locked="true" hidden="false"/>
    </xf>
    <xf numFmtId="175" fontId="23" fillId="0" borderId="16" xfId="0" applyFont="true" applyBorder="true" applyAlignment="true" applyProtection="true">
      <alignment horizontal="left" vertical="center" textRotation="0" wrapText="true" indent="0" shrinkToFit="false"/>
      <protection locked="true" hidden="false"/>
    </xf>
    <xf numFmtId="164" fontId="39" fillId="0" borderId="16" xfId="0" applyFont="true" applyBorder="true" applyAlignment="true" applyProtection="true">
      <alignment horizontal="center" vertical="center" textRotation="0" wrapText="true" indent="0" shrinkToFit="false"/>
      <protection locked="true" hidden="false"/>
    </xf>
    <xf numFmtId="164" fontId="23" fillId="0" borderId="16" xfId="0" applyFont="true" applyBorder="true" applyAlignment="true" applyProtection="true">
      <alignment horizontal="left" vertical="center" textRotation="0" wrapText="true" indent="0" shrinkToFit="false"/>
      <protection locked="true" hidden="false"/>
    </xf>
    <xf numFmtId="166" fontId="23" fillId="0" borderId="16" xfId="0" applyFont="true" applyBorder="true" applyAlignment="true" applyProtection="true">
      <alignment horizontal="center" vertical="center" textRotation="0" wrapText="true" indent="0" shrinkToFit="false"/>
      <protection locked="true" hidden="false"/>
    </xf>
    <xf numFmtId="166" fontId="68" fillId="41" borderId="17" xfId="0" applyFont="true" applyBorder="true" applyAlignment="true" applyProtection="false">
      <alignment horizontal="left" vertical="center" textRotation="0" wrapText="true" indent="0" shrinkToFit="false"/>
      <protection locked="true" hidden="false"/>
    </xf>
    <xf numFmtId="164" fontId="65" fillId="41" borderId="18" xfId="92" applyFont="true" applyBorder="true" applyAlignment="true" applyProtection="true">
      <alignment horizontal="center" vertical="center" textRotation="0" wrapText="true" indent="0" shrinkToFit="false"/>
      <protection locked="true" hidden="false"/>
    </xf>
    <xf numFmtId="164" fontId="68" fillId="41" borderId="18" xfId="92" applyFont="true" applyBorder="true" applyAlignment="true" applyProtection="true">
      <alignment horizontal="left" vertical="center" textRotation="0" wrapText="true" indent="0" shrinkToFit="false"/>
      <protection locked="true" hidden="false"/>
    </xf>
    <xf numFmtId="164" fontId="65" fillId="41" borderId="19" xfId="92" applyFont="true" applyBorder="true" applyAlignment="true" applyProtection="true">
      <alignment horizontal="center" vertical="center" textRotation="0" wrapText="true" indent="0" shrinkToFit="false"/>
      <protection locked="true" hidden="false"/>
    </xf>
    <xf numFmtId="166" fontId="68" fillId="42" borderId="17" xfId="0" applyFont="true" applyBorder="true" applyAlignment="true" applyProtection="false">
      <alignment horizontal="center" vertical="center" textRotation="0" wrapText="true" indent="0" shrinkToFit="false"/>
      <protection locked="true" hidden="false"/>
    </xf>
    <xf numFmtId="175" fontId="63" fillId="42" borderId="17" xfId="0" applyFont="true" applyBorder="true" applyAlignment="true" applyProtection="true">
      <alignment horizontal="left" vertical="center" textRotation="0" wrapText="false" indent="0" shrinkToFit="false"/>
      <protection locked="true" hidden="false"/>
    </xf>
    <xf numFmtId="178" fontId="68" fillId="42" borderId="16" xfId="0" applyFont="true" applyBorder="true" applyAlignment="true" applyProtection="true">
      <alignment horizontal="right" vertical="center" textRotation="0" wrapText="true" indent="0" shrinkToFit="false"/>
      <protection locked="true" hidden="false"/>
    </xf>
    <xf numFmtId="176" fontId="68" fillId="42" borderId="16" xfId="0" applyFont="true" applyBorder="true" applyAlignment="true" applyProtection="true">
      <alignment horizontal="right" vertical="center" textRotation="0" wrapText="true" indent="0" shrinkToFit="false"/>
      <protection locked="true" hidden="false"/>
    </xf>
    <xf numFmtId="176" fontId="27" fillId="0" borderId="0" xfId="0" applyFont="true" applyBorder="false" applyAlignment="true" applyProtection="false">
      <alignment horizontal="right" vertical="center" textRotation="0" wrapText="true" indent="0" shrinkToFit="false"/>
      <protection locked="true" hidden="false"/>
    </xf>
    <xf numFmtId="175" fontId="70" fillId="0" borderId="0" xfId="0" applyFont="true" applyBorder="false" applyAlignment="true" applyProtection="false">
      <alignment horizontal="general" vertical="center" textRotation="0" wrapText="true" indent="0" shrinkToFit="false"/>
      <protection locked="true" hidden="false"/>
    </xf>
    <xf numFmtId="164" fontId="27" fillId="0" borderId="0" xfId="0" applyFont="true" applyBorder="false" applyAlignment="true" applyProtection="false">
      <alignment horizontal="general" vertical="center" textRotation="0" wrapText="tru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true" applyProtection="false">
      <alignment horizontal="general" vertical="center" textRotation="0" wrapText="false" indent="0" shrinkToFit="false"/>
      <protection locked="true" hidden="false"/>
    </xf>
    <xf numFmtId="164" fontId="68" fillId="43" borderId="17" xfId="0" applyFont="true" applyBorder="true" applyAlignment="true" applyProtection="true">
      <alignment horizontal="left" vertical="center" textRotation="0" wrapText="true" indent="0" shrinkToFit="false"/>
      <protection locked="true" hidden="false"/>
    </xf>
    <xf numFmtId="166" fontId="65" fillId="43" borderId="18" xfId="0" applyFont="true" applyBorder="true" applyAlignment="true" applyProtection="true">
      <alignment horizontal="center" vertical="center" textRotation="0" wrapText="true" indent="0" shrinkToFit="false"/>
      <protection locked="true" hidden="false"/>
    </xf>
    <xf numFmtId="164" fontId="63" fillId="43" borderId="18" xfId="0" applyFont="true" applyBorder="true" applyAlignment="true" applyProtection="false">
      <alignment horizontal="left" vertical="center" textRotation="0" wrapText="true" indent="0" shrinkToFit="false"/>
      <protection locked="true" hidden="false"/>
    </xf>
    <xf numFmtId="166" fontId="65" fillId="43" borderId="18" xfId="0" applyFont="true" applyBorder="true" applyAlignment="true" applyProtection="false">
      <alignment horizontal="left" vertical="center" textRotation="0" wrapText="true" indent="0" shrinkToFit="false"/>
      <protection locked="true" hidden="false"/>
    </xf>
    <xf numFmtId="166" fontId="65" fillId="43" borderId="19" xfId="0" applyFont="true" applyBorder="true" applyAlignment="true" applyProtection="false">
      <alignment horizontal="left" vertical="center" textRotation="0" wrapText="true" indent="0" shrinkToFit="false"/>
      <protection locked="true" hidden="false"/>
    </xf>
    <xf numFmtId="166" fontId="68" fillId="44" borderId="17" xfId="0" applyFont="true" applyBorder="true" applyAlignment="true" applyProtection="true">
      <alignment horizontal="left" vertical="center" textRotation="0" wrapText="true" indent="0" shrinkToFit="false"/>
      <protection locked="true" hidden="false"/>
    </xf>
    <xf numFmtId="166" fontId="65" fillId="44" borderId="18" xfId="0" applyFont="true" applyBorder="true" applyAlignment="true" applyProtection="true">
      <alignment horizontal="center" vertical="center" textRotation="0" wrapText="true" indent="0" shrinkToFit="false"/>
      <protection locked="true" hidden="false"/>
    </xf>
    <xf numFmtId="164" fontId="68" fillId="44" borderId="18" xfId="0" applyFont="true" applyBorder="true" applyAlignment="true" applyProtection="false">
      <alignment horizontal="left" vertical="center" textRotation="0" wrapText="true" indent="0" shrinkToFit="false"/>
      <protection locked="true" hidden="false"/>
    </xf>
    <xf numFmtId="166" fontId="65" fillId="44" borderId="18" xfId="0" applyFont="true" applyBorder="true" applyAlignment="true" applyProtection="false">
      <alignment horizontal="left" vertical="center" textRotation="0" wrapText="true" indent="0" shrinkToFit="false"/>
      <protection locked="true" hidden="false"/>
    </xf>
    <xf numFmtId="166" fontId="65" fillId="44" borderId="19" xfId="0" applyFont="true" applyBorder="true" applyAlignment="true" applyProtection="false">
      <alignment horizontal="left" vertical="center" textRotation="0" wrapText="true" indent="0" shrinkToFit="false"/>
      <protection locked="true" hidden="false"/>
    </xf>
    <xf numFmtId="166" fontId="68" fillId="43" borderId="17" xfId="0" applyFont="true" applyBorder="true" applyAlignment="true" applyProtection="false">
      <alignment horizontal="right" vertical="center" textRotation="0" wrapText="true" indent="0" shrinkToFit="false"/>
      <protection locked="true" hidden="false"/>
    </xf>
    <xf numFmtId="178" fontId="68" fillId="43" borderId="16" xfId="0" applyFont="true" applyBorder="true" applyAlignment="true" applyProtection="true">
      <alignment horizontal="right" vertical="center" textRotation="0" wrapText="true" indent="0" shrinkToFit="false"/>
      <protection locked="true" hidden="false"/>
    </xf>
    <xf numFmtId="176" fontId="68" fillId="43" borderId="16" xfId="0" applyFont="true" applyBorder="true" applyAlignment="true" applyProtection="true">
      <alignment horizontal="right" vertical="center" textRotation="0" wrapText="true" indent="0" shrinkToFit="false"/>
      <protection locked="true" hidden="false"/>
    </xf>
    <xf numFmtId="164" fontId="65" fillId="0" borderId="0" xfId="0" applyFont="true" applyBorder="false" applyAlignment="true" applyProtection="false">
      <alignment horizontal="general" vertical="center" textRotation="0" wrapText="true" indent="0" shrinkToFit="false"/>
      <protection locked="true" hidden="false"/>
    </xf>
    <xf numFmtId="164" fontId="23" fillId="0" borderId="0" xfId="0" applyFont="true" applyBorder="false" applyAlignment="true" applyProtection="false">
      <alignment horizontal="left" vertical="center" textRotation="0" wrapText="true" indent="0" shrinkToFit="false"/>
      <protection locked="true" hidden="false"/>
    </xf>
    <xf numFmtId="164" fontId="23" fillId="0" borderId="0" xfId="0" applyFont="true" applyBorder="false" applyAlignment="true" applyProtection="false">
      <alignment horizontal="center" vertical="center" textRotation="0" wrapText="true" indent="0" shrinkToFit="false"/>
      <protection locked="true" hidden="false"/>
    </xf>
    <xf numFmtId="178" fontId="23" fillId="0" borderId="0" xfId="0" applyFont="true" applyBorder="false" applyAlignment="true" applyProtection="false">
      <alignment horizontal="right" vertical="center" textRotation="0" wrapText="true" indent="0" shrinkToFit="false"/>
      <protection locked="true" hidden="false"/>
    </xf>
    <xf numFmtId="176" fontId="23" fillId="0" borderId="0" xfId="0" applyFont="true" applyBorder="false" applyAlignment="true" applyProtection="false">
      <alignment horizontal="general" vertical="center" textRotation="0" wrapText="true" indent="0" shrinkToFit="false"/>
      <protection locked="true" hidden="false"/>
    </xf>
    <xf numFmtId="180" fontId="39" fillId="0" borderId="0" xfId="0" applyFont="true" applyBorder="false" applyAlignment="true" applyProtection="false">
      <alignment horizontal="general" vertical="center" textRotation="0" wrapText="true" indent="0" shrinkToFit="false"/>
      <protection locked="true" hidden="false"/>
    </xf>
    <xf numFmtId="164" fontId="39" fillId="0" borderId="16" xfId="0" applyFont="true" applyBorder="true" applyAlignment="true" applyProtection="false">
      <alignment horizontal="general" vertical="center" textRotation="0" wrapText="true" indent="0" shrinkToFit="false"/>
      <protection locked="true" hidden="false"/>
    </xf>
    <xf numFmtId="164" fontId="61" fillId="34" borderId="16" xfId="0" applyFont="true" applyBorder="true" applyAlignment="true" applyProtection="false">
      <alignment horizontal="center" vertical="center" textRotation="0" wrapText="true" indent="0" shrinkToFit="false"/>
      <protection locked="true" hidden="false"/>
    </xf>
    <xf numFmtId="175" fontId="64" fillId="0" borderId="16" xfId="0" applyFont="true" applyBorder="true" applyAlignment="true" applyProtection="false">
      <alignment horizontal="general" vertical="center" textRotation="0" wrapText="true" indent="0" shrinkToFit="false"/>
      <protection locked="true" hidden="false"/>
    </xf>
    <xf numFmtId="175" fontId="64" fillId="0" borderId="16" xfId="0" applyFont="true" applyBorder="true" applyAlignment="true" applyProtection="false">
      <alignment horizontal="left" vertical="center" textRotation="0" wrapText="true" indent="0" shrinkToFit="false"/>
      <protection locked="true" hidden="false"/>
    </xf>
    <xf numFmtId="175" fontId="64" fillId="0" borderId="16" xfId="0" applyFont="true" applyBorder="true" applyAlignment="true" applyProtection="false">
      <alignment horizontal="center" vertical="center" textRotation="0" wrapText="true" indent="0" shrinkToFit="false"/>
      <protection locked="true" hidden="false"/>
    </xf>
    <xf numFmtId="164" fontId="64" fillId="44" borderId="16" xfId="0" applyFont="true" applyBorder="true" applyAlignment="true" applyProtection="false">
      <alignment horizontal="center" vertical="center" textRotation="0" wrapText="true" indent="0" shrinkToFit="false"/>
      <protection locked="true" hidden="false"/>
    </xf>
    <xf numFmtId="181" fontId="64" fillId="44" borderId="16" xfId="0" applyFont="true" applyBorder="true" applyAlignment="true" applyProtection="false">
      <alignment horizontal="center" vertical="center" textRotation="0" wrapText="true" indent="0" shrinkToFit="false"/>
      <protection locked="true" hidden="false"/>
    </xf>
    <xf numFmtId="180" fontId="64" fillId="44" borderId="16" xfId="0" applyFont="true" applyBorder="true" applyAlignment="true" applyProtection="false">
      <alignment horizontal="center" vertical="center" textRotation="0" wrapText="true" indent="0" shrinkToFit="false"/>
      <protection locked="true" hidden="false"/>
    </xf>
    <xf numFmtId="164" fontId="64" fillId="45" borderId="16" xfId="0" applyFont="true" applyBorder="true" applyAlignment="true" applyProtection="false">
      <alignment horizontal="center" vertical="center" textRotation="0" wrapText="true" indent="0" shrinkToFit="false"/>
      <protection locked="true" hidden="false"/>
    </xf>
    <xf numFmtId="180" fontId="64" fillId="45" borderId="16" xfId="0" applyFont="true" applyBorder="true" applyAlignment="true" applyProtection="false">
      <alignment horizontal="center" vertical="center" textRotation="0" wrapText="true" indent="0" shrinkToFit="false"/>
      <protection locked="true" hidden="false"/>
    </xf>
    <xf numFmtId="164" fontId="64" fillId="46" borderId="16" xfId="0" applyFont="true" applyBorder="true" applyAlignment="true" applyProtection="false">
      <alignment horizontal="center" vertical="center" textRotation="0" wrapText="false" indent="0" shrinkToFit="false"/>
      <protection locked="true" hidden="false"/>
    </xf>
    <xf numFmtId="175" fontId="64" fillId="46" borderId="16" xfId="0" applyFont="true" applyBorder="true" applyAlignment="true" applyProtection="false">
      <alignment horizontal="general" vertical="center" textRotation="0" wrapText="false" indent="0" shrinkToFit="false"/>
      <protection locked="true" hidden="false"/>
    </xf>
    <xf numFmtId="178" fontId="64" fillId="46" borderId="16" xfId="0" applyFont="true" applyBorder="true" applyAlignment="true" applyProtection="false">
      <alignment horizontal="general" vertical="center" textRotation="0" wrapText="false" indent="0" shrinkToFit="false"/>
      <protection locked="true" hidden="false"/>
    </xf>
    <xf numFmtId="176" fontId="64" fillId="34" borderId="16" xfId="0" applyFont="true" applyBorder="true" applyAlignment="true" applyProtection="false">
      <alignment horizontal="general" vertical="center" textRotation="0" wrapText="false" indent="0" shrinkToFit="false"/>
      <protection locked="true" hidden="false"/>
    </xf>
    <xf numFmtId="180" fontId="64" fillId="47" borderId="16" xfId="0" applyFont="true" applyBorder="true" applyAlignment="true" applyProtection="false">
      <alignment horizontal="general" vertical="center" textRotation="0" wrapText="false" indent="0" shrinkToFit="false"/>
      <protection locked="true" hidden="false"/>
    </xf>
    <xf numFmtId="164" fontId="39" fillId="0" borderId="0" xfId="0" applyFont="true" applyBorder="false" applyAlignment="true" applyProtection="false">
      <alignment horizontal="general" vertical="center" textRotation="0" wrapText="false" indent="0" shrinkToFit="false"/>
      <protection locked="true" hidden="false"/>
    </xf>
    <xf numFmtId="164" fontId="64" fillId="35" borderId="16" xfId="0" applyFont="true" applyBorder="true" applyAlignment="true" applyProtection="false">
      <alignment horizontal="general" vertical="center" textRotation="0" wrapText="true" indent="0" shrinkToFit="false"/>
      <protection locked="true" hidden="false"/>
    </xf>
    <xf numFmtId="178" fontId="64" fillId="35" borderId="16" xfId="0" applyFont="true" applyBorder="true" applyAlignment="true" applyProtection="false">
      <alignment horizontal="general" vertical="center" textRotation="0" wrapText="true" indent="0" shrinkToFit="false"/>
      <protection locked="true" hidden="false"/>
    </xf>
    <xf numFmtId="176" fontId="64" fillId="35" borderId="16" xfId="0" applyFont="true" applyBorder="true" applyAlignment="true" applyProtection="false">
      <alignment horizontal="general" vertical="center" textRotation="0" wrapText="true" indent="0" shrinkToFit="false"/>
      <protection locked="true" hidden="false"/>
    </xf>
    <xf numFmtId="180" fontId="64" fillId="35" borderId="16" xfId="0" applyFont="true" applyBorder="true" applyAlignment="true" applyProtection="false">
      <alignment horizontal="general" vertical="center" textRotation="0" wrapText="true" indent="0" shrinkToFit="false"/>
      <protection locked="true" hidden="false"/>
    </xf>
    <xf numFmtId="182" fontId="39" fillId="0" borderId="0" xfId="0" applyFont="true" applyBorder="false" applyAlignment="true" applyProtection="false">
      <alignment horizontal="general" vertical="center" textRotation="0" wrapText="true" indent="0" shrinkToFit="false"/>
      <protection locked="true" hidden="false"/>
    </xf>
    <xf numFmtId="179" fontId="39" fillId="0" borderId="0" xfId="0" applyFont="true" applyBorder="false" applyAlignment="true" applyProtection="false">
      <alignment horizontal="right" vertical="center" textRotation="0" wrapText="true" indent="0" shrinkToFit="false"/>
      <protection locked="true" hidden="false"/>
    </xf>
    <xf numFmtId="180" fontId="39" fillId="0" borderId="0" xfId="0" applyFont="true" applyBorder="false" applyAlignment="true" applyProtection="false">
      <alignment horizontal="right" vertical="center" textRotation="0" wrapText="true" indent="0" shrinkToFit="false"/>
      <protection locked="true" hidden="false"/>
    </xf>
    <xf numFmtId="177" fontId="64" fillId="0" borderId="16" xfId="0" applyFont="true" applyBorder="true" applyAlignment="true" applyProtection="false">
      <alignment horizontal="center" vertical="center" textRotation="0" wrapText="true" indent="0" shrinkToFit="false"/>
      <protection locked="true" hidden="false"/>
    </xf>
    <xf numFmtId="175" fontId="64" fillId="0" borderId="16" xfId="0" applyFont="true" applyBorder="true" applyAlignment="true" applyProtection="false">
      <alignment horizontal="general" vertical="center" textRotation="0" wrapText="true" indent="0" shrinkToFit="false"/>
      <protection locked="true" hidden="false"/>
    </xf>
    <xf numFmtId="179" fontId="64" fillId="0" borderId="16" xfId="0" applyFont="true" applyBorder="true" applyAlignment="true" applyProtection="false">
      <alignment horizontal="center" vertical="center" textRotation="0" wrapText="true" indent="0" shrinkToFit="false"/>
      <protection locked="true" hidden="false"/>
    </xf>
    <xf numFmtId="166" fontId="65" fillId="43" borderId="16" xfId="0" applyFont="true" applyBorder="true" applyAlignment="true" applyProtection="true">
      <alignment horizontal="center" vertical="center" textRotation="0" wrapText="true" indent="0" shrinkToFit="false"/>
      <protection locked="true" hidden="false"/>
    </xf>
    <xf numFmtId="178" fontId="64" fillId="43" borderId="16" xfId="0" applyFont="true" applyBorder="true" applyAlignment="true" applyProtection="true">
      <alignment horizontal="center" vertical="center" textRotation="0" wrapText="true" indent="0" shrinkToFit="false"/>
      <protection locked="true" hidden="false"/>
    </xf>
    <xf numFmtId="166" fontId="64" fillId="43" borderId="16" xfId="0" applyFont="true" applyBorder="true" applyAlignment="true" applyProtection="true">
      <alignment horizontal="center" vertical="center" textRotation="0" wrapText="true" indent="0" shrinkToFit="false"/>
      <protection locked="true" hidden="false"/>
    </xf>
    <xf numFmtId="179" fontId="64" fillId="43" borderId="16" xfId="0" applyFont="true" applyBorder="true" applyAlignment="true" applyProtection="true">
      <alignment horizontal="center" vertical="center" textRotation="0" wrapText="true" indent="0" shrinkToFit="false"/>
      <protection locked="true" hidden="false"/>
    </xf>
    <xf numFmtId="180" fontId="65" fillId="43" borderId="16" xfId="0" applyFont="true" applyBorder="true" applyAlignment="true" applyProtection="true">
      <alignment horizontal="center" vertical="center" textRotation="0" wrapText="true" indent="0" shrinkToFit="false"/>
      <protection locked="true" hidden="false"/>
    </xf>
    <xf numFmtId="180" fontId="64" fillId="43" borderId="16" xfId="0" applyFont="true" applyBorder="true" applyAlignment="true" applyProtection="true">
      <alignment horizontal="center" vertical="center" textRotation="0" wrapText="true" indent="0" shrinkToFit="false"/>
      <protection locked="true" hidden="false"/>
    </xf>
    <xf numFmtId="164" fontId="64" fillId="34" borderId="16" xfId="0" applyFont="true" applyBorder="true" applyAlignment="true" applyProtection="false">
      <alignment horizontal="center" vertical="center" textRotation="0" wrapText="true" indent="0" shrinkToFit="false"/>
      <protection locked="true" hidden="false"/>
    </xf>
    <xf numFmtId="164" fontId="64" fillId="34" borderId="16" xfId="0" applyFont="true" applyBorder="true" applyAlignment="true" applyProtection="false">
      <alignment horizontal="left" vertical="center" textRotation="0" wrapText="true" indent="0" shrinkToFit="false"/>
      <protection locked="true" hidden="false"/>
    </xf>
    <xf numFmtId="164" fontId="64" fillId="34" borderId="16" xfId="0" applyFont="true" applyBorder="true" applyAlignment="true" applyProtection="false">
      <alignment horizontal="right" vertical="center" textRotation="0" wrapText="true" indent="0" shrinkToFit="false"/>
      <protection locked="true" hidden="false"/>
    </xf>
    <xf numFmtId="164" fontId="39" fillId="0" borderId="16" xfId="150" applyFont="true" applyBorder="true" applyAlignment="true" applyProtection="false">
      <alignment horizontal="center" vertical="center" textRotation="0" wrapText="true" indent="0" shrinkToFit="false"/>
      <protection locked="true" hidden="false"/>
    </xf>
    <xf numFmtId="164" fontId="39" fillId="0" borderId="16" xfId="150" applyFont="true" applyBorder="true" applyAlignment="true" applyProtection="false">
      <alignment horizontal="left" vertical="center" textRotation="0" wrapText="true" indent="0" shrinkToFit="false"/>
      <protection locked="true" hidden="false"/>
    </xf>
    <xf numFmtId="178" fontId="39" fillId="0" borderId="16" xfId="150" applyFont="true" applyBorder="tru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75" fontId="64" fillId="0" borderId="16" xfId="0" applyFont="true" applyBorder="true" applyAlignment="true" applyProtection="false">
      <alignment horizontal="left" vertical="center" textRotation="0" wrapText="true" indent="0" shrinkToFit="false"/>
      <protection locked="true" hidden="false"/>
    </xf>
    <xf numFmtId="164" fontId="64" fillId="0" borderId="16" xfId="0" applyFont="true" applyBorder="true" applyAlignment="true" applyProtection="false">
      <alignment horizontal="center" vertical="center" textRotation="0" wrapText="true" indent="0" shrinkToFit="false"/>
      <protection locked="true" hidden="false"/>
    </xf>
    <xf numFmtId="164" fontId="65" fillId="48" borderId="16" xfId="0" applyFont="true" applyBorder="true" applyAlignment="true" applyProtection="false">
      <alignment horizontal="center" vertical="center" textRotation="0" wrapText="false" indent="0" shrinkToFit="false"/>
      <protection locked="true" hidden="false"/>
    </xf>
    <xf numFmtId="166" fontId="64" fillId="48" borderId="16" xfId="0" applyFont="true" applyBorder="true" applyAlignment="true" applyProtection="false">
      <alignment horizontal="left" vertical="center" textRotation="0" wrapText="true" indent="0" shrinkToFit="false"/>
      <protection locked="true" hidden="false"/>
    </xf>
    <xf numFmtId="180" fontId="64" fillId="48" borderId="16" xfId="0" applyFont="true" applyBorder="true" applyAlignment="true" applyProtection="false">
      <alignment horizontal="center" vertical="center" textRotation="0" wrapText="false" indent="0" shrinkToFit="false"/>
      <protection locked="true" hidden="false"/>
    </xf>
    <xf numFmtId="164" fontId="39" fillId="0" borderId="16" xfId="0" applyFont="true" applyBorder="true" applyAlignment="true" applyProtection="false">
      <alignment horizontal="center" vertical="center" textRotation="0" wrapText="false" indent="0" shrinkToFit="false"/>
      <protection locked="true" hidden="false"/>
    </xf>
    <xf numFmtId="164" fontId="39" fillId="0" borderId="16" xfId="0" applyFont="true" applyBorder="true" applyAlignment="true" applyProtection="false">
      <alignment horizontal="center" vertical="center" textRotation="0" wrapText="true" indent="0" shrinkToFit="false"/>
      <protection locked="true" hidden="false"/>
    </xf>
    <xf numFmtId="164" fontId="23" fillId="0" borderId="16" xfId="0" applyFont="true" applyBorder="true" applyAlignment="true" applyProtection="false">
      <alignment horizontal="left" vertical="center" textRotation="0" wrapText="true" indent="0" shrinkToFit="false"/>
      <protection locked="true" hidden="false"/>
    </xf>
    <xf numFmtId="183" fontId="39" fillId="0" borderId="16" xfId="0" applyFont="true" applyBorder="true" applyAlignment="true" applyProtection="false">
      <alignment horizontal="general" vertical="center" textRotation="0" wrapText="false" indent="0" shrinkToFit="false"/>
      <protection locked="true" hidden="false"/>
    </xf>
    <xf numFmtId="178" fontId="39" fillId="0" borderId="16" xfId="0" applyFont="true" applyBorder="true" applyAlignment="true" applyProtection="false">
      <alignment horizontal="general" vertical="center" textRotation="0" wrapText="false" indent="0" shrinkToFit="false"/>
      <protection locked="true" hidden="false"/>
    </xf>
    <xf numFmtId="184" fontId="39" fillId="0" borderId="16" xfId="0" applyFont="true" applyBorder="true" applyAlignment="true" applyProtection="false">
      <alignment horizontal="right" vertical="center" textRotation="0" wrapText="false" indent="0" shrinkToFit="false"/>
      <protection locked="true" hidden="false"/>
    </xf>
    <xf numFmtId="164" fontId="39" fillId="0" borderId="18" xfId="0" applyFont="true" applyBorder="true" applyAlignment="true" applyProtection="false">
      <alignment horizontal="center" vertical="center" textRotation="0" wrapText="true" indent="0" shrinkToFit="false"/>
      <protection locked="true" hidden="false"/>
    </xf>
    <xf numFmtId="164" fontId="39" fillId="0" borderId="19" xfId="0" applyFont="true" applyBorder="true" applyAlignment="true" applyProtection="false">
      <alignment horizontal="left" vertical="center" textRotation="0" wrapText="true" indent="0" shrinkToFit="false"/>
      <protection locked="true" hidden="false"/>
    </xf>
    <xf numFmtId="164" fontId="64" fillId="0" borderId="17" xfId="0" applyFont="true" applyBorder="true" applyAlignment="true" applyProtection="false">
      <alignment horizontal="center" vertical="center" textRotation="0" wrapText="false" indent="0" shrinkToFit="false"/>
      <protection locked="true" hidden="false"/>
    </xf>
    <xf numFmtId="179" fontId="64" fillId="0" borderId="18" xfId="0" applyFont="true" applyBorder="true" applyAlignment="true" applyProtection="false">
      <alignment horizontal="center" vertical="center" textRotation="0" wrapText="false" indent="0" shrinkToFit="false"/>
      <protection locked="true" hidden="false"/>
    </xf>
    <xf numFmtId="180" fontId="64" fillId="0" borderId="18" xfId="0" applyFont="true" applyBorder="true" applyAlignment="true" applyProtection="false">
      <alignment horizontal="center" vertical="center" textRotation="0" wrapText="false" indent="0" shrinkToFit="false"/>
      <protection locked="true" hidden="false"/>
    </xf>
    <xf numFmtId="180" fontId="71" fillId="0" borderId="19" xfId="0" applyFont="true" applyBorder="true" applyAlignment="true" applyProtection="false">
      <alignment horizontal="general" vertical="center" textRotation="0" wrapText="false" indent="0" shrinkToFit="false"/>
      <protection locked="true" hidden="false"/>
    </xf>
    <xf numFmtId="164" fontId="39" fillId="0" borderId="18" xfId="0" applyFont="true" applyBorder="true" applyAlignment="true" applyProtection="false">
      <alignment horizontal="general" vertical="center" textRotation="0" wrapText="true" indent="0" shrinkToFit="false"/>
      <protection locked="true" hidden="false"/>
    </xf>
    <xf numFmtId="164" fontId="39" fillId="0" borderId="18" xfId="0" applyFont="true" applyBorder="true" applyAlignment="true" applyProtection="false">
      <alignment horizontal="left" vertical="center" textRotation="0" wrapText="true" indent="0" shrinkToFit="false"/>
      <protection locked="true" hidden="false"/>
    </xf>
    <xf numFmtId="164" fontId="39" fillId="0" borderId="18" xfId="0" applyFont="true" applyBorder="true" applyAlignment="true" applyProtection="false">
      <alignment horizontal="general" vertical="center" textRotation="0" wrapText="false" indent="0" shrinkToFit="false"/>
      <protection locked="true" hidden="false"/>
    </xf>
    <xf numFmtId="179" fontId="39" fillId="0" borderId="18" xfId="0" applyFont="true" applyBorder="true" applyAlignment="true" applyProtection="false">
      <alignment horizontal="general" vertical="center" textRotation="0" wrapText="false" indent="0" shrinkToFit="false"/>
      <protection locked="true" hidden="false"/>
    </xf>
    <xf numFmtId="180" fontId="39" fillId="0" borderId="18" xfId="0" applyFont="true" applyBorder="true" applyAlignment="true" applyProtection="false">
      <alignment horizontal="general" vertical="center" textRotation="0" wrapText="false" indent="0" shrinkToFit="false"/>
      <protection locked="true" hidden="false"/>
    </xf>
    <xf numFmtId="180" fontId="39" fillId="0" borderId="19" xfId="0" applyFont="true" applyBorder="true" applyAlignment="true" applyProtection="false">
      <alignment horizontal="general" vertical="center" textRotation="0" wrapText="false" indent="0" shrinkToFit="false"/>
      <protection locked="true" hidden="false"/>
    </xf>
    <xf numFmtId="164" fontId="23" fillId="0" borderId="16" xfId="0" applyFont="true" applyBorder="true" applyAlignment="true" applyProtection="false">
      <alignment horizontal="left" vertical="center" textRotation="0" wrapText="true" indent="0" shrinkToFit="false"/>
      <protection locked="true" hidden="false"/>
    </xf>
    <xf numFmtId="164" fontId="72" fillId="0" borderId="16" xfId="0" applyFont="true" applyBorder="true" applyAlignment="true" applyProtection="false">
      <alignment horizontal="left" vertical="center" textRotation="0" wrapText="true" indent="0" shrinkToFit="false"/>
      <protection locked="true" hidden="false"/>
    </xf>
    <xf numFmtId="164" fontId="1" fillId="0" borderId="16" xfId="0" applyFont="true" applyBorder="true" applyAlignment="true" applyProtection="false">
      <alignment horizontal="left" vertical="center" textRotation="0" wrapText="true" indent="0" shrinkToFit="false"/>
      <protection locked="true" hidden="false"/>
    </xf>
    <xf numFmtId="164" fontId="0" fillId="49" borderId="0" xfId="0" applyFont="false" applyBorder="false" applyAlignment="false" applyProtection="false">
      <alignment horizontal="general" vertical="bottom" textRotation="0" wrapText="false" indent="0" shrinkToFit="false"/>
      <protection locked="true" hidden="false"/>
    </xf>
    <xf numFmtId="166" fontId="73" fillId="48" borderId="16" xfId="0" applyFont="true" applyBorder="true" applyAlignment="true" applyProtection="false">
      <alignment horizontal="left" vertical="center" textRotation="0" wrapText="true" indent="0" shrinkToFit="false"/>
      <protection locked="true" hidden="false"/>
    </xf>
    <xf numFmtId="166" fontId="65" fillId="48" borderId="16" xfId="0" applyFont="true" applyBorder="true" applyAlignment="true" applyProtection="false">
      <alignment horizontal="center" vertical="center" textRotation="0" wrapText="true" indent="0" shrinkToFit="false"/>
      <protection locked="true" hidden="false"/>
    </xf>
    <xf numFmtId="185" fontId="65" fillId="48" borderId="16" xfId="0" applyFont="true" applyBorder="true" applyAlignment="true" applyProtection="false">
      <alignment horizontal="center" vertical="center" textRotation="0" wrapText="true" indent="0" shrinkToFit="false"/>
      <protection locked="true" hidden="false"/>
    </xf>
    <xf numFmtId="164" fontId="23" fillId="0" borderId="16" xfId="0" applyFont="true" applyBorder="true" applyAlignment="true" applyProtection="false">
      <alignment horizontal="center" vertical="center" textRotation="0" wrapText="true" indent="0" shrinkToFit="false"/>
      <protection locked="true" hidden="false"/>
    </xf>
    <xf numFmtId="164" fontId="0" fillId="50" borderId="0" xfId="0" applyFont="false" applyBorder="false" applyAlignment="false" applyProtection="false">
      <alignment horizontal="general" vertical="bottom" textRotation="0" wrapText="false" indent="0" shrinkToFit="false"/>
      <protection locked="true" hidden="false"/>
    </xf>
    <xf numFmtId="164" fontId="39" fillId="0" borderId="16" xfId="0" applyFont="true" applyBorder="true" applyAlignment="true" applyProtection="false">
      <alignment horizontal="left" vertical="center" textRotation="0" wrapText="true" indent="0" shrinkToFit="false"/>
      <protection locked="true" hidden="false"/>
    </xf>
    <xf numFmtId="164" fontId="39" fillId="0" borderId="18" xfId="0" applyFont="true" applyBorder="true" applyAlignment="true" applyProtection="false">
      <alignment horizontal="center" vertical="center" textRotation="0" wrapText="true" indent="0" shrinkToFit="false"/>
      <protection locked="true" hidden="false"/>
    </xf>
    <xf numFmtId="164" fontId="39" fillId="0" borderId="19" xfId="0" applyFont="true" applyBorder="true" applyAlignment="true" applyProtection="false">
      <alignment horizontal="left" vertical="center" textRotation="0" wrapText="true" indent="0" shrinkToFit="false"/>
      <protection locked="true" hidden="false"/>
    </xf>
    <xf numFmtId="164" fontId="64" fillId="0" borderId="17" xfId="0" applyFont="true" applyBorder="true" applyAlignment="true" applyProtection="false">
      <alignment horizontal="center" vertical="center" textRotation="0" wrapText="false" indent="0" shrinkToFit="false"/>
      <protection locked="true" hidden="false"/>
    </xf>
    <xf numFmtId="179" fontId="64" fillId="0" borderId="18" xfId="0" applyFont="true" applyBorder="true" applyAlignment="true" applyProtection="false">
      <alignment horizontal="center" vertical="center" textRotation="0" wrapText="false" indent="0" shrinkToFit="false"/>
      <protection locked="true" hidden="false"/>
    </xf>
    <xf numFmtId="180" fontId="64" fillId="0" borderId="18" xfId="0" applyFont="true" applyBorder="true" applyAlignment="true" applyProtection="false">
      <alignment horizontal="center" vertical="center" textRotation="0" wrapText="false" indent="0" shrinkToFit="false"/>
      <protection locked="true" hidden="false"/>
    </xf>
    <xf numFmtId="180" fontId="71" fillId="0" borderId="19" xfId="0" applyFont="true" applyBorder="true" applyAlignment="true" applyProtection="false">
      <alignment horizontal="general" vertical="center" textRotation="0" wrapText="false" indent="0" shrinkToFit="false"/>
      <protection locked="true" hidden="false"/>
    </xf>
    <xf numFmtId="164" fontId="39" fillId="0" borderId="18" xfId="0" applyFont="true" applyBorder="true" applyAlignment="true" applyProtection="false">
      <alignment horizontal="general" vertical="center" textRotation="0" wrapText="true" indent="0" shrinkToFit="false"/>
      <protection locked="true" hidden="false"/>
    </xf>
    <xf numFmtId="164" fontId="39" fillId="0" borderId="18" xfId="0" applyFont="true" applyBorder="true" applyAlignment="true" applyProtection="false">
      <alignment horizontal="left" vertical="center" textRotation="0" wrapText="true" indent="0" shrinkToFit="false"/>
      <protection locked="true" hidden="false"/>
    </xf>
    <xf numFmtId="164" fontId="39" fillId="0" borderId="18" xfId="0" applyFont="true" applyBorder="true" applyAlignment="true" applyProtection="false">
      <alignment horizontal="general" vertical="center" textRotation="0" wrapText="false" indent="0" shrinkToFit="false"/>
      <protection locked="true" hidden="false"/>
    </xf>
    <xf numFmtId="179" fontId="39" fillId="0" borderId="18" xfId="0" applyFont="true" applyBorder="true" applyAlignment="true" applyProtection="false">
      <alignment horizontal="general" vertical="center" textRotation="0" wrapText="false" indent="0" shrinkToFit="false"/>
      <protection locked="true" hidden="false"/>
    </xf>
    <xf numFmtId="180" fontId="39" fillId="0" borderId="18" xfId="0" applyFont="true" applyBorder="true" applyAlignment="true" applyProtection="false">
      <alignment horizontal="general" vertical="center" textRotation="0" wrapText="false" indent="0" shrinkToFit="false"/>
      <protection locked="true" hidden="false"/>
    </xf>
    <xf numFmtId="180" fontId="39" fillId="0" borderId="19" xfId="0" applyFont="true" applyBorder="tru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78" fontId="0" fillId="0" borderId="0" xfId="0" applyFont="false" applyBorder="false" applyAlignment="false" applyProtection="false">
      <alignment horizontal="general" vertical="bottom" textRotation="0" wrapText="false" indent="0" shrinkToFit="false"/>
      <protection locked="true" hidden="false"/>
    </xf>
    <xf numFmtId="164" fontId="74" fillId="43" borderId="16" xfId="0" applyFont="true" applyBorder="true" applyAlignment="true" applyProtection="false">
      <alignment horizontal="center" vertical="center" textRotation="0" wrapText="true" indent="0" shrinkToFit="false"/>
      <protection locked="true" hidden="false"/>
    </xf>
    <xf numFmtId="178" fontId="74" fillId="43" borderId="16" xfId="0" applyFont="true" applyBorder="true" applyAlignment="true" applyProtection="false">
      <alignment horizontal="center" vertical="center" textRotation="0" wrapText="true" indent="0" shrinkToFit="false"/>
      <protection locked="true" hidden="false"/>
    </xf>
    <xf numFmtId="164" fontId="64" fillId="36" borderId="16" xfId="0" applyFont="true" applyBorder="true" applyAlignment="true" applyProtection="false">
      <alignment horizontal="center" vertical="center" textRotation="0" wrapText="true" indent="0" shrinkToFit="false"/>
      <protection locked="true" hidden="false"/>
    </xf>
    <xf numFmtId="164" fontId="64" fillId="36" borderId="16" xfId="0" applyFont="true" applyBorder="true" applyAlignment="true" applyProtection="false">
      <alignment horizontal="left" vertical="center" textRotation="0" wrapText="true" indent="0" shrinkToFit="false"/>
      <protection locked="true" hidden="false"/>
    </xf>
    <xf numFmtId="186" fontId="64" fillId="36" borderId="16" xfId="0" applyFont="true" applyBorder="true" applyAlignment="true" applyProtection="false">
      <alignment horizontal="center" vertical="center" textRotation="0" wrapText="true" indent="0" shrinkToFit="false"/>
      <protection locked="true" hidden="false"/>
    </xf>
    <xf numFmtId="178" fontId="64" fillId="36" borderId="16" xfId="0" applyFont="true" applyBorder="true" applyAlignment="true" applyProtection="false">
      <alignment horizontal="center" vertical="center" textRotation="0" wrapText="true" indent="0" shrinkToFit="false"/>
      <protection locked="true" hidden="false"/>
    </xf>
    <xf numFmtId="164" fontId="74" fillId="46" borderId="16" xfId="0" applyFont="true" applyBorder="true" applyAlignment="true" applyProtection="false">
      <alignment horizontal="center" vertical="center" textRotation="0" wrapText="true" indent="0" shrinkToFit="false"/>
      <protection locked="true" hidden="false"/>
    </xf>
    <xf numFmtId="178" fontId="74" fillId="46" borderId="16" xfId="0" applyFont="true" applyBorder="true" applyAlignment="true" applyProtection="false">
      <alignment horizontal="center" vertical="center" textRotation="0" wrapText="true" indent="0" shrinkToFit="false"/>
      <protection locked="true" hidden="false"/>
    </xf>
    <xf numFmtId="164" fontId="69" fillId="0" borderId="16" xfId="0" applyFont="true" applyBorder="true" applyAlignment="true" applyProtection="false">
      <alignment horizontal="left" vertical="center" textRotation="0" wrapText="true" indent="0" shrinkToFit="false"/>
      <protection locked="true" hidden="false"/>
    </xf>
    <xf numFmtId="187" fontId="1" fillId="0" borderId="16" xfId="224" applyFont="true" applyBorder="true" applyAlignment="true" applyProtection="false">
      <alignment horizontal="center" vertical="center" textRotation="0" wrapText="true" indent="0" shrinkToFit="false"/>
      <protection locked="true" hidden="false"/>
    </xf>
    <xf numFmtId="178" fontId="69" fillId="0" borderId="16" xfId="0" applyFont="true" applyBorder="true" applyAlignment="true" applyProtection="false">
      <alignment horizontal="general" vertical="center" textRotation="0" wrapText="true" indent="0" shrinkToFit="false"/>
      <protection locked="true" hidden="false"/>
    </xf>
    <xf numFmtId="164" fontId="39" fillId="0" borderId="20" xfId="0" applyFont="true" applyBorder="true" applyAlignment="true" applyProtection="false">
      <alignment horizontal="general" vertical="center" textRotation="0" wrapText="true" indent="0" shrinkToFit="false"/>
      <protection locked="true" hidden="false"/>
    </xf>
    <xf numFmtId="164" fontId="57" fillId="0" borderId="0" xfId="0" applyFont="true" applyBorder="false" applyAlignment="true" applyProtection="false">
      <alignment horizontal="general" vertical="bottom" textRotation="0" wrapText="true" indent="0" shrinkToFit="false"/>
      <protection locked="true" hidden="false"/>
    </xf>
    <xf numFmtId="175" fontId="64" fillId="0" borderId="21" xfId="0" applyFont="true" applyBorder="true" applyAlignment="true" applyProtection="true">
      <alignment horizontal="general" vertical="center" textRotation="0" wrapText="true" indent="0" shrinkToFit="false"/>
      <protection locked="true" hidden="false"/>
    </xf>
    <xf numFmtId="164" fontId="66" fillId="47" borderId="21" xfId="0" applyFont="true" applyBorder="true" applyAlignment="true" applyProtection="false">
      <alignment horizontal="center" vertical="bottom" textRotation="0" wrapText="true" indent="0" shrinkToFit="false"/>
      <protection locked="true" hidden="false"/>
    </xf>
    <xf numFmtId="166" fontId="63" fillId="34" borderId="21" xfId="0" applyFont="true" applyBorder="true" applyAlignment="true" applyProtection="true">
      <alignment horizontal="center" vertical="center" textRotation="0" wrapText="true" indent="0" shrinkToFit="false"/>
      <protection locked="true" hidden="false"/>
    </xf>
    <xf numFmtId="164" fontId="57" fillId="0" borderId="21" xfId="0" applyFont="true" applyBorder="true" applyAlignment="true" applyProtection="false">
      <alignment horizontal="general" vertical="bottom" textRotation="0" wrapText="true" indent="0" shrinkToFit="false"/>
      <protection locked="true" hidden="false"/>
    </xf>
    <xf numFmtId="164" fontId="66" fillId="46" borderId="22" xfId="0" applyFont="true" applyBorder="true" applyAlignment="true" applyProtection="false">
      <alignment horizontal="general" vertical="bottom" textRotation="0" wrapText="true" indent="0" shrinkToFit="false"/>
      <protection locked="true" hidden="false"/>
    </xf>
    <xf numFmtId="164" fontId="66" fillId="46" borderId="23" xfId="0" applyFont="true" applyBorder="true" applyAlignment="true" applyProtection="false">
      <alignment horizontal="center" vertical="bottom" textRotation="0" wrapText="true" indent="0" shrinkToFit="false"/>
      <protection locked="true" hidden="false"/>
    </xf>
    <xf numFmtId="164" fontId="66" fillId="46" borderId="16" xfId="0" applyFont="true" applyBorder="true" applyAlignment="true" applyProtection="false">
      <alignment horizontal="center" vertical="bottom" textRotation="0" wrapText="true" indent="0" shrinkToFit="false"/>
      <protection locked="true" hidden="false"/>
    </xf>
    <xf numFmtId="164" fontId="57" fillId="0" borderId="22" xfId="0" applyFont="true" applyBorder="true" applyAlignment="true" applyProtection="false">
      <alignment horizontal="general" vertical="bottom" textRotation="0" wrapText="true" indent="0" shrinkToFit="false"/>
      <protection locked="true" hidden="false"/>
    </xf>
    <xf numFmtId="164" fontId="57" fillId="0" borderId="16" xfId="0" applyFont="true" applyBorder="true" applyAlignment="true" applyProtection="false">
      <alignment horizontal="general" vertical="bottom" textRotation="0" wrapText="true" indent="0" shrinkToFit="false"/>
      <protection locked="true" hidden="false"/>
    </xf>
    <xf numFmtId="176" fontId="57" fillId="0" borderId="23" xfId="0" applyFont="true" applyBorder="true" applyAlignment="true" applyProtection="false">
      <alignment horizontal="center" vertical="bottom" textRotation="0" wrapText="true" indent="0" shrinkToFit="false"/>
      <protection locked="true" hidden="false"/>
    </xf>
    <xf numFmtId="164" fontId="66" fillId="46" borderId="22" xfId="0" applyFont="true" applyBorder="true" applyAlignment="true" applyProtection="false">
      <alignment horizontal="center" vertical="bottom" textRotation="0" wrapText="true" indent="0" shrinkToFit="false"/>
      <protection locked="true" hidden="false"/>
    </xf>
    <xf numFmtId="176" fontId="57" fillId="0" borderId="16" xfId="0" applyFont="true" applyBorder="true" applyAlignment="true" applyProtection="false">
      <alignment horizontal="general" vertical="bottom" textRotation="0" wrapText="true" indent="0" shrinkToFit="false"/>
      <protection locked="true" hidden="false"/>
    </xf>
    <xf numFmtId="176" fontId="57" fillId="13" borderId="16" xfId="0" applyFont="true" applyBorder="true" applyAlignment="true" applyProtection="false">
      <alignment horizontal="general" vertical="bottom" textRotation="0" wrapText="true" indent="0" shrinkToFit="false"/>
      <protection locked="true" hidden="false"/>
    </xf>
    <xf numFmtId="164" fontId="66" fillId="0" borderId="22" xfId="0" applyFont="true" applyBorder="true" applyAlignment="true" applyProtection="false">
      <alignment horizontal="general" vertical="bottom" textRotation="0" wrapText="true" indent="0" shrinkToFit="false"/>
      <protection locked="true" hidden="false"/>
    </xf>
    <xf numFmtId="164" fontId="64" fillId="0" borderId="16" xfId="0" applyFont="true" applyBorder="true" applyAlignment="true" applyProtection="false">
      <alignment horizontal="center" vertical="bottom" textRotation="0" wrapText="true" indent="0" shrinkToFit="false"/>
      <protection locked="true" hidden="false"/>
    </xf>
    <xf numFmtId="176" fontId="66" fillId="0" borderId="23" xfId="0" applyFont="true" applyBorder="true" applyAlignment="true" applyProtection="false">
      <alignment horizontal="center" vertical="bottom" textRotation="0" wrapText="true" indent="0" shrinkToFit="false"/>
      <protection locked="true" hidden="false"/>
    </xf>
    <xf numFmtId="176" fontId="66" fillId="46" borderId="23" xfId="0" applyFont="true" applyBorder="true" applyAlignment="true" applyProtection="false">
      <alignment horizontal="center" vertical="bottom" textRotation="0" wrapText="true" indent="0" shrinkToFit="false"/>
      <protection locked="true" hidden="false"/>
    </xf>
    <xf numFmtId="164" fontId="57" fillId="0" borderId="16" xfId="0" applyFont="true" applyBorder="true" applyAlignment="true" applyProtection="false">
      <alignment horizontal="center" vertical="bottom" textRotation="0" wrapText="true" indent="0" shrinkToFit="false"/>
      <protection locked="true" hidden="false"/>
    </xf>
    <xf numFmtId="164" fontId="66" fillId="46" borderId="21" xfId="0" applyFont="true" applyBorder="true" applyAlignment="true" applyProtection="false">
      <alignment horizontal="left" vertical="bottom" textRotation="0" wrapText="true" indent="0" shrinkToFit="false"/>
      <protection locked="true" hidden="false"/>
    </xf>
    <xf numFmtId="164" fontId="57" fillId="0" borderId="21" xfId="0" applyFont="true" applyBorder="true" applyAlignment="true" applyProtection="false">
      <alignment horizontal="left" vertical="top" textRotation="0" wrapText="true" indent="0" shrinkToFit="false"/>
      <protection locked="true" hidden="false"/>
    </xf>
    <xf numFmtId="164" fontId="75" fillId="0" borderId="24" xfId="0" applyFont="true" applyBorder="true" applyAlignment="true" applyProtection="false">
      <alignment horizontal="justify" vertical="bottom" textRotation="0" wrapText="true" indent="0" shrinkToFit="false"/>
      <protection locked="true" hidden="false"/>
    </xf>
    <xf numFmtId="164" fontId="66" fillId="46" borderId="22" xfId="0" applyFont="true" applyBorder="true" applyAlignment="true" applyProtection="false">
      <alignment horizontal="general" vertical="center" textRotation="0" wrapText="true" indent="0" shrinkToFit="false"/>
      <protection locked="true" hidden="false"/>
    </xf>
    <xf numFmtId="176" fontId="66" fillId="46" borderId="23" xfId="0" applyFont="true" applyBorder="true" applyAlignment="true" applyProtection="false">
      <alignment horizontal="center" vertical="center" textRotation="0" wrapText="true" indent="0" shrinkToFit="false"/>
      <protection locked="true" hidden="false"/>
    </xf>
    <xf numFmtId="164" fontId="63" fillId="7" borderId="18" xfId="92" applyFont="true" applyBorder="true" applyAlignment="true" applyProtection="true">
      <alignment horizontal="left" vertical="center" textRotation="0" wrapText="true" indent="0" shrinkToFit="false"/>
      <protection locked="true" hidden="false"/>
    </xf>
    <xf numFmtId="164" fontId="63" fillId="36" borderId="18" xfId="92" applyFont="true" applyBorder="true" applyAlignment="true" applyProtection="true">
      <alignment horizontal="left" vertical="center" textRotation="0" wrapText="true" indent="0" shrinkToFit="false"/>
      <protection locked="true" hidden="false"/>
    </xf>
    <xf numFmtId="164" fontId="23" fillId="0" borderId="16" xfId="0" applyFont="true" applyBorder="true" applyAlignment="true" applyProtection="true">
      <alignment horizontal="left" vertical="center" textRotation="0" wrapText="true" indent="0" shrinkToFit="false"/>
      <protection locked="true" hidden="false"/>
    </xf>
    <xf numFmtId="164" fontId="65" fillId="30" borderId="17" xfId="0" applyFont="true" applyBorder="true" applyAlignment="true" applyProtection="true">
      <alignment horizontal="left" vertical="center" textRotation="0" wrapText="false" indent="0" shrinkToFit="false"/>
      <protection locked="true" hidden="false"/>
    </xf>
    <xf numFmtId="164" fontId="65" fillId="0" borderId="17" xfId="0" applyFont="true" applyBorder="true" applyAlignment="true" applyProtection="true">
      <alignment horizontal="left" vertical="center" textRotation="0" wrapText="false" indent="0" shrinkToFit="false"/>
      <protection locked="true" hidden="false"/>
    </xf>
    <xf numFmtId="164" fontId="63" fillId="42" borderId="17" xfId="0" applyFont="true" applyBorder="true" applyAlignment="true" applyProtection="true">
      <alignment horizontal="left" vertical="center" textRotation="0" wrapText="fals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86" fontId="0" fillId="0" borderId="0" xfId="0" applyFont="false" applyBorder="false" applyAlignment="false" applyProtection="false">
      <alignment horizontal="general" vertical="bottom" textRotation="0" wrapText="false" indent="0" shrinkToFit="false"/>
      <protection locked="true" hidden="false"/>
    </xf>
  </cellXfs>
  <cellStyles count="211">
    <cellStyle name="Normal" xfId="0" builtinId="0"/>
    <cellStyle name="Comma" xfId="15" builtinId="3"/>
    <cellStyle name="Comma [0]" xfId="16" builtinId="6"/>
    <cellStyle name="Currency" xfId="17" builtinId="4"/>
    <cellStyle name="Currency [0]" xfId="18" builtinId="7"/>
    <cellStyle name="Percent" xfId="19" builtinId="5"/>
    <cellStyle name="Heading" xfId="20"/>
    <cellStyle name="Heading 1" xfId="21"/>
    <cellStyle name="Heading 2" xfId="22"/>
    <cellStyle name="Text" xfId="23"/>
    <cellStyle name="Note" xfId="24"/>
    <cellStyle name="Footnote" xfId="25"/>
    <cellStyle name="Hyperlink" xfId="26"/>
    <cellStyle name="Status" xfId="27"/>
    <cellStyle name="Good" xfId="28"/>
    <cellStyle name="Neutral" xfId="29"/>
    <cellStyle name="Bad" xfId="30"/>
    <cellStyle name="Warning" xfId="31"/>
    <cellStyle name="Error" xfId="32"/>
    <cellStyle name="Accent" xfId="33"/>
    <cellStyle name="Accent 1" xfId="34"/>
    <cellStyle name="Accent 2" xfId="35"/>
    <cellStyle name="Accent 3" xfId="36"/>
    <cellStyle name="12" xfId="37"/>
    <cellStyle name="20% - Accent1" xfId="38"/>
    <cellStyle name="20% - Accent2" xfId="39"/>
    <cellStyle name="20% - Accent3" xfId="40"/>
    <cellStyle name="20% - Accent4" xfId="41"/>
    <cellStyle name="20% - Accent5" xfId="42"/>
    <cellStyle name="20% - Accent6" xfId="43"/>
    <cellStyle name="20% - Ênfase1 2" xfId="44"/>
    <cellStyle name="20% - Ênfase1 2 2" xfId="45"/>
    <cellStyle name="20% - Ênfase2 2" xfId="46"/>
    <cellStyle name="20% - Ênfase2 2 2" xfId="47"/>
    <cellStyle name="20% - Ênfase3 2" xfId="48"/>
    <cellStyle name="20% - Ênfase3 2 2" xfId="49"/>
    <cellStyle name="20% - Ênfase4 2" xfId="50"/>
    <cellStyle name="20% - Ênfase4 2 2" xfId="51"/>
    <cellStyle name="20% - Ênfase5 2" xfId="52"/>
    <cellStyle name="20% - Ênfase5 2 2" xfId="53"/>
    <cellStyle name="20% - Ênfase6 2" xfId="54"/>
    <cellStyle name="20% - Ênfase6 2 2" xfId="55"/>
    <cellStyle name="40% - Accent1" xfId="56"/>
    <cellStyle name="40% - Accent2" xfId="57"/>
    <cellStyle name="40% - Accent3" xfId="58"/>
    <cellStyle name="40% - Accent4" xfId="59"/>
    <cellStyle name="40% - Accent5" xfId="60"/>
    <cellStyle name="40% - Accent6" xfId="61"/>
    <cellStyle name="40% - Ênfase1 2" xfId="62"/>
    <cellStyle name="40% - Ênfase1 2 2" xfId="63"/>
    <cellStyle name="40% - Ênfase2 2" xfId="64"/>
    <cellStyle name="40% - Ênfase2 2 2" xfId="65"/>
    <cellStyle name="40% - Ênfase3 2" xfId="66"/>
    <cellStyle name="40% - Ênfase3 2 2" xfId="67"/>
    <cellStyle name="40% - Ênfase4 2" xfId="68"/>
    <cellStyle name="40% - Ênfase4 2 2" xfId="69"/>
    <cellStyle name="40% - Ênfase5 2" xfId="70"/>
    <cellStyle name="40% - Ênfase5 2 2" xfId="71"/>
    <cellStyle name="40% - Ênfase6 2" xfId="72"/>
    <cellStyle name="40% - Ênfase6 2 2" xfId="73"/>
    <cellStyle name="60% - Accent1" xfId="74"/>
    <cellStyle name="60% - Accent2" xfId="75"/>
    <cellStyle name="60% - Accent3" xfId="76"/>
    <cellStyle name="60% - Accent4" xfId="77"/>
    <cellStyle name="60% - Accent5" xfId="78"/>
    <cellStyle name="60% - Accent6" xfId="79"/>
    <cellStyle name="60% - Ênfase1 2" xfId="80"/>
    <cellStyle name="60% - Ênfase2 2" xfId="81"/>
    <cellStyle name="60% - Ênfase3 2" xfId="82"/>
    <cellStyle name="60% - Ênfase4 2" xfId="83"/>
    <cellStyle name="60% - Ênfase5 2" xfId="84"/>
    <cellStyle name="60% - Ênfase6 2" xfId="85"/>
    <cellStyle name="Accent1" xfId="86"/>
    <cellStyle name="Accent2" xfId="87"/>
    <cellStyle name="Accent3" xfId="88"/>
    <cellStyle name="Accent4" xfId="89"/>
    <cellStyle name="Accent5" xfId="90"/>
    <cellStyle name="Accent6" xfId="91"/>
    <cellStyle name="Alterados" xfId="92"/>
    <cellStyle name="Bad 1" xfId="93"/>
    <cellStyle name="Bad 2" xfId="94"/>
    <cellStyle name="Bom 2" xfId="95"/>
    <cellStyle name="Calculation" xfId="96"/>
    <cellStyle name="cf1" xfId="97"/>
    <cellStyle name="Check Cell" xfId="98"/>
    <cellStyle name="CndFrmStyl_0_0" xfId="99"/>
    <cellStyle name="Comma" xfId="100"/>
    <cellStyle name="composição" xfId="101"/>
    <cellStyle name="Cálculo 2" xfId="102"/>
    <cellStyle name="Célula de Verificação 2" xfId="103"/>
    <cellStyle name="Célula Vinculada 2" xfId="104"/>
    <cellStyle name="Descrição" xfId="105"/>
    <cellStyle name="Entrada 2" xfId="106"/>
    <cellStyle name="Euro" xfId="107"/>
    <cellStyle name="Explanatory Text" xfId="108"/>
    <cellStyle name="Good 1" xfId="109"/>
    <cellStyle name="Good 2" xfId="110"/>
    <cellStyle name="Heading (user)" xfId="111"/>
    <cellStyle name="Heading (user) (user)" xfId="112"/>
    <cellStyle name="Heading 1 1" xfId="113"/>
    <cellStyle name="Heading 1 2" xfId="114"/>
    <cellStyle name="Heading 2 1" xfId="115"/>
    <cellStyle name="Heading 2 2" xfId="116"/>
    <cellStyle name="Heading 3" xfId="117"/>
    <cellStyle name="Heading 4" xfId="118"/>
    <cellStyle name="Heading 5" xfId="119"/>
    <cellStyle name="Heading1" xfId="120"/>
    <cellStyle name="Heading1 (user)" xfId="121"/>
    <cellStyle name="Heading1 (user) (user)" xfId="122"/>
    <cellStyle name="Incorreto 2" xfId="123"/>
    <cellStyle name="Input" xfId="124"/>
    <cellStyle name="Inseridos" xfId="125"/>
    <cellStyle name="Linked Cell" xfId="126"/>
    <cellStyle name="MD Centro" xfId="127"/>
    <cellStyle name="Moeda 2" xfId="128"/>
    <cellStyle name="Moeda 3" xfId="129"/>
    <cellStyle name="Neutra 2" xfId="130"/>
    <cellStyle name="Neutral 1" xfId="131"/>
    <cellStyle name="Neutral 2" xfId="132"/>
    <cellStyle name="Normal 10" xfId="133"/>
    <cellStyle name="Normal 10 2" xfId="134"/>
    <cellStyle name="Normal 16" xfId="135"/>
    <cellStyle name="Normal 2" xfId="136"/>
    <cellStyle name="Normal 2 2" xfId="137"/>
    <cellStyle name="Normal 2 2 2" xfId="138"/>
    <cellStyle name="Normal 2 3" xfId="139"/>
    <cellStyle name="Normal 3" xfId="140"/>
    <cellStyle name="Normal 4" xfId="141"/>
    <cellStyle name="Normal 4 2" xfId="142"/>
    <cellStyle name="Normal 4 3" xfId="143"/>
    <cellStyle name="Normal 5" xfId="144"/>
    <cellStyle name="Normal 6" xfId="145"/>
    <cellStyle name="Normal 7" xfId="146"/>
    <cellStyle name="Normal 8" xfId="147"/>
    <cellStyle name="Normal 9" xfId="148"/>
    <cellStyle name="Normal_Bombinhas_SES_ABR_04" xfId="149"/>
    <cellStyle name="Normal_Pesquisa no referencial 10 de maio de 2013" xfId="150"/>
    <cellStyle name="Nota 2" xfId="151"/>
    <cellStyle name="Nota 2 2" xfId="152"/>
    <cellStyle name="Nota 3" xfId="153"/>
    <cellStyle name="Nota 4" xfId="154"/>
    <cellStyle name="Nota 4 2" xfId="155"/>
    <cellStyle name="Note 1" xfId="156"/>
    <cellStyle name="Note 2" xfId="157"/>
    <cellStyle name="Output" xfId="158"/>
    <cellStyle name="padroes" xfId="159"/>
    <cellStyle name="Percent_GMB_Planilha Geral de Orçamento CUSTO_1" xfId="160"/>
    <cellStyle name="planilhas" xfId="161"/>
    <cellStyle name="Porcentagem 2" xfId="162"/>
    <cellStyle name="Porcentagem 2 2" xfId="163"/>
    <cellStyle name="Porcentagem 2 3" xfId="164"/>
    <cellStyle name="Porcentagem 2 4" xfId="165"/>
    <cellStyle name="Porcentagem 3" xfId="166"/>
    <cellStyle name="Porcentagem 3 2" xfId="167"/>
    <cellStyle name="Porcentagem 3 2 2" xfId="168"/>
    <cellStyle name="Porcentagem 4" xfId="169"/>
    <cellStyle name="Porcentagem 5" xfId="170"/>
    <cellStyle name="Porcentagem 6" xfId="171"/>
    <cellStyle name="Porcentagem 6 2" xfId="172"/>
    <cellStyle name="Result" xfId="173"/>
    <cellStyle name="Result (user)" xfId="174"/>
    <cellStyle name="Result (user) (user)" xfId="175"/>
    <cellStyle name="Result2" xfId="176"/>
    <cellStyle name="Result2 (user)" xfId="177"/>
    <cellStyle name="Result2 (user) (user)" xfId="178"/>
    <cellStyle name="Resultado" xfId="179"/>
    <cellStyle name="Resultado2" xfId="180"/>
    <cellStyle name="Saída 2" xfId="181"/>
    <cellStyle name="Separador de milhares 2" xfId="182"/>
    <cellStyle name="Separador de milhares 2 2" xfId="183"/>
    <cellStyle name="Separador de milhares 2 2 2" xfId="184"/>
    <cellStyle name="Separador de milhares 3" xfId="185"/>
    <cellStyle name="Separador de milhares 4" xfId="186"/>
    <cellStyle name="Separador de milhares 4 2" xfId="187"/>
    <cellStyle name="Separador de milhares 5" xfId="188"/>
    <cellStyle name="Separador de milhares 6" xfId="189"/>
    <cellStyle name="TableStyleLight1" xfId="190"/>
    <cellStyle name="Texto de Aviso 2" xfId="191"/>
    <cellStyle name="Texto Explicativo 2" xfId="192"/>
    <cellStyle name="Title" xfId="193"/>
    <cellStyle name="Total 2" xfId="194"/>
    <cellStyle name="Título" xfId="195"/>
    <cellStyle name="Título 1 1" xfId="196"/>
    <cellStyle name="Título 1 1 1" xfId="197"/>
    <cellStyle name="Título 1 1 1 1" xfId="198"/>
    <cellStyle name="Título 1 1 2" xfId="199"/>
    <cellStyle name="Título 1 2" xfId="200"/>
    <cellStyle name="Título 17" xfId="201"/>
    <cellStyle name="Título 2 2" xfId="202"/>
    <cellStyle name="Título 3 2" xfId="203"/>
    <cellStyle name="Título 4 2" xfId="204"/>
    <cellStyle name="Título 5" xfId="205"/>
    <cellStyle name="Título1" xfId="206"/>
    <cellStyle name="Vírgula 2" xfId="207"/>
    <cellStyle name="Vírgula 2 2" xfId="208"/>
    <cellStyle name="Vírgula 2 3" xfId="209"/>
    <cellStyle name="Vírgula 3" xfId="210"/>
    <cellStyle name="Vírgula 3 2" xfId="211"/>
    <cellStyle name="Vírgula 3 2 2" xfId="212"/>
    <cellStyle name="Vírgula 4" xfId="213"/>
    <cellStyle name="Vírgula 4 2" xfId="214"/>
    <cellStyle name="Warning Text" xfId="215"/>
    <cellStyle name="Ênfase1 2" xfId="216"/>
    <cellStyle name="Ênfase2 2" xfId="217"/>
    <cellStyle name="Ênfase3 2" xfId="218"/>
    <cellStyle name="Ênfase4 2" xfId="219"/>
    <cellStyle name="Ênfase5 2" xfId="220"/>
    <cellStyle name="Ênfase6 2" xfId="221"/>
    <cellStyle name="Normal 3 2" xfId="222"/>
    <cellStyle name="MD Centro 2" xfId="223"/>
    <cellStyle name="Excel Built-in Normal" xfId="224"/>
  </cellStyles>
  <dxfs count="1">
    <dxf>
      <alignment horizontal="general" vertical="bottom" textRotation="0" wrapText="false" indent="0" shrinkToFit="false" readingOrder="1"/>
    </dxf>
  </dxfs>
  <colors>
    <indexedColors>
      <rgbColor rgb="FF000000"/>
      <rgbColor rgb="FFFFFFFF"/>
      <rgbColor rgb="FFFF0000"/>
      <rgbColor rgb="FF00FF00"/>
      <rgbColor rgb="FF0000EE"/>
      <rgbColor rgb="FFFFFF00"/>
      <rgbColor rgb="FFFFCCCC"/>
      <rgbColor rgb="FFAEE5D3"/>
      <rgbColor rgb="FFAB0C0C"/>
      <rgbColor rgb="FF008000"/>
      <rgbColor rgb="FFE6E6E6"/>
      <rgbColor rgb="FF808000"/>
      <rgbColor rgb="FF800080"/>
      <rgbColor rgb="FF50938A"/>
      <rgbColor rgb="FFC0C0C0"/>
      <rgbColor rgb="FF808080"/>
      <rgbColor rgb="FFA5A5A5"/>
      <rgbColor rgb="FF996600"/>
      <rgbColor rgb="FFFFFFCC"/>
      <rgbColor rgb="FFCCFFFF"/>
      <rgbColor rgb="FFDCDCDC"/>
      <rgbColor rgb="FFFF8080"/>
      <rgbColor rgb="FF0066CC"/>
      <rgbColor rgb="FFCCCCFF"/>
      <rgbColor rgb="FFFFFFD7"/>
      <rgbColor rgb="FFCCCCCC"/>
      <rgbColor rgb="FFFFEBCD"/>
      <rgbColor rgb="FFB3CAC7"/>
      <rgbColor rgb="FFB3B3B3"/>
      <rgbColor rgb="FFCC0000"/>
      <rgbColor rgb="FF5F9EA0"/>
      <rgbColor rgb="FFDDDDDD"/>
      <rgbColor rgb="FF81ACA6"/>
      <rgbColor rgb="FFE6E6FF"/>
      <rgbColor rgb="FFCCFFCC"/>
      <rgbColor rgb="FFFFFF99"/>
      <rgbColor rgb="FF99CCFF"/>
      <rgbColor rgb="FFFF99CC"/>
      <rgbColor rgb="FFCC99FF"/>
      <rgbColor rgb="FFFFCC99"/>
      <rgbColor rgb="FF3366FF"/>
      <rgbColor rgb="FF33CCCC"/>
      <rgbColor rgb="FFA7C8A7"/>
      <rgbColor rgb="FFFFCC00"/>
      <rgbColor rgb="FFFF9900"/>
      <rgbColor rgb="FFFF6600"/>
      <rgbColor rgb="FF666699"/>
      <rgbColor rgb="FF969696"/>
      <rgbColor rgb="FF003366"/>
      <rgbColor rgb="FF339966"/>
      <rgbColor rgb="FF006600"/>
      <rgbColor rgb="FF224B12"/>
      <rgbColor rgb="FF993300"/>
      <rgbColor rgb="FFA9A9A9"/>
      <rgbColor rgb="FF333399"/>
      <rgbColor rgb="FF343434"/>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_rels/drawing11.xml.rels><?xml version="1.0" encoding="UTF-8"?>
<Relationships xmlns="http://schemas.openxmlformats.org/package/2006/relationships"><Relationship Id="rId1" Type="http://schemas.openxmlformats.org/officeDocument/2006/relationships/image" Target="../media/image22.png"/><Relationship Id="rId2" Type="http://schemas.openxmlformats.org/officeDocument/2006/relationships/image" Target="../media/image23.png"/>
</Relationships>
</file>

<file path=xl/drawings/_rels/drawing2.xml.rels><?xml version="1.0" encoding="UTF-8"?>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
</Relationships>
</file>

<file path=xl/drawings/_rels/drawing3.xml.rels><?xml version="1.0" encoding="UTF-8"?>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6.png"/>
</Relationships>
</file>

<file path=xl/drawings/_rels/drawing4.xml.rels><?xml version="1.0" encoding="UTF-8"?>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8.png"/>
</Relationships>
</file>

<file path=xl/drawings/_rels/drawing5.xml.rels><?xml version="1.0" encoding="UTF-8"?>
<Relationships xmlns="http://schemas.openxmlformats.org/package/2006/relationships"><Relationship Id="rId1" Type="http://schemas.openxmlformats.org/officeDocument/2006/relationships/image" Target="../media/image9.png"/><Relationship Id="rId2" Type="http://schemas.openxmlformats.org/officeDocument/2006/relationships/image" Target="../media/image10.png"/>
</Relationships>
</file>

<file path=xl/drawings/_rels/drawing6.xml.rels><?xml version="1.0" encoding="UTF-8"?>
<Relationships xmlns="http://schemas.openxmlformats.org/package/2006/relationships"><Relationship Id="rId1" Type="http://schemas.openxmlformats.org/officeDocument/2006/relationships/image" Target="../media/image11.png"/><Relationship Id="rId2" Type="http://schemas.openxmlformats.org/officeDocument/2006/relationships/image" Target="../media/image12.png"/>
</Relationships>
</file>

<file path=xl/drawings/_rels/drawing7.xml.rels><?xml version="1.0" encoding="UTF-8"?>
<Relationships xmlns="http://schemas.openxmlformats.org/package/2006/relationships"><Relationship Id="rId1" Type="http://schemas.openxmlformats.org/officeDocument/2006/relationships/image" Target="../media/image13.png"/><Relationship Id="rId2" Type="http://schemas.openxmlformats.org/officeDocument/2006/relationships/image" Target="../media/image14.png"/>
</Relationships>
</file>

<file path=xl/drawings/_rels/drawing8.xml.rels><?xml version="1.0" encoding="UTF-8"?>
<Relationships xmlns="http://schemas.openxmlformats.org/package/2006/relationships"><Relationship Id="rId1" Type="http://schemas.openxmlformats.org/officeDocument/2006/relationships/image" Target="../media/image15.png"/><Relationship Id="rId2" Type="http://schemas.openxmlformats.org/officeDocument/2006/relationships/image" Target="../media/image16.png"/>
</Relationships>
</file>

<file path=xl/drawings/_rels/drawing9.xml.rels><?xml version="1.0" encoding="UTF-8"?>
<Relationships xmlns="http://schemas.openxmlformats.org/package/2006/relationships"><Relationship Id="rId1" Type="http://schemas.openxmlformats.org/officeDocument/2006/relationships/image" Target="../media/image17.png"/><Relationship Id="rId2" Type="http://schemas.openxmlformats.org/officeDocument/2006/relationships/image" Target="../media/image18.png"/><Relationship Id="rId3" Type="http://schemas.openxmlformats.org/officeDocument/2006/relationships/image" Target="../media/image19.png"/><Relationship Id="rId4" Type="http://schemas.openxmlformats.org/officeDocument/2006/relationships/image" Target="../media/image20.png"/><Relationship Id="rId5" Type="http://schemas.openxmlformats.org/officeDocument/2006/relationships/image" Target="../media/image21.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4</xdr:col>
      <xdr:colOff>534240</xdr:colOff>
      <xdr:row>1</xdr:row>
      <xdr:rowOff>30240</xdr:rowOff>
    </xdr:from>
    <xdr:to>
      <xdr:col>7</xdr:col>
      <xdr:colOff>868320</xdr:colOff>
      <xdr:row>4</xdr:row>
      <xdr:rowOff>63360</xdr:rowOff>
    </xdr:to>
    <xdr:pic>
      <xdr:nvPicPr>
        <xdr:cNvPr id="0" name="Figura 3" descr=""/>
        <xdr:cNvPicPr/>
      </xdr:nvPicPr>
      <xdr:blipFill>
        <a:blip r:embed="rId1"/>
        <a:stretch/>
      </xdr:blipFill>
      <xdr:spPr>
        <a:xfrm>
          <a:off x="3774960" y="205200"/>
          <a:ext cx="2677320" cy="559080"/>
        </a:xfrm>
        <a:prstGeom prst="rect">
          <a:avLst/>
        </a:prstGeom>
        <a:ln>
          <a:noFill/>
        </a:ln>
      </xdr:spPr>
    </xdr:pic>
    <xdr:clientData/>
  </xdr:twoCellAnchor>
  <xdr:twoCellAnchor editAs="absolute">
    <xdr:from>
      <xdr:col>0</xdr:col>
      <xdr:colOff>178920</xdr:colOff>
      <xdr:row>0</xdr:row>
      <xdr:rowOff>145080</xdr:rowOff>
    </xdr:from>
    <xdr:to>
      <xdr:col>1</xdr:col>
      <xdr:colOff>389160</xdr:colOff>
      <xdr:row>6</xdr:row>
      <xdr:rowOff>119520</xdr:rowOff>
    </xdr:to>
    <xdr:pic>
      <xdr:nvPicPr>
        <xdr:cNvPr id="1" name="Figura 2" descr=""/>
        <xdr:cNvPicPr/>
      </xdr:nvPicPr>
      <xdr:blipFill>
        <a:blip r:embed="rId2"/>
        <a:stretch/>
      </xdr:blipFill>
      <xdr:spPr>
        <a:xfrm>
          <a:off x="178920" y="145080"/>
          <a:ext cx="1020240" cy="102600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absolute">
    <xdr:from>
      <xdr:col>5</xdr:col>
      <xdr:colOff>731160</xdr:colOff>
      <xdr:row>0</xdr:row>
      <xdr:rowOff>95760</xdr:rowOff>
    </xdr:from>
    <xdr:to>
      <xdr:col>9</xdr:col>
      <xdr:colOff>181080</xdr:colOff>
      <xdr:row>4</xdr:row>
      <xdr:rowOff>43920</xdr:rowOff>
    </xdr:to>
    <xdr:pic>
      <xdr:nvPicPr>
        <xdr:cNvPr id="21" name="Figura 3" descr=""/>
        <xdr:cNvPicPr/>
      </xdr:nvPicPr>
      <xdr:blipFill>
        <a:blip r:embed="rId1"/>
        <a:stretch/>
      </xdr:blipFill>
      <xdr:spPr>
        <a:xfrm>
          <a:off x="12830760" y="95760"/>
          <a:ext cx="3594240" cy="750600"/>
        </a:xfrm>
        <a:prstGeom prst="rect">
          <a:avLst/>
        </a:prstGeom>
        <a:ln>
          <a:noFill/>
        </a:ln>
      </xdr:spPr>
    </xdr:pic>
    <xdr:clientData/>
  </xdr:twoCellAnchor>
  <xdr:twoCellAnchor editAs="absolute">
    <xdr:from>
      <xdr:col>0</xdr:col>
      <xdr:colOff>136800</xdr:colOff>
      <xdr:row>0</xdr:row>
      <xdr:rowOff>83520</xdr:rowOff>
    </xdr:from>
    <xdr:to>
      <xdr:col>1</xdr:col>
      <xdr:colOff>60480</xdr:colOff>
      <xdr:row>4</xdr:row>
      <xdr:rowOff>180360</xdr:rowOff>
    </xdr:to>
    <xdr:pic>
      <xdr:nvPicPr>
        <xdr:cNvPr id="22" name="Figura 2" descr=""/>
        <xdr:cNvPicPr/>
      </xdr:nvPicPr>
      <xdr:blipFill>
        <a:blip r:embed="rId2"/>
        <a:stretch/>
      </xdr:blipFill>
      <xdr:spPr>
        <a:xfrm>
          <a:off x="136800" y="83520"/>
          <a:ext cx="894240" cy="8992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3215160</xdr:colOff>
      <xdr:row>0</xdr:row>
      <xdr:rowOff>191520</xdr:rowOff>
    </xdr:from>
    <xdr:to>
      <xdr:col>3</xdr:col>
      <xdr:colOff>938880</xdr:colOff>
      <xdr:row>3</xdr:row>
      <xdr:rowOff>205920</xdr:rowOff>
    </xdr:to>
    <xdr:pic>
      <xdr:nvPicPr>
        <xdr:cNvPr id="2" name="Figura 3" descr=""/>
        <xdr:cNvPicPr/>
      </xdr:nvPicPr>
      <xdr:blipFill>
        <a:blip r:embed="rId1"/>
        <a:stretch/>
      </xdr:blipFill>
      <xdr:spPr>
        <a:xfrm>
          <a:off x="4025160" y="191520"/>
          <a:ext cx="3561480" cy="743760"/>
        </a:xfrm>
        <a:prstGeom prst="rect">
          <a:avLst/>
        </a:prstGeom>
        <a:ln>
          <a:noFill/>
        </a:ln>
      </xdr:spPr>
    </xdr:pic>
    <xdr:clientData/>
  </xdr:twoCellAnchor>
  <xdr:twoCellAnchor editAs="absolute">
    <xdr:from>
      <xdr:col>0</xdr:col>
      <xdr:colOff>126000</xdr:colOff>
      <xdr:row>0</xdr:row>
      <xdr:rowOff>74160</xdr:rowOff>
    </xdr:from>
    <xdr:to>
      <xdr:col>1</xdr:col>
      <xdr:colOff>336240</xdr:colOff>
      <xdr:row>4</xdr:row>
      <xdr:rowOff>127440</xdr:rowOff>
    </xdr:to>
    <xdr:pic>
      <xdr:nvPicPr>
        <xdr:cNvPr id="3" name="Figura 2" descr=""/>
        <xdr:cNvPicPr/>
      </xdr:nvPicPr>
      <xdr:blipFill>
        <a:blip r:embed="rId2"/>
        <a:stretch/>
      </xdr:blipFill>
      <xdr:spPr>
        <a:xfrm>
          <a:off x="126000" y="74160"/>
          <a:ext cx="1020240" cy="10260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absolute">
    <xdr:from>
      <xdr:col>4</xdr:col>
      <xdr:colOff>207360</xdr:colOff>
      <xdr:row>0</xdr:row>
      <xdr:rowOff>175320</xdr:rowOff>
    </xdr:from>
    <xdr:to>
      <xdr:col>8</xdr:col>
      <xdr:colOff>555840</xdr:colOff>
      <xdr:row>4</xdr:row>
      <xdr:rowOff>123480</xdr:rowOff>
    </xdr:to>
    <xdr:pic>
      <xdr:nvPicPr>
        <xdr:cNvPr id="4" name="Figura 3" descr=""/>
        <xdr:cNvPicPr/>
      </xdr:nvPicPr>
      <xdr:blipFill>
        <a:blip r:embed="rId1"/>
        <a:stretch/>
      </xdr:blipFill>
      <xdr:spPr>
        <a:xfrm>
          <a:off x="9966960" y="175320"/>
          <a:ext cx="3594240" cy="750600"/>
        </a:xfrm>
        <a:prstGeom prst="rect">
          <a:avLst/>
        </a:prstGeom>
        <a:ln>
          <a:noFill/>
        </a:ln>
      </xdr:spPr>
    </xdr:pic>
    <xdr:clientData/>
  </xdr:twoCellAnchor>
  <xdr:twoCellAnchor editAs="absolute">
    <xdr:from>
      <xdr:col>0</xdr:col>
      <xdr:colOff>147240</xdr:colOff>
      <xdr:row>0</xdr:row>
      <xdr:rowOff>93600</xdr:rowOff>
    </xdr:from>
    <xdr:to>
      <xdr:col>1</xdr:col>
      <xdr:colOff>369000</xdr:colOff>
      <xdr:row>5</xdr:row>
      <xdr:rowOff>116640</xdr:rowOff>
    </xdr:to>
    <xdr:pic>
      <xdr:nvPicPr>
        <xdr:cNvPr id="5" name="Figura 2" descr=""/>
        <xdr:cNvPicPr/>
      </xdr:nvPicPr>
      <xdr:blipFill>
        <a:blip r:embed="rId2"/>
        <a:stretch/>
      </xdr:blipFill>
      <xdr:spPr>
        <a:xfrm>
          <a:off x="147240" y="93600"/>
          <a:ext cx="1020240" cy="10260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absolute">
    <xdr:from>
      <xdr:col>8</xdr:col>
      <xdr:colOff>89640</xdr:colOff>
      <xdr:row>0</xdr:row>
      <xdr:rowOff>137520</xdr:rowOff>
    </xdr:from>
    <xdr:to>
      <xdr:col>11</xdr:col>
      <xdr:colOff>573480</xdr:colOff>
      <xdr:row>4</xdr:row>
      <xdr:rowOff>31680</xdr:rowOff>
    </xdr:to>
    <xdr:pic>
      <xdr:nvPicPr>
        <xdr:cNvPr id="6" name="Figura 3" descr=""/>
        <xdr:cNvPicPr/>
      </xdr:nvPicPr>
      <xdr:blipFill>
        <a:blip r:embed="rId1"/>
        <a:stretch/>
      </xdr:blipFill>
      <xdr:spPr>
        <a:xfrm>
          <a:off x="13284000" y="137520"/>
          <a:ext cx="3594240" cy="750600"/>
        </a:xfrm>
        <a:prstGeom prst="rect">
          <a:avLst/>
        </a:prstGeom>
        <a:ln>
          <a:noFill/>
        </a:ln>
      </xdr:spPr>
    </xdr:pic>
    <xdr:clientData/>
  </xdr:twoCellAnchor>
  <xdr:twoCellAnchor editAs="absolute">
    <xdr:from>
      <xdr:col>0</xdr:col>
      <xdr:colOff>136800</xdr:colOff>
      <xdr:row>0</xdr:row>
      <xdr:rowOff>83520</xdr:rowOff>
    </xdr:from>
    <xdr:to>
      <xdr:col>1</xdr:col>
      <xdr:colOff>60480</xdr:colOff>
      <xdr:row>4</xdr:row>
      <xdr:rowOff>126360</xdr:rowOff>
    </xdr:to>
    <xdr:pic>
      <xdr:nvPicPr>
        <xdr:cNvPr id="7" name="Figura 2" descr=""/>
        <xdr:cNvPicPr/>
      </xdr:nvPicPr>
      <xdr:blipFill>
        <a:blip r:embed="rId2"/>
        <a:stretch/>
      </xdr:blipFill>
      <xdr:spPr>
        <a:xfrm>
          <a:off x="136800" y="83520"/>
          <a:ext cx="894240" cy="8992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absolute">
    <xdr:from>
      <xdr:col>24</xdr:col>
      <xdr:colOff>741240</xdr:colOff>
      <xdr:row>0</xdr:row>
      <xdr:rowOff>130320</xdr:rowOff>
    </xdr:from>
    <xdr:to>
      <xdr:col>28</xdr:col>
      <xdr:colOff>662760</xdr:colOff>
      <xdr:row>3</xdr:row>
      <xdr:rowOff>168120</xdr:rowOff>
    </xdr:to>
    <xdr:pic>
      <xdr:nvPicPr>
        <xdr:cNvPr id="8" name="Figura 3" descr=""/>
        <xdr:cNvPicPr/>
      </xdr:nvPicPr>
      <xdr:blipFill>
        <a:blip r:embed="rId1"/>
        <a:stretch/>
      </xdr:blipFill>
      <xdr:spPr>
        <a:xfrm>
          <a:off x="25594920" y="130320"/>
          <a:ext cx="3162600" cy="660600"/>
        </a:xfrm>
        <a:prstGeom prst="rect">
          <a:avLst/>
        </a:prstGeom>
        <a:ln>
          <a:noFill/>
        </a:ln>
      </xdr:spPr>
    </xdr:pic>
    <xdr:clientData/>
  </xdr:twoCellAnchor>
  <xdr:twoCellAnchor editAs="absolute">
    <xdr:from>
      <xdr:col>0</xdr:col>
      <xdr:colOff>189720</xdr:colOff>
      <xdr:row>0</xdr:row>
      <xdr:rowOff>72720</xdr:rowOff>
    </xdr:from>
    <xdr:to>
      <xdr:col>1</xdr:col>
      <xdr:colOff>292320</xdr:colOff>
      <xdr:row>4</xdr:row>
      <xdr:rowOff>160200</xdr:rowOff>
    </xdr:to>
    <xdr:pic>
      <xdr:nvPicPr>
        <xdr:cNvPr id="9" name="Figura 2" descr=""/>
        <xdr:cNvPicPr/>
      </xdr:nvPicPr>
      <xdr:blipFill>
        <a:blip r:embed="rId2"/>
        <a:stretch/>
      </xdr:blipFill>
      <xdr:spPr>
        <a:xfrm>
          <a:off x="189720" y="72720"/>
          <a:ext cx="912600" cy="91800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absolute">
    <xdr:from>
      <xdr:col>2</xdr:col>
      <xdr:colOff>3261600</xdr:colOff>
      <xdr:row>0</xdr:row>
      <xdr:rowOff>154440</xdr:rowOff>
    </xdr:from>
    <xdr:to>
      <xdr:col>6</xdr:col>
      <xdr:colOff>622080</xdr:colOff>
      <xdr:row>4</xdr:row>
      <xdr:rowOff>102600</xdr:rowOff>
    </xdr:to>
    <xdr:pic>
      <xdr:nvPicPr>
        <xdr:cNvPr id="10" name="Figura 3" descr=""/>
        <xdr:cNvPicPr/>
      </xdr:nvPicPr>
      <xdr:blipFill>
        <a:blip r:embed="rId1"/>
        <a:stretch/>
      </xdr:blipFill>
      <xdr:spPr>
        <a:xfrm>
          <a:off x="5569560" y="154440"/>
          <a:ext cx="3594240" cy="750600"/>
        </a:xfrm>
        <a:prstGeom prst="rect">
          <a:avLst/>
        </a:prstGeom>
        <a:ln>
          <a:noFill/>
        </a:ln>
      </xdr:spPr>
    </xdr:pic>
    <xdr:clientData/>
  </xdr:twoCellAnchor>
  <xdr:twoCellAnchor editAs="absolute">
    <xdr:from>
      <xdr:col>0</xdr:col>
      <xdr:colOff>115560</xdr:colOff>
      <xdr:row>0</xdr:row>
      <xdr:rowOff>83520</xdr:rowOff>
    </xdr:from>
    <xdr:to>
      <xdr:col>1</xdr:col>
      <xdr:colOff>289440</xdr:colOff>
      <xdr:row>5</xdr:row>
      <xdr:rowOff>106560</xdr:rowOff>
    </xdr:to>
    <xdr:pic>
      <xdr:nvPicPr>
        <xdr:cNvPr id="11" name="Figura 2" descr=""/>
        <xdr:cNvPicPr/>
      </xdr:nvPicPr>
      <xdr:blipFill>
        <a:blip r:embed="rId2"/>
        <a:stretch/>
      </xdr:blipFill>
      <xdr:spPr>
        <a:xfrm>
          <a:off x="115560" y="83520"/>
          <a:ext cx="1020240" cy="102600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absolute">
    <xdr:from>
      <xdr:col>3</xdr:col>
      <xdr:colOff>2942640</xdr:colOff>
      <xdr:row>0</xdr:row>
      <xdr:rowOff>187560</xdr:rowOff>
    </xdr:from>
    <xdr:to>
      <xdr:col>7</xdr:col>
      <xdr:colOff>493200</xdr:colOff>
      <xdr:row>4</xdr:row>
      <xdr:rowOff>135720</xdr:rowOff>
    </xdr:to>
    <xdr:pic>
      <xdr:nvPicPr>
        <xdr:cNvPr id="12" name="Figura 3" descr=""/>
        <xdr:cNvPicPr/>
      </xdr:nvPicPr>
      <xdr:blipFill>
        <a:blip r:embed="rId1"/>
        <a:stretch/>
      </xdr:blipFill>
      <xdr:spPr>
        <a:xfrm>
          <a:off x="5497200" y="187560"/>
          <a:ext cx="3594240" cy="750600"/>
        </a:xfrm>
        <a:prstGeom prst="rect">
          <a:avLst/>
        </a:prstGeom>
        <a:ln>
          <a:noFill/>
        </a:ln>
      </xdr:spPr>
    </xdr:pic>
    <xdr:clientData/>
  </xdr:twoCellAnchor>
  <xdr:twoCellAnchor editAs="absolute">
    <xdr:from>
      <xdr:col>0</xdr:col>
      <xdr:colOff>168480</xdr:colOff>
      <xdr:row>0</xdr:row>
      <xdr:rowOff>41760</xdr:rowOff>
    </xdr:from>
    <xdr:to>
      <xdr:col>2</xdr:col>
      <xdr:colOff>42120</xdr:colOff>
      <xdr:row>5</xdr:row>
      <xdr:rowOff>64800</xdr:rowOff>
    </xdr:to>
    <xdr:pic>
      <xdr:nvPicPr>
        <xdr:cNvPr id="13" name="Figura 2" descr=""/>
        <xdr:cNvPicPr/>
      </xdr:nvPicPr>
      <xdr:blipFill>
        <a:blip r:embed="rId2"/>
        <a:stretch/>
      </xdr:blipFill>
      <xdr:spPr>
        <a:xfrm>
          <a:off x="168480" y="41760"/>
          <a:ext cx="1020240" cy="102600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absolute">
    <xdr:from>
      <xdr:col>2</xdr:col>
      <xdr:colOff>3659400</xdr:colOff>
      <xdr:row>0</xdr:row>
      <xdr:rowOff>123120</xdr:rowOff>
    </xdr:from>
    <xdr:to>
      <xdr:col>5</xdr:col>
      <xdr:colOff>745560</xdr:colOff>
      <xdr:row>4</xdr:row>
      <xdr:rowOff>111960</xdr:rowOff>
    </xdr:to>
    <xdr:pic>
      <xdr:nvPicPr>
        <xdr:cNvPr id="14" name="Figura 3" descr=""/>
        <xdr:cNvPicPr/>
      </xdr:nvPicPr>
      <xdr:blipFill>
        <a:blip r:embed="rId1"/>
        <a:stretch/>
      </xdr:blipFill>
      <xdr:spPr>
        <a:xfrm>
          <a:off x="5142600" y="123120"/>
          <a:ext cx="3587760" cy="791280"/>
        </a:xfrm>
        <a:prstGeom prst="rect">
          <a:avLst/>
        </a:prstGeom>
        <a:ln>
          <a:noFill/>
        </a:ln>
      </xdr:spPr>
    </xdr:pic>
    <xdr:clientData/>
  </xdr:twoCellAnchor>
  <xdr:twoCellAnchor editAs="absolute">
    <xdr:from>
      <xdr:col>0</xdr:col>
      <xdr:colOff>105480</xdr:colOff>
      <xdr:row>0</xdr:row>
      <xdr:rowOff>104040</xdr:rowOff>
    </xdr:from>
    <xdr:to>
      <xdr:col>1</xdr:col>
      <xdr:colOff>361440</xdr:colOff>
      <xdr:row>5</xdr:row>
      <xdr:rowOff>127080</xdr:rowOff>
    </xdr:to>
    <xdr:pic>
      <xdr:nvPicPr>
        <xdr:cNvPr id="15" name="Figura 2" descr=""/>
        <xdr:cNvPicPr/>
      </xdr:nvPicPr>
      <xdr:blipFill>
        <a:blip r:embed="rId2"/>
        <a:stretch/>
      </xdr:blipFill>
      <xdr:spPr>
        <a:xfrm>
          <a:off x="105480" y="104040"/>
          <a:ext cx="1020240" cy="102600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2783160</xdr:colOff>
      <xdr:row>29</xdr:row>
      <xdr:rowOff>27360</xdr:rowOff>
    </xdr:from>
    <xdr:to>
      <xdr:col>2</xdr:col>
      <xdr:colOff>1149480</xdr:colOff>
      <xdr:row>30</xdr:row>
      <xdr:rowOff>196200</xdr:rowOff>
    </xdr:to>
    <xdr:pic>
      <xdr:nvPicPr>
        <xdr:cNvPr id="16" name="Figura 3" descr=""/>
        <xdr:cNvPicPr/>
      </xdr:nvPicPr>
      <xdr:blipFill>
        <a:blip r:embed="rId1"/>
        <a:stretch/>
      </xdr:blipFill>
      <xdr:spPr>
        <a:xfrm>
          <a:off x="2783160" y="6647040"/>
          <a:ext cx="3018960" cy="369360"/>
        </a:xfrm>
        <a:prstGeom prst="rect">
          <a:avLst/>
        </a:prstGeom>
        <a:ln>
          <a:noFill/>
        </a:ln>
      </xdr:spPr>
    </xdr:pic>
    <xdr:clientData/>
  </xdr:twoCellAnchor>
  <xdr:twoCellAnchor editAs="absolute">
    <xdr:from>
      <xdr:col>1</xdr:col>
      <xdr:colOff>200520</xdr:colOff>
      <xdr:row>0</xdr:row>
      <xdr:rowOff>129240</xdr:rowOff>
    </xdr:from>
    <xdr:to>
      <xdr:col>2</xdr:col>
      <xdr:colOff>2962080</xdr:colOff>
      <xdr:row>3</xdr:row>
      <xdr:rowOff>213120</xdr:rowOff>
    </xdr:to>
    <xdr:pic>
      <xdr:nvPicPr>
        <xdr:cNvPr id="17" name="Figura 3" descr=""/>
        <xdr:cNvPicPr/>
      </xdr:nvPicPr>
      <xdr:blipFill>
        <a:blip r:embed="rId2"/>
        <a:stretch/>
      </xdr:blipFill>
      <xdr:spPr>
        <a:xfrm>
          <a:off x="4020480" y="129240"/>
          <a:ext cx="3594240" cy="750600"/>
        </a:xfrm>
        <a:prstGeom prst="rect">
          <a:avLst/>
        </a:prstGeom>
        <a:ln>
          <a:noFill/>
        </a:ln>
      </xdr:spPr>
    </xdr:pic>
    <xdr:clientData/>
  </xdr:twoCellAnchor>
  <xdr:twoCellAnchor editAs="absolute">
    <xdr:from>
      <xdr:col>0</xdr:col>
      <xdr:colOff>2783160</xdr:colOff>
      <xdr:row>29</xdr:row>
      <xdr:rowOff>27360</xdr:rowOff>
    </xdr:from>
    <xdr:to>
      <xdr:col>2</xdr:col>
      <xdr:colOff>1149480</xdr:colOff>
      <xdr:row>30</xdr:row>
      <xdr:rowOff>196200</xdr:rowOff>
    </xdr:to>
    <xdr:pic>
      <xdr:nvPicPr>
        <xdr:cNvPr id="18" name="Figura 3" descr=""/>
        <xdr:cNvPicPr/>
      </xdr:nvPicPr>
      <xdr:blipFill>
        <a:blip r:embed="rId3"/>
        <a:stretch/>
      </xdr:blipFill>
      <xdr:spPr>
        <a:xfrm>
          <a:off x="2783160" y="6647040"/>
          <a:ext cx="3018960" cy="369360"/>
        </a:xfrm>
        <a:prstGeom prst="rect">
          <a:avLst/>
        </a:prstGeom>
        <a:ln>
          <a:noFill/>
        </a:ln>
      </xdr:spPr>
    </xdr:pic>
    <xdr:clientData/>
  </xdr:twoCellAnchor>
  <xdr:twoCellAnchor editAs="absolute">
    <xdr:from>
      <xdr:col>1</xdr:col>
      <xdr:colOff>200520</xdr:colOff>
      <xdr:row>0</xdr:row>
      <xdr:rowOff>129240</xdr:rowOff>
    </xdr:from>
    <xdr:to>
      <xdr:col>2</xdr:col>
      <xdr:colOff>2962080</xdr:colOff>
      <xdr:row>3</xdr:row>
      <xdr:rowOff>213120</xdr:rowOff>
    </xdr:to>
    <xdr:pic>
      <xdr:nvPicPr>
        <xdr:cNvPr id="19" name="Figura 3" descr=""/>
        <xdr:cNvPicPr/>
      </xdr:nvPicPr>
      <xdr:blipFill>
        <a:blip r:embed="rId4"/>
        <a:stretch/>
      </xdr:blipFill>
      <xdr:spPr>
        <a:xfrm>
          <a:off x="4020480" y="129240"/>
          <a:ext cx="3594240" cy="750600"/>
        </a:xfrm>
        <a:prstGeom prst="rect">
          <a:avLst/>
        </a:prstGeom>
        <a:ln>
          <a:noFill/>
        </a:ln>
      </xdr:spPr>
    </xdr:pic>
    <xdr:clientData/>
  </xdr:twoCellAnchor>
  <xdr:twoCellAnchor editAs="absolute">
    <xdr:from>
      <xdr:col>0</xdr:col>
      <xdr:colOff>283320</xdr:colOff>
      <xdr:row>0</xdr:row>
      <xdr:rowOff>63000</xdr:rowOff>
    </xdr:from>
    <xdr:to>
      <xdr:col>0</xdr:col>
      <xdr:colOff>1303560</xdr:colOff>
      <xdr:row>4</xdr:row>
      <xdr:rowOff>200160</xdr:rowOff>
    </xdr:to>
    <xdr:pic>
      <xdr:nvPicPr>
        <xdr:cNvPr id="20" name="Figura 2" descr=""/>
        <xdr:cNvPicPr/>
      </xdr:nvPicPr>
      <xdr:blipFill>
        <a:blip r:embed="rId5"/>
        <a:stretch/>
      </xdr:blipFill>
      <xdr:spPr>
        <a:xfrm>
          <a:off x="283320" y="63000"/>
          <a:ext cx="1020240" cy="102600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1.xml.rels><?xml version="1.0" encoding="UTF-8"?>
<Relationships xmlns="http://schemas.openxmlformats.org/package/2006/relationships"><Relationship Id="rId1" Type="http://schemas.openxmlformats.org/officeDocument/2006/relationships/drawing" Target="../drawings/drawing6.xml"/>
</Relationships>
</file>

<file path=xl/worksheets/_rels/sheet13.xml.rels><?xml version="1.0" encoding="UTF-8"?>
<Relationships xmlns="http://schemas.openxmlformats.org/package/2006/relationships"><Relationship Id="rId1" Type="http://schemas.openxmlformats.org/officeDocument/2006/relationships/drawing" Target="../drawings/drawing7.xml"/>
</Relationships>
</file>

<file path=xl/worksheets/_rels/sheet15.xml.rels><?xml version="1.0" encoding="UTF-8"?>
<Relationships xmlns="http://schemas.openxmlformats.org/package/2006/relationships"><Relationship Id="rId1" Type="http://schemas.openxmlformats.org/officeDocument/2006/relationships/drawing" Target="../drawings/drawing8.xml"/>
</Relationships>
</file>

<file path=xl/worksheets/_rels/sheet17.xml.rels><?xml version="1.0" encoding="UTF-8"?>
<Relationships xmlns="http://schemas.openxmlformats.org/package/2006/relationships"><Relationship Id="rId1" Type="http://schemas.openxmlformats.org/officeDocument/2006/relationships/drawing" Target="../drawings/drawing9.xml"/>
</Relationships>
</file>

<file path=xl/worksheets/_rels/sheet18.xml.rels><?xml version="1.0" encoding="UTF-8"?>
<Relationships xmlns="http://schemas.openxmlformats.org/package/2006/relationships"><Relationship Id="rId1" Type="http://schemas.openxmlformats.org/officeDocument/2006/relationships/drawing" Target="../drawings/drawing10.xml"/>
</Relationships>
</file>

<file path=xl/worksheets/_rels/sheet19.xml.rels><?xml version="1.0" encoding="UTF-8"?>
<Relationships xmlns="http://schemas.openxmlformats.org/package/2006/relationships"><Relationship Id="rId1" Type="http://schemas.openxmlformats.org/officeDocument/2006/relationships/drawing" Target="../drawings/drawing1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5.xml.rels><?xml version="1.0" encoding="UTF-8"?>
<Relationships xmlns="http://schemas.openxmlformats.org/package/2006/relationships"><Relationship Id="rId1" Type="http://schemas.openxmlformats.org/officeDocument/2006/relationships/drawing" Target="../drawings/drawing3.xml"/>
</Relationships>
</file>

<file path=xl/worksheets/_rels/sheet7.xml.rels><?xml version="1.0" encoding="UTF-8"?>
<Relationships xmlns="http://schemas.openxmlformats.org/package/2006/relationships"><Relationship Id="rId1" Type="http://schemas.openxmlformats.org/officeDocument/2006/relationships/drawing" Target="../drawings/drawing4.xml"/>
</Relationships>
</file>

<file path=xl/worksheets/_rels/sheet9.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6:R1048576"/>
  <sheetViews>
    <sheetView showFormulas="false" showGridLines="true" showRowColHeaders="true" showZeros="true" rightToLeft="false" tabSelected="true" showOutlineSymbols="true" defaultGridColor="true" view="pageBreakPreview" topLeftCell="A19" colorId="64" zoomScale="75" zoomScaleNormal="75" zoomScalePageLayoutView="75" workbookViewId="0">
      <selection pane="topLeft" activeCell="H42" activeCellId="0" sqref="H42"/>
    </sheetView>
  </sheetViews>
  <sheetFormatPr defaultRowHeight="13.8" zeroHeight="false" outlineLevelRow="0" outlineLevelCol="0"/>
  <cols>
    <col collapsed="false" customWidth="false" hidden="false" outlineLevel="0" max="6" min="1" style="1" width="11.48"/>
    <col collapsed="false" customWidth="true" hidden="false" outlineLevel="0" max="7" min="7" style="1" width="10.24"/>
    <col collapsed="false" customWidth="true" hidden="false" outlineLevel="0" max="8" min="8" style="1" width="14.28"/>
    <col collapsed="false" customWidth="false" hidden="false" outlineLevel="0" max="257" min="9" style="1" width="11.48"/>
  </cols>
  <sheetData>
    <row r="16" customFormat="false" ht="33.85" hidden="false" customHeight="true" outlineLevel="0" collapsed="false">
      <c r="A16" s="2" t="s">
        <v>0</v>
      </c>
      <c r="B16" s="2"/>
      <c r="C16" s="2"/>
      <c r="D16" s="2"/>
      <c r="E16" s="2"/>
      <c r="F16" s="2"/>
      <c r="G16" s="2"/>
      <c r="H16" s="2"/>
    </row>
    <row r="17" customFormat="false" ht="35.85" hidden="false" customHeight="true" outlineLevel="0" collapsed="false">
      <c r="A17" s="2" t="s">
        <v>1</v>
      </c>
      <c r="B17" s="2"/>
      <c r="C17" s="2"/>
      <c r="D17" s="2"/>
      <c r="E17" s="2"/>
      <c r="F17" s="2"/>
      <c r="G17" s="2"/>
      <c r="H17" s="2"/>
    </row>
    <row r="18" customFormat="false" ht="37.65" hidden="false" customHeight="true" outlineLevel="0" collapsed="false">
      <c r="A18" s="3" t="s">
        <v>2</v>
      </c>
      <c r="B18" s="3"/>
      <c r="C18" s="3"/>
      <c r="D18" s="3"/>
      <c r="E18" s="3"/>
      <c r="F18" s="3"/>
      <c r="G18" s="3"/>
      <c r="H18" s="3"/>
      <c r="K18" s="4"/>
      <c r="L18" s="4"/>
      <c r="M18" s="4"/>
      <c r="N18" s="4"/>
      <c r="O18" s="4"/>
      <c r="P18" s="4"/>
      <c r="Q18" s="4"/>
      <c r="R18" s="4"/>
    </row>
    <row r="19" customFormat="false" ht="37.65" hidden="false" customHeight="true" outlineLevel="0" collapsed="false">
      <c r="A19" s="3" t="s">
        <v>3</v>
      </c>
      <c r="B19" s="3"/>
      <c r="C19" s="3"/>
      <c r="D19" s="3"/>
      <c r="E19" s="3"/>
      <c r="F19" s="3"/>
      <c r="G19" s="3"/>
      <c r="H19" s="3"/>
    </row>
    <row r="26" customFormat="false" ht="22.05" hidden="false" customHeight="true" outlineLevel="0" collapsed="false">
      <c r="A26" s="5" t="s">
        <v>4</v>
      </c>
      <c r="B26" s="5"/>
      <c r="C26" s="5"/>
      <c r="D26" s="5"/>
      <c r="E26" s="5"/>
      <c r="F26" s="5"/>
      <c r="G26" s="5"/>
      <c r="H26" s="5"/>
    </row>
    <row r="27" customFormat="false" ht="22.05" hidden="false" customHeight="true" outlineLevel="0" collapsed="false">
      <c r="A27" s="5" t="s">
        <v>5</v>
      </c>
      <c r="B27" s="5"/>
      <c r="C27" s="5"/>
      <c r="D27" s="5"/>
      <c r="E27" s="5"/>
      <c r="F27" s="5"/>
      <c r="G27" s="5"/>
      <c r="H27" s="5"/>
    </row>
    <row r="28" customFormat="false" ht="22.05" hidden="false" customHeight="true" outlineLevel="0" collapsed="false">
      <c r="A28" s="5" t="s">
        <v>6</v>
      </c>
      <c r="B28" s="5"/>
      <c r="C28" s="5"/>
      <c r="D28" s="5"/>
      <c r="E28" s="5"/>
      <c r="F28" s="5"/>
      <c r="G28" s="5"/>
      <c r="H28" s="5"/>
    </row>
    <row r="29" customFormat="false" ht="22.05" hidden="false" customHeight="true" outlineLevel="0" collapsed="false">
      <c r="A29" s="5" t="s">
        <v>7</v>
      </c>
      <c r="B29" s="5"/>
      <c r="C29" s="5"/>
      <c r="D29" s="5"/>
      <c r="E29" s="5"/>
      <c r="F29" s="5"/>
      <c r="G29" s="5"/>
      <c r="H29" s="5"/>
    </row>
    <row r="30" customFormat="false" ht="22.05" hidden="false" customHeight="true" outlineLevel="0" collapsed="false">
      <c r="A30" s="5" t="s">
        <v>8</v>
      </c>
      <c r="B30" s="5"/>
      <c r="C30" s="5"/>
      <c r="D30" s="5"/>
      <c r="E30" s="5"/>
      <c r="F30" s="5"/>
      <c r="G30" s="5"/>
      <c r="H30" s="5"/>
    </row>
    <row r="31" customFormat="false" ht="22.05" hidden="false" customHeight="true" outlineLevel="0" collapsed="false">
      <c r="A31" s="5" t="s">
        <v>9</v>
      </c>
      <c r="B31" s="5"/>
      <c r="C31" s="5"/>
      <c r="D31" s="5"/>
      <c r="E31" s="5"/>
      <c r="F31" s="5"/>
      <c r="G31" s="5"/>
      <c r="H31" s="5"/>
    </row>
    <row r="32" customFormat="false" ht="22.05" hidden="false" customHeight="true" outlineLevel="0" collapsed="false">
      <c r="A32" s="5" t="s">
        <v>10</v>
      </c>
      <c r="B32" s="5"/>
      <c r="C32" s="5"/>
      <c r="D32" s="5"/>
      <c r="E32" s="5"/>
      <c r="F32" s="5"/>
      <c r="G32" s="5"/>
      <c r="H32" s="5"/>
    </row>
    <row r="33" customFormat="false" ht="22.05" hidden="false" customHeight="true" outlineLevel="0" collapsed="false">
      <c r="A33" s="5" t="s">
        <v>11</v>
      </c>
      <c r="B33" s="5"/>
      <c r="C33" s="5"/>
      <c r="D33" s="5"/>
      <c r="E33" s="5"/>
      <c r="F33" s="5"/>
      <c r="G33" s="5"/>
      <c r="H33" s="5"/>
    </row>
    <row r="34" customFormat="false" ht="24.05" hidden="false" customHeight="true" outlineLevel="0" collapsed="false">
      <c r="A34" s="5" t="s">
        <v>12</v>
      </c>
      <c r="B34" s="5"/>
      <c r="C34" s="5"/>
      <c r="D34" s="5"/>
      <c r="E34" s="5"/>
      <c r="F34" s="5"/>
      <c r="G34" s="5"/>
      <c r="H34" s="5"/>
    </row>
    <row r="35" customFormat="false" ht="19.35" hidden="false" customHeight="true" outlineLevel="0" collapsed="false">
      <c r="A35" s="5"/>
      <c r="B35" s="5"/>
      <c r="C35" s="5"/>
      <c r="D35" s="5"/>
      <c r="E35" s="5"/>
      <c r="F35" s="5"/>
      <c r="G35" s="5"/>
      <c r="H35" s="5"/>
    </row>
    <row r="36" customFormat="false" ht="15.8" hidden="false" customHeight="true" outlineLevel="0" collapsed="false">
      <c r="A36" s="6"/>
      <c r="B36" s="6"/>
      <c r="C36" s="6"/>
      <c r="D36" s="6"/>
      <c r="E36" s="6"/>
      <c r="F36" s="6"/>
      <c r="G36" s="6"/>
      <c r="H36" s="6"/>
    </row>
    <row r="37" customFormat="false" ht="15.8" hidden="false" customHeight="true" outlineLevel="0" collapsed="false"/>
    <row r="38" customFormat="false" ht="15.8" hidden="false" customHeight="true" outlineLevel="0" collapsed="false"/>
    <row r="39" customFormat="false" ht="15.8" hidden="false" customHeight="true" outlineLevel="0" collapsed="false"/>
    <row r="40" customFormat="false" ht="15.8" hidden="false" customHeight="true" outlineLevel="0" collapsed="false"/>
    <row r="41" customFormat="false" ht="15.8" hidden="false" customHeight="true" outlineLevel="0" collapsed="false"/>
    <row r="42" customFormat="false" ht="15.8" hidden="false" customHeight="true" outlineLevel="0" collapsed="false"/>
    <row r="43" customFormat="false" ht="15.8" hidden="false" customHeight="true" outlineLevel="0" collapsed="false"/>
    <row r="47" customFormat="false" ht="22.05" hidden="false" customHeight="true" outlineLevel="0" collapsed="false">
      <c r="H47" s="7" t="s">
        <v>13</v>
      </c>
    </row>
    <row r="48" customFormat="false" ht="22.05" hidden="false" customHeight="true" outlineLevel="0" collapsed="false">
      <c r="H48" s="8" t="n">
        <v>44621</v>
      </c>
    </row>
    <row r="49" customFormat="false" ht="15" hidden="false" customHeight="true" outlineLevel="0" collapsed="false"/>
    <row r="1048569" customFormat="false" ht="12.8" hidden="false" customHeight="true" outlineLevel="0" collapsed="false"/>
    <row r="1048570" customFormat="false" ht="12.8" hidden="false" customHeight="true" outlineLevel="0" collapsed="false"/>
    <row r="1048571" customFormat="false" ht="12.8" hidden="false" customHeight="true" outlineLevel="0" collapsed="false"/>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16">
    <mergeCell ref="A16:H16"/>
    <mergeCell ref="A17:H17"/>
    <mergeCell ref="A18:H18"/>
    <mergeCell ref="K18:R18"/>
    <mergeCell ref="A19:H19"/>
    <mergeCell ref="A26:H26"/>
    <mergeCell ref="A27:H27"/>
    <mergeCell ref="A28:H28"/>
    <mergeCell ref="A29:H29"/>
    <mergeCell ref="A30:H30"/>
    <mergeCell ref="A31:H31"/>
    <mergeCell ref="A32:H32"/>
    <mergeCell ref="A33:H33"/>
    <mergeCell ref="A34:H34"/>
    <mergeCell ref="A35:H35"/>
    <mergeCell ref="A36:H36"/>
  </mergeCells>
  <printOptions headings="false" gridLines="false" gridLinesSet="true" horizontalCentered="true" verticalCentered="false"/>
  <pageMargins left="0.590277777777778" right="0.590277777777778" top="0.688888888888889" bottom="0.590277777777778" header="0.511805555555555" footer="0.511805555555555"/>
  <pageSetup paperSize="9" scale="79" firstPageNumber="1" fitToWidth="1" fitToHeight="1" pageOrder="downThenOver" orientation="portrait" blackAndWhite="false" draft="false" cellComments="none" useFirstPageNumber="tru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sheetPr filterMode="false">
    <pageSetUpPr fitToPage="false"/>
  </sheetPr>
  <dimension ref="A35:H35"/>
  <sheetViews>
    <sheetView showFormulas="false" showGridLines="true" showRowColHeaders="true" showZeros="true" rightToLeft="false" tabSelected="true" showOutlineSymbols="true" defaultGridColor="true" view="pageBreakPreview" topLeftCell="A1" colorId="64" zoomScale="75" zoomScaleNormal="75" zoomScalePageLayoutView="75" workbookViewId="0">
      <selection pane="topLeft" activeCell="E26" activeCellId="0" sqref="E26"/>
    </sheetView>
  </sheetViews>
  <sheetFormatPr defaultRowHeight="14.05" zeroHeight="false" outlineLevelRow="0" outlineLevelCol="0"/>
  <cols>
    <col collapsed="false" customWidth="false" hidden="false" outlineLevel="0" max="6" min="1" style="0" width="11.48"/>
    <col collapsed="false" customWidth="true" hidden="false" outlineLevel="0" max="7" min="7" style="0" width="5.65"/>
    <col collapsed="false" customWidth="true" hidden="false" outlineLevel="0" max="8" min="8" style="0" width="13.89"/>
    <col collapsed="false" customWidth="true" hidden="false" outlineLevel="0" max="1025" min="9" style="0" width="10.82"/>
  </cols>
  <sheetData>
    <row r="35" customFormat="false" ht="17.65" hidden="false" customHeight="true" outlineLevel="0" collapsed="false">
      <c r="A35" s="6" t="s">
        <v>8</v>
      </c>
      <c r="B35" s="6"/>
      <c r="C35" s="6"/>
      <c r="D35" s="6"/>
      <c r="E35" s="6"/>
      <c r="F35" s="6"/>
      <c r="G35" s="6"/>
      <c r="H35" s="6"/>
    </row>
  </sheetData>
  <mergeCells count="1">
    <mergeCell ref="A35:H35"/>
  </mergeCells>
  <printOptions headings="false" gridLines="false" gridLinesSet="true" horizontalCentered="false" verticalCentered="false"/>
  <pageMargins left="0.7875" right="0.538888888888889" top="0.7875" bottom="0.7875" header="0.511805555555555" footer="0.51180555555555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sheetPr filterMode="false">
    <pageSetUpPr fitToPage="false"/>
  </sheetPr>
  <dimension ref="A1:G1048576"/>
  <sheetViews>
    <sheetView showFormulas="false" showGridLines="true" showRowColHeaders="true" showZeros="true" rightToLeft="false" tabSelected="true" showOutlineSymbols="true" defaultGridColor="true" view="pageBreakPreview" topLeftCell="A1" colorId="64" zoomScale="75" zoomScaleNormal="75" zoomScalePageLayoutView="75" workbookViewId="0">
      <selection pane="topLeft" activeCell="A304" activeCellId="0" sqref="A304"/>
    </sheetView>
  </sheetViews>
  <sheetFormatPr defaultRowHeight="15.8" zeroHeight="false" outlineLevelRow="0" outlineLevelCol="0"/>
  <cols>
    <col collapsed="false" customWidth="true" hidden="false" outlineLevel="0" max="1" min="1" style="33" width="11.99"/>
    <col collapsed="false" customWidth="true" hidden="false" outlineLevel="0" max="2" min="2" style="33" width="20.71"/>
    <col collapsed="false" customWidth="true" hidden="false" outlineLevel="0" max="3" min="3" style="33" width="56.76"/>
    <col collapsed="false" customWidth="true" hidden="false" outlineLevel="0" max="4" min="4" style="33" width="6.19"/>
    <col collapsed="false" customWidth="false" hidden="false" outlineLevel="0" max="5" min="5" style="191" width="11.48"/>
    <col collapsed="false" customWidth="true" hidden="false" outlineLevel="0" max="6" min="6" style="192" width="13.91"/>
    <col collapsed="false" customWidth="false" hidden="false" outlineLevel="0" max="7" min="7" style="192" width="11.48"/>
    <col collapsed="false" customWidth="false" hidden="false" outlineLevel="0" max="257" min="8" style="33" width="11.48"/>
  </cols>
  <sheetData>
    <row r="1" customFormat="false" ht="15.8" hidden="false" customHeight="false" outlineLevel="0" collapsed="false">
      <c r="A1" s="170"/>
      <c r="B1" s="170"/>
      <c r="C1" s="170"/>
      <c r="D1" s="170"/>
      <c r="E1" s="170"/>
      <c r="F1" s="170"/>
      <c r="G1" s="170"/>
    </row>
    <row r="2" customFormat="false" ht="15.8" hidden="false" customHeight="false" outlineLevel="0" collapsed="false">
      <c r="A2" s="170"/>
      <c r="B2" s="170"/>
      <c r="C2" s="170"/>
      <c r="D2" s="170"/>
      <c r="E2" s="170"/>
      <c r="F2" s="170"/>
      <c r="G2" s="170"/>
    </row>
    <row r="3" customFormat="false" ht="15.8" hidden="false" customHeight="false" outlineLevel="0" collapsed="false">
      <c r="A3" s="170"/>
      <c r="B3" s="170"/>
      <c r="C3" s="170"/>
      <c r="D3" s="170"/>
      <c r="E3" s="170"/>
      <c r="F3" s="170"/>
      <c r="G3" s="170"/>
    </row>
    <row r="4" customFormat="false" ht="15.8" hidden="false" customHeight="false" outlineLevel="0" collapsed="false">
      <c r="A4" s="170"/>
      <c r="B4" s="170"/>
      <c r="C4" s="170"/>
      <c r="D4" s="170"/>
      <c r="E4" s="170"/>
      <c r="F4" s="170"/>
      <c r="G4" s="170"/>
    </row>
    <row r="5" customFormat="false" ht="15.8" hidden="false" customHeight="false" outlineLevel="0" collapsed="false">
      <c r="A5" s="170"/>
      <c r="B5" s="170"/>
      <c r="C5" s="170"/>
      <c r="D5" s="170"/>
      <c r="E5" s="170"/>
      <c r="F5" s="170"/>
      <c r="G5" s="170"/>
    </row>
    <row r="6" customFormat="false" ht="15.8" hidden="false" customHeight="false" outlineLevel="0" collapsed="false">
      <c r="A6" s="170"/>
      <c r="B6" s="170"/>
      <c r="C6" s="170"/>
      <c r="D6" s="170"/>
      <c r="E6" s="170"/>
      <c r="F6" s="170"/>
      <c r="G6" s="170"/>
    </row>
    <row r="7" customFormat="false" ht="19.35" hidden="false" customHeight="true" outlineLevel="0" collapsed="false">
      <c r="A7" s="171" t="s">
        <v>213</v>
      </c>
      <c r="B7" s="171"/>
      <c r="C7" s="171"/>
      <c r="D7" s="171"/>
      <c r="E7" s="171"/>
      <c r="F7" s="171"/>
      <c r="G7" s="171"/>
    </row>
    <row r="8" customFormat="false" ht="15.8" hidden="false" customHeight="false" outlineLevel="0" collapsed="false">
      <c r="A8" s="172" t="str">
        <f aca="false">orcamento_geral!A7</f>
        <v>PREFEITURA MUNICIPAL DE XANXERÊ</v>
      </c>
      <c r="B8" s="172"/>
      <c r="C8" s="172"/>
      <c r="D8" s="172"/>
      <c r="E8" s="172"/>
      <c r="F8" s="172"/>
      <c r="G8" s="172"/>
    </row>
    <row r="9" customFormat="false" ht="15.8" hidden="false" customHeight="false" outlineLevel="0" collapsed="false">
      <c r="A9" s="172" t="str">
        <f aca="false">orcamento_geral!A8</f>
        <v>Obra : CREAS</v>
      </c>
      <c r="B9" s="172"/>
      <c r="C9" s="172"/>
      <c r="D9" s="172"/>
      <c r="E9" s="172"/>
      <c r="F9" s="172"/>
      <c r="G9" s="172"/>
    </row>
    <row r="10" customFormat="false" ht="15.8" hidden="false" customHeight="false" outlineLevel="0" collapsed="false">
      <c r="A10" s="172" t="str">
        <f aca="false">orcamento_geral!A9</f>
        <v>RUA MARANHÃO, 259, XANXERÊ-SC</v>
      </c>
      <c r="B10" s="172"/>
      <c r="C10" s="172"/>
      <c r="D10" s="172"/>
      <c r="E10" s="193" t="n">
        <f aca="false">orcamento_geral!F10</f>
        <v>44621</v>
      </c>
      <c r="F10" s="193"/>
      <c r="G10" s="193"/>
    </row>
    <row r="11" customFormat="false" ht="15.8" hidden="false" customHeight="false" outlineLevel="0" collapsed="false">
      <c r="A11" s="194" t="str">
        <f aca="false">orcamento_geral!A10</f>
        <v>Data Base: Janeiro_2022 – NÃO Desonerado</v>
      </c>
      <c r="B11" s="194"/>
      <c r="C11" s="194"/>
      <c r="D11" s="194"/>
      <c r="E11" s="195" t="str">
        <f aca="false">orcamento_geral!D10</f>
        <v>Área Total Construída = 219,58m2</v>
      </c>
      <c r="F11" s="195"/>
      <c r="G11" s="195"/>
    </row>
    <row r="12" customFormat="false" ht="26.5" hidden="false" customHeight="false" outlineLevel="0" collapsed="false">
      <c r="A12" s="196" t="s">
        <v>33</v>
      </c>
      <c r="B12" s="196" t="s">
        <v>214</v>
      </c>
      <c r="C12" s="197" t="s">
        <v>16</v>
      </c>
      <c r="D12" s="198" t="s">
        <v>215</v>
      </c>
      <c r="E12" s="199" t="s">
        <v>216</v>
      </c>
      <c r="F12" s="200" t="s">
        <v>217</v>
      </c>
      <c r="G12" s="201" t="s">
        <v>218</v>
      </c>
    </row>
    <row r="13" customFormat="false" ht="15.8" hidden="false" customHeight="true" outlineLevel="0" collapsed="false">
      <c r="A13" s="202" t="s">
        <v>219</v>
      </c>
      <c r="B13" s="203" t="s">
        <v>220</v>
      </c>
      <c r="C13" s="203"/>
      <c r="D13" s="203"/>
      <c r="E13" s="202" t="s">
        <v>221</v>
      </c>
      <c r="F13" s="202" t="s">
        <v>222</v>
      </c>
      <c r="G13" s="204" t="n">
        <v>151.71</v>
      </c>
    </row>
    <row r="14" customFormat="false" ht="27.3" hidden="false" customHeight="false" outlineLevel="0" collapsed="false">
      <c r="A14" s="205" t="s">
        <v>223</v>
      </c>
      <c r="B14" s="205" t="s">
        <v>224</v>
      </c>
      <c r="C14" s="206" t="s">
        <v>225</v>
      </c>
      <c r="D14" s="205" t="s">
        <v>166</v>
      </c>
      <c r="E14" s="207" t="n">
        <v>1.6923</v>
      </c>
      <c r="F14" s="207" t="n">
        <v>28.42</v>
      </c>
      <c r="G14" s="207" t="n">
        <v>48.09</v>
      </c>
    </row>
    <row r="15" customFormat="false" ht="27.3" hidden="false" customHeight="false" outlineLevel="0" collapsed="false">
      <c r="A15" s="205" t="s">
        <v>226</v>
      </c>
      <c r="B15" s="205" t="s">
        <v>224</v>
      </c>
      <c r="C15" s="206" t="s">
        <v>227</v>
      </c>
      <c r="D15" s="205" t="s">
        <v>166</v>
      </c>
      <c r="E15" s="207" t="n">
        <v>1.2273</v>
      </c>
      <c r="F15" s="207" t="n">
        <v>23.95</v>
      </c>
      <c r="G15" s="207" t="n">
        <v>29.39</v>
      </c>
    </row>
    <row r="16" customFormat="false" ht="15.8" hidden="false" customHeight="false" outlineLevel="0" collapsed="false">
      <c r="A16" s="205" t="s">
        <v>228</v>
      </c>
      <c r="B16" s="205" t="s">
        <v>224</v>
      </c>
      <c r="C16" s="206" t="s">
        <v>229</v>
      </c>
      <c r="D16" s="205" t="s">
        <v>230</v>
      </c>
      <c r="E16" s="207" t="n">
        <v>0.0428</v>
      </c>
      <c r="F16" s="207" t="n">
        <v>21.17</v>
      </c>
      <c r="G16" s="207" t="n">
        <v>0.9</v>
      </c>
    </row>
    <row r="17" customFormat="false" ht="39.35" hidden="false" customHeight="false" outlineLevel="0" collapsed="false">
      <c r="A17" s="205" t="s">
        <v>231</v>
      </c>
      <c r="B17" s="205" t="s">
        <v>224</v>
      </c>
      <c r="C17" s="206" t="s">
        <v>232</v>
      </c>
      <c r="D17" s="205" t="s">
        <v>221</v>
      </c>
      <c r="E17" s="207" t="n">
        <v>1.050038</v>
      </c>
      <c r="F17" s="207" t="n">
        <v>48.1</v>
      </c>
      <c r="G17" s="207" t="n">
        <v>50.5</v>
      </c>
    </row>
    <row r="18" customFormat="false" ht="15.8" hidden="false" customHeight="false" outlineLevel="0" collapsed="false">
      <c r="A18" s="205" t="s">
        <v>233</v>
      </c>
      <c r="B18" s="205" t="s">
        <v>224</v>
      </c>
      <c r="C18" s="206" t="s">
        <v>234</v>
      </c>
      <c r="D18" s="205" t="s">
        <v>235</v>
      </c>
      <c r="E18" s="207" t="n">
        <v>0.2042</v>
      </c>
      <c r="F18" s="207" t="n">
        <v>22.61</v>
      </c>
      <c r="G18" s="207" t="n">
        <v>4.61</v>
      </c>
    </row>
    <row r="19" customFormat="false" ht="15.8" hidden="false" customHeight="false" outlineLevel="0" collapsed="false">
      <c r="A19" s="205" t="s">
        <v>236</v>
      </c>
      <c r="B19" s="205" t="s">
        <v>224</v>
      </c>
      <c r="C19" s="206" t="s">
        <v>237</v>
      </c>
      <c r="D19" s="205" t="s">
        <v>235</v>
      </c>
      <c r="E19" s="207" t="n">
        <v>0.6127</v>
      </c>
      <c r="F19" s="207" t="n">
        <v>27.79</v>
      </c>
      <c r="G19" s="207" t="n">
        <v>17.02</v>
      </c>
    </row>
    <row r="20" customFormat="false" ht="27.3" hidden="false" customHeight="false" outlineLevel="0" collapsed="false">
      <c r="A20" s="205" t="s">
        <v>238</v>
      </c>
      <c r="B20" s="205" t="s">
        <v>224</v>
      </c>
      <c r="C20" s="206" t="s">
        <v>239</v>
      </c>
      <c r="D20" s="205" t="s">
        <v>240</v>
      </c>
      <c r="E20" s="207" t="n">
        <v>0.0044</v>
      </c>
      <c r="F20" s="207" t="n">
        <v>26.51</v>
      </c>
      <c r="G20" s="207" t="n">
        <v>0.11</v>
      </c>
    </row>
    <row r="21" customFormat="false" ht="27.3" hidden="false" customHeight="false" outlineLevel="0" collapsed="false">
      <c r="A21" s="205" t="s">
        <v>241</v>
      </c>
      <c r="B21" s="205" t="s">
        <v>224</v>
      </c>
      <c r="C21" s="206" t="s">
        <v>242</v>
      </c>
      <c r="D21" s="205" t="s">
        <v>243</v>
      </c>
      <c r="E21" s="207" t="n">
        <v>0.0191</v>
      </c>
      <c r="F21" s="207" t="n">
        <v>25.48</v>
      </c>
      <c r="G21" s="207" t="n">
        <v>0.48</v>
      </c>
    </row>
    <row r="22" customFormat="false" ht="27.3" hidden="false" customHeight="false" outlineLevel="0" collapsed="false">
      <c r="A22" s="205" t="s">
        <v>244</v>
      </c>
      <c r="B22" s="205" t="s">
        <v>224</v>
      </c>
      <c r="C22" s="206" t="s">
        <v>245</v>
      </c>
      <c r="D22" s="205" t="s">
        <v>246</v>
      </c>
      <c r="E22" s="207" t="n">
        <v>0.0015</v>
      </c>
      <c r="F22" s="207" t="n">
        <v>408.99</v>
      </c>
      <c r="G22" s="207" t="n">
        <v>0.61</v>
      </c>
    </row>
    <row r="23" customFormat="false" ht="39.35" hidden="false" customHeight="true" outlineLevel="0" collapsed="false">
      <c r="A23" s="202" t="s">
        <v>247</v>
      </c>
      <c r="B23" s="203" t="s">
        <v>248</v>
      </c>
      <c r="C23" s="203"/>
      <c r="D23" s="203"/>
      <c r="E23" s="202" t="s">
        <v>221</v>
      </c>
      <c r="F23" s="202" t="s">
        <v>222</v>
      </c>
      <c r="G23" s="204" t="n">
        <v>22.78</v>
      </c>
    </row>
    <row r="24" customFormat="false" ht="27.3" hidden="false" customHeight="false" outlineLevel="0" collapsed="false">
      <c r="A24" s="205" t="s">
        <v>249</v>
      </c>
      <c r="B24" s="205" t="s">
        <v>224</v>
      </c>
      <c r="C24" s="206" t="s">
        <v>250</v>
      </c>
      <c r="D24" s="205" t="s">
        <v>166</v>
      </c>
      <c r="E24" s="207" t="n">
        <v>0.222</v>
      </c>
      <c r="F24" s="207" t="n">
        <v>25.91</v>
      </c>
      <c r="G24" s="207" t="n">
        <v>5.75</v>
      </c>
    </row>
    <row r="25" customFormat="false" ht="27.3" hidden="false" customHeight="false" outlineLevel="0" collapsed="false">
      <c r="A25" s="205" t="s">
        <v>251</v>
      </c>
      <c r="B25" s="205" t="s">
        <v>224</v>
      </c>
      <c r="C25" s="206" t="s">
        <v>252</v>
      </c>
      <c r="D25" s="205" t="s">
        <v>166</v>
      </c>
      <c r="E25" s="207" t="n">
        <v>0.556</v>
      </c>
      <c r="F25" s="207" t="n">
        <v>12.25</v>
      </c>
      <c r="G25" s="207" t="n">
        <v>6.81</v>
      </c>
    </row>
    <row r="26" customFormat="false" ht="27.3" hidden="false" customHeight="false" outlineLevel="0" collapsed="false">
      <c r="A26" s="205" t="s">
        <v>253</v>
      </c>
      <c r="B26" s="205" t="s">
        <v>224</v>
      </c>
      <c r="C26" s="206" t="s">
        <v>254</v>
      </c>
      <c r="D26" s="205" t="s">
        <v>166</v>
      </c>
      <c r="E26" s="207" t="n">
        <v>0.074</v>
      </c>
      <c r="F26" s="207" t="n">
        <v>32.37</v>
      </c>
      <c r="G26" s="207" t="n">
        <v>2.39</v>
      </c>
    </row>
    <row r="27" customFormat="false" ht="15.8" hidden="false" customHeight="false" outlineLevel="0" collapsed="false">
      <c r="A27" s="205" t="s">
        <v>255</v>
      </c>
      <c r="B27" s="205" t="s">
        <v>224</v>
      </c>
      <c r="C27" s="206" t="s">
        <v>256</v>
      </c>
      <c r="D27" s="205" t="s">
        <v>230</v>
      </c>
      <c r="E27" s="207" t="n">
        <v>0.12</v>
      </c>
      <c r="F27" s="207" t="n">
        <v>21.54</v>
      </c>
      <c r="G27" s="207" t="n">
        <v>2.58</v>
      </c>
    </row>
    <row r="28" customFormat="false" ht="15.8" hidden="false" customHeight="false" outlineLevel="0" collapsed="false">
      <c r="A28" s="205" t="s">
        <v>233</v>
      </c>
      <c r="B28" s="205" t="s">
        <v>224</v>
      </c>
      <c r="C28" s="206" t="s">
        <v>234</v>
      </c>
      <c r="D28" s="205" t="s">
        <v>235</v>
      </c>
      <c r="E28" s="207" t="n">
        <v>0.073</v>
      </c>
      <c r="F28" s="207" t="n">
        <v>22.61</v>
      </c>
      <c r="G28" s="207" t="n">
        <v>1.65</v>
      </c>
    </row>
    <row r="29" customFormat="false" ht="15.8" hidden="false" customHeight="false" outlineLevel="0" collapsed="false">
      <c r="A29" s="205" t="s">
        <v>236</v>
      </c>
      <c r="B29" s="205" t="s">
        <v>224</v>
      </c>
      <c r="C29" s="206" t="s">
        <v>237</v>
      </c>
      <c r="D29" s="205" t="s">
        <v>235</v>
      </c>
      <c r="E29" s="207" t="n">
        <v>0.116</v>
      </c>
      <c r="F29" s="207" t="n">
        <v>27.79</v>
      </c>
      <c r="G29" s="207" t="n">
        <v>3.22</v>
      </c>
    </row>
    <row r="30" customFormat="false" ht="27.3" hidden="false" customHeight="false" outlineLevel="0" collapsed="false">
      <c r="A30" s="205" t="s">
        <v>257</v>
      </c>
      <c r="B30" s="205" t="s">
        <v>224</v>
      </c>
      <c r="C30" s="206" t="s">
        <v>258</v>
      </c>
      <c r="D30" s="205" t="s">
        <v>240</v>
      </c>
      <c r="E30" s="207" t="n">
        <v>0.0062</v>
      </c>
      <c r="F30" s="207" t="n">
        <v>26.04</v>
      </c>
      <c r="G30" s="207" t="n">
        <v>0.16</v>
      </c>
    </row>
    <row r="31" customFormat="false" ht="27.3" hidden="false" customHeight="false" outlineLevel="0" collapsed="false">
      <c r="A31" s="205" t="s">
        <v>259</v>
      </c>
      <c r="B31" s="205" t="s">
        <v>224</v>
      </c>
      <c r="C31" s="206" t="s">
        <v>260</v>
      </c>
      <c r="D31" s="205" t="s">
        <v>243</v>
      </c>
      <c r="E31" s="207" t="n">
        <v>0.0091</v>
      </c>
      <c r="F31" s="207" t="n">
        <v>25.2</v>
      </c>
      <c r="G31" s="207" t="n">
        <v>0.22</v>
      </c>
    </row>
    <row r="32" customFormat="false" ht="39.35" hidden="false" customHeight="true" outlineLevel="0" collapsed="false">
      <c r="A32" s="202" t="s">
        <v>261</v>
      </c>
      <c r="B32" s="203" t="s">
        <v>262</v>
      </c>
      <c r="C32" s="203"/>
      <c r="D32" s="203"/>
      <c r="E32" s="202" t="s">
        <v>221</v>
      </c>
      <c r="F32" s="202" t="s">
        <v>222</v>
      </c>
      <c r="G32" s="204" t="n">
        <v>46.39</v>
      </c>
    </row>
    <row r="33" customFormat="false" ht="27.3" hidden="false" customHeight="false" outlineLevel="0" collapsed="false">
      <c r="A33" s="205" t="s">
        <v>263</v>
      </c>
      <c r="B33" s="205" t="s">
        <v>224</v>
      </c>
      <c r="C33" s="206" t="s">
        <v>264</v>
      </c>
      <c r="D33" s="205" t="s">
        <v>265</v>
      </c>
      <c r="E33" s="207" t="n">
        <v>1.27</v>
      </c>
      <c r="F33" s="207" t="n">
        <v>0.23</v>
      </c>
      <c r="G33" s="207" t="n">
        <v>0.29</v>
      </c>
    </row>
    <row r="34" customFormat="false" ht="27.3" hidden="false" customHeight="false" outlineLevel="0" collapsed="false">
      <c r="A34" s="205" t="s">
        <v>266</v>
      </c>
      <c r="B34" s="205" t="s">
        <v>224</v>
      </c>
      <c r="C34" s="206" t="s">
        <v>267</v>
      </c>
      <c r="D34" s="205" t="s">
        <v>203</v>
      </c>
      <c r="E34" s="207" t="n">
        <v>1.27</v>
      </c>
      <c r="F34" s="207" t="n">
        <v>3.48</v>
      </c>
      <c r="G34" s="207" t="n">
        <v>4.41</v>
      </c>
    </row>
    <row r="35" customFormat="false" ht="27.3" hidden="false" customHeight="false" outlineLevel="0" collapsed="false">
      <c r="A35" s="205" t="s">
        <v>268</v>
      </c>
      <c r="B35" s="205" t="s">
        <v>224</v>
      </c>
      <c r="C35" s="206" t="s">
        <v>269</v>
      </c>
      <c r="D35" s="205" t="s">
        <v>221</v>
      </c>
      <c r="E35" s="207" t="n">
        <v>1.275</v>
      </c>
      <c r="F35" s="207" t="n">
        <v>27.74</v>
      </c>
      <c r="G35" s="207" t="n">
        <v>35.36</v>
      </c>
    </row>
    <row r="36" customFormat="false" ht="15.8" hidden="false" customHeight="false" outlineLevel="0" collapsed="false">
      <c r="A36" s="205" t="s">
        <v>270</v>
      </c>
      <c r="B36" s="205" t="s">
        <v>224</v>
      </c>
      <c r="C36" s="206" t="s">
        <v>271</v>
      </c>
      <c r="D36" s="205" t="s">
        <v>235</v>
      </c>
      <c r="E36" s="207" t="n">
        <v>0.15</v>
      </c>
      <c r="F36" s="207" t="n">
        <v>20.4</v>
      </c>
      <c r="G36" s="207" t="n">
        <v>3.06</v>
      </c>
    </row>
    <row r="37" customFormat="false" ht="15.8" hidden="false" customHeight="false" outlineLevel="0" collapsed="false">
      <c r="A37" s="205" t="s">
        <v>272</v>
      </c>
      <c r="B37" s="205" t="s">
        <v>224</v>
      </c>
      <c r="C37" s="206" t="s">
        <v>273</v>
      </c>
      <c r="D37" s="205" t="s">
        <v>235</v>
      </c>
      <c r="E37" s="207" t="n">
        <v>0.115</v>
      </c>
      <c r="F37" s="207" t="n">
        <v>25.9</v>
      </c>
      <c r="G37" s="207" t="n">
        <v>2.97</v>
      </c>
    </row>
    <row r="38" customFormat="false" ht="27.3" hidden="false" customHeight="false" outlineLevel="0" collapsed="false">
      <c r="A38" s="205" t="s">
        <v>257</v>
      </c>
      <c r="B38" s="205" t="s">
        <v>224</v>
      </c>
      <c r="C38" s="206" t="s">
        <v>258</v>
      </c>
      <c r="D38" s="205" t="s">
        <v>240</v>
      </c>
      <c r="E38" s="207" t="n">
        <v>0.005</v>
      </c>
      <c r="F38" s="207" t="n">
        <v>26.04</v>
      </c>
      <c r="G38" s="207" t="n">
        <v>0.13</v>
      </c>
    </row>
    <row r="39" customFormat="false" ht="27.3" hidden="false" customHeight="false" outlineLevel="0" collapsed="false">
      <c r="A39" s="205" t="s">
        <v>259</v>
      </c>
      <c r="B39" s="205" t="s">
        <v>224</v>
      </c>
      <c r="C39" s="206" t="s">
        <v>260</v>
      </c>
      <c r="D39" s="205" t="s">
        <v>243</v>
      </c>
      <c r="E39" s="207" t="n">
        <v>0.0069</v>
      </c>
      <c r="F39" s="207" t="n">
        <v>25.2</v>
      </c>
      <c r="G39" s="207" t="n">
        <v>0.17</v>
      </c>
    </row>
    <row r="40" customFormat="false" ht="27.3" hidden="false" customHeight="true" outlineLevel="0" collapsed="false">
      <c r="A40" s="202" t="s">
        <v>274</v>
      </c>
      <c r="B40" s="203" t="s">
        <v>275</v>
      </c>
      <c r="C40" s="203"/>
      <c r="D40" s="203"/>
      <c r="E40" s="202" t="s">
        <v>246</v>
      </c>
      <c r="F40" s="202" t="s">
        <v>222</v>
      </c>
      <c r="G40" s="204" t="n">
        <v>128.23</v>
      </c>
    </row>
    <row r="41" customFormat="false" ht="27.3" hidden="false" customHeight="false" outlineLevel="0" collapsed="false">
      <c r="A41" s="205" t="s">
        <v>276</v>
      </c>
      <c r="B41" s="205" t="s">
        <v>224</v>
      </c>
      <c r="C41" s="206" t="s">
        <v>277</v>
      </c>
      <c r="D41" s="205" t="s">
        <v>246</v>
      </c>
      <c r="E41" s="207" t="n">
        <v>1.13</v>
      </c>
      <c r="F41" s="207" t="n">
        <v>82</v>
      </c>
      <c r="G41" s="207" t="n">
        <v>92.66</v>
      </c>
    </row>
    <row r="42" customFormat="false" ht="15.8" hidden="false" customHeight="false" outlineLevel="0" collapsed="false">
      <c r="A42" s="205" t="s">
        <v>278</v>
      </c>
      <c r="B42" s="205" t="s">
        <v>224</v>
      </c>
      <c r="C42" s="206" t="s">
        <v>279</v>
      </c>
      <c r="D42" s="205" t="s">
        <v>235</v>
      </c>
      <c r="E42" s="207" t="n">
        <v>1.03</v>
      </c>
      <c r="F42" s="207" t="n">
        <v>27.42</v>
      </c>
      <c r="G42" s="207" t="n">
        <v>28.24</v>
      </c>
    </row>
    <row r="43" customFormat="false" ht="15.8" hidden="false" customHeight="false" outlineLevel="0" collapsed="false">
      <c r="A43" s="205" t="s">
        <v>270</v>
      </c>
      <c r="B43" s="205" t="s">
        <v>224</v>
      </c>
      <c r="C43" s="206" t="s">
        <v>271</v>
      </c>
      <c r="D43" s="205" t="s">
        <v>235</v>
      </c>
      <c r="E43" s="207" t="n">
        <v>0.343</v>
      </c>
      <c r="F43" s="207" t="n">
        <v>20.4</v>
      </c>
      <c r="G43" s="207" t="n">
        <v>6.99</v>
      </c>
    </row>
    <row r="44" customFormat="false" ht="39.35" hidden="false" customHeight="false" outlineLevel="0" collapsed="false">
      <c r="A44" s="205" t="s">
        <v>280</v>
      </c>
      <c r="B44" s="205" t="s">
        <v>224</v>
      </c>
      <c r="C44" s="206" t="s">
        <v>281</v>
      </c>
      <c r="D44" s="205" t="s">
        <v>240</v>
      </c>
      <c r="E44" s="207" t="n">
        <v>0.032</v>
      </c>
      <c r="F44" s="207" t="n">
        <v>10.53</v>
      </c>
      <c r="G44" s="207" t="n">
        <v>0.33</v>
      </c>
    </row>
    <row r="45" customFormat="false" ht="39.35" hidden="false" customHeight="false" outlineLevel="0" collapsed="false">
      <c r="A45" s="205" t="s">
        <v>282</v>
      </c>
      <c r="B45" s="205" t="s">
        <v>224</v>
      </c>
      <c r="C45" s="206" t="s">
        <v>283</v>
      </c>
      <c r="D45" s="205" t="s">
        <v>243</v>
      </c>
      <c r="E45" s="207" t="n">
        <v>0.03</v>
      </c>
      <c r="F45" s="207" t="n">
        <v>0.54</v>
      </c>
      <c r="G45" s="207" t="n">
        <v>0.01</v>
      </c>
    </row>
    <row r="46" customFormat="false" ht="27.3" hidden="false" customHeight="true" outlineLevel="0" collapsed="false">
      <c r="A46" s="202" t="s">
        <v>284</v>
      </c>
      <c r="B46" s="203" t="s">
        <v>285</v>
      </c>
      <c r="C46" s="203"/>
      <c r="D46" s="203"/>
      <c r="E46" s="202" t="s">
        <v>166</v>
      </c>
      <c r="F46" s="202" t="s">
        <v>222</v>
      </c>
      <c r="G46" s="204" t="n">
        <v>17.3</v>
      </c>
    </row>
    <row r="47" customFormat="false" ht="15.8" hidden="false" customHeight="false" outlineLevel="0" collapsed="false">
      <c r="A47" s="205" t="s">
        <v>286</v>
      </c>
      <c r="B47" s="205" t="s">
        <v>224</v>
      </c>
      <c r="C47" s="206" t="s">
        <v>287</v>
      </c>
      <c r="D47" s="205" t="s">
        <v>203</v>
      </c>
      <c r="E47" s="207" t="n">
        <v>0.412</v>
      </c>
      <c r="F47" s="207" t="n">
        <v>36.15</v>
      </c>
      <c r="G47" s="207" t="n">
        <v>14.89</v>
      </c>
    </row>
    <row r="48" customFormat="false" ht="15.8" hidden="false" customHeight="false" outlineLevel="0" collapsed="false">
      <c r="A48" s="205" t="s">
        <v>278</v>
      </c>
      <c r="B48" s="205" t="s">
        <v>224</v>
      </c>
      <c r="C48" s="206" t="s">
        <v>279</v>
      </c>
      <c r="D48" s="205" t="s">
        <v>235</v>
      </c>
      <c r="E48" s="207" t="n">
        <v>0.088</v>
      </c>
      <c r="F48" s="207" t="n">
        <v>27.42</v>
      </c>
      <c r="G48" s="207" t="n">
        <v>2.41</v>
      </c>
    </row>
    <row r="49" customFormat="false" ht="27.3" hidden="false" customHeight="true" outlineLevel="0" collapsed="false">
      <c r="A49" s="202" t="s">
        <v>288</v>
      </c>
      <c r="B49" s="203" t="s">
        <v>289</v>
      </c>
      <c r="C49" s="203"/>
      <c r="D49" s="203"/>
      <c r="E49" s="202" t="s">
        <v>221</v>
      </c>
      <c r="F49" s="202" t="s">
        <v>222</v>
      </c>
      <c r="G49" s="204" t="n">
        <v>47.66</v>
      </c>
    </row>
    <row r="50" customFormat="false" ht="27.3" hidden="false" customHeight="false" outlineLevel="0" collapsed="false">
      <c r="A50" s="205" t="s">
        <v>290</v>
      </c>
      <c r="B50" s="205" t="s">
        <v>224</v>
      </c>
      <c r="C50" s="206" t="s">
        <v>291</v>
      </c>
      <c r="D50" s="205" t="s">
        <v>292</v>
      </c>
      <c r="E50" s="207" t="n">
        <v>0.28</v>
      </c>
      <c r="F50" s="207" t="n">
        <v>6.71</v>
      </c>
      <c r="G50" s="207" t="n">
        <v>1.87</v>
      </c>
    </row>
    <row r="51" customFormat="false" ht="39.35" hidden="false" customHeight="false" outlineLevel="0" collapsed="false">
      <c r="A51" s="205" t="s">
        <v>293</v>
      </c>
      <c r="B51" s="205" t="s">
        <v>224</v>
      </c>
      <c r="C51" s="206" t="s">
        <v>294</v>
      </c>
      <c r="D51" s="205" t="s">
        <v>246</v>
      </c>
      <c r="E51" s="207" t="n">
        <v>0.025</v>
      </c>
      <c r="F51" s="207" t="n">
        <v>602.28</v>
      </c>
      <c r="G51" s="207" t="n">
        <v>15.05</v>
      </c>
    </row>
    <row r="52" customFormat="false" ht="15.8" hidden="false" customHeight="false" outlineLevel="0" collapsed="false">
      <c r="A52" s="205" t="s">
        <v>278</v>
      </c>
      <c r="B52" s="205" t="s">
        <v>224</v>
      </c>
      <c r="C52" s="206" t="s">
        <v>279</v>
      </c>
      <c r="D52" s="205" t="s">
        <v>235</v>
      </c>
      <c r="E52" s="207" t="n">
        <v>0.975</v>
      </c>
      <c r="F52" s="207" t="n">
        <v>27.42</v>
      </c>
      <c r="G52" s="207" t="n">
        <v>26.73</v>
      </c>
    </row>
    <row r="53" customFormat="false" ht="15.8" hidden="false" customHeight="false" outlineLevel="0" collapsed="false">
      <c r="A53" s="205" t="s">
        <v>270</v>
      </c>
      <c r="B53" s="205" t="s">
        <v>224</v>
      </c>
      <c r="C53" s="206" t="s">
        <v>271</v>
      </c>
      <c r="D53" s="205" t="s">
        <v>235</v>
      </c>
      <c r="E53" s="207" t="n">
        <v>0.197</v>
      </c>
      <c r="F53" s="207" t="n">
        <v>20.4</v>
      </c>
      <c r="G53" s="207" t="n">
        <v>4.01</v>
      </c>
    </row>
    <row r="54" customFormat="false" ht="27.3" hidden="false" customHeight="true" outlineLevel="0" collapsed="false">
      <c r="A54" s="202" t="s">
        <v>295</v>
      </c>
      <c r="B54" s="203" t="s">
        <v>296</v>
      </c>
      <c r="C54" s="203"/>
      <c r="D54" s="203"/>
      <c r="E54" s="202" t="s">
        <v>221</v>
      </c>
      <c r="F54" s="202" t="s">
        <v>222</v>
      </c>
      <c r="G54" s="204" t="n">
        <v>41.91</v>
      </c>
    </row>
    <row r="55" customFormat="false" ht="27.3" hidden="false" customHeight="false" outlineLevel="0" collapsed="false">
      <c r="A55" s="205" t="s">
        <v>290</v>
      </c>
      <c r="B55" s="205" t="s">
        <v>224</v>
      </c>
      <c r="C55" s="206" t="s">
        <v>291</v>
      </c>
      <c r="D55" s="205" t="s">
        <v>292</v>
      </c>
      <c r="E55" s="207" t="n">
        <v>0.387</v>
      </c>
      <c r="F55" s="207" t="n">
        <v>6.71</v>
      </c>
      <c r="G55" s="207" t="n">
        <v>2.59</v>
      </c>
    </row>
    <row r="56" customFormat="false" ht="51.4" hidden="false" customHeight="false" outlineLevel="0" collapsed="false">
      <c r="A56" s="205" t="s">
        <v>297</v>
      </c>
      <c r="B56" s="205" t="s">
        <v>224</v>
      </c>
      <c r="C56" s="206" t="s">
        <v>298</v>
      </c>
      <c r="D56" s="205" t="s">
        <v>246</v>
      </c>
      <c r="E56" s="207" t="n">
        <v>0.025</v>
      </c>
      <c r="F56" s="207" t="n">
        <v>478.42</v>
      </c>
      <c r="G56" s="207" t="n">
        <v>11.96</v>
      </c>
    </row>
    <row r="57" customFormat="false" ht="15.8" hidden="false" customHeight="false" outlineLevel="0" collapsed="false">
      <c r="A57" s="205" t="s">
        <v>278</v>
      </c>
      <c r="B57" s="205" t="s">
        <v>224</v>
      </c>
      <c r="C57" s="206" t="s">
        <v>279</v>
      </c>
      <c r="D57" s="205" t="s">
        <v>235</v>
      </c>
      <c r="E57" s="207" t="n">
        <v>0.867</v>
      </c>
      <c r="F57" s="207" t="n">
        <v>27.42</v>
      </c>
      <c r="G57" s="207" t="n">
        <v>23.77</v>
      </c>
    </row>
    <row r="58" customFormat="false" ht="15.8" hidden="false" customHeight="false" outlineLevel="0" collapsed="false">
      <c r="A58" s="205" t="s">
        <v>270</v>
      </c>
      <c r="B58" s="205" t="s">
        <v>224</v>
      </c>
      <c r="C58" s="206" t="s">
        <v>271</v>
      </c>
      <c r="D58" s="205" t="s">
        <v>235</v>
      </c>
      <c r="E58" s="207" t="n">
        <v>0.176</v>
      </c>
      <c r="F58" s="207" t="n">
        <v>20.4</v>
      </c>
      <c r="G58" s="207" t="n">
        <v>3.59</v>
      </c>
    </row>
    <row r="59" customFormat="false" ht="27.3" hidden="false" customHeight="true" outlineLevel="0" collapsed="false">
      <c r="A59" s="202" t="s">
        <v>299</v>
      </c>
      <c r="B59" s="203" t="s">
        <v>300</v>
      </c>
      <c r="C59" s="203"/>
      <c r="D59" s="203"/>
      <c r="E59" s="202" t="s">
        <v>221</v>
      </c>
      <c r="F59" s="202" t="s">
        <v>222</v>
      </c>
      <c r="G59" s="204" t="n">
        <v>95.9</v>
      </c>
    </row>
    <row r="60" customFormat="false" ht="27.3" hidden="false" customHeight="false" outlineLevel="0" collapsed="false">
      <c r="A60" s="205" t="s">
        <v>301</v>
      </c>
      <c r="B60" s="205" t="s">
        <v>224</v>
      </c>
      <c r="C60" s="206" t="s">
        <v>302</v>
      </c>
      <c r="D60" s="205" t="s">
        <v>292</v>
      </c>
      <c r="E60" s="207" t="n">
        <v>0.615</v>
      </c>
      <c r="F60" s="207" t="n">
        <v>11.5</v>
      </c>
      <c r="G60" s="207" t="n">
        <v>7.07</v>
      </c>
    </row>
    <row r="61" customFormat="false" ht="27.3" hidden="false" customHeight="false" outlineLevel="0" collapsed="false">
      <c r="A61" s="205" t="s">
        <v>303</v>
      </c>
      <c r="B61" s="205" t="s">
        <v>224</v>
      </c>
      <c r="C61" s="206" t="s">
        <v>304</v>
      </c>
      <c r="D61" s="205" t="s">
        <v>221</v>
      </c>
      <c r="E61" s="207" t="n">
        <v>1.125</v>
      </c>
      <c r="F61" s="207" t="n">
        <v>50.16</v>
      </c>
      <c r="G61" s="207" t="n">
        <v>56.43</v>
      </c>
    </row>
    <row r="62" customFormat="false" ht="15.8" hidden="false" customHeight="false" outlineLevel="0" collapsed="false">
      <c r="A62" s="205" t="s">
        <v>305</v>
      </c>
      <c r="B62" s="205" t="s">
        <v>224</v>
      </c>
      <c r="C62" s="206" t="s">
        <v>306</v>
      </c>
      <c r="D62" s="205" t="s">
        <v>230</v>
      </c>
      <c r="E62" s="207" t="n">
        <v>0.26</v>
      </c>
      <c r="F62" s="207" t="n">
        <v>8.5</v>
      </c>
      <c r="G62" s="207" t="n">
        <v>2.21</v>
      </c>
    </row>
    <row r="63" customFormat="false" ht="15.8" hidden="false" customHeight="false" outlineLevel="0" collapsed="false">
      <c r="A63" s="205" t="s">
        <v>307</v>
      </c>
      <c r="B63" s="205" t="s">
        <v>224</v>
      </c>
      <c r="C63" s="206" t="s">
        <v>308</v>
      </c>
      <c r="D63" s="205" t="s">
        <v>235</v>
      </c>
      <c r="E63" s="207" t="n">
        <v>0.192</v>
      </c>
      <c r="F63" s="207" t="n">
        <v>21.92</v>
      </c>
      <c r="G63" s="207" t="n">
        <v>4.2</v>
      </c>
    </row>
    <row r="64" customFormat="false" ht="15.8" hidden="false" customHeight="false" outlineLevel="0" collapsed="false">
      <c r="A64" s="205" t="s">
        <v>309</v>
      </c>
      <c r="B64" s="205" t="s">
        <v>224</v>
      </c>
      <c r="C64" s="206" t="s">
        <v>310</v>
      </c>
      <c r="D64" s="205" t="s">
        <v>235</v>
      </c>
      <c r="E64" s="207" t="n">
        <v>0.948</v>
      </c>
      <c r="F64" s="207" t="n">
        <v>27.42</v>
      </c>
      <c r="G64" s="207" t="n">
        <v>25.99</v>
      </c>
    </row>
    <row r="65" customFormat="false" ht="27.3" hidden="false" customHeight="true" outlineLevel="0" collapsed="false">
      <c r="A65" s="202" t="s">
        <v>311</v>
      </c>
      <c r="B65" s="203" t="s">
        <v>312</v>
      </c>
      <c r="C65" s="203"/>
      <c r="D65" s="203"/>
      <c r="E65" s="202" t="s">
        <v>203</v>
      </c>
      <c r="F65" s="202" t="s">
        <v>222</v>
      </c>
      <c r="G65" s="204" t="n">
        <v>262.36</v>
      </c>
    </row>
    <row r="66" customFormat="false" ht="27.3" hidden="false" customHeight="false" outlineLevel="0" collapsed="false">
      <c r="A66" s="205" t="s">
        <v>313</v>
      </c>
      <c r="B66" s="205" t="s">
        <v>224</v>
      </c>
      <c r="C66" s="206" t="s">
        <v>314</v>
      </c>
      <c r="D66" s="205" t="s">
        <v>166</v>
      </c>
      <c r="E66" s="207" t="n">
        <v>2.2</v>
      </c>
      <c r="F66" s="207" t="n">
        <v>8.15</v>
      </c>
      <c r="G66" s="207" t="n">
        <v>17.93</v>
      </c>
    </row>
    <row r="67" customFormat="false" ht="27.3" hidden="false" customHeight="false" outlineLevel="0" collapsed="false">
      <c r="A67" s="205" t="s">
        <v>315</v>
      </c>
      <c r="B67" s="205" t="s">
        <v>224</v>
      </c>
      <c r="C67" s="206" t="s">
        <v>316</v>
      </c>
      <c r="D67" s="205" t="s">
        <v>203</v>
      </c>
      <c r="E67" s="207" t="n">
        <v>1</v>
      </c>
      <c r="F67" s="207" t="n">
        <v>4.24</v>
      </c>
      <c r="G67" s="207" t="n">
        <v>4.24</v>
      </c>
    </row>
    <row r="68" customFormat="false" ht="27.3" hidden="false" customHeight="false" outlineLevel="0" collapsed="false">
      <c r="A68" s="205" t="s">
        <v>317</v>
      </c>
      <c r="B68" s="205" t="s">
        <v>224</v>
      </c>
      <c r="C68" s="206" t="s">
        <v>318</v>
      </c>
      <c r="D68" s="205" t="s">
        <v>166</v>
      </c>
      <c r="E68" s="207" t="n">
        <v>2.2</v>
      </c>
      <c r="F68" s="207" t="n">
        <v>13.2</v>
      </c>
      <c r="G68" s="207" t="n">
        <v>29.04</v>
      </c>
    </row>
    <row r="69" customFormat="false" ht="39.35" hidden="false" customHeight="false" outlineLevel="0" collapsed="false">
      <c r="A69" s="205" t="s">
        <v>319</v>
      </c>
      <c r="B69" s="205" t="s">
        <v>224</v>
      </c>
      <c r="C69" s="206" t="s">
        <v>320</v>
      </c>
      <c r="D69" s="205" t="s">
        <v>166</v>
      </c>
      <c r="E69" s="207" t="n">
        <v>4</v>
      </c>
      <c r="F69" s="207" t="n">
        <v>6.94</v>
      </c>
      <c r="G69" s="207" t="n">
        <v>27.76</v>
      </c>
    </row>
    <row r="70" customFormat="false" ht="39.35" hidden="false" customHeight="false" outlineLevel="0" collapsed="false">
      <c r="A70" s="205" t="s">
        <v>321</v>
      </c>
      <c r="B70" s="205" t="s">
        <v>224</v>
      </c>
      <c r="C70" s="206" t="s">
        <v>322</v>
      </c>
      <c r="D70" s="205" t="s">
        <v>166</v>
      </c>
      <c r="E70" s="207" t="n">
        <v>2.2</v>
      </c>
      <c r="F70" s="207" t="n">
        <v>10.06</v>
      </c>
      <c r="G70" s="207" t="n">
        <v>22.13</v>
      </c>
    </row>
    <row r="71" customFormat="false" ht="39.35" hidden="false" customHeight="false" outlineLevel="0" collapsed="false">
      <c r="A71" s="205" t="s">
        <v>323</v>
      </c>
      <c r="B71" s="205" t="s">
        <v>224</v>
      </c>
      <c r="C71" s="206" t="s">
        <v>324</v>
      </c>
      <c r="D71" s="205" t="s">
        <v>166</v>
      </c>
      <c r="E71" s="207" t="n">
        <v>18</v>
      </c>
      <c r="F71" s="207" t="n">
        <v>7.15</v>
      </c>
      <c r="G71" s="207" t="n">
        <v>128.7</v>
      </c>
    </row>
    <row r="72" customFormat="false" ht="27.3" hidden="false" customHeight="false" outlineLevel="0" collapsed="false">
      <c r="A72" s="205" t="s">
        <v>325</v>
      </c>
      <c r="B72" s="205" t="s">
        <v>224</v>
      </c>
      <c r="C72" s="206" t="s">
        <v>326</v>
      </c>
      <c r="D72" s="205" t="s">
        <v>203</v>
      </c>
      <c r="E72" s="207" t="n">
        <v>0.375</v>
      </c>
      <c r="F72" s="207" t="n">
        <v>12.57</v>
      </c>
      <c r="G72" s="207" t="n">
        <v>4.71</v>
      </c>
    </row>
    <row r="73" customFormat="false" ht="27.3" hidden="false" customHeight="false" outlineLevel="0" collapsed="false">
      <c r="A73" s="205" t="s">
        <v>327</v>
      </c>
      <c r="B73" s="205" t="s">
        <v>224</v>
      </c>
      <c r="C73" s="206" t="s">
        <v>328</v>
      </c>
      <c r="D73" s="205" t="s">
        <v>203</v>
      </c>
      <c r="E73" s="207" t="n">
        <v>1</v>
      </c>
      <c r="F73" s="207" t="n">
        <v>17.36</v>
      </c>
      <c r="G73" s="207" t="n">
        <v>17.36</v>
      </c>
    </row>
    <row r="74" customFormat="false" ht="39.35" hidden="false" customHeight="false" outlineLevel="0" collapsed="false">
      <c r="A74" s="205" t="s">
        <v>329</v>
      </c>
      <c r="B74" s="205" t="s">
        <v>224</v>
      </c>
      <c r="C74" s="206" t="s">
        <v>330</v>
      </c>
      <c r="D74" s="205" t="s">
        <v>203</v>
      </c>
      <c r="E74" s="207" t="n">
        <v>1</v>
      </c>
      <c r="F74" s="207" t="n">
        <v>10.49</v>
      </c>
      <c r="G74" s="207" t="n">
        <v>10.49</v>
      </c>
    </row>
    <row r="75" customFormat="false" ht="39.35" hidden="false" customHeight="true" outlineLevel="0" collapsed="false">
      <c r="A75" s="202" t="s">
        <v>331</v>
      </c>
      <c r="B75" s="203" t="s">
        <v>332</v>
      </c>
      <c r="C75" s="203"/>
      <c r="D75" s="203"/>
      <c r="E75" s="202" t="s">
        <v>203</v>
      </c>
      <c r="F75" s="202" t="s">
        <v>222</v>
      </c>
      <c r="G75" s="204" t="n">
        <v>242.22</v>
      </c>
    </row>
    <row r="76" customFormat="false" ht="27.3" hidden="false" customHeight="false" outlineLevel="0" collapsed="false">
      <c r="A76" s="205" t="s">
        <v>313</v>
      </c>
      <c r="B76" s="205" t="s">
        <v>224</v>
      </c>
      <c r="C76" s="206" t="s">
        <v>314</v>
      </c>
      <c r="D76" s="205" t="s">
        <v>166</v>
      </c>
      <c r="E76" s="207" t="n">
        <v>2.2</v>
      </c>
      <c r="F76" s="207" t="n">
        <v>8.15</v>
      </c>
      <c r="G76" s="207" t="n">
        <v>17.93</v>
      </c>
    </row>
    <row r="77" customFormat="false" ht="27.3" hidden="false" customHeight="false" outlineLevel="0" collapsed="false">
      <c r="A77" s="205" t="s">
        <v>315</v>
      </c>
      <c r="B77" s="205" t="s">
        <v>224</v>
      </c>
      <c r="C77" s="206" t="s">
        <v>316</v>
      </c>
      <c r="D77" s="205" t="s">
        <v>203</v>
      </c>
      <c r="E77" s="207" t="n">
        <v>1</v>
      </c>
      <c r="F77" s="207" t="n">
        <v>4.24</v>
      </c>
      <c r="G77" s="207" t="n">
        <v>4.24</v>
      </c>
    </row>
    <row r="78" customFormat="false" ht="27.3" hidden="false" customHeight="false" outlineLevel="0" collapsed="false">
      <c r="A78" s="205" t="s">
        <v>317</v>
      </c>
      <c r="B78" s="205" t="s">
        <v>224</v>
      </c>
      <c r="C78" s="206" t="s">
        <v>318</v>
      </c>
      <c r="D78" s="205" t="s">
        <v>166</v>
      </c>
      <c r="E78" s="207" t="n">
        <v>2.2</v>
      </c>
      <c r="F78" s="207" t="n">
        <v>13.2</v>
      </c>
      <c r="G78" s="207" t="n">
        <v>29.04</v>
      </c>
    </row>
    <row r="79" customFormat="false" ht="39.35" hidden="false" customHeight="false" outlineLevel="0" collapsed="false">
      <c r="A79" s="205" t="s">
        <v>319</v>
      </c>
      <c r="B79" s="205" t="s">
        <v>224</v>
      </c>
      <c r="C79" s="206" t="s">
        <v>320</v>
      </c>
      <c r="D79" s="205" t="s">
        <v>166</v>
      </c>
      <c r="E79" s="207" t="n">
        <v>2</v>
      </c>
      <c r="F79" s="207" t="n">
        <v>6.94</v>
      </c>
      <c r="G79" s="207" t="n">
        <v>13.88</v>
      </c>
    </row>
    <row r="80" customFormat="false" ht="39.35" hidden="false" customHeight="false" outlineLevel="0" collapsed="false">
      <c r="A80" s="205" t="s">
        <v>321</v>
      </c>
      <c r="B80" s="205" t="s">
        <v>224</v>
      </c>
      <c r="C80" s="206" t="s">
        <v>322</v>
      </c>
      <c r="D80" s="205" t="s">
        <v>166</v>
      </c>
      <c r="E80" s="207" t="n">
        <v>2.2</v>
      </c>
      <c r="F80" s="207" t="n">
        <v>10.06</v>
      </c>
      <c r="G80" s="207" t="n">
        <v>22.13</v>
      </c>
    </row>
    <row r="81" customFormat="false" ht="39.35" hidden="false" customHeight="false" outlineLevel="0" collapsed="false">
      <c r="A81" s="205" t="s">
        <v>333</v>
      </c>
      <c r="B81" s="205" t="s">
        <v>224</v>
      </c>
      <c r="C81" s="206" t="s">
        <v>334</v>
      </c>
      <c r="D81" s="205" t="s">
        <v>166</v>
      </c>
      <c r="E81" s="207" t="n">
        <v>8.4</v>
      </c>
      <c r="F81" s="207" t="n">
        <v>3.11</v>
      </c>
      <c r="G81" s="207" t="n">
        <v>26.12</v>
      </c>
    </row>
    <row r="82" customFormat="false" ht="39.35" hidden="false" customHeight="false" outlineLevel="0" collapsed="false">
      <c r="A82" s="205" t="s">
        <v>335</v>
      </c>
      <c r="B82" s="205" t="s">
        <v>224</v>
      </c>
      <c r="C82" s="206" t="s">
        <v>336</v>
      </c>
      <c r="D82" s="205" t="s">
        <v>166</v>
      </c>
      <c r="E82" s="207" t="n">
        <v>12.6</v>
      </c>
      <c r="F82" s="207" t="n">
        <v>4.46</v>
      </c>
      <c r="G82" s="207" t="n">
        <v>56.19</v>
      </c>
    </row>
    <row r="83" customFormat="false" ht="27.3" hidden="false" customHeight="false" outlineLevel="0" collapsed="false">
      <c r="A83" s="205" t="s">
        <v>325</v>
      </c>
      <c r="B83" s="205" t="s">
        <v>224</v>
      </c>
      <c r="C83" s="206" t="s">
        <v>326</v>
      </c>
      <c r="D83" s="205" t="s">
        <v>203</v>
      </c>
      <c r="E83" s="207" t="n">
        <v>0.375</v>
      </c>
      <c r="F83" s="207" t="n">
        <v>12.57</v>
      </c>
      <c r="G83" s="207" t="n">
        <v>4.71</v>
      </c>
    </row>
    <row r="84" customFormat="false" ht="27.3" hidden="false" customHeight="false" outlineLevel="0" collapsed="false">
      <c r="A84" s="205" t="s">
        <v>327</v>
      </c>
      <c r="B84" s="205" t="s">
        <v>224</v>
      </c>
      <c r="C84" s="206" t="s">
        <v>328</v>
      </c>
      <c r="D84" s="205" t="s">
        <v>203</v>
      </c>
      <c r="E84" s="207" t="n">
        <v>1</v>
      </c>
      <c r="F84" s="207" t="n">
        <v>17.36</v>
      </c>
      <c r="G84" s="207" t="n">
        <v>17.36</v>
      </c>
    </row>
    <row r="85" customFormat="false" ht="39.35" hidden="false" customHeight="false" outlineLevel="0" collapsed="false">
      <c r="A85" s="205" t="s">
        <v>337</v>
      </c>
      <c r="B85" s="205" t="s">
        <v>224</v>
      </c>
      <c r="C85" s="206" t="s">
        <v>338</v>
      </c>
      <c r="D85" s="205" t="s">
        <v>203</v>
      </c>
      <c r="E85" s="207" t="n">
        <v>1</v>
      </c>
      <c r="F85" s="207" t="n">
        <v>50.62</v>
      </c>
      <c r="G85" s="207" t="n">
        <v>50.62</v>
      </c>
    </row>
    <row r="86" customFormat="false" ht="27.3" hidden="false" customHeight="true" outlineLevel="0" collapsed="false">
      <c r="A86" s="202" t="s">
        <v>339</v>
      </c>
      <c r="B86" s="203" t="s">
        <v>340</v>
      </c>
      <c r="C86" s="203"/>
      <c r="D86" s="203"/>
      <c r="E86" s="202" t="s">
        <v>166</v>
      </c>
      <c r="F86" s="202" t="s">
        <v>222</v>
      </c>
      <c r="G86" s="204" t="n">
        <v>5.51</v>
      </c>
    </row>
    <row r="87" customFormat="false" ht="15.8" hidden="false" customHeight="false" outlineLevel="0" collapsed="false">
      <c r="A87" s="205" t="s">
        <v>341</v>
      </c>
      <c r="B87" s="205" t="s">
        <v>224</v>
      </c>
      <c r="C87" s="206" t="s">
        <v>342</v>
      </c>
      <c r="D87" s="205" t="s">
        <v>166</v>
      </c>
      <c r="E87" s="207" t="n">
        <v>1.061</v>
      </c>
      <c r="F87" s="207" t="n">
        <v>4.51</v>
      </c>
      <c r="G87" s="207" t="n">
        <v>4.78</v>
      </c>
    </row>
    <row r="88" customFormat="false" ht="27.3" hidden="false" customHeight="false" outlineLevel="0" collapsed="false">
      <c r="A88" s="205" t="s">
        <v>343</v>
      </c>
      <c r="B88" s="205" t="s">
        <v>224</v>
      </c>
      <c r="C88" s="206" t="s">
        <v>344</v>
      </c>
      <c r="D88" s="205" t="s">
        <v>235</v>
      </c>
      <c r="E88" s="207" t="n">
        <v>0.016</v>
      </c>
      <c r="F88" s="207" t="n">
        <v>19.51</v>
      </c>
      <c r="G88" s="207" t="n">
        <v>0.31</v>
      </c>
    </row>
    <row r="89" customFormat="false" ht="27.3" hidden="false" customHeight="false" outlineLevel="0" collapsed="false">
      <c r="A89" s="205" t="s">
        <v>345</v>
      </c>
      <c r="B89" s="205" t="s">
        <v>224</v>
      </c>
      <c r="C89" s="206" t="s">
        <v>346</v>
      </c>
      <c r="D89" s="205" t="s">
        <v>235</v>
      </c>
      <c r="E89" s="207" t="n">
        <v>0.016</v>
      </c>
      <c r="F89" s="207" t="n">
        <v>26.41</v>
      </c>
      <c r="G89" s="207" t="n">
        <v>0.42</v>
      </c>
    </row>
    <row r="90" customFormat="false" ht="27.3" hidden="false" customHeight="true" outlineLevel="0" collapsed="false">
      <c r="A90" s="202" t="s">
        <v>347</v>
      </c>
      <c r="B90" s="203" t="s">
        <v>348</v>
      </c>
      <c r="C90" s="203"/>
      <c r="D90" s="203"/>
      <c r="E90" s="202" t="s">
        <v>166</v>
      </c>
      <c r="F90" s="202" t="s">
        <v>222</v>
      </c>
      <c r="G90" s="204" t="n">
        <v>20.11</v>
      </c>
    </row>
    <row r="91" customFormat="false" ht="27.3" hidden="false" customHeight="false" outlineLevel="0" collapsed="false">
      <c r="A91" s="205" t="s">
        <v>349</v>
      </c>
      <c r="B91" s="205" t="s">
        <v>224</v>
      </c>
      <c r="C91" s="206" t="s">
        <v>350</v>
      </c>
      <c r="D91" s="205" t="s">
        <v>166</v>
      </c>
      <c r="E91" s="207" t="n">
        <v>1.05</v>
      </c>
      <c r="F91" s="207" t="n">
        <v>5.85</v>
      </c>
      <c r="G91" s="207" t="n">
        <v>6.14</v>
      </c>
    </row>
    <row r="92" customFormat="false" ht="15.8" hidden="false" customHeight="false" outlineLevel="0" collapsed="false">
      <c r="A92" s="205" t="s">
        <v>351</v>
      </c>
      <c r="B92" s="205" t="s">
        <v>224</v>
      </c>
      <c r="C92" s="206" t="s">
        <v>352</v>
      </c>
      <c r="D92" s="205" t="s">
        <v>203</v>
      </c>
      <c r="E92" s="207" t="n">
        <v>0.1</v>
      </c>
      <c r="F92" s="207" t="n">
        <v>2.06</v>
      </c>
      <c r="G92" s="207" t="n">
        <v>0.2</v>
      </c>
    </row>
    <row r="93" customFormat="false" ht="27.3" hidden="false" customHeight="false" outlineLevel="0" collapsed="false">
      <c r="A93" s="205" t="s">
        <v>343</v>
      </c>
      <c r="B93" s="205" t="s">
        <v>224</v>
      </c>
      <c r="C93" s="206" t="s">
        <v>344</v>
      </c>
      <c r="D93" s="205" t="s">
        <v>235</v>
      </c>
      <c r="E93" s="207" t="n">
        <v>0.3</v>
      </c>
      <c r="F93" s="207" t="n">
        <v>19.51</v>
      </c>
      <c r="G93" s="207" t="n">
        <v>5.85</v>
      </c>
    </row>
    <row r="94" customFormat="false" ht="27.3" hidden="false" customHeight="false" outlineLevel="0" collapsed="false">
      <c r="A94" s="205" t="s">
        <v>345</v>
      </c>
      <c r="B94" s="205" t="s">
        <v>224</v>
      </c>
      <c r="C94" s="206" t="s">
        <v>346</v>
      </c>
      <c r="D94" s="205" t="s">
        <v>235</v>
      </c>
      <c r="E94" s="207" t="n">
        <v>0.3</v>
      </c>
      <c r="F94" s="207" t="n">
        <v>26.41</v>
      </c>
      <c r="G94" s="207" t="n">
        <v>7.92</v>
      </c>
    </row>
    <row r="95" customFormat="false" ht="27.3" hidden="false" customHeight="true" outlineLevel="0" collapsed="false">
      <c r="A95" s="202" t="s">
        <v>353</v>
      </c>
      <c r="B95" s="203" t="s">
        <v>354</v>
      </c>
      <c r="C95" s="203"/>
      <c r="D95" s="203"/>
      <c r="E95" s="202" t="s">
        <v>166</v>
      </c>
      <c r="F95" s="202" t="s">
        <v>222</v>
      </c>
      <c r="G95" s="204" t="n">
        <v>30.27</v>
      </c>
    </row>
    <row r="96" customFormat="false" ht="15.8" hidden="false" customHeight="false" outlineLevel="0" collapsed="false">
      <c r="A96" s="205" t="s">
        <v>355</v>
      </c>
      <c r="B96" s="205" t="s">
        <v>224</v>
      </c>
      <c r="C96" s="206" t="s">
        <v>356</v>
      </c>
      <c r="D96" s="205" t="s">
        <v>203</v>
      </c>
      <c r="E96" s="207" t="n">
        <v>0.0108</v>
      </c>
      <c r="F96" s="207" t="n">
        <v>72.4</v>
      </c>
      <c r="G96" s="207" t="n">
        <v>0.78</v>
      </c>
    </row>
    <row r="97" customFormat="false" ht="27.3" hidden="false" customHeight="false" outlineLevel="0" collapsed="false">
      <c r="A97" s="205" t="s">
        <v>357</v>
      </c>
      <c r="B97" s="205" t="s">
        <v>224</v>
      </c>
      <c r="C97" s="206" t="s">
        <v>358</v>
      </c>
      <c r="D97" s="205" t="s">
        <v>166</v>
      </c>
      <c r="E97" s="207" t="n">
        <v>1.05</v>
      </c>
      <c r="F97" s="207" t="n">
        <v>9.97</v>
      </c>
      <c r="G97" s="207" t="n">
        <v>10.46</v>
      </c>
    </row>
    <row r="98" customFormat="false" ht="27.3" hidden="false" customHeight="false" outlineLevel="0" collapsed="false">
      <c r="A98" s="205" t="s">
        <v>359</v>
      </c>
      <c r="B98" s="205" t="s">
        <v>224</v>
      </c>
      <c r="C98" s="206" t="s">
        <v>360</v>
      </c>
      <c r="D98" s="205" t="s">
        <v>203</v>
      </c>
      <c r="E98" s="207" t="n">
        <v>0.0163</v>
      </c>
      <c r="F98" s="207" t="n">
        <v>82.03</v>
      </c>
      <c r="G98" s="207" t="n">
        <v>1.33</v>
      </c>
    </row>
    <row r="99" customFormat="false" ht="15.8" hidden="false" customHeight="false" outlineLevel="0" collapsed="false">
      <c r="A99" s="205" t="s">
        <v>351</v>
      </c>
      <c r="B99" s="205" t="s">
        <v>224</v>
      </c>
      <c r="C99" s="206" t="s">
        <v>352</v>
      </c>
      <c r="D99" s="205" t="s">
        <v>203</v>
      </c>
      <c r="E99" s="207" t="n">
        <v>0.127</v>
      </c>
      <c r="F99" s="207" t="n">
        <v>2.06</v>
      </c>
      <c r="G99" s="207" t="n">
        <v>0.26</v>
      </c>
    </row>
    <row r="100" customFormat="false" ht="27.3" hidden="false" customHeight="false" outlineLevel="0" collapsed="false">
      <c r="A100" s="205" t="s">
        <v>343</v>
      </c>
      <c r="B100" s="205" t="s">
        <v>224</v>
      </c>
      <c r="C100" s="206" t="s">
        <v>344</v>
      </c>
      <c r="D100" s="205" t="s">
        <v>235</v>
      </c>
      <c r="E100" s="207" t="n">
        <v>0.38</v>
      </c>
      <c r="F100" s="207" t="n">
        <v>19.51</v>
      </c>
      <c r="G100" s="207" t="n">
        <v>7.41</v>
      </c>
    </row>
    <row r="101" customFormat="false" ht="27.3" hidden="false" customHeight="false" outlineLevel="0" collapsed="false">
      <c r="A101" s="205" t="s">
        <v>345</v>
      </c>
      <c r="B101" s="205" t="s">
        <v>224</v>
      </c>
      <c r="C101" s="206" t="s">
        <v>346</v>
      </c>
      <c r="D101" s="205" t="s">
        <v>235</v>
      </c>
      <c r="E101" s="207" t="n">
        <v>0.38</v>
      </c>
      <c r="F101" s="207" t="n">
        <v>26.41</v>
      </c>
      <c r="G101" s="207" t="n">
        <v>10.03</v>
      </c>
    </row>
    <row r="102" customFormat="false" ht="27.3" hidden="false" customHeight="true" outlineLevel="0" collapsed="false">
      <c r="A102" s="202" t="s">
        <v>361</v>
      </c>
      <c r="B102" s="203" t="s">
        <v>362</v>
      </c>
      <c r="C102" s="203"/>
      <c r="D102" s="203"/>
      <c r="E102" s="202" t="s">
        <v>166</v>
      </c>
      <c r="F102" s="202" t="s">
        <v>222</v>
      </c>
      <c r="G102" s="204" t="n">
        <v>59</v>
      </c>
    </row>
    <row r="103" customFormat="false" ht="15.8" hidden="false" customHeight="false" outlineLevel="0" collapsed="false">
      <c r="A103" s="205" t="s">
        <v>355</v>
      </c>
      <c r="B103" s="205" t="s">
        <v>224</v>
      </c>
      <c r="C103" s="206" t="s">
        <v>356</v>
      </c>
      <c r="D103" s="205" t="s">
        <v>203</v>
      </c>
      <c r="E103" s="207" t="n">
        <v>0.0363</v>
      </c>
      <c r="F103" s="207" t="n">
        <v>72.4</v>
      </c>
      <c r="G103" s="207" t="n">
        <v>2.62</v>
      </c>
    </row>
    <row r="104" customFormat="false" ht="27.3" hidden="false" customHeight="false" outlineLevel="0" collapsed="false">
      <c r="A104" s="205" t="s">
        <v>363</v>
      </c>
      <c r="B104" s="205" t="s">
        <v>224</v>
      </c>
      <c r="C104" s="206" t="s">
        <v>364</v>
      </c>
      <c r="D104" s="205" t="s">
        <v>166</v>
      </c>
      <c r="E104" s="207" t="n">
        <v>1.05</v>
      </c>
      <c r="F104" s="207" t="n">
        <v>16.24</v>
      </c>
      <c r="G104" s="207" t="n">
        <v>17.05</v>
      </c>
    </row>
    <row r="105" customFormat="false" ht="27.3" hidden="false" customHeight="false" outlineLevel="0" collapsed="false">
      <c r="A105" s="205" t="s">
        <v>359</v>
      </c>
      <c r="B105" s="205" t="s">
        <v>224</v>
      </c>
      <c r="C105" s="206" t="s">
        <v>360</v>
      </c>
      <c r="D105" s="205" t="s">
        <v>203</v>
      </c>
      <c r="E105" s="207" t="n">
        <v>0.0593</v>
      </c>
      <c r="F105" s="207" t="n">
        <v>82.03</v>
      </c>
      <c r="G105" s="207" t="n">
        <v>4.86</v>
      </c>
    </row>
    <row r="106" customFormat="false" ht="15.8" hidden="false" customHeight="false" outlineLevel="0" collapsed="false">
      <c r="A106" s="205" t="s">
        <v>351</v>
      </c>
      <c r="B106" s="205" t="s">
        <v>224</v>
      </c>
      <c r="C106" s="206" t="s">
        <v>352</v>
      </c>
      <c r="D106" s="205" t="s">
        <v>203</v>
      </c>
      <c r="E106" s="207" t="n">
        <v>0.247</v>
      </c>
      <c r="F106" s="207" t="n">
        <v>2.06</v>
      </c>
      <c r="G106" s="207" t="n">
        <v>0.5</v>
      </c>
    </row>
    <row r="107" customFormat="false" ht="27.3" hidden="false" customHeight="false" outlineLevel="0" collapsed="false">
      <c r="A107" s="205" t="s">
        <v>343</v>
      </c>
      <c r="B107" s="205" t="s">
        <v>224</v>
      </c>
      <c r="C107" s="206" t="s">
        <v>344</v>
      </c>
      <c r="D107" s="205" t="s">
        <v>235</v>
      </c>
      <c r="E107" s="207" t="n">
        <v>0.74</v>
      </c>
      <c r="F107" s="207" t="n">
        <v>19.51</v>
      </c>
      <c r="G107" s="207" t="n">
        <v>14.43</v>
      </c>
    </row>
    <row r="108" customFormat="false" ht="27.3" hidden="false" customHeight="false" outlineLevel="0" collapsed="false">
      <c r="A108" s="205" t="s">
        <v>345</v>
      </c>
      <c r="B108" s="205" t="s">
        <v>224</v>
      </c>
      <c r="C108" s="206" t="s">
        <v>346</v>
      </c>
      <c r="D108" s="205" t="s">
        <v>235</v>
      </c>
      <c r="E108" s="207" t="n">
        <v>0.74</v>
      </c>
      <c r="F108" s="207" t="n">
        <v>26.41</v>
      </c>
      <c r="G108" s="207" t="n">
        <v>19.54</v>
      </c>
    </row>
    <row r="109" customFormat="false" ht="27.3" hidden="false" customHeight="true" outlineLevel="0" collapsed="false">
      <c r="A109" s="202" t="s">
        <v>365</v>
      </c>
      <c r="B109" s="203" t="s">
        <v>366</v>
      </c>
      <c r="C109" s="203"/>
      <c r="D109" s="203"/>
      <c r="E109" s="202" t="s">
        <v>203</v>
      </c>
      <c r="F109" s="202" t="s">
        <v>222</v>
      </c>
      <c r="G109" s="204" t="n">
        <v>12.61</v>
      </c>
    </row>
    <row r="110" customFormat="false" ht="15.8" hidden="false" customHeight="false" outlineLevel="0" collapsed="false">
      <c r="A110" s="205" t="s">
        <v>355</v>
      </c>
      <c r="B110" s="205" t="s">
        <v>224</v>
      </c>
      <c r="C110" s="206" t="s">
        <v>356</v>
      </c>
      <c r="D110" s="205" t="s">
        <v>203</v>
      </c>
      <c r="E110" s="207" t="n">
        <v>0.011</v>
      </c>
      <c r="F110" s="207" t="n">
        <v>72.4</v>
      </c>
      <c r="G110" s="207" t="n">
        <v>0.79</v>
      </c>
    </row>
    <row r="111" customFormat="false" ht="27.3" hidden="false" customHeight="false" outlineLevel="0" collapsed="false">
      <c r="A111" s="205" t="s">
        <v>367</v>
      </c>
      <c r="B111" s="205" t="s">
        <v>224</v>
      </c>
      <c r="C111" s="206" t="s">
        <v>368</v>
      </c>
      <c r="D111" s="205" t="s">
        <v>203</v>
      </c>
      <c r="E111" s="207" t="n">
        <v>1</v>
      </c>
      <c r="F111" s="207" t="n">
        <v>1.51</v>
      </c>
      <c r="G111" s="207" t="n">
        <v>1.51</v>
      </c>
    </row>
    <row r="112" customFormat="false" ht="27.3" hidden="false" customHeight="false" outlineLevel="0" collapsed="false">
      <c r="A112" s="205" t="s">
        <v>359</v>
      </c>
      <c r="B112" s="205" t="s">
        <v>224</v>
      </c>
      <c r="C112" s="206" t="s">
        <v>360</v>
      </c>
      <c r="D112" s="205" t="s">
        <v>203</v>
      </c>
      <c r="E112" s="207" t="n">
        <v>0.012</v>
      </c>
      <c r="F112" s="207" t="n">
        <v>82.03</v>
      </c>
      <c r="G112" s="207" t="n">
        <v>0.98</v>
      </c>
    </row>
    <row r="113" customFormat="false" ht="15.8" hidden="false" customHeight="false" outlineLevel="0" collapsed="false">
      <c r="A113" s="205" t="s">
        <v>351</v>
      </c>
      <c r="B113" s="205" t="s">
        <v>224</v>
      </c>
      <c r="C113" s="206" t="s">
        <v>352</v>
      </c>
      <c r="D113" s="205" t="s">
        <v>203</v>
      </c>
      <c r="E113" s="207" t="n">
        <v>0.075</v>
      </c>
      <c r="F113" s="207" t="n">
        <v>2.06</v>
      </c>
      <c r="G113" s="207" t="n">
        <v>0.15</v>
      </c>
    </row>
    <row r="114" customFormat="false" ht="27.3" hidden="false" customHeight="false" outlineLevel="0" collapsed="false">
      <c r="A114" s="205" t="s">
        <v>343</v>
      </c>
      <c r="B114" s="205" t="s">
        <v>224</v>
      </c>
      <c r="C114" s="206" t="s">
        <v>344</v>
      </c>
      <c r="D114" s="205" t="s">
        <v>235</v>
      </c>
      <c r="E114" s="207" t="n">
        <v>0.2</v>
      </c>
      <c r="F114" s="207" t="n">
        <v>19.51</v>
      </c>
      <c r="G114" s="207" t="n">
        <v>3.9</v>
      </c>
    </row>
    <row r="115" customFormat="false" ht="27.3" hidden="false" customHeight="false" outlineLevel="0" collapsed="false">
      <c r="A115" s="205" t="s">
        <v>345</v>
      </c>
      <c r="B115" s="205" t="s">
        <v>224</v>
      </c>
      <c r="C115" s="206" t="s">
        <v>346</v>
      </c>
      <c r="D115" s="205" t="s">
        <v>235</v>
      </c>
      <c r="E115" s="207" t="n">
        <v>0.2</v>
      </c>
      <c r="F115" s="207" t="n">
        <v>26.41</v>
      </c>
      <c r="G115" s="207" t="n">
        <v>5.28</v>
      </c>
    </row>
    <row r="116" customFormat="false" ht="27.3" hidden="false" customHeight="true" outlineLevel="0" collapsed="false">
      <c r="A116" s="202" t="s">
        <v>369</v>
      </c>
      <c r="B116" s="203" t="s">
        <v>370</v>
      </c>
      <c r="C116" s="203"/>
      <c r="D116" s="203"/>
      <c r="E116" s="202" t="s">
        <v>203</v>
      </c>
      <c r="F116" s="202" t="s">
        <v>222</v>
      </c>
      <c r="G116" s="204" t="n">
        <v>4.81</v>
      </c>
    </row>
    <row r="117" customFormat="false" ht="15.8" hidden="false" customHeight="false" outlineLevel="0" collapsed="false">
      <c r="A117" s="205" t="s">
        <v>355</v>
      </c>
      <c r="B117" s="205" t="s">
        <v>224</v>
      </c>
      <c r="C117" s="206" t="s">
        <v>356</v>
      </c>
      <c r="D117" s="205" t="s">
        <v>203</v>
      </c>
      <c r="E117" s="207" t="n">
        <v>0.007</v>
      </c>
      <c r="F117" s="207" t="n">
        <v>72.4</v>
      </c>
      <c r="G117" s="207" t="n">
        <v>0.5</v>
      </c>
    </row>
    <row r="118" customFormat="false" ht="15.8" hidden="false" customHeight="false" outlineLevel="0" collapsed="false">
      <c r="A118" s="205" t="s">
        <v>371</v>
      </c>
      <c r="B118" s="205" t="s">
        <v>224</v>
      </c>
      <c r="C118" s="206" t="s">
        <v>372</v>
      </c>
      <c r="D118" s="205" t="s">
        <v>203</v>
      </c>
      <c r="E118" s="207" t="n">
        <v>1</v>
      </c>
      <c r="F118" s="207" t="n">
        <v>0.89</v>
      </c>
      <c r="G118" s="207" t="n">
        <v>0.89</v>
      </c>
    </row>
    <row r="119" customFormat="false" ht="27.3" hidden="false" customHeight="false" outlineLevel="0" collapsed="false">
      <c r="A119" s="205" t="s">
        <v>359</v>
      </c>
      <c r="B119" s="205" t="s">
        <v>224</v>
      </c>
      <c r="C119" s="206" t="s">
        <v>360</v>
      </c>
      <c r="D119" s="205" t="s">
        <v>203</v>
      </c>
      <c r="E119" s="207" t="n">
        <v>0.008</v>
      </c>
      <c r="F119" s="207" t="n">
        <v>82.03</v>
      </c>
      <c r="G119" s="207" t="n">
        <v>0.65</v>
      </c>
    </row>
    <row r="120" customFormat="false" ht="15.8" hidden="false" customHeight="false" outlineLevel="0" collapsed="false">
      <c r="A120" s="205" t="s">
        <v>351</v>
      </c>
      <c r="B120" s="205" t="s">
        <v>224</v>
      </c>
      <c r="C120" s="206" t="s">
        <v>352</v>
      </c>
      <c r="D120" s="205" t="s">
        <v>203</v>
      </c>
      <c r="E120" s="207" t="n">
        <v>0.013</v>
      </c>
      <c r="F120" s="207" t="n">
        <v>2.06</v>
      </c>
      <c r="G120" s="207" t="n">
        <v>0.02</v>
      </c>
    </row>
    <row r="121" customFormat="false" ht="27.3" hidden="false" customHeight="false" outlineLevel="0" collapsed="false">
      <c r="A121" s="205" t="s">
        <v>343</v>
      </c>
      <c r="B121" s="205" t="s">
        <v>224</v>
      </c>
      <c r="C121" s="206" t="s">
        <v>344</v>
      </c>
      <c r="D121" s="205" t="s">
        <v>235</v>
      </c>
      <c r="E121" s="207" t="n">
        <v>0.06</v>
      </c>
      <c r="F121" s="207" t="n">
        <v>19.51</v>
      </c>
      <c r="G121" s="207" t="n">
        <v>1.17</v>
      </c>
    </row>
    <row r="122" customFormat="false" ht="27.3" hidden="false" customHeight="false" outlineLevel="0" collapsed="false">
      <c r="A122" s="205" t="s">
        <v>345</v>
      </c>
      <c r="B122" s="205" t="s">
        <v>224</v>
      </c>
      <c r="C122" s="206" t="s">
        <v>346</v>
      </c>
      <c r="D122" s="205" t="s">
        <v>235</v>
      </c>
      <c r="E122" s="207" t="n">
        <v>0.06</v>
      </c>
      <c r="F122" s="207" t="n">
        <v>26.41</v>
      </c>
      <c r="G122" s="207" t="n">
        <v>1.58</v>
      </c>
    </row>
    <row r="123" customFormat="false" ht="27.3" hidden="false" customHeight="true" outlineLevel="0" collapsed="false">
      <c r="A123" s="202" t="s">
        <v>373</v>
      </c>
      <c r="B123" s="203" t="s">
        <v>374</v>
      </c>
      <c r="C123" s="203"/>
      <c r="D123" s="203"/>
      <c r="E123" s="202" t="s">
        <v>203</v>
      </c>
      <c r="F123" s="202" t="s">
        <v>222</v>
      </c>
      <c r="G123" s="204" t="n">
        <v>10.63</v>
      </c>
    </row>
    <row r="124" customFormat="false" ht="15.8" hidden="false" customHeight="false" outlineLevel="0" collapsed="false">
      <c r="A124" s="205" t="s">
        <v>355</v>
      </c>
      <c r="B124" s="205" t="s">
        <v>224</v>
      </c>
      <c r="C124" s="206" t="s">
        <v>356</v>
      </c>
      <c r="D124" s="205" t="s">
        <v>203</v>
      </c>
      <c r="E124" s="207" t="n">
        <v>0.0099</v>
      </c>
      <c r="F124" s="207" t="n">
        <v>72.4</v>
      </c>
      <c r="G124" s="207" t="n">
        <v>0.71</v>
      </c>
    </row>
    <row r="125" customFormat="false" ht="27.3" hidden="false" customHeight="false" outlineLevel="0" collapsed="false">
      <c r="A125" s="205" t="s">
        <v>375</v>
      </c>
      <c r="B125" s="205" t="s">
        <v>224</v>
      </c>
      <c r="C125" s="206" t="s">
        <v>376</v>
      </c>
      <c r="D125" s="205" t="s">
        <v>203</v>
      </c>
      <c r="E125" s="207" t="n">
        <v>1</v>
      </c>
      <c r="F125" s="207" t="n">
        <v>4.06</v>
      </c>
      <c r="G125" s="207" t="n">
        <v>4.06</v>
      </c>
    </row>
    <row r="126" customFormat="false" ht="27.3" hidden="false" customHeight="false" outlineLevel="0" collapsed="false">
      <c r="A126" s="205" t="s">
        <v>359</v>
      </c>
      <c r="B126" s="205" t="s">
        <v>224</v>
      </c>
      <c r="C126" s="206" t="s">
        <v>360</v>
      </c>
      <c r="D126" s="205" t="s">
        <v>203</v>
      </c>
      <c r="E126" s="207" t="n">
        <v>0.015</v>
      </c>
      <c r="F126" s="207" t="n">
        <v>82.03</v>
      </c>
      <c r="G126" s="207" t="n">
        <v>1.23</v>
      </c>
    </row>
    <row r="127" customFormat="false" ht="15.8" hidden="false" customHeight="false" outlineLevel="0" collapsed="false">
      <c r="A127" s="205" t="s">
        <v>351</v>
      </c>
      <c r="B127" s="205" t="s">
        <v>224</v>
      </c>
      <c r="C127" s="206" t="s">
        <v>352</v>
      </c>
      <c r="D127" s="205" t="s">
        <v>203</v>
      </c>
      <c r="E127" s="207" t="n">
        <v>0.021</v>
      </c>
      <c r="F127" s="207" t="n">
        <v>2.06</v>
      </c>
      <c r="G127" s="207" t="n">
        <v>0.04</v>
      </c>
    </row>
    <row r="128" customFormat="false" ht="27.3" hidden="false" customHeight="false" outlineLevel="0" collapsed="false">
      <c r="A128" s="205" t="s">
        <v>343</v>
      </c>
      <c r="B128" s="205" t="s">
        <v>224</v>
      </c>
      <c r="C128" s="206" t="s">
        <v>344</v>
      </c>
      <c r="D128" s="205" t="s">
        <v>235</v>
      </c>
      <c r="E128" s="207" t="n">
        <v>0.1</v>
      </c>
      <c r="F128" s="207" t="n">
        <v>19.51</v>
      </c>
      <c r="G128" s="207" t="n">
        <v>1.95</v>
      </c>
    </row>
    <row r="129" customFormat="false" ht="27.3" hidden="false" customHeight="false" outlineLevel="0" collapsed="false">
      <c r="A129" s="205" t="s">
        <v>345</v>
      </c>
      <c r="B129" s="205" t="s">
        <v>224</v>
      </c>
      <c r="C129" s="206" t="s">
        <v>346</v>
      </c>
      <c r="D129" s="205" t="s">
        <v>235</v>
      </c>
      <c r="E129" s="207" t="n">
        <v>0.1</v>
      </c>
      <c r="F129" s="207" t="n">
        <v>26.41</v>
      </c>
      <c r="G129" s="207" t="n">
        <v>2.64</v>
      </c>
    </row>
    <row r="130" customFormat="false" ht="27.3" hidden="false" customHeight="true" outlineLevel="0" collapsed="false">
      <c r="A130" s="202" t="s">
        <v>377</v>
      </c>
      <c r="B130" s="203" t="s">
        <v>378</v>
      </c>
      <c r="C130" s="203"/>
      <c r="D130" s="203"/>
      <c r="E130" s="202" t="s">
        <v>203</v>
      </c>
      <c r="F130" s="202" t="s">
        <v>222</v>
      </c>
      <c r="G130" s="204" t="n">
        <v>7.73</v>
      </c>
    </row>
    <row r="131" customFormat="false" ht="15.8" hidden="false" customHeight="false" outlineLevel="0" collapsed="false">
      <c r="A131" s="205" t="s">
        <v>355</v>
      </c>
      <c r="B131" s="205" t="s">
        <v>224</v>
      </c>
      <c r="C131" s="206" t="s">
        <v>356</v>
      </c>
      <c r="D131" s="205" t="s">
        <v>203</v>
      </c>
      <c r="E131" s="207" t="n">
        <v>0.0099</v>
      </c>
      <c r="F131" s="207" t="n">
        <v>72.4</v>
      </c>
      <c r="G131" s="207" t="n">
        <v>0.71</v>
      </c>
    </row>
    <row r="132" customFormat="false" ht="27.3" hidden="false" customHeight="false" outlineLevel="0" collapsed="false">
      <c r="A132" s="205" t="s">
        <v>379</v>
      </c>
      <c r="B132" s="205" t="s">
        <v>224</v>
      </c>
      <c r="C132" s="206" t="s">
        <v>380</v>
      </c>
      <c r="D132" s="205" t="s">
        <v>203</v>
      </c>
      <c r="E132" s="207" t="n">
        <v>1</v>
      </c>
      <c r="F132" s="207" t="n">
        <v>1.16</v>
      </c>
      <c r="G132" s="207" t="n">
        <v>1.16</v>
      </c>
    </row>
    <row r="133" customFormat="false" ht="27.3" hidden="false" customHeight="false" outlineLevel="0" collapsed="false">
      <c r="A133" s="205" t="s">
        <v>359</v>
      </c>
      <c r="B133" s="205" t="s">
        <v>224</v>
      </c>
      <c r="C133" s="206" t="s">
        <v>360</v>
      </c>
      <c r="D133" s="205" t="s">
        <v>203</v>
      </c>
      <c r="E133" s="207" t="n">
        <v>0.015</v>
      </c>
      <c r="F133" s="207" t="n">
        <v>82.03</v>
      </c>
      <c r="G133" s="207" t="n">
        <v>1.23</v>
      </c>
    </row>
    <row r="134" customFormat="false" ht="15.8" hidden="false" customHeight="false" outlineLevel="0" collapsed="false">
      <c r="A134" s="205" t="s">
        <v>351</v>
      </c>
      <c r="B134" s="205" t="s">
        <v>224</v>
      </c>
      <c r="C134" s="206" t="s">
        <v>352</v>
      </c>
      <c r="D134" s="205" t="s">
        <v>203</v>
      </c>
      <c r="E134" s="207" t="n">
        <v>0.021</v>
      </c>
      <c r="F134" s="207" t="n">
        <v>2.06</v>
      </c>
      <c r="G134" s="207" t="n">
        <v>0.04</v>
      </c>
    </row>
    <row r="135" customFormat="false" ht="27.3" hidden="false" customHeight="false" outlineLevel="0" collapsed="false">
      <c r="A135" s="205" t="s">
        <v>343</v>
      </c>
      <c r="B135" s="205" t="s">
        <v>224</v>
      </c>
      <c r="C135" s="206" t="s">
        <v>344</v>
      </c>
      <c r="D135" s="205" t="s">
        <v>235</v>
      </c>
      <c r="E135" s="207" t="n">
        <v>0.1</v>
      </c>
      <c r="F135" s="207" t="n">
        <v>19.51</v>
      </c>
      <c r="G135" s="207" t="n">
        <v>1.95</v>
      </c>
    </row>
    <row r="136" customFormat="false" ht="27.3" hidden="false" customHeight="false" outlineLevel="0" collapsed="false">
      <c r="A136" s="205" t="s">
        <v>345</v>
      </c>
      <c r="B136" s="205" t="s">
        <v>224</v>
      </c>
      <c r="C136" s="206" t="s">
        <v>346</v>
      </c>
      <c r="D136" s="205" t="s">
        <v>235</v>
      </c>
      <c r="E136" s="207" t="n">
        <v>0.1</v>
      </c>
      <c r="F136" s="207" t="n">
        <v>26.41</v>
      </c>
      <c r="G136" s="207" t="n">
        <v>2.64</v>
      </c>
    </row>
    <row r="137" customFormat="false" ht="27.3" hidden="false" customHeight="true" outlineLevel="0" collapsed="false">
      <c r="A137" s="202" t="s">
        <v>381</v>
      </c>
      <c r="B137" s="203" t="s">
        <v>382</v>
      </c>
      <c r="C137" s="203"/>
      <c r="D137" s="203"/>
      <c r="E137" s="202" t="s">
        <v>203</v>
      </c>
      <c r="F137" s="202" t="s">
        <v>222</v>
      </c>
      <c r="G137" s="204" t="n">
        <v>7.07</v>
      </c>
    </row>
    <row r="138" customFormat="false" ht="15.8" hidden="false" customHeight="false" outlineLevel="0" collapsed="false">
      <c r="A138" s="205" t="s">
        <v>383</v>
      </c>
      <c r="B138" s="205" t="s">
        <v>224</v>
      </c>
      <c r="C138" s="206" t="s">
        <v>384</v>
      </c>
      <c r="D138" s="205" t="s">
        <v>203</v>
      </c>
      <c r="E138" s="207" t="n">
        <v>1</v>
      </c>
      <c r="F138" s="207" t="n">
        <v>1.86</v>
      </c>
      <c r="G138" s="207" t="n">
        <v>1.86</v>
      </c>
    </row>
    <row r="139" customFormat="false" ht="27.3" hidden="false" customHeight="false" outlineLevel="0" collapsed="false">
      <c r="A139" s="205" t="s">
        <v>385</v>
      </c>
      <c r="B139" s="205" t="s">
        <v>224</v>
      </c>
      <c r="C139" s="206" t="s">
        <v>386</v>
      </c>
      <c r="D139" s="205" t="s">
        <v>203</v>
      </c>
      <c r="E139" s="207" t="n">
        <v>1</v>
      </c>
      <c r="F139" s="207" t="n">
        <v>2.79</v>
      </c>
      <c r="G139" s="207" t="n">
        <v>2.79</v>
      </c>
    </row>
    <row r="140" customFormat="false" ht="39.35" hidden="false" customHeight="false" outlineLevel="0" collapsed="false">
      <c r="A140" s="205" t="s">
        <v>387</v>
      </c>
      <c r="B140" s="205" t="s">
        <v>224</v>
      </c>
      <c r="C140" s="206" t="s">
        <v>388</v>
      </c>
      <c r="D140" s="205" t="s">
        <v>203</v>
      </c>
      <c r="E140" s="207" t="n">
        <v>0.02</v>
      </c>
      <c r="F140" s="207" t="n">
        <v>29.88</v>
      </c>
      <c r="G140" s="207" t="n">
        <v>0.59</v>
      </c>
    </row>
    <row r="141" customFormat="false" ht="27.3" hidden="false" customHeight="false" outlineLevel="0" collapsed="false">
      <c r="A141" s="205" t="s">
        <v>343</v>
      </c>
      <c r="B141" s="205" t="s">
        <v>224</v>
      </c>
      <c r="C141" s="206" t="s">
        <v>344</v>
      </c>
      <c r="D141" s="205" t="s">
        <v>235</v>
      </c>
      <c r="E141" s="207" t="n">
        <v>0.04</v>
      </c>
      <c r="F141" s="207" t="n">
        <v>19.51</v>
      </c>
      <c r="G141" s="207" t="n">
        <v>0.78</v>
      </c>
    </row>
    <row r="142" customFormat="false" ht="27.3" hidden="false" customHeight="false" outlineLevel="0" collapsed="false">
      <c r="A142" s="205" t="s">
        <v>345</v>
      </c>
      <c r="B142" s="205" t="s">
        <v>224</v>
      </c>
      <c r="C142" s="206" t="s">
        <v>346</v>
      </c>
      <c r="D142" s="205" t="s">
        <v>235</v>
      </c>
      <c r="E142" s="207" t="n">
        <v>0.04</v>
      </c>
      <c r="F142" s="207" t="n">
        <v>26.41</v>
      </c>
      <c r="G142" s="207" t="n">
        <v>1.05</v>
      </c>
    </row>
    <row r="143" customFormat="false" ht="27.3" hidden="false" customHeight="true" outlineLevel="0" collapsed="false">
      <c r="A143" s="202" t="s">
        <v>389</v>
      </c>
      <c r="B143" s="203" t="s">
        <v>390</v>
      </c>
      <c r="C143" s="203"/>
      <c r="D143" s="203"/>
      <c r="E143" s="202" t="s">
        <v>203</v>
      </c>
      <c r="F143" s="202" t="s">
        <v>222</v>
      </c>
      <c r="G143" s="204" t="n">
        <v>7.76</v>
      </c>
    </row>
    <row r="144" customFormat="false" ht="15.8" hidden="false" customHeight="false" outlineLevel="0" collapsed="false">
      <c r="A144" s="205" t="s">
        <v>383</v>
      </c>
      <c r="B144" s="205" t="s">
        <v>224</v>
      </c>
      <c r="C144" s="206" t="s">
        <v>384</v>
      </c>
      <c r="D144" s="205" t="s">
        <v>203</v>
      </c>
      <c r="E144" s="207" t="n">
        <v>1</v>
      </c>
      <c r="F144" s="207" t="n">
        <v>1.86</v>
      </c>
      <c r="G144" s="207" t="n">
        <v>1.86</v>
      </c>
    </row>
    <row r="145" customFormat="false" ht="27.3" hidden="false" customHeight="false" outlineLevel="0" collapsed="false">
      <c r="A145" s="205" t="s">
        <v>391</v>
      </c>
      <c r="B145" s="205" t="s">
        <v>224</v>
      </c>
      <c r="C145" s="206" t="s">
        <v>392</v>
      </c>
      <c r="D145" s="205" t="s">
        <v>203</v>
      </c>
      <c r="E145" s="207" t="n">
        <v>1</v>
      </c>
      <c r="F145" s="207" t="n">
        <v>3.48</v>
      </c>
      <c r="G145" s="207" t="n">
        <v>3.48</v>
      </c>
    </row>
    <row r="146" customFormat="false" ht="39.35" hidden="false" customHeight="false" outlineLevel="0" collapsed="false">
      <c r="A146" s="205" t="s">
        <v>387</v>
      </c>
      <c r="B146" s="205" t="s">
        <v>224</v>
      </c>
      <c r="C146" s="206" t="s">
        <v>388</v>
      </c>
      <c r="D146" s="205" t="s">
        <v>203</v>
      </c>
      <c r="E146" s="207" t="n">
        <v>0.02</v>
      </c>
      <c r="F146" s="207" t="n">
        <v>29.88</v>
      </c>
      <c r="G146" s="207" t="n">
        <v>0.59</v>
      </c>
    </row>
    <row r="147" customFormat="false" ht="27.3" hidden="false" customHeight="false" outlineLevel="0" collapsed="false">
      <c r="A147" s="205" t="s">
        <v>343</v>
      </c>
      <c r="B147" s="205" t="s">
        <v>224</v>
      </c>
      <c r="C147" s="206" t="s">
        <v>344</v>
      </c>
      <c r="D147" s="205" t="s">
        <v>235</v>
      </c>
      <c r="E147" s="207" t="n">
        <v>0.04</v>
      </c>
      <c r="F147" s="207" t="n">
        <v>19.51</v>
      </c>
      <c r="G147" s="207" t="n">
        <v>0.78</v>
      </c>
    </row>
    <row r="148" customFormat="false" ht="27.3" hidden="false" customHeight="false" outlineLevel="0" collapsed="false">
      <c r="A148" s="205" t="s">
        <v>345</v>
      </c>
      <c r="B148" s="205" t="s">
        <v>224</v>
      </c>
      <c r="C148" s="206" t="s">
        <v>346</v>
      </c>
      <c r="D148" s="205" t="s">
        <v>235</v>
      </c>
      <c r="E148" s="207" t="n">
        <v>0.04</v>
      </c>
      <c r="F148" s="207" t="n">
        <v>26.41</v>
      </c>
      <c r="G148" s="207" t="n">
        <v>1.05</v>
      </c>
    </row>
    <row r="149" customFormat="false" ht="27.3" hidden="false" customHeight="true" outlineLevel="0" collapsed="false">
      <c r="A149" s="202" t="s">
        <v>393</v>
      </c>
      <c r="B149" s="203" t="s">
        <v>394</v>
      </c>
      <c r="C149" s="203"/>
      <c r="D149" s="203"/>
      <c r="E149" s="202" t="s">
        <v>203</v>
      </c>
      <c r="F149" s="202" t="s">
        <v>222</v>
      </c>
      <c r="G149" s="204" t="n">
        <v>19.34</v>
      </c>
    </row>
    <row r="150" customFormat="false" ht="15.8" hidden="false" customHeight="false" outlineLevel="0" collapsed="false">
      <c r="A150" s="205" t="s">
        <v>395</v>
      </c>
      <c r="B150" s="205" t="s">
        <v>224</v>
      </c>
      <c r="C150" s="206" t="s">
        <v>396</v>
      </c>
      <c r="D150" s="205" t="s">
        <v>203</v>
      </c>
      <c r="E150" s="207" t="n">
        <v>1</v>
      </c>
      <c r="F150" s="207" t="n">
        <v>3.3</v>
      </c>
      <c r="G150" s="207" t="n">
        <v>3.3</v>
      </c>
    </row>
    <row r="151" customFormat="false" ht="27.3" hidden="false" customHeight="false" outlineLevel="0" collapsed="false">
      <c r="A151" s="205" t="s">
        <v>397</v>
      </c>
      <c r="B151" s="205" t="s">
        <v>224</v>
      </c>
      <c r="C151" s="206" t="s">
        <v>398</v>
      </c>
      <c r="D151" s="205" t="s">
        <v>203</v>
      </c>
      <c r="E151" s="207" t="n">
        <v>1</v>
      </c>
      <c r="F151" s="207" t="n">
        <v>9.17</v>
      </c>
      <c r="G151" s="207" t="n">
        <v>9.17</v>
      </c>
    </row>
    <row r="152" customFormat="false" ht="39.35" hidden="false" customHeight="false" outlineLevel="0" collapsed="false">
      <c r="A152" s="205" t="s">
        <v>387</v>
      </c>
      <c r="B152" s="205" t="s">
        <v>224</v>
      </c>
      <c r="C152" s="206" t="s">
        <v>388</v>
      </c>
      <c r="D152" s="205" t="s">
        <v>203</v>
      </c>
      <c r="E152" s="207" t="n">
        <v>0.046</v>
      </c>
      <c r="F152" s="207" t="n">
        <v>29.88</v>
      </c>
      <c r="G152" s="207" t="n">
        <v>1.37</v>
      </c>
    </row>
    <row r="153" customFormat="false" ht="27.3" hidden="false" customHeight="false" outlineLevel="0" collapsed="false">
      <c r="A153" s="205" t="s">
        <v>343</v>
      </c>
      <c r="B153" s="205" t="s">
        <v>224</v>
      </c>
      <c r="C153" s="206" t="s">
        <v>344</v>
      </c>
      <c r="D153" s="205" t="s">
        <v>235</v>
      </c>
      <c r="E153" s="207" t="n">
        <v>0.12</v>
      </c>
      <c r="F153" s="207" t="n">
        <v>19.51</v>
      </c>
      <c r="G153" s="207" t="n">
        <v>2.34</v>
      </c>
    </row>
    <row r="154" customFormat="false" ht="27.3" hidden="false" customHeight="false" outlineLevel="0" collapsed="false">
      <c r="A154" s="205" t="s">
        <v>345</v>
      </c>
      <c r="B154" s="205" t="s">
        <v>224</v>
      </c>
      <c r="C154" s="206" t="s">
        <v>346</v>
      </c>
      <c r="D154" s="205" t="s">
        <v>235</v>
      </c>
      <c r="E154" s="207" t="n">
        <v>0.12</v>
      </c>
      <c r="F154" s="207" t="n">
        <v>26.41</v>
      </c>
      <c r="G154" s="207" t="n">
        <v>3.16</v>
      </c>
    </row>
    <row r="155" customFormat="false" ht="27.3" hidden="false" customHeight="true" outlineLevel="0" collapsed="false">
      <c r="A155" s="202" t="s">
        <v>399</v>
      </c>
      <c r="B155" s="203" t="s">
        <v>400</v>
      </c>
      <c r="C155" s="203"/>
      <c r="D155" s="203"/>
      <c r="E155" s="202" t="s">
        <v>203</v>
      </c>
      <c r="F155" s="202" t="s">
        <v>222</v>
      </c>
      <c r="G155" s="204" t="n">
        <v>24.91</v>
      </c>
    </row>
    <row r="156" customFormat="false" ht="15.8" hidden="false" customHeight="false" outlineLevel="0" collapsed="false">
      <c r="A156" s="205" t="s">
        <v>395</v>
      </c>
      <c r="B156" s="205" t="s">
        <v>224</v>
      </c>
      <c r="C156" s="206" t="s">
        <v>396</v>
      </c>
      <c r="D156" s="205" t="s">
        <v>203</v>
      </c>
      <c r="E156" s="207" t="n">
        <v>1</v>
      </c>
      <c r="F156" s="207" t="n">
        <v>3.3</v>
      </c>
      <c r="G156" s="207" t="n">
        <v>3.3</v>
      </c>
    </row>
    <row r="157" customFormat="false" ht="27.3" hidden="false" customHeight="false" outlineLevel="0" collapsed="false">
      <c r="A157" s="205" t="s">
        <v>401</v>
      </c>
      <c r="B157" s="205" t="s">
        <v>224</v>
      </c>
      <c r="C157" s="206" t="s">
        <v>402</v>
      </c>
      <c r="D157" s="205" t="s">
        <v>203</v>
      </c>
      <c r="E157" s="207" t="n">
        <v>1</v>
      </c>
      <c r="F157" s="207" t="n">
        <v>9.23</v>
      </c>
      <c r="G157" s="207" t="n">
        <v>9.23</v>
      </c>
    </row>
    <row r="158" customFormat="false" ht="39.35" hidden="false" customHeight="false" outlineLevel="0" collapsed="false">
      <c r="A158" s="205" t="s">
        <v>387</v>
      </c>
      <c r="B158" s="205" t="s">
        <v>224</v>
      </c>
      <c r="C158" s="206" t="s">
        <v>388</v>
      </c>
      <c r="D158" s="205" t="s">
        <v>203</v>
      </c>
      <c r="E158" s="207" t="n">
        <v>0.046</v>
      </c>
      <c r="F158" s="207" t="n">
        <v>29.88</v>
      </c>
      <c r="G158" s="207" t="n">
        <v>1.37</v>
      </c>
    </row>
    <row r="159" customFormat="false" ht="27.3" hidden="false" customHeight="false" outlineLevel="0" collapsed="false">
      <c r="A159" s="205" t="s">
        <v>343</v>
      </c>
      <c r="B159" s="205" t="s">
        <v>224</v>
      </c>
      <c r="C159" s="206" t="s">
        <v>344</v>
      </c>
      <c r="D159" s="205" t="s">
        <v>235</v>
      </c>
      <c r="E159" s="207" t="n">
        <v>0.24</v>
      </c>
      <c r="F159" s="207" t="n">
        <v>19.51</v>
      </c>
      <c r="G159" s="207" t="n">
        <v>4.68</v>
      </c>
    </row>
    <row r="160" customFormat="false" ht="27.3" hidden="false" customHeight="false" outlineLevel="0" collapsed="false">
      <c r="A160" s="205" t="s">
        <v>345</v>
      </c>
      <c r="B160" s="205" t="s">
        <v>224</v>
      </c>
      <c r="C160" s="206" t="s">
        <v>346</v>
      </c>
      <c r="D160" s="205" t="s">
        <v>235</v>
      </c>
      <c r="E160" s="207" t="n">
        <v>0.24</v>
      </c>
      <c r="F160" s="207" t="n">
        <v>26.41</v>
      </c>
      <c r="G160" s="207" t="n">
        <v>6.33</v>
      </c>
    </row>
    <row r="161" customFormat="false" ht="27.3" hidden="false" customHeight="true" outlineLevel="0" collapsed="false">
      <c r="A161" s="202" t="s">
        <v>403</v>
      </c>
      <c r="B161" s="203" t="s">
        <v>404</v>
      </c>
      <c r="C161" s="203"/>
      <c r="D161" s="203"/>
      <c r="E161" s="202" t="s">
        <v>203</v>
      </c>
      <c r="F161" s="202" t="s">
        <v>222</v>
      </c>
      <c r="G161" s="204" t="n">
        <v>15.55</v>
      </c>
    </row>
    <row r="162" customFormat="false" ht="15.8" hidden="false" customHeight="false" outlineLevel="0" collapsed="false">
      <c r="A162" s="205" t="s">
        <v>355</v>
      </c>
      <c r="B162" s="205" t="s">
        <v>224</v>
      </c>
      <c r="C162" s="206" t="s">
        <v>356</v>
      </c>
      <c r="D162" s="205" t="s">
        <v>203</v>
      </c>
      <c r="E162" s="207" t="n">
        <v>0.007</v>
      </c>
      <c r="F162" s="207" t="n">
        <v>72.4</v>
      </c>
      <c r="G162" s="207" t="n">
        <v>0.5</v>
      </c>
    </row>
    <row r="163" customFormat="false" ht="27.3" hidden="false" customHeight="false" outlineLevel="0" collapsed="false">
      <c r="A163" s="205" t="s">
        <v>359</v>
      </c>
      <c r="B163" s="205" t="s">
        <v>224</v>
      </c>
      <c r="C163" s="206" t="s">
        <v>360</v>
      </c>
      <c r="D163" s="205" t="s">
        <v>203</v>
      </c>
      <c r="E163" s="207" t="n">
        <v>0.008</v>
      </c>
      <c r="F163" s="207" t="n">
        <v>82.03</v>
      </c>
      <c r="G163" s="207" t="n">
        <v>0.65</v>
      </c>
    </row>
    <row r="164" customFormat="false" ht="27.3" hidden="false" customHeight="false" outlineLevel="0" collapsed="false">
      <c r="A164" s="205" t="s">
        <v>405</v>
      </c>
      <c r="B164" s="205" t="s">
        <v>224</v>
      </c>
      <c r="C164" s="206" t="s">
        <v>406</v>
      </c>
      <c r="D164" s="205" t="s">
        <v>203</v>
      </c>
      <c r="E164" s="207" t="n">
        <v>1</v>
      </c>
      <c r="F164" s="207" t="n">
        <v>7.42</v>
      </c>
      <c r="G164" s="207" t="n">
        <v>7.42</v>
      </c>
    </row>
    <row r="165" customFormat="false" ht="15.8" hidden="false" customHeight="false" outlineLevel="0" collapsed="false">
      <c r="A165" s="205" t="s">
        <v>351</v>
      </c>
      <c r="B165" s="205" t="s">
        <v>224</v>
      </c>
      <c r="C165" s="206" t="s">
        <v>352</v>
      </c>
      <c r="D165" s="205" t="s">
        <v>203</v>
      </c>
      <c r="E165" s="207" t="n">
        <v>0.05</v>
      </c>
      <c r="F165" s="207" t="n">
        <v>2.06</v>
      </c>
      <c r="G165" s="207" t="n">
        <v>0.1</v>
      </c>
    </row>
    <row r="166" customFormat="false" ht="27.3" hidden="false" customHeight="false" outlineLevel="0" collapsed="false">
      <c r="A166" s="205" t="s">
        <v>343</v>
      </c>
      <c r="B166" s="205" t="s">
        <v>224</v>
      </c>
      <c r="C166" s="206" t="s">
        <v>344</v>
      </c>
      <c r="D166" s="205" t="s">
        <v>235</v>
      </c>
      <c r="E166" s="207" t="n">
        <v>0.15</v>
      </c>
      <c r="F166" s="207" t="n">
        <v>19.51</v>
      </c>
      <c r="G166" s="207" t="n">
        <v>2.92</v>
      </c>
    </row>
    <row r="167" customFormat="false" ht="27.3" hidden="false" customHeight="false" outlineLevel="0" collapsed="false">
      <c r="A167" s="205" t="s">
        <v>345</v>
      </c>
      <c r="B167" s="205" t="s">
        <v>224</v>
      </c>
      <c r="C167" s="206" t="s">
        <v>346</v>
      </c>
      <c r="D167" s="205" t="s">
        <v>235</v>
      </c>
      <c r="E167" s="207" t="n">
        <v>0.15</v>
      </c>
      <c r="F167" s="207" t="n">
        <v>26.41</v>
      </c>
      <c r="G167" s="207" t="n">
        <v>3.96</v>
      </c>
    </row>
    <row r="168" customFormat="false" ht="27.3" hidden="false" customHeight="true" outlineLevel="0" collapsed="false">
      <c r="A168" s="202" t="s">
        <v>407</v>
      </c>
      <c r="B168" s="203" t="s">
        <v>408</v>
      </c>
      <c r="C168" s="203"/>
      <c r="D168" s="203"/>
      <c r="E168" s="202" t="s">
        <v>203</v>
      </c>
      <c r="F168" s="202" t="s">
        <v>222</v>
      </c>
      <c r="G168" s="204" t="n">
        <v>96.81</v>
      </c>
    </row>
    <row r="169" customFormat="false" ht="15.8" hidden="false" customHeight="false" outlineLevel="0" collapsed="false">
      <c r="A169" s="205" t="s">
        <v>409</v>
      </c>
      <c r="B169" s="205" t="s">
        <v>224</v>
      </c>
      <c r="C169" s="206" t="s">
        <v>410</v>
      </c>
      <c r="D169" s="205" t="s">
        <v>203</v>
      </c>
      <c r="E169" s="207" t="n">
        <v>0.021</v>
      </c>
      <c r="F169" s="207" t="n">
        <v>3</v>
      </c>
      <c r="G169" s="207" t="n">
        <v>0.06</v>
      </c>
    </row>
    <row r="170" customFormat="false" ht="39.35" hidden="false" customHeight="false" outlineLevel="0" collapsed="false">
      <c r="A170" s="205" t="s">
        <v>411</v>
      </c>
      <c r="B170" s="205" t="s">
        <v>224</v>
      </c>
      <c r="C170" s="206" t="s">
        <v>412</v>
      </c>
      <c r="D170" s="205" t="s">
        <v>203</v>
      </c>
      <c r="E170" s="207" t="n">
        <v>1</v>
      </c>
      <c r="F170" s="207" t="n">
        <v>91.75</v>
      </c>
      <c r="G170" s="207" t="n">
        <v>91.75</v>
      </c>
    </row>
    <row r="171" customFormat="false" ht="27.3" hidden="false" customHeight="false" outlineLevel="0" collapsed="false">
      <c r="A171" s="205" t="s">
        <v>345</v>
      </c>
      <c r="B171" s="205" t="s">
        <v>224</v>
      </c>
      <c r="C171" s="206" t="s">
        <v>346</v>
      </c>
      <c r="D171" s="205" t="s">
        <v>235</v>
      </c>
      <c r="E171" s="207" t="n">
        <v>0.1525</v>
      </c>
      <c r="F171" s="207" t="n">
        <v>26.41</v>
      </c>
      <c r="G171" s="207" t="n">
        <v>4.02</v>
      </c>
    </row>
    <row r="172" customFormat="false" ht="15.8" hidden="false" customHeight="false" outlineLevel="0" collapsed="false">
      <c r="A172" s="205" t="s">
        <v>270</v>
      </c>
      <c r="B172" s="205" t="s">
        <v>224</v>
      </c>
      <c r="C172" s="206" t="s">
        <v>271</v>
      </c>
      <c r="D172" s="205" t="s">
        <v>235</v>
      </c>
      <c r="E172" s="207" t="n">
        <v>0.0481</v>
      </c>
      <c r="F172" s="207" t="n">
        <v>20.4</v>
      </c>
      <c r="G172" s="207" t="n">
        <v>0.98</v>
      </c>
    </row>
    <row r="173" customFormat="false" ht="27.3" hidden="false" customHeight="true" outlineLevel="0" collapsed="false">
      <c r="A173" s="202" t="s">
        <v>413</v>
      </c>
      <c r="B173" s="203" t="s">
        <v>414</v>
      </c>
      <c r="C173" s="203"/>
      <c r="D173" s="203"/>
      <c r="E173" s="202" t="s">
        <v>203</v>
      </c>
      <c r="F173" s="202" t="s">
        <v>222</v>
      </c>
      <c r="G173" s="204" t="n">
        <v>62.88</v>
      </c>
    </row>
    <row r="174" customFormat="false" ht="27.3" hidden="false" customHeight="false" outlineLevel="0" collapsed="false">
      <c r="A174" s="205" t="s">
        <v>415</v>
      </c>
      <c r="B174" s="205" t="s">
        <v>224</v>
      </c>
      <c r="C174" s="206" t="s">
        <v>416</v>
      </c>
      <c r="D174" s="205" t="s">
        <v>203</v>
      </c>
      <c r="E174" s="207" t="n">
        <v>1</v>
      </c>
      <c r="F174" s="207" t="n">
        <v>52.5</v>
      </c>
      <c r="G174" s="207" t="n">
        <v>52.5</v>
      </c>
    </row>
    <row r="175" customFormat="false" ht="27.3" hidden="false" customHeight="false" outlineLevel="0" collapsed="false">
      <c r="A175" s="205" t="s">
        <v>345</v>
      </c>
      <c r="B175" s="205" t="s">
        <v>224</v>
      </c>
      <c r="C175" s="206" t="s">
        <v>346</v>
      </c>
      <c r="D175" s="205" t="s">
        <v>235</v>
      </c>
      <c r="E175" s="207" t="n">
        <v>0.3162</v>
      </c>
      <c r="F175" s="207" t="n">
        <v>26.41</v>
      </c>
      <c r="G175" s="207" t="n">
        <v>8.35</v>
      </c>
    </row>
    <row r="176" customFormat="false" ht="15.8" hidden="false" customHeight="false" outlineLevel="0" collapsed="false">
      <c r="A176" s="205" t="s">
        <v>270</v>
      </c>
      <c r="B176" s="205" t="s">
        <v>224</v>
      </c>
      <c r="C176" s="206" t="s">
        <v>271</v>
      </c>
      <c r="D176" s="205" t="s">
        <v>235</v>
      </c>
      <c r="E176" s="207" t="n">
        <v>0.0996</v>
      </c>
      <c r="F176" s="207" t="n">
        <v>20.4</v>
      </c>
      <c r="G176" s="207" t="n">
        <v>2.03</v>
      </c>
    </row>
    <row r="177" customFormat="false" ht="27.3" hidden="false" customHeight="true" outlineLevel="0" collapsed="false">
      <c r="A177" s="202" t="s">
        <v>417</v>
      </c>
      <c r="B177" s="203" t="s">
        <v>418</v>
      </c>
      <c r="C177" s="203"/>
      <c r="D177" s="203"/>
      <c r="E177" s="202" t="s">
        <v>203</v>
      </c>
      <c r="F177" s="202" t="s">
        <v>222</v>
      </c>
      <c r="G177" s="204" t="n">
        <v>541.11</v>
      </c>
    </row>
    <row r="178" customFormat="false" ht="15.8" hidden="false" customHeight="false" outlineLevel="0" collapsed="false">
      <c r="A178" s="205" t="s">
        <v>409</v>
      </c>
      <c r="B178" s="205" t="s">
        <v>224</v>
      </c>
      <c r="C178" s="206" t="s">
        <v>410</v>
      </c>
      <c r="D178" s="205" t="s">
        <v>203</v>
      </c>
      <c r="E178" s="207" t="n">
        <v>0.0365</v>
      </c>
      <c r="F178" s="207" t="n">
        <v>3</v>
      </c>
      <c r="G178" s="207" t="n">
        <v>0.1</v>
      </c>
    </row>
    <row r="179" customFormat="false" ht="39.35" hidden="false" customHeight="false" outlineLevel="0" collapsed="false">
      <c r="A179" s="205" t="s">
        <v>419</v>
      </c>
      <c r="B179" s="205" t="s">
        <v>224</v>
      </c>
      <c r="C179" s="206" t="s">
        <v>420</v>
      </c>
      <c r="D179" s="205" t="s">
        <v>203</v>
      </c>
      <c r="E179" s="207" t="n">
        <v>2</v>
      </c>
      <c r="F179" s="207" t="n">
        <v>19.95</v>
      </c>
      <c r="G179" s="207" t="n">
        <v>39.9</v>
      </c>
    </row>
    <row r="180" customFormat="false" ht="27.3" hidden="false" customHeight="false" outlineLevel="0" collapsed="false">
      <c r="A180" s="205" t="s">
        <v>421</v>
      </c>
      <c r="B180" s="205" t="s">
        <v>224</v>
      </c>
      <c r="C180" s="206" t="s">
        <v>422</v>
      </c>
      <c r="D180" s="205" t="s">
        <v>203</v>
      </c>
      <c r="E180" s="207" t="n">
        <v>1</v>
      </c>
      <c r="F180" s="207" t="n">
        <v>7.56</v>
      </c>
      <c r="G180" s="207" t="n">
        <v>7.56</v>
      </c>
    </row>
    <row r="181" customFormat="false" ht="27.3" hidden="false" customHeight="false" outlineLevel="0" collapsed="false">
      <c r="A181" s="205" t="s">
        <v>423</v>
      </c>
      <c r="B181" s="205" t="s">
        <v>224</v>
      </c>
      <c r="C181" s="206" t="s">
        <v>424</v>
      </c>
      <c r="D181" s="205" t="s">
        <v>203</v>
      </c>
      <c r="E181" s="207" t="n">
        <v>1</v>
      </c>
      <c r="F181" s="207" t="n">
        <v>278.4</v>
      </c>
      <c r="G181" s="207" t="n">
        <v>278.4</v>
      </c>
    </row>
    <row r="182" customFormat="false" ht="27.3" hidden="false" customHeight="false" outlineLevel="0" collapsed="false">
      <c r="A182" s="205" t="s">
        <v>425</v>
      </c>
      <c r="B182" s="205" t="s">
        <v>224</v>
      </c>
      <c r="C182" s="206" t="s">
        <v>426</v>
      </c>
      <c r="D182" s="205" t="s">
        <v>203</v>
      </c>
      <c r="E182" s="207" t="n">
        <v>1</v>
      </c>
      <c r="F182" s="207" t="n">
        <v>182.03</v>
      </c>
      <c r="G182" s="207" t="n">
        <v>182.03</v>
      </c>
    </row>
    <row r="183" customFormat="false" ht="27.3" hidden="false" customHeight="false" outlineLevel="0" collapsed="false">
      <c r="A183" s="205" t="s">
        <v>345</v>
      </c>
      <c r="B183" s="205" t="s">
        <v>224</v>
      </c>
      <c r="C183" s="206" t="s">
        <v>346</v>
      </c>
      <c r="D183" s="205" t="s">
        <v>235</v>
      </c>
      <c r="E183" s="207" t="n">
        <v>1.009</v>
      </c>
      <c r="F183" s="207" t="n">
        <v>26.41</v>
      </c>
      <c r="G183" s="207" t="n">
        <v>26.64</v>
      </c>
    </row>
    <row r="184" customFormat="false" ht="15.8" hidden="false" customHeight="false" outlineLevel="0" collapsed="false">
      <c r="A184" s="205" t="s">
        <v>270</v>
      </c>
      <c r="B184" s="205" t="s">
        <v>224</v>
      </c>
      <c r="C184" s="206" t="s">
        <v>271</v>
      </c>
      <c r="D184" s="205" t="s">
        <v>235</v>
      </c>
      <c r="E184" s="207" t="n">
        <v>0.3179</v>
      </c>
      <c r="F184" s="207" t="n">
        <v>20.4</v>
      </c>
      <c r="G184" s="207" t="n">
        <v>6.48</v>
      </c>
    </row>
    <row r="185" customFormat="false" ht="27.3" hidden="false" customHeight="true" outlineLevel="0" collapsed="false">
      <c r="A185" s="202" t="s">
        <v>427</v>
      </c>
      <c r="B185" s="203" t="s">
        <v>428</v>
      </c>
      <c r="C185" s="203"/>
      <c r="D185" s="203"/>
      <c r="E185" s="202" t="s">
        <v>203</v>
      </c>
      <c r="F185" s="202" t="s">
        <v>222</v>
      </c>
      <c r="G185" s="204" t="n">
        <v>320.11</v>
      </c>
    </row>
    <row r="186" customFormat="false" ht="39.35" hidden="false" customHeight="false" outlineLevel="0" collapsed="false">
      <c r="A186" s="205" t="s">
        <v>419</v>
      </c>
      <c r="B186" s="205" t="s">
        <v>224</v>
      </c>
      <c r="C186" s="206" t="s">
        <v>420</v>
      </c>
      <c r="D186" s="205" t="s">
        <v>203</v>
      </c>
      <c r="E186" s="207" t="n">
        <v>6</v>
      </c>
      <c r="F186" s="207" t="n">
        <v>19.95</v>
      </c>
      <c r="G186" s="207" t="n">
        <v>119.7</v>
      </c>
    </row>
    <row r="187" customFormat="false" ht="27.3" hidden="false" customHeight="false" outlineLevel="0" collapsed="false">
      <c r="A187" s="205" t="s">
        <v>429</v>
      </c>
      <c r="B187" s="205" t="s">
        <v>224</v>
      </c>
      <c r="C187" s="206" t="s">
        <v>430</v>
      </c>
      <c r="D187" s="205" t="s">
        <v>203</v>
      </c>
      <c r="E187" s="207" t="n">
        <v>1</v>
      </c>
      <c r="F187" s="207" t="n">
        <v>169.28</v>
      </c>
      <c r="G187" s="207" t="n">
        <v>169.28</v>
      </c>
    </row>
    <row r="188" customFormat="false" ht="27.3" hidden="false" customHeight="false" outlineLevel="0" collapsed="false">
      <c r="A188" s="205" t="s">
        <v>345</v>
      </c>
      <c r="B188" s="205" t="s">
        <v>224</v>
      </c>
      <c r="C188" s="206" t="s">
        <v>346</v>
      </c>
      <c r="D188" s="205" t="s">
        <v>235</v>
      </c>
      <c r="E188" s="207" t="n">
        <v>0.9485</v>
      </c>
      <c r="F188" s="207" t="n">
        <v>26.41</v>
      </c>
      <c r="G188" s="207" t="n">
        <v>25.04</v>
      </c>
    </row>
    <row r="189" customFormat="false" ht="15.8" hidden="false" customHeight="false" outlineLevel="0" collapsed="false">
      <c r="A189" s="205" t="s">
        <v>270</v>
      </c>
      <c r="B189" s="205" t="s">
        <v>224</v>
      </c>
      <c r="C189" s="206" t="s">
        <v>271</v>
      </c>
      <c r="D189" s="205" t="s">
        <v>235</v>
      </c>
      <c r="E189" s="207" t="n">
        <v>0.2988</v>
      </c>
      <c r="F189" s="207" t="n">
        <v>20.4</v>
      </c>
      <c r="G189" s="207" t="n">
        <v>6.09</v>
      </c>
    </row>
    <row r="190" customFormat="false" ht="27.3" hidden="false" customHeight="true" outlineLevel="0" collapsed="false">
      <c r="A190" s="202" t="s">
        <v>431</v>
      </c>
      <c r="B190" s="203" t="s">
        <v>432</v>
      </c>
      <c r="C190" s="203"/>
      <c r="D190" s="203"/>
      <c r="E190" s="202" t="s">
        <v>203</v>
      </c>
      <c r="F190" s="202" t="s">
        <v>222</v>
      </c>
      <c r="G190" s="204" t="n">
        <v>331.33</v>
      </c>
    </row>
    <row r="191" customFormat="false" ht="39.35" hidden="false" customHeight="false" outlineLevel="0" collapsed="false">
      <c r="A191" s="205" t="s">
        <v>419</v>
      </c>
      <c r="B191" s="205" t="s">
        <v>224</v>
      </c>
      <c r="C191" s="206" t="s">
        <v>420</v>
      </c>
      <c r="D191" s="205" t="s">
        <v>203</v>
      </c>
      <c r="E191" s="207" t="n">
        <v>6</v>
      </c>
      <c r="F191" s="207" t="n">
        <v>19.95</v>
      </c>
      <c r="G191" s="207" t="n">
        <v>119.7</v>
      </c>
    </row>
    <row r="192" customFormat="false" ht="27.3" hidden="false" customHeight="false" outlineLevel="0" collapsed="false">
      <c r="A192" s="205" t="s">
        <v>433</v>
      </c>
      <c r="B192" s="205" t="s">
        <v>224</v>
      </c>
      <c r="C192" s="206" t="s">
        <v>434</v>
      </c>
      <c r="D192" s="205" t="s">
        <v>203</v>
      </c>
      <c r="E192" s="207" t="n">
        <v>1</v>
      </c>
      <c r="F192" s="207" t="n">
        <v>180.5</v>
      </c>
      <c r="G192" s="207" t="n">
        <v>180.5</v>
      </c>
    </row>
    <row r="193" customFormat="false" ht="27.3" hidden="false" customHeight="false" outlineLevel="0" collapsed="false">
      <c r="A193" s="205" t="s">
        <v>345</v>
      </c>
      <c r="B193" s="205" t="s">
        <v>224</v>
      </c>
      <c r="C193" s="206" t="s">
        <v>346</v>
      </c>
      <c r="D193" s="205" t="s">
        <v>235</v>
      </c>
      <c r="E193" s="207" t="n">
        <v>0.9485</v>
      </c>
      <c r="F193" s="207" t="n">
        <v>26.41</v>
      </c>
      <c r="G193" s="207" t="n">
        <v>25.04</v>
      </c>
    </row>
    <row r="194" customFormat="false" ht="15.8" hidden="false" customHeight="false" outlineLevel="0" collapsed="false">
      <c r="A194" s="205" t="s">
        <v>270</v>
      </c>
      <c r="B194" s="205" t="s">
        <v>224</v>
      </c>
      <c r="C194" s="206" t="s">
        <v>271</v>
      </c>
      <c r="D194" s="205" t="s">
        <v>235</v>
      </c>
      <c r="E194" s="207" t="n">
        <v>0.2988</v>
      </c>
      <c r="F194" s="207" t="n">
        <v>20.4</v>
      </c>
      <c r="G194" s="207" t="n">
        <v>6.09</v>
      </c>
    </row>
    <row r="195" customFormat="false" ht="27.3" hidden="false" customHeight="true" outlineLevel="0" collapsed="false">
      <c r="A195" s="202" t="s">
        <v>435</v>
      </c>
      <c r="B195" s="203" t="s">
        <v>436</v>
      </c>
      <c r="C195" s="203"/>
      <c r="D195" s="203"/>
      <c r="E195" s="202" t="s">
        <v>203</v>
      </c>
      <c r="F195" s="202" t="s">
        <v>222</v>
      </c>
      <c r="G195" s="204" t="n">
        <v>67.11</v>
      </c>
    </row>
    <row r="196" customFormat="false" ht="15.8" hidden="false" customHeight="false" outlineLevel="0" collapsed="false">
      <c r="A196" s="205" t="s">
        <v>437</v>
      </c>
      <c r="B196" s="205" t="s">
        <v>224</v>
      </c>
      <c r="C196" s="206" t="s">
        <v>438</v>
      </c>
      <c r="D196" s="205" t="s">
        <v>203</v>
      </c>
      <c r="E196" s="207" t="n">
        <v>0.0106</v>
      </c>
      <c r="F196" s="207" t="n">
        <v>11.06</v>
      </c>
      <c r="G196" s="207" t="n">
        <v>0.11</v>
      </c>
    </row>
    <row r="197" customFormat="false" ht="27.3" hidden="false" customHeight="false" outlineLevel="0" collapsed="false">
      <c r="A197" s="205" t="s">
        <v>439</v>
      </c>
      <c r="B197" s="205" t="s">
        <v>224</v>
      </c>
      <c r="C197" s="206" t="s">
        <v>440</v>
      </c>
      <c r="D197" s="205" t="s">
        <v>203</v>
      </c>
      <c r="E197" s="207" t="n">
        <v>1</v>
      </c>
      <c r="F197" s="207" t="n">
        <v>56.85</v>
      </c>
      <c r="G197" s="207" t="n">
        <v>56.85</v>
      </c>
    </row>
    <row r="198" customFormat="false" ht="27.3" hidden="false" customHeight="false" outlineLevel="0" collapsed="false">
      <c r="A198" s="205" t="s">
        <v>343</v>
      </c>
      <c r="B198" s="205" t="s">
        <v>224</v>
      </c>
      <c r="C198" s="206" t="s">
        <v>344</v>
      </c>
      <c r="D198" s="205" t="s">
        <v>235</v>
      </c>
      <c r="E198" s="207" t="n">
        <v>0.2212</v>
      </c>
      <c r="F198" s="207" t="n">
        <v>19.51</v>
      </c>
      <c r="G198" s="207" t="n">
        <v>4.31</v>
      </c>
    </row>
    <row r="199" customFormat="false" ht="27.3" hidden="false" customHeight="false" outlineLevel="0" collapsed="false">
      <c r="A199" s="205" t="s">
        <v>345</v>
      </c>
      <c r="B199" s="205" t="s">
        <v>224</v>
      </c>
      <c r="C199" s="206" t="s">
        <v>346</v>
      </c>
      <c r="D199" s="205" t="s">
        <v>235</v>
      </c>
      <c r="E199" s="207" t="n">
        <v>0.2212</v>
      </c>
      <c r="F199" s="207" t="n">
        <v>26.41</v>
      </c>
      <c r="G199" s="207" t="n">
        <v>5.84</v>
      </c>
    </row>
    <row r="200" customFormat="false" ht="39.35" hidden="false" customHeight="true" outlineLevel="0" collapsed="false">
      <c r="A200" s="202" t="s">
        <v>441</v>
      </c>
      <c r="B200" s="203" t="s">
        <v>442</v>
      </c>
      <c r="C200" s="203"/>
      <c r="D200" s="203"/>
      <c r="E200" s="202" t="s">
        <v>221</v>
      </c>
      <c r="F200" s="202" t="s">
        <v>222</v>
      </c>
      <c r="G200" s="204" t="n">
        <v>91.48</v>
      </c>
    </row>
    <row r="201" customFormat="false" ht="39.35" hidden="false" customHeight="false" outlineLevel="0" collapsed="false">
      <c r="A201" s="205" t="s">
        <v>443</v>
      </c>
      <c r="B201" s="205" t="s">
        <v>224</v>
      </c>
      <c r="C201" s="206" t="s">
        <v>444</v>
      </c>
      <c r="D201" s="205" t="s">
        <v>166</v>
      </c>
      <c r="E201" s="207" t="n">
        <v>0.42</v>
      </c>
      <c r="F201" s="207" t="n">
        <v>5.93</v>
      </c>
      <c r="G201" s="207" t="n">
        <v>2.49</v>
      </c>
    </row>
    <row r="202" customFormat="false" ht="15.8" hidden="false" customHeight="false" outlineLevel="0" collapsed="false">
      <c r="A202" s="205" t="s">
        <v>445</v>
      </c>
      <c r="B202" s="205" t="s">
        <v>224</v>
      </c>
      <c r="C202" s="206" t="s">
        <v>446</v>
      </c>
      <c r="D202" s="205" t="s">
        <v>447</v>
      </c>
      <c r="E202" s="207" t="n">
        <v>0.01</v>
      </c>
      <c r="F202" s="207" t="n">
        <v>40</v>
      </c>
      <c r="G202" s="207" t="n">
        <v>0.4</v>
      </c>
    </row>
    <row r="203" customFormat="false" ht="27.3" hidden="false" customHeight="false" outlineLevel="0" collapsed="false">
      <c r="A203" s="205" t="s">
        <v>448</v>
      </c>
      <c r="B203" s="205" t="s">
        <v>224</v>
      </c>
      <c r="C203" s="206" t="s">
        <v>449</v>
      </c>
      <c r="D203" s="205" t="s">
        <v>203</v>
      </c>
      <c r="E203" s="207" t="n">
        <v>13.6</v>
      </c>
      <c r="F203" s="207" t="n">
        <v>3.74</v>
      </c>
      <c r="G203" s="207" t="n">
        <v>50.86</v>
      </c>
    </row>
    <row r="204" customFormat="false" ht="51.4" hidden="false" customHeight="false" outlineLevel="0" collapsed="false">
      <c r="A204" s="205" t="s">
        <v>450</v>
      </c>
      <c r="B204" s="205" t="s">
        <v>224</v>
      </c>
      <c r="C204" s="206" t="s">
        <v>451</v>
      </c>
      <c r="D204" s="205" t="s">
        <v>246</v>
      </c>
      <c r="E204" s="207" t="n">
        <v>0.0118</v>
      </c>
      <c r="F204" s="207" t="n">
        <v>456.48</v>
      </c>
      <c r="G204" s="207" t="n">
        <v>5.38</v>
      </c>
    </row>
    <row r="205" customFormat="false" ht="15.8" hidden="false" customHeight="false" outlineLevel="0" collapsed="false">
      <c r="A205" s="205" t="s">
        <v>278</v>
      </c>
      <c r="B205" s="205" t="s">
        <v>224</v>
      </c>
      <c r="C205" s="206" t="s">
        <v>279</v>
      </c>
      <c r="D205" s="205" t="s">
        <v>235</v>
      </c>
      <c r="E205" s="207" t="n">
        <v>0.86</v>
      </c>
      <c r="F205" s="207" t="n">
        <v>27.42</v>
      </c>
      <c r="G205" s="207" t="n">
        <v>23.58</v>
      </c>
    </row>
    <row r="206" customFormat="false" ht="15.8" hidden="false" customHeight="false" outlineLevel="0" collapsed="false">
      <c r="A206" s="205" t="s">
        <v>270</v>
      </c>
      <c r="B206" s="205" t="s">
        <v>224</v>
      </c>
      <c r="C206" s="206" t="s">
        <v>271</v>
      </c>
      <c r="D206" s="205" t="s">
        <v>235</v>
      </c>
      <c r="E206" s="207" t="n">
        <v>0.43</v>
      </c>
      <c r="F206" s="207" t="n">
        <v>20.4</v>
      </c>
      <c r="G206" s="207" t="n">
        <v>8.77</v>
      </c>
    </row>
    <row r="207" customFormat="false" ht="15.8" hidden="false" customHeight="true" outlineLevel="0" collapsed="false">
      <c r="A207" s="202" t="s">
        <v>452</v>
      </c>
      <c r="B207" s="203" t="s">
        <v>453</v>
      </c>
      <c r="C207" s="203"/>
      <c r="D207" s="203"/>
      <c r="E207" s="202" t="s">
        <v>221</v>
      </c>
      <c r="F207" s="202" t="s">
        <v>222</v>
      </c>
      <c r="G207" s="204" t="n">
        <v>2.91</v>
      </c>
    </row>
    <row r="208" customFormat="false" ht="15.8" hidden="false" customHeight="false" outlineLevel="0" collapsed="false">
      <c r="A208" s="205" t="s">
        <v>454</v>
      </c>
      <c r="B208" s="205" t="s">
        <v>224</v>
      </c>
      <c r="C208" s="206" t="s">
        <v>455</v>
      </c>
      <c r="D208" s="205" t="s">
        <v>292</v>
      </c>
      <c r="E208" s="207" t="n">
        <v>0.16</v>
      </c>
      <c r="F208" s="207" t="n">
        <v>7.17</v>
      </c>
      <c r="G208" s="207" t="n">
        <v>1.14</v>
      </c>
    </row>
    <row r="209" customFormat="false" ht="15.8" hidden="false" customHeight="false" outlineLevel="0" collapsed="false">
      <c r="A209" s="205" t="s">
        <v>456</v>
      </c>
      <c r="B209" s="205" t="s">
        <v>224</v>
      </c>
      <c r="C209" s="206" t="s">
        <v>457</v>
      </c>
      <c r="D209" s="205" t="s">
        <v>235</v>
      </c>
      <c r="E209" s="207" t="n">
        <v>0.051</v>
      </c>
      <c r="F209" s="207" t="n">
        <v>27.4</v>
      </c>
      <c r="G209" s="207" t="n">
        <v>1.39</v>
      </c>
    </row>
    <row r="210" customFormat="false" ht="15.8" hidden="false" customHeight="false" outlineLevel="0" collapsed="false">
      <c r="A210" s="205" t="s">
        <v>270</v>
      </c>
      <c r="B210" s="205" t="s">
        <v>224</v>
      </c>
      <c r="C210" s="206" t="s">
        <v>271</v>
      </c>
      <c r="D210" s="205" t="s">
        <v>235</v>
      </c>
      <c r="E210" s="207" t="n">
        <v>0.019</v>
      </c>
      <c r="F210" s="207" t="n">
        <v>20.4</v>
      </c>
      <c r="G210" s="207" t="n">
        <v>0.38</v>
      </c>
    </row>
    <row r="211" customFormat="false" ht="15.8" hidden="false" customHeight="true" outlineLevel="0" collapsed="false">
      <c r="A211" s="202" t="s">
        <v>458</v>
      </c>
      <c r="B211" s="203" t="s">
        <v>459</v>
      </c>
      <c r="C211" s="203"/>
      <c r="D211" s="203"/>
      <c r="E211" s="202" t="s">
        <v>221</v>
      </c>
      <c r="F211" s="202" t="s">
        <v>222</v>
      </c>
      <c r="G211" s="204" t="n">
        <v>2.48</v>
      </c>
    </row>
    <row r="212" customFormat="false" ht="15.8" hidden="false" customHeight="false" outlineLevel="0" collapsed="false">
      <c r="A212" s="205" t="s">
        <v>454</v>
      </c>
      <c r="B212" s="205" t="s">
        <v>224</v>
      </c>
      <c r="C212" s="206" t="s">
        <v>455</v>
      </c>
      <c r="D212" s="205" t="s">
        <v>292</v>
      </c>
      <c r="E212" s="207" t="n">
        <v>0.16</v>
      </c>
      <c r="F212" s="207" t="n">
        <v>7.17</v>
      </c>
      <c r="G212" s="207" t="n">
        <v>1.14</v>
      </c>
    </row>
    <row r="213" customFormat="false" ht="15.8" hidden="false" customHeight="false" outlineLevel="0" collapsed="false">
      <c r="A213" s="205" t="s">
        <v>456</v>
      </c>
      <c r="B213" s="205" t="s">
        <v>224</v>
      </c>
      <c r="C213" s="206" t="s">
        <v>457</v>
      </c>
      <c r="D213" s="205" t="s">
        <v>235</v>
      </c>
      <c r="E213" s="207" t="n">
        <v>0.039</v>
      </c>
      <c r="F213" s="207" t="n">
        <v>27.4</v>
      </c>
      <c r="G213" s="207" t="n">
        <v>1.06</v>
      </c>
    </row>
    <row r="214" customFormat="false" ht="15.8" hidden="false" customHeight="false" outlineLevel="0" collapsed="false">
      <c r="A214" s="205" t="s">
        <v>270</v>
      </c>
      <c r="B214" s="205" t="s">
        <v>224</v>
      </c>
      <c r="C214" s="206" t="s">
        <v>271</v>
      </c>
      <c r="D214" s="205" t="s">
        <v>235</v>
      </c>
      <c r="E214" s="207" t="n">
        <v>0.014</v>
      </c>
      <c r="F214" s="207" t="n">
        <v>20.4</v>
      </c>
      <c r="G214" s="207" t="n">
        <v>0.28</v>
      </c>
    </row>
    <row r="215" customFormat="false" ht="27.3" hidden="false" customHeight="true" outlineLevel="0" collapsed="false">
      <c r="A215" s="202" t="s">
        <v>460</v>
      </c>
      <c r="B215" s="203" t="s">
        <v>461</v>
      </c>
      <c r="C215" s="203"/>
      <c r="D215" s="203"/>
      <c r="E215" s="202" t="s">
        <v>221</v>
      </c>
      <c r="F215" s="202" t="s">
        <v>222</v>
      </c>
      <c r="G215" s="204" t="n">
        <v>15.87</v>
      </c>
    </row>
    <row r="216" customFormat="false" ht="15.8" hidden="false" customHeight="false" outlineLevel="0" collapsed="false">
      <c r="A216" s="205" t="s">
        <v>462</v>
      </c>
      <c r="B216" s="205" t="s">
        <v>224</v>
      </c>
      <c r="C216" s="206" t="s">
        <v>463</v>
      </c>
      <c r="D216" s="205" t="s">
        <v>292</v>
      </c>
      <c r="E216" s="207" t="n">
        <v>0.33</v>
      </c>
      <c r="F216" s="207" t="n">
        <v>22.39</v>
      </c>
      <c r="G216" s="207" t="n">
        <v>7.38</v>
      </c>
    </row>
    <row r="217" customFormat="false" ht="15.8" hidden="false" customHeight="false" outlineLevel="0" collapsed="false">
      <c r="A217" s="205" t="s">
        <v>456</v>
      </c>
      <c r="B217" s="205" t="s">
        <v>224</v>
      </c>
      <c r="C217" s="206" t="s">
        <v>457</v>
      </c>
      <c r="D217" s="205" t="s">
        <v>235</v>
      </c>
      <c r="E217" s="207" t="n">
        <v>0.244</v>
      </c>
      <c r="F217" s="207" t="n">
        <v>27.4</v>
      </c>
      <c r="G217" s="207" t="n">
        <v>6.68</v>
      </c>
    </row>
    <row r="218" customFormat="false" ht="15.8" hidden="false" customHeight="false" outlineLevel="0" collapsed="false">
      <c r="A218" s="205" t="s">
        <v>270</v>
      </c>
      <c r="B218" s="205" t="s">
        <v>224</v>
      </c>
      <c r="C218" s="206" t="s">
        <v>271</v>
      </c>
      <c r="D218" s="205" t="s">
        <v>235</v>
      </c>
      <c r="E218" s="207" t="n">
        <v>0.089</v>
      </c>
      <c r="F218" s="207" t="n">
        <v>20.4</v>
      </c>
      <c r="G218" s="207" t="n">
        <v>1.81</v>
      </c>
    </row>
    <row r="219" customFormat="false" ht="27.3" hidden="false" customHeight="true" outlineLevel="0" collapsed="false">
      <c r="A219" s="202" t="s">
        <v>464</v>
      </c>
      <c r="B219" s="203" t="s">
        <v>465</v>
      </c>
      <c r="C219" s="203"/>
      <c r="D219" s="203"/>
      <c r="E219" s="202" t="s">
        <v>221</v>
      </c>
      <c r="F219" s="202" t="s">
        <v>222</v>
      </c>
      <c r="G219" s="204" t="n">
        <v>13.9</v>
      </c>
    </row>
    <row r="220" customFormat="false" ht="15.8" hidden="false" customHeight="false" outlineLevel="0" collapsed="false">
      <c r="A220" s="205" t="s">
        <v>462</v>
      </c>
      <c r="B220" s="205" t="s">
        <v>224</v>
      </c>
      <c r="C220" s="206" t="s">
        <v>463</v>
      </c>
      <c r="D220" s="205" t="s">
        <v>292</v>
      </c>
      <c r="E220" s="207" t="n">
        <v>0.33</v>
      </c>
      <c r="F220" s="207" t="n">
        <v>22.39</v>
      </c>
      <c r="G220" s="207" t="n">
        <v>7.38</v>
      </c>
    </row>
    <row r="221" customFormat="false" ht="15.8" hidden="false" customHeight="false" outlineLevel="0" collapsed="false">
      <c r="A221" s="205" t="s">
        <v>456</v>
      </c>
      <c r="B221" s="205" t="s">
        <v>224</v>
      </c>
      <c r="C221" s="206" t="s">
        <v>457</v>
      </c>
      <c r="D221" s="205" t="s">
        <v>235</v>
      </c>
      <c r="E221" s="207" t="n">
        <v>0.187</v>
      </c>
      <c r="F221" s="207" t="n">
        <v>27.4</v>
      </c>
      <c r="G221" s="207" t="n">
        <v>5.12</v>
      </c>
    </row>
    <row r="222" customFormat="false" ht="15.8" hidden="false" customHeight="false" outlineLevel="0" collapsed="false">
      <c r="A222" s="205" t="s">
        <v>270</v>
      </c>
      <c r="B222" s="205" t="s">
        <v>224</v>
      </c>
      <c r="C222" s="206" t="s">
        <v>271</v>
      </c>
      <c r="D222" s="205" t="s">
        <v>235</v>
      </c>
      <c r="E222" s="207" t="n">
        <v>0.069</v>
      </c>
      <c r="F222" s="207" t="n">
        <v>20.4</v>
      </c>
      <c r="G222" s="207" t="n">
        <v>1.4</v>
      </c>
    </row>
    <row r="223" customFormat="false" ht="15.8" hidden="false" customHeight="true" outlineLevel="0" collapsed="false">
      <c r="A223" s="202" t="s">
        <v>466</v>
      </c>
      <c r="B223" s="203" t="s">
        <v>467</v>
      </c>
      <c r="C223" s="203"/>
      <c r="D223" s="203"/>
      <c r="E223" s="202" t="s">
        <v>221</v>
      </c>
      <c r="F223" s="202" t="s">
        <v>222</v>
      </c>
      <c r="G223" s="204" t="n">
        <v>26.96</v>
      </c>
    </row>
    <row r="224" customFormat="false" ht="27.3" hidden="false" customHeight="false" outlineLevel="0" collapsed="false">
      <c r="A224" s="205" t="s">
        <v>468</v>
      </c>
      <c r="B224" s="205" t="s">
        <v>224</v>
      </c>
      <c r="C224" s="206" t="s">
        <v>469</v>
      </c>
      <c r="D224" s="205" t="s">
        <v>203</v>
      </c>
      <c r="E224" s="207" t="n">
        <v>0.4</v>
      </c>
      <c r="F224" s="207" t="n">
        <v>1.27</v>
      </c>
      <c r="G224" s="207" t="n">
        <v>0.5</v>
      </c>
    </row>
    <row r="225" customFormat="false" ht="15.8" hidden="false" customHeight="false" outlineLevel="0" collapsed="false">
      <c r="A225" s="205" t="s">
        <v>470</v>
      </c>
      <c r="B225" s="205" t="s">
        <v>224</v>
      </c>
      <c r="C225" s="206" t="s">
        <v>471</v>
      </c>
      <c r="D225" s="205" t="s">
        <v>292</v>
      </c>
      <c r="E225" s="207" t="n">
        <v>0.0276</v>
      </c>
      <c r="F225" s="207" t="n">
        <v>16.26</v>
      </c>
      <c r="G225" s="207" t="n">
        <v>0.44</v>
      </c>
    </row>
    <row r="226" customFormat="false" ht="15.8" hidden="false" customHeight="false" outlineLevel="0" collapsed="false">
      <c r="A226" s="205" t="s">
        <v>472</v>
      </c>
      <c r="B226" s="205" t="s">
        <v>224</v>
      </c>
      <c r="C226" s="206" t="s">
        <v>473</v>
      </c>
      <c r="D226" s="205" t="s">
        <v>292</v>
      </c>
      <c r="E226" s="207" t="n">
        <v>0.49608</v>
      </c>
      <c r="F226" s="207" t="n">
        <v>36.99</v>
      </c>
      <c r="G226" s="207" t="n">
        <v>18.34</v>
      </c>
    </row>
    <row r="227" customFormat="false" ht="15.8" hidden="false" customHeight="false" outlineLevel="0" collapsed="false">
      <c r="A227" s="205" t="s">
        <v>456</v>
      </c>
      <c r="B227" s="205" t="s">
        <v>224</v>
      </c>
      <c r="C227" s="206" t="s">
        <v>457</v>
      </c>
      <c r="D227" s="205" t="s">
        <v>235</v>
      </c>
      <c r="E227" s="207" t="n">
        <v>0.2806</v>
      </c>
      <c r="F227" s="207" t="n">
        <v>27.4</v>
      </c>
      <c r="G227" s="207" t="n">
        <v>7.68</v>
      </c>
    </row>
    <row r="228" customFormat="false" ht="27.3" hidden="false" customHeight="true" outlineLevel="0" collapsed="false">
      <c r="A228" s="202" t="s">
        <v>474</v>
      </c>
      <c r="B228" s="203" t="s">
        <v>475</v>
      </c>
      <c r="C228" s="203"/>
      <c r="D228" s="203"/>
      <c r="E228" s="202" t="s">
        <v>221</v>
      </c>
      <c r="F228" s="202" t="s">
        <v>222</v>
      </c>
      <c r="G228" s="204" t="n">
        <v>15.02</v>
      </c>
    </row>
    <row r="229" customFormat="false" ht="15.8" hidden="false" customHeight="false" outlineLevel="0" collapsed="false">
      <c r="A229" s="205" t="s">
        <v>470</v>
      </c>
      <c r="B229" s="205" t="s">
        <v>224</v>
      </c>
      <c r="C229" s="206" t="s">
        <v>471</v>
      </c>
      <c r="D229" s="205" t="s">
        <v>292</v>
      </c>
      <c r="E229" s="207" t="n">
        <v>0.013</v>
      </c>
      <c r="F229" s="207" t="n">
        <v>16.26</v>
      </c>
      <c r="G229" s="207" t="n">
        <v>0.21</v>
      </c>
    </row>
    <row r="230" customFormat="false" ht="15.8" hidden="false" customHeight="false" outlineLevel="0" collapsed="false">
      <c r="A230" s="205" t="s">
        <v>476</v>
      </c>
      <c r="B230" s="205" t="s">
        <v>224</v>
      </c>
      <c r="C230" s="206" t="s">
        <v>477</v>
      </c>
      <c r="D230" s="205" t="s">
        <v>292</v>
      </c>
      <c r="E230" s="207" t="n">
        <v>0.13</v>
      </c>
      <c r="F230" s="207" t="n">
        <v>33.8</v>
      </c>
      <c r="G230" s="207" t="n">
        <v>4.39</v>
      </c>
    </row>
    <row r="231" customFormat="false" ht="15.8" hidden="false" customHeight="false" outlineLevel="0" collapsed="false">
      <c r="A231" s="205" t="s">
        <v>456</v>
      </c>
      <c r="B231" s="205" t="s">
        <v>224</v>
      </c>
      <c r="C231" s="206" t="s">
        <v>457</v>
      </c>
      <c r="D231" s="205" t="s">
        <v>235</v>
      </c>
      <c r="E231" s="207" t="n">
        <v>0.3805</v>
      </c>
      <c r="F231" s="207" t="n">
        <v>27.4</v>
      </c>
      <c r="G231" s="207" t="n">
        <v>10.42</v>
      </c>
    </row>
    <row r="232" customFormat="false" ht="15.8" hidden="false" customHeight="true" outlineLevel="0" collapsed="false">
      <c r="A232" s="202" t="s">
        <v>478</v>
      </c>
      <c r="B232" s="203" t="s">
        <v>479</v>
      </c>
      <c r="C232" s="203"/>
      <c r="D232" s="203"/>
      <c r="E232" s="202" t="s">
        <v>221</v>
      </c>
      <c r="F232" s="202" t="s">
        <v>222</v>
      </c>
      <c r="G232" s="204" t="n">
        <v>21.01</v>
      </c>
    </row>
    <row r="233" customFormat="false" ht="15.8" hidden="false" customHeight="false" outlineLevel="0" collapsed="false">
      <c r="A233" s="205" t="s">
        <v>480</v>
      </c>
      <c r="B233" s="205" t="s">
        <v>224</v>
      </c>
      <c r="C233" s="206" t="s">
        <v>481</v>
      </c>
      <c r="D233" s="205" t="s">
        <v>292</v>
      </c>
      <c r="E233" s="207" t="n">
        <v>0.3257</v>
      </c>
      <c r="F233" s="207" t="n">
        <v>26.44</v>
      </c>
      <c r="G233" s="207" t="n">
        <v>8.61</v>
      </c>
    </row>
    <row r="234" customFormat="false" ht="15.8" hidden="false" customHeight="false" outlineLevel="0" collapsed="false">
      <c r="A234" s="205" t="s">
        <v>456</v>
      </c>
      <c r="B234" s="205" t="s">
        <v>224</v>
      </c>
      <c r="C234" s="206" t="s">
        <v>457</v>
      </c>
      <c r="D234" s="205" t="s">
        <v>235</v>
      </c>
      <c r="E234" s="207" t="n">
        <v>0.4529</v>
      </c>
      <c r="F234" s="207" t="n">
        <v>27.4</v>
      </c>
      <c r="G234" s="207" t="n">
        <v>12.4</v>
      </c>
    </row>
    <row r="235" customFormat="false" ht="27.3" hidden="false" customHeight="true" outlineLevel="0" collapsed="false">
      <c r="A235" s="202" t="s">
        <v>482</v>
      </c>
      <c r="B235" s="203" t="s">
        <v>483</v>
      </c>
      <c r="C235" s="203"/>
      <c r="D235" s="203"/>
      <c r="E235" s="202" t="s">
        <v>221</v>
      </c>
      <c r="F235" s="202" t="s">
        <v>222</v>
      </c>
      <c r="G235" s="204" t="n">
        <v>9.52</v>
      </c>
    </row>
    <row r="236" customFormat="false" ht="15.8" hidden="false" customHeight="false" outlineLevel="0" collapsed="false">
      <c r="A236" s="205" t="s">
        <v>470</v>
      </c>
      <c r="B236" s="205" t="s">
        <v>224</v>
      </c>
      <c r="C236" s="206" t="s">
        <v>471</v>
      </c>
      <c r="D236" s="205" t="s">
        <v>292</v>
      </c>
      <c r="E236" s="207" t="n">
        <v>0.0575</v>
      </c>
      <c r="F236" s="207" t="n">
        <v>16.26</v>
      </c>
      <c r="G236" s="207" t="n">
        <v>0.93</v>
      </c>
    </row>
    <row r="237" customFormat="false" ht="15.8" hidden="false" customHeight="false" outlineLevel="0" collapsed="false">
      <c r="A237" s="205" t="s">
        <v>484</v>
      </c>
      <c r="B237" s="205" t="s">
        <v>224</v>
      </c>
      <c r="C237" s="206" t="s">
        <v>485</v>
      </c>
      <c r="D237" s="205" t="s">
        <v>292</v>
      </c>
      <c r="E237" s="207" t="n">
        <v>0.1908</v>
      </c>
      <c r="F237" s="207" t="n">
        <v>35.96</v>
      </c>
      <c r="G237" s="207" t="n">
        <v>6.86</v>
      </c>
    </row>
    <row r="238" customFormat="false" ht="15.8" hidden="false" customHeight="false" outlineLevel="0" collapsed="false">
      <c r="A238" s="205" t="s">
        <v>456</v>
      </c>
      <c r="B238" s="205" t="s">
        <v>224</v>
      </c>
      <c r="C238" s="206" t="s">
        <v>457</v>
      </c>
      <c r="D238" s="205" t="s">
        <v>235</v>
      </c>
      <c r="E238" s="207" t="n">
        <v>0.0635</v>
      </c>
      <c r="F238" s="207" t="n">
        <v>27.4</v>
      </c>
      <c r="G238" s="207" t="n">
        <v>1.73</v>
      </c>
    </row>
    <row r="239" customFormat="false" ht="39.35" hidden="false" customHeight="true" outlineLevel="0" collapsed="false">
      <c r="A239" s="202" t="s">
        <v>486</v>
      </c>
      <c r="B239" s="203" t="s">
        <v>487</v>
      </c>
      <c r="C239" s="203"/>
      <c r="D239" s="203"/>
      <c r="E239" s="202" t="s">
        <v>221</v>
      </c>
      <c r="F239" s="202" t="s">
        <v>222</v>
      </c>
      <c r="G239" s="204" t="n">
        <v>44.64</v>
      </c>
    </row>
    <row r="240" customFormat="false" ht="15.8" hidden="false" customHeight="false" outlineLevel="0" collapsed="false">
      <c r="A240" s="205" t="s">
        <v>470</v>
      </c>
      <c r="B240" s="205" t="s">
        <v>224</v>
      </c>
      <c r="C240" s="206" t="s">
        <v>471</v>
      </c>
      <c r="D240" s="205" t="s">
        <v>292</v>
      </c>
      <c r="E240" s="207" t="n">
        <v>0.124</v>
      </c>
      <c r="F240" s="207" t="n">
        <v>16.26</v>
      </c>
      <c r="G240" s="207" t="n">
        <v>2.01</v>
      </c>
    </row>
    <row r="241" customFormat="false" ht="15.8" hidden="false" customHeight="false" outlineLevel="0" collapsed="false">
      <c r="A241" s="205" t="s">
        <v>488</v>
      </c>
      <c r="B241" s="205" t="s">
        <v>224</v>
      </c>
      <c r="C241" s="206" t="s">
        <v>489</v>
      </c>
      <c r="D241" s="205" t="s">
        <v>292</v>
      </c>
      <c r="E241" s="207" t="n">
        <v>0.4134</v>
      </c>
      <c r="F241" s="207" t="n">
        <v>33.34</v>
      </c>
      <c r="G241" s="207" t="n">
        <v>13.78</v>
      </c>
    </row>
    <row r="242" customFormat="false" ht="15.8" hidden="false" customHeight="false" outlineLevel="0" collapsed="false">
      <c r="A242" s="205" t="s">
        <v>456</v>
      </c>
      <c r="B242" s="205" t="s">
        <v>224</v>
      </c>
      <c r="C242" s="206" t="s">
        <v>457</v>
      </c>
      <c r="D242" s="205" t="s">
        <v>235</v>
      </c>
      <c r="E242" s="207" t="n">
        <v>1.0531</v>
      </c>
      <c r="F242" s="207" t="n">
        <v>27.4</v>
      </c>
      <c r="G242" s="207" t="n">
        <v>28.85</v>
      </c>
    </row>
    <row r="243" customFormat="false" ht="27.3" hidden="false" customHeight="true" outlineLevel="0" collapsed="false">
      <c r="A243" s="202" t="s">
        <v>490</v>
      </c>
      <c r="B243" s="203" t="s">
        <v>491</v>
      </c>
      <c r="C243" s="203"/>
      <c r="D243" s="203"/>
      <c r="E243" s="202" t="s">
        <v>221</v>
      </c>
      <c r="F243" s="202" t="s">
        <v>222</v>
      </c>
      <c r="G243" s="204" t="n">
        <v>97.9</v>
      </c>
    </row>
    <row r="244" customFormat="false" ht="27.3" hidden="false" customHeight="false" outlineLevel="0" collapsed="false">
      <c r="A244" s="205" t="s">
        <v>492</v>
      </c>
      <c r="B244" s="205" t="s">
        <v>224</v>
      </c>
      <c r="C244" s="206" t="s">
        <v>493</v>
      </c>
      <c r="D244" s="205" t="s">
        <v>221</v>
      </c>
      <c r="E244" s="207" t="n">
        <v>1.12</v>
      </c>
      <c r="F244" s="207" t="n">
        <v>54.02</v>
      </c>
      <c r="G244" s="207" t="n">
        <v>60.5</v>
      </c>
    </row>
    <row r="245" customFormat="false" ht="15.8" hidden="false" customHeight="false" outlineLevel="0" collapsed="false">
      <c r="A245" s="205" t="s">
        <v>494</v>
      </c>
      <c r="B245" s="205" t="s">
        <v>224</v>
      </c>
      <c r="C245" s="206" t="s">
        <v>495</v>
      </c>
      <c r="D245" s="205" t="s">
        <v>230</v>
      </c>
      <c r="E245" s="207" t="n">
        <v>8.62</v>
      </c>
      <c r="F245" s="207" t="n">
        <v>0.54</v>
      </c>
      <c r="G245" s="207" t="n">
        <v>4.65</v>
      </c>
    </row>
    <row r="246" customFormat="false" ht="15.8" hidden="false" customHeight="false" outlineLevel="0" collapsed="false">
      <c r="A246" s="205" t="s">
        <v>496</v>
      </c>
      <c r="B246" s="205" t="s">
        <v>224</v>
      </c>
      <c r="C246" s="206" t="s">
        <v>497</v>
      </c>
      <c r="D246" s="205" t="s">
        <v>230</v>
      </c>
      <c r="E246" s="207" t="n">
        <v>0.14</v>
      </c>
      <c r="F246" s="207" t="n">
        <v>3.17</v>
      </c>
      <c r="G246" s="207" t="n">
        <v>0.44</v>
      </c>
    </row>
    <row r="247" customFormat="false" ht="15.8" hidden="false" customHeight="false" outlineLevel="0" collapsed="false">
      <c r="A247" s="205" t="s">
        <v>498</v>
      </c>
      <c r="B247" s="205" t="s">
        <v>224</v>
      </c>
      <c r="C247" s="206" t="s">
        <v>499</v>
      </c>
      <c r="D247" s="205" t="s">
        <v>235</v>
      </c>
      <c r="E247" s="207" t="n">
        <v>0.93</v>
      </c>
      <c r="F247" s="207" t="n">
        <v>27.3</v>
      </c>
      <c r="G247" s="207" t="n">
        <v>25.38</v>
      </c>
    </row>
    <row r="248" customFormat="false" ht="15.8" hidden="false" customHeight="false" outlineLevel="0" collapsed="false">
      <c r="A248" s="205" t="s">
        <v>270</v>
      </c>
      <c r="B248" s="205" t="s">
        <v>224</v>
      </c>
      <c r="C248" s="206" t="s">
        <v>271</v>
      </c>
      <c r="D248" s="205" t="s">
        <v>235</v>
      </c>
      <c r="E248" s="207" t="n">
        <v>0.34</v>
      </c>
      <c r="F248" s="207" t="n">
        <v>20.4</v>
      </c>
      <c r="G248" s="207" t="n">
        <v>6.93</v>
      </c>
    </row>
    <row r="249" customFormat="false" ht="15.8" hidden="false" customHeight="true" outlineLevel="0" collapsed="false">
      <c r="A249" s="202" t="s">
        <v>500</v>
      </c>
      <c r="B249" s="203" t="s">
        <v>501</v>
      </c>
      <c r="C249" s="203"/>
      <c r="D249" s="203"/>
      <c r="E249" s="202" t="s">
        <v>166</v>
      </c>
      <c r="F249" s="202" t="s">
        <v>222</v>
      </c>
      <c r="G249" s="204" t="n">
        <v>164.19</v>
      </c>
    </row>
    <row r="250" customFormat="false" ht="15.8" hidden="false" customHeight="false" outlineLevel="0" collapsed="false">
      <c r="A250" s="205" t="s">
        <v>502</v>
      </c>
      <c r="B250" s="205" t="s">
        <v>224</v>
      </c>
      <c r="C250" s="206" t="s">
        <v>503</v>
      </c>
      <c r="D250" s="205" t="s">
        <v>230</v>
      </c>
      <c r="E250" s="207" t="n">
        <v>0.24</v>
      </c>
      <c r="F250" s="207" t="n">
        <v>0.67</v>
      </c>
      <c r="G250" s="207" t="n">
        <v>0.16</v>
      </c>
    </row>
    <row r="251" customFormat="false" ht="15.8" hidden="false" customHeight="false" outlineLevel="0" collapsed="false">
      <c r="A251" s="205" t="s">
        <v>504</v>
      </c>
      <c r="B251" s="205" t="s">
        <v>224</v>
      </c>
      <c r="C251" s="206" t="s">
        <v>505</v>
      </c>
      <c r="D251" s="205" t="s">
        <v>230</v>
      </c>
      <c r="E251" s="207" t="n">
        <v>1.215</v>
      </c>
      <c r="F251" s="207" t="n">
        <v>1.66</v>
      </c>
      <c r="G251" s="207" t="n">
        <v>2.01</v>
      </c>
    </row>
    <row r="252" customFormat="false" ht="27.3" hidden="false" customHeight="false" outlineLevel="0" collapsed="false">
      <c r="A252" s="205" t="s">
        <v>506</v>
      </c>
      <c r="B252" s="205" t="s">
        <v>224</v>
      </c>
      <c r="C252" s="206" t="s">
        <v>507</v>
      </c>
      <c r="D252" s="205" t="s">
        <v>221</v>
      </c>
      <c r="E252" s="207" t="n">
        <v>0.25</v>
      </c>
      <c r="F252" s="207" t="n">
        <v>582.42</v>
      </c>
      <c r="G252" s="207" t="n">
        <v>145.6</v>
      </c>
    </row>
    <row r="253" customFormat="false" ht="15.8" hidden="false" customHeight="false" outlineLevel="0" collapsed="false">
      <c r="A253" s="205" t="s">
        <v>278</v>
      </c>
      <c r="B253" s="205" t="s">
        <v>224</v>
      </c>
      <c r="C253" s="206" t="s">
        <v>279</v>
      </c>
      <c r="D253" s="205" t="s">
        <v>235</v>
      </c>
      <c r="E253" s="207" t="n">
        <v>0.437</v>
      </c>
      <c r="F253" s="207" t="n">
        <v>27.42</v>
      </c>
      <c r="G253" s="207" t="n">
        <v>11.98</v>
      </c>
    </row>
    <row r="254" customFormat="false" ht="15.8" hidden="false" customHeight="false" outlineLevel="0" collapsed="false">
      <c r="A254" s="205" t="s">
        <v>270</v>
      </c>
      <c r="B254" s="205" t="s">
        <v>224</v>
      </c>
      <c r="C254" s="206" t="s">
        <v>271</v>
      </c>
      <c r="D254" s="205" t="s">
        <v>235</v>
      </c>
      <c r="E254" s="207" t="n">
        <v>0.218</v>
      </c>
      <c r="F254" s="207" t="n">
        <v>20.4</v>
      </c>
      <c r="G254" s="207" t="n">
        <v>4.44</v>
      </c>
    </row>
    <row r="255" customFormat="false" ht="27.3" hidden="false" customHeight="true" outlineLevel="0" collapsed="false">
      <c r="A255" s="202" t="s">
        <v>508</v>
      </c>
      <c r="B255" s="203" t="s">
        <v>509</v>
      </c>
      <c r="C255" s="203"/>
      <c r="D255" s="203"/>
      <c r="E255" s="202" t="s">
        <v>166</v>
      </c>
      <c r="F255" s="202" t="s">
        <v>222</v>
      </c>
      <c r="G255" s="204" t="n">
        <v>13.68</v>
      </c>
    </row>
    <row r="256" customFormat="false" ht="27.3" hidden="false" customHeight="false" outlineLevel="0" collapsed="false">
      <c r="A256" s="205" t="s">
        <v>492</v>
      </c>
      <c r="B256" s="205" t="s">
        <v>224</v>
      </c>
      <c r="C256" s="206" t="s">
        <v>493</v>
      </c>
      <c r="D256" s="205" t="s">
        <v>221</v>
      </c>
      <c r="E256" s="207" t="n">
        <v>0.188</v>
      </c>
      <c r="F256" s="207" t="n">
        <v>54.02</v>
      </c>
      <c r="G256" s="207" t="n">
        <v>10.15</v>
      </c>
    </row>
    <row r="257" customFormat="false" ht="15.8" hidden="false" customHeight="false" outlineLevel="0" collapsed="false">
      <c r="A257" s="205" t="s">
        <v>494</v>
      </c>
      <c r="B257" s="205" t="s">
        <v>224</v>
      </c>
      <c r="C257" s="206" t="s">
        <v>495</v>
      </c>
      <c r="D257" s="205" t="s">
        <v>230</v>
      </c>
      <c r="E257" s="207" t="n">
        <v>0.603</v>
      </c>
      <c r="F257" s="207" t="n">
        <v>0.54</v>
      </c>
      <c r="G257" s="207" t="n">
        <v>0.32</v>
      </c>
    </row>
    <row r="258" customFormat="false" ht="15.8" hidden="false" customHeight="false" outlineLevel="0" collapsed="false">
      <c r="A258" s="205" t="s">
        <v>496</v>
      </c>
      <c r="B258" s="205" t="s">
        <v>224</v>
      </c>
      <c r="C258" s="206" t="s">
        <v>497</v>
      </c>
      <c r="D258" s="205" t="s">
        <v>230</v>
      </c>
      <c r="E258" s="207" t="n">
        <v>0.084</v>
      </c>
      <c r="F258" s="207" t="n">
        <v>3.17</v>
      </c>
      <c r="G258" s="207" t="n">
        <v>0.26</v>
      </c>
    </row>
    <row r="259" customFormat="false" ht="15.8" hidden="false" customHeight="false" outlineLevel="0" collapsed="false">
      <c r="A259" s="205" t="s">
        <v>498</v>
      </c>
      <c r="B259" s="205" t="s">
        <v>224</v>
      </c>
      <c r="C259" s="206" t="s">
        <v>499</v>
      </c>
      <c r="D259" s="205" t="s">
        <v>235</v>
      </c>
      <c r="E259" s="207" t="n">
        <v>0.085</v>
      </c>
      <c r="F259" s="207" t="n">
        <v>27.3</v>
      </c>
      <c r="G259" s="207" t="n">
        <v>2.32</v>
      </c>
    </row>
    <row r="260" customFormat="false" ht="15.8" hidden="false" customHeight="false" outlineLevel="0" collapsed="false">
      <c r="A260" s="205" t="s">
        <v>270</v>
      </c>
      <c r="B260" s="205" t="s">
        <v>224</v>
      </c>
      <c r="C260" s="206" t="s">
        <v>271</v>
      </c>
      <c r="D260" s="205" t="s">
        <v>235</v>
      </c>
      <c r="E260" s="207" t="n">
        <v>0.031</v>
      </c>
      <c r="F260" s="207" t="n">
        <v>20.4</v>
      </c>
      <c r="G260" s="207" t="n">
        <v>0.63</v>
      </c>
    </row>
    <row r="261" customFormat="false" ht="27.3" hidden="false" customHeight="true" outlineLevel="0" collapsed="false">
      <c r="A261" s="202" t="s">
        <v>510</v>
      </c>
      <c r="B261" s="203" t="s">
        <v>511</v>
      </c>
      <c r="C261" s="203"/>
      <c r="D261" s="203"/>
      <c r="E261" s="202" t="s">
        <v>221</v>
      </c>
      <c r="F261" s="202" t="s">
        <v>222</v>
      </c>
      <c r="G261" s="204" t="n">
        <v>31.94</v>
      </c>
    </row>
    <row r="262" customFormat="false" ht="27.3" hidden="false" customHeight="false" outlineLevel="0" collapsed="false">
      <c r="A262" s="205" t="s">
        <v>512</v>
      </c>
      <c r="B262" s="205" t="s">
        <v>224</v>
      </c>
      <c r="C262" s="206" t="s">
        <v>513</v>
      </c>
      <c r="D262" s="205" t="s">
        <v>246</v>
      </c>
      <c r="E262" s="207" t="n">
        <v>0.061</v>
      </c>
      <c r="F262" s="207" t="n">
        <v>437.69</v>
      </c>
      <c r="G262" s="207" t="n">
        <v>26.69</v>
      </c>
    </row>
    <row r="263" customFormat="false" ht="15.8" hidden="false" customHeight="false" outlineLevel="0" collapsed="false">
      <c r="A263" s="205" t="s">
        <v>278</v>
      </c>
      <c r="B263" s="205" t="s">
        <v>224</v>
      </c>
      <c r="C263" s="206" t="s">
        <v>279</v>
      </c>
      <c r="D263" s="205" t="s">
        <v>235</v>
      </c>
      <c r="E263" s="207" t="n">
        <v>0.14</v>
      </c>
      <c r="F263" s="207" t="n">
        <v>27.42</v>
      </c>
      <c r="G263" s="207" t="n">
        <v>3.83</v>
      </c>
    </row>
    <row r="264" customFormat="false" ht="15.8" hidden="false" customHeight="false" outlineLevel="0" collapsed="false">
      <c r="A264" s="205" t="s">
        <v>270</v>
      </c>
      <c r="B264" s="205" t="s">
        <v>224</v>
      </c>
      <c r="C264" s="206" t="s">
        <v>271</v>
      </c>
      <c r="D264" s="205" t="s">
        <v>235</v>
      </c>
      <c r="E264" s="207" t="n">
        <v>0.07</v>
      </c>
      <c r="F264" s="207" t="n">
        <v>20.4</v>
      </c>
      <c r="G264" s="207" t="n">
        <v>1.42</v>
      </c>
    </row>
    <row r="265" customFormat="false" ht="27.3" hidden="false" customHeight="true" outlineLevel="0" collapsed="false">
      <c r="A265" s="202" t="s">
        <v>514</v>
      </c>
      <c r="B265" s="203" t="s">
        <v>515</v>
      </c>
      <c r="C265" s="203"/>
      <c r="D265" s="203"/>
      <c r="E265" s="202" t="s">
        <v>221</v>
      </c>
      <c r="F265" s="202" t="s">
        <v>222</v>
      </c>
      <c r="G265" s="204" t="n">
        <v>12.19</v>
      </c>
    </row>
    <row r="266" customFormat="false" ht="27.3" hidden="false" customHeight="false" outlineLevel="0" collapsed="false">
      <c r="A266" s="205" t="s">
        <v>516</v>
      </c>
      <c r="B266" s="205" t="s">
        <v>224</v>
      </c>
      <c r="C266" s="206" t="s">
        <v>517</v>
      </c>
      <c r="D266" s="205" t="s">
        <v>246</v>
      </c>
      <c r="E266" s="207" t="n">
        <v>0.0032</v>
      </c>
      <c r="F266" s="207" t="n">
        <v>2516.41</v>
      </c>
      <c r="G266" s="207" t="n">
        <v>8.05</v>
      </c>
    </row>
    <row r="267" customFormat="false" ht="15.8" hidden="false" customHeight="false" outlineLevel="0" collapsed="false">
      <c r="A267" s="205" t="s">
        <v>278</v>
      </c>
      <c r="B267" s="205" t="s">
        <v>224</v>
      </c>
      <c r="C267" s="206" t="s">
        <v>279</v>
      </c>
      <c r="D267" s="205" t="s">
        <v>235</v>
      </c>
      <c r="E267" s="207" t="n">
        <v>0.141</v>
      </c>
      <c r="F267" s="207" t="n">
        <v>27.42</v>
      </c>
      <c r="G267" s="207" t="n">
        <v>3.86</v>
      </c>
    </row>
    <row r="268" customFormat="false" ht="15.8" hidden="false" customHeight="false" outlineLevel="0" collapsed="false">
      <c r="A268" s="205" t="s">
        <v>270</v>
      </c>
      <c r="B268" s="205" t="s">
        <v>224</v>
      </c>
      <c r="C268" s="206" t="s">
        <v>271</v>
      </c>
      <c r="D268" s="205" t="s">
        <v>235</v>
      </c>
      <c r="E268" s="207" t="n">
        <v>0.0141</v>
      </c>
      <c r="F268" s="207" t="n">
        <v>20.4</v>
      </c>
      <c r="G268" s="207" t="n">
        <v>0.28</v>
      </c>
    </row>
    <row r="269" customFormat="false" ht="39.35" hidden="false" customHeight="true" outlineLevel="0" collapsed="false">
      <c r="A269" s="202" t="s">
        <v>518</v>
      </c>
      <c r="B269" s="203" t="s">
        <v>519</v>
      </c>
      <c r="C269" s="203"/>
      <c r="D269" s="203"/>
      <c r="E269" s="202" t="s">
        <v>221</v>
      </c>
      <c r="F269" s="202" t="s">
        <v>222</v>
      </c>
      <c r="G269" s="204" t="n">
        <v>33.52</v>
      </c>
    </row>
    <row r="270" customFormat="false" ht="51.4" hidden="false" customHeight="false" outlineLevel="0" collapsed="false">
      <c r="A270" s="205" t="s">
        <v>450</v>
      </c>
      <c r="B270" s="205" t="s">
        <v>224</v>
      </c>
      <c r="C270" s="206" t="s">
        <v>451</v>
      </c>
      <c r="D270" s="205" t="s">
        <v>246</v>
      </c>
      <c r="E270" s="207" t="n">
        <v>0.0376</v>
      </c>
      <c r="F270" s="207" t="n">
        <v>456.48</v>
      </c>
      <c r="G270" s="207" t="n">
        <v>17.16</v>
      </c>
    </row>
    <row r="271" customFormat="false" ht="15.8" hidden="false" customHeight="false" outlineLevel="0" collapsed="false">
      <c r="A271" s="205" t="s">
        <v>278</v>
      </c>
      <c r="B271" s="205" t="s">
        <v>224</v>
      </c>
      <c r="C271" s="206" t="s">
        <v>279</v>
      </c>
      <c r="D271" s="205" t="s">
        <v>235</v>
      </c>
      <c r="E271" s="207" t="n">
        <v>0.47</v>
      </c>
      <c r="F271" s="207" t="n">
        <v>27.42</v>
      </c>
      <c r="G271" s="207" t="n">
        <v>12.88</v>
      </c>
    </row>
    <row r="272" customFormat="false" ht="15.8" hidden="false" customHeight="false" outlineLevel="0" collapsed="false">
      <c r="A272" s="205" t="s">
        <v>270</v>
      </c>
      <c r="B272" s="205" t="s">
        <v>224</v>
      </c>
      <c r="C272" s="206" t="s">
        <v>271</v>
      </c>
      <c r="D272" s="205" t="s">
        <v>235</v>
      </c>
      <c r="E272" s="207" t="n">
        <v>0.171</v>
      </c>
      <c r="F272" s="207" t="n">
        <v>20.4</v>
      </c>
      <c r="G272" s="207" t="n">
        <v>3.48</v>
      </c>
    </row>
    <row r="273" customFormat="false" ht="27.3" hidden="false" customHeight="true" outlineLevel="0" collapsed="false">
      <c r="A273" s="202" t="s">
        <v>520</v>
      </c>
      <c r="B273" s="203" t="s">
        <v>521</v>
      </c>
      <c r="C273" s="203"/>
      <c r="D273" s="203"/>
      <c r="E273" s="202" t="s">
        <v>246</v>
      </c>
      <c r="F273" s="202" t="s">
        <v>222</v>
      </c>
      <c r="G273" s="204" t="n">
        <v>53.58</v>
      </c>
    </row>
    <row r="274" customFormat="false" ht="15.8" hidden="false" customHeight="false" outlineLevel="0" collapsed="false">
      <c r="A274" s="205" t="s">
        <v>278</v>
      </c>
      <c r="B274" s="205" t="s">
        <v>224</v>
      </c>
      <c r="C274" s="206" t="s">
        <v>279</v>
      </c>
      <c r="D274" s="205" t="s">
        <v>235</v>
      </c>
      <c r="E274" s="207" t="n">
        <v>0.225</v>
      </c>
      <c r="F274" s="207" t="n">
        <v>27.42</v>
      </c>
      <c r="G274" s="207" t="n">
        <v>6.16</v>
      </c>
    </row>
    <row r="275" customFormat="false" ht="15.8" hidden="false" customHeight="false" outlineLevel="0" collapsed="false">
      <c r="A275" s="205" t="s">
        <v>270</v>
      </c>
      <c r="B275" s="205" t="s">
        <v>224</v>
      </c>
      <c r="C275" s="206" t="s">
        <v>271</v>
      </c>
      <c r="D275" s="205" t="s">
        <v>235</v>
      </c>
      <c r="E275" s="207" t="n">
        <v>2.3248</v>
      </c>
      <c r="F275" s="207" t="n">
        <v>20.4</v>
      </c>
      <c r="G275" s="207" t="n">
        <v>47.42</v>
      </c>
    </row>
    <row r="276" customFormat="false" ht="27.3" hidden="false" customHeight="true" outlineLevel="0" collapsed="false">
      <c r="A276" s="202" t="s">
        <v>522</v>
      </c>
      <c r="B276" s="203" t="s">
        <v>523</v>
      </c>
      <c r="C276" s="203"/>
      <c r="D276" s="203"/>
      <c r="E276" s="202" t="s">
        <v>221</v>
      </c>
      <c r="F276" s="202" t="s">
        <v>222</v>
      </c>
      <c r="G276" s="204" t="n">
        <v>21.63</v>
      </c>
    </row>
    <row r="277" customFormat="false" ht="15.8" hidden="false" customHeight="false" outlineLevel="0" collapsed="false">
      <c r="A277" s="205" t="s">
        <v>498</v>
      </c>
      <c r="B277" s="205" t="s">
        <v>224</v>
      </c>
      <c r="C277" s="206" t="s">
        <v>499</v>
      </c>
      <c r="D277" s="205" t="s">
        <v>235</v>
      </c>
      <c r="E277" s="207" t="n">
        <v>0.2553</v>
      </c>
      <c r="F277" s="207" t="n">
        <v>27.3</v>
      </c>
      <c r="G277" s="207" t="n">
        <v>6.96</v>
      </c>
    </row>
    <row r="278" customFormat="false" ht="15.8" hidden="false" customHeight="false" outlineLevel="0" collapsed="false">
      <c r="A278" s="205" t="s">
        <v>270</v>
      </c>
      <c r="B278" s="205" t="s">
        <v>224</v>
      </c>
      <c r="C278" s="206" t="s">
        <v>271</v>
      </c>
      <c r="D278" s="205" t="s">
        <v>235</v>
      </c>
      <c r="E278" s="207" t="n">
        <v>0.7195</v>
      </c>
      <c r="F278" s="207" t="n">
        <v>20.4</v>
      </c>
      <c r="G278" s="207" t="n">
        <v>14.67</v>
      </c>
    </row>
    <row r="279" customFormat="false" ht="15.8" hidden="false" customHeight="true" outlineLevel="0" collapsed="false">
      <c r="A279" s="202" t="s">
        <v>524</v>
      </c>
      <c r="B279" s="203" t="s">
        <v>525</v>
      </c>
      <c r="C279" s="203"/>
      <c r="D279" s="203"/>
      <c r="E279" s="202" t="s">
        <v>221</v>
      </c>
      <c r="F279" s="202" t="s">
        <v>222</v>
      </c>
      <c r="G279" s="204" t="n">
        <v>8.86</v>
      </c>
    </row>
    <row r="280" customFormat="false" ht="15.8" hidden="false" customHeight="false" outlineLevel="0" collapsed="false">
      <c r="A280" s="205" t="s">
        <v>278</v>
      </c>
      <c r="B280" s="205" t="s">
        <v>224</v>
      </c>
      <c r="C280" s="206" t="s">
        <v>279</v>
      </c>
      <c r="D280" s="205" t="s">
        <v>235</v>
      </c>
      <c r="E280" s="207" t="n">
        <v>0.1315</v>
      </c>
      <c r="F280" s="207" t="n">
        <v>27.42</v>
      </c>
      <c r="G280" s="207" t="n">
        <v>3.6</v>
      </c>
    </row>
    <row r="281" customFormat="false" ht="15.8" hidden="false" customHeight="false" outlineLevel="0" collapsed="false">
      <c r="A281" s="205" t="s">
        <v>270</v>
      </c>
      <c r="B281" s="205" t="s">
        <v>224</v>
      </c>
      <c r="C281" s="206" t="s">
        <v>271</v>
      </c>
      <c r="D281" s="205" t="s">
        <v>235</v>
      </c>
      <c r="E281" s="207" t="n">
        <v>0.2582</v>
      </c>
      <c r="F281" s="207" t="n">
        <v>20.4</v>
      </c>
      <c r="G281" s="207" t="n">
        <v>5.26</v>
      </c>
    </row>
    <row r="282" customFormat="false" ht="27.3" hidden="false" customHeight="true" outlineLevel="0" collapsed="false">
      <c r="A282" s="202" t="s">
        <v>526</v>
      </c>
      <c r="B282" s="203" t="s">
        <v>527</v>
      </c>
      <c r="C282" s="203"/>
      <c r="D282" s="203"/>
      <c r="E282" s="202" t="s">
        <v>221</v>
      </c>
      <c r="F282" s="202" t="s">
        <v>222</v>
      </c>
      <c r="G282" s="204" t="n">
        <v>4.02</v>
      </c>
    </row>
    <row r="283" customFormat="false" ht="15.8" hidden="false" customHeight="false" outlineLevel="0" collapsed="false">
      <c r="A283" s="205" t="s">
        <v>270</v>
      </c>
      <c r="B283" s="205" t="s">
        <v>224</v>
      </c>
      <c r="C283" s="206" t="s">
        <v>271</v>
      </c>
      <c r="D283" s="205" t="s">
        <v>235</v>
      </c>
      <c r="E283" s="207" t="n">
        <v>0.1028</v>
      </c>
      <c r="F283" s="207" t="n">
        <v>20.4</v>
      </c>
      <c r="G283" s="207" t="n">
        <v>2.09</v>
      </c>
    </row>
    <row r="284" customFormat="false" ht="15.8" hidden="false" customHeight="false" outlineLevel="0" collapsed="false">
      <c r="A284" s="205" t="s">
        <v>272</v>
      </c>
      <c r="B284" s="205" t="s">
        <v>224</v>
      </c>
      <c r="C284" s="206" t="s">
        <v>273</v>
      </c>
      <c r="D284" s="205" t="s">
        <v>235</v>
      </c>
      <c r="E284" s="207" t="n">
        <v>0.0524</v>
      </c>
      <c r="F284" s="207" t="n">
        <v>25.9</v>
      </c>
      <c r="G284" s="207" t="n">
        <v>1.35</v>
      </c>
    </row>
    <row r="285" customFormat="false" ht="39.35" hidden="false" customHeight="false" outlineLevel="0" collapsed="false">
      <c r="A285" s="205" t="s">
        <v>528</v>
      </c>
      <c r="B285" s="205" t="s">
        <v>224</v>
      </c>
      <c r="C285" s="206" t="s">
        <v>529</v>
      </c>
      <c r="D285" s="205" t="s">
        <v>240</v>
      </c>
      <c r="E285" s="207" t="n">
        <v>0.0006</v>
      </c>
      <c r="F285" s="207" t="n">
        <v>282.81</v>
      </c>
      <c r="G285" s="207" t="n">
        <v>0.16</v>
      </c>
    </row>
    <row r="286" customFormat="false" ht="39.35" hidden="false" customHeight="false" outlineLevel="0" collapsed="false">
      <c r="A286" s="205" t="s">
        <v>530</v>
      </c>
      <c r="B286" s="205" t="s">
        <v>224</v>
      </c>
      <c r="C286" s="206" t="s">
        <v>531</v>
      </c>
      <c r="D286" s="205" t="s">
        <v>243</v>
      </c>
      <c r="E286" s="207" t="n">
        <v>0.0031</v>
      </c>
      <c r="F286" s="207" t="n">
        <v>137.07</v>
      </c>
      <c r="G286" s="207" t="n">
        <v>0.42</v>
      </c>
    </row>
    <row r="287" customFormat="false" ht="27.3" hidden="false" customHeight="true" outlineLevel="0" collapsed="false">
      <c r="A287" s="202" t="s">
        <v>532</v>
      </c>
      <c r="B287" s="203" t="s">
        <v>533</v>
      </c>
      <c r="C287" s="203"/>
      <c r="D287" s="203"/>
      <c r="E287" s="202" t="s">
        <v>221</v>
      </c>
      <c r="F287" s="202" t="s">
        <v>222</v>
      </c>
      <c r="G287" s="204" t="n">
        <v>7</v>
      </c>
    </row>
    <row r="288" customFormat="false" ht="15.8" hidden="false" customHeight="false" outlineLevel="0" collapsed="false">
      <c r="A288" s="205" t="s">
        <v>270</v>
      </c>
      <c r="B288" s="205" t="s">
        <v>224</v>
      </c>
      <c r="C288" s="206" t="s">
        <v>271</v>
      </c>
      <c r="D288" s="205" t="s">
        <v>235</v>
      </c>
      <c r="E288" s="207" t="n">
        <v>0.2086</v>
      </c>
      <c r="F288" s="207" t="n">
        <v>20.4</v>
      </c>
      <c r="G288" s="207" t="n">
        <v>4.25</v>
      </c>
    </row>
    <row r="289" customFormat="false" ht="15.8" hidden="false" customHeight="false" outlineLevel="0" collapsed="false">
      <c r="A289" s="205" t="s">
        <v>272</v>
      </c>
      <c r="B289" s="205" t="s">
        <v>224</v>
      </c>
      <c r="C289" s="206" t="s">
        <v>273</v>
      </c>
      <c r="D289" s="205" t="s">
        <v>235</v>
      </c>
      <c r="E289" s="207" t="n">
        <v>0.1062</v>
      </c>
      <c r="F289" s="207" t="n">
        <v>25.9</v>
      </c>
      <c r="G289" s="207" t="n">
        <v>2.75</v>
      </c>
    </row>
    <row r="290" customFormat="false" ht="27.3" hidden="false" customHeight="true" outlineLevel="0" collapsed="false">
      <c r="A290" s="202" t="s">
        <v>534</v>
      </c>
      <c r="B290" s="203" t="s">
        <v>535</v>
      </c>
      <c r="C290" s="203"/>
      <c r="D290" s="203"/>
      <c r="E290" s="202" t="s">
        <v>203</v>
      </c>
      <c r="F290" s="202" t="s">
        <v>222</v>
      </c>
      <c r="G290" s="204" t="n">
        <v>0.7</v>
      </c>
    </row>
    <row r="291" customFormat="false" ht="15.8" hidden="false" customHeight="false" outlineLevel="0" collapsed="false">
      <c r="A291" s="205" t="s">
        <v>536</v>
      </c>
      <c r="B291" s="205" t="s">
        <v>224</v>
      </c>
      <c r="C291" s="206" t="s">
        <v>537</v>
      </c>
      <c r="D291" s="205" t="s">
        <v>235</v>
      </c>
      <c r="E291" s="207" t="n">
        <v>0.0095</v>
      </c>
      <c r="F291" s="207" t="n">
        <v>33.86</v>
      </c>
      <c r="G291" s="207" t="n">
        <v>0.32</v>
      </c>
    </row>
    <row r="292" customFormat="false" ht="15.8" hidden="false" customHeight="false" outlineLevel="0" collapsed="false">
      <c r="A292" s="205" t="s">
        <v>270</v>
      </c>
      <c r="B292" s="205" t="s">
        <v>224</v>
      </c>
      <c r="C292" s="206" t="s">
        <v>271</v>
      </c>
      <c r="D292" s="205" t="s">
        <v>235</v>
      </c>
      <c r="E292" s="207" t="n">
        <v>0.0187</v>
      </c>
      <c r="F292" s="207" t="n">
        <v>20.4</v>
      </c>
      <c r="G292" s="207" t="n">
        <v>0.38</v>
      </c>
    </row>
    <row r="293" customFormat="false" ht="15.8" hidden="false" customHeight="true" outlineLevel="0" collapsed="false">
      <c r="A293" s="202" t="s">
        <v>538</v>
      </c>
      <c r="B293" s="203" t="s">
        <v>539</v>
      </c>
      <c r="C293" s="203"/>
      <c r="D293" s="203"/>
      <c r="E293" s="202" t="s">
        <v>203</v>
      </c>
      <c r="F293" s="202" t="s">
        <v>222</v>
      </c>
      <c r="G293" s="204" t="n">
        <v>11.66</v>
      </c>
    </row>
    <row r="294" customFormat="false" ht="27.3" hidden="false" customHeight="false" outlineLevel="0" collapsed="false">
      <c r="A294" s="205" t="s">
        <v>345</v>
      </c>
      <c r="B294" s="205" t="s">
        <v>224</v>
      </c>
      <c r="C294" s="206" t="s">
        <v>346</v>
      </c>
      <c r="D294" s="205" t="s">
        <v>235</v>
      </c>
      <c r="E294" s="207" t="n">
        <v>0.1755</v>
      </c>
      <c r="F294" s="207" t="n">
        <v>26.41</v>
      </c>
      <c r="G294" s="207" t="n">
        <v>4.63</v>
      </c>
    </row>
    <row r="295" customFormat="false" ht="15.8" hidden="false" customHeight="false" outlineLevel="0" collapsed="false">
      <c r="A295" s="205" t="s">
        <v>270</v>
      </c>
      <c r="B295" s="205" t="s">
        <v>224</v>
      </c>
      <c r="C295" s="206" t="s">
        <v>271</v>
      </c>
      <c r="D295" s="205" t="s">
        <v>235</v>
      </c>
      <c r="E295" s="207" t="n">
        <v>0.3448</v>
      </c>
      <c r="F295" s="207" t="n">
        <v>20.4</v>
      </c>
      <c r="G295" s="207" t="n">
        <v>7.03</v>
      </c>
    </row>
    <row r="296" customFormat="false" ht="27.3" hidden="false" customHeight="true" outlineLevel="0" collapsed="false">
      <c r="A296" s="202" t="s">
        <v>540</v>
      </c>
      <c r="B296" s="203" t="s">
        <v>541</v>
      </c>
      <c r="C296" s="203"/>
      <c r="D296" s="203"/>
      <c r="E296" s="202" t="s">
        <v>542</v>
      </c>
      <c r="F296" s="202" t="s">
        <v>222</v>
      </c>
      <c r="G296" s="204" t="n">
        <v>0.96</v>
      </c>
    </row>
    <row r="297" customFormat="false" ht="51.4" hidden="false" customHeight="false" outlineLevel="0" collapsed="false">
      <c r="A297" s="205" t="s">
        <v>543</v>
      </c>
      <c r="B297" s="205" t="s">
        <v>224</v>
      </c>
      <c r="C297" s="206" t="s">
        <v>544</v>
      </c>
      <c r="D297" s="205" t="s">
        <v>240</v>
      </c>
      <c r="E297" s="207" t="n">
        <v>0.0056</v>
      </c>
      <c r="F297" s="207" t="n">
        <v>152.48</v>
      </c>
      <c r="G297" s="207" t="n">
        <v>0.85</v>
      </c>
    </row>
    <row r="298" customFormat="false" ht="51.4" hidden="false" customHeight="false" outlineLevel="0" collapsed="false">
      <c r="A298" s="205" t="s">
        <v>545</v>
      </c>
      <c r="B298" s="205" t="s">
        <v>224</v>
      </c>
      <c r="C298" s="206" t="s">
        <v>546</v>
      </c>
      <c r="D298" s="205" t="s">
        <v>243</v>
      </c>
      <c r="E298" s="207" t="n">
        <v>0.0024</v>
      </c>
      <c r="F298" s="207" t="n">
        <v>46</v>
      </c>
      <c r="G298" s="207" t="n">
        <v>0.11</v>
      </c>
    </row>
    <row r="299" customFormat="false" ht="39.35" hidden="false" customHeight="true" outlineLevel="0" collapsed="false">
      <c r="A299" s="202" t="s">
        <v>547</v>
      </c>
      <c r="B299" s="203" t="s">
        <v>548</v>
      </c>
      <c r="C299" s="203"/>
      <c r="D299" s="203"/>
      <c r="E299" s="202" t="s">
        <v>246</v>
      </c>
      <c r="F299" s="202" t="s">
        <v>222</v>
      </c>
      <c r="G299" s="204" t="n">
        <v>7.51</v>
      </c>
    </row>
    <row r="300" customFormat="false" ht="39.35" hidden="false" customHeight="false" outlineLevel="0" collapsed="false">
      <c r="A300" s="205" t="s">
        <v>549</v>
      </c>
      <c r="B300" s="205" t="s">
        <v>224</v>
      </c>
      <c r="C300" s="206" t="s">
        <v>550</v>
      </c>
      <c r="D300" s="205" t="s">
        <v>240</v>
      </c>
      <c r="E300" s="207" t="n">
        <v>0.0083</v>
      </c>
      <c r="F300" s="207" t="n">
        <v>174.84</v>
      </c>
      <c r="G300" s="207" t="n">
        <v>1.45</v>
      </c>
    </row>
    <row r="301" customFormat="false" ht="39.35" hidden="false" customHeight="false" outlineLevel="0" collapsed="false">
      <c r="A301" s="205" t="s">
        <v>551</v>
      </c>
      <c r="B301" s="205" t="s">
        <v>224</v>
      </c>
      <c r="C301" s="206" t="s">
        <v>552</v>
      </c>
      <c r="D301" s="205" t="s">
        <v>243</v>
      </c>
      <c r="E301" s="207" t="n">
        <v>0.0151</v>
      </c>
      <c r="F301" s="207" t="n">
        <v>70.47</v>
      </c>
      <c r="G301" s="207" t="n">
        <v>1.06</v>
      </c>
    </row>
    <row r="302" customFormat="false" ht="51.4" hidden="false" customHeight="false" outlineLevel="0" collapsed="false">
      <c r="A302" s="205" t="s">
        <v>543</v>
      </c>
      <c r="B302" s="205" t="s">
        <v>224</v>
      </c>
      <c r="C302" s="206" t="s">
        <v>544</v>
      </c>
      <c r="D302" s="205" t="s">
        <v>240</v>
      </c>
      <c r="E302" s="207" t="n">
        <v>0.0267</v>
      </c>
      <c r="F302" s="207" t="n">
        <v>152.48</v>
      </c>
      <c r="G302" s="207" t="n">
        <v>4.07</v>
      </c>
    </row>
    <row r="303" customFormat="false" ht="51.4" hidden="false" customHeight="false" outlineLevel="0" collapsed="false">
      <c r="A303" s="205" t="s">
        <v>545</v>
      </c>
      <c r="B303" s="205" t="s">
        <v>224</v>
      </c>
      <c r="C303" s="206" t="s">
        <v>546</v>
      </c>
      <c r="D303" s="205" t="s">
        <v>243</v>
      </c>
      <c r="E303" s="207" t="n">
        <v>0.0203</v>
      </c>
      <c r="F303" s="207" t="n">
        <v>46</v>
      </c>
      <c r="G303" s="207" t="n">
        <v>0.93</v>
      </c>
    </row>
    <row r="1048503" customFormat="false" ht="12.8" hidden="false" customHeight="false" outlineLevel="0" collapsed="false"/>
    <row r="1048504" customFormat="false" ht="12.8" hidden="false" customHeight="false" outlineLevel="0" collapsed="false"/>
    <row r="1048505" customFormat="false" ht="12.8" hidden="false" customHeight="false" outlineLevel="0" collapsed="false"/>
    <row r="1048506" customFormat="false" ht="12.8" hidden="false" customHeight="false" outlineLevel="0" collapsed="false"/>
    <row r="1048507" customFormat="false" ht="12.8" hidden="false" customHeight="false" outlineLevel="0" collapsed="false"/>
    <row r="1048508" customFormat="false" ht="12.8" hidden="false" customHeight="false" outlineLevel="0" collapsed="false"/>
    <row r="1048509" customFormat="false" ht="12.8" hidden="false" customHeight="false" outlineLevel="0" collapsed="false"/>
    <row r="1048510" customFormat="false" ht="12.8" hidden="false" customHeight="false" outlineLevel="0" collapsed="false"/>
    <row r="1048511" customFormat="false" ht="12.8" hidden="false" customHeight="false" outlineLevel="0" collapsed="false"/>
    <row r="1048512" customFormat="false" ht="12.8" hidden="false" customHeight="false" outlineLevel="0" collapsed="false"/>
    <row r="1048513" customFormat="false" ht="12.8" hidden="false" customHeight="false" outlineLevel="0" collapsed="false"/>
    <row r="1048514" customFormat="false" ht="12.8" hidden="false" customHeight="false" outlineLevel="0" collapsed="false"/>
    <row r="1048515" customFormat="false" ht="12.8" hidden="false" customHeight="false" outlineLevel="0" collapsed="false"/>
    <row r="1048516" customFormat="false" ht="12.8" hidden="false" customHeight="false" outlineLevel="0" collapsed="false"/>
    <row r="1048517" customFormat="false" ht="12.8" hidden="false" customHeight="false" outlineLevel="0" collapsed="false"/>
    <row r="1048518" customFormat="false" ht="12.8" hidden="false" customHeight="false" outlineLevel="0" collapsed="false"/>
    <row r="1048519" customFormat="false" ht="12.8" hidden="false" customHeight="false" outlineLevel="0" collapsed="false"/>
    <row r="1048520" customFormat="false" ht="12.8" hidden="false" customHeight="false" outlineLevel="0" collapsed="false"/>
    <row r="1048521" customFormat="false" ht="12.8" hidden="false" customHeight="false" outlineLevel="0" collapsed="false"/>
    <row r="1048522" customFormat="false" ht="12.8" hidden="false" customHeight="false" outlineLevel="0" collapsed="false"/>
    <row r="1048523" customFormat="false" ht="12.8" hidden="false" customHeight="false" outlineLevel="0" collapsed="false"/>
    <row r="1048524" customFormat="false" ht="12.8" hidden="false" customHeight="false" outlineLevel="0" collapsed="false"/>
    <row r="1048525" customFormat="false" ht="12.8" hidden="false" customHeight="false" outlineLevel="0" collapsed="false"/>
    <row r="1048526" customFormat="false" ht="12.8" hidden="false" customHeight="false" outlineLevel="0" collapsed="false"/>
    <row r="1048527" customFormat="false" ht="12.8" hidden="false" customHeight="false" outlineLevel="0" collapsed="false"/>
    <row r="1048528" customFormat="false" ht="12.8" hidden="false" customHeight="false" outlineLevel="0" collapsed="false"/>
    <row r="1048529" customFormat="false" ht="12.8" hidden="false" customHeight="false" outlineLevel="0" collapsed="false"/>
    <row r="1048530" customFormat="false" ht="12.8" hidden="false" customHeight="false" outlineLevel="0" collapsed="false"/>
    <row r="1048531" customFormat="false" ht="12.8" hidden="false" customHeight="false" outlineLevel="0" collapsed="false"/>
    <row r="1048532" customFormat="false" ht="12.8" hidden="false" customHeight="false" outlineLevel="0" collapsed="false"/>
    <row r="1048533" customFormat="false" ht="12.8" hidden="false" customHeight="false" outlineLevel="0" collapsed="false"/>
    <row r="1048534" customFormat="false" ht="12.8" hidden="false" customHeight="false" outlineLevel="0" collapsed="false"/>
    <row r="1048535" customFormat="false" ht="12.8" hidden="false" customHeight="false" outlineLevel="0" collapsed="false"/>
    <row r="1048536" customFormat="false" ht="12.8" hidden="false" customHeight="false" outlineLevel="0" collapsed="false"/>
    <row r="1048537" customFormat="false" ht="12.8" hidden="false" customHeight="false" outlineLevel="0" collapsed="false"/>
    <row r="1048538" customFormat="false" ht="12.8" hidden="false" customHeight="false" outlineLevel="0" collapsed="false"/>
    <row r="1048539" customFormat="false" ht="12.8" hidden="false" customHeight="false" outlineLevel="0" collapsed="false"/>
    <row r="1048540" customFormat="false" ht="12.8" hidden="false" customHeight="false" outlineLevel="0" collapsed="false"/>
    <row r="1048541" customFormat="false" ht="12.8" hidden="false" customHeight="false" outlineLevel="0" collapsed="false"/>
    <row r="1048542" customFormat="false" ht="12.8" hidden="false" customHeight="false" outlineLevel="0" collapsed="false"/>
    <row r="1048543" customFormat="false" ht="12.8" hidden="false" customHeight="false" outlineLevel="0" collapsed="false"/>
    <row r="1048544" customFormat="false" ht="12.8" hidden="false" customHeight="false" outlineLevel="0" collapsed="false"/>
    <row r="1048545" customFormat="false" ht="12.8" hidden="false" customHeight="false" outlineLevel="0" collapsed="false"/>
    <row r="1048546" customFormat="false" ht="12.8" hidden="false" customHeight="false" outlineLevel="0" collapsed="false"/>
    <row r="1048547" customFormat="false" ht="12.8" hidden="false" customHeight="false" outlineLevel="0" collapsed="false"/>
    <row r="1048548" customFormat="false" ht="12.8" hidden="false" customHeight="false" outlineLevel="0" collapsed="false"/>
    <row r="1048549" customFormat="false" ht="12.8" hidden="false" customHeight="false" outlineLevel="0" collapsed="false"/>
    <row r="1048550" customFormat="false" ht="12.8" hidden="false" customHeight="false" outlineLevel="0" collapsed="false"/>
    <row r="1048551" customFormat="false" ht="12.8" hidden="false" customHeight="false" outlineLevel="0" collapsed="false"/>
    <row r="1048552" customFormat="false" ht="12.8" hidden="false" customHeight="false" outlineLevel="0" collapsed="false"/>
    <row r="1048553" customFormat="false" ht="12.8" hidden="false" customHeight="false" outlineLevel="0" collapsed="false"/>
    <row r="1048554" customFormat="false" ht="12.8" hidden="false" customHeight="false" outlineLevel="0" collapsed="false"/>
    <row r="1048555" customFormat="false" ht="12.8" hidden="false" customHeight="false" outlineLevel="0" collapsed="false"/>
    <row r="1048556" customFormat="false" ht="12.8" hidden="false" customHeight="false" outlineLevel="0" collapsed="false"/>
    <row r="1048557" customFormat="false" ht="12.8" hidden="false" customHeight="false" outlineLevel="0" collapsed="false"/>
    <row r="1048558" customFormat="false" ht="12.8" hidden="false" customHeight="false" outlineLevel="0" collapsed="false"/>
    <row r="1048559" customFormat="false" ht="12.8" hidden="false" customHeight="false" outlineLevel="0" collapsed="false"/>
    <row r="1048560" customFormat="false" ht="12.8" hidden="false" customHeight="false" outlineLevel="0" collapsed="false"/>
    <row r="1048561" customFormat="false" ht="12.8" hidden="false" customHeight="false" outlineLevel="0" collapsed="false"/>
    <row r="1048562" customFormat="false" ht="12.8" hidden="false" customHeight="false" outlineLevel="0" collapsed="false"/>
    <row r="1048563" customFormat="false" ht="12.8" hidden="false" customHeight="false" outlineLevel="0" collapsed="false"/>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autoFilter ref="A12:G15"/>
  <mergeCells count="62">
    <mergeCell ref="A1:G6"/>
    <mergeCell ref="A7:G7"/>
    <mergeCell ref="A8:G8"/>
    <mergeCell ref="A9:G9"/>
    <mergeCell ref="A10:D10"/>
    <mergeCell ref="E10:G10"/>
    <mergeCell ref="A11:D11"/>
    <mergeCell ref="E11:G11"/>
    <mergeCell ref="B13:D13"/>
    <mergeCell ref="B23:D23"/>
    <mergeCell ref="B32:D32"/>
    <mergeCell ref="B40:D40"/>
    <mergeCell ref="B46:D46"/>
    <mergeCell ref="B49:D49"/>
    <mergeCell ref="B54:D54"/>
    <mergeCell ref="B59:D59"/>
    <mergeCell ref="B65:D65"/>
    <mergeCell ref="B75:D75"/>
    <mergeCell ref="B86:D86"/>
    <mergeCell ref="B90:D90"/>
    <mergeCell ref="B95:D95"/>
    <mergeCell ref="B102:D102"/>
    <mergeCell ref="B109:D109"/>
    <mergeCell ref="B116:D116"/>
    <mergeCell ref="B123:D123"/>
    <mergeCell ref="B130:D130"/>
    <mergeCell ref="B137:D137"/>
    <mergeCell ref="B143:D143"/>
    <mergeCell ref="B149:D149"/>
    <mergeCell ref="B155:D155"/>
    <mergeCell ref="B161:D161"/>
    <mergeCell ref="B168:D168"/>
    <mergeCell ref="B173:D173"/>
    <mergeCell ref="B177:D177"/>
    <mergeCell ref="B185:D185"/>
    <mergeCell ref="B190:D190"/>
    <mergeCell ref="B195:D195"/>
    <mergeCell ref="B200:D200"/>
    <mergeCell ref="B207:D207"/>
    <mergeCell ref="B211:D211"/>
    <mergeCell ref="B215:D215"/>
    <mergeCell ref="B219:D219"/>
    <mergeCell ref="B223:D223"/>
    <mergeCell ref="B228:D228"/>
    <mergeCell ref="B232:D232"/>
    <mergeCell ref="B235:D235"/>
    <mergeCell ref="B239:D239"/>
    <mergeCell ref="B243:D243"/>
    <mergeCell ref="B249:D249"/>
    <mergeCell ref="B255:D255"/>
    <mergeCell ref="B261:D261"/>
    <mergeCell ref="B265:D265"/>
    <mergeCell ref="B269:D269"/>
    <mergeCell ref="B273:D273"/>
    <mergeCell ref="B276:D276"/>
    <mergeCell ref="B279:D279"/>
    <mergeCell ref="B282:D282"/>
    <mergeCell ref="B287:D287"/>
    <mergeCell ref="B290:D290"/>
    <mergeCell ref="B293:D293"/>
    <mergeCell ref="B296:D296"/>
    <mergeCell ref="B299:D299"/>
  </mergeCells>
  <printOptions headings="false" gridLines="false" gridLinesSet="true" horizontalCentered="true" verticalCentered="false"/>
  <pageMargins left="0.590277777777778" right="0.590277777777778" top="0.590277777777778" bottom="0.766666666666667" header="0.511805555555555" footer="0.209722222222222"/>
  <pageSetup paperSize="9" scale="69" firstPageNumber="1" fitToWidth="1" fitToHeight="1" pageOrder="downThenOver" orientation="portrait" blackAndWhite="false" draft="false" cellComments="none" useFirstPageNumber="true" horizontalDpi="300" verticalDpi="300" copies="1"/>
  <headerFooter differentFirst="false" differentOddEven="false">
    <oddHeader/>
    <oddFooter>&amp;CEngº Civil
Crea nº 126.956-9
Guilherme Silveira de Oliveira&amp;R&amp;"Arial,Normal"&amp;10&amp;P</oddFooter>
  </headerFooter>
  <drawing r:id="rId1"/>
</worksheet>
</file>

<file path=xl/worksheets/sheet12.xml><?xml version="1.0" encoding="utf-8"?>
<worksheet xmlns="http://schemas.openxmlformats.org/spreadsheetml/2006/main" xmlns:r="http://schemas.openxmlformats.org/officeDocument/2006/relationships">
  <sheetPr filterMode="false">
    <pageSetUpPr fitToPage="false"/>
  </sheetPr>
  <dimension ref="A35:H35"/>
  <sheetViews>
    <sheetView showFormulas="false" showGridLines="true" showRowColHeaders="true" showZeros="true" rightToLeft="false" tabSelected="true" showOutlineSymbols="true" defaultGridColor="true" view="pageBreakPreview" topLeftCell="A1" colorId="64" zoomScale="75" zoomScaleNormal="75" zoomScalePageLayoutView="75" workbookViewId="0">
      <selection pane="topLeft" activeCell="L36" activeCellId="0" sqref="L36"/>
    </sheetView>
  </sheetViews>
  <sheetFormatPr defaultRowHeight="14.05" zeroHeight="false" outlineLevelRow="0" outlineLevelCol="0"/>
  <cols>
    <col collapsed="false" customWidth="false" hidden="false" outlineLevel="0" max="6" min="1" style="0" width="11.48"/>
    <col collapsed="false" customWidth="true" hidden="false" outlineLevel="0" max="7" min="7" style="0" width="6.73"/>
    <col collapsed="false" customWidth="true" hidden="false" outlineLevel="0" max="8" min="8" style="0" width="13.48"/>
    <col collapsed="false" customWidth="true" hidden="false" outlineLevel="0" max="1025" min="9" style="0" width="10.82"/>
  </cols>
  <sheetData>
    <row r="35" customFormat="false" ht="17.65" hidden="false" customHeight="true" outlineLevel="0" collapsed="false">
      <c r="A35" s="6" t="s">
        <v>553</v>
      </c>
      <c r="B35" s="6"/>
      <c r="C35" s="6"/>
      <c r="D35" s="6"/>
      <c r="E35" s="6"/>
      <c r="F35" s="6"/>
      <c r="G35" s="6"/>
      <c r="H35" s="6"/>
    </row>
  </sheetData>
  <mergeCells count="1">
    <mergeCell ref="A35:H35"/>
  </mergeCells>
  <printOptions headings="false" gridLines="false" gridLinesSet="true" horizontalCentered="false" verticalCentered="false"/>
  <pageMargins left="0.7875" right="0.538888888888889" top="0.7875" bottom="0.7875" header="0.511805555555555" footer="0.51180555555555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sheetPr filterMode="false">
    <pageSetUpPr fitToPage="false"/>
  </sheetPr>
  <dimension ref="A1:H1048576"/>
  <sheetViews>
    <sheetView showFormulas="false" showGridLines="true" showRowColHeaders="true" showZeros="true" rightToLeft="false" tabSelected="true" showOutlineSymbols="true" defaultGridColor="true" view="pageBreakPreview" topLeftCell="A6" colorId="64" zoomScale="75" zoomScaleNormal="75" zoomScalePageLayoutView="75" workbookViewId="0">
      <selection pane="topLeft" activeCell="A215" activeCellId="0" sqref="A215"/>
    </sheetView>
  </sheetViews>
  <sheetFormatPr defaultRowHeight="15.8" zeroHeight="false" outlineLevelRow="0" outlineLevelCol="0"/>
  <cols>
    <col collapsed="false" customWidth="true" hidden="false" outlineLevel="0" max="1" min="1" style="208" width="7.51"/>
    <col collapsed="false" customWidth="true" hidden="false" outlineLevel="0" max="2" min="2" style="208" width="8.75"/>
    <col collapsed="false" customWidth="true" hidden="false" outlineLevel="0" max="3" min="3" style="208" width="19.95"/>
    <col collapsed="false" customWidth="true" hidden="false" outlineLevel="0" max="4" min="4" style="208" width="56.34"/>
    <col collapsed="false" customWidth="true" hidden="false" outlineLevel="0" max="5" min="5" style="208" width="6.19"/>
    <col collapsed="false" customWidth="true" hidden="false" outlineLevel="0" max="6" min="6" style="208" width="10.86"/>
    <col collapsed="false" customWidth="true" hidden="false" outlineLevel="0" max="7" min="7" style="208" width="12.27"/>
    <col collapsed="false" customWidth="true" hidden="false" outlineLevel="0" max="8" min="8" style="208" width="10.86"/>
  </cols>
  <sheetData>
    <row r="1" customFormat="false" ht="15.8" hidden="false" customHeight="false" outlineLevel="0" collapsed="false">
      <c r="A1" s="170"/>
      <c r="B1" s="170"/>
      <c r="C1" s="170"/>
      <c r="D1" s="170"/>
      <c r="E1" s="170"/>
      <c r="F1" s="170"/>
      <c r="G1" s="170"/>
      <c r="H1" s="170"/>
    </row>
    <row r="2" customFormat="false" ht="15.8" hidden="false" customHeight="false" outlineLevel="0" collapsed="false">
      <c r="A2" s="170"/>
      <c r="B2" s="170"/>
      <c r="C2" s="170"/>
      <c r="D2" s="170"/>
      <c r="E2" s="170"/>
      <c r="F2" s="170"/>
      <c r="G2" s="170"/>
      <c r="H2" s="170"/>
    </row>
    <row r="3" customFormat="false" ht="15.8" hidden="false" customHeight="false" outlineLevel="0" collapsed="false">
      <c r="A3" s="170"/>
      <c r="B3" s="170"/>
      <c r="C3" s="170"/>
      <c r="D3" s="170"/>
      <c r="E3" s="170"/>
      <c r="F3" s="170"/>
      <c r="G3" s="170"/>
      <c r="H3" s="170"/>
    </row>
    <row r="4" customFormat="false" ht="15.8" hidden="false" customHeight="false" outlineLevel="0" collapsed="false">
      <c r="A4" s="170"/>
      <c r="B4" s="170"/>
      <c r="C4" s="170"/>
      <c r="D4" s="170"/>
      <c r="E4" s="170"/>
      <c r="F4" s="170"/>
      <c r="G4" s="170"/>
      <c r="H4" s="170"/>
    </row>
    <row r="5" customFormat="false" ht="15.8" hidden="false" customHeight="false" outlineLevel="0" collapsed="false">
      <c r="A5" s="170"/>
      <c r="B5" s="170"/>
      <c r="C5" s="170"/>
      <c r="D5" s="170"/>
      <c r="E5" s="170"/>
      <c r="F5" s="170"/>
      <c r="G5" s="170"/>
      <c r="H5" s="170"/>
    </row>
    <row r="6" customFormat="false" ht="15.8" hidden="false" customHeight="false" outlineLevel="0" collapsed="false">
      <c r="A6" s="170"/>
      <c r="B6" s="170"/>
      <c r="C6" s="170"/>
      <c r="D6" s="170"/>
      <c r="E6" s="170"/>
      <c r="F6" s="170"/>
      <c r="G6" s="170"/>
      <c r="H6" s="170"/>
    </row>
    <row r="7" customFormat="false" ht="19.35" hidden="false" customHeight="true" outlineLevel="0" collapsed="false">
      <c r="A7" s="171" t="s">
        <v>553</v>
      </c>
      <c r="B7" s="171"/>
      <c r="C7" s="171"/>
      <c r="D7" s="171"/>
      <c r="E7" s="171"/>
      <c r="F7" s="171"/>
      <c r="G7" s="171"/>
      <c r="H7" s="171"/>
    </row>
    <row r="8" customFormat="false" ht="15.8" hidden="false" customHeight="false" outlineLevel="0" collapsed="false">
      <c r="A8" s="172" t="str">
        <f aca="false">orcamento_geral!A7</f>
        <v>PREFEITURA MUNICIPAL DE XANXERÊ</v>
      </c>
      <c r="B8" s="172"/>
      <c r="C8" s="172"/>
      <c r="D8" s="172"/>
      <c r="E8" s="172"/>
      <c r="F8" s="172"/>
      <c r="G8" s="172"/>
      <c r="H8" s="172"/>
    </row>
    <row r="9" customFormat="false" ht="15.8" hidden="false" customHeight="false" outlineLevel="0" collapsed="false">
      <c r="A9" s="172" t="str">
        <f aca="false">orcamento_geral!A8</f>
        <v>Obra : CREAS</v>
      </c>
      <c r="B9" s="172"/>
      <c r="C9" s="172"/>
      <c r="D9" s="172"/>
      <c r="E9" s="172"/>
      <c r="F9" s="172"/>
      <c r="G9" s="172"/>
      <c r="H9" s="172"/>
    </row>
    <row r="10" customFormat="false" ht="15.8" hidden="false" customHeight="false" outlineLevel="0" collapsed="false">
      <c r="A10" s="172" t="str">
        <f aca="false">orcamento_geral!A9</f>
        <v>RUA MARANHÃO, 259, XANXERÊ-SC</v>
      </c>
      <c r="B10" s="172"/>
      <c r="C10" s="172"/>
      <c r="D10" s="172"/>
      <c r="E10" s="172"/>
      <c r="F10" s="193" t="n">
        <f aca="false">orcamento_geral!F10</f>
        <v>44621</v>
      </c>
      <c r="G10" s="193"/>
      <c r="H10" s="193"/>
    </row>
    <row r="11" customFormat="false" ht="15.8" hidden="false" customHeight="true" outlineLevel="0" collapsed="false">
      <c r="A11" s="209" t="str">
        <f aca="false">orcamento_geral!A10</f>
        <v>Data Base: Janeiro_2022 – NÃO Desonerado</v>
      </c>
      <c r="B11" s="209"/>
      <c r="C11" s="209"/>
      <c r="D11" s="209"/>
      <c r="E11" s="210" t="s">
        <v>554</v>
      </c>
      <c r="F11" s="210"/>
      <c r="G11" s="210"/>
      <c r="H11" s="210"/>
    </row>
    <row r="12" customFormat="false" ht="26.5" hidden="false" customHeight="true" outlineLevel="0" collapsed="false">
      <c r="A12" s="196" t="s">
        <v>33</v>
      </c>
      <c r="B12" s="196"/>
      <c r="C12" s="196" t="s">
        <v>34</v>
      </c>
      <c r="D12" s="197" t="s">
        <v>16</v>
      </c>
      <c r="E12" s="198" t="s">
        <v>215</v>
      </c>
      <c r="F12" s="199" t="s">
        <v>216</v>
      </c>
      <c r="G12" s="200" t="s">
        <v>217</v>
      </c>
      <c r="H12" s="201" t="s">
        <v>218</v>
      </c>
    </row>
    <row r="13" customFormat="false" ht="20.05" hidden="false" customHeight="true" outlineLevel="0" collapsed="false">
      <c r="A13" s="211" t="s">
        <v>146</v>
      </c>
      <c r="B13" s="211" t="n">
        <v>7</v>
      </c>
      <c r="C13" s="212" t="s">
        <v>555</v>
      </c>
      <c r="D13" s="212"/>
      <c r="E13" s="212"/>
      <c r="F13" s="212"/>
      <c r="G13" s="212"/>
      <c r="H13" s="213" t="s">
        <v>203</v>
      </c>
    </row>
    <row r="14" s="107" customFormat="true" ht="19.85" hidden="false" customHeight="false" outlineLevel="0" collapsed="false">
      <c r="A14" s="214" t="n">
        <v>1063</v>
      </c>
      <c r="B14" s="214"/>
      <c r="C14" s="215" t="s">
        <v>556</v>
      </c>
      <c r="D14" s="216" t="s">
        <v>557</v>
      </c>
      <c r="E14" s="214" t="s">
        <v>203</v>
      </c>
      <c r="F14" s="217" t="n">
        <v>1</v>
      </c>
      <c r="G14" s="217" t="n">
        <v>51.33</v>
      </c>
      <c r="H14" s="218" t="n">
        <v>51.33</v>
      </c>
    </row>
    <row r="15" customFormat="false" ht="32.1" hidden="false" customHeight="false" outlineLevel="0" collapsed="false">
      <c r="A15" s="214" t="n">
        <v>88267</v>
      </c>
      <c r="B15" s="214"/>
      <c r="C15" s="215" t="s">
        <v>224</v>
      </c>
      <c r="D15" s="216" t="s">
        <v>558</v>
      </c>
      <c r="E15" s="214" t="s">
        <v>235</v>
      </c>
      <c r="F15" s="217" t="n">
        <v>0.65</v>
      </c>
      <c r="G15" s="219" t="n">
        <v>26.41</v>
      </c>
      <c r="H15" s="218" t="n">
        <v>17.16</v>
      </c>
    </row>
    <row r="16" customFormat="false" ht="32.1" hidden="false" customHeight="false" outlineLevel="0" collapsed="false">
      <c r="A16" s="214" t="n">
        <v>88248</v>
      </c>
      <c r="B16" s="214"/>
      <c r="C16" s="215" t="s">
        <v>224</v>
      </c>
      <c r="D16" s="216" t="s">
        <v>559</v>
      </c>
      <c r="E16" s="214" t="s">
        <v>235</v>
      </c>
      <c r="F16" s="217" t="n">
        <v>0.65</v>
      </c>
      <c r="G16" s="219" t="n">
        <v>19.51</v>
      </c>
      <c r="H16" s="218" t="n">
        <v>12.68</v>
      </c>
    </row>
    <row r="17" customFormat="false" ht="15.8" hidden="false" customHeight="false" outlineLevel="0" collapsed="false">
      <c r="A17" s="214"/>
      <c r="B17" s="214"/>
      <c r="C17" s="220"/>
      <c r="D17" s="221"/>
      <c r="E17" s="222" t="s">
        <v>222</v>
      </c>
      <c r="F17" s="223"/>
      <c r="G17" s="224"/>
      <c r="H17" s="225" t="n">
        <v>81.17</v>
      </c>
    </row>
    <row r="18" customFormat="false" ht="15.8" hidden="false" customHeight="false" outlineLevel="0" collapsed="false">
      <c r="A18" s="214"/>
      <c r="B18" s="214"/>
      <c r="C18" s="226"/>
      <c r="D18" s="227"/>
      <c r="E18" s="228"/>
      <c r="F18" s="229"/>
      <c r="G18" s="230"/>
      <c r="H18" s="231"/>
    </row>
    <row r="19" customFormat="false" ht="20.05" hidden="false" customHeight="true" outlineLevel="0" collapsed="false">
      <c r="A19" s="211" t="s">
        <v>146</v>
      </c>
      <c r="B19" s="211" t="n">
        <v>29</v>
      </c>
      <c r="C19" s="212" t="s">
        <v>560</v>
      </c>
      <c r="D19" s="212"/>
      <c r="E19" s="212"/>
      <c r="F19" s="212"/>
      <c r="G19" s="212"/>
      <c r="H19" s="213" t="s">
        <v>203</v>
      </c>
    </row>
    <row r="20" s="107" customFormat="true" ht="20.05" hidden="false" customHeight="false" outlineLevel="0" collapsed="false">
      <c r="A20" s="214" t="s">
        <v>383</v>
      </c>
      <c r="B20" s="214"/>
      <c r="C20" s="215" t="s">
        <v>224</v>
      </c>
      <c r="D20" s="216" t="s">
        <v>561</v>
      </c>
      <c r="E20" s="214" t="s">
        <v>203</v>
      </c>
      <c r="F20" s="217" t="n">
        <v>1</v>
      </c>
      <c r="G20" s="219" t="n">
        <v>1.86</v>
      </c>
      <c r="H20" s="218" t="n">
        <v>1.86</v>
      </c>
    </row>
    <row r="21" customFormat="false" ht="32.1" hidden="false" customHeight="false" outlineLevel="0" collapsed="false">
      <c r="A21" s="214" t="n">
        <v>3659</v>
      </c>
      <c r="B21" s="214"/>
      <c r="C21" s="215" t="s">
        <v>224</v>
      </c>
      <c r="D21" s="232" t="s">
        <v>562</v>
      </c>
      <c r="E21" s="214" t="s">
        <v>203</v>
      </c>
      <c r="F21" s="217" t="n">
        <v>1</v>
      </c>
      <c r="G21" s="219" t="n">
        <v>18.05</v>
      </c>
      <c r="H21" s="218" t="n">
        <v>18.05</v>
      </c>
    </row>
    <row r="22" customFormat="false" ht="44.15" hidden="false" customHeight="false" outlineLevel="0" collapsed="false">
      <c r="A22" s="214" t="s">
        <v>387</v>
      </c>
      <c r="B22" s="214"/>
      <c r="C22" s="215" t="s">
        <v>224</v>
      </c>
      <c r="D22" s="216" t="s">
        <v>563</v>
      </c>
      <c r="E22" s="214" t="s">
        <v>203</v>
      </c>
      <c r="F22" s="217" t="n">
        <v>0.02</v>
      </c>
      <c r="G22" s="219" t="n">
        <v>29.88</v>
      </c>
      <c r="H22" s="218" t="n">
        <v>0.59</v>
      </c>
    </row>
    <row r="23" customFormat="false" ht="32.1" hidden="false" customHeight="false" outlineLevel="0" collapsed="false">
      <c r="A23" s="214" t="s">
        <v>343</v>
      </c>
      <c r="B23" s="214"/>
      <c r="C23" s="215" t="s">
        <v>224</v>
      </c>
      <c r="D23" s="216" t="s">
        <v>344</v>
      </c>
      <c r="E23" s="214" t="s">
        <v>235</v>
      </c>
      <c r="F23" s="217" t="n">
        <v>0.04</v>
      </c>
      <c r="G23" s="219" t="n">
        <v>19.51</v>
      </c>
      <c r="H23" s="218" t="n">
        <v>0.78</v>
      </c>
    </row>
    <row r="24" customFormat="false" ht="32.1" hidden="false" customHeight="false" outlineLevel="0" collapsed="false">
      <c r="A24" s="214" t="s">
        <v>345</v>
      </c>
      <c r="B24" s="214"/>
      <c r="C24" s="215" t="s">
        <v>224</v>
      </c>
      <c r="D24" s="216" t="s">
        <v>346</v>
      </c>
      <c r="E24" s="214" t="s">
        <v>235</v>
      </c>
      <c r="F24" s="217" t="n">
        <v>0.04</v>
      </c>
      <c r="G24" s="219" t="n">
        <v>26.41</v>
      </c>
      <c r="H24" s="218" t="n">
        <v>1.05</v>
      </c>
    </row>
    <row r="25" customFormat="false" ht="15.8" hidden="false" customHeight="false" outlineLevel="0" collapsed="false">
      <c r="A25" s="214"/>
      <c r="B25" s="214"/>
      <c r="C25" s="220"/>
      <c r="D25" s="221"/>
      <c r="E25" s="222" t="s">
        <v>222</v>
      </c>
      <c r="F25" s="223"/>
      <c r="G25" s="224"/>
      <c r="H25" s="225" t="n">
        <v>22.33</v>
      </c>
    </row>
    <row r="26" customFormat="false" ht="15.8" hidden="false" customHeight="false" outlineLevel="0" collapsed="false">
      <c r="A26" s="214"/>
      <c r="B26" s="214"/>
      <c r="C26" s="226"/>
      <c r="D26" s="227"/>
      <c r="E26" s="228"/>
      <c r="F26" s="229"/>
      <c r="G26" s="230"/>
      <c r="H26" s="231"/>
    </row>
    <row r="27" customFormat="false" ht="20.05" hidden="false" customHeight="true" outlineLevel="0" collapsed="false">
      <c r="A27" s="211" t="s">
        <v>146</v>
      </c>
      <c r="B27" s="211" t="n">
        <v>54</v>
      </c>
      <c r="C27" s="212" t="s">
        <v>564</v>
      </c>
      <c r="D27" s="212"/>
      <c r="E27" s="212"/>
      <c r="F27" s="212"/>
      <c r="G27" s="212"/>
      <c r="H27" s="213" t="s">
        <v>203</v>
      </c>
    </row>
    <row r="28" customFormat="false" ht="32.1" hidden="false" customHeight="false" outlineLevel="0" collapsed="false">
      <c r="A28" s="214" t="n">
        <v>88267</v>
      </c>
      <c r="B28" s="214"/>
      <c r="C28" s="215" t="s">
        <v>224</v>
      </c>
      <c r="D28" s="216" t="s">
        <v>558</v>
      </c>
      <c r="E28" s="214" t="s">
        <v>235</v>
      </c>
      <c r="F28" s="217" t="n">
        <v>0.15</v>
      </c>
      <c r="G28" s="219" t="n">
        <v>26.41</v>
      </c>
      <c r="H28" s="218" t="n">
        <v>3.96</v>
      </c>
    </row>
    <row r="29" customFormat="false" ht="32.1" hidden="false" customHeight="false" outlineLevel="0" collapsed="false">
      <c r="A29" s="214" t="n">
        <v>88248</v>
      </c>
      <c r="B29" s="214"/>
      <c r="C29" s="215" t="s">
        <v>224</v>
      </c>
      <c r="D29" s="216" t="s">
        <v>559</v>
      </c>
      <c r="E29" s="214" t="s">
        <v>235</v>
      </c>
      <c r="F29" s="217" t="n">
        <v>0.15</v>
      </c>
      <c r="G29" s="219" t="n">
        <v>19.51</v>
      </c>
      <c r="H29" s="218" t="n">
        <v>2.92</v>
      </c>
    </row>
    <row r="30" customFormat="false" ht="20.05" hidden="false" customHeight="false" outlineLevel="0" collapsed="false">
      <c r="A30" s="214" t="n">
        <v>37399</v>
      </c>
      <c r="B30" s="214"/>
      <c r="C30" s="215" t="s">
        <v>224</v>
      </c>
      <c r="D30" s="216" t="s">
        <v>565</v>
      </c>
      <c r="E30" s="214" t="s">
        <v>203</v>
      </c>
      <c r="F30" s="217" t="n">
        <v>1</v>
      </c>
      <c r="G30" s="219" t="n">
        <v>25.13</v>
      </c>
      <c r="H30" s="218" t="n">
        <v>25.13</v>
      </c>
    </row>
    <row r="31" customFormat="false" ht="15.8" hidden="false" customHeight="false" outlineLevel="0" collapsed="false">
      <c r="A31" s="214"/>
      <c r="B31" s="214"/>
      <c r="C31" s="220"/>
      <c r="D31" s="221"/>
      <c r="E31" s="222" t="s">
        <v>222</v>
      </c>
      <c r="F31" s="223"/>
      <c r="G31" s="224"/>
      <c r="H31" s="225" t="n">
        <v>32.01</v>
      </c>
    </row>
    <row r="32" customFormat="false" ht="15.8" hidden="false" customHeight="false" outlineLevel="0" collapsed="false">
      <c r="A32" s="214"/>
      <c r="B32" s="214"/>
      <c r="C32" s="226"/>
      <c r="D32" s="227"/>
      <c r="E32" s="228"/>
      <c r="F32" s="229"/>
      <c r="G32" s="230"/>
      <c r="H32" s="231"/>
    </row>
    <row r="33" customFormat="false" ht="32.1" hidden="false" customHeight="true" outlineLevel="0" collapsed="false">
      <c r="A33" s="211" t="s">
        <v>146</v>
      </c>
      <c r="B33" s="211" t="n">
        <v>81</v>
      </c>
      <c r="C33" s="212" t="s">
        <v>566</v>
      </c>
      <c r="D33" s="212"/>
      <c r="E33" s="212"/>
      <c r="F33" s="212"/>
      <c r="G33" s="212"/>
      <c r="H33" s="213" t="s">
        <v>221</v>
      </c>
    </row>
    <row r="34" s="107" customFormat="true" ht="20.05" hidden="false" customHeight="false" outlineLevel="0" collapsed="false">
      <c r="A34" s="214" t="n">
        <v>1379</v>
      </c>
      <c r="B34" s="214"/>
      <c r="C34" s="215" t="s">
        <v>224</v>
      </c>
      <c r="D34" s="233" t="s">
        <v>567</v>
      </c>
      <c r="E34" s="214" t="s">
        <v>230</v>
      </c>
      <c r="F34" s="217" t="n">
        <v>4.96</v>
      </c>
      <c r="G34" s="219" t="n">
        <v>0.67</v>
      </c>
      <c r="H34" s="218" t="n">
        <v>3.32</v>
      </c>
    </row>
    <row r="35" customFormat="false" ht="20.05" hidden="false" customHeight="false" outlineLevel="0" collapsed="false">
      <c r="A35" s="214" t="n">
        <v>370</v>
      </c>
      <c r="B35" s="214"/>
      <c r="C35" s="215" t="s">
        <v>224</v>
      </c>
      <c r="D35" s="216" t="s">
        <v>568</v>
      </c>
      <c r="E35" s="214" t="s">
        <v>246</v>
      </c>
      <c r="F35" s="217" t="n">
        <v>0.072</v>
      </c>
      <c r="G35" s="219" t="n">
        <v>100</v>
      </c>
      <c r="H35" s="218" t="n">
        <v>7.2</v>
      </c>
    </row>
    <row r="36" customFormat="false" ht="20.05" hidden="false" customHeight="false" outlineLevel="0" collapsed="false">
      <c r="A36" s="214" t="n">
        <v>4791</v>
      </c>
      <c r="B36" s="214"/>
      <c r="C36" s="215" t="s">
        <v>224</v>
      </c>
      <c r="D36" s="216" t="s">
        <v>569</v>
      </c>
      <c r="E36" s="214" t="s">
        <v>570</v>
      </c>
      <c r="F36" s="217" t="n">
        <v>0.1</v>
      </c>
      <c r="G36" s="219" t="n">
        <v>30.89</v>
      </c>
      <c r="H36" s="218" t="n">
        <v>3.08</v>
      </c>
    </row>
    <row r="37" customFormat="false" ht="32.1" hidden="false" customHeight="false" outlineLevel="0" collapsed="false">
      <c r="A37" s="214" t="n">
        <v>38181</v>
      </c>
      <c r="B37" s="214"/>
      <c r="C37" s="215" t="s">
        <v>224</v>
      </c>
      <c r="D37" s="216" t="s">
        <v>571</v>
      </c>
      <c r="E37" s="214" t="s">
        <v>221</v>
      </c>
      <c r="F37" s="217" t="n">
        <v>1</v>
      </c>
      <c r="G37" s="219" t="n">
        <v>235.22</v>
      </c>
      <c r="H37" s="218" t="n">
        <v>235.22</v>
      </c>
    </row>
    <row r="38" customFormat="false" ht="20.05" hidden="false" customHeight="false" outlineLevel="0" collapsed="false">
      <c r="A38" s="214" t="n">
        <v>88316</v>
      </c>
      <c r="B38" s="214"/>
      <c r="C38" s="215" t="s">
        <v>224</v>
      </c>
      <c r="D38" s="216" t="s">
        <v>572</v>
      </c>
      <c r="E38" s="214" t="s">
        <v>235</v>
      </c>
      <c r="F38" s="217" t="n">
        <v>0.6</v>
      </c>
      <c r="G38" s="219" t="n">
        <v>20.4</v>
      </c>
      <c r="H38" s="218" t="n">
        <v>12.24</v>
      </c>
    </row>
    <row r="39" customFormat="false" ht="20.05" hidden="false" customHeight="false" outlineLevel="0" collapsed="false">
      <c r="A39" s="214" t="n">
        <v>88256</v>
      </c>
      <c r="B39" s="214"/>
      <c r="C39" s="215" t="s">
        <v>224</v>
      </c>
      <c r="D39" s="234" t="s">
        <v>573</v>
      </c>
      <c r="E39" s="214" t="s">
        <v>235</v>
      </c>
      <c r="F39" s="217" t="n">
        <v>0.7</v>
      </c>
      <c r="G39" s="219" t="n">
        <v>27.3</v>
      </c>
      <c r="H39" s="218" t="n">
        <v>19.11</v>
      </c>
    </row>
    <row r="40" customFormat="false" ht="15.8" hidden="false" customHeight="false" outlineLevel="0" collapsed="false">
      <c r="A40" s="214"/>
      <c r="B40" s="214"/>
      <c r="C40" s="220"/>
      <c r="D40" s="221"/>
      <c r="E40" s="222" t="s">
        <v>222</v>
      </c>
      <c r="F40" s="223"/>
      <c r="G40" s="224"/>
      <c r="H40" s="225" t="n">
        <v>280.17</v>
      </c>
    </row>
    <row r="41" customFormat="false" ht="15.8" hidden="false" customHeight="false" outlineLevel="0" collapsed="false">
      <c r="A41" s="214"/>
      <c r="B41" s="214"/>
      <c r="C41" s="226"/>
      <c r="D41" s="227"/>
      <c r="E41" s="228"/>
      <c r="F41" s="229"/>
      <c r="G41" s="230"/>
      <c r="H41" s="231"/>
    </row>
    <row r="42" customFormat="false" ht="32.1" hidden="false" customHeight="true" outlineLevel="0" collapsed="false">
      <c r="A42" s="211" t="s">
        <v>146</v>
      </c>
      <c r="B42" s="211" t="n">
        <v>82</v>
      </c>
      <c r="C42" s="212" t="s">
        <v>574</v>
      </c>
      <c r="D42" s="212"/>
      <c r="E42" s="212"/>
      <c r="F42" s="212"/>
      <c r="G42" s="212"/>
      <c r="H42" s="213"/>
    </row>
    <row r="43" customFormat="false" ht="20.05" hidden="false" customHeight="false" outlineLevel="0" collapsed="false">
      <c r="A43" s="214" t="n">
        <v>1379</v>
      </c>
      <c r="B43" s="214"/>
      <c r="C43" s="215" t="s">
        <v>224</v>
      </c>
      <c r="D43" s="233" t="s">
        <v>567</v>
      </c>
      <c r="E43" s="214" t="s">
        <v>230</v>
      </c>
      <c r="F43" s="217" t="n">
        <v>4.96</v>
      </c>
      <c r="G43" s="219" t="n">
        <v>0.67</v>
      </c>
      <c r="H43" s="218" t="n">
        <v>3.32</v>
      </c>
    </row>
    <row r="44" customFormat="false" ht="32.1" hidden="false" customHeight="false" outlineLevel="0" collapsed="false">
      <c r="A44" s="214" t="n">
        <v>370</v>
      </c>
      <c r="B44" s="214"/>
      <c r="C44" s="215" t="s">
        <v>224</v>
      </c>
      <c r="D44" s="232" t="s">
        <v>575</v>
      </c>
      <c r="E44" s="214" t="s">
        <v>246</v>
      </c>
      <c r="F44" s="217" t="n">
        <v>0.072</v>
      </c>
      <c r="G44" s="219" t="n">
        <v>100</v>
      </c>
      <c r="H44" s="218" t="n">
        <v>7.2</v>
      </c>
    </row>
    <row r="45" customFormat="false" ht="20.05" hidden="false" customHeight="false" outlineLevel="0" collapsed="false">
      <c r="A45" s="214" t="n">
        <v>4791</v>
      </c>
      <c r="B45" s="214"/>
      <c r="C45" s="215" t="s">
        <v>224</v>
      </c>
      <c r="D45" s="216" t="s">
        <v>569</v>
      </c>
      <c r="E45" s="214" t="s">
        <v>570</v>
      </c>
      <c r="F45" s="217" t="n">
        <v>0.1</v>
      </c>
      <c r="G45" s="219" t="n">
        <v>30.89</v>
      </c>
      <c r="H45" s="218" t="n">
        <v>3.08</v>
      </c>
    </row>
    <row r="46" customFormat="false" ht="32.1" hidden="false" customHeight="false" outlineLevel="0" collapsed="false">
      <c r="A46" s="214" t="n">
        <v>38181</v>
      </c>
      <c r="B46" s="214"/>
      <c r="C46" s="215" t="s">
        <v>224</v>
      </c>
      <c r="D46" s="216" t="s">
        <v>571</v>
      </c>
      <c r="E46" s="214" t="s">
        <v>221</v>
      </c>
      <c r="F46" s="217" t="n">
        <v>1</v>
      </c>
      <c r="G46" s="219" t="n">
        <v>235.22</v>
      </c>
      <c r="H46" s="218" t="n">
        <v>235.22</v>
      </c>
    </row>
    <row r="47" customFormat="false" ht="20.05" hidden="false" customHeight="false" outlineLevel="0" collapsed="false">
      <c r="A47" s="214" t="n">
        <v>88316</v>
      </c>
      <c r="B47" s="214"/>
      <c r="C47" s="215" t="s">
        <v>224</v>
      </c>
      <c r="D47" s="216" t="s">
        <v>572</v>
      </c>
      <c r="E47" s="214" t="s">
        <v>235</v>
      </c>
      <c r="F47" s="217" t="n">
        <v>0.6</v>
      </c>
      <c r="G47" s="219" t="n">
        <v>20.4</v>
      </c>
      <c r="H47" s="218" t="n">
        <v>12.24</v>
      </c>
    </row>
    <row r="48" customFormat="false" ht="20.05" hidden="false" customHeight="false" outlineLevel="0" collapsed="false">
      <c r="A48" s="214" t="n">
        <v>88256</v>
      </c>
      <c r="B48" s="214"/>
      <c r="C48" s="215" t="s">
        <v>224</v>
      </c>
      <c r="D48" s="232" t="s">
        <v>576</v>
      </c>
      <c r="E48" s="214" t="s">
        <v>235</v>
      </c>
      <c r="F48" s="217" t="n">
        <v>0.7</v>
      </c>
      <c r="G48" s="219" t="n">
        <v>27.3</v>
      </c>
      <c r="H48" s="218" t="n">
        <v>19.11</v>
      </c>
    </row>
    <row r="49" customFormat="false" ht="15.8" hidden="false" customHeight="false" outlineLevel="0" collapsed="false">
      <c r="A49" s="214"/>
      <c r="B49" s="214"/>
      <c r="C49" s="220"/>
      <c r="D49" s="221"/>
      <c r="E49" s="222" t="s">
        <v>222</v>
      </c>
      <c r="F49" s="223"/>
      <c r="G49" s="224"/>
      <c r="H49" s="225" t="n">
        <v>280.17</v>
      </c>
    </row>
    <row r="50" customFormat="false" ht="15.8" hidden="false" customHeight="false" outlineLevel="0" collapsed="false">
      <c r="A50" s="214"/>
      <c r="B50" s="214"/>
      <c r="C50" s="226"/>
      <c r="D50" s="227"/>
      <c r="E50" s="228"/>
      <c r="F50" s="229"/>
      <c r="G50" s="230"/>
      <c r="H50" s="231"/>
    </row>
    <row r="51" customFormat="false" ht="32.1" hidden="false" customHeight="true" outlineLevel="0" collapsed="false">
      <c r="A51" s="211" t="s">
        <v>146</v>
      </c>
      <c r="B51" s="211" t="n">
        <v>149</v>
      </c>
      <c r="C51" s="212" t="s">
        <v>577</v>
      </c>
      <c r="D51" s="212"/>
      <c r="E51" s="212"/>
      <c r="F51" s="212"/>
      <c r="G51" s="212"/>
      <c r="H51" s="213" t="s">
        <v>221</v>
      </c>
    </row>
    <row r="52" customFormat="false" ht="32.1" hidden="false" customHeight="false" outlineLevel="0" collapsed="false">
      <c r="A52" s="214" t="n">
        <v>95133</v>
      </c>
      <c r="B52" s="214"/>
      <c r="C52" s="215" t="s">
        <v>224</v>
      </c>
      <c r="D52" s="216" t="s">
        <v>578</v>
      </c>
      <c r="E52" s="214" t="s">
        <v>240</v>
      </c>
      <c r="F52" s="217" t="n">
        <v>0.01</v>
      </c>
      <c r="G52" s="219" t="n">
        <v>132.62</v>
      </c>
      <c r="H52" s="218" t="n">
        <v>1.32</v>
      </c>
    </row>
    <row r="53" customFormat="false" ht="56.2" hidden="false" customHeight="false" outlineLevel="0" collapsed="false">
      <c r="A53" s="214" t="n">
        <v>91395</v>
      </c>
      <c r="B53" s="214"/>
      <c r="C53" s="215" t="s">
        <v>224</v>
      </c>
      <c r="D53" s="216" t="s">
        <v>579</v>
      </c>
      <c r="E53" s="214" t="s">
        <v>243</v>
      </c>
      <c r="F53" s="217" t="n">
        <v>0.01</v>
      </c>
      <c r="G53" s="219" t="n">
        <v>44.01</v>
      </c>
      <c r="H53" s="218" t="n">
        <v>0.44</v>
      </c>
    </row>
    <row r="54" customFormat="false" ht="32.1" hidden="false" customHeight="false" outlineLevel="0" collapsed="false">
      <c r="A54" s="214" t="n">
        <v>88293</v>
      </c>
      <c r="B54" s="214"/>
      <c r="C54" s="215" t="s">
        <v>224</v>
      </c>
      <c r="D54" s="216" t="s">
        <v>580</v>
      </c>
      <c r="E54" s="214" t="s">
        <v>235</v>
      </c>
      <c r="F54" s="217" t="n">
        <v>0.01</v>
      </c>
      <c r="G54" s="219" t="n">
        <v>24.88</v>
      </c>
      <c r="H54" s="218" t="n">
        <v>0.24</v>
      </c>
    </row>
    <row r="55" customFormat="false" ht="20.05" hidden="false" customHeight="false" outlineLevel="0" collapsed="false">
      <c r="A55" s="214" t="n">
        <v>88316</v>
      </c>
      <c r="B55" s="214"/>
      <c r="C55" s="215" t="s">
        <v>224</v>
      </c>
      <c r="D55" s="216" t="s">
        <v>572</v>
      </c>
      <c r="E55" s="214" t="s">
        <v>235</v>
      </c>
      <c r="F55" s="217" t="n">
        <v>0.03</v>
      </c>
      <c r="G55" s="219" t="n">
        <v>20.4</v>
      </c>
      <c r="H55" s="218" t="n">
        <v>0.61</v>
      </c>
    </row>
    <row r="56" customFormat="false" ht="32.1" hidden="false" customHeight="false" outlineLevel="0" collapsed="false">
      <c r="A56" s="214" t="n">
        <v>44478</v>
      </c>
      <c r="B56" s="214"/>
      <c r="C56" s="215" t="s">
        <v>224</v>
      </c>
      <c r="D56" s="216" t="s">
        <v>581</v>
      </c>
      <c r="E56" s="214" t="s">
        <v>230</v>
      </c>
      <c r="F56" s="217" t="n">
        <v>0.075</v>
      </c>
      <c r="G56" s="219" t="n">
        <v>11.11</v>
      </c>
      <c r="H56" s="218" t="n">
        <v>0.83</v>
      </c>
    </row>
    <row r="57" s="107" customFormat="true" ht="32.1" hidden="false" customHeight="false" outlineLevel="0" collapsed="false">
      <c r="A57" s="214" t="n">
        <v>44477</v>
      </c>
      <c r="B57" s="214"/>
      <c r="C57" s="215" t="s">
        <v>224</v>
      </c>
      <c r="D57" s="216" t="s">
        <v>582</v>
      </c>
      <c r="E57" s="214" t="s">
        <v>230</v>
      </c>
      <c r="F57" s="217" t="n">
        <v>0.25</v>
      </c>
      <c r="G57" s="219" t="n">
        <v>11.11</v>
      </c>
      <c r="H57" s="218" t="n">
        <v>2.77</v>
      </c>
    </row>
    <row r="58" customFormat="false" ht="20.05" hidden="false" customHeight="false" outlineLevel="0" collapsed="false">
      <c r="A58" s="214" t="n">
        <v>7353</v>
      </c>
      <c r="B58" s="214"/>
      <c r="C58" s="215" t="s">
        <v>224</v>
      </c>
      <c r="D58" s="216" t="s">
        <v>583</v>
      </c>
      <c r="E58" s="214" t="s">
        <v>292</v>
      </c>
      <c r="F58" s="217" t="n">
        <v>0.3</v>
      </c>
      <c r="G58" s="219" t="n">
        <v>24.81</v>
      </c>
      <c r="H58" s="218" t="n">
        <v>7.44</v>
      </c>
    </row>
    <row r="59" customFormat="false" ht="20.05" hidden="false" customHeight="false" outlineLevel="0" collapsed="false">
      <c r="A59" s="214" t="n">
        <v>38122</v>
      </c>
      <c r="B59" s="214"/>
      <c r="C59" s="215" t="s">
        <v>224</v>
      </c>
      <c r="D59" s="216" t="s">
        <v>584</v>
      </c>
      <c r="E59" s="214" t="s">
        <v>292</v>
      </c>
      <c r="F59" s="217" t="n">
        <v>0.03</v>
      </c>
      <c r="G59" s="219" t="n">
        <v>12.83</v>
      </c>
      <c r="H59" s="218" t="n">
        <v>0.38</v>
      </c>
    </row>
    <row r="60" customFormat="false" ht="15.8" hidden="false" customHeight="false" outlineLevel="0" collapsed="false">
      <c r="A60" s="214"/>
      <c r="B60" s="214"/>
      <c r="C60" s="220"/>
      <c r="D60" s="221"/>
      <c r="E60" s="222" t="s">
        <v>222</v>
      </c>
      <c r="F60" s="223"/>
      <c r="G60" s="224"/>
      <c r="H60" s="225" t="n">
        <v>14.03</v>
      </c>
    </row>
    <row r="61" customFormat="false" ht="15.8" hidden="false" customHeight="false" outlineLevel="0" collapsed="false">
      <c r="A61" s="214"/>
      <c r="B61" s="214"/>
      <c r="C61" s="226"/>
      <c r="D61" s="227"/>
      <c r="E61" s="228"/>
      <c r="F61" s="229"/>
      <c r="G61" s="230"/>
      <c r="H61" s="231"/>
    </row>
    <row r="62" customFormat="false" ht="20.05" hidden="false" customHeight="true" outlineLevel="0" collapsed="false">
      <c r="A62" s="211" t="s">
        <v>146</v>
      </c>
      <c r="B62" s="211" t="n">
        <v>154</v>
      </c>
      <c r="C62" s="212" t="s">
        <v>585</v>
      </c>
      <c r="D62" s="212"/>
      <c r="E62" s="212"/>
      <c r="F62" s="212"/>
      <c r="G62" s="212"/>
      <c r="H62" s="213" t="s">
        <v>203</v>
      </c>
    </row>
    <row r="63" customFormat="false" ht="20.05" hidden="false" customHeight="false" outlineLevel="0" collapsed="false">
      <c r="A63" s="214" t="n">
        <v>37401</v>
      </c>
      <c r="B63" s="214"/>
      <c r="C63" s="215" t="s">
        <v>224</v>
      </c>
      <c r="D63" s="216" t="s">
        <v>586</v>
      </c>
      <c r="E63" s="214" t="s">
        <v>203</v>
      </c>
      <c r="F63" s="217" t="n">
        <v>1</v>
      </c>
      <c r="G63" s="219" t="n">
        <v>54.66</v>
      </c>
      <c r="H63" s="218" t="n">
        <v>54.66</v>
      </c>
    </row>
    <row r="64" customFormat="false" ht="20.05" hidden="false" customHeight="false" outlineLevel="0" collapsed="false">
      <c r="A64" s="214" t="n">
        <v>88309</v>
      </c>
      <c r="B64" s="214"/>
      <c r="C64" s="215" t="s">
        <v>224</v>
      </c>
      <c r="D64" s="216" t="s">
        <v>587</v>
      </c>
      <c r="E64" s="214" t="s">
        <v>235</v>
      </c>
      <c r="F64" s="217" t="n">
        <v>0.25</v>
      </c>
      <c r="G64" s="219" t="n">
        <v>27.42</v>
      </c>
      <c r="H64" s="218" t="n">
        <v>6.85</v>
      </c>
    </row>
    <row r="65" customFormat="false" ht="15.8" hidden="false" customHeight="false" outlineLevel="0" collapsed="false">
      <c r="A65" s="214"/>
      <c r="B65" s="214"/>
      <c r="C65" s="220"/>
      <c r="D65" s="221"/>
      <c r="E65" s="222" t="s">
        <v>222</v>
      </c>
      <c r="F65" s="223"/>
      <c r="G65" s="224"/>
      <c r="H65" s="225" t="n">
        <v>61.51</v>
      </c>
    </row>
    <row r="66" customFormat="false" ht="15.8" hidden="false" customHeight="false" outlineLevel="0" collapsed="false">
      <c r="A66" s="214"/>
      <c r="B66" s="214"/>
      <c r="C66" s="226"/>
      <c r="D66" s="227"/>
      <c r="E66" s="228"/>
      <c r="F66" s="229"/>
      <c r="G66" s="230"/>
      <c r="H66" s="231"/>
    </row>
    <row r="67" customFormat="false" ht="20.05" hidden="false" customHeight="true" outlineLevel="0" collapsed="false">
      <c r="A67" s="211" t="s">
        <v>146</v>
      </c>
      <c r="B67" s="211" t="n">
        <v>155</v>
      </c>
      <c r="C67" s="212" t="s">
        <v>588</v>
      </c>
      <c r="D67" s="212"/>
      <c r="E67" s="212"/>
      <c r="F67" s="212"/>
      <c r="G67" s="212"/>
      <c r="H67" s="213" t="s">
        <v>203</v>
      </c>
    </row>
    <row r="68" customFormat="false" ht="20.05" hidden="false" customHeight="false" outlineLevel="0" collapsed="false">
      <c r="A68" s="214" t="n">
        <v>37400</v>
      </c>
      <c r="B68" s="214"/>
      <c r="C68" s="215" t="s">
        <v>224</v>
      </c>
      <c r="D68" s="216" t="s">
        <v>589</v>
      </c>
      <c r="E68" s="214" t="s">
        <v>203</v>
      </c>
      <c r="F68" s="217" t="n">
        <v>1</v>
      </c>
      <c r="G68" s="219" t="n">
        <v>54.66</v>
      </c>
      <c r="H68" s="218" t="n">
        <v>54.66</v>
      </c>
    </row>
    <row r="69" customFormat="false" ht="20.05" hidden="false" customHeight="false" outlineLevel="0" collapsed="false">
      <c r="A69" s="214" t="n">
        <v>88309</v>
      </c>
      <c r="B69" s="214"/>
      <c r="C69" s="215" t="s">
        <v>224</v>
      </c>
      <c r="D69" s="216" t="s">
        <v>587</v>
      </c>
      <c r="E69" s="214" t="s">
        <v>235</v>
      </c>
      <c r="F69" s="217" t="n">
        <v>0.25</v>
      </c>
      <c r="G69" s="219" t="n">
        <v>27.42</v>
      </c>
      <c r="H69" s="218" t="n">
        <v>6.85</v>
      </c>
    </row>
    <row r="70" customFormat="false" ht="15.8" hidden="false" customHeight="false" outlineLevel="0" collapsed="false">
      <c r="A70" s="214"/>
      <c r="B70" s="214"/>
      <c r="C70" s="220"/>
      <c r="D70" s="221"/>
      <c r="E70" s="222" t="s">
        <v>222</v>
      </c>
      <c r="F70" s="223"/>
      <c r="G70" s="224"/>
      <c r="H70" s="225" t="n">
        <v>61.51</v>
      </c>
    </row>
    <row r="71" customFormat="false" ht="15.8" hidden="false" customHeight="false" outlineLevel="0" collapsed="false">
      <c r="A71" s="214"/>
      <c r="B71" s="214"/>
      <c r="C71" s="226"/>
      <c r="D71" s="227"/>
      <c r="E71" s="228"/>
      <c r="F71" s="229"/>
      <c r="G71" s="230"/>
      <c r="H71" s="231"/>
    </row>
    <row r="72" customFormat="false" ht="20.05" hidden="false" customHeight="true" outlineLevel="0" collapsed="false">
      <c r="A72" s="211" t="s">
        <v>146</v>
      </c>
      <c r="B72" s="211" t="n">
        <v>347</v>
      </c>
      <c r="C72" s="212" t="s">
        <v>590</v>
      </c>
      <c r="D72" s="212"/>
      <c r="E72" s="212"/>
      <c r="F72" s="212"/>
      <c r="G72" s="212"/>
      <c r="H72" s="213" t="s">
        <v>246</v>
      </c>
    </row>
    <row r="73" s="235" customFormat="true" ht="20.05" hidden="false" customHeight="false" outlineLevel="0" collapsed="false">
      <c r="A73" s="214" t="n">
        <v>6081</v>
      </c>
      <c r="B73" s="214"/>
      <c r="C73" s="215" t="s">
        <v>224</v>
      </c>
      <c r="D73" s="216" t="s">
        <v>591</v>
      </c>
      <c r="E73" s="214" t="s">
        <v>246</v>
      </c>
      <c r="F73" s="217" t="n">
        <v>1</v>
      </c>
      <c r="G73" s="219" t="n">
        <v>47.52</v>
      </c>
      <c r="H73" s="218" t="n">
        <v>47.52</v>
      </c>
    </row>
    <row r="74" s="107" customFormat="true" ht="20.05" hidden="false" customHeight="false" outlineLevel="0" collapsed="false">
      <c r="A74" s="214" t="n">
        <v>88316</v>
      </c>
      <c r="B74" s="214"/>
      <c r="C74" s="215" t="s">
        <v>224</v>
      </c>
      <c r="D74" s="216" t="s">
        <v>572</v>
      </c>
      <c r="E74" s="214" t="s">
        <v>235</v>
      </c>
      <c r="F74" s="217" t="n">
        <v>0.23</v>
      </c>
      <c r="G74" s="219" t="n">
        <v>20.4</v>
      </c>
      <c r="H74" s="218" t="n">
        <v>4.69</v>
      </c>
    </row>
    <row r="75" customFormat="false" ht="20.05" hidden="false" customHeight="false" outlineLevel="0" collapsed="false">
      <c r="A75" s="214" t="n">
        <v>88441</v>
      </c>
      <c r="B75" s="214"/>
      <c r="C75" s="215" t="s">
        <v>224</v>
      </c>
      <c r="D75" s="232" t="s">
        <v>592</v>
      </c>
      <c r="E75" s="214" t="s">
        <v>235</v>
      </c>
      <c r="F75" s="217" t="n">
        <v>0.09</v>
      </c>
      <c r="G75" s="219" t="n">
        <v>20.72</v>
      </c>
      <c r="H75" s="218" t="n">
        <v>1.86</v>
      </c>
    </row>
    <row r="76" customFormat="false" ht="15.8" hidden="false" customHeight="false" outlineLevel="0" collapsed="false">
      <c r="A76" s="214"/>
      <c r="B76" s="214"/>
      <c r="C76" s="220"/>
      <c r="D76" s="221"/>
      <c r="E76" s="222" t="s">
        <v>222</v>
      </c>
      <c r="F76" s="223"/>
      <c r="G76" s="224"/>
      <c r="H76" s="225" t="n">
        <v>54.07</v>
      </c>
    </row>
    <row r="77" customFormat="false" ht="15.8" hidden="false" customHeight="false" outlineLevel="0" collapsed="false">
      <c r="A77" s="214"/>
      <c r="B77" s="214"/>
      <c r="C77" s="226"/>
      <c r="D77" s="227"/>
      <c r="E77" s="228"/>
      <c r="F77" s="229"/>
      <c r="G77" s="230"/>
      <c r="H77" s="231"/>
    </row>
    <row r="78" customFormat="false" ht="20.05" hidden="false" customHeight="true" outlineLevel="0" collapsed="false">
      <c r="A78" s="211" t="s">
        <v>146</v>
      </c>
      <c r="B78" s="211" t="n">
        <v>776</v>
      </c>
      <c r="C78" s="212" t="s">
        <v>593</v>
      </c>
      <c r="D78" s="212"/>
      <c r="E78" s="212"/>
      <c r="F78" s="212"/>
      <c r="G78" s="212"/>
      <c r="H78" s="213" t="s">
        <v>221</v>
      </c>
    </row>
    <row r="79" customFormat="false" ht="20.05" hidden="false" customHeight="false" outlineLevel="0" collapsed="false">
      <c r="A79" s="214" t="n">
        <v>90773</v>
      </c>
      <c r="B79" s="214"/>
      <c r="C79" s="215" t="s">
        <v>224</v>
      </c>
      <c r="D79" s="216" t="s">
        <v>594</v>
      </c>
      <c r="E79" s="214" t="s">
        <v>235</v>
      </c>
      <c r="F79" s="217" t="n">
        <v>0.058</v>
      </c>
      <c r="G79" s="219" t="n">
        <v>27</v>
      </c>
      <c r="H79" s="218" t="n">
        <v>1.56</v>
      </c>
    </row>
    <row r="80" customFormat="false" ht="15.8" hidden="false" customHeight="false" outlineLevel="0" collapsed="false">
      <c r="A80" s="214"/>
      <c r="B80" s="214"/>
      <c r="C80" s="220"/>
      <c r="D80" s="221"/>
      <c r="E80" s="222" t="s">
        <v>222</v>
      </c>
      <c r="F80" s="223"/>
      <c r="G80" s="224"/>
      <c r="H80" s="225" t="n">
        <v>1.56</v>
      </c>
    </row>
    <row r="81" s="107" customFormat="true" ht="15.8" hidden="false" customHeight="false" outlineLevel="0" collapsed="false">
      <c r="A81" s="214"/>
      <c r="B81" s="214"/>
      <c r="C81" s="226"/>
      <c r="D81" s="227"/>
      <c r="E81" s="228"/>
      <c r="F81" s="229"/>
      <c r="G81" s="230"/>
      <c r="H81" s="231"/>
    </row>
    <row r="82" customFormat="false" ht="20.05" hidden="false" customHeight="true" outlineLevel="0" collapsed="false">
      <c r="A82" s="211" t="s">
        <v>146</v>
      </c>
      <c r="B82" s="211" t="n">
        <v>853</v>
      </c>
      <c r="C82" s="212" t="s">
        <v>595</v>
      </c>
      <c r="D82" s="212"/>
      <c r="E82" s="212"/>
      <c r="F82" s="212"/>
      <c r="G82" s="212"/>
      <c r="H82" s="213" t="s">
        <v>166</v>
      </c>
    </row>
    <row r="83" customFormat="false" ht="20.05" hidden="false" customHeight="false" outlineLevel="0" collapsed="false">
      <c r="A83" s="214" t="n">
        <v>12423</v>
      </c>
      <c r="B83" s="214"/>
      <c r="C83" s="215" t="s">
        <v>596</v>
      </c>
      <c r="D83" s="216" t="s">
        <v>597</v>
      </c>
      <c r="E83" s="214" t="s">
        <v>166</v>
      </c>
      <c r="F83" s="217" t="n">
        <v>1</v>
      </c>
      <c r="G83" s="217" t="n">
        <v>31.48</v>
      </c>
      <c r="H83" s="218" t="n">
        <v>31.48</v>
      </c>
    </row>
    <row r="84" customFormat="false" ht="20.05" hidden="false" customHeight="false" outlineLevel="0" collapsed="false">
      <c r="A84" s="214" t="n">
        <v>88309</v>
      </c>
      <c r="B84" s="214"/>
      <c r="C84" s="215" t="s">
        <v>224</v>
      </c>
      <c r="D84" s="216" t="s">
        <v>587</v>
      </c>
      <c r="E84" s="214" t="s">
        <v>235</v>
      </c>
      <c r="F84" s="217" t="n">
        <v>0.08</v>
      </c>
      <c r="G84" s="219" t="n">
        <v>27.42</v>
      </c>
      <c r="H84" s="218" t="n">
        <v>2.19</v>
      </c>
    </row>
    <row r="85" customFormat="false" ht="20.05" hidden="false" customHeight="false" outlineLevel="0" collapsed="false">
      <c r="A85" s="214" t="n">
        <v>88316</v>
      </c>
      <c r="B85" s="214"/>
      <c r="C85" s="215" t="s">
        <v>224</v>
      </c>
      <c r="D85" s="216" t="s">
        <v>572</v>
      </c>
      <c r="E85" s="214" t="s">
        <v>235</v>
      </c>
      <c r="F85" s="217" t="n">
        <v>0.08</v>
      </c>
      <c r="G85" s="219" t="n">
        <v>20.4</v>
      </c>
      <c r="H85" s="218" t="n">
        <v>1.63</v>
      </c>
    </row>
    <row r="86" customFormat="false" ht="15.8" hidden="false" customHeight="false" outlineLevel="0" collapsed="false">
      <c r="A86" s="214"/>
      <c r="B86" s="214"/>
      <c r="C86" s="220"/>
      <c r="D86" s="221"/>
      <c r="E86" s="222" t="s">
        <v>222</v>
      </c>
      <c r="F86" s="223"/>
      <c r="G86" s="224"/>
      <c r="H86" s="225" t="n">
        <v>31.48</v>
      </c>
    </row>
    <row r="87" customFormat="false" ht="15.8" hidden="false" customHeight="false" outlineLevel="0" collapsed="false">
      <c r="A87" s="214"/>
      <c r="B87" s="214"/>
      <c r="C87" s="226"/>
      <c r="D87" s="227"/>
      <c r="E87" s="228"/>
      <c r="F87" s="229"/>
      <c r="G87" s="230"/>
      <c r="H87" s="231"/>
    </row>
    <row r="88" customFormat="false" ht="20.05" hidden="false" customHeight="true" outlineLevel="0" collapsed="false">
      <c r="A88" s="211" t="s">
        <v>146</v>
      </c>
      <c r="B88" s="211" t="n">
        <v>855</v>
      </c>
      <c r="C88" s="212" t="s">
        <v>598</v>
      </c>
      <c r="D88" s="212"/>
      <c r="E88" s="212"/>
      <c r="F88" s="212"/>
      <c r="G88" s="212"/>
      <c r="H88" s="213" t="s">
        <v>166</v>
      </c>
    </row>
    <row r="89" customFormat="false" ht="20.05" hidden="false" customHeight="false" outlineLevel="0" collapsed="false">
      <c r="A89" s="214" t="n">
        <v>21141</v>
      </c>
      <c r="B89" s="214"/>
      <c r="C89" s="215" t="s">
        <v>224</v>
      </c>
      <c r="D89" s="216" t="s">
        <v>599</v>
      </c>
      <c r="E89" s="214" t="s">
        <v>221</v>
      </c>
      <c r="F89" s="217" t="n">
        <v>0.126</v>
      </c>
      <c r="G89" s="219" t="n">
        <v>19.83</v>
      </c>
      <c r="H89" s="218" t="n">
        <v>2.49</v>
      </c>
    </row>
    <row r="90" customFormat="false" ht="20.05" hidden="false" customHeight="false" outlineLevel="0" collapsed="false">
      <c r="A90" s="214" t="n">
        <v>5070</v>
      </c>
      <c r="B90" s="214"/>
      <c r="C90" s="215" t="s">
        <v>224</v>
      </c>
      <c r="D90" s="216" t="s">
        <v>600</v>
      </c>
      <c r="E90" s="214" t="s">
        <v>230</v>
      </c>
      <c r="F90" s="217" t="n">
        <v>0.022</v>
      </c>
      <c r="G90" s="219" t="n">
        <v>22.19</v>
      </c>
      <c r="H90" s="218" t="n">
        <v>0.48</v>
      </c>
    </row>
    <row r="91" customFormat="false" ht="20.05" hidden="false" customHeight="false" outlineLevel="0" collapsed="false">
      <c r="A91" s="214" t="n">
        <v>1379</v>
      </c>
      <c r="B91" s="214"/>
      <c r="C91" s="215" t="s">
        <v>224</v>
      </c>
      <c r="D91" s="233" t="s">
        <v>567</v>
      </c>
      <c r="E91" s="214" t="s">
        <v>230</v>
      </c>
      <c r="F91" s="217" t="n">
        <v>3</v>
      </c>
      <c r="G91" s="219" t="n">
        <v>0.67</v>
      </c>
      <c r="H91" s="218" t="n">
        <v>2.01</v>
      </c>
    </row>
    <row r="92" customFormat="false" ht="20.05" hidden="false" customHeight="false" outlineLevel="0" collapsed="false">
      <c r="A92" s="214" t="n">
        <v>370</v>
      </c>
      <c r="B92" s="214"/>
      <c r="C92" s="215" t="s">
        <v>224</v>
      </c>
      <c r="D92" s="216" t="s">
        <v>568</v>
      </c>
      <c r="E92" s="214" t="s">
        <v>246</v>
      </c>
      <c r="F92" s="217" t="n">
        <v>0.009</v>
      </c>
      <c r="G92" s="219" t="n">
        <v>100</v>
      </c>
      <c r="H92" s="218" t="n">
        <v>0.9</v>
      </c>
    </row>
    <row r="93" customFormat="false" ht="32.1" hidden="false" customHeight="false" outlineLevel="0" collapsed="false">
      <c r="A93" s="214" t="n">
        <v>4721</v>
      </c>
      <c r="B93" s="214"/>
      <c r="C93" s="215" t="s">
        <v>224</v>
      </c>
      <c r="D93" s="216" t="s">
        <v>601</v>
      </c>
      <c r="E93" s="214" t="s">
        <v>246</v>
      </c>
      <c r="F93" s="217" t="n">
        <v>0.009</v>
      </c>
      <c r="G93" s="219" t="n">
        <v>81.57</v>
      </c>
      <c r="H93" s="218" t="n">
        <v>0.73</v>
      </c>
    </row>
    <row r="94" customFormat="false" ht="20.05" hidden="false" customHeight="false" outlineLevel="0" collapsed="false">
      <c r="A94" s="214" t="n">
        <v>39397</v>
      </c>
      <c r="B94" s="214"/>
      <c r="C94" s="215" t="s">
        <v>224</v>
      </c>
      <c r="D94" s="216" t="s">
        <v>602</v>
      </c>
      <c r="E94" s="214" t="s">
        <v>292</v>
      </c>
      <c r="F94" s="217" t="n">
        <v>0.18</v>
      </c>
      <c r="G94" s="219" t="n">
        <v>15.98</v>
      </c>
      <c r="H94" s="218" t="n">
        <v>2.87</v>
      </c>
    </row>
    <row r="95" customFormat="false" ht="32.1" hidden="false" customHeight="false" outlineLevel="0" collapsed="false">
      <c r="A95" s="214" t="n">
        <v>4006</v>
      </c>
      <c r="B95" s="214"/>
      <c r="C95" s="215" t="s">
        <v>224</v>
      </c>
      <c r="D95" s="216" t="s">
        <v>603</v>
      </c>
      <c r="E95" s="214" t="s">
        <v>246</v>
      </c>
      <c r="F95" s="217" t="n">
        <v>0.002</v>
      </c>
      <c r="G95" s="219" t="n">
        <v>1366.92</v>
      </c>
      <c r="H95" s="218" t="n">
        <v>2.73</v>
      </c>
    </row>
    <row r="96" customFormat="false" ht="20.05" hidden="false" customHeight="false" outlineLevel="0" collapsed="false">
      <c r="A96" s="214" t="n">
        <v>1360</v>
      </c>
      <c r="B96" s="214"/>
      <c r="C96" s="215" t="s">
        <v>224</v>
      </c>
      <c r="D96" s="216" t="s">
        <v>604</v>
      </c>
      <c r="E96" s="214" t="s">
        <v>221</v>
      </c>
      <c r="F96" s="217" t="n">
        <v>0.2</v>
      </c>
      <c r="G96" s="219" t="n">
        <v>68.67</v>
      </c>
      <c r="H96" s="218" t="n">
        <v>13.73</v>
      </c>
    </row>
    <row r="97" customFormat="false" ht="20.05" hidden="false" customHeight="false" outlineLevel="0" collapsed="false">
      <c r="A97" s="214" t="n">
        <v>88309</v>
      </c>
      <c r="B97" s="214"/>
      <c r="C97" s="215" t="s">
        <v>224</v>
      </c>
      <c r="D97" s="216" t="s">
        <v>587</v>
      </c>
      <c r="E97" s="214" t="s">
        <v>235</v>
      </c>
      <c r="F97" s="217" t="n">
        <v>1.2</v>
      </c>
      <c r="G97" s="219" t="n">
        <v>27.42</v>
      </c>
      <c r="H97" s="218" t="n">
        <v>32.9</v>
      </c>
    </row>
    <row r="98" customFormat="false" ht="20.05" hidden="false" customHeight="false" outlineLevel="0" collapsed="false">
      <c r="A98" s="214" t="n">
        <v>88316</v>
      </c>
      <c r="B98" s="214"/>
      <c r="C98" s="215" t="s">
        <v>224</v>
      </c>
      <c r="D98" s="216" t="s">
        <v>572</v>
      </c>
      <c r="E98" s="214" t="s">
        <v>235</v>
      </c>
      <c r="F98" s="217" t="n">
        <v>1.2</v>
      </c>
      <c r="G98" s="219" t="n">
        <v>20.4</v>
      </c>
      <c r="H98" s="218" t="n">
        <v>24.48</v>
      </c>
    </row>
    <row r="99" customFormat="false" ht="44.15" hidden="false" customHeight="false" outlineLevel="0" collapsed="false">
      <c r="A99" s="214" t="n">
        <v>88831</v>
      </c>
      <c r="B99" s="214"/>
      <c r="C99" s="215" t="s">
        <v>224</v>
      </c>
      <c r="D99" s="216" t="s">
        <v>605</v>
      </c>
      <c r="E99" s="214" t="s">
        <v>243</v>
      </c>
      <c r="F99" s="217" t="n">
        <v>0.14</v>
      </c>
      <c r="G99" s="219" t="n">
        <v>0.32</v>
      </c>
      <c r="H99" s="218" t="n">
        <v>0.04</v>
      </c>
    </row>
    <row r="100" customFormat="false" ht="15.8" hidden="false" customHeight="false" outlineLevel="0" collapsed="false">
      <c r="A100" s="214"/>
      <c r="B100" s="214"/>
      <c r="C100" s="220"/>
      <c r="D100" s="221"/>
      <c r="E100" s="222" t="s">
        <v>222</v>
      </c>
      <c r="F100" s="223"/>
      <c r="G100" s="224"/>
      <c r="H100" s="225" t="n">
        <v>83.36</v>
      </c>
    </row>
    <row r="101" customFormat="false" ht="15.8" hidden="false" customHeight="false" outlineLevel="0" collapsed="false">
      <c r="A101" s="214"/>
      <c r="B101" s="214"/>
      <c r="C101" s="226"/>
      <c r="D101" s="227"/>
      <c r="E101" s="228"/>
      <c r="F101" s="229"/>
      <c r="G101" s="230"/>
      <c r="H101" s="231"/>
    </row>
    <row r="102" customFormat="false" ht="20.05" hidden="false" customHeight="true" outlineLevel="0" collapsed="false">
      <c r="A102" s="211" t="s">
        <v>146</v>
      </c>
      <c r="B102" s="211" t="n">
        <v>1040</v>
      </c>
      <c r="C102" s="212" t="s">
        <v>606</v>
      </c>
      <c r="D102" s="212"/>
      <c r="E102" s="212"/>
      <c r="F102" s="212"/>
      <c r="G102" s="212"/>
      <c r="H102" s="213" t="s">
        <v>166</v>
      </c>
    </row>
    <row r="103" customFormat="false" ht="20.05" hidden="false" customHeight="false" outlineLevel="0" collapsed="false">
      <c r="A103" s="214" t="n">
        <v>88309</v>
      </c>
      <c r="B103" s="214"/>
      <c r="C103" s="215" t="s">
        <v>224</v>
      </c>
      <c r="D103" s="216" t="s">
        <v>587</v>
      </c>
      <c r="E103" s="214" t="s">
        <v>235</v>
      </c>
      <c r="F103" s="217" t="n">
        <v>0.35</v>
      </c>
      <c r="G103" s="219" t="n">
        <v>27.42</v>
      </c>
      <c r="H103" s="218" t="n">
        <v>9.59</v>
      </c>
    </row>
    <row r="104" customFormat="false" ht="20.05" hidden="false" customHeight="false" outlineLevel="0" collapsed="false">
      <c r="A104" s="214" t="n">
        <v>88316</v>
      </c>
      <c r="B104" s="214"/>
      <c r="C104" s="215" t="s">
        <v>224</v>
      </c>
      <c r="D104" s="216" t="s">
        <v>572</v>
      </c>
      <c r="E104" s="214" t="s">
        <v>235</v>
      </c>
      <c r="F104" s="217" t="n">
        <v>0.35</v>
      </c>
      <c r="G104" s="219" t="n">
        <v>20.4</v>
      </c>
      <c r="H104" s="218" t="n">
        <v>7.14</v>
      </c>
    </row>
    <row r="105" customFormat="false" ht="15.8" hidden="false" customHeight="false" outlineLevel="0" collapsed="false">
      <c r="A105" s="214"/>
      <c r="B105" s="214"/>
      <c r="C105" s="220"/>
      <c r="D105" s="221"/>
      <c r="E105" s="222" t="s">
        <v>222</v>
      </c>
      <c r="F105" s="223"/>
      <c r="G105" s="224"/>
      <c r="H105" s="225" t="n">
        <v>16.73</v>
      </c>
    </row>
    <row r="106" customFormat="false" ht="15.8" hidden="false" customHeight="false" outlineLevel="0" collapsed="false">
      <c r="A106" s="214"/>
      <c r="B106" s="214"/>
      <c r="C106" s="226"/>
      <c r="D106" s="227"/>
      <c r="E106" s="228"/>
      <c r="F106" s="229"/>
      <c r="G106" s="230"/>
      <c r="H106" s="231"/>
    </row>
    <row r="107" customFormat="false" ht="20.05" hidden="false" customHeight="true" outlineLevel="0" collapsed="false">
      <c r="A107" s="211" t="s">
        <v>146</v>
      </c>
      <c r="B107" s="211" t="n">
        <v>2043</v>
      </c>
      <c r="C107" s="236" t="s">
        <v>607</v>
      </c>
      <c r="D107" s="236"/>
      <c r="E107" s="236"/>
      <c r="F107" s="236"/>
      <c r="G107" s="236"/>
      <c r="H107" s="213" t="s">
        <v>203</v>
      </c>
    </row>
    <row r="108" customFormat="false" ht="20.05" hidden="false" customHeight="false" outlineLevel="0" collapsed="false">
      <c r="A108" s="214" t="n">
        <v>88309</v>
      </c>
      <c r="B108" s="214"/>
      <c r="C108" s="215" t="s">
        <v>224</v>
      </c>
      <c r="D108" s="216" t="s">
        <v>587</v>
      </c>
      <c r="E108" s="214" t="s">
        <v>235</v>
      </c>
      <c r="F108" s="217" t="n">
        <v>1.3</v>
      </c>
      <c r="G108" s="219" t="n">
        <v>27.42</v>
      </c>
      <c r="H108" s="218" t="n">
        <v>35.64</v>
      </c>
    </row>
    <row r="109" customFormat="false" ht="20.05" hidden="false" customHeight="false" outlineLevel="0" collapsed="false">
      <c r="A109" s="214" t="n">
        <v>88316</v>
      </c>
      <c r="B109" s="214"/>
      <c r="C109" s="215" t="s">
        <v>224</v>
      </c>
      <c r="D109" s="216" t="s">
        <v>572</v>
      </c>
      <c r="E109" s="214" t="s">
        <v>235</v>
      </c>
      <c r="F109" s="217" t="n">
        <v>1.3</v>
      </c>
      <c r="G109" s="219" t="n">
        <v>20.4</v>
      </c>
      <c r="H109" s="218" t="n">
        <v>26.52</v>
      </c>
    </row>
    <row r="110" customFormat="false" ht="15.8" hidden="false" customHeight="false" outlineLevel="0" collapsed="false">
      <c r="A110" s="214"/>
      <c r="B110" s="214"/>
      <c r="C110" s="220"/>
      <c r="D110" s="221"/>
      <c r="E110" s="222" t="s">
        <v>222</v>
      </c>
      <c r="F110" s="223"/>
      <c r="G110" s="224"/>
      <c r="H110" s="225" t="n">
        <v>62.16</v>
      </c>
    </row>
    <row r="111" customFormat="false" ht="15.8" hidden="false" customHeight="false" outlineLevel="0" collapsed="false">
      <c r="A111" s="214"/>
      <c r="B111" s="214"/>
      <c r="C111" s="226"/>
      <c r="D111" s="227"/>
      <c r="E111" s="228"/>
      <c r="F111" s="229"/>
      <c r="G111" s="230"/>
      <c r="H111" s="231"/>
    </row>
    <row r="112" customFormat="false" ht="20.05" hidden="false" customHeight="true" outlineLevel="0" collapsed="false">
      <c r="A112" s="211" t="s">
        <v>146</v>
      </c>
      <c r="B112" s="211" t="n">
        <v>2228</v>
      </c>
      <c r="C112" s="212" t="s">
        <v>608</v>
      </c>
      <c r="D112" s="212"/>
      <c r="E112" s="212"/>
      <c r="F112" s="212"/>
      <c r="G112" s="212"/>
      <c r="H112" s="213" t="s">
        <v>221</v>
      </c>
    </row>
    <row r="113" customFormat="false" ht="20.05" hidden="false" customHeight="false" outlineLevel="0" collapsed="false">
      <c r="A113" s="214" t="n">
        <v>3</v>
      </c>
      <c r="B113" s="214"/>
      <c r="C113" s="215" t="s">
        <v>224</v>
      </c>
      <c r="D113" s="216" t="s">
        <v>609</v>
      </c>
      <c r="E113" s="214" t="s">
        <v>292</v>
      </c>
      <c r="F113" s="217" t="n">
        <v>0.05</v>
      </c>
      <c r="G113" s="219" t="n">
        <v>12.34</v>
      </c>
      <c r="H113" s="218" t="n">
        <v>0.61</v>
      </c>
    </row>
    <row r="114" customFormat="false" ht="20.05" hidden="false" customHeight="false" outlineLevel="0" collapsed="false">
      <c r="A114" s="214" t="n">
        <v>88316</v>
      </c>
      <c r="B114" s="214"/>
      <c r="C114" s="215" t="s">
        <v>224</v>
      </c>
      <c r="D114" s="216" t="s">
        <v>572</v>
      </c>
      <c r="E114" s="214" t="s">
        <v>235</v>
      </c>
      <c r="F114" s="217" t="n">
        <v>0.14</v>
      </c>
      <c r="G114" s="219" t="n">
        <v>20.4</v>
      </c>
      <c r="H114" s="218" t="n">
        <v>2.85</v>
      </c>
    </row>
    <row r="115" customFormat="false" ht="15.8" hidden="false" customHeight="false" outlineLevel="0" collapsed="false">
      <c r="A115" s="214"/>
      <c r="B115" s="214"/>
      <c r="C115" s="220"/>
      <c r="D115" s="221"/>
      <c r="E115" s="222" t="s">
        <v>222</v>
      </c>
      <c r="F115" s="223"/>
      <c r="G115" s="224"/>
      <c r="H115" s="225" t="n">
        <v>3.46</v>
      </c>
    </row>
    <row r="116" customFormat="false" ht="15.8" hidden="false" customHeight="false" outlineLevel="0" collapsed="false">
      <c r="A116" s="214"/>
      <c r="B116" s="214"/>
      <c r="C116" s="226"/>
      <c r="D116" s="227"/>
      <c r="E116" s="228"/>
      <c r="F116" s="229"/>
      <c r="G116" s="230"/>
      <c r="H116" s="231"/>
    </row>
    <row r="117" customFormat="false" ht="20.05" hidden="false" customHeight="true" outlineLevel="0" collapsed="false">
      <c r="A117" s="237" t="s">
        <v>146</v>
      </c>
      <c r="B117" s="238" t="n">
        <v>2361</v>
      </c>
      <c r="C117" s="212" t="s">
        <v>610</v>
      </c>
      <c r="D117" s="212"/>
      <c r="E117" s="212"/>
      <c r="F117" s="212"/>
      <c r="G117" s="212"/>
      <c r="H117" s="213" t="s">
        <v>221</v>
      </c>
    </row>
    <row r="118" customFormat="false" ht="20.05" hidden="false" customHeight="false" outlineLevel="0" collapsed="false">
      <c r="A118" s="214" t="n">
        <v>3123</v>
      </c>
      <c r="B118" s="214"/>
      <c r="C118" s="215" t="s">
        <v>224</v>
      </c>
      <c r="D118" s="216" t="s">
        <v>611</v>
      </c>
      <c r="E118" s="214" t="s">
        <v>230</v>
      </c>
      <c r="F118" s="217" t="n">
        <v>1.1</v>
      </c>
      <c r="G118" s="219" t="n">
        <v>4.13</v>
      </c>
      <c r="H118" s="218" t="n">
        <v>4.54</v>
      </c>
    </row>
    <row r="119" customFormat="false" ht="32.1" hidden="false" customHeight="false" outlineLevel="0" collapsed="false">
      <c r="A119" s="214" t="n">
        <v>3322</v>
      </c>
      <c r="B119" s="214"/>
      <c r="C119" s="215" t="s">
        <v>224</v>
      </c>
      <c r="D119" s="216" t="s">
        <v>612</v>
      </c>
      <c r="E119" s="214" t="s">
        <v>221</v>
      </c>
      <c r="F119" s="217" t="n">
        <v>1.05</v>
      </c>
      <c r="G119" s="219" t="n">
        <v>10</v>
      </c>
      <c r="H119" s="218" t="n">
        <v>10.5</v>
      </c>
    </row>
    <row r="120" customFormat="false" ht="20.05" hidden="false" customHeight="false" outlineLevel="0" collapsed="false">
      <c r="A120" s="214" t="n">
        <v>88316</v>
      </c>
      <c r="B120" s="214"/>
      <c r="C120" s="215" t="s">
        <v>224</v>
      </c>
      <c r="D120" s="216" t="s">
        <v>572</v>
      </c>
      <c r="E120" s="214" t="s">
        <v>235</v>
      </c>
      <c r="F120" s="217" t="n">
        <v>0.06</v>
      </c>
      <c r="G120" s="219" t="n">
        <v>20.4</v>
      </c>
      <c r="H120" s="218" t="n">
        <v>1.22</v>
      </c>
    </row>
    <row r="121" customFormat="false" ht="20.05" hidden="false" customHeight="false" outlineLevel="0" collapsed="false">
      <c r="A121" s="214" t="n">
        <v>88441</v>
      </c>
      <c r="B121" s="214"/>
      <c r="C121" s="215" t="s">
        <v>224</v>
      </c>
      <c r="D121" s="216" t="s">
        <v>592</v>
      </c>
      <c r="E121" s="214" t="s">
        <v>235</v>
      </c>
      <c r="F121" s="217" t="n">
        <v>0.06</v>
      </c>
      <c r="G121" s="219" t="n">
        <v>20.72</v>
      </c>
      <c r="H121" s="218" t="n">
        <v>1.24</v>
      </c>
    </row>
    <row r="122" customFormat="false" ht="15.8" hidden="false" customHeight="false" outlineLevel="0" collapsed="false">
      <c r="A122" s="214"/>
      <c r="B122" s="214"/>
      <c r="C122" s="220"/>
      <c r="D122" s="221"/>
      <c r="E122" s="222" t="s">
        <v>222</v>
      </c>
      <c r="F122" s="223"/>
      <c r="G122" s="224"/>
      <c r="H122" s="225" t="n">
        <v>17.5</v>
      </c>
    </row>
    <row r="123" customFormat="false" ht="15.8" hidden="false" customHeight="false" outlineLevel="0" collapsed="false">
      <c r="A123" s="214"/>
      <c r="B123" s="214"/>
      <c r="C123" s="226"/>
      <c r="D123" s="227"/>
      <c r="E123" s="228"/>
      <c r="F123" s="229"/>
      <c r="G123" s="230"/>
      <c r="H123" s="231"/>
    </row>
    <row r="124" customFormat="false" ht="32.1" hidden="false" customHeight="true" outlineLevel="0" collapsed="false">
      <c r="A124" s="211" t="s">
        <v>146</v>
      </c>
      <c r="B124" s="211" t="n">
        <v>2396</v>
      </c>
      <c r="C124" s="212" t="s">
        <v>613</v>
      </c>
      <c r="D124" s="212"/>
      <c r="E124" s="212"/>
      <c r="F124" s="212"/>
      <c r="G124" s="212"/>
      <c r="H124" s="213" t="s">
        <v>221</v>
      </c>
    </row>
    <row r="125" customFormat="false" ht="20.05" hidden="false" customHeight="false" outlineLevel="0" collapsed="false">
      <c r="A125" s="214" t="n">
        <v>268</v>
      </c>
      <c r="B125" s="214"/>
      <c r="C125" s="215" t="s">
        <v>556</v>
      </c>
      <c r="D125" s="216" t="s">
        <v>614</v>
      </c>
      <c r="E125" s="214" t="s">
        <v>203</v>
      </c>
      <c r="F125" s="217" t="n">
        <v>0.11</v>
      </c>
      <c r="G125" s="217" t="n">
        <v>187.93</v>
      </c>
      <c r="H125" s="218" t="n">
        <v>20.67</v>
      </c>
    </row>
    <row r="126" customFormat="false" ht="20.05" hidden="false" customHeight="false" outlineLevel="0" collapsed="false">
      <c r="A126" s="214" t="n">
        <v>88316</v>
      </c>
      <c r="B126" s="214"/>
      <c r="C126" s="215" t="s">
        <v>224</v>
      </c>
      <c r="D126" s="216" t="s">
        <v>572</v>
      </c>
      <c r="E126" s="214" t="s">
        <v>235</v>
      </c>
      <c r="F126" s="217" t="n">
        <v>0.3</v>
      </c>
      <c r="G126" s="219" t="n">
        <v>20.4</v>
      </c>
      <c r="H126" s="218" t="n">
        <v>6.12</v>
      </c>
    </row>
    <row r="127" customFormat="false" ht="15.8" hidden="false" customHeight="false" outlineLevel="0" collapsed="false">
      <c r="A127" s="214"/>
      <c r="B127" s="214"/>
      <c r="C127" s="220"/>
      <c r="D127" s="221"/>
      <c r="E127" s="222" t="s">
        <v>222</v>
      </c>
      <c r="F127" s="223"/>
      <c r="G127" s="224"/>
      <c r="H127" s="225" t="n">
        <v>26.79</v>
      </c>
    </row>
    <row r="128" customFormat="false" ht="15.8" hidden="false" customHeight="false" outlineLevel="0" collapsed="false">
      <c r="A128" s="214"/>
      <c r="B128" s="214"/>
      <c r="C128" s="226"/>
      <c r="D128" s="227"/>
      <c r="E128" s="228"/>
      <c r="F128" s="229"/>
      <c r="G128" s="230"/>
      <c r="H128" s="231"/>
    </row>
    <row r="129" customFormat="false" ht="20.05" hidden="false" customHeight="true" outlineLevel="0" collapsed="false">
      <c r="A129" s="211" t="s">
        <v>146</v>
      </c>
      <c r="B129" s="211" t="n">
        <v>2647</v>
      </c>
      <c r="C129" s="212" t="s">
        <v>615</v>
      </c>
      <c r="D129" s="212"/>
      <c r="E129" s="212"/>
      <c r="F129" s="212"/>
      <c r="G129" s="212"/>
      <c r="H129" s="213" t="s">
        <v>221</v>
      </c>
    </row>
    <row r="130" customFormat="false" ht="20.05" hidden="false" customHeight="false" outlineLevel="0" collapsed="false">
      <c r="A130" s="214" t="n">
        <v>88261</v>
      </c>
      <c r="B130" s="214"/>
      <c r="C130" s="215" t="s">
        <v>224</v>
      </c>
      <c r="D130" s="216" t="s">
        <v>616</v>
      </c>
      <c r="E130" s="214" t="s">
        <v>235</v>
      </c>
      <c r="F130" s="217" t="n">
        <v>0.2</v>
      </c>
      <c r="G130" s="219" t="n">
        <v>29.62</v>
      </c>
      <c r="H130" s="218" t="n">
        <v>5.92</v>
      </c>
    </row>
    <row r="131" customFormat="false" ht="20.05" hidden="false" customHeight="false" outlineLevel="0" collapsed="false">
      <c r="A131" s="214" t="n">
        <v>88316</v>
      </c>
      <c r="B131" s="214"/>
      <c r="C131" s="215" t="s">
        <v>224</v>
      </c>
      <c r="D131" s="216" t="s">
        <v>572</v>
      </c>
      <c r="E131" s="214" t="s">
        <v>235</v>
      </c>
      <c r="F131" s="217" t="n">
        <v>0.2</v>
      </c>
      <c r="G131" s="219" t="n">
        <v>20.4</v>
      </c>
      <c r="H131" s="218" t="n">
        <v>4.08</v>
      </c>
    </row>
    <row r="132" customFormat="false" ht="32.1" hidden="false" customHeight="false" outlineLevel="0" collapsed="false">
      <c r="A132" s="214" t="n">
        <v>3767</v>
      </c>
      <c r="B132" s="214"/>
      <c r="C132" s="215" t="s">
        <v>224</v>
      </c>
      <c r="D132" s="216" t="s">
        <v>617</v>
      </c>
      <c r="E132" s="214" t="s">
        <v>203</v>
      </c>
      <c r="F132" s="217" t="n">
        <v>0.0414</v>
      </c>
      <c r="G132" s="219" t="n">
        <v>1.27</v>
      </c>
      <c r="H132" s="218" t="n">
        <v>0.05</v>
      </c>
    </row>
    <row r="133" customFormat="false" ht="15.8" hidden="false" customHeight="false" outlineLevel="0" collapsed="false">
      <c r="A133" s="214"/>
      <c r="B133" s="214"/>
      <c r="C133" s="220"/>
      <c r="D133" s="221"/>
      <c r="E133" s="222" t="s">
        <v>222</v>
      </c>
      <c r="F133" s="223"/>
      <c r="G133" s="224"/>
      <c r="H133" s="225" t="n">
        <v>10.05</v>
      </c>
    </row>
    <row r="134" customFormat="false" ht="15.8" hidden="false" customHeight="false" outlineLevel="0" collapsed="false">
      <c r="A134" s="214"/>
      <c r="B134" s="214"/>
      <c r="C134" s="226"/>
      <c r="D134" s="227"/>
      <c r="E134" s="228"/>
      <c r="F134" s="229"/>
      <c r="G134" s="230"/>
      <c r="H134" s="231"/>
    </row>
    <row r="135" customFormat="false" ht="32.1" hidden="false" customHeight="true" outlineLevel="0" collapsed="false">
      <c r="A135" s="211" t="s">
        <v>146</v>
      </c>
      <c r="B135" s="211" t="n">
        <v>5658</v>
      </c>
      <c r="C135" s="212" t="s">
        <v>618</v>
      </c>
      <c r="D135" s="212"/>
      <c r="E135" s="212"/>
      <c r="F135" s="212"/>
      <c r="G135" s="212"/>
      <c r="H135" s="213" t="s">
        <v>203</v>
      </c>
    </row>
    <row r="136" customFormat="false" ht="32.1" hidden="false" customHeight="false" outlineLevel="0" collapsed="false">
      <c r="A136" s="214" t="n">
        <v>536</v>
      </c>
      <c r="B136" s="214"/>
      <c r="C136" s="215" t="s">
        <v>224</v>
      </c>
      <c r="D136" s="216" t="s">
        <v>619</v>
      </c>
      <c r="E136" s="214" t="s">
        <v>221</v>
      </c>
      <c r="F136" s="217" t="n">
        <v>1.08</v>
      </c>
      <c r="G136" s="219" t="n">
        <v>28.81</v>
      </c>
      <c r="H136" s="218" t="n">
        <v>31.11</v>
      </c>
    </row>
    <row r="137" customFormat="false" ht="20.05" hidden="false" customHeight="false" outlineLevel="0" collapsed="false">
      <c r="A137" s="214" t="n">
        <v>34353</v>
      </c>
      <c r="B137" s="214"/>
      <c r="C137" s="215" t="s">
        <v>224</v>
      </c>
      <c r="D137" s="216" t="s">
        <v>620</v>
      </c>
      <c r="E137" s="214" t="s">
        <v>230</v>
      </c>
      <c r="F137" s="217" t="n">
        <v>4.4</v>
      </c>
      <c r="G137" s="219" t="n">
        <v>1</v>
      </c>
      <c r="H137" s="218" t="n">
        <v>4.4</v>
      </c>
    </row>
    <row r="138" customFormat="false" ht="20.05" hidden="false" customHeight="false" outlineLevel="0" collapsed="false">
      <c r="A138" s="214" t="n">
        <v>34357</v>
      </c>
      <c r="B138" s="214"/>
      <c r="C138" s="215" t="s">
        <v>224</v>
      </c>
      <c r="D138" s="216" t="s">
        <v>621</v>
      </c>
      <c r="E138" s="214" t="s">
        <v>230</v>
      </c>
      <c r="F138" s="217" t="n">
        <v>0.22</v>
      </c>
      <c r="G138" s="219" t="n">
        <v>3.17</v>
      </c>
      <c r="H138" s="218" t="n">
        <v>0.69</v>
      </c>
    </row>
    <row r="139" customFormat="false" ht="20.05" hidden="false" customHeight="false" outlineLevel="0" collapsed="false">
      <c r="A139" s="214" t="n">
        <v>88256</v>
      </c>
      <c r="B139" s="214"/>
      <c r="C139" s="215" t="s">
        <v>224</v>
      </c>
      <c r="D139" s="216" t="s">
        <v>576</v>
      </c>
      <c r="E139" s="214" t="s">
        <v>235</v>
      </c>
      <c r="F139" s="217" t="n">
        <v>0.66</v>
      </c>
      <c r="G139" s="219" t="n">
        <v>27.3</v>
      </c>
      <c r="H139" s="218" t="n">
        <v>18.01</v>
      </c>
    </row>
    <row r="140" customFormat="false" ht="20.05" hidden="false" customHeight="false" outlineLevel="0" collapsed="false">
      <c r="A140" s="214" t="s">
        <v>270</v>
      </c>
      <c r="B140" s="214"/>
      <c r="C140" s="215" t="s">
        <v>224</v>
      </c>
      <c r="D140" s="216" t="s">
        <v>572</v>
      </c>
      <c r="E140" s="214" t="s">
        <v>235</v>
      </c>
      <c r="F140" s="217" t="n">
        <v>0.36</v>
      </c>
      <c r="G140" s="219" t="n">
        <v>20.4</v>
      </c>
      <c r="H140" s="218" t="n">
        <v>7.34</v>
      </c>
    </row>
    <row r="141" customFormat="false" ht="15.8" hidden="false" customHeight="false" outlineLevel="0" collapsed="false">
      <c r="A141" s="214"/>
      <c r="B141" s="214"/>
      <c r="C141" s="220"/>
      <c r="D141" s="221"/>
      <c r="E141" s="222" t="s">
        <v>222</v>
      </c>
      <c r="F141" s="223"/>
      <c r="G141" s="224"/>
      <c r="H141" s="225" t="n">
        <v>61.55</v>
      </c>
    </row>
    <row r="142" customFormat="false" ht="15.8" hidden="false" customHeight="false" outlineLevel="0" collapsed="false">
      <c r="A142" s="214"/>
      <c r="B142" s="214"/>
      <c r="C142" s="226"/>
      <c r="D142" s="227"/>
      <c r="E142" s="228"/>
      <c r="F142" s="229"/>
      <c r="G142" s="230"/>
      <c r="H142" s="231"/>
    </row>
    <row r="143" customFormat="false" ht="20.05" hidden="false" customHeight="true" outlineLevel="0" collapsed="false">
      <c r="A143" s="211" t="s">
        <v>146</v>
      </c>
      <c r="B143" s="211" t="n">
        <v>5710</v>
      </c>
      <c r="C143" s="212" t="s">
        <v>622</v>
      </c>
      <c r="D143" s="212"/>
      <c r="E143" s="212"/>
      <c r="F143" s="212"/>
      <c r="G143" s="212"/>
      <c r="H143" s="213" t="s">
        <v>623</v>
      </c>
    </row>
    <row r="144" customFormat="false" ht="32.1" hidden="false" customHeight="false" outlineLevel="0" collapsed="false">
      <c r="A144" s="214" t="n">
        <v>4417</v>
      </c>
      <c r="B144" s="214"/>
      <c r="C144" s="215" t="s">
        <v>224</v>
      </c>
      <c r="D144" s="216" t="s">
        <v>624</v>
      </c>
      <c r="E144" s="239" t="s">
        <v>625</v>
      </c>
      <c r="F144" s="217" t="n">
        <v>1</v>
      </c>
      <c r="G144" s="219" t="n">
        <v>6.66</v>
      </c>
      <c r="H144" s="218" t="n">
        <v>6.66</v>
      </c>
    </row>
    <row r="145" customFormat="false" ht="32.1" hidden="false" customHeight="false" outlineLevel="0" collapsed="false">
      <c r="A145" s="214" t="n">
        <v>4491</v>
      </c>
      <c r="B145" s="214"/>
      <c r="C145" s="215" t="s">
        <v>224</v>
      </c>
      <c r="D145" s="216" t="s">
        <v>626</v>
      </c>
      <c r="E145" s="239" t="s">
        <v>625</v>
      </c>
      <c r="F145" s="217" t="n">
        <v>4</v>
      </c>
      <c r="G145" s="219" t="n">
        <v>6.07</v>
      </c>
      <c r="H145" s="218" t="n">
        <v>24.28</v>
      </c>
    </row>
    <row r="146" customFormat="false" ht="32.1" hidden="false" customHeight="false" outlineLevel="0" collapsed="false">
      <c r="A146" s="214" t="n">
        <v>4813</v>
      </c>
      <c r="B146" s="214"/>
      <c r="C146" s="215" t="s">
        <v>224</v>
      </c>
      <c r="D146" s="216" t="s">
        <v>627</v>
      </c>
      <c r="E146" s="239" t="s">
        <v>628</v>
      </c>
      <c r="F146" s="217" t="n">
        <v>1</v>
      </c>
      <c r="G146" s="219" t="n">
        <v>225</v>
      </c>
      <c r="H146" s="218" t="n">
        <v>225</v>
      </c>
    </row>
    <row r="147" customFormat="false" ht="20.05" hidden="false" customHeight="false" outlineLevel="0" collapsed="false">
      <c r="A147" s="214" t="n">
        <v>5075</v>
      </c>
      <c r="B147" s="214"/>
      <c r="C147" s="215" t="s">
        <v>224</v>
      </c>
      <c r="D147" s="216" t="s">
        <v>629</v>
      </c>
      <c r="E147" s="239" t="s">
        <v>570</v>
      </c>
      <c r="F147" s="217" t="n">
        <v>0.11</v>
      </c>
      <c r="G147" s="219" t="n">
        <v>21.54</v>
      </c>
      <c r="H147" s="218" t="n">
        <v>2.36</v>
      </c>
    </row>
    <row r="148" customFormat="false" ht="20.05" hidden="false" customHeight="false" outlineLevel="0" collapsed="false">
      <c r="A148" s="214" t="n">
        <v>88262</v>
      </c>
      <c r="B148" s="214"/>
      <c r="C148" s="215" t="s">
        <v>224</v>
      </c>
      <c r="D148" s="216" t="s">
        <v>630</v>
      </c>
      <c r="E148" s="239" t="s">
        <v>235</v>
      </c>
      <c r="F148" s="217" t="n">
        <v>1</v>
      </c>
      <c r="G148" s="219" t="n">
        <v>27.79</v>
      </c>
      <c r="H148" s="218" t="n">
        <v>27.79</v>
      </c>
    </row>
    <row r="149" customFormat="false" ht="20.05" hidden="false" customHeight="false" outlineLevel="0" collapsed="false">
      <c r="A149" s="214" t="n">
        <v>88316</v>
      </c>
      <c r="B149" s="214"/>
      <c r="C149" s="215" t="s">
        <v>224</v>
      </c>
      <c r="D149" s="216" t="s">
        <v>572</v>
      </c>
      <c r="E149" s="239" t="s">
        <v>235</v>
      </c>
      <c r="F149" s="217" t="n">
        <v>2</v>
      </c>
      <c r="G149" s="219" t="n">
        <v>20.4</v>
      </c>
      <c r="H149" s="218" t="n">
        <v>40.8</v>
      </c>
    </row>
    <row r="150" customFormat="false" ht="44.15" hidden="false" customHeight="false" outlineLevel="0" collapsed="false">
      <c r="A150" s="214" t="n">
        <v>94962</v>
      </c>
      <c r="B150" s="214"/>
      <c r="C150" s="215" t="s">
        <v>224</v>
      </c>
      <c r="D150" s="216" t="s">
        <v>631</v>
      </c>
      <c r="E150" s="239" t="s">
        <v>246</v>
      </c>
      <c r="F150" s="217" t="n">
        <v>0.01</v>
      </c>
      <c r="G150" s="219" t="n">
        <v>350.69</v>
      </c>
      <c r="H150" s="218" t="n">
        <v>3.5</v>
      </c>
    </row>
    <row r="151" customFormat="false" ht="15.8" hidden="false" customHeight="false" outlineLevel="0" collapsed="false">
      <c r="A151" s="214"/>
      <c r="B151" s="214"/>
      <c r="C151" s="220"/>
      <c r="D151" s="221"/>
      <c r="E151" s="222" t="s">
        <v>222</v>
      </c>
      <c r="F151" s="223"/>
      <c r="G151" s="224"/>
      <c r="H151" s="225" t="n">
        <v>330.39</v>
      </c>
    </row>
    <row r="152" customFormat="false" ht="15.8" hidden="false" customHeight="false" outlineLevel="0" collapsed="false">
      <c r="A152" s="214"/>
      <c r="B152" s="214"/>
      <c r="C152" s="226"/>
      <c r="D152" s="227"/>
      <c r="E152" s="228"/>
      <c r="F152" s="229"/>
      <c r="G152" s="230"/>
      <c r="H152" s="231"/>
    </row>
    <row r="153" customFormat="false" ht="20.05" hidden="false" customHeight="true" outlineLevel="0" collapsed="false">
      <c r="A153" s="211" t="s">
        <v>146</v>
      </c>
      <c r="B153" s="211" t="n">
        <v>6099</v>
      </c>
      <c r="C153" s="212" t="s">
        <v>632</v>
      </c>
      <c r="D153" s="212"/>
      <c r="E153" s="212"/>
      <c r="F153" s="212"/>
      <c r="G153" s="212"/>
      <c r="H153" s="213" t="s">
        <v>623</v>
      </c>
    </row>
    <row r="154" customFormat="false" ht="19.15" hidden="false" customHeight="false" outlineLevel="0" collapsed="false">
      <c r="A154" s="214" t="s">
        <v>633</v>
      </c>
      <c r="B154" s="214"/>
      <c r="C154" s="215" t="s">
        <v>224</v>
      </c>
      <c r="D154" s="216" t="s">
        <v>634</v>
      </c>
      <c r="E154" s="205" t="s">
        <v>230</v>
      </c>
      <c r="F154" s="207" t="n">
        <v>1.54</v>
      </c>
      <c r="G154" s="219" t="n">
        <v>55</v>
      </c>
      <c r="H154" s="218" t="n">
        <v>84.7</v>
      </c>
    </row>
    <row r="155" customFormat="false" ht="19.15" hidden="false" customHeight="false" outlineLevel="0" collapsed="false">
      <c r="A155" s="214" t="s">
        <v>635</v>
      </c>
      <c r="B155" s="214"/>
      <c r="C155" s="215" t="s">
        <v>224</v>
      </c>
      <c r="D155" s="216" t="s">
        <v>636</v>
      </c>
      <c r="E155" s="205" t="s">
        <v>221</v>
      </c>
      <c r="F155" s="207" t="n">
        <v>1.05</v>
      </c>
      <c r="G155" s="219" t="n">
        <v>68.67</v>
      </c>
      <c r="H155" s="218" t="n">
        <v>72.1</v>
      </c>
    </row>
    <row r="156" customFormat="false" ht="19.15" hidden="false" customHeight="false" outlineLevel="0" collapsed="false">
      <c r="A156" s="214" t="s">
        <v>637</v>
      </c>
      <c r="B156" s="214"/>
      <c r="C156" s="215" t="s">
        <v>224</v>
      </c>
      <c r="D156" s="216" t="s">
        <v>638</v>
      </c>
      <c r="E156" s="205" t="s">
        <v>292</v>
      </c>
      <c r="F156" s="207" t="n">
        <v>0.18</v>
      </c>
      <c r="G156" s="219" t="n">
        <v>14.16</v>
      </c>
      <c r="H156" s="218" t="n">
        <v>2.54</v>
      </c>
    </row>
    <row r="157" customFormat="false" ht="19.15" hidden="false" customHeight="false" outlineLevel="0" collapsed="false">
      <c r="A157" s="214" t="s">
        <v>639</v>
      </c>
      <c r="B157" s="214"/>
      <c r="C157" s="215" t="s">
        <v>224</v>
      </c>
      <c r="D157" s="216" t="s">
        <v>640</v>
      </c>
      <c r="E157" s="205" t="s">
        <v>221</v>
      </c>
      <c r="F157" s="207" t="n">
        <v>1</v>
      </c>
      <c r="G157" s="219" t="n">
        <v>382.22</v>
      </c>
      <c r="H157" s="218" t="n">
        <v>382.22</v>
      </c>
    </row>
    <row r="158" customFormat="false" ht="19.15" hidden="false" customHeight="false" outlineLevel="0" collapsed="false">
      <c r="A158" s="214" t="s">
        <v>233</v>
      </c>
      <c r="B158" s="214"/>
      <c r="C158" s="215" t="s">
        <v>224</v>
      </c>
      <c r="D158" s="206" t="s">
        <v>234</v>
      </c>
      <c r="E158" s="205" t="s">
        <v>235</v>
      </c>
      <c r="F158" s="207" t="n">
        <v>1.8</v>
      </c>
      <c r="G158" s="219" t="n">
        <v>22.61</v>
      </c>
      <c r="H158" s="218" t="n">
        <v>40.69</v>
      </c>
    </row>
    <row r="159" customFormat="false" ht="20.05" hidden="false" customHeight="false" outlineLevel="0" collapsed="false">
      <c r="A159" s="214" t="s">
        <v>641</v>
      </c>
      <c r="B159" s="214"/>
      <c r="C159" s="215" t="s">
        <v>224</v>
      </c>
      <c r="D159" s="216" t="s">
        <v>642</v>
      </c>
      <c r="E159" s="205" t="s">
        <v>235</v>
      </c>
      <c r="F159" s="207" t="n">
        <v>1.8</v>
      </c>
      <c r="G159" s="219" t="n">
        <v>21.5</v>
      </c>
      <c r="H159" s="218" t="n">
        <v>38.7</v>
      </c>
    </row>
    <row r="160" customFormat="false" ht="15.8" hidden="false" customHeight="false" outlineLevel="0" collapsed="false">
      <c r="A160" s="214"/>
      <c r="B160" s="214"/>
      <c r="C160" s="220"/>
      <c r="D160" s="221"/>
      <c r="E160" s="222" t="s">
        <v>222</v>
      </c>
      <c r="F160" s="223"/>
      <c r="G160" s="224"/>
      <c r="H160" s="225" t="n">
        <v>620.95</v>
      </c>
    </row>
    <row r="161" customFormat="false" ht="15.8" hidden="false" customHeight="false" outlineLevel="0" collapsed="false">
      <c r="A161" s="214"/>
      <c r="B161" s="214"/>
      <c r="C161" s="226"/>
      <c r="D161" s="227"/>
      <c r="E161" s="228"/>
      <c r="F161" s="229"/>
      <c r="G161" s="230"/>
      <c r="H161" s="231"/>
    </row>
    <row r="162" customFormat="false" ht="44.15" hidden="false" customHeight="true" outlineLevel="0" collapsed="false">
      <c r="A162" s="211" t="s">
        <v>146</v>
      </c>
      <c r="B162" s="211" t="n">
        <v>6302</v>
      </c>
      <c r="C162" s="212" t="s">
        <v>643</v>
      </c>
      <c r="D162" s="212"/>
      <c r="E162" s="212"/>
      <c r="F162" s="212"/>
      <c r="G162" s="212"/>
      <c r="H162" s="213" t="s">
        <v>644</v>
      </c>
    </row>
    <row r="163" customFormat="false" ht="44.15" hidden="false" customHeight="false" outlineLevel="0" collapsed="false">
      <c r="A163" s="214" t="n">
        <v>39503</v>
      </c>
      <c r="B163" s="214"/>
      <c r="C163" s="215" t="s">
        <v>224</v>
      </c>
      <c r="D163" s="216" t="s">
        <v>645</v>
      </c>
      <c r="E163" s="214" t="s">
        <v>203</v>
      </c>
      <c r="F163" s="217" t="n">
        <v>1</v>
      </c>
      <c r="G163" s="219" t="n">
        <v>376.86</v>
      </c>
      <c r="H163" s="218" t="n">
        <v>376.86</v>
      </c>
    </row>
    <row r="164" customFormat="false" ht="44.15" hidden="false" customHeight="false" outlineLevel="0" collapsed="false">
      <c r="A164" s="214" t="n">
        <v>20017</v>
      </c>
      <c r="B164" s="214"/>
      <c r="C164" s="215" t="s">
        <v>224</v>
      </c>
      <c r="D164" s="216" t="s">
        <v>646</v>
      </c>
      <c r="E164" s="214" t="s">
        <v>166</v>
      </c>
      <c r="F164" s="217" t="n">
        <v>5.1</v>
      </c>
      <c r="G164" s="219" t="n">
        <v>8.47</v>
      </c>
      <c r="H164" s="218" t="n">
        <v>43.19</v>
      </c>
    </row>
    <row r="165" customFormat="false" ht="56.2" hidden="false" customHeight="false" outlineLevel="0" collapsed="false">
      <c r="A165" s="214" t="n">
        <v>181</v>
      </c>
      <c r="B165" s="214"/>
      <c r="C165" s="215" t="s">
        <v>224</v>
      </c>
      <c r="D165" s="216" t="s">
        <v>647</v>
      </c>
      <c r="E165" s="214" t="s">
        <v>648</v>
      </c>
      <c r="F165" s="217" t="n">
        <v>1</v>
      </c>
      <c r="G165" s="219" t="n">
        <v>311.14</v>
      </c>
      <c r="H165" s="218" t="n">
        <v>311.14</v>
      </c>
    </row>
    <row r="166" customFormat="false" ht="20.05" hidden="false" customHeight="false" outlineLevel="0" collapsed="false">
      <c r="A166" s="214" t="n">
        <v>88261</v>
      </c>
      <c r="B166" s="214"/>
      <c r="C166" s="215" t="s">
        <v>224</v>
      </c>
      <c r="D166" s="216" t="s">
        <v>649</v>
      </c>
      <c r="E166" s="214" t="s">
        <v>235</v>
      </c>
      <c r="F166" s="217" t="n">
        <v>5.37</v>
      </c>
      <c r="G166" s="219" t="n">
        <v>29.62</v>
      </c>
      <c r="H166" s="218" t="n">
        <v>159.05</v>
      </c>
    </row>
    <row r="167" customFormat="false" ht="20.05" hidden="false" customHeight="false" outlineLevel="0" collapsed="false">
      <c r="A167" s="214" t="n">
        <v>88239</v>
      </c>
      <c r="B167" s="214"/>
      <c r="C167" s="215" t="s">
        <v>224</v>
      </c>
      <c r="D167" s="216" t="s">
        <v>650</v>
      </c>
      <c r="E167" s="214" t="s">
        <v>235</v>
      </c>
      <c r="F167" s="217" t="n">
        <v>4.18</v>
      </c>
      <c r="G167" s="219" t="n">
        <v>22.61</v>
      </c>
      <c r="H167" s="218" t="n">
        <v>94.5</v>
      </c>
    </row>
    <row r="168" customFormat="false" ht="20.05" hidden="false" customHeight="false" outlineLevel="0" collapsed="false">
      <c r="A168" s="214" t="n">
        <v>88309</v>
      </c>
      <c r="B168" s="214"/>
      <c r="C168" s="215" t="s">
        <v>224</v>
      </c>
      <c r="D168" s="216" t="s">
        <v>587</v>
      </c>
      <c r="E168" s="214" t="s">
        <v>235</v>
      </c>
      <c r="F168" s="217" t="n">
        <v>0.85</v>
      </c>
      <c r="G168" s="219" t="n">
        <v>27.42</v>
      </c>
      <c r="H168" s="218" t="n">
        <v>23.3</v>
      </c>
    </row>
    <row r="169" s="107" customFormat="true" ht="20.05" hidden="false" customHeight="false" outlineLevel="0" collapsed="false">
      <c r="A169" s="214" t="n">
        <v>37559</v>
      </c>
      <c r="B169" s="214"/>
      <c r="C169" s="215" t="s">
        <v>224</v>
      </c>
      <c r="D169" s="216" t="s">
        <v>651</v>
      </c>
      <c r="E169" s="214" t="s">
        <v>203</v>
      </c>
      <c r="F169" s="217" t="n">
        <v>1</v>
      </c>
      <c r="G169" s="219" t="n">
        <v>34.28</v>
      </c>
      <c r="H169" s="218" t="n">
        <v>34.28</v>
      </c>
    </row>
    <row r="170" customFormat="false" ht="32.1" hidden="false" customHeight="false" outlineLevel="0" collapsed="false">
      <c r="A170" s="214" t="n">
        <v>2433</v>
      </c>
      <c r="B170" s="214"/>
      <c r="C170" s="215" t="s">
        <v>224</v>
      </c>
      <c r="D170" s="216" t="s">
        <v>652</v>
      </c>
      <c r="E170" s="214" t="s">
        <v>203</v>
      </c>
      <c r="F170" s="217" t="n">
        <v>3</v>
      </c>
      <c r="G170" s="219" t="n">
        <v>8.51</v>
      </c>
      <c r="H170" s="218" t="n">
        <v>25.53</v>
      </c>
    </row>
    <row r="171" customFormat="false" ht="44.15" hidden="false" customHeight="false" outlineLevel="0" collapsed="false">
      <c r="A171" s="214" t="n">
        <v>38152</v>
      </c>
      <c r="B171" s="214"/>
      <c r="C171" s="215" t="s">
        <v>224</v>
      </c>
      <c r="D171" s="216" t="s">
        <v>653</v>
      </c>
      <c r="E171" s="214" t="s">
        <v>203</v>
      </c>
      <c r="F171" s="217" t="n">
        <v>1</v>
      </c>
      <c r="G171" s="219" t="n">
        <v>127.24</v>
      </c>
      <c r="H171" s="218" t="n">
        <v>127.24</v>
      </c>
    </row>
    <row r="172" customFormat="false" ht="15.8" hidden="false" customHeight="false" outlineLevel="0" collapsed="false">
      <c r="A172" s="214"/>
      <c r="B172" s="214"/>
      <c r="C172" s="220"/>
      <c r="D172" s="221"/>
      <c r="E172" s="222" t="s">
        <v>222</v>
      </c>
      <c r="F172" s="223"/>
      <c r="G172" s="224"/>
      <c r="H172" s="225" t="n">
        <v>1195.09</v>
      </c>
    </row>
    <row r="173" customFormat="false" ht="15.8" hidden="false" customHeight="false" outlineLevel="0" collapsed="false">
      <c r="A173" s="214"/>
      <c r="B173" s="214"/>
      <c r="C173" s="226"/>
      <c r="D173" s="227"/>
      <c r="E173" s="228"/>
      <c r="F173" s="229"/>
      <c r="G173" s="230"/>
      <c r="H173" s="231"/>
    </row>
    <row r="174" customFormat="false" ht="32.1" hidden="false" customHeight="true" outlineLevel="0" collapsed="false">
      <c r="A174" s="211" t="s">
        <v>146</v>
      </c>
      <c r="B174" s="211" t="n">
        <v>6303</v>
      </c>
      <c r="C174" s="212" t="s">
        <v>654</v>
      </c>
      <c r="D174" s="212"/>
      <c r="E174" s="212"/>
      <c r="F174" s="212"/>
      <c r="G174" s="212"/>
      <c r="H174" s="213" t="s">
        <v>644</v>
      </c>
    </row>
    <row r="175" s="240" customFormat="true" ht="44.15" hidden="false" customHeight="false" outlineLevel="0" collapsed="false">
      <c r="A175" s="214" t="n">
        <v>39503</v>
      </c>
      <c r="B175" s="214"/>
      <c r="C175" s="215" t="s">
        <v>224</v>
      </c>
      <c r="D175" s="216" t="s">
        <v>645</v>
      </c>
      <c r="E175" s="214" t="s">
        <v>203</v>
      </c>
      <c r="F175" s="217" t="n">
        <v>1</v>
      </c>
      <c r="G175" s="219" t="n">
        <v>376.86</v>
      </c>
      <c r="H175" s="218" t="n">
        <v>376.86</v>
      </c>
    </row>
    <row r="176" s="240" customFormat="true" ht="44.15" hidden="false" customHeight="false" outlineLevel="0" collapsed="false">
      <c r="A176" s="214" t="n">
        <v>20017</v>
      </c>
      <c r="B176" s="214"/>
      <c r="C176" s="215" t="s">
        <v>224</v>
      </c>
      <c r="D176" s="216" t="s">
        <v>646</v>
      </c>
      <c r="E176" s="214" t="s">
        <v>166</v>
      </c>
      <c r="F176" s="217" t="n">
        <v>5.1</v>
      </c>
      <c r="G176" s="219" t="n">
        <v>8.47</v>
      </c>
      <c r="H176" s="218" t="n">
        <v>43.19</v>
      </c>
    </row>
    <row r="177" s="240" customFormat="true" ht="56.2" hidden="false" customHeight="false" outlineLevel="0" collapsed="false">
      <c r="A177" s="214" t="n">
        <v>181</v>
      </c>
      <c r="B177" s="214"/>
      <c r="C177" s="215" t="s">
        <v>224</v>
      </c>
      <c r="D177" s="216" t="s">
        <v>647</v>
      </c>
      <c r="E177" s="214" t="s">
        <v>648</v>
      </c>
      <c r="F177" s="217" t="n">
        <v>1</v>
      </c>
      <c r="G177" s="219" t="n">
        <v>311.14</v>
      </c>
      <c r="H177" s="218" t="n">
        <v>311.14</v>
      </c>
    </row>
    <row r="178" customFormat="false" ht="20.05" hidden="false" customHeight="false" outlineLevel="0" collapsed="false">
      <c r="A178" s="214" t="n">
        <v>88261</v>
      </c>
      <c r="B178" s="214"/>
      <c r="C178" s="215" t="s">
        <v>224</v>
      </c>
      <c r="D178" s="216" t="s">
        <v>649</v>
      </c>
      <c r="E178" s="214" t="s">
        <v>235</v>
      </c>
      <c r="F178" s="217" t="n">
        <v>5.37</v>
      </c>
      <c r="G178" s="219" t="n">
        <v>29.62</v>
      </c>
      <c r="H178" s="218" t="n">
        <v>159.05</v>
      </c>
    </row>
    <row r="179" customFormat="false" ht="20.05" hidden="false" customHeight="false" outlineLevel="0" collapsed="false">
      <c r="A179" s="214" t="n">
        <v>88239</v>
      </c>
      <c r="B179" s="214"/>
      <c r="C179" s="215" t="s">
        <v>224</v>
      </c>
      <c r="D179" s="216" t="s">
        <v>650</v>
      </c>
      <c r="E179" s="214" t="s">
        <v>235</v>
      </c>
      <c r="F179" s="217" t="n">
        <v>4.18</v>
      </c>
      <c r="G179" s="219" t="n">
        <v>22.61</v>
      </c>
      <c r="H179" s="218" t="n">
        <v>94.5</v>
      </c>
    </row>
    <row r="180" s="107" customFormat="true" ht="20.05" hidden="false" customHeight="false" outlineLevel="0" collapsed="false">
      <c r="A180" s="214" t="n">
        <v>88309</v>
      </c>
      <c r="B180" s="214"/>
      <c r="C180" s="215" t="s">
        <v>224</v>
      </c>
      <c r="D180" s="216" t="s">
        <v>587</v>
      </c>
      <c r="E180" s="214" t="s">
        <v>235</v>
      </c>
      <c r="F180" s="217" t="n">
        <v>0.85</v>
      </c>
      <c r="G180" s="219" t="n">
        <v>27.42</v>
      </c>
      <c r="H180" s="218" t="n">
        <v>23.3</v>
      </c>
    </row>
    <row r="181" s="240" customFormat="true" ht="20.05" hidden="false" customHeight="false" outlineLevel="0" collapsed="false">
      <c r="A181" s="214" t="n">
        <v>12759</v>
      </c>
      <c r="B181" s="214"/>
      <c r="C181" s="215" t="s">
        <v>224</v>
      </c>
      <c r="D181" s="216" t="s">
        <v>655</v>
      </c>
      <c r="E181" s="214" t="s">
        <v>221</v>
      </c>
      <c r="F181" s="217" t="n">
        <v>0.36</v>
      </c>
      <c r="G181" s="219" t="n">
        <v>836.03</v>
      </c>
      <c r="H181" s="218" t="n">
        <v>300.97</v>
      </c>
    </row>
    <row r="182" customFormat="false" ht="20.05" hidden="false" customHeight="false" outlineLevel="0" collapsed="false">
      <c r="A182" s="214" t="n">
        <v>1063</v>
      </c>
      <c r="B182" s="214"/>
      <c r="C182" s="215" t="s">
        <v>556</v>
      </c>
      <c r="D182" s="216" t="s">
        <v>557</v>
      </c>
      <c r="E182" s="214" t="s">
        <v>203</v>
      </c>
      <c r="F182" s="217" t="n">
        <v>1</v>
      </c>
      <c r="G182" s="217" t="n">
        <v>51.33</v>
      </c>
      <c r="H182" s="218" t="n">
        <v>51.33</v>
      </c>
    </row>
    <row r="183" customFormat="false" ht="20.05" hidden="false" customHeight="false" outlineLevel="0" collapsed="false">
      <c r="A183" s="214" t="n">
        <v>37559</v>
      </c>
      <c r="B183" s="214"/>
      <c r="C183" s="215" t="s">
        <v>224</v>
      </c>
      <c r="D183" s="216" t="s">
        <v>651</v>
      </c>
      <c r="E183" s="214" t="s">
        <v>203</v>
      </c>
      <c r="F183" s="217" t="n">
        <v>1</v>
      </c>
      <c r="G183" s="219" t="n">
        <v>34.28</v>
      </c>
      <c r="H183" s="218" t="n">
        <v>34.28</v>
      </c>
    </row>
    <row r="184" customFormat="false" ht="32.1" hidden="false" customHeight="false" outlineLevel="0" collapsed="false">
      <c r="A184" s="214" t="n">
        <v>2433</v>
      </c>
      <c r="B184" s="214"/>
      <c r="C184" s="215" t="s">
        <v>224</v>
      </c>
      <c r="D184" s="216" t="s">
        <v>652</v>
      </c>
      <c r="E184" s="214" t="s">
        <v>203</v>
      </c>
      <c r="F184" s="217" t="n">
        <v>3</v>
      </c>
      <c r="G184" s="219" t="n">
        <v>8.51</v>
      </c>
      <c r="H184" s="218" t="n">
        <v>25.53</v>
      </c>
    </row>
    <row r="185" customFormat="false" ht="44.15" hidden="false" customHeight="false" outlineLevel="0" collapsed="false">
      <c r="A185" s="214" t="n">
        <v>38152</v>
      </c>
      <c r="B185" s="214"/>
      <c r="C185" s="215" t="s">
        <v>224</v>
      </c>
      <c r="D185" s="216" t="s">
        <v>653</v>
      </c>
      <c r="E185" s="214" t="s">
        <v>203</v>
      </c>
      <c r="F185" s="217" t="n">
        <v>1</v>
      </c>
      <c r="G185" s="219" t="n">
        <v>127.24</v>
      </c>
      <c r="H185" s="218" t="n">
        <v>127.24</v>
      </c>
    </row>
    <row r="186" customFormat="false" ht="15.8" hidden="false" customHeight="false" outlineLevel="0" collapsed="false">
      <c r="A186" s="214"/>
      <c r="B186" s="214"/>
      <c r="C186" s="220"/>
      <c r="D186" s="221"/>
      <c r="E186" s="222" t="s">
        <v>222</v>
      </c>
      <c r="F186" s="223"/>
      <c r="G186" s="224"/>
      <c r="H186" s="225" t="n">
        <v>1547.39</v>
      </c>
    </row>
    <row r="187" customFormat="false" ht="15.8" hidden="false" customHeight="false" outlineLevel="0" collapsed="false">
      <c r="A187" s="214"/>
      <c r="B187" s="214"/>
      <c r="C187" s="226"/>
      <c r="D187" s="227"/>
      <c r="E187" s="228"/>
      <c r="F187" s="229"/>
      <c r="G187" s="230"/>
      <c r="H187" s="231"/>
    </row>
    <row r="188" customFormat="false" ht="44.15" hidden="false" customHeight="true" outlineLevel="0" collapsed="false">
      <c r="A188" s="211" t="s">
        <v>146</v>
      </c>
      <c r="B188" s="211" t="n">
        <v>6312</v>
      </c>
      <c r="C188" s="212" t="s">
        <v>656</v>
      </c>
      <c r="D188" s="212"/>
      <c r="E188" s="212"/>
      <c r="F188" s="212"/>
      <c r="G188" s="212"/>
      <c r="H188" s="213" t="s">
        <v>221</v>
      </c>
    </row>
    <row r="189" customFormat="false" ht="20.05" hidden="false" customHeight="false" outlineLevel="0" collapsed="false">
      <c r="A189" s="214" t="n">
        <v>1256</v>
      </c>
      <c r="B189" s="214"/>
      <c r="C189" s="215" t="s">
        <v>556</v>
      </c>
      <c r="D189" s="241" t="s">
        <v>657</v>
      </c>
      <c r="E189" s="214" t="s">
        <v>221</v>
      </c>
      <c r="F189" s="217" t="n">
        <v>1</v>
      </c>
      <c r="G189" s="217" t="n">
        <v>52.68</v>
      </c>
      <c r="H189" s="218" t="n">
        <v>52.68</v>
      </c>
    </row>
    <row r="190" customFormat="false" ht="20.05" hidden="false" customHeight="false" outlineLevel="0" collapsed="false">
      <c r="A190" s="214" t="n">
        <v>1379</v>
      </c>
      <c r="B190" s="214"/>
      <c r="C190" s="215" t="s">
        <v>224</v>
      </c>
      <c r="D190" s="216" t="s">
        <v>658</v>
      </c>
      <c r="E190" s="214" t="s">
        <v>230</v>
      </c>
      <c r="F190" s="217" t="n">
        <v>11.86</v>
      </c>
      <c r="G190" s="219" t="n">
        <v>0.67</v>
      </c>
      <c r="H190" s="218" t="n">
        <v>7.94</v>
      </c>
    </row>
    <row r="191" customFormat="false" ht="20.05" hidden="false" customHeight="false" outlineLevel="0" collapsed="false">
      <c r="A191" s="214" t="n">
        <v>367</v>
      </c>
      <c r="B191" s="214"/>
      <c r="C191" s="215" t="s">
        <v>224</v>
      </c>
      <c r="D191" s="216" t="s">
        <v>659</v>
      </c>
      <c r="E191" s="214" t="s">
        <v>246</v>
      </c>
      <c r="F191" s="217" t="n">
        <v>0.029</v>
      </c>
      <c r="G191" s="219" t="n">
        <v>101.3</v>
      </c>
      <c r="H191" s="218" t="n">
        <v>2.93</v>
      </c>
    </row>
    <row r="192" customFormat="false" ht="20.05" hidden="false" customHeight="false" outlineLevel="0" collapsed="false">
      <c r="A192" s="214" t="n">
        <v>88316</v>
      </c>
      <c r="B192" s="214"/>
      <c r="C192" s="215" t="s">
        <v>224</v>
      </c>
      <c r="D192" s="216" t="s">
        <v>572</v>
      </c>
      <c r="E192" s="214" t="s">
        <v>235</v>
      </c>
      <c r="F192" s="217" t="n">
        <v>0.6</v>
      </c>
      <c r="G192" s="219" t="n">
        <v>20.4</v>
      </c>
      <c r="H192" s="218" t="n">
        <v>12.24</v>
      </c>
    </row>
    <row r="193" customFormat="false" ht="20.05" hidden="false" customHeight="false" outlineLevel="0" collapsed="false">
      <c r="A193" s="214" t="n">
        <v>88260</v>
      </c>
      <c r="B193" s="214"/>
      <c r="C193" s="215" t="s">
        <v>224</v>
      </c>
      <c r="D193" s="216" t="s">
        <v>660</v>
      </c>
      <c r="E193" s="214" t="s">
        <v>235</v>
      </c>
      <c r="F193" s="217" t="n">
        <v>0.3</v>
      </c>
      <c r="G193" s="219" t="n">
        <v>27.24</v>
      </c>
      <c r="H193" s="218" t="n">
        <v>8.17</v>
      </c>
    </row>
    <row r="194" customFormat="false" ht="15.8" hidden="false" customHeight="false" outlineLevel="0" collapsed="false">
      <c r="A194" s="214"/>
      <c r="B194" s="214"/>
      <c r="C194" s="220"/>
      <c r="D194" s="221"/>
      <c r="E194" s="222" t="s">
        <v>222</v>
      </c>
      <c r="F194" s="223"/>
      <c r="G194" s="224"/>
      <c r="H194" s="225" t="n">
        <v>83.96</v>
      </c>
    </row>
    <row r="195" customFormat="false" ht="15.8" hidden="false" customHeight="false" outlineLevel="0" collapsed="false">
      <c r="A195" s="214"/>
      <c r="B195" s="214"/>
      <c r="C195" s="226"/>
      <c r="D195" s="227"/>
      <c r="E195" s="228"/>
      <c r="F195" s="229"/>
      <c r="G195" s="230"/>
      <c r="H195" s="231"/>
    </row>
    <row r="196" customFormat="false" ht="20.05" hidden="false" customHeight="true" outlineLevel="0" collapsed="false">
      <c r="A196" s="211" t="s">
        <v>146</v>
      </c>
      <c r="B196" s="211" t="n">
        <v>7035</v>
      </c>
      <c r="C196" s="212" t="s">
        <v>661</v>
      </c>
      <c r="D196" s="212"/>
      <c r="E196" s="212"/>
      <c r="F196" s="212"/>
      <c r="G196" s="212"/>
      <c r="H196" s="213" t="s">
        <v>623</v>
      </c>
    </row>
    <row r="197" customFormat="false" ht="20.05" hidden="false" customHeight="false" outlineLevel="0" collapsed="false">
      <c r="A197" s="214" t="n">
        <v>34357</v>
      </c>
      <c r="B197" s="214"/>
      <c r="C197" s="215" t="s">
        <v>224</v>
      </c>
      <c r="D197" s="216" t="s">
        <v>621</v>
      </c>
      <c r="E197" s="214" t="s">
        <v>230</v>
      </c>
      <c r="F197" s="217" t="n">
        <v>0.14</v>
      </c>
      <c r="G197" s="219" t="n">
        <v>3.17</v>
      </c>
      <c r="H197" s="218" t="n">
        <v>0.44</v>
      </c>
    </row>
    <row r="198" customFormat="false" ht="20.05" hidden="false" customHeight="false" outlineLevel="0" collapsed="false">
      <c r="A198" s="214" t="n">
        <v>37595</v>
      </c>
      <c r="B198" s="214"/>
      <c r="C198" s="215" t="s">
        <v>224</v>
      </c>
      <c r="D198" s="216" t="s">
        <v>662</v>
      </c>
      <c r="E198" s="214" t="s">
        <v>230</v>
      </c>
      <c r="F198" s="217" t="n">
        <v>5.17</v>
      </c>
      <c r="G198" s="219" t="n">
        <v>1.66</v>
      </c>
      <c r="H198" s="218" t="n">
        <v>8.58</v>
      </c>
    </row>
    <row r="199" customFormat="false" ht="20.05" hidden="false" customHeight="false" outlineLevel="0" collapsed="false">
      <c r="A199" s="214" t="n">
        <v>88256</v>
      </c>
      <c r="B199" s="214"/>
      <c r="C199" s="215" t="s">
        <v>224</v>
      </c>
      <c r="D199" s="216" t="s">
        <v>576</v>
      </c>
      <c r="E199" s="214" t="s">
        <v>235</v>
      </c>
      <c r="F199" s="217" t="n">
        <v>0.57</v>
      </c>
      <c r="G199" s="219" t="n">
        <v>27.3</v>
      </c>
      <c r="H199" s="218" t="n">
        <v>15.56</v>
      </c>
    </row>
    <row r="200" customFormat="false" ht="20.05" hidden="false" customHeight="false" outlineLevel="0" collapsed="false">
      <c r="A200" s="214" t="n">
        <v>88316</v>
      </c>
      <c r="B200" s="214"/>
      <c r="C200" s="215" t="s">
        <v>224</v>
      </c>
      <c r="D200" s="216" t="s">
        <v>572</v>
      </c>
      <c r="E200" s="214" t="s">
        <v>235</v>
      </c>
      <c r="F200" s="217" t="n">
        <v>0.2</v>
      </c>
      <c r="G200" s="219" t="n">
        <v>20.4</v>
      </c>
      <c r="H200" s="218" t="n">
        <v>4.08</v>
      </c>
    </row>
    <row r="201" customFormat="false" ht="44.15" hidden="false" customHeight="false" outlineLevel="0" collapsed="false">
      <c r="A201" s="214" t="n">
        <v>10841</v>
      </c>
      <c r="B201" s="214"/>
      <c r="C201" s="215" t="s">
        <v>224</v>
      </c>
      <c r="D201" s="216" t="s">
        <v>663</v>
      </c>
      <c r="E201" s="214" t="s">
        <v>623</v>
      </c>
      <c r="F201" s="217" t="n">
        <v>1</v>
      </c>
      <c r="G201" s="219" t="n">
        <v>264.15</v>
      </c>
      <c r="H201" s="218" t="n">
        <v>264.15</v>
      </c>
    </row>
    <row r="202" customFormat="false" ht="15.8" hidden="false" customHeight="false" outlineLevel="0" collapsed="false">
      <c r="A202" s="214"/>
      <c r="B202" s="214"/>
      <c r="C202" s="242"/>
      <c r="D202" s="243"/>
      <c r="E202" s="244" t="s">
        <v>222</v>
      </c>
      <c r="F202" s="245"/>
      <c r="G202" s="246"/>
      <c r="H202" s="247" t="n">
        <v>292.81</v>
      </c>
    </row>
    <row r="203" customFormat="false" ht="15.8" hidden="false" customHeight="false" outlineLevel="0" collapsed="false">
      <c r="A203" s="214"/>
      <c r="B203" s="214"/>
      <c r="C203" s="248"/>
      <c r="D203" s="249"/>
      <c r="E203" s="250"/>
      <c r="F203" s="251"/>
      <c r="G203" s="252"/>
      <c r="H203" s="253"/>
    </row>
    <row r="204" customFormat="false" ht="44.15" hidden="false" customHeight="true" outlineLevel="0" collapsed="false">
      <c r="A204" s="211" t="s">
        <v>146</v>
      </c>
      <c r="B204" s="211" t="n">
        <v>7208</v>
      </c>
      <c r="C204" s="212" t="s">
        <v>664</v>
      </c>
      <c r="D204" s="212"/>
      <c r="E204" s="212"/>
      <c r="F204" s="212"/>
      <c r="G204" s="212"/>
      <c r="H204" s="213" t="s">
        <v>644</v>
      </c>
    </row>
    <row r="205" customFormat="false" ht="20.05" hidden="false" customHeight="false" outlineLevel="0" collapsed="false">
      <c r="A205" s="214" t="n">
        <v>90777</v>
      </c>
      <c r="B205" s="214"/>
      <c r="C205" s="215" t="s">
        <v>224</v>
      </c>
      <c r="D205" s="216" t="s">
        <v>665</v>
      </c>
      <c r="E205" s="214" t="s">
        <v>235</v>
      </c>
      <c r="F205" s="217" t="n">
        <v>24.6059231204998</v>
      </c>
      <c r="G205" s="219" t="n">
        <v>98.6</v>
      </c>
      <c r="H205" s="218" t="n">
        <v>2426.14</v>
      </c>
    </row>
    <row r="206" customFormat="false" ht="20.05" hidden="false" customHeight="false" outlineLevel="0" collapsed="false">
      <c r="A206" s="214" t="n">
        <v>90772</v>
      </c>
      <c r="B206" s="214"/>
      <c r="C206" s="215" t="s">
        <v>224</v>
      </c>
      <c r="D206" s="216" t="s">
        <v>666</v>
      </c>
      <c r="E206" s="214" t="s">
        <v>235</v>
      </c>
      <c r="F206" s="217" t="n">
        <v>24.6059231204998</v>
      </c>
      <c r="G206" s="219" t="n">
        <v>21.53</v>
      </c>
      <c r="H206" s="218" t="n">
        <v>529.76</v>
      </c>
    </row>
    <row r="207" customFormat="false" ht="20.05" hidden="false" customHeight="false" outlineLevel="0" collapsed="false">
      <c r="A207" s="214" t="n">
        <v>90780</v>
      </c>
      <c r="B207" s="214"/>
      <c r="C207" s="215" t="s">
        <v>224</v>
      </c>
      <c r="D207" s="216" t="s">
        <v>667</v>
      </c>
      <c r="E207" s="214" t="s">
        <v>235</v>
      </c>
      <c r="F207" s="217" t="n">
        <v>71.0837779036662</v>
      </c>
      <c r="G207" s="219" t="n">
        <v>50.07</v>
      </c>
      <c r="H207" s="218" t="n">
        <v>3559.16</v>
      </c>
    </row>
    <row r="208" customFormat="false" ht="20.05" hidden="false" customHeight="false" outlineLevel="0" collapsed="false">
      <c r="A208" s="214" t="n">
        <v>88326</v>
      </c>
      <c r="B208" s="214"/>
      <c r="C208" s="215" t="s">
        <v>224</v>
      </c>
      <c r="D208" s="216" t="s">
        <v>668</v>
      </c>
      <c r="E208" s="214" t="s">
        <v>235</v>
      </c>
      <c r="F208" s="217" t="n">
        <v>71.0837779036662</v>
      </c>
      <c r="G208" s="219" t="n">
        <v>26.46</v>
      </c>
      <c r="H208" s="218" t="n">
        <v>1880.87</v>
      </c>
    </row>
    <row r="209" customFormat="false" ht="20.05" hidden="false" customHeight="false" outlineLevel="0" collapsed="false">
      <c r="A209" s="214" t="n">
        <v>2705</v>
      </c>
      <c r="B209" s="214"/>
      <c r="C209" s="215" t="s">
        <v>224</v>
      </c>
      <c r="D209" s="216" t="s">
        <v>669</v>
      </c>
      <c r="E209" s="214" t="s">
        <v>670</v>
      </c>
      <c r="F209" s="217" t="n">
        <v>87.487726650666</v>
      </c>
      <c r="G209" s="219" t="n">
        <v>0.72</v>
      </c>
      <c r="H209" s="218" t="n">
        <v>62.99</v>
      </c>
    </row>
    <row r="210" customFormat="false" ht="20.05" hidden="false" customHeight="false" outlineLevel="0" collapsed="false">
      <c r="A210" s="214" t="n">
        <v>4222</v>
      </c>
      <c r="B210" s="214"/>
      <c r="C210" s="215" t="s">
        <v>224</v>
      </c>
      <c r="D210" s="216" t="s">
        <v>671</v>
      </c>
      <c r="E210" s="214" t="s">
        <v>292</v>
      </c>
      <c r="F210" s="217" t="n">
        <v>21.8719316626665</v>
      </c>
      <c r="G210" s="219" t="n">
        <v>6.52</v>
      </c>
      <c r="H210" s="218" t="n">
        <v>142.6</v>
      </c>
    </row>
    <row r="211" customFormat="false" ht="32.1" hidden="false" customHeight="false" outlineLevel="0" collapsed="false">
      <c r="A211" s="214" t="n">
        <v>92137</v>
      </c>
      <c r="B211" s="214"/>
      <c r="C211" s="215" t="s">
        <v>224</v>
      </c>
      <c r="D211" s="216" t="s">
        <v>672</v>
      </c>
      <c r="E211" s="214" t="s">
        <v>235</v>
      </c>
      <c r="F211" s="217" t="n">
        <v>29.162575550222</v>
      </c>
      <c r="G211" s="219" t="n">
        <v>31.92</v>
      </c>
      <c r="H211" s="218" t="n">
        <v>930.86</v>
      </c>
    </row>
    <row r="212" customFormat="false" ht="32.1" hidden="false" customHeight="false" outlineLevel="0" collapsed="false">
      <c r="A212" s="214" t="n">
        <v>89957</v>
      </c>
      <c r="B212" s="214"/>
      <c r="C212" s="215" t="s">
        <v>224</v>
      </c>
      <c r="D212" s="216" t="s">
        <v>673</v>
      </c>
      <c r="E212" s="214" t="s">
        <v>674</v>
      </c>
      <c r="F212" s="217" t="n">
        <v>6</v>
      </c>
      <c r="G212" s="219" t="n">
        <v>142.28</v>
      </c>
      <c r="H212" s="218" t="n">
        <v>853.68</v>
      </c>
    </row>
    <row r="213" customFormat="false" ht="15.8" hidden="false" customHeight="false" outlineLevel="0" collapsed="false">
      <c r="A213" s="214"/>
      <c r="B213" s="214"/>
      <c r="C213" s="220"/>
      <c r="D213" s="221"/>
      <c r="E213" s="222" t="s">
        <v>222</v>
      </c>
      <c r="F213" s="223"/>
      <c r="G213" s="224"/>
      <c r="H213" s="225" t="n">
        <v>10386.06</v>
      </c>
    </row>
    <row r="214" customFormat="false" ht="15.8" hidden="false" customHeight="false" outlineLevel="0" collapsed="false">
      <c r="A214" s="214"/>
      <c r="B214" s="214"/>
      <c r="C214" s="226"/>
      <c r="D214" s="227"/>
      <c r="E214" s="228"/>
      <c r="F214" s="229"/>
      <c r="G214" s="230"/>
      <c r="H214" s="231"/>
    </row>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autoFilter ref="A13:H214"/>
  <mergeCells count="211">
    <mergeCell ref="A1:H6"/>
    <mergeCell ref="A7:H7"/>
    <mergeCell ref="A8:H8"/>
    <mergeCell ref="A9:H9"/>
    <mergeCell ref="A10:E10"/>
    <mergeCell ref="F10:H10"/>
    <mergeCell ref="A11:D11"/>
    <mergeCell ref="E11:H11"/>
    <mergeCell ref="A12:B12"/>
    <mergeCell ref="C13:G13"/>
    <mergeCell ref="A14:B14"/>
    <mergeCell ref="A15:B15"/>
    <mergeCell ref="A16:B16"/>
    <mergeCell ref="A17:B17"/>
    <mergeCell ref="A18:B18"/>
    <mergeCell ref="C19:G19"/>
    <mergeCell ref="A20:B20"/>
    <mergeCell ref="A21:B21"/>
    <mergeCell ref="A22:B22"/>
    <mergeCell ref="A23:B23"/>
    <mergeCell ref="A24:B24"/>
    <mergeCell ref="A25:B25"/>
    <mergeCell ref="A26:B26"/>
    <mergeCell ref="C27:G27"/>
    <mergeCell ref="A28:B28"/>
    <mergeCell ref="A29:B29"/>
    <mergeCell ref="A30:B30"/>
    <mergeCell ref="A31:B31"/>
    <mergeCell ref="A32:B32"/>
    <mergeCell ref="C33:G33"/>
    <mergeCell ref="A34:B34"/>
    <mergeCell ref="A35:B35"/>
    <mergeCell ref="A36:B36"/>
    <mergeCell ref="A37:B37"/>
    <mergeCell ref="A38:B38"/>
    <mergeCell ref="A39:B39"/>
    <mergeCell ref="A40:B40"/>
    <mergeCell ref="A41:B41"/>
    <mergeCell ref="C42:G42"/>
    <mergeCell ref="A43:B43"/>
    <mergeCell ref="A44:B44"/>
    <mergeCell ref="A45:B45"/>
    <mergeCell ref="A46:B46"/>
    <mergeCell ref="A47:B47"/>
    <mergeCell ref="A48:B48"/>
    <mergeCell ref="A49:B49"/>
    <mergeCell ref="A50:B50"/>
    <mergeCell ref="C51:G51"/>
    <mergeCell ref="A52:B52"/>
    <mergeCell ref="A53:B53"/>
    <mergeCell ref="A54:B54"/>
    <mergeCell ref="A55:B55"/>
    <mergeCell ref="A56:B56"/>
    <mergeCell ref="A57:B57"/>
    <mergeCell ref="A58:B58"/>
    <mergeCell ref="A59:B59"/>
    <mergeCell ref="A60:B60"/>
    <mergeCell ref="A61:B61"/>
    <mergeCell ref="C62:G62"/>
    <mergeCell ref="A63:B63"/>
    <mergeCell ref="A64:B64"/>
    <mergeCell ref="A65:B65"/>
    <mergeCell ref="A66:B66"/>
    <mergeCell ref="C67:G67"/>
    <mergeCell ref="A68:B68"/>
    <mergeCell ref="A69:B69"/>
    <mergeCell ref="A70:B70"/>
    <mergeCell ref="A71:B71"/>
    <mergeCell ref="C72:G72"/>
    <mergeCell ref="A73:B73"/>
    <mergeCell ref="A74:B74"/>
    <mergeCell ref="A75:B75"/>
    <mergeCell ref="A76:B76"/>
    <mergeCell ref="A77:B77"/>
    <mergeCell ref="C78:G78"/>
    <mergeCell ref="A79:B79"/>
    <mergeCell ref="A80:B80"/>
    <mergeCell ref="A81:B81"/>
    <mergeCell ref="C82:G82"/>
    <mergeCell ref="A83:B83"/>
    <mergeCell ref="A84:B84"/>
    <mergeCell ref="A85:B85"/>
    <mergeCell ref="A86:B86"/>
    <mergeCell ref="A87:B87"/>
    <mergeCell ref="C88:G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C102:G102"/>
    <mergeCell ref="A103:B103"/>
    <mergeCell ref="A104:B104"/>
    <mergeCell ref="A105:B105"/>
    <mergeCell ref="A106:B106"/>
    <mergeCell ref="C107:G107"/>
    <mergeCell ref="A108:B108"/>
    <mergeCell ref="A109:B109"/>
    <mergeCell ref="A110:B110"/>
    <mergeCell ref="A111:B111"/>
    <mergeCell ref="C112:G112"/>
    <mergeCell ref="A113:B113"/>
    <mergeCell ref="A114:B114"/>
    <mergeCell ref="A115:B115"/>
    <mergeCell ref="A116:B116"/>
    <mergeCell ref="C117:G117"/>
    <mergeCell ref="A118:B118"/>
    <mergeCell ref="A119:B119"/>
    <mergeCell ref="A120:B120"/>
    <mergeCell ref="A121:B121"/>
    <mergeCell ref="A122:B122"/>
    <mergeCell ref="A123:B123"/>
    <mergeCell ref="C124:G124"/>
    <mergeCell ref="A125:B125"/>
    <mergeCell ref="A126:B126"/>
    <mergeCell ref="A127:B127"/>
    <mergeCell ref="A128:B128"/>
    <mergeCell ref="C129:G129"/>
    <mergeCell ref="A130:B130"/>
    <mergeCell ref="A131:B131"/>
    <mergeCell ref="A132:B132"/>
    <mergeCell ref="A133:B133"/>
    <mergeCell ref="A134:B134"/>
    <mergeCell ref="C135:G135"/>
    <mergeCell ref="A136:B136"/>
    <mergeCell ref="A137:B137"/>
    <mergeCell ref="A138:B138"/>
    <mergeCell ref="A139:B139"/>
    <mergeCell ref="A140:B140"/>
    <mergeCell ref="A141:B141"/>
    <mergeCell ref="A142:B142"/>
    <mergeCell ref="C143:G143"/>
    <mergeCell ref="A144:B144"/>
    <mergeCell ref="A145:B145"/>
    <mergeCell ref="A146:B146"/>
    <mergeCell ref="A147:B147"/>
    <mergeCell ref="A148:B148"/>
    <mergeCell ref="A149:B149"/>
    <mergeCell ref="A150:B150"/>
    <mergeCell ref="A151:B151"/>
    <mergeCell ref="A152:B152"/>
    <mergeCell ref="C153:G153"/>
    <mergeCell ref="A154:B154"/>
    <mergeCell ref="A155:B155"/>
    <mergeCell ref="A156:B156"/>
    <mergeCell ref="A157:B157"/>
    <mergeCell ref="A158:B158"/>
    <mergeCell ref="A159:B159"/>
    <mergeCell ref="A160:B160"/>
    <mergeCell ref="A161:B161"/>
    <mergeCell ref="C162:G162"/>
    <mergeCell ref="A163:B163"/>
    <mergeCell ref="A164:B164"/>
    <mergeCell ref="A165:B165"/>
    <mergeCell ref="A166:B166"/>
    <mergeCell ref="A167:B167"/>
    <mergeCell ref="A168:B168"/>
    <mergeCell ref="A169:B169"/>
    <mergeCell ref="A170:B170"/>
    <mergeCell ref="A171:B171"/>
    <mergeCell ref="A172:B172"/>
    <mergeCell ref="A173:B173"/>
    <mergeCell ref="C174:G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C188:G188"/>
    <mergeCell ref="A189:B189"/>
    <mergeCell ref="A190:B190"/>
    <mergeCell ref="A191:B191"/>
    <mergeCell ref="A192:B192"/>
    <mergeCell ref="A193:B193"/>
    <mergeCell ref="A194:B194"/>
    <mergeCell ref="A195:B195"/>
    <mergeCell ref="C196:G196"/>
    <mergeCell ref="A197:B197"/>
    <mergeCell ref="A198:B198"/>
    <mergeCell ref="A199:B199"/>
    <mergeCell ref="A200:B200"/>
    <mergeCell ref="A201:B201"/>
    <mergeCell ref="A202:B202"/>
    <mergeCell ref="A203:B203"/>
    <mergeCell ref="C204:G204"/>
    <mergeCell ref="A205:B205"/>
    <mergeCell ref="A206:B206"/>
    <mergeCell ref="A207:B207"/>
    <mergeCell ref="A208:B208"/>
    <mergeCell ref="A209:B209"/>
    <mergeCell ref="A210:B210"/>
    <mergeCell ref="A211:B211"/>
    <mergeCell ref="A212:B212"/>
    <mergeCell ref="A213:B213"/>
    <mergeCell ref="A214:B214"/>
  </mergeCells>
  <printOptions headings="false" gridLines="false" gridLinesSet="true" horizontalCentered="true" verticalCentered="false"/>
  <pageMargins left="0.590277777777778" right="0.590277777777778" top="0.590277777777778" bottom="0.721527777777778" header="0.511805555555555" footer="0.164583333333333"/>
  <pageSetup paperSize="9" scale="69" firstPageNumber="1" fitToWidth="1" fitToHeight="1" pageOrder="downThenOver" orientation="portrait" blackAndWhite="false" draft="false" cellComments="none" useFirstPageNumber="true" horizontalDpi="300" verticalDpi="300" copies="1"/>
  <headerFooter differentFirst="false" differentOddEven="false">
    <oddHeader/>
    <oddFooter>&amp;CEngº Civil
Crea nº 126.956-9
Guilherme Silveira de Oliveira&amp;R&amp;"Arial,Normal"&amp;10&amp;P</oddFooter>
  </headerFooter>
  <drawing r:id="rId1"/>
</worksheet>
</file>

<file path=xl/worksheets/sheet14.xml><?xml version="1.0" encoding="utf-8"?>
<worksheet xmlns="http://schemas.openxmlformats.org/spreadsheetml/2006/main" xmlns:r="http://schemas.openxmlformats.org/officeDocument/2006/relationships">
  <sheetPr filterMode="false">
    <pageSetUpPr fitToPage="false"/>
  </sheetPr>
  <dimension ref="A35:H35"/>
  <sheetViews>
    <sheetView showFormulas="false" showGridLines="true" showRowColHeaders="true" showZeros="true" rightToLeft="false" tabSelected="true" showOutlineSymbols="true" defaultGridColor="true" view="pageBreakPreview" topLeftCell="A11" colorId="64" zoomScale="75" zoomScaleNormal="75" zoomScalePageLayoutView="75" workbookViewId="0">
      <selection pane="topLeft" activeCell="K36" activeCellId="0" sqref="K36"/>
    </sheetView>
  </sheetViews>
  <sheetFormatPr defaultRowHeight="14.05" zeroHeight="false" outlineLevelRow="0" outlineLevelCol="0"/>
  <cols>
    <col collapsed="false" customWidth="false" hidden="false" outlineLevel="0" max="6" min="1" style="0" width="11.48"/>
    <col collapsed="false" customWidth="true" hidden="false" outlineLevel="0" max="7" min="7" style="0" width="5.65"/>
    <col collapsed="false" customWidth="true" hidden="false" outlineLevel="0" max="8" min="8" style="0" width="13.89"/>
    <col collapsed="false" customWidth="true" hidden="false" outlineLevel="0" max="1025" min="9" style="0" width="10.82"/>
  </cols>
  <sheetData>
    <row r="35" customFormat="false" ht="17.65" hidden="false" customHeight="true" outlineLevel="0" collapsed="false">
      <c r="A35" s="6" t="s">
        <v>10</v>
      </c>
      <c r="B35" s="6"/>
      <c r="C35" s="6"/>
      <c r="D35" s="6"/>
      <c r="E35" s="6"/>
      <c r="F35" s="6"/>
      <c r="G35" s="6"/>
      <c r="H35" s="6"/>
    </row>
  </sheetData>
  <mergeCells count="1">
    <mergeCell ref="A35:H35"/>
  </mergeCells>
  <printOptions headings="false" gridLines="false" gridLinesSet="true" horizontalCentered="false" verticalCentered="false"/>
  <pageMargins left="1.33888888888889" right="0.7875" top="0.702777777777778" bottom="0.736111111111111" header="0.604166666666667" footer="0.179166666666667"/>
  <pageSetup paperSize="9" scale="61" firstPageNumber="0" fitToWidth="1" fitToHeight="1" pageOrder="downThenOver" orientation="portrait" blackAndWhite="false" draft="false" cellComments="none" useFirstPageNumber="false" horizontalDpi="300" verticalDpi="300" copies="1"/>
  <headerFooter differentFirst="false" differentOddEven="false">
    <oddHeader/>
    <oddFooter>&amp;CEngº Civil
Crea nº 126.956-9
Guilherme Silveira de Oliveira</oddFooter>
  </headerFooter>
</worksheet>
</file>

<file path=xl/worksheets/sheet15.xml><?xml version="1.0" encoding="utf-8"?>
<worksheet xmlns="http://schemas.openxmlformats.org/spreadsheetml/2006/main" xmlns:r="http://schemas.openxmlformats.org/officeDocument/2006/relationships">
  <sheetPr filterMode="false">
    <pageSetUpPr fitToPage="false"/>
  </sheetPr>
  <dimension ref="A1:F30"/>
  <sheetViews>
    <sheetView showFormulas="false" showGridLines="true" showRowColHeaders="true" showZeros="true" rightToLeft="false" tabSelected="true" showOutlineSymbols="true" defaultGridColor="true" view="pageBreakPreview" topLeftCell="A1" colorId="64" zoomScale="75" zoomScaleNormal="75" zoomScalePageLayoutView="75" workbookViewId="0">
      <selection pane="topLeft" activeCell="J22" activeCellId="0" sqref="J22"/>
    </sheetView>
  </sheetViews>
  <sheetFormatPr defaultRowHeight="15.8" zeroHeight="false" outlineLevelRow="0" outlineLevelCol="0"/>
  <cols>
    <col collapsed="false" customWidth="true" hidden="false" outlineLevel="0" max="1" min="1" style="0" width="10.84"/>
    <col collapsed="false" customWidth="true" hidden="false" outlineLevel="0" max="2" min="2" style="0" width="10.19"/>
    <col collapsed="false" customWidth="true" hidden="false" outlineLevel="0" max="3" min="3" style="0" width="69.11"/>
    <col collapsed="false" customWidth="false" hidden="false" outlineLevel="0" max="4" min="4" style="254" width="11.52"/>
    <col collapsed="false" customWidth="true" hidden="false" outlineLevel="0" max="6" min="6" style="255" width="12.9"/>
  </cols>
  <sheetData>
    <row r="1" customFormat="false" ht="15.8" hidden="false" customHeight="false" outlineLevel="0" collapsed="false">
      <c r="A1" s="170"/>
      <c r="B1" s="170"/>
      <c r="C1" s="170"/>
      <c r="D1" s="170"/>
      <c r="E1" s="170"/>
      <c r="F1" s="170"/>
    </row>
    <row r="2" customFormat="false" ht="15.8" hidden="false" customHeight="false" outlineLevel="0" collapsed="false">
      <c r="A2" s="170"/>
      <c r="B2" s="170"/>
      <c r="C2" s="170"/>
      <c r="D2" s="170"/>
      <c r="E2" s="170"/>
      <c r="F2" s="170"/>
    </row>
    <row r="3" customFormat="false" ht="15.8" hidden="false" customHeight="false" outlineLevel="0" collapsed="false">
      <c r="A3" s="170"/>
      <c r="B3" s="170"/>
      <c r="C3" s="170"/>
      <c r="D3" s="170"/>
      <c r="E3" s="170"/>
      <c r="F3" s="170"/>
    </row>
    <row r="4" customFormat="false" ht="15.8" hidden="false" customHeight="false" outlineLevel="0" collapsed="false">
      <c r="A4" s="170"/>
      <c r="B4" s="170"/>
      <c r="C4" s="170"/>
      <c r="D4" s="170"/>
      <c r="E4" s="170"/>
      <c r="F4" s="170"/>
    </row>
    <row r="5" customFormat="false" ht="15.8" hidden="false" customHeight="false" outlineLevel="0" collapsed="false">
      <c r="A5" s="170"/>
      <c r="B5" s="170"/>
      <c r="C5" s="170"/>
      <c r="D5" s="170"/>
      <c r="E5" s="170"/>
      <c r="F5" s="170"/>
    </row>
    <row r="6" customFormat="false" ht="15.8" hidden="false" customHeight="false" outlineLevel="0" collapsed="false">
      <c r="A6" s="170"/>
      <c r="B6" s="170"/>
      <c r="C6" s="170"/>
      <c r="D6" s="170"/>
      <c r="E6" s="170"/>
      <c r="F6" s="170"/>
    </row>
    <row r="7" customFormat="false" ht="19.35" hidden="false" customHeight="true" outlineLevel="0" collapsed="false">
      <c r="A7" s="171" t="s">
        <v>10</v>
      </c>
      <c r="B7" s="171"/>
      <c r="C7" s="171"/>
      <c r="D7" s="171"/>
      <c r="E7" s="171"/>
      <c r="F7" s="171"/>
    </row>
    <row r="8" customFormat="false" ht="15.8" hidden="false" customHeight="false" outlineLevel="0" collapsed="false">
      <c r="A8" s="172" t="str">
        <f aca="false">orcamento_geral!A7</f>
        <v>PREFEITURA MUNICIPAL DE XANXERÊ</v>
      </c>
      <c r="B8" s="172"/>
      <c r="C8" s="172"/>
      <c r="D8" s="172"/>
      <c r="E8" s="172"/>
      <c r="F8" s="172"/>
    </row>
    <row r="9" customFormat="false" ht="15.8" hidden="false" customHeight="false" outlineLevel="0" collapsed="false">
      <c r="A9" s="172" t="str">
        <f aca="false">orcamento_geral!A8</f>
        <v>Obra : CREAS</v>
      </c>
      <c r="B9" s="172"/>
      <c r="C9" s="172"/>
      <c r="D9" s="172"/>
      <c r="E9" s="172"/>
      <c r="F9" s="172"/>
    </row>
    <row r="10" customFormat="false" ht="15.8" hidden="false" customHeight="false" outlineLevel="0" collapsed="false">
      <c r="A10" s="173" t="str">
        <f aca="false">orcamento_geral!A9</f>
        <v>RUA MARANHÃO, 259, XANXERÊ-SC</v>
      </c>
      <c r="B10" s="173"/>
      <c r="C10" s="173"/>
      <c r="D10" s="193" t="str">
        <f aca="false">orcamento_geral!D10</f>
        <v>Área Total Construída = 219,58m2</v>
      </c>
      <c r="E10" s="193"/>
      <c r="F10" s="193"/>
    </row>
    <row r="11" customFormat="false" ht="15.8" hidden="false" customHeight="false" outlineLevel="0" collapsed="false">
      <c r="A11" s="209" t="str">
        <f aca="false">orcamento_geral!A10</f>
        <v>Data Base: Janeiro_2022 – NÃO Desonerado</v>
      </c>
      <c r="B11" s="209"/>
      <c r="C11" s="209"/>
      <c r="D11" s="195"/>
      <c r="E11" s="195"/>
      <c r="F11" s="195"/>
    </row>
    <row r="12" customFormat="false" ht="19.25" hidden="false" customHeight="false" outlineLevel="0" collapsed="false">
      <c r="A12" s="256" t="s">
        <v>675</v>
      </c>
      <c r="B12" s="256" t="s">
        <v>33</v>
      </c>
      <c r="C12" s="256" t="s">
        <v>676</v>
      </c>
      <c r="D12" s="256" t="s">
        <v>677</v>
      </c>
      <c r="E12" s="256" t="s">
        <v>678</v>
      </c>
      <c r="F12" s="257" t="s">
        <v>679</v>
      </c>
    </row>
    <row r="13" customFormat="false" ht="15.8" hidden="false" customHeight="false" outlineLevel="0" collapsed="false">
      <c r="A13" s="258" t="s">
        <v>556</v>
      </c>
      <c r="B13" s="258" t="n">
        <v>268</v>
      </c>
      <c r="C13" s="259" t="s">
        <v>680</v>
      </c>
      <c r="D13" s="259" t="s">
        <v>203</v>
      </c>
      <c r="E13" s="260" t="n">
        <v>43566</v>
      </c>
      <c r="F13" s="261" t="n">
        <v>187.93</v>
      </c>
    </row>
    <row r="14" customFormat="false" ht="15.8" hidden="false" customHeight="false" outlineLevel="0" collapsed="false">
      <c r="A14" s="262" t="s">
        <v>681</v>
      </c>
      <c r="B14" s="262"/>
      <c r="C14" s="262" t="s">
        <v>682</v>
      </c>
      <c r="D14" s="262" t="s">
        <v>683</v>
      </c>
      <c r="E14" s="262"/>
      <c r="F14" s="263" t="s">
        <v>684</v>
      </c>
    </row>
    <row r="15" customFormat="false" ht="20.3" hidden="false" customHeight="true" outlineLevel="0" collapsed="false">
      <c r="A15" s="56" t="s">
        <v>685</v>
      </c>
      <c r="B15" s="56"/>
      <c r="C15" s="264" t="s">
        <v>686</v>
      </c>
      <c r="D15" s="265" t="s">
        <v>687</v>
      </c>
      <c r="E15" s="265"/>
      <c r="F15" s="266" t="n">
        <v>224.41</v>
      </c>
    </row>
    <row r="16" customFormat="false" ht="20.3" hidden="false" customHeight="true" outlineLevel="0" collapsed="false">
      <c r="A16" s="56" t="s">
        <v>688</v>
      </c>
      <c r="B16" s="56"/>
      <c r="C16" s="264" t="s">
        <v>689</v>
      </c>
      <c r="D16" s="265" t="s">
        <v>687</v>
      </c>
      <c r="E16" s="265"/>
      <c r="F16" s="266" t="n">
        <v>174.5</v>
      </c>
    </row>
    <row r="17" customFormat="false" ht="20.3" hidden="false" customHeight="true" outlineLevel="0" collapsed="false">
      <c r="A17" s="56" t="s">
        <v>690</v>
      </c>
      <c r="B17" s="56"/>
      <c r="C17" s="264" t="s">
        <v>691</v>
      </c>
      <c r="D17" s="265" t="s">
        <v>687</v>
      </c>
      <c r="E17" s="265"/>
      <c r="F17" s="266" t="n">
        <v>164.9</v>
      </c>
    </row>
    <row r="18" customFormat="false" ht="20.3" hidden="false" customHeight="false" outlineLevel="0" collapsed="false">
      <c r="A18" s="56"/>
      <c r="B18" s="56"/>
      <c r="C18" s="264"/>
      <c r="D18" s="265"/>
      <c r="E18" s="265"/>
      <c r="F18" s="266"/>
    </row>
    <row r="19" customFormat="false" ht="15.8" hidden="false" customHeight="false" outlineLevel="0" collapsed="false">
      <c r="A19" s="258" t="s">
        <v>556</v>
      </c>
      <c r="B19" s="258" t="n">
        <v>1063</v>
      </c>
      <c r="C19" s="259" t="s">
        <v>692</v>
      </c>
      <c r="D19" s="259" t="s">
        <v>203</v>
      </c>
      <c r="E19" s="260" t="n">
        <v>44571</v>
      </c>
      <c r="F19" s="261" t="n">
        <v>51.33</v>
      </c>
    </row>
    <row r="20" customFormat="false" ht="15.8" hidden="false" customHeight="false" outlineLevel="0" collapsed="false">
      <c r="A20" s="262" t="s">
        <v>681</v>
      </c>
      <c r="B20" s="262"/>
      <c r="C20" s="262" t="s">
        <v>682</v>
      </c>
      <c r="D20" s="262" t="s">
        <v>683</v>
      </c>
      <c r="E20" s="262"/>
      <c r="F20" s="263" t="s">
        <v>684</v>
      </c>
    </row>
    <row r="21" customFormat="false" ht="20.3" hidden="false" customHeight="true" outlineLevel="0" collapsed="false">
      <c r="A21" s="56" t="s">
        <v>693</v>
      </c>
      <c r="B21" s="56"/>
      <c r="C21" s="264" t="s">
        <v>694</v>
      </c>
      <c r="D21" s="265" t="s">
        <v>687</v>
      </c>
      <c r="E21" s="265"/>
      <c r="F21" s="266" t="n">
        <v>55</v>
      </c>
    </row>
    <row r="22" customFormat="false" ht="20.3" hidden="false" customHeight="true" outlineLevel="0" collapsed="false">
      <c r="A22" s="56" t="s">
        <v>695</v>
      </c>
      <c r="B22" s="56"/>
      <c r="C22" s="264" t="s">
        <v>696</v>
      </c>
      <c r="D22" s="265" t="s">
        <v>687</v>
      </c>
      <c r="E22" s="265"/>
      <c r="F22" s="266" t="n">
        <v>52</v>
      </c>
    </row>
    <row r="23" customFormat="false" ht="20.3" hidden="false" customHeight="true" outlineLevel="0" collapsed="false">
      <c r="A23" s="56" t="s">
        <v>697</v>
      </c>
      <c r="B23" s="56"/>
      <c r="C23" s="264" t="s">
        <v>698</v>
      </c>
      <c r="D23" s="265" t="s">
        <v>687</v>
      </c>
      <c r="E23" s="265"/>
      <c r="F23" s="266" t="n">
        <v>47</v>
      </c>
    </row>
    <row r="24" customFormat="false" ht="20.3" hidden="false" customHeight="false" outlineLevel="0" collapsed="false">
      <c r="A24" s="56"/>
      <c r="B24" s="56"/>
      <c r="C24" s="264"/>
      <c r="D24" s="265"/>
      <c r="E24" s="265"/>
      <c r="F24" s="266"/>
    </row>
    <row r="25" customFormat="false" ht="15.8" hidden="false" customHeight="false" outlineLevel="0" collapsed="false">
      <c r="A25" s="258" t="s">
        <v>556</v>
      </c>
      <c r="B25" s="258" t="n">
        <v>1256</v>
      </c>
      <c r="C25" s="259" t="s">
        <v>699</v>
      </c>
      <c r="D25" s="259" t="s">
        <v>221</v>
      </c>
      <c r="E25" s="260" t="n">
        <v>44501</v>
      </c>
      <c r="F25" s="261" t="n">
        <v>52.68</v>
      </c>
    </row>
    <row r="26" customFormat="false" ht="15.8" hidden="false" customHeight="false" outlineLevel="0" collapsed="false">
      <c r="A26" s="262" t="s">
        <v>681</v>
      </c>
      <c r="B26" s="262"/>
      <c r="C26" s="262" t="s">
        <v>682</v>
      </c>
      <c r="D26" s="262" t="s">
        <v>683</v>
      </c>
      <c r="E26" s="262"/>
      <c r="F26" s="263" t="s">
        <v>684</v>
      </c>
    </row>
    <row r="27" customFormat="false" ht="20.3" hidden="false" customHeight="true" outlineLevel="0" collapsed="false">
      <c r="A27" s="56" t="s">
        <v>700</v>
      </c>
      <c r="B27" s="56"/>
      <c r="C27" s="264" t="s">
        <v>701</v>
      </c>
      <c r="D27" s="265" t="s">
        <v>687</v>
      </c>
      <c r="E27" s="265"/>
      <c r="F27" s="266" t="n">
        <v>52.68</v>
      </c>
    </row>
    <row r="28" customFormat="false" ht="20.3" hidden="false" customHeight="true" outlineLevel="0" collapsed="false">
      <c r="A28" s="56"/>
      <c r="B28" s="56"/>
      <c r="C28" s="264"/>
      <c r="D28" s="265" t="s">
        <v>687</v>
      </c>
      <c r="E28" s="265"/>
      <c r="F28" s="266"/>
    </row>
    <row r="29" customFormat="false" ht="20.3" hidden="false" customHeight="true" outlineLevel="0" collapsed="false">
      <c r="A29" s="56"/>
      <c r="B29" s="56"/>
      <c r="C29" s="264"/>
      <c r="D29" s="265" t="s">
        <v>687</v>
      </c>
      <c r="E29" s="265"/>
      <c r="F29" s="266"/>
    </row>
    <row r="30" customFormat="false" ht="20.3" hidden="false" customHeight="false" outlineLevel="0" collapsed="false">
      <c r="A30" s="56"/>
      <c r="B30" s="56"/>
      <c r="C30" s="264"/>
      <c r="D30" s="265"/>
      <c r="E30" s="265"/>
      <c r="F30" s="266"/>
    </row>
  </sheetData>
  <autoFilter ref="A12:F30"/>
  <mergeCells count="32">
    <mergeCell ref="A1:F6"/>
    <mergeCell ref="A7:F7"/>
    <mergeCell ref="A8:F8"/>
    <mergeCell ref="A9:F9"/>
    <mergeCell ref="A10:C10"/>
    <mergeCell ref="D10:F10"/>
    <mergeCell ref="A11:C11"/>
    <mergeCell ref="D11:F11"/>
    <mergeCell ref="A15:B15"/>
    <mergeCell ref="D15:E15"/>
    <mergeCell ref="A16:B16"/>
    <mergeCell ref="D16:E16"/>
    <mergeCell ref="A17:B17"/>
    <mergeCell ref="D17:E17"/>
    <mergeCell ref="A18:B18"/>
    <mergeCell ref="D18:E18"/>
    <mergeCell ref="A21:B21"/>
    <mergeCell ref="D21:E21"/>
    <mergeCell ref="A22:B22"/>
    <mergeCell ref="D22:E22"/>
    <mergeCell ref="A23:B23"/>
    <mergeCell ref="D23:E23"/>
    <mergeCell ref="A24:B24"/>
    <mergeCell ref="D24:E24"/>
    <mergeCell ref="A27:B27"/>
    <mergeCell ref="D27:E27"/>
    <mergeCell ref="A28:B28"/>
    <mergeCell ref="D28:E28"/>
    <mergeCell ref="A29:B29"/>
    <mergeCell ref="D29:E29"/>
    <mergeCell ref="A30:B30"/>
    <mergeCell ref="D30:E30"/>
  </mergeCells>
  <printOptions headings="false" gridLines="false" gridLinesSet="true" horizontalCentered="false" verticalCentered="false"/>
  <pageMargins left="1.33888888888889" right="0.7875" top="0.702777777777778" bottom="0.736111111111111" header="0.604166666666667" footer="0.179166666666667"/>
  <pageSetup paperSize="9" scale="61" firstPageNumber="0" fitToWidth="1" fitToHeight="1" pageOrder="downThenOver" orientation="portrait" blackAndWhite="false" draft="false" cellComments="none" useFirstPageNumber="false" horizontalDpi="300" verticalDpi="300" copies="1"/>
  <headerFooter differentFirst="false" differentOddEven="false">
    <oddHeader/>
    <oddFooter>&amp;CEngº Civil
Crea nº 126.956-9
Guilherme Silveira de Oliveira</oddFooter>
  </headerFooter>
  <drawing r:id="rId1"/>
</worksheet>
</file>

<file path=xl/worksheets/sheet16.xml><?xml version="1.0" encoding="utf-8"?>
<worksheet xmlns="http://schemas.openxmlformats.org/spreadsheetml/2006/main" xmlns:r="http://schemas.openxmlformats.org/officeDocument/2006/relationships">
  <sheetPr filterMode="false">
    <pageSetUpPr fitToPage="false"/>
  </sheetPr>
  <dimension ref="A35:H35"/>
  <sheetViews>
    <sheetView showFormulas="false" showGridLines="true" showRowColHeaders="true" showZeros="true" rightToLeft="false" tabSelected="true" showOutlineSymbols="true" defaultGridColor="true" view="pageBreakPreview" topLeftCell="A1" colorId="64" zoomScale="75" zoomScaleNormal="75" zoomScalePageLayoutView="75" workbookViewId="0">
      <selection pane="topLeft" activeCell="A1" activeCellId="0" sqref="A1"/>
    </sheetView>
  </sheetViews>
  <sheetFormatPr defaultRowHeight="14.05" zeroHeight="false" outlineLevelRow="0" outlineLevelCol="0"/>
  <cols>
    <col collapsed="false" customWidth="false" hidden="false" outlineLevel="0" max="6" min="1" style="0" width="11.48"/>
    <col collapsed="false" customWidth="true" hidden="false" outlineLevel="0" max="7" min="7" style="0" width="8.6"/>
    <col collapsed="false" customWidth="false" hidden="false" outlineLevel="0" max="8" min="8" style="0" width="11.48"/>
    <col collapsed="false" customWidth="true" hidden="false" outlineLevel="0" max="1025" min="9" style="0" width="10.82"/>
  </cols>
  <sheetData>
    <row r="35" customFormat="false" ht="17.65" hidden="false" customHeight="true" outlineLevel="0" collapsed="false">
      <c r="A35" s="6" t="s">
        <v>11</v>
      </c>
      <c r="B35" s="6"/>
      <c r="C35" s="6"/>
      <c r="D35" s="6"/>
      <c r="E35" s="6"/>
      <c r="F35" s="6"/>
      <c r="G35" s="6"/>
      <c r="H35" s="6"/>
    </row>
  </sheetData>
  <mergeCells count="1">
    <mergeCell ref="A35:H35"/>
  </mergeCells>
  <printOptions headings="false" gridLines="false" gridLinesSet="true" horizontalCentered="false" verticalCentered="false"/>
  <pageMargins left="0.7875" right="0.538888888888889" top="0.7875" bottom="0.7875" header="0.511805555555555" footer="0.51180555555555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
    <oddFooter/>
  </headerFooter>
</worksheet>
</file>

<file path=xl/worksheets/sheet17.xml><?xml version="1.0" encoding="utf-8"?>
<worksheet xmlns="http://schemas.openxmlformats.org/spreadsheetml/2006/main" xmlns:r="http://schemas.openxmlformats.org/officeDocument/2006/relationships">
  <sheetPr filterMode="false">
    <pageSetUpPr fitToPage="false"/>
  </sheetPr>
  <dimension ref="A1:H1048576"/>
  <sheetViews>
    <sheetView showFormulas="false" showGridLines="true" showRowColHeaders="true" showZeros="true" rightToLeft="false" tabSelected="true" showOutlineSymbols="true" defaultGridColor="true" view="pageBreakPreview" topLeftCell="A1" colorId="64" zoomScale="75" zoomScaleNormal="75" zoomScalePageLayoutView="75" workbookViewId="0">
      <selection pane="topLeft" activeCell="A1" activeCellId="0" sqref="A1"/>
    </sheetView>
  </sheetViews>
  <sheetFormatPr defaultRowHeight="17.5" zeroHeight="false" outlineLevelRow="0" outlineLevelCol="0"/>
  <cols>
    <col collapsed="false" customWidth="true" hidden="false" outlineLevel="0" max="1" min="1" style="208" width="54.14"/>
    <col collapsed="false" customWidth="true" hidden="false" outlineLevel="0" max="2" min="2" style="208" width="11.8"/>
    <col collapsed="false" customWidth="true" hidden="false" outlineLevel="0" max="3" min="3" style="208" width="45.45"/>
    <col collapsed="false" customWidth="true" hidden="false" outlineLevel="0" max="4" min="4" style="208" width="2.55"/>
    <col collapsed="false" customWidth="true" hidden="false" outlineLevel="0" max="5" min="5" style="208" width="20.47"/>
    <col collapsed="false" customWidth="false" hidden="false" outlineLevel="0" max="257" min="6" style="208" width="11.48"/>
  </cols>
  <sheetData>
    <row r="1" customFormat="false" ht="17.5" hidden="false" customHeight="true" outlineLevel="0" collapsed="false">
      <c r="A1" s="267"/>
      <c r="B1" s="267"/>
      <c r="C1" s="267"/>
      <c r="D1" s="268"/>
      <c r="E1" s="268"/>
      <c r="F1" s="268"/>
      <c r="G1" s="268"/>
      <c r="H1" s="268"/>
    </row>
    <row r="2" customFormat="false" ht="17.5" hidden="false" customHeight="true" outlineLevel="0" collapsed="false">
      <c r="A2" s="267"/>
      <c r="B2" s="267"/>
      <c r="C2" s="267"/>
      <c r="D2" s="268"/>
      <c r="E2" s="268"/>
      <c r="F2" s="268"/>
      <c r="G2" s="268"/>
      <c r="H2" s="268"/>
    </row>
    <row r="3" customFormat="false" ht="17.5" hidden="false" customHeight="true" outlineLevel="0" collapsed="false">
      <c r="A3" s="267"/>
      <c r="B3" s="267"/>
      <c r="C3" s="267"/>
      <c r="D3" s="268"/>
      <c r="E3" s="268"/>
      <c r="F3" s="268"/>
      <c r="G3" s="268"/>
      <c r="H3" s="268"/>
    </row>
    <row r="4" customFormat="false" ht="17.5" hidden="false" customHeight="true" outlineLevel="0" collapsed="false">
      <c r="A4" s="267"/>
      <c r="B4" s="267"/>
      <c r="C4" s="267"/>
      <c r="D4" s="268"/>
      <c r="E4" s="268"/>
      <c r="F4" s="268"/>
      <c r="G4" s="268"/>
      <c r="H4" s="268"/>
    </row>
    <row r="5" customFormat="false" ht="17.5" hidden="false" customHeight="true" outlineLevel="0" collapsed="false">
      <c r="A5" s="267"/>
      <c r="B5" s="267"/>
      <c r="C5" s="267"/>
      <c r="D5" s="268"/>
      <c r="E5" s="268"/>
      <c r="F5" s="268"/>
      <c r="G5" s="268"/>
      <c r="H5" s="268"/>
    </row>
    <row r="6" customFormat="false" ht="17.5" hidden="false" customHeight="true" outlineLevel="0" collapsed="false">
      <c r="A6" s="267"/>
      <c r="B6" s="267"/>
      <c r="C6" s="267"/>
      <c r="D6" s="268"/>
      <c r="E6" s="268"/>
      <c r="F6" s="268"/>
      <c r="G6" s="268"/>
      <c r="H6" s="268"/>
    </row>
    <row r="7" customFormat="false" ht="17.5" hidden="false" customHeight="true" outlineLevel="0" collapsed="false">
      <c r="A7" s="267"/>
      <c r="B7" s="267"/>
      <c r="C7" s="267"/>
      <c r="D7" s="268"/>
      <c r="E7" s="268"/>
      <c r="F7" s="268"/>
      <c r="G7" s="268"/>
      <c r="H7" s="268"/>
    </row>
    <row r="8" customFormat="false" ht="15.8" hidden="false" customHeight="true" outlineLevel="0" collapsed="false">
      <c r="A8" s="269" t="str">
        <f aca="false">orcamento_geral!A7</f>
        <v>PREFEITURA MUNICIPAL DE XANXERÊ</v>
      </c>
      <c r="B8" s="269"/>
      <c r="C8" s="269"/>
      <c r="D8" s="268"/>
      <c r="E8" s="268"/>
      <c r="F8" s="268"/>
      <c r="G8" s="268"/>
      <c r="H8" s="268"/>
    </row>
    <row r="9" customFormat="false" ht="15.8" hidden="false" customHeight="true" outlineLevel="0" collapsed="false">
      <c r="A9" s="269" t="str">
        <f aca="false">orcamento_geral!A8</f>
        <v>Obra : CREAS</v>
      </c>
      <c r="B9" s="269"/>
      <c r="C9" s="269"/>
      <c r="D9" s="268"/>
      <c r="E9" s="268"/>
      <c r="F9" s="268"/>
      <c r="G9" s="268"/>
      <c r="H9" s="268"/>
    </row>
    <row r="10" customFormat="false" ht="15.8" hidden="false" customHeight="true" outlineLevel="0" collapsed="false">
      <c r="A10" s="269" t="str">
        <f aca="false">orcamento_geral!A9</f>
        <v>RUA MARANHÃO, 259, XANXERÊ-SC</v>
      </c>
      <c r="B10" s="269"/>
      <c r="C10" s="269"/>
      <c r="D10" s="268"/>
      <c r="E10" s="268"/>
      <c r="F10" s="268"/>
      <c r="G10" s="268"/>
      <c r="H10" s="268"/>
    </row>
    <row r="11" customFormat="false" ht="27.65" hidden="false" customHeight="true" outlineLevel="0" collapsed="false">
      <c r="A11" s="270" t="s">
        <v>702</v>
      </c>
      <c r="B11" s="270"/>
      <c r="C11" s="270"/>
      <c r="D11" s="268"/>
      <c r="E11" s="268"/>
      <c r="F11" s="268"/>
      <c r="G11" s="268"/>
      <c r="H11" s="268"/>
    </row>
    <row r="12" customFormat="false" ht="17" hidden="false" customHeight="true" outlineLevel="0" collapsed="false">
      <c r="A12" s="271" t="s">
        <v>703</v>
      </c>
      <c r="B12" s="271"/>
      <c r="C12" s="271"/>
      <c r="D12" s="268"/>
      <c r="E12" s="268"/>
      <c r="F12" s="268"/>
      <c r="G12" s="268"/>
      <c r="H12" s="268"/>
    </row>
    <row r="13" customFormat="false" ht="7.1" hidden="false" customHeight="true" outlineLevel="0" collapsed="false">
      <c r="A13" s="272"/>
      <c r="B13" s="272"/>
      <c r="C13" s="272"/>
      <c r="D13" s="268"/>
      <c r="E13" s="268"/>
      <c r="F13" s="268"/>
      <c r="G13" s="268"/>
      <c r="H13" s="268"/>
    </row>
    <row r="14" customFormat="false" ht="15.8" hidden="false" customHeight="true" outlineLevel="0" collapsed="false">
      <c r="A14" s="273" t="s">
        <v>704</v>
      </c>
      <c r="B14" s="273"/>
      <c r="C14" s="274" t="s">
        <v>705</v>
      </c>
      <c r="D14" s="268"/>
      <c r="E14" s="275" t="s">
        <v>706</v>
      </c>
      <c r="F14" s="275"/>
      <c r="G14" s="275"/>
      <c r="H14" s="275"/>
    </row>
    <row r="15" customFormat="false" ht="17.5" hidden="false" customHeight="true" outlineLevel="0" collapsed="false">
      <c r="A15" s="276" t="s">
        <v>707</v>
      </c>
      <c r="B15" s="277"/>
      <c r="C15" s="278" t="n">
        <v>0.03</v>
      </c>
      <c r="D15" s="268"/>
      <c r="E15" s="268"/>
      <c r="F15" s="268"/>
      <c r="G15" s="268"/>
      <c r="H15" s="268"/>
    </row>
    <row r="16" customFormat="false" ht="17.5" hidden="false" customHeight="true" outlineLevel="0" collapsed="false">
      <c r="A16" s="276" t="s">
        <v>708</v>
      </c>
      <c r="B16" s="277"/>
      <c r="C16" s="278" t="n">
        <v>0.01</v>
      </c>
      <c r="D16" s="268"/>
      <c r="E16" s="279" t="s">
        <v>709</v>
      </c>
      <c r="F16" s="279" t="s">
        <v>710</v>
      </c>
      <c r="G16" s="279" t="s">
        <v>711</v>
      </c>
      <c r="H16" s="279" t="s">
        <v>712</v>
      </c>
    </row>
    <row r="17" customFormat="false" ht="15.8" hidden="false" customHeight="true" outlineLevel="0" collapsed="false">
      <c r="A17" s="276" t="s">
        <v>713</v>
      </c>
      <c r="B17" s="277"/>
      <c r="C17" s="278" t="n">
        <v>0.0127</v>
      </c>
      <c r="D17" s="268"/>
      <c r="E17" s="277" t="s">
        <v>714</v>
      </c>
      <c r="F17" s="280" t="n">
        <v>0.03</v>
      </c>
      <c r="G17" s="281" t="n">
        <v>0.03</v>
      </c>
      <c r="H17" s="280" t="n">
        <v>0.055</v>
      </c>
    </row>
    <row r="18" customFormat="false" ht="17.5" hidden="false" customHeight="true" outlineLevel="0" collapsed="false">
      <c r="A18" s="276" t="s">
        <v>715</v>
      </c>
      <c r="B18" s="277"/>
      <c r="C18" s="278" t="n">
        <v>0.01</v>
      </c>
      <c r="D18" s="268"/>
      <c r="E18" s="277" t="s">
        <v>716</v>
      </c>
      <c r="F18" s="280" t="n">
        <v>0.008</v>
      </c>
      <c r="G18" s="281" t="n">
        <v>0.008</v>
      </c>
      <c r="H18" s="280" t="n">
        <v>0.01</v>
      </c>
    </row>
    <row r="19" customFormat="false" ht="17.5" hidden="false" customHeight="true" outlineLevel="0" collapsed="false">
      <c r="A19" s="282"/>
      <c r="B19" s="283" t="s">
        <v>717</v>
      </c>
      <c r="C19" s="284" t="n">
        <f aca="false">SUM(C15:C18)</f>
        <v>0.0627</v>
      </c>
      <c r="D19" s="268"/>
      <c r="E19" s="277" t="s">
        <v>718</v>
      </c>
      <c r="F19" s="280" t="n">
        <v>0.0097</v>
      </c>
      <c r="G19" s="281" t="n">
        <v>0.01</v>
      </c>
      <c r="H19" s="280" t="n">
        <v>0.0127</v>
      </c>
    </row>
    <row r="20" customFormat="false" ht="29.85" hidden="false" customHeight="true" outlineLevel="0" collapsed="false">
      <c r="A20" s="273" t="s">
        <v>719</v>
      </c>
      <c r="B20" s="275"/>
      <c r="C20" s="285"/>
      <c r="D20" s="268"/>
      <c r="E20" s="277" t="s">
        <v>720</v>
      </c>
      <c r="F20" s="280" t="n">
        <v>0.0059</v>
      </c>
      <c r="G20" s="281" t="n">
        <v>0.006</v>
      </c>
      <c r="H20" s="280" t="n">
        <v>0.0139</v>
      </c>
    </row>
    <row r="21" customFormat="false" ht="17.5" hidden="false" customHeight="true" outlineLevel="0" collapsed="false">
      <c r="A21" s="276" t="s">
        <v>721</v>
      </c>
      <c r="B21" s="286"/>
      <c r="C21" s="278" t="n">
        <v>0.0896</v>
      </c>
      <c r="D21" s="268"/>
      <c r="E21" s="277"/>
      <c r="F21" s="280"/>
      <c r="G21" s="280"/>
      <c r="H21" s="280"/>
    </row>
    <row r="22" customFormat="false" ht="17.5" hidden="false" customHeight="true" outlineLevel="0" collapsed="false">
      <c r="A22" s="282"/>
      <c r="B22" s="283" t="s">
        <v>722</v>
      </c>
      <c r="C22" s="284" t="n">
        <f aca="false">C21</f>
        <v>0.0896</v>
      </c>
      <c r="D22" s="268"/>
      <c r="E22" s="279" t="s">
        <v>719</v>
      </c>
      <c r="F22" s="279" t="s">
        <v>710</v>
      </c>
      <c r="G22" s="279" t="s">
        <v>711</v>
      </c>
      <c r="H22" s="279" t="s">
        <v>712</v>
      </c>
    </row>
    <row r="23" customFormat="false" ht="17.5" hidden="false" customHeight="true" outlineLevel="0" collapsed="false">
      <c r="A23" s="273" t="s">
        <v>723</v>
      </c>
      <c r="B23" s="275"/>
      <c r="C23" s="285"/>
      <c r="D23" s="268"/>
      <c r="E23" s="277" t="s">
        <v>724</v>
      </c>
      <c r="F23" s="280" t="n">
        <v>0.0616</v>
      </c>
      <c r="G23" s="281" t="n">
        <v>0.065</v>
      </c>
      <c r="H23" s="280" t="n">
        <v>0.0896</v>
      </c>
    </row>
    <row r="24" customFormat="false" ht="17.5" hidden="false" customHeight="true" outlineLevel="0" collapsed="false">
      <c r="A24" s="276" t="s">
        <v>725</v>
      </c>
      <c r="B24" s="286"/>
      <c r="C24" s="278" t="n">
        <v>0.03</v>
      </c>
      <c r="D24" s="268"/>
      <c r="E24" s="277"/>
      <c r="F24" s="280"/>
      <c r="G24" s="280"/>
      <c r="H24" s="280"/>
    </row>
    <row r="25" customFormat="false" ht="17.5" hidden="false" customHeight="true" outlineLevel="0" collapsed="false">
      <c r="A25" s="276" t="s">
        <v>726</v>
      </c>
      <c r="B25" s="286"/>
      <c r="C25" s="278" t="n">
        <v>0.0065</v>
      </c>
      <c r="D25" s="268"/>
      <c r="E25" s="279" t="s">
        <v>723</v>
      </c>
      <c r="F25" s="279" t="s">
        <v>710</v>
      </c>
      <c r="G25" s="279" t="s">
        <v>711</v>
      </c>
      <c r="H25" s="279" t="s">
        <v>712</v>
      </c>
    </row>
    <row r="26" customFormat="false" ht="17.5" hidden="false" customHeight="true" outlineLevel="0" collapsed="false">
      <c r="A26" s="276" t="s">
        <v>727</v>
      </c>
      <c r="B26" s="286"/>
      <c r="C26" s="278" t="n">
        <v>0.03</v>
      </c>
      <c r="D26" s="268"/>
      <c r="E26" s="277" t="s">
        <v>725</v>
      </c>
      <c r="F26" s="280" t="n">
        <v>0.02</v>
      </c>
      <c r="G26" s="281" t="n">
        <v>0.02</v>
      </c>
      <c r="H26" s="280" t="n">
        <v>0.05</v>
      </c>
    </row>
    <row r="27" customFormat="false" ht="29.85" hidden="false" customHeight="true" outlineLevel="0" collapsed="false">
      <c r="A27" s="276" t="s">
        <v>728</v>
      </c>
      <c r="B27" s="286"/>
      <c r="C27" s="278" t="n">
        <v>0</v>
      </c>
      <c r="D27" s="268"/>
      <c r="E27" s="277" t="s">
        <v>726</v>
      </c>
      <c r="F27" s="280" t="n">
        <v>0.0065</v>
      </c>
      <c r="G27" s="281" t="n">
        <v>0.0065</v>
      </c>
      <c r="H27" s="280" t="n">
        <v>0.0065</v>
      </c>
    </row>
    <row r="28" customFormat="false" ht="17.5" hidden="false" customHeight="true" outlineLevel="0" collapsed="false">
      <c r="A28" s="282"/>
      <c r="B28" s="283" t="s">
        <v>729</v>
      </c>
      <c r="C28" s="284" t="n">
        <f aca="false">SUM(C24:C27)</f>
        <v>0.0665</v>
      </c>
      <c r="D28" s="268"/>
      <c r="E28" s="277" t="s">
        <v>730</v>
      </c>
      <c r="F28" s="280" t="n">
        <v>0.03</v>
      </c>
      <c r="G28" s="281" t="n">
        <v>0.03</v>
      </c>
      <c r="H28" s="280" t="n">
        <v>0.03</v>
      </c>
    </row>
    <row r="29" customFormat="false" ht="15.8" hidden="false" customHeight="true" outlineLevel="0" collapsed="false">
      <c r="A29" s="287" t="s">
        <v>731</v>
      </c>
      <c r="B29" s="287"/>
      <c r="C29" s="287"/>
      <c r="D29" s="268"/>
      <c r="E29" s="277" t="s">
        <v>732</v>
      </c>
      <c r="F29" s="280" t="n">
        <v>0</v>
      </c>
      <c r="G29" s="281" t="n">
        <v>0.045</v>
      </c>
      <c r="H29" s="280" t="n">
        <v>0.045</v>
      </c>
    </row>
    <row r="30" customFormat="false" ht="15.8" hidden="false" customHeight="true" outlineLevel="0" collapsed="false">
      <c r="A30" s="288" t="s">
        <v>733</v>
      </c>
      <c r="B30" s="288"/>
      <c r="C30" s="288"/>
      <c r="D30" s="268"/>
      <c r="E30" s="277"/>
      <c r="F30" s="277"/>
      <c r="G30" s="277"/>
      <c r="H30" s="277"/>
    </row>
    <row r="31" customFormat="false" ht="35.25" hidden="false" customHeight="true" outlineLevel="0" collapsed="false">
      <c r="A31" s="288"/>
      <c r="B31" s="288"/>
      <c r="C31" s="288"/>
      <c r="D31" s="268"/>
      <c r="E31" s="289" t="s">
        <v>734</v>
      </c>
      <c r="F31" s="289"/>
      <c r="G31" s="289"/>
      <c r="H31" s="289"/>
    </row>
    <row r="32" customFormat="false" ht="17.5" hidden="false" customHeight="true" outlineLevel="0" collapsed="false">
      <c r="A32" s="288"/>
      <c r="B32" s="288"/>
      <c r="C32" s="288"/>
      <c r="D32" s="268"/>
    </row>
    <row r="33" customFormat="false" ht="17.5" hidden="false" customHeight="true" outlineLevel="0" collapsed="false">
      <c r="A33" s="288"/>
      <c r="B33" s="288"/>
      <c r="C33" s="288"/>
      <c r="D33" s="268"/>
    </row>
    <row r="34" customFormat="false" ht="33.45" hidden="false" customHeight="true" outlineLevel="0" collapsed="false">
      <c r="A34" s="290" t="s">
        <v>735</v>
      </c>
      <c r="B34" s="290"/>
      <c r="C34" s="291" t="n">
        <f aca="false">ROUND((((1+C15+C17+C18)*(1+C16)*(1+C21))/(1-C24-C25-C26-C27))-1,4)</f>
        <v>0.241</v>
      </c>
      <c r="D34" s="268"/>
    </row>
    <row r="1048548" customFormat="false" ht="12.8" hidden="false" customHeight="true" outlineLevel="0" collapsed="false"/>
    <row r="1048549" customFormat="false" ht="12.8" hidden="false" customHeight="true" outlineLevel="0" collapsed="false"/>
    <row r="1048550" customFormat="false" ht="12.8" hidden="false" customHeight="true" outlineLevel="0" collapsed="false"/>
    <row r="1048551" customFormat="false" ht="12.8" hidden="false" customHeight="true" outlineLevel="0" collapsed="false"/>
    <row r="1048552" customFormat="false" ht="12.8" hidden="false" customHeight="true" outlineLevel="0" collapsed="false"/>
    <row r="1048553" customFormat="false" ht="12.8" hidden="false" customHeight="true" outlineLevel="0" collapsed="false"/>
    <row r="1048554" customFormat="false" ht="12.8" hidden="false" customHeight="true" outlineLevel="0" collapsed="false"/>
    <row r="1048555" customFormat="false" ht="12.8" hidden="false" customHeight="true" outlineLevel="0" collapsed="false"/>
    <row r="1048556" customFormat="false" ht="12.8" hidden="false" customHeight="true" outlineLevel="0" collapsed="false"/>
    <row r="1048557" customFormat="false" ht="12.8" hidden="false" customHeight="true" outlineLevel="0" collapsed="false"/>
    <row r="1048558" customFormat="false" ht="12.8" hidden="false" customHeight="true" outlineLevel="0" collapsed="false"/>
    <row r="1048559" customFormat="false" ht="12.8" hidden="false" customHeight="true" outlineLevel="0" collapsed="false"/>
    <row r="1048560" customFormat="false" ht="12.8" hidden="false" customHeight="true" outlineLevel="0" collapsed="false"/>
    <row r="1048561" customFormat="false" ht="12.8" hidden="false" customHeight="true" outlineLevel="0" collapsed="false"/>
    <row r="1048562" customFormat="false" ht="12.8" hidden="false" customHeight="true" outlineLevel="0" collapsed="false"/>
    <row r="1048563" customFormat="false" ht="12.8" hidden="false" customHeight="true" outlineLevel="0" collapsed="false"/>
    <row r="1048564" customFormat="false" ht="12.8" hidden="false" customHeight="true" outlineLevel="0" collapsed="false"/>
    <row r="1048565" customFormat="false" ht="12.8" hidden="false" customHeight="true" outlineLevel="0" collapsed="false"/>
    <row r="1048566" customFormat="false" ht="12.8" hidden="false" customHeight="true" outlineLevel="0" collapsed="false"/>
    <row r="1048567" customFormat="false" ht="12.8" hidden="false" customHeight="true" outlineLevel="0" collapsed="false"/>
    <row r="1048568" customFormat="false" ht="12.8" hidden="false" customHeight="true" outlineLevel="0" collapsed="false"/>
    <row r="1048569" customFormat="false" ht="12.8" hidden="false" customHeight="true" outlineLevel="0" collapsed="false"/>
    <row r="1048570" customFormat="false" ht="12.8" hidden="false" customHeight="true" outlineLevel="0" collapsed="false"/>
    <row r="1048571" customFormat="false" ht="12.8" hidden="false" customHeight="true" outlineLevel="0" collapsed="false"/>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autoFilter ref="D11:D12"/>
  <mergeCells count="13">
    <mergeCell ref="A1:C7"/>
    <mergeCell ref="A8:C8"/>
    <mergeCell ref="A9:C9"/>
    <mergeCell ref="A10:C10"/>
    <mergeCell ref="A11:C11"/>
    <mergeCell ref="A12:C12"/>
    <mergeCell ref="A13:C13"/>
    <mergeCell ref="A14:B14"/>
    <mergeCell ref="E14:H14"/>
    <mergeCell ref="A29:C29"/>
    <mergeCell ref="A30:C33"/>
    <mergeCell ref="E31:H31"/>
    <mergeCell ref="A34:B34"/>
  </mergeCells>
  <printOptions headings="false" gridLines="false" gridLinesSet="true" horizontalCentered="true" verticalCentered="false"/>
  <pageMargins left="0.590277777777778" right="0.590277777777778" top="1.37777777777778" bottom="1.14722222222222" header="0.511805555555555" footer="0.590277777777778"/>
  <pageSetup paperSize="9" scale="66" firstPageNumber="1" fitToWidth="1" fitToHeight="1" pageOrder="downThenOver" orientation="landscape" blackAndWhite="false" draft="false" cellComments="none" useFirstPageNumber="true" horizontalDpi="300" verticalDpi="300" copies="1"/>
  <headerFooter differentFirst="false" differentOddEven="false">
    <oddHeader/>
    <oddFooter>&amp;CEngº Civil
Crea nº 126.956-9
Guilherme Silveira de Oliveira&amp;R&amp;"Arial,Normal"&amp;10&amp;P</oddFooter>
  </headerFooter>
  <drawing r:id="rId1"/>
</worksheet>
</file>

<file path=xl/worksheets/sheet18.xml><?xml version="1.0" encoding="utf-8"?>
<worksheet xmlns="http://schemas.openxmlformats.org/spreadsheetml/2006/main" xmlns:r="http://schemas.openxmlformats.org/officeDocument/2006/relationships">
  <sheetPr filterMode="false">
    <pageSetUpPr fitToPage="false"/>
  </sheetPr>
  <dimension ref="A35:H35"/>
  <sheetViews>
    <sheetView showFormulas="false" showGridLines="true" showRowColHeaders="true" showZeros="true" rightToLeft="false" tabSelected="true" showOutlineSymbols="true" defaultGridColor="true" view="pageBreakPreview" topLeftCell="A16" colorId="64" zoomScale="75" zoomScaleNormal="75" zoomScalePageLayoutView="75" workbookViewId="0">
      <selection pane="topLeft" activeCell="A35" activeCellId="0" sqref="A35"/>
    </sheetView>
  </sheetViews>
  <sheetFormatPr defaultRowHeight="14.05" zeroHeight="false" outlineLevelRow="0" outlineLevelCol="0"/>
  <cols>
    <col collapsed="false" customWidth="false" hidden="false" outlineLevel="0" max="6" min="1" style="0" width="11.48"/>
    <col collapsed="false" customWidth="true" hidden="false" outlineLevel="0" max="7" min="7" style="0" width="7.18"/>
    <col collapsed="false" customWidth="false" hidden="false" outlineLevel="0" max="8" min="8" style="0" width="11.48"/>
    <col collapsed="false" customWidth="true" hidden="false" outlineLevel="0" max="1025" min="9" style="0" width="10.82"/>
  </cols>
  <sheetData>
    <row r="35" customFormat="false" ht="17.65" hidden="false" customHeight="true" outlineLevel="0" collapsed="false">
      <c r="A35" s="6" t="s">
        <v>12</v>
      </c>
      <c r="B35" s="6"/>
      <c r="C35" s="6"/>
      <c r="D35" s="6"/>
      <c r="E35" s="6"/>
      <c r="F35" s="6"/>
      <c r="G35" s="6"/>
      <c r="H35" s="6"/>
    </row>
  </sheetData>
  <autoFilter ref="A1:D5709"/>
  <mergeCells count="1">
    <mergeCell ref="A35:H35"/>
  </mergeCells>
  <printOptions headings="false" gridLines="false" gridLinesSet="true" horizontalCentered="false" verticalCentered="false"/>
  <pageMargins left="0.7875" right="0.538888888888889" top="0.7875" bottom="0.7875" header="0.511805555555555" footer="0.51180555555555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
    <oddFooter/>
  </headerFooter>
  <drawing r:id="rId1"/>
</worksheet>
</file>

<file path=xl/worksheets/sheet19.xml><?xml version="1.0" encoding="utf-8"?>
<worksheet xmlns="http://schemas.openxmlformats.org/spreadsheetml/2006/main" xmlns:r="http://schemas.openxmlformats.org/officeDocument/2006/relationships">
  <sheetPr filterMode="false">
    <pageSetUpPr fitToPage="false"/>
  </sheetPr>
  <dimension ref="A1:AMJ160"/>
  <sheetViews>
    <sheetView showFormulas="false" showGridLines="true" showRowColHeaders="true" showZeros="true" rightToLeft="false" tabSelected="true" showOutlineSymbols="true" defaultGridColor="true" view="pageBreakPreview" topLeftCell="A1" colorId="64" zoomScale="75" zoomScaleNormal="75" zoomScalePageLayoutView="75" workbookViewId="0">
      <selection pane="topLeft" activeCell="B21" activeCellId="0" sqref="B21"/>
    </sheetView>
  </sheetViews>
  <sheetFormatPr defaultRowHeight="19.15" zeroHeight="false" outlineLevelRow="0" outlineLevelCol="0"/>
  <cols>
    <col collapsed="false" customWidth="true" hidden="false" outlineLevel="0" max="1" min="1" style="62" width="13.76"/>
    <col collapsed="false" customWidth="true" hidden="false" outlineLevel="0" max="2" min="2" style="65" width="130.41"/>
    <col collapsed="false" customWidth="true" hidden="false" outlineLevel="0" max="3" min="3" style="63" width="8.8"/>
    <col collapsed="false" customWidth="true" hidden="false" outlineLevel="0" max="4" min="4" style="63" width="7.84"/>
    <col collapsed="false" customWidth="true" hidden="false" outlineLevel="0" max="5" min="5" style="66" width="10.67"/>
    <col collapsed="false" customWidth="true" hidden="false" outlineLevel="0" max="7" min="6" style="66" width="14.65"/>
    <col collapsed="false" customWidth="true" hidden="false" outlineLevel="0" max="8" min="8" style="67" width="17.91"/>
    <col collapsed="false" customWidth="false" hidden="false" outlineLevel="0" max="9" min="9" style="62" width="11.52"/>
    <col collapsed="false" customWidth="false" hidden="false" outlineLevel="0" max="10" min="10" style="68" width="11.52"/>
    <col collapsed="false" customWidth="false" hidden="false" outlineLevel="0" max="226" min="11" style="62" width="11.48"/>
  </cols>
  <sheetData>
    <row r="1" customFormat="false" ht="15.8" hidden="false" customHeight="false" outlineLevel="0" collapsed="false">
      <c r="A1" s="70"/>
      <c r="B1" s="70"/>
      <c r="C1" s="70"/>
      <c r="D1" s="70"/>
      <c r="E1" s="70"/>
      <c r="F1" s="70"/>
      <c r="G1" s="70"/>
      <c r="H1" s="70"/>
      <c r="I1" s="70"/>
      <c r="J1" s="70"/>
    </row>
    <row r="2" customFormat="false" ht="15.8" hidden="false" customHeight="false" outlineLevel="0" collapsed="false">
      <c r="A2" s="70"/>
      <c r="B2" s="70"/>
      <c r="C2" s="70"/>
      <c r="D2" s="70"/>
      <c r="E2" s="70"/>
      <c r="F2" s="70"/>
      <c r="G2" s="70"/>
      <c r="H2" s="70"/>
      <c r="I2" s="70"/>
      <c r="J2" s="70"/>
    </row>
    <row r="3" customFormat="false" ht="15.8" hidden="false" customHeight="false" outlineLevel="0" collapsed="false">
      <c r="A3" s="70"/>
      <c r="B3" s="70"/>
      <c r="C3" s="70"/>
      <c r="D3" s="70"/>
      <c r="E3" s="70"/>
      <c r="F3" s="70"/>
      <c r="G3" s="70"/>
      <c r="H3" s="70"/>
      <c r="I3" s="70"/>
      <c r="J3" s="70"/>
    </row>
    <row r="4" customFormat="false" ht="15.8" hidden="false" customHeight="false" outlineLevel="0" collapsed="false">
      <c r="A4" s="70"/>
      <c r="B4" s="70"/>
      <c r="C4" s="70"/>
      <c r="D4" s="70"/>
      <c r="E4" s="70"/>
      <c r="F4" s="70"/>
      <c r="G4" s="70"/>
      <c r="H4" s="70"/>
      <c r="I4" s="70"/>
      <c r="J4" s="70"/>
    </row>
    <row r="5" customFormat="false" ht="15.8" hidden="false" customHeight="false" outlineLevel="0" collapsed="false">
      <c r="A5" s="70"/>
      <c r="B5" s="70"/>
      <c r="C5" s="70"/>
      <c r="D5" s="70"/>
      <c r="E5" s="70"/>
      <c r="F5" s="70"/>
      <c r="G5" s="70"/>
      <c r="H5" s="70"/>
      <c r="I5" s="70"/>
      <c r="J5" s="70"/>
    </row>
    <row r="6" customFormat="false" ht="24.05" hidden="false" customHeight="true" outlineLevel="0" collapsed="false">
      <c r="A6" s="11" t="s">
        <v>123</v>
      </c>
      <c r="B6" s="11"/>
      <c r="C6" s="11"/>
      <c r="D6" s="11"/>
      <c r="E6" s="11"/>
      <c r="F6" s="11"/>
      <c r="G6" s="11"/>
      <c r="H6" s="11"/>
      <c r="I6" s="11"/>
      <c r="J6" s="11"/>
    </row>
    <row r="7" customFormat="false" ht="20.05" hidden="false" customHeight="true" outlineLevel="0" collapsed="false">
      <c r="A7" s="71" t="s">
        <v>124</v>
      </c>
      <c r="B7" s="71"/>
      <c r="C7" s="71"/>
      <c r="D7" s="71"/>
      <c r="E7" s="71"/>
      <c r="F7" s="71"/>
      <c r="G7" s="71"/>
      <c r="H7" s="71"/>
      <c r="I7" s="71"/>
      <c r="J7" s="71"/>
    </row>
    <row r="8" customFormat="false" ht="20.05" hidden="false" customHeight="true" outlineLevel="0" collapsed="false">
      <c r="A8" s="71" t="s">
        <v>125</v>
      </c>
      <c r="B8" s="71"/>
      <c r="C8" s="71"/>
      <c r="D8" s="72" t="s">
        <v>126</v>
      </c>
      <c r="E8" s="72"/>
      <c r="F8" s="72"/>
      <c r="G8" s="72"/>
      <c r="H8" s="72"/>
      <c r="I8" s="72"/>
      <c r="J8" s="73" t="n">
        <v>0.241</v>
      </c>
    </row>
    <row r="9" s="76" customFormat="true" ht="20.05" hidden="false" customHeight="true" outlineLevel="0" collapsed="false">
      <c r="A9" s="71" t="s">
        <v>127</v>
      </c>
      <c r="B9" s="71"/>
      <c r="C9" s="71"/>
      <c r="D9" s="74"/>
      <c r="E9" s="74"/>
      <c r="F9" s="74"/>
      <c r="G9" s="74"/>
      <c r="H9" s="74"/>
      <c r="I9" s="74"/>
      <c r="J9" s="73"/>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32.1" hidden="false" customHeight="false" outlineLevel="0" collapsed="false">
      <c r="A10" s="17" t="s">
        <v>15</v>
      </c>
      <c r="B10" s="46" t="s">
        <v>16</v>
      </c>
      <c r="C10" s="17" t="s">
        <v>35</v>
      </c>
      <c r="D10" s="46" t="s">
        <v>11</v>
      </c>
      <c r="E10" s="46" t="s">
        <v>36</v>
      </c>
      <c r="F10" s="46" t="s">
        <v>140</v>
      </c>
      <c r="G10" s="46" t="s">
        <v>37</v>
      </c>
      <c r="H10" s="46" t="s">
        <v>38</v>
      </c>
      <c r="I10" s="46" t="s">
        <v>39</v>
      </c>
      <c r="J10" s="79" t="s">
        <v>141</v>
      </c>
    </row>
    <row r="11" s="85" customFormat="true" ht="24.05" hidden="false" customHeight="true" outlineLevel="0" collapsed="false">
      <c r="A11" s="81"/>
      <c r="B11" s="292" t="s">
        <v>124</v>
      </c>
      <c r="C11" s="292"/>
      <c r="D11" s="292"/>
      <c r="E11" s="292"/>
      <c r="F11" s="292"/>
      <c r="G11" s="292"/>
      <c r="H11" s="292"/>
      <c r="I11" s="292"/>
      <c r="J11" s="292"/>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s="85" customFormat="true" ht="24.05" hidden="false" customHeight="true" outlineLevel="0" collapsed="false">
      <c r="A12" s="88" t="n">
        <v>1</v>
      </c>
      <c r="B12" s="293" t="s">
        <v>125</v>
      </c>
      <c r="C12" s="293"/>
      <c r="D12" s="293"/>
      <c r="E12" s="293"/>
      <c r="F12" s="293"/>
      <c r="G12" s="293"/>
      <c r="H12" s="293"/>
      <c r="I12" s="293"/>
      <c r="J12" s="293"/>
      <c r="K12" s="92"/>
      <c r="L12" s="92"/>
      <c r="M12" s="92"/>
      <c r="N12" s="92"/>
      <c r="O12" s="92"/>
      <c r="P12" s="92"/>
      <c r="Q12" s="92"/>
      <c r="R12" s="92"/>
      <c r="S12" s="92"/>
      <c r="T12" s="92"/>
      <c r="U12" s="92"/>
      <c r="V12" s="92"/>
      <c r="W12" s="92"/>
      <c r="X12" s="92"/>
      <c r="Y12" s="92"/>
      <c r="Z12" s="92"/>
      <c r="AA12" s="92"/>
      <c r="AB12" s="92"/>
      <c r="AC12" s="92"/>
      <c r="AD12" s="92"/>
      <c r="AE12" s="92"/>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s="85" customFormat="true" ht="21.65" hidden="false" customHeight="false" outlineLevel="0" collapsed="false">
      <c r="A13" s="96" t="s">
        <v>19</v>
      </c>
      <c r="B13" s="98" t="s">
        <v>145</v>
      </c>
      <c r="C13" s="97"/>
      <c r="D13" s="97"/>
      <c r="E13" s="97"/>
      <c r="F13" s="97"/>
      <c r="G13" s="97"/>
      <c r="H13" s="97"/>
      <c r="I13" s="97"/>
      <c r="J13" s="99"/>
      <c r="K13" s="92"/>
      <c r="L13" s="92"/>
      <c r="M13" s="92"/>
      <c r="N13" s="92"/>
      <c r="O13" s="92"/>
      <c r="P13" s="92"/>
      <c r="Q13" s="92"/>
      <c r="R13" s="92"/>
      <c r="S13" s="92"/>
      <c r="T13" s="92"/>
      <c r="U13" s="92"/>
      <c r="V13" s="92"/>
      <c r="W13" s="92"/>
      <c r="X13" s="92"/>
      <c r="Y13" s="92"/>
      <c r="Z13" s="92"/>
      <c r="AA13" s="92"/>
      <c r="AB13" s="92"/>
      <c r="AC13" s="92"/>
      <c r="AD13" s="92"/>
      <c r="AE13" s="92"/>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s="107" customFormat="true" ht="20.05" hidden="false" customHeight="false" outlineLevel="0" collapsed="false">
      <c r="A14" s="232" t="s">
        <v>736</v>
      </c>
      <c r="B14" s="294" t="s">
        <v>622</v>
      </c>
      <c r="C14" s="56" t="s">
        <v>623</v>
      </c>
      <c r="D14" s="52" t="s">
        <v>126</v>
      </c>
      <c r="E14" s="52" t="n">
        <v>8</v>
      </c>
      <c r="F14" s="52"/>
      <c r="G14" s="52"/>
      <c r="H14" s="102"/>
      <c r="I14" s="54"/>
      <c r="J14" s="54"/>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07" customFormat="true" ht="20.05" hidden="false" customHeight="false" outlineLevel="0" collapsed="false">
      <c r="A15" s="232" t="s">
        <v>737</v>
      </c>
      <c r="B15" s="294" t="s">
        <v>738</v>
      </c>
      <c r="C15" s="56" t="s">
        <v>221</v>
      </c>
      <c r="D15" s="52" t="s">
        <v>126</v>
      </c>
      <c r="E15" s="52" t="n">
        <v>20</v>
      </c>
      <c r="F15" s="52"/>
      <c r="G15" s="52"/>
      <c r="H15" s="102"/>
      <c r="I15" s="54"/>
      <c r="J15" s="54"/>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92" customFormat="true" ht="19.15" hidden="false" customHeight="false" outlineLevel="0" collapsed="false">
      <c r="A16" s="108"/>
      <c r="B16" s="111"/>
      <c r="C16" s="295" t="s">
        <v>739</v>
      </c>
      <c r="D16" s="113"/>
      <c r="E16" s="114"/>
      <c r="F16" s="114"/>
      <c r="G16" s="115"/>
      <c r="H16" s="116"/>
      <c r="I16" s="117"/>
      <c r="J16" s="117"/>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s="85" customFormat="true" ht="21.65" hidden="false" customHeight="false" outlineLevel="0" collapsed="false">
      <c r="A17" s="96" t="s">
        <v>20</v>
      </c>
      <c r="B17" s="98" t="s">
        <v>148</v>
      </c>
      <c r="C17" s="97"/>
      <c r="D17" s="97"/>
      <c r="E17" s="97"/>
      <c r="F17" s="97"/>
      <c r="G17" s="97"/>
      <c r="H17" s="97"/>
      <c r="I17" s="97"/>
      <c r="J17" s="99"/>
      <c r="K17" s="92"/>
      <c r="L17" s="92"/>
      <c r="M17" s="92"/>
      <c r="N17" s="92"/>
      <c r="O17" s="92"/>
      <c r="P17" s="92"/>
      <c r="Q17" s="92"/>
      <c r="R17" s="92"/>
      <c r="S17" s="92"/>
      <c r="T17" s="92"/>
      <c r="U17" s="92"/>
      <c r="V17" s="92"/>
      <c r="W17" s="92"/>
      <c r="X17" s="92"/>
      <c r="Y17" s="92"/>
      <c r="Z17" s="92"/>
      <c r="AA17" s="92"/>
      <c r="AB17" s="92"/>
      <c r="AC17" s="92"/>
      <c r="AD17" s="92"/>
      <c r="AE17" s="92"/>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s="107" customFormat="true" ht="20.05" hidden="false" customHeight="false" outlineLevel="0" collapsed="false">
      <c r="A18" s="232" t="s">
        <v>740</v>
      </c>
      <c r="B18" s="294" t="s">
        <v>741</v>
      </c>
      <c r="C18" s="56" t="s">
        <v>246</v>
      </c>
      <c r="D18" s="52" t="s">
        <v>126</v>
      </c>
      <c r="E18" s="52" t="n">
        <v>0.44</v>
      </c>
      <c r="F18" s="52"/>
      <c r="G18" s="52"/>
      <c r="H18" s="102"/>
      <c r="I18" s="54"/>
      <c r="J18" s="54"/>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s="107" customFormat="true" ht="20.05" hidden="false" customHeight="false" outlineLevel="0" collapsed="false">
      <c r="A19" s="232" t="s">
        <v>742</v>
      </c>
      <c r="B19" s="294" t="s">
        <v>743</v>
      </c>
      <c r="C19" s="56" t="s">
        <v>203</v>
      </c>
      <c r="D19" s="52" t="s">
        <v>126</v>
      </c>
      <c r="E19" s="52" t="n">
        <v>1</v>
      </c>
      <c r="F19" s="52"/>
      <c r="G19" s="52"/>
      <c r="H19" s="102"/>
      <c r="I19" s="54"/>
      <c r="J19" s="54"/>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s="107" customFormat="true" ht="20.05" hidden="false" customHeight="false" outlineLevel="0" collapsed="false">
      <c r="A20" s="232" t="s">
        <v>744</v>
      </c>
      <c r="B20" s="294" t="s">
        <v>745</v>
      </c>
      <c r="C20" s="56" t="s">
        <v>203</v>
      </c>
      <c r="D20" s="52" t="s">
        <v>126</v>
      </c>
      <c r="E20" s="52" t="n">
        <v>13</v>
      </c>
      <c r="F20" s="52"/>
      <c r="G20" s="52"/>
      <c r="H20" s="102"/>
      <c r="I20" s="54"/>
      <c r="J20" s="54"/>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s="107" customFormat="true" ht="20.05" hidden="false" customHeight="false" outlineLevel="0" collapsed="false">
      <c r="A21" s="232" t="s">
        <v>746</v>
      </c>
      <c r="B21" s="294" t="s">
        <v>747</v>
      </c>
      <c r="C21" s="56" t="s">
        <v>221</v>
      </c>
      <c r="D21" s="52" t="s">
        <v>126</v>
      </c>
      <c r="E21" s="52" t="n">
        <v>3.5</v>
      </c>
      <c r="F21" s="52"/>
      <c r="G21" s="52"/>
      <c r="H21" s="102"/>
      <c r="I21" s="54"/>
      <c r="J21" s="54"/>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s="107" customFormat="true" ht="20.05" hidden="false" customHeight="false" outlineLevel="0" collapsed="false">
      <c r="A22" s="232" t="s">
        <v>748</v>
      </c>
      <c r="B22" s="294" t="s">
        <v>149</v>
      </c>
      <c r="C22" s="56" t="s">
        <v>221</v>
      </c>
      <c r="D22" s="52" t="s">
        <v>126</v>
      </c>
      <c r="E22" s="52" t="n">
        <v>302.21</v>
      </c>
      <c r="F22" s="52"/>
      <c r="G22" s="52"/>
      <c r="H22" s="102"/>
      <c r="I22" s="54"/>
      <c r="J22" s="54"/>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s="107" customFormat="true" ht="20.05" hidden="false" customHeight="false" outlineLevel="0" collapsed="false">
      <c r="A23" s="232" t="s">
        <v>749</v>
      </c>
      <c r="B23" s="294" t="s">
        <v>750</v>
      </c>
      <c r="C23" s="56" t="s">
        <v>221</v>
      </c>
      <c r="D23" s="52" t="s">
        <v>126</v>
      </c>
      <c r="E23" s="52" t="n">
        <v>167.35</v>
      </c>
      <c r="F23" s="52"/>
      <c r="G23" s="52"/>
      <c r="H23" s="102"/>
      <c r="I23" s="54"/>
      <c r="J23" s="54"/>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s="107" customFormat="true" ht="20.05" hidden="false" customHeight="false" outlineLevel="0" collapsed="false">
      <c r="A24" s="232" t="s">
        <v>751</v>
      </c>
      <c r="B24" s="294" t="s">
        <v>752</v>
      </c>
      <c r="C24" s="56" t="s">
        <v>221</v>
      </c>
      <c r="D24" s="52" t="s">
        <v>126</v>
      </c>
      <c r="E24" s="52" t="n">
        <v>167.35</v>
      </c>
      <c r="F24" s="52"/>
      <c r="G24" s="52"/>
      <c r="H24" s="102"/>
      <c r="I24" s="54"/>
      <c r="J24" s="54"/>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s="107" customFormat="true" ht="20.05" hidden="false" customHeight="false" outlineLevel="0" collapsed="false">
      <c r="A25" s="232" t="s">
        <v>753</v>
      </c>
      <c r="B25" s="294" t="s">
        <v>606</v>
      </c>
      <c r="C25" s="56" t="s">
        <v>166</v>
      </c>
      <c r="D25" s="52" t="s">
        <v>126</v>
      </c>
      <c r="E25" s="52" t="n">
        <v>35.52</v>
      </c>
      <c r="F25" s="52"/>
      <c r="G25" s="52"/>
      <c r="H25" s="102"/>
      <c r="I25" s="54"/>
      <c r="J25" s="54"/>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s="107" customFormat="true" ht="32.1" hidden="false" customHeight="false" outlineLevel="0" collapsed="false">
      <c r="A26" s="232" t="s">
        <v>754</v>
      </c>
      <c r="B26" s="294" t="s">
        <v>755</v>
      </c>
      <c r="C26" s="56" t="s">
        <v>246</v>
      </c>
      <c r="D26" s="52" t="s">
        <v>126</v>
      </c>
      <c r="E26" s="52" t="n">
        <v>8</v>
      </c>
      <c r="F26" s="52"/>
      <c r="G26" s="52"/>
      <c r="H26" s="102"/>
      <c r="I26" s="54"/>
      <c r="J26" s="54"/>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s="107" customFormat="true" ht="20.05" hidden="false" customHeight="false" outlineLevel="0" collapsed="false">
      <c r="A27" s="232" t="s">
        <v>756</v>
      </c>
      <c r="B27" s="294" t="s">
        <v>757</v>
      </c>
      <c r="C27" s="56" t="s">
        <v>542</v>
      </c>
      <c r="D27" s="52" t="s">
        <v>126</v>
      </c>
      <c r="E27" s="52" t="n">
        <v>80</v>
      </c>
      <c r="F27" s="52"/>
      <c r="G27" s="52"/>
      <c r="H27" s="102"/>
      <c r="I27" s="54"/>
      <c r="J27" s="54"/>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s="62" customFormat="true" ht="19.15" hidden="false" customHeight="false" outlineLevel="0" collapsed="false">
      <c r="A28" s="121"/>
      <c r="B28" s="124"/>
      <c r="C28" s="296" t="s">
        <v>758</v>
      </c>
      <c r="D28" s="113"/>
      <c r="E28" s="113"/>
      <c r="F28" s="113"/>
      <c r="G28" s="126"/>
      <c r="H28" s="116"/>
      <c r="I28" s="117"/>
      <c r="J28" s="117"/>
      <c r="ALA28" s="107"/>
      <c r="ALB28" s="107"/>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s="85" customFormat="true" ht="21.65" hidden="false" customHeight="false" outlineLevel="0" collapsed="false">
      <c r="A29" s="96" t="s">
        <v>21</v>
      </c>
      <c r="B29" s="98" t="s">
        <v>150</v>
      </c>
      <c r="C29" s="97"/>
      <c r="D29" s="97"/>
      <c r="E29" s="97"/>
      <c r="F29" s="97"/>
      <c r="G29" s="97"/>
      <c r="H29" s="97"/>
      <c r="I29" s="97"/>
      <c r="J29" s="99"/>
      <c r="K29" s="92"/>
      <c r="L29" s="92"/>
      <c r="M29" s="92"/>
      <c r="N29" s="92"/>
      <c r="O29" s="92"/>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s="107" customFormat="true" ht="32.1" hidden="false" customHeight="false" outlineLevel="0" collapsed="false">
      <c r="A30" s="232" t="s">
        <v>759</v>
      </c>
      <c r="B30" s="294" t="s">
        <v>760</v>
      </c>
      <c r="C30" s="56" t="s">
        <v>221</v>
      </c>
      <c r="D30" s="52" t="s">
        <v>126</v>
      </c>
      <c r="E30" s="52" t="n">
        <v>18.59</v>
      </c>
      <c r="F30" s="52"/>
      <c r="G30" s="52"/>
      <c r="H30" s="102"/>
      <c r="I30" s="54"/>
      <c r="J30" s="54"/>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s="107" customFormat="true" ht="20.05" hidden="false" customHeight="false" outlineLevel="0" collapsed="false">
      <c r="A31" s="232" t="s">
        <v>761</v>
      </c>
      <c r="B31" s="294" t="s">
        <v>762</v>
      </c>
      <c r="C31" s="56" t="s">
        <v>166</v>
      </c>
      <c r="D31" s="52" t="s">
        <v>126</v>
      </c>
      <c r="E31" s="52" t="n">
        <v>5.16</v>
      </c>
      <c r="F31" s="52"/>
      <c r="G31" s="52"/>
      <c r="H31" s="102"/>
      <c r="I31" s="54"/>
      <c r="J31" s="54"/>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s="92" customFormat="true" ht="19.15" hidden="false" customHeight="false" outlineLevel="0" collapsed="false">
      <c r="A32" s="108"/>
      <c r="B32" s="111"/>
      <c r="C32" s="295" t="s">
        <v>763</v>
      </c>
      <c r="D32" s="113"/>
      <c r="E32" s="114"/>
      <c r="F32" s="114"/>
      <c r="G32" s="115"/>
      <c r="H32" s="116"/>
      <c r="I32" s="117"/>
      <c r="J32" s="117"/>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s="85" customFormat="true" ht="21.65" hidden="false" customHeight="false" outlineLevel="0" collapsed="false">
      <c r="A33" s="96" t="s">
        <v>22</v>
      </c>
      <c r="B33" s="98" t="s">
        <v>151</v>
      </c>
      <c r="C33" s="97"/>
      <c r="D33" s="97"/>
      <c r="E33" s="97"/>
      <c r="F33" s="97"/>
      <c r="G33" s="97"/>
      <c r="H33" s="97"/>
      <c r="I33" s="97"/>
      <c r="J33" s="99"/>
      <c r="K33" s="92"/>
      <c r="L33" s="92"/>
      <c r="M33" s="92"/>
      <c r="N33" s="92"/>
      <c r="O33" s="92"/>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s="92" customFormat="true" ht="21.65" hidden="false" customHeight="false" outlineLevel="0" collapsed="false">
      <c r="A34" s="127" t="s">
        <v>152</v>
      </c>
      <c r="B34" s="129" t="s">
        <v>153</v>
      </c>
      <c r="C34" s="128"/>
      <c r="D34" s="128"/>
      <c r="E34" s="128"/>
      <c r="F34" s="128"/>
      <c r="G34" s="128"/>
      <c r="H34" s="128"/>
      <c r="I34" s="128"/>
      <c r="J34" s="13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s="107" customFormat="true" ht="32.1" hidden="false" customHeight="false" outlineLevel="0" collapsed="false">
      <c r="A35" s="232" t="s">
        <v>764</v>
      </c>
      <c r="B35" s="294" t="s">
        <v>154</v>
      </c>
      <c r="C35" s="56" t="s">
        <v>644</v>
      </c>
      <c r="D35" s="52" t="s">
        <v>126</v>
      </c>
      <c r="E35" s="52" t="n">
        <v>2</v>
      </c>
      <c r="F35" s="52"/>
      <c r="G35" s="52"/>
      <c r="H35" s="102"/>
      <c r="I35" s="54"/>
      <c r="J35" s="54"/>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s="107" customFormat="true" ht="20.05" hidden="false" customHeight="false" outlineLevel="0" collapsed="false">
      <c r="A36" s="232" t="s">
        <v>765</v>
      </c>
      <c r="B36" s="294" t="s">
        <v>155</v>
      </c>
      <c r="C36" s="56" t="s">
        <v>644</v>
      </c>
      <c r="D36" s="52" t="s">
        <v>126</v>
      </c>
      <c r="E36" s="52" t="n">
        <v>2</v>
      </c>
      <c r="F36" s="52"/>
      <c r="G36" s="52"/>
      <c r="H36" s="102"/>
      <c r="I36" s="54"/>
      <c r="J36" s="54"/>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s="92" customFormat="true" ht="19.15" hidden="false" customHeight="false" outlineLevel="0" collapsed="false">
      <c r="A37" s="108"/>
      <c r="B37" s="111"/>
      <c r="C37" s="295" t="s">
        <v>766</v>
      </c>
      <c r="D37" s="113"/>
      <c r="E37" s="114"/>
      <c r="F37" s="114"/>
      <c r="G37" s="115"/>
      <c r="H37" s="116"/>
      <c r="I37" s="117"/>
      <c r="J37" s="117"/>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s="92" customFormat="true" ht="21.65" hidden="false" customHeight="false" outlineLevel="0" collapsed="false">
      <c r="A38" s="127" t="s">
        <v>156</v>
      </c>
      <c r="B38" s="129" t="s">
        <v>157</v>
      </c>
      <c r="C38" s="128"/>
      <c r="D38" s="128"/>
      <c r="E38" s="128"/>
      <c r="F38" s="128"/>
      <c r="G38" s="128"/>
      <c r="H38" s="128"/>
      <c r="I38" s="128"/>
      <c r="J38" s="13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s="107" customFormat="true" ht="20.05" hidden="false" customHeight="false" outlineLevel="0" collapsed="false">
      <c r="A39" s="232" t="s">
        <v>767</v>
      </c>
      <c r="B39" s="294" t="s">
        <v>661</v>
      </c>
      <c r="C39" s="56" t="s">
        <v>623</v>
      </c>
      <c r="D39" s="52" t="s">
        <v>126</v>
      </c>
      <c r="E39" s="52" t="n">
        <v>0.72</v>
      </c>
      <c r="F39" s="52"/>
      <c r="G39" s="52"/>
      <c r="H39" s="102"/>
      <c r="I39" s="54"/>
      <c r="J39" s="54"/>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2"/>
      <c r="HN39" s="62"/>
      <c r="HO39" s="62"/>
      <c r="HP39" s="62"/>
      <c r="HQ39" s="62"/>
      <c r="HR39" s="62"/>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s="62" customFormat="true" ht="19.15" hidden="false" customHeight="false" outlineLevel="0" collapsed="false">
      <c r="A40" s="121"/>
      <c r="B40" s="124"/>
      <c r="C40" s="296" t="s">
        <v>768</v>
      </c>
      <c r="D40" s="113"/>
      <c r="E40" s="113"/>
      <c r="F40" s="113"/>
      <c r="G40" s="126"/>
      <c r="H40" s="116"/>
      <c r="I40" s="117"/>
      <c r="J40" s="117"/>
      <c r="ALA40" s="107"/>
      <c r="ALB40" s="107"/>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s="92" customFormat="true" ht="19.15" hidden="false" customHeight="false" outlineLevel="0" collapsed="false">
      <c r="A41" s="108"/>
      <c r="B41" s="111"/>
      <c r="C41" s="295" t="s">
        <v>769</v>
      </c>
      <c r="D41" s="113"/>
      <c r="E41" s="114"/>
      <c r="F41" s="114"/>
      <c r="G41" s="115"/>
      <c r="H41" s="116"/>
      <c r="I41" s="117"/>
      <c r="J41" s="117"/>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s="85" customFormat="true" ht="21.65" hidden="false" customHeight="false" outlineLevel="0" collapsed="false">
      <c r="A42" s="96" t="s">
        <v>23</v>
      </c>
      <c r="B42" s="98" t="s">
        <v>158</v>
      </c>
      <c r="C42" s="97"/>
      <c r="D42" s="97"/>
      <c r="E42" s="97"/>
      <c r="F42" s="97"/>
      <c r="G42" s="97"/>
      <c r="H42" s="97"/>
      <c r="I42" s="97"/>
      <c r="J42" s="99"/>
      <c r="K42" s="92"/>
      <c r="L42" s="92"/>
      <c r="M42" s="92"/>
      <c r="N42" s="92"/>
      <c r="O42" s="92"/>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s="107" customFormat="true" ht="35.3" hidden="false" customHeight="false" outlineLevel="0" collapsed="false">
      <c r="A43" s="232" t="s">
        <v>770</v>
      </c>
      <c r="B43" s="136" t="s">
        <v>771</v>
      </c>
      <c r="C43" s="56" t="s">
        <v>221</v>
      </c>
      <c r="D43" s="52" t="s">
        <v>126</v>
      </c>
      <c r="E43" s="52" t="n">
        <v>167.35</v>
      </c>
      <c r="F43" s="52"/>
      <c r="G43" s="52"/>
      <c r="H43" s="102"/>
      <c r="I43" s="54"/>
      <c r="J43" s="54"/>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2"/>
      <c r="HN43" s="62"/>
      <c r="HO43" s="62"/>
      <c r="HP43" s="62"/>
      <c r="HQ43" s="62"/>
      <c r="HR43" s="62"/>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s="294" customFormat="true" ht="23.25" hidden="false" customHeight="false" outlineLevel="0" collapsed="false">
      <c r="A44" s="232" t="s">
        <v>772</v>
      </c>
      <c r="B44" s="136" t="s">
        <v>773</v>
      </c>
      <c r="C44" s="56" t="s">
        <v>221</v>
      </c>
      <c r="D44" s="52" t="s">
        <v>126</v>
      </c>
      <c r="E44" s="52" t="n">
        <v>167.35</v>
      </c>
      <c r="F44" s="52"/>
      <c r="G44" s="52"/>
      <c r="H44" s="102"/>
      <c r="I44" s="54"/>
      <c r="J44" s="54"/>
      <c r="K44" s="62"/>
      <c r="L44" s="62"/>
      <c r="M44" s="62"/>
      <c r="N44" s="62"/>
      <c r="O44" s="62"/>
      <c r="P44" s="62"/>
      <c r="Q44" s="62"/>
      <c r="R44" s="62"/>
      <c r="S44" s="62"/>
      <c r="T44" s="62"/>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s="107" customFormat="true" ht="35.3" hidden="false" customHeight="false" outlineLevel="0" collapsed="false">
      <c r="A45" s="232" t="s">
        <v>774</v>
      </c>
      <c r="B45" s="136" t="s">
        <v>775</v>
      </c>
      <c r="C45" s="56" t="s">
        <v>221</v>
      </c>
      <c r="D45" s="52" t="s">
        <v>126</v>
      </c>
      <c r="E45" s="52" t="n">
        <v>167.35</v>
      </c>
      <c r="F45" s="52"/>
      <c r="G45" s="52"/>
      <c r="H45" s="102"/>
      <c r="I45" s="54"/>
      <c r="J45" s="54"/>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W45" s="62"/>
      <c r="GX45" s="62"/>
      <c r="GY45" s="62"/>
      <c r="GZ45" s="62"/>
      <c r="HA45" s="62"/>
      <c r="HB45" s="62"/>
      <c r="HC45" s="62"/>
      <c r="HD45" s="62"/>
      <c r="HE45" s="62"/>
      <c r="HF45" s="62"/>
      <c r="HG45" s="62"/>
      <c r="HH45" s="62"/>
      <c r="HI45" s="62"/>
      <c r="HJ45" s="62"/>
      <c r="HK45" s="62"/>
      <c r="HL45" s="62"/>
      <c r="HM45" s="62"/>
      <c r="HN45" s="62"/>
      <c r="HO45" s="62"/>
      <c r="HP45" s="62"/>
      <c r="HQ45" s="62"/>
      <c r="HR45" s="62"/>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s="107" customFormat="true" ht="20.05" hidden="false" customHeight="false" outlineLevel="0" collapsed="false">
      <c r="A46" s="232" t="s">
        <v>776</v>
      </c>
      <c r="B46" s="294" t="s">
        <v>159</v>
      </c>
      <c r="C46" s="56" t="s">
        <v>166</v>
      </c>
      <c r="D46" s="52" t="s">
        <v>126</v>
      </c>
      <c r="E46" s="52" t="n">
        <v>52.59</v>
      </c>
      <c r="F46" s="52"/>
      <c r="G46" s="52"/>
      <c r="H46" s="102"/>
      <c r="I46" s="54"/>
      <c r="J46" s="54"/>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c r="GE46" s="62"/>
      <c r="GF46" s="62"/>
      <c r="GG46" s="62"/>
      <c r="GH46" s="62"/>
      <c r="GI46" s="62"/>
      <c r="GJ46" s="62"/>
      <c r="GK46" s="62"/>
      <c r="GL46" s="62"/>
      <c r="GM46" s="62"/>
      <c r="GN46" s="62"/>
      <c r="GO46" s="62"/>
      <c r="GP46" s="62"/>
      <c r="GQ46" s="62"/>
      <c r="GR46" s="62"/>
      <c r="GS46" s="62"/>
      <c r="GT46" s="62"/>
      <c r="GU46" s="62"/>
      <c r="GV46" s="62"/>
      <c r="GW46" s="62"/>
      <c r="GX46" s="62"/>
      <c r="GY46" s="62"/>
      <c r="GZ46" s="62"/>
      <c r="HA46" s="62"/>
      <c r="HB46" s="62"/>
      <c r="HC46" s="62"/>
      <c r="HD46" s="62"/>
      <c r="HE46" s="62"/>
      <c r="HF46" s="62"/>
      <c r="HG46" s="62"/>
      <c r="HH46" s="62"/>
      <c r="HI46" s="62"/>
      <c r="HJ46" s="62"/>
      <c r="HK46" s="62"/>
      <c r="HL46" s="62"/>
      <c r="HM46" s="62"/>
      <c r="HN46" s="62"/>
      <c r="HO46" s="62"/>
      <c r="HP46" s="62"/>
      <c r="HQ46" s="62"/>
      <c r="HR46" s="62"/>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s="107" customFormat="true" ht="20.05" hidden="false" customHeight="false" outlineLevel="0" collapsed="false">
      <c r="A47" s="232" t="s">
        <v>777</v>
      </c>
      <c r="B47" s="294" t="s">
        <v>160</v>
      </c>
      <c r="C47" s="56" t="s">
        <v>166</v>
      </c>
      <c r="D47" s="52" t="s">
        <v>126</v>
      </c>
      <c r="E47" s="52" t="n">
        <v>45.36</v>
      </c>
      <c r="F47" s="52"/>
      <c r="G47" s="52"/>
      <c r="H47" s="102"/>
      <c r="I47" s="54"/>
      <c r="J47" s="54"/>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2"/>
      <c r="HN47" s="62"/>
      <c r="HO47" s="62"/>
      <c r="HP47" s="62"/>
      <c r="HQ47" s="62"/>
      <c r="HR47" s="62"/>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s="107" customFormat="true" ht="23.25" hidden="false" customHeight="false" outlineLevel="0" collapsed="false">
      <c r="A48" s="232" t="s">
        <v>778</v>
      </c>
      <c r="B48" s="136" t="s">
        <v>598</v>
      </c>
      <c r="C48" s="56" t="s">
        <v>166</v>
      </c>
      <c r="D48" s="52" t="s">
        <v>126</v>
      </c>
      <c r="E48" s="52" t="n">
        <v>90.61</v>
      </c>
      <c r="F48" s="52"/>
      <c r="G48" s="52"/>
      <c r="H48" s="102"/>
      <c r="I48" s="54"/>
      <c r="J48" s="54"/>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2"/>
      <c r="HN48" s="62"/>
      <c r="HO48" s="62"/>
      <c r="HP48" s="62"/>
      <c r="HQ48" s="62"/>
      <c r="HR48" s="62"/>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s="92" customFormat="true" ht="19.15" hidden="false" customHeight="false" outlineLevel="0" collapsed="false">
      <c r="A49" s="108"/>
      <c r="B49" s="111"/>
      <c r="C49" s="295" t="s">
        <v>779</v>
      </c>
      <c r="D49" s="113"/>
      <c r="E49" s="114"/>
      <c r="F49" s="114"/>
      <c r="G49" s="115"/>
      <c r="H49" s="116"/>
      <c r="I49" s="117"/>
      <c r="J49" s="117"/>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s="85" customFormat="true" ht="21.65" hidden="false" customHeight="false" outlineLevel="0" collapsed="false">
      <c r="A50" s="96" t="s">
        <v>24</v>
      </c>
      <c r="B50" s="98" t="s">
        <v>161</v>
      </c>
      <c r="C50" s="97"/>
      <c r="D50" s="97"/>
      <c r="E50" s="97"/>
      <c r="F50" s="97"/>
      <c r="G50" s="97"/>
      <c r="H50" s="97"/>
      <c r="I50" s="97"/>
      <c r="J50" s="99"/>
      <c r="K50" s="92"/>
      <c r="L50" s="92"/>
      <c r="M50" s="92"/>
      <c r="N50" s="92"/>
      <c r="O50" s="92"/>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s="92" customFormat="true" ht="21.65" hidden="false" customHeight="false" outlineLevel="0" collapsed="false">
      <c r="A51" s="127" t="s">
        <v>162</v>
      </c>
      <c r="B51" s="129" t="s">
        <v>163</v>
      </c>
      <c r="C51" s="128"/>
      <c r="D51" s="128"/>
      <c r="E51" s="128"/>
      <c r="F51" s="128"/>
      <c r="G51" s="128"/>
      <c r="H51" s="128"/>
      <c r="I51" s="128"/>
      <c r="J51" s="13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s="107" customFormat="true" ht="32.1" hidden="false" customHeight="false" outlineLevel="0" collapsed="false">
      <c r="A52" s="232" t="s">
        <v>780</v>
      </c>
      <c r="B52" s="294" t="s">
        <v>781</v>
      </c>
      <c r="C52" s="56" t="s">
        <v>221</v>
      </c>
      <c r="D52" s="52" t="s">
        <v>126</v>
      </c>
      <c r="E52" s="52" t="n">
        <v>108.7</v>
      </c>
      <c r="F52" s="52"/>
      <c r="G52" s="52"/>
      <c r="H52" s="102"/>
      <c r="I52" s="54"/>
      <c r="J52" s="54"/>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2"/>
      <c r="HN52" s="62"/>
      <c r="HO52" s="62"/>
      <c r="HP52" s="62"/>
      <c r="HQ52" s="62"/>
      <c r="HR52" s="62"/>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s="107" customFormat="true" ht="35.3" hidden="false" customHeight="false" outlineLevel="0" collapsed="false">
      <c r="A53" s="232" t="s">
        <v>782</v>
      </c>
      <c r="B53" s="136" t="s">
        <v>164</v>
      </c>
      <c r="C53" s="56" t="s">
        <v>221</v>
      </c>
      <c r="D53" s="52" t="s">
        <v>126</v>
      </c>
      <c r="E53" s="52" t="n">
        <v>108.4</v>
      </c>
      <c r="F53" s="52"/>
      <c r="G53" s="52"/>
      <c r="H53" s="102"/>
      <c r="I53" s="54"/>
      <c r="J53" s="54"/>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W53" s="62"/>
      <c r="GX53" s="62"/>
      <c r="GY53" s="62"/>
      <c r="GZ53" s="62"/>
      <c r="HA53" s="62"/>
      <c r="HB53" s="62"/>
      <c r="HC53" s="62"/>
      <c r="HD53" s="62"/>
      <c r="HE53" s="62"/>
      <c r="HF53" s="62"/>
      <c r="HG53" s="62"/>
      <c r="HH53" s="62"/>
      <c r="HI53" s="62"/>
      <c r="HJ53" s="62"/>
      <c r="HK53" s="62"/>
      <c r="HL53" s="62"/>
      <c r="HM53" s="62"/>
      <c r="HN53" s="62"/>
      <c r="HO53" s="62"/>
      <c r="HP53" s="62"/>
      <c r="HQ53" s="62"/>
      <c r="HR53" s="62"/>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s="107" customFormat="true" ht="20.05" hidden="false" customHeight="false" outlineLevel="0" collapsed="false">
      <c r="A54" s="232" t="s">
        <v>783</v>
      </c>
      <c r="B54" s="294" t="s">
        <v>165</v>
      </c>
      <c r="C54" s="56" t="s">
        <v>221</v>
      </c>
      <c r="D54" s="52" t="s">
        <v>126</v>
      </c>
      <c r="E54" s="52" t="n">
        <v>386.45</v>
      </c>
      <c r="F54" s="52"/>
      <c r="G54" s="52"/>
      <c r="H54" s="102"/>
      <c r="I54" s="54"/>
      <c r="J54" s="54"/>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W54" s="62"/>
      <c r="GX54" s="62"/>
      <c r="GY54" s="62"/>
      <c r="GZ54" s="62"/>
      <c r="HA54" s="62"/>
      <c r="HB54" s="62"/>
      <c r="HC54" s="62"/>
      <c r="HD54" s="62"/>
      <c r="HE54" s="62"/>
      <c r="HF54" s="62"/>
      <c r="HG54" s="62"/>
      <c r="HH54" s="62"/>
      <c r="HI54" s="62"/>
      <c r="HJ54" s="62"/>
      <c r="HK54" s="62"/>
      <c r="HL54" s="62"/>
      <c r="HM54" s="62"/>
      <c r="HN54" s="62"/>
      <c r="HO54" s="62"/>
      <c r="HP54" s="62"/>
      <c r="HQ54" s="62"/>
      <c r="HR54" s="62"/>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s="107" customFormat="true" ht="32.1" hidden="false" customHeight="false" outlineLevel="0" collapsed="false">
      <c r="A55" s="232" t="s">
        <v>784</v>
      </c>
      <c r="B55" s="294" t="s">
        <v>618</v>
      </c>
      <c r="C55" s="56" t="s">
        <v>203</v>
      </c>
      <c r="D55" s="52" t="s">
        <v>126</v>
      </c>
      <c r="E55" s="52" t="n">
        <v>32.06</v>
      </c>
      <c r="F55" s="52"/>
      <c r="G55" s="52"/>
      <c r="H55" s="102"/>
      <c r="I55" s="54"/>
      <c r="J55" s="54"/>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2"/>
      <c r="HN55" s="62"/>
      <c r="HO55" s="62"/>
      <c r="HP55" s="62"/>
      <c r="HQ55" s="62"/>
      <c r="HR55" s="62"/>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s="107" customFormat="true" ht="20.05" hidden="false" customHeight="false" outlineLevel="0" collapsed="false">
      <c r="A56" s="232" t="s">
        <v>785</v>
      </c>
      <c r="B56" s="294" t="s">
        <v>786</v>
      </c>
      <c r="C56" s="56" t="s">
        <v>166</v>
      </c>
      <c r="D56" s="52" t="s">
        <v>126</v>
      </c>
      <c r="E56" s="52" t="n">
        <v>134.3</v>
      </c>
      <c r="F56" s="52"/>
      <c r="G56" s="52"/>
      <c r="H56" s="102"/>
      <c r="I56" s="54"/>
      <c r="J56" s="54"/>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2"/>
      <c r="HN56" s="62"/>
      <c r="HO56" s="62"/>
      <c r="HP56" s="62"/>
      <c r="HQ56" s="62"/>
      <c r="HR56" s="62"/>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s="92" customFormat="true" ht="19.15" hidden="false" customHeight="false" outlineLevel="0" collapsed="false">
      <c r="A57" s="108"/>
      <c r="B57" s="111"/>
      <c r="C57" s="295" t="s">
        <v>787</v>
      </c>
      <c r="D57" s="113"/>
      <c r="E57" s="114"/>
      <c r="F57" s="114"/>
      <c r="G57" s="115"/>
      <c r="H57" s="116"/>
      <c r="I57" s="117"/>
      <c r="J57" s="117"/>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s="92" customFormat="true" ht="21.65" hidden="false" customHeight="false" outlineLevel="0" collapsed="false">
      <c r="A58" s="127" t="s">
        <v>167</v>
      </c>
      <c r="B58" s="129" t="s">
        <v>168</v>
      </c>
      <c r="C58" s="128"/>
      <c r="D58" s="128"/>
      <c r="E58" s="128"/>
      <c r="F58" s="128"/>
      <c r="G58" s="128"/>
      <c r="H58" s="128"/>
      <c r="I58" s="128"/>
      <c r="J58" s="13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s="107" customFormat="true" ht="20.05" hidden="false" customHeight="false" outlineLevel="0" collapsed="false">
      <c r="A59" s="232" t="s">
        <v>788</v>
      </c>
      <c r="B59" s="294" t="s">
        <v>615</v>
      </c>
      <c r="C59" s="56" t="s">
        <v>221</v>
      </c>
      <c r="D59" s="52" t="s">
        <v>126</v>
      </c>
      <c r="E59" s="52" t="n">
        <v>186.83</v>
      </c>
      <c r="F59" s="52"/>
      <c r="G59" s="52"/>
      <c r="H59" s="102"/>
      <c r="I59" s="54"/>
      <c r="J59" s="54"/>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s="107" customFormat="true" ht="32.1" hidden="false" customHeight="false" outlineLevel="0" collapsed="false">
      <c r="A60" s="232" t="s">
        <v>789</v>
      </c>
      <c r="B60" s="294" t="s">
        <v>781</v>
      </c>
      <c r="C60" s="56" t="s">
        <v>221</v>
      </c>
      <c r="D60" s="52" t="s">
        <v>126</v>
      </c>
      <c r="E60" s="52" t="n">
        <v>186.83</v>
      </c>
      <c r="F60" s="52"/>
      <c r="G60" s="52"/>
      <c r="H60" s="102"/>
      <c r="I60" s="54"/>
      <c r="J60" s="54"/>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s="107" customFormat="true" ht="20.05" hidden="false" customHeight="false" outlineLevel="0" collapsed="false">
      <c r="A61" s="232" t="s">
        <v>790</v>
      </c>
      <c r="B61" s="294" t="s">
        <v>165</v>
      </c>
      <c r="C61" s="56" t="s">
        <v>221</v>
      </c>
      <c r="D61" s="52" t="s">
        <v>126</v>
      </c>
      <c r="E61" s="52" t="n">
        <v>186.83</v>
      </c>
      <c r="F61" s="52"/>
      <c r="G61" s="52"/>
      <c r="H61" s="102"/>
      <c r="I61" s="54"/>
      <c r="J61" s="54"/>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c r="HI61" s="62"/>
      <c r="HJ61" s="62"/>
      <c r="HK61" s="62"/>
      <c r="HL61" s="62"/>
      <c r="HM61" s="62"/>
      <c r="HN61" s="62"/>
      <c r="HO61" s="62"/>
      <c r="HP61" s="62"/>
      <c r="HQ61" s="62"/>
      <c r="HR61" s="62"/>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s="92" customFormat="true" ht="19.15" hidden="false" customHeight="false" outlineLevel="0" collapsed="false">
      <c r="A62" s="108"/>
      <c r="B62" s="111"/>
      <c r="C62" s="295" t="s">
        <v>791</v>
      </c>
      <c r="D62" s="113"/>
      <c r="E62" s="114"/>
      <c r="F62" s="114"/>
      <c r="G62" s="115"/>
      <c r="H62" s="116"/>
      <c r="I62" s="117"/>
      <c r="J62" s="117"/>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s="92" customFormat="true" ht="19.15" hidden="false" customHeight="false" outlineLevel="0" collapsed="false">
      <c r="A63" s="108"/>
      <c r="B63" s="111"/>
      <c r="C63" s="295" t="s">
        <v>792</v>
      </c>
      <c r="D63" s="113"/>
      <c r="E63" s="114"/>
      <c r="F63" s="114"/>
      <c r="G63" s="115"/>
      <c r="H63" s="116"/>
      <c r="I63" s="117"/>
      <c r="J63" s="117"/>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s="85" customFormat="true" ht="21.65" hidden="false" customHeight="false" outlineLevel="0" collapsed="false">
      <c r="A64" s="96" t="s">
        <v>25</v>
      </c>
      <c r="B64" s="98" t="s">
        <v>169</v>
      </c>
      <c r="C64" s="97"/>
      <c r="D64" s="97"/>
      <c r="E64" s="97"/>
      <c r="F64" s="97"/>
      <c r="G64" s="97"/>
      <c r="H64" s="97"/>
      <c r="I64" s="97"/>
      <c r="J64" s="99"/>
      <c r="K64" s="92"/>
      <c r="L64" s="92"/>
      <c r="M64" s="92"/>
      <c r="N64" s="92"/>
      <c r="O64" s="92"/>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92" customFormat="true" ht="21.65" hidden="false" customHeight="false" outlineLevel="0" collapsed="false">
      <c r="A65" s="127" t="s">
        <v>170</v>
      </c>
      <c r="B65" s="129" t="s">
        <v>171</v>
      </c>
      <c r="C65" s="128"/>
      <c r="D65" s="128"/>
      <c r="E65" s="128"/>
      <c r="F65" s="128"/>
      <c r="G65" s="128"/>
      <c r="H65" s="128"/>
      <c r="I65" s="128"/>
      <c r="J65" s="13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s="107" customFormat="true" ht="20.05" hidden="false" customHeight="false" outlineLevel="0" collapsed="false">
      <c r="A66" s="232" t="s">
        <v>793</v>
      </c>
      <c r="B66" s="294" t="s">
        <v>615</v>
      </c>
      <c r="C66" s="56" t="s">
        <v>221</v>
      </c>
      <c r="D66" s="52" t="s">
        <v>126</v>
      </c>
      <c r="E66" s="52" t="n">
        <v>386.45</v>
      </c>
      <c r="F66" s="52"/>
      <c r="G66" s="52"/>
      <c r="H66" s="102"/>
      <c r="I66" s="54"/>
      <c r="J66" s="54"/>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c r="HD66" s="62"/>
      <c r="HE66" s="62"/>
      <c r="HF66" s="62"/>
      <c r="HG66" s="62"/>
      <c r="HH66" s="62"/>
      <c r="HI66" s="62"/>
      <c r="HJ66" s="62"/>
      <c r="HK66" s="62"/>
      <c r="HL66" s="62"/>
      <c r="HM66" s="62"/>
      <c r="HN66" s="62"/>
      <c r="HO66" s="62"/>
      <c r="HP66" s="62"/>
      <c r="HQ66" s="62"/>
      <c r="HR66" s="62"/>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s="107" customFormat="true" ht="20.05" hidden="false" customHeight="false" outlineLevel="0" collapsed="false">
      <c r="A67" s="232" t="s">
        <v>794</v>
      </c>
      <c r="B67" s="294" t="s">
        <v>795</v>
      </c>
      <c r="C67" s="56" t="s">
        <v>221</v>
      </c>
      <c r="D67" s="52" t="s">
        <v>126</v>
      </c>
      <c r="E67" s="52" t="n">
        <v>856.65</v>
      </c>
      <c r="F67" s="52"/>
      <c r="G67" s="52"/>
      <c r="H67" s="102"/>
      <c r="I67" s="54"/>
      <c r="J67" s="54"/>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2"/>
      <c r="HN67" s="62"/>
      <c r="HO67" s="62"/>
      <c r="HP67" s="62"/>
      <c r="HQ67" s="62"/>
      <c r="HR67" s="62"/>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s="107" customFormat="true" ht="20.05" hidden="false" customHeight="false" outlineLevel="0" collapsed="false">
      <c r="A68" s="232" t="s">
        <v>796</v>
      </c>
      <c r="B68" s="294" t="s">
        <v>172</v>
      </c>
      <c r="C68" s="56" t="s">
        <v>221</v>
      </c>
      <c r="D68" s="52" t="s">
        <v>126</v>
      </c>
      <c r="E68" s="52" t="n">
        <v>386.45</v>
      </c>
      <c r="F68" s="52"/>
      <c r="G68" s="52"/>
      <c r="H68" s="102"/>
      <c r="I68" s="54"/>
      <c r="J68" s="54"/>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2"/>
      <c r="HN68" s="62"/>
      <c r="HO68" s="62"/>
      <c r="HP68" s="62"/>
      <c r="HQ68" s="62"/>
      <c r="HR68" s="62"/>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s="107" customFormat="true" ht="20.05" hidden="false" customHeight="false" outlineLevel="0" collapsed="false">
      <c r="A69" s="232" t="s">
        <v>797</v>
      </c>
      <c r="B69" s="294" t="s">
        <v>173</v>
      </c>
      <c r="C69" s="56" t="s">
        <v>221</v>
      </c>
      <c r="D69" s="52" t="s">
        <v>126</v>
      </c>
      <c r="E69" s="52" t="n">
        <v>470.2</v>
      </c>
      <c r="F69" s="52"/>
      <c r="G69" s="52"/>
      <c r="H69" s="102"/>
      <c r="I69" s="54"/>
      <c r="J69" s="54"/>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W69" s="62"/>
      <c r="GX69" s="62"/>
      <c r="GY69" s="62"/>
      <c r="GZ69" s="62"/>
      <c r="HA69" s="62"/>
      <c r="HB69" s="62"/>
      <c r="HC69" s="62"/>
      <c r="HD69" s="62"/>
      <c r="HE69" s="62"/>
      <c r="HF69" s="62"/>
      <c r="HG69" s="62"/>
      <c r="HH69" s="62"/>
      <c r="HI69" s="62"/>
      <c r="HJ69" s="62"/>
      <c r="HK69" s="62"/>
      <c r="HL69" s="62"/>
      <c r="HM69" s="62"/>
      <c r="HN69" s="62"/>
      <c r="HO69" s="62"/>
      <c r="HP69" s="62"/>
      <c r="HQ69" s="62"/>
      <c r="HR69" s="62"/>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s="107" customFormat="true" ht="20.05" hidden="false" customHeight="false" outlineLevel="0" collapsed="false">
      <c r="A70" s="232" t="s">
        <v>798</v>
      </c>
      <c r="B70" s="136" t="s">
        <v>174</v>
      </c>
      <c r="C70" s="56" t="s">
        <v>221</v>
      </c>
      <c r="D70" s="52" t="s">
        <v>126</v>
      </c>
      <c r="E70" s="52" t="n">
        <v>63.07</v>
      </c>
      <c r="F70" s="52"/>
      <c r="G70" s="52"/>
      <c r="H70" s="102"/>
      <c r="I70" s="54"/>
      <c r="J70" s="54"/>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W70" s="62"/>
      <c r="GX70" s="62"/>
      <c r="GY70" s="62"/>
      <c r="GZ70" s="62"/>
      <c r="HA70" s="62"/>
      <c r="HB70" s="62"/>
      <c r="HC70" s="62"/>
      <c r="HD70" s="62"/>
      <c r="HE70" s="62"/>
      <c r="HF70" s="62"/>
      <c r="HG70" s="62"/>
      <c r="HH70" s="62"/>
      <c r="HI70" s="62"/>
      <c r="HJ70" s="62"/>
      <c r="HK70" s="62"/>
      <c r="HL70" s="62"/>
      <c r="HM70" s="62"/>
      <c r="HN70" s="62"/>
      <c r="HO70" s="62"/>
      <c r="HP70" s="62"/>
      <c r="HQ70" s="62"/>
      <c r="HR70" s="62"/>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s="107" customFormat="true" ht="20.05" hidden="false" customHeight="false" outlineLevel="0" collapsed="false">
      <c r="A71" s="232" t="s">
        <v>799</v>
      </c>
      <c r="B71" s="136" t="s">
        <v>175</v>
      </c>
      <c r="C71" s="56" t="s">
        <v>221</v>
      </c>
      <c r="D71" s="52" t="s">
        <v>126</v>
      </c>
      <c r="E71" s="52" t="n">
        <v>63.07</v>
      </c>
      <c r="F71" s="52"/>
      <c r="G71" s="52"/>
      <c r="H71" s="102"/>
      <c r="I71" s="54"/>
      <c r="J71" s="54"/>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2"/>
      <c r="HN71" s="62"/>
      <c r="HO71" s="62"/>
      <c r="HP71" s="62"/>
      <c r="HQ71" s="62"/>
      <c r="HR71" s="62"/>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s="107" customFormat="true" ht="20.05" hidden="false" customHeight="false" outlineLevel="0" collapsed="false">
      <c r="A72" s="232" t="s">
        <v>800</v>
      </c>
      <c r="B72" s="136" t="s">
        <v>176</v>
      </c>
      <c r="C72" s="56" t="s">
        <v>221</v>
      </c>
      <c r="D72" s="52" t="s">
        <v>126</v>
      </c>
      <c r="E72" s="52" t="n">
        <v>18.06</v>
      </c>
      <c r="F72" s="52"/>
      <c r="G72" s="52"/>
      <c r="H72" s="102"/>
      <c r="I72" s="54"/>
      <c r="J72" s="54"/>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s="107" customFormat="true" ht="20.05" hidden="false" customHeight="false" outlineLevel="0" collapsed="false">
      <c r="A73" s="232" t="s">
        <v>801</v>
      </c>
      <c r="B73" s="136" t="s">
        <v>177</v>
      </c>
      <c r="C73" s="56" t="s">
        <v>221</v>
      </c>
      <c r="D73" s="52" t="s">
        <v>126</v>
      </c>
      <c r="E73" s="52" t="n">
        <v>18.06</v>
      </c>
      <c r="F73" s="52"/>
      <c r="G73" s="52"/>
      <c r="H73" s="102"/>
      <c r="I73" s="54"/>
      <c r="J73" s="54"/>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c r="HI73" s="62"/>
      <c r="HJ73" s="62"/>
      <c r="HK73" s="62"/>
      <c r="HL73" s="62"/>
      <c r="HM73" s="62"/>
      <c r="HN73" s="62"/>
      <c r="HO73" s="62"/>
      <c r="HP73" s="62"/>
      <c r="HQ73" s="62"/>
      <c r="HR73" s="62"/>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s="62" customFormat="true" ht="19.15" hidden="false" customHeight="false" outlineLevel="0" collapsed="false">
      <c r="A74" s="121"/>
      <c r="B74" s="124"/>
      <c r="C74" s="296" t="s">
        <v>802</v>
      </c>
      <c r="D74" s="113"/>
      <c r="E74" s="113"/>
      <c r="F74" s="113"/>
      <c r="G74" s="126"/>
      <c r="H74" s="116"/>
      <c r="I74" s="117"/>
      <c r="J74" s="117"/>
      <c r="ALA74" s="107"/>
      <c r="ALB74" s="107"/>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s="92" customFormat="true" ht="21.65" hidden="false" customHeight="false" outlineLevel="0" collapsed="false">
      <c r="A75" s="127" t="s">
        <v>178</v>
      </c>
      <c r="B75" s="129" t="s">
        <v>179</v>
      </c>
      <c r="C75" s="128"/>
      <c r="D75" s="128"/>
      <c r="E75" s="128"/>
      <c r="F75" s="128"/>
      <c r="G75" s="128"/>
      <c r="H75" s="128"/>
      <c r="I75" s="128"/>
      <c r="J75" s="13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s="107" customFormat="true" ht="20.05" hidden="false" customHeight="false" outlineLevel="0" collapsed="false">
      <c r="A76" s="232" t="s">
        <v>803</v>
      </c>
      <c r="B76" s="294" t="s">
        <v>615</v>
      </c>
      <c r="C76" s="56" t="s">
        <v>221</v>
      </c>
      <c r="D76" s="52" t="s">
        <v>126</v>
      </c>
      <c r="E76" s="52" t="n">
        <v>186.83</v>
      </c>
      <c r="F76" s="52"/>
      <c r="G76" s="52"/>
      <c r="H76" s="102"/>
      <c r="I76" s="54"/>
      <c r="J76" s="54"/>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2"/>
      <c r="HN76" s="62"/>
      <c r="HO76" s="62"/>
      <c r="HP76" s="62"/>
      <c r="HQ76" s="62"/>
      <c r="HR76" s="62"/>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s="107" customFormat="true" ht="20.05" hidden="false" customHeight="false" outlineLevel="0" collapsed="false">
      <c r="A77" s="232" t="s">
        <v>804</v>
      </c>
      <c r="B77" s="294" t="s">
        <v>805</v>
      </c>
      <c r="C77" s="56" t="s">
        <v>221</v>
      </c>
      <c r="D77" s="52" t="s">
        <v>126</v>
      </c>
      <c r="E77" s="52" t="n">
        <v>186.83</v>
      </c>
      <c r="F77" s="52"/>
      <c r="G77" s="52"/>
      <c r="H77" s="102"/>
      <c r="I77" s="54"/>
      <c r="J77" s="54"/>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s="107" customFormat="true" ht="20.05" hidden="false" customHeight="false" outlineLevel="0" collapsed="false">
      <c r="A78" s="232" t="s">
        <v>806</v>
      </c>
      <c r="B78" s="294" t="s">
        <v>180</v>
      </c>
      <c r="C78" s="56" t="s">
        <v>221</v>
      </c>
      <c r="D78" s="52" t="s">
        <v>126</v>
      </c>
      <c r="E78" s="52" t="n">
        <v>186.83</v>
      </c>
      <c r="F78" s="52"/>
      <c r="G78" s="52"/>
      <c r="H78" s="102"/>
      <c r="I78" s="54"/>
      <c r="J78" s="54"/>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c r="HI78" s="62"/>
      <c r="HJ78" s="62"/>
      <c r="HK78" s="62"/>
      <c r="HL78" s="62"/>
      <c r="HM78" s="62"/>
      <c r="HN78" s="62"/>
      <c r="HO78" s="62"/>
      <c r="HP78" s="62"/>
      <c r="HQ78" s="62"/>
      <c r="HR78" s="62"/>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s="92" customFormat="true" ht="19.15" hidden="false" customHeight="false" outlineLevel="0" collapsed="false">
      <c r="A79" s="108"/>
      <c r="B79" s="111"/>
      <c r="C79" s="295" t="s">
        <v>807</v>
      </c>
      <c r="D79" s="113"/>
      <c r="E79" s="114"/>
      <c r="F79" s="114"/>
      <c r="G79" s="115"/>
      <c r="H79" s="116"/>
      <c r="I79" s="117"/>
      <c r="J79" s="117"/>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s="92" customFormat="true" ht="21.65" hidden="false" customHeight="false" outlineLevel="0" collapsed="false">
      <c r="A80" s="127" t="s">
        <v>181</v>
      </c>
      <c r="B80" s="129" t="s">
        <v>182</v>
      </c>
      <c r="C80" s="128"/>
      <c r="D80" s="128"/>
      <c r="E80" s="128"/>
      <c r="F80" s="128"/>
      <c r="G80" s="128"/>
      <c r="H80" s="128"/>
      <c r="I80" s="128"/>
      <c r="J80" s="13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s="107" customFormat="true" ht="20.05" hidden="false" customHeight="false" outlineLevel="0" collapsed="false">
      <c r="A81" s="232" t="s">
        <v>808</v>
      </c>
      <c r="B81" s="294" t="s">
        <v>577</v>
      </c>
      <c r="C81" s="56" t="s">
        <v>221</v>
      </c>
      <c r="D81" s="52" t="s">
        <v>126</v>
      </c>
      <c r="E81" s="52" t="n">
        <v>14.26</v>
      </c>
      <c r="F81" s="52"/>
      <c r="G81" s="52"/>
      <c r="H81" s="102"/>
      <c r="I81" s="54"/>
      <c r="J81" s="54"/>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c r="GN81" s="62"/>
      <c r="GO81" s="62"/>
      <c r="GP81" s="62"/>
      <c r="GQ81" s="62"/>
      <c r="GR81" s="62"/>
      <c r="GS81" s="62"/>
      <c r="GT81" s="62"/>
      <c r="GU81" s="62"/>
      <c r="GV81" s="62"/>
      <c r="GW81" s="62"/>
      <c r="GX81" s="62"/>
      <c r="GY81" s="62"/>
      <c r="GZ81" s="62"/>
      <c r="HA81" s="62"/>
      <c r="HB81" s="62"/>
      <c r="HC81" s="62"/>
      <c r="HD81" s="62"/>
      <c r="HE81" s="62"/>
      <c r="HF81" s="62"/>
      <c r="HG81" s="62"/>
      <c r="HH81" s="62"/>
      <c r="HI81" s="62"/>
      <c r="HJ81" s="62"/>
      <c r="HK81" s="62"/>
      <c r="HL81" s="62"/>
      <c r="HM81" s="62"/>
      <c r="HN81" s="62"/>
      <c r="HO81" s="62"/>
      <c r="HP81" s="62"/>
      <c r="HQ81" s="62"/>
      <c r="HR81" s="62"/>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s="92" customFormat="true" ht="19.15" hidden="false" customHeight="false" outlineLevel="0" collapsed="false">
      <c r="A82" s="108"/>
      <c r="B82" s="111"/>
      <c r="C82" s="295" t="s">
        <v>809</v>
      </c>
      <c r="D82" s="113"/>
      <c r="E82" s="114"/>
      <c r="F82" s="114"/>
      <c r="G82" s="115"/>
      <c r="H82" s="116"/>
      <c r="I82" s="117"/>
      <c r="J82" s="117"/>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s="92" customFormat="true" ht="19.15" hidden="false" customHeight="false" outlineLevel="0" collapsed="false">
      <c r="A83" s="108"/>
      <c r="B83" s="111"/>
      <c r="C83" s="295" t="s">
        <v>810</v>
      </c>
      <c r="D83" s="113"/>
      <c r="E83" s="114"/>
      <c r="F83" s="114"/>
      <c r="G83" s="115"/>
      <c r="H83" s="116"/>
      <c r="I83" s="117"/>
      <c r="J83" s="117"/>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s="85" customFormat="true" ht="21.65" hidden="false" customHeight="false" outlineLevel="0" collapsed="false">
      <c r="A84" s="96" t="s">
        <v>26</v>
      </c>
      <c r="B84" s="98" t="s">
        <v>183</v>
      </c>
      <c r="C84" s="97"/>
      <c r="D84" s="97"/>
      <c r="E84" s="97"/>
      <c r="F84" s="97"/>
      <c r="G84" s="97"/>
      <c r="H84" s="97"/>
      <c r="I84" s="97"/>
      <c r="J84" s="99"/>
      <c r="K84" s="92"/>
      <c r="L84" s="92"/>
      <c r="M84" s="92"/>
      <c r="N84" s="92"/>
      <c r="O84" s="92"/>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s="107" customFormat="true" ht="20.05" hidden="false" customHeight="false" outlineLevel="0" collapsed="false">
      <c r="A85" s="232" t="s">
        <v>811</v>
      </c>
      <c r="B85" s="294" t="s">
        <v>812</v>
      </c>
      <c r="C85" s="56" t="s">
        <v>221</v>
      </c>
      <c r="D85" s="52" t="s">
        <v>126</v>
      </c>
      <c r="E85" s="52" t="n">
        <v>186.83</v>
      </c>
      <c r="F85" s="52"/>
      <c r="G85" s="52"/>
      <c r="H85" s="102"/>
      <c r="I85" s="54"/>
      <c r="J85" s="54"/>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62"/>
      <c r="GD85" s="62"/>
      <c r="GE85" s="62"/>
      <c r="GF85" s="62"/>
      <c r="GG85" s="62"/>
      <c r="GH85" s="62"/>
      <c r="GI85" s="62"/>
      <c r="GJ85" s="62"/>
      <c r="GK85" s="62"/>
      <c r="GL85" s="62"/>
      <c r="GM85" s="62"/>
      <c r="GN85" s="62"/>
      <c r="GO85" s="62"/>
      <c r="GP85" s="62"/>
      <c r="GQ85" s="62"/>
      <c r="GR85" s="62"/>
      <c r="GS85" s="62"/>
      <c r="GT85" s="62"/>
      <c r="GU85" s="62"/>
      <c r="GV85" s="62"/>
      <c r="GW85" s="62"/>
      <c r="GX85" s="62"/>
      <c r="GY85" s="62"/>
      <c r="GZ85" s="62"/>
      <c r="HA85" s="62"/>
      <c r="HB85" s="62"/>
      <c r="HC85" s="62"/>
      <c r="HD85" s="62"/>
      <c r="HE85" s="62"/>
      <c r="HF85" s="62"/>
      <c r="HG85" s="62"/>
      <c r="HH85" s="62"/>
      <c r="HI85" s="62"/>
      <c r="HJ85" s="62"/>
      <c r="HK85" s="62"/>
      <c r="HL85" s="62"/>
      <c r="HM85" s="62"/>
      <c r="HN85" s="62"/>
      <c r="HO85" s="62"/>
      <c r="HP85" s="62"/>
      <c r="HQ85" s="62"/>
      <c r="HR85" s="62"/>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s="107" customFormat="true" ht="32.1" hidden="false" customHeight="false" outlineLevel="0" collapsed="false">
      <c r="A86" s="232" t="s">
        <v>813</v>
      </c>
      <c r="B86" s="294" t="s">
        <v>814</v>
      </c>
      <c r="C86" s="56" t="s">
        <v>221</v>
      </c>
      <c r="D86" s="52" t="s">
        <v>126</v>
      </c>
      <c r="E86" s="52" t="n">
        <v>186.83</v>
      </c>
      <c r="F86" s="52"/>
      <c r="G86" s="52"/>
      <c r="H86" s="102"/>
      <c r="I86" s="54"/>
      <c r="J86" s="54"/>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2"/>
      <c r="GD86" s="62"/>
      <c r="GE86" s="62"/>
      <c r="GF86" s="62"/>
      <c r="GG86" s="62"/>
      <c r="GH86" s="62"/>
      <c r="GI86" s="62"/>
      <c r="GJ86" s="62"/>
      <c r="GK86" s="62"/>
      <c r="GL86" s="62"/>
      <c r="GM86" s="62"/>
      <c r="GN86" s="62"/>
      <c r="GO86" s="62"/>
      <c r="GP86" s="62"/>
      <c r="GQ86" s="62"/>
      <c r="GR86" s="62"/>
      <c r="GS86" s="62"/>
      <c r="GT86" s="62"/>
      <c r="GU86" s="62"/>
      <c r="GV86" s="62"/>
      <c r="GW86" s="62"/>
      <c r="GX86" s="62"/>
      <c r="GY86" s="62"/>
      <c r="GZ86" s="62"/>
      <c r="HA86" s="62"/>
      <c r="HB86" s="62"/>
      <c r="HC86" s="62"/>
      <c r="HD86" s="62"/>
      <c r="HE86" s="62"/>
      <c r="HF86" s="62"/>
      <c r="HG86" s="62"/>
      <c r="HH86" s="62"/>
      <c r="HI86" s="62"/>
      <c r="HJ86" s="62"/>
      <c r="HK86" s="62"/>
      <c r="HL86" s="62"/>
      <c r="HM86" s="62"/>
      <c r="HN86" s="62"/>
      <c r="HO86" s="62"/>
      <c r="HP86" s="62"/>
      <c r="HQ86" s="62"/>
      <c r="HR86" s="62"/>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s="107" customFormat="true" ht="20.05" hidden="false" customHeight="false" outlineLevel="0" collapsed="false">
      <c r="A87" s="232" t="s">
        <v>815</v>
      </c>
      <c r="B87" s="294" t="s">
        <v>816</v>
      </c>
      <c r="C87" s="56" t="s">
        <v>166</v>
      </c>
      <c r="D87" s="52" t="s">
        <v>126</v>
      </c>
      <c r="E87" s="52" t="n">
        <v>26.25</v>
      </c>
      <c r="F87" s="52"/>
      <c r="G87" s="52"/>
      <c r="H87" s="102"/>
      <c r="I87" s="54"/>
      <c r="J87" s="54"/>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2"/>
      <c r="GD87" s="62"/>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c r="HI87" s="62"/>
      <c r="HJ87" s="62"/>
      <c r="HK87" s="62"/>
      <c r="HL87" s="62"/>
      <c r="HM87" s="62"/>
      <c r="HN87" s="62"/>
      <c r="HO87" s="62"/>
      <c r="HP87" s="62"/>
      <c r="HQ87" s="62"/>
      <c r="HR87" s="62"/>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s="107" customFormat="true" ht="32.1" hidden="false" customHeight="false" outlineLevel="0" collapsed="false">
      <c r="A88" s="232" t="s">
        <v>817</v>
      </c>
      <c r="B88" s="294" t="s">
        <v>574</v>
      </c>
      <c r="C88" s="56" t="s">
        <v>221</v>
      </c>
      <c r="D88" s="52" t="s">
        <v>126</v>
      </c>
      <c r="E88" s="52" t="n">
        <v>3.26</v>
      </c>
      <c r="F88" s="52"/>
      <c r="G88" s="52"/>
      <c r="H88" s="102"/>
      <c r="I88" s="54"/>
      <c r="J88" s="54"/>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62"/>
      <c r="HN88" s="62"/>
      <c r="HO88" s="62"/>
      <c r="HP88" s="62"/>
      <c r="HQ88" s="62"/>
      <c r="HR88" s="62"/>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s="107" customFormat="true" ht="32.1" hidden="false" customHeight="false" outlineLevel="0" collapsed="false">
      <c r="A89" s="232" t="s">
        <v>818</v>
      </c>
      <c r="B89" s="294" t="s">
        <v>566</v>
      </c>
      <c r="C89" s="56" t="s">
        <v>221</v>
      </c>
      <c r="D89" s="52" t="s">
        <v>126</v>
      </c>
      <c r="E89" s="52" t="n">
        <v>1.88</v>
      </c>
      <c r="F89" s="52"/>
      <c r="G89" s="52"/>
      <c r="H89" s="102"/>
      <c r="I89" s="54"/>
      <c r="J89" s="54"/>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c r="GE89" s="62"/>
      <c r="GF89" s="62"/>
      <c r="GG89" s="62"/>
      <c r="GH89" s="62"/>
      <c r="GI89" s="62"/>
      <c r="GJ89" s="62"/>
      <c r="GK89" s="62"/>
      <c r="GL89" s="62"/>
      <c r="GM89" s="62"/>
      <c r="GN89" s="62"/>
      <c r="GO89" s="62"/>
      <c r="GP89" s="62"/>
      <c r="GQ89" s="62"/>
      <c r="GR89" s="62"/>
      <c r="GS89" s="62"/>
      <c r="GT89" s="62"/>
      <c r="GU89" s="62"/>
      <c r="GV89" s="62"/>
      <c r="GW89" s="62"/>
      <c r="GX89" s="62"/>
      <c r="GY89" s="62"/>
      <c r="GZ89" s="62"/>
      <c r="HA89" s="62"/>
      <c r="HB89" s="62"/>
      <c r="HC89" s="62"/>
      <c r="HD89" s="62"/>
      <c r="HE89" s="62"/>
      <c r="HF89" s="62"/>
      <c r="HG89" s="62"/>
      <c r="HH89" s="62"/>
      <c r="HI89" s="62"/>
      <c r="HJ89" s="62"/>
      <c r="HK89" s="62"/>
      <c r="HL89" s="62"/>
      <c r="HM89" s="62"/>
      <c r="HN89" s="62"/>
      <c r="HO89" s="62"/>
      <c r="HP89" s="62"/>
      <c r="HQ89" s="62"/>
      <c r="HR89" s="62"/>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s="107" customFormat="true" ht="32.1" hidden="false" customHeight="false" outlineLevel="0" collapsed="false">
      <c r="A90" s="232" t="s">
        <v>819</v>
      </c>
      <c r="B90" s="294" t="s">
        <v>656</v>
      </c>
      <c r="C90" s="56" t="s">
        <v>221</v>
      </c>
      <c r="D90" s="52" t="s">
        <v>126</v>
      </c>
      <c r="E90" s="52" t="n">
        <v>119.46</v>
      </c>
      <c r="F90" s="52"/>
      <c r="G90" s="52"/>
      <c r="H90" s="102"/>
      <c r="I90" s="54"/>
      <c r="J90" s="54"/>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c r="GE90" s="62"/>
      <c r="GF90" s="62"/>
      <c r="GG90" s="62"/>
      <c r="GH90" s="62"/>
      <c r="GI90" s="62"/>
      <c r="GJ90" s="62"/>
      <c r="GK90" s="62"/>
      <c r="GL90" s="62"/>
      <c r="GM90" s="62"/>
      <c r="GN90" s="62"/>
      <c r="GO90" s="62"/>
      <c r="GP90" s="62"/>
      <c r="GQ90" s="62"/>
      <c r="GR90" s="62"/>
      <c r="GS90" s="62"/>
      <c r="GT90" s="62"/>
      <c r="GU90" s="62"/>
      <c r="GV90" s="62"/>
      <c r="GW90" s="62"/>
      <c r="GX90" s="62"/>
      <c r="GY90" s="62"/>
      <c r="GZ90" s="62"/>
      <c r="HA90" s="62"/>
      <c r="HB90" s="62"/>
      <c r="HC90" s="62"/>
      <c r="HD90" s="62"/>
      <c r="HE90" s="62"/>
      <c r="HF90" s="62"/>
      <c r="HG90" s="62"/>
      <c r="HH90" s="62"/>
      <c r="HI90" s="62"/>
      <c r="HJ90" s="62"/>
      <c r="HK90" s="62"/>
      <c r="HL90" s="62"/>
      <c r="HM90" s="62"/>
      <c r="HN90" s="62"/>
      <c r="HO90" s="62"/>
      <c r="HP90" s="62"/>
      <c r="HQ90" s="62"/>
      <c r="HR90" s="62"/>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s="107" customFormat="true" ht="20.05" hidden="false" customHeight="false" outlineLevel="0" collapsed="false">
      <c r="A91" s="232" t="s">
        <v>820</v>
      </c>
      <c r="B91" s="294" t="s">
        <v>821</v>
      </c>
      <c r="C91" s="56" t="s">
        <v>246</v>
      </c>
      <c r="D91" s="52" t="s">
        <v>126</v>
      </c>
      <c r="E91" s="52" t="n">
        <v>26.2</v>
      </c>
      <c r="F91" s="52"/>
      <c r="G91" s="52"/>
      <c r="H91" s="102"/>
      <c r="I91" s="54"/>
      <c r="J91" s="54"/>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2"/>
      <c r="GD91" s="62"/>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c r="HI91" s="62"/>
      <c r="HJ91" s="62"/>
      <c r="HK91" s="62"/>
      <c r="HL91" s="62"/>
      <c r="HM91" s="62"/>
      <c r="HN91" s="62"/>
      <c r="HO91" s="62"/>
      <c r="HP91" s="62"/>
      <c r="HQ91" s="62"/>
      <c r="HR91" s="62"/>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s="107" customFormat="true" ht="20.05" hidden="false" customHeight="false" outlineLevel="0" collapsed="false">
      <c r="A92" s="232" t="s">
        <v>822</v>
      </c>
      <c r="B92" s="294" t="s">
        <v>590</v>
      </c>
      <c r="C92" s="56" t="s">
        <v>246</v>
      </c>
      <c r="D92" s="52" t="s">
        <v>126</v>
      </c>
      <c r="E92" s="52" t="n">
        <v>31.2</v>
      </c>
      <c r="F92" s="52"/>
      <c r="G92" s="52"/>
      <c r="H92" s="102"/>
      <c r="I92" s="54"/>
      <c r="J92" s="54"/>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2"/>
      <c r="GD92" s="62"/>
      <c r="GE92" s="62"/>
      <c r="GF92" s="62"/>
      <c r="GG92" s="62"/>
      <c r="GH92" s="62"/>
      <c r="GI92" s="62"/>
      <c r="GJ92" s="62"/>
      <c r="GK92" s="62"/>
      <c r="GL92" s="62"/>
      <c r="GM92" s="62"/>
      <c r="GN92" s="62"/>
      <c r="GO92" s="62"/>
      <c r="GP92" s="62"/>
      <c r="GQ92" s="62"/>
      <c r="GR92" s="62"/>
      <c r="GS92" s="62"/>
      <c r="GT92" s="62"/>
      <c r="GU92" s="62"/>
      <c r="GV92" s="62"/>
      <c r="GW92" s="62"/>
      <c r="GX92" s="62"/>
      <c r="GY92" s="62"/>
      <c r="GZ92" s="62"/>
      <c r="HA92" s="62"/>
      <c r="HB92" s="62"/>
      <c r="HC92" s="62"/>
      <c r="HD92" s="62"/>
      <c r="HE92" s="62"/>
      <c r="HF92" s="62"/>
      <c r="HG92" s="62"/>
      <c r="HH92" s="62"/>
      <c r="HI92" s="62"/>
      <c r="HJ92" s="62"/>
      <c r="HK92" s="62"/>
      <c r="HL92" s="62"/>
      <c r="HM92" s="62"/>
      <c r="HN92" s="62"/>
      <c r="HO92" s="62"/>
      <c r="HP92" s="62"/>
      <c r="HQ92" s="62"/>
      <c r="HR92" s="62"/>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s="107" customFormat="true" ht="20.05" hidden="false" customHeight="false" outlineLevel="0" collapsed="false">
      <c r="A93" s="232" t="s">
        <v>823</v>
      </c>
      <c r="B93" s="294" t="s">
        <v>610</v>
      </c>
      <c r="C93" s="56" t="s">
        <v>221</v>
      </c>
      <c r="D93" s="52" t="s">
        <v>126</v>
      </c>
      <c r="E93" s="52" t="n">
        <v>312</v>
      </c>
      <c r="F93" s="52"/>
      <c r="G93" s="52"/>
      <c r="H93" s="102"/>
      <c r="I93" s="54"/>
      <c r="J93" s="54"/>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2"/>
      <c r="GD93" s="62"/>
      <c r="GE93" s="62"/>
      <c r="GF93" s="62"/>
      <c r="GG93" s="62"/>
      <c r="GH93" s="62"/>
      <c r="GI93" s="62"/>
      <c r="GJ93" s="62"/>
      <c r="GK93" s="62"/>
      <c r="GL93" s="62"/>
      <c r="GM93" s="62"/>
      <c r="GN93" s="62"/>
      <c r="GO93" s="62"/>
      <c r="GP93" s="62"/>
      <c r="GQ93" s="62"/>
      <c r="GR93" s="62"/>
      <c r="GS93" s="62"/>
      <c r="GT93" s="62"/>
      <c r="GU93" s="62"/>
      <c r="GV93" s="62"/>
      <c r="GW93" s="62"/>
      <c r="GX93" s="62"/>
      <c r="GY93" s="62"/>
      <c r="GZ93" s="62"/>
      <c r="HA93" s="62"/>
      <c r="HB93" s="62"/>
      <c r="HC93" s="62"/>
      <c r="HD93" s="62"/>
      <c r="HE93" s="62"/>
      <c r="HF93" s="62"/>
      <c r="HG93" s="62"/>
      <c r="HH93" s="62"/>
      <c r="HI93" s="62"/>
      <c r="HJ93" s="62"/>
      <c r="HK93" s="62"/>
      <c r="HL93" s="62"/>
      <c r="HM93" s="62"/>
      <c r="HN93" s="62"/>
      <c r="HO93" s="62"/>
      <c r="HP93" s="62"/>
      <c r="HQ93" s="62"/>
      <c r="HR93" s="62"/>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s="92" customFormat="true" ht="19.15" hidden="false" customHeight="false" outlineLevel="0" collapsed="false">
      <c r="A94" s="108"/>
      <c r="B94" s="111"/>
      <c r="C94" s="295" t="s">
        <v>824</v>
      </c>
      <c r="D94" s="113"/>
      <c r="E94" s="114"/>
      <c r="F94" s="114"/>
      <c r="G94" s="115"/>
      <c r="H94" s="116"/>
      <c r="I94" s="117"/>
      <c r="J94" s="117"/>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s="85" customFormat="true" ht="21.65" hidden="false" customHeight="false" outlineLevel="0" collapsed="false">
      <c r="A95" s="96" t="s">
        <v>27</v>
      </c>
      <c r="B95" s="98" t="s">
        <v>184</v>
      </c>
      <c r="C95" s="97"/>
      <c r="D95" s="97"/>
      <c r="E95" s="97"/>
      <c r="F95" s="97"/>
      <c r="G95" s="97"/>
      <c r="H95" s="97"/>
      <c r="I95" s="97"/>
      <c r="J95" s="99"/>
      <c r="K95" s="92"/>
      <c r="L95" s="92"/>
      <c r="M95" s="92"/>
      <c r="N95" s="92"/>
      <c r="O95" s="92"/>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s="107" customFormat="true" ht="20.05" hidden="false" customHeight="false" outlineLevel="0" collapsed="false">
      <c r="A96" s="232" t="s">
        <v>825</v>
      </c>
      <c r="B96" s="294" t="s">
        <v>826</v>
      </c>
      <c r="C96" s="56" t="s">
        <v>221</v>
      </c>
      <c r="D96" s="52" t="s">
        <v>126</v>
      </c>
      <c r="E96" s="52" t="n">
        <v>231.58</v>
      </c>
      <c r="F96" s="52"/>
      <c r="G96" s="52"/>
      <c r="H96" s="102"/>
      <c r="I96" s="54"/>
      <c r="J96" s="54"/>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62"/>
      <c r="GD96" s="62"/>
      <c r="GE96" s="62"/>
      <c r="GF96" s="62"/>
      <c r="GG96" s="62"/>
      <c r="GH96" s="62"/>
      <c r="GI96" s="62"/>
      <c r="GJ96" s="62"/>
      <c r="GK96" s="62"/>
      <c r="GL96" s="62"/>
      <c r="GM96" s="62"/>
      <c r="GN96" s="62"/>
      <c r="GO96" s="62"/>
      <c r="GP96" s="62"/>
      <c r="GQ96" s="62"/>
      <c r="GR96" s="62"/>
      <c r="GS96" s="62"/>
      <c r="GT96" s="62"/>
      <c r="GU96" s="62"/>
      <c r="GV96" s="62"/>
      <c r="GW96" s="62"/>
      <c r="GX96" s="62"/>
      <c r="GY96" s="62"/>
      <c r="GZ96" s="62"/>
      <c r="HA96" s="62"/>
      <c r="HB96" s="62"/>
      <c r="HC96" s="62"/>
      <c r="HD96" s="62"/>
      <c r="HE96" s="62"/>
      <c r="HF96" s="62"/>
      <c r="HG96" s="62"/>
      <c r="HH96" s="62"/>
      <c r="HI96" s="62"/>
      <c r="HJ96" s="62"/>
      <c r="HK96" s="62"/>
      <c r="HL96" s="62"/>
      <c r="HM96" s="62"/>
      <c r="HN96" s="62"/>
      <c r="HO96" s="62"/>
      <c r="HP96" s="62"/>
      <c r="HQ96" s="62"/>
      <c r="HR96" s="62"/>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s="107" customFormat="true" ht="20.05" hidden="false" customHeight="false" outlineLevel="0" collapsed="false">
      <c r="A97" s="232" t="s">
        <v>827</v>
      </c>
      <c r="B97" s="294" t="s">
        <v>828</v>
      </c>
      <c r="C97" s="56" t="s">
        <v>221</v>
      </c>
      <c r="D97" s="52" t="s">
        <v>126</v>
      </c>
      <c r="E97" s="52" t="n">
        <v>231.58</v>
      </c>
      <c r="F97" s="52"/>
      <c r="G97" s="52"/>
      <c r="H97" s="102"/>
      <c r="I97" s="54"/>
      <c r="J97" s="54"/>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62"/>
      <c r="HN97" s="62"/>
      <c r="HO97" s="62"/>
      <c r="HP97" s="62"/>
      <c r="HQ97" s="62"/>
      <c r="HR97" s="62"/>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s="107" customFormat="true" ht="32.1" hidden="false" customHeight="false" outlineLevel="0" collapsed="false">
      <c r="A98" s="232" t="s">
        <v>829</v>
      </c>
      <c r="B98" s="294" t="s">
        <v>613</v>
      </c>
      <c r="C98" s="56" t="s">
        <v>221</v>
      </c>
      <c r="D98" s="52" t="s">
        <v>126</v>
      </c>
      <c r="E98" s="52" t="n">
        <v>31.65</v>
      </c>
      <c r="F98" s="52"/>
      <c r="G98" s="52"/>
      <c r="H98" s="102"/>
      <c r="I98" s="54"/>
      <c r="J98" s="54"/>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62"/>
      <c r="GD98" s="62"/>
      <c r="GE98" s="62"/>
      <c r="GF98" s="62"/>
      <c r="GG98" s="62"/>
      <c r="GH98" s="62"/>
      <c r="GI98" s="62"/>
      <c r="GJ98" s="62"/>
      <c r="GK98" s="62"/>
      <c r="GL98" s="62"/>
      <c r="GM98" s="62"/>
      <c r="GN98" s="62"/>
      <c r="GO98" s="62"/>
      <c r="GP98" s="62"/>
      <c r="GQ98" s="62"/>
      <c r="GR98" s="62"/>
      <c r="GS98" s="62"/>
      <c r="GT98" s="62"/>
      <c r="GU98" s="62"/>
      <c r="GV98" s="62"/>
      <c r="GW98" s="62"/>
      <c r="GX98" s="62"/>
      <c r="GY98" s="62"/>
      <c r="GZ98" s="62"/>
      <c r="HA98" s="62"/>
      <c r="HB98" s="62"/>
      <c r="HC98" s="62"/>
      <c r="HD98" s="62"/>
      <c r="HE98" s="62"/>
      <c r="HF98" s="62"/>
      <c r="HG98" s="62"/>
      <c r="HH98" s="62"/>
      <c r="HI98" s="62"/>
      <c r="HJ98" s="62"/>
      <c r="HK98" s="62"/>
      <c r="HL98" s="62"/>
      <c r="HM98" s="62"/>
      <c r="HN98" s="62"/>
      <c r="HO98" s="62"/>
      <c r="HP98" s="62"/>
      <c r="HQ98" s="62"/>
      <c r="HR98" s="62"/>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s="62" customFormat="true" ht="19.15" hidden="false" customHeight="false" outlineLevel="0" collapsed="false">
      <c r="A99" s="121"/>
      <c r="B99" s="124"/>
      <c r="C99" s="296" t="s">
        <v>830</v>
      </c>
      <c r="D99" s="113"/>
      <c r="E99" s="113"/>
      <c r="F99" s="113"/>
      <c r="G99" s="126"/>
      <c r="H99" s="116"/>
      <c r="I99" s="117"/>
      <c r="J99" s="117"/>
      <c r="ALA99" s="107"/>
      <c r="ALB99" s="107"/>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s="85" customFormat="true" ht="21.65" hidden="false" customHeight="false" outlineLevel="0" collapsed="false">
      <c r="A100" s="96" t="s">
        <v>28</v>
      </c>
      <c r="B100" s="98" t="s">
        <v>185</v>
      </c>
      <c r="C100" s="97"/>
      <c r="D100" s="97"/>
      <c r="E100" s="97"/>
      <c r="F100" s="97"/>
      <c r="G100" s="97"/>
      <c r="H100" s="97"/>
      <c r="I100" s="97"/>
      <c r="J100" s="99"/>
      <c r="K100" s="92"/>
      <c r="L100" s="92"/>
      <c r="M100" s="92"/>
      <c r="N100" s="92"/>
      <c r="O100" s="92"/>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s="92" customFormat="true" ht="21.65" hidden="false" customHeight="false" outlineLevel="0" collapsed="false">
      <c r="A101" s="127" t="s">
        <v>186</v>
      </c>
      <c r="B101" s="129" t="s">
        <v>187</v>
      </c>
      <c r="C101" s="128"/>
      <c r="D101" s="128"/>
      <c r="E101" s="128"/>
      <c r="F101" s="128"/>
      <c r="G101" s="128"/>
      <c r="H101" s="128"/>
      <c r="I101" s="128"/>
      <c r="J101" s="13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s="92" customFormat="true" ht="21.65" hidden="false" customHeight="false" outlineLevel="0" collapsed="false">
      <c r="A102" s="138" t="s">
        <v>188</v>
      </c>
      <c r="B102" s="140" t="s">
        <v>189</v>
      </c>
      <c r="C102" s="139"/>
      <c r="D102" s="139"/>
      <c r="E102" s="139"/>
      <c r="F102" s="139"/>
      <c r="G102" s="139"/>
      <c r="H102" s="139"/>
      <c r="I102" s="139"/>
      <c r="J102" s="141"/>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s="107" customFormat="true" ht="20.05" hidden="false" customHeight="false" outlineLevel="0" collapsed="false">
      <c r="A103" s="232" t="s">
        <v>831</v>
      </c>
      <c r="B103" s="294" t="s">
        <v>832</v>
      </c>
      <c r="C103" s="56" t="s">
        <v>203</v>
      </c>
      <c r="D103" s="52" t="s">
        <v>126</v>
      </c>
      <c r="E103" s="52" t="n">
        <v>1</v>
      </c>
      <c r="F103" s="52"/>
      <c r="G103" s="52"/>
      <c r="H103" s="102"/>
      <c r="I103" s="54"/>
      <c r="J103" s="54"/>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2"/>
      <c r="BR103" s="62"/>
      <c r="BS103" s="62"/>
      <c r="BT103" s="62"/>
      <c r="BU103" s="62"/>
      <c r="BV103" s="62"/>
      <c r="BW103" s="62"/>
      <c r="BX103" s="62"/>
      <c r="BY103" s="62"/>
      <c r="BZ103" s="62"/>
      <c r="CA103" s="62"/>
      <c r="CB103" s="62"/>
      <c r="CC103" s="62"/>
      <c r="CD103" s="62"/>
      <c r="CE103" s="62"/>
      <c r="CF103" s="62"/>
      <c r="CG103" s="62"/>
      <c r="CH103" s="62"/>
      <c r="CI103" s="62"/>
      <c r="CJ103" s="62"/>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62"/>
      <c r="ET103" s="62"/>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c r="FY103" s="62"/>
      <c r="FZ103" s="62"/>
      <c r="GA103" s="62"/>
      <c r="GB103" s="62"/>
      <c r="GC103" s="62"/>
      <c r="GD103" s="62"/>
      <c r="GE103" s="62"/>
      <c r="GF103" s="62"/>
      <c r="GG103" s="62"/>
      <c r="GH103" s="62"/>
      <c r="GI103" s="62"/>
      <c r="GJ103" s="62"/>
      <c r="GK103" s="62"/>
      <c r="GL103" s="62"/>
      <c r="GM103" s="62"/>
      <c r="GN103" s="62"/>
      <c r="GO103" s="62"/>
      <c r="GP103" s="62"/>
      <c r="GQ103" s="62"/>
      <c r="GR103" s="62"/>
      <c r="GS103" s="62"/>
      <c r="GT103" s="62"/>
      <c r="GU103" s="62"/>
      <c r="GV103" s="62"/>
      <c r="GW103" s="62"/>
      <c r="GX103" s="62"/>
      <c r="GY103" s="62"/>
      <c r="GZ103" s="62"/>
      <c r="HA103" s="62"/>
      <c r="HB103" s="62"/>
      <c r="HC103" s="62"/>
      <c r="HD103" s="62"/>
      <c r="HE103" s="62"/>
      <c r="HF103" s="62"/>
      <c r="HG103" s="62"/>
      <c r="HH103" s="62"/>
      <c r="HI103" s="62"/>
      <c r="HJ103" s="62"/>
      <c r="HK103" s="62"/>
      <c r="HL103" s="62"/>
      <c r="HM103" s="62"/>
      <c r="HN103" s="62"/>
      <c r="HO103" s="62"/>
      <c r="HP103" s="62"/>
      <c r="HQ103" s="62"/>
      <c r="HR103" s="62"/>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s="92" customFormat="true" ht="19.15" hidden="false" customHeight="false" outlineLevel="0" collapsed="false">
      <c r="A104" s="108"/>
      <c r="B104" s="111"/>
      <c r="C104" s="295" t="s">
        <v>833</v>
      </c>
      <c r="D104" s="113"/>
      <c r="E104" s="114"/>
      <c r="F104" s="114"/>
      <c r="G104" s="115"/>
      <c r="H104" s="116"/>
      <c r="I104" s="117"/>
      <c r="J104" s="117"/>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s="92" customFormat="true" ht="21.65" hidden="false" customHeight="false" outlineLevel="0" collapsed="false">
      <c r="A105" s="138" t="s">
        <v>190</v>
      </c>
      <c r="B105" s="140" t="s">
        <v>191</v>
      </c>
      <c r="C105" s="139"/>
      <c r="D105" s="139"/>
      <c r="E105" s="139"/>
      <c r="F105" s="139"/>
      <c r="G105" s="139"/>
      <c r="H105" s="139"/>
      <c r="I105" s="139"/>
      <c r="J105" s="141"/>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s="107" customFormat="true" ht="20.05" hidden="false" customHeight="false" outlineLevel="0" collapsed="false">
      <c r="A106" s="232" t="s">
        <v>834</v>
      </c>
      <c r="B106" s="294" t="s">
        <v>835</v>
      </c>
      <c r="C106" s="56" t="s">
        <v>203</v>
      </c>
      <c r="D106" s="52" t="s">
        <v>126</v>
      </c>
      <c r="E106" s="52" t="n">
        <v>1</v>
      </c>
      <c r="F106" s="52"/>
      <c r="G106" s="52"/>
      <c r="H106" s="102"/>
      <c r="I106" s="54"/>
      <c r="J106" s="54"/>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c r="CA106" s="62"/>
      <c r="CB106" s="62"/>
      <c r="CC106" s="62"/>
      <c r="CD106" s="62"/>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62"/>
      <c r="ET106" s="62"/>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c r="FY106" s="62"/>
      <c r="FZ106" s="62"/>
      <c r="GA106" s="62"/>
      <c r="GB106" s="62"/>
      <c r="GC106" s="62"/>
      <c r="GD106" s="62"/>
      <c r="GE106" s="62"/>
      <c r="GF106" s="62"/>
      <c r="GG106" s="62"/>
      <c r="GH106" s="62"/>
      <c r="GI106" s="62"/>
      <c r="GJ106" s="62"/>
      <c r="GK106" s="62"/>
      <c r="GL106" s="62"/>
      <c r="GM106" s="62"/>
      <c r="GN106" s="62"/>
      <c r="GO106" s="62"/>
      <c r="GP106" s="62"/>
      <c r="GQ106" s="62"/>
      <c r="GR106" s="62"/>
      <c r="GS106" s="62"/>
      <c r="GT106" s="62"/>
      <c r="GU106" s="62"/>
      <c r="GV106" s="62"/>
      <c r="GW106" s="62"/>
      <c r="GX106" s="62"/>
      <c r="GY106" s="62"/>
      <c r="GZ106" s="62"/>
      <c r="HA106" s="62"/>
      <c r="HB106" s="62"/>
      <c r="HC106" s="62"/>
      <c r="HD106" s="62"/>
      <c r="HE106" s="62"/>
      <c r="HF106" s="62"/>
      <c r="HG106" s="62"/>
      <c r="HH106" s="62"/>
      <c r="HI106" s="62"/>
      <c r="HJ106" s="62"/>
      <c r="HK106" s="62"/>
      <c r="HL106" s="62"/>
      <c r="HM106" s="62"/>
      <c r="HN106" s="62"/>
      <c r="HO106" s="62"/>
      <c r="HP106" s="62"/>
      <c r="HQ106" s="62"/>
      <c r="HR106" s="62"/>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s="92" customFormat="true" ht="19.15" hidden="false" customHeight="false" outlineLevel="0" collapsed="false">
      <c r="A107" s="108"/>
      <c r="B107" s="111"/>
      <c r="C107" s="295" t="s">
        <v>833</v>
      </c>
      <c r="D107" s="113"/>
      <c r="E107" s="114"/>
      <c r="F107" s="114"/>
      <c r="G107" s="115"/>
      <c r="H107" s="116"/>
      <c r="I107" s="117"/>
      <c r="J107" s="117"/>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s="92" customFormat="true" ht="21.65" hidden="false" customHeight="false" outlineLevel="0" collapsed="false">
      <c r="A108" s="138" t="s">
        <v>192</v>
      </c>
      <c r="B108" s="140" t="s">
        <v>193</v>
      </c>
      <c r="C108" s="139"/>
      <c r="D108" s="139"/>
      <c r="E108" s="139"/>
      <c r="F108" s="139"/>
      <c r="G108" s="139"/>
      <c r="H108" s="139"/>
      <c r="I108" s="139"/>
      <c r="J108" s="141"/>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s="107" customFormat="true" ht="20.05" hidden="false" customHeight="false" outlineLevel="0" collapsed="false">
      <c r="A109" s="232" t="s">
        <v>836</v>
      </c>
      <c r="B109" s="294" t="s">
        <v>837</v>
      </c>
      <c r="C109" s="56" t="s">
        <v>203</v>
      </c>
      <c r="D109" s="52" t="s">
        <v>126</v>
      </c>
      <c r="E109" s="52" t="n">
        <v>4</v>
      </c>
      <c r="F109" s="52"/>
      <c r="G109" s="52"/>
      <c r="H109" s="102"/>
      <c r="I109" s="54"/>
      <c r="J109" s="54"/>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2"/>
      <c r="BR109" s="62"/>
      <c r="BS109" s="62"/>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c r="FY109" s="62"/>
      <c r="FZ109" s="62"/>
      <c r="GA109" s="62"/>
      <c r="GB109" s="62"/>
      <c r="GC109" s="62"/>
      <c r="GD109" s="62"/>
      <c r="GE109" s="62"/>
      <c r="GF109" s="62"/>
      <c r="GG109" s="62"/>
      <c r="GH109" s="62"/>
      <c r="GI109" s="62"/>
      <c r="GJ109" s="62"/>
      <c r="GK109" s="62"/>
      <c r="GL109" s="62"/>
      <c r="GM109" s="62"/>
      <c r="GN109" s="62"/>
      <c r="GO109" s="62"/>
      <c r="GP109" s="62"/>
      <c r="GQ109" s="62"/>
      <c r="GR109" s="62"/>
      <c r="GS109" s="62"/>
      <c r="GT109" s="62"/>
      <c r="GU109" s="62"/>
      <c r="GV109" s="62"/>
      <c r="GW109" s="62"/>
      <c r="GX109" s="62"/>
      <c r="GY109" s="62"/>
      <c r="GZ109" s="62"/>
      <c r="HA109" s="62"/>
      <c r="HB109" s="62"/>
      <c r="HC109" s="62"/>
      <c r="HD109" s="62"/>
      <c r="HE109" s="62"/>
      <c r="HF109" s="62"/>
      <c r="HG109" s="62"/>
      <c r="HH109" s="62"/>
      <c r="HI109" s="62"/>
      <c r="HJ109" s="62"/>
      <c r="HK109" s="62"/>
      <c r="HL109" s="62"/>
      <c r="HM109" s="62"/>
      <c r="HN109" s="62"/>
      <c r="HO109" s="62"/>
      <c r="HP109" s="62"/>
      <c r="HQ109" s="62"/>
      <c r="HR109" s="62"/>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s="107" customFormat="true" ht="20.05" hidden="false" customHeight="false" outlineLevel="0" collapsed="false">
      <c r="A110" s="232" t="s">
        <v>838</v>
      </c>
      <c r="B110" s="294" t="s">
        <v>585</v>
      </c>
      <c r="C110" s="56" t="s">
        <v>203</v>
      </c>
      <c r="D110" s="52" t="s">
        <v>126</v>
      </c>
      <c r="E110" s="52" t="n">
        <v>4</v>
      </c>
      <c r="F110" s="52"/>
      <c r="G110" s="52"/>
      <c r="H110" s="102"/>
      <c r="I110" s="54"/>
      <c r="J110" s="54"/>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2"/>
      <c r="GD110" s="62"/>
      <c r="GE110" s="62"/>
      <c r="GF110" s="62"/>
      <c r="GG110" s="62"/>
      <c r="GH110" s="62"/>
      <c r="GI110" s="62"/>
      <c r="GJ110" s="62"/>
      <c r="GK110" s="62"/>
      <c r="GL110" s="62"/>
      <c r="GM110" s="62"/>
      <c r="GN110" s="62"/>
      <c r="GO110" s="62"/>
      <c r="GP110" s="62"/>
      <c r="GQ110" s="62"/>
      <c r="GR110" s="62"/>
      <c r="GS110" s="62"/>
      <c r="GT110" s="62"/>
      <c r="GU110" s="62"/>
      <c r="GV110" s="62"/>
      <c r="GW110" s="62"/>
      <c r="GX110" s="62"/>
      <c r="GY110" s="62"/>
      <c r="GZ110" s="62"/>
      <c r="HA110" s="62"/>
      <c r="HB110" s="62"/>
      <c r="HC110" s="62"/>
      <c r="HD110" s="62"/>
      <c r="HE110" s="62"/>
      <c r="HF110" s="62"/>
      <c r="HG110" s="62"/>
      <c r="HH110" s="62"/>
      <c r="HI110" s="62"/>
      <c r="HJ110" s="62"/>
      <c r="HK110" s="62"/>
      <c r="HL110" s="62"/>
      <c r="HM110" s="62"/>
      <c r="HN110" s="62"/>
      <c r="HO110" s="62"/>
      <c r="HP110" s="62"/>
      <c r="HQ110" s="62"/>
      <c r="HR110" s="62"/>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s="107" customFormat="true" ht="20.05" hidden="false" customHeight="false" outlineLevel="0" collapsed="false">
      <c r="A111" s="232" t="s">
        <v>839</v>
      </c>
      <c r="B111" s="294" t="s">
        <v>588</v>
      </c>
      <c r="C111" s="56" t="s">
        <v>203</v>
      </c>
      <c r="D111" s="52" t="s">
        <v>126</v>
      </c>
      <c r="E111" s="52" t="n">
        <v>5</v>
      </c>
      <c r="F111" s="52"/>
      <c r="G111" s="52"/>
      <c r="H111" s="102"/>
      <c r="I111" s="54"/>
      <c r="J111" s="54"/>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2"/>
      <c r="GE111" s="62"/>
      <c r="GF111" s="62"/>
      <c r="GG111" s="62"/>
      <c r="GH111" s="62"/>
      <c r="GI111" s="62"/>
      <c r="GJ111" s="62"/>
      <c r="GK111" s="62"/>
      <c r="GL111" s="62"/>
      <c r="GM111" s="62"/>
      <c r="GN111" s="62"/>
      <c r="GO111" s="62"/>
      <c r="GP111" s="62"/>
      <c r="GQ111" s="62"/>
      <c r="GR111" s="62"/>
      <c r="GS111" s="62"/>
      <c r="GT111" s="62"/>
      <c r="GU111" s="62"/>
      <c r="GV111" s="62"/>
      <c r="GW111" s="62"/>
      <c r="GX111" s="62"/>
      <c r="GY111" s="62"/>
      <c r="GZ111" s="62"/>
      <c r="HA111" s="62"/>
      <c r="HB111" s="62"/>
      <c r="HC111" s="62"/>
      <c r="HD111" s="62"/>
      <c r="HE111" s="62"/>
      <c r="HF111" s="62"/>
      <c r="HG111" s="62"/>
      <c r="HH111" s="62"/>
      <c r="HI111" s="62"/>
      <c r="HJ111" s="62"/>
      <c r="HK111" s="62"/>
      <c r="HL111" s="62"/>
      <c r="HM111" s="62"/>
      <c r="HN111" s="62"/>
      <c r="HO111" s="62"/>
      <c r="HP111" s="62"/>
      <c r="HQ111" s="62"/>
      <c r="HR111" s="62"/>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s="107" customFormat="true" ht="20.05" hidden="false" customHeight="false" outlineLevel="0" collapsed="false">
      <c r="A112" s="232" t="s">
        <v>840</v>
      </c>
      <c r="B112" s="294" t="s">
        <v>555</v>
      </c>
      <c r="C112" s="56" t="s">
        <v>203</v>
      </c>
      <c r="D112" s="52" t="s">
        <v>126</v>
      </c>
      <c r="E112" s="52" t="n">
        <v>4</v>
      </c>
      <c r="F112" s="52"/>
      <c r="G112" s="52"/>
      <c r="H112" s="102"/>
      <c r="I112" s="54"/>
      <c r="J112" s="54"/>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c r="GE112" s="62"/>
      <c r="GF112" s="62"/>
      <c r="GG112" s="62"/>
      <c r="GH112" s="62"/>
      <c r="GI112" s="62"/>
      <c r="GJ112" s="62"/>
      <c r="GK112" s="62"/>
      <c r="GL112" s="62"/>
      <c r="GM112" s="62"/>
      <c r="GN112" s="62"/>
      <c r="GO112" s="62"/>
      <c r="GP112" s="62"/>
      <c r="GQ112" s="62"/>
      <c r="GR112" s="62"/>
      <c r="GS112" s="62"/>
      <c r="GT112" s="62"/>
      <c r="GU112" s="62"/>
      <c r="GV112" s="62"/>
      <c r="GW112" s="62"/>
      <c r="GX112" s="62"/>
      <c r="GY112" s="62"/>
      <c r="GZ112" s="62"/>
      <c r="HA112" s="62"/>
      <c r="HB112" s="62"/>
      <c r="HC112" s="62"/>
      <c r="HD112" s="62"/>
      <c r="HE112" s="62"/>
      <c r="HF112" s="62"/>
      <c r="HG112" s="62"/>
      <c r="HH112" s="62"/>
      <c r="HI112" s="62"/>
      <c r="HJ112" s="62"/>
      <c r="HK112" s="62"/>
      <c r="HL112" s="62"/>
      <c r="HM112" s="62"/>
      <c r="HN112" s="62"/>
      <c r="HO112" s="62"/>
      <c r="HP112" s="62"/>
      <c r="HQ112" s="62"/>
      <c r="HR112" s="62"/>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s="107" customFormat="true" ht="20.05" hidden="false" customHeight="false" outlineLevel="0" collapsed="false">
      <c r="A113" s="232" t="s">
        <v>841</v>
      </c>
      <c r="B113" s="294" t="s">
        <v>842</v>
      </c>
      <c r="C113" s="56" t="s">
        <v>203</v>
      </c>
      <c r="D113" s="52" t="s">
        <v>126</v>
      </c>
      <c r="E113" s="52" t="n">
        <v>2</v>
      </c>
      <c r="F113" s="52"/>
      <c r="G113" s="52"/>
      <c r="H113" s="102"/>
      <c r="I113" s="54"/>
      <c r="J113" s="54"/>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2"/>
      <c r="GD113" s="62"/>
      <c r="GE113" s="62"/>
      <c r="GF113" s="62"/>
      <c r="GG113" s="62"/>
      <c r="GH113" s="62"/>
      <c r="GI113" s="62"/>
      <c r="GJ113" s="62"/>
      <c r="GK113" s="62"/>
      <c r="GL113" s="62"/>
      <c r="GM113" s="62"/>
      <c r="GN113" s="62"/>
      <c r="GO113" s="62"/>
      <c r="GP113" s="62"/>
      <c r="GQ113" s="62"/>
      <c r="GR113" s="62"/>
      <c r="GS113" s="62"/>
      <c r="GT113" s="62"/>
      <c r="GU113" s="62"/>
      <c r="GV113" s="62"/>
      <c r="GW113" s="62"/>
      <c r="GX113" s="62"/>
      <c r="GY113" s="62"/>
      <c r="GZ113" s="62"/>
      <c r="HA113" s="62"/>
      <c r="HB113" s="62"/>
      <c r="HC113" s="62"/>
      <c r="HD113" s="62"/>
      <c r="HE113" s="62"/>
      <c r="HF113" s="62"/>
      <c r="HG113" s="62"/>
      <c r="HH113" s="62"/>
      <c r="HI113" s="62"/>
      <c r="HJ113" s="62"/>
      <c r="HK113" s="62"/>
      <c r="HL113" s="62"/>
      <c r="HM113" s="62"/>
      <c r="HN113" s="62"/>
      <c r="HO113" s="62"/>
      <c r="HP113" s="62"/>
      <c r="HQ113" s="62"/>
      <c r="HR113" s="62"/>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s="107" customFormat="true" ht="20.05" hidden="false" customHeight="false" outlineLevel="0" collapsed="false">
      <c r="A114" s="232" t="s">
        <v>843</v>
      </c>
      <c r="B114" s="294" t="s">
        <v>844</v>
      </c>
      <c r="C114" s="56" t="s">
        <v>203</v>
      </c>
      <c r="D114" s="52" t="s">
        <v>126</v>
      </c>
      <c r="E114" s="52" t="n">
        <v>4</v>
      </c>
      <c r="F114" s="52"/>
      <c r="G114" s="52"/>
      <c r="H114" s="102"/>
      <c r="I114" s="54"/>
      <c r="J114" s="54"/>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c r="GE114" s="62"/>
      <c r="GF114" s="62"/>
      <c r="GG114" s="62"/>
      <c r="GH114" s="62"/>
      <c r="GI114" s="62"/>
      <c r="GJ114" s="62"/>
      <c r="GK114" s="62"/>
      <c r="GL114" s="62"/>
      <c r="GM114" s="62"/>
      <c r="GN114" s="62"/>
      <c r="GO114" s="62"/>
      <c r="GP114" s="62"/>
      <c r="GQ114" s="62"/>
      <c r="GR114" s="62"/>
      <c r="GS114" s="62"/>
      <c r="GT114" s="62"/>
      <c r="GU114" s="62"/>
      <c r="GV114" s="62"/>
      <c r="GW114" s="62"/>
      <c r="GX114" s="62"/>
      <c r="GY114" s="62"/>
      <c r="GZ114" s="62"/>
      <c r="HA114" s="62"/>
      <c r="HB114" s="62"/>
      <c r="HC114" s="62"/>
      <c r="HD114" s="62"/>
      <c r="HE114" s="62"/>
      <c r="HF114" s="62"/>
      <c r="HG114" s="62"/>
      <c r="HH114" s="62"/>
      <c r="HI114" s="62"/>
      <c r="HJ114" s="62"/>
      <c r="HK114" s="62"/>
      <c r="HL114" s="62"/>
      <c r="HM114" s="62"/>
      <c r="HN114" s="62"/>
      <c r="HO114" s="62"/>
      <c r="HP114" s="62"/>
      <c r="HQ114" s="62"/>
      <c r="HR114" s="62"/>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s="107" customFormat="true" ht="20.05" hidden="false" customHeight="false" outlineLevel="0" collapsed="false">
      <c r="A115" s="232" t="s">
        <v>845</v>
      </c>
      <c r="B115" s="294" t="s">
        <v>564</v>
      </c>
      <c r="C115" s="56" t="s">
        <v>203</v>
      </c>
      <c r="D115" s="52" t="s">
        <v>126</v>
      </c>
      <c r="E115" s="52" t="n">
        <v>4</v>
      </c>
      <c r="F115" s="52"/>
      <c r="G115" s="52"/>
      <c r="H115" s="102"/>
      <c r="I115" s="54"/>
      <c r="J115" s="54"/>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2"/>
      <c r="GD115" s="62"/>
      <c r="GE115" s="62"/>
      <c r="GF115" s="62"/>
      <c r="GG115" s="62"/>
      <c r="GH115" s="62"/>
      <c r="GI115" s="62"/>
      <c r="GJ115" s="62"/>
      <c r="GK115" s="62"/>
      <c r="GL115" s="62"/>
      <c r="GM115" s="62"/>
      <c r="GN115" s="62"/>
      <c r="GO115" s="62"/>
      <c r="GP115" s="62"/>
      <c r="GQ115" s="62"/>
      <c r="GR115" s="62"/>
      <c r="GS115" s="62"/>
      <c r="GT115" s="62"/>
      <c r="GU115" s="62"/>
      <c r="GV115" s="62"/>
      <c r="GW115" s="62"/>
      <c r="GX115" s="62"/>
      <c r="GY115" s="62"/>
      <c r="GZ115" s="62"/>
      <c r="HA115" s="62"/>
      <c r="HB115" s="62"/>
      <c r="HC115" s="62"/>
      <c r="HD115" s="62"/>
      <c r="HE115" s="62"/>
      <c r="HF115" s="62"/>
      <c r="HG115" s="62"/>
      <c r="HH115" s="62"/>
      <c r="HI115" s="62"/>
      <c r="HJ115" s="62"/>
      <c r="HK115" s="62"/>
      <c r="HL115" s="62"/>
      <c r="HM115" s="62"/>
      <c r="HN115" s="62"/>
      <c r="HO115" s="62"/>
      <c r="HP115" s="62"/>
      <c r="HQ115" s="62"/>
      <c r="HR115" s="62"/>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s="107" customFormat="true" ht="20.05" hidden="false" customHeight="false" outlineLevel="0" collapsed="false">
      <c r="A116" s="232" t="s">
        <v>846</v>
      </c>
      <c r="B116" s="294" t="s">
        <v>632</v>
      </c>
      <c r="C116" s="56" t="s">
        <v>623</v>
      </c>
      <c r="D116" s="52" t="s">
        <v>126</v>
      </c>
      <c r="E116" s="52" t="n">
        <v>2.16</v>
      </c>
      <c r="F116" s="52"/>
      <c r="G116" s="52"/>
      <c r="H116" s="102"/>
      <c r="I116" s="54"/>
      <c r="J116" s="54"/>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2"/>
      <c r="GD116" s="62"/>
      <c r="GE116" s="62"/>
      <c r="GF116" s="62"/>
      <c r="GG116" s="62"/>
      <c r="GH116" s="62"/>
      <c r="GI116" s="62"/>
      <c r="GJ116" s="62"/>
      <c r="GK116" s="62"/>
      <c r="GL116" s="62"/>
      <c r="GM116" s="62"/>
      <c r="GN116" s="62"/>
      <c r="GO116" s="62"/>
      <c r="GP116" s="62"/>
      <c r="GQ116" s="62"/>
      <c r="GR116" s="62"/>
      <c r="GS116" s="62"/>
      <c r="GT116" s="62"/>
      <c r="GU116" s="62"/>
      <c r="GV116" s="62"/>
      <c r="GW116" s="62"/>
      <c r="GX116" s="62"/>
      <c r="GY116" s="62"/>
      <c r="GZ116" s="62"/>
      <c r="HA116" s="62"/>
      <c r="HB116" s="62"/>
      <c r="HC116" s="62"/>
      <c r="HD116" s="62"/>
      <c r="HE116" s="62"/>
      <c r="HF116" s="62"/>
      <c r="HG116" s="62"/>
      <c r="HH116" s="62"/>
      <c r="HI116" s="62"/>
      <c r="HJ116" s="62"/>
      <c r="HK116" s="62"/>
      <c r="HL116" s="62"/>
      <c r="HM116" s="62"/>
      <c r="HN116" s="62"/>
      <c r="HO116" s="62"/>
      <c r="HP116" s="62"/>
      <c r="HQ116" s="62"/>
      <c r="HR116" s="62"/>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s="92" customFormat="true" ht="19.15" hidden="false" customHeight="false" outlineLevel="0" collapsed="false">
      <c r="A117" s="108"/>
      <c r="B117" s="111"/>
      <c r="C117" s="295" t="s">
        <v>833</v>
      </c>
      <c r="D117" s="113"/>
      <c r="E117" s="114"/>
      <c r="F117" s="114"/>
      <c r="G117" s="115"/>
      <c r="H117" s="116"/>
      <c r="I117" s="117"/>
      <c r="J117" s="117"/>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s="92" customFormat="true" ht="19.15" hidden="false" customHeight="false" outlineLevel="0" collapsed="false">
      <c r="A118" s="108"/>
      <c r="B118" s="111"/>
      <c r="C118" s="295" t="s">
        <v>847</v>
      </c>
      <c r="D118" s="113"/>
      <c r="E118" s="114"/>
      <c r="F118" s="114"/>
      <c r="G118" s="115"/>
      <c r="H118" s="116"/>
      <c r="I118" s="117"/>
      <c r="J118" s="117"/>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s="92" customFormat="true" ht="21.65" hidden="false" customHeight="false" outlineLevel="0" collapsed="false">
      <c r="A119" s="127" t="s">
        <v>194</v>
      </c>
      <c r="B119" s="129" t="s">
        <v>195</v>
      </c>
      <c r="C119" s="128"/>
      <c r="D119" s="128"/>
      <c r="E119" s="128"/>
      <c r="F119" s="128"/>
      <c r="G119" s="128"/>
      <c r="H119" s="128"/>
      <c r="I119" s="128"/>
      <c r="J119" s="13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s="92" customFormat="true" ht="21.65" hidden="false" customHeight="false" outlineLevel="0" collapsed="false">
      <c r="A120" s="138" t="s">
        <v>196</v>
      </c>
      <c r="B120" s="140" t="s">
        <v>197</v>
      </c>
      <c r="C120" s="139"/>
      <c r="D120" s="139"/>
      <c r="E120" s="139"/>
      <c r="F120" s="139"/>
      <c r="G120" s="139"/>
      <c r="H120" s="139"/>
      <c r="I120" s="139"/>
      <c r="J120" s="141"/>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s="107" customFormat="true" ht="20.05" hidden="false" customHeight="false" outlineLevel="0" collapsed="false">
      <c r="A121" s="232" t="s">
        <v>848</v>
      </c>
      <c r="B121" s="294" t="s">
        <v>849</v>
      </c>
      <c r="C121" s="56" t="s">
        <v>203</v>
      </c>
      <c r="D121" s="52" t="s">
        <v>126</v>
      </c>
      <c r="E121" s="52" t="n">
        <v>4</v>
      </c>
      <c r="F121" s="52"/>
      <c r="G121" s="52"/>
      <c r="H121" s="102"/>
      <c r="I121" s="54"/>
      <c r="J121" s="54"/>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2"/>
      <c r="BR121" s="62"/>
      <c r="BS121" s="62"/>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62"/>
      <c r="ET121" s="62"/>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c r="FY121" s="62"/>
      <c r="FZ121" s="62"/>
      <c r="GA121" s="62"/>
      <c r="GB121" s="62"/>
      <c r="GC121" s="62"/>
      <c r="GD121" s="62"/>
      <c r="GE121" s="62"/>
      <c r="GF121" s="62"/>
      <c r="GG121" s="62"/>
      <c r="GH121" s="62"/>
      <c r="GI121" s="62"/>
      <c r="GJ121" s="62"/>
      <c r="GK121" s="62"/>
      <c r="GL121" s="62"/>
      <c r="GM121" s="62"/>
      <c r="GN121" s="62"/>
      <c r="GO121" s="62"/>
      <c r="GP121" s="62"/>
      <c r="GQ121" s="62"/>
      <c r="GR121" s="62"/>
      <c r="GS121" s="62"/>
      <c r="GT121" s="62"/>
      <c r="GU121" s="62"/>
      <c r="GV121" s="62"/>
      <c r="GW121" s="62"/>
      <c r="GX121" s="62"/>
      <c r="GY121" s="62"/>
      <c r="GZ121" s="62"/>
      <c r="HA121" s="62"/>
      <c r="HB121" s="62"/>
      <c r="HC121" s="62"/>
      <c r="HD121" s="62"/>
      <c r="HE121" s="62"/>
      <c r="HF121" s="62"/>
      <c r="HG121" s="62"/>
      <c r="HH121" s="62"/>
      <c r="HI121" s="62"/>
      <c r="HJ121" s="62"/>
      <c r="HK121" s="62"/>
      <c r="HL121" s="62"/>
      <c r="HM121" s="62"/>
      <c r="HN121" s="62"/>
      <c r="HO121" s="62"/>
      <c r="HP121" s="62"/>
      <c r="HQ121" s="62"/>
      <c r="HR121" s="62"/>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s="107" customFormat="true" ht="32.1" hidden="false" customHeight="false" outlineLevel="0" collapsed="false">
      <c r="A122" s="232" t="s">
        <v>850</v>
      </c>
      <c r="B122" s="294" t="s">
        <v>851</v>
      </c>
      <c r="C122" s="56" t="s">
        <v>203</v>
      </c>
      <c r="D122" s="52" t="s">
        <v>126</v>
      </c>
      <c r="E122" s="52" t="n">
        <v>2</v>
      </c>
      <c r="F122" s="52"/>
      <c r="G122" s="52"/>
      <c r="H122" s="102"/>
      <c r="I122" s="54"/>
      <c r="J122" s="54"/>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2"/>
      <c r="GD122" s="62"/>
      <c r="GE122" s="62"/>
      <c r="GF122" s="62"/>
      <c r="GG122" s="62"/>
      <c r="GH122" s="62"/>
      <c r="GI122" s="62"/>
      <c r="GJ122" s="62"/>
      <c r="GK122" s="62"/>
      <c r="GL122" s="62"/>
      <c r="GM122" s="62"/>
      <c r="GN122" s="62"/>
      <c r="GO122" s="62"/>
      <c r="GP122" s="62"/>
      <c r="GQ122" s="62"/>
      <c r="GR122" s="62"/>
      <c r="GS122" s="62"/>
      <c r="GT122" s="62"/>
      <c r="GU122" s="62"/>
      <c r="GV122" s="62"/>
      <c r="GW122" s="62"/>
      <c r="GX122" s="62"/>
      <c r="GY122" s="62"/>
      <c r="GZ122" s="62"/>
      <c r="HA122" s="62"/>
      <c r="HB122" s="62"/>
      <c r="HC122" s="62"/>
      <c r="HD122" s="62"/>
      <c r="HE122" s="62"/>
      <c r="HF122" s="62"/>
      <c r="HG122" s="62"/>
      <c r="HH122" s="62"/>
      <c r="HI122" s="62"/>
      <c r="HJ122" s="62"/>
      <c r="HK122" s="62"/>
      <c r="HL122" s="62"/>
      <c r="HM122" s="62"/>
      <c r="HN122" s="62"/>
      <c r="HO122" s="62"/>
      <c r="HP122" s="62"/>
      <c r="HQ122" s="62"/>
      <c r="HR122" s="62"/>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s="107" customFormat="true" ht="20.05" hidden="false" customHeight="false" outlineLevel="0" collapsed="false">
      <c r="A123" s="232" t="s">
        <v>852</v>
      </c>
      <c r="B123" s="294" t="s">
        <v>853</v>
      </c>
      <c r="C123" s="56" t="s">
        <v>203</v>
      </c>
      <c r="D123" s="52" t="s">
        <v>126</v>
      </c>
      <c r="E123" s="52" t="n">
        <v>4</v>
      </c>
      <c r="F123" s="52"/>
      <c r="G123" s="52"/>
      <c r="H123" s="102"/>
      <c r="I123" s="54"/>
      <c r="J123" s="54"/>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c r="FN123" s="62"/>
      <c r="FO123" s="62"/>
      <c r="FP123" s="62"/>
      <c r="FQ123" s="62"/>
      <c r="FR123" s="62"/>
      <c r="FS123" s="62"/>
      <c r="FT123" s="62"/>
      <c r="FU123" s="62"/>
      <c r="FV123" s="62"/>
      <c r="FW123" s="62"/>
      <c r="FX123" s="62"/>
      <c r="FY123" s="62"/>
      <c r="FZ123" s="62"/>
      <c r="GA123" s="62"/>
      <c r="GB123" s="62"/>
      <c r="GC123" s="62"/>
      <c r="GD123" s="62"/>
      <c r="GE123" s="62"/>
      <c r="GF123" s="62"/>
      <c r="GG123" s="62"/>
      <c r="GH123" s="62"/>
      <c r="GI123" s="62"/>
      <c r="GJ123" s="62"/>
      <c r="GK123" s="62"/>
      <c r="GL123" s="62"/>
      <c r="GM123" s="62"/>
      <c r="GN123" s="62"/>
      <c r="GO123" s="62"/>
      <c r="GP123" s="62"/>
      <c r="GQ123" s="62"/>
      <c r="GR123" s="62"/>
      <c r="GS123" s="62"/>
      <c r="GT123" s="62"/>
      <c r="GU123" s="62"/>
      <c r="GV123" s="62"/>
      <c r="GW123" s="62"/>
      <c r="GX123" s="62"/>
      <c r="GY123" s="62"/>
      <c r="GZ123" s="62"/>
      <c r="HA123" s="62"/>
      <c r="HB123" s="62"/>
      <c r="HC123" s="62"/>
      <c r="HD123" s="62"/>
      <c r="HE123" s="62"/>
      <c r="HF123" s="62"/>
      <c r="HG123" s="62"/>
      <c r="HH123" s="62"/>
      <c r="HI123" s="62"/>
      <c r="HJ123" s="62"/>
      <c r="HK123" s="62"/>
      <c r="HL123" s="62"/>
      <c r="HM123" s="62"/>
      <c r="HN123" s="62"/>
      <c r="HO123" s="62"/>
      <c r="HP123" s="62"/>
      <c r="HQ123" s="62"/>
      <c r="HR123" s="62"/>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s="107" customFormat="true" ht="20.05" hidden="false" customHeight="false" outlineLevel="0" collapsed="false">
      <c r="A124" s="232" t="s">
        <v>854</v>
      </c>
      <c r="B124" s="294" t="s">
        <v>855</v>
      </c>
      <c r="C124" s="56" t="s">
        <v>203</v>
      </c>
      <c r="D124" s="52" t="s">
        <v>126</v>
      </c>
      <c r="E124" s="52" t="n">
        <v>4</v>
      </c>
      <c r="F124" s="52"/>
      <c r="G124" s="52"/>
      <c r="H124" s="102"/>
      <c r="I124" s="54"/>
      <c r="J124" s="54"/>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c r="GE124" s="62"/>
      <c r="GF124" s="62"/>
      <c r="GG124" s="62"/>
      <c r="GH124" s="62"/>
      <c r="GI124" s="62"/>
      <c r="GJ124" s="62"/>
      <c r="GK124" s="62"/>
      <c r="GL124" s="62"/>
      <c r="GM124" s="62"/>
      <c r="GN124" s="62"/>
      <c r="GO124" s="62"/>
      <c r="GP124" s="62"/>
      <c r="GQ124" s="62"/>
      <c r="GR124" s="62"/>
      <c r="GS124" s="62"/>
      <c r="GT124" s="62"/>
      <c r="GU124" s="62"/>
      <c r="GV124" s="62"/>
      <c r="GW124" s="62"/>
      <c r="GX124" s="62"/>
      <c r="GY124" s="62"/>
      <c r="GZ124" s="62"/>
      <c r="HA124" s="62"/>
      <c r="HB124" s="62"/>
      <c r="HC124" s="62"/>
      <c r="HD124" s="62"/>
      <c r="HE124" s="62"/>
      <c r="HF124" s="62"/>
      <c r="HG124" s="62"/>
      <c r="HH124" s="62"/>
      <c r="HI124" s="62"/>
      <c r="HJ124" s="62"/>
      <c r="HK124" s="62"/>
      <c r="HL124" s="62"/>
      <c r="HM124" s="62"/>
      <c r="HN124" s="62"/>
      <c r="HO124" s="62"/>
      <c r="HP124" s="62"/>
      <c r="HQ124" s="62"/>
      <c r="HR124" s="62"/>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s="107" customFormat="true" ht="20.05" hidden="false" customHeight="false" outlineLevel="0" collapsed="false">
      <c r="A125" s="232" t="s">
        <v>856</v>
      </c>
      <c r="B125" s="294" t="s">
        <v>857</v>
      </c>
      <c r="C125" s="56" t="s">
        <v>166</v>
      </c>
      <c r="D125" s="52" t="s">
        <v>126</v>
      </c>
      <c r="E125" s="52" t="n">
        <v>2</v>
      </c>
      <c r="F125" s="52"/>
      <c r="G125" s="52"/>
      <c r="H125" s="102"/>
      <c r="I125" s="54"/>
      <c r="J125" s="54"/>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2"/>
      <c r="GD125" s="62"/>
      <c r="GE125" s="62"/>
      <c r="GF125" s="62"/>
      <c r="GG125" s="62"/>
      <c r="GH125" s="62"/>
      <c r="GI125" s="62"/>
      <c r="GJ125" s="62"/>
      <c r="GK125" s="62"/>
      <c r="GL125" s="62"/>
      <c r="GM125" s="62"/>
      <c r="GN125" s="62"/>
      <c r="GO125" s="62"/>
      <c r="GP125" s="62"/>
      <c r="GQ125" s="62"/>
      <c r="GR125" s="62"/>
      <c r="GS125" s="62"/>
      <c r="GT125" s="62"/>
      <c r="GU125" s="62"/>
      <c r="GV125" s="62"/>
      <c r="GW125" s="62"/>
      <c r="GX125" s="62"/>
      <c r="GY125" s="62"/>
      <c r="GZ125" s="62"/>
      <c r="HA125" s="62"/>
      <c r="HB125" s="62"/>
      <c r="HC125" s="62"/>
      <c r="HD125" s="62"/>
      <c r="HE125" s="62"/>
      <c r="HF125" s="62"/>
      <c r="HG125" s="62"/>
      <c r="HH125" s="62"/>
      <c r="HI125" s="62"/>
      <c r="HJ125" s="62"/>
      <c r="HK125" s="62"/>
      <c r="HL125" s="62"/>
      <c r="HM125" s="62"/>
      <c r="HN125" s="62"/>
      <c r="HO125" s="62"/>
      <c r="HP125" s="62"/>
      <c r="HQ125" s="62"/>
      <c r="HR125" s="62"/>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s="92" customFormat="true" ht="19.15" hidden="false" customHeight="false" outlineLevel="0" collapsed="false">
      <c r="A126" s="108"/>
      <c r="B126" s="111"/>
      <c r="C126" s="295" t="s">
        <v>833</v>
      </c>
      <c r="D126" s="113"/>
      <c r="E126" s="114"/>
      <c r="F126" s="114"/>
      <c r="G126" s="115"/>
      <c r="H126" s="116"/>
      <c r="I126" s="117"/>
      <c r="J126" s="117"/>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s="92" customFormat="true" ht="21.65" hidden="false" customHeight="false" outlineLevel="0" collapsed="false">
      <c r="A127" s="138" t="s">
        <v>198</v>
      </c>
      <c r="B127" s="140" t="s">
        <v>199</v>
      </c>
      <c r="C127" s="139"/>
      <c r="D127" s="139"/>
      <c r="E127" s="139"/>
      <c r="F127" s="139"/>
      <c r="G127" s="139"/>
      <c r="H127" s="139"/>
      <c r="I127" s="139"/>
      <c r="J127" s="141"/>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s="107" customFormat="true" ht="20.05" hidden="false" customHeight="false" outlineLevel="0" collapsed="false">
      <c r="A128" s="232" t="s">
        <v>858</v>
      </c>
      <c r="B128" s="294" t="s">
        <v>859</v>
      </c>
      <c r="C128" s="56" t="s">
        <v>166</v>
      </c>
      <c r="D128" s="52" t="s">
        <v>126</v>
      </c>
      <c r="E128" s="52" t="n">
        <v>3</v>
      </c>
      <c r="F128" s="52"/>
      <c r="G128" s="52"/>
      <c r="H128" s="102"/>
      <c r="I128" s="54"/>
      <c r="J128" s="54"/>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W128" s="62"/>
      <c r="GX128" s="62"/>
      <c r="GY128" s="62"/>
      <c r="GZ128" s="62"/>
      <c r="HA128" s="62"/>
      <c r="HB128" s="62"/>
      <c r="HC128" s="62"/>
      <c r="HD128" s="62"/>
      <c r="HE128" s="62"/>
      <c r="HF128" s="62"/>
      <c r="HG128" s="62"/>
      <c r="HH128" s="62"/>
      <c r="HI128" s="62"/>
      <c r="HJ128" s="62"/>
      <c r="HK128" s="62"/>
      <c r="HL128" s="62"/>
      <c r="HM128" s="62"/>
      <c r="HN128" s="62"/>
      <c r="HO128" s="62"/>
      <c r="HP128" s="62"/>
      <c r="HQ128" s="62"/>
      <c r="HR128" s="62"/>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s="107" customFormat="true" ht="20.05" hidden="false" customHeight="false" outlineLevel="0" collapsed="false">
      <c r="A129" s="232" t="s">
        <v>860</v>
      </c>
      <c r="B129" s="294" t="s">
        <v>861</v>
      </c>
      <c r="C129" s="56" t="s">
        <v>166</v>
      </c>
      <c r="D129" s="52" t="s">
        <v>126</v>
      </c>
      <c r="E129" s="52" t="n">
        <v>3</v>
      </c>
      <c r="F129" s="52"/>
      <c r="G129" s="52"/>
      <c r="H129" s="102"/>
      <c r="I129" s="54"/>
      <c r="J129" s="54"/>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2"/>
      <c r="GD129" s="62"/>
      <c r="GE129" s="62"/>
      <c r="GF129" s="62"/>
      <c r="GG129" s="62"/>
      <c r="GH129" s="62"/>
      <c r="GI129" s="62"/>
      <c r="GJ129" s="62"/>
      <c r="GK129" s="62"/>
      <c r="GL129" s="62"/>
      <c r="GM129" s="62"/>
      <c r="GN129" s="62"/>
      <c r="GO129" s="62"/>
      <c r="GP129" s="62"/>
      <c r="GQ129" s="62"/>
      <c r="GR129" s="62"/>
      <c r="GS129" s="62"/>
      <c r="GT129" s="62"/>
      <c r="GU129" s="62"/>
      <c r="GV129" s="62"/>
      <c r="GW129" s="62"/>
      <c r="GX129" s="62"/>
      <c r="GY129" s="62"/>
      <c r="GZ129" s="62"/>
      <c r="HA129" s="62"/>
      <c r="HB129" s="62"/>
      <c r="HC129" s="62"/>
      <c r="HD129" s="62"/>
      <c r="HE129" s="62"/>
      <c r="HF129" s="62"/>
      <c r="HG129" s="62"/>
      <c r="HH129" s="62"/>
      <c r="HI129" s="62"/>
      <c r="HJ129" s="62"/>
      <c r="HK129" s="62"/>
      <c r="HL129" s="62"/>
      <c r="HM129" s="62"/>
      <c r="HN129" s="62"/>
      <c r="HO129" s="62"/>
      <c r="HP129" s="62"/>
      <c r="HQ129" s="62"/>
      <c r="HR129" s="62"/>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s="107" customFormat="true" ht="20.05" hidden="false" customHeight="false" outlineLevel="0" collapsed="false">
      <c r="A130" s="232" t="s">
        <v>862</v>
      </c>
      <c r="B130" s="294" t="s">
        <v>863</v>
      </c>
      <c r="C130" s="56" t="s">
        <v>166</v>
      </c>
      <c r="D130" s="52" t="s">
        <v>126</v>
      </c>
      <c r="E130" s="52" t="n">
        <v>3</v>
      </c>
      <c r="F130" s="52"/>
      <c r="G130" s="52"/>
      <c r="H130" s="102"/>
      <c r="I130" s="54"/>
      <c r="J130" s="54"/>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2"/>
      <c r="GD130" s="62"/>
      <c r="GE130" s="62"/>
      <c r="GF130" s="62"/>
      <c r="GG130" s="62"/>
      <c r="GH130" s="62"/>
      <c r="GI130" s="62"/>
      <c r="GJ130" s="62"/>
      <c r="GK130" s="62"/>
      <c r="GL130" s="62"/>
      <c r="GM130" s="62"/>
      <c r="GN130" s="62"/>
      <c r="GO130" s="62"/>
      <c r="GP130" s="62"/>
      <c r="GQ130" s="62"/>
      <c r="GR130" s="62"/>
      <c r="GS130" s="62"/>
      <c r="GT130" s="62"/>
      <c r="GU130" s="62"/>
      <c r="GV130" s="62"/>
      <c r="GW130" s="62"/>
      <c r="GX130" s="62"/>
      <c r="GY130" s="62"/>
      <c r="GZ130" s="62"/>
      <c r="HA130" s="62"/>
      <c r="HB130" s="62"/>
      <c r="HC130" s="62"/>
      <c r="HD130" s="62"/>
      <c r="HE130" s="62"/>
      <c r="HF130" s="62"/>
      <c r="HG130" s="62"/>
      <c r="HH130" s="62"/>
      <c r="HI130" s="62"/>
      <c r="HJ130" s="62"/>
      <c r="HK130" s="62"/>
      <c r="HL130" s="62"/>
      <c r="HM130" s="62"/>
      <c r="HN130" s="62"/>
      <c r="HO130" s="62"/>
      <c r="HP130" s="62"/>
      <c r="HQ130" s="62"/>
      <c r="HR130" s="62"/>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s="107" customFormat="true" ht="32.1" hidden="false" customHeight="false" outlineLevel="0" collapsed="false">
      <c r="A131" s="232" t="s">
        <v>864</v>
      </c>
      <c r="B131" s="294" t="s">
        <v>865</v>
      </c>
      <c r="C131" s="56" t="s">
        <v>203</v>
      </c>
      <c r="D131" s="52" t="s">
        <v>126</v>
      </c>
      <c r="E131" s="52" t="n">
        <v>4</v>
      </c>
      <c r="F131" s="52"/>
      <c r="G131" s="52"/>
      <c r="H131" s="102"/>
      <c r="I131" s="54"/>
      <c r="J131" s="54"/>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c r="FY131" s="62"/>
      <c r="FZ131" s="62"/>
      <c r="GA131" s="62"/>
      <c r="GB131" s="62"/>
      <c r="GC131" s="62"/>
      <c r="GD131" s="62"/>
      <c r="GE131" s="62"/>
      <c r="GF131" s="62"/>
      <c r="GG131" s="62"/>
      <c r="GH131" s="62"/>
      <c r="GI131" s="62"/>
      <c r="GJ131" s="62"/>
      <c r="GK131" s="62"/>
      <c r="GL131" s="62"/>
      <c r="GM131" s="62"/>
      <c r="GN131" s="62"/>
      <c r="GO131" s="62"/>
      <c r="GP131" s="62"/>
      <c r="GQ131" s="62"/>
      <c r="GR131" s="62"/>
      <c r="GS131" s="62"/>
      <c r="GT131" s="62"/>
      <c r="GU131" s="62"/>
      <c r="GV131" s="62"/>
      <c r="GW131" s="62"/>
      <c r="GX131" s="62"/>
      <c r="GY131" s="62"/>
      <c r="GZ131" s="62"/>
      <c r="HA131" s="62"/>
      <c r="HB131" s="62"/>
      <c r="HC131" s="62"/>
      <c r="HD131" s="62"/>
      <c r="HE131" s="62"/>
      <c r="HF131" s="62"/>
      <c r="HG131" s="62"/>
      <c r="HH131" s="62"/>
      <c r="HI131" s="62"/>
      <c r="HJ131" s="62"/>
      <c r="HK131" s="62"/>
      <c r="HL131" s="62"/>
      <c r="HM131" s="62"/>
      <c r="HN131" s="62"/>
      <c r="HO131" s="62"/>
      <c r="HP131" s="62"/>
      <c r="HQ131" s="62"/>
      <c r="HR131" s="62"/>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s="107" customFormat="true" ht="32.1" hidden="false" customHeight="false" outlineLevel="0" collapsed="false">
      <c r="A132" s="232" t="s">
        <v>866</v>
      </c>
      <c r="B132" s="294" t="s">
        <v>867</v>
      </c>
      <c r="C132" s="56" t="s">
        <v>203</v>
      </c>
      <c r="D132" s="52" t="s">
        <v>126</v>
      </c>
      <c r="E132" s="52" t="n">
        <v>4</v>
      </c>
      <c r="F132" s="52"/>
      <c r="G132" s="52"/>
      <c r="H132" s="102"/>
      <c r="I132" s="54"/>
      <c r="J132" s="54"/>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c r="GE132" s="62"/>
      <c r="GF132" s="62"/>
      <c r="GG132" s="62"/>
      <c r="GH132" s="62"/>
      <c r="GI132" s="62"/>
      <c r="GJ132" s="62"/>
      <c r="GK132" s="62"/>
      <c r="GL132" s="62"/>
      <c r="GM132" s="62"/>
      <c r="GN132" s="62"/>
      <c r="GO132" s="62"/>
      <c r="GP132" s="62"/>
      <c r="GQ132" s="62"/>
      <c r="GR132" s="62"/>
      <c r="GS132" s="62"/>
      <c r="GT132" s="62"/>
      <c r="GU132" s="62"/>
      <c r="GV132" s="62"/>
      <c r="GW132" s="62"/>
      <c r="GX132" s="62"/>
      <c r="GY132" s="62"/>
      <c r="GZ132" s="62"/>
      <c r="HA132" s="62"/>
      <c r="HB132" s="62"/>
      <c r="HC132" s="62"/>
      <c r="HD132" s="62"/>
      <c r="HE132" s="62"/>
      <c r="HF132" s="62"/>
      <c r="HG132" s="62"/>
      <c r="HH132" s="62"/>
      <c r="HI132" s="62"/>
      <c r="HJ132" s="62"/>
      <c r="HK132" s="62"/>
      <c r="HL132" s="62"/>
      <c r="HM132" s="62"/>
      <c r="HN132" s="62"/>
      <c r="HO132" s="62"/>
      <c r="HP132" s="62"/>
      <c r="HQ132" s="62"/>
      <c r="HR132" s="62"/>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s="107" customFormat="true" ht="32.1" hidden="false" customHeight="false" outlineLevel="0" collapsed="false">
      <c r="A133" s="232" t="s">
        <v>868</v>
      </c>
      <c r="B133" s="294" t="s">
        <v>869</v>
      </c>
      <c r="C133" s="56" t="s">
        <v>203</v>
      </c>
      <c r="D133" s="52" t="s">
        <v>126</v>
      </c>
      <c r="E133" s="52" t="n">
        <v>1</v>
      </c>
      <c r="F133" s="52"/>
      <c r="G133" s="52"/>
      <c r="H133" s="102"/>
      <c r="I133" s="54"/>
      <c r="J133" s="54"/>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c r="GE133" s="62"/>
      <c r="GF133" s="62"/>
      <c r="GG133" s="62"/>
      <c r="GH133" s="62"/>
      <c r="GI133" s="62"/>
      <c r="GJ133" s="62"/>
      <c r="GK133" s="62"/>
      <c r="GL133" s="62"/>
      <c r="GM133" s="62"/>
      <c r="GN133" s="62"/>
      <c r="GO133" s="62"/>
      <c r="GP133" s="62"/>
      <c r="GQ133" s="62"/>
      <c r="GR133" s="62"/>
      <c r="GS133" s="62"/>
      <c r="GT133" s="62"/>
      <c r="GU133" s="62"/>
      <c r="GV133" s="62"/>
      <c r="GW133" s="62"/>
      <c r="GX133" s="62"/>
      <c r="GY133" s="62"/>
      <c r="GZ133" s="62"/>
      <c r="HA133" s="62"/>
      <c r="HB133" s="62"/>
      <c r="HC133" s="62"/>
      <c r="HD133" s="62"/>
      <c r="HE133" s="62"/>
      <c r="HF133" s="62"/>
      <c r="HG133" s="62"/>
      <c r="HH133" s="62"/>
      <c r="HI133" s="62"/>
      <c r="HJ133" s="62"/>
      <c r="HK133" s="62"/>
      <c r="HL133" s="62"/>
      <c r="HM133" s="62"/>
      <c r="HN133" s="62"/>
      <c r="HO133" s="62"/>
      <c r="HP133" s="62"/>
      <c r="HQ133" s="62"/>
      <c r="HR133" s="62"/>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s="107" customFormat="true" ht="32.1" hidden="false" customHeight="false" outlineLevel="0" collapsed="false">
      <c r="A134" s="232" t="s">
        <v>870</v>
      </c>
      <c r="B134" s="294" t="s">
        <v>871</v>
      </c>
      <c r="C134" s="56" t="s">
        <v>203</v>
      </c>
      <c r="D134" s="52" t="s">
        <v>126</v>
      </c>
      <c r="E134" s="52" t="n">
        <v>1</v>
      </c>
      <c r="F134" s="52"/>
      <c r="G134" s="52"/>
      <c r="H134" s="102"/>
      <c r="I134" s="54"/>
      <c r="J134" s="54"/>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c r="GE134" s="62"/>
      <c r="GF134" s="62"/>
      <c r="GG134" s="62"/>
      <c r="GH134" s="62"/>
      <c r="GI134" s="62"/>
      <c r="GJ134" s="62"/>
      <c r="GK134" s="62"/>
      <c r="GL134" s="62"/>
      <c r="GM134" s="62"/>
      <c r="GN134" s="62"/>
      <c r="GO134" s="62"/>
      <c r="GP134" s="62"/>
      <c r="GQ134" s="62"/>
      <c r="GR134" s="62"/>
      <c r="GS134" s="62"/>
      <c r="GT134" s="62"/>
      <c r="GU134" s="62"/>
      <c r="GV134" s="62"/>
      <c r="GW134" s="62"/>
      <c r="GX134" s="62"/>
      <c r="GY134" s="62"/>
      <c r="GZ134" s="62"/>
      <c r="HA134" s="62"/>
      <c r="HB134" s="62"/>
      <c r="HC134" s="62"/>
      <c r="HD134" s="62"/>
      <c r="HE134" s="62"/>
      <c r="HF134" s="62"/>
      <c r="HG134" s="62"/>
      <c r="HH134" s="62"/>
      <c r="HI134" s="62"/>
      <c r="HJ134" s="62"/>
      <c r="HK134" s="62"/>
      <c r="HL134" s="62"/>
      <c r="HM134" s="62"/>
      <c r="HN134" s="62"/>
      <c r="HO134" s="62"/>
      <c r="HP134" s="62"/>
      <c r="HQ134" s="62"/>
      <c r="HR134" s="62"/>
      <c r="ALC134" s="0"/>
      <c r="ALD134" s="0"/>
      <c r="ALE134" s="0"/>
      <c r="ALF134" s="0"/>
      <c r="ALG134" s="0"/>
      <c r="ALH134" s="0"/>
      <c r="ALI134" s="0"/>
      <c r="ALJ134" s="0"/>
      <c r="ALK134" s="0"/>
      <c r="ALL134" s="0"/>
      <c r="ALM134" s="0"/>
      <c r="ALN134" s="0"/>
      <c r="ALO134" s="0"/>
      <c r="ALP134" s="0"/>
      <c r="ALQ134" s="0"/>
      <c r="ALR134" s="0"/>
      <c r="ALS134" s="0"/>
      <c r="ALT134" s="0"/>
      <c r="ALU134" s="0"/>
      <c r="ALV134" s="0"/>
      <c r="ALW134" s="0"/>
      <c r="ALX134" s="0"/>
      <c r="ALY134" s="0"/>
      <c r="ALZ134" s="0"/>
      <c r="AMA134" s="0"/>
      <c r="AMB134" s="0"/>
      <c r="AMC134" s="0"/>
      <c r="AMD134" s="0"/>
      <c r="AME134" s="0"/>
      <c r="AMF134" s="0"/>
      <c r="AMG134" s="0"/>
      <c r="AMH134" s="0"/>
      <c r="AMI134" s="0"/>
      <c r="AMJ134" s="0"/>
    </row>
    <row r="135" s="107" customFormat="true" ht="32.1" hidden="false" customHeight="false" outlineLevel="0" collapsed="false">
      <c r="A135" s="232" t="s">
        <v>872</v>
      </c>
      <c r="B135" s="294" t="s">
        <v>873</v>
      </c>
      <c r="C135" s="56" t="s">
        <v>203</v>
      </c>
      <c r="D135" s="52" t="s">
        <v>126</v>
      </c>
      <c r="E135" s="52" t="n">
        <v>5</v>
      </c>
      <c r="F135" s="52"/>
      <c r="G135" s="52"/>
      <c r="H135" s="102"/>
      <c r="I135" s="54"/>
      <c r="J135" s="54"/>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c r="GE135" s="62"/>
      <c r="GF135" s="62"/>
      <c r="GG135" s="62"/>
      <c r="GH135" s="62"/>
      <c r="GI135" s="62"/>
      <c r="GJ135" s="62"/>
      <c r="GK135" s="62"/>
      <c r="GL135" s="62"/>
      <c r="GM135" s="62"/>
      <c r="GN135" s="62"/>
      <c r="GO135" s="62"/>
      <c r="GP135" s="62"/>
      <c r="GQ135" s="62"/>
      <c r="GR135" s="62"/>
      <c r="GS135" s="62"/>
      <c r="GT135" s="62"/>
      <c r="GU135" s="62"/>
      <c r="GV135" s="62"/>
      <c r="GW135" s="62"/>
      <c r="GX135" s="62"/>
      <c r="GY135" s="62"/>
      <c r="GZ135" s="62"/>
      <c r="HA135" s="62"/>
      <c r="HB135" s="62"/>
      <c r="HC135" s="62"/>
      <c r="HD135" s="62"/>
      <c r="HE135" s="62"/>
      <c r="HF135" s="62"/>
      <c r="HG135" s="62"/>
      <c r="HH135" s="62"/>
      <c r="HI135" s="62"/>
      <c r="HJ135" s="62"/>
      <c r="HK135" s="62"/>
      <c r="HL135" s="62"/>
      <c r="HM135" s="62"/>
      <c r="HN135" s="62"/>
      <c r="HO135" s="62"/>
      <c r="HP135" s="62"/>
      <c r="HQ135" s="62"/>
      <c r="HR135" s="62"/>
      <c r="ALC135" s="0"/>
      <c r="ALD135" s="0"/>
      <c r="ALE135" s="0"/>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s="107" customFormat="true" ht="32.1" hidden="false" customHeight="false" outlineLevel="0" collapsed="false">
      <c r="A136" s="232" t="s">
        <v>874</v>
      </c>
      <c r="B136" s="294" t="s">
        <v>875</v>
      </c>
      <c r="C136" s="56" t="s">
        <v>203</v>
      </c>
      <c r="D136" s="52" t="s">
        <v>126</v>
      </c>
      <c r="E136" s="52" t="n">
        <v>5</v>
      </c>
      <c r="F136" s="52"/>
      <c r="G136" s="52"/>
      <c r="H136" s="102"/>
      <c r="I136" s="54"/>
      <c r="J136" s="54"/>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c r="GE136" s="62"/>
      <c r="GF136" s="62"/>
      <c r="GG136" s="62"/>
      <c r="GH136" s="62"/>
      <c r="GI136" s="62"/>
      <c r="GJ136" s="62"/>
      <c r="GK136" s="62"/>
      <c r="GL136" s="62"/>
      <c r="GM136" s="62"/>
      <c r="GN136" s="62"/>
      <c r="GO136" s="62"/>
      <c r="GP136" s="62"/>
      <c r="GQ136" s="62"/>
      <c r="GR136" s="62"/>
      <c r="GS136" s="62"/>
      <c r="GT136" s="62"/>
      <c r="GU136" s="62"/>
      <c r="GV136" s="62"/>
      <c r="GW136" s="62"/>
      <c r="GX136" s="62"/>
      <c r="GY136" s="62"/>
      <c r="GZ136" s="62"/>
      <c r="HA136" s="62"/>
      <c r="HB136" s="62"/>
      <c r="HC136" s="62"/>
      <c r="HD136" s="62"/>
      <c r="HE136" s="62"/>
      <c r="HF136" s="62"/>
      <c r="HG136" s="62"/>
      <c r="HH136" s="62"/>
      <c r="HI136" s="62"/>
      <c r="HJ136" s="62"/>
      <c r="HK136" s="62"/>
      <c r="HL136" s="62"/>
      <c r="HM136" s="62"/>
      <c r="HN136" s="62"/>
      <c r="HO136" s="62"/>
      <c r="HP136" s="62"/>
      <c r="HQ136" s="62"/>
      <c r="HR136" s="62"/>
      <c r="ALC136" s="0"/>
      <c r="ALD136" s="0"/>
      <c r="ALE136" s="0"/>
      <c r="ALF136" s="0"/>
      <c r="ALG136" s="0"/>
      <c r="ALH136" s="0"/>
      <c r="ALI136" s="0"/>
      <c r="ALJ136" s="0"/>
      <c r="ALK136" s="0"/>
      <c r="ALL136" s="0"/>
      <c r="ALM136" s="0"/>
      <c r="ALN136" s="0"/>
      <c r="ALO136" s="0"/>
      <c r="ALP136" s="0"/>
      <c r="ALQ136" s="0"/>
      <c r="ALR136" s="0"/>
      <c r="ALS136" s="0"/>
      <c r="ALT136" s="0"/>
      <c r="ALU136" s="0"/>
      <c r="ALV136" s="0"/>
      <c r="ALW136" s="0"/>
      <c r="ALX136" s="0"/>
      <c r="ALY136" s="0"/>
      <c r="ALZ136" s="0"/>
      <c r="AMA136" s="0"/>
      <c r="AMB136" s="0"/>
      <c r="AMC136" s="0"/>
      <c r="AMD136" s="0"/>
      <c r="AME136" s="0"/>
      <c r="AMF136" s="0"/>
      <c r="AMG136" s="0"/>
      <c r="AMH136" s="0"/>
      <c r="AMI136" s="0"/>
      <c r="AMJ136" s="0"/>
    </row>
    <row r="137" s="107" customFormat="true" ht="20.05" hidden="false" customHeight="false" outlineLevel="0" collapsed="false">
      <c r="A137" s="232" t="s">
        <v>876</v>
      </c>
      <c r="B137" s="294" t="s">
        <v>560</v>
      </c>
      <c r="C137" s="56" t="s">
        <v>203</v>
      </c>
      <c r="D137" s="52" t="s">
        <v>126</v>
      </c>
      <c r="E137" s="52" t="n">
        <v>5</v>
      </c>
      <c r="F137" s="52"/>
      <c r="G137" s="52"/>
      <c r="H137" s="102"/>
      <c r="I137" s="54"/>
      <c r="J137" s="54"/>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c r="HI137" s="62"/>
      <c r="HJ137" s="62"/>
      <c r="HK137" s="62"/>
      <c r="HL137" s="62"/>
      <c r="HM137" s="62"/>
      <c r="HN137" s="62"/>
      <c r="HO137" s="62"/>
      <c r="HP137" s="62"/>
      <c r="HQ137" s="62"/>
      <c r="HR137" s="62"/>
      <c r="ALC137" s="0"/>
      <c r="ALD137" s="0"/>
      <c r="ALE137" s="0"/>
      <c r="ALF137" s="0"/>
      <c r="ALG137" s="0"/>
      <c r="ALH137" s="0"/>
      <c r="ALI137" s="0"/>
      <c r="ALJ137" s="0"/>
      <c r="ALK137" s="0"/>
      <c r="ALL137" s="0"/>
      <c r="ALM137" s="0"/>
      <c r="ALN137" s="0"/>
      <c r="ALO137" s="0"/>
      <c r="ALP137" s="0"/>
      <c r="ALQ137" s="0"/>
      <c r="ALR137" s="0"/>
      <c r="ALS137" s="0"/>
      <c r="ALT137" s="0"/>
      <c r="ALU137" s="0"/>
      <c r="ALV137" s="0"/>
      <c r="ALW137" s="0"/>
      <c r="ALX137" s="0"/>
      <c r="ALY137" s="0"/>
      <c r="ALZ137" s="0"/>
      <c r="AMA137" s="0"/>
      <c r="AMB137" s="0"/>
      <c r="AMC137" s="0"/>
      <c r="AMD137" s="0"/>
      <c r="AME137" s="0"/>
      <c r="AMF137" s="0"/>
      <c r="AMG137" s="0"/>
      <c r="AMH137" s="0"/>
      <c r="AMI137" s="0"/>
      <c r="AMJ137" s="0"/>
    </row>
    <row r="138" s="92" customFormat="true" ht="19.15" hidden="false" customHeight="false" outlineLevel="0" collapsed="false">
      <c r="A138" s="108"/>
      <c r="B138" s="111"/>
      <c r="C138" s="295" t="s">
        <v>833</v>
      </c>
      <c r="D138" s="113"/>
      <c r="E138" s="114"/>
      <c r="F138" s="114"/>
      <c r="G138" s="115"/>
      <c r="H138" s="116"/>
      <c r="I138" s="117"/>
      <c r="J138" s="117"/>
      <c r="ALA138" s="0"/>
      <c r="ALB138" s="0"/>
      <c r="ALC138" s="0"/>
      <c r="ALD138" s="0"/>
      <c r="ALE138" s="0"/>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s="92" customFormat="true" ht="19.15" hidden="false" customHeight="false" outlineLevel="0" collapsed="false">
      <c r="A139" s="108"/>
      <c r="B139" s="111"/>
      <c r="C139" s="295" t="s">
        <v>877</v>
      </c>
      <c r="D139" s="113"/>
      <c r="E139" s="114"/>
      <c r="F139" s="114"/>
      <c r="G139" s="115"/>
      <c r="H139" s="116"/>
      <c r="I139" s="117"/>
      <c r="J139" s="117"/>
      <c r="ALA139" s="0"/>
      <c r="ALB139" s="0"/>
      <c r="ALC139" s="0"/>
      <c r="ALD139" s="0"/>
      <c r="ALE139" s="0"/>
      <c r="ALF139" s="0"/>
      <c r="ALG139" s="0"/>
      <c r="ALH139" s="0"/>
      <c r="ALI139" s="0"/>
      <c r="ALJ139" s="0"/>
      <c r="ALK139" s="0"/>
      <c r="ALL139" s="0"/>
      <c r="ALM139" s="0"/>
      <c r="ALN139" s="0"/>
      <c r="ALO139" s="0"/>
      <c r="ALP139" s="0"/>
      <c r="ALQ139" s="0"/>
      <c r="ALR139" s="0"/>
      <c r="ALS139" s="0"/>
      <c r="ALT139" s="0"/>
      <c r="ALU139" s="0"/>
      <c r="ALV139" s="0"/>
      <c r="ALW139" s="0"/>
      <c r="ALX139" s="0"/>
      <c r="ALY139" s="0"/>
      <c r="ALZ139" s="0"/>
      <c r="AMA139" s="0"/>
      <c r="AMB139" s="0"/>
      <c r="AMC139" s="0"/>
      <c r="AMD139" s="0"/>
      <c r="AME139" s="0"/>
      <c r="AMF139" s="0"/>
      <c r="AMG139" s="0"/>
      <c r="AMH139" s="0"/>
      <c r="AMI139" s="0"/>
      <c r="AMJ139" s="0"/>
    </row>
    <row r="140" s="92" customFormat="true" ht="19.15" hidden="false" customHeight="false" outlineLevel="0" collapsed="false">
      <c r="A140" s="108"/>
      <c r="B140" s="111"/>
      <c r="C140" s="295" t="s">
        <v>878</v>
      </c>
      <c r="D140" s="113"/>
      <c r="E140" s="114"/>
      <c r="F140" s="114"/>
      <c r="G140" s="115"/>
      <c r="H140" s="116"/>
      <c r="I140" s="117"/>
      <c r="J140" s="117"/>
      <c r="ALA140" s="0"/>
      <c r="ALB140" s="0"/>
      <c r="ALC140" s="0"/>
      <c r="ALD140" s="0"/>
      <c r="ALE140" s="0"/>
      <c r="ALF140" s="0"/>
      <c r="ALG140" s="0"/>
      <c r="ALH140" s="0"/>
      <c r="ALI140" s="0"/>
      <c r="ALJ140" s="0"/>
      <c r="ALK140" s="0"/>
      <c r="ALL140" s="0"/>
      <c r="ALM140" s="0"/>
      <c r="ALN140" s="0"/>
      <c r="ALO140" s="0"/>
      <c r="ALP140" s="0"/>
      <c r="ALQ140" s="0"/>
      <c r="ALR140" s="0"/>
      <c r="ALS140" s="0"/>
      <c r="ALT140" s="0"/>
      <c r="ALU140" s="0"/>
      <c r="ALV140" s="0"/>
      <c r="ALW140" s="0"/>
      <c r="ALX140" s="0"/>
      <c r="ALY140" s="0"/>
      <c r="ALZ140" s="0"/>
      <c r="AMA140" s="0"/>
      <c r="AMB140" s="0"/>
      <c r="AMC140" s="0"/>
      <c r="AMD140" s="0"/>
      <c r="AME140" s="0"/>
      <c r="AMF140" s="0"/>
      <c r="AMG140" s="0"/>
      <c r="AMH140" s="0"/>
      <c r="AMI140" s="0"/>
      <c r="AMJ140" s="0"/>
    </row>
    <row r="141" s="85" customFormat="true" ht="21.65" hidden="false" customHeight="false" outlineLevel="0" collapsed="false">
      <c r="A141" s="96" t="s">
        <v>29</v>
      </c>
      <c r="B141" s="98" t="s">
        <v>200</v>
      </c>
      <c r="C141" s="97"/>
      <c r="D141" s="97"/>
      <c r="E141" s="97"/>
      <c r="F141" s="97"/>
      <c r="G141" s="97"/>
      <c r="H141" s="97"/>
      <c r="I141" s="97"/>
      <c r="J141" s="99"/>
      <c r="K141" s="92"/>
      <c r="L141" s="92"/>
      <c r="M141" s="92"/>
      <c r="N141" s="92"/>
      <c r="O141" s="92"/>
      <c r="ALA141" s="0"/>
      <c r="ALB141" s="0"/>
      <c r="ALC141" s="0"/>
      <c r="ALD141" s="0"/>
      <c r="ALE141" s="0"/>
      <c r="ALF141" s="0"/>
      <c r="ALG141" s="0"/>
      <c r="ALH141" s="0"/>
      <c r="ALI141" s="0"/>
      <c r="ALJ141" s="0"/>
      <c r="ALK141" s="0"/>
      <c r="ALL141" s="0"/>
      <c r="ALM141" s="0"/>
      <c r="ALN141" s="0"/>
      <c r="ALO141" s="0"/>
      <c r="ALP141" s="0"/>
      <c r="ALQ141" s="0"/>
      <c r="ALR141" s="0"/>
      <c r="ALS141" s="0"/>
      <c r="ALT141" s="0"/>
      <c r="ALU141" s="0"/>
      <c r="ALV141" s="0"/>
      <c r="ALW141" s="0"/>
      <c r="ALX141" s="0"/>
      <c r="ALY141" s="0"/>
      <c r="ALZ141" s="0"/>
      <c r="AMA141" s="0"/>
      <c r="AMB141" s="0"/>
      <c r="AMC141" s="0"/>
      <c r="AMD141" s="0"/>
      <c r="AME141" s="0"/>
      <c r="AMF141" s="0"/>
      <c r="AMG141" s="0"/>
      <c r="AMH141" s="0"/>
      <c r="AMI141" s="0"/>
      <c r="AMJ141" s="0"/>
    </row>
    <row r="142" s="107" customFormat="true" ht="20.05" hidden="false" customHeight="false" outlineLevel="0" collapsed="false">
      <c r="A142" s="232" t="s">
        <v>879</v>
      </c>
      <c r="B142" s="294" t="s">
        <v>880</v>
      </c>
      <c r="C142" s="56" t="s">
        <v>203</v>
      </c>
      <c r="D142" s="52" t="s">
        <v>126</v>
      </c>
      <c r="E142" s="52" t="n">
        <v>11</v>
      </c>
      <c r="F142" s="52"/>
      <c r="G142" s="52"/>
      <c r="H142" s="102"/>
      <c r="I142" s="54"/>
      <c r="J142" s="54"/>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2"/>
      <c r="GE142" s="62"/>
      <c r="GF142" s="62"/>
      <c r="GG142" s="62"/>
      <c r="GH142" s="62"/>
      <c r="GI142" s="62"/>
      <c r="GJ142" s="62"/>
      <c r="GK142" s="62"/>
      <c r="GL142" s="62"/>
      <c r="GM142" s="62"/>
      <c r="GN142" s="62"/>
      <c r="GO142" s="62"/>
      <c r="GP142" s="62"/>
      <c r="GQ142" s="62"/>
      <c r="GR142" s="62"/>
      <c r="GS142" s="62"/>
      <c r="GT142" s="62"/>
      <c r="GU142" s="62"/>
      <c r="GV142" s="62"/>
      <c r="GW142" s="62"/>
      <c r="GX142" s="62"/>
      <c r="GY142" s="62"/>
      <c r="GZ142" s="62"/>
      <c r="HA142" s="62"/>
      <c r="HB142" s="62"/>
      <c r="HC142" s="62"/>
      <c r="HD142" s="62"/>
      <c r="HE142" s="62"/>
      <c r="HF142" s="62"/>
      <c r="HG142" s="62"/>
      <c r="HH142" s="62"/>
      <c r="HI142" s="62"/>
      <c r="HJ142" s="62"/>
      <c r="HK142" s="62"/>
      <c r="HL142" s="62"/>
      <c r="HM142" s="62"/>
      <c r="HN142" s="62"/>
      <c r="HO142" s="62"/>
      <c r="HP142" s="62"/>
      <c r="HQ142" s="62"/>
      <c r="HR142" s="62"/>
      <c r="ALC142" s="0"/>
      <c r="ALD142" s="0"/>
      <c r="ALE142" s="0"/>
      <c r="ALF142" s="0"/>
      <c r="ALG142" s="0"/>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s="107" customFormat="true" ht="32.1" hidden="false" customHeight="false" outlineLevel="0" collapsed="false">
      <c r="A143" s="232" t="s">
        <v>881</v>
      </c>
      <c r="B143" s="294" t="s">
        <v>882</v>
      </c>
      <c r="C143" s="56" t="s">
        <v>203</v>
      </c>
      <c r="D143" s="52" t="s">
        <v>126</v>
      </c>
      <c r="E143" s="52" t="n">
        <v>10</v>
      </c>
      <c r="F143" s="52"/>
      <c r="G143" s="52"/>
      <c r="H143" s="102"/>
      <c r="I143" s="54"/>
      <c r="J143" s="54"/>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2"/>
      <c r="GD143" s="62"/>
      <c r="GE143" s="62"/>
      <c r="GF143" s="62"/>
      <c r="GG143" s="62"/>
      <c r="GH143" s="62"/>
      <c r="GI143" s="62"/>
      <c r="GJ143" s="62"/>
      <c r="GK143" s="62"/>
      <c r="GL143" s="62"/>
      <c r="GM143" s="62"/>
      <c r="GN143" s="62"/>
      <c r="GO143" s="62"/>
      <c r="GP143" s="62"/>
      <c r="GQ143" s="62"/>
      <c r="GR143" s="62"/>
      <c r="GS143" s="62"/>
      <c r="GT143" s="62"/>
      <c r="GU143" s="62"/>
      <c r="GV143" s="62"/>
      <c r="GW143" s="62"/>
      <c r="GX143" s="62"/>
      <c r="GY143" s="62"/>
      <c r="GZ143" s="62"/>
      <c r="HA143" s="62"/>
      <c r="HB143" s="62"/>
      <c r="HC143" s="62"/>
      <c r="HD143" s="62"/>
      <c r="HE143" s="62"/>
      <c r="HF143" s="62"/>
      <c r="HG143" s="62"/>
      <c r="HH143" s="62"/>
      <c r="HI143" s="62"/>
      <c r="HJ143" s="62"/>
      <c r="HK143" s="62"/>
      <c r="HL143" s="62"/>
      <c r="HM143" s="62"/>
      <c r="HN143" s="62"/>
      <c r="HO143" s="62"/>
      <c r="HP143" s="62"/>
      <c r="HQ143" s="62"/>
      <c r="HR143" s="62"/>
      <c r="ALC143" s="0"/>
      <c r="ALD143" s="0"/>
      <c r="ALE143" s="0"/>
      <c r="ALF143" s="0"/>
      <c r="ALG143" s="0"/>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s="107" customFormat="true" ht="32.1" hidden="false" customHeight="false" outlineLevel="0" collapsed="false">
      <c r="A144" s="232" t="s">
        <v>883</v>
      </c>
      <c r="B144" s="294" t="s">
        <v>884</v>
      </c>
      <c r="C144" s="56" t="s">
        <v>203</v>
      </c>
      <c r="D144" s="52" t="s">
        <v>126</v>
      </c>
      <c r="E144" s="52" t="n">
        <v>1</v>
      </c>
      <c r="F144" s="52"/>
      <c r="G144" s="52"/>
      <c r="H144" s="102"/>
      <c r="I144" s="54"/>
      <c r="J144" s="54"/>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2"/>
      <c r="GD144" s="62"/>
      <c r="GE144" s="62"/>
      <c r="GF144" s="62"/>
      <c r="GG144" s="62"/>
      <c r="GH144" s="62"/>
      <c r="GI144" s="62"/>
      <c r="GJ144" s="62"/>
      <c r="GK144" s="62"/>
      <c r="GL144" s="62"/>
      <c r="GM144" s="62"/>
      <c r="GN144" s="62"/>
      <c r="GO144" s="62"/>
      <c r="GP144" s="62"/>
      <c r="GQ144" s="62"/>
      <c r="GR144" s="62"/>
      <c r="GS144" s="62"/>
      <c r="GT144" s="62"/>
      <c r="GU144" s="62"/>
      <c r="GV144" s="62"/>
      <c r="GW144" s="62"/>
      <c r="GX144" s="62"/>
      <c r="GY144" s="62"/>
      <c r="GZ144" s="62"/>
      <c r="HA144" s="62"/>
      <c r="HB144" s="62"/>
      <c r="HC144" s="62"/>
      <c r="HD144" s="62"/>
      <c r="HE144" s="62"/>
      <c r="HF144" s="62"/>
      <c r="HG144" s="62"/>
      <c r="HH144" s="62"/>
      <c r="HI144" s="62"/>
      <c r="HJ144" s="62"/>
      <c r="HK144" s="62"/>
      <c r="HL144" s="62"/>
      <c r="HM144" s="62"/>
      <c r="HN144" s="62"/>
      <c r="HO144" s="62"/>
      <c r="HP144" s="62"/>
      <c r="HQ144" s="62"/>
      <c r="HR144" s="62"/>
      <c r="ALC144" s="0"/>
      <c r="ALD144" s="0"/>
      <c r="ALE144" s="0"/>
      <c r="ALF144" s="0"/>
      <c r="ALG144" s="0"/>
      <c r="ALH144" s="0"/>
      <c r="ALI144" s="0"/>
      <c r="ALJ144" s="0"/>
      <c r="ALK144" s="0"/>
      <c r="ALL144" s="0"/>
      <c r="ALM144" s="0"/>
      <c r="ALN144" s="0"/>
      <c r="ALO144" s="0"/>
      <c r="ALP144" s="0"/>
      <c r="ALQ144" s="0"/>
      <c r="ALR144" s="0"/>
      <c r="ALS144" s="0"/>
      <c r="ALT144" s="0"/>
      <c r="ALU144" s="0"/>
      <c r="ALV144" s="0"/>
      <c r="ALW144" s="0"/>
      <c r="ALX144" s="0"/>
      <c r="ALY144" s="0"/>
      <c r="ALZ144" s="0"/>
      <c r="AMA144" s="0"/>
      <c r="AMB144" s="0"/>
      <c r="AMC144" s="0"/>
      <c r="AMD144" s="0"/>
      <c r="AME144" s="0"/>
      <c r="AMF144" s="0"/>
      <c r="AMG144" s="0"/>
      <c r="AMH144" s="0"/>
      <c r="AMI144" s="0"/>
      <c r="AMJ144" s="0"/>
    </row>
    <row r="145" s="92" customFormat="true" ht="19.15" hidden="false" customHeight="false" outlineLevel="0" collapsed="false">
      <c r="A145" s="108"/>
      <c r="B145" s="111"/>
      <c r="C145" s="295" t="s">
        <v>885</v>
      </c>
      <c r="D145" s="113"/>
      <c r="E145" s="114"/>
      <c r="F145" s="114"/>
      <c r="G145" s="115"/>
      <c r="H145" s="116"/>
      <c r="I145" s="117"/>
      <c r="J145" s="117"/>
      <c r="ALA145" s="0"/>
      <c r="ALB145" s="0"/>
      <c r="ALC145" s="0"/>
      <c r="ALD145" s="0"/>
      <c r="ALE145" s="0"/>
      <c r="ALF145" s="0"/>
      <c r="ALG145" s="0"/>
      <c r="ALH145" s="0"/>
      <c r="ALI145" s="0"/>
      <c r="ALJ145" s="0"/>
      <c r="ALK145" s="0"/>
      <c r="ALL145" s="0"/>
      <c r="ALM145" s="0"/>
      <c r="ALN145" s="0"/>
      <c r="ALO145" s="0"/>
      <c r="ALP145" s="0"/>
      <c r="ALQ145" s="0"/>
      <c r="ALR145" s="0"/>
      <c r="ALS145" s="0"/>
      <c r="ALT145" s="0"/>
      <c r="ALU145" s="0"/>
      <c r="ALV145" s="0"/>
      <c r="ALW145" s="0"/>
      <c r="ALX145" s="0"/>
      <c r="ALY145" s="0"/>
      <c r="ALZ145" s="0"/>
      <c r="AMA145" s="0"/>
      <c r="AMB145" s="0"/>
      <c r="AMC145" s="0"/>
      <c r="AMD145" s="0"/>
      <c r="AME145" s="0"/>
      <c r="AMF145" s="0"/>
      <c r="AMG145" s="0"/>
      <c r="AMH145" s="0"/>
      <c r="AMI145" s="0"/>
      <c r="AMJ145" s="0"/>
    </row>
    <row r="146" s="85" customFormat="true" ht="21.65" hidden="false" customHeight="false" outlineLevel="0" collapsed="false">
      <c r="A146" s="96" t="s">
        <v>30</v>
      </c>
      <c r="B146" s="98" t="s">
        <v>201</v>
      </c>
      <c r="C146" s="97"/>
      <c r="D146" s="97"/>
      <c r="E146" s="97"/>
      <c r="F146" s="97"/>
      <c r="G146" s="97"/>
      <c r="H146" s="97"/>
      <c r="I146" s="97"/>
      <c r="J146" s="99"/>
      <c r="K146" s="92"/>
      <c r="L146" s="92"/>
      <c r="M146" s="92"/>
      <c r="N146" s="92"/>
      <c r="O146" s="92"/>
      <c r="ALA146" s="0"/>
      <c r="ALB146" s="0"/>
      <c r="ALC146" s="0"/>
      <c r="ALD146" s="0"/>
      <c r="ALE146" s="0"/>
      <c r="ALF146" s="0"/>
      <c r="ALG146" s="0"/>
      <c r="ALH146" s="0"/>
      <c r="ALI146" s="0"/>
      <c r="ALJ146" s="0"/>
      <c r="ALK146" s="0"/>
      <c r="ALL146" s="0"/>
      <c r="ALM146" s="0"/>
      <c r="ALN146" s="0"/>
      <c r="ALO146" s="0"/>
      <c r="ALP146" s="0"/>
      <c r="ALQ146" s="0"/>
      <c r="ALR146" s="0"/>
      <c r="ALS146" s="0"/>
      <c r="ALT146" s="0"/>
      <c r="ALU146" s="0"/>
      <c r="ALV146" s="0"/>
      <c r="ALW146" s="0"/>
      <c r="ALX146" s="0"/>
      <c r="ALY146" s="0"/>
      <c r="ALZ146" s="0"/>
      <c r="AMA146" s="0"/>
      <c r="AMB146" s="0"/>
      <c r="AMC146" s="0"/>
      <c r="AMD146" s="0"/>
      <c r="AME146" s="0"/>
      <c r="AMF146" s="0"/>
      <c r="AMG146" s="0"/>
      <c r="AMH146" s="0"/>
      <c r="AMI146" s="0"/>
      <c r="AMJ146" s="0"/>
    </row>
    <row r="147" s="107" customFormat="true" ht="20.05" hidden="false" customHeight="false" outlineLevel="0" collapsed="false">
      <c r="A147" s="232" t="s">
        <v>886</v>
      </c>
      <c r="B147" s="294" t="s">
        <v>608</v>
      </c>
      <c r="C147" s="56" t="s">
        <v>221</v>
      </c>
      <c r="D147" s="52" t="s">
        <v>126</v>
      </c>
      <c r="E147" s="52" t="n">
        <v>219.58</v>
      </c>
      <c r="F147" s="52"/>
      <c r="G147" s="52"/>
      <c r="H147" s="102"/>
      <c r="I147" s="54"/>
      <c r="J147" s="54"/>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2"/>
      <c r="GD147" s="62"/>
      <c r="GE147" s="62"/>
      <c r="GF147" s="62"/>
      <c r="GG147" s="62"/>
      <c r="GH147" s="62"/>
      <c r="GI147" s="62"/>
      <c r="GJ147" s="62"/>
      <c r="GK147" s="62"/>
      <c r="GL147" s="62"/>
      <c r="GM147" s="62"/>
      <c r="GN147" s="62"/>
      <c r="GO147" s="62"/>
      <c r="GP147" s="62"/>
      <c r="GQ147" s="62"/>
      <c r="GR147" s="62"/>
      <c r="GS147" s="62"/>
      <c r="GT147" s="62"/>
      <c r="GU147" s="62"/>
      <c r="GV147" s="62"/>
      <c r="GW147" s="62"/>
      <c r="GX147" s="62"/>
      <c r="GY147" s="62"/>
      <c r="GZ147" s="62"/>
      <c r="HA147" s="62"/>
      <c r="HB147" s="62"/>
      <c r="HC147" s="62"/>
      <c r="HD147" s="62"/>
      <c r="HE147" s="62"/>
      <c r="HF147" s="62"/>
      <c r="HG147" s="62"/>
      <c r="HH147" s="62"/>
      <c r="HI147" s="62"/>
      <c r="HJ147" s="62"/>
      <c r="HK147" s="62"/>
      <c r="HL147" s="62"/>
      <c r="HM147" s="62"/>
      <c r="HN147" s="62"/>
      <c r="HO147" s="62"/>
      <c r="HP147" s="62"/>
      <c r="HQ147" s="62"/>
      <c r="HR147" s="62"/>
      <c r="ALC147" s="0"/>
      <c r="ALD147" s="0"/>
      <c r="ALE147" s="0"/>
      <c r="ALF147" s="0"/>
      <c r="ALG147" s="0"/>
      <c r="ALH147" s="0"/>
      <c r="ALI147" s="0"/>
      <c r="ALJ147" s="0"/>
      <c r="ALK147" s="0"/>
      <c r="ALL147" s="0"/>
      <c r="ALM147" s="0"/>
      <c r="ALN147" s="0"/>
      <c r="ALO147" s="0"/>
      <c r="ALP147" s="0"/>
      <c r="ALQ147" s="0"/>
      <c r="ALR147" s="0"/>
      <c r="ALS147" s="0"/>
      <c r="ALT147" s="0"/>
      <c r="ALU147" s="0"/>
      <c r="ALV147" s="0"/>
      <c r="ALW147" s="0"/>
      <c r="ALX147" s="0"/>
      <c r="ALY147" s="0"/>
      <c r="ALZ147" s="0"/>
      <c r="AMA147" s="0"/>
      <c r="AMB147" s="0"/>
      <c r="AMC147" s="0"/>
      <c r="AMD147" s="0"/>
      <c r="AME147" s="0"/>
      <c r="AMF147" s="0"/>
      <c r="AMG147" s="0"/>
      <c r="AMH147" s="0"/>
      <c r="AMI147" s="0"/>
      <c r="AMJ147" s="0"/>
    </row>
    <row r="148" s="92" customFormat="true" ht="19.15" hidden="false" customHeight="false" outlineLevel="0" collapsed="false">
      <c r="A148" s="108"/>
      <c r="B148" s="111"/>
      <c r="C148" s="295" t="s">
        <v>887</v>
      </c>
      <c r="D148" s="113"/>
      <c r="E148" s="114"/>
      <c r="F148" s="114"/>
      <c r="G148" s="115"/>
      <c r="H148" s="116"/>
      <c r="I148" s="117"/>
      <c r="J148" s="117"/>
      <c r="ALA148" s="0"/>
      <c r="ALB148" s="0"/>
      <c r="ALC148" s="0"/>
      <c r="ALD148" s="0"/>
      <c r="ALE148" s="0"/>
      <c r="ALF148" s="0"/>
      <c r="ALG148" s="0"/>
      <c r="ALH148" s="0"/>
      <c r="ALI148" s="0"/>
      <c r="ALJ148" s="0"/>
      <c r="ALK148" s="0"/>
      <c r="ALL148" s="0"/>
      <c r="ALM148" s="0"/>
      <c r="ALN148" s="0"/>
      <c r="ALO148" s="0"/>
      <c r="ALP148" s="0"/>
      <c r="ALQ148" s="0"/>
      <c r="ALR148" s="0"/>
      <c r="ALS148" s="0"/>
      <c r="ALT148" s="0"/>
      <c r="ALU148" s="0"/>
      <c r="ALV148" s="0"/>
      <c r="ALW148" s="0"/>
      <c r="ALX148" s="0"/>
      <c r="ALY148" s="0"/>
      <c r="ALZ148" s="0"/>
      <c r="AMA148" s="0"/>
      <c r="AMB148" s="0"/>
      <c r="AMC148" s="0"/>
      <c r="AMD148" s="0"/>
      <c r="AME148" s="0"/>
      <c r="AMF148" s="0"/>
      <c r="AMG148" s="0"/>
      <c r="AMH148" s="0"/>
      <c r="AMI148" s="0"/>
      <c r="AMJ148" s="0"/>
    </row>
    <row r="149" s="148" customFormat="true" ht="23.85" hidden="false" customHeight="false" outlineLevel="0" collapsed="false">
      <c r="A149" s="142"/>
      <c r="B149" s="142"/>
      <c r="C149" s="297" t="s">
        <v>888</v>
      </c>
      <c r="D149" s="297"/>
      <c r="E149" s="297"/>
      <c r="F149" s="297"/>
      <c r="G149" s="297"/>
      <c r="H149" s="144"/>
      <c r="I149" s="145"/>
      <c r="J149" s="145"/>
      <c r="ALA149" s="149"/>
      <c r="ALB149" s="149"/>
      <c r="ALC149" s="0"/>
      <c r="ALD149" s="0"/>
      <c r="ALE149" s="0"/>
      <c r="ALF149" s="0"/>
      <c r="ALG149" s="0"/>
      <c r="ALH149" s="0"/>
      <c r="ALI149" s="0"/>
      <c r="ALJ149" s="0"/>
      <c r="ALK149" s="0"/>
      <c r="ALL149" s="0"/>
      <c r="ALM149" s="0"/>
      <c r="ALN149" s="0"/>
      <c r="ALO149" s="0"/>
      <c r="ALP149" s="0"/>
      <c r="ALQ149" s="0"/>
      <c r="ALR149" s="0"/>
      <c r="ALS149" s="0"/>
      <c r="ALT149" s="0"/>
      <c r="ALU149" s="0"/>
      <c r="ALV149" s="0"/>
      <c r="ALW149" s="0"/>
      <c r="ALX149" s="0"/>
      <c r="ALY149" s="0"/>
      <c r="ALZ149" s="0"/>
      <c r="AMA149" s="0"/>
      <c r="AMB149" s="0"/>
      <c r="AMC149" s="0"/>
      <c r="AMD149" s="0"/>
      <c r="AME149" s="0"/>
      <c r="AMF149" s="0"/>
      <c r="AMG149" s="0"/>
      <c r="AMH149" s="0"/>
      <c r="AMI149" s="0"/>
      <c r="AMJ149" s="0"/>
    </row>
    <row r="150" s="85" customFormat="true" ht="24.05" hidden="false" customHeight="false" outlineLevel="0" collapsed="false">
      <c r="A150" s="151" t="n">
        <v>2</v>
      </c>
      <c r="B150" s="153" t="s">
        <v>202</v>
      </c>
      <c r="C150" s="154"/>
      <c r="D150" s="154"/>
      <c r="E150" s="154"/>
      <c r="F150" s="154"/>
      <c r="G150" s="154"/>
      <c r="H150" s="154"/>
      <c r="I150" s="154"/>
      <c r="J150" s="155"/>
      <c r="K150" s="92"/>
      <c r="L150" s="92"/>
      <c r="M150" s="92"/>
      <c r="N150" s="92"/>
      <c r="O150" s="92"/>
      <c r="P150" s="92"/>
      <c r="Q150" s="92"/>
      <c r="R150" s="92"/>
      <c r="S150" s="92"/>
      <c r="ALA150" s="0"/>
      <c r="ALB150" s="0"/>
      <c r="ALC150" s="0"/>
      <c r="ALD150" s="0"/>
      <c r="ALE150" s="0"/>
      <c r="ALF150" s="0"/>
      <c r="ALG150" s="0"/>
      <c r="ALH150" s="0"/>
      <c r="ALI150" s="0"/>
      <c r="ALJ150" s="0"/>
      <c r="ALK150" s="0"/>
      <c r="ALL150" s="0"/>
      <c r="ALM150" s="0"/>
      <c r="ALN150" s="0"/>
      <c r="ALO150" s="0"/>
      <c r="ALP150" s="0"/>
      <c r="ALQ150" s="0"/>
      <c r="ALR150" s="0"/>
      <c r="ALS150" s="0"/>
      <c r="ALT150" s="0"/>
      <c r="ALU150" s="0"/>
      <c r="ALV150" s="0"/>
      <c r="ALW150" s="0"/>
      <c r="ALX150" s="0"/>
      <c r="ALY150" s="0"/>
      <c r="ALZ150" s="0"/>
      <c r="AMA150" s="0"/>
      <c r="AMB150" s="0"/>
      <c r="AMC150" s="0"/>
      <c r="AMD150" s="0"/>
      <c r="AME150" s="0"/>
      <c r="AMF150" s="0"/>
      <c r="AMG150" s="0"/>
      <c r="AMH150" s="0"/>
      <c r="AMI150" s="0"/>
      <c r="AMJ150" s="0"/>
    </row>
    <row r="151" s="85" customFormat="true" ht="21.65" hidden="false" customHeight="false" outlineLevel="0" collapsed="false">
      <c r="A151" s="156" t="s">
        <v>31</v>
      </c>
      <c r="B151" s="158" t="s">
        <v>202</v>
      </c>
      <c r="C151" s="159"/>
      <c r="D151" s="159"/>
      <c r="E151" s="159"/>
      <c r="F151" s="159"/>
      <c r="G151" s="159"/>
      <c r="H151" s="159"/>
      <c r="I151" s="159"/>
      <c r="J151" s="160"/>
      <c r="K151" s="92"/>
      <c r="L151" s="92"/>
      <c r="M151" s="92"/>
      <c r="N151" s="92"/>
      <c r="O151" s="92"/>
      <c r="P151" s="92"/>
      <c r="Q151" s="92"/>
      <c r="R151" s="92"/>
      <c r="S151" s="92"/>
      <c r="T151" s="92"/>
      <c r="U151" s="92"/>
      <c r="ALA151" s="0"/>
      <c r="ALB151" s="0"/>
      <c r="ALC151" s="0"/>
      <c r="ALD151" s="0"/>
      <c r="ALE151" s="0"/>
      <c r="ALF151" s="0"/>
      <c r="ALG151" s="0"/>
      <c r="ALH151" s="0"/>
      <c r="ALI151" s="0"/>
      <c r="ALJ151" s="0"/>
      <c r="ALK151" s="0"/>
      <c r="ALL151" s="0"/>
      <c r="ALM151" s="0"/>
      <c r="ALN151" s="0"/>
      <c r="ALO151" s="0"/>
      <c r="ALP151" s="0"/>
      <c r="ALQ151" s="0"/>
      <c r="ALR151" s="0"/>
      <c r="ALS151" s="0"/>
      <c r="ALT151" s="0"/>
      <c r="ALU151" s="0"/>
      <c r="ALV151" s="0"/>
      <c r="ALW151" s="0"/>
      <c r="ALX151" s="0"/>
      <c r="ALY151" s="0"/>
      <c r="ALZ151" s="0"/>
      <c r="AMA151" s="0"/>
      <c r="AMB151" s="0"/>
      <c r="AMC151" s="0"/>
      <c r="AMD151" s="0"/>
      <c r="AME151" s="0"/>
      <c r="AMF151" s="0"/>
      <c r="AMG151" s="0"/>
      <c r="AMH151" s="0"/>
      <c r="AMI151" s="0"/>
      <c r="AMJ151" s="0"/>
    </row>
    <row r="152" s="107" customFormat="true" ht="20.05" hidden="false" customHeight="false" outlineLevel="0" collapsed="false">
      <c r="A152" s="232" t="s">
        <v>889</v>
      </c>
      <c r="B152" s="294" t="s">
        <v>593</v>
      </c>
      <c r="C152" s="56" t="s">
        <v>221</v>
      </c>
      <c r="D152" s="52" t="s">
        <v>126</v>
      </c>
      <c r="E152" s="52" t="n">
        <v>219.58</v>
      </c>
      <c r="F152" s="52"/>
      <c r="G152" s="52"/>
      <c r="H152" s="102"/>
      <c r="I152" s="54"/>
      <c r="J152" s="54"/>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c r="FN152" s="62"/>
      <c r="FO152" s="62"/>
      <c r="FP152" s="62"/>
      <c r="FQ152" s="62"/>
      <c r="FR152" s="62"/>
      <c r="FS152" s="62"/>
      <c r="FT152" s="62"/>
      <c r="FU152" s="62"/>
      <c r="FV152" s="62"/>
      <c r="FW152" s="62"/>
      <c r="FX152" s="62"/>
      <c r="FY152" s="62"/>
      <c r="FZ152" s="62"/>
      <c r="GA152" s="62"/>
      <c r="GB152" s="62"/>
      <c r="GC152" s="62"/>
      <c r="GD152" s="62"/>
      <c r="GE152" s="62"/>
      <c r="GF152" s="62"/>
      <c r="GG152" s="62"/>
      <c r="GH152" s="62"/>
      <c r="GI152" s="62"/>
      <c r="GJ152" s="62"/>
      <c r="GK152" s="62"/>
      <c r="GL152" s="62"/>
      <c r="GM152" s="62"/>
      <c r="GN152" s="62"/>
      <c r="GO152" s="62"/>
      <c r="GP152" s="62"/>
      <c r="GQ152" s="62"/>
      <c r="GR152" s="62"/>
      <c r="GS152" s="62"/>
      <c r="GT152" s="62"/>
      <c r="GU152" s="62"/>
      <c r="GV152" s="62"/>
      <c r="GW152" s="62"/>
      <c r="GX152" s="62"/>
      <c r="GY152" s="62"/>
      <c r="GZ152" s="62"/>
      <c r="HA152" s="62"/>
      <c r="HB152" s="62"/>
      <c r="HC152" s="62"/>
      <c r="HD152" s="62"/>
      <c r="HE152" s="62"/>
      <c r="HF152" s="62"/>
      <c r="HG152" s="62"/>
      <c r="HH152" s="62"/>
      <c r="HI152" s="62"/>
      <c r="HJ152" s="62"/>
      <c r="HK152" s="62"/>
      <c r="HL152" s="62"/>
      <c r="HM152" s="62"/>
      <c r="HN152" s="62"/>
      <c r="HO152" s="62"/>
      <c r="HP152" s="62"/>
      <c r="HQ152" s="62"/>
      <c r="HR152" s="62"/>
      <c r="ALC152" s="0"/>
      <c r="ALD152" s="0"/>
      <c r="ALE152" s="0"/>
      <c r="ALF152" s="0"/>
      <c r="ALG152" s="0"/>
      <c r="ALH152" s="0"/>
      <c r="ALI152" s="0"/>
      <c r="ALJ152" s="0"/>
      <c r="ALK152" s="0"/>
      <c r="ALL152" s="0"/>
      <c r="ALM152" s="0"/>
      <c r="ALN152" s="0"/>
      <c r="ALO152" s="0"/>
      <c r="ALP152" s="0"/>
      <c r="ALQ152" s="0"/>
      <c r="ALR152" s="0"/>
      <c r="ALS152" s="0"/>
      <c r="ALT152" s="0"/>
      <c r="ALU152" s="0"/>
      <c r="ALV152" s="0"/>
      <c r="ALW152" s="0"/>
      <c r="ALX152" s="0"/>
      <c r="ALY152" s="0"/>
      <c r="ALZ152" s="0"/>
      <c r="AMA152" s="0"/>
      <c r="AMB152" s="0"/>
      <c r="AMC152" s="0"/>
      <c r="AMD152" s="0"/>
      <c r="AME152" s="0"/>
      <c r="AMF152" s="0"/>
      <c r="AMG152" s="0"/>
      <c r="AMH152" s="0"/>
      <c r="AMI152" s="0"/>
      <c r="AMJ152" s="0"/>
    </row>
    <row r="153" s="107" customFormat="true" ht="32.1" hidden="false" customHeight="false" outlineLevel="0" collapsed="false">
      <c r="A153" s="232" t="s">
        <v>890</v>
      </c>
      <c r="B153" s="294" t="s">
        <v>664</v>
      </c>
      <c r="C153" s="56" t="s">
        <v>203</v>
      </c>
      <c r="D153" s="52" t="s">
        <v>126</v>
      </c>
      <c r="E153" s="52" t="n">
        <v>1</v>
      </c>
      <c r="F153" s="52"/>
      <c r="G153" s="52"/>
      <c r="H153" s="102"/>
      <c r="I153" s="54"/>
      <c r="J153" s="54"/>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2"/>
      <c r="GD153" s="62"/>
      <c r="GE153" s="62"/>
      <c r="GF153" s="62"/>
      <c r="GG153" s="62"/>
      <c r="GH153" s="62"/>
      <c r="GI153" s="62"/>
      <c r="GJ153" s="62"/>
      <c r="GK153" s="62"/>
      <c r="GL153" s="62"/>
      <c r="GM153" s="62"/>
      <c r="GN153" s="62"/>
      <c r="GO153" s="62"/>
      <c r="GP153" s="62"/>
      <c r="GQ153" s="62"/>
      <c r="GR153" s="62"/>
      <c r="GS153" s="62"/>
      <c r="GT153" s="62"/>
      <c r="GU153" s="62"/>
      <c r="GV153" s="62"/>
      <c r="GW153" s="62"/>
      <c r="GX153" s="62"/>
      <c r="GY153" s="62"/>
      <c r="GZ153" s="62"/>
      <c r="HA153" s="62"/>
      <c r="HB153" s="62"/>
      <c r="HC153" s="62"/>
      <c r="HD153" s="62"/>
      <c r="HE153" s="62"/>
      <c r="HF153" s="62"/>
      <c r="HG153" s="62"/>
      <c r="HH153" s="62"/>
      <c r="HI153" s="62"/>
      <c r="HJ153" s="62"/>
      <c r="HK153" s="62"/>
      <c r="HL153" s="62"/>
      <c r="HM153" s="62"/>
      <c r="HN153" s="62"/>
      <c r="HO153" s="62"/>
      <c r="HP153" s="62"/>
      <c r="HQ153" s="62"/>
      <c r="HR153" s="62"/>
      <c r="ALC153" s="0"/>
      <c r="ALD153" s="0"/>
      <c r="ALE153" s="0"/>
      <c r="ALF153" s="0"/>
      <c r="ALG153" s="0"/>
      <c r="ALH153" s="0"/>
      <c r="ALI153" s="0"/>
      <c r="ALJ153" s="0"/>
      <c r="ALK153" s="0"/>
      <c r="ALL153" s="0"/>
      <c r="ALM153" s="0"/>
      <c r="ALN153" s="0"/>
      <c r="ALO153" s="0"/>
      <c r="ALP153" s="0"/>
      <c r="ALQ153" s="0"/>
      <c r="ALR153" s="0"/>
      <c r="ALS153" s="0"/>
      <c r="ALT153" s="0"/>
      <c r="ALU153" s="0"/>
      <c r="ALV153" s="0"/>
      <c r="ALW153" s="0"/>
      <c r="ALX153" s="0"/>
      <c r="ALY153" s="0"/>
      <c r="ALZ153" s="0"/>
      <c r="AMA153" s="0"/>
      <c r="AMB153" s="0"/>
      <c r="AMC153" s="0"/>
      <c r="AMD153" s="0"/>
      <c r="AME153" s="0"/>
      <c r="AMF153" s="0"/>
      <c r="AMG153" s="0"/>
      <c r="AMH153" s="0"/>
      <c r="AMI153" s="0"/>
      <c r="AMJ153" s="0"/>
    </row>
    <row r="154" s="148" customFormat="true" ht="23.85" hidden="false" customHeight="false" outlineLevel="0" collapsed="false">
      <c r="A154" s="142"/>
      <c r="B154" s="142"/>
      <c r="C154" s="297" t="s">
        <v>204</v>
      </c>
      <c r="D154" s="297"/>
      <c r="E154" s="297"/>
      <c r="F154" s="297"/>
      <c r="G154" s="297"/>
      <c r="H154" s="144"/>
      <c r="I154" s="145"/>
      <c r="J154" s="145"/>
      <c r="ALA154" s="149"/>
      <c r="ALB154" s="149"/>
      <c r="ALC154" s="0"/>
      <c r="ALD154" s="0"/>
      <c r="ALE154" s="0"/>
      <c r="ALF154" s="0"/>
      <c r="ALG154" s="0"/>
      <c r="ALH154" s="0"/>
      <c r="ALI154" s="0"/>
      <c r="ALJ154" s="0"/>
      <c r="ALK154" s="0"/>
      <c r="ALL154" s="0"/>
      <c r="ALM154" s="0"/>
      <c r="ALN154" s="0"/>
      <c r="ALO154" s="0"/>
      <c r="ALP154" s="0"/>
      <c r="ALQ154" s="0"/>
      <c r="ALR154" s="0"/>
      <c r="ALS154" s="0"/>
      <c r="ALT154" s="0"/>
      <c r="ALU154" s="0"/>
      <c r="ALV154" s="0"/>
      <c r="ALW154" s="0"/>
      <c r="ALX154" s="0"/>
      <c r="ALY154" s="0"/>
      <c r="ALZ154" s="0"/>
      <c r="AMA154" s="0"/>
      <c r="AMB154" s="0"/>
      <c r="AMC154" s="0"/>
      <c r="AMD154" s="0"/>
      <c r="AME154" s="0"/>
      <c r="AMF154" s="0"/>
      <c r="AMG154" s="0"/>
      <c r="AMH154" s="0"/>
      <c r="AMI154" s="0"/>
      <c r="AMJ154" s="0"/>
    </row>
    <row r="155" s="92" customFormat="true" ht="21.65" hidden="false" customHeight="true" outlineLevel="0" collapsed="false">
      <c r="A155" s="161" t="s">
        <v>205</v>
      </c>
      <c r="B155" s="161"/>
      <c r="C155" s="161"/>
      <c r="D155" s="161"/>
      <c r="E155" s="161"/>
      <c r="F155" s="161"/>
      <c r="G155" s="161"/>
      <c r="H155" s="162"/>
      <c r="I155" s="163"/>
      <c r="J155" s="163"/>
      <c r="ALA155" s="0"/>
      <c r="ALB155" s="0"/>
      <c r="ALC155" s="0"/>
      <c r="ALD155" s="0"/>
      <c r="ALE155" s="0"/>
      <c r="ALF155" s="0"/>
      <c r="ALG155" s="0"/>
      <c r="ALH155" s="0"/>
      <c r="ALI155" s="0"/>
      <c r="ALJ155" s="0"/>
      <c r="ALK155" s="0"/>
      <c r="ALL155" s="0"/>
      <c r="ALM155" s="0"/>
      <c r="ALN155" s="0"/>
      <c r="ALO155" s="0"/>
      <c r="ALP155" s="0"/>
      <c r="ALQ155" s="0"/>
      <c r="ALR155" s="0"/>
      <c r="ALS155" s="0"/>
      <c r="ALT155" s="0"/>
      <c r="ALU155" s="0"/>
      <c r="ALV155" s="0"/>
      <c r="ALW155" s="0"/>
      <c r="ALX155" s="0"/>
      <c r="ALY155" s="0"/>
      <c r="ALZ155" s="0"/>
      <c r="AMA155" s="0"/>
      <c r="AMB155" s="0"/>
      <c r="AMC155" s="0"/>
      <c r="AMD155" s="0"/>
      <c r="AME155" s="0"/>
      <c r="AMF155" s="0"/>
      <c r="AMG155" s="0"/>
      <c r="AMH155" s="0"/>
      <c r="AMI155" s="0"/>
      <c r="AMJ155" s="0"/>
    </row>
    <row r="156" customFormat="false" ht="19.15" hidden="false" customHeight="false" outlineLevel="0" collapsed="false">
      <c r="B156" s="165"/>
      <c r="C156" s="166"/>
      <c r="E156" s="167"/>
      <c r="F156" s="167"/>
      <c r="G156" s="167"/>
      <c r="H156" s="66"/>
      <c r="I156" s="66"/>
    </row>
    <row r="157" customFormat="false" ht="19.15" hidden="false" customHeight="false" outlineLevel="0" collapsed="false">
      <c r="B157" s="165"/>
      <c r="C157" s="166"/>
      <c r="E157" s="167"/>
      <c r="F157" s="167"/>
      <c r="G157" s="167"/>
      <c r="H157" s="66"/>
      <c r="I157" s="66"/>
    </row>
    <row r="158" customFormat="false" ht="19.15" hidden="false" customHeight="false" outlineLevel="0" collapsed="false">
      <c r="B158" s="165"/>
      <c r="C158" s="166"/>
      <c r="E158" s="167"/>
      <c r="F158" s="167"/>
      <c r="G158" s="167"/>
      <c r="H158" s="168"/>
    </row>
    <row r="159" customFormat="false" ht="19.15" hidden="false" customHeight="false" outlineLevel="0" collapsed="false">
      <c r="B159" s="165"/>
      <c r="C159" s="166"/>
      <c r="E159" s="167"/>
      <c r="F159" s="167"/>
      <c r="G159" s="167"/>
      <c r="H159" s="168"/>
    </row>
    <row r="160" customFormat="false" ht="19.15" hidden="false" customHeight="false" outlineLevel="0" collapsed="false">
      <c r="B160" s="165"/>
      <c r="C160" s="166"/>
      <c r="E160" s="167"/>
      <c r="F160" s="167"/>
      <c r="G160" s="167"/>
      <c r="H160" s="168"/>
    </row>
  </sheetData>
  <autoFilter ref="A1:A11766"/>
  <mergeCells count="14">
    <mergeCell ref="A1:J5"/>
    <mergeCell ref="A6:J6"/>
    <mergeCell ref="A7:J7"/>
    <mergeCell ref="A8:C8"/>
    <mergeCell ref="D8:I8"/>
    <mergeCell ref="A9:C9"/>
    <mergeCell ref="D9:I9"/>
    <mergeCell ref="B11:J11"/>
    <mergeCell ref="B12:J12"/>
    <mergeCell ref="A149:B149"/>
    <mergeCell ref="C149:G149"/>
    <mergeCell ref="A154:B154"/>
    <mergeCell ref="C154:G154"/>
    <mergeCell ref="A155:G155"/>
  </mergeCells>
  <printOptions headings="false" gridLines="false" gridLinesSet="true" horizontalCentered="true" verticalCentered="false"/>
  <pageMargins left="0.590277777777778" right="0.590277777777778" top="0.590277777777778" bottom="0.657638888888889" header="0.511805555555555" footer="0.100694444444444"/>
  <pageSetup paperSize="9" scale="56" firstPageNumber="1" fitToWidth="1" fitToHeight="1" pageOrder="downThenOver" orientation="landscape" blackAndWhite="false" draft="false" cellComments="none" useFirstPageNumber="true" horizontalDpi="300" verticalDpi="300" copies="1"/>
  <headerFooter differentFirst="false" differentOddEven="false">
    <oddHeader/>
    <oddFooter>&amp;CEngº Civil
Crea nº 126.956-9
Guilherme Silveira de Oliveira&amp;R&amp;"Arial,Normal"&amp;10&amp;P</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35:H35"/>
  <sheetViews>
    <sheetView showFormulas="false" showGridLines="true" showRowColHeaders="true" showZeros="true" rightToLeft="false" tabSelected="true" showOutlineSymbols="true" defaultGridColor="true" view="pageBreakPreview" topLeftCell="A1" colorId="64" zoomScale="75" zoomScaleNormal="75" zoomScalePageLayoutView="75" workbookViewId="0">
      <selection pane="topLeft" activeCell="A1" activeCellId="0" sqref="A1"/>
    </sheetView>
  </sheetViews>
  <sheetFormatPr defaultRowHeight="14.05" zeroHeight="false" outlineLevelRow="0" outlineLevelCol="0"/>
  <cols>
    <col collapsed="false" customWidth="false" hidden="false" outlineLevel="0" max="6" min="1" style="0" width="11.48"/>
    <col collapsed="false" customWidth="true" hidden="false" outlineLevel="0" max="7" min="7" style="0" width="8.48"/>
    <col collapsed="false" customWidth="false" hidden="false" outlineLevel="0" max="8" min="8" style="0" width="11.48"/>
    <col collapsed="false" customWidth="true" hidden="false" outlineLevel="0" max="1025" min="9" style="0" width="10.82"/>
  </cols>
  <sheetData>
    <row r="35" customFormat="false" ht="17.65" hidden="false" customHeight="true" outlineLevel="0" collapsed="false">
      <c r="A35" s="6" t="s">
        <v>4</v>
      </c>
      <c r="B35" s="6"/>
      <c r="C35" s="6"/>
      <c r="D35" s="6"/>
      <c r="E35" s="6"/>
      <c r="F35" s="6"/>
      <c r="G35" s="6"/>
      <c r="H35" s="6"/>
    </row>
  </sheetData>
  <mergeCells count="1">
    <mergeCell ref="A35:H35"/>
  </mergeCells>
  <printOptions headings="false" gridLines="false" gridLinesSet="true" horizontalCentered="false" verticalCentered="false"/>
  <pageMargins left="0.7875" right="0.538888888888889" top="0.7875" bottom="0.7875" header="0.511805555555555" footer="0.51180555555555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
    <oddFooter/>
  </headerFooter>
</worksheet>
</file>

<file path=xl/worksheets/sheet20.xml><?xml version="1.0" encoding="utf-8"?>
<worksheet xmlns="http://schemas.openxmlformats.org/spreadsheetml/2006/main" xmlns:r="http://schemas.openxmlformats.org/officeDocument/2006/relationships">
  <sheetPr filterMode="false">
    <pageSetUpPr fitToPage="false"/>
  </sheetPr>
  <dimension ref="A1:D1048576"/>
  <sheetViews>
    <sheetView showFormulas="false" showGridLines="true" showRowColHeaders="true" showZeros="true" rightToLeft="false" tabSelected="false" showOutlineSymbols="true" defaultGridColor="true" view="pageBreakPreview" topLeftCell="A1" colorId="64" zoomScale="75" zoomScaleNormal="75" zoomScalePageLayoutView="75" workbookViewId="0">
      <selection pane="topLeft" activeCell="A1" activeCellId="0" sqref="A1"/>
    </sheetView>
  </sheetViews>
  <sheetFormatPr defaultRowHeight="15.8" zeroHeight="false" outlineLevelRow="0" outlineLevelCol="0"/>
  <cols>
    <col collapsed="false" customWidth="false" hidden="false" outlineLevel="0" max="4" min="1" style="0" width="11.48"/>
    <col collapsed="false" customWidth="true" hidden="false" outlineLevel="0" max="1025" min="5" style="0" width="10.83"/>
  </cols>
  <sheetData>
    <row r="1" customFormat="false" ht="15.8" hidden="false" customHeight="true" outlineLevel="0" collapsed="false">
      <c r="A1" s="0" t="s">
        <v>891</v>
      </c>
      <c r="B1" s="0" t="s">
        <v>892</v>
      </c>
      <c r="C1" s="0" t="s">
        <v>893</v>
      </c>
      <c r="D1" s="0" t="s">
        <v>894</v>
      </c>
    </row>
    <row r="2" customFormat="false" ht="15.8" hidden="false" customHeight="true" outlineLevel="0" collapsed="false">
      <c r="A2" s="0" t="n">
        <v>1</v>
      </c>
      <c r="B2" s="0" t="n">
        <v>816.95</v>
      </c>
      <c r="C2" s="0" t="s">
        <v>203</v>
      </c>
      <c r="D2" s="0" t="s">
        <v>895</v>
      </c>
    </row>
    <row r="3" customFormat="false" ht="15.8" hidden="false" customHeight="true" outlineLevel="0" collapsed="false">
      <c r="A3" s="0" t="n">
        <v>2</v>
      </c>
      <c r="B3" s="0" t="n">
        <v>28536.37</v>
      </c>
      <c r="C3" s="0" t="s">
        <v>203</v>
      </c>
      <c r="D3" s="0" t="s">
        <v>896</v>
      </c>
    </row>
    <row r="4" customFormat="false" ht="15.8" hidden="false" customHeight="true" outlineLevel="0" collapsed="false">
      <c r="A4" s="0" t="n">
        <v>3</v>
      </c>
      <c r="B4" s="0" t="n">
        <v>431.19</v>
      </c>
      <c r="C4" s="0" t="s">
        <v>203</v>
      </c>
      <c r="D4" s="0" t="s">
        <v>897</v>
      </c>
    </row>
    <row r="5" customFormat="false" ht="15.8" hidden="false" customHeight="true" outlineLevel="0" collapsed="false">
      <c r="A5" s="0" t="n">
        <v>4</v>
      </c>
      <c r="B5" s="0" t="n">
        <v>1470.07</v>
      </c>
      <c r="C5" s="0" t="s">
        <v>203</v>
      </c>
      <c r="D5" s="0" t="s">
        <v>898</v>
      </c>
    </row>
    <row r="6" customFormat="false" ht="15.8" hidden="false" customHeight="true" outlineLevel="0" collapsed="false">
      <c r="A6" s="0" t="n">
        <v>5</v>
      </c>
      <c r="B6" s="0" t="n">
        <v>159.48</v>
      </c>
      <c r="C6" s="0" t="s">
        <v>203</v>
      </c>
      <c r="D6" s="0" t="s">
        <v>899</v>
      </c>
    </row>
    <row r="7" customFormat="false" ht="15.8" hidden="false" customHeight="true" outlineLevel="0" collapsed="false">
      <c r="A7" s="0" t="n">
        <v>6</v>
      </c>
      <c r="B7" s="0" t="n">
        <v>21.77</v>
      </c>
      <c r="C7" s="0" t="s">
        <v>221</v>
      </c>
      <c r="D7" s="0" t="s">
        <v>900</v>
      </c>
    </row>
    <row r="8" customFormat="false" ht="15.8" hidden="false" customHeight="true" outlineLevel="0" collapsed="false">
      <c r="A8" s="0" t="n">
        <v>7</v>
      </c>
      <c r="B8" s="0" t="n">
        <v>81.17</v>
      </c>
      <c r="C8" s="0" t="s">
        <v>203</v>
      </c>
      <c r="D8" s="0" t="s">
        <v>555</v>
      </c>
    </row>
    <row r="9" customFormat="false" ht="15.8" hidden="false" customHeight="true" outlineLevel="0" collapsed="false">
      <c r="A9" s="0" t="n">
        <v>8</v>
      </c>
      <c r="B9" s="0" t="n">
        <v>182.27</v>
      </c>
      <c r="C9" s="0" t="s">
        <v>203</v>
      </c>
      <c r="D9" s="0" t="s">
        <v>901</v>
      </c>
    </row>
    <row r="10" customFormat="false" ht="15.8" hidden="false" customHeight="true" outlineLevel="0" collapsed="false">
      <c r="A10" s="0" t="n">
        <v>9</v>
      </c>
      <c r="B10" s="0" t="n">
        <v>199.12</v>
      </c>
      <c r="C10" s="0" t="s">
        <v>203</v>
      </c>
      <c r="D10" s="0" t="s">
        <v>902</v>
      </c>
    </row>
    <row r="11" customFormat="false" ht="15.8" hidden="false" customHeight="true" outlineLevel="0" collapsed="false">
      <c r="A11" s="0" t="n">
        <v>10</v>
      </c>
      <c r="B11" s="0" t="n">
        <v>210.34</v>
      </c>
      <c r="C11" s="0" t="s">
        <v>203</v>
      </c>
      <c r="D11" s="0" t="s">
        <v>903</v>
      </c>
    </row>
    <row r="12" customFormat="false" ht="15.8" hidden="false" customHeight="true" outlineLevel="0" collapsed="false">
      <c r="A12" s="0" t="n">
        <v>11</v>
      </c>
      <c r="B12" s="0" t="n">
        <v>291.62</v>
      </c>
      <c r="C12" s="0" t="s">
        <v>203</v>
      </c>
      <c r="D12" s="0" t="s">
        <v>904</v>
      </c>
    </row>
    <row r="13" customFormat="false" ht="15.8" hidden="false" customHeight="true" outlineLevel="0" collapsed="false">
      <c r="A13" s="0" t="n">
        <v>12</v>
      </c>
      <c r="B13" s="0" t="n">
        <v>15.04</v>
      </c>
      <c r="C13" s="0" t="s">
        <v>203</v>
      </c>
      <c r="D13" s="0" t="s">
        <v>905</v>
      </c>
    </row>
    <row r="14" customFormat="false" ht="15.8" hidden="false" customHeight="true" outlineLevel="0" collapsed="false">
      <c r="A14" s="0" t="n">
        <v>13</v>
      </c>
      <c r="B14" s="0" t="n">
        <v>273.99</v>
      </c>
      <c r="C14" s="0" t="s">
        <v>203</v>
      </c>
      <c r="D14" s="0" t="s">
        <v>906</v>
      </c>
    </row>
    <row r="15" customFormat="false" ht="15.8" hidden="false" customHeight="true" outlineLevel="0" collapsed="false">
      <c r="A15" s="0" t="n">
        <v>14</v>
      </c>
      <c r="B15" s="0" t="n">
        <v>6308.36</v>
      </c>
      <c r="C15" s="0" t="s">
        <v>221</v>
      </c>
      <c r="D15" s="0" t="s">
        <v>907</v>
      </c>
    </row>
    <row r="16" customFormat="false" ht="15.8" hidden="false" customHeight="true" outlineLevel="0" collapsed="false">
      <c r="A16" s="0" t="n">
        <v>15</v>
      </c>
      <c r="B16" s="0" t="n">
        <v>1506.62</v>
      </c>
      <c r="C16" s="0" t="s">
        <v>221</v>
      </c>
      <c r="D16" s="0" t="s">
        <v>908</v>
      </c>
    </row>
    <row r="17" customFormat="false" ht="15.8" hidden="false" customHeight="true" outlineLevel="0" collapsed="false">
      <c r="A17" s="0" t="n">
        <v>16</v>
      </c>
      <c r="B17" s="0" t="n">
        <v>8007.47</v>
      </c>
      <c r="C17" s="0" t="s">
        <v>221</v>
      </c>
      <c r="D17" s="0" t="s">
        <v>909</v>
      </c>
    </row>
    <row r="18" customFormat="false" ht="15.8" hidden="false" customHeight="true" outlineLevel="0" collapsed="false">
      <c r="A18" s="0" t="n">
        <v>17</v>
      </c>
      <c r="B18" s="0" t="n">
        <v>1780.57</v>
      </c>
      <c r="C18" s="0" t="s">
        <v>221</v>
      </c>
      <c r="D18" s="0" t="s">
        <v>910</v>
      </c>
    </row>
    <row r="19" customFormat="false" ht="15.8" hidden="false" customHeight="true" outlineLevel="0" collapsed="false">
      <c r="A19" s="0" t="n">
        <v>18</v>
      </c>
      <c r="B19" s="0" t="n">
        <v>2906.11</v>
      </c>
      <c r="C19" s="0" t="s">
        <v>203</v>
      </c>
      <c r="D19" s="0" t="s">
        <v>911</v>
      </c>
    </row>
    <row r="20" customFormat="false" ht="15.8" hidden="false" customHeight="true" outlineLevel="0" collapsed="false">
      <c r="A20" s="0" t="n">
        <v>19</v>
      </c>
      <c r="B20" s="0" t="n">
        <v>1214.31</v>
      </c>
      <c r="C20" s="0" t="s">
        <v>203</v>
      </c>
      <c r="D20" s="0" t="s">
        <v>912</v>
      </c>
    </row>
    <row r="21" customFormat="false" ht="15.8" hidden="false" customHeight="true" outlineLevel="0" collapsed="false">
      <c r="A21" s="0" t="n">
        <v>20</v>
      </c>
      <c r="B21" s="0" t="n">
        <v>1727.4</v>
      </c>
      <c r="C21" s="0" t="s">
        <v>203</v>
      </c>
      <c r="D21" s="0" t="s">
        <v>913</v>
      </c>
    </row>
    <row r="22" customFormat="false" ht="15.8" hidden="false" customHeight="true" outlineLevel="0" collapsed="false">
      <c r="A22" s="0" t="n">
        <v>21</v>
      </c>
      <c r="B22" s="0" t="n">
        <v>291.62</v>
      </c>
      <c r="C22" s="0" t="s">
        <v>203</v>
      </c>
      <c r="D22" s="0" t="s">
        <v>906</v>
      </c>
    </row>
    <row r="23" customFormat="false" ht="15.8" hidden="false" customHeight="true" outlineLevel="0" collapsed="false">
      <c r="A23" s="0" t="n">
        <v>22</v>
      </c>
      <c r="B23" s="0" t="n">
        <v>72.53</v>
      </c>
      <c r="C23" s="0" t="s">
        <v>203</v>
      </c>
      <c r="D23" s="0" t="s">
        <v>914</v>
      </c>
    </row>
    <row r="24" customFormat="false" ht="15.8" hidden="false" customHeight="true" outlineLevel="0" collapsed="false">
      <c r="A24" s="0" t="n">
        <v>23</v>
      </c>
      <c r="B24" s="0" t="n">
        <v>70.59</v>
      </c>
      <c r="C24" s="0" t="s">
        <v>166</v>
      </c>
      <c r="D24" s="0" t="s">
        <v>915</v>
      </c>
    </row>
    <row r="25" customFormat="false" ht="15.8" hidden="false" customHeight="true" outlineLevel="0" collapsed="false">
      <c r="A25" s="0" t="n">
        <v>24</v>
      </c>
      <c r="B25" s="0" t="n">
        <v>85.09</v>
      </c>
      <c r="C25" s="0" t="s">
        <v>203</v>
      </c>
      <c r="D25" s="0" t="s">
        <v>916</v>
      </c>
    </row>
    <row r="26" customFormat="false" ht="15.8" hidden="false" customHeight="true" outlineLevel="0" collapsed="false">
      <c r="A26" s="0" t="n">
        <v>25</v>
      </c>
      <c r="B26" s="0" t="n">
        <v>71.49</v>
      </c>
      <c r="C26" s="0" t="s">
        <v>203</v>
      </c>
      <c r="D26" s="0" t="s">
        <v>917</v>
      </c>
    </row>
    <row r="27" customFormat="false" ht="15.8" hidden="false" customHeight="true" outlineLevel="0" collapsed="false">
      <c r="A27" s="0" t="n">
        <v>26</v>
      </c>
      <c r="B27" s="0" t="n">
        <v>590.79</v>
      </c>
      <c r="C27" s="0" t="s">
        <v>203</v>
      </c>
      <c r="D27" s="0" t="s">
        <v>918</v>
      </c>
    </row>
    <row r="28" customFormat="false" ht="15.8" hidden="false" customHeight="true" outlineLevel="0" collapsed="false">
      <c r="A28" s="0" t="n">
        <v>27</v>
      </c>
      <c r="B28" s="0" t="n">
        <v>1446.96</v>
      </c>
      <c r="C28" s="0" t="s">
        <v>203</v>
      </c>
      <c r="D28" s="0" t="s">
        <v>919</v>
      </c>
    </row>
    <row r="29" customFormat="false" ht="15.8" hidden="false" customHeight="true" outlineLevel="0" collapsed="false">
      <c r="A29" s="0" t="n">
        <v>28</v>
      </c>
      <c r="B29" s="0" t="n">
        <v>34.75</v>
      </c>
      <c r="C29" s="0" t="s">
        <v>203</v>
      </c>
      <c r="D29" s="0" t="s">
        <v>920</v>
      </c>
    </row>
    <row r="30" customFormat="false" ht="15.8" hidden="false" customHeight="true" outlineLevel="0" collapsed="false">
      <c r="A30" s="0" t="n">
        <v>29</v>
      </c>
      <c r="B30" s="0" t="n">
        <v>22.33</v>
      </c>
      <c r="C30" s="0" t="s">
        <v>203</v>
      </c>
      <c r="D30" s="0" t="s">
        <v>560</v>
      </c>
    </row>
    <row r="31" customFormat="false" ht="15.8" hidden="false" customHeight="true" outlineLevel="0" collapsed="false">
      <c r="A31" s="0" t="n">
        <v>30</v>
      </c>
      <c r="B31" s="0" t="n">
        <v>42.4</v>
      </c>
      <c r="C31" s="0" t="s">
        <v>203</v>
      </c>
      <c r="D31" s="0" t="s">
        <v>921</v>
      </c>
    </row>
    <row r="32" customFormat="false" ht="15.8" hidden="false" customHeight="true" outlineLevel="0" collapsed="false">
      <c r="A32" s="0" t="n">
        <v>31</v>
      </c>
      <c r="B32" s="0" t="n">
        <v>39.02</v>
      </c>
      <c r="C32" s="0" t="s">
        <v>203</v>
      </c>
      <c r="D32" s="0" t="s">
        <v>922</v>
      </c>
    </row>
    <row r="33" customFormat="false" ht="15.8" hidden="false" customHeight="true" outlineLevel="0" collapsed="false">
      <c r="A33" s="0" t="n">
        <v>32</v>
      </c>
      <c r="B33" s="0" t="n">
        <v>21.73</v>
      </c>
      <c r="C33" s="0" t="s">
        <v>203</v>
      </c>
      <c r="D33" s="0" t="s">
        <v>923</v>
      </c>
    </row>
    <row r="34" customFormat="false" ht="15.8" hidden="false" customHeight="true" outlineLevel="0" collapsed="false">
      <c r="A34" s="0" t="n">
        <v>33</v>
      </c>
      <c r="B34" s="0" t="n">
        <v>1926.25</v>
      </c>
      <c r="C34" s="0" t="s">
        <v>203</v>
      </c>
      <c r="D34" s="0" t="s">
        <v>924</v>
      </c>
    </row>
    <row r="35" customFormat="false" ht="15.8" hidden="false" customHeight="true" outlineLevel="0" collapsed="false">
      <c r="A35" s="0" t="n">
        <v>34</v>
      </c>
      <c r="B35" s="0" t="n">
        <v>3774.61</v>
      </c>
      <c r="C35" s="0" t="s">
        <v>203</v>
      </c>
      <c r="D35" s="0" t="s">
        <v>925</v>
      </c>
    </row>
    <row r="36" customFormat="false" ht="15.8" hidden="false" customHeight="true" outlineLevel="0" collapsed="false">
      <c r="A36" s="0" t="n">
        <v>35</v>
      </c>
      <c r="B36" s="0" t="n">
        <v>16.39</v>
      </c>
      <c r="C36" s="0" t="s">
        <v>203</v>
      </c>
      <c r="D36" s="0" t="s">
        <v>926</v>
      </c>
    </row>
    <row r="37" customFormat="false" ht="15.8" hidden="false" customHeight="true" outlineLevel="0" collapsed="false">
      <c r="A37" s="0" t="n">
        <v>36</v>
      </c>
      <c r="B37" s="0" t="n">
        <v>3866.83</v>
      </c>
      <c r="C37" s="0" t="s">
        <v>203</v>
      </c>
      <c r="D37" s="0" t="s">
        <v>927</v>
      </c>
    </row>
    <row r="38" customFormat="false" ht="15.8" hidden="false" customHeight="true" outlineLevel="0" collapsed="false">
      <c r="A38" s="0" t="n">
        <v>37</v>
      </c>
      <c r="B38" s="0" t="n">
        <v>115.94</v>
      </c>
      <c r="C38" s="0" t="s">
        <v>203</v>
      </c>
      <c r="D38" s="0" t="s">
        <v>928</v>
      </c>
    </row>
    <row r="39" customFormat="false" ht="15.8" hidden="false" customHeight="true" outlineLevel="0" collapsed="false">
      <c r="A39" s="0" t="n">
        <v>38</v>
      </c>
      <c r="B39" s="0" t="n">
        <v>478.95</v>
      </c>
      <c r="C39" s="0" t="s">
        <v>203</v>
      </c>
      <c r="D39" s="0" t="s">
        <v>929</v>
      </c>
    </row>
    <row r="40" customFormat="false" ht="15.8" hidden="false" customHeight="true" outlineLevel="0" collapsed="false">
      <c r="A40" s="0" t="n">
        <v>39</v>
      </c>
      <c r="B40" s="0" t="n">
        <v>742.11</v>
      </c>
      <c r="C40" s="0" t="s">
        <v>203</v>
      </c>
      <c r="D40" s="0" t="s">
        <v>930</v>
      </c>
    </row>
    <row r="41" customFormat="false" ht="15.8" hidden="false" customHeight="true" outlineLevel="0" collapsed="false">
      <c r="A41" s="0" t="n">
        <v>40</v>
      </c>
      <c r="B41" s="0" t="n">
        <v>800.71</v>
      </c>
      <c r="C41" s="0" t="s">
        <v>203</v>
      </c>
      <c r="D41" s="0" t="s">
        <v>931</v>
      </c>
    </row>
    <row r="42" customFormat="false" ht="15.8" hidden="false" customHeight="true" outlineLevel="0" collapsed="false">
      <c r="A42" s="0" t="n">
        <v>41</v>
      </c>
      <c r="B42" s="0" t="n">
        <v>1746.73</v>
      </c>
      <c r="C42" s="0" t="s">
        <v>203</v>
      </c>
      <c r="D42" s="0" t="s">
        <v>932</v>
      </c>
    </row>
    <row r="43" customFormat="false" ht="15.8" hidden="false" customHeight="true" outlineLevel="0" collapsed="false">
      <c r="A43" s="0" t="n">
        <v>42</v>
      </c>
      <c r="B43" s="0" t="n">
        <v>2282.62</v>
      </c>
      <c r="C43" s="0" t="s">
        <v>203</v>
      </c>
      <c r="D43" s="0" t="s">
        <v>933</v>
      </c>
    </row>
    <row r="44" customFormat="false" ht="15.8" hidden="false" customHeight="true" outlineLevel="0" collapsed="false">
      <c r="A44" s="0" t="n">
        <v>43</v>
      </c>
      <c r="B44" s="0" t="n">
        <v>2290.64</v>
      </c>
      <c r="C44" s="0" t="s">
        <v>203</v>
      </c>
      <c r="D44" s="0" t="s">
        <v>934</v>
      </c>
    </row>
    <row r="45" customFormat="false" ht="15.8" hidden="false" customHeight="true" outlineLevel="0" collapsed="false">
      <c r="A45" s="0" t="n">
        <v>44</v>
      </c>
      <c r="B45" s="0" t="n">
        <v>3351.38</v>
      </c>
      <c r="C45" s="0" t="s">
        <v>203</v>
      </c>
      <c r="D45" s="0" t="s">
        <v>935</v>
      </c>
    </row>
    <row r="46" customFormat="false" ht="15.8" hidden="false" customHeight="true" outlineLevel="0" collapsed="false">
      <c r="A46" s="0" t="n">
        <v>45</v>
      </c>
      <c r="B46" s="0" t="n">
        <v>4610.57</v>
      </c>
      <c r="C46" s="0" t="s">
        <v>203</v>
      </c>
      <c r="D46" s="0" t="s">
        <v>936</v>
      </c>
    </row>
    <row r="47" customFormat="false" ht="15.8" hidden="false" customHeight="true" outlineLevel="0" collapsed="false">
      <c r="A47" s="0" t="n">
        <v>46</v>
      </c>
      <c r="B47" s="0" t="n">
        <v>3415.88</v>
      </c>
      <c r="C47" s="0" t="s">
        <v>203</v>
      </c>
      <c r="D47" s="0" t="s">
        <v>937</v>
      </c>
    </row>
    <row r="48" customFormat="false" ht="15.8" hidden="false" customHeight="true" outlineLevel="0" collapsed="false">
      <c r="A48" s="0" t="n">
        <v>47</v>
      </c>
      <c r="B48" s="0" t="n">
        <v>0</v>
      </c>
      <c r="C48" s="0" t="n">
        <v>0</v>
      </c>
      <c r="D48" s="0" t="n">
        <v>0</v>
      </c>
    </row>
    <row r="49" customFormat="false" ht="15.8" hidden="false" customHeight="true" outlineLevel="0" collapsed="false">
      <c r="A49" s="0" t="n">
        <v>48</v>
      </c>
      <c r="B49" s="0" t="e">
        <f aca="false"/>
        <v>#N/A</v>
      </c>
      <c r="C49" s="0" t="e">
        <f aca="false"/>
        <v>#N/A</v>
      </c>
      <c r="D49" s="0" t="e">
        <f aca="false"/>
        <v>#N/A</v>
      </c>
    </row>
    <row r="50" customFormat="false" ht="15.8" hidden="false" customHeight="true" outlineLevel="0" collapsed="false">
      <c r="A50" s="0" t="n">
        <v>49</v>
      </c>
      <c r="B50" s="0" t="e">
        <f aca="false"/>
        <v>#N/A</v>
      </c>
      <c r="C50" s="0" t="e">
        <f aca="false"/>
        <v>#N/A</v>
      </c>
      <c r="D50" s="0" t="e">
        <f aca="false"/>
        <v>#N/A</v>
      </c>
    </row>
    <row r="51" customFormat="false" ht="15.8" hidden="false" customHeight="true" outlineLevel="0" collapsed="false">
      <c r="A51" s="0" t="n">
        <v>50</v>
      </c>
      <c r="B51" s="0" t="n">
        <v>28.06</v>
      </c>
      <c r="C51" s="0" t="s">
        <v>203</v>
      </c>
      <c r="D51" s="0" t="s">
        <v>938</v>
      </c>
    </row>
    <row r="52" customFormat="false" ht="15.8" hidden="false" customHeight="true" outlineLevel="0" collapsed="false">
      <c r="A52" s="0" t="n">
        <v>51</v>
      </c>
      <c r="B52" s="0" t="n">
        <v>51.46</v>
      </c>
      <c r="C52" s="0" t="s">
        <v>203</v>
      </c>
      <c r="D52" s="0" t="s">
        <v>939</v>
      </c>
    </row>
    <row r="53" customFormat="false" ht="15.8" hidden="false" customHeight="true" outlineLevel="0" collapsed="false">
      <c r="A53" s="0" t="n">
        <v>52</v>
      </c>
      <c r="B53" s="0" t="n">
        <v>1.42</v>
      </c>
      <c r="C53" s="0" t="s">
        <v>203</v>
      </c>
      <c r="D53" s="0" t="s">
        <v>940</v>
      </c>
    </row>
    <row r="54" customFormat="false" ht="15.8" hidden="false" customHeight="true" outlineLevel="0" collapsed="false">
      <c r="A54" s="0" t="n">
        <v>53</v>
      </c>
      <c r="B54" s="0" t="n">
        <v>24.57</v>
      </c>
      <c r="C54" s="0" t="s">
        <v>203</v>
      </c>
      <c r="D54" s="0" t="s">
        <v>941</v>
      </c>
    </row>
    <row r="55" customFormat="false" ht="15.8" hidden="false" customHeight="true" outlineLevel="0" collapsed="false">
      <c r="A55" s="0" t="n">
        <v>54</v>
      </c>
      <c r="B55" s="0" t="n">
        <v>32.01</v>
      </c>
      <c r="C55" s="0" t="s">
        <v>203</v>
      </c>
      <c r="D55" s="0" t="s">
        <v>564</v>
      </c>
    </row>
    <row r="56" customFormat="false" ht="15.8" hidden="false" customHeight="true" outlineLevel="0" collapsed="false">
      <c r="A56" s="0" t="n">
        <v>55</v>
      </c>
      <c r="B56" s="0" t="n">
        <v>2.75</v>
      </c>
      <c r="C56" s="0" t="s">
        <v>203</v>
      </c>
      <c r="D56" s="0" t="s">
        <v>942</v>
      </c>
    </row>
    <row r="57" customFormat="false" ht="15.8" hidden="false" customHeight="true" outlineLevel="0" collapsed="false">
      <c r="A57" s="0" t="n">
        <v>56</v>
      </c>
      <c r="B57" s="0" t="n">
        <v>42.99</v>
      </c>
      <c r="C57" s="0" t="s">
        <v>203</v>
      </c>
      <c r="D57" s="0" t="s">
        <v>943</v>
      </c>
    </row>
    <row r="58" customFormat="false" ht="15.8" hidden="false" customHeight="true" outlineLevel="0" collapsed="false">
      <c r="A58" s="0" t="n">
        <v>57</v>
      </c>
      <c r="B58" s="0" t="n">
        <v>82.12</v>
      </c>
      <c r="C58" s="0" t="s">
        <v>203</v>
      </c>
      <c r="D58" s="0" t="s">
        <v>944</v>
      </c>
    </row>
    <row r="59" customFormat="false" ht="15.8" hidden="false" customHeight="true" outlineLevel="0" collapsed="false">
      <c r="A59" s="0" t="n">
        <v>58</v>
      </c>
      <c r="B59" s="0" t="n">
        <v>171.1</v>
      </c>
      <c r="C59" s="0" t="s">
        <v>203</v>
      </c>
      <c r="D59" s="0" t="s">
        <v>945</v>
      </c>
    </row>
    <row r="60" customFormat="false" ht="15.8" hidden="false" customHeight="true" outlineLevel="0" collapsed="false">
      <c r="A60" s="0" t="n">
        <v>59</v>
      </c>
      <c r="B60" s="0" t="n">
        <v>189.06</v>
      </c>
      <c r="C60" s="0" t="s">
        <v>203</v>
      </c>
      <c r="D60" s="0" t="s">
        <v>946</v>
      </c>
    </row>
    <row r="61" customFormat="false" ht="15.8" hidden="false" customHeight="true" outlineLevel="0" collapsed="false">
      <c r="A61" s="0" t="n">
        <v>60</v>
      </c>
      <c r="B61" s="0" t="n">
        <v>36.31</v>
      </c>
      <c r="C61" s="0" t="s">
        <v>166</v>
      </c>
      <c r="D61" s="0" t="s">
        <v>947</v>
      </c>
    </row>
    <row r="62" customFormat="false" ht="15.8" hidden="false" customHeight="true" outlineLevel="0" collapsed="false">
      <c r="A62" s="0" t="n">
        <v>61</v>
      </c>
      <c r="B62" s="0" t="n">
        <v>16.66</v>
      </c>
      <c r="C62" s="0" t="s">
        <v>166</v>
      </c>
      <c r="D62" s="0" t="s">
        <v>948</v>
      </c>
    </row>
    <row r="63" customFormat="false" ht="15.8" hidden="false" customHeight="true" outlineLevel="0" collapsed="false">
      <c r="A63" s="0" t="n">
        <v>62</v>
      </c>
      <c r="B63" s="0" t="n">
        <v>314.56</v>
      </c>
      <c r="C63" s="0" t="s">
        <v>203</v>
      </c>
      <c r="D63" s="0" t="s">
        <v>949</v>
      </c>
    </row>
    <row r="64" customFormat="false" ht="15.8" hidden="false" customHeight="true" outlineLevel="0" collapsed="false">
      <c r="A64" s="0" t="n">
        <v>63</v>
      </c>
      <c r="B64" s="0" t="n">
        <v>1545.59</v>
      </c>
      <c r="C64" s="0" t="s">
        <v>203</v>
      </c>
      <c r="D64" s="0" t="s">
        <v>950</v>
      </c>
    </row>
    <row r="65" customFormat="false" ht="15.8" hidden="false" customHeight="true" outlineLevel="0" collapsed="false">
      <c r="A65" s="0" t="n">
        <v>64</v>
      </c>
      <c r="B65" s="0" t="n">
        <v>1161.41</v>
      </c>
      <c r="C65" s="0" t="s">
        <v>203</v>
      </c>
      <c r="D65" s="0" t="s">
        <v>951</v>
      </c>
    </row>
    <row r="66" customFormat="false" ht="15.8" hidden="false" customHeight="true" outlineLevel="0" collapsed="false">
      <c r="A66" s="0" t="n">
        <v>65</v>
      </c>
      <c r="B66" s="0" t="n">
        <v>2428.08</v>
      </c>
      <c r="C66" s="0" t="s">
        <v>166</v>
      </c>
      <c r="D66" s="0" t="s">
        <v>952</v>
      </c>
    </row>
    <row r="67" customFormat="false" ht="15.8" hidden="false" customHeight="true" outlineLevel="0" collapsed="false">
      <c r="A67" s="0" t="n">
        <v>66</v>
      </c>
      <c r="B67" s="0" t="n">
        <v>25.03</v>
      </c>
      <c r="C67" s="0" t="s">
        <v>166</v>
      </c>
      <c r="D67" s="0" t="s">
        <v>953</v>
      </c>
    </row>
    <row r="68" customFormat="false" ht="15.8" hidden="false" customHeight="true" outlineLevel="0" collapsed="false">
      <c r="A68" s="0" t="n">
        <v>67</v>
      </c>
      <c r="B68" s="0" t="n">
        <v>14.72</v>
      </c>
      <c r="C68" s="0" t="s">
        <v>203</v>
      </c>
      <c r="D68" s="0" t="s">
        <v>954</v>
      </c>
    </row>
    <row r="69" customFormat="false" ht="15.8" hidden="false" customHeight="true" outlineLevel="0" collapsed="false">
      <c r="A69" s="0" t="n">
        <v>68</v>
      </c>
      <c r="B69" s="0" t="n">
        <v>912.03</v>
      </c>
      <c r="C69" s="0" t="s">
        <v>203</v>
      </c>
      <c r="D69" s="0" t="s">
        <v>955</v>
      </c>
    </row>
    <row r="70" customFormat="false" ht="15.8" hidden="false" customHeight="true" outlineLevel="0" collapsed="false">
      <c r="A70" s="0" t="n">
        <v>69</v>
      </c>
      <c r="B70" s="0" t="n">
        <v>25.4</v>
      </c>
      <c r="C70" s="0" t="s">
        <v>203</v>
      </c>
      <c r="D70" s="0" t="s">
        <v>956</v>
      </c>
    </row>
    <row r="71" customFormat="false" ht="15.8" hidden="false" customHeight="true" outlineLevel="0" collapsed="false">
      <c r="A71" s="0" t="n">
        <v>70</v>
      </c>
      <c r="B71" s="0" t="n">
        <v>26.74</v>
      </c>
      <c r="C71" s="0" t="s">
        <v>203</v>
      </c>
      <c r="D71" s="0" t="s">
        <v>957</v>
      </c>
    </row>
    <row r="72" customFormat="false" ht="15.8" hidden="false" customHeight="true" outlineLevel="0" collapsed="false">
      <c r="A72" s="0" t="n">
        <v>71</v>
      </c>
      <c r="B72" s="0" t="n">
        <v>16.62</v>
      </c>
      <c r="C72" s="0" t="s">
        <v>203</v>
      </c>
      <c r="D72" s="0" t="s">
        <v>958</v>
      </c>
    </row>
    <row r="73" customFormat="false" ht="15.8" hidden="false" customHeight="true" outlineLevel="0" collapsed="false">
      <c r="A73" s="0" t="n">
        <v>72</v>
      </c>
      <c r="B73" s="0" t="n">
        <v>9.38</v>
      </c>
      <c r="C73" s="0" t="s">
        <v>166</v>
      </c>
      <c r="D73" s="0" t="s">
        <v>959</v>
      </c>
    </row>
    <row r="74" customFormat="false" ht="15.8" hidden="false" customHeight="true" outlineLevel="0" collapsed="false">
      <c r="A74" s="0" t="n">
        <v>73</v>
      </c>
      <c r="B74" s="0" t="n">
        <v>11.77</v>
      </c>
      <c r="C74" s="0" t="s">
        <v>166</v>
      </c>
      <c r="D74" s="0" t="s">
        <v>960</v>
      </c>
    </row>
    <row r="75" customFormat="false" ht="15.8" hidden="false" customHeight="true" outlineLevel="0" collapsed="false">
      <c r="A75" s="0" t="n">
        <v>74</v>
      </c>
      <c r="B75" s="0" t="n">
        <v>8.24</v>
      </c>
      <c r="C75" s="0" t="s">
        <v>203</v>
      </c>
      <c r="D75" s="0" t="s">
        <v>961</v>
      </c>
    </row>
    <row r="76" customFormat="false" ht="15.8" hidden="false" customHeight="true" outlineLevel="0" collapsed="false">
      <c r="A76" s="0" t="n">
        <v>75</v>
      </c>
      <c r="B76" s="0" t="n">
        <v>1323.2</v>
      </c>
      <c r="C76" s="0" t="s">
        <v>166</v>
      </c>
      <c r="D76" s="0" t="s">
        <v>962</v>
      </c>
    </row>
    <row r="77" customFormat="false" ht="15.8" hidden="false" customHeight="true" outlineLevel="0" collapsed="false">
      <c r="A77" s="0" t="n">
        <v>76</v>
      </c>
      <c r="B77" s="0" t="n">
        <v>666.98</v>
      </c>
      <c r="C77" s="0" t="s">
        <v>166</v>
      </c>
      <c r="D77" s="0" t="s">
        <v>963</v>
      </c>
    </row>
    <row r="78" customFormat="false" ht="15.8" hidden="false" customHeight="true" outlineLevel="0" collapsed="false">
      <c r="A78" s="0" t="n">
        <v>77</v>
      </c>
      <c r="B78" s="0" t="n">
        <v>3318.57</v>
      </c>
      <c r="C78" s="0" t="s">
        <v>203</v>
      </c>
      <c r="D78" s="0" t="s">
        <v>964</v>
      </c>
    </row>
    <row r="79" customFormat="false" ht="15.8" hidden="false" customHeight="true" outlineLevel="0" collapsed="false">
      <c r="A79" s="0" t="n">
        <v>78</v>
      </c>
      <c r="B79" s="0" t="n">
        <v>273.11</v>
      </c>
      <c r="C79" s="0" t="s">
        <v>203</v>
      </c>
      <c r="D79" s="0" t="s">
        <v>965</v>
      </c>
    </row>
    <row r="80" customFormat="false" ht="15.8" hidden="false" customHeight="true" outlineLevel="0" collapsed="false">
      <c r="A80" s="0" t="n">
        <v>79</v>
      </c>
      <c r="B80" s="0" t="n">
        <v>131.91</v>
      </c>
      <c r="C80" s="0" t="s">
        <v>221</v>
      </c>
      <c r="D80" s="0" t="s">
        <v>966</v>
      </c>
    </row>
    <row r="81" customFormat="false" ht="15.8" hidden="false" customHeight="true" outlineLevel="0" collapsed="false">
      <c r="A81" s="0" t="n">
        <v>80</v>
      </c>
      <c r="B81" s="0" t="n">
        <v>131.91</v>
      </c>
      <c r="C81" s="0" t="s">
        <v>221</v>
      </c>
      <c r="D81" s="0" t="s">
        <v>967</v>
      </c>
    </row>
    <row r="82" customFormat="false" ht="15.8" hidden="false" customHeight="true" outlineLevel="0" collapsed="false">
      <c r="A82" s="0" t="n">
        <v>81</v>
      </c>
      <c r="B82" s="0" t="n">
        <v>280.17</v>
      </c>
      <c r="C82" s="0" t="s">
        <v>221</v>
      </c>
      <c r="D82" s="0" t="s">
        <v>566</v>
      </c>
    </row>
    <row r="83" customFormat="false" ht="15.8" hidden="false" customHeight="true" outlineLevel="0" collapsed="false">
      <c r="A83" s="0" t="n">
        <v>82</v>
      </c>
      <c r="B83" s="0" t="n">
        <v>280.17</v>
      </c>
      <c r="C83" s="0" t="s">
        <v>221</v>
      </c>
      <c r="D83" s="0" t="s">
        <v>574</v>
      </c>
    </row>
    <row r="84" customFormat="false" ht="15.8" hidden="false" customHeight="true" outlineLevel="0" collapsed="false">
      <c r="A84" s="0" t="n">
        <v>83</v>
      </c>
      <c r="B84" s="0" t="n">
        <v>105.11</v>
      </c>
      <c r="C84" s="0" t="s">
        <v>203</v>
      </c>
      <c r="D84" s="0" t="s">
        <v>968</v>
      </c>
    </row>
    <row r="85" customFormat="false" ht="15.8" hidden="false" customHeight="true" outlineLevel="0" collapsed="false">
      <c r="A85" s="0" t="n">
        <v>84</v>
      </c>
      <c r="B85" s="0" t="n">
        <v>3609.23</v>
      </c>
      <c r="C85" s="0" t="s">
        <v>203</v>
      </c>
      <c r="D85" s="0" t="s">
        <v>969</v>
      </c>
    </row>
    <row r="86" customFormat="false" ht="15.8" hidden="false" customHeight="true" outlineLevel="0" collapsed="false">
      <c r="A86" s="0" t="n">
        <v>85</v>
      </c>
      <c r="B86" s="0" t="n">
        <v>4632.77</v>
      </c>
      <c r="C86" s="0" t="s">
        <v>203</v>
      </c>
      <c r="D86" s="0" t="s">
        <v>970</v>
      </c>
    </row>
    <row r="87" customFormat="false" ht="15.8" hidden="false" customHeight="true" outlineLevel="0" collapsed="false">
      <c r="A87" s="0" t="n">
        <v>86</v>
      </c>
      <c r="B87" s="0" t="n">
        <v>153.61</v>
      </c>
      <c r="C87" s="0" t="s">
        <v>203</v>
      </c>
      <c r="D87" s="0" t="s">
        <v>971</v>
      </c>
    </row>
    <row r="88" customFormat="false" ht="15.8" hidden="false" customHeight="true" outlineLevel="0" collapsed="false">
      <c r="A88" s="0" t="n">
        <v>87</v>
      </c>
      <c r="B88" s="0" t="n">
        <v>35.35</v>
      </c>
      <c r="C88" s="0" t="s">
        <v>203</v>
      </c>
      <c r="D88" s="0" t="s">
        <v>972</v>
      </c>
    </row>
    <row r="89" customFormat="false" ht="15.8" hidden="false" customHeight="true" outlineLevel="0" collapsed="false">
      <c r="A89" s="0" t="n">
        <v>88</v>
      </c>
      <c r="B89" s="0" t="n">
        <v>37.69</v>
      </c>
      <c r="C89" s="0" t="s">
        <v>203</v>
      </c>
      <c r="D89" s="0" t="s">
        <v>973</v>
      </c>
    </row>
    <row r="90" customFormat="false" ht="15.8" hidden="false" customHeight="true" outlineLevel="0" collapsed="false">
      <c r="A90" s="0" t="n">
        <v>89</v>
      </c>
      <c r="B90" s="0" t="n">
        <v>78.05</v>
      </c>
      <c r="C90" s="0" t="s">
        <v>166</v>
      </c>
      <c r="D90" s="0" t="s">
        <v>974</v>
      </c>
    </row>
    <row r="91" customFormat="false" ht="15.8" hidden="false" customHeight="true" outlineLevel="0" collapsed="false">
      <c r="A91" s="0" t="n">
        <v>90</v>
      </c>
      <c r="B91" s="0" t="n">
        <v>147.21</v>
      </c>
      <c r="C91" s="0" t="s">
        <v>203</v>
      </c>
      <c r="D91" s="0" t="s">
        <v>975</v>
      </c>
    </row>
    <row r="92" customFormat="false" ht="15.8" hidden="false" customHeight="true" outlineLevel="0" collapsed="false">
      <c r="A92" s="0" t="n">
        <v>91</v>
      </c>
      <c r="B92" s="0" t="n">
        <v>23.37</v>
      </c>
      <c r="C92" s="0" t="s">
        <v>203</v>
      </c>
      <c r="D92" s="0" t="s">
        <v>976</v>
      </c>
    </row>
    <row r="93" customFormat="false" ht="15.8" hidden="false" customHeight="true" outlineLevel="0" collapsed="false">
      <c r="A93" s="0" t="n">
        <v>92</v>
      </c>
      <c r="B93" s="0" t="n">
        <v>789.45</v>
      </c>
      <c r="C93" s="0" t="s">
        <v>203</v>
      </c>
      <c r="D93" s="0" t="s">
        <v>977</v>
      </c>
    </row>
    <row r="94" customFormat="false" ht="15.8" hidden="false" customHeight="true" outlineLevel="0" collapsed="false">
      <c r="A94" s="0" t="n">
        <v>93</v>
      </c>
      <c r="B94" s="0" t="n">
        <v>1055.43</v>
      </c>
      <c r="C94" s="0" t="s">
        <v>203</v>
      </c>
      <c r="D94" s="0" t="s">
        <v>978</v>
      </c>
    </row>
    <row r="95" customFormat="false" ht="15.8" hidden="false" customHeight="true" outlineLevel="0" collapsed="false">
      <c r="A95" s="0" t="n">
        <v>94</v>
      </c>
      <c r="B95" s="0" t="n">
        <v>856.89</v>
      </c>
      <c r="C95" s="0" t="s">
        <v>203</v>
      </c>
      <c r="D95" s="0" t="s">
        <v>979</v>
      </c>
    </row>
    <row r="96" customFormat="false" ht="15.8" hidden="false" customHeight="true" outlineLevel="0" collapsed="false">
      <c r="A96" s="0" t="n">
        <v>95</v>
      </c>
      <c r="B96" s="0" t="n">
        <v>371.78</v>
      </c>
      <c r="C96" s="0" t="s">
        <v>203</v>
      </c>
      <c r="D96" s="0" t="s">
        <v>980</v>
      </c>
    </row>
    <row r="97" customFormat="false" ht="15.8" hidden="false" customHeight="true" outlineLevel="0" collapsed="false">
      <c r="A97" s="0" t="n">
        <v>96</v>
      </c>
      <c r="B97" s="0" t="n">
        <v>169.84</v>
      </c>
      <c r="C97" s="0" t="s">
        <v>203</v>
      </c>
      <c r="D97" s="0" t="s">
        <v>981</v>
      </c>
    </row>
    <row r="98" customFormat="false" ht="15.8" hidden="false" customHeight="true" outlineLevel="0" collapsed="false">
      <c r="A98" s="0" t="n">
        <v>97</v>
      </c>
      <c r="B98" s="0" t="n">
        <v>721.63</v>
      </c>
      <c r="C98" s="0" t="s">
        <v>203</v>
      </c>
      <c r="D98" s="0" t="s">
        <v>982</v>
      </c>
    </row>
    <row r="99" customFormat="false" ht="15.8" hidden="false" customHeight="true" outlineLevel="0" collapsed="false">
      <c r="A99" s="0" t="n">
        <v>98</v>
      </c>
      <c r="B99" s="0" t="n">
        <v>207.27</v>
      </c>
      <c r="C99" s="0" t="s">
        <v>203</v>
      </c>
      <c r="D99" s="0" t="s">
        <v>983</v>
      </c>
    </row>
    <row r="100" customFormat="false" ht="15.8" hidden="false" customHeight="true" outlineLevel="0" collapsed="false">
      <c r="A100" s="0" t="n">
        <v>99</v>
      </c>
      <c r="B100" s="0" t="n">
        <v>916.36</v>
      </c>
      <c r="C100" s="0" t="s">
        <v>203</v>
      </c>
      <c r="D100" s="0" t="s">
        <v>984</v>
      </c>
    </row>
    <row r="101" customFormat="false" ht="15.8" hidden="false" customHeight="true" outlineLevel="0" collapsed="false">
      <c r="A101" s="0" t="n">
        <v>100</v>
      </c>
      <c r="B101" s="0" t="n">
        <v>2296.63</v>
      </c>
      <c r="C101" s="0" t="s">
        <v>203</v>
      </c>
      <c r="D101" s="0" t="s">
        <v>985</v>
      </c>
    </row>
    <row r="102" customFormat="false" ht="15.8" hidden="false" customHeight="true" outlineLevel="0" collapsed="false">
      <c r="A102" s="0" t="n">
        <v>101</v>
      </c>
      <c r="B102" s="0" t="n">
        <v>26.64</v>
      </c>
      <c r="C102" s="0" t="s">
        <v>203</v>
      </c>
      <c r="D102" s="0" t="s">
        <v>986</v>
      </c>
    </row>
    <row r="103" customFormat="false" ht="15.8" hidden="false" customHeight="true" outlineLevel="0" collapsed="false">
      <c r="A103" s="0" t="n">
        <v>102</v>
      </c>
      <c r="B103" s="0" t="n">
        <v>179.39</v>
      </c>
      <c r="C103" s="0" t="s">
        <v>203</v>
      </c>
      <c r="D103" s="0" t="s">
        <v>987</v>
      </c>
    </row>
    <row r="104" customFormat="false" ht="15.8" hidden="false" customHeight="true" outlineLevel="0" collapsed="false">
      <c r="A104" s="0" t="n">
        <v>103</v>
      </c>
      <c r="B104" s="0" t="n">
        <v>1448.19</v>
      </c>
      <c r="C104" s="0" t="s">
        <v>203</v>
      </c>
      <c r="D104" s="0" t="s">
        <v>988</v>
      </c>
    </row>
    <row r="105" customFormat="false" ht="15.8" hidden="false" customHeight="true" outlineLevel="0" collapsed="false">
      <c r="A105" s="0" t="n">
        <v>104</v>
      </c>
      <c r="B105" s="0" t="n">
        <v>3223.85</v>
      </c>
      <c r="C105" s="0" t="s">
        <v>203</v>
      </c>
      <c r="D105" s="0" t="s">
        <v>989</v>
      </c>
    </row>
    <row r="106" customFormat="false" ht="15.8" hidden="false" customHeight="true" outlineLevel="0" collapsed="false">
      <c r="A106" s="0" t="n">
        <v>105</v>
      </c>
      <c r="B106" s="0" t="n">
        <v>586.92</v>
      </c>
      <c r="C106" s="0" t="s">
        <v>203</v>
      </c>
      <c r="D106" s="0" t="s">
        <v>990</v>
      </c>
    </row>
    <row r="107" customFormat="false" ht="15.8" hidden="false" customHeight="true" outlineLevel="0" collapsed="false">
      <c r="A107" s="0" t="n">
        <v>106</v>
      </c>
      <c r="B107" s="0" t="n">
        <v>713.92</v>
      </c>
      <c r="C107" s="0" t="s">
        <v>203</v>
      </c>
      <c r="D107" s="0" t="s">
        <v>991</v>
      </c>
    </row>
    <row r="108" customFormat="false" ht="15.8" hidden="false" customHeight="true" outlineLevel="0" collapsed="false">
      <c r="A108" s="0" t="n">
        <v>107</v>
      </c>
      <c r="B108" s="0" t="n">
        <v>168.71</v>
      </c>
      <c r="C108" s="0" t="s">
        <v>203</v>
      </c>
      <c r="D108" s="0" t="s">
        <v>992</v>
      </c>
    </row>
    <row r="109" customFormat="false" ht="15.8" hidden="false" customHeight="true" outlineLevel="0" collapsed="false">
      <c r="A109" s="0" t="n">
        <v>108</v>
      </c>
      <c r="B109" s="0" t="e">
        <f aca="false"/>
        <v>#N/A</v>
      </c>
      <c r="C109" s="0" t="e">
        <f aca="false"/>
        <v>#N/A</v>
      </c>
      <c r="D109" s="0" t="e">
        <f aca="false"/>
        <v>#N/A</v>
      </c>
    </row>
    <row r="110" customFormat="false" ht="15.8" hidden="false" customHeight="true" outlineLevel="0" collapsed="false">
      <c r="A110" s="0" t="n">
        <v>109</v>
      </c>
      <c r="B110" s="0" t="n">
        <v>7.65</v>
      </c>
      <c r="C110" s="0" t="s">
        <v>203</v>
      </c>
      <c r="D110" s="0" t="s">
        <v>993</v>
      </c>
    </row>
    <row r="111" customFormat="false" ht="15.8" hidden="false" customHeight="true" outlineLevel="0" collapsed="false">
      <c r="A111" s="0" t="n">
        <v>110</v>
      </c>
      <c r="B111" s="0" t="n">
        <v>2.7</v>
      </c>
      <c r="C111" s="0" t="s">
        <v>166</v>
      </c>
      <c r="D111" s="0" t="s">
        <v>994</v>
      </c>
    </row>
    <row r="112" customFormat="false" ht="15.8" hidden="false" customHeight="true" outlineLevel="0" collapsed="false">
      <c r="A112" s="0" t="n">
        <v>111</v>
      </c>
      <c r="B112" s="0" t="n">
        <v>58.96</v>
      </c>
      <c r="C112" s="0" t="s">
        <v>203</v>
      </c>
      <c r="D112" s="0" t="s">
        <v>995</v>
      </c>
    </row>
    <row r="113" customFormat="false" ht="15.8" hidden="false" customHeight="true" outlineLevel="0" collapsed="false">
      <c r="A113" s="0" t="n">
        <v>112</v>
      </c>
      <c r="B113" s="0" t="n">
        <v>97.55</v>
      </c>
      <c r="C113" s="0" t="s">
        <v>203</v>
      </c>
      <c r="D113" s="0" t="s">
        <v>996</v>
      </c>
    </row>
    <row r="114" customFormat="false" ht="15.8" hidden="false" customHeight="true" outlineLevel="0" collapsed="false">
      <c r="A114" s="0" t="n">
        <v>113</v>
      </c>
      <c r="B114" s="0" t="n">
        <v>104.38</v>
      </c>
      <c r="C114" s="0" t="s">
        <v>203</v>
      </c>
      <c r="D114" s="0" t="s">
        <v>997</v>
      </c>
    </row>
    <row r="115" customFormat="false" ht="15.8" hidden="false" customHeight="true" outlineLevel="0" collapsed="false">
      <c r="A115" s="0" t="n">
        <v>114</v>
      </c>
      <c r="B115" s="0" t="n">
        <v>420.74</v>
      </c>
      <c r="C115" s="0" t="s">
        <v>166</v>
      </c>
      <c r="D115" s="0" t="s">
        <v>998</v>
      </c>
    </row>
    <row r="116" customFormat="false" ht="15.8" hidden="false" customHeight="true" outlineLevel="0" collapsed="false">
      <c r="A116" s="0" t="n">
        <v>115</v>
      </c>
      <c r="B116" s="0" t="n">
        <v>20.64</v>
      </c>
      <c r="C116" s="0" t="s">
        <v>203</v>
      </c>
      <c r="D116" s="0" t="s">
        <v>999</v>
      </c>
    </row>
    <row r="117" customFormat="false" ht="15.8" hidden="false" customHeight="true" outlineLevel="0" collapsed="false">
      <c r="A117" s="0" t="n">
        <v>116</v>
      </c>
      <c r="B117" s="0" t="n">
        <v>11.72</v>
      </c>
      <c r="C117" s="0" t="s">
        <v>203</v>
      </c>
      <c r="D117" s="0" t="s">
        <v>1000</v>
      </c>
    </row>
    <row r="118" customFormat="false" ht="15.8" hidden="false" customHeight="true" outlineLevel="0" collapsed="false">
      <c r="A118" s="0" t="n">
        <v>117</v>
      </c>
      <c r="B118" s="0" t="n">
        <v>13.43</v>
      </c>
      <c r="C118" s="0" t="s">
        <v>203</v>
      </c>
      <c r="D118" s="0" t="s">
        <v>1001</v>
      </c>
    </row>
    <row r="119" customFormat="false" ht="15.8" hidden="false" customHeight="true" outlineLevel="0" collapsed="false">
      <c r="A119" s="0" t="n">
        <v>118</v>
      </c>
      <c r="B119" s="0" t="n">
        <v>30.91</v>
      </c>
      <c r="C119" s="0" t="s">
        <v>203</v>
      </c>
      <c r="D119" s="0" t="s">
        <v>1002</v>
      </c>
    </row>
    <row r="120" customFormat="false" ht="15.8" hidden="false" customHeight="true" outlineLevel="0" collapsed="false">
      <c r="A120" s="0" t="n">
        <v>119</v>
      </c>
      <c r="B120" s="0" t="n">
        <v>23</v>
      </c>
      <c r="C120" s="0" t="s">
        <v>166</v>
      </c>
      <c r="D120" s="0" t="s">
        <v>1003</v>
      </c>
    </row>
    <row r="121" customFormat="false" ht="15.8" hidden="false" customHeight="true" outlineLevel="0" collapsed="false">
      <c r="A121" s="0" t="n">
        <v>120</v>
      </c>
      <c r="B121" s="0" t="n">
        <v>6.23</v>
      </c>
      <c r="C121" s="0" t="s">
        <v>203</v>
      </c>
      <c r="D121" s="0" t="s">
        <v>1004</v>
      </c>
    </row>
    <row r="122" customFormat="false" ht="15.8" hidden="false" customHeight="true" outlineLevel="0" collapsed="false">
      <c r="A122" s="0" t="n">
        <v>121</v>
      </c>
      <c r="B122" s="0" t="n">
        <v>42.82</v>
      </c>
      <c r="C122" s="0" t="s">
        <v>203</v>
      </c>
      <c r="D122" s="0" t="s">
        <v>1005</v>
      </c>
    </row>
    <row r="123" customFormat="false" ht="15.8" hidden="false" customHeight="true" outlineLevel="0" collapsed="false">
      <c r="A123" s="0" t="n">
        <v>122</v>
      </c>
      <c r="B123" s="0" t="n">
        <v>194.6</v>
      </c>
      <c r="C123" s="0" t="s">
        <v>203</v>
      </c>
      <c r="D123" s="0" t="s">
        <v>1006</v>
      </c>
    </row>
    <row r="124" customFormat="false" ht="15.8" hidden="false" customHeight="true" outlineLevel="0" collapsed="false">
      <c r="A124" s="0" t="n">
        <v>123</v>
      </c>
      <c r="B124" s="0" t="n">
        <v>117.32</v>
      </c>
      <c r="C124" s="0" t="s">
        <v>203</v>
      </c>
      <c r="D124" s="0" t="s">
        <v>1007</v>
      </c>
    </row>
    <row r="125" customFormat="false" ht="15.8" hidden="false" customHeight="true" outlineLevel="0" collapsed="false">
      <c r="A125" s="0" t="n">
        <v>124</v>
      </c>
      <c r="B125" s="0" t="n">
        <v>155.99</v>
      </c>
      <c r="C125" s="0" t="s">
        <v>203</v>
      </c>
      <c r="D125" s="0" t="s">
        <v>1008</v>
      </c>
    </row>
    <row r="126" customFormat="false" ht="15.8" hidden="false" customHeight="true" outlineLevel="0" collapsed="false">
      <c r="A126" s="0" t="n">
        <v>125</v>
      </c>
      <c r="B126" s="0" t="n">
        <v>259.82</v>
      </c>
      <c r="C126" s="0" t="s">
        <v>203</v>
      </c>
      <c r="D126" s="0" t="s">
        <v>1009</v>
      </c>
    </row>
    <row r="127" customFormat="false" ht="15.8" hidden="false" customHeight="true" outlineLevel="0" collapsed="false">
      <c r="A127" s="0" t="n">
        <v>126</v>
      </c>
      <c r="B127" s="0" t="n">
        <v>2.19</v>
      </c>
      <c r="C127" s="0" t="s">
        <v>203</v>
      </c>
      <c r="D127" s="0" t="s">
        <v>1010</v>
      </c>
    </row>
    <row r="128" customFormat="false" ht="15.8" hidden="false" customHeight="true" outlineLevel="0" collapsed="false">
      <c r="A128" s="0" t="n">
        <v>127</v>
      </c>
      <c r="B128" s="0" t="n">
        <v>68.69</v>
      </c>
      <c r="C128" s="0" t="s">
        <v>203</v>
      </c>
      <c r="D128" s="0" t="s">
        <v>1011</v>
      </c>
    </row>
    <row r="129" customFormat="false" ht="15.8" hidden="false" customHeight="true" outlineLevel="0" collapsed="false">
      <c r="A129" s="0" t="n">
        <v>128</v>
      </c>
      <c r="B129" s="0" t="n">
        <v>5.96</v>
      </c>
      <c r="C129" s="0" t="s">
        <v>203</v>
      </c>
      <c r="D129" s="0" t="s">
        <v>1012</v>
      </c>
    </row>
    <row r="130" customFormat="false" ht="15.8" hidden="false" customHeight="true" outlineLevel="0" collapsed="false">
      <c r="A130" s="0" t="n">
        <v>129</v>
      </c>
      <c r="B130" s="0" t="n">
        <v>47.94</v>
      </c>
      <c r="C130" s="0" t="s">
        <v>203</v>
      </c>
      <c r="D130" s="0" t="s">
        <v>1013</v>
      </c>
    </row>
    <row r="131" customFormat="false" ht="15.8" hidden="false" customHeight="true" outlineLevel="0" collapsed="false">
      <c r="A131" s="0" t="n">
        <v>130</v>
      </c>
      <c r="B131" s="0" t="n">
        <v>407.55</v>
      </c>
      <c r="C131" s="0" t="s">
        <v>203</v>
      </c>
      <c r="D131" s="0" t="s">
        <v>1014</v>
      </c>
    </row>
    <row r="132" customFormat="false" ht="15.8" hidden="false" customHeight="true" outlineLevel="0" collapsed="false">
      <c r="A132" s="0" t="n">
        <v>131</v>
      </c>
      <c r="B132" s="0" t="n">
        <v>588.19</v>
      </c>
      <c r="C132" s="0" t="s">
        <v>203</v>
      </c>
      <c r="D132" s="0" t="s">
        <v>1015</v>
      </c>
    </row>
    <row r="133" customFormat="false" ht="15.8" hidden="false" customHeight="true" outlineLevel="0" collapsed="false">
      <c r="A133" s="0" t="n">
        <v>132</v>
      </c>
      <c r="B133" s="0" t="n">
        <v>101.43</v>
      </c>
      <c r="C133" s="0" t="s">
        <v>203</v>
      </c>
      <c r="D133" s="0" t="s">
        <v>1016</v>
      </c>
    </row>
    <row r="134" customFormat="false" ht="15.8" hidden="false" customHeight="true" outlineLevel="0" collapsed="false">
      <c r="A134" s="0" t="n">
        <v>133</v>
      </c>
      <c r="B134" s="0" t="n">
        <v>228.93</v>
      </c>
      <c r="C134" s="0" t="s">
        <v>203</v>
      </c>
      <c r="D134" s="0" t="s">
        <v>1017</v>
      </c>
    </row>
    <row r="135" customFormat="false" ht="15.8" hidden="false" customHeight="true" outlineLevel="0" collapsed="false">
      <c r="A135" s="0" t="n">
        <v>134</v>
      </c>
      <c r="B135" s="0" t="n">
        <v>43.15</v>
      </c>
      <c r="C135" s="0" t="s">
        <v>203</v>
      </c>
      <c r="D135" s="0" t="s">
        <v>1018</v>
      </c>
    </row>
    <row r="136" customFormat="false" ht="15.8" hidden="false" customHeight="true" outlineLevel="0" collapsed="false">
      <c r="A136" s="0" t="n">
        <v>135</v>
      </c>
      <c r="B136" s="0" t="n">
        <v>54.26</v>
      </c>
      <c r="C136" s="0" t="s">
        <v>203</v>
      </c>
      <c r="D136" s="0" t="s">
        <v>1019</v>
      </c>
    </row>
    <row r="137" customFormat="false" ht="15.8" hidden="false" customHeight="true" outlineLevel="0" collapsed="false">
      <c r="A137" s="0" t="n">
        <v>136</v>
      </c>
      <c r="B137" s="0" t="n">
        <v>25.71</v>
      </c>
      <c r="C137" s="0" t="s">
        <v>203</v>
      </c>
      <c r="D137" s="0" t="s">
        <v>1020</v>
      </c>
    </row>
    <row r="138" customFormat="false" ht="15.8" hidden="false" customHeight="true" outlineLevel="0" collapsed="false">
      <c r="A138" s="0" t="n">
        <v>137</v>
      </c>
      <c r="B138" s="0" t="n">
        <v>835.54</v>
      </c>
      <c r="C138" s="0" t="s">
        <v>221</v>
      </c>
      <c r="D138" s="0" t="s">
        <v>1021</v>
      </c>
    </row>
    <row r="139" customFormat="false" ht="15.8" hidden="false" customHeight="true" outlineLevel="0" collapsed="false">
      <c r="A139" s="0" t="n">
        <v>138</v>
      </c>
      <c r="B139" s="0" t="n">
        <v>65.27</v>
      </c>
      <c r="C139" s="0" t="s">
        <v>166</v>
      </c>
      <c r="D139" s="0" t="s">
        <v>1022</v>
      </c>
    </row>
    <row r="140" customFormat="false" ht="15.8" hidden="false" customHeight="true" outlineLevel="0" collapsed="false">
      <c r="A140" s="0" t="n">
        <v>139</v>
      </c>
      <c r="B140" s="0" t="n">
        <v>80.9</v>
      </c>
      <c r="C140" s="0" t="s">
        <v>166</v>
      </c>
      <c r="D140" s="0" t="s">
        <v>661</v>
      </c>
    </row>
    <row r="141" customFormat="false" ht="15.8" hidden="false" customHeight="true" outlineLevel="0" collapsed="false">
      <c r="A141" s="0" t="n">
        <v>140</v>
      </c>
      <c r="B141" s="0" t="n">
        <v>463.14</v>
      </c>
      <c r="C141" s="0" t="s">
        <v>203</v>
      </c>
      <c r="D141" s="0" t="s">
        <v>1023</v>
      </c>
    </row>
    <row r="142" customFormat="false" ht="15.8" hidden="false" customHeight="true" outlineLevel="0" collapsed="false">
      <c r="A142" s="0" t="n">
        <v>141</v>
      </c>
      <c r="B142" s="0" t="n">
        <v>1214.22</v>
      </c>
      <c r="C142" s="0" t="s">
        <v>203</v>
      </c>
      <c r="D142" s="0" t="s">
        <v>1024</v>
      </c>
    </row>
    <row r="143" customFormat="false" ht="15.8" hidden="false" customHeight="true" outlineLevel="0" collapsed="false">
      <c r="A143" s="0" t="n">
        <v>142</v>
      </c>
      <c r="B143" s="0" t="n">
        <v>745.96</v>
      </c>
      <c r="C143" s="0" t="s">
        <v>221</v>
      </c>
      <c r="D143" s="0" t="s">
        <v>1025</v>
      </c>
    </row>
    <row r="144" customFormat="false" ht="15.8" hidden="false" customHeight="true" outlineLevel="0" collapsed="false">
      <c r="A144" s="0" t="n">
        <v>143</v>
      </c>
      <c r="B144" s="0" t="n">
        <v>475.99</v>
      </c>
      <c r="C144" s="0" t="s">
        <v>221</v>
      </c>
      <c r="D144" s="0" t="s">
        <v>1026</v>
      </c>
    </row>
    <row r="145" customFormat="false" ht="15.8" hidden="false" customHeight="true" outlineLevel="0" collapsed="false">
      <c r="A145" s="0" t="n">
        <v>144</v>
      </c>
      <c r="B145" s="0" t="n">
        <v>477.06</v>
      </c>
      <c r="C145" s="0" t="s">
        <v>203</v>
      </c>
      <c r="D145" s="0" t="s">
        <v>1027</v>
      </c>
    </row>
    <row r="146" customFormat="false" ht="15.8" hidden="false" customHeight="true" outlineLevel="0" collapsed="false">
      <c r="A146" s="0" t="n">
        <v>145</v>
      </c>
      <c r="B146" s="0" t="n">
        <v>1409.97</v>
      </c>
      <c r="C146" s="0" t="s">
        <v>203</v>
      </c>
      <c r="D146" s="0" t="s">
        <v>1028</v>
      </c>
    </row>
    <row r="147" customFormat="false" ht="15.8" hidden="false" customHeight="true" outlineLevel="0" collapsed="false">
      <c r="A147" s="0" t="n">
        <v>146</v>
      </c>
      <c r="B147" s="0" t="n">
        <v>651.81</v>
      </c>
      <c r="C147" s="0" t="s">
        <v>221</v>
      </c>
      <c r="D147" s="0" t="s">
        <v>1029</v>
      </c>
    </row>
    <row r="148" customFormat="false" ht="15.8" hidden="false" customHeight="true" outlineLevel="0" collapsed="false">
      <c r="A148" s="0" t="n">
        <v>147</v>
      </c>
      <c r="B148" s="0" t="n">
        <v>1387.1</v>
      </c>
      <c r="C148" s="0" t="s">
        <v>203</v>
      </c>
      <c r="D148" s="0" t="s">
        <v>1030</v>
      </c>
    </row>
    <row r="149" customFormat="false" ht="15.8" hidden="false" customHeight="true" outlineLevel="0" collapsed="false">
      <c r="A149" s="0" t="n">
        <v>148</v>
      </c>
      <c r="B149" s="0" t="n">
        <v>38.34</v>
      </c>
      <c r="C149" s="0" t="s">
        <v>221</v>
      </c>
      <c r="D149" s="0" t="s">
        <v>1031</v>
      </c>
    </row>
    <row r="150" customFormat="false" ht="15.8" hidden="false" customHeight="true" outlineLevel="0" collapsed="false">
      <c r="A150" s="0" t="n">
        <v>149</v>
      </c>
      <c r="B150" s="0" t="n">
        <v>14.03</v>
      </c>
      <c r="C150" s="0" t="s">
        <v>221</v>
      </c>
      <c r="D150" s="0" t="s">
        <v>577</v>
      </c>
    </row>
    <row r="151" customFormat="false" ht="15.8" hidden="false" customHeight="true" outlineLevel="0" collapsed="false">
      <c r="A151" s="0" t="n">
        <v>150</v>
      </c>
      <c r="B151" s="0" t="n">
        <v>690.88</v>
      </c>
      <c r="C151" s="0" t="s">
        <v>221</v>
      </c>
      <c r="D151" s="0" t="s">
        <v>1032</v>
      </c>
    </row>
    <row r="152" customFormat="false" ht="15.8" hidden="false" customHeight="true" outlineLevel="0" collapsed="false">
      <c r="A152" s="0" t="n">
        <v>151</v>
      </c>
      <c r="B152" s="0" t="n">
        <v>690.88</v>
      </c>
      <c r="C152" s="0" t="s">
        <v>221</v>
      </c>
      <c r="D152" s="0" t="s">
        <v>1033</v>
      </c>
    </row>
    <row r="153" customFormat="false" ht="15.8" hidden="false" customHeight="true" outlineLevel="0" collapsed="false">
      <c r="A153" s="0" t="n">
        <v>152</v>
      </c>
      <c r="B153" s="0" t="n">
        <v>193.16</v>
      </c>
      <c r="C153" s="0" t="s">
        <v>203</v>
      </c>
      <c r="D153" s="0" t="s">
        <v>1034</v>
      </c>
    </row>
    <row r="154" customFormat="false" ht="15.8" hidden="false" customHeight="true" outlineLevel="0" collapsed="false">
      <c r="A154" s="0" t="n">
        <v>153</v>
      </c>
      <c r="B154" s="0" t="n">
        <v>403.84</v>
      </c>
      <c r="C154" s="0" t="s">
        <v>221</v>
      </c>
      <c r="D154" s="0" t="s">
        <v>1035</v>
      </c>
    </row>
    <row r="155" customFormat="false" ht="15.8" hidden="false" customHeight="true" outlineLevel="0" collapsed="false">
      <c r="A155" s="0" t="n">
        <v>154</v>
      </c>
      <c r="B155" s="0" t="n">
        <v>61.51</v>
      </c>
      <c r="C155" s="0" t="s">
        <v>203</v>
      </c>
      <c r="D155" s="0" t="s">
        <v>585</v>
      </c>
    </row>
    <row r="156" customFormat="false" ht="15.8" hidden="false" customHeight="true" outlineLevel="0" collapsed="false">
      <c r="A156" s="0" t="n">
        <v>155</v>
      </c>
      <c r="B156" s="0" t="n">
        <v>61.51</v>
      </c>
      <c r="C156" s="0" t="s">
        <v>203</v>
      </c>
      <c r="D156" s="0" t="s">
        <v>588</v>
      </c>
    </row>
    <row r="157" customFormat="false" ht="15.8" hidden="false" customHeight="true" outlineLevel="0" collapsed="false">
      <c r="A157" s="0" t="n">
        <v>156</v>
      </c>
      <c r="B157" s="0" t="n">
        <v>47.82</v>
      </c>
      <c r="C157" s="0" t="s">
        <v>203</v>
      </c>
      <c r="D157" s="0" t="s">
        <v>1036</v>
      </c>
    </row>
    <row r="158" customFormat="false" ht="15.8" hidden="false" customHeight="true" outlineLevel="0" collapsed="false">
      <c r="A158" s="0" t="n">
        <v>157</v>
      </c>
      <c r="B158" s="0" t="n">
        <v>5.18</v>
      </c>
      <c r="C158" s="0" t="s">
        <v>221</v>
      </c>
      <c r="D158" s="0" t="s">
        <v>1037</v>
      </c>
    </row>
    <row r="159" customFormat="false" ht="15.8" hidden="false" customHeight="true" outlineLevel="0" collapsed="false">
      <c r="A159" s="0" t="n">
        <v>158</v>
      </c>
      <c r="B159" s="0" t="n">
        <v>635.55</v>
      </c>
      <c r="C159" s="0" t="s">
        <v>203</v>
      </c>
      <c r="D159" s="0" t="s">
        <v>1038</v>
      </c>
    </row>
    <row r="160" customFormat="false" ht="15.8" hidden="false" customHeight="true" outlineLevel="0" collapsed="false">
      <c r="A160" s="0" t="n">
        <v>159</v>
      </c>
      <c r="B160" s="0" t="n">
        <v>756.53</v>
      </c>
      <c r="C160" s="0" t="s">
        <v>203</v>
      </c>
      <c r="D160" s="0" t="s">
        <v>1039</v>
      </c>
    </row>
    <row r="161" customFormat="false" ht="15.8" hidden="false" customHeight="true" outlineLevel="0" collapsed="false">
      <c r="A161" s="0" t="n">
        <v>160</v>
      </c>
      <c r="B161" s="0" t="n">
        <v>575.1</v>
      </c>
      <c r="C161" s="0" t="s">
        <v>203</v>
      </c>
      <c r="D161" s="0" t="s">
        <v>1040</v>
      </c>
    </row>
    <row r="162" customFormat="false" ht="15.8" hidden="false" customHeight="true" outlineLevel="0" collapsed="false">
      <c r="A162" s="0" t="n">
        <v>161</v>
      </c>
      <c r="B162" s="0" t="n">
        <v>263.72</v>
      </c>
      <c r="C162" s="0" t="s">
        <v>203</v>
      </c>
      <c r="D162" s="0" t="s">
        <v>1041</v>
      </c>
    </row>
    <row r="163" customFormat="false" ht="15.8" hidden="false" customHeight="true" outlineLevel="0" collapsed="false">
      <c r="A163" s="0" t="n">
        <v>162</v>
      </c>
      <c r="B163" s="0" t="n">
        <v>14.95</v>
      </c>
      <c r="C163" s="0" t="s">
        <v>203</v>
      </c>
      <c r="D163" s="0" t="s">
        <v>1042</v>
      </c>
    </row>
    <row r="164" customFormat="false" ht="15.8" hidden="false" customHeight="true" outlineLevel="0" collapsed="false">
      <c r="A164" s="0" t="n">
        <v>163</v>
      </c>
      <c r="B164" s="0" t="n">
        <v>19.77</v>
      </c>
      <c r="C164" s="0" t="s">
        <v>203</v>
      </c>
      <c r="D164" s="0" t="s">
        <v>1043</v>
      </c>
    </row>
    <row r="165" customFormat="false" ht="15.8" hidden="false" customHeight="true" outlineLevel="0" collapsed="false">
      <c r="A165" s="0" t="n">
        <v>164</v>
      </c>
      <c r="B165" s="0" t="n">
        <v>27.25</v>
      </c>
      <c r="C165" s="0" t="s">
        <v>203</v>
      </c>
      <c r="D165" s="0" t="s">
        <v>1044</v>
      </c>
    </row>
    <row r="166" customFormat="false" ht="15.8" hidden="false" customHeight="true" outlineLevel="0" collapsed="false">
      <c r="A166" s="0" t="n">
        <v>165</v>
      </c>
      <c r="B166" s="0" t="n">
        <v>33.44</v>
      </c>
      <c r="C166" s="0" t="s">
        <v>203</v>
      </c>
      <c r="D166" s="0" t="s">
        <v>1045</v>
      </c>
    </row>
    <row r="167" customFormat="false" ht="15.8" hidden="false" customHeight="true" outlineLevel="0" collapsed="false">
      <c r="A167" s="0" t="n">
        <v>166</v>
      </c>
      <c r="B167" s="0" t="n">
        <v>33.47</v>
      </c>
      <c r="C167" s="0" t="s">
        <v>203</v>
      </c>
      <c r="D167" s="0" t="s">
        <v>1046</v>
      </c>
    </row>
    <row r="168" customFormat="false" ht="15.8" hidden="false" customHeight="true" outlineLevel="0" collapsed="false">
      <c r="A168" s="0" t="n">
        <v>167</v>
      </c>
      <c r="B168" s="0" t="n">
        <v>5219.99</v>
      </c>
      <c r="C168" s="0" t="s">
        <v>203</v>
      </c>
      <c r="D168" s="0" t="s">
        <v>1047</v>
      </c>
    </row>
    <row r="169" customFormat="false" ht="15.8" hidden="false" customHeight="true" outlineLevel="0" collapsed="false">
      <c r="A169" s="0" t="n">
        <v>168</v>
      </c>
      <c r="B169" s="0" t="n">
        <v>6174.62</v>
      </c>
      <c r="C169" s="0" t="s">
        <v>203</v>
      </c>
      <c r="D169" s="0" t="s">
        <v>1048</v>
      </c>
    </row>
    <row r="170" customFormat="false" ht="15.8" hidden="false" customHeight="true" outlineLevel="0" collapsed="false">
      <c r="A170" s="0" t="n">
        <v>169</v>
      </c>
      <c r="B170" s="0" t="n">
        <v>19.83</v>
      </c>
      <c r="C170" s="0" t="s">
        <v>221</v>
      </c>
      <c r="D170" s="0" t="s">
        <v>1049</v>
      </c>
    </row>
    <row r="171" customFormat="false" ht="15.8" hidden="false" customHeight="true" outlineLevel="0" collapsed="false">
      <c r="A171" s="0" t="n">
        <v>170</v>
      </c>
      <c r="B171" s="0" t="n">
        <v>12.24</v>
      </c>
      <c r="C171" s="0" t="s">
        <v>221</v>
      </c>
      <c r="D171" s="0" t="s">
        <v>1050</v>
      </c>
    </row>
    <row r="172" customFormat="false" ht="15.8" hidden="false" customHeight="true" outlineLevel="0" collapsed="false">
      <c r="A172" s="0" t="n">
        <v>171</v>
      </c>
      <c r="B172" s="0" t="n">
        <v>64.3</v>
      </c>
      <c r="C172" s="0" t="s">
        <v>166</v>
      </c>
      <c r="D172" s="0" t="s">
        <v>1051</v>
      </c>
    </row>
    <row r="173" customFormat="false" ht="15.8" hidden="false" customHeight="true" outlineLevel="0" collapsed="false">
      <c r="A173" s="0" t="n">
        <v>172</v>
      </c>
      <c r="B173" s="0" t="n">
        <v>76.29</v>
      </c>
      <c r="C173" s="0" t="s">
        <v>221</v>
      </c>
      <c r="D173" s="0" t="s">
        <v>1052</v>
      </c>
    </row>
    <row r="174" customFormat="false" ht="15.8" hidden="false" customHeight="true" outlineLevel="0" collapsed="false">
      <c r="A174" s="0" t="n">
        <v>173</v>
      </c>
      <c r="B174" s="0" t="n">
        <v>37.15</v>
      </c>
      <c r="C174" s="0" t="s">
        <v>203</v>
      </c>
      <c r="D174" s="0" t="s">
        <v>1053</v>
      </c>
    </row>
    <row r="175" customFormat="false" ht="15.8" hidden="false" customHeight="true" outlineLevel="0" collapsed="false">
      <c r="A175" s="0" t="n">
        <v>174</v>
      </c>
      <c r="B175" s="0" t="n">
        <v>175.18</v>
      </c>
      <c r="C175" s="0" t="s">
        <v>203</v>
      </c>
      <c r="D175" s="0" t="s">
        <v>1054</v>
      </c>
    </row>
    <row r="176" customFormat="false" ht="15.8" hidden="false" customHeight="true" outlineLevel="0" collapsed="false">
      <c r="A176" s="0" t="n">
        <v>175</v>
      </c>
      <c r="B176" s="0" t="n">
        <v>13.84</v>
      </c>
      <c r="C176" s="0" t="s">
        <v>166</v>
      </c>
      <c r="D176" s="0" t="s">
        <v>1055</v>
      </c>
    </row>
    <row r="177" customFormat="false" ht="15.8" hidden="false" customHeight="true" outlineLevel="0" collapsed="false">
      <c r="A177" s="0" t="n">
        <v>176</v>
      </c>
      <c r="B177" s="0" t="n">
        <v>14.72</v>
      </c>
      <c r="C177" s="0" t="s">
        <v>203</v>
      </c>
      <c r="D177" s="0" t="s">
        <v>954</v>
      </c>
    </row>
    <row r="178" customFormat="false" ht="15.8" hidden="false" customHeight="true" outlineLevel="0" collapsed="false">
      <c r="A178" s="0" t="n">
        <v>177</v>
      </c>
      <c r="B178" s="0" t="n">
        <v>28.88</v>
      </c>
      <c r="C178" s="0" t="s">
        <v>166</v>
      </c>
      <c r="D178" s="0" t="s">
        <v>1056</v>
      </c>
    </row>
    <row r="179" customFormat="false" ht="15.8" hidden="false" customHeight="true" outlineLevel="0" collapsed="false">
      <c r="A179" s="0" t="n">
        <v>178</v>
      </c>
      <c r="B179" s="0" t="n">
        <v>31.24</v>
      </c>
      <c r="C179" s="0" t="s">
        <v>166</v>
      </c>
      <c r="D179" s="0" t="s">
        <v>1057</v>
      </c>
    </row>
    <row r="180" customFormat="false" ht="15.8" hidden="false" customHeight="true" outlineLevel="0" collapsed="false">
      <c r="A180" s="0" t="n">
        <v>179</v>
      </c>
      <c r="B180" s="0" t="n">
        <v>259.82</v>
      </c>
      <c r="C180" s="0" t="s">
        <v>203</v>
      </c>
      <c r="D180" s="0" t="s">
        <v>1058</v>
      </c>
    </row>
    <row r="181" customFormat="false" ht="15.8" hidden="false" customHeight="true" outlineLevel="0" collapsed="false">
      <c r="A181" s="0" t="n">
        <v>180</v>
      </c>
      <c r="B181" s="0" t="n">
        <v>19.25</v>
      </c>
      <c r="C181" s="0" t="s">
        <v>203</v>
      </c>
      <c r="D181" s="0" t="s">
        <v>1059</v>
      </c>
    </row>
    <row r="182" customFormat="false" ht="15.8" hidden="false" customHeight="true" outlineLevel="0" collapsed="false">
      <c r="A182" s="0" t="n">
        <v>181</v>
      </c>
      <c r="B182" s="0" t="n">
        <v>159.49</v>
      </c>
      <c r="C182" s="0" t="s">
        <v>203</v>
      </c>
      <c r="D182" s="0" t="s">
        <v>1060</v>
      </c>
    </row>
    <row r="183" customFormat="false" ht="15.8" hidden="false" customHeight="true" outlineLevel="0" collapsed="false">
      <c r="A183" s="0" t="n">
        <v>182</v>
      </c>
      <c r="B183" s="0" t="n">
        <v>130.01</v>
      </c>
      <c r="C183" s="0" t="s">
        <v>203</v>
      </c>
      <c r="D183" s="0" t="s">
        <v>1061</v>
      </c>
    </row>
    <row r="184" customFormat="false" ht="15.8" hidden="false" customHeight="true" outlineLevel="0" collapsed="false">
      <c r="A184" s="0" t="n">
        <v>183</v>
      </c>
      <c r="B184" s="0" t="n">
        <v>453.58</v>
      </c>
      <c r="C184" s="0" t="s">
        <v>203</v>
      </c>
      <c r="D184" s="0" t="s">
        <v>1062</v>
      </c>
    </row>
    <row r="185" customFormat="false" ht="15.8" hidden="false" customHeight="true" outlineLevel="0" collapsed="false">
      <c r="A185" s="0" t="n">
        <v>184</v>
      </c>
      <c r="B185" s="0" t="n">
        <v>1735.82</v>
      </c>
      <c r="C185" s="0" t="s">
        <v>203</v>
      </c>
      <c r="D185" s="0" t="s">
        <v>1063</v>
      </c>
    </row>
    <row r="186" customFormat="false" ht="15.8" hidden="false" customHeight="true" outlineLevel="0" collapsed="false">
      <c r="A186" s="0" t="n">
        <v>185</v>
      </c>
      <c r="B186" s="0" t="n">
        <v>52.64</v>
      </c>
      <c r="C186" s="0" t="s">
        <v>203</v>
      </c>
      <c r="D186" s="0" t="s">
        <v>1064</v>
      </c>
    </row>
    <row r="187" customFormat="false" ht="15.8" hidden="false" customHeight="true" outlineLevel="0" collapsed="false">
      <c r="A187" s="0" t="n">
        <v>186</v>
      </c>
      <c r="B187" s="0" t="n">
        <v>46.9</v>
      </c>
      <c r="C187" s="0" t="s">
        <v>166</v>
      </c>
      <c r="D187" s="0" t="s">
        <v>1065</v>
      </c>
    </row>
    <row r="188" customFormat="false" ht="15.8" hidden="false" customHeight="true" outlineLevel="0" collapsed="false">
      <c r="A188" s="0" t="n">
        <v>187</v>
      </c>
      <c r="B188" s="0" t="n">
        <v>11.01</v>
      </c>
      <c r="C188" s="0" t="s">
        <v>166</v>
      </c>
      <c r="D188" s="0" t="s">
        <v>1066</v>
      </c>
    </row>
    <row r="189" customFormat="false" ht="15.8" hidden="false" customHeight="true" outlineLevel="0" collapsed="false">
      <c r="A189" s="0" t="n">
        <v>188</v>
      </c>
      <c r="B189" s="0" t="n">
        <v>11.28</v>
      </c>
      <c r="C189" s="0" t="s">
        <v>203</v>
      </c>
      <c r="D189" s="0" t="s">
        <v>1067</v>
      </c>
    </row>
    <row r="190" customFormat="false" ht="15.8" hidden="false" customHeight="true" outlineLevel="0" collapsed="false">
      <c r="A190" s="0" t="n">
        <v>189</v>
      </c>
      <c r="B190" s="0" t="n">
        <v>92.79</v>
      </c>
      <c r="C190" s="0" t="s">
        <v>166</v>
      </c>
      <c r="D190" s="0" t="s">
        <v>1068</v>
      </c>
    </row>
    <row r="191" customFormat="false" ht="15.8" hidden="false" customHeight="true" outlineLevel="0" collapsed="false">
      <c r="A191" s="0" t="n">
        <v>190</v>
      </c>
      <c r="B191" s="0" t="n">
        <v>146.18</v>
      </c>
      <c r="C191" s="0" t="s">
        <v>203</v>
      </c>
      <c r="D191" s="0" t="s">
        <v>1069</v>
      </c>
    </row>
    <row r="192" customFormat="false" ht="15.8" hidden="false" customHeight="true" outlineLevel="0" collapsed="false">
      <c r="A192" s="0" t="n">
        <v>191</v>
      </c>
      <c r="B192" s="0" t="n">
        <v>459.96</v>
      </c>
      <c r="C192" s="0" t="s">
        <v>203</v>
      </c>
      <c r="D192" s="0" t="s">
        <v>1070</v>
      </c>
    </row>
    <row r="193" customFormat="false" ht="15.8" hidden="false" customHeight="true" outlineLevel="0" collapsed="false">
      <c r="A193" s="0" t="n">
        <v>192</v>
      </c>
      <c r="B193" s="0" t="n">
        <v>459.96</v>
      </c>
      <c r="C193" s="0" t="s">
        <v>203</v>
      </c>
      <c r="D193" s="0" t="s">
        <v>1071</v>
      </c>
    </row>
    <row r="194" customFormat="false" ht="15.8" hidden="false" customHeight="true" outlineLevel="0" collapsed="false">
      <c r="A194" s="0" t="n">
        <v>193</v>
      </c>
      <c r="B194" s="0" t="n">
        <v>18.05</v>
      </c>
      <c r="C194" s="0" t="s">
        <v>166</v>
      </c>
      <c r="D194" s="0" t="s">
        <v>1072</v>
      </c>
    </row>
    <row r="195" customFormat="false" ht="15.8" hidden="false" customHeight="true" outlineLevel="0" collapsed="false">
      <c r="A195" s="0" t="n">
        <v>194</v>
      </c>
      <c r="B195" s="0" t="n">
        <v>12.87</v>
      </c>
      <c r="C195" s="0" t="s">
        <v>203</v>
      </c>
      <c r="D195" s="0" t="s">
        <v>1073</v>
      </c>
    </row>
    <row r="196" customFormat="false" ht="15.8" hidden="false" customHeight="true" outlineLevel="0" collapsed="false">
      <c r="A196" s="0" t="n">
        <v>195</v>
      </c>
      <c r="B196" s="0" t="n">
        <v>378.49</v>
      </c>
      <c r="C196" s="0" t="s">
        <v>221</v>
      </c>
      <c r="D196" s="0" t="s">
        <v>1074</v>
      </c>
    </row>
    <row r="197" customFormat="false" ht="15.8" hidden="false" customHeight="true" outlineLevel="0" collapsed="false">
      <c r="A197" s="0" t="n">
        <v>196</v>
      </c>
      <c r="B197" s="0" t="n">
        <v>508.58</v>
      </c>
      <c r="C197" s="0" t="s">
        <v>203</v>
      </c>
      <c r="D197" s="0" t="s">
        <v>1075</v>
      </c>
    </row>
    <row r="198" customFormat="false" ht="15.8" hidden="false" customHeight="true" outlineLevel="0" collapsed="false">
      <c r="A198" s="0" t="n">
        <v>197</v>
      </c>
      <c r="B198" s="0" t="n">
        <v>62.2</v>
      </c>
      <c r="C198" s="0" t="s">
        <v>203</v>
      </c>
      <c r="D198" s="0" t="s">
        <v>1076</v>
      </c>
    </row>
    <row r="199" customFormat="false" ht="15.8" hidden="false" customHeight="true" outlineLevel="0" collapsed="false">
      <c r="A199" s="0" t="n">
        <v>198</v>
      </c>
      <c r="B199" s="0" t="n">
        <v>87.69</v>
      </c>
      <c r="C199" s="0" t="s">
        <v>203</v>
      </c>
      <c r="D199" s="0" t="s">
        <v>1077</v>
      </c>
    </row>
    <row r="200" customFormat="false" ht="15.8" hidden="false" customHeight="true" outlineLevel="0" collapsed="false">
      <c r="A200" s="0" t="n">
        <v>199</v>
      </c>
      <c r="B200" s="0" t="n">
        <v>590.85</v>
      </c>
      <c r="C200" s="0" t="s">
        <v>203</v>
      </c>
      <c r="D200" s="0" t="s">
        <v>1078</v>
      </c>
    </row>
    <row r="201" customFormat="false" ht="15.8" hidden="false" customHeight="true" outlineLevel="0" collapsed="false">
      <c r="A201" s="0" t="n">
        <v>200</v>
      </c>
      <c r="B201" s="0" t="n">
        <v>692.21</v>
      </c>
      <c r="C201" s="0" t="s">
        <v>221</v>
      </c>
      <c r="D201" s="0" t="s">
        <v>1079</v>
      </c>
    </row>
    <row r="202" customFormat="false" ht="15.8" hidden="false" customHeight="true" outlineLevel="0" collapsed="false">
      <c r="A202" s="0" t="n">
        <v>201</v>
      </c>
      <c r="B202" s="0" t="n">
        <v>113.26</v>
      </c>
      <c r="C202" s="0" t="s">
        <v>221</v>
      </c>
      <c r="D202" s="0" t="s">
        <v>1080</v>
      </c>
    </row>
    <row r="203" customFormat="false" ht="15.8" hidden="false" customHeight="true" outlineLevel="0" collapsed="false">
      <c r="A203" s="0" t="n">
        <v>202</v>
      </c>
      <c r="B203" s="0" t="n">
        <v>844.82</v>
      </c>
      <c r="C203" s="0" t="s">
        <v>221</v>
      </c>
      <c r="D203" s="0" t="s">
        <v>1081</v>
      </c>
    </row>
    <row r="204" customFormat="false" ht="15.8" hidden="false" customHeight="true" outlineLevel="0" collapsed="false">
      <c r="A204" s="0" t="n">
        <v>203</v>
      </c>
      <c r="B204" s="0" t="n">
        <v>249.49</v>
      </c>
      <c r="C204" s="0" t="s">
        <v>203</v>
      </c>
      <c r="D204" s="0" t="s">
        <v>1082</v>
      </c>
    </row>
    <row r="205" customFormat="false" ht="15.8" hidden="false" customHeight="true" outlineLevel="0" collapsed="false">
      <c r="A205" s="0" t="n">
        <v>204</v>
      </c>
      <c r="B205" s="0" t="n">
        <v>67.11</v>
      </c>
      <c r="C205" s="0" t="s">
        <v>203</v>
      </c>
      <c r="D205" s="0" t="s">
        <v>1083</v>
      </c>
    </row>
    <row r="206" customFormat="false" ht="15.8" hidden="false" customHeight="true" outlineLevel="0" collapsed="false">
      <c r="A206" s="0" t="n">
        <v>205</v>
      </c>
      <c r="B206" s="0" t="n">
        <v>567.51</v>
      </c>
      <c r="C206" s="0" t="s">
        <v>203</v>
      </c>
      <c r="D206" s="0" t="s">
        <v>1084</v>
      </c>
    </row>
    <row r="207" customFormat="false" ht="15.8" hidden="false" customHeight="true" outlineLevel="0" collapsed="false">
      <c r="A207" s="0" t="n">
        <v>206</v>
      </c>
      <c r="B207" s="0" t="n">
        <v>10.2</v>
      </c>
      <c r="C207" s="0" t="s">
        <v>166</v>
      </c>
      <c r="D207" s="0" t="s">
        <v>1085</v>
      </c>
    </row>
    <row r="208" customFormat="false" ht="15.8" hidden="false" customHeight="true" outlineLevel="0" collapsed="false">
      <c r="A208" s="0" t="n">
        <v>207</v>
      </c>
      <c r="B208" s="0" t="n">
        <v>8382.77</v>
      </c>
      <c r="C208" s="0" t="s">
        <v>203</v>
      </c>
      <c r="D208" s="0" t="s">
        <v>1086</v>
      </c>
    </row>
    <row r="209" customFormat="false" ht="15.8" hidden="false" customHeight="true" outlineLevel="0" collapsed="false">
      <c r="A209" s="0" t="n">
        <v>208</v>
      </c>
      <c r="B209" s="0" t="n">
        <v>7298.23</v>
      </c>
      <c r="C209" s="0" t="s">
        <v>203</v>
      </c>
      <c r="D209" s="0" t="s">
        <v>1087</v>
      </c>
    </row>
    <row r="210" customFormat="false" ht="15.8" hidden="false" customHeight="true" outlineLevel="0" collapsed="false">
      <c r="A210" s="0" t="n">
        <v>209</v>
      </c>
      <c r="B210" s="0" t="n">
        <v>252.8</v>
      </c>
      <c r="C210" s="0" t="s">
        <v>203</v>
      </c>
      <c r="D210" s="0" t="s">
        <v>1088</v>
      </c>
    </row>
    <row r="211" customFormat="false" ht="15.8" hidden="false" customHeight="true" outlineLevel="0" collapsed="false">
      <c r="A211" s="0" t="n">
        <v>210</v>
      </c>
      <c r="B211" s="0" t="n">
        <v>108.79</v>
      </c>
      <c r="C211" s="0" t="s">
        <v>166</v>
      </c>
      <c r="D211" s="0" t="s">
        <v>1089</v>
      </c>
    </row>
    <row r="212" customFormat="false" ht="15.8" hidden="false" customHeight="true" outlineLevel="0" collapsed="false">
      <c r="A212" s="0" t="n">
        <v>211</v>
      </c>
      <c r="B212" s="0" t="n">
        <v>24.88</v>
      </c>
      <c r="C212" s="0" t="s">
        <v>166</v>
      </c>
      <c r="D212" s="0" t="s">
        <v>1090</v>
      </c>
    </row>
    <row r="213" customFormat="false" ht="15.8" hidden="false" customHeight="true" outlineLevel="0" collapsed="false">
      <c r="A213" s="0" t="n">
        <v>212</v>
      </c>
      <c r="B213" s="0" t="n">
        <v>93.07</v>
      </c>
      <c r="C213" s="0" t="s">
        <v>203</v>
      </c>
      <c r="D213" s="0" t="s">
        <v>1091</v>
      </c>
    </row>
    <row r="214" customFormat="false" ht="15.8" hidden="false" customHeight="true" outlineLevel="0" collapsed="false">
      <c r="A214" s="0" t="n">
        <v>213</v>
      </c>
      <c r="B214" s="0" t="n">
        <v>214.04</v>
      </c>
      <c r="C214" s="0" t="s">
        <v>203</v>
      </c>
      <c r="D214" s="0" t="s">
        <v>1092</v>
      </c>
    </row>
    <row r="215" customFormat="false" ht="15.8" hidden="false" customHeight="true" outlineLevel="0" collapsed="false">
      <c r="A215" s="0" t="n">
        <v>214</v>
      </c>
      <c r="B215" s="0" t="n">
        <v>59.21</v>
      </c>
      <c r="C215" s="0" t="s">
        <v>203</v>
      </c>
      <c r="D215" s="0" t="s">
        <v>1093</v>
      </c>
    </row>
    <row r="216" customFormat="false" ht="15.8" hidden="false" customHeight="true" outlineLevel="0" collapsed="false">
      <c r="A216" s="0" t="n">
        <v>215</v>
      </c>
      <c r="B216" s="0" t="n">
        <v>1691.97</v>
      </c>
      <c r="C216" s="0" t="s">
        <v>203</v>
      </c>
      <c r="D216" s="0" t="s">
        <v>1094</v>
      </c>
    </row>
    <row r="217" customFormat="false" ht="15.8" hidden="false" customHeight="true" outlineLevel="0" collapsed="false">
      <c r="A217" s="0" t="n">
        <v>216</v>
      </c>
      <c r="B217" s="0" t="n">
        <v>262637.66</v>
      </c>
      <c r="C217" s="0" t="s">
        <v>203</v>
      </c>
      <c r="D217" s="0" t="s">
        <v>1095</v>
      </c>
    </row>
    <row r="218" customFormat="false" ht="15.8" hidden="false" customHeight="true" outlineLevel="0" collapsed="false">
      <c r="A218" s="0" t="n">
        <v>217</v>
      </c>
      <c r="B218" s="0" t="n">
        <v>253722.39</v>
      </c>
      <c r="C218" s="0" t="s">
        <v>203</v>
      </c>
      <c r="D218" s="0" t="s">
        <v>1096</v>
      </c>
    </row>
    <row r="219" customFormat="false" ht="15.8" hidden="false" customHeight="true" outlineLevel="0" collapsed="false">
      <c r="A219" s="0" t="n">
        <v>218</v>
      </c>
      <c r="B219" s="0" t="n">
        <v>23.34</v>
      </c>
      <c r="C219" s="0" t="s">
        <v>221</v>
      </c>
      <c r="D219" s="0" t="s">
        <v>1097</v>
      </c>
    </row>
    <row r="220" customFormat="false" ht="15.8" hidden="false" customHeight="true" outlineLevel="0" collapsed="false">
      <c r="A220" s="0" t="n">
        <v>219</v>
      </c>
      <c r="B220" s="0" t="n">
        <v>9.73</v>
      </c>
      <c r="C220" s="0" t="s">
        <v>203</v>
      </c>
      <c r="D220" s="0" t="s">
        <v>1098</v>
      </c>
    </row>
    <row r="221" customFormat="false" ht="15.8" hidden="false" customHeight="true" outlineLevel="0" collapsed="false">
      <c r="A221" s="0" t="n">
        <v>220</v>
      </c>
      <c r="B221" s="0" t="n">
        <v>54.45</v>
      </c>
      <c r="C221" s="0" t="s">
        <v>203</v>
      </c>
      <c r="D221" s="0" t="s">
        <v>1099</v>
      </c>
    </row>
    <row r="222" customFormat="false" ht="15.8" hidden="false" customHeight="true" outlineLevel="0" collapsed="false">
      <c r="A222" s="0" t="n">
        <v>221</v>
      </c>
      <c r="B222" s="0" t="n">
        <v>31.62</v>
      </c>
      <c r="C222" s="0" t="s">
        <v>203</v>
      </c>
      <c r="D222" s="0" t="s">
        <v>1100</v>
      </c>
    </row>
    <row r="223" customFormat="false" ht="15.8" hidden="false" customHeight="true" outlineLevel="0" collapsed="false">
      <c r="A223" s="0" t="n">
        <v>222</v>
      </c>
      <c r="B223" s="0" t="n">
        <v>1245.71</v>
      </c>
      <c r="C223" s="0" t="s">
        <v>203</v>
      </c>
      <c r="D223" s="0" t="s">
        <v>1101</v>
      </c>
    </row>
    <row r="224" customFormat="false" ht="15.8" hidden="false" customHeight="true" outlineLevel="0" collapsed="false">
      <c r="A224" s="0" t="n">
        <v>223</v>
      </c>
      <c r="B224" s="0" t="n">
        <v>122.03</v>
      </c>
      <c r="C224" s="0" t="s">
        <v>203</v>
      </c>
      <c r="D224" s="0" t="s">
        <v>1102</v>
      </c>
    </row>
    <row r="225" customFormat="false" ht="15.8" hidden="false" customHeight="true" outlineLevel="0" collapsed="false">
      <c r="A225" s="0" t="n">
        <v>224</v>
      </c>
      <c r="B225" s="0" t="n">
        <v>24.31</v>
      </c>
      <c r="C225" s="0" t="s">
        <v>203</v>
      </c>
      <c r="D225" s="0" t="s">
        <v>1103</v>
      </c>
    </row>
    <row r="226" customFormat="false" ht="15.8" hidden="false" customHeight="true" outlineLevel="0" collapsed="false">
      <c r="A226" s="0" t="n">
        <v>225</v>
      </c>
      <c r="B226" s="0" t="n">
        <v>58.11</v>
      </c>
      <c r="C226" s="0" t="s">
        <v>203</v>
      </c>
      <c r="D226" s="0" t="s">
        <v>1104</v>
      </c>
    </row>
    <row r="227" customFormat="false" ht="15.8" hidden="false" customHeight="true" outlineLevel="0" collapsed="false">
      <c r="A227" s="0" t="n">
        <v>226</v>
      </c>
      <c r="B227" s="0" t="n">
        <v>21.25</v>
      </c>
      <c r="C227" s="0" t="s">
        <v>203</v>
      </c>
      <c r="D227" s="0" t="s">
        <v>941</v>
      </c>
    </row>
    <row r="228" customFormat="false" ht="15.8" hidden="false" customHeight="true" outlineLevel="0" collapsed="false">
      <c r="A228" s="0" t="n">
        <v>227</v>
      </c>
      <c r="B228" s="0" t="n">
        <v>2.02</v>
      </c>
      <c r="C228" s="0" t="s">
        <v>203</v>
      </c>
      <c r="D228" s="0" t="s">
        <v>942</v>
      </c>
    </row>
    <row r="229" customFormat="false" ht="15.8" hidden="false" customHeight="true" outlineLevel="0" collapsed="false">
      <c r="A229" s="0" t="n">
        <v>228</v>
      </c>
      <c r="B229" s="0" t="n">
        <v>1.07</v>
      </c>
      <c r="C229" s="0" t="s">
        <v>203</v>
      </c>
      <c r="D229" s="0" t="s">
        <v>940</v>
      </c>
    </row>
    <row r="230" customFormat="false" ht="15.8" hidden="false" customHeight="true" outlineLevel="0" collapsed="false">
      <c r="A230" s="0" t="n">
        <v>229</v>
      </c>
      <c r="B230" s="0" t="n">
        <v>2.2</v>
      </c>
      <c r="C230" s="0" t="s">
        <v>203</v>
      </c>
      <c r="D230" s="0" t="s">
        <v>1105</v>
      </c>
    </row>
    <row r="231" customFormat="false" ht="15.8" hidden="false" customHeight="true" outlineLevel="0" collapsed="false">
      <c r="A231" s="0" t="n">
        <v>230</v>
      </c>
      <c r="B231" s="0" t="n">
        <v>15.3</v>
      </c>
      <c r="C231" s="0" t="s">
        <v>166</v>
      </c>
      <c r="D231" s="0" t="s">
        <v>1106</v>
      </c>
    </row>
    <row r="232" customFormat="false" ht="15.8" hidden="false" customHeight="true" outlineLevel="0" collapsed="false">
      <c r="A232" s="0" t="n">
        <v>231</v>
      </c>
      <c r="B232" s="0" t="n">
        <v>0</v>
      </c>
      <c r="C232" s="0" t="n">
        <v>0</v>
      </c>
      <c r="D232" s="0" t="n">
        <v>0</v>
      </c>
    </row>
    <row r="233" customFormat="false" ht="15.8" hidden="false" customHeight="true" outlineLevel="0" collapsed="false">
      <c r="A233" s="0" t="n">
        <v>232</v>
      </c>
      <c r="B233" s="0" t="n">
        <v>38.45</v>
      </c>
      <c r="C233" s="0" t="s">
        <v>203</v>
      </c>
      <c r="D233" s="0" t="s">
        <v>1107</v>
      </c>
    </row>
    <row r="234" customFormat="false" ht="15.8" hidden="false" customHeight="true" outlineLevel="0" collapsed="false">
      <c r="A234" s="0" t="n">
        <v>233</v>
      </c>
      <c r="B234" s="0" t="n">
        <v>19.41</v>
      </c>
      <c r="C234" s="0" t="s">
        <v>166</v>
      </c>
      <c r="D234" s="0" t="s">
        <v>1108</v>
      </c>
    </row>
    <row r="235" customFormat="false" ht="15.8" hidden="false" customHeight="true" outlineLevel="0" collapsed="false">
      <c r="A235" s="0" t="n">
        <v>234</v>
      </c>
      <c r="B235" s="0" t="n">
        <v>177.11</v>
      </c>
      <c r="C235" s="0" t="s">
        <v>166</v>
      </c>
      <c r="D235" s="0" t="s">
        <v>1109</v>
      </c>
    </row>
    <row r="236" customFormat="false" ht="15.8" hidden="false" customHeight="true" outlineLevel="0" collapsed="false">
      <c r="A236" s="0" t="n">
        <v>235</v>
      </c>
      <c r="B236" s="0" t="n">
        <v>46.25</v>
      </c>
      <c r="C236" s="0" t="s">
        <v>166</v>
      </c>
      <c r="D236" s="0" t="s">
        <v>1110</v>
      </c>
    </row>
    <row r="237" customFormat="false" ht="15.8" hidden="false" customHeight="true" outlineLevel="0" collapsed="false">
      <c r="A237" s="0" t="n">
        <v>236</v>
      </c>
      <c r="B237" s="0" t="n">
        <v>46.25</v>
      </c>
      <c r="C237" s="0" t="s">
        <v>166</v>
      </c>
      <c r="D237" s="0" t="s">
        <v>1111</v>
      </c>
    </row>
    <row r="238" customFormat="false" ht="15.8" hidden="false" customHeight="true" outlineLevel="0" collapsed="false">
      <c r="A238" s="0" t="n">
        <v>237</v>
      </c>
      <c r="B238" s="0" t="n">
        <v>135.61</v>
      </c>
      <c r="C238" s="0" t="s">
        <v>166</v>
      </c>
      <c r="D238" s="0" t="s">
        <v>1112</v>
      </c>
    </row>
    <row r="239" customFormat="false" ht="15.8" hidden="false" customHeight="true" outlineLevel="0" collapsed="false">
      <c r="A239" s="0" t="n">
        <v>238</v>
      </c>
      <c r="B239" s="0" t="n">
        <v>225.97</v>
      </c>
      <c r="C239" s="0" t="s">
        <v>203</v>
      </c>
      <c r="D239" s="0" t="s">
        <v>1113</v>
      </c>
    </row>
    <row r="240" customFormat="false" ht="15.8" hidden="false" customHeight="true" outlineLevel="0" collapsed="false">
      <c r="A240" s="0" t="n">
        <v>239</v>
      </c>
      <c r="B240" s="0" t="n">
        <v>140.8</v>
      </c>
      <c r="C240" s="0" t="s">
        <v>203</v>
      </c>
      <c r="D240" s="0" t="s">
        <v>1114</v>
      </c>
    </row>
    <row r="241" customFormat="false" ht="15.8" hidden="false" customHeight="true" outlineLevel="0" collapsed="false">
      <c r="A241" s="0" t="n">
        <v>240</v>
      </c>
      <c r="B241" s="0" t="n">
        <v>100.15</v>
      </c>
      <c r="C241" s="0" t="s">
        <v>203</v>
      </c>
      <c r="D241" s="0" t="s">
        <v>1115</v>
      </c>
    </row>
    <row r="242" customFormat="false" ht="15.8" hidden="false" customHeight="true" outlineLevel="0" collapsed="false">
      <c r="A242" s="0" t="n">
        <v>241</v>
      </c>
      <c r="B242" s="0" t="n">
        <v>112.93</v>
      </c>
      <c r="C242" s="0" t="s">
        <v>203</v>
      </c>
      <c r="D242" s="0" t="s">
        <v>1116</v>
      </c>
    </row>
    <row r="243" customFormat="false" ht="15.8" hidden="false" customHeight="true" outlineLevel="0" collapsed="false">
      <c r="A243" s="0" t="n">
        <v>242</v>
      </c>
      <c r="B243" s="0" t="n">
        <v>49.61</v>
      </c>
      <c r="C243" s="0" t="s">
        <v>203</v>
      </c>
      <c r="D243" s="0" t="s">
        <v>1117</v>
      </c>
    </row>
    <row r="244" customFormat="false" ht="15.8" hidden="false" customHeight="true" outlineLevel="0" collapsed="false">
      <c r="A244" s="0" t="n">
        <v>243</v>
      </c>
      <c r="B244" s="0" t="n">
        <v>62.78</v>
      </c>
      <c r="C244" s="0" t="s">
        <v>203</v>
      </c>
      <c r="D244" s="0" t="s">
        <v>1118</v>
      </c>
    </row>
    <row r="245" customFormat="false" ht="15.8" hidden="false" customHeight="true" outlineLevel="0" collapsed="false">
      <c r="A245" s="0" t="n">
        <v>244</v>
      </c>
      <c r="B245" s="0" t="n">
        <v>69.37</v>
      </c>
      <c r="C245" s="0" t="s">
        <v>203</v>
      </c>
      <c r="D245" s="0" t="s">
        <v>1119</v>
      </c>
    </row>
    <row r="246" customFormat="false" ht="15.8" hidden="false" customHeight="true" outlineLevel="0" collapsed="false">
      <c r="A246" s="0" t="n">
        <v>245</v>
      </c>
      <c r="B246" s="0" t="n">
        <v>100.9</v>
      </c>
      <c r="C246" s="0" t="s">
        <v>203</v>
      </c>
      <c r="D246" s="0" t="s">
        <v>1120</v>
      </c>
    </row>
    <row r="247" customFormat="false" ht="15.8" hidden="false" customHeight="true" outlineLevel="0" collapsed="false">
      <c r="A247" s="0" t="n">
        <v>246</v>
      </c>
      <c r="B247" s="0" t="n">
        <v>1840.35</v>
      </c>
      <c r="C247" s="0" t="s">
        <v>203</v>
      </c>
      <c r="D247" s="0" t="s">
        <v>1121</v>
      </c>
    </row>
    <row r="248" customFormat="false" ht="15.8" hidden="false" customHeight="true" outlineLevel="0" collapsed="false">
      <c r="A248" s="0" t="n">
        <v>247</v>
      </c>
      <c r="B248" s="0" t="n">
        <v>22.1</v>
      </c>
      <c r="C248" s="0" t="s">
        <v>203</v>
      </c>
      <c r="D248" s="0" t="s">
        <v>1122</v>
      </c>
    </row>
    <row r="249" customFormat="false" ht="15.8" hidden="false" customHeight="true" outlineLevel="0" collapsed="false">
      <c r="A249" s="0" t="n">
        <v>248</v>
      </c>
      <c r="B249" s="0" t="n">
        <v>27.67</v>
      </c>
      <c r="C249" s="0" t="s">
        <v>166</v>
      </c>
      <c r="D249" s="0" t="s">
        <v>953</v>
      </c>
    </row>
    <row r="250" customFormat="false" ht="15.8" hidden="false" customHeight="true" outlineLevel="0" collapsed="false">
      <c r="A250" s="0" t="n">
        <v>249</v>
      </c>
      <c r="B250" s="0" t="n">
        <v>66.49</v>
      </c>
      <c r="C250" s="0" t="s">
        <v>203</v>
      </c>
      <c r="D250" s="0" t="s">
        <v>1123</v>
      </c>
    </row>
    <row r="251" customFormat="false" ht="15.8" hidden="false" customHeight="true" outlineLevel="0" collapsed="false">
      <c r="A251" s="0" t="n">
        <v>250</v>
      </c>
      <c r="B251" s="0" t="n">
        <v>26.74</v>
      </c>
      <c r="C251" s="0" t="s">
        <v>203</v>
      </c>
      <c r="D251" s="0" t="s">
        <v>957</v>
      </c>
    </row>
    <row r="252" customFormat="false" ht="15.8" hidden="false" customHeight="true" outlineLevel="0" collapsed="false">
      <c r="A252" s="0" t="n">
        <v>251</v>
      </c>
      <c r="B252" s="0" t="n">
        <v>12.16</v>
      </c>
      <c r="C252" s="0" t="s">
        <v>166</v>
      </c>
      <c r="D252" s="0" t="s">
        <v>959</v>
      </c>
    </row>
    <row r="253" customFormat="false" ht="15.8" hidden="false" customHeight="true" outlineLevel="0" collapsed="false">
      <c r="A253" s="0" t="n">
        <v>252</v>
      </c>
      <c r="B253" s="0" t="n">
        <v>75.15</v>
      </c>
      <c r="C253" s="0" t="s">
        <v>166</v>
      </c>
      <c r="D253" s="0" t="s">
        <v>1124</v>
      </c>
    </row>
    <row r="254" customFormat="false" ht="15.8" hidden="false" customHeight="true" outlineLevel="0" collapsed="false">
      <c r="A254" s="0" t="n">
        <v>253</v>
      </c>
      <c r="B254" s="0" t="n">
        <v>72.25</v>
      </c>
      <c r="C254" s="0" t="s">
        <v>203</v>
      </c>
      <c r="D254" s="0" t="s">
        <v>1125</v>
      </c>
    </row>
    <row r="255" customFormat="false" ht="15.8" hidden="false" customHeight="true" outlineLevel="0" collapsed="false">
      <c r="A255" s="0" t="n">
        <v>254</v>
      </c>
      <c r="B255" s="0" t="n">
        <v>1439.73</v>
      </c>
      <c r="C255" s="0" t="s">
        <v>203</v>
      </c>
      <c r="D255" s="0" t="s">
        <v>1126</v>
      </c>
    </row>
    <row r="256" customFormat="false" ht="15.8" hidden="false" customHeight="true" outlineLevel="0" collapsed="false">
      <c r="A256" s="0" t="n">
        <v>255</v>
      </c>
      <c r="B256" s="0" t="n">
        <v>1950.21</v>
      </c>
      <c r="C256" s="0" t="s">
        <v>203</v>
      </c>
      <c r="D256" s="0" t="s">
        <v>1127</v>
      </c>
    </row>
    <row r="257" customFormat="false" ht="15.8" hidden="false" customHeight="true" outlineLevel="0" collapsed="false">
      <c r="A257" s="0" t="n">
        <v>256</v>
      </c>
      <c r="B257" s="0" t="n">
        <v>1160.1</v>
      </c>
      <c r="C257" s="0" t="s">
        <v>203</v>
      </c>
      <c r="D257" s="0" t="s">
        <v>1128</v>
      </c>
    </row>
    <row r="258" customFormat="false" ht="15.8" hidden="false" customHeight="true" outlineLevel="0" collapsed="false">
      <c r="A258" s="0" t="n">
        <v>257</v>
      </c>
      <c r="B258" s="0" t="n">
        <v>506.78</v>
      </c>
      <c r="C258" s="0" t="s">
        <v>203</v>
      </c>
      <c r="D258" s="0" t="s">
        <v>1129</v>
      </c>
    </row>
    <row r="259" customFormat="false" ht="15.8" hidden="false" customHeight="true" outlineLevel="0" collapsed="false">
      <c r="A259" s="0" t="n">
        <v>258</v>
      </c>
      <c r="B259" s="0" t="n">
        <v>1425.4</v>
      </c>
      <c r="C259" s="0" t="s">
        <v>203</v>
      </c>
      <c r="D259" s="0" t="s">
        <v>1130</v>
      </c>
    </row>
    <row r="260" customFormat="false" ht="15.8" hidden="false" customHeight="true" outlineLevel="0" collapsed="false">
      <c r="A260" s="0" t="n">
        <v>259</v>
      </c>
      <c r="B260" s="0" t="n">
        <v>2927</v>
      </c>
      <c r="C260" s="0" t="s">
        <v>203</v>
      </c>
      <c r="D260" s="0" t="s">
        <v>1131</v>
      </c>
    </row>
    <row r="261" customFormat="false" ht="15.8" hidden="false" customHeight="true" outlineLevel="0" collapsed="false">
      <c r="A261" s="0" t="n">
        <v>260</v>
      </c>
      <c r="B261" s="0" t="n">
        <v>1554.88</v>
      </c>
      <c r="C261" s="0" t="s">
        <v>203</v>
      </c>
      <c r="D261" s="0" t="s">
        <v>1132</v>
      </c>
    </row>
    <row r="262" customFormat="false" ht="15.8" hidden="false" customHeight="true" outlineLevel="0" collapsed="false">
      <c r="A262" s="0" t="n">
        <v>261</v>
      </c>
      <c r="B262" s="0" t="n">
        <v>1651.23</v>
      </c>
      <c r="C262" s="0" t="s">
        <v>203</v>
      </c>
      <c r="D262" s="0" t="s">
        <v>1133</v>
      </c>
    </row>
    <row r="263" customFormat="false" ht="15.8" hidden="false" customHeight="true" outlineLevel="0" collapsed="false">
      <c r="A263" s="0" t="n">
        <v>262</v>
      </c>
      <c r="B263" s="0" t="n">
        <v>1471.36</v>
      </c>
      <c r="C263" s="0" t="s">
        <v>203</v>
      </c>
      <c r="D263" s="0" t="s">
        <v>1134</v>
      </c>
    </row>
    <row r="264" customFormat="false" ht="15.8" hidden="false" customHeight="true" outlineLevel="0" collapsed="false">
      <c r="A264" s="0" t="n">
        <v>263</v>
      </c>
      <c r="B264" s="0" t="n">
        <v>5.1</v>
      </c>
      <c r="C264" s="0" t="s">
        <v>221</v>
      </c>
      <c r="D264" s="0" t="s">
        <v>1135</v>
      </c>
    </row>
    <row r="265" customFormat="false" ht="15.8" hidden="false" customHeight="true" outlineLevel="0" collapsed="false">
      <c r="A265" s="0" t="n">
        <v>264</v>
      </c>
      <c r="B265" s="0" t="n">
        <v>29.25</v>
      </c>
      <c r="C265" s="0" t="s">
        <v>166</v>
      </c>
      <c r="D265" s="0" t="s">
        <v>1136</v>
      </c>
    </row>
    <row r="266" customFormat="false" ht="15.8" hidden="false" customHeight="true" outlineLevel="0" collapsed="false">
      <c r="A266" s="0" t="n">
        <v>265</v>
      </c>
      <c r="B266" s="0" t="n">
        <v>1493.66</v>
      </c>
      <c r="C266" s="0" t="s">
        <v>203</v>
      </c>
      <c r="D266" s="0" t="s">
        <v>1137</v>
      </c>
    </row>
    <row r="267" customFormat="false" ht="15.8" hidden="false" customHeight="true" outlineLevel="0" collapsed="false">
      <c r="A267" s="0" t="n">
        <v>266</v>
      </c>
      <c r="B267" s="0" t="n">
        <v>1315.24</v>
      </c>
      <c r="C267" s="0" t="s">
        <v>203</v>
      </c>
      <c r="D267" s="0" t="s">
        <v>1138</v>
      </c>
    </row>
    <row r="268" customFormat="false" ht="15.8" hidden="false" customHeight="true" outlineLevel="0" collapsed="false">
      <c r="A268" s="0" t="n">
        <v>267</v>
      </c>
      <c r="B268" s="0" t="n">
        <v>1298.79</v>
      </c>
      <c r="C268" s="0" t="s">
        <v>203</v>
      </c>
      <c r="D268" s="0" t="s">
        <v>1139</v>
      </c>
    </row>
    <row r="269" customFormat="false" ht="15.8" hidden="false" customHeight="true" outlineLevel="0" collapsed="false">
      <c r="A269" s="0" t="n">
        <v>268</v>
      </c>
      <c r="B269" s="0" t="n">
        <v>777.97</v>
      </c>
      <c r="C269" s="0" t="s">
        <v>203</v>
      </c>
      <c r="D269" s="0" t="s">
        <v>1140</v>
      </c>
    </row>
    <row r="270" customFormat="false" ht="15.8" hidden="false" customHeight="true" outlineLevel="0" collapsed="false">
      <c r="A270" s="0" t="n">
        <v>269</v>
      </c>
      <c r="B270" s="0" t="n">
        <v>1196.71</v>
      </c>
      <c r="C270" s="0" t="s">
        <v>203</v>
      </c>
      <c r="D270" s="0" t="s">
        <v>1141</v>
      </c>
    </row>
    <row r="271" customFormat="false" ht="15.8" hidden="false" customHeight="true" outlineLevel="0" collapsed="false">
      <c r="A271" s="0" t="n">
        <v>270</v>
      </c>
      <c r="B271" s="0" t="n">
        <v>911.94</v>
      </c>
      <c r="C271" s="0" t="s">
        <v>203</v>
      </c>
      <c r="D271" s="0" t="s">
        <v>1142</v>
      </c>
    </row>
    <row r="272" customFormat="false" ht="15.8" hidden="false" customHeight="true" outlineLevel="0" collapsed="false">
      <c r="A272" s="0" t="n">
        <v>271</v>
      </c>
      <c r="B272" s="0" t="n">
        <v>571.11</v>
      </c>
      <c r="C272" s="0" t="s">
        <v>203</v>
      </c>
      <c r="D272" s="0" t="s">
        <v>1143</v>
      </c>
    </row>
    <row r="273" customFormat="false" ht="15.8" hidden="false" customHeight="true" outlineLevel="0" collapsed="false">
      <c r="A273" s="0" t="n">
        <v>272</v>
      </c>
      <c r="B273" s="0" t="n">
        <v>3214.65</v>
      </c>
      <c r="C273" s="0" t="s">
        <v>203</v>
      </c>
      <c r="D273" s="0" t="s">
        <v>1144</v>
      </c>
    </row>
    <row r="274" customFormat="false" ht="15.8" hidden="false" customHeight="true" outlineLevel="0" collapsed="false">
      <c r="A274" s="0" t="n">
        <v>273</v>
      </c>
      <c r="B274" s="0" t="n">
        <v>1145.4</v>
      </c>
      <c r="C274" s="0" t="s">
        <v>203</v>
      </c>
      <c r="D274" s="0" t="s">
        <v>1145</v>
      </c>
    </row>
    <row r="275" customFormat="false" ht="15.8" hidden="false" customHeight="true" outlineLevel="0" collapsed="false">
      <c r="A275" s="0" t="n">
        <v>274</v>
      </c>
      <c r="B275" s="0" t="n">
        <v>950.92</v>
      </c>
      <c r="C275" s="0" t="s">
        <v>203</v>
      </c>
      <c r="D275" s="0" t="s">
        <v>1146</v>
      </c>
    </row>
    <row r="276" customFormat="false" ht="15.8" hidden="false" customHeight="true" outlineLevel="0" collapsed="false">
      <c r="A276" s="0" t="n">
        <v>275</v>
      </c>
      <c r="B276" s="0" t="n">
        <v>967.35</v>
      </c>
      <c r="C276" s="0" t="s">
        <v>203</v>
      </c>
      <c r="D276" s="0" t="s">
        <v>1147</v>
      </c>
    </row>
    <row r="277" customFormat="false" ht="15.8" hidden="false" customHeight="true" outlineLevel="0" collapsed="false">
      <c r="A277" s="0" t="n">
        <v>276</v>
      </c>
      <c r="B277" s="0" t="n">
        <v>2874.35</v>
      </c>
      <c r="C277" s="0" t="s">
        <v>203</v>
      </c>
      <c r="D277" s="0" t="s">
        <v>1148</v>
      </c>
    </row>
    <row r="278" customFormat="false" ht="15.8" hidden="false" customHeight="true" outlineLevel="0" collapsed="false">
      <c r="A278" s="0" t="n">
        <v>277</v>
      </c>
      <c r="B278" s="0" t="n">
        <v>1206.32</v>
      </c>
      <c r="C278" s="0" t="s">
        <v>203</v>
      </c>
      <c r="D278" s="0" t="s">
        <v>1149</v>
      </c>
    </row>
    <row r="279" customFormat="false" ht="15.8" hidden="false" customHeight="true" outlineLevel="0" collapsed="false">
      <c r="A279" s="0" t="n">
        <v>278</v>
      </c>
      <c r="B279" s="0" t="n">
        <v>1200.79</v>
      </c>
      <c r="C279" s="0" t="s">
        <v>203</v>
      </c>
      <c r="D279" s="0" t="s">
        <v>1150</v>
      </c>
    </row>
    <row r="280" customFormat="false" ht="15.8" hidden="false" customHeight="true" outlineLevel="0" collapsed="false">
      <c r="A280" s="0" t="n">
        <v>279</v>
      </c>
      <c r="B280" s="0" t="n">
        <v>1088.48</v>
      </c>
      <c r="C280" s="0" t="s">
        <v>203</v>
      </c>
      <c r="D280" s="0" t="s">
        <v>1151</v>
      </c>
    </row>
    <row r="281" customFormat="false" ht="15.8" hidden="false" customHeight="true" outlineLevel="0" collapsed="false">
      <c r="A281" s="0" t="n">
        <v>280</v>
      </c>
      <c r="B281" s="0" t="n">
        <v>1311.75</v>
      </c>
      <c r="C281" s="0" t="s">
        <v>203</v>
      </c>
      <c r="D281" s="0" t="s">
        <v>1152</v>
      </c>
    </row>
    <row r="282" customFormat="false" ht="15.8" hidden="false" customHeight="true" outlineLevel="0" collapsed="false">
      <c r="A282" s="0" t="n">
        <v>281</v>
      </c>
      <c r="B282" s="0" t="n">
        <v>465.91</v>
      </c>
      <c r="C282" s="0" t="s">
        <v>203</v>
      </c>
      <c r="D282" s="0" t="s">
        <v>1153</v>
      </c>
    </row>
    <row r="283" customFormat="false" ht="15.8" hidden="false" customHeight="true" outlineLevel="0" collapsed="false">
      <c r="A283" s="0" t="n">
        <v>282</v>
      </c>
      <c r="B283" s="0" t="n">
        <v>21.77</v>
      </c>
      <c r="C283" s="0" t="s">
        <v>221</v>
      </c>
      <c r="D283" s="0" t="s">
        <v>1154</v>
      </c>
    </row>
    <row r="284" customFormat="false" ht="15.8" hidden="false" customHeight="true" outlineLevel="0" collapsed="false">
      <c r="A284" s="0" t="n">
        <v>283</v>
      </c>
      <c r="B284" s="0" t="n">
        <v>87.14</v>
      </c>
      <c r="C284" s="0" t="s">
        <v>221</v>
      </c>
      <c r="D284" s="0" t="s">
        <v>1155</v>
      </c>
    </row>
    <row r="285" customFormat="false" ht="15.8" hidden="false" customHeight="true" outlineLevel="0" collapsed="false">
      <c r="A285" s="0" t="n">
        <v>284</v>
      </c>
      <c r="B285" s="0" t="n">
        <v>6.48</v>
      </c>
      <c r="C285" s="0" t="s">
        <v>203</v>
      </c>
      <c r="D285" s="0" t="s">
        <v>1156</v>
      </c>
    </row>
    <row r="286" customFormat="false" ht="15.8" hidden="false" customHeight="true" outlineLevel="0" collapsed="false">
      <c r="A286" s="0" t="n">
        <v>285</v>
      </c>
      <c r="B286" s="0" t="n">
        <v>7.02</v>
      </c>
      <c r="C286" s="0" t="s">
        <v>203</v>
      </c>
      <c r="D286" s="0" t="s">
        <v>1157</v>
      </c>
    </row>
    <row r="287" customFormat="false" ht="15.8" hidden="false" customHeight="true" outlineLevel="0" collapsed="false">
      <c r="A287" s="0" t="n">
        <v>286</v>
      </c>
      <c r="B287" s="0" t="n">
        <v>9.58</v>
      </c>
      <c r="C287" s="0" t="s">
        <v>203</v>
      </c>
      <c r="D287" s="0" t="s">
        <v>1158</v>
      </c>
    </row>
    <row r="288" customFormat="false" ht="15.8" hidden="false" customHeight="true" outlineLevel="0" collapsed="false">
      <c r="A288" s="0" t="n">
        <v>287</v>
      </c>
      <c r="B288" s="0" t="n">
        <v>10.65</v>
      </c>
      <c r="C288" s="0" t="s">
        <v>203</v>
      </c>
      <c r="D288" s="0" t="s">
        <v>1159</v>
      </c>
    </row>
    <row r="289" customFormat="false" ht="15.8" hidden="false" customHeight="true" outlineLevel="0" collapsed="false">
      <c r="A289" s="0" t="n">
        <v>288</v>
      </c>
      <c r="B289" s="0" t="n">
        <v>11.05</v>
      </c>
      <c r="C289" s="0" t="s">
        <v>166</v>
      </c>
      <c r="D289" s="0" t="s">
        <v>960</v>
      </c>
    </row>
    <row r="290" customFormat="false" ht="15.8" hidden="false" customHeight="true" outlineLevel="0" collapsed="false">
      <c r="A290" s="0" t="n">
        <v>289</v>
      </c>
      <c r="B290" s="0" t="n">
        <v>169.6</v>
      </c>
      <c r="C290" s="0" t="s">
        <v>203</v>
      </c>
      <c r="D290" s="0" t="s">
        <v>1160</v>
      </c>
    </row>
    <row r="291" customFormat="false" ht="15.8" hidden="false" customHeight="true" outlineLevel="0" collapsed="false">
      <c r="A291" s="0" t="n">
        <v>290</v>
      </c>
      <c r="B291" s="0" t="n">
        <v>152.23</v>
      </c>
      <c r="C291" s="0" t="s">
        <v>203</v>
      </c>
      <c r="D291" s="0" t="s">
        <v>1161</v>
      </c>
    </row>
    <row r="292" customFormat="false" ht="15.8" hidden="false" customHeight="true" outlineLevel="0" collapsed="false">
      <c r="A292" s="0" t="n">
        <v>291</v>
      </c>
      <c r="B292" s="0" t="n">
        <v>2344.36</v>
      </c>
      <c r="C292" s="0" t="s">
        <v>203</v>
      </c>
      <c r="D292" s="0" t="s">
        <v>1162</v>
      </c>
    </row>
    <row r="293" customFormat="false" ht="15.8" hidden="false" customHeight="true" outlineLevel="0" collapsed="false">
      <c r="A293" s="0" t="n">
        <v>292</v>
      </c>
      <c r="B293" s="0" t="n">
        <v>913.3</v>
      </c>
      <c r="C293" s="0" t="s">
        <v>203</v>
      </c>
      <c r="D293" s="0" t="s">
        <v>1163</v>
      </c>
    </row>
    <row r="294" customFormat="false" ht="15.8" hidden="false" customHeight="true" outlineLevel="0" collapsed="false">
      <c r="A294" s="0" t="n">
        <v>293</v>
      </c>
      <c r="B294" s="0" t="n">
        <v>736.15</v>
      </c>
      <c r="C294" s="0" t="s">
        <v>203</v>
      </c>
      <c r="D294" s="0" t="s">
        <v>1164</v>
      </c>
    </row>
    <row r="295" customFormat="false" ht="15.8" hidden="false" customHeight="true" outlineLevel="0" collapsed="false">
      <c r="A295" s="0" t="n">
        <v>294</v>
      </c>
      <c r="B295" s="0" t="n">
        <v>1022.43</v>
      </c>
      <c r="C295" s="0" t="s">
        <v>203</v>
      </c>
      <c r="D295" s="0" t="s">
        <v>1165</v>
      </c>
    </row>
    <row r="296" customFormat="false" ht="15.8" hidden="false" customHeight="true" outlineLevel="0" collapsed="false">
      <c r="A296" s="0" t="n">
        <v>295</v>
      </c>
      <c r="B296" s="0" t="n">
        <v>354.74</v>
      </c>
      <c r="C296" s="0" t="s">
        <v>221</v>
      </c>
      <c r="D296" s="0" t="s">
        <v>1166</v>
      </c>
    </row>
    <row r="297" customFormat="false" ht="15.8" hidden="false" customHeight="true" outlineLevel="0" collapsed="false">
      <c r="A297" s="0" t="n">
        <v>296</v>
      </c>
      <c r="B297" s="0" t="n">
        <v>265.31</v>
      </c>
      <c r="C297" s="0" t="s">
        <v>221</v>
      </c>
      <c r="D297" s="0" t="s">
        <v>1167</v>
      </c>
    </row>
    <row r="298" customFormat="false" ht="15.8" hidden="false" customHeight="true" outlineLevel="0" collapsed="false">
      <c r="A298" s="0" t="n">
        <v>297</v>
      </c>
      <c r="B298" s="0" t="n">
        <v>16.57</v>
      </c>
      <c r="C298" s="0" t="s">
        <v>221</v>
      </c>
      <c r="D298" s="0" t="s">
        <v>1168</v>
      </c>
    </row>
    <row r="299" customFormat="false" ht="15.8" hidden="false" customHeight="true" outlineLevel="0" collapsed="false">
      <c r="A299" s="0" t="n">
        <v>298</v>
      </c>
      <c r="B299" s="0" t="n">
        <v>20152.54</v>
      </c>
      <c r="C299" s="0" t="s">
        <v>203</v>
      </c>
      <c r="D299" s="0" t="s">
        <v>1169</v>
      </c>
    </row>
    <row r="300" customFormat="false" ht="15.8" hidden="false" customHeight="true" outlineLevel="0" collapsed="false">
      <c r="A300" s="0" t="n">
        <v>299</v>
      </c>
      <c r="B300" s="0" t="n">
        <v>27.6</v>
      </c>
      <c r="C300" s="0" t="s">
        <v>166</v>
      </c>
      <c r="D300" s="0" t="s">
        <v>1170</v>
      </c>
    </row>
    <row r="301" customFormat="false" ht="15.8" hidden="false" customHeight="true" outlineLevel="0" collapsed="false">
      <c r="A301" s="0" t="n">
        <v>300</v>
      </c>
      <c r="B301" s="0" t="n">
        <v>17.94</v>
      </c>
      <c r="C301" s="0" t="s">
        <v>166</v>
      </c>
      <c r="D301" s="0" t="s">
        <v>1171</v>
      </c>
    </row>
    <row r="302" customFormat="false" ht="15.8" hidden="false" customHeight="true" outlineLevel="0" collapsed="false">
      <c r="A302" s="0" t="n">
        <v>301</v>
      </c>
      <c r="B302" s="0" t="n">
        <v>20.79</v>
      </c>
      <c r="C302" s="0" t="s">
        <v>166</v>
      </c>
      <c r="D302" s="0" t="s">
        <v>1172</v>
      </c>
    </row>
    <row r="303" customFormat="false" ht="15.8" hidden="false" customHeight="true" outlineLevel="0" collapsed="false">
      <c r="A303" s="0" t="n">
        <v>302</v>
      </c>
      <c r="B303" s="0" t="n">
        <v>4582.81</v>
      </c>
      <c r="C303" s="0" t="s">
        <v>203</v>
      </c>
      <c r="D303" s="0" t="s">
        <v>1173</v>
      </c>
    </row>
    <row r="304" customFormat="false" ht="15.8" hidden="false" customHeight="true" outlineLevel="0" collapsed="false">
      <c r="A304" s="0" t="n">
        <v>303</v>
      </c>
      <c r="B304" s="0" t="n">
        <v>22.64</v>
      </c>
      <c r="C304" s="0" t="s">
        <v>203</v>
      </c>
      <c r="D304" s="0" t="s">
        <v>1174</v>
      </c>
    </row>
    <row r="305" customFormat="false" ht="15.8" hidden="false" customHeight="true" outlineLevel="0" collapsed="false">
      <c r="A305" s="0" t="n">
        <v>304</v>
      </c>
      <c r="B305" s="0" t="n">
        <v>81.86</v>
      </c>
      <c r="C305" s="0" t="s">
        <v>203</v>
      </c>
      <c r="D305" s="0" t="s">
        <v>1175</v>
      </c>
    </row>
    <row r="306" customFormat="false" ht="15.8" hidden="false" customHeight="true" outlineLevel="0" collapsed="false">
      <c r="A306" s="0" t="n">
        <v>305</v>
      </c>
      <c r="B306" s="0" t="n">
        <v>30.26</v>
      </c>
      <c r="C306" s="0" t="s">
        <v>203</v>
      </c>
      <c r="D306" s="0" t="s">
        <v>1176</v>
      </c>
    </row>
    <row r="307" customFormat="false" ht="15.8" hidden="false" customHeight="true" outlineLevel="0" collapsed="false">
      <c r="A307" s="0" t="n">
        <v>306</v>
      </c>
      <c r="B307" s="0" t="n">
        <v>27.68</v>
      </c>
      <c r="C307" s="0" t="s">
        <v>203</v>
      </c>
      <c r="D307" s="0" t="s">
        <v>1177</v>
      </c>
    </row>
    <row r="308" customFormat="false" ht="15.8" hidden="false" customHeight="true" outlineLevel="0" collapsed="false">
      <c r="A308" s="0" t="n">
        <v>307</v>
      </c>
      <c r="B308" s="0" t="n">
        <v>19.23</v>
      </c>
      <c r="C308" s="0" t="s">
        <v>166</v>
      </c>
      <c r="D308" s="0" t="s">
        <v>1178</v>
      </c>
    </row>
    <row r="309" customFormat="false" ht="15.8" hidden="false" customHeight="true" outlineLevel="0" collapsed="false">
      <c r="A309" s="0" t="n">
        <v>308</v>
      </c>
      <c r="B309" s="0" t="n">
        <v>20.24</v>
      </c>
      <c r="C309" s="0" t="s">
        <v>203</v>
      </c>
      <c r="D309" s="0" t="s">
        <v>1179</v>
      </c>
    </row>
    <row r="310" customFormat="false" ht="15.8" hidden="false" customHeight="true" outlineLevel="0" collapsed="false">
      <c r="A310" s="0" t="n">
        <v>309</v>
      </c>
      <c r="B310" s="0" t="n">
        <v>20.38</v>
      </c>
      <c r="C310" s="0" t="s">
        <v>203</v>
      </c>
      <c r="D310" s="0" t="s">
        <v>1180</v>
      </c>
    </row>
    <row r="311" customFormat="false" ht="15.8" hidden="false" customHeight="true" outlineLevel="0" collapsed="false">
      <c r="A311" s="0" t="n">
        <v>310</v>
      </c>
      <c r="B311" s="0" t="n">
        <v>3058.37</v>
      </c>
      <c r="C311" s="0" t="s">
        <v>203</v>
      </c>
      <c r="D311" s="0" t="s">
        <v>1181</v>
      </c>
    </row>
    <row r="312" customFormat="false" ht="15.8" hidden="false" customHeight="true" outlineLevel="0" collapsed="false">
      <c r="A312" s="0" t="n">
        <v>311</v>
      </c>
      <c r="B312" s="0" t="n">
        <v>7.91</v>
      </c>
      <c r="C312" s="0" t="s">
        <v>203</v>
      </c>
      <c r="D312" s="0" t="s">
        <v>1182</v>
      </c>
    </row>
    <row r="313" customFormat="false" ht="15.8" hidden="false" customHeight="true" outlineLevel="0" collapsed="false">
      <c r="A313" s="0" t="n">
        <v>312</v>
      </c>
      <c r="B313" s="0" t="n">
        <v>30.85</v>
      </c>
      <c r="C313" s="0" t="s">
        <v>166</v>
      </c>
      <c r="D313" s="0" t="s">
        <v>1183</v>
      </c>
    </row>
    <row r="314" customFormat="false" ht="15.8" hidden="false" customHeight="true" outlineLevel="0" collapsed="false">
      <c r="A314" s="0" t="n">
        <v>313</v>
      </c>
      <c r="B314" s="0" t="n">
        <v>57.63</v>
      </c>
      <c r="C314" s="0" t="s">
        <v>203</v>
      </c>
      <c r="D314" s="0" t="s">
        <v>1184</v>
      </c>
    </row>
    <row r="315" customFormat="false" ht="15.8" hidden="false" customHeight="true" outlineLevel="0" collapsed="false">
      <c r="A315" s="0" t="n">
        <v>314</v>
      </c>
      <c r="B315" s="0" t="n">
        <v>13.82</v>
      </c>
      <c r="C315" s="0" t="s">
        <v>203</v>
      </c>
      <c r="D315" s="0" t="s">
        <v>1185</v>
      </c>
    </row>
    <row r="316" customFormat="false" ht="15.8" hidden="false" customHeight="true" outlineLevel="0" collapsed="false">
      <c r="A316" s="0" t="n">
        <v>315</v>
      </c>
      <c r="B316" s="0" t="n">
        <v>105.91</v>
      </c>
      <c r="C316" s="0" t="s">
        <v>203</v>
      </c>
      <c r="D316" s="0" t="s">
        <v>1186</v>
      </c>
    </row>
    <row r="317" customFormat="false" ht="15.8" hidden="false" customHeight="true" outlineLevel="0" collapsed="false">
      <c r="A317" s="0" t="n">
        <v>316</v>
      </c>
      <c r="B317" s="0" t="n">
        <v>105.91</v>
      </c>
      <c r="C317" s="0" t="s">
        <v>203</v>
      </c>
      <c r="D317" s="0" t="s">
        <v>1187</v>
      </c>
    </row>
    <row r="318" customFormat="false" ht="15.8" hidden="false" customHeight="true" outlineLevel="0" collapsed="false">
      <c r="A318" s="0" t="n">
        <v>317</v>
      </c>
      <c r="B318" s="0" t="n">
        <v>189.91</v>
      </c>
      <c r="C318" s="0" t="s">
        <v>203</v>
      </c>
      <c r="D318" s="0" t="s">
        <v>1188</v>
      </c>
    </row>
    <row r="319" customFormat="false" ht="15.8" hidden="false" customHeight="true" outlineLevel="0" collapsed="false">
      <c r="A319" s="0" t="n">
        <v>318</v>
      </c>
      <c r="B319" s="0" t="n">
        <v>11.32</v>
      </c>
      <c r="C319" s="0" t="s">
        <v>203</v>
      </c>
      <c r="D319" s="0" t="s">
        <v>1189</v>
      </c>
    </row>
    <row r="320" customFormat="false" ht="15.8" hidden="false" customHeight="true" outlineLevel="0" collapsed="false">
      <c r="A320" s="0" t="n">
        <v>319</v>
      </c>
      <c r="B320" s="0" t="n">
        <v>320.19</v>
      </c>
      <c r="C320" s="0" t="s">
        <v>203</v>
      </c>
      <c r="D320" s="0" t="s">
        <v>1190</v>
      </c>
    </row>
    <row r="321" customFormat="false" ht="15.8" hidden="false" customHeight="true" outlineLevel="0" collapsed="false">
      <c r="A321" s="0" t="n">
        <v>320</v>
      </c>
      <c r="B321" s="0" t="n">
        <v>1926.14</v>
      </c>
      <c r="C321" s="0" t="s">
        <v>203</v>
      </c>
      <c r="D321" s="0" t="s">
        <v>1191</v>
      </c>
    </row>
    <row r="322" customFormat="false" ht="15.8" hidden="false" customHeight="true" outlineLevel="0" collapsed="false">
      <c r="A322" s="0" t="n">
        <v>321</v>
      </c>
      <c r="B322" s="0" t="n">
        <v>1814.04</v>
      </c>
      <c r="C322" s="0" t="s">
        <v>203</v>
      </c>
      <c r="D322" s="0" t="s">
        <v>1192</v>
      </c>
    </row>
    <row r="323" customFormat="false" ht="15.8" hidden="false" customHeight="true" outlineLevel="0" collapsed="false">
      <c r="A323" s="0" t="n">
        <v>322</v>
      </c>
      <c r="B323" s="0" t="n">
        <v>1681.56</v>
      </c>
      <c r="C323" s="0" t="s">
        <v>203</v>
      </c>
      <c r="D323" s="0" t="s">
        <v>1193</v>
      </c>
    </row>
    <row r="324" customFormat="false" ht="15.8" hidden="false" customHeight="true" outlineLevel="0" collapsed="false">
      <c r="A324" s="0" t="n">
        <v>323</v>
      </c>
      <c r="B324" s="0" t="n">
        <v>1406.4</v>
      </c>
      <c r="C324" s="0" t="s">
        <v>203</v>
      </c>
      <c r="D324" s="0" t="s">
        <v>1194</v>
      </c>
    </row>
    <row r="325" customFormat="false" ht="15.8" hidden="false" customHeight="true" outlineLevel="0" collapsed="false">
      <c r="A325" s="0" t="n">
        <v>324</v>
      </c>
      <c r="B325" s="0" t="n">
        <v>1163.28</v>
      </c>
      <c r="C325" s="0" t="s">
        <v>221</v>
      </c>
      <c r="D325" s="0" t="s">
        <v>1195</v>
      </c>
    </row>
    <row r="326" customFormat="false" ht="15.8" hidden="false" customHeight="true" outlineLevel="0" collapsed="false">
      <c r="A326" s="0" t="n">
        <v>325</v>
      </c>
      <c r="B326" s="0" t="n">
        <v>2183.7</v>
      </c>
      <c r="C326" s="0" t="s">
        <v>203</v>
      </c>
      <c r="D326" s="0" t="s">
        <v>1196</v>
      </c>
    </row>
    <row r="327" customFormat="false" ht="15.8" hidden="false" customHeight="true" outlineLevel="0" collapsed="false">
      <c r="A327" s="0" t="n">
        <v>326</v>
      </c>
      <c r="B327" s="0" t="n">
        <v>685.26</v>
      </c>
      <c r="C327" s="0" t="s">
        <v>221</v>
      </c>
      <c r="D327" s="0" t="s">
        <v>1197</v>
      </c>
    </row>
    <row r="328" customFormat="false" ht="15.8" hidden="false" customHeight="true" outlineLevel="0" collapsed="false">
      <c r="A328" s="0" t="n">
        <v>327</v>
      </c>
      <c r="B328" s="0" t="n">
        <v>1218.78</v>
      </c>
      <c r="C328" s="0" t="s">
        <v>221</v>
      </c>
      <c r="D328" s="0" t="s">
        <v>1198</v>
      </c>
    </row>
    <row r="329" customFormat="false" ht="15.8" hidden="false" customHeight="true" outlineLevel="0" collapsed="false">
      <c r="A329" s="0" t="n">
        <v>328</v>
      </c>
      <c r="B329" s="0" t="n">
        <v>569.17</v>
      </c>
      <c r="C329" s="0" t="s">
        <v>221</v>
      </c>
      <c r="D329" s="0" t="s">
        <v>1199</v>
      </c>
    </row>
    <row r="330" customFormat="false" ht="15.8" hidden="false" customHeight="true" outlineLevel="0" collapsed="false">
      <c r="A330" s="0" t="n">
        <v>329</v>
      </c>
      <c r="B330" s="0" t="n">
        <v>899.15</v>
      </c>
      <c r="C330" s="0" t="s">
        <v>221</v>
      </c>
      <c r="D330" s="0" t="s">
        <v>1200</v>
      </c>
    </row>
    <row r="331" customFormat="false" ht="15.8" hidden="false" customHeight="true" outlineLevel="0" collapsed="false">
      <c r="A331" s="0" t="n">
        <v>330</v>
      </c>
      <c r="B331" s="0" t="n">
        <v>2941.57</v>
      </c>
      <c r="C331" s="0" t="s">
        <v>203</v>
      </c>
      <c r="D331" s="0" t="s">
        <v>1201</v>
      </c>
    </row>
    <row r="332" customFormat="false" ht="15.8" hidden="false" customHeight="true" outlineLevel="0" collapsed="false">
      <c r="A332" s="0" t="n">
        <v>331</v>
      </c>
      <c r="B332" s="0" t="n">
        <v>2753.8</v>
      </c>
      <c r="C332" s="0" t="s">
        <v>203</v>
      </c>
      <c r="D332" s="0" t="s">
        <v>1202</v>
      </c>
    </row>
    <row r="333" customFormat="false" ht="15.8" hidden="false" customHeight="true" outlineLevel="0" collapsed="false">
      <c r="A333" s="0" t="n">
        <v>332</v>
      </c>
      <c r="B333" s="0" t="n">
        <v>2686.27</v>
      </c>
      <c r="C333" s="0" t="s">
        <v>203</v>
      </c>
      <c r="D333" s="0" t="s">
        <v>1203</v>
      </c>
    </row>
    <row r="334" customFormat="false" ht="15.8" hidden="false" customHeight="true" outlineLevel="0" collapsed="false">
      <c r="A334" s="0" t="n">
        <v>333</v>
      </c>
      <c r="B334" s="0" t="n">
        <v>1160.81</v>
      </c>
      <c r="C334" s="0" t="s">
        <v>203</v>
      </c>
      <c r="D334" s="0" t="s">
        <v>1204</v>
      </c>
    </row>
    <row r="335" customFormat="false" ht="15.8" hidden="false" customHeight="true" outlineLevel="0" collapsed="false">
      <c r="A335" s="0" t="n">
        <v>334</v>
      </c>
      <c r="B335" s="0" t="n">
        <v>1781.25</v>
      </c>
      <c r="C335" s="0" t="s">
        <v>203</v>
      </c>
      <c r="D335" s="0" t="s">
        <v>1205</v>
      </c>
    </row>
    <row r="336" customFormat="false" ht="15.8" hidden="false" customHeight="true" outlineLevel="0" collapsed="false">
      <c r="A336" s="0" t="n">
        <v>335</v>
      </c>
      <c r="B336" s="0" t="n">
        <v>1273.06</v>
      </c>
      <c r="C336" s="0" t="s">
        <v>203</v>
      </c>
      <c r="D336" s="0" t="s">
        <v>1206</v>
      </c>
    </row>
    <row r="337" customFormat="false" ht="15.8" hidden="false" customHeight="true" outlineLevel="0" collapsed="false">
      <c r="A337" s="0" t="n">
        <v>336</v>
      </c>
      <c r="B337" s="0" t="n">
        <v>1238.66</v>
      </c>
      <c r="C337" s="0" t="s">
        <v>203</v>
      </c>
      <c r="D337" s="0" t="s">
        <v>1207</v>
      </c>
    </row>
    <row r="338" customFormat="false" ht="15.8" hidden="false" customHeight="true" outlineLevel="0" collapsed="false">
      <c r="A338" s="0" t="n">
        <v>337</v>
      </c>
      <c r="B338" s="0" t="n">
        <v>8570.38</v>
      </c>
      <c r="C338" s="0" t="s">
        <v>203</v>
      </c>
      <c r="D338" s="0" t="s">
        <v>1208</v>
      </c>
    </row>
    <row r="339" customFormat="false" ht="15.8" hidden="false" customHeight="true" outlineLevel="0" collapsed="false">
      <c r="A339" s="0" t="n">
        <v>338</v>
      </c>
      <c r="B339" s="0" t="n">
        <v>494.55</v>
      </c>
      <c r="C339" s="0" t="s">
        <v>221</v>
      </c>
      <c r="D339" s="0" t="s">
        <v>1209</v>
      </c>
    </row>
    <row r="340" customFormat="false" ht="15.8" hidden="false" customHeight="true" outlineLevel="0" collapsed="false">
      <c r="A340" s="0" t="n">
        <v>339</v>
      </c>
      <c r="B340" s="0" t="n">
        <v>346.47</v>
      </c>
      <c r="C340" s="0" t="s">
        <v>221</v>
      </c>
      <c r="D340" s="0" t="s">
        <v>1210</v>
      </c>
    </row>
    <row r="341" customFormat="false" ht="15.8" hidden="false" customHeight="true" outlineLevel="0" collapsed="false">
      <c r="A341" s="0" t="n">
        <v>340</v>
      </c>
      <c r="B341" s="0" t="n">
        <v>2.34</v>
      </c>
      <c r="C341" s="0" t="s">
        <v>166</v>
      </c>
      <c r="D341" s="0" t="s">
        <v>1211</v>
      </c>
    </row>
    <row r="342" customFormat="false" ht="15.8" hidden="false" customHeight="true" outlineLevel="0" collapsed="false">
      <c r="A342" s="0" t="n">
        <v>341</v>
      </c>
      <c r="B342" s="0" t="n">
        <v>141.87</v>
      </c>
      <c r="C342" s="0" t="s">
        <v>221</v>
      </c>
      <c r="D342" s="0" t="s">
        <v>1212</v>
      </c>
    </row>
    <row r="343" customFormat="false" ht="15.8" hidden="false" customHeight="true" outlineLevel="0" collapsed="false">
      <c r="A343" s="0" t="n">
        <v>342</v>
      </c>
      <c r="B343" s="0" t="n">
        <v>10.5</v>
      </c>
      <c r="C343" s="0" t="s">
        <v>166</v>
      </c>
      <c r="D343" s="0" t="s">
        <v>1213</v>
      </c>
    </row>
    <row r="344" customFormat="false" ht="15.8" hidden="false" customHeight="true" outlineLevel="0" collapsed="false">
      <c r="A344" s="0" t="n">
        <v>343</v>
      </c>
      <c r="B344" s="0" t="n">
        <v>4.77</v>
      </c>
      <c r="C344" s="0" t="s">
        <v>221</v>
      </c>
      <c r="D344" s="0" t="s">
        <v>1214</v>
      </c>
    </row>
    <row r="345" customFormat="false" ht="15.8" hidden="false" customHeight="true" outlineLevel="0" collapsed="false">
      <c r="A345" s="0" t="n">
        <v>344</v>
      </c>
      <c r="B345" s="0" t="n">
        <v>86.04</v>
      </c>
      <c r="C345" s="0" t="s">
        <v>221</v>
      </c>
      <c r="D345" s="0" t="s">
        <v>1215</v>
      </c>
    </row>
    <row r="346" customFormat="false" ht="15.8" hidden="false" customHeight="true" outlineLevel="0" collapsed="false">
      <c r="A346" s="0" t="n">
        <v>345</v>
      </c>
      <c r="B346" s="0" t="n">
        <v>86.03</v>
      </c>
      <c r="C346" s="0" t="s">
        <v>221</v>
      </c>
      <c r="D346" s="0" t="s">
        <v>1216</v>
      </c>
    </row>
    <row r="347" customFormat="false" ht="15.8" hidden="false" customHeight="true" outlineLevel="0" collapsed="false">
      <c r="A347" s="0" t="n">
        <v>346</v>
      </c>
      <c r="B347" s="0" t="n">
        <v>78.47</v>
      </c>
      <c r="C347" s="0" t="s">
        <v>221</v>
      </c>
      <c r="D347" s="0" t="s">
        <v>1217</v>
      </c>
    </row>
    <row r="348" customFormat="false" ht="15.8" hidden="false" customHeight="true" outlineLevel="0" collapsed="false">
      <c r="A348" s="0" t="n">
        <v>347</v>
      </c>
      <c r="B348" s="0" t="n">
        <v>54.07</v>
      </c>
      <c r="C348" s="0" t="s">
        <v>246</v>
      </c>
      <c r="D348" s="0" t="s">
        <v>590</v>
      </c>
    </row>
    <row r="349" customFormat="false" ht="15.8" hidden="false" customHeight="true" outlineLevel="0" collapsed="false">
      <c r="A349" s="0" t="n">
        <v>348</v>
      </c>
      <c r="B349" s="0" t="e">
        <f aca="false"/>
        <v>#N/A</v>
      </c>
      <c r="C349" s="0" t="e">
        <f aca="false"/>
        <v>#N/A</v>
      </c>
      <c r="D349" s="0" t="e">
        <f aca="false"/>
        <v>#N/A</v>
      </c>
    </row>
    <row r="350" customFormat="false" ht="15.8" hidden="false" customHeight="true" outlineLevel="0" collapsed="false">
      <c r="A350" s="0" t="n">
        <v>349</v>
      </c>
      <c r="B350" s="0" t="n">
        <v>1673.55</v>
      </c>
      <c r="C350" s="0" t="s">
        <v>203</v>
      </c>
      <c r="D350" s="0" t="s">
        <v>1218</v>
      </c>
    </row>
    <row r="351" customFormat="false" ht="15.8" hidden="false" customHeight="true" outlineLevel="0" collapsed="false">
      <c r="A351" s="0" t="n">
        <v>350</v>
      </c>
      <c r="B351" s="0" t="e">
        <f aca="false"/>
        <v>#N/A</v>
      </c>
      <c r="C351" s="0" t="e">
        <f aca="false"/>
        <v>#N/A</v>
      </c>
      <c r="D351" s="0" t="e">
        <f aca="false"/>
        <v>#N/A</v>
      </c>
    </row>
    <row r="352" customFormat="false" ht="15.8" hidden="false" customHeight="true" outlineLevel="0" collapsed="false">
      <c r="A352" s="0" t="n">
        <v>351</v>
      </c>
      <c r="B352" s="0" t="e">
        <f aca="false"/>
        <v>#N/A</v>
      </c>
      <c r="C352" s="0" t="e">
        <f aca="false"/>
        <v>#N/A</v>
      </c>
      <c r="D352" s="0" t="e">
        <f aca="false"/>
        <v>#N/A</v>
      </c>
    </row>
    <row r="353" customFormat="false" ht="15.8" hidden="false" customHeight="true" outlineLevel="0" collapsed="false">
      <c r="A353" s="0" t="n">
        <v>352</v>
      </c>
      <c r="B353" s="0" t="n">
        <v>66.66</v>
      </c>
      <c r="C353" s="0" t="s">
        <v>203</v>
      </c>
      <c r="D353" s="0" t="s">
        <v>1219</v>
      </c>
    </row>
    <row r="354" customFormat="false" ht="15.8" hidden="false" customHeight="true" outlineLevel="0" collapsed="false">
      <c r="A354" s="0" t="n">
        <v>353</v>
      </c>
      <c r="B354" s="0" t="n">
        <v>71.73</v>
      </c>
      <c r="C354" s="0" t="s">
        <v>203</v>
      </c>
      <c r="D354" s="0" t="s">
        <v>1220</v>
      </c>
    </row>
    <row r="355" customFormat="false" ht="15.8" hidden="false" customHeight="true" outlineLevel="0" collapsed="false">
      <c r="A355" s="0" t="n">
        <v>354</v>
      </c>
      <c r="B355" s="0" t="n">
        <v>719.95</v>
      </c>
      <c r="C355" s="0" t="s">
        <v>203</v>
      </c>
      <c r="D355" s="0" t="s">
        <v>1221</v>
      </c>
    </row>
    <row r="356" customFormat="false" ht="15.8" hidden="false" customHeight="true" outlineLevel="0" collapsed="false">
      <c r="A356" s="0" t="n">
        <v>355</v>
      </c>
      <c r="B356" s="0" t="n">
        <v>47.82</v>
      </c>
      <c r="C356" s="0" t="s">
        <v>203</v>
      </c>
      <c r="D356" s="0" t="s">
        <v>1222</v>
      </c>
    </row>
    <row r="357" customFormat="false" ht="15.8" hidden="false" customHeight="true" outlineLevel="0" collapsed="false">
      <c r="A357" s="0" t="n">
        <v>356</v>
      </c>
      <c r="B357" s="0" t="n">
        <v>129.11</v>
      </c>
      <c r="C357" s="0" t="s">
        <v>203</v>
      </c>
      <c r="D357" s="0" t="s">
        <v>1223</v>
      </c>
    </row>
    <row r="358" customFormat="false" ht="15.8" hidden="false" customHeight="true" outlineLevel="0" collapsed="false">
      <c r="A358" s="0" t="n">
        <v>357</v>
      </c>
      <c r="B358" s="0" t="n">
        <v>330.37</v>
      </c>
      <c r="C358" s="0" t="s">
        <v>203</v>
      </c>
      <c r="D358" s="0" t="s">
        <v>1224</v>
      </c>
    </row>
    <row r="359" customFormat="false" ht="15.8" hidden="false" customHeight="true" outlineLevel="0" collapsed="false">
      <c r="A359" s="0" t="n">
        <v>358</v>
      </c>
      <c r="B359" s="0" t="n">
        <v>167.32</v>
      </c>
      <c r="C359" s="0" t="s">
        <v>203</v>
      </c>
      <c r="D359" s="0" t="s">
        <v>1225</v>
      </c>
    </row>
    <row r="360" customFormat="false" ht="15.8" hidden="false" customHeight="true" outlineLevel="0" collapsed="false">
      <c r="A360" s="0" t="n">
        <v>359</v>
      </c>
      <c r="B360" s="0" t="n">
        <v>900.16</v>
      </c>
      <c r="C360" s="0" t="s">
        <v>203</v>
      </c>
      <c r="D360" s="0" t="s">
        <v>1226</v>
      </c>
    </row>
    <row r="361" customFormat="false" ht="15.8" hidden="false" customHeight="true" outlineLevel="0" collapsed="false">
      <c r="A361" s="0" t="n">
        <v>360</v>
      </c>
      <c r="B361" s="0" t="n">
        <v>23.91</v>
      </c>
      <c r="C361" s="0" t="s">
        <v>221</v>
      </c>
      <c r="D361" s="0" t="s">
        <v>1227</v>
      </c>
    </row>
    <row r="362" customFormat="false" ht="15.8" hidden="false" customHeight="true" outlineLevel="0" collapsed="false">
      <c r="A362" s="0" t="n">
        <v>361</v>
      </c>
      <c r="B362" s="0" t="n">
        <v>1120.67</v>
      </c>
      <c r="C362" s="0" t="s">
        <v>203</v>
      </c>
      <c r="D362" s="0" t="s">
        <v>1228</v>
      </c>
    </row>
    <row r="363" customFormat="false" ht="15.8" hidden="false" customHeight="true" outlineLevel="0" collapsed="false">
      <c r="A363" s="0" t="n">
        <v>362</v>
      </c>
      <c r="B363" s="0" t="n">
        <v>214.85</v>
      </c>
      <c r="C363" s="0" t="s">
        <v>203</v>
      </c>
      <c r="D363" s="0" t="s">
        <v>1229</v>
      </c>
    </row>
    <row r="364" customFormat="false" ht="15.8" hidden="false" customHeight="true" outlineLevel="0" collapsed="false">
      <c r="A364" s="0" t="n">
        <v>363</v>
      </c>
      <c r="B364" s="0" t="n">
        <v>124.11</v>
      </c>
      <c r="C364" s="0" t="s">
        <v>203</v>
      </c>
      <c r="D364" s="0" t="s">
        <v>1230</v>
      </c>
    </row>
    <row r="365" customFormat="false" ht="15.8" hidden="false" customHeight="true" outlineLevel="0" collapsed="false">
      <c r="A365" s="0" t="n">
        <v>364</v>
      </c>
      <c r="B365" s="0" t="n">
        <v>479.54</v>
      </c>
      <c r="C365" s="0" t="s">
        <v>203</v>
      </c>
      <c r="D365" s="0" t="s">
        <v>1231</v>
      </c>
    </row>
    <row r="366" customFormat="false" ht="15.8" hidden="false" customHeight="true" outlineLevel="0" collapsed="false">
      <c r="A366" s="0" t="n">
        <v>365</v>
      </c>
      <c r="B366" s="0" t="n">
        <v>353.06</v>
      </c>
      <c r="C366" s="0" t="s">
        <v>203</v>
      </c>
      <c r="D366" s="0" t="s">
        <v>1232</v>
      </c>
    </row>
    <row r="367" customFormat="false" ht="15.8" hidden="false" customHeight="true" outlineLevel="0" collapsed="false">
      <c r="A367" s="0" t="n">
        <v>366</v>
      </c>
      <c r="B367" s="0" t="n">
        <v>428.76</v>
      </c>
      <c r="C367" s="0" t="s">
        <v>203</v>
      </c>
      <c r="D367" s="0" t="s">
        <v>1233</v>
      </c>
    </row>
    <row r="368" customFormat="false" ht="15.8" hidden="false" customHeight="true" outlineLevel="0" collapsed="false">
      <c r="A368" s="0" t="n">
        <v>367</v>
      </c>
      <c r="B368" s="0" t="n">
        <v>86.14</v>
      </c>
      <c r="C368" s="0" t="s">
        <v>203</v>
      </c>
      <c r="D368" s="0" t="s">
        <v>1234</v>
      </c>
    </row>
    <row r="369" customFormat="false" ht="15.8" hidden="false" customHeight="true" outlineLevel="0" collapsed="false">
      <c r="A369" s="0" t="n">
        <v>368</v>
      </c>
      <c r="B369" s="0" t="n">
        <v>39.48</v>
      </c>
      <c r="C369" s="0" t="s">
        <v>221</v>
      </c>
      <c r="D369" s="0" t="s">
        <v>1235</v>
      </c>
    </row>
    <row r="370" customFormat="false" ht="15.8" hidden="false" customHeight="true" outlineLevel="0" collapsed="false">
      <c r="A370" s="0" t="n">
        <v>369</v>
      </c>
      <c r="B370" s="0" t="n">
        <v>259.82</v>
      </c>
      <c r="C370" s="0" t="s">
        <v>203</v>
      </c>
      <c r="D370" s="0" t="s">
        <v>1058</v>
      </c>
    </row>
    <row r="371" customFormat="false" ht="15.8" hidden="false" customHeight="true" outlineLevel="0" collapsed="false">
      <c r="A371" s="0" t="n">
        <v>370</v>
      </c>
      <c r="B371" s="0" t="n">
        <v>5.22</v>
      </c>
      <c r="C371" s="0" t="s">
        <v>203</v>
      </c>
      <c r="D371" s="0" t="s">
        <v>1012</v>
      </c>
    </row>
    <row r="372" customFormat="false" ht="15.8" hidden="false" customHeight="true" outlineLevel="0" collapsed="false">
      <c r="A372" s="0" t="n">
        <v>371</v>
      </c>
      <c r="B372" s="0" t="n">
        <v>166.62</v>
      </c>
      <c r="C372" s="0" t="s">
        <v>203</v>
      </c>
      <c r="D372" s="0" t="s">
        <v>1236</v>
      </c>
    </row>
    <row r="373" customFormat="false" ht="15.8" hidden="false" customHeight="true" outlineLevel="0" collapsed="false">
      <c r="A373" s="0" t="n">
        <v>372</v>
      </c>
      <c r="B373" s="0" t="n">
        <v>93.96</v>
      </c>
      <c r="C373" s="0" t="s">
        <v>203</v>
      </c>
      <c r="D373" s="0" t="s">
        <v>1237</v>
      </c>
    </row>
    <row r="374" customFormat="false" ht="15.8" hidden="false" customHeight="true" outlineLevel="0" collapsed="false">
      <c r="A374" s="0" t="n">
        <v>373</v>
      </c>
      <c r="B374" s="0" t="n">
        <v>11.52</v>
      </c>
      <c r="C374" s="0" t="s">
        <v>203</v>
      </c>
      <c r="D374" s="0" t="s">
        <v>1238</v>
      </c>
    </row>
    <row r="375" customFormat="false" ht="15.8" hidden="false" customHeight="true" outlineLevel="0" collapsed="false">
      <c r="A375" s="0" t="n">
        <v>374</v>
      </c>
      <c r="B375" s="0" t="n">
        <v>270.29</v>
      </c>
      <c r="C375" s="0" t="s">
        <v>203</v>
      </c>
      <c r="D375" s="0" t="s">
        <v>1239</v>
      </c>
    </row>
    <row r="376" customFormat="false" ht="15.8" hidden="false" customHeight="true" outlineLevel="0" collapsed="false">
      <c r="A376" s="0" t="n">
        <v>375</v>
      </c>
      <c r="B376" s="0" t="n">
        <v>61.51</v>
      </c>
      <c r="C376" s="0" t="s">
        <v>203</v>
      </c>
      <c r="D376" s="0" t="s">
        <v>1240</v>
      </c>
    </row>
    <row r="377" customFormat="false" ht="15.8" hidden="false" customHeight="true" outlineLevel="0" collapsed="false">
      <c r="A377" s="0" t="n">
        <v>376</v>
      </c>
      <c r="B377" s="0" t="n">
        <v>795.35</v>
      </c>
      <c r="C377" s="0" t="s">
        <v>203</v>
      </c>
      <c r="D377" s="0" t="s">
        <v>1241</v>
      </c>
    </row>
    <row r="378" customFormat="false" ht="15.8" hidden="false" customHeight="true" outlineLevel="0" collapsed="false">
      <c r="A378" s="0" t="n">
        <v>377</v>
      </c>
      <c r="B378" s="0" t="n">
        <v>350.39</v>
      </c>
      <c r="C378" s="0" t="s">
        <v>221</v>
      </c>
      <c r="D378" s="0" t="s">
        <v>1242</v>
      </c>
    </row>
    <row r="379" customFormat="false" ht="15.8" hidden="false" customHeight="true" outlineLevel="0" collapsed="false">
      <c r="A379" s="0" t="n">
        <v>378</v>
      </c>
      <c r="B379" s="0" t="n">
        <v>66.47</v>
      </c>
      <c r="C379" s="0" t="s">
        <v>203</v>
      </c>
      <c r="D379" s="0" t="s">
        <v>1243</v>
      </c>
    </row>
    <row r="380" customFormat="false" ht="15.8" hidden="false" customHeight="true" outlineLevel="0" collapsed="false">
      <c r="A380" s="0" t="n">
        <v>379</v>
      </c>
      <c r="B380" s="0" t="n">
        <v>11.04</v>
      </c>
      <c r="C380" s="0" t="s">
        <v>203</v>
      </c>
      <c r="D380" s="0" t="s">
        <v>1244</v>
      </c>
    </row>
    <row r="381" customFormat="false" ht="15.8" hidden="false" customHeight="true" outlineLevel="0" collapsed="false">
      <c r="A381" s="0" t="n">
        <v>380</v>
      </c>
      <c r="B381" s="0" t="n">
        <v>12.03</v>
      </c>
      <c r="C381" s="0" t="s">
        <v>203</v>
      </c>
      <c r="D381" s="0" t="s">
        <v>1245</v>
      </c>
    </row>
    <row r="382" customFormat="false" ht="15.8" hidden="false" customHeight="true" outlineLevel="0" collapsed="false">
      <c r="A382" s="0" t="n">
        <v>381</v>
      </c>
      <c r="B382" s="0" t="n">
        <v>11.09</v>
      </c>
      <c r="C382" s="0" t="s">
        <v>203</v>
      </c>
      <c r="D382" s="0" t="s">
        <v>1246</v>
      </c>
    </row>
    <row r="383" customFormat="false" ht="15.8" hidden="false" customHeight="true" outlineLevel="0" collapsed="false">
      <c r="A383" s="0" t="n">
        <v>382</v>
      </c>
      <c r="B383" s="0" t="n">
        <v>29.2</v>
      </c>
      <c r="C383" s="0" t="s">
        <v>203</v>
      </c>
      <c r="D383" s="0" t="s">
        <v>1247</v>
      </c>
    </row>
    <row r="384" customFormat="false" ht="15.8" hidden="false" customHeight="true" outlineLevel="0" collapsed="false">
      <c r="A384" s="0" t="n">
        <v>383</v>
      </c>
      <c r="B384" s="0" t="n">
        <v>5.29</v>
      </c>
      <c r="C384" s="0" t="s">
        <v>203</v>
      </c>
      <c r="D384" s="0" t="s">
        <v>1248</v>
      </c>
    </row>
    <row r="385" customFormat="false" ht="15.8" hidden="false" customHeight="true" outlineLevel="0" collapsed="false">
      <c r="A385" s="0" t="n">
        <v>384</v>
      </c>
      <c r="B385" s="0" t="n">
        <v>104.51</v>
      </c>
      <c r="C385" s="0" t="s">
        <v>203</v>
      </c>
      <c r="D385" s="0" t="s">
        <v>1249</v>
      </c>
    </row>
    <row r="386" customFormat="false" ht="15.8" hidden="false" customHeight="true" outlineLevel="0" collapsed="false">
      <c r="A386" s="0" t="n">
        <v>385</v>
      </c>
      <c r="B386" s="0" t="n">
        <v>2827.75</v>
      </c>
      <c r="C386" s="0" t="s">
        <v>203</v>
      </c>
      <c r="D386" s="0" t="s">
        <v>1250</v>
      </c>
    </row>
    <row r="387" customFormat="false" ht="15.8" hidden="false" customHeight="true" outlineLevel="0" collapsed="false">
      <c r="A387" s="0" t="n">
        <v>386</v>
      </c>
      <c r="B387" s="0" t="n">
        <v>3.59</v>
      </c>
      <c r="C387" s="0" t="s">
        <v>203</v>
      </c>
      <c r="D387" s="0" t="s">
        <v>1251</v>
      </c>
    </row>
    <row r="388" customFormat="false" ht="15.8" hidden="false" customHeight="true" outlineLevel="0" collapsed="false">
      <c r="A388" s="0" t="n">
        <v>387</v>
      </c>
      <c r="B388" s="0" t="n">
        <v>5.56</v>
      </c>
      <c r="C388" s="0" t="s">
        <v>203</v>
      </c>
      <c r="D388" s="0" t="s">
        <v>1252</v>
      </c>
    </row>
    <row r="389" customFormat="false" ht="15.8" hidden="false" customHeight="true" outlineLevel="0" collapsed="false">
      <c r="A389" s="0" t="n">
        <v>388</v>
      </c>
      <c r="B389" s="0" t="n">
        <v>7.45</v>
      </c>
      <c r="C389" s="0" t="s">
        <v>203</v>
      </c>
      <c r="D389" s="0" t="s">
        <v>1253</v>
      </c>
    </row>
    <row r="390" customFormat="false" ht="15.8" hidden="false" customHeight="true" outlineLevel="0" collapsed="false">
      <c r="A390" s="0" t="n">
        <v>389</v>
      </c>
      <c r="B390" s="0" t="n">
        <v>22.89</v>
      </c>
      <c r="C390" s="0" t="s">
        <v>203</v>
      </c>
      <c r="D390" s="0" t="s">
        <v>1254</v>
      </c>
    </row>
    <row r="391" customFormat="false" ht="15.8" hidden="false" customHeight="true" outlineLevel="0" collapsed="false">
      <c r="A391" s="0" t="n">
        <v>390</v>
      </c>
      <c r="B391" s="0" t="n">
        <v>23.41</v>
      </c>
      <c r="C391" s="0" t="s">
        <v>203</v>
      </c>
      <c r="D391" s="0" t="s">
        <v>1255</v>
      </c>
    </row>
    <row r="392" customFormat="false" ht="15.8" hidden="false" customHeight="true" outlineLevel="0" collapsed="false">
      <c r="A392" s="0" t="n">
        <v>391</v>
      </c>
      <c r="B392" s="0" t="n">
        <v>15.52</v>
      </c>
      <c r="C392" s="0" t="s">
        <v>203</v>
      </c>
      <c r="D392" s="0" t="s">
        <v>1256</v>
      </c>
    </row>
    <row r="393" customFormat="false" ht="15.8" hidden="false" customHeight="true" outlineLevel="0" collapsed="false">
      <c r="A393" s="0" t="n">
        <v>392</v>
      </c>
      <c r="B393" s="0" t="n">
        <v>44.04</v>
      </c>
      <c r="C393" s="0" t="s">
        <v>203</v>
      </c>
      <c r="D393" s="0" t="s">
        <v>1257</v>
      </c>
    </row>
    <row r="394" customFormat="false" ht="15.8" hidden="false" customHeight="true" outlineLevel="0" collapsed="false">
      <c r="A394" s="0" t="n">
        <v>393</v>
      </c>
      <c r="B394" s="0" t="n">
        <v>62.88</v>
      </c>
      <c r="C394" s="0" t="s">
        <v>203</v>
      </c>
      <c r="D394" s="0" t="s">
        <v>1258</v>
      </c>
    </row>
    <row r="395" customFormat="false" ht="15.8" hidden="false" customHeight="true" outlineLevel="0" collapsed="false">
      <c r="A395" s="0" t="n">
        <v>394</v>
      </c>
      <c r="B395" s="0" t="n">
        <v>3243.84</v>
      </c>
      <c r="C395" s="0" t="s">
        <v>203</v>
      </c>
      <c r="D395" s="0" t="s">
        <v>1259</v>
      </c>
    </row>
    <row r="396" customFormat="false" ht="15.8" hidden="false" customHeight="true" outlineLevel="0" collapsed="false">
      <c r="A396" s="0" t="n">
        <v>395</v>
      </c>
      <c r="B396" s="0" t="n">
        <v>53.32</v>
      </c>
      <c r="C396" s="0" t="s">
        <v>203</v>
      </c>
      <c r="D396" s="0" t="s">
        <v>1260</v>
      </c>
    </row>
    <row r="397" customFormat="false" ht="15.8" hidden="false" customHeight="true" outlineLevel="0" collapsed="false">
      <c r="A397" s="0" t="n">
        <v>396</v>
      </c>
      <c r="B397" s="0" t="n">
        <v>3419.53</v>
      </c>
      <c r="C397" s="0" t="s">
        <v>203</v>
      </c>
      <c r="D397" s="0" t="s">
        <v>1261</v>
      </c>
    </row>
    <row r="398" customFormat="false" ht="15.8" hidden="false" customHeight="true" outlineLevel="0" collapsed="false">
      <c r="A398" s="0" t="n">
        <v>397</v>
      </c>
      <c r="B398" s="0" t="n">
        <v>36.94</v>
      </c>
      <c r="C398" s="0" t="s">
        <v>203</v>
      </c>
      <c r="D398" s="0" t="s">
        <v>1262</v>
      </c>
    </row>
    <row r="399" customFormat="false" ht="15.8" hidden="false" customHeight="true" outlineLevel="0" collapsed="false">
      <c r="A399" s="0" t="n">
        <v>398</v>
      </c>
      <c r="B399" s="0" t="n">
        <v>61.7</v>
      </c>
      <c r="C399" s="0" t="s">
        <v>166</v>
      </c>
      <c r="D399" s="0" t="s">
        <v>1263</v>
      </c>
    </row>
    <row r="400" customFormat="false" ht="15.8" hidden="false" customHeight="true" outlineLevel="0" collapsed="false">
      <c r="A400" s="0" t="n">
        <v>399</v>
      </c>
      <c r="B400" s="0" t="n">
        <v>65.86</v>
      </c>
      <c r="C400" s="0" t="s">
        <v>203</v>
      </c>
      <c r="D400" s="0" t="s">
        <v>1264</v>
      </c>
    </row>
    <row r="401" customFormat="false" ht="15.8" hidden="false" customHeight="true" outlineLevel="0" collapsed="false">
      <c r="A401" s="0" t="n">
        <v>400</v>
      </c>
      <c r="B401" s="0" t="n">
        <v>24.7</v>
      </c>
      <c r="C401" s="0" t="s">
        <v>203</v>
      </c>
      <c r="D401" s="0" t="s">
        <v>1265</v>
      </c>
    </row>
    <row r="402" customFormat="false" ht="15.8" hidden="false" customHeight="true" outlineLevel="0" collapsed="false">
      <c r="A402" s="0" t="n">
        <v>401</v>
      </c>
      <c r="B402" s="0" t="n">
        <v>24.7</v>
      </c>
      <c r="C402" s="0" t="s">
        <v>203</v>
      </c>
      <c r="D402" s="0" t="s">
        <v>1266</v>
      </c>
    </row>
    <row r="403" customFormat="false" ht="15.8" hidden="false" customHeight="true" outlineLevel="0" collapsed="false">
      <c r="A403" s="0" t="n">
        <v>402</v>
      </c>
      <c r="B403" s="0" t="n">
        <v>167.28</v>
      </c>
      <c r="C403" s="0" t="s">
        <v>203</v>
      </c>
      <c r="D403" s="0" t="s">
        <v>1267</v>
      </c>
    </row>
    <row r="404" customFormat="false" ht="15.8" hidden="false" customHeight="true" outlineLevel="0" collapsed="false">
      <c r="A404" s="0" t="n">
        <v>403</v>
      </c>
      <c r="B404" s="0" t="n">
        <v>235.33</v>
      </c>
      <c r="C404" s="0" t="s">
        <v>166</v>
      </c>
      <c r="D404" s="0" t="s">
        <v>1268</v>
      </c>
    </row>
    <row r="405" customFormat="false" ht="15.8" hidden="false" customHeight="true" outlineLevel="0" collapsed="false">
      <c r="A405" s="0" t="n">
        <v>404</v>
      </c>
      <c r="B405" s="0" t="n">
        <v>53.84</v>
      </c>
      <c r="C405" s="0" t="s">
        <v>166</v>
      </c>
      <c r="D405" s="0" t="s">
        <v>1269</v>
      </c>
    </row>
    <row r="406" customFormat="false" ht="15.8" hidden="false" customHeight="true" outlineLevel="0" collapsed="false">
      <c r="A406" s="0" t="n">
        <v>405</v>
      </c>
      <c r="B406" s="0" t="n">
        <v>33.56</v>
      </c>
      <c r="C406" s="0" t="s">
        <v>166</v>
      </c>
      <c r="D406" s="0" t="s">
        <v>1270</v>
      </c>
    </row>
    <row r="407" customFormat="false" ht="15.8" hidden="false" customHeight="true" outlineLevel="0" collapsed="false">
      <c r="A407" s="0" t="n">
        <v>406</v>
      </c>
      <c r="B407" s="0" t="e">
        <f aca="false"/>
        <v>#N/A</v>
      </c>
      <c r="C407" s="0" t="e">
        <f aca="false"/>
        <v>#N/A</v>
      </c>
      <c r="D407" s="0" t="e">
        <f aca="false"/>
        <v>#N/A</v>
      </c>
    </row>
    <row r="408" customFormat="false" ht="15.8" hidden="false" customHeight="true" outlineLevel="0" collapsed="false">
      <c r="A408" s="0" t="n">
        <v>407</v>
      </c>
      <c r="B408" s="0" t="n">
        <v>85.35</v>
      </c>
      <c r="C408" s="0" t="s">
        <v>203</v>
      </c>
      <c r="D408" s="0" t="s">
        <v>1271</v>
      </c>
    </row>
    <row r="409" customFormat="false" ht="15.8" hidden="false" customHeight="true" outlineLevel="0" collapsed="false">
      <c r="A409" s="0" t="n">
        <v>408</v>
      </c>
      <c r="B409" s="0" t="n">
        <v>14.42</v>
      </c>
      <c r="C409" s="0" t="s">
        <v>203</v>
      </c>
      <c r="D409" s="0" t="s">
        <v>1272</v>
      </c>
    </row>
    <row r="410" customFormat="false" ht="15.8" hidden="false" customHeight="true" outlineLevel="0" collapsed="false">
      <c r="A410" s="0" t="n">
        <v>409</v>
      </c>
      <c r="B410" s="0" t="n">
        <v>245.82</v>
      </c>
      <c r="C410" s="0" t="s">
        <v>203</v>
      </c>
      <c r="D410" s="0" t="s">
        <v>1273</v>
      </c>
    </row>
    <row r="411" customFormat="false" ht="15.8" hidden="false" customHeight="true" outlineLevel="0" collapsed="false">
      <c r="A411" s="0" t="n">
        <v>410</v>
      </c>
      <c r="B411" s="0" t="n">
        <v>232.54</v>
      </c>
      <c r="C411" s="0" t="s">
        <v>203</v>
      </c>
      <c r="D411" s="0" t="s">
        <v>1274</v>
      </c>
    </row>
    <row r="412" customFormat="false" ht="15.8" hidden="false" customHeight="true" outlineLevel="0" collapsed="false">
      <c r="A412" s="0" t="n">
        <v>411</v>
      </c>
      <c r="B412" s="0" t="n">
        <v>50.81</v>
      </c>
      <c r="C412" s="0" t="s">
        <v>203</v>
      </c>
      <c r="D412" s="0" t="s">
        <v>1275</v>
      </c>
    </row>
    <row r="413" customFormat="false" ht="15.8" hidden="false" customHeight="true" outlineLevel="0" collapsed="false">
      <c r="A413" s="0" t="n">
        <v>412</v>
      </c>
      <c r="B413" s="0" t="n">
        <v>42.58</v>
      </c>
      <c r="C413" s="0" t="s">
        <v>203</v>
      </c>
      <c r="D413" s="0" t="s">
        <v>1276</v>
      </c>
    </row>
    <row r="414" customFormat="false" ht="15.8" hidden="false" customHeight="true" outlineLevel="0" collapsed="false">
      <c r="A414" s="0" t="n">
        <v>413</v>
      </c>
      <c r="B414" s="0" t="n">
        <v>112.06</v>
      </c>
      <c r="C414" s="0" t="s">
        <v>203</v>
      </c>
      <c r="D414" s="0" t="s">
        <v>1277</v>
      </c>
    </row>
    <row r="415" customFormat="false" ht="15.8" hidden="false" customHeight="true" outlineLevel="0" collapsed="false">
      <c r="A415" s="0" t="n">
        <v>414</v>
      </c>
      <c r="B415" s="0" t="e">
        <f aca="false"/>
        <v>#N/A</v>
      </c>
      <c r="C415" s="0" t="e">
        <f aca="false"/>
        <v>#N/A</v>
      </c>
      <c r="D415" s="0" t="e">
        <f aca="false"/>
        <v>#N/A</v>
      </c>
    </row>
    <row r="416" customFormat="false" ht="15.8" hidden="false" customHeight="true" outlineLevel="0" collapsed="false">
      <c r="A416" s="0" t="n">
        <v>415</v>
      </c>
      <c r="B416" s="0" t="n">
        <v>204.61</v>
      </c>
      <c r="C416" s="0" t="s">
        <v>203</v>
      </c>
      <c r="D416" s="0" t="s">
        <v>1278</v>
      </c>
    </row>
    <row r="417" customFormat="false" ht="15.8" hidden="false" customHeight="true" outlineLevel="0" collapsed="false">
      <c r="A417" s="0" t="n">
        <v>416</v>
      </c>
      <c r="B417" s="0" t="n">
        <v>29</v>
      </c>
      <c r="C417" s="0" t="s">
        <v>203</v>
      </c>
      <c r="D417" s="0" t="s">
        <v>1279</v>
      </c>
    </row>
    <row r="418" customFormat="false" ht="15.8" hidden="false" customHeight="true" outlineLevel="0" collapsed="false">
      <c r="A418" s="0" t="n">
        <v>417</v>
      </c>
      <c r="B418" s="0" t="n">
        <v>16.2</v>
      </c>
      <c r="C418" s="0" t="s">
        <v>203</v>
      </c>
      <c r="D418" s="0" t="s">
        <v>1280</v>
      </c>
    </row>
    <row r="419" customFormat="false" ht="15.8" hidden="false" customHeight="true" outlineLevel="0" collapsed="false">
      <c r="A419" s="0" t="n">
        <v>418</v>
      </c>
      <c r="B419" s="0" t="n">
        <v>377.47</v>
      </c>
      <c r="C419" s="0" t="s">
        <v>203</v>
      </c>
      <c r="D419" s="0" t="s">
        <v>1281</v>
      </c>
    </row>
    <row r="420" customFormat="false" ht="15.8" hidden="false" customHeight="true" outlineLevel="0" collapsed="false">
      <c r="A420" s="0" t="n">
        <v>419</v>
      </c>
      <c r="B420" s="0" t="n">
        <v>341.2</v>
      </c>
      <c r="C420" s="0" t="s">
        <v>203</v>
      </c>
      <c r="D420" s="0" t="s">
        <v>1229</v>
      </c>
    </row>
    <row r="421" customFormat="false" ht="15.8" hidden="false" customHeight="true" outlineLevel="0" collapsed="false">
      <c r="A421" s="0" t="n">
        <v>420</v>
      </c>
      <c r="B421" s="0" t="n">
        <v>0</v>
      </c>
      <c r="C421" s="0" t="s">
        <v>203</v>
      </c>
      <c r="D421" s="0" t="n">
        <v>0</v>
      </c>
    </row>
    <row r="422" customFormat="false" ht="15.8" hidden="false" customHeight="true" outlineLevel="0" collapsed="false">
      <c r="A422" s="0" t="n">
        <v>421</v>
      </c>
      <c r="B422" s="0" t="n">
        <v>124.11</v>
      </c>
      <c r="C422" s="0" t="s">
        <v>203</v>
      </c>
      <c r="D422" s="0" t="s">
        <v>1230</v>
      </c>
    </row>
    <row r="423" customFormat="false" ht="15.8" hidden="false" customHeight="true" outlineLevel="0" collapsed="false">
      <c r="A423" s="0" t="n">
        <v>422</v>
      </c>
      <c r="B423" s="0" t="n">
        <v>52.83</v>
      </c>
      <c r="C423" s="0" t="s">
        <v>221</v>
      </c>
      <c r="D423" s="0" t="s">
        <v>1282</v>
      </c>
    </row>
    <row r="424" customFormat="false" ht="15.8" hidden="false" customHeight="true" outlineLevel="0" collapsed="false">
      <c r="A424" s="0" t="n">
        <v>423</v>
      </c>
      <c r="B424" s="0" t="n">
        <v>50.63</v>
      </c>
      <c r="C424" s="0" t="s">
        <v>221</v>
      </c>
      <c r="D424" s="0" t="s">
        <v>1283</v>
      </c>
    </row>
    <row r="425" customFormat="false" ht="15.8" hidden="false" customHeight="true" outlineLevel="0" collapsed="false">
      <c r="A425" s="0" t="n">
        <v>424</v>
      </c>
      <c r="B425" s="0" t="n">
        <v>56.02</v>
      </c>
      <c r="C425" s="0" t="s">
        <v>221</v>
      </c>
      <c r="D425" s="0" t="s">
        <v>1284</v>
      </c>
    </row>
    <row r="426" customFormat="false" ht="15.8" hidden="false" customHeight="true" outlineLevel="0" collapsed="false">
      <c r="A426" s="0" t="n">
        <v>425</v>
      </c>
      <c r="B426" s="0" t="n">
        <v>71.11</v>
      </c>
      <c r="C426" s="0" t="s">
        <v>166</v>
      </c>
      <c r="D426" s="0" t="s">
        <v>1285</v>
      </c>
    </row>
    <row r="427" customFormat="false" ht="15.8" hidden="false" customHeight="true" outlineLevel="0" collapsed="false">
      <c r="A427" s="0" t="n">
        <v>426</v>
      </c>
      <c r="B427" s="0" t="n">
        <v>72.73</v>
      </c>
      <c r="C427" s="0" t="s">
        <v>221</v>
      </c>
      <c r="D427" s="0" t="s">
        <v>1286</v>
      </c>
    </row>
    <row r="428" customFormat="false" ht="15.8" hidden="false" customHeight="true" outlineLevel="0" collapsed="false">
      <c r="A428" s="0" t="n">
        <v>427</v>
      </c>
      <c r="B428" s="0" t="n">
        <v>172.31</v>
      </c>
      <c r="C428" s="0" t="s">
        <v>221</v>
      </c>
      <c r="D428" s="0" t="s">
        <v>1287</v>
      </c>
    </row>
    <row r="429" customFormat="false" ht="15.8" hidden="false" customHeight="true" outlineLevel="0" collapsed="false">
      <c r="A429" s="0" t="n">
        <v>428</v>
      </c>
      <c r="B429" s="0" t="n">
        <v>72.73</v>
      </c>
      <c r="C429" s="0" t="s">
        <v>221</v>
      </c>
      <c r="D429" s="0" t="s">
        <v>1288</v>
      </c>
    </row>
    <row r="430" customFormat="false" ht="15.8" hidden="false" customHeight="true" outlineLevel="0" collapsed="false">
      <c r="A430" s="0" t="n">
        <v>429</v>
      </c>
      <c r="B430" s="0" t="n">
        <v>37.69</v>
      </c>
      <c r="C430" s="0" t="s">
        <v>203</v>
      </c>
      <c r="D430" s="0" t="s">
        <v>973</v>
      </c>
    </row>
    <row r="431" customFormat="false" ht="15.8" hidden="false" customHeight="true" outlineLevel="0" collapsed="false">
      <c r="A431" s="0" t="n">
        <v>430</v>
      </c>
      <c r="B431" s="0" t="n">
        <v>6.47</v>
      </c>
      <c r="C431" s="0" t="s">
        <v>166</v>
      </c>
      <c r="D431" s="0" t="s">
        <v>1289</v>
      </c>
    </row>
    <row r="432" customFormat="false" ht="15.8" hidden="false" customHeight="true" outlineLevel="0" collapsed="false">
      <c r="A432" s="0" t="n">
        <v>431</v>
      </c>
      <c r="B432" s="0" t="n">
        <v>142.5</v>
      </c>
      <c r="C432" s="0" t="s">
        <v>203</v>
      </c>
      <c r="D432" s="0" t="s">
        <v>975</v>
      </c>
    </row>
    <row r="433" customFormat="false" ht="15.8" hidden="false" customHeight="true" outlineLevel="0" collapsed="false">
      <c r="A433" s="0" t="n">
        <v>432</v>
      </c>
      <c r="B433" s="0" t="n">
        <v>37.24</v>
      </c>
      <c r="C433" s="0" t="s">
        <v>203</v>
      </c>
      <c r="D433" s="0" t="s">
        <v>976</v>
      </c>
    </row>
    <row r="434" customFormat="false" ht="15.8" hidden="false" customHeight="true" outlineLevel="0" collapsed="false">
      <c r="A434" s="0" t="n">
        <v>433</v>
      </c>
      <c r="B434" s="0" t="n">
        <v>99.45</v>
      </c>
      <c r="C434" s="0" t="s">
        <v>166</v>
      </c>
      <c r="D434" s="0" t="s">
        <v>1290</v>
      </c>
    </row>
    <row r="435" customFormat="false" ht="15.8" hidden="false" customHeight="true" outlineLevel="0" collapsed="false">
      <c r="A435" s="0" t="n">
        <v>434</v>
      </c>
      <c r="B435" s="0" t="n">
        <v>30.57</v>
      </c>
      <c r="C435" s="0" t="s">
        <v>166</v>
      </c>
      <c r="D435" s="0" t="s">
        <v>1291</v>
      </c>
    </row>
    <row r="436" customFormat="false" ht="15.8" hidden="false" customHeight="true" outlineLevel="0" collapsed="false">
      <c r="A436" s="0" t="n">
        <v>435</v>
      </c>
      <c r="B436" s="0" t="n">
        <v>17.97</v>
      </c>
      <c r="C436" s="0" t="s">
        <v>203</v>
      </c>
      <c r="D436" s="0" t="s">
        <v>1292</v>
      </c>
    </row>
    <row r="437" customFormat="false" ht="15.8" hidden="false" customHeight="true" outlineLevel="0" collapsed="false">
      <c r="A437" s="0" t="n">
        <v>436</v>
      </c>
      <c r="B437" s="0" t="n">
        <v>2436.68</v>
      </c>
      <c r="C437" s="0" t="s">
        <v>203</v>
      </c>
      <c r="D437" s="0" t="s">
        <v>1293</v>
      </c>
    </row>
    <row r="438" customFormat="false" ht="15.8" hidden="false" customHeight="true" outlineLevel="0" collapsed="false">
      <c r="A438" s="0" t="n">
        <v>437</v>
      </c>
      <c r="B438" s="0" t="n">
        <v>143.53</v>
      </c>
      <c r="C438" s="0" t="s">
        <v>203</v>
      </c>
      <c r="D438" s="0" t="s">
        <v>1294</v>
      </c>
    </row>
    <row r="439" customFormat="false" ht="15.8" hidden="false" customHeight="true" outlineLevel="0" collapsed="false">
      <c r="A439" s="0" t="n">
        <v>438</v>
      </c>
      <c r="B439" s="0" t="n">
        <v>1127.19</v>
      </c>
      <c r="C439" s="0" t="s">
        <v>203</v>
      </c>
      <c r="D439" s="0" t="s">
        <v>1295</v>
      </c>
    </row>
    <row r="440" customFormat="false" ht="15.8" hidden="false" customHeight="true" outlineLevel="0" collapsed="false">
      <c r="A440" s="0" t="n">
        <v>439</v>
      </c>
      <c r="B440" s="0" t="n">
        <v>1307.55</v>
      </c>
      <c r="C440" s="0" t="s">
        <v>203</v>
      </c>
      <c r="D440" s="0" t="s">
        <v>1296</v>
      </c>
    </row>
    <row r="441" customFormat="false" ht="15.8" hidden="false" customHeight="true" outlineLevel="0" collapsed="false">
      <c r="A441" s="0" t="n">
        <v>440</v>
      </c>
      <c r="B441" s="0" t="n">
        <v>327.87</v>
      </c>
      <c r="C441" s="0" t="s">
        <v>221</v>
      </c>
      <c r="D441" s="0" t="s">
        <v>1297</v>
      </c>
    </row>
    <row r="442" customFormat="false" ht="15.8" hidden="false" customHeight="true" outlineLevel="0" collapsed="false">
      <c r="A442" s="0" t="n">
        <v>441</v>
      </c>
      <c r="B442" s="0" t="n">
        <v>765.93</v>
      </c>
      <c r="C442" s="0" t="s">
        <v>221</v>
      </c>
      <c r="D442" s="0" t="s">
        <v>1298</v>
      </c>
    </row>
    <row r="443" customFormat="false" ht="15.8" hidden="false" customHeight="true" outlineLevel="0" collapsed="false">
      <c r="A443" s="0" t="n">
        <v>442</v>
      </c>
      <c r="B443" s="0" t="n">
        <v>1133.25</v>
      </c>
      <c r="C443" s="0" t="s">
        <v>203</v>
      </c>
      <c r="D443" s="0" t="s">
        <v>1299</v>
      </c>
    </row>
    <row r="444" customFormat="false" ht="15.8" hidden="false" customHeight="true" outlineLevel="0" collapsed="false">
      <c r="A444" s="0" t="n">
        <v>443</v>
      </c>
      <c r="B444" s="0" t="n">
        <v>1852.09</v>
      </c>
      <c r="C444" s="0" t="s">
        <v>203</v>
      </c>
      <c r="D444" s="0" t="s">
        <v>1300</v>
      </c>
    </row>
    <row r="445" customFormat="false" ht="15.8" hidden="false" customHeight="true" outlineLevel="0" collapsed="false">
      <c r="A445" s="0" t="n">
        <v>444</v>
      </c>
      <c r="B445" s="0" t="n">
        <v>728.2</v>
      </c>
      <c r="C445" s="0" t="s">
        <v>203</v>
      </c>
      <c r="D445" s="0" t="s">
        <v>1301</v>
      </c>
    </row>
    <row r="446" customFormat="false" ht="15.8" hidden="false" customHeight="true" outlineLevel="0" collapsed="false">
      <c r="A446" s="0" t="n">
        <v>445</v>
      </c>
      <c r="B446" s="0" t="n">
        <v>1469.61</v>
      </c>
      <c r="C446" s="0" t="s">
        <v>203</v>
      </c>
      <c r="D446" s="0" t="s">
        <v>1302</v>
      </c>
    </row>
    <row r="447" customFormat="false" ht="15.8" hidden="false" customHeight="true" outlineLevel="0" collapsed="false">
      <c r="A447" s="0" t="n">
        <v>446</v>
      </c>
      <c r="B447" s="0" t="n">
        <v>725.86</v>
      </c>
      <c r="C447" s="0" t="s">
        <v>203</v>
      </c>
      <c r="D447" s="0" t="s">
        <v>1303</v>
      </c>
    </row>
    <row r="448" customFormat="false" ht="15.8" hidden="false" customHeight="true" outlineLevel="0" collapsed="false">
      <c r="A448" s="0" t="n">
        <v>447</v>
      </c>
      <c r="B448" s="0" t="n">
        <v>2153.44</v>
      </c>
      <c r="C448" s="0" t="s">
        <v>203</v>
      </c>
      <c r="D448" s="0" t="s">
        <v>1304</v>
      </c>
    </row>
    <row r="449" customFormat="false" ht="15.8" hidden="false" customHeight="true" outlineLevel="0" collapsed="false">
      <c r="A449" s="0" t="n">
        <v>448</v>
      </c>
      <c r="B449" s="0" t="n">
        <v>1541.59</v>
      </c>
      <c r="C449" s="0" t="s">
        <v>203</v>
      </c>
      <c r="D449" s="0" t="s">
        <v>1305</v>
      </c>
    </row>
    <row r="450" customFormat="false" ht="15.8" hidden="false" customHeight="true" outlineLevel="0" collapsed="false">
      <c r="A450" s="0" t="n">
        <v>449</v>
      </c>
      <c r="B450" s="0" t="n">
        <v>713.8</v>
      </c>
      <c r="C450" s="0" t="s">
        <v>203</v>
      </c>
      <c r="D450" s="0" t="s">
        <v>1306</v>
      </c>
    </row>
    <row r="451" customFormat="false" ht="15.8" hidden="false" customHeight="true" outlineLevel="0" collapsed="false">
      <c r="A451" s="0" t="n">
        <v>450</v>
      </c>
      <c r="B451" s="0" t="n">
        <v>1397.63</v>
      </c>
      <c r="C451" s="0" t="s">
        <v>203</v>
      </c>
      <c r="D451" s="0" t="s">
        <v>1307</v>
      </c>
    </row>
    <row r="452" customFormat="false" ht="15.8" hidden="false" customHeight="true" outlineLevel="0" collapsed="false">
      <c r="A452" s="0" t="n">
        <v>451</v>
      </c>
      <c r="B452" s="0" t="n">
        <v>605.83</v>
      </c>
      <c r="C452" s="0" t="s">
        <v>203</v>
      </c>
      <c r="D452" s="0" t="s">
        <v>1308</v>
      </c>
    </row>
    <row r="453" customFormat="false" ht="15.8" hidden="false" customHeight="true" outlineLevel="0" collapsed="false">
      <c r="A453" s="0" t="n">
        <v>452</v>
      </c>
      <c r="B453" s="0" t="n">
        <v>929.75</v>
      </c>
      <c r="C453" s="0" t="s">
        <v>203</v>
      </c>
      <c r="D453" s="0" t="s">
        <v>1309</v>
      </c>
    </row>
    <row r="454" customFormat="false" ht="15.8" hidden="false" customHeight="true" outlineLevel="0" collapsed="false">
      <c r="A454" s="0" t="n">
        <v>453</v>
      </c>
      <c r="B454" s="0" t="n">
        <v>1037.72</v>
      </c>
      <c r="C454" s="0" t="s">
        <v>203</v>
      </c>
      <c r="D454" s="0" t="s">
        <v>1310</v>
      </c>
    </row>
    <row r="455" customFormat="false" ht="15.8" hidden="false" customHeight="true" outlineLevel="0" collapsed="false">
      <c r="A455" s="0" t="n">
        <v>454</v>
      </c>
      <c r="B455" s="0" t="n">
        <v>1239.27</v>
      </c>
      <c r="C455" s="0" t="s">
        <v>203</v>
      </c>
      <c r="D455" s="0" t="s">
        <v>1311</v>
      </c>
    </row>
    <row r="456" customFormat="false" ht="15.8" hidden="false" customHeight="true" outlineLevel="0" collapsed="false">
      <c r="A456" s="0" t="n">
        <v>455</v>
      </c>
      <c r="B456" s="0" t="n">
        <v>3937.08</v>
      </c>
      <c r="C456" s="0" t="s">
        <v>203</v>
      </c>
      <c r="D456" s="0" t="s">
        <v>1312</v>
      </c>
    </row>
    <row r="457" customFormat="false" ht="15.8" hidden="false" customHeight="true" outlineLevel="0" collapsed="false">
      <c r="A457" s="0" t="n">
        <v>456</v>
      </c>
      <c r="B457" s="0" t="n">
        <v>3356.87</v>
      </c>
      <c r="C457" s="0" t="s">
        <v>203</v>
      </c>
      <c r="D457" s="0" t="s">
        <v>1313</v>
      </c>
    </row>
    <row r="458" customFormat="false" ht="15.8" hidden="false" customHeight="true" outlineLevel="0" collapsed="false">
      <c r="A458" s="0" t="n">
        <v>457</v>
      </c>
      <c r="B458" s="0" t="n">
        <v>3418.6</v>
      </c>
      <c r="C458" s="0" t="s">
        <v>203</v>
      </c>
      <c r="D458" s="0" t="s">
        <v>1314</v>
      </c>
    </row>
    <row r="459" customFormat="false" ht="15.8" hidden="false" customHeight="true" outlineLevel="0" collapsed="false">
      <c r="A459" s="0" t="n">
        <v>458</v>
      </c>
      <c r="B459" s="0" t="n">
        <v>47.82</v>
      </c>
      <c r="C459" s="0" t="s">
        <v>203</v>
      </c>
      <c r="D459" s="0" t="s">
        <v>1315</v>
      </c>
    </row>
    <row r="460" customFormat="false" ht="15.8" hidden="false" customHeight="true" outlineLevel="0" collapsed="false">
      <c r="A460" s="0" t="n">
        <v>459</v>
      </c>
      <c r="B460" s="0" t="n">
        <v>226.71</v>
      </c>
      <c r="C460" s="0" t="s">
        <v>221</v>
      </c>
      <c r="D460" s="0" t="s">
        <v>1316</v>
      </c>
    </row>
    <row r="461" customFormat="false" ht="15.8" hidden="false" customHeight="true" outlineLevel="0" collapsed="false">
      <c r="A461" s="0" t="n">
        <v>460</v>
      </c>
      <c r="B461" s="0" t="n">
        <v>95.74</v>
      </c>
      <c r="C461" s="0" t="s">
        <v>203</v>
      </c>
      <c r="D461" s="0" t="s">
        <v>1317</v>
      </c>
    </row>
    <row r="462" customFormat="false" ht="15.8" hidden="false" customHeight="true" outlineLevel="0" collapsed="false">
      <c r="A462" s="0" t="n">
        <v>461</v>
      </c>
      <c r="B462" s="0" t="n">
        <v>69.25</v>
      </c>
      <c r="C462" s="0" t="s">
        <v>203</v>
      </c>
      <c r="D462" s="0" t="s">
        <v>1318</v>
      </c>
    </row>
    <row r="463" customFormat="false" ht="15.8" hidden="false" customHeight="true" outlineLevel="0" collapsed="false">
      <c r="A463" s="0" t="n">
        <v>462</v>
      </c>
      <c r="B463" s="0" t="n">
        <v>3033.48</v>
      </c>
      <c r="C463" s="0" t="s">
        <v>203</v>
      </c>
      <c r="D463" s="0" t="s">
        <v>1319</v>
      </c>
    </row>
    <row r="464" customFormat="false" ht="15.8" hidden="false" customHeight="true" outlineLevel="0" collapsed="false">
      <c r="A464" s="0" t="n">
        <v>463</v>
      </c>
      <c r="B464" s="0" t="n">
        <v>1923.48</v>
      </c>
      <c r="C464" s="0" t="s">
        <v>203</v>
      </c>
      <c r="D464" s="0" t="s">
        <v>1320</v>
      </c>
    </row>
    <row r="465" customFormat="false" ht="15.8" hidden="false" customHeight="true" outlineLevel="0" collapsed="false">
      <c r="A465" s="0" t="n">
        <v>464</v>
      </c>
      <c r="B465" s="0" t="n">
        <v>1783.48</v>
      </c>
      <c r="C465" s="0" t="s">
        <v>203</v>
      </c>
      <c r="D465" s="0" t="s">
        <v>1321</v>
      </c>
    </row>
    <row r="466" customFormat="false" ht="15.8" hidden="false" customHeight="true" outlineLevel="0" collapsed="false">
      <c r="A466" s="0" t="n">
        <v>465</v>
      </c>
      <c r="B466" s="0" t="n">
        <v>270.35</v>
      </c>
      <c r="C466" s="0" t="s">
        <v>203</v>
      </c>
      <c r="D466" s="0" t="s">
        <v>1322</v>
      </c>
    </row>
    <row r="467" customFormat="false" ht="15.8" hidden="false" customHeight="true" outlineLevel="0" collapsed="false">
      <c r="A467" s="0" t="n">
        <v>466</v>
      </c>
      <c r="B467" s="0" t="n">
        <v>165.35</v>
      </c>
      <c r="C467" s="0" t="s">
        <v>203</v>
      </c>
      <c r="D467" s="0" t="s">
        <v>1323</v>
      </c>
    </row>
    <row r="468" customFormat="false" ht="15.8" hidden="false" customHeight="true" outlineLevel="0" collapsed="false">
      <c r="A468" s="0" t="n">
        <v>467</v>
      </c>
      <c r="B468" s="0" t="n">
        <v>785.79</v>
      </c>
      <c r="C468" s="0" t="s">
        <v>203</v>
      </c>
      <c r="D468" s="0" t="s">
        <v>1324</v>
      </c>
    </row>
    <row r="469" customFormat="false" ht="15.8" hidden="false" customHeight="true" outlineLevel="0" collapsed="false">
      <c r="A469" s="0" t="n">
        <v>468</v>
      </c>
      <c r="B469" s="0" t="n">
        <v>1311.26</v>
      </c>
      <c r="C469" s="0" t="s">
        <v>203</v>
      </c>
      <c r="D469" s="0" t="s">
        <v>1325</v>
      </c>
    </row>
    <row r="470" customFormat="false" ht="15.8" hidden="false" customHeight="true" outlineLevel="0" collapsed="false">
      <c r="A470" s="0" t="n">
        <v>469</v>
      </c>
      <c r="B470" s="0" t="n">
        <v>677.82</v>
      </c>
      <c r="C470" s="0" t="s">
        <v>203</v>
      </c>
      <c r="D470" s="0" t="s">
        <v>1326</v>
      </c>
    </row>
    <row r="471" customFormat="false" ht="15.8" hidden="false" customHeight="true" outlineLevel="0" collapsed="false">
      <c r="A471" s="0" t="n">
        <v>470</v>
      </c>
      <c r="B471" s="0" t="n">
        <v>1296.87</v>
      </c>
      <c r="C471" s="0" t="s">
        <v>203</v>
      </c>
      <c r="D471" s="0" t="s">
        <v>1327</v>
      </c>
    </row>
    <row r="472" customFormat="false" ht="15.8" hidden="false" customHeight="true" outlineLevel="0" collapsed="false">
      <c r="A472" s="0" t="n">
        <v>471</v>
      </c>
      <c r="B472" s="0" t="n">
        <v>1066.52</v>
      </c>
      <c r="C472" s="0" t="s">
        <v>203</v>
      </c>
      <c r="D472" s="0" t="s">
        <v>1328</v>
      </c>
    </row>
    <row r="473" customFormat="false" ht="15.8" hidden="false" customHeight="true" outlineLevel="0" collapsed="false">
      <c r="A473" s="0" t="n">
        <v>472</v>
      </c>
      <c r="B473" s="0" t="n">
        <v>713.81</v>
      </c>
      <c r="C473" s="0" t="s">
        <v>203</v>
      </c>
      <c r="D473" s="0" t="s">
        <v>1329</v>
      </c>
    </row>
    <row r="474" customFormat="false" ht="15.8" hidden="false" customHeight="true" outlineLevel="0" collapsed="false">
      <c r="A474" s="0" t="n">
        <v>473</v>
      </c>
      <c r="B474" s="0" t="n">
        <v>1868.79</v>
      </c>
      <c r="C474" s="0" t="s">
        <v>203</v>
      </c>
      <c r="D474" s="0" t="s">
        <v>1330</v>
      </c>
    </row>
    <row r="475" customFormat="false" ht="15.8" hidden="false" customHeight="true" outlineLevel="0" collapsed="false">
      <c r="A475" s="0" t="n">
        <v>474</v>
      </c>
      <c r="B475" s="0" t="n">
        <v>1194.53</v>
      </c>
      <c r="C475" s="0" t="s">
        <v>203</v>
      </c>
      <c r="D475" s="0" t="s">
        <v>1331</v>
      </c>
    </row>
    <row r="476" customFormat="false" ht="15.8" hidden="false" customHeight="true" outlineLevel="0" collapsed="false">
      <c r="A476" s="0" t="n">
        <v>475</v>
      </c>
      <c r="B476" s="0" t="n">
        <v>1397.64</v>
      </c>
      <c r="C476" s="0" t="s">
        <v>203</v>
      </c>
      <c r="D476" s="0" t="s">
        <v>1332</v>
      </c>
    </row>
    <row r="477" customFormat="false" ht="15.8" hidden="false" customHeight="true" outlineLevel="0" collapsed="false">
      <c r="A477" s="0" t="n">
        <v>476</v>
      </c>
      <c r="B477" s="0" t="n">
        <v>95.74</v>
      </c>
      <c r="C477" s="0" t="s">
        <v>203</v>
      </c>
      <c r="D477" s="0" t="s">
        <v>1333</v>
      </c>
    </row>
    <row r="478" customFormat="false" ht="15.8" hidden="false" customHeight="true" outlineLevel="0" collapsed="false">
      <c r="A478" s="0" t="n">
        <v>477</v>
      </c>
      <c r="B478" s="0" t="n">
        <v>246.36</v>
      </c>
      <c r="C478" s="0" t="s">
        <v>203</v>
      </c>
      <c r="D478" s="0" t="s">
        <v>1334</v>
      </c>
    </row>
    <row r="479" customFormat="false" ht="15.8" hidden="false" customHeight="true" outlineLevel="0" collapsed="false">
      <c r="A479" s="0" t="n">
        <v>478</v>
      </c>
      <c r="B479" s="0" t="n">
        <v>246.36</v>
      </c>
      <c r="C479" s="0" t="s">
        <v>203</v>
      </c>
      <c r="D479" s="0" t="s">
        <v>1335</v>
      </c>
    </row>
    <row r="480" customFormat="false" ht="15.8" hidden="false" customHeight="true" outlineLevel="0" collapsed="false">
      <c r="A480" s="0" t="n">
        <v>479</v>
      </c>
      <c r="B480" s="0" t="n">
        <v>19.54</v>
      </c>
      <c r="C480" s="0" t="s">
        <v>221</v>
      </c>
      <c r="D480" s="0" t="s">
        <v>1336</v>
      </c>
    </row>
    <row r="481" customFormat="false" ht="15.8" hidden="false" customHeight="true" outlineLevel="0" collapsed="false">
      <c r="A481" s="0" t="n">
        <v>480</v>
      </c>
      <c r="B481" s="0" t="n">
        <v>73051.97</v>
      </c>
      <c r="C481" s="0" t="s">
        <v>203</v>
      </c>
      <c r="D481" s="0" t="s">
        <v>1337</v>
      </c>
    </row>
    <row r="482" customFormat="false" ht="15.8" hidden="false" customHeight="true" outlineLevel="0" collapsed="false">
      <c r="A482" s="0" t="n">
        <v>481</v>
      </c>
      <c r="B482" s="0" t="n">
        <v>38.85</v>
      </c>
      <c r="C482" s="0" t="s">
        <v>221</v>
      </c>
      <c r="D482" s="0" t="s">
        <v>1338</v>
      </c>
    </row>
    <row r="483" customFormat="false" ht="15.8" hidden="false" customHeight="true" outlineLevel="0" collapsed="false">
      <c r="A483" s="0" t="n">
        <v>482</v>
      </c>
      <c r="B483" s="0" t="n">
        <v>30.6</v>
      </c>
      <c r="C483" s="0" t="s">
        <v>221</v>
      </c>
      <c r="D483" s="0" t="s">
        <v>1339</v>
      </c>
    </row>
    <row r="484" customFormat="false" ht="15.8" hidden="false" customHeight="true" outlineLevel="0" collapsed="false">
      <c r="A484" s="0" t="n">
        <v>483</v>
      </c>
      <c r="B484" s="0" t="n">
        <v>74.42</v>
      </c>
      <c r="C484" s="0" t="s">
        <v>166</v>
      </c>
      <c r="D484" s="0" t="s">
        <v>1340</v>
      </c>
    </row>
    <row r="485" customFormat="false" ht="15.8" hidden="false" customHeight="true" outlineLevel="0" collapsed="false">
      <c r="A485" s="0" t="n">
        <v>484</v>
      </c>
      <c r="B485" s="0" t="n">
        <v>292.63</v>
      </c>
      <c r="C485" s="0" t="s">
        <v>166</v>
      </c>
      <c r="D485" s="0" t="s">
        <v>1341</v>
      </c>
    </row>
    <row r="486" customFormat="false" ht="15.8" hidden="false" customHeight="true" outlineLevel="0" collapsed="false">
      <c r="A486" s="0" t="n">
        <v>485</v>
      </c>
      <c r="B486" s="0" t="n">
        <v>657.15</v>
      </c>
      <c r="C486" s="0" t="s">
        <v>166</v>
      </c>
      <c r="D486" s="0" t="s">
        <v>1342</v>
      </c>
    </row>
    <row r="487" customFormat="false" ht="15.8" hidden="false" customHeight="true" outlineLevel="0" collapsed="false">
      <c r="A487" s="0" t="n">
        <v>486</v>
      </c>
      <c r="B487" s="0" t="n">
        <v>239.76</v>
      </c>
      <c r="C487" s="0" t="s">
        <v>221</v>
      </c>
      <c r="D487" s="0" t="s">
        <v>1343</v>
      </c>
    </row>
    <row r="488" customFormat="false" ht="15.8" hidden="false" customHeight="true" outlineLevel="0" collapsed="false">
      <c r="A488" s="0" t="n">
        <v>487</v>
      </c>
      <c r="B488" s="0" t="n">
        <v>1568.84</v>
      </c>
      <c r="C488" s="0" t="s">
        <v>203</v>
      </c>
      <c r="D488" s="0" t="s">
        <v>1344</v>
      </c>
    </row>
    <row r="489" customFormat="false" ht="15.8" hidden="false" customHeight="true" outlineLevel="0" collapsed="false">
      <c r="A489" s="0" t="n">
        <v>488</v>
      </c>
      <c r="B489" s="0" t="n">
        <v>6.9</v>
      </c>
      <c r="C489" s="0" t="s">
        <v>203</v>
      </c>
      <c r="D489" s="0" t="s">
        <v>1345</v>
      </c>
    </row>
    <row r="490" customFormat="false" ht="15.8" hidden="false" customHeight="true" outlineLevel="0" collapsed="false">
      <c r="A490" s="0" t="n">
        <v>489</v>
      </c>
      <c r="B490" s="0" t="n">
        <v>8.05</v>
      </c>
      <c r="C490" s="0" t="s">
        <v>166</v>
      </c>
      <c r="D490" s="0" t="s">
        <v>1346</v>
      </c>
    </row>
    <row r="491" customFormat="false" ht="15.8" hidden="false" customHeight="true" outlineLevel="0" collapsed="false">
      <c r="A491" s="0" t="n">
        <v>490</v>
      </c>
      <c r="B491" s="0" t="n">
        <v>6.42</v>
      </c>
      <c r="C491" s="0" t="s">
        <v>203</v>
      </c>
      <c r="D491" s="0" t="s">
        <v>1347</v>
      </c>
    </row>
    <row r="492" customFormat="false" ht="15.8" hidden="false" customHeight="true" outlineLevel="0" collapsed="false">
      <c r="A492" s="0" t="n">
        <v>491</v>
      </c>
      <c r="B492" s="0" t="n">
        <v>6.35</v>
      </c>
      <c r="C492" s="0" t="s">
        <v>203</v>
      </c>
      <c r="D492" s="0" t="s">
        <v>1348</v>
      </c>
    </row>
    <row r="493" customFormat="false" ht="15.8" hidden="false" customHeight="true" outlineLevel="0" collapsed="false">
      <c r="A493" s="0" t="n">
        <v>492</v>
      </c>
      <c r="B493" s="0" t="n">
        <v>99.45</v>
      </c>
      <c r="C493" s="0" t="s">
        <v>166</v>
      </c>
      <c r="D493" s="0" t="s">
        <v>1349</v>
      </c>
    </row>
    <row r="494" customFormat="false" ht="15.8" hidden="false" customHeight="true" outlineLevel="0" collapsed="false">
      <c r="A494" s="0" t="n">
        <v>493</v>
      </c>
      <c r="B494" s="0" t="n">
        <v>2970.72</v>
      </c>
      <c r="C494" s="0" t="s">
        <v>203</v>
      </c>
      <c r="D494" s="0" t="s">
        <v>1350</v>
      </c>
    </row>
    <row r="495" customFormat="false" ht="15.8" hidden="false" customHeight="true" outlineLevel="0" collapsed="false">
      <c r="A495" s="0" t="n">
        <v>494</v>
      </c>
      <c r="B495" s="0" t="n">
        <v>4916.58</v>
      </c>
      <c r="C495" s="0" t="s">
        <v>203</v>
      </c>
      <c r="D495" s="0" t="s">
        <v>1351</v>
      </c>
    </row>
    <row r="496" customFormat="false" ht="15.8" hidden="false" customHeight="true" outlineLevel="0" collapsed="false">
      <c r="A496" s="0" t="n">
        <v>495</v>
      </c>
      <c r="B496" s="0" t="n">
        <v>8.81</v>
      </c>
      <c r="C496" s="0" t="s">
        <v>203</v>
      </c>
      <c r="D496" s="0" t="s">
        <v>1352</v>
      </c>
    </row>
    <row r="497" customFormat="false" ht="15.8" hidden="false" customHeight="true" outlineLevel="0" collapsed="false">
      <c r="A497" s="0" t="n">
        <v>496</v>
      </c>
      <c r="B497" s="0" t="n">
        <v>11.13</v>
      </c>
      <c r="C497" s="0" t="s">
        <v>203</v>
      </c>
      <c r="D497" s="0" t="s">
        <v>1353</v>
      </c>
    </row>
    <row r="498" customFormat="false" ht="15.8" hidden="false" customHeight="true" outlineLevel="0" collapsed="false">
      <c r="A498" s="0" t="n">
        <v>497</v>
      </c>
      <c r="B498" s="0" t="n">
        <v>6.33</v>
      </c>
      <c r="C498" s="0" t="s">
        <v>203</v>
      </c>
      <c r="D498" s="0" t="s">
        <v>1354</v>
      </c>
    </row>
    <row r="499" customFormat="false" ht="15.8" hidden="false" customHeight="true" outlineLevel="0" collapsed="false">
      <c r="A499" s="0" t="n">
        <v>498</v>
      </c>
      <c r="B499" s="0" t="n">
        <v>54.02</v>
      </c>
      <c r="C499" s="0" t="s">
        <v>203</v>
      </c>
      <c r="D499" s="0" t="s">
        <v>1355</v>
      </c>
    </row>
    <row r="500" customFormat="false" ht="15.8" hidden="false" customHeight="true" outlineLevel="0" collapsed="false">
      <c r="A500" s="0" t="n">
        <v>499</v>
      </c>
      <c r="B500" s="0" t="n">
        <v>1160.81</v>
      </c>
      <c r="C500" s="0" t="s">
        <v>203</v>
      </c>
      <c r="D500" s="0" t="s">
        <v>1356</v>
      </c>
    </row>
    <row r="501" customFormat="false" ht="15.8" hidden="false" customHeight="true" outlineLevel="0" collapsed="false">
      <c r="A501" s="0" t="n">
        <v>500</v>
      </c>
      <c r="B501" s="0" t="n">
        <v>1781.25</v>
      </c>
      <c r="C501" s="0" t="s">
        <v>203</v>
      </c>
      <c r="D501" s="0" t="s">
        <v>1357</v>
      </c>
    </row>
    <row r="502" customFormat="false" ht="15.8" hidden="false" customHeight="true" outlineLevel="0" collapsed="false">
      <c r="A502" s="0" t="n">
        <v>501</v>
      </c>
      <c r="B502" s="0" t="n">
        <v>49.88</v>
      </c>
      <c r="C502" s="0" t="s">
        <v>203</v>
      </c>
      <c r="D502" s="0" t="s">
        <v>1358</v>
      </c>
    </row>
    <row r="503" customFormat="false" ht="15.8" hidden="false" customHeight="true" outlineLevel="0" collapsed="false">
      <c r="A503" s="0" t="n">
        <v>502</v>
      </c>
      <c r="B503" s="0" t="n">
        <v>1242.35</v>
      </c>
      <c r="C503" s="0" t="s">
        <v>203</v>
      </c>
      <c r="D503" s="0" t="s">
        <v>1359</v>
      </c>
    </row>
    <row r="504" customFormat="false" ht="15.8" hidden="false" customHeight="true" outlineLevel="0" collapsed="false">
      <c r="A504" s="0" t="n">
        <v>503</v>
      </c>
      <c r="B504" s="0" t="n">
        <v>1.86</v>
      </c>
      <c r="C504" s="0" t="s">
        <v>203</v>
      </c>
      <c r="D504" s="0" t="s">
        <v>1360</v>
      </c>
    </row>
    <row r="505" customFormat="false" ht="15.8" hidden="false" customHeight="true" outlineLevel="0" collapsed="false">
      <c r="A505" s="0" t="n">
        <v>504</v>
      </c>
      <c r="B505" s="0" t="n">
        <v>1.7</v>
      </c>
      <c r="C505" s="0" t="s">
        <v>203</v>
      </c>
      <c r="D505" s="0" t="s">
        <v>1361</v>
      </c>
    </row>
    <row r="506" customFormat="false" ht="15.8" hidden="false" customHeight="true" outlineLevel="0" collapsed="false">
      <c r="A506" s="0" t="n">
        <v>505</v>
      </c>
      <c r="B506" s="0" t="n">
        <v>1.08</v>
      </c>
      <c r="C506" s="0" t="s">
        <v>203</v>
      </c>
      <c r="D506" s="0" t="s">
        <v>1362</v>
      </c>
    </row>
    <row r="507" customFormat="false" ht="15.8" hidden="false" customHeight="true" outlineLevel="0" collapsed="false">
      <c r="A507" s="0" t="n">
        <v>506</v>
      </c>
      <c r="B507" s="0" t="n">
        <v>7.02</v>
      </c>
      <c r="C507" s="0" t="s">
        <v>203</v>
      </c>
      <c r="D507" s="0" t="s">
        <v>1363</v>
      </c>
    </row>
    <row r="508" customFormat="false" ht="15.8" hidden="false" customHeight="true" outlineLevel="0" collapsed="false">
      <c r="A508" s="0" t="n">
        <v>507</v>
      </c>
      <c r="B508" s="0" t="n">
        <v>20.77</v>
      </c>
      <c r="C508" s="0" t="s">
        <v>203</v>
      </c>
      <c r="D508" s="0" t="s">
        <v>1364</v>
      </c>
    </row>
    <row r="509" customFormat="false" ht="15.8" hidden="false" customHeight="true" outlineLevel="0" collapsed="false">
      <c r="A509" s="0" t="n">
        <v>508</v>
      </c>
      <c r="B509" s="0" t="n">
        <v>7.62</v>
      </c>
      <c r="C509" s="0" t="s">
        <v>203</v>
      </c>
      <c r="D509" s="0" t="s">
        <v>1365</v>
      </c>
    </row>
    <row r="510" customFormat="false" ht="15.8" hidden="false" customHeight="true" outlineLevel="0" collapsed="false">
      <c r="A510" s="0" t="n">
        <v>509</v>
      </c>
      <c r="B510" s="0" t="n">
        <v>1.56</v>
      </c>
      <c r="C510" s="0" t="s">
        <v>203</v>
      </c>
      <c r="D510" s="0" t="s">
        <v>1366</v>
      </c>
    </row>
    <row r="511" customFormat="false" ht="15.8" hidden="false" customHeight="true" outlineLevel="0" collapsed="false">
      <c r="A511" s="0" t="n">
        <v>510</v>
      </c>
      <c r="B511" s="0" t="n">
        <v>9.23</v>
      </c>
      <c r="C511" s="0" t="s">
        <v>203</v>
      </c>
      <c r="D511" s="0" t="s">
        <v>1367</v>
      </c>
    </row>
    <row r="512" customFormat="false" ht="15.8" hidden="false" customHeight="true" outlineLevel="0" collapsed="false">
      <c r="A512" s="0" t="n">
        <v>511</v>
      </c>
      <c r="B512" s="0" t="n">
        <v>1389.06</v>
      </c>
      <c r="C512" s="0" t="s">
        <v>203</v>
      </c>
      <c r="D512" s="0" t="s">
        <v>1368</v>
      </c>
    </row>
    <row r="513" customFormat="false" ht="15.8" hidden="false" customHeight="true" outlineLevel="0" collapsed="false">
      <c r="A513" s="0" t="n">
        <v>512</v>
      </c>
      <c r="B513" s="0" t="n">
        <v>8450.55</v>
      </c>
      <c r="C513" s="0" t="s">
        <v>203</v>
      </c>
      <c r="D513" s="0" t="s">
        <v>1369</v>
      </c>
    </row>
    <row r="514" customFormat="false" ht="15.8" hidden="false" customHeight="true" outlineLevel="0" collapsed="false">
      <c r="A514" s="0" t="n">
        <v>513</v>
      </c>
      <c r="B514" s="0" t="n">
        <v>10159.58</v>
      </c>
      <c r="C514" s="0" t="s">
        <v>203</v>
      </c>
      <c r="D514" s="0" t="s">
        <v>1370</v>
      </c>
    </row>
    <row r="515" customFormat="false" ht="15.8" hidden="false" customHeight="true" outlineLevel="0" collapsed="false">
      <c r="A515" s="0" t="n">
        <v>514</v>
      </c>
      <c r="B515" s="0" t="n">
        <v>5.89</v>
      </c>
      <c r="C515" s="0" t="s">
        <v>203</v>
      </c>
      <c r="D515" s="0" t="s">
        <v>1371</v>
      </c>
    </row>
    <row r="516" customFormat="false" ht="15.8" hidden="false" customHeight="true" outlineLevel="0" collapsed="false">
      <c r="A516" s="0" t="n">
        <v>515</v>
      </c>
      <c r="B516" s="0" t="n">
        <v>1466.36</v>
      </c>
      <c r="C516" s="0" t="s">
        <v>203</v>
      </c>
      <c r="D516" s="0" t="s">
        <v>1372</v>
      </c>
    </row>
    <row r="517" customFormat="false" ht="15.8" hidden="false" customHeight="true" outlineLevel="0" collapsed="false">
      <c r="A517" s="0" t="n">
        <v>516</v>
      </c>
      <c r="B517" s="0" t="n">
        <v>1175.63</v>
      </c>
      <c r="C517" s="0" t="s">
        <v>203</v>
      </c>
      <c r="D517" s="0" t="s">
        <v>1373</v>
      </c>
    </row>
    <row r="518" customFormat="false" ht="15.8" hidden="false" customHeight="true" outlineLevel="0" collapsed="false">
      <c r="A518" s="0" t="n">
        <v>517</v>
      </c>
      <c r="B518" s="0" t="n">
        <v>35.4</v>
      </c>
      <c r="C518" s="0" t="s">
        <v>166</v>
      </c>
      <c r="D518" s="0" t="s">
        <v>1374</v>
      </c>
    </row>
    <row r="519" customFormat="false" ht="15.8" hidden="false" customHeight="true" outlineLevel="0" collapsed="false">
      <c r="A519" s="0" t="n">
        <v>518</v>
      </c>
      <c r="B519" s="0" t="n">
        <v>19.51</v>
      </c>
      <c r="C519" s="0" t="s">
        <v>221</v>
      </c>
      <c r="D519" s="0" t="s">
        <v>1375</v>
      </c>
    </row>
    <row r="520" customFormat="false" ht="15.8" hidden="false" customHeight="true" outlineLevel="0" collapsed="false">
      <c r="A520" s="0" t="n">
        <v>519</v>
      </c>
      <c r="B520" s="0" t="n">
        <v>72.97</v>
      </c>
      <c r="C520" s="0" t="s">
        <v>203</v>
      </c>
      <c r="D520" s="0" t="s">
        <v>1376</v>
      </c>
    </row>
    <row r="521" customFormat="false" ht="15.8" hidden="false" customHeight="true" outlineLevel="0" collapsed="false">
      <c r="A521" s="0" t="n">
        <v>520</v>
      </c>
      <c r="B521" s="0" t="n">
        <v>47.82</v>
      </c>
      <c r="C521" s="0" t="s">
        <v>203</v>
      </c>
      <c r="D521" s="0" t="s">
        <v>1377</v>
      </c>
    </row>
    <row r="522" customFormat="false" ht="15.8" hidden="false" customHeight="true" outlineLevel="0" collapsed="false">
      <c r="A522" s="0" t="n">
        <v>521</v>
      </c>
      <c r="B522" s="0" t="n">
        <v>4.78</v>
      </c>
      <c r="C522" s="0" t="s">
        <v>166</v>
      </c>
      <c r="D522" s="0" t="s">
        <v>1378</v>
      </c>
    </row>
    <row r="523" customFormat="false" ht="15.8" hidden="false" customHeight="true" outlineLevel="0" collapsed="false">
      <c r="A523" s="0" t="n">
        <v>522</v>
      </c>
      <c r="B523" s="0" t="n">
        <v>31.51</v>
      </c>
      <c r="C523" s="0" t="s">
        <v>166</v>
      </c>
      <c r="D523" s="0" t="s">
        <v>1379</v>
      </c>
    </row>
    <row r="524" customFormat="false" ht="15.8" hidden="false" customHeight="true" outlineLevel="0" collapsed="false">
      <c r="A524" s="0" t="n">
        <v>523</v>
      </c>
      <c r="B524" s="0" t="n">
        <v>7704.3</v>
      </c>
      <c r="C524" s="0" t="s">
        <v>203</v>
      </c>
      <c r="D524" s="0" t="s">
        <v>1380</v>
      </c>
    </row>
    <row r="525" customFormat="false" ht="15.8" hidden="false" customHeight="true" outlineLevel="0" collapsed="false">
      <c r="A525" s="0" t="n">
        <v>524</v>
      </c>
      <c r="B525" s="0" t="n">
        <v>2464.63</v>
      </c>
      <c r="C525" s="0" t="s">
        <v>203</v>
      </c>
      <c r="D525" s="0" t="s">
        <v>1381</v>
      </c>
    </row>
    <row r="526" customFormat="false" ht="15.8" hidden="false" customHeight="true" outlineLevel="0" collapsed="false">
      <c r="A526" s="0" t="n">
        <v>525</v>
      </c>
      <c r="B526" s="0" t="n">
        <v>1871.35</v>
      </c>
      <c r="C526" s="0" t="s">
        <v>203</v>
      </c>
      <c r="D526" s="0" t="s">
        <v>1382</v>
      </c>
    </row>
    <row r="527" customFormat="false" ht="15.8" hidden="false" customHeight="true" outlineLevel="0" collapsed="false">
      <c r="A527" s="0" t="n">
        <v>526</v>
      </c>
      <c r="B527" s="0" t="n">
        <v>865.81</v>
      </c>
      <c r="C527" s="0" t="s">
        <v>203</v>
      </c>
      <c r="D527" s="0" t="s">
        <v>1383</v>
      </c>
    </row>
    <row r="528" customFormat="false" ht="15.8" hidden="false" customHeight="true" outlineLevel="0" collapsed="false">
      <c r="A528" s="0" t="n">
        <v>527</v>
      </c>
      <c r="B528" s="0" t="n">
        <v>1108.32</v>
      </c>
      <c r="C528" s="0" t="s">
        <v>203</v>
      </c>
      <c r="D528" s="0" t="s">
        <v>1384</v>
      </c>
    </row>
    <row r="529" customFormat="false" ht="15.8" hidden="false" customHeight="true" outlineLevel="0" collapsed="false">
      <c r="A529" s="0" t="n">
        <v>528</v>
      </c>
      <c r="B529" s="0" t="n">
        <v>3930.71</v>
      </c>
      <c r="C529" s="0" t="s">
        <v>203</v>
      </c>
      <c r="D529" s="0" t="s">
        <v>1385</v>
      </c>
    </row>
    <row r="530" customFormat="false" ht="15.8" hidden="false" customHeight="true" outlineLevel="0" collapsed="false">
      <c r="A530" s="0" t="n">
        <v>529</v>
      </c>
      <c r="B530" s="0" t="n">
        <v>1262.35</v>
      </c>
      <c r="C530" s="0" t="s">
        <v>203</v>
      </c>
      <c r="D530" s="0" t="s">
        <v>1386</v>
      </c>
    </row>
    <row r="531" customFormat="false" ht="15.8" hidden="false" customHeight="true" outlineLevel="0" collapsed="false">
      <c r="A531" s="0" t="n">
        <v>530</v>
      </c>
      <c r="B531" s="0" t="n">
        <v>1781.25</v>
      </c>
      <c r="C531" s="0" t="s">
        <v>203</v>
      </c>
      <c r="D531" s="0" t="s">
        <v>1387</v>
      </c>
    </row>
    <row r="532" customFormat="false" ht="15.8" hidden="false" customHeight="true" outlineLevel="0" collapsed="false">
      <c r="A532" s="0" t="n">
        <v>531</v>
      </c>
      <c r="B532" s="0" t="n">
        <v>1696.72</v>
      </c>
      <c r="C532" s="0" t="s">
        <v>203</v>
      </c>
      <c r="D532" s="0" t="s">
        <v>1388</v>
      </c>
    </row>
    <row r="533" customFormat="false" ht="15.8" hidden="false" customHeight="true" outlineLevel="0" collapsed="false">
      <c r="A533" s="0" t="n">
        <v>532</v>
      </c>
      <c r="B533" s="0" t="n">
        <v>2582.98</v>
      </c>
      <c r="C533" s="0" t="s">
        <v>203</v>
      </c>
      <c r="D533" s="0" t="s">
        <v>1389</v>
      </c>
    </row>
    <row r="534" customFormat="false" ht="15.8" hidden="false" customHeight="true" outlineLevel="0" collapsed="false">
      <c r="A534" s="0" t="n">
        <v>533</v>
      </c>
      <c r="B534" s="0" t="n">
        <v>2124.01</v>
      </c>
      <c r="C534" s="0" t="s">
        <v>203</v>
      </c>
      <c r="D534" s="0" t="s">
        <v>1390</v>
      </c>
    </row>
    <row r="535" customFormat="false" ht="15.8" hidden="false" customHeight="true" outlineLevel="0" collapsed="false">
      <c r="A535" s="0" t="n">
        <v>534</v>
      </c>
      <c r="B535" s="0" t="n">
        <v>3336.72</v>
      </c>
      <c r="C535" s="0" t="s">
        <v>203</v>
      </c>
      <c r="D535" s="0" t="s">
        <v>1391</v>
      </c>
    </row>
    <row r="536" customFormat="false" ht="15.8" hidden="false" customHeight="true" outlineLevel="0" collapsed="false">
      <c r="A536" s="0" t="n">
        <v>535</v>
      </c>
      <c r="B536" s="0" t="n">
        <v>4910.67</v>
      </c>
      <c r="C536" s="0" t="s">
        <v>203</v>
      </c>
      <c r="D536" s="0" t="s">
        <v>1392</v>
      </c>
    </row>
    <row r="537" customFormat="false" ht="15.8" hidden="false" customHeight="true" outlineLevel="0" collapsed="false">
      <c r="A537" s="0" t="n">
        <v>536</v>
      </c>
      <c r="B537" s="0" t="n">
        <v>3541.58</v>
      </c>
      <c r="C537" s="0" t="s">
        <v>203</v>
      </c>
      <c r="D537" s="0" t="s">
        <v>1393</v>
      </c>
    </row>
    <row r="538" customFormat="false" ht="15.8" hidden="false" customHeight="true" outlineLevel="0" collapsed="false">
      <c r="A538" s="0" t="n">
        <v>537</v>
      </c>
      <c r="B538" s="0" t="n">
        <v>5527.85</v>
      </c>
      <c r="C538" s="0" t="s">
        <v>203</v>
      </c>
      <c r="D538" s="0" t="s">
        <v>1394</v>
      </c>
    </row>
    <row r="539" customFormat="false" ht="15.8" hidden="false" customHeight="true" outlineLevel="0" collapsed="false">
      <c r="A539" s="0" t="n">
        <v>538</v>
      </c>
      <c r="B539" s="0" t="n">
        <v>4614.51</v>
      </c>
      <c r="C539" s="0" t="s">
        <v>221</v>
      </c>
      <c r="D539" s="0" t="s">
        <v>1395</v>
      </c>
    </row>
    <row r="540" customFormat="false" ht="15.8" hidden="false" customHeight="true" outlineLevel="0" collapsed="false">
      <c r="A540" s="0" t="n">
        <v>539</v>
      </c>
      <c r="B540" s="0" t="n">
        <v>861.53</v>
      </c>
      <c r="C540" s="0" t="s">
        <v>203</v>
      </c>
      <c r="D540" s="0" t="s">
        <v>1396</v>
      </c>
    </row>
    <row r="541" customFormat="false" ht="15.8" hidden="false" customHeight="true" outlineLevel="0" collapsed="false">
      <c r="A541" s="0" t="n">
        <v>540</v>
      </c>
      <c r="B541" s="0" t="n">
        <v>846.27</v>
      </c>
      <c r="C541" s="0" t="s">
        <v>221</v>
      </c>
      <c r="D541" s="0" t="s">
        <v>1397</v>
      </c>
    </row>
    <row r="542" customFormat="false" ht="15.8" hidden="false" customHeight="true" outlineLevel="0" collapsed="false">
      <c r="A542" s="0" t="n">
        <v>541</v>
      </c>
      <c r="B542" s="0" t="n">
        <v>2376.17</v>
      </c>
      <c r="C542" s="0" t="s">
        <v>203</v>
      </c>
      <c r="D542" s="0" t="s">
        <v>1398</v>
      </c>
    </row>
    <row r="543" customFormat="false" ht="15.8" hidden="false" customHeight="true" outlineLevel="0" collapsed="false">
      <c r="A543" s="0" t="n">
        <v>542</v>
      </c>
      <c r="B543" s="0" t="n">
        <v>48.38</v>
      </c>
      <c r="C543" s="0" t="s">
        <v>203</v>
      </c>
      <c r="D543" s="0" t="s">
        <v>1399</v>
      </c>
    </row>
    <row r="544" customFormat="false" ht="15.8" hidden="false" customHeight="true" outlineLevel="0" collapsed="false">
      <c r="A544" s="0" t="n">
        <v>543</v>
      </c>
      <c r="B544" s="0" t="n">
        <v>69.25</v>
      </c>
      <c r="C544" s="0" t="s">
        <v>203</v>
      </c>
      <c r="D544" s="0" t="s">
        <v>1318</v>
      </c>
    </row>
    <row r="545" customFormat="false" ht="15.8" hidden="false" customHeight="true" outlineLevel="0" collapsed="false">
      <c r="A545" s="0" t="n">
        <v>544</v>
      </c>
      <c r="B545" s="0" t="n">
        <v>1972.24</v>
      </c>
      <c r="C545" s="0" t="s">
        <v>203</v>
      </c>
      <c r="D545" s="0" t="s">
        <v>1400</v>
      </c>
    </row>
    <row r="546" customFormat="false" ht="15.8" hidden="false" customHeight="true" outlineLevel="0" collapsed="false">
      <c r="A546" s="0" t="n">
        <v>545</v>
      </c>
      <c r="B546" s="0" t="n">
        <v>2321.4</v>
      </c>
      <c r="C546" s="0" t="s">
        <v>203</v>
      </c>
      <c r="D546" s="0" t="s">
        <v>1401</v>
      </c>
    </row>
    <row r="547" customFormat="false" ht="15.8" hidden="false" customHeight="true" outlineLevel="0" collapsed="false">
      <c r="A547" s="0" t="n">
        <v>546</v>
      </c>
      <c r="B547" s="0" t="n">
        <v>8.32</v>
      </c>
      <c r="C547" s="0" t="s">
        <v>166</v>
      </c>
      <c r="D547" s="0" t="s">
        <v>1402</v>
      </c>
    </row>
    <row r="548" customFormat="false" ht="15.8" hidden="false" customHeight="true" outlineLevel="0" collapsed="false">
      <c r="A548" s="0" t="n">
        <v>547</v>
      </c>
      <c r="B548" s="0" t="n">
        <v>284.31</v>
      </c>
      <c r="C548" s="0" t="s">
        <v>221</v>
      </c>
      <c r="D548" s="0" t="s">
        <v>1403</v>
      </c>
    </row>
    <row r="549" customFormat="false" ht="15.8" hidden="false" customHeight="true" outlineLevel="0" collapsed="false">
      <c r="A549" s="0" t="n">
        <v>548</v>
      </c>
      <c r="B549" s="0" t="n">
        <v>2965.13</v>
      </c>
      <c r="C549" s="0" t="s">
        <v>203</v>
      </c>
      <c r="D549" s="0" t="s">
        <v>1404</v>
      </c>
    </row>
    <row r="550" customFormat="false" ht="15.8" hidden="false" customHeight="true" outlineLevel="0" collapsed="false">
      <c r="A550" s="0" t="n">
        <v>549</v>
      </c>
      <c r="B550" s="0" t="n">
        <v>2587.15</v>
      </c>
      <c r="C550" s="0" t="s">
        <v>203</v>
      </c>
      <c r="D550" s="0" t="s">
        <v>1405</v>
      </c>
    </row>
    <row r="551" customFormat="false" ht="15.8" hidden="false" customHeight="true" outlineLevel="0" collapsed="false">
      <c r="A551" s="0" t="n">
        <v>550</v>
      </c>
      <c r="B551" s="0" t="n">
        <v>3786.24</v>
      </c>
      <c r="C551" s="0" t="s">
        <v>203</v>
      </c>
      <c r="D551" s="0" t="s">
        <v>1406</v>
      </c>
    </row>
    <row r="552" customFormat="false" ht="15.8" hidden="false" customHeight="true" outlineLevel="0" collapsed="false">
      <c r="A552" s="0" t="n">
        <v>551</v>
      </c>
      <c r="B552" s="0" t="n">
        <v>758.62</v>
      </c>
      <c r="C552" s="0" t="s">
        <v>203</v>
      </c>
      <c r="D552" s="0" t="s">
        <v>1407</v>
      </c>
    </row>
    <row r="553" customFormat="false" ht="15.8" hidden="false" customHeight="true" outlineLevel="0" collapsed="false">
      <c r="A553" s="0" t="n">
        <v>552</v>
      </c>
      <c r="B553" s="0" t="n">
        <v>609.79</v>
      </c>
      <c r="C553" s="0" t="s">
        <v>203</v>
      </c>
      <c r="D553" s="0" t="s">
        <v>1408</v>
      </c>
    </row>
    <row r="554" customFormat="false" ht="15.8" hidden="false" customHeight="true" outlineLevel="0" collapsed="false">
      <c r="A554" s="0" t="n">
        <v>553</v>
      </c>
      <c r="B554" s="0" t="n">
        <v>3233.86</v>
      </c>
      <c r="C554" s="0" t="s">
        <v>203</v>
      </c>
      <c r="D554" s="0" t="s">
        <v>1409</v>
      </c>
    </row>
    <row r="555" customFormat="false" ht="15.8" hidden="false" customHeight="true" outlineLevel="0" collapsed="false">
      <c r="A555" s="0" t="n">
        <v>554</v>
      </c>
      <c r="B555" s="0" t="n">
        <v>1028.59</v>
      </c>
      <c r="C555" s="0" t="s">
        <v>203</v>
      </c>
      <c r="D555" s="0" t="s">
        <v>1410</v>
      </c>
    </row>
    <row r="556" customFormat="false" ht="15.8" hidden="false" customHeight="true" outlineLevel="0" collapsed="false">
      <c r="A556" s="0" t="n">
        <v>555</v>
      </c>
      <c r="B556" s="0" t="n">
        <v>2557.12</v>
      </c>
      <c r="C556" s="0" t="s">
        <v>203</v>
      </c>
      <c r="D556" s="0" t="s">
        <v>1411</v>
      </c>
    </row>
    <row r="557" customFormat="false" ht="15.8" hidden="false" customHeight="true" outlineLevel="0" collapsed="false">
      <c r="A557" s="0" t="n">
        <v>556</v>
      </c>
      <c r="B557" s="0" t="n">
        <v>10232.91</v>
      </c>
      <c r="C557" s="0" t="s">
        <v>203</v>
      </c>
      <c r="D557" s="0" t="s">
        <v>1412</v>
      </c>
    </row>
    <row r="558" customFormat="false" ht="15.8" hidden="false" customHeight="true" outlineLevel="0" collapsed="false">
      <c r="A558" s="0" t="n">
        <v>557</v>
      </c>
      <c r="B558" s="0" t="n">
        <v>1219.19</v>
      </c>
      <c r="C558" s="0" t="s">
        <v>203</v>
      </c>
      <c r="D558" s="0" t="s">
        <v>1413</v>
      </c>
    </row>
    <row r="559" customFormat="false" ht="15.8" hidden="false" customHeight="true" outlineLevel="0" collapsed="false">
      <c r="A559" s="0" t="n">
        <v>558</v>
      </c>
      <c r="B559" s="0" t="n">
        <v>29.8</v>
      </c>
      <c r="C559" s="0" t="s">
        <v>166</v>
      </c>
      <c r="D559" s="0" t="s">
        <v>1414</v>
      </c>
    </row>
    <row r="560" customFormat="false" ht="15.8" hidden="false" customHeight="true" outlineLevel="0" collapsed="false">
      <c r="A560" s="0" t="n">
        <v>559</v>
      </c>
      <c r="B560" s="0" t="n">
        <v>504.57</v>
      </c>
      <c r="C560" s="0" t="s">
        <v>246</v>
      </c>
      <c r="D560" s="0" t="s">
        <v>1415</v>
      </c>
    </row>
    <row r="561" customFormat="false" ht="15.8" hidden="false" customHeight="true" outlineLevel="0" collapsed="false">
      <c r="A561" s="0" t="n">
        <v>560</v>
      </c>
      <c r="B561" s="0" t="n">
        <v>519</v>
      </c>
      <c r="C561" s="0" t="s">
        <v>246</v>
      </c>
      <c r="D561" s="0" t="s">
        <v>1416</v>
      </c>
    </row>
    <row r="562" customFormat="false" ht="15.8" hidden="false" customHeight="true" outlineLevel="0" collapsed="false">
      <c r="A562" s="0" t="n">
        <v>561</v>
      </c>
      <c r="B562" s="0" t="n">
        <v>69.25</v>
      </c>
      <c r="C562" s="0" t="s">
        <v>203</v>
      </c>
      <c r="D562" s="0" t="s">
        <v>1318</v>
      </c>
    </row>
    <row r="563" customFormat="false" ht="15.8" hidden="false" customHeight="true" outlineLevel="0" collapsed="false">
      <c r="A563" s="0" t="n">
        <v>562</v>
      </c>
      <c r="B563" s="0" t="n">
        <v>95.74</v>
      </c>
      <c r="C563" s="0" t="s">
        <v>203</v>
      </c>
      <c r="D563" s="0" t="s">
        <v>1333</v>
      </c>
    </row>
    <row r="564" customFormat="false" ht="15.8" hidden="false" customHeight="true" outlineLevel="0" collapsed="false">
      <c r="A564" s="0" t="n">
        <v>563</v>
      </c>
      <c r="B564" s="0" t="n">
        <v>24.52</v>
      </c>
      <c r="C564" s="0" t="s">
        <v>221</v>
      </c>
      <c r="D564" s="0" t="s">
        <v>1417</v>
      </c>
    </row>
    <row r="565" customFormat="false" ht="15.8" hidden="false" customHeight="true" outlineLevel="0" collapsed="false">
      <c r="A565" s="0" t="n">
        <v>564</v>
      </c>
      <c r="B565" s="0" t="n">
        <v>19.95</v>
      </c>
      <c r="C565" s="0" t="s">
        <v>166</v>
      </c>
      <c r="D565" s="0" t="s">
        <v>1418</v>
      </c>
    </row>
    <row r="566" customFormat="false" ht="15.8" hidden="false" customHeight="true" outlineLevel="0" collapsed="false">
      <c r="A566" s="0" t="n">
        <v>565</v>
      </c>
      <c r="B566" s="0" t="n">
        <v>114.32</v>
      </c>
      <c r="C566" s="0" t="s">
        <v>203</v>
      </c>
      <c r="D566" s="0" t="s">
        <v>1419</v>
      </c>
    </row>
    <row r="567" customFormat="false" ht="15.8" hidden="false" customHeight="true" outlineLevel="0" collapsed="false">
      <c r="A567" s="0" t="n">
        <v>566</v>
      </c>
      <c r="B567" s="0" t="n">
        <v>158.43</v>
      </c>
      <c r="C567" s="0" t="s">
        <v>203</v>
      </c>
      <c r="D567" s="0" t="s">
        <v>1420</v>
      </c>
    </row>
    <row r="568" customFormat="false" ht="15.8" hidden="false" customHeight="true" outlineLevel="0" collapsed="false">
      <c r="A568" s="0" t="n">
        <v>567</v>
      </c>
      <c r="B568" s="0" t="n">
        <v>200.54</v>
      </c>
      <c r="C568" s="0" t="s">
        <v>203</v>
      </c>
      <c r="D568" s="0" t="s">
        <v>1421</v>
      </c>
    </row>
    <row r="569" customFormat="false" ht="15.8" hidden="false" customHeight="true" outlineLevel="0" collapsed="false">
      <c r="A569" s="0" t="n">
        <v>568</v>
      </c>
      <c r="B569" s="0" t="n">
        <v>513.25</v>
      </c>
      <c r="C569" s="0" t="s">
        <v>221</v>
      </c>
      <c r="D569" s="0" t="s">
        <v>1422</v>
      </c>
    </row>
    <row r="570" customFormat="false" ht="15.8" hidden="false" customHeight="true" outlineLevel="0" collapsed="false">
      <c r="A570" s="0" t="n">
        <v>569</v>
      </c>
      <c r="B570" s="0" t="n">
        <v>142.53</v>
      </c>
      <c r="C570" s="0" t="s">
        <v>203</v>
      </c>
      <c r="D570" s="0" t="s">
        <v>1423</v>
      </c>
    </row>
    <row r="571" customFormat="false" ht="15.8" hidden="false" customHeight="true" outlineLevel="0" collapsed="false">
      <c r="A571" s="0" t="n">
        <v>570</v>
      </c>
      <c r="B571" s="0" t="n">
        <v>149.32</v>
      </c>
      <c r="C571" s="0" t="s">
        <v>203</v>
      </c>
      <c r="D571" s="0" t="s">
        <v>1424</v>
      </c>
    </row>
    <row r="572" customFormat="false" ht="15.8" hidden="false" customHeight="true" outlineLevel="0" collapsed="false">
      <c r="A572" s="0" t="n">
        <v>571</v>
      </c>
      <c r="B572" s="0" t="n">
        <v>243.79</v>
      </c>
      <c r="C572" s="0" t="s">
        <v>203</v>
      </c>
      <c r="D572" s="0" t="s">
        <v>1425</v>
      </c>
    </row>
    <row r="573" customFormat="false" ht="15.8" hidden="false" customHeight="true" outlineLevel="0" collapsed="false">
      <c r="A573" s="0" t="n">
        <v>572</v>
      </c>
      <c r="B573" s="0" t="e">
        <f aca="false"/>
        <v>#N/A</v>
      </c>
      <c r="C573" s="0" t="e">
        <f aca="false"/>
        <v>#N/A</v>
      </c>
      <c r="D573" s="0" t="e">
        <f aca="false"/>
        <v>#N/A</v>
      </c>
    </row>
    <row r="574" customFormat="false" ht="15.8" hidden="false" customHeight="true" outlineLevel="0" collapsed="false">
      <c r="A574" s="0" t="n">
        <v>573</v>
      </c>
      <c r="B574" s="0" t="e">
        <f aca="false"/>
        <v>#N/A</v>
      </c>
      <c r="C574" s="0" t="e">
        <f aca="false"/>
        <v>#N/A</v>
      </c>
      <c r="D574" s="0" t="e">
        <f aca="false"/>
        <v>#N/A</v>
      </c>
    </row>
    <row r="575" customFormat="false" ht="15.8" hidden="false" customHeight="true" outlineLevel="0" collapsed="false">
      <c r="A575" s="0" t="n">
        <v>574</v>
      </c>
      <c r="B575" s="0" t="n">
        <v>256.41</v>
      </c>
      <c r="C575" s="0" t="s">
        <v>203</v>
      </c>
      <c r="D575" s="0" t="s">
        <v>1426</v>
      </c>
    </row>
    <row r="576" customFormat="false" ht="15.8" hidden="false" customHeight="true" outlineLevel="0" collapsed="false">
      <c r="A576" s="0" t="n">
        <v>575</v>
      </c>
      <c r="B576" s="0" t="n">
        <v>412.33</v>
      </c>
      <c r="C576" s="0" t="s">
        <v>203</v>
      </c>
      <c r="D576" s="0" t="s">
        <v>1427</v>
      </c>
    </row>
    <row r="577" customFormat="false" ht="15.8" hidden="false" customHeight="true" outlineLevel="0" collapsed="false">
      <c r="A577" s="0" t="n">
        <v>576</v>
      </c>
      <c r="B577" s="0" t="n">
        <v>82.03</v>
      </c>
      <c r="C577" s="0" t="s">
        <v>203</v>
      </c>
      <c r="D577" s="0" t="s">
        <v>1428</v>
      </c>
    </row>
    <row r="578" customFormat="false" ht="15.8" hidden="false" customHeight="true" outlineLevel="0" collapsed="false">
      <c r="A578" s="0" t="n">
        <v>577</v>
      </c>
      <c r="B578" s="0" t="n">
        <v>82.03</v>
      </c>
      <c r="C578" s="0" t="s">
        <v>203</v>
      </c>
      <c r="D578" s="0" t="s">
        <v>1429</v>
      </c>
    </row>
    <row r="579" customFormat="false" ht="15.8" hidden="false" customHeight="true" outlineLevel="0" collapsed="false">
      <c r="A579" s="0" t="n">
        <v>578</v>
      </c>
      <c r="B579" s="0" t="n">
        <v>293.53</v>
      </c>
      <c r="C579" s="0" t="s">
        <v>203</v>
      </c>
      <c r="D579" s="0" t="s">
        <v>1430</v>
      </c>
    </row>
    <row r="580" customFormat="false" ht="15.8" hidden="false" customHeight="true" outlineLevel="0" collapsed="false">
      <c r="A580" s="0" t="n">
        <v>579</v>
      </c>
      <c r="B580" s="0" t="n">
        <v>303.75</v>
      </c>
      <c r="C580" s="0" t="s">
        <v>203</v>
      </c>
      <c r="D580" s="0" t="s">
        <v>1431</v>
      </c>
    </row>
    <row r="581" customFormat="false" ht="15.8" hidden="false" customHeight="true" outlineLevel="0" collapsed="false">
      <c r="A581" s="0" t="n">
        <v>580</v>
      </c>
      <c r="B581" s="0" t="n">
        <v>443.4</v>
      </c>
      <c r="C581" s="0" t="s">
        <v>203</v>
      </c>
      <c r="D581" s="0" t="s">
        <v>1432</v>
      </c>
    </row>
    <row r="582" customFormat="false" ht="15.8" hidden="false" customHeight="true" outlineLevel="0" collapsed="false">
      <c r="A582" s="0" t="n">
        <v>581</v>
      </c>
      <c r="B582" s="0" t="n">
        <v>0</v>
      </c>
      <c r="C582" s="0" t="n">
        <v>0</v>
      </c>
      <c r="D582" s="0" t="n">
        <v>0</v>
      </c>
    </row>
    <row r="583" customFormat="false" ht="15.8" hidden="false" customHeight="true" outlineLevel="0" collapsed="false">
      <c r="A583" s="0" t="n">
        <v>582</v>
      </c>
      <c r="B583" s="0" t="n">
        <v>38.18</v>
      </c>
      <c r="C583" s="0" t="s">
        <v>203</v>
      </c>
      <c r="D583" s="0" t="s">
        <v>1433</v>
      </c>
    </row>
    <row r="584" customFormat="false" ht="15.8" hidden="false" customHeight="true" outlineLevel="0" collapsed="false">
      <c r="A584" s="0" t="n">
        <v>583</v>
      </c>
      <c r="B584" s="0" t="n">
        <v>181.63</v>
      </c>
      <c r="C584" s="0" t="s">
        <v>221</v>
      </c>
      <c r="D584" s="0" t="s">
        <v>1434</v>
      </c>
    </row>
    <row r="585" customFormat="false" ht="15.8" hidden="false" customHeight="true" outlineLevel="0" collapsed="false">
      <c r="A585" s="0" t="n">
        <v>584</v>
      </c>
      <c r="B585" s="0" t="n">
        <v>163.27</v>
      </c>
      <c r="C585" s="0" t="s">
        <v>221</v>
      </c>
      <c r="D585" s="0" t="s">
        <v>1435</v>
      </c>
    </row>
    <row r="586" customFormat="false" ht="15.8" hidden="false" customHeight="true" outlineLevel="0" collapsed="false">
      <c r="A586" s="0" t="n">
        <v>585</v>
      </c>
      <c r="B586" s="0" t="n">
        <v>122.42</v>
      </c>
      <c r="C586" s="0" t="s">
        <v>166</v>
      </c>
      <c r="D586" s="0" t="s">
        <v>1436</v>
      </c>
    </row>
    <row r="587" customFormat="false" ht="15.8" hidden="false" customHeight="true" outlineLevel="0" collapsed="false">
      <c r="A587" s="0" t="n">
        <v>586</v>
      </c>
      <c r="B587" s="0" t="n">
        <v>8.24</v>
      </c>
      <c r="C587" s="0" t="s">
        <v>203</v>
      </c>
      <c r="D587" s="0" t="s">
        <v>1437</v>
      </c>
    </row>
    <row r="588" customFormat="false" ht="15.8" hidden="false" customHeight="true" outlineLevel="0" collapsed="false">
      <c r="A588" s="0" t="n">
        <v>587</v>
      </c>
      <c r="B588" s="0" t="n">
        <v>12.26</v>
      </c>
      <c r="C588" s="0" t="s">
        <v>203</v>
      </c>
      <c r="D588" s="0" t="s">
        <v>1438</v>
      </c>
    </row>
    <row r="589" customFormat="false" ht="15.8" hidden="false" customHeight="true" outlineLevel="0" collapsed="false">
      <c r="A589" s="0" t="n">
        <v>588</v>
      </c>
      <c r="B589" s="0" t="n">
        <v>4.13</v>
      </c>
      <c r="C589" s="0" t="s">
        <v>203</v>
      </c>
      <c r="D589" s="0" t="s">
        <v>1439</v>
      </c>
    </row>
    <row r="590" customFormat="false" ht="15.8" hidden="false" customHeight="true" outlineLevel="0" collapsed="false">
      <c r="A590" s="0" t="n">
        <v>589</v>
      </c>
      <c r="B590" s="0" t="n">
        <v>4.3</v>
      </c>
      <c r="C590" s="0" t="s">
        <v>203</v>
      </c>
      <c r="D590" s="0" t="s">
        <v>1440</v>
      </c>
    </row>
    <row r="591" customFormat="false" ht="15.8" hidden="false" customHeight="true" outlineLevel="0" collapsed="false">
      <c r="A591" s="0" t="n">
        <v>590</v>
      </c>
      <c r="B591" s="0" t="n">
        <v>11.98</v>
      </c>
      <c r="C591" s="0" t="s">
        <v>203</v>
      </c>
      <c r="D591" s="0" t="s">
        <v>1441</v>
      </c>
    </row>
    <row r="592" customFormat="false" ht="15.8" hidden="false" customHeight="true" outlineLevel="0" collapsed="false">
      <c r="A592" s="0" t="n">
        <v>591</v>
      </c>
      <c r="B592" s="0" t="n">
        <v>5.22</v>
      </c>
      <c r="C592" s="0" t="s">
        <v>203</v>
      </c>
      <c r="D592" s="0" t="s">
        <v>1442</v>
      </c>
    </row>
    <row r="593" customFormat="false" ht="15.8" hidden="false" customHeight="true" outlineLevel="0" collapsed="false">
      <c r="A593" s="0" t="n">
        <v>592</v>
      </c>
      <c r="B593" s="0" t="n">
        <v>4.17</v>
      </c>
      <c r="C593" s="0" t="s">
        <v>203</v>
      </c>
      <c r="D593" s="0" t="s">
        <v>1443</v>
      </c>
    </row>
    <row r="594" customFormat="false" ht="15.8" hidden="false" customHeight="true" outlineLevel="0" collapsed="false">
      <c r="A594" s="0" t="n">
        <v>593</v>
      </c>
      <c r="B594" s="0" t="n">
        <v>13.06</v>
      </c>
      <c r="C594" s="0" t="s">
        <v>203</v>
      </c>
      <c r="D594" s="0" t="s">
        <v>1444</v>
      </c>
    </row>
    <row r="595" customFormat="false" ht="15.8" hidden="false" customHeight="true" outlineLevel="0" collapsed="false">
      <c r="A595" s="0" t="n">
        <v>594</v>
      </c>
      <c r="B595" s="0" t="n">
        <v>16.83</v>
      </c>
      <c r="C595" s="0" t="s">
        <v>166</v>
      </c>
      <c r="D595" s="0" t="s">
        <v>1445</v>
      </c>
    </row>
    <row r="596" customFormat="false" ht="15.8" hidden="false" customHeight="true" outlineLevel="0" collapsed="false">
      <c r="A596" s="0" t="n">
        <v>595</v>
      </c>
      <c r="B596" s="0" t="n">
        <v>3.43</v>
      </c>
      <c r="C596" s="0" t="s">
        <v>203</v>
      </c>
      <c r="D596" s="0" t="s">
        <v>1446</v>
      </c>
    </row>
    <row r="597" customFormat="false" ht="15.8" hidden="false" customHeight="true" outlineLevel="0" collapsed="false">
      <c r="A597" s="0" t="n">
        <v>596</v>
      </c>
      <c r="B597" s="0" t="n">
        <v>7.57</v>
      </c>
      <c r="C597" s="0" t="s">
        <v>203</v>
      </c>
      <c r="D597" s="0" t="s">
        <v>1447</v>
      </c>
    </row>
    <row r="598" customFormat="false" ht="15.8" hidden="false" customHeight="true" outlineLevel="0" collapsed="false">
      <c r="A598" s="0" t="n">
        <v>597</v>
      </c>
      <c r="B598" s="0" t="n">
        <v>7.29</v>
      </c>
      <c r="C598" s="0" t="s">
        <v>203</v>
      </c>
      <c r="D598" s="0" t="s">
        <v>1448</v>
      </c>
    </row>
    <row r="599" customFormat="false" ht="15.8" hidden="false" customHeight="true" outlineLevel="0" collapsed="false">
      <c r="A599" s="0" t="n">
        <v>598</v>
      </c>
      <c r="B599" s="0" t="n">
        <v>7.86</v>
      </c>
      <c r="C599" s="0" t="s">
        <v>203</v>
      </c>
      <c r="D599" s="0" t="s">
        <v>1449</v>
      </c>
    </row>
    <row r="600" customFormat="false" ht="15.8" hidden="false" customHeight="true" outlineLevel="0" collapsed="false">
      <c r="A600" s="0" t="n">
        <v>599</v>
      </c>
      <c r="B600" s="0" t="n">
        <v>7.35</v>
      </c>
      <c r="C600" s="0" t="s">
        <v>203</v>
      </c>
      <c r="D600" s="0" t="s">
        <v>1450</v>
      </c>
    </row>
    <row r="601" customFormat="false" ht="15.8" hidden="false" customHeight="true" outlineLevel="0" collapsed="false">
      <c r="A601" s="0" t="n">
        <v>600</v>
      </c>
      <c r="B601" s="0" t="n">
        <v>10.82</v>
      </c>
      <c r="C601" s="0" t="s">
        <v>203</v>
      </c>
      <c r="D601" s="0" t="s">
        <v>1451</v>
      </c>
    </row>
    <row r="602" customFormat="false" ht="15.8" hidden="false" customHeight="true" outlineLevel="0" collapsed="false">
      <c r="A602" s="0" t="n">
        <v>601</v>
      </c>
      <c r="B602" s="0" t="n">
        <v>9.5</v>
      </c>
      <c r="C602" s="0" t="s">
        <v>203</v>
      </c>
      <c r="D602" s="0" t="s">
        <v>1452</v>
      </c>
    </row>
    <row r="603" customFormat="false" ht="15.8" hidden="false" customHeight="true" outlineLevel="0" collapsed="false">
      <c r="A603" s="0" t="n">
        <v>602</v>
      </c>
      <c r="B603" s="0" t="n">
        <v>8.88</v>
      </c>
      <c r="C603" s="0" t="s">
        <v>203</v>
      </c>
      <c r="D603" s="0" t="s">
        <v>1453</v>
      </c>
    </row>
    <row r="604" customFormat="false" ht="15.8" hidden="false" customHeight="true" outlineLevel="0" collapsed="false">
      <c r="A604" s="0" t="n">
        <v>603</v>
      </c>
      <c r="B604" s="0" t="n">
        <v>7.88</v>
      </c>
      <c r="C604" s="0" t="s">
        <v>203</v>
      </c>
      <c r="D604" s="0" t="s">
        <v>1454</v>
      </c>
    </row>
    <row r="605" customFormat="false" ht="15.8" hidden="false" customHeight="true" outlineLevel="0" collapsed="false">
      <c r="A605" s="0" t="n">
        <v>604</v>
      </c>
      <c r="B605" s="0" t="n">
        <v>1431.02</v>
      </c>
      <c r="C605" s="0" t="s">
        <v>203</v>
      </c>
      <c r="D605" s="0" t="s">
        <v>1455</v>
      </c>
    </row>
    <row r="606" customFormat="false" ht="15.8" hidden="false" customHeight="true" outlineLevel="0" collapsed="false">
      <c r="A606" s="0" t="n">
        <v>605</v>
      </c>
      <c r="B606" s="0" t="n">
        <v>193.7</v>
      </c>
      <c r="C606" s="0" t="s">
        <v>221</v>
      </c>
      <c r="D606" s="0" t="s">
        <v>1456</v>
      </c>
    </row>
    <row r="607" customFormat="false" ht="15.8" hidden="false" customHeight="true" outlineLevel="0" collapsed="false">
      <c r="A607" s="0" t="n">
        <v>606</v>
      </c>
      <c r="B607" s="0" t="n">
        <v>277.52</v>
      </c>
      <c r="C607" s="0" t="s">
        <v>221</v>
      </c>
      <c r="D607" s="0" t="s">
        <v>1457</v>
      </c>
    </row>
    <row r="608" customFormat="false" ht="15.8" hidden="false" customHeight="true" outlineLevel="0" collapsed="false">
      <c r="A608" s="0" t="n">
        <v>607</v>
      </c>
      <c r="B608" s="0" t="n">
        <v>49.92</v>
      </c>
      <c r="C608" s="0" t="s">
        <v>203</v>
      </c>
      <c r="D608" s="0" t="s">
        <v>1458</v>
      </c>
    </row>
    <row r="609" customFormat="false" ht="15.8" hidden="false" customHeight="true" outlineLevel="0" collapsed="false">
      <c r="A609" s="0" t="n">
        <v>608</v>
      </c>
      <c r="B609" s="0" t="n">
        <v>29.28</v>
      </c>
      <c r="C609" s="0" t="s">
        <v>203</v>
      </c>
      <c r="D609" s="0" t="s">
        <v>1459</v>
      </c>
    </row>
    <row r="610" customFormat="false" ht="15.8" hidden="false" customHeight="true" outlineLevel="0" collapsed="false">
      <c r="A610" s="0" t="n">
        <v>609</v>
      </c>
      <c r="B610" s="0" t="n">
        <v>1478.85</v>
      </c>
      <c r="C610" s="0" t="s">
        <v>203</v>
      </c>
      <c r="D610" s="0" t="s">
        <v>1460</v>
      </c>
    </row>
    <row r="611" customFormat="false" ht="15.8" hidden="false" customHeight="true" outlineLevel="0" collapsed="false">
      <c r="A611" s="0" t="n">
        <v>610</v>
      </c>
      <c r="B611" s="0" t="n">
        <v>519.85</v>
      </c>
      <c r="C611" s="0" t="s">
        <v>203</v>
      </c>
      <c r="D611" s="0" t="s">
        <v>1461</v>
      </c>
    </row>
    <row r="612" customFormat="false" ht="15.8" hidden="false" customHeight="true" outlineLevel="0" collapsed="false">
      <c r="A612" s="0" t="n">
        <v>611</v>
      </c>
      <c r="B612" s="0" t="n">
        <v>551.83</v>
      </c>
      <c r="C612" s="0" t="s">
        <v>203</v>
      </c>
      <c r="D612" s="0" t="s">
        <v>1462</v>
      </c>
    </row>
    <row r="613" customFormat="false" ht="15.8" hidden="false" customHeight="true" outlineLevel="0" collapsed="false">
      <c r="A613" s="0" t="n">
        <v>612</v>
      </c>
      <c r="B613" s="0" t="n">
        <v>374.56</v>
      </c>
      <c r="C613" s="0" t="s">
        <v>203</v>
      </c>
      <c r="D613" s="0" t="s">
        <v>1463</v>
      </c>
    </row>
    <row r="614" customFormat="false" ht="15.8" hidden="false" customHeight="true" outlineLevel="0" collapsed="false">
      <c r="A614" s="0" t="n">
        <v>613</v>
      </c>
      <c r="B614" s="0" t="n">
        <v>29.91</v>
      </c>
      <c r="C614" s="0" t="s">
        <v>203</v>
      </c>
      <c r="D614" s="0" t="s">
        <v>1464</v>
      </c>
    </row>
    <row r="615" customFormat="false" ht="15.8" hidden="false" customHeight="true" outlineLevel="0" collapsed="false">
      <c r="A615" s="0" t="n">
        <v>614</v>
      </c>
      <c r="B615" s="0" t="n">
        <v>32.28</v>
      </c>
      <c r="C615" s="0" t="s">
        <v>203</v>
      </c>
      <c r="D615" s="0" t="s">
        <v>1465</v>
      </c>
    </row>
    <row r="616" customFormat="false" ht="15.8" hidden="false" customHeight="true" outlineLevel="0" collapsed="false">
      <c r="A616" s="0" t="n">
        <v>615</v>
      </c>
      <c r="B616" s="0" t="n">
        <v>29.77</v>
      </c>
      <c r="C616" s="0" t="s">
        <v>203</v>
      </c>
      <c r="D616" s="0" t="s">
        <v>1466</v>
      </c>
    </row>
    <row r="617" customFormat="false" ht="15.8" hidden="false" customHeight="true" outlineLevel="0" collapsed="false">
      <c r="A617" s="0" t="n">
        <v>616</v>
      </c>
      <c r="B617" s="0" t="n">
        <v>34.74</v>
      </c>
      <c r="C617" s="0" t="s">
        <v>166</v>
      </c>
      <c r="D617" s="0" t="s">
        <v>1467</v>
      </c>
    </row>
    <row r="618" customFormat="false" ht="15.8" hidden="false" customHeight="true" outlineLevel="0" collapsed="false">
      <c r="A618" s="0" t="n">
        <v>617</v>
      </c>
      <c r="B618" s="0" t="n">
        <v>34.46</v>
      </c>
      <c r="C618" s="0" t="s">
        <v>230</v>
      </c>
      <c r="D618" s="0" t="s">
        <v>1468</v>
      </c>
    </row>
    <row r="619" customFormat="false" ht="15.8" hidden="false" customHeight="true" outlineLevel="0" collapsed="false">
      <c r="A619" s="0" t="n">
        <v>618</v>
      </c>
      <c r="B619" s="0" t="n">
        <v>12.25</v>
      </c>
      <c r="C619" s="0" t="s">
        <v>203</v>
      </c>
      <c r="D619" s="0" t="s">
        <v>1469</v>
      </c>
    </row>
    <row r="620" customFormat="false" ht="15.8" hidden="false" customHeight="true" outlineLevel="0" collapsed="false">
      <c r="A620" s="0" t="n">
        <v>619</v>
      </c>
      <c r="B620" s="0" t="n">
        <v>643.73</v>
      </c>
      <c r="C620" s="0" t="s">
        <v>221</v>
      </c>
      <c r="D620" s="0" t="s">
        <v>1470</v>
      </c>
    </row>
    <row r="621" customFormat="false" ht="15.8" hidden="false" customHeight="true" outlineLevel="0" collapsed="false">
      <c r="A621" s="0" t="n">
        <v>620</v>
      </c>
      <c r="B621" s="0" t="n">
        <v>56107.28</v>
      </c>
      <c r="C621" s="0" t="s">
        <v>221</v>
      </c>
      <c r="D621" s="0" t="s">
        <v>1471</v>
      </c>
    </row>
    <row r="622" customFormat="false" ht="15.8" hidden="false" customHeight="true" outlineLevel="0" collapsed="false">
      <c r="A622" s="0" t="n">
        <v>621</v>
      </c>
      <c r="B622" s="0" t="n">
        <v>929.95</v>
      </c>
      <c r="C622" s="0" t="s">
        <v>203</v>
      </c>
      <c r="D622" s="0" t="s">
        <v>1472</v>
      </c>
    </row>
    <row r="623" customFormat="false" ht="15.8" hidden="false" customHeight="true" outlineLevel="0" collapsed="false">
      <c r="A623" s="0" t="n">
        <v>622</v>
      </c>
      <c r="B623" s="0" t="n">
        <v>111.8</v>
      </c>
      <c r="C623" s="0" t="s">
        <v>221</v>
      </c>
      <c r="D623" s="0" t="s">
        <v>1473</v>
      </c>
    </row>
    <row r="624" customFormat="false" ht="15.8" hidden="false" customHeight="true" outlineLevel="0" collapsed="false">
      <c r="A624" s="0" t="n">
        <v>623</v>
      </c>
      <c r="B624" s="0" t="n">
        <v>58.27</v>
      </c>
      <c r="C624" s="0" t="s">
        <v>221</v>
      </c>
      <c r="D624" s="0" t="s">
        <v>1474</v>
      </c>
    </row>
    <row r="625" customFormat="false" ht="15.8" hidden="false" customHeight="true" outlineLevel="0" collapsed="false">
      <c r="A625" s="0" t="n">
        <v>624</v>
      </c>
      <c r="B625" s="0" t="n">
        <v>7.46</v>
      </c>
      <c r="C625" s="0" t="s">
        <v>166</v>
      </c>
      <c r="D625" s="0" t="s">
        <v>1475</v>
      </c>
    </row>
    <row r="626" customFormat="false" ht="15.8" hidden="false" customHeight="true" outlineLevel="0" collapsed="false">
      <c r="A626" s="0" t="n">
        <v>625</v>
      </c>
      <c r="B626" s="0" t="n">
        <v>882.27</v>
      </c>
      <c r="C626" s="0" t="s">
        <v>203</v>
      </c>
      <c r="D626" s="0" t="s">
        <v>1476</v>
      </c>
    </row>
    <row r="627" customFormat="false" ht="15.8" hidden="false" customHeight="true" outlineLevel="0" collapsed="false">
      <c r="A627" s="0" t="n">
        <v>626</v>
      </c>
      <c r="B627" s="0" t="n">
        <v>47.97</v>
      </c>
      <c r="C627" s="0" t="s">
        <v>221</v>
      </c>
      <c r="D627" s="0" t="s">
        <v>1477</v>
      </c>
    </row>
    <row r="628" customFormat="false" ht="15.8" hidden="false" customHeight="true" outlineLevel="0" collapsed="false">
      <c r="A628" s="0" t="n">
        <v>627</v>
      </c>
      <c r="B628" s="0" t="n">
        <v>51816.54</v>
      </c>
      <c r="C628" s="0" t="s">
        <v>203</v>
      </c>
      <c r="D628" s="0" t="s">
        <v>1478</v>
      </c>
    </row>
    <row r="629" customFormat="false" ht="15.8" hidden="false" customHeight="true" outlineLevel="0" collapsed="false">
      <c r="A629" s="0" t="n">
        <v>628</v>
      </c>
      <c r="B629" s="0" t="n">
        <v>14623.73</v>
      </c>
      <c r="C629" s="0" t="s">
        <v>203</v>
      </c>
      <c r="D629" s="0" t="s">
        <v>1479</v>
      </c>
    </row>
    <row r="630" customFormat="false" ht="15.8" hidden="false" customHeight="true" outlineLevel="0" collapsed="false">
      <c r="A630" s="0" t="n">
        <v>629</v>
      </c>
      <c r="B630" s="0" t="n">
        <v>126.67</v>
      </c>
      <c r="C630" s="0" t="s">
        <v>203</v>
      </c>
      <c r="D630" s="0" t="s">
        <v>1480</v>
      </c>
    </row>
    <row r="631" customFormat="false" ht="15.8" hidden="false" customHeight="true" outlineLevel="0" collapsed="false">
      <c r="A631" s="0" t="n">
        <v>630</v>
      </c>
      <c r="B631" s="0" t="n">
        <v>1139.27</v>
      </c>
      <c r="C631" s="0" t="s">
        <v>203</v>
      </c>
      <c r="D631" s="0" t="s">
        <v>1481</v>
      </c>
    </row>
    <row r="632" customFormat="false" ht="15.8" hidden="false" customHeight="true" outlineLevel="0" collapsed="false">
      <c r="A632" s="0" t="n">
        <v>631</v>
      </c>
      <c r="B632" s="0" t="n">
        <v>749.57</v>
      </c>
      <c r="C632" s="0" t="s">
        <v>203</v>
      </c>
      <c r="D632" s="0" t="s">
        <v>1482</v>
      </c>
    </row>
    <row r="633" customFormat="false" ht="15.8" hidden="false" customHeight="true" outlineLevel="0" collapsed="false">
      <c r="A633" s="0" t="n">
        <v>632</v>
      </c>
      <c r="B633" s="0" t="n">
        <v>129.88</v>
      </c>
      <c r="C633" s="0" t="s">
        <v>221</v>
      </c>
      <c r="D633" s="0" t="s">
        <v>1483</v>
      </c>
    </row>
    <row r="634" customFormat="false" ht="15.8" hidden="false" customHeight="true" outlineLevel="0" collapsed="false">
      <c r="A634" s="0" t="n">
        <v>633</v>
      </c>
      <c r="B634" s="0" t="n">
        <v>502.53</v>
      </c>
      <c r="C634" s="0" t="s">
        <v>203</v>
      </c>
      <c r="D634" s="0" t="s">
        <v>1484</v>
      </c>
    </row>
    <row r="635" customFormat="false" ht="15.8" hidden="false" customHeight="true" outlineLevel="0" collapsed="false">
      <c r="A635" s="0" t="n">
        <v>634</v>
      </c>
      <c r="B635" s="0" t="n">
        <v>919.73</v>
      </c>
      <c r="C635" s="0" t="s">
        <v>221</v>
      </c>
      <c r="D635" s="0" t="s">
        <v>1485</v>
      </c>
    </row>
    <row r="636" customFormat="false" ht="15.8" hidden="false" customHeight="true" outlineLevel="0" collapsed="false">
      <c r="A636" s="0" t="n">
        <v>635</v>
      </c>
      <c r="B636" s="0" t="n">
        <v>756.36</v>
      </c>
      <c r="C636" s="0" t="s">
        <v>221</v>
      </c>
      <c r="D636" s="0" t="s">
        <v>1486</v>
      </c>
    </row>
    <row r="637" customFormat="false" ht="15.8" hidden="false" customHeight="true" outlineLevel="0" collapsed="false">
      <c r="A637" s="0" t="n">
        <v>636</v>
      </c>
      <c r="B637" s="0" t="n">
        <v>962.04</v>
      </c>
      <c r="C637" s="0" t="s">
        <v>221</v>
      </c>
      <c r="D637" s="0" t="s">
        <v>1487</v>
      </c>
    </row>
    <row r="638" customFormat="false" ht="15.8" hidden="false" customHeight="true" outlineLevel="0" collapsed="false">
      <c r="A638" s="0" t="n">
        <v>637</v>
      </c>
      <c r="B638" s="0" t="n">
        <v>1102.04</v>
      </c>
      <c r="C638" s="0" t="s">
        <v>203</v>
      </c>
      <c r="D638" s="0" t="s">
        <v>1488</v>
      </c>
    </row>
    <row r="639" customFormat="false" ht="15.8" hidden="false" customHeight="true" outlineLevel="0" collapsed="false">
      <c r="A639" s="0" t="n">
        <v>638</v>
      </c>
      <c r="B639" s="0" t="n">
        <v>141.97</v>
      </c>
      <c r="C639" s="0" t="s">
        <v>203</v>
      </c>
      <c r="D639" s="0" t="s">
        <v>1489</v>
      </c>
    </row>
    <row r="640" customFormat="false" ht="15.8" hidden="false" customHeight="true" outlineLevel="0" collapsed="false">
      <c r="A640" s="0" t="n">
        <v>639</v>
      </c>
      <c r="B640" s="0" t="n">
        <v>1248</v>
      </c>
      <c r="C640" s="0" t="s">
        <v>203</v>
      </c>
      <c r="D640" s="0" t="s">
        <v>1490</v>
      </c>
    </row>
    <row r="641" customFormat="false" ht="15.8" hidden="false" customHeight="true" outlineLevel="0" collapsed="false">
      <c r="A641" s="0" t="n">
        <v>640</v>
      </c>
      <c r="B641" s="0" t="n">
        <v>5027.9</v>
      </c>
      <c r="C641" s="0" t="s">
        <v>203</v>
      </c>
      <c r="D641" s="0" t="s">
        <v>1491</v>
      </c>
    </row>
    <row r="642" customFormat="false" ht="15.8" hidden="false" customHeight="true" outlineLevel="0" collapsed="false">
      <c r="A642" s="0" t="n">
        <v>641</v>
      </c>
      <c r="B642" s="0" t="n">
        <v>113.53</v>
      </c>
      <c r="C642" s="0" t="s">
        <v>203</v>
      </c>
      <c r="D642" s="0" t="s">
        <v>1492</v>
      </c>
    </row>
    <row r="643" customFormat="false" ht="15.8" hidden="false" customHeight="true" outlineLevel="0" collapsed="false">
      <c r="A643" s="0" t="n">
        <v>642</v>
      </c>
      <c r="B643" s="0" t="n">
        <v>23.14</v>
      </c>
      <c r="C643" s="0" t="s">
        <v>203</v>
      </c>
      <c r="D643" s="0" t="s">
        <v>1493</v>
      </c>
    </row>
    <row r="644" customFormat="false" ht="15.8" hidden="false" customHeight="true" outlineLevel="0" collapsed="false">
      <c r="A644" s="0" t="n">
        <v>643</v>
      </c>
      <c r="B644" s="0" t="n">
        <v>10.2</v>
      </c>
      <c r="C644" s="0" t="s">
        <v>221</v>
      </c>
      <c r="D644" s="0" t="s">
        <v>1494</v>
      </c>
    </row>
    <row r="645" customFormat="false" ht="15.8" hidden="false" customHeight="true" outlineLevel="0" collapsed="false">
      <c r="A645" s="0" t="n">
        <v>644</v>
      </c>
      <c r="B645" s="0" t="n">
        <v>188.93</v>
      </c>
      <c r="C645" s="0" t="s">
        <v>221</v>
      </c>
      <c r="D645" s="0" t="s">
        <v>1495</v>
      </c>
    </row>
    <row r="646" customFormat="false" ht="15.8" hidden="false" customHeight="true" outlineLevel="0" collapsed="false">
      <c r="A646" s="0" t="n">
        <v>645</v>
      </c>
      <c r="B646" s="0" t="n">
        <v>20.4</v>
      </c>
      <c r="C646" s="0" t="s">
        <v>221</v>
      </c>
      <c r="D646" s="0" t="s">
        <v>1496</v>
      </c>
    </row>
    <row r="647" customFormat="false" ht="15.8" hidden="false" customHeight="true" outlineLevel="0" collapsed="false">
      <c r="A647" s="0" t="n">
        <v>646</v>
      </c>
      <c r="B647" s="0" t="n">
        <v>151.58</v>
      </c>
      <c r="C647" s="0" t="s">
        <v>166</v>
      </c>
      <c r="D647" s="0" t="s">
        <v>1497</v>
      </c>
    </row>
    <row r="648" customFormat="false" ht="15.8" hidden="false" customHeight="true" outlineLevel="0" collapsed="false">
      <c r="A648" s="0" t="n">
        <v>647</v>
      </c>
      <c r="B648" s="0" t="n">
        <v>539.19</v>
      </c>
      <c r="C648" s="0" t="s">
        <v>246</v>
      </c>
      <c r="D648" s="0" t="s">
        <v>1498</v>
      </c>
    </row>
    <row r="649" customFormat="false" ht="15.8" hidden="false" customHeight="true" outlineLevel="0" collapsed="false">
      <c r="A649" s="0" t="n">
        <v>648</v>
      </c>
      <c r="B649" s="0" t="n">
        <v>46.02</v>
      </c>
      <c r="C649" s="0" t="s">
        <v>221</v>
      </c>
      <c r="D649" s="0" t="s">
        <v>1499</v>
      </c>
    </row>
    <row r="650" customFormat="false" ht="15.8" hidden="false" customHeight="true" outlineLevel="0" collapsed="false">
      <c r="A650" s="0" t="n">
        <v>649</v>
      </c>
      <c r="B650" s="0" t="n">
        <v>800</v>
      </c>
      <c r="C650" s="0" t="s">
        <v>203</v>
      </c>
      <c r="D650" s="0" t="s">
        <v>1500</v>
      </c>
    </row>
    <row r="651" customFormat="false" ht="15.8" hidden="false" customHeight="true" outlineLevel="0" collapsed="false">
      <c r="A651" s="0" t="n">
        <v>650</v>
      </c>
      <c r="B651" s="0" t="n">
        <v>420</v>
      </c>
      <c r="C651" s="0" t="s">
        <v>203</v>
      </c>
      <c r="D651" s="0" t="s">
        <v>1501</v>
      </c>
    </row>
    <row r="652" customFormat="false" ht="15.8" hidden="false" customHeight="true" outlineLevel="0" collapsed="false">
      <c r="A652" s="0" t="n">
        <v>651</v>
      </c>
      <c r="B652" s="0" t="n">
        <v>1344</v>
      </c>
      <c r="C652" s="0" t="s">
        <v>221</v>
      </c>
      <c r="D652" s="0" t="s">
        <v>1502</v>
      </c>
    </row>
    <row r="653" customFormat="false" ht="15.8" hidden="false" customHeight="true" outlineLevel="0" collapsed="false">
      <c r="A653" s="0" t="n">
        <v>652</v>
      </c>
      <c r="B653" s="0" t="n">
        <v>435.4</v>
      </c>
      <c r="C653" s="0" t="s">
        <v>221</v>
      </c>
      <c r="D653" s="0" t="s">
        <v>1503</v>
      </c>
    </row>
    <row r="654" customFormat="false" ht="15.8" hidden="false" customHeight="true" outlineLevel="0" collapsed="false">
      <c r="A654" s="0" t="n">
        <v>653</v>
      </c>
      <c r="B654" s="0" t="n">
        <v>546.69</v>
      </c>
      <c r="C654" s="0" t="s">
        <v>221</v>
      </c>
      <c r="D654" s="0" t="s">
        <v>1504</v>
      </c>
    </row>
    <row r="655" customFormat="false" ht="15.8" hidden="false" customHeight="true" outlineLevel="0" collapsed="false">
      <c r="A655" s="0" t="n">
        <v>654</v>
      </c>
      <c r="B655" s="0" t="n">
        <v>37.19</v>
      </c>
      <c r="C655" s="0" t="s">
        <v>221</v>
      </c>
      <c r="D655" s="0" t="s">
        <v>1505</v>
      </c>
    </row>
    <row r="656" customFormat="false" ht="15.8" hidden="false" customHeight="true" outlineLevel="0" collapsed="false">
      <c r="A656" s="0" t="n">
        <v>655</v>
      </c>
      <c r="B656" s="0" t="n">
        <v>68.23</v>
      </c>
      <c r="C656" s="0" t="s">
        <v>221</v>
      </c>
      <c r="D656" s="0" t="s">
        <v>1506</v>
      </c>
    </row>
    <row r="657" customFormat="false" ht="15.8" hidden="false" customHeight="true" outlineLevel="0" collapsed="false">
      <c r="A657" s="0" t="n">
        <v>656</v>
      </c>
      <c r="B657" s="0" t="n">
        <v>42.47</v>
      </c>
      <c r="C657" s="0" t="s">
        <v>221</v>
      </c>
      <c r="D657" s="0" t="s">
        <v>1507</v>
      </c>
    </row>
    <row r="658" customFormat="false" ht="15.8" hidden="false" customHeight="true" outlineLevel="0" collapsed="false">
      <c r="A658" s="0" t="n">
        <v>657</v>
      </c>
      <c r="B658" s="0" t="n">
        <v>480.1</v>
      </c>
      <c r="C658" s="0" t="s">
        <v>221</v>
      </c>
      <c r="D658" s="0" t="s">
        <v>1508</v>
      </c>
    </row>
    <row r="659" customFormat="false" ht="15.8" hidden="false" customHeight="true" outlineLevel="0" collapsed="false">
      <c r="A659" s="0" t="n">
        <v>658</v>
      </c>
      <c r="B659" s="0" t="n">
        <v>3318.57</v>
      </c>
      <c r="C659" s="0" t="s">
        <v>203</v>
      </c>
      <c r="D659" s="0" t="s">
        <v>1509</v>
      </c>
    </row>
    <row r="660" customFormat="false" ht="15.8" hidden="false" customHeight="true" outlineLevel="0" collapsed="false">
      <c r="A660" s="0" t="n">
        <v>659</v>
      </c>
      <c r="B660" s="0" t="n">
        <v>2787.69</v>
      </c>
      <c r="C660" s="0" t="s">
        <v>203</v>
      </c>
      <c r="D660" s="0" t="s">
        <v>1510</v>
      </c>
    </row>
    <row r="661" customFormat="false" ht="15.8" hidden="false" customHeight="true" outlineLevel="0" collapsed="false">
      <c r="A661" s="0" t="n">
        <v>660</v>
      </c>
      <c r="B661" s="0" t="n">
        <v>781.6</v>
      </c>
      <c r="C661" s="0" t="s">
        <v>203</v>
      </c>
      <c r="D661" s="0" t="s">
        <v>1511</v>
      </c>
    </row>
    <row r="662" customFormat="false" ht="15.8" hidden="false" customHeight="true" outlineLevel="0" collapsed="false">
      <c r="A662" s="0" t="n">
        <v>661</v>
      </c>
      <c r="B662" s="0" t="n">
        <v>827.8</v>
      </c>
      <c r="C662" s="0" t="s">
        <v>203</v>
      </c>
      <c r="D662" s="0" t="s">
        <v>1512</v>
      </c>
    </row>
    <row r="663" customFormat="false" ht="15.8" hidden="false" customHeight="true" outlineLevel="0" collapsed="false">
      <c r="A663" s="0" t="n">
        <v>662</v>
      </c>
      <c r="B663" s="0" t="n">
        <v>598.41</v>
      </c>
      <c r="C663" s="0" t="s">
        <v>203</v>
      </c>
      <c r="D663" s="0" t="s">
        <v>1513</v>
      </c>
    </row>
    <row r="664" customFormat="false" ht="15.8" hidden="false" customHeight="true" outlineLevel="0" collapsed="false">
      <c r="A664" s="0" t="n">
        <v>663</v>
      </c>
      <c r="B664" s="0" t="n">
        <v>14.95</v>
      </c>
      <c r="C664" s="0" t="s">
        <v>166</v>
      </c>
      <c r="D664" s="0" t="s">
        <v>1514</v>
      </c>
    </row>
    <row r="665" customFormat="false" ht="15.8" hidden="false" customHeight="true" outlineLevel="0" collapsed="false">
      <c r="A665" s="0" t="n">
        <v>664</v>
      </c>
      <c r="B665" s="0" t="n">
        <v>1484.49</v>
      </c>
      <c r="C665" s="0" t="s">
        <v>203</v>
      </c>
      <c r="D665" s="0" t="s">
        <v>1515</v>
      </c>
    </row>
    <row r="666" customFormat="false" ht="15.8" hidden="false" customHeight="true" outlineLevel="0" collapsed="false">
      <c r="A666" s="0" t="n">
        <v>665</v>
      </c>
      <c r="B666" s="0" t="n">
        <v>56.07</v>
      </c>
      <c r="C666" s="0" t="s">
        <v>166</v>
      </c>
      <c r="D666" s="0" t="s">
        <v>1516</v>
      </c>
    </row>
    <row r="667" customFormat="false" ht="15.8" hidden="false" customHeight="true" outlineLevel="0" collapsed="false">
      <c r="A667" s="0" t="n">
        <v>666</v>
      </c>
      <c r="B667" s="0" t="n">
        <v>41.73</v>
      </c>
      <c r="C667" s="0" t="s">
        <v>166</v>
      </c>
      <c r="D667" s="0" t="s">
        <v>1517</v>
      </c>
    </row>
    <row r="668" customFormat="false" ht="15.8" hidden="false" customHeight="true" outlineLevel="0" collapsed="false">
      <c r="A668" s="0" t="n">
        <v>667</v>
      </c>
      <c r="B668" s="0" t="n">
        <v>279.8</v>
      </c>
      <c r="C668" s="0" t="s">
        <v>203</v>
      </c>
      <c r="D668" s="0" t="s">
        <v>1518</v>
      </c>
    </row>
    <row r="669" customFormat="false" ht="15.8" hidden="false" customHeight="true" outlineLevel="0" collapsed="false">
      <c r="A669" s="0" t="n">
        <v>668</v>
      </c>
      <c r="B669" s="0" t="n">
        <v>400.33</v>
      </c>
      <c r="C669" s="0" t="s">
        <v>203</v>
      </c>
      <c r="D669" s="0" t="s">
        <v>1519</v>
      </c>
    </row>
    <row r="670" customFormat="false" ht="15.8" hidden="false" customHeight="true" outlineLevel="0" collapsed="false">
      <c r="A670" s="0" t="n">
        <v>669</v>
      </c>
      <c r="B670" s="0" t="n">
        <v>41.27</v>
      </c>
      <c r="C670" s="0" t="s">
        <v>203</v>
      </c>
      <c r="D670" s="0" t="s">
        <v>1520</v>
      </c>
    </row>
    <row r="671" customFormat="false" ht="15.8" hidden="false" customHeight="true" outlineLevel="0" collapsed="false">
      <c r="A671" s="0" t="n">
        <v>670</v>
      </c>
      <c r="B671" s="0" t="n">
        <v>114.43</v>
      </c>
      <c r="C671" s="0" t="s">
        <v>203</v>
      </c>
      <c r="D671" s="0" t="s">
        <v>1521</v>
      </c>
    </row>
    <row r="672" customFormat="false" ht="15.8" hidden="false" customHeight="true" outlineLevel="0" collapsed="false">
      <c r="A672" s="0" t="n">
        <v>671</v>
      </c>
      <c r="B672" s="0" t="n">
        <v>122.13</v>
      </c>
      <c r="C672" s="0" t="s">
        <v>203</v>
      </c>
      <c r="D672" s="0" t="s">
        <v>1522</v>
      </c>
    </row>
    <row r="673" customFormat="false" ht="15.8" hidden="false" customHeight="true" outlineLevel="0" collapsed="false">
      <c r="A673" s="0" t="n">
        <v>672</v>
      </c>
      <c r="B673" s="0" t="n">
        <v>173.67</v>
      </c>
      <c r="C673" s="0" t="s">
        <v>203</v>
      </c>
      <c r="D673" s="0" t="s">
        <v>1523</v>
      </c>
    </row>
    <row r="674" customFormat="false" ht="15.8" hidden="false" customHeight="true" outlineLevel="0" collapsed="false">
      <c r="A674" s="0" t="n">
        <v>673</v>
      </c>
      <c r="B674" s="0" t="n">
        <v>2.34</v>
      </c>
      <c r="C674" s="0" t="s">
        <v>166</v>
      </c>
      <c r="D674" s="0" t="s">
        <v>1524</v>
      </c>
    </row>
    <row r="675" customFormat="false" ht="15.8" hidden="false" customHeight="true" outlineLevel="0" collapsed="false">
      <c r="A675" s="0" t="n">
        <v>674</v>
      </c>
      <c r="B675" s="0" t="n">
        <v>2559.1</v>
      </c>
      <c r="C675" s="0" t="s">
        <v>203</v>
      </c>
      <c r="D675" s="0" t="s">
        <v>969</v>
      </c>
    </row>
    <row r="676" customFormat="false" ht="15.8" hidden="false" customHeight="true" outlineLevel="0" collapsed="false">
      <c r="A676" s="0" t="n">
        <v>675</v>
      </c>
      <c r="B676" s="0" t="n">
        <v>3495.12</v>
      </c>
      <c r="C676" s="0" t="s">
        <v>203</v>
      </c>
      <c r="D676" s="0" t="s">
        <v>970</v>
      </c>
    </row>
    <row r="677" customFormat="false" ht="15.8" hidden="false" customHeight="true" outlineLevel="0" collapsed="false">
      <c r="A677" s="0" t="n">
        <v>676</v>
      </c>
      <c r="B677" s="0" t="n">
        <v>168.71</v>
      </c>
      <c r="C677" s="0" t="s">
        <v>203</v>
      </c>
      <c r="D677" s="0" t="s">
        <v>1525</v>
      </c>
    </row>
    <row r="678" customFormat="false" ht="15.8" hidden="false" customHeight="true" outlineLevel="0" collapsed="false">
      <c r="A678" s="0" t="n">
        <v>677</v>
      </c>
      <c r="B678" s="0" t="n">
        <v>11.28</v>
      </c>
      <c r="C678" s="0" t="s">
        <v>203</v>
      </c>
      <c r="D678" s="0" t="s">
        <v>1067</v>
      </c>
    </row>
    <row r="679" customFormat="false" ht="15.8" hidden="false" customHeight="true" outlineLevel="0" collapsed="false">
      <c r="A679" s="0" t="n">
        <v>678</v>
      </c>
      <c r="B679" s="0" t="n">
        <v>138.5</v>
      </c>
      <c r="C679" s="0" t="s">
        <v>166</v>
      </c>
      <c r="D679" s="0" t="s">
        <v>1526</v>
      </c>
    </row>
    <row r="680" customFormat="false" ht="15.8" hidden="false" customHeight="true" outlineLevel="0" collapsed="false">
      <c r="A680" s="0" t="n">
        <v>679</v>
      </c>
      <c r="B680" s="0" t="n">
        <v>421.97</v>
      </c>
      <c r="C680" s="0" t="s">
        <v>203</v>
      </c>
      <c r="D680" s="0" t="s">
        <v>1527</v>
      </c>
    </row>
    <row r="681" customFormat="false" ht="15.8" hidden="false" customHeight="true" outlineLevel="0" collapsed="false">
      <c r="A681" s="0" t="n">
        <v>680</v>
      </c>
      <c r="B681" s="0" t="n">
        <v>36.96</v>
      </c>
      <c r="C681" s="0" t="s">
        <v>203</v>
      </c>
      <c r="D681" s="0" t="s">
        <v>1528</v>
      </c>
    </row>
    <row r="682" customFormat="false" ht="15.8" hidden="false" customHeight="true" outlineLevel="0" collapsed="false">
      <c r="A682" s="0" t="n">
        <v>681</v>
      </c>
      <c r="B682" s="0" t="n">
        <v>37.18</v>
      </c>
      <c r="C682" s="0" t="s">
        <v>203</v>
      </c>
      <c r="D682" s="0" t="s">
        <v>1529</v>
      </c>
    </row>
    <row r="683" customFormat="false" ht="15.8" hidden="false" customHeight="true" outlineLevel="0" collapsed="false">
      <c r="A683" s="0" t="n">
        <v>682</v>
      </c>
      <c r="B683" s="0" t="n">
        <v>5585.72</v>
      </c>
      <c r="C683" s="0" t="s">
        <v>203</v>
      </c>
      <c r="D683" s="0" t="s">
        <v>1530</v>
      </c>
    </row>
    <row r="684" customFormat="false" ht="15.8" hidden="false" customHeight="true" outlineLevel="0" collapsed="false">
      <c r="A684" s="0" t="n">
        <v>683</v>
      </c>
      <c r="B684" s="0" t="n">
        <v>3627.5</v>
      </c>
      <c r="C684" s="0" t="s">
        <v>203</v>
      </c>
      <c r="D684" s="0" t="s">
        <v>1531</v>
      </c>
    </row>
    <row r="685" customFormat="false" ht="15.8" hidden="false" customHeight="true" outlineLevel="0" collapsed="false">
      <c r="A685" s="0" t="n">
        <v>684</v>
      </c>
      <c r="B685" s="0" t="n">
        <v>5691.87</v>
      </c>
      <c r="C685" s="0" t="s">
        <v>203</v>
      </c>
      <c r="D685" s="0" t="s">
        <v>1532</v>
      </c>
    </row>
    <row r="686" customFormat="false" ht="15.8" hidden="false" customHeight="true" outlineLevel="0" collapsed="false">
      <c r="A686" s="0" t="n">
        <v>685</v>
      </c>
      <c r="B686" s="0" t="n">
        <v>5561.83</v>
      </c>
      <c r="C686" s="0" t="s">
        <v>203</v>
      </c>
      <c r="D686" s="0" t="s">
        <v>1529</v>
      </c>
    </row>
    <row r="687" customFormat="false" ht="15.8" hidden="false" customHeight="true" outlineLevel="0" collapsed="false">
      <c r="A687" s="0" t="n">
        <v>686</v>
      </c>
      <c r="B687" s="0" t="n">
        <v>4686.36</v>
      </c>
      <c r="C687" s="0" t="s">
        <v>203</v>
      </c>
      <c r="D687" s="0" t="s">
        <v>1529</v>
      </c>
    </row>
    <row r="688" customFormat="false" ht="15.8" hidden="false" customHeight="true" outlineLevel="0" collapsed="false">
      <c r="A688" s="0" t="n">
        <v>687</v>
      </c>
      <c r="B688" s="0" t="n">
        <v>3873.5</v>
      </c>
      <c r="C688" s="0" t="s">
        <v>203</v>
      </c>
      <c r="D688" s="0" t="s">
        <v>1533</v>
      </c>
    </row>
    <row r="689" customFormat="false" ht="15.8" hidden="false" customHeight="true" outlineLevel="0" collapsed="false">
      <c r="A689" s="0" t="n">
        <v>688</v>
      </c>
      <c r="B689" s="0" t="n">
        <v>3615.83</v>
      </c>
      <c r="C689" s="0" t="s">
        <v>203</v>
      </c>
      <c r="D689" s="0" t="s">
        <v>1534</v>
      </c>
    </row>
    <row r="690" customFormat="false" ht="15.8" hidden="false" customHeight="true" outlineLevel="0" collapsed="false">
      <c r="A690" s="0" t="n">
        <v>689</v>
      </c>
      <c r="B690" s="0" t="n">
        <v>710.16</v>
      </c>
      <c r="C690" s="0" t="s">
        <v>203</v>
      </c>
      <c r="D690" s="0" t="s">
        <v>1535</v>
      </c>
    </row>
    <row r="691" customFormat="false" ht="15.8" hidden="false" customHeight="true" outlineLevel="0" collapsed="false">
      <c r="A691" s="0" t="n">
        <v>690</v>
      </c>
      <c r="B691" s="0" t="n">
        <v>830.98</v>
      </c>
      <c r="C691" s="0" t="s">
        <v>203</v>
      </c>
      <c r="D691" s="0" t="s">
        <v>1536</v>
      </c>
    </row>
    <row r="692" customFormat="false" ht="15.8" hidden="false" customHeight="true" outlineLevel="0" collapsed="false">
      <c r="A692" s="0" t="n">
        <v>691</v>
      </c>
      <c r="B692" s="0" t="n">
        <v>127.32</v>
      </c>
      <c r="C692" s="0" t="s">
        <v>221</v>
      </c>
      <c r="D692" s="0" t="s">
        <v>1537</v>
      </c>
    </row>
    <row r="693" customFormat="false" ht="15.8" hidden="false" customHeight="true" outlineLevel="0" collapsed="false">
      <c r="A693" s="0" t="n">
        <v>692</v>
      </c>
      <c r="B693" s="0" t="n">
        <v>1223.35</v>
      </c>
      <c r="C693" s="0" t="s">
        <v>203</v>
      </c>
      <c r="D693" s="0" t="s">
        <v>1538</v>
      </c>
    </row>
    <row r="694" customFormat="false" ht="15.8" hidden="false" customHeight="true" outlineLevel="0" collapsed="false">
      <c r="A694" s="0" t="n">
        <v>693</v>
      </c>
      <c r="B694" s="0" t="n">
        <v>449.44</v>
      </c>
      <c r="C694" s="0" t="s">
        <v>203</v>
      </c>
      <c r="D694" s="0" t="s">
        <v>1539</v>
      </c>
    </row>
    <row r="695" customFormat="false" ht="15.8" hidden="false" customHeight="true" outlineLevel="0" collapsed="false">
      <c r="A695" s="0" t="n">
        <v>694</v>
      </c>
      <c r="B695" s="0" t="n">
        <v>0</v>
      </c>
      <c r="C695" s="0" t="n">
        <v>0</v>
      </c>
      <c r="D695" s="0" t="n">
        <v>0</v>
      </c>
    </row>
    <row r="696" customFormat="false" ht="15.8" hidden="false" customHeight="true" outlineLevel="0" collapsed="false">
      <c r="A696" s="0" t="n">
        <v>695</v>
      </c>
      <c r="B696" s="0" t="n">
        <v>364.99</v>
      </c>
      <c r="C696" s="0" t="s">
        <v>203</v>
      </c>
      <c r="D696" s="0" t="s">
        <v>1540</v>
      </c>
    </row>
    <row r="697" customFormat="false" ht="15.8" hidden="false" customHeight="true" outlineLevel="0" collapsed="false">
      <c r="A697" s="0" t="n">
        <v>696</v>
      </c>
      <c r="B697" s="0" t="n">
        <v>204.22</v>
      </c>
      <c r="C697" s="0" t="s">
        <v>203</v>
      </c>
      <c r="D697" s="0" t="s">
        <v>1541</v>
      </c>
    </row>
    <row r="698" customFormat="false" ht="15.8" hidden="false" customHeight="true" outlineLevel="0" collapsed="false">
      <c r="A698" s="0" t="n">
        <v>697</v>
      </c>
      <c r="B698" s="0" t="n">
        <v>414.81</v>
      </c>
      <c r="C698" s="0" t="s">
        <v>203</v>
      </c>
      <c r="D698" s="0" t="s">
        <v>1542</v>
      </c>
    </row>
    <row r="699" customFormat="false" ht="15.8" hidden="false" customHeight="true" outlineLevel="0" collapsed="false">
      <c r="A699" s="0" t="n">
        <v>698</v>
      </c>
      <c r="B699" s="0" t="n">
        <v>1021.1</v>
      </c>
      <c r="C699" s="0" t="s">
        <v>203</v>
      </c>
      <c r="D699" s="0" t="s">
        <v>1543</v>
      </c>
    </row>
    <row r="700" customFormat="false" ht="15.8" hidden="false" customHeight="true" outlineLevel="0" collapsed="false">
      <c r="A700" s="0" t="n">
        <v>699</v>
      </c>
      <c r="B700" s="0" t="n">
        <v>91.54</v>
      </c>
      <c r="C700" s="0" t="s">
        <v>203</v>
      </c>
      <c r="D700" s="0" t="s">
        <v>1544</v>
      </c>
    </row>
    <row r="701" customFormat="false" ht="15.8" hidden="false" customHeight="true" outlineLevel="0" collapsed="false">
      <c r="A701" s="0" t="n">
        <v>700</v>
      </c>
      <c r="B701" s="0" t="n">
        <v>12.93</v>
      </c>
      <c r="C701" s="0" t="s">
        <v>203</v>
      </c>
      <c r="D701" s="0" t="s">
        <v>1545</v>
      </c>
    </row>
    <row r="702" customFormat="false" ht="15.8" hidden="false" customHeight="true" outlineLevel="0" collapsed="false">
      <c r="A702" s="0" t="n">
        <v>701</v>
      </c>
      <c r="B702" s="0" t="n">
        <v>93.6</v>
      </c>
      <c r="C702" s="0" t="s">
        <v>221</v>
      </c>
      <c r="D702" s="0" t="s">
        <v>1546</v>
      </c>
    </row>
    <row r="703" customFormat="false" ht="15.8" hidden="false" customHeight="true" outlineLevel="0" collapsed="false">
      <c r="A703" s="0" t="n">
        <v>702</v>
      </c>
      <c r="B703" s="0" t="n">
        <v>4748.48</v>
      </c>
      <c r="C703" s="0" t="s">
        <v>203</v>
      </c>
      <c r="D703" s="0" t="s">
        <v>1547</v>
      </c>
    </row>
    <row r="704" customFormat="false" ht="15.8" hidden="false" customHeight="true" outlineLevel="0" collapsed="false">
      <c r="A704" s="0" t="n">
        <v>703</v>
      </c>
      <c r="B704" s="0" t="n">
        <v>325</v>
      </c>
      <c r="C704" s="0" t="s">
        <v>203</v>
      </c>
      <c r="D704" s="0" t="s">
        <v>1548</v>
      </c>
    </row>
    <row r="705" customFormat="false" ht="15.8" hidden="false" customHeight="true" outlineLevel="0" collapsed="false">
      <c r="A705" s="0" t="n">
        <v>704</v>
      </c>
      <c r="B705" s="0" t="n">
        <v>432.03</v>
      </c>
      <c r="C705" s="0" t="s">
        <v>203</v>
      </c>
      <c r="D705" s="0" t="s">
        <v>1549</v>
      </c>
    </row>
    <row r="706" customFormat="false" ht="15.8" hidden="false" customHeight="true" outlineLevel="0" collapsed="false">
      <c r="A706" s="0" t="n">
        <v>705</v>
      </c>
      <c r="B706" s="0" t="n">
        <v>1519.01</v>
      </c>
      <c r="C706" s="0" t="s">
        <v>203</v>
      </c>
      <c r="D706" s="0" t="s">
        <v>1550</v>
      </c>
    </row>
    <row r="707" customFormat="false" ht="15.8" hidden="false" customHeight="true" outlineLevel="0" collapsed="false">
      <c r="A707" s="0" t="n">
        <v>706</v>
      </c>
      <c r="B707" s="0" t="n">
        <v>32.29</v>
      </c>
      <c r="C707" s="0" t="s">
        <v>166</v>
      </c>
      <c r="D707" s="0" t="s">
        <v>1551</v>
      </c>
    </row>
    <row r="708" customFormat="false" ht="15.8" hidden="false" customHeight="true" outlineLevel="0" collapsed="false">
      <c r="A708" s="0" t="n">
        <v>707</v>
      </c>
      <c r="B708" s="0" t="n">
        <v>44.91</v>
      </c>
      <c r="C708" s="0" t="s">
        <v>166</v>
      </c>
      <c r="D708" s="0" t="s">
        <v>1552</v>
      </c>
    </row>
    <row r="709" customFormat="false" ht="15.8" hidden="false" customHeight="true" outlineLevel="0" collapsed="false">
      <c r="A709" s="0" t="n">
        <v>708</v>
      </c>
      <c r="B709" s="0" t="n">
        <v>57.76</v>
      </c>
      <c r="C709" s="0" t="s">
        <v>166</v>
      </c>
      <c r="D709" s="0" t="s">
        <v>1553</v>
      </c>
    </row>
    <row r="710" customFormat="false" ht="15.8" hidden="false" customHeight="true" outlineLevel="0" collapsed="false">
      <c r="A710" s="0" t="n">
        <v>709</v>
      </c>
      <c r="B710" s="0" t="n">
        <v>69.76</v>
      </c>
      <c r="C710" s="0" t="s">
        <v>166</v>
      </c>
      <c r="D710" s="0" t="s">
        <v>1554</v>
      </c>
    </row>
    <row r="711" customFormat="false" ht="15.8" hidden="false" customHeight="true" outlineLevel="0" collapsed="false">
      <c r="A711" s="0" t="n">
        <v>710</v>
      </c>
      <c r="B711" s="0" t="n">
        <v>120.88</v>
      </c>
      <c r="C711" s="0" t="s">
        <v>246</v>
      </c>
      <c r="D711" s="0" t="s">
        <v>1555</v>
      </c>
    </row>
    <row r="712" customFormat="false" ht="15.8" hidden="false" customHeight="true" outlineLevel="0" collapsed="false">
      <c r="A712" s="0" t="n">
        <v>711</v>
      </c>
      <c r="B712" s="0" t="n">
        <v>17.83</v>
      </c>
      <c r="C712" s="0" t="s">
        <v>246</v>
      </c>
      <c r="D712" s="0" t="s">
        <v>1556</v>
      </c>
    </row>
    <row r="713" customFormat="false" ht="15.8" hidden="false" customHeight="true" outlineLevel="0" collapsed="false">
      <c r="A713" s="0" t="n">
        <v>712</v>
      </c>
      <c r="B713" s="0" t="n">
        <v>20.4</v>
      </c>
      <c r="C713" s="0" t="s">
        <v>221</v>
      </c>
      <c r="D713" s="0" t="s">
        <v>1557</v>
      </c>
    </row>
    <row r="714" customFormat="false" ht="15.8" hidden="false" customHeight="true" outlineLevel="0" collapsed="false">
      <c r="A714" s="0" t="n">
        <v>713</v>
      </c>
      <c r="B714" s="0" t="n">
        <v>87.11</v>
      </c>
      <c r="C714" s="0" t="s">
        <v>221</v>
      </c>
      <c r="D714" s="0" t="s">
        <v>1558</v>
      </c>
    </row>
    <row r="715" customFormat="false" ht="15.8" hidden="false" customHeight="true" outlineLevel="0" collapsed="false">
      <c r="A715" s="0" t="n">
        <v>714</v>
      </c>
      <c r="B715" s="0" t="n">
        <v>543.66</v>
      </c>
      <c r="C715" s="0" t="s">
        <v>203</v>
      </c>
      <c r="D715" s="0" t="s">
        <v>1559</v>
      </c>
    </row>
    <row r="716" customFormat="false" ht="15.8" hidden="false" customHeight="true" outlineLevel="0" collapsed="false">
      <c r="A716" s="0" t="n">
        <v>715</v>
      </c>
      <c r="B716" s="0" t="n">
        <v>117.67</v>
      </c>
      <c r="C716" s="0" t="s">
        <v>166</v>
      </c>
      <c r="D716" s="0" t="s">
        <v>1560</v>
      </c>
    </row>
    <row r="717" customFormat="false" ht="15.8" hidden="false" customHeight="true" outlineLevel="0" collapsed="false">
      <c r="A717" s="0" t="n">
        <v>716</v>
      </c>
      <c r="B717" s="0" t="e">
        <f aca="false"/>
        <v>#N/A</v>
      </c>
      <c r="C717" s="0" t="e">
        <f aca="false"/>
        <v>#N/A</v>
      </c>
      <c r="D717" s="0" t="e">
        <f aca="false"/>
        <v>#N/A</v>
      </c>
    </row>
    <row r="718" customFormat="false" ht="15.8" hidden="false" customHeight="true" outlineLevel="0" collapsed="false">
      <c r="A718" s="0" t="n">
        <v>717</v>
      </c>
      <c r="B718" s="0" t="n">
        <v>1544.15</v>
      </c>
      <c r="C718" s="0" t="s">
        <v>203</v>
      </c>
      <c r="D718" s="0" t="s">
        <v>1561</v>
      </c>
    </row>
    <row r="719" customFormat="false" ht="15.8" hidden="false" customHeight="true" outlineLevel="0" collapsed="false">
      <c r="A719" s="0" t="n">
        <v>718</v>
      </c>
      <c r="B719" s="0" t="n">
        <v>232.13</v>
      </c>
      <c r="C719" s="0" t="s">
        <v>203</v>
      </c>
      <c r="D719" s="0" t="s">
        <v>1562</v>
      </c>
    </row>
    <row r="720" customFormat="false" ht="15.8" hidden="false" customHeight="true" outlineLevel="0" collapsed="false">
      <c r="A720" s="0" t="n">
        <v>719</v>
      </c>
      <c r="B720" s="0" t="n">
        <v>14.21</v>
      </c>
      <c r="C720" s="0" t="s">
        <v>203</v>
      </c>
      <c r="D720" s="0" t="s">
        <v>1563</v>
      </c>
    </row>
    <row r="721" customFormat="false" ht="15.8" hidden="false" customHeight="true" outlineLevel="0" collapsed="false">
      <c r="A721" s="0" t="n">
        <v>720</v>
      </c>
      <c r="B721" s="0" t="n">
        <v>39.26</v>
      </c>
      <c r="C721" s="0" t="s">
        <v>203</v>
      </c>
      <c r="D721" s="0" t="s">
        <v>1564</v>
      </c>
    </row>
    <row r="722" customFormat="false" ht="15.8" hidden="false" customHeight="true" outlineLevel="0" collapsed="false">
      <c r="A722" s="0" t="n">
        <v>721</v>
      </c>
      <c r="B722" s="0" t="n">
        <v>140.65</v>
      </c>
      <c r="C722" s="0" t="s">
        <v>203</v>
      </c>
      <c r="D722" s="0" t="s">
        <v>1565</v>
      </c>
    </row>
    <row r="723" customFormat="false" ht="15.8" hidden="false" customHeight="true" outlineLevel="0" collapsed="false">
      <c r="A723" s="0" t="n">
        <v>722</v>
      </c>
      <c r="B723" s="0" t="n">
        <v>25.13</v>
      </c>
      <c r="C723" s="0" t="s">
        <v>203</v>
      </c>
      <c r="D723" s="0" t="s">
        <v>1566</v>
      </c>
    </row>
    <row r="724" customFormat="false" ht="15.8" hidden="false" customHeight="true" outlineLevel="0" collapsed="false">
      <c r="A724" s="0" t="n">
        <v>723</v>
      </c>
      <c r="B724" s="0" t="n">
        <v>33.42</v>
      </c>
      <c r="C724" s="0" t="s">
        <v>203</v>
      </c>
      <c r="D724" s="0" t="s">
        <v>1567</v>
      </c>
    </row>
    <row r="725" customFormat="false" ht="15.8" hidden="false" customHeight="true" outlineLevel="0" collapsed="false">
      <c r="A725" s="0" t="n">
        <v>724</v>
      </c>
      <c r="B725" s="0" t="n">
        <v>62.38</v>
      </c>
      <c r="C725" s="0" t="s">
        <v>203</v>
      </c>
      <c r="D725" s="0" t="s">
        <v>1568</v>
      </c>
    </row>
    <row r="726" customFormat="false" ht="15.8" hidden="false" customHeight="true" outlineLevel="0" collapsed="false">
      <c r="A726" s="0" t="n">
        <v>725</v>
      </c>
      <c r="B726" s="0" t="n">
        <v>24.59</v>
      </c>
      <c r="C726" s="0" t="s">
        <v>203</v>
      </c>
      <c r="D726" s="0" t="s">
        <v>1569</v>
      </c>
    </row>
    <row r="727" customFormat="false" ht="15.8" hidden="false" customHeight="true" outlineLevel="0" collapsed="false">
      <c r="A727" s="0" t="n">
        <v>726</v>
      </c>
      <c r="B727" s="0" t="n">
        <v>14.9</v>
      </c>
      <c r="C727" s="0" t="s">
        <v>203</v>
      </c>
      <c r="D727" s="0" t="s">
        <v>1272</v>
      </c>
    </row>
    <row r="728" customFormat="false" ht="15.8" hidden="false" customHeight="true" outlineLevel="0" collapsed="false">
      <c r="A728" s="0" t="n">
        <v>727</v>
      </c>
      <c r="B728" s="0" t="n">
        <v>22.23</v>
      </c>
      <c r="C728" s="0" t="s">
        <v>203</v>
      </c>
      <c r="D728" s="0" t="s">
        <v>1570</v>
      </c>
    </row>
    <row r="729" customFormat="false" ht="15.8" hidden="false" customHeight="true" outlineLevel="0" collapsed="false">
      <c r="A729" s="0" t="n">
        <v>728</v>
      </c>
      <c r="B729" s="0" t="n">
        <v>33.41</v>
      </c>
      <c r="C729" s="0" t="s">
        <v>203</v>
      </c>
      <c r="D729" s="0" t="s">
        <v>1571</v>
      </c>
    </row>
    <row r="730" customFormat="false" ht="15.8" hidden="false" customHeight="true" outlineLevel="0" collapsed="false">
      <c r="A730" s="0" t="n">
        <v>729</v>
      </c>
      <c r="B730" s="0" t="n">
        <v>91.14</v>
      </c>
      <c r="C730" s="0" t="s">
        <v>203</v>
      </c>
      <c r="D730" s="0" t="s">
        <v>1572</v>
      </c>
    </row>
    <row r="731" customFormat="false" ht="15.8" hidden="false" customHeight="true" outlineLevel="0" collapsed="false">
      <c r="A731" s="0" t="n">
        <v>730</v>
      </c>
      <c r="B731" s="0" t="n">
        <v>4294.18</v>
      </c>
      <c r="C731" s="0" t="s">
        <v>203</v>
      </c>
      <c r="D731" s="0" t="s">
        <v>1573</v>
      </c>
    </row>
    <row r="732" customFormat="false" ht="15.8" hidden="false" customHeight="true" outlineLevel="0" collapsed="false">
      <c r="A732" s="0" t="n">
        <v>731</v>
      </c>
      <c r="B732" s="0" t="n">
        <v>39.62</v>
      </c>
      <c r="C732" s="0" t="s">
        <v>203</v>
      </c>
      <c r="D732" s="0" t="s">
        <v>1574</v>
      </c>
    </row>
    <row r="733" customFormat="false" ht="15.8" hidden="false" customHeight="true" outlineLevel="0" collapsed="false">
      <c r="A733" s="0" t="n">
        <v>732</v>
      </c>
      <c r="B733" s="0" t="n">
        <v>71.49</v>
      </c>
      <c r="C733" s="0" t="s">
        <v>203</v>
      </c>
      <c r="D733" s="0" t="s">
        <v>1575</v>
      </c>
    </row>
    <row r="734" customFormat="false" ht="15.8" hidden="false" customHeight="true" outlineLevel="0" collapsed="false">
      <c r="A734" s="0" t="n">
        <v>733</v>
      </c>
      <c r="B734" s="0" t="n">
        <v>66.26</v>
      </c>
      <c r="C734" s="0" t="s">
        <v>203</v>
      </c>
      <c r="D734" s="0" t="s">
        <v>917</v>
      </c>
    </row>
    <row r="735" customFormat="false" ht="15.8" hidden="false" customHeight="true" outlineLevel="0" collapsed="false">
      <c r="A735" s="0" t="n">
        <v>734</v>
      </c>
      <c r="B735" s="0" t="n">
        <v>843.29</v>
      </c>
      <c r="C735" s="0" t="s">
        <v>203</v>
      </c>
      <c r="D735" s="0" t="s">
        <v>1576</v>
      </c>
    </row>
    <row r="736" customFormat="false" ht="15.8" hidden="false" customHeight="true" outlineLevel="0" collapsed="false">
      <c r="A736" s="0" t="n">
        <v>735</v>
      </c>
      <c r="B736" s="0" t="n">
        <v>35.48</v>
      </c>
      <c r="C736" s="0" t="s">
        <v>203</v>
      </c>
      <c r="D736" s="0" t="s">
        <v>1577</v>
      </c>
    </row>
    <row r="737" customFormat="false" ht="15.8" hidden="false" customHeight="true" outlineLevel="0" collapsed="false">
      <c r="A737" s="0" t="n">
        <v>736</v>
      </c>
      <c r="B737" s="0" t="n">
        <v>102.13</v>
      </c>
      <c r="C737" s="0" t="s">
        <v>203</v>
      </c>
      <c r="D737" s="0" t="s">
        <v>1578</v>
      </c>
    </row>
    <row r="738" customFormat="false" ht="15.8" hidden="false" customHeight="true" outlineLevel="0" collapsed="false">
      <c r="A738" s="0" t="n">
        <v>737</v>
      </c>
      <c r="B738" s="0" t="n">
        <v>28.62</v>
      </c>
      <c r="C738" s="0" t="s">
        <v>203</v>
      </c>
      <c r="D738" s="0" t="s">
        <v>1579</v>
      </c>
    </row>
    <row r="739" customFormat="false" ht="15.8" hidden="false" customHeight="true" outlineLevel="0" collapsed="false">
      <c r="A739" s="0" t="n">
        <v>738</v>
      </c>
      <c r="B739" s="0" t="n">
        <v>38.33</v>
      </c>
      <c r="C739" s="0" t="s">
        <v>203</v>
      </c>
      <c r="D739" s="0" t="s">
        <v>1580</v>
      </c>
    </row>
    <row r="740" customFormat="false" ht="15.8" hidden="false" customHeight="true" outlineLevel="0" collapsed="false">
      <c r="A740" s="0" t="n">
        <v>739</v>
      </c>
      <c r="B740" s="0" t="n">
        <v>1646.52</v>
      </c>
      <c r="C740" s="0" t="s">
        <v>203</v>
      </c>
      <c r="D740" s="0" t="s">
        <v>1581</v>
      </c>
    </row>
    <row r="741" customFormat="false" ht="15.8" hidden="false" customHeight="true" outlineLevel="0" collapsed="false">
      <c r="A741" s="0" t="n">
        <v>740</v>
      </c>
      <c r="B741" s="0" t="n">
        <v>3369.69</v>
      </c>
      <c r="C741" s="0" t="s">
        <v>203</v>
      </c>
      <c r="D741" s="0" t="s">
        <v>1582</v>
      </c>
    </row>
    <row r="742" customFormat="false" ht="15.8" hidden="false" customHeight="true" outlineLevel="0" collapsed="false">
      <c r="A742" s="0" t="n">
        <v>741</v>
      </c>
      <c r="B742" s="0" t="n">
        <v>10.24</v>
      </c>
      <c r="C742" s="0" t="s">
        <v>203</v>
      </c>
      <c r="D742" s="0" t="s">
        <v>1583</v>
      </c>
    </row>
    <row r="743" customFormat="false" ht="15.8" hidden="false" customHeight="true" outlineLevel="0" collapsed="false">
      <c r="A743" s="0" t="n">
        <v>742</v>
      </c>
      <c r="B743" s="0" t="n">
        <v>199.26</v>
      </c>
      <c r="C743" s="0" t="s">
        <v>203</v>
      </c>
      <c r="D743" s="0" t="s">
        <v>1584</v>
      </c>
    </row>
    <row r="744" customFormat="false" ht="15.8" hidden="false" customHeight="true" outlineLevel="0" collapsed="false">
      <c r="A744" s="0" t="n">
        <v>743</v>
      </c>
      <c r="B744" s="0" t="n">
        <v>1926.25</v>
      </c>
      <c r="C744" s="0" t="s">
        <v>203</v>
      </c>
      <c r="D744" s="0" t="s">
        <v>924</v>
      </c>
    </row>
    <row r="745" customFormat="false" ht="15.8" hidden="false" customHeight="true" outlineLevel="0" collapsed="false">
      <c r="A745" s="0" t="n">
        <v>744</v>
      </c>
      <c r="B745" s="0" t="n">
        <v>165.09</v>
      </c>
      <c r="C745" s="0" t="s">
        <v>203</v>
      </c>
      <c r="D745" s="0" t="s">
        <v>928</v>
      </c>
    </row>
    <row r="746" customFormat="false" ht="15.8" hidden="false" customHeight="true" outlineLevel="0" collapsed="false">
      <c r="A746" s="0" t="n">
        <v>745</v>
      </c>
      <c r="B746" s="0" t="n">
        <v>66.02</v>
      </c>
      <c r="C746" s="0" t="s">
        <v>203</v>
      </c>
      <c r="D746" s="0" t="s">
        <v>1585</v>
      </c>
    </row>
    <row r="747" customFormat="false" ht="15.8" hidden="false" customHeight="true" outlineLevel="0" collapsed="false">
      <c r="A747" s="0" t="n">
        <v>746</v>
      </c>
      <c r="B747" s="0" t="n">
        <v>50.48</v>
      </c>
      <c r="C747" s="0" t="s">
        <v>203</v>
      </c>
      <c r="D747" s="0" t="s">
        <v>1586</v>
      </c>
    </row>
    <row r="748" customFormat="false" ht="15.8" hidden="false" customHeight="true" outlineLevel="0" collapsed="false">
      <c r="A748" s="0" t="n">
        <v>747</v>
      </c>
      <c r="B748" s="0" t="n">
        <v>17.36</v>
      </c>
      <c r="C748" s="0" t="s">
        <v>203</v>
      </c>
      <c r="D748" s="0" t="s">
        <v>1587</v>
      </c>
    </row>
    <row r="749" customFormat="false" ht="15.8" hidden="false" customHeight="true" outlineLevel="0" collapsed="false">
      <c r="A749" s="0" t="n">
        <v>748</v>
      </c>
      <c r="B749" s="0" t="n">
        <v>66.66</v>
      </c>
      <c r="C749" s="0" t="s">
        <v>203</v>
      </c>
      <c r="D749" s="0" t="s">
        <v>1588</v>
      </c>
    </row>
    <row r="750" customFormat="false" ht="15.8" hidden="false" customHeight="true" outlineLevel="0" collapsed="false">
      <c r="A750" s="0" t="n">
        <v>749</v>
      </c>
      <c r="B750" s="0" t="n">
        <v>627.58</v>
      </c>
      <c r="C750" s="0" t="s">
        <v>203</v>
      </c>
      <c r="D750" s="0" t="s">
        <v>1589</v>
      </c>
    </row>
    <row r="751" customFormat="false" ht="15.8" hidden="false" customHeight="true" outlineLevel="0" collapsed="false">
      <c r="A751" s="0" t="n">
        <v>750</v>
      </c>
      <c r="B751" s="0" t="n">
        <v>496.75</v>
      </c>
      <c r="C751" s="0" t="s">
        <v>203</v>
      </c>
      <c r="D751" s="0" t="s">
        <v>1590</v>
      </c>
    </row>
    <row r="752" customFormat="false" ht="15.8" hidden="false" customHeight="true" outlineLevel="0" collapsed="false">
      <c r="A752" s="0" t="n">
        <v>751</v>
      </c>
      <c r="B752" s="0" t="n">
        <v>50.1</v>
      </c>
      <c r="C752" s="0" t="s">
        <v>203</v>
      </c>
      <c r="D752" s="0" t="s">
        <v>1591</v>
      </c>
    </row>
    <row r="753" customFormat="false" ht="15.8" hidden="false" customHeight="true" outlineLevel="0" collapsed="false">
      <c r="A753" s="0" t="n">
        <v>752</v>
      </c>
      <c r="B753" s="0" t="n">
        <v>50.1</v>
      </c>
      <c r="C753" s="0" t="s">
        <v>203</v>
      </c>
      <c r="D753" s="0" t="s">
        <v>1592</v>
      </c>
    </row>
    <row r="754" customFormat="false" ht="15.8" hidden="false" customHeight="true" outlineLevel="0" collapsed="false">
      <c r="A754" s="0" t="n">
        <v>753</v>
      </c>
      <c r="B754" s="0" t="n">
        <v>228.64</v>
      </c>
      <c r="C754" s="0" t="s">
        <v>203</v>
      </c>
      <c r="D754" s="0" t="s">
        <v>1593</v>
      </c>
    </row>
    <row r="755" customFormat="false" ht="15.8" hidden="false" customHeight="true" outlineLevel="0" collapsed="false">
      <c r="A755" s="0" t="n">
        <v>754</v>
      </c>
      <c r="B755" s="0" t="n">
        <v>35.09</v>
      </c>
      <c r="C755" s="0" t="s">
        <v>203</v>
      </c>
      <c r="D755" s="0" t="s">
        <v>1594</v>
      </c>
    </row>
    <row r="756" customFormat="false" ht="15.8" hidden="false" customHeight="true" outlineLevel="0" collapsed="false">
      <c r="A756" s="0" t="n">
        <v>755</v>
      </c>
      <c r="B756" s="0" t="n">
        <v>70.26</v>
      </c>
      <c r="C756" s="0" t="s">
        <v>203</v>
      </c>
      <c r="D756" s="0" t="s">
        <v>1595</v>
      </c>
    </row>
    <row r="757" customFormat="false" ht="15.8" hidden="false" customHeight="true" outlineLevel="0" collapsed="false">
      <c r="A757" s="0" t="n">
        <v>756</v>
      </c>
      <c r="B757" s="0" t="n">
        <v>12.58</v>
      </c>
      <c r="C757" s="0" t="s">
        <v>203</v>
      </c>
      <c r="D757" s="0" t="s">
        <v>1596</v>
      </c>
    </row>
    <row r="758" customFormat="false" ht="15.8" hidden="false" customHeight="true" outlineLevel="0" collapsed="false">
      <c r="A758" s="0" t="n">
        <v>757</v>
      </c>
      <c r="B758" s="0" t="n">
        <v>226.53</v>
      </c>
      <c r="C758" s="0" t="s">
        <v>221</v>
      </c>
      <c r="D758" s="0" t="s">
        <v>1597</v>
      </c>
    </row>
    <row r="759" customFormat="false" ht="15.8" hidden="false" customHeight="true" outlineLevel="0" collapsed="false">
      <c r="A759" s="0" t="n">
        <v>758</v>
      </c>
      <c r="B759" s="0" t="n">
        <v>753.11</v>
      </c>
      <c r="C759" s="0" t="s">
        <v>203</v>
      </c>
      <c r="D759" s="0" t="s">
        <v>1598</v>
      </c>
    </row>
    <row r="760" customFormat="false" ht="15.8" hidden="false" customHeight="true" outlineLevel="0" collapsed="false">
      <c r="A760" s="0" t="n">
        <v>759</v>
      </c>
      <c r="B760" s="0" t="n">
        <v>48.94</v>
      </c>
      <c r="C760" s="0" t="s">
        <v>203</v>
      </c>
      <c r="D760" s="0" t="s">
        <v>1599</v>
      </c>
    </row>
    <row r="761" customFormat="false" ht="15.8" hidden="false" customHeight="true" outlineLevel="0" collapsed="false">
      <c r="A761" s="0" t="n">
        <v>760</v>
      </c>
      <c r="B761" s="0" t="n">
        <v>31.84</v>
      </c>
      <c r="C761" s="0" t="s">
        <v>203</v>
      </c>
      <c r="D761" s="0" t="s">
        <v>1600</v>
      </c>
    </row>
    <row r="762" customFormat="false" ht="15.8" hidden="false" customHeight="true" outlineLevel="0" collapsed="false">
      <c r="A762" s="0" t="n">
        <v>761</v>
      </c>
      <c r="B762" s="0" t="n">
        <v>300.03</v>
      </c>
      <c r="C762" s="0" t="s">
        <v>203</v>
      </c>
      <c r="D762" s="0" t="s">
        <v>1601</v>
      </c>
    </row>
    <row r="763" customFormat="false" ht="15.8" hidden="false" customHeight="true" outlineLevel="0" collapsed="false">
      <c r="A763" s="0" t="n">
        <v>762</v>
      </c>
      <c r="B763" s="0" t="n">
        <v>223.79</v>
      </c>
      <c r="C763" s="0" t="s">
        <v>166</v>
      </c>
      <c r="D763" s="0" t="s">
        <v>1602</v>
      </c>
    </row>
    <row r="764" customFormat="false" ht="15.8" hidden="false" customHeight="true" outlineLevel="0" collapsed="false">
      <c r="A764" s="0" t="n">
        <v>763</v>
      </c>
      <c r="B764" s="0" t="n">
        <v>117.15</v>
      </c>
      <c r="C764" s="0" t="s">
        <v>203</v>
      </c>
      <c r="D764" s="0" t="s">
        <v>1603</v>
      </c>
    </row>
    <row r="765" customFormat="false" ht="15.8" hidden="false" customHeight="true" outlineLevel="0" collapsed="false">
      <c r="A765" s="0" t="n">
        <v>764</v>
      </c>
      <c r="B765" s="0" t="n">
        <v>184.49</v>
      </c>
      <c r="C765" s="0" t="s">
        <v>203</v>
      </c>
      <c r="D765" s="0" t="s">
        <v>1604</v>
      </c>
    </row>
    <row r="766" customFormat="false" ht="15.8" hidden="false" customHeight="true" outlineLevel="0" collapsed="false">
      <c r="A766" s="0" t="n">
        <v>765</v>
      </c>
      <c r="B766" s="0" t="n">
        <v>244.54</v>
      </c>
      <c r="C766" s="0" t="s">
        <v>203</v>
      </c>
      <c r="D766" s="0" t="s">
        <v>1605</v>
      </c>
    </row>
    <row r="767" customFormat="false" ht="15.8" hidden="false" customHeight="true" outlineLevel="0" collapsed="false">
      <c r="A767" s="0" t="n">
        <v>766</v>
      </c>
      <c r="B767" s="0" t="n">
        <v>95.74</v>
      </c>
      <c r="C767" s="0" t="s">
        <v>203</v>
      </c>
      <c r="D767" s="0" t="s">
        <v>1317</v>
      </c>
    </row>
    <row r="768" customFormat="false" ht="15.8" hidden="false" customHeight="true" outlineLevel="0" collapsed="false">
      <c r="A768" s="0" t="n">
        <v>767</v>
      </c>
      <c r="B768" s="0" t="e">
        <f aca="false"/>
        <v>#N/A</v>
      </c>
      <c r="C768" s="0" t="e">
        <f aca="false"/>
        <v>#N/A</v>
      </c>
      <c r="D768" s="0" t="e">
        <f aca="false"/>
        <v>#N/A</v>
      </c>
    </row>
    <row r="769" customFormat="false" ht="15.8" hidden="false" customHeight="true" outlineLevel="0" collapsed="false">
      <c r="A769" s="0" t="n">
        <v>768</v>
      </c>
      <c r="B769" s="0" t="e">
        <f aca="false"/>
        <v>#N/A</v>
      </c>
      <c r="C769" s="0" t="e">
        <f aca="false"/>
        <v>#N/A</v>
      </c>
      <c r="D769" s="0" t="e">
        <f aca="false"/>
        <v>#N/A</v>
      </c>
    </row>
    <row r="770" customFormat="false" ht="15.8" hidden="false" customHeight="true" outlineLevel="0" collapsed="false">
      <c r="A770" s="0" t="n">
        <v>769</v>
      </c>
      <c r="B770" s="0" t="n">
        <v>78.33</v>
      </c>
      <c r="C770" s="0" t="s">
        <v>203</v>
      </c>
      <c r="D770" s="0" t="s">
        <v>1606</v>
      </c>
    </row>
    <row r="771" customFormat="false" ht="15.8" hidden="false" customHeight="true" outlineLevel="0" collapsed="false">
      <c r="A771" s="0" t="n">
        <v>770</v>
      </c>
      <c r="B771" s="0" t="n">
        <v>145.64</v>
      </c>
      <c r="C771" s="0" t="s">
        <v>166</v>
      </c>
      <c r="D771" s="0" t="s">
        <v>1607</v>
      </c>
    </row>
    <row r="772" customFormat="false" ht="15.8" hidden="false" customHeight="true" outlineLevel="0" collapsed="false">
      <c r="A772" s="0" t="n">
        <v>771</v>
      </c>
      <c r="B772" s="0" t="n">
        <v>117.89</v>
      </c>
      <c r="C772" s="0" t="s">
        <v>166</v>
      </c>
      <c r="D772" s="0" t="s">
        <v>1608</v>
      </c>
    </row>
    <row r="773" customFormat="false" ht="15.8" hidden="false" customHeight="true" outlineLevel="0" collapsed="false">
      <c r="A773" s="0" t="n">
        <v>772</v>
      </c>
      <c r="B773" s="0" t="n">
        <v>472.48</v>
      </c>
      <c r="C773" s="0" t="s">
        <v>203</v>
      </c>
      <c r="D773" s="0" t="s">
        <v>1609</v>
      </c>
    </row>
    <row r="774" customFormat="false" ht="15.8" hidden="false" customHeight="true" outlineLevel="0" collapsed="false">
      <c r="A774" s="0" t="n">
        <v>773</v>
      </c>
      <c r="B774" s="0" t="n">
        <v>93.33</v>
      </c>
      <c r="C774" s="0" t="s">
        <v>203</v>
      </c>
      <c r="D774" s="0" t="s">
        <v>1610</v>
      </c>
    </row>
    <row r="775" customFormat="false" ht="15.8" hidden="false" customHeight="true" outlineLevel="0" collapsed="false">
      <c r="A775" s="0" t="n">
        <v>774</v>
      </c>
      <c r="B775" s="0" t="n">
        <v>433.24</v>
      </c>
      <c r="C775" s="0" t="s">
        <v>203</v>
      </c>
      <c r="D775" s="0" t="s">
        <v>1611</v>
      </c>
    </row>
    <row r="776" customFormat="false" ht="15.8" hidden="false" customHeight="true" outlineLevel="0" collapsed="false">
      <c r="A776" s="0" t="n">
        <v>775</v>
      </c>
      <c r="B776" s="0" t="n">
        <v>1482.98</v>
      </c>
      <c r="C776" s="0" t="s">
        <v>203</v>
      </c>
      <c r="D776" s="0" t="s">
        <v>1612</v>
      </c>
    </row>
    <row r="777" customFormat="false" ht="15.8" hidden="false" customHeight="true" outlineLevel="0" collapsed="false">
      <c r="A777" s="0" t="n">
        <v>776</v>
      </c>
      <c r="B777" s="0" t="n">
        <v>1.56</v>
      </c>
      <c r="C777" s="0" t="s">
        <v>221</v>
      </c>
      <c r="D777" s="0" t="s">
        <v>593</v>
      </c>
    </row>
    <row r="778" customFormat="false" ht="15.8" hidden="false" customHeight="true" outlineLevel="0" collapsed="false">
      <c r="A778" s="0" t="n">
        <v>777</v>
      </c>
      <c r="B778" s="0" t="n">
        <v>55.61</v>
      </c>
      <c r="C778" s="0" t="s">
        <v>203</v>
      </c>
      <c r="D778" s="0" t="s">
        <v>1613</v>
      </c>
    </row>
    <row r="779" customFormat="false" ht="15.8" hidden="false" customHeight="true" outlineLevel="0" collapsed="false">
      <c r="A779" s="0" t="n">
        <v>778</v>
      </c>
      <c r="B779" s="0" t="n">
        <v>74.05</v>
      </c>
      <c r="C779" s="0" t="s">
        <v>203</v>
      </c>
      <c r="D779" s="0" t="s">
        <v>1614</v>
      </c>
    </row>
    <row r="780" customFormat="false" ht="15.8" hidden="false" customHeight="true" outlineLevel="0" collapsed="false">
      <c r="A780" s="0" t="n">
        <v>779</v>
      </c>
      <c r="B780" s="0" t="n">
        <v>95.93</v>
      </c>
      <c r="C780" s="0" t="s">
        <v>203</v>
      </c>
      <c r="D780" s="0" t="s">
        <v>1615</v>
      </c>
    </row>
    <row r="781" customFormat="false" ht="15.8" hidden="false" customHeight="true" outlineLevel="0" collapsed="false">
      <c r="A781" s="0" t="n">
        <v>780</v>
      </c>
      <c r="B781" s="0" t="n">
        <v>13.19</v>
      </c>
      <c r="C781" s="0" t="s">
        <v>203</v>
      </c>
      <c r="D781" s="0" t="s">
        <v>1616</v>
      </c>
    </row>
    <row r="782" customFormat="false" ht="15.8" hidden="false" customHeight="true" outlineLevel="0" collapsed="false">
      <c r="A782" s="0" t="n">
        <v>781</v>
      </c>
      <c r="B782" s="0" t="n">
        <v>36.75</v>
      </c>
      <c r="C782" s="0" t="s">
        <v>203</v>
      </c>
      <c r="D782" s="0" t="s">
        <v>1617</v>
      </c>
    </row>
    <row r="783" customFormat="false" ht="15.8" hidden="false" customHeight="true" outlineLevel="0" collapsed="false">
      <c r="A783" s="0" t="n">
        <v>782</v>
      </c>
      <c r="B783" s="0" t="n">
        <v>39.7</v>
      </c>
      <c r="C783" s="0" t="s">
        <v>203</v>
      </c>
      <c r="D783" s="0" t="s">
        <v>1618</v>
      </c>
    </row>
    <row r="784" customFormat="false" ht="15.8" hidden="false" customHeight="true" outlineLevel="0" collapsed="false">
      <c r="A784" s="0" t="n">
        <v>783</v>
      </c>
      <c r="B784" s="0" t="n">
        <v>67.18</v>
      </c>
      <c r="C784" s="0" t="s">
        <v>203</v>
      </c>
      <c r="D784" s="0" t="s">
        <v>1619</v>
      </c>
    </row>
    <row r="785" customFormat="false" ht="15.8" hidden="false" customHeight="true" outlineLevel="0" collapsed="false">
      <c r="A785" s="0" t="n">
        <v>784</v>
      </c>
      <c r="B785" s="0" t="n">
        <v>98.65</v>
      </c>
      <c r="C785" s="0" t="s">
        <v>203</v>
      </c>
      <c r="D785" s="0" t="s">
        <v>1620</v>
      </c>
    </row>
    <row r="786" customFormat="false" ht="15.8" hidden="false" customHeight="true" outlineLevel="0" collapsed="false">
      <c r="A786" s="0" t="n">
        <v>785</v>
      </c>
      <c r="B786" s="0" t="n">
        <v>37.46</v>
      </c>
      <c r="C786" s="0" t="s">
        <v>221</v>
      </c>
      <c r="D786" s="0" t="s">
        <v>1621</v>
      </c>
    </row>
    <row r="787" customFormat="false" ht="15.8" hidden="false" customHeight="true" outlineLevel="0" collapsed="false">
      <c r="A787" s="0" t="n">
        <v>786</v>
      </c>
      <c r="B787" s="0" t="n">
        <v>122.68</v>
      </c>
      <c r="C787" s="0" t="s">
        <v>203</v>
      </c>
      <c r="D787" s="0" t="s">
        <v>1622</v>
      </c>
    </row>
    <row r="788" customFormat="false" ht="15.8" hidden="false" customHeight="true" outlineLevel="0" collapsed="false">
      <c r="A788" s="0" t="n">
        <v>787</v>
      </c>
      <c r="B788" s="0" t="n">
        <v>1950.21</v>
      </c>
      <c r="C788" s="0" t="s">
        <v>203</v>
      </c>
      <c r="D788" s="0" t="s">
        <v>1127</v>
      </c>
    </row>
    <row r="789" customFormat="false" ht="15.8" hidden="false" customHeight="true" outlineLevel="0" collapsed="false">
      <c r="A789" s="0" t="n">
        <v>788</v>
      </c>
      <c r="B789" s="0" t="n">
        <v>97.76</v>
      </c>
      <c r="C789" s="0" t="s">
        <v>203</v>
      </c>
      <c r="D789" s="0" t="s">
        <v>1623</v>
      </c>
    </row>
    <row r="790" customFormat="false" ht="15.8" hidden="false" customHeight="true" outlineLevel="0" collapsed="false">
      <c r="A790" s="0" t="n">
        <v>789</v>
      </c>
      <c r="B790" s="0" t="n">
        <v>57.95</v>
      </c>
      <c r="C790" s="0" t="s">
        <v>203</v>
      </c>
      <c r="D790" s="0" t="s">
        <v>1624</v>
      </c>
    </row>
    <row r="791" customFormat="false" ht="15.8" hidden="false" customHeight="true" outlineLevel="0" collapsed="false">
      <c r="A791" s="0" t="n">
        <v>790</v>
      </c>
      <c r="B791" s="0" t="n">
        <v>31.31</v>
      </c>
      <c r="C791" s="0" t="s">
        <v>203</v>
      </c>
      <c r="D791" s="0" t="s">
        <v>1625</v>
      </c>
    </row>
    <row r="792" customFormat="false" ht="15.8" hidden="false" customHeight="true" outlineLevel="0" collapsed="false">
      <c r="A792" s="0" t="n">
        <v>791</v>
      </c>
      <c r="B792" s="0" t="n">
        <v>120.16</v>
      </c>
      <c r="C792" s="0" t="s">
        <v>203</v>
      </c>
      <c r="D792" s="0" t="s">
        <v>1626</v>
      </c>
    </row>
    <row r="793" customFormat="false" ht="15.8" hidden="false" customHeight="true" outlineLevel="0" collapsed="false">
      <c r="A793" s="0" t="n">
        <v>792</v>
      </c>
      <c r="B793" s="0" t="n">
        <v>50.44</v>
      </c>
      <c r="C793" s="0" t="s">
        <v>203</v>
      </c>
      <c r="D793" s="0" t="s">
        <v>1627</v>
      </c>
    </row>
    <row r="794" customFormat="false" ht="15.8" hidden="false" customHeight="true" outlineLevel="0" collapsed="false">
      <c r="A794" s="0" t="n">
        <v>793</v>
      </c>
      <c r="B794" s="0" t="n">
        <v>52.6</v>
      </c>
      <c r="C794" s="0" t="s">
        <v>203</v>
      </c>
      <c r="D794" s="0" t="s">
        <v>1628</v>
      </c>
    </row>
    <row r="795" customFormat="false" ht="15.8" hidden="false" customHeight="true" outlineLevel="0" collapsed="false">
      <c r="A795" s="0" t="n">
        <v>794</v>
      </c>
      <c r="B795" s="0" t="n">
        <v>5.05</v>
      </c>
      <c r="C795" s="0" t="s">
        <v>203</v>
      </c>
      <c r="D795" s="0" t="s">
        <v>1629</v>
      </c>
    </row>
    <row r="796" customFormat="false" ht="15.8" hidden="false" customHeight="true" outlineLevel="0" collapsed="false">
      <c r="A796" s="0" t="n">
        <v>795</v>
      </c>
      <c r="B796" s="0" t="n">
        <v>36.05</v>
      </c>
      <c r="C796" s="0" t="s">
        <v>203</v>
      </c>
      <c r="D796" s="0" t="s">
        <v>1630</v>
      </c>
    </row>
    <row r="797" customFormat="false" ht="15.8" hidden="false" customHeight="true" outlineLevel="0" collapsed="false">
      <c r="A797" s="0" t="n">
        <v>796</v>
      </c>
      <c r="B797" s="0" t="n">
        <v>16.77</v>
      </c>
      <c r="C797" s="0" t="s">
        <v>203</v>
      </c>
      <c r="D797" s="0" t="s">
        <v>1631</v>
      </c>
    </row>
    <row r="798" customFormat="false" ht="15.8" hidden="false" customHeight="true" outlineLevel="0" collapsed="false">
      <c r="A798" s="0" t="n">
        <v>797</v>
      </c>
      <c r="B798" s="0" t="n">
        <v>23.45</v>
      </c>
      <c r="C798" s="0" t="s">
        <v>203</v>
      </c>
      <c r="D798" s="0" t="s">
        <v>1632</v>
      </c>
    </row>
    <row r="799" customFormat="false" ht="15.8" hidden="false" customHeight="true" outlineLevel="0" collapsed="false">
      <c r="A799" s="0" t="n">
        <v>798</v>
      </c>
      <c r="B799" s="0" t="n">
        <v>12.33</v>
      </c>
      <c r="C799" s="0" t="s">
        <v>203</v>
      </c>
      <c r="D799" s="0" t="s">
        <v>1633</v>
      </c>
    </row>
    <row r="800" customFormat="false" ht="15.8" hidden="false" customHeight="true" outlineLevel="0" collapsed="false">
      <c r="A800" s="0" t="n">
        <v>799</v>
      </c>
      <c r="B800" s="0" t="n">
        <v>354.07</v>
      </c>
      <c r="C800" s="0" t="s">
        <v>203</v>
      </c>
      <c r="D800" s="0" t="s">
        <v>1634</v>
      </c>
    </row>
    <row r="801" customFormat="false" ht="15.8" hidden="false" customHeight="true" outlineLevel="0" collapsed="false">
      <c r="A801" s="0" t="n">
        <v>800</v>
      </c>
      <c r="B801" s="0" t="n">
        <v>18.46</v>
      </c>
      <c r="C801" s="0" t="s">
        <v>166</v>
      </c>
      <c r="D801" s="0" t="s">
        <v>1635</v>
      </c>
    </row>
    <row r="802" customFormat="false" ht="15.8" hidden="false" customHeight="true" outlineLevel="0" collapsed="false">
      <c r="A802" s="0" t="n">
        <v>801</v>
      </c>
      <c r="B802" s="0" t="n">
        <v>169.72</v>
      </c>
      <c r="C802" s="0" t="s">
        <v>166</v>
      </c>
      <c r="D802" s="0" t="s">
        <v>1636</v>
      </c>
    </row>
    <row r="803" customFormat="false" ht="15.8" hidden="false" customHeight="true" outlineLevel="0" collapsed="false">
      <c r="A803" s="0" t="n">
        <v>802</v>
      </c>
      <c r="B803" s="0" t="n">
        <v>589.03</v>
      </c>
      <c r="C803" s="0" t="s">
        <v>203</v>
      </c>
      <c r="D803" s="0" t="s">
        <v>1637</v>
      </c>
    </row>
    <row r="804" customFormat="false" ht="15.8" hidden="false" customHeight="true" outlineLevel="0" collapsed="false">
      <c r="A804" s="0" t="n">
        <v>803</v>
      </c>
      <c r="B804" s="0" t="n">
        <v>743.26</v>
      </c>
      <c r="C804" s="0" t="s">
        <v>203</v>
      </c>
      <c r="D804" s="0" t="s">
        <v>1084</v>
      </c>
    </row>
    <row r="805" customFormat="false" ht="15.8" hidden="false" customHeight="true" outlineLevel="0" collapsed="false">
      <c r="A805" s="0" t="n">
        <v>804</v>
      </c>
      <c r="B805" s="0" t="n">
        <v>24.16</v>
      </c>
      <c r="C805" s="0" t="s">
        <v>166</v>
      </c>
      <c r="D805" s="0" t="s">
        <v>1638</v>
      </c>
    </row>
    <row r="806" customFormat="false" ht="15.8" hidden="false" customHeight="true" outlineLevel="0" collapsed="false">
      <c r="A806" s="0" t="n">
        <v>805</v>
      </c>
      <c r="B806" s="0" t="n">
        <v>12.51</v>
      </c>
      <c r="C806" s="0" t="s">
        <v>166</v>
      </c>
      <c r="D806" s="0" t="s">
        <v>1639</v>
      </c>
    </row>
    <row r="807" customFormat="false" ht="15.8" hidden="false" customHeight="true" outlineLevel="0" collapsed="false">
      <c r="A807" s="0" t="n">
        <v>806</v>
      </c>
      <c r="B807" s="0" t="n">
        <v>6.03</v>
      </c>
      <c r="C807" s="0" t="s">
        <v>166</v>
      </c>
      <c r="D807" s="0" t="s">
        <v>1640</v>
      </c>
    </row>
    <row r="808" customFormat="false" ht="15.8" hidden="false" customHeight="true" outlineLevel="0" collapsed="false">
      <c r="A808" s="0" t="n">
        <v>807</v>
      </c>
      <c r="B808" s="0" t="n">
        <v>138.18</v>
      </c>
      <c r="C808" s="0" t="s">
        <v>203</v>
      </c>
      <c r="D808" s="0" t="s">
        <v>1641</v>
      </c>
    </row>
    <row r="809" customFormat="false" ht="15.8" hidden="false" customHeight="true" outlineLevel="0" collapsed="false">
      <c r="A809" s="0" t="n">
        <v>808</v>
      </c>
      <c r="B809" s="0" t="n">
        <v>120.79</v>
      </c>
      <c r="C809" s="0" t="s">
        <v>203</v>
      </c>
      <c r="D809" s="0" t="s">
        <v>1642</v>
      </c>
    </row>
    <row r="810" customFormat="false" ht="15.8" hidden="false" customHeight="true" outlineLevel="0" collapsed="false">
      <c r="A810" s="0" t="n">
        <v>809</v>
      </c>
      <c r="B810" s="0" t="n">
        <v>570.18</v>
      </c>
      <c r="C810" s="0" t="s">
        <v>203</v>
      </c>
      <c r="D810" s="0" t="s">
        <v>1643</v>
      </c>
    </row>
    <row r="811" customFormat="false" ht="15.8" hidden="false" customHeight="true" outlineLevel="0" collapsed="false">
      <c r="A811" s="0" t="n">
        <v>810</v>
      </c>
      <c r="B811" s="0" t="n">
        <v>28.17</v>
      </c>
      <c r="C811" s="0" t="s">
        <v>166</v>
      </c>
      <c r="D811" s="0" t="s">
        <v>1644</v>
      </c>
    </row>
    <row r="812" customFormat="false" ht="15.8" hidden="false" customHeight="true" outlineLevel="0" collapsed="false">
      <c r="A812" s="0" t="n">
        <v>811</v>
      </c>
      <c r="B812" s="0" t="n">
        <v>168.71</v>
      </c>
      <c r="C812" s="0" t="s">
        <v>203</v>
      </c>
      <c r="D812" s="0" t="s">
        <v>1645</v>
      </c>
    </row>
    <row r="813" customFormat="false" ht="15.8" hidden="false" customHeight="true" outlineLevel="0" collapsed="false">
      <c r="A813" s="0" t="n">
        <v>812</v>
      </c>
      <c r="B813" s="0" t="n">
        <v>3195.93</v>
      </c>
      <c r="C813" s="0" t="s">
        <v>203</v>
      </c>
      <c r="D813" s="0" t="s">
        <v>1646</v>
      </c>
    </row>
    <row r="814" customFormat="false" ht="15.8" hidden="false" customHeight="true" outlineLevel="0" collapsed="false">
      <c r="A814" s="0" t="n">
        <v>813</v>
      </c>
      <c r="B814" s="0" t="n">
        <v>3862.66</v>
      </c>
      <c r="C814" s="0" t="s">
        <v>203</v>
      </c>
      <c r="D814" s="0" t="s">
        <v>1647</v>
      </c>
    </row>
    <row r="815" customFormat="false" ht="15.8" hidden="false" customHeight="true" outlineLevel="0" collapsed="false">
      <c r="A815" s="0" t="n">
        <v>814</v>
      </c>
      <c r="B815" s="0" t="n">
        <v>53.12</v>
      </c>
      <c r="C815" s="0" t="s">
        <v>203</v>
      </c>
      <c r="D815" s="0" t="s">
        <v>1648</v>
      </c>
    </row>
    <row r="816" customFormat="false" ht="15.8" hidden="false" customHeight="true" outlineLevel="0" collapsed="false">
      <c r="A816" s="0" t="n">
        <v>815</v>
      </c>
      <c r="B816" s="0" t="n">
        <v>73.96</v>
      </c>
      <c r="C816" s="0" t="s">
        <v>203</v>
      </c>
      <c r="D816" s="0" t="s">
        <v>1649</v>
      </c>
    </row>
    <row r="817" customFormat="false" ht="15.8" hidden="false" customHeight="true" outlineLevel="0" collapsed="false">
      <c r="A817" s="0" t="n">
        <v>816</v>
      </c>
      <c r="B817" s="0" t="n">
        <v>105.07</v>
      </c>
      <c r="C817" s="0" t="s">
        <v>203</v>
      </c>
      <c r="D817" s="0" t="s">
        <v>1650</v>
      </c>
    </row>
    <row r="818" customFormat="false" ht="15.8" hidden="false" customHeight="true" outlineLevel="0" collapsed="false">
      <c r="A818" s="0" t="n">
        <v>817</v>
      </c>
      <c r="B818" s="0" t="n">
        <v>1070.35</v>
      </c>
      <c r="C818" s="0" t="s">
        <v>203</v>
      </c>
      <c r="D818" s="0" t="s">
        <v>1651</v>
      </c>
    </row>
    <row r="819" customFormat="false" ht="15.8" hidden="false" customHeight="true" outlineLevel="0" collapsed="false">
      <c r="A819" s="0" t="n">
        <v>818</v>
      </c>
      <c r="B819" s="0" t="n">
        <v>610.89</v>
      </c>
      <c r="C819" s="0" t="s">
        <v>203</v>
      </c>
      <c r="D819" s="0" t="s">
        <v>1652</v>
      </c>
    </row>
    <row r="820" customFormat="false" ht="15.8" hidden="false" customHeight="true" outlineLevel="0" collapsed="false">
      <c r="A820" s="0" t="n">
        <v>819</v>
      </c>
      <c r="B820" s="0" t="n">
        <v>36.75</v>
      </c>
      <c r="C820" s="0" t="s">
        <v>203</v>
      </c>
      <c r="D820" s="0" t="s">
        <v>1653</v>
      </c>
    </row>
    <row r="821" customFormat="false" ht="15.8" hidden="false" customHeight="true" outlineLevel="0" collapsed="false">
      <c r="A821" s="0" t="n">
        <v>820</v>
      </c>
      <c r="B821" s="0" t="n">
        <v>3998.22</v>
      </c>
      <c r="C821" s="0" t="s">
        <v>203</v>
      </c>
      <c r="D821" s="0" t="s">
        <v>1654</v>
      </c>
    </row>
    <row r="822" customFormat="false" ht="15.8" hidden="false" customHeight="true" outlineLevel="0" collapsed="false">
      <c r="A822" s="0" t="n">
        <v>821</v>
      </c>
      <c r="B822" s="0" t="n">
        <v>7445.67</v>
      </c>
      <c r="C822" s="0" t="s">
        <v>203</v>
      </c>
      <c r="D822" s="0" t="s">
        <v>1655</v>
      </c>
    </row>
    <row r="823" customFormat="false" ht="15.8" hidden="false" customHeight="true" outlineLevel="0" collapsed="false">
      <c r="A823" s="0" t="n">
        <v>822</v>
      </c>
      <c r="B823" s="0" t="n">
        <v>1976.41</v>
      </c>
      <c r="C823" s="0" t="s">
        <v>203</v>
      </c>
      <c r="D823" s="0" t="s">
        <v>1656</v>
      </c>
    </row>
    <row r="824" customFormat="false" ht="15.8" hidden="false" customHeight="true" outlineLevel="0" collapsed="false">
      <c r="A824" s="0" t="n">
        <v>823</v>
      </c>
      <c r="B824" s="0" t="n">
        <v>3958.02</v>
      </c>
      <c r="C824" s="0" t="s">
        <v>203</v>
      </c>
      <c r="D824" s="0" t="s">
        <v>1657</v>
      </c>
    </row>
    <row r="825" customFormat="false" ht="15.8" hidden="false" customHeight="true" outlineLevel="0" collapsed="false">
      <c r="A825" s="0" t="n">
        <v>824</v>
      </c>
      <c r="B825" s="0" t="n">
        <v>4207.56</v>
      </c>
      <c r="C825" s="0" t="s">
        <v>203</v>
      </c>
      <c r="D825" s="0" t="s">
        <v>1658</v>
      </c>
    </row>
    <row r="826" customFormat="false" ht="15.8" hidden="false" customHeight="true" outlineLevel="0" collapsed="false">
      <c r="A826" s="0" t="n">
        <v>825</v>
      </c>
      <c r="B826" s="0" t="n">
        <v>2728.25</v>
      </c>
      <c r="C826" s="0" t="s">
        <v>203</v>
      </c>
      <c r="D826" s="0" t="s">
        <v>1659</v>
      </c>
    </row>
    <row r="827" customFormat="false" ht="15.8" hidden="false" customHeight="true" outlineLevel="0" collapsed="false">
      <c r="A827" s="0" t="n">
        <v>826</v>
      </c>
      <c r="B827" s="0" t="n">
        <v>3434.74</v>
      </c>
      <c r="C827" s="0" t="s">
        <v>203</v>
      </c>
      <c r="D827" s="0" t="s">
        <v>1660</v>
      </c>
    </row>
    <row r="828" customFormat="false" ht="15.8" hidden="false" customHeight="true" outlineLevel="0" collapsed="false">
      <c r="A828" s="0" t="n">
        <v>827</v>
      </c>
      <c r="B828" s="0" t="n">
        <v>2803.6</v>
      </c>
      <c r="C828" s="0" t="s">
        <v>203</v>
      </c>
      <c r="D828" s="0" t="s">
        <v>1661</v>
      </c>
    </row>
    <row r="829" customFormat="false" ht="15.8" hidden="false" customHeight="true" outlineLevel="0" collapsed="false">
      <c r="A829" s="0" t="n">
        <v>828</v>
      </c>
      <c r="B829" s="0" t="n">
        <v>3005.4</v>
      </c>
      <c r="C829" s="0" t="s">
        <v>203</v>
      </c>
      <c r="D829" s="0" t="s">
        <v>1662</v>
      </c>
    </row>
    <row r="830" customFormat="false" ht="15.8" hidden="false" customHeight="true" outlineLevel="0" collapsed="false">
      <c r="A830" s="0" t="n">
        <v>829</v>
      </c>
      <c r="B830" s="0" t="n">
        <v>3005.4</v>
      </c>
      <c r="C830" s="0" t="s">
        <v>203</v>
      </c>
      <c r="D830" s="0" t="s">
        <v>1663</v>
      </c>
    </row>
    <row r="831" customFormat="false" ht="15.8" hidden="false" customHeight="true" outlineLevel="0" collapsed="false">
      <c r="A831" s="0" t="n">
        <v>830</v>
      </c>
      <c r="B831" s="0" t="n">
        <v>2803.6</v>
      </c>
      <c r="C831" s="0" t="s">
        <v>203</v>
      </c>
      <c r="D831" s="0" t="s">
        <v>1664</v>
      </c>
    </row>
    <row r="832" customFormat="false" ht="15.8" hidden="false" customHeight="true" outlineLevel="0" collapsed="false">
      <c r="A832" s="0" t="n">
        <v>831</v>
      </c>
      <c r="B832" s="0" t="n">
        <v>4205.4</v>
      </c>
      <c r="C832" s="0" t="s">
        <v>203</v>
      </c>
      <c r="D832" s="0" t="s">
        <v>1665</v>
      </c>
    </row>
    <row r="833" customFormat="false" ht="15.8" hidden="false" customHeight="true" outlineLevel="0" collapsed="false">
      <c r="A833" s="0" t="n">
        <v>832</v>
      </c>
      <c r="B833" s="0" t="n">
        <v>23.91</v>
      </c>
      <c r="C833" s="0" t="s">
        <v>166</v>
      </c>
      <c r="D833" s="0" t="s">
        <v>1666</v>
      </c>
    </row>
    <row r="834" customFormat="false" ht="15.8" hidden="false" customHeight="true" outlineLevel="0" collapsed="false">
      <c r="A834" s="0" t="n">
        <v>833</v>
      </c>
      <c r="B834" s="0" t="n">
        <v>91.52</v>
      </c>
      <c r="C834" s="0" t="s">
        <v>203</v>
      </c>
      <c r="D834" s="0" t="s">
        <v>1667</v>
      </c>
    </row>
    <row r="835" customFormat="false" ht="15.8" hidden="false" customHeight="true" outlineLevel="0" collapsed="false">
      <c r="A835" s="0" t="n">
        <v>834</v>
      </c>
      <c r="B835" s="0" t="n">
        <v>668.62</v>
      </c>
      <c r="C835" s="0" t="s">
        <v>221</v>
      </c>
      <c r="D835" s="0" t="s">
        <v>1668</v>
      </c>
    </row>
    <row r="836" customFormat="false" ht="15.8" hidden="false" customHeight="true" outlineLevel="0" collapsed="false">
      <c r="A836" s="0" t="n">
        <v>835</v>
      </c>
      <c r="B836" s="0" t="n">
        <v>0</v>
      </c>
      <c r="C836" s="0" t="n">
        <v>0</v>
      </c>
      <c r="D836" s="0" t="n">
        <v>0</v>
      </c>
    </row>
    <row r="837" customFormat="false" ht="15.8" hidden="false" customHeight="true" outlineLevel="0" collapsed="false">
      <c r="A837" s="0" t="n">
        <v>836</v>
      </c>
      <c r="B837" s="0" t="n">
        <v>209.24</v>
      </c>
      <c r="C837" s="0" t="s">
        <v>203</v>
      </c>
      <c r="D837" s="0" t="s">
        <v>1669</v>
      </c>
    </row>
    <row r="838" customFormat="false" ht="15.8" hidden="false" customHeight="true" outlineLevel="0" collapsed="false">
      <c r="A838" s="0" t="n">
        <v>837</v>
      </c>
      <c r="B838" s="0" t="n">
        <v>397.95</v>
      </c>
      <c r="C838" s="0" t="s">
        <v>221</v>
      </c>
      <c r="D838" s="0" t="s">
        <v>1670</v>
      </c>
    </row>
    <row r="839" customFormat="false" ht="15.8" hidden="false" customHeight="true" outlineLevel="0" collapsed="false">
      <c r="A839" s="0" t="n">
        <v>838</v>
      </c>
      <c r="B839" s="0" t="n">
        <v>211.87</v>
      </c>
      <c r="C839" s="0" t="s">
        <v>203</v>
      </c>
      <c r="D839" s="0" t="s">
        <v>1671</v>
      </c>
    </row>
    <row r="840" customFormat="false" ht="15.8" hidden="false" customHeight="true" outlineLevel="0" collapsed="false">
      <c r="A840" s="0" t="n">
        <v>839</v>
      </c>
      <c r="B840" s="0" t="n">
        <v>533.61</v>
      </c>
      <c r="C840" s="0" t="s">
        <v>203</v>
      </c>
      <c r="D840" s="0" t="s">
        <v>1672</v>
      </c>
    </row>
    <row r="841" customFormat="false" ht="15.8" hidden="false" customHeight="true" outlineLevel="0" collapsed="false">
      <c r="A841" s="0" t="n">
        <v>840</v>
      </c>
      <c r="B841" s="0" t="n">
        <v>1397.86</v>
      </c>
      <c r="C841" s="0" t="s">
        <v>203</v>
      </c>
      <c r="D841" s="0" t="s">
        <v>1673</v>
      </c>
    </row>
    <row r="842" customFormat="false" ht="15.8" hidden="false" customHeight="true" outlineLevel="0" collapsed="false">
      <c r="A842" s="0" t="n">
        <v>841</v>
      </c>
      <c r="B842" s="0" t="n">
        <v>2402.04</v>
      </c>
      <c r="C842" s="0" t="s">
        <v>203</v>
      </c>
      <c r="D842" s="0" t="s">
        <v>1674</v>
      </c>
    </row>
    <row r="843" customFormat="false" ht="15.8" hidden="false" customHeight="true" outlineLevel="0" collapsed="false">
      <c r="A843" s="0" t="n">
        <v>842</v>
      </c>
      <c r="B843" s="0" t="n">
        <v>217.33</v>
      </c>
      <c r="C843" s="0" t="s">
        <v>203</v>
      </c>
      <c r="D843" s="0" t="s">
        <v>1675</v>
      </c>
    </row>
    <row r="844" customFormat="false" ht="15.8" hidden="false" customHeight="true" outlineLevel="0" collapsed="false">
      <c r="A844" s="0" t="n">
        <v>843</v>
      </c>
      <c r="B844" s="0" t="n">
        <v>189.33</v>
      </c>
      <c r="C844" s="0" t="s">
        <v>203</v>
      </c>
      <c r="D844" s="0" t="s">
        <v>1676</v>
      </c>
    </row>
    <row r="845" customFormat="false" ht="15.8" hidden="false" customHeight="true" outlineLevel="0" collapsed="false">
      <c r="A845" s="0" t="n">
        <v>844</v>
      </c>
      <c r="B845" s="0" t="n">
        <v>85.23</v>
      </c>
      <c r="C845" s="0" t="s">
        <v>203</v>
      </c>
      <c r="D845" s="0" t="s">
        <v>1677</v>
      </c>
    </row>
    <row r="846" customFormat="false" ht="15.8" hidden="false" customHeight="true" outlineLevel="0" collapsed="false">
      <c r="A846" s="0" t="n">
        <v>845</v>
      </c>
      <c r="B846" s="0" t="n">
        <v>57.54</v>
      </c>
      <c r="C846" s="0" t="s">
        <v>203</v>
      </c>
      <c r="D846" s="0" t="s">
        <v>1678</v>
      </c>
    </row>
    <row r="847" customFormat="false" ht="15.8" hidden="false" customHeight="true" outlineLevel="0" collapsed="false">
      <c r="A847" s="0" t="n">
        <v>846</v>
      </c>
      <c r="B847" s="0" t="n">
        <v>2575.51</v>
      </c>
      <c r="C847" s="0" t="s">
        <v>203</v>
      </c>
      <c r="D847" s="0" t="s">
        <v>1679</v>
      </c>
    </row>
    <row r="848" customFormat="false" ht="15.8" hidden="false" customHeight="true" outlineLevel="0" collapsed="false">
      <c r="A848" s="0" t="n">
        <v>847</v>
      </c>
      <c r="B848" s="0" t="n">
        <v>668.39</v>
      </c>
      <c r="C848" s="0" t="s">
        <v>203</v>
      </c>
      <c r="D848" s="0" t="s">
        <v>1680</v>
      </c>
    </row>
    <row r="849" customFormat="false" ht="15.8" hidden="false" customHeight="true" outlineLevel="0" collapsed="false">
      <c r="A849" s="0" t="n">
        <v>848</v>
      </c>
      <c r="B849" s="0" t="n">
        <v>142.71</v>
      </c>
      <c r="C849" s="0" t="s">
        <v>203</v>
      </c>
      <c r="D849" s="0" t="s">
        <v>1681</v>
      </c>
    </row>
    <row r="850" customFormat="false" ht="15.8" hidden="false" customHeight="true" outlineLevel="0" collapsed="false">
      <c r="A850" s="0" t="n">
        <v>849</v>
      </c>
      <c r="B850" s="0" t="n">
        <v>13324.11</v>
      </c>
      <c r="C850" s="0" t="s">
        <v>203</v>
      </c>
      <c r="D850" s="0" t="s">
        <v>1682</v>
      </c>
    </row>
    <row r="851" customFormat="false" ht="15.8" hidden="false" customHeight="true" outlineLevel="0" collapsed="false">
      <c r="A851" s="0" t="n">
        <v>850</v>
      </c>
      <c r="B851" s="0" t="n">
        <v>56.29</v>
      </c>
      <c r="C851" s="0" t="s">
        <v>221</v>
      </c>
      <c r="D851" s="0" t="s">
        <v>1683</v>
      </c>
    </row>
    <row r="852" customFormat="false" ht="15.8" hidden="false" customHeight="true" outlineLevel="0" collapsed="false">
      <c r="A852" s="0" t="n">
        <v>851</v>
      </c>
      <c r="B852" s="0" t="n">
        <v>8.4</v>
      </c>
      <c r="C852" s="0" t="s">
        <v>221</v>
      </c>
      <c r="D852" s="0" t="s">
        <v>1684</v>
      </c>
    </row>
    <row r="853" customFormat="false" ht="15.8" hidden="false" customHeight="true" outlineLevel="0" collapsed="false">
      <c r="A853" s="0" t="n">
        <v>852</v>
      </c>
      <c r="B853" s="0" t="n">
        <v>51.58</v>
      </c>
      <c r="C853" s="0" t="s">
        <v>221</v>
      </c>
      <c r="D853" s="0" t="s">
        <v>1685</v>
      </c>
    </row>
    <row r="854" customFormat="false" ht="15.8" hidden="false" customHeight="true" outlineLevel="0" collapsed="false">
      <c r="A854" s="0" t="n">
        <v>853</v>
      </c>
      <c r="B854" s="0" t="n">
        <v>31.48</v>
      </c>
      <c r="C854" s="0" t="s">
        <v>166</v>
      </c>
      <c r="D854" s="0" t="s">
        <v>595</v>
      </c>
    </row>
    <row r="855" customFormat="false" ht="15.8" hidden="false" customHeight="true" outlineLevel="0" collapsed="false">
      <c r="A855" s="0" t="n">
        <v>854</v>
      </c>
      <c r="B855" s="0" t="n">
        <v>37.49</v>
      </c>
      <c r="C855" s="0" t="s">
        <v>221</v>
      </c>
      <c r="D855" s="0" t="s">
        <v>1686</v>
      </c>
    </row>
    <row r="856" customFormat="false" ht="15.8" hidden="false" customHeight="true" outlineLevel="0" collapsed="false">
      <c r="A856" s="0" t="n">
        <v>855</v>
      </c>
      <c r="B856" s="0" t="n">
        <v>83.36</v>
      </c>
      <c r="C856" s="0" t="s">
        <v>166</v>
      </c>
      <c r="D856" s="0" t="s">
        <v>598</v>
      </c>
    </row>
    <row r="857" customFormat="false" ht="15.8" hidden="false" customHeight="true" outlineLevel="0" collapsed="false">
      <c r="A857" s="0" t="n">
        <v>856</v>
      </c>
      <c r="B857" s="0" t="n">
        <v>545.06</v>
      </c>
      <c r="C857" s="0" t="s">
        <v>246</v>
      </c>
      <c r="D857" s="0" t="s">
        <v>1687</v>
      </c>
    </row>
    <row r="858" customFormat="false" ht="15.8" hidden="false" customHeight="true" outlineLevel="0" collapsed="false">
      <c r="A858" s="0" t="n">
        <v>857</v>
      </c>
      <c r="B858" s="0" t="n">
        <v>107.21</v>
      </c>
      <c r="C858" s="0" t="s">
        <v>221</v>
      </c>
      <c r="D858" s="0" t="s">
        <v>1688</v>
      </c>
    </row>
    <row r="859" customFormat="false" ht="15.8" hidden="false" customHeight="true" outlineLevel="0" collapsed="false">
      <c r="A859" s="0" t="n">
        <v>858</v>
      </c>
      <c r="B859" s="0" t="n">
        <v>144.68</v>
      </c>
      <c r="C859" s="0" t="s">
        <v>203</v>
      </c>
      <c r="D859" s="0" t="s">
        <v>1689</v>
      </c>
    </row>
    <row r="860" customFormat="false" ht="15.8" hidden="false" customHeight="true" outlineLevel="0" collapsed="false">
      <c r="A860" s="0" t="n">
        <v>859</v>
      </c>
      <c r="B860" s="0" t="n">
        <v>61.47</v>
      </c>
      <c r="C860" s="0" t="s">
        <v>203</v>
      </c>
      <c r="D860" s="0" t="s">
        <v>1690</v>
      </c>
    </row>
    <row r="861" customFormat="false" ht="15.8" hidden="false" customHeight="true" outlineLevel="0" collapsed="false">
      <c r="A861" s="0" t="n">
        <v>860</v>
      </c>
      <c r="B861" s="0" t="n">
        <v>33614.58</v>
      </c>
      <c r="C861" s="0" t="s">
        <v>203</v>
      </c>
      <c r="D861" s="0" t="s">
        <v>1691</v>
      </c>
    </row>
    <row r="862" customFormat="false" ht="15.8" hidden="false" customHeight="true" outlineLevel="0" collapsed="false">
      <c r="A862" s="0" t="n">
        <v>861</v>
      </c>
      <c r="B862" s="0" t="n">
        <v>69.66</v>
      </c>
      <c r="C862" s="0" t="s">
        <v>203</v>
      </c>
      <c r="D862" s="0" t="s">
        <v>1692</v>
      </c>
    </row>
    <row r="863" customFormat="false" ht="15.8" hidden="false" customHeight="true" outlineLevel="0" collapsed="false">
      <c r="A863" s="0" t="n">
        <v>862</v>
      </c>
      <c r="B863" s="0" t="n">
        <v>42.15</v>
      </c>
      <c r="C863" s="0" t="s">
        <v>203</v>
      </c>
      <c r="D863" s="0" t="s">
        <v>1693</v>
      </c>
    </row>
    <row r="864" customFormat="false" ht="15.8" hidden="false" customHeight="true" outlineLevel="0" collapsed="false">
      <c r="A864" s="0" t="n">
        <v>863</v>
      </c>
      <c r="B864" s="0" t="n">
        <v>16.81</v>
      </c>
      <c r="C864" s="0" t="s">
        <v>203</v>
      </c>
      <c r="D864" s="0" t="s">
        <v>1694</v>
      </c>
    </row>
    <row r="865" customFormat="false" ht="15.8" hidden="false" customHeight="true" outlineLevel="0" collapsed="false">
      <c r="A865" s="0" t="n">
        <v>864</v>
      </c>
      <c r="B865" s="0" t="n">
        <v>27.21</v>
      </c>
      <c r="C865" s="0" t="s">
        <v>203</v>
      </c>
      <c r="D865" s="0" t="s">
        <v>1695</v>
      </c>
    </row>
    <row r="866" customFormat="false" ht="15.8" hidden="false" customHeight="true" outlineLevel="0" collapsed="false">
      <c r="A866" s="0" t="n">
        <v>865</v>
      </c>
      <c r="B866" s="0" t="n">
        <v>8.29</v>
      </c>
      <c r="C866" s="0" t="s">
        <v>203</v>
      </c>
      <c r="D866" s="0" t="s">
        <v>1696</v>
      </c>
    </row>
    <row r="867" customFormat="false" ht="15.8" hidden="false" customHeight="true" outlineLevel="0" collapsed="false">
      <c r="A867" s="0" t="n">
        <v>866</v>
      </c>
      <c r="B867" s="0" t="n">
        <v>30.96</v>
      </c>
      <c r="C867" s="0" t="s">
        <v>203</v>
      </c>
      <c r="D867" s="0" t="s">
        <v>1697</v>
      </c>
    </row>
    <row r="868" customFormat="false" ht="15.8" hidden="false" customHeight="true" outlineLevel="0" collapsed="false">
      <c r="A868" s="0" t="n">
        <v>867</v>
      </c>
      <c r="B868" s="0" t="n">
        <v>2.98</v>
      </c>
      <c r="C868" s="0" t="s">
        <v>203</v>
      </c>
      <c r="D868" s="0" t="s">
        <v>1698</v>
      </c>
    </row>
    <row r="869" customFormat="false" ht="15.8" hidden="false" customHeight="true" outlineLevel="0" collapsed="false">
      <c r="A869" s="0" t="n">
        <v>868</v>
      </c>
      <c r="B869" s="0" t="n">
        <v>150.16</v>
      </c>
      <c r="C869" s="0" t="s">
        <v>203</v>
      </c>
      <c r="D869" s="0" t="s">
        <v>1699</v>
      </c>
    </row>
    <row r="870" customFormat="false" ht="15.8" hidden="false" customHeight="true" outlineLevel="0" collapsed="false">
      <c r="A870" s="0" t="n">
        <v>869</v>
      </c>
      <c r="B870" s="0" t="n">
        <v>7.94</v>
      </c>
      <c r="C870" s="0" t="s">
        <v>166</v>
      </c>
      <c r="D870" s="0" t="s">
        <v>1700</v>
      </c>
    </row>
    <row r="871" customFormat="false" ht="15.8" hidden="false" customHeight="true" outlineLevel="0" collapsed="false">
      <c r="A871" s="0" t="n">
        <v>870</v>
      </c>
      <c r="B871" s="0" t="n">
        <v>3.67</v>
      </c>
      <c r="C871" s="0" t="s">
        <v>203</v>
      </c>
      <c r="D871" s="0" t="s">
        <v>1701</v>
      </c>
    </row>
    <row r="872" customFormat="false" ht="15.8" hidden="false" customHeight="true" outlineLevel="0" collapsed="false">
      <c r="A872" s="0" t="n">
        <v>871</v>
      </c>
      <c r="B872" s="0" t="n">
        <v>6977.45</v>
      </c>
      <c r="C872" s="0" t="s">
        <v>203</v>
      </c>
      <c r="D872" s="0" t="s">
        <v>1702</v>
      </c>
    </row>
    <row r="873" customFormat="false" ht="15.8" hidden="false" customHeight="true" outlineLevel="0" collapsed="false">
      <c r="A873" s="0" t="n">
        <v>872</v>
      </c>
      <c r="B873" s="0" t="n">
        <v>8403.44</v>
      </c>
      <c r="C873" s="0" t="s">
        <v>203</v>
      </c>
      <c r="D873" s="0" t="s">
        <v>1703</v>
      </c>
    </row>
    <row r="874" customFormat="false" ht="15.8" hidden="false" customHeight="true" outlineLevel="0" collapsed="false">
      <c r="A874" s="0" t="n">
        <v>873</v>
      </c>
      <c r="B874" s="0" t="n">
        <v>9437.44</v>
      </c>
      <c r="C874" s="0" t="s">
        <v>203</v>
      </c>
      <c r="D874" s="0" t="s">
        <v>1704</v>
      </c>
    </row>
    <row r="875" customFormat="false" ht="15.8" hidden="false" customHeight="true" outlineLevel="0" collapsed="false">
      <c r="A875" s="0" t="n">
        <v>874</v>
      </c>
      <c r="B875" s="0" t="n">
        <v>177.09</v>
      </c>
      <c r="C875" s="0" t="s">
        <v>166</v>
      </c>
      <c r="D875" s="0" t="s">
        <v>1705</v>
      </c>
    </row>
    <row r="876" customFormat="false" ht="15.8" hidden="false" customHeight="true" outlineLevel="0" collapsed="false">
      <c r="A876" s="0" t="n">
        <v>875</v>
      </c>
      <c r="B876" s="0" t="n">
        <v>83.78</v>
      </c>
      <c r="C876" s="0" t="s">
        <v>166</v>
      </c>
      <c r="D876" s="0" t="s">
        <v>1706</v>
      </c>
    </row>
    <row r="877" customFormat="false" ht="15.8" hidden="false" customHeight="true" outlineLevel="0" collapsed="false">
      <c r="A877" s="0" t="n">
        <v>876</v>
      </c>
      <c r="B877" s="0" t="n">
        <v>1.33</v>
      </c>
      <c r="C877" s="0" t="s">
        <v>166</v>
      </c>
      <c r="D877" s="0" t="s">
        <v>1707</v>
      </c>
    </row>
    <row r="878" customFormat="false" ht="15.8" hidden="false" customHeight="true" outlineLevel="0" collapsed="false">
      <c r="A878" s="0" t="n">
        <v>877</v>
      </c>
      <c r="B878" s="0" t="n">
        <v>13.16</v>
      </c>
      <c r="C878" s="0" t="s">
        <v>166</v>
      </c>
      <c r="D878" s="0" t="s">
        <v>1708</v>
      </c>
    </row>
    <row r="879" customFormat="false" ht="15.8" hidden="false" customHeight="true" outlineLevel="0" collapsed="false">
      <c r="A879" s="0" t="n">
        <v>878</v>
      </c>
      <c r="B879" s="0" t="n">
        <v>54.33</v>
      </c>
      <c r="C879" s="0" t="s">
        <v>203</v>
      </c>
      <c r="D879" s="0" t="s">
        <v>1709</v>
      </c>
    </row>
    <row r="880" customFormat="false" ht="15.8" hidden="false" customHeight="true" outlineLevel="0" collapsed="false">
      <c r="A880" s="0" t="n">
        <v>879</v>
      </c>
      <c r="B880" s="0" t="n">
        <v>426.92</v>
      </c>
      <c r="C880" s="0" t="s">
        <v>203</v>
      </c>
      <c r="D880" s="0" t="s">
        <v>1710</v>
      </c>
    </row>
    <row r="881" customFormat="false" ht="15.8" hidden="false" customHeight="true" outlineLevel="0" collapsed="false">
      <c r="A881" s="0" t="n">
        <v>880</v>
      </c>
      <c r="B881" s="0" t="n">
        <v>740.62</v>
      </c>
      <c r="C881" s="0" t="s">
        <v>203</v>
      </c>
      <c r="D881" s="0" t="s">
        <v>1711</v>
      </c>
    </row>
    <row r="882" customFormat="false" ht="15.8" hidden="false" customHeight="true" outlineLevel="0" collapsed="false">
      <c r="A882" s="0" t="n">
        <v>881</v>
      </c>
      <c r="B882" s="0" t="n">
        <v>180.33</v>
      </c>
      <c r="C882" s="0" t="s">
        <v>203</v>
      </c>
      <c r="D882" s="0" t="s">
        <v>1712</v>
      </c>
    </row>
    <row r="883" customFormat="false" ht="15.8" hidden="false" customHeight="true" outlineLevel="0" collapsed="false">
      <c r="A883" s="0" t="n">
        <v>882</v>
      </c>
      <c r="B883" s="0" t="n">
        <v>3036.86</v>
      </c>
      <c r="C883" s="0" t="s">
        <v>203</v>
      </c>
      <c r="D883" s="0" t="s">
        <v>1319</v>
      </c>
    </row>
    <row r="884" customFormat="false" ht="15.8" hidden="false" customHeight="true" outlineLevel="0" collapsed="false">
      <c r="A884" s="0" t="n">
        <v>883</v>
      </c>
      <c r="B884" s="0" t="n">
        <v>1926.86</v>
      </c>
      <c r="C884" s="0" t="s">
        <v>203</v>
      </c>
      <c r="D884" s="0" t="s">
        <v>1320</v>
      </c>
    </row>
    <row r="885" customFormat="false" ht="15.8" hidden="false" customHeight="true" outlineLevel="0" collapsed="false">
      <c r="A885" s="0" t="n">
        <v>884</v>
      </c>
      <c r="B885" s="0" t="n">
        <v>1786.86</v>
      </c>
      <c r="C885" s="0" t="s">
        <v>203</v>
      </c>
      <c r="D885" s="0" t="s">
        <v>1321</v>
      </c>
    </row>
    <row r="886" customFormat="false" ht="15.8" hidden="false" customHeight="true" outlineLevel="0" collapsed="false">
      <c r="A886" s="0" t="n">
        <v>885</v>
      </c>
      <c r="B886" s="0" t="n">
        <v>154.68</v>
      </c>
      <c r="C886" s="0" t="s">
        <v>221</v>
      </c>
      <c r="D886" s="0" t="s">
        <v>1713</v>
      </c>
    </row>
    <row r="887" customFormat="false" ht="15.8" hidden="false" customHeight="true" outlineLevel="0" collapsed="false">
      <c r="A887" s="0" t="n">
        <v>886</v>
      </c>
      <c r="B887" s="0" t="n">
        <v>788.38</v>
      </c>
      <c r="C887" s="0" t="s">
        <v>221</v>
      </c>
      <c r="D887" s="0" t="s">
        <v>1714</v>
      </c>
    </row>
    <row r="888" customFormat="false" ht="15.8" hidden="false" customHeight="true" outlineLevel="0" collapsed="false">
      <c r="A888" s="0" t="n">
        <v>887</v>
      </c>
      <c r="B888" s="0" t="n">
        <v>59.47</v>
      </c>
      <c r="C888" s="0" t="s">
        <v>166</v>
      </c>
      <c r="D888" s="0" t="s">
        <v>1715</v>
      </c>
    </row>
    <row r="889" customFormat="false" ht="15.8" hidden="false" customHeight="true" outlineLevel="0" collapsed="false">
      <c r="A889" s="0" t="n">
        <v>888</v>
      </c>
      <c r="B889" s="0" t="n">
        <v>56.4</v>
      </c>
      <c r="C889" s="0" t="s">
        <v>203</v>
      </c>
      <c r="D889" s="0" t="s">
        <v>1716</v>
      </c>
    </row>
    <row r="890" customFormat="false" ht="15.8" hidden="false" customHeight="true" outlineLevel="0" collapsed="false">
      <c r="A890" s="0" t="n">
        <v>889</v>
      </c>
      <c r="B890" s="0" t="n">
        <v>55.84</v>
      </c>
      <c r="C890" s="0" t="s">
        <v>203</v>
      </c>
      <c r="D890" s="0" t="s">
        <v>1717</v>
      </c>
    </row>
    <row r="891" customFormat="false" ht="15.8" hidden="false" customHeight="true" outlineLevel="0" collapsed="false">
      <c r="A891" s="0" t="n">
        <v>890</v>
      </c>
      <c r="B891" s="0" t="n">
        <v>202.6</v>
      </c>
      <c r="C891" s="0" t="s">
        <v>203</v>
      </c>
      <c r="D891" s="0" t="s">
        <v>1718</v>
      </c>
    </row>
    <row r="892" customFormat="false" ht="15.8" hidden="false" customHeight="true" outlineLevel="0" collapsed="false">
      <c r="A892" s="0" t="n">
        <v>891</v>
      </c>
      <c r="B892" s="0" t="n">
        <v>30.07</v>
      </c>
      <c r="C892" s="0" t="s">
        <v>166</v>
      </c>
      <c r="D892" s="0" t="s">
        <v>1719</v>
      </c>
    </row>
    <row r="893" customFormat="false" ht="15.8" hidden="false" customHeight="true" outlineLevel="0" collapsed="false">
      <c r="A893" s="0" t="n">
        <v>892</v>
      </c>
      <c r="B893" s="0" t="n">
        <v>4204.84</v>
      </c>
      <c r="C893" s="0" t="s">
        <v>203</v>
      </c>
      <c r="D893" s="0" t="s">
        <v>1720</v>
      </c>
    </row>
    <row r="894" customFormat="false" ht="15.8" hidden="false" customHeight="true" outlineLevel="0" collapsed="false">
      <c r="A894" s="0" t="n">
        <v>893</v>
      </c>
      <c r="B894" s="0" t="n">
        <v>26.64</v>
      </c>
      <c r="C894" s="0" t="s">
        <v>203</v>
      </c>
      <c r="D894" s="0" t="s">
        <v>1721</v>
      </c>
    </row>
    <row r="895" customFormat="false" ht="15.8" hidden="false" customHeight="true" outlineLevel="0" collapsed="false">
      <c r="A895" s="0" t="n">
        <v>894</v>
      </c>
      <c r="B895" s="0" t="n">
        <v>543.74</v>
      </c>
      <c r="C895" s="0" t="s">
        <v>166</v>
      </c>
      <c r="D895" s="0" t="s">
        <v>1722</v>
      </c>
    </row>
    <row r="896" customFormat="false" ht="15.8" hidden="false" customHeight="true" outlineLevel="0" collapsed="false">
      <c r="A896" s="0" t="n">
        <v>895</v>
      </c>
      <c r="B896" s="0" t="n">
        <v>121.49</v>
      </c>
      <c r="C896" s="0" t="s">
        <v>166</v>
      </c>
      <c r="D896" s="0" t="s">
        <v>1723</v>
      </c>
    </row>
    <row r="897" customFormat="false" ht="15.8" hidden="false" customHeight="true" outlineLevel="0" collapsed="false">
      <c r="A897" s="0" t="n">
        <v>896</v>
      </c>
      <c r="B897" s="0" t="n">
        <v>74.54</v>
      </c>
      <c r="C897" s="0" t="s">
        <v>203</v>
      </c>
      <c r="D897" s="0" t="s">
        <v>1724</v>
      </c>
    </row>
    <row r="898" customFormat="false" ht="15.8" hidden="false" customHeight="true" outlineLevel="0" collapsed="false">
      <c r="A898" s="0" t="n">
        <v>897</v>
      </c>
      <c r="B898" s="0" t="n">
        <v>370.06</v>
      </c>
      <c r="C898" s="0" t="s">
        <v>203</v>
      </c>
      <c r="D898" s="0" t="s">
        <v>1725</v>
      </c>
    </row>
    <row r="899" customFormat="false" ht="15.8" hidden="false" customHeight="true" outlineLevel="0" collapsed="false">
      <c r="A899" s="0" t="n">
        <v>898</v>
      </c>
      <c r="B899" s="0" t="n">
        <v>59.33</v>
      </c>
      <c r="C899" s="0" t="s">
        <v>203</v>
      </c>
      <c r="D899" s="0" t="s">
        <v>1726</v>
      </c>
    </row>
    <row r="900" customFormat="false" ht="15.8" hidden="false" customHeight="true" outlineLevel="0" collapsed="false">
      <c r="A900" s="0" t="n">
        <v>899</v>
      </c>
      <c r="B900" s="0" t="n">
        <v>376.81</v>
      </c>
      <c r="C900" s="0" t="s">
        <v>203</v>
      </c>
      <c r="D900" s="0" t="s">
        <v>1727</v>
      </c>
    </row>
    <row r="901" customFormat="false" ht="15.8" hidden="false" customHeight="true" outlineLevel="0" collapsed="false">
      <c r="A901" s="0" t="n">
        <v>900</v>
      </c>
      <c r="B901" s="0" t="n">
        <v>5.6</v>
      </c>
      <c r="C901" s="0" t="s">
        <v>203</v>
      </c>
      <c r="D901" s="0" t="s">
        <v>1728</v>
      </c>
    </row>
    <row r="902" customFormat="false" ht="15.8" hidden="false" customHeight="true" outlineLevel="0" collapsed="false">
      <c r="A902" s="0" t="n">
        <v>901</v>
      </c>
      <c r="B902" s="0" t="n">
        <v>4.62</v>
      </c>
      <c r="C902" s="0" t="s">
        <v>203</v>
      </c>
      <c r="D902" s="0" t="s">
        <v>1729</v>
      </c>
    </row>
    <row r="903" customFormat="false" ht="15.8" hidden="false" customHeight="true" outlineLevel="0" collapsed="false">
      <c r="A903" s="0" t="n">
        <v>902</v>
      </c>
      <c r="B903" s="0" t="n">
        <v>16.64</v>
      </c>
      <c r="C903" s="0" t="s">
        <v>203</v>
      </c>
      <c r="D903" s="0" t="s">
        <v>1730</v>
      </c>
    </row>
    <row r="904" customFormat="false" ht="15.8" hidden="false" customHeight="true" outlineLevel="0" collapsed="false">
      <c r="A904" s="0" t="n">
        <v>903</v>
      </c>
      <c r="B904" s="0" t="n">
        <v>11.49</v>
      </c>
      <c r="C904" s="0" t="s">
        <v>203</v>
      </c>
      <c r="D904" s="0" t="s">
        <v>1731</v>
      </c>
    </row>
    <row r="905" customFormat="false" ht="15.8" hidden="false" customHeight="true" outlineLevel="0" collapsed="false">
      <c r="A905" s="0" t="n">
        <v>904</v>
      </c>
      <c r="B905" s="0" t="n">
        <v>15.91</v>
      </c>
      <c r="C905" s="0" t="s">
        <v>203</v>
      </c>
      <c r="D905" s="0" t="s">
        <v>1732</v>
      </c>
    </row>
    <row r="906" customFormat="false" ht="15.8" hidden="false" customHeight="true" outlineLevel="0" collapsed="false">
      <c r="A906" s="0" t="n">
        <v>905</v>
      </c>
      <c r="B906" s="0" t="n">
        <v>56.15</v>
      </c>
      <c r="C906" s="0" t="s">
        <v>203</v>
      </c>
      <c r="D906" s="0" t="s">
        <v>1733</v>
      </c>
    </row>
    <row r="907" customFormat="false" ht="15.8" hidden="false" customHeight="true" outlineLevel="0" collapsed="false">
      <c r="A907" s="0" t="n">
        <v>906</v>
      </c>
      <c r="B907" s="0" t="n">
        <v>146.18</v>
      </c>
      <c r="C907" s="0" t="s">
        <v>203</v>
      </c>
      <c r="D907" s="0" t="s">
        <v>1734</v>
      </c>
    </row>
    <row r="908" customFormat="false" ht="15.8" hidden="false" customHeight="true" outlineLevel="0" collapsed="false">
      <c r="A908" s="0" t="n">
        <v>907</v>
      </c>
      <c r="B908" s="0" t="n">
        <v>39.14</v>
      </c>
      <c r="C908" s="0" t="s">
        <v>203</v>
      </c>
      <c r="D908" s="0" t="s">
        <v>1735</v>
      </c>
    </row>
    <row r="909" customFormat="false" ht="15.8" hidden="false" customHeight="true" outlineLevel="0" collapsed="false">
      <c r="A909" s="0" t="n">
        <v>908</v>
      </c>
      <c r="B909" s="0" t="n">
        <v>21.4</v>
      </c>
      <c r="C909" s="0" t="s">
        <v>203</v>
      </c>
      <c r="D909" s="0" t="s">
        <v>1736</v>
      </c>
    </row>
    <row r="910" customFormat="false" ht="15.8" hidden="false" customHeight="true" outlineLevel="0" collapsed="false">
      <c r="A910" s="0" t="n">
        <v>909</v>
      </c>
      <c r="B910" s="0" t="n">
        <v>7.34</v>
      </c>
      <c r="C910" s="0" t="s">
        <v>203</v>
      </c>
      <c r="D910" s="0" t="s">
        <v>1737</v>
      </c>
    </row>
    <row r="911" customFormat="false" ht="15.8" hidden="false" customHeight="true" outlineLevel="0" collapsed="false">
      <c r="A911" s="0" t="n">
        <v>910</v>
      </c>
      <c r="B911" s="0" t="n">
        <v>270.29</v>
      </c>
      <c r="C911" s="0" t="s">
        <v>203</v>
      </c>
      <c r="D911" s="0" t="s">
        <v>1738</v>
      </c>
    </row>
    <row r="912" customFormat="false" ht="15.8" hidden="false" customHeight="true" outlineLevel="0" collapsed="false">
      <c r="A912" s="0" t="n">
        <v>911</v>
      </c>
      <c r="B912" s="0" t="n">
        <v>5.56</v>
      </c>
      <c r="C912" s="0" t="s">
        <v>166</v>
      </c>
      <c r="D912" s="0" t="s">
        <v>1739</v>
      </c>
    </row>
    <row r="913" customFormat="false" ht="15.8" hidden="false" customHeight="true" outlineLevel="0" collapsed="false">
      <c r="A913" s="0" t="n">
        <v>912</v>
      </c>
      <c r="B913" s="0" t="n">
        <v>30.99</v>
      </c>
      <c r="C913" s="0" t="s">
        <v>166</v>
      </c>
      <c r="D913" s="0" t="s">
        <v>1740</v>
      </c>
    </row>
    <row r="914" customFormat="false" ht="15.8" hidden="false" customHeight="true" outlineLevel="0" collapsed="false">
      <c r="A914" s="0" t="n">
        <v>913</v>
      </c>
      <c r="B914" s="0" t="n">
        <v>15.77</v>
      </c>
      <c r="C914" s="0" t="s">
        <v>203</v>
      </c>
      <c r="D914" s="0" t="s">
        <v>1741</v>
      </c>
    </row>
    <row r="915" customFormat="false" ht="15.8" hidden="false" customHeight="true" outlineLevel="0" collapsed="false">
      <c r="A915" s="0" t="n">
        <v>914</v>
      </c>
      <c r="B915" s="0" t="n">
        <v>14.67</v>
      </c>
      <c r="C915" s="0" t="s">
        <v>203</v>
      </c>
      <c r="D915" s="0" t="s">
        <v>1742</v>
      </c>
    </row>
    <row r="916" customFormat="false" ht="15.8" hidden="false" customHeight="true" outlineLevel="0" collapsed="false">
      <c r="A916" s="0" t="n">
        <v>915</v>
      </c>
      <c r="B916" s="0" t="n">
        <v>29.83</v>
      </c>
      <c r="C916" s="0" t="s">
        <v>203</v>
      </c>
      <c r="D916" s="0" t="s">
        <v>1743</v>
      </c>
    </row>
    <row r="917" customFormat="false" ht="15.8" hidden="false" customHeight="true" outlineLevel="0" collapsed="false">
      <c r="A917" s="0" t="n">
        <v>916</v>
      </c>
      <c r="B917" s="0" t="n">
        <v>1381.71</v>
      </c>
      <c r="C917" s="0" t="s">
        <v>203</v>
      </c>
      <c r="D917" s="0" t="s">
        <v>1744</v>
      </c>
    </row>
    <row r="918" customFormat="false" ht="15.8" hidden="false" customHeight="true" outlineLevel="0" collapsed="false">
      <c r="A918" s="0" t="n">
        <v>917</v>
      </c>
      <c r="B918" s="0" t="n">
        <v>11.13</v>
      </c>
      <c r="C918" s="0" t="s">
        <v>203</v>
      </c>
      <c r="D918" s="0" t="s">
        <v>1745</v>
      </c>
    </row>
    <row r="919" customFormat="false" ht="15.8" hidden="false" customHeight="true" outlineLevel="0" collapsed="false">
      <c r="A919" s="0" t="n">
        <v>918</v>
      </c>
      <c r="B919" s="0" t="n">
        <v>30.99</v>
      </c>
      <c r="C919" s="0" t="s">
        <v>203</v>
      </c>
      <c r="D919" s="0" t="s">
        <v>1746</v>
      </c>
    </row>
    <row r="920" customFormat="false" ht="15.8" hidden="false" customHeight="true" outlineLevel="0" collapsed="false">
      <c r="A920" s="0" t="n">
        <v>919</v>
      </c>
      <c r="B920" s="0" t="n">
        <v>85.12</v>
      </c>
      <c r="C920" s="0" t="s">
        <v>203</v>
      </c>
      <c r="D920" s="0" t="s">
        <v>1747</v>
      </c>
    </row>
    <row r="921" customFormat="false" ht="15.8" hidden="false" customHeight="true" outlineLevel="0" collapsed="false">
      <c r="A921" s="0" t="n">
        <v>920</v>
      </c>
      <c r="B921" s="0" t="n">
        <v>97.93</v>
      </c>
      <c r="C921" s="0" t="s">
        <v>203</v>
      </c>
      <c r="D921" s="0" t="s">
        <v>1748</v>
      </c>
    </row>
    <row r="922" customFormat="false" ht="15.8" hidden="false" customHeight="true" outlineLevel="0" collapsed="false">
      <c r="A922" s="0" t="n">
        <v>921</v>
      </c>
      <c r="B922" s="0" t="n">
        <v>20.11</v>
      </c>
      <c r="C922" s="0" t="s">
        <v>203</v>
      </c>
      <c r="D922" s="0" t="s">
        <v>1749</v>
      </c>
    </row>
    <row r="923" customFormat="false" ht="15.8" hidden="false" customHeight="true" outlineLevel="0" collapsed="false">
      <c r="A923" s="0" t="n">
        <v>922</v>
      </c>
      <c r="B923" s="0" t="n">
        <v>7.16</v>
      </c>
      <c r="C923" s="0" t="s">
        <v>203</v>
      </c>
      <c r="D923" s="0" t="s">
        <v>1750</v>
      </c>
    </row>
    <row r="924" customFormat="false" ht="15.8" hidden="false" customHeight="true" outlineLevel="0" collapsed="false">
      <c r="A924" s="0" t="n">
        <v>923</v>
      </c>
      <c r="B924" s="0" t="n">
        <v>19.4</v>
      </c>
      <c r="C924" s="0" t="s">
        <v>203</v>
      </c>
      <c r="D924" s="0" t="s">
        <v>1721</v>
      </c>
    </row>
    <row r="925" customFormat="false" ht="15.8" hidden="false" customHeight="true" outlineLevel="0" collapsed="false">
      <c r="A925" s="0" t="n">
        <v>924</v>
      </c>
      <c r="B925" s="0" t="n">
        <v>52.36</v>
      </c>
      <c r="C925" s="0" t="s">
        <v>203</v>
      </c>
      <c r="D925" s="0" t="s">
        <v>1751</v>
      </c>
    </row>
    <row r="926" customFormat="false" ht="15.8" hidden="false" customHeight="true" outlineLevel="0" collapsed="false">
      <c r="A926" s="0" t="n">
        <v>925</v>
      </c>
      <c r="B926" s="0" t="n">
        <v>9.99</v>
      </c>
      <c r="C926" s="0" t="s">
        <v>203</v>
      </c>
      <c r="D926" s="0" t="s">
        <v>1752</v>
      </c>
    </row>
    <row r="927" customFormat="false" ht="15.8" hidden="false" customHeight="true" outlineLevel="0" collapsed="false">
      <c r="A927" s="0" t="n">
        <v>926</v>
      </c>
      <c r="B927" s="0" t="n">
        <v>14.21</v>
      </c>
      <c r="C927" s="0" t="s">
        <v>203</v>
      </c>
      <c r="D927" s="0" t="s">
        <v>1753</v>
      </c>
    </row>
    <row r="928" customFormat="false" ht="15.8" hidden="false" customHeight="true" outlineLevel="0" collapsed="false">
      <c r="A928" s="0" t="n">
        <v>927</v>
      </c>
      <c r="B928" s="0" t="n">
        <v>7.26</v>
      </c>
      <c r="C928" s="0" t="s">
        <v>203</v>
      </c>
      <c r="D928" s="0" t="s">
        <v>1754</v>
      </c>
    </row>
    <row r="929" customFormat="false" ht="15.8" hidden="false" customHeight="true" outlineLevel="0" collapsed="false">
      <c r="A929" s="0" t="n">
        <v>928</v>
      </c>
      <c r="B929" s="0" t="n">
        <v>7.34</v>
      </c>
      <c r="C929" s="0" t="s">
        <v>203</v>
      </c>
      <c r="D929" s="0" t="s">
        <v>1755</v>
      </c>
    </row>
    <row r="930" customFormat="false" ht="15.8" hidden="false" customHeight="true" outlineLevel="0" collapsed="false">
      <c r="A930" s="0" t="n">
        <v>929</v>
      </c>
      <c r="B930" s="0" t="n">
        <v>91.33</v>
      </c>
      <c r="C930" s="0" t="s">
        <v>203</v>
      </c>
      <c r="D930" s="0" t="s">
        <v>1756</v>
      </c>
    </row>
    <row r="931" customFormat="false" ht="15.8" hidden="false" customHeight="true" outlineLevel="0" collapsed="false">
      <c r="A931" s="0" t="n">
        <v>930</v>
      </c>
      <c r="B931" s="0" t="n">
        <v>1.02</v>
      </c>
      <c r="C931" s="0" t="s">
        <v>203</v>
      </c>
      <c r="D931" s="0" t="s">
        <v>1757</v>
      </c>
    </row>
    <row r="932" customFormat="false" ht="15.8" hidden="false" customHeight="true" outlineLevel="0" collapsed="false">
      <c r="A932" s="0" t="n">
        <v>931</v>
      </c>
      <c r="B932" s="0" t="n">
        <v>20.16</v>
      </c>
      <c r="C932" s="0" t="s">
        <v>166</v>
      </c>
      <c r="D932" s="0" t="s">
        <v>1758</v>
      </c>
    </row>
    <row r="933" customFormat="false" ht="15.8" hidden="false" customHeight="true" outlineLevel="0" collapsed="false">
      <c r="A933" s="0" t="n">
        <v>932</v>
      </c>
      <c r="B933" s="0" t="n">
        <v>59.13</v>
      </c>
      <c r="C933" s="0" t="s">
        <v>166</v>
      </c>
      <c r="D933" s="0" t="s">
        <v>1759</v>
      </c>
    </row>
    <row r="934" customFormat="false" ht="15.8" hidden="false" customHeight="true" outlineLevel="0" collapsed="false">
      <c r="A934" s="0" t="n">
        <v>933</v>
      </c>
      <c r="B934" s="0" t="n">
        <v>19.21</v>
      </c>
      <c r="C934" s="0" t="s">
        <v>166</v>
      </c>
      <c r="D934" s="0" t="s">
        <v>1760</v>
      </c>
    </row>
    <row r="935" customFormat="false" ht="15.8" hidden="false" customHeight="true" outlineLevel="0" collapsed="false">
      <c r="A935" s="0" t="n">
        <v>934</v>
      </c>
      <c r="B935" s="0" t="n">
        <v>25.81</v>
      </c>
      <c r="C935" s="0" t="s">
        <v>203</v>
      </c>
      <c r="D935" s="0" t="s">
        <v>1761</v>
      </c>
    </row>
    <row r="936" customFormat="false" ht="15.8" hidden="false" customHeight="true" outlineLevel="0" collapsed="false">
      <c r="A936" s="0" t="n">
        <v>935</v>
      </c>
      <c r="B936" s="0" t="n">
        <v>30.31</v>
      </c>
      <c r="C936" s="0" t="s">
        <v>203</v>
      </c>
      <c r="D936" s="0" t="s">
        <v>1762</v>
      </c>
    </row>
    <row r="937" customFormat="false" ht="15.8" hidden="false" customHeight="true" outlineLevel="0" collapsed="false">
      <c r="A937" s="0" t="n">
        <v>936</v>
      </c>
      <c r="B937" s="0" t="n">
        <v>33.25</v>
      </c>
      <c r="C937" s="0" t="s">
        <v>203</v>
      </c>
      <c r="D937" s="0" t="s">
        <v>1763</v>
      </c>
    </row>
    <row r="938" customFormat="false" ht="15.8" hidden="false" customHeight="true" outlineLevel="0" collapsed="false">
      <c r="A938" s="0" t="n">
        <v>937</v>
      </c>
      <c r="B938" s="0" t="n">
        <v>13.18</v>
      </c>
      <c r="C938" s="0" t="s">
        <v>203</v>
      </c>
      <c r="D938" s="0" t="s">
        <v>1764</v>
      </c>
    </row>
    <row r="939" customFormat="false" ht="15.8" hidden="false" customHeight="true" outlineLevel="0" collapsed="false">
      <c r="A939" s="0" t="n">
        <v>938</v>
      </c>
      <c r="B939" s="0" t="n">
        <v>8.76</v>
      </c>
      <c r="C939" s="0" t="s">
        <v>203</v>
      </c>
      <c r="D939" s="0" t="s">
        <v>1765</v>
      </c>
    </row>
    <row r="940" customFormat="false" ht="15.8" hidden="false" customHeight="true" outlineLevel="0" collapsed="false">
      <c r="A940" s="0" t="n">
        <v>939</v>
      </c>
      <c r="B940" s="0" t="n">
        <v>13.18</v>
      </c>
      <c r="C940" s="0" t="s">
        <v>203</v>
      </c>
      <c r="D940" s="0" t="s">
        <v>1766</v>
      </c>
    </row>
    <row r="941" customFormat="false" ht="15.8" hidden="false" customHeight="true" outlineLevel="0" collapsed="false">
      <c r="A941" s="0" t="n">
        <v>940</v>
      </c>
      <c r="B941" s="0" t="n">
        <v>9.11</v>
      </c>
      <c r="C941" s="0" t="s">
        <v>203</v>
      </c>
      <c r="D941" s="0" t="s">
        <v>1767</v>
      </c>
    </row>
    <row r="942" customFormat="false" ht="15.8" hidden="false" customHeight="true" outlineLevel="0" collapsed="false">
      <c r="A942" s="0" t="n">
        <v>941</v>
      </c>
      <c r="B942" s="0" t="n">
        <v>117.51</v>
      </c>
      <c r="C942" s="0" t="s">
        <v>166</v>
      </c>
      <c r="D942" s="0" t="s">
        <v>1768</v>
      </c>
    </row>
    <row r="943" customFormat="false" ht="15.8" hidden="false" customHeight="true" outlineLevel="0" collapsed="false">
      <c r="A943" s="0" t="n">
        <v>942</v>
      </c>
      <c r="B943" s="0" t="n">
        <v>32.47</v>
      </c>
      <c r="C943" s="0" t="s">
        <v>166</v>
      </c>
      <c r="D943" s="0" t="s">
        <v>1769</v>
      </c>
    </row>
    <row r="944" customFormat="false" ht="15.8" hidden="false" customHeight="true" outlineLevel="0" collapsed="false">
      <c r="A944" s="0" t="n">
        <v>943</v>
      </c>
      <c r="B944" s="0" t="n">
        <v>3.96</v>
      </c>
      <c r="C944" s="0" t="s">
        <v>203</v>
      </c>
      <c r="D944" s="0" t="s">
        <v>1770</v>
      </c>
    </row>
    <row r="945" customFormat="false" ht="15.8" hidden="false" customHeight="true" outlineLevel="0" collapsed="false">
      <c r="A945" s="0" t="n">
        <v>944</v>
      </c>
      <c r="B945" s="0" t="n">
        <v>23.52</v>
      </c>
      <c r="C945" s="0" t="s">
        <v>203</v>
      </c>
      <c r="D945" s="0" t="s">
        <v>1771</v>
      </c>
    </row>
    <row r="946" customFormat="false" ht="15.8" hidden="false" customHeight="true" outlineLevel="0" collapsed="false">
      <c r="A946" s="0" t="n">
        <v>945</v>
      </c>
      <c r="B946" s="0" t="n">
        <v>41.61</v>
      </c>
      <c r="C946" s="0" t="s">
        <v>203</v>
      </c>
      <c r="D946" s="0" t="s">
        <v>1772</v>
      </c>
    </row>
    <row r="947" customFormat="false" ht="15.8" hidden="false" customHeight="true" outlineLevel="0" collapsed="false">
      <c r="A947" s="0" t="n">
        <v>946</v>
      </c>
      <c r="B947" s="0" t="n">
        <v>33.28</v>
      </c>
      <c r="C947" s="0" t="s">
        <v>203</v>
      </c>
      <c r="D947" s="0" t="s">
        <v>1773</v>
      </c>
    </row>
    <row r="948" customFormat="false" ht="15.8" hidden="false" customHeight="true" outlineLevel="0" collapsed="false">
      <c r="A948" s="0" t="n">
        <v>947</v>
      </c>
      <c r="B948" s="0" t="n">
        <v>76.43</v>
      </c>
      <c r="C948" s="0" t="s">
        <v>203</v>
      </c>
      <c r="D948" s="0" t="s">
        <v>1774</v>
      </c>
    </row>
    <row r="949" customFormat="false" ht="15.8" hidden="false" customHeight="true" outlineLevel="0" collapsed="false">
      <c r="A949" s="0" t="n">
        <v>948</v>
      </c>
      <c r="B949" s="0" t="n">
        <v>44.87</v>
      </c>
      <c r="C949" s="0" t="s">
        <v>203</v>
      </c>
      <c r="D949" s="0" t="s">
        <v>1775</v>
      </c>
    </row>
    <row r="950" customFormat="false" ht="15.8" hidden="false" customHeight="true" outlineLevel="0" collapsed="false">
      <c r="A950" s="0" t="n">
        <v>949</v>
      </c>
      <c r="B950" s="0" t="n">
        <v>41.93</v>
      </c>
      <c r="C950" s="0" t="s">
        <v>203</v>
      </c>
      <c r="D950" s="0" t="s">
        <v>1776</v>
      </c>
    </row>
    <row r="951" customFormat="false" ht="15.8" hidden="false" customHeight="true" outlineLevel="0" collapsed="false">
      <c r="A951" s="0" t="n">
        <v>950</v>
      </c>
      <c r="B951" s="0" t="n">
        <v>61.26</v>
      </c>
      <c r="C951" s="0" t="s">
        <v>203</v>
      </c>
      <c r="D951" s="0" t="s">
        <v>1777</v>
      </c>
    </row>
    <row r="952" customFormat="false" ht="15.8" hidden="false" customHeight="true" outlineLevel="0" collapsed="false">
      <c r="A952" s="0" t="n">
        <v>951</v>
      </c>
      <c r="B952" s="0" t="n">
        <v>9.77</v>
      </c>
      <c r="C952" s="0" t="s">
        <v>203</v>
      </c>
      <c r="D952" s="0" t="s">
        <v>1778</v>
      </c>
    </row>
    <row r="953" customFormat="false" ht="15.8" hidden="false" customHeight="true" outlineLevel="0" collapsed="false">
      <c r="A953" s="0" t="n">
        <v>952</v>
      </c>
      <c r="B953" s="0" t="n">
        <v>4.29</v>
      </c>
      <c r="C953" s="0" t="s">
        <v>203</v>
      </c>
      <c r="D953" s="0" t="s">
        <v>1779</v>
      </c>
    </row>
    <row r="954" customFormat="false" ht="15.8" hidden="false" customHeight="true" outlineLevel="0" collapsed="false">
      <c r="A954" s="0" t="n">
        <v>953</v>
      </c>
      <c r="B954" s="0" t="n">
        <v>3.47</v>
      </c>
      <c r="C954" s="0" t="s">
        <v>203</v>
      </c>
      <c r="D954" s="0" t="s">
        <v>1780</v>
      </c>
    </row>
    <row r="955" customFormat="false" ht="15.8" hidden="false" customHeight="true" outlineLevel="0" collapsed="false">
      <c r="A955" s="0" t="n">
        <v>954</v>
      </c>
      <c r="B955" s="0" t="n">
        <v>6.71</v>
      </c>
      <c r="C955" s="0" t="s">
        <v>203</v>
      </c>
      <c r="D955" s="0" t="s">
        <v>1781</v>
      </c>
    </row>
    <row r="956" customFormat="false" ht="15.8" hidden="false" customHeight="true" outlineLevel="0" collapsed="false">
      <c r="A956" s="0" t="n">
        <v>955</v>
      </c>
      <c r="B956" s="0" t="n">
        <v>746.57</v>
      </c>
      <c r="C956" s="0" t="s">
        <v>203</v>
      </c>
      <c r="D956" s="0" t="s">
        <v>1782</v>
      </c>
    </row>
    <row r="957" customFormat="false" ht="15.8" hidden="false" customHeight="true" outlineLevel="0" collapsed="false">
      <c r="A957" s="0" t="n">
        <v>956</v>
      </c>
      <c r="B957" s="0" t="n">
        <v>1214.22</v>
      </c>
      <c r="C957" s="0" t="s">
        <v>203</v>
      </c>
      <c r="D957" s="0" t="s">
        <v>1783</v>
      </c>
    </row>
    <row r="958" customFormat="false" ht="15.8" hidden="false" customHeight="true" outlineLevel="0" collapsed="false">
      <c r="A958" s="0" t="n">
        <v>957</v>
      </c>
      <c r="B958" s="0" t="n">
        <v>554.58</v>
      </c>
      <c r="C958" s="0" t="s">
        <v>203</v>
      </c>
      <c r="D958" s="0" t="s">
        <v>1784</v>
      </c>
    </row>
    <row r="959" customFormat="false" ht="15.8" hidden="false" customHeight="true" outlineLevel="0" collapsed="false">
      <c r="A959" s="0" t="n">
        <v>958</v>
      </c>
      <c r="B959" s="0" t="n">
        <v>2604.8</v>
      </c>
      <c r="C959" s="0" t="s">
        <v>203</v>
      </c>
      <c r="D959" s="0" t="s">
        <v>1785</v>
      </c>
    </row>
    <row r="960" customFormat="false" ht="15.8" hidden="false" customHeight="true" outlineLevel="0" collapsed="false">
      <c r="A960" s="0" t="n">
        <v>959</v>
      </c>
      <c r="B960" s="0" t="n">
        <v>1392.34</v>
      </c>
      <c r="C960" s="0" t="s">
        <v>203</v>
      </c>
      <c r="D960" s="0" t="s">
        <v>1786</v>
      </c>
    </row>
    <row r="961" customFormat="false" ht="15.8" hidden="false" customHeight="true" outlineLevel="0" collapsed="false">
      <c r="A961" s="0" t="n">
        <v>960</v>
      </c>
      <c r="B961" s="0" t="n">
        <v>77.89</v>
      </c>
      <c r="C961" s="0" t="s">
        <v>166</v>
      </c>
      <c r="D961" s="0" t="s">
        <v>1787</v>
      </c>
    </row>
    <row r="962" customFormat="false" ht="15.8" hidden="false" customHeight="true" outlineLevel="0" collapsed="false">
      <c r="A962" s="0" t="n">
        <v>961</v>
      </c>
      <c r="B962" s="0" t="n">
        <v>82.34</v>
      </c>
      <c r="C962" s="0" t="s">
        <v>166</v>
      </c>
      <c r="D962" s="0" t="s">
        <v>1787</v>
      </c>
    </row>
    <row r="963" customFormat="false" ht="15.8" hidden="false" customHeight="true" outlineLevel="0" collapsed="false">
      <c r="A963" s="0" t="n">
        <v>962</v>
      </c>
      <c r="B963" s="0" t="n">
        <v>25.44</v>
      </c>
      <c r="C963" s="0" t="s">
        <v>203</v>
      </c>
      <c r="D963" s="0" t="s">
        <v>1788</v>
      </c>
    </row>
    <row r="964" customFormat="false" ht="15.8" hidden="false" customHeight="true" outlineLevel="0" collapsed="false">
      <c r="A964" s="0" t="n">
        <v>963</v>
      </c>
      <c r="B964" s="0" t="n">
        <v>4.49</v>
      </c>
      <c r="C964" s="0" t="s">
        <v>203</v>
      </c>
      <c r="D964" s="0" t="s">
        <v>1789</v>
      </c>
    </row>
    <row r="965" customFormat="false" ht="15.8" hidden="false" customHeight="true" outlineLevel="0" collapsed="false">
      <c r="A965" s="0" t="n">
        <v>964</v>
      </c>
      <c r="B965" s="0" t="n">
        <v>32.92</v>
      </c>
      <c r="C965" s="0" t="s">
        <v>166</v>
      </c>
      <c r="D965" s="0" t="s">
        <v>1790</v>
      </c>
    </row>
    <row r="966" customFormat="false" ht="15.8" hidden="false" customHeight="true" outlineLevel="0" collapsed="false">
      <c r="A966" s="0" t="n">
        <v>965</v>
      </c>
      <c r="B966" s="0" t="n">
        <v>26.25</v>
      </c>
      <c r="C966" s="0" t="s">
        <v>203</v>
      </c>
      <c r="D966" s="0" t="s">
        <v>1791</v>
      </c>
    </row>
    <row r="967" customFormat="false" ht="15.8" hidden="false" customHeight="true" outlineLevel="0" collapsed="false">
      <c r="A967" s="0" t="n">
        <v>966</v>
      </c>
      <c r="B967" s="0" t="n">
        <v>23.34</v>
      </c>
      <c r="C967" s="0" t="s">
        <v>203</v>
      </c>
      <c r="D967" s="0" t="s">
        <v>1792</v>
      </c>
    </row>
    <row r="968" customFormat="false" ht="15.8" hidden="false" customHeight="true" outlineLevel="0" collapsed="false">
      <c r="A968" s="0" t="n">
        <v>967</v>
      </c>
      <c r="B968" s="0" t="n">
        <v>23.81</v>
      </c>
      <c r="C968" s="0" t="s">
        <v>203</v>
      </c>
      <c r="D968" s="0" t="s">
        <v>1793</v>
      </c>
    </row>
    <row r="969" customFormat="false" ht="15.8" hidden="false" customHeight="true" outlineLevel="0" collapsed="false">
      <c r="A969" s="0" t="n">
        <v>968</v>
      </c>
      <c r="B969" s="0" t="n">
        <v>24.61</v>
      </c>
      <c r="C969" s="0" t="s">
        <v>203</v>
      </c>
      <c r="D969" s="0" t="s">
        <v>1794</v>
      </c>
    </row>
    <row r="970" customFormat="false" ht="15.8" hidden="false" customHeight="true" outlineLevel="0" collapsed="false">
      <c r="A970" s="0" t="n">
        <v>969</v>
      </c>
      <c r="B970" s="0" t="n">
        <v>18.53</v>
      </c>
      <c r="C970" s="0" t="s">
        <v>203</v>
      </c>
      <c r="D970" s="0" t="s">
        <v>1795</v>
      </c>
    </row>
    <row r="971" customFormat="false" ht="15.8" hidden="false" customHeight="true" outlineLevel="0" collapsed="false">
      <c r="A971" s="0" t="n">
        <v>970</v>
      </c>
      <c r="B971" s="0" t="n">
        <v>39.84</v>
      </c>
      <c r="C971" s="0" t="s">
        <v>203</v>
      </c>
      <c r="D971" s="0" t="s">
        <v>1796</v>
      </c>
    </row>
    <row r="972" customFormat="false" ht="15.8" hidden="false" customHeight="true" outlineLevel="0" collapsed="false">
      <c r="A972" s="0" t="n">
        <v>971</v>
      </c>
      <c r="B972" s="0" t="n">
        <v>26.65</v>
      </c>
      <c r="C972" s="0" t="s">
        <v>203</v>
      </c>
      <c r="D972" s="0" t="s">
        <v>1797</v>
      </c>
    </row>
    <row r="973" customFormat="false" ht="15.8" hidden="false" customHeight="true" outlineLevel="0" collapsed="false">
      <c r="A973" s="0" t="n">
        <v>972</v>
      </c>
      <c r="B973" s="0" t="n">
        <v>25.21</v>
      </c>
      <c r="C973" s="0" t="s">
        <v>203</v>
      </c>
      <c r="D973" s="0" t="s">
        <v>1798</v>
      </c>
    </row>
    <row r="974" customFormat="false" ht="15.8" hidden="false" customHeight="true" outlineLevel="0" collapsed="false">
      <c r="A974" s="0" t="n">
        <v>973</v>
      </c>
      <c r="B974" s="0" t="n">
        <v>25.44</v>
      </c>
      <c r="C974" s="0" t="s">
        <v>203</v>
      </c>
      <c r="D974" s="0" t="s">
        <v>1799</v>
      </c>
    </row>
    <row r="975" customFormat="false" ht="15.8" hidden="false" customHeight="true" outlineLevel="0" collapsed="false">
      <c r="A975" s="0" t="n">
        <v>974</v>
      </c>
      <c r="B975" s="0" t="n">
        <v>30.9</v>
      </c>
      <c r="C975" s="0" t="s">
        <v>203</v>
      </c>
      <c r="D975" s="0" t="s">
        <v>1800</v>
      </c>
    </row>
    <row r="976" customFormat="false" ht="15.8" hidden="false" customHeight="true" outlineLevel="0" collapsed="false">
      <c r="A976" s="0" t="n">
        <v>975</v>
      </c>
      <c r="B976" s="0" t="n">
        <v>30.9</v>
      </c>
      <c r="C976" s="0" t="s">
        <v>203</v>
      </c>
      <c r="D976" s="0" t="s">
        <v>1801</v>
      </c>
    </row>
    <row r="977" customFormat="false" ht="15.8" hidden="false" customHeight="true" outlineLevel="0" collapsed="false">
      <c r="A977" s="0" t="n">
        <v>976</v>
      </c>
      <c r="B977" s="0" t="n">
        <v>23.32</v>
      </c>
      <c r="C977" s="0" t="s">
        <v>203</v>
      </c>
      <c r="D977" s="0" t="s">
        <v>1802</v>
      </c>
    </row>
    <row r="978" customFormat="false" ht="15.8" hidden="false" customHeight="true" outlineLevel="0" collapsed="false">
      <c r="A978" s="0" t="n">
        <v>977</v>
      </c>
      <c r="B978" s="0" t="n">
        <v>28.51</v>
      </c>
      <c r="C978" s="0" t="s">
        <v>203</v>
      </c>
      <c r="D978" s="0" t="s">
        <v>1803</v>
      </c>
    </row>
    <row r="979" customFormat="false" ht="15.8" hidden="false" customHeight="true" outlineLevel="0" collapsed="false">
      <c r="A979" s="0" t="n">
        <v>978</v>
      </c>
      <c r="B979" s="0" t="n">
        <v>25.74</v>
      </c>
      <c r="C979" s="0" t="s">
        <v>203</v>
      </c>
      <c r="D979" s="0" t="s">
        <v>1804</v>
      </c>
    </row>
    <row r="980" customFormat="false" ht="15.8" hidden="false" customHeight="true" outlineLevel="0" collapsed="false">
      <c r="A980" s="0" t="n">
        <v>979</v>
      </c>
      <c r="B980" s="0" t="n">
        <v>34.63</v>
      </c>
      <c r="C980" s="0" t="s">
        <v>203</v>
      </c>
      <c r="D980" s="0" t="s">
        <v>1805</v>
      </c>
    </row>
    <row r="981" customFormat="false" ht="15.8" hidden="false" customHeight="true" outlineLevel="0" collapsed="false">
      <c r="A981" s="0" t="n">
        <v>980</v>
      </c>
      <c r="B981" s="0" t="n">
        <v>11.59</v>
      </c>
      <c r="C981" s="0" t="s">
        <v>203</v>
      </c>
      <c r="D981" s="0" t="s">
        <v>1806</v>
      </c>
    </row>
    <row r="982" customFormat="false" ht="15.8" hidden="false" customHeight="true" outlineLevel="0" collapsed="false">
      <c r="A982" s="0" t="n">
        <v>981</v>
      </c>
      <c r="B982" s="0" t="n">
        <v>9.5</v>
      </c>
      <c r="C982" s="0" t="s">
        <v>203</v>
      </c>
      <c r="D982" s="0" t="s">
        <v>1807</v>
      </c>
    </row>
    <row r="983" customFormat="false" ht="15.8" hidden="false" customHeight="true" outlineLevel="0" collapsed="false">
      <c r="A983" s="0" t="n">
        <v>982</v>
      </c>
      <c r="B983" s="0" t="n">
        <v>10.12</v>
      </c>
      <c r="C983" s="0" t="s">
        <v>203</v>
      </c>
      <c r="D983" s="0" t="s">
        <v>1808</v>
      </c>
    </row>
    <row r="984" customFormat="false" ht="15.8" hidden="false" customHeight="true" outlineLevel="0" collapsed="false">
      <c r="A984" s="0" t="n">
        <v>983</v>
      </c>
      <c r="B984" s="0" t="n">
        <v>8.43</v>
      </c>
      <c r="C984" s="0" t="s">
        <v>203</v>
      </c>
      <c r="D984" s="0" t="s">
        <v>1809</v>
      </c>
    </row>
    <row r="985" customFormat="false" ht="15.8" hidden="false" customHeight="true" outlineLevel="0" collapsed="false">
      <c r="A985" s="0" t="n">
        <v>984</v>
      </c>
      <c r="B985" s="0" t="n">
        <v>9.73</v>
      </c>
      <c r="C985" s="0" t="s">
        <v>203</v>
      </c>
      <c r="D985" s="0" t="s">
        <v>1810</v>
      </c>
    </row>
    <row r="986" customFormat="false" ht="15.8" hidden="false" customHeight="true" outlineLevel="0" collapsed="false">
      <c r="A986" s="0" t="n">
        <v>985</v>
      </c>
      <c r="B986" s="0" t="n">
        <v>10.18</v>
      </c>
      <c r="C986" s="0" t="s">
        <v>203</v>
      </c>
      <c r="D986" s="0" t="s">
        <v>1811</v>
      </c>
    </row>
    <row r="987" customFormat="false" ht="15.8" hidden="false" customHeight="true" outlineLevel="0" collapsed="false">
      <c r="A987" s="0" t="n">
        <v>986</v>
      </c>
      <c r="B987" s="0" t="n">
        <v>86.43</v>
      </c>
      <c r="C987" s="0" t="s">
        <v>166</v>
      </c>
      <c r="D987" s="0" t="s">
        <v>1812</v>
      </c>
    </row>
    <row r="988" customFormat="false" ht="15.8" hidden="false" customHeight="true" outlineLevel="0" collapsed="false">
      <c r="A988" s="0" t="n">
        <v>987</v>
      </c>
      <c r="B988" s="0" t="n">
        <v>26.58</v>
      </c>
      <c r="C988" s="0" t="s">
        <v>203</v>
      </c>
      <c r="D988" s="0" t="s">
        <v>1813</v>
      </c>
    </row>
    <row r="989" customFormat="false" ht="15.8" hidden="false" customHeight="true" outlineLevel="0" collapsed="false">
      <c r="A989" s="0" t="n">
        <v>988</v>
      </c>
      <c r="B989" s="0" t="n">
        <v>4.49</v>
      </c>
      <c r="C989" s="0" t="s">
        <v>203</v>
      </c>
      <c r="D989" s="0" t="s">
        <v>1814</v>
      </c>
    </row>
    <row r="990" customFormat="false" ht="15.8" hidden="false" customHeight="true" outlineLevel="0" collapsed="false">
      <c r="A990" s="0" t="n">
        <v>989</v>
      </c>
      <c r="B990" s="0" t="n">
        <v>32.92</v>
      </c>
      <c r="C990" s="0" t="s">
        <v>166</v>
      </c>
      <c r="D990" s="0" t="s">
        <v>1790</v>
      </c>
    </row>
    <row r="991" customFormat="false" ht="15.8" hidden="false" customHeight="true" outlineLevel="0" collapsed="false">
      <c r="A991" s="0" t="n">
        <v>990</v>
      </c>
      <c r="B991" s="0" t="n">
        <v>35.99</v>
      </c>
      <c r="C991" s="0" t="s">
        <v>203</v>
      </c>
      <c r="D991" s="0" t="s">
        <v>1815</v>
      </c>
    </row>
    <row r="992" customFormat="false" ht="15.8" hidden="false" customHeight="true" outlineLevel="0" collapsed="false">
      <c r="A992" s="0" t="n">
        <v>991</v>
      </c>
      <c r="B992" s="0" t="n">
        <v>40.32</v>
      </c>
      <c r="C992" s="0" t="s">
        <v>203</v>
      </c>
      <c r="D992" s="0" t="s">
        <v>1816</v>
      </c>
    </row>
    <row r="993" customFormat="false" ht="15.8" hidden="false" customHeight="true" outlineLevel="0" collapsed="false">
      <c r="A993" s="0" t="n">
        <v>992</v>
      </c>
      <c r="B993" s="0" t="n">
        <v>27.46</v>
      </c>
      <c r="C993" s="0" t="s">
        <v>203</v>
      </c>
      <c r="D993" s="0" t="s">
        <v>1817</v>
      </c>
    </row>
    <row r="994" customFormat="false" ht="15.8" hidden="false" customHeight="true" outlineLevel="0" collapsed="false">
      <c r="A994" s="0" t="n">
        <v>993</v>
      </c>
      <c r="B994" s="0" t="n">
        <v>28.41</v>
      </c>
      <c r="C994" s="0" t="s">
        <v>203</v>
      </c>
      <c r="D994" s="0" t="s">
        <v>1818</v>
      </c>
    </row>
    <row r="995" customFormat="false" ht="15.8" hidden="false" customHeight="true" outlineLevel="0" collapsed="false">
      <c r="A995" s="0" t="n">
        <v>994</v>
      </c>
      <c r="B995" s="0" t="n">
        <v>25.46</v>
      </c>
      <c r="C995" s="0" t="s">
        <v>203</v>
      </c>
      <c r="D995" s="0" t="s">
        <v>1819</v>
      </c>
    </row>
    <row r="996" customFormat="false" ht="15.8" hidden="false" customHeight="true" outlineLevel="0" collapsed="false">
      <c r="A996" s="0" t="n">
        <v>995</v>
      </c>
      <c r="B996" s="0" t="n">
        <v>34.74</v>
      </c>
      <c r="C996" s="0" t="s">
        <v>203</v>
      </c>
      <c r="D996" s="0" t="s">
        <v>1820</v>
      </c>
    </row>
    <row r="997" customFormat="false" ht="15.8" hidden="false" customHeight="true" outlineLevel="0" collapsed="false">
      <c r="A997" s="0" t="n">
        <v>996</v>
      </c>
      <c r="B997" s="0" t="n">
        <v>34.33</v>
      </c>
      <c r="C997" s="0" t="s">
        <v>203</v>
      </c>
      <c r="D997" s="0" t="s">
        <v>1821</v>
      </c>
    </row>
    <row r="998" customFormat="false" ht="15.8" hidden="false" customHeight="true" outlineLevel="0" collapsed="false">
      <c r="A998" s="0" t="n">
        <v>997</v>
      </c>
      <c r="B998" s="0" t="n">
        <v>28.6</v>
      </c>
      <c r="C998" s="0" t="s">
        <v>203</v>
      </c>
      <c r="D998" s="0" t="s">
        <v>1822</v>
      </c>
    </row>
    <row r="999" customFormat="false" ht="15.8" hidden="false" customHeight="true" outlineLevel="0" collapsed="false">
      <c r="A999" s="0" t="n">
        <v>998</v>
      </c>
      <c r="B999" s="0" t="n">
        <v>35.34</v>
      </c>
      <c r="C999" s="0" t="s">
        <v>203</v>
      </c>
      <c r="D999" s="0" t="s">
        <v>1823</v>
      </c>
    </row>
    <row r="1000" customFormat="false" ht="15.8" hidden="false" customHeight="true" outlineLevel="0" collapsed="false">
      <c r="A1000" s="0" t="n">
        <v>999</v>
      </c>
      <c r="B1000" s="0" t="n">
        <v>29.23</v>
      </c>
      <c r="C1000" s="0" t="s">
        <v>203</v>
      </c>
      <c r="D1000" s="0" t="s">
        <v>1824</v>
      </c>
    </row>
    <row r="1001" customFormat="false" ht="15.8" hidden="false" customHeight="true" outlineLevel="0" collapsed="false">
      <c r="A1001" s="0" t="n">
        <v>1000</v>
      </c>
      <c r="B1001" s="0" t="n">
        <v>31.48</v>
      </c>
      <c r="C1001" s="0" t="s">
        <v>203</v>
      </c>
      <c r="D1001" s="0" t="s">
        <v>1825</v>
      </c>
    </row>
    <row r="1002" customFormat="false" ht="15.8" hidden="false" customHeight="true" outlineLevel="0" collapsed="false">
      <c r="A1002" s="0" t="n">
        <v>1001</v>
      </c>
      <c r="B1002" s="0" t="n">
        <v>60.24</v>
      </c>
      <c r="C1002" s="0" t="s">
        <v>221</v>
      </c>
      <c r="D1002" s="0" t="s">
        <v>1826</v>
      </c>
    </row>
    <row r="1003" customFormat="false" ht="15.8" hidden="false" customHeight="true" outlineLevel="0" collapsed="false">
      <c r="A1003" s="0" t="n">
        <v>1002</v>
      </c>
      <c r="B1003" s="0" t="n">
        <v>1265.32</v>
      </c>
      <c r="C1003" s="0" t="s">
        <v>203</v>
      </c>
      <c r="D1003" s="0" t="s">
        <v>1827</v>
      </c>
    </row>
    <row r="1004" customFormat="false" ht="15.8" hidden="false" customHeight="true" outlineLevel="0" collapsed="false">
      <c r="A1004" s="0" t="n">
        <v>1003</v>
      </c>
      <c r="B1004" s="0" t="n">
        <v>21.91</v>
      </c>
      <c r="C1004" s="0" t="s">
        <v>230</v>
      </c>
      <c r="D1004" s="0" t="s">
        <v>1828</v>
      </c>
    </row>
    <row r="1005" customFormat="false" ht="15.8" hidden="false" customHeight="true" outlineLevel="0" collapsed="false">
      <c r="A1005" s="0" t="n">
        <v>1004</v>
      </c>
      <c r="B1005" s="0" t="n">
        <v>3.54</v>
      </c>
      <c r="C1005" s="0" t="s">
        <v>230</v>
      </c>
      <c r="D1005" s="0" t="s">
        <v>1829</v>
      </c>
    </row>
    <row r="1006" customFormat="false" ht="15.8" hidden="false" customHeight="true" outlineLevel="0" collapsed="false">
      <c r="A1006" s="0" t="n">
        <v>1005</v>
      </c>
      <c r="B1006" s="0" t="n">
        <v>67.33</v>
      </c>
      <c r="C1006" s="0" t="s">
        <v>221</v>
      </c>
      <c r="D1006" s="0" t="s">
        <v>1830</v>
      </c>
    </row>
    <row r="1007" customFormat="false" ht="15.8" hidden="false" customHeight="true" outlineLevel="0" collapsed="false">
      <c r="A1007" s="0" t="n">
        <v>1006</v>
      </c>
      <c r="B1007" s="0" t="n">
        <v>10.63</v>
      </c>
      <c r="C1007" s="0" t="s">
        <v>166</v>
      </c>
      <c r="D1007" s="0" t="s">
        <v>1831</v>
      </c>
    </row>
    <row r="1008" customFormat="false" ht="15.8" hidden="false" customHeight="true" outlineLevel="0" collapsed="false">
      <c r="A1008" s="0" t="n">
        <v>1007</v>
      </c>
      <c r="B1008" s="0" t="n">
        <v>575.28</v>
      </c>
      <c r="C1008" s="0" t="s">
        <v>166</v>
      </c>
      <c r="D1008" s="0" t="s">
        <v>1832</v>
      </c>
    </row>
    <row r="1009" customFormat="false" ht="15.8" hidden="false" customHeight="true" outlineLevel="0" collapsed="false">
      <c r="A1009" s="0" t="n">
        <v>1008</v>
      </c>
      <c r="B1009" s="0" t="n">
        <v>293.41</v>
      </c>
      <c r="C1009" s="0" t="s">
        <v>166</v>
      </c>
      <c r="D1009" s="0" t="s">
        <v>1833</v>
      </c>
    </row>
    <row r="1010" customFormat="false" ht="15.8" hidden="false" customHeight="true" outlineLevel="0" collapsed="false">
      <c r="A1010" s="0" t="n">
        <v>1009</v>
      </c>
      <c r="B1010" s="0" t="n">
        <v>406.3</v>
      </c>
      <c r="C1010" s="0" t="s">
        <v>166</v>
      </c>
      <c r="D1010" s="0" t="s">
        <v>1834</v>
      </c>
    </row>
    <row r="1011" customFormat="false" ht="15.8" hidden="false" customHeight="true" outlineLevel="0" collapsed="false">
      <c r="A1011" s="0" t="n">
        <v>1010</v>
      </c>
      <c r="B1011" s="0" t="n">
        <v>342.75</v>
      </c>
      <c r="C1011" s="0" t="s">
        <v>221</v>
      </c>
      <c r="D1011" s="0" t="s">
        <v>1835</v>
      </c>
    </row>
    <row r="1012" customFormat="false" ht="15.8" hidden="false" customHeight="true" outlineLevel="0" collapsed="false">
      <c r="A1012" s="0" t="n">
        <v>1011</v>
      </c>
      <c r="B1012" s="0" t="n">
        <v>106.03</v>
      </c>
      <c r="C1012" s="0" t="s">
        <v>203</v>
      </c>
      <c r="D1012" s="0" t="s">
        <v>1836</v>
      </c>
    </row>
    <row r="1013" customFormat="false" ht="15.8" hidden="false" customHeight="true" outlineLevel="0" collapsed="false">
      <c r="A1013" s="0" t="n">
        <v>1012</v>
      </c>
      <c r="B1013" s="0" t="n">
        <v>116.79</v>
      </c>
      <c r="C1013" s="0" t="s">
        <v>203</v>
      </c>
      <c r="D1013" s="0" t="s">
        <v>1837</v>
      </c>
    </row>
    <row r="1014" customFormat="false" ht="15.8" hidden="false" customHeight="true" outlineLevel="0" collapsed="false">
      <c r="A1014" s="0" t="n">
        <v>1013</v>
      </c>
      <c r="B1014" s="0" t="n">
        <v>144.91</v>
      </c>
      <c r="C1014" s="0" t="s">
        <v>203</v>
      </c>
      <c r="D1014" s="0" t="s">
        <v>1838</v>
      </c>
    </row>
    <row r="1015" customFormat="false" ht="15.8" hidden="false" customHeight="true" outlineLevel="0" collapsed="false">
      <c r="A1015" s="0" t="n">
        <v>1014</v>
      </c>
      <c r="B1015" s="0" t="n">
        <v>915.04</v>
      </c>
      <c r="C1015" s="0" t="s">
        <v>203</v>
      </c>
      <c r="D1015" s="0" t="s">
        <v>1839</v>
      </c>
    </row>
    <row r="1016" customFormat="false" ht="15.8" hidden="false" customHeight="true" outlineLevel="0" collapsed="false">
      <c r="A1016" s="0" t="n">
        <v>1015</v>
      </c>
      <c r="B1016" s="0" t="n">
        <v>15262.35</v>
      </c>
      <c r="C1016" s="0" t="s">
        <v>203</v>
      </c>
      <c r="D1016" s="0" t="s">
        <v>1840</v>
      </c>
    </row>
    <row r="1017" customFormat="false" ht="15.8" hidden="false" customHeight="true" outlineLevel="0" collapsed="false">
      <c r="A1017" s="0" t="n">
        <v>1016</v>
      </c>
      <c r="B1017" s="0" t="n">
        <v>35.21</v>
      </c>
      <c r="C1017" s="0" t="s">
        <v>203</v>
      </c>
      <c r="D1017" s="0" t="s">
        <v>1841</v>
      </c>
    </row>
    <row r="1018" customFormat="false" ht="15.8" hidden="false" customHeight="true" outlineLevel="0" collapsed="false">
      <c r="A1018" s="0" t="n">
        <v>1017</v>
      </c>
      <c r="B1018" s="0" t="n">
        <v>27.88</v>
      </c>
      <c r="C1018" s="0" t="s">
        <v>203</v>
      </c>
      <c r="D1018" s="0" t="s">
        <v>1002</v>
      </c>
    </row>
    <row r="1019" customFormat="false" ht="15.8" hidden="false" customHeight="true" outlineLevel="0" collapsed="false">
      <c r="A1019" s="0" t="n">
        <v>1018</v>
      </c>
      <c r="B1019" s="0" t="n">
        <v>1097.85</v>
      </c>
      <c r="C1019" s="0" t="s">
        <v>203</v>
      </c>
      <c r="D1019" s="0" t="s">
        <v>1842</v>
      </c>
    </row>
    <row r="1020" customFormat="false" ht="15.8" hidden="false" customHeight="true" outlineLevel="0" collapsed="false">
      <c r="A1020" s="0" t="n">
        <v>1019</v>
      </c>
      <c r="B1020" s="0" t="n">
        <v>28.38</v>
      </c>
      <c r="C1020" s="0" t="s">
        <v>203</v>
      </c>
      <c r="D1020" s="0" t="s">
        <v>1843</v>
      </c>
    </row>
    <row r="1021" customFormat="false" ht="15.8" hidden="false" customHeight="true" outlineLevel="0" collapsed="false">
      <c r="A1021" s="0" t="n">
        <v>1020</v>
      </c>
      <c r="B1021" s="0" t="n">
        <v>100.31</v>
      </c>
      <c r="C1021" s="0" t="s">
        <v>203</v>
      </c>
      <c r="D1021" s="0" t="s">
        <v>997</v>
      </c>
    </row>
    <row r="1022" customFormat="false" ht="15.8" hidden="false" customHeight="true" outlineLevel="0" collapsed="false">
      <c r="A1022" s="0" t="n">
        <v>1021</v>
      </c>
      <c r="B1022" s="0" t="n">
        <v>30.16</v>
      </c>
      <c r="C1022" s="0" t="s">
        <v>203</v>
      </c>
      <c r="D1022" s="0" t="s">
        <v>1844</v>
      </c>
    </row>
    <row r="1023" customFormat="false" ht="15.8" hidden="false" customHeight="true" outlineLevel="0" collapsed="false">
      <c r="A1023" s="0" t="n">
        <v>1022</v>
      </c>
      <c r="B1023" s="0" t="n">
        <v>66.22</v>
      </c>
      <c r="C1023" s="0" t="s">
        <v>203</v>
      </c>
      <c r="D1023" s="0" t="s">
        <v>1845</v>
      </c>
    </row>
    <row r="1024" customFormat="false" ht="15.8" hidden="false" customHeight="true" outlineLevel="0" collapsed="false">
      <c r="A1024" s="0" t="n">
        <v>1023</v>
      </c>
      <c r="B1024" s="0" t="n">
        <v>25.63</v>
      </c>
      <c r="C1024" s="0" t="s">
        <v>203</v>
      </c>
      <c r="D1024" s="0" t="s">
        <v>1020</v>
      </c>
    </row>
    <row r="1025" customFormat="false" ht="15.8" hidden="false" customHeight="true" outlineLevel="0" collapsed="false">
      <c r="A1025" s="0" t="n">
        <v>1024</v>
      </c>
      <c r="B1025" s="0" t="n">
        <v>20.59</v>
      </c>
      <c r="C1025" s="0" t="s">
        <v>203</v>
      </c>
      <c r="D1025" s="0" t="s">
        <v>1846</v>
      </c>
    </row>
    <row r="1026" customFormat="false" ht="15.8" hidden="false" customHeight="true" outlineLevel="0" collapsed="false">
      <c r="A1026" s="0" t="n">
        <v>1025</v>
      </c>
      <c r="B1026" s="0" t="n">
        <v>30.6</v>
      </c>
      <c r="C1026" s="0" t="s">
        <v>221</v>
      </c>
      <c r="D1026" s="0" t="s">
        <v>1847</v>
      </c>
    </row>
    <row r="1027" customFormat="false" ht="15.8" hidden="false" customHeight="true" outlineLevel="0" collapsed="false">
      <c r="A1027" s="0" t="n">
        <v>1026</v>
      </c>
      <c r="B1027" s="0" t="n">
        <v>300.84</v>
      </c>
      <c r="C1027" s="0" t="s">
        <v>246</v>
      </c>
      <c r="D1027" s="0" t="s">
        <v>1848</v>
      </c>
    </row>
    <row r="1028" customFormat="false" ht="15.8" hidden="false" customHeight="true" outlineLevel="0" collapsed="false">
      <c r="A1028" s="0" t="n">
        <v>1027</v>
      </c>
      <c r="B1028" s="0" t="n">
        <v>567.51</v>
      </c>
      <c r="C1028" s="0" t="s">
        <v>203</v>
      </c>
      <c r="D1028" s="0" t="s">
        <v>1084</v>
      </c>
    </row>
    <row r="1029" customFormat="false" ht="15.8" hidden="false" customHeight="true" outlineLevel="0" collapsed="false">
      <c r="A1029" s="0" t="n">
        <v>1028</v>
      </c>
      <c r="B1029" s="0" t="n">
        <v>182.01</v>
      </c>
      <c r="C1029" s="0" t="s">
        <v>221</v>
      </c>
      <c r="D1029" s="0" t="s">
        <v>1849</v>
      </c>
    </row>
    <row r="1030" customFormat="false" ht="15.8" hidden="false" customHeight="true" outlineLevel="0" collapsed="false">
      <c r="A1030" s="0" t="n">
        <v>1029</v>
      </c>
      <c r="B1030" s="0" t="n">
        <v>4479.29</v>
      </c>
      <c r="C1030" s="0" t="s">
        <v>246</v>
      </c>
      <c r="D1030" s="0" t="s">
        <v>1850</v>
      </c>
    </row>
    <row r="1031" customFormat="false" ht="15.8" hidden="false" customHeight="true" outlineLevel="0" collapsed="false">
      <c r="A1031" s="0" t="n">
        <v>1030</v>
      </c>
      <c r="B1031" s="0" t="n">
        <v>6010.79</v>
      </c>
      <c r="C1031" s="0" t="s">
        <v>203</v>
      </c>
      <c r="D1031" s="0" t="s">
        <v>1851</v>
      </c>
    </row>
    <row r="1032" customFormat="false" ht="15.8" hidden="false" customHeight="true" outlineLevel="0" collapsed="false">
      <c r="A1032" s="0" t="n">
        <v>1031</v>
      </c>
      <c r="B1032" s="0" t="n">
        <v>3847.06</v>
      </c>
      <c r="C1032" s="0" t="s">
        <v>203</v>
      </c>
      <c r="D1032" s="0" t="s">
        <v>1852</v>
      </c>
    </row>
    <row r="1033" customFormat="false" ht="15.8" hidden="false" customHeight="true" outlineLevel="0" collapsed="false">
      <c r="A1033" s="0" t="n">
        <v>1032</v>
      </c>
      <c r="B1033" s="0" t="n">
        <v>3008.5</v>
      </c>
      <c r="C1033" s="0" t="s">
        <v>203</v>
      </c>
      <c r="D1033" s="0" t="s">
        <v>1853</v>
      </c>
    </row>
    <row r="1034" customFormat="false" ht="15.8" hidden="false" customHeight="true" outlineLevel="0" collapsed="false">
      <c r="A1034" s="0" t="n">
        <v>1033</v>
      </c>
      <c r="B1034" s="0" t="n">
        <v>3544.79</v>
      </c>
      <c r="C1034" s="0" t="s">
        <v>203</v>
      </c>
      <c r="D1034" s="0" t="s">
        <v>1854</v>
      </c>
    </row>
    <row r="1035" customFormat="false" ht="15.8" hidden="false" customHeight="true" outlineLevel="0" collapsed="false">
      <c r="A1035" s="0" t="n">
        <v>1034</v>
      </c>
      <c r="B1035" s="0" t="n">
        <v>2754.34</v>
      </c>
      <c r="C1035" s="0" t="s">
        <v>203</v>
      </c>
      <c r="D1035" s="0" t="s">
        <v>1855</v>
      </c>
    </row>
    <row r="1036" customFormat="false" ht="15.8" hidden="false" customHeight="true" outlineLevel="0" collapsed="false">
      <c r="A1036" s="0" t="n">
        <v>1035</v>
      </c>
      <c r="B1036" s="0" t="n">
        <v>6757.3</v>
      </c>
      <c r="C1036" s="0" t="s">
        <v>203</v>
      </c>
      <c r="D1036" s="0" t="s">
        <v>1856</v>
      </c>
    </row>
    <row r="1037" customFormat="false" ht="15.8" hidden="false" customHeight="true" outlineLevel="0" collapsed="false">
      <c r="A1037" s="0" t="n">
        <v>1036</v>
      </c>
      <c r="B1037" s="0" t="n">
        <v>1236.85</v>
      </c>
      <c r="C1037" s="0" t="s">
        <v>203</v>
      </c>
      <c r="D1037" s="0" t="s">
        <v>1857</v>
      </c>
    </row>
    <row r="1038" customFormat="false" ht="15.8" hidden="false" customHeight="true" outlineLevel="0" collapsed="false">
      <c r="A1038" s="0" t="n">
        <v>1037</v>
      </c>
      <c r="B1038" s="0" t="n">
        <v>1331.46</v>
      </c>
      <c r="C1038" s="0" t="s">
        <v>203</v>
      </c>
      <c r="D1038" s="0" t="s">
        <v>1858</v>
      </c>
    </row>
    <row r="1039" customFormat="false" ht="15.8" hidden="false" customHeight="true" outlineLevel="0" collapsed="false">
      <c r="A1039" s="0" t="n">
        <v>1038</v>
      </c>
      <c r="B1039" s="0" t="n">
        <v>758.62</v>
      </c>
      <c r="C1039" s="0" t="s">
        <v>203</v>
      </c>
      <c r="D1039" s="0" t="s">
        <v>1859</v>
      </c>
    </row>
    <row r="1040" customFormat="false" ht="15.8" hidden="false" customHeight="true" outlineLevel="0" collapsed="false">
      <c r="A1040" s="0" t="n">
        <v>1039</v>
      </c>
      <c r="B1040" s="0" t="n">
        <v>11.95</v>
      </c>
      <c r="C1040" s="0" t="s">
        <v>221</v>
      </c>
      <c r="D1040" s="0" t="s">
        <v>1860</v>
      </c>
    </row>
    <row r="1041" customFormat="false" ht="15.8" hidden="false" customHeight="true" outlineLevel="0" collapsed="false">
      <c r="A1041" s="0" t="n">
        <v>1040</v>
      </c>
      <c r="B1041" s="0" t="n">
        <v>16.73</v>
      </c>
      <c r="C1041" s="0" t="s">
        <v>166</v>
      </c>
      <c r="D1041" s="0" t="s">
        <v>606</v>
      </c>
    </row>
    <row r="1042" customFormat="false" ht="15.8" hidden="false" customHeight="true" outlineLevel="0" collapsed="false">
      <c r="A1042" s="0" t="n">
        <v>1041</v>
      </c>
      <c r="B1042" s="0" t="n">
        <v>64.83</v>
      </c>
      <c r="C1042" s="0" t="s">
        <v>203</v>
      </c>
      <c r="D1042" s="0" t="s">
        <v>1861</v>
      </c>
    </row>
    <row r="1043" customFormat="false" ht="15.8" hidden="false" customHeight="true" outlineLevel="0" collapsed="false">
      <c r="A1043" s="0" t="n">
        <v>1042</v>
      </c>
      <c r="B1043" s="0" t="n">
        <v>51.9</v>
      </c>
      <c r="C1043" s="0" t="s">
        <v>203</v>
      </c>
      <c r="D1043" s="0" t="s">
        <v>1019</v>
      </c>
    </row>
    <row r="1044" customFormat="false" ht="15.8" hidden="false" customHeight="true" outlineLevel="0" collapsed="false">
      <c r="A1044" s="0" t="n">
        <v>1043</v>
      </c>
      <c r="B1044" s="0" t="n">
        <v>73.01</v>
      </c>
      <c r="C1044" s="0" t="s">
        <v>221</v>
      </c>
      <c r="D1044" s="0" t="s">
        <v>1862</v>
      </c>
    </row>
    <row r="1045" customFormat="false" ht="15.8" hidden="false" customHeight="true" outlineLevel="0" collapsed="false">
      <c r="A1045" s="0" t="n">
        <v>1044</v>
      </c>
      <c r="B1045" s="0" t="n">
        <v>12.31</v>
      </c>
      <c r="C1045" s="0" t="s">
        <v>221</v>
      </c>
      <c r="D1045" s="0" t="s">
        <v>1863</v>
      </c>
    </row>
    <row r="1046" customFormat="false" ht="15.8" hidden="false" customHeight="true" outlineLevel="0" collapsed="false">
      <c r="A1046" s="0" t="n">
        <v>1045</v>
      </c>
      <c r="B1046" s="0" t="n">
        <v>137.11</v>
      </c>
      <c r="C1046" s="0" t="s">
        <v>221</v>
      </c>
      <c r="D1046" s="0" t="s">
        <v>1864</v>
      </c>
    </row>
    <row r="1047" customFormat="false" ht="15.8" hidden="false" customHeight="true" outlineLevel="0" collapsed="false">
      <c r="A1047" s="0" t="n">
        <v>1046</v>
      </c>
      <c r="B1047" s="0" t="n">
        <v>746.95</v>
      </c>
      <c r="C1047" s="0" t="s">
        <v>203</v>
      </c>
      <c r="D1047" s="0" t="s">
        <v>1865</v>
      </c>
    </row>
    <row r="1048" customFormat="false" ht="15.8" hidden="false" customHeight="true" outlineLevel="0" collapsed="false">
      <c r="A1048" s="0" t="n">
        <v>1047</v>
      </c>
      <c r="B1048" s="0" t="n">
        <v>2015.05</v>
      </c>
      <c r="C1048" s="0" t="s">
        <v>203</v>
      </c>
      <c r="D1048" s="0" t="s">
        <v>1866</v>
      </c>
    </row>
    <row r="1049" customFormat="false" ht="15.8" hidden="false" customHeight="true" outlineLevel="0" collapsed="false">
      <c r="A1049" s="0" t="n">
        <v>1048</v>
      </c>
      <c r="B1049" s="0" t="n">
        <v>87.87</v>
      </c>
      <c r="C1049" s="0" t="s">
        <v>221</v>
      </c>
      <c r="D1049" s="0" t="s">
        <v>1867</v>
      </c>
    </row>
    <row r="1050" customFormat="false" ht="15.8" hidden="false" customHeight="true" outlineLevel="0" collapsed="false">
      <c r="A1050" s="0" t="n">
        <v>1049</v>
      </c>
      <c r="B1050" s="0" t="n">
        <v>23.15</v>
      </c>
      <c r="C1050" s="0" t="s">
        <v>203</v>
      </c>
      <c r="D1050" s="0" t="s">
        <v>1868</v>
      </c>
    </row>
    <row r="1051" customFormat="false" ht="15.8" hidden="false" customHeight="true" outlineLevel="0" collapsed="false">
      <c r="A1051" s="0" t="n">
        <v>1050</v>
      </c>
      <c r="B1051" s="0" t="n">
        <v>8.43</v>
      </c>
      <c r="C1051" s="0" t="s">
        <v>203</v>
      </c>
      <c r="D1051" s="0" t="s">
        <v>1869</v>
      </c>
    </row>
    <row r="1052" customFormat="false" ht="15.8" hidden="false" customHeight="true" outlineLevel="0" collapsed="false">
      <c r="A1052" s="0" t="n">
        <v>1051</v>
      </c>
      <c r="B1052" s="0" t="n">
        <v>12.86</v>
      </c>
      <c r="C1052" s="0" t="s">
        <v>203</v>
      </c>
      <c r="D1052" s="0" t="s">
        <v>1870</v>
      </c>
    </row>
    <row r="1053" customFormat="false" ht="15.8" hidden="false" customHeight="true" outlineLevel="0" collapsed="false">
      <c r="A1053" s="0" t="n">
        <v>1052</v>
      </c>
      <c r="B1053" s="0" t="n">
        <v>473.47</v>
      </c>
      <c r="C1053" s="0" t="s">
        <v>203</v>
      </c>
      <c r="D1053" s="0" t="s">
        <v>1871</v>
      </c>
    </row>
    <row r="1054" customFormat="false" ht="15.8" hidden="false" customHeight="true" outlineLevel="0" collapsed="false">
      <c r="A1054" s="0" t="n">
        <v>1053</v>
      </c>
      <c r="B1054" s="0" t="n">
        <v>111.96</v>
      </c>
      <c r="C1054" s="0" t="s">
        <v>166</v>
      </c>
      <c r="D1054" s="0" t="s">
        <v>1872</v>
      </c>
    </row>
    <row r="1055" customFormat="false" ht="15.8" hidden="false" customHeight="true" outlineLevel="0" collapsed="false">
      <c r="A1055" s="0" t="n">
        <v>1054</v>
      </c>
      <c r="B1055" s="0" t="n">
        <v>62.44</v>
      </c>
      <c r="C1055" s="0" t="s">
        <v>203</v>
      </c>
      <c r="D1055" s="0" t="s">
        <v>1873</v>
      </c>
    </row>
    <row r="1056" customFormat="false" ht="15.8" hidden="false" customHeight="true" outlineLevel="0" collapsed="false">
      <c r="A1056" s="0" t="n">
        <v>1055</v>
      </c>
      <c r="B1056" s="0" t="n">
        <v>34.74</v>
      </c>
      <c r="C1056" s="0" t="s">
        <v>203</v>
      </c>
      <c r="D1056" s="0" t="s">
        <v>1874</v>
      </c>
    </row>
    <row r="1057" customFormat="false" ht="15.8" hidden="false" customHeight="true" outlineLevel="0" collapsed="false">
      <c r="A1057" s="0" t="n">
        <v>1056</v>
      </c>
      <c r="B1057" s="0" t="n">
        <v>68.61</v>
      </c>
      <c r="C1057" s="0" t="s">
        <v>203</v>
      </c>
      <c r="D1057" s="0" t="s">
        <v>1875</v>
      </c>
    </row>
    <row r="1058" customFormat="false" ht="15.8" hidden="false" customHeight="true" outlineLevel="0" collapsed="false">
      <c r="A1058" s="0" t="n">
        <v>1057</v>
      </c>
      <c r="B1058" s="0" t="n">
        <v>25.34</v>
      </c>
      <c r="C1058" s="0" t="s">
        <v>203</v>
      </c>
      <c r="D1058" s="0" t="s">
        <v>1876</v>
      </c>
    </row>
    <row r="1059" customFormat="false" ht="15.8" hidden="false" customHeight="true" outlineLevel="0" collapsed="false">
      <c r="A1059" s="0" t="n">
        <v>1058</v>
      </c>
      <c r="B1059" s="0" t="n">
        <v>25.53</v>
      </c>
      <c r="C1059" s="0" t="s">
        <v>203</v>
      </c>
      <c r="D1059" s="0" t="s">
        <v>1877</v>
      </c>
    </row>
    <row r="1060" customFormat="false" ht="15.8" hidden="false" customHeight="true" outlineLevel="0" collapsed="false">
      <c r="A1060" s="0" t="n">
        <v>1059</v>
      </c>
      <c r="B1060" s="0" t="n">
        <v>14.03</v>
      </c>
      <c r="C1060" s="0" t="s">
        <v>203</v>
      </c>
      <c r="D1060" s="0" t="s">
        <v>1878</v>
      </c>
    </row>
    <row r="1061" customFormat="false" ht="15.8" hidden="false" customHeight="true" outlineLevel="0" collapsed="false">
      <c r="A1061" s="0" t="n">
        <v>1060</v>
      </c>
      <c r="B1061" s="0" t="n">
        <v>169.48</v>
      </c>
      <c r="C1061" s="0" t="s">
        <v>203</v>
      </c>
      <c r="D1061" s="0" t="s">
        <v>1879</v>
      </c>
    </row>
    <row r="1062" customFormat="false" ht="15.8" hidden="false" customHeight="true" outlineLevel="0" collapsed="false">
      <c r="A1062" s="0" t="n">
        <v>1061</v>
      </c>
      <c r="B1062" s="0" t="n">
        <v>39.55</v>
      </c>
      <c r="C1062" s="0" t="s">
        <v>203</v>
      </c>
      <c r="D1062" s="0" t="s">
        <v>1880</v>
      </c>
    </row>
    <row r="1063" customFormat="false" ht="15.8" hidden="false" customHeight="true" outlineLevel="0" collapsed="false">
      <c r="A1063" s="0" t="n">
        <v>1062</v>
      </c>
      <c r="B1063" s="0" t="n">
        <v>1660.96</v>
      </c>
      <c r="C1063" s="0" t="s">
        <v>203</v>
      </c>
      <c r="D1063" s="0" t="s">
        <v>1881</v>
      </c>
    </row>
    <row r="1064" customFormat="false" ht="15.8" hidden="false" customHeight="true" outlineLevel="0" collapsed="false">
      <c r="A1064" s="0" t="n">
        <v>1063</v>
      </c>
      <c r="B1064" s="0" t="n">
        <v>2398.84</v>
      </c>
      <c r="C1064" s="0" t="s">
        <v>203</v>
      </c>
      <c r="D1064" s="0" t="s">
        <v>1882</v>
      </c>
    </row>
    <row r="1065" customFormat="false" ht="15.8" hidden="false" customHeight="true" outlineLevel="0" collapsed="false">
      <c r="A1065" s="0" t="n">
        <v>1064</v>
      </c>
      <c r="B1065" s="0" t="n">
        <v>1442.96</v>
      </c>
      <c r="C1065" s="0" t="s">
        <v>203</v>
      </c>
      <c r="D1065" s="0" t="s">
        <v>1883</v>
      </c>
    </row>
    <row r="1066" customFormat="false" ht="15.8" hidden="false" customHeight="true" outlineLevel="0" collapsed="false">
      <c r="A1066" s="0" t="n">
        <v>1065</v>
      </c>
      <c r="B1066" s="0" t="n">
        <v>1660.96</v>
      </c>
      <c r="C1066" s="0" t="s">
        <v>203</v>
      </c>
      <c r="D1066" s="0" t="s">
        <v>1884</v>
      </c>
    </row>
    <row r="1067" customFormat="false" ht="15.8" hidden="false" customHeight="true" outlineLevel="0" collapsed="false">
      <c r="A1067" s="0" t="n">
        <v>1066</v>
      </c>
      <c r="B1067" s="0" t="n">
        <v>2395.92</v>
      </c>
      <c r="C1067" s="0" t="s">
        <v>203</v>
      </c>
      <c r="D1067" s="0" t="s">
        <v>1885</v>
      </c>
    </row>
    <row r="1068" customFormat="false" ht="15.8" hidden="false" customHeight="true" outlineLevel="0" collapsed="false">
      <c r="A1068" s="0" t="n">
        <v>1067</v>
      </c>
      <c r="B1068" s="0" t="n">
        <v>2152.96</v>
      </c>
      <c r="C1068" s="0" t="s">
        <v>203</v>
      </c>
      <c r="D1068" s="0" t="s">
        <v>1886</v>
      </c>
    </row>
    <row r="1069" customFormat="false" ht="15.8" hidden="false" customHeight="true" outlineLevel="0" collapsed="false">
      <c r="A1069" s="0" t="n">
        <v>1068</v>
      </c>
      <c r="B1069" s="0" t="n">
        <v>2152.96</v>
      </c>
      <c r="C1069" s="0" t="s">
        <v>203</v>
      </c>
      <c r="D1069" s="0" t="s">
        <v>1887</v>
      </c>
    </row>
    <row r="1070" customFormat="false" ht="15.8" hidden="false" customHeight="true" outlineLevel="0" collapsed="false">
      <c r="A1070" s="0" t="n">
        <v>1069</v>
      </c>
      <c r="B1070" s="0" t="n">
        <v>2152.96</v>
      </c>
      <c r="C1070" s="0" t="s">
        <v>203</v>
      </c>
      <c r="D1070" s="0" t="s">
        <v>1888</v>
      </c>
    </row>
    <row r="1071" customFormat="false" ht="15.8" hidden="false" customHeight="true" outlineLevel="0" collapsed="false">
      <c r="A1071" s="0" t="n">
        <v>1070</v>
      </c>
      <c r="B1071" s="0" t="n">
        <v>2152.96</v>
      </c>
      <c r="C1071" s="0" t="s">
        <v>203</v>
      </c>
      <c r="D1071" s="0" t="s">
        <v>1889</v>
      </c>
    </row>
    <row r="1072" customFormat="false" ht="15.8" hidden="false" customHeight="true" outlineLevel="0" collapsed="false">
      <c r="A1072" s="0" t="n">
        <v>1071</v>
      </c>
      <c r="B1072" s="0" t="n">
        <v>1486.96</v>
      </c>
      <c r="C1072" s="0" t="s">
        <v>203</v>
      </c>
      <c r="D1072" s="0" t="s">
        <v>1890</v>
      </c>
    </row>
    <row r="1073" customFormat="false" ht="15.8" hidden="false" customHeight="true" outlineLevel="0" collapsed="false">
      <c r="A1073" s="0" t="n">
        <v>1072</v>
      </c>
      <c r="B1073" s="0" t="n">
        <v>411.46</v>
      </c>
      <c r="C1073" s="0" t="s">
        <v>203</v>
      </c>
      <c r="D1073" s="0" t="s">
        <v>1891</v>
      </c>
    </row>
    <row r="1074" customFormat="false" ht="15.8" hidden="false" customHeight="true" outlineLevel="0" collapsed="false">
      <c r="A1074" s="0" t="n">
        <v>1073</v>
      </c>
      <c r="B1074" s="0" t="n">
        <v>1604.85</v>
      </c>
      <c r="C1074" s="0" t="s">
        <v>203</v>
      </c>
      <c r="D1074" s="0" t="s">
        <v>1892</v>
      </c>
    </row>
    <row r="1075" customFormat="false" ht="15.8" hidden="false" customHeight="true" outlineLevel="0" collapsed="false">
      <c r="A1075" s="0" t="n">
        <v>1074</v>
      </c>
      <c r="B1075" s="0" t="n">
        <v>1604.85</v>
      </c>
      <c r="C1075" s="0" t="s">
        <v>203</v>
      </c>
      <c r="D1075" s="0" t="s">
        <v>1893</v>
      </c>
    </row>
    <row r="1076" customFormat="false" ht="15.8" hidden="false" customHeight="true" outlineLevel="0" collapsed="false">
      <c r="A1076" s="0" t="n">
        <v>1075</v>
      </c>
      <c r="B1076" s="0" t="n">
        <v>1196.41</v>
      </c>
      <c r="C1076" s="0" t="s">
        <v>203</v>
      </c>
      <c r="D1076" s="0" t="s">
        <v>1894</v>
      </c>
    </row>
    <row r="1077" customFormat="false" ht="15.8" hidden="false" customHeight="true" outlineLevel="0" collapsed="false">
      <c r="A1077" s="0" t="n">
        <v>1076</v>
      </c>
      <c r="B1077" s="0" t="n">
        <v>1913.34</v>
      </c>
      <c r="C1077" s="0" t="s">
        <v>203</v>
      </c>
      <c r="D1077" s="0" t="s">
        <v>1895</v>
      </c>
    </row>
    <row r="1078" customFormat="false" ht="15.8" hidden="false" customHeight="true" outlineLevel="0" collapsed="false">
      <c r="A1078" s="0" t="n">
        <v>1077</v>
      </c>
      <c r="B1078" s="0" t="n">
        <v>831.83</v>
      </c>
      <c r="C1078" s="0" t="s">
        <v>203</v>
      </c>
      <c r="D1078" s="0" t="s">
        <v>1896</v>
      </c>
    </row>
    <row r="1079" customFormat="false" ht="15.8" hidden="false" customHeight="true" outlineLevel="0" collapsed="false">
      <c r="A1079" s="0" t="n">
        <v>1078</v>
      </c>
      <c r="B1079" s="0" t="n">
        <v>647.24</v>
      </c>
      <c r="C1079" s="0" t="s">
        <v>203</v>
      </c>
      <c r="D1079" s="0" t="s">
        <v>1897</v>
      </c>
    </row>
    <row r="1080" customFormat="false" ht="15.8" hidden="false" customHeight="true" outlineLevel="0" collapsed="false">
      <c r="A1080" s="0" t="n">
        <v>1079</v>
      </c>
      <c r="B1080" s="0" t="n">
        <v>926.96</v>
      </c>
      <c r="C1080" s="0" t="s">
        <v>203</v>
      </c>
      <c r="D1080" s="0" t="s">
        <v>1898</v>
      </c>
    </row>
    <row r="1081" customFormat="false" ht="15.8" hidden="false" customHeight="true" outlineLevel="0" collapsed="false">
      <c r="A1081" s="0" t="n">
        <v>1080</v>
      </c>
      <c r="B1081" s="0" t="n">
        <v>94679.85</v>
      </c>
      <c r="C1081" s="0" t="s">
        <v>203</v>
      </c>
      <c r="D1081" s="0" t="s">
        <v>1899</v>
      </c>
    </row>
    <row r="1082" customFormat="false" ht="15.8" hidden="false" customHeight="true" outlineLevel="0" collapsed="false">
      <c r="A1082" s="0" t="n">
        <v>1081</v>
      </c>
      <c r="B1082" s="0" t="n">
        <v>220.31</v>
      </c>
      <c r="C1082" s="0" t="s">
        <v>203</v>
      </c>
      <c r="D1082" s="0" t="s">
        <v>1900</v>
      </c>
    </row>
    <row r="1083" customFormat="false" ht="15.8" hidden="false" customHeight="true" outlineLevel="0" collapsed="false">
      <c r="A1083" s="0" t="n">
        <v>1082</v>
      </c>
      <c r="B1083" s="0" t="n">
        <v>71.73</v>
      </c>
      <c r="C1083" s="0" t="s">
        <v>221</v>
      </c>
      <c r="D1083" s="0" t="s">
        <v>1901</v>
      </c>
    </row>
    <row r="1084" customFormat="false" ht="15.8" hidden="false" customHeight="true" outlineLevel="0" collapsed="false">
      <c r="A1084" s="0" t="n">
        <v>1083</v>
      </c>
      <c r="B1084" s="0" t="n">
        <v>8.82</v>
      </c>
      <c r="C1084" s="0" t="s">
        <v>221</v>
      </c>
      <c r="D1084" s="0" t="s">
        <v>1902</v>
      </c>
    </row>
    <row r="1085" customFormat="false" ht="15.8" hidden="false" customHeight="true" outlineLevel="0" collapsed="false">
      <c r="A1085" s="0" t="n">
        <v>1084</v>
      </c>
      <c r="B1085" s="0" t="n">
        <v>29.66</v>
      </c>
      <c r="C1085" s="0" t="s">
        <v>221</v>
      </c>
      <c r="D1085" s="0" t="s">
        <v>1903</v>
      </c>
    </row>
    <row r="1086" customFormat="false" ht="15.8" hidden="false" customHeight="true" outlineLevel="0" collapsed="false">
      <c r="A1086" s="0" t="n">
        <v>1085</v>
      </c>
      <c r="B1086" s="0" t="n">
        <v>9.32</v>
      </c>
      <c r="C1086" s="0" t="s">
        <v>221</v>
      </c>
      <c r="D1086" s="0" t="s">
        <v>1904</v>
      </c>
    </row>
    <row r="1087" customFormat="false" ht="15.8" hidden="false" customHeight="true" outlineLevel="0" collapsed="false">
      <c r="A1087" s="0" t="n">
        <v>1086</v>
      </c>
      <c r="B1087" s="0" t="n">
        <v>5.47</v>
      </c>
      <c r="C1087" s="0" t="s">
        <v>221</v>
      </c>
      <c r="D1087" s="0" t="s">
        <v>1905</v>
      </c>
    </row>
    <row r="1088" customFormat="false" ht="15.8" hidden="false" customHeight="true" outlineLevel="0" collapsed="false">
      <c r="A1088" s="0" t="n">
        <v>1087</v>
      </c>
      <c r="B1088" s="0" t="n">
        <v>51.76</v>
      </c>
      <c r="C1088" s="0" t="s">
        <v>221</v>
      </c>
      <c r="D1088" s="0" t="s">
        <v>1906</v>
      </c>
    </row>
    <row r="1089" customFormat="false" ht="15.8" hidden="false" customHeight="true" outlineLevel="0" collapsed="false">
      <c r="A1089" s="0" t="n">
        <v>1088</v>
      </c>
      <c r="B1089" s="0" t="n">
        <v>103.33</v>
      </c>
      <c r="C1089" s="0" t="s">
        <v>203</v>
      </c>
      <c r="D1089" s="0" t="s">
        <v>1907</v>
      </c>
    </row>
    <row r="1090" customFormat="false" ht="15.8" hidden="false" customHeight="true" outlineLevel="0" collapsed="false">
      <c r="A1090" s="0" t="n">
        <v>1089</v>
      </c>
      <c r="B1090" s="0" t="n">
        <v>180.33</v>
      </c>
      <c r="C1090" s="0" t="s">
        <v>203</v>
      </c>
      <c r="D1090" s="0" t="s">
        <v>1908</v>
      </c>
    </row>
    <row r="1091" customFormat="false" ht="15.8" hidden="false" customHeight="true" outlineLevel="0" collapsed="false">
      <c r="A1091" s="0" t="n">
        <v>1090</v>
      </c>
      <c r="B1091" s="0" t="n">
        <v>5350.19</v>
      </c>
      <c r="C1091" s="0" t="s">
        <v>1909</v>
      </c>
      <c r="D1091" s="0" t="s">
        <v>1910</v>
      </c>
    </row>
    <row r="1092" customFormat="false" ht="15.8" hidden="false" customHeight="true" outlineLevel="0" collapsed="false">
      <c r="A1092" s="0" t="n">
        <v>1091</v>
      </c>
      <c r="B1092" s="0" t="n">
        <v>3312.1</v>
      </c>
      <c r="C1092" s="0" t="s">
        <v>1909</v>
      </c>
      <c r="D1092" s="0" t="s">
        <v>1911</v>
      </c>
    </row>
    <row r="1093" customFormat="false" ht="15.8" hidden="false" customHeight="true" outlineLevel="0" collapsed="false">
      <c r="A1093" s="0" t="n">
        <v>1092</v>
      </c>
      <c r="B1093" s="0" t="n">
        <v>262765.05</v>
      </c>
      <c r="C1093" s="0" t="s">
        <v>203</v>
      </c>
      <c r="D1093" s="0" t="s">
        <v>1912</v>
      </c>
    </row>
    <row r="1094" customFormat="false" ht="15.8" hidden="false" customHeight="true" outlineLevel="0" collapsed="false">
      <c r="A1094" s="0" t="n">
        <v>1093</v>
      </c>
      <c r="B1094" s="0" t="n">
        <v>170.8</v>
      </c>
      <c r="C1094" s="0" t="s">
        <v>203</v>
      </c>
      <c r="D1094" s="0" t="s">
        <v>1913</v>
      </c>
    </row>
    <row r="1095" customFormat="false" ht="15.8" hidden="false" customHeight="true" outlineLevel="0" collapsed="false">
      <c r="A1095" s="0" t="n">
        <v>1094</v>
      </c>
      <c r="B1095" s="0" t="n">
        <v>24.66</v>
      </c>
      <c r="C1095" s="0" t="s">
        <v>203</v>
      </c>
      <c r="D1095" s="0" t="s">
        <v>1914</v>
      </c>
    </row>
    <row r="1096" customFormat="false" ht="15.8" hidden="false" customHeight="true" outlineLevel="0" collapsed="false">
      <c r="A1096" s="0" t="n">
        <v>1095</v>
      </c>
      <c r="B1096" s="0" t="n">
        <v>48.28</v>
      </c>
      <c r="C1096" s="0" t="s">
        <v>203</v>
      </c>
      <c r="D1096" s="0" t="s">
        <v>1915</v>
      </c>
    </row>
    <row r="1097" customFormat="false" ht="15.8" hidden="false" customHeight="true" outlineLevel="0" collapsed="false">
      <c r="A1097" s="0" t="n">
        <v>1096</v>
      </c>
      <c r="B1097" s="0" t="n">
        <v>39</v>
      </c>
      <c r="C1097" s="0" t="s">
        <v>166</v>
      </c>
      <c r="D1097" s="0" t="s">
        <v>1916</v>
      </c>
    </row>
    <row r="1098" customFormat="false" ht="15.8" hidden="false" customHeight="true" outlineLevel="0" collapsed="false">
      <c r="A1098" s="0" t="n">
        <v>1097</v>
      </c>
      <c r="B1098" s="0" t="n">
        <v>228.27</v>
      </c>
      <c r="C1098" s="0" t="s">
        <v>203</v>
      </c>
      <c r="D1098" s="0" t="s">
        <v>1917</v>
      </c>
    </row>
    <row r="1099" customFormat="false" ht="15.8" hidden="false" customHeight="true" outlineLevel="0" collapsed="false">
      <c r="A1099" s="0" t="n">
        <v>1098</v>
      </c>
      <c r="B1099" s="0" t="n">
        <v>37.26</v>
      </c>
      <c r="C1099" s="0" t="s">
        <v>246</v>
      </c>
      <c r="D1099" s="0" t="s">
        <v>1918</v>
      </c>
    </row>
    <row r="1100" customFormat="false" ht="15.8" hidden="false" customHeight="true" outlineLevel="0" collapsed="false">
      <c r="A1100" s="0" t="n">
        <v>1099</v>
      </c>
      <c r="B1100" s="0" t="n">
        <v>1203.98</v>
      </c>
      <c r="C1100" s="0" t="s">
        <v>203</v>
      </c>
      <c r="D1100" s="0" t="s">
        <v>1919</v>
      </c>
    </row>
    <row r="1101" customFormat="false" ht="15.8" hidden="false" customHeight="true" outlineLevel="0" collapsed="false">
      <c r="A1101" s="0" t="n">
        <v>1100</v>
      </c>
      <c r="B1101" s="0" t="n">
        <v>71.4</v>
      </c>
      <c r="C1101" s="0" t="s">
        <v>203</v>
      </c>
      <c r="D1101" s="0" t="s">
        <v>1920</v>
      </c>
    </row>
    <row r="1102" customFormat="false" ht="15.8" hidden="false" customHeight="true" outlineLevel="0" collapsed="false">
      <c r="A1102" s="0" t="n">
        <v>1101</v>
      </c>
      <c r="B1102" s="0" t="n">
        <v>152.6</v>
      </c>
      <c r="C1102" s="0" t="s">
        <v>203</v>
      </c>
      <c r="D1102" s="0" t="s">
        <v>1921</v>
      </c>
    </row>
    <row r="1103" customFormat="false" ht="15.8" hidden="false" customHeight="true" outlineLevel="0" collapsed="false">
      <c r="A1103" s="0" t="n">
        <v>1102</v>
      </c>
      <c r="B1103" s="0" t="n">
        <v>88.24</v>
      </c>
      <c r="C1103" s="0" t="s">
        <v>203</v>
      </c>
      <c r="D1103" s="0" t="s">
        <v>1922</v>
      </c>
    </row>
    <row r="1104" customFormat="false" ht="15.8" hidden="false" customHeight="true" outlineLevel="0" collapsed="false">
      <c r="A1104" s="0" t="n">
        <v>1103</v>
      </c>
      <c r="B1104" s="0" t="n">
        <v>315.32</v>
      </c>
      <c r="C1104" s="0" t="s">
        <v>203</v>
      </c>
      <c r="D1104" s="0" t="s">
        <v>1923</v>
      </c>
    </row>
    <row r="1105" customFormat="false" ht="15.8" hidden="false" customHeight="true" outlineLevel="0" collapsed="false">
      <c r="A1105" s="0" t="n">
        <v>1104</v>
      </c>
      <c r="B1105" s="0" t="n">
        <v>127.49</v>
      </c>
      <c r="C1105" s="0" t="s">
        <v>203</v>
      </c>
      <c r="D1105" s="0" t="s">
        <v>1523</v>
      </c>
    </row>
    <row r="1106" customFormat="false" ht="15.8" hidden="false" customHeight="true" outlineLevel="0" collapsed="false">
      <c r="A1106" s="0" t="n">
        <v>1105</v>
      </c>
      <c r="B1106" s="0" t="n">
        <v>359.18</v>
      </c>
      <c r="C1106" s="0" t="s">
        <v>203</v>
      </c>
      <c r="D1106" s="0" t="s">
        <v>1924</v>
      </c>
    </row>
    <row r="1107" customFormat="false" ht="15.8" hidden="false" customHeight="true" outlineLevel="0" collapsed="false">
      <c r="A1107" s="0" t="n">
        <v>1106</v>
      </c>
      <c r="B1107" s="0" t="n">
        <v>128.92</v>
      </c>
      <c r="C1107" s="0" t="s">
        <v>203</v>
      </c>
      <c r="D1107" s="0" t="s">
        <v>1925</v>
      </c>
    </row>
    <row r="1108" customFormat="false" ht="15.8" hidden="false" customHeight="true" outlineLevel="0" collapsed="false">
      <c r="A1108" s="0" t="n">
        <v>1107</v>
      </c>
      <c r="B1108" s="0" t="n">
        <v>63.23</v>
      </c>
      <c r="C1108" s="0" t="s">
        <v>166</v>
      </c>
      <c r="D1108" s="0" t="s">
        <v>1926</v>
      </c>
    </row>
    <row r="1109" customFormat="false" ht="15.8" hidden="false" customHeight="true" outlineLevel="0" collapsed="false">
      <c r="A1109" s="0" t="n">
        <v>1108</v>
      </c>
      <c r="B1109" s="0" t="n">
        <v>18.23</v>
      </c>
      <c r="C1109" s="0" t="s">
        <v>166</v>
      </c>
      <c r="D1109" s="0" t="s">
        <v>1927</v>
      </c>
    </row>
    <row r="1110" customFormat="false" ht="15.8" hidden="false" customHeight="true" outlineLevel="0" collapsed="false">
      <c r="A1110" s="0" t="n">
        <v>1109</v>
      </c>
      <c r="B1110" s="0" t="n">
        <v>51.45</v>
      </c>
      <c r="C1110" s="0" t="s">
        <v>203</v>
      </c>
      <c r="D1110" s="0" t="s">
        <v>1928</v>
      </c>
    </row>
    <row r="1111" customFormat="false" ht="15.8" hidden="false" customHeight="true" outlineLevel="0" collapsed="false">
      <c r="A1111" s="0" t="n">
        <v>1110</v>
      </c>
      <c r="B1111" s="0" t="n">
        <v>16.15</v>
      </c>
      <c r="C1111" s="0" t="s">
        <v>203</v>
      </c>
      <c r="D1111" s="0" t="s">
        <v>1929</v>
      </c>
    </row>
    <row r="1112" customFormat="false" ht="15.8" hidden="false" customHeight="true" outlineLevel="0" collapsed="false">
      <c r="A1112" s="0" t="n">
        <v>1111</v>
      </c>
      <c r="B1112" s="0" t="n">
        <v>63.35</v>
      </c>
      <c r="C1112" s="0" t="s">
        <v>203</v>
      </c>
      <c r="D1112" s="0" t="s">
        <v>1930</v>
      </c>
    </row>
    <row r="1113" customFormat="false" ht="15.8" hidden="false" customHeight="true" outlineLevel="0" collapsed="false">
      <c r="A1113" s="0" t="n">
        <v>1112</v>
      </c>
      <c r="B1113" s="0" t="n">
        <v>18.55</v>
      </c>
      <c r="C1113" s="0" t="s">
        <v>203</v>
      </c>
      <c r="D1113" s="0" t="s">
        <v>1931</v>
      </c>
    </row>
    <row r="1114" customFormat="false" ht="15.8" hidden="false" customHeight="true" outlineLevel="0" collapsed="false">
      <c r="A1114" s="0" t="n">
        <v>1113</v>
      </c>
      <c r="B1114" s="0" t="n">
        <v>19.35</v>
      </c>
      <c r="C1114" s="0" t="s">
        <v>203</v>
      </c>
      <c r="D1114" s="0" t="s">
        <v>1932</v>
      </c>
    </row>
    <row r="1115" customFormat="false" ht="15.8" hidden="false" customHeight="true" outlineLevel="0" collapsed="false">
      <c r="A1115" s="0" t="n">
        <v>1114</v>
      </c>
      <c r="B1115" s="0" t="n">
        <v>52.14</v>
      </c>
      <c r="C1115" s="0" t="s">
        <v>203</v>
      </c>
      <c r="D1115" s="0" t="s">
        <v>1933</v>
      </c>
    </row>
    <row r="1116" customFormat="false" ht="15.8" hidden="false" customHeight="true" outlineLevel="0" collapsed="false">
      <c r="A1116" s="0" t="n">
        <v>1115</v>
      </c>
      <c r="B1116" s="0" t="n">
        <v>13.49</v>
      </c>
      <c r="C1116" s="0" t="s">
        <v>203</v>
      </c>
      <c r="D1116" s="0" t="s">
        <v>1934</v>
      </c>
    </row>
    <row r="1117" customFormat="false" ht="15.8" hidden="false" customHeight="true" outlineLevel="0" collapsed="false">
      <c r="A1117" s="0" t="n">
        <v>1116</v>
      </c>
      <c r="B1117" s="0" t="n">
        <v>1219.97</v>
      </c>
      <c r="C1117" s="0" t="s">
        <v>203</v>
      </c>
      <c r="D1117" s="0" t="s">
        <v>1935</v>
      </c>
    </row>
    <row r="1118" customFormat="false" ht="15.8" hidden="false" customHeight="true" outlineLevel="0" collapsed="false">
      <c r="A1118" s="0" t="n">
        <v>1117</v>
      </c>
      <c r="B1118" s="0" t="n">
        <v>106.06</v>
      </c>
      <c r="C1118" s="0" t="s">
        <v>203</v>
      </c>
      <c r="D1118" s="0" t="s">
        <v>1936</v>
      </c>
    </row>
    <row r="1119" customFormat="false" ht="15.8" hidden="false" customHeight="true" outlineLevel="0" collapsed="false">
      <c r="A1119" s="0" t="n">
        <v>1118</v>
      </c>
      <c r="B1119" s="0" t="n">
        <v>167.36</v>
      </c>
      <c r="C1119" s="0" t="s">
        <v>203</v>
      </c>
      <c r="D1119" s="0" t="s">
        <v>1937</v>
      </c>
    </row>
    <row r="1120" customFormat="false" ht="15.8" hidden="false" customHeight="true" outlineLevel="0" collapsed="false">
      <c r="A1120" s="0" t="n">
        <v>1119</v>
      </c>
      <c r="B1120" s="0" t="n">
        <v>263.92</v>
      </c>
      <c r="C1120" s="0" t="s">
        <v>203</v>
      </c>
      <c r="D1120" s="0" t="s">
        <v>1938</v>
      </c>
    </row>
    <row r="1121" customFormat="false" ht="15.8" hidden="false" customHeight="true" outlineLevel="0" collapsed="false">
      <c r="A1121" s="0" t="n">
        <v>1120</v>
      </c>
      <c r="B1121" s="0" t="n">
        <v>179.07</v>
      </c>
      <c r="C1121" s="0" t="s">
        <v>203</v>
      </c>
      <c r="D1121" s="0" t="s">
        <v>1939</v>
      </c>
    </row>
    <row r="1122" customFormat="false" ht="15.8" hidden="false" customHeight="true" outlineLevel="0" collapsed="false">
      <c r="A1122" s="0" t="n">
        <v>1121</v>
      </c>
      <c r="B1122" s="0" t="n">
        <v>563.29</v>
      </c>
      <c r="C1122" s="0" t="s">
        <v>203</v>
      </c>
      <c r="D1122" s="0" t="s">
        <v>1940</v>
      </c>
    </row>
    <row r="1123" customFormat="false" ht="15.8" hidden="false" customHeight="true" outlineLevel="0" collapsed="false">
      <c r="A1123" s="0" t="n">
        <v>1122</v>
      </c>
      <c r="B1123" s="0" t="n">
        <v>13.42</v>
      </c>
      <c r="C1123" s="0" t="s">
        <v>203</v>
      </c>
      <c r="D1123" s="0" t="s">
        <v>1941</v>
      </c>
    </row>
    <row r="1124" customFormat="false" ht="15.8" hidden="false" customHeight="true" outlineLevel="0" collapsed="false">
      <c r="A1124" s="0" t="n">
        <v>1123</v>
      </c>
      <c r="B1124" s="0" t="n">
        <v>2531.78</v>
      </c>
      <c r="C1124" s="0" t="s">
        <v>203</v>
      </c>
      <c r="D1124" s="0" t="s">
        <v>1785</v>
      </c>
    </row>
    <row r="1125" customFormat="false" ht="15.8" hidden="false" customHeight="true" outlineLevel="0" collapsed="false">
      <c r="A1125" s="0" t="n">
        <v>1124</v>
      </c>
      <c r="B1125" s="0" t="n">
        <v>1218.92</v>
      </c>
      <c r="C1125" s="0" t="s">
        <v>203</v>
      </c>
      <c r="D1125" s="0" t="s">
        <v>1942</v>
      </c>
    </row>
    <row r="1126" customFormat="false" ht="15.8" hidden="false" customHeight="true" outlineLevel="0" collapsed="false">
      <c r="A1126" s="0" t="n">
        <v>1125</v>
      </c>
      <c r="B1126" s="0" t="n">
        <v>758.62</v>
      </c>
      <c r="C1126" s="0" t="s">
        <v>203</v>
      </c>
      <c r="D1126" s="0" t="s">
        <v>1943</v>
      </c>
    </row>
    <row r="1127" customFormat="false" ht="15.8" hidden="false" customHeight="true" outlineLevel="0" collapsed="false">
      <c r="A1127" s="0" t="n">
        <v>1126</v>
      </c>
      <c r="B1127" s="0" t="n">
        <v>1554.88</v>
      </c>
      <c r="C1127" s="0" t="s">
        <v>203</v>
      </c>
      <c r="D1127" s="0" t="s">
        <v>1944</v>
      </c>
    </row>
    <row r="1128" customFormat="false" ht="15.8" hidden="false" customHeight="true" outlineLevel="0" collapsed="false">
      <c r="A1128" s="0" t="n">
        <v>1127</v>
      </c>
      <c r="B1128" s="0" t="n">
        <v>710.54</v>
      </c>
      <c r="C1128" s="0" t="s">
        <v>221</v>
      </c>
      <c r="D1128" s="0" t="s">
        <v>1945</v>
      </c>
    </row>
    <row r="1129" customFormat="false" ht="15.8" hidden="false" customHeight="true" outlineLevel="0" collapsed="false">
      <c r="A1129" s="0" t="n">
        <v>1128</v>
      </c>
      <c r="B1129" s="0" t="n">
        <v>1311.75</v>
      </c>
      <c r="C1129" s="0" t="s">
        <v>203</v>
      </c>
      <c r="D1129" s="0" t="s">
        <v>1946</v>
      </c>
    </row>
    <row r="1130" customFormat="false" ht="15.8" hidden="false" customHeight="true" outlineLevel="0" collapsed="false">
      <c r="A1130" s="0" t="n">
        <v>1129</v>
      </c>
      <c r="B1130" s="0" t="n">
        <v>155.99</v>
      </c>
      <c r="C1130" s="0" t="s">
        <v>203</v>
      </c>
      <c r="D1130" s="0" t="s">
        <v>1947</v>
      </c>
    </row>
    <row r="1131" customFormat="false" ht="15.8" hidden="false" customHeight="true" outlineLevel="0" collapsed="false">
      <c r="A1131" s="0" t="n">
        <v>1130</v>
      </c>
      <c r="B1131" s="0" t="n">
        <v>35.81</v>
      </c>
      <c r="C1131" s="0" t="s">
        <v>203</v>
      </c>
      <c r="D1131" s="0" t="s">
        <v>1948</v>
      </c>
    </row>
    <row r="1132" customFormat="false" ht="15.8" hidden="false" customHeight="true" outlineLevel="0" collapsed="false">
      <c r="A1132" s="0" t="n">
        <v>1131</v>
      </c>
      <c r="B1132" s="0" t="n">
        <v>16.95</v>
      </c>
      <c r="C1132" s="0" t="s">
        <v>203</v>
      </c>
      <c r="D1132" s="0" t="s">
        <v>1949</v>
      </c>
    </row>
    <row r="1133" customFormat="false" ht="15.8" hidden="false" customHeight="true" outlineLevel="0" collapsed="false">
      <c r="A1133" s="0" t="n">
        <v>1132</v>
      </c>
      <c r="B1133" s="0" t="n">
        <v>39.12</v>
      </c>
      <c r="C1133" s="0" t="s">
        <v>203</v>
      </c>
      <c r="D1133" s="0" t="s">
        <v>1950</v>
      </c>
    </row>
    <row r="1134" customFormat="false" ht="15.8" hidden="false" customHeight="true" outlineLevel="0" collapsed="false">
      <c r="A1134" s="0" t="n">
        <v>1133</v>
      </c>
      <c r="B1134" s="0" t="n">
        <v>21.81</v>
      </c>
      <c r="C1134" s="0" t="s">
        <v>203</v>
      </c>
      <c r="D1134" s="0" t="s">
        <v>1951</v>
      </c>
    </row>
    <row r="1135" customFormat="false" ht="15.8" hidden="false" customHeight="true" outlineLevel="0" collapsed="false">
      <c r="A1135" s="0" t="n">
        <v>1134</v>
      </c>
      <c r="B1135" s="0" t="n">
        <v>58.68</v>
      </c>
      <c r="C1135" s="0" t="s">
        <v>203</v>
      </c>
      <c r="D1135" s="0" t="s">
        <v>1952</v>
      </c>
    </row>
    <row r="1136" customFormat="false" ht="15.8" hidden="false" customHeight="true" outlineLevel="0" collapsed="false">
      <c r="A1136" s="0" t="n">
        <v>1135</v>
      </c>
      <c r="B1136" s="0" t="n">
        <v>43.23</v>
      </c>
      <c r="C1136" s="0" t="s">
        <v>203</v>
      </c>
      <c r="D1136" s="0" t="s">
        <v>1953</v>
      </c>
    </row>
    <row r="1137" customFormat="false" ht="15.8" hidden="false" customHeight="true" outlineLevel="0" collapsed="false">
      <c r="A1137" s="0" t="n">
        <v>1136</v>
      </c>
      <c r="B1137" s="0" t="n">
        <v>20.43</v>
      </c>
      <c r="C1137" s="0" t="s">
        <v>203</v>
      </c>
      <c r="D1137" s="0" t="s">
        <v>1954</v>
      </c>
    </row>
    <row r="1138" customFormat="false" ht="15.8" hidden="false" customHeight="true" outlineLevel="0" collapsed="false">
      <c r="A1138" s="0" t="n">
        <v>1137</v>
      </c>
      <c r="B1138" s="0" t="n">
        <v>144.91</v>
      </c>
      <c r="C1138" s="0" t="s">
        <v>203</v>
      </c>
      <c r="D1138" s="0" t="s">
        <v>1955</v>
      </c>
    </row>
    <row r="1139" customFormat="false" ht="15.8" hidden="false" customHeight="true" outlineLevel="0" collapsed="false">
      <c r="A1139" s="0" t="n">
        <v>1138</v>
      </c>
      <c r="B1139" s="0" t="n">
        <v>96.43</v>
      </c>
      <c r="C1139" s="0" t="s">
        <v>203</v>
      </c>
      <c r="D1139" s="0" t="s">
        <v>1956</v>
      </c>
    </row>
    <row r="1140" customFormat="false" ht="15.8" hidden="false" customHeight="true" outlineLevel="0" collapsed="false">
      <c r="A1140" s="0" t="n">
        <v>1139</v>
      </c>
      <c r="B1140" s="0" t="n">
        <v>52.24</v>
      </c>
      <c r="C1140" s="0" t="s">
        <v>203</v>
      </c>
      <c r="D1140" s="0" t="s">
        <v>1957</v>
      </c>
    </row>
    <row r="1141" customFormat="false" ht="15.8" hidden="false" customHeight="true" outlineLevel="0" collapsed="false">
      <c r="A1141" s="0" t="n">
        <v>1140</v>
      </c>
      <c r="B1141" s="0" t="n">
        <v>1.02</v>
      </c>
      <c r="C1141" s="0" t="s">
        <v>166</v>
      </c>
      <c r="D1141" s="0" t="s">
        <v>1958</v>
      </c>
    </row>
    <row r="1142" customFormat="false" ht="15.8" hidden="false" customHeight="true" outlineLevel="0" collapsed="false">
      <c r="A1142" s="0" t="n">
        <v>1141</v>
      </c>
      <c r="B1142" s="0" t="n">
        <v>806.48</v>
      </c>
      <c r="C1142" s="0" t="s">
        <v>203</v>
      </c>
      <c r="D1142" s="0" t="s">
        <v>1959</v>
      </c>
    </row>
    <row r="1143" customFormat="false" ht="15.8" hidden="false" customHeight="true" outlineLevel="0" collapsed="false">
      <c r="A1143" s="0" t="n">
        <v>1142</v>
      </c>
      <c r="B1143" s="0" t="n">
        <v>86502.41</v>
      </c>
      <c r="C1143" s="0" t="s">
        <v>203</v>
      </c>
      <c r="D1143" s="0" t="s">
        <v>1960</v>
      </c>
    </row>
    <row r="1144" customFormat="false" ht="15.8" hidden="false" customHeight="true" outlineLevel="0" collapsed="false">
      <c r="A1144" s="0" t="n">
        <v>1143</v>
      </c>
      <c r="B1144" s="0" t="n">
        <v>25.66</v>
      </c>
      <c r="C1144" s="0" t="s">
        <v>203</v>
      </c>
      <c r="D1144" s="0" t="s">
        <v>1961</v>
      </c>
    </row>
    <row r="1145" customFormat="false" ht="15.8" hidden="false" customHeight="true" outlineLevel="0" collapsed="false">
      <c r="A1145" s="0" t="n">
        <v>1144</v>
      </c>
      <c r="B1145" s="0" t="n">
        <v>3218.49</v>
      </c>
      <c r="C1145" s="0" t="s">
        <v>203</v>
      </c>
      <c r="D1145" s="0" t="s">
        <v>1962</v>
      </c>
    </row>
    <row r="1146" customFormat="false" ht="15.8" hidden="false" customHeight="true" outlineLevel="0" collapsed="false">
      <c r="A1146" s="0" t="n">
        <v>1145</v>
      </c>
      <c r="B1146" s="0" t="n">
        <v>2145.66</v>
      </c>
      <c r="C1146" s="0" t="s">
        <v>203</v>
      </c>
      <c r="D1146" s="0" t="s">
        <v>1963</v>
      </c>
    </row>
    <row r="1147" customFormat="false" ht="15.8" hidden="false" customHeight="true" outlineLevel="0" collapsed="false">
      <c r="A1147" s="0" t="n">
        <v>1146</v>
      </c>
      <c r="B1147" s="0" t="n">
        <v>60.24</v>
      </c>
      <c r="C1147" s="0" t="s">
        <v>221</v>
      </c>
      <c r="D1147" s="0" t="s">
        <v>1964</v>
      </c>
    </row>
    <row r="1148" customFormat="false" ht="15.8" hidden="false" customHeight="true" outlineLevel="0" collapsed="false">
      <c r="A1148" s="0" t="n">
        <v>1147</v>
      </c>
      <c r="B1148" s="0" t="n">
        <v>197.88</v>
      </c>
      <c r="C1148" s="0" t="s">
        <v>221</v>
      </c>
      <c r="D1148" s="0" t="s">
        <v>1965</v>
      </c>
    </row>
    <row r="1149" customFormat="false" ht="15.8" hidden="false" customHeight="true" outlineLevel="0" collapsed="false">
      <c r="A1149" s="0" t="n">
        <v>1148</v>
      </c>
      <c r="B1149" s="0" t="n">
        <v>129.06</v>
      </c>
      <c r="C1149" s="0" t="s">
        <v>203</v>
      </c>
      <c r="D1149" s="0" t="s">
        <v>1966</v>
      </c>
    </row>
    <row r="1150" customFormat="false" ht="15.8" hidden="false" customHeight="true" outlineLevel="0" collapsed="false">
      <c r="A1150" s="0" t="n">
        <v>1149</v>
      </c>
      <c r="B1150" s="0" t="n">
        <v>308.96</v>
      </c>
      <c r="C1150" s="0" t="s">
        <v>203</v>
      </c>
      <c r="D1150" s="0" t="s">
        <v>1967</v>
      </c>
    </row>
    <row r="1151" customFormat="false" ht="15.8" hidden="false" customHeight="true" outlineLevel="0" collapsed="false">
      <c r="A1151" s="0" t="n">
        <v>1150</v>
      </c>
      <c r="B1151" s="0" t="n">
        <v>359.18</v>
      </c>
      <c r="C1151" s="0" t="s">
        <v>203</v>
      </c>
      <c r="D1151" s="0" t="s">
        <v>1968</v>
      </c>
    </row>
    <row r="1152" customFormat="false" ht="15.8" hidden="false" customHeight="true" outlineLevel="0" collapsed="false">
      <c r="A1152" s="0" t="n">
        <v>1151</v>
      </c>
      <c r="B1152" s="0" t="n">
        <v>616.48</v>
      </c>
      <c r="C1152" s="0" t="s">
        <v>203</v>
      </c>
      <c r="D1152" s="0" t="s">
        <v>1969</v>
      </c>
    </row>
    <row r="1153" customFormat="false" ht="15.8" hidden="false" customHeight="true" outlineLevel="0" collapsed="false">
      <c r="A1153" s="0" t="n">
        <v>1152</v>
      </c>
      <c r="B1153" s="0" t="n">
        <v>23.58</v>
      </c>
      <c r="C1153" s="0" t="s">
        <v>203</v>
      </c>
      <c r="D1153" s="0" t="s">
        <v>1970</v>
      </c>
    </row>
    <row r="1154" customFormat="false" ht="15.8" hidden="false" customHeight="true" outlineLevel="0" collapsed="false">
      <c r="A1154" s="0" t="n">
        <v>1153</v>
      </c>
      <c r="B1154" s="0" t="n">
        <v>1417.02</v>
      </c>
      <c r="C1154" s="0" t="s">
        <v>203</v>
      </c>
      <c r="D1154" s="0" t="s">
        <v>1971</v>
      </c>
    </row>
    <row r="1155" customFormat="false" ht="15.8" hidden="false" customHeight="true" outlineLevel="0" collapsed="false">
      <c r="A1155" s="0" t="n">
        <v>1154</v>
      </c>
      <c r="B1155" s="0" t="n">
        <v>5500.37</v>
      </c>
      <c r="C1155" s="0" t="s">
        <v>203</v>
      </c>
      <c r="D1155" s="0" t="s">
        <v>1972</v>
      </c>
    </row>
    <row r="1156" customFormat="false" ht="15.8" hidden="false" customHeight="true" outlineLevel="0" collapsed="false">
      <c r="A1156" s="0" t="n">
        <v>1155</v>
      </c>
      <c r="B1156" s="0" t="n">
        <v>3873.5</v>
      </c>
      <c r="C1156" s="0" t="s">
        <v>203</v>
      </c>
      <c r="D1156" s="0" t="s">
        <v>1973</v>
      </c>
    </row>
    <row r="1157" customFormat="false" ht="15.8" hidden="false" customHeight="true" outlineLevel="0" collapsed="false">
      <c r="A1157" s="0" t="n">
        <v>1156</v>
      </c>
      <c r="B1157" s="0" t="n">
        <v>110844.71</v>
      </c>
      <c r="C1157" s="0" t="s">
        <v>203</v>
      </c>
      <c r="D1157" s="0" t="s">
        <v>1974</v>
      </c>
    </row>
    <row r="1158" customFormat="false" ht="15.8" hidden="false" customHeight="true" outlineLevel="0" collapsed="false">
      <c r="A1158" s="0" t="n">
        <v>1157</v>
      </c>
      <c r="B1158" s="0" t="n">
        <v>16474.57</v>
      </c>
      <c r="C1158" s="0" t="s">
        <v>203</v>
      </c>
      <c r="D1158" s="0" t="s">
        <v>1975</v>
      </c>
    </row>
    <row r="1159" customFormat="false" ht="15.8" hidden="false" customHeight="true" outlineLevel="0" collapsed="false">
      <c r="A1159" s="0" t="n">
        <v>1158</v>
      </c>
      <c r="B1159" s="0" t="n">
        <v>7583.43</v>
      </c>
      <c r="C1159" s="0" t="s">
        <v>203</v>
      </c>
      <c r="D1159" s="0" t="s">
        <v>1976</v>
      </c>
    </row>
    <row r="1160" customFormat="false" ht="15.8" hidden="false" customHeight="true" outlineLevel="0" collapsed="false">
      <c r="A1160" s="0" t="n">
        <v>1159</v>
      </c>
      <c r="B1160" s="0" t="n">
        <v>53.71</v>
      </c>
      <c r="C1160" s="0" t="s">
        <v>221</v>
      </c>
      <c r="D1160" s="0" t="s">
        <v>1977</v>
      </c>
    </row>
    <row r="1161" customFormat="false" ht="15.8" hidden="false" customHeight="true" outlineLevel="0" collapsed="false">
      <c r="A1161" s="0" t="n">
        <v>1160</v>
      </c>
      <c r="B1161" s="0" t="n">
        <v>300963.39</v>
      </c>
      <c r="C1161" s="0" t="s">
        <v>203</v>
      </c>
      <c r="D1161" s="0" t="s">
        <v>1978</v>
      </c>
    </row>
    <row r="1162" customFormat="false" ht="15.8" hidden="false" customHeight="true" outlineLevel="0" collapsed="false">
      <c r="A1162" s="0" t="n">
        <v>1161</v>
      </c>
      <c r="B1162" s="0" t="n">
        <v>1972.78</v>
      </c>
      <c r="C1162" s="0" t="s">
        <v>203</v>
      </c>
      <c r="D1162" s="0" t="s">
        <v>1979</v>
      </c>
    </row>
    <row r="1163" customFormat="false" ht="15.8" hidden="false" customHeight="true" outlineLevel="0" collapsed="false">
      <c r="A1163" s="0" t="n">
        <v>1162</v>
      </c>
      <c r="B1163" s="0" t="n">
        <v>42.65</v>
      </c>
      <c r="C1163" s="0" t="s">
        <v>203</v>
      </c>
      <c r="D1163" s="0" t="s">
        <v>1980</v>
      </c>
    </row>
    <row r="1164" customFormat="false" ht="15.8" hidden="false" customHeight="true" outlineLevel="0" collapsed="false">
      <c r="A1164" s="0" t="n">
        <v>1163</v>
      </c>
      <c r="B1164" s="0" t="n">
        <v>321.22</v>
      </c>
      <c r="C1164" s="0" t="s">
        <v>203</v>
      </c>
      <c r="D1164" s="0" t="s">
        <v>1981</v>
      </c>
    </row>
    <row r="1165" customFormat="false" ht="15.8" hidden="false" customHeight="true" outlineLevel="0" collapsed="false">
      <c r="A1165" s="0" t="n">
        <v>1164</v>
      </c>
      <c r="B1165" s="0" t="n">
        <v>1390.75</v>
      </c>
      <c r="C1165" s="0" t="s">
        <v>203</v>
      </c>
      <c r="D1165" s="0" t="s">
        <v>1982</v>
      </c>
    </row>
    <row r="1166" customFormat="false" ht="15.8" hidden="false" customHeight="true" outlineLevel="0" collapsed="false">
      <c r="A1166" s="0" t="n">
        <v>1165</v>
      </c>
      <c r="B1166" s="0" t="n">
        <v>1997.55</v>
      </c>
      <c r="C1166" s="0" t="s">
        <v>203</v>
      </c>
      <c r="D1166" s="0" t="s">
        <v>1983</v>
      </c>
    </row>
    <row r="1167" customFormat="false" ht="15.8" hidden="false" customHeight="true" outlineLevel="0" collapsed="false">
      <c r="A1167" s="0" t="n">
        <v>1166</v>
      </c>
      <c r="B1167" s="0" t="n">
        <v>175.12</v>
      </c>
      <c r="C1167" s="0" t="s">
        <v>203</v>
      </c>
      <c r="D1167" s="0" t="s">
        <v>1984</v>
      </c>
    </row>
    <row r="1168" customFormat="false" ht="15.8" hidden="false" customHeight="true" outlineLevel="0" collapsed="false">
      <c r="A1168" s="0" t="n">
        <v>1167</v>
      </c>
      <c r="B1168" s="0" t="n">
        <v>97.55</v>
      </c>
      <c r="C1168" s="0" t="s">
        <v>203</v>
      </c>
      <c r="D1168" s="0" t="s">
        <v>1985</v>
      </c>
    </row>
    <row r="1169" customFormat="false" ht="15.8" hidden="false" customHeight="true" outlineLevel="0" collapsed="false">
      <c r="A1169" s="0" t="n">
        <v>1168</v>
      </c>
      <c r="B1169" s="0" t="n">
        <v>4195.68</v>
      </c>
      <c r="C1169" s="0" t="s">
        <v>203</v>
      </c>
      <c r="D1169" s="0" t="s">
        <v>1986</v>
      </c>
    </row>
    <row r="1170" customFormat="false" ht="15.8" hidden="false" customHeight="true" outlineLevel="0" collapsed="false">
      <c r="A1170" s="0" t="n">
        <v>1169</v>
      </c>
      <c r="B1170" s="0" t="n">
        <v>96.82</v>
      </c>
      <c r="C1170" s="0" t="s">
        <v>203</v>
      </c>
      <c r="D1170" s="0" t="s">
        <v>1987</v>
      </c>
    </row>
    <row r="1171" customFormat="false" ht="15.8" hidden="false" customHeight="true" outlineLevel="0" collapsed="false">
      <c r="A1171" s="0" t="n">
        <v>1170</v>
      </c>
      <c r="B1171" s="0" t="n">
        <v>264.52</v>
      </c>
      <c r="C1171" s="0" t="s">
        <v>203</v>
      </c>
      <c r="D1171" s="0" t="s">
        <v>1988</v>
      </c>
    </row>
    <row r="1172" customFormat="false" ht="15.8" hidden="false" customHeight="true" outlineLevel="0" collapsed="false">
      <c r="A1172" s="0" t="n">
        <v>1171</v>
      </c>
      <c r="B1172" s="0" t="n">
        <v>171196.9</v>
      </c>
      <c r="C1172" s="0" t="s">
        <v>203</v>
      </c>
      <c r="D1172" s="0" t="s">
        <v>1989</v>
      </c>
    </row>
    <row r="1173" customFormat="false" ht="15.8" hidden="false" customHeight="true" outlineLevel="0" collapsed="false">
      <c r="A1173" s="0" t="n">
        <v>1172</v>
      </c>
      <c r="B1173" s="0" t="n">
        <v>98717.03</v>
      </c>
      <c r="C1173" s="0" t="s">
        <v>203</v>
      </c>
      <c r="D1173" s="0" t="s">
        <v>1990</v>
      </c>
    </row>
    <row r="1174" customFormat="false" ht="15.8" hidden="false" customHeight="true" outlineLevel="0" collapsed="false">
      <c r="A1174" s="0" t="n">
        <v>1173</v>
      </c>
      <c r="B1174" s="0" t="n">
        <v>206192.71</v>
      </c>
      <c r="C1174" s="0" t="s">
        <v>203</v>
      </c>
      <c r="D1174" s="0" t="s">
        <v>1991</v>
      </c>
    </row>
    <row r="1175" customFormat="false" ht="15.8" hidden="false" customHeight="true" outlineLevel="0" collapsed="false">
      <c r="A1175" s="0" t="n">
        <v>1174</v>
      </c>
      <c r="B1175" s="0" t="n">
        <v>1164.36</v>
      </c>
      <c r="C1175" s="0" t="s">
        <v>203</v>
      </c>
      <c r="D1175" s="0" t="s">
        <v>1992</v>
      </c>
    </row>
    <row r="1176" customFormat="false" ht="15.8" hidden="false" customHeight="true" outlineLevel="0" collapsed="false">
      <c r="A1176" s="0" t="n">
        <v>1175</v>
      </c>
      <c r="B1176" s="0" t="n">
        <v>1456.15</v>
      </c>
      <c r="C1176" s="0" t="s">
        <v>203</v>
      </c>
      <c r="D1176" s="0" t="s">
        <v>1993</v>
      </c>
    </row>
    <row r="1177" customFormat="false" ht="15.8" hidden="false" customHeight="true" outlineLevel="0" collapsed="false">
      <c r="A1177" s="0" t="n">
        <v>1176</v>
      </c>
      <c r="B1177" s="0" t="n">
        <v>171196.9</v>
      </c>
      <c r="C1177" s="0" t="s">
        <v>203</v>
      </c>
      <c r="D1177" s="0" t="s">
        <v>1994</v>
      </c>
    </row>
    <row r="1178" customFormat="false" ht="15.8" hidden="false" customHeight="true" outlineLevel="0" collapsed="false">
      <c r="A1178" s="0" t="n">
        <v>1177</v>
      </c>
      <c r="B1178" s="0" t="n">
        <v>844.14</v>
      </c>
      <c r="C1178" s="0" t="s">
        <v>203</v>
      </c>
      <c r="D1178" s="0" t="s">
        <v>1995</v>
      </c>
    </row>
    <row r="1179" customFormat="false" ht="15.8" hidden="false" customHeight="true" outlineLevel="0" collapsed="false">
      <c r="A1179" s="0" t="n">
        <v>1178</v>
      </c>
      <c r="B1179" s="0" t="n">
        <v>673.91</v>
      </c>
      <c r="C1179" s="0" t="s">
        <v>203</v>
      </c>
      <c r="D1179" s="0" t="s">
        <v>1996</v>
      </c>
    </row>
    <row r="1180" customFormat="false" ht="15.8" hidden="false" customHeight="true" outlineLevel="0" collapsed="false">
      <c r="A1180" s="0" t="n">
        <v>1179</v>
      </c>
      <c r="B1180" s="0" t="n">
        <v>1322.29</v>
      </c>
      <c r="C1180" s="0" t="s">
        <v>203</v>
      </c>
      <c r="D1180" s="0" t="s">
        <v>1997</v>
      </c>
    </row>
    <row r="1181" customFormat="false" ht="15.8" hidden="false" customHeight="true" outlineLevel="0" collapsed="false">
      <c r="A1181" s="0" t="n">
        <v>1180</v>
      </c>
      <c r="B1181" s="0" t="n">
        <v>844.82</v>
      </c>
      <c r="C1181" s="0" t="s">
        <v>221</v>
      </c>
      <c r="D1181" s="0" t="s">
        <v>1998</v>
      </c>
    </row>
    <row r="1182" customFormat="false" ht="15.8" hidden="false" customHeight="true" outlineLevel="0" collapsed="false">
      <c r="A1182" s="0" t="n">
        <v>1181</v>
      </c>
      <c r="B1182" s="0" t="n">
        <v>1589.7</v>
      </c>
      <c r="C1182" s="0" t="s">
        <v>203</v>
      </c>
      <c r="D1182" s="0" t="s">
        <v>1999</v>
      </c>
    </row>
    <row r="1183" customFormat="false" ht="15.8" hidden="false" customHeight="true" outlineLevel="0" collapsed="false">
      <c r="A1183" s="0" t="n">
        <v>1182</v>
      </c>
      <c r="B1183" s="0" t="n">
        <v>756.36</v>
      </c>
      <c r="C1183" s="0" t="s">
        <v>203</v>
      </c>
      <c r="D1183" s="0" t="s">
        <v>2000</v>
      </c>
    </row>
    <row r="1184" customFormat="false" ht="15.8" hidden="false" customHeight="true" outlineLevel="0" collapsed="false">
      <c r="A1184" s="0" t="n">
        <v>1183</v>
      </c>
      <c r="B1184" s="0" t="n">
        <v>668.62</v>
      </c>
      <c r="C1184" s="0" t="s">
        <v>203</v>
      </c>
      <c r="D1184" s="0" t="s">
        <v>2001</v>
      </c>
    </row>
    <row r="1185" customFormat="false" ht="15.8" hidden="false" customHeight="true" outlineLevel="0" collapsed="false">
      <c r="A1185" s="0" t="n">
        <v>1184</v>
      </c>
      <c r="B1185" s="0" t="n">
        <v>57.74</v>
      </c>
      <c r="C1185" s="0" t="s">
        <v>203</v>
      </c>
      <c r="D1185" s="0" t="s">
        <v>2002</v>
      </c>
    </row>
    <row r="1186" customFormat="false" ht="15.8" hidden="false" customHeight="true" outlineLevel="0" collapsed="false">
      <c r="A1186" s="0" t="n">
        <v>1185</v>
      </c>
      <c r="B1186" s="0" t="n">
        <v>13073.47</v>
      </c>
      <c r="C1186" s="0" t="s">
        <v>203</v>
      </c>
      <c r="D1186" s="0" t="s">
        <v>2003</v>
      </c>
    </row>
    <row r="1187" customFormat="false" ht="15.8" hidden="false" customHeight="true" outlineLevel="0" collapsed="false">
      <c r="A1187" s="0" t="n">
        <v>1186</v>
      </c>
      <c r="B1187" s="0" t="n">
        <v>174.2</v>
      </c>
      <c r="C1187" s="0" t="s">
        <v>221</v>
      </c>
      <c r="D1187" s="0" t="s">
        <v>2004</v>
      </c>
    </row>
    <row r="1188" customFormat="false" ht="15.8" hidden="false" customHeight="true" outlineLevel="0" collapsed="false">
      <c r="A1188" s="0" t="n">
        <v>1187</v>
      </c>
      <c r="B1188" s="0" t="n">
        <v>1048.09</v>
      </c>
      <c r="C1188" s="0" t="s">
        <v>203</v>
      </c>
      <c r="D1188" s="0" t="s">
        <v>2005</v>
      </c>
    </row>
    <row r="1189" customFormat="false" ht="15.8" hidden="false" customHeight="true" outlineLevel="0" collapsed="false">
      <c r="A1189" s="0" t="n">
        <v>1188</v>
      </c>
      <c r="B1189" s="0" t="n">
        <v>740.95</v>
      </c>
      <c r="C1189" s="0" t="s">
        <v>203</v>
      </c>
      <c r="D1189" s="0" t="s">
        <v>2006</v>
      </c>
    </row>
    <row r="1190" customFormat="false" ht="15.8" hidden="false" customHeight="true" outlineLevel="0" collapsed="false">
      <c r="A1190" s="0" t="n">
        <v>1189</v>
      </c>
      <c r="B1190" s="0" t="n">
        <v>1832.4</v>
      </c>
      <c r="C1190" s="0" t="s">
        <v>203</v>
      </c>
      <c r="D1190" s="0" t="s">
        <v>2007</v>
      </c>
    </row>
    <row r="1191" customFormat="false" ht="15.8" hidden="false" customHeight="true" outlineLevel="0" collapsed="false">
      <c r="A1191" s="0" t="n">
        <v>1190</v>
      </c>
      <c r="B1191" s="0" t="n">
        <v>1361.24</v>
      </c>
      <c r="C1191" s="0" t="s">
        <v>203</v>
      </c>
      <c r="D1191" s="0" t="s">
        <v>2008</v>
      </c>
    </row>
    <row r="1192" customFormat="false" ht="15.8" hidden="false" customHeight="true" outlineLevel="0" collapsed="false">
      <c r="A1192" s="0" t="n">
        <v>1191</v>
      </c>
      <c r="B1192" s="0" t="n">
        <v>85.33</v>
      </c>
      <c r="C1192" s="0" t="s">
        <v>203</v>
      </c>
      <c r="D1192" s="0" t="s">
        <v>2009</v>
      </c>
    </row>
    <row r="1193" customFormat="false" ht="15.8" hidden="false" customHeight="true" outlineLevel="0" collapsed="false">
      <c r="A1193" s="0" t="n">
        <v>1192</v>
      </c>
      <c r="B1193" s="0" t="n">
        <v>144.33</v>
      </c>
      <c r="C1193" s="0" t="s">
        <v>203</v>
      </c>
      <c r="D1193" s="0" t="s">
        <v>2010</v>
      </c>
    </row>
    <row r="1194" customFormat="false" ht="15.8" hidden="false" customHeight="true" outlineLevel="0" collapsed="false">
      <c r="A1194" s="0" t="n">
        <v>1193</v>
      </c>
      <c r="B1194" s="0" t="n">
        <v>281.33</v>
      </c>
      <c r="C1194" s="0" t="s">
        <v>203</v>
      </c>
      <c r="D1194" s="0" t="s">
        <v>2011</v>
      </c>
    </row>
    <row r="1195" customFormat="false" ht="15.8" hidden="false" customHeight="true" outlineLevel="0" collapsed="false">
      <c r="A1195" s="0" t="n">
        <v>1194</v>
      </c>
      <c r="B1195" s="0" t="n">
        <v>21.04</v>
      </c>
      <c r="C1195" s="0" t="s">
        <v>203</v>
      </c>
      <c r="D1195" s="0" t="s">
        <v>2012</v>
      </c>
    </row>
    <row r="1196" customFormat="false" ht="15.8" hidden="false" customHeight="true" outlineLevel="0" collapsed="false">
      <c r="A1196" s="0" t="n">
        <v>1195</v>
      </c>
      <c r="B1196" s="0" t="n">
        <v>118.3</v>
      </c>
      <c r="C1196" s="0" t="s">
        <v>246</v>
      </c>
      <c r="D1196" s="0" t="s">
        <v>2013</v>
      </c>
    </row>
    <row r="1197" customFormat="false" ht="15.8" hidden="false" customHeight="true" outlineLevel="0" collapsed="false">
      <c r="A1197" s="0" t="n">
        <v>1196</v>
      </c>
      <c r="B1197" s="0" t="n">
        <v>95.64</v>
      </c>
      <c r="C1197" s="0" t="s">
        <v>203</v>
      </c>
      <c r="D1197" s="0" t="s">
        <v>2014</v>
      </c>
    </row>
    <row r="1198" customFormat="false" ht="15.8" hidden="false" customHeight="true" outlineLevel="0" collapsed="false">
      <c r="A1198" s="0" t="n">
        <v>1197</v>
      </c>
      <c r="B1198" s="0" t="n">
        <v>768.03</v>
      </c>
      <c r="C1198" s="0" t="s">
        <v>203</v>
      </c>
      <c r="D1198" s="0" t="s">
        <v>2015</v>
      </c>
    </row>
    <row r="1199" customFormat="false" ht="15.8" hidden="false" customHeight="true" outlineLevel="0" collapsed="false">
      <c r="A1199" s="0" t="n">
        <v>1198</v>
      </c>
      <c r="B1199" s="0" t="n">
        <v>759.95</v>
      </c>
      <c r="C1199" s="0" t="s">
        <v>203</v>
      </c>
      <c r="D1199" s="0" t="s">
        <v>2016</v>
      </c>
    </row>
    <row r="1200" customFormat="false" ht="15.8" hidden="false" customHeight="true" outlineLevel="0" collapsed="false">
      <c r="A1200" s="0" t="n">
        <v>1199</v>
      </c>
      <c r="B1200" s="0" t="n">
        <v>2082.87</v>
      </c>
      <c r="C1200" s="0" t="s">
        <v>203</v>
      </c>
      <c r="D1200" s="0" t="s">
        <v>2017</v>
      </c>
    </row>
    <row r="1201" customFormat="false" ht="15.8" hidden="false" customHeight="true" outlineLevel="0" collapsed="false">
      <c r="A1201" s="0" t="n">
        <v>1200</v>
      </c>
      <c r="B1201" s="0" t="n">
        <v>518.64</v>
      </c>
      <c r="C1201" s="0" t="s">
        <v>203</v>
      </c>
      <c r="D1201" s="0" t="s">
        <v>2018</v>
      </c>
    </row>
    <row r="1202" customFormat="false" ht="15.8" hidden="false" customHeight="true" outlineLevel="0" collapsed="false">
      <c r="A1202" s="0" t="n">
        <v>1201</v>
      </c>
      <c r="B1202" s="0" t="n">
        <v>34.66</v>
      </c>
      <c r="C1202" s="0" t="s">
        <v>203</v>
      </c>
      <c r="D1202" s="0" t="s">
        <v>2019</v>
      </c>
    </row>
    <row r="1203" customFormat="false" ht="15.8" hidden="false" customHeight="true" outlineLevel="0" collapsed="false">
      <c r="A1203" s="0" t="n">
        <v>1202</v>
      </c>
      <c r="B1203" s="0" t="n">
        <v>31.41</v>
      </c>
      <c r="C1203" s="0" t="s">
        <v>203</v>
      </c>
      <c r="D1203" s="0" t="s">
        <v>2020</v>
      </c>
    </row>
    <row r="1204" customFormat="false" ht="15.8" hidden="false" customHeight="true" outlineLevel="0" collapsed="false">
      <c r="A1204" s="0" t="n">
        <v>1203</v>
      </c>
      <c r="B1204" s="0" t="n">
        <v>32.42</v>
      </c>
      <c r="C1204" s="0" t="s">
        <v>203</v>
      </c>
      <c r="D1204" s="0" t="s">
        <v>2021</v>
      </c>
    </row>
    <row r="1205" customFormat="false" ht="15.8" hidden="false" customHeight="true" outlineLevel="0" collapsed="false">
      <c r="A1205" s="0" t="n">
        <v>1204</v>
      </c>
      <c r="B1205" s="0" t="n">
        <v>26.28</v>
      </c>
      <c r="C1205" s="0" t="s">
        <v>203</v>
      </c>
      <c r="D1205" s="0" t="s">
        <v>2022</v>
      </c>
    </row>
    <row r="1206" customFormat="false" ht="15.8" hidden="false" customHeight="true" outlineLevel="0" collapsed="false">
      <c r="A1206" s="0" t="n">
        <v>1205</v>
      </c>
      <c r="B1206" s="0" t="n">
        <v>3186.51</v>
      </c>
      <c r="C1206" s="0" t="s">
        <v>203</v>
      </c>
      <c r="D1206" s="0" t="s">
        <v>2023</v>
      </c>
    </row>
    <row r="1207" customFormat="false" ht="15.8" hidden="false" customHeight="true" outlineLevel="0" collapsed="false">
      <c r="A1207" s="0" t="n">
        <v>1206</v>
      </c>
      <c r="B1207" s="0" t="n">
        <v>32.91</v>
      </c>
      <c r="C1207" s="0" t="s">
        <v>203</v>
      </c>
      <c r="D1207" s="0" t="s">
        <v>2024</v>
      </c>
    </row>
    <row r="1208" customFormat="false" ht="15.8" hidden="false" customHeight="true" outlineLevel="0" collapsed="false">
      <c r="A1208" s="0" t="n">
        <v>1207</v>
      </c>
      <c r="B1208" s="0" t="n">
        <v>58.27</v>
      </c>
      <c r="C1208" s="0" t="s">
        <v>203</v>
      </c>
      <c r="D1208" s="0" t="s">
        <v>2025</v>
      </c>
    </row>
    <row r="1209" customFormat="false" ht="15.8" hidden="false" customHeight="true" outlineLevel="0" collapsed="false">
      <c r="A1209" s="0" t="n">
        <v>1208</v>
      </c>
      <c r="B1209" s="0" t="n">
        <v>9.11</v>
      </c>
      <c r="C1209" s="0" t="s">
        <v>203</v>
      </c>
      <c r="D1209" s="0" t="s">
        <v>1767</v>
      </c>
    </row>
    <row r="1210" customFormat="false" ht="15.8" hidden="false" customHeight="true" outlineLevel="0" collapsed="false">
      <c r="A1210" s="0" t="n">
        <v>1209</v>
      </c>
      <c r="B1210" s="0" t="n">
        <v>9.82</v>
      </c>
      <c r="C1210" s="0" t="s">
        <v>203</v>
      </c>
      <c r="D1210" s="0" t="s">
        <v>2026</v>
      </c>
    </row>
    <row r="1211" customFormat="false" ht="15.8" hidden="false" customHeight="true" outlineLevel="0" collapsed="false">
      <c r="A1211" s="0" t="n">
        <v>1210</v>
      </c>
      <c r="B1211" s="0" t="n">
        <v>10.58</v>
      </c>
      <c r="C1211" s="0" t="s">
        <v>203</v>
      </c>
      <c r="D1211" s="0" t="s">
        <v>2027</v>
      </c>
    </row>
    <row r="1212" customFormat="false" ht="15.8" hidden="false" customHeight="true" outlineLevel="0" collapsed="false">
      <c r="A1212" s="0" t="n">
        <v>1211</v>
      </c>
      <c r="B1212" s="0" t="n">
        <v>602.31</v>
      </c>
      <c r="C1212" s="0" t="s">
        <v>203</v>
      </c>
      <c r="D1212" s="0" t="s">
        <v>2028</v>
      </c>
    </row>
    <row r="1213" customFormat="false" ht="15.8" hidden="false" customHeight="true" outlineLevel="0" collapsed="false">
      <c r="A1213" s="0" t="n">
        <v>1212</v>
      </c>
      <c r="B1213" s="0" t="n">
        <v>24.27</v>
      </c>
      <c r="C1213" s="0" t="s">
        <v>166</v>
      </c>
      <c r="D1213" s="0" t="s">
        <v>2029</v>
      </c>
    </row>
    <row r="1214" customFormat="false" ht="15.8" hidden="false" customHeight="true" outlineLevel="0" collapsed="false">
      <c r="A1214" s="0" t="n">
        <v>1213</v>
      </c>
      <c r="B1214" s="0" t="n">
        <v>67.03</v>
      </c>
      <c r="C1214" s="0" t="s">
        <v>203</v>
      </c>
      <c r="D1214" s="0" t="s">
        <v>2030</v>
      </c>
    </row>
    <row r="1215" customFormat="false" ht="15.8" hidden="false" customHeight="true" outlineLevel="0" collapsed="false">
      <c r="A1215" s="0" t="n">
        <v>1214</v>
      </c>
      <c r="B1215" s="0" t="n">
        <v>806.48</v>
      </c>
      <c r="C1215" s="0" t="s">
        <v>203</v>
      </c>
      <c r="D1215" s="0" t="s">
        <v>2031</v>
      </c>
    </row>
    <row r="1216" customFormat="false" ht="15.8" hidden="false" customHeight="true" outlineLevel="0" collapsed="false">
      <c r="A1216" s="0" t="n">
        <v>1215</v>
      </c>
      <c r="B1216" s="0" t="n">
        <v>1156.47</v>
      </c>
      <c r="C1216" s="0" t="s">
        <v>203</v>
      </c>
      <c r="D1216" s="0" t="s">
        <v>2032</v>
      </c>
    </row>
    <row r="1217" customFormat="false" ht="15.8" hidden="false" customHeight="true" outlineLevel="0" collapsed="false">
      <c r="A1217" s="0" t="n">
        <v>1216</v>
      </c>
      <c r="B1217" s="0" t="n">
        <v>2155.86</v>
      </c>
      <c r="C1217" s="0" t="s">
        <v>203</v>
      </c>
      <c r="D1217" s="0" t="s">
        <v>2033</v>
      </c>
    </row>
    <row r="1218" customFormat="false" ht="15.8" hidden="false" customHeight="true" outlineLevel="0" collapsed="false">
      <c r="A1218" s="0" t="n">
        <v>1217</v>
      </c>
      <c r="B1218" s="0" t="n">
        <v>2171.01</v>
      </c>
      <c r="C1218" s="0" t="s">
        <v>203</v>
      </c>
      <c r="D1218" s="0" t="s">
        <v>2034</v>
      </c>
    </row>
    <row r="1219" customFormat="false" ht="15.8" hidden="false" customHeight="true" outlineLevel="0" collapsed="false">
      <c r="A1219" s="0" t="n">
        <v>1218</v>
      </c>
      <c r="B1219" s="0" t="n">
        <v>1821.58</v>
      </c>
      <c r="C1219" s="0" t="s">
        <v>203</v>
      </c>
      <c r="D1219" s="0" t="s">
        <v>2035</v>
      </c>
    </row>
    <row r="1220" customFormat="false" ht="15.8" hidden="false" customHeight="true" outlineLevel="0" collapsed="false">
      <c r="A1220" s="0" t="n">
        <v>1219</v>
      </c>
      <c r="B1220" s="0" t="n">
        <v>48.94</v>
      </c>
      <c r="C1220" s="0" t="s">
        <v>203</v>
      </c>
      <c r="D1220" s="0" t="s">
        <v>2036</v>
      </c>
    </row>
    <row r="1221" customFormat="false" ht="15.8" hidden="false" customHeight="true" outlineLevel="0" collapsed="false">
      <c r="A1221" s="0" t="n">
        <v>1220</v>
      </c>
      <c r="B1221" s="0" t="n">
        <v>63.25</v>
      </c>
      <c r="C1221" s="0" t="s">
        <v>221</v>
      </c>
      <c r="D1221" s="0" t="s">
        <v>2037</v>
      </c>
    </row>
    <row r="1222" customFormat="false" ht="15.8" hidden="false" customHeight="true" outlineLevel="0" collapsed="false">
      <c r="A1222" s="0" t="n">
        <v>1221</v>
      </c>
      <c r="B1222" s="0" t="n">
        <v>55.63</v>
      </c>
      <c r="C1222" s="0" t="s">
        <v>203</v>
      </c>
      <c r="D1222" s="0" t="s">
        <v>1474</v>
      </c>
    </row>
    <row r="1223" customFormat="false" ht="15.8" hidden="false" customHeight="true" outlineLevel="0" collapsed="false">
      <c r="A1223" s="0" t="n">
        <v>1222</v>
      </c>
      <c r="B1223" s="0" t="n">
        <v>86.58</v>
      </c>
      <c r="C1223" s="0" t="s">
        <v>221</v>
      </c>
      <c r="D1223" s="0" t="s">
        <v>2038</v>
      </c>
    </row>
    <row r="1224" customFormat="false" ht="15.8" hidden="false" customHeight="true" outlineLevel="0" collapsed="false">
      <c r="A1224" s="0" t="n">
        <v>1223</v>
      </c>
      <c r="B1224" s="0" t="n">
        <v>115.82</v>
      </c>
      <c r="C1224" s="0" t="s">
        <v>166</v>
      </c>
      <c r="D1224" s="0" t="s">
        <v>2039</v>
      </c>
    </row>
    <row r="1225" customFormat="false" ht="15.8" hidden="false" customHeight="true" outlineLevel="0" collapsed="false">
      <c r="A1225" s="0" t="n">
        <v>1224</v>
      </c>
      <c r="B1225" s="0" t="n">
        <v>112.49</v>
      </c>
      <c r="C1225" s="0" t="s">
        <v>166</v>
      </c>
      <c r="D1225" s="0" t="s">
        <v>2040</v>
      </c>
    </row>
    <row r="1226" customFormat="false" ht="15.8" hidden="false" customHeight="true" outlineLevel="0" collapsed="false">
      <c r="A1226" s="0" t="n">
        <v>1225</v>
      </c>
      <c r="B1226" s="0" t="n">
        <v>322.86</v>
      </c>
      <c r="C1226" s="0" t="s">
        <v>166</v>
      </c>
      <c r="D1226" s="0" t="s">
        <v>2041</v>
      </c>
    </row>
    <row r="1227" customFormat="false" ht="15.8" hidden="false" customHeight="true" outlineLevel="0" collapsed="false">
      <c r="A1227" s="0" t="n">
        <v>1226</v>
      </c>
      <c r="B1227" s="0" t="n">
        <v>55.18</v>
      </c>
      <c r="C1227" s="0" t="s">
        <v>203</v>
      </c>
      <c r="D1227" s="0" t="s">
        <v>2042</v>
      </c>
    </row>
    <row r="1228" customFormat="false" ht="15.8" hidden="false" customHeight="true" outlineLevel="0" collapsed="false">
      <c r="A1228" s="0" t="n">
        <v>1227</v>
      </c>
      <c r="B1228" s="0" t="n">
        <v>19.37</v>
      </c>
      <c r="C1228" s="0" t="s">
        <v>203</v>
      </c>
      <c r="D1228" s="0" t="s">
        <v>2043</v>
      </c>
    </row>
    <row r="1229" customFormat="false" ht="15.8" hidden="false" customHeight="true" outlineLevel="0" collapsed="false">
      <c r="A1229" s="0" t="n">
        <v>1228</v>
      </c>
      <c r="B1229" s="0" t="n">
        <v>739.97</v>
      </c>
      <c r="C1229" s="0" t="s">
        <v>203</v>
      </c>
      <c r="D1229" s="0" t="s">
        <v>2044</v>
      </c>
    </row>
    <row r="1230" customFormat="false" ht="15.8" hidden="false" customHeight="true" outlineLevel="0" collapsed="false">
      <c r="A1230" s="0" t="n">
        <v>1229</v>
      </c>
      <c r="B1230" s="0" t="n">
        <v>4.6</v>
      </c>
      <c r="C1230" s="0" t="s">
        <v>203</v>
      </c>
      <c r="D1230" s="0" t="s">
        <v>2045</v>
      </c>
    </row>
    <row r="1231" customFormat="false" ht="15.8" hidden="false" customHeight="true" outlineLevel="0" collapsed="false">
      <c r="A1231" s="0" t="n">
        <v>1230</v>
      </c>
      <c r="B1231" s="0" t="n">
        <v>123.47</v>
      </c>
      <c r="C1231" s="0" t="s">
        <v>203</v>
      </c>
      <c r="D1231" s="0" t="s">
        <v>2046</v>
      </c>
    </row>
    <row r="1232" customFormat="false" ht="15.8" hidden="false" customHeight="true" outlineLevel="0" collapsed="false">
      <c r="A1232" s="0" t="n">
        <v>1231</v>
      </c>
      <c r="B1232" s="0" t="n">
        <v>413</v>
      </c>
      <c r="C1232" s="0" t="s">
        <v>203</v>
      </c>
      <c r="D1232" s="0" t="s">
        <v>2047</v>
      </c>
    </row>
    <row r="1233" customFormat="false" ht="15.8" hidden="false" customHeight="true" outlineLevel="0" collapsed="false">
      <c r="A1233" s="0" t="n">
        <v>1232</v>
      </c>
      <c r="B1233" s="0" t="n">
        <v>199.9</v>
      </c>
      <c r="C1233" s="0" t="s">
        <v>203</v>
      </c>
      <c r="D1233" s="0" t="s">
        <v>2048</v>
      </c>
    </row>
    <row r="1234" customFormat="false" ht="15.8" hidden="false" customHeight="true" outlineLevel="0" collapsed="false">
      <c r="A1234" s="0" t="n">
        <v>1233</v>
      </c>
      <c r="B1234" s="0" t="n">
        <v>298.86</v>
      </c>
      <c r="C1234" s="0" t="s">
        <v>203</v>
      </c>
      <c r="D1234" s="0" t="s">
        <v>2049</v>
      </c>
    </row>
    <row r="1235" customFormat="false" ht="15.8" hidden="false" customHeight="true" outlineLevel="0" collapsed="false">
      <c r="A1235" s="0" t="n">
        <v>1234</v>
      </c>
      <c r="B1235" s="0" t="n">
        <v>2755.31</v>
      </c>
      <c r="C1235" s="0" t="s">
        <v>203</v>
      </c>
      <c r="D1235" s="0" t="s">
        <v>2050</v>
      </c>
    </row>
    <row r="1236" customFormat="false" ht="15.8" hidden="false" customHeight="true" outlineLevel="0" collapsed="false">
      <c r="A1236" s="0" t="n">
        <v>1235</v>
      </c>
      <c r="B1236" s="0" t="n">
        <v>785.79</v>
      </c>
      <c r="C1236" s="0" t="s">
        <v>203</v>
      </c>
      <c r="D1236" s="0" t="s">
        <v>2051</v>
      </c>
    </row>
    <row r="1237" customFormat="false" ht="15.8" hidden="false" customHeight="true" outlineLevel="0" collapsed="false">
      <c r="A1237" s="0" t="n">
        <v>1236</v>
      </c>
      <c r="B1237" s="0" t="n">
        <v>1340.05</v>
      </c>
      <c r="C1237" s="0" t="s">
        <v>203</v>
      </c>
      <c r="D1237" s="0" t="s">
        <v>2052</v>
      </c>
    </row>
    <row r="1238" customFormat="false" ht="15.8" hidden="false" customHeight="true" outlineLevel="0" collapsed="false">
      <c r="A1238" s="0" t="n">
        <v>1237</v>
      </c>
      <c r="B1238" s="0" t="n">
        <v>5.21</v>
      </c>
      <c r="C1238" s="0" t="s">
        <v>203</v>
      </c>
      <c r="D1238" s="0" t="s">
        <v>2053</v>
      </c>
    </row>
    <row r="1239" customFormat="false" ht="15.8" hidden="false" customHeight="true" outlineLevel="0" collapsed="false">
      <c r="A1239" s="0" t="n">
        <v>1238</v>
      </c>
      <c r="B1239" s="0" t="n">
        <v>8.03</v>
      </c>
      <c r="C1239" s="0" t="s">
        <v>203</v>
      </c>
      <c r="D1239" s="0" t="s">
        <v>2054</v>
      </c>
    </row>
    <row r="1240" customFormat="false" ht="15.8" hidden="false" customHeight="true" outlineLevel="0" collapsed="false">
      <c r="A1240" s="0" t="n">
        <v>1239</v>
      </c>
      <c r="B1240" s="0" t="n">
        <v>1393.79</v>
      </c>
      <c r="C1240" s="0" t="s">
        <v>203</v>
      </c>
      <c r="D1240" s="0" t="s">
        <v>2055</v>
      </c>
    </row>
    <row r="1241" customFormat="false" ht="15.8" hidden="false" customHeight="true" outlineLevel="0" collapsed="false">
      <c r="A1241" s="0" t="n">
        <v>1240</v>
      </c>
      <c r="B1241" s="0" t="n">
        <v>13.89</v>
      </c>
      <c r="C1241" s="0" t="s">
        <v>203</v>
      </c>
      <c r="D1241" s="0" t="s">
        <v>2056</v>
      </c>
    </row>
    <row r="1242" customFormat="false" ht="15.8" hidden="false" customHeight="true" outlineLevel="0" collapsed="false">
      <c r="A1242" s="0" t="n">
        <v>1241</v>
      </c>
      <c r="B1242" s="0" t="n">
        <v>134.9</v>
      </c>
      <c r="C1242" s="0" t="s">
        <v>203</v>
      </c>
      <c r="D1242" s="0" t="s">
        <v>2057</v>
      </c>
    </row>
    <row r="1243" customFormat="false" ht="15.8" hidden="false" customHeight="true" outlineLevel="0" collapsed="false">
      <c r="A1243" s="0" t="n">
        <v>1242</v>
      </c>
      <c r="B1243" s="0" t="n">
        <v>105.38</v>
      </c>
      <c r="C1243" s="0" t="s">
        <v>203</v>
      </c>
      <c r="D1243" s="0" t="s">
        <v>2058</v>
      </c>
    </row>
    <row r="1244" customFormat="false" ht="15.8" hidden="false" customHeight="true" outlineLevel="0" collapsed="false">
      <c r="A1244" s="0" t="n">
        <v>1243</v>
      </c>
      <c r="B1244" s="0" t="n">
        <v>1382.84</v>
      </c>
      <c r="C1244" s="0" t="s">
        <v>203</v>
      </c>
      <c r="D1244" s="0" t="s">
        <v>2059</v>
      </c>
    </row>
    <row r="1245" customFormat="false" ht="15.8" hidden="false" customHeight="true" outlineLevel="0" collapsed="false">
      <c r="A1245" s="0" t="n">
        <v>1244</v>
      </c>
      <c r="B1245" s="0" t="n">
        <v>354.56</v>
      </c>
      <c r="C1245" s="0" t="s">
        <v>203</v>
      </c>
      <c r="D1245" s="0" t="s">
        <v>2060</v>
      </c>
    </row>
    <row r="1246" customFormat="false" ht="15.8" hidden="false" customHeight="true" outlineLevel="0" collapsed="false">
      <c r="A1246" s="0" t="n">
        <v>1245</v>
      </c>
      <c r="B1246" s="0" t="n">
        <v>48.06</v>
      </c>
      <c r="C1246" s="0" t="s">
        <v>203</v>
      </c>
      <c r="D1246" s="0" t="s">
        <v>2061</v>
      </c>
    </row>
    <row r="1247" customFormat="false" ht="15.8" hidden="false" customHeight="true" outlineLevel="0" collapsed="false">
      <c r="A1247" s="0" t="n">
        <v>1246</v>
      </c>
      <c r="B1247" s="0" t="n">
        <v>84.06</v>
      </c>
      <c r="C1247" s="0" t="s">
        <v>203</v>
      </c>
      <c r="D1247" s="0" t="s">
        <v>2062</v>
      </c>
    </row>
    <row r="1248" customFormat="false" ht="15.8" hidden="false" customHeight="true" outlineLevel="0" collapsed="false">
      <c r="A1248" s="0" t="n">
        <v>1247</v>
      </c>
      <c r="B1248" s="0" t="n">
        <v>42.13</v>
      </c>
      <c r="C1248" s="0" t="s">
        <v>203</v>
      </c>
      <c r="D1248" s="0" t="s">
        <v>2063</v>
      </c>
    </row>
    <row r="1249" customFormat="false" ht="15.8" hidden="false" customHeight="true" outlineLevel="0" collapsed="false">
      <c r="A1249" s="0" t="n">
        <v>1248</v>
      </c>
      <c r="B1249" s="0" t="n">
        <v>1557.13</v>
      </c>
      <c r="C1249" s="0" t="s">
        <v>203</v>
      </c>
      <c r="D1249" s="0" t="s">
        <v>2064</v>
      </c>
    </row>
    <row r="1250" customFormat="false" ht="15.8" hidden="false" customHeight="true" outlineLevel="0" collapsed="false">
      <c r="A1250" s="0" t="n">
        <v>1249</v>
      </c>
      <c r="B1250" s="0" t="n">
        <v>788.38</v>
      </c>
      <c r="C1250" s="0" t="s">
        <v>221</v>
      </c>
      <c r="D1250" s="0" t="s">
        <v>2065</v>
      </c>
    </row>
    <row r="1251" customFormat="false" ht="15.8" hidden="false" customHeight="true" outlineLevel="0" collapsed="false">
      <c r="A1251" s="0" t="n">
        <v>1250</v>
      </c>
      <c r="B1251" s="0" t="n">
        <v>278.77</v>
      </c>
      <c r="C1251" s="0" t="s">
        <v>203</v>
      </c>
      <c r="D1251" s="0" t="s">
        <v>2066</v>
      </c>
    </row>
    <row r="1252" customFormat="false" ht="15.8" hidden="false" customHeight="true" outlineLevel="0" collapsed="false">
      <c r="A1252" s="0" t="n">
        <v>1251</v>
      </c>
      <c r="B1252" s="0" t="n">
        <v>444.57</v>
      </c>
      <c r="C1252" s="0" t="s">
        <v>203</v>
      </c>
      <c r="D1252" s="0" t="s">
        <v>2067</v>
      </c>
    </row>
    <row r="1253" customFormat="false" ht="15.8" hidden="false" customHeight="true" outlineLevel="0" collapsed="false">
      <c r="A1253" s="0" t="n">
        <v>1252</v>
      </c>
      <c r="B1253" s="0" t="n">
        <v>3636.64</v>
      </c>
      <c r="C1253" s="0" t="s">
        <v>203</v>
      </c>
      <c r="D1253" s="0" t="s">
        <v>2068</v>
      </c>
    </row>
    <row r="1254" customFormat="false" ht="15.8" hidden="false" customHeight="true" outlineLevel="0" collapsed="false">
      <c r="A1254" s="0" t="n">
        <v>1253</v>
      </c>
      <c r="B1254" s="0" t="n">
        <v>1818.63</v>
      </c>
      <c r="C1254" s="0" t="s">
        <v>203</v>
      </c>
      <c r="D1254" s="0" t="s">
        <v>2069</v>
      </c>
    </row>
    <row r="1255" customFormat="false" ht="15.8" hidden="false" customHeight="true" outlineLevel="0" collapsed="false">
      <c r="A1255" s="0" t="n">
        <v>1254</v>
      </c>
      <c r="B1255" s="0" t="n">
        <v>1185.34</v>
      </c>
      <c r="C1255" s="0" t="s">
        <v>203</v>
      </c>
      <c r="D1255" s="0" t="s">
        <v>2070</v>
      </c>
    </row>
    <row r="1256" customFormat="false" ht="15.8" hidden="false" customHeight="true" outlineLevel="0" collapsed="false">
      <c r="A1256" s="0" t="n">
        <v>1255</v>
      </c>
      <c r="B1256" s="0" t="n">
        <v>996.19</v>
      </c>
      <c r="C1256" s="0" t="s">
        <v>203</v>
      </c>
      <c r="D1256" s="0" t="s">
        <v>2071</v>
      </c>
    </row>
    <row r="1257" customFormat="false" ht="15.8" hidden="false" customHeight="true" outlineLevel="0" collapsed="false">
      <c r="A1257" s="0" t="n">
        <v>1256</v>
      </c>
      <c r="B1257" s="0" t="n">
        <v>1765.93</v>
      </c>
      <c r="C1257" s="0" t="s">
        <v>203</v>
      </c>
      <c r="D1257" s="0" t="s">
        <v>2072</v>
      </c>
    </row>
    <row r="1258" customFormat="false" ht="15.8" hidden="false" customHeight="true" outlineLevel="0" collapsed="false">
      <c r="A1258" s="0" t="n">
        <v>1257</v>
      </c>
      <c r="B1258" s="0" t="n">
        <v>837.26</v>
      </c>
      <c r="C1258" s="0" t="s">
        <v>203</v>
      </c>
      <c r="D1258" s="0" t="s">
        <v>2073</v>
      </c>
    </row>
    <row r="1259" customFormat="false" ht="15.8" hidden="false" customHeight="true" outlineLevel="0" collapsed="false">
      <c r="A1259" s="0" t="n">
        <v>1258</v>
      </c>
      <c r="B1259" s="0" t="n">
        <v>1037.3</v>
      </c>
      <c r="C1259" s="0" t="s">
        <v>203</v>
      </c>
      <c r="D1259" s="0" t="s">
        <v>2074</v>
      </c>
    </row>
    <row r="1260" customFormat="false" ht="15.8" hidden="false" customHeight="true" outlineLevel="0" collapsed="false">
      <c r="A1260" s="0" t="n">
        <v>1259</v>
      </c>
      <c r="B1260" s="0" t="n">
        <v>2144.71</v>
      </c>
      <c r="C1260" s="0" t="s">
        <v>203</v>
      </c>
      <c r="D1260" s="0" t="s">
        <v>2075</v>
      </c>
    </row>
    <row r="1261" customFormat="false" ht="15.8" hidden="false" customHeight="true" outlineLevel="0" collapsed="false">
      <c r="A1261" s="0" t="n">
        <v>1260</v>
      </c>
      <c r="B1261" s="0" t="n">
        <v>2363.9</v>
      </c>
      <c r="C1261" s="0" t="s">
        <v>203</v>
      </c>
      <c r="D1261" s="0" t="s">
        <v>2076</v>
      </c>
    </row>
    <row r="1262" customFormat="false" ht="15.8" hidden="false" customHeight="true" outlineLevel="0" collapsed="false">
      <c r="A1262" s="0" t="n">
        <v>1261</v>
      </c>
      <c r="B1262" s="0" t="n">
        <v>2302.96</v>
      </c>
      <c r="C1262" s="0" t="s">
        <v>203</v>
      </c>
      <c r="D1262" s="0" t="s">
        <v>2077</v>
      </c>
    </row>
    <row r="1263" customFormat="false" ht="15.8" hidden="false" customHeight="true" outlineLevel="0" collapsed="false">
      <c r="A1263" s="0" t="n">
        <v>1262</v>
      </c>
      <c r="B1263" s="0" t="n">
        <v>1363.38</v>
      </c>
      <c r="C1263" s="0" t="s">
        <v>203</v>
      </c>
      <c r="D1263" s="0" t="s">
        <v>2078</v>
      </c>
    </row>
    <row r="1264" customFormat="false" ht="15.8" hidden="false" customHeight="true" outlineLevel="0" collapsed="false">
      <c r="A1264" s="0" t="n">
        <v>1263</v>
      </c>
      <c r="B1264" s="0" t="n">
        <v>1363.38</v>
      </c>
      <c r="C1264" s="0" t="s">
        <v>203</v>
      </c>
      <c r="D1264" s="0" t="s">
        <v>2079</v>
      </c>
    </row>
    <row r="1265" customFormat="false" ht="15.8" hidden="false" customHeight="true" outlineLevel="0" collapsed="false">
      <c r="A1265" s="0" t="n">
        <v>1264</v>
      </c>
      <c r="B1265" s="0" t="n">
        <v>571.11</v>
      </c>
      <c r="C1265" s="0" t="s">
        <v>203</v>
      </c>
      <c r="D1265" s="0" t="s">
        <v>2080</v>
      </c>
    </row>
    <row r="1266" customFormat="false" ht="15.8" hidden="false" customHeight="true" outlineLevel="0" collapsed="false">
      <c r="A1266" s="0" t="n">
        <v>1265</v>
      </c>
      <c r="B1266" s="0" t="n">
        <v>4018.9</v>
      </c>
      <c r="C1266" s="0" t="s">
        <v>203</v>
      </c>
      <c r="D1266" s="0" t="s">
        <v>2081</v>
      </c>
    </row>
    <row r="1267" customFormat="false" ht="15.8" hidden="false" customHeight="true" outlineLevel="0" collapsed="false">
      <c r="A1267" s="0" t="n">
        <v>1266</v>
      </c>
      <c r="B1267" s="0" t="n">
        <v>1240.26</v>
      </c>
      <c r="C1267" s="0" t="s">
        <v>203</v>
      </c>
      <c r="D1267" s="0" t="s">
        <v>2082</v>
      </c>
    </row>
    <row r="1268" customFormat="false" ht="15.8" hidden="false" customHeight="true" outlineLevel="0" collapsed="false">
      <c r="A1268" s="0" t="n">
        <v>1267</v>
      </c>
      <c r="B1268" s="0" t="n">
        <v>806.48</v>
      </c>
      <c r="C1268" s="0" t="s">
        <v>203</v>
      </c>
      <c r="D1268" s="0" t="s">
        <v>2083</v>
      </c>
    </row>
    <row r="1269" customFormat="false" ht="15.8" hidden="false" customHeight="true" outlineLevel="0" collapsed="false">
      <c r="A1269" s="0" t="n">
        <v>1268</v>
      </c>
      <c r="B1269" s="0" t="n">
        <v>678.06</v>
      </c>
      <c r="C1269" s="0" t="s">
        <v>203</v>
      </c>
      <c r="D1269" s="0" t="s">
        <v>2084</v>
      </c>
    </row>
    <row r="1270" customFormat="false" ht="15.8" hidden="false" customHeight="true" outlineLevel="0" collapsed="false">
      <c r="A1270" s="0" t="n">
        <v>1269</v>
      </c>
      <c r="B1270" s="0" t="n">
        <v>3506.99</v>
      </c>
      <c r="C1270" s="0" t="s">
        <v>203</v>
      </c>
      <c r="D1270" s="0" t="s">
        <v>2085</v>
      </c>
    </row>
    <row r="1271" customFormat="false" ht="15.8" hidden="false" customHeight="true" outlineLevel="0" collapsed="false">
      <c r="A1271" s="0" t="n">
        <v>1270</v>
      </c>
      <c r="B1271" s="0" t="n">
        <v>4284.97</v>
      </c>
      <c r="C1271" s="0" t="s">
        <v>203</v>
      </c>
      <c r="D1271" s="0" t="s">
        <v>2086</v>
      </c>
    </row>
    <row r="1272" customFormat="false" ht="15.8" hidden="false" customHeight="true" outlineLevel="0" collapsed="false">
      <c r="A1272" s="0" t="n">
        <v>1271</v>
      </c>
      <c r="B1272" s="0" t="n">
        <v>1425.4</v>
      </c>
      <c r="C1272" s="0" t="s">
        <v>203</v>
      </c>
      <c r="D1272" s="0" t="s">
        <v>2087</v>
      </c>
    </row>
    <row r="1273" customFormat="false" ht="15.8" hidden="false" customHeight="true" outlineLevel="0" collapsed="false">
      <c r="A1273" s="0" t="n">
        <v>1272</v>
      </c>
      <c r="B1273" s="0" t="n">
        <v>1964.46</v>
      </c>
      <c r="C1273" s="0" t="s">
        <v>203</v>
      </c>
      <c r="D1273" s="0" t="s">
        <v>2088</v>
      </c>
    </row>
    <row r="1274" customFormat="false" ht="15.8" hidden="false" customHeight="true" outlineLevel="0" collapsed="false">
      <c r="A1274" s="0" t="n">
        <v>1273</v>
      </c>
      <c r="B1274" s="0" t="n">
        <v>813.18</v>
      </c>
      <c r="C1274" s="0" t="s">
        <v>203</v>
      </c>
      <c r="D1274" s="0" t="s">
        <v>2089</v>
      </c>
    </row>
    <row r="1275" customFormat="false" ht="15.8" hidden="false" customHeight="true" outlineLevel="0" collapsed="false">
      <c r="A1275" s="0" t="n">
        <v>1274</v>
      </c>
      <c r="B1275" s="0" t="n">
        <v>917.06</v>
      </c>
      <c r="C1275" s="0" t="s">
        <v>203</v>
      </c>
      <c r="D1275" s="0" t="s">
        <v>2090</v>
      </c>
    </row>
    <row r="1276" customFormat="false" ht="15.8" hidden="false" customHeight="true" outlineLevel="0" collapsed="false">
      <c r="A1276" s="0" t="n">
        <v>1275</v>
      </c>
      <c r="B1276" s="0" t="n">
        <v>1010.06</v>
      </c>
      <c r="C1276" s="0" t="s">
        <v>203</v>
      </c>
      <c r="D1276" s="0" t="s">
        <v>2091</v>
      </c>
    </row>
    <row r="1277" customFormat="false" ht="15.8" hidden="false" customHeight="true" outlineLevel="0" collapsed="false">
      <c r="A1277" s="0" t="n">
        <v>1276</v>
      </c>
      <c r="B1277" s="0" t="n">
        <v>595.58</v>
      </c>
      <c r="C1277" s="0" t="s">
        <v>221</v>
      </c>
      <c r="D1277" s="0" t="s">
        <v>2092</v>
      </c>
    </row>
    <row r="1278" customFormat="false" ht="15.8" hidden="false" customHeight="true" outlineLevel="0" collapsed="false">
      <c r="A1278" s="0" t="n">
        <v>1277</v>
      </c>
      <c r="B1278" s="0" t="n">
        <v>2424.21</v>
      </c>
      <c r="C1278" s="0" t="s">
        <v>203</v>
      </c>
      <c r="D1278" s="0" t="s">
        <v>2093</v>
      </c>
    </row>
    <row r="1279" customFormat="false" ht="15.8" hidden="false" customHeight="true" outlineLevel="0" collapsed="false">
      <c r="A1279" s="0" t="n">
        <v>1278</v>
      </c>
      <c r="B1279" s="0" t="n">
        <v>594.44</v>
      </c>
      <c r="C1279" s="0" t="s">
        <v>221</v>
      </c>
      <c r="D1279" s="0" t="s">
        <v>2094</v>
      </c>
    </row>
    <row r="1280" customFormat="false" ht="15.8" hidden="false" customHeight="true" outlineLevel="0" collapsed="false">
      <c r="A1280" s="0" t="n">
        <v>1279</v>
      </c>
      <c r="B1280" s="0" t="n">
        <v>18.18</v>
      </c>
      <c r="C1280" s="0" t="s">
        <v>203</v>
      </c>
      <c r="D1280" s="0" t="s">
        <v>2095</v>
      </c>
    </row>
    <row r="1281" customFormat="false" ht="15.8" hidden="false" customHeight="true" outlineLevel="0" collapsed="false">
      <c r="A1281" s="0" t="n">
        <v>1280</v>
      </c>
      <c r="B1281" s="0" t="n">
        <v>133.61</v>
      </c>
      <c r="C1281" s="0" t="s">
        <v>203</v>
      </c>
      <c r="D1281" s="0" t="s">
        <v>2096</v>
      </c>
    </row>
    <row r="1282" customFormat="false" ht="15.8" hidden="false" customHeight="true" outlineLevel="0" collapsed="false">
      <c r="A1282" s="0" t="n">
        <v>1281</v>
      </c>
      <c r="B1282" s="0" t="n">
        <v>371.89</v>
      </c>
      <c r="C1282" s="0" t="s">
        <v>203</v>
      </c>
      <c r="D1282" s="0" t="s">
        <v>2097</v>
      </c>
    </row>
    <row r="1283" customFormat="false" ht="15.8" hidden="false" customHeight="true" outlineLevel="0" collapsed="false">
      <c r="A1283" s="0" t="n">
        <v>1282</v>
      </c>
      <c r="B1283" s="0" t="n">
        <v>38.62</v>
      </c>
      <c r="C1283" s="0" t="s">
        <v>203</v>
      </c>
      <c r="D1283" s="0" t="s">
        <v>2098</v>
      </c>
    </row>
    <row r="1284" customFormat="false" ht="15.8" hidden="false" customHeight="true" outlineLevel="0" collapsed="false">
      <c r="A1284" s="0" t="n">
        <v>1283</v>
      </c>
      <c r="B1284" s="0" t="n">
        <v>19.96</v>
      </c>
      <c r="C1284" s="0" t="s">
        <v>203</v>
      </c>
      <c r="D1284" s="0" t="s">
        <v>2099</v>
      </c>
    </row>
    <row r="1285" customFormat="false" ht="15.8" hidden="false" customHeight="true" outlineLevel="0" collapsed="false">
      <c r="A1285" s="0" t="n">
        <v>1284</v>
      </c>
      <c r="B1285" s="0" t="n">
        <v>1396.13</v>
      </c>
      <c r="C1285" s="0" t="s">
        <v>203</v>
      </c>
      <c r="D1285" s="0" t="s">
        <v>2100</v>
      </c>
    </row>
    <row r="1286" customFormat="false" ht="15.8" hidden="false" customHeight="true" outlineLevel="0" collapsed="false">
      <c r="A1286" s="0" t="n">
        <v>1285</v>
      </c>
      <c r="B1286" s="0" t="n">
        <v>37.34</v>
      </c>
      <c r="C1286" s="0" t="s">
        <v>203</v>
      </c>
      <c r="D1286" s="0" t="s">
        <v>2101</v>
      </c>
    </row>
    <row r="1287" customFormat="false" ht="15.8" hidden="false" customHeight="true" outlineLevel="0" collapsed="false">
      <c r="A1287" s="0" t="n">
        <v>1286</v>
      </c>
      <c r="B1287" s="0" t="n">
        <v>55.62</v>
      </c>
      <c r="C1287" s="0" t="s">
        <v>203</v>
      </c>
      <c r="D1287" s="0" t="s">
        <v>2102</v>
      </c>
    </row>
    <row r="1288" customFormat="false" ht="15.8" hidden="false" customHeight="true" outlineLevel="0" collapsed="false">
      <c r="A1288" s="0" t="n">
        <v>1287</v>
      </c>
      <c r="B1288" s="0" t="n">
        <v>494.08</v>
      </c>
      <c r="C1288" s="0" t="s">
        <v>203</v>
      </c>
      <c r="D1288" s="0" t="s">
        <v>2103</v>
      </c>
    </row>
    <row r="1289" customFormat="false" ht="15.8" hidden="false" customHeight="true" outlineLevel="0" collapsed="false">
      <c r="A1289" s="0" t="n">
        <v>1288</v>
      </c>
      <c r="B1289" s="0" t="n">
        <v>7059.95</v>
      </c>
      <c r="C1289" s="0" t="s">
        <v>203</v>
      </c>
      <c r="D1289" s="0" t="s">
        <v>2104</v>
      </c>
    </row>
    <row r="1290" customFormat="false" ht="15.8" hidden="false" customHeight="true" outlineLevel="0" collapsed="false">
      <c r="A1290" s="0" t="n">
        <v>1289</v>
      </c>
      <c r="B1290" s="0" t="n">
        <v>6195.27</v>
      </c>
      <c r="C1290" s="0" t="s">
        <v>203</v>
      </c>
      <c r="D1290" s="0" t="s">
        <v>2105</v>
      </c>
    </row>
    <row r="1291" customFormat="false" ht="15.8" hidden="false" customHeight="true" outlineLevel="0" collapsed="false">
      <c r="A1291" s="0" t="n">
        <v>1290</v>
      </c>
      <c r="B1291" s="0" t="n">
        <v>6473.18</v>
      </c>
      <c r="C1291" s="0" t="s">
        <v>203</v>
      </c>
      <c r="D1291" s="0" t="s">
        <v>2106</v>
      </c>
    </row>
    <row r="1292" customFormat="false" ht="15.8" hidden="false" customHeight="true" outlineLevel="0" collapsed="false">
      <c r="A1292" s="0" t="n">
        <v>1291</v>
      </c>
      <c r="B1292" s="0" t="n">
        <v>3372.43</v>
      </c>
      <c r="C1292" s="0" t="s">
        <v>203</v>
      </c>
      <c r="D1292" s="0" t="s">
        <v>2107</v>
      </c>
    </row>
    <row r="1293" customFormat="false" ht="15.8" hidden="false" customHeight="true" outlineLevel="0" collapsed="false">
      <c r="A1293" s="0" t="n">
        <v>1292</v>
      </c>
      <c r="B1293" s="0" t="n">
        <v>6600</v>
      </c>
      <c r="C1293" s="0" t="s">
        <v>203</v>
      </c>
      <c r="D1293" s="0" t="s">
        <v>2108</v>
      </c>
    </row>
    <row r="1294" customFormat="false" ht="15.8" hidden="false" customHeight="true" outlineLevel="0" collapsed="false">
      <c r="A1294" s="0" t="n">
        <v>1293</v>
      </c>
      <c r="B1294" s="0" t="n">
        <v>1853.28</v>
      </c>
      <c r="C1294" s="0" t="s">
        <v>203</v>
      </c>
      <c r="D1294" s="0" t="s">
        <v>2109</v>
      </c>
    </row>
    <row r="1295" customFormat="false" ht="15.8" hidden="false" customHeight="true" outlineLevel="0" collapsed="false">
      <c r="A1295" s="0" t="n">
        <v>1294</v>
      </c>
      <c r="B1295" s="0" t="n">
        <v>23.91</v>
      </c>
      <c r="C1295" s="0" t="s">
        <v>221</v>
      </c>
      <c r="D1295" s="0" t="s">
        <v>2110</v>
      </c>
    </row>
    <row r="1296" customFormat="false" ht="15.8" hidden="false" customHeight="true" outlineLevel="0" collapsed="false">
      <c r="A1296" s="0" t="n">
        <v>1295</v>
      </c>
      <c r="B1296" s="0" t="e">
        <f aca="false"/>
        <v>#N/A</v>
      </c>
      <c r="C1296" s="0" t="e">
        <f aca="false"/>
        <v>#N/A</v>
      </c>
      <c r="D1296" s="0" t="e">
        <f aca="false"/>
        <v>#N/A</v>
      </c>
    </row>
    <row r="1297" customFormat="false" ht="15.8" hidden="false" customHeight="true" outlineLevel="0" collapsed="false">
      <c r="A1297" s="0" t="n">
        <v>1296</v>
      </c>
      <c r="B1297" s="0" t="n">
        <v>299.91</v>
      </c>
      <c r="C1297" s="0" t="s">
        <v>221</v>
      </c>
      <c r="D1297" s="0" t="s">
        <v>2111</v>
      </c>
    </row>
    <row r="1298" customFormat="false" ht="15.8" hidden="false" customHeight="true" outlineLevel="0" collapsed="false">
      <c r="A1298" s="0" t="n">
        <v>1297</v>
      </c>
      <c r="B1298" s="0" t="n">
        <v>209.24</v>
      </c>
      <c r="C1298" s="0" t="s">
        <v>203</v>
      </c>
      <c r="D1298" s="0" t="s">
        <v>1669</v>
      </c>
    </row>
    <row r="1299" customFormat="false" ht="15.8" hidden="false" customHeight="true" outlineLevel="0" collapsed="false">
      <c r="A1299" s="0" t="n">
        <v>1298</v>
      </c>
      <c r="B1299" s="0" t="n">
        <v>21.42</v>
      </c>
      <c r="C1299" s="0" t="s">
        <v>203</v>
      </c>
      <c r="D1299" s="0" t="s">
        <v>2112</v>
      </c>
    </row>
    <row r="1300" customFormat="false" ht="15.8" hidden="false" customHeight="true" outlineLevel="0" collapsed="false">
      <c r="A1300" s="0" t="n">
        <v>1299</v>
      </c>
      <c r="B1300" s="0" t="n">
        <v>11.62</v>
      </c>
      <c r="C1300" s="0" t="s">
        <v>203</v>
      </c>
      <c r="D1300" s="0" t="s">
        <v>2113</v>
      </c>
    </row>
    <row r="1301" customFormat="false" ht="15.8" hidden="false" customHeight="true" outlineLevel="0" collapsed="false">
      <c r="A1301" s="0" t="n">
        <v>1300</v>
      </c>
      <c r="B1301" s="0" t="n">
        <v>12.69</v>
      </c>
      <c r="C1301" s="0" t="s">
        <v>203</v>
      </c>
      <c r="D1301" s="0" t="s">
        <v>2114</v>
      </c>
    </row>
    <row r="1302" customFormat="false" ht="15.8" hidden="false" customHeight="true" outlineLevel="0" collapsed="false">
      <c r="A1302" s="0" t="n">
        <v>1301</v>
      </c>
      <c r="B1302" s="0" t="n">
        <v>1365.51</v>
      </c>
      <c r="C1302" s="0" t="s">
        <v>203</v>
      </c>
      <c r="D1302" s="0" t="s">
        <v>2115</v>
      </c>
    </row>
    <row r="1303" customFormat="false" ht="15.8" hidden="false" customHeight="true" outlineLevel="0" collapsed="false">
      <c r="A1303" s="0" t="n">
        <v>1302</v>
      </c>
      <c r="B1303" s="0" t="n">
        <v>755.32</v>
      </c>
      <c r="C1303" s="0" t="s">
        <v>203</v>
      </c>
      <c r="D1303" s="0" t="s">
        <v>2116</v>
      </c>
    </row>
    <row r="1304" customFormat="false" ht="15.8" hidden="false" customHeight="true" outlineLevel="0" collapsed="false">
      <c r="A1304" s="0" t="n">
        <v>1303</v>
      </c>
      <c r="B1304" s="0" t="n">
        <v>3459.12</v>
      </c>
      <c r="C1304" s="0" t="s">
        <v>203</v>
      </c>
      <c r="D1304" s="0" t="s">
        <v>2117</v>
      </c>
    </row>
    <row r="1305" customFormat="false" ht="15.8" hidden="false" customHeight="true" outlineLevel="0" collapsed="false">
      <c r="A1305" s="0" t="n">
        <v>1304</v>
      </c>
      <c r="B1305" s="0" t="n">
        <v>4941.6</v>
      </c>
      <c r="C1305" s="0" t="s">
        <v>203</v>
      </c>
      <c r="D1305" s="0" t="s">
        <v>2118</v>
      </c>
    </row>
    <row r="1306" customFormat="false" ht="15.8" hidden="false" customHeight="true" outlineLevel="0" collapsed="false">
      <c r="A1306" s="0" t="n">
        <v>1305</v>
      </c>
      <c r="B1306" s="0" t="n">
        <v>1853.1</v>
      </c>
      <c r="C1306" s="0" t="s">
        <v>203</v>
      </c>
      <c r="D1306" s="0" t="s">
        <v>2119</v>
      </c>
    </row>
    <row r="1307" customFormat="false" ht="15.8" hidden="false" customHeight="true" outlineLevel="0" collapsed="false">
      <c r="A1307" s="0" t="n">
        <v>1306</v>
      </c>
      <c r="B1307" s="0" t="n">
        <v>2810.53</v>
      </c>
      <c r="C1307" s="0" t="s">
        <v>203</v>
      </c>
      <c r="D1307" s="0" t="s">
        <v>2120</v>
      </c>
    </row>
    <row r="1308" customFormat="false" ht="15.8" hidden="false" customHeight="true" outlineLevel="0" collapsed="false">
      <c r="A1308" s="0" t="n">
        <v>1307</v>
      </c>
      <c r="B1308" s="0" t="n">
        <v>518.64</v>
      </c>
      <c r="C1308" s="0" t="s">
        <v>203</v>
      </c>
      <c r="D1308" s="0" t="s">
        <v>2121</v>
      </c>
    </row>
    <row r="1309" customFormat="false" ht="15.8" hidden="false" customHeight="true" outlineLevel="0" collapsed="false">
      <c r="A1309" s="0" t="n">
        <v>1308</v>
      </c>
      <c r="B1309" s="0" t="n">
        <v>751.09</v>
      </c>
      <c r="C1309" s="0" t="s">
        <v>203</v>
      </c>
      <c r="D1309" s="0" t="s">
        <v>2122</v>
      </c>
    </row>
    <row r="1310" customFormat="false" ht="15.8" hidden="false" customHeight="true" outlineLevel="0" collapsed="false">
      <c r="A1310" s="0" t="n">
        <v>1309</v>
      </c>
      <c r="B1310" s="0" t="e">
        <f aca="false"/>
        <v>#N/A</v>
      </c>
      <c r="C1310" s="0" t="e">
        <f aca="false"/>
        <v>#N/A</v>
      </c>
      <c r="D1310" s="0" t="e">
        <f aca="false"/>
        <v>#N/A</v>
      </c>
    </row>
    <row r="1311" customFormat="false" ht="15.8" hidden="false" customHeight="true" outlineLevel="0" collapsed="false">
      <c r="A1311" s="0" t="n">
        <v>1310</v>
      </c>
      <c r="B1311" s="0" t="n">
        <v>1987.54</v>
      </c>
      <c r="C1311" s="0" t="s">
        <v>203</v>
      </c>
      <c r="D1311" s="0" t="s">
        <v>2123</v>
      </c>
    </row>
    <row r="1312" customFormat="false" ht="15.8" hidden="false" customHeight="true" outlineLevel="0" collapsed="false">
      <c r="A1312" s="0" t="n">
        <v>1311</v>
      </c>
      <c r="B1312" s="0" t="n">
        <v>571.11</v>
      </c>
      <c r="C1312" s="0" t="s">
        <v>203</v>
      </c>
      <c r="D1312" s="0" t="s">
        <v>2124</v>
      </c>
    </row>
    <row r="1313" customFormat="false" ht="15.8" hidden="false" customHeight="true" outlineLevel="0" collapsed="false">
      <c r="A1313" s="0" t="n">
        <v>1312</v>
      </c>
      <c r="B1313" s="0" t="n">
        <v>39.48</v>
      </c>
      <c r="C1313" s="0" t="s">
        <v>221</v>
      </c>
      <c r="D1313" s="0" t="s">
        <v>1235</v>
      </c>
    </row>
    <row r="1314" customFormat="false" ht="15.8" hidden="false" customHeight="true" outlineLevel="0" collapsed="false">
      <c r="A1314" s="0" t="n">
        <v>1313</v>
      </c>
      <c r="B1314" s="0" t="n">
        <v>917.06</v>
      </c>
      <c r="C1314" s="0" t="s">
        <v>203</v>
      </c>
      <c r="D1314" s="0" t="s">
        <v>2125</v>
      </c>
    </row>
    <row r="1315" customFormat="false" ht="15.8" hidden="false" customHeight="true" outlineLevel="0" collapsed="false">
      <c r="A1315" s="0" t="n">
        <v>1314</v>
      </c>
      <c r="B1315" s="0" t="n">
        <v>746.95</v>
      </c>
      <c r="C1315" s="0" t="s">
        <v>203</v>
      </c>
      <c r="D1315" s="0" t="s">
        <v>2126</v>
      </c>
    </row>
    <row r="1316" customFormat="false" ht="15.8" hidden="false" customHeight="true" outlineLevel="0" collapsed="false">
      <c r="A1316" s="0" t="n">
        <v>1315</v>
      </c>
      <c r="B1316" s="0" t="n">
        <v>1245.47</v>
      </c>
      <c r="C1316" s="0" t="s">
        <v>203</v>
      </c>
      <c r="D1316" s="0" t="s">
        <v>2127</v>
      </c>
    </row>
    <row r="1317" customFormat="false" ht="15.8" hidden="false" customHeight="true" outlineLevel="0" collapsed="false">
      <c r="A1317" s="0" t="n">
        <v>1316</v>
      </c>
      <c r="B1317" s="0" t="n">
        <v>917.06</v>
      </c>
      <c r="C1317" s="0" t="s">
        <v>203</v>
      </c>
      <c r="D1317" s="0" t="s">
        <v>2128</v>
      </c>
    </row>
    <row r="1318" customFormat="false" ht="15.8" hidden="false" customHeight="true" outlineLevel="0" collapsed="false">
      <c r="A1318" s="0" t="n">
        <v>1317</v>
      </c>
      <c r="B1318" s="0" t="n">
        <v>917.06</v>
      </c>
      <c r="C1318" s="0" t="s">
        <v>203</v>
      </c>
      <c r="D1318" s="0" t="s">
        <v>2125</v>
      </c>
    </row>
    <row r="1319" customFormat="false" ht="15.8" hidden="false" customHeight="true" outlineLevel="0" collapsed="false">
      <c r="A1319" s="0" t="n">
        <v>1318</v>
      </c>
      <c r="B1319" s="0" t="n">
        <v>3024.23</v>
      </c>
      <c r="C1319" s="0" t="s">
        <v>203</v>
      </c>
      <c r="D1319" s="0" t="s">
        <v>2129</v>
      </c>
    </row>
    <row r="1320" customFormat="false" ht="15.8" hidden="false" customHeight="true" outlineLevel="0" collapsed="false">
      <c r="A1320" s="0" t="n">
        <v>1319</v>
      </c>
      <c r="B1320" s="0" t="n">
        <v>2788.32</v>
      </c>
      <c r="C1320" s="0" t="s">
        <v>203</v>
      </c>
      <c r="D1320" s="0" t="s">
        <v>2130</v>
      </c>
    </row>
    <row r="1321" customFormat="false" ht="15.8" hidden="false" customHeight="true" outlineLevel="0" collapsed="false">
      <c r="A1321" s="0" t="n">
        <v>1320</v>
      </c>
      <c r="B1321" s="0" t="n">
        <v>1206.32</v>
      </c>
      <c r="C1321" s="0" t="s">
        <v>203</v>
      </c>
      <c r="D1321" s="0" t="s">
        <v>2131</v>
      </c>
    </row>
    <row r="1322" customFormat="false" ht="15.8" hidden="false" customHeight="true" outlineLevel="0" collapsed="false">
      <c r="A1322" s="0" t="n">
        <v>1321</v>
      </c>
      <c r="B1322" s="0" t="n">
        <v>6109.68</v>
      </c>
      <c r="C1322" s="0" t="s">
        <v>203</v>
      </c>
      <c r="D1322" s="0" t="s">
        <v>2132</v>
      </c>
    </row>
    <row r="1323" customFormat="false" ht="15.8" hidden="false" customHeight="true" outlineLevel="0" collapsed="false">
      <c r="A1323" s="0" t="n">
        <v>1322</v>
      </c>
      <c r="B1323" s="0" t="n">
        <v>6109.68</v>
      </c>
      <c r="C1323" s="0" t="s">
        <v>203</v>
      </c>
      <c r="D1323" s="0" t="s">
        <v>2132</v>
      </c>
    </row>
    <row r="1324" customFormat="false" ht="15.8" hidden="false" customHeight="true" outlineLevel="0" collapsed="false">
      <c r="A1324" s="0" t="n">
        <v>1323</v>
      </c>
      <c r="B1324" s="0" t="n">
        <v>1311.75</v>
      </c>
      <c r="C1324" s="0" t="s">
        <v>203</v>
      </c>
      <c r="D1324" s="0" t="s">
        <v>2133</v>
      </c>
    </row>
    <row r="1325" customFormat="false" ht="15.8" hidden="false" customHeight="true" outlineLevel="0" collapsed="false">
      <c r="A1325" s="0" t="n">
        <v>1324</v>
      </c>
      <c r="B1325" s="0" t="n">
        <v>752.87</v>
      </c>
      <c r="C1325" s="0" t="s">
        <v>203</v>
      </c>
      <c r="D1325" s="0" t="s">
        <v>2134</v>
      </c>
    </row>
    <row r="1326" customFormat="false" ht="15.8" hidden="false" customHeight="true" outlineLevel="0" collapsed="false">
      <c r="A1326" s="0" t="n">
        <v>1325</v>
      </c>
      <c r="B1326" s="0" t="n">
        <v>22.04</v>
      </c>
      <c r="C1326" s="0" t="s">
        <v>203</v>
      </c>
      <c r="D1326" s="0" t="s">
        <v>2135</v>
      </c>
    </row>
    <row r="1327" customFormat="false" ht="15.8" hidden="false" customHeight="true" outlineLevel="0" collapsed="false">
      <c r="A1327" s="0" t="n">
        <v>1326</v>
      </c>
      <c r="B1327" s="0" t="n">
        <v>1021.1</v>
      </c>
      <c r="C1327" s="0" t="s">
        <v>203</v>
      </c>
      <c r="D1327" s="0" t="s">
        <v>2136</v>
      </c>
    </row>
    <row r="1328" customFormat="false" ht="15.8" hidden="false" customHeight="true" outlineLevel="0" collapsed="false">
      <c r="A1328" s="0" t="n">
        <v>1327</v>
      </c>
      <c r="B1328" s="0" t="n">
        <v>14.79</v>
      </c>
      <c r="C1328" s="0" t="s">
        <v>166</v>
      </c>
      <c r="D1328" s="0" t="s">
        <v>2137</v>
      </c>
    </row>
    <row r="1329" customFormat="false" ht="15.8" hidden="false" customHeight="true" outlineLevel="0" collapsed="false">
      <c r="A1329" s="0" t="n">
        <v>1328</v>
      </c>
      <c r="B1329" s="0" t="n">
        <v>22.62</v>
      </c>
      <c r="C1329" s="0" t="s">
        <v>166</v>
      </c>
      <c r="D1329" s="0" t="s">
        <v>2138</v>
      </c>
    </row>
    <row r="1330" customFormat="false" ht="15.8" hidden="false" customHeight="true" outlineLevel="0" collapsed="false">
      <c r="A1330" s="0" t="n">
        <v>1329</v>
      </c>
      <c r="B1330" s="0" t="n">
        <v>1311.75</v>
      </c>
      <c r="C1330" s="0" t="s">
        <v>203</v>
      </c>
      <c r="D1330" s="0" t="s">
        <v>2139</v>
      </c>
    </row>
    <row r="1331" customFormat="false" ht="15.8" hidden="false" customHeight="true" outlineLevel="0" collapsed="false">
      <c r="A1331" s="0" t="n">
        <v>1330</v>
      </c>
      <c r="B1331" s="0" t="n">
        <v>9.95</v>
      </c>
      <c r="C1331" s="0" t="s">
        <v>203</v>
      </c>
      <c r="D1331" s="0" t="s">
        <v>2140</v>
      </c>
    </row>
    <row r="1332" customFormat="false" ht="15.8" hidden="false" customHeight="true" outlineLevel="0" collapsed="false">
      <c r="A1332" s="0" t="n">
        <v>1331</v>
      </c>
      <c r="B1332" s="0" t="n">
        <v>17.88</v>
      </c>
      <c r="C1332" s="0" t="s">
        <v>203</v>
      </c>
      <c r="D1332" s="0" t="s">
        <v>2141</v>
      </c>
    </row>
    <row r="1333" customFormat="false" ht="15.8" hidden="false" customHeight="true" outlineLevel="0" collapsed="false">
      <c r="A1333" s="0" t="n">
        <v>1332</v>
      </c>
      <c r="B1333" s="0" t="n">
        <v>437.38</v>
      </c>
      <c r="C1333" s="0" t="s">
        <v>203</v>
      </c>
      <c r="D1333" s="0" t="s">
        <v>2142</v>
      </c>
    </row>
    <row r="1334" customFormat="false" ht="15.8" hidden="false" customHeight="true" outlineLevel="0" collapsed="false">
      <c r="A1334" s="0" t="n">
        <v>1333</v>
      </c>
      <c r="B1334" s="0" t="n">
        <v>636.21</v>
      </c>
      <c r="C1334" s="0" t="s">
        <v>203</v>
      </c>
      <c r="D1334" s="0" t="s">
        <v>2143</v>
      </c>
    </row>
    <row r="1335" customFormat="false" ht="15.8" hidden="false" customHeight="true" outlineLevel="0" collapsed="false">
      <c r="A1335" s="0" t="n">
        <v>1334</v>
      </c>
      <c r="B1335" s="0" t="n">
        <v>518.64</v>
      </c>
      <c r="C1335" s="0" t="s">
        <v>203</v>
      </c>
      <c r="D1335" s="0" t="s">
        <v>2144</v>
      </c>
    </row>
    <row r="1336" customFormat="false" ht="15.8" hidden="false" customHeight="true" outlineLevel="0" collapsed="false">
      <c r="A1336" s="0" t="n">
        <v>1335</v>
      </c>
      <c r="B1336" s="0" t="n">
        <v>1325.23</v>
      </c>
      <c r="C1336" s="0" t="s">
        <v>203</v>
      </c>
      <c r="D1336" s="0" t="s">
        <v>2145</v>
      </c>
    </row>
    <row r="1337" customFormat="false" ht="15.8" hidden="false" customHeight="true" outlineLevel="0" collapsed="false">
      <c r="A1337" s="0" t="n">
        <v>1336</v>
      </c>
      <c r="B1337" s="0" t="n">
        <v>116.61</v>
      </c>
      <c r="C1337" s="0" t="s">
        <v>203</v>
      </c>
      <c r="D1337" s="0" t="s">
        <v>1582</v>
      </c>
    </row>
    <row r="1338" customFormat="false" ht="15.8" hidden="false" customHeight="true" outlineLevel="0" collapsed="false">
      <c r="A1338" s="0" t="n">
        <v>1337</v>
      </c>
      <c r="B1338" s="0" t="n">
        <v>1875.59</v>
      </c>
      <c r="C1338" s="0" t="s">
        <v>203</v>
      </c>
      <c r="D1338" s="0" t="s">
        <v>2146</v>
      </c>
    </row>
    <row r="1339" customFormat="false" ht="15.8" hidden="false" customHeight="true" outlineLevel="0" collapsed="false">
      <c r="A1339" s="0" t="n">
        <v>1338</v>
      </c>
      <c r="B1339" s="0" t="n">
        <v>806.48</v>
      </c>
      <c r="C1339" s="0" t="s">
        <v>203</v>
      </c>
      <c r="D1339" s="0" t="s">
        <v>2147</v>
      </c>
    </row>
    <row r="1340" customFormat="false" ht="15.8" hidden="false" customHeight="true" outlineLevel="0" collapsed="false">
      <c r="A1340" s="0" t="n">
        <v>1339</v>
      </c>
      <c r="B1340" s="0" t="n">
        <v>1240.26</v>
      </c>
      <c r="C1340" s="0" t="s">
        <v>203</v>
      </c>
      <c r="D1340" s="0" t="s">
        <v>2148</v>
      </c>
    </row>
    <row r="1341" customFormat="false" ht="15.8" hidden="false" customHeight="true" outlineLevel="0" collapsed="false">
      <c r="A1341" s="0" t="n">
        <v>1340</v>
      </c>
      <c r="B1341" s="0" t="n">
        <v>36.55</v>
      </c>
      <c r="C1341" s="0" t="s">
        <v>203</v>
      </c>
      <c r="D1341" s="0" t="s">
        <v>2149</v>
      </c>
    </row>
    <row r="1342" customFormat="false" ht="15.8" hidden="false" customHeight="true" outlineLevel="0" collapsed="false">
      <c r="A1342" s="0" t="n">
        <v>1341</v>
      </c>
      <c r="B1342" s="0" t="n">
        <v>212.59</v>
      </c>
      <c r="C1342" s="0" t="s">
        <v>203</v>
      </c>
      <c r="D1342" s="0" t="s">
        <v>2150</v>
      </c>
    </row>
    <row r="1343" customFormat="false" ht="15.8" hidden="false" customHeight="true" outlineLevel="0" collapsed="false">
      <c r="A1343" s="0" t="n">
        <v>1342</v>
      </c>
      <c r="B1343" s="0" t="n">
        <v>327.87</v>
      </c>
      <c r="C1343" s="0" t="s">
        <v>221</v>
      </c>
      <c r="D1343" s="0" t="s">
        <v>1297</v>
      </c>
    </row>
    <row r="1344" customFormat="false" ht="15.8" hidden="false" customHeight="true" outlineLevel="0" collapsed="false">
      <c r="A1344" s="0" t="n">
        <v>1343</v>
      </c>
      <c r="B1344" s="0" t="n">
        <v>302.77</v>
      </c>
      <c r="C1344" s="0" t="s">
        <v>203</v>
      </c>
      <c r="D1344" s="0" t="s">
        <v>2151</v>
      </c>
    </row>
    <row r="1345" customFormat="false" ht="15.8" hidden="false" customHeight="true" outlineLevel="0" collapsed="false">
      <c r="A1345" s="0" t="n">
        <v>1344</v>
      </c>
      <c r="B1345" s="0" t="n">
        <v>7.56</v>
      </c>
      <c r="C1345" s="0" t="s">
        <v>203</v>
      </c>
      <c r="D1345" s="0" t="s">
        <v>2152</v>
      </c>
    </row>
    <row r="1346" customFormat="false" ht="15.8" hidden="false" customHeight="true" outlineLevel="0" collapsed="false">
      <c r="A1346" s="0" t="n">
        <v>1345</v>
      </c>
      <c r="B1346" s="0" t="n">
        <v>127.33</v>
      </c>
      <c r="C1346" s="0" t="s">
        <v>203</v>
      </c>
      <c r="D1346" s="0" t="s">
        <v>2153</v>
      </c>
    </row>
    <row r="1347" customFormat="false" ht="15.8" hidden="false" customHeight="true" outlineLevel="0" collapsed="false">
      <c r="A1347" s="0" t="n">
        <v>1346</v>
      </c>
      <c r="B1347" s="0" t="n">
        <v>494.08</v>
      </c>
      <c r="C1347" s="0" t="s">
        <v>203</v>
      </c>
      <c r="D1347" s="0" t="s">
        <v>2154</v>
      </c>
    </row>
    <row r="1348" customFormat="false" ht="15.8" hidden="false" customHeight="true" outlineLevel="0" collapsed="false">
      <c r="A1348" s="0" t="n">
        <v>1347</v>
      </c>
      <c r="B1348" s="0" t="n">
        <v>2588.13</v>
      </c>
      <c r="C1348" s="0" t="s">
        <v>203</v>
      </c>
      <c r="D1348" s="0" t="s">
        <v>2155</v>
      </c>
    </row>
    <row r="1349" customFormat="false" ht="15.8" hidden="false" customHeight="true" outlineLevel="0" collapsed="false">
      <c r="A1349" s="0" t="n">
        <v>1348</v>
      </c>
      <c r="B1349" s="0" t="n">
        <v>107.1</v>
      </c>
      <c r="C1349" s="0" t="s">
        <v>203</v>
      </c>
      <c r="D1349" s="0" t="s">
        <v>2156</v>
      </c>
    </row>
    <row r="1350" customFormat="false" ht="15.8" hidden="false" customHeight="true" outlineLevel="0" collapsed="false">
      <c r="A1350" s="0" t="n">
        <v>1349</v>
      </c>
      <c r="B1350" s="0" t="n">
        <v>22.51</v>
      </c>
      <c r="C1350" s="0" t="s">
        <v>203</v>
      </c>
      <c r="D1350" s="0" t="s">
        <v>2157</v>
      </c>
    </row>
    <row r="1351" customFormat="false" ht="15.8" hidden="false" customHeight="true" outlineLevel="0" collapsed="false">
      <c r="A1351" s="0" t="n">
        <v>1350</v>
      </c>
      <c r="B1351" s="0" t="n">
        <v>19.22</v>
      </c>
      <c r="C1351" s="0" t="s">
        <v>203</v>
      </c>
      <c r="D1351" s="0" t="s">
        <v>2158</v>
      </c>
    </row>
    <row r="1352" customFormat="false" ht="15.8" hidden="false" customHeight="true" outlineLevel="0" collapsed="false">
      <c r="A1352" s="0" t="n">
        <v>1351</v>
      </c>
      <c r="B1352" s="0" t="n">
        <v>16.32</v>
      </c>
      <c r="C1352" s="0" t="s">
        <v>203</v>
      </c>
      <c r="D1352" s="0" t="s">
        <v>2159</v>
      </c>
    </row>
    <row r="1353" customFormat="false" ht="15.8" hidden="false" customHeight="true" outlineLevel="0" collapsed="false">
      <c r="A1353" s="0" t="n">
        <v>1352</v>
      </c>
      <c r="B1353" s="0" t="n">
        <v>17.33</v>
      </c>
      <c r="C1353" s="0" t="s">
        <v>203</v>
      </c>
      <c r="D1353" s="0" t="s">
        <v>2160</v>
      </c>
    </row>
    <row r="1354" customFormat="false" ht="15.8" hidden="false" customHeight="true" outlineLevel="0" collapsed="false">
      <c r="A1354" s="0" t="n">
        <v>1353</v>
      </c>
      <c r="B1354" s="0" t="n">
        <v>15.13</v>
      </c>
      <c r="C1354" s="0" t="s">
        <v>203</v>
      </c>
      <c r="D1354" s="0" t="s">
        <v>2161</v>
      </c>
    </row>
    <row r="1355" customFormat="false" ht="15.8" hidden="false" customHeight="true" outlineLevel="0" collapsed="false">
      <c r="A1355" s="0" t="n">
        <v>1354</v>
      </c>
      <c r="B1355" s="0" t="n">
        <v>130.83</v>
      </c>
      <c r="C1355" s="0" t="s">
        <v>203</v>
      </c>
      <c r="D1355" s="0" t="s">
        <v>2162</v>
      </c>
    </row>
    <row r="1356" customFormat="false" ht="15.8" hidden="false" customHeight="true" outlineLevel="0" collapsed="false">
      <c r="A1356" s="0" t="n">
        <v>1355</v>
      </c>
      <c r="B1356" s="0" t="n">
        <v>90.01</v>
      </c>
      <c r="C1356" s="0" t="s">
        <v>203</v>
      </c>
      <c r="D1356" s="0" t="s">
        <v>2163</v>
      </c>
    </row>
    <row r="1357" customFormat="false" ht="15.8" hidden="false" customHeight="true" outlineLevel="0" collapsed="false">
      <c r="A1357" s="0" t="n">
        <v>1356</v>
      </c>
      <c r="B1357" s="0" t="n">
        <v>83.48</v>
      </c>
      <c r="C1357" s="0" t="s">
        <v>203</v>
      </c>
      <c r="D1357" s="0" t="s">
        <v>2164</v>
      </c>
    </row>
    <row r="1358" customFormat="false" ht="15.8" hidden="false" customHeight="true" outlineLevel="0" collapsed="false">
      <c r="A1358" s="0" t="n">
        <v>1357</v>
      </c>
      <c r="B1358" s="0" t="n">
        <v>30.69</v>
      </c>
      <c r="C1358" s="0" t="s">
        <v>166</v>
      </c>
      <c r="D1358" s="0" t="s">
        <v>2165</v>
      </c>
    </row>
    <row r="1359" customFormat="false" ht="15.8" hidden="false" customHeight="true" outlineLevel="0" collapsed="false">
      <c r="A1359" s="0" t="n">
        <v>1358</v>
      </c>
      <c r="B1359" s="0" t="n">
        <v>81.69</v>
      </c>
      <c r="C1359" s="0" t="s">
        <v>203</v>
      </c>
      <c r="D1359" s="0" t="s">
        <v>2166</v>
      </c>
    </row>
    <row r="1360" customFormat="false" ht="15.8" hidden="false" customHeight="true" outlineLevel="0" collapsed="false">
      <c r="A1360" s="0" t="n">
        <v>1359</v>
      </c>
      <c r="B1360" s="0" t="n">
        <v>25.26</v>
      </c>
      <c r="C1360" s="0" t="s">
        <v>203</v>
      </c>
      <c r="D1360" s="0" t="s">
        <v>2167</v>
      </c>
    </row>
    <row r="1361" customFormat="false" ht="15.8" hidden="false" customHeight="true" outlineLevel="0" collapsed="false">
      <c r="A1361" s="0" t="n">
        <v>1360</v>
      </c>
      <c r="B1361" s="0" t="n">
        <v>65.67</v>
      </c>
      <c r="C1361" s="0" t="s">
        <v>203</v>
      </c>
      <c r="D1361" s="0" t="s">
        <v>2168</v>
      </c>
    </row>
    <row r="1362" customFormat="false" ht="15.8" hidden="false" customHeight="true" outlineLevel="0" collapsed="false">
      <c r="A1362" s="0" t="n">
        <v>1361</v>
      </c>
      <c r="B1362" s="0" t="n">
        <v>90.13</v>
      </c>
      <c r="C1362" s="0" t="s">
        <v>203</v>
      </c>
      <c r="D1362" s="0" t="s">
        <v>2169</v>
      </c>
    </row>
    <row r="1363" customFormat="false" ht="15.8" hidden="false" customHeight="true" outlineLevel="0" collapsed="false">
      <c r="A1363" s="0" t="n">
        <v>1362</v>
      </c>
      <c r="B1363" s="0" t="n">
        <v>7.09</v>
      </c>
      <c r="C1363" s="0" t="s">
        <v>203</v>
      </c>
      <c r="D1363" s="0" t="s">
        <v>2170</v>
      </c>
    </row>
    <row r="1364" customFormat="false" ht="15.8" hidden="false" customHeight="true" outlineLevel="0" collapsed="false">
      <c r="A1364" s="0" t="n">
        <v>1363</v>
      </c>
      <c r="B1364" s="0" t="n">
        <v>4.62</v>
      </c>
      <c r="C1364" s="0" t="s">
        <v>203</v>
      </c>
      <c r="D1364" s="0" t="s">
        <v>2171</v>
      </c>
    </row>
    <row r="1365" customFormat="false" ht="15.8" hidden="false" customHeight="true" outlineLevel="0" collapsed="false">
      <c r="A1365" s="0" t="n">
        <v>1364</v>
      </c>
      <c r="B1365" s="0" t="n">
        <v>136.91</v>
      </c>
      <c r="C1365" s="0" t="s">
        <v>203</v>
      </c>
      <c r="D1365" s="0" t="s">
        <v>2172</v>
      </c>
    </row>
    <row r="1366" customFormat="false" ht="15.8" hidden="false" customHeight="true" outlineLevel="0" collapsed="false">
      <c r="A1366" s="0" t="n">
        <v>1365</v>
      </c>
      <c r="B1366" s="0" t="n">
        <v>226.23</v>
      </c>
      <c r="C1366" s="0" t="s">
        <v>203</v>
      </c>
      <c r="D1366" s="0" t="s">
        <v>2173</v>
      </c>
    </row>
    <row r="1367" customFormat="false" ht="15.8" hidden="false" customHeight="true" outlineLevel="0" collapsed="false">
      <c r="A1367" s="0" t="n">
        <v>1366</v>
      </c>
      <c r="B1367" s="0" t="n">
        <v>7.28</v>
      </c>
      <c r="C1367" s="0" t="s">
        <v>203</v>
      </c>
      <c r="D1367" s="0" t="s">
        <v>2174</v>
      </c>
    </row>
    <row r="1368" customFormat="false" ht="15.8" hidden="false" customHeight="true" outlineLevel="0" collapsed="false">
      <c r="A1368" s="0" t="n">
        <v>1367</v>
      </c>
      <c r="B1368" s="0" t="n">
        <v>4185.16</v>
      </c>
      <c r="C1368" s="0" t="s">
        <v>203</v>
      </c>
      <c r="D1368" s="0" t="s">
        <v>2175</v>
      </c>
    </row>
    <row r="1369" customFormat="false" ht="15.8" hidden="false" customHeight="true" outlineLevel="0" collapsed="false">
      <c r="A1369" s="0" t="n">
        <v>1368</v>
      </c>
      <c r="B1369" s="0" t="n">
        <v>852.03</v>
      </c>
      <c r="C1369" s="0" t="s">
        <v>203</v>
      </c>
      <c r="D1369" s="0" t="s">
        <v>2176</v>
      </c>
    </row>
    <row r="1370" customFormat="false" ht="15.8" hidden="false" customHeight="true" outlineLevel="0" collapsed="false">
      <c r="A1370" s="0" t="n">
        <v>1369</v>
      </c>
      <c r="B1370" s="0" t="n">
        <v>852.03</v>
      </c>
      <c r="C1370" s="0" t="s">
        <v>203</v>
      </c>
      <c r="D1370" s="0" t="s">
        <v>2177</v>
      </c>
    </row>
    <row r="1371" customFormat="false" ht="15.8" hidden="false" customHeight="true" outlineLevel="0" collapsed="false">
      <c r="A1371" s="0" t="n">
        <v>1370</v>
      </c>
      <c r="B1371" s="0" t="n">
        <v>571.11</v>
      </c>
      <c r="C1371" s="0" t="s">
        <v>203</v>
      </c>
      <c r="D1371" s="0" t="s">
        <v>2178</v>
      </c>
    </row>
    <row r="1372" customFormat="false" ht="15.8" hidden="false" customHeight="true" outlineLevel="0" collapsed="false">
      <c r="A1372" s="0" t="n">
        <v>1371</v>
      </c>
      <c r="B1372" s="0" t="n">
        <v>2112.37</v>
      </c>
      <c r="C1372" s="0" t="s">
        <v>203</v>
      </c>
      <c r="D1372" s="0" t="s">
        <v>2179</v>
      </c>
    </row>
    <row r="1373" customFormat="false" ht="15.8" hidden="false" customHeight="true" outlineLevel="0" collapsed="false">
      <c r="A1373" s="0" t="n">
        <v>1372</v>
      </c>
      <c r="B1373" s="0" t="n">
        <v>2657.82</v>
      </c>
      <c r="C1373" s="0" t="s">
        <v>203</v>
      </c>
      <c r="D1373" s="0" t="s">
        <v>2180</v>
      </c>
    </row>
    <row r="1374" customFormat="false" ht="15.8" hidden="false" customHeight="true" outlineLevel="0" collapsed="false">
      <c r="A1374" s="0" t="n">
        <v>1373</v>
      </c>
      <c r="B1374" s="0" t="n">
        <v>849.64</v>
      </c>
      <c r="C1374" s="0" t="s">
        <v>203</v>
      </c>
      <c r="D1374" s="0" t="s">
        <v>2181</v>
      </c>
    </row>
    <row r="1375" customFormat="false" ht="15.8" hidden="false" customHeight="true" outlineLevel="0" collapsed="false">
      <c r="A1375" s="0" t="n">
        <v>1374</v>
      </c>
      <c r="B1375" s="0" t="n">
        <v>1107.87</v>
      </c>
      <c r="C1375" s="0" t="s">
        <v>203</v>
      </c>
      <c r="D1375" s="0" t="s">
        <v>2182</v>
      </c>
    </row>
    <row r="1376" customFormat="false" ht="15.8" hidden="false" customHeight="true" outlineLevel="0" collapsed="false">
      <c r="A1376" s="0" t="n">
        <v>1375</v>
      </c>
      <c r="B1376" s="0" t="n">
        <v>2543.74</v>
      </c>
      <c r="C1376" s="0" t="s">
        <v>203</v>
      </c>
      <c r="D1376" s="0" t="s">
        <v>2183</v>
      </c>
    </row>
    <row r="1377" customFormat="false" ht="15.8" hidden="false" customHeight="true" outlineLevel="0" collapsed="false">
      <c r="A1377" s="0" t="n">
        <v>1376</v>
      </c>
      <c r="B1377" s="0" t="n">
        <v>776.48</v>
      </c>
      <c r="C1377" s="0" t="s">
        <v>203</v>
      </c>
      <c r="D1377" s="0" t="s">
        <v>2184</v>
      </c>
    </row>
    <row r="1378" customFormat="false" ht="15.8" hidden="false" customHeight="true" outlineLevel="0" collapsed="false">
      <c r="A1378" s="0" t="n">
        <v>1377</v>
      </c>
      <c r="B1378" s="0" t="n">
        <v>4222.44</v>
      </c>
      <c r="C1378" s="0" t="s">
        <v>203</v>
      </c>
      <c r="D1378" s="0" t="s">
        <v>2185</v>
      </c>
    </row>
    <row r="1379" customFormat="false" ht="15.8" hidden="false" customHeight="true" outlineLevel="0" collapsed="false">
      <c r="A1379" s="0" t="n">
        <v>1378</v>
      </c>
      <c r="B1379" s="0" t="n">
        <v>758.62</v>
      </c>
      <c r="C1379" s="0" t="s">
        <v>203</v>
      </c>
      <c r="D1379" s="0" t="s">
        <v>2186</v>
      </c>
    </row>
    <row r="1380" customFormat="false" ht="15.8" hidden="false" customHeight="true" outlineLevel="0" collapsed="false">
      <c r="A1380" s="0" t="n">
        <v>1379</v>
      </c>
      <c r="B1380" s="0" t="n">
        <v>3055.08</v>
      </c>
      <c r="C1380" s="0" t="s">
        <v>203</v>
      </c>
      <c r="D1380" s="0" t="s">
        <v>2187</v>
      </c>
    </row>
    <row r="1381" customFormat="false" ht="15.8" hidden="false" customHeight="true" outlineLevel="0" collapsed="false">
      <c r="A1381" s="0" t="n">
        <v>1380</v>
      </c>
      <c r="B1381" s="0" t="n">
        <v>2647.5</v>
      </c>
      <c r="C1381" s="0" t="s">
        <v>203</v>
      </c>
      <c r="D1381" s="0" t="s">
        <v>2188</v>
      </c>
    </row>
    <row r="1382" customFormat="false" ht="15.8" hidden="false" customHeight="true" outlineLevel="0" collapsed="false">
      <c r="A1382" s="0" t="n">
        <v>1381</v>
      </c>
      <c r="B1382" s="0" t="n">
        <v>1027.43</v>
      </c>
      <c r="C1382" s="0" t="s">
        <v>203</v>
      </c>
      <c r="D1382" s="0" t="s">
        <v>2189</v>
      </c>
    </row>
    <row r="1383" customFormat="false" ht="15.8" hidden="false" customHeight="true" outlineLevel="0" collapsed="false">
      <c r="A1383" s="0" t="n">
        <v>1382</v>
      </c>
      <c r="B1383" s="0" t="n">
        <v>1025.05</v>
      </c>
      <c r="C1383" s="0" t="s">
        <v>203</v>
      </c>
      <c r="D1383" s="0" t="s">
        <v>2190</v>
      </c>
    </row>
    <row r="1384" customFormat="false" ht="15.8" hidden="false" customHeight="true" outlineLevel="0" collapsed="false">
      <c r="A1384" s="0" t="n">
        <v>1383</v>
      </c>
      <c r="B1384" s="0" t="n">
        <v>678.06</v>
      </c>
      <c r="C1384" s="0" t="s">
        <v>203</v>
      </c>
      <c r="D1384" s="0" t="s">
        <v>2191</v>
      </c>
    </row>
    <row r="1385" customFormat="false" ht="15.8" hidden="false" customHeight="true" outlineLevel="0" collapsed="false">
      <c r="A1385" s="0" t="n">
        <v>1384</v>
      </c>
      <c r="B1385" s="0" t="n">
        <v>2622.48</v>
      </c>
      <c r="C1385" s="0" t="s">
        <v>203</v>
      </c>
      <c r="D1385" s="0" t="s">
        <v>2192</v>
      </c>
    </row>
    <row r="1386" customFormat="false" ht="15.8" hidden="false" customHeight="true" outlineLevel="0" collapsed="false">
      <c r="A1386" s="0" t="n">
        <v>1385</v>
      </c>
      <c r="B1386" s="0" t="n">
        <v>877.25</v>
      </c>
      <c r="C1386" s="0" t="s">
        <v>203</v>
      </c>
      <c r="D1386" s="0" t="s">
        <v>2193</v>
      </c>
    </row>
    <row r="1387" customFormat="false" ht="15.8" hidden="false" customHeight="true" outlineLevel="0" collapsed="false">
      <c r="A1387" s="0" t="n">
        <v>1386</v>
      </c>
      <c r="B1387" s="0" t="n">
        <v>478.53</v>
      </c>
      <c r="C1387" s="0" t="s">
        <v>203</v>
      </c>
      <c r="D1387" s="0" t="s">
        <v>2194</v>
      </c>
    </row>
    <row r="1388" customFormat="false" ht="15.8" hidden="false" customHeight="true" outlineLevel="0" collapsed="false">
      <c r="A1388" s="0" t="n">
        <v>1387</v>
      </c>
      <c r="B1388" s="0" t="n">
        <v>51.4</v>
      </c>
      <c r="C1388" s="0" t="s">
        <v>203</v>
      </c>
      <c r="D1388" s="0" t="s">
        <v>2195</v>
      </c>
    </row>
    <row r="1389" customFormat="false" ht="15.8" hidden="false" customHeight="true" outlineLevel="0" collapsed="false">
      <c r="A1389" s="0" t="n">
        <v>1388</v>
      </c>
      <c r="B1389" s="0" t="n">
        <v>0</v>
      </c>
      <c r="C1389" s="0" t="n">
        <v>0</v>
      </c>
      <c r="D1389" s="0" t="n">
        <v>0</v>
      </c>
    </row>
    <row r="1390" customFormat="false" ht="15.8" hidden="false" customHeight="true" outlineLevel="0" collapsed="false">
      <c r="A1390" s="0" t="n">
        <v>1389</v>
      </c>
      <c r="B1390" s="0" t="n">
        <v>1644.25</v>
      </c>
      <c r="C1390" s="0" t="s">
        <v>203</v>
      </c>
      <c r="D1390" s="0" t="s">
        <v>2196</v>
      </c>
    </row>
    <row r="1391" customFormat="false" ht="15.8" hidden="false" customHeight="true" outlineLevel="0" collapsed="false">
      <c r="A1391" s="0" t="n">
        <v>1390</v>
      </c>
      <c r="B1391" s="0" t="n">
        <v>518.64</v>
      </c>
      <c r="C1391" s="0" t="s">
        <v>203</v>
      </c>
      <c r="D1391" s="0" t="s">
        <v>2144</v>
      </c>
    </row>
    <row r="1392" customFormat="false" ht="15.8" hidden="false" customHeight="true" outlineLevel="0" collapsed="false">
      <c r="A1392" s="0" t="n">
        <v>1391</v>
      </c>
      <c r="B1392" s="0" t="n">
        <v>1218.03</v>
      </c>
      <c r="C1392" s="0" t="s">
        <v>203</v>
      </c>
      <c r="D1392" s="0" t="s">
        <v>2197</v>
      </c>
    </row>
    <row r="1393" customFormat="false" ht="15.8" hidden="false" customHeight="true" outlineLevel="0" collapsed="false">
      <c r="A1393" s="0" t="n">
        <v>1392</v>
      </c>
      <c r="B1393" s="0" t="n">
        <v>1240.26</v>
      </c>
      <c r="C1393" s="0" t="s">
        <v>203</v>
      </c>
      <c r="D1393" s="0" t="s">
        <v>2198</v>
      </c>
    </row>
    <row r="1394" customFormat="false" ht="15.8" hidden="false" customHeight="true" outlineLevel="0" collapsed="false">
      <c r="A1394" s="0" t="n">
        <v>1393</v>
      </c>
      <c r="B1394" s="0" t="n">
        <v>2042.08</v>
      </c>
      <c r="C1394" s="0" t="s">
        <v>203</v>
      </c>
      <c r="D1394" s="0" t="s">
        <v>2199</v>
      </c>
    </row>
    <row r="1395" customFormat="false" ht="15.8" hidden="false" customHeight="true" outlineLevel="0" collapsed="false">
      <c r="A1395" s="0" t="n">
        <v>1394</v>
      </c>
      <c r="B1395" s="0" t="n">
        <v>685.33</v>
      </c>
      <c r="C1395" s="0" t="s">
        <v>203</v>
      </c>
      <c r="D1395" s="0" t="s">
        <v>2200</v>
      </c>
    </row>
    <row r="1396" customFormat="false" ht="15.8" hidden="false" customHeight="true" outlineLevel="0" collapsed="false">
      <c r="A1396" s="0" t="n">
        <v>1395</v>
      </c>
      <c r="B1396" s="0" t="n">
        <v>801.59</v>
      </c>
      <c r="C1396" s="0" t="s">
        <v>203</v>
      </c>
      <c r="D1396" s="0" t="s">
        <v>2178</v>
      </c>
    </row>
    <row r="1397" customFormat="false" ht="15.8" hidden="false" customHeight="true" outlineLevel="0" collapsed="false">
      <c r="A1397" s="0" t="n">
        <v>1396</v>
      </c>
      <c r="B1397" s="0" t="n">
        <v>1740.9</v>
      </c>
      <c r="C1397" s="0" t="s">
        <v>203</v>
      </c>
      <c r="D1397" s="0" t="s">
        <v>2201</v>
      </c>
    </row>
    <row r="1398" customFormat="false" ht="15.8" hidden="false" customHeight="true" outlineLevel="0" collapsed="false">
      <c r="A1398" s="0" t="n">
        <v>1397</v>
      </c>
      <c r="B1398" s="0" t="n">
        <v>1190.08</v>
      </c>
      <c r="C1398" s="0" t="s">
        <v>203</v>
      </c>
      <c r="D1398" s="0" t="s">
        <v>2202</v>
      </c>
    </row>
    <row r="1399" customFormat="false" ht="15.8" hidden="false" customHeight="true" outlineLevel="0" collapsed="false">
      <c r="A1399" s="0" t="n">
        <v>1398</v>
      </c>
      <c r="B1399" s="0" t="n">
        <v>2600.17</v>
      </c>
      <c r="C1399" s="0" t="s">
        <v>203</v>
      </c>
      <c r="D1399" s="0" t="s">
        <v>2203</v>
      </c>
    </row>
    <row r="1400" customFormat="false" ht="15.8" hidden="false" customHeight="true" outlineLevel="0" collapsed="false">
      <c r="A1400" s="0" t="n">
        <v>1399</v>
      </c>
      <c r="B1400" s="0" t="n">
        <v>4335.31</v>
      </c>
      <c r="C1400" s="0" t="s">
        <v>203</v>
      </c>
      <c r="D1400" s="0" t="s">
        <v>2204</v>
      </c>
    </row>
    <row r="1401" customFormat="false" ht="15.8" hidden="false" customHeight="true" outlineLevel="0" collapsed="false">
      <c r="A1401" s="0" t="n">
        <v>1400</v>
      </c>
      <c r="B1401" s="0" t="n">
        <v>877.25</v>
      </c>
      <c r="C1401" s="0" t="s">
        <v>203</v>
      </c>
      <c r="D1401" s="0" t="s">
        <v>2205</v>
      </c>
    </row>
    <row r="1402" customFormat="false" ht="15.8" hidden="false" customHeight="true" outlineLevel="0" collapsed="false">
      <c r="A1402" s="0" t="n">
        <v>1401</v>
      </c>
      <c r="B1402" s="0" t="n">
        <v>3054.14</v>
      </c>
      <c r="C1402" s="0" t="s">
        <v>203</v>
      </c>
      <c r="D1402" s="0" t="s">
        <v>1181</v>
      </c>
    </row>
    <row r="1403" customFormat="false" ht="15.8" hidden="false" customHeight="true" outlineLevel="0" collapsed="false">
      <c r="A1403" s="0" t="n">
        <v>1402</v>
      </c>
      <c r="B1403" s="0" t="n">
        <v>175.95</v>
      </c>
      <c r="C1403" s="0" t="s">
        <v>203</v>
      </c>
      <c r="D1403" s="0" t="s">
        <v>2206</v>
      </c>
    </row>
    <row r="1404" customFormat="false" ht="15.8" hidden="false" customHeight="true" outlineLevel="0" collapsed="false">
      <c r="A1404" s="0" t="n">
        <v>1403</v>
      </c>
      <c r="B1404" s="0" t="n">
        <v>21.11</v>
      </c>
      <c r="C1404" s="0" t="s">
        <v>203</v>
      </c>
      <c r="D1404" s="0" t="s">
        <v>2207</v>
      </c>
    </row>
    <row r="1405" customFormat="false" ht="15.8" hidden="false" customHeight="true" outlineLevel="0" collapsed="false">
      <c r="A1405" s="0" t="n">
        <v>1404</v>
      </c>
      <c r="B1405" s="0" t="n">
        <v>21.5</v>
      </c>
      <c r="C1405" s="0" t="s">
        <v>203</v>
      </c>
      <c r="D1405" s="0" t="s">
        <v>2208</v>
      </c>
    </row>
    <row r="1406" customFormat="false" ht="15.8" hidden="false" customHeight="true" outlineLevel="0" collapsed="false">
      <c r="A1406" s="0" t="n">
        <v>1405</v>
      </c>
      <c r="B1406" s="0" t="n">
        <v>4351.93</v>
      </c>
      <c r="C1406" s="0" t="s">
        <v>246</v>
      </c>
      <c r="D1406" s="0" t="s">
        <v>2209</v>
      </c>
    </row>
    <row r="1407" customFormat="false" ht="15.8" hidden="false" customHeight="true" outlineLevel="0" collapsed="false">
      <c r="A1407" s="0" t="n">
        <v>1406</v>
      </c>
      <c r="B1407" s="0" t="n">
        <v>1834.67</v>
      </c>
      <c r="C1407" s="0" t="s">
        <v>246</v>
      </c>
      <c r="D1407" s="0" t="s">
        <v>2210</v>
      </c>
    </row>
    <row r="1408" customFormat="false" ht="15.8" hidden="false" customHeight="true" outlineLevel="0" collapsed="false">
      <c r="A1408" s="0" t="n">
        <v>1407</v>
      </c>
      <c r="B1408" s="0" t="n">
        <v>1740.9</v>
      </c>
      <c r="C1408" s="0" t="s">
        <v>203</v>
      </c>
      <c r="D1408" s="0" t="s">
        <v>2201</v>
      </c>
    </row>
    <row r="1409" customFormat="false" ht="15.8" hidden="false" customHeight="true" outlineLevel="0" collapsed="false">
      <c r="A1409" s="0" t="n">
        <v>1408</v>
      </c>
      <c r="B1409" s="0" t="n">
        <v>2176.13</v>
      </c>
      <c r="C1409" s="0" t="s">
        <v>203</v>
      </c>
      <c r="D1409" s="0" t="s">
        <v>2211</v>
      </c>
    </row>
    <row r="1410" customFormat="false" ht="15.8" hidden="false" customHeight="true" outlineLevel="0" collapsed="false">
      <c r="A1410" s="0" t="n">
        <v>1409</v>
      </c>
      <c r="B1410" s="0" t="n">
        <v>668.62</v>
      </c>
      <c r="C1410" s="0" t="s">
        <v>221</v>
      </c>
      <c r="D1410" s="0" t="s">
        <v>2212</v>
      </c>
    </row>
    <row r="1411" customFormat="false" ht="15.8" hidden="false" customHeight="true" outlineLevel="0" collapsed="false">
      <c r="A1411" s="0" t="n">
        <v>1410</v>
      </c>
      <c r="B1411" s="0" t="n">
        <v>525.77</v>
      </c>
      <c r="C1411" s="0" t="s">
        <v>221</v>
      </c>
      <c r="D1411" s="0" t="s">
        <v>2213</v>
      </c>
    </row>
    <row r="1412" customFormat="false" ht="15.8" hidden="false" customHeight="true" outlineLevel="0" collapsed="false">
      <c r="A1412" s="0" t="n">
        <v>1411</v>
      </c>
      <c r="B1412" s="0" t="n">
        <v>668.62</v>
      </c>
      <c r="C1412" s="0" t="s">
        <v>221</v>
      </c>
      <c r="D1412" s="0" t="s">
        <v>2214</v>
      </c>
    </row>
    <row r="1413" customFormat="false" ht="15.8" hidden="false" customHeight="true" outlineLevel="0" collapsed="false">
      <c r="A1413" s="0" t="n">
        <v>1412</v>
      </c>
      <c r="B1413" s="0" t="n">
        <v>59.33</v>
      </c>
      <c r="C1413" s="0" t="s">
        <v>203</v>
      </c>
      <c r="D1413" s="0" t="s">
        <v>2215</v>
      </c>
    </row>
    <row r="1414" customFormat="false" ht="15.8" hidden="false" customHeight="true" outlineLevel="0" collapsed="false">
      <c r="A1414" s="0" t="n">
        <v>1413</v>
      </c>
      <c r="B1414" s="0" t="n">
        <v>64.33</v>
      </c>
      <c r="C1414" s="0" t="s">
        <v>203</v>
      </c>
      <c r="D1414" s="0" t="s">
        <v>2216</v>
      </c>
    </row>
    <row r="1415" customFormat="false" ht="15.8" hidden="false" customHeight="true" outlineLevel="0" collapsed="false">
      <c r="A1415" s="0" t="n">
        <v>1414</v>
      </c>
      <c r="B1415" s="0" t="n">
        <v>57.99</v>
      </c>
      <c r="C1415" s="0" t="s">
        <v>166</v>
      </c>
      <c r="D1415" s="0" t="s">
        <v>2217</v>
      </c>
    </row>
    <row r="1416" customFormat="false" ht="15.8" hidden="false" customHeight="true" outlineLevel="0" collapsed="false">
      <c r="A1416" s="0" t="n">
        <v>1415</v>
      </c>
      <c r="B1416" s="0" t="n">
        <v>53.99</v>
      </c>
      <c r="C1416" s="0" t="s">
        <v>166</v>
      </c>
      <c r="D1416" s="0" t="s">
        <v>2218</v>
      </c>
    </row>
    <row r="1417" customFormat="false" ht="15.8" hidden="false" customHeight="true" outlineLevel="0" collapsed="false">
      <c r="A1417" s="0" t="n">
        <v>1416</v>
      </c>
      <c r="B1417" s="0" t="n">
        <v>7059.95</v>
      </c>
      <c r="C1417" s="0" t="s">
        <v>203</v>
      </c>
      <c r="D1417" s="0" t="s">
        <v>2219</v>
      </c>
    </row>
    <row r="1418" customFormat="false" ht="15.8" hidden="false" customHeight="true" outlineLevel="0" collapsed="false">
      <c r="A1418" s="0" t="n">
        <v>1417</v>
      </c>
      <c r="B1418" s="0" t="n">
        <v>6600</v>
      </c>
      <c r="C1418" s="0" t="s">
        <v>203</v>
      </c>
      <c r="D1418" s="0" t="s">
        <v>2220</v>
      </c>
    </row>
    <row r="1419" customFormat="false" ht="15.8" hidden="false" customHeight="true" outlineLevel="0" collapsed="false">
      <c r="A1419" s="0" t="n">
        <v>1418</v>
      </c>
      <c r="B1419" s="0" t="n">
        <v>44349.04</v>
      </c>
      <c r="C1419" s="0" t="s">
        <v>203</v>
      </c>
      <c r="D1419" s="0" t="s">
        <v>2221</v>
      </c>
    </row>
    <row r="1420" customFormat="false" ht="15.8" hidden="false" customHeight="true" outlineLevel="0" collapsed="false">
      <c r="A1420" s="0" t="n">
        <v>1419</v>
      </c>
      <c r="B1420" s="0" t="n">
        <v>401.21</v>
      </c>
      <c r="C1420" s="0" t="s">
        <v>203</v>
      </c>
      <c r="D1420" s="0" t="s">
        <v>2222</v>
      </c>
    </row>
    <row r="1421" customFormat="false" ht="15.8" hidden="false" customHeight="true" outlineLevel="0" collapsed="false">
      <c r="A1421" s="0" t="n">
        <v>1420</v>
      </c>
      <c r="B1421" s="0" t="n">
        <v>668.62</v>
      </c>
      <c r="C1421" s="0" t="s">
        <v>203</v>
      </c>
      <c r="D1421" s="0" t="s">
        <v>2223</v>
      </c>
    </row>
    <row r="1422" customFormat="false" ht="15.8" hidden="false" customHeight="true" outlineLevel="0" collapsed="false">
      <c r="A1422" s="0" t="n">
        <v>1421</v>
      </c>
      <c r="B1422" s="0" t="n">
        <v>205.38</v>
      </c>
      <c r="C1422" s="0" t="s">
        <v>203</v>
      </c>
      <c r="D1422" s="0" t="s">
        <v>2224</v>
      </c>
    </row>
    <row r="1423" customFormat="false" ht="15.8" hidden="false" customHeight="true" outlineLevel="0" collapsed="false">
      <c r="A1423" s="0" t="n">
        <v>1422</v>
      </c>
      <c r="B1423" s="0" t="n">
        <v>917.06</v>
      </c>
      <c r="C1423" s="0" t="s">
        <v>203</v>
      </c>
      <c r="D1423" s="0" t="s">
        <v>2225</v>
      </c>
    </row>
    <row r="1424" customFormat="false" ht="15.8" hidden="false" customHeight="true" outlineLevel="0" collapsed="false">
      <c r="A1424" s="0" t="n">
        <v>1423</v>
      </c>
      <c r="B1424" s="0" t="n">
        <v>1009.27</v>
      </c>
      <c r="C1424" s="0" t="s">
        <v>203</v>
      </c>
      <c r="D1424" s="0" t="s">
        <v>2226</v>
      </c>
    </row>
    <row r="1425" customFormat="false" ht="15.8" hidden="false" customHeight="true" outlineLevel="0" collapsed="false">
      <c r="A1425" s="0" t="n">
        <v>1424</v>
      </c>
      <c r="B1425" s="0" t="n">
        <v>0</v>
      </c>
      <c r="C1425" s="0" t="n">
        <v>0</v>
      </c>
      <c r="D1425" s="0" t="n">
        <v>0</v>
      </c>
    </row>
    <row r="1426" customFormat="false" ht="15.8" hidden="false" customHeight="true" outlineLevel="0" collapsed="false">
      <c r="A1426" s="0" t="n">
        <v>1425</v>
      </c>
      <c r="B1426" s="0" t="n">
        <v>1824.86</v>
      </c>
      <c r="C1426" s="0" t="s">
        <v>203</v>
      </c>
      <c r="D1426" s="0" t="s">
        <v>2227</v>
      </c>
    </row>
    <row r="1427" customFormat="false" ht="15.8" hidden="false" customHeight="true" outlineLevel="0" collapsed="false">
      <c r="A1427" s="0" t="n">
        <v>1426</v>
      </c>
      <c r="B1427" s="0" t="n">
        <v>460.81</v>
      </c>
      <c r="C1427" s="0" t="s">
        <v>203</v>
      </c>
      <c r="D1427" s="0" t="s">
        <v>2228</v>
      </c>
    </row>
    <row r="1428" customFormat="false" ht="15.8" hidden="false" customHeight="true" outlineLevel="0" collapsed="false">
      <c r="A1428" s="0" t="n">
        <v>1427</v>
      </c>
      <c r="B1428" s="0" t="n">
        <v>677.15</v>
      </c>
      <c r="C1428" s="0" t="s">
        <v>221</v>
      </c>
      <c r="D1428" s="0" t="s">
        <v>2229</v>
      </c>
    </row>
    <row r="1429" customFormat="false" ht="15.8" hidden="false" customHeight="true" outlineLevel="0" collapsed="false">
      <c r="A1429" s="0" t="n">
        <v>1428</v>
      </c>
      <c r="B1429" s="0" t="n">
        <v>326.7</v>
      </c>
      <c r="C1429" s="0" t="s">
        <v>221</v>
      </c>
      <c r="D1429" s="0" t="s">
        <v>2230</v>
      </c>
    </row>
    <row r="1430" customFormat="false" ht="15.8" hidden="false" customHeight="true" outlineLevel="0" collapsed="false">
      <c r="A1430" s="0" t="n">
        <v>1429</v>
      </c>
      <c r="B1430" s="0" t="n">
        <v>3323.59</v>
      </c>
      <c r="C1430" s="0" t="s">
        <v>203</v>
      </c>
      <c r="D1430" s="0" t="s">
        <v>2231</v>
      </c>
    </row>
    <row r="1431" customFormat="false" ht="15.8" hidden="false" customHeight="true" outlineLevel="0" collapsed="false">
      <c r="A1431" s="0" t="n">
        <v>1430</v>
      </c>
      <c r="B1431" s="0" t="n">
        <v>1107.45</v>
      </c>
      <c r="C1431" s="0" t="s">
        <v>203</v>
      </c>
      <c r="D1431" s="0" t="s">
        <v>2232</v>
      </c>
    </row>
    <row r="1432" customFormat="false" ht="15.8" hidden="false" customHeight="true" outlineLevel="0" collapsed="false">
      <c r="A1432" s="0" t="n">
        <v>1431</v>
      </c>
      <c r="B1432" s="0" t="n">
        <v>758.62</v>
      </c>
      <c r="C1432" s="0" t="s">
        <v>203</v>
      </c>
      <c r="D1432" s="0" t="s">
        <v>2233</v>
      </c>
    </row>
    <row r="1433" customFormat="false" ht="15.8" hidden="false" customHeight="true" outlineLevel="0" collapsed="false">
      <c r="A1433" s="0" t="n">
        <v>1432</v>
      </c>
      <c r="B1433" s="0" t="n">
        <v>1525.37</v>
      </c>
      <c r="C1433" s="0" t="s">
        <v>203</v>
      </c>
      <c r="D1433" s="0" t="s">
        <v>2234</v>
      </c>
    </row>
    <row r="1434" customFormat="false" ht="15.8" hidden="false" customHeight="true" outlineLevel="0" collapsed="false">
      <c r="A1434" s="0" t="n">
        <v>1433</v>
      </c>
      <c r="B1434" s="0" t="n">
        <v>2823.37</v>
      </c>
      <c r="C1434" s="0" t="s">
        <v>203</v>
      </c>
      <c r="D1434" s="0" t="s">
        <v>2235</v>
      </c>
    </row>
    <row r="1435" customFormat="false" ht="15.8" hidden="false" customHeight="true" outlineLevel="0" collapsed="false">
      <c r="A1435" s="0" t="n">
        <v>1434</v>
      </c>
      <c r="B1435" s="0" t="n">
        <v>2956.73</v>
      </c>
      <c r="C1435" s="0" t="s">
        <v>203</v>
      </c>
      <c r="D1435" s="0" t="s">
        <v>2236</v>
      </c>
    </row>
    <row r="1436" customFormat="false" ht="15.8" hidden="false" customHeight="true" outlineLevel="0" collapsed="false">
      <c r="A1436" s="0" t="n">
        <v>1435</v>
      </c>
      <c r="B1436" s="0" t="n">
        <v>1716.01</v>
      </c>
      <c r="C1436" s="0" t="s">
        <v>203</v>
      </c>
      <c r="D1436" s="0" t="s">
        <v>2237</v>
      </c>
    </row>
    <row r="1437" customFormat="false" ht="15.8" hidden="false" customHeight="true" outlineLevel="0" collapsed="false">
      <c r="A1437" s="0" t="n">
        <v>1436</v>
      </c>
      <c r="B1437" s="0" t="n">
        <v>3054.14</v>
      </c>
      <c r="C1437" s="0" t="s">
        <v>203</v>
      </c>
      <c r="D1437" s="0" t="s">
        <v>2238</v>
      </c>
    </row>
    <row r="1438" customFormat="false" ht="15.8" hidden="false" customHeight="true" outlineLevel="0" collapsed="false">
      <c r="A1438" s="0" t="n">
        <v>1437</v>
      </c>
      <c r="B1438" s="0" t="n">
        <v>151.16</v>
      </c>
      <c r="C1438" s="0" t="s">
        <v>203</v>
      </c>
      <c r="D1438" s="0" t="s">
        <v>2239</v>
      </c>
    </row>
    <row r="1439" customFormat="false" ht="15.8" hidden="false" customHeight="true" outlineLevel="0" collapsed="false">
      <c r="A1439" s="0" t="n">
        <v>1438</v>
      </c>
      <c r="B1439" s="0" t="n">
        <v>283.79</v>
      </c>
      <c r="C1439" s="0" t="s">
        <v>203</v>
      </c>
      <c r="D1439" s="0" t="s">
        <v>2240</v>
      </c>
    </row>
    <row r="1440" customFormat="false" ht="15.8" hidden="false" customHeight="true" outlineLevel="0" collapsed="false">
      <c r="A1440" s="0" t="n">
        <v>1439</v>
      </c>
      <c r="B1440" s="0" t="n">
        <v>517.12</v>
      </c>
      <c r="C1440" s="0" t="s">
        <v>203</v>
      </c>
      <c r="D1440" s="0" t="s">
        <v>2241</v>
      </c>
    </row>
    <row r="1441" customFormat="false" ht="15.8" hidden="false" customHeight="true" outlineLevel="0" collapsed="false">
      <c r="A1441" s="0" t="n">
        <v>1440</v>
      </c>
      <c r="B1441" s="0" t="n">
        <v>1396.13</v>
      </c>
      <c r="C1441" s="0" t="s">
        <v>203</v>
      </c>
      <c r="D1441" s="0" t="s">
        <v>2242</v>
      </c>
    </row>
    <row r="1442" customFormat="false" ht="15.8" hidden="false" customHeight="true" outlineLevel="0" collapsed="false">
      <c r="A1442" s="0" t="n">
        <v>1441</v>
      </c>
      <c r="B1442" s="0" t="n">
        <v>494.08</v>
      </c>
      <c r="C1442" s="0" t="s">
        <v>203</v>
      </c>
      <c r="D1442" s="0" t="s">
        <v>2243</v>
      </c>
    </row>
    <row r="1443" customFormat="false" ht="15.8" hidden="false" customHeight="true" outlineLevel="0" collapsed="false">
      <c r="A1443" s="0" t="n">
        <v>1442</v>
      </c>
      <c r="B1443" s="0" t="n">
        <v>2009.48</v>
      </c>
      <c r="C1443" s="0" t="s">
        <v>203</v>
      </c>
      <c r="D1443" s="0" t="s">
        <v>2244</v>
      </c>
    </row>
    <row r="1444" customFormat="false" ht="15.8" hidden="false" customHeight="true" outlineLevel="0" collapsed="false">
      <c r="A1444" s="0" t="n">
        <v>1443</v>
      </c>
      <c r="B1444" s="0" t="n">
        <v>3697.46</v>
      </c>
      <c r="C1444" s="0" t="s">
        <v>203</v>
      </c>
      <c r="D1444" s="0" t="s">
        <v>2245</v>
      </c>
    </row>
    <row r="1445" customFormat="false" ht="15.8" hidden="false" customHeight="true" outlineLevel="0" collapsed="false">
      <c r="A1445" s="0" t="n">
        <v>1444</v>
      </c>
      <c r="B1445" s="0" t="n">
        <v>2740.04</v>
      </c>
      <c r="C1445" s="0" t="s">
        <v>203</v>
      </c>
      <c r="D1445" s="0" t="s">
        <v>2246</v>
      </c>
    </row>
    <row r="1446" customFormat="false" ht="15.8" hidden="false" customHeight="true" outlineLevel="0" collapsed="false">
      <c r="A1446" s="0" t="n">
        <v>1445</v>
      </c>
      <c r="B1446" s="0" t="n">
        <v>2009.48</v>
      </c>
      <c r="C1446" s="0" t="s">
        <v>203</v>
      </c>
      <c r="D1446" s="0" t="s">
        <v>2247</v>
      </c>
    </row>
    <row r="1447" customFormat="false" ht="15.8" hidden="false" customHeight="true" outlineLevel="0" collapsed="false">
      <c r="A1447" s="0" t="n">
        <v>1446</v>
      </c>
      <c r="B1447" s="0" t="n">
        <v>289.68</v>
      </c>
      <c r="C1447" s="0" t="s">
        <v>203</v>
      </c>
      <c r="D1447" s="0" t="s">
        <v>2248</v>
      </c>
    </row>
    <row r="1448" customFormat="false" ht="15.8" hidden="false" customHeight="true" outlineLevel="0" collapsed="false">
      <c r="A1448" s="0" t="n">
        <v>1447</v>
      </c>
      <c r="B1448" s="0" t="n">
        <v>521.7</v>
      </c>
      <c r="C1448" s="0" t="s">
        <v>203</v>
      </c>
      <c r="D1448" s="0" t="s">
        <v>2249</v>
      </c>
    </row>
    <row r="1449" customFormat="false" ht="15.8" hidden="false" customHeight="true" outlineLevel="0" collapsed="false">
      <c r="A1449" s="0" t="n">
        <v>1448</v>
      </c>
      <c r="B1449" s="0" t="n">
        <v>6.95</v>
      </c>
      <c r="C1449" s="0" t="s">
        <v>203</v>
      </c>
      <c r="D1449" s="0" t="s">
        <v>2250</v>
      </c>
    </row>
    <row r="1450" customFormat="false" ht="15.8" hidden="false" customHeight="true" outlineLevel="0" collapsed="false">
      <c r="A1450" s="0" t="n">
        <v>1449</v>
      </c>
      <c r="B1450" s="0" t="n">
        <v>18.16</v>
      </c>
      <c r="C1450" s="0" t="s">
        <v>203</v>
      </c>
      <c r="D1450" s="0" t="s">
        <v>2251</v>
      </c>
    </row>
    <row r="1451" customFormat="false" ht="15.8" hidden="false" customHeight="true" outlineLevel="0" collapsed="false">
      <c r="A1451" s="0" t="n">
        <v>1450</v>
      </c>
      <c r="B1451" s="0" t="n">
        <v>143.46</v>
      </c>
      <c r="C1451" s="0" t="s">
        <v>203</v>
      </c>
      <c r="D1451" s="0" t="s">
        <v>2252</v>
      </c>
    </row>
    <row r="1452" customFormat="false" ht="15.8" hidden="false" customHeight="true" outlineLevel="0" collapsed="false">
      <c r="A1452" s="0" t="n">
        <v>1451</v>
      </c>
      <c r="B1452" s="0" t="n">
        <v>38.25</v>
      </c>
      <c r="C1452" s="0" t="s">
        <v>203</v>
      </c>
      <c r="D1452" s="0" t="s">
        <v>2253</v>
      </c>
    </row>
    <row r="1453" customFormat="false" ht="15.8" hidden="false" customHeight="true" outlineLevel="0" collapsed="false">
      <c r="A1453" s="0" t="n">
        <v>1452</v>
      </c>
      <c r="B1453" s="0" t="n">
        <v>765.44</v>
      </c>
      <c r="C1453" s="0" t="s">
        <v>203</v>
      </c>
      <c r="D1453" s="0" t="s">
        <v>2254</v>
      </c>
    </row>
    <row r="1454" customFormat="false" ht="15.8" hidden="false" customHeight="true" outlineLevel="0" collapsed="false">
      <c r="A1454" s="0" t="n">
        <v>1453</v>
      </c>
      <c r="B1454" s="0" t="n">
        <v>12.45</v>
      </c>
      <c r="C1454" s="0" t="s">
        <v>203</v>
      </c>
      <c r="D1454" s="0" t="s">
        <v>2255</v>
      </c>
    </row>
    <row r="1455" customFormat="false" ht="15.8" hidden="false" customHeight="true" outlineLevel="0" collapsed="false">
      <c r="A1455" s="0" t="n">
        <v>1454</v>
      </c>
      <c r="B1455" s="0" t="n">
        <v>59.99</v>
      </c>
      <c r="C1455" s="0" t="s">
        <v>203</v>
      </c>
      <c r="D1455" s="0" t="s">
        <v>2256</v>
      </c>
    </row>
    <row r="1456" customFormat="false" ht="15.8" hidden="false" customHeight="true" outlineLevel="0" collapsed="false">
      <c r="A1456" s="0" t="n">
        <v>1455</v>
      </c>
      <c r="B1456" s="0" t="n">
        <v>540.81</v>
      </c>
      <c r="C1456" s="0" t="s">
        <v>203</v>
      </c>
      <c r="D1456" s="0" t="s">
        <v>2257</v>
      </c>
    </row>
    <row r="1457" customFormat="false" ht="15.8" hidden="false" customHeight="true" outlineLevel="0" collapsed="false">
      <c r="A1457" s="0" t="n">
        <v>1456</v>
      </c>
      <c r="B1457" s="0" t="n">
        <v>564.35</v>
      </c>
      <c r="C1457" s="0" t="s">
        <v>203</v>
      </c>
      <c r="D1457" s="0" t="s">
        <v>2258</v>
      </c>
    </row>
    <row r="1458" customFormat="false" ht="15.8" hidden="false" customHeight="true" outlineLevel="0" collapsed="false">
      <c r="A1458" s="0" t="n">
        <v>1457</v>
      </c>
      <c r="B1458" s="0" t="n">
        <v>2088.25</v>
      </c>
      <c r="C1458" s="0" t="s">
        <v>203</v>
      </c>
      <c r="D1458" s="0" t="s">
        <v>2259</v>
      </c>
    </row>
    <row r="1459" customFormat="false" ht="15.8" hidden="false" customHeight="true" outlineLevel="0" collapsed="false">
      <c r="A1459" s="0" t="n">
        <v>1458</v>
      </c>
      <c r="B1459" s="0" t="n">
        <v>224.11</v>
      </c>
      <c r="C1459" s="0" t="s">
        <v>203</v>
      </c>
      <c r="D1459" s="0" t="s">
        <v>2260</v>
      </c>
    </row>
    <row r="1460" customFormat="false" ht="15.8" hidden="false" customHeight="true" outlineLevel="0" collapsed="false">
      <c r="A1460" s="0" t="n">
        <v>1459</v>
      </c>
      <c r="B1460" s="0" t="n">
        <v>105.2</v>
      </c>
      <c r="C1460" s="0" t="s">
        <v>203</v>
      </c>
      <c r="D1460" s="0" t="s">
        <v>2261</v>
      </c>
    </row>
    <row r="1461" customFormat="false" ht="15.8" hidden="false" customHeight="true" outlineLevel="0" collapsed="false">
      <c r="A1461" s="0" t="n">
        <v>1460</v>
      </c>
      <c r="B1461" s="0" t="n">
        <v>3851.11</v>
      </c>
      <c r="C1461" s="0" t="s">
        <v>203</v>
      </c>
      <c r="D1461" s="0" t="s">
        <v>2262</v>
      </c>
    </row>
    <row r="1462" customFormat="false" ht="15.8" hidden="false" customHeight="true" outlineLevel="0" collapsed="false">
      <c r="A1462" s="0" t="n">
        <v>1461</v>
      </c>
      <c r="B1462" s="0" t="n">
        <v>1110.93</v>
      </c>
      <c r="C1462" s="0" t="s">
        <v>203</v>
      </c>
      <c r="D1462" s="0" t="s">
        <v>2263</v>
      </c>
    </row>
    <row r="1463" customFormat="false" ht="15.8" hidden="false" customHeight="true" outlineLevel="0" collapsed="false">
      <c r="A1463" s="0" t="n">
        <v>1462</v>
      </c>
      <c r="B1463" s="0" t="n">
        <v>3615.83</v>
      </c>
      <c r="C1463" s="0" t="s">
        <v>203</v>
      </c>
      <c r="D1463" s="0" t="s">
        <v>2264</v>
      </c>
    </row>
    <row r="1464" customFormat="false" ht="15.8" hidden="false" customHeight="true" outlineLevel="0" collapsed="false">
      <c r="A1464" s="0" t="n">
        <v>1463</v>
      </c>
      <c r="B1464" s="0" t="n">
        <v>8612.05</v>
      </c>
      <c r="C1464" s="0" t="s">
        <v>203</v>
      </c>
      <c r="D1464" s="0" t="s">
        <v>2265</v>
      </c>
    </row>
    <row r="1465" customFormat="false" ht="15.8" hidden="false" customHeight="true" outlineLevel="0" collapsed="false">
      <c r="A1465" s="0" t="n">
        <v>1464</v>
      </c>
      <c r="B1465" s="0" t="n">
        <v>5377.37</v>
      </c>
      <c r="C1465" s="0" t="s">
        <v>203</v>
      </c>
      <c r="D1465" s="0" t="s">
        <v>2266</v>
      </c>
    </row>
    <row r="1466" customFormat="false" ht="15.8" hidden="false" customHeight="true" outlineLevel="0" collapsed="false">
      <c r="A1466" s="0" t="n">
        <v>1465</v>
      </c>
      <c r="B1466" s="0" t="n">
        <v>6721.71</v>
      </c>
      <c r="C1466" s="0" t="s">
        <v>203</v>
      </c>
      <c r="D1466" s="0" t="s">
        <v>2266</v>
      </c>
    </row>
    <row r="1467" customFormat="false" ht="15.8" hidden="false" customHeight="true" outlineLevel="0" collapsed="false">
      <c r="A1467" s="0" t="n">
        <v>1466</v>
      </c>
      <c r="B1467" s="0" t="n">
        <v>1400.33</v>
      </c>
      <c r="C1467" s="0" t="s">
        <v>203</v>
      </c>
      <c r="D1467" s="0" t="s">
        <v>2267</v>
      </c>
    </row>
    <row r="1468" customFormat="false" ht="15.8" hidden="false" customHeight="true" outlineLevel="0" collapsed="false">
      <c r="A1468" s="0" t="n">
        <v>1467</v>
      </c>
      <c r="B1468" s="0" t="n">
        <v>24.87</v>
      </c>
      <c r="C1468" s="0" t="s">
        <v>166</v>
      </c>
      <c r="D1468" s="0" t="s">
        <v>956</v>
      </c>
    </row>
    <row r="1469" customFormat="false" ht="15.8" hidden="false" customHeight="true" outlineLevel="0" collapsed="false">
      <c r="A1469" s="0" t="n">
        <v>1468</v>
      </c>
      <c r="B1469" s="0" t="n">
        <v>1271.39</v>
      </c>
      <c r="C1469" s="0" t="s">
        <v>203</v>
      </c>
      <c r="D1469" s="0" t="s">
        <v>2268</v>
      </c>
    </row>
    <row r="1470" customFormat="false" ht="15.8" hidden="false" customHeight="true" outlineLevel="0" collapsed="false">
      <c r="A1470" s="0" t="n">
        <v>1469</v>
      </c>
      <c r="B1470" s="0" t="n">
        <v>1523.51</v>
      </c>
      <c r="C1470" s="0" t="s">
        <v>203</v>
      </c>
      <c r="D1470" s="0" t="s">
        <v>2269</v>
      </c>
    </row>
    <row r="1471" customFormat="false" ht="15.8" hidden="false" customHeight="true" outlineLevel="0" collapsed="false">
      <c r="A1471" s="0" t="n">
        <v>1470</v>
      </c>
      <c r="B1471" s="0" t="n">
        <v>2116.48</v>
      </c>
      <c r="C1471" s="0" t="s">
        <v>203</v>
      </c>
      <c r="D1471" s="0" t="s">
        <v>2270</v>
      </c>
    </row>
    <row r="1472" customFormat="false" ht="15.8" hidden="false" customHeight="true" outlineLevel="0" collapsed="false">
      <c r="A1472" s="0" t="n">
        <v>1471</v>
      </c>
      <c r="B1472" s="0" t="n">
        <v>677.15</v>
      </c>
      <c r="C1472" s="0" t="s">
        <v>203</v>
      </c>
      <c r="D1472" s="0" t="s">
        <v>2271</v>
      </c>
    </row>
    <row r="1473" customFormat="false" ht="15.8" hidden="false" customHeight="true" outlineLevel="0" collapsed="false">
      <c r="A1473" s="0" t="n">
        <v>1472</v>
      </c>
      <c r="B1473" s="0" t="n">
        <v>422.2</v>
      </c>
      <c r="C1473" s="0" t="s">
        <v>221</v>
      </c>
      <c r="D1473" s="0" t="s">
        <v>2272</v>
      </c>
    </row>
    <row r="1474" customFormat="false" ht="15.8" hidden="false" customHeight="true" outlineLevel="0" collapsed="false">
      <c r="A1474" s="0" t="n">
        <v>1473</v>
      </c>
      <c r="B1474" s="0" t="n">
        <v>396.74</v>
      </c>
      <c r="C1474" s="0" t="s">
        <v>221</v>
      </c>
      <c r="D1474" s="0" t="s">
        <v>2273</v>
      </c>
    </row>
    <row r="1475" customFormat="false" ht="15.8" hidden="false" customHeight="true" outlineLevel="0" collapsed="false">
      <c r="A1475" s="0" t="n">
        <v>1474</v>
      </c>
      <c r="B1475" s="0" t="n">
        <v>1776.04</v>
      </c>
      <c r="C1475" s="0" t="s">
        <v>203</v>
      </c>
      <c r="D1475" s="0" t="s">
        <v>2274</v>
      </c>
    </row>
    <row r="1476" customFormat="false" ht="15.8" hidden="false" customHeight="true" outlineLevel="0" collapsed="false">
      <c r="A1476" s="0" t="n">
        <v>1475</v>
      </c>
      <c r="B1476" s="0" t="n">
        <v>1160.81</v>
      </c>
      <c r="C1476" s="0" t="s">
        <v>203</v>
      </c>
      <c r="D1476" s="0" t="s">
        <v>2275</v>
      </c>
    </row>
    <row r="1477" customFormat="false" ht="15.8" hidden="false" customHeight="true" outlineLevel="0" collapsed="false">
      <c r="A1477" s="0" t="n">
        <v>1476</v>
      </c>
      <c r="B1477" s="0" t="n">
        <v>2061.81</v>
      </c>
      <c r="C1477" s="0" t="s">
        <v>203</v>
      </c>
      <c r="D1477" s="0" t="s">
        <v>2276</v>
      </c>
    </row>
    <row r="1478" customFormat="false" ht="15.8" hidden="false" customHeight="true" outlineLevel="0" collapsed="false">
      <c r="A1478" s="0" t="n">
        <v>1477</v>
      </c>
      <c r="B1478" s="0" t="n">
        <v>3156.49</v>
      </c>
      <c r="C1478" s="0" t="s">
        <v>203</v>
      </c>
      <c r="D1478" s="0" t="s">
        <v>2277</v>
      </c>
    </row>
    <row r="1479" customFormat="false" ht="15.8" hidden="false" customHeight="true" outlineLevel="0" collapsed="false">
      <c r="A1479" s="0" t="n">
        <v>1478</v>
      </c>
      <c r="B1479" s="0" t="n">
        <v>3718.32</v>
      </c>
      <c r="C1479" s="0" t="s">
        <v>203</v>
      </c>
      <c r="D1479" s="0" t="s">
        <v>2278</v>
      </c>
    </row>
    <row r="1480" customFormat="false" ht="15.8" hidden="false" customHeight="true" outlineLevel="0" collapsed="false">
      <c r="A1480" s="0" t="n">
        <v>1479</v>
      </c>
      <c r="B1480" s="0" t="n">
        <v>1108.32</v>
      </c>
      <c r="C1480" s="0" t="s">
        <v>203</v>
      </c>
      <c r="D1480" s="0" t="s">
        <v>2279</v>
      </c>
    </row>
    <row r="1481" customFormat="false" ht="15.8" hidden="false" customHeight="true" outlineLevel="0" collapsed="false">
      <c r="A1481" s="0" t="n">
        <v>1480</v>
      </c>
      <c r="B1481" s="0" t="n">
        <v>2209.57</v>
      </c>
      <c r="C1481" s="0" t="s">
        <v>203</v>
      </c>
      <c r="D1481" s="0" t="s">
        <v>2280</v>
      </c>
    </row>
    <row r="1482" customFormat="false" ht="15.8" hidden="false" customHeight="true" outlineLevel="0" collapsed="false">
      <c r="A1482" s="0" t="n">
        <v>1481</v>
      </c>
      <c r="B1482" s="0" t="n">
        <v>1897.69</v>
      </c>
      <c r="C1482" s="0" t="s">
        <v>203</v>
      </c>
      <c r="D1482" s="0" t="s">
        <v>2281</v>
      </c>
    </row>
    <row r="1483" customFormat="false" ht="15.8" hidden="false" customHeight="true" outlineLevel="0" collapsed="false">
      <c r="A1483" s="0" t="n">
        <v>1482</v>
      </c>
      <c r="B1483" s="0" t="n">
        <v>42.65</v>
      </c>
      <c r="C1483" s="0" t="s">
        <v>203</v>
      </c>
      <c r="D1483" s="0" t="s">
        <v>2282</v>
      </c>
    </row>
    <row r="1484" customFormat="false" ht="15.8" hidden="false" customHeight="true" outlineLevel="0" collapsed="false">
      <c r="A1484" s="0" t="n">
        <v>1483</v>
      </c>
      <c r="B1484" s="0" t="n">
        <v>99.48</v>
      </c>
      <c r="C1484" s="0" t="s">
        <v>203</v>
      </c>
      <c r="D1484" s="0" t="s">
        <v>2283</v>
      </c>
    </row>
    <row r="1485" customFormat="false" ht="15.8" hidden="false" customHeight="true" outlineLevel="0" collapsed="false">
      <c r="A1485" s="0" t="n">
        <v>1484</v>
      </c>
      <c r="B1485" s="0" t="n">
        <v>788.38</v>
      </c>
      <c r="C1485" s="0" t="s">
        <v>221</v>
      </c>
      <c r="D1485" s="0" t="s">
        <v>2065</v>
      </c>
    </row>
    <row r="1486" customFormat="false" ht="15.8" hidden="false" customHeight="true" outlineLevel="0" collapsed="false">
      <c r="A1486" s="0" t="n">
        <v>1485</v>
      </c>
      <c r="B1486" s="0" t="n">
        <v>9.9</v>
      </c>
      <c r="C1486" s="0" t="s">
        <v>166</v>
      </c>
      <c r="D1486" s="0" t="s">
        <v>2284</v>
      </c>
    </row>
    <row r="1487" customFormat="false" ht="15.8" hidden="false" customHeight="true" outlineLevel="0" collapsed="false">
      <c r="A1487" s="0" t="n">
        <v>1486</v>
      </c>
      <c r="B1487" s="0" t="n">
        <v>563.22</v>
      </c>
      <c r="C1487" s="0" t="s">
        <v>221</v>
      </c>
      <c r="D1487" s="0" t="s">
        <v>2285</v>
      </c>
    </row>
    <row r="1488" customFormat="false" ht="15.8" hidden="false" customHeight="true" outlineLevel="0" collapsed="false">
      <c r="A1488" s="0" t="n">
        <v>1487</v>
      </c>
      <c r="B1488" s="0" t="n">
        <v>2978.6</v>
      </c>
      <c r="C1488" s="0" t="s">
        <v>203</v>
      </c>
      <c r="D1488" s="0" t="s">
        <v>2286</v>
      </c>
    </row>
    <row r="1489" customFormat="false" ht="15.8" hidden="false" customHeight="true" outlineLevel="0" collapsed="false">
      <c r="A1489" s="0" t="n">
        <v>1488</v>
      </c>
      <c r="B1489" s="0" t="n">
        <v>1948.24</v>
      </c>
      <c r="C1489" s="0" t="s">
        <v>203</v>
      </c>
      <c r="D1489" s="0" t="s">
        <v>2287</v>
      </c>
    </row>
    <row r="1490" customFormat="false" ht="15.8" hidden="false" customHeight="true" outlineLevel="0" collapsed="false">
      <c r="A1490" s="0" t="n">
        <v>1489</v>
      </c>
      <c r="B1490" s="0" t="n">
        <v>1154.01</v>
      </c>
      <c r="C1490" s="0" t="s">
        <v>203</v>
      </c>
      <c r="D1490" s="0" t="s">
        <v>2288</v>
      </c>
    </row>
    <row r="1491" customFormat="false" ht="15.8" hidden="false" customHeight="true" outlineLevel="0" collapsed="false">
      <c r="A1491" s="0" t="n">
        <v>1490</v>
      </c>
      <c r="B1491" s="0" t="n">
        <v>120.67</v>
      </c>
      <c r="C1491" s="0" t="s">
        <v>203</v>
      </c>
      <c r="D1491" s="0" t="s">
        <v>2289</v>
      </c>
    </row>
    <row r="1492" customFormat="false" ht="15.8" hidden="false" customHeight="true" outlineLevel="0" collapsed="false">
      <c r="A1492" s="0" t="n">
        <v>1491</v>
      </c>
      <c r="B1492" s="0" t="n">
        <v>853.74</v>
      </c>
      <c r="C1492" s="0" t="s">
        <v>203</v>
      </c>
      <c r="D1492" s="0" t="s">
        <v>2290</v>
      </c>
    </row>
    <row r="1493" customFormat="false" ht="15.8" hidden="false" customHeight="true" outlineLevel="0" collapsed="false">
      <c r="A1493" s="0" t="n">
        <v>1492</v>
      </c>
      <c r="B1493" s="0" t="n">
        <v>853.74</v>
      </c>
      <c r="C1493" s="0" t="s">
        <v>203</v>
      </c>
      <c r="D1493" s="0" t="s">
        <v>2291</v>
      </c>
    </row>
    <row r="1494" customFormat="false" ht="15.8" hidden="false" customHeight="true" outlineLevel="0" collapsed="false">
      <c r="A1494" s="0" t="n">
        <v>1493</v>
      </c>
      <c r="B1494" s="0" t="n">
        <v>202.77</v>
      </c>
      <c r="C1494" s="0" t="s">
        <v>203</v>
      </c>
      <c r="D1494" s="0" t="s">
        <v>2292</v>
      </c>
    </row>
    <row r="1495" customFormat="false" ht="15.8" hidden="false" customHeight="true" outlineLevel="0" collapsed="false">
      <c r="A1495" s="0" t="n">
        <v>1494</v>
      </c>
      <c r="B1495" s="0" t="n">
        <v>21.37</v>
      </c>
      <c r="C1495" s="0" t="s">
        <v>166</v>
      </c>
      <c r="D1495" s="0" t="s">
        <v>2293</v>
      </c>
    </row>
    <row r="1496" customFormat="false" ht="15.8" hidden="false" customHeight="true" outlineLevel="0" collapsed="false">
      <c r="A1496" s="0" t="n">
        <v>1495</v>
      </c>
      <c r="B1496" s="0" t="n">
        <v>410</v>
      </c>
      <c r="C1496" s="0" t="s">
        <v>203</v>
      </c>
      <c r="D1496" s="0" t="s">
        <v>2294</v>
      </c>
    </row>
    <row r="1497" customFormat="false" ht="15.8" hidden="false" customHeight="true" outlineLevel="0" collapsed="false">
      <c r="A1497" s="0" t="n">
        <v>1496</v>
      </c>
      <c r="B1497" s="0" t="n">
        <v>446.93</v>
      </c>
      <c r="C1497" s="0" t="s">
        <v>203</v>
      </c>
      <c r="D1497" s="0" t="s">
        <v>2295</v>
      </c>
    </row>
    <row r="1498" customFormat="false" ht="15.8" hidden="false" customHeight="true" outlineLevel="0" collapsed="false">
      <c r="A1498" s="0" t="n">
        <v>1497</v>
      </c>
      <c r="B1498" s="0" t="n">
        <v>6143</v>
      </c>
      <c r="C1498" s="0" t="s">
        <v>203</v>
      </c>
      <c r="D1498" s="0" t="s">
        <v>2296</v>
      </c>
    </row>
    <row r="1499" customFormat="false" ht="15.8" hidden="false" customHeight="true" outlineLevel="0" collapsed="false">
      <c r="A1499" s="0" t="n">
        <v>1498</v>
      </c>
      <c r="B1499" s="0" t="n">
        <v>5604.03</v>
      </c>
      <c r="C1499" s="0" t="s">
        <v>203</v>
      </c>
      <c r="D1499" s="0" t="s">
        <v>2297</v>
      </c>
    </row>
    <row r="1500" customFormat="false" ht="15.8" hidden="false" customHeight="true" outlineLevel="0" collapsed="false">
      <c r="A1500" s="0" t="n">
        <v>1499</v>
      </c>
      <c r="B1500" s="0" t="n">
        <v>7489.59</v>
      </c>
      <c r="C1500" s="0" t="s">
        <v>203</v>
      </c>
      <c r="D1500" s="0" t="s">
        <v>2298</v>
      </c>
    </row>
    <row r="1501" customFormat="false" ht="15.8" hidden="false" customHeight="true" outlineLevel="0" collapsed="false">
      <c r="A1501" s="0" t="n">
        <v>1500</v>
      </c>
      <c r="B1501" s="0" t="n">
        <v>30773.6</v>
      </c>
      <c r="C1501" s="0" t="s">
        <v>203</v>
      </c>
      <c r="D1501" s="0" t="s">
        <v>2299</v>
      </c>
    </row>
    <row r="1502" customFormat="false" ht="15.8" hidden="false" customHeight="true" outlineLevel="0" collapsed="false">
      <c r="A1502" s="0" t="n">
        <v>1501</v>
      </c>
      <c r="B1502" s="0" t="n">
        <v>262655.72</v>
      </c>
      <c r="C1502" s="0" t="s">
        <v>203</v>
      </c>
      <c r="D1502" s="0" t="s">
        <v>2300</v>
      </c>
    </row>
    <row r="1503" customFormat="false" ht="15.8" hidden="false" customHeight="true" outlineLevel="0" collapsed="false">
      <c r="A1503" s="0" t="n">
        <v>1502</v>
      </c>
      <c r="B1503" s="0" t="n">
        <v>1744.41</v>
      </c>
      <c r="C1503" s="0" t="s">
        <v>203</v>
      </c>
      <c r="D1503" s="0" t="s">
        <v>2301</v>
      </c>
    </row>
    <row r="1504" customFormat="false" ht="15.8" hidden="false" customHeight="true" outlineLevel="0" collapsed="false">
      <c r="A1504" s="0" t="n">
        <v>1503</v>
      </c>
      <c r="B1504" s="0" t="n">
        <v>542.86</v>
      </c>
      <c r="C1504" s="0" t="s">
        <v>203</v>
      </c>
      <c r="D1504" s="0" t="s">
        <v>2302</v>
      </c>
    </row>
    <row r="1505" customFormat="false" ht="15.8" hidden="false" customHeight="true" outlineLevel="0" collapsed="false">
      <c r="A1505" s="0" t="n">
        <v>1504</v>
      </c>
      <c r="B1505" s="0" t="n">
        <v>35.56</v>
      </c>
      <c r="C1505" s="0" t="s">
        <v>221</v>
      </c>
      <c r="D1505" s="0" t="s">
        <v>2303</v>
      </c>
    </row>
    <row r="1506" customFormat="false" ht="15.8" hidden="false" customHeight="true" outlineLevel="0" collapsed="false">
      <c r="A1506" s="0" t="n">
        <v>1505</v>
      </c>
      <c r="B1506" s="0" t="n">
        <v>53.22</v>
      </c>
      <c r="C1506" s="0" t="s">
        <v>221</v>
      </c>
      <c r="D1506" s="0" t="s">
        <v>2304</v>
      </c>
    </row>
    <row r="1507" customFormat="false" ht="15.8" hidden="false" customHeight="true" outlineLevel="0" collapsed="false">
      <c r="A1507" s="0" t="n">
        <v>1506</v>
      </c>
      <c r="B1507" s="0" t="n">
        <v>451.6</v>
      </c>
      <c r="C1507" s="0" t="s">
        <v>221</v>
      </c>
      <c r="D1507" s="0" t="s">
        <v>2305</v>
      </c>
    </row>
    <row r="1508" customFormat="false" ht="15.8" hidden="false" customHeight="true" outlineLevel="0" collapsed="false">
      <c r="A1508" s="0" t="n">
        <v>1507</v>
      </c>
      <c r="B1508" s="0" t="n">
        <v>5996.18</v>
      </c>
      <c r="C1508" s="0" t="s">
        <v>1909</v>
      </c>
      <c r="D1508" s="0" t="s">
        <v>2306</v>
      </c>
    </row>
    <row r="1509" customFormat="false" ht="15.8" hidden="false" customHeight="true" outlineLevel="0" collapsed="false">
      <c r="A1509" s="0" t="n">
        <v>1508</v>
      </c>
      <c r="B1509" s="0" t="n">
        <v>277.04</v>
      </c>
      <c r="C1509" s="0" t="s">
        <v>203</v>
      </c>
      <c r="D1509" s="0" t="s">
        <v>2307</v>
      </c>
    </row>
    <row r="1510" customFormat="false" ht="15.8" hidden="false" customHeight="true" outlineLevel="0" collapsed="false">
      <c r="A1510" s="0" t="n">
        <v>1509</v>
      </c>
      <c r="B1510" s="0" t="n">
        <v>1113.15</v>
      </c>
      <c r="C1510" s="0" t="s">
        <v>203</v>
      </c>
      <c r="D1510" s="0" t="s">
        <v>2308</v>
      </c>
    </row>
    <row r="1511" customFormat="false" ht="15.8" hidden="false" customHeight="true" outlineLevel="0" collapsed="false">
      <c r="A1511" s="0" t="n">
        <v>1510</v>
      </c>
      <c r="B1511" s="0" t="n">
        <v>877.25</v>
      </c>
      <c r="C1511" s="0" t="s">
        <v>203</v>
      </c>
      <c r="D1511" s="0" t="s">
        <v>2309</v>
      </c>
    </row>
    <row r="1512" customFormat="false" ht="15.8" hidden="false" customHeight="true" outlineLevel="0" collapsed="false">
      <c r="A1512" s="0" t="n">
        <v>1511</v>
      </c>
      <c r="B1512" s="0" t="n">
        <v>55.2</v>
      </c>
      <c r="C1512" s="0" t="s">
        <v>203</v>
      </c>
      <c r="D1512" s="0" t="s">
        <v>2310</v>
      </c>
    </row>
    <row r="1513" customFormat="false" ht="15.8" hidden="false" customHeight="true" outlineLevel="0" collapsed="false">
      <c r="A1513" s="0" t="n">
        <v>1512</v>
      </c>
      <c r="B1513" s="0" t="n">
        <v>3361.39</v>
      </c>
      <c r="C1513" s="0" t="s">
        <v>203</v>
      </c>
      <c r="D1513" s="0" t="s">
        <v>2311</v>
      </c>
    </row>
    <row r="1514" customFormat="false" ht="15.8" hidden="false" customHeight="true" outlineLevel="0" collapsed="false">
      <c r="A1514" s="0" t="n">
        <v>1513</v>
      </c>
      <c r="B1514" s="0" t="n">
        <v>1240.26</v>
      </c>
      <c r="C1514" s="0" t="s">
        <v>203</v>
      </c>
      <c r="D1514" s="0" t="s">
        <v>2312</v>
      </c>
    </row>
    <row r="1515" customFormat="false" ht="15.8" hidden="false" customHeight="true" outlineLevel="0" collapsed="false">
      <c r="A1515" s="0" t="n">
        <v>1514</v>
      </c>
      <c r="B1515" s="0" t="n">
        <v>806.48</v>
      </c>
      <c r="C1515" s="0" t="s">
        <v>203</v>
      </c>
      <c r="D1515" s="0" t="s">
        <v>2275</v>
      </c>
    </row>
    <row r="1516" customFormat="false" ht="15.8" hidden="false" customHeight="true" outlineLevel="0" collapsed="false">
      <c r="A1516" s="0" t="n">
        <v>1515</v>
      </c>
      <c r="B1516" s="0" t="n">
        <v>1357.18</v>
      </c>
      <c r="C1516" s="0" t="s">
        <v>203</v>
      </c>
      <c r="D1516" s="0" t="s">
        <v>2313</v>
      </c>
    </row>
    <row r="1517" customFormat="false" ht="15.8" hidden="false" customHeight="true" outlineLevel="0" collapsed="false">
      <c r="A1517" s="0" t="n">
        <v>1516</v>
      </c>
      <c r="B1517" s="0" t="n">
        <v>1108.32</v>
      </c>
      <c r="C1517" s="0" t="s">
        <v>203</v>
      </c>
      <c r="D1517" s="0" t="s">
        <v>2314</v>
      </c>
    </row>
    <row r="1518" customFormat="false" ht="15.8" hidden="false" customHeight="true" outlineLevel="0" collapsed="false">
      <c r="A1518" s="0" t="n">
        <v>1517</v>
      </c>
      <c r="B1518" s="0" t="n">
        <v>3197.55</v>
      </c>
      <c r="C1518" s="0" t="s">
        <v>203</v>
      </c>
      <c r="D1518" s="0" t="s">
        <v>2238</v>
      </c>
    </row>
    <row r="1519" customFormat="false" ht="15.8" hidden="false" customHeight="true" outlineLevel="0" collapsed="false">
      <c r="A1519" s="0" t="n">
        <v>1518</v>
      </c>
      <c r="B1519" s="0" t="n">
        <v>401.02</v>
      </c>
      <c r="C1519" s="0" t="s">
        <v>203</v>
      </c>
      <c r="D1519" s="0" t="s">
        <v>2315</v>
      </c>
    </row>
    <row r="1520" customFormat="false" ht="15.8" hidden="false" customHeight="true" outlineLevel="0" collapsed="false">
      <c r="A1520" s="0" t="n">
        <v>1519</v>
      </c>
      <c r="B1520" s="0" t="n">
        <v>150.12</v>
      </c>
      <c r="C1520" s="0" t="s">
        <v>246</v>
      </c>
      <c r="D1520" s="0" t="s">
        <v>2316</v>
      </c>
    </row>
    <row r="1521" customFormat="false" ht="15.8" hidden="false" customHeight="true" outlineLevel="0" collapsed="false">
      <c r="A1521" s="0" t="n">
        <v>1520</v>
      </c>
      <c r="B1521" s="0" t="n">
        <v>511.07</v>
      </c>
      <c r="C1521" s="0" t="s">
        <v>166</v>
      </c>
      <c r="D1521" s="0" t="s">
        <v>2317</v>
      </c>
    </row>
    <row r="1522" customFormat="false" ht="15.8" hidden="false" customHeight="true" outlineLevel="0" collapsed="false">
      <c r="A1522" s="0" t="n">
        <v>1521</v>
      </c>
      <c r="B1522" s="0" t="n">
        <v>758.62</v>
      </c>
      <c r="C1522" s="0" t="s">
        <v>203</v>
      </c>
      <c r="D1522" s="0" t="s">
        <v>2318</v>
      </c>
    </row>
    <row r="1523" customFormat="false" ht="15.8" hidden="false" customHeight="true" outlineLevel="0" collapsed="false">
      <c r="A1523" s="0" t="n">
        <v>1522</v>
      </c>
      <c r="B1523" s="0" t="n">
        <v>708.23</v>
      </c>
      <c r="C1523" s="0" t="s">
        <v>203</v>
      </c>
      <c r="D1523" s="0" t="s">
        <v>2319</v>
      </c>
    </row>
    <row r="1524" customFormat="false" ht="15.8" hidden="false" customHeight="true" outlineLevel="0" collapsed="false">
      <c r="A1524" s="0" t="n">
        <v>1523</v>
      </c>
      <c r="B1524" s="0" t="n">
        <v>1479.68</v>
      </c>
      <c r="C1524" s="0" t="s">
        <v>203</v>
      </c>
      <c r="D1524" s="0" t="s">
        <v>2320</v>
      </c>
    </row>
    <row r="1525" customFormat="false" ht="15.8" hidden="false" customHeight="true" outlineLevel="0" collapsed="false">
      <c r="A1525" s="0" t="n">
        <v>1524</v>
      </c>
      <c r="B1525" s="0" t="n">
        <v>3210.09</v>
      </c>
      <c r="C1525" s="0" t="s">
        <v>203</v>
      </c>
      <c r="D1525" s="0" t="s">
        <v>2321</v>
      </c>
    </row>
    <row r="1526" customFormat="false" ht="15.8" hidden="false" customHeight="true" outlineLevel="0" collapsed="false">
      <c r="A1526" s="0" t="n">
        <v>1525</v>
      </c>
      <c r="B1526" s="0" t="n">
        <v>1881.64</v>
      </c>
      <c r="C1526" s="0" t="s">
        <v>203</v>
      </c>
      <c r="D1526" s="0" t="s">
        <v>2322</v>
      </c>
    </row>
    <row r="1527" customFormat="false" ht="15.8" hidden="false" customHeight="true" outlineLevel="0" collapsed="false">
      <c r="A1527" s="0" t="n">
        <v>1526</v>
      </c>
      <c r="B1527" s="0" t="n">
        <v>48.92</v>
      </c>
      <c r="C1527" s="0" t="s">
        <v>203</v>
      </c>
      <c r="D1527" s="0" t="s">
        <v>2323</v>
      </c>
    </row>
    <row r="1528" customFormat="false" ht="15.8" hidden="false" customHeight="true" outlineLevel="0" collapsed="false">
      <c r="A1528" s="0" t="n">
        <v>1527</v>
      </c>
      <c r="B1528" s="0" t="n">
        <v>3318.57</v>
      </c>
      <c r="C1528" s="0" t="s">
        <v>203</v>
      </c>
      <c r="D1528" s="0" t="s">
        <v>964</v>
      </c>
    </row>
    <row r="1529" customFormat="false" ht="15.8" hidden="false" customHeight="true" outlineLevel="0" collapsed="false">
      <c r="A1529" s="0" t="n">
        <v>1528</v>
      </c>
      <c r="B1529" s="0" t="n">
        <v>3574.1</v>
      </c>
      <c r="C1529" s="0" t="s">
        <v>203</v>
      </c>
      <c r="D1529" s="0" t="s">
        <v>2324</v>
      </c>
    </row>
    <row r="1530" customFormat="false" ht="15.8" hidden="false" customHeight="true" outlineLevel="0" collapsed="false">
      <c r="A1530" s="0" t="n">
        <v>1529</v>
      </c>
      <c r="B1530" s="0" t="n">
        <v>23.91</v>
      </c>
      <c r="C1530" s="0" t="s">
        <v>221</v>
      </c>
      <c r="D1530" s="0" t="s">
        <v>2325</v>
      </c>
    </row>
    <row r="1531" customFormat="false" ht="15.8" hidden="false" customHeight="true" outlineLevel="0" collapsed="false">
      <c r="A1531" s="0" t="n">
        <v>1530</v>
      </c>
      <c r="B1531" s="0" t="n">
        <v>31.06</v>
      </c>
      <c r="C1531" s="0" t="s">
        <v>221</v>
      </c>
      <c r="D1531" s="0" t="s">
        <v>2326</v>
      </c>
    </row>
    <row r="1532" customFormat="false" ht="15.8" hidden="false" customHeight="true" outlineLevel="0" collapsed="false">
      <c r="A1532" s="0" t="n">
        <v>1531</v>
      </c>
      <c r="B1532" s="0" t="n">
        <v>373.91</v>
      </c>
      <c r="C1532" s="0" t="s">
        <v>203</v>
      </c>
      <c r="D1532" s="0" t="s">
        <v>2327</v>
      </c>
    </row>
    <row r="1533" customFormat="false" ht="15.8" hidden="false" customHeight="true" outlineLevel="0" collapsed="false">
      <c r="A1533" s="0" t="n">
        <v>1532</v>
      </c>
      <c r="B1533" s="0" t="n">
        <v>323.91</v>
      </c>
      <c r="C1533" s="0" t="s">
        <v>221</v>
      </c>
      <c r="D1533" s="0" t="s">
        <v>2328</v>
      </c>
    </row>
    <row r="1534" customFormat="false" ht="15.8" hidden="false" customHeight="true" outlineLevel="0" collapsed="false">
      <c r="A1534" s="0" t="n">
        <v>1533</v>
      </c>
      <c r="B1534" s="0" t="n">
        <v>444.13</v>
      </c>
      <c r="C1534" s="0" t="s">
        <v>203</v>
      </c>
      <c r="D1534" s="0" t="s">
        <v>2329</v>
      </c>
    </row>
    <row r="1535" customFormat="false" ht="15.8" hidden="false" customHeight="true" outlineLevel="0" collapsed="false">
      <c r="A1535" s="0" t="n">
        <v>1534</v>
      </c>
      <c r="B1535" s="0" t="n">
        <v>216.24</v>
      </c>
      <c r="C1535" s="0" t="s">
        <v>221</v>
      </c>
      <c r="D1535" s="0" t="s">
        <v>2330</v>
      </c>
    </row>
    <row r="1536" customFormat="false" ht="15.8" hidden="false" customHeight="true" outlineLevel="0" collapsed="false">
      <c r="A1536" s="0" t="n">
        <v>1535</v>
      </c>
      <c r="B1536" s="0" t="n">
        <v>315.34</v>
      </c>
      <c r="C1536" s="0" t="s">
        <v>221</v>
      </c>
      <c r="D1536" s="0" t="s">
        <v>2331</v>
      </c>
    </row>
    <row r="1537" customFormat="false" ht="15.8" hidden="false" customHeight="true" outlineLevel="0" collapsed="false">
      <c r="A1537" s="0" t="n">
        <v>1536</v>
      </c>
      <c r="B1537" s="0" t="n">
        <v>59.84</v>
      </c>
      <c r="C1537" s="0" t="s">
        <v>221</v>
      </c>
      <c r="D1537" s="0" t="s">
        <v>2332</v>
      </c>
    </row>
    <row r="1538" customFormat="false" ht="15.8" hidden="false" customHeight="true" outlineLevel="0" collapsed="false">
      <c r="A1538" s="0" t="n">
        <v>1537</v>
      </c>
      <c r="B1538" s="0" t="n">
        <v>147.7</v>
      </c>
      <c r="C1538" s="0" t="s">
        <v>203</v>
      </c>
      <c r="D1538" s="0" t="s">
        <v>2333</v>
      </c>
    </row>
    <row r="1539" customFormat="false" ht="15.8" hidden="false" customHeight="true" outlineLevel="0" collapsed="false">
      <c r="A1539" s="0" t="n">
        <v>1538</v>
      </c>
      <c r="B1539" s="0" t="n">
        <v>121.29</v>
      </c>
      <c r="C1539" s="0" t="s">
        <v>203</v>
      </c>
      <c r="D1539" s="0" t="s">
        <v>2334</v>
      </c>
    </row>
    <row r="1540" customFormat="false" ht="15.8" hidden="false" customHeight="true" outlineLevel="0" collapsed="false">
      <c r="A1540" s="0" t="n">
        <v>1539</v>
      </c>
      <c r="B1540" s="0" t="n">
        <v>518.68</v>
      </c>
      <c r="C1540" s="0" t="s">
        <v>203</v>
      </c>
      <c r="D1540" s="0" t="s">
        <v>2335</v>
      </c>
    </row>
    <row r="1541" customFormat="false" ht="15.8" hidden="false" customHeight="true" outlineLevel="0" collapsed="false">
      <c r="A1541" s="0" t="n">
        <v>1540</v>
      </c>
      <c r="B1541" s="0" t="n">
        <v>585.38</v>
      </c>
      <c r="C1541" s="0" t="s">
        <v>203</v>
      </c>
      <c r="D1541" s="0" t="s">
        <v>2336</v>
      </c>
    </row>
    <row r="1542" customFormat="false" ht="15.8" hidden="false" customHeight="true" outlineLevel="0" collapsed="false">
      <c r="A1542" s="0" t="n">
        <v>1541</v>
      </c>
      <c r="B1542" s="0" t="n">
        <v>827.99</v>
      </c>
      <c r="C1542" s="0" t="s">
        <v>203</v>
      </c>
      <c r="D1542" s="0" t="s">
        <v>2337</v>
      </c>
    </row>
    <row r="1543" customFormat="false" ht="15.8" hidden="false" customHeight="true" outlineLevel="0" collapsed="false">
      <c r="A1543" s="0" t="n">
        <v>1542</v>
      </c>
      <c r="B1543" s="0" t="n">
        <v>189.29</v>
      </c>
      <c r="C1543" s="0" t="s">
        <v>203</v>
      </c>
      <c r="D1543" s="0" t="s">
        <v>2338</v>
      </c>
    </row>
    <row r="1544" customFormat="false" ht="15.8" hidden="false" customHeight="true" outlineLevel="0" collapsed="false">
      <c r="A1544" s="0" t="n">
        <v>1543</v>
      </c>
      <c r="B1544" s="0" t="n">
        <v>231.97</v>
      </c>
      <c r="C1544" s="0" t="s">
        <v>203</v>
      </c>
      <c r="D1544" s="0" t="s">
        <v>2339</v>
      </c>
    </row>
    <row r="1545" customFormat="false" ht="15.8" hidden="false" customHeight="true" outlineLevel="0" collapsed="false">
      <c r="A1545" s="0" t="n">
        <v>1544</v>
      </c>
      <c r="B1545" s="0" t="n">
        <v>11.81</v>
      </c>
      <c r="C1545" s="0" t="s">
        <v>221</v>
      </c>
      <c r="D1545" s="0" t="s">
        <v>2340</v>
      </c>
    </row>
    <row r="1546" customFormat="false" ht="15.8" hidden="false" customHeight="true" outlineLevel="0" collapsed="false">
      <c r="A1546" s="0" t="n">
        <v>1545</v>
      </c>
      <c r="B1546" s="0" t="n">
        <v>52.92</v>
      </c>
      <c r="C1546" s="0" t="s">
        <v>166</v>
      </c>
      <c r="D1546" s="0" t="s">
        <v>2341</v>
      </c>
    </row>
    <row r="1547" customFormat="false" ht="15.8" hidden="false" customHeight="true" outlineLevel="0" collapsed="false">
      <c r="A1547" s="0" t="n">
        <v>1546</v>
      </c>
      <c r="B1547" s="0" t="n">
        <v>82.77</v>
      </c>
      <c r="C1547" s="0" t="s">
        <v>203</v>
      </c>
      <c r="D1547" s="0" t="s">
        <v>2342</v>
      </c>
    </row>
    <row r="1548" customFormat="false" ht="15.8" hidden="false" customHeight="true" outlineLevel="0" collapsed="false">
      <c r="A1548" s="0" t="n">
        <v>1547</v>
      </c>
      <c r="B1548" s="0" t="n">
        <v>46.93</v>
      </c>
      <c r="C1548" s="0" t="s">
        <v>221</v>
      </c>
      <c r="D1548" s="0" t="s">
        <v>2343</v>
      </c>
    </row>
    <row r="1549" customFormat="false" ht="15.8" hidden="false" customHeight="true" outlineLevel="0" collapsed="false">
      <c r="A1549" s="0" t="n">
        <v>1548</v>
      </c>
      <c r="B1549" s="0" t="n">
        <v>71.4</v>
      </c>
      <c r="C1549" s="0" t="s">
        <v>246</v>
      </c>
      <c r="D1549" s="0" t="s">
        <v>1920</v>
      </c>
    </row>
    <row r="1550" customFormat="false" ht="15.8" hidden="false" customHeight="true" outlineLevel="0" collapsed="false">
      <c r="A1550" s="0" t="n">
        <v>1549</v>
      </c>
      <c r="B1550" s="0" t="n">
        <v>82.77</v>
      </c>
      <c r="C1550" s="0" t="s">
        <v>203</v>
      </c>
      <c r="D1550" s="0" t="s">
        <v>2344</v>
      </c>
    </row>
    <row r="1551" customFormat="false" ht="15.8" hidden="false" customHeight="true" outlineLevel="0" collapsed="false">
      <c r="A1551" s="0" t="n">
        <v>1550</v>
      </c>
      <c r="B1551" s="0" t="n">
        <v>2.61</v>
      </c>
      <c r="C1551" s="0" t="s">
        <v>246</v>
      </c>
      <c r="D1551" s="0" t="s">
        <v>2345</v>
      </c>
    </row>
    <row r="1552" customFormat="false" ht="15.8" hidden="false" customHeight="true" outlineLevel="0" collapsed="false">
      <c r="A1552" s="0" t="n">
        <v>1551</v>
      </c>
      <c r="B1552" s="0" t="n">
        <v>56.16</v>
      </c>
      <c r="C1552" s="0" t="s">
        <v>203</v>
      </c>
      <c r="D1552" s="0" t="s">
        <v>2346</v>
      </c>
    </row>
    <row r="1553" customFormat="false" ht="15.8" hidden="false" customHeight="true" outlineLevel="0" collapsed="false">
      <c r="A1553" s="0" t="n">
        <v>1552</v>
      </c>
      <c r="B1553" s="0" t="n">
        <v>82.28</v>
      </c>
      <c r="C1553" s="0" t="s">
        <v>221</v>
      </c>
      <c r="D1553" s="0" t="s">
        <v>2347</v>
      </c>
    </row>
    <row r="1554" customFormat="false" ht="15.8" hidden="false" customHeight="true" outlineLevel="0" collapsed="false">
      <c r="A1554" s="0" t="n">
        <v>1553</v>
      </c>
      <c r="B1554" s="0" t="n">
        <v>131.88</v>
      </c>
      <c r="C1554" s="0" t="s">
        <v>221</v>
      </c>
      <c r="D1554" s="0" t="s">
        <v>2348</v>
      </c>
    </row>
    <row r="1555" customFormat="false" ht="15.8" hidden="false" customHeight="true" outlineLevel="0" collapsed="false">
      <c r="A1555" s="0" t="n">
        <v>1554</v>
      </c>
      <c r="B1555" s="0" t="n">
        <v>197.02</v>
      </c>
      <c r="C1555" s="0" t="s">
        <v>246</v>
      </c>
      <c r="D1555" s="0" t="s">
        <v>2349</v>
      </c>
    </row>
    <row r="1556" customFormat="false" ht="15.8" hidden="false" customHeight="true" outlineLevel="0" collapsed="false">
      <c r="A1556" s="0" t="n">
        <v>1555</v>
      </c>
      <c r="B1556" s="0" t="n">
        <v>6.45</v>
      </c>
      <c r="C1556" s="0" t="s">
        <v>230</v>
      </c>
      <c r="D1556" s="0" t="s">
        <v>2350</v>
      </c>
    </row>
    <row r="1557" customFormat="false" ht="15.8" hidden="false" customHeight="true" outlineLevel="0" collapsed="false">
      <c r="A1557" s="0" t="n">
        <v>1556</v>
      </c>
      <c r="B1557" s="0" t="n">
        <v>12.71</v>
      </c>
      <c r="C1557" s="0" t="s">
        <v>203</v>
      </c>
      <c r="D1557" s="0" t="s">
        <v>2351</v>
      </c>
    </row>
    <row r="1558" customFormat="false" ht="15.8" hidden="false" customHeight="true" outlineLevel="0" collapsed="false">
      <c r="A1558" s="0" t="n">
        <v>1557</v>
      </c>
      <c r="B1558" s="0" t="n">
        <v>28.78</v>
      </c>
      <c r="C1558" s="0" t="s">
        <v>203</v>
      </c>
      <c r="D1558" s="0" t="s">
        <v>2352</v>
      </c>
    </row>
    <row r="1559" customFormat="false" ht="15.8" hidden="false" customHeight="true" outlineLevel="0" collapsed="false">
      <c r="A1559" s="0" t="n">
        <v>1558</v>
      </c>
      <c r="B1559" s="0" t="n">
        <v>173.75</v>
      </c>
      <c r="C1559" s="0" t="s">
        <v>203</v>
      </c>
      <c r="D1559" s="0" t="s">
        <v>2353</v>
      </c>
    </row>
    <row r="1560" customFormat="false" ht="15.8" hidden="false" customHeight="true" outlineLevel="0" collapsed="false">
      <c r="A1560" s="0" t="n">
        <v>1559</v>
      </c>
      <c r="B1560" s="0" t="n">
        <v>23.78</v>
      </c>
      <c r="C1560" s="0" t="s">
        <v>203</v>
      </c>
      <c r="D1560" s="0" t="s">
        <v>2354</v>
      </c>
    </row>
    <row r="1561" customFormat="false" ht="15.8" hidden="false" customHeight="true" outlineLevel="0" collapsed="false">
      <c r="A1561" s="0" t="n">
        <v>1560</v>
      </c>
      <c r="B1561" s="0" t="n">
        <v>18.78</v>
      </c>
      <c r="C1561" s="0" t="s">
        <v>203</v>
      </c>
      <c r="D1561" s="0" t="s">
        <v>2355</v>
      </c>
    </row>
    <row r="1562" customFormat="false" ht="15.8" hidden="false" customHeight="true" outlineLevel="0" collapsed="false">
      <c r="A1562" s="0" t="n">
        <v>1561</v>
      </c>
      <c r="B1562" s="0" t="n">
        <v>33.78</v>
      </c>
      <c r="C1562" s="0" t="s">
        <v>203</v>
      </c>
      <c r="D1562" s="0" t="s">
        <v>2356</v>
      </c>
    </row>
    <row r="1563" customFormat="false" ht="15.8" hidden="false" customHeight="true" outlineLevel="0" collapsed="false">
      <c r="A1563" s="0" t="n">
        <v>1562</v>
      </c>
      <c r="B1563" s="0" t="n">
        <v>23.78</v>
      </c>
      <c r="C1563" s="0" t="s">
        <v>203</v>
      </c>
      <c r="D1563" s="0" t="s">
        <v>2357</v>
      </c>
    </row>
    <row r="1564" customFormat="false" ht="15.8" hidden="false" customHeight="true" outlineLevel="0" collapsed="false">
      <c r="A1564" s="0" t="n">
        <v>1563</v>
      </c>
      <c r="B1564" s="0" t="n">
        <v>14.78</v>
      </c>
      <c r="C1564" s="0" t="s">
        <v>203</v>
      </c>
      <c r="D1564" s="0" t="s">
        <v>2358</v>
      </c>
    </row>
    <row r="1565" customFormat="false" ht="15.8" hidden="false" customHeight="true" outlineLevel="0" collapsed="false">
      <c r="A1565" s="0" t="n">
        <v>1564</v>
      </c>
      <c r="B1565" s="0" t="n">
        <v>88.71</v>
      </c>
      <c r="C1565" s="0" t="s">
        <v>203</v>
      </c>
      <c r="D1565" s="0" t="s">
        <v>2359</v>
      </c>
    </row>
    <row r="1566" customFormat="false" ht="15.8" hidden="false" customHeight="true" outlineLevel="0" collapsed="false">
      <c r="A1566" s="0" t="n">
        <v>1565</v>
      </c>
      <c r="B1566" s="0" t="n">
        <v>297.6</v>
      </c>
      <c r="C1566" s="0" t="s">
        <v>203</v>
      </c>
      <c r="D1566" s="0" t="s">
        <v>2360</v>
      </c>
    </row>
    <row r="1567" customFormat="false" ht="15.8" hidden="false" customHeight="true" outlineLevel="0" collapsed="false">
      <c r="A1567" s="0" t="n">
        <v>1566</v>
      </c>
      <c r="B1567" s="0" t="n">
        <v>93.4</v>
      </c>
      <c r="C1567" s="0" t="s">
        <v>203</v>
      </c>
      <c r="D1567" s="0" t="s">
        <v>2361</v>
      </c>
    </row>
    <row r="1568" customFormat="false" ht="15.8" hidden="false" customHeight="true" outlineLevel="0" collapsed="false">
      <c r="A1568" s="0" t="n">
        <v>1567</v>
      </c>
      <c r="B1568" s="0" t="n">
        <v>192.1</v>
      </c>
      <c r="C1568" s="0" t="s">
        <v>203</v>
      </c>
      <c r="D1568" s="0" t="s">
        <v>2362</v>
      </c>
    </row>
    <row r="1569" customFormat="false" ht="15.8" hidden="false" customHeight="true" outlineLevel="0" collapsed="false">
      <c r="A1569" s="0" t="n">
        <v>1568</v>
      </c>
      <c r="B1569" s="0" t="n">
        <v>197.79</v>
      </c>
      <c r="C1569" s="0" t="s">
        <v>203</v>
      </c>
      <c r="D1569" s="0" t="s">
        <v>2363</v>
      </c>
    </row>
    <row r="1570" customFormat="false" ht="15.8" hidden="false" customHeight="true" outlineLevel="0" collapsed="false">
      <c r="A1570" s="0" t="n">
        <v>1569</v>
      </c>
      <c r="B1570" s="0" t="n">
        <v>6.19</v>
      </c>
      <c r="C1570" s="0" t="s">
        <v>166</v>
      </c>
      <c r="D1570" s="0" t="s">
        <v>2364</v>
      </c>
    </row>
    <row r="1571" customFormat="false" ht="15.8" hidden="false" customHeight="true" outlineLevel="0" collapsed="false">
      <c r="A1571" s="0" t="n">
        <v>1570</v>
      </c>
      <c r="B1571" s="0" t="n">
        <v>19.21</v>
      </c>
      <c r="C1571" s="0" t="s">
        <v>221</v>
      </c>
      <c r="D1571" s="0" t="s">
        <v>2365</v>
      </c>
    </row>
    <row r="1572" customFormat="false" ht="15.8" hidden="false" customHeight="true" outlineLevel="0" collapsed="false">
      <c r="A1572" s="0" t="n">
        <v>1571</v>
      </c>
      <c r="B1572" s="0" t="n">
        <v>187.33</v>
      </c>
      <c r="C1572" s="0" t="s">
        <v>203</v>
      </c>
      <c r="D1572" s="0" t="s">
        <v>2366</v>
      </c>
    </row>
    <row r="1573" customFormat="false" ht="15.8" hidden="false" customHeight="true" outlineLevel="0" collapsed="false">
      <c r="A1573" s="0" t="n">
        <v>1572</v>
      </c>
      <c r="B1573" s="0" t="n">
        <v>127.79</v>
      </c>
      <c r="C1573" s="0" t="s">
        <v>203</v>
      </c>
      <c r="D1573" s="0" t="s">
        <v>2367</v>
      </c>
    </row>
    <row r="1574" customFormat="false" ht="15.8" hidden="false" customHeight="true" outlineLevel="0" collapsed="false">
      <c r="A1574" s="0" t="n">
        <v>1573</v>
      </c>
      <c r="B1574" s="0" t="n">
        <v>12.75</v>
      </c>
      <c r="C1574" s="0" t="s">
        <v>166</v>
      </c>
      <c r="D1574" s="0" t="s">
        <v>2368</v>
      </c>
    </row>
    <row r="1575" customFormat="false" ht="15.8" hidden="false" customHeight="true" outlineLevel="0" collapsed="false">
      <c r="A1575" s="0" t="n">
        <v>1574</v>
      </c>
      <c r="B1575" s="0" t="n">
        <v>1189.75</v>
      </c>
      <c r="C1575" s="0" t="s">
        <v>2369</v>
      </c>
      <c r="D1575" s="0" t="s">
        <v>2370</v>
      </c>
    </row>
    <row r="1576" customFormat="false" ht="15.8" hidden="false" customHeight="true" outlineLevel="0" collapsed="false">
      <c r="A1576" s="0" t="n">
        <v>1575</v>
      </c>
      <c r="B1576" s="0" t="n">
        <v>106.74</v>
      </c>
      <c r="C1576" s="0" t="s">
        <v>221</v>
      </c>
      <c r="D1576" s="0" t="s">
        <v>2371</v>
      </c>
    </row>
    <row r="1577" customFormat="false" ht="15.8" hidden="false" customHeight="true" outlineLevel="0" collapsed="false">
      <c r="A1577" s="0" t="n">
        <v>1576</v>
      </c>
      <c r="B1577" s="0" t="n">
        <v>73.01</v>
      </c>
      <c r="C1577" s="0" t="s">
        <v>221</v>
      </c>
      <c r="D1577" s="0" t="s">
        <v>2372</v>
      </c>
    </row>
    <row r="1578" customFormat="false" ht="15.8" hidden="false" customHeight="true" outlineLevel="0" collapsed="false">
      <c r="A1578" s="0" t="n">
        <v>1577</v>
      </c>
      <c r="B1578" s="0" t="n">
        <v>38.03</v>
      </c>
      <c r="C1578" s="0" t="s">
        <v>221</v>
      </c>
      <c r="D1578" s="0" t="s">
        <v>2373</v>
      </c>
    </row>
    <row r="1579" customFormat="false" ht="15.8" hidden="false" customHeight="true" outlineLevel="0" collapsed="false">
      <c r="A1579" s="0" t="n">
        <v>1578</v>
      </c>
      <c r="B1579" s="0" t="n">
        <v>524.54</v>
      </c>
      <c r="C1579" s="0" t="s">
        <v>203</v>
      </c>
      <c r="D1579" s="0" t="s">
        <v>2374</v>
      </c>
    </row>
    <row r="1580" customFormat="false" ht="15.8" hidden="false" customHeight="true" outlineLevel="0" collapsed="false">
      <c r="A1580" s="0" t="n">
        <v>1579</v>
      </c>
      <c r="B1580" s="0" t="n">
        <v>237.14</v>
      </c>
      <c r="C1580" s="0" t="s">
        <v>203</v>
      </c>
      <c r="D1580" s="0" t="s">
        <v>2375</v>
      </c>
    </row>
    <row r="1581" customFormat="false" ht="15.8" hidden="false" customHeight="true" outlineLevel="0" collapsed="false">
      <c r="A1581" s="0" t="n">
        <v>1580</v>
      </c>
      <c r="B1581" s="0" t="e">
        <f aca="false"/>
        <v>#N/A</v>
      </c>
      <c r="C1581" s="0" t="e">
        <f aca="false"/>
        <v>#N/A</v>
      </c>
      <c r="D1581" s="0" t="e">
        <f aca="false"/>
        <v>#N/A</v>
      </c>
    </row>
    <row r="1582" customFormat="false" ht="15.8" hidden="false" customHeight="true" outlineLevel="0" collapsed="false">
      <c r="A1582" s="0" t="n">
        <v>1581</v>
      </c>
      <c r="B1582" s="0" t="n">
        <v>752.87</v>
      </c>
      <c r="C1582" s="0" t="s">
        <v>221</v>
      </c>
      <c r="D1582" s="0" t="s">
        <v>2376</v>
      </c>
    </row>
    <row r="1583" customFormat="false" ht="15.8" hidden="false" customHeight="true" outlineLevel="0" collapsed="false">
      <c r="A1583" s="0" t="n">
        <v>1582</v>
      </c>
      <c r="B1583" s="0" t="n">
        <v>916.02</v>
      </c>
      <c r="C1583" s="0" t="s">
        <v>221</v>
      </c>
      <c r="D1583" s="0" t="s">
        <v>2377</v>
      </c>
    </row>
    <row r="1584" customFormat="false" ht="15.8" hidden="false" customHeight="true" outlineLevel="0" collapsed="false">
      <c r="A1584" s="0" t="n">
        <v>1583</v>
      </c>
      <c r="B1584" s="0" t="n">
        <v>9562.21</v>
      </c>
      <c r="C1584" s="0" t="s">
        <v>203</v>
      </c>
      <c r="D1584" s="0" t="s">
        <v>2378</v>
      </c>
    </row>
    <row r="1585" customFormat="false" ht="15.8" hidden="false" customHeight="true" outlineLevel="0" collapsed="false">
      <c r="A1585" s="0" t="n">
        <v>1584</v>
      </c>
      <c r="B1585" s="0" t="n">
        <v>12783</v>
      </c>
      <c r="C1585" s="0" t="s">
        <v>203</v>
      </c>
      <c r="D1585" s="0" t="s">
        <v>2379</v>
      </c>
    </row>
    <row r="1586" customFormat="false" ht="15.8" hidden="false" customHeight="true" outlineLevel="0" collapsed="false">
      <c r="A1586" s="0" t="n">
        <v>1585</v>
      </c>
      <c r="B1586" s="0" t="n">
        <v>2938.47</v>
      </c>
      <c r="C1586" s="0" t="s">
        <v>203</v>
      </c>
      <c r="D1586" s="0" t="s">
        <v>2380</v>
      </c>
    </row>
    <row r="1587" customFormat="false" ht="15.8" hidden="false" customHeight="true" outlineLevel="0" collapsed="false">
      <c r="A1587" s="0" t="n">
        <v>1586</v>
      </c>
      <c r="B1587" s="0" t="n">
        <v>3054.62</v>
      </c>
      <c r="C1587" s="0" t="s">
        <v>203</v>
      </c>
      <c r="D1587" s="0" t="s">
        <v>2381</v>
      </c>
    </row>
    <row r="1588" customFormat="false" ht="15.8" hidden="false" customHeight="true" outlineLevel="0" collapsed="false">
      <c r="A1588" s="0" t="n">
        <v>1587</v>
      </c>
      <c r="B1588" s="0" t="n">
        <v>2135.44</v>
      </c>
      <c r="C1588" s="0" t="s">
        <v>203</v>
      </c>
      <c r="D1588" s="0" t="s">
        <v>2382</v>
      </c>
    </row>
    <row r="1589" customFormat="false" ht="15.8" hidden="false" customHeight="true" outlineLevel="0" collapsed="false">
      <c r="A1589" s="0" t="n">
        <v>1588</v>
      </c>
      <c r="B1589" s="0" t="n">
        <v>2187.3</v>
      </c>
      <c r="C1589" s="0" t="s">
        <v>203</v>
      </c>
      <c r="D1589" s="0" t="s">
        <v>2383</v>
      </c>
    </row>
    <row r="1590" customFormat="false" ht="15.8" hidden="false" customHeight="true" outlineLevel="0" collapsed="false">
      <c r="A1590" s="0" t="n">
        <v>1589</v>
      </c>
      <c r="B1590" s="0" t="n">
        <v>2824.51</v>
      </c>
      <c r="C1590" s="0" t="s">
        <v>203</v>
      </c>
      <c r="D1590" s="0" t="s">
        <v>2384</v>
      </c>
    </row>
    <row r="1591" customFormat="false" ht="15.8" hidden="false" customHeight="true" outlineLevel="0" collapsed="false">
      <c r="A1591" s="0" t="n">
        <v>1590</v>
      </c>
      <c r="B1591" s="0" t="n">
        <v>1436.64</v>
      </c>
      <c r="C1591" s="0" t="s">
        <v>203</v>
      </c>
      <c r="D1591" s="0" t="s">
        <v>2385</v>
      </c>
    </row>
    <row r="1592" customFormat="false" ht="15.8" hidden="false" customHeight="true" outlineLevel="0" collapsed="false">
      <c r="A1592" s="0" t="n">
        <v>1591</v>
      </c>
      <c r="B1592" s="0" t="n">
        <v>1371.69</v>
      </c>
      <c r="C1592" s="0" t="s">
        <v>203</v>
      </c>
      <c r="D1592" s="0" t="s">
        <v>2386</v>
      </c>
    </row>
    <row r="1593" customFormat="false" ht="15.8" hidden="false" customHeight="true" outlineLevel="0" collapsed="false">
      <c r="A1593" s="0" t="n">
        <v>1592</v>
      </c>
      <c r="B1593" s="0" t="n">
        <v>2356.52</v>
      </c>
      <c r="C1593" s="0" t="s">
        <v>221</v>
      </c>
      <c r="D1593" s="0" t="s">
        <v>2387</v>
      </c>
    </row>
    <row r="1594" customFormat="false" ht="15.8" hidden="false" customHeight="true" outlineLevel="0" collapsed="false">
      <c r="A1594" s="0" t="n">
        <v>1593</v>
      </c>
      <c r="B1594" s="0" t="n">
        <v>951.61</v>
      </c>
      <c r="C1594" s="0" t="s">
        <v>203</v>
      </c>
      <c r="D1594" s="0" t="s">
        <v>2388</v>
      </c>
    </row>
    <row r="1595" customFormat="false" ht="15.8" hidden="false" customHeight="true" outlineLevel="0" collapsed="false">
      <c r="A1595" s="0" t="n">
        <v>1594</v>
      </c>
      <c r="B1595" s="0" t="n">
        <v>1156.26</v>
      </c>
      <c r="C1595" s="0" t="s">
        <v>203</v>
      </c>
      <c r="D1595" s="0" t="s">
        <v>2389</v>
      </c>
    </row>
    <row r="1596" customFormat="false" ht="15.8" hidden="false" customHeight="true" outlineLevel="0" collapsed="false">
      <c r="A1596" s="0" t="n">
        <v>1595</v>
      </c>
      <c r="B1596" s="0" t="n">
        <v>1551.25</v>
      </c>
      <c r="C1596" s="0" t="s">
        <v>203</v>
      </c>
      <c r="D1596" s="0" t="s">
        <v>2390</v>
      </c>
    </row>
    <row r="1597" customFormat="false" ht="15.8" hidden="false" customHeight="true" outlineLevel="0" collapsed="false">
      <c r="A1597" s="0" t="n">
        <v>1596</v>
      </c>
      <c r="B1597" s="0" t="n">
        <v>634.95</v>
      </c>
      <c r="C1597" s="0" t="s">
        <v>221</v>
      </c>
      <c r="D1597" s="0" t="s">
        <v>2391</v>
      </c>
    </row>
    <row r="1598" customFormat="false" ht="15.8" hidden="false" customHeight="true" outlineLevel="0" collapsed="false">
      <c r="A1598" s="0" t="n">
        <v>1597</v>
      </c>
      <c r="B1598" s="0" t="n">
        <v>1916.89</v>
      </c>
      <c r="C1598" s="0" t="s">
        <v>221</v>
      </c>
      <c r="D1598" s="0" t="s">
        <v>2392</v>
      </c>
    </row>
    <row r="1599" customFormat="false" ht="15.8" hidden="false" customHeight="true" outlineLevel="0" collapsed="false">
      <c r="A1599" s="0" t="n">
        <v>1598</v>
      </c>
      <c r="B1599" s="0" t="n">
        <v>1824.62</v>
      </c>
      <c r="C1599" s="0" t="s">
        <v>221</v>
      </c>
      <c r="D1599" s="0" t="s">
        <v>2393</v>
      </c>
    </row>
    <row r="1600" customFormat="false" ht="15.8" hidden="false" customHeight="true" outlineLevel="0" collapsed="false">
      <c r="A1600" s="0" t="n">
        <v>1599</v>
      </c>
      <c r="B1600" s="0" t="n">
        <v>327.87</v>
      </c>
      <c r="C1600" s="0" t="s">
        <v>221</v>
      </c>
      <c r="D1600" s="0" t="s">
        <v>1224</v>
      </c>
    </row>
    <row r="1601" customFormat="false" ht="15.8" hidden="false" customHeight="true" outlineLevel="0" collapsed="false">
      <c r="A1601" s="0" t="n">
        <v>1600</v>
      </c>
      <c r="B1601" s="0" t="n">
        <v>9402.16</v>
      </c>
      <c r="C1601" s="0" t="s">
        <v>203</v>
      </c>
      <c r="D1601" s="0" t="s">
        <v>2394</v>
      </c>
    </row>
    <row r="1602" customFormat="false" ht="15.8" hidden="false" customHeight="true" outlineLevel="0" collapsed="false">
      <c r="A1602" s="0" t="n">
        <v>1601</v>
      </c>
      <c r="B1602" s="0" t="n">
        <v>1642.08</v>
      </c>
      <c r="C1602" s="0" t="s">
        <v>203</v>
      </c>
      <c r="D1602" s="0" t="s">
        <v>2395</v>
      </c>
    </row>
    <row r="1603" customFormat="false" ht="15.8" hidden="false" customHeight="true" outlineLevel="0" collapsed="false">
      <c r="A1603" s="0" t="n">
        <v>1602</v>
      </c>
      <c r="B1603" s="0" t="n">
        <v>1284.61</v>
      </c>
      <c r="C1603" s="0" t="s">
        <v>203</v>
      </c>
      <c r="D1603" s="0" t="s">
        <v>2396</v>
      </c>
    </row>
    <row r="1604" customFormat="false" ht="15.8" hidden="false" customHeight="true" outlineLevel="0" collapsed="false">
      <c r="A1604" s="0" t="n">
        <v>1603</v>
      </c>
      <c r="B1604" s="0" t="n">
        <v>1108.84</v>
      </c>
      <c r="C1604" s="0" t="s">
        <v>203</v>
      </c>
      <c r="D1604" s="0" t="s">
        <v>2397</v>
      </c>
    </row>
    <row r="1605" customFormat="false" ht="15.8" hidden="false" customHeight="true" outlineLevel="0" collapsed="false">
      <c r="A1605" s="0" t="n">
        <v>1604</v>
      </c>
      <c r="B1605" s="0" t="n">
        <v>1500.87</v>
      </c>
      <c r="C1605" s="0" t="s">
        <v>203</v>
      </c>
      <c r="D1605" s="0" t="s">
        <v>2398</v>
      </c>
    </row>
    <row r="1606" customFormat="false" ht="15.8" hidden="false" customHeight="true" outlineLevel="0" collapsed="false">
      <c r="A1606" s="0" t="n">
        <v>1605</v>
      </c>
      <c r="B1606" s="0" t="n">
        <v>1642.08</v>
      </c>
      <c r="C1606" s="0" t="s">
        <v>203</v>
      </c>
      <c r="D1606" s="0" t="s">
        <v>2399</v>
      </c>
    </row>
    <row r="1607" customFormat="false" ht="15.8" hidden="false" customHeight="true" outlineLevel="0" collapsed="false">
      <c r="A1607" s="0" t="n">
        <v>1606</v>
      </c>
      <c r="B1607" s="0" t="n">
        <v>3190.88</v>
      </c>
      <c r="C1607" s="0" t="s">
        <v>203</v>
      </c>
      <c r="D1607" s="0" t="s">
        <v>2400</v>
      </c>
    </row>
    <row r="1608" customFormat="false" ht="15.8" hidden="false" customHeight="true" outlineLevel="0" collapsed="false">
      <c r="A1608" s="0" t="n">
        <v>1607</v>
      </c>
      <c r="B1608" s="0" t="n">
        <v>2792.02</v>
      </c>
      <c r="C1608" s="0" t="s">
        <v>203</v>
      </c>
      <c r="D1608" s="0" t="s">
        <v>2401</v>
      </c>
    </row>
    <row r="1609" customFormat="false" ht="15.8" hidden="false" customHeight="true" outlineLevel="0" collapsed="false">
      <c r="A1609" s="0" t="n">
        <v>1608</v>
      </c>
      <c r="B1609" s="0" t="n">
        <v>154.58</v>
      </c>
      <c r="C1609" s="0" t="s">
        <v>166</v>
      </c>
      <c r="D1609" s="0" t="s">
        <v>2402</v>
      </c>
    </row>
    <row r="1610" customFormat="false" ht="15.8" hidden="false" customHeight="true" outlineLevel="0" collapsed="false">
      <c r="A1610" s="0" t="n">
        <v>1609</v>
      </c>
      <c r="B1610" s="0" t="n">
        <v>187.4</v>
      </c>
      <c r="C1610" s="0" t="s">
        <v>166</v>
      </c>
      <c r="D1610" s="0" t="s">
        <v>2403</v>
      </c>
    </row>
    <row r="1611" customFormat="false" ht="15.8" hidden="false" customHeight="true" outlineLevel="0" collapsed="false">
      <c r="A1611" s="0" t="n">
        <v>1610</v>
      </c>
      <c r="B1611" s="0" t="n">
        <v>688.31</v>
      </c>
      <c r="C1611" s="0" t="s">
        <v>221</v>
      </c>
      <c r="D1611" s="0" t="s">
        <v>2404</v>
      </c>
    </row>
    <row r="1612" customFormat="false" ht="15.8" hidden="false" customHeight="true" outlineLevel="0" collapsed="false">
      <c r="A1612" s="0" t="n">
        <v>1611</v>
      </c>
      <c r="B1612" s="0" t="n">
        <v>3661.02</v>
      </c>
      <c r="C1612" s="0" t="s">
        <v>203</v>
      </c>
      <c r="D1612" s="0" t="s">
        <v>2405</v>
      </c>
    </row>
    <row r="1613" customFormat="false" ht="15.8" hidden="false" customHeight="true" outlineLevel="0" collapsed="false">
      <c r="A1613" s="0" t="n">
        <v>1612</v>
      </c>
      <c r="B1613" s="0" t="n">
        <v>9027.72</v>
      </c>
      <c r="C1613" s="0" t="s">
        <v>203</v>
      </c>
      <c r="D1613" s="0" t="s">
        <v>2406</v>
      </c>
    </row>
    <row r="1614" customFormat="false" ht="15.8" hidden="false" customHeight="true" outlineLevel="0" collapsed="false">
      <c r="A1614" s="0" t="n">
        <v>1613</v>
      </c>
      <c r="B1614" s="0" t="n">
        <v>7767.37</v>
      </c>
      <c r="C1614" s="0" t="s">
        <v>203</v>
      </c>
      <c r="D1614" s="0" t="s">
        <v>2407</v>
      </c>
    </row>
    <row r="1615" customFormat="false" ht="15.8" hidden="false" customHeight="true" outlineLevel="0" collapsed="false">
      <c r="A1615" s="0" t="n">
        <v>1614</v>
      </c>
      <c r="B1615" s="0" t="n">
        <v>1079.48</v>
      </c>
      <c r="C1615" s="0" t="s">
        <v>203</v>
      </c>
      <c r="D1615" s="0" t="s">
        <v>2408</v>
      </c>
    </row>
    <row r="1616" customFormat="false" ht="15.8" hidden="false" customHeight="true" outlineLevel="0" collapsed="false">
      <c r="A1616" s="0" t="n">
        <v>1615</v>
      </c>
      <c r="B1616" s="0" t="n">
        <v>1189.75</v>
      </c>
      <c r="C1616" s="0" t="s">
        <v>203</v>
      </c>
      <c r="D1616" s="0" t="s">
        <v>2409</v>
      </c>
    </row>
    <row r="1617" customFormat="false" ht="15.8" hidden="false" customHeight="true" outlineLevel="0" collapsed="false">
      <c r="A1617" s="0" t="n">
        <v>1616</v>
      </c>
      <c r="B1617" s="0" t="n">
        <v>396.74</v>
      </c>
      <c r="C1617" s="0" t="s">
        <v>221</v>
      </c>
      <c r="D1617" s="0" t="s">
        <v>2410</v>
      </c>
    </row>
    <row r="1618" customFormat="false" ht="15.8" hidden="false" customHeight="true" outlineLevel="0" collapsed="false">
      <c r="A1618" s="0" t="n">
        <v>1617</v>
      </c>
      <c r="B1618" s="0" t="n">
        <v>1341.81</v>
      </c>
      <c r="C1618" s="0" t="s">
        <v>203</v>
      </c>
      <c r="D1618" s="0" t="s">
        <v>2411</v>
      </c>
    </row>
    <row r="1619" customFormat="false" ht="15.8" hidden="false" customHeight="true" outlineLevel="0" collapsed="false">
      <c r="A1619" s="0" t="n">
        <v>1618</v>
      </c>
      <c r="B1619" s="0" t="n">
        <v>1271.39</v>
      </c>
      <c r="C1619" s="0" t="s">
        <v>203</v>
      </c>
      <c r="D1619" s="0" t="s">
        <v>2412</v>
      </c>
    </row>
    <row r="1620" customFormat="false" ht="15.8" hidden="false" customHeight="true" outlineLevel="0" collapsed="false">
      <c r="A1620" s="0" t="n">
        <v>1619</v>
      </c>
      <c r="B1620" s="0" t="n">
        <v>1651.23</v>
      </c>
      <c r="C1620" s="0" t="s">
        <v>203</v>
      </c>
      <c r="D1620" s="0" t="s">
        <v>2413</v>
      </c>
    </row>
    <row r="1621" customFormat="false" ht="15.8" hidden="false" customHeight="true" outlineLevel="0" collapsed="false">
      <c r="A1621" s="0" t="n">
        <v>1620</v>
      </c>
      <c r="B1621" s="0" t="n">
        <v>1160.81</v>
      </c>
      <c r="C1621" s="0" t="s">
        <v>203</v>
      </c>
      <c r="D1621" s="0" t="s">
        <v>2414</v>
      </c>
    </row>
    <row r="1622" customFormat="false" ht="15.8" hidden="false" customHeight="true" outlineLevel="0" collapsed="false">
      <c r="A1622" s="0" t="n">
        <v>1621</v>
      </c>
      <c r="B1622" s="0" t="n">
        <v>1112.95</v>
      </c>
      <c r="C1622" s="0" t="s">
        <v>203</v>
      </c>
      <c r="D1622" s="0" t="s">
        <v>2415</v>
      </c>
    </row>
    <row r="1623" customFormat="false" ht="15.8" hidden="false" customHeight="true" outlineLevel="0" collapsed="false">
      <c r="A1623" s="0" t="n">
        <v>1622</v>
      </c>
      <c r="B1623" s="0" t="n">
        <v>1781.25</v>
      </c>
      <c r="C1623" s="0" t="s">
        <v>203</v>
      </c>
      <c r="D1623" s="0" t="s">
        <v>2416</v>
      </c>
    </row>
    <row r="1624" customFormat="false" ht="15.8" hidden="false" customHeight="true" outlineLevel="0" collapsed="false">
      <c r="A1624" s="0" t="n">
        <v>1623</v>
      </c>
      <c r="B1624" s="0" t="n">
        <v>457.91</v>
      </c>
      <c r="C1624" s="0" t="s">
        <v>221</v>
      </c>
      <c r="D1624" s="0" t="s">
        <v>2417</v>
      </c>
    </row>
    <row r="1625" customFormat="false" ht="15.8" hidden="false" customHeight="true" outlineLevel="0" collapsed="false">
      <c r="A1625" s="0" t="n">
        <v>1624</v>
      </c>
      <c r="B1625" s="0" t="n">
        <v>756.53</v>
      </c>
      <c r="C1625" s="0" t="s">
        <v>203</v>
      </c>
      <c r="D1625" s="0" t="s">
        <v>2418</v>
      </c>
    </row>
    <row r="1626" customFormat="false" ht="15.8" hidden="false" customHeight="true" outlineLevel="0" collapsed="false">
      <c r="A1626" s="0" t="n">
        <v>1625</v>
      </c>
      <c r="B1626" s="0" t="n">
        <v>3242.67</v>
      </c>
      <c r="C1626" s="0" t="s">
        <v>203</v>
      </c>
      <c r="D1626" s="0" t="s">
        <v>2419</v>
      </c>
    </row>
    <row r="1627" customFormat="false" ht="15.8" hidden="false" customHeight="true" outlineLevel="0" collapsed="false">
      <c r="A1627" s="0" t="n">
        <v>1626</v>
      </c>
      <c r="B1627" s="0" t="n">
        <v>1537.37</v>
      </c>
      <c r="C1627" s="0" t="s">
        <v>203</v>
      </c>
      <c r="D1627" s="0" t="s">
        <v>2420</v>
      </c>
    </row>
    <row r="1628" customFormat="false" ht="15.8" hidden="false" customHeight="true" outlineLevel="0" collapsed="false">
      <c r="A1628" s="0" t="n">
        <v>1627</v>
      </c>
      <c r="B1628" s="0" t="n">
        <v>323.32</v>
      </c>
      <c r="C1628" s="0" t="s">
        <v>203</v>
      </c>
      <c r="D1628" s="0" t="s">
        <v>2421</v>
      </c>
    </row>
    <row r="1629" customFormat="false" ht="15.8" hidden="false" customHeight="true" outlineLevel="0" collapsed="false">
      <c r="A1629" s="0" t="n">
        <v>1628</v>
      </c>
      <c r="B1629" s="0" t="n">
        <v>2629.53</v>
      </c>
      <c r="C1629" s="0" t="s">
        <v>203</v>
      </c>
      <c r="D1629" s="0" t="s">
        <v>2422</v>
      </c>
    </row>
    <row r="1630" customFormat="false" ht="15.8" hidden="false" customHeight="true" outlineLevel="0" collapsed="false">
      <c r="A1630" s="0" t="n">
        <v>1629</v>
      </c>
      <c r="B1630" s="0" t="n">
        <v>2785.17</v>
      </c>
      <c r="C1630" s="0" t="s">
        <v>203</v>
      </c>
      <c r="D1630" s="0" t="s">
        <v>2423</v>
      </c>
    </row>
    <row r="1631" customFormat="false" ht="15.8" hidden="false" customHeight="true" outlineLevel="0" collapsed="false">
      <c r="A1631" s="0" t="n">
        <v>1630</v>
      </c>
      <c r="B1631" s="0" t="n">
        <v>1159.47</v>
      </c>
      <c r="C1631" s="0" t="s">
        <v>203</v>
      </c>
      <c r="D1631" s="0" t="s">
        <v>2424</v>
      </c>
    </row>
    <row r="1632" customFormat="false" ht="15.8" hidden="false" customHeight="true" outlineLevel="0" collapsed="false">
      <c r="A1632" s="0" t="n">
        <v>1631</v>
      </c>
      <c r="B1632" s="0" t="n">
        <v>728.24</v>
      </c>
      <c r="C1632" s="0" t="s">
        <v>203</v>
      </c>
      <c r="D1632" s="0" t="s">
        <v>2425</v>
      </c>
    </row>
    <row r="1633" customFormat="false" ht="15.8" hidden="false" customHeight="true" outlineLevel="0" collapsed="false">
      <c r="A1633" s="0" t="n">
        <v>1632</v>
      </c>
      <c r="B1633" s="0" t="n">
        <v>1453.65</v>
      </c>
      <c r="C1633" s="0" t="s">
        <v>203</v>
      </c>
      <c r="D1633" s="0" t="s">
        <v>2426</v>
      </c>
    </row>
    <row r="1634" customFormat="false" ht="15.8" hidden="false" customHeight="true" outlineLevel="0" collapsed="false">
      <c r="A1634" s="0" t="n">
        <v>1633</v>
      </c>
      <c r="B1634" s="0" t="n">
        <v>1011.72</v>
      </c>
      <c r="C1634" s="0" t="s">
        <v>203</v>
      </c>
      <c r="D1634" s="0" t="s">
        <v>2427</v>
      </c>
    </row>
    <row r="1635" customFormat="false" ht="15.8" hidden="false" customHeight="true" outlineLevel="0" collapsed="false">
      <c r="A1635" s="0" t="n">
        <v>1634</v>
      </c>
      <c r="B1635" s="0" t="n">
        <v>992.53</v>
      </c>
      <c r="C1635" s="0" t="s">
        <v>203</v>
      </c>
      <c r="D1635" s="0" t="s">
        <v>2428</v>
      </c>
    </row>
    <row r="1636" customFormat="false" ht="15.8" hidden="false" customHeight="true" outlineLevel="0" collapsed="false">
      <c r="A1636" s="0" t="n">
        <v>1635</v>
      </c>
      <c r="B1636" s="0" t="n">
        <v>1131.36</v>
      </c>
      <c r="C1636" s="0" t="s">
        <v>203</v>
      </c>
      <c r="D1636" s="0" t="s">
        <v>2429</v>
      </c>
    </row>
    <row r="1637" customFormat="false" ht="15.8" hidden="false" customHeight="true" outlineLevel="0" collapsed="false">
      <c r="A1637" s="0" t="n">
        <v>1636</v>
      </c>
      <c r="B1637" s="0" t="n">
        <v>580.15</v>
      </c>
      <c r="C1637" s="0" t="s">
        <v>203</v>
      </c>
      <c r="D1637" s="0" t="s">
        <v>2430</v>
      </c>
    </row>
    <row r="1638" customFormat="false" ht="15.8" hidden="false" customHeight="true" outlineLevel="0" collapsed="false">
      <c r="A1638" s="0" t="n">
        <v>1637</v>
      </c>
      <c r="B1638" s="0" t="n">
        <v>7868.67</v>
      </c>
      <c r="C1638" s="0" t="s">
        <v>203</v>
      </c>
      <c r="D1638" s="0" t="s">
        <v>2431</v>
      </c>
    </row>
    <row r="1639" customFormat="false" ht="15.8" hidden="false" customHeight="true" outlineLevel="0" collapsed="false">
      <c r="A1639" s="0" t="n">
        <v>1638</v>
      </c>
      <c r="B1639" s="0" t="n">
        <v>9223.84</v>
      </c>
      <c r="C1639" s="0" t="s">
        <v>203</v>
      </c>
      <c r="D1639" s="0" t="s">
        <v>2432</v>
      </c>
    </row>
    <row r="1640" customFormat="false" ht="15.8" hidden="false" customHeight="true" outlineLevel="0" collapsed="false">
      <c r="A1640" s="0" t="n">
        <v>1639</v>
      </c>
      <c r="B1640" s="0" t="n">
        <v>4421.66</v>
      </c>
      <c r="C1640" s="0" t="s">
        <v>203</v>
      </c>
      <c r="D1640" s="0" t="s">
        <v>2433</v>
      </c>
    </row>
    <row r="1641" customFormat="false" ht="15.8" hidden="false" customHeight="true" outlineLevel="0" collapsed="false">
      <c r="A1641" s="0" t="n">
        <v>1640</v>
      </c>
      <c r="B1641" s="0" t="n">
        <v>6394.69</v>
      </c>
      <c r="C1641" s="0" t="s">
        <v>203</v>
      </c>
      <c r="D1641" s="0" t="s">
        <v>2434</v>
      </c>
    </row>
    <row r="1642" customFormat="false" ht="15.8" hidden="false" customHeight="true" outlineLevel="0" collapsed="false">
      <c r="A1642" s="0" t="n">
        <v>1641</v>
      </c>
      <c r="B1642" s="0" t="n">
        <v>3555.93</v>
      </c>
      <c r="C1642" s="0" t="s">
        <v>203</v>
      </c>
      <c r="D1642" s="0" t="s">
        <v>2435</v>
      </c>
    </row>
    <row r="1643" customFormat="false" ht="15.8" hidden="false" customHeight="true" outlineLevel="0" collapsed="false">
      <c r="A1643" s="0" t="n">
        <v>1642</v>
      </c>
      <c r="B1643" s="0" t="n">
        <v>571.11</v>
      </c>
      <c r="C1643" s="0" t="s">
        <v>203</v>
      </c>
      <c r="D1643" s="0" t="s">
        <v>2436</v>
      </c>
    </row>
    <row r="1644" customFormat="false" ht="15.8" hidden="false" customHeight="true" outlineLevel="0" collapsed="false">
      <c r="A1644" s="0" t="n">
        <v>1643</v>
      </c>
      <c r="B1644" s="0" t="n">
        <v>968.35</v>
      </c>
      <c r="C1644" s="0" t="s">
        <v>203</v>
      </c>
      <c r="D1644" s="0" t="s">
        <v>2437</v>
      </c>
    </row>
    <row r="1645" customFormat="false" ht="15.8" hidden="false" customHeight="true" outlineLevel="0" collapsed="false">
      <c r="A1645" s="0" t="n">
        <v>1644</v>
      </c>
      <c r="B1645" s="0" t="n">
        <v>2309.14</v>
      </c>
      <c r="C1645" s="0" t="s">
        <v>203</v>
      </c>
      <c r="D1645" s="0" t="s">
        <v>2438</v>
      </c>
    </row>
    <row r="1646" customFormat="false" ht="15.8" hidden="false" customHeight="true" outlineLevel="0" collapsed="false">
      <c r="A1646" s="0" t="n">
        <v>1645</v>
      </c>
      <c r="B1646" s="0" t="n">
        <v>664.08</v>
      </c>
      <c r="C1646" s="0" t="s">
        <v>203</v>
      </c>
      <c r="D1646" s="0" t="s">
        <v>2439</v>
      </c>
    </row>
    <row r="1647" customFormat="false" ht="27.55" hidden="false" customHeight="true" outlineLevel="0" collapsed="false">
      <c r="A1647" s="0" t="n">
        <v>1646</v>
      </c>
      <c r="B1647" s="0" t="n">
        <v>1580.8</v>
      </c>
      <c r="C1647" s="0" t="s">
        <v>203</v>
      </c>
      <c r="D1647" s="0" t="s">
        <v>2440</v>
      </c>
    </row>
    <row r="1648" customFormat="false" ht="15.8" hidden="false" customHeight="false" outlineLevel="0" collapsed="false">
      <c r="A1648" s="0" t="n">
        <v>1647</v>
      </c>
      <c r="B1648" s="0" t="n">
        <v>135808.73</v>
      </c>
      <c r="C1648" s="0" t="s">
        <v>203</v>
      </c>
      <c r="D1648" s="0" t="s">
        <v>2441</v>
      </c>
    </row>
    <row r="1649" customFormat="false" ht="27.55" hidden="false" customHeight="true" outlineLevel="0" collapsed="false">
      <c r="A1649" s="0" t="n">
        <v>1648</v>
      </c>
      <c r="B1649" s="0" t="n">
        <v>2021.13</v>
      </c>
      <c r="C1649" s="0" t="s">
        <v>203</v>
      </c>
      <c r="D1649" s="0" t="s">
        <v>2442</v>
      </c>
    </row>
    <row r="1650" customFormat="false" ht="15.8" hidden="false" customHeight="true" outlineLevel="0" collapsed="false">
      <c r="A1650" s="0" t="n">
        <v>1649</v>
      </c>
      <c r="B1650" s="0" t="n">
        <v>547.86</v>
      </c>
      <c r="C1650" s="0" t="s">
        <v>203</v>
      </c>
      <c r="D1650" s="0" t="s">
        <v>2443</v>
      </c>
    </row>
    <row r="1651" customFormat="false" ht="15.8" hidden="false" customHeight="true" outlineLevel="0" collapsed="false">
      <c r="A1651" s="0" t="n">
        <v>1650</v>
      </c>
      <c r="B1651" s="0" t="n">
        <v>782.72</v>
      </c>
      <c r="C1651" s="0" t="s">
        <v>203</v>
      </c>
      <c r="D1651" s="0" t="s">
        <v>2444</v>
      </c>
    </row>
    <row r="1652" customFormat="false" ht="15.8" hidden="false" customHeight="true" outlineLevel="0" collapsed="false">
      <c r="A1652" s="0" t="n">
        <v>1651</v>
      </c>
      <c r="B1652" s="0" t="n">
        <v>1391.12</v>
      </c>
      <c r="C1652" s="0" t="s">
        <v>203</v>
      </c>
      <c r="D1652" s="0" t="s">
        <v>2445</v>
      </c>
    </row>
    <row r="1653" customFormat="false" ht="15.8" hidden="false" customHeight="true" outlineLevel="0" collapsed="false">
      <c r="A1653" s="0" t="n">
        <v>1652</v>
      </c>
      <c r="B1653" s="0" t="n">
        <v>1356.08</v>
      </c>
      <c r="C1653" s="0" t="s">
        <v>203</v>
      </c>
      <c r="D1653" s="0" t="s">
        <v>2446</v>
      </c>
    </row>
    <row r="1654" customFormat="false" ht="15.8" hidden="false" customHeight="true" outlineLevel="0" collapsed="false">
      <c r="A1654" s="0" t="n">
        <v>1653</v>
      </c>
      <c r="B1654" s="0" t="n">
        <v>950.86</v>
      </c>
      <c r="C1654" s="0" t="s">
        <v>203</v>
      </c>
      <c r="D1654" s="0" t="s">
        <v>2447</v>
      </c>
    </row>
    <row r="1655" customFormat="false" ht="15.8" hidden="false" customHeight="true" outlineLevel="0" collapsed="false">
      <c r="A1655" s="0" t="n">
        <v>1654</v>
      </c>
      <c r="B1655" s="0" t="n">
        <v>307.42</v>
      </c>
      <c r="C1655" s="0" t="s">
        <v>203</v>
      </c>
      <c r="D1655" s="0" t="s">
        <v>2448</v>
      </c>
    </row>
    <row r="1656" customFormat="false" ht="15.8" hidden="false" customHeight="true" outlineLevel="0" collapsed="false">
      <c r="A1656" s="0" t="n">
        <v>1655</v>
      </c>
      <c r="B1656" s="0" t="n">
        <v>571.11</v>
      </c>
      <c r="C1656" s="0" t="s">
        <v>203</v>
      </c>
      <c r="D1656" s="0" t="s">
        <v>2449</v>
      </c>
    </row>
    <row r="1657" customFormat="false" ht="15.8" hidden="false" customHeight="true" outlineLevel="0" collapsed="false">
      <c r="A1657" s="0" t="n">
        <v>1656</v>
      </c>
      <c r="B1657" s="0" t="n">
        <v>625.95</v>
      </c>
      <c r="C1657" s="0" t="s">
        <v>203</v>
      </c>
      <c r="D1657" s="0" t="s">
        <v>2450</v>
      </c>
    </row>
    <row r="1658" customFormat="false" ht="15.8" hidden="false" customHeight="true" outlineLevel="0" collapsed="false">
      <c r="A1658" s="0" t="n">
        <v>1657</v>
      </c>
      <c r="B1658" s="0" t="n">
        <v>4965.99</v>
      </c>
      <c r="C1658" s="0" t="s">
        <v>203</v>
      </c>
      <c r="D1658" s="0" t="s">
        <v>2451</v>
      </c>
    </row>
    <row r="1659" customFormat="false" ht="15.8" hidden="false" customHeight="true" outlineLevel="0" collapsed="false">
      <c r="A1659" s="0" t="n">
        <v>1658</v>
      </c>
      <c r="B1659" s="0" t="n">
        <v>2734.2</v>
      </c>
      <c r="C1659" s="0" t="s">
        <v>203</v>
      </c>
      <c r="D1659" s="0" t="s">
        <v>2452</v>
      </c>
    </row>
    <row r="1660" customFormat="false" ht="15.8" hidden="false" customHeight="true" outlineLevel="0" collapsed="false">
      <c r="A1660" s="0" t="n">
        <v>1659</v>
      </c>
      <c r="B1660" s="0" t="n">
        <v>1533.76</v>
      </c>
      <c r="C1660" s="0" t="s">
        <v>203</v>
      </c>
      <c r="D1660" s="0" t="s">
        <v>2453</v>
      </c>
    </row>
    <row r="1661" customFormat="false" ht="15.8" hidden="false" customHeight="false" outlineLevel="0" collapsed="false">
      <c r="A1661" s="0" t="n">
        <v>1660</v>
      </c>
      <c r="B1661" s="0" t="n">
        <v>1160.81</v>
      </c>
      <c r="C1661" s="0" t="s">
        <v>203</v>
      </c>
      <c r="D1661" s="0" t="s">
        <v>2454</v>
      </c>
    </row>
    <row r="1662" customFormat="false" ht="15.8" hidden="false" customHeight="true" outlineLevel="0" collapsed="false">
      <c r="A1662" s="0" t="n">
        <v>1661</v>
      </c>
      <c r="B1662" s="0" t="n">
        <v>1781.25</v>
      </c>
      <c r="C1662" s="0" t="s">
        <v>203</v>
      </c>
      <c r="D1662" s="298" t="s">
        <v>2455</v>
      </c>
    </row>
    <row r="1663" customFormat="false" ht="15.8" hidden="false" customHeight="false" outlineLevel="0" collapsed="false">
      <c r="A1663" s="0" t="n">
        <v>1662</v>
      </c>
      <c r="B1663" s="0" t="n">
        <v>1656.69</v>
      </c>
      <c r="C1663" s="0" t="s">
        <v>203</v>
      </c>
      <c r="D1663" s="0" t="s">
        <v>2456</v>
      </c>
    </row>
    <row r="1664" customFormat="false" ht="15.8" hidden="false" customHeight="true" outlineLevel="0" collapsed="false">
      <c r="A1664" s="0" t="n">
        <v>1663</v>
      </c>
      <c r="B1664" s="0" t="n">
        <v>1957.73</v>
      </c>
      <c r="C1664" s="0" t="s">
        <v>203</v>
      </c>
      <c r="D1664" s="298" t="s">
        <v>2457</v>
      </c>
    </row>
    <row r="1665" customFormat="false" ht="15.8" hidden="false" customHeight="true" outlineLevel="0" collapsed="false">
      <c r="A1665" s="0" t="n">
        <v>1664</v>
      </c>
      <c r="B1665" s="0" t="n">
        <v>832.92</v>
      </c>
      <c r="C1665" s="0" t="s">
        <v>203</v>
      </c>
      <c r="D1665" s="0" t="s">
        <v>2458</v>
      </c>
    </row>
    <row r="1666" customFormat="false" ht="15.8" hidden="false" customHeight="true" outlineLevel="0" collapsed="false">
      <c r="A1666" s="0" t="n">
        <v>1665</v>
      </c>
      <c r="B1666" s="0" t="n">
        <v>1917.48</v>
      </c>
      <c r="C1666" s="0" t="s">
        <v>203</v>
      </c>
      <c r="D1666" s="0" t="s">
        <v>2459</v>
      </c>
    </row>
    <row r="1667" customFormat="false" ht="15.8" hidden="false" customHeight="true" outlineLevel="0" collapsed="false">
      <c r="A1667" s="0" t="n">
        <v>1666</v>
      </c>
      <c r="B1667" s="0" t="n">
        <v>1170.66</v>
      </c>
      <c r="C1667" s="0" t="s">
        <v>203</v>
      </c>
      <c r="D1667" s="0" t="s">
        <v>2460</v>
      </c>
    </row>
    <row r="1668" customFormat="false" ht="15.8" hidden="false" customHeight="true" outlineLevel="0" collapsed="false">
      <c r="A1668" s="0" t="n">
        <v>1667</v>
      </c>
      <c r="B1668" s="0" t="n">
        <v>1234.31</v>
      </c>
      <c r="C1668" s="0" t="s">
        <v>203</v>
      </c>
      <c r="D1668" s="0" t="s">
        <v>2461</v>
      </c>
    </row>
    <row r="1669" customFormat="false" ht="15.8" hidden="false" customHeight="true" outlineLevel="0" collapsed="false">
      <c r="A1669" s="0" t="n">
        <v>1668</v>
      </c>
      <c r="B1669" s="0" t="n">
        <v>1400.07</v>
      </c>
      <c r="C1669" s="0" t="s">
        <v>203</v>
      </c>
      <c r="D1669" s="0" t="s">
        <v>2462</v>
      </c>
    </row>
    <row r="1670" customFormat="false" ht="15.8" hidden="false" customHeight="true" outlineLevel="0" collapsed="false">
      <c r="A1670" s="0" t="n">
        <v>1669</v>
      </c>
      <c r="B1670" s="0" t="n">
        <v>1166.95</v>
      </c>
      <c r="C1670" s="0" t="s">
        <v>203</v>
      </c>
      <c r="D1670" s="0" t="s">
        <v>2463</v>
      </c>
    </row>
    <row r="1671" customFormat="false" ht="15.8" hidden="false" customHeight="true" outlineLevel="0" collapsed="false">
      <c r="A1671" s="0" t="n">
        <v>1670</v>
      </c>
      <c r="B1671" s="0" t="n">
        <v>507.33</v>
      </c>
      <c r="C1671" s="0" t="s">
        <v>203</v>
      </c>
      <c r="D1671" s="0" t="s">
        <v>2464</v>
      </c>
    </row>
    <row r="1672" customFormat="false" ht="15.8" hidden="false" customHeight="true" outlineLevel="0" collapsed="false">
      <c r="A1672" s="0" t="n">
        <v>1671</v>
      </c>
      <c r="B1672" s="0" t="n">
        <v>6550.61</v>
      </c>
      <c r="C1672" s="0" t="s">
        <v>203</v>
      </c>
      <c r="D1672" s="0" t="s">
        <v>2465</v>
      </c>
    </row>
    <row r="1673" customFormat="false" ht="15.8" hidden="false" customHeight="true" outlineLevel="0" collapsed="false">
      <c r="A1673" s="0" t="n">
        <v>1672</v>
      </c>
      <c r="B1673" s="0" t="n">
        <v>617.98</v>
      </c>
      <c r="C1673" s="0" t="s">
        <v>203</v>
      </c>
      <c r="D1673" s="0" t="s">
        <v>2466</v>
      </c>
    </row>
    <row r="1674" customFormat="false" ht="15.8" hidden="false" customHeight="true" outlineLevel="0" collapsed="false">
      <c r="A1674" s="0" t="n">
        <v>1673</v>
      </c>
      <c r="B1674" s="0" t="n">
        <v>5035.55</v>
      </c>
      <c r="C1674" s="0" t="s">
        <v>203</v>
      </c>
      <c r="D1674" s="0" t="s">
        <v>2467</v>
      </c>
    </row>
    <row r="1675" customFormat="false" ht="15.8" hidden="false" customHeight="true" outlineLevel="0" collapsed="false">
      <c r="A1675" s="0" t="n">
        <v>1674</v>
      </c>
      <c r="B1675" s="0" t="n">
        <v>3403.8</v>
      </c>
      <c r="C1675" s="0" t="s">
        <v>203</v>
      </c>
      <c r="D1675" s="0" t="s">
        <v>2468</v>
      </c>
    </row>
    <row r="1676" customFormat="false" ht="15.8" hidden="false" customHeight="true" outlineLevel="0" collapsed="false">
      <c r="A1676" s="0" t="n">
        <v>1675</v>
      </c>
      <c r="B1676" s="0" t="n">
        <v>1109.45</v>
      </c>
      <c r="C1676" s="0" t="s">
        <v>203</v>
      </c>
      <c r="D1676" s="0" t="s">
        <v>2469</v>
      </c>
    </row>
    <row r="1677" customFormat="false" ht="15.8" hidden="false" customHeight="true" outlineLevel="0" collapsed="false">
      <c r="A1677" s="0" t="n">
        <v>1676</v>
      </c>
      <c r="B1677" s="0" t="n">
        <v>1768.38</v>
      </c>
      <c r="C1677" s="0" t="s">
        <v>203</v>
      </c>
      <c r="D1677" s="0" t="s">
        <v>2470</v>
      </c>
    </row>
    <row r="1678" customFormat="false" ht="15.8" hidden="false" customHeight="true" outlineLevel="0" collapsed="false">
      <c r="A1678" s="0" t="n">
        <v>1677</v>
      </c>
      <c r="B1678" s="0" t="n">
        <v>15.44</v>
      </c>
      <c r="C1678" s="0" t="s">
        <v>203</v>
      </c>
      <c r="D1678" s="0" t="s">
        <v>2471</v>
      </c>
    </row>
    <row r="1679" customFormat="false" ht="15.8" hidden="false" customHeight="true" outlineLevel="0" collapsed="false">
      <c r="A1679" s="0" t="n">
        <v>1678</v>
      </c>
      <c r="B1679" s="0" t="n">
        <v>13.56</v>
      </c>
      <c r="C1679" s="0" t="s">
        <v>166</v>
      </c>
      <c r="D1679" s="0" t="s">
        <v>2472</v>
      </c>
    </row>
    <row r="1680" customFormat="false" ht="15.8" hidden="false" customHeight="true" outlineLevel="0" collapsed="false">
      <c r="A1680" s="0" t="n">
        <v>1679</v>
      </c>
      <c r="B1680" s="0" t="n">
        <v>97937.67</v>
      </c>
      <c r="C1680" s="0" t="s">
        <v>203</v>
      </c>
      <c r="D1680" s="0" t="s">
        <v>2473</v>
      </c>
    </row>
    <row r="1681" customFormat="false" ht="15.8" hidden="false" customHeight="true" outlineLevel="0" collapsed="false">
      <c r="A1681" s="0" t="n">
        <v>1680</v>
      </c>
      <c r="B1681" s="0" t="n">
        <v>22683.04</v>
      </c>
      <c r="C1681" s="0" t="s">
        <v>203</v>
      </c>
      <c r="D1681" s="0" t="s">
        <v>2474</v>
      </c>
    </row>
    <row r="1682" customFormat="false" ht="15.8" hidden="false" customHeight="true" outlineLevel="0" collapsed="false">
      <c r="A1682" s="0" t="n">
        <v>1681</v>
      </c>
      <c r="B1682" s="0" t="n">
        <v>224.2</v>
      </c>
      <c r="C1682" s="0" t="s">
        <v>203</v>
      </c>
      <c r="D1682" s="0" t="s">
        <v>2475</v>
      </c>
    </row>
    <row r="1683" customFormat="false" ht="15.8" hidden="false" customHeight="true" outlineLevel="0" collapsed="false">
      <c r="A1683" s="0" t="n">
        <v>1682</v>
      </c>
      <c r="B1683" s="0" t="n">
        <v>529.24</v>
      </c>
      <c r="C1683" s="0" t="s">
        <v>203</v>
      </c>
      <c r="D1683" s="0" t="s">
        <v>2476</v>
      </c>
    </row>
    <row r="1684" customFormat="false" ht="15.8" hidden="false" customHeight="true" outlineLevel="0" collapsed="false">
      <c r="A1684" s="0" t="n">
        <v>1683</v>
      </c>
      <c r="B1684" s="0" t="n">
        <v>267.85</v>
      </c>
      <c r="C1684" s="0" t="s">
        <v>221</v>
      </c>
      <c r="D1684" s="0" t="s">
        <v>2477</v>
      </c>
    </row>
    <row r="1685" customFormat="false" ht="15.8" hidden="false" customHeight="true" outlineLevel="0" collapsed="false">
      <c r="A1685" s="0" t="n">
        <v>1684</v>
      </c>
      <c r="B1685" s="0" t="n">
        <v>234.91</v>
      </c>
      <c r="C1685" s="0" t="s">
        <v>2478</v>
      </c>
      <c r="D1685" s="0" t="s">
        <v>2479</v>
      </c>
    </row>
    <row r="1686" customFormat="false" ht="15.8" hidden="false" customHeight="true" outlineLevel="0" collapsed="false">
      <c r="A1686" s="0" t="n">
        <v>1685</v>
      </c>
      <c r="B1686" s="0" t="n">
        <v>221.91</v>
      </c>
      <c r="C1686" s="0" t="s">
        <v>221</v>
      </c>
      <c r="D1686" s="0" t="s">
        <v>2480</v>
      </c>
    </row>
    <row r="1687" customFormat="false" ht="15.8" hidden="false" customHeight="true" outlineLevel="0" collapsed="false">
      <c r="A1687" s="0" t="n">
        <v>1686</v>
      </c>
      <c r="B1687" s="0" t="n">
        <v>58631.56</v>
      </c>
      <c r="C1687" s="0" t="s">
        <v>203</v>
      </c>
      <c r="D1687" s="0" t="s">
        <v>2481</v>
      </c>
    </row>
    <row r="1688" customFormat="false" ht="15.8" hidden="false" customHeight="true" outlineLevel="0" collapsed="false">
      <c r="A1688" s="0" t="n">
        <v>1687</v>
      </c>
      <c r="B1688" s="0" t="n">
        <v>287.67</v>
      </c>
      <c r="C1688" s="0" t="s">
        <v>166</v>
      </c>
      <c r="D1688" s="0" t="s">
        <v>2482</v>
      </c>
    </row>
    <row r="1689" customFormat="false" ht="15.8" hidden="false" customHeight="true" outlineLevel="0" collapsed="false">
      <c r="A1689" s="0" t="n">
        <v>1688</v>
      </c>
      <c r="B1689" s="0" t="n">
        <v>34.87</v>
      </c>
      <c r="C1689" s="0" t="s">
        <v>221</v>
      </c>
      <c r="D1689" s="0" t="s">
        <v>2483</v>
      </c>
    </row>
    <row r="1690" customFormat="false" ht="15.8" hidden="false" customHeight="true" outlineLevel="0" collapsed="false">
      <c r="A1690" s="0" t="n">
        <v>1689</v>
      </c>
      <c r="B1690" s="0" t="n">
        <v>37.17</v>
      </c>
      <c r="C1690" s="0" t="s">
        <v>221</v>
      </c>
      <c r="D1690" s="0" t="s">
        <v>2484</v>
      </c>
    </row>
    <row r="1691" customFormat="false" ht="15.8" hidden="false" customHeight="true" outlineLevel="0" collapsed="false">
      <c r="A1691" s="0" t="n">
        <v>1690</v>
      </c>
      <c r="B1691" s="0" t="n">
        <v>1272.09</v>
      </c>
      <c r="C1691" s="0" t="s">
        <v>221</v>
      </c>
      <c r="D1691" s="0" t="s">
        <v>2485</v>
      </c>
    </row>
    <row r="1692" customFormat="false" ht="15.8" hidden="false" customHeight="true" outlineLevel="0" collapsed="false">
      <c r="A1692" s="0" t="n">
        <v>1691</v>
      </c>
      <c r="B1692" s="0" t="n">
        <v>710.37</v>
      </c>
      <c r="C1692" s="0" t="s">
        <v>203</v>
      </c>
      <c r="D1692" s="0" t="s">
        <v>2486</v>
      </c>
    </row>
    <row r="1693" customFormat="false" ht="15.8" hidden="false" customHeight="true" outlineLevel="0" collapsed="false">
      <c r="A1693" s="0" t="n">
        <v>1692</v>
      </c>
      <c r="B1693" s="0" t="n">
        <v>679.27</v>
      </c>
      <c r="C1693" s="0" t="s">
        <v>203</v>
      </c>
      <c r="D1693" s="0" t="s">
        <v>2487</v>
      </c>
    </row>
    <row r="1694" customFormat="false" ht="15.8" hidden="false" customHeight="true" outlineLevel="0" collapsed="false">
      <c r="A1694" s="0" t="n">
        <v>1693</v>
      </c>
      <c r="B1694" s="0" t="n">
        <v>1109.32</v>
      </c>
      <c r="C1694" s="0" t="s">
        <v>203</v>
      </c>
      <c r="D1694" s="0" t="s">
        <v>2488</v>
      </c>
    </row>
    <row r="1695" customFormat="false" ht="15.8" hidden="false" customHeight="true" outlineLevel="0" collapsed="false">
      <c r="A1695" s="0" t="n">
        <v>1694</v>
      </c>
      <c r="B1695" s="0" t="n">
        <v>1229.6</v>
      </c>
      <c r="C1695" s="0" t="s">
        <v>203</v>
      </c>
      <c r="D1695" s="0" t="s">
        <v>2489</v>
      </c>
    </row>
    <row r="1696" customFormat="false" ht="15.8" hidden="false" customHeight="true" outlineLevel="0" collapsed="false">
      <c r="A1696" s="0" t="n">
        <v>1695</v>
      </c>
      <c r="B1696" s="0" t="n">
        <v>862.62</v>
      </c>
      <c r="C1696" s="0" t="s">
        <v>203</v>
      </c>
      <c r="D1696" s="0" t="s">
        <v>2490</v>
      </c>
    </row>
    <row r="1697" customFormat="false" ht="15.8" hidden="false" customHeight="true" outlineLevel="0" collapsed="false">
      <c r="A1697" s="0" t="n">
        <v>1696</v>
      </c>
      <c r="B1697" s="0" t="n">
        <v>814.51</v>
      </c>
      <c r="C1697" s="0" t="s">
        <v>203</v>
      </c>
      <c r="D1697" s="0" t="s">
        <v>2491</v>
      </c>
    </row>
    <row r="1698" customFormat="false" ht="15.8" hidden="false" customHeight="true" outlineLevel="0" collapsed="false">
      <c r="A1698" s="0" t="n">
        <v>1697</v>
      </c>
      <c r="B1698" s="0" t="n">
        <v>8859.98</v>
      </c>
      <c r="C1698" s="0" t="s">
        <v>203</v>
      </c>
      <c r="D1698" s="0" t="s">
        <v>2492</v>
      </c>
    </row>
    <row r="1699" customFormat="false" ht="15.8" hidden="false" customHeight="true" outlineLevel="0" collapsed="false">
      <c r="A1699" s="0" t="n">
        <v>1698</v>
      </c>
      <c r="B1699" s="0" t="n">
        <v>6678.09</v>
      </c>
      <c r="C1699" s="0" t="s">
        <v>203</v>
      </c>
      <c r="D1699" s="0" t="s">
        <v>2493</v>
      </c>
    </row>
    <row r="1700" customFormat="false" ht="15.8" hidden="false" customHeight="true" outlineLevel="0" collapsed="false">
      <c r="A1700" s="0" t="n">
        <v>1699</v>
      </c>
      <c r="B1700" s="0" t="n">
        <v>11841.48</v>
      </c>
      <c r="C1700" s="0" t="s">
        <v>203</v>
      </c>
      <c r="D1700" s="0" t="s">
        <v>2494</v>
      </c>
    </row>
    <row r="1701" customFormat="false" ht="15.8" hidden="false" customHeight="true" outlineLevel="0" collapsed="false">
      <c r="A1701" s="0" t="n">
        <v>1700</v>
      </c>
      <c r="B1701" s="0" t="n">
        <v>5491.78</v>
      </c>
      <c r="C1701" s="0" t="s">
        <v>203</v>
      </c>
      <c r="D1701" s="0" t="s">
        <v>2495</v>
      </c>
    </row>
    <row r="1702" customFormat="false" ht="15.8" hidden="false" customHeight="true" outlineLevel="0" collapsed="false">
      <c r="A1702" s="0" t="n">
        <v>1701</v>
      </c>
      <c r="B1702" s="0" t="n">
        <v>1183.95</v>
      </c>
      <c r="C1702" s="0" t="s">
        <v>203</v>
      </c>
      <c r="D1702" s="0" t="s">
        <v>2496</v>
      </c>
    </row>
    <row r="1703" customFormat="false" ht="15.8" hidden="false" customHeight="true" outlineLevel="0" collapsed="false">
      <c r="A1703" s="0" t="n">
        <v>1702</v>
      </c>
      <c r="B1703" s="0" t="n">
        <v>86.14</v>
      </c>
      <c r="C1703" s="0" t="s">
        <v>203</v>
      </c>
      <c r="D1703" s="0" t="s">
        <v>1234</v>
      </c>
    </row>
    <row r="1704" customFormat="false" ht="15.8" hidden="false" customHeight="true" outlineLevel="0" collapsed="false">
      <c r="A1704" s="0" t="n">
        <v>1703</v>
      </c>
      <c r="B1704" s="0" t="n">
        <v>39.48</v>
      </c>
      <c r="C1704" s="0" t="s">
        <v>221</v>
      </c>
      <c r="D1704" s="0" t="s">
        <v>1235</v>
      </c>
    </row>
    <row r="1705" customFormat="false" ht="15.8" hidden="false" customHeight="true" outlineLevel="0" collapsed="false">
      <c r="A1705" s="0" t="n">
        <v>1704</v>
      </c>
      <c r="B1705" s="0" t="n">
        <v>23.48</v>
      </c>
      <c r="C1705" s="0" t="s">
        <v>203</v>
      </c>
      <c r="D1705" s="0" t="s">
        <v>2497</v>
      </c>
    </row>
    <row r="1706" customFormat="false" ht="15.8" hidden="false" customHeight="true" outlineLevel="0" collapsed="false">
      <c r="A1706" s="0" t="n">
        <v>1705</v>
      </c>
      <c r="B1706" s="0" t="n">
        <v>16.94</v>
      </c>
      <c r="C1706" s="0" t="s">
        <v>203</v>
      </c>
      <c r="D1706" s="0" t="s">
        <v>2498</v>
      </c>
    </row>
    <row r="1707" customFormat="false" ht="15.8" hidden="false" customHeight="true" outlineLevel="0" collapsed="false">
      <c r="A1707" s="0" t="n">
        <v>1706</v>
      </c>
      <c r="B1707" s="0" t="n">
        <v>37.03</v>
      </c>
      <c r="C1707" s="0" t="s">
        <v>203</v>
      </c>
      <c r="D1707" s="0" t="s">
        <v>2499</v>
      </c>
    </row>
    <row r="1708" customFormat="false" ht="15.8" hidden="false" customHeight="true" outlineLevel="0" collapsed="false">
      <c r="A1708" s="0" t="n">
        <v>1707</v>
      </c>
      <c r="B1708" s="0" t="n">
        <v>1047.26</v>
      </c>
      <c r="C1708" s="0" t="s">
        <v>203</v>
      </c>
      <c r="D1708" s="0" t="s">
        <v>2500</v>
      </c>
    </row>
    <row r="1709" customFormat="false" ht="15.8" hidden="false" customHeight="true" outlineLevel="0" collapsed="false">
      <c r="A1709" s="0" t="n">
        <v>1708</v>
      </c>
      <c r="B1709" s="0" t="n">
        <v>1943.88</v>
      </c>
      <c r="C1709" s="0" t="s">
        <v>265</v>
      </c>
      <c r="D1709" s="0" t="s">
        <v>2501</v>
      </c>
    </row>
    <row r="1710" customFormat="false" ht="15.8" hidden="false" customHeight="true" outlineLevel="0" collapsed="false">
      <c r="A1710" s="0" t="n">
        <v>1709</v>
      </c>
      <c r="B1710" s="0" t="n">
        <v>43.31</v>
      </c>
      <c r="C1710" s="0" t="s">
        <v>203</v>
      </c>
      <c r="D1710" s="0" t="s">
        <v>2502</v>
      </c>
    </row>
    <row r="1711" customFormat="false" ht="15.8" hidden="false" customHeight="true" outlineLevel="0" collapsed="false">
      <c r="A1711" s="0" t="n">
        <v>1710</v>
      </c>
      <c r="B1711" s="0" t="n">
        <v>20.37</v>
      </c>
      <c r="C1711" s="0" t="s">
        <v>203</v>
      </c>
      <c r="D1711" s="0" t="s">
        <v>2503</v>
      </c>
    </row>
    <row r="1712" customFormat="false" ht="15.8" hidden="false" customHeight="true" outlineLevel="0" collapsed="false">
      <c r="A1712" s="0" t="n">
        <v>1711</v>
      </c>
      <c r="B1712" s="0" t="n">
        <v>142.79</v>
      </c>
      <c r="C1712" s="0" t="s">
        <v>203</v>
      </c>
      <c r="D1712" s="0" t="s">
        <v>2504</v>
      </c>
    </row>
    <row r="1713" customFormat="false" ht="15.8" hidden="false" customHeight="true" outlineLevel="0" collapsed="false">
      <c r="A1713" s="0" t="n">
        <v>1712</v>
      </c>
      <c r="B1713" s="0" t="n">
        <v>52.38</v>
      </c>
      <c r="C1713" s="0" t="s">
        <v>203</v>
      </c>
      <c r="D1713" s="0" t="s">
        <v>2505</v>
      </c>
    </row>
    <row r="1714" customFormat="false" ht="15.8" hidden="false" customHeight="true" outlineLevel="0" collapsed="false">
      <c r="A1714" s="0" t="n">
        <v>1713</v>
      </c>
      <c r="B1714" s="0" t="n">
        <v>19.07</v>
      </c>
      <c r="C1714" s="0" t="s">
        <v>203</v>
      </c>
      <c r="D1714" s="0" t="s">
        <v>2506</v>
      </c>
    </row>
    <row r="1715" customFormat="false" ht="15.8" hidden="false" customHeight="true" outlineLevel="0" collapsed="false">
      <c r="A1715" s="0" t="n">
        <v>1714</v>
      </c>
      <c r="B1715" s="0" t="n">
        <v>122044.04</v>
      </c>
      <c r="C1715" s="0" t="s">
        <v>203</v>
      </c>
      <c r="D1715" s="0" t="s">
        <v>2507</v>
      </c>
    </row>
    <row r="1716" customFormat="false" ht="15.8" hidden="false" customHeight="true" outlineLevel="0" collapsed="false">
      <c r="A1716" s="0" t="n">
        <v>1715</v>
      </c>
      <c r="B1716" s="0" t="n">
        <v>59157.36</v>
      </c>
      <c r="C1716" s="0" t="s">
        <v>203</v>
      </c>
      <c r="D1716" s="0" t="s">
        <v>2508</v>
      </c>
    </row>
    <row r="1717" customFormat="false" ht="15.8" hidden="false" customHeight="true" outlineLevel="0" collapsed="false">
      <c r="A1717" s="0" t="n">
        <v>1716</v>
      </c>
      <c r="B1717" s="0" t="n">
        <v>1047.26</v>
      </c>
      <c r="C1717" s="0" t="s">
        <v>203</v>
      </c>
      <c r="D1717" s="0" t="s">
        <v>2509</v>
      </c>
    </row>
    <row r="1718" customFormat="false" ht="15.8" hidden="false" customHeight="true" outlineLevel="0" collapsed="false">
      <c r="A1718" s="0" t="n">
        <v>1717</v>
      </c>
      <c r="B1718" s="0" t="n">
        <v>1047.26</v>
      </c>
      <c r="C1718" s="0" t="s">
        <v>203</v>
      </c>
      <c r="D1718" s="0" t="s">
        <v>2510</v>
      </c>
    </row>
    <row r="1719" customFormat="false" ht="15.8" hidden="false" customHeight="true" outlineLevel="0" collapsed="false">
      <c r="A1719" s="0" t="n">
        <v>1718</v>
      </c>
      <c r="B1719" s="0" t="n">
        <v>16419.63</v>
      </c>
      <c r="C1719" s="0" t="s">
        <v>203</v>
      </c>
      <c r="D1719" s="0" t="s">
        <v>2511</v>
      </c>
    </row>
    <row r="1720" customFormat="false" ht="15.8" hidden="false" customHeight="true" outlineLevel="0" collapsed="false">
      <c r="A1720" s="0" t="n">
        <v>1719</v>
      </c>
      <c r="B1720" s="0" t="n">
        <v>28.67</v>
      </c>
      <c r="C1720" s="0" t="s">
        <v>203</v>
      </c>
      <c r="D1720" s="0" t="s">
        <v>2512</v>
      </c>
    </row>
    <row r="1721" customFormat="false" ht="15.8" hidden="false" customHeight="true" outlineLevel="0" collapsed="false">
      <c r="A1721" s="0" t="n">
        <v>1720</v>
      </c>
      <c r="B1721" s="0" t="n">
        <v>27.33</v>
      </c>
      <c r="C1721" s="0" t="s">
        <v>203</v>
      </c>
      <c r="D1721" s="0" t="s">
        <v>2513</v>
      </c>
    </row>
    <row r="1722" customFormat="false" ht="15.8" hidden="false" customHeight="true" outlineLevel="0" collapsed="false">
      <c r="A1722" s="0" t="n">
        <v>1721</v>
      </c>
      <c r="B1722" s="0" t="n">
        <v>119.59</v>
      </c>
      <c r="C1722" s="0" t="s">
        <v>166</v>
      </c>
      <c r="D1722" s="0" t="s">
        <v>2514</v>
      </c>
    </row>
    <row r="1723" customFormat="false" ht="15.8" hidden="false" customHeight="true" outlineLevel="0" collapsed="false">
      <c r="A1723" s="0" t="n">
        <v>1722</v>
      </c>
      <c r="B1723" s="0" t="n">
        <v>25.92</v>
      </c>
      <c r="C1723" s="0" t="s">
        <v>203</v>
      </c>
      <c r="D1723" s="0" t="s">
        <v>2515</v>
      </c>
    </row>
    <row r="1724" customFormat="false" ht="15.8" hidden="false" customHeight="true" outlineLevel="0" collapsed="false">
      <c r="A1724" s="0" t="n">
        <v>1723</v>
      </c>
      <c r="B1724" s="0" t="n">
        <v>200</v>
      </c>
      <c r="C1724" s="0" t="s">
        <v>221</v>
      </c>
      <c r="D1724" s="0" t="s">
        <v>2516</v>
      </c>
    </row>
    <row r="1725" customFormat="false" ht="15.8" hidden="false" customHeight="true" outlineLevel="0" collapsed="false">
      <c r="A1725" s="0" t="n">
        <v>1724</v>
      </c>
      <c r="B1725" s="0" t="n">
        <v>44.8</v>
      </c>
      <c r="C1725" s="0" t="s">
        <v>203</v>
      </c>
      <c r="D1725" s="0" t="s">
        <v>2517</v>
      </c>
    </row>
    <row r="1726" customFormat="false" ht="15.8" hidden="false" customHeight="true" outlineLevel="0" collapsed="false">
      <c r="A1726" s="0" t="n">
        <v>1725</v>
      </c>
      <c r="B1726" s="0" t="n">
        <v>8.14</v>
      </c>
      <c r="C1726" s="0" t="s">
        <v>203</v>
      </c>
      <c r="D1726" s="0" t="s">
        <v>2518</v>
      </c>
    </row>
    <row r="1727" customFormat="false" ht="15.8" hidden="false" customHeight="true" outlineLevel="0" collapsed="false">
      <c r="A1727" s="0" t="n">
        <v>1726</v>
      </c>
      <c r="B1727" s="0" t="n">
        <v>25.06</v>
      </c>
      <c r="C1727" s="0" t="s">
        <v>221</v>
      </c>
      <c r="D1727" s="0" t="s">
        <v>2519</v>
      </c>
    </row>
    <row r="1728" customFormat="false" ht="15.8" hidden="false" customHeight="true" outlineLevel="0" collapsed="false">
      <c r="A1728" s="0" t="n">
        <v>1727</v>
      </c>
      <c r="B1728" s="0" t="n">
        <v>83.2</v>
      </c>
      <c r="C1728" s="0" t="s">
        <v>166</v>
      </c>
      <c r="D1728" s="0" t="s">
        <v>2520</v>
      </c>
    </row>
    <row r="1729" customFormat="false" ht="15.8" hidden="false" customHeight="true" outlineLevel="0" collapsed="false">
      <c r="A1729" s="0" t="n">
        <v>1728</v>
      </c>
      <c r="B1729" s="0" t="n">
        <v>28.72</v>
      </c>
      <c r="C1729" s="0" t="s">
        <v>203</v>
      </c>
      <c r="D1729" s="0" t="s">
        <v>2521</v>
      </c>
    </row>
    <row r="1730" customFormat="false" ht="15.8" hidden="false" customHeight="true" outlineLevel="0" collapsed="false">
      <c r="A1730" s="0" t="n">
        <v>1729</v>
      </c>
      <c r="B1730" s="0" t="n">
        <v>419.25</v>
      </c>
      <c r="C1730" s="0" t="s">
        <v>221</v>
      </c>
      <c r="D1730" s="0" t="s">
        <v>2522</v>
      </c>
    </row>
    <row r="1731" customFormat="false" ht="15.8" hidden="false" customHeight="true" outlineLevel="0" collapsed="false">
      <c r="A1731" s="0" t="n">
        <v>1730</v>
      </c>
      <c r="B1731" s="0" t="n">
        <v>185.94</v>
      </c>
      <c r="C1731" s="0" t="s">
        <v>221</v>
      </c>
      <c r="D1731" s="0" t="s">
        <v>2523</v>
      </c>
    </row>
    <row r="1732" customFormat="false" ht="15.8" hidden="false" customHeight="true" outlineLevel="0" collapsed="false">
      <c r="A1732" s="0" t="n">
        <v>1731</v>
      </c>
      <c r="B1732" s="0" t="n">
        <v>262.46</v>
      </c>
      <c r="C1732" s="0" t="s">
        <v>221</v>
      </c>
      <c r="D1732" s="0" t="s">
        <v>2524</v>
      </c>
    </row>
    <row r="1733" customFormat="false" ht="15.8" hidden="false" customHeight="true" outlineLevel="0" collapsed="false">
      <c r="A1733" s="0" t="n">
        <v>1732</v>
      </c>
      <c r="B1733" s="0" t="n">
        <v>19.79</v>
      </c>
      <c r="C1733" s="0" t="s">
        <v>166</v>
      </c>
      <c r="D1733" s="0" t="s">
        <v>2525</v>
      </c>
    </row>
    <row r="1734" customFormat="false" ht="15.8" hidden="false" customHeight="true" outlineLevel="0" collapsed="false">
      <c r="A1734" s="0" t="n">
        <v>1733</v>
      </c>
      <c r="B1734" s="0" t="n">
        <v>803.51</v>
      </c>
      <c r="C1734" s="0" t="s">
        <v>221</v>
      </c>
      <c r="D1734" s="0" t="s">
        <v>2526</v>
      </c>
    </row>
    <row r="1735" customFormat="false" ht="15.8" hidden="false" customHeight="true" outlineLevel="0" collapsed="false">
      <c r="A1735" s="0" t="n">
        <v>1734</v>
      </c>
      <c r="B1735" s="0" t="n">
        <v>228.21</v>
      </c>
      <c r="C1735" s="0" t="s">
        <v>203</v>
      </c>
      <c r="D1735" s="0" t="s">
        <v>2527</v>
      </c>
    </row>
    <row r="1736" customFormat="false" ht="15.8" hidden="false" customHeight="true" outlineLevel="0" collapsed="false">
      <c r="A1736" s="0" t="n">
        <v>1735</v>
      </c>
      <c r="B1736" s="0" t="n">
        <v>152.54</v>
      </c>
      <c r="C1736" s="0" t="s">
        <v>235</v>
      </c>
      <c r="D1736" s="0" t="s">
        <v>2528</v>
      </c>
    </row>
    <row r="1737" customFormat="false" ht="15.8" hidden="false" customHeight="true" outlineLevel="0" collapsed="false">
      <c r="A1737" s="0" t="n">
        <v>1736</v>
      </c>
      <c r="B1737" s="0" t="n">
        <v>2747.14</v>
      </c>
      <c r="C1737" s="0" t="s">
        <v>203</v>
      </c>
      <c r="D1737" s="0" t="s">
        <v>2529</v>
      </c>
    </row>
    <row r="1738" customFormat="false" ht="15.8" hidden="false" customHeight="true" outlineLevel="0" collapsed="false">
      <c r="A1738" s="0" t="n">
        <v>1737</v>
      </c>
      <c r="B1738" s="0" t="n">
        <v>4628.52</v>
      </c>
      <c r="C1738" s="0" t="s">
        <v>203</v>
      </c>
      <c r="D1738" s="0" t="s">
        <v>2530</v>
      </c>
    </row>
    <row r="1739" customFormat="false" ht="15.8" hidden="false" customHeight="true" outlineLevel="0" collapsed="false">
      <c r="A1739" s="0" t="n">
        <v>1738</v>
      </c>
      <c r="B1739" s="0" t="n">
        <v>4371.66</v>
      </c>
      <c r="C1739" s="0" t="s">
        <v>203</v>
      </c>
      <c r="D1739" s="0" t="s">
        <v>2531</v>
      </c>
    </row>
    <row r="1740" customFormat="false" ht="15.8" hidden="false" customHeight="true" outlineLevel="0" collapsed="false">
      <c r="A1740" s="0" t="n">
        <v>1739</v>
      </c>
      <c r="B1740" s="0" t="n">
        <v>9832.14</v>
      </c>
      <c r="C1740" s="0" t="s">
        <v>203</v>
      </c>
      <c r="D1740" s="0" t="s">
        <v>2532</v>
      </c>
    </row>
    <row r="1741" customFormat="false" ht="15.8" hidden="false" customHeight="true" outlineLevel="0" collapsed="false">
      <c r="A1741" s="0" t="n">
        <v>1740</v>
      </c>
      <c r="B1741" s="0" t="n">
        <v>3690.45</v>
      </c>
      <c r="C1741" s="0" t="s">
        <v>203</v>
      </c>
      <c r="D1741" s="0" t="s">
        <v>2533</v>
      </c>
    </row>
    <row r="1742" customFormat="false" ht="15.8" hidden="false" customHeight="true" outlineLevel="0" collapsed="false">
      <c r="A1742" s="0" t="n">
        <v>1741</v>
      </c>
      <c r="B1742" s="0" t="n">
        <v>2085</v>
      </c>
      <c r="C1742" s="0" t="s">
        <v>203</v>
      </c>
      <c r="D1742" s="0" t="s">
        <v>2534</v>
      </c>
    </row>
    <row r="1743" customFormat="false" ht="15.8" hidden="false" customHeight="true" outlineLevel="0" collapsed="false">
      <c r="A1743" s="0" t="n">
        <v>1742</v>
      </c>
      <c r="B1743" s="0" t="n">
        <v>86502.41</v>
      </c>
      <c r="C1743" s="0" t="s">
        <v>203</v>
      </c>
      <c r="D1743" s="0" t="s">
        <v>2535</v>
      </c>
    </row>
    <row r="1744" customFormat="false" ht="15.8" hidden="false" customHeight="true" outlineLevel="0" collapsed="false">
      <c r="A1744" s="0" t="n">
        <v>1743</v>
      </c>
      <c r="B1744" s="0" t="n">
        <v>1021.1</v>
      </c>
      <c r="C1744" s="0" t="s">
        <v>203</v>
      </c>
      <c r="D1744" s="0" t="s">
        <v>2536</v>
      </c>
    </row>
    <row r="1745" customFormat="false" ht="15.8" hidden="false" customHeight="true" outlineLevel="0" collapsed="false">
      <c r="A1745" s="0" t="n">
        <v>1744</v>
      </c>
      <c r="B1745" s="0" t="n">
        <v>1679.71</v>
      </c>
      <c r="C1745" s="0" t="s">
        <v>203</v>
      </c>
      <c r="D1745" s="0" t="s">
        <v>2537</v>
      </c>
    </row>
    <row r="1746" customFormat="false" ht="15.8" hidden="false" customHeight="true" outlineLevel="0" collapsed="false">
      <c r="A1746" s="0" t="n">
        <v>1745</v>
      </c>
      <c r="B1746" s="0" t="n">
        <v>565.54</v>
      </c>
      <c r="C1746" s="0" t="s">
        <v>203</v>
      </c>
      <c r="D1746" s="0" t="s">
        <v>2538</v>
      </c>
    </row>
    <row r="1747" customFormat="false" ht="15.8" hidden="false" customHeight="true" outlineLevel="0" collapsed="false">
      <c r="A1747" s="0" t="n">
        <v>1746</v>
      </c>
      <c r="B1747" s="0" t="n">
        <v>381.57</v>
      </c>
      <c r="C1747" s="0" t="s">
        <v>203</v>
      </c>
      <c r="D1747" s="0" t="s">
        <v>2539</v>
      </c>
    </row>
    <row r="1748" customFormat="false" ht="15.8" hidden="false" customHeight="true" outlineLevel="0" collapsed="false">
      <c r="A1748" s="0" t="n">
        <v>1747</v>
      </c>
      <c r="B1748" s="0" t="n">
        <v>3054.14</v>
      </c>
      <c r="C1748" s="0" t="s">
        <v>203</v>
      </c>
      <c r="D1748" s="0" t="s">
        <v>2238</v>
      </c>
    </row>
    <row r="1749" customFormat="false" ht="15.8" hidden="false" customHeight="true" outlineLevel="0" collapsed="false">
      <c r="A1749" s="0" t="n">
        <v>1748</v>
      </c>
      <c r="B1749" s="0" t="n">
        <v>595.09</v>
      </c>
      <c r="C1749" s="0" t="s">
        <v>203</v>
      </c>
      <c r="D1749" s="0" t="s">
        <v>2540</v>
      </c>
    </row>
    <row r="1750" customFormat="false" ht="15.8" hidden="false" customHeight="true" outlineLevel="0" collapsed="false">
      <c r="A1750" s="0" t="n">
        <v>1749</v>
      </c>
      <c r="B1750" s="0" t="n">
        <v>892.64</v>
      </c>
      <c r="C1750" s="0" t="s">
        <v>203</v>
      </c>
      <c r="D1750" s="0" t="s">
        <v>2541</v>
      </c>
    </row>
    <row r="1751" customFormat="false" ht="15.8" hidden="false" customHeight="true" outlineLevel="0" collapsed="false">
      <c r="A1751" s="0" t="n">
        <v>1750</v>
      </c>
      <c r="B1751" s="0" t="n">
        <v>327.87</v>
      </c>
      <c r="C1751" s="0" t="s">
        <v>221</v>
      </c>
      <c r="D1751" s="0" t="s">
        <v>1297</v>
      </c>
    </row>
    <row r="1752" customFormat="false" ht="15.8" hidden="false" customHeight="true" outlineLevel="0" collapsed="false">
      <c r="A1752" s="0" t="n">
        <v>1751</v>
      </c>
      <c r="B1752" s="0" t="n">
        <v>1458.84</v>
      </c>
      <c r="C1752" s="0" t="s">
        <v>203</v>
      </c>
      <c r="D1752" s="0" t="s">
        <v>2542</v>
      </c>
    </row>
    <row r="1753" customFormat="false" ht="15.8" hidden="false" customHeight="true" outlineLevel="0" collapsed="false">
      <c r="A1753" s="0" t="n">
        <v>1752</v>
      </c>
      <c r="B1753" s="0" t="n">
        <v>943.29</v>
      </c>
      <c r="C1753" s="0" t="s">
        <v>203</v>
      </c>
      <c r="D1753" s="0" t="s">
        <v>2543</v>
      </c>
    </row>
    <row r="1754" customFormat="false" ht="15.8" hidden="false" customHeight="true" outlineLevel="0" collapsed="false">
      <c r="A1754" s="0" t="n">
        <v>1753</v>
      </c>
      <c r="B1754" s="0" t="n">
        <v>1711.13</v>
      </c>
      <c r="C1754" s="0" t="s">
        <v>203</v>
      </c>
      <c r="D1754" s="0" t="s">
        <v>2544</v>
      </c>
    </row>
    <row r="1755" customFormat="false" ht="15.8" hidden="false" customHeight="true" outlineLevel="0" collapsed="false">
      <c r="A1755" s="0" t="n">
        <v>1754</v>
      </c>
      <c r="B1755" s="0" t="n">
        <v>547.25</v>
      </c>
      <c r="C1755" s="0" t="s">
        <v>203</v>
      </c>
      <c r="D1755" s="0" t="s">
        <v>2545</v>
      </c>
    </row>
    <row r="1756" customFormat="false" ht="15.8" hidden="false" customHeight="true" outlineLevel="0" collapsed="false">
      <c r="A1756" s="0" t="n">
        <v>1755</v>
      </c>
      <c r="B1756" s="0" t="n">
        <v>1206.32</v>
      </c>
      <c r="C1756" s="0" t="s">
        <v>203</v>
      </c>
      <c r="D1756" s="0" t="s">
        <v>2546</v>
      </c>
    </row>
    <row r="1757" customFormat="false" ht="15.8" hidden="false" customHeight="true" outlineLevel="0" collapsed="false">
      <c r="A1757" s="0" t="n">
        <v>1756</v>
      </c>
      <c r="B1757" s="0" t="n">
        <v>7990.23</v>
      </c>
      <c r="C1757" s="0" t="s">
        <v>203</v>
      </c>
      <c r="D1757" s="0" t="s">
        <v>2547</v>
      </c>
    </row>
    <row r="1758" customFormat="false" ht="15.8" hidden="false" customHeight="true" outlineLevel="0" collapsed="false">
      <c r="A1758" s="0" t="n">
        <v>1757</v>
      </c>
      <c r="B1758" s="0" t="n">
        <v>2393.07</v>
      </c>
      <c r="C1758" s="0" t="s">
        <v>203</v>
      </c>
      <c r="D1758" s="0" t="s">
        <v>2548</v>
      </c>
    </row>
    <row r="1759" customFormat="false" ht="15.8" hidden="false" customHeight="true" outlineLevel="0" collapsed="false">
      <c r="A1759" s="0" t="n">
        <v>1758</v>
      </c>
      <c r="B1759" s="0" t="n">
        <v>0</v>
      </c>
      <c r="C1759" s="0" t="n">
        <v>0</v>
      </c>
      <c r="D1759" s="0" t="n">
        <v>0</v>
      </c>
    </row>
    <row r="1760" customFormat="false" ht="15.8" hidden="false" customHeight="true" outlineLevel="0" collapsed="false">
      <c r="A1760" s="0" t="n">
        <v>1759</v>
      </c>
      <c r="B1760" s="0" t="n">
        <v>571.11</v>
      </c>
      <c r="C1760" s="0" t="s">
        <v>203</v>
      </c>
      <c r="D1760" s="0" t="s">
        <v>2549</v>
      </c>
    </row>
    <row r="1761" customFormat="false" ht="15.8" hidden="false" customHeight="true" outlineLevel="0" collapsed="false">
      <c r="A1761" s="0" t="n">
        <v>1760</v>
      </c>
      <c r="B1761" s="0" t="n">
        <v>2957.14</v>
      </c>
      <c r="C1761" s="0" t="s">
        <v>203</v>
      </c>
      <c r="D1761" s="0" t="s">
        <v>2550</v>
      </c>
    </row>
    <row r="1762" customFormat="false" ht="15.8" hidden="false" customHeight="true" outlineLevel="0" collapsed="false">
      <c r="A1762" s="0" t="n">
        <v>1761</v>
      </c>
      <c r="B1762" s="0" t="n">
        <v>2349.31</v>
      </c>
      <c r="C1762" s="0" t="s">
        <v>203</v>
      </c>
      <c r="D1762" s="0" t="s">
        <v>2551</v>
      </c>
    </row>
    <row r="1763" customFormat="false" ht="15.8" hidden="false" customHeight="true" outlineLevel="0" collapsed="false">
      <c r="A1763" s="0" t="n">
        <v>1762</v>
      </c>
      <c r="B1763" s="0" t="n">
        <v>3492.97</v>
      </c>
      <c r="C1763" s="0" t="s">
        <v>203</v>
      </c>
      <c r="D1763" s="0" t="s">
        <v>2552</v>
      </c>
    </row>
    <row r="1764" customFormat="false" ht="15.8" hidden="false" customHeight="true" outlineLevel="0" collapsed="false">
      <c r="A1764" s="0" t="n">
        <v>1763</v>
      </c>
      <c r="B1764" s="0" t="n">
        <v>1403.06</v>
      </c>
      <c r="C1764" s="0" t="s">
        <v>203</v>
      </c>
      <c r="D1764" s="0" t="s">
        <v>2553</v>
      </c>
    </row>
    <row r="1765" customFormat="false" ht="15.8" hidden="false" customHeight="true" outlineLevel="0" collapsed="false">
      <c r="A1765" s="0" t="n">
        <v>1764</v>
      </c>
      <c r="B1765" s="0" t="n">
        <v>1160.81</v>
      </c>
      <c r="C1765" s="0" t="s">
        <v>203</v>
      </c>
      <c r="D1765" s="0" t="s">
        <v>2554</v>
      </c>
    </row>
    <row r="1766" customFormat="false" ht="15.8" hidden="false" customHeight="true" outlineLevel="0" collapsed="false">
      <c r="A1766" s="0" t="n">
        <v>1765</v>
      </c>
      <c r="B1766" s="0" t="n">
        <v>1271.39</v>
      </c>
      <c r="C1766" s="0" t="s">
        <v>203</v>
      </c>
      <c r="D1766" s="0" t="s">
        <v>2555</v>
      </c>
    </row>
    <row r="1767" customFormat="false" ht="15.8" hidden="false" customHeight="true" outlineLevel="0" collapsed="false">
      <c r="A1767" s="0" t="n">
        <v>1766</v>
      </c>
      <c r="B1767" s="0" t="n">
        <v>1776.04</v>
      </c>
      <c r="C1767" s="0" t="s">
        <v>203</v>
      </c>
      <c r="D1767" s="0" t="s">
        <v>2556</v>
      </c>
    </row>
    <row r="1768" customFormat="false" ht="15.8" hidden="false" customHeight="true" outlineLevel="0" collapsed="false">
      <c r="A1768" s="0" t="n">
        <v>1767</v>
      </c>
      <c r="B1768" s="0" t="n">
        <v>7414.18</v>
      </c>
      <c r="C1768" s="0" t="s">
        <v>203</v>
      </c>
      <c r="D1768" s="0" t="s">
        <v>2557</v>
      </c>
    </row>
    <row r="1769" customFormat="false" ht="15.8" hidden="false" customHeight="true" outlineLevel="0" collapsed="false">
      <c r="A1769" s="0" t="n">
        <v>1768</v>
      </c>
      <c r="B1769" s="0" t="n">
        <v>2851.6</v>
      </c>
      <c r="C1769" s="0" t="s">
        <v>203</v>
      </c>
      <c r="D1769" s="0" t="s">
        <v>2558</v>
      </c>
    </row>
    <row r="1770" customFormat="false" ht="15.8" hidden="false" customHeight="true" outlineLevel="0" collapsed="false">
      <c r="A1770" s="0" t="n">
        <v>1769</v>
      </c>
      <c r="B1770" s="0" t="n">
        <v>338.1</v>
      </c>
      <c r="C1770" s="0" t="s">
        <v>203</v>
      </c>
      <c r="D1770" s="0" t="s">
        <v>2559</v>
      </c>
    </row>
    <row r="1771" customFormat="false" ht="15.8" hidden="false" customHeight="true" outlineLevel="0" collapsed="false">
      <c r="A1771" s="0" t="n">
        <v>1770</v>
      </c>
      <c r="B1771" s="0" t="n">
        <v>3.53</v>
      </c>
      <c r="C1771" s="0" t="s">
        <v>246</v>
      </c>
      <c r="D1771" s="0" t="s">
        <v>2560</v>
      </c>
    </row>
    <row r="1772" customFormat="false" ht="15.8" hidden="false" customHeight="true" outlineLevel="0" collapsed="false">
      <c r="A1772" s="0" t="n">
        <v>1771</v>
      </c>
      <c r="B1772" s="0" t="n">
        <v>494.08</v>
      </c>
      <c r="C1772" s="0" t="s">
        <v>203</v>
      </c>
      <c r="D1772" s="0" t="s">
        <v>2561</v>
      </c>
    </row>
    <row r="1773" customFormat="false" ht="15.8" hidden="false" customHeight="true" outlineLevel="0" collapsed="false">
      <c r="A1773" s="0" t="n">
        <v>1772</v>
      </c>
      <c r="B1773" s="0" t="n">
        <v>788.38</v>
      </c>
      <c r="C1773" s="0" t="s">
        <v>221</v>
      </c>
      <c r="D1773" s="0" t="s">
        <v>2065</v>
      </c>
    </row>
    <row r="1774" customFormat="false" ht="15.8" hidden="false" customHeight="true" outlineLevel="0" collapsed="false">
      <c r="A1774" s="0" t="n">
        <v>1773</v>
      </c>
      <c r="B1774" s="0" t="n">
        <v>251.53</v>
      </c>
      <c r="C1774" s="0" t="s">
        <v>203</v>
      </c>
      <c r="D1774" s="0" t="s">
        <v>2562</v>
      </c>
    </row>
    <row r="1775" customFormat="false" ht="15.8" hidden="false" customHeight="true" outlineLevel="0" collapsed="false">
      <c r="A1775" s="0" t="n">
        <v>1774</v>
      </c>
      <c r="B1775" s="0" t="n">
        <v>17.57</v>
      </c>
      <c r="C1775" s="0" t="s">
        <v>203</v>
      </c>
      <c r="D1775" s="0" t="s">
        <v>2563</v>
      </c>
    </row>
    <row r="1776" customFormat="false" ht="15.8" hidden="false" customHeight="true" outlineLevel="0" collapsed="false">
      <c r="A1776" s="0" t="n">
        <v>1775</v>
      </c>
      <c r="B1776" s="0" t="n">
        <v>47.98</v>
      </c>
      <c r="C1776" s="0" t="s">
        <v>203</v>
      </c>
      <c r="D1776" s="0" t="s">
        <v>2564</v>
      </c>
    </row>
    <row r="1777" customFormat="false" ht="15.8" hidden="false" customHeight="true" outlineLevel="0" collapsed="false">
      <c r="A1777" s="0" t="n">
        <v>1776</v>
      </c>
      <c r="B1777" s="0" t="n">
        <v>112.2</v>
      </c>
      <c r="C1777" s="0" t="s">
        <v>221</v>
      </c>
      <c r="D1777" s="0" t="s">
        <v>2565</v>
      </c>
    </row>
    <row r="1778" customFormat="false" ht="15.8" hidden="false" customHeight="true" outlineLevel="0" collapsed="false">
      <c r="A1778" s="0" t="n">
        <v>1777</v>
      </c>
      <c r="B1778" s="0" t="n">
        <v>95.64</v>
      </c>
      <c r="C1778" s="0" t="s">
        <v>203</v>
      </c>
      <c r="D1778" s="0" t="s">
        <v>2566</v>
      </c>
    </row>
    <row r="1779" customFormat="false" ht="15.8" hidden="false" customHeight="true" outlineLevel="0" collapsed="false">
      <c r="A1779" s="0" t="n">
        <v>1778</v>
      </c>
      <c r="B1779" s="0" t="n">
        <v>33.47</v>
      </c>
      <c r="C1779" s="0" t="s">
        <v>221</v>
      </c>
      <c r="D1779" s="0" t="s">
        <v>2567</v>
      </c>
    </row>
    <row r="1780" customFormat="false" ht="15.8" hidden="false" customHeight="true" outlineLevel="0" collapsed="false">
      <c r="A1780" s="0" t="n">
        <v>1779</v>
      </c>
      <c r="B1780" s="0" t="n">
        <v>483.48</v>
      </c>
      <c r="C1780" s="0" t="s">
        <v>265</v>
      </c>
      <c r="D1780" s="0" t="s">
        <v>2568</v>
      </c>
    </row>
    <row r="1781" customFormat="false" ht="15.8" hidden="false" customHeight="true" outlineLevel="0" collapsed="false">
      <c r="A1781" s="0" t="n">
        <v>1780</v>
      </c>
      <c r="B1781" s="0" t="n">
        <v>463.48</v>
      </c>
      <c r="C1781" s="0" t="s">
        <v>265</v>
      </c>
      <c r="D1781" s="0" t="s">
        <v>2569</v>
      </c>
    </row>
    <row r="1782" customFormat="false" ht="15.8" hidden="false" customHeight="true" outlineLevel="0" collapsed="false">
      <c r="A1782" s="0" t="n">
        <v>1781</v>
      </c>
      <c r="B1782" s="0" t="n">
        <v>494.08</v>
      </c>
      <c r="C1782" s="0" t="s">
        <v>265</v>
      </c>
      <c r="D1782" s="0" t="s">
        <v>2570</v>
      </c>
    </row>
    <row r="1783" customFormat="false" ht="15.8" hidden="false" customHeight="true" outlineLevel="0" collapsed="false">
      <c r="A1783" s="0" t="n">
        <v>1782</v>
      </c>
      <c r="B1783" s="0" t="n">
        <v>472.48</v>
      </c>
      <c r="C1783" s="0" t="s">
        <v>203</v>
      </c>
      <c r="D1783" s="0" t="s">
        <v>1610</v>
      </c>
    </row>
    <row r="1784" customFormat="false" ht="15.8" hidden="false" customHeight="true" outlineLevel="0" collapsed="false">
      <c r="A1784" s="0" t="n">
        <v>1783</v>
      </c>
      <c r="B1784" s="0" t="n">
        <v>101.33</v>
      </c>
      <c r="C1784" s="0" t="s">
        <v>203</v>
      </c>
      <c r="D1784" s="0" t="s">
        <v>2571</v>
      </c>
    </row>
    <row r="1785" customFormat="false" ht="15.8" hidden="false" customHeight="true" outlineLevel="0" collapsed="false">
      <c r="A1785" s="0" t="n">
        <v>1784</v>
      </c>
      <c r="B1785" s="0" t="n">
        <v>173.33</v>
      </c>
      <c r="C1785" s="0" t="s">
        <v>203</v>
      </c>
      <c r="D1785" s="0" t="s">
        <v>2572</v>
      </c>
    </row>
    <row r="1786" customFormat="false" ht="15.8" hidden="false" customHeight="true" outlineLevel="0" collapsed="false">
      <c r="A1786" s="0" t="n">
        <v>1785</v>
      </c>
      <c r="B1786" s="0" t="n">
        <v>197.33</v>
      </c>
      <c r="C1786" s="0" t="s">
        <v>203</v>
      </c>
      <c r="D1786" s="0" t="s">
        <v>2573</v>
      </c>
    </row>
    <row r="1787" customFormat="false" ht="15.8" hidden="false" customHeight="true" outlineLevel="0" collapsed="false">
      <c r="A1787" s="0" t="n">
        <v>1786</v>
      </c>
      <c r="B1787" s="0" t="n">
        <v>95055.2</v>
      </c>
      <c r="C1787" s="0" t="s">
        <v>203</v>
      </c>
      <c r="D1787" s="0" t="s">
        <v>2574</v>
      </c>
    </row>
    <row r="1788" customFormat="false" ht="15.8" hidden="false" customHeight="true" outlineLevel="0" collapsed="false">
      <c r="A1788" s="0" t="n">
        <v>1787</v>
      </c>
      <c r="B1788" s="0" t="n">
        <v>2331.08</v>
      </c>
      <c r="C1788" s="0" t="s">
        <v>203</v>
      </c>
      <c r="D1788" s="0" t="s">
        <v>2575</v>
      </c>
    </row>
    <row r="1789" customFormat="false" ht="15.8" hidden="false" customHeight="true" outlineLevel="0" collapsed="false">
      <c r="A1789" s="0" t="n">
        <v>1788</v>
      </c>
      <c r="B1789" s="0" t="n">
        <v>9357.72</v>
      </c>
      <c r="C1789" s="0" t="s">
        <v>203</v>
      </c>
      <c r="D1789" s="0" t="s">
        <v>2576</v>
      </c>
    </row>
    <row r="1790" customFormat="false" ht="15.8" hidden="false" customHeight="true" outlineLevel="0" collapsed="false">
      <c r="A1790" s="0" t="n">
        <v>1789</v>
      </c>
      <c r="B1790" s="0" t="n">
        <v>3195.93</v>
      </c>
      <c r="C1790" s="0" t="s">
        <v>203</v>
      </c>
      <c r="D1790" s="0" t="s">
        <v>2577</v>
      </c>
    </row>
    <row r="1791" customFormat="false" ht="15.8" hidden="false" customHeight="true" outlineLevel="0" collapsed="false">
      <c r="A1791" s="0" t="n">
        <v>1790</v>
      </c>
      <c r="B1791" s="0" t="n">
        <v>64.66</v>
      </c>
      <c r="C1791" s="0" t="s">
        <v>203</v>
      </c>
      <c r="D1791" s="0" t="s">
        <v>2578</v>
      </c>
    </row>
    <row r="1792" customFormat="false" ht="15.8" hidden="false" customHeight="true" outlineLevel="0" collapsed="false">
      <c r="A1792" s="0" t="n">
        <v>1791</v>
      </c>
      <c r="B1792" s="0" t="n">
        <v>205.78</v>
      </c>
      <c r="C1792" s="0" t="s">
        <v>221</v>
      </c>
      <c r="D1792" s="0" t="s">
        <v>2579</v>
      </c>
    </row>
    <row r="1793" customFormat="false" ht="15.8" hidden="false" customHeight="true" outlineLevel="0" collapsed="false">
      <c r="A1793" s="0" t="n">
        <v>1792</v>
      </c>
      <c r="B1793" s="0" t="n">
        <v>542.86</v>
      </c>
      <c r="C1793" s="0" t="s">
        <v>203</v>
      </c>
      <c r="D1793" s="0" t="s">
        <v>2580</v>
      </c>
    </row>
    <row r="1794" customFormat="false" ht="15.8" hidden="false" customHeight="true" outlineLevel="0" collapsed="false">
      <c r="A1794" s="0" t="n">
        <v>1793</v>
      </c>
      <c r="B1794" s="0" t="n">
        <v>132.62</v>
      </c>
      <c r="C1794" s="0" t="s">
        <v>221</v>
      </c>
      <c r="D1794" s="0" t="s">
        <v>2581</v>
      </c>
    </row>
    <row r="1795" customFormat="false" ht="15.8" hidden="false" customHeight="true" outlineLevel="0" collapsed="false">
      <c r="A1795" s="0" t="n">
        <v>1794</v>
      </c>
      <c r="B1795" s="0" t="n">
        <v>132.62</v>
      </c>
      <c r="C1795" s="0" t="s">
        <v>221</v>
      </c>
      <c r="D1795" s="0" t="s">
        <v>2582</v>
      </c>
    </row>
    <row r="1796" customFormat="false" ht="15.8" hidden="false" customHeight="true" outlineLevel="0" collapsed="false">
      <c r="A1796" s="0" t="n">
        <v>1795</v>
      </c>
      <c r="B1796" s="0" t="n">
        <v>132.62</v>
      </c>
      <c r="C1796" s="0" t="s">
        <v>221</v>
      </c>
      <c r="D1796" s="0" t="s">
        <v>2583</v>
      </c>
    </row>
    <row r="1797" customFormat="false" ht="15.8" hidden="false" customHeight="true" outlineLevel="0" collapsed="false">
      <c r="A1797" s="0" t="n">
        <v>1796</v>
      </c>
      <c r="B1797" s="0" t="n">
        <v>132.62</v>
      </c>
      <c r="C1797" s="0" t="s">
        <v>221</v>
      </c>
      <c r="D1797" s="0" t="s">
        <v>2584</v>
      </c>
    </row>
    <row r="1798" customFormat="false" ht="15.8" hidden="false" customHeight="true" outlineLevel="0" collapsed="false">
      <c r="A1798" s="0" t="n">
        <v>1797</v>
      </c>
      <c r="B1798" s="0" t="n">
        <v>1114.1</v>
      </c>
      <c r="C1798" s="0" t="s">
        <v>203</v>
      </c>
      <c r="D1798" s="0" t="s">
        <v>2585</v>
      </c>
    </row>
    <row r="1799" customFormat="false" ht="15.8" hidden="false" customHeight="true" outlineLevel="0" collapsed="false">
      <c r="A1799" s="0" t="n">
        <v>1798</v>
      </c>
      <c r="B1799" s="0" t="n">
        <v>465.42</v>
      </c>
      <c r="C1799" s="0" t="s">
        <v>203</v>
      </c>
      <c r="D1799" s="0" t="s">
        <v>2586</v>
      </c>
    </row>
    <row r="1800" customFormat="false" ht="15.8" hidden="false" customHeight="true" outlineLevel="0" collapsed="false">
      <c r="A1800" s="0" t="n">
        <v>1799</v>
      </c>
      <c r="B1800" s="0" t="n">
        <v>289</v>
      </c>
      <c r="C1800" s="0" t="s">
        <v>203</v>
      </c>
      <c r="D1800" s="0" t="s">
        <v>2587</v>
      </c>
    </row>
    <row r="1801" customFormat="false" ht="15.8" hidden="false" customHeight="true" outlineLevel="0" collapsed="false">
      <c r="A1801" s="0" t="n">
        <v>1800</v>
      </c>
      <c r="B1801" s="0" t="n">
        <v>292.91</v>
      </c>
      <c r="C1801" s="0" t="s">
        <v>203</v>
      </c>
      <c r="D1801" s="0" t="s">
        <v>2588</v>
      </c>
    </row>
    <row r="1802" customFormat="false" ht="15.8" hidden="false" customHeight="true" outlineLevel="0" collapsed="false">
      <c r="A1802" s="0" t="n">
        <v>1801</v>
      </c>
      <c r="B1802" s="0" t="n">
        <v>1652.75</v>
      </c>
      <c r="C1802" s="0" t="s">
        <v>203</v>
      </c>
      <c r="D1802" s="0" t="s">
        <v>2589</v>
      </c>
    </row>
    <row r="1803" customFormat="false" ht="15.8" hidden="false" customHeight="true" outlineLevel="0" collapsed="false">
      <c r="A1803" s="0" t="n">
        <v>1802</v>
      </c>
      <c r="B1803" s="0" t="n">
        <v>1112.78</v>
      </c>
      <c r="C1803" s="0" t="s">
        <v>203</v>
      </c>
      <c r="D1803" s="0" t="s">
        <v>2590</v>
      </c>
    </row>
    <row r="1804" customFormat="false" ht="15.8" hidden="false" customHeight="true" outlineLevel="0" collapsed="false">
      <c r="A1804" s="0" t="n">
        <v>1803</v>
      </c>
      <c r="B1804" s="0" t="n">
        <v>574.14</v>
      </c>
      <c r="C1804" s="0" t="s">
        <v>203</v>
      </c>
      <c r="D1804" s="0" t="s">
        <v>2591</v>
      </c>
    </row>
    <row r="1805" customFormat="false" ht="15.8" hidden="false" customHeight="true" outlineLevel="0" collapsed="false">
      <c r="A1805" s="0" t="n">
        <v>1804</v>
      </c>
      <c r="B1805" s="0" t="n">
        <v>2095.16</v>
      </c>
      <c r="C1805" s="0" t="s">
        <v>203</v>
      </c>
      <c r="D1805" s="0" t="s">
        <v>2592</v>
      </c>
    </row>
    <row r="1806" customFormat="false" ht="15.8" hidden="false" customHeight="true" outlineLevel="0" collapsed="false">
      <c r="A1806" s="0" t="n">
        <v>1805</v>
      </c>
      <c r="B1806" s="0" t="n">
        <v>840.34</v>
      </c>
      <c r="C1806" s="0" t="s">
        <v>203</v>
      </c>
      <c r="D1806" s="0" t="s">
        <v>2593</v>
      </c>
    </row>
    <row r="1807" customFormat="false" ht="15.8" hidden="false" customHeight="true" outlineLevel="0" collapsed="false">
      <c r="A1807" s="0" t="n">
        <v>1806</v>
      </c>
      <c r="B1807" s="0" t="n">
        <v>2122.71</v>
      </c>
      <c r="C1807" s="0" t="s">
        <v>203</v>
      </c>
      <c r="D1807" s="0" t="s">
        <v>2594</v>
      </c>
    </row>
    <row r="1808" customFormat="false" ht="15.8" hidden="false" customHeight="true" outlineLevel="0" collapsed="false">
      <c r="A1808" s="0" t="n">
        <v>1807</v>
      </c>
      <c r="B1808" s="0" t="n">
        <v>2003.28</v>
      </c>
      <c r="C1808" s="0" t="s">
        <v>203</v>
      </c>
      <c r="D1808" s="0" t="s">
        <v>2595</v>
      </c>
    </row>
    <row r="1809" customFormat="false" ht="15.8" hidden="false" customHeight="true" outlineLevel="0" collapsed="false">
      <c r="A1809" s="0" t="n">
        <v>1808</v>
      </c>
      <c r="B1809" s="0" t="n">
        <v>2485.7</v>
      </c>
      <c r="C1809" s="0" t="s">
        <v>203</v>
      </c>
      <c r="D1809" s="0" t="s">
        <v>2596</v>
      </c>
    </row>
    <row r="1810" customFormat="false" ht="15.8" hidden="false" customHeight="true" outlineLevel="0" collapsed="false">
      <c r="A1810" s="0" t="n">
        <v>1809</v>
      </c>
      <c r="B1810" s="0" t="n">
        <v>736.96</v>
      </c>
      <c r="C1810" s="0" t="s">
        <v>203</v>
      </c>
      <c r="D1810" s="0" t="s">
        <v>2597</v>
      </c>
    </row>
    <row r="1811" customFormat="false" ht="15.8" hidden="false" customHeight="true" outlineLevel="0" collapsed="false">
      <c r="A1811" s="0" t="n">
        <v>1810</v>
      </c>
      <c r="B1811" s="0" t="n">
        <v>3495.44</v>
      </c>
      <c r="C1811" s="0" t="s">
        <v>203</v>
      </c>
      <c r="D1811" s="0" t="s">
        <v>2598</v>
      </c>
    </row>
    <row r="1812" customFormat="false" ht="15.8" hidden="false" customHeight="true" outlineLevel="0" collapsed="false">
      <c r="A1812" s="0" t="n">
        <v>1811</v>
      </c>
      <c r="B1812" s="0" t="n">
        <v>3495.44</v>
      </c>
      <c r="C1812" s="0" t="s">
        <v>203</v>
      </c>
      <c r="D1812" s="0" t="s">
        <v>2599</v>
      </c>
    </row>
    <row r="1813" customFormat="false" ht="15.8" hidden="false" customHeight="true" outlineLevel="0" collapsed="false">
      <c r="A1813" s="0" t="n">
        <v>1812</v>
      </c>
      <c r="B1813" s="0" t="n">
        <v>1347.73</v>
      </c>
      <c r="C1813" s="0" t="s">
        <v>203</v>
      </c>
      <c r="D1813" s="0" t="s">
        <v>2600</v>
      </c>
    </row>
    <row r="1814" customFormat="false" ht="15.8" hidden="false" customHeight="true" outlineLevel="0" collapsed="false">
      <c r="A1814" s="0" t="n">
        <v>1813</v>
      </c>
      <c r="B1814" s="0" t="n">
        <v>1276.75</v>
      </c>
      <c r="C1814" s="0" t="s">
        <v>203</v>
      </c>
      <c r="D1814" s="0" t="s">
        <v>2601</v>
      </c>
    </row>
    <row r="1815" customFormat="false" ht="15.8" hidden="false" customHeight="true" outlineLevel="0" collapsed="false">
      <c r="A1815" s="0" t="n">
        <v>1814</v>
      </c>
      <c r="B1815" s="0" t="n">
        <v>778.62</v>
      </c>
      <c r="C1815" s="0" t="s">
        <v>203</v>
      </c>
      <c r="D1815" s="0" t="s">
        <v>2602</v>
      </c>
    </row>
    <row r="1816" customFormat="false" ht="15.8" hidden="false" customHeight="true" outlineLevel="0" collapsed="false">
      <c r="A1816" s="0" t="n">
        <v>1815</v>
      </c>
      <c r="B1816" s="0" t="n">
        <v>2466.8</v>
      </c>
      <c r="C1816" s="0" t="s">
        <v>203</v>
      </c>
      <c r="D1816" s="0" t="s">
        <v>2603</v>
      </c>
    </row>
    <row r="1817" customFormat="false" ht="15.8" hidden="false" customHeight="true" outlineLevel="0" collapsed="false">
      <c r="A1817" s="0" t="n">
        <v>1816</v>
      </c>
      <c r="B1817" s="0" t="n">
        <v>1190.07</v>
      </c>
      <c r="C1817" s="0" t="s">
        <v>203</v>
      </c>
      <c r="D1817" s="0" t="s">
        <v>2604</v>
      </c>
    </row>
    <row r="1818" customFormat="false" ht="15.8" hidden="false" customHeight="true" outlineLevel="0" collapsed="false">
      <c r="A1818" s="0" t="n">
        <v>1817</v>
      </c>
      <c r="B1818" s="0" t="n">
        <v>1574.63</v>
      </c>
      <c r="C1818" s="0" t="s">
        <v>203</v>
      </c>
      <c r="D1818" s="0" t="s">
        <v>2605</v>
      </c>
    </row>
    <row r="1819" customFormat="false" ht="15.8" hidden="false" customHeight="true" outlineLevel="0" collapsed="false">
      <c r="A1819" s="0" t="n">
        <v>1818</v>
      </c>
      <c r="B1819" s="0" t="n">
        <v>164324.44</v>
      </c>
      <c r="C1819" s="0" t="s">
        <v>203</v>
      </c>
      <c r="D1819" s="0" t="s">
        <v>2606</v>
      </c>
    </row>
    <row r="1820" customFormat="false" ht="15.8" hidden="false" customHeight="true" outlineLevel="0" collapsed="false">
      <c r="A1820" s="0" t="n">
        <v>1819</v>
      </c>
      <c r="B1820" s="0" t="n">
        <v>844.4</v>
      </c>
      <c r="C1820" s="0" t="s">
        <v>203</v>
      </c>
      <c r="D1820" s="0" t="s">
        <v>2607</v>
      </c>
    </row>
    <row r="1821" customFormat="false" ht="15.8" hidden="false" customHeight="true" outlineLevel="0" collapsed="false">
      <c r="A1821" s="0" t="n">
        <v>1820</v>
      </c>
      <c r="B1821" s="0" t="n">
        <v>1144.15</v>
      </c>
      <c r="C1821" s="0" t="s">
        <v>203</v>
      </c>
      <c r="D1821" s="0" t="s">
        <v>2608</v>
      </c>
    </row>
    <row r="1822" customFormat="false" ht="15.8" hidden="false" customHeight="true" outlineLevel="0" collapsed="false">
      <c r="A1822" s="0" t="n">
        <v>1821</v>
      </c>
      <c r="B1822" s="0" t="n">
        <v>640.68</v>
      </c>
      <c r="C1822" s="0" t="s">
        <v>203</v>
      </c>
      <c r="D1822" s="0" t="s">
        <v>2609</v>
      </c>
    </row>
    <row r="1823" customFormat="false" ht="15.8" hidden="false" customHeight="true" outlineLevel="0" collapsed="false">
      <c r="A1823" s="0" t="n">
        <v>1822</v>
      </c>
      <c r="B1823" s="0" t="n">
        <v>1754.36</v>
      </c>
      <c r="C1823" s="0" t="s">
        <v>203</v>
      </c>
      <c r="D1823" s="0" t="s">
        <v>2610</v>
      </c>
    </row>
    <row r="1824" customFormat="false" ht="15.8" hidden="false" customHeight="true" outlineLevel="0" collapsed="false">
      <c r="A1824" s="0" t="n">
        <v>1823</v>
      </c>
      <c r="B1824" s="0" t="n">
        <v>1013.27</v>
      </c>
      <c r="C1824" s="0" t="s">
        <v>203</v>
      </c>
      <c r="D1824" s="0" t="s">
        <v>2611</v>
      </c>
    </row>
    <row r="1825" customFormat="false" ht="15.8" hidden="false" customHeight="true" outlineLevel="0" collapsed="false">
      <c r="A1825" s="0" t="n">
        <v>1824</v>
      </c>
      <c r="B1825" s="0" t="n">
        <v>2327.87</v>
      </c>
      <c r="C1825" s="0" t="s">
        <v>203</v>
      </c>
      <c r="D1825" s="0" t="s">
        <v>2612</v>
      </c>
    </row>
    <row r="1826" customFormat="false" ht="15.8" hidden="false" customHeight="true" outlineLevel="0" collapsed="false">
      <c r="A1826" s="0" t="n">
        <v>1825</v>
      </c>
      <c r="B1826" s="0" t="n">
        <v>1673.04</v>
      </c>
      <c r="C1826" s="0" t="s">
        <v>203</v>
      </c>
      <c r="D1826" s="0" t="s">
        <v>2613</v>
      </c>
    </row>
    <row r="1827" customFormat="false" ht="15.8" hidden="false" customHeight="true" outlineLevel="0" collapsed="false">
      <c r="A1827" s="0" t="n">
        <v>1826</v>
      </c>
      <c r="B1827" s="0" t="n">
        <v>1868.78</v>
      </c>
      <c r="C1827" s="0" t="s">
        <v>203</v>
      </c>
      <c r="D1827" s="0" t="s">
        <v>2614</v>
      </c>
    </row>
    <row r="1828" customFormat="false" ht="15.8" hidden="false" customHeight="true" outlineLevel="0" collapsed="false">
      <c r="A1828" s="0" t="n">
        <v>1827</v>
      </c>
      <c r="B1828" s="0" t="n">
        <v>546.38</v>
      </c>
      <c r="C1828" s="0" t="s">
        <v>203</v>
      </c>
      <c r="D1828" s="0" t="s">
        <v>2615</v>
      </c>
    </row>
    <row r="1829" customFormat="false" ht="15.8" hidden="false" customHeight="true" outlineLevel="0" collapsed="false">
      <c r="A1829" s="0" t="n">
        <v>1828</v>
      </c>
      <c r="B1829" s="0" t="n">
        <v>2391.68</v>
      </c>
      <c r="C1829" s="0" t="s">
        <v>203</v>
      </c>
      <c r="D1829" s="0" t="s">
        <v>2616</v>
      </c>
    </row>
    <row r="1830" customFormat="false" ht="15.8" hidden="false" customHeight="true" outlineLevel="0" collapsed="false">
      <c r="A1830" s="0" t="n">
        <v>1829</v>
      </c>
      <c r="B1830" s="0" t="n">
        <v>2612.33</v>
      </c>
      <c r="C1830" s="0" t="s">
        <v>203</v>
      </c>
      <c r="D1830" s="0" t="s">
        <v>2617</v>
      </c>
    </row>
    <row r="1831" customFormat="false" ht="15.8" hidden="false" customHeight="true" outlineLevel="0" collapsed="false">
      <c r="A1831" s="0" t="n">
        <v>1830</v>
      </c>
      <c r="B1831" s="0" t="n">
        <v>2104.39</v>
      </c>
      <c r="C1831" s="0" t="s">
        <v>203</v>
      </c>
      <c r="D1831" s="0" t="s">
        <v>2618</v>
      </c>
    </row>
    <row r="1832" customFormat="false" ht="15.8" hidden="false" customHeight="true" outlineLevel="0" collapsed="false">
      <c r="A1832" s="0" t="n">
        <v>1831</v>
      </c>
      <c r="B1832" s="0" t="n">
        <v>1451.16</v>
      </c>
      <c r="C1832" s="0" t="s">
        <v>203</v>
      </c>
      <c r="D1832" s="0" t="s">
        <v>2619</v>
      </c>
    </row>
    <row r="1833" customFormat="false" ht="15.8" hidden="false" customHeight="true" outlineLevel="0" collapsed="false">
      <c r="A1833" s="0" t="n">
        <v>1832</v>
      </c>
      <c r="B1833" s="0" t="n">
        <v>893.66</v>
      </c>
      <c r="C1833" s="0" t="s">
        <v>203</v>
      </c>
      <c r="D1833" s="0" t="s">
        <v>2620</v>
      </c>
    </row>
    <row r="1834" customFormat="false" ht="15.8" hidden="false" customHeight="true" outlineLevel="0" collapsed="false">
      <c r="A1834" s="0" t="n">
        <v>1833</v>
      </c>
      <c r="B1834" s="0" t="n">
        <v>6814.11</v>
      </c>
      <c r="C1834" s="0" t="s">
        <v>203</v>
      </c>
      <c r="D1834" s="0" t="s">
        <v>2621</v>
      </c>
    </row>
    <row r="1835" customFormat="false" ht="15.8" hidden="false" customHeight="true" outlineLevel="0" collapsed="false">
      <c r="A1835" s="0" t="n">
        <v>1834</v>
      </c>
      <c r="B1835" s="0" t="n">
        <v>2511.43</v>
      </c>
      <c r="C1835" s="0" t="s">
        <v>203</v>
      </c>
      <c r="D1835" s="0" t="s">
        <v>2622</v>
      </c>
    </row>
    <row r="1836" customFormat="false" ht="15.8" hidden="false" customHeight="true" outlineLevel="0" collapsed="false">
      <c r="A1836" s="0" t="n">
        <v>1835</v>
      </c>
      <c r="B1836" s="0" t="n">
        <v>901.09</v>
      </c>
      <c r="C1836" s="0" t="s">
        <v>203</v>
      </c>
      <c r="D1836" s="0" t="s">
        <v>2623</v>
      </c>
    </row>
    <row r="1837" customFormat="false" ht="15.8" hidden="false" customHeight="true" outlineLevel="0" collapsed="false">
      <c r="A1837" s="0" t="n">
        <v>1836</v>
      </c>
      <c r="B1837" s="0" t="n">
        <v>1323.75</v>
      </c>
      <c r="C1837" s="0" t="s">
        <v>203</v>
      </c>
      <c r="D1837" s="0" t="s">
        <v>2624</v>
      </c>
    </row>
    <row r="1838" customFormat="false" ht="15.8" hidden="false" customHeight="true" outlineLevel="0" collapsed="false">
      <c r="A1838" s="0" t="n">
        <v>1837</v>
      </c>
      <c r="B1838" s="0" t="n">
        <v>1271.39</v>
      </c>
      <c r="C1838" s="0" t="s">
        <v>203</v>
      </c>
      <c r="D1838" s="0" t="s">
        <v>2625</v>
      </c>
    </row>
    <row r="1839" customFormat="false" ht="15.8" hidden="false" customHeight="true" outlineLevel="0" collapsed="false">
      <c r="A1839" s="0" t="n">
        <v>1838</v>
      </c>
      <c r="B1839" s="0" t="n">
        <v>2995.73</v>
      </c>
      <c r="C1839" s="0" t="s">
        <v>203</v>
      </c>
      <c r="D1839" s="0" t="s">
        <v>2626</v>
      </c>
    </row>
    <row r="1840" customFormat="false" ht="15.8" hidden="false" customHeight="true" outlineLevel="0" collapsed="false">
      <c r="A1840" s="0" t="n">
        <v>1839</v>
      </c>
      <c r="B1840" s="0" t="n">
        <v>1033.57</v>
      </c>
      <c r="C1840" s="0" t="s">
        <v>203</v>
      </c>
      <c r="D1840" s="0" t="s">
        <v>2627</v>
      </c>
    </row>
    <row r="1841" customFormat="false" ht="15.8" hidden="false" customHeight="true" outlineLevel="0" collapsed="false">
      <c r="A1841" s="0" t="n">
        <v>1840</v>
      </c>
      <c r="B1841" s="0" t="n">
        <v>763.45</v>
      </c>
      <c r="C1841" s="0" t="s">
        <v>203</v>
      </c>
      <c r="D1841" s="0" t="s">
        <v>2628</v>
      </c>
    </row>
    <row r="1842" customFormat="false" ht="15.8" hidden="false" customHeight="true" outlineLevel="0" collapsed="false">
      <c r="A1842" s="0" t="n">
        <v>1841</v>
      </c>
      <c r="B1842" s="0" t="n">
        <v>1821.34</v>
      </c>
      <c r="C1842" s="0" t="s">
        <v>203</v>
      </c>
      <c r="D1842" s="0" t="s">
        <v>2629</v>
      </c>
    </row>
    <row r="1843" customFormat="false" ht="15.8" hidden="false" customHeight="true" outlineLevel="0" collapsed="false">
      <c r="A1843" s="0" t="n">
        <v>1842</v>
      </c>
      <c r="B1843" s="0" t="n">
        <v>1643.23</v>
      </c>
      <c r="C1843" s="0" t="s">
        <v>203</v>
      </c>
      <c r="D1843" s="0" t="s">
        <v>2630</v>
      </c>
    </row>
    <row r="1844" customFormat="false" ht="15.8" hidden="false" customHeight="true" outlineLevel="0" collapsed="false">
      <c r="A1844" s="0" t="n">
        <v>1843</v>
      </c>
      <c r="B1844" s="0" t="n">
        <v>1689.24</v>
      </c>
      <c r="C1844" s="0" t="s">
        <v>203</v>
      </c>
      <c r="D1844" s="0" t="s">
        <v>2631</v>
      </c>
    </row>
    <row r="1845" customFormat="false" ht="15.8" hidden="false" customHeight="true" outlineLevel="0" collapsed="false">
      <c r="A1845" s="0" t="n">
        <v>1844</v>
      </c>
      <c r="B1845" s="0" t="n">
        <v>3651.48</v>
      </c>
      <c r="C1845" s="0" t="s">
        <v>203</v>
      </c>
      <c r="D1845" s="0" t="s">
        <v>2632</v>
      </c>
    </row>
    <row r="1846" customFormat="false" ht="15.8" hidden="false" customHeight="true" outlineLevel="0" collapsed="false">
      <c r="A1846" s="0" t="n">
        <v>1845</v>
      </c>
      <c r="B1846" s="0" t="n">
        <v>1491.28</v>
      </c>
      <c r="C1846" s="0" t="s">
        <v>203</v>
      </c>
      <c r="D1846" s="0" t="s">
        <v>2633</v>
      </c>
    </row>
    <row r="1847" customFormat="false" ht="15.8" hidden="false" customHeight="true" outlineLevel="0" collapsed="false">
      <c r="A1847" s="0" t="n">
        <v>1846</v>
      </c>
      <c r="B1847" s="0" t="n">
        <v>832.17</v>
      </c>
      <c r="C1847" s="0" t="s">
        <v>203</v>
      </c>
      <c r="D1847" s="0" t="s">
        <v>2634</v>
      </c>
    </row>
    <row r="1848" customFormat="false" ht="15.8" hidden="false" customHeight="true" outlineLevel="0" collapsed="false">
      <c r="A1848" s="0" t="n">
        <v>1847</v>
      </c>
      <c r="B1848" s="0" t="n">
        <v>2348.08</v>
      </c>
      <c r="C1848" s="0" t="s">
        <v>203</v>
      </c>
      <c r="D1848" s="0" t="s">
        <v>2635</v>
      </c>
    </row>
    <row r="1849" customFormat="false" ht="15.8" hidden="false" customHeight="true" outlineLevel="0" collapsed="false">
      <c r="A1849" s="0" t="n">
        <v>1848</v>
      </c>
      <c r="B1849" s="0" t="n">
        <v>1129.46</v>
      </c>
      <c r="C1849" s="0" t="s">
        <v>203</v>
      </c>
      <c r="D1849" s="0" t="s">
        <v>2636</v>
      </c>
    </row>
    <row r="1850" customFormat="false" ht="15.8" hidden="false" customHeight="true" outlineLevel="0" collapsed="false">
      <c r="A1850" s="0" t="n">
        <v>1849</v>
      </c>
      <c r="B1850" s="0" t="n">
        <v>759.15</v>
      </c>
      <c r="C1850" s="0" t="s">
        <v>203</v>
      </c>
      <c r="D1850" s="0" t="s">
        <v>2637</v>
      </c>
    </row>
    <row r="1851" customFormat="false" ht="15.8" hidden="false" customHeight="true" outlineLevel="0" collapsed="false">
      <c r="A1851" s="0" t="n">
        <v>1850</v>
      </c>
      <c r="B1851" s="0" t="n">
        <v>1056.85</v>
      </c>
      <c r="C1851" s="0" t="s">
        <v>203</v>
      </c>
      <c r="D1851" s="0" t="s">
        <v>2638</v>
      </c>
    </row>
    <row r="1852" customFormat="false" ht="15.8" hidden="false" customHeight="true" outlineLevel="0" collapsed="false">
      <c r="A1852" s="0" t="n">
        <v>1851</v>
      </c>
      <c r="B1852" s="0" t="n">
        <v>545.92</v>
      </c>
      <c r="C1852" s="0" t="s">
        <v>203</v>
      </c>
      <c r="D1852" s="0" t="s">
        <v>2639</v>
      </c>
    </row>
    <row r="1853" customFormat="false" ht="15.8" hidden="false" customHeight="true" outlineLevel="0" collapsed="false">
      <c r="A1853" s="0" t="n">
        <v>1852</v>
      </c>
      <c r="B1853" s="0" t="n">
        <v>164.12</v>
      </c>
      <c r="C1853" s="0" t="s">
        <v>203</v>
      </c>
      <c r="D1853" s="0" t="s">
        <v>2640</v>
      </c>
    </row>
    <row r="1854" customFormat="false" ht="15.8" hidden="false" customHeight="true" outlineLevel="0" collapsed="false">
      <c r="A1854" s="0" t="n">
        <v>1853</v>
      </c>
      <c r="B1854" s="0" t="n">
        <v>1708.79</v>
      </c>
      <c r="C1854" s="0" t="s">
        <v>203</v>
      </c>
      <c r="D1854" s="0" t="s">
        <v>2641</v>
      </c>
    </row>
    <row r="1855" customFormat="false" ht="15.8" hidden="false" customHeight="true" outlineLevel="0" collapsed="false">
      <c r="A1855" s="0" t="n">
        <v>1854</v>
      </c>
      <c r="B1855" s="0" t="n">
        <v>982.19</v>
      </c>
      <c r="C1855" s="0" t="s">
        <v>203</v>
      </c>
      <c r="D1855" s="0" t="s">
        <v>2642</v>
      </c>
    </row>
    <row r="1856" customFormat="false" ht="15.8" hidden="false" customHeight="true" outlineLevel="0" collapsed="false">
      <c r="A1856" s="0" t="n">
        <v>1855</v>
      </c>
      <c r="B1856" s="0" t="n">
        <v>1350.72</v>
      </c>
      <c r="C1856" s="0" t="s">
        <v>203</v>
      </c>
      <c r="D1856" s="0" t="s">
        <v>2643</v>
      </c>
    </row>
    <row r="1857" customFormat="false" ht="15.8" hidden="false" customHeight="true" outlineLevel="0" collapsed="false">
      <c r="A1857" s="0" t="n">
        <v>1856</v>
      </c>
      <c r="B1857" s="0" t="n">
        <v>1546.97</v>
      </c>
      <c r="C1857" s="0" t="s">
        <v>203</v>
      </c>
      <c r="D1857" s="0" t="s">
        <v>2644</v>
      </c>
    </row>
    <row r="1858" customFormat="false" ht="15.8" hidden="false" customHeight="true" outlineLevel="0" collapsed="false">
      <c r="A1858" s="0" t="n">
        <v>1857</v>
      </c>
      <c r="B1858" s="0" t="n">
        <v>827.38</v>
      </c>
      <c r="C1858" s="0" t="s">
        <v>203</v>
      </c>
      <c r="D1858" s="0" t="s">
        <v>2645</v>
      </c>
    </row>
    <row r="1859" customFormat="false" ht="15.8" hidden="false" customHeight="true" outlineLevel="0" collapsed="false">
      <c r="A1859" s="0" t="n">
        <v>1858</v>
      </c>
      <c r="B1859" s="0" t="n">
        <v>1082.88</v>
      </c>
      <c r="C1859" s="0" t="s">
        <v>203</v>
      </c>
      <c r="D1859" s="0" t="s">
        <v>2646</v>
      </c>
    </row>
    <row r="1860" customFormat="false" ht="15.8" hidden="false" customHeight="true" outlineLevel="0" collapsed="false">
      <c r="A1860" s="0" t="n">
        <v>1859</v>
      </c>
      <c r="B1860" s="0" t="n">
        <v>41.63</v>
      </c>
      <c r="C1860" s="0" t="s">
        <v>166</v>
      </c>
      <c r="D1860" s="0" t="s">
        <v>2647</v>
      </c>
    </row>
    <row r="1861" customFormat="false" ht="15.8" hidden="false" customHeight="true" outlineLevel="0" collapsed="false">
      <c r="A1861" s="0" t="n">
        <v>1860</v>
      </c>
      <c r="B1861" s="0" t="n">
        <v>455.11</v>
      </c>
      <c r="C1861" s="0" t="s">
        <v>203</v>
      </c>
      <c r="D1861" s="0" t="s">
        <v>2648</v>
      </c>
    </row>
    <row r="1862" customFormat="false" ht="15.8" hidden="false" customHeight="true" outlineLevel="0" collapsed="false">
      <c r="A1862" s="0" t="n">
        <v>1861</v>
      </c>
      <c r="B1862" s="0" t="n">
        <v>702.65</v>
      </c>
      <c r="C1862" s="0" t="s">
        <v>203</v>
      </c>
      <c r="D1862" s="0" t="s">
        <v>2649</v>
      </c>
    </row>
    <row r="1863" customFormat="false" ht="15.8" hidden="false" customHeight="true" outlineLevel="0" collapsed="false">
      <c r="A1863" s="0" t="n">
        <v>1862</v>
      </c>
      <c r="B1863" s="0" t="n">
        <v>2427.94</v>
      </c>
      <c r="C1863" s="0" t="s">
        <v>203</v>
      </c>
      <c r="D1863" s="0" t="s">
        <v>2650</v>
      </c>
    </row>
    <row r="1864" customFormat="false" ht="15.8" hidden="false" customHeight="true" outlineLevel="0" collapsed="false">
      <c r="A1864" s="0" t="n">
        <v>1863</v>
      </c>
      <c r="B1864" s="0" t="n">
        <v>1411.67</v>
      </c>
      <c r="C1864" s="0" t="s">
        <v>203</v>
      </c>
      <c r="D1864" s="0" t="s">
        <v>2651</v>
      </c>
    </row>
    <row r="1865" customFormat="false" ht="15.8" hidden="false" customHeight="true" outlineLevel="0" collapsed="false">
      <c r="A1865" s="0" t="n">
        <v>1864</v>
      </c>
      <c r="B1865" s="0" t="n">
        <v>5026.07</v>
      </c>
      <c r="C1865" s="0" t="s">
        <v>203</v>
      </c>
      <c r="D1865" s="0" t="s">
        <v>2652</v>
      </c>
    </row>
    <row r="1866" customFormat="false" ht="15.8" hidden="false" customHeight="true" outlineLevel="0" collapsed="false">
      <c r="A1866" s="0" t="n">
        <v>1865</v>
      </c>
      <c r="B1866" s="0" t="n">
        <v>1010.06</v>
      </c>
      <c r="C1866" s="0" t="s">
        <v>203</v>
      </c>
      <c r="D1866" s="0" t="s">
        <v>2653</v>
      </c>
    </row>
    <row r="1867" customFormat="false" ht="15.8" hidden="false" customHeight="true" outlineLevel="0" collapsed="false">
      <c r="A1867" s="0" t="n">
        <v>1866</v>
      </c>
      <c r="B1867" s="0" t="n">
        <v>2543.74</v>
      </c>
      <c r="C1867" s="0" t="s">
        <v>203</v>
      </c>
      <c r="D1867" s="0" t="s">
        <v>2654</v>
      </c>
    </row>
    <row r="1868" customFormat="false" ht="15.8" hidden="false" customHeight="true" outlineLevel="0" collapsed="false">
      <c r="A1868" s="0" t="n">
        <v>1867</v>
      </c>
      <c r="B1868" s="0" t="n">
        <v>1271.39</v>
      </c>
      <c r="C1868" s="0" t="s">
        <v>203</v>
      </c>
      <c r="D1868" s="0" t="s">
        <v>2655</v>
      </c>
    </row>
    <row r="1869" customFormat="false" ht="15.8" hidden="false" customHeight="true" outlineLevel="0" collapsed="false">
      <c r="A1869" s="0" t="n">
        <v>1868</v>
      </c>
      <c r="B1869" s="0" t="n">
        <v>1160.81</v>
      </c>
      <c r="C1869" s="0" t="s">
        <v>203</v>
      </c>
      <c r="D1869" s="0" t="s">
        <v>2656</v>
      </c>
    </row>
    <row r="1870" customFormat="false" ht="15.8" hidden="false" customHeight="true" outlineLevel="0" collapsed="false">
      <c r="A1870" s="0" t="n">
        <v>1869</v>
      </c>
      <c r="B1870" s="0" t="n">
        <v>1112.95</v>
      </c>
      <c r="C1870" s="0" t="s">
        <v>203</v>
      </c>
      <c r="D1870" s="0" t="s">
        <v>2657</v>
      </c>
    </row>
    <row r="1871" customFormat="false" ht="15.8" hidden="false" customHeight="true" outlineLevel="0" collapsed="false">
      <c r="A1871" s="0" t="n">
        <v>1870</v>
      </c>
      <c r="B1871" s="0" t="n">
        <v>782.56</v>
      </c>
      <c r="C1871" s="0" t="s">
        <v>203</v>
      </c>
      <c r="D1871" s="0" t="s">
        <v>2658</v>
      </c>
    </row>
    <row r="1872" customFormat="false" ht="15.8" hidden="false" customHeight="true" outlineLevel="0" collapsed="false">
      <c r="A1872" s="0" t="n">
        <v>1871</v>
      </c>
      <c r="B1872" s="0" t="n">
        <v>2676.57</v>
      </c>
      <c r="C1872" s="0" t="s">
        <v>203</v>
      </c>
      <c r="D1872" s="0" t="s">
        <v>2659</v>
      </c>
    </row>
    <row r="1873" customFormat="false" ht="15.8" hidden="false" customHeight="true" outlineLevel="0" collapsed="false">
      <c r="A1873" s="0" t="n">
        <v>1872</v>
      </c>
      <c r="B1873" s="0" t="n">
        <v>829.95</v>
      </c>
      <c r="C1873" s="0" t="s">
        <v>203</v>
      </c>
      <c r="D1873" s="0" t="s">
        <v>2660</v>
      </c>
    </row>
    <row r="1874" customFormat="false" ht="15.8" hidden="false" customHeight="true" outlineLevel="0" collapsed="false">
      <c r="A1874" s="0" t="n">
        <v>1873</v>
      </c>
      <c r="B1874" s="0" t="n">
        <v>4605.86</v>
      </c>
      <c r="C1874" s="0" t="s">
        <v>203</v>
      </c>
      <c r="D1874" s="0" t="s">
        <v>2661</v>
      </c>
    </row>
    <row r="1875" customFormat="false" ht="15.8" hidden="false" customHeight="true" outlineLevel="0" collapsed="false">
      <c r="A1875" s="0" t="n">
        <v>1874</v>
      </c>
      <c r="B1875" s="0" t="n">
        <v>2230.07</v>
      </c>
      <c r="C1875" s="0" t="s">
        <v>203</v>
      </c>
      <c r="D1875" s="0" t="s">
        <v>2662</v>
      </c>
    </row>
    <row r="1876" customFormat="false" ht="15.8" hidden="false" customHeight="true" outlineLevel="0" collapsed="false">
      <c r="A1876" s="0" t="n">
        <v>1875</v>
      </c>
      <c r="B1876" s="0" t="n">
        <v>734.25</v>
      </c>
      <c r="C1876" s="0" t="s">
        <v>203</v>
      </c>
      <c r="D1876" s="0" t="s">
        <v>2663</v>
      </c>
    </row>
    <row r="1877" customFormat="false" ht="15.8" hidden="false" customHeight="true" outlineLevel="0" collapsed="false">
      <c r="A1877" s="0" t="n">
        <v>1876</v>
      </c>
      <c r="B1877" s="0" t="n">
        <v>1894.25</v>
      </c>
      <c r="C1877" s="0" t="s">
        <v>203</v>
      </c>
      <c r="D1877" s="0" t="s">
        <v>2664</v>
      </c>
    </row>
    <row r="1878" customFormat="false" ht="15.8" hidden="false" customHeight="true" outlineLevel="0" collapsed="false">
      <c r="A1878" s="0" t="n">
        <v>1877</v>
      </c>
      <c r="B1878" s="0" t="n">
        <v>560.25</v>
      </c>
      <c r="C1878" s="0" t="s">
        <v>203</v>
      </c>
      <c r="D1878" s="0" t="s">
        <v>2665</v>
      </c>
    </row>
    <row r="1879" customFormat="false" ht="15.8" hidden="false" customHeight="true" outlineLevel="0" collapsed="false">
      <c r="A1879" s="0" t="n">
        <v>1878</v>
      </c>
      <c r="B1879" s="0" t="n">
        <v>1778.25</v>
      </c>
      <c r="C1879" s="0" t="s">
        <v>203</v>
      </c>
      <c r="D1879" s="0" t="s">
        <v>2666</v>
      </c>
    </row>
    <row r="1880" customFormat="false" ht="15.8" hidden="false" customHeight="true" outlineLevel="0" collapsed="false">
      <c r="A1880" s="0" t="n">
        <v>1879</v>
      </c>
      <c r="B1880" s="0" t="n">
        <v>49.4</v>
      </c>
      <c r="C1880" s="0" t="s">
        <v>203</v>
      </c>
      <c r="D1880" s="0" t="s">
        <v>2667</v>
      </c>
    </row>
    <row r="1881" customFormat="false" ht="15.8" hidden="false" customHeight="true" outlineLevel="0" collapsed="false">
      <c r="A1881" s="0" t="n">
        <v>1880</v>
      </c>
      <c r="B1881" s="0" t="n">
        <v>1141.48</v>
      </c>
      <c r="C1881" s="0" t="s">
        <v>203</v>
      </c>
      <c r="D1881" s="0" t="s">
        <v>2668</v>
      </c>
    </row>
    <row r="1882" customFormat="false" ht="15.8" hidden="false" customHeight="true" outlineLevel="0" collapsed="false">
      <c r="A1882" s="0" t="n">
        <v>1881</v>
      </c>
      <c r="B1882" s="0" t="n">
        <v>1209.77</v>
      </c>
      <c r="C1882" s="0" t="s">
        <v>203</v>
      </c>
      <c r="D1882" s="0" t="s">
        <v>2669</v>
      </c>
    </row>
    <row r="1883" customFormat="false" ht="15.8" hidden="false" customHeight="true" outlineLevel="0" collapsed="false">
      <c r="A1883" s="0" t="n">
        <v>1882</v>
      </c>
      <c r="B1883" s="0" t="n">
        <v>1209.55</v>
      </c>
      <c r="C1883" s="0" t="s">
        <v>203</v>
      </c>
      <c r="D1883" s="0" t="s">
        <v>2670</v>
      </c>
    </row>
    <row r="1884" customFormat="false" ht="15.8" hidden="false" customHeight="true" outlineLevel="0" collapsed="false">
      <c r="A1884" s="0" t="n">
        <v>1883</v>
      </c>
      <c r="B1884" s="0" t="n">
        <v>1343.77</v>
      </c>
      <c r="C1884" s="0" t="s">
        <v>203</v>
      </c>
      <c r="D1884" s="0" t="s">
        <v>2671</v>
      </c>
    </row>
    <row r="1885" customFormat="false" ht="15.8" hidden="false" customHeight="true" outlineLevel="0" collapsed="false">
      <c r="A1885" s="0" t="n">
        <v>1884</v>
      </c>
      <c r="B1885" s="0" t="n">
        <v>648.31</v>
      </c>
      <c r="C1885" s="0" t="s">
        <v>203</v>
      </c>
      <c r="D1885" s="0" t="s">
        <v>2672</v>
      </c>
    </row>
    <row r="1886" customFormat="false" ht="15.8" hidden="false" customHeight="true" outlineLevel="0" collapsed="false">
      <c r="A1886" s="0" t="n">
        <v>1885</v>
      </c>
      <c r="B1886" s="0" t="n">
        <v>508.58</v>
      </c>
      <c r="C1886" s="0" t="s">
        <v>203</v>
      </c>
      <c r="D1886" s="0" t="s">
        <v>2673</v>
      </c>
    </row>
    <row r="1887" customFormat="false" ht="15.8" hidden="false" customHeight="true" outlineLevel="0" collapsed="false">
      <c r="A1887" s="0" t="n">
        <v>1886</v>
      </c>
      <c r="B1887" s="0" t="n">
        <v>1193.53</v>
      </c>
      <c r="C1887" s="0" t="s">
        <v>203</v>
      </c>
      <c r="D1887" s="0" t="s">
        <v>2674</v>
      </c>
    </row>
    <row r="1888" customFormat="false" ht="15.8" hidden="false" customHeight="true" outlineLevel="0" collapsed="false">
      <c r="A1888" s="0" t="n">
        <v>1887</v>
      </c>
      <c r="B1888" s="0" t="n">
        <v>1042.78</v>
      </c>
      <c r="C1888" s="0" t="s">
        <v>203</v>
      </c>
      <c r="D1888" s="0" t="s">
        <v>2675</v>
      </c>
    </row>
    <row r="1889" customFormat="false" ht="15.8" hidden="false" customHeight="true" outlineLevel="0" collapsed="false">
      <c r="A1889" s="0" t="n">
        <v>1888</v>
      </c>
      <c r="B1889" s="0" t="n">
        <v>1834.58</v>
      </c>
      <c r="C1889" s="0" t="s">
        <v>203</v>
      </c>
      <c r="D1889" s="0" t="s">
        <v>2676</v>
      </c>
    </row>
    <row r="1890" customFormat="false" ht="15.8" hidden="false" customHeight="true" outlineLevel="0" collapsed="false">
      <c r="A1890" s="0" t="n">
        <v>1889</v>
      </c>
      <c r="B1890" s="0" t="n">
        <v>1271.39</v>
      </c>
      <c r="C1890" s="0" t="s">
        <v>203</v>
      </c>
      <c r="D1890" s="0" t="s">
        <v>2677</v>
      </c>
    </row>
    <row r="1891" customFormat="false" ht="15.8" hidden="false" customHeight="true" outlineLevel="0" collapsed="false">
      <c r="A1891" s="0" t="n">
        <v>1890</v>
      </c>
      <c r="B1891" s="0" t="n">
        <v>619.43</v>
      </c>
      <c r="C1891" s="0" t="s">
        <v>203</v>
      </c>
      <c r="D1891" s="0" t="s">
        <v>2678</v>
      </c>
    </row>
    <row r="1892" customFormat="false" ht="15.8" hidden="false" customHeight="true" outlineLevel="0" collapsed="false">
      <c r="A1892" s="0" t="n">
        <v>1891</v>
      </c>
      <c r="B1892" s="0" t="n">
        <v>978.88</v>
      </c>
      <c r="C1892" s="0" t="s">
        <v>203</v>
      </c>
      <c r="D1892" s="0" t="s">
        <v>2679</v>
      </c>
    </row>
    <row r="1893" customFormat="false" ht="15.8" hidden="false" customHeight="true" outlineLevel="0" collapsed="false">
      <c r="A1893" s="0" t="n">
        <v>1892</v>
      </c>
      <c r="B1893" s="0" t="n">
        <v>2676.57</v>
      </c>
      <c r="C1893" s="0" t="s">
        <v>203</v>
      </c>
      <c r="D1893" s="0" t="s">
        <v>2680</v>
      </c>
    </row>
    <row r="1894" customFormat="false" ht="15.8" hidden="false" customHeight="true" outlineLevel="0" collapsed="false">
      <c r="A1894" s="0" t="n">
        <v>1893</v>
      </c>
      <c r="B1894" s="0" t="n">
        <v>4893.84</v>
      </c>
      <c r="C1894" s="0" t="s">
        <v>203</v>
      </c>
      <c r="D1894" s="0" t="s">
        <v>2681</v>
      </c>
    </row>
    <row r="1895" customFormat="false" ht="15.8" hidden="false" customHeight="true" outlineLevel="0" collapsed="false">
      <c r="A1895" s="0" t="n">
        <v>1894</v>
      </c>
      <c r="B1895" s="0" t="n">
        <v>4257.38</v>
      </c>
      <c r="C1895" s="0" t="s">
        <v>203</v>
      </c>
      <c r="D1895" s="0" t="s">
        <v>2682</v>
      </c>
    </row>
    <row r="1896" customFormat="false" ht="15.8" hidden="false" customHeight="true" outlineLevel="0" collapsed="false">
      <c r="A1896" s="0" t="n">
        <v>1895</v>
      </c>
      <c r="B1896" s="0" t="n">
        <v>1794.55</v>
      </c>
      <c r="C1896" s="0" t="s">
        <v>203</v>
      </c>
      <c r="D1896" s="0" t="s">
        <v>2683</v>
      </c>
    </row>
    <row r="1897" customFormat="false" ht="15.8" hidden="false" customHeight="true" outlineLevel="0" collapsed="false">
      <c r="A1897" s="0" t="n">
        <v>1896</v>
      </c>
      <c r="B1897" s="0" t="n">
        <v>3408.77</v>
      </c>
      <c r="C1897" s="0" t="s">
        <v>203</v>
      </c>
      <c r="D1897" s="0" t="s">
        <v>2684</v>
      </c>
    </row>
    <row r="1898" customFormat="false" ht="15.8" hidden="false" customHeight="true" outlineLevel="0" collapsed="false">
      <c r="A1898" s="0" t="n">
        <v>1897</v>
      </c>
      <c r="B1898" s="0" t="n">
        <v>2191.82</v>
      </c>
      <c r="C1898" s="0" t="s">
        <v>203</v>
      </c>
      <c r="D1898" s="0" t="s">
        <v>2662</v>
      </c>
    </row>
    <row r="1899" customFormat="false" ht="15.8" hidden="false" customHeight="true" outlineLevel="0" collapsed="false">
      <c r="A1899" s="0" t="n">
        <v>1898</v>
      </c>
      <c r="B1899" s="0" t="n">
        <v>420</v>
      </c>
      <c r="C1899" s="0" t="s">
        <v>203</v>
      </c>
      <c r="D1899" s="0" t="s">
        <v>2685</v>
      </c>
    </row>
    <row r="1900" customFormat="false" ht="15.8" hidden="false" customHeight="true" outlineLevel="0" collapsed="false">
      <c r="A1900" s="0" t="n">
        <v>1899</v>
      </c>
      <c r="B1900" s="0" t="n">
        <v>25.11</v>
      </c>
      <c r="C1900" s="0" t="s">
        <v>203</v>
      </c>
      <c r="D1900" s="0" t="s">
        <v>2686</v>
      </c>
    </row>
    <row r="1901" customFormat="false" ht="15.8" hidden="false" customHeight="true" outlineLevel="0" collapsed="false">
      <c r="A1901" s="0" t="n">
        <v>1900</v>
      </c>
      <c r="B1901" s="0" t="n">
        <v>121353.36</v>
      </c>
      <c r="C1901" s="0" t="s">
        <v>203</v>
      </c>
      <c r="D1901" s="0" t="s">
        <v>2687</v>
      </c>
    </row>
    <row r="1902" customFormat="false" ht="15.8" hidden="false" customHeight="true" outlineLevel="0" collapsed="false">
      <c r="A1902" s="0" t="n">
        <v>1901</v>
      </c>
      <c r="B1902" s="0" t="n">
        <v>1695.55</v>
      </c>
      <c r="C1902" s="0" t="s">
        <v>203</v>
      </c>
      <c r="D1902" s="0" t="s">
        <v>2688</v>
      </c>
    </row>
    <row r="1903" customFormat="false" ht="15.8" hidden="false" customHeight="true" outlineLevel="0" collapsed="false">
      <c r="A1903" s="0" t="n">
        <v>1902</v>
      </c>
      <c r="B1903" s="0" t="n">
        <v>652.77</v>
      </c>
      <c r="C1903" s="0" t="s">
        <v>203</v>
      </c>
      <c r="D1903" s="0" t="s">
        <v>2689</v>
      </c>
    </row>
    <row r="1904" customFormat="false" ht="15.8" hidden="false" customHeight="true" outlineLevel="0" collapsed="false">
      <c r="A1904" s="0" t="n">
        <v>1903</v>
      </c>
      <c r="B1904" s="0" t="n">
        <v>969.81</v>
      </c>
      <c r="C1904" s="0" t="s">
        <v>203</v>
      </c>
      <c r="D1904" s="0" t="s">
        <v>2690</v>
      </c>
    </row>
    <row r="1905" customFormat="false" ht="15.8" hidden="false" customHeight="true" outlineLevel="0" collapsed="false">
      <c r="A1905" s="0" t="n">
        <v>1904</v>
      </c>
      <c r="B1905" s="0" t="n">
        <v>150.64</v>
      </c>
      <c r="C1905" s="0" t="s">
        <v>203</v>
      </c>
      <c r="D1905" s="0" t="s">
        <v>2691</v>
      </c>
    </row>
    <row r="1906" customFormat="false" ht="15.8" hidden="false" customHeight="true" outlineLevel="0" collapsed="false">
      <c r="A1906" s="0" t="n">
        <v>1905</v>
      </c>
      <c r="B1906" s="0" t="n">
        <v>2131.48</v>
      </c>
      <c r="C1906" s="0" t="s">
        <v>203</v>
      </c>
      <c r="D1906" s="0" t="s">
        <v>2692</v>
      </c>
    </row>
    <row r="1907" customFormat="false" ht="15.8" hidden="false" customHeight="true" outlineLevel="0" collapsed="false">
      <c r="A1907" s="0" t="n">
        <v>1906</v>
      </c>
      <c r="B1907" s="0" t="n">
        <v>671.69</v>
      </c>
      <c r="C1907" s="0" t="s">
        <v>203</v>
      </c>
      <c r="D1907" s="0" t="s">
        <v>2693</v>
      </c>
    </row>
    <row r="1908" customFormat="false" ht="15.8" hidden="false" customHeight="true" outlineLevel="0" collapsed="false">
      <c r="A1908" s="0" t="n">
        <v>1907</v>
      </c>
      <c r="B1908" s="0" t="n">
        <v>2916.9</v>
      </c>
      <c r="C1908" s="0" t="s">
        <v>203</v>
      </c>
      <c r="D1908" s="0" t="s">
        <v>2694</v>
      </c>
    </row>
    <row r="1909" customFormat="false" ht="15.8" hidden="false" customHeight="true" outlineLevel="0" collapsed="false">
      <c r="A1909" s="0" t="n">
        <v>1908</v>
      </c>
      <c r="B1909" s="0" t="n">
        <v>1454.43</v>
      </c>
      <c r="C1909" s="0" t="s">
        <v>203</v>
      </c>
      <c r="D1909" s="0" t="s">
        <v>2695</v>
      </c>
    </row>
    <row r="1910" customFormat="false" ht="15.8" hidden="false" customHeight="true" outlineLevel="0" collapsed="false">
      <c r="A1910" s="0" t="n">
        <v>1909</v>
      </c>
      <c r="B1910" s="0" t="n">
        <v>1579.98</v>
      </c>
      <c r="C1910" s="0" t="s">
        <v>203</v>
      </c>
      <c r="D1910" s="0" t="s">
        <v>2696</v>
      </c>
    </row>
    <row r="1911" customFormat="false" ht="15.8" hidden="false" customHeight="true" outlineLevel="0" collapsed="false">
      <c r="A1911" s="0" t="n">
        <v>1910</v>
      </c>
      <c r="B1911" s="0" t="n">
        <v>1442.02</v>
      </c>
      <c r="C1911" s="0" t="s">
        <v>203</v>
      </c>
      <c r="D1911" s="0" t="s">
        <v>2697</v>
      </c>
    </row>
    <row r="1912" customFormat="false" ht="15.8" hidden="false" customHeight="true" outlineLevel="0" collapsed="false">
      <c r="A1912" s="0" t="n">
        <v>1911</v>
      </c>
      <c r="B1912" s="0" t="n">
        <v>2722.29</v>
      </c>
      <c r="C1912" s="0" t="s">
        <v>203</v>
      </c>
      <c r="D1912" s="0" t="s">
        <v>2698</v>
      </c>
    </row>
    <row r="1913" customFormat="false" ht="15.8" hidden="false" customHeight="true" outlineLevel="0" collapsed="false">
      <c r="A1913" s="0" t="n">
        <v>1912</v>
      </c>
      <c r="B1913" s="0" t="n">
        <v>581.76</v>
      </c>
      <c r="C1913" s="0" t="s">
        <v>203</v>
      </c>
      <c r="D1913" s="0" t="s">
        <v>2699</v>
      </c>
    </row>
    <row r="1914" customFormat="false" ht="15.8" hidden="false" customHeight="true" outlineLevel="0" collapsed="false">
      <c r="A1914" s="0" t="n">
        <v>1913</v>
      </c>
      <c r="B1914" s="0" t="n">
        <v>1699.73</v>
      </c>
      <c r="C1914" s="0" t="s">
        <v>203</v>
      </c>
      <c r="D1914" s="0" t="s">
        <v>2700</v>
      </c>
    </row>
    <row r="1915" customFormat="false" ht="15.8" hidden="false" customHeight="true" outlineLevel="0" collapsed="false">
      <c r="A1915" s="0" t="n">
        <v>1914</v>
      </c>
      <c r="B1915" s="0" t="n">
        <v>2230.07</v>
      </c>
      <c r="C1915" s="0" t="s">
        <v>203</v>
      </c>
      <c r="D1915" s="0" t="s">
        <v>2701</v>
      </c>
    </row>
    <row r="1916" customFormat="false" ht="15.8" hidden="false" customHeight="true" outlineLevel="0" collapsed="false">
      <c r="A1916" s="0" t="n">
        <v>1915</v>
      </c>
      <c r="B1916" s="0" t="n">
        <v>2923.77</v>
      </c>
      <c r="C1916" s="0" t="s">
        <v>203</v>
      </c>
      <c r="D1916" s="0" t="s">
        <v>2702</v>
      </c>
    </row>
    <row r="1917" customFormat="false" ht="15.8" hidden="false" customHeight="true" outlineLevel="0" collapsed="false">
      <c r="A1917" s="0" t="n">
        <v>1916</v>
      </c>
      <c r="B1917" s="0" t="n">
        <v>1271.39</v>
      </c>
      <c r="C1917" s="0" t="s">
        <v>203</v>
      </c>
      <c r="D1917" s="0" t="s">
        <v>2703</v>
      </c>
    </row>
    <row r="1918" customFormat="false" ht="15.8" hidden="false" customHeight="true" outlineLevel="0" collapsed="false">
      <c r="A1918" s="0" t="n">
        <v>1917</v>
      </c>
      <c r="B1918" s="0" t="n">
        <v>1160.81</v>
      </c>
      <c r="C1918" s="0" t="s">
        <v>203</v>
      </c>
      <c r="D1918" s="0" t="s">
        <v>2704</v>
      </c>
    </row>
    <row r="1919" customFormat="false" ht="15.8" hidden="false" customHeight="true" outlineLevel="0" collapsed="false">
      <c r="A1919" s="0" t="n">
        <v>1918</v>
      </c>
      <c r="B1919" s="0" t="n">
        <v>2214.52</v>
      </c>
      <c r="C1919" s="0" t="s">
        <v>203</v>
      </c>
      <c r="D1919" s="0" t="s">
        <v>2705</v>
      </c>
    </row>
    <row r="1920" customFormat="false" ht="15.8" hidden="false" customHeight="true" outlineLevel="0" collapsed="false">
      <c r="A1920" s="0" t="n">
        <v>1919</v>
      </c>
      <c r="B1920" s="0" t="n">
        <v>1985.4</v>
      </c>
      <c r="C1920" s="0" t="s">
        <v>203</v>
      </c>
      <c r="D1920" s="0" t="s">
        <v>2706</v>
      </c>
    </row>
    <row r="1921" customFormat="false" ht="15.8" hidden="false" customHeight="true" outlineLevel="0" collapsed="false">
      <c r="A1921" s="0" t="n">
        <v>1920</v>
      </c>
      <c r="B1921" s="0" t="n">
        <v>1160.81</v>
      </c>
      <c r="C1921" s="0" t="s">
        <v>203</v>
      </c>
      <c r="D1921" s="0" t="s">
        <v>2707</v>
      </c>
    </row>
    <row r="1922" customFormat="false" ht="15.8" hidden="false" customHeight="true" outlineLevel="0" collapsed="false">
      <c r="A1922" s="0" t="n">
        <v>1921</v>
      </c>
      <c r="B1922" s="0" t="n">
        <v>2676.57</v>
      </c>
      <c r="C1922" s="0" t="s">
        <v>203</v>
      </c>
      <c r="D1922" s="0" t="s">
        <v>2708</v>
      </c>
    </row>
    <row r="1923" customFormat="false" ht="15.8" hidden="false" customHeight="true" outlineLevel="0" collapsed="false">
      <c r="A1923" s="0" t="n">
        <v>1922</v>
      </c>
      <c r="B1923" s="0" t="n">
        <v>4258.77</v>
      </c>
      <c r="C1923" s="0" t="s">
        <v>203</v>
      </c>
      <c r="D1923" s="0" t="s">
        <v>2709</v>
      </c>
    </row>
    <row r="1924" customFormat="false" ht="15.8" hidden="false" customHeight="true" outlineLevel="0" collapsed="false">
      <c r="A1924" s="0" t="n">
        <v>1923</v>
      </c>
      <c r="B1924" s="0" t="n">
        <v>4459.42</v>
      </c>
      <c r="C1924" s="0" t="s">
        <v>203</v>
      </c>
      <c r="D1924" s="0" t="s">
        <v>2710</v>
      </c>
    </row>
    <row r="1925" customFormat="false" ht="15.8" hidden="false" customHeight="true" outlineLevel="0" collapsed="false">
      <c r="A1925" s="0" t="n">
        <v>1924</v>
      </c>
      <c r="B1925" s="0" t="n">
        <v>4247.96</v>
      </c>
      <c r="C1925" s="0" t="s">
        <v>203</v>
      </c>
      <c r="D1925" s="0" t="s">
        <v>2711</v>
      </c>
    </row>
    <row r="1926" customFormat="false" ht="15.8" hidden="false" customHeight="true" outlineLevel="0" collapsed="false">
      <c r="A1926" s="0" t="n">
        <v>1925</v>
      </c>
      <c r="B1926" s="0" t="n">
        <v>1206.32</v>
      </c>
      <c r="C1926" s="0" t="s">
        <v>203</v>
      </c>
      <c r="D1926" s="0" t="s">
        <v>2712</v>
      </c>
    </row>
    <row r="1927" customFormat="false" ht="15.8" hidden="false" customHeight="true" outlineLevel="0" collapsed="false">
      <c r="A1927" s="0" t="n">
        <v>1926</v>
      </c>
      <c r="B1927" s="0" t="n">
        <v>2099.22</v>
      </c>
      <c r="C1927" s="0" t="s">
        <v>203</v>
      </c>
      <c r="D1927" s="0" t="s">
        <v>2713</v>
      </c>
    </row>
    <row r="1928" customFormat="false" ht="15.8" hidden="false" customHeight="true" outlineLevel="0" collapsed="false">
      <c r="A1928" s="0" t="n">
        <v>1927</v>
      </c>
      <c r="B1928" s="0" t="n">
        <v>4794.52</v>
      </c>
      <c r="C1928" s="0" t="s">
        <v>203</v>
      </c>
      <c r="D1928" s="0" t="s">
        <v>2714</v>
      </c>
    </row>
    <row r="1929" customFormat="false" ht="15.8" hidden="false" customHeight="true" outlineLevel="0" collapsed="false">
      <c r="A1929" s="0" t="n">
        <v>1928</v>
      </c>
      <c r="B1929" s="0" t="n">
        <v>3446.87</v>
      </c>
      <c r="C1929" s="0" t="s">
        <v>203</v>
      </c>
      <c r="D1929" s="0" t="s">
        <v>2715</v>
      </c>
    </row>
    <row r="1930" customFormat="false" ht="15.8" hidden="false" customHeight="true" outlineLevel="0" collapsed="false">
      <c r="A1930" s="0" t="n">
        <v>1929</v>
      </c>
      <c r="B1930" s="0" t="n">
        <v>5019.13</v>
      </c>
      <c r="C1930" s="0" t="s">
        <v>203</v>
      </c>
      <c r="D1930" s="0" t="s">
        <v>2716</v>
      </c>
    </row>
    <row r="1931" customFormat="false" ht="15.8" hidden="false" customHeight="true" outlineLevel="0" collapsed="false">
      <c r="A1931" s="0" t="n">
        <v>1930</v>
      </c>
      <c r="B1931" s="0" t="n">
        <v>1492.78</v>
      </c>
      <c r="C1931" s="0" t="s">
        <v>203</v>
      </c>
      <c r="D1931" s="0" t="s">
        <v>2717</v>
      </c>
    </row>
    <row r="1932" customFormat="false" ht="15.8" hidden="false" customHeight="true" outlineLevel="0" collapsed="false">
      <c r="A1932" s="0" t="n">
        <v>1931</v>
      </c>
      <c r="B1932" s="0" t="n">
        <v>7676.96</v>
      </c>
      <c r="C1932" s="0" t="s">
        <v>203</v>
      </c>
      <c r="D1932" s="0" t="s">
        <v>2718</v>
      </c>
    </row>
    <row r="1933" customFormat="false" ht="15.8" hidden="false" customHeight="true" outlineLevel="0" collapsed="false">
      <c r="A1933" s="0" t="n">
        <v>1932</v>
      </c>
      <c r="B1933" s="0" t="n">
        <v>1810.67</v>
      </c>
      <c r="C1933" s="0" t="s">
        <v>203</v>
      </c>
      <c r="D1933" s="0" t="s">
        <v>2719</v>
      </c>
    </row>
    <row r="1934" customFormat="false" ht="15.8" hidden="false" customHeight="true" outlineLevel="0" collapsed="false">
      <c r="A1934" s="0" t="n">
        <v>1933</v>
      </c>
      <c r="B1934" s="0" t="n">
        <v>21.1</v>
      </c>
      <c r="C1934" s="0" t="s">
        <v>203</v>
      </c>
      <c r="D1934" s="0" t="s">
        <v>2720</v>
      </c>
    </row>
    <row r="1935" customFormat="false" ht="15.8" hidden="false" customHeight="true" outlineLevel="0" collapsed="false">
      <c r="A1935" s="0" t="n">
        <v>1934</v>
      </c>
      <c r="B1935" s="0" t="n">
        <v>1574.8</v>
      </c>
      <c r="C1935" s="0" t="s">
        <v>203</v>
      </c>
      <c r="D1935" s="0" t="s">
        <v>2721</v>
      </c>
    </row>
    <row r="1936" customFormat="false" ht="15.8" hidden="false" customHeight="true" outlineLevel="0" collapsed="false">
      <c r="A1936" s="0" t="n">
        <v>1935</v>
      </c>
      <c r="B1936" s="0" t="n">
        <v>508.58</v>
      </c>
      <c r="C1936" s="0" t="s">
        <v>203</v>
      </c>
      <c r="D1936" s="0" t="s">
        <v>2722</v>
      </c>
    </row>
    <row r="1937" customFormat="false" ht="15.8" hidden="false" customHeight="true" outlineLevel="0" collapsed="false">
      <c r="A1937" s="0" t="n">
        <v>1936</v>
      </c>
      <c r="B1937" s="0" t="n">
        <v>7416.63</v>
      </c>
      <c r="C1937" s="0" t="s">
        <v>203</v>
      </c>
      <c r="D1937" s="0" t="s">
        <v>2723</v>
      </c>
    </row>
    <row r="1938" customFormat="false" ht="15.8" hidden="false" customHeight="true" outlineLevel="0" collapsed="false">
      <c r="A1938" s="0" t="n">
        <v>1937</v>
      </c>
      <c r="B1938" s="0" t="n">
        <v>811.46</v>
      </c>
      <c r="C1938" s="0" t="s">
        <v>203</v>
      </c>
      <c r="D1938" s="0" t="s">
        <v>2724</v>
      </c>
    </row>
    <row r="1939" customFormat="false" ht="15.8" hidden="false" customHeight="true" outlineLevel="0" collapsed="false">
      <c r="A1939" s="0" t="n">
        <v>1938</v>
      </c>
      <c r="B1939" s="0" t="n">
        <v>640.54</v>
      </c>
      <c r="C1939" s="0" t="s">
        <v>221</v>
      </c>
      <c r="D1939" s="0" t="s">
        <v>2725</v>
      </c>
    </row>
    <row r="1940" customFormat="false" ht="15.8" hidden="false" customHeight="true" outlineLevel="0" collapsed="false">
      <c r="A1940" s="0" t="n">
        <v>1939</v>
      </c>
      <c r="B1940" s="0" t="n">
        <v>90.04</v>
      </c>
      <c r="C1940" s="0" t="s">
        <v>221</v>
      </c>
      <c r="D1940" s="0" t="s">
        <v>2726</v>
      </c>
    </row>
    <row r="1941" customFormat="false" ht="15.8" hidden="false" customHeight="true" outlineLevel="0" collapsed="false">
      <c r="A1941" s="0" t="n">
        <v>1940</v>
      </c>
      <c r="B1941" s="0" t="n">
        <v>410.98</v>
      </c>
      <c r="C1941" s="0" t="s">
        <v>203</v>
      </c>
      <c r="D1941" s="0" t="s">
        <v>2727</v>
      </c>
    </row>
    <row r="1942" customFormat="false" ht="15.8" hidden="false" customHeight="true" outlineLevel="0" collapsed="false">
      <c r="A1942" s="0" t="n">
        <v>1941</v>
      </c>
      <c r="B1942" s="0" t="n">
        <v>6737.69</v>
      </c>
      <c r="C1942" s="0" t="s">
        <v>203</v>
      </c>
      <c r="D1942" s="0" t="s">
        <v>2728</v>
      </c>
    </row>
    <row r="1943" customFormat="false" ht="15.8" hidden="false" customHeight="true" outlineLevel="0" collapsed="false">
      <c r="A1943" s="0" t="n">
        <v>1942</v>
      </c>
      <c r="B1943" s="0" t="n">
        <v>988.17</v>
      </c>
      <c r="C1943" s="0" t="s">
        <v>203</v>
      </c>
      <c r="D1943" s="0" t="s">
        <v>2729</v>
      </c>
    </row>
    <row r="1944" customFormat="false" ht="15.8" hidden="false" customHeight="true" outlineLevel="0" collapsed="false">
      <c r="A1944" s="0" t="n">
        <v>1943</v>
      </c>
      <c r="B1944" s="0" t="n">
        <v>8750.57</v>
      </c>
      <c r="C1944" s="0" t="s">
        <v>203</v>
      </c>
      <c r="D1944" s="0" t="s">
        <v>2730</v>
      </c>
    </row>
    <row r="1945" customFormat="false" ht="15.8" hidden="false" customHeight="true" outlineLevel="0" collapsed="false">
      <c r="A1945" s="0" t="n">
        <v>1944</v>
      </c>
      <c r="B1945" s="0" t="n">
        <v>325</v>
      </c>
      <c r="C1945" s="0" t="s">
        <v>203</v>
      </c>
      <c r="D1945" s="0" t="s">
        <v>2731</v>
      </c>
    </row>
    <row r="1946" customFormat="false" ht="15.8" hidden="false" customHeight="true" outlineLevel="0" collapsed="false">
      <c r="A1946" s="0" t="n">
        <v>1945</v>
      </c>
      <c r="B1946" s="0" t="n">
        <v>1482.1</v>
      </c>
      <c r="C1946" s="0" t="s">
        <v>203</v>
      </c>
      <c r="D1946" s="0" t="s">
        <v>2732</v>
      </c>
    </row>
    <row r="1947" customFormat="false" ht="15.8" hidden="false" customHeight="true" outlineLevel="0" collapsed="false">
      <c r="A1947" s="0" t="n">
        <v>1946</v>
      </c>
      <c r="B1947" s="0" t="n">
        <v>75098.63</v>
      </c>
      <c r="C1947" s="0" t="s">
        <v>203</v>
      </c>
      <c r="D1947" s="0" t="s">
        <v>2733</v>
      </c>
    </row>
    <row r="1948" customFormat="false" ht="15.8" hidden="false" customHeight="true" outlineLevel="0" collapsed="false">
      <c r="A1948" s="0" t="n">
        <v>1947</v>
      </c>
      <c r="B1948" s="0" t="n">
        <v>15.21</v>
      </c>
      <c r="C1948" s="0" t="s">
        <v>166</v>
      </c>
      <c r="D1948" s="0" t="s">
        <v>2734</v>
      </c>
    </row>
    <row r="1949" customFormat="false" ht="15.8" hidden="false" customHeight="true" outlineLevel="0" collapsed="false">
      <c r="A1949" s="0" t="n">
        <v>1948</v>
      </c>
      <c r="B1949" s="0" t="n">
        <v>2552.62</v>
      </c>
      <c r="C1949" s="0" t="s">
        <v>203</v>
      </c>
      <c r="D1949" s="0" t="s">
        <v>2735</v>
      </c>
    </row>
    <row r="1950" customFormat="false" ht="15.8" hidden="false" customHeight="true" outlineLevel="0" collapsed="false">
      <c r="A1950" s="0" t="n">
        <v>1949</v>
      </c>
      <c r="B1950" s="0" t="n">
        <v>11841.48</v>
      </c>
      <c r="C1950" s="0" t="s">
        <v>203</v>
      </c>
      <c r="D1950" s="0" t="s">
        <v>2736</v>
      </c>
    </row>
    <row r="1951" customFormat="false" ht="15.8" hidden="false" customHeight="true" outlineLevel="0" collapsed="false">
      <c r="A1951" s="0" t="n">
        <v>1950</v>
      </c>
      <c r="B1951" s="0" t="n">
        <v>1028.86</v>
      </c>
      <c r="C1951" s="0" t="s">
        <v>203</v>
      </c>
      <c r="D1951" s="0" t="s">
        <v>2737</v>
      </c>
    </row>
    <row r="1952" customFormat="false" ht="15.8" hidden="false" customHeight="true" outlineLevel="0" collapsed="false">
      <c r="A1952" s="0" t="n">
        <v>1951</v>
      </c>
      <c r="B1952" s="0" t="n">
        <v>742.34</v>
      </c>
      <c r="C1952" s="0" t="s">
        <v>203</v>
      </c>
      <c r="D1952" s="0" t="s">
        <v>2738</v>
      </c>
    </row>
    <row r="1953" customFormat="false" ht="15.8" hidden="false" customHeight="true" outlineLevel="0" collapsed="false">
      <c r="A1953" s="0" t="n">
        <v>1952</v>
      </c>
      <c r="B1953" s="0" t="n">
        <v>1110.79</v>
      </c>
      <c r="C1953" s="0" t="s">
        <v>203</v>
      </c>
      <c r="D1953" s="0" t="s">
        <v>2739</v>
      </c>
    </row>
    <row r="1954" customFormat="false" ht="15.8" hidden="false" customHeight="true" outlineLevel="0" collapsed="false">
      <c r="A1954" s="0" t="n">
        <v>1953</v>
      </c>
      <c r="B1954" s="0" t="n">
        <v>786.05</v>
      </c>
      <c r="C1954" s="0" t="s">
        <v>203</v>
      </c>
      <c r="D1954" s="0" t="s">
        <v>2740</v>
      </c>
    </row>
    <row r="1955" customFormat="false" ht="15.8" hidden="false" customHeight="true" outlineLevel="0" collapsed="false">
      <c r="A1955" s="0" t="n">
        <v>1954</v>
      </c>
      <c r="B1955" s="0" t="n">
        <v>838.27</v>
      </c>
      <c r="C1955" s="0" t="s">
        <v>203</v>
      </c>
      <c r="D1955" s="0" t="s">
        <v>2741</v>
      </c>
    </row>
    <row r="1956" customFormat="false" ht="15.8" hidden="false" customHeight="true" outlineLevel="0" collapsed="false">
      <c r="A1956" s="0" t="n">
        <v>1955</v>
      </c>
      <c r="B1956" s="0" t="n">
        <v>2691.33</v>
      </c>
      <c r="C1956" s="0" t="s">
        <v>203</v>
      </c>
      <c r="D1956" s="0" t="s">
        <v>2742</v>
      </c>
    </row>
    <row r="1957" customFormat="false" ht="15.8" hidden="false" customHeight="true" outlineLevel="0" collapsed="false">
      <c r="A1957" s="0" t="n">
        <v>1956</v>
      </c>
      <c r="B1957" s="0" t="n">
        <v>776.03</v>
      </c>
      <c r="C1957" s="0" t="s">
        <v>203</v>
      </c>
      <c r="D1957" s="0" t="s">
        <v>2743</v>
      </c>
    </row>
    <row r="1958" customFormat="false" ht="15.8" hidden="false" customHeight="true" outlineLevel="0" collapsed="false">
      <c r="A1958" s="0" t="n">
        <v>1957</v>
      </c>
      <c r="B1958" s="0" t="n">
        <v>1275.78</v>
      </c>
      <c r="C1958" s="0" t="s">
        <v>203</v>
      </c>
      <c r="D1958" s="0" t="s">
        <v>2744</v>
      </c>
    </row>
    <row r="1959" customFormat="false" ht="15.8" hidden="false" customHeight="true" outlineLevel="0" collapsed="false">
      <c r="A1959" s="0" t="n">
        <v>1958</v>
      </c>
      <c r="B1959" s="0" t="n">
        <v>1811.81</v>
      </c>
      <c r="C1959" s="0" t="s">
        <v>203</v>
      </c>
      <c r="D1959" s="0" t="s">
        <v>2745</v>
      </c>
    </row>
    <row r="1960" customFormat="false" ht="15.8" hidden="false" customHeight="true" outlineLevel="0" collapsed="false">
      <c r="A1960" s="0" t="n">
        <v>1959</v>
      </c>
      <c r="B1960" s="0" t="n">
        <v>862.24</v>
      </c>
      <c r="C1960" s="0" t="s">
        <v>203</v>
      </c>
      <c r="D1960" s="0" t="s">
        <v>2746</v>
      </c>
    </row>
    <row r="1961" customFormat="false" ht="15.8" hidden="false" customHeight="true" outlineLevel="0" collapsed="false">
      <c r="A1961" s="0" t="n">
        <v>1960</v>
      </c>
      <c r="B1961" s="0" t="n">
        <v>2255.86</v>
      </c>
      <c r="C1961" s="0" t="s">
        <v>203</v>
      </c>
      <c r="D1961" s="0" t="s">
        <v>2747</v>
      </c>
    </row>
    <row r="1962" customFormat="false" ht="15.8" hidden="false" customHeight="true" outlineLevel="0" collapsed="false">
      <c r="A1962" s="0" t="n">
        <v>1961</v>
      </c>
      <c r="B1962" s="0" t="n">
        <v>467.79</v>
      </c>
      <c r="C1962" s="0" t="s">
        <v>203</v>
      </c>
      <c r="D1962" s="0" t="s">
        <v>2748</v>
      </c>
    </row>
    <row r="1963" customFormat="false" ht="15.8" hidden="false" customHeight="true" outlineLevel="0" collapsed="false">
      <c r="A1963" s="0" t="n">
        <v>1962</v>
      </c>
      <c r="B1963" s="0" t="n">
        <v>1112.47</v>
      </c>
      <c r="C1963" s="0" t="s">
        <v>203</v>
      </c>
      <c r="D1963" s="0" t="s">
        <v>2749</v>
      </c>
    </row>
    <row r="1964" customFormat="false" ht="15.8" hidden="false" customHeight="true" outlineLevel="0" collapsed="false">
      <c r="A1964" s="0" t="n">
        <v>1963</v>
      </c>
      <c r="B1964" s="0" t="n">
        <v>4287.71</v>
      </c>
      <c r="C1964" s="0" t="s">
        <v>203</v>
      </c>
      <c r="D1964" s="0" t="s">
        <v>2750</v>
      </c>
    </row>
    <row r="1965" customFormat="false" ht="15.8" hidden="false" customHeight="true" outlineLevel="0" collapsed="false">
      <c r="A1965" s="0" t="n">
        <v>1964</v>
      </c>
      <c r="B1965" s="0" t="n">
        <v>615.05</v>
      </c>
      <c r="C1965" s="0" t="s">
        <v>203</v>
      </c>
      <c r="D1965" s="0" t="s">
        <v>2751</v>
      </c>
    </row>
    <row r="1966" customFormat="false" ht="15.8" hidden="false" customHeight="true" outlineLevel="0" collapsed="false">
      <c r="A1966" s="0" t="n">
        <v>1965</v>
      </c>
      <c r="B1966" s="0" t="n">
        <v>1002.24</v>
      </c>
      <c r="C1966" s="0" t="s">
        <v>203</v>
      </c>
      <c r="D1966" s="0" t="s">
        <v>2752</v>
      </c>
    </row>
    <row r="1967" customFormat="false" ht="15.8" hidden="false" customHeight="true" outlineLevel="0" collapsed="false">
      <c r="A1967" s="0" t="n">
        <v>1966</v>
      </c>
      <c r="B1967" s="0" t="n">
        <v>360.65</v>
      </c>
      <c r="C1967" s="0" t="s">
        <v>203</v>
      </c>
      <c r="D1967" s="0" t="s">
        <v>2753</v>
      </c>
    </row>
    <row r="1968" customFormat="false" ht="15.8" hidden="false" customHeight="true" outlineLevel="0" collapsed="false">
      <c r="A1968" s="0" t="n">
        <v>1967</v>
      </c>
      <c r="B1968" s="0" t="n">
        <v>508.58</v>
      </c>
      <c r="C1968" s="0" t="s">
        <v>203</v>
      </c>
      <c r="D1968" s="0" t="s">
        <v>2754</v>
      </c>
    </row>
    <row r="1969" customFormat="false" ht="15.8" hidden="false" customHeight="true" outlineLevel="0" collapsed="false">
      <c r="A1969" s="0" t="n">
        <v>1968</v>
      </c>
      <c r="B1969" s="0" t="n">
        <v>554.43</v>
      </c>
      <c r="C1969" s="0" t="s">
        <v>221</v>
      </c>
      <c r="D1969" s="0" t="s">
        <v>2755</v>
      </c>
    </row>
    <row r="1970" customFormat="false" ht="15.8" hidden="false" customHeight="true" outlineLevel="0" collapsed="false">
      <c r="A1970" s="0" t="n">
        <v>1969</v>
      </c>
      <c r="B1970" s="0" t="n">
        <v>1160.81</v>
      </c>
      <c r="C1970" s="0" t="s">
        <v>203</v>
      </c>
      <c r="D1970" s="0" t="s">
        <v>2756</v>
      </c>
    </row>
    <row r="1971" customFormat="false" ht="15.8" hidden="false" customHeight="true" outlineLevel="0" collapsed="false">
      <c r="A1971" s="0" t="n">
        <v>1970</v>
      </c>
      <c r="B1971" s="0" t="n">
        <v>1523.51</v>
      </c>
      <c r="C1971" s="0" t="s">
        <v>203</v>
      </c>
      <c r="D1971" s="0" t="s">
        <v>2757</v>
      </c>
    </row>
    <row r="1972" customFormat="false" ht="15.8" hidden="false" customHeight="true" outlineLevel="0" collapsed="false">
      <c r="A1972" s="0" t="n">
        <v>1971</v>
      </c>
      <c r="B1972" s="0" t="n">
        <v>1471.36</v>
      </c>
      <c r="C1972" s="0" t="s">
        <v>203</v>
      </c>
      <c r="D1972" s="0" t="s">
        <v>2758</v>
      </c>
    </row>
    <row r="1973" customFormat="false" ht="15.8" hidden="false" customHeight="true" outlineLevel="0" collapsed="false">
      <c r="A1973" s="0" t="n">
        <v>1972</v>
      </c>
      <c r="B1973" s="0" t="n">
        <v>1219.19</v>
      </c>
      <c r="C1973" s="0" t="s">
        <v>203</v>
      </c>
      <c r="D1973" s="0" t="s">
        <v>2759</v>
      </c>
    </row>
    <row r="1974" customFormat="false" ht="15.8" hidden="false" customHeight="true" outlineLevel="0" collapsed="false">
      <c r="A1974" s="0" t="n">
        <v>1973</v>
      </c>
      <c r="B1974" s="0" t="n">
        <v>1897.95</v>
      </c>
      <c r="C1974" s="0" t="s">
        <v>203</v>
      </c>
      <c r="D1974" s="0" t="s">
        <v>2760</v>
      </c>
    </row>
    <row r="1975" customFormat="false" ht="15.8" hidden="false" customHeight="true" outlineLevel="0" collapsed="false">
      <c r="A1975" s="0" t="n">
        <v>1974</v>
      </c>
      <c r="B1975" s="0" t="n">
        <v>1781.25</v>
      </c>
      <c r="C1975" s="0" t="s">
        <v>203</v>
      </c>
      <c r="D1975" s="0" t="s">
        <v>2761</v>
      </c>
    </row>
    <row r="1976" customFormat="false" ht="15.8" hidden="false" customHeight="true" outlineLevel="0" collapsed="false">
      <c r="A1976" s="0" t="n">
        <v>1975</v>
      </c>
      <c r="B1976" s="0" t="n">
        <v>11400.78</v>
      </c>
      <c r="C1976" s="0" t="s">
        <v>203</v>
      </c>
      <c r="D1976" s="0" t="s">
        <v>2762</v>
      </c>
    </row>
    <row r="1977" customFormat="false" ht="15.8" hidden="false" customHeight="true" outlineLevel="0" collapsed="false">
      <c r="A1977" s="0" t="n">
        <v>1976</v>
      </c>
      <c r="B1977" s="0" t="n">
        <v>4120.69</v>
      </c>
      <c r="C1977" s="0" t="s">
        <v>203</v>
      </c>
      <c r="D1977" s="0" t="s">
        <v>2763</v>
      </c>
    </row>
    <row r="1978" customFormat="false" ht="15.8" hidden="false" customHeight="true" outlineLevel="0" collapsed="false">
      <c r="A1978" s="0" t="n">
        <v>1977</v>
      </c>
      <c r="B1978" s="0" t="n">
        <v>756.53</v>
      </c>
      <c r="C1978" s="0" t="s">
        <v>203</v>
      </c>
      <c r="D1978" s="0" t="s">
        <v>2764</v>
      </c>
    </row>
    <row r="1979" customFormat="false" ht="15.8" hidden="false" customHeight="true" outlineLevel="0" collapsed="false">
      <c r="A1979" s="0" t="n">
        <v>1978</v>
      </c>
      <c r="B1979" s="0" t="n">
        <v>3394.54</v>
      </c>
      <c r="C1979" s="0" t="s">
        <v>203</v>
      </c>
      <c r="D1979" s="0" t="s">
        <v>2765</v>
      </c>
    </row>
    <row r="1980" customFormat="false" ht="15.8" hidden="false" customHeight="true" outlineLevel="0" collapsed="false">
      <c r="A1980" s="0" t="n">
        <v>1979</v>
      </c>
      <c r="B1980" s="0" t="n">
        <v>117.34</v>
      </c>
      <c r="C1980" s="0" t="s">
        <v>203</v>
      </c>
      <c r="D1980" s="0" t="s">
        <v>2766</v>
      </c>
    </row>
    <row r="1981" customFormat="false" ht="15.8" hidden="false" customHeight="true" outlineLevel="0" collapsed="false">
      <c r="A1981" s="0" t="n">
        <v>1980</v>
      </c>
      <c r="B1981" s="0" t="n">
        <v>54.26</v>
      </c>
      <c r="C1981" s="0" t="s">
        <v>203</v>
      </c>
      <c r="D1981" s="0" t="s">
        <v>2767</v>
      </c>
    </row>
    <row r="1982" customFormat="false" ht="15.8" hidden="false" customHeight="true" outlineLevel="0" collapsed="false">
      <c r="A1982" s="0" t="n">
        <v>1981</v>
      </c>
      <c r="B1982" s="0" t="n">
        <v>109.98</v>
      </c>
      <c r="C1982" s="0" t="s">
        <v>203</v>
      </c>
      <c r="D1982" s="0" t="s">
        <v>2768</v>
      </c>
    </row>
    <row r="1983" customFormat="false" ht="15.8" hidden="false" customHeight="true" outlineLevel="0" collapsed="false">
      <c r="A1983" s="0" t="n">
        <v>1982</v>
      </c>
      <c r="B1983" s="0" t="n">
        <v>86164.9</v>
      </c>
      <c r="C1983" s="0" t="s">
        <v>203</v>
      </c>
      <c r="D1983" s="0" t="s">
        <v>2769</v>
      </c>
    </row>
    <row r="1984" customFormat="false" ht="15.8" hidden="false" customHeight="true" outlineLevel="0" collapsed="false">
      <c r="A1984" s="0" t="n">
        <v>1983</v>
      </c>
      <c r="B1984" s="0" t="n">
        <v>3131.96</v>
      </c>
      <c r="C1984" s="0" t="s">
        <v>246</v>
      </c>
      <c r="D1984" s="0" t="s">
        <v>2770</v>
      </c>
    </row>
    <row r="1985" customFormat="false" ht="15.8" hidden="false" customHeight="true" outlineLevel="0" collapsed="false">
      <c r="A1985" s="0" t="n">
        <v>1984</v>
      </c>
      <c r="B1985" s="0" t="n">
        <v>661.76</v>
      </c>
      <c r="C1985" s="0" t="s">
        <v>221</v>
      </c>
      <c r="D1985" s="0" t="s">
        <v>2771</v>
      </c>
    </row>
    <row r="1986" customFormat="false" ht="15.8" hidden="false" customHeight="true" outlineLevel="0" collapsed="false">
      <c r="A1986" s="0" t="n">
        <v>1985</v>
      </c>
      <c r="B1986" s="0" t="n">
        <v>3958.02</v>
      </c>
      <c r="C1986" s="0" t="s">
        <v>203</v>
      </c>
      <c r="D1986" s="0" t="s">
        <v>2772</v>
      </c>
    </row>
    <row r="1987" customFormat="false" ht="15.8" hidden="false" customHeight="true" outlineLevel="0" collapsed="false">
      <c r="A1987" s="0" t="n">
        <v>1986</v>
      </c>
      <c r="B1987" s="0" t="n">
        <v>4207.56</v>
      </c>
      <c r="C1987" s="0" t="s">
        <v>203</v>
      </c>
      <c r="D1987" s="0" t="s">
        <v>2773</v>
      </c>
    </row>
    <row r="1988" customFormat="false" ht="15.8" hidden="false" customHeight="true" outlineLevel="0" collapsed="false">
      <c r="A1988" s="0" t="n">
        <v>1987</v>
      </c>
      <c r="B1988" s="0" t="n">
        <v>2803.6</v>
      </c>
      <c r="C1988" s="0" t="s">
        <v>203</v>
      </c>
      <c r="D1988" s="0" t="s">
        <v>2774</v>
      </c>
    </row>
    <row r="1989" customFormat="false" ht="15.8" hidden="false" customHeight="true" outlineLevel="0" collapsed="false">
      <c r="A1989" s="0" t="n">
        <v>1988</v>
      </c>
      <c r="B1989" s="0" t="n">
        <v>3005.4</v>
      </c>
      <c r="C1989" s="0" t="s">
        <v>203</v>
      </c>
      <c r="D1989" s="0" t="s">
        <v>2775</v>
      </c>
    </row>
    <row r="1990" customFormat="false" ht="15.8" hidden="false" customHeight="true" outlineLevel="0" collapsed="false">
      <c r="A1990" s="0" t="n">
        <v>1989</v>
      </c>
      <c r="B1990" s="0" t="n">
        <v>2556.22</v>
      </c>
      <c r="C1990" s="0" t="s">
        <v>203</v>
      </c>
      <c r="D1990" s="0" t="s">
        <v>2776</v>
      </c>
    </row>
    <row r="1991" customFormat="false" ht="15.8" hidden="false" customHeight="true" outlineLevel="0" collapsed="false">
      <c r="A1991" s="0" t="n">
        <v>1990</v>
      </c>
      <c r="B1991" s="0" t="n">
        <v>3434.74</v>
      </c>
      <c r="C1991" s="0" t="s">
        <v>203</v>
      </c>
      <c r="D1991" s="0" t="s">
        <v>2777</v>
      </c>
    </row>
    <row r="1992" customFormat="false" ht="15.8" hidden="false" customHeight="true" outlineLevel="0" collapsed="false">
      <c r="A1992" s="0" t="n">
        <v>1991</v>
      </c>
      <c r="B1992" s="0" t="n">
        <v>209.75</v>
      </c>
      <c r="C1992" s="0" t="s">
        <v>203</v>
      </c>
      <c r="D1992" s="0" t="s">
        <v>2778</v>
      </c>
    </row>
    <row r="1993" customFormat="false" ht="15.8" hidden="false" customHeight="true" outlineLevel="0" collapsed="false">
      <c r="A1993" s="0" t="n">
        <v>1992</v>
      </c>
      <c r="B1993" s="0" t="n">
        <v>1209.55</v>
      </c>
      <c r="C1993" s="0" t="s">
        <v>203</v>
      </c>
      <c r="D1993" s="0" t="s">
        <v>2779</v>
      </c>
    </row>
    <row r="1994" customFormat="false" ht="15.8" hidden="false" customHeight="true" outlineLevel="0" collapsed="false">
      <c r="A1994" s="0" t="n">
        <v>1993</v>
      </c>
      <c r="B1994" s="0" t="n">
        <v>2526.71</v>
      </c>
      <c r="C1994" s="0" t="s">
        <v>203</v>
      </c>
      <c r="D1994" s="0" t="s">
        <v>2780</v>
      </c>
    </row>
    <row r="1995" customFormat="false" ht="15.8" hidden="false" customHeight="true" outlineLevel="0" collapsed="false">
      <c r="A1995" s="0" t="n">
        <v>1994</v>
      </c>
      <c r="B1995" s="0" t="n">
        <v>2332.69</v>
      </c>
      <c r="C1995" s="0" t="s">
        <v>203</v>
      </c>
      <c r="D1995" s="0" t="s">
        <v>2781</v>
      </c>
    </row>
    <row r="1996" customFormat="false" ht="15.8" hidden="false" customHeight="true" outlineLevel="0" collapsed="false">
      <c r="A1996" s="0" t="n">
        <v>1995</v>
      </c>
      <c r="B1996" s="0" t="n">
        <v>1261.63</v>
      </c>
      <c r="C1996" s="0" t="s">
        <v>203</v>
      </c>
      <c r="D1996" s="0" t="s">
        <v>2782</v>
      </c>
    </row>
    <row r="1997" customFormat="false" ht="15.8" hidden="false" customHeight="true" outlineLevel="0" collapsed="false">
      <c r="A1997" s="0" t="n">
        <v>1996</v>
      </c>
      <c r="B1997" s="0" t="n">
        <v>1156.26</v>
      </c>
      <c r="C1997" s="0" t="s">
        <v>203</v>
      </c>
      <c r="D1997" s="0" t="s">
        <v>2783</v>
      </c>
    </row>
    <row r="1998" customFormat="false" ht="15.8" hidden="false" customHeight="true" outlineLevel="0" collapsed="false">
      <c r="A1998" s="0" t="n">
        <v>1997</v>
      </c>
      <c r="B1998" s="0" t="n">
        <v>1544.15</v>
      </c>
      <c r="C1998" s="0" t="s">
        <v>203</v>
      </c>
      <c r="D1998" s="0" t="s">
        <v>2784</v>
      </c>
    </row>
    <row r="1999" customFormat="false" ht="15.8" hidden="false" customHeight="true" outlineLevel="0" collapsed="false">
      <c r="A1999" s="0" t="n">
        <v>1998</v>
      </c>
      <c r="B1999" s="0" t="n">
        <v>66.22</v>
      </c>
      <c r="C1999" s="0" t="s">
        <v>166</v>
      </c>
      <c r="D1999" s="0" t="s">
        <v>2785</v>
      </c>
    </row>
    <row r="2000" customFormat="false" ht="15.8" hidden="false" customHeight="true" outlineLevel="0" collapsed="false">
      <c r="A2000" s="0" t="n">
        <v>1999</v>
      </c>
      <c r="B2000" s="0" t="n">
        <v>38.72</v>
      </c>
      <c r="C2000" s="0" t="s">
        <v>203</v>
      </c>
      <c r="D2000" s="0" t="s">
        <v>2786</v>
      </c>
    </row>
    <row r="2001" customFormat="false" ht="15.8" hidden="false" customHeight="true" outlineLevel="0" collapsed="false">
      <c r="A2001" s="0" t="n">
        <v>2000</v>
      </c>
      <c r="B2001" s="0" t="n">
        <v>577.31</v>
      </c>
      <c r="C2001" s="0" t="s">
        <v>203</v>
      </c>
      <c r="D2001" s="0" t="s">
        <v>2787</v>
      </c>
    </row>
    <row r="2002" customFormat="false" ht="15.8" hidden="false" customHeight="true" outlineLevel="0" collapsed="false">
      <c r="A2002" s="0" t="n">
        <v>2001</v>
      </c>
      <c r="B2002" s="0" t="n">
        <v>673.82</v>
      </c>
      <c r="C2002" s="0" t="s">
        <v>203</v>
      </c>
      <c r="D2002" s="0" t="s">
        <v>2788</v>
      </c>
    </row>
    <row r="2003" customFormat="false" ht="15.8" hidden="false" customHeight="true" outlineLevel="0" collapsed="false">
      <c r="A2003" s="0" t="n">
        <v>2002</v>
      </c>
      <c r="B2003" s="0" t="n">
        <v>342.09</v>
      </c>
      <c r="C2003" s="0" t="s">
        <v>203</v>
      </c>
      <c r="D2003" s="0" t="s">
        <v>2789</v>
      </c>
    </row>
    <row r="2004" customFormat="false" ht="15.8" hidden="false" customHeight="true" outlineLevel="0" collapsed="false">
      <c r="A2004" s="0" t="n">
        <v>2003</v>
      </c>
      <c r="B2004" s="0" t="n">
        <v>166.94</v>
      </c>
      <c r="C2004" s="0" t="s">
        <v>203</v>
      </c>
      <c r="D2004" s="0" t="s">
        <v>2790</v>
      </c>
    </row>
    <row r="2005" customFormat="false" ht="15.8" hidden="false" customHeight="true" outlineLevel="0" collapsed="false">
      <c r="A2005" s="0" t="n">
        <v>2004</v>
      </c>
      <c r="B2005" s="0" t="n">
        <v>200.14</v>
      </c>
      <c r="C2005" s="0" t="s">
        <v>203</v>
      </c>
      <c r="D2005" s="0" t="s">
        <v>2791</v>
      </c>
    </row>
    <row r="2006" customFormat="false" ht="15.8" hidden="false" customHeight="true" outlineLevel="0" collapsed="false">
      <c r="A2006" s="0" t="n">
        <v>2005</v>
      </c>
      <c r="B2006" s="0" t="n">
        <v>857.33</v>
      </c>
      <c r="C2006" s="0" t="s">
        <v>203</v>
      </c>
      <c r="D2006" s="0" t="s">
        <v>2792</v>
      </c>
    </row>
    <row r="2007" customFormat="false" ht="15.8" hidden="false" customHeight="true" outlineLevel="0" collapsed="false">
      <c r="A2007" s="0" t="n">
        <v>2006</v>
      </c>
      <c r="B2007" s="0" t="n">
        <v>3280.14</v>
      </c>
      <c r="C2007" s="0" t="s">
        <v>203</v>
      </c>
      <c r="D2007" s="0" t="s">
        <v>1785</v>
      </c>
    </row>
    <row r="2008" customFormat="false" ht="15.8" hidden="false" customHeight="true" outlineLevel="0" collapsed="false">
      <c r="A2008" s="0" t="n">
        <v>2007</v>
      </c>
      <c r="B2008" s="0" t="n">
        <v>1255.43</v>
      </c>
      <c r="C2008" s="0" t="s">
        <v>203</v>
      </c>
      <c r="D2008" s="0" t="s">
        <v>2793</v>
      </c>
    </row>
    <row r="2009" customFormat="false" ht="15.8" hidden="false" customHeight="true" outlineLevel="0" collapsed="false">
      <c r="A2009" s="0" t="n">
        <v>2008</v>
      </c>
      <c r="B2009" s="0" t="n">
        <v>15.38</v>
      </c>
      <c r="C2009" s="0" t="s">
        <v>203</v>
      </c>
      <c r="D2009" s="0" t="s">
        <v>2794</v>
      </c>
    </row>
    <row r="2010" customFormat="false" ht="15.8" hidden="false" customHeight="true" outlineLevel="0" collapsed="false">
      <c r="A2010" s="0" t="n">
        <v>2009</v>
      </c>
      <c r="B2010" s="0" t="n">
        <v>109.09</v>
      </c>
      <c r="C2010" s="0" t="s">
        <v>203</v>
      </c>
      <c r="D2010" s="0" t="s">
        <v>2795</v>
      </c>
    </row>
    <row r="2011" customFormat="false" ht="15.8" hidden="false" customHeight="true" outlineLevel="0" collapsed="false">
      <c r="A2011" s="0" t="n">
        <v>2010</v>
      </c>
      <c r="B2011" s="0" t="n">
        <v>117803.48</v>
      </c>
      <c r="C2011" s="0" t="s">
        <v>203</v>
      </c>
      <c r="D2011" s="0" t="s">
        <v>2796</v>
      </c>
    </row>
    <row r="2012" customFormat="false" ht="15.8" hidden="false" customHeight="true" outlineLevel="0" collapsed="false">
      <c r="A2012" s="0" t="n">
        <v>2011</v>
      </c>
      <c r="B2012" s="0" t="n">
        <v>68559.93</v>
      </c>
      <c r="C2012" s="0" t="s">
        <v>203</v>
      </c>
      <c r="D2012" s="0" t="s">
        <v>2797</v>
      </c>
    </row>
    <row r="2013" customFormat="false" ht="15.8" hidden="false" customHeight="true" outlineLevel="0" collapsed="false">
      <c r="A2013" s="0" t="n">
        <v>2012</v>
      </c>
      <c r="B2013" s="0" t="n">
        <v>5.86</v>
      </c>
      <c r="C2013" s="0" t="s">
        <v>221</v>
      </c>
      <c r="D2013" s="0" t="s">
        <v>2798</v>
      </c>
    </row>
    <row r="2014" customFormat="false" ht="15.8" hidden="false" customHeight="true" outlineLevel="0" collapsed="false">
      <c r="A2014" s="0" t="n">
        <v>2013</v>
      </c>
      <c r="B2014" s="0" t="n">
        <v>76.95</v>
      </c>
      <c r="C2014" s="0" t="s">
        <v>221</v>
      </c>
      <c r="D2014" s="0" t="s">
        <v>2799</v>
      </c>
    </row>
    <row r="2015" customFormat="false" ht="15.8" hidden="false" customHeight="true" outlineLevel="0" collapsed="false">
      <c r="A2015" s="0" t="n">
        <v>2014</v>
      </c>
      <c r="B2015" s="0" t="n">
        <v>218.66</v>
      </c>
      <c r="C2015" s="0" t="s">
        <v>203</v>
      </c>
      <c r="D2015" s="0" t="s">
        <v>2800</v>
      </c>
    </row>
    <row r="2016" customFormat="false" ht="15.8" hidden="false" customHeight="true" outlineLevel="0" collapsed="false">
      <c r="A2016" s="0" t="n">
        <v>2015</v>
      </c>
      <c r="B2016" s="0" t="n">
        <v>431.92</v>
      </c>
      <c r="C2016" s="0" t="s">
        <v>221</v>
      </c>
      <c r="D2016" s="0" t="s">
        <v>2801</v>
      </c>
    </row>
    <row r="2017" customFormat="false" ht="15.8" hidden="false" customHeight="true" outlineLevel="0" collapsed="false">
      <c r="A2017" s="0" t="n">
        <v>2016</v>
      </c>
      <c r="B2017" s="0" t="n">
        <v>561.43</v>
      </c>
      <c r="C2017" s="0" t="s">
        <v>221</v>
      </c>
      <c r="D2017" s="0" t="s">
        <v>2802</v>
      </c>
    </row>
    <row r="2018" customFormat="false" ht="15.8" hidden="false" customHeight="true" outlineLevel="0" collapsed="false">
      <c r="A2018" s="0" t="n">
        <v>2017</v>
      </c>
      <c r="B2018" s="0" t="n">
        <v>842.11</v>
      </c>
      <c r="C2018" s="0" t="s">
        <v>221</v>
      </c>
      <c r="D2018" s="0" t="s">
        <v>2803</v>
      </c>
    </row>
    <row r="2019" customFormat="false" ht="15.8" hidden="false" customHeight="true" outlineLevel="0" collapsed="false">
      <c r="A2019" s="0" t="n">
        <v>2018</v>
      </c>
      <c r="B2019" s="0" t="n">
        <v>8382.77</v>
      </c>
      <c r="C2019" s="0" t="s">
        <v>203</v>
      </c>
      <c r="D2019" s="0" t="s">
        <v>1086</v>
      </c>
    </row>
    <row r="2020" customFormat="false" ht="15.8" hidden="false" customHeight="true" outlineLevel="0" collapsed="false">
      <c r="A2020" s="0" t="n">
        <v>2019</v>
      </c>
      <c r="B2020" s="0" t="n">
        <v>496.96</v>
      </c>
      <c r="C2020" s="0" t="s">
        <v>166</v>
      </c>
      <c r="D2020" s="0" t="s">
        <v>2804</v>
      </c>
    </row>
    <row r="2021" customFormat="false" ht="15.8" hidden="false" customHeight="true" outlineLevel="0" collapsed="false">
      <c r="A2021" s="0" t="n">
        <v>2020</v>
      </c>
      <c r="B2021" s="0" t="n">
        <v>6017.28</v>
      </c>
      <c r="C2021" s="0" t="s">
        <v>203</v>
      </c>
      <c r="D2021" s="0" t="s">
        <v>2805</v>
      </c>
    </row>
    <row r="2022" customFormat="false" ht="15.8" hidden="false" customHeight="true" outlineLevel="0" collapsed="false">
      <c r="A2022" s="0" t="n">
        <v>2021</v>
      </c>
      <c r="B2022" s="0" t="n">
        <v>2742.64</v>
      </c>
      <c r="C2022" s="0" t="s">
        <v>203</v>
      </c>
      <c r="D2022" s="0" t="s">
        <v>2806</v>
      </c>
    </row>
    <row r="2023" customFormat="false" ht="15.8" hidden="false" customHeight="true" outlineLevel="0" collapsed="false">
      <c r="A2023" s="0" t="n">
        <v>2022</v>
      </c>
      <c r="B2023" s="0" t="n">
        <v>2134.6</v>
      </c>
      <c r="C2023" s="0" t="s">
        <v>203</v>
      </c>
      <c r="D2023" s="0" t="s">
        <v>2807</v>
      </c>
    </row>
    <row r="2024" customFormat="false" ht="15.8" hidden="false" customHeight="true" outlineLevel="0" collapsed="false">
      <c r="A2024" s="0" t="n">
        <v>2023</v>
      </c>
      <c r="B2024" s="0" t="n">
        <v>2187.3</v>
      </c>
      <c r="C2024" s="0" t="s">
        <v>203</v>
      </c>
      <c r="D2024" s="0" t="s">
        <v>2808</v>
      </c>
    </row>
    <row r="2025" customFormat="false" ht="15.8" hidden="false" customHeight="true" outlineLevel="0" collapsed="false">
      <c r="A2025" s="0" t="n">
        <v>2024</v>
      </c>
      <c r="B2025" s="0" t="n">
        <v>2824.51</v>
      </c>
      <c r="C2025" s="0" t="s">
        <v>203</v>
      </c>
      <c r="D2025" s="0" t="s">
        <v>2809</v>
      </c>
    </row>
    <row r="2026" customFormat="false" ht="15.8" hidden="false" customHeight="true" outlineLevel="0" collapsed="false">
      <c r="A2026" s="0" t="n">
        <v>2025</v>
      </c>
      <c r="B2026" s="0" t="n">
        <v>1796.05</v>
      </c>
      <c r="C2026" s="0" t="s">
        <v>203</v>
      </c>
      <c r="D2026" s="0" t="s">
        <v>2810</v>
      </c>
    </row>
    <row r="2027" customFormat="false" ht="15.8" hidden="false" customHeight="true" outlineLevel="0" collapsed="false">
      <c r="A2027" s="0" t="n">
        <v>2026</v>
      </c>
      <c r="B2027" s="0" t="n">
        <v>3074.26</v>
      </c>
      <c r="C2027" s="0" t="s">
        <v>203</v>
      </c>
      <c r="D2027" s="0" t="s">
        <v>2387</v>
      </c>
    </row>
    <row r="2028" customFormat="false" ht="15.8" hidden="false" customHeight="true" outlineLevel="0" collapsed="false">
      <c r="A2028" s="0" t="n">
        <v>2027</v>
      </c>
      <c r="B2028" s="0" t="n">
        <v>1156.26</v>
      </c>
      <c r="C2028" s="0" t="s">
        <v>221</v>
      </c>
      <c r="D2028" s="0" t="s">
        <v>2811</v>
      </c>
    </row>
    <row r="2029" customFormat="false" ht="15.8" hidden="false" customHeight="true" outlineLevel="0" collapsed="false">
      <c r="A2029" s="0" t="n">
        <v>2028</v>
      </c>
      <c r="B2029" s="0" t="n">
        <v>962.04</v>
      </c>
      <c r="C2029" s="0" t="s">
        <v>221</v>
      </c>
      <c r="D2029" s="0" t="s">
        <v>2812</v>
      </c>
    </row>
    <row r="2030" customFormat="false" ht="15.8" hidden="false" customHeight="true" outlineLevel="0" collapsed="false">
      <c r="A2030" s="0" t="n">
        <v>2029</v>
      </c>
      <c r="B2030" s="0" t="n">
        <v>1355.36</v>
      </c>
      <c r="C2030" s="0" t="s">
        <v>221</v>
      </c>
      <c r="D2030" s="0" t="s">
        <v>2813</v>
      </c>
    </row>
    <row r="2031" customFormat="false" ht="15.8" hidden="false" customHeight="true" outlineLevel="0" collapsed="false">
      <c r="A2031" s="0" t="n">
        <v>2030</v>
      </c>
      <c r="B2031" s="0" t="n">
        <v>286.7</v>
      </c>
      <c r="C2031" s="0" t="s">
        <v>221</v>
      </c>
      <c r="D2031" s="0" t="s">
        <v>2814</v>
      </c>
    </row>
    <row r="2032" customFormat="false" ht="15.8" hidden="false" customHeight="true" outlineLevel="0" collapsed="false">
      <c r="A2032" s="0" t="n">
        <v>2031</v>
      </c>
      <c r="B2032" s="0" t="n">
        <v>1193.05</v>
      </c>
      <c r="C2032" s="0" t="s">
        <v>203</v>
      </c>
      <c r="D2032" s="0" t="s">
        <v>2815</v>
      </c>
    </row>
    <row r="2033" customFormat="false" ht="15.8" hidden="false" customHeight="true" outlineLevel="0" collapsed="false">
      <c r="A2033" s="0" t="n">
        <v>2032</v>
      </c>
      <c r="B2033" s="0" t="n">
        <v>86.14</v>
      </c>
      <c r="C2033" s="0" t="s">
        <v>203</v>
      </c>
      <c r="D2033" s="0" t="s">
        <v>1234</v>
      </c>
    </row>
    <row r="2034" customFormat="false" ht="15.8" hidden="false" customHeight="true" outlineLevel="0" collapsed="false">
      <c r="A2034" s="0" t="n">
        <v>2033</v>
      </c>
      <c r="B2034" s="0" t="n">
        <v>39.48</v>
      </c>
      <c r="C2034" s="0" t="s">
        <v>221</v>
      </c>
      <c r="D2034" s="0" t="s">
        <v>1235</v>
      </c>
    </row>
    <row r="2035" customFormat="false" ht="15.8" hidden="false" customHeight="true" outlineLevel="0" collapsed="false">
      <c r="A2035" s="0" t="n">
        <v>2034</v>
      </c>
      <c r="B2035" s="0" t="n">
        <v>8858.57</v>
      </c>
      <c r="C2035" s="0" t="s">
        <v>203</v>
      </c>
      <c r="D2035" s="0" t="s">
        <v>2816</v>
      </c>
    </row>
    <row r="2036" customFormat="false" ht="15.8" hidden="false" customHeight="true" outlineLevel="0" collapsed="false">
      <c r="A2036" s="0" t="n">
        <v>2035</v>
      </c>
      <c r="B2036" s="0" t="n">
        <v>52.38</v>
      </c>
      <c r="C2036" s="0" t="s">
        <v>203</v>
      </c>
      <c r="D2036" s="0" t="s">
        <v>2505</v>
      </c>
    </row>
    <row r="2037" customFormat="false" ht="15.8" hidden="false" customHeight="true" outlineLevel="0" collapsed="false">
      <c r="A2037" s="0" t="n">
        <v>2036</v>
      </c>
      <c r="B2037" s="0" t="n">
        <v>25.92</v>
      </c>
      <c r="C2037" s="0" t="s">
        <v>203</v>
      </c>
      <c r="D2037" s="0" t="s">
        <v>2515</v>
      </c>
    </row>
    <row r="2038" customFormat="false" ht="15.8" hidden="false" customHeight="true" outlineLevel="0" collapsed="false">
      <c r="A2038" s="0" t="n">
        <v>2037</v>
      </c>
      <c r="B2038" s="0" t="n">
        <v>0</v>
      </c>
      <c r="C2038" s="0" t="n">
        <v>0</v>
      </c>
      <c r="D2038" s="0" t="n">
        <v>0</v>
      </c>
    </row>
    <row r="2039" customFormat="false" ht="15.8" hidden="false" customHeight="true" outlineLevel="0" collapsed="false">
      <c r="A2039" s="0" t="n">
        <v>2038</v>
      </c>
      <c r="B2039" s="0" t="n">
        <v>12.99</v>
      </c>
      <c r="C2039" s="0" t="s">
        <v>203</v>
      </c>
      <c r="D2039" s="0" t="s">
        <v>2817</v>
      </c>
    </row>
    <row r="2040" customFormat="false" ht="15.8" hidden="false" customHeight="true" outlineLevel="0" collapsed="false">
      <c r="A2040" s="0" t="n">
        <v>2039</v>
      </c>
      <c r="B2040" s="0" t="n">
        <v>21.59</v>
      </c>
      <c r="C2040" s="0" t="s">
        <v>203</v>
      </c>
      <c r="D2040" s="0" t="s">
        <v>2818</v>
      </c>
    </row>
    <row r="2041" customFormat="false" ht="15.8" hidden="false" customHeight="true" outlineLevel="0" collapsed="false">
      <c r="A2041" s="0" t="n">
        <v>2040</v>
      </c>
      <c r="B2041" s="0" t="n">
        <v>25.31</v>
      </c>
      <c r="C2041" s="0" t="s">
        <v>203</v>
      </c>
      <c r="D2041" s="0" t="s">
        <v>2819</v>
      </c>
    </row>
    <row r="2042" customFormat="false" ht="15.8" hidden="false" customHeight="true" outlineLevel="0" collapsed="false">
      <c r="A2042" s="0" t="n">
        <v>2041</v>
      </c>
      <c r="B2042" s="0" t="n">
        <v>1235.78</v>
      </c>
      <c r="C2042" s="0" t="s">
        <v>203</v>
      </c>
      <c r="D2042" s="0" t="s">
        <v>2820</v>
      </c>
    </row>
    <row r="2043" customFormat="false" ht="15.8" hidden="false" customHeight="true" outlineLevel="0" collapsed="false">
      <c r="A2043" s="0" t="n">
        <v>2042</v>
      </c>
      <c r="B2043" s="0" t="n">
        <v>139.12</v>
      </c>
      <c r="C2043" s="0" t="s">
        <v>221</v>
      </c>
      <c r="D2043" s="0" t="s">
        <v>2821</v>
      </c>
    </row>
    <row r="2044" customFormat="false" ht="15.8" hidden="false" customHeight="true" outlineLevel="0" collapsed="false">
      <c r="A2044" s="0" t="n">
        <v>2043</v>
      </c>
      <c r="B2044" s="0" t="n">
        <v>62.16</v>
      </c>
      <c r="C2044" s="0" t="s">
        <v>203</v>
      </c>
      <c r="D2044" s="0" t="s">
        <v>745</v>
      </c>
    </row>
    <row r="2045" customFormat="false" ht="15.8" hidden="false" customHeight="true" outlineLevel="0" collapsed="false">
      <c r="A2045" s="0" t="n">
        <v>2044</v>
      </c>
      <c r="B2045" s="0" t="n">
        <v>167.37</v>
      </c>
      <c r="C2045" s="0" t="s">
        <v>203</v>
      </c>
      <c r="D2045" s="0" t="s">
        <v>2822</v>
      </c>
    </row>
    <row r="2046" customFormat="false" ht="15.8" hidden="false" customHeight="true" outlineLevel="0" collapsed="false">
      <c r="A2046" s="0" t="n">
        <v>2045</v>
      </c>
      <c r="B2046" s="0" t="n">
        <v>119.69</v>
      </c>
      <c r="C2046" s="0" t="s">
        <v>203</v>
      </c>
      <c r="D2046" s="0" t="s">
        <v>2823</v>
      </c>
    </row>
    <row r="2047" customFormat="false" ht="15.8" hidden="false" customHeight="true" outlineLevel="0" collapsed="false">
      <c r="A2047" s="0" t="n">
        <v>2046</v>
      </c>
      <c r="B2047" s="0" t="n">
        <v>2526.71</v>
      </c>
      <c r="C2047" s="0" t="s">
        <v>203</v>
      </c>
      <c r="D2047" s="0" t="s">
        <v>2824</v>
      </c>
    </row>
    <row r="2048" customFormat="false" ht="15.8" hidden="false" customHeight="true" outlineLevel="0" collapsed="false">
      <c r="A2048" s="0" t="n">
        <v>2047</v>
      </c>
      <c r="B2048" s="0" t="n">
        <v>1033.57</v>
      </c>
      <c r="C2048" s="0" t="s">
        <v>203</v>
      </c>
      <c r="D2048" s="0" t="s">
        <v>2825</v>
      </c>
    </row>
    <row r="2049" customFormat="false" ht="15.8" hidden="false" customHeight="true" outlineLevel="0" collapsed="false">
      <c r="A2049" s="0" t="n">
        <v>2048</v>
      </c>
      <c r="B2049" s="0" t="n">
        <v>244.03</v>
      </c>
      <c r="C2049" s="0" t="s">
        <v>203</v>
      </c>
      <c r="D2049" s="0" t="s">
        <v>2826</v>
      </c>
    </row>
    <row r="2050" customFormat="false" ht="15.8" hidden="false" customHeight="true" outlineLevel="0" collapsed="false">
      <c r="A2050" s="0" t="n">
        <v>2049</v>
      </c>
      <c r="B2050" s="0" t="n">
        <v>507.33</v>
      </c>
      <c r="C2050" s="0" t="s">
        <v>203</v>
      </c>
      <c r="D2050" s="0" t="s">
        <v>2827</v>
      </c>
    </row>
    <row r="2051" customFormat="false" ht="15.8" hidden="false" customHeight="true" outlineLevel="0" collapsed="false">
      <c r="A2051" s="0" t="n">
        <v>2050</v>
      </c>
      <c r="B2051" s="0" t="n">
        <v>502.53</v>
      </c>
      <c r="C2051" s="0" t="s">
        <v>203</v>
      </c>
      <c r="D2051" s="0" t="s">
        <v>2828</v>
      </c>
    </row>
    <row r="2052" customFormat="false" ht="15.8" hidden="false" customHeight="true" outlineLevel="0" collapsed="false">
      <c r="A2052" s="0" t="n">
        <v>2051</v>
      </c>
      <c r="B2052" s="0" t="n">
        <v>502.53</v>
      </c>
      <c r="C2052" s="0" t="s">
        <v>203</v>
      </c>
      <c r="D2052" s="0" t="s">
        <v>2829</v>
      </c>
    </row>
    <row r="2053" customFormat="false" ht="15.8" hidden="false" customHeight="true" outlineLevel="0" collapsed="false">
      <c r="A2053" s="0" t="n">
        <v>2052</v>
      </c>
      <c r="B2053" s="0" t="n">
        <v>649.56</v>
      </c>
      <c r="C2053" s="0" t="s">
        <v>166</v>
      </c>
      <c r="D2053" s="0" t="s">
        <v>2830</v>
      </c>
    </row>
    <row r="2054" customFormat="false" ht="15.8" hidden="false" customHeight="true" outlineLevel="0" collapsed="false">
      <c r="A2054" s="0" t="n">
        <v>2053</v>
      </c>
      <c r="B2054" s="0" t="n">
        <v>4748.48</v>
      </c>
      <c r="C2054" s="0" t="s">
        <v>166</v>
      </c>
      <c r="D2054" s="0" t="s">
        <v>2831</v>
      </c>
    </row>
    <row r="2055" customFormat="false" ht="15.8" hidden="false" customHeight="true" outlineLevel="0" collapsed="false">
      <c r="A2055" s="0" t="n">
        <v>2054</v>
      </c>
      <c r="B2055" s="0" t="n">
        <v>5880.12</v>
      </c>
      <c r="C2055" s="0" t="s">
        <v>166</v>
      </c>
      <c r="D2055" s="0" t="s">
        <v>2832</v>
      </c>
    </row>
    <row r="2056" customFormat="false" ht="15.8" hidden="false" customHeight="true" outlineLevel="0" collapsed="false">
      <c r="A2056" s="0" t="n">
        <v>2055</v>
      </c>
      <c r="B2056" s="0" t="n">
        <v>2849</v>
      </c>
      <c r="C2056" s="0" t="s">
        <v>166</v>
      </c>
      <c r="D2056" s="0" t="s">
        <v>2833</v>
      </c>
    </row>
    <row r="2057" customFormat="false" ht="15.8" hidden="false" customHeight="true" outlineLevel="0" collapsed="false">
      <c r="A2057" s="0" t="n">
        <v>2056</v>
      </c>
      <c r="B2057" s="0" t="n">
        <v>9496.96</v>
      </c>
      <c r="C2057" s="0" t="s">
        <v>166</v>
      </c>
      <c r="D2057" s="0" t="s">
        <v>2834</v>
      </c>
    </row>
    <row r="2058" customFormat="false" ht="15.8" hidden="false" customHeight="true" outlineLevel="0" collapsed="false">
      <c r="A2058" s="0" t="n">
        <v>2057</v>
      </c>
      <c r="B2058" s="0" t="n">
        <v>3639</v>
      </c>
      <c r="C2058" s="0" t="s">
        <v>166</v>
      </c>
      <c r="D2058" s="0" t="s">
        <v>2834</v>
      </c>
    </row>
    <row r="2059" customFormat="false" ht="15.8" hidden="false" customHeight="true" outlineLevel="0" collapsed="false">
      <c r="A2059" s="0" t="n">
        <v>2058</v>
      </c>
      <c r="B2059" s="0" t="n">
        <v>30773.6</v>
      </c>
      <c r="C2059" s="0" t="s">
        <v>203</v>
      </c>
      <c r="D2059" s="0" t="s">
        <v>2835</v>
      </c>
    </row>
    <row r="2060" customFormat="false" ht="15.8" hidden="false" customHeight="true" outlineLevel="0" collapsed="false">
      <c r="A2060" s="0" t="n">
        <v>2059</v>
      </c>
      <c r="B2060" s="0" t="n">
        <v>49813.95</v>
      </c>
      <c r="C2060" s="0" t="s">
        <v>203</v>
      </c>
      <c r="D2060" s="0" t="s">
        <v>1471</v>
      </c>
    </row>
    <row r="2061" customFormat="false" ht="15.8" hidden="false" customHeight="true" outlineLevel="0" collapsed="false">
      <c r="A2061" s="0" t="n">
        <v>2060</v>
      </c>
      <c r="B2061" s="0" t="n">
        <v>1411.63</v>
      </c>
      <c r="C2061" s="0" t="s">
        <v>203</v>
      </c>
      <c r="D2061" s="0" t="s">
        <v>2836</v>
      </c>
    </row>
    <row r="2062" customFormat="false" ht="15.8" hidden="false" customHeight="true" outlineLevel="0" collapsed="false">
      <c r="A2062" s="0" t="n">
        <v>2061</v>
      </c>
      <c r="B2062" s="0" t="n">
        <v>3.47</v>
      </c>
      <c r="C2062" s="0" t="s">
        <v>221</v>
      </c>
      <c r="D2062" s="0" t="s">
        <v>2837</v>
      </c>
    </row>
    <row r="2063" customFormat="false" ht="15.8" hidden="false" customHeight="true" outlineLevel="0" collapsed="false">
      <c r="A2063" s="0" t="n">
        <v>2062</v>
      </c>
      <c r="B2063" s="0" t="n">
        <v>6537.74</v>
      </c>
      <c r="C2063" s="0" t="s">
        <v>203</v>
      </c>
      <c r="D2063" s="0" t="s">
        <v>2838</v>
      </c>
    </row>
    <row r="2064" customFormat="false" ht="15.8" hidden="false" customHeight="true" outlineLevel="0" collapsed="false">
      <c r="A2064" s="0" t="n">
        <v>2063</v>
      </c>
      <c r="B2064" s="0" t="n">
        <v>0.63</v>
      </c>
      <c r="C2064" s="0" t="s">
        <v>203</v>
      </c>
      <c r="D2064" s="0" t="s">
        <v>2839</v>
      </c>
    </row>
    <row r="2065" customFormat="false" ht="15.8" hidden="false" customHeight="true" outlineLevel="0" collapsed="false">
      <c r="A2065" s="0" t="n">
        <v>2064</v>
      </c>
      <c r="B2065" s="0" t="n">
        <v>46.56</v>
      </c>
      <c r="C2065" s="0" t="s">
        <v>203</v>
      </c>
      <c r="D2065" s="0" t="s">
        <v>2840</v>
      </c>
    </row>
    <row r="2066" customFormat="false" ht="15.8" hidden="false" customHeight="true" outlineLevel="0" collapsed="false">
      <c r="A2066" s="0" t="n">
        <v>2065</v>
      </c>
      <c r="B2066" s="0" t="n">
        <v>71.57</v>
      </c>
      <c r="C2066" s="0" t="s">
        <v>203</v>
      </c>
      <c r="D2066" s="0" t="s">
        <v>2841</v>
      </c>
    </row>
    <row r="2067" customFormat="false" ht="15.8" hidden="false" customHeight="true" outlineLevel="0" collapsed="false">
      <c r="A2067" s="0" t="n">
        <v>2066</v>
      </c>
      <c r="B2067" s="0" t="n">
        <v>179.01</v>
      </c>
      <c r="C2067" s="0" t="s">
        <v>221</v>
      </c>
      <c r="D2067" s="0" t="s">
        <v>2842</v>
      </c>
    </row>
    <row r="2068" customFormat="false" ht="15.8" hidden="false" customHeight="true" outlineLevel="0" collapsed="false">
      <c r="A2068" s="0" t="n">
        <v>2067</v>
      </c>
      <c r="B2068" s="0" t="n">
        <v>194.5</v>
      </c>
      <c r="C2068" s="0" t="s">
        <v>221</v>
      </c>
      <c r="D2068" s="0" t="s">
        <v>2843</v>
      </c>
    </row>
    <row r="2069" customFormat="false" ht="15.8" hidden="false" customHeight="true" outlineLevel="0" collapsed="false">
      <c r="A2069" s="0" t="n">
        <v>2068</v>
      </c>
      <c r="B2069" s="0" t="n">
        <v>218.81</v>
      </c>
      <c r="C2069" s="0" t="s">
        <v>221</v>
      </c>
      <c r="D2069" s="0" t="s">
        <v>2844</v>
      </c>
    </row>
    <row r="2070" customFormat="false" ht="15.8" hidden="false" customHeight="true" outlineLevel="0" collapsed="false">
      <c r="A2070" s="0" t="n">
        <v>2069</v>
      </c>
      <c r="B2070" s="0" t="n">
        <v>243.13</v>
      </c>
      <c r="C2070" s="0" t="s">
        <v>221</v>
      </c>
      <c r="D2070" s="0" t="s">
        <v>2845</v>
      </c>
    </row>
    <row r="2071" customFormat="false" ht="15.8" hidden="false" customHeight="true" outlineLevel="0" collapsed="false">
      <c r="A2071" s="0" t="n">
        <v>2070</v>
      </c>
      <c r="B2071" s="0" t="n">
        <v>163.51</v>
      </c>
      <c r="C2071" s="0" t="s">
        <v>221</v>
      </c>
      <c r="D2071" s="0" t="s">
        <v>2846</v>
      </c>
    </row>
    <row r="2072" customFormat="false" ht="15.8" hidden="false" customHeight="true" outlineLevel="0" collapsed="false">
      <c r="A2072" s="0" t="n">
        <v>2071</v>
      </c>
      <c r="B2072" s="0" t="n">
        <v>144.49</v>
      </c>
      <c r="C2072" s="0" t="s">
        <v>203</v>
      </c>
      <c r="D2072" s="0" t="s">
        <v>2847</v>
      </c>
    </row>
    <row r="2073" customFormat="false" ht="15.8" hidden="false" customHeight="true" outlineLevel="0" collapsed="false">
      <c r="A2073" s="0" t="n">
        <v>2072</v>
      </c>
      <c r="B2073" s="0" t="n">
        <v>257.23</v>
      </c>
      <c r="C2073" s="0" t="s">
        <v>203</v>
      </c>
      <c r="D2073" s="0" t="s">
        <v>2848</v>
      </c>
    </row>
    <row r="2074" customFormat="false" ht="15.8" hidden="false" customHeight="true" outlineLevel="0" collapsed="false">
      <c r="A2074" s="0" t="n">
        <v>2073</v>
      </c>
      <c r="B2074" s="0" t="n">
        <v>92.23</v>
      </c>
      <c r="C2074" s="0" t="s">
        <v>203</v>
      </c>
      <c r="D2074" s="0" t="s">
        <v>2849</v>
      </c>
    </row>
    <row r="2075" customFormat="false" ht="15.8" hidden="false" customHeight="true" outlineLevel="0" collapsed="false">
      <c r="A2075" s="0" t="n">
        <v>2074</v>
      </c>
      <c r="B2075" s="0" t="n">
        <v>154.92</v>
      </c>
      <c r="C2075" s="0" t="s">
        <v>203</v>
      </c>
      <c r="D2075" s="0" t="s">
        <v>2850</v>
      </c>
    </row>
    <row r="2076" customFormat="false" ht="15.8" hidden="false" customHeight="true" outlineLevel="0" collapsed="false">
      <c r="A2076" s="0" t="n">
        <v>2075</v>
      </c>
      <c r="B2076" s="0" t="n">
        <v>120.79</v>
      </c>
      <c r="C2076" s="0" t="s">
        <v>246</v>
      </c>
      <c r="D2076" s="0" t="s">
        <v>2851</v>
      </c>
    </row>
    <row r="2077" customFormat="false" ht="15.8" hidden="false" customHeight="true" outlineLevel="0" collapsed="false">
      <c r="A2077" s="0" t="n">
        <v>2076</v>
      </c>
      <c r="B2077" s="0" t="n">
        <v>95.64</v>
      </c>
      <c r="C2077" s="0" t="s">
        <v>203</v>
      </c>
      <c r="D2077" s="0" t="s">
        <v>2852</v>
      </c>
    </row>
    <row r="2078" customFormat="false" ht="15.8" hidden="false" customHeight="true" outlineLevel="0" collapsed="false">
      <c r="A2078" s="0" t="n">
        <v>2077</v>
      </c>
      <c r="B2078" s="0" t="n">
        <v>5.77</v>
      </c>
      <c r="C2078" s="0" t="s">
        <v>203</v>
      </c>
      <c r="D2078" s="0" t="s">
        <v>2853</v>
      </c>
    </row>
    <row r="2079" customFormat="false" ht="15.8" hidden="false" customHeight="true" outlineLevel="0" collapsed="false">
      <c r="A2079" s="0" t="n">
        <v>2078</v>
      </c>
      <c r="B2079" s="0" t="n">
        <v>14.1</v>
      </c>
      <c r="C2079" s="0" t="s">
        <v>166</v>
      </c>
      <c r="D2079" s="0" t="s">
        <v>2854</v>
      </c>
    </row>
    <row r="2080" customFormat="false" ht="15.8" hidden="false" customHeight="true" outlineLevel="0" collapsed="false">
      <c r="A2080" s="0" t="n">
        <v>2079</v>
      </c>
      <c r="B2080" s="0" t="n">
        <v>80.28</v>
      </c>
      <c r="C2080" s="0" t="s">
        <v>203</v>
      </c>
      <c r="D2080" s="0" t="s">
        <v>2855</v>
      </c>
    </row>
    <row r="2081" customFormat="false" ht="15.8" hidden="false" customHeight="true" outlineLevel="0" collapsed="false">
      <c r="A2081" s="0" t="n">
        <v>2080</v>
      </c>
      <c r="B2081" s="0" t="n">
        <v>4417.84</v>
      </c>
      <c r="C2081" s="0" t="s">
        <v>203</v>
      </c>
      <c r="D2081" s="0" t="s">
        <v>2856</v>
      </c>
    </row>
    <row r="2082" customFormat="false" ht="15.8" hidden="false" customHeight="true" outlineLevel="0" collapsed="false">
      <c r="A2082" s="0" t="n">
        <v>2081</v>
      </c>
      <c r="B2082" s="0" t="n">
        <v>181.42</v>
      </c>
      <c r="C2082" s="0" t="s">
        <v>203</v>
      </c>
      <c r="D2082" s="0" t="s">
        <v>2857</v>
      </c>
    </row>
    <row r="2083" customFormat="false" ht="15.8" hidden="false" customHeight="true" outlineLevel="0" collapsed="false">
      <c r="A2083" s="0" t="n">
        <v>2082</v>
      </c>
      <c r="B2083" s="0" t="n">
        <v>1011.56</v>
      </c>
      <c r="C2083" s="0" t="s">
        <v>203</v>
      </c>
      <c r="D2083" s="0" t="s">
        <v>2858</v>
      </c>
    </row>
    <row r="2084" customFormat="false" ht="15.8" hidden="false" customHeight="true" outlineLevel="0" collapsed="false">
      <c r="A2084" s="0" t="n">
        <v>2083</v>
      </c>
      <c r="B2084" s="0" t="n">
        <v>50.87</v>
      </c>
      <c r="C2084" s="0" t="s">
        <v>203</v>
      </c>
      <c r="D2084" s="0" t="s">
        <v>2859</v>
      </c>
    </row>
    <row r="2085" customFormat="false" ht="15.8" hidden="false" customHeight="true" outlineLevel="0" collapsed="false">
      <c r="A2085" s="0" t="n">
        <v>2084</v>
      </c>
      <c r="B2085" s="0" t="n">
        <v>1186.81</v>
      </c>
      <c r="C2085" s="0" t="s">
        <v>203</v>
      </c>
      <c r="D2085" s="0" t="s">
        <v>2860</v>
      </c>
    </row>
    <row r="2086" customFormat="false" ht="15.8" hidden="false" customHeight="true" outlineLevel="0" collapsed="false">
      <c r="A2086" s="0" t="n">
        <v>2085</v>
      </c>
      <c r="B2086" s="0" t="n">
        <v>3012.34</v>
      </c>
      <c r="C2086" s="0" t="s">
        <v>203</v>
      </c>
      <c r="D2086" s="0" t="s">
        <v>2861</v>
      </c>
    </row>
    <row r="2087" customFormat="false" ht="15.8" hidden="false" customHeight="true" outlineLevel="0" collapsed="false">
      <c r="A2087" s="0" t="n">
        <v>2086</v>
      </c>
      <c r="B2087" s="0" t="n">
        <v>1616.63</v>
      </c>
      <c r="C2087" s="0" t="s">
        <v>203</v>
      </c>
      <c r="D2087" s="0" t="s">
        <v>2862</v>
      </c>
    </row>
    <row r="2088" customFormat="false" ht="15.8" hidden="false" customHeight="true" outlineLevel="0" collapsed="false">
      <c r="A2088" s="0" t="n">
        <v>2087</v>
      </c>
      <c r="B2088" s="0" t="n">
        <v>1778.23</v>
      </c>
      <c r="C2088" s="0" t="s">
        <v>203</v>
      </c>
      <c r="D2088" s="0" t="s">
        <v>2863</v>
      </c>
    </row>
    <row r="2089" customFormat="false" ht="15.8" hidden="false" customHeight="true" outlineLevel="0" collapsed="false">
      <c r="A2089" s="0" t="n">
        <v>2088</v>
      </c>
      <c r="B2089" s="0" t="n">
        <v>1124.71</v>
      </c>
      <c r="C2089" s="0" t="s">
        <v>203</v>
      </c>
      <c r="D2089" s="0" t="s">
        <v>2864</v>
      </c>
    </row>
    <row r="2090" customFormat="false" ht="15.8" hidden="false" customHeight="true" outlineLevel="0" collapsed="false">
      <c r="A2090" s="0" t="n">
        <v>2089</v>
      </c>
      <c r="B2090" s="0" t="n">
        <v>11715.58</v>
      </c>
      <c r="C2090" s="0" t="s">
        <v>203</v>
      </c>
      <c r="D2090" s="0" t="s">
        <v>2865</v>
      </c>
    </row>
    <row r="2091" customFormat="false" ht="15.8" hidden="false" customHeight="true" outlineLevel="0" collapsed="false">
      <c r="A2091" s="0" t="n">
        <v>2090</v>
      </c>
      <c r="B2091" s="0" t="n">
        <v>11175.81</v>
      </c>
      <c r="C2091" s="0" t="s">
        <v>203</v>
      </c>
      <c r="D2091" s="0" t="s">
        <v>2866</v>
      </c>
    </row>
    <row r="2092" customFormat="false" ht="15.8" hidden="false" customHeight="true" outlineLevel="0" collapsed="false">
      <c r="A2092" s="0" t="n">
        <v>2091</v>
      </c>
      <c r="B2092" s="0" t="n">
        <v>5.03</v>
      </c>
      <c r="C2092" s="0" t="s">
        <v>166</v>
      </c>
      <c r="D2092" s="0" t="s">
        <v>2867</v>
      </c>
    </row>
    <row r="2093" customFormat="false" ht="15.8" hidden="false" customHeight="true" outlineLevel="0" collapsed="false">
      <c r="A2093" s="0" t="n">
        <v>2092</v>
      </c>
      <c r="B2093" s="0" t="n">
        <v>82.37</v>
      </c>
      <c r="C2093" s="0" t="s">
        <v>166</v>
      </c>
      <c r="D2093" s="0" t="s">
        <v>2868</v>
      </c>
    </row>
    <row r="2094" customFormat="false" ht="15.8" hidden="false" customHeight="true" outlineLevel="0" collapsed="false">
      <c r="A2094" s="0" t="n">
        <v>2093</v>
      </c>
      <c r="B2094" s="0" t="n">
        <v>7.56</v>
      </c>
      <c r="C2094" s="0" t="s">
        <v>166</v>
      </c>
      <c r="D2094" s="0" t="s">
        <v>1436</v>
      </c>
    </row>
    <row r="2095" customFormat="false" ht="15.8" hidden="false" customHeight="true" outlineLevel="0" collapsed="false">
      <c r="A2095" s="0" t="n">
        <v>2094</v>
      </c>
      <c r="B2095" s="0" t="n">
        <v>150.05</v>
      </c>
      <c r="C2095" s="0" t="s">
        <v>166</v>
      </c>
      <c r="D2095" s="0" t="s">
        <v>2869</v>
      </c>
    </row>
    <row r="2096" customFormat="false" ht="15.8" hidden="false" customHeight="true" outlineLevel="0" collapsed="false">
      <c r="A2096" s="0" t="n">
        <v>2095</v>
      </c>
      <c r="B2096" s="0" t="n">
        <v>148.22</v>
      </c>
      <c r="C2096" s="0" t="s">
        <v>203</v>
      </c>
      <c r="D2096" s="0" t="s">
        <v>2870</v>
      </c>
    </row>
    <row r="2097" customFormat="false" ht="15.8" hidden="false" customHeight="true" outlineLevel="0" collapsed="false">
      <c r="A2097" s="0" t="n">
        <v>2096</v>
      </c>
      <c r="B2097" s="0" t="n">
        <v>241.04</v>
      </c>
      <c r="C2097" s="0" t="s">
        <v>221</v>
      </c>
      <c r="D2097" s="0" t="s">
        <v>2871</v>
      </c>
    </row>
    <row r="2098" customFormat="false" ht="15.8" hidden="false" customHeight="true" outlineLevel="0" collapsed="false">
      <c r="A2098" s="0" t="n">
        <v>2097</v>
      </c>
      <c r="B2098" s="0" t="n">
        <v>217.38</v>
      </c>
      <c r="C2098" s="0" t="s">
        <v>221</v>
      </c>
      <c r="D2098" s="0" t="s">
        <v>2872</v>
      </c>
    </row>
    <row r="2099" customFormat="false" ht="15.8" hidden="false" customHeight="true" outlineLevel="0" collapsed="false">
      <c r="A2099" s="0" t="n">
        <v>2098</v>
      </c>
      <c r="B2099" s="0" t="n">
        <v>204.17</v>
      </c>
      <c r="C2099" s="0" t="s">
        <v>221</v>
      </c>
      <c r="D2099" s="0" t="s">
        <v>2873</v>
      </c>
    </row>
    <row r="2100" customFormat="false" ht="15.8" hidden="false" customHeight="true" outlineLevel="0" collapsed="false">
      <c r="A2100" s="0" t="n">
        <v>2099</v>
      </c>
      <c r="B2100" s="0" t="n">
        <v>216.77</v>
      </c>
      <c r="C2100" s="0" t="s">
        <v>221</v>
      </c>
      <c r="D2100" s="0" t="s">
        <v>2874</v>
      </c>
    </row>
    <row r="2101" customFormat="false" ht="15.8" hidden="false" customHeight="true" outlineLevel="0" collapsed="false">
      <c r="A2101" s="0" t="n">
        <v>2100</v>
      </c>
      <c r="B2101" s="0" t="n">
        <v>175.51</v>
      </c>
      <c r="C2101" s="0" t="s">
        <v>221</v>
      </c>
      <c r="D2101" s="0" t="s">
        <v>2875</v>
      </c>
    </row>
    <row r="2102" customFormat="false" ht="15.8" hidden="false" customHeight="true" outlineLevel="0" collapsed="false">
      <c r="A2102" s="0" t="n">
        <v>2101</v>
      </c>
      <c r="B2102" s="0" t="n">
        <v>217.38</v>
      </c>
      <c r="C2102" s="0" t="s">
        <v>221</v>
      </c>
      <c r="D2102" s="0" t="s">
        <v>2876</v>
      </c>
    </row>
    <row r="2103" customFormat="false" ht="15.8" hidden="false" customHeight="true" outlineLevel="0" collapsed="false">
      <c r="A2103" s="0" t="n">
        <v>2102</v>
      </c>
      <c r="B2103" s="0" t="n">
        <v>35.13</v>
      </c>
      <c r="C2103" s="0" t="s">
        <v>221</v>
      </c>
      <c r="D2103" s="0" t="s">
        <v>2877</v>
      </c>
    </row>
    <row r="2104" customFormat="false" ht="15.8" hidden="false" customHeight="true" outlineLevel="0" collapsed="false">
      <c r="A2104" s="0" t="n">
        <v>2103</v>
      </c>
      <c r="B2104" s="0" t="n">
        <v>453239.26</v>
      </c>
      <c r="C2104" s="0" t="s">
        <v>203</v>
      </c>
      <c r="D2104" s="0" t="s">
        <v>2878</v>
      </c>
    </row>
    <row r="2105" customFormat="false" ht="15.8" hidden="false" customHeight="true" outlineLevel="0" collapsed="false">
      <c r="A2105" s="0" t="n">
        <v>2104</v>
      </c>
      <c r="B2105" s="0" t="n">
        <v>259.43</v>
      </c>
      <c r="C2105" s="0" t="s">
        <v>166</v>
      </c>
      <c r="D2105" s="0" t="s">
        <v>2879</v>
      </c>
    </row>
    <row r="2106" customFormat="false" ht="15.8" hidden="false" customHeight="true" outlineLevel="0" collapsed="false">
      <c r="A2106" s="0" t="n">
        <v>2105</v>
      </c>
      <c r="B2106" s="0" t="n">
        <v>99.83</v>
      </c>
      <c r="C2106" s="0" t="s">
        <v>166</v>
      </c>
      <c r="D2106" s="0" t="s">
        <v>2880</v>
      </c>
    </row>
    <row r="2107" customFormat="false" ht="15.8" hidden="false" customHeight="true" outlineLevel="0" collapsed="false">
      <c r="A2107" s="0" t="n">
        <v>2106</v>
      </c>
      <c r="B2107" s="0" t="n">
        <v>422.36</v>
      </c>
      <c r="C2107" s="0" t="s">
        <v>221</v>
      </c>
      <c r="D2107" s="0" t="s">
        <v>2881</v>
      </c>
    </row>
    <row r="2108" customFormat="false" ht="15.8" hidden="false" customHeight="true" outlineLevel="0" collapsed="false">
      <c r="A2108" s="0" t="n">
        <v>2107</v>
      </c>
      <c r="B2108" s="0" t="n">
        <v>13.61</v>
      </c>
      <c r="C2108" s="0" t="s">
        <v>2882</v>
      </c>
      <c r="D2108" s="0" t="s">
        <v>2883</v>
      </c>
    </row>
    <row r="2109" customFormat="false" ht="15.8" hidden="false" customHeight="true" outlineLevel="0" collapsed="false">
      <c r="A2109" s="0" t="n">
        <v>2108</v>
      </c>
      <c r="B2109" s="0" t="n">
        <v>175666.66</v>
      </c>
      <c r="C2109" s="0" t="s">
        <v>203</v>
      </c>
      <c r="D2109" s="0" t="s">
        <v>2884</v>
      </c>
    </row>
    <row r="2110" customFormat="false" ht="15.8" hidden="false" customHeight="true" outlineLevel="0" collapsed="false">
      <c r="A2110" s="0" t="n">
        <v>2109</v>
      </c>
      <c r="B2110" s="0" t="n">
        <v>50</v>
      </c>
      <c r="C2110" s="0" t="s">
        <v>221</v>
      </c>
      <c r="D2110" s="0" t="s">
        <v>2885</v>
      </c>
    </row>
    <row r="2111" customFormat="false" ht="15.8" hidden="false" customHeight="true" outlineLevel="0" collapsed="false">
      <c r="A2111" s="0" t="n">
        <v>2110</v>
      </c>
      <c r="B2111" s="0" t="n">
        <v>5.02</v>
      </c>
      <c r="C2111" s="0" t="s">
        <v>221</v>
      </c>
      <c r="D2111" s="0" t="s">
        <v>2886</v>
      </c>
    </row>
    <row r="2112" customFormat="false" ht="15.8" hidden="false" customHeight="true" outlineLevel="0" collapsed="false">
      <c r="A2112" s="0" t="n">
        <v>2111</v>
      </c>
      <c r="B2112" s="0" t="n">
        <v>15.98</v>
      </c>
      <c r="C2112" s="0" t="s">
        <v>221</v>
      </c>
      <c r="D2112" s="0" t="s">
        <v>2887</v>
      </c>
    </row>
    <row r="2113" customFormat="false" ht="15.8" hidden="false" customHeight="true" outlineLevel="0" collapsed="false">
      <c r="A2113" s="0" t="n">
        <v>2112</v>
      </c>
      <c r="B2113" s="0" t="n">
        <v>106.36</v>
      </c>
      <c r="C2113" s="0" t="s">
        <v>203</v>
      </c>
      <c r="D2113" s="0" t="s">
        <v>2888</v>
      </c>
    </row>
    <row r="2114" customFormat="false" ht="15.8" hidden="false" customHeight="true" outlineLevel="0" collapsed="false">
      <c r="A2114" s="0" t="n">
        <v>2113</v>
      </c>
      <c r="B2114" s="0" t="n">
        <v>16407.67</v>
      </c>
      <c r="C2114" s="0" t="s">
        <v>203</v>
      </c>
      <c r="D2114" s="0" t="s">
        <v>2889</v>
      </c>
    </row>
    <row r="2115" customFormat="false" ht="15.8" hidden="false" customHeight="true" outlineLevel="0" collapsed="false">
      <c r="A2115" s="0" t="n">
        <v>2114</v>
      </c>
      <c r="B2115" s="0" t="n">
        <v>8</v>
      </c>
      <c r="C2115" s="0" t="s">
        <v>221</v>
      </c>
      <c r="D2115" s="0" t="s">
        <v>2890</v>
      </c>
    </row>
    <row r="2116" customFormat="false" ht="15.8" hidden="false" customHeight="true" outlineLevel="0" collapsed="false">
      <c r="A2116" s="0" t="n">
        <v>2115</v>
      </c>
      <c r="B2116" s="0" t="n">
        <v>270.98</v>
      </c>
      <c r="C2116" s="0" t="s">
        <v>246</v>
      </c>
      <c r="D2116" s="0" t="s">
        <v>2891</v>
      </c>
    </row>
    <row r="2117" customFormat="false" ht="15.8" hidden="false" customHeight="true" outlineLevel="0" collapsed="false">
      <c r="A2117" s="0" t="n">
        <v>2116</v>
      </c>
      <c r="B2117" s="0" t="n">
        <v>10.43</v>
      </c>
      <c r="C2117" s="0" t="s">
        <v>203</v>
      </c>
      <c r="D2117" s="0" t="s">
        <v>2892</v>
      </c>
    </row>
    <row r="2118" customFormat="false" ht="15.8" hidden="false" customHeight="true" outlineLevel="0" collapsed="false">
      <c r="A2118" s="0" t="n">
        <v>2117</v>
      </c>
      <c r="B2118" s="0" t="n">
        <v>57.56</v>
      </c>
      <c r="C2118" s="0" t="s">
        <v>203</v>
      </c>
      <c r="D2118" s="0" t="s">
        <v>2893</v>
      </c>
    </row>
    <row r="2119" customFormat="false" ht="15.8" hidden="false" customHeight="true" outlineLevel="0" collapsed="false">
      <c r="A2119" s="0" t="n">
        <v>2118</v>
      </c>
      <c r="B2119" s="0" t="n">
        <v>32.02</v>
      </c>
      <c r="C2119" s="0" t="s">
        <v>203</v>
      </c>
      <c r="D2119" s="0" t="s">
        <v>2894</v>
      </c>
    </row>
    <row r="2120" customFormat="false" ht="15.8" hidden="false" customHeight="true" outlineLevel="0" collapsed="false">
      <c r="A2120" s="0" t="n">
        <v>2119</v>
      </c>
      <c r="B2120" s="0" t="n">
        <v>3622.79</v>
      </c>
      <c r="C2120" s="0" t="s">
        <v>203</v>
      </c>
      <c r="D2120" s="0" t="s">
        <v>2895</v>
      </c>
    </row>
    <row r="2121" customFormat="false" ht="15.8" hidden="false" customHeight="true" outlineLevel="0" collapsed="false">
      <c r="A2121" s="0" t="n">
        <v>2120</v>
      </c>
      <c r="B2121" s="0" t="n">
        <v>1794.54</v>
      </c>
      <c r="C2121" s="0" t="s">
        <v>203</v>
      </c>
      <c r="D2121" s="0" t="s">
        <v>2896</v>
      </c>
    </row>
    <row r="2122" customFormat="false" ht="15.8" hidden="false" customHeight="true" outlineLevel="0" collapsed="false">
      <c r="A2122" s="0" t="n">
        <v>2121</v>
      </c>
      <c r="B2122" s="0" t="n">
        <v>1160.81</v>
      </c>
      <c r="C2122" s="0" t="s">
        <v>203</v>
      </c>
      <c r="D2122" s="0" t="s">
        <v>2897</v>
      </c>
    </row>
    <row r="2123" customFormat="false" ht="15.8" hidden="false" customHeight="true" outlineLevel="0" collapsed="false">
      <c r="A2123" s="0" t="n">
        <v>2122</v>
      </c>
      <c r="B2123" s="0" t="n">
        <v>2693.47</v>
      </c>
      <c r="C2123" s="0" t="s">
        <v>203</v>
      </c>
      <c r="D2123" s="0" t="s">
        <v>2898</v>
      </c>
    </row>
    <row r="2124" customFormat="false" ht="15.8" hidden="false" customHeight="true" outlineLevel="0" collapsed="false">
      <c r="A2124" s="0" t="n">
        <v>2123</v>
      </c>
      <c r="B2124" s="0" t="n">
        <v>1206.32</v>
      </c>
      <c r="C2124" s="0" t="s">
        <v>203</v>
      </c>
      <c r="D2124" s="0" t="s">
        <v>2899</v>
      </c>
    </row>
    <row r="2125" customFormat="false" ht="15.8" hidden="false" customHeight="true" outlineLevel="0" collapsed="false">
      <c r="A2125" s="0" t="n">
        <v>2124</v>
      </c>
      <c r="B2125" s="0" t="n">
        <v>1215.66</v>
      </c>
      <c r="C2125" s="0" t="s">
        <v>203</v>
      </c>
      <c r="D2125" s="0" t="s">
        <v>2900</v>
      </c>
    </row>
    <row r="2126" customFormat="false" ht="15.8" hidden="false" customHeight="true" outlineLevel="0" collapsed="false">
      <c r="A2126" s="0" t="n">
        <v>2125</v>
      </c>
      <c r="B2126" s="0" t="n">
        <v>1716.69</v>
      </c>
      <c r="C2126" s="0" t="s">
        <v>203</v>
      </c>
      <c r="D2126" s="0" t="s">
        <v>2901</v>
      </c>
    </row>
    <row r="2127" customFormat="false" ht="15.8" hidden="false" customHeight="true" outlineLevel="0" collapsed="false">
      <c r="A2127" s="0" t="n">
        <v>2126</v>
      </c>
      <c r="B2127" s="0" t="n">
        <v>6502.98</v>
      </c>
      <c r="C2127" s="0" t="s">
        <v>203</v>
      </c>
      <c r="D2127" s="0" t="s">
        <v>2902</v>
      </c>
    </row>
    <row r="2128" customFormat="false" ht="15.8" hidden="false" customHeight="true" outlineLevel="0" collapsed="false">
      <c r="A2128" s="0" t="n">
        <v>2127</v>
      </c>
      <c r="B2128" s="0" t="n">
        <v>7082.21</v>
      </c>
      <c r="C2128" s="0" t="s">
        <v>203</v>
      </c>
      <c r="D2128" s="0" t="s">
        <v>2903</v>
      </c>
    </row>
    <row r="2129" customFormat="false" ht="15.8" hidden="false" customHeight="true" outlineLevel="0" collapsed="false">
      <c r="A2129" s="0" t="n">
        <v>2128</v>
      </c>
      <c r="B2129" s="0" t="n">
        <v>1276.32</v>
      </c>
      <c r="C2129" s="0" t="s">
        <v>203</v>
      </c>
      <c r="D2129" s="0" t="s">
        <v>2904</v>
      </c>
    </row>
    <row r="2130" customFormat="false" ht="15.8" hidden="false" customHeight="true" outlineLevel="0" collapsed="false">
      <c r="A2130" s="0" t="n">
        <v>2129</v>
      </c>
      <c r="B2130" s="0" t="n">
        <v>7.44</v>
      </c>
      <c r="C2130" s="0" t="s">
        <v>203</v>
      </c>
      <c r="D2130" s="0" t="s">
        <v>2905</v>
      </c>
    </row>
    <row r="2131" customFormat="false" ht="15.8" hidden="false" customHeight="true" outlineLevel="0" collapsed="false">
      <c r="A2131" s="0" t="n">
        <v>2130</v>
      </c>
      <c r="B2131" s="0" t="n">
        <v>198.38</v>
      </c>
      <c r="C2131" s="0" t="s">
        <v>203</v>
      </c>
      <c r="D2131" s="0" t="s">
        <v>2906</v>
      </c>
    </row>
    <row r="2132" customFormat="false" ht="15.8" hidden="false" customHeight="true" outlineLevel="0" collapsed="false">
      <c r="A2132" s="0" t="n">
        <v>2131</v>
      </c>
      <c r="B2132" s="0" t="n">
        <v>952.68</v>
      </c>
      <c r="C2132" s="0" t="s">
        <v>203</v>
      </c>
      <c r="D2132" s="0" t="s">
        <v>2907</v>
      </c>
    </row>
    <row r="2133" customFormat="false" ht="15.8" hidden="false" customHeight="true" outlineLevel="0" collapsed="false">
      <c r="A2133" s="0" t="n">
        <v>2132</v>
      </c>
      <c r="B2133" s="0" t="n">
        <v>1057.11</v>
      </c>
      <c r="C2133" s="0" t="s">
        <v>203</v>
      </c>
      <c r="D2133" s="0" t="s">
        <v>2908</v>
      </c>
    </row>
    <row r="2134" customFormat="false" ht="15.8" hidden="false" customHeight="true" outlineLevel="0" collapsed="false">
      <c r="A2134" s="0" t="n">
        <v>2133</v>
      </c>
      <c r="B2134" s="0" t="n">
        <v>758.48</v>
      </c>
      <c r="C2134" s="0" t="s">
        <v>203</v>
      </c>
      <c r="D2134" s="0" t="s">
        <v>2909</v>
      </c>
    </row>
    <row r="2135" customFormat="false" ht="15.8" hidden="false" customHeight="true" outlineLevel="0" collapsed="false">
      <c r="A2135" s="0" t="n">
        <v>2134</v>
      </c>
      <c r="B2135" s="0" t="n">
        <v>64466.94</v>
      </c>
      <c r="C2135" s="0" t="s">
        <v>203</v>
      </c>
      <c r="D2135" s="0" t="s">
        <v>2910</v>
      </c>
    </row>
    <row r="2136" customFormat="false" ht="15.8" hidden="false" customHeight="true" outlineLevel="0" collapsed="false">
      <c r="A2136" s="0" t="n">
        <v>2135</v>
      </c>
      <c r="B2136" s="0" t="n">
        <v>14.34</v>
      </c>
      <c r="C2136" s="0" t="s">
        <v>221</v>
      </c>
      <c r="D2136" s="0" t="s">
        <v>2911</v>
      </c>
    </row>
    <row r="2137" customFormat="false" ht="15.8" hidden="false" customHeight="true" outlineLevel="0" collapsed="false">
      <c r="A2137" s="0" t="n">
        <v>2136</v>
      </c>
      <c r="B2137" s="0" t="n">
        <v>60.72</v>
      </c>
      <c r="C2137" s="0" t="s">
        <v>203</v>
      </c>
      <c r="D2137" s="0" t="s">
        <v>2912</v>
      </c>
    </row>
    <row r="2138" customFormat="false" ht="15.8" hidden="false" customHeight="true" outlineLevel="0" collapsed="false">
      <c r="A2138" s="0" t="n">
        <v>2137</v>
      </c>
      <c r="B2138" s="0" t="n">
        <v>47.82</v>
      </c>
      <c r="C2138" s="0" t="s">
        <v>203</v>
      </c>
      <c r="D2138" s="0" t="s">
        <v>2913</v>
      </c>
    </row>
    <row r="2139" customFormat="false" ht="15.8" hidden="false" customHeight="true" outlineLevel="0" collapsed="false">
      <c r="A2139" s="0" t="n">
        <v>2138</v>
      </c>
      <c r="B2139" s="0" t="n">
        <v>47.82</v>
      </c>
      <c r="C2139" s="0" t="s">
        <v>203</v>
      </c>
      <c r="D2139" s="0" t="s">
        <v>2914</v>
      </c>
    </row>
    <row r="2140" customFormat="false" ht="15.8" hidden="false" customHeight="true" outlineLevel="0" collapsed="false">
      <c r="A2140" s="0" t="n">
        <v>2139</v>
      </c>
      <c r="B2140" s="0" t="n">
        <v>515.76</v>
      </c>
      <c r="C2140" s="0" t="s">
        <v>203</v>
      </c>
      <c r="D2140" s="0" t="s">
        <v>2915</v>
      </c>
    </row>
    <row r="2141" customFormat="false" ht="15.8" hidden="false" customHeight="true" outlineLevel="0" collapsed="false">
      <c r="A2141" s="0" t="n">
        <v>2140</v>
      </c>
      <c r="B2141" s="0" t="n">
        <v>3514.67</v>
      </c>
      <c r="C2141" s="0" t="s">
        <v>246</v>
      </c>
      <c r="D2141" s="0" t="s">
        <v>2916</v>
      </c>
    </row>
    <row r="2142" customFormat="false" ht="15.8" hidden="false" customHeight="true" outlineLevel="0" collapsed="false">
      <c r="A2142" s="0" t="n">
        <v>2141</v>
      </c>
      <c r="B2142" s="0" t="n">
        <v>313794.78</v>
      </c>
      <c r="C2142" s="0" t="s">
        <v>203</v>
      </c>
      <c r="D2142" s="0" t="s">
        <v>2917</v>
      </c>
    </row>
    <row r="2143" customFormat="false" ht="15.8" hidden="false" customHeight="true" outlineLevel="0" collapsed="false">
      <c r="A2143" s="0" t="n">
        <v>2142</v>
      </c>
      <c r="B2143" s="0" t="n">
        <v>2998.62</v>
      </c>
      <c r="C2143" s="0" t="s">
        <v>203</v>
      </c>
      <c r="D2143" s="0" t="s">
        <v>2918</v>
      </c>
    </row>
    <row r="2144" customFormat="false" ht="15.8" hidden="false" customHeight="true" outlineLevel="0" collapsed="false">
      <c r="A2144" s="0" t="n">
        <v>2143</v>
      </c>
      <c r="B2144" s="0" t="n">
        <v>11.66</v>
      </c>
      <c r="C2144" s="0" t="s">
        <v>221</v>
      </c>
      <c r="D2144" s="0" t="s">
        <v>2919</v>
      </c>
    </row>
    <row r="2145" customFormat="false" ht="15.8" hidden="false" customHeight="true" outlineLevel="0" collapsed="false">
      <c r="A2145" s="0" t="n">
        <v>2144</v>
      </c>
      <c r="B2145" s="0" t="n">
        <v>1447.44</v>
      </c>
      <c r="C2145" s="0" t="s">
        <v>203</v>
      </c>
      <c r="D2145" s="0" t="s">
        <v>2920</v>
      </c>
    </row>
    <row r="2146" customFormat="false" ht="15.8" hidden="false" customHeight="true" outlineLevel="0" collapsed="false">
      <c r="A2146" s="0" t="n">
        <v>2145</v>
      </c>
      <c r="B2146" s="0" t="n">
        <v>572.32</v>
      </c>
      <c r="C2146" s="0" t="s">
        <v>166</v>
      </c>
      <c r="D2146" s="0" t="s">
        <v>2921</v>
      </c>
    </row>
    <row r="2147" customFormat="false" ht="15.8" hidden="false" customHeight="true" outlineLevel="0" collapsed="false">
      <c r="A2147" s="0" t="n">
        <v>2146</v>
      </c>
      <c r="B2147" s="0" t="n">
        <v>140.09</v>
      </c>
      <c r="C2147" s="0" t="s">
        <v>203</v>
      </c>
      <c r="D2147" s="0" t="s">
        <v>2922</v>
      </c>
    </row>
    <row r="2148" customFormat="false" ht="15.8" hidden="false" customHeight="true" outlineLevel="0" collapsed="false">
      <c r="A2148" s="0" t="n">
        <v>2147</v>
      </c>
      <c r="B2148" s="0" t="n">
        <v>10.66</v>
      </c>
      <c r="C2148" s="0" t="s">
        <v>203</v>
      </c>
      <c r="D2148" s="0" t="s">
        <v>2923</v>
      </c>
    </row>
    <row r="2149" customFormat="false" ht="15.8" hidden="false" customHeight="true" outlineLevel="0" collapsed="false">
      <c r="A2149" s="0" t="n">
        <v>2148</v>
      </c>
      <c r="B2149" s="0" t="n">
        <v>3135.71</v>
      </c>
      <c r="C2149" s="0" t="s">
        <v>203</v>
      </c>
      <c r="D2149" s="0" t="s">
        <v>2924</v>
      </c>
    </row>
    <row r="2150" customFormat="false" ht="15.8" hidden="false" customHeight="true" outlineLevel="0" collapsed="false">
      <c r="A2150" s="0" t="n">
        <v>2149</v>
      </c>
      <c r="B2150" s="0" t="n">
        <v>2180.38</v>
      </c>
      <c r="C2150" s="0" t="s">
        <v>203</v>
      </c>
      <c r="D2150" s="0" t="s">
        <v>2925</v>
      </c>
    </row>
    <row r="2151" customFormat="false" ht="15.8" hidden="false" customHeight="true" outlineLevel="0" collapsed="false">
      <c r="A2151" s="0" t="n">
        <v>2150</v>
      </c>
      <c r="B2151" s="0" t="n">
        <v>4493.56</v>
      </c>
      <c r="C2151" s="0" t="s">
        <v>203</v>
      </c>
      <c r="D2151" s="0" t="s">
        <v>2926</v>
      </c>
    </row>
    <row r="2152" customFormat="false" ht="15.8" hidden="false" customHeight="true" outlineLevel="0" collapsed="false">
      <c r="A2152" s="0" t="n">
        <v>2151</v>
      </c>
      <c r="B2152" s="0" t="n">
        <v>1433.7</v>
      </c>
      <c r="C2152" s="0" t="s">
        <v>203</v>
      </c>
      <c r="D2152" s="0" t="s">
        <v>2927</v>
      </c>
    </row>
    <row r="2153" customFormat="false" ht="15.8" hidden="false" customHeight="true" outlineLevel="0" collapsed="false">
      <c r="A2153" s="0" t="n">
        <v>2152</v>
      </c>
      <c r="B2153" s="0" t="n">
        <v>2395.05</v>
      </c>
      <c r="C2153" s="0" t="s">
        <v>203</v>
      </c>
      <c r="D2153" s="0" t="s">
        <v>2928</v>
      </c>
    </row>
    <row r="2154" customFormat="false" ht="15.8" hidden="false" customHeight="true" outlineLevel="0" collapsed="false">
      <c r="A2154" s="0" t="n">
        <v>2153</v>
      </c>
      <c r="B2154" s="0" t="n">
        <v>1807.04</v>
      </c>
      <c r="C2154" s="0" t="s">
        <v>203</v>
      </c>
      <c r="D2154" s="0" t="s">
        <v>2929</v>
      </c>
    </row>
    <row r="2155" customFormat="false" ht="15.8" hidden="false" customHeight="true" outlineLevel="0" collapsed="false">
      <c r="A2155" s="0" t="n">
        <v>2154</v>
      </c>
      <c r="B2155" s="0" t="n">
        <v>2180.38</v>
      </c>
      <c r="C2155" s="0" t="s">
        <v>203</v>
      </c>
      <c r="D2155" s="0" t="s">
        <v>2930</v>
      </c>
    </row>
    <row r="2156" customFormat="false" ht="15.8" hidden="false" customHeight="true" outlineLevel="0" collapsed="false">
      <c r="A2156" s="0" t="n">
        <v>2155</v>
      </c>
      <c r="B2156" s="0" t="n">
        <v>19.8</v>
      </c>
      <c r="C2156" s="0" t="s">
        <v>203</v>
      </c>
      <c r="D2156" s="0" t="s">
        <v>2931</v>
      </c>
    </row>
    <row r="2157" customFormat="false" ht="15.8" hidden="false" customHeight="true" outlineLevel="0" collapsed="false">
      <c r="A2157" s="0" t="n">
        <v>2156</v>
      </c>
      <c r="B2157" s="0" t="n">
        <v>17.3</v>
      </c>
      <c r="C2157" s="0" t="s">
        <v>203</v>
      </c>
      <c r="D2157" s="0" t="s">
        <v>2932</v>
      </c>
    </row>
    <row r="2158" customFormat="false" ht="15.8" hidden="false" customHeight="true" outlineLevel="0" collapsed="false">
      <c r="A2158" s="0" t="n">
        <v>2157</v>
      </c>
      <c r="B2158" s="0" t="n">
        <v>11</v>
      </c>
      <c r="C2158" s="0" t="s">
        <v>166</v>
      </c>
      <c r="D2158" s="0" t="s">
        <v>2933</v>
      </c>
    </row>
    <row r="2159" customFormat="false" ht="15.8" hidden="false" customHeight="true" outlineLevel="0" collapsed="false">
      <c r="A2159" s="0" t="n">
        <v>2158</v>
      </c>
      <c r="B2159" s="0" t="n">
        <v>20.1</v>
      </c>
      <c r="C2159" s="0" t="s">
        <v>203</v>
      </c>
      <c r="D2159" s="0" t="s">
        <v>2934</v>
      </c>
    </row>
    <row r="2160" customFormat="false" ht="15.8" hidden="false" customHeight="true" outlineLevel="0" collapsed="false">
      <c r="A2160" s="0" t="n">
        <v>2159</v>
      </c>
      <c r="B2160" s="0" t="n">
        <v>13.24</v>
      </c>
      <c r="C2160" s="0" t="s">
        <v>203</v>
      </c>
      <c r="D2160" s="0" t="s">
        <v>2935</v>
      </c>
    </row>
    <row r="2161" customFormat="false" ht="15.8" hidden="false" customHeight="true" outlineLevel="0" collapsed="false">
      <c r="A2161" s="0" t="n">
        <v>2160</v>
      </c>
      <c r="B2161" s="0" t="n">
        <v>23.29</v>
      </c>
      <c r="C2161" s="0" t="s">
        <v>203</v>
      </c>
      <c r="D2161" s="0" t="s">
        <v>2936</v>
      </c>
    </row>
    <row r="2162" customFormat="false" ht="15.8" hidden="false" customHeight="true" outlineLevel="0" collapsed="false">
      <c r="A2162" s="0" t="n">
        <v>2161</v>
      </c>
      <c r="B2162" s="0" t="n">
        <v>129.06</v>
      </c>
      <c r="C2162" s="0" t="s">
        <v>203</v>
      </c>
      <c r="D2162" s="0" t="s">
        <v>2937</v>
      </c>
    </row>
    <row r="2163" customFormat="false" ht="15.8" hidden="false" customHeight="true" outlineLevel="0" collapsed="false">
      <c r="A2163" s="0" t="n">
        <v>2162</v>
      </c>
      <c r="B2163" s="0" t="n">
        <v>139.31</v>
      </c>
      <c r="C2163" s="0" t="s">
        <v>203</v>
      </c>
      <c r="D2163" s="0" t="s">
        <v>2938</v>
      </c>
    </row>
    <row r="2164" customFormat="false" ht="15.8" hidden="false" customHeight="true" outlineLevel="0" collapsed="false">
      <c r="A2164" s="0" t="n">
        <v>2163</v>
      </c>
      <c r="B2164" s="0" t="n">
        <v>22.62</v>
      </c>
      <c r="C2164" s="0" t="s">
        <v>203</v>
      </c>
      <c r="D2164" s="0" t="s">
        <v>2939</v>
      </c>
    </row>
    <row r="2165" customFormat="false" ht="15.8" hidden="false" customHeight="true" outlineLevel="0" collapsed="false">
      <c r="A2165" s="0" t="n">
        <v>2164</v>
      </c>
      <c r="B2165" s="0" t="n">
        <v>92.23</v>
      </c>
      <c r="C2165" s="0" t="s">
        <v>203</v>
      </c>
      <c r="D2165" s="0" t="s">
        <v>2940</v>
      </c>
    </row>
    <row r="2166" customFormat="false" ht="15.8" hidden="false" customHeight="true" outlineLevel="0" collapsed="false">
      <c r="A2166" s="0" t="n">
        <v>2165</v>
      </c>
      <c r="B2166" s="0" t="n">
        <v>4.62</v>
      </c>
      <c r="C2166" s="0" t="s">
        <v>203</v>
      </c>
      <c r="D2166" s="0" t="s">
        <v>2941</v>
      </c>
    </row>
    <row r="2167" customFormat="false" ht="15.8" hidden="false" customHeight="true" outlineLevel="0" collapsed="false">
      <c r="A2167" s="0" t="n">
        <v>2166</v>
      </c>
      <c r="B2167" s="0" t="n">
        <v>4.7</v>
      </c>
      <c r="C2167" s="0" t="s">
        <v>203</v>
      </c>
      <c r="D2167" s="0" t="s">
        <v>2942</v>
      </c>
    </row>
    <row r="2168" customFormat="false" ht="15.8" hidden="false" customHeight="true" outlineLevel="0" collapsed="false">
      <c r="A2168" s="0" t="n">
        <v>2167</v>
      </c>
      <c r="B2168" s="0" t="n">
        <v>9.02</v>
      </c>
      <c r="C2168" s="0" t="s">
        <v>203</v>
      </c>
      <c r="D2168" s="0" t="s">
        <v>2943</v>
      </c>
    </row>
    <row r="2169" customFormat="false" ht="15.8" hidden="false" customHeight="true" outlineLevel="0" collapsed="false">
      <c r="A2169" s="0" t="n">
        <v>2168</v>
      </c>
      <c r="B2169" s="0" t="n">
        <v>4.87</v>
      </c>
      <c r="C2169" s="0" t="s">
        <v>203</v>
      </c>
      <c r="D2169" s="0" t="s">
        <v>2944</v>
      </c>
    </row>
    <row r="2170" customFormat="false" ht="15.8" hidden="false" customHeight="true" outlineLevel="0" collapsed="false">
      <c r="A2170" s="0" t="n">
        <v>2169</v>
      </c>
      <c r="B2170" s="0" t="n">
        <v>2372.16</v>
      </c>
      <c r="C2170" s="0" t="s">
        <v>203</v>
      </c>
      <c r="D2170" s="0" t="s">
        <v>2945</v>
      </c>
    </row>
    <row r="2171" customFormat="false" ht="15.8" hidden="false" customHeight="true" outlineLevel="0" collapsed="false">
      <c r="A2171" s="0" t="n">
        <v>2170</v>
      </c>
      <c r="B2171" s="0" t="n">
        <v>13.61</v>
      </c>
      <c r="C2171" s="0" t="s">
        <v>203</v>
      </c>
      <c r="D2171" s="0" t="s">
        <v>2946</v>
      </c>
    </row>
    <row r="2172" customFormat="false" ht="15.8" hidden="false" customHeight="true" outlineLevel="0" collapsed="false">
      <c r="A2172" s="0" t="n">
        <v>2171</v>
      </c>
      <c r="B2172" s="0" t="n">
        <v>174</v>
      </c>
      <c r="C2172" s="0" t="s">
        <v>203</v>
      </c>
      <c r="D2172" s="0" t="s">
        <v>2947</v>
      </c>
    </row>
    <row r="2173" customFormat="false" ht="15.8" hidden="false" customHeight="true" outlineLevel="0" collapsed="false">
      <c r="A2173" s="0" t="n">
        <v>2172</v>
      </c>
      <c r="B2173" s="0" t="n">
        <v>39.3</v>
      </c>
      <c r="C2173" s="0" t="s">
        <v>203</v>
      </c>
      <c r="D2173" s="0" t="s">
        <v>2948</v>
      </c>
    </row>
    <row r="2174" customFormat="false" ht="15.8" hidden="false" customHeight="true" outlineLevel="0" collapsed="false">
      <c r="A2174" s="0" t="n">
        <v>2173</v>
      </c>
      <c r="B2174" s="0" t="n">
        <v>372.44</v>
      </c>
      <c r="C2174" s="0" t="s">
        <v>203</v>
      </c>
      <c r="D2174" s="0" t="s">
        <v>2949</v>
      </c>
    </row>
    <row r="2175" customFormat="false" ht="15.8" hidden="false" customHeight="true" outlineLevel="0" collapsed="false">
      <c r="A2175" s="0" t="n">
        <v>2174</v>
      </c>
      <c r="B2175" s="0" t="n">
        <v>657.3</v>
      </c>
      <c r="C2175" s="0" t="s">
        <v>221</v>
      </c>
      <c r="D2175" s="0" t="s">
        <v>2950</v>
      </c>
    </row>
    <row r="2176" customFormat="false" ht="15.8" hidden="false" customHeight="true" outlineLevel="0" collapsed="false">
      <c r="A2176" s="0" t="n">
        <v>2175</v>
      </c>
      <c r="B2176" s="0" t="n">
        <v>1318.75</v>
      </c>
      <c r="C2176" s="0" t="s">
        <v>203</v>
      </c>
      <c r="D2176" s="0" t="s">
        <v>2951</v>
      </c>
    </row>
    <row r="2177" customFormat="false" ht="15.8" hidden="false" customHeight="true" outlineLevel="0" collapsed="false">
      <c r="A2177" s="0" t="n">
        <v>2176</v>
      </c>
      <c r="B2177" s="0" t="n">
        <v>1033.56</v>
      </c>
      <c r="C2177" s="0" t="s">
        <v>203</v>
      </c>
      <c r="D2177" s="0" t="s">
        <v>2952</v>
      </c>
    </row>
    <row r="2178" customFormat="false" ht="15.8" hidden="false" customHeight="true" outlineLevel="0" collapsed="false">
      <c r="A2178" s="0" t="n">
        <v>2177</v>
      </c>
      <c r="B2178" s="0" t="n">
        <v>2161.44</v>
      </c>
      <c r="C2178" s="0" t="s">
        <v>203</v>
      </c>
      <c r="D2178" s="0" t="s">
        <v>2953</v>
      </c>
    </row>
    <row r="2179" customFormat="false" ht="15.8" hidden="false" customHeight="true" outlineLevel="0" collapsed="false">
      <c r="A2179" s="0" t="n">
        <v>2178</v>
      </c>
      <c r="B2179" s="0" t="n">
        <v>12717.75</v>
      </c>
      <c r="C2179" s="0" t="s">
        <v>203</v>
      </c>
      <c r="D2179" s="0" t="s">
        <v>2954</v>
      </c>
    </row>
    <row r="2180" customFormat="false" ht="15.8" hidden="false" customHeight="true" outlineLevel="0" collapsed="false">
      <c r="A2180" s="0" t="n">
        <v>2179</v>
      </c>
      <c r="B2180" s="0" t="n">
        <v>3139.59</v>
      </c>
      <c r="C2180" s="0" t="s">
        <v>203</v>
      </c>
      <c r="D2180" s="0" t="s">
        <v>2955</v>
      </c>
    </row>
    <row r="2181" customFormat="false" ht="15.8" hidden="false" customHeight="true" outlineLevel="0" collapsed="false">
      <c r="A2181" s="0" t="n">
        <v>2180</v>
      </c>
      <c r="B2181" s="0" t="n">
        <v>1671.67</v>
      </c>
      <c r="C2181" s="0" t="s">
        <v>203</v>
      </c>
      <c r="D2181" s="0" t="s">
        <v>2956</v>
      </c>
    </row>
    <row r="2182" customFormat="false" ht="15.8" hidden="false" customHeight="true" outlineLevel="0" collapsed="false">
      <c r="A2182" s="0" t="n">
        <v>2181</v>
      </c>
      <c r="B2182" s="0" t="n">
        <v>3561.97</v>
      </c>
      <c r="C2182" s="0" t="s">
        <v>203</v>
      </c>
      <c r="D2182" s="0" t="s">
        <v>2957</v>
      </c>
    </row>
    <row r="2183" customFormat="false" ht="15.8" hidden="false" customHeight="true" outlineLevel="0" collapsed="false">
      <c r="A2183" s="0" t="n">
        <v>2182</v>
      </c>
      <c r="B2183" s="0" t="n">
        <v>4551.36</v>
      </c>
      <c r="C2183" s="0" t="s">
        <v>203</v>
      </c>
      <c r="D2183" s="0" t="s">
        <v>2958</v>
      </c>
    </row>
    <row r="2184" customFormat="false" ht="15.8" hidden="false" customHeight="true" outlineLevel="0" collapsed="false">
      <c r="A2184" s="0" t="n">
        <v>2183</v>
      </c>
      <c r="B2184" s="0" t="n">
        <v>4164.01</v>
      </c>
      <c r="C2184" s="0" t="s">
        <v>203</v>
      </c>
      <c r="D2184" s="0" t="s">
        <v>2959</v>
      </c>
    </row>
    <row r="2185" customFormat="false" ht="15.8" hidden="false" customHeight="true" outlineLevel="0" collapsed="false">
      <c r="A2185" s="0" t="n">
        <v>2184</v>
      </c>
      <c r="B2185" s="0" t="n">
        <v>91.52</v>
      </c>
      <c r="C2185" s="0" t="s">
        <v>203</v>
      </c>
      <c r="D2185" s="0" t="s">
        <v>2960</v>
      </c>
    </row>
    <row r="2186" customFormat="false" ht="15.8" hidden="false" customHeight="true" outlineLevel="0" collapsed="false">
      <c r="A2186" s="0" t="n">
        <v>2185</v>
      </c>
      <c r="B2186" s="0" t="n">
        <v>11.35</v>
      </c>
      <c r="C2186" s="0" t="s">
        <v>203</v>
      </c>
      <c r="D2186" s="0" t="s">
        <v>2961</v>
      </c>
    </row>
    <row r="2187" customFormat="false" ht="15.8" hidden="false" customHeight="true" outlineLevel="0" collapsed="false">
      <c r="A2187" s="0" t="n">
        <v>2186</v>
      </c>
      <c r="B2187" s="0" t="n">
        <v>71.73</v>
      </c>
      <c r="C2187" s="0" t="s">
        <v>166</v>
      </c>
      <c r="D2187" s="0" t="s">
        <v>2962</v>
      </c>
    </row>
    <row r="2188" customFormat="false" ht="15.8" hidden="false" customHeight="true" outlineLevel="0" collapsed="false">
      <c r="A2188" s="0" t="n">
        <v>2187</v>
      </c>
      <c r="B2188" s="0" t="n">
        <v>91.84</v>
      </c>
      <c r="C2188" s="0" t="s">
        <v>203</v>
      </c>
      <c r="D2188" s="0" t="s">
        <v>2963</v>
      </c>
    </row>
    <row r="2189" customFormat="false" ht="15.8" hidden="false" customHeight="true" outlineLevel="0" collapsed="false">
      <c r="A2189" s="0" t="n">
        <v>2188</v>
      </c>
      <c r="B2189" s="0" t="n">
        <v>6.12</v>
      </c>
      <c r="C2189" s="0" t="s">
        <v>166</v>
      </c>
      <c r="D2189" s="0" t="s">
        <v>2964</v>
      </c>
    </row>
    <row r="2190" customFormat="false" ht="15.8" hidden="false" customHeight="true" outlineLevel="0" collapsed="false">
      <c r="A2190" s="0" t="n">
        <v>2189</v>
      </c>
      <c r="B2190" s="0" t="n">
        <v>1040.54</v>
      </c>
      <c r="C2190" s="0" t="s">
        <v>203</v>
      </c>
      <c r="D2190" s="0" t="s">
        <v>2965</v>
      </c>
    </row>
    <row r="2191" customFormat="false" ht="15.8" hidden="false" customHeight="true" outlineLevel="0" collapsed="false">
      <c r="A2191" s="0" t="n">
        <v>2190</v>
      </c>
      <c r="B2191" s="0" t="n">
        <v>920.76</v>
      </c>
      <c r="C2191" s="0" t="s">
        <v>203</v>
      </c>
      <c r="D2191" s="0" t="s">
        <v>2966</v>
      </c>
    </row>
    <row r="2192" customFormat="false" ht="15.8" hidden="false" customHeight="true" outlineLevel="0" collapsed="false">
      <c r="A2192" s="0" t="n">
        <v>2191</v>
      </c>
      <c r="B2192" s="0" t="n">
        <v>2766.44</v>
      </c>
      <c r="C2192" s="0" t="s">
        <v>203</v>
      </c>
      <c r="D2192" s="0" t="s">
        <v>2967</v>
      </c>
    </row>
    <row r="2193" customFormat="false" ht="15.8" hidden="false" customHeight="true" outlineLevel="0" collapsed="false">
      <c r="A2193" s="0" t="n">
        <v>2192</v>
      </c>
      <c r="B2193" s="0" t="n">
        <v>1309.86</v>
      </c>
      <c r="C2193" s="0" t="s">
        <v>203</v>
      </c>
      <c r="D2193" s="0" t="s">
        <v>2968</v>
      </c>
    </row>
    <row r="2194" customFormat="false" ht="15.8" hidden="false" customHeight="true" outlineLevel="0" collapsed="false">
      <c r="A2194" s="0" t="n">
        <v>2193</v>
      </c>
      <c r="B2194" s="0" t="n">
        <v>1096.8</v>
      </c>
      <c r="C2194" s="0" t="s">
        <v>203</v>
      </c>
      <c r="D2194" s="0" t="s">
        <v>2969</v>
      </c>
    </row>
    <row r="2195" customFormat="false" ht="15.8" hidden="false" customHeight="true" outlineLevel="0" collapsed="false">
      <c r="A2195" s="0" t="n">
        <v>2194</v>
      </c>
      <c r="B2195" s="0" t="e">
        <f aca="false"/>
        <v>#N/A</v>
      </c>
      <c r="C2195" s="0" t="e">
        <f aca="false"/>
        <v>#N/A</v>
      </c>
      <c r="D2195" s="0" t="e">
        <f aca="false"/>
        <v>#N/A</v>
      </c>
    </row>
    <row r="2196" customFormat="false" ht="15.8" hidden="false" customHeight="true" outlineLevel="0" collapsed="false">
      <c r="A2196" s="0" t="n">
        <v>2195</v>
      </c>
      <c r="B2196" s="0" t="n">
        <v>806.48</v>
      </c>
      <c r="C2196" s="0" t="s">
        <v>203</v>
      </c>
      <c r="D2196" s="0" t="s">
        <v>2970</v>
      </c>
    </row>
    <row r="2197" customFormat="false" ht="15.8" hidden="false" customHeight="true" outlineLevel="0" collapsed="false">
      <c r="A2197" s="0" t="n">
        <v>2196</v>
      </c>
      <c r="B2197" s="0" t="n">
        <v>1344.11</v>
      </c>
      <c r="C2197" s="0" t="s">
        <v>203</v>
      </c>
      <c r="D2197" s="0" t="s">
        <v>2971</v>
      </c>
    </row>
    <row r="2198" customFormat="false" ht="15.8" hidden="false" customHeight="true" outlineLevel="0" collapsed="false">
      <c r="A2198" s="0" t="n">
        <v>2197</v>
      </c>
      <c r="B2198" s="0" t="n">
        <v>1227.15</v>
      </c>
      <c r="C2198" s="0" t="s">
        <v>203</v>
      </c>
      <c r="D2198" s="0" t="s">
        <v>2972</v>
      </c>
    </row>
    <row r="2199" customFormat="false" ht="15.8" hidden="false" customHeight="true" outlineLevel="0" collapsed="false">
      <c r="A2199" s="0" t="n">
        <v>2198</v>
      </c>
      <c r="B2199" s="0" t="n">
        <v>1962.54</v>
      </c>
      <c r="C2199" s="0" t="s">
        <v>203</v>
      </c>
      <c r="D2199" s="0" t="s">
        <v>2973</v>
      </c>
    </row>
    <row r="2200" customFormat="false" ht="15.8" hidden="false" customHeight="true" outlineLevel="0" collapsed="false">
      <c r="A2200" s="0" t="n">
        <v>2199</v>
      </c>
      <c r="B2200" s="0" t="n">
        <v>2877.26</v>
      </c>
      <c r="C2200" s="0" t="s">
        <v>203</v>
      </c>
      <c r="D2200" s="0" t="s">
        <v>2974</v>
      </c>
    </row>
    <row r="2201" customFormat="false" ht="15.8" hidden="false" customHeight="true" outlineLevel="0" collapsed="false">
      <c r="A2201" s="0" t="n">
        <v>2200</v>
      </c>
      <c r="B2201" s="0" t="n">
        <v>859.62</v>
      </c>
      <c r="C2201" s="0" t="s">
        <v>203</v>
      </c>
      <c r="D2201" s="0" t="s">
        <v>2975</v>
      </c>
    </row>
    <row r="2202" customFormat="false" ht="15.8" hidden="false" customHeight="true" outlineLevel="0" collapsed="false">
      <c r="A2202" s="0" t="n">
        <v>2201</v>
      </c>
      <c r="B2202" s="0" t="n">
        <v>5680.33</v>
      </c>
      <c r="C2202" s="0" t="s">
        <v>203</v>
      </c>
      <c r="D2202" s="0" t="s">
        <v>2976</v>
      </c>
    </row>
    <row r="2203" customFormat="false" ht="15.8" hidden="false" customHeight="true" outlineLevel="0" collapsed="false">
      <c r="A2203" s="0" t="n">
        <v>2202</v>
      </c>
      <c r="B2203" s="0" t="n">
        <v>10649.9</v>
      </c>
      <c r="C2203" s="0" t="s">
        <v>203</v>
      </c>
      <c r="D2203" s="0" t="s">
        <v>2977</v>
      </c>
    </row>
    <row r="2204" customFormat="false" ht="15.8" hidden="false" customHeight="true" outlineLevel="0" collapsed="false">
      <c r="A2204" s="0" t="n">
        <v>2203</v>
      </c>
      <c r="B2204" s="0" t="n">
        <v>5277.17</v>
      </c>
      <c r="C2204" s="0" t="s">
        <v>203</v>
      </c>
      <c r="D2204" s="0" t="s">
        <v>2978</v>
      </c>
    </row>
    <row r="2205" customFormat="false" ht="15.8" hidden="false" customHeight="true" outlineLevel="0" collapsed="false">
      <c r="A2205" s="0" t="n">
        <v>2204</v>
      </c>
      <c r="B2205" s="0" t="n">
        <v>1314.03</v>
      </c>
      <c r="C2205" s="0" t="s">
        <v>203</v>
      </c>
      <c r="D2205" s="0" t="s">
        <v>2979</v>
      </c>
    </row>
    <row r="2206" customFormat="false" ht="15.8" hidden="false" customHeight="true" outlineLevel="0" collapsed="false">
      <c r="A2206" s="0" t="n">
        <v>2205</v>
      </c>
      <c r="B2206" s="0" t="n">
        <v>874.42</v>
      </c>
      <c r="C2206" s="0" t="s">
        <v>203</v>
      </c>
      <c r="D2206" s="0" t="s">
        <v>2980</v>
      </c>
    </row>
    <row r="2207" customFormat="false" ht="15.8" hidden="false" customHeight="true" outlineLevel="0" collapsed="false">
      <c r="A2207" s="0" t="n">
        <v>2206</v>
      </c>
      <c r="B2207" s="0" t="n">
        <v>1357.05</v>
      </c>
      <c r="C2207" s="0" t="s">
        <v>203</v>
      </c>
      <c r="D2207" s="0" t="s">
        <v>2981</v>
      </c>
    </row>
    <row r="2208" customFormat="false" ht="15.8" hidden="false" customHeight="true" outlineLevel="0" collapsed="false">
      <c r="A2208" s="0" t="n">
        <v>2207</v>
      </c>
      <c r="B2208" s="0" t="n">
        <v>2541.94</v>
      </c>
      <c r="C2208" s="0" t="s">
        <v>221</v>
      </c>
      <c r="D2208" s="0" t="s">
        <v>2982</v>
      </c>
    </row>
    <row r="2209" customFormat="false" ht="15.8" hidden="false" customHeight="true" outlineLevel="0" collapsed="false">
      <c r="A2209" s="0" t="n">
        <v>2208</v>
      </c>
      <c r="B2209" s="0" t="n">
        <v>7677.29</v>
      </c>
      <c r="C2209" s="0" t="s">
        <v>203</v>
      </c>
      <c r="D2209" s="0" t="s">
        <v>2983</v>
      </c>
    </row>
    <row r="2210" customFormat="false" ht="15.8" hidden="false" customHeight="true" outlineLevel="0" collapsed="false">
      <c r="A2210" s="0" t="n">
        <v>2209</v>
      </c>
      <c r="B2210" s="0" t="n">
        <v>153.06</v>
      </c>
      <c r="C2210" s="0" t="s">
        <v>221</v>
      </c>
      <c r="D2210" s="0" t="s">
        <v>2984</v>
      </c>
    </row>
    <row r="2211" customFormat="false" ht="15.8" hidden="false" customHeight="true" outlineLevel="0" collapsed="false">
      <c r="A2211" s="0" t="n">
        <v>2210</v>
      </c>
      <c r="B2211" s="0" t="n">
        <v>535.46</v>
      </c>
      <c r="C2211" s="0" t="s">
        <v>221</v>
      </c>
      <c r="D2211" s="0" t="s">
        <v>2985</v>
      </c>
    </row>
    <row r="2212" customFormat="false" ht="15.8" hidden="false" customHeight="true" outlineLevel="0" collapsed="false">
      <c r="A2212" s="0" t="n">
        <v>2211</v>
      </c>
      <c r="B2212" s="0" t="n">
        <v>188.26</v>
      </c>
      <c r="C2212" s="0" t="s">
        <v>203</v>
      </c>
      <c r="D2212" s="0" t="s">
        <v>2986</v>
      </c>
    </row>
    <row r="2213" customFormat="false" ht="15.8" hidden="false" customHeight="true" outlineLevel="0" collapsed="false">
      <c r="A2213" s="0" t="n">
        <v>2212</v>
      </c>
      <c r="B2213" s="0" t="n">
        <v>1266.78</v>
      </c>
      <c r="C2213" s="0" t="s">
        <v>203</v>
      </c>
      <c r="D2213" s="0" t="s">
        <v>2987</v>
      </c>
    </row>
    <row r="2214" customFormat="false" ht="15.8" hidden="false" customHeight="true" outlineLevel="0" collapsed="false">
      <c r="A2214" s="0" t="n">
        <v>2213</v>
      </c>
      <c r="B2214" s="0" t="n">
        <v>327216.2</v>
      </c>
      <c r="C2214" s="0" t="s">
        <v>203</v>
      </c>
      <c r="D2214" s="0" t="s">
        <v>2988</v>
      </c>
    </row>
    <row r="2215" customFormat="false" ht="15.8" hidden="false" customHeight="true" outlineLevel="0" collapsed="false">
      <c r="A2215" s="0" t="n">
        <v>2214</v>
      </c>
      <c r="B2215" s="0" t="n">
        <v>84.51</v>
      </c>
      <c r="C2215" s="0" t="s">
        <v>2989</v>
      </c>
      <c r="D2215" s="0" t="s">
        <v>2990</v>
      </c>
    </row>
    <row r="2216" customFormat="false" ht="15.8" hidden="false" customHeight="true" outlineLevel="0" collapsed="false">
      <c r="A2216" s="0" t="n">
        <v>2215</v>
      </c>
      <c r="B2216" s="0" t="n">
        <v>223.63</v>
      </c>
      <c r="C2216" s="0" t="s">
        <v>221</v>
      </c>
      <c r="D2216" s="0" t="s">
        <v>2991</v>
      </c>
    </row>
    <row r="2217" customFormat="false" ht="15.8" hidden="false" customHeight="true" outlineLevel="0" collapsed="false">
      <c r="A2217" s="0" t="n">
        <v>2216</v>
      </c>
      <c r="B2217" s="0" t="n">
        <v>553.62</v>
      </c>
      <c r="C2217" s="0" t="s">
        <v>246</v>
      </c>
      <c r="D2217" s="0" t="s">
        <v>2992</v>
      </c>
    </row>
    <row r="2218" customFormat="false" ht="15.8" hidden="false" customHeight="true" outlineLevel="0" collapsed="false">
      <c r="A2218" s="0" t="n">
        <v>2217</v>
      </c>
      <c r="B2218" s="0" t="n">
        <v>92.67</v>
      </c>
      <c r="C2218" s="0" t="s">
        <v>221</v>
      </c>
      <c r="D2218" s="0" t="s">
        <v>2993</v>
      </c>
    </row>
    <row r="2219" customFormat="false" ht="15.8" hidden="false" customHeight="true" outlineLevel="0" collapsed="false">
      <c r="A2219" s="0" t="n">
        <v>2218</v>
      </c>
      <c r="B2219" s="0" t="n">
        <v>14.34</v>
      </c>
      <c r="C2219" s="0" t="s">
        <v>221</v>
      </c>
      <c r="D2219" s="0" t="s">
        <v>2994</v>
      </c>
    </row>
    <row r="2220" customFormat="false" ht="15.8" hidden="false" customHeight="true" outlineLevel="0" collapsed="false">
      <c r="A2220" s="0" t="n">
        <v>2219</v>
      </c>
      <c r="B2220" s="0" t="n">
        <v>23.14</v>
      </c>
      <c r="C2220" s="0" t="s">
        <v>203</v>
      </c>
      <c r="D2220" s="0" t="s">
        <v>2995</v>
      </c>
    </row>
    <row r="2221" customFormat="false" ht="15.8" hidden="false" customHeight="true" outlineLevel="0" collapsed="false">
      <c r="A2221" s="0" t="n">
        <v>2220</v>
      </c>
      <c r="B2221" s="0" t="n">
        <v>266.02</v>
      </c>
      <c r="C2221" s="0" t="s">
        <v>221</v>
      </c>
      <c r="D2221" s="0" t="s">
        <v>2996</v>
      </c>
    </row>
    <row r="2222" customFormat="false" ht="15.8" hidden="false" customHeight="true" outlineLevel="0" collapsed="false">
      <c r="A2222" s="0" t="n">
        <v>2221</v>
      </c>
      <c r="B2222" s="0" t="n">
        <v>1621.13</v>
      </c>
      <c r="C2222" s="0" t="s">
        <v>203</v>
      </c>
      <c r="D2222" s="0" t="s">
        <v>2997</v>
      </c>
    </row>
    <row r="2223" customFormat="false" ht="15.8" hidden="false" customHeight="true" outlineLevel="0" collapsed="false">
      <c r="A2223" s="0" t="n">
        <v>2222</v>
      </c>
      <c r="B2223" s="0" t="n">
        <v>990.07</v>
      </c>
      <c r="C2223" s="0" t="s">
        <v>221</v>
      </c>
      <c r="D2223" s="0" t="s">
        <v>2998</v>
      </c>
    </row>
    <row r="2224" customFormat="false" ht="15.8" hidden="false" customHeight="true" outlineLevel="0" collapsed="false">
      <c r="A2224" s="0" t="n">
        <v>2223</v>
      </c>
      <c r="B2224" s="0" t="n">
        <v>164.69</v>
      </c>
      <c r="C2224" s="0" t="s">
        <v>203</v>
      </c>
      <c r="D2224" s="0" t="s">
        <v>2999</v>
      </c>
    </row>
    <row r="2225" customFormat="false" ht="15.8" hidden="false" customHeight="true" outlineLevel="0" collapsed="false">
      <c r="A2225" s="0" t="n">
        <v>2224</v>
      </c>
      <c r="B2225" s="0" t="n">
        <v>381.57</v>
      </c>
      <c r="C2225" s="0" t="s">
        <v>203</v>
      </c>
      <c r="D2225" s="0" t="s">
        <v>3000</v>
      </c>
    </row>
    <row r="2226" customFormat="false" ht="15.8" hidden="false" customHeight="true" outlineLevel="0" collapsed="false">
      <c r="A2226" s="0" t="n">
        <v>2225</v>
      </c>
      <c r="B2226" s="0" t="n">
        <v>20.25</v>
      </c>
      <c r="C2226" s="0" t="s">
        <v>166</v>
      </c>
      <c r="D2226" s="0" t="s">
        <v>3001</v>
      </c>
    </row>
    <row r="2227" customFormat="false" ht="15.8" hidden="false" customHeight="true" outlineLevel="0" collapsed="false">
      <c r="A2227" s="0" t="n">
        <v>2226</v>
      </c>
      <c r="B2227" s="0" t="n">
        <v>1715.34</v>
      </c>
      <c r="C2227" s="0" t="s">
        <v>203</v>
      </c>
      <c r="D2227" s="0" t="s">
        <v>3002</v>
      </c>
    </row>
    <row r="2228" customFormat="false" ht="15.8" hidden="false" customHeight="true" outlineLevel="0" collapsed="false">
      <c r="A2228" s="0" t="n">
        <v>2227</v>
      </c>
      <c r="B2228" s="0" t="n">
        <v>2408.24</v>
      </c>
      <c r="C2228" s="0" t="s">
        <v>203</v>
      </c>
      <c r="D2228" s="0" t="s">
        <v>3003</v>
      </c>
    </row>
    <row r="2229" customFormat="false" ht="15.8" hidden="false" customHeight="true" outlineLevel="0" collapsed="false">
      <c r="A2229" s="0" t="n">
        <v>2228</v>
      </c>
      <c r="B2229" s="0" t="n">
        <v>3.46</v>
      </c>
      <c r="C2229" s="0" t="s">
        <v>221</v>
      </c>
      <c r="D2229" s="0" t="s">
        <v>608</v>
      </c>
    </row>
    <row r="2230" customFormat="false" ht="15.8" hidden="false" customHeight="true" outlineLevel="0" collapsed="false">
      <c r="A2230" s="0" t="n">
        <v>2229</v>
      </c>
      <c r="B2230" s="0" t="n">
        <v>473.4</v>
      </c>
      <c r="C2230" s="0" t="s">
        <v>203</v>
      </c>
      <c r="D2230" s="0" t="s">
        <v>3004</v>
      </c>
    </row>
    <row r="2231" customFormat="false" ht="15.8" hidden="false" customHeight="true" outlineLevel="0" collapsed="false">
      <c r="A2231" s="0" t="n">
        <v>2230</v>
      </c>
      <c r="B2231" s="0" t="n">
        <v>188.96</v>
      </c>
      <c r="C2231" s="0" t="s">
        <v>203</v>
      </c>
      <c r="D2231" s="0" t="s">
        <v>3005</v>
      </c>
    </row>
    <row r="2232" customFormat="false" ht="15.8" hidden="false" customHeight="true" outlineLevel="0" collapsed="false">
      <c r="A2232" s="0" t="n">
        <v>2231</v>
      </c>
      <c r="B2232" s="0" t="n">
        <v>48.37</v>
      </c>
      <c r="C2232" s="0" t="s">
        <v>203</v>
      </c>
      <c r="D2232" s="0" t="s">
        <v>3006</v>
      </c>
    </row>
    <row r="2233" customFormat="false" ht="15.8" hidden="false" customHeight="true" outlineLevel="0" collapsed="false">
      <c r="A2233" s="0" t="n">
        <v>2232</v>
      </c>
      <c r="B2233" s="0" t="n">
        <v>836.75</v>
      </c>
      <c r="C2233" s="0" t="s">
        <v>203</v>
      </c>
      <c r="D2233" s="0" t="s">
        <v>3007</v>
      </c>
    </row>
    <row r="2234" customFormat="false" ht="15.8" hidden="false" customHeight="true" outlineLevel="0" collapsed="false">
      <c r="A2234" s="0" t="n">
        <v>2233</v>
      </c>
      <c r="B2234" s="0" t="n">
        <v>302.87</v>
      </c>
      <c r="C2234" s="0" t="s">
        <v>203</v>
      </c>
      <c r="D2234" s="0" t="s">
        <v>3008</v>
      </c>
    </row>
    <row r="2235" customFormat="false" ht="15.8" hidden="false" customHeight="true" outlineLevel="0" collapsed="false">
      <c r="A2235" s="0" t="n">
        <v>2234</v>
      </c>
      <c r="B2235" s="0" t="n">
        <v>289.23</v>
      </c>
      <c r="C2235" s="0" t="s">
        <v>203</v>
      </c>
      <c r="D2235" s="0" t="s">
        <v>3009</v>
      </c>
    </row>
    <row r="2236" customFormat="false" ht="15.8" hidden="false" customHeight="true" outlineLevel="0" collapsed="false">
      <c r="A2236" s="0" t="n">
        <v>2235</v>
      </c>
      <c r="B2236" s="0" t="n">
        <v>69.96</v>
      </c>
      <c r="C2236" s="0" t="s">
        <v>203</v>
      </c>
      <c r="D2236" s="0" t="s">
        <v>3010</v>
      </c>
    </row>
    <row r="2237" customFormat="false" ht="15.8" hidden="false" customHeight="true" outlineLevel="0" collapsed="false">
      <c r="A2237" s="0" t="n">
        <v>2236</v>
      </c>
      <c r="B2237" s="0" t="n">
        <v>1835.14</v>
      </c>
      <c r="C2237" s="0" t="s">
        <v>203</v>
      </c>
      <c r="D2237" s="0" t="s">
        <v>3011</v>
      </c>
    </row>
    <row r="2238" customFormat="false" ht="15.8" hidden="false" customHeight="true" outlineLevel="0" collapsed="false">
      <c r="A2238" s="0" t="n">
        <v>2237</v>
      </c>
      <c r="B2238" s="0" t="n">
        <v>1057.49</v>
      </c>
      <c r="C2238" s="0" t="s">
        <v>203</v>
      </c>
      <c r="D2238" s="0" t="s">
        <v>3012</v>
      </c>
    </row>
    <row r="2239" customFormat="false" ht="15.8" hidden="false" customHeight="true" outlineLevel="0" collapsed="false">
      <c r="A2239" s="0" t="n">
        <v>2238</v>
      </c>
      <c r="B2239" s="0" t="n">
        <v>12.87</v>
      </c>
      <c r="C2239" s="0" t="s">
        <v>203</v>
      </c>
      <c r="D2239" s="0" t="s">
        <v>3013</v>
      </c>
    </row>
    <row r="2240" customFormat="false" ht="15.8" hidden="false" customHeight="true" outlineLevel="0" collapsed="false">
      <c r="A2240" s="0" t="n">
        <v>2239</v>
      </c>
      <c r="B2240" s="0" t="n">
        <v>15.03</v>
      </c>
      <c r="C2240" s="0" t="s">
        <v>203</v>
      </c>
      <c r="D2240" s="0" t="s">
        <v>3014</v>
      </c>
    </row>
    <row r="2241" customFormat="false" ht="15.8" hidden="false" customHeight="true" outlineLevel="0" collapsed="false">
      <c r="A2241" s="0" t="n">
        <v>2240</v>
      </c>
      <c r="B2241" s="0" t="n">
        <v>24.24</v>
      </c>
      <c r="C2241" s="0" t="s">
        <v>203</v>
      </c>
      <c r="D2241" s="0" t="s">
        <v>3015</v>
      </c>
    </row>
    <row r="2242" customFormat="false" ht="15.8" hidden="false" customHeight="true" outlineLevel="0" collapsed="false">
      <c r="A2242" s="0" t="n">
        <v>2241</v>
      </c>
      <c r="B2242" s="0" t="n">
        <v>238.99</v>
      </c>
      <c r="C2242" s="0" t="s">
        <v>166</v>
      </c>
      <c r="D2242" s="0" t="s">
        <v>3016</v>
      </c>
    </row>
    <row r="2243" customFormat="false" ht="15.8" hidden="false" customHeight="true" outlineLevel="0" collapsed="false">
      <c r="A2243" s="0" t="n">
        <v>2242</v>
      </c>
      <c r="B2243" s="0" t="n">
        <v>303.99</v>
      </c>
      <c r="C2243" s="0" t="s">
        <v>166</v>
      </c>
      <c r="D2243" s="0" t="s">
        <v>3017</v>
      </c>
    </row>
    <row r="2244" customFormat="false" ht="15.8" hidden="false" customHeight="true" outlineLevel="0" collapsed="false">
      <c r="A2244" s="0" t="n">
        <v>2243</v>
      </c>
      <c r="B2244" s="0" t="n">
        <v>363.99</v>
      </c>
      <c r="C2244" s="0" t="s">
        <v>166</v>
      </c>
      <c r="D2244" s="0" t="s">
        <v>3018</v>
      </c>
    </row>
    <row r="2245" customFormat="false" ht="15.8" hidden="false" customHeight="true" outlineLevel="0" collapsed="false">
      <c r="A2245" s="0" t="n">
        <v>2244</v>
      </c>
      <c r="B2245" s="0" t="n">
        <v>363.99</v>
      </c>
      <c r="C2245" s="0" t="s">
        <v>166</v>
      </c>
      <c r="D2245" s="0" t="s">
        <v>3019</v>
      </c>
    </row>
    <row r="2246" customFormat="false" ht="15.8" hidden="false" customHeight="true" outlineLevel="0" collapsed="false">
      <c r="A2246" s="0" t="n">
        <v>2245</v>
      </c>
      <c r="B2246" s="0" t="n">
        <v>1608.93</v>
      </c>
      <c r="C2246" s="0" t="s">
        <v>203</v>
      </c>
      <c r="D2246" s="0" t="s">
        <v>3020</v>
      </c>
    </row>
    <row r="2247" customFormat="false" ht="15.8" hidden="false" customHeight="true" outlineLevel="0" collapsed="false">
      <c r="A2247" s="0" t="n">
        <v>2246</v>
      </c>
      <c r="B2247" s="0" t="n">
        <v>893.48</v>
      </c>
      <c r="C2247" s="0" t="s">
        <v>203</v>
      </c>
      <c r="D2247" s="0" t="s">
        <v>3021</v>
      </c>
    </row>
    <row r="2248" customFormat="false" ht="15.8" hidden="false" customHeight="true" outlineLevel="0" collapsed="false">
      <c r="A2248" s="0" t="n">
        <v>2247</v>
      </c>
      <c r="B2248" s="0" t="n">
        <v>5463.87</v>
      </c>
      <c r="C2248" s="0" t="s">
        <v>203</v>
      </c>
      <c r="D2248" s="0" t="s">
        <v>3022</v>
      </c>
    </row>
    <row r="2249" customFormat="false" ht="15.8" hidden="false" customHeight="true" outlineLevel="0" collapsed="false">
      <c r="A2249" s="0" t="n">
        <v>2248</v>
      </c>
      <c r="B2249" s="0" t="n">
        <v>13617.7</v>
      </c>
      <c r="C2249" s="0" t="s">
        <v>203</v>
      </c>
      <c r="D2249" s="0" t="s">
        <v>3023</v>
      </c>
    </row>
    <row r="2250" customFormat="false" ht="15.8" hidden="false" customHeight="true" outlineLevel="0" collapsed="false">
      <c r="A2250" s="0" t="n">
        <v>2249</v>
      </c>
      <c r="B2250" s="0" t="n">
        <v>277.59</v>
      </c>
      <c r="C2250" s="0" t="s">
        <v>203</v>
      </c>
      <c r="D2250" s="0" t="s">
        <v>3024</v>
      </c>
    </row>
    <row r="2251" customFormat="false" ht="15.8" hidden="false" customHeight="true" outlineLevel="0" collapsed="false">
      <c r="A2251" s="0" t="n">
        <v>2250</v>
      </c>
      <c r="B2251" s="0" t="n">
        <v>3526.62</v>
      </c>
      <c r="C2251" s="0" t="s">
        <v>203</v>
      </c>
      <c r="D2251" s="0" t="s">
        <v>3025</v>
      </c>
    </row>
    <row r="2252" customFormat="false" ht="15.8" hidden="false" customHeight="true" outlineLevel="0" collapsed="false">
      <c r="A2252" s="0" t="n">
        <v>2251</v>
      </c>
      <c r="B2252" s="0" t="n">
        <v>1957.08</v>
      </c>
      <c r="C2252" s="0" t="s">
        <v>203</v>
      </c>
      <c r="D2252" s="0" t="s">
        <v>3026</v>
      </c>
    </row>
    <row r="2253" customFormat="false" ht="15.8" hidden="false" customHeight="true" outlineLevel="0" collapsed="false">
      <c r="A2253" s="0" t="n">
        <v>2252</v>
      </c>
      <c r="B2253" s="0" t="n">
        <v>3405.47</v>
      </c>
      <c r="C2253" s="0" t="s">
        <v>203</v>
      </c>
      <c r="D2253" s="0" t="s">
        <v>3027</v>
      </c>
    </row>
    <row r="2254" customFormat="false" ht="15.8" hidden="false" customHeight="true" outlineLevel="0" collapsed="false">
      <c r="A2254" s="0" t="n">
        <v>2253</v>
      </c>
      <c r="B2254" s="0" t="n">
        <v>3872.08</v>
      </c>
      <c r="C2254" s="0" t="s">
        <v>203</v>
      </c>
      <c r="D2254" s="0" t="s">
        <v>3028</v>
      </c>
    </row>
    <row r="2255" customFormat="false" ht="15.8" hidden="false" customHeight="true" outlineLevel="0" collapsed="false">
      <c r="A2255" s="0" t="n">
        <v>2254</v>
      </c>
      <c r="B2255" s="0" t="n">
        <v>2730.11</v>
      </c>
      <c r="C2255" s="0" t="s">
        <v>203</v>
      </c>
      <c r="D2255" s="0" t="s">
        <v>3029</v>
      </c>
    </row>
    <row r="2256" customFormat="false" ht="15.8" hidden="false" customHeight="true" outlineLevel="0" collapsed="false">
      <c r="A2256" s="0" t="n">
        <v>2255</v>
      </c>
      <c r="B2256" s="0" t="n">
        <v>261.16</v>
      </c>
      <c r="C2256" s="0" t="s">
        <v>203</v>
      </c>
      <c r="D2256" s="0" t="s">
        <v>3030</v>
      </c>
    </row>
    <row r="2257" customFormat="false" ht="15.8" hidden="false" customHeight="true" outlineLevel="0" collapsed="false">
      <c r="A2257" s="0" t="n">
        <v>2256</v>
      </c>
      <c r="B2257" s="0" t="n">
        <v>343.98</v>
      </c>
      <c r="C2257" s="0" t="s">
        <v>203</v>
      </c>
      <c r="D2257" s="0" t="s">
        <v>3031</v>
      </c>
    </row>
    <row r="2258" customFormat="false" ht="15.8" hidden="false" customHeight="true" outlineLevel="0" collapsed="false">
      <c r="A2258" s="0" t="n">
        <v>2257</v>
      </c>
      <c r="B2258" s="0" t="n">
        <v>30.43</v>
      </c>
      <c r="C2258" s="0" t="s">
        <v>203</v>
      </c>
      <c r="D2258" s="0" t="s">
        <v>3032</v>
      </c>
    </row>
    <row r="2259" customFormat="false" ht="15.8" hidden="false" customHeight="true" outlineLevel="0" collapsed="false">
      <c r="A2259" s="0" t="n">
        <v>2258</v>
      </c>
      <c r="B2259" s="0" t="n">
        <v>1468.49</v>
      </c>
      <c r="C2259" s="0" t="s">
        <v>203</v>
      </c>
      <c r="D2259" s="0" t="s">
        <v>3033</v>
      </c>
    </row>
    <row r="2260" customFormat="false" ht="15.8" hidden="false" customHeight="true" outlineLevel="0" collapsed="false">
      <c r="A2260" s="0" t="n">
        <v>2259</v>
      </c>
      <c r="B2260" s="0" t="n">
        <v>1475.31</v>
      </c>
      <c r="C2260" s="0" t="s">
        <v>203</v>
      </c>
      <c r="D2260" s="0" t="s">
        <v>3034</v>
      </c>
    </row>
    <row r="2261" customFormat="false" ht="15.8" hidden="false" customHeight="true" outlineLevel="0" collapsed="false">
      <c r="A2261" s="0" t="n">
        <v>2260</v>
      </c>
      <c r="B2261" s="0" t="n">
        <v>384.29</v>
      </c>
      <c r="C2261" s="0" t="s">
        <v>221</v>
      </c>
      <c r="D2261" s="0" t="s">
        <v>3035</v>
      </c>
    </row>
    <row r="2262" customFormat="false" ht="15.8" hidden="false" customHeight="true" outlineLevel="0" collapsed="false">
      <c r="A2262" s="0" t="n">
        <v>2261</v>
      </c>
      <c r="B2262" s="0" t="n">
        <v>2428.81</v>
      </c>
      <c r="C2262" s="0" t="s">
        <v>203</v>
      </c>
      <c r="D2262" s="0" t="s">
        <v>3036</v>
      </c>
    </row>
    <row r="2263" customFormat="false" ht="15.8" hidden="false" customHeight="true" outlineLevel="0" collapsed="false">
      <c r="A2263" s="0" t="n">
        <v>2262</v>
      </c>
      <c r="B2263" s="0" t="n">
        <v>1165.9</v>
      </c>
      <c r="C2263" s="0" t="s">
        <v>203</v>
      </c>
      <c r="D2263" s="0" t="s">
        <v>3037</v>
      </c>
    </row>
    <row r="2264" customFormat="false" ht="15.8" hidden="false" customHeight="true" outlineLevel="0" collapsed="false">
      <c r="A2264" s="0" t="n">
        <v>2263</v>
      </c>
      <c r="B2264" s="0" t="n">
        <v>1036.36</v>
      </c>
      <c r="C2264" s="0" t="s">
        <v>203</v>
      </c>
      <c r="D2264" s="0" t="s">
        <v>3038</v>
      </c>
    </row>
    <row r="2265" customFormat="false" ht="15.8" hidden="false" customHeight="true" outlineLevel="0" collapsed="false">
      <c r="A2265" s="0" t="n">
        <v>2264</v>
      </c>
      <c r="B2265" s="0" t="n">
        <v>879.78</v>
      </c>
      <c r="C2265" s="0" t="s">
        <v>203</v>
      </c>
      <c r="D2265" s="0" t="s">
        <v>3039</v>
      </c>
    </row>
    <row r="2266" customFormat="false" ht="15.8" hidden="false" customHeight="true" outlineLevel="0" collapsed="false">
      <c r="A2266" s="0" t="n">
        <v>2265</v>
      </c>
      <c r="B2266" s="0" t="n">
        <v>7529.81</v>
      </c>
      <c r="C2266" s="0" t="s">
        <v>203</v>
      </c>
      <c r="D2266" s="0" t="s">
        <v>3040</v>
      </c>
    </row>
    <row r="2267" customFormat="false" ht="15.8" hidden="false" customHeight="true" outlineLevel="0" collapsed="false">
      <c r="A2267" s="0" t="n">
        <v>2266</v>
      </c>
      <c r="B2267" s="0" t="n">
        <v>1027.81</v>
      </c>
      <c r="C2267" s="0" t="s">
        <v>221</v>
      </c>
      <c r="D2267" s="0" t="s">
        <v>3041</v>
      </c>
    </row>
    <row r="2268" customFormat="false" ht="15.8" hidden="false" customHeight="true" outlineLevel="0" collapsed="false">
      <c r="A2268" s="0" t="n">
        <v>2267</v>
      </c>
      <c r="B2268" s="0" t="n">
        <v>770.52</v>
      </c>
      <c r="C2268" s="0" t="s">
        <v>203</v>
      </c>
      <c r="D2268" s="0" t="s">
        <v>3042</v>
      </c>
    </row>
    <row r="2269" customFormat="false" ht="15.8" hidden="false" customHeight="true" outlineLevel="0" collapsed="false">
      <c r="A2269" s="0" t="n">
        <v>2268</v>
      </c>
      <c r="B2269" s="0" t="n">
        <v>2004.86</v>
      </c>
      <c r="C2269" s="0" t="s">
        <v>203</v>
      </c>
      <c r="D2269" s="0" t="s">
        <v>3043</v>
      </c>
    </row>
    <row r="2270" customFormat="false" ht="15.8" hidden="false" customHeight="true" outlineLevel="0" collapsed="false">
      <c r="A2270" s="0" t="n">
        <v>2269</v>
      </c>
      <c r="B2270" s="0" t="n">
        <v>561.87</v>
      </c>
      <c r="C2270" s="0" t="s">
        <v>221</v>
      </c>
      <c r="D2270" s="0" t="s">
        <v>3044</v>
      </c>
    </row>
    <row r="2271" customFormat="false" ht="15.8" hidden="false" customHeight="true" outlineLevel="0" collapsed="false">
      <c r="A2271" s="0" t="n">
        <v>2270</v>
      </c>
      <c r="B2271" s="0" t="n">
        <v>5159.52</v>
      </c>
      <c r="C2271" s="0" t="s">
        <v>203</v>
      </c>
      <c r="D2271" s="0" t="s">
        <v>3045</v>
      </c>
    </row>
    <row r="2272" customFormat="false" ht="15.8" hidden="false" customHeight="true" outlineLevel="0" collapsed="false">
      <c r="A2272" s="0" t="n">
        <v>2271</v>
      </c>
      <c r="B2272" s="0" t="n">
        <v>1218.78</v>
      </c>
      <c r="C2272" s="0" t="s">
        <v>221</v>
      </c>
      <c r="D2272" s="0" t="s">
        <v>3046</v>
      </c>
    </row>
    <row r="2273" customFormat="false" ht="15.8" hidden="false" customHeight="true" outlineLevel="0" collapsed="false">
      <c r="A2273" s="0" t="n">
        <v>2272</v>
      </c>
      <c r="B2273" s="0" t="n">
        <v>26097.84</v>
      </c>
      <c r="C2273" s="0" t="s">
        <v>203</v>
      </c>
      <c r="D2273" s="0" t="s">
        <v>3047</v>
      </c>
    </row>
    <row r="2274" customFormat="false" ht="15.8" hidden="false" customHeight="true" outlineLevel="0" collapsed="false">
      <c r="A2274" s="0" t="n">
        <v>2273</v>
      </c>
      <c r="B2274" s="0" t="n">
        <v>42.96</v>
      </c>
      <c r="C2274" s="0" t="s">
        <v>221</v>
      </c>
      <c r="D2274" s="0" t="s">
        <v>3048</v>
      </c>
    </row>
    <row r="2275" customFormat="false" ht="15.8" hidden="false" customHeight="true" outlineLevel="0" collapsed="false">
      <c r="A2275" s="0" t="n">
        <v>2274</v>
      </c>
      <c r="B2275" s="0" t="n">
        <v>1069.78</v>
      </c>
      <c r="C2275" s="0" t="s">
        <v>203</v>
      </c>
      <c r="D2275" s="0" t="s">
        <v>3049</v>
      </c>
    </row>
    <row r="2276" customFormat="false" ht="15.8" hidden="false" customHeight="true" outlineLevel="0" collapsed="false">
      <c r="A2276" s="0" t="n">
        <v>2275</v>
      </c>
      <c r="B2276" s="0" t="n">
        <v>237.11</v>
      </c>
      <c r="C2276" s="0" t="s">
        <v>203</v>
      </c>
      <c r="D2276" s="0" t="s">
        <v>3050</v>
      </c>
    </row>
    <row r="2277" customFormat="false" ht="15.8" hidden="false" customHeight="true" outlineLevel="0" collapsed="false">
      <c r="A2277" s="0" t="n">
        <v>2276</v>
      </c>
      <c r="B2277" s="0" t="n">
        <v>121.1</v>
      </c>
      <c r="C2277" s="0" t="s">
        <v>203</v>
      </c>
      <c r="D2277" s="0" t="s">
        <v>3051</v>
      </c>
    </row>
    <row r="2278" customFormat="false" ht="15.8" hidden="false" customHeight="true" outlineLevel="0" collapsed="false">
      <c r="A2278" s="0" t="n">
        <v>2277</v>
      </c>
      <c r="B2278" s="0" t="n">
        <v>103.18</v>
      </c>
      <c r="C2278" s="0" t="s">
        <v>203</v>
      </c>
      <c r="D2278" s="0" t="s">
        <v>3052</v>
      </c>
    </row>
    <row r="2279" customFormat="false" ht="15.8" hidden="false" customHeight="true" outlineLevel="0" collapsed="false">
      <c r="A2279" s="0" t="n">
        <v>2278</v>
      </c>
      <c r="B2279" s="0" t="n">
        <v>1311.72</v>
      </c>
      <c r="C2279" s="0" t="s">
        <v>203</v>
      </c>
      <c r="D2279" s="0" t="s">
        <v>3053</v>
      </c>
    </row>
    <row r="2280" customFormat="false" ht="15.8" hidden="false" customHeight="true" outlineLevel="0" collapsed="false">
      <c r="A2280" s="0" t="n">
        <v>2279</v>
      </c>
      <c r="B2280" s="0" t="n">
        <v>258.2</v>
      </c>
      <c r="C2280" s="0" t="s">
        <v>203</v>
      </c>
      <c r="D2280" s="0" t="s">
        <v>3054</v>
      </c>
    </row>
    <row r="2281" customFormat="false" ht="15.8" hidden="false" customHeight="true" outlineLevel="0" collapsed="false">
      <c r="A2281" s="0" t="n">
        <v>2280</v>
      </c>
      <c r="B2281" s="0" t="n">
        <v>266.75</v>
      </c>
      <c r="C2281" s="0" t="s">
        <v>203</v>
      </c>
      <c r="D2281" s="0" t="s">
        <v>3055</v>
      </c>
    </row>
    <row r="2282" customFormat="false" ht="15.8" hidden="false" customHeight="true" outlineLevel="0" collapsed="false">
      <c r="A2282" s="0" t="n">
        <v>2281</v>
      </c>
      <c r="B2282" s="0" t="n">
        <v>2581.82</v>
      </c>
      <c r="C2282" s="0" t="s">
        <v>203</v>
      </c>
      <c r="D2282" s="0" t="s">
        <v>3056</v>
      </c>
    </row>
    <row r="2283" customFormat="false" ht="15.8" hidden="false" customHeight="true" outlineLevel="0" collapsed="false">
      <c r="A2283" s="0" t="n">
        <v>2282</v>
      </c>
      <c r="B2283" s="0" t="n">
        <v>13.94</v>
      </c>
      <c r="C2283" s="0" t="s">
        <v>166</v>
      </c>
      <c r="D2283" s="0" t="s">
        <v>3057</v>
      </c>
    </row>
    <row r="2284" customFormat="false" ht="15.8" hidden="false" customHeight="true" outlineLevel="0" collapsed="false">
      <c r="A2284" s="0" t="n">
        <v>2283</v>
      </c>
      <c r="B2284" s="0" t="n">
        <v>204.07</v>
      </c>
      <c r="C2284" s="0" t="s">
        <v>203</v>
      </c>
      <c r="D2284" s="0" t="s">
        <v>3058</v>
      </c>
    </row>
    <row r="2285" customFormat="false" ht="15.8" hidden="false" customHeight="true" outlineLevel="0" collapsed="false">
      <c r="A2285" s="0" t="n">
        <v>2284</v>
      </c>
      <c r="B2285" s="0" t="n">
        <v>621.7</v>
      </c>
      <c r="C2285" s="0" t="s">
        <v>203</v>
      </c>
      <c r="D2285" s="0" t="s">
        <v>3059</v>
      </c>
    </row>
    <row r="2286" customFormat="false" ht="15.8" hidden="false" customHeight="true" outlineLevel="0" collapsed="false">
      <c r="A2286" s="0" t="n">
        <v>2285</v>
      </c>
      <c r="B2286" s="0" t="n">
        <v>776.08</v>
      </c>
      <c r="C2286" s="0" t="s">
        <v>203</v>
      </c>
      <c r="D2286" s="0" t="s">
        <v>3060</v>
      </c>
    </row>
    <row r="2287" customFormat="false" ht="15.8" hidden="false" customHeight="true" outlineLevel="0" collapsed="false">
      <c r="A2287" s="0" t="n">
        <v>2286</v>
      </c>
      <c r="B2287" s="0" t="n">
        <v>168.08</v>
      </c>
      <c r="C2287" s="0" t="s">
        <v>221</v>
      </c>
      <c r="D2287" s="0" t="s">
        <v>3061</v>
      </c>
    </row>
    <row r="2288" customFormat="false" ht="15.8" hidden="false" customHeight="true" outlineLevel="0" collapsed="false">
      <c r="A2288" s="0" t="n">
        <v>2287</v>
      </c>
      <c r="B2288" s="0" t="n">
        <v>96</v>
      </c>
      <c r="C2288" s="0" t="s">
        <v>166</v>
      </c>
      <c r="D2288" s="0" t="s">
        <v>3062</v>
      </c>
    </row>
    <row r="2289" customFormat="false" ht="15.8" hidden="false" customHeight="true" outlineLevel="0" collapsed="false">
      <c r="A2289" s="0" t="n">
        <v>2288</v>
      </c>
      <c r="B2289" s="0" t="n">
        <v>246.62</v>
      </c>
      <c r="C2289" s="0" t="s">
        <v>166</v>
      </c>
      <c r="D2289" s="0" t="s">
        <v>3063</v>
      </c>
    </row>
    <row r="2290" customFormat="false" ht="15.8" hidden="false" customHeight="true" outlineLevel="0" collapsed="false">
      <c r="A2290" s="0" t="n">
        <v>2289</v>
      </c>
      <c r="B2290" s="0" t="n">
        <v>110.32</v>
      </c>
      <c r="C2290" s="0" t="s">
        <v>221</v>
      </c>
      <c r="D2290" s="0" t="s">
        <v>3064</v>
      </c>
    </row>
    <row r="2291" customFormat="false" ht="15.8" hidden="false" customHeight="true" outlineLevel="0" collapsed="false">
      <c r="A2291" s="0" t="n">
        <v>2290</v>
      </c>
      <c r="B2291" s="0" t="n">
        <v>82379.62</v>
      </c>
      <c r="C2291" s="0" t="s">
        <v>203</v>
      </c>
      <c r="D2291" s="0" t="s">
        <v>3065</v>
      </c>
    </row>
    <row r="2292" customFormat="false" ht="15.8" hidden="false" customHeight="true" outlineLevel="0" collapsed="false">
      <c r="A2292" s="0" t="n">
        <v>2291</v>
      </c>
      <c r="B2292" s="0" t="n">
        <v>3489.54</v>
      </c>
      <c r="C2292" s="0" t="s">
        <v>203</v>
      </c>
      <c r="D2292" s="0" t="s">
        <v>3066</v>
      </c>
    </row>
    <row r="2293" customFormat="false" ht="15.8" hidden="false" customHeight="true" outlineLevel="0" collapsed="false">
      <c r="A2293" s="0" t="n">
        <v>2292</v>
      </c>
      <c r="B2293" s="0" t="n">
        <v>1815.22</v>
      </c>
      <c r="C2293" s="0" t="s">
        <v>203</v>
      </c>
      <c r="D2293" s="0" t="s">
        <v>3067</v>
      </c>
    </row>
    <row r="2294" customFormat="false" ht="15.8" hidden="false" customHeight="true" outlineLevel="0" collapsed="false">
      <c r="A2294" s="0" t="n">
        <v>2293</v>
      </c>
      <c r="B2294" s="0" t="n">
        <v>889.01</v>
      </c>
      <c r="C2294" s="0" t="s">
        <v>203</v>
      </c>
      <c r="D2294" s="0" t="s">
        <v>3068</v>
      </c>
    </row>
    <row r="2295" customFormat="false" ht="15.8" hidden="false" customHeight="true" outlineLevel="0" collapsed="false">
      <c r="A2295" s="0" t="n">
        <v>2294</v>
      </c>
      <c r="B2295" s="0" t="n">
        <v>754.63</v>
      </c>
      <c r="C2295" s="0" t="s">
        <v>203</v>
      </c>
      <c r="D2295" s="0" t="s">
        <v>3069</v>
      </c>
    </row>
    <row r="2296" customFormat="false" ht="15.8" hidden="false" customHeight="true" outlineLevel="0" collapsed="false">
      <c r="A2296" s="0" t="n">
        <v>2295</v>
      </c>
      <c r="B2296" s="0" t="n">
        <v>999.38</v>
      </c>
      <c r="C2296" s="0" t="s">
        <v>203</v>
      </c>
      <c r="D2296" s="0" t="s">
        <v>3070</v>
      </c>
    </row>
    <row r="2297" customFormat="false" ht="15.8" hidden="false" customHeight="true" outlineLevel="0" collapsed="false">
      <c r="A2297" s="0" t="n">
        <v>2296</v>
      </c>
      <c r="B2297" s="0" t="n">
        <v>4617.69</v>
      </c>
      <c r="C2297" s="0" t="s">
        <v>203</v>
      </c>
      <c r="D2297" s="0" t="s">
        <v>3071</v>
      </c>
    </row>
    <row r="2298" customFormat="false" ht="15.8" hidden="false" customHeight="true" outlineLevel="0" collapsed="false">
      <c r="A2298" s="0" t="n">
        <v>2297</v>
      </c>
      <c r="B2298" s="0" t="n">
        <v>9291.69</v>
      </c>
      <c r="C2298" s="0" t="s">
        <v>203</v>
      </c>
      <c r="D2298" s="0" t="s">
        <v>3072</v>
      </c>
    </row>
    <row r="2299" customFormat="false" ht="15.8" hidden="false" customHeight="true" outlineLevel="0" collapsed="false">
      <c r="A2299" s="0" t="n">
        <v>2298</v>
      </c>
      <c r="B2299" s="0" t="n">
        <v>200.45</v>
      </c>
      <c r="C2299" s="0" t="s">
        <v>246</v>
      </c>
      <c r="D2299" s="0" t="s">
        <v>3073</v>
      </c>
    </row>
    <row r="2300" customFormat="false" ht="15.8" hidden="false" customHeight="true" outlineLevel="0" collapsed="false">
      <c r="A2300" s="0" t="n">
        <v>2299</v>
      </c>
      <c r="B2300" s="0" t="n">
        <v>73.56</v>
      </c>
      <c r="C2300" s="0" t="s">
        <v>203</v>
      </c>
      <c r="D2300" s="0" t="s">
        <v>3074</v>
      </c>
    </row>
    <row r="2301" customFormat="false" ht="15.8" hidden="false" customHeight="true" outlineLevel="0" collapsed="false">
      <c r="A2301" s="0" t="n">
        <v>2300</v>
      </c>
      <c r="B2301" s="0" t="n">
        <v>1160.81</v>
      </c>
      <c r="C2301" s="0" t="s">
        <v>203</v>
      </c>
      <c r="D2301" s="0" t="s">
        <v>3075</v>
      </c>
    </row>
    <row r="2302" customFormat="false" ht="15.8" hidden="false" customHeight="true" outlineLevel="0" collapsed="false">
      <c r="A2302" s="0" t="n">
        <v>2301</v>
      </c>
      <c r="B2302" s="0" t="n">
        <v>1271.39</v>
      </c>
      <c r="C2302" s="0" t="s">
        <v>203</v>
      </c>
      <c r="D2302" s="0" t="s">
        <v>3076</v>
      </c>
    </row>
    <row r="2303" customFormat="false" ht="15.8" hidden="false" customHeight="true" outlineLevel="0" collapsed="false">
      <c r="A2303" s="0" t="n">
        <v>2302</v>
      </c>
      <c r="B2303" s="0" t="n">
        <v>1403.06</v>
      </c>
      <c r="C2303" s="0" t="s">
        <v>203</v>
      </c>
      <c r="D2303" s="0" t="s">
        <v>3077</v>
      </c>
    </row>
    <row r="2304" customFormat="false" ht="15.8" hidden="false" customHeight="true" outlineLevel="0" collapsed="false">
      <c r="A2304" s="0" t="n">
        <v>2303</v>
      </c>
      <c r="B2304" s="0" t="n">
        <v>1776.04</v>
      </c>
      <c r="C2304" s="0" t="s">
        <v>203</v>
      </c>
      <c r="D2304" s="0" t="s">
        <v>3078</v>
      </c>
    </row>
    <row r="2305" customFormat="false" ht="15.8" hidden="false" customHeight="true" outlineLevel="0" collapsed="false">
      <c r="A2305" s="0" t="n">
        <v>2304</v>
      </c>
      <c r="B2305" s="0" t="n">
        <v>4269.6</v>
      </c>
      <c r="C2305" s="0" t="s">
        <v>203</v>
      </c>
      <c r="D2305" s="0" t="s">
        <v>3079</v>
      </c>
    </row>
    <row r="2306" customFormat="false" ht="15.8" hidden="false" customHeight="true" outlineLevel="0" collapsed="false">
      <c r="A2306" s="0" t="n">
        <v>2305</v>
      </c>
      <c r="B2306" s="0" t="n">
        <v>3896.98</v>
      </c>
      <c r="C2306" s="0" t="s">
        <v>203</v>
      </c>
      <c r="D2306" s="0" t="s">
        <v>3080</v>
      </c>
    </row>
    <row r="2307" customFormat="false" ht="15.8" hidden="false" customHeight="true" outlineLevel="0" collapsed="false">
      <c r="A2307" s="0" t="n">
        <v>2306</v>
      </c>
      <c r="B2307" s="0" t="n">
        <v>2324.2</v>
      </c>
      <c r="C2307" s="0" t="s">
        <v>203</v>
      </c>
      <c r="D2307" s="0" t="s">
        <v>3081</v>
      </c>
    </row>
    <row r="2308" customFormat="false" ht="15.8" hidden="false" customHeight="true" outlineLevel="0" collapsed="false">
      <c r="A2308" s="0" t="n">
        <v>2307</v>
      </c>
      <c r="B2308" s="0" t="n">
        <v>1108.32</v>
      </c>
      <c r="C2308" s="0" t="s">
        <v>203</v>
      </c>
      <c r="D2308" s="0" t="s">
        <v>3082</v>
      </c>
    </row>
    <row r="2309" customFormat="false" ht="15.8" hidden="false" customHeight="true" outlineLevel="0" collapsed="false">
      <c r="A2309" s="0" t="n">
        <v>2308</v>
      </c>
      <c r="B2309" s="0" t="n">
        <v>2356.2</v>
      </c>
      <c r="C2309" s="0" t="s">
        <v>203</v>
      </c>
      <c r="D2309" s="0" t="s">
        <v>3083</v>
      </c>
    </row>
    <row r="2310" customFormat="false" ht="15.8" hidden="false" customHeight="true" outlineLevel="0" collapsed="false">
      <c r="A2310" s="0" t="n">
        <v>2309</v>
      </c>
      <c r="B2310" s="0" t="n">
        <v>1570.64</v>
      </c>
      <c r="C2310" s="0" t="s">
        <v>203</v>
      </c>
      <c r="D2310" s="0" t="s">
        <v>3084</v>
      </c>
    </row>
    <row r="2311" customFormat="false" ht="15.8" hidden="false" customHeight="true" outlineLevel="0" collapsed="false">
      <c r="A2311" s="0" t="n">
        <v>2310</v>
      </c>
      <c r="B2311" s="0" t="n">
        <v>1153.32</v>
      </c>
      <c r="C2311" s="0" t="s">
        <v>203</v>
      </c>
      <c r="D2311" s="0" t="s">
        <v>3085</v>
      </c>
    </row>
    <row r="2312" customFormat="false" ht="15.8" hidden="false" customHeight="true" outlineLevel="0" collapsed="false">
      <c r="A2312" s="0" t="n">
        <v>2311</v>
      </c>
      <c r="B2312" s="0" t="n">
        <v>996.62</v>
      </c>
      <c r="C2312" s="0" t="s">
        <v>203</v>
      </c>
      <c r="D2312" s="0" t="s">
        <v>3086</v>
      </c>
    </row>
    <row r="2313" customFormat="false" ht="15.8" hidden="false" customHeight="true" outlineLevel="0" collapsed="false">
      <c r="A2313" s="0" t="n">
        <v>2312</v>
      </c>
      <c r="B2313" s="0" t="n">
        <v>646.49</v>
      </c>
      <c r="C2313" s="0" t="s">
        <v>203</v>
      </c>
      <c r="D2313" s="0" t="s">
        <v>3087</v>
      </c>
    </row>
    <row r="2314" customFormat="false" ht="15.8" hidden="false" customHeight="true" outlineLevel="0" collapsed="false">
      <c r="A2314" s="0" t="n">
        <v>2313</v>
      </c>
      <c r="B2314" s="0" t="n">
        <v>1267.94</v>
      </c>
      <c r="C2314" s="0" t="s">
        <v>203</v>
      </c>
      <c r="D2314" s="0" t="s">
        <v>3088</v>
      </c>
    </row>
    <row r="2315" customFormat="false" ht="15.8" hidden="false" customHeight="true" outlineLevel="0" collapsed="false">
      <c r="A2315" s="0" t="n">
        <v>2314</v>
      </c>
      <c r="B2315" s="0" t="n">
        <v>194.38</v>
      </c>
      <c r="C2315" s="0" t="s">
        <v>203</v>
      </c>
      <c r="D2315" s="0" t="s">
        <v>3089</v>
      </c>
    </row>
    <row r="2316" customFormat="false" ht="15.8" hidden="false" customHeight="true" outlineLevel="0" collapsed="false">
      <c r="A2316" s="0" t="n">
        <v>2315</v>
      </c>
      <c r="B2316" s="0" t="n">
        <v>275.9</v>
      </c>
      <c r="C2316" s="0" t="s">
        <v>203</v>
      </c>
      <c r="D2316" s="0" t="s">
        <v>3090</v>
      </c>
    </row>
    <row r="2317" customFormat="false" ht="15.8" hidden="false" customHeight="true" outlineLevel="0" collapsed="false">
      <c r="A2317" s="0" t="n">
        <v>2316</v>
      </c>
      <c r="B2317" s="0" t="n">
        <v>593.88</v>
      </c>
      <c r="C2317" s="0" t="s">
        <v>203</v>
      </c>
      <c r="D2317" s="0" t="s">
        <v>3091</v>
      </c>
    </row>
    <row r="2318" customFormat="false" ht="15.8" hidden="false" customHeight="true" outlineLevel="0" collapsed="false">
      <c r="A2318" s="0" t="n">
        <v>2317</v>
      </c>
      <c r="B2318" s="0" t="n">
        <v>1081.98</v>
      </c>
      <c r="C2318" s="0" t="s">
        <v>203</v>
      </c>
      <c r="D2318" s="0" t="s">
        <v>3092</v>
      </c>
    </row>
    <row r="2319" customFormat="false" ht="15.8" hidden="false" customHeight="true" outlineLevel="0" collapsed="false">
      <c r="A2319" s="0" t="n">
        <v>2318</v>
      </c>
      <c r="B2319" s="0" t="n">
        <v>1325.23</v>
      </c>
      <c r="C2319" s="0" t="s">
        <v>203</v>
      </c>
      <c r="D2319" s="0" t="s">
        <v>3093</v>
      </c>
    </row>
    <row r="2320" customFormat="false" ht="15.8" hidden="false" customHeight="true" outlineLevel="0" collapsed="false">
      <c r="A2320" s="0" t="n">
        <v>2319</v>
      </c>
      <c r="B2320" s="0" t="n">
        <v>786.75</v>
      </c>
      <c r="C2320" s="0" t="s">
        <v>203</v>
      </c>
      <c r="D2320" s="0" t="s">
        <v>3094</v>
      </c>
    </row>
    <row r="2321" customFormat="false" ht="15.8" hidden="false" customHeight="true" outlineLevel="0" collapsed="false">
      <c r="A2321" s="0" t="n">
        <v>2320</v>
      </c>
      <c r="B2321" s="0" t="n">
        <v>217.38</v>
      </c>
      <c r="C2321" s="0" t="s">
        <v>203</v>
      </c>
      <c r="D2321" s="0" t="s">
        <v>3095</v>
      </c>
    </row>
    <row r="2322" customFormat="false" ht="15.8" hidden="false" customHeight="true" outlineLevel="0" collapsed="false">
      <c r="A2322" s="0" t="n">
        <v>2321</v>
      </c>
      <c r="B2322" s="0" t="n">
        <v>262.77</v>
      </c>
      <c r="C2322" s="0" t="s">
        <v>221</v>
      </c>
      <c r="D2322" s="0" t="s">
        <v>3096</v>
      </c>
    </row>
    <row r="2323" customFormat="false" ht="15.8" hidden="false" customHeight="true" outlineLevel="0" collapsed="false">
      <c r="A2323" s="0" t="n">
        <v>2322</v>
      </c>
      <c r="B2323" s="0" t="n">
        <v>148.25</v>
      </c>
      <c r="C2323" s="0" t="s">
        <v>221</v>
      </c>
      <c r="D2323" s="0" t="s">
        <v>3097</v>
      </c>
    </row>
    <row r="2324" customFormat="false" ht="15.8" hidden="false" customHeight="true" outlineLevel="0" collapsed="false">
      <c r="A2324" s="0" t="n">
        <v>2323</v>
      </c>
      <c r="B2324" s="0" t="n">
        <v>4479.29</v>
      </c>
      <c r="C2324" s="0" t="s">
        <v>246</v>
      </c>
      <c r="D2324" s="0" t="s">
        <v>3098</v>
      </c>
    </row>
    <row r="2325" customFormat="false" ht="15.8" hidden="false" customHeight="true" outlineLevel="0" collapsed="false">
      <c r="A2325" s="0" t="n">
        <v>2324</v>
      </c>
      <c r="B2325" s="0" t="n">
        <v>4479.29</v>
      </c>
      <c r="C2325" s="0" t="s">
        <v>246</v>
      </c>
      <c r="D2325" s="0" t="s">
        <v>3099</v>
      </c>
    </row>
    <row r="2326" customFormat="false" ht="15.8" hidden="false" customHeight="true" outlineLevel="0" collapsed="false">
      <c r="A2326" s="0" t="n">
        <v>2325</v>
      </c>
      <c r="B2326" s="0" t="n">
        <v>4479.29</v>
      </c>
      <c r="C2326" s="0" t="s">
        <v>246</v>
      </c>
      <c r="D2326" s="0" t="s">
        <v>3100</v>
      </c>
    </row>
    <row r="2327" customFormat="false" ht="15.8" hidden="false" customHeight="true" outlineLevel="0" collapsed="false">
      <c r="A2327" s="0" t="n">
        <v>2326</v>
      </c>
      <c r="B2327" s="0" t="n">
        <v>964.46</v>
      </c>
      <c r="C2327" s="0" t="s">
        <v>203</v>
      </c>
      <c r="D2327" s="0" t="s">
        <v>3101</v>
      </c>
    </row>
    <row r="2328" customFormat="false" ht="15.8" hidden="false" customHeight="true" outlineLevel="0" collapsed="false">
      <c r="A2328" s="0" t="n">
        <v>2327</v>
      </c>
      <c r="B2328" s="0" t="n">
        <v>853.88</v>
      </c>
      <c r="C2328" s="0" t="s">
        <v>203</v>
      </c>
      <c r="D2328" s="0" t="s">
        <v>3102</v>
      </c>
    </row>
    <row r="2329" customFormat="false" ht="15.8" hidden="false" customHeight="true" outlineLevel="0" collapsed="false">
      <c r="A2329" s="0" t="n">
        <v>2328</v>
      </c>
      <c r="B2329" s="0" t="n">
        <v>870.78</v>
      </c>
      <c r="C2329" s="0" t="s">
        <v>203</v>
      </c>
      <c r="D2329" s="0" t="s">
        <v>3103</v>
      </c>
    </row>
    <row r="2330" customFormat="false" ht="15.8" hidden="false" customHeight="true" outlineLevel="0" collapsed="false">
      <c r="A2330" s="0" t="n">
        <v>2329</v>
      </c>
      <c r="B2330" s="0" t="n">
        <v>1177.71</v>
      </c>
      <c r="C2330" s="0" t="s">
        <v>203</v>
      </c>
      <c r="D2330" s="0" t="s">
        <v>3104</v>
      </c>
    </row>
    <row r="2331" customFormat="false" ht="15.8" hidden="false" customHeight="true" outlineLevel="0" collapsed="false">
      <c r="A2331" s="0" t="n">
        <v>2330</v>
      </c>
      <c r="B2331" s="0" t="n">
        <v>978.88</v>
      </c>
      <c r="C2331" s="0" t="s">
        <v>203</v>
      </c>
      <c r="D2331" s="0" t="s">
        <v>3105</v>
      </c>
    </row>
    <row r="2332" customFormat="false" ht="15.8" hidden="false" customHeight="true" outlineLevel="0" collapsed="false">
      <c r="A2332" s="0" t="n">
        <v>2331</v>
      </c>
      <c r="B2332" s="0" t="n">
        <v>619.43</v>
      </c>
      <c r="C2332" s="0" t="s">
        <v>203</v>
      </c>
      <c r="D2332" s="0" t="s">
        <v>3106</v>
      </c>
    </row>
    <row r="2333" customFormat="false" ht="15.8" hidden="false" customHeight="true" outlineLevel="0" collapsed="false">
      <c r="A2333" s="0" t="n">
        <v>2332</v>
      </c>
      <c r="B2333" s="0" t="n">
        <v>767.08</v>
      </c>
      <c r="C2333" s="0" t="s">
        <v>203</v>
      </c>
      <c r="D2333" s="0" t="s">
        <v>3107</v>
      </c>
    </row>
    <row r="2334" customFormat="false" ht="15.8" hidden="false" customHeight="true" outlineLevel="0" collapsed="false">
      <c r="A2334" s="0" t="n">
        <v>2333</v>
      </c>
      <c r="B2334" s="0" t="n">
        <v>1781.25</v>
      </c>
      <c r="C2334" s="0" t="s">
        <v>203</v>
      </c>
      <c r="D2334" s="0" t="s">
        <v>3108</v>
      </c>
    </row>
    <row r="2335" customFormat="false" ht="15.8" hidden="false" customHeight="true" outlineLevel="0" collapsed="false">
      <c r="A2335" s="0" t="n">
        <v>2334</v>
      </c>
      <c r="B2335" s="0" t="n">
        <v>2118.11</v>
      </c>
      <c r="C2335" s="0" t="s">
        <v>203</v>
      </c>
      <c r="D2335" s="0" t="s">
        <v>3109</v>
      </c>
    </row>
    <row r="2336" customFormat="false" ht="15.8" hidden="false" customHeight="true" outlineLevel="0" collapsed="false">
      <c r="A2336" s="0" t="n">
        <v>2335</v>
      </c>
      <c r="B2336" s="0" t="n">
        <v>689.27</v>
      </c>
      <c r="C2336" s="0" t="s">
        <v>203</v>
      </c>
      <c r="D2336" s="0" t="s">
        <v>3110</v>
      </c>
    </row>
    <row r="2337" customFormat="false" ht="15.8" hidden="false" customHeight="true" outlineLevel="0" collapsed="false">
      <c r="A2337" s="0" t="n">
        <v>2336</v>
      </c>
      <c r="B2337" s="0" t="n">
        <v>831.6</v>
      </c>
      <c r="C2337" s="0" t="s">
        <v>221</v>
      </c>
      <c r="D2337" s="0" t="s">
        <v>3111</v>
      </c>
    </row>
    <row r="2338" customFormat="false" ht="15.8" hidden="false" customHeight="true" outlineLevel="0" collapsed="false">
      <c r="A2338" s="0" t="n">
        <v>2337</v>
      </c>
      <c r="B2338" s="0" t="n">
        <v>929.56</v>
      </c>
      <c r="C2338" s="0" t="s">
        <v>203</v>
      </c>
      <c r="D2338" s="0" t="s">
        <v>3112</v>
      </c>
    </row>
    <row r="2339" customFormat="false" ht="15.8" hidden="false" customHeight="true" outlineLevel="0" collapsed="false">
      <c r="A2339" s="0" t="n">
        <v>2338</v>
      </c>
      <c r="B2339" s="0" t="n">
        <v>332.86</v>
      </c>
      <c r="C2339" s="0" t="s">
        <v>203</v>
      </c>
      <c r="D2339" s="0" t="s">
        <v>3113</v>
      </c>
    </row>
    <row r="2340" customFormat="false" ht="15.8" hidden="false" customHeight="true" outlineLevel="0" collapsed="false">
      <c r="A2340" s="0" t="n">
        <v>2339</v>
      </c>
      <c r="B2340" s="0" t="n">
        <v>258.91</v>
      </c>
      <c r="C2340" s="0" t="s">
        <v>203</v>
      </c>
      <c r="D2340" s="0" t="s">
        <v>3114</v>
      </c>
    </row>
    <row r="2341" customFormat="false" ht="15.8" hidden="false" customHeight="true" outlineLevel="0" collapsed="false">
      <c r="A2341" s="0" t="n">
        <v>2340</v>
      </c>
      <c r="B2341" s="0" t="n">
        <v>508.58</v>
      </c>
      <c r="C2341" s="0" t="s">
        <v>203</v>
      </c>
      <c r="D2341" s="0" t="s">
        <v>3115</v>
      </c>
    </row>
    <row r="2342" customFormat="false" ht="15.8" hidden="false" customHeight="true" outlineLevel="0" collapsed="false">
      <c r="A2342" s="0" t="n">
        <v>2341</v>
      </c>
      <c r="B2342" s="0" t="n">
        <v>1152.34</v>
      </c>
      <c r="C2342" s="0" t="s">
        <v>203</v>
      </c>
      <c r="D2342" s="0" t="s">
        <v>3116</v>
      </c>
    </row>
    <row r="2343" customFormat="false" ht="15.8" hidden="false" customHeight="true" outlineLevel="0" collapsed="false">
      <c r="A2343" s="0" t="n">
        <v>2342</v>
      </c>
      <c r="B2343" s="0" t="n">
        <v>252.91</v>
      </c>
      <c r="C2343" s="0" t="s">
        <v>203</v>
      </c>
      <c r="D2343" s="0" t="s">
        <v>3117</v>
      </c>
    </row>
    <row r="2344" customFormat="false" ht="15.8" hidden="false" customHeight="true" outlineLevel="0" collapsed="false">
      <c r="A2344" s="0" t="n">
        <v>2343</v>
      </c>
      <c r="B2344" s="0" t="n">
        <v>262.13</v>
      </c>
      <c r="C2344" s="0" t="s">
        <v>166</v>
      </c>
      <c r="D2344" s="0" t="s">
        <v>3118</v>
      </c>
    </row>
    <row r="2345" customFormat="false" ht="15.8" hidden="false" customHeight="true" outlineLevel="0" collapsed="false">
      <c r="A2345" s="0" t="n">
        <v>2344</v>
      </c>
      <c r="B2345" s="0" t="n">
        <v>1660.64</v>
      </c>
      <c r="C2345" s="0" t="s">
        <v>203</v>
      </c>
      <c r="D2345" s="0" t="s">
        <v>3119</v>
      </c>
    </row>
    <row r="2346" customFormat="false" ht="15.8" hidden="false" customHeight="true" outlineLevel="0" collapsed="false">
      <c r="A2346" s="0" t="n">
        <v>2345</v>
      </c>
      <c r="B2346" s="0" t="n">
        <v>68.24</v>
      </c>
      <c r="C2346" s="0" t="s">
        <v>221</v>
      </c>
      <c r="D2346" s="0" t="s">
        <v>3120</v>
      </c>
    </row>
    <row r="2347" customFormat="false" ht="15.8" hidden="false" customHeight="true" outlineLevel="0" collapsed="false">
      <c r="A2347" s="0" t="n">
        <v>2346</v>
      </c>
      <c r="B2347" s="0" t="n">
        <v>119.25</v>
      </c>
      <c r="C2347" s="0" t="s">
        <v>166</v>
      </c>
      <c r="D2347" s="0" t="s">
        <v>3121</v>
      </c>
    </row>
    <row r="2348" customFormat="false" ht="15.8" hidden="false" customHeight="true" outlineLevel="0" collapsed="false">
      <c r="A2348" s="0" t="n">
        <v>2347</v>
      </c>
      <c r="B2348" s="0" t="e">
        <f aca="false"/>
        <v>#N/A</v>
      </c>
      <c r="C2348" s="0" t="e">
        <f aca="false"/>
        <v>#N/A</v>
      </c>
      <c r="D2348" s="0" t="e">
        <f aca="false"/>
        <v>#N/A</v>
      </c>
    </row>
    <row r="2349" customFormat="false" ht="15.8" hidden="false" customHeight="true" outlineLevel="0" collapsed="false">
      <c r="A2349" s="0" t="n">
        <v>2348</v>
      </c>
      <c r="B2349" s="0" t="e">
        <f aca="false"/>
        <v>#N/A</v>
      </c>
      <c r="C2349" s="0" t="e">
        <f aca="false"/>
        <v>#N/A</v>
      </c>
      <c r="D2349" s="0" t="e">
        <f aca="false"/>
        <v>#N/A</v>
      </c>
    </row>
    <row r="2350" customFormat="false" ht="15.8" hidden="false" customHeight="true" outlineLevel="0" collapsed="false">
      <c r="A2350" s="0" t="n">
        <v>2349</v>
      </c>
      <c r="B2350" s="0" t="n">
        <v>1075.23</v>
      </c>
      <c r="C2350" s="0" t="s">
        <v>203</v>
      </c>
      <c r="D2350" s="0" t="s">
        <v>3122</v>
      </c>
    </row>
    <row r="2351" customFormat="false" ht="15.8" hidden="false" customHeight="true" outlineLevel="0" collapsed="false">
      <c r="A2351" s="0" t="n">
        <v>2350</v>
      </c>
      <c r="B2351" s="0" t="n">
        <v>1075.23</v>
      </c>
      <c r="C2351" s="0" t="s">
        <v>203</v>
      </c>
      <c r="D2351" s="0" t="s">
        <v>3122</v>
      </c>
    </row>
    <row r="2352" customFormat="false" ht="15.8" hidden="false" customHeight="true" outlineLevel="0" collapsed="false">
      <c r="A2352" s="0" t="n">
        <v>2351</v>
      </c>
      <c r="B2352" s="0" t="n">
        <v>302.9</v>
      </c>
      <c r="C2352" s="0" t="s">
        <v>203</v>
      </c>
      <c r="D2352" s="0" t="s">
        <v>3123</v>
      </c>
    </row>
    <row r="2353" customFormat="false" ht="15.8" hidden="false" customHeight="true" outlineLevel="0" collapsed="false">
      <c r="A2353" s="0" t="n">
        <v>2352</v>
      </c>
      <c r="B2353" s="0" t="n">
        <v>62.2</v>
      </c>
      <c r="C2353" s="0" t="s">
        <v>203</v>
      </c>
      <c r="D2353" s="0" t="s">
        <v>3124</v>
      </c>
    </row>
    <row r="2354" customFormat="false" ht="15.8" hidden="false" customHeight="true" outlineLevel="0" collapsed="false">
      <c r="A2354" s="0" t="n">
        <v>2353</v>
      </c>
      <c r="B2354" s="0" t="n">
        <v>191.55</v>
      </c>
      <c r="C2354" s="0" t="s">
        <v>203</v>
      </c>
      <c r="D2354" s="0" t="s">
        <v>3125</v>
      </c>
    </row>
    <row r="2355" customFormat="false" ht="15.8" hidden="false" customHeight="true" outlineLevel="0" collapsed="false">
      <c r="A2355" s="0" t="n">
        <v>2354</v>
      </c>
      <c r="B2355" s="0" t="n">
        <v>350.18</v>
      </c>
      <c r="C2355" s="0" t="s">
        <v>203</v>
      </c>
      <c r="D2355" s="0" t="s">
        <v>3126</v>
      </c>
    </row>
    <row r="2356" customFormat="false" ht="15.8" hidden="false" customHeight="true" outlineLevel="0" collapsed="false">
      <c r="A2356" s="0" t="n">
        <v>2355</v>
      </c>
      <c r="B2356" s="0" t="n">
        <v>252.8</v>
      </c>
      <c r="C2356" s="0" t="s">
        <v>203</v>
      </c>
      <c r="D2356" s="0" t="s">
        <v>3127</v>
      </c>
    </row>
    <row r="2357" customFormat="false" ht="15.8" hidden="false" customHeight="true" outlineLevel="0" collapsed="false">
      <c r="A2357" s="0" t="n">
        <v>2356</v>
      </c>
      <c r="B2357" s="0" t="n">
        <v>51.4</v>
      </c>
      <c r="C2357" s="0" t="s">
        <v>3128</v>
      </c>
      <c r="D2357" s="0" t="s">
        <v>2195</v>
      </c>
    </row>
    <row r="2358" customFormat="false" ht="15.8" hidden="false" customHeight="true" outlineLevel="0" collapsed="false">
      <c r="A2358" s="0" t="n">
        <v>2357</v>
      </c>
      <c r="B2358" s="0" t="n">
        <v>29.81</v>
      </c>
      <c r="C2358" s="0" t="s">
        <v>3128</v>
      </c>
      <c r="D2358" s="0" t="s">
        <v>3129</v>
      </c>
    </row>
    <row r="2359" customFormat="false" ht="15.8" hidden="false" customHeight="true" outlineLevel="0" collapsed="false">
      <c r="A2359" s="0" t="n">
        <v>2358</v>
      </c>
      <c r="B2359" s="0" t="n">
        <v>29.81</v>
      </c>
      <c r="C2359" s="0" t="s">
        <v>3128</v>
      </c>
      <c r="D2359" s="0" t="s">
        <v>3130</v>
      </c>
    </row>
    <row r="2360" customFormat="false" ht="15.8" hidden="false" customHeight="true" outlineLevel="0" collapsed="false">
      <c r="A2360" s="0" t="n">
        <v>2359</v>
      </c>
      <c r="B2360" s="0" t="n">
        <v>15.62</v>
      </c>
      <c r="C2360" s="0" t="s">
        <v>203</v>
      </c>
      <c r="D2360" s="0" t="s">
        <v>3131</v>
      </c>
    </row>
    <row r="2361" customFormat="false" ht="15.8" hidden="false" customHeight="true" outlineLevel="0" collapsed="false">
      <c r="A2361" s="0" t="n">
        <v>2360</v>
      </c>
      <c r="B2361" s="0" t="n">
        <v>29.81</v>
      </c>
      <c r="C2361" s="0" t="s">
        <v>3128</v>
      </c>
      <c r="D2361" s="0" t="s">
        <v>3132</v>
      </c>
    </row>
    <row r="2362" customFormat="false" ht="15.8" hidden="false" customHeight="true" outlineLevel="0" collapsed="false">
      <c r="A2362" s="0" t="n">
        <v>2361</v>
      </c>
      <c r="B2362" s="0" t="n">
        <v>17.5</v>
      </c>
      <c r="C2362" s="0" t="s">
        <v>221</v>
      </c>
      <c r="D2362" s="0" t="s">
        <v>610</v>
      </c>
    </row>
    <row r="2363" customFormat="false" ht="15.8" hidden="false" customHeight="true" outlineLevel="0" collapsed="false">
      <c r="A2363" s="0" t="n">
        <v>2362</v>
      </c>
      <c r="B2363" s="0" t="n">
        <v>15.05</v>
      </c>
      <c r="C2363" s="0" t="s">
        <v>3133</v>
      </c>
      <c r="D2363" s="0" t="s">
        <v>3134</v>
      </c>
    </row>
    <row r="2364" customFormat="false" ht="15.8" hidden="false" customHeight="true" outlineLevel="0" collapsed="false">
      <c r="A2364" s="0" t="n">
        <v>2363</v>
      </c>
      <c r="B2364" s="0" t="e">
        <f aca="false"/>
        <v>#N/A</v>
      </c>
      <c r="C2364" s="0" t="e">
        <f aca="false"/>
        <v>#N/A</v>
      </c>
      <c r="D2364" s="0" t="e">
        <f aca="false"/>
        <v>#N/A</v>
      </c>
    </row>
    <row r="2365" customFormat="false" ht="15.8" hidden="false" customHeight="true" outlineLevel="0" collapsed="false">
      <c r="A2365" s="0" t="n">
        <v>2364</v>
      </c>
      <c r="B2365" s="0" t="n">
        <v>14.55</v>
      </c>
      <c r="C2365" s="0" t="s">
        <v>3133</v>
      </c>
      <c r="D2365" s="0" t="s">
        <v>3135</v>
      </c>
    </row>
    <row r="2366" customFormat="false" ht="15.8" hidden="false" customHeight="true" outlineLevel="0" collapsed="false">
      <c r="A2366" s="0" t="n">
        <v>2365</v>
      </c>
      <c r="B2366" s="0" t="n">
        <v>5.89</v>
      </c>
      <c r="C2366" s="0" t="s">
        <v>166</v>
      </c>
      <c r="D2366" s="0" t="s">
        <v>3136</v>
      </c>
    </row>
    <row r="2367" customFormat="false" ht="15.8" hidden="false" customHeight="true" outlineLevel="0" collapsed="false">
      <c r="A2367" s="0" t="n">
        <v>2366</v>
      </c>
      <c r="B2367" s="0" t="e">
        <f aca="false"/>
        <v>#N/A</v>
      </c>
      <c r="C2367" s="0" t="e">
        <f aca="false"/>
        <v>#N/A</v>
      </c>
      <c r="D2367" s="0" t="e">
        <f aca="false"/>
        <v>#N/A</v>
      </c>
    </row>
    <row r="2368" customFormat="false" ht="15.8" hidden="false" customHeight="true" outlineLevel="0" collapsed="false">
      <c r="A2368" s="0" t="n">
        <v>2367</v>
      </c>
      <c r="B2368" s="0" t="n">
        <v>150.12</v>
      </c>
      <c r="C2368" s="0" t="s">
        <v>3137</v>
      </c>
      <c r="D2368" s="0" t="s">
        <v>2316</v>
      </c>
    </row>
    <row r="2369" customFormat="false" ht="15.8" hidden="false" customHeight="true" outlineLevel="0" collapsed="false">
      <c r="A2369" s="0" t="n">
        <v>2368</v>
      </c>
      <c r="B2369" s="0" t="n">
        <v>1986.38</v>
      </c>
      <c r="C2369" s="0" t="s">
        <v>203</v>
      </c>
      <c r="D2369" s="0" t="s">
        <v>3138</v>
      </c>
    </row>
    <row r="2370" customFormat="false" ht="15.8" hidden="false" customHeight="true" outlineLevel="0" collapsed="false">
      <c r="A2370" s="0" t="n">
        <v>2369</v>
      </c>
      <c r="B2370" s="0" t="n">
        <v>218.01</v>
      </c>
      <c r="C2370" s="0" t="s">
        <v>203</v>
      </c>
      <c r="D2370" s="0" t="s">
        <v>3139</v>
      </c>
    </row>
    <row r="2371" customFormat="false" ht="15.8" hidden="false" customHeight="true" outlineLevel="0" collapsed="false">
      <c r="A2371" s="0" t="n">
        <v>2370</v>
      </c>
      <c r="B2371" s="0" t="e">
        <f aca="false"/>
        <v>#N/A</v>
      </c>
      <c r="C2371" s="0" t="e">
        <f aca="false"/>
        <v>#N/A</v>
      </c>
      <c r="D2371" s="0" t="e">
        <f aca="false"/>
        <v>#N/A</v>
      </c>
    </row>
    <row r="2372" customFormat="false" ht="15.8" hidden="false" customHeight="true" outlineLevel="0" collapsed="false">
      <c r="A2372" s="0" t="n">
        <v>2371</v>
      </c>
      <c r="B2372" s="0" t="n">
        <v>683.26</v>
      </c>
      <c r="C2372" s="0" t="s">
        <v>221</v>
      </c>
      <c r="D2372" s="0" t="s">
        <v>3140</v>
      </c>
    </row>
    <row r="2373" customFormat="false" ht="15.8" hidden="false" customHeight="true" outlineLevel="0" collapsed="false">
      <c r="A2373" s="0" t="n">
        <v>2372</v>
      </c>
      <c r="B2373" s="0" t="n">
        <v>771.48</v>
      </c>
      <c r="C2373" s="0" t="s">
        <v>221</v>
      </c>
      <c r="D2373" s="0" t="s">
        <v>3141</v>
      </c>
    </row>
    <row r="2374" customFormat="false" ht="15.8" hidden="false" customHeight="true" outlineLevel="0" collapsed="false">
      <c r="A2374" s="0" t="n">
        <v>2373</v>
      </c>
      <c r="B2374" s="0" t="n">
        <v>2167.43</v>
      </c>
      <c r="C2374" s="0" t="s">
        <v>203</v>
      </c>
      <c r="D2374" s="0" t="s">
        <v>3142</v>
      </c>
    </row>
    <row r="2375" customFormat="false" ht="15.8" hidden="false" customHeight="true" outlineLevel="0" collapsed="false">
      <c r="A2375" s="0" t="n">
        <v>2374</v>
      </c>
      <c r="B2375" s="0" t="n">
        <v>3248.97</v>
      </c>
      <c r="C2375" s="0" t="s">
        <v>203</v>
      </c>
      <c r="D2375" s="0" t="s">
        <v>3143</v>
      </c>
    </row>
    <row r="2376" customFormat="false" ht="15.8" hidden="false" customHeight="true" outlineLevel="0" collapsed="false">
      <c r="A2376" s="0" t="n">
        <v>2375</v>
      </c>
      <c r="B2376" s="0" t="n">
        <v>6.83</v>
      </c>
      <c r="C2376" s="0" t="s">
        <v>221</v>
      </c>
      <c r="D2376" s="0" t="s">
        <v>3144</v>
      </c>
    </row>
    <row r="2377" customFormat="false" ht="27.55" hidden="false" customHeight="true" outlineLevel="0" collapsed="false">
      <c r="A2377" s="0" t="n">
        <v>2376</v>
      </c>
      <c r="B2377" s="0" t="n">
        <v>714.29</v>
      </c>
      <c r="C2377" s="0" t="s">
        <v>221</v>
      </c>
      <c r="D2377" s="0" t="s">
        <v>3145</v>
      </c>
    </row>
    <row r="2378" customFormat="false" ht="15.8" hidden="false" customHeight="true" outlineLevel="0" collapsed="false">
      <c r="A2378" s="0" t="n">
        <v>2377</v>
      </c>
      <c r="B2378" s="0" t="n">
        <v>675.36</v>
      </c>
      <c r="C2378" s="0" t="s">
        <v>221</v>
      </c>
      <c r="D2378" s="0" t="s">
        <v>3146</v>
      </c>
    </row>
    <row r="2379" customFormat="false" ht="15.8" hidden="false" customHeight="true" outlineLevel="0" collapsed="false">
      <c r="A2379" s="0" t="n">
        <v>2378</v>
      </c>
      <c r="B2379" s="0" t="n">
        <v>22.75</v>
      </c>
      <c r="C2379" s="0" t="s">
        <v>166</v>
      </c>
      <c r="D2379" s="0" t="s">
        <v>3147</v>
      </c>
    </row>
    <row r="2380" customFormat="false" ht="15.8" hidden="false" customHeight="true" outlineLevel="0" collapsed="false">
      <c r="A2380" s="0" t="n">
        <v>2379</v>
      </c>
      <c r="B2380" s="0" t="n">
        <v>178.45</v>
      </c>
      <c r="C2380" s="0" t="s">
        <v>203</v>
      </c>
      <c r="D2380" s="0" t="s">
        <v>3148</v>
      </c>
    </row>
    <row r="2381" customFormat="false" ht="15.8" hidden="false" customHeight="true" outlineLevel="0" collapsed="false">
      <c r="A2381" s="0" t="n">
        <v>2380</v>
      </c>
      <c r="B2381" s="0" t="n">
        <v>48.94</v>
      </c>
      <c r="C2381" s="0" t="s">
        <v>203</v>
      </c>
      <c r="D2381" s="0" t="s">
        <v>3149</v>
      </c>
    </row>
    <row r="2382" customFormat="false" ht="15.8" hidden="false" customHeight="true" outlineLevel="0" collapsed="false">
      <c r="A2382" s="0" t="n">
        <v>2381</v>
      </c>
      <c r="B2382" s="0" t="n">
        <v>13.62</v>
      </c>
      <c r="C2382" s="0" t="s">
        <v>203</v>
      </c>
      <c r="D2382" s="0" t="s">
        <v>3150</v>
      </c>
    </row>
    <row r="2383" customFormat="false" ht="15.8" hidden="false" customHeight="true" outlineLevel="0" collapsed="false">
      <c r="A2383" s="0" t="n">
        <v>2382</v>
      </c>
      <c r="B2383" s="0" t="n">
        <v>53.29</v>
      </c>
      <c r="C2383" s="0" t="s">
        <v>203</v>
      </c>
      <c r="D2383" s="0" t="s">
        <v>3151</v>
      </c>
    </row>
    <row r="2384" customFormat="false" ht="15.8" hidden="false" customHeight="true" outlineLevel="0" collapsed="false">
      <c r="A2384" s="0" t="n">
        <v>2383</v>
      </c>
      <c r="B2384" s="0" t="n">
        <v>123.08</v>
      </c>
      <c r="C2384" s="0" t="s">
        <v>203</v>
      </c>
      <c r="D2384" s="0" t="s">
        <v>3152</v>
      </c>
    </row>
    <row r="2385" customFormat="false" ht="15.8" hidden="false" customHeight="true" outlineLevel="0" collapsed="false">
      <c r="A2385" s="0" t="n">
        <v>2384</v>
      </c>
      <c r="B2385" s="0" t="n">
        <v>8.97</v>
      </c>
      <c r="C2385" s="0" t="s">
        <v>203</v>
      </c>
      <c r="D2385" s="0" t="s">
        <v>3153</v>
      </c>
    </row>
    <row r="2386" customFormat="false" ht="15.8" hidden="false" customHeight="true" outlineLevel="0" collapsed="false">
      <c r="A2386" s="0" t="n">
        <v>2385</v>
      </c>
      <c r="B2386" s="0" t="n">
        <v>1630.29</v>
      </c>
      <c r="C2386" s="0" t="s">
        <v>203</v>
      </c>
      <c r="D2386" s="0" t="s">
        <v>3154</v>
      </c>
    </row>
    <row r="2387" customFormat="false" ht="15.8" hidden="false" customHeight="true" outlineLevel="0" collapsed="false">
      <c r="A2387" s="0" t="n">
        <v>2386</v>
      </c>
      <c r="B2387" s="0" t="n">
        <v>154.9</v>
      </c>
      <c r="C2387" s="0" t="s">
        <v>221</v>
      </c>
      <c r="D2387" s="0" t="s">
        <v>3155</v>
      </c>
    </row>
    <row r="2388" customFormat="false" ht="15.8" hidden="false" customHeight="true" outlineLevel="0" collapsed="false">
      <c r="A2388" s="0" t="n">
        <v>2387</v>
      </c>
      <c r="B2388" s="0" t="n">
        <v>11.04</v>
      </c>
      <c r="C2388" s="0" t="s">
        <v>166</v>
      </c>
      <c r="D2388" s="0" t="s">
        <v>3156</v>
      </c>
    </row>
    <row r="2389" customFormat="false" ht="15.8" hidden="false" customHeight="true" outlineLevel="0" collapsed="false">
      <c r="A2389" s="0" t="n">
        <v>2388</v>
      </c>
      <c r="B2389" s="0" t="n">
        <v>37988.04</v>
      </c>
      <c r="C2389" s="0" t="s">
        <v>203</v>
      </c>
      <c r="D2389" s="0" t="s">
        <v>3157</v>
      </c>
    </row>
    <row r="2390" customFormat="false" ht="15.8" hidden="false" customHeight="true" outlineLevel="0" collapsed="false">
      <c r="A2390" s="0" t="n">
        <v>2389</v>
      </c>
      <c r="B2390" s="0" t="n">
        <v>121.38</v>
      </c>
      <c r="C2390" s="0" t="s">
        <v>221</v>
      </c>
      <c r="D2390" s="0" t="s">
        <v>3158</v>
      </c>
    </row>
    <row r="2391" customFormat="false" ht="15.8" hidden="false" customHeight="true" outlineLevel="0" collapsed="false">
      <c r="A2391" s="0" t="n">
        <v>2390</v>
      </c>
      <c r="B2391" s="0" t="n">
        <v>2045</v>
      </c>
      <c r="C2391" s="0" t="s">
        <v>203</v>
      </c>
      <c r="D2391" s="0" t="s">
        <v>3159</v>
      </c>
    </row>
    <row r="2392" customFormat="false" ht="23.45" hidden="false" customHeight="true" outlineLevel="0" collapsed="false">
      <c r="A2392" s="0" t="n">
        <v>2391</v>
      </c>
      <c r="B2392" s="0" t="n">
        <v>1895</v>
      </c>
      <c r="C2392" s="0" t="s">
        <v>203</v>
      </c>
      <c r="D2392" s="0" t="s">
        <v>3160</v>
      </c>
    </row>
    <row r="2393" customFormat="false" ht="15.8" hidden="false" customHeight="true" outlineLevel="0" collapsed="false">
      <c r="A2393" s="0" t="n">
        <v>2392</v>
      </c>
      <c r="B2393" s="0" t="n">
        <v>1205</v>
      </c>
      <c r="C2393" s="0" t="s">
        <v>203</v>
      </c>
      <c r="D2393" s="0" t="s">
        <v>3161</v>
      </c>
    </row>
    <row r="2394" customFormat="false" ht="15.8" hidden="false" customHeight="true" outlineLevel="0" collapsed="false">
      <c r="A2394" s="0" t="n">
        <v>2393</v>
      </c>
      <c r="B2394" s="0" t="n">
        <v>1950</v>
      </c>
      <c r="C2394" s="0" t="s">
        <v>203</v>
      </c>
      <c r="D2394" s="0" t="s">
        <v>3162</v>
      </c>
    </row>
    <row r="2395" customFormat="false" ht="15.8" hidden="false" customHeight="true" outlineLevel="0" collapsed="false">
      <c r="A2395" s="0" t="n">
        <v>2394</v>
      </c>
      <c r="B2395" s="0" t="n">
        <v>2203.5</v>
      </c>
      <c r="C2395" s="0" t="s">
        <v>203</v>
      </c>
      <c r="D2395" s="0" t="s">
        <v>3163</v>
      </c>
    </row>
    <row r="2396" customFormat="false" ht="15.8" hidden="false" customHeight="true" outlineLevel="0" collapsed="false">
      <c r="A2396" s="0" t="n">
        <v>2395</v>
      </c>
      <c r="B2396" s="0" t="n">
        <v>2518.23</v>
      </c>
      <c r="C2396" s="0" t="s">
        <v>203</v>
      </c>
      <c r="D2396" s="0" t="s">
        <v>3164</v>
      </c>
    </row>
    <row r="2397" customFormat="false" ht="15.8" hidden="false" customHeight="true" outlineLevel="0" collapsed="false">
      <c r="A2397" s="0" t="n">
        <v>2396</v>
      </c>
      <c r="B2397" s="0" t="n">
        <v>26.79</v>
      </c>
      <c r="C2397" s="0" t="s">
        <v>221</v>
      </c>
      <c r="D2397" s="298" t="s">
        <v>613</v>
      </c>
    </row>
    <row r="2398" customFormat="false" ht="15.8" hidden="false" customHeight="true" outlineLevel="0" collapsed="false">
      <c r="A2398" s="0" t="n">
        <v>2397</v>
      </c>
      <c r="B2398" s="0" t="n">
        <v>74.69</v>
      </c>
      <c r="C2398" s="0" t="s">
        <v>166</v>
      </c>
      <c r="D2398" s="0" t="s">
        <v>3165</v>
      </c>
    </row>
    <row r="2399" customFormat="false" ht="15.8" hidden="false" customHeight="true" outlineLevel="0" collapsed="false">
      <c r="A2399" s="0" t="n">
        <v>2398</v>
      </c>
      <c r="B2399" s="0" t="n">
        <v>842.54</v>
      </c>
      <c r="C2399" s="0" t="s">
        <v>166</v>
      </c>
      <c r="D2399" s="0" t="s">
        <v>3166</v>
      </c>
    </row>
    <row r="2400" customFormat="false" ht="15.8" hidden="false" customHeight="true" outlineLevel="0" collapsed="false">
      <c r="A2400" s="0" t="n">
        <v>2399</v>
      </c>
      <c r="B2400" s="0" t="n">
        <v>3.05</v>
      </c>
      <c r="C2400" s="0" t="s">
        <v>203</v>
      </c>
      <c r="D2400" s="0" t="s">
        <v>3167</v>
      </c>
    </row>
    <row r="2401" customFormat="false" ht="15.8" hidden="false" customHeight="true" outlineLevel="0" collapsed="false">
      <c r="A2401" s="0" t="n">
        <v>2400</v>
      </c>
      <c r="B2401" s="0" t="n">
        <v>224.31</v>
      </c>
      <c r="C2401" s="0" t="s">
        <v>221</v>
      </c>
      <c r="D2401" s="0" t="s">
        <v>3168</v>
      </c>
    </row>
    <row r="2402" customFormat="false" ht="15.8" hidden="false" customHeight="true" outlineLevel="0" collapsed="false">
      <c r="A2402" s="0" t="n">
        <v>2401</v>
      </c>
      <c r="B2402" s="0" t="n">
        <v>2054.8</v>
      </c>
      <c r="C2402" s="0" t="s">
        <v>203</v>
      </c>
      <c r="D2402" s="0" t="s">
        <v>3169</v>
      </c>
    </row>
    <row r="2403" customFormat="false" ht="15.8" hidden="false" customHeight="true" outlineLevel="0" collapsed="false">
      <c r="A2403" s="0" t="n">
        <v>2402</v>
      </c>
      <c r="B2403" s="0" t="n">
        <v>8031.8</v>
      </c>
      <c r="C2403" s="0" t="s">
        <v>203</v>
      </c>
      <c r="D2403" s="0" t="s">
        <v>3170</v>
      </c>
    </row>
    <row r="2404" customFormat="false" ht="15.8" hidden="false" customHeight="true" outlineLevel="0" collapsed="false">
      <c r="A2404" s="0" t="n">
        <v>2403</v>
      </c>
      <c r="B2404" s="0" t="n">
        <v>2443.6</v>
      </c>
      <c r="C2404" s="0" t="s">
        <v>203</v>
      </c>
      <c r="D2404" s="0" t="s">
        <v>3171</v>
      </c>
    </row>
    <row r="2405" customFormat="false" ht="15.8" hidden="false" customHeight="true" outlineLevel="0" collapsed="false">
      <c r="A2405" s="0" t="n">
        <v>2404</v>
      </c>
      <c r="B2405" s="0" t="n">
        <v>181440.93</v>
      </c>
      <c r="C2405" s="0" t="s">
        <v>203</v>
      </c>
      <c r="D2405" s="0" t="s">
        <v>3172</v>
      </c>
    </row>
    <row r="2406" customFormat="false" ht="15.8" hidden="false" customHeight="true" outlineLevel="0" collapsed="false">
      <c r="A2406" s="0" t="n">
        <v>2405</v>
      </c>
      <c r="B2406" s="0" t="n">
        <v>92208.32</v>
      </c>
      <c r="C2406" s="0" t="s">
        <v>203</v>
      </c>
      <c r="D2406" s="0" t="s">
        <v>3172</v>
      </c>
    </row>
    <row r="2407" customFormat="false" ht="15.8" hidden="false" customHeight="true" outlineLevel="0" collapsed="false">
      <c r="A2407" s="0" t="n">
        <v>2406</v>
      </c>
      <c r="B2407" s="0" t="n">
        <v>191.79</v>
      </c>
      <c r="C2407" s="0" t="s">
        <v>203</v>
      </c>
      <c r="D2407" s="0" t="s">
        <v>3173</v>
      </c>
    </row>
    <row r="2408" customFormat="false" ht="15.8" hidden="false" customHeight="true" outlineLevel="0" collapsed="false">
      <c r="A2408" s="0" t="n">
        <v>2407</v>
      </c>
      <c r="B2408" s="0" t="n">
        <v>164.76</v>
      </c>
      <c r="C2408" s="0" t="s">
        <v>221</v>
      </c>
      <c r="D2408" s="0" t="s">
        <v>3174</v>
      </c>
    </row>
    <row r="2409" customFormat="false" ht="15.8" hidden="false" customHeight="true" outlineLevel="0" collapsed="false">
      <c r="A2409" s="0" t="n">
        <v>2408</v>
      </c>
      <c r="B2409" s="0" t="n">
        <v>271.29</v>
      </c>
      <c r="C2409" s="0" t="s">
        <v>221</v>
      </c>
      <c r="D2409" s="0" t="s">
        <v>3175</v>
      </c>
    </row>
    <row r="2410" customFormat="false" ht="15.8" hidden="false" customHeight="true" outlineLevel="0" collapsed="false">
      <c r="A2410" s="0" t="n">
        <v>2409</v>
      </c>
      <c r="B2410" s="0" t="n">
        <v>172.47</v>
      </c>
      <c r="C2410" s="0" t="s">
        <v>246</v>
      </c>
      <c r="D2410" s="0" t="s">
        <v>3176</v>
      </c>
    </row>
    <row r="2411" customFormat="false" ht="15.8" hidden="false" customHeight="true" outlineLevel="0" collapsed="false">
      <c r="A2411" s="0" t="n">
        <v>2410</v>
      </c>
      <c r="B2411" s="0" t="n">
        <v>30.19</v>
      </c>
      <c r="C2411" s="0" t="s">
        <v>166</v>
      </c>
      <c r="D2411" s="0" t="s">
        <v>2868</v>
      </c>
    </row>
    <row r="2412" customFormat="false" ht="15.8" hidden="false" customHeight="true" outlineLevel="0" collapsed="false">
      <c r="A2412" s="0" t="n">
        <v>2411</v>
      </c>
      <c r="B2412" s="0" t="n">
        <v>178.25</v>
      </c>
      <c r="C2412" s="0" t="s">
        <v>221</v>
      </c>
      <c r="D2412" s="0" t="s">
        <v>3177</v>
      </c>
    </row>
    <row r="2413" customFormat="false" ht="15.8" hidden="false" customHeight="true" outlineLevel="0" collapsed="false">
      <c r="A2413" s="0" t="n">
        <v>2412</v>
      </c>
      <c r="B2413" s="0" t="n">
        <v>70.59</v>
      </c>
      <c r="C2413" s="0" t="s">
        <v>221</v>
      </c>
      <c r="D2413" s="0" t="s">
        <v>3178</v>
      </c>
    </row>
    <row r="2414" customFormat="false" ht="15.8" hidden="false" customHeight="true" outlineLevel="0" collapsed="false">
      <c r="A2414" s="0" t="n">
        <v>2413</v>
      </c>
      <c r="B2414" s="0" t="n">
        <v>200.04</v>
      </c>
      <c r="C2414" s="0" t="s">
        <v>203</v>
      </c>
      <c r="D2414" s="0" t="s">
        <v>3179</v>
      </c>
    </row>
    <row r="2415" customFormat="false" ht="15.8" hidden="false" customHeight="true" outlineLevel="0" collapsed="false">
      <c r="A2415" s="0" t="n">
        <v>2414</v>
      </c>
      <c r="B2415" s="0" t="n">
        <v>42.46</v>
      </c>
      <c r="C2415" s="0" t="s">
        <v>203</v>
      </c>
      <c r="D2415" s="0" t="s">
        <v>3180</v>
      </c>
    </row>
    <row r="2416" customFormat="false" ht="15.8" hidden="false" customHeight="true" outlineLevel="0" collapsed="false">
      <c r="A2416" s="0" t="n">
        <v>2415</v>
      </c>
      <c r="B2416" s="0" t="n">
        <v>2691.33</v>
      </c>
      <c r="C2416" s="0" t="s">
        <v>203</v>
      </c>
      <c r="D2416" s="0" t="s">
        <v>2742</v>
      </c>
    </row>
    <row r="2417" customFormat="false" ht="15.8" hidden="false" customHeight="true" outlineLevel="0" collapsed="false">
      <c r="A2417" s="0" t="n">
        <v>2416</v>
      </c>
      <c r="B2417" s="0" t="n">
        <v>2530.92</v>
      </c>
      <c r="C2417" s="0" t="s">
        <v>203</v>
      </c>
      <c r="D2417" s="0" t="s">
        <v>3181</v>
      </c>
    </row>
    <row r="2418" customFormat="false" ht="15.8" hidden="false" customHeight="true" outlineLevel="0" collapsed="false">
      <c r="A2418" s="0" t="n">
        <v>2417</v>
      </c>
      <c r="B2418" s="0" t="n">
        <v>9.18</v>
      </c>
      <c r="C2418" s="0" t="s">
        <v>203</v>
      </c>
      <c r="D2418" s="0" t="s">
        <v>3182</v>
      </c>
    </row>
    <row r="2419" customFormat="false" ht="15.8" hidden="false" customHeight="true" outlineLevel="0" collapsed="false">
      <c r="A2419" s="0" t="n">
        <v>2418</v>
      </c>
      <c r="B2419" s="0" t="n">
        <v>7.72</v>
      </c>
      <c r="C2419" s="0" t="s">
        <v>203</v>
      </c>
      <c r="D2419" s="0" t="s">
        <v>3183</v>
      </c>
    </row>
    <row r="2420" customFormat="false" ht="27.55" hidden="false" customHeight="true" outlineLevel="0" collapsed="false">
      <c r="A2420" s="0" t="n">
        <v>2419</v>
      </c>
      <c r="B2420" s="0" t="n">
        <v>6.84</v>
      </c>
      <c r="C2420" s="0" t="s">
        <v>203</v>
      </c>
      <c r="D2420" s="0" t="s">
        <v>3184</v>
      </c>
    </row>
    <row r="2421" customFormat="false" ht="15.8" hidden="false" customHeight="true" outlineLevel="0" collapsed="false">
      <c r="A2421" s="0" t="n">
        <v>2420</v>
      </c>
      <c r="B2421" s="0" t="n">
        <v>49.94</v>
      </c>
      <c r="C2421" s="0" t="s">
        <v>203</v>
      </c>
      <c r="D2421" s="0" t="s">
        <v>3185</v>
      </c>
    </row>
    <row r="2422" customFormat="false" ht="15.8" hidden="false" customHeight="true" outlineLevel="0" collapsed="false">
      <c r="A2422" s="0" t="n">
        <v>2421</v>
      </c>
      <c r="B2422" s="0" t="n">
        <v>19.6</v>
      </c>
      <c r="C2422" s="0" t="s">
        <v>203</v>
      </c>
      <c r="D2422" s="0" t="s">
        <v>3186</v>
      </c>
    </row>
    <row r="2423" customFormat="false" ht="15.8" hidden="false" customHeight="true" outlineLevel="0" collapsed="false">
      <c r="A2423" s="0" t="n">
        <v>2422</v>
      </c>
      <c r="B2423" s="0" t="n">
        <v>15.91</v>
      </c>
      <c r="C2423" s="0" t="s">
        <v>203</v>
      </c>
      <c r="D2423" s="0" t="s">
        <v>3187</v>
      </c>
    </row>
    <row r="2424" customFormat="false" ht="15.8" hidden="false" customHeight="true" outlineLevel="0" collapsed="false">
      <c r="A2424" s="0" t="n">
        <v>2423</v>
      </c>
      <c r="B2424" s="0" t="n">
        <v>15.91</v>
      </c>
      <c r="C2424" s="0" t="s">
        <v>203</v>
      </c>
      <c r="D2424" s="0" t="s">
        <v>3188</v>
      </c>
    </row>
    <row r="2425" customFormat="false" ht="15.8" hidden="false" customHeight="true" outlineLevel="0" collapsed="false">
      <c r="A2425" s="0" t="n">
        <v>2424</v>
      </c>
      <c r="B2425" s="0" t="n">
        <v>15.91</v>
      </c>
      <c r="C2425" s="0" t="s">
        <v>203</v>
      </c>
      <c r="D2425" s="0" t="s">
        <v>3189</v>
      </c>
    </row>
    <row r="2426" customFormat="false" ht="15.8" hidden="false" customHeight="true" outlineLevel="0" collapsed="false">
      <c r="A2426" s="0" t="n">
        <v>2425</v>
      </c>
      <c r="B2426" s="0" t="n">
        <v>22.87</v>
      </c>
      <c r="C2426" s="0" t="s">
        <v>203</v>
      </c>
      <c r="D2426" s="0" t="s">
        <v>3190</v>
      </c>
    </row>
    <row r="2427" customFormat="false" ht="15.8" hidden="false" customHeight="true" outlineLevel="0" collapsed="false">
      <c r="A2427" s="0" t="n">
        <v>2426</v>
      </c>
      <c r="B2427" s="0" t="n">
        <v>9.97</v>
      </c>
      <c r="C2427" s="0" t="s">
        <v>203</v>
      </c>
      <c r="D2427" s="0" t="s">
        <v>3191</v>
      </c>
    </row>
    <row r="2428" customFormat="false" ht="15.8" hidden="false" customHeight="true" outlineLevel="0" collapsed="false">
      <c r="A2428" s="0" t="n">
        <v>2427</v>
      </c>
      <c r="B2428" s="0" t="n">
        <v>20.25</v>
      </c>
      <c r="C2428" s="0" t="s">
        <v>166</v>
      </c>
      <c r="D2428" s="0" t="s">
        <v>3192</v>
      </c>
    </row>
    <row r="2429" customFormat="false" ht="15.8" hidden="false" customHeight="true" outlineLevel="0" collapsed="false">
      <c r="A2429" s="0" t="n">
        <v>2428</v>
      </c>
      <c r="B2429" s="0" t="n">
        <v>107.04</v>
      </c>
      <c r="C2429" s="0" t="s">
        <v>203</v>
      </c>
      <c r="D2429" s="0" t="s">
        <v>3193</v>
      </c>
    </row>
    <row r="2430" customFormat="false" ht="15.8" hidden="false" customHeight="true" outlineLevel="0" collapsed="false">
      <c r="A2430" s="0" t="n">
        <v>2429</v>
      </c>
      <c r="B2430" s="0" t="n">
        <v>8.05</v>
      </c>
      <c r="C2430" s="0" t="s">
        <v>203</v>
      </c>
      <c r="D2430" s="0" t="s">
        <v>3194</v>
      </c>
    </row>
    <row r="2431" customFormat="false" ht="15.8" hidden="false" customHeight="true" outlineLevel="0" collapsed="false">
      <c r="A2431" s="0" t="n">
        <v>2430</v>
      </c>
      <c r="B2431" s="0" t="n">
        <v>71.31</v>
      </c>
      <c r="C2431" s="0" t="s">
        <v>203</v>
      </c>
      <c r="D2431" s="0" t="s">
        <v>3195</v>
      </c>
    </row>
    <row r="2432" customFormat="false" ht="15.8" hidden="false" customHeight="true" outlineLevel="0" collapsed="false">
      <c r="A2432" s="0" t="n">
        <v>2431</v>
      </c>
      <c r="B2432" s="0" t="n">
        <v>283.32</v>
      </c>
      <c r="C2432" s="0" t="s">
        <v>203</v>
      </c>
      <c r="D2432" s="0" t="s">
        <v>3196</v>
      </c>
    </row>
    <row r="2433" customFormat="false" ht="15.8" hidden="false" customHeight="true" outlineLevel="0" collapsed="false">
      <c r="A2433" s="0" t="n">
        <v>2432</v>
      </c>
      <c r="B2433" s="0" t="n">
        <v>34.38</v>
      </c>
      <c r="C2433" s="0" t="s">
        <v>166</v>
      </c>
      <c r="D2433" s="0" t="s">
        <v>3197</v>
      </c>
    </row>
    <row r="2434" customFormat="false" ht="15.8" hidden="false" customHeight="true" outlineLevel="0" collapsed="false">
      <c r="A2434" s="0" t="n">
        <v>2433</v>
      </c>
      <c r="B2434" s="0" t="n">
        <v>28.12</v>
      </c>
      <c r="C2434" s="0" t="s">
        <v>203</v>
      </c>
      <c r="D2434" s="0" t="s">
        <v>3198</v>
      </c>
    </row>
    <row r="2435" customFormat="false" ht="15.8" hidden="false" customHeight="false" outlineLevel="0" collapsed="false">
      <c r="A2435" s="0" t="n">
        <v>2434</v>
      </c>
      <c r="B2435" s="0" t="n">
        <v>233.41</v>
      </c>
      <c r="C2435" s="0" t="s">
        <v>203</v>
      </c>
      <c r="D2435" s="0" t="s">
        <v>3199</v>
      </c>
    </row>
    <row r="2436" customFormat="false" ht="15.8" hidden="false" customHeight="true" outlineLevel="0" collapsed="false">
      <c r="A2436" s="0" t="n">
        <v>2435</v>
      </c>
      <c r="B2436" s="0" t="n">
        <v>12.02</v>
      </c>
      <c r="C2436" s="0" t="s">
        <v>203</v>
      </c>
      <c r="D2436" s="0" t="s">
        <v>3200</v>
      </c>
    </row>
    <row r="2437" customFormat="false" ht="15.8" hidden="false" customHeight="true" outlineLevel="0" collapsed="false">
      <c r="A2437" s="0" t="n">
        <v>2436</v>
      </c>
      <c r="B2437" s="0" t="n">
        <v>636.35</v>
      </c>
      <c r="C2437" s="0" t="s">
        <v>203</v>
      </c>
      <c r="D2437" s="0" t="s">
        <v>3201</v>
      </c>
    </row>
    <row r="2438" customFormat="false" ht="15.8" hidden="false" customHeight="true" outlineLevel="0" collapsed="false">
      <c r="A2438" s="0" t="n">
        <v>2437</v>
      </c>
      <c r="B2438" s="0" t="n">
        <v>1044.27</v>
      </c>
      <c r="C2438" s="0" t="s">
        <v>203</v>
      </c>
      <c r="D2438" s="0" t="s">
        <v>3202</v>
      </c>
    </row>
    <row r="2439" customFormat="false" ht="15.8" hidden="false" customHeight="true" outlineLevel="0" collapsed="false">
      <c r="A2439" s="0" t="n">
        <v>2438</v>
      </c>
      <c r="B2439" s="0" t="n">
        <v>1147.11</v>
      </c>
      <c r="C2439" s="0" t="s">
        <v>203</v>
      </c>
      <c r="D2439" s="0" t="s">
        <v>3203</v>
      </c>
    </row>
    <row r="2440" customFormat="false" ht="27.3" hidden="false" customHeight="false" outlineLevel="0" collapsed="false">
      <c r="A2440" s="0" t="n">
        <v>2439</v>
      </c>
      <c r="B2440" s="0" t="n">
        <v>1412.58</v>
      </c>
      <c r="C2440" s="0" t="s">
        <v>203</v>
      </c>
      <c r="D2440" s="298" t="s">
        <v>3204</v>
      </c>
    </row>
    <row r="2441" customFormat="false" ht="15.8" hidden="false" customHeight="true" outlineLevel="0" collapsed="false">
      <c r="A2441" s="0" t="n">
        <v>2440</v>
      </c>
      <c r="B2441" s="0" t="n">
        <v>13177.72</v>
      </c>
      <c r="C2441" s="0" t="s">
        <v>203</v>
      </c>
      <c r="D2441" s="0" t="s">
        <v>3205</v>
      </c>
    </row>
    <row r="2442" customFormat="false" ht="15.8" hidden="false" customHeight="true" outlineLevel="0" collapsed="false">
      <c r="A2442" s="0" t="n">
        <v>2441</v>
      </c>
      <c r="B2442" s="0" t="n">
        <v>2711.44</v>
      </c>
      <c r="C2442" s="0" t="s">
        <v>203</v>
      </c>
      <c r="D2442" s="0" t="s">
        <v>3206</v>
      </c>
    </row>
    <row r="2443" customFormat="false" ht="15.8" hidden="false" customHeight="true" outlineLevel="0" collapsed="false">
      <c r="A2443" s="0" t="n">
        <v>2442</v>
      </c>
      <c r="B2443" s="0" t="n">
        <v>183.33</v>
      </c>
      <c r="C2443" s="0" t="s">
        <v>203</v>
      </c>
      <c r="D2443" s="0" t="s">
        <v>3207</v>
      </c>
    </row>
    <row r="2444" customFormat="false" ht="15.8" hidden="false" customHeight="true" outlineLevel="0" collapsed="false">
      <c r="A2444" s="0" t="n">
        <v>2443</v>
      </c>
      <c r="B2444" s="0" t="n">
        <v>3243.84</v>
      </c>
      <c r="C2444" s="0" t="s">
        <v>203</v>
      </c>
      <c r="D2444" s="0" t="s">
        <v>3208</v>
      </c>
    </row>
    <row r="2445" customFormat="false" ht="15.8" hidden="false" customHeight="true" outlineLevel="0" collapsed="false">
      <c r="A2445" s="0" t="n">
        <v>2444</v>
      </c>
      <c r="B2445" s="0" t="n">
        <v>1559.44</v>
      </c>
      <c r="C2445" s="0" t="s">
        <v>221</v>
      </c>
      <c r="D2445" s="0" t="s">
        <v>3209</v>
      </c>
    </row>
    <row r="2446" customFormat="false" ht="15.8" hidden="false" customHeight="true" outlineLevel="0" collapsed="false">
      <c r="A2446" s="0" t="n">
        <v>2445</v>
      </c>
      <c r="B2446" s="0" t="n">
        <v>22.82</v>
      </c>
      <c r="C2446" s="0" t="s">
        <v>166</v>
      </c>
      <c r="D2446" s="0" t="s">
        <v>3210</v>
      </c>
    </row>
    <row r="2447" customFormat="false" ht="15.8" hidden="false" customHeight="true" outlineLevel="0" collapsed="false">
      <c r="A2447" s="0" t="n">
        <v>2446</v>
      </c>
      <c r="B2447" s="0" t="n">
        <v>68.82</v>
      </c>
      <c r="C2447" s="0" t="s">
        <v>221</v>
      </c>
      <c r="D2447" s="0" t="s">
        <v>3211</v>
      </c>
    </row>
    <row r="2448" customFormat="false" ht="15.8" hidden="false" customHeight="true" outlineLevel="0" collapsed="false">
      <c r="A2448" s="0" t="n">
        <v>2447</v>
      </c>
      <c r="B2448" s="0" t="n">
        <v>1974.82</v>
      </c>
      <c r="C2448" s="0" t="s">
        <v>203</v>
      </c>
      <c r="D2448" s="0" t="s">
        <v>3212</v>
      </c>
    </row>
    <row r="2449" customFormat="false" ht="15.8" hidden="false" customHeight="true" outlineLevel="0" collapsed="false">
      <c r="A2449" s="0" t="n">
        <v>2448</v>
      </c>
      <c r="B2449" s="0" t="n">
        <v>89.3</v>
      </c>
      <c r="C2449" s="0" t="s">
        <v>221</v>
      </c>
      <c r="D2449" s="0" t="s">
        <v>3213</v>
      </c>
    </row>
    <row r="2450" customFormat="false" ht="15.8" hidden="false" customHeight="true" outlineLevel="0" collapsed="false">
      <c r="A2450" s="0" t="n">
        <v>2449</v>
      </c>
      <c r="B2450" s="0" t="n">
        <v>267.91</v>
      </c>
      <c r="C2450" s="0" t="s">
        <v>221</v>
      </c>
      <c r="D2450" s="0" t="s">
        <v>3214</v>
      </c>
    </row>
    <row r="2451" customFormat="false" ht="15.8" hidden="false" customHeight="true" outlineLevel="0" collapsed="false">
      <c r="A2451" s="0" t="n">
        <v>2450</v>
      </c>
      <c r="B2451" s="0" t="n">
        <v>57.64</v>
      </c>
      <c r="C2451" s="0" t="s">
        <v>166</v>
      </c>
      <c r="D2451" s="0" t="s">
        <v>3215</v>
      </c>
    </row>
    <row r="2452" customFormat="false" ht="15.8" hidden="false" customHeight="true" outlineLevel="0" collapsed="false">
      <c r="A2452" s="0" t="n">
        <v>2451</v>
      </c>
      <c r="B2452" s="0" t="n">
        <v>112.59</v>
      </c>
      <c r="C2452" s="0" t="s">
        <v>166</v>
      </c>
      <c r="D2452" s="0" t="s">
        <v>3216</v>
      </c>
    </row>
    <row r="2453" customFormat="false" ht="15.8" hidden="false" customHeight="true" outlineLevel="0" collapsed="false">
      <c r="A2453" s="0" t="n">
        <v>2452</v>
      </c>
      <c r="B2453" s="0" t="n">
        <v>189.48</v>
      </c>
      <c r="C2453" s="0" t="s">
        <v>166</v>
      </c>
      <c r="D2453" s="0" t="s">
        <v>3217</v>
      </c>
    </row>
    <row r="2454" customFormat="false" ht="15.8" hidden="false" customHeight="true" outlineLevel="0" collapsed="false">
      <c r="A2454" s="0" t="n">
        <v>2453</v>
      </c>
      <c r="B2454" s="0" t="n">
        <v>97.84</v>
      </c>
      <c r="C2454" s="0" t="s">
        <v>203</v>
      </c>
      <c r="D2454" s="0" t="s">
        <v>3218</v>
      </c>
    </row>
    <row r="2455" customFormat="false" ht="15.8" hidden="false" customHeight="true" outlineLevel="0" collapsed="false">
      <c r="A2455" s="0" t="n">
        <v>2454</v>
      </c>
      <c r="B2455" s="0" t="n">
        <v>2267.34</v>
      </c>
      <c r="C2455" s="0" t="s">
        <v>203</v>
      </c>
      <c r="D2455" s="0" t="s">
        <v>3219</v>
      </c>
    </row>
    <row r="2456" customFormat="false" ht="15.8" hidden="false" customHeight="true" outlineLevel="0" collapsed="false">
      <c r="A2456" s="0" t="n">
        <v>2455</v>
      </c>
      <c r="B2456" s="0" t="n">
        <v>3318.57</v>
      </c>
      <c r="C2456" s="0" t="s">
        <v>203</v>
      </c>
      <c r="D2456" s="0" t="s">
        <v>3220</v>
      </c>
    </row>
    <row r="2457" customFormat="false" ht="15.8" hidden="false" customHeight="true" outlineLevel="0" collapsed="false">
      <c r="A2457" s="0" t="n">
        <v>2456</v>
      </c>
      <c r="B2457" s="0" t="n">
        <v>3837.41</v>
      </c>
      <c r="C2457" s="0" t="s">
        <v>203</v>
      </c>
      <c r="D2457" s="0" t="s">
        <v>3221</v>
      </c>
    </row>
    <row r="2458" customFormat="false" ht="15.8" hidden="false" customHeight="true" outlineLevel="0" collapsed="false">
      <c r="A2458" s="0" t="n">
        <v>2457</v>
      </c>
      <c r="B2458" s="0" t="n">
        <v>1074.18</v>
      </c>
      <c r="C2458" s="0" t="s">
        <v>203</v>
      </c>
      <c r="D2458" s="0" t="s">
        <v>3222</v>
      </c>
    </row>
    <row r="2459" customFormat="false" ht="15.8" hidden="false" customHeight="true" outlineLevel="0" collapsed="false">
      <c r="A2459" s="0" t="n">
        <v>2458</v>
      </c>
      <c r="B2459" s="0" t="n">
        <v>1505.1</v>
      </c>
      <c r="C2459" s="0" t="s">
        <v>203</v>
      </c>
      <c r="D2459" s="0" t="s">
        <v>3223</v>
      </c>
    </row>
    <row r="2460" customFormat="false" ht="15.8" hidden="false" customHeight="true" outlineLevel="0" collapsed="false">
      <c r="A2460" s="0" t="n">
        <v>2459</v>
      </c>
      <c r="B2460" s="0" t="n">
        <v>1101.07</v>
      </c>
      <c r="C2460" s="0" t="s">
        <v>203</v>
      </c>
      <c r="D2460" s="0" t="s">
        <v>3224</v>
      </c>
    </row>
    <row r="2461" customFormat="false" ht="15.8" hidden="false" customHeight="true" outlineLevel="0" collapsed="false">
      <c r="A2461" s="0" t="n">
        <v>2460</v>
      </c>
      <c r="B2461" s="0" t="n">
        <v>713.9</v>
      </c>
      <c r="C2461" s="0" t="s">
        <v>203</v>
      </c>
      <c r="D2461" s="0" t="s">
        <v>3225</v>
      </c>
    </row>
    <row r="2462" customFormat="false" ht="15.8" hidden="false" customHeight="true" outlineLevel="0" collapsed="false">
      <c r="A2462" s="0" t="n">
        <v>2461</v>
      </c>
      <c r="B2462" s="0" t="n">
        <v>93.78</v>
      </c>
      <c r="C2462" s="0" t="s">
        <v>203</v>
      </c>
      <c r="D2462" s="0" t="s">
        <v>3226</v>
      </c>
    </row>
    <row r="2463" customFormat="false" ht="15.8" hidden="false" customHeight="true" outlineLevel="0" collapsed="false">
      <c r="A2463" s="0" t="n">
        <v>2462</v>
      </c>
      <c r="B2463" s="0" t="n">
        <v>170.83</v>
      </c>
      <c r="C2463" s="0" t="s">
        <v>203</v>
      </c>
      <c r="D2463" s="0" t="s">
        <v>3227</v>
      </c>
    </row>
    <row r="2464" customFormat="false" ht="15.8" hidden="false" customHeight="true" outlineLevel="0" collapsed="false">
      <c r="A2464" s="0" t="n">
        <v>2463</v>
      </c>
      <c r="B2464" s="0" t="n">
        <v>170.83</v>
      </c>
      <c r="C2464" s="0" t="s">
        <v>203</v>
      </c>
      <c r="D2464" s="0" t="s">
        <v>3228</v>
      </c>
    </row>
    <row r="2465" customFormat="false" ht="15.8" hidden="false" customHeight="true" outlineLevel="0" collapsed="false">
      <c r="A2465" s="0" t="n">
        <v>2464</v>
      </c>
      <c r="B2465" s="0" t="n">
        <v>765.72</v>
      </c>
      <c r="C2465" s="0" t="s">
        <v>203</v>
      </c>
      <c r="D2465" s="0" t="s">
        <v>3229</v>
      </c>
    </row>
    <row r="2466" customFormat="false" ht="15.8" hidden="false" customHeight="true" outlineLevel="0" collapsed="false">
      <c r="A2466" s="0" t="n">
        <v>2465</v>
      </c>
      <c r="B2466" s="0" t="n">
        <v>2006.34</v>
      </c>
      <c r="C2466" s="0" t="s">
        <v>203</v>
      </c>
      <c r="D2466" s="0" t="s">
        <v>3230</v>
      </c>
    </row>
    <row r="2467" customFormat="false" ht="15.8" hidden="false" customHeight="true" outlineLevel="0" collapsed="false">
      <c r="A2467" s="0" t="n">
        <v>2466</v>
      </c>
      <c r="B2467" s="0" t="n">
        <v>4332.82</v>
      </c>
      <c r="C2467" s="0" t="s">
        <v>203</v>
      </c>
      <c r="D2467" s="0" t="s">
        <v>3231</v>
      </c>
    </row>
    <row r="2468" customFormat="false" ht="15.8" hidden="false" customHeight="true" outlineLevel="0" collapsed="false">
      <c r="A2468" s="0" t="n">
        <v>2467</v>
      </c>
      <c r="B2468" s="0" t="n">
        <v>853.88</v>
      </c>
      <c r="C2468" s="0" t="s">
        <v>203</v>
      </c>
      <c r="D2468" s="0" t="s">
        <v>3232</v>
      </c>
    </row>
    <row r="2469" customFormat="false" ht="15.8" hidden="false" customHeight="true" outlineLevel="0" collapsed="false">
      <c r="A2469" s="0" t="n">
        <v>2468</v>
      </c>
      <c r="B2469" s="0" t="n">
        <v>1347.18</v>
      </c>
      <c r="C2469" s="0" t="s">
        <v>203</v>
      </c>
      <c r="D2469" s="0" t="s">
        <v>3233</v>
      </c>
    </row>
    <row r="2470" customFormat="false" ht="15.8" hidden="false" customHeight="true" outlineLevel="0" collapsed="false">
      <c r="A2470" s="0" t="n">
        <v>2469</v>
      </c>
      <c r="B2470" s="0" t="n">
        <v>2529.35</v>
      </c>
      <c r="C2470" s="0" t="s">
        <v>203</v>
      </c>
      <c r="D2470" s="0" t="s">
        <v>3234</v>
      </c>
    </row>
    <row r="2471" customFormat="false" ht="15.8" hidden="false" customHeight="true" outlineLevel="0" collapsed="false">
      <c r="A2471" s="0" t="n">
        <v>2470</v>
      </c>
      <c r="B2471" s="0" t="n">
        <v>1686.93</v>
      </c>
      <c r="C2471" s="0" t="s">
        <v>203</v>
      </c>
      <c r="D2471" s="0" t="s">
        <v>3235</v>
      </c>
    </row>
    <row r="2472" customFormat="false" ht="15.8" hidden="false" customHeight="true" outlineLevel="0" collapsed="false">
      <c r="A2472" s="0" t="n">
        <v>2471</v>
      </c>
      <c r="B2472" s="0" t="n">
        <v>1213.02</v>
      </c>
      <c r="C2472" s="0" t="s">
        <v>203</v>
      </c>
      <c r="D2472" s="0" t="s">
        <v>3236</v>
      </c>
    </row>
    <row r="2473" customFormat="false" ht="15.8" hidden="false" customHeight="true" outlineLevel="0" collapsed="false">
      <c r="A2473" s="0" t="n">
        <v>2472</v>
      </c>
      <c r="B2473" s="0" t="n">
        <v>1213.02</v>
      </c>
      <c r="C2473" s="0" t="s">
        <v>203</v>
      </c>
      <c r="D2473" s="0" t="s">
        <v>3237</v>
      </c>
    </row>
    <row r="2474" customFormat="false" ht="15.8" hidden="false" customHeight="true" outlineLevel="0" collapsed="false">
      <c r="A2474" s="0" t="n">
        <v>2473</v>
      </c>
      <c r="B2474" s="0" t="n">
        <v>2031.38</v>
      </c>
      <c r="C2474" s="0" t="s">
        <v>203</v>
      </c>
      <c r="D2474" s="0" t="s">
        <v>3238</v>
      </c>
    </row>
    <row r="2475" customFormat="false" ht="15.8" hidden="false" customHeight="true" outlineLevel="0" collapsed="false">
      <c r="A2475" s="0" t="n">
        <v>2474</v>
      </c>
      <c r="B2475" s="0" t="n">
        <v>1476.46</v>
      </c>
      <c r="C2475" s="0" t="s">
        <v>203</v>
      </c>
      <c r="D2475" s="0" t="s">
        <v>3239</v>
      </c>
    </row>
    <row r="2476" customFormat="false" ht="15.8" hidden="false" customHeight="true" outlineLevel="0" collapsed="false">
      <c r="A2476" s="0" t="n">
        <v>2475</v>
      </c>
      <c r="B2476" s="0" t="n">
        <v>2635</v>
      </c>
      <c r="C2476" s="0" t="s">
        <v>203</v>
      </c>
      <c r="D2476" s="0" t="s">
        <v>3240</v>
      </c>
    </row>
    <row r="2477" customFormat="false" ht="15.8" hidden="false" customHeight="true" outlineLevel="0" collapsed="false">
      <c r="A2477" s="0" t="n">
        <v>2476</v>
      </c>
      <c r="B2477" s="0" t="n">
        <v>1789.65</v>
      </c>
      <c r="C2477" s="0" t="s">
        <v>203</v>
      </c>
      <c r="D2477" s="0" t="s">
        <v>3241</v>
      </c>
    </row>
    <row r="2478" customFormat="false" ht="15.8" hidden="false" customHeight="true" outlineLevel="0" collapsed="false">
      <c r="A2478" s="0" t="n">
        <v>2477</v>
      </c>
      <c r="B2478" s="0" t="n">
        <v>1477.24</v>
      </c>
      <c r="C2478" s="0" t="s">
        <v>203</v>
      </c>
      <c r="D2478" s="0" t="s">
        <v>3242</v>
      </c>
    </row>
    <row r="2479" customFormat="false" ht="15.8" hidden="false" customHeight="true" outlineLevel="0" collapsed="false">
      <c r="A2479" s="0" t="n">
        <v>2478</v>
      </c>
      <c r="B2479" s="0" t="n">
        <v>1146.1</v>
      </c>
      <c r="C2479" s="0" t="s">
        <v>203</v>
      </c>
      <c r="D2479" s="0" t="s">
        <v>3243</v>
      </c>
    </row>
    <row r="2480" customFormat="false" ht="15.8" hidden="false" customHeight="true" outlineLevel="0" collapsed="false">
      <c r="A2480" s="0" t="n">
        <v>2479</v>
      </c>
      <c r="B2480" s="0" t="n">
        <v>896.24</v>
      </c>
      <c r="C2480" s="0" t="s">
        <v>203</v>
      </c>
      <c r="D2480" s="0" t="s">
        <v>3244</v>
      </c>
    </row>
    <row r="2481" customFormat="false" ht="15.8" hidden="false" customHeight="true" outlineLevel="0" collapsed="false">
      <c r="A2481" s="0" t="n">
        <v>2480</v>
      </c>
      <c r="B2481" s="0" t="n">
        <v>3158.43</v>
      </c>
      <c r="C2481" s="0" t="s">
        <v>203</v>
      </c>
      <c r="D2481" s="0" t="s">
        <v>3245</v>
      </c>
    </row>
    <row r="2482" customFormat="false" ht="15.8" hidden="false" customHeight="true" outlineLevel="0" collapsed="false">
      <c r="A2482" s="0" t="n">
        <v>2481</v>
      </c>
      <c r="B2482" s="0" t="n">
        <v>1558.1</v>
      </c>
      <c r="C2482" s="0" t="s">
        <v>203</v>
      </c>
      <c r="D2482" s="0" t="s">
        <v>3246</v>
      </c>
    </row>
    <row r="2483" customFormat="false" ht="15.8" hidden="false" customHeight="true" outlineLevel="0" collapsed="false">
      <c r="A2483" s="0" t="n">
        <v>2482</v>
      </c>
      <c r="B2483" s="0" t="n">
        <v>834.25</v>
      </c>
      <c r="C2483" s="0" t="s">
        <v>203</v>
      </c>
      <c r="D2483" s="0" t="s">
        <v>3247</v>
      </c>
    </row>
    <row r="2484" customFormat="false" ht="15.8" hidden="false" customHeight="true" outlineLevel="0" collapsed="false">
      <c r="A2484" s="0" t="n">
        <v>2483</v>
      </c>
      <c r="B2484" s="0" t="n">
        <v>2739.87</v>
      </c>
      <c r="C2484" s="0" t="s">
        <v>203</v>
      </c>
      <c r="D2484" s="0" t="s">
        <v>3248</v>
      </c>
    </row>
    <row r="2485" customFormat="false" ht="15.8" hidden="false" customHeight="true" outlineLevel="0" collapsed="false">
      <c r="A2485" s="0" t="n">
        <v>2484</v>
      </c>
      <c r="B2485" s="0" t="n">
        <v>2831.47</v>
      </c>
      <c r="C2485" s="0" t="s">
        <v>203</v>
      </c>
      <c r="D2485" s="0" t="s">
        <v>3249</v>
      </c>
    </row>
    <row r="2486" customFormat="false" ht="15.8" hidden="false" customHeight="true" outlineLevel="0" collapsed="false">
      <c r="A2486" s="0" t="n">
        <v>2485</v>
      </c>
      <c r="B2486" s="0" t="n">
        <v>1098.99</v>
      </c>
      <c r="C2486" s="0" t="s">
        <v>203</v>
      </c>
      <c r="D2486" s="0" t="s">
        <v>3250</v>
      </c>
    </row>
    <row r="2487" customFormat="false" ht="15.8" hidden="false" customHeight="true" outlineLevel="0" collapsed="false">
      <c r="A2487" s="0" t="n">
        <v>2486</v>
      </c>
      <c r="B2487" s="0" t="n">
        <v>269.04</v>
      </c>
      <c r="C2487" s="0" t="s">
        <v>221</v>
      </c>
      <c r="D2487" s="0" t="s">
        <v>3251</v>
      </c>
    </row>
    <row r="2488" customFormat="false" ht="15.8" hidden="false" customHeight="true" outlineLevel="0" collapsed="false">
      <c r="A2488" s="0" t="n">
        <v>2487</v>
      </c>
      <c r="B2488" s="0" t="n">
        <v>2219.77</v>
      </c>
      <c r="C2488" s="0" t="s">
        <v>203</v>
      </c>
      <c r="D2488" s="0" t="s">
        <v>3252</v>
      </c>
    </row>
    <row r="2489" customFormat="false" ht="15.8" hidden="false" customHeight="true" outlineLevel="0" collapsed="false">
      <c r="A2489" s="0" t="n">
        <v>2488</v>
      </c>
      <c r="B2489" s="0" t="n">
        <v>1709.52</v>
      </c>
      <c r="C2489" s="0" t="s">
        <v>203</v>
      </c>
      <c r="D2489" s="0" t="s">
        <v>3253</v>
      </c>
    </row>
    <row r="2490" customFormat="false" ht="15.8" hidden="false" customHeight="true" outlineLevel="0" collapsed="false">
      <c r="A2490" s="0" t="n">
        <v>2489</v>
      </c>
      <c r="B2490" s="0" t="n">
        <v>100488.17</v>
      </c>
      <c r="C2490" s="0" t="s">
        <v>203</v>
      </c>
      <c r="D2490" s="0" t="s">
        <v>3254</v>
      </c>
    </row>
    <row r="2491" customFormat="false" ht="15.8" hidden="false" customHeight="true" outlineLevel="0" collapsed="false">
      <c r="A2491" s="0" t="n">
        <v>2490</v>
      </c>
      <c r="B2491" s="0" t="n">
        <v>56.67</v>
      </c>
      <c r="C2491" s="0" t="s">
        <v>221</v>
      </c>
      <c r="D2491" s="0" t="s">
        <v>3255</v>
      </c>
    </row>
    <row r="2492" customFormat="false" ht="15.8" hidden="false" customHeight="true" outlineLevel="0" collapsed="false">
      <c r="A2492" s="0" t="n">
        <v>2491</v>
      </c>
      <c r="B2492" s="0" t="n">
        <v>312.73</v>
      </c>
      <c r="C2492" s="0" t="s">
        <v>203</v>
      </c>
      <c r="D2492" s="0" t="s">
        <v>3256</v>
      </c>
    </row>
    <row r="2493" customFormat="false" ht="15.8" hidden="false" customHeight="true" outlineLevel="0" collapsed="false">
      <c r="A2493" s="0" t="n">
        <v>2492</v>
      </c>
      <c r="B2493" s="0" t="n">
        <v>137.2</v>
      </c>
      <c r="C2493" s="0" t="s">
        <v>203</v>
      </c>
      <c r="D2493" s="0" t="s">
        <v>3257</v>
      </c>
    </row>
    <row r="2494" customFormat="false" ht="15.8" hidden="false" customHeight="true" outlineLevel="0" collapsed="false">
      <c r="A2494" s="0" t="n">
        <v>2493</v>
      </c>
      <c r="B2494" s="0" t="n">
        <v>161.66</v>
      </c>
      <c r="C2494" s="0" t="s">
        <v>203</v>
      </c>
      <c r="D2494" s="0" t="s">
        <v>3258</v>
      </c>
    </row>
    <row r="2495" customFormat="false" ht="15.8" hidden="false" customHeight="true" outlineLevel="0" collapsed="false">
      <c r="A2495" s="0" t="n">
        <v>2494</v>
      </c>
      <c r="B2495" s="0" t="n">
        <v>133.91</v>
      </c>
      <c r="C2495" s="0" t="s">
        <v>203</v>
      </c>
      <c r="D2495" s="0" t="s">
        <v>3259</v>
      </c>
    </row>
    <row r="2496" customFormat="false" ht="15.8" hidden="false" customHeight="true" outlineLevel="0" collapsed="false">
      <c r="A2496" s="0" t="n">
        <v>2495</v>
      </c>
      <c r="B2496" s="0" t="n">
        <v>6.67</v>
      </c>
      <c r="C2496" s="0" t="s">
        <v>166</v>
      </c>
      <c r="D2496" s="0" t="s">
        <v>3260</v>
      </c>
    </row>
    <row r="2497" customFormat="false" ht="15.8" hidden="false" customHeight="true" outlineLevel="0" collapsed="false">
      <c r="A2497" s="0" t="n">
        <v>2496</v>
      </c>
      <c r="B2497" s="0" t="n">
        <v>9.41</v>
      </c>
      <c r="C2497" s="0" t="s">
        <v>166</v>
      </c>
      <c r="D2497" s="0" t="s">
        <v>3261</v>
      </c>
    </row>
    <row r="2498" customFormat="false" ht="15.8" hidden="false" customHeight="true" outlineLevel="0" collapsed="false">
      <c r="A2498" s="0" t="n">
        <v>2497</v>
      </c>
      <c r="B2498" s="0" t="n">
        <v>484.12</v>
      </c>
      <c r="C2498" s="0" t="s">
        <v>203</v>
      </c>
      <c r="D2498" s="0" t="s">
        <v>3262</v>
      </c>
    </row>
    <row r="2499" customFormat="false" ht="15.8" hidden="false" customHeight="true" outlineLevel="0" collapsed="false">
      <c r="A2499" s="0" t="n">
        <v>2498</v>
      </c>
      <c r="B2499" s="0" t="n">
        <v>376.68</v>
      </c>
      <c r="C2499" s="0" t="s">
        <v>203</v>
      </c>
      <c r="D2499" s="0" t="s">
        <v>3263</v>
      </c>
    </row>
    <row r="2500" customFormat="false" ht="15.8" hidden="false" customHeight="true" outlineLevel="0" collapsed="false">
      <c r="A2500" s="0" t="n">
        <v>2499</v>
      </c>
      <c r="B2500" s="0" t="n">
        <v>3687.37</v>
      </c>
      <c r="C2500" s="0" t="s">
        <v>203</v>
      </c>
      <c r="D2500" s="0" t="s">
        <v>2238</v>
      </c>
    </row>
    <row r="2501" customFormat="false" ht="15.8" hidden="false" customHeight="true" outlineLevel="0" collapsed="false">
      <c r="A2501" s="0" t="n">
        <v>2500</v>
      </c>
      <c r="B2501" s="0" t="n">
        <v>1272.33</v>
      </c>
      <c r="C2501" s="0" t="s">
        <v>203</v>
      </c>
      <c r="D2501" s="0" t="s">
        <v>3264</v>
      </c>
    </row>
    <row r="2502" customFormat="false" ht="15.8" hidden="false" customHeight="true" outlineLevel="0" collapsed="false">
      <c r="A2502" s="0" t="n">
        <v>2501</v>
      </c>
      <c r="B2502" s="0" t="n">
        <v>277.66</v>
      </c>
      <c r="C2502" s="0" t="s">
        <v>203</v>
      </c>
      <c r="D2502" s="0" t="s">
        <v>3265</v>
      </c>
    </row>
    <row r="2503" customFormat="false" ht="15.8" hidden="false" customHeight="true" outlineLevel="0" collapsed="false">
      <c r="A2503" s="0" t="n">
        <v>2502</v>
      </c>
      <c r="B2503" s="0" t="n">
        <v>277.79</v>
      </c>
      <c r="C2503" s="0" t="s">
        <v>203</v>
      </c>
      <c r="D2503" s="0" t="s">
        <v>3266</v>
      </c>
    </row>
    <row r="2504" customFormat="false" ht="15.8" hidden="false" customHeight="true" outlineLevel="0" collapsed="false">
      <c r="A2504" s="0" t="n">
        <v>2503</v>
      </c>
      <c r="B2504" s="0" t="n">
        <v>61.19</v>
      </c>
      <c r="C2504" s="0" t="s">
        <v>203</v>
      </c>
      <c r="D2504" s="0" t="s">
        <v>3267</v>
      </c>
    </row>
    <row r="2505" customFormat="false" ht="15.8" hidden="false" customHeight="true" outlineLevel="0" collapsed="false">
      <c r="A2505" s="0" t="n">
        <v>2504</v>
      </c>
      <c r="B2505" s="0" t="n">
        <v>53.39</v>
      </c>
      <c r="C2505" s="0" t="s">
        <v>203</v>
      </c>
      <c r="D2505" s="0" t="s">
        <v>3268</v>
      </c>
    </row>
    <row r="2506" customFormat="false" ht="15.8" hidden="false" customHeight="true" outlineLevel="0" collapsed="false">
      <c r="A2506" s="0" t="n">
        <v>2505</v>
      </c>
      <c r="B2506" s="0" t="n">
        <v>89.29</v>
      </c>
      <c r="C2506" s="0" t="s">
        <v>246</v>
      </c>
      <c r="D2506" s="0" t="s">
        <v>3269</v>
      </c>
    </row>
    <row r="2507" customFormat="false" ht="15.8" hidden="false" customHeight="true" outlineLevel="0" collapsed="false">
      <c r="A2507" s="0" t="n">
        <v>2506</v>
      </c>
      <c r="B2507" s="0" t="n">
        <v>121.59</v>
      </c>
      <c r="C2507" s="0" t="s">
        <v>221</v>
      </c>
      <c r="D2507" s="0" t="s">
        <v>3270</v>
      </c>
    </row>
    <row r="2508" customFormat="false" ht="15.8" hidden="false" customHeight="true" outlineLevel="0" collapsed="false">
      <c r="A2508" s="0" t="n">
        <v>2507</v>
      </c>
      <c r="B2508" s="0" t="n">
        <v>177.42</v>
      </c>
      <c r="C2508" s="0" t="s">
        <v>203</v>
      </c>
      <c r="D2508" s="0" t="s">
        <v>3271</v>
      </c>
    </row>
    <row r="2509" customFormat="false" ht="15.8" hidden="false" customHeight="true" outlineLevel="0" collapsed="false">
      <c r="A2509" s="0" t="n">
        <v>2508</v>
      </c>
      <c r="B2509" s="0" t="n">
        <v>86.86</v>
      </c>
      <c r="C2509" s="0" t="s">
        <v>246</v>
      </c>
      <c r="D2509" s="0" t="s">
        <v>3272</v>
      </c>
    </row>
    <row r="2510" customFormat="false" ht="15.8" hidden="false" customHeight="true" outlineLevel="0" collapsed="false">
      <c r="A2510" s="0" t="n">
        <v>2509</v>
      </c>
      <c r="B2510" s="0" t="n">
        <v>205.67</v>
      </c>
      <c r="C2510" s="0" t="s">
        <v>203</v>
      </c>
      <c r="D2510" s="0" t="s">
        <v>3273</v>
      </c>
    </row>
    <row r="2511" customFormat="false" ht="15.8" hidden="false" customHeight="true" outlineLevel="0" collapsed="false">
      <c r="A2511" s="0" t="n">
        <v>2510</v>
      </c>
      <c r="B2511" s="0" t="n">
        <v>534.79</v>
      </c>
      <c r="C2511" s="0" t="s">
        <v>203</v>
      </c>
      <c r="D2511" s="0" t="s">
        <v>3274</v>
      </c>
    </row>
    <row r="2512" customFormat="false" ht="15.8" hidden="false" customHeight="true" outlineLevel="0" collapsed="false">
      <c r="A2512" s="0" t="n">
        <v>2511</v>
      </c>
      <c r="B2512" s="0" t="n">
        <v>342.8</v>
      </c>
      <c r="C2512" s="0" t="s">
        <v>203</v>
      </c>
      <c r="D2512" s="0" t="s">
        <v>3275</v>
      </c>
    </row>
    <row r="2513" customFormat="false" ht="15.8" hidden="false" customHeight="true" outlineLevel="0" collapsed="false">
      <c r="A2513" s="0" t="n">
        <v>2512</v>
      </c>
      <c r="B2513" s="0" t="n">
        <v>137.11</v>
      </c>
      <c r="C2513" s="0" t="s">
        <v>203</v>
      </c>
      <c r="D2513" s="0" t="s">
        <v>3276</v>
      </c>
    </row>
    <row r="2514" customFormat="false" ht="15.8" hidden="false" customHeight="true" outlineLevel="0" collapsed="false">
      <c r="A2514" s="0" t="n">
        <v>2513</v>
      </c>
      <c r="B2514" s="0" t="n">
        <v>822.51</v>
      </c>
      <c r="C2514" s="0" t="s">
        <v>203</v>
      </c>
      <c r="D2514" s="0" t="s">
        <v>3277</v>
      </c>
    </row>
    <row r="2515" customFormat="false" ht="15.8" hidden="false" customHeight="true" outlineLevel="0" collapsed="false">
      <c r="A2515" s="0" t="n">
        <v>2514</v>
      </c>
      <c r="B2515" s="0" t="n">
        <v>137.11</v>
      </c>
      <c r="C2515" s="0" t="s">
        <v>203</v>
      </c>
      <c r="D2515" s="0" t="s">
        <v>3278</v>
      </c>
    </row>
    <row r="2516" customFormat="false" ht="15.8" hidden="false" customHeight="true" outlineLevel="0" collapsed="false">
      <c r="A2516" s="0" t="n">
        <v>2515</v>
      </c>
      <c r="B2516" s="0" t="n">
        <v>178.26</v>
      </c>
      <c r="C2516" s="0" t="s">
        <v>203</v>
      </c>
      <c r="D2516" s="0" t="s">
        <v>3279</v>
      </c>
    </row>
    <row r="2517" customFormat="false" ht="15.8" hidden="false" customHeight="true" outlineLevel="0" collapsed="false">
      <c r="A2517" s="0" t="n">
        <v>2516</v>
      </c>
      <c r="B2517" s="0" t="n">
        <v>267.27</v>
      </c>
      <c r="C2517" s="0" t="s">
        <v>221</v>
      </c>
      <c r="D2517" s="0" t="s">
        <v>3280</v>
      </c>
    </row>
    <row r="2518" customFormat="false" ht="15.8" hidden="false" customHeight="true" outlineLevel="0" collapsed="false">
      <c r="A2518" s="0" t="n">
        <v>2517</v>
      </c>
      <c r="B2518" s="0" t="n">
        <v>565.5</v>
      </c>
      <c r="C2518" s="0" t="s">
        <v>221</v>
      </c>
      <c r="D2518" s="0" t="s">
        <v>3281</v>
      </c>
    </row>
    <row r="2519" customFormat="false" ht="15.8" hidden="false" customHeight="true" outlineLevel="0" collapsed="false">
      <c r="A2519" s="0" t="n">
        <v>2518</v>
      </c>
      <c r="B2519" s="0" t="n">
        <v>780.53</v>
      </c>
      <c r="C2519" s="0" t="s">
        <v>221</v>
      </c>
      <c r="D2519" s="0" t="s">
        <v>3282</v>
      </c>
    </row>
    <row r="2520" customFormat="false" ht="15.8" hidden="false" customHeight="true" outlineLevel="0" collapsed="false">
      <c r="A2520" s="0" t="n">
        <v>2519</v>
      </c>
      <c r="B2520" s="0" t="n">
        <v>1575.69</v>
      </c>
      <c r="C2520" s="0" t="s">
        <v>203</v>
      </c>
      <c r="D2520" s="0" t="s">
        <v>3283</v>
      </c>
    </row>
    <row r="2521" customFormat="false" ht="15.8" hidden="false" customHeight="true" outlineLevel="0" collapsed="false">
      <c r="A2521" s="0" t="n">
        <v>2520</v>
      </c>
      <c r="B2521" s="0" t="n">
        <v>1123.52</v>
      </c>
      <c r="C2521" s="0" t="s">
        <v>203</v>
      </c>
      <c r="D2521" s="0" t="s">
        <v>3284</v>
      </c>
    </row>
    <row r="2522" customFormat="false" ht="15.8" hidden="false" customHeight="true" outlineLevel="0" collapsed="false">
      <c r="A2522" s="0" t="n">
        <v>2521</v>
      </c>
      <c r="B2522" s="0" t="n">
        <v>1424.49</v>
      </c>
      <c r="C2522" s="0" t="s">
        <v>203</v>
      </c>
      <c r="D2522" s="0" t="s">
        <v>3285</v>
      </c>
    </row>
    <row r="2523" customFormat="false" ht="15.8" hidden="false" customHeight="true" outlineLevel="0" collapsed="false">
      <c r="A2523" s="0" t="n">
        <v>2522</v>
      </c>
      <c r="B2523" s="0" t="n">
        <v>1918.6</v>
      </c>
      <c r="C2523" s="0" t="s">
        <v>203</v>
      </c>
      <c r="D2523" s="0" t="s">
        <v>3286</v>
      </c>
    </row>
    <row r="2524" customFormat="false" ht="15.8" hidden="false" customHeight="true" outlineLevel="0" collapsed="false">
      <c r="A2524" s="0" t="n">
        <v>2523</v>
      </c>
      <c r="B2524" s="0" t="n">
        <v>896.24</v>
      </c>
      <c r="C2524" s="0" t="s">
        <v>203</v>
      </c>
      <c r="D2524" s="0" t="s">
        <v>3287</v>
      </c>
    </row>
    <row r="2525" customFormat="false" ht="15.8" hidden="false" customHeight="true" outlineLevel="0" collapsed="false">
      <c r="A2525" s="0" t="n">
        <v>2524</v>
      </c>
      <c r="B2525" s="0" t="n">
        <v>1213.02</v>
      </c>
      <c r="C2525" s="0" t="s">
        <v>203</v>
      </c>
      <c r="D2525" s="0" t="s">
        <v>3288</v>
      </c>
    </row>
    <row r="2526" customFormat="false" ht="15.8" hidden="false" customHeight="true" outlineLevel="0" collapsed="false">
      <c r="A2526" s="0" t="n">
        <v>2525</v>
      </c>
      <c r="B2526" s="0" t="n">
        <v>3335.2</v>
      </c>
      <c r="C2526" s="0" t="s">
        <v>203</v>
      </c>
      <c r="D2526" s="0" t="s">
        <v>3289</v>
      </c>
    </row>
    <row r="2527" customFormat="false" ht="15.8" hidden="false" customHeight="true" outlineLevel="0" collapsed="false">
      <c r="A2527" s="0" t="n">
        <v>2526</v>
      </c>
      <c r="B2527" s="0" t="n">
        <v>5011.96</v>
      </c>
      <c r="C2527" s="0" t="s">
        <v>203</v>
      </c>
      <c r="D2527" s="0" t="s">
        <v>3290</v>
      </c>
    </row>
    <row r="2528" customFormat="false" ht="15.8" hidden="false" customHeight="true" outlineLevel="0" collapsed="false">
      <c r="A2528" s="0" t="n">
        <v>2527</v>
      </c>
      <c r="B2528" s="0" t="n">
        <v>2509.91</v>
      </c>
      <c r="C2528" s="0" t="s">
        <v>203</v>
      </c>
      <c r="D2528" s="0" t="s">
        <v>3291</v>
      </c>
    </row>
    <row r="2529" customFormat="false" ht="15.8" hidden="false" customHeight="true" outlineLevel="0" collapsed="false">
      <c r="A2529" s="0" t="n">
        <v>2528</v>
      </c>
      <c r="B2529" s="0" t="n">
        <v>15.51</v>
      </c>
      <c r="C2529" s="0" t="s">
        <v>203</v>
      </c>
      <c r="D2529" s="0" t="s">
        <v>3292</v>
      </c>
    </row>
    <row r="2530" customFormat="false" ht="15.8" hidden="false" customHeight="true" outlineLevel="0" collapsed="false">
      <c r="A2530" s="0" t="n">
        <v>2529</v>
      </c>
      <c r="B2530" s="0" t="n">
        <v>1137.17</v>
      </c>
      <c r="C2530" s="0" t="s">
        <v>203</v>
      </c>
      <c r="D2530" s="0" t="s">
        <v>3293</v>
      </c>
    </row>
    <row r="2531" customFormat="false" ht="15.8" hidden="false" customHeight="true" outlineLevel="0" collapsed="false">
      <c r="A2531" s="0" t="n">
        <v>2530</v>
      </c>
      <c r="B2531" s="0" t="n">
        <v>1290.38</v>
      </c>
      <c r="C2531" s="0" t="s">
        <v>203</v>
      </c>
      <c r="D2531" s="0" t="s">
        <v>3294</v>
      </c>
    </row>
    <row r="2532" customFormat="false" ht="15.8" hidden="false" customHeight="true" outlineLevel="0" collapsed="false">
      <c r="A2532" s="0" t="n">
        <v>2531</v>
      </c>
      <c r="B2532" s="0" t="n">
        <v>1852.44</v>
      </c>
      <c r="C2532" s="0" t="s">
        <v>203</v>
      </c>
      <c r="D2532" s="0" t="s">
        <v>3295</v>
      </c>
    </row>
    <row r="2533" customFormat="false" ht="15.8" hidden="false" customHeight="true" outlineLevel="0" collapsed="false">
      <c r="A2533" s="0" t="n">
        <v>2532</v>
      </c>
      <c r="B2533" s="0" t="n">
        <v>38012.63</v>
      </c>
      <c r="C2533" s="0" t="s">
        <v>203</v>
      </c>
      <c r="D2533" s="0" t="s">
        <v>3296</v>
      </c>
    </row>
    <row r="2534" customFormat="false" ht="15.8" hidden="false" customHeight="true" outlineLevel="0" collapsed="false">
      <c r="A2534" s="0" t="n">
        <v>2533</v>
      </c>
      <c r="B2534" s="0" t="n">
        <v>305.94</v>
      </c>
      <c r="C2534" s="0" t="s">
        <v>203</v>
      </c>
      <c r="D2534" s="0" t="s">
        <v>3297</v>
      </c>
    </row>
    <row r="2535" customFormat="false" ht="15.8" hidden="false" customHeight="true" outlineLevel="0" collapsed="false">
      <c r="A2535" s="0" t="n">
        <v>2534</v>
      </c>
      <c r="B2535" s="0" t="n">
        <v>817.43</v>
      </c>
      <c r="C2535" s="0" t="s">
        <v>203</v>
      </c>
      <c r="D2535" s="0" t="s">
        <v>3298</v>
      </c>
    </row>
    <row r="2536" customFormat="false" ht="15.8" hidden="false" customHeight="true" outlineLevel="0" collapsed="false">
      <c r="A2536" s="0" t="n">
        <v>2535</v>
      </c>
      <c r="B2536" s="0" t="n">
        <v>816.14</v>
      </c>
      <c r="C2536" s="0" t="s">
        <v>203</v>
      </c>
      <c r="D2536" s="0" t="s">
        <v>3299</v>
      </c>
    </row>
    <row r="2537" customFormat="false" ht="15.8" hidden="false" customHeight="true" outlineLevel="0" collapsed="false">
      <c r="A2537" s="0" t="n">
        <v>2536</v>
      </c>
      <c r="B2537" s="0" t="n">
        <v>696.7</v>
      </c>
      <c r="C2537" s="0" t="s">
        <v>203</v>
      </c>
      <c r="D2537" s="0" t="s">
        <v>3300</v>
      </c>
    </row>
    <row r="2538" customFormat="false" ht="15.8" hidden="false" customHeight="true" outlineLevel="0" collapsed="false">
      <c r="A2538" s="0" t="n">
        <v>2537</v>
      </c>
      <c r="B2538" s="0" t="n">
        <v>523.71</v>
      </c>
      <c r="C2538" s="0" t="s">
        <v>203</v>
      </c>
      <c r="D2538" s="0" t="s">
        <v>3301</v>
      </c>
    </row>
    <row r="2539" customFormat="false" ht="15.8" hidden="false" customHeight="true" outlineLevel="0" collapsed="false">
      <c r="A2539" s="0" t="n">
        <v>2538</v>
      </c>
      <c r="B2539" s="0" t="n">
        <v>948.52</v>
      </c>
      <c r="C2539" s="0" t="s">
        <v>203</v>
      </c>
      <c r="D2539" s="0" t="s">
        <v>3302</v>
      </c>
    </row>
    <row r="2540" customFormat="false" ht="15.8" hidden="false" customHeight="true" outlineLevel="0" collapsed="false">
      <c r="A2540" s="0" t="n">
        <v>2539</v>
      </c>
      <c r="B2540" s="0" t="n">
        <v>178.91</v>
      </c>
      <c r="C2540" s="0" t="s">
        <v>166</v>
      </c>
      <c r="D2540" s="0" t="s">
        <v>3303</v>
      </c>
    </row>
    <row r="2541" customFormat="false" ht="15.8" hidden="false" customHeight="true" outlineLevel="0" collapsed="false">
      <c r="A2541" s="0" t="n">
        <v>2540</v>
      </c>
      <c r="B2541" s="0" t="n">
        <v>34.32</v>
      </c>
      <c r="C2541" s="0" t="s">
        <v>166</v>
      </c>
      <c r="D2541" s="0" t="s">
        <v>3304</v>
      </c>
    </row>
    <row r="2542" customFormat="false" ht="15.8" hidden="false" customHeight="true" outlineLevel="0" collapsed="false">
      <c r="A2542" s="0" t="n">
        <v>2541</v>
      </c>
      <c r="B2542" s="0" t="n">
        <v>162.05</v>
      </c>
      <c r="C2542" s="0" t="s">
        <v>203</v>
      </c>
      <c r="D2542" s="0" t="s">
        <v>3305</v>
      </c>
    </row>
    <row r="2543" customFormat="false" ht="15.8" hidden="false" customHeight="true" outlineLevel="0" collapsed="false">
      <c r="A2543" s="0" t="n">
        <v>2542</v>
      </c>
      <c r="B2543" s="0" t="n">
        <v>116.85</v>
      </c>
      <c r="C2543" s="0" t="s">
        <v>166</v>
      </c>
      <c r="D2543" s="0" t="s">
        <v>3306</v>
      </c>
    </row>
    <row r="2544" customFormat="false" ht="15.8" hidden="false" customHeight="true" outlineLevel="0" collapsed="false">
      <c r="A2544" s="0" t="n">
        <v>2543</v>
      </c>
      <c r="B2544" s="0" t="n">
        <v>176292.7</v>
      </c>
      <c r="C2544" s="0" t="s">
        <v>203</v>
      </c>
      <c r="D2544" s="0" t="s">
        <v>3307</v>
      </c>
    </row>
    <row r="2545" customFormat="false" ht="15.8" hidden="false" customHeight="true" outlineLevel="0" collapsed="false">
      <c r="A2545" s="0" t="n">
        <v>2544</v>
      </c>
      <c r="B2545" s="0" t="n">
        <v>2840.96</v>
      </c>
      <c r="C2545" s="0" t="s">
        <v>203</v>
      </c>
      <c r="D2545" s="0" t="s">
        <v>3220</v>
      </c>
    </row>
    <row r="2546" customFormat="false" ht="15.8" hidden="false" customHeight="true" outlineLevel="0" collapsed="false">
      <c r="A2546" s="0" t="n">
        <v>2545</v>
      </c>
      <c r="B2546" s="0" t="n">
        <v>16.13</v>
      </c>
      <c r="C2546" s="0" t="s">
        <v>203</v>
      </c>
      <c r="D2546" s="0" t="s">
        <v>3308</v>
      </c>
    </row>
    <row r="2547" customFormat="false" ht="15.8" hidden="false" customHeight="true" outlineLevel="0" collapsed="false">
      <c r="A2547" s="0" t="n">
        <v>2546</v>
      </c>
      <c r="B2547" s="0" t="n">
        <v>16.69</v>
      </c>
      <c r="C2547" s="0" t="s">
        <v>166</v>
      </c>
      <c r="D2547" s="0" t="s">
        <v>3309</v>
      </c>
    </row>
    <row r="2548" customFormat="false" ht="15.8" hidden="false" customHeight="true" outlineLevel="0" collapsed="false">
      <c r="A2548" s="0" t="n">
        <v>2547</v>
      </c>
      <c r="B2548" s="0" t="n">
        <v>60.24</v>
      </c>
      <c r="C2548" s="0" t="s">
        <v>166</v>
      </c>
      <c r="D2548" s="0" t="s">
        <v>3310</v>
      </c>
    </row>
    <row r="2549" customFormat="false" ht="15.8" hidden="false" customHeight="true" outlineLevel="0" collapsed="false">
      <c r="A2549" s="0" t="n">
        <v>2548</v>
      </c>
      <c r="B2549" s="0" t="n">
        <v>154.49</v>
      </c>
      <c r="C2549" s="0" t="s">
        <v>166</v>
      </c>
      <c r="D2549" s="0" t="s">
        <v>3311</v>
      </c>
    </row>
    <row r="2550" customFormat="false" ht="15.8" hidden="false" customHeight="true" outlineLevel="0" collapsed="false">
      <c r="A2550" s="0" t="n">
        <v>2549</v>
      </c>
      <c r="B2550" s="0" t="n">
        <v>104.6</v>
      </c>
      <c r="C2550" s="0" t="s">
        <v>166</v>
      </c>
      <c r="D2550" s="0" t="s">
        <v>3312</v>
      </c>
    </row>
    <row r="2551" customFormat="false" ht="15.8" hidden="false" customHeight="true" outlineLevel="0" collapsed="false">
      <c r="A2551" s="0" t="n">
        <v>2550</v>
      </c>
      <c r="B2551" s="0" t="n">
        <v>27.47</v>
      </c>
      <c r="C2551" s="0" t="s">
        <v>166</v>
      </c>
      <c r="D2551" s="0" t="s">
        <v>3313</v>
      </c>
    </row>
    <row r="2552" customFormat="false" ht="15.8" hidden="false" customHeight="true" outlineLevel="0" collapsed="false">
      <c r="A2552" s="0" t="n">
        <v>2551</v>
      </c>
      <c r="B2552" s="0" t="n">
        <v>227.34</v>
      </c>
      <c r="C2552" s="0" t="s">
        <v>221</v>
      </c>
      <c r="D2552" s="0" t="s">
        <v>3314</v>
      </c>
    </row>
    <row r="2553" customFormat="false" ht="15.8" hidden="false" customHeight="true" outlineLevel="0" collapsed="false">
      <c r="A2553" s="0" t="n">
        <v>2552</v>
      </c>
      <c r="B2553" s="0" t="n">
        <v>1741.66</v>
      </c>
      <c r="C2553" s="0" t="s">
        <v>221</v>
      </c>
      <c r="D2553" s="0" t="s">
        <v>3315</v>
      </c>
    </row>
    <row r="2554" customFormat="false" ht="15.8" hidden="false" customHeight="true" outlineLevel="0" collapsed="false">
      <c r="A2554" s="0" t="n">
        <v>2553</v>
      </c>
      <c r="B2554" s="0" t="n">
        <v>40.11</v>
      </c>
      <c r="C2554" s="0" t="s">
        <v>221</v>
      </c>
      <c r="D2554" s="0" t="s">
        <v>3316</v>
      </c>
    </row>
    <row r="2555" customFormat="false" ht="15.8" hidden="false" customHeight="true" outlineLevel="0" collapsed="false">
      <c r="A2555" s="0" t="n">
        <v>2554</v>
      </c>
      <c r="B2555" s="0" t="n">
        <v>155.64</v>
      </c>
      <c r="C2555" s="0" t="s">
        <v>203</v>
      </c>
      <c r="D2555" s="0" t="s">
        <v>3317</v>
      </c>
    </row>
    <row r="2556" customFormat="false" ht="15.8" hidden="false" customHeight="true" outlineLevel="0" collapsed="false">
      <c r="A2556" s="0" t="n">
        <v>2555</v>
      </c>
      <c r="B2556" s="0" t="n">
        <v>199.87</v>
      </c>
      <c r="C2556" s="0" t="s">
        <v>203</v>
      </c>
      <c r="D2556" s="0" t="s">
        <v>3318</v>
      </c>
    </row>
    <row r="2557" customFormat="false" ht="15.8" hidden="false" customHeight="true" outlineLevel="0" collapsed="false">
      <c r="A2557" s="0" t="n">
        <v>2556</v>
      </c>
      <c r="B2557" s="0" t="n">
        <v>44.79</v>
      </c>
      <c r="C2557" s="0" t="s">
        <v>203</v>
      </c>
      <c r="D2557" s="0" t="s">
        <v>3319</v>
      </c>
    </row>
    <row r="2558" customFormat="false" ht="15.8" hidden="false" customHeight="true" outlineLevel="0" collapsed="false">
      <c r="A2558" s="0" t="n">
        <v>2557</v>
      </c>
      <c r="B2558" s="0" t="n">
        <v>108.56</v>
      </c>
      <c r="C2558" s="0" t="s">
        <v>203</v>
      </c>
      <c r="D2558" s="0" t="s">
        <v>3320</v>
      </c>
    </row>
    <row r="2559" customFormat="false" ht="15.8" hidden="false" customHeight="true" outlineLevel="0" collapsed="false">
      <c r="A2559" s="0" t="n">
        <v>2558</v>
      </c>
      <c r="B2559" s="0" t="n">
        <v>155.92</v>
      </c>
      <c r="C2559" s="0" t="s">
        <v>203</v>
      </c>
      <c r="D2559" s="0" t="s">
        <v>3321</v>
      </c>
    </row>
    <row r="2560" customFormat="false" ht="15.8" hidden="false" customHeight="true" outlineLevel="0" collapsed="false">
      <c r="A2560" s="0" t="n">
        <v>2559</v>
      </c>
      <c r="B2560" s="0" t="n">
        <v>67.79</v>
      </c>
      <c r="C2560" s="0" t="s">
        <v>166</v>
      </c>
      <c r="D2560" s="0" t="s">
        <v>3322</v>
      </c>
    </row>
    <row r="2561" customFormat="false" ht="15.8" hidden="false" customHeight="true" outlineLevel="0" collapsed="false">
      <c r="A2561" s="0" t="n">
        <v>2560</v>
      </c>
      <c r="B2561" s="0" t="n">
        <v>118.93</v>
      </c>
      <c r="C2561" s="0" t="s">
        <v>221</v>
      </c>
      <c r="D2561" s="0" t="s">
        <v>3323</v>
      </c>
    </row>
    <row r="2562" customFormat="false" ht="15.8" hidden="false" customHeight="true" outlineLevel="0" collapsed="false">
      <c r="A2562" s="0" t="n">
        <v>2561</v>
      </c>
      <c r="B2562" s="0" t="n">
        <v>139.37</v>
      </c>
      <c r="C2562" s="0" t="s">
        <v>166</v>
      </c>
      <c r="D2562" s="0" t="s">
        <v>3324</v>
      </c>
    </row>
    <row r="2563" customFormat="false" ht="15.8" hidden="false" customHeight="true" outlineLevel="0" collapsed="false">
      <c r="A2563" s="0" t="n">
        <v>2562</v>
      </c>
      <c r="B2563" s="0" t="n">
        <v>405.58</v>
      </c>
      <c r="C2563" s="0" t="s">
        <v>203</v>
      </c>
      <c r="D2563" s="0" t="s">
        <v>3325</v>
      </c>
    </row>
    <row r="2564" customFormat="false" ht="15.8" hidden="false" customHeight="true" outlineLevel="0" collapsed="false">
      <c r="A2564" s="0" t="n">
        <v>2563</v>
      </c>
      <c r="B2564" s="0" t="n">
        <v>4.77</v>
      </c>
      <c r="C2564" s="0" t="s">
        <v>221</v>
      </c>
      <c r="D2564" s="0" t="s">
        <v>3326</v>
      </c>
    </row>
    <row r="2565" customFormat="false" ht="15.8" hidden="false" customHeight="true" outlineLevel="0" collapsed="false">
      <c r="A2565" s="0" t="n">
        <v>2564</v>
      </c>
      <c r="B2565" s="0" t="n">
        <v>12.26</v>
      </c>
      <c r="C2565" s="0" t="s">
        <v>221</v>
      </c>
      <c r="D2565" s="0" t="s">
        <v>3327</v>
      </c>
    </row>
    <row r="2566" customFormat="false" ht="15.8" hidden="false" customHeight="true" outlineLevel="0" collapsed="false">
      <c r="A2566" s="0" t="n">
        <v>2565</v>
      </c>
      <c r="B2566" s="0" t="n">
        <v>27448.11</v>
      </c>
      <c r="C2566" s="0" t="s">
        <v>203</v>
      </c>
      <c r="D2566" s="0" t="s">
        <v>3328</v>
      </c>
    </row>
    <row r="2567" customFormat="false" ht="15.8" hidden="false" customHeight="true" outlineLevel="0" collapsed="false">
      <c r="A2567" s="0" t="n">
        <v>2566</v>
      </c>
      <c r="B2567" s="0" t="n">
        <v>4097.03</v>
      </c>
      <c r="C2567" s="0" t="s">
        <v>2369</v>
      </c>
      <c r="D2567" s="0" t="s">
        <v>3329</v>
      </c>
    </row>
    <row r="2568" customFormat="false" ht="15.8" hidden="false" customHeight="true" outlineLevel="0" collapsed="false">
      <c r="A2568" s="0" t="n">
        <v>2567</v>
      </c>
      <c r="B2568" s="0" t="n">
        <v>2978.11</v>
      </c>
      <c r="C2568" s="0" t="s">
        <v>2369</v>
      </c>
      <c r="D2568" s="0" t="s">
        <v>3330</v>
      </c>
    </row>
    <row r="2569" customFormat="false" ht="15.8" hidden="false" customHeight="true" outlineLevel="0" collapsed="false">
      <c r="A2569" s="0" t="n">
        <v>2568</v>
      </c>
      <c r="B2569" s="0" t="n">
        <v>307.71</v>
      </c>
      <c r="C2569" s="0" t="s">
        <v>166</v>
      </c>
      <c r="D2569" s="0" t="s">
        <v>3331</v>
      </c>
    </row>
    <row r="2570" customFormat="false" ht="15.8" hidden="false" customHeight="true" outlineLevel="0" collapsed="false">
      <c r="A2570" s="0" t="n">
        <v>2569</v>
      </c>
      <c r="B2570" s="0" t="n">
        <v>184.92</v>
      </c>
      <c r="C2570" s="0" t="s">
        <v>203</v>
      </c>
      <c r="D2570" s="0" t="s">
        <v>3332</v>
      </c>
    </row>
    <row r="2571" customFormat="false" ht="15.8" hidden="false" customHeight="true" outlineLevel="0" collapsed="false">
      <c r="A2571" s="0" t="n">
        <v>2570</v>
      </c>
      <c r="B2571" s="0" t="n">
        <v>174.92</v>
      </c>
      <c r="C2571" s="0" t="s">
        <v>203</v>
      </c>
      <c r="D2571" s="0" t="s">
        <v>3333</v>
      </c>
    </row>
    <row r="2572" customFormat="false" ht="15.8" hidden="false" customHeight="true" outlineLevel="0" collapsed="false">
      <c r="A2572" s="0" t="n">
        <v>2571</v>
      </c>
      <c r="B2572" s="0" t="n">
        <v>179.92</v>
      </c>
      <c r="C2572" s="0" t="s">
        <v>203</v>
      </c>
      <c r="D2572" s="0" t="s">
        <v>3334</v>
      </c>
    </row>
    <row r="2573" customFormat="false" ht="15.8" hidden="false" customHeight="true" outlineLevel="0" collapsed="false">
      <c r="A2573" s="0" t="n">
        <v>2572</v>
      </c>
      <c r="B2573" s="0" t="n">
        <v>36.39</v>
      </c>
      <c r="C2573" s="0" t="s">
        <v>203</v>
      </c>
      <c r="D2573" s="0" t="s">
        <v>3335</v>
      </c>
    </row>
    <row r="2574" customFormat="false" ht="15.8" hidden="false" customHeight="true" outlineLevel="0" collapsed="false">
      <c r="A2574" s="0" t="n">
        <v>2573</v>
      </c>
      <c r="B2574" s="0" t="n">
        <v>34.64</v>
      </c>
      <c r="C2574" s="0" t="s">
        <v>203</v>
      </c>
      <c r="D2574" s="0" t="s">
        <v>3336</v>
      </c>
    </row>
    <row r="2575" customFormat="false" ht="15.8" hidden="false" customHeight="true" outlineLevel="0" collapsed="false">
      <c r="A2575" s="0" t="n">
        <v>2574</v>
      </c>
      <c r="B2575" s="0" t="n">
        <v>290.99</v>
      </c>
      <c r="C2575" s="0" t="s">
        <v>221</v>
      </c>
      <c r="D2575" s="0" t="s">
        <v>3337</v>
      </c>
    </row>
    <row r="2576" customFormat="false" ht="15.8" hidden="false" customHeight="true" outlineLevel="0" collapsed="false">
      <c r="A2576" s="0" t="n">
        <v>2575</v>
      </c>
      <c r="B2576" s="0" t="n">
        <v>53.78</v>
      </c>
      <c r="C2576" s="0" t="s">
        <v>166</v>
      </c>
      <c r="D2576" s="0" t="s">
        <v>3338</v>
      </c>
    </row>
    <row r="2577" customFormat="false" ht="15.8" hidden="false" customHeight="true" outlineLevel="0" collapsed="false">
      <c r="A2577" s="0" t="n">
        <v>2576</v>
      </c>
      <c r="B2577" s="0" t="n">
        <v>64.81</v>
      </c>
      <c r="C2577" s="0" t="s">
        <v>166</v>
      </c>
      <c r="D2577" s="0" t="s">
        <v>3339</v>
      </c>
    </row>
    <row r="2578" customFormat="false" ht="15.8" hidden="false" customHeight="true" outlineLevel="0" collapsed="false">
      <c r="A2578" s="0" t="n">
        <v>2577</v>
      </c>
      <c r="B2578" s="0" t="n">
        <v>43.28</v>
      </c>
      <c r="C2578" s="0" t="s">
        <v>221</v>
      </c>
      <c r="D2578" s="0" t="s">
        <v>3340</v>
      </c>
    </row>
    <row r="2579" customFormat="false" ht="15.8" hidden="false" customHeight="true" outlineLevel="0" collapsed="false">
      <c r="A2579" s="0" t="n">
        <v>2578</v>
      </c>
      <c r="B2579" s="0" t="n">
        <v>43.28</v>
      </c>
      <c r="C2579" s="0" t="s">
        <v>221</v>
      </c>
      <c r="D2579" s="0" t="s">
        <v>3340</v>
      </c>
    </row>
    <row r="2580" customFormat="false" ht="15.8" hidden="false" customHeight="true" outlineLevel="0" collapsed="false">
      <c r="A2580" s="0" t="n">
        <v>2579</v>
      </c>
      <c r="B2580" s="0" t="n">
        <v>12.68</v>
      </c>
      <c r="C2580" s="0" t="s">
        <v>221</v>
      </c>
      <c r="D2580" s="0" t="s">
        <v>3341</v>
      </c>
    </row>
    <row r="2581" customFormat="false" ht="15.8" hidden="false" customHeight="true" outlineLevel="0" collapsed="false">
      <c r="A2581" s="0" t="n">
        <v>2580</v>
      </c>
      <c r="B2581" s="0" t="n">
        <v>6.37</v>
      </c>
      <c r="C2581" s="0" t="s">
        <v>166</v>
      </c>
      <c r="D2581" s="0" t="s">
        <v>3342</v>
      </c>
    </row>
    <row r="2582" customFormat="false" ht="15.8" hidden="false" customHeight="true" outlineLevel="0" collapsed="false">
      <c r="A2582" s="0" t="n">
        <v>2581</v>
      </c>
      <c r="B2582" s="0" t="n">
        <v>408.91</v>
      </c>
      <c r="C2582" s="0" t="s">
        <v>221</v>
      </c>
      <c r="D2582" s="0" t="s">
        <v>3343</v>
      </c>
    </row>
    <row r="2583" customFormat="false" ht="15.8" hidden="false" customHeight="true" outlineLevel="0" collapsed="false">
      <c r="A2583" s="0" t="n">
        <v>2582</v>
      </c>
      <c r="B2583" s="0" t="n">
        <v>377.66</v>
      </c>
      <c r="C2583" s="0" t="s">
        <v>221</v>
      </c>
      <c r="D2583" s="0" t="s">
        <v>3344</v>
      </c>
    </row>
    <row r="2584" customFormat="false" ht="15.8" hidden="false" customHeight="true" outlineLevel="0" collapsed="false">
      <c r="A2584" s="0" t="n">
        <v>2583</v>
      </c>
      <c r="B2584" s="0" t="n">
        <v>702.38</v>
      </c>
      <c r="C2584" s="0" t="s">
        <v>203</v>
      </c>
      <c r="D2584" s="0" t="s">
        <v>3345</v>
      </c>
    </row>
    <row r="2585" customFormat="false" ht="15.8" hidden="false" customHeight="true" outlineLevel="0" collapsed="false">
      <c r="A2585" s="0" t="n">
        <v>2584</v>
      </c>
      <c r="B2585" s="0" t="n">
        <v>97.53</v>
      </c>
      <c r="C2585" s="0" t="s">
        <v>221</v>
      </c>
      <c r="D2585" s="0" t="s">
        <v>3346</v>
      </c>
    </row>
    <row r="2586" customFormat="false" ht="15.8" hidden="false" customHeight="true" outlineLevel="0" collapsed="false">
      <c r="A2586" s="0" t="n">
        <v>2585</v>
      </c>
      <c r="B2586" s="0" t="n">
        <v>162.94</v>
      </c>
      <c r="C2586" s="0" t="s">
        <v>221</v>
      </c>
      <c r="D2586" s="0" t="s">
        <v>3347</v>
      </c>
    </row>
    <row r="2587" customFormat="false" ht="15.8" hidden="false" customHeight="true" outlineLevel="0" collapsed="false">
      <c r="A2587" s="0" t="n">
        <v>2586</v>
      </c>
      <c r="B2587" s="0" t="n">
        <v>22.33</v>
      </c>
      <c r="C2587" s="0" t="s">
        <v>221</v>
      </c>
      <c r="D2587" s="0" t="s">
        <v>3348</v>
      </c>
    </row>
    <row r="2588" customFormat="false" ht="15.8" hidden="false" customHeight="true" outlineLevel="0" collapsed="false">
      <c r="A2588" s="0" t="n">
        <v>2587</v>
      </c>
      <c r="B2588" s="0" t="n">
        <v>130.17</v>
      </c>
      <c r="C2588" s="0" t="s">
        <v>221</v>
      </c>
      <c r="D2588" s="0" t="s">
        <v>3349</v>
      </c>
    </row>
    <row r="2589" customFormat="false" ht="15.8" hidden="false" customHeight="true" outlineLevel="0" collapsed="false">
      <c r="A2589" s="0" t="n">
        <v>2588</v>
      </c>
      <c r="B2589" s="0" t="n">
        <v>34.21</v>
      </c>
      <c r="C2589" s="0" t="s">
        <v>221</v>
      </c>
      <c r="D2589" s="0" t="s">
        <v>3350</v>
      </c>
    </row>
    <row r="2590" customFormat="false" ht="15.8" hidden="false" customHeight="true" outlineLevel="0" collapsed="false">
      <c r="A2590" s="0" t="n">
        <v>2589</v>
      </c>
      <c r="B2590" s="0" t="n">
        <v>44.89</v>
      </c>
      <c r="C2590" s="0" t="s">
        <v>221</v>
      </c>
      <c r="D2590" s="0" t="s">
        <v>3351</v>
      </c>
    </row>
    <row r="2591" customFormat="false" ht="15.8" hidden="false" customHeight="true" outlineLevel="0" collapsed="false">
      <c r="A2591" s="0" t="n">
        <v>2590</v>
      </c>
      <c r="B2591" s="0" t="n">
        <v>55.56</v>
      </c>
      <c r="C2591" s="0" t="s">
        <v>221</v>
      </c>
      <c r="D2591" s="0" t="s">
        <v>3352</v>
      </c>
    </row>
    <row r="2592" customFormat="false" ht="15.8" hidden="false" customHeight="true" outlineLevel="0" collapsed="false">
      <c r="A2592" s="0" t="n">
        <v>2591</v>
      </c>
      <c r="B2592" s="0" t="n">
        <v>34.46</v>
      </c>
      <c r="C2592" s="0" t="s">
        <v>221</v>
      </c>
      <c r="D2592" s="0" t="s">
        <v>3353</v>
      </c>
    </row>
    <row r="2593" customFormat="false" ht="15.8" hidden="false" customHeight="true" outlineLevel="0" collapsed="false">
      <c r="A2593" s="0" t="n">
        <v>2592</v>
      </c>
      <c r="B2593" s="0" t="n">
        <v>45.26</v>
      </c>
      <c r="C2593" s="0" t="s">
        <v>221</v>
      </c>
      <c r="D2593" s="0" t="s">
        <v>3354</v>
      </c>
    </row>
    <row r="2594" customFormat="false" ht="15.8" hidden="false" customHeight="true" outlineLevel="0" collapsed="false">
      <c r="A2594" s="0" t="n">
        <v>2593</v>
      </c>
      <c r="B2594" s="0" t="n">
        <v>56.06</v>
      </c>
      <c r="C2594" s="0" t="s">
        <v>221</v>
      </c>
      <c r="D2594" s="0" t="s">
        <v>3355</v>
      </c>
    </row>
    <row r="2595" customFormat="false" ht="15.8" hidden="false" customHeight="true" outlineLevel="0" collapsed="false">
      <c r="A2595" s="0" t="n">
        <v>2594</v>
      </c>
      <c r="B2595" s="0" t="n">
        <v>10.07</v>
      </c>
      <c r="C2595" s="0" t="s">
        <v>221</v>
      </c>
      <c r="D2595" s="0" t="s">
        <v>3356</v>
      </c>
    </row>
    <row r="2596" customFormat="false" ht="15.8" hidden="false" customHeight="true" outlineLevel="0" collapsed="false">
      <c r="A2596" s="0" t="n">
        <v>2595</v>
      </c>
      <c r="B2596" s="0" t="n">
        <v>6.34</v>
      </c>
      <c r="C2596" s="0" t="s">
        <v>221</v>
      </c>
      <c r="D2596" s="0" t="s">
        <v>3357</v>
      </c>
    </row>
    <row r="2597" customFormat="false" ht="15.8" hidden="false" customHeight="true" outlineLevel="0" collapsed="false">
      <c r="A2597" s="0" t="n">
        <v>2596</v>
      </c>
      <c r="B2597" s="0" t="n">
        <v>15.9</v>
      </c>
      <c r="C2597" s="0" t="s">
        <v>221</v>
      </c>
      <c r="D2597" s="0" t="s">
        <v>3358</v>
      </c>
    </row>
    <row r="2598" customFormat="false" ht="15.8" hidden="false" customHeight="true" outlineLevel="0" collapsed="false">
      <c r="A2598" s="0" t="n">
        <v>2597</v>
      </c>
      <c r="B2598" s="0" t="n">
        <v>3.01</v>
      </c>
      <c r="C2598" s="0" t="s">
        <v>221</v>
      </c>
      <c r="D2598" s="0" t="s">
        <v>3359</v>
      </c>
    </row>
    <row r="2599" customFormat="false" ht="15.8" hidden="false" customHeight="true" outlineLevel="0" collapsed="false">
      <c r="A2599" s="0" t="n">
        <v>2598</v>
      </c>
      <c r="B2599" s="0" t="n">
        <v>49.16</v>
      </c>
      <c r="C2599" s="0" t="s">
        <v>221</v>
      </c>
      <c r="D2599" s="0" t="s">
        <v>3360</v>
      </c>
    </row>
    <row r="2600" customFormat="false" ht="15.8" hidden="false" customHeight="true" outlineLevel="0" collapsed="false">
      <c r="A2600" s="0" t="n">
        <v>2599</v>
      </c>
      <c r="B2600" s="0" t="n">
        <v>49.16</v>
      </c>
      <c r="C2600" s="0" t="s">
        <v>221</v>
      </c>
      <c r="D2600" s="0" t="s">
        <v>3361</v>
      </c>
    </row>
    <row r="2601" customFormat="false" ht="15.8" hidden="false" customHeight="true" outlineLevel="0" collapsed="false">
      <c r="A2601" s="0" t="n">
        <v>2600</v>
      </c>
      <c r="B2601" s="0" t="n">
        <v>32.4</v>
      </c>
      <c r="C2601" s="0" t="s">
        <v>221</v>
      </c>
      <c r="D2601" s="0" t="s">
        <v>3362</v>
      </c>
    </row>
    <row r="2602" customFormat="false" ht="15.8" hidden="false" customHeight="true" outlineLevel="0" collapsed="false">
      <c r="A2602" s="0" t="n">
        <v>2601</v>
      </c>
      <c r="B2602" s="0" t="n">
        <v>1048.57</v>
      </c>
      <c r="C2602" s="0" t="s">
        <v>246</v>
      </c>
      <c r="D2602" s="0" t="s">
        <v>3363</v>
      </c>
    </row>
    <row r="2603" customFormat="false" ht="15.8" hidden="false" customHeight="true" outlineLevel="0" collapsed="false">
      <c r="A2603" s="0" t="n">
        <v>2602</v>
      </c>
      <c r="B2603" s="0" t="n">
        <v>57.94</v>
      </c>
      <c r="C2603" s="0" t="s">
        <v>230</v>
      </c>
      <c r="D2603" s="0" t="s">
        <v>3364</v>
      </c>
    </row>
    <row r="2604" customFormat="false" ht="15.8" hidden="false" customHeight="true" outlineLevel="0" collapsed="false">
      <c r="A2604" s="0" t="n">
        <v>2603</v>
      </c>
      <c r="B2604" s="0" t="n">
        <v>1712.74</v>
      </c>
      <c r="C2604" s="0" t="s">
        <v>203</v>
      </c>
      <c r="D2604" s="0" t="s">
        <v>3365</v>
      </c>
    </row>
    <row r="2605" customFormat="false" ht="15.8" hidden="false" customHeight="true" outlineLevel="0" collapsed="false">
      <c r="A2605" s="0" t="n">
        <v>2604</v>
      </c>
      <c r="B2605" s="0" t="n">
        <v>393.08</v>
      </c>
      <c r="C2605" s="0" t="s">
        <v>203</v>
      </c>
      <c r="D2605" s="0" t="s">
        <v>3366</v>
      </c>
    </row>
    <row r="2606" customFormat="false" ht="15.8" hidden="false" customHeight="true" outlineLevel="0" collapsed="false">
      <c r="A2606" s="0" t="n">
        <v>2605</v>
      </c>
      <c r="B2606" s="0" t="n">
        <v>521.06</v>
      </c>
      <c r="C2606" s="0" t="s">
        <v>203</v>
      </c>
      <c r="D2606" s="0" t="s">
        <v>3367</v>
      </c>
    </row>
    <row r="2607" customFormat="false" ht="15.8" hidden="false" customHeight="true" outlineLevel="0" collapsed="false">
      <c r="A2607" s="0" t="n">
        <v>2606</v>
      </c>
      <c r="B2607" s="0" t="n">
        <v>301.66</v>
      </c>
      <c r="C2607" s="0" t="s">
        <v>203</v>
      </c>
      <c r="D2607" s="0" t="s">
        <v>3368</v>
      </c>
    </row>
    <row r="2608" customFormat="false" ht="15.8" hidden="false" customHeight="true" outlineLevel="0" collapsed="false">
      <c r="A2608" s="0" t="n">
        <v>2607</v>
      </c>
      <c r="B2608" s="0" t="n">
        <v>137.11</v>
      </c>
      <c r="C2608" s="0" t="s">
        <v>203</v>
      </c>
      <c r="D2608" s="0" t="s">
        <v>3369</v>
      </c>
    </row>
    <row r="2609" customFormat="false" ht="15.8" hidden="false" customHeight="true" outlineLevel="0" collapsed="false">
      <c r="A2609" s="0" t="n">
        <v>2608</v>
      </c>
      <c r="B2609" s="0" t="n">
        <v>159.97</v>
      </c>
      <c r="C2609" s="0" t="s">
        <v>203</v>
      </c>
      <c r="D2609" s="0" t="s">
        <v>3370</v>
      </c>
    </row>
    <row r="2610" customFormat="false" ht="15.8" hidden="false" customHeight="true" outlineLevel="0" collapsed="false">
      <c r="A2610" s="0" t="n">
        <v>2609</v>
      </c>
      <c r="B2610" s="0" t="n">
        <v>303.94</v>
      </c>
      <c r="C2610" s="0" t="s">
        <v>203</v>
      </c>
      <c r="D2610" s="0" t="s">
        <v>3371</v>
      </c>
    </row>
    <row r="2611" customFormat="false" ht="15.8" hidden="false" customHeight="true" outlineLevel="0" collapsed="false">
      <c r="A2611" s="0" t="n">
        <v>2610</v>
      </c>
      <c r="B2611" s="0" t="n">
        <v>345.32</v>
      </c>
      <c r="C2611" s="0" t="s">
        <v>203</v>
      </c>
      <c r="D2611" s="0" t="s">
        <v>3372</v>
      </c>
    </row>
    <row r="2612" customFormat="false" ht="15.8" hidden="false" customHeight="true" outlineLevel="0" collapsed="false">
      <c r="A2612" s="0" t="n">
        <v>2611</v>
      </c>
      <c r="B2612" s="0" t="n">
        <v>2085.99</v>
      </c>
      <c r="C2612" s="0" t="s">
        <v>203</v>
      </c>
      <c r="D2612" s="0" t="s">
        <v>3373</v>
      </c>
    </row>
    <row r="2613" customFormat="false" ht="15.8" hidden="false" customHeight="true" outlineLevel="0" collapsed="false">
      <c r="A2613" s="0" t="n">
        <v>2612</v>
      </c>
      <c r="B2613" s="0" t="n">
        <v>3237.57</v>
      </c>
      <c r="C2613" s="0" t="s">
        <v>203</v>
      </c>
      <c r="D2613" s="0" t="s">
        <v>3374</v>
      </c>
    </row>
    <row r="2614" customFormat="false" ht="15.8" hidden="false" customHeight="true" outlineLevel="0" collapsed="false">
      <c r="A2614" s="0" t="n">
        <v>2613</v>
      </c>
      <c r="B2614" s="0" t="n">
        <v>2744.2</v>
      </c>
      <c r="C2614" s="0" t="s">
        <v>203</v>
      </c>
      <c r="D2614" s="0" t="s">
        <v>3375</v>
      </c>
    </row>
    <row r="2615" customFormat="false" ht="15.8" hidden="false" customHeight="true" outlineLevel="0" collapsed="false">
      <c r="A2615" s="0" t="n">
        <v>2614</v>
      </c>
      <c r="B2615" s="0" t="n">
        <v>3029.75</v>
      </c>
      <c r="C2615" s="0" t="s">
        <v>203</v>
      </c>
      <c r="D2615" s="0" t="s">
        <v>3376</v>
      </c>
    </row>
    <row r="2616" customFormat="false" ht="15.8" hidden="false" customHeight="true" outlineLevel="0" collapsed="false">
      <c r="A2616" s="0" t="n">
        <v>2615</v>
      </c>
      <c r="B2616" s="0" t="n">
        <v>182.82</v>
      </c>
      <c r="C2616" s="0" t="s">
        <v>203</v>
      </c>
      <c r="D2616" s="0" t="s">
        <v>3377</v>
      </c>
    </row>
    <row r="2617" customFormat="false" ht="15.8" hidden="false" customHeight="true" outlineLevel="0" collapsed="false">
      <c r="A2617" s="0" t="n">
        <v>2616</v>
      </c>
      <c r="B2617" s="0" t="n">
        <v>299.59</v>
      </c>
      <c r="C2617" s="0" t="s">
        <v>203</v>
      </c>
      <c r="D2617" s="0" t="s">
        <v>3378</v>
      </c>
    </row>
    <row r="2618" customFormat="false" ht="15.8" hidden="false" customHeight="true" outlineLevel="0" collapsed="false">
      <c r="A2618" s="0" t="n">
        <v>2617</v>
      </c>
      <c r="B2618" s="0" t="n">
        <v>274.24</v>
      </c>
      <c r="C2618" s="0" t="s">
        <v>203</v>
      </c>
      <c r="D2618" s="0" t="s">
        <v>3379</v>
      </c>
    </row>
    <row r="2619" customFormat="false" ht="15.8" hidden="false" customHeight="true" outlineLevel="0" collapsed="false">
      <c r="A2619" s="0" t="n">
        <v>2618</v>
      </c>
      <c r="B2619" s="0" t="n">
        <v>365.65</v>
      </c>
      <c r="C2619" s="0" t="s">
        <v>203</v>
      </c>
      <c r="D2619" s="0" t="s">
        <v>3380</v>
      </c>
    </row>
    <row r="2620" customFormat="false" ht="15.8" hidden="false" customHeight="true" outlineLevel="0" collapsed="false">
      <c r="A2620" s="0" t="n">
        <v>2619</v>
      </c>
      <c r="B2620" s="0" t="n">
        <v>416.37</v>
      </c>
      <c r="C2620" s="0" t="s">
        <v>203</v>
      </c>
      <c r="D2620" s="0" t="s">
        <v>3381</v>
      </c>
    </row>
    <row r="2621" customFormat="false" ht="15.8" hidden="false" customHeight="true" outlineLevel="0" collapsed="false">
      <c r="A2621" s="0" t="n">
        <v>2620</v>
      </c>
      <c r="B2621" s="0" t="n">
        <v>319.95</v>
      </c>
      <c r="C2621" s="0" t="s">
        <v>203</v>
      </c>
      <c r="D2621" s="0" t="s">
        <v>3382</v>
      </c>
    </row>
    <row r="2622" customFormat="false" ht="15.8" hidden="false" customHeight="true" outlineLevel="0" collapsed="false">
      <c r="A2622" s="0" t="n">
        <v>2621</v>
      </c>
      <c r="B2622" s="0" t="n">
        <v>512.59</v>
      </c>
      <c r="C2622" s="0" t="s">
        <v>203</v>
      </c>
      <c r="D2622" s="0" t="s">
        <v>3383</v>
      </c>
    </row>
    <row r="2623" customFormat="false" ht="15.8" hidden="false" customHeight="true" outlineLevel="0" collapsed="false">
      <c r="A2623" s="0" t="n">
        <v>2622</v>
      </c>
      <c r="B2623" s="0" t="n">
        <v>377.08</v>
      </c>
      <c r="C2623" s="0" t="s">
        <v>203</v>
      </c>
      <c r="D2623" s="0" t="s">
        <v>3384</v>
      </c>
    </row>
    <row r="2624" customFormat="false" ht="15.8" hidden="false" customHeight="true" outlineLevel="0" collapsed="false">
      <c r="A2624" s="0" t="n">
        <v>2623</v>
      </c>
      <c r="B2624" s="0" t="n">
        <v>2189.31</v>
      </c>
      <c r="C2624" s="0" t="s">
        <v>203</v>
      </c>
      <c r="D2624" s="0" t="s">
        <v>3385</v>
      </c>
    </row>
    <row r="2625" customFormat="false" ht="15.8" hidden="false" customHeight="true" outlineLevel="0" collapsed="false">
      <c r="A2625" s="0" t="n">
        <v>2624</v>
      </c>
      <c r="B2625" s="0" t="n">
        <v>5766.48</v>
      </c>
      <c r="C2625" s="0" t="s">
        <v>203</v>
      </c>
      <c r="D2625" s="0" t="s">
        <v>3386</v>
      </c>
    </row>
    <row r="2626" customFormat="false" ht="15.8" hidden="false" customHeight="true" outlineLevel="0" collapsed="false">
      <c r="A2626" s="0" t="n">
        <v>2625</v>
      </c>
      <c r="B2626" s="0" t="n">
        <v>1634.08</v>
      </c>
      <c r="C2626" s="0" t="s">
        <v>203</v>
      </c>
      <c r="D2626" s="0" t="s">
        <v>3387</v>
      </c>
    </row>
    <row r="2627" customFormat="false" ht="15.8" hidden="false" customHeight="true" outlineLevel="0" collapsed="false">
      <c r="A2627" s="0" t="n">
        <v>2626</v>
      </c>
      <c r="B2627" s="0" t="n">
        <v>2798.98</v>
      </c>
      <c r="C2627" s="0" t="s">
        <v>203</v>
      </c>
      <c r="D2627" s="0" t="s">
        <v>3388</v>
      </c>
    </row>
    <row r="2628" customFormat="false" ht="15.8" hidden="false" customHeight="true" outlineLevel="0" collapsed="false">
      <c r="A2628" s="0" t="n">
        <v>2627</v>
      </c>
      <c r="B2628" s="0" t="n">
        <v>1720.49</v>
      </c>
      <c r="C2628" s="0" t="s">
        <v>203</v>
      </c>
      <c r="D2628" s="0" t="s">
        <v>3389</v>
      </c>
    </row>
    <row r="2629" customFormat="false" ht="15.8" hidden="false" customHeight="true" outlineLevel="0" collapsed="false">
      <c r="A2629" s="0" t="n">
        <v>2628</v>
      </c>
      <c r="B2629" s="0" t="n">
        <v>607.61</v>
      </c>
      <c r="C2629" s="0" t="s">
        <v>203</v>
      </c>
      <c r="D2629" s="0" t="s">
        <v>3390</v>
      </c>
    </row>
    <row r="2630" customFormat="false" ht="15.8" hidden="false" customHeight="true" outlineLevel="0" collapsed="false">
      <c r="A2630" s="0" t="n">
        <v>2629</v>
      </c>
      <c r="B2630" s="0" t="n">
        <v>1292.57</v>
      </c>
      <c r="C2630" s="0" t="s">
        <v>203</v>
      </c>
      <c r="D2630" s="0" t="s">
        <v>3391</v>
      </c>
    </row>
    <row r="2631" customFormat="false" ht="15.8" hidden="false" customHeight="true" outlineLevel="0" collapsed="false">
      <c r="A2631" s="0" t="n">
        <v>2630</v>
      </c>
      <c r="B2631" s="0" t="n">
        <v>1912</v>
      </c>
      <c r="C2631" s="0" t="s">
        <v>203</v>
      </c>
      <c r="D2631" s="0" t="s">
        <v>3392</v>
      </c>
    </row>
    <row r="2632" customFormat="false" ht="15.8" hidden="false" customHeight="true" outlineLevel="0" collapsed="false">
      <c r="A2632" s="0" t="n">
        <v>2631</v>
      </c>
      <c r="B2632" s="0" t="n">
        <v>1499.55</v>
      </c>
      <c r="C2632" s="0" t="s">
        <v>203</v>
      </c>
      <c r="D2632" s="0" t="s">
        <v>3393</v>
      </c>
    </row>
    <row r="2633" customFormat="false" ht="15.8" hidden="false" customHeight="true" outlineLevel="0" collapsed="false">
      <c r="A2633" s="0" t="n">
        <v>2632</v>
      </c>
      <c r="B2633" s="0" t="n">
        <v>856.84</v>
      </c>
      <c r="C2633" s="0" t="s">
        <v>203</v>
      </c>
      <c r="D2633" s="0" t="s">
        <v>3394</v>
      </c>
    </row>
    <row r="2634" customFormat="false" ht="15.8" hidden="false" customHeight="true" outlineLevel="0" collapsed="false">
      <c r="A2634" s="0" t="n">
        <v>2633</v>
      </c>
      <c r="B2634" s="0" t="n">
        <v>8343.58</v>
      </c>
      <c r="C2634" s="0" t="s">
        <v>203</v>
      </c>
      <c r="D2634" s="0" t="s">
        <v>3395</v>
      </c>
    </row>
    <row r="2635" customFormat="false" ht="15.8" hidden="false" customHeight="true" outlineLevel="0" collapsed="false">
      <c r="A2635" s="0" t="n">
        <v>2634</v>
      </c>
      <c r="B2635" s="0" t="n">
        <v>1041.74</v>
      </c>
      <c r="C2635" s="0" t="s">
        <v>203</v>
      </c>
      <c r="D2635" s="0" t="s">
        <v>3396</v>
      </c>
    </row>
    <row r="2636" customFormat="false" ht="15.8" hidden="false" customHeight="true" outlineLevel="0" collapsed="false">
      <c r="A2636" s="0" t="n">
        <v>2635</v>
      </c>
      <c r="B2636" s="0" t="n">
        <v>75.78</v>
      </c>
      <c r="C2636" s="0" t="s">
        <v>166</v>
      </c>
      <c r="D2636" s="0" t="s">
        <v>3397</v>
      </c>
    </row>
    <row r="2637" customFormat="false" ht="15.8" hidden="false" customHeight="true" outlineLevel="0" collapsed="false">
      <c r="A2637" s="0" t="n">
        <v>2636</v>
      </c>
      <c r="B2637" s="0" t="n">
        <v>617.07</v>
      </c>
      <c r="C2637" s="0" t="s">
        <v>203</v>
      </c>
      <c r="D2637" s="0" t="s">
        <v>3398</v>
      </c>
    </row>
    <row r="2638" customFormat="false" ht="15.8" hidden="false" customHeight="true" outlineLevel="0" collapsed="false">
      <c r="A2638" s="0" t="n">
        <v>2637</v>
      </c>
      <c r="B2638" s="0" t="n">
        <v>259.97</v>
      </c>
      <c r="C2638" s="0" t="s">
        <v>203</v>
      </c>
      <c r="D2638" s="0" t="s">
        <v>3398</v>
      </c>
    </row>
    <row r="2639" customFormat="false" ht="15.8" hidden="false" customHeight="true" outlineLevel="0" collapsed="false">
      <c r="A2639" s="0" t="n">
        <v>2638</v>
      </c>
      <c r="B2639" s="0" t="n">
        <v>16.42</v>
      </c>
      <c r="C2639" s="0" t="s">
        <v>166</v>
      </c>
      <c r="D2639" s="0" t="s">
        <v>3399</v>
      </c>
    </row>
    <row r="2640" customFormat="false" ht="15.8" hidden="false" customHeight="true" outlineLevel="0" collapsed="false">
      <c r="A2640" s="0" t="n">
        <v>2639</v>
      </c>
      <c r="B2640" s="0" t="n">
        <v>59.35</v>
      </c>
      <c r="C2640" s="0" t="s">
        <v>221</v>
      </c>
      <c r="D2640" s="0" t="s">
        <v>3400</v>
      </c>
    </row>
    <row r="2641" customFormat="false" ht="15.8" hidden="false" customHeight="true" outlineLevel="0" collapsed="false">
      <c r="A2641" s="0" t="n">
        <v>2640</v>
      </c>
      <c r="B2641" s="0" t="n">
        <v>33.8</v>
      </c>
      <c r="C2641" s="0" t="s">
        <v>203</v>
      </c>
      <c r="D2641" s="0" t="s">
        <v>3401</v>
      </c>
    </row>
    <row r="2642" customFormat="false" ht="15.8" hidden="false" customHeight="true" outlineLevel="0" collapsed="false">
      <c r="A2642" s="0" t="n">
        <v>2641</v>
      </c>
      <c r="B2642" s="0" t="n">
        <v>33.8</v>
      </c>
      <c r="C2642" s="0" t="s">
        <v>203</v>
      </c>
      <c r="D2642" s="0" t="s">
        <v>3402</v>
      </c>
    </row>
    <row r="2643" customFormat="false" ht="15.8" hidden="false" customHeight="true" outlineLevel="0" collapsed="false">
      <c r="A2643" s="0" t="n">
        <v>2642</v>
      </c>
      <c r="B2643" s="0" t="n">
        <v>32.82</v>
      </c>
      <c r="C2643" s="0" t="s">
        <v>203</v>
      </c>
      <c r="D2643" s="0" t="s">
        <v>3403</v>
      </c>
    </row>
    <row r="2644" customFormat="false" ht="15.8" hidden="false" customHeight="true" outlineLevel="0" collapsed="false">
      <c r="A2644" s="0" t="n">
        <v>2643</v>
      </c>
      <c r="B2644" s="0" t="n">
        <v>41.33</v>
      </c>
      <c r="C2644" s="0" t="s">
        <v>203</v>
      </c>
      <c r="D2644" s="0" t="s">
        <v>3404</v>
      </c>
    </row>
    <row r="2645" customFormat="false" ht="15.8" hidden="false" customHeight="true" outlineLevel="0" collapsed="false">
      <c r="A2645" s="0" t="n">
        <v>2644</v>
      </c>
      <c r="B2645" s="0" t="n">
        <v>330.97</v>
      </c>
      <c r="C2645" s="0" t="s">
        <v>203</v>
      </c>
      <c r="D2645" s="0" t="s">
        <v>3405</v>
      </c>
    </row>
    <row r="2646" customFormat="false" ht="15.8" hidden="false" customHeight="true" outlineLevel="0" collapsed="false">
      <c r="A2646" s="0" t="n">
        <v>2645</v>
      </c>
      <c r="B2646" s="0" t="n">
        <v>196.19</v>
      </c>
      <c r="C2646" s="0" t="s">
        <v>203</v>
      </c>
      <c r="D2646" s="0" t="s">
        <v>3406</v>
      </c>
    </row>
    <row r="2647" customFormat="false" ht="15.8" hidden="false" customHeight="true" outlineLevel="0" collapsed="false">
      <c r="A2647" s="0" t="n">
        <v>2646</v>
      </c>
      <c r="B2647" s="0" t="n">
        <v>24.18</v>
      </c>
      <c r="C2647" s="0" t="s">
        <v>221</v>
      </c>
      <c r="D2647" s="0" t="s">
        <v>3407</v>
      </c>
    </row>
    <row r="2648" customFormat="false" ht="15.8" hidden="false" customHeight="true" outlineLevel="0" collapsed="false">
      <c r="A2648" s="0" t="n">
        <v>2647</v>
      </c>
      <c r="B2648" s="0" t="n">
        <v>10.05</v>
      </c>
      <c r="C2648" s="0" t="s">
        <v>221</v>
      </c>
      <c r="D2648" s="0" t="s">
        <v>615</v>
      </c>
    </row>
    <row r="2649" customFormat="false" ht="15.8" hidden="false" customHeight="true" outlineLevel="0" collapsed="false">
      <c r="A2649" s="0" t="n">
        <v>2648</v>
      </c>
      <c r="B2649" s="0" t="n">
        <v>4.16</v>
      </c>
      <c r="C2649" s="0" t="s">
        <v>221</v>
      </c>
      <c r="D2649" s="0" t="s">
        <v>3408</v>
      </c>
    </row>
    <row r="2650" customFormat="false" ht="15.8" hidden="false" customHeight="true" outlineLevel="0" collapsed="false">
      <c r="A2650" s="0" t="n">
        <v>2649</v>
      </c>
      <c r="B2650" s="0" t="n">
        <v>73.5</v>
      </c>
      <c r="C2650" s="0" t="s">
        <v>203</v>
      </c>
      <c r="D2650" s="0" t="s">
        <v>3409</v>
      </c>
    </row>
    <row r="2651" customFormat="false" ht="15.8" hidden="false" customHeight="true" outlineLevel="0" collapsed="false">
      <c r="A2651" s="0" t="n">
        <v>2650</v>
      </c>
      <c r="B2651" s="0" t="n">
        <v>349.76</v>
      </c>
      <c r="C2651" s="0" t="s">
        <v>203</v>
      </c>
      <c r="D2651" s="0" t="s">
        <v>3410</v>
      </c>
    </row>
    <row r="2652" customFormat="false" ht="15.8" hidden="false" customHeight="true" outlineLevel="0" collapsed="false">
      <c r="A2652" s="0" t="n">
        <v>2651</v>
      </c>
      <c r="B2652" s="0" t="n">
        <v>75.32</v>
      </c>
      <c r="C2652" s="0" t="s">
        <v>166</v>
      </c>
      <c r="D2652" s="0" t="s">
        <v>3411</v>
      </c>
    </row>
    <row r="2653" customFormat="false" ht="15.8" hidden="false" customHeight="true" outlineLevel="0" collapsed="false">
      <c r="A2653" s="0" t="n">
        <v>2652</v>
      </c>
      <c r="B2653" s="0" t="n">
        <v>993.2</v>
      </c>
      <c r="C2653" s="0" t="s">
        <v>203</v>
      </c>
      <c r="D2653" s="0" t="s">
        <v>3412</v>
      </c>
    </row>
    <row r="2654" customFormat="false" ht="15.8" hidden="false" customHeight="true" outlineLevel="0" collapsed="false">
      <c r="A2654" s="0" t="n">
        <v>2653</v>
      </c>
      <c r="B2654" s="0" t="n">
        <v>368.69</v>
      </c>
      <c r="C2654" s="0" t="s">
        <v>166</v>
      </c>
      <c r="D2654" s="0" t="s">
        <v>3413</v>
      </c>
    </row>
    <row r="2655" customFormat="false" ht="15.8" hidden="false" customHeight="true" outlineLevel="0" collapsed="false">
      <c r="A2655" s="0" t="n">
        <v>2654</v>
      </c>
      <c r="B2655" s="0" t="n">
        <v>60952.83</v>
      </c>
      <c r="C2655" s="0" t="s">
        <v>203</v>
      </c>
      <c r="D2655" s="0" t="s">
        <v>3414</v>
      </c>
    </row>
    <row r="2656" customFormat="false" ht="15.8" hidden="false" customHeight="true" outlineLevel="0" collapsed="false">
      <c r="A2656" s="0" t="n">
        <v>2655</v>
      </c>
      <c r="B2656" s="0" t="n">
        <v>32.78</v>
      </c>
      <c r="C2656" s="0" t="s">
        <v>203</v>
      </c>
      <c r="D2656" s="0" t="s">
        <v>3415</v>
      </c>
    </row>
    <row r="2657" customFormat="false" ht="15.8" hidden="false" customHeight="true" outlineLevel="0" collapsed="false">
      <c r="A2657" s="0" t="n">
        <v>2656</v>
      </c>
      <c r="B2657" s="0" t="n">
        <v>5622.24</v>
      </c>
      <c r="C2657" s="0" t="s">
        <v>203</v>
      </c>
      <c r="D2657" s="0" t="s">
        <v>3416</v>
      </c>
    </row>
    <row r="2658" customFormat="false" ht="15.8" hidden="false" customHeight="true" outlineLevel="0" collapsed="false">
      <c r="A2658" s="0" t="n">
        <v>2657</v>
      </c>
      <c r="B2658" s="0" t="n">
        <v>35.19</v>
      </c>
      <c r="C2658" s="0" t="s">
        <v>246</v>
      </c>
      <c r="D2658" s="0" t="s">
        <v>3417</v>
      </c>
    </row>
    <row r="2659" customFormat="false" ht="15.8" hidden="false" customHeight="true" outlineLevel="0" collapsed="false">
      <c r="A2659" s="0" t="n">
        <v>2658</v>
      </c>
      <c r="B2659" s="0" t="n">
        <v>2149.62</v>
      </c>
      <c r="C2659" s="0" t="s">
        <v>203</v>
      </c>
      <c r="D2659" s="0" t="s">
        <v>3418</v>
      </c>
    </row>
    <row r="2660" customFormat="false" ht="15.8" hidden="false" customHeight="true" outlineLevel="0" collapsed="false">
      <c r="A2660" s="0" t="n">
        <v>2659</v>
      </c>
      <c r="B2660" s="0" t="n">
        <v>2339.52</v>
      </c>
      <c r="C2660" s="0" t="s">
        <v>203</v>
      </c>
      <c r="D2660" s="0" t="s">
        <v>3419</v>
      </c>
    </row>
    <row r="2661" customFormat="false" ht="15.8" hidden="false" customHeight="true" outlineLevel="0" collapsed="false">
      <c r="A2661" s="0" t="n">
        <v>2660</v>
      </c>
      <c r="B2661" s="0" t="n">
        <v>2468.88</v>
      </c>
      <c r="C2661" s="0" t="s">
        <v>203</v>
      </c>
      <c r="D2661" s="0" t="s">
        <v>3420</v>
      </c>
    </row>
    <row r="2662" customFormat="false" ht="15.8" hidden="false" customHeight="true" outlineLevel="0" collapsed="false">
      <c r="A2662" s="0" t="n">
        <v>2661</v>
      </c>
      <c r="B2662" s="0" t="n">
        <v>190.02</v>
      </c>
      <c r="C2662" s="0" t="s">
        <v>203</v>
      </c>
      <c r="D2662" s="0" t="s">
        <v>3421</v>
      </c>
    </row>
    <row r="2663" customFormat="false" ht="15.8" hidden="false" customHeight="true" outlineLevel="0" collapsed="false">
      <c r="A2663" s="0" t="n">
        <v>2662</v>
      </c>
      <c r="B2663" s="0" t="n">
        <v>101.85</v>
      </c>
      <c r="C2663" s="0" t="s">
        <v>203</v>
      </c>
      <c r="D2663" s="0" t="s">
        <v>3422</v>
      </c>
    </row>
    <row r="2664" customFormat="false" ht="15.8" hidden="false" customHeight="true" outlineLevel="0" collapsed="false">
      <c r="A2664" s="0" t="n">
        <v>2663</v>
      </c>
      <c r="B2664" s="0" t="n">
        <v>18.42</v>
      </c>
      <c r="C2664" s="0" t="s">
        <v>203</v>
      </c>
      <c r="D2664" s="0" t="s">
        <v>3423</v>
      </c>
    </row>
    <row r="2665" customFormat="false" ht="15.8" hidden="false" customHeight="true" outlineLevel="0" collapsed="false">
      <c r="A2665" s="0" t="n">
        <v>2664</v>
      </c>
      <c r="B2665" s="0" t="n">
        <v>503.25</v>
      </c>
      <c r="C2665" s="0" t="s">
        <v>203</v>
      </c>
      <c r="D2665" s="0" t="s">
        <v>3424</v>
      </c>
    </row>
    <row r="2666" customFormat="false" ht="15.8" hidden="false" customHeight="true" outlineLevel="0" collapsed="false">
      <c r="A2666" s="0" t="n">
        <v>2665</v>
      </c>
      <c r="B2666" s="0" t="n">
        <v>151.29</v>
      </c>
      <c r="C2666" s="0" t="s">
        <v>203</v>
      </c>
      <c r="D2666" s="0" t="s">
        <v>3425</v>
      </c>
    </row>
    <row r="2667" customFormat="false" ht="15.8" hidden="false" customHeight="true" outlineLevel="0" collapsed="false">
      <c r="A2667" s="0" t="n">
        <v>2666</v>
      </c>
      <c r="B2667" s="0" t="n">
        <v>281.78</v>
      </c>
      <c r="C2667" s="0" t="s">
        <v>203</v>
      </c>
      <c r="D2667" s="0" t="s">
        <v>3426</v>
      </c>
    </row>
    <row r="2668" customFormat="false" ht="15.8" hidden="false" customHeight="true" outlineLevel="0" collapsed="false">
      <c r="A2668" s="0" t="n">
        <v>2667</v>
      </c>
      <c r="B2668" s="0" t="n">
        <v>40.6</v>
      </c>
      <c r="C2668" s="0" t="s">
        <v>203</v>
      </c>
      <c r="D2668" s="0" t="s">
        <v>3427</v>
      </c>
    </row>
    <row r="2669" customFormat="false" ht="15.8" hidden="false" customHeight="true" outlineLevel="0" collapsed="false">
      <c r="A2669" s="0" t="n">
        <v>2668</v>
      </c>
      <c r="B2669" s="0" t="n">
        <v>12.19</v>
      </c>
      <c r="C2669" s="0" t="s">
        <v>166</v>
      </c>
      <c r="D2669" s="0" t="s">
        <v>3428</v>
      </c>
    </row>
    <row r="2670" customFormat="false" ht="15.8" hidden="false" customHeight="true" outlineLevel="0" collapsed="false">
      <c r="A2670" s="0" t="n">
        <v>2669</v>
      </c>
      <c r="B2670" s="0" t="n">
        <v>100.44</v>
      </c>
      <c r="C2670" s="0" t="s">
        <v>203</v>
      </c>
      <c r="D2670" s="0" t="s">
        <v>3429</v>
      </c>
    </row>
    <row r="2671" customFormat="false" ht="15.8" hidden="false" customHeight="true" outlineLevel="0" collapsed="false">
      <c r="A2671" s="0" t="n">
        <v>2670</v>
      </c>
      <c r="B2671" s="0" t="n">
        <v>30.47</v>
      </c>
      <c r="C2671" s="0" t="s">
        <v>203</v>
      </c>
      <c r="D2671" s="0" t="s">
        <v>3430</v>
      </c>
    </row>
    <row r="2672" customFormat="false" ht="15.8" hidden="false" customHeight="true" outlineLevel="0" collapsed="false">
      <c r="A2672" s="0" t="n">
        <v>2671</v>
      </c>
      <c r="B2672" s="0" t="n">
        <v>636.43</v>
      </c>
      <c r="C2672" s="0" t="s">
        <v>203</v>
      </c>
      <c r="D2672" s="0" t="s">
        <v>3431</v>
      </c>
    </row>
    <row r="2673" customFormat="false" ht="15.8" hidden="false" customHeight="true" outlineLevel="0" collapsed="false">
      <c r="A2673" s="0" t="n">
        <v>2672</v>
      </c>
      <c r="B2673" s="0" t="n">
        <v>1327.98</v>
      </c>
      <c r="C2673" s="0" t="s">
        <v>203</v>
      </c>
      <c r="D2673" s="0" t="s">
        <v>3432</v>
      </c>
    </row>
    <row r="2674" customFormat="false" ht="15.8" hidden="false" customHeight="true" outlineLevel="0" collapsed="false">
      <c r="A2674" s="0" t="n">
        <v>2673</v>
      </c>
      <c r="B2674" s="0" t="n">
        <v>110.96</v>
      </c>
      <c r="C2674" s="0" t="s">
        <v>166</v>
      </c>
      <c r="D2674" s="0" t="s">
        <v>3433</v>
      </c>
    </row>
    <row r="2675" customFormat="false" ht="15.8" hidden="false" customHeight="true" outlineLevel="0" collapsed="false">
      <c r="A2675" s="0" t="n">
        <v>2674</v>
      </c>
      <c r="B2675" s="0" t="n">
        <v>369.55</v>
      </c>
      <c r="C2675" s="0" t="s">
        <v>166</v>
      </c>
      <c r="D2675" s="0" t="s">
        <v>3434</v>
      </c>
    </row>
    <row r="2676" customFormat="false" ht="15.8" hidden="false" customHeight="true" outlineLevel="0" collapsed="false">
      <c r="A2676" s="0" t="n">
        <v>2675</v>
      </c>
      <c r="B2676" s="0" t="n">
        <v>110.74</v>
      </c>
      <c r="C2676" s="0" t="s">
        <v>166</v>
      </c>
      <c r="D2676" s="0" t="s">
        <v>3435</v>
      </c>
    </row>
    <row r="2677" customFormat="false" ht="15.8" hidden="false" customHeight="true" outlineLevel="0" collapsed="false">
      <c r="A2677" s="0" t="n">
        <v>2676</v>
      </c>
      <c r="B2677" s="0" t="n">
        <v>34.13</v>
      </c>
      <c r="C2677" s="0" t="s">
        <v>203</v>
      </c>
      <c r="D2677" s="0" t="s">
        <v>3436</v>
      </c>
    </row>
    <row r="2678" customFormat="false" ht="15.8" hidden="false" customHeight="true" outlineLevel="0" collapsed="false">
      <c r="A2678" s="0" t="n">
        <v>2677</v>
      </c>
      <c r="B2678" s="0" t="n">
        <v>16.88</v>
      </c>
      <c r="C2678" s="0" t="s">
        <v>203</v>
      </c>
      <c r="D2678" s="0" t="s">
        <v>3437</v>
      </c>
    </row>
    <row r="2679" customFormat="false" ht="15.8" hidden="false" customHeight="true" outlineLevel="0" collapsed="false">
      <c r="A2679" s="0" t="n">
        <v>2678</v>
      </c>
      <c r="B2679" s="0" t="n">
        <v>37.84</v>
      </c>
      <c r="C2679" s="0" t="s">
        <v>203</v>
      </c>
      <c r="D2679" s="0" t="s">
        <v>3438</v>
      </c>
    </row>
    <row r="2680" customFormat="false" ht="15.8" hidden="false" customHeight="true" outlineLevel="0" collapsed="false">
      <c r="A2680" s="0" t="n">
        <v>2679</v>
      </c>
      <c r="B2680" s="0" t="n">
        <v>42.29</v>
      </c>
      <c r="C2680" s="0" t="s">
        <v>203</v>
      </c>
      <c r="D2680" s="0" t="s">
        <v>3439</v>
      </c>
    </row>
    <row r="2681" customFormat="false" ht="15.8" hidden="false" customHeight="true" outlineLevel="0" collapsed="false">
      <c r="A2681" s="0" t="n">
        <v>2680</v>
      </c>
      <c r="B2681" s="0" t="n">
        <v>17.48</v>
      </c>
      <c r="C2681" s="0" t="s">
        <v>203</v>
      </c>
      <c r="D2681" s="0" t="s">
        <v>3440</v>
      </c>
    </row>
    <row r="2682" customFormat="false" ht="15.8" hidden="false" customHeight="true" outlineLevel="0" collapsed="false">
      <c r="A2682" s="0" t="n">
        <v>2681</v>
      </c>
      <c r="B2682" s="0" t="n">
        <v>25.87</v>
      </c>
      <c r="C2682" s="0" t="s">
        <v>203</v>
      </c>
      <c r="D2682" s="0" t="s">
        <v>3441</v>
      </c>
    </row>
    <row r="2683" customFormat="false" ht="15.8" hidden="false" customHeight="true" outlineLevel="0" collapsed="false">
      <c r="A2683" s="0" t="n">
        <v>2682</v>
      </c>
      <c r="B2683" s="0" t="n">
        <v>37.57</v>
      </c>
      <c r="C2683" s="0" t="s">
        <v>203</v>
      </c>
      <c r="D2683" s="0" t="s">
        <v>3442</v>
      </c>
    </row>
    <row r="2684" customFormat="false" ht="15.8" hidden="false" customHeight="true" outlineLevel="0" collapsed="false">
      <c r="A2684" s="0" t="n">
        <v>2683</v>
      </c>
      <c r="B2684" s="0" t="n">
        <v>1587.68</v>
      </c>
      <c r="C2684" s="0" t="s">
        <v>203</v>
      </c>
      <c r="D2684" s="0" t="s">
        <v>3443</v>
      </c>
    </row>
    <row r="2685" customFormat="false" ht="15.8" hidden="false" customHeight="true" outlineLevel="0" collapsed="false">
      <c r="A2685" s="0" t="n">
        <v>2684</v>
      </c>
      <c r="B2685" s="0" t="n">
        <v>1559.04</v>
      </c>
      <c r="C2685" s="0" t="s">
        <v>203</v>
      </c>
      <c r="D2685" s="0" t="s">
        <v>3444</v>
      </c>
    </row>
    <row r="2686" customFormat="false" ht="15.8" hidden="false" customHeight="true" outlineLevel="0" collapsed="false">
      <c r="A2686" s="0" t="n">
        <v>2685</v>
      </c>
      <c r="B2686" s="0" t="n">
        <v>1474.37</v>
      </c>
      <c r="C2686" s="0" t="s">
        <v>203</v>
      </c>
      <c r="D2686" s="0" t="s">
        <v>3445</v>
      </c>
    </row>
    <row r="2687" customFormat="false" ht="15.8" hidden="false" customHeight="true" outlineLevel="0" collapsed="false">
      <c r="A2687" s="0" t="n">
        <v>2686</v>
      </c>
      <c r="B2687" s="0" t="n">
        <v>8.86</v>
      </c>
      <c r="C2687" s="0" t="s">
        <v>166</v>
      </c>
      <c r="D2687" s="0" t="s">
        <v>3446</v>
      </c>
    </row>
    <row r="2688" customFormat="false" ht="15.8" hidden="false" customHeight="true" outlineLevel="0" collapsed="false">
      <c r="A2688" s="0" t="n">
        <v>2687</v>
      </c>
      <c r="B2688" s="0" t="n">
        <v>26.32</v>
      </c>
      <c r="C2688" s="0" t="s">
        <v>203</v>
      </c>
      <c r="D2688" s="0" t="s">
        <v>3447</v>
      </c>
    </row>
    <row r="2689" customFormat="false" ht="15.8" hidden="false" customHeight="true" outlineLevel="0" collapsed="false">
      <c r="A2689" s="0" t="n">
        <v>2688</v>
      </c>
      <c r="B2689" s="0" t="n">
        <v>74.82</v>
      </c>
      <c r="C2689" s="0" t="s">
        <v>203</v>
      </c>
      <c r="D2689" s="0" t="s">
        <v>3448</v>
      </c>
    </row>
    <row r="2690" customFormat="false" ht="15.8" hidden="false" customHeight="true" outlineLevel="0" collapsed="false">
      <c r="A2690" s="0" t="n">
        <v>2689</v>
      </c>
      <c r="B2690" s="0" t="n">
        <v>125.44</v>
      </c>
      <c r="C2690" s="0" t="s">
        <v>166</v>
      </c>
      <c r="D2690" s="0" t="s">
        <v>3449</v>
      </c>
    </row>
    <row r="2691" customFormat="false" ht="15.8" hidden="false" customHeight="true" outlineLevel="0" collapsed="false">
      <c r="A2691" s="0" t="n">
        <v>2690</v>
      </c>
      <c r="B2691" s="0" t="n">
        <v>15.55</v>
      </c>
      <c r="C2691" s="0" t="s">
        <v>203</v>
      </c>
      <c r="D2691" s="0" t="s">
        <v>3450</v>
      </c>
    </row>
    <row r="2692" customFormat="false" ht="15.8" hidden="false" customHeight="true" outlineLevel="0" collapsed="false">
      <c r="A2692" s="0" t="n">
        <v>2691</v>
      </c>
      <c r="B2692" s="0" t="n">
        <v>84.43</v>
      </c>
      <c r="C2692" s="0" t="s">
        <v>166</v>
      </c>
      <c r="D2692" s="0" t="s">
        <v>3451</v>
      </c>
    </row>
    <row r="2693" customFormat="false" ht="15.8" hidden="false" customHeight="true" outlineLevel="0" collapsed="false">
      <c r="A2693" s="0" t="n">
        <v>2692</v>
      </c>
      <c r="B2693" s="0" t="n">
        <v>98.13</v>
      </c>
      <c r="C2693" s="0" t="s">
        <v>166</v>
      </c>
      <c r="D2693" s="0" t="s">
        <v>3452</v>
      </c>
    </row>
    <row r="2694" customFormat="false" ht="15.8" hidden="false" customHeight="true" outlineLevel="0" collapsed="false">
      <c r="A2694" s="0" t="n">
        <v>2693</v>
      </c>
      <c r="B2694" s="0" t="n">
        <v>142.1</v>
      </c>
      <c r="C2694" s="0" t="s">
        <v>166</v>
      </c>
      <c r="D2694" s="0" t="s">
        <v>3453</v>
      </c>
    </row>
    <row r="2695" customFormat="false" ht="15.8" hidden="false" customHeight="true" outlineLevel="0" collapsed="false">
      <c r="A2695" s="0" t="n">
        <v>2694</v>
      </c>
      <c r="B2695" s="0" t="n">
        <v>150.78</v>
      </c>
      <c r="C2695" s="0" t="s">
        <v>166</v>
      </c>
      <c r="D2695" s="0" t="s">
        <v>3454</v>
      </c>
    </row>
    <row r="2696" customFormat="false" ht="15.8" hidden="false" customHeight="true" outlineLevel="0" collapsed="false">
      <c r="A2696" s="0" t="n">
        <v>2695</v>
      </c>
      <c r="B2696" s="0" t="n">
        <v>173.01</v>
      </c>
      <c r="C2696" s="0" t="s">
        <v>166</v>
      </c>
      <c r="D2696" s="0" t="s">
        <v>3455</v>
      </c>
    </row>
    <row r="2697" customFormat="false" ht="15.8" hidden="false" customHeight="true" outlineLevel="0" collapsed="false">
      <c r="A2697" s="0" t="n">
        <v>2696</v>
      </c>
      <c r="B2697" s="0" t="n">
        <v>66.26</v>
      </c>
      <c r="C2697" s="0" t="s">
        <v>203</v>
      </c>
      <c r="D2697" s="0" t="s">
        <v>3456</v>
      </c>
    </row>
    <row r="2698" customFormat="false" ht="15.8" hidden="false" customHeight="true" outlineLevel="0" collapsed="false">
      <c r="A2698" s="0" t="n">
        <v>2697</v>
      </c>
      <c r="B2698" s="0" t="n">
        <v>138.35</v>
      </c>
      <c r="C2698" s="0" t="s">
        <v>203</v>
      </c>
      <c r="D2698" s="0" t="s">
        <v>3457</v>
      </c>
    </row>
    <row r="2699" customFormat="false" ht="15.8" hidden="false" customHeight="true" outlineLevel="0" collapsed="false">
      <c r="A2699" s="0" t="n">
        <v>2698</v>
      </c>
      <c r="B2699" s="0" t="n">
        <v>195.95</v>
      </c>
      <c r="C2699" s="0" t="s">
        <v>203</v>
      </c>
      <c r="D2699" s="0" t="s">
        <v>3458</v>
      </c>
    </row>
    <row r="2700" customFormat="false" ht="15.8" hidden="false" customHeight="true" outlineLevel="0" collapsed="false">
      <c r="A2700" s="0" t="n">
        <v>2699</v>
      </c>
      <c r="B2700" s="0" t="n">
        <v>50.15</v>
      </c>
      <c r="C2700" s="0" t="s">
        <v>203</v>
      </c>
      <c r="D2700" s="0" t="s">
        <v>3459</v>
      </c>
    </row>
    <row r="2701" customFormat="false" ht="15.8" hidden="false" customHeight="true" outlineLevel="0" collapsed="false">
      <c r="A2701" s="0" t="n">
        <v>2700</v>
      </c>
      <c r="B2701" s="0" t="n">
        <v>6079.54</v>
      </c>
      <c r="C2701" s="0" t="s">
        <v>203</v>
      </c>
      <c r="D2701" s="0" t="s">
        <v>3460</v>
      </c>
    </row>
    <row r="2702" customFormat="false" ht="15.8" hidden="false" customHeight="true" outlineLevel="0" collapsed="false">
      <c r="A2702" s="0" t="n">
        <v>2701</v>
      </c>
      <c r="B2702" s="0" t="n">
        <v>255.24</v>
      </c>
      <c r="C2702" s="0" t="s">
        <v>221</v>
      </c>
      <c r="D2702" s="0" t="s">
        <v>3461</v>
      </c>
    </row>
    <row r="2703" customFormat="false" ht="15.8" hidden="false" customHeight="true" outlineLevel="0" collapsed="false">
      <c r="A2703" s="0" t="n">
        <v>2702</v>
      </c>
      <c r="B2703" s="0" t="n">
        <v>4038.11</v>
      </c>
      <c r="C2703" s="0" t="s">
        <v>203</v>
      </c>
      <c r="D2703" s="0" t="s">
        <v>3462</v>
      </c>
    </row>
    <row r="2704" customFormat="false" ht="15.8" hidden="false" customHeight="true" outlineLevel="0" collapsed="false">
      <c r="A2704" s="0" t="n">
        <v>2703</v>
      </c>
      <c r="B2704" s="0" t="n">
        <v>557.25</v>
      </c>
      <c r="C2704" s="0" t="s">
        <v>221</v>
      </c>
      <c r="D2704" s="0" t="s">
        <v>3463</v>
      </c>
    </row>
    <row r="2705" customFormat="false" ht="15.8" hidden="false" customHeight="true" outlineLevel="0" collapsed="false">
      <c r="A2705" s="0" t="n">
        <v>2704</v>
      </c>
      <c r="B2705" s="0" t="n">
        <v>10174.11</v>
      </c>
      <c r="C2705" s="0" t="s">
        <v>203</v>
      </c>
      <c r="D2705" s="0" t="s">
        <v>3464</v>
      </c>
    </row>
    <row r="2706" customFormat="false" ht="15.8" hidden="false" customHeight="true" outlineLevel="0" collapsed="false">
      <c r="A2706" s="0" t="n">
        <v>2705</v>
      </c>
      <c r="B2706" s="0" t="n">
        <v>3160.46</v>
      </c>
      <c r="C2706" s="0" t="s">
        <v>203</v>
      </c>
      <c r="D2706" s="0" t="s">
        <v>3465</v>
      </c>
    </row>
    <row r="2707" customFormat="false" ht="15.8" hidden="false" customHeight="true" outlineLevel="0" collapsed="false">
      <c r="A2707" s="0" t="n">
        <v>2706</v>
      </c>
      <c r="B2707" s="0" t="n">
        <v>506.09</v>
      </c>
      <c r="C2707" s="0" t="s">
        <v>221</v>
      </c>
      <c r="D2707" s="0" t="s">
        <v>3466</v>
      </c>
    </row>
    <row r="2708" customFormat="false" ht="15.8" hidden="false" customHeight="true" outlineLevel="0" collapsed="false">
      <c r="A2708" s="0" t="n">
        <v>2707</v>
      </c>
      <c r="B2708" s="0" t="n">
        <v>897.01</v>
      </c>
      <c r="C2708" s="0" t="s">
        <v>203</v>
      </c>
      <c r="D2708" s="0" t="s">
        <v>3467</v>
      </c>
    </row>
    <row r="2709" customFormat="false" ht="15.8" hidden="false" customHeight="true" outlineLevel="0" collapsed="false">
      <c r="A2709" s="0" t="n">
        <v>2708</v>
      </c>
      <c r="B2709" s="0" t="n">
        <v>1559.69</v>
      </c>
      <c r="C2709" s="0" t="s">
        <v>203</v>
      </c>
      <c r="D2709" s="0" t="s">
        <v>3468</v>
      </c>
    </row>
    <row r="2710" customFormat="false" ht="15.8" hidden="false" customHeight="true" outlineLevel="0" collapsed="false">
      <c r="A2710" s="0" t="n">
        <v>2709</v>
      </c>
      <c r="B2710" s="0" t="n">
        <v>944.5</v>
      </c>
      <c r="C2710" s="0" t="s">
        <v>203</v>
      </c>
      <c r="D2710" s="0" t="s">
        <v>3469</v>
      </c>
    </row>
    <row r="2711" customFormat="false" ht="15.8" hidden="false" customHeight="true" outlineLevel="0" collapsed="false">
      <c r="A2711" s="0" t="n">
        <v>2710</v>
      </c>
      <c r="B2711" s="0" t="n">
        <v>1827.58</v>
      </c>
      <c r="C2711" s="0" t="s">
        <v>203</v>
      </c>
      <c r="D2711" s="0" t="s">
        <v>3470</v>
      </c>
    </row>
    <row r="2712" customFormat="false" ht="15.8" hidden="false" customHeight="true" outlineLevel="0" collapsed="false">
      <c r="A2712" s="0" t="n">
        <v>2711</v>
      </c>
      <c r="B2712" s="0" t="n">
        <v>1600.27</v>
      </c>
      <c r="C2712" s="0" t="s">
        <v>203</v>
      </c>
      <c r="D2712" s="0" t="s">
        <v>3471</v>
      </c>
    </row>
    <row r="2713" customFormat="false" ht="15.8" hidden="false" customHeight="true" outlineLevel="0" collapsed="false">
      <c r="A2713" s="0" t="n">
        <v>2712</v>
      </c>
      <c r="B2713" s="0" t="n">
        <v>443.75</v>
      </c>
      <c r="C2713" s="0" t="s">
        <v>203</v>
      </c>
      <c r="D2713" s="0" t="s">
        <v>3472</v>
      </c>
    </row>
    <row r="2714" customFormat="false" ht="15.8" hidden="false" customHeight="true" outlineLevel="0" collapsed="false">
      <c r="A2714" s="0" t="n">
        <v>2713</v>
      </c>
      <c r="B2714" s="0" t="n">
        <v>791.97</v>
      </c>
      <c r="C2714" s="0" t="s">
        <v>221</v>
      </c>
      <c r="D2714" s="0" t="s">
        <v>3473</v>
      </c>
    </row>
    <row r="2715" customFormat="false" ht="15.8" hidden="false" customHeight="true" outlineLevel="0" collapsed="false">
      <c r="A2715" s="0" t="n">
        <v>2714</v>
      </c>
      <c r="B2715" s="0" t="n">
        <v>72.34</v>
      </c>
      <c r="C2715" s="0" t="s">
        <v>166</v>
      </c>
      <c r="D2715" s="0" t="s">
        <v>3474</v>
      </c>
    </row>
    <row r="2716" customFormat="false" ht="15.8" hidden="false" customHeight="true" outlineLevel="0" collapsed="false">
      <c r="A2716" s="0" t="n">
        <v>2715</v>
      </c>
      <c r="B2716" s="0" t="n">
        <v>192.5</v>
      </c>
      <c r="C2716" s="0" t="s">
        <v>246</v>
      </c>
      <c r="D2716" s="0" t="s">
        <v>3475</v>
      </c>
    </row>
    <row r="2717" customFormat="false" ht="15.8" hidden="false" customHeight="true" outlineLevel="0" collapsed="false">
      <c r="A2717" s="0" t="n">
        <v>2716</v>
      </c>
      <c r="B2717" s="0" t="n">
        <v>151.35</v>
      </c>
      <c r="C2717" s="0" t="s">
        <v>221</v>
      </c>
      <c r="D2717" s="0" t="s">
        <v>3476</v>
      </c>
    </row>
    <row r="2718" customFormat="false" ht="15.8" hidden="false" customHeight="true" outlineLevel="0" collapsed="false">
      <c r="A2718" s="0" t="n">
        <v>2717</v>
      </c>
      <c r="B2718" s="0" t="n">
        <v>2405.46</v>
      </c>
      <c r="C2718" s="0" t="s">
        <v>203</v>
      </c>
      <c r="D2718" s="0" t="s">
        <v>3477</v>
      </c>
    </row>
    <row r="2719" customFormat="false" ht="15.8" hidden="false" customHeight="true" outlineLevel="0" collapsed="false">
      <c r="A2719" s="0" t="n">
        <v>2718</v>
      </c>
      <c r="B2719" s="0" t="n">
        <v>5432.98</v>
      </c>
      <c r="C2719" s="0" t="s">
        <v>203</v>
      </c>
      <c r="D2719" s="0" t="s">
        <v>3478</v>
      </c>
    </row>
    <row r="2720" customFormat="false" ht="15.8" hidden="false" customHeight="true" outlineLevel="0" collapsed="false">
      <c r="A2720" s="0" t="n">
        <v>2719</v>
      </c>
      <c r="B2720" s="0" t="e">
        <f aca="false"/>
        <v>#N/A</v>
      </c>
      <c r="C2720" s="0" t="e">
        <f aca="false"/>
        <v>#N/A</v>
      </c>
      <c r="D2720" s="0" t="e">
        <f aca="false"/>
        <v>#N/A</v>
      </c>
    </row>
    <row r="2721" customFormat="false" ht="15.8" hidden="false" customHeight="true" outlineLevel="0" collapsed="false">
      <c r="A2721" s="0" t="n">
        <v>2720</v>
      </c>
      <c r="B2721" s="0" t="n">
        <v>175.45</v>
      </c>
      <c r="C2721" s="0" t="s">
        <v>221</v>
      </c>
      <c r="D2721" s="0" t="s">
        <v>3479</v>
      </c>
    </row>
    <row r="2722" customFormat="false" ht="15.8" hidden="false" customHeight="true" outlineLevel="0" collapsed="false">
      <c r="A2722" s="0" t="n">
        <v>2721</v>
      </c>
      <c r="B2722" s="0" t="n">
        <v>1080.99</v>
      </c>
      <c r="C2722" s="0" t="s">
        <v>203</v>
      </c>
      <c r="D2722" s="0" t="s">
        <v>3480</v>
      </c>
    </row>
    <row r="2723" customFormat="false" ht="15.8" hidden="false" customHeight="true" outlineLevel="0" collapsed="false">
      <c r="A2723" s="0" t="n">
        <v>2722</v>
      </c>
      <c r="B2723" s="0" t="n">
        <v>1809.16</v>
      </c>
      <c r="C2723" s="0" t="s">
        <v>203</v>
      </c>
      <c r="D2723" s="0" t="s">
        <v>3481</v>
      </c>
    </row>
    <row r="2724" customFormat="false" ht="15.8" hidden="false" customHeight="true" outlineLevel="0" collapsed="false">
      <c r="A2724" s="0" t="n">
        <v>2723</v>
      </c>
      <c r="B2724" s="0" t="n">
        <v>649.83</v>
      </c>
      <c r="C2724" s="0" t="s">
        <v>221</v>
      </c>
      <c r="D2724" s="0" t="s">
        <v>3482</v>
      </c>
    </row>
    <row r="2725" customFormat="false" ht="15.8" hidden="false" customHeight="true" outlineLevel="0" collapsed="false">
      <c r="A2725" s="0" t="n">
        <v>2724</v>
      </c>
      <c r="B2725" s="0" t="n">
        <v>159.98</v>
      </c>
      <c r="C2725" s="0" t="s">
        <v>246</v>
      </c>
      <c r="D2725" s="0" t="s">
        <v>3483</v>
      </c>
    </row>
    <row r="2726" customFormat="false" ht="15.8" hidden="false" customHeight="true" outlineLevel="0" collapsed="false">
      <c r="A2726" s="0" t="n">
        <v>2725</v>
      </c>
      <c r="B2726" s="0" t="n">
        <v>2.2</v>
      </c>
      <c r="C2726" s="0" t="s">
        <v>166</v>
      </c>
      <c r="D2726" s="0" t="s">
        <v>3484</v>
      </c>
    </row>
    <row r="2727" customFormat="false" ht="15.8" hidden="false" customHeight="true" outlineLevel="0" collapsed="false">
      <c r="A2727" s="0" t="n">
        <v>2726</v>
      </c>
      <c r="B2727" s="0" t="n">
        <v>4.9</v>
      </c>
      <c r="C2727" s="0" t="s">
        <v>203</v>
      </c>
      <c r="D2727" s="0" t="s">
        <v>3485</v>
      </c>
    </row>
    <row r="2728" customFormat="false" ht="15.8" hidden="false" customHeight="true" outlineLevel="0" collapsed="false">
      <c r="A2728" s="0" t="n">
        <v>2727</v>
      </c>
      <c r="B2728" s="0" t="n">
        <v>0.66</v>
      </c>
      <c r="C2728" s="0" t="s">
        <v>203</v>
      </c>
      <c r="D2728" s="0" t="s">
        <v>3486</v>
      </c>
    </row>
    <row r="2729" customFormat="false" ht="15.8" hidden="false" customHeight="true" outlineLevel="0" collapsed="false">
      <c r="A2729" s="0" t="n">
        <v>2728</v>
      </c>
      <c r="B2729" s="0" t="n">
        <v>173.71</v>
      </c>
      <c r="C2729" s="0" t="s">
        <v>221</v>
      </c>
      <c r="D2729" s="0" t="s">
        <v>3487</v>
      </c>
    </row>
    <row r="2730" customFormat="false" ht="15.8" hidden="false" customHeight="true" outlineLevel="0" collapsed="false">
      <c r="A2730" s="0" t="n">
        <v>2729</v>
      </c>
      <c r="B2730" s="0" t="n">
        <v>60.18</v>
      </c>
      <c r="C2730" s="0" t="s">
        <v>203</v>
      </c>
      <c r="D2730" s="0" t="s">
        <v>3488</v>
      </c>
    </row>
    <row r="2731" customFormat="false" ht="15.8" hidden="false" customHeight="true" outlineLevel="0" collapsed="false">
      <c r="A2731" s="0" t="n">
        <v>2730</v>
      </c>
      <c r="B2731" s="0" t="n">
        <v>2150</v>
      </c>
      <c r="C2731" s="0" t="s">
        <v>2369</v>
      </c>
      <c r="D2731" s="0" t="s">
        <v>3489</v>
      </c>
    </row>
    <row r="2732" customFormat="false" ht="15.8" hidden="false" customHeight="true" outlineLevel="0" collapsed="false">
      <c r="A2732" s="0" t="n">
        <v>2731</v>
      </c>
      <c r="B2732" s="0" t="n">
        <v>2282.5</v>
      </c>
      <c r="C2732" s="0" t="s">
        <v>203</v>
      </c>
      <c r="D2732" s="0" t="s">
        <v>3490</v>
      </c>
    </row>
    <row r="2733" customFormat="false" ht="15.8" hidden="false" customHeight="true" outlineLevel="0" collapsed="false">
      <c r="A2733" s="0" t="n">
        <v>2732</v>
      </c>
      <c r="B2733" s="0" t="n">
        <v>22.87</v>
      </c>
      <c r="C2733" s="0" t="s">
        <v>166</v>
      </c>
      <c r="D2733" s="0" t="s">
        <v>3491</v>
      </c>
    </row>
    <row r="2734" customFormat="false" ht="15.8" hidden="false" customHeight="true" outlineLevel="0" collapsed="false">
      <c r="A2734" s="0" t="n">
        <v>2733</v>
      </c>
      <c r="B2734" s="0" t="n">
        <v>1250</v>
      </c>
      <c r="C2734" s="0" t="s">
        <v>166</v>
      </c>
      <c r="D2734" s="0" t="s">
        <v>3492</v>
      </c>
    </row>
    <row r="2735" customFormat="false" ht="15.8" hidden="false" customHeight="true" outlineLevel="0" collapsed="false">
      <c r="A2735" s="0" t="n">
        <v>2734</v>
      </c>
      <c r="B2735" s="0" t="n">
        <v>13757.8</v>
      </c>
      <c r="C2735" s="0" t="s">
        <v>203</v>
      </c>
      <c r="D2735" s="0" t="s">
        <v>3493</v>
      </c>
    </row>
    <row r="2736" customFormat="false" ht="15.8" hidden="false" customHeight="true" outlineLevel="0" collapsed="false">
      <c r="A2736" s="0" t="n">
        <v>2735</v>
      </c>
      <c r="B2736" s="0" t="n">
        <v>548.32</v>
      </c>
      <c r="C2736" s="0" t="s">
        <v>221</v>
      </c>
      <c r="D2736" s="0" t="s">
        <v>3494</v>
      </c>
    </row>
    <row r="2737" customFormat="false" ht="15.8" hidden="false" customHeight="true" outlineLevel="0" collapsed="false">
      <c r="A2737" s="0" t="n">
        <v>2736</v>
      </c>
      <c r="B2737" s="0" t="n">
        <v>3856.28</v>
      </c>
      <c r="C2737" s="0" t="s">
        <v>203</v>
      </c>
      <c r="D2737" s="0" t="s">
        <v>3495</v>
      </c>
    </row>
    <row r="2738" customFormat="false" ht="15.8" hidden="false" customHeight="true" outlineLevel="0" collapsed="false">
      <c r="A2738" s="0" t="n">
        <v>2737</v>
      </c>
      <c r="B2738" s="0" t="n">
        <v>734.63</v>
      </c>
      <c r="C2738" s="0" t="s">
        <v>203</v>
      </c>
      <c r="D2738" s="0" t="s">
        <v>3496</v>
      </c>
    </row>
    <row r="2739" customFormat="false" ht="15.8" hidden="false" customHeight="true" outlineLevel="0" collapsed="false">
      <c r="A2739" s="0" t="n">
        <v>2738</v>
      </c>
      <c r="B2739" s="0" t="n">
        <v>1275.06</v>
      </c>
      <c r="C2739" s="0" t="s">
        <v>203</v>
      </c>
      <c r="D2739" s="0" t="s">
        <v>3497</v>
      </c>
    </row>
    <row r="2740" customFormat="false" ht="15.8" hidden="false" customHeight="true" outlineLevel="0" collapsed="false">
      <c r="A2740" s="0" t="n">
        <v>2739</v>
      </c>
      <c r="B2740" s="0" t="n">
        <v>76.78</v>
      </c>
      <c r="C2740" s="0" t="s">
        <v>221</v>
      </c>
      <c r="D2740" s="0" t="s">
        <v>3498</v>
      </c>
    </row>
    <row r="2741" customFormat="false" ht="15.8" hidden="false" customHeight="true" outlineLevel="0" collapsed="false">
      <c r="A2741" s="0" t="n">
        <v>2740</v>
      </c>
      <c r="B2741" s="0" t="n">
        <v>151.23</v>
      </c>
      <c r="C2741" s="0" t="s">
        <v>235</v>
      </c>
      <c r="D2741" s="0" t="s">
        <v>3499</v>
      </c>
    </row>
    <row r="2742" customFormat="false" ht="15.8" hidden="false" customHeight="true" outlineLevel="0" collapsed="false">
      <c r="A2742" s="0" t="n">
        <v>2741</v>
      </c>
      <c r="B2742" s="0" t="n">
        <v>151.23</v>
      </c>
      <c r="C2742" s="0" t="s">
        <v>235</v>
      </c>
      <c r="D2742" s="0" t="s">
        <v>3500</v>
      </c>
    </row>
    <row r="2743" customFormat="false" ht="15.8" hidden="false" customHeight="true" outlineLevel="0" collapsed="false">
      <c r="A2743" s="0" t="n">
        <v>2742</v>
      </c>
      <c r="B2743" s="0" t="n">
        <v>487.68</v>
      </c>
      <c r="C2743" s="0" t="s">
        <v>166</v>
      </c>
      <c r="D2743" s="0" t="s">
        <v>3501</v>
      </c>
    </row>
    <row r="2744" customFormat="false" ht="15.8" hidden="false" customHeight="true" outlineLevel="0" collapsed="false">
      <c r="A2744" s="0" t="n">
        <v>2743</v>
      </c>
      <c r="B2744" s="0" t="n">
        <v>35628.07</v>
      </c>
      <c r="C2744" s="0" t="s">
        <v>203</v>
      </c>
      <c r="D2744" s="0" t="s">
        <v>3502</v>
      </c>
    </row>
    <row r="2745" customFormat="false" ht="15.8" hidden="false" customHeight="true" outlineLevel="0" collapsed="false">
      <c r="A2745" s="0" t="n">
        <v>2744</v>
      </c>
      <c r="B2745" s="0" t="n">
        <v>207.3</v>
      </c>
      <c r="C2745" s="0" t="s">
        <v>221</v>
      </c>
      <c r="D2745" s="0" t="s">
        <v>3503</v>
      </c>
    </row>
    <row r="2746" customFormat="false" ht="15.8" hidden="false" customHeight="true" outlineLevel="0" collapsed="false">
      <c r="A2746" s="0" t="n">
        <v>2745</v>
      </c>
      <c r="B2746" s="0" t="n">
        <v>328.55</v>
      </c>
      <c r="C2746" s="0" t="s">
        <v>203</v>
      </c>
      <c r="D2746" s="0" t="s">
        <v>3504</v>
      </c>
    </row>
    <row r="2747" customFormat="false" ht="15.8" hidden="false" customHeight="true" outlineLevel="0" collapsed="false">
      <c r="A2747" s="0" t="n">
        <v>2746</v>
      </c>
      <c r="B2747" s="0" t="n">
        <v>570.18</v>
      </c>
      <c r="C2747" s="0" t="s">
        <v>203</v>
      </c>
      <c r="D2747" s="0" t="s">
        <v>3505</v>
      </c>
    </row>
    <row r="2748" customFormat="false" ht="15.8" hidden="false" customHeight="true" outlineLevel="0" collapsed="false">
      <c r="A2748" s="0" t="n">
        <v>2747</v>
      </c>
      <c r="B2748" s="0" t="n">
        <v>1655.17</v>
      </c>
      <c r="C2748" s="0" t="s">
        <v>203</v>
      </c>
      <c r="D2748" s="0" t="s">
        <v>3506</v>
      </c>
    </row>
    <row r="2749" customFormat="false" ht="15.8" hidden="false" customHeight="true" outlineLevel="0" collapsed="false">
      <c r="A2749" s="0" t="n">
        <v>2748</v>
      </c>
      <c r="B2749" s="0" t="n">
        <v>51.22</v>
      </c>
      <c r="C2749" s="0" t="s">
        <v>203</v>
      </c>
      <c r="D2749" s="0" t="s">
        <v>3507</v>
      </c>
    </row>
    <row r="2750" customFormat="false" ht="15.8" hidden="false" customHeight="true" outlineLevel="0" collapsed="false">
      <c r="A2750" s="0" t="n">
        <v>2749</v>
      </c>
      <c r="B2750" s="0" t="n">
        <v>31.82</v>
      </c>
      <c r="C2750" s="0" t="s">
        <v>203</v>
      </c>
      <c r="D2750" s="0" t="s">
        <v>3508</v>
      </c>
    </row>
    <row r="2751" customFormat="false" ht="15.8" hidden="false" customHeight="true" outlineLevel="0" collapsed="false">
      <c r="A2751" s="0" t="n">
        <v>2750</v>
      </c>
      <c r="B2751" s="0" t="n">
        <v>114.82</v>
      </c>
      <c r="C2751" s="0" t="s">
        <v>203</v>
      </c>
      <c r="D2751" s="0" t="s">
        <v>3509</v>
      </c>
    </row>
    <row r="2752" customFormat="false" ht="15.8" hidden="false" customHeight="true" outlineLevel="0" collapsed="false">
      <c r="A2752" s="0" t="n">
        <v>2751</v>
      </c>
      <c r="B2752" s="0" t="n">
        <v>100.51</v>
      </c>
      <c r="C2752" s="0" t="s">
        <v>203</v>
      </c>
      <c r="D2752" s="0" t="s">
        <v>3510</v>
      </c>
    </row>
    <row r="2753" customFormat="false" ht="15.8" hidden="false" customHeight="true" outlineLevel="0" collapsed="false">
      <c r="A2753" s="0" t="n">
        <v>2752</v>
      </c>
      <c r="B2753" s="0" t="n">
        <v>1945.78</v>
      </c>
      <c r="C2753" s="0" t="s">
        <v>203</v>
      </c>
      <c r="D2753" s="0" t="s">
        <v>3511</v>
      </c>
    </row>
    <row r="2754" customFormat="false" ht="15.8" hidden="false" customHeight="true" outlineLevel="0" collapsed="false">
      <c r="A2754" s="0" t="n">
        <v>2753</v>
      </c>
      <c r="B2754" s="0" t="n">
        <v>2202.03</v>
      </c>
      <c r="C2754" s="0" t="s">
        <v>203</v>
      </c>
      <c r="D2754" s="0" t="s">
        <v>3512</v>
      </c>
    </row>
    <row r="2755" customFormat="false" ht="15.8" hidden="false" customHeight="true" outlineLevel="0" collapsed="false">
      <c r="A2755" s="0" t="n">
        <v>2754</v>
      </c>
      <c r="B2755" s="0" t="n">
        <v>66.24</v>
      </c>
      <c r="C2755" s="0" t="s">
        <v>203</v>
      </c>
      <c r="D2755" s="0" t="s">
        <v>3513</v>
      </c>
    </row>
    <row r="2756" customFormat="false" ht="15.8" hidden="false" customHeight="true" outlineLevel="0" collapsed="false">
      <c r="A2756" s="0" t="n">
        <v>2755</v>
      </c>
      <c r="B2756" s="0" t="n">
        <v>20836.5</v>
      </c>
      <c r="C2756" s="0" t="s">
        <v>203</v>
      </c>
      <c r="D2756" s="0" t="s">
        <v>3514</v>
      </c>
    </row>
    <row r="2757" customFormat="false" ht="15.8" hidden="false" customHeight="true" outlineLevel="0" collapsed="false">
      <c r="A2757" s="0" t="n">
        <v>2756</v>
      </c>
      <c r="B2757" s="0" t="n">
        <v>386.29</v>
      </c>
      <c r="C2757" s="0" t="s">
        <v>203</v>
      </c>
      <c r="D2757" s="0" t="s">
        <v>3515</v>
      </c>
    </row>
    <row r="2758" customFormat="false" ht="15.8" hidden="false" customHeight="true" outlineLevel="0" collapsed="false">
      <c r="A2758" s="0" t="n">
        <v>2757</v>
      </c>
      <c r="B2758" s="0" t="n">
        <v>76439.47</v>
      </c>
      <c r="C2758" s="0" t="s">
        <v>203</v>
      </c>
      <c r="D2758" s="0" t="s">
        <v>3516</v>
      </c>
    </row>
    <row r="2759" customFormat="false" ht="15.8" hidden="false" customHeight="true" outlineLevel="0" collapsed="false">
      <c r="A2759" s="0" t="n">
        <v>2758</v>
      </c>
      <c r="B2759" s="0" t="n">
        <v>8.64</v>
      </c>
      <c r="C2759" s="0" t="s">
        <v>221</v>
      </c>
      <c r="D2759" s="0" t="s">
        <v>3517</v>
      </c>
    </row>
    <row r="2760" customFormat="false" ht="15.8" hidden="false" customHeight="true" outlineLevel="0" collapsed="false">
      <c r="A2760" s="0" t="n">
        <v>2759</v>
      </c>
      <c r="B2760" s="0" t="n">
        <v>413.03</v>
      </c>
      <c r="C2760" s="0" t="s">
        <v>203</v>
      </c>
      <c r="D2760" s="0" t="s">
        <v>3518</v>
      </c>
    </row>
    <row r="2761" customFormat="false" ht="15.8" hidden="false" customHeight="true" outlineLevel="0" collapsed="false">
      <c r="A2761" s="0" t="n">
        <v>2760</v>
      </c>
      <c r="B2761" s="0" t="n">
        <v>1283.95</v>
      </c>
      <c r="C2761" s="0" t="s">
        <v>203</v>
      </c>
      <c r="D2761" s="0" t="s">
        <v>3519</v>
      </c>
    </row>
    <row r="2762" customFormat="false" ht="15.8" hidden="false" customHeight="true" outlineLevel="0" collapsed="false">
      <c r="A2762" s="0" t="n">
        <v>2761</v>
      </c>
      <c r="B2762" s="0" t="n">
        <v>4245.57</v>
      </c>
      <c r="C2762" s="0" t="s">
        <v>203</v>
      </c>
      <c r="D2762" s="0" t="s">
        <v>3520</v>
      </c>
    </row>
    <row r="2763" customFormat="false" ht="15.8" hidden="false" customHeight="true" outlineLevel="0" collapsed="false">
      <c r="A2763" s="0" t="n">
        <v>2762</v>
      </c>
      <c r="B2763" s="0" t="n">
        <v>506.52</v>
      </c>
      <c r="C2763" s="0" t="s">
        <v>203</v>
      </c>
      <c r="D2763" s="0" t="s">
        <v>3521</v>
      </c>
    </row>
    <row r="2764" customFormat="false" ht="15.8" hidden="false" customHeight="true" outlineLevel="0" collapsed="false">
      <c r="A2764" s="0" t="n">
        <v>2763</v>
      </c>
      <c r="B2764" s="0" t="n">
        <v>124.94</v>
      </c>
      <c r="C2764" s="0" t="s">
        <v>166</v>
      </c>
      <c r="D2764" s="0" t="s">
        <v>3522</v>
      </c>
    </row>
    <row r="2765" customFormat="false" ht="15.8" hidden="false" customHeight="true" outlineLevel="0" collapsed="false">
      <c r="A2765" s="0" t="n">
        <v>2764</v>
      </c>
      <c r="B2765" s="0" t="n">
        <v>335.87</v>
      </c>
      <c r="C2765" s="0" t="s">
        <v>221</v>
      </c>
      <c r="D2765" s="0" t="s">
        <v>3523</v>
      </c>
    </row>
    <row r="2766" customFormat="false" ht="15.8" hidden="false" customHeight="true" outlineLevel="0" collapsed="false">
      <c r="A2766" s="0" t="n">
        <v>2765</v>
      </c>
      <c r="B2766" s="0" t="n">
        <v>268.74</v>
      </c>
      <c r="C2766" s="0" t="s">
        <v>203</v>
      </c>
      <c r="D2766" s="0" t="s">
        <v>3524</v>
      </c>
    </row>
    <row r="2767" customFormat="false" ht="15.8" hidden="false" customHeight="true" outlineLevel="0" collapsed="false">
      <c r="A2767" s="0" t="n">
        <v>2766</v>
      </c>
      <c r="B2767" s="0" t="n">
        <v>14.79</v>
      </c>
      <c r="C2767" s="0" t="s">
        <v>230</v>
      </c>
      <c r="D2767" s="0" t="s">
        <v>3525</v>
      </c>
    </row>
    <row r="2768" customFormat="false" ht="15.8" hidden="false" customHeight="true" outlineLevel="0" collapsed="false">
      <c r="A2768" s="0" t="n">
        <v>2767</v>
      </c>
      <c r="B2768" s="0" t="n">
        <v>663.16</v>
      </c>
      <c r="C2768" s="0" t="s">
        <v>203</v>
      </c>
      <c r="D2768" s="0" t="s">
        <v>3526</v>
      </c>
    </row>
    <row r="2769" customFormat="false" ht="15.8" hidden="false" customHeight="true" outlineLevel="0" collapsed="false">
      <c r="A2769" s="0" t="n">
        <v>2768</v>
      </c>
      <c r="B2769" s="0" t="n">
        <v>834.36</v>
      </c>
      <c r="C2769" s="0" t="s">
        <v>235</v>
      </c>
      <c r="D2769" s="0" t="s">
        <v>3527</v>
      </c>
    </row>
    <row r="2770" customFormat="false" ht="15.8" hidden="false" customHeight="true" outlineLevel="0" collapsed="false">
      <c r="A2770" s="0" t="n">
        <v>2769</v>
      </c>
      <c r="B2770" s="0" t="n">
        <v>11750</v>
      </c>
      <c r="C2770" s="0" t="s">
        <v>203</v>
      </c>
      <c r="D2770" s="0" t="s">
        <v>3528</v>
      </c>
    </row>
    <row r="2771" customFormat="false" ht="15.8" hidden="false" customHeight="true" outlineLevel="0" collapsed="false">
      <c r="A2771" s="0" t="n">
        <v>2770</v>
      </c>
      <c r="B2771" s="0" t="n">
        <v>104.66</v>
      </c>
      <c r="C2771" s="0" t="s">
        <v>166</v>
      </c>
      <c r="D2771" s="0" t="s">
        <v>3529</v>
      </c>
    </row>
    <row r="2772" customFormat="false" ht="15.8" hidden="false" customHeight="true" outlineLevel="0" collapsed="false">
      <c r="A2772" s="0" t="n">
        <v>2771</v>
      </c>
      <c r="B2772" s="0" t="n">
        <v>132.92</v>
      </c>
      <c r="C2772" s="0" t="s">
        <v>166</v>
      </c>
      <c r="D2772" s="0" t="s">
        <v>3530</v>
      </c>
    </row>
    <row r="2773" customFormat="false" ht="15.8" hidden="false" customHeight="true" outlineLevel="0" collapsed="false">
      <c r="A2773" s="0" t="n">
        <v>2772</v>
      </c>
      <c r="B2773" s="0" t="n">
        <v>4.73</v>
      </c>
      <c r="C2773" s="0" t="s">
        <v>230</v>
      </c>
      <c r="D2773" s="0" t="s">
        <v>3531</v>
      </c>
    </row>
    <row r="2774" customFormat="false" ht="15.8" hidden="false" customHeight="true" outlineLevel="0" collapsed="false">
      <c r="A2774" s="0" t="n">
        <v>2773</v>
      </c>
      <c r="B2774" s="0" t="n">
        <v>10.2</v>
      </c>
      <c r="C2774" s="0" t="s">
        <v>203</v>
      </c>
      <c r="D2774" s="0" t="s">
        <v>3532</v>
      </c>
    </row>
    <row r="2775" customFormat="false" ht="15.8" hidden="false" customHeight="true" outlineLevel="0" collapsed="false">
      <c r="A2775" s="0" t="n">
        <v>2774</v>
      </c>
      <c r="B2775" s="0" t="n">
        <v>10.2</v>
      </c>
      <c r="C2775" s="0" t="s">
        <v>203</v>
      </c>
      <c r="D2775" s="0" t="s">
        <v>3533</v>
      </c>
    </row>
    <row r="2776" customFormat="false" ht="15.8" hidden="false" customHeight="true" outlineLevel="0" collapsed="false">
      <c r="A2776" s="0" t="n">
        <v>2775</v>
      </c>
      <c r="B2776" s="0" t="n">
        <v>2.67</v>
      </c>
      <c r="C2776" s="0" t="s">
        <v>221</v>
      </c>
      <c r="D2776" s="0" t="s">
        <v>3534</v>
      </c>
    </row>
    <row r="2777" customFormat="false" ht="15.8" hidden="false" customHeight="true" outlineLevel="0" collapsed="false">
      <c r="A2777" s="0" t="n">
        <v>2776</v>
      </c>
      <c r="B2777" s="0" t="n">
        <v>5.68</v>
      </c>
      <c r="C2777" s="0" t="s">
        <v>221</v>
      </c>
      <c r="D2777" s="0" t="s">
        <v>3535</v>
      </c>
    </row>
    <row r="2778" customFormat="false" ht="15.8" hidden="false" customHeight="true" outlineLevel="0" collapsed="false">
      <c r="A2778" s="0" t="n">
        <v>2777</v>
      </c>
      <c r="B2778" s="0" t="n">
        <v>8.3</v>
      </c>
      <c r="C2778" s="0" t="s">
        <v>221</v>
      </c>
      <c r="D2778" s="0" t="s">
        <v>3536</v>
      </c>
    </row>
    <row r="2779" customFormat="false" ht="15.8" hidden="false" customHeight="true" outlineLevel="0" collapsed="false">
      <c r="A2779" s="0" t="n">
        <v>2778</v>
      </c>
      <c r="B2779" s="0" t="n">
        <v>586.46</v>
      </c>
      <c r="C2779" s="0" t="s">
        <v>203</v>
      </c>
      <c r="D2779" s="0" t="s">
        <v>3537</v>
      </c>
    </row>
    <row r="2780" customFormat="false" ht="15.8" hidden="false" customHeight="true" outlineLevel="0" collapsed="false">
      <c r="A2780" s="0" t="n">
        <v>2779</v>
      </c>
      <c r="B2780" s="0" t="n">
        <v>26.64</v>
      </c>
      <c r="C2780" s="0" t="s">
        <v>221</v>
      </c>
      <c r="D2780" s="0" t="s">
        <v>3538</v>
      </c>
    </row>
    <row r="2781" customFormat="false" ht="15.8" hidden="false" customHeight="true" outlineLevel="0" collapsed="false">
      <c r="A2781" s="0" t="n">
        <v>2780</v>
      </c>
      <c r="B2781" s="0" t="n">
        <v>550</v>
      </c>
      <c r="C2781" s="0" t="s">
        <v>674</v>
      </c>
      <c r="D2781" s="0" t="s">
        <v>3539</v>
      </c>
    </row>
    <row r="2782" customFormat="false" ht="15.8" hidden="false" customHeight="true" outlineLevel="0" collapsed="false">
      <c r="A2782" s="0" t="n">
        <v>2781</v>
      </c>
      <c r="B2782" s="0" t="n">
        <v>25.67</v>
      </c>
      <c r="C2782" s="0" t="s">
        <v>221</v>
      </c>
      <c r="D2782" s="0" t="s">
        <v>3540</v>
      </c>
    </row>
    <row r="2783" customFormat="false" ht="15.8" hidden="false" customHeight="true" outlineLevel="0" collapsed="false">
      <c r="A2783" s="0" t="n">
        <v>2782</v>
      </c>
      <c r="B2783" s="0" t="n">
        <v>17.24</v>
      </c>
      <c r="C2783" s="0" t="s">
        <v>221</v>
      </c>
      <c r="D2783" s="0" t="s">
        <v>3541</v>
      </c>
    </row>
    <row r="2784" customFormat="false" ht="15.8" hidden="false" customHeight="true" outlineLevel="0" collapsed="false">
      <c r="A2784" s="0" t="n">
        <v>2783</v>
      </c>
      <c r="B2784" s="0" t="n">
        <v>96119.65</v>
      </c>
      <c r="C2784" s="0" t="s">
        <v>203</v>
      </c>
      <c r="D2784" s="0" t="s">
        <v>3542</v>
      </c>
    </row>
    <row r="2785" customFormat="false" ht="15.8" hidden="false" customHeight="true" outlineLevel="0" collapsed="false">
      <c r="A2785" s="0" t="n">
        <v>2784</v>
      </c>
      <c r="B2785" s="0" t="n">
        <v>446.82</v>
      </c>
      <c r="C2785" s="0" t="s">
        <v>203</v>
      </c>
      <c r="D2785" s="0" t="s">
        <v>3543</v>
      </c>
    </row>
    <row r="2786" customFormat="false" ht="15.8" hidden="false" customHeight="true" outlineLevel="0" collapsed="false">
      <c r="A2786" s="0" t="n">
        <v>2785</v>
      </c>
      <c r="B2786" s="0" t="n">
        <v>3800</v>
      </c>
      <c r="C2786" s="0" t="s">
        <v>2478</v>
      </c>
      <c r="D2786" s="0" t="s">
        <v>3544</v>
      </c>
    </row>
    <row r="2787" customFormat="false" ht="15.8" hidden="false" customHeight="true" outlineLevel="0" collapsed="false">
      <c r="A2787" s="0" t="n">
        <v>2786</v>
      </c>
      <c r="B2787" s="0" t="n">
        <v>5000</v>
      </c>
      <c r="C2787" s="0" t="s">
        <v>2478</v>
      </c>
      <c r="D2787" s="0" t="s">
        <v>3545</v>
      </c>
    </row>
    <row r="2788" customFormat="false" ht="15.8" hidden="false" customHeight="true" outlineLevel="0" collapsed="false">
      <c r="A2788" s="0" t="n">
        <v>2787</v>
      </c>
      <c r="B2788" s="0" t="n">
        <v>38.99</v>
      </c>
      <c r="C2788" s="0" t="s">
        <v>166</v>
      </c>
      <c r="D2788" s="0" t="s">
        <v>3546</v>
      </c>
    </row>
    <row r="2789" customFormat="false" ht="15.8" hidden="false" customHeight="true" outlineLevel="0" collapsed="false">
      <c r="A2789" s="0" t="n">
        <v>2788</v>
      </c>
      <c r="B2789" s="0" t="n">
        <v>94.26</v>
      </c>
      <c r="C2789" s="0" t="s">
        <v>203</v>
      </c>
      <c r="D2789" s="0" t="s">
        <v>3547</v>
      </c>
    </row>
    <row r="2790" customFormat="false" ht="15.8" hidden="false" customHeight="true" outlineLevel="0" collapsed="false">
      <c r="A2790" s="0" t="n">
        <v>2789</v>
      </c>
      <c r="B2790" s="0" t="n">
        <v>2390.27</v>
      </c>
      <c r="C2790" s="0" t="s">
        <v>246</v>
      </c>
      <c r="D2790" s="0" t="s">
        <v>3548</v>
      </c>
    </row>
    <row r="2791" customFormat="false" ht="15.8" hidden="false" customHeight="true" outlineLevel="0" collapsed="false">
      <c r="A2791" s="0" t="n">
        <v>2790</v>
      </c>
      <c r="B2791" s="0" t="n">
        <v>61.27</v>
      </c>
      <c r="C2791" s="0" t="s">
        <v>221</v>
      </c>
      <c r="D2791" s="0" t="s">
        <v>3549</v>
      </c>
    </row>
    <row r="2792" customFormat="false" ht="15.8" hidden="false" customHeight="true" outlineLevel="0" collapsed="false">
      <c r="A2792" s="0" t="n">
        <v>2791</v>
      </c>
      <c r="B2792" s="0" t="n">
        <v>53.87</v>
      </c>
      <c r="C2792" s="0" t="s">
        <v>221</v>
      </c>
      <c r="D2792" s="0" t="s">
        <v>3550</v>
      </c>
    </row>
    <row r="2793" customFormat="false" ht="15.8" hidden="false" customHeight="true" outlineLevel="0" collapsed="false">
      <c r="A2793" s="0" t="n">
        <v>2792</v>
      </c>
      <c r="B2793" s="0" t="n">
        <v>23042.63</v>
      </c>
      <c r="C2793" s="0" t="s">
        <v>203</v>
      </c>
      <c r="D2793" s="0" t="s">
        <v>3551</v>
      </c>
    </row>
    <row r="2794" customFormat="false" ht="15.8" hidden="false" customHeight="true" outlineLevel="0" collapsed="false">
      <c r="A2794" s="0" t="n">
        <v>2793</v>
      </c>
      <c r="B2794" s="0" t="n">
        <v>15.14</v>
      </c>
      <c r="C2794" s="0" t="s">
        <v>221</v>
      </c>
      <c r="D2794" s="0" t="s">
        <v>3552</v>
      </c>
    </row>
    <row r="2795" customFormat="false" ht="15.8" hidden="false" customHeight="true" outlineLevel="0" collapsed="false">
      <c r="A2795" s="0" t="n">
        <v>2794</v>
      </c>
      <c r="B2795" s="0" t="n">
        <v>68.09</v>
      </c>
      <c r="C2795" s="0" t="s">
        <v>221</v>
      </c>
      <c r="D2795" s="0" t="s">
        <v>3553</v>
      </c>
    </row>
    <row r="2796" customFormat="false" ht="15.8" hidden="false" customHeight="true" outlineLevel="0" collapsed="false">
      <c r="A2796" s="0" t="n">
        <v>2795</v>
      </c>
      <c r="B2796" s="0" t="n">
        <v>130.83</v>
      </c>
      <c r="C2796" s="0" t="s">
        <v>166</v>
      </c>
      <c r="D2796" s="0" t="s">
        <v>3529</v>
      </c>
    </row>
    <row r="2797" customFormat="false" ht="15.8" hidden="false" customHeight="true" outlineLevel="0" collapsed="false">
      <c r="A2797" s="0" t="n">
        <v>2796</v>
      </c>
      <c r="B2797" s="0" t="n">
        <v>193.54</v>
      </c>
      <c r="C2797" s="0" t="s">
        <v>166</v>
      </c>
      <c r="D2797" s="0" t="s">
        <v>3554</v>
      </c>
    </row>
    <row r="2798" customFormat="false" ht="15.8" hidden="false" customHeight="true" outlineLevel="0" collapsed="false">
      <c r="A2798" s="0" t="n">
        <v>2797</v>
      </c>
      <c r="B2798" s="0" t="n">
        <v>3000</v>
      </c>
      <c r="C2798" s="0" t="s">
        <v>203</v>
      </c>
      <c r="D2798" s="0" t="s">
        <v>3555</v>
      </c>
    </row>
    <row r="2799" customFormat="false" ht="15.8" hidden="false" customHeight="true" outlineLevel="0" collapsed="false">
      <c r="A2799" s="0" t="n">
        <v>2798</v>
      </c>
      <c r="B2799" s="0" t="n">
        <v>3800</v>
      </c>
      <c r="C2799" s="0" t="s">
        <v>2478</v>
      </c>
      <c r="D2799" s="0" t="s">
        <v>3556</v>
      </c>
    </row>
    <row r="2800" customFormat="false" ht="15.8" hidden="false" customHeight="true" outlineLevel="0" collapsed="false">
      <c r="A2800" s="0" t="n">
        <v>2799</v>
      </c>
      <c r="B2800" s="0" t="n">
        <v>26156.87</v>
      </c>
      <c r="C2800" s="0" t="s">
        <v>203</v>
      </c>
      <c r="D2800" s="0" t="s">
        <v>3557</v>
      </c>
    </row>
    <row r="2801" customFormat="false" ht="15.8" hidden="false" customHeight="true" outlineLevel="0" collapsed="false">
      <c r="A2801" s="0" t="n">
        <v>2800</v>
      </c>
      <c r="B2801" s="0" t="n">
        <v>816.34</v>
      </c>
      <c r="C2801" s="0" t="s">
        <v>221</v>
      </c>
      <c r="D2801" s="0" t="s">
        <v>3558</v>
      </c>
    </row>
    <row r="2802" customFormat="false" ht="15.8" hidden="false" customHeight="true" outlineLevel="0" collapsed="false">
      <c r="A2802" s="0" t="n">
        <v>2801</v>
      </c>
      <c r="B2802" s="0" t="n">
        <v>18306.14</v>
      </c>
      <c r="C2802" s="0" t="s">
        <v>203</v>
      </c>
      <c r="D2802" s="0" t="s">
        <v>3559</v>
      </c>
    </row>
    <row r="2803" customFormat="false" ht="15.8" hidden="false" customHeight="true" outlineLevel="0" collapsed="false">
      <c r="A2803" s="0" t="n">
        <v>2802</v>
      </c>
      <c r="B2803" s="0" t="n">
        <v>167.82</v>
      </c>
      <c r="C2803" s="0" t="s">
        <v>166</v>
      </c>
      <c r="D2803" s="0" t="s">
        <v>3560</v>
      </c>
    </row>
    <row r="2804" customFormat="false" ht="15.8" hidden="false" customHeight="true" outlineLevel="0" collapsed="false">
      <c r="A2804" s="0" t="n">
        <v>2803</v>
      </c>
      <c r="B2804" s="0" t="n">
        <v>10.73</v>
      </c>
      <c r="C2804" s="0" t="s">
        <v>203</v>
      </c>
      <c r="D2804" s="0" t="s">
        <v>3561</v>
      </c>
    </row>
    <row r="2805" customFormat="false" ht="15.8" hidden="false" customHeight="true" outlineLevel="0" collapsed="false">
      <c r="A2805" s="0" t="n">
        <v>2804</v>
      </c>
      <c r="B2805" s="0" t="n">
        <v>331.88</v>
      </c>
      <c r="C2805" s="0" t="s">
        <v>221</v>
      </c>
      <c r="D2805" s="0" t="s">
        <v>3562</v>
      </c>
    </row>
    <row r="2806" customFormat="false" ht="15.8" hidden="false" customHeight="true" outlineLevel="0" collapsed="false">
      <c r="A2806" s="0" t="n">
        <v>2805</v>
      </c>
      <c r="B2806" s="0" t="n">
        <v>176.44</v>
      </c>
      <c r="C2806" s="0" t="s">
        <v>203</v>
      </c>
      <c r="D2806" s="0" t="s">
        <v>3563</v>
      </c>
    </row>
    <row r="2807" customFormat="false" ht="15.8" hidden="false" customHeight="true" outlineLevel="0" collapsed="false">
      <c r="A2807" s="0" t="n">
        <v>2806</v>
      </c>
      <c r="B2807" s="0" t="n">
        <v>819.17</v>
      </c>
      <c r="C2807" s="0" t="s">
        <v>221</v>
      </c>
      <c r="D2807" s="0" t="s">
        <v>3564</v>
      </c>
    </row>
    <row r="2808" customFormat="false" ht="15.8" hidden="false" customHeight="true" outlineLevel="0" collapsed="false">
      <c r="A2808" s="0" t="n">
        <v>2807</v>
      </c>
      <c r="B2808" s="0" t="n">
        <v>489.29</v>
      </c>
      <c r="C2808" s="0" t="s">
        <v>203</v>
      </c>
      <c r="D2808" s="0" t="s">
        <v>3565</v>
      </c>
    </row>
    <row r="2809" customFormat="false" ht="15.8" hidden="false" customHeight="true" outlineLevel="0" collapsed="false">
      <c r="A2809" s="0" t="n">
        <v>2808</v>
      </c>
      <c r="B2809" s="0" t="n">
        <v>53.21</v>
      </c>
      <c r="C2809" s="0" t="s">
        <v>203</v>
      </c>
      <c r="D2809" s="0" t="s">
        <v>3566</v>
      </c>
    </row>
    <row r="2810" customFormat="false" ht="15.8" hidden="false" customHeight="true" outlineLevel="0" collapsed="false">
      <c r="A2810" s="0" t="n">
        <v>2809</v>
      </c>
      <c r="B2810" s="0" t="n">
        <v>58.4</v>
      </c>
      <c r="C2810" s="0" t="s">
        <v>203</v>
      </c>
      <c r="D2810" s="0" t="s">
        <v>3567</v>
      </c>
    </row>
    <row r="2811" customFormat="false" ht="15.8" hidden="false" customHeight="true" outlineLevel="0" collapsed="false">
      <c r="A2811" s="0" t="n">
        <v>2810</v>
      </c>
      <c r="B2811" s="0" t="n">
        <v>11.31</v>
      </c>
      <c r="C2811" s="0" t="s">
        <v>203</v>
      </c>
      <c r="D2811" s="0" t="s">
        <v>3568</v>
      </c>
    </row>
    <row r="2812" customFormat="false" ht="15.8" hidden="false" customHeight="true" outlineLevel="0" collapsed="false">
      <c r="A2812" s="0" t="n">
        <v>2811</v>
      </c>
      <c r="B2812" s="0" t="n">
        <v>3286.16</v>
      </c>
      <c r="C2812" s="0" t="s">
        <v>203</v>
      </c>
      <c r="D2812" s="0" t="s">
        <v>3569</v>
      </c>
    </row>
    <row r="2813" customFormat="false" ht="15.8" hidden="false" customHeight="true" outlineLevel="0" collapsed="false">
      <c r="A2813" s="0" t="n">
        <v>2812</v>
      </c>
      <c r="B2813" s="0" t="n">
        <v>1581.19</v>
      </c>
      <c r="C2813" s="0" t="s">
        <v>203</v>
      </c>
      <c r="D2813" s="0" t="s">
        <v>3570</v>
      </c>
    </row>
    <row r="2814" customFormat="false" ht="15.8" hidden="false" customHeight="true" outlineLevel="0" collapsed="false">
      <c r="A2814" s="0" t="n">
        <v>2813</v>
      </c>
      <c r="B2814" s="0" t="n">
        <v>31.95</v>
      </c>
      <c r="C2814" s="0" t="s">
        <v>203</v>
      </c>
      <c r="D2814" s="0" t="s">
        <v>3571</v>
      </c>
    </row>
    <row r="2815" customFormat="false" ht="15.8" hidden="false" customHeight="true" outlineLevel="0" collapsed="false">
      <c r="A2815" s="0" t="n">
        <v>2814</v>
      </c>
      <c r="B2815" s="0" t="n">
        <v>48.16</v>
      </c>
      <c r="C2815" s="0" t="s">
        <v>203</v>
      </c>
      <c r="D2815" s="0" t="s">
        <v>3572</v>
      </c>
    </row>
    <row r="2816" customFormat="false" ht="15.8" hidden="false" customHeight="true" outlineLevel="0" collapsed="false">
      <c r="A2816" s="0" t="n">
        <v>2815</v>
      </c>
      <c r="B2816" s="0" t="n">
        <v>885.32</v>
      </c>
      <c r="C2816" s="0" t="s">
        <v>203</v>
      </c>
      <c r="D2816" s="0" t="s">
        <v>3573</v>
      </c>
    </row>
    <row r="2817" customFormat="false" ht="15.8" hidden="false" customHeight="true" outlineLevel="0" collapsed="false">
      <c r="A2817" s="0" t="n">
        <v>2816</v>
      </c>
      <c r="B2817" s="0" t="n">
        <v>18007.71</v>
      </c>
      <c r="C2817" s="0" t="s">
        <v>203</v>
      </c>
      <c r="D2817" s="0" t="s">
        <v>3574</v>
      </c>
    </row>
    <row r="2818" customFormat="false" ht="15.8" hidden="false" customHeight="true" outlineLevel="0" collapsed="false">
      <c r="A2818" s="0" t="n">
        <v>2817</v>
      </c>
      <c r="B2818" s="0" t="n">
        <v>95.2</v>
      </c>
      <c r="C2818" s="0" t="s">
        <v>203</v>
      </c>
      <c r="D2818" s="0" t="s">
        <v>3575</v>
      </c>
    </row>
    <row r="2819" customFormat="false" ht="15.8" hidden="false" customHeight="true" outlineLevel="0" collapsed="false">
      <c r="A2819" s="0" t="n">
        <v>2818</v>
      </c>
      <c r="B2819" s="0" t="n">
        <v>13528.98</v>
      </c>
      <c r="C2819" s="0" t="s">
        <v>203</v>
      </c>
      <c r="D2819" s="0" t="s">
        <v>3576</v>
      </c>
    </row>
    <row r="2820" customFormat="false" ht="15.8" hidden="false" customHeight="true" outlineLevel="0" collapsed="false">
      <c r="A2820" s="0" t="n">
        <v>2819</v>
      </c>
      <c r="B2820" s="0" t="n">
        <v>140.97</v>
      </c>
      <c r="C2820" s="0" t="s">
        <v>203</v>
      </c>
      <c r="D2820" s="0" t="s">
        <v>3577</v>
      </c>
    </row>
    <row r="2821" customFormat="false" ht="15.8" hidden="false" customHeight="true" outlineLevel="0" collapsed="false">
      <c r="A2821" s="0" t="n">
        <v>2820</v>
      </c>
      <c r="B2821" s="0" t="n">
        <v>109.41</v>
      </c>
      <c r="C2821" s="0" t="s">
        <v>221</v>
      </c>
      <c r="D2821" s="0" t="s">
        <v>3578</v>
      </c>
    </row>
    <row r="2822" customFormat="false" ht="15.8" hidden="false" customHeight="true" outlineLevel="0" collapsed="false">
      <c r="A2822" s="0" t="n">
        <v>2821</v>
      </c>
      <c r="B2822" s="0" t="n">
        <v>4856.59</v>
      </c>
      <c r="C2822" s="0" t="s">
        <v>203</v>
      </c>
      <c r="D2822" s="0" t="s">
        <v>3579</v>
      </c>
    </row>
    <row r="2823" customFormat="false" ht="15.8" hidden="false" customHeight="true" outlineLevel="0" collapsed="false">
      <c r="A2823" s="0" t="n">
        <v>2822</v>
      </c>
      <c r="B2823" s="0" t="n">
        <v>3846.59</v>
      </c>
      <c r="C2823" s="0" t="s">
        <v>203</v>
      </c>
      <c r="D2823" s="0" t="s">
        <v>3580</v>
      </c>
    </row>
    <row r="2824" customFormat="false" ht="15.8" hidden="false" customHeight="true" outlineLevel="0" collapsed="false">
      <c r="A2824" s="0" t="n">
        <v>2823</v>
      </c>
      <c r="B2824" s="0" t="n">
        <v>2316.59</v>
      </c>
      <c r="C2824" s="0" t="s">
        <v>203</v>
      </c>
      <c r="D2824" s="0" t="s">
        <v>3581</v>
      </c>
    </row>
    <row r="2825" customFormat="false" ht="15.8" hidden="false" customHeight="true" outlineLevel="0" collapsed="false">
      <c r="A2825" s="0" t="n">
        <v>2824</v>
      </c>
      <c r="B2825" s="0" t="n">
        <v>849.59</v>
      </c>
      <c r="C2825" s="0" t="s">
        <v>203</v>
      </c>
      <c r="D2825" s="0" t="s">
        <v>3582</v>
      </c>
    </row>
    <row r="2826" customFormat="false" ht="15.8" hidden="false" customHeight="true" outlineLevel="0" collapsed="false">
      <c r="A2826" s="0" t="n">
        <v>2825</v>
      </c>
      <c r="B2826" s="0" t="n">
        <v>346.39</v>
      </c>
      <c r="C2826" s="0" t="s">
        <v>203</v>
      </c>
      <c r="D2826" s="0" t="s">
        <v>3583</v>
      </c>
    </row>
    <row r="2827" customFormat="false" ht="15.8" hidden="false" customHeight="true" outlineLevel="0" collapsed="false">
      <c r="A2827" s="0" t="n">
        <v>2826</v>
      </c>
      <c r="B2827" s="0" t="n">
        <v>69.04</v>
      </c>
      <c r="C2827" s="0" t="s">
        <v>203</v>
      </c>
      <c r="D2827" s="0" t="s">
        <v>3584</v>
      </c>
    </row>
    <row r="2828" customFormat="false" ht="15.8" hidden="false" customHeight="true" outlineLevel="0" collapsed="false">
      <c r="A2828" s="0" t="n">
        <v>2827</v>
      </c>
      <c r="B2828" s="0" t="n">
        <v>104.62</v>
      </c>
      <c r="C2828" s="0" t="s">
        <v>203</v>
      </c>
      <c r="D2828" s="0" t="s">
        <v>3585</v>
      </c>
    </row>
    <row r="2829" customFormat="false" ht="15.8" hidden="false" customHeight="true" outlineLevel="0" collapsed="false">
      <c r="A2829" s="0" t="n">
        <v>2828</v>
      </c>
      <c r="B2829" s="0" t="n">
        <v>351.58</v>
      </c>
      <c r="C2829" s="0" t="s">
        <v>203</v>
      </c>
      <c r="D2829" s="0" t="s">
        <v>3586</v>
      </c>
    </row>
    <row r="2830" customFormat="false" ht="15.8" hidden="false" customHeight="true" outlineLevel="0" collapsed="false">
      <c r="A2830" s="0" t="n">
        <v>2829</v>
      </c>
      <c r="B2830" s="0" t="n">
        <v>73.72</v>
      </c>
      <c r="C2830" s="0" t="s">
        <v>166</v>
      </c>
      <c r="D2830" s="0" t="s">
        <v>3587</v>
      </c>
    </row>
    <row r="2831" customFormat="false" ht="15.8" hidden="false" customHeight="true" outlineLevel="0" collapsed="false">
      <c r="A2831" s="0" t="n">
        <v>2830</v>
      </c>
      <c r="B2831" s="0" t="n">
        <v>88.67</v>
      </c>
      <c r="C2831" s="0" t="s">
        <v>166</v>
      </c>
      <c r="D2831" s="0" t="s">
        <v>3588</v>
      </c>
    </row>
    <row r="2832" customFormat="false" ht="15.8" hidden="false" customHeight="true" outlineLevel="0" collapsed="false">
      <c r="A2832" s="0" t="n">
        <v>2831</v>
      </c>
      <c r="B2832" s="0" t="n">
        <v>147.39</v>
      </c>
      <c r="C2832" s="0" t="s">
        <v>166</v>
      </c>
      <c r="D2832" s="0" t="s">
        <v>3589</v>
      </c>
    </row>
    <row r="2833" customFormat="false" ht="15.8" hidden="false" customHeight="true" outlineLevel="0" collapsed="false">
      <c r="A2833" s="0" t="n">
        <v>2832</v>
      </c>
      <c r="B2833" s="0" t="n">
        <v>318.6</v>
      </c>
      <c r="C2833" s="0" t="s">
        <v>166</v>
      </c>
      <c r="D2833" s="0" t="s">
        <v>3590</v>
      </c>
    </row>
    <row r="2834" customFormat="false" ht="15.8" hidden="false" customHeight="true" outlineLevel="0" collapsed="false">
      <c r="A2834" s="0" t="n">
        <v>2833</v>
      </c>
      <c r="B2834" s="0" t="n">
        <v>251.55</v>
      </c>
      <c r="C2834" s="0" t="s">
        <v>166</v>
      </c>
      <c r="D2834" s="0" t="s">
        <v>3591</v>
      </c>
    </row>
    <row r="2835" customFormat="false" ht="15.8" hidden="false" customHeight="true" outlineLevel="0" collapsed="false">
      <c r="A2835" s="0" t="n">
        <v>2834</v>
      </c>
      <c r="B2835" s="0" t="n">
        <v>441.97</v>
      </c>
      <c r="C2835" s="0" t="s">
        <v>166</v>
      </c>
      <c r="D2835" s="0" t="s">
        <v>3592</v>
      </c>
    </row>
    <row r="2836" customFormat="false" ht="15.8" hidden="false" customHeight="true" outlineLevel="0" collapsed="false">
      <c r="A2836" s="0" t="n">
        <v>2835</v>
      </c>
      <c r="B2836" s="0" t="n">
        <v>231.3</v>
      </c>
      <c r="C2836" s="0" t="s">
        <v>221</v>
      </c>
      <c r="D2836" s="0" t="s">
        <v>3593</v>
      </c>
    </row>
    <row r="2837" customFormat="false" ht="15.8" hidden="false" customHeight="true" outlineLevel="0" collapsed="false">
      <c r="A2837" s="0" t="n">
        <v>2836</v>
      </c>
      <c r="B2837" s="0" t="n">
        <v>741.82</v>
      </c>
      <c r="C2837" s="0" t="s">
        <v>166</v>
      </c>
      <c r="D2837" s="0" t="s">
        <v>3594</v>
      </c>
    </row>
    <row r="2838" customFormat="false" ht="15.8" hidden="false" customHeight="true" outlineLevel="0" collapsed="false">
      <c r="A2838" s="0" t="n">
        <v>2837</v>
      </c>
      <c r="B2838" s="0" t="n">
        <v>1794.64</v>
      </c>
      <c r="C2838" s="0" t="s">
        <v>203</v>
      </c>
      <c r="D2838" s="0" t="s">
        <v>3595</v>
      </c>
    </row>
    <row r="2839" customFormat="false" ht="15.8" hidden="false" customHeight="true" outlineLevel="0" collapsed="false">
      <c r="A2839" s="0" t="n">
        <v>2838</v>
      </c>
      <c r="B2839" s="0" t="n">
        <v>3014.57</v>
      </c>
      <c r="C2839" s="0" t="s">
        <v>203</v>
      </c>
      <c r="D2839" s="0" t="s">
        <v>3596</v>
      </c>
    </row>
    <row r="2840" customFormat="false" ht="15.8" hidden="false" customHeight="true" outlineLevel="0" collapsed="false">
      <c r="A2840" s="0" t="n">
        <v>2839</v>
      </c>
      <c r="B2840" s="0" t="n">
        <v>466.66</v>
      </c>
      <c r="C2840" s="0" t="s">
        <v>166</v>
      </c>
      <c r="D2840" s="0" t="s">
        <v>3597</v>
      </c>
    </row>
    <row r="2841" customFormat="false" ht="15.8" hidden="false" customHeight="true" outlineLevel="0" collapsed="false">
      <c r="A2841" s="0" t="n">
        <v>2840</v>
      </c>
      <c r="B2841" s="0" t="n">
        <v>714.34</v>
      </c>
      <c r="C2841" s="0" t="s">
        <v>166</v>
      </c>
      <c r="D2841" s="0" t="s">
        <v>3598</v>
      </c>
    </row>
    <row r="2842" customFormat="false" ht="15.8" hidden="false" customHeight="true" outlineLevel="0" collapsed="false">
      <c r="A2842" s="0" t="n">
        <v>2841</v>
      </c>
      <c r="B2842" s="0" t="n">
        <v>434.96</v>
      </c>
      <c r="C2842" s="0" t="s">
        <v>203</v>
      </c>
      <c r="D2842" s="0" t="s">
        <v>3599</v>
      </c>
    </row>
    <row r="2843" customFormat="false" ht="15.8" hidden="false" customHeight="true" outlineLevel="0" collapsed="false">
      <c r="A2843" s="0" t="n">
        <v>2842</v>
      </c>
      <c r="B2843" s="0" t="n">
        <v>25.39</v>
      </c>
      <c r="C2843" s="0" t="s">
        <v>203</v>
      </c>
      <c r="D2843" s="0" t="s">
        <v>3600</v>
      </c>
    </row>
    <row r="2844" customFormat="false" ht="15.8" hidden="false" customHeight="true" outlineLevel="0" collapsed="false">
      <c r="A2844" s="0" t="n">
        <v>2843</v>
      </c>
      <c r="B2844" s="0" t="n">
        <v>23.75</v>
      </c>
      <c r="C2844" s="0" t="s">
        <v>221</v>
      </c>
      <c r="D2844" s="0" t="s">
        <v>3601</v>
      </c>
    </row>
    <row r="2845" customFormat="false" ht="15.8" hidden="false" customHeight="true" outlineLevel="0" collapsed="false">
      <c r="A2845" s="0" t="n">
        <v>2844</v>
      </c>
      <c r="B2845" s="0" t="n">
        <v>596.68</v>
      </c>
      <c r="C2845" s="0" t="s">
        <v>203</v>
      </c>
      <c r="D2845" s="0" t="s">
        <v>3602</v>
      </c>
    </row>
    <row r="2846" customFormat="false" ht="15.8" hidden="false" customHeight="true" outlineLevel="0" collapsed="false">
      <c r="A2846" s="0" t="n">
        <v>2845</v>
      </c>
      <c r="B2846" s="0" t="n">
        <v>476.49</v>
      </c>
      <c r="C2846" s="0" t="s">
        <v>203</v>
      </c>
      <c r="D2846" s="0" t="s">
        <v>3603</v>
      </c>
    </row>
    <row r="2847" customFormat="false" ht="15.8" hidden="false" customHeight="true" outlineLevel="0" collapsed="false">
      <c r="A2847" s="0" t="n">
        <v>2846</v>
      </c>
      <c r="B2847" s="0" t="n">
        <v>35.27</v>
      </c>
      <c r="C2847" s="0" t="s">
        <v>203</v>
      </c>
      <c r="D2847" s="0" t="s">
        <v>3604</v>
      </c>
    </row>
    <row r="2848" customFormat="false" ht="15.8" hidden="false" customHeight="true" outlineLevel="0" collapsed="false">
      <c r="A2848" s="0" t="n">
        <v>2847</v>
      </c>
      <c r="B2848" s="0" t="n">
        <v>1452.11</v>
      </c>
      <c r="C2848" s="0" t="s">
        <v>203</v>
      </c>
      <c r="D2848" s="0" t="s">
        <v>3605</v>
      </c>
    </row>
    <row r="2849" customFormat="false" ht="15.8" hidden="false" customHeight="true" outlineLevel="0" collapsed="false">
      <c r="A2849" s="0" t="n">
        <v>2848</v>
      </c>
      <c r="B2849" s="0" t="n">
        <v>219596.99</v>
      </c>
      <c r="C2849" s="0" t="s">
        <v>203</v>
      </c>
      <c r="D2849" s="0" t="s">
        <v>3606</v>
      </c>
    </row>
    <row r="2850" customFormat="false" ht="15.8" hidden="false" customHeight="true" outlineLevel="0" collapsed="false">
      <c r="A2850" s="0" t="n">
        <v>2849</v>
      </c>
      <c r="B2850" s="0" t="n">
        <v>65.28</v>
      </c>
      <c r="C2850" s="0" t="s">
        <v>166</v>
      </c>
      <c r="D2850" s="0" t="s">
        <v>3607</v>
      </c>
    </row>
    <row r="2851" customFormat="false" ht="15.8" hidden="false" customHeight="true" outlineLevel="0" collapsed="false">
      <c r="A2851" s="0" t="n">
        <v>2850</v>
      </c>
      <c r="B2851" s="0" t="n">
        <v>82.53</v>
      </c>
      <c r="C2851" s="0" t="s">
        <v>166</v>
      </c>
      <c r="D2851" s="0" t="s">
        <v>3608</v>
      </c>
    </row>
    <row r="2852" customFormat="false" ht="15.8" hidden="false" customHeight="true" outlineLevel="0" collapsed="false">
      <c r="A2852" s="0" t="n">
        <v>2851</v>
      </c>
      <c r="B2852" s="0" t="n">
        <v>138.33</v>
      </c>
      <c r="C2852" s="0" t="s">
        <v>166</v>
      </c>
      <c r="D2852" s="0" t="s">
        <v>3609</v>
      </c>
    </row>
    <row r="2853" customFormat="false" ht="15.8" hidden="false" customHeight="true" outlineLevel="0" collapsed="false">
      <c r="A2853" s="0" t="n">
        <v>2852</v>
      </c>
      <c r="B2853" s="0" t="n">
        <v>272.4</v>
      </c>
      <c r="C2853" s="0" t="s">
        <v>166</v>
      </c>
      <c r="D2853" s="0" t="s">
        <v>3610</v>
      </c>
    </row>
    <row r="2854" customFormat="false" ht="15.8" hidden="false" customHeight="true" outlineLevel="0" collapsed="false">
      <c r="A2854" s="0" t="n">
        <v>2853</v>
      </c>
      <c r="B2854" s="0" t="n">
        <v>193.8</v>
      </c>
      <c r="C2854" s="0" t="s">
        <v>166</v>
      </c>
      <c r="D2854" s="0" t="s">
        <v>3611</v>
      </c>
    </row>
    <row r="2855" customFormat="false" ht="15.8" hidden="false" customHeight="true" outlineLevel="0" collapsed="false">
      <c r="A2855" s="0" t="n">
        <v>2854</v>
      </c>
      <c r="B2855" s="0" t="n">
        <v>395.49</v>
      </c>
      <c r="C2855" s="0" t="s">
        <v>166</v>
      </c>
      <c r="D2855" s="0" t="s">
        <v>3612</v>
      </c>
    </row>
    <row r="2856" customFormat="false" ht="15.8" hidden="false" customHeight="true" outlineLevel="0" collapsed="false">
      <c r="A2856" s="0" t="n">
        <v>2855</v>
      </c>
      <c r="B2856" s="0" t="n">
        <v>73.72</v>
      </c>
      <c r="C2856" s="0" t="s">
        <v>166</v>
      </c>
      <c r="D2856" s="0" t="s">
        <v>3613</v>
      </c>
    </row>
    <row r="2857" customFormat="false" ht="15.8" hidden="false" customHeight="true" outlineLevel="0" collapsed="false">
      <c r="A2857" s="0" t="n">
        <v>2856</v>
      </c>
      <c r="B2857" s="0" t="n">
        <v>258.01</v>
      </c>
      <c r="C2857" s="0" t="s">
        <v>166</v>
      </c>
      <c r="D2857" s="0" t="s">
        <v>3614</v>
      </c>
    </row>
    <row r="2858" customFormat="false" ht="15.8" hidden="false" customHeight="true" outlineLevel="0" collapsed="false">
      <c r="A2858" s="0" t="n">
        <v>2857</v>
      </c>
      <c r="B2858" s="0" t="n">
        <v>290.1</v>
      </c>
      <c r="C2858" s="0" t="s">
        <v>221</v>
      </c>
      <c r="D2858" s="0" t="s">
        <v>3615</v>
      </c>
    </row>
    <row r="2859" customFormat="false" ht="15.8" hidden="false" customHeight="true" outlineLevel="0" collapsed="false">
      <c r="A2859" s="0" t="n">
        <v>2858</v>
      </c>
      <c r="B2859" s="0" t="n">
        <v>28557.81</v>
      </c>
      <c r="C2859" s="0" t="s">
        <v>203</v>
      </c>
      <c r="D2859" s="0" t="s">
        <v>3616</v>
      </c>
    </row>
    <row r="2860" customFormat="false" ht="15.8" hidden="false" customHeight="true" outlineLevel="0" collapsed="false">
      <c r="A2860" s="0" t="n">
        <v>2859</v>
      </c>
      <c r="B2860" s="0" t="n">
        <v>1073.3</v>
      </c>
      <c r="C2860" s="0" t="s">
        <v>203</v>
      </c>
      <c r="D2860" s="0" t="s">
        <v>3617</v>
      </c>
    </row>
    <row r="2861" customFormat="false" ht="15.8" hidden="false" customHeight="true" outlineLevel="0" collapsed="false">
      <c r="A2861" s="0" t="n">
        <v>2860</v>
      </c>
      <c r="B2861" s="0" t="n">
        <v>83.97</v>
      </c>
      <c r="C2861" s="0" t="s">
        <v>221</v>
      </c>
      <c r="D2861" s="0" t="s">
        <v>3618</v>
      </c>
    </row>
    <row r="2862" customFormat="false" ht="15.8" hidden="false" customHeight="true" outlineLevel="0" collapsed="false">
      <c r="A2862" s="0" t="n">
        <v>2861</v>
      </c>
      <c r="B2862" s="0" t="e">
        <f aca="false"/>
        <v>#N/A</v>
      </c>
      <c r="C2862" s="0" t="e">
        <f aca="false"/>
        <v>#N/A</v>
      </c>
      <c r="D2862" s="0" t="e">
        <f aca="false"/>
        <v>#N/A</v>
      </c>
    </row>
    <row r="2863" customFormat="false" ht="15.8" hidden="false" customHeight="true" outlineLevel="0" collapsed="false">
      <c r="A2863" s="0" t="n">
        <v>2862</v>
      </c>
      <c r="B2863" s="0" t="e">
        <f aca="false"/>
        <v>#N/A</v>
      </c>
      <c r="C2863" s="0" t="e">
        <f aca="false"/>
        <v>#N/A</v>
      </c>
      <c r="D2863" s="0" t="e">
        <f aca="false"/>
        <v>#N/A</v>
      </c>
    </row>
    <row r="2864" customFormat="false" ht="15.8" hidden="false" customHeight="true" outlineLevel="0" collapsed="false">
      <c r="A2864" s="0" t="n">
        <v>2863</v>
      </c>
      <c r="B2864" s="0" t="e">
        <f aca="false"/>
        <v>#N/A</v>
      </c>
      <c r="C2864" s="0" t="e">
        <f aca="false"/>
        <v>#N/A</v>
      </c>
      <c r="D2864" s="0" t="e">
        <f aca="false"/>
        <v>#N/A</v>
      </c>
    </row>
    <row r="2865" customFormat="false" ht="15.8" hidden="false" customHeight="true" outlineLevel="0" collapsed="false">
      <c r="A2865" s="0" t="n">
        <v>2864</v>
      </c>
      <c r="B2865" s="0" t="e">
        <f aca="false"/>
        <v>#N/A</v>
      </c>
      <c r="C2865" s="0" t="e">
        <f aca="false"/>
        <v>#N/A</v>
      </c>
      <c r="D2865" s="0" t="e">
        <f aca="false"/>
        <v>#N/A</v>
      </c>
    </row>
    <row r="2866" customFormat="false" ht="15.8" hidden="false" customHeight="true" outlineLevel="0" collapsed="false">
      <c r="A2866" s="0" t="n">
        <v>2865</v>
      </c>
      <c r="B2866" s="0" t="e">
        <f aca="false"/>
        <v>#N/A</v>
      </c>
      <c r="C2866" s="0" t="e">
        <f aca="false"/>
        <v>#N/A</v>
      </c>
      <c r="D2866" s="0" t="e">
        <f aca="false"/>
        <v>#N/A</v>
      </c>
    </row>
    <row r="2867" customFormat="false" ht="15.8" hidden="false" customHeight="true" outlineLevel="0" collapsed="false">
      <c r="A2867" s="0" t="n">
        <v>2866</v>
      </c>
      <c r="B2867" s="0" t="e">
        <f aca="false"/>
        <v>#N/A</v>
      </c>
      <c r="C2867" s="0" t="e">
        <f aca="false"/>
        <v>#N/A</v>
      </c>
      <c r="D2867" s="0" t="e">
        <f aca="false"/>
        <v>#N/A</v>
      </c>
    </row>
    <row r="2868" customFormat="false" ht="15.8" hidden="false" customHeight="true" outlineLevel="0" collapsed="false">
      <c r="A2868" s="0" t="n">
        <v>2867</v>
      </c>
      <c r="B2868" s="0" t="e">
        <f aca="false"/>
        <v>#N/A</v>
      </c>
      <c r="C2868" s="0" t="e">
        <f aca="false"/>
        <v>#N/A</v>
      </c>
      <c r="D2868" s="0" t="e">
        <f aca="false"/>
        <v>#N/A</v>
      </c>
    </row>
    <row r="2869" customFormat="false" ht="15.8" hidden="false" customHeight="true" outlineLevel="0" collapsed="false">
      <c r="A2869" s="0" t="n">
        <v>2868</v>
      </c>
      <c r="B2869" s="0" t="e">
        <f aca="false"/>
        <v>#N/A</v>
      </c>
      <c r="C2869" s="0" t="e">
        <f aca="false"/>
        <v>#N/A</v>
      </c>
      <c r="D2869" s="0" t="e">
        <f aca="false"/>
        <v>#N/A</v>
      </c>
    </row>
    <row r="2870" customFormat="false" ht="15.8" hidden="false" customHeight="true" outlineLevel="0" collapsed="false">
      <c r="A2870" s="0" t="n">
        <v>2869</v>
      </c>
      <c r="B2870" s="0" t="e">
        <f aca="false"/>
        <v>#N/A</v>
      </c>
      <c r="C2870" s="0" t="e">
        <f aca="false"/>
        <v>#N/A</v>
      </c>
      <c r="D2870" s="0" t="e">
        <f aca="false"/>
        <v>#N/A</v>
      </c>
    </row>
    <row r="2871" customFormat="false" ht="15.8" hidden="false" customHeight="true" outlineLevel="0" collapsed="false">
      <c r="A2871" s="0" t="n">
        <v>2870</v>
      </c>
      <c r="B2871" s="0" t="e">
        <f aca="false"/>
        <v>#N/A</v>
      </c>
      <c r="C2871" s="0" t="e">
        <f aca="false"/>
        <v>#N/A</v>
      </c>
      <c r="D2871" s="0" t="e">
        <f aca="false"/>
        <v>#N/A</v>
      </c>
    </row>
    <row r="2872" customFormat="false" ht="15.8" hidden="false" customHeight="true" outlineLevel="0" collapsed="false">
      <c r="A2872" s="0" t="n">
        <v>2871</v>
      </c>
      <c r="B2872" s="0" t="e">
        <f aca="false"/>
        <v>#N/A</v>
      </c>
      <c r="C2872" s="0" t="e">
        <f aca="false"/>
        <v>#N/A</v>
      </c>
      <c r="D2872" s="0" t="e">
        <f aca="false"/>
        <v>#N/A</v>
      </c>
    </row>
    <row r="2873" customFormat="false" ht="15.8" hidden="false" customHeight="true" outlineLevel="0" collapsed="false">
      <c r="A2873" s="0" t="n">
        <v>2872</v>
      </c>
      <c r="B2873" s="0" t="e">
        <f aca="false"/>
        <v>#N/A</v>
      </c>
      <c r="C2873" s="0" t="e">
        <f aca="false"/>
        <v>#N/A</v>
      </c>
      <c r="D2873" s="0" t="e">
        <f aca="false"/>
        <v>#N/A</v>
      </c>
    </row>
    <row r="2874" customFormat="false" ht="15.8" hidden="false" customHeight="true" outlineLevel="0" collapsed="false">
      <c r="A2874" s="0" t="n">
        <v>2873</v>
      </c>
      <c r="B2874" s="0" t="e">
        <f aca="false"/>
        <v>#N/A</v>
      </c>
      <c r="C2874" s="0" t="e">
        <f aca="false"/>
        <v>#N/A</v>
      </c>
      <c r="D2874" s="0" t="e">
        <f aca="false"/>
        <v>#N/A</v>
      </c>
    </row>
    <row r="2875" customFormat="false" ht="15.8" hidden="false" customHeight="true" outlineLevel="0" collapsed="false">
      <c r="A2875" s="0" t="n">
        <v>2874</v>
      </c>
      <c r="B2875" s="0" t="e">
        <f aca="false"/>
        <v>#N/A</v>
      </c>
      <c r="C2875" s="0" t="e">
        <f aca="false"/>
        <v>#N/A</v>
      </c>
      <c r="D2875" s="0" t="e">
        <f aca="false"/>
        <v>#N/A</v>
      </c>
    </row>
    <row r="2876" customFormat="false" ht="15.8" hidden="false" customHeight="true" outlineLevel="0" collapsed="false">
      <c r="A2876" s="0" t="n">
        <v>2875</v>
      </c>
      <c r="B2876" s="0" t="e">
        <f aca="false"/>
        <v>#N/A</v>
      </c>
      <c r="C2876" s="0" t="e">
        <f aca="false"/>
        <v>#N/A</v>
      </c>
      <c r="D2876" s="0" t="e">
        <f aca="false"/>
        <v>#N/A</v>
      </c>
    </row>
    <row r="2877" customFormat="false" ht="15.8" hidden="false" customHeight="true" outlineLevel="0" collapsed="false">
      <c r="A2877" s="0" t="n">
        <v>2876</v>
      </c>
      <c r="B2877" s="0" t="e">
        <f aca="false"/>
        <v>#N/A</v>
      </c>
      <c r="C2877" s="0" t="e">
        <f aca="false"/>
        <v>#N/A</v>
      </c>
      <c r="D2877" s="0" t="e">
        <f aca="false"/>
        <v>#N/A</v>
      </c>
    </row>
    <row r="2878" customFormat="false" ht="15.8" hidden="false" customHeight="true" outlineLevel="0" collapsed="false">
      <c r="A2878" s="0" t="n">
        <v>2877</v>
      </c>
      <c r="B2878" s="0" t="e">
        <f aca="false"/>
        <v>#N/A</v>
      </c>
      <c r="C2878" s="0" t="e">
        <f aca="false"/>
        <v>#N/A</v>
      </c>
      <c r="D2878" s="0" t="e">
        <f aca="false"/>
        <v>#N/A</v>
      </c>
    </row>
    <row r="2879" customFormat="false" ht="15.8" hidden="false" customHeight="true" outlineLevel="0" collapsed="false">
      <c r="A2879" s="0" t="n">
        <v>2878</v>
      </c>
      <c r="B2879" s="0" t="e">
        <f aca="false"/>
        <v>#N/A</v>
      </c>
      <c r="C2879" s="0" t="e">
        <f aca="false"/>
        <v>#N/A</v>
      </c>
      <c r="D2879" s="0" t="e">
        <f aca="false"/>
        <v>#N/A</v>
      </c>
    </row>
    <row r="2880" customFormat="false" ht="15.8" hidden="false" customHeight="true" outlineLevel="0" collapsed="false">
      <c r="A2880" s="0" t="n">
        <v>2879</v>
      </c>
      <c r="B2880" s="0" t="e">
        <f aca="false"/>
        <v>#N/A</v>
      </c>
      <c r="C2880" s="0" t="e">
        <f aca="false"/>
        <v>#N/A</v>
      </c>
      <c r="D2880" s="0" t="e">
        <f aca="false"/>
        <v>#N/A</v>
      </c>
    </row>
    <row r="2881" customFormat="false" ht="15.8" hidden="false" customHeight="true" outlineLevel="0" collapsed="false">
      <c r="A2881" s="0" t="n">
        <v>2880</v>
      </c>
      <c r="B2881" s="0" t="e">
        <f aca="false"/>
        <v>#N/A</v>
      </c>
      <c r="C2881" s="0" t="e">
        <f aca="false"/>
        <v>#N/A</v>
      </c>
      <c r="D2881" s="0" t="e">
        <f aca="false"/>
        <v>#N/A</v>
      </c>
    </row>
    <row r="2882" customFormat="false" ht="15.8" hidden="false" customHeight="true" outlineLevel="0" collapsed="false">
      <c r="A2882" s="0" t="n">
        <v>2881</v>
      </c>
      <c r="B2882" s="0" t="e">
        <f aca="false"/>
        <v>#N/A</v>
      </c>
      <c r="C2882" s="0" t="e">
        <f aca="false"/>
        <v>#N/A</v>
      </c>
      <c r="D2882" s="0" t="e">
        <f aca="false"/>
        <v>#N/A</v>
      </c>
    </row>
    <row r="2883" customFormat="false" ht="15.8" hidden="false" customHeight="true" outlineLevel="0" collapsed="false">
      <c r="A2883" s="0" t="n">
        <v>2882</v>
      </c>
      <c r="B2883" s="0" t="e">
        <f aca="false"/>
        <v>#N/A</v>
      </c>
      <c r="C2883" s="0" t="e">
        <f aca="false"/>
        <v>#N/A</v>
      </c>
      <c r="D2883" s="0" t="e">
        <f aca="false"/>
        <v>#N/A</v>
      </c>
    </row>
    <row r="2884" customFormat="false" ht="15.8" hidden="false" customHeight="true" outlineLevel="0" collapsed="false">
      <c r="A2884" s="0" t="n">
        <v>2883</v>
      </c>
      <c r="B2884" s="0" t="e">
        <f aca="false"/>
        <v>#N/A</v>
      </c>
      <c r="C2884" s="0" t="e">
        <f aca="false"/>
        <v>#N/A</v>
      </c>
      <c r="D2884" s="0" t="e">
        <f aca="false"/>
        <v>#N/A</v>
      </c>
    </row>
    <row r="2885" customFormat="false" ht="15.8" hidden="false" customHeight="true" outlineLevel="0" collapsed="false">
      <c r="A2885" s="0" t="n">
        <v>2884</v>
      </c>
      <c r="B2885" s="0" t="e">
        <f aca="false"/>
        <v>#N/A</v>
      </c>
      <c r="C2885" s="0" t="e">
        <f aca="false"/>
        <v>#N/A</v>
      </c>
      <c r="D2885" s="0" t="e">
        <f aca="false"/>
        <v>#N/A</v>
      </c>
    </row>
    <row r="2886" customFormat="false" ht="15.8" hidden="false" customHeight="true" outlineLevel="0" collapsed="false">
      <c r="A2886" s="0" t="n">
        <v>2885</v>
      </c>
      <c r="B2886" s="0" t="e">
        <f aca="false"/>
        <v>#N/A</v>
      </c>
      <c r="C2886" s="0" t="e">
        <f aca="false"/>
        <v>#N/A</v>
      </c>
      <c r="D2886" s="0" t="e">
        <f aca="false"/>
        <v>#N/A</v>
      </c>
    </row>
    <row r="2887" customFormat="false" ht="15.8" hidden="false" customHeight="true" outlineLevel="0" collapsed="false">
      <c r="A2887" s="0" t="n">
        <v>2886</v>
      </c>
      <c r="B2887" s="0" t="e">
        <f aca="false"/>
        <v>#N/A</v>
      </c>
      <c r="C2887" s="0" t="e">
        <f aca="false"/>
        <v>#N/A</v>
      </c>
      <c r="D2887" s="0" t="e">
        <f aca="false"/>
        <v>#N/A</v>
      </c>
    </row>
    <row r="2888" customFormat="false" ht="15.8" hidden="false" customHeight="true" outlineLevel="0" collapsed="false">
      <c r="A2888" s="0" t="n">
        <v>2887</v>
      </c>
      <c r="B2888" s="0" t="e">
        <f aca="false"/>
        <v>#N/A</v>
      </c>
      <c r="C2888" s="0" t="e">
        <f aca="false"/>
        <v>#N/A</v>
      </c>
      <c r="D2888" s="0" t="e">
        <f aca="false"/>
        <v>#N/A</v>
      </c>
    </row>
    <row r="2889" customFormat="false" ht="15.8" hidden="false" customHeight="true" outlineLevel="0" collapsed="false">
      <c r="A2889" s="0" t="n">
        <v>2888</v>
      </c>
      <c r="B2889" s="0" t="e">
        <f aca="false"/>
        <v>#N/A</v>
      </c>
      <c r="C2889" s="0" t="e">
        <f aca="false"/>
        <v>#N/A</v>
      </c>
      <c r="D2889" s="0" t="e">
        <f aca="false"/>
        <v>#N/A</v>
      </c>
    </row>
    <row r="2890" customFormat="false" ht="15.8" hidden="false" customHeight="true" outlineLevel="0" collapsed="false">
      <c r="A2890" s="0" t="n">
        <v>2889</v>
      </c>
      <c r="B2890" s="0" t="e">
        <f aca="false"/>
        <v>#N/A</v>
      </c>
      <c r="C2890" s="0" t="e">
        <f aca="false"/>
        <v>#N/A</v>
      </c>
      <c r="D2890" s="0" t="e">
        <f aca="false"/>
        <v>#N/A</v>
      </c>
    </row>
    <row r="2891" customFormat="false" ht="15.8" hidden="false" customHeight="true" outlineLevel="0" collapsed="false">
      <c r="A2891" s="0" t="n">
        <v>2890</v>
      </c>
      <c r="B2891" s="0" t="e">
        <f aca="false"/>
        <v>#N/A</v>
      </c>
      <c r="C2891" s="0" t="e">
        <f aca="false"/>
        <v>#N/A</v>
      </c>
      <c r="D2891" s="0" t="e">
        <f aca="false"/>
        <v>#N/A</v>
      </c>
    </row>
    <row r="2892" customFormat="false" ht="15.8" hidden="false" customHeight="true" outlineLevel="0" collapsed="false">
      <c r="A2892" s="0" t="n">
        <v>2891</v>
      </c>
      <c r="B2892" s="0" t="e">
        <f aca="false"/>
        <v>#N/A</v>
      </c>
      <c r="C2892" s="0" t="e">
        <f aca="false"/>
        <v>#N/A</v>
      </c>
      <c r="D2892" s="0" t="e">
        <f aca="false"/>
        <v>#N/A</v>
      </c>
    </row>
    <row r="2893" customFormat="false" ht="15.8" hidden="false" customHeight="true" outlineLevel="0" collapsed="false">
      <c r="A2893" s="0" t="n">
        <v>2892</v>
      </c>
      <c r="B2893" s="0" t="e">
        <f aca="false"/>
        <v>#N/A</v>
      </c>
      <c r="C2893" s="0" t="e">
        <f aca="false"/>
        <v>#N/A</v>
      </c>
      <c r="D2893" s="0" t="e">
        <f aca="false"/>
        <v>#N/A</v>
      </c>
    </row>
    <row r="2894" customFormat="false" ht="15.8" hidden="false" customHeight="true" outlineLevel="0" collapsed="false">
      <c r="A2894" s="0" t="n">
        <v>2893</v>
      </c>
      <c r="B2894" s="0" t="e">
        <f aca="false"/>
        <v>#N/A</v>
      </c>
      <c r="C2894" s="0" t="e">
        <f aca="false"/>
        <v>#N/A</v>
      </c>
      <c r="D2894" s="0" t="e">
        <f aca="false"/>
        <v>#N/A</v>
      </c>
    </row>
    <row r="2895" customFormat="false" ht="15.8" hidden="false" customHeight="true" outlineLevel="0" collapsed="false">
      <c r="A2895" s="0" t="n">
        <v>2894</v>
      </c>
      <c r="B2895" s="0" t="e">
        <f aca="false"/>
        <v>#N/A</v>
      </c>
      <c r="C2895" s="0" t="e">
        <f aca="false"/>
        <v>#N/A</v>
      </c>
      <c r="D2895" s="0" t="e">
        <f aca="false"/>
        <v>#N/A</v>
      </c>
    </row>
    <row r="2896" customFormat="false" ht="15.8" hidden="false" customHeight="true" outlineLevel="0" collapsed="false">
      <c r="A2896" s="0" t="n">
        <v>2895</v>
      </c>
      <c r="B2896" s="0" t="e">
        <f aca="false"/>
        <v>#N/A</v>
      </c>
      <c r="C2896" s="0" t="e">
        <f aca="false"/>
        <v>#N/A</v>
      </c>
      <c r="D2896" s="0" t="e">
        <f aca="false"/>
        <v>#N/A</v>
      </c>
    </row>
    <row r="2897" customFormat="false" ht="15.8" hidden="false" customHeight="true" outlineLevel="0" collapsed="false">
      <c r="A2897" s="0" t="n">
        <v>2896</v>
      </c>
      <c r="B2897" s="0" t="e">
        <f aca="false"/>
        <v>#N/A</v>
      </c>
      <c r="C2897" s="0" t="e">
        <f aca="false"/>
        <v>#N/A</v>
      </c>
      <c r="D2897" s="0" t="e">
        <f aca="false"/>
        <v>#N/A</v>
      </c>
    </row>
    <row r="2898" customFormat="false" ht="15.8" hidden="false" customHeight="true" outlineLevel="0" collapsed="false">
      <c r="A2898" s="0" t="n">
        <v>2897</v>
      </c>
      <c r="B2898" s="0" t="e">
        <f aca="false"/>
        <v>#N/A</v>
      </c>
      <c r="C2898" s="0" t="e">
        <f aca="false"/>
        <v>#N/A</v>
      </c>
      <c r="D2898" s="0" t="e">
        <f aca="false"/>
        <v>#N/A</v>
      </c>
    </row>
    <row r="2899" customFormat="false" ht="15.8" hidden="false" customHeight="true" outlineLevel="0" collapsed="false">
      <c r="A2899" s="0" t="n">
        <v>2898</v>
      </c>
      <c r="B2899" s="0" t="e">
        <f aca="false"/>
        <v>#N/A</v>
      </c>
      <c r="C2899" s="0" t="e">
        <f aca="false"/>
        <v>#N/A</v>
      </c>
      <c r="D2899" s="0" t="e">
        <f aca="false"/>
        <v>#N/A</v>
      </c>
    </row>
    <row r="2900" customFormat="false" ht="15.8" hidden="false" customHeight="true" outlineLevel="0" collapsed="false">
      <c r="A2900" s="0" t="n">
        <v>2899</v>
      </c>
      <c r="B2900" s="0" t="e">
        <f aca="false"/>
        <v>#N/A</v>
      </c>
      <c r="C2900" s="0" t="e">
        <f aca="false"/>
        <v>#N/A</v>
      </c>
      <c r="D2900" s="0" t="e">
        <f aca="false"/>
        <v>#N/A</v>
      </c>
    </row>
    <row r="2901" customFormat="false" ht="15.8" hidden="false" customHeight="true" outlineLevel="0" collapsed="false">
      <c r="A2901" s="0" t="n">
        <v>2900</v>
      </c>
      <c r="B2901" s="0" t="e">
        <f aca="false"/>
        <v>#N/A</v>
      </c>
      <c r="C2901" s="0" t="e">
        <f aca="false"/>
        <v>#N/A</v>
      </c>
      <c r="D2901" s="0" t="e">
        <f aca="false"/>
        <v>#N/A</v>
      </c>
    </row>
    <row r="2902" customFormat="false" ht="15.8" hidden="false" customHeight="true" outlineLevel="0" collapsed="false">
      <c r="A2902" s="0" t="n">
        <v>2901</v>
      </c>
      <c r="B2902" s="0" t="e">
        <f aca="false"/>
        <v>#N/A</v>
      </c>
      <c r="C2902" s="0" t="e">
        <f aca="false"/>
        <v>#N/A</v>
      </c>
      <c r="D2902" s="0" t="e">
        <f aca="false"/>
        <v>#N/A</v>
      </c>
    </row>
    <row r="2903" customFormat="false" ht="15.8" hidden="false" customHeight="true" outlineLevel="0" collapsed="false">
      <c r="A2903" s="0" t="n">
        <v>2902</v>
      </c>
      <c r="B2903" s="0" t="e">
        <f aca="false"/>
        <v>#N/A</v>
      </c>
      <c r="C2903" s="0" t="e">
        <f aca="false"/>
        <v>#N/A</v>
      </c>
      <c r="D2903" s="0" t="e">
        <f aca="false"/>
        <v>#N/A</v>
      </c>
    </row>
    <row r="2904" customFormat="false" ht="15.8" hidden="false" customHeight="true" outlineLevel="0" collapsed="false">
      <c r="A2904" s="0" t="n">
        <v>2903</v>
      </c>
      <c r="B2904" s="0" t="e">
        <f aca="false"/>
        <v>#N/A</v>
      </c>
      <c r="C2904" s="0" t="e">
        <f aca="false"/>
        <v>#N/A</v>
      </c>
      <c r="D2904" s="0" t="e">
        <f aca="false"/>
        <v>#N/A</v>
      </c>
    </row>
    <row r="2905" customFormat="false" ht="15.8" hidden="false" customHeight="true" outlineLevel="0" collapsed="false">
      <c r="A2905" s="0" t="n">
        <v>2904</v>
      </c>
      <c r="B2905" s="0" t="e">
        <f aca="false"/>
        <v>#N/A</v>
      </c>
      <c r="C2905" s="0" t="e">
        <f aca="false"/>
        <v>#N/A</v>
      </c>
      <c r="D2905" s="0" t="e">
        <f aca="false"/>
        <v>#N/A</v>
      </c>
    </row>
    <row r="2906" customFormat="false" ht="15.8" hidden="false" customHeight="true" outlineLevel="0" collapsed="false">
      <c r="A2906" s="0" t="n">
        <v>2905</v>
      </c>
      <c r="B2906" s="0" t="e">
        <f aca="false"/>
        <v>#N/A</v>
      </c>
      <c r="C2906" s="0" t="e">
        <f aca="false"/>
        <v>#N/A</v>
      </c>
      <c r="D2906" s="0" t="e">
        <f aca="false"/>
        <v>#N/A</v>
      </c>
    </row>
    <row r="2907" customFormat="false" ht="15.8" hidden="false" customHeight="true" outlineLevel="0" collapsed="false">
      <c r="A2907" s="0" t="n">
        <v>2906</v>
      </c>
      <c r="B2907" s="0" t="e">
        <f aca="false"/>
        <v>#N/A</v>
      </c>
      <c r="C2907" s="0" t="e">
        <f aca="false"/>
        <v>#N/A</v>
      </c>
      <c r="D2907" s="0" t="e">
        <f aca="false"/>
        <v>#N/A</v>
      </c>
    </row>
    <row r="2908" customFormat="false" ht="15.8" hidden="false" customHeight="true" outlineLevel="0" collapsed="false">
      <c r="A2908" s="0" t="n">
        <v>2907</v>
      </c>
      <c r="B2908" s="0" t="e">
        <f aca="false"/>
        <v>#N/A</v>
      </c>
      <c r="C2908" s="0" t="e">
        <f aca="false"/>
        <v>#N/A</v>
      </c>
      <c r="D2908" s="0" t="e">
        <f aca="false"/>
        <v>#N/A</v>
      </c>
    </row>
    <row r="2909" customFormat="false" ht="15.8" hidden="false" customHeight="true" outlineLevel="0" collapsed="false">
      <c r="A2909" s="0" t="n">
        <v>2908</v>
      </c>
      <c r="B2909" s="0" t="e">
        <f aca="false"/>
        <v>#N/A</v>
      </c>
      <c r="C2909" s="0" t="e">
        <f aca="false"/>
        <v>#N/A</v>
      </c>
      <c r="D2909" s="0" t="e">
        <f aca="false"/>
        <v>#N/A</v>
      </c>
    </row>
    <row r="2910" customFormat="false" ht="15.8" hidden="false" customHeight="true" outlineLevel="0" collapsed="false">
      <c r="A2910" s="0" t="n">
        <v>2909</v>
      </c>
      <c r="B2910" s="0" t="e">
        <f aca="false"/>
        <v>#N/A</v>
      </c>
      <c r="C2910" s="0" t="e">
        <f aca="false"/>
        <v>#N/A</v>
      </c>
      <c r="D2910" s="0" t="e">
        <f aca="false"/>
        <v>#N/A</v>
      </c>
    </row>
    <row r="2911" customFormat="false" ht="15.8" hidden="false" customHeight="true" outlineLevel="0" collapsed="false">
      <c r="A2911" s="0" t="n">
        <v>2910</v>
      </c>
      <c r="B2911" s="0" t="e">
        <f aca="false"/>
        <v>#N/A</v>
      </c>
      <c r="C2911" s="0" t="e">
        <f aca="false"/>
        <v>#N/A</v>
      </c>
      <c r="D2911" s="0" t="e">
        <f aca="false"/>
        <v>#N/A</v>
      </c>
    </row>
    <row r="2912" customFormat="false" ht="15.8" hidden="false" customHeight="true" outlineLevel="0" collapsed="false">
      <c r="A2912" s="0" t="n">
        <v>2911</v>
      </c>
      <c r="B2912" s="0" t="e">
        <f aca="false"/>
        <v>#N/A</v>
      </c>
      <c r="C2912" s="0" t="e">
        <f aca="false"/>
        <v>#N/A</v>
      </c>
      <c r="D2912" s="0" t="e">
        <f aca="false"/>
        <v>#N/A</v>
      </c>
    </row>
    <row r="2913" customFormat="false" ht="15.8" hidden="false" customHeight="true" outlineLevel="0" collapsed="false">
      <c r="A2913" s="0" t="n">
        <v>2912</v>
      </c>
      <c r="B2913" s="0" t="e">
        <f aca="false"/>
        <v>#N/A</v>
      </c>
      <c r="C2913" s="0" t="e">
        <f aca="false"/>
        <v>#N/A</v>
      </c>
      <c r="D2913" s="0" t="e">
        <f aca="false"/>
        <v>#N/A</v>
      </c>
    </row>
    <row r="2914" customFormat="false" ht="15.8" hidden="false" customHeight="true" outlineLevel="0" collapsed="false">
      <c r="A2914" s="0" t="n">
        <v>2913</v>
      </c>
      <c r="B2914" s="0" t="e">
        <f aca="false"/>
        <v>#N/A</v>
      </c>
      <c r="C2914" s="0" t="e">
        <f aca="false"/>
        <v>#N/A</v>
      </c>
      <c r="D2914" s="0" t="e">
        <f aca="false"/>
        <v>#N/A</v>
      </c>
    </row>
    <row r="2915" customFormat="false" ht="15.8" hidden="false" customHeight="true" outlineLevel="0" collapsed="false">
      <c r="A2915" s="0" t="n">
        <v>2914</v>
      </c>
      <c r="B2915" s="0" t="e">
        <f aca="false"/>
        <v>#N/A</v>
      </c>
      <c r="C2915" s="0" t="e">
        <f aca="false"/>
        <v>#N/A</v>
      </c>
      <c r="D2915" s="0" t="e">
        <f aca="false"/>
        <v>#N/A</v>
      </c>
    </row>
    <row r="2916" customFormat="false" ht="15.8" hidden="false" customHeight="true" outlineLevel="0" collapsed="false">
      <c r="A2916" s="0" t="n">
        <v>2915</v>
      </c>
      <c r="B2916" s="0" t="e">
        <f aca="false"/>
        <v>#N/A</v>
      </c>
      <c r="C2916" s="0" t="e">
        <f aca="false"/>
        <v>#N/A</v>
      </c>
      <c r="D2916" s="0" t="e">
        <f aca="false"/>
        <v>#N/A</v>
      </c>
    </row>
    <row r="2917" customFormat="false" ht="15.8" hidden="false" customHeight="true" outlineLevel="0" collapsed="false">
      <c r="A2917" s="0" t="n">
        <v>2916</v>
      </c>
      <c r="B2917" s="0" t="e">
        <f aca="false"/>
        <v>#N/A</v>
      </c>
      <c r="C2917" s="0" t="e">
        <f aca="false"/>
        <v>#N/A</v>
      </c>
      <c r="D2917" s="0" t="e">
        <f aca="false"/>
        <v>#N/A</v>
      </c>
    </row>
    <row r="2918" customFormat="false" ht="15.8" hidden="false" customHeight="true" outlineLevel="0" collapsed="false">
      <c r="A2918" s="0" t="n">
        <v>2917</v>
      </c>
      <c r="B2918" s="0" t="e">
        <f aca="false"/>
        <v>#N/A</v>
      </c>
      <c r="C2918" s="0" t="e">
        <f aca="false"/>
        <v>#N/A</v>
      </c>
      <c r="D2918" s="0" t="e">
        <f aca="false"/>
        <v>#N/A</v>
      </c>
    </row>
    <row r="2919" customFormat="false" ht="15.8" hidden="false" customHeight="true" outlineLevel="0" collapsed="false">
      <c r="A2919" s="0" t="n">
        <v>2918</v>
      </c>
      <c r="B2919" s="0" t="e">
        <f aca="false"/>
        <v>#N/A</v>
      </c>
      <c r="C2919" s="0" t="e">
        <f aca="false"/>
        <v>#N/A</v>
      </c>
      <c r="D2919" s="0" t="e">
        <f aca="false"/>
        <v>#N/A</v>
      </c>
    </row>
    <row r="2920" customFormat="false" ht="15.8" hidden="false" customHeight="true" outlineLevel="0" collapsed="false">
      <c r="A2920" s="0" t="n">
        <v>2919</v>
      </c>
      <c r="B2920" s="0" t="e">
        <f aca="false"/>
        <v>#N/A</v>
      </c>
      <c r="C2920" s="0" t="e">
        <f aca="false"/>
        <v>#N/A</v>
      </c>
      <c r="D2920" s="0" t="e">
        <f aca="false"/>
        <v>#N/A</v>
      </c>
    </row>
    <row r="2921" customFormat="false" ht="15.8" hidden="false" customHeight="true" outlineLevel="0" collapsed="false">
      <c r="A2921" s="0" t="n">
        <v>2920</v>
      </c>
      <c r="B2921" s="0" t="e">
        <f aca="false"/>
        <v>#N/A</v>
      </c>
      <c r="C2921" s="0" t="e">
        <f aca="false"/>
        <v>#N/A</v>
      </c>
      <c r="D2921" s="0" t="e">
        <f aca="false"/>
        <v>#N/A</v>
      </c>
    </row>
    <row r="2922" customFormat="false" ht="15.8" hidden="false" customHeight="true" outlineLevel="0" collapsed="false">
      <c r="A2922" s="0" t="n">
        <v>2921</v>
      </c>
      <c r="B2922" s="0" t="e">
        <f aca="false"/>
        <v>#N/A</v>
      </c>
      <c r="C2922" s="0" t="e">
        <f aca="false"/>
        <v>#N/A</v>
      </c>
      <c r="D2922" s="0" t="e">
        <f aca="false"/>
        <v>#N/A</v>
      </c>
    </row>
    <row r="2923" customFormat="false" ht="15.8" hidden="false" customHeight="true" outlineLevel="0" collapsed="false">
      <c r="A2923" s="0" t="n">
        <v>2922</v>
      </c>
      <c r="B2923" s="0" t="e">
        <f aca="false"/>
        <v>#N/A</v>
      </c>
      <c r="C2923" s="0" t="e">
        <f aca="false"/>
        <v>#N/A</v>
      </c>
      <c r="D2923" s="0" t="e">
        <f aca="false"/>
        <v>#N/A</v>
      </c>
    </row>
    <row r="2924" customFormat="false" ht="15.8" hidden="false" customHeight="true" outlineLevel="0" collapsed="false">
      <c r="A2924" s="0" t="n">
        <v>2923</v>
      </c>
      <c r="B2924" s="0" t="e">
        <f aca="false"/>
        <v>#N/A</v>
      </c>
      <c r="C2924" s="0" t="e">
        <f aca="false"/>
        <v>#N/A</v>
      </c>
      <c r="D2924" s="0" t="e">
        <f aca="false"/>
        <v>#N/A</v>
      </c>
    </row>
    <row r="2925" customFormat="false" ht="15.8" hidden="false" customHeight="true" outlineLevel="0" collapsed="false">
      <c r="A2925" s="0" t="n">
        <v>2924</v>
      </c>
      <c r="B2925" s="0" t="e">
        <f aca="false"/>
        <v>#N/A</v>
      </c>
      <c r="C2925" s="0" t="e">
        <f aca="false"/>
        <v>#N/A</v>
      </c>
      <c r="D2925" s="0" t="e">
        <f aca="false"/>
        <v>#N/A</v>
      </c>
    </row>
    <row r="2926" customFormat="false" ht="15.8" hidden="false" customHeight="true" outlineLevel="0" collapsed="false">
      <c r="A2926" s="0" t="n">
        <v>2925</v>
      </c>
      <c r="B2926" s="0" t="e">
        <f aca="false"/>
        <v>#N/A</v>
      </c>
      <c r="C2926" s="0" t="e">
        <f aca="false"/>
        <v>#N/A</v>
      </c>
      <c r="D2926" s="0" t="e">
        <f aca="false"/>
        <v>#N/A</v>
      </c>
    </row>
    <row r="2927" customFormat="false" ht="15.8" hidden="false" customHeight="true" outlineLevel="0" collapsed="false">
      <c r="A2927" s="0" t="n">
        <v>2926</v>
      </c>
      <c r="B2927" s="0" t="e">
        <f aca="false"/>
        <v>#N/A</v>
      </c>
      <c r="C2927" s="0" t="e">
        <f aca="false"/>
        <v>#N/A</v>
      </c>
      <c r="D2927" s="0" t="e">
        <f aca="false"/>
        <v>#N/A</v>
      </c>
    </row>
    <row r="2928" customFormat="false" ht="15.8" hidden="false" customHeight="true" outlineLevel="0" collapsed="false">
      <c r="A2928" s="0" t="n">
        <v>2927</v>
      </c>
      <c r="B2928" s="0" t="e">
        <f aca="false"/>
        <v>#N/A</v>
      </c>
      <c r="C2928" s="0" t="e">
        <f aca="false"/>
        <v>#N/A</v>
      </c>
      <c r="D2928" s="0" t="e">
        <f aca="false"/>
        <v>#N/A</v>
      </c>
    </row>
    <row r="2929" customFormat="false" ht="15.8" hidden="false" customHeight="true" outlineLevel="0" collapsed="false">
      <c r="A2929" s="0" t="n">
        <v>2928</v>
      </c>
      <c r="B2929" s="0" t="e">
        <f aca="false"/>
        <v>#N/A</v>
      </c>
      <c r="C2929" s="0" t="e">
        <f aca="false"/>
        <v>#N/A</v>
      </c>
      <c r="D2929" s="0" t="e">
        <f aca="false"/>
        <v>#N/A</v>
      </c>
    </row>
    <row r="2930" customFormat="false" ht="15.8" hidden="false" customHeight="true" outlineLevel="0" collapsed="false">
      <c r="A2930" s="0" t="n">
        <v>2929</v>
      </c>
      <c r="B2930" s="0" t="e">
        <f aca="false"/>
        <v>#N/A</v>
      </c>
      <c r="C2930" s="0" t="e">
        <f aca="false"/>
        <v>#N/A</v>
      </c>
      <c r="D2930" s="0" t="e">
        <f aca="false"/>
        <v>#N/A</v>
      </c>
    </row>
    <row r="2931" customFormat="false" ht="15.8" hidden="false" customHeight="true" outlineLevel="0" collapsed="false">
      <c r="A2931" s="0" t="n">
        <v>2930</v>
      </c>
      <c r="B2931" s="0" t="e">
        <f aca="false"/>
        <v>#N/A</v>
      </c>
      <c r="C2931" s="0" t="e">
        <f aca="false"/>
        <v>#N/A</v>
      </c>
      <c r="D2931" s="0" t="e">
        <f aca="false"/>
        <v>#N/A</v>
      </c>
    </row>
    <row r="2932" customFormat="false" ht="15.8" hidden="false" customHeight="true" outlineLevel="0" collapsed="false">
      <c r="A2932" s="0" t="n">
        <v>2931</v>
      </c>
      <c r="B2932" s="0" t="e">
        <f aca="false"/>
        <v>#N/A</v>
      </c>
      <c r="C2932" s="0" t="e">
        <f aca="false"/>
        <v>#N/A</v>
      </c>
      <c r="D2932" s="0" t="e">
        <f aca="false"/>
        <v>#N/A</v>
      </c>
    </row>
    <row r="2933" customFormat="false" ht="15.8" hidden="false" customHeight="true" outlineLevel="0" collapsed="false">
      <c r="A2933" s="0" t="n">
        <v>2932</v>
      </c>
      <c r="B2933" s="0" t="e">
        <f aca="false"/>
        <v>#N/A</v>
      </c>
      <c r="C2933" s="0" t="e">
        <f aca="false"/>
        <v>#N/A</v>
      </c>
      <c r="D2933" s="0" t="e">
        <f aca="false"/>
        <v>#N/A</v>
      </c>
    </row>
    <row r="2934" customFormat="false" ht="15.8" hidden="false" customHeight="true" outlineLevel="0" collapsed="false">
      <c r="A2934" s="0" t="n">
        <v>2933</v>
      </c>
      <c r="B2934" s="0" t="e">
        <f aca="false"/>
        <v>#N/A</v>
      </c>
      <c r="C2934" s="0" t="e">
        <f aca="false"/>
        <v>#N/A</v>
      </c>
      <c r="D2934" s="0" t="e">
        <f aca="false"/>
        <v>#N/A</v>
      </c>
    </row>
    <row r="2935" customFormat="false" ht="15.8" hidden="false" customHeight="true" outlineLevel="0" collapsed="false">
      <c r="A2935" s="0" t="n">
        <v>2934</v>
      </c>
      <c r="B2935" s="0" t="e">
        <f aca="false"/>
        <v>#N/A</v>
      </c>
      <c r="C2935" s="0" t="e">
        <f aca="false"/>
        <v>#N/A</v>
      </c>
      <c r="D2935" s="0" t="e">
        <f aca="false"/>
        <v>#N/A</v>
      </c>
    </row>
    <row r="2936" customFormat="false" ht="15.8" hidden="false" customHeight="true" outlineLevel="0" collapsed="false">
      <c r="A2936" s="0" t="n">
        <v>2935</v>
      </c>
      <c r="B2936" s="0" t="e">
        <f aca="false"/>
        <v>#N/A</v>
      </c>
      <c r="C2936" s="0" t="e">
        <f aca="false"/>
        <v>#N/A</v>
      </c>
      <c r="D2936" s="0" t="e">
        <f aca="false"/>
        <v>#N/A</v>
      </c>
    </row>
    <row r="2937" customFormat="false" ht="15.8" hidden="false" customHeight="true" outlineLevel="0" collapsed="false">
      <c r="A2937" s="0" t="n">
        <v>2936</v>
      </c>
      <c r="B2937" s="0" t="e">
        <f aca="false"/>
        <v>#N/A</v>
      </c>
      <c r="C2937" s="0" t="e">
        <f aca="false"/>
        <v>#N/A</v>
      </c>
      <c r="D2937" s="0" t="e">
        <f aca="false"/>
        <v>#N/A</v>
      </c>
    </row>
    <row r="2938" customFormat="false" ht="15.8" hidden="false" customHeight="true" outlineLevel="0" collapsed="false">
      <c r="A2938" s="0" t="n">
        <v>2937</v>
      </c>
      <c r="B2938" s="0" t="e">
        <f aca="false"/>
        <v>#N/A</v>
      </c>
      <c r="C2938" s="0" t="e">
        <f aca="false"/>
        <v>#N/A</v>
      </c>
      <c r="D2938" s="0" t="e">
        <f aca="false"/>
        <v>#N/A</v>
      </c>
    </row>
    <row r="2939" customFormat="false" ht="15.8" hidden="false" customHeight="true" outlineLevel="0" collapsed="false">
      <c r="A2939" s="0" t="n">
        <v>2938</v>
      </c>
      <c r="B2939" s="0" t="e">
        <f aca="false"/>
        <v>#N/A</v>
      </c>
      <c r="C2939" s="0" t="e">
        <f aca="false"/>
        <v>#N/A</v>
      </c>
      <c r="D2939" s="0" t="e">
        <f aca="false"/>
        <v>#N/A</v>
      </c>
    </row>
    <row r="2940" customFormat="false" ht="15.8" hidden="false" customHeight="true" outlineLevel="0" collapsed="false">
      <c r="A2940" s="0" t="n">
        <v>2939</v>
      </c>
      <c r="B2940" s="0" t="e">
        <f aca="false"/>
        <v>#N/A</v>
      </c>
      <c r="C2940" s="0" t="e">
        <f aca="false"/>
        <v>#N/A</v>
      </c>
      <c r="D2940" s="0" t="e">
        <f aca="false"/>
        <v>#N/A</v>
      </c>
    </row>
    <row r="2941" customFormat="false" ht="15.8" hidden="false" customHeight="true" outlineLevel="0" collapsed="false">
      <c r="A2941" s="0" t="n">
        <v>2940</v>
      </c>
      <c r="B2941" s="0" t="e">
        <f aca="false"/>
        <v>#N/A</v>
      </c>
      <c r="C2941" s="0" t="e">
        <f aca="false"/>
        <v>#N/A</v>
      </c>
      <c r="D2941" s="0" t="e">
        <f aca="false"/>
        <v>#N/A</v>
      </c>
    </row>
    <row r="2942" customFormat="false" ht="15.8" hidden="false" customHeight="true" outlineLevel="0" collapsed="false">
      <c r="A2942" s="0" t="n">
        <v>2941</v>
      </c>
      <c r="B2942" s="0" t="e">
        <f aca="false"/>
        <v>#N/A</v>
      </c>
      <c r="C2942" s="0" t="e">
        <f aca="false"/>
        <v>#N/A</v>
      </c>
      <c r="D2942" s="0" t="e">
        <f aca="false"/>
        <v>#N/A</v>
      </c>
    </row>
    <row r="2943" customFormat="false" ht="15.8" hidden="false" customHeight="true" outlineLevel="0" collapsed="false">
      <c r="A2943" s="0" t="n">
        <v>2942</v>
      </c>
      <c r="B2943" s="0" t="e">
        <f aca="false"/>
        <v>#N/A</v>
      </c>
      <c r="C2943" s="0" t="e">
        <f aca="false"/>
        <v>#N/A</v>
      </c>
      <c r="D2943" s="0" t="e">
        <f aca="false"/>
        <v>#N/A</v>
      </c>
    </row>
    <row r="2944" customFormat="false" ht="15.8" hidden="false" customHeight="true" outlineLevel="0" collapsed="false">
      <c r="A2944" s="0" t="n">
        <v>2943</v>
      </c>
      <c r="B2944" s="0" t="e">
        <f aca="false"/>
        <v>#N/A</v>
      </c>
      <c r="C2944" s="0" t="e">
        <f aca="false"/>
        <v>#N/A</v>
      </c>
      <c r="D2944" s="0" t="e">
        <f aca="false"/>
        <v>#N/A</v>
      </c>
    </row>
    <row r="2945" customFormat="false" ht="15.8" hidden="false" customHeight="true" outlineLevel="0" collapsed="false">
      <c r="A2945" s="0" t="n">
        <v>2944</v>
      </c>
      <c r="B2945" s="0" t="e">
        <f aca="false"/>
        <v>#N/A</v>
      </c>
      <c r="C2945" s="0" t="e">
        <f aca="false"/>
        <v>#N/A</v>
      </c>
      <c r="D2945" s="0" t="e">
        <f aca="false"/>
        <v>#N/A</v>
      </c>
    </row>
    <row r="2946" customFormat="false" ht="15.8" hidden="false" customHeight="true" outlineLevel="0" collapsed="false">
      <c r="A2946" s="0" t="n">
        <v>2945</v>
      </c>
      <c r="B2946" s="0" t="e">
        <f aca="false"/>
        <v>#N/A</v>
      </c>
      <c r="C2946" s="0" t="e">
        <f aca="false"/>
        <v>#N/A</v>
      </c>
      <c r="D2946" s="0" t="e">
        <f aca="false"/>
        <v>#N/A</v>
      </c>
    </row>
    <row r="2947" customFormat="false" ht="15.8" hidden="false" customHeight="true" outlineLevel="0" collapsed="false">
      <c r="A2947" s="0" t="n">
        <v>2946</v>
      </c>
      <c r="B2947" s="0" t="e">
        <f aca="false"/>
        <v>#N/A</v>
      </c>
      <c r="C2947" s="0" t="e">
        <f aca="false"/>
        <v>#N/A</v>
      </c>
      <c r="D2947" s="0" t="e">
        <f aca="false"/>
        <v>#N/A</v>
      </c>
    </row>
    <row r="2948" customFormat="false" ht="15.8" hidden="false" customHeight="true" outlineLevel="0" collapsed="false">
      <c r="A2948" s="0" t="n">
        <v>2947</v>
      </c>
      <c r="B2948" s="0" t="e">
        <f aca="false"/>
        <v>#N/A</v>
      </c>
      <c r="C2948" s="0" t="e">
        <f aca="false"/>
        <v>#N/A</v>
      </c>
      <c r="D2948" s="0" t="e">
        <f aca="false"/>
        <v>#N/A</v>
      </c>
    </row>
    <row r="2949" customFormat="false" ht="15.8" hidden="false" customHeight="true" outlineLevel="0" collapsed="false">
      <c r="A2949" s="0" t="n">
        <v>2948</v>
      </c>
      <c r="B2949" s="0" t="e">
        <f aca="false"/>
        <v>#N/A</v>
      </c>
      <c r="C2949" s="0" t="e">
        <f aca="false"/>
        <v>#N/A</v>
      </c>
      <c r="D2949" s="0" t="e">
        <f aca="false"/>
        <v>#N/A</v>
      </c>
    </row>
    <row r="2950" customFormat="false" ht="15.8" hidden="false" customHeight="true" outlineLevel="0" collapsed="false">
      <c r="A2950" s="0" t="n">
        <v>2949</v>
      </c>
      <c r="B2950" s="0" t="e">
        <f aca="false"/>
        <v>#N/A</v>
      </c>
      <c r="C2950" s="0" t="e">
        <f aca="false"/>
        <v>#N/A</v>
      </c>
      <c r="D2950" s="0" t="e">
        <f aca="false"/>
        <v>#N/A</v>
      </c>
    </row>
    <row r="2951" customFormat="false" ht="15.8" hidden="false" customHeight="true" outlineLevel="0" collapsed="false">
      <c r="A2951" s="0" t="n">
        <v>2950</v>
      </c>
      <c r="B2951" s="0" t="e">
        <f aca="false"/>
        <v>#N/A</v>
      </c>
      <c r="C2951" s="0" t="e">
        <f aca="false"/>
        <v>#N/A</v>
      </c>
      <c r="D2951" s="0" t="e">
        <f aca="false"/>
        <v>#N/A</v>
      </c>
    </row>
    <row r="2952" customFormat="false" ht="15.8" hidden="false" customHeight="true" outlineLevel="0" collapsed="false">
      <c r="A2952" s="0" t="n">
        <v>2951</v>
      </c>
      <c r="B2952" s="0" t="e">
        <f aca="false"/>
        <v>#N/A</v>
      </c>
      <c r="C2952" s="0" t="e">
        <f aca="false"/>
        <v>#N/A</v>
      </c>
      <c r="D2952" s="0" t="e">
        <f aca="false"/>
        <v>#N/A</v>
      </c>
    </row>
    <row r="2953" customFormat="false" ht="15.8" hidden="false" customHeight="true" outlineLevel="0" collapsed="false">
      <c r="A2953" s="0" t="n">
        <v>2952</v>
      </c>
      <c r="B2953" s="0" t="e">
        <f aca="false"/>
        <v>#N/A</v>
      </c>
      <c r="C2953" s="0" t="e">
        <f aca="false"/>
        <v>#N/A</v>
      </c>
      <c r="D2953" s="0" t="e">
        <f aca="false"/>
        <v>#N/A</v>
      </c>
    </row>
    <row r="2954" customFormat="false" ht="15.8" hidden="false" customHeight="true" outlineLevel="0" collapsed="false">
      <c r="A2954" s="0" t="n">
        <v>2953</v>
      </c>
      <c r="B2954" s="0" t="e">
        <f aca="false"/>
        <v>#N/A</v>
      </c>
      <c r="C2954" s="0" t="e">
        <f aca="false"/>
        <v>#N/A</v>
      </c>
      <c r="D2954" s="0" t="e">
        <f aca="false"/>
        <v>#N/A</v>
      </c>
    </row>
    <row r="2955" customFormat="false" ht="15.8" hidden="false" customHeight="true" outlineLevel="0" collapsed="false">
      <c r="A2955" s="0" t="n">
        <v>2954</v>
      </c>
      <c r="B2955" s="0" t="e">
        <f aca="false"/>
        <v>#N/A</v>
      </c>
      <c r="C2955" s="0" t="e">
        <f aca="false"/>
        <v>#N/A</v>
      </c>
      <c r="D2955" s="0" t="e">
        <f aca="false"/>
        <v>#N/A</v>
      </c>
    </row>
    <row r="2956" customFormat="false" ht="15.8" hidden="false" customHeight="true" outlineLevel="0" collapsed="false">
      <c r="A2956" s="0" t="n">
        <v>2955</v>
      </c>
      <c r="B2956" s="0" t="e">
        <f aca="false"/>
        <v>#N/A</v>
      </c>
      <c r="C2956" s="0" t="e">
        <f aca="false"/>
        <v>#N/A</v>
      </c>
      <c r="D2956" s="0" t="e">
        <f aca="false"/>
        <v>#N/A</v>
      </c>
    </row>
    <row r="2957" customFormat="false" ht="15.8" hidden="false" customHeight="true" outlineLevel="0" collapsed="false">
      <c r="A2957" s="0" t="n">
        <v>2956</v>
      </c>
      <c r="B2957" s="0" t="e">
        <f aca="false"/>
        <v>#N/A</v>
      </c>
      <c r="C2957" s="0" t="e">
        <f aca="false"/>
        <v>#N/A</v>
      </c>
      <c r="D2957" s="0" t="e">
        <f aca="false"/>
        <v>#N/A</v>
      </c>
    </row>
    <row r="2958" customFormat="false" ht="15.8" hidden="false" customHeight="true" outlineLevel="0" collapsed="false">
      <c r="A2958" s="0" t="n">
        <v>2957</v>
      </c>
      <c r="B2958" s="0" t="e">
        <f aca="false"/>
        <v>#N/A</v>
      </c>
      <c r="C2958" s="0" t="e">
        <f aca="false"/>
        <v>#N/A</v>
      </c>
      <c r="D2958" s="0" t="e">
        <f aca="false"/>
        <v>#N/A</v>
      </c>
    </row>
    <row r="2959" customFormat="false" ht="15.8" hidden="false" customHeight="true" outlineLevel="0" collapsed="false">
      <c r="A2959" s="0" t="n">
        <v>2958</v>
      </c>
      <c r="B2959" s="0" t="e">
        <f aca="false"/>
        <v>#N/A</v>
      </c>
      <c r="C2959" s="0" t="e">
        <f aca="false"/>
        <v>#N/A</v>
      </c>
      <c r="D2959" s="0" t="e">
        <f aca="false"/>
        <v>#N/A</v>
      </c>
    </row>
    <row r="2960" customFormat="false" ht="15.8" hidden="false" customHeight="true" outlineLevel="0" collapsed="false">
      <c r="A2960" s="0" t="n">
        <v>2959</v>
      </c>
      <c r="B2960" s="0" t="e">
        <f aca="false"/>
        <v>#N/A</v>
      </c>
      <c r="C2960" s="0" t="e">
        <f aca="false"/>
        <v>#N/A</v>
      </c>
      <c r="D2960" s="0" t="e">
        <f aca="false"/>
        <v>#N/A</v>
      </c>
    </row>
    <row r="2961" customFormat="false" ht="15.8" hidden="false" customHeight="true" outlineLevel="0" collapsed="false">
      <c r="A2961" s="0" t="n">
        <v>2960</v>
      </c>
      <c r="B2961" s="0" t="e">
        <f aca="false"/>
        <v>#N/A</v>
      </c>
      <c r="C2961" s="0" t="e">
        <f aca="false"/>
        <v>#N/A</v>
      </c>
      <c r="D2961" s="0" t="e">
        <f aca="false"/>
        <v>#N/A</v>
      </c>
    </row>
    <row r="2962" customFormat="false" ht="15.8" hidden="false" customHeight="true" outlineLevel="0" collapsed="false">
      <c r="A2962" s="0" t="n">
        <v>2961</v>
      </c>
      <c r="B2962" s="0" t="e">
        <f aca="false"/>
        <v>#N/A</v>
      </c>
      <c r="C2962" s="0" t="e">
        <f aca="false"/>
        <v>#N/A</v>
      </c>
      <c r="D2962" s="0" t="e">
        <f aca="false"/>
        <v>#N/A</v>
      </c>
    </row>
    <row r="2963" customFormat="false" ht="15.8" hidden="false" customHeight="true" outlineLevel="0" collapsed="false">
      <c r="A2963" s="0" t="n">
        <v>2962</v>
      </c>
      <c r="B2963" s="0" t="e">
        <f aca="false"/>
        <v>#N/A</v>
      </c>
      <c r="C2963" s="0" t="e">
        <f aca="false"/>
        <v>#N/A</v>
      </c>
      <c r="D2963" s="0" t="e">
        <f aca="false"/>
        <v>#N/A</v>
      </c>
    </row>
    <row r="2964" customFormat="false" ht="15.8" hidden="false" customHeight="true" outlineLevel="0" collapsed="false">
      <c r="A2964" s="0" t="n">
        <v>2963</v>
      </c>
      <c r="B2964" s="0" t="e">
        <f aca="false"/>
        <v>#N/A</v>
      </c>
      <c r="C2964" s="0" t="e">
        <f aca="false"/>
        <v>#N/A</v>
      </c>
      <c r="D2964" s="0" t="e">
        <f aca="false"/>
        <v>#N/A</v>
      </c>
    </row>
    <row r="2965" customFormat="false" ht="15.8" hidden="false" customHeight="true" outlineLevel="0" collapsed="false">
      <c r="A2965" s="0" t="n">
        <v>2964</v>
      </c>
      <c r="B2965" s="0" t="e">
        <f aca="false"/>
        <v>#N/A</v>
      </c>
      <c r="C2965" s="0" t="e">
        <f aca="false"/>
        <v>#N/A</v>
      </c>
      <c r="D2965" s="0" t="e">
        <f aca="false"/>
        <v>#N/A</v>
      </c>
    </row>
    <row r="2966" customFormat="false" ht="15.8" hidden="false" customHeight="true" outlineLevel="0" collapsed="false">
      <c r="A2966" s="0" t="n">
        <v>2965</v>
      </c>
      <c r="B2966" s="0" t="e">
        <f aca="false"/>
        <v>#N/A</v>
      </c>
      <c r="C2966" s="0" t="e">
        <f aca="false"/>
        <v>#N/A</v>
      </c>
      <c r="D2966" s="0" t="e">
        <f aca="false"/>
        <v>#N/A</v>
      </c>
    </row>
    <row r="2967" customFormat="false" ht="15.8" hidden="false" customHeight="true" outlineLevel="0" collapsed="false">
      <c r="A2967" s="0" t="n">
        <v>2966</v>
      </c>
      <c r="B2967" s="0" t="e">
        <f aca="false"/>
        <v>#N/A</v>
      </c>
      <c r="C2967" s="0" t="e">
        <f aca="false"/>
        <v>#N/A</v>
      </c>
      <c r="D2967" s="0" t="e">
        <f aca="false"/>
        <v>#N/A</v>
      </c>
    </row>
    <row r="2968" customFormat="false" ht="15.8" hidden="false" customHeight="true" outlineLevel="0" collapsed="false">
      <c r="A2968" s="0" t="n">
        <v>2967</v>
      </c>
      <c r="B2968" s="0" t="e">
        <f aca="false"/>
        <v>#N/A</v>
      </c>
      <c r="C2968" s="0" t="e">
        <f aca="false"/>
        <v>#N/A</v>
      </c>
      <c r="D2968" s="0" t="e">
        <f aca="false"/>
        <v>#N/A</v>
      </c>
    </row>
    <row r="2969" customFormat="false" ht="15.8" hidden="false" customHeight="true" outlineLevel="0" collapsed="false">
      <c r="A2969" s="0" t="n">
        <v>2968</v>
      </c>
      <c r="B2969" s="0" t="e">
        <f aca="false"/>
        <v>#N/A</v>
      </c>
      <c r="C2969" s="0" t="e">
        <f aca="false"/>
        <v>#N/A</v>
      </c>
      <c r="D2969" s="0" t="e">
        <f aca="false"/>
        <v>#N/A</v>
      </c>
    </row>
    <row r="2970" customFormat="false" ht="15.8" hidden="false" customHeight="true" outlineLevel="0" collapsed="false">
      <c r="A2970" s="0" t="n">
        <v>2969</v>
      </c>
      <c r="B2970" s="0" t="e">
        <f aca="false"/>
        <v>#N/A</v>
      </c>
      <c r="C2970" s="0" t="e">
        <f aca="false"/>
        <v>#N/A</v>
      </c>
      <c r="D2970" s="0" t="e">
        <f aca="false"/>
        <v>#N/A</v>
      </c>
    </row>
    <row r="2971" customFormat="false" ht="15.8" hidden="false" customHeight="true" outlineLevel="0" collapsed="false">
      <c r="A2971" s="0" t="n">
        <v>2970</v>
      </c>
      <c r="B2971" s="0" t="e">
        <f aca="false"/>
        <v>#N/A</v>
      </c>
      <c r="C2971" s="0" t="e">
        <f aca="false"/>
        <v>#N/A</v>
      </c>
      <c r="D2971" s="0" t="e">
        <f aca="false"/>
        <v>#N/A</v>
      </c>
    </row>
    <row r="2972" customFormat="false" ht="15.8" hidden="false" customHeight="true" outlineLevel="0" collapsed="false">
      <c r="A2972" s="0" t="n">
        <v>2971</v>
      </c>
      <c r="B2972" s="0" t="e">
        <f aca="false"/>
        <v>#N/A</v>
      </c>
      <c r="C2972" s="0" t="e">
        <f aca="false"/>
        <v>#N/A</v>
      </c>
      <c r="D2972" s="0" t="e">
        <f aca="false"/>
        <v>#N/A</v>
      </c>
    </row>
    <row r="2973" customFormat="false" ht="15.8" hidden="false" customHeight="true" outlineLevel="0" collapsed="false">
      <c r="A2973" s="0" t="n">
        <v>2972</v>
      </c>
      <c r="B2973" s="0" t="e">
        <f aca="false"/>
        <v>#N/A</v>
      </c>
      <c r="C2973" s="0" t="e">
        <f aca="false"/>
        <v>#N/A</v>
      </c>
      <c r="D2973" s="0" t="e">
        <f aca="false"/>
        <v>#N/A</v>
      </c>
    </row>
    <row r="2974" customFormat="false" ht="15.8" hidden="false" customHeight="true" outlineLevel="0" collapsed="false">
      <c r="A2974" s="0" t="n">
        <v>2973</v>
      </c>
      <c r="B2974" s="0" t="e">
        <f aca="false"/>
        <v>#N/A</v>
      </c>
      <c r="C2974" s="0" t="e">
        <f aca="false"/>
        <v>#N/A</v>
      </c>
      <c r="D2974" s="0" t="e">
        <f aca="false"/>
        <v>#N/A</v>
      </c>
    </row>
    <row r="2975" customFormat="false" ht="15.8" hidden="false" customHeight="true" outlineLevel="0" collapsed="false">
      <c r="A2975" s="0" t="n">
        <v>2974</v>
      </c>
      <c r="B2975" s="0" t="e">
        <f aca="false"/>
        <v>#N/A</v>
      </c>
      <c r="C2975" s="0" t="e">
        <f aca="false"/>
        <v>#N/A</v>
      </c>
      <c r="D2975" s="0" t="e">
        <f aca="false"/>
        <v>#N/A</v>
      </c>
    </row>
    <row r="2976" customFormat="false" ht="15.8" hidden="false" customHeight="true" outlineLevel="0" collapsed="false">
      <c r="A2976" s="0" t="n">
        <v>2975</v>
      </c>
      <c r="B2976" s="0" t="e">
        <f aca="false"/>
        <v>#N/A</v>
      </c>
      <c r="C2976" s="0" t="e">
        <f aca="false"/>
        <v>#N/A</v>
      </c>
      <c r="D2976" s="0" t="e">
        <f aca="false"/>
        <v>#N/A</v>
      </c>
    </row>
    <row r="2977" customFormat="false" ht="15.8" hidden="false" customHeight="true" outlineLevel="0" collapsed="false">
      <c r="A2977" s="0" t="n">
        <v>2976</v>
      </c>
      <c r="B2977" s="0" t="e">
        <f aca="false"/>
        <v>#N/A</v>
      </c>
      <c r="C2977" s="0" t="e">
        <f aca="false"/>
        <v>#N/A</v>
      </c>
      <c r="D2977" s="0" t="e">
        <f aca="false"/>
        <v>#N/A</v>
      </c>
    </row>
    <row r="2978" customFormat="false" ht="15.8" hidden="false" customHeight="true" outlineLevel="0" collapsed="false">
      <c r="A2978" s="0" t="n">
        <v>2977</v>
      </c>
      <c r="B2978" s="0" t="e">
        <f aca="false"/>
        <v>#N/A</v>
      </c>
      <c r="C2978" s="0" t="e">
        <f aca="false"/>
        <v>#N/A</v>
      </c>
      <c r="D2978" s="0" t="e">
        <f aca="false"/>
        <v>#N/A</v>
      </c>
    </row>
    <row r="2979" customFormat="false" ht="15.8" hidden="false" customHeight="true" outlineLevel="0" collapsed="false">
      <c r="A2979" s="0" t="n">
        <v>2978</v>
      </c>
      <c r="B2979" s="0" t="e">
        <f aca="false"/>
        <v>#N/A</v>
      </c>
      <c r="C2979" s="0" t="e">
        <f aca="false"/>
        <v>#N/A</v>
      </c>
      <c r="D2979" s="0" t="e">
        <f aca="false"/>
        <v>#N/A</v>
      </c>
    </row>
    <row r="2980" customFormat="false" ht="15.8" hidden="false" customHeight="true" outlineLevel="0" collapsed="false">
      <c r="A2980" s="0" t="n">
        <v>2979</v>
      </c>
      <c r="B2980" s="0" t="e">
        <f aca="false"/>
        <v>#N/A</v>
      </c>
      <c r="C2980" s="0" t="e">
        <f aca="false"/>
        <v>#N/A</v>
      </c>
      <c r="D2980" s="0" t="e">
        <f aca="false"/>
        <v>#N/A</v>
      </c>
    </row>
    <row r="2981" customFormat="false" ht="15.8" hidden="false" customHeight="true" outlineLevel="0" collapsed="false">
      <c r="A2981" s="0" t="n">
        <v>2980</v>
      </c>
      <c r="B2981" s="0" t="e">
        <f aca="false"/>
        <v>#N/A</v>
      </c>
      <c r="C2981" s="0" t="e">
        <f aca="false"/>
        <v>#N/A</v>
      </c>
      <c r="D2981" s="0" t="e">
        <f aca="false"/>
        <v>#N/A</v>
      </c>
    </row>
    <row r="2982" customFormat="false" ht="15.8" hidden="false" customHeight="true" outlineLevel="0" collapsed="false">
      <c r="A2982" s="0" t="n">
        <v>2981</v>
      </c>
      <c r="B2982" s="0" t="e">
        <f aca="false"/>
        <v>#N/A</v>
      </c>
      <c r="C2982" s="0" t="e">
        <f aca="false"/>
        <v>#N/A</v>
      </c>
      <c r="D2982" s="0" t="e">
        <f aca="false"/>
        <v>#N/A</v>
      </c>
    </row>
    <row r="2983" customFormat="false" ht="15.8" hidden="false" customHeight="true" outlineLevel="0" collapsed="false">
      <c r="A2983" s="0" t="n">
        <v>2982</v>
      </c>
      <c r="B2983" s="0" t="e">
        <f aca="false"/>
        <v>#N/A</v>
      </c>
      <c r="C2983" s="0" t="e">
        <f aca="false"/>
        <v>#N/A</v>
      </c>
      <c r="D2983" s="0" t="e">
        <f aca="false"/>
        <v>#N/A</v>
      </c>
    </row>
    <row r="2984" customFormat="false" ht="15.8" hidden="false" customHeight="true" outlineLevel="0" collapsed="false">
      <c r="A2984" s="0" t="n">
        <v>2983</v>
      </c>
      <c r="B2984" s="0" t="e">
        <f aca="false"/>
        <v>#N/A</v>
      </c>
      <c r="C2984" s="0" t="e">
        <f aca="false"/>
        <v>#N/A</v>
      </c>
      <c r="D2984" s="0" t="e">
        <f aca="false"/>
        <v>#N/A</v>
      </c>
    </row>
    <row r="2985" customFormat="false" ht="15.8" hidden="false" customHeight="true" outlineLevel="0" collapsed="false">
      <c r="A2985" s="0" t="n">
        <v>2984</v>
      </c>
      <c r="B2985" s="0" t="e">
        <f aca="false"/>
        <v>#N/A</v>
      </c>
      <c r="C2985" s="0" t="e">
        <f aca="false"/>
        <v>#N/A</v>
      </c>
      <c r="D2985" s="0" t="e">
        <f aca="false"/>
        <v>#N/A</v>
      </c>
    </row>
    <row r="2986" customFormat="false" ht="15.8" hidden="false" customHeight="true" outlineLevel="0" collapsed="false">
      <c r="A2986" s="0" t="n">
        <v>2985</v>
      </c>
      <c r="B2986" s="0" t="e">
        <f aca="false"/>
        <v>#N/A</v>
      </c>
      <c r="C2986" s="0" t="e">
        <f aca="false"/>
        <v>#N/A</v>
      </c>
      <c r="D2986" s="0" t="e">
        <f aca="false"/>
        <v>#N/A</v>
      </c>
    </row>
    <row r="2987" customFormat="false" ht="15.8" hidden="false" customHeight="true" outlineLevel="0" collapsed="false">
      <c r="A2987" s="0" t="n">
        <v>2986</v>
      </c>
      <c r="B2987" s="0" t="e">
        <f aca="false"/>
        <v>#N/A</v>
      </c>
      <c r="C2987" s="0" t="e">
        <f aca="false"/>
        <v>#N/A</v>
      </c>
      <c r="D2987" s="0" t="e">
        <f aca="false"/>
        <v>#N/A</v>
      </c>
    </row>
    <row r="2988" customFormat="false" ht="15.8" hidden="false" customHeight="true" outlineLevel="0" collapsed="false">
      <c r="A2988" s="0" t="n">
        <v>2987</v>
      </c>
      <c r="B2988" s="0" t="e">
        <f aca="false"/>
        <v>#N/A</v>
      </c>
      <c r="C2988" s="0" t="e">
        <f aca="false"/>
        <v>#N/A</v>
      </c>
      <c r="D2988" s="0" t="e">
        <f aca="false"/>
        <v>#N/A</v>
      </c>
    </row>
    <row r="2989" customFormat="false" ht="15.8" hidden="false" customHeight="true" outlineLevel="0" collapsed="false">
      <c r="A2989" s="0" t="n">
        <v>2988</v>
      </c>
      <c r="B2989" s="0" t="e">
        <f aca="false"/>
        <v>#N/A</v>
      </c>
      <c r="C2989" s="0" t="e">
        <f aca="false"/>
        <v>#N/A</v>
      </c>
      <c r="D2989" s="0" t="e">
        <f aca="false"/>
        <v>#N/A</v>
      </c>
    </row>
    <row r="2990" customFormat="false" ht="15.8" hidden="false" customHeight="true" outlineLevel="0" collapsed="false">
      <c r="A2990" s="0" t="n">
        <v>2989</v>
      </c>
      <c r="B2990" s="0" t="e">
        <f aca="false"/>
        <v>#N/A</v>
      </c>
      <c r="C2990" s="0" t="e">
        <f aca="false"/>
        <v>#N/A</v>
      </c>
      <c r="D2990" s="0" t="e">
        <f aca="false"/>
        <v>#N/A</v>
      </c>
    </row>
    <row r="2991" customFormat="false" ht="15.8" hidden="false" customHeight="true" outlineLevel="0" collapsed="false">
      <c r="A2991" s="0" t="n">
        <v>2990</v>
      </c>
      <c r="B2991" s="0" t="e">
        <f aca="false"/>
        <v>#N/A</v>
      </c>
      <c r="C2991" s="0" t="e">
        <f aca="false"/>
        <v>#N/A</v>
      </c>
      <c r="D2991" s="0" t="e">
        <f aca="false"/>
        <v>#N/A</v>
      </c>
    </row>
    <row r="2992" customFormat="false" ht="15.8" hidden="false" customHeight="true" outlineLevel="0" collapsed="false">
      <c r="A2992" s="0" t="n">
        <v>2991</v>
      </c>
      <c r="B2992" s="0" t="e">
        <f aca="false"/>
        <v>#N/A</v>
      </c>
      <c r="C2992" s="0" t="e">
        <f aca="false"/>
        <v>#N/A</v>
      </c>
      <c r="D2992" s="0" t="e">
        <f aca="false"/>
        <v>#N/A</v>
      </c>
    </row>
    <row r="2993" customFormat="false" ht="15.8" hidden="false" customHeight="true" outlineLevel="0" collapsed="false">
      <c r="A2993" s="0" t="n">
        <v>2992</v>
      </c>
      <c r="B2993" s="0" t="e">
        <f aca="false"/>
        <v>#N/A</v>
      </c>
      <c r="C2993" s="0" t="e">
        <f aca="false"/>
        <v>#N/A</v>
      </c>
      <c r="D2993" s="0" t="e">
        <f aca="false"/>
        <v>#N/A</v>
      </c>
    </row>
    <row r="2994" customFormat="false" ht="15.8" hidden="false" customHeight="true" outlineLevel="0" collapsed="false">
      <c r="A2994" s="0" t="n">
        <v>2993</v>
      </c>
      <c r="B2994" s="0" t="e">
        <f aca="false"/>
        <v>#N/A</v>
      </c>
      <c r="C2994" s="0" t="e">
        <f aca="false"/>
        <v>#N/A</v>
      </c>
      <c r="D2994" s="0" t="e">
        <f aca="false"/>
        <v>#N/A</v>
      </c>
    </row>
    <row r="2995" customFormat="false" ht="15.8" hidden="false" customHeight="true" outlineLevel="0" collapsed="false">
      <c r="A2995" s="0" t="n">
        <v>2994</v>
      </c>
      <c r="B2995" s="0" t="e">
        <f aca="false"/>
        <v>#N/A</v>
      </c>
      <c r="C2995" s="0" t="e">
        <f aca="false"/>
        <v>#N/A</v>
      </c>
      <c r="D2995" s="0" t="e">
        <f aca="false"/>
        <v>#N/A</v>
      </c>
    </row>
    <row r="2996" customFormat="false" ht="15.8" hidden="false" customHeight="true" outlineLevel="0" collapsed="false">
      <c r="A2996" s="0" t="n">
        <v>2995</v>
      </c>
      <c r="B2996" s="0" t="e">
        <f aca="false"/>
        <v>#N/A</v>
      </c>
      <c r="C2996" s="0" t="e">
        <f aca="false"/>
        <v>#N/A</v>
      </c>
      <c r="D2996" s="0" t="e">
        <f aca="false"/>
        <v>#N/A</v>
      </c>
    </row>
    <row r="2997" customFormat="false" ht="15.8" hidden="false" customHeight="true" outlineLevel="0" collapsed="false">
      <c r="A2997" s="0" t="n">
        <v>2996</v>
      </c>
      <c r="B2997" s="0" t="e">
        <f aca="false"/>
        <v>#N/A</v>
      </c>
      <c r="C2997" s="0" t="e">
        <f aca="false"/>
        <v>#N/A</v>
      </c>
      <c r="D2997" s="0" t="e">
        <f aca="false"/>
        <v>#N/A</v>
      </c>
    </row>
    <row r="2998" customFormat="false" ht="15.8" hidden="false" customHeight="true" outlineLevel="0" collapsed="false">
      <c r="A2998" s="0" t="n">
        <v>2997</v>
      </c>
      <c r="B2998" s="0" t="e">
        <f aca="false"/>
        <v>#N/A</v>
      </c>
      <c r="C2998" s="0" t="e">
        <f aca="false"/>
        <v>#N/A</v>
      </c>
      <c r="D2998" s="0" t="e">
        <f aca="false"/>
        <v>#N/A</v>
      </c>
    </row>
    <row r="2999" customFormat="false" ht="15.8" hidden="false" customHeight="true" outlineLevel="0" collapsed="false">
      <c r="A2999" s="0" t="n">
        <v>2998</v>
      </c>
      <c r="B2999" s="0" t="e">
        <f aca="false"/>
        <v>#N/A</v>
      </c>
      <c r="C2999" s="0" t="e">
        <f aca="false"/>
        <v>#N/A</v>
      </c>
      <c r="D2999" s="0" t="e">
        <f aca="false"/>
        <v>#N/A</v>
      </c>
    </row>
    <row r="3000" customFormat="false" ht="15.8" hidden="false" customHeight="true" outlineLevel="0" collapsed="false">
      <c r="A3000" s="0" t="n">
        <v>2999</v>
      </c>
      <c r="B3000" s="0" t="e">
        <f aca="false"/>
        <v>#N/A</v>
      </c>
      <c r="C3000" s="0" t="e">
        <f aca="false"/>
        <v>#N/A</v>
      </c>
      <c r="D3000" s="0" t="e">
        <f aca="false"/>
        <v>#N/A</v>
      </c>
    </row>
    <row r="3001" customFormat="false" ht="15.8" hidden="false" customHeight="true" outlineLevel="0" collapsed="false">
      <c r="A3001" s="0" t="n">
        <v>3000</v>
      </c>
      <c r="B3001" s="0" t="e">
        <f aca="false"/>
        <v>#N/A</v>
      </c>
      <c r="C3001" s="0" t="e">
        <f aca="false"/>
        <v>#N/A</v>
      </c>
      <c r="D3001" s="0" t="e">
        <f aca="false"/>
        <v>#N/A</v>
      </c>
    </row>
    <row r="3002" customFormat="false" ht="15.8" hidden="false" customHeight="true" outlineLevel="0" collapsed="false">
      <c r="A3002" s="0" t="n">
        <v>3001</v>
      </c>
      <c r="B3002" s="0" t="n">
        <v>95.16</v>
      </c>
      <c r="C3002" s="0" t="s">
        <v>221</v>
      </c>
      <c r="D3002" s="0" t="s">
        <v>3619</v>
      </c>
    </row>
    <row r="3003" customFormat="false" ht="15.8" hidden="false" customHeight="true" outlineLevel="0" collapsed="false">
      <c r="A3003" s="0" t="n">
        <v>3002</v>
      </c>
      <c r="B3003" s="0" t="n">
        <v>118.68</v>
      </c>
      <c r="C3003" s="0" t="s">
        <v>221</v>
      </c>
      <c r="D3003" s="0" t="s">
        <v>3620</v>
      </c>
    </row>
    <row r="3004" customFormat="false" ht="15.8" hidden="false" customHeight="true" outlineLevel="0" collapsed="false">
      <c r="A3004" s="0" t="n">
        <v>3003</v>
      </c>
      <c r="B3004" s="0" t="n">
        <v>197.88</v>
      </c>
      <c r="C3004" s="0" t="s">
        <v>221</v>
      </c>
      <c r="D3004" s="0" t="s">
        <v>3621</v>
      </c>
    </row>
    <row r="3005" customFormat="false" ht="15.8" hidden="false" customHeight="true" outlineLevel="0" collapsed="false">
      <c r="A3005" s="0" t="n">
        <v>3004</v>
      </c>
      <c r="B3005" s="0" t="n">
        <v>85.67</v>
      </c>
      <c r="C3005" s="0" t="s">
        <v>221</v>
      </c>
      <c r="D3005" s="0" t="s">
        <v>3622</v>
      </c>
    </row>
    <row r="3006" customFormat="false" ht="15.8" hidden="false" customHeight="true" outlineLevel="0" collapsed="false">
      <c r="A3006" s="0" t="n">
        <v>3005</v>
      </c>
      <c r="B3006" s="0" t="n">
        <v>57.1</v>
      </c>
      <c r="C3006" s="0" t="s">
        <v>221</v>
      </c>
      <c r="D3006" s="0" t="s">
        <v>3623</v>
      </c>
    </row>
    <row r="3007" customFormat="false" ht="15.8" hidden="false" customHeight="true" outlineLevel="0" collapsed="false">
      <c r="A3007" s="0" t="n">
        <v>3006</v>
      </c>
      <c r="B3007" s="0" t="n">
        <v>57.1</v>
      </c>
      <c r="C3007" s="0" t="s">
        <v>221</v>
      </c>
      <c r="D3007" s="0" t="s">
        <v>3624</v>
      </c>
    </row>
    <row r="3008" customFormat="false" ht="15.8" hidden="false" customHeight="true" outlineLevel="0" collapsed="false">
      <c r="A3008" s="0" t="n">
        <v>3007</v>
      </c>
      <c r="B3008" s="0" t="n">
        <v>73.64</v>
      </c>
      <c r="C3008" s="0" t="s">
        <v>221</v>
      </c>
      <c r="D3008" s="0" t="s">
        <v>3625</v>
      </c>
    </row>
    <row r="3009" customFormat="false" ht="15.8" hidden="false" customHeight="true" outlineLevel="0" collapsed="false">
      <c r="A3009" s="0" t="n">
        <v>3008</v>
      </c>
      <c r="B3009" s="0" t="n">
        <v>16.02</v>
      </c>
      <c r="C3009" s="0" t="s">
        <v>166</v>
      </c>
      <c r="D3009" s="0" t="s">
        <v>3626</v>
      </c>
    </row>
    <row r="3010" customFormat="false" ht="15.8" hidden="false" customHeight="true" outlineLevel="0" collapsed="false">
      <c r="A3010" s="0" t="n">
        <v>3009</v>
      </c>
      <c r="B3010" s="0" t="n">
        <v>58.43</v>
      </c>
      <c r="C3010" s="0" t="s">
        <v>221</v>
      </c>
      <c r="D3010" s="0" t="s">
        <v>3627</v>
      </c>
    </row>
    <row r="3011" customFormat="false" ht="15.8" hidden="false" customHeight="true" outlineLevel="0" collapsed="false">
      <c r="A3011" s="0" t="n">
        <v>3010</v>
      </c>
      <c r="B3011" s="0" t="n">
        <v>2592.68</v>
      </c>
      <c r="C3011" s="0" t="s">
        <v>203</v>
      </c>
      <c r="D3011" s="0" t="s">
        <v>3628</v>
      </c>
    </row>
    <row r="3012" customFormat="false" ht="15.8" hidden="false" customHeight="true" outlineLevel="0" collapsed="false">
      <c r="A3012" s="0" t="n">
        <v>3011</v>
      </c>
      <c r="B3012" s="0" t="n">
        <v>6282.04</v>
      </c>
      <c r="C3012" s="0" t="s">
        <v>203</v>
      </c>
      <c r="D3012" s="0" t="s">
        <v>3629</v>
      </c>
    </row>
    <row r="3013" customFormat="false" ht="15.8" hidden="false" customHeight="true" outlineLevel="0" collapsed="false">
      <c r="A3013" s="0" t="n">
        <v>3012</v>
      </c>
      <c r="B3013" s="0" t="n">
        <v>422.6</v>
      </c>
      <c r="C3013" s="0" t="s">
        <v>203</v>
      </c>
      <c r="D3013" s="0" t="s">
        <v>3630</v>
      </c>
    </row>
    <row r="3014" customFormat="false" ht="15.8" hidden="false" customHeight="true" outlineLevel="0" collapsed="false">
      <c r="A3014" s="0" t="n">
        <v>3013</v>
      </c>
      <c r="B3014" s="0" t="n">
        <v>3005.03</v>
      </c>
      <c r="C3014" s="0" t="s">
        <v>203</v>
      </c>
      <c r="D3014" s="0" t="s">
        <v>3631</v>
      </c>
    </row>
    <row r="3015" customFormat="false" ht="15.8" hidden="false" customHeight="true" outlineLevel="0" collapsed="false">
      <c r="A3015" s="0" t="n">
        <v>3014</v>
      </c>
      <c r="B3015" s="0" t="n">
        <v>56.15</v>
      </c>
      <c r="C3015" s="0" t="s">
        <v>203</v>
      </c>
      <c r="D3015" s="0" t="s">
        <v>3632</v>
      </c>
    </row>
    <row r="3016" customFormat="false" ht="15.8" hidden="false" customHeight="true" outlineLevel="0" collapsed="false">
      <c r="A3016" s="0" t="n">
        <v>3015</v>
      </c>
      <c r="B3016" s="0" t="n">
        <v>68.99</v>
      </c>
      <c r="C3016" s="0" t="s">
        <v>203</v>
      </c>
      <c r="D3016" s="0" t="s">
        <v>3633</v>
      </c>
    </row>
    <row r="3017" customFormat="false" ht="15.8" hidden="false" customHeight="true" outlineLevel="0" collapsed="false">
      <c r="A3017" s="0" t="n">
        <v>3016</v>
      </c>
      <c r="B3017" s="0" t="n">
        <v>108.74</v>
      </c>
      <c r="C3017" s="0" t="s">
        <v>203</v>
      </c>
      <c r="D3017" s="0" t="s">
        <v>3634</v>
      </c>
    </row>
    <row r="3018" customFormat="false" ht="15.8" hidden="false" customHeight="true" outlineLevel="0" collapsed="false">
      <c r="A3018" s="0" t="n">
        <v>3017</v>
      </c>
      <c r="B3018" s="0" t="n">
        <v>569.4</v>
      </c>
      <c r="C3018" s="0" t="s">
        <v>203</v>
      </c>
      <c r="D3018" s="0" t="s">
        <v>3635</v>
      </c>
    </row>
    <row r="3019" customFormat="false" ht="15.8" hidden="false" customHeight="true" outlineLevel="0" collapsed="false">
      <c r="A3019" s="0" t="n">
        <v>3018</v>
      </c>
      <c r="B3019" s="0" t="n">
        <v>1710.59</v>
      </c>
      <c r="C3019" s="0" t="s">
        <v>221</v>
      </c>
      <c r="D3019" s="0" t="s">
        <v>3636</v>
      </c>
    </row>
    <row r="3020" customFormat="false" ht="15.8" hidden="false" customHeight="true" outlineLevel="0" collapsed="false">
      <c r="A3020" s="0" t="n">
        <v>3019</v>
      </c>
      <c r="B3020" s="0" t="n">
        <v>5.45</v>
      </c>
      <c r="C3020" s="0" t="s">
        <v>166</v>
      </c>
      <c r="D3020" s="0" t="s">
        <v>3637</v>
      </c>
    </row>
    <row r="3021" customFormat="false" ht="15.8" hidden="false" customHeight="true" outlineLevel="0" collapsed="false">
      <c r="A3021" s="0" t="n">
        <v>3020</v>
      </c>
      <c r="B3021" s="0" t="n">
        <v>29.61</v>
      </c>
      <c r="C3021" s="0" t="s">
        <v>166</v>
      </c>
      <c r="D3021" s="0" t="s">
        <v>3638</v>
      </c>
    </row>
    <row r="3022" customFormat="false" ht="15.8" hidden="false" customHeight="true" outlineLevel="0" collapsed="false">
      <c r="A3022" s="0" t="n">
        <v>3021</v>
      </c>
      <c r="B3022" s="0" t="n">
        <v>699.67</v>
      </c>
      <c r="C3022" s="0" t="s">
        <v>203</v>
      </c>
      <c r="D3022" s="0" t="s">
        <v>3639</v>
      </c>
    </row>
    <row r="3023" customFormat="false" ht="15.8" hidden="false" customHeight="true" outlineLevel="0" collapsed="false">
      <c r="A3023" s="0" t="n">
        <v>3022</v>
      </c>
      <c r="B3023" s="0" t="n">
        <v>583.9</v>
      </c>
      <c r="C3023" s="0" t="s">
        <v>203</v>
      </c>
      <c r="D3023" s="0" t="s">
        <v>3640</v>
      </c>
    </row>
    <row r="3024" customFormat="false" ht="15.8" hidden="false" customHeight="true" outlineLevel="0" collapsed="false">
      <c r="A3024" s="0" t="n">
        <v>3023</v>
      </c>
      <c r="B3024" s="0" t="n">
        <v>54.15</v>
      </c>
      <c r="C3024" s="0" t="s">
        <v>166</v>
      </c>
      <c r="D3024" s="0" t="s">
        <v>3641</v>
      </c>
    </row>
    <row r="3025" customFormat="false" ht="15.8" hidden="false" customHeight="true" outlineLevel="0" collapsed="false">
      <c r="A3025" s="0" t="n">
        <v>3024</v>
      </c>
      <c r="B3025" s="0" t="n">
        <v>911.61</v>
      </c>
      <c r="C3025" s="0" t="s">
        <v>203</v>
      </c>
      <c r="D3025" s="0" t="s">
        <v>3642</v>
      </c>
    </row>
    <row r="3026" customFormat="false" ht="15.8" hidden="false" customHeight="true" outlineLevel="0" collapsed="false">
      <c r="A3026" s="0" t="n">
        <v>3025</v>
      </c>
      <c r="B3026" s="0" t="n">
        <v>814.47</v>
      </c>
      <c r="C3026" s="0" t="s">
        <v>221</v>
      </c>
      <c r="D3026" s="0" t="s">
        <v>3643</v>
      </c>
    </row>
    <row r="3027" customFormat="false" ht="15.8" hidden="false" customHeight="true" outlineLevel="0" collapsed="false">
      <c r="A3027" s="0" t="n">
        <v>3026</v>
      </c>
      <c r="B3027" s="0" t="n">
        <v>803.18</v>
      </c>
      <c r="C3027" s="0" t="s">
        <v>203</v>
      </c>
      <c r="D3027" s="0" t="s">
        <v>3644</v>
      </c>
    </row>
    <row r="3028" customFormat="false" ht="15.8" hidden="false" customHeight="true" outlineLevel="0" collapsed="false">
      <c r="A3028" s="0" t="n">
        <v>3027</v>
      </c>
      <c r="B3028" s="0" t="n">
        <v>150.25</v>
      </c>
      <c r="C3028" s="0" t="s">
        <v>221</v>
      </c>
      <c r="D3028" s="0" t="s">
        <v>3645</v>
      </c>
    </row>
    <row r="3029" customFormat="false" ht="15.8" hidden="false" customHeight="true" outlineLevel="0" collapsed="false">
      <c r="A3029" s="0" t="n">
        <v>3028</v>
      </c>
      <c r="B3029" s="0" t="n">
        <v>469.8</v>
      </c>
      <c r="C3029" s="0" t="s">
        <v>166</v>
      </c>
      <c r="D3029" s="0" t="s">
        <v>3646</v>
      </c>
    </row>
    <row r="3030" customFormat="false" ht="15.8" hidden="false" customHeight="true" outlineLevel="0" collapsed="false">
      <c r="A3030" s="0" t="n">
        <v>3029</v>
      </c>
      <c r="B3030" s="0" t="n">
        <v>539.16</v>
      </c>
      <c r="C3030" s="0" t="s">
        <v>166</v>
      </c>
      <c r="D3030" s="0" t="s">
        <v>3647</v>
      </c>
    </row>
    <row r="3031" customFormat="false" ht="15.8" hidden="false" customHeight="true" outlineLevel="0" collapsed="false">
      <c r="A3031" s="0" t="n">
        <v>3030</v>
      </c>
      <c r="B3031" s="0" t="n">
        <v>810.94</v>
      </c>
      <c r="C3031" s="0" t="s">
        <v>166</v>
      </c>
      <c r="D3031" s="0" t="s">
        <v>3648</v>
      </c>
    </row>
    <row r="3032" customFormat="false" ht="15.8" hidden="false" customHeight="true" outlineLevel="0" collapsed="false">
      <c r="A3032" s="0" t="n">
        <v>3031</v>
      </c>
      <c r="B3032" s="0" t="n">
        <v>308.7</v>
      </c>
      <c r="C3032" s="0" t="s">
        <v>166</v>
      </c>
      <c r="D3032" s="0" t="s">
        <v>3649</v>
      </c>
    </row>
    <row r="3033" customFormat="false" ht="15.8" hidden="false" customHeight="true" outlineLevel="0" collapsed="false">
      <c r="A3033" s="0" t="n">
        <v>3032</v>
      </c>
      <c r="B3033" s="0" t="n">
        <v>1.94</v>
      </c>
      <c r="C3033" s="0" t="s">
        <v>221</v>
      </c>
      <c r="D3033" s="0" t="s">
        <v>3650</v>
      </c>
    </row>
    <row r="3034" customFormat="false" ht="15.8" hidden="false" customHeight="true" outlineLevel="0" collapsed="false">
      <c r="A3034" s="0" t="n">
        <v>3033</v>
      </c>
      <c r="B3034" s="0" t="n">
        <v>4223.14</v>
      </c>
      <c r="C3034" s="0" t="s">
        <v>203</v>
      </c>
      <c r="D3034" s="0" t="s">
        <v>3651</v>
      </c>
    </row>
    <row r="3035" customFormat="false" ht="15.8" hidden="false" customHeight="true" outlineLevel="0" collapsed="false">
      <c r="A3035" s="0" t="n">
        <v>3034</v>
      </c>
      <c r="B3035" s="0" t="n">
        <v>307.82</v>
      </c>
      <c r="C3035" s="0" t="s">
        <v>166</v>
      </c>
      <c r="D3035" s="0" t="s">
        <v>3652</v>
      </c>
    </row>
    <row r="3036" customFormat="false" ht="15.8" hidden="false" customHeight="true" outlineLevel="0" collapsed="false">
      <c r="A3036" s="0" t="n">
        <v>3035</v>
      </c>
      <c r="B3036" s="0" t="n">
        <v>1413.59</v>
      </c>
      <c r="C3036" s="0" t="s">
        <v>203</v>
      </c>
      <c r="D3036" s="0" t="s">
        <v>3653</v>
      </c>
    </row>
    <row r="3037" customFormat="false" ht="15.8" hidden="false" customHeight="true" outlineLevel="0" collapsed="false">
      <c r="A3037" s="0" t="n">
        <v>3036</v>
      </c>
      <c r="B3037" s="0" t="n">
        <v>55124.21</v>
      </c>
      <c r="C3037" s="0" t="s">
        <v>203</v>
      </c>
      <c r="D3037" s="0" t="s">
        <v>3654</v>
      </c>
    </row>
    <row r="3038" customFormat="false" ht="15.8" hidden="false" customHeight="true" outlineLevel="0" collapsed="false">
      <c r="A3038" s="0" t="n">
        <v>3037</v>
      </c>
      <c r="B3038" s="0" t="n">
        <v>300.03</v>
      </c>
      <c r="C3038" s="0" t="s">
        <v>203</v>
      </c>
      <c r="D3038" s="0" t="s">
        <v>3655</v>
      </c>
    </row>
    <row r="3039" customFormat="false" ht="15.8" hidden="false" customHeight="true" outlineLevel="0" collapsed="false">
      <c r="A3039" s="0" t="n">
        <v>3038</v>
      </c>
      <c r="B3039" s="0" t="n">
        <v>194.18</v>
      </c>
      <c r="C3039" s="0" t="s">
        <v>203</v>
      </c>
      <c r="D3039" s="0" t="s">
        <v>3656</v>
      </c>
    </row>
    <row r="3040" customFormat="false" ht="15.8" hidden="false" customHeight="true" outlineLevel="0" collapsed="false">
      <c r="A3040" s="0" t="n">
        <v>3039</v>
      </c>
      <c r="B3040" s="0" t="n">
        <v>49.71</v>
      </c>
      <c r="C3040" s="0" t="s">
        <v>203</v>
      </c>
      <c r="D3040" s="0" t="s">
        <v>3657</v>
      </c>
    </row>
    <row r="3041" customFormat="false" ht="15.8" hidden="false" customHeight="true" outlineLevel="0" collapsed="false">
      <c r="A3041" s="0" t="n">
        <v>3040</v>
      </c>
      <c r="B3041" s="0" t="n">
        <v>42</v>
      </c>
      <c r="C3041" s="0" t="s">
        <v>203</v>
      </c>
      <c r="D3041" s="0" t="s">
        <v>3658</v>
      </c>
    </row>
    <row r="3042" customFormat="false" ht="15.8" hidden="false" customHeight="true" outlineLevel="0" collapsed="false">
      <c r="A3042" s="0" t="n">
        <v>3041</v>
      </c>
      <c r="B3042" s="0" t="n">
        <v>1.34</v>
      </c>
      <c r="C3042" s="0" t="s">
        <v>203</v>
      </c>
      <c r="D3042" s="0" t="s">
        <v>3659</v>
      </c>
    </row>
    <row r="3043" customFormat="false" ht="15.8" hidden="false" customHeight="true" outlineLevel="0" collapsed="false">
      <c r="A3043" s="0" t="n">
        <v>3042</v>
      </c>
      <c r="B3043" s="0" t="n">
        <v>2882.17</v>
      </c>
      <c r="C3043" s="0" t="s">
        <v>203</v>
      </c>
      <c r="D3043" s="0" t="s">
        <v>3660</v>
      </c>
    </row>
    <row r="3044" customFormat="false" ht="15.8" hidden="false" customHeight="true" outlineLevel="0" collapsed="false">
      <c r="A3044" s="0" t="n">
        <v>3043</v>
      </c>
      <c r="B3044" s="0" t="n">
        <v>651.11</v>
      </c>
      <c r="C3044" s="0" t="s">
        <v>203</v>
      </c>
      <c r="D3044" s="0" t="s">
        <v>3661</v>
      </c>
    </row>
    <row r="3045" customFormat="false" ht="15.8" hidden="false" customHeight="true" outlineLevel="0" collapsed="false">
      <c r="A3045" s="0" t="n">
        <v>3044</v>
      </c>
      <c r="B3045" s="0" t="n">
        <v>84.07</v>
      </c>
      <c r="C3045" s="0" t="s">
        <v>203</v>
      </c>
      <c r="D3045" s="0" t="s">
        <v>3662</v>
      </c>
    </row>
    <row r="3046" customFormat="false" ht="15.8" hidden="false" customHeight="true" outlineLevel="0" collapsed="false">
      <c r="A3046" s="0" t="n">
        <v>3045</v>
      </c>
      <c r="B3046" s="0" t="n">
        <v>58.39</v>
      </c>
      <c r="C3046" s="0" t="s">
        <v>203</v>
      </c>
      <c r="D3046" s="0" t="s">
        <v>3663</v>
      </c>
    </row>
    <row r="3047" customFormat="false" ht="15.8" hidden="false" customHeight="true" outlineLevel="0" collapsed="false">
      <c r="A3047" s="0" t="n">
        <v>3046</v>
      </c>
      <c r="B3047" s="0" t="n">
        <v>61.78</v>
      </c>
      <c r="C3047" s="0" t="s">
        <v>203</v>
      </c>
      <c r="D3047" s="0" t="s">
        <v>3664</v>
      </c>
    </row>
    <row r="3048" customFormat="false" ht="15.8" hidden="false" customHeight="true" outlineLevel="0" collapsed="false">
      <c r="A3048" s="0" t="n">
        <v>3047</v>
      </c>
      <c r="B3048" s="0" t="n">
        <v>50.49</v>
      </c>
      <c r="C3048" s="0" t="s">
        <v>203</v>
      </c>
      <c r="D3048" s="0" t="s">
        <v>3665</v>
      </c>
    </row>
    <row r="3049" customFormat="false" ht="15.8" hidden="false" customHeight="true" outlineLevel="0" collapsed="false">
      <c r="A3049" s="0" t="n">
        <v>3048</v>
      </c>
      <c r="B3049" s="0" t="n">
        <v>268.59</v>
      </c>
      <c r="C3049" s="0" t="s">
        <v>203</v>
      </c>
      <c r="D3049" s="0" t="s">
        <v>3666</v>
      </c>
    </row>
    <row r="3050" customFormat="false" ht="15.8" hidden="false" customHeight="true" outlineLevel="0" collapsed="false">
      <c r="A3050" s="0" t="n">
        <v>3049</v>
      </c>
      <c r="B3050" s="0" t="n">
        <v>3990.18</v>
      </c>
      <c r="C3050" s="0" t="s">
        <v>203</v>
      </c>
      <c r="D3050" s="0" t="s">
        <v>3667</v>
      </c>
    </row>
    <row r="3051" customFormat="false" ht="15.8" hidden="false" customHeight="true" outlineLevel="0" collapsed="false">
      <c r="A3051" s="0" t="n">
        <v>3050</v>
      </c>
      <c r="B3051" s="0" t="n">
        <v>4422.38</v>
      </c>
      <c r="C3051" s="0" t="s">
        <v>203</v>
      </c>
      <c r="D3051" s="0" t="s">
        <v>3668</v>
      </c>
    </row>
    <row r="3052" customFormat="false" ht="15.8" hidden="false" customHeight="true" outlineLevel="0" collapsed="false">
      <c r="A3052" s="0" t="n">
        <v>3051</v>
      </c>
      <c r="B3052" s="0" t="n">
        <v>5380.73</v>
      </c>
      <c r="C3052" s="0" t="s">
        <v>203</v>
      </c>
      <c r="D3052" s="0" t="s">
        <v>3669</v>
      </c>
    </row>
    <row r="3053" customFormat="false" ht="15.8" hidden="false" customHeight="true" outlineLevel="0" collapsed="false">
      <c r="A3053" s="0" t="n">
        <v>3052</v>
      </c>
      <c r="B3053" s="0" t="n">
        <v>1908.64</v>
      </c>
      <c r="C3053" s="0" t="s">
        <v>203</v>
      </c>
      <c r="D3053" s="0" t="s">
        <v>3670</v>
      </c>
    </row>
    <row r="3054" customFormat="false" ht="15.8" hidden="false" customHeight="true" outlineLevel="0" collapsed="false">
      <c r="A3054" s="0" t="n">
        <v>3053</v>
      </c>
      <c r="B3054" s="0" t="n">
        <v>1.12</v>
      </c>
      <c r="C3054" s="0" t="s">
        <v>203</v>
      </c>
      <c r="D3054" s="0" t="s">
        <v>3671</v>
      </c>
    </row>
    <row r="3055" customFormat="false" ht="15.8" hidden="false" customHeight="true" outlineLevel="0" collapsed="false">
      <c r="A3055" s="0" t="n">
        <v>3054</v>
      </c>
      <c r="B3055" s="0" t="n">
        <v>1.92</v>
      </c>
      <c r="C3055" s="0" t="s">
        <v>203</v>
      </c>
      <c r="D3055" s="0" t="s">
        <v>3672</v>
      </c>
    </row>
    <row r="3056" customFormat="false" ht="15.8" hidden="false" customHeight="true" outlineLevel="0" collapsed="false">
      <c r="A3056" s="0" t="n">
        <v>3055</v>
      </c>
      <c r="B3056" s="0" t="n">
        <v>10.78</v>
      </c>
      <c r="C3056" s="0" t="s">
        <v>203</v>
      </c>
      <c r="D3056" s="0" t="s">
        <v>3673</v>
      </c>
    </row>
    <row r="3057" customFormat="false" ht="15.8" hidden="false" customHeight="true" outlineLevel="0" collapsed="false">
      <c r="A3057" s="0" t="n">
        <v>3056</v>
      </c>
      <c r="B3057" s="0" t="n">
        <v>1.44</v>
      </c>
      <c r="C3057" s="0" t="s">
        <v>203</v>
      </c>
      <c r="D3057" s="0" t="s">
        <v>3674</v>
      </c>
    </row>
    <row r="3058" customFormat="false" ht="15.8" hidden="false" customHeight="true" outlineLevel="0" collapsed="false">
      <c r="A3058" s="0" t="n">
        <v>3057</v>
      </c>
      <c r="B3058" s="0" t="n">
        <v>3.11</v>
      </c>
      <c r="C3058" s="0" t="s">
        <v>203</v>
      </c>
      <c r="D3058" s="0" t="s">
        <v>3675</v>
      </c>
    </row>
    <row r="3059" customFormat="false" ht="15.8" hidden="false" customHeight="true" outlineLevel="0" collapsed="false">
      <c r="A3059" s="0" t="n">
        <v>3058</v>
      </c>
      <c r="B3059" s="0" t="n">
        <v>533.44</v>
      </c>
      <c r="C3059" s="0" t="s">
        <v>246</v>
      </c>
      <c r="D3059" s="0" t="s">
        <v>3676</v>
      </c>
    </row>
    <row r="3060" customFormat="false" ht="15.8" hidden="false" customHeight="true" outlineLevel="0" collapsed="false">
      <c r="A3060" s="0" t="n">
        <v>3059</v>
      </c>
      <c r="B3060" s="0" t="n">
        <v>175.74</v>
      </c>
      <c r="C3060" s="0" t="s">
        <v>221</v>
      </c>
      <c r="D3060" s="0" t="s">
        <v>3677</v>
      </c>
    </row>
    <row r="3061" customFormat="false" ht="15.8" hidden="false" customHeight="true" outlineLevel="0" collapsed="false">
      <c r="A3061" s="0" t="n">
        <v>3060</v>
      </c>
      <c r="B3061" s="0" t="n">
        <v>163.2</v>
      </c>
      <c r="C3061" s="0" t="s">
        <v>221</v>
      </c>
      <c r="D3061" s="0" t="s">
        <v>3678</v>
      </c>
    </row>
    <row r="3062" customFormat="false" ht="15.8" hidden="false" customHeight="true" outlineLevel="0" collapsed="false">
      <c r="A3062" s="0" t="n">
        <v>3061</v>
      </c>
      <c r="B3062" s="0" t="n">
        <v>180.85</v>
      </c>
      <c r="C3062" s="0" t="s">
        <v>221</v>
      </c>
      <c r="D3062" s="0" t="s">
        <v>3679</v>
      </c>
    </row>
    <row r="3063" customFormat="false" ht="15.8" hidden="false" customHeight="true" outlineLevel="0" collapsed="false">
      <c r="A3063" s="0" t="n">
        <v>3062</v>
      </c>
      <c r="B3063" s="0" t="n">
        <v>30.39</v>
      </c>
      <c r="C3063" s="0" t="s">
        <v>166</v>
      </c>
      <c r="D3063" s="0" t="s">
        <v>3680</v>
      </c>
    </row>
    <row r="3064" customFormat="false" ht="15.8" hidden="false" customHeight="true" outlineLevel="0" collapsed="false">
      <c r="A3064" s="0" t="n">
        <v>3063</v>
      </c>
      <c r="B3064" s="0" t="n">
        <v>177.82</v>
      </c>
      <c r="C3064" s="0" t="s">
        <v>166</v>
      </c>
      <c r="D3064" s="0" t="s">
        <v>3681</v>
      </c>
    </row>
    <row r="3065" customFormat="false" ht="15.8" hidden="false" customHeight="true" outlineLevel="0" collapsed="false">
      <c r="A3065" s="0" t="n">
        <v>3064</v>
      </c>
      <c r="B3065" s="0" t="n">
        <v>122.36</v>
      </c>
      <c r="C3065" s="0" t="s">
        <v>166</v>
      </c>
      <c r="D3065" s="0" t="s">
        <v>3682</v>
      </c>
    </row>
    <row r="3066" customFormat="false" ht="15.8" hidden="false" customHeight="true" outlineLevel="0" collapsed="false">
      <c r="A3066" s="0" t="n">
        <v>3065</v>
      </c>
      <c r="B3066" s="0" t="n">
        <v>61.65</v>
      </c>
      <c r="C3066" s="0" t="s">
        <v>166</v>
      </c>
      <c r="D3066" s="0" t="s">
        <v>3683</v>
      </c>
    </row>
    <row r="3067" customFormat="false" ht="15.8" hidden="false" customHeight="true" outlineLevel="0" collapsed="false">
      <c r="A3067" s="0" t="n">
        <v>3066</v>
      </c>
      <c r="B3067" s="0" t="n">
        <v>19.06</v>
      </c>
      <c r="C3067" s="0" t="s">
        <v>203</v>
      </c>
      <c r="D3067" s="0" t="s">
        <v>3684</v>
      </c>
    </row>
    <row r="3068" customFormat="false" ht="15.8" hidden="false" customHeight="true" outlineLevel="0" collapsed="false">
      <c r="A3068" s="0" t="n">
        <v>3067</v>
      </c>
      <c r="B3068" s="0" t="n">
        <v>52.74</v>
      </c>
      <c r="C3068" s="0" t="s">
        <v>203</v>
      </c>
      <c r="D3068" s="0" t="s">
        <v>3685</v>
      </c>
    </row>
    <row r="3069" customFormat="false" ht="15.8" hidden="false" customHeight="true" outlineLevel="0" collapsed="false">
      <c r="A3069" s="0" t="n">
        <v>3068</v>
      </c>
      <c r="B3069" s="0" t="n">
        <v>73.13</v>
      </c>
      <c r="C3069" s="0" t="s">
        <v>203</v>
      </c>
      <c r="D3069" s="0" t="s">
        <v>3686</v>
      </c>
    </row>
    <row r="3070" customFormat="false" ht="15.8" hidden="false" customHeight="true" outlineLevel="0" collapsed="false">
      <c r="A3070" s="0" t="n">
        <v>3069</v>
      </c>
      <c r="B3070" s="0" t="n">
        <v>91.47</v>
      </c>
      <c r="C3070" s="0" t="s">
        <v>203</v>
      </c>
      <c r="D3070" s="0" t="s">
        <v>3687</v>
      </c>
    </row>
    <row r="3071" customFormat="false" ht="15.8" hidden="false" customHeight="true" outlineLevel="0" collapsed="false">
      <c r="A3071" s="0" t="n">
        <v>3070</v>
      </c>
      <c r="B3071" s="0" t="n">
        <v>719.4</v>
      </c>
      <c r="C3071" s="0" t="s">
        <v>203</v>
      </c>
      <c r="D3071" s="0" t="s">
        <v>3688</v>
      </c>
    </row>
    <row r="3072" customFormat="false" ht="15.8" hidden="false" customHeight="true" outlineLevel="0" collapsed="false">
      <c r="A3072" s="0" t="n">
        <v>3071</v>
      </c>
      <c r="B3072" s="0" t="n">
        <v>3.47</v>
      </c>
      <c r="C3072" s="0" t="s">
        <v>203</v>
      </c>
      <c r="D3072" s="0" t="s">
        <v>3689</v>
      </c>
    </row>
    <row r="3073" customFormat="false" ht="15.8" hidden="false" customHeight="true" outlineLevel="0" collapsed="false">
      <c r="A3073" s="0" t="n">
        <v>3072</v>
      </c>
      <c r="B3073" s="0" t="n">
        <v>1726.75</v>
      </c>
      <c r="C3073" s="0" t="s">
        <v>230</v>
      </c>
      <c r="D3073" s="0" t="s">
        <v>3690</v>
      </c>
    </row>
    <row r="3074" customFormat="false" ht="15.8" hidden="false" customHeight="true" outlineLevel="0" collapsed="false">
      <c r="A3074" s="0" t="n">
        <v>3073</v>
      </c>
      <c r="B3074" s="0" t="n">
        <v>294.51</v>
      </c>
      <c r="C3074" s="0" t="s">
        <v>230</v>
      </c>
      <c r="D3074" s="0" t="s">
        <v>3691</v>
      </c>
    </row>
    <row r="3075" customFormat="false" ht="15.8" hidden="false" customHeight="true" outlineLevel="0" collapsed="false">
      <c r="A3075" s="0" t="n">
        <v>3074</v>
      </c>
      <c r="B3075" s="0" t="n">
        <v>1797</v>
      </c>
      <c r="C3075" s="0" t="s">
        <v>203</v>
      </c>
      <c r="D3075" s="0" t="s">
        <v>3692</v>
      </c>
    </row>
    <row r="3076" customFormat="false" ht="15.8" hidden="false" customHeight="true" outlineLevel="0" collapsed="false">
      <c r="A3076" s="0" t="n">
        <v>3075</v>
      </c>
      <c r="B3076" s="0" t="n">
        <v>907.51</v>
      </c>
      <c r="C3076" s="0" t="s">
        <v>203</v>
      </c>
      <c r="D3076" s="0" t="s">
        <v>3693</v>
      </c>
    </row>
    <row r="3077" customFormat="false" ht="15.8" hidden="false" customHeight="true" outlineLevel="0" collapsed="false">
      <c r="A3077" s="0" t="n">
        <v>3076</v>
      </c>
      <c r="B3077" s="0" t="n">
        <v>170.79</v>
      </c>
      <c r="C3077" s="0" t="s">
        <v>221</v>
      </c>
      <c r="D3077" s="0" t="s">
        <v>3694</v>
      </c>
    </row>
    <row r="3078" customFormat="false" ht="15.8" hidden="false" customHeight="true" outlineLevel="0" collapsed="false">
      <c r="A3078" s="0" t="n">
        <v>3077</v>
      </c>
      <c r="B3078" s="0" t="n">
        <v>108.6</v>
      </c>
      <c r="C3078" s="0" t="s">
        <v>203</v>
      </c>
      <c r="D3078" s="0" t="s">
        <v>3695</v>
      </c>
    </row>
    <row r="3079" customFormat="false" ht="15.8" hidden="false" customHeight="true" outlineLevel="0" collapsed="false">
      <c r="A3079" s="0" t="n">
        <v>3078</v>
      </c>
      <c r="B3079" s="0" t="n">
        <v>211650.14</v>
      </c>
      <c r="C3079" s="0" t="s">
        <v>203</v>
      </c>
      <c r="D3079" s="0" t="s">
        <v>3696</v>
      </c>
    </row>
    <row r="3080" customFormat="false" ht="15.8" hidden="false" customHeight="true" outlineLevel="0" collapsed="false">
      <c r="A3080" s="0" t="n">
        <v>3079</v>
      </c>
      <c r="B3080" s="0" t="n">
        <v>24.22</v>
      </c>
      <c r="C3080" s="0" t="s">
        <v>203</v>
      </c>
      <c r="D3080" s="0" t="s">
        <v>3697</v>
      </c>
    </row>
    <row r="3081" customFormat="false" ht="15.8" hidden="false" customHeight="true" outlineLevel="0" collapsed="false">
      <c r="A3081" s="0" t="n">
        <v>3080</v>
      </c>
      <c r="B3081" s="0" t="n">
        <v>7.3</v>
      </c>
      <c r="C3081" s="0" t="s">
        <v>203</v>
      </c>
      <c r="D3081" s="0" t="s">
        <v>3698</v>
      </c>
    </row>
    <row r="3082" customFormat="false" ht="15.8" hidden="false" customHeight="true" outlineLevel="0" collapsed="false">
      <c r="A3082" s="0" t="n">
        <v>3081</v>
      </c>
      <c r="B3082" s="0" t="n">
        <v>139.87</v>
      </c>
      <c r="C3082" s="0" t="s">
        <v>203</v>
      </c>
      <c r="D3082" s="0" t="s">
        <v>3699</v>
      </c>
    </row>
    <row r="3083" customFormat="false" ht="15.8" hidden="false" customHeight="true" outlineLevel="0" collapsed="false">
      <c r="A3083" s="0" t="n">
        <v>3082</v>
      </c>
      <c r="B3083" s="0" t="n">
        <v>69.29</v>
      </c>
      <c r="C3083" s="0" t="s">
        <v>166</v>
      </c>
      <c r="D3083" s="0" t="s">
        <v>3700</v>
      </c>
    </row>
    <row r="3084" customFormat="false" ht="15.8" hidden="false" customHeight="true" outlineLevel="0" collapsed="false">
      <c r="A3084" s="0" t="n">
        <v>3083</v>
      </c>
      <c r="B3084" s="0" t="n">
        <v>216.94</v>
      </c>
      <c r="C3084" s="0" t="s">
        <v>203</v>
      </c>
      <c r="D3084" s="0" t="s">
        <v>3701</v>
      </c>
    </row>
    <row r="3085" customFormat="false" ht="15.8" hidden="false" customHeight="true" outlineLevel="0" collapsed="false">
      <c r="A3085" s="0" t="n">
        <v>3084</v>
      </c>
      <c r="B3085" s="0" t="n">
        <v>2225.63</v>
      </c>
      <c r="C3085" s="0" t="s">
        <v>203</v>
      </c>
      <c r="D3085" s="0" t="s">
        <v>3702</v>
      </c>
    </row>
    <row r="3086" customFormat="false" ht="15.8" hidden="false" customHeight="true" outlineLevel="0" collapsed="false">
      <c r="A3086" s="0" t="n">
        <v>3085</v>
      </c>
      <c r="B3086" s="0" t="n">
        <v>129.52</v>
      </c>
      <c r="C3086" s="0" t="s">
        <v>221</v>
      </c>
      <c r="D3086" s="0" t="s">
        <v>3703</v>
      </c>
    </row>
    <row r="3087" customFormat="false" ht="15.8" hidden="false" customHeight="true" outlineLevel="0" collapsed="false">
      <c r="A3087" s="0" t="n">
        <v>3086</v>
      </c>
      <c r="B3087" s="0" t="n">
        <v>60.53</v>
      </c>
      <c r="C3087" s="0" t="s">
        <v>221</v>
      </c>
      <c r="D3087" s="0" t="s">
        <v>3704</v>
      </c>
    </row>
    <row r="3088" customFormat="false" ht="15.8" hidden="false" customHeight="true" outlineLevel="0" collapsed="false">
      <c r="A3088" s="0" t="n">
        <v>3087</v>
      </c>
      <c r="B3088" s="0" t="n">
        <v>56.81</v>
      </c>
      <c r="C3088" s="0" t="s">
        <v>221</v>
      </c>
      <c r="D3088" s="0" t="s">
        <v>3705</v>
      </c>
    </row>
    <row r="3089" customFormat="false" ht="15.8" hidden="false" customHeight="true" outlineLevel="0" collapsed="false">
      <c r="A3089" s="0" t="n">
        <v>3088</v>
      </c>
      <c r="B3089" s="0" t="n">
        <v>405.83</v>
      </c>
      <c r="C3089" s="0" t="s">
        <v>166</v>
      </c>
      <c r="D3089" s="0" t="s">
        <v>3706</v>
      </c>
    </row>
    <row r="3090" customFormat="false" ht="15.8" hidden="false" customHeight="true" outlineLevel="0" collapsed="false">
      <c r="A3090" s="0" t="n">
        <v>3089</v>
      </c>
      <c r="B3090" s="0" t="n">
        <v>636.4</v>
      </c>
      <c r="C3090" s="0" t="s">
        <v>166</v>
      </c>
      <c r="D3090" s="0" t="s">
        <v>3707</v>
      </c>
    </row>
    <row r="3091" customFormat="false" ht="15.8" hidden="false" customHeight="true" outlineLevel="0" collapsed="false">
      <c r="A3091" s="0" t="n">
        <v>3090</v>
      </c>
      <c r="B3091" s="0" t="n">
        <v>125.15</v>
      </c>
      <c r="C3091" s="0" t="s">
        <v>203</v>
      </c>
      <c r="D3091" s="0" t="s">
        <v>3708</v>
      </c>
    </row>
    <row r="3092" customFormat="false" ht="15.8" hidden="false" customHeight="true" outlineLevel="0" collapsed="false">
      <c r="A3092" s="0" t="n">
        <v>3091</v>
      </c>
      <c r="B3092" s="0" t="n">
        <v>953.23</v>
      </c>
      <c r="C3092" s="0" t="s">
        <v>221</v>
      </c>
      <c r="D3092" s="0" t="s">
        <v>3709</v>
      </c>
    </row>
    <row r="3093" customFormat="false" ht="15.8" hidden="false" customHeight="true" outlineLevel="0" collapsed="false">
      <c r="A3093" s="0" t="n">
        <v>3092</v>
      </c>
      <c r="B3093" s="0" t="n">
        <v>518.91</v>
      </c>
      <c r="C3093" s="0" t="s">
        <v>221</v>
      </c>
      <c r="D3093" s="0" t="s">
        <v>3710</v>
      </c>
    </row>
    <row r="3094" customFormat="false" ht="15.8" hidden="false" customHeight="true" outlineLevel="0" collapsed="false">
      <c r="A3094" s="0" t="n">
        <v>3093</v>
      </c>
      <c r="B3094" s="0" t="n">
        <v>444.56</v>
      </c>
      <c r="C3094" s="0" t="s">
        <v>221</v>
      </c>
      <c r="D3094" s="0" t="s">
        <v>3711</v>
      </c>
    </row>
    <row r="3095" customFormat="false" ht="15.8" hidden="false" customHeight="true" outlineLevel="0" collapsed="false">
      <c r="A3095" s="0" t="n">
        <v>3094</v>
      </c>
      <c r="B3095" s="0" t="n">
        <v>943.62</v>
      </c>
      <c r="C3095" s="0" t="s">
        <v>221</v>
      </c>
      <c r="D3095" s="0" t="s">
        <v>3712</v>
      </c>
    </row>
    <row r="3096" customFormat="false" ht="15.8" hidden="false" customHeight="true" outlineLevel="0" collapsed="false">
      <c r="A3096" s="0" t="n">
        <v>3095</v>
      </c>
      <c r="B3096" s="0" t="n">
        <v>166.63</v>
      </c>
      <c r="C3096" s="0" t="s">
        <v>221</v>
      </c>
      <c r="D3096" s="0" t="s">
        <v>3713</v>
      </c>
    </row>
    <row r="3097" customFormat="false" ht="15.8" hidden="false" customHeight="true" outlineLevel="0" collapsed="false">
      <c r="A3097" s="0" t="n">
        <v>3096</v>
      </c>
      <c r="B3097" s="0" t="n">
        <v>279.66</v>
      </c>
      <c r="C3097" s="0" t="s">
        <v>203</v>
      </c>
      <c r="D3097" s="0" t="s">
        <v>3714</v>
      </c>
    </row>
    <row r="3098" customFormat="false" ht="15.8" hidden="false" customHeight="true" outlineLevel="0" collapsed="false">
      <c r="A3098" s="0" t="n">
        <v>3097</v>
      </c>
      <c r="B3098" s="0" t="n">
        <v>114.44</v>
      </c>
      <c r="C3098" s="0" t="s">
        <v>3715</v>
      </c>
      <c r="D3098" s="0" t="s">
        <v>3716</v>
      </c>
    </row>
    <row r="3099" customFormat="false" ht="15.8" hidden="false" customHeight="true" outlineLevel="0" collapsed="false">
      <c r="A3099" s="0" t="n">
        <v>3098</v>
      </c>
      <c r="B3099" s="0" t="n">
        <v>113.39</v>
      </c>
      <c r="C3099" s="0" t="s">
        <v>203</v>
      </c>
      <c r="D3099" s="0" t="s">
        <v>3717</v>
      </c>
    </row>
    <row r="3100" customFormat="false" ht="15.8" hidden="false" customHeight="true" outlineLevel="0" collapsed="false">
      <c r="A3100" s="0" t="n">
        <v>3099</v>
      </c>
      <c r="B3100" s="0" t="n">
        <v>662.09</v>
      </c>
      <c r="C3100" s="0" t="s">
        <v>203</v>
      </c>
      <c r="D3100" s="0" t="s">
        <v>3718</v>
      </c>
    </row>
    <row r="3101" customFormat="false" ht="15.8" hidden="false" customHeight="true" outlineLevel="0" collapsed="false">
      <c r="A3101" s="0" t="n">
        <v>3100</v>
      </c>
      <c r="B3101" s="0" t="n">
        <v>46.34</v>
      </c>
      <c r="C3101" s="0" t="s">
        <v>221</v>
      </c>
      <c r="D3101" s="0" t="s">
        <v>3719</v>
      </c>
    </row>
    <row r="3102" customFormat="false" ht="15.8" hidden="false" customHeight="true" outlineLevel="0" collapsed="false">
      <c r="A3102" s="0" t="n">
        <v>3101</v>
      </c>
      <c r="B3102" s="0" t="n">
        <v>32.91</v>
      </c>
      <c r="C3102" s="0" t="s">
        <v>221</v>
      </c>
      <c r="D3102" s="0" t="s">
        <v>3720</v>
      </c>
    </row>
    <row r="3103" customFormat="false" ht="15.8" hidden="false" customHeight="true" outlineLevel="0" collapsed="false">
      <c r="A3103" s="0" t="n">
        <v>3102</v>
      </c>
      <c r="B3103" s="0" t="n">
        <v>1317.14</v>
      </c>
      <c r="C3103" s="0" t="s">
        <v>203</v>
      </c>
      <c r="D3103" s="0" t="s">
        <v>3721</v>
      </c>
    </row>
    <row r="3104" customFormat="false" ht="15.8" hidden="false" customHeight="true" outlineLevel="0" collapsed="false">
      <c r="A3104" s="0" t="n">
        <v>3103</v>
      </c>
      <c r="B3104" s="0" t="n">
        <v>6.12</v>
      </c>
      <c r="C3104" s="0" t="s">
        <v>221</v>
      </c>
      <c r="D3104" s="0" t="s">
        <v>3722</v>
      </c>
    </row>
    <row r="3105" customFormat="false" ht="15.8" hidden="false" customHeight="true" outlineLevel="0" collapsed="false">
      <c r="A3105" s="0" t="n">
        <v>3104</v>
      </c>
      <c r="B3105" s="0" t="n">
        <v>41.75</v>
      </c>
      <c r="C3105" s="0" t="s">
        <v>221</v>
      </c>
      <c r="D3105" s="0" t="s">
        <v>3723</v>
      </c>
    </row>
    <row r="3106" customFormat="false" ht="15.8" hidden="false" customHeight="true" outlineLevel="0" collapsed="false">
      <c r="A3106" s="0" t="n">
        <v>3105</v>
      </c>
      <c r="B3106" s="0" t="n">
        <v>1170.87</v>
      </c>
      <c r="C3106" s="0" t="s">
        <v>221</v>
      </c>
      <c r="D3106" s="0" t="s">
        <v>3724</v>
      </c>
    </row>
    <row r="3107" customFormat="false" ht="15.8" hidden="false" customHeight="true" outlineLevel="0" collapsed="false">
      <c r="A3107" s="0" t="n">
        <v>3106</v>
      </c>
      <c r="B3107" s="0" t="n">
        <v>31.87</v>
      </c>
      <c r="C3107" s="0" t="s">
        <v>203</v>
      </c>
      <c r="D3107" s="0" t="s">
        <v>3725</v>
      </c>
    </row>
    <row r="3108" customFormat="false" ht="15.8" hidden="false" customHeight="true" outlineLevel="0" collapsed="false">
      <c r="A3108" s="0" t="n">
        <v>3107</v>
      </c>
      <c r="B3108" s="0" t="n">
        <v>675.56</v>
      </c>
      <c r="C3108" s="0" t="s">
        <v>203</v>
      </c>
      <c r="D3108" s="0" t="s">
        <v>3726</v>
      </c>
    </row>
    <row r="3109" customFormat="false" ht="15.8" hidden="false" customHeight="true" outlineLevel="0" collapsed="false">
      <c r="A3109" s="0" t="n">
        <v>3108</v>
      </c>
      <c r="B3109" s="0" t="n">
        <v>203.72</v>
      </c>
      <c r="C3109" s="0" t="s">
        <v>203</v>
      </c>
      <c r="D3109" s="0" t="s">
        <v>3727</v>
      </c>
    </row>
    <row r="3110" customFormat="false" ht="15.8" hidden="false" customHeight="true" outlineLevel="0" collapsed="false">
      <c r="A3110" s="0" t="n">
        <v>3109</v>
      </c>
      <c r="B3110" s="0" t="n">
        <v>174.37</v>
      </c>
      <c r="C3110" s="0" t="s">
        <v>203</v>
      </c>
      <c r="D3110" s="0" t="s">
        <v>3728</v>
      </c>
    </row>
    <row r="3111" customFormat="false" ht="15.8" hidden="false" customHeight="true" outlineLevel="0" collapsed="false">
      <c r="A3111" s="0" t="n">
        <v>3110</v>
      </c>
      <c r="B3111" s="0" t="n">
        <v>348.06</v>
      </c>
      <c r="C3111" s="0" t="s">
        <v>203</v>
      </c>
      <c r="D3111" s="0" t="s">
        <v>3729</v>
      </c>
    </row>
    <row r="3112" customFormat="false" ht="15.8" hidden="false" customHeight="true" outlineLevel="0" collapsed="false">
      <c r="A3112" s="0" t="n">
        <v>3111</v>
      </c>
      <c r="B3112" s="0" t="n">
        <v>710.06</v>
      </c>
      <c r="C3112" s="0" t="s">
        <v>203</v>
      </c>
      <c r="D3112" s="0" t="s">
        <v>3730</v>
      </c>
    </row>
    <row r="3113" customFormat="false" ht="15.8" hidden="false" customHeight="true" outlineLevel="0" collapsed="false">
      <c r="A3113" s="0" t="n">
        <v>3112</v>
      </c>
      <c r="B3113" s="0" t="n">
        <v>41.96</v>
      </c>
      <c r="C3113" s="0" t="s">
        <v>203</v>
      </c>
      <c r="D3113" s="0" t="s">
        <v>3731</v>
      </c>
    </row>
    <row r="3114" customFormat="false" ht="15.8" hidden="false" customHeight="true" outlineLevel="0" collapsed="false">
      <c r="A3114" s="0" t="n">
        <v>3113</v>
      </c>
      <c r="B3114" s="0" t="n">
        <v>3697.99</v>
      </c>
      <c r="C3114" s="0" t="s">
        <v>203</v>
      </c>
      <c r="D3114" s="0" t="s">
        <v>3732</v>
      </c>
    </row>
    <row r="3115" customFormat="false" ht="15.8" hidden="false" customHeight="true" outlineLevel="0" collapsed="false">
      <c r="A3115" s="0" t="n">
        <v>3114</v>
      </c>
      <c r="B3115" s="0" t="n">
        <v>857.12</v>
      </c>
      <c r="C3115" s="0" t="s">
        <v>203</v>
      </c>
      <c r="D3115" s="0" t="s">
        <v>3733</v>
      </c>
    </row>
    <row r="3116" customFormat="false" ht="15.8" hidden="false" customHeight="true" outlineLevel="0" collapsed="false">
      <c r="A3116" s="0" t="n">
        <v>3115</v>
      </c>
      <c r="B3116" s="0" t="n">
        <v>1613.06</v>
      </c>
      <c r="C3116" s="0" t="s">
        <v>203</v>
      </c>
      <c r="D3116" s="0" t="s">
        <v>3734</v>
      </c>
    </row>
    <row r="3117" customFormat="false" ht="15.8" hidden="false" customHeight="true" outlineLevel="0" collapsed="false">
      <c r="A3117" s="0" t="n">
        <v>3116</v>
      </c>
      <c r="B3117" s="0" t="n">
        <v>552.29</v>
      </c>
      <c r="C3117" s="0" t="s">
        <v>246</v>
      </c>
      <c r="D3117" s="0" t="s">
        <v>3735</v>
      </c>
    </row>
    <row r="3118" customFormat="false" ht="15.8" hidden="false" customHeight="true" outlineLevel="0" collapsed="false">
      <c r="A3118" s="0" t="n">
        <v>3117</v>
      </c>
      <c r="B3118" s="0" t="n">
        <v>976.24</v>
      </c>
      <c r="C3118" s="0" t="s">
        <v>203</v>
      </c>
      <c r="D3118" s="0" t="s">
        <v>3736</v>
      </c>
    </row>
    <row r="3119" customFormat="false" ht="15.8" hidden="false" customHeight="true" outlineLevel="0" collapsed="false">
      <c r="A3119" s="0" t="n">
        <v>3118</v>
      </c>
      <c r="B3119" s="0" t="n">
        <v>1944.05</v>
      </c>
      <c r="C3119" s="0" t="s">
        <v>203</v>
      </c>
      <c r="D3119" s="0" t="s">
        <v>3737</v>
      </c>
    </row>
    <row r="3120" customFormat="false" ht="15.8" hidden="false" customHeight="true" outlineLevel="0" collapsed="false">
      <c r="A3120" s="0" t="n">
        <v>3119</v>
      </c>
      <c r="B3120" s="0" t="n">
        <v>23.58</v>
      </c>
      <c r="C3120" s="0" t="s">
        <v>221</v>
      </c>
      <c r="D3120" s="0" t="s">
        <v>3738</v>
      </c>
    </row>
    <row r="3121" customFormat="false" ht="15.8" hidden="false" customHeight="true" outlineLevel="0" collapsed="false">
      <c r="A3121" s="0" t="n">
        <v>3120</v>
      </c>
      <c r="B3121" s="0" t="n">
        <v>21.55</v>
      </c>
      <c r="C3121" s="0" t="s">
        <v>203</v>
      </c>
      <c r="D3121" s="0" t="s">
        <v>3739</v>
      </c>
    </row>
    <row r="3122" customFormat="false" ht="15.8" hidden="false" customHeight="true" outlineLevel="0" collapsed="false">
      <c r="A3122" s="0" t="n">
        <v>3121</v>
      </c>
      <c r="B3122" s="0" t="n">
        <v>263.11</v>
      </c>
      <c r="C3122" s="0" t="s">
        <v>246</v>
      </c>
      <c r="D3122" s="0" t="s">
        <v>3740</v>
      </c>
    </row>
    <row r="3123" customFormat="false" ht="15.8" hidden="false" customHeight="true" outlineLevel="0" collapsed="false">
      <c r="A3123" s="0" t="n">
        <v>3122</v>
      </c>
      <c r="B3123" s="0" t="n">
        <v>28.38</v>
      </c>
      <c r="C3123" s="0" t="s">
        <v>221</v>
      </c>
      <c r="D3123" s="0" t="s">
        <v>3741</v>
      </c>
    </row>
    <row r="3124" customFormat="false" ht="15.8" hidden="false" customHeight="true" outlineLevel="0" collapsed="false">
      <c r="A3124" s="0" t="n">
        <v>3123</v>
      </c>
      <c r="B3124" s="0" t="n">
        <v>239.53</v>
      </c>
      <c r="C3124" s="0" t="s">
        <v>246</v>
      </c>
      <c r="D3124" s="0" t="s">
        <v>3742</v>
      </c>
    </row>
    <row r="3125" customFormat="false" ht="15.8" hidden="false" customHeight="true" outlineLevel="0" collapsed="false">
      <c r="A3125" s="0" t="n">
        <v>3124</v>
      </c>
      <c r="B3125" s="0" t="n">
        <v>98.81</v>
      </c>
      <c r="C3125" s="0" t="s">
        <v>203</v>
      </c>
      <c r="D3125" s="0" t="s">
        <v>3743</v>
      </c>
    </row>
    <row r="3126" customFormat="false" ht="15.8" hidden="false" customHeight="true" outlineLevel="0" collapsed="false">
      <c r="A3126" s="0" t="n">
        <v>3125</v>
      </c>
      <c r="B3126" s="0" t="n">
        <v>316.65</v>
      </c>
      <c r="C3126" s="0" t="s">
        <v>203</v>
      </c>
      <c r="D3126" s="0" t="s">
        <v>3744</v>
      </c>
    </row>
    <row r="3127" customFormat="false" ht="15.8" hidden="false" customHeight="true" outlineLevel="0" collapsed="false">
      <c r="A3127" s="0" t="n">
        <v>3126</v>
      </c>
      <c r="B3127" s="0" t="n">
        <v>1927.37</v>
      </c>
      <c r="C3127" s="0" t="s">
        <v>203</v>
      </c>
      <c r="D3127" s="0" t="s">
        <v>3745</v>
      </c>
    </row>
    <row r="3128" customFormat="false" ht="15.8" hidden="false" customHeight="true" outlineLevel="0" collapsed="false">
      <c r="A3128" s="0" t="n">
        <v>3127</v>
      </c>
      <c r="B3128" s="0" t="n">
        <v>25.81</v>
      </c>
      <c r="C3128" s="0" t="s">
        <v>203</v>
      </c>
      <c r="D3128" s="0" t="s">
        <v>3746</v>
      </c>
    </row>
    <row r="3129" customFormat="false" ht="15.8" hidden="false" customHeight="true" outlineLevel="0" collapsed="false">
      <c r="A3129" s="0" t="n">
        <v>3128</v>
      </c>
      <c r="B3129" s="0" t="n">
        <v>76.6</v>
      </c>
      <c r="C3129" s="0" t="s">
        <v>166</v>
      </c>
      <c r="D3129" s="0" t="s">
        <v>3747</v>
      </c>
    </row>
    <row r="3130" customFormat="false" ht="15.8" hidden="false" customHeight="true" outlineLevel="0" collapsed="false">
      <c r="A3130" s="0" t="n">
        <v>3129</v>
      </c>
      <c r="B3130" s="0" t="n">
        <v>288.05</v>
      </c>
      <c r="C3130" s="0" t="s">
        <v>203</v>
      </c>
      <c r="D3130" s="0" t="s">
        <v>3748</v>
      </c>
    </row>
    <row r="3131" customFormat="false" ht="15.8" hidden="false" customHeight="true" outlineLevel="0" collapsed="false">
      <c r="A3131" s="0" t="n">
        <v>3130</v>
      </c>
      <c r="B3131" s="0" t="n">
        <v>198.55</v>
      </c>
      <c r="C3131" s="0" t="s">
        <v>203</v>
      </c>
      <c r="D3131" s="0" t="s">
        <v>3749</v>
      </c>
    </row>
    <row r="3132" customFormat="false" ht="15.8" hidden="false" customHeight="true" outlineLevel="0" collapsed="false">
      <c r="A3132" s="0" t="n">
        <v>3131</v>
      </c>
      <c r="B3132" s="0" t="n">
        <v>1408.71</v>
      </c>
      <c r="C3132" s="0" t="s">
        <v>203</v>
      </c>
      <c r="D3132" s="0" t="s">
        <v>3750</v>
      </c>
    </row>
    <row r="3133" customFormat="false" ht="15.8" hidden="false" customHeight="true" outlineLevel="0" collapsed="false">
      <c r="A3133" s="0" t="n">
        <v>3132</v>
      </c>
      <c r="B3133" s="0" t="n">
        <v>722.3</v>
      </c>
      <c r="C3133" s="0" t="s">
        <v>203</v>
      </c>
      <c r="D3133" s="0" t="s">
        <v>3751</v>
      </c>
    </row>
    <row r="3134" customFormat="false" ht="15.8" hidden="false" customHeight="true" outlineLevel="0" collapsed="false">
      <c r="A3134" s="0" t="n">
        <v>3133</v>
      </c>
      <c r="B3134" s="0" t="n">
        <v>3393.82</v>
      </c>
      <c r="C3134" s="0" t="s">
        <v>203</v>
      </c>
      <c r="D3134" s="0" t="s">
        <v>3752</v>
      </c>
    </row>
    <row r="3135" customFormat="false" ht="15.8" hidden="false" customHeight="true" outlineLevel="0" collapsed="false">
      <c r="A3135" s="0" t="n">
        <v>3134</v>
      </c>
      <c r="B3135" s="0" t="n">
        <v>2424.21</v>
      </c>
      <c r="C3135" s="0" t="s">
        <v>203</v>
      </c>
      <c r="D3135" s="0" t="s">
        <v>3753</v>
      </c>
    </row>
    <row r="3136" customFormat="false" ht="15.8" hidden="false" customHeight="true" outlineLevel="0" collapsed="false">
      <c r="A3136" s="0" t="n">
        <v>3135</v>
      </c>
      <c r="B3136" s="0" t="n">
        <v>10.19</v>
      </c>
      <c r="C3136" s="0" t="s">
        <v>166</v>
      </c>
      <c r="D3136" s="0" t="s">
        <v>3754</v>
      </c>
    </row>
    <row r="3137" customFormat="false" ht="15.8" hidden="false" customHeight="true" outlineLevel="0" collapsed="false">
      <c r="A3137" s="0" t="n">
        <v>3136</v>
      </c>
      <c r="B3137" s="0" t="n">
        <v>394.45</v>
      </c>
      <c r="C3137" s="0" t="s">
        <v>203</v>
      </c>
      <c r="D3137" s="0" t="s">
        <v>3755</v>
      </c>
    </row>
    <row r="3138" customFormat="false" ht="15.8" hidden="false" customHeight="true" outlineLevel="0" collapsed="false">
      <c r="A3138" s="0" t="n">
        <v>3137</v>
      </c>
      <c r="B3138" s="0" t="n">
        <v>136.55</v>
      </c>
      <c r="C3138" s="0" t="s">
        <v>203</v>
      </c>
      <c r="D3138" s="0" t="s">
        <v>3756</v>
      </c>
    </row>
    <row r="3139" customFormat="false" ht="15.8" hidden="false" customHeight="true" outlineLevel="0" collapsed="false">
      <c r="A3139" s="0" t="n">
        <v>3138</v>
      </c>
      <c r="B3139" s="0" t="n">
        <v>219.28</v>
      </c>
      <c r="C3139" s="0" t="s">
        <v>203</v>
      </c>
      <c r="D3139" s="0" t="s">
        <v>3757</v>
      </c>
    </row>
    <row r="3140" customFormat="false" ht="15.8" hidden="false" customHeight="true" outlineLevel="0" collapsed="false">
      <c r="A3140" s="0" t="n">
        <v>3139</v>
      </c>
      <c r="B3140" s="0" t="n">
        <v>204.07</v>
      </c>
      <c r="C3140" s="0" t="s">
        <v>203</v>
      </c>
      <c r="D3140" s="0" t="s">
        <v>3758</v>
      </c>
    </row>
    <row r="3141" customFormat="false" ht="15.8" hidden="false" customHeight="true" outlineLevel="0" collapsed="false">
      <c r="A3141" s="0" t="n">
        <v>3140</v>
      </c>
      <c r="B3141" s="0" t="n">
        <v>18.91</v>
      </c>
      <c r="C3141" s="0" t="s">
        <v>203</v>
      </c>
      <c r="D3141" s="0" t="s">
        <v>3759</v>
      </c>
    </row>
    <row r="3142" customFormat="false" ht="15.8" hidden="false" customHeight="true" outlineLevel="0" collapsed="false">
      <c r="A3142" s="0" t="n">
        <v>3141</v>
      </c>
      <c r="B3142" s="0" t="n">
        <v>2204.01</v>
      </c>
      <c r="C3142" s="0" t="s">
        <v>203</v>
      </c>
      <c r="D3142" s="0" t="s">
        <v>3760</v>
      </c>
    </row>
    <row r="3143" customFormat="false" ht="15.8" hidden="false" customHeight="true" outlineLevel="0" collapsed="false">
      <c r="A3143" s="0" t="n">
        <v>3142</v>
      </c>
      <c r="B3143" s="0" t="n">
        <v>163.99</v>
      </c>
      <c r="C3143" s="0" t="s">
        <v>166</v>
      </c>
      <c r="D3143" s="0" t="s">
        <v>3761</v>
      </c>
    </row>
    <row r="3144" customFormat="false" ht="15.8" hidden="false" customHeight="true" outlineLevel="0" collapsed="false">
      <c r="A3144" s="0" t="n">
        <v>3143</v>
      </c>
      <c r="B3144" s="0" t="n">
        <v>3501.47</v>
      </c>
      <c r="C3144" s="0" t="s">
        <v>203</v>
      </c>
      <c r="D3144" s="0" t="s">
        <v>3762</v>
      </c>
    </row>
    <row r="3145" customFormat="false" ht="15.8" hidden="false" customHeight="true" outlineLevel="0" collapsed="false">
      <c r="A3145" s="0" t="n">
        <v>3144</v>
      </c>
      <c r="B3145" s="0" t="n">
        <v>57.85</v>
      </c>
      <c r="C3145" s="0" t="s">
        <v>203</v>
      </c>
      <c r="D3145" s="0" t="s">
        <v>3763</v>
      </c>
    </row>
    <row r="3146" customFormat="false" ht="15.8" hidden="false" customHeight="true" outlineLevel="0" collapsed="false">
      <c r="A3146" s="0" t="n">
        <v>3145</v>
      </c>
      <c r="B3146" s="0" t="n">
        <v>46.26</v>
      </c>
      <c r="C3146" s="0" t="s">
        <v>203</v>
      </c>
      <c r="D3146" s="0" t="s">
        <v>3764</v>
      </c>
    </row>
    <row r="3147" customFormat="false" ht="15.8" hidden="false" customHeight="true" outlineLevel="0" collapsed="false">
      <c r="A3147" s="0" t="n">
        <v>3146</v>
      </c>
      <c r="B3147" s="0" t="n">
        <v>39.12</v>
      </c>
      <c r="C3147" s="0" t="s">
        <v>203</v>
      </c>
      <c r="D3147" s="0" t="s">
        <v>3765</v>
      </c>
    </row>
    <row r="3148" customFormat="false" ht="15.8" hidden="false" customHeight="true" outlineLevel="0" collapsed="false">
      <c r="A3148" s="0" t="n">
        <v>3147</v>
      </c>
      <c r="B3148" s="0" t="n">
        <v>441.54</v>
      </c>
      <c r="C3148" s="0" t="s">
        <v>203</v>
      </c>
      <c r="D3148" s="0" t="s">
        <v>3766</v>
      </c>
    </row>
    <row r="3149" customFormat="false" ht="15.8" hidden="false" customHeight="true" outlineLevel="0" collapsed="false">
      <c r="A3149" s="0" t="n">
        <v>3148</v>
      </c>
      <c r="B3149" s="0" t="n">
        <v>18.15</v>
      </c>
      <c r="C3149" s="0" t="s">
        <v>230</v>
      </c>
      <c r="D3149" s="0" t="s">
        <v>3767</v>
      </c>
    </row>
    <row r="3150" customFormat="false" ht="15.8" hidden="false" customHeight="true" outlineLevel="0" collapsed="false">
      <c r="A3150" s="0" t="n">
        <v>3149</v>
      </c>
      <c r="B3150" s="0" t="n">
        <v>1156.77</v>
      </c>
      <c r="C3150" s="0" t="s">
        <v>203</v>
      </c>
      <c r="D3150" s="0" t="s">
        <v>3768</v>
      </c>
    </row>
    <row r="3151" customFormat="false" ht="15.8" hidden="false" customHeight="true" outlineLevel="0" collapsed="false">
      <c r="A3151" s="0" t="n">
        <v>3150</v>
      </c>
      <c r="B3151" s="0" t="n">
        <v>868.67</v>
      </c>
      <c r="C3151" s="0" t="s">
        <v>221</v>
      </c>
      <c r="D3151" s="0" t="s">
        <v>3769</v>
      </c>
    </row>
    <row r="3152" customFormat="false" ht="15.8" hidden="false" customHeight="true" outlineLevel="0" collapsed="false">
      <c r="A3152" s="0" t="n">
        <v>3151</v>
      </c>
      <c r="B3152" s="0" t="n">
        <v>68.23</v>
      </c>
      <c r="C3152" s="0" t="s">
        <v>203</v>
      </c>
      <c r="D3152" s="0" t="s">
        <v>3770</v>
      </c>
    </row>
    <row r="3153" customFormat="false" ht="15.8" hidden="false" customHeight="true" outlineLevel="0" collapsed="false">
      <c r="A3153" s="0" t="n">
        <v>3152</v>
      </c>
      <c r="B3153" s="0" t="n">
        <v>14.84</v>
      </c>
      <c r="C3153" s="0" t="s">
        <v>203</v>
      </c>
      <c r="D3153" s="0" t="s">
        <v>3771</v>
      </c>
    </row>
    <row r="3154" customFormat="false" ht="15.8" hidden="false" customHeight="true" outlineLevel="0" collapsed="false">
      <c r="A3154" s="0" t="n">
        <v>3153</v>
      </c>
      <c r="B3154" s="0" t="n">
        <v>247.62</v>
      </c>
      <c r="C3154" s="0" t="s">
        <v>203</v>
      </c>
      <c r="D3154" s="0" t="s">
        <v>3772</v>
      </c>
    </row>
    <row r="3155" customFormat="false" ht="15.8" hidden="false" customHeight="true" outlineLevel="0" collapsed="false">
      <c r="A3155" s="0" t="n">
        <v>3154</v>
      </c>
      <c r="B3155" s="0" t="n">
        <v>4.8</v>
      </c>
      <c r="C3155" s="0" t="s">
        <v>221</v>
      </c>
      <c r="D3155" s="0" t="s">
        <v>3773</v>
      </c>
    </row>
    <row r="3156" customFormat="false" ht="15.8" hidden="false" customHeight="true" outlineLevel="0" collapsed="false">
      <c r="A3156" s="0" t="n">
        <v>3155</v>
      </c>
      <c r="B3156" s="0" t="n">
        <v>122.18</v>
      </c>
      <c r="C3156" s="0" t="s">
        <v>166</v>
      </c>
      <c r="D3156" s="0" t="s">
        <v>3774</v>
      </c>
    </row>
    <row r="3157" customFormat="false" ht="15.8" hidden="false" customHeight="true" outlineLevel="0" collapsed="false">
      <c r="A3157" s="0" t="n">
        <v>3156</v>
      </c>
      <c r="B3157" s="0" t="n">
        <v>63.11</v>
      </c>
      <c r="C3157" s="0" t="s">
        <v>221</v>
      </c>
      <c r="D3157" s="0" t="s">
        <v>3775</v>
      </c>
    </row>
    <row r="3158" customFormat="false" ht="15.8" hidden="false" customHeight="true" outlineLevel="0" collapsed="false">
      <c r="A3158" s="0" t="n">
        <v>3157</v>
      </c>
      <c r="B3158" s="0" t="n">
        <v>87.6</v>
      </c>
      <c r="C3158" s="0" t="s">
        <v>221</v>
      </c>
      <c r="D3158" s="0" t="s">
        <v>3776</v>
      </c>
    </row>
    <row r="3159" customFormat="false" ht="15.8" hidden="false" customHeight="true" outlineLevel="0" collapsed="false">
      <c r="A3159" s="0" t="n">
        <v>3158</v>
      </c>
      <c r="B3159" s="0" t="n">
        <v>7882.34</v>
      </c>
      <c r="C3159" s="0" t="s">
        <v>203</v>
      </c>
      <c r="D3159" s="0" t="s">
        <v>3777</v>
      </c>
    </row>
    <row r="3160" customFormat="false" ht="15.8" hidden="false" customHeight="true" outlineLevel="0" collapsed="false">
      <c r="A3160" s="0" t="n">
        <v>3159</v>
      </c>
      <c r="B3160" s="0" t="n">
        <v>123.16</v>
      </c>
      <c r="C3160" s="0" t="s">
        <v>221</v>
      </c>
      <c r="D3160" s="0" t="s">
        <v>3778</v>
      </c>
    </row>
    <row r="3161" customFormat="false" ht="15.8" hidden="false" customHeight="true" outlineLevel="0" collapsed="false">
      <c r="A3161" s="0" t="n">
        <v>3160</v>
      </c>
      <c r="B3161" s="0" t="n">
        <v>37.72</v>
      </c>
      <c r="C3161" s="0" t="s">
        <v>166</v>
      </c>
      <c r="D3161" s="0" t="s">
        <v>3779</v>
      </c>
    </row>
    <row r="3162" customFormat="false" ht="15.8" hidden="false" customHeight="true" outlineLevel="0" collapsed="false">
      <c r="A3162" s="0" t="n">
        <v>3161</v>
      </c>
      <c r="B3162" s="0" t="n">
        <v>22.45</v>
      </c>
      <c r="C3162" s="0" t="s">
        <v>203</v>
      </c>
      <c r="D3162" s="0" t="s">
        <v>3780</v>
      </c>
    </row>
    <row r="3163" customFormat="false" ht="15.8" hidden="false" customHeight="true" outlineLevel="0" collapsed="false">
      <c r="A3163" s="0" t="n">
        <v>3162</v>
      </c>
      <c r="B3163" s="0" t="n">
        <v>1300.99</v>
      </c>
      <c r="C3163" s="0" t="s">
        <v>203</v>
      </c>
      <c r="D3163" s="0" t="s">
        <v>3781</v>
      </c>
    </row>
    <row r="3164" customFormat="false" ht="15.8" hidden="false" customHeight="true" outlineLevel="0" collapsed="false">
      <c r="A3164" s="0" t="n">
        <v>3163</v>
      </c>
      <c r="B3164" s="0" t="n">
        <v>5934.6</v>
      </c>
      <c r="C3164" s="0" t="s">
        <v>203</v>
      </c>
      <c r="D3164" s="0" t="s">
        <v>3782</v>
      </c>
    </row>
    <row r="3165" customFormat="false" ht="15.8" hidden="false" customHeight="true" outlineLevel="0" collapsed="false">
      <c r="A3165" s="0" t="n">
        <v>3164</v>
      </c>
      <c r="B3165" s="0" t="n">
        <v>1190.07</v>
      </c>
      <c r="C3165" s="0" t="s">
        <v>203</v>
      </c>
      <c r="D3165" s="0" t="s">
        <v>3783</v>
      </c>
    </row>
    <row r="3166" customFormat="false" ht="15.8" hidden="false" customHeight="true" outlineLevel="0" collapsed="false">
      <c r="A3166" s="0" t="n">
        <v>3165</v>
      </c>
      <c r="B3166" s="0" t="n">
        <v>1229.51</v>
      </c>
      <c r="C3166" s="0" t="s">
        <v>203</v>
      </c>
      <c r="D3166" s="0" t="s">
        <v>3784</v>
      </c>
    </row>
    <row r="3167" customFormat="false" ht="15.8" hidden="false" customHeight="true" outlineLevel="0" collapsed="false">
      <c r="A3167" s="0" t="n">
        <v>3166</v>
      </c>
      <c r="B3167" s="0" t="n">
        <v>672.28</v>
      </c>
      <c r="C3167" s="0" t="s">
        <v>203</v>
      </c>
      <c r="D3167" s="0" t="s">
        <v>3785</v>
      </c>
    </row>
    <row r="3168" customFormat="false" ht="15.8" hidden="false" customHeight="true" outlineLevel="0" collapsed="false">
      <c r="A3168" s="0" t="n">
        <v>3167</v>
      </c>
      <c r="B3168" s="0" t="n">
        <v>2490.29</v>
      </c>
      <c r="C3168" s="0" t="s">
        <v>203</v>
      </c>
      <c r="D3168" s="0" t="s">
        <v>3786</v>
      </c>
    </row>
    <row r="3169" customFormat="false" ht="15.8" hidden="false" customHeight="true" outlineLevel="0" collapsed="false">
      <c r="A3169" s="0" t="n">
        <v>3168</v>
      </c>
      <c r="B3169" s="0" t="n">
        <v>1173.96</v>
      </c>
      <c r="C3169" s="0" t="s">
        <v>246</v>
      </c>
      <c r="D3169" s="0" t="s">
        <v>3787</v>
      </c>
    </row>
    <row r="3170" customFormat="false" ht="15.8" hidden="false" customHeight="true" outlineLevel="0" collapsed="false">
      <c r="A3170" s="0" t="n">
        <v>3169</v>
      </c>
      <c r="B3170" s="0" t="n">
        <v>8753.04</v>
      </c>
      <c r="C3170" s="0" t="s">
        <v>203</v>
      </c>
      <c r="D3170" s="0" t="s">
        <v>3788</v>
      </c>
    </row>
    <row r="3171" customFormat="false" ht="15.8" hidden="false" customHeight="true" outlineLevel="0" collapsed="false">
      <c r="A3171" s="0" t="n">
        <v>3170</v>
      </c>
      <c r="B3171" s="0" t="n">
        <v>37.19</v>
      </c>
      <c r="C3171" s="0" t="s">
        <v>203</v>
      </c>
      <c r="D3171" s="0" t="s">
        <v>3789</v>
      </c>
    </row>
    <row r="3172" customFormat="false" ht="15.8" hidden="false" customHeight="true" outlineLevel="0" collapsed="false">
      <c r="A3172" s="0" t="n">
        <v>3171</v>
      </c>
      <c r="B3172" s="0" t="n">
        <v>2.94</v>
      </c>
      <c r="C3172" s="0" t="s">
        <v>221</v>
      </c>
      <c r="D3172" s="0" t="s">
        <v>3790</v>
      </c>
    </row>
    <row r="3173" customFormat="false" ht="15.8" hidden="false" customHeight="true" outlineLevel="0" collapsed="false">
      <c r="A3173" s="0" t="n">
        <v>3172</v>
      </c>
      <c r="B3173" s="0" t="n">
        <v>104.33</v>
      </c>
      <c r="C3173" s="0" t="s">
        <v>203</v>
      </c>
      <c r="D3173" s="0" t="s">
        <v>3791</v>
      </c>
    </row>
    <row r="3174" customFormat="false" ht="15.8" hidden="false" customHeight="true" outlineLevel="0" collapsed="false">
      <c r="A3174" s="0" t="n">
        <v>3173</v>
      </c>
      <c r="B3174" s="0" t="n">
        <v>143.46</v>
      </c>
      <c r="C3174" s="0" t="s">
        <v>203</v>
      </c>
      <c r="D3174" s="0" t="s">
        <v>3792</v>
      </c>
    </row>
    <row r="3175" customFormat="false" ht="15.8" hidden="false" customHeight="true" outlineLevel="0" collapsed="false">
      <c r="A3175" s="0" t="n">
        <v>3174</v>
      </c>
      <c r="B3175" s="0" t="n">
        <v>3318.57</v>
      </c>
      <c r="C3175" s="0" t="s">
        <v>203</v>
      </c>
      <c r="D3175" s="0" t="s">
        <v>3793</v>
      </c>
    </row>
    <row r="3176" customFormat="false" ht="15.8" hidden="false" customHeight="true" outlineLevel="0" collapsed="false">
      <c r="A3176" s="0" t="n">
        <v>3175</v>
      </c>
      <c r="B3176" s="0" t="n">
        <v>1324.78</v>
      </c>
      <c r="C3176" s="0" t="s">
        <v>203</v>
      </c>
      <c r="D3176" s="0" t="s">
        <v>3794</v>
      </c>
    </row>
    <row r="3177" customFormat="false" ht="15.8" hidden="false" customHeight="true" outlineLevel="0" collapsed="false">
      <c r="A3177" s="0" t="n">
        <v>3176</v>
      </c>
      <c r="B3177" s="0" t="n">
        <v>3318.57</v>
      </c>
      <c r="C3177" s="0" t="s">
        <v>203</v>
      </c>
      <c r="D3177" s="0" t="s">
        <v>3795</v>
      </c>
    </row>
    <row r="3178" customFormat="false" ht="15.8" hidden="false" customHeight="true" outlineLevel="0" collapsed="false">
      <c r="A3178" s="0" t="n">
        <v>3177</v>
      </c>
      <c r="B3178" s="0" t="n">
        <v>88.97</v>
      </c>
      <c r="C3178" s="0" t="s">
        <v>203</v>
      </c>
      <c r="D3178" s="0" t="s">
        <v>1562</v>
      </c>
    </row>
    <row r="3179" customFormat="false" ht="15.8" hidden="false" customHeight="true" outlineLevel="0" collapsed="false">
      <c r="A3179" s="0" t="n">
        <v>3178</v>
      </c>
      <c r="B3179" s="0" t="n">
        <v>297.42</v>
      </c>
      <c r="C3179" s="0" t="s">
        <v>203</v>
      </c>
      <c r="D3179" s="0" t="s">
        <v>3796</v>
      </c>
    </row>
    <row r="3180" customFormat="false" ht="15.8" hidden="false" customHeight="true" outlineLevel="0" collapsed="false">
      <c r="A3180" s="0" t="n">
        <v>3179</v>
      </c>
      <c r="B3180" s="0" t="n">
        <v>146.42</v>
      </c>
      <c r="C3180" s="0" t="s">
        <v>203</v>
      </c>
      <c r="D3180" s="0" t="s">
        <v>3797</v>
      </c>
    </row>
    <row r="3181" customFormat="false" ht="15.8" hidden="false" customHeight="true" outlineLevel="0" collapsed="false">
      <c r="A3181" s="0" t="n">
        <v>3180</v>
      </c>
      <c r="B3181" s="0" t="n">
        <v>2859.89</v>
      </c>
      <c r="C3181" s="0" t="s">
        <v>203</v>
      </c>
      <c r="D3181" s="0" t="s">
        <v>3798</v>
      </c>
    </row>
    <row r="3182" customFormat="false" ht="15.8" hidden="false" customHeight="true" outlineLevel="0" collapsed="false">
      <c r="A3182" s="0" t="n">
        <v>3181</v>
      </c>
      <c r="B3182" s="0" t="n">
        <v>2177.7</v>
      </c>
      <c r="C3182" s="0" t="s">
        <v>203</v>
      </c>
      <c r="D3182" s="0" t="s">
        <v>3799</v>
      </c>
    </row>
    <row r="3183" customFormat="false" ht="15.8" hidden="false" customHeight="true" outlineLevel="0" collapsed="false">
      <c r="A3183" s="0" t="n">
        <v>3182</v>
      </c>
      <c r="B3183" s="0" t="n">
        <v>2758.33</v>
      </c>
      <c r="C3183" s="0" t="s">
        <v>203</v>
      </c>
      <c r="D3183" s="0" t="s">
        <v>3800</v>
      </c>
    </row>
    <row r="3184" customFormat="false" ht="15.8" hidden="false" customHeight="true" outlineLevel="0" collapsed="false">
      <c r="A3184" s="0" t="n">
        <v>3183</v>
      </c>
      <c r="B3184" s="0" t="n">
        <v>94.22</v>
      </c>
      <c r="C3184" s="0" t="s">
        <v>203</v>
      </c>
      <c r="D3184" s="0" t="s">
        <v>3801</v>
      </c>
    </row>
    <row r="3185" customFormat="false" ht="15.8" hidden="false" customHeight="true" outlineLevel="0" collapsed="false">
      <c r="A3185" s="0" t="n">
        <v>3184</v>
      </c>
      <c r="B3185" s="0" t="n">
        <v>491.07</v>
      </c>
      <c r="C3185" s="0" t="s">
        <v>203</v>
      </c>
      <c r="D3185" s="0" t="s">
        <v>3802</v>
      </c>
    </row>
    <row r="3186" customFormat="false" ht="15.8" hidden="false" customHeight="true" outlineLevel="0" collapsed="false">
      <c r="A3186" s="0" t="n">
        <v>3185</v>
      </c>
      <c r="B3186" s="0" t="n">
        <v>55.27</v>
      </c>
      <c r="C3186" s="0" t="s">
        <v>203</v>
      </c>
      <c r="D3186" s="0" t="s">
        <v>3803</v>
      </c>
    </row>
    <row r="3187" customFormat="false" ht="15.8" hidden="false" customHeight="true" outlineLevel="0" collapsed="false">
      <c r="A3187" s="0" t="n">
        <v>3186</v>
      </c>
      <c r="B3187" s="0" t="n">
        <v>78.29</v>
      </c>
      <c r="C3187" s="0" t="s">
        <v>203</v>
      </c>
      <c r="D3187" s="0" t="s">
        <v>3804</v>
      </c>
    </row>
    <row r="3188" customFormat="false" ht="15.8" hidden="false" customHeight="true" outlineLevel="0" collapsed="false">
      <c r="A3188" s="0" t="n">
        <v>3187</v>
      </c>
      <c r="B3188" s="0" t="n">
        <v>1.38</v>
      </c>
      <c r="C3188" s="0" t="s">
        <v>203</v>
      </c>
      <c r="D3188" s="0" t="s">
        <v>3805</v>
      </c>
    </row>
    <row r="3189" customFormat="false" ht="15.8" hidden="false" customHeight="true" outlineLevel="0" collapsed="false">
      <c r="A3189" s="0" t="n">
        <v>3188</v>
      </c>
      <c r="B3189" s="0" t="n">
        <v>10.49</v>
      </c>
      <c r="C3189" s="0" t="s">
        <v>230</v>
      </c>
      <c r="D3189" s="0" t="s">
        <v>3806</v>
      </c>
    </row>
    <row r="3190" customFormat="false" ht="15.8" hidden="false" customHeight="true" outlineLevel="0" collapsed="false">
      <c r="A3190" s="0" t="n">
        <v>3189</v>
      </c>
      <c r="B3190" s="0" t="n">
        <v>358.18</v>
      </c>
      <c r="C3190" s="0" t="s">
        <v>203</v>
      </c>
      <c r="D3190" s="0" t="s">
        <v>3807</v>
      </c>
    </row>
    <row r="3191" customFormat="false" ht="15.8" hidden="false" customHeight="true" outlineLevel="0" collapsed="false">
      <c r="A3191" s="0" t="n">
        <v>3190</v>
      </c>
      <c r="B3191" s="0" t="n">
        <v>28.81</v>
      </c>
      <c r="C3191" s="0" t="s">
        <v>230</v>
      </c>
      <c r="D3191" s="0" t="s">
        <v>3808</v>
      </c>
    </row>
    <row r="3192" customFormat="false" ht="15.8" hidden="false" customHeight="true" outlineLevel="0" collapsed="false">
      <c r="A3192" s="0" t="n">
        <v>3191</v>
      </c>
      <c r="B3192" s="0" t="n">
        <v>47.66</v>
      </c>
      <c r="C3192" s="0" t="s">
        <v>203</v>
      </c>
      <c r="D3192" s="0" t="s">
        <v>3809</v>
      </c>
    </row>
    <row r="3193" customFormat="false" ht="15.8" hidden="false" customHeight="true" outlineLevel="0" collapsed="false">
      <c r="A3193" s="0" t="n">
        <v>3192</v>
      </c>
      <c r="B3193" s="0" t="n">
        <v>132.01</v>
      </c>
      <c r="C3193" s="0" t="s">
        <v>203</v>
      </c>
      <c r="D3193" s="0" t="s">
        <v>3810</v>
      </c>
    </row>
    <row r="3194" customFormat="false" ht="15.8" hidden="false" customHeight="true" outlineLevel="0" collapsed="false">
      <c r="A3194" s="0" t="n">
        <v>3193</v>
      </c>
      <c r="B3194" s="0" t="n">
        <v>13.41</v>
      </c>
      <c r="C3194" s="0" t="s">
        <v>203</v>
      </c>
      <c r="D3194" s="0" t="s">
        <v>3811</v>
      </c>
    </row>
    <row r="3195" customFormat="false" ht="15.8" hidden="false" customHeight="true" outlineLevel="0" collapsed="false">
      <c r="A3195" s="0" t="n">
        <v>3194</v>
      </c>
      <c r="B3195" s="0" t="n">
        <v>1253.53</v>
      </c>
      <c r="C3195" s="0" t="s">
        <v>203</v>
      </c>
      <c r="D3195" s="0" t="s">
        <v>3812</v>
      </c>
    </row>
    <row r="3196" customFormat="false" ht="15.8" hidden="false" customHeight="true" outlineLevel="0" collapsed="false">
      <c r="A3196" s="0" t="n">
        <v>3195</v>
      </c>
      <c r="B3196" s="0" t="n">
        <v>2738.72</v>
      </c>
      <c r="C3196" s="0" t="s">
        <v>203</v>
      </c>
      <c r="D3196" s="0" t="s">
        <v>3813</v>
      </c>
    </row>
    <row r="3197" customFormat="false" ht="15.8" hidden="false" customHeight="true" outlineLevel="0" collapsed="false">
      <c r="A3197" s="0" t="n">
        <v>3196</v>
      </c>
      <c r="B3197" s="0" t="n">
        <v>1361.86</v>
      </c>
      <c r="C3197" s="0" t="s">
        <v>203</v>
      </c>
      <c r="D3197" s="0" t="s">
        <v>3814</v>
      </c>
    </row>
    <row r="3198" customFormat="false" ht="15.8" hidden="false" customHeight="true" outlineLevel="0" collapsed="false">
      <c r="A3198" s="0" t="n">
        <v>3197</v>
      </c>
      <c r="B3198" s="0" t="n">
        <v>1713.14</v>
      </c>
      <c r="C3198" s="0" t="s">
        <v>203</v>
      </c>
      <c r="D3198" s="0" t="s">
        <v>3815</v>
      </c>
    </row>
    <row r="3199" customFormat="false" ht="15.8" hidden="false" customHeight="true" outlineLevel="0" collapsed="false">
      <c r="A3199" s="0" t="n">
        <v>3198</v>
      </c>
      <c r="B3199" s="0" t="n">
        <v>1663.84</v>
      </c>
      <c r="C3199" s="0" t="s">
        <v>203</v>
      </c>
      <c r="D3199" s="0" t="s">
        <v>3816</v>
      </c>
    </row>
    <row r="3200" customFormat="false" ht="15.8" hidden="false" customHeight="true" outlineLevel="0" collapsed="false">
      <c r="A3200" s="0" t="n">
        <v>3199</v>
      </c>
      <c r="B3200" s="0" t="n">
        <v>4596.13</v>
      </c>
      <c r="C3200" s="0" t="s">
        <v>203</v>
      </c>
      <c r="D3200" s="0" t="s">
        <v>3817</v>
      </c>
    </row>
    <row r="3201" customFormat="false" ht="15.8" hidden="false" customHeight="true" outlineLevel="0" collapsed="false">
      <c r="A3201" s="0" t="n">
        <v>3200</v>
      </c>
      <c r="B3201" s="0" t="n">
        <v>2059.17</v>
      </c>
      <c r="C3201" s="0" t="s">
        <v>203</v>
      </c>
      <c r="D3201" s="0" t="s">
        <v>3818</v>
      </c>
    </row>
    <row r="3202" customFormat="false" ht="15.8" hidden="false" customHeight="true" outlineLevel="0" collapsed="false">
      <c r="A3202" s="0" t="n">
        <v>3201</v>
      </c>
      <c r="B3202" s="0" t="n">
        <v>29.69</v>
      </c>
      <c r="C3202" s="0" t="s">
        <v>203</v>
      </c>
      <c r="D3202" s="0" t="s">
        <v>3819</v>
      </c>
    </row>
    <row r="3203" customFormat="false" ht="15.8" hidden="false" customHeight="true" outlineLevel="0" collapsed="false">
      <c r="A3203" s="0" t="n">
        <v>3202</v>
      </c>
      <c r="B3203" s="0" t="n">
        <v>16.34</v>
      </c>
      <c r="C3203" s="0" t="s">
        <v>166</v>
      </c>
      <c r="D3203" s="0" t="s">
        <v>3820</v>
      </c>
    </row>
    <row r="3204" customFormat="false" ht="15.8" hidden="false" customHeight="true" outlineLevel="0" collapsed="false">
      <c r="A3204" s="0" t="n">
        <v>3203</v>
      </c>
      <c r="B3204" s="0" t="n">
        <v>44.48</v>
      </c>
      <c r="C3204" s="0" t="s">
        <v>166</v>
      </c>
      <c r="D3204" s="0" t="s">
        <v>3821</v>
      </c>
    </row>
    <row r="3205" customFormat="false" ht="15.8" hidden="false" customHeight="true" outlineLevel="0" collapsed="false">
      <c r="A3205" s="0" t="n">
        <v>3204</v>
      </c>
      <c r="B3205" s="0" t="n">
        <v>34.44</v>
      </c>
      <c r="C3205" s="0" t="s">
        <v>203</v>
      </c>
      <c r="D3205" s="0" t="s">
        <v>3822</v>
      </c>
    </row>
    <row r="3206" customFormat="false" ht="15.8" hidden="false" customHeight="true" outlineLevel="0" collapsed="false">
      <c r="A3206" s="0" t="n">
        <v>3205</v>
      </c>
      <c r="B3206" s="0" t="n">
        <v>35.98</v>
      </c>
      <c r="C3206" s="0" t="s">
        <v>203</v>
      </c>
      <c r="D3206" s="0" t="s">
        <v>3823</v>
      </c>
    </row>
    <row r="3207" customFormat="false" ht="15.8" hidden="false" customHeight="true" outlineLevel="0" collapsed="false">
      <c r="A3207" s="0" t="n">
        <v>3206</v>
      </c>
      <c r="B3207" s="0" t="n">
        <v>36.18</v>
      </c>
      <c r="C3207" s="0" t="s">
        <v>203</v>
      </c>
      <c r="D3207" s="0" t="s">
        <v>3824</v>
      </c>
    </row>
    <row r="3208" customFormat="false" ht="15.8" hidden="false" customHeight="true" outlineLevel="0" collapsed="false">
      <c r="A3208" s="0" t="n">
        <v>3207</v>
      </c>
      <c r="B3208" s="0" t="n">
        <v>37.84</v>
      </c>
      <c r="C3208" s="0" t="s">
        <v>203</v>
      </c>
      <c r="D3208" s="0" t="s">
        <v>3825</v>
      </c>
    </row>
    <row r="3209" customFormat="false" ht="15.8" hidden="false" customHeight="true" outlineLevel="0" collapsed="false">
      <c r="A3209" s="0" t="n">
        <v>3208</v>
      </c>
      <c r="B3209" s="0" t="n">
        <v>37.9</v>
      </c>
      <c r="C3209" s="0" t="s">
        <v>203</v>
      </c>
      <c r="D3209" s="0" t="s">
        <v>3826</v>
      </c>
    </row>
    <row r="3210" customFormat="false" ht="15.8" hidden="false" customHeight="true" outlineLevel="0" collapsed="false">
      <c r="A3210" s="0" t="n">
        <v>3209</v>
      </c>
      <c r="B3210" s="0" t="n">
        <v>39.27</v>
      </c>
      <c r="C3210" s="0" t="s">
        <v>203</v>
      </c>
      <c r="D3210" s="0" t="s">
        <v>3827</v>
      </c>
    </row>
    <row r="3211" customFormat="false" ht="15.8" hidden="false" customHeight="true" outlineLevel="0" collapsed="false">
      <c r="A3211" s="0" t="n">
        <v>3210</v>
      </c>
      <c r="B3211" s="0" t="n">
        <v>60.11</v>
      </c>
      <c r="C3211" s="0" t="s">
        <v>203</v>
      </c>
      <c r="D3211" s="0" t="s">
        <v>3828</v>
      </c>
    </row>
    <row r="3212" customFormat="false" ht="15.8" hidden="false" customHeight="true" outlineLevel="0" collapsed="false">
      <c r="A3212" s="0" t="n">
        <v>3211</v>
      </c>
      <c r="B3212" s="0" t="n">
        <v>77.08</v>
      </c>
      <c r="C3212" s="0" t="s">
        <v>203</v>
      </c>
      <c r="D3212" s="0" t="s">
        <v>3828</v>
      </c>
    </row>
    <row r="3213" customFormat="false" ht="15.8" hidden="false" customHeight="true" outlineLevel="0" collapsed="false">
      <c r="A3213" s="0" t="n">
        <v>3212</v>
      </c>
      <c r="B3213" s="0" t="n">
        <v>119.28</v>
      </c>
      <c r="C3213" s="0" t="s">
        <v>203</v>
      </c>
      <c r="D3213" s="0" t="s">
        <v>1939</v>
      </c>
    </row>
    <row r="3214" customFormat="false" ht="15.8" hidden="false" customHeight="true" outlineLevel="0" collapsed="false">
      <c r="A3214" s="0" t="n">
        <v>3213</v>
      </c>
      <c r="B3214" s="0" t="n">
        <v>295.66</v>
      </c>
      <c r="C3214" s="0" t="s">
        <v>203</v>
      </c>
      <c r="D3214" s="0" t="s">
        <v>3829</v>
      </c>
    </row>
    <row r="3215" customFormat="false" ht="15.8" hidden="false" customHeight="true" outlineLevel="0" collapsed="false">
      <c r="A3215" s="0" t="n">
        <v>3214</v>
      </c>
      <c r="B3215" s="0" t="n">
        <v>303.49</v>
      </c>
      <c r="C3215" s="0" t="s">
        <v>203</v>
      </c>
      <c r="D3215" s="0" t="s">
        <v>3830</v>
      </c>
    </row>
    <row r="3216" customFormat="false" ht="15.8" hidden="false" customHeight="true" outlineLevel="0" collapsed="false">
      <c r="A3216" s="0" t="n">
        <v>3215</v>
      </c>
      <c r="B3216" s="0" t="n">
        <v>37.23</v>
      </c>
      <c r="C3216" s="0" t="s">
        <v>246</v>
      </c>
      <c r="D3216" s="0" t="s">
        <v>3831</v>
      </c>
    </row>
    <row r="3217" customFormat="false" ht="15.8" hidden="false" customHeight="true" outlineLevel="0" collapsed="false">
      <c r="A3217" s="0" t="n">
        <v>3216</v>
      </c>
      <c r="B3217" s="0" t="n">
        <v>16.34</v>
      </c>
      <c r="C3217" s="0" t="s">
        <v>203</v>
      </c>
      <c r="D3217" s="0" t="s">
        <v>3832</v>
      </c>
    </row>
    <row r="3218" customFormat="false" ht="15.8" hidden="false" customHeight="true" outlineLevel="0" collapsed="false">
      <c r="A3218" s="0" t="n">
        <v>3217</v>
      </c>
      <c r="B3218" s="0" t="n">
        <v>8.24</v>
      </c>
      <c r="C3218" s="0" t="s">
        <v>203</v>
      </c>
      <c r="D3218" s="0" t="s">
        <v>3833</v>
      </c>
    </row>
    <row r="3219" customFormat="false" ht="15.8" hidden="false" customHeight="true" outlineLevel="0" collapsed="false">
      <c r="A3219" s="0" t="n">
        <v>3218</v>
      </c>
      <c r="B3219" s="0" t="n">
        <v>50.39</v>
      </c>
      <c r="C3219" s="0" t="s">
        <v>203</v>
      </c>
      <c r="D3219" s="0" t="s">
        <v>3834</v>
      </c>
    </row>
    <row r="3220" customFormat="false" ht="15.8" hidden="false" customHeight="true" outlineLevel="0" collapsed="false">
      <c r="A3220" s="0" t="n">
        <v>3219</v>
      </c>
      <c r="B3220" s="0" t="n">
        <v>108.71</v>
      </c>
      <c r="C3220" s="0" t="s">
        <v>203</v>
      </c>
      <c r="D3220" s="0" t="s">
        <v>3835</v>
      </c>
    </row>
    <row r="3221" customFormat="false" ht="15.8" hidden="false" customHeight="true" outlineLevel="0" collapsed="false">
      <c r="A3221" s="0" t="n">
        <v>3220</v>
      </c>
      <c r="B3221" s="0" t="n">
        <v>21.53</v>
      </c>
      <c r="C3221" s="0" t="s">
        <v>203</v>
      </c>
      <c r="D3221" s="0" t="s">
        <v>3836</v>
      </c>
    </row>
    <row r="3222" customFormat="false" ht="15.8" hidden="false" customHeight="true" outlineLevel="0" collapsed="false">
      <c r="A3222" s="0" t="n">
        <v>3221</v>
      </c>
      <c r="B3222" s="0" t="n">
        <v>16.84</v>
      </c>
      <c r="C3222" s="0" t="s">
        <v>203</v>
      </c>
      <c r="D3222" s="0" t="s">
        <v>3837</v>
      </c>
    </row>
    <row r="3223" customFormat="false" ht="15.8" hidden="false" customHeight="true" outlineLevel="0" collapsed="false">
      <c r="A3223" s="0" t="n">
        <v>3222</v>
      </c>
      <c r="B3223" s="0" t="n">
        <v>14.98</v>
      </c>
      <c r="C3223" s="0" t="s">
        <v>203</v>
      </c>
      <c r="D3223" s="0" t="s">
        <v>3838</v>
      </c>
    </row>
    <row r="3224" customFormat="false" ht="15.8" hidden="false" customHeight="true" outlineLevel="0" collapsed="false">
      <c r="A3224" s="0" t="n">
        <v>3223</v>
      </c>
      <c r="B3224" s="0" t="n">
        <v>15.44</v>
      </c>
      <c r="C3224" s="0" t="s">
        <v>203</v>
      </c>
      <c r="D3224" s="0" t="s">
        <v>3839</v>
      </c>
    </row>
    <row r="3225" customFormat="false" ht="15.8" hidden="false" customHeight="true" outlineLevel="0" collapsed="false">
      <c r="A3225" s="0" t="n">
        <v>3224</v>
      </c>
      <c r="B3225" s="0" t="n">
        <v>14.23</v>
      </c>
      <c r="C3225" s="0" t="s">
        <v>203</v>
      </c>
      <c r="D3225" s="0" t="s">
        <v>3840</v>
      </c>
    </row>
    <row r="3226" customFormat="false" ht="15.8" hidden="false" customHeight="true" outlineLevel="0" collapsed="false">
      <c r="A3226" s="0" t="n">
        <v>3225</v>
      </c>
      <c r="B3226" s="0" t="n">
        <v>9.49</v>
      </c>
      <c r="C3226" s="0" t="s">
        <v>203</v>
      </c>
      <c r="D3226" s="0" t="s">
        <v>3841</v>
      </c>
    </row>
    <row r="3227" customFormat="false" ht="15.8" hidden="false" customHeight="true" outlineLevel="0" collapsed="false">
      <c r="A3227" s="0" t="n">
        <v>3226</v>
      </c>
      <c r="B3227" s="0" t="n">
        <v>10.97</v>
      </c>
      <c r="C3227" s="0" t="s">
        <v>203</v>
      </c>
      <c r="D3227" s="0" t="s">
        <v>3842</v>
      </c>
    </row>
    <row r="3228" customFormat="false" ht="15.8" hidden="false" customHeight="true" outlineLevel="0" collapsed="false">
      <c r="A3228" s="0" t="n">
        <v>3227</v>
      </c>
      <c r="B3228" s="0" t="n">
        <v>34.87</v>
      </c>
      <c r="C3228" s="0" t="s">
        <v>203</v>
      </c>
      <c r="D3228" s="0" t="s">
        <v>3843</v>
      </c>
    </row>
    <row r="3229" customFormat="false" ht="15.8" hidden="false" customHeight="true" outlineLevel="0" collapsed="false">
      <c r="A3229" s="0" t="n">
        <v>3228</v>
      </c>
      <c r="B3229" s="0" t="n">
        <v>34.87</v>
      </c>
      <c r="C3229" s="0" t="s">
        <v>203</v>
      </c>
      <c r="D3229" s="0" t="s">
        <v>3844</v>
      </c>
    </row>
    <row r="3230" customFormat="false" ht="15.8" hidden="false" customHeight="true" outlineLevel="0" collapsed="false">
      <c r="A3230" s="0" t="n">
        <v>3229</v>
      </c>
      <c r="B3230" s="0" t="n">
        <v>10.29</v>
      </c>
      <c r="C3230" s="0" t="s">
        <v>203</v>
      </c>
      <c r="D3230" s="0" t="s">
        <v>3845</v>
      </c>
    </row>
    <row r="3231" customFormat="false" ht="15.8" hidden="false" customHeight="true" outlineLevel="0" collapsed="false">
      <c r="A3231" s="0" t="n">
        <v>3230</v>
      </c>
      <c r="B3231" s="0" t="n">
        <v>8.88</v>
      </c>
      <c r="C3231" s="0" t="s">
        <v>203</v>
      </c>
      <c r="D3231" s="0" t="s">
        <v>3846</v>
      </c>
    </row>
    <row r="3232" customFormat="false" ht="15.8" hidden="false" customHeight="true" outlineLevel="0" collapsed="false">
      <c r="A3232" s="0" t="n">
        <v>3231</v>
      </c>
      <c r="B3232" s="0" t="n">
        <v>10.45</v>
      </c>
      <c r="C3232" s="0" t="s">
        <v>203</v>
      </c>
      <c r="D3232" s="0" t="s">
        <v>3847</v>
      </c>
    </row>
    <row r="3233" customFormat="false" ht="15.8" hidden="false" customHeight="true" outlineLevel="0" collapsed="false">
      <c r="A3233" s="0" t="n">
        <v>3232</v>
      </c>
      <c r="B3233" s="0" t="n">
        <v>38.65</v>
      </c>
      <c r="C3233" s="0" t="s">
        <v>203</v>
      </c>
      <c r="D3233" s="0" t="s">
        <v>3848</v>
      </c>
    </row>
    <row r="3234" customFormat="false" ht="15.8" hidden="false" customHeight="true" outlineLevel="0" collapsed="false">
      <c r="A3234" s="0" t="n">
        <v>3233</v>
      </c>
      <c r="B3234" s="0" t="n">
        <v>10.81</v>
      </c>
      <c r="C3234" s="0" t="s">
        <v>203</v>
      </c>
      <c r="D3234" s="0" t="s">
        <v>3849</v>
      </c>
    </row>
    <row r="3235" customFormat="false" ht="15.8" hidden="false" customHeight="true" outlineLevel="0" collapsed="false">
      <c r="A3235" s="0" t="n">
        <v>3234</v>
      </c>
      <c r="B3235" s="0" t="n">
        <v>58.49</v>
      </c>
      <c r="C3235" s="0" t="s">
        <v>203</v>
      </c>
      <c r="D3235" s="0" t="s">
        <v>3850</v>
      </c>
    </row>
    <row r="3236" customFormat="false" ht="15.8" hidden="false" customHeight="true" outlineLevel="0" collapsed="false">
      <c r="A3236" s="0" t="n">
        <v>3235</v>
      </c>
      <c r="B3236" s="0" t="n">
        <v>16.52</v>
      </c>
      <c r="C3236" s="0" t="s">
        <v>203</v>
      </c>
      <c r="D3236" s="0" t="s">
        <v>3851</v>
      </c>
    </row>
    <row r="3237" customFormat="false" ht="15.8" hidden="false" customHeight="true" outlineLevel="0" collapsed="false">
      <c r="A3237" s="0" t="n">
        <v>3236</v>
      </c>
      <c r="B3237" s="0" t="n">
        <v>31.32</v>
      </c>
      <c r="C3237" s="0" t="s">
        <v>230</v>
      </c>
      <c r="D3237" s="0" t="s">
        <v>3852</v>
      </c>
    </row>
    <row r="3238" customFormat="false" ht="15.8" hidden="false" customHeight="true" outlineLevel="0" collapsed="false">
      <c r="A3238" s="0" t="n">
        <v>3237</v>
      </c>
      <c r="B3238" s="0" t="n">
        <v>10.67</v>
      </c>
      <c r="C3238" s="0" t="s">
        <v>166</v>
      </c>
      <c r="D3238" s="0" t="s">
        <v>3853</v>
      </c>
    </row>
    <row r="3239" customFormat="false" ht="15.8" hidden="false" customHeight="true" outlineLevel="0" collapsed="false">
      <c r="A3239" s="0" t="n">
        <v>3238</v>
      </c>
      <c r="B3239" s="0" t="n">
        <v>19.1</v>
      </c>
      <c r="C3239" s="0" t="s">
        <v>166</v>
      </c>
      <c r="D3239" s="0" t="s">
        <v>3854</v>
      </c>
    </row>
    <row r="3240" customFormat="false" ht="15.8" hidden="false" customHeight="true" outlineLevel="0" collapsed="false">
      <c r="A3240" s="0" t="n">
        <v>3239</v>
      </c>
      <c r="B3240" s="0" t="n">
        <v>76.39</v>
      </c>
      <c r="C3240" s="0" t="s">
        <v>166</v>
      </c>
      <c r="D3240" s="0" t="s">
        <v>3855</v>
      </c>
    </row>
    <row r="3241" customFormat="false" ht="15.8" hidden="false" customHeight="true" outlineLevel="0" collapsed="false">
      <c r="A3241" s="0" t="n">
        <v>3240</v>
      </c>
      <c r="B3241" s="0" t="n">
        <v>21.96</v>
      </c>
      <c r="C3241" s="0" t="s">
        <v>203</v>
      </c>
      <c r="D3241" s="0" t="s">
        <v>3856</v>
      </c>
    </row>
    <row r="3242" customFormat="false" ht="15.8" hidden="false" customHeight="true" outlineLevel="0" collapsed="false">
      <c r="A3242" s="0" t="n">
        <v>3241</v>
      </c>
      <c r="B3242" s="0" t="n">
        <v>39.29</v>
      </c>
      <c r="C3242" s="0" t="s">
        <v>203</v>
      </c>
      <c r="D3242" s="0" t="s">
        <v>3857</v>
      </c>
    </row>
    <row r="3243" customFormat="false" ht="15.8" hidden="false" customHeight="true" outlineLevel="0" collapsed="false">
      <c r="A3243" s="0" t="n">
        <v>3242</v>
      </c>
      <c r="B3243" s="0" t="n">
        <v>147.44</v>
      </c>
      <c r="C3243" s="0" t="s">
        <v>203</v>
      </c>
      <c r="D3243" s="0" t="s">
        <v>3858</v>
      </c>
    </row>
    <row r="3244" customFormat="false" ht="15.8" hidden="false" customHeight="true" outlineLevel="0" collapsed="false">
      <c r="A3244" s="0" t="n">
        <v>3243</v>
      </c>
      <c r="B3244" s="0" t="n">
        <v>13.62</v>
      </c>
      <c r="C3244" s="0" t="s">
        <v>203</v>
      </c>
      <c r="D3244" s="0" t="s">
        <v>3859</v>
      </c>
    </row>
    <row r="3245" customFormat="false" ht="15.8" hidden="false" customHeight="true" outlineLevel="0" collapsed="false">
      <c r="A3245" s="0" t="n">
        <v>3244</v>
      </c>
      <c r="B3245" s="0" t="n">
        <v>7.43</v>
      </c>
      <c r="C3245" s="0" t="s">
        <v>203</v>
      </c>
      <c r="D3245" s="0" t="s">
        <v>3860</v>
      </c>
    </row>
    <row r="3246" customFormat="false" ht="15.8" hidden="false" customHeight="true" outlineLevel="0" collapsed="false">
      <c r="A3246" s="0" t="n">
        <v>3245</v>
      </c>
      <c r="B3246" s="0" t="n">
        <v>6.53</v>
      </c>
      <c r="C3246" s="0" t="s">
        <v>203</v>
      </c>
      <c r="D3246" s="0" t="s">
        <v>3861</v>
      </c>
    </row>
    <row r="3247" customFormat="false" ht="15.8" hidden="false" customHeight="true" outlineLevel="0" collapsed="false">
      <c r="A3247" s="0" t="n">
        <v>3246</v>
      </c>
      <c r="B3247" s="0" t="n">
        <v>12.9</v>
      </c>
      <c r="C3247" s="0" t="s">
        <v>203</v>
      </c>
      <c r="D3247" s="0" t="s">
        <v>3862</v>
      </c>
    </row>
    <row r="3248" customFormat="false" ht="15.8" hidden="false" customHeight="true" outlineLevel="0" collapsed="false">
      <c r="A3248" s="0" t="n">
        <v>3247</v>
      </c>
      <c r="B3248" s="0" t="n">
        <v>13.51</v>
      </c>
      <c r="C3248" s="0" t="s">
        <v>203</v>
      </c>
      <c r="D3248" s="0" t="s">
        <v>3863</v>
      </c>
    </row>
    <row r="3249" customFormat="false" ht="15.8" hidden="false" customHeight="true" outlineLevel="0" collapsed="false">
      <c r="A3249" s="0" t="n">
        <v>3248</v>
      </c>
      <c r="B3249" s="0" t="n">
        <v>18.29</v>
      </c>
      <c r="C3249" s="0" t="s">
        <v>203</v>
      </c>
      <c r="D3249" s="0" t="s">
        <v>3864</v>
      </c>
    </row>
    <row r="3250" customFormat="false" ht="15.8" hidden="false" customHeight="true" outlineLevel="0" collapsed="false">
      <c r="A3250" s="0" t="n">
        <v>3249</v>
      </c>
      <c r="B3250" s="0" t="n">
        <v>19.14</v>
      </c>
      <c r="C3250" s="0" t="s">
        <v>203</v>
      </c>
      <c r="D3250" s="0" t="s">
        <v>3865</v>
      </c>
    </row>
    <row r="3251" customFormat="false" ht="15.8" hidden="false" customHeight="true" outlineLevel="0" collapsed="false">
      <c r="A3251" s="0" t="n">
        <v>3250</v>
      </c>
      <c r="B3251" s="0" t="n">
        <v>20.47</v>
      </c>
      <c r="C3251" s="0" t="s">
        <v>203</v>
      </c>
      <c r="D3251" s="0" t="s">
        <v>3866</v>
      </c>
    </row>
    <row r="3252" customFormat="false" ht="15.8" hidden="false" customHeight="true" outlineLevel="0" collapsed="false">
      <c r="A3252" s="0" t="n">
        <v>3251</v>
      </c>
      <c r="B3252" s="0" t="n">
        <v>22.2</v>
      </c>
      <c r="C3252" s="0" t="s">
        <v>203</v>
      </c>
      <c r="D3252" s="0" t="s">
        <v>3867</v>
      </c>
    </row>
    <row r="3253" customFormat="false" ht="15.8" hidden="false" customHeight="true" outlineLevel="0" collapsed="false">
      <c r="A3253" s="0" t="n">
        <v>3252</v>
      </c>
      <c r="B3253" s="0" t="n">
        <v>21.63</v>
      </c>
      <c r="C3253" s="0" t="s">
        <v>203</v>
      </c>
      <c r="D3253" s="0" t="s">
        <v>3868</v>
      </c>
    </row>
    <row r="3254" customFormat="false" ht="15.8" hidden="false" customHeight="true" outlineLevel="0" collapsed="false">
      <c r="A3254" s="0" t="n">
        <v>3253</v>
      </c>
      <c r="B3254" s="0" t="n">
        <v>14.19</v>
      </c>
      <c r="C3254" s="0" t="s">
        <v>203</v>
      </c>
      <c r="D3254" s="0" t="s">
        <v>3869</v>
      </c>
    </row>
    <row r="3255" customFormat="false" ht="15.8" hidden="false" customHeight="true" outlineLevel="0" collapsed="false">
      <c r="A3255" s="0" t="n">
        <v>3254</v>
      </c>
      <c r="B3255" s="0" t="n">
        <v>36.75</v>
      </c>
      <c r="C3255" s="0" t="s">
        <v>203</v>
      </c>
      <c r="D3255" s="0" t="s">
        <v>3870</v>
      </c>
    </row>
    <row r="3256" customFormat="false" ht="15.8" hidden="false" customHeight="true" outlineLevel="0" collapsed="false">
      <c r="A3256" s="0" t="n">
        <v>3255</v>
      </c>
      <c r="B3256" s="0" t="n">
        <v>11.86</v>
      </c>
      <c r="C3256" s="0" t="s">
        <v>203</v>
      </c>
      <c r="D3256" s="0" t="s">
        <v>3871</v>
      </c>
    </row>
    <row r="3257" customFormat="false" ht="15.8" hidden="false" customHeight="true" outlineLevel="0" collapsed="false">
      <c r="A3257" s="0" t="n">
        <v>3256</v>
      </c>
      <c r="B3257" s="0" t="n">
        <v>12.25</v>
      </c>
      <c r="C3257" s="0" t="s">
        <v>203</v>
      </c>
      <c r="D3257" s="0" t="s">
        <v>3872</v>
      </c>
    </row>
    <row r="3258" customFormat="false" ht="15.8" hidden="false" customHeight="true" outlineLevel="0" collapsed="false">
      <c r="A3258" s="0" t="n">
        <v>3257</v>
      </c>
      <c r="B3258" s="0" t="n">
        <v>53.24</v>
      </c>
      <c r="C3258" s="0" t="s">
        <v>203</v>
      </c>
      <c r="D3258" s="0" t="s">
        <v>3873</v>
      </c>
    </row>
    <row r="3259" customFormat="false" ht="15.8" hidden="false" customHeight="true" outlineLevel="0" collapsed="false">
      <c r="A3259" s="0" t="n">
        <v>3258</v>
      </c>
      <c r="B3259" s="0" t="n">
        <v>113.53</v>
      </c>
      <c r="C3259" s="0" t="s">
        <v>203</v>
      </c>
      <c r="D3259" s="0" t="s">
        <v>3874</v>
      </c>
    </row>
    <row r="3260" customFormat="false" ht="15.8" hidden="false" customHeight="true" outlineLevel="0" collapsed="false">
      <c r="A3260" s="0" t="n">
        <v>3259</v>
      </c>
      <c r="B3260" s="0" t="n">
        <v>93.18</v>
      </c>
      <c r="C3260" s="0" t="s">
        <v>203</v>
      </c>
      <c r="D3260" s="0" t="s">
        <v>3875</v>
      </c>
    </row>
    <row r="3261" customFormat="false" ht="15.8" hidden="false" customHeight="true" outlineLevel="0" collapsed="false">
      <c r="A3261" s="0" t="n">
        <v>3260</v>
      </c>
      <c r="B3261" s="0" t="n">
        <v>86.58</v>
      </c>
      <c r="C3261" s="0" t="s">
        <v>203</v>
      </c>
      <c r="D3261" s="0" t="s">
        <v>3876</v>
      </c>
    </row>
    <row r="3262" customFormat="false" ht="15.8" hidden="false" customHeight="true" outlineLevel="0" collapsed="false">
      <c r="A3262" s="0" t="n">
        <v>3261</v>
      </c>
      <c r="B3262" s="0" t="n">
        <v>8.62</v>
      </c>
      <c r="C3262" s="0" t="s">
        <v>203</v>
      </c>
      <c r="D3262" s="0" t="s">
        <v>3877</v>
      </c>
    </row>
    <row r="3263" customFormat="false" ht="15.8" hidden="false" customHeight="true" outlineLevel="0" collapsed="false">
      <c r="A3263" s="0" t="n">
        <v>3262</v>
      </c>
      <c r="B3263" s="0" t="n">
        <v>186.9</v>
      </c>
      <c r="C3263" s="0" t="s">
        <v>203</v>
      </c>
      <c r="D3263" s="0" t="s">
        <v>3878</v>
      </c>
    </row>
    <row r="3264" customFormat="false" ht="15.8" hidden="false" customHeight="true" outlineLevel="0" collapsed="false">
      <c r="A3264" s="0" t="n">
        <v>3263</v>
      </c>
      <c r="B3264" s="0" t="n">
        <v>7.68</v>
      </c>
      <c r="C3264" s="0" t="s">
        <v>166</v>
      </c>
      <c r="D3264" s="0" t="s">
        <v>3879</v>
      </c>
    </row>
    <row r="3265" customFormat="false" ht="15.8" hidden="false" customHeight="true" outlineLevel="0" collapsed="false">
      <c r="A3265" s="0" t="n">
        <v>3264</v>
      </c>
      <c r="B3265" s="0" t="n">
        <v>13.61</v>
      </c>
      <c r="C3265" s="0" t="s">
        <v>203</v>
      </c>
      <c r="D3265" s="0" t="s">
        <v>3880</v>
      </c>
    </row>
    <row r="3266" customFormat="false" ht="15.8" hidden="false" customHeight="true" outlineLevel="0" collapsed="false">
      <c r="A3266" s="0" t="n">
        <v>3265</v>
      </c>
      <c r="B3266" s="0" t="n">
        <v>1.81</v>
      </c>
      <c r="C3266" s="0" t="s">
        <v>203</v>
      </c>
      <c r="D3266" s="0" t="s">
        <v>3881</v>
      </c>
    </row>
    <row r="3267" customFormat="false" ht="15.8" hidden="false" customHeight="true" outlineLevel="0" collapsed="false">
      <c r="A3267" s="0" t="n">
        <v>3266</v>
      </c>
      <c r="B3267" s="0" t="n">
        <v>1.74</v>
      </c>
      <c r="C3267" s="0" t="s">
        <v>203</v>
      </c>
      <c r="D3267" s="0" t="s">
        <v>3882</v>
      </c>
    </row>
    <row r="3268" customFormat="false" ht="15.8" hidden="false" customHeight="true" outlineLevel="0" collapsed="false">
      <c r="A3268" s="0" t="n">
        <v>3267</v>
      </c>
      <c r="B3268" s="0" t="n">
        <v>30.02</v>
      </c>
      <c r="C3268" s="0" t="s">
        <v>203</v>
      </c>
      <c r="D3268" s="0" t="s">
        <v>3883</v>
      </c>
    </row>
    <row r="3269" customFormat="false" ht="15.8" hidden="false" customHeight="true" outlineLevel="0" collapsed="false">
      <c r="A3269" s="0" t="n">
        <v>3268</v>
      </c>
      <c r="B3269" s="0" t="n">
        <v>9.2</v>
      </c>
      <c r="C3269" s="0" t="s">
        <v>203</v>
      </c>
      <c r="D3269" s="0" t="s">
        <v>3884</v>
      </c>
    </row>
    <row r="3270" customFormat="false" ht="15.8" hidden="false" customHeight="true" outlineLevel="0" collapsed="false">
      <c r="A3270" s="0" t="n">
        <v>3269</v>
      </c>
      <c r="B3270" s="0" t="n">
        <v>371.25</v>
      </c>
      <c r="C3270" s="0" t="s">
        <v>203</v>
      </c>
      <c r="D3270" s="0" t="s">
        <v>3885</v>
      </c>
    </row>
    <row r="3271" customFormat="false" ht="15.8" hidden="false" customHeight="true" outlineLevel="0" collapsed="false">
      <c r="A3271" s="0" t="n">
        <v>3270</v>
      </c>
      <c r="B3271" s="0" t="n">
        <v>1082.46</v>
      </c>
      <c r="C3271" s="0" t="s">
        <v>203</v>
      </c>
      <c r="D3271" s="0" t="s">
        <v>3886</v>
      </c>
    </row>
    <row r="3272" customFormat="false" ht="15.8" hidden="false" customHeight="true" outlineLevel="0" collapsed="false">
      <c r="A3272" s="0" t="n">
        <v>3271</v>
      </c>
      <c r="B3272" s="0" t="n">
        <v>24913.83</v>
      </c>
      <c r="C3272" s="0" t="s">
        <v>203</v>
      </c>
      <c r="D3272" s="0" t="s">
        <v>3887</v>
      </c>
    </row>
    <row r="3273" customFormat="false" ht="15.8" hidden="false" customHeight="true" outlineLevel="0" collapsed="false">
      <c r="A3273" s="0" t="n">
        <v>3272</v>
      </c>
      <c r="B3273" s="0" t="n">
        <v>19948.57</v>
      </c>
      <c r="C3273" s="0" t="s">
        <v>203</v>
      </c>
      <c r="D3273" s="0" t="s">
        <v>3888</v>
      </c>
    </row>
    <row r="3274" customFormat="false" ht="15.8" hidden="false" customHeight="true" outlineLevel="0" collapsed="false">
      <c r="A3274" s="0" t="n">
        <v>3273</v>
      </c>
      <c r="B3274" s="0" t="n">
        <v>2722.86</v>
      </c>
      <c r="C3274" s="0" t="s">
        <v>203</v>
      </c>
      <c r="D3274" s="0" t="s">
        <v>3889</v>
      </c>
    </row>
    <row r="3275" customFormat="false" ht="15.8" hidden="false" customHeight="true" outlineLevel="0" collapsed="false">
      <c r="A3275" s="0" t="n">
        <v>3274</v>
      </c>
      <c r="B3275" s="0" t="n">
        <v>3713.93</v>
      </c>
      <c r="C3275" s="0" t="s">
        <v>203</v>
      </c>
      <c r="D3275" s="0" t="s">
        <v>3890</v>
      </c>
    </row>
    <row r="3276" customFormat="false" ht="15.8" hidden="false" customHeight="true" outlineLevel="0" collapsed="false">
      <c r="A3276" s="0" t="n">
        <v>3275</v>
      </c>
      <c r="B3276" s="0" t="n">
        <v>1507.34</v>
      </c>
      <c r="C3276" s="0" t="s">
        <v>203</v>
      </c>
      <c r="D3276" s="0" t="s">
        <v>3891</v>
      </c>
    </row>
    <row r="3277" customFormat="false" ht="15.8" hidden="false" customHeight="true" outlineLevel="0" collapsed="false">
      <c r="A3277" s="0" t="n">
        <v>3276</v>
      </c>
      <c r="B3277" s="0" t="n">
        <v>27051.9</v>
      </c>
      <c r="C3277" s="0" t="s">
        <v>203</v>
      </c>
      <c r="D3277" s="0" t="s">
        <v>3892</v>
      </c>
    </row>
    <row r="3278" customFormat="false" ht="15.8" hidden="false" customHeight="true" outlineLevel="0" collapsed="false">
      <c r="A3278" s="0" t="n">
        <v>3277</v>
      </c>
      <c r="B3278" s="0" t="n">
        <v>14</v>
      </c>
      <c r="C3278" s="0" t="s">
        <v>203</v>
      </c>
      <c r="D3278" s="0" t="s">
        <v>3893</v>
      </c>
    </row>
    <row r="3279" customFormat="false" ht="15.8" hidden="false" customHeight="true" outlineLevel="0" collapsed="false">
      <c r="A3279" s="0" t="n">
        <v>3278</v>
      </c>
      <c r="B3279" s="0" t="n">
        <v>371.91</v>
      </c>
      <c r="C3279" s="0" t="s">
        <v>221</v>
      </c>
      <c r="D3279" s="0" t="s">
        <v>3894</v>
      </c>
    </row>
    <row r="3280" customFormat="false" ht="15.8" hidden="false" customHeight="true" outlineLevel="0" collapsed="false">
      <c r="A3280" s="0" t="n">
        <v>3279</v>
      </c>
      <c r="B3280" s="0" t="n">
        <v>658.89</v>
      </c>
      <c r="C3280" s="0" t="s">
        <v>203</v>
      </c>
      <c r="D3280" s="0" t="s">
        <v>3895</v>
      </c>
    </row>
    <row r="3281" customFormat="false" ht="15.8" hidden="false" customHeight="true" outlineLevel="0" collapsed="false">
      <c r="A3281" s="0" t="n">
        <v>3280</v>
      </c>
      <c r="B3281" s="0" t="n">
        <v>95.02</v>
      </c>
      <c r="C3281" s="0" t="s">
        <v>203</v>
      </c>
      <c r="D3281" s="0" t="s">
        <v>3896</v>
      </c>
    </row>
    <row r="3282" customFormat="false" ht="15.8" hidden="false" customHeight="true" outlineLevel="0" collapsed="false">
      <c r="A3282" s="0" t="n">
        <v>3281</v>
      </c>
      <c r="B3282" s="0" t="n">
        <v>1892.83</v>
      </c>
      <c r="C3282" s="0" t="s">
        <v>203</v>
      </c>
      <c r="D3282" s="0" t="s">
        <v>3897</v>
      </c>
    </row>
    <row r="3283" customFormat="false" ht="15.8" hidden="false" customHeight="true" outlineLevel="0" collapsed="false">
      <c r="A3283" s="0" t="n">
        <v>3282</v>
      </c>
      <c r="B3283" s="0" t="n">
        <v>253.58</v>
      </c>
      <c r="C3283" s="0" t="s">
        <v>203</v>
      </c>
      <c r="D3283" s="0" t="s">
        <v>3898</v>
      </c>
    </row>
    <row r="3284" customFormat="false" ht="15.8" hidden="false" customHeight="true" outlineLevel="0" collapsed="false">
      <c r="A3284" s="0" t="n">
        <v>3283</v>
      </c>
      <c r="B3284" s="0" t="n">
        <v>550.41</v>
      </c>
      <c r="C3284" s="0" t="s">
        <v>203</v>
      </c>
      <c r="D3284" s="0" t="s">
        <v>3899</v>
      </c>
    </row>
    <row r="3285" customFormat="false" ht="15.8" hidden="false" customHeight="true" outlineLevel="0" collapsed="false">
      <c r="A3285" s="0" t="n">
        <v>3284</v>
      </c>
      <c r="B3285" s="0" t="n">
        <v>1060.17</v>
      </c>
      <c r="C3285" s="0" t="s">
        <v>203</v>
      </c>
      <c r="D3285" s="0" t="s">
        <v>3900</v>
      </c>
    </row>
    <row r="3286" customFormat="false" ht="15.8" hidden="false" customHeight="true" outlineLevel="0" collapsed="false">
      <c r="A3286" s="0" t="n">
        <v>3285</v>
      </c>
      <c r="B3286" s="0" t="n">
        <v>172.34</v>
      </c>
      <c r="C3286" s="0" t="s">
        <v>166</v>
      </c>
      <c r="D3286" s="0" t="s">
        <v>3901</v>
      </c>
    </row>
    <row r="3287" customFormat="false" ht="15.8" hidden="false" customHeight="true" outlineLevel="0" collapsed="false">
      <c r="A3287" s="0" t="n">
        <v>3286</v>
      </c>
      <c r="B3287" s="0" t="n">
        <v>249.5</v>
      </c>
      <c r="C3287" s="0" t="s">
        <v>166</v>
      </c>
      <c r="D3287" s="0" t="s">
        <v>3902</v>
      </c>
    </row>
    <row r="3288" customFormat="false" ht="15.8" hidden="false" customHeight="true" outlineLevel="0" collapsed="false">
      <c r="A3288" s="0" t="n">
        <v>3287</v>
      </c>
      <c r="B3288" s="0" t="n">
        <v>2952.41</v>
      </c>
      <c r="C3288" s="0" t="s">
        <v>203</v>
      </c>
      <c r="D3288" s="0" t="s">
        <v>3903</v>
      </c>
    </row>
    <row r="3289" customFormat="false" ht="15.8" hidden="false" customHeight="true" outlineLevel="0" collapsed="false">
      <c r="A3289" s="0" t="n">
        <v>3288</v>
      </c>
      <c r="B3289" s="0" t="n">
        <v>4471.87</v>
      </c>
      <c r="C3289" s="0" t="s">
        <v>203</v>
      </c>
      <c r="D3289" s="0" t="s">
        <v>3904</v>
      </c>
    </row>
    <row r="3290" customFormat="false" ht="15.8" hidden="false" customHeight="true" outlineLevel="0" collapsed="false">
      <c r="A3290" s="0" t="n">
        <v>3289</v>
      </c>
      <c r="B3290" s="0" t="n">
        <v>1949.11</v>
      </c>
      <c r="C3290" s="0" t="s">
        <v>203</v>
      </c>
      <c r="D3290" s="0" t="s">
        <v>3905</v>
      </c>
    </row>
    <row r="3291" customFormat="false" ht="15.8" hidden="false" customHeight="true" outlineLevel="0" collapsed="false">
      <c r="A3291" s="0" t="n">
        <v>3290</v>
      </c>
      <c r="B3291" s="0" t="n">
        <v>915.58</v>
      </c>
      <c r="C3291" s="0" t="s">
        <v>203</v>
      </c>
      <c r="D3291" s="0" t="s">
        <v>3906</v>
      </c>
    </row>
    <row r="3292" customFormat="false" ht="15.8" hidden="false" customHeight="true" outlineLevel="0" collapsed="false">
      <c r="A3292" s="0" t="n">
        <v>3291</v>
      </c>
      <c r="B3292" s="0" t="n">
        <v>1723.08</v>
      </c>
      <c r="C3292" s="0" t="s">
        <v>203</v>
      </c>
      <c r="D3292" s="0" t="s">
        <v>3907</v>
      </c>
    </row>
    <row r="3293" customFormat="false" ht="15.8" hidden="false" customHeight="true" outlineLevel="0" collapsed="false">
      <c r="A3293" s="0" t="n">
        <v>3292</v>
      </c>
      <c r="B3293" s="0" t="n">
        <v>217</v>
      </c>
      <c r="C3293" s="0" t="s">
        <v>203</v>
      </c>
      <c r="D3293" s="0" t="s">
        <v>3908</v>
      </c>
    </row>
    <row r="3294" customFormat="false" ht="15.8" hidden="false" customHeight="true" outlineLevel="0" collapsed="false">
      <c r="A3294" s="0" t="n">
        <v>3293</v>
      </c>
      <c r="B3294" s="0" t="n">
        <v>3429.26</v>
      </c>
      <c r="C3294" s="0" t="s">
        <v>203</v>
      </c>
      <c r="D3294" s="0" t="s">
        <v>3909</v>
      </c>
    </row>
    <row r="3295" customFormat="false" ht="15.8" hidden="false" customHeight="true" outlineLevel="0" collapsed="false">
      <c r="A3295" s="0" t="n">
        <v>3294</v>
      </c>
      <c r="B3295" s="0" t="n">
        <v>478.61</v>
      </c>
      <c r="C3295" s="0" t="s">
        <v>203</v>
      </c>
      <c r="D3295" s="0" t="s">
        <v>3910</v>
      </c>
    </row>
    <row r="3296" customFormat="false" ht="15.8" hidden="false" customHeight="true" outlineLevel="0" collapsed="false">
      <c r="A3296" s="0" t="n">
        <v>3295</v>
      </c>
      <c r="B3296" s="0" t="n">
        <v>111.63</v>
      </c>
      <c r="C3296" s="0" t="s">
        <v>203</v>
      </c>
      <c r="D3296" s="0" t="s">
        <v>3911</v>
      </c>
    </row>
    <row r="3297" customFormat="false" ht="15.8" hidden="false" customHeight="true" outlineLevel="0" collapsed="false">
      <c r="A3297" s="0" t="n">
        <v>3296</v>
      </c>
      <c r="B3297" s="0" t="n">
        <v>10.38</v>
      </c>
      <c r="C3297" s="0" t="s">
        <v>203</v>
      </c>
      <c r="D3297" s="0" t="s">
        <v>3912</v>
      </c>
    </row>
    <row r="3298" customFormat="false" ht="15.8" hidden="false" customHeight="true" outlineLevel="0" collapsed="false">
      <c r="A3298" s="0" t="n">
        <v>3297</v>
      </c>
      <c r="B3298" s="0" t="n">
        <v>114.24</v>
      </c>
      <c r="C3298" s="0" t="s">
        <v>166</v>
      </c>
      <c r="D3298" s="0" t="s">
        <v>3913</v>
      </c>
    </row>
    <row r="3299" customFormat="false" ht="15.8" hidden="false" customHeight="true" outlineLevel="0" collapsed="false">
      <c r="A3299" s="0" t="n">
        <v>3298</v>
      </c>
      <c r="B3299" s="0" t="n">
        <v>7733.48</v>
      </c>
      <c r="C3299" s="0" t="s">
        <v>203</v>
      </c>
      <c r="D3299" s="0" t="s">
        <v>3914</v>
      </c>
    </row>
    <row r="3300" customFormat="false" ht="15.8" hidden="false" customHeight="true" outlineLevel="0" collapsed="false">
      <c r="A3300" s="0" t="n">
        <v>3299</v>
      </c>
      <c r="B3300" s="0" t="n">
        <v>126.38</v>
      </c>
      <c r="C3300" s="0" t="s">
        <v>166</v>
      </c>
      <c r="D3300" s="0" t="s">
        <v>3915</v>
      </c>
    </row>
    <row r="3301" customFormat="false" ht="15.8" hidden="false" customHeight="true" outlineLevel="0" collapsed="false">
      <c r="A3301" s="0" t="n">
        <v>3300</v>
      </c>
      <c r="B3301" s="0" t="n">
        <v>50.67</v>
      </c>
      <c r="C3301" s="0" t="s">
        <v>203</v>
      </c>
      <c r="D3301" s="0" t="s">
        <v>3916</v>
      </c>
    </row>
    <row r="3302" customFormat="false" ht="15.8" hidden="false" customHeight="true" outlineLevel="0" collapsed="false">
      <c r="A3302" s="0" t="n">
        <v>3301</v>
      </c>
      <c r="B3302" s="0" t="n">
        <v>113.49</v>
      </c>
      <c r="C3302" s="0" t="s">
        <v>203</v>
      </c>
      <c r="D3302" s="0" t="s">
        <v>3917</v>
      </c>
    </row>
    <row r="3303" customFormat="false" ht="15.8" hidden="false" customHeight="true" outlineLevel="0" collapsed="false">
      <c r="A3303" s="0" t="n">
        <v>3302</v>
      </c>
      <c r="B3303" s="0" t="n">
        <v>48.84</v>
      </c>
      <c r="C3303" s="0" t="s">
        <v>203</v>
      </c>
      <c r="D3303" s="0" t="s">
        <v>3918</v>
      </c>
    </row>
    <row r="3304" customFormat="false" ht="15.8" hidden="false" customHeight="true" outlineLevel="0" collapsed="false">
      <c r="A3304" s="0" t="n">
        <v>3303</v>
      </c>
      <c r="B3304" s="0" t="n">
        <v>527.25</v>
      </c>
      <c r="C3304" s="0" t="s">
        <v>203</v>
      </c>
      <c r="D3304" s="0" t="s">
        <v>3919</v>
      </c>
    </row>
    <row r="3305" customFormat="false" ht="15.8" hidden="false" customHeight="true" outlineLevel="0" collapsed="false">
      <c r="A3305" s="0" t="n">
        <v>3304</v>
      </c>
      <c r="B3305" s="0" t="n">
        <v>193.18</v>
      </c>
      <c r="C3305" s="0" t="s">
        <v>203</v>
      </c>
      <c r="D3305" s="0" t="s">
        <v>3920</v>
      </c>
    </row>
    <row r="3306" customFormat="false" ht="15.8" hidden="false" customHeight="true" outlineLevel="0" collapsed="false">
      <c r="A3306" s="0" t="n">
        <v>3305</v>
      </c>
      <c r="B3306" s="0" t="n">
        <v>47.77</v>
      </c>
      <c r="C3306" s="0" t="s">
        <v>203</v>
      </c>
      <c r="D3306" s="0" t="s">
        <v>3921</v>
      </c>
    </row>
    <row r="3307" customFormat="false" ht="15.8" hidden="false" customHeight="true" outlineLevel="0" collapsed="false">
      <c r="A3307" s="0" t="n">
        <v>3306</v>
      </c>
      <c r="B3307" s="0" t="n">
        <v>18.85</v>
      </c>
      <c r="C3307" s="0" t="s">
        <v>203</v>
      </c>
      <c r="D3307" s="0" t="s">
        <v>3922</v>
      </c>
    </row>
    <row r="3308" customFormat="false" ht="15.8" hidden="false" customHeight="true" outlineLevel="0" collapsed="false">
      <c r="A3308" s="0" t="n">
        <v>3307</v>
      </c>
      <c r="B3308" s="0" t="n">
        <v>423.33</v>
      </c>
      <c r="C3308" s="0" t="s">
        <v>203</v>
      </c>
      <c r="D3308" s="0" t="s">
        <v>3923</v>
      </c>
    </row>
    <row r="3309" customFormat="false" ht="15.8" hidden="false" customHeight="true" outlineLevel="0" collapsed="false">
      <c r="A3309" s="0" t="n">
        <v>3308</v>
      </c>
      <c r="B3309" s="0" t="n">
        <v>379321.64</v>
      </c>
      <c r="C3309" s="0" t="s">
        <v>203</v>
      </c>
      <c r="D3309" s="0" t="s">
        <v>3924</v>
      </c>
    </row>
    <row r="3310" customFormat="false" ht="15.8" hidden="false" customHeight="true" outlineLevel="0" collapsed="false">
      <c r="A3310" s="0" t="n">
        <v>3309</v>
      </c>
      <c r="B3310" s="0" t="n">
        <v>62.7</v>
      </c>
      <c r="C3310" s="0" t="s">
        <v>203</v>
      </c>
      <c r="D3310" s="0" t="s">
        <v>3925</v>
      </c>
    </row>
    <row r="3311" customFormat="false" ht="15.8" hidden="false" customHeight="true" outlineLevel="0" collapsed="false">
      <c r="A3311" s="0" t="n">
        <v>3310</v>
      </c>
      <c r="B3311" s="0" t="n">
        <v>19.43</v>
      </c>
      <c r="C3311" s="0" t="s">
        <v>203</v>
      </c>
      <c r="D3311" s="0" t="s">
        <v>3926</v>
      </c>
    </row>
    <row r="3312" customFormat="false" ht="15.8" hidden="false" customHeight="true" outlineLevel="0" collapsed="false">
      <c r="A3312" s="0" t="n">
        <v>3311</v>
      </c>
      <c r="B3312" s="0" t="n">
        <v>13.65</v>
      </c>
      <c r="C3312" s="0" t="s">
        <v>203</v>
      </c>
      <c r="D3312" s="0" t="s">
        <v>3927</v>
      </c>
    </row>
    <row r="3313" customFormat="false" ht="15.8" hidden="false" customHeight="true" outlineLevel="0" collapsed="false">
      <c r="A3313" s="0" t="n">
        <v>3312</v>
      </c>
      <c r="B3313" s="0" t="n">
        <v>11.23</v>
      </c>
      <c r="C3313" s="0" t="s">
        <v>203</v>
      </c>
      <c r="D3313" s="0" t="s">
        <v>3928</v>
      </c>
    </row>
    <row r="3314" customFormat="false" ht="15.8" hidden="false" customHeight="true" outlineLevel="0" collapsed="false">
      <c r="A3314" s="0" t="n">
        <v>3313</v>
      </c>
      <c r="B3314" s="0" t="n">
        <v>10.71</v>
      </c>
      <c r="C3314" s="0" t="s">
        <v>203</v>
      </c>
      <c r="D3314" s="0" t="s">
        <v>3929</v>
      </c>
    </row>
    <row r="3315" customFormat="false" ht="15.8" hidden="false" customHeight="true" outlineLevel="0" collapsed="false">
      <c r="A3315" s="0" t="n">
        <v>3314</v>
      </c>
      <c r="B3315" s="0" t="n">
        <v>933.51</v>
      </c>
      <c r="C3315" s="0" t="s">
        <v>203</v>
      </c>
      <c r="D3315" s="0" t="s">
        <v>3930</v>
      </c>
    </row>
    <row r="3316" customFormat="false" ht="15.8" hidden="false" customHeight="true" outlineLevel="0" collapsed="false">
      <c r="A3316" s="0" t="n">
        <v>3315</v>
      </c>
      <c r="B3316" s="0" t="n">
        <v>832.08</v>
      </c>
      <c r="C3316" s="0" t="s">
        <v>221</v>
      </c>
      <c r="D3316" s="0" t="s">
        <v>3931</v>
      </c>
    </row>
    <row r="3317" customFormat="false" ht="15.8" hidden="false" customHeight="true" outlineLevel="0" collapsed="false">
      <c r="A3317" s="0" t="n">
        <v>3316</v>
      </c>
      <c r="B3317" s="0" t="n">
        <v>1222.79</v>
      </c>
      <c r="C3317" s="0" t="s">
        <v>203</v>
      </c>
      <c r="D3317" s="0" t="s">
        <v>3932</v>
      </c>
    </row>
    <row r="3318" customFormat="false" ht="15.8" hidden="false" customHeight="true" outlineLevel="0" collapsed="false">
      <c r="A3318" s="0" t="n">
        <v>3317</v>
      </c>
      <c r="B3318" s="0" t="n">
        <v>1219.07</v>
      </c>
      <c r="C3318" s="0" t="s">
        <v>203</v>
      </c>
      <c r="D3318" s="0" t="s">
        <v>3933</v>
      </c>
    </row>
    <row r="3319" customFormat="false" ht="15.8" hidden="false" customHeight="true" outlineLevel="0" collapsed="false">
      <c r="A3319" s="0" t="n">
        <v>3318</v>
      </c>
      <c r="B3319" s="0" t="n">
        <v>1701.49</v>
      </c>
      <c r="C3319" s="0" t="s">
        <v>203</v>
      </c>
      <c r="D3319" s="0" t="s">
        <v>3934</v>
      </c>
    </row>
    <row r="3320" customFormat="false" ht="15.8" hidden="false" customHeight="true" outlineLevel="0" collapsed="false">
      <c r="A3320" s="0" t="n">
        <v>3319</v>
      </c>
      <c r="B3320" s="0" t="e">
        <f aca="false"/>
        <v>#N/A</v>
      </c>
      <c r="C3320" s="0" t="e">
        <f aca="false"/>
        <v>#N/A</v>
      </c>
      <c r="D3320" s="0" t="e">
        <f aca="false"/>
        <v>#N/A</v>
      </c>
    </row>
    <row r="3321" customFormat="false" ht="15.8" hidden="false" customHeight="true" outlineLevel="0" collapsed="false">
      <c r="A3321" s="0" t="n">
        <v>3320</v>
      </c>
      <c r="B3321" s="0" t="e">
        <f aca="false"/>
        <v>#N/A</v>
      </c>
      <c r="C3321" s="0" t="e">
        <f aca="false"/>
        <v>#N/A</v>
      </c>
      <c r="D3321" s="0" t="e">
        <f aca="false"/>
        <v>#N/A</v>
      </c>
    </row>
    <row r="3322" customFormat="false" ht="15.8" hidden="false" customHeight="true" outlineLevel="0" collapsed="false">
      <c r="A3322" s="0" t="n">
        <v>3321</v>
      </c>
      <c r="B3322" s="0" t="e">
        <f aca="false"/>
        <v>#N/A</v>
      </c>
      <c r="C3322" s="0" t="e">
        <f aca="false"/>
        <v>#N/A</v>
      </c>
      <c r="D3322" s="0" t="e">
        <f aca="false"/>
        <v>#N/A</v>
      </c>
    </row>
    <row r="3323" customFormat="false" ht="15.8" hidden="false" customHeight="true" outlineLevel="0" collapsed="false">
      <c r="A3323" s="0" t="n">
        <v>3322</v>
      </c>
      <c r="B3323" s="0" t="e">
        <f aca="false"/>
        <v>#N/A</v>
      </c>
      <c r="C3323" s="0" t="e">
        <f aca="false"/>
        <v>#N/A</v>
      </c>
      <c r="D3323" s="0" t="e">
        <f aca="false"/>
        <v>#N/A</v>
      </c>
    </row>
    <row r="3324" customFormat="false" ht="15.8" hidden="false" customHeight="true" outlineLevel="0" collapsed="false">
      <c r="A3324" s="0" t="n">
        <v>3323</v>
      </c>
      <c r="B3324" s="0" t="e">
        <f aca="false"/>
        <v>#N/A</v>
      </c>
      <c r="C3324" s="0" t="e">
        <f aca="false"/>
        <v>#N/A</v>
      </c>
      <c r="D3324" s="0" t="e">
        <f aca="false"/>
        <v>#N/A</v>
      </c>
    </row>
    <row r="3325" customFormat="false" ht="15.8" hidden="false" customHeight="true" outlineLevel="0" collapsed="false">
      <c r="A3325" s="0" t="n">
        <v>3324</v>
      </c>
      <c r="B3325" s="0" t="e">
        <f aca="false"/>
        <v>#N/A</v>
      </c>
      <c r="C3325" s="0" t="e">
        <f aca="false"/>
        <v>#N/A</v>
      </c>
      <c r="D3325" s="0" t="e">
        <f aca="false"/>
        <v>#N/A</v>
      </c>
    </row>
    <row r="3326" customFormat="false" ht="15.8" hidden="false" customHeight="true" outlineLevel="0" collapsed="false">
      <c r="A3326" s="0" t="n">
        <v>3325</v>
      </c>
      <c r="B3326" s="0" t="e">
        <f aca="false"/>
        <v>#N/A</v>
      </c>
      <c r="C3326" s="0" t="e">
        <f aca="false"/>
        <v>#N/A</v>
      </c>
      <c r="D3326" s="0" t="e">
        <f aca="false"/>
        <v>#N/A</v>
      </c>
    </row>
    <row r="3327" customFormat="false" ht="15.8" hidden="false" customHeight="true" outlineLevel="0" collapsed="false">
      <c r="A3327" s="0" t="n">
        <v>3326</v>
      </c>
      <c r="B3327" s="0" t="e">
        <f aca="false"/>
        <v>#N/A</v>
      </c>
      <c r="C3327" s="0" t="e">
        <f aca="false"/>
        <v>#N/A</v>
      </c>
      <c r="D3327" s="0" t="e">
        <f aca="false"/>
        <v>#N/A</v>
      </c>
    </row>
    <row r="3328" customFormat="false" ht="15.8" hidden="false" customHeight="true" outlineLevel="0" collapsed="false">
      <c r="A3328" s="0" t="n">
        <v>3327</v>
      </c>
      <c r="B3328" s="0" t="e">
        <f aca="false"/>
        <v>#N/A</v>
      </c>
      <c r="C3328" s="0" t="e">
        <f aca="false"/>
        <v>#N/A</v>
      </c>
      <c r="D3328" s="0" t="e">
        <f aca="false"/>
        <v>#N/A</v>
      </c>
    </row>
    <row r="3329" customFormat="false" ht="15.8" hidden="false" customHeight="true" outlineLevel="0" collapsed="false">
      <c r="A3329" s="0" t="n">
        <v>3328</v>
      </c>
      <c r="B3329" s="0" t="e">
        <f aca="false"/>
        <v>#N/A</v>
      </c>
      <c r="C3329" s="0" t="e">
        <f aca="false"/>
        <v>#N/A</v>
      </c>
      <c r="D3329" s="0" t="e">
        <f aca="false"/>
        <v>#N/A</v>
      </c>
    </row>
    <row r="3330" customFormat="false" ht="15.8" hidden="false" customHeight="true" outlineLevel="0" collapsed="false">
      <c r="A3330" s="0" t="n">
        <v>3329</v>
      </c>
      <c r="B3330" s="0" t="e">
        <f aca="false"/>
        <v>#N/A</v>
      </c>
      <c r="C3330" s="0" t="e">
        <f aca="false"/>
        <v>#N/A</v>
      </c>
      <c r="D3330" s="0" t="e">
        <f aca="false"/>
        <v>#N/A</v>
      </c>
    </row>
    <row r="3331" customFormat="false" ht="15.8" hidden="false" customHeight="true" outlineLevel="0" collapsed="false">
      <c r="A3331" s="0" t="n">
        <v>3330</v>
      </c>
      <c r="B3331" s="0" t="e">
        <f aca="false"/>
        <v>#N/A</v>
      </c>
      <c r="C3331" s="0" t="e">
        <f aca="false"/>
        <v>#N/A</v>
      </c>
      <c r="D3331" s="0" t="e">
        <f aca="false"/>
        <v>#N/A</v>
      </c>
    </row>
    <row r="3332" customFormat="false" ht="15.8" hidden="false" customHeight="true" outlineLevel="0" collapsed="false">
      <c r="A3332" s="0" t="n">
        <v>3331</v>
      </c>
      <c r="B3332" s="0" t="e">
        <f aca="false"/>
        <v>#N/A</v>
      </c>
      <c r="C3332" s="0" t="e">
        <f aca="false"/>
        <v>#N/A</v>
      </c>
      <c r="D3332" s="0" t="e">
        <f aca="false"/>
        <v>#N/A</v>
      </c>
    </row>
    <row r="3333" customFormat="false" ht="15.8" hidden="false" customHeight="true" outlineLevel="0" collapsed="false">
      <c r="A3333" s="0" t="n">
        <v>3332</v>
      </c>
      <c r="B3333" s="0" t="e">
        <f aca="false"/>
        <v>#N/A</v>
      </c>
      <c r="C3333" s="0" t="e">
        <f aca="false"/>
        <v>#N/A</v>
      </c>
      <c r="D3333" s="0" t="e">
        <f aca="false"/>
        <v>#N/A</v>
      </c>
    </row>
    <row r="3334" customFormat="false" ht="15.8" hidden="false" customHeight="true" outlineLevel="0" collapsed="false">
      <c r="A3334" s="0" t="n">
        <v>3333</v>
      </c>
      <c r="B3334" s="0" t="e">
        <f aca="false"/>
        <v>#N/A</v>
      </c>
      <c r="C3334" s="0" t="e">
        <f aca="false"/>
        <v>#N/A</v>
      </c>
      <c r="D3334" s="0" t="e">
        <f aca="false"/>
        <v>#N/A</v>
      </c>
    </row>
    <row r="3335" customFormat="false" ht="15.8" hidden="false" customHeight="true" outlineLevel="0" collapsed="false">
      <c r="A3335" s="0" t="n">
        <v>3334</v>
      </c>
      <c r="B3335" s="0" t="e">
        <f aca="false"/>
        <v>#N/A</v>
      </c>
      <c r="C3335" s="0" t="e">
        <f aca="false"/>
        <v>#N/A</v>
      </c>
      <c r="D3335" s="0" t="e">
        <f aca="false"/>
        <v>#N/A</v>
      </c>
    </row>
    <row r="3336" customFormat="false" ht="15.8" hidden="false" customHeight="true" outlineLevel="0" collapsed="false">
      <c r="A3336" s="0" t="n">
        <v>3335</v>
      </c>
      <c r="B3336" s="0" t="e">
        <f aca="false"/>
        <v>#N/A</v>
      </c>
      <c r="C3336" s="0" t="e">
        <f aca="false"/>
        <v>#N/A</v>
      </c>
      <c r="D3336" s="0" t="e">
        <f aca="false"/>
        <v>#N/A</v>
      </c>
    </row>
    <row r="3337" customFormat="false" ht="15.8" hidden="false" customHeight="true" outlineLevel="0" collapsed="false">
      <c r="A3337" s="0" t="n">
        <v>3336</v>
      </c>
      <c r="B3337" s="0" t="e">
        <f aca="false"/>
        <v>#N/A</v>
      </c>
      <c r="C3337" s="0" t="e">
        <f aca="false"/>
        <v>#N/A</v>
      </c>
      <c r="D3337" s="0" t="e">
        <f aca="false"/>
        <v>#N/A</v>
      </c>
    </row>
    <row r="3338" customFormat="false" ht="15.8" hidden="false" customHeight="true" outlineLevel="0" collapsed="false">
      <c r="A3338" s="0" t="n">
        <v>3337</v>
      </c>
      <c r="B3338" s="0" t="e">
        <f aca="false"/>
        <v>#N/A</v>
      </c>
      <c r="C3338" s="0" t="e">
        <f aca="false"/>
        <v>#N/A</v>
      </c>
      <c r="D3338" s="0" t="e">
        <f aca="false"/>
        <v>#N/A</v>
      </c>
    </row>
    <row r="3339" customFormat="false" ht="15.8" hidden="false" customHeight="true" outlineLevel="0" collapsed="false">
      <c r="A3339" s="0" t="n">
        <v>3338</v>
      </c>
      <c r="B3339" s="0" t="e">
        <f aca="false"/>
        <v>#N/A</v>
      </c>
      <c r="C3339" s="0" t="e">
        <f aca="false"/>
        <v>#N/A</v>
      </c>
      <c r="D3339" s="0" t="e">
        <f aca="false"/>
        <v>#N/A</v>
      </c>
    </row>
    <row r="3340" customFormat="false" ht="15.8" hidden="false" customHeight="true" outlineLevel="0" collapsed="false">
      <c r="A3340" s="0" t="n">
        <v>3339</v>
      </c>
      <c r="B3340" s="0" t="e">
        <f aca="false"/>
        <v>#N/A</v>
      </c>
      <c r="C3340" s="0" t="e">
        <f aca="false"/>
        <v>#N/A</v>
      </c>
      <c r="D3340" s="0" t="e">
        <f aca="false"/>
        <v>#N/A</v>
      </c>
    </row>
    <row r="3341" customFormat="false" ht="15.8" hidden="false" customHeight="true" outlineLevel="0" collapsed="false">
      <c r="A3341" s="0" t="n">
        <v>3340</v>
      </c>
      <c r="B3341" s="0" t="e">
        <f aca="false"/>
        <v>#N/A</v>
      </c>
      <c r="C3341" s="0" t="e">
        <f aca="false"/>
        <v>#N/A</v>
      </c>
      <c r="D3341" s="0" t="e">
        <f aca="false"/>
        <v>#N/A</v>
      </c>
    </row>
    <row r="3342" customFormat="false" ht="15.8" hidden="false" customHeight="true" outlineLevel="0" collapsed="false">
      <c r="A3342" s="0" t="n">
        <v>3341</v>
      </c>
      <c r="B3342" s="0" t="e">
        <f aca="false"/>
        <v>#N/A</v>
      </c>
      <c r="C3342" s="0" t="e">
        <f aca="false"/>
        <v>#N/A</v>
      </c>
      <c r="D3342" s="0" t="e">
        <f aca="false"/>
        <v>#N/A</v>
      </c>
    </row>
    <row r="3343" customFormat="false" ht="15.8" hidden="false" customHeight="true" outlineLevel="0" collapsed="false">
      <c r="A3343" s="0" t="n">
        <v>3342</v>
      </c>
      <c r="B3343" s="0" t="e">
        <f aca="false"/>
        <v>#N/A</v>
      </c>
      <c r="C3343" s="0" t="e">
        <f aca="false"/>
        <v>#N/A</v>
      </c>
      <c r="D3343" s="0" t="e">
        <f aca="false"/>
        <v>#N/A</v>
      </c>
    </row>
    <row r="3344" customFormat="false" ht="15.8" hidden="false" customHeight="true" outlineLevel="0" collapsed="false">
      <c r="A3344" s="0" t="n">
        <v>3343</v>
      </c>
      <c r="B3344" s="0" t="e">
        <f aca="false"/>
        <v>#N/A</v>
      </c>
      <c r="C3344" s="0" t="e">
        <f aca="false"/>
        <v>#N/A</v>
      </c>
      <c r="D3344" s="0" t="e">
        <f aca="false"/>
        <v>#N/A</v>
      </c>
    </row>
    <row r="3345" customFormat="false" ht="15.8" hidden="false" customHeight="true" outlineLevel="0" collapsed="false">
      <c r="A3345" s="0" t="n">
        <v>3344</v>
      </c>
      <c r="B3345" s="0" t="e">
        <f aca="false"/>
        <v>#N/A</v>
      </c>
      <c r="C3345" s="0" t="e">
        <f aca="false"/>
        <v>#N/A</v>
      </c>
      <c r="D3345" s="0" t="e">
        <f aca="false"/>
        <v>#N/A</v>
      </c>
    </row>
    <row r="3346" customFormat="false" ht="15.8" hidden="false" customHeight="true" outlineLevel="0" collapsed="false">
      <c r="A3346" s="0" t="n">
        <v>3345</v>
      </c>
      <c r="B3346" s="0" t="e">
        <f aca="false"/>
        <v>#N/A</v>
      </c>
      <c r="C3346" s="0" t="e">
        <f aca="false"/>
        <v>#N/A</v>
      </c>
      <c r="D3346" s="0" t="e">
        <f aca="false"/>
        <v>#N/A</v>
      </c>
    </row>
    <row r="3347" customFormat="false" ht="15.8" hidden="false" customHeight="true" outlineLevel="0" collapsed="false">
      <c r="A3347" s="0" t="n">
        <v>3346</v>
      </c>
      <c r="B3347" s="0" t="e">
        <f aca="false"/>
        <v>#N/A</v>
      </c>
      <c r="C3347" s="0" t="e">
        <f aca="false"/>
        <v>#N/A</v>
      </c>
      <c r="D3347" s="0" t="e">
        <f aca="false"/>
        <v>#N/A</v>
      </c>
    </row>
    <row r="3348" customFormat="false" ht="15.8" hidden="false" customHeight="true" outlineLevel="0" collapsed="false">
      <c r="A3348" s="0" t="n">
        <v>3347</v>
      </c>
      <c r="B3348" s="0" t="e">
        <f aca="false"/>
        <v>#N/A</v>
      </c>
      <c r="C3348" s="0" t="e">
        <f aca="false"/>
        <v>#N/A</v>
      </c>
      <c r="D3348" s="0" t="e">
        <f aca="false"/>
        <v>#N/A</v>
      </c>
    </row>
    <row r="3349" customFormat="false" ht="15.8" hidden="false" customHeight="true" outlineLevel="0" collapsed="false">
      <c r="A3349" s="0" t="n">
        <v>3348</v>
      </c>
      <c r="B3349" s="0" t="e">
        <f aca="false"/>
        <v>#N/A</v>
      </c>
      <c r="C3349" s="0" t="e">
        <f aca="false"/>
        <v>#N/A</v>
      </c>
      <c r="D3349" s="0" t="e">
        <f aca="false"/>
        <v>#N/A</v>
      </c>
    </row>
    <row r="3350" customFormat="false" ht="15.8" hidden="false" customHeight="true" outlineLevel="0" collapsed="false">
      <c r="A3350" s="0" t="n">
        <v>3349</v>
      </c>
      <c r="B3350" s="0" t="e">
        <f aca="false"/>
        <v>#N/A</v>
      </c>
      <c r="C3350" s="0" t="e">
        <f aca="false"/>
        <v>#N/A</v>
      </c>
      <c r="D3350" s="0" t="e">
        <f aca="false"/>
        <v>#N/A</v>
      </c>
    </row>
    <row r="3351" customFormat="false" ht="15.8" hidden="false" customHeight="true" outlineLevel="0" collapsed="false">
      <c r="A3351" s="0" t="n">
        <v>3350</v>
      </c>
      <c r="B3351" s="0" t="e">
        <f aca="false"/>
        <v>#N/A</v>
      </c>
      <c r="C3351" s="0" t="e">
        <f aca="false"/>
        <v>#N/A</v>
      </c>
      <c r="D3351" s="0" t="e">
        <f aca="false"/>
        <v>#N/A</v>
      </c>
    </row>
    <row r="3352" customFormat="false" ht="15.8" hidden="false" customHeight="true" outlineLevel="0" collapsed="false">
      <c r="A3352" s="0" t="n">
        <v>3351</v>
      </c>
      <c r="B3352" s="0" t="e">
        <f aca="false"/>
        <v>#N/A</v>
      </c>
      <c r="C3352" s="0" t="e">
        <f aca="false"/>
        <v>#N/A</v>
      </c>
      <c r="D3352" s="0" t="e">
        <f aca="false"/>
        <v>#N/A</v>
      </c>
    </row>
    <row r="3353" customFormat="false" ht="15.8" hidden="false" customHeight="true" outlineLevel="0" collapsed="false">
      <c r="A3353" s="0" t="n">
        <v>3352</v>
      </c>
      <c r="B3353" s="0" t="e">
        <f aca="false"/>
        <v>#N/A</v>
      </c>
      <c r="C3353" s="0" t="e">
        <f aca="false"/>
        <v>#N/A</v>
      </c>
      <c r="D3353" s="0" t="e">
        <f aca="false"/>
        <v>#N/A</v>
      </c>
    </row>
    <row r="3354" customFormat="false" ht="15.8" hidden="false" customHeight="true" outlineLevel="0" collapsed="false">
      <c r="A3354" s="0" t="n">
        <v>3353</v>
      </c>
      <c r="B3354" s="0" t="e">
        <f aca="false"/>
        <v>#N/A</v>
      </c>
      <c r="C3354" s="0" t="e">
        <f aca="false"/>
        <v>#N/A</v>
      </c>
      <c r="D3354" s="0" t="e">
        <f aca="false"/>
        <v>#N/A</v>
      </c>
    </row>
    <row r="3355" customFormat="false" ht="15.8" hidden="false" customHeight="true" outlineLevel="0" collapsed="false">
      <c r="A3355" s="0" t="n">
        <v>3354</v>
      </c>
      <c r="B3355" s="0" t="e">
        <f aca="false"/>
        <v>#N/A</v>
      </c>
      <c r="C3355" s="0" t="e">
        <f aca="false"/>
        <v>#N/A</v>
      </c>
      <c r="D3355" s="0" t="e">
        <f aca="false"/>
        <v>#N/A</v>
      </c>
    </row>
    <row r="3356" customFormat="false" ht="15.8" hidden="false" customHeight="true" outlineLevel="0" collapsed="false">
      <c r="A3356" s="0" t="n">
        <v>3355</v>
      </c>
      <c r="B3356" s="0" t="e">
        <f aca="false"/>
        <v>#N/A</v>
      </c>
      <c r="C3356" s="0" t="e">
        <f aca="false"/>
        <v>#N/A</v>
      </c>
      <c r="D3356" s="0" t="e">
        <f aca="false"/>
        <v>#N/A</v>
      </c>
    </row>
    <row r="3357" customFormat="false" ht="15.8" hidden="false" customHeight="true" outlineLevel="0" collapsed="false">
      <c r="A3357" s="0" t="n">
        <v>3356</v>
      </c>
      <c r="B3357" s="0" t="e">
        <f aca="false"/>
        <v>#N/A</v>
      </c>
      <c r="C3357" s="0" t="e">
        <f aca="false"/>
        <v>#N/A</v>
      </c>
      <c r="D3357" s="0" t="e">
        <f aca="false"/>
        <v>#N/A</v>
      </c>
    </row>
    <row r="3358" customFormat="false" ht="15.8" hidden="false" customHeight="true" outlineLevel="0" collapsed="false">
      <c r="A3358" s="0" t="n">
        <v>3357</v>
      </c>
      <c r="B3358" s="0" t="e">
        <f aca="false"/>
        <v>#N/A</v>
      </c>
      <c r="C3358" s="0" t="e">
        <f aca="false"/>
        <v>#N/A</v>
      </c>
      <c r="D3358" s="0" t="e">
        <f aca="false"/>
        <v>#N/A</v>
      </c>
    </row>
    <row r="3359" customFormat="false" ht="15.8" hidden="false" customHeight="true" outlineLevel="0" collapsed="false">
      <c r="A3359" s="0" t="n">
        <v>3358</v>
      </c>
      <c r="B3359" s="0" t="e">
        <f aca="false"/>
        <v>#N/A</v>
      </c>
      <c r="C3359" s="0" t="e">
        <f aca="false"/>
        <v>#N/A</v>
      </c>
      <c r="D3359" s="0" t="e">
        <f aca="false"/>
        <v>#N/A</v>
      </c>
    </row>
    <row r="3360" customFormat="false" ht="15.8" hidden="false" customHeight="true" outlineLevel="0" collapsed="false">
      <c r="A3360" s="0" t="n">
        <v>3359</v>
      </c>
      <c r="B3360" s="0" t="e">
        <f aca="false"/>
        <v>#N/A</v>
      </c>
      <c r="C3360" s="0" t="e">
        <f aca="false"/>
        <v>#N/A</v>
      </c>
      <c r="D3360" s="0" t="e">
        <f aca="false"/>
        <v>#N/A</v>
      </c>
    </row>
    <row r="3361" customFormat="false" ht="15.8" hidden="false" customHeight="true" outlineLevel="0" collapsed="false">
      <c r="A3361" s="0" t="n">
        <v>3360</v>
      </c>
      <c r="B3361" s="0" t="e">
        <f aca="false"/>
        <v>#N/A</v>
      </c>
      <c r="C3361" s="0" t="e">
        <f aca="false"/>
        <v>#N/A</v>
      </c>
      <c r="D3361" s="0" t="e">
        <f aca="false"/>
        <v>#N/A</v>
      </c>
    </row>
    <row r="3362" customFormat="false" ht="15.8" hidden="false" customHeight="true" outlineLevel="0" collapsed="false">
      <c r="A3362" s="0" t="n">
        <v>3361</v>
      </c>
      <c r="B3362" s="0" t="e">
        <f aca="false"/>
        <v>#N/A</v>
      </c>
      <c r="C3362" s="0" t="e">
        <f aca="false"/>
        <v>#N/A</v>
      </c>
      <c r="D3362" s="0" t="e">
        <f aca="false"/>
        <v>#N/A</v>
      </c>
    </row>
    <row r="3363" customFormat="false" ht="15.8" hidden="false" customHeight="true" outlineLevel="0" collapsed="false">
      <c r="A3363" s="0" t="n">
        <v>3362</v>
      </c>
      <c r="B3363" s="0" t="e">
        <f aca="false"/>
        <v>#N/A</v>
      </c>
      <c r="C3363" s="0" t="e">
        <f aca="false"/>
        <v>#N/A</v>
      </c>
      <c r="D3363" s="0" t="e">
        <f aca="false"/>
        <v>#N/A</v>
      </c>
    </row>
    <row r="3364" customFormat="false" ht="15.8" hidden="false" customHeight="true" outlineLevel="0" collapsed="false">
      <c r="A3364" s="0" t="n">
        <v>3363</v>
      </c>
      <c r="B3364" s="0" t="e">
        <f aca="false"/>
        <v>#N/A</v>
      </c>
      <c r="C3364" s="0" t="e">
        <f aca="false"/>
        <v>#N/A</v>
      </c>
      <c r="D3364" s="0" t="e">
        <f aca="false"/>
        <v>#N/A</v>
      </c>
    </row>
    <row r="3365" customFormat="false" ht="15.8" hidden="false" customHeight="true" outlineLevel="0" collapsed="false">
      <c r="A3365" s="0" t="n">
        <v>3364</v>
      </c>
      <c r="B3365" s="0" t="e">
        <f aca="false"/>
        <v>#N/A</v>
      </c>
      <c r="C3365" s="0" t="e">
        <f aca="false"/>
        <v>#N/A</v>
      </c>
      <c r="D3365" s="0" t="e">
        <f aca="false"/>
        <v>#N/A</v>
      </c>
    </row>
    <row r="3366" customFormat="false" ht="15.8" hidden="false" customHeight="true" outlineLevel="0" collapsed="false">
      <c r="A3366" s="0" t="n">
        <v>3365</v>
      </c>
      <c r="B3366" s="0" t="e">
        <f aca="false"/>
        <v>#N/A</v>
      </c>
      <c r="C3366" s="0" t="e">
        <f aca="false"/>
        <v>#N/A</v>
      </c>
      <c r="D3366" s="0" t="e">
        <f aca="false"/>
        <v>#N/A</v>
      </c>
    </row>
    <row r="3367" customFormat="false" ht="15.8" hidden="false" customHeight="true" outlineLevel="0" collapsed="false">
      <c r="A3367" s="0" t="n">
        <v>3366</v>
      </c>
      <c r="B3367" s="0" t="e">
        <f aca="false"/>
        <v>#N/A</v>
      </c>
      <c r="C3367" s="0" t="e">
        <f aca="false"/>
        <v>#N/A</v>
      </c>
      <c r="D3367" s="0" t="e">
        <f aca="false"/>
        <v>#N/A</v>
      </c>
    </row>
    <row r="3368" customFormat="false" ht="15.8" hidden="false" customHeight="true" outlineLevel="0" collapsed="false">
      <c r="A3368" s="0" t="n">
        <v>3367</v>
      </c>
      <c r="B3368" s="0" t="e">
        <f aca="false"/>
        <v>#N/A</v>
      </c>
      <c r="C3368" s="0" t="e">
        <f aca="false"/>
        <v>#N/A</v>
      </c>
      <c r="D3368" s="0" t="e">
        <f aca="false"/>
        <v>#N/A</v>
      </c>
    </row>
    <row r="3369" customFormat="false" ht="15.8" hidden="false" customHeight="true" outlineLevel="0" collapsed="false">
      <c r="A3369" s="0" t="n">
        <v>3368</v>
      </c>
      <c r="B3369" s="0" t="e">
        <f aca="false"/>
        <v>#N/A</v>
      </c>
      <c r="C3369" s="0" t="e">
        <f aca="false"/>
        <v>#N/A</v>
      </c>
      <c r="D3369" s="0" t="e">
        <f aca="false"/>
        <v>#N/A</v>
      </c>
    </row>
    <row r="3370" customFormat="false" ht="15.8" hidden="false" customHeight="true" outlineLevel="0" collapsed="false">
      <c r="A3370" s="0" t="n">
        <v>3369</v>
      </c>
      <c r="B3370" s="0" t="e">
        <f aca="false"/>
        <v>#N/A</v>
      </c>
      <c r="C3370" s="0" t="e">
        <f aca="false"/>
        <v>#N/A</v>
      </c>
      <c r="D3370" s="0" t="e">
        <f aca="false"/>
        <v>#N/A</v>
      </c>
    </row>
    <row r="3371" customFormat="false" ht="15.8" hidden="false" customHeight="true" outlineLevel="0" collapsed="false">
      <c r="A3371" s="0" t="n">
        <v>3370</v>
      </c>
      <c r="B3371" s="0" t="e">
        <f aca="false"/>
        <v>#N/A</v>
      </c>
      <c r="C3371" s="0" t="e">
        <f aca="false"/>
        <v>#N/A</v>
      </c>
      <c r="D3371" s="0" t="e">
        <f aca="false"/>
        <v>#N/A</v>
      </c>
    </row>
    <row r="3372" customFormat="false" ht="15.8" hidden="false" customHeight="true" outlineLevel="0" collapsed="false">
      <c r="A3372" s="0" t="n">
        <v>3371</v>
      </c>
      <c r="B3372" s="0" t="e">
        <f aca="false"/>
        <v>#N/A</v>
      </c>
      <c r="C3372" s="0" t="e">
        <f aca="false"/>
        <v>#N/A</v>
      </c>
      <c r="D3372" s="0" t="e">
        <f aca="false"/>
        <v>#N/A</v>
      </c>
    </row>
    <row r="3373" customFormat="false" ht="15.8" hidden="false" customHeight="true" outlineLevel="0" collapsed="false">
      <c r="A3373" s="0" t="n">
        <v>3372</v>
      </c>
      <c r="B3373" s="0" t="e">
        <f aca="false"/>
        <v>#N/A</v>
      </c>
      <c r="C3373" s="0" t="e">
        <f aca="false"/>
        <v>#N/A</v>
      </c>
      <c r="D3373" s="0" t="e">
        <f aca="false"/>
        <v>#N/A</v>
      </c>
    </row>
    <row r="3374" customFormat="false" ht="15.8" hidden="false" customHeight="true" outlineLevel="0" collapsed="false">
      <c r="A3374" s="0" t="n">
        <v>3373</v>
      </c>
      <c r="B3374" s="0" t="e">
        <f aca="false"/>
        <v>#N/A</v>
      </c>
      <c r="C3374" s="0" t="e">
        <f aca="false"/>
        <v>#N/A</v>
      </c>
      <c r="D3374" s="0" t="e">
        <f aca="false"/>
        <v>#N/A</v>
      </c>
    </row>
    <row r="3375" customFormat="false" ht="15.8" hidden="false" customHeight="true" outlineLevel="0" collapsed="false">
      <c r="A3375" s="0" t="n">
        <v>3374</v>
      </c>
      <c r="B3375" s="0" t="e">
        <f aca="false"/>
        <v>#N/A</v>
      </c>
      <c r="C3375" s="0" t="e">
        <f aca="false"/>
        <v>#N/A</v>
      </c>
      <c r="D3375" s="0" t="e">
        <f aca="false"/>
        <v>#N/A</v>
      </c>
    </row>
    <row r="3376" customFormat="false" ht="15.8" hidden="false" customHeight="true" outlineLevel="0" collapsed="false">
      <c r="A3376" s="0" t="n">
        <v>3375</v>
      </c>
      <c r="B3376" s="0" t="e">
        <f aca="false"/>
        <v>#N/A</v>
      </c>
      <c r="C3376" s="0" t="e">
        <f aca="false"/>
        <v>#N/A</v>
      </c>
      <c r="D3376" s="0" t="e">
        <f aca="false"/>
        <v>#N/A</v>
      </c>
    </row>
    <row r="3377" customFormat="false" ht="15.8" hidden="false" customHeight="true" outlineLevel="0" collapsed="false">
      <c r="A3377" s="0" t="n">
        <v>3376</v>
      </c>
      <c r="B3377" s="0" t="e">
        <f aca="false"/>
        <v>#N/A</v>
      </c>
      <c r="C3377" s="0" t="e">
        <f aca="false"/>
        <v>#N/A</v>
      </c>
      <c r="D3377" s="0" t="e">
        <f aca="false"/>
        <v>#N/A</v>
      </c>
    </row>
    <row r="3378" customFormat="false" ht="15.8" hidden="false" customHeight="true" outlineLevel="0" collapsed="false">
      <c r="A3378" s="0" t="n">
        <v>3377</v>
      </c>
      <c r="B3378" s="0" t="e">
        <f aca="false"/>
        <v>#N/A</v>
      </c>
      <c r="C3378" s="0" t="e">
        <f aca="false"/>
        <v>#N/A</v>
      </c>
      <c r="D3378" s="0" t="e">
        <f aca="false"/>
        <v>#N/A</v>
      </c>
    </row>
    <row r="3379" customFormat="false" ht="15.8" hidden="false" customHeight="true" outlineLevel="0" collapsed="false">
      <c r="A3379" s="0" t="n">
        <v>3378</v>
      </c>
      <c r="B3379" s="0" t="e">
        <f aca="false"/>
        <v>#N/A</v>
      </c>
      <c r="C3379" s="0" t="e">
        <f aca="false"/>
        <v>#N/A</v>
      </c>
      <c r="D3379" s="0" t="e">
        <f aca="false"/>
        <v>#N/A</v>
      </c>
    </row>
    <row r="3380" customFormat="false" ht="15.8" hidden="false" customHeight="true" outlineLevel="0" collapsed="false">
      <c r="A3380" s="0" t="n">
        <v>3379</v>
      </c>
      <c r="B3380" s="0" t="e">
        <f aca="false"/>
        <v>#N/A</v>
      </c>
      <c r="C3380" s="0" t="e">
        <f aca="false"/>
        <v>#N/A</v>
      </c>
      <c r="D3380" s="0" t="e">
        <f aca="false"/>
        <v>#N/A</v>
      </c>
    </row>
    <row r="3381" customFormat="false" ht="15.8" hidden="false" customHeight="true" outlineLevel="0" collapsed="false">
      <c r="A3381" s="0" t="n">
        <v>3380</v>
      </c>
      <c r="B3381" s="0" t="e">
        <f aca="false"/>
        <v>#N/A</v>
      </c>
      <c r="C3381" s="0" t="e">
        <f aca="false"/>
        <v>#N/A</v>
      </c>
      <c r="D3381" s="0" t="e">
        <f aca="false"/>
        <v>#N/A</v>
      </c>
    </row>
    <row r="3382" customFormat="false" ht="15.8" hidden="false" customHeight="true" outlineLevel="0" collapsed="false">
      <c r="A3382" s="0" t="n">
        <v>3381</v>
      </c>
      <c r="B3382" s="0" t="e">
        <f aca="false"/>
        <v>#N/A</v>
      </c>
      <c r="C3382" s="0" t="e">
        <f aca="false"/>
        <v>#N/A</v>
      </c>
      <c r="D3382" s="0" t="e">
        <f aca="false"/>
        <v>#N/A</v>
      </c>
    </row>
    <row r="3383" customFormat="false" ht="15.8" hidden="false" customHeight="true" outlineLevel="0" collapsed="false">
      <c r="A3383" s="0" t="n">
        <v>3382</v>
      </c>
      <c r="B3383" s="0" t="e">
        <f aca="false"/>
        <v>#N/A</v>
      </c>
      <c r="C3383" s="0" t="e">
        <f aca="false"/>
        <v>#N/A</v>
      </c>
      <c r="D3383" s="0" t="e">
        <f aca="false"/>
        <v>#N/A</v>
      </c>
    </row>
    <row r="3384" customFormat="false" ht="15.8" hidden="false" customHeight="true" outlineLevel="0" collapsed="false">
      <c r="A3384" s="0" t="n">
        <v>3383</v>
      </c>
      <c r="B3384" s="0" t="e">
        <f aca="false"/>
        <v>#N/A</v>
      </c>
      <c r="C3384" s="0" t="e">
        <f aca="false"/>
        <v>#N/A</v>
      </c>
      <c r="D3384" s="0" t="e">
        <f aca="false"/>
        <v>#N/A</v>
      </c>
    </row>
    <row r="3385" customFormat="false" ht="15.8" hidden="false" customHeight="true" outlineLevel="0" collapsed="false">
      <c r="A3385" s="0" t="n">
        <v>3384</v>
      </c>
      <c r="B3385" s="0" t="e">
        <f aca="false"/>
        <v>#N/A</v>
      </c>
      <c r="C3385" s="0" t="e">
        <f aca="false"/>
        <v>#N/A</v>
      </c>
      <c r="D3385" s="0" t="e">
        <f aca="false"/>
        <v>#N/A</v>
      </c>
    </row>
    <row r="3386" customFormat="false" ht="15.8" hidden="false" customHeight="true" outlineLevel="0" collapsed="false">
      <c r="A3386" s="0" t="n">
        <v>3385</v>
      </c>
      <c r="B3386" s="0" t="e">
        <f aca="false"/>
        <v>#N/A</v>
      </c>
      <c r="C3386" s="0" t="e">
        <f aca="false"/>
        <v>#N/A</v>
      </c>
      <c r="D3386" s="0" t="e">
        <f aca="false"/>
        <v>#N/A</v>
      </c>
    </row>
    <row r="3387" customFormat="false" ht="15.8" hidden="false" customHeight="true" outlineLevel="0" collapsed="false">
      <c r="A3387" s="0" t="n">
        <v>3386</v>
      </c>
      <c r="B3387" s="0" t="e">
        <f aca="false"/>
        <v>#N/A</v>
      </c>
      <c r="C3387" s="0" t="e">
        <f aca="false"/>
        <v>#N/A</v>
      </c>
      <c r="D3387" s="0" t="e">
        <f aca="false"/>
        <v>#N/A</v>
      </c>
    </row>
    <row r="3388" customFormat="false" ht="15.8" hidden="false" customHeight="true" outlineLevel="0" collapsed="false">
      <c r="A3388" s="0" t="n">
        <v>3387</v>
      </c>
      <c r="B3388" s="0" t="e">
        <f aca="false"/>
        <v>#N/A</v>
      </c>
      <c r="C3388" s="0" t="e">
        <f aca="false"/>
        <v>#N/A</v>
      </c>
      <c r="D3388" s="0" t="e">
        <f aca="false"/>
        <v>#N/A</v>
      </c>
    </row>
    <row r="3389" customFormat="false" ht="15.8" hidden="false" customHeight="true" outlineLevel="0" collapsed="false">
      <c r="A3389" s="0" t="n">
        <v>3388</v>
      </c>
      <c r="B3389" s="0" t="e">
        <f aca="false"/>
        <v>#N/A</v>
      </c>
      <c r="C3389" s="0" t="e">
        <f aca="false"/>
        <v>#N/A</v>
      </c>
      <c r="D3389" s="0" t="e">
        <f aca="false"/>
        <v>#N/A</v>
      </c>
    </row>
    <row r="3390" customFormat="false" ht="15.8" hidden="false" customHeight="true" outlineLevel="0" collapsed="false">
      <c r="A3390" s="0" t="n">
        <v>3389</v>
      </c>
      <c r="B3390" s="0" t="e">
        <f aca="false"/>
        <v>#N/A</v>
      </c>
      <c r="C3390" s="0" t="e">
        <f aca="false"/>
        <v>#N/A</v>
      </c>
      <c r="D3390" s="0" t="e">
        <f aca="false"/>
        <v>#N/A</v>
      </c>
    </row>
    <row r="3391" customFormat="false" ht="15.8" hidden="false" customHeight="true" outlineLevel="0" collapsed="false">
      <c r="A3391" s="0" t="n">
        <v>3390</v>
      </c>
      <c r="B3391" s="0" t="e">
        <f aca="false"/>
        <v>#N/A</v>
      </c>
      <c r="C3391" s="0" t="e">
        <f aca="false"/>
        <v>#N/A</v>
      </c>
      <c r="D3391" s="0" t="e">
        <f aca="false"/>
        <v>#N/A</v>
      </c>
    </row>
    <row r="3392" customFormat="false" ht="15.8" hidden="false" customHeight="true" outlineLevel="0" collapsed="false">
      <c r="A3392" s="0" t="n">
        <v>3391</v>
      </c>
      <c r="B3392" s="0" t="e">
        <f aca="false"/>
        <v>#N/A</v>
      </c>
      <c r="C3392" s="0" t="e">
        <f aca="false"/>
        <v>#N/A</v>
      </c>
      <c r="D3392" s="0" t="e">
        <f aca="false"/>
        <v>#N/A</v>
      </c>
    </row>
    <row r="3393" customFormat="false" ht="15.8" hidden="false" customHeight="true" outlineLevel="0" collapsed="false">
      <c r="A3393" s="0" t="n">
        <v>3392</v>
      </c>
      <c r="B3393" s="0" t="e">
        <f aca="false"/>
        <v>#N/A</v>
      </c>
      <c r="C3393" s="0" t="e">
        <f aca="false"/>
        <v>#N/A</v>
      </c>
      <c r="D3393" s="0" t="e">
        <f aca="false"/>
        <v>#N/A</v>
      </c>
    </row>
    <row r="3394" customFormat="false" ht="15.8" hidden="false" customHeight="true" outlineLevel="0" collapsed="false">
      <c r="A3394" s="0" t="n">
        <v>3393</v>
      </c>
      <c r="B3394" s="0" t="e">
        <f aca="false"/>
        <v>#N/A</v>
      </c>
      <c r="C3394" s="0" t="e">
        <f aca="false"/>
        <v>#N/A</v>
      </c>
      <c r="D3394" s="0" t="e">
        <f aca="false"/>
        <v>#N/A</v>
      </c>
    </row>
    <row r="3395" customFormat="false" ht="15.8" hidden="false" customHeight="true" outlineLevel="0" collapsed="false">
      <c r="A3395" s="0" t="n">
        <v>3394</v>
      </c>
      <c r="B3395" s="0" t="e">
        <f aca="false"/>
        <v>#N/A</v>
      </c>
      <c r="C3395" s="0" t="e">
        <f aca="false"/>
        <v>#N/A</v>
      </c>
      <c r="D3395" s="0" t="e">
        <f aca="false"/>
        <v>#N/A</v>
      </c>
    </row>
    <row r="3396" customFormat="false" ht="15.8" hidden="false" customHeight="true" outlineLevel="0" collapsed="false">
      <c r="A3396" s="0" t="n">
        <v>3395</v>
      </c>
      <c r="B3396" s="0" t="e">
        <f aca="false"/>
        <v>#N/A</v>
      </c>
      <c r="C3396" s="0" t="e">
        <f aca="false"/>
        <v>#N/A</v>
      </c>
      <c r="D3396" s="0" t="e">
        <f aca="false"/>
        <v>#N/A</v>
      </c>
    </row>
    <row r="3397" customFormat="false" ht="15.8" hidden="false" customHeight="true" outlineLevel="0" collapsed="false">
      <c r="A3397" s="0" t="n">
        <v>3396</v>
      </c>
      <c r="B3397" s="0" t="e">
        <f aca="false"/>
        <v>#N/A</v>
      </c>
      <c r="C3397" s="0" t="e">
        <f aca="false"/>
        <v>#N/A</v>
      </c>
      <c r="D3397" s="0" t="e">
        <f aca="false"/>
        <v>#N/A</v>
      </c>
    </row>
    <row r="3398" customFormat="false" ht="15.8" hidden="false" customHeight="true" outlineLevel="0" collapsed="false">
      <c r="A3398" s="0" t="n">
        <v>3397</v>
      </c>
      <c r="B3398" s="0" t="e">
        <f aca="false"/>
        <v>#N/A</v>
      </c>
      <c r="C3398" s="0" t="e">
        <f aca="false"/>
        <v>#N/A</v>
      </c>
      <c r="D3398" s="0" t="e">
        <f aca="false"/>
        <v>#N/A</v>
      </c>
    </row>
    <row r="3399" customFormat="false" ht="15.8" hidden="false" customHeight="true" outlineLevel="0" collapsed="false">
      <c r="A3399" s="0" t="n">
        <v>3398</v>
      </c>
      <c r="B3399" s="0" t="e">
        <f aca="false"/>
        <v>#N/A</v>
      </c>
      <c r="C3399" s="0" t="e">
        <f aca="false"/>
        <v>#N/A</v>
      </c>
      <c r="D3399" s="0" t="e">
        <f aca="false"/>
        <v>#N/A</v>
      </c>
    </row>
    <row r="3400" customFormat="false" ht="15.8" hidden="false" customHeight="true" outlineLevel="0" collapsed="false">
      <c r="A3400" s="0" t="n">
        <v>3399</v>
      </c>
      <c r="B3400" s="0" t="e">
        <f aca="false"/>
        <v>#N/A</v>
      </c>
      <c r="C3400" s="0" t="e">
        <f aca="false"/>
        <v>#N/A</v>
      </c>
      <c r="D3400" s="0" t="e">
        <f aca="false"/>
        <v>#N/A</v>
      </c>
    </row>
    <row r="3401" customFormat="false" ht="15.8" hidden="false" customHeight="true" outlineLevel="0" collapsed="false">
      <c r="A3401" s="0" t="n">
        <v>3400</v>
      </c>
      <c r="B3401" s="0" t="e">
        <f aca="false"/>
        <v>#N/A</v>
      </c>
      <c r="C3401" s="0" t="e">
        <f aca="false"/>
        <v>#N/A</v>
      </c>
      <c r="D3401" s="0" t="e">
        <f aca="false"/>
        <v>#N/A</v>
      </c>
    </row>
    <row r="3402" customFormat="false" ht="15.8" hidden="false" customHeight="true" outlineLevel="0" collapsed="false">
      <c r="A3402" s="0" t="n">
        <v>3401</v>
      </c>
      <c r="B3402" s="0" t="e">
        <f aca="false"/>
        <v>#N/A</v>
      </c>
      <c r="C3402" s="0" t="e">
        <f aca="false"/>
        <v>#N/A</v>
      </c>
      <c r="D3402" s="0" t="e">
        <f aca="false"/>
        <v>#N/A</v>
      </c>
    </row>
    <row r="3403" customFormat="false" ht="15.8" hidden="false" customHeight="true" outlineLevel="0" collapsed="false">
      <c r="A3403" s="0" t="n">
        <v>3402</v>
      </c>
      <c r="B3403" s="0" t="e">
        <f aca="false"/>
        <v>#N/A</v>
      </c>
      <c r="C3403" s="0" t="e">
        <f aca="false"/>
        <v>#N/A</v>
      </c>
      <c r="D3403" s="0" t="e">
        <f aca="false"/>
        <v>#N/A</v>
      </c>
    </row>
    <row r="3404" customFormat="false" ht="15.8" hidden="false" customHeight="true" outlineLevel="0" collapsed="false">
      <c r="A3404" s="0" t="n">
        <v>3403</v>
      </c>
      <c r="B3404" s="0" t="e">
        <f aca="false"/>
        <v>#N/A</v>
      </c>
      <c r="C3404" s="0" t="e">
        <f aca="false"/>
        <v>#N/A</v>
      </c>
      <c r="D3404" s="0" t="e">
        <f aca="false"/>
        <v>#N/A</v>
      </c>
    </row>
    <row r="3405" customFormat="false" ht="15.8" hidden="false" customHeight="true" outlineLevel="0" collapsed="false">
      <c r="A3405" s="0" t="n">
        <v>3404</v>
      </c>
      <c r="B3405" s="0" t="e">
        <f aca="false"/>
        <v>#N/A</v>
      </c>
      <c r="C3405" s="0" t="e">
        <f aca="false"/>
        <v>#N/A</v>
      </c>
      <c r="D3405" s="0" t="e">
        <f aca="false"/>
        <v>#N/A</v>
      </c>
    </row>
    <row r="3406" customFormat="false" ht="15.8" hidden="false" customHeight="true" outlineLevel="0" collapsed="false">
      <c r="A3406" s="0" t="n">
        <v>3405</v>
      </c>
      <c r="B3406" s="0" t="e">
        <f aca="false"/>
        <v>#N/A</v>
      </c>
      <c r="C3406" s="0" t="e">
        <f aca="false"/>
        <v>#N/A</v>
      </c>
      <c r="D3406" s="0" t="e">
        <f aca="false"/>
        <v>#N/A</v>
      </c>
    </row>
    <row r="3407" customFormat="false" ht="15.8" hidden="false" customHeight="true" outlineLevel="0" collapsed="false">
      <c r="A3407" s="0" t="n">
        <v>3406</v>
      </c>
      <c r="B3407" s="0" t="e">
        <f aca="false"/>
        <v>#N/A</v>
      </c>
      <c r="C3407" s="0" t="e">
        <f aca="false"/>
        <v>#N/A</v>
      </c>
      <c r="D3407" s="0" t="e">
        <f aca="false"/>
        <v>#N/A</v>
      </c>
    </row>
    <row r="3408" customFormat="false" ht="15.8" hidden="false" customHeight="true" outlineLevel="0" collapsed="false">
      <c r="A3408" s="0" t="n">
        <v>3407</v>
      </c>
      <c r="B3408" s="0" t="e">
        <f aca="false"/>
        <v>#N/A</v>
      </c>
      <c r="C3408" s="0" t="e">
        <f aca="false"/>
        <v>#N/A</v>
      </c>
      <c r="D3408" s="0" t="e">
        <f aca="false"/>
        <v>#N/A</v>
      </c>
    </row>
    <row r="3409" customFormat="false" ht="15.8" hidden="false" customHeight="true" outlineLevel="0" collapsed="false">
      <c r="A3409" s="0" t="n">
        <v>3408</v>
      </c>
      <c r="B3409" s="0" t="e">
        <f aca="false"/>
        <v>#N/A</v>
      </c>
      <c r="C3409" s="0" t="e">
        <f aca="false"/>
        <v>#N/A</v>
      </c>
      <c r="D3409" s="0" t="e">
        <f aca="false"/>
        <v>#N/A</v>
      </c>
    </row>
    <row r="3410" customFormat="false" ht="15.8" hidden="false" customHeight="true" outlineLevel="0" collapsed="false">
      <c r="A3410" s="0" t="n">
        <v>3409</v>
      </c>
      <c r="B3410" s="0" t="e">
        <f aca="false"/>
        <v>#N/A</v>
      </c>
      <c r="C3410" s="0" t="e">
        <f aca="false"/>
        <v>#N/A</v>
      </c>
      <c r="D3410" s="0" t="e">
        <f aca="false"/>
        <v>#N/A</v>
      </c>
    </row>
    <row r="3411" customFormat="false" ht="15.8" hidden="false" customHeight="true" outlineLevel="0" collapsed="false">
      <c r="A3411" s="0" t="n">
        <v>3410</v>
      </c>
      <c r="B3411" s="0" t="e">
        <f aca="false"/>
        <v>#N/A</v>
      </c>
      <c r="C3411" s="0" t="e">
        <f aca="false"/>
        <v>#N/A</v>
      </c>
      <c r="D3411" s="0" t="e">
        <f aca="false"/>
        <v>#N/A</v>
      </c>
    </row>
    <row r="3412" customFormat="false" ht="15.8" hidden="false" customHeight="true" outlineLevel="0" collapsed="false">
      <c r="A3412" s="0" t="n">
        <v>3411</v>
      </c>
      <c r="B3412" s="0" t="e">
        <f aca="false"/>
        <v>#N/A</v>
      </c>
      <c r="C3412" s="0" t="e">
        <f aca="false"/>
        <v>#N/A</v>
      </c>
      <c r="D3412" s="0" t="e">
        <f aca="false"/>
        <v>#N/A</v>
      </c>
    </row>
    <row r="3413" customFormat="false" ht="15.8" hidden="false" customHeight="true" outlineLevel="0" collapsed="false">
      <c r="A3413" s="0" t="n">
        <v>3412</v>
      </c>
      <c r="B3413" s="0" t="e">
        <f aca="false"/>
        <v>#N/A</v>
      </c>
      <c r="C3413" s="0" t="e">
        <f aca="false"/>
        <v>#N/A</v>
      </c>
      <c r="D3413" s="0" t="e">
        <f aca="false"/>
        <v>#N/A</v>
      </c>
    </row>
    <row r="3414" customFormat="false" ht="15.8" hidden="false" customHeight="true" outlineLevel="0" collapsed="false">
      <c r="A3414" s="0" t="n">
        <v>3413</v>
      </c>
      <c r="B3414" s="0" t="e">
        <f aca="false"/>
        <v>#N/A</v>
      </c>
      <c r="C3414" s="0" t="e">
        <f aca="false"/>
        <v>#N/A</v>
      </c>
      <c r="D3414" s="0" t="e">
        <f aca="false"/>
        <v>#N/A</v>
      </c>
    </row>
    <row r="3415" customFormat="false" ht="15.8" hidden="false" customHeight="true" outlineLevel="0" collapsed="false">
      <c r="A3415" s="0" t="n">
        <v>3414</v>
      </c>
      <c r="B3415" s="0" t="e">
        <f aca="false"/>
        <v>#N/A</v>
      </c>
      <c r="C3415" s="0" t="e">
        <f aca="false"/>
        <v>#N/A</v>
      </c>
      <c r="D3415" s="0" t="e">
        <f aca="false"/>
        <v>#N/A</v>
      </c>
    </row>
    <row r="3416" customFormat="false" ht="15.8" hidden="false" customHeight="true" outlineLevel="0" collapsed="false">
      <c r="A3416" s="0" t="n">
        <v>3415</v>
      </c>
      <c r="B3416" s="0" t="e">
        <f aca="false"/>
        <v>#N/A</v>
      </c>
      <c r="C3416" s="0" t="e">
        <f aca="false"/>
        <v>#N/A</v>
      </c>
      <c r="D3416" s="0" t="e">
        <f aca="false"/>
        <v>#N/A</v>
      </c>
    </row>
    <row r="3417" customFormat="false" ht="15.8" hidden="false" customHeight="true" outlineLevel="0" collapsed="false">
      <c r="A3417" s="0" t="n">
        <v>3416</v>
      </c>
      <c r="B3417" s="0" t="e">
        <f aca="false"/>
        <v>#N/A</v>
      </c>
      <c r="C3417" s="0" t="e">
        <f aca="false"/>
        <v>#N/A</v>
      </c>
      <c r="D3417" s="0" t="e">
        <f aca="false"/>
        <v>#N/A</v>
      </c>
    </row>
    <row r="3418" customFormat="false" ht="15.8" hidden="false" customHeight="true" outlineLevel="0" collapsed="false">
      <c r="A3418" s="0" t="n">
        <v>3417</v>
      </c>
      <c r="B3418" s="0" t="e">
        <f aca="false"/>
        <v>#N/A</v>
      </c>
      <c r="C3418" s="0" t="e">
        <f aca="false"/>
        <v>#N/A</v>
      </c>
      <c r="D3418" s="0" t="e">
        <f aca="false"/>
        <v>#N/A</v>
      </c>
    </row>
    <row r="3419" customFormat="false" ht="15.8" hidden="false" customHeight="true" outlineLevel="0" collapsed="false">
      <c r="A3419" s="0" t="n">
        <v>3418</v>
      </c>
      <c r="B3419" s="0" t="e">
        <f aca="false"/>
        <v>#N/A</v>
      </c>
      <c r="C3419" s="0" t="e">
        <f aca="false"/>
        <v>#N/A</v>
      </c>
      <c r="D3419" s="0" t="e">
        <f aca="false"/>
        <v>#N/A</v>
      </c>
    </row>
    <row r="3420" customFormat="false" ht="15.8" hidden="false" customHeight="true" outlineLevel="0" collapsed="false">
      <c r="A3420" s="0" t="n">
        <v>3419</v>
      </c>
      <c r="B3420" s="0" t="e">
        <f aca="false"/>
        <v>#N/A</v>
      </c>
      <c r="C3420" s="0" t="e">
        <f aca="false"/>
        <v>#N/A</v>
      </c>
      <c r="D3420" s="0" t="e">
        <f aca="false"/>
        <v>#N/A</v>
      </c>
    </row>
    <row r="3421" customFormat="false" ht="15.8" hidden="false" customHeight="true" outlineLevel="0" collapsed="false">
      <c r="A3421" s="0" t="n">
        <v>3420</v>
      </c>
      <c r="B3421" s="0" t="e">
        <f aca="false"/>
        <v>#N/A</v>
      </c>
      <c r="C3421" s="0" t="e">
        <f aca="false"/>
        <v>#N/A</v>
      </c>
      <c r="D3421" s="0" t="e">
        <f aca="false"/>
        <v>#N/A</v>
      </c>
    </row>
    <row r="3422" customFormat="false" ht="15.8" hidden="false" customHeight="true" outlineLevel="0" collapsed="false">
      <c r="A3422" s="0" t="n">
        <v>3421</v>
      </c>
      <c r="B3422" s="0" t="e">
        <f aca="false"/>
        <v>#N/A</v>
      </c>
      <c r="C3422" s="0" t="e">
        <f aca="false"/>
        <v>#N/A</v>
      </c>
      <c r="D3422" s="0" t="e">
        <f aca="false"/>
        <v>#N/A</v>
      </c>
    </row>
    <row r="3423" customFormat="false" ht="15.8" hidden="false" customHeight="true" outlineLevel="0" collapsed="false">
      <c r="A3423" s="0" t="n">
        <v>3422</v>
      </c>
      <c r="B3423" s="0" t="e">
        <f aca="false"/>
        <v>#N/A</v>
      </c>
      <c r="C3423" s="0" t="e">
        <f aca="false"/>
        <v>#N/A</v>
      </c>
      <c r="D3423" s="0" t="e">
        <f aca="false"/>
        <v>#N/A</v>
      </c>
    </row>
    <row r="3424" customFormat="false" ht="15.8" hidden="false" customHeight="true" outlineLevel="0" collapsed="false">
      <c r="A3424" s="0" t="n">
        <v>3423</v>
      </c>
      <c r="B3424" s="0" t="e">
        <f aca="false"/>
        <v>#N/A</v>
      </c>
      <c r="C3424" s="0" t="e">
        <f aca="false"/>
        <v>#N/A</v>
      </c>
      <c r="D3424" s="0" t="e">
        <f aca="false"/>
        <v>#N/A</v>
      </c>
    </row>
    <row r="3425" customFormat="false" ht="15.8" hidden="false" customHeight="true" outlineLevel="0" collapsed="false">
      <c r="A3425" s="0" t="n">
        <v>3424</v>
      </c>
      <c r="B3425" s="0" t="e">
        <f aca="false"/>
        <v>#N/A</v>
      </c>
      <c r="C3425" s="0" t="e">
        <f aca="false"/>
        <v>#N/A</v>
      </c>
      <c r="D3425" s="0" t="e">
        <f aca="false"/>
        <v>#N/A</v>
      </c>
    </row>
    <row r="3426" customFormat="false" ht="15.8" hidden="false" customHeight="true" outlineLevel="0" collapsed="false">
      <c r="A3426" s="0" t="n">
        <v>3425</v>
      </c>
      <c r="B3426" s="0" t="e">
        <f aca="false"/>
        <v>#N/A</v>
      </c>
      <c r="C3426" s="0" t="e">
        <f aca="false"/>
        <v>#N/A</v>
      </c>
      <c r="D3426" s="0" t="e">
        <f aca="false"/>
        <v>#N/A</v>
      </c>
    </row>
    <row r="3427" customFormat="false" ht="15.8" hidden="false" customHeight="true" outlineLevel="0" collapsed="false">
      <c r="A3427" s="0" t="n">
        <v>3426</v>
      </c>
      <c r="B3427" s="0" t="e">
        <f aca="false"/>
        <v>#N/A</v>
      </c>
      <c r="C3427" s="0" t="e">
        <f aca="false"/>
        <v>#N/A</v>
      </c>
      <c r="D3427" s="0" t="e">
        <f aca="false"/>
        <v>#N/A</v>
      </c>
    </row>
    <row r="3428" customFormat="false" ht="15.8" hidden="false" customHeight="true" outlineLevel="0" collapsed="false">
      <c r="A3428" s="0" t="n">
        <v>3427</v>
      </c>
      <c r="B3428" s="0" t="e">
        <f aca="false"/>
        <v>#N/A</v>
      </c>
      <c r="C3428" s="0" t="e">
        <f aca="false"/>
        <v>#N/A</v>
      </c>
      <c r="D3428" s="0" t="e">
        <f aca="false"/>
        <v>#N/A</v>
      </c>
    </row>
    <row r="3429" customFormat="false" ht="15.8" hidden="false" customHeight="true" outlineLevel="0" collapsed="false">
      <c r="A3429" s="0" t="n">
        <v>3428</v>
      </c>
      <c r="B3429" s="0" t="e">
        <f aca="false"/>
        <v>#N/A</v>
      </c>
      <c r="C3429" s="0" t="e">
        <f aca="false"/>
        <v>#N/A</v>
      </c>
      <c r="D3429" s="0" t="e">
        <f aca="false"/>
        <v>#N/A</v>
      </c>
    </row>
    <row r="3430" customFormat="false" ht="15.8" hidden="false" customHeight="true" outlineLevel="0" collapsed="false">
      <c r="A3430" s="0" t="n">
        <v>3429</v>
      </c>
      <c r="B3430" s="0" t="e">
        <f aca="false"/>
        <v>#N/A</v>
      </c>
      <c r="C3430" s="0" t="e">
        <f aca="false"/>
        <v>#N/A</v>
      </c>
      <c r="D3430" s="0" t="e">
        <f aca="false"/>
        <v>#N/A</v>
      </c>
    </row>
    <row r="3431" customFormat="false" ht="15.8" hidden="false" customHeight="true" outlineLevel="0" collapsed="false">
      <c r="A3431" s="0" t="n">
        <v>3430</v>
      </c>
      <c r="B3431" s="0" t="e">
        <f aca="false"/>
        <v>#N/A</v>
      </c>
      <c r="C3431" s="0" t="e">
        <f aca="false"/>
        <v>#N/A</v>
      </c>
      <c r="D3431" s="0" t="e">
        <f aca="false"/>
        <v>#N/A</v>
      </c>
    </row>
    <row r="3432" customFormat="false" ht="15.8" hidden="false" customHeight="true" outlineLevel="0" collapsed="false">
      <c r="A3432" s="0" t="n">
        <v>3431</v>
      </c>
      <c r="B3432" s="0" t="e">
        <f aca="false"/>
        <v>#N/A</v>
      </c>
      <c r="C3432" s="0" t="e">
        <f aca="false"/>
        <v>#N/A</v>
      </c>
      <c r="D3432" s="0" t="e">
        <f aca="false"/>
        <v>#N/A</v>
      </c>
    </row>
    <row r="3433" customFormat="false" ht="15.8" hidden="false" customHeight="true" outlineLevel="0" collapsed="false">
      <c r="A3433" s="0" t="n">
        <v>3432</v>
      </c>
      <c r="B3433" s="0" t="e">
        <f aca="false"/>
        <v>#N/A</v>
      </c>
      <c r="C3433" s="0" t="e">
        <f aca="false"/>
        <v>#N/A</v>
      </c>
      <c r="D3433" s="0" t="e">
        <f aca="false"/>
        <v>#N/A</v>
      </c>
    </row>
    <row r="3434" customFormat="false" ht="15.8" hidden="false" customHeight="true" outlineLevel="0" collapsed="false">
      <c r="A3434" s="0" t="n">
        <v>3433</v>
      </c>
      <c r="B3434" s="0" t="e">
        <f aca="false"/>
        <v>#N/A</v>
      </c>
      <c r="C3434" s="0" t="e">
        <f aca="false"/>
        <v>#N/A</v>
      </c>
      <c r="D3434" s="0" t="e">
        <f aca="false"/>
        <v>#N/A</v>
      </c>
    </row>
    <row r="3435" customFormat="false" ht="15.8" hidden="false" customHeight="true" outlineLevel="0" collapsed="false">
      <c r="A3435" s="0" t="n">
        <v>3434</v>
      </c>
      <c r="B3435" s="0" t="e">
        <f aca="false"/>
        <v>#N/A</v>
      </c>
      <c r="C3435" s="0" t="e">
        <f aca="false"/>
        <v>#N/A</v>
      </c>
      <c r="D3435" s="0" t="e">
        <f aca="false"/>
        <v>#N/A</v>
      </c>
    </row>
    <row r="3436" customFormat="false" ht="15.8" hidden="false" customHeight="true" outlineLevel="0" collapsed="false">
      <c r="A3436" s="0" t="n">
        <v>3435</v>
      </c>
      <c r="B3436" s="0" t="e">
        <f aca="false"/>
        <v>#N/A</v>
      </c>
      <c r="C3436" s="0" t="e">
        <f aca="false"/>
        <v>#N/A</v>
      </c>
      <c r="D3436" s="0" t="e">
        <f aca="false"/>
        <v>#N/A</v>
      </c>
    </row>
    <row r="3437" customFormat="false" ht="15.8" hidden="false" customHeight="true" outlineLevel="0" collapsed="false">
      <c r="A3437" s="0" t="n">
        <v>3436</v>
      </c>
      <c r="B3437" s="0" t="e">
        <f aca="false"/>
        <v>#N/A</v>
      </c>
      <c r="C3437" s="0" t="e">
        <f aca="false"/>
        <v>#N/A</v>
      </c>
      <c r="D3437" s="0" t="e">
        <f aca="false"/>
        <v>#N/A</v>
      </c>
    </row>
    <row r="3438" customFormat="false" ht="15.8" hidden="false" customHeight="true" outlineLevel="0" collapsed="false">
      <c r="A3438" s="0" t="n">
        <v>3437</v>
      </c>
      <c r="B3438" s="0" t="e">
        <f aca="false"/>
        <v>#N/A</v>
      </c>
      <c r="C3438" s="0" t="e">
        <f aca="false"/>
        <v>#N/A</v>
      </c>
      <c r="D3438" s="0" t="e">
        <f aca="false"/>
        <v>#N/A</v>
      </c>
    </row>
    <row r="3439" customFormat="false" ht="15.8" hidden="false" customHeight="true" outlineLevel="0" collapsed="false">
      <c r="A3439" s="0" t="n">
        <v>3438</v>
      </c>
      <c r="B3439" s="0" t="e">
        <f aca="false"/>
        <v>#N/A</v>
      </c>
      <c r="C3439" s="0" t="e">
        <f aca="false"/>
        <v>#N/A</v>
      </c>
      <c r="D3439" s="0" t="e">
        <f aca="false"/>
        <v>#N/A</v>
      </c>
    </row>
    <row r="3440" customFormat="false" ht="15.8" hidden="false" customHeight="true" outlineLevel="0" collapsed="false">
      <c r="A3440" s="0" t="n">
        <v>3439</v>
      </c>
      <c r="B3440" s="0" t="e">
        <f aca="false"/>
        <v>#N/A</v>
      </c>
      <c r="C3440" s="0" t="e">
        <f aca="false"/>
        <v>#N/A</v>
      </c>
      <c r="D3440" s="0" t="e">
        <f aca="false"/>
        <v>#N/A</v>
      </c>
    </row>
    <row r="3441" customFormat="false" ht="15.8" hidden="false" customHeight="true" outlineLevel="0" collapsed="false">
      <c r="A3441" s="0" t="n">
        <v>3440</v>
      </c>
      <c r="B3441" s="0" t="e">
        <f aca="false"/>
        <v>#N/A</v>
      </c>
      <c r="C3441" s="0" t="e">
        <f aca="false"/>
        <v>#N/A</v>
      </c>
      <c r="D3441" s="0" t="e">
        <f aca="false"/>
        <v>#N/A</v>
      </c>
    </row>
    <row r="3442" customFormat="false" ht="15.8" hidden="false" customHeight="true" outlineLevel="0" collapsed="false">
      <c r="A3442" s="0" t="n">
        <v>3441</v>
      </c>
      <c r="B3442" s="0" t="e">
        <f aca="false"/>
        <v>#N/A</v>
      </c>
      <c r="C3442" s="0" t="e">
        <f aca="false"/>
        <v>#N/A</v>
      </c>
      <c r="D3442" s="0" t="e">
        <f aca="false"/>
        <v>#N/A</v>
      </c>
    </row>
    <row r="3443" customFormat="false" ht="15.8" hidden="false" customHeight="true" outlineLevel="0" collapsed="false">
      <c r="A3443" s="0" t="n">
        <v>3442</v>
      </c>
      <c r="B3443" s="0" t="e">
        <f aca="false"/>
        <v>#N/A</v>
      </c>
      <c r="C3443" s="0" t="e">
        <f aca="false"/>
        <v>#N/A</v>
      </c>
      <c r="D3443" s="0" t="e">
        <f aca="false"/>
        <v>#N/A</v>
      </c>
    </row>
    <row r="3444" customFormat="false" ht="15.8" hidden="false" customHeight="true" outlineLevel="0" collapsed="false">
      <c r="A3444" s="0" t="n">
        <v>3443</v>
      </c>
      <c r="B3444" s="0" t="e">
        <f aca="false"/>
        <v>#N/A</v>
      </c>
      <c r="C3444" s="0" t="e">
        <f aca="false"/>
        <v>#N/A</v>
      </c>
      <c r="D3444" s="0" t="e">
        <f aca="false"/>
        <v>#N/A</v>
      </c>
    </row>
    <row r="3445" customFormat="false" ht="15.8" hidden="false" customHeight="true" outlineLevel="0" collapsed="false">
      <c r="A3445" s="0" t="n">
        <v>3444</v>
      </c>
      <c r="B3445" s="0" t="e">
        <f aca="false"/>
        <v>#N/A</v>
      </c>
      <c r="C3445" s="0" t="e">
        <f aca="false"/>
        <v>#N/A</v>
      </c>
      <c r="D3445" s="0" t="e">
        <f aca="false"/>
        <v>#N/A</v>
      </c>
    </row>
    <row r="3446" customFormat="false" ht="15.8" hidden="false" customHeight="true" outlineLevel="0" collapsed="false">
      <c r="A3446" s="0" t="n">
        <v>3445</v>
      </c>
      <c r="B3446" s="0" t="e">
        <f aca="false"/>
        <v>#N/A</v>
      </c>
      <c r="C3446" s="0" t="e">
        <f aca="false"/>
        <v>#N/A</v>
      </c>
      <c r="D3446" s="0" t="e">
        <f aca="false"/>
        <v>#N/A</v>
      </c>
    </row>
    <row r="3447" customFormat="false" ht="15.8" hidden="false" customHeight="true" outlineLevel="0" collapsed="false">
      <c r="A3447" s="0" t="n">
        <v>3446</v>
      </c>
      <c r="B3447" s="0" t="e">
        <f aca="false"/>
        <v>#N/A</v>
      </c>
      <c r="C3447" s="0" t="e">
        <f aca="false"/>
        <v>#N/A</v>
      </c>
      <c r="D3447" s="0" t="e">
        <f aca="false"/>
        <v>#N/A</v>
      </c>
    </row>
    <row r="3448" customFormat="false" ht="15.8" hidden="false" customHeight="true" outlineLevel="0" collapsed="false">
      <c r="A3448" s="0" t="n">
        <v>3447</v>
      </c>
      <c r="B3448" s="0" t="e">
        <f aca="false"/>
        <v>#N/A</v>
      </c>
      <c r="C3448" s="0" t="e">
        <f aca="false"/>
        <v>#N/A</v>
      </c>
      <c r="D3448" s="0" t="e">
        <f aca="false"/>
        <v>#N/A</v>
      </c>
    </row>
    <row r="3449" customFormat="false" ht="15.8" hidden="false" customHeight="true" outlineLevel="0" collapsed="false">
      <c r="A3449" s="0" t="n">
        <v>3448</v>
      </c>
      <c r="B3449" s="0" t="e">
        <f aca="false"/>
        <v>#N/A</v>
      </c>
      <c r="C3449" s="0" t="e">
        <f aca="false"/>
        <v>#N/A</v>
      </c>
      <c r="D3449" s="0" t="e">
        <f aca="false"/>
        <v>#N/A</v>
      </c>
    </row>
    <row r="3450" customFormat="false" ht="15.8" hidden="false" customHeight="true" outlineLevel="0" collapsed="false">
      <c r="A3450" s="0" t="n">
        <v>3449</v>
      </c>
      <c r="B3450" s="0" t="e">
        <f aca="false"/>
        <v>#N/A</v>
      </c>
      <c r="C3450" s="0" t="e">
        <f aca="false"/>
        <v>#N/A</v>
      </c>
      <c r="D3450" s="0" t="e">
        <f aca="false"/>
        <v>#N/A</v>
      </c>
    </row>
    <row r="3451" customFormat="false" ht="15.8" hidden="false" customHeight="true" outlineLevel="0" collapsed="false">
      <c r="A3451" s="0" t="n">
        <v>3450</v>
      </c>
      <c r="B3451" s="0" t="e">
        <f aca="false"/>
        <v>#N/A</v>
      </c>
      <c r="C3451" s="0" t="e">
        <f aca="false"/>
        <v>#N/A</v>
      </c>
      <c r="D3451" s="0" t="e">
        <f aca="false"/>
        <v>#N/A</v>
      </c>
    </row>
    <row r="3452" customFormat="false" ht="15.8" hidden="false" customHeight="true" outlineLevel="0" collapsed="false">
      <c r="A3452" s="0" t="n">
        <v>3451</v>
      </c>
      <c r="B3452" s="0" t="e">
        <f aca="false"/>
        <v>#N/A</v>
      </c>
      <c r="C3452" s="0" t="e">
        <f aca="false"/>
        <v>#N/A</v>
      </c>
      <c r="D3452" s="0" t="e">
        <f aca="false"/>
        <v>#N/A</v>
      </c>
    </row>
    <row r="3453" customFormat="false" ht="15.8" hidden="false" customHeight="true" outlineLevel="0" collapsed="false">
      <c r="A3453" s="0" t="n">
        <v>3452</v>
      </c>
      <c r="B3453" s="0" t="e">
        <f aca="false"/>
        <v>#N/A</v>
      </c>
      <c r="C3453" s="0" t="e">
        <f aca="false"/>
        <v>#N/A</v>
      </c>
      <c r="D3453" s="0" t="e">
        <f aca="false"/>
        <v>#N/A</v>
      </c>
    </row>
    <row r="3454" customFormat="false" ht="15.8" hidden="false" customHeight="true" outlineLevel="0" collapsed="false">
      <c r="A3454" s="0" t="n">
        <v>3453</v>
      </c>
      <c r="B3454" s="0" t="e">
        <f aca="false"/>
        <v>#N/A</v>
      </c>
      <c r="C3454" s="0" t="e">
        <f aca="false"/>
        <v>#N/A</v>
      </c>
      <c r="D3454" s="0" t="e">
        <f aca="false"/>
        <v>#N/A</v>
      </c>
    </row>
    <row r="3455" customFormat="false" ht="15.8" hidden="false" customHeight="true" outlineLevel="0" collapsed="false">
      <c r="A3455" s="0" t="n">
        <v>3454</v>
      </c>
      <c r="B3455" s="0" t="e">
        <f aca="false"/>
        <v>#N/A</v>
      </c>
      <c r="C3455" s="0" t="e">
        <f aca="false"/>
        <v>#N/A</v>
      </c>
      <c r="D3455" s="0" t="e">
        <f aca="false"/>
        <v>#N/A</v>
      </c>
    </row>
    <row r="3456" customFormat="false" ht="15.8" hidden="false" customHeight="true" outlineLevel="0" collapsed="false">
      <c r="A3456" s="0" t="n">
        <v>3455</v>
      </c>
      <c r="B3456" s="0" t="e">
        <f aca="false"/>
        <v>#N/A</v>
      </c>
      <c r="C3456" s="0" t="e">
        <f aca="false"/>
        <v>#N/A</v>
      </c>
      <c r="D3456" s="0" t="e">
        <f aca="false"/>
        <v>#N/A</v>
      </c>
    </row>
    <row r="3457" customFormat="false" ht="15.8" hidden="false" customHeight="true" outlineLevel="0" collapsed="false">
      <c r="A3457" s="0" t="n">
        <v>3456</v>
      </c>
      <c r="B3457" s="0" t="e">
        <f aca="false"/>
        <v>#N/A</v>
      </c>
      <c r="C3457" s="0" t="e">
        <f aca="false"/>
        <v>#N/A</v>
      </c>
      <c r="D3457" s="0" t="e">
        <f aca="false"/>
        <v>#N/A</v>
      </c>
    </row>
    <row r="3458" customFormat="false" ht="15.8" hidden="false" customHeight="true" outlineLevel="0" collapsed="false">
      <c r="A3458" s="0" t="n">
        <v>3457</v>
      </c>
      <c r="B3458" s="0" t="e">
        <f aca="false"/>
        <v>#N/A</v>
      </c>
      <c r="C3458" s="0" t="e">
        <f aca="false"/>
        <v>#N/A</v>
      </c>
      <c r="D3458" s="0" t="e">
        <f aca="false"/>
        <v>#N/A</v>
      </c>
    </row>
    <row r="3459" customFormat="false" ht="15.8" hidden="false" customHeight="true" outlineLevel="0" collapsed="false">
      <c r="A3459" s="0" t="n">
        <v>3458</v>
      </c>
      <c r="B3459" s="0" t="e">
        <f aca="false"/>
        <v>#N/A</v>
      </c>
      <c r="C3459" s="0" t="e">
        <f aca="false"/>
        <v>#N/A</v>
      </c>
      <c r="D3459" s="0" t="e">
        <f aca="false"/>
        <v>#N/A</v>
      </c>
    </row>
    <row r="3460" customFormat="false" ht="15.8" hidden="false" customHeight="true" outlineLevel="0" collapsed="false">
      <c r="A3460" s="0" t="n">
        <v>3459</v>
      </c>
      <c r="B3460" s="0" t="e">
        <f aca="false"/>
        <v>#N/A</v>
      </c>
      <c r="C3460" s="0" t="e">
        <f aca="false"/>
        <v>#N/A</v>
      </c>
      <c r="D3460" s="0" t="e">
        <f aca="false"/>
        <v>#N/A</v>
      </c>
    </row>
    <row r="3461" customFormat="false" ht="15.8" hidden="false" customHeight="true" outlineLevel="0" collapsed="false">
      <c r="A3461" s="0" t="n">
        <v>3460</v>
      </c>
      <c r="B3461" s="0" t="e">
        <f aca="false"/>
        <v>#N/A</v>
      </c>
      <c r="C3461" s="0" t="e">
        <f aca="false"/>
        <v>#N/A</v>
      </c>
      <c r="D3461" s="0" t="e">
        <f aca="false"/>
        <v>#N/A</v>
      </c>
    </row>
    <row r="3462" customFormat="false" ht="15.8" hidden="false" customHeight="true" outlineLevel="0" collapsed="false">
      <c r="A3462" s="0" t="n">
        <v>3461</v>
      </c>
      <c r="B3462" s="0" t="e">
        <f aca="false"/>
        <v>#N/A</v>
      </c>
      <c r="C3462" s="0" t="e">
        <f aca="false"/>
        <v>#N/A</v>
      </c>
      <c r="D3462" s="0" t="e">
        <f aca="false"/>
        <v>#N/A</v>
      </c>
    </row>
    <row r="3463" customFormat="false" ht="15.8" hidden="false" customHeight="true" outlineLevel="0" collapsed="false">
      <c r="A3463" s="0" t="n">
        <v>3462</v>
      </c>
      <c r="B3463" s="0" t="e">
        <f aca="false"/>
        <v>#N/A</v>
      </c>
      <c r="C3463" s="0" t="e">
        <f aca="false"/>
        <v>#N/A</v>
      </c>
      <c r="D3463" s="0" t="e">
        <f aca="false"/>
        <v>#N/A</v>
      </c>
    </row>
    <row r="3464" customFormat="false" ht="15.8" hidden="false" customHeight="true" outlineLevel="0" collapsed="false">
      <c r="A3464" s="0" t="n">
        <v>3463</v>
      </c>
      <c r="B3464" s="0" t="e">
        <f aca="false"/>
        <v>#N/A</v>
      </c>
      <c r="C3464" s="0" t="e">
        <f aca="false"/>
        <v>#N/A</v>
      </c>
      <c r="D3464" s="0" t="e">
        <f aca="false"/>
        <v>#N/A</v>
      </c>
    </row>
    <row r="3465" customFormat="false" ht="15.8" hidden="false" customHeight="true" outlineLevel="0" collapsed="false">
      <c r="A3465" s="0" t="n">
        <v>3464</v>
      </c>
      <c r="B3465" s="0" t="e">
        <f aca="false"/>
        <v>#N/A</v>
      </c>
      <c r="C3465" s="0" t="e">
        <f aca="false"/>
        <v>#N/A</v>
      </c>
      <c r="D3465" s="0" t="e">
        <f aca="false"/>
        <v>#N/A</v>
      </c>
    </row>
    <row r="3466" customFormat="false" ht="15.8" hidden="false" customHeight="true" outlineLevel="0" collapsed="false">
      <c r="A3466" s="0" t="n">
        <v>3465</v>
      </c>
      <c r="B3466" s="0" t="e">
        <f aca="false"/>
        <v>#N/A</v>
      </c>
      <c r="C3466" s="0" t="e">
        <f aca="false"/>
        <v>#N/A</v>
      </c>
      <c r="D3466" s="0" t="e">
        <f aca="false"/>
        <v>#N/A</v>
      </c>
    </row>
    <row r="3467" customFormat="false" ht="15.8" hidden="false" customHeight="true" outlineLevel="0" collapsed="false">
      <c r="A3467" s="0" t="n">
        <v>3466</v>
      </c>
      <c r="B3467" s="0" t="e">
        <f aca="false"/>
        <v>#N/A</v>
      </c>
      <c r="C3467" s="0" t="e">
        <f aca="false"/>
        <v>#N/A</v>
      </c>
      <c r="D3467" s="0" t="e">
        <f aca="false"/>
        <v>#N/A</v>
      </c>
    </row>
    <row r="3468" customFormat="false" ht="15.8" hidden="false" customHeight="true" outlineLevel="0" collapsed="false">
      <c r="A3468" s="0" t="n">
        <v>3467</v>
      </c>
      <c r="B3468" s="0" t="e">
        <f aca="false"/>
        <v>#N/A</v>
      </c>
      <c r="C3468" s="0" t="e">
        <f aca="false"/>
        <v>#N/A</v>
      </c>
      <c r="D3468" s="0" t="e">
        <f aca="false"/>
        <v>#N/A</v>
      </c>
    </row>
    <row r="3469" customFormat="false" ht="15.8" hidden="false" customHeight="true" outlineLevel="0" collapsed="false">
      <c r="A3469" s="0" t="n">
        <v>3468</v>
      </c>
      <c r="B3469" s="0" t="e">
        <f aca="false"/>
        <v>#N/A</v>
      </c>
      <c r="C3469" s="0" t="e">
        <f aca="false"/>
        <v>#N/A</v>
      </c>
      <c r="D3469" s="0" t="e">
        <f aca="false"/>
        <v>#N/A</v>
      </c>
    </row>
    <row r="3470" customFormat="false" ht="15.8" hidden="false" customHeight="true" outlineLevel="0" collapsed="false">
      <c r="A3470" s="0" t="n">
        <v>3469</v>
      </c>
      <c r="B3470" s="0" t="e">
        <f aca="false"/>
        <v>#N/A</v>
      </c>
      <c r="C3470" s="0" t="e">
        <f aca="false"/>
        <v>#N/A</v>
      </c>
      <c r="D3470" s="0" t="e">
        <f aca="false"/>
        <v>#N/A</v>
      </c>
    </row>
    <row r="3471" customFormat="false" ht="15.8" hidden="false" customHeight="true" outlineLevel="0" collapsed="false">
      <c r="A3471" s="0" t="n">
        <v>3470</v>
      </c>
      <c r="B3471" s="0" t="e">
        <f aca="false"/>
        <v>#N/A</v>
      </c>
      <c r="C3471" s="0" t="e">
        <f aca="false"/>
        <v>#N/A</v>
      </c>
      <c r="D3471" s="0" t="e">
        <f aca="false"/>
        <v>#N/A</v>
      </c>
    </row>
    <row r="3472" customFormat="false" ht="15.8" hidden="false" customHeight="true" outlineLevel="0" collapsed="false">
      <c r="A3472" s="0" t="n">
        <v>3471</v>
      </c>
      <c r="B3472" s="0" t="e">
        <f aca="false"/>
        <v>#N/A</v>
      </c>
      <c r="C3472" s="0" t="e">
        <f aca="false"/>
        <v>#N/A</v>
      </c>
      <c r="D3472" s="0" t="e">
        <f aca="false"/>
        <v>#N/A</v>
      </c>
    </row>
    <row r="3473" customFormat="false" ht="15.8" hidden="false" customHeight="true" outlineLevel="0" collapsed="false">
      <c r="A3473" s="0" t="n">
        <v>3472</v>
      </c>
      <c r="B3473" s="0" t="e">
        <f aca="false"/>
        <v>#N/A</v>
      </c>
      <c r="C3473" s="0" t="e">
        <f aca="false"/>
        <v>#N/A</v>
      </c>
      <c r="D3473" s="0" t="e">
        <f aca="false"/>
        <v>#N/A</v>
      </c>
    </row>
    <row r="3474" customFormat="false" ht="15.8" hidden="false" customHeight="true" outlineLevel="0" collapsed="false">
      <c r="A3474" s="0" t="n">
        <v>3473</v>
      </c>
      <c r="B3474" s="0" t="e">
        <f aca="false"/>
        <v>#N/A</v>
      </c>
      <c r="C3474" s="0" t="e">
        <f aca="false"/>
        <v>#N/A</v>
      </c>
      <c r="D3474" s="0" t="e">
        <f aca="false"/>
        <v>#N/A</v>
      </c>
    </row>
    <row r="3475" customFormat="false" ht="15.8" hidden="false" customHeight="true" outlineLevel="0" collapsed="false">
      <c r="A3475" s="0" t="n">
        <v>3474</v>
      </c>
      <c r="B3475" s="0" t="e">
        <f aca="false"/>
        <v>#N/A</v>
      </c>
      <c r="C3475" s="0" t="e">
        <f aca="false"/>
        <v>#N/A</v>
      </c>
      <c r="D3475" s="0" t="e">
        <f aca="false"/>
        <v>#N/A</v>
      </c>
    </row>
    <row r="3476" customFormat="false" ht="15.8" hidden="false" customHeight="true" outlineLevel="0" collapsed="false">
      <c r="A3476" s="0" t="n">
        <v>3475</v>
      </c>
      <c r="B3476" s="0" t="e">
        <f aca="false"/>
        <v>#N/A</v>
      </c>
      <c r="C3476" s="0" t="e">
        <f aca="false"/>
        <v>#N/A</v>
      </c>
      <c r="D3476" s="0" t="e">
        <f aca="false"/>
        <v>#N/A</v>
      </c>
    </row>
    <row r="3477" customFormat="false" ht="15.8" hidden="false" customHeight="true" outlineLevel="0" collapsed="false">
      <c r="A3477" s="0" t="n">
        <v>3476</v>
      </c>
      <c r="B3477" s="0" t="e">
        <f aca="false"/>
        <v>#N/A</v>
      </c>
      <c r="C3477" s="0" t="e">
        <f aca="false"/>
        <v>#N/A</v>
      </c>
      <c r="D3477" s="0" t="e">
        <f aca="false"/>
        <v>#N/A</v>
      </c>
    </row>
    <row r="3478" customFormat="false" ht="15.8" hidden="false" customHeight="true" outlineLevel="0" collapsed="false">
      <c r="A3478" s="0" t="n">
        <v>3477</v>
      </c>
      <c r="B3478" s="0" t="e">
        <f aca="false"/>
        <v>#N/A</v>
      </c>
      <c r="C3478" s="0" t="e">
        <f aca="false"/>
        <v>#N/A</v>
      </c>
      <c r="D3478" s="0" t="e">
        <f aca="false"/>
        <v>#N/A</v>
      </c>
    </row>
    <row r="3479" customFormat="false" ht="15.8" hidden="false" customHeight="true" outlineLevel="0" collapsed="false">
      <c r="A3479" s="0" t="n">
        <v>3478</v>
      </c>
      <c r="B3479" s="0" t="e">
        <f aca="false"/>
        <v>#N/A</v>
      </c>
      <c r="C3479" s="0" t="e">
        <f aca="false"/>
        <v>#N/A</v>
      </c>
      <c r="D3479" s="0" t="e">
        <f aca="false"/>
        <v>#N/A</v>
      </c>
    </row>
    <row r="3480" customFormat="false" ht="15.8" hidden="false" customHeight="true" outlineLevel="0" collapsed="false">
      <c r="A3480" s="0" t="n">
        <v>3479</v>
      </c>
      <c r="B3480" s="0" t="e">
        <f aca="false"/>
        <v>#N/A</v>
      </c>
      <c r="C3480" s="0" t="e">
        <f aca="false"/>
        <v>#N/A</v>
      </c>
      <c r="D3480" s="0" t="e">
        <f aca="false"/>
        <v>#N/A</v>
      </c>
    </row>
    <row r="3481" customFormat="false" ht="15.8" hidden="false" customHeight="true" outlineLevel="0" collapsed="false">
      <c r="A3481" s="0" t="n">
        <v>3480</v>
      </c>
      <c r="B3481" s="0" t="e">
        <f aca="false"/>
        <v>#N/A</v>
      </c>
      <c r="C3481" s="0" t="e">
        <f aca="false"/>
        <v>#N/A</v>
      </c>
      <c r="D3481" s="0" t="e">
        <f aca="false"/>
        <v>#N/A</v>
      </c>
    </row>
    <row r="3482" customFormat="false" ht="15.8" hidden="false" customHeight="true" outlineLevel="0" collapsed="false">
      <c r="A3482" s="0" t="n">
        <v>3481</v>
      </c>
      <c r="B3482" s="0" t="e">
        <f aca="false"/>
        <v>#N/A</v>
      </c>
      <c r="C3482" s="0" t="e">
        <f aca="false"/>
        <v>#N/A</v>
      </c>
      <c r="D3482" s="0" t="e">
        <f aca="false"/>
        <v>#N/A</v>
      </c>
    </row>
    <row r="3483" customFormat="false" ht="15.8" hidden="false" customHeight="true" outlineLevel="0" collapsed="false">
      <c r="A3483" s="0" t="n">
        <v>3482</v>
      </c>
      <c r="B3483" s="0" t="e">
        <f aca="false"/>
        <v>#N/A</v>
      </c>
      <c r="C3483" s="0" t="e">
        <f aca="false"/>
        <v>#N/A</v>
      </c>
      <c r="D3483" s="0" t="e">
        <f aca="false"/>
        <v>#N/A</v>
      </c>
    </row>
    <row r="3484" customFormat="false" ht="15.8" hidden="false" customHeight="true" outlineLevel="0" collapsed="false">
      <c r="A3484" s="0" t="n">
        <v>3483</v>
      </c>
      <c r="B3484" s="0" t="e">
        <f aca="false"/>
        <v>#N/A</v>
      </c>
      <c r="C3484" s="0" t="e">
        <f aca="false"/>
        <v>#N/A</v>
      </c>
      <c r="D3484" s="0" t="e">
        <f aca="false"/>
        <v>#N/A</v>
      </c>
    </row>
    <row r="3485" customFormat="false" ht="15.8" hidden="false" customHeight="true" outlineLevel="0" collapsed="false">
      <c r="A3485" s="0" t="n">
        <v>3484</v>
      </c>
      <c r="B3485" s="0" t="e">
        <f aca="false"/>
        <v>#N/A</v>
      </c>
      <c r="C3485" s="0" t="e">
        <f aca="false"/>
        <v>#N/A</v>
      </c>
      <c r="D3485" s="0" t="e">
        <f aca="false"/>
        <v>#N/A</v>
      </c>
    </row>
    <row r="3486" customFormat="false" ht="15.8" hidden="false" customHeight="true" outlineLevel="0" collapsed="false">
      <c r="A3486" s="0" t="n">
        <v>3485</v>
      </c>
      <c r="B3486" s="0" t="e">
        <f aca="false"/>
        <v>#N/A</v>
      </c>
      <c r="C3486" s="0" t="e">
        <f aca="false"/>
        <v>#N/A</v>
      </c>
      <c r="D3486" s="0" t="e">
        <f aca="false"/>
        <v>#N/A</v>
      </c>
    </row>
    <row r="3487" customFormat="false" ht="15.8" hidden="false" customHeight="true" outlineLevel="0" collapsed="false">
      <c r="A3487" s="0" t="n">
        <v>3486</v>
      </c>
      <c r="B3487" s="0" t="e">
        <f aca="false"/>
        <v>#N/A</v>
      </c>
      <c r="C3487" s="0" t="e">
        <f aca="false"/>
        <v>#N/A</v>
      </c>
      <c r="D3487" s="0" t="e">
        <f aca="false"/>
        <v>#N/A</v>
      </c>
    </row>
    <row r="3488" customFormat="false" ht="15.8" hidden="false" customHeight="true" outlineLevel="0" collapsed="false">
      <c r="A3488" s="0" t="n">
        <v>3487</v>
      </c>
      <c r="B3488" s="0" t="e">
        <f aca="false"/>
        <v>#N/A</v>
      </c>
      <c r="C3488" s="0" t="e">
        <f aca="false"/>
        <v>#N/A</v>
      </c>
      <c r="D3488" s="0" t="e">
        <f aca="false"/>
        <v>#N/A</v>
      </c>
    </row>
    <row r="3489" customFormat="false" ht="15.8" hidden="false" customHeight="true" outlineLevel="0" collapsed="false">
      <c r="A3489" s="0" t="n">
        <v>3488</v>
      </c>
      <c r="B3489" s="0" t="e">
        <f aca="false"/>
        <v>#N/A</v>
      </c>
      <c r="C3489" s="0" t="e">
        <f aca="false"/>
        <v>#N/A</v>
      </c>
      <c r="D3489" s="0" t="e">
        <f aca="false"/>
        <v>#N/A</v>
      </c>
    </row>
    <row r="3490" customFormat="false" ht="15.8" hidden="false" customHeight="true" outlineLevel="0" collapsed="false">
      <c r="A3490" s="0" t="n">
        <v>3489</v>
      </c>
      <c r="B3490" s="0" t="e">
        <f aca="false"/>
        <v>#N/A</v>
      </c>
      <c r="C3490" s="0" t="e">
        <f aca="false"/>
        <v>#N/A</v>
      </c>
      <c r="D3490" s="0" t="e">
        <f aca="false"/>
        <v>#N/A</v>
      </c>
    </row>
    <row r="3491" customFormat="false" ht="15.8" hidden="false" customHeight="true" outlineLevel="0" collapsed="false">
      <c r="A3491" s="0" t="n">
        <v>3490</v>
      </c>
      <c r="B3491" s="0" t="e">
        <f aca="false"/>
        <v>#N/A</v>
      </c>
      <c r="C3491" s="0" t="e">
        <f aca="false"/>
        <v>#N/A</v>
      </c>
      <c r="D3491" s="0" t="e">
        <f aca="false"/>
        <v>#N/A</v>
      </c>
    </row>
    <row r="3492" customFormat="false" ht="15.8" hidden="false" customHeight="true" outlineLevel="0" collapsed="false">
      <c r="A3492" s="0" t="n">
        <v>3491</v>
      </c>
      <c r="B3492" s="0" t="e">
        <f aca="false"/>
        <v>#N/A</v>
      </c>
      <c r="C3492" s="0" t="e">
        <f aca="false"/>
        <v>#N/A</v>
      </c>
      <c r="D3492" s="0" t="e">
        <f aca="false"/>
        <v>#N/A</v>
      </c>
    </row>
    <row r="3493" customFormat="false" ht="15.8" hidden="false" customHeight="true" outlineLevel="0" collapsed="false">
      <c r="A3493" s="0" t="n">
        <v>3492</v>
      </c>
      <c r="B3493" s="0" t="e">
        <f aca="false"/>
        <v>#N/A</v>
      </c>
      <c r="C3493" s="0" t="e">
        <f aca="false"/>
        <v>#N/A</v>
      </c>
      <c r="D3493" s="0" t="e">
        <f aca="false"/>
        <v>#N/A</v>
      </c>
    </row>
    <row r="3494" customFormat="false" ht="15.8" hidden="false" customHeight="true" outlineLevel="0" collapsed="false">
      <c r="A3494" s="0" t="n">
        <v>3493</v>
      </c>
      <c r="B3494" s="0" t="e">
        <f aca="false"/>
        <v>#N/A</v>
      </c>
      <c r="C3494" s="0" t="e">
        <f aca="false"/>
        <v>#N/A</v>
      </c>
      <c r="D3494" s="0" t="e">
        <f aca="false"/>
        <v>#N/A</v>
      </c>
    </row>
    <row r="3495" customFormat="false" ht="15.8" hidden="false" customHeight="true" outlineLevel="0" collapsed="false">
      <c r="A3495" s="0" t="n">
        <v>3494</v>
      </c>
      <c r="B3495" s="0" t="e">
        <f aca="false"/>
        <v>#N/A</v>
      </c>
      <c r="C3495" s="0" t="e">
        <f aca="false"/>
        <v>#N/A</v>
      </c>
      <c r="D3495" s="0" t="e">
        <f aca="false"/>
        <v>#N/A</v>
      </c>
    </row>
    <row r="3496" customFormat="false" ht="15.8" hidden="false" customHeight="true" outlineLevel="0" collapsed="false">
      <c r="A3496" s="0" t="n">
        <v>3495</v>
      </c>
      <c r="B3496" s="0" t="e">
        <f aca="false"/>
        <v>#N/A</v>
      </c>
      <c r="C3496" s="0" t="e">
        <f aca="false"/>
        <v>#N/A</v>
      </c>
      <c r="D3496" s="0" t="e">
        <f aca="false"/>
        <v>#N/A</v>
      </c>
    </row>
    <row r="3497" customFormat="false" ht="15.8" hidden="false" customHeight="true" outlineLevel="0" collapsed="false">
      <c r="A3497" s="0" t="n">
        <v>3496</v>
      </c>
      <c r="B3497" s="0" t="e">
        <f aca="false"/>
        <v>#N/A</v>
      </c>
      <c r="C3497" s="0" t="e">
        <f aca="false"/>
        <v>#N/A</v>
      </c>
      <c r="D3497" s="0" t="e">
        <f aca="false"/>
        <v>#N/A</v>
      </c>
    </row>
    <row r="3498" customFormat="false" ht="15.8" hidden="false" customHeight="true" outlineLevel="0" collapsed="false">
      <c r="A3498" s="0" t="n">
        <v>3497</v>
      </c>
      <c r="B3498" s="0" t="e">
        <f aca="false"/>
        <v>#N/A</v>
      </c>
      <c r="C3498" s="0" t="e">
        <f aca="false"/>
        <v>#N/A</v>
      </c>
      <c r="D3498" s="0" t="e">
        <f aca="false"/>
        <v>#N/A</v>
      </c>
    </row>
    <row r="3499" customFormat="false" ht="15.8" hidden="false" customHeight="true" outlineLevel="0" collapsed="false">
      <c r="A3499" s="0" t="n">
        <v>3498</v>
      </c>
      <c r="B3499" s="0" t="e">
        <f aca="false"/>
        <v>#N/A</v>
      </c>
      <c r="C3499" s="0" t="e">
        <f aca="false"/>
        <v>#N/A</v>
      </c>
      <c r="D3499" s="0" t="e">
        <f aca="false"/>
        <v>#N/A</v>
      </c>
    </row>
    <row r="3500" customFormat="false" ht="15.8" hidden="false" customHeight="true" outlineLevel="0" collapsed="false">
      <c r="A3500" s="0" t="n">
        <v>3499</v>
      </c>
      <c r="B3500" s="0" t="e">
        <f aca="false"/>
        <v>#N/A</v>
      </c>
      <c r="C3500" s="0" t="e">
        <f aca="false"/>
        <v>#N/A</v>
      </c>
      <c r="D3500" s="0" t="e">
        <f aca="false"/>
        <v>#N/A</v>
      </c>
    </row>
    <row r="3501" customFormat="false" ht="15.8" hidden="false" customHeight="true" outlineLevel="0" collapsed="false">
      <c r="A3501" s="0" t="n">
        <v>3500</v>
      </c>
      <c r="B3501" s="0" t="e">
        <f aca="false"/>
        <v>#N/A</v>
      </c>
      <c r="C3501" s="0" t="e">
        <f aca="false"/>
        <v>#N/A</v>
      </c>
      <c r="D3501" s="0" t="e">
        <f aca="false"/>
        <v>#N/A</v>
      </c>
    </row>
    <row r="3502" customFormat="false" ht="15.8" hidden="false" customHeight="true" outlineLevel="0" collapsed="false">
      <c r="A3502" s="0" t="n">
        <v>3501</v>
      </c>
      <c r="B3502" s="0" t="e">
        <f aca="false"/>
        <v>#N/A</v>
      </c>
      <c r="C3502" s="0" t="e">
        <f aca="false"/>
        <v>#N/A</v>
      </c>
      <c r="D3502" s="0" t="e">
        <f aca="false"/>
        <v>#N/A</v>
      </c>
    </row>
    <row r="3503" customFormat="false" ht="15.8" hidden="false" customHeight="true" outlineLevel="0" collapsed="false">
      <c r="A3503" s="0" t="n">
        <v>3502</v>
      </c>
      <c r="B3503" s="0" t="e">
        <f aca="false"/>
        <v>#N/A</v>
      </c>
      <c r="C3503" s="0" t="e">
        <f aca="false"/>
        <v>#N/A</v>
      </c>
      <c r="D3503" s="0" t="e">
        <f aca="false"/>
        <v>#N/A</v>
      </c>
    </row>
    <row r="3504" customFormat="false" ht="15.8" hidden="false" customHeight="true" outlineLevel="0" collapsed="false">
      <c r="A3504" s="0" t="n">
        <v>3503</v>
      </c>
      <c r="B3504" s="0" t="e">
        <f aca="false"/>
        <v>#N/A</v>
      </c>
      <c r="C3504" s="0" t="e">
        <f aca="false"/>
        <v>#N/A</v>
      </c>
      <c r="D3504" s="0" t="e">
        <f aca="false"/>
        <v>#N/A</v>
      </c>
    </row>
    <row r="3505" customFormat="false" ht="15.8" hidden="false" customHeight="true" outlineLevel="0" collapsed="false">
      <c r="A3505" s="0" t="n">
        <v>3504</v>
      </c>
      <c r="B3505" s="0" t="e">
        <f aca="false"/>
        <v>#N/A</v>
      </c>
      <c r="C3505" s="0" t="e">
        <f aca="false"/>
        <v>#N/A</v>
      </c>
      <c r="D3505" s="0" t="e">
        <f aca="false"/>
        <v>#N/A</v>
      </c>
    </row>
    <row r="3506" customFormat="false" ht="15.8" hidden="false" customHeight="true" outlineLevel="0" collapsed="false">
      <c r="A3506" s="0" t="n">
        <v>3505</v>
      </c>
      <c r="B3506" s="0" t="e">
        <f aca="false"/>
        <v>#N/A</v>
      </c>
      <c r="C3506" s="0" t="e">
        <f aca="false"/>
        <v>#N/A</v>
      </c>
      <c r="D3506" s="0" t="e">
        <f aca="false"/>
        <v>#N/A</v>
      </c>
    </row>
    <row r="3507" customFormat="false" ht="15.8" hidden="false" customHeight="true" outlineLevel="0" collapsed="false">
      <c r="A3507" s="0" t="n">
        <v>3506</v>
      </c>
      <c r="B3507" s="0" t="e">
        <f aca="false"/>
        <v>#N/A</v>
      </c>
      <c r="C3507" s="0" t="e">
        <f aca="false"/>
        <v>#N/A</v>
      </c>
      <c r="D3507" s="0" t="e">
        <f aca="false"/>
        <v>#N/A</v>
      </c>
    </row>
    <row r="3508" customFormat="false" ht="15.8" hidden="false" customHeight="true" outlineLevel="0" collapsed="false">
      <c r="A3508" s="0" t="n">
        <v>3507</v>
      </c>
      <c r="B3508" s="0" t="e">
        <f aca="false"/>
        <v>#N/A</v>
      </c>
      <c r="C3508" s="0" t="e">
        <f aca="false"/>
        <v>#N/A</v>
      </c>
      <c r="D3508" s="0" t="e">
        <f aca="false"/>
        <v>#N/A</v>
      </c>
    </row>
    <row r="3509" customFormat="false" ht="15.8" hidden="false" customHeight="true" outlineLevel="0" collapsed="false">
      <c r="A3509" s="0" t="n">
        <v>3508</v>
      </c>
      <c r="B3509" s="0" t="e">
        <f aca="false"/>
        <v>#N/A</v>
      </c>
      <c r="C3509" s="0" t="e">
        <f aca="false"/>
        <v>#N/A</v>
      </c>
      <c r="D3509" s="0" t="e">
        <f aca="false"/>
        <v>#N/A</v>
      </c>
    </row>
    <row r="3510" customFormat="false" ht="15.8" hidden="false" customHeight="true" outlineLevel="0" collapsed="false">
      <c r="A3510" s="0" t="n">
        <v>3509</v>
      </c>
      <c r="B3510" s="0" t="e">
        <f aca="false"/>
        <v>#N/A</v>
      </c>
      <c r="C3510" s="0" t="e">
        <f aca="false"/>
        <v>#N/A</v>
      </c>
      <c r="D3510" s="0" t="e">
        <f aca="false"/>
        <v>#N/A</v>
      </c>
    </row>
    <row r="3511" customFormat="false" ht="15.8" hidden="false" customHeight="true" outlineLevel="0" collapsed="false">
      <c r="A3511" s="0" t="n">
        <v>3510</v>
      </c>
      <c r="B3511" s="0" t="e">
        <f aca="false"/>
        <v>#N/A</v>
      </c>
      <c r="C3511" s="0" t="e">
        <f aca="false"/>
        <v>#N/A</v>
      </c>
      <c r="D3511" s="0" t="e">
        <f aca="false"/>
        <v>#N/A</v>
      </c>
    </row>
    <row r="3512" customFormat="false" ht="15.8" hidden="false" customHeight="true" outlineLevel="0" collapsed="false">
      <c r="A3512" s="0" t="n">
        <v>3511</v>
      </c>
      <c r="B3512" s="0" t="e">
        <f aca="false"/>
        <v>#N/A</v>
      </c>
      <c r="C3512" s="0" t="e">
        <f aca="false"/>
        <v>#N/A</v>
      </c>
      <c r="D3512" s="0" t="e">
        <f aca="false"/>
        <v>#N/A</v>
      </c>
    </row>
    <row r="3513" customFormat="false" ht="15.8" hidden="false" customHeight="true" outlineLevel="0" collapsed="false">
      <c r="A3513" s="0" t="n">
        <v>3512</v>
      </c>
      <c r="B3513" s="0" t="e">
        <f aca="false"/>
        <v>#N/A</v>
      </c>
      <c r="C3513" s="0" t="e">
        <f aca="false"/>
        <v>#N/A</v>
      </c>
      <c r="D3513" s="0" t="e">
        <f aca="false"/>
        <v>#N/A</v>
      </c>
    </row>
    <row r="3514" customFormat="false" ht="15.8" hidden="false" customHeight="true" outlineLevel="0" collapsed="false">
      <c r="A3514" s="0" t="n">
        <v>3513</v>
      </c>
      <c r="B3514" s="0" t="e">
        <f aca="false"/>
        <v>#N/A</v>
      </c>
      <c r="C3514" s="0" t="e">
        <f aca="false"/>
        <v>#N/A</v>
      </c>
      <c r="D3514" s="0" t="e">
        <f aca="false"/>
        <v>#N/A</v>
      </c>
    </row>
    <row r="3515" customFormat="false" ht="15.8" hidden="false" customHeight="true" outlineLevel="0" collapsed="false">
      <c r="A3515" s="0" t="n">
        <v>3514</v>
      </c>
      <c r="B3515" s="0" t="e">
        <f aca="false"/>
        <v>#N/A</v>
      </c>
      <c r="C3515" s="0" t="e">
        <f aca="false"/>
        <v>#N/A</v>
      </c>
      <c r="D3515" s="0" t="e">
        <f aca="false"/>
        <v>#N/A</v>
      </c>
    </row>
    <row r="3516" customFormat="false" ht="15.8" hidden="false" customHeight="true" outlineLevel="0" collapsed="false">
      <c r="A3516" s="0" t="n">
        <v>3515</v>
      </c>
      <c r="B3516" s="0" t="e">
        <f aca="false"/>
        <v>#N/A</v>
      </c>
      <c r="C3516" s="0" t="e">
        <f aca="false"/>
        <v>#N/A</v>
      </c>
      <c r="D3516" s="0" t="e">
        <f aca="false"/>
        <v>#N/A</v>
      </c>
    </row>
    <row r="3517" customFormat="false" ht="15.8" hidden="false" customHeight="true" outlineLevel="0" collapsed="false">
      <c r="A3517" s="0" t="n">
        <v>3516</v>
      </c>
      <c r="B3517" s="0" t="e">
        <f aca="false"/>
        <v>#N/A</v>
      </c>
      <c r="C3517" s="0" t="e">
        <f aca="false"/>
        <v>#N/A</v>
      </c>
      <c r="D3517" s="0" t="e">
        <f aca="false"/>
        <v>#N/A</v>
      </c>
    </row>
    <row r="3518" customFormat="false" ht="15.8" hidden="false" customHeight="true" outlineLevel="0" collapsed="false">
      <c r="A3518" s="0" t="n">
        <v>3517</v>
      </c>
      <c r="B3518" s="0" t="e">
        <f aca="false"/>
        <v>#N/A</v>
      </c>
      <c r="C3518" s="0" t="e">
        <f aca="false"/>
        <v>#N/A</v>
      </c>
      <c r="D3518" s="0" t="e">
        <f aca="false"/>
        <v>#N/A</v>
      </c>
    </row>
    <row r="3519" customFormat="false" ht="15.8" hidden="false" customHeight="true" outlineLevel="0" collapsed="false">
      <c r="A3519" s="0" t="n">
        <v>3518</v>
      </c>
      <c r="B3519" s="0" t="e">
        <f aca="false"/>
        <v>#N/A</v>
      </c>
      <c r="C3519" s="0" t="e">
        <f aca="false"/>
        <v>#N/A</v>
      </c>
      <c r="D3519" s="0" t="e">
        <f aca="false"/>
        <v>#N/A</v>
      </c>
    </row>
    <row r="3520" customFormat="false" ht="15.8" hidden="false" customHeight="true" outlineLevel="0" collapsed="false">
      <c r="A3520" s="0" t="n">
        <v>3519</v>
      </c>
      <c r="B3520" s="0" t="e">
        <f aca="false"/>
        <v>#N/A</v>
      </c>
      <c r="C3520" s="0" t="e">
        <f aca="false"/>
        <v>#N/A</v>
      </c>
      <c r="D3520" s="0" t="e">
        <f aca="false"/>
        <v>#N/A</v>
      </c>
    </row>
    <row r="3521" customFormat="false" ht="15.8" hidden="false" customHeight="true" outlineLevel="0" collapsed="false">
      <c r="A3521" s="0" t="n">
        <v>3520</v>
      </c>
      <c r="B3521" s="0" t="e">
        <f aca="false"/>
        <v>#N/A</v>
      </c>
      <c r="C3521" s="0" t="e">
        <f aca="false"/>
        <v>#N/A</v>
      </c>
      <c r="D3521" s="0" t="e">
        <f aca="false"/>
        <v>#N/A</v>
      </c>
    </row>
    <row r="3522" customFormat="false" ht="15.8" hidden="false" customHeight="true" outlineLevel="0" collapsed="false">
      <c r="A3522" s="0" t="n">
        <v>3521</v>
      </c>
      <c r="B3522" s="0" t="e">
        <f aca="false"/>
        <v>#N/A</v>
      </c>
      <c r="C3522" s="0" t="e">
        <f aca="false"/>
        <v>#N/A</v>
      </c>
      <c r="D3522" s="0" t="e">
        <f aca="false"/>
        <v>#N/A</v>
      </c>
    </row>
    <row r="3523" customFormat="false" ht="15.8" hidden="false" customHeight="true" outlineLevel="0" collapsed="false">
      <c r="A3523" s="0" t="n">
        <v>3522</v>
      </c>
      <c r="B3523" s="0" t="e">
        <f aca="false"/>
        <v>#N/A</v>
      </c>
      <c r="C3523" s="0" t="e">
        <f aca="false"/>
        <v>#N/A</v>
      </c>
      <c r="D3523" s="0" t="e">
        <f aca="false"/>
        <v>#N/A</v>
      </c>
    </row>
    <row r="3524" customFormat="false" ht="15.8" hidden="false" customHeight="true" outlineLevel="0" collapsed="false">
      <c r="A3524" s="0" t="n">
        <v>3523</v>
      </c>
      <c r="B3524" s="0" t="e">
        <f aca="false"/>
        <v>#N/A</v>
      </c>
      <c r="C3524" s="0" t="e">
        <f aca="false"/>
        <v>#N/A</v>
      </c>
      <c r="D3524" s="0" t="e">
        <f aca="false"/>
        <v>#N/A</v>
      </c>
    </row>
    <row r="3525" customFormat="false" ht="15.8" hidden="false" customHeight="true" outlineLevel="0" collapsed="false">
      <c r="A3525" s="0" t="n">
        <v>3524</v>
      </c>
      <c r="B3525" s="0" t="e">
        <f aca="false"/>
        <v>#N/A</v>
      </c>
      <c r="C3525" s="0" t="e">
        <f aca="false"/>
        <v>#N/A</v>
      </c>
      <c r="D3525" s="0" t="e">
        <f aca="false"/>
        <v>#N/A</v>
      </c>
    </row>
    <row r="3526" customFormat="false" ht="15.8" hidden="false" customHeight="true" outlineLevel="0" collapsed="false">
      <c r="A3526" s="0" t="n">
        <v>3525</v>
      </c>
      <c r="B3526" s="0" t="e">
        <f aca="false"/>
        <v>#N/A</v>
      </c>
      <c r="C3526" s="0" t="e">
        <f aca="false"/>
        <v>#N/A</v>
      </c>
      <c r="D3526" s="0" t="e">
        <f aca="false"/>
        <v>#N/A</v>
      </c>
    </row>
    <row r="3527" customFormat="false" ht="15.8" hidden="false" customHeight="true" outlineLevel="0" collapsed="false">
      <c r="A3527" s="0" t="n">
        <v>3526</v>
      </c>
      <c r="B3527" s="0" t="e">
        <f aca="false"/>
        <v>#N/A</v>
      </c>
      <c r="C3527" s="0" t="e">
        <f aca="false"/>
        <v>#N/A</v>
      </c>
      <c r="D3527" s="0" t="e">
        <f aca="false"/>
        <v>#N/A</v>
      </c>
    </row>
    <row r="3528" customFormat="false" ht="15.8" hidden="false" customHeight="true" outlineLevel="0" collapsed="false">
      <c r="A3528" s="0" t="n">
        <v>3527</v>
      </c>
      <c r="B3528" s="0" t="e">
        <f aca="false"/>
        <v>#N/A</v>
      </c>
      <c r="C3528" s="0" t="e">
        <f aca="false"/>
        <v>#N/A</v>
      </c>
      <c r="D3528" s="0" t="e">
        <f aca="false"/>
        <v>#N/A</v>
      </c>
    </row>
    <row r="3529" customFormat="false" ht="15.8" hidden="false" customHeight="true" outlineLevel="0" collapsed="false">
      <c r="A3529" s="0" t="n">
        <v>3528</v>
      </c>
      <c r="B3529" s="0" t="e">
        <f aca="false"/>
        <v>#N/A</v>
      </c>
      <c r="C3529" s="0" t="e">
        <f aca="false"/>
        <v>#N/A</v>
      </c>
      <c r="D3529" s="0" t="e">
        <f aca="false"/>
        <v>#N/A</v>
      </c>
    </row>
    <row r="3530" customFormat="false" ht="15.8" hidden="false" customHeight="true" outlineLevel="0" collapsed="false">
      <c r="A3530" s="0" t="n">
        <v>3529</v>
      </c>
      <c r="B3530" s="0" t="e">
        <f aca="false"/>
        <v>#N/A</v>
      </c>
      <c r="C3530" s="0" t="e">
        <f aca="false"/>
        <v>#N/A</v>
      </c>
      <c r="D3530" s="0" t="e">
        <f aca="false"/>
        <v>#N/A</v>
      </c>
    </row>
    <row r="3531" customFormat="false" ht="15.8" hidden="false" customHeight="true" outlineLevel="0" collapsed="false">
      <c r="A3531" s="0" t="n">
        <v>3530</v>
      </c>
      <c r="B3531" s="0" t="e">
        <f aca="false"/>
        <v>#N/A</v>
      </c>
      <c r="C3531" s="0" t="e">
        <f aca="false"/>
        <v>#N/A</v>
      </c>
      <c r="D3531" s="0" t="e">
        <f aca="false"/>
        <v>#N/A</v>
      </c>
    </row>
    <row r="3532" customFormat="false" ht="15.8" hidden="false" customHeight="true" outlineLevel="0" collapsed="false">
      <c r="A3532" s="0" t="n">
        <v>3531</v>
      </c>
      <c r="B3532" s="0" t="e">
        <f aca="false"/>
        <v>#N/A</v>
      </c>
      <c r="C3532" s="0" t="e">
        <f aca="false"/>
        <v>#N/A</v>
      </c>
      <c r="D3532" s="0" t="e">
        <f aca="false"/>
        <v>#N/A</v>
      </c>
    </row>
    <row r="3533" customFormat="false" ht="15.8" hidden="false" customHeight="true" outlineLevel="0" collapsed="false">
      <c r="A3533" s="0" t="n">
        <v>3532</v>
      </c>
      <c r="B3533" s="0" t="e">
        <f aca="false"/>
        <v>#N/A</v>
      </c>
      <c r="C3533" s="0" t="e">
        <f aca="false"/>
        <v>#N/A</v>
      </c>
      <c r="D3533" s="0" t="e">
        <f aca="false"/>
        <v>#N/A</v>
      </c>
    </row>
    <row r="3534" customFormat="false" ht="15.8" hidden="false" customHeight="true" outlineLevel="0" collapsed="false">
      <c r="A3534" s="0" t="n">
        <v>3533</v>
      </c>
      <c r="B3534" s="0" t="e">
        <f aca="false"/>
        <v>#N/A</v>
      </c>
      <c r="C3534" s="0" t="e">
        <f aca="false"/>
        <v>#N/A</v>
      </c>
      <c r="D3534" s="0" t="e">
        <f aca="false"/>
        <v>#N/A</v>
      </c>
    </row>
    <row r="3535" customFormat="false" ht="15.8" hidden="false" customHeight="true" outlineLevel="0" collapsed="false">
      <c r="A3535" s="0" t="n">
        <v>3534</v>
      </c>
      <c r="B3535" s="0" t="e">
        <f aca="false"/>
        <v>#N/A</v>
      </c>
      <c r="C3535" s="0" t="e">
        <f aca="false"/>
        <v>#N/A</v>
      </c>
      <c r="D3535" s="0" t="e">
        <f aca="false"/>
        <v>#N/A</v>
      </c>
    </row>
    <row r="3536" customFormat="false" ht="15.8" hidden="false" customHeight="true" outlineLevel="0" collapsed="false">
      <c r="A3536" s="0" t="n">
        <v>3535</v>
      </c>
      <c r="B3536" s="0" t="e">
        <f aca="false"/>
        <v>#N/A</v>
      </c>
      <c r="C3536" s="0" t="e">
        <f aca="false"/>
        <v>#N/A</v>
      </c>
      <c r="D3536" s="0" t="e">
        <f aca="false"/>
        <v>#N/A</v>
      </c>
    </row>
    <row r="3537" customFormat="false" ht="15.8" hidden="false" customHeight="true" outlineLevel="0" collapsed="false">
      <c r="A3537" s="0" t="n">
        <v>3536</v>
      </c>
      <c r="B3537" s="0" t="e">
        <f aca="false"/>
        <v>#N/A</v>
      </c>
      <c r="C3537" s="0" t="e">
        <f aca="false"/>
        <v>#N/A</v>
      </c>
      <c r="D3537" s="0" t="e">
        <f aca="false"/>
        <v>#N/A</v>
      </c>
    </row>
    <row r="3538" customFormat="false" ht="15.8" hidden="false" customHeight="true" outlineLevel="0" collapsed="false">
      <c r="A3538" s="0" t="n">
        <v>3537</v>
      </c>
      <c r="B3538" s="0" t="e">
        <f aca="false"/>
        <v>#N/A</v>
      </c>
      <c r="C3538" s="0" t="e">
        <f aca="false"/>
        <v>#N/A</v>
      </c>
      <c r="D3538" s="0" t="e">
        <f aca="false"/>
        <v>#N/A</v>
      </c>
    </row>
    <row r="3539" customFormat="false" ht="15.8" hidden="false" customHeight="true" outlineLevel="0" collapsed="false">
      <c r="A3539" s="0" t="n">
        <v>3538</v>
      </c>
      <c r="B3539" s="0" t="e">
        <f aca="false"/>
        <v>#N/A</v>
      </c>
      <c r="C3539" s="0" t="e">
        <f aca="false"/>
        <v>#N/A</v>
      </c>
      <c r="D3539" s="0" t="e">
        <f aca="false"/>
        <v>#N/A</v>
      </c>
    </row>
    <row r="3540" customFormat="false" ht="15.8" hidden="false" customHeight="true" outlineLevel="0" collapsed="false">
      <c r="A3540" s="0" t="n">
        <v>3539</v>
      </c>
      <c r="B3540" s="0" t="e">
        <f aca="false"/>
        <v>#N/A</v>
      </c>
      <c r="C3540" s="0" t="e">
        <f aca="false"/>
        <v>#N/A</v>
      </c>
      <c r="D3540" s="0" t="e">
        <f aca="false"/>
        <v>#N/A</v>
      </c>
    </row>
    <row r="3541" customFormat="false" ht="15.8" hidden="false" customHeight="true" outlineLevel="0" collapsed="false">
      <c r="A3541" s="0" t="n">
        <v>3540</v>
      </c>
      <c r="B3541" s="0" t="e">
        <f aca="false"/>
        <v>#N/A</v>
      </c>
      <c r="C3541" s="0" t="e">
        <f aca="false"/>
        <v>#N/A</v>
      </c>
      <c r="D3541" s="0" t="e">
        <f aca="false"/>
        <v>#N/A</v>
      </c>
    </row>
    <row r="3542" customFormat="false" ht="15.8" hidden="false" customHeight="true" outlineLevel="0" collapsed="false">
      <c r="A3542" s="0" t="n">
        <v>3541</v>
      </c>
      <c r="B3542" s="0" t="e">
        <f aca="false"/>
        <v>#N/A</v>
      </c>
      <c r="C3542" s="0" t="e">
        <f aca="false"/>
        <v>#N/A</v>
      </c>
      <c r="D3542" s="0" t="e">
        <f aca="false"/>
        <v>#N/A</v>
      </c>
    </row>
    <row r="3543" customFormat="false" ht="15.8" hidden="false" customHeight="true" outlineLevel="0" collapsed="false">
      <c r="A3543" s="0" t="n">
        <v>3542</v>
      </c>
      <c r="B3543" s="0" t="e">
        <f aca="false"/>
        <v>#N/A</v>
      </c>
      <c r="C3543" s="0" t="e">
        <f aca="false"/>
        <v>#N/A</v>
      </c>
      <c r="D3543" s="0" t="e">
        <f aca="false"/>
        <v>#N/A</v>
      </c>
    </row>
    <row r="3544" customFormat="false" ht="15.8" hidden="false" customHeight="true" outlineLevel="0" collapsed="false">
      <c r="A3544" s="0" t="n">
        <v>3543</v>
      </c>
      <c r="B3544" s="0" t="e">
        <f aca="false"/>
        <v>#N/A</v>
      </c>
      <c r="C3544" s="0" t="e">
        <f aca="false"/>
        <v>#N/A</v>
      </c>
      <c r="D3544" s="0" t="e">
        <f aca="false"/>
        <v>#N/A</v>
      </c>
    </row>
    <row r="3545" customFormat="false" ht="15.8" hidden="false" customHeight="true" outlineLevel="0" collapsed="false">
      <c r="A3545" s="0" t="n">
        <v>3544</v>
      </c>
      <c r="B3545" s="0" t="e">
        <f aca="false"/>
        <v>#N/A</v>
      </c>
      <c r="C3545" s="0" t="e">
        <f aca="false"/>
        <v>#N/A</v>
      </c>
      <c r="D3545" s="0" t="e">
        <f aca="false"/>
        <v>#N/A</v>
      </c>
    </row>
    <row r="3546" customFormat="false" ht="15.8" hidden="false" customHeight="true" outlineLevel="0" collapsed="false">
      <c r="A3546" s="0" t="n">
        <v>3545</v>
      </c>
      <c r="B3546" s="0" t="e">
        <f aca="false"/>
        <v>#N/A</v>
      </c>
      <c r="C3546" s="0" t="e">
        <f aca="false"/>
        <v>#N/A</v>
      </c>
      <c r="D3546" s="0" t="e">
        <f aca="false"/>
        <v>#N/A</v>
      </c>
    </row>
    <row r="3547" customFormat="false" ht="15.8" hidden="false" customHeight="true" outlineLevel="0" collapsed="false">
      <c r="A3547" s="0" t="n">
        <v>3546</v>
      </c>
      <c r="B3547" s="0" t="e">
        <f aca="false"/>
        <v>#N/A</v>
      </c>
      <c r="C3547" s="0" t="e">
        <f aca="false"/>
        <v>#N/A</v>
      </c>
      <c r="D3547" s="0" t="e">
        <f aca="false"/>
        <v>#N/A</v>
      </c>
    </row>
    <row r="3548" customFormat="false" ht="15.8" hidden="false" customHeight="true" outlineLevel="0" collapsed="false">
      <c r="A3548" s="0" t="n">
        <v>3547</v>
      </c>
      <c r="B3548" s="0" t="e">
        <f aca="false"/>
        <v>#N/A</v>
      </c>
      <c r="C3548" s="0" t="e">
        <f aca="false"/>
        <v>#N/A</v>
      </c>
      <c r="D3548" s="0" t="e">
        <f aca="false"/>
        <v>#N/A</v>
      </c>
    </row>
    <row r="3549" customFormat="false" ht="15.8" hidden="false" customHeight="true" outlineLevel="0" collapsed="false">
      <c r="A3549" s="0" t="n">
        <v>3548</v>
      </c>
      <c r="B3549" s="0" t="e">
        <f aca="false"/>
        <v>#N/A</v>
      </c>
      <c r="C3549" s="0" t="e">
        <f aca="false"/>
        <v>#N/A</v>
      </c>
      <c r="D3549" s="0" t="e">
        <f aca="false"/>
        <v>#N/A</v>
      </c>
    </row>
    <row r="3550" customFormat="false" ht="15.8" hidden="false" customHeight="true" outlineLevel="0" collapsed="false">
      <c r="A3550" s="0" t="n">
        <v>3549</v>
      </c>
      <c r="B3550" s="0" t="e">
        <f aca="false"/>
        <v>#N/A</v>
      </c>
      <c r="C3550" s="0" t="e">
        <f aca="false"/>
        <v>#N/A</v>
      </c>
      <c r="D3550" s="0" t="e">
        <f aca="false"/>
        <v>#N/A</v>
      </c>
    </row>
    <row r="3551" customFormat="false" ht="15.8" hidden="false" customHeight="true" outlineLevel="0" collapsed="false">
      <c r="A3551" s="0" t="n">
        <v>3550</v>
      </c>
      <c r="B3551" s="0" t="e">
        <f aca="false"/>
        <v>#N/A</v>
      </c>
      <c r="C3551" s="0" t="e">
        <f aca="false"/>
        <v>#N/A</v>
      </c>
      <c r="D3551" s="0" t="e">
        <f aca="false"/>
        <v>#N/A</v>
      </c>
    </row>
    <row r="3552" customFormat="false" ht="15.8" hidden="false" customHeight="true" outlineLevel="0" collapsed="false">
      <c r="A3552" s="0" t="n">
        <v>3551</v>
      </c>
      <c r="B3552" s="0" t="e">
        <f aca="false"/>
        <v>#N/A</v>
      </c>
      <c r="C3552" s="0" t="e">
        <f aca="false"/>
        <v>#N/A</v>
      </c>
      <c r="D3552" s="0" t="e">
        <f aca="false"/>
        <v>#N/A</v>
      </c>
    </row>
    <row r="3553" customFormat="false" ht="15.8" hidden="false" customHeight="true" outlineLevel="0" collapsed="false">
      <c r="A3553" s="0" t="n">
        <v>3552</v>
      </c>
      <c r="B3553" s="0" t="e">
        <f aca="false"/>
        <v>#N/A</v>
      </c>
      <c r="C3553" s="0" t="e">
        <f aca="false"/>
        <v>#N/A</v>
      </c>
      <c r="D3553" s="0" t="e">
        <f aca="false"/>
        <v>#N/A</v>
      </c>
    </row>
    <row r="3554" customFormat="false" ht="15.8" hidden="false" customHeight="true" outlineLevel="0" collapsed="false">
      <c r="A3554" s="0" t="n">
        <v>3553</v>
      </c>
      <c r="B3554" s="0" t="e">
        <f aca="false"/>
        <v>#N/A</v>
      </c>
      <c r="C3554" s="0" t="e">
        <f aca="false"/>
        <v>#N/A</v>
      </c>
      <c r="D3554" s="0" t="e">
        <f aca="false"/>
        <v>#N/A</v>
      </c>
    </row>
    <row r="3555" customFormat="false" ht="15.8" hidden="false" customHeight="true" outlineLevel="0" collapsed="false">
      <c r="A3555" s="0" t="n">
        <v>3554</v>
      </c>
      <c r="B3555" s="0" t="e">
        <f aca="false"/>
        <v>#N/A</v>
      </c>
      <c r="C3555" s="0" t="e">
        <f aca="false"/>
        <v>#N/A</v>
      </c>
      <c r="D3555" s="0" t="e">
        <f aca="false"/>
        <v>#N/A</v>
      </c>
    </row>
    <row r="3556" customFormat="false" ht="15.8" hidden="false" customHeight="true" outlineLevel="0" collapsed="false">
      <c r="A3556" s="0" t="n">
        <v>3555</v>
      </c>
      <c r="B3556" s="0" t="e">
        <f aca="false"/>
        <v>#N/A</v>
      </c>
      <c r="C3556" s="0" t="e">
        <f aca="false"/>
        <v>#N/A</v>
      </c>
      <c r="D3556" s="0" t="e">
        <f aca="false"/>
        <v>#N/A</v>
      </c>
    </row>
    <row r="3557" customFormat="false" ht="15.8" hidden="false" customHeight="true" outlineLevel="0" collapsed="false">
      <c r="A3557" s="0" t="n">
        <v>3556</v>
      </c>
      <c r="B3557" s="0" t="e">
        <f aca="false"/>
        <v>#N/A</v>
      </c>
      <c r="C3557" s="0" t="e">
        <f aca="false"/>
        <v>#N/A</v>
      </c>
      <c r="D3557" s="0" t="e">
        <f aca="false"/>
        <v>#N/A</v>
      </c>
    </row>
    <row r="3558" customFormat="false" ht="15.8" hidden="false" customHeight="true" outlineLevel="0" collapsed="false">
      <c r="A3558" s="0" t="n">
        <v>3557</v>
      </c>
      <c r="B3558" s="0" t="e">
        <f aca="false"/>
        <v>#N/A</v>
      </c>
      <c r="C3558" s="0" t="e">
        <f aca="false"/>
        <v>#N/A</v>
      </c>
      <c r="D3558" s="0" t="e">
        <f aca="false"/>
        <v>#N/A</v>
      </c>
    </row>
    <row r="3559" customFormat="false" ht="15.8" hidden="false" customHeight="true" outlineLevel="0" collapsed="false">
      <c r="A3559" s="0" t="n">
        <v>3558</v>
      </c>
      <c r="B3559" s="0" t="e">
        <f aca="false"/>
        <v>#N/A</v>
      </c>
      <c r="C3559" s="0" t="e">
        <f aca="false"/>
        <v>#N/A</v>
      </c>
      <c r="D3559" s="0" t="e">
        <f aca="false"/>
        <v>#N/A</v>
      </c>
    </row>
    <row r="3560" customFormat="false" ht="15.8" hidden="false" customHeight="true" outlineLevel="0" collapsed="false">
      <c r="A3560" s="0" t="n">
        <v>3559</v>
      </c>
      <c r="B3560" s="0" t="e">
        <f aca="false"/>
        <v>#N/A</v>
      </c>
      <c r="C3560" s="0" t="e">
        <f aca="false"/>
        <v>#N/A</v>
      </c>
      <c r="D3560" s="0" t="e">
        <f aca="false"/>
        <v>#N/A</v>
      </c>
    </row>
    <row r="3561" customFormat="false" ht="15.8" hidden="false" customHeight="true" outlineLevel="0" collapsed="false">
      <c r="A3561" s="0" t="n">
        <v>3560</v>
      </c>
      <c r="B3561" s="0" t="e">
        <f aca="false"/>
        <v>#N/A</v>
      </c>
      <c r="C3561" s="0" t="e">
        <f aca="false"/>
        <v>#N/A</v>
      </c>
      <c r="D3561" s="0" t="e">
        <f aca="false"/>
        <v>#N/A</v>
      </c>
    </row>
    <row r="3562" customFormat="false" ht="15.8" hidden="false" customHeight="true" outlineLevel="0" collapsed="false">
      <c r="A3562" s="0" t="n">
        <v>3561</v>
      </c>
      <c r="B3562" s="0" t="e">
        <f aca="false"/>
        <v>#N/A</v>
      </c>
      <c r="C3562" s="0" t="e">
        <f aca="false"/>
        <v>#N/A</v>
      </c>
      <c r="D3562" s="0" t="e">
        <f aca="false"/>
        <v>#N/A</v>
      </c>
    </row>
    <row r="3563" customFormat="false" ht="15.8" hidden="false" customHeight="true" outlineLevel="0" collapsed="false">
      <c r="A3563" s="0" t="n">
        <v>3562</v>
      </c>
      <c r="B3563" s="0" t="e">
        <f aca="false"/>
        <v>#N/A</v>
      </c>
      <c r="C3563" s="0" t="e">
        <f aca="false"/>
        <v>#N/A</v>
      </c>
      <c r="D3563" s="0" t="e">
        <f aca="false"/>
        <v>#N/A</v>
      </c>
    </row>
    <row r="3564" customFormat="false" ht="15.8" hidden="false" customHeight="true" outlineLevel="0" collapsed="false">
      <c r="A3564" s="0" t="n">
        <v>3563</v>
      </c>
      <c r="B3564" s="0" t="e">
        <f aca="false"/>
        <v>#N/A</v>
      </c>
      <c r="C3564" s="0" t="e">
        <f aca="false"/>
        <v>#N/A</v>
      </c>
      <c r="D3564" s="0" t="e">
        <f aca="false"/>
        <v>#N/A</v>
      </c>
    </row>
    <row r="3565" customFormat="false" ht="15.8" hidden="false" customHeight="true" outlineLevel="0" collapsed="false">
      <c r="A3565" s="0" t="n">
        <v>3564</v>
      </c>
      <c r="B3565" s="0" t="e">
        <f aca="false"/>
        <v>#N/A</v>
      </c>
      <c r="C3565" s="0" t="e">
        <f aca="false"/>
        <v>#N/A</v>
      </c>
      <c r="D3565" s="0" t="e">
        <f aca="false"/>
        <v>#N/A</v>
      </c>
    </row>
    <row r="3566" customFormat="false" ht="15.8" hidden="false" customHeight="true" outlineLevel="0" collapsed="false">
      <c r="A3566" s="0" t="n">
        <v>3565</v>
      </c>
      <c r="B3566" s="0" t="e">
        <f aca="false"/>
        <v>#N/A</v>
      </c>
      <c r="C3566" s="0" t="e">
        <f aca="false"/>
        <v>#N/A</v>
      </c>
      <c r="D3566" s="0" t="e">
        <f aca="false"/>
        <v>#N/A</v>
      </c>
    </row>
    <row r="3567" customFormat="false" ht="15.8" hidden="false" customHeight="true" outlineLevel="0" collapsed="false">
      <c r="A3567" s="0" t="n">
        <v>3566</v>
      </c>
      <c r="B3567" s="0" t="e">
        <f aca="false"/>
        <v>#N/A</v>
      </c>
      <c r="C3567" s="0" t="e">
        <f aca="false"/>
        <v>#N/A</v>
      </c>
      <c r="D3567" s="0" t="e">
        <f aca="false"/>
        <v>#N/A</v>
      </c>
    </row>
    <row r="3568" customFormat="false" ht="15.8" hidden="false" customHeight="true" outlineLevel="0" collapsed="false">
      <c r="A3568" s="0" t="n">
        <v>3567</v>
      </c>
      <c r="B3568" s="0" t="e">
        <f aca="false"/>
        <v>#N/A</v>
      </c>
      <c r="C3568" s="0" t="e">
        <f aca="false"/>
        <v>#N/A</v>
      </c>
      <c r="D3568" s="0" t="e">
        <f aca="false"/>
        <v>#N/A</v>
      </c>
    </row>
    <row r="3569" customFormat="false" ht="15.8" hidden="false" customHeight="true" outlineLevel="0" collapsed="false">
      <c r="A3569" s="0" t="n">
        <v>3568</v>
      </c>
      <c r="B3569" s="0" t="e">
        <f aca="false"/>
        <v>#N/A</v>
      </c>
      <c r="C3569" s="0" t="e">
        <f aca="false"/>
        <v>#N/A</v>
      </c>
      <c r="D3569" s="0" t="e">
        <f aca="false"/>
        <v>#N/A</v>
      </c>
    </row>
    <row r="3570" customFormat="false" ht="15.8" hidden="false" customHeight="true" outlineLevel="0" collapsed="false">
      <c r="A3570" s="0" t="n">
        <v>3569</v>
      </c>
      <c r="B3570" s="0" t="e">
        <f aca="false"/>
        <v>#N/A</v>
      </c>
      <c r="C3570" s="0" t="e">
        <f aca="false"/>
        <v>#N/A</v>
      </c>
      <c r="D3570" s="0" t="e">
        <f aca="false"/>
        <v>#N/A</v>
      </c>
    </row>
    <row r="3571" customFormat="false" ht="15.8" hidden="false" customHeight="true" outlineLevel="0" collapsed="false">
      <c r="A3571" s="0" t="n">
        <v>3570</v>
      </c>
      <c r="B3571" s="0" t="e">
        <f aca="false"/>
        <v>#N/A</v>
      </c>
      <c r="C3571" s="0" t="e">
        <f aca="false"/>
        <v>#N/A</v>
      </c>
      <c r="D3571" s="0" t="e">
        <f aca="false"/>
        <v>#N/A</v>
      </c>
    </row>
    <row r="3572" customFormat="false" ht="15.8" hidden="false" customHeight="true" outlineLevel="0" collapsed="false">
      <c r="A3572" s="0" t="n">
        <v>3571</v>
      </c>
      <c r="B3572" s="0" t="e">
        <f aca="false"/>
        <v>#N/A</v>
      </c>
      <c r="C3572" s="0" t="e">
        <f aca="false"/>
        <v>#N/A</v>
      </c>
      <c r="D3572" s="0" t="e">
        <f aca="false"/>
        <v>#N/A</v>
      </c>
    </row>
    <row r="3573" customFormat="false" ht="15.8" hidden="false" customHeight="true" outlineLevel="0" collapsed="false">
      <c r="A3573" s="0" t="n">
        <v>3572</v>
      </c>
      <c r="B3573" s="0" t="e">
        <f aca="false"/>
        <v>#N/A</v>
      </c>
      <c r="C3573" s="0" t="e">
        <f aca="false"/>
        <v>#N/A</v>
      </c>
      <c r="D3573" s="0" t="e">
        <f aca="false"/>
        <v>#N/A</v>
      </c>
    </row>
    <row r="3574" customFormat="false" ht="15.8" hidden="false" customHeight="true" outlineLevel="0" collapsed="false">
      <c r="A3574" s="0" t="n">
        <v>3573</v>
      </c>
      <c r="B3574" s="0" t="e">
        <f aca="false"/>
        <v>#N/A</v>
      </c>
      <c r="C3574" s="0" t="e">
        <f aca="false"/>
        <v>#N/A</v>
      </c>
      <c r="D3574" s="0" t="e">
        <f aca="false"/>
        <v>#N/A</v>
      </c>
    </row>
    <row r="3575" customFormat="false" ht="15.8" hidden="false" customHeight="true" outlineLevel="0" collapsed="false">
      <c r="A3575" s="0" t="n">
        <v>3574</v>
      </c>
      <c r="B3575" s="0" t="e">
        <f aca="false"/>
        <v>#N/A</v>
      </c>
      <c r="C3575" s="0" t="e">
        <f aca="false"/>
        <v>#N/A</v>
      </c>
      <c r="D3575" s="0" t="e">
        <f aca="false"/>
        <v>#N/A</v>
      </c>
    </row>
    <row r="3576" customFormat="false" ht="15.8" hidden="false" customHeight="true" outlineLevel="0" collapsed="false">
      <c r="A3576" s="0" t="n">
        <v>3575</v>
      </c>
      <c r="B3576" s="0" t="e">
        <f aca="false"/>
        <v>#N/A</v>
      </c>
      <c r="C3576" s="0" t="e">
        <f aca="false"/>
        <v>#N/A</v>
      </c>
      <c r="D3576" s="0" t="e">
        <f aca="false"/>
        <v>#N/A</v>
      </c>
    </row>
    <row r="3577" customFormat="false" ht="15.8" hidden="false" customHeight="true" outlineLevel="0" collapsed="false">
      <c r="A3577" s="0" t="n">
        <v>3576</v>
      </c>
      <c r="B3577" s="0" t="e">
        <f aca="false"/>
        <v>#N/A</v>
      </c>
      <c r="C3577" s="0" t="e">
        <f aca="false"/>
        <v>#N/A</v>
      </c>
      <c r="D3577" s="0" t="e">
        <f aca="false"/>
        <v>#N/A</v>
      </c>
    </row>
    <row r="3578" customFormat="false" ht="15.8" hidden="false" customHeight="true" outlineLevel="0" collapsed="false">
      <c r="A3578" s="0" t="n">
        <v>3577</v>
      </c>
      <c r="B3578" s="0" t="e">
        <f aca="false"/>
        <v>#N/A</v>
      </c>
      <c r="C3578" s="0" t="e">
        <f aca="false"/>
        <v>#N/A</v>
      </c>
      <c r="D3578" s="0" t="e">
        <f aca="false"/>
        <v>#N/A</v>
      </c>
    </row>
    <row r="3579" customFormat="false" ht="15.8" hidden="false" customHeight="true" outlineLevel="0" collapsed="false">
      <c r="A3579" s="0" t="n">
        <v>3578</v>
      </c>
      <c r="B3579" s="0" t="e">
        <f aca="false"/>
        <v>#N/A</v>
      </c>
      <c r="C3579" s="0" t="e">
        <f aca="false"/>
        <v>#N/A</v>
      </c>
      <c r="D3579" s="0" t="e">
        <f aca="false"/>
        <v>#N/A</v>
      </c>
    </row>
    <row r="3580" customFormat="false" ht="15.8" hidden="false" customHeight="true" outlineLevel="0" collapsed="false">
      <c r="A3580" s="0" t="n">
        <v>3579</v>
      </c>
      <c r="B3580" s="0" t="e">
        <f aca="false"/>
        <v>#N/A</v>
      </c>
      <c r="C3580" s="0" t="e">
        <f aca="false"/>
        <v>#N/A</v>
      </c>
      <c r="D3580" s="0" t="e">
        <f aca="false"/>
        <v>#N/A</v>
      </c>
    </row>
    <row r="3581" customFormat="false" ht="15.8" hidden="false" customHeight="true" outlineLevel="0" collapsed="false">
      <c r="A3581" s="0" t="n">
        <v>3580</v>
      </c>
      <c r="B3581" s="0" t="e">
        <f aca="false"/>
        <v>#N/A</v>
      </c>
      <c r="C3581" s="0" t="e">
        <f aca="false"/>
        <v>#N/A</v>
      </c>
      <c r="D3581" s="0" t="e">
        <f aca="false"/>
        <v>#N/A</v>
      </c>
    </row>
    <row r="3582" customFormat="false" ht="15.8" hidden="false" customHeight="true" outlineLevel="0" collapsed="false">
      <c r="A3582" s="0" t="n">
        <v>3581</v>
      </c>
      <c r="B3582" s="0" t="e">
        <f aca="false"/>
        <v>#N/A</v>
      </c>
      <c r="C3582" s="0" t="e">
        <f aca="false"/>
        <v>#N/A</v>
      </c>
      <c r="D3582" s="0" t="e">
        <f aca="false"/>
        <v>#N/A</v>
      </c>
    </row>
    <row r="3583" customFormat="false" ht="15.8" hidden="false" customHeight="true" outlineLevel="0" collapsed="false">
      <c r="A3583" s="0" t="n">
        <v>3582</v>
      </c>
      <c r="B3583" s="0" t="e">
        <f aca="false"/>
        <v>#N/A</v>
      </c>
      <c r="C3583" s="0" t="e">
        <f aca="false"/>
        <v>#N/A</v>
      </c>
      <c r="D3583" s="0" t="e">
        <f aca="false"/>
        <v>#N/A</v>
      </c>
    </row>
    <row r="3584" customFormat="false" ht="15.8" hidden="false" customHeight="true" outlineLevel="0" collapsed="false">
      <c r="A3584" s="0" t="n">
        <v>3583</v>
      </c>
      <c r="B3584" s="0" t="e">
        <f aca="false"/>
        <v>#N/A</v>
      </c>
      <c r="C3584" s="0" t="e">
        <f aca="false"/>
        <v>#N/A</v>
      </c>
      <c r="D3584" s="0" t="e">
        <f aca="false"/>
        <v>#N/A</v>
      </c>
    </row>
    <row r="3585" customFormat="false" ht="15.8" hidden="false" customHeight="true" outlineLevel="0" collapsed="false">
      <c r="A3585" s="0" t="n">
        <v>3584</v>
      </c>
      <c r="B3585" s="0" t="e">
        <f aca="false"/>
        <v>#N/A</v>
      </c>
      <c r="C3585" s="0" t="e">
        <f aca="false"/>
        <v>#N/A</v>
      </c>
      <c r="D3585" s="0" t="e">
        <f aca="false"/>
        <v>#N/A</v>
      </c>
    </row>
    <row r="3586" customFormat="false" ht="15.8" hidden="false" customHeight="true" outlineLevel="0" collapsed="false">
      <c r="A3586" s="0" t="n">
        <v>3585</v>
      </c>
      <c r="B3586" s="0" t="e">
        <f aca="false"/>
        <v>#N/A</v>
      </c>
      <c r="C3586" s="0" t="e">
        <f aca="false"/>
        <v>#N/A</v>
      </c>
      <c r="D3586" s="0" t="e">
        <f aca="false"/>
        <v>#N/A</v>
      </c>
    </row>
    <row r="3587" customFormat="false" ht="15.8" hidden="false" customHeight="true" outlineLevel="0" collapsed="false">
      <c r="A3587" s="0" t="n">
        <v>3586</v>
      </c>
      <c r="B3587" s="0" t="e">
        <f aca="false"/>
        <v>#N/A</v>
      </c>
      <c r="C3587" s="0" t="e">
        <f aca="false"/>
        <v>#N/A</v>
      </c>
      <c r="D3587" s="0" t="e">
        <f aca="false"/>
        <v>#N/A</v>
      </c>
    </row>
    <row r="3588" customFormat="false" ht="15.8" hidden="false" customHeight="true" outlineLevel="0" collapsed="false">
      <c r="A3588" s="0" t="n">
        <v>3587</v>
      </c>
      <c r="B3588" s="0" t="e">
        <f aca="false"/>
        <v>#N/A</v>
      </c>
      <c r="C3588" s="0" t="e">
        <f aca="false"/>
        <v>#N/A</v>
      </c>
      <c r="D3588" s="0" t="e">
        <f aca="false"/>
        <v>#N/A</v>
      </c>
    </row>
    <row r="3589" customFormat="false" ht="15.8" hidden="false" customHeight="true" outlineLevel="0" collapsed="false">
      <c r="A3589" s="0" t="n">
        <v>3588</v>
      </c>
      <c r="B3589" s="0" t="e">
        <f aca="false"/>
        <v>#N/A</v>
      </c>
      <c r="C3589" s="0" t="e">
        <f aca="false"/>
        <v>#N/A</v>
      </c>
      <c r="D3589" s="0" t="e">
        <f aca="false"/>
        <v>#N/A</v>
      </c>
    </row>
    <row r="3590" customFormat="false" ht="15.8" hidden="false" customHeight="true" outlineLevel="0" collapsed="false">
      <c r="A3590" s="0" t="n">
        <v>3589</v>
      </c>
      <c r="B3590" s="0" t="e">
        <f aca="false"/>
        <v>#N/A</v>
      </c>
      <c r="C3590" s="0" t="e">
        <f aca="false"/>
        <v>#N/A</v>
      </c>
      <c r="D3590" s="0" t="e">
        <f aca="false"/>
        <v>#N/A</v>
      </c>
    </row>
    <row r="3591" customFormat="false" ht="15.8" hidden="false" customHeight="true" outlineLevel="0" collapsed="false">
      <c r="A3591" s="0" t="n">
        <v>3590</v>
      </c>
      <c r="B3591" s="0" t="e">
        <f aca="false"/>
        <v>#N/A</v>
      </c>
      <c r="C3591" s="0" t="e">
        <f aca="false"/>
        <v>#N/A</v>
      </c>
      <c r="D3591" s="0" t="e">
        <f aca="false"/>
        <v>#N/A</v>
      </c>
    </row>
    <row r="3592" customFormat="false" ht="15.8" hidden="false" customHeight="true" outlineLevel="0" collapsed="false">
      <c r="A3592" s="0" t="n">
        <v>3591</v>
      </c>
      <c r="B3592" s="0" t="e">
        <f aca="false"/>
        <v>#N/A</v>
      </c>
      <c r="C3592" s="0" t="e">
        <f aca="false"/>
        <v>#N/A</v>
      </c>
      <c r="D3592" s="0" t="e">
        <f aca="false"/>
        <v>#N/A</v>
      </c>
    </row>
    <row r="3593" customFormat="false" ht="15.8" hidden="false" customHeight="true" outlineLevel="0" collapsed="false">
      <c r="A3593" s="0" t="n">
        <v>3592</v>
      </c>
      <c r="B3593" s="0" t="e">
        <f aca="false"/>
        <v>#N/A</v>
      </c>
      <c r="C3593" s="0" t="e">
        <f aca="false"/>
        <v>#N/A</v>
      </c>
      <c r="D3593" s="0" t="e">
        <f aca="false"/>
        <v>#N/A</v>
      </c>
    </row>
    <row r="3594" customFormat="false" ht="15.8" hidden="false" customHeight="true" outlineLevel="0" collapsed="false">
      <c r="A3594" s="0" t="n">
        <v>3593</v>
      </c>
      <c r="B3594" s="0" t="e">
        <f aca="false"/>
        <v>#N/A</v>
      </c>
      <c r="C3594" s="0" t="e">
        <f aca="false"/>
        <v>#N/A</v>
      </c>
      <c r="D3594" s="0" t="e">
        <f aca="false"/>
        <v>#N/A</v>
      </c>
    </row>
    <row r="3595" customFormat="false" ht="15.8" hidden="false" customHeight="true" outlineLevel="0" collapsed="false">
      <c r="A3595" s="0" t="n">
        <v>3594</v>
      </c>
      <c r="B3595" s="0" t="e">
        <f aca="false"/>
        <v>#N/A</v>
      </c>
      <c r="C3595" s="0" t="e">
        <f aca="false"/>
        <v>#N/A</v>
      </c>
      <c r="D3595" s="0" t="e">
        <f aca="false"/>
        <v>#N/A</v>
      </c>
    </row>
    <row r="3596" customFormat="false" ht="15.8" hidden="false" customHeight="true" outlineLevel="0" collapsed="false">
      <c r="A3596" s="0" t="n">
        <v>3595</v>
      </c>
      <c r="B3596" s="0" t="e">
        <f aca="false"/>
        <v>#N/A</v>
      </c>
      <c r="C3596" s="0" t="e">
        <f aca="false"/>
        <v>#N/A</v>
      </c>
      <c r="D3596" s="0" t="e">
        <f aca="false"/>
        <v>#N/A</v>
      </c>
    </row>
    <row r="3597" customFormat="false" ht="15.8" hidden="false" customHeight="true" outlineLevel="0" collapsed="false">
      <c r="A3597" s="0" t="n">
        <v>3596</v>
      </c>
      <c r="B3597" s="0" t="e">
        <f aca="false"/>
        <v>#N/A</v>
      </c>
      <c r="C3597" s="0" t="e">
        <f aca="false"/>
        <v>#N/A</v>
      </c>
      <c r="D3597" s="0" t="e">
        <f aca="false"/>
        <v>#N/A</v>
      </c>
    </row>
    <row r="3598" customFormat="false" ht="15.8" hidden="false" customHeight="true" outlineLevel="0" collapsed="false">
      <c r="A3598" s="0" t="n">
        <v>3597</v>
      </c>
      <c r="B3598" s="0" t="e">
        <f aca="false"/>
        <v>#N/A</v>
      </c>
      <c r="C3598" s="0" t="e">
        <f aca="false"/>
        <v>#N/A</v>
      </c>
      <c r="D3598" s="0" t="e">
        <f aca="false"/>
        <v>#N/A</v>
      </c>
    </row>
    <row r="3599" customFormat="false" ht="15.8" hidden="false" customHeight="true" outlineLevel="0" collapsed="false">
      <c r="A3599" s="0" t="n">
        <v>3598</v>
      </c>
      <c r="B3599" s="0" t="e">
        <f aca="false"/>
        <v>#N/A</v>
      </c>
      <c r="C3599" s="0" t="e">
        <f aca="false"/>
        <v>#N/A</v>
      </c>
      <c r="D3599" s="0" t="e">
        <f aca="false"/>
        <v>#N/A</v>
      </c>
    </row>
    <row r="3600" customFormat="false" ht="15.8" hidden="false" customHeight="true" outlineLevel="0" collapsed="false">
      <c r="A3600" s="0" t="n">
        <v>3599</v>
      </c>
      <c r="B3600" s="0" t="e">
        <f aca="false"/>
        <v>#N/A</v>
      </c>
      <c r="C3600" s="0" t="e">
        <f aca="false"/>
        <v>#N/A</v>
      </c>
      <c r="D3600" s="0" t="e">
        <f aca="false"/>
        <v>#N/A</v>
      </c>
    </row>
    <row r="3601" customFormat="false" ht="15.8" hidden="false" customHeight="true" outlineLevel="0" collapsed="false">
      <c r="A3601" s="0" t="n">
        <v>3600</v>
      </c>
      <c r="B3601" s="0" t="e">
        <f aca="false"/>
        <v>#N/A</v>
      </c>
      <c r="C3601" s="0" t="e">
        <f aca="false"/>
        <v>#N/A</v>
      </c>
      <c r="D3601" s="0" t="e">
        <f aca="false"/>
        <v>#N/A</v>
      </c>
    </row>
    <row r="3602" customFormat="false" ht="15.8" hidden="false" customHeight="true" outlineLevel="0" collapsed="false">
      <c r="A3602" s="0" t="n">
        <v>3601</v>
      </c>
      <c r="B3602" s="0" t="e">
        <f aca="false"/>
        <v>#N/A</v>
      </c>
      <c r="C3602" s="0" t="e">
        <f aca="false"/>
        <v>#N/A</v>
      </c>
      <c r="D3602" s="0" t="e">
        <f aca="false"/>
        <v>#N/A</v>
      </c>
    </row>
    <row r="3603" customFormat="false" ht="15.8" hidden="false" customHeight="true" outlineLevel="0" collapsed="false">
      <c r="A3603" s="0" t="n">
        <v>3602</v>
      </c>
      <c r="B3603" s="0" t="e">
        <f aca="false"/>
        <v>#N/A</v>
      </c>
      <c r="C3603" s="0" t="e">
        <f aca="false"/>
        <v>#N/A</v>
      </c>
      <c r="D3603" s="0" t="e">
        <f aca="false"/>
        <v>#N/A</v>
      </c>
    </row>
    <row r="3604" customFormat="false" ht="15.8" hidden="false" customHeight="true" outlineLevel="0" collapsed="false">
      <c r="A3604" s="0" t="n">
        <v>3603</v>
      </c>
      <c r="B3604" s="0" t="e">
        <f aca="false"/>
        <v>#N/A</v>
      </c>
      <c r="C3604" s="0" t="e">
        <f aca="false"/>
        <v>#N/A</v>
      </c>
      <c r="D3604" s="0" t="e">
        <f aca="false"/>
        <v>#N/A</v>
      </c>
    </row>
    <row r="3605" customFormat="false" ht="15.8" hidden="false" customHeight="true" outlineLevel="0" collapsed="false">
      <c r="A3605" s="0" t="n">
        <v>3604</v>
      </c>
      <c r="B3605" s="0" t="e">
        <f aca="false"/>
        <v>#N/A</v>
      </c>
      <c r="C3605" s="0" t="e">
        <f aca="false"/>
        <v>#N/A</v>
      </c>
      <c r="D3605" s="0" t="e">
        <f aca="false"/>
        <v>#N/A</v>
      </c>
    </row>
    <row r="3606" customFormat="false" ht="15.8" hidden="false" customHeight="true" outlineLevel="0" collapsed="false">
      <c r="A3606" s="0" t="n">
        <v>3605</v>
      </c>
      <c r="B3606" s="0" t="e">
        <f aca="false"/>
        <v>#N/A</v>
      </c>
      <c r="C3606" s="0" t="e">
        <f aca="false"/>
        <v>#N/A</v>
      </c>
      <c r="D3606" s="0" t="e">
        <f aca="false"/>
        <v>#N/A</v>
      </c>
    </row>
    <row r="3607" customFormat="false" ht="15.8" hidden="false" customHeight="true" outlineLevel="0" collapsed="false">
      <c r="A3607" s="0" t="n">
        <v>3606</v>
      </c>
      <c r="B3607" s="0" t="e">
        <f aca="false"/>
        <v>#N/A</v>
      </c>
      <c r="C3607" s="0" t="e">
        <f aca="false"/>
        <v>#N/A</v>
      </c>
      <c r="D3607" s="0" t="e">
        <f aca="false"/>
        <v>#N/A</v>
      </c>
    </row>
    <row r="3608" customFormat="false" ht="15.8" hidden="false" customHeight="true" outlineLevel="0" collapsed="false">
      <c r="A3608" s="0" t="n">
        <v>3607</v>
      </c>
      <c r="B3608" s="0" t="e">
        <f aca="false"/>
        <v>#N/A</v>
      </c>
      <c r="C3608" s="0" t="e">
        <f aca="false"/>
        <v>#N/A</v>
      </c>
      <c r="D3608" s="0" t="e">
        <f aca="false"/>
        <v>#N/A</v>
      </c>
    </row>
    <row r="3609" customFormat="false" ht="15.8" hidden="false" customHeight="true" outlineLevel="0" collapsed="false">
      <c r="A3609" s="0" t="n">
        <v>3608</v>
      </c>
      <c r="B3609" s="0" t="e">
        <f aca="false"/>
        <v>#N/A</v>
      </c>
      <c r="C3609" s="0" t="e">
        <f aca="false"/>
        <v>#N/A</v>
      </c>
      <c r="D3609" s="0" t="e">
        <f aca="false"/>
        <v>#N/A</v>
      </c>
    </row>
    <row r="3610" customFormat="false" ht="15.8" hidden="false" customHeight="true" outlineLevel="0" collapsed="false">
      <c r="A3610" s="0" t="n">
        <v>3609</v>
      </c>
      <c r="B3610" s="0" t="e">
        <f aca="false"/>
        <v>#N/A</v>
      </c>
      <c r="C3610" s="0" t="e">
        <f aca="false"/>
        <v>#N/A</v>
      </c>
      <c r="D3610" s="0" t="e">
        <f aca="false"/>
        <v>#N/A</v>
      </c>
    </row>
    <row r="3611" customFormat="false" ht="15.8" hidden="false" customHeight="true" outlineLevel="0" collapsed="false">
      <c r="A3611" s="0" t="n">
        <v>3610</v>
      </c>
      <c r="B3611" s="0" t="e">
        <f aca="false"/>
        <v>#N/A</v>
      </c>
      <c r="C3611" s="0" t="e">
        <f aca="false"/>
        <v>#N/A</v>
      </c>
      <c r="D3611" s="0" t="e">
        <f aca="false"/>
        <v>#N/A</v>
      </c>
    </row>
    <row r="3612" customFormat="false" ht="15.8" hidden="false" customHeight="true" outlineLevel="0" collapsed="false">
      <c r="A3612" s="0" t="n">
        <v>3611</v>
      </c>
      <c r="B3612" s="0" t="e">
        <f aca="false"/>
        <v>#N/A</v>
      </c>
      <c r="C3612" s="0" t="e">
        <f aca="false"/>
        <v>#N/A</v>
      </c>
      <c r="D3612" s="0" t="e">
        <f aca="false"/>
        <v>#N/A</v>
      </c>
    </row>
    <row r="3613" customFormat="false" ht="15.8" hidden="false" customHeight="true" outlineLevel="0" collapsed="false">
      <c r="A3613" s="0" t="n">
        <v>3612</v>
      </c>
      <c r="B3613" s="0" t="e">
        <f aca="false"/>
        <v>#N/A</v>
      </c>
      <c r="C3613" s="0" t="e">
        <f aca="false"/>
        <v>#N/A</v>
      </c>
      <c r="D3613" s="0" t="e">
        <f aca="false"/>
        <v>#N/A</v>
      </c>
    </row>
    <row r="3614" customFormat="false" ht="15.8" hidden="false" customHeight="true" outlineLevel="0" collapsed="false">
      <c r="A3614" s="0" t="n">
        <v>3613</v>
      </c>
      <c r="B3614" s="0" t="e">
        <f aca="false"/>
        <v>#N/A</v>
      </c>
      <c r="C3614" s="0" t="e">
        <f aca="false"/>
        <v>#N/A</v>
      </c>
      <c r="D3614" s="0" t="e">
        <f aca="false"/>
        <v>#N/A</v>
      </c>
    </row>
    <row r="3615" customFormat="false" ht="15.8" hidden="false" customHeight="true" outlineLevel="0" collapsed="false">
      <c r="A3615" s="0" t="n">
        <v>3614</v>
      </c>
      <c r="B3615" s="0" t="e">
        <f aca="false"/>
        <v>#N/A</v>
      </c>
      <c r="C3615" s="0" t="e">
        <f aca="false"/>
        <v>#N/A</v>
      </c>
      <c r="D3615" s="0" t="e">
        <f aca="false"/>
        <v>#N/A</v>
      </c>
    </row>
    <row r="3616" customFormat="false" ht="15.8" hidden="false" customHeight="true" outlineLevel="0" collapsed="false">
      <c r="A3616" s="0" t="n">
        <v>3615</v>
      </c>
      <c r="B3616" s="0" t="e">
        <f aca="false"/>
        <v>#N/A</v>
      </c>
      <c r="C3616" s="0" t="e">
        <f aca="false"/>
        <v>#N/A</v>
      </c>
      <c r="D3616" s="0" t="e">
        <f aca="false"/>
        <v>#N/A</v>
      </c>
    </row>
    <row r="3617" customFormat="false" ht="15.8" hidden="false" customHeight="true" outlineLevel="0" collapsed="false">
      <c r="A3617" s="0" t="n">
        <v>3616</v>
      </c>
      <c r="B3617" s="0" t="e">
        <f aca="false"/>
        <v>#N/A</v>
      </c>
      <c r="C3617" s="0" t="e">
        <f aca="false"/>
        <v>#N/A</v>
      </c>
      <c r="D3617" s="0" t="e">
        <f aca="false"/>
        <v>#N/A</v>
      </c>
    </row>
    <row r="3618" customFormat="false" ht="15.8" hidden="false" customHeight="true" outlineLevel="0" collapsed="false">
      <c r="A3618" s="0" t="n">
        <v>3617</v>
      </c>
      <c r="B3618" s="0" t="e">
        <f aca="false"/>
        <v>#N/A</v>
      </c>
      <c r="C3618" s="0" t="e">
        <f aca="false"/>
        <v>#N/A</v>
      </c>
      <c r="D3618" s="0" t="e">
        <f aca="false"/>
        <v>#N/A</v>
      </c>
    </row>
    <row r="3619" customFormat="false" ht="15.8" hidden="false" customHeight="true" outlineLevel="0" collapsed="false">
      <c r="A3619" s="0" t="n">
        <v>3618</v>
      </c>
      <c r="B3619" s="0" t="e">
        <f aca="false"/>
        <v>#N/A</v>
      </c>
      <c r="C3619" s="0" t="e">
        <f aca="false"/>
        <v>#N/A</v>
      </c>
      <c r="D3619" s="0" t="e">
        <f aca="false"/>
        <v>#N/A</v>
      </c>
    </row>
    <row r="3620" customFormat="false" ht="15.8" hidden="false" customHeight="true" outlineLevel="0" collapsed="false">
      <c r="A3620" s="0" t="n">
        <v>3619</v>
      </c>
      <c r="B3620" s="0" t="e">
        <f aca="false"/>
        <v>#N/A</v>
      </c>
      <c r="C3620" s="0" t="e">
        <f aca="false"/>
        <v>#N/A</v>
      </c>
      <c r="D3620" s="0" t="e">
        <f aca="false"/>
        <v>#N/A</v>
      </c>
    </row>
    <row r="3621" customFormat="false" ht="15.8" hidden="false" customHeight="true" outlineLevel="0" collapsed="false">
      <c r="A3621" s="0" t="n">
        <v>3620</v>
      </c>
      <c r="B3621" s="0" t="e">
        <f aca="false"/>
        <v>#N/A</v>
      </c>
      <c r="C3621" s="0" t="e">
        <f aca="false"/>
        <v>#N/A</v>
      </c>
      <c r="D3621" s="0" t="e">
        <f aca="false"/>
        <v>#N/A</v>
      </c>
    </row>
    <row r="3622" customFormat="false" ht="15.8" hidden="false" customHeight="true" outlineLevel="0" collapsed="false">
      <c r="A3622" s="0" t="n">
        <v>3621</v>
      </c>
      <c r="B3622" s="0" t="e">
        <f aca="false"/>
        <v>#N/A</v>
      </c>
      <c r="C3622" s="0" t="e">
        <f aca="false"/>
        <v>#N/A</v>
      </c>
      <c r="D3622" s="0" t="e">
        <f aca="false"/>
        <v>#N/A</v>
      </c>
    </row>
    <row r="3623" customFormat="false" ht="15.8" hidden="false" customHeight="true" outlineLevel="0" collapsed="false">
      <c r="A3623" s="0" t="n">
        <v>3622</v>
      </c>
      <c r="B3623" s="0" t="e">
        <f aca="false"/>
        <v>#N/A</v>
      </c>
      <c r="C3623" s="0" t="e">
        <f aca="false"/>
        <v>#N/A</v>
      </c>
      <c r="D3623" s="0" t="e">
        <f aca="false"/>
        <v>#N/A</v>
      </c>
    </row>
    <row r="3624" customFormat="false" ht="15.8" hidden="false" customHeight="true" outlineLevel="0" collapsed="false">
      <c r="A3624" s="0" t="n">
        <v>3623</v>
      </c>
      <c r="B3624" s="0" t="e">
        <f aca="false"/>
        <v>#N/A</v>
      </c>
      <c r="C3624" s="0" t="e">
        <f aca="false"/>
        <v>#N/A</v>
      </c>
      <c r="D3624" s="0" t="e">
        <f aca="false"/>
        <v>#N/A</v>
      </c>
    </row>
    <row r="3625" customFormat="false" ht="15.8" hidden="false" customHeight="true" outlineLevel="0" collapsed="false">
      <c r="A3625" s="0" t="n">
        <v>3624</v>
      </c>
      <c r="B3625" s="0" t="e">
        <f aca="false"/>
        <v>#N/A</v>
      </c>
      <c r="C3625" s="0" t="e">
        <f aca="false"/>
        <v>#N/A</v>
      </c>
      <c r="D3625" s="0" t="e">
        <f aca="false"/>
        <v>#N/A</v>
      </c>
    </row>
    <row r="3626" customFormat="false" ht="15.8" hidden="false" customHeight="true" outlineLevel="0" collapsed="false">
      <c r="A3626" s="0" t="n">
        <v>3625</v>
      </c>
      <c r="B3626" s="0" t="e">
        <f aca="false"/>
        <v>#N/A</v>
      </c>
      <c r="C3626" s="0" t="e">
        <f aca="false"/>
        <v>#N/A</v>
      </c>
      <c r="D3626" s="0" t="e">
        <f aca="false"/>
        <v>#N/A</v>
      </c>
    </row>
    <row r="3627" customFormat="false" ht="15.8" hidden="false" customHeight="true" outlineLevel="0" collapsed="false">
      <c r="A3627" s="0" t="n">
        <v>3626</v>
      </c>
      <c r="B3627" s="0" t="e">
        <f aca="false"/>
        <v>#N/A</v>
      </c>
      <c r="C3627" s="0" t="e">
        <f aca="false"/>
        <v>#N/A</v>
      </c>
      <c r="D3627" s="0" t="e">
        <f aca="false"/>
        <v>#N/A</v>
      </c>
    </row>
    <row r="3628" customFormat="false" ht="15.8" hidden="false" customHeight="true" outlineLevel="0" collapsed="false">
      <c r="A3628" s="0" t="n">
        <v>3627</v>
      </c>
      <c r="B3628" s="0" t="e">
        <f aca="false"/>
        <v>#N/A</v>
      </c>
      <c r="C3628" s="0" t="e">
        <f aca="false"/>
        <v>#N/A</v>
      </c>
      <c r="D3628" s="0" t="e">
        <f aca="false"/>
        <v>#N/A</v>
      </c>
    </row>
    <row r="3629" customFormat="false" ht="15.8" hidden="false" customHeight="true" outlineLevel="0" collapsed="false">
      <c r="A3629" s="0" t="n">
        <v>3628</v>
      </c>
      <c r="B3629" s="0" t="e">
        <f aca="false"/>
        <v>#N/A</v>
      </c>
      <c r="C3629" s="0" t="e">
        <f aca="false"/>
        <v>#N/A</v>
      </c>
      <c r="D3629" s="0" t="e">
        <f aca="false"/>
        <v>#N/A</v>
      </c>
    </row>
    <row r="3630" customFormat="false" ht="15.8" hidden="false" customHeight="true" outlineLevel="0" collapsed="false">
      <c r="A3630" s="0" t="n">
        <v>3629</v>
      </c>
      <c r="B3630" s="0" t="e">
        <f aca="false"/>
        <v>#N/A</v>
      </c>
      <c r="C3630" s="0" t="e">
        <f aca="false"/>
        <v>#N/A</v>
      </c>
      <c r="D3630" s="0" t="e">
        <f aca="false"/>
        <v>#N/A</v>
      </c>
    </row>
    <row r="3631" customFormat="false" ht="15.8" hidden="false" customHeight="true" outlineLevel="0" collapsed="false">
      <c r="A3631" s="0" t="n">
        <v>3630</v>
      </c>
      <c r="B3631" s="0" t="e">
        <f aca="false"/>
        <v>#N/A</v>
      </c>
      <c r="C3631" s="0" t="e">
        <f aca="false"/>
        <v>#N/A</v>
      </c>
      <c r="D3631" s="0" t="e">
        <f aca="false"/>
        <v>#N/A</v>
      </c>
    </row>
    <row r="3632" customFormat="false" ht="15.8" hidden="false" customHeight="true" outlineLevel="0" collapsed="false">
      <c r="A3632" s="0" t="n">
        <v>3631</v>
      </c>
      <c r="B3632" s="0" t="e">
        <f aca="false"/>
        <v>#N/A</v>
      </c>
      <c r="C3632" s="0" t="e">
        <f aca="false"/>
        <v>#N/A</v>
      </c>
      <c r="D3632" s="0" t="e">
        <f aca="false"/>
        <v>#N/A</v>
      </c>
    </row>
    <row r="3633" customFormat="false" ht="15.8" hidden="false" customHeight="true" outlineLevel="0" collapsed="false">
      <c r="A3633" s="0" t="n">
        <v>3632</v>
      </c>
      <c r="B3633" s="0" t="e">
        <f aca="false"/>
        <v>#N/A</v>
      </c>
      <c r="C3633" s="0" t="e">
        <f aca="false"/>
        <v>#N/A</v>
      </c>
      <c r="D3633" s="0" t="e">
        <f aca="false"/>
        <v>#N/A</v>
      </c>
    </row>
    <row r="3634" customFormat="false" ht="15.8" hidden="false" customHeight="true" outlineLevel="0" collapsed="false">
      <c r="A3634" s="0" t="n">
        <v>3633</v>
      </c>
      <c r="B3634" s="0" t="e">
        <f aca="false"/>
        <v>#N/A</v>
      </c>
      <c r="C3634" s="0" t="e">
        <f aca="false"/>
        <v>#N/A</v>
      </c>
      <c r="D3634" s="0" t="e">
        <f aca="false"/>
        <v>#N/A</v>
      </c>
    </row>
    <row r="3635" customFormat="false" ht="15.8" hidden="false" customHeight="true" outlineLevel="0" collapsed="false">
      <c r="A3635" s="0" t="n">
        <v>3634</v>
      </c>
      <c r="B3635" s="0" t="e">
        <f aca="false"/>
        <v>#N/A</v>
      </c>
      <c r="C3635" s="0" t="e">
        <f aca="false"/>
        <v>#N/A</v>
      </c>
      <c r="D3635" s="0" t="e">
        <f aca="false"/>
        <v>#N/A</v>
      </c>
    </row>
    <row r="3636" customFormat="false" ht="15.8" hidden="false" customHeight="true" outlineLevel="0" collapsed="false">
      <c r="A3636" s="0" t="n">
        <v>3635</v>
      </c>
      <c r="B3636" s="0" t="e">
        <f aca="false"/>
        <v>#N/A</v>
      </c>
      <c r="C3636" s="0" t="e">
        <f aca="false"/>
        <v>#N/A</v>
      </c>
      <c r="D3636" s="0" t="e">
        <f aca="false"/>
        <v>#N/A</v>
      </c>
    </row>
    <row r="3637" customFormat="false" ht="15.8" hidden="false" customHeight="true" outlineLevel="0" collapsed="false">
      <c r="A3637" s="0" t="n">
        <v>3636</v>
      </c>
      <c r="B3637" s="0" t="e">
        <f aca="false"/>
        <v>#N/A</v>
      </c>
      <c r="C3637" s="0" t="e">
        <f aca="false"/>
        <v>#N/A</v>
      </c>
      <c r="D3637" s="0" t="e">
        <f aca="false"/>
        <v>#N/A</v>
      </c>
    </row>
    <row r="3638" customFormat="false" ht="15.8" hidden="false" customHeight="true" outlineLevel="0" collapsed="false">
      <c r="A3638" s="0" t="n">
        <v>3637</v>
      </c>
      <c r="B3638" s="0" t="e">
        <f aca="false"/>
        <v>#N/A</v>
      </c>
      <c r="C3638" s="0" t="e">
        <f aca="false"/>
        <v>#N/A</v>
      </c>
      <c r="D3638" s="0" t="e">
        <f aca="false"/>
        <v>#N/A</v>
      </c>
    </row>
    <row r="3639" customFormat="false" ht="15.8" hidden="false" customHeight="true" outlineLevel="0" collapsed="false">
      <c r="A3639" s="0" t="n">
        <v>3638</v>
      </c>
      <c r="B3639" s="0" t="e">
        <f aca="false"/>
        <v>#N/A</v>
      </c>
      <c r="C3639" s="0" t="e">
        <f aca="false"/>
        <v>#N/A</v>
      </c>
      <c r="D3639" s="0" t="e">
        <f aca="false"/>
        <v>#N/A</v>
      </c>
    </row>
    <row r="3640" customFormat="false" ht="15.8" hidden="false" customHeight="true" outlineLevel="0" collapsed="false">
      <c r="A3640" s="0" t="n">
        <v>3639</v>
      </c>
      <c r="B3640" s="0" t="e">
        <f aca="false"/>
        <v>#N/A</v>
      </c>
      <c r="C3640" s="0" t="e">
        <f aca="false"/>
        <v>#N/A</v>
      </c>
      <c r="D3640" s="0" t="e">
        <f aca="false"/>
        <v>#N/A</v>
      </c>
    </row>
    <row r="3641" customFormat="false" ht="15.8" hidden="false" customHeight="true" outlineLevel="0" collapsed="false">
      <c r="A3641" s="0" t="n">
        <v>3640</v>
      </c>
      <c r="B3641" s="0" t="e">
        <f aca="false"/>
        <v>#N/A</v>
      </c>
      <c r="C3641" s="0" t="e">
        <f aca="false"/>
        <v>#N/A</v>
      </c>
      <c r="D3641" s="0" t="e">
        <f aca="false"/>
        <v>#N/A</v>
      </c>
    </row>
    <row r="3642" customFormat="false" ht="15.8" hidden="false" customHeight="true" outlineLevel="0" collapsed="false">
      <c r="A3642" s="0" t="n">
        <v>3641</v>
      </c>
      <c r="B3642" s="0" t="e">
        <f aca="false"/>
        <v>#N/A</v>
      </c>
      <c r="C3642" s="0" t="e">
        <f aca="false"/>
        <v>#N/A</v>
      </c>
      <c r="D3642" s="0" t="e">
        <f aca="false"/>
        <v>#N/A</v>
      </c>
    </row>
    <row r="3643" customFormat="false" ht="15.8" hidden="false" customHeight="true" outlineLevel="0" collapsed="false">
      <c r="A3643" s="0" t="n">
        <v>3642</v>
      </c>
      <c r="B3643" s="0" t="e">
        <f aca="false"/>
        <v>#N/A</v>
      </c>
      <c r="C3643" s="0" t="e">
        <f aca="false"/>
        <v>#N/A</v>
      </c>
      <c r="D3643" s="0" t="e">
        <f aca="false"/>
        <v>#N/A</v>
      </c>
    </row>
    <row r="3644" customFormat="false" ht="15.8" hidden="false" customHeight="true" outlineLevel="0" collapsed="false">
      <c r="A3644" s="0" t="n">
        <v>3643</v>
      </c>
      <c r="B3644" s="0" t="e">
        <f aca="false"/>
        <v>#N/A</v>
      </c>
      <c r="C3644" s="0" t="e">
        <f aca="false"/>
        <v>#N/A</v>
      </c>
      <c r="D3644" s="0" t="e">
        <f aca="false"/>
        <v>#N/A</v>
      </c>
    </row>
    <row r="3645" customFormat="false" ht="15.8" hidden="false" customHeight="true" outlineLevel="0" collapsed="false">
      <c r="A3645" s="0" t="n">
        <v>3644</v>
      </c>
      <c r="B3645" s="0" t="e">
        <f aca="false"/>
        <v>#N/A</v>
      </c>
      <c r="C3645" s="0" t="e">
        <f aca="false"/>
        <v>#N/A</v>
      </c>
      <c r="D3645" s="0" t="e">
        <f aca="false"/>
        <v>#N/A</v>
      </c>
    </row>
    <row r="3646" customFormat="false" ht="15.8" hidden="false" customHeight="true" outlineLevel="0" collapsed="false">
      <c r="A3646" s="0" t="n">
        <v>3645</v>
      </c>
      <c r="B3646" s="0" t="e">
        <f aca="false"/>
        <v>#N/A</v>
      </c>
      <c r="C3646" s="0" t="e">
        <f aca="false"/>
        <v>#N/A</v>
      </c>
      <c r="D3646" s="0" t="e">
        <f aca="false"/>
        <v>#N/A</v>
      </c>
    </row>
    <row r="3647" customFormat="false" ht="15.8" hidden="false" customHeight="true" outlineLevel="0" collapsed="false">
      <c r="A3647" s="0" t="n">
        <v>3646</v>
      </c>
      <c r="B3647" s="0" t="e">
        <f aca="false"/>
        <v>#N/A</v>
      </c>
      <c r="C3647" s="0" t="e">
        <f aca="false"/>
        <v>#N/A</v>
      </c>
      <c r="D3647" s="0" t="e">
        <f aca="false"/>
        <v>#N/A</v>
      </c>
    </row>
    <row r="3648" customFormat="false" ht="15.8" hidden="false" customHeight="true" outlineLevel="0" collapsed="false">
      <c r="A3648" s="0" t="n">
        <v>3647</v>
      </c>
      <c r="B3648" s="0" t="e">
        <f aca="false"/>
        <v>#N/A</v>
      </c>
      <c r="C3648" s="0" t="e">
        <f aca="false"/>
        <v>#N/A</v>
      </c>
      <c r="D3648" s="0" t="e">
        <f aca="false"/>
        <v>#N/A</v>
      </c>
    </row>
    <row r="3649" customFormat="false" ht="15.8" hidden="false" customHeight="true" outlineLevel="0" collapsed="false">
      <c r="A3649" s="0" t="n">
        <v>3648</v>
      </c>
      <c r="B3649" s="0" t="e">
        <f aca="false"/>
        <v>#N/A</v>
      </c>
      <c r="C3649" s="0" t="e">
        <f aca="false"/>
        <v>#N/A</v>
      </c>
      <c r="D3649" s="0" t="e">
        <f aca="false"/>
        <v>#N/A</v>
      </c>
    </row>
    <row r="3650" customFormat="false" ht="15.8" hidden="false" customHeight="true" outlineLevel="0" collapsed="false">
      <c r="A3650" s="0" t="n">
        <v>3649</v>
      </c>
      <c r="B3650" s="0" t="e">
        <f aca="false"/>
        <v>#N/A</v>
      </c>
      <c r="C3650" s="0" t="e">
        <f aca="false"/>
        <v>#N/A</v>
      </c>
      <c r="D3650" s="0" t="e">
        <f aca="false"/>
        <v>#N/A</v>
      </c>
    </row>
    <row r="3651" customFormat="false" ht="15.8" hidden="false" customHeight="true" outlineLevel="0" collapsed="false">
      <c r="A3651" s="0" t="n">
        <v>3650</v>
      </c>
      <c r="B3651" s="0" t="e">
        <f aca="false"/>
        <v>#N/A</v>
      </c>
      <c r="C3651" s="0" t="e">
        <f aca="false"/>
        <v>#N/A</v>
      </c>
      <c r="D3651" s="0" t="e">
        <f aca="false"/>
        <v>#N/A</v>
      </c>
    </row>
    <row r="3652" customFormat="false" ht="15.8" hidden="false" customHeight="true" outlineLevel="0" collapsed="false">
      <c r="A3652" s="0" t="n">
        <v>3651</v>
      </c>
      <c r="B3652" s="0" t="e">
        <f aca="false"/>
        <v>#N/A</v>
      </c>
      <c r="C3652" s="0" t="e">
        <f aca="false"/>
        <v>#N/A</v>
      </c>
      <c r="D3652" s="0" t="e">
        <f aca="false"/>
        <v>#N/A</v>
      </c>
    </row>
    <row r="3653" customFormat="false" ht="15.8" hidden="false" customHeight="true" outlineLevel="0" collapsed="false">
      <c r="A3653" s="0" t="n">
        <v>3652</v>
      </c>
      <c r="B3653" s="0" t="e">
        <f aca="false"/>
        <v>#N/A</v>
      </c>
      <c r="C3653" s="0" t="e">
        <f aca="false"/>
        <v>#N/A</v>
      </c>
      <c r="D3653" s="0" t="e">
        <f aca="false"/>
        <v>#N/A</v>
      </c>
    </row>
    <row r="3654" customFormat="false" ht="15.8" hidden="false" customHeight="true" outlineLevel="0" collapsed="false">
      <c r="A3654" s="0" t="n">
        <v>3653</v>
      </c>
      <c r="B3654" s="0" t="e">
        <f aca="false"/>
        <v>#N/A</v>
      </c>
      <c r="C3654" s="0" t="e">
        <f aca="false"/>
        <v>#N/A</v>
      </c>
      <c r="D3654" s="0" t="e">
        <f aca="false"/>
        <v>#N/A</v>
      </c>
    </row>
    <row r="3655" customFormat="false" ht="15.8" hidden="false" customHeight="true" outlineLevel="0" collapsed="false">
      <c r="A3655" s="0" t="n">
        <v>3654</v>
      </c>
      <c r="B3655" s="0" t="e">
        <f aca="false"/>
        <v>#N/A</v>
      </c>
      <c r="C3655" s="0" t="e">
        <f aca="false"/>
        <v>#N/A</v>
      </c>
      <c r="D3655" s="0" t="e">
        <f aca="false"/>
        <v>#N/A</v>
      </c>
    </row>
    <row r="3656" customFormat="false" ht="15.8" hidden="false" customHeight="true" outlineLevel="0" collapsed="false">
      <c r="A3656" s="0" t="n">
        <v>3655</v>
      </c>
      <c r="B3656" s="0" t="e">
        <f aca="false"/>
        <v>#N/A</v>
      </c>
      <c r="C3656" s="0" t="e">
        <f aca="false"/>
        <v>#N/A</v>
      </c>
      <c r="D3656" s="0" t="e">
        <f aca="false"/>
        <v>#N/A</v>
      </c>
    </row>
    <row r="3657" customFormat="false" ht="15.8" hidden="false" customHeight="true" outlineLevel="0" collapsed="false">
      <c r="A3657" s="0" t="n">
        <v>3656</v>
      </c>
      <c r="B3657" s="0" t="e">
        <f aca="false"/>
        <v>#N/A</v>
      </c>
      <c r="C3657" s="0" t="e">
        <f aca="false"/>
        <v>#N/A</v>
      </c>
      <c r="D3657" s="0" t="e">
        <f aca="false"/>
        <v>#N/A</v>
      </c>
    </row>
    <row r="3658" customFormat="false" ht="15.8" hidden="false" customHeight="true" outlineLevel="0" collapsed="false">
      <c r="A3658" s="0" t="n">
        <v>3657</v>
      </c>
      <c r="B3658" s="0" t="e">
        <f aca="false"/>
        <v>#N/A</v>
      </c>
      <c r="C3658" s="0" t="e">
        <f aca="false"/>
        <v>#N/A</v>
      </c>
      <c r="D3658" s="0" t="e">
        <f aca="false"/>
        <v>#N/A</v>
      </c>
    </row>
    <row r="3659" customFormat="false" ht="15.8" hidden="false" customHeight="true" outlineLevel="0" collapsed="false">
      <c r="A3659" s="0" t="n">
        <v>3658</v>
      </c>
      <c r="B3659" s="0" t="e">
        <f aca="false"/>
        <v>#N/A</v>
      </c>
      <c r="C3659" s="0" t="e">
        <f aca="false"/>
        <v>#N/A</v>
      </c>
      <c r="D3659" s="0" t="e">
        <f aca="false"/>
        <v>#N/A</v>
      </c>
    </row>
    <row r="3660" customFormat="false" ht="15.8" hidden="false" customHeight="true" outlineLevel="0" collapsed="false">
      <c r="A3660" s="0" t="n">
        <v>3659</v>
      </c>
      <c r="B3660" s="0" t="e">
        <f aca="false"/>
        <v>#N/A</v>
      </c>
      <c r="C3660" s="0" t="e">
        <f aca="false"/>
        <v>#N/A</v>
      </c>
      <c r="D3660" s="0" t="e">
        <f aca="false"/>
        <v>#N/A</v>
      </c>
    </row>
    <row r="3661" customFormat="false" ht="15.8" hidden="false" customHeight="true" outlineLevel="0" collapsed="false">
      <c r="A3661" s="0" t="n">
        <v>3660</v>
      </c>
      <c r="B3661" s="0" t="e">
        <f aca="false"/>
        <v>#N/A</v>
      </c>
      <c r="C3661" s="0" t="e">
        <f aca="false"/>
        <v>#N/A</v>
      </c>
      <c r="D3661" s="0" t="e">
        <f aca="false"/>
        <v>#N/A</v>
      </c>
    </row>
    <row r="3662" customFormat="false" ht="15.8" hidden="false" customHeight="true" outlineLevel="0" collapsed="false">
      <c r="A3662" s="0" t="n">
        <v>3661</v>
      </c>
      <c r="B3662" s="0" t="e">
        <f aca="false"/>
        <v>#N/A</v>
      </c>
      <c r="C3662" s="0" t="e">
        <f aca="false"/>
        <v>#N/A</v>
      </c>
      <c r="D3662" s="0" t="e">
        <f aca="false"/>
        <v>#N/A</v>
      </c>
    </row>
    <row r="3663" customFormat="false" ht="15.8" hidden="false" customHeight="true" outlineLevel="0" collapsed="false">
      <c r="A3663" s="0" t="n">
        <v>3662</v>
      </c>
      <c r="B3663" s="0" t="e">
        <f aca="false"/>
        <v>#N/A</v>
      </c>
      <c r="C3663" s="0" t="e">
        <f aca="false"/>
        <v>#N/A</v>
      </c>
      <c r="D3663" s="0" t="e">
        <f aca="false"/>
        <v>#N/A</v>
      </c>
    </row>
    <row r="3664" customFormat="false" ht="15.8" hidden="false" customHeight="true" outlineLevel="0" collapsed="false">
      <c r="A3664" s="0" t="n">
        <v>3663</v>
      </c>
      <c r="B3664" s="0" t="e">
        <f aca="false"/>
        <v>#N/A</v>
      </c>
      <c r="C3664" s="0" t="e">
        <f aca="false"/>
        <v>#N/A</v>
      </c>
      <c r="D3664" s="0" t="e">
        <f aca="false"/>
        <v>#N/A</v>
      </c>
    </row>
    <row r="3665" customFormat="false" ht="15.8" hidden="false" customHeight="true" outlineLevel="0" collapsed="false">
      <c r="A3665" s="0" t="n">
        <v>3664</v>
      </c>
      <c r="B3665" s="0" t="e">
        <f aca="false"/>
        <v>#N/A</v>
      </c>
      <c r="C3665" s="0" t="e">
        <f aca="false"/>
        <v>#N/A</v>
      </c>
      <c r="D3665" s="0" t="e">
        <f aca="false"/>
        <v>#N/A</v>
      </c>
    </row>
    <row r="3666" customFormat="false" ht="15.8" hidden="false" customHeight="true" outlineLevel="0" collapsed="false">
      <c r="A3666" s="0" t="n">
        <v>3665</v>
      </c>
      <c r="B3666" s="0" t="e">
        <f aca="false"/>
        <v>#N/A</v>
      </c>
      <c r="C3666" s="0" t="e">
        <f aca="false"/>
        <v>#N/A</v>
      </c>
      <c r="D3666" s="0" t="e">
        <f aca="false"/>
        <v>#N/A</v>
      </c>
    </row>
    <row r="3667" customFormat="false" ht="15.8" hidden="false" customHeight="true" outlineLevel="0" collapsed="false">
      <c r="A3667" s="0" t="n">
        <v>3666</v>
      </c>
      <c r="B3667" s="0" t="e">
        <f aca="false"/>
        <v>#N/A</v>
      </c>
      <c r="C3667" s="0" t="e">
        <f aca="false"/>
        <v>#N/A</v>
      </c>
      <c r="D3667" s="0" t="e">
        <f aca="false"/>
        <v>#N/A</v>
      </c>
    </row>
    <row r="3668" customFormat="false" ht="15.8" hidden="false" customHeight="true" outlineLevel="0" collapsed="false">
      <c r="A3668" s="0" t="n">
        <v>3667</v>
      </c>
      <c r="B3668" s="0" t="e">
        <f aca="false"/>
        <v>#N/A</v>
      </c>
      <c r="C3668" s="0" t="e">
        <f aca="false"/>
        <v>#N/A</v>
      </c>
      <c r="D3668" s="0" t="e">
        <f aca="false"/>
        <v>#N/A</v>
      </c>
    </row>
    <row r="3669" customFormat="false" ht="15.8" hidden="false" customHeight="true" outlineLevel="0" collapsed="false">
      <c r="A3669" s="0" t="n">
        <v>3668</v>
      </c>
      <c r="B3669" s="0" t="e">
        <f aca="false"/>
        <v>#N/A</v>
      </c>
      <c r="C3669" s="0" t="e">
        <f aca="false"/>
        <v>#N/A</v>
      </c>
      <c r="D3669" s="0" t="e">
        <f aca="false"/>
        <v>#N/A</v>
      </c>
    </row>
    <row r="3670" customFormat="false" ht="15.8" hidden="false" customHeight="true" outlineLevel="0" collapsed="false">
      <c r="A3670" s="0" t="n">
        <v>3669</v>
      </c>
      <c r="B3670" s="0" t="e">
        <f aca="false"/>
        <v>#N/A</v>
      </c>
      <c r="C3670" s="0" t="e">
        <f aca="false"/>
        <v>#N/A</v>
      </c>
      <c r="D3670" s="0" t="e">
        <f aca="false"/>
        <v>#N/A</v>
      </c>
    </row>
    <row r="3671" customFormat="false" ht="15.8" hidden="false" customHeight="true" outlineLevel="0" collapsed="false">
      <c r="A3671" s="0" t="n">
        <v>3670</v>
      </c>
      <c r="B3671" s="0" t="e">
        <f aca="false"/>
        <v>#N/A</v>
      </c>
      <c r="C3671" s="0" t="e">
        <f aca="false"/>
        <v>#N/A</v>
      </c>
      <c r="D3671" s="0" t="e">
        <f aca="false"/>
        <v>#N/A</v>
      </c>
    </row>
    <row r="3672" customFormat="false" ht="15.8" hidden="false" customHeight="true" outlineLevel="0" collapsed="false">
      <c r="A3672" s="0" t="n">
        <v>3671</v>
      </c>
      <c r="B3672" s="0" t="e">
        <f aca="false"/>
        <v>#N/A</v>
      </c>
      <c r="C3672" s="0" t="e">
        <f aca="false"/>
        <v>#N/A</v>
      </c>
      <c r="D3672" s="0" t="e">
        <f aca="false"/>
        <v>#N/A</v>
      </c>
    </row>
    <row r="3673" customFormat="false" ht="15.8" hidden="false" customHeight="true" outlineLevel="0" collapsed="false">
      <c r="A3673" s="0" t="n">
        <v>3672</v>
      </c>
      <c r="B3673" s="0" t="e">
        <f aca="false"/>
        <v>#N/A</v>
      </c>
      <c r="C3673" s="0" t="e">
        <f aca="false"/>
        <v>#N/A</v>
      </c>
      <c r="D3673" s="0" t="e">
        <f aca="false"/>
        <v>#N/A</v>
      </c>
    </row>
    <row r="3674" customFormat="false" ht="15.8" hidden="false" customHeight="true" outlineLevel="0" collapsed="false">
      <c r="A3674" s="0" t="n">
        <v>3673</v>
      </c>
      <c r="B3674" s="0" t="e">
        <f aca="false"/>
        <v>#N/A</v>
      </c>
      <c r="C3674" s="0" t="e">
        <f aca="false"/>
        <v>#N/A</v>
      </c>
      <c r="D3674" s="0" t="e">
        <f aca="false"/>
        <v>#N/A</v>
      </c>
    </row>
    <row r="3675" customFormat="false" ht="15.8" hidden="false" customHeight="true" outlineLevel="0" collapsed="false">
      <c r="A3675" s="0" t="n">
        <v>3674</v>
      </c>
      <c r="B3675" s="0" t="e">
        <f aca="false"/>
        <v>#N/A</v>
      </c>
      <c r="C3675" s="0" t="e">
        <f aca="false"/>
        <v>#N/A</v>
      </c>
      <c r="D3675" s="0" t="e">
        <f aca="false"/>
        <v>#N/A</v>
      </c>
    </row>
    <row r="3676" customFormat="false" ht="15.8" hidden="false" customHeight="true" outlineLevel="0" collapsed="false">
      <c r="A3676" s="0" t="n">
        <v>3675</v>
      </c>
      <c r="B3676" s="0" t="e">
        <f aca="false"/>
        <v>#N/A</v>
      </c>
      <c r="C3676" s="0" t="e">
        <f aca="false"/>
        <v>#N/A</v>
      </c>
      <c r="D3676" s="0" t="e">
        <f aca="false"/>
        <v>#N/A</v>
      </c>
    </row>
    <row r="3677" customFormat="false" ht="15.8" hidden="false" customHeight="true" outlineLevel="0" collapsed="false">
      <c r="A3677" s="0" t="n">
        <v>3676</v>
      </c>
      <c r="B3677" s="0" t="e">
        <f aca="false"/>
        <v>#N/A</v>
      </c>
      <c r="C3677" s="0" t="e">
        <f aca="false"/>
        <v>#N/A</v>
      </c>
      <c r="D3677" s="0" t="e">
        <f aca="false"/>
        <v>#N/A</v>
      </c>
    </row>
    <row r="3678" customFormat="false" ht="15.8" hidden="false" customHeight="true" outlineLevel="0" collapsed="false">
      <c r="A3678" s="0" t="n">
        <v>3677</v>
      </c>
      <c r="B3678" s="0" t="e">
        <f aca="false"/>
        <v>#N/A</v>
      </c>
      <c r="C3678" s="0" t="e">
        <f aca="false"/>
        <v>#N/A</v>
      </c>
      <c r="D3678" s="0" t="e">
        <f aca="false"/>
        <v>#N/A</v>
      </c>
    </row>
    <row r="3679" customFormat="false" ht="15.8" hidden="false" customHeight="true" outlineLevel="0" collapsed="false">
      <c r="A3679" s="0" t="n">
        <v>3678</v>
      </c>
      <c r="B3679" s="0" t="e">
        <f aca="false"/>
        <v>#N/A</v>
      </c>
      <c r="C3679" s="0" t="e">
        <f aca="false"/>
        <v>#N/A</v>
      </c>
      <c r="D3679" s="0" t="e">
        <f aca="false"/>
        <v>#N/A</v>
      </c>
    </row>
    <row r="3680" customFormat="false" ht="15.8" hidden="false" customHeight="true" outlineLevel="0" collapsed="false">
      <c r="A3680" s="0" t="n">
        <v>3679</v>
      </c>
      <c r="B3680" s="0" t="e">
        <f aca="false"/>
        <v>#N/A</v>
      </c>
      <c r="C3680" s="0" t="e">
        <f aca="false"/>
        <v>#N/A</v>
      </c>
      <c r="D3680" s="0" t="e">
        <f aca="false"/>
        <v>#N/A</v>
      </c>
    </row>
    <row r="3681" customFormat="false" ht="15.8" hidden="false" customHeight="true" outlineLevel="0" collapsed="false">
      <c r="A3681" s="0" t="n">
        <v>3680</v>
      </c>
      <c r="B3681" s="0" t="e">
        <f aca="false"/>
        <v>#N/A</v>
      </c>
      <c r="C3681" s="0" t="e">
        <f aca="false"/>
        <v>#N/A</v>
      </c>
      <c r="D3681" s="0" t="e">
        <f aca="false"/>
        <v>#N/A</v>
      </c>
    </row>
    <row r="3682" customFormat="false" ht="15.8" hidden="false" customHeight="true" outlineLevel="0" collapsed="false">
      <c r="A3682" s="0" t="n">
        <v>3681</v>
      </c>
      <c r="B3682" s="0" t="e">
        <f aca="false"/>
        <v>#N/A</v>
      </c>
      <c r="C3682" s="0" t="e">
        <f aca="false"/>
        <v>#N/A</v>
      </c>
      <c r="D3682" s="0" t="e">
        <f aca="false"/>
        <v>#N/A</v>
      </c>
    </row>
    <row r="3683" customFormat="false" ht="15.8" hidden="false" customHeight="true" outlineLevel="0" collapsed="false">
      <c r="A3683" s="0" t="n">
        <v>3682</v>
      </c>
      <c r="B3683" s="0" t="e">
        <f aca="false"/>
        <v>#N/A</v>
      </c>
      <c r="C3683" s="0" t="e">
        <f aca="false"/>
        <v>#N/A</v>
      </c>
      <c r="D3683" s="0" t="e">
        <f aca="false"/>
        <v>#N/A</v>
      </c>
    </row>
    <row r="3684" customFormat="false" ht="15.8" hidden="false" customHeight="true" outlineLevel="0" collapsed="false">
      <c r="A3684" s="0" t="n">
        <v>3683</v>
      </c>
      <c r="B3684" s="0" t="e">
        <f aca="false"/>
        <v>#N/A</v>
      </c>
      <c r="C3684" s="0" t="e">
        <f aca="false"/>
        <v>#N/A</v>
      </c>
      <c r="D3684" s="0" t="e">
        <f aca="false"/>
        <v>#N/A</v>
      </c>
    </row>
    <row r="3685" customFormat="false" ht="15.8" hidden="false" customHeight="true" outlineLevel="0" collapsed="false">
      <c r="A3685" s="0" t="n">
        <v>3684</v>
      </c>
      <c r="B3685" s="0" t="e">
        <f aca="false"/>
        <v>#N/A</v>
      </c>
      <c r="C3685" s="0" t="e">
        <f aca="false"/>
        <v>#N/A</v>
      </c>
      <c r="D3685" s="0" t="e">
        <f aca="false"/>
        <v>#N/A</v>
      </c>
    </row>
    <row r="3686" customFormat="false" ht="15.8" hidden="false" customHeight="true" outlineLevel="0" collapsed="false">
      <c r="A3686" s="0" t="n">
        <v>3685</v>
      </c>
      <c r="B3686" s="0" t="e">
        <f aca="false"/>
        <v>#N/A</v>
      </c>
      <c r="C3686" s="0" t="e">
        <f aca="false"/>
        <v>#N/A</v>
      </c>
      <c r="D3686" s="0" t="e">
        <f aca="false"/>
        <v>#N/A</v>
      </c>
    </row>
    <row r="3687" customFormat="false" ht="15.8" hidden="false" customHeight="true" outlineLevel="0" collapsed="false">
      <c r="A3687" s="0" t="n">
        <v>3686</v>
      </c>
      <c r="B3687" s="0" t="e">
        <f aca="false"/>
        <v>#N/A</v>
      </c>
      <c r="C3687" s="0" t="e">
        <f aca="false"/>
        <v>#N/A</v>
      </c>
      <c r="D3687" s="0" t="e">
        <f aca="false"/>
        <v>#N/A</v>
      </c>
    </row>
    <row r="3688" customFormat="false" ht="15.8" hidden="false" customHeight="true" outlineLevel="0" collapsed="false">
      <c r="A3688" s="0" t="n">
        <v>3687</v>
      </c>
      <c r="B3688" s="0" t="e">
        <f aca="false"/>
        <v>#N/A</v>
      </c>
      <c r="C3688" s="0" t="e">
        <f aca="false"/>
        <v>#N/A</v>
      </c>
      <c r="D3688" s="0" t="e">
        <f aca="false"/>
        <v>#N/A</v>
      </c>
    </row>
    <row r="3689" customFormat="false" ht="15.8" hidden="false" customHeight="true" outlineLevel="0" collapsed="false">
      <c r="A3689" s="0" t="n">
        <v>3688</v>
      </c>
      <c r="B3689" s="0" t="e">
        <f aca="false"/>
        <v>#N/A</v>
      </c>
      <c r="C3689" s="0" t="e">
        <f aca="false"/>
        <v>#N/A</v>
      </c>
      <c r="D3689" s="0" t="e">
        <f aca="false"/>
        <v>#N/A</v>
      </c>
    </row>
    <row r="3690" customFormat="false" ht="15.8" hidden="false" customHeight="true" outlineLevel="0" collapsed="false">
      <c r="A3690" s="0" t="n">
        <v>3689</v>
      </c>
      <c r="B3690" s="0" t="e">
        <f aca="false"/>
        <v>#N/A</v>
      </c>
      <c r="C3690" s="0" t="e">
        <f aca="false"/>
        <v>#N/A</v>
      </c>
      <c r="D3690" s="0" t="e">
        <f aca="false"/>
        <v>#N/A</v>
      </c>
    </row>
    <row r="3691" customFormat="false" ht="15.8" hidden="false" customHeight="true" outlineLevel="0" collapsed="false">
      <c r="A3691" s="0" t="n">
        <v>3690</v>
      </c>
      <c r="B3691" s="0" t="e">
        <f aca="false"/>
        <v>#N/A</v>
      </c>
      <c r="C3691" s="0" t="e">
        <f aca="false"/>
        <v>#N/A</v>
      </c>
      <c r="D3691" s="0" t="e">
        <f aca="false"/>
        <v>#N/A</v>
      </c>
    </row>
    <row r="3692" customFormat="false" ht="15.8" hidden="false" customHeight="true" outlineLevel="0" collapsed="false">
      <c r="A3692" s="0" t="n">
        <v>3691</v>
      </c>
      <c r="B3692" s="0" t="e">
        <f aca="false"/>
        <v>#N/A</v>
      </c>
      <c r="C3692" s="0" t="e">
        <f aca="false"/>
        <v>#N/A</v>
      </c>
      <c r="D3692" s="0" t="e">
        <f aca="false"/>
        <v>#N/A</v>
      </c>
    </row>
    <row r="3693" customFormat="false" ht="15.8" hidden="false" customHeight="true" outlineLevel="0" collapsed="false">
      <c r="A3693" s="0" t="n">
        <v>3692</v>
      </c>
      <c r="B3693" s="0" t="e">
        <f aca="false"/>
        <v>#N/A</v>
      </c>
      <c r="C3693" s="0" t="e">
        <f aca="false"/>
        <v>#N/A</v>
      </c>
      <c r="D3693" s="0" t="e">
        <f aca="false"/>
        <v>#N/A</v>
      </c>
    </row>
    <row r="3694" customFormat="false" ht="15.8" hidden="false" customHeight="true" outlineLevel="0" collapsed="false">
      <c r="A3694" s="0" t="n">
        <v>3693</v>
      </c>
      <c r="B3694" s="0" t="e">
        <f aca="false"/>
        <v>#N/A</v>
      </c>
      <c r="C3694" s="0" t="e">
        <f aca="false"/>
        <v>#N/A</v>
      </c>
      <c r="D3694" s="0" t="e">
        <f aca="false"/>
        <v>#N/A</v>
      </c>
    </row>
    <row r="3695" customFormat="false" ht="15.8" hidden="false" customHeight="true" outlineLevel="0" collapsed="false">
      <c r="A3695" s="0" t="n">
        <v>3694</v>
      </c>
      <c r="B3695" s="0" t="e">
        <f aca="false"/>
        <v>#N/A</v>
      </c>
      <c r="C3695" s="0" t="e">
        <f aca="false"/>
        <v>#N/A</v>
      </c>
      <c r="D3695" s="0" t="e">
        <f aca="false"/>
        <v>#N/A</v>
      </c>
    </row>
    <row r="3696" customFormat="false" ht="15.8" hidden="false" customHeight="true" outlineLevel="0" collapsed="false">
      <c r="A3696" s="0" t="n">
        <v>3695</v>
      </c>
      <c r="B3696" s="0" t="e">
        <f aca="false"/>
        <v>#N/A</v>
      </c>
      <c r="C3696" s="0" t="e">
        <f aca="false"/>
        <v>#N/A</v>
      </c>
      <c r="D3696" s="0" t="e">
        <f aca="false"/>
        <v>#N/A</v>
      </c>
    </row>
    <row r="3697" customFormat="false" ht="15.8" hidden="false" customHeight="true" outlineLevel="0" collapsed="false">
      <c r="A3697" s="0" t="n">
        <v>3696</v>
      </c>
      <c r="B3697" s="0" t="e">
        <f aca="false"/>
        <v>#N/A</v>
      </c>
      <c r="C3697" s="0" t="e">
        <f aca="false"/>
        <v>#N/A</v>
      </c>
      <c r="D3697" s="0" t="e">
        <f aca="false"/>
        <v>#N/A</v>
      </c>
    </row>
    <row r="3698" customFormat="false" ht="15.8" hidden="false" customHeight="true" outlineLevel="0" collapsed="false">
      <c r="A3698" s="0" t="n">
        <v>3697</v>
      </c>
      <c r="B3698" s="0" t="e">
        <f aca="false"/>
        <v>#N/A</v>
      </c>
      <c r="C3698" s="0" t="e">
        <f aca="false"/>
        <v>#N/A</v>
      </c>
      <c r="D3698" s="0" t="e">
        <f aca="false"/>
        <v>#N/A</v>
      </c>
    </row>
    <row r="3699" customFormat="false" ht="15.8" hidden="false" customHeight="true" outlineLevel="0" collapsed="false">
      <c r="A3699" s="0" t="n">
        <v>3698</v>
      </c>
      <c r="B3699" s="0" t="e">
        <f aca="false"/>
        <v>#N/A</v>
      </c>
      <c r="C3699" s="0" t="e">
        <f aca="false"/>
        <v>#N/A</v>
      </c>
      <c r="D3699" s="0" t="e">
        <f aca="false"/>
        <v>#N/A</v>
      </c>
    </row>
    <row r="3700" customFormat="false" ht="15.8" hidden="false" customHeight="true" outlineLevel="0" collapsed="false">
      <c r="A3700" s="0" t="n">
        <v>3699</v>
      </c>
      <c r="B3700" s="0" t="e">
        <f aca="false"/>
        <v>#N/A</v>
      </c>
      <c r="C3700" s="0" t="e">
        <f aca="false"/>
        <v>#N/A</v>
      </c>
      <c r="D3700" s="0" t="e">
        <f aca="false"/>
        <v>#N/A</v>
      </c>
    </row>
    <row r="3701" customFormat="false" ht="15.8" hidden="false" customHeight="true" outlineLevel="0" collapsed="false">
      <c r="A3701" s="0" t="n">
        <v>3700</v>
      </c>
      <c r="B3701" s="0" t="e">
        <f aca="false"/>
        <v>#N/A</v>
      </c>
      <c r="C3701" s="0" t="e">
        <f aca="false"/>
        <v>#N/A</v>
      </c>
      <c r="D3701" s="0" t="e">
        <f aca="false"/>
        <v>#N/A</v>
      </c>
    </row>
    <row r="3702" customFormat="false" ht="15.8" hidden="false" customHeight="true" outlineLevel="0" collapsed="false">
      <c r="A3702" s="0" t="n">
        <v>3701</v>
      </c>
      <c r="B3702" s="0" t="e">
        <f aca="false"/>
        <v>#N/A</v>
      </c>
      <c r="C3702" s="0" t="e">
        <f aca="false"/>
        <v>#N/A</v>
      </c>
      <c r="D3702" s="0" t="e">
        <f aca="false"/>
        <v>#N/A</v>
      </c>
    </row>
    <row r="3703" customFormat="false" ht="15.8" hidden="false" customHeight="true" outlineLevel="0" collapsed="false">
      <c r="A3703" s="0" t="n">
        <v>3702</v>
      </c>
      <c r="B3703" s="0" t="e">
        <f aca="false"/>
        <v>#N/A</v>
      </c>
      <c r="C3703" s="0" t="e">
        <f aca="false"/>
        <v>#N/A</v>
      </c>
      <c r="D3703" s="0" t="e">
        <f aca="false"/>
        <v>#N/A</v>
      </c>
    </row>
    <row r="3704" customFormat="false" ht="15.8" hidden="false" customHeight="true" outlineLevel="0" collapsed="false">
      <c r="A3704" s="0" t="n">
        <v>3703</v>
      </c>
      <c r="B3704" s="0" t="e">
        <f aca="false"/>
        <v>#N/A</v>
      </c>
      <c r="C3704" s="0" t="e">
        <f aca="false"/>
        <v>#N/A</v>
      </c>
      <c r="D3704" s="0" t="e">
        <f aca="false"/>
        <v>#N/A</v>
      </c>
    </row>
    <row r="3705" customFormat="false" ht="15.8" hidden="false" customHeight="true" outlineLevel="0" collapsed="false">
      <c r="A3705" s="0" t="n">
        <v>3704</v>
      </c>
      <c r="B3705" s="0" t="e">
        <f aca="false"/>
        <v>#N/A</v>
      </c>
      <c r="C3705" s="0" t="e">
        <f aca="false"/>
        <v>#N/A</v>
      </c>
      <c r="D3705" s="0" t="e">
        <f aca="false"/>
        <v>#N/A</v>
      </c>
    </row>
    <row r="3706" customFormat="false" ht="15.8" hidden="false" customHeight="true" outlineLevel="0" collapsed="false">
      <c r="A3706" s="0" t="n">
        <v>3705</v>
      </c>
      <c r="B3706" s="0" t="e">
        <f aca="false"/>
        <v>#N/A</v>
      </c>
      <c r="C3706" s="0" t="e">
        <f aca="false"/>
        <v>#N/A</v>
      </c>
      <c r="D3706" s="0" t="e">
        <f aca="false"/>
        <v>#N/A</v>
      </c>
    </row>
    <row r="3707" customFormat="false" ht="15.8" hidden="false" customHeight="true" outlineLevel="0" collapsed="false">
      <c r="A3707" s="0" t="n">
        <v>3706</v>
      </c>
      <c r="B3707" s="0" t="e">
        <f aca="false"/>
        <v>#N/A</v>
      </c>
      <c r="C3707" s="0" t="e">
        <f aca="false"/>
        <v>#N/A</v>
      </c>
      <c r="D3707" s="0" t="e">
        <f aca="false"/>
        <v>#N/A</v>
      </c>
    </row>
    <row r="3708" customFormat="false" ht="15.8" hidden="false" customHeight="true" outlineLevel="0" collapsed="false">
      <c r="A3708" s="0" t="n">
        <v>3707</v>
      </c>
      <c r="B3708" s="0" t="e">
        <f aca="false"/>
        <v>#N/A</v>
      </c>
      <c r="C3708" s="0" t="e">
        <f aca="false"/>
        <v>#N/A</v>
      </c>
      <c r="D3708" s="0" t="e">
        <f aca="false"/>
        <v>#N/A</v>
      </c>
    </row>
    <row r="3709" customFormat="false" ht="15.8" hidden="false" customHeight="true" outlineLevel="0" collapsed="false">
      <c r="A3709" s="0" t="n">
        <v>3708</v>
      </c>
      <c r="B3709" s="0" t="e">
        <f aca="false"/>
        <v>#N/A</v>
      </c>
      <c r="C3709" s="0" t="e">
        <f aca="false"/>
        <v>#N/A</v>
      </c>
      <c r="D3709" s="0" t="e">
        <f aca="false"/>
        <v>#N/A</v>
      </c>
    </row>
    <row r="3710" customFormat="false" ht="15.8" hidden="false" customHeight="true" outlineLevel="0" collapsed="false">
      <c r="A3710" s="0" t="n">
        <v>3709</v>
      </c>
      <c r="B3710" s="0" t="e">
        <f aca="false"/>
        <v>#N/A</v>
      </c>
      <c r="C3710" s="0" t="e">
        <f aca="false"/>
        <v>#N/A</v>
      </c>
      <c r="D3710" s="0" t="e">
        <f aca="false"/>
        <v>#N/A</v>
      </c>
    </row>
    <row r="3711" customFormat="false" ht="15.8" hidden="false" customHeight="true" outlineLevel="0" collapsed="false">
      <c r="A3711" s="0" t="n">
        <v>3710</v>
      </c>
      <c r="B3711" s="0" t="e">
        <f aca="false"/>
        <v>#N/A</v>
      </c>
      <c r="C3711" s="0" t="e">
        <f aca="false"/>
        <v>#N/A</v>
      </c>
      <c r="D3711" s="0" t="e">
        <f aca="false"/>
        <v>#N/A</v>
      </c>
    </row>
    <row r="3712" customFormat="false" ht="15.8" hidden="false" customHeight="true" outlineLevel="0" collapsed="false">
      <c r="A3712" s="0" t="n">
        <v>3711</v>
      </c>
      <c r="B3712" s="0" t="e">
        <f aca="false"/>
        <v>#N/A</v>
      </c>
      <c r="C3712" s="0" t="e">
        <f aca="false"/>
        <v>#N/A</v>
      </c>
      <c r="D3712" s="0" t="e">
        <f aca="false"/>
        <v>#N/A</v>
      </c>
    </row>
    <row r="3713" customFormat="false" ht="15.8" hidden="false" customHeight="true" outlineLevel="0" collapsed="false">
      <c r="A3713" s="0" t="n">
        <v>3712</v>
      </c>
      <c r="B3713" s="0" t="e">
        <f aca="false"/>
        <v>#N/A</v>
      </c>
      <c r="C3713" s="0" t="e">
        <f aca="false"/>
        <v>#N/A</v>
      </c>
      <c r="D3713" s="0" t="e">
        <f aca="false"/>
        <v>#N/A</v>
      </c>
    </row>
    <row r="3714" customFormat="false" ht="15.8" hidden="false" customHeight="true" outlineLevel="0" collapsed="false">
      <c r="A3714" s="0" t="n">
        <v>3713</v>
      </c>
      <c r="B3714" s="0" t="e">
        <f aca="false"/>
        <v>#N/A</v>
      </c>
      <c r="C3714" s="0" t="e">
        <f aca="false"/>
        <v>#N/A</v>
      </c>
      <c r="D3714" s="0" t="e">
        <f aca="false"/>
        <v>#N/A</v>
      </c>
    </row>
    <row r="3715" customFormat="false" ht="15.8" hidden="false" customHeight="true" outlineLevel="0" collapsed="false">
      <c r="A3715" s="0" t="n">
        <v>3714</v>
      </c>
      <c r="B3715" s="0" t="e">
        <f aca="false"/>
        <v>#N/A</v>
      </c>
      <c r="C3715" s="0" t="e">
        <f aca="false"/>
        <v>#N/A</v>
      </c>
      <c r="D3715" s="0" t="e">
        <f aca="false"/>
        <v>#N/A</v>
      </c>
    </row>
    <row r="3716" customFormat="false" ht="15.8" hidden="false" customHeight="true" outlineLevel="0" collapsed="false">
      <c r="A3716" s="0" t="n">
        <v>3715</v>
      </c>
      <c r="B3716" s="0" t="e">
        <f aca="false"/>
        <v>#N/A</v>
      </c>
      <c r="C3716" s="0" t="e">
        <f aca="false"/>
        <v>#N/A</v>
      </c>
      <c r="D3716" s="0" t="e">
        <f aca="false"/>
        <v>#N/A</v>
      </c>
    </row>
    <row r="3717" customFormat="false" ht="15.8" hidden="false" customHeight="true" outlineLevel="0" collapsed="false">
      <c r="A3717" s="0" t="n">
        <v>3716</v>
      </c>
      <c r="B3717" s="0" t="e">
        <f aca="false"/>
        <v>#N/A</v>
      </c>
      <c r="C3717" s="0" t="e">
        <f aca="false"/>
        <v>#N/A</v>
      </c>
      <c r="D3717" s="0" t="e">
        <f aca="false"/>
        <v>#N/A</v>
      </c>
    </row>
    <row r="3718" customFormat="false" ht="15.8" hidden="false" customHeight="true" outlineLevel="0" collapsed="false">
      <c r="A3718" s="0" t="n">
        <v>3717</v>
      </c>
      <c r="B3718" s="0" t="e">
        <f aca="false"/>
        <v>#N/A</v>
      </c>
      <c r="C3718" s="0" t="e">
        <f aca="false"/>
        <v>#N/A</v>
      </c>
      <c r="D3718" s="0" t="e">
        <f aca="false"/>
        <v>#N/A</v>
      </c>
    </row>
    <row r="3719" customFormat="false" ht="15.8" hidden="false" customHeight="true" outlineLevel="0" collapsed="false">
      <c r="A3719" s="0" t="n">
        <v>3718</v>
      </c>
      <c r="B3719" s="0" t="e">
        <f aca="false"/>
        <v>#N/A</v>
      </c>
      <c r="C3719" s="0" t="e">
        <f aca="false"/>
        <v>#N/A</v>
      </c>
      <c r="D3719" s="0" t="e">
        <f aca="false"/>
        <v>#N/A</v>
      </c>
    </row>
    <row r="3720" customFormat="false" ht="15.8" hidden="false" customHeight="true" outlineLevel="0" collapsed="false">
      <c r="A3720" s="0" t="n">
        <v>3719</v>
      </c>
      <c r="B3720" s="0" t="e">
        <f aca="false"/>
        <v>#N/A</v>
      </c>
      <c r="C3720" s="0" t="e">
        <f aca="false"/>
        <v>#N/A</v>
      </c>
      <c r="D3720" s="0" t="e">
        <f aca="false"/>
        <v>#N/A</v>
      </c>
    </row>
    <row r="3721" customFormat="false" ht="15.8" hidden="false" customHeight="true" outlineLevel="0" collapsed="false">
      <c r="A3721" s="0" t="n">
        <v>3720</v>
      </c>
      <c r="B3721" s="0" t="e">
        <f aca="false"/>
        <v>#N/A</v>
      </c>
      <c r="C3721" s="0" t="e">
        <f aca="false"/>
        <v>#N/A</v>
      </c>
      <c r="D3721" s="0" t="e">
        <f aca="false"/>
        <v>#N/A</v>
      </c>
    </row>
    <row r="3722" customFormat="false" ht="15.8" hidden="false" customHeight="true" outlineLevel="0" collapsed="false">
      <c r="A3722" s="0" t="n">
        <v>3721</v>
      </c>
      <c r="B3722" s="0" t="e">
        <f aca="false"/>
        <v>#N/A</v>
      </c>
      <c r="C3722" s="0" t="e">
        <f aca="false"/>
        <v>#N/A</v>
      </c>
      <c r="D3722" s="0" t="e">
        <f aca="false"/>
        <v>#N/A</v>
      </c>
    </row>
    <row r="3723" customFormat="false" ht="15.8" hidden="false" customHeight="true" outlineLevel="0" collapsed="false">
      <c r="A3723" s="0" t="n">
        <v>3722</v>
      </c>
      <c r="B3723" s="0" t="e">
        <f aca="false"/>
        <v>#N/A</v>
      </c>
      <c r="C3723" s="0" t="e">
        <f aca="false"/>
        <v>#N/A</v>
      </c>
      <c r="D3723" s="0" t="e">
        <f aca="false"/>
        <v>#N/A</v>
      </c>
    </row>
    <row r="3724" customFormat="false" ht="15.8" hidden="false" customHeight="true" outlineLevel="0" collapsed="false">
      <c r="A3724" s="0" t="n">
        <v>3723</v>
      </c>
      <c r="B3724" s="0" t="e">
        <f aca="false"/>
        <v>#N/A</v>
      </c>
      <c r="C3724" s="0" t="e">
        <f aca="false"/>
        <v>#N/A</v>
      </c>
      <c r="D3724" s="0" t="e">
        <f aca="false"/>
        <v>#N/A</v>
      </c>
    </row>
    <row r="3725" customFormat="false" ht="15.8" hidden="false" customHeight="true" outlineLevel="0" collapsed="false">
      <c r="A3725" s="0" t="n">
        <v>3724</v>
      </c>
      <c r="B3725" s="0" t="e">
        <f aca="false"/>
        <v>#N/A</v>
      </c>
      <c r="C3725" s="0" t="e">
        <f aca="false"/>
        <v>#N/A</v>
      </c>
      <c r="D3725" s="0" t="e">
        <f aca="false"/>
        <v>#N/A</v>
      </c>
    </row>
    <row r="3726" customFormat="false" ht="15.8" hidden="false" customHeight="true" outlineLevel="0" collapsed="false">
      <c r="A3726" s="0" t="n">
        <v>3725</v>
      </c>
      <c r="B3726" s="0" t="e">
        <f aca="false"/>
        <v>#N/A</v>
      </c>
      <c r="C3726" s="0" t="e">
        <f aca="false"/>
        <v>#N/A</v>
      </c>
      <c r="D3726" s="0" t="e">
        <f aca="false"/>
        <v>#N/A</v>
      </c>
    </row>
    <row r="3727" customFormat="false" ht="15.8" hidden="false" customHeight="true" outlineLevel="0" collapsed="false">
      <c r="A3727" s="0" t="n">
        <v>3726</v>
      </c>
      <c r="B3727" s="0" t="e">
        <f aca="false"/>
        <v>#N/A</v>
      </c>
      <c r="C3727" s="0" t="e">
        <f aca="false"/>
        <v>#N/A</v>
      </c>
      <c r="D3727" s="0" t="e">
        <f aca="false"/>
        <v>#N/A</v>
      </c>
    </row>
    <row r="3728" customFormat="false" ht="15.8" hidden="false" customHeight="true" outlineLevel="0" collapsed="false">
      <c r="A3728" s="0" t="n">
        <v>3727</v>
      </c>
      <c r="B3728" s="0" t="e">
        <f aca="false"/>
        <v>#N/A</v>
      </c>
      <c r="C3728" s="0" t="e">
        <f aca="false"/>
        <v>#N/A</v>
      </c>
      <c r="D3728" s="0" t="e">
        <f aca="false"/>
        <v>#N/A</v>
      </c>
    </row>
    <row r="3729" customFormat="false" ht="15.8" hidden="false" customHeight="true" outlineLevel="0" collapsed="false">
      <c r="A3729" s="0" t="n">
        <v>3728</v>
      </c>
      <c r="B3729" s="0" t="e">
        <f aca="false"/>
        <v>#N/A</v>
      </c>
      <c r="C3729" s="0" t="e">
        <f aca="false"/>
        <v>#N/A</v>
      </c>
      <c r="D3729" s="0" t="e">
        <f aca="false"/>
        <v>#N/A</v>
      </c>
    </row>
    <row r="3730" customFormat="false" ht="15.8" hidden="false" customHeight="true" outlineLevel="0" collapsed="false">
      <c r="A3730" s="0" t="n">
        <v>3729</v>
      </c>
      <c r="B3730" s="0" t="e">
        <f aca="false"/>
        <v>#N/A</v>
      </c>
      <c r="C3730" s="0" t="e">
        <f aca="false"/>
        <v>#N/A</v>
      </c>
      <c r="D3730" s="0" t="e">
        <f aca="false"/>
        <v>#N/A</v>
      </c>
    </row>
    <row r="3731" customFormat="false" ht="15.8" hidden="false" customHeight="true" outlineLevel="0" collapsed="false">
      <c r="A3731" s="0" t="n">
        <v>3730</v>
      </c>
      <c r="B3731" s="0" t="e">
        <f aca="false"/>
        <v>#N/A</v>
      </c>
      <c r="C3731" s="0" t="e">
        <f aca="false"/>
        <v>#N/A</v>
      </c>
      <c r="D3731" s="0" t="e">
        <f aca="false"/>
        <v>#N/A</v>
      </c>
    </row>
    <row r="3732" customFormat="false" ht="15.8" hidden="false" customHeight="true" outlineLevel="0" collapsed="false">
      <c r="A3732" s="0" t="n">
        <v>3731</v>
      </c>
      <c r="B3732" s="0" t="e">
        <f aca="false"/>
        <v>#N/A</v>
      </c>
      <c r="C3732" s="0" t="e">
        <f aca="false"/>
        <v>#N/A</v>
      </c>
      <c r="D3732" s="0" t="e">
        <f aca="false"/>
        <v>#N/A</v>
      </c>
    </row>
    <row r="3733" customFormat="false" ht="15.8" hidden="false" customHeight="true" outlineLevel="0" collapsed="false">
      <c r="A3733" s="0" t="n">
        <v>3732</v>
      </c>
      <c r="B3733" s="0" t="e">
        <f aca="false"/>
        <v>#N/A</v>
      </c>
      <c r="C3733" s="0" t="e">
        <f aca="false"/>
        <v>#N/A</v>
      </c>
      <c r="D3733" s="0" t="e">
        <f aca="false"/>
        <v>#N/A</v>
      </c>
    </row>
    <row r="3734" customFormat="false" ht="15.8" hidden="false" customHeight="true" outlineLevel="0" collapsed="false">
      <c r="A3734" s="0" t="n">
        <v>3733</v>
      </c>
      <c r="B3734" s="0" t="e">
        <f aca="false"/>
        <v>#N/A</v>
      </c>
      <c r="C3734" s="0" t="e">
        <f aca="false"/>
        <v>#N/A</v>
      </c>
      <c r="D3734" s="0" t="e">
        <f aca="false"/>
        <v>#N/A</v>
      </c>
    </row>
    <row r="3735" customFormat="false" ht="15.8" hidden="false" customHeight="true" outlineLevel="0" collapsed="false">
      <c r="A3735" s="0" t="n">
        <v>3734</v>
      </c>
      <c r="B3735" s="0" t="e">
        <f aca="false"/>
        <v>#N/A</v>
      </c>
      <c r="C3735" s="0" t="e">
        <f aca="false"/>
        <v>#N/A</v>
      </c>
      <c r="D3735" s="0" t="e">
        <f aca="false"/>
        <v>#N/A</v>
      </c>
    </row>
    <row r="3736" customFormat="false" ht="15.8" hidden="false" customHeight="true" outlineLevel="0" collapsed="false">
      <c r="A3736" s="0" t="n">
        <v>3735</v>
      </c>
      <c r="B3736" s="0" t="e">
        <f aca="false"/>
        <v>#N/A</v>
      </c>
      <c r="C3736" s="0" t="e">
        <f aca="false"/>
        <v>#N/A</v>
      </c>
      <c r="D3736" s="0" t="e">
        <f aca="false"/>
        <v>#N/A</v>
      </c>
    </row>
    <row r="3737" customFormat="false" ht="15.8" hidden="false" customHeight="true" outlineLevel="0" collapsed="false">
      <c r="A3737" s="0" t="n">
        <v>3736</v>
      </c>
      <c r="B3737" s="0" t="e">
        <f aca="false"/>
        <v>#N/A</v>
      </c>
      <c r="C3737" s="0" t="e">
        <f aca="false"/>
        <v>#N/A</v>
      </c>
      <c r="D3737" s="0" t="e">
        <f aca="false"/>
        <v>#N/A</v>
      </c>
    </row>
    <row r="3738" customFormat="false" ht="15.8" hidden="false" customHeight="true" outlineLevel="0" collapsed="false">
      <c r="A3738" s="0" t="n">
        <v>3737</v>
      </c>
      <c r="B3738" s="0" t="e">
        <f aca="false"/>
        <v>#N/A</v>
      </c>
      <c r="C3738" s="0" t="e">
        <f aca="false"/>
        <v>#N/A</v>
      </c>
      <c r="D3738" s="0" t="e">
        <f aca="false"/>
        <v>#N/A</v>
      </c>
    </row>
    <row r="3739" customFormat="false" ht="15.8" hidden="false" customHeight="true" outlineLevel="0" collapsed="false">
      <c r="A3739" s="0" t="n">
        <v>3738</v>
      </c>
      <c r="B3739" s="0" t="e">
        <f aca="false"/>
        <v>#N/A</v>
      </c>
      <c r="C3739" s="0" t="e">
        <f aca="false"/>
        <v>#N/A</v>
      </c>
      <c r="D3739" s="0" t="e">
        <f aca="false"/>
        <v>#N/A</v>
      </c>
    </row>
    <row r="3740" customFormat="false" ht="15.8" hidden="false" customHeight="true" outlineLevel="0" collapsed="false">
      <c r="A3740" s="0" t="n">
        <v>3739</v>
      </c>
      <c r="B3740" s="0" t="e">
        <f aca="false"/>
        <v>#N/A</v>
      </c>
      <c r="C3740" s="0" t="e">
        <f aca="false"/>
        <v>#N/A</v>
      </c>
      <c r="D3740" s="0" t="e">
        <f aca="false"/>
        <v>#N/A</v>
      </c>
    </row>
    <row r="3741" customFormat="false" ht="15.8" hidden="false" customHeight="true" outlineLevel="0" collapsed="false">
      <c r="A3741" s="0" t="n">
        <v>3740</v>
      </c>
      <c r="B3741" s="0" t="e">
        <f aca="false"/>
        <v>#N/A</v>
      </c>
      <c r="C3741" s="0" t="e">
        <f aca="false"/>
        <v>#N/A</v>
      </c>
      <c r="D3741" s="0" t="e">
        <f aca="false"/>
        <v>#N/A</v>
      </c>
    </row>
    <row r="3742" customFormat="false" ht="15.8" hidden="false" customHeight="true" outlineLevel="0" collapsed="false">
      <c r="A3742" s="0" t="n">
        <v>3741</v>
      </c>
      <c r="B3742" s="0" t="e">
        <f aca="false"/>
        <v>#N/A</v>
      </c>
      <c r="C3742" s="0" t="e">
        <f aca="false"/>
        <v>#N/A</v>
      </c>
      <c r="D3742" s="0" t="e">
        <f aca="false"/>
        <v>#N/A</v>
      </c>
    </row>
    <row r="3743" customFormat="false" ht="15.8" hidden="false" customHeight="true" outlineLevel="0" collapsed="false">
      <c r="A3743" s="0" t="n">
        <v>3742</v>
      </c>
      <c r="B3743" s="0" t="e">
        <f aca="false"/>
        <v>#N/A</v>
      </c>
      <c r="C3743" s="0" t="e">
        <f aca="false"/>
        <v>#N/A</v>
      </c>
      <c r="D3743" s="0" t="e">
        <f aca="false"/>
        <v>#N/A</v>
      </c>
    </row>
    <row r="3744" customFormat="false" ht="15.8" hidden="false" customHeight="true" outlineLevel="0" collapsed="false">
      <c r="A3744" s="0" t="n">
        <v>3743</v>
      </c>
      <c r="B3744" s="0" t="e">
        <f aca="false"/>
        <v>#N/A</v>
      </c>
      <c r="C3744" s="0" t="e">
        <f aca="false"/>
        <v>#N/A</v>
      </c>
      <c r="D3744" s="0" t="e">
        <f aca="false"/>
        <v>#N/A</v>
      </c>
    </row>
    <row r="3745" customFormat="false" ht="15.8" hidden="false" customHeight="true" outlineLevel="0" collapsed="false">
      <c r="A3745" s="0" t="n">
        <v>3744</v>
      </c>
      <c r="B3745" s="0" t="e">
        <f aca="false"/>
        <v>#N/A</v>
      </c>
      <c r="C3745" s="0" t="e">
        <f aca="false"/>
        <v>#N/A</v>
      </c>
      <c r="D3745" s="0" t="e">
        <f aca="false"/>
        <v>#N/A</v>
      </c>
    </row>
    <row r="3746" customFormat="false" ht="15.8" hidden="false" customHeight="true" outlineLevel="0" collapsed="false">
      <c r="A3746" s="0" t="n">
        <v>3745</v>
      </c>
      <c r="B3746" s="0" t="e">
        <f aca="false"/>
        <v>#N/A</v>
      </c>
      <c r="C3746" s="0" t="e">
        <f aca="false"/>
        <v>#N/A</v>
      </c>
      <c r="D3746" s="0" t="e">
        <f aca="false"/>
        <v>#N/A</v>
      </c>
    </row>
    <row r="3747" customFormat="false" ht="15.8" hidden="false" customHeight="true" outlineLevel="0" collapsed="false">
      <c r="A3747" s="0" t="n">
        <v>3746</v>
      </c>
      <c r="B3747" s="0" t="e">
        <f aca="false"/>
        <v>#N/A</v>
      </c>
      <c r="C3747" s="0" t="e">
        <f aca="false"/>
        <v>#N/A</v>
      </c>
      <c r="D3747" s="0" t="e">
        <f aca="false"/>
        <v>#N/A</v>
      </c>
    </row>
    <row r="3748" customFormat="false" ht="15.8" hidden="false" customHeight="true" outlineLevel="0" collapsed="false">
      <c r="A3748" s="0" t="n">
        <v>3747</v>
      </c>
      <c r="B3748" s="0" t="e">
        <f aca="false"/>
        <v>#N/A</v>
      </c>
      <c r="C3748" s="0" t="e">
        <f aca="false"/>
        <v>#N/A</v>
      </c>
      <c r="D3748" s="0" t="e">
        <f aca="false"/>
        <v>#N/A</v>
      </c>
    </row>
    <row r="3749" customFormat="false" ht="15.8" hidden="false" customHeight="true" outlineLevel="0" collapsed="false">
      <c r="A3749" s="0" t="n">
        <v>3748</v>
      </c>
      <c r="B3749" s="0" t="e">
        <f aca="false"/>
        <v>#N/A</v>
      </c>
      <c r="C3749" s="0" t="e">
        <f aca="false"/>
        <v>#N/A</v>
      </c>
      <c r="D3749" s="0" t="e">
        <f aca="false"/>
        <v>#N/A</v>
      </c>
    </row>
    <row r="3750" customFormat="false" ht="15.8" hidden="false" customHeight="true" outlineLevel="0" collapsed="false">
      <c r="A3750" s="0" t="n">
        <v>3749</v>
      </c>
      <c r="B3750" s="0" t="e">
        <f aca="false"/>
        <v>#N/A</v>
      </c>
      <c r="C3750" s="0" t="e">
        <f aca="false"/>
        <v>#N/A</v>
      </c>
      <c r="D3750" s="0" t="e">
        <f aca="false"/>
        <v>#N/A</v>
      </c>
    </row>
    <row r="3751" customFormat="false" ht="15.8" hidden="false" customHeight="true" outlineLevel="0" collapsed="false">
      <c r="A3751" s="0" t="n">
        <v>3750</v>
      </c>
      <c r="B3751" s="0" t="e">
        <f aca="false"/>
        <v>#N/A</v>
      </c>
      <c r="C3751" s="0" t="e">
        <f aca="false"/>
        <v>#N/A</v>
      </c>
      <c r="D3751" s="0" t="e">
        <f aca="false"/>
        <v>#N/A</v>
      </c>
    </row>
    <row r="3752" customFormat="false" ht="15.8" hidden="false" customHeight="true" outlineLevel="0" collapsed="false">
      <c r="A3752" s="0" t="n">
        <v>3751</v>
      </c>
      <c r="B3752" s="0" t="e">
        <f aca="false"/>
        <v>#N/A</v>
      </c>
      <c r="C3752" s="0" t="e">
        <f aca="false"/>
        <v>#N/A</v>
      </c>
      <c r="D3752" s="0" t="e">
        <f aca="false"/>
        <v>#N/A</v>
      </c>
    </row>
    <row r="3753" customFormat="false" ht="15.8" hidden="false" customHeight="true" outlineLevel="0" collapsed="false">
      <c r="A3753" s="0" t="n">
        <v>3752</v>
      </c>
      <c r="B3753" s="0" t="e">
        <f aca="false"/>
        <v>#N/A</v>
      </c>
      <c r="C3753" s="0" t="e">
        <f aca="false"/>
        <v>#N/A</v>
      </c>
      <c r="D3753" s="0" t="e">
        <f aca="false"/>
        <v>#N/A</v>
      </c>
    </row>
    <row r="3754" customFormat="false" ht="15.8" hidden="false" customHeight="true" outlineLevel="0" collapsed="false">
      <c r="A3754" s="0" t="n">
        <v>3753</v>
      </c>
      <c r="B3754" s="0" t="e">
        <f aca="false"/>
        <v>#N/A</v>
      </c>
      <c r="C3754" s="0" t="e">
        <f aca="false"/>
        <v>#N/A</v>
      </c>
      <c r="D3754" s="0" t="e">
        <f aca="false"/>
        <v>#N/A</v>
      </c>
    </row>
    <row r="3755" customFormat="false" ht="15.8" hidden="false" customHeight="true" outlineLevel="0" collapsed="false">
      <c r="A3755" s="0" t="n">
        <v>3754</v>
      </c>
      <c r="B3755" s="0" t="e">
        <f aca="false"/>
        <v>#N/A</v>
      </c>
      <c r="C3755" s="0" t="e">
        <f aca="false"/>
        <v>#N/A</v>
      </c>
      <c r="D3755" s="0" t="e">
        <f aca="false"/>
        <v>#N/A</v>
      </c>
    </row>
    <row r="3756" customFormat="false" ht="15.8" hidden="false" customHeight="true" outlineLevel="0" collapsed="false">
      <c r="A3756" s="0" t="n">
        <v>3755</v>
      </c>
      <c r="B3756" s="0" t="e">
        <f aca="false"/>
        <v>#N/A</v>
      </c>
      <c r="C3756" s="0" t="e">
        <f aca="false"/>
        <v>#N/A</v>
      </c>
      <c r="D3756" s="0" t="e">
        <f aca="false"/>
        <v>#N/A</v>
      </c>
    </row>
    <row r="3757" customFormat="false" ht="15.8" hidden="false" customHeight="true" outlineLevel="0" collapsed="false">
      <c r="A3757" s="0" t="n">
        <v>3756</v>
      </c>
      <c r="B3757" s="0" t="e">
        <f aca="false"/>
        <v>#N/A</v>
      </c>
      <c r="C3757" s="0" t="e">
        <f aca="false"/>
        <v>#N/A</v>
      </c>
      <c r="D3757" s="0" t="e">
        <f aca="false"/>
        <v>#N/A</v>
      </c>
    </row>
    <row r="3758" customFormat="false" ht="15.8" hidden="false" customHeight="true" outlineLevel="0" collapsed="false">
      <c r="A3758" s="0" t="n">
        <v>3757</v>
      </c>
      <c r="B3758" s="0" t="e">
        <f aca="false"/>
        <v>#N/A</v>
      </c>
      <c r="C3758" s="0" t="e">
        <f aca="false"/>
        <v>#N/A</v>
      </c>
      <c r="D3758" s="0" t="e">
        <f aca="false"/>
        <v>#N/A</v>
      </c>
    </row>
    <row r="3759" customFormat="false" ht="15.8" hidden="false" customHeight="true" outlineLevel="0" collapsed="false">
      <c r="A3759" s="0" t="n">
        <v>3758</v>
      </c>
      <c r="B3759" s="0" t="e">
        <f aca="false"/>
        <v>#N/A</v>
      </c>
      <c r="C3759" s="0" t="e">
        <f aca="false"/>
        <v>#N/A</v>
      </c>
      <c r="D3759" s="0" t="e">
        <f aca="false"/>
        <v>#N/A</v>
      </c>
    </row>
    <row r="3760" customFormat="false" ht="15.8" hidden="false" customHeight="true" outlineLevel="0" collapsed="false">
      <c r="A3760" s="0" t="n">
        <v>3759</v>
      </c>
      <c r="B3760" s="0" t="e">
        <f aca="false"/>
        <v>#N/A</v>
      </c>
      <c r="C3760" s="0" t="e">
        <f aca="false"/>
        <v>#N/A</v>
      </c>
      <c r="D3760" s="0" t="e">
        <f aca="false"/>
        <v>#N/A</v>
      </c>
    </row>
    <row r="3761" customFormat="false" ht="15.8" hidden="false" customHeight="true" outlineLevel="0" collapsed="false">
      <c r="A3761" s="0" t="n">
        <v>3760</v>
      </c>
      <c r="B3761" s="0" t="e">
        <f aca="false"/>
        <v>#N/A</v>
      </c>
      <c r="C3761" s="0" t="e">
        <f aca="false"/>
        <v>#N/A</v>
      </c>
      <c r="D3761" s="0" t="e">
        <f aca="false"/>
        <v>#N/A</v>
      </c>
    </row>
    <row r="3762" customFormat="false" ht="15.8" hidden="false" customHeight="true" outlineLevel="0" collapsed="false">
      <c r="A3762" s="0" t="n">
        <v>3761</v>
      </c>
      <c r="B3762" s="0" t="e">
        <f aca="false"/>
        <v>#N/A</v>
      </c>
      <c r="C3762" s="0" t="e">
        <f aca="false"/>
        <v>#N/A</v>
      </c>
      <c r="D3762" s="0" t="e">
        <f aca="false"/>
        <v>#N/A</v>
      </c>
    </row>
    <row r="3763" customFormat="false" ht="15.8" hidden="false" customHeight="true" outlineLevel="0" collapsed="false">
      <c r="A3763" s="0" t="n">
        <v>3762</v>
      </c>
      <c r="B3763" s="0" t="e">
        <f aca="false"/>
        <v>#N/A</v>
      </c>
      <c r="C3763" s="0" t="e">
        <f aca="false"/>
        <v>#N/A</v>
      </c>
      <c r="D3763" s="0" t="e">
        <f aca="false"/>
        <v>#N/A</v>
      </c>
    </row>
    <row r="3764" customFormat="false" ht="15.8" hidden="false" customHeight="true" outlineLevel="0" collapsed="false">
      <c r="A3764" s="0" t="n">
        <v>3763</v>
      </c>
      <c r="B3764" s="0" t="e">
        <f aca="false"/>
        <v>#N/A</v>
      </c>
      <c r="C3764" s="0" t="e">
        <f aca="false"/>
        <v>#N/A</v>
      </c>
      <c r="D3764" s="0" t="e">
        <f aca="false"/>
        <v>#N/A</v>
      </c>
    </row>
    <row r="3765" customFormat="false" ht="15.8" hidden="false" customHeight="true" outlineLevel="0" collapsed="false">
      <c r="A3765" s="0" t="n">
        <v>3764</v>
      </c>
      <c r="B3765" s="0" t="e">
        <f aca="false"/>
        <v>#N/A</v>
      </c>
      <c r="C3765" s="0" t="e">
        <f aca="false"/>
        <v>#N/A</v>
      </c>
      <c r="D3765" s="0" t="e">
        <f aca="false"/>
        <v>#N/A</v>
      </c>
    </row>
    <row r="3766" customFormat="false" ht="15.8" hidden="false" customHeight="true" outlineLevel="0" collapsed="false">
      <c r="A3766" s="0" t="n">
        <v>3765</v>
      </c>
      <c r="B3766" s="0" t="e">
        <f aca="false"/>
        <v>#N/A</v>
      </c>
      <c r="C3766" s="0" t="e">
        <f aca="false"/>
        <v>#N/A</v>
      </c>
      <c r="D3766" s="0" t="e">
        <f aca="false"/>
        <v>#N/A</v>
      </c>
    </row>
    <row r="3767" customFormat="false" ht="15.8" hidden="false" customHeight="true" outlineLevel="0" collapsed="false">
      <c r="A3767" s="0" t="n">
        <v>3766</v>
      </c>
      <c r="B3767" s="0" t="e">
        <f aca="false"/>
        <v>#N/A</v>
      </c>
      <c r="C3767" s="0" t="e">
        <f aca="false"/>
        <v>#N/A</v>
      </c>
      <c r="D3767" s="0" t="e">
        <f aca="false"/>
        <v>#N/A</v>
      </c>
    </row>
    <row r="3768" customFormat="false" ht="15.8" hidden="false" customHeight="true" outlineLevel="0" collapsed="false">
      <c r="A3768" s="0" t="n">
        <v>3767</v>
      </c>
      <c r="B3768" s="0" t="e">
        <f aca="false"/>
        <v>#N/A</v>
      </c>
      <c r="C3768" s="0" t="e">
        <f aca="false"/>
        <v>#N/A</v>
      </c>
      <c r="D3768" s="0" t="e">
        <f aca="false"/>
        <v>#N/A</v>
      </c>
    </row>
    <row r="3769" customFormat="false" ht="15.8" hidden="false" customHeight="true" outlineLevel="0" collapsed="false">
      <c r="A3769" s="0" t="n">
        <v>3768</v>
      </c>
      <c r="B3769" s="0" t="e">
        <f aca="false"/>
        <v>#N/A</v>
      </c>
      <c r="C3769" s="0" t="e">
        <f aca="false"/>
        <v>#N/A</v>
      </c>
      <c r="D3769" s="0" t="e">
        <f aca="false"/>
        <v>#N/A</v>
      </c>
    </row>
    <row r="3770" customFormat="false" ht="15.8" hidden="false" customHeight="true" outlineLevel="0" collapsed="false">
      <c r="A3770" s="0" t="n">
        <v>3769</v>
      </c>
      <c r="B3770" s="0" t="e">
        <f aca="false"/>
        <v>#N/A</v>
      </c>
      <c r="C3770" s="0" t="e">
        <f aca="false"/>
        <v>#N/A</v>
      </c>
      <c r="D3770" s="0" t="e">
        <f aca="false"/>
        <v>#N/A</v>
      </c>
    </row>
    <row r="3771" customFormat="false" ht="15.8" hidden="false" customHeight="true" outlineLevel="0" collapsed="false">
      <c r="A3771" s="0" t="n">
        <v>3770</v>
      </c>
      <c r="B3771" s="0" t="e">
        <f aca="false"/>
        <v>#N/A</v>
      </c>
      <c r="C3771" s="0" t="e">
        <f aca="false"/>
        <v>#N/A</v>
      </c>
      <c r="D3771" s="0" t="e">
        <f aca="false"/>
        <v>#N/A</v>
      </c>
    </row>
    <row r="3772" customFormat="false" ht="15.8" hidden="false" customHeight="true" outlineLevel="0" collapsed="false">
      <c r="A3772" s="0" t="n">
        <v>3771</v>
      </c>
      <c r="B3772" s="0" t="e">
        <f aca="false"/>
        <v>#N/A</v>
      </c>
      <c r="C3772" s="0" t="e">
        <f aca="false"/>
        <v>#N/A</v>
      </c>
      <c r="D3772" s="0" t="e">
        <f aca="false"/>
        <v>#N/A</v>
      </c>
    </row>
    <row r="3773" customFormat="false" ht="15.8" hidden="false" customHeight="true" outlineLevel="0" collapsed="false">
      <c r="A3773" s="0" t="n">
        <v>3772</v>
      </c>
      <c r="B3773" s="0" t="e">
        <f aca="false"/>
        <v>#N/A</v>
      </c>
      <c r="C3773" s="0" t="e">
        <f aca="false"/>
        <v>#N/A</v>
      </c>
      <c r="D3773" s="0" t="e">
        <f aca="false"/>
        <v>#N/A</v>
      </c>
    </row>
    <row r="3774" customFormat="false" ht="15.8" hidden="false" customHeight="true" outlineLevel="0" collapsed="false">
      <c r="A3774" s="0" t="n">
        <v>3773</v>
      </c>
      <c r="B3774" s="0" t="e">
        <f aca="false"/>
        <v>#N/A</v>
      </c>
      <c r="C3774" s="0" t="e">
        <f aca="false"/>
        <v>#N/A</v>
      </c>
      <c r="D3774" s="0" t="e">
        <f aca="false"/>
        <v>#N/A</v>
      </c>
    </row>
    <row r="3775" customFormat="false" ht="15.8" hidden="false" customHeight="true" outlineLevel="0" collapsed="false">
      <c r="A3775" s="0" t="n">
        <v>3774</v>
      </c>
      <c r="B3775" s="0" t="e">
        <f aca="false"/>
        <v>#N/A</v>
      </c>
      <c r="C3775" s="0" t="e">
        <f aca="false"/>
        <v>#N/A</v>
      </c>
      <c r="D3775" s="0" t="e">
        <f aca="false"/>
        <v>#N/A</v>
      </c>
    </row>
    <row r="3776" customFormat="false" ht="15.8" hidden="false" customHeight="true" outlineLevel="0" collapsed="false">
      <c r="A3776" s="0" t="n">
        <v>3775</v>
      </c>
      <c r="B3776" s="0" t="e">
        <f aca="false"/>
        <v>#N/A</v>
      </c>
      <c r="C3776" s="0" t="e">
        <f aca="false"/>
        <v>#N/A</v>
      </c>
      <c r="D3776" s="0" t="e">
        <f aca="false"/>
        <v>#N/A</v>
      </c>
    </row>
    <row r="3777" customFormat="false" ht="15.8" hidden="false" customHeight="true" outlineLevel="0" collapsed="false">
      <c r="A3777" s="0" t="n">
        <v>3776</v>
      </c>
      <c r="B3777" s="0" t="e">
        <f aca="false"/>
        <v>#N/A</v>
      </c>
      <c r="C3777" s="0" t="e">
        <f aca="false"/>
        <v>#N/A</v>
      </c>
      <c r="D3777" s="0" t="e">
        <f aca="false"/>
        <v>#N/A</v>
      </c>
    </row>
    <row r="3778" customFormat="false" ht="15.8" hidden="false" customHeight="true" outlineLevel="0" collapsed="false">
      <c r="A3778" s="0" t="n">
        <v>3777</v>
      </c>
      <c r="B3778" s="0" t="e">
        <f aca="false"/>
        <v>#N/A</v>
      </c>
      <c r="C3778" s="0" t="e">
        <f aca="false"/>
        <v>#N/A</v>
      </c>
      <c r="D3778" s="0" t="e">
        <f aca="false"/>
        <v>#N/A</v>
      </c>
    </row>
    <row r="3779" customFormat="false" ht="15.8" hidden="false" customHeight="true" outlineLevel="0" collapsed="false">
      <c r="A3779" s="0" t="n">
        <v>3778</v>
      </c>
      <c r="B3779" s="0" t="e">
        <f aca="false"/>
        <v>#N/A</v>
      </c>
      <c r="C3779" s="0" t="e">
        <f aca="false"/>
        <v>#N/A</v>
      </c>
      <c r="D3779" s="0" t="e">
        <f aca="false"/>
        <v>#N/A</v>
      </c>
    </row>
    <row r="3780" customFormat="false" ht="15.8" hidden="false" customHeight="true" outlineLevel="0" collapsed="false">
      <c r="A3780" s="0" t="n">
        <v>3779</v>
      </c>
      <c r="B3780" s="0" t="e">
        <f aca="false"/>
        <v>#N/A</v>
      </c>
      <c r="C3780" s="0" t="e">
        <f aca="false"/>
        <v>#N/A</v>
      </c>
      <c r="D3780" s="0" t="e">
        <f aca="false"/>
        <v>#N/A</v>
      </c>
    </row>
    <row r="3781" customFormat="false" ht="15.8" hidden="false" customHeight="true" outlineLevel="0" collapsed="false">
      <c r="A3781" s="0" t="n">
        <v>3780</v>
      </c>
      <c r="B3781" s="0" t="e">
        <f aca="false"/>
        <v>#N/A</v>
      </c>
      <c r="C3781" s="0" t="e">
        <f aca="false"/>
        <v>#N/A</v>
      </c>
      <c r="D3781" s="0" t="e">
        <f aca="false"/>
        <v>#N/A</v>
      </c>
    </row>
    <row r="3782" customFormat="false" ht="15.8" hidden="false" customHeight="true" outlineLevel="0" collapsed="false">
      <c r="A3782" s="0" t="n">
        <v>3781</v>
      </c>
      <c r="B3782" s="0" t="e">
        <f aca="false"/>
        <v>#N/A</v>
      </c>
      <c r="C3782" s="0" t="e">
        <f aca="false"/>
        <v>#N/A</v>
      </c>
      <c r="D3782" s="0" t="e">
        <f aca="false"/>
        <v>#N/A</v>
      </c>
    </row>
    <row r="3783" customFormat="false" ht="15.8" hidden="false" customHeight="true" outlineLevel="0" collapsed="false">
      <c r="A3783" s="0" t="n">
        <v>3782</v>
      </c>
      <c r="B3783" s="0" t="e">
        <f aca="false"/>
        <v>#N/A</v>
      </c>
      <c r="C3783" s="0" t="e">
        <f aca="false"/>
        <v>#N/A</v>
      </c>
      <c r="D3783" s="0" t="e">
        <f aca="false"/>
        <v>#N/A</v>
      </c>
    </row>
    <row r="3784" customFormat="false" ht="15.8" hidden="false" customHeight="true" outlineLevel="0" collapsed="false">
      <c r="A3784" s="0" t="n">
        <v>3783</v>
      </c>
      <c r="B3784" s="0" t="e">
        <f aca="false"/>
        <v>#N/A</v>
      </c>
      <c r="C3784" s="0" t="e">
        <f aca="false"/>
        <v>#N/A</v>
      </c>
      <c r="D3784" s="0" t="e">
        <f aca="false"/>
        <v>#N/A</v>
      </c>
    </row>
    <row r="3785" customFormat="false" ht="15.8" hidden="false" customHeight="true" outlineLevel="0" collapsed="false">
      <c r="A3785" s="0" t="n">
        <v>3784</v>
      </c>
      <c r="B3785" s="0" t="e">
        <f aca="false"/>
        <v>#N/A</v>
      </c>
      <c r="C3785" s="0" t="e">
        <f aca="false"/>
        <v>#N/A</v>
      </c>
      <c r="D3785" s="0" t="e">
        <f aca="false"/>
        <v>#N/A</v>
      </c>
    </row>
    <row r="3786" customFormat="false" ht="15.8" hidden="false" customHeight="true" outlineLevel="0" collapsed="false">
      <c r="A3786" s="0" t="n">
        <v>3785</v>
      </c>
      <c r="B3786" s="0" t="e">
        <f aca="false"/>
        <v>#N/A</v>
      </c>
      <c r="C3786" s="0" t="e">
        <f aca="false"/>
        <v>#N/A</v>
      </c>
      <c r="D3786" s="0" t="e">
        <f aca="false"/>
        <v>#N/A</v>
      </c>
    </row>
    <row r="3787" customFormat="false" ht="15.8" hidden="false" customHeight="true" outlineLevel="0" collapsed="false">
      <c r="A3787" s="0" t="n">
        <v>3786</v>
      </c>
      <c r="B3787" s="0" t="e">
        <f aca="false"/>
        <v>#N/A</v>
      </c>
      <c r="C3787" s="0" t="e">
        <f aca="false"/>
        <v>#N/A</v>
      </c>
      <c r="D3787" s="0" t="e">
        <f aca="false"/>
        <v>#N/A</v>
      </c>
    </row>
    <row r="3788" customFormat="false" ht="15.8" hidden="false" customHeight="true" outlineLevel="0" collapsed="false">
      <c r="A3788" s="0" t="n">
        <v>3787</v>
      </c>
      <c r="B3788" s="0" t="e">
        <f aca="false"/>
        <v>#N/A</v>
      </c>
      <c r="C3788" s="0" t="e">
        <f aca="false"/>
        <v>#N/A</v>
      </c>
      <c r="D3788" s="0" t="e">
        <f aca="false"/>
        <v>#N/A</v>
      </c>
    </row>
    <row r="3789" customFormat="false" ht="15.8" hidden="false" customHeight="true" outlineLevel="0" collapsed="false">
      <c r="A3789" s="0" t="n">
        <v>3788</v>
      </c>
      <c r="B3789" s="0" t="e">
        <f aca="false"/>
        <v>#N/A</v>
      </c>
      <c r="C3789" s="0" t="e">
        <f aca="false"/>
        <v>#N/A</v>
      </c>
      <c r="D3789" s="0" t="e">
        <f aca="false"/>
        <v>#N/A</v>
      </c>
    </row>
    <row r="3790" customFormat="false" ht="15.8" hidden="false" customHeight="true" outlineLevel="0" collapsed="false">
      <c r="A3790" s="0" t="n">
        <v>3789</v>
      </c>
      <c r="B3790" s="0" t="e">
        <f aca="false"/>
        <v>#N/A</v>
      </c>
      <c r="C3790" s="0" t="e">
        <f aca="false"/>
        <v>#N/A</v>
      </c>
      <c r="D3790" s="0" t="e">
        <f aca="false"/>
        <v>#N/A</v>
      </c>
    </row>
    <row r="3791" customFormat="false" ht="15.8" hidden="false" customHeight="true" outlineLevel="0" collapsed="false">
      <c r="A3791" s="0" t="n">
        <v>3790</v>
      </c>
      <c r="B3791" s="0" t="e">
        <f aca="false"/>
        <v>#N/A</v>
      </c>
      <c r="C3791" s="0" t="e">
        <f aca="false"/>
        <v>#N/A</v>
      </c>
      <c r="D3791" s="0" t="e">
        <f aca="false"/>
        <v>#N/A</v>
      </c>
    </row>
    <row r="3792" customFormat="false" ht="15.8" hidden="false" customHeight="true" outlineLevel="0" collapsed="false">
      <c r="A3792" s="0" t="n">
        <v>3791</v>
      </c>
      <c r="B3792" s="0" t="e">
        <f aca="false"/>
        <v>#N/A</v>
      </c>
      <c r="C3792" s="0" t="e">
        <f aca="false"/>
        <v>#N/A</v>
      </c>
      <c r="D3792" s="0" t="e">
        <f aca="false"/>
        <v>#N/A</v>
      </c>
    </row>
    <row r="3793" customFormat="false" ht="15.8" hidden="false" customHeight="true" outlineLevel="0" collapsed="false">
      <c r="A3793" s="0" t="n">
        <v>3792</v>
      </c>
      <c r="B3793" s="0" t="e">
        <f aca="false"/>
        <v>#N/A</v>
      </c>
      <c r="C3793" s="0" t="e">
        <f aca="false"/>
        <v>#N/A</v>
      </c>
      <c r="D3793" s="0" t="e">
        <f aca="false"/>
        <v>#N/A</v>
      </c>
    </row>
    <row r="3794" customFormat="false" ht="15.8" hidden="false" customHeight="true" outlineLevel="0" collapsed="false">
      <c r="A3794" s="0" t="n">
        <v>3793</v>
      </c>
      <c r="B3794" s="0" t="e">
        <f aca="false"/>
        <v>#N/A</v>
      </c>
      <c r="C3794" s="0" t="e">
        <f aca="false"/>
        <v>#N/A</v>
      </c>
      <c r="D3794" s="0" t="e">
        <f aca="false"/>
        <v>#N/A</v>
      </c>
    </row>
    <row r="3795" customFormat="false" ht="15.8" hidden="false" customHeight="true" outlineLevel="0" collapsed="false">
      <c r="A3795" s="0" t="n">
        <v>3794</v>
      </c>
      <c r="B3795" s="0" t="e">
        <f aca="false"/>
        <v>#N/A</v>
      </c>
      <c r="C3795" s="0" t="e">
        <f aca="false"/>
        <v>#N/A</v>
      </c>
      <c r="D3795" s="0" t="e">
        <f aca="false"/>
        <v>#N/A</v>
      </c>
    </row>
    <row r="3796" customFormat="false" ht="15.8" hidden="false" customHeight="true" outlineLevel="0" collapsed="false">
      <c r="A3796" s="0" t="n">
        <v>3795</v>
      </c>
      <c r="B3796" s="0" t="e">
        <f aca="false"/>
        <v>#N/A</v>
      </c>
      <c r="C3796" s="0" t="e">
        <f aca="false"/>
        <v>#N/A</v>
      </c>
      <c r="D3796" s="0" t="e">
        <f aca="false"/>
        <v>#N/A</v>
      </c>
    </row>
    <row r="3797" customFormat="false" ht="15.8" hidden="false" customHeight="true" outlineLevel="0" collapsed="false">
      <c r="A3797" s="0" t="n">
        <v>3796</v>
      </c>
      <c r="B3797" s="0" t="e">
        <f aca="false"/>
        <v>#N/A</v>
      </c>
      <c r="C3797" s="0" t="e">
        <f aca="false"/>
        <v>#N/A</v>
      </c>
      <c r="D3797" s="0" t="e">
        <f aca="false"/>
        <v>#N/A</v>
      </c>
    </row>
    <row r="3798" customFormat="false" ht="15.8" hidden="false" customHeight="true" outlineLevel="0" collapsed="false">
      <c r="A3798" s="0" t="n">
        <v>3797</v>
      </c>
      <c r="B3798" s="0" t="e">
        <f aca="false"/>
        <v>#N/A</v>
      </c>
      <c r="C3798" s="0" t="e">
        <f aca="false"/>
        <v>#N/A</v>
      </c>
      <c r="D3798" s="0" t="e">
        <f aca="false"/>
        <v>#N/A</v>
      </c>
    </row>
    <row r="3799" customFormat="false" ht="15.8" hidden="false" customHeight="true" outlineLevel="0" collapsed="false">
      <c r="A3799" s="0" t="n">
        <v>3798</v>
      </c>
      <c r="B3799" s="0" t="e">
        <f aca="false"/>
        <v>#N/A</v>
      </c>
      <c r="C3799" s="0" t="e">
        <f aca="false"/>
        <v>#N/A</v>
      </c>
      <c r="D3799" s="0" t="e">
        <f aca="false"/>
        <v>#N/A</v>
      </c>
    </row>
    <row r="3800" customFormat="false" ht="15.8" hidden="false" customHeight="true" outlineLevel="0" collapsed="false">
      <c r="A3800" s="0" t="n">
        <v>3799</v>
      </c>
      <c r="B3800" s="0" t="e">
        <f aca="false"/>
        <v>#N/A</v>
      </c>
      <c r="C3800" s="0" t="e">
        <f aca="false"/>
        <v>#N/A</v>
      </c>
      <c r="D3800" s="0" t="e">
        <f aca="false"/>
        <v>#N/A</v>
      </c>
    </row>
    <row r="3801" customFormat="false" ht="15.8" hidden="false" customHeight="true" outlineLevel="0" collapsed="false">
      <c r="A3801" s="0" t="n">
        <v>3800</v>
      </c>
      <c r="B3801" s="0" t="e">
        <f aca="false"/>
        <v>#N/A</v>
      </c>
      <c r="C3801" s="0" t="e">
        <f aca="false"/>
        <v>#N/A</v>
      </c>
      <c r="D3801" s="0" t="e">
        <f aca="false"/>
        <v>#N/A</v>
      </c>
    </row>
    <row r="3802" customFormat="false" ht="15.8" hidden="false" customHeight="true" outlineLevel="0" collapsed="false">
      <c r="A3802" s="0" t="n">
        <v>3801</v>
      </c>
      <c r="B3802" s="0" t="e">
        <f aca="false"/>
        <v>#N/A</v>
      </c>
      <c r="C3802" s="0" t="e">
        <f aca="false"/>
        <v>#N/A</v>
      </c>
      <c r="D3802" s="0" t="e">
        <f aca="false"/>
        <v>#N/A</v>
      </c>
    </row>
    <row r="3803" customFormat="false" ht="15.8" hidden="false" customHeight="true" outlineLevel="0" collapsed="false">
      <c r="A3803" s="0" t="n">
        <v>3802</v>
      </c>
      <c r="B3803" s="0" t="e">
        <f aca="false"/>
        <v>#N/A</v>
      </c>
      <c r="C3803" s="0" t="e">
        <f aca="false"/>
        <v>#N/A</v>
      </c>
      <c r="D3803" s="0" t="e">
        <f aca="false"/>
        <v>#N/A</v>
      </c>
    </row>
    <row r="3804" customFormat="false" ht="15.8" hidden="false" customHeight="true" outlineLevel="0" collapsed="false">
      <c r="A3804" s="0" t="n">
        <v>3803</v>
      </c>
      <c r="B3804" s="0" t="e">
        <f aca="false"/>
        <v>#N/A</v>
      </c>
      <c r="C3804" s="0" t="e">
        <f aca="false"/>
        <v>#N/A</v>
      </c>
      <c r="D3804" s="0" t="e">
        <f aca="false"/>
        <v>#N/A</v>
      </c>
    </row>
    <row r="3805" customFormat="false" ht="15.8" hidden="false" customHeight="true" outlineLevel="0" collapsed="false">
      <c r="A3805" s="0" t="n">
        <v>3804</v>
      </c>
      <c r="B3805" s="0" t="e">
        <f aca="false"/>
        <v>#N/A</v>
      </c>
      <c r="C3805" s="0" t="e">
        <f aca="false"/>
        <v>#N/A</v>
      </c>
      <c r="D3805" s="0" t="e">
        <f aca="false"/>
        <v>#N/A</v>
      </c>
    </row>
    <row r="3806" customFormat="false" ht="15.8" hidden="false" customHeight="true" outlineLevel="0" collapsed="false">
      <c r="A3806" s="0" t="n">
        <v>3805</v>
      </c>
      <c r="B3806" s="0" t="e">
        <f aca="false"/>
        <v>#N/A</v>
      </c>
      <c r="C3806" s="0" t="e">
        <f aca="false"/>
        <v>#N/A</v>
      </c>
      <c r="D3806" s="0" t="e">
        <f aca="false"/>
        <v>#N/A</v>
      </c>
    </row>
    <row r="3807" customFormat="false" ht="15.8" hidden="false" customHeight="true" outlineLevel="0" collapsed="false">
      <c r="A3807" s="0" t="n">
        <v>3806</v>
      </c>
      <c r="B3807" s="0" t="e">
        <f aca="false"/>
        <v>#N/A</v>
      </c>
      <c r="C3807" s="0" t="e">
        <f aca="false"/>
        <v>#N/A</v>
      </c>
      <c r="D3807" s="0" t="e">
        <f aca="false"/>
        <v>#N/A</v>
      </c>
    </row>
    <row r="3808" customFormat="false" ht="15.8" hidden="false" customHeight="true" outlineLevel="0" collapsed="false">
      <c r="A3808" s="0" t="n">
        <v>3807</v>
      </c>
      <c r="B3808" s="0" t="e">
        <f aca="false"/>
        <v>#N/A</v>
      </c>
      <c r="C3808" s="0" t="e">
        <f aca="false"/>
        <v>#N/A</v>
      </c>
      <c r="D3808" s="0" t="e">
        <f aca="false"/>
        <v>#N/A</v>
      </c>
    </row>
    <row r="3809" customFormat="false" ht="15.8" hidden="false" customHeight="true" outlineLevel="0" collapsed="false">
      <c r="A3809" s="0" t="n">
        <v>3808</v>
      </c>
      <c r="B3809" s="0" t="e">
        <f aca="false"/>
        <v>#N/A</v>
      </c>
      <c r="C3809" s="0" t="e">
        <f aca="false"/>
        <v>#N/A</v>
      </c>
      <c r="D3809" s="0" t="e">
        <f aca="false"/>
        <v>#N/A</v>
      </c>
    </row>
    <row r="3810" customFormat="false" ht="15.8" hidden="false" customHeight="true" outlineLevel="0" collapsed="false">
      <c r="A3810" s="0" t="n">
        <v>3809</v>
      </c>
      <c r="B3810" s="0" t="e">
        <f aca="false"/>
        <v>#N/A</v>
      </c>
      <c r="C3810" s="0" t="e">
        <f aca="false"/>
        <v>#N/A</v>
      </c>
      <c r="D3810" s="0" t="e">
        <f aca="false"/>
        <v>#N/A</v>
      </c>
    </row>
    <row r="3811" customFormat="false" ht="15.8" hidden="false" customHeight="true" outlineLevel="0" collapsed="false">
      <c r="A3811" s="0" t="n">
        <v>3810</v>
      </c>
      <c r="B3811" s="0" t="e">
        <f aca="false"/>
        <v>#N/A</v>
      </c>
      <c r="C3811" s="0" t="e">
        <f aca="false"/>
        <v>#N/A</v>
      </c>
      <c r="D3811" s="0" t="e">
        <f aca="false"/>
        <v>#N/A</v>
      </c>
    </row>
    <row r="3812" customFormat="false" ht="15.8" hidden="false" customHeight="true" outlineLevel="0" collapsed="false">
      <c r="A3812" s="0" t="n">
        <v>3811</v>
      </c>
      <c r="B3812" s="0" t="e">
        <f aca="false"/>
        <v>#N/A</v>
      </c>
      <c r="C3812" s="0" t="e">
        <f aca="false"/>
        <v>#N/A</v>
      </c>
      <c r="D3812" s="0" t="e">
        <f aca="false"/>
        <v>#N/A</v>
      </c>
    </row>
    <row r="3813" customFormat="false" ht="15.8" hidden="false" customHeight="true" outlineLevel="0" collapsed="false">
      <c r="A3813" s="0" t="n">
        <v>3812</v>
      </c>
      <c r="B3813" s="0" t="e">
        <f aca="false"/>
        <v>#N/A</v>
      </c>
      <c r="C3813" s="0" t="e">
        <f aca="false"/>
        <v>#N/A</v>
      </c>
      <c r="D3813" s="0" t="e">
        <f aca="false"/>
        <v>#N/A</v>
      </c>
    </row>
    <row r="3814" customFormat="false" ht="15.8" hidden="false" customHeight="true" outlineLevel="0" collapsed="false">
      <c r="A3814" s="0" t="n">
        <v>3813</v>
      </c>
      <c r="B3814" s="0" t="e">
        <f aca="false"/>
        <v>#N/A</v>
      </c>
      <c r="C3814" s="0" t="e">
        <f aca="false"/>
        <v>#N/A</v>
      </c>
      <c r="D3814" s="0" t="e">
        <f aca="false"/>
        <v>#N/A</v>
      </c>
    </row>
    <row r="3815" customFormat="false" ht="15.8" hidden="false" customHeight="true" outlineLevel="0" collapsed="false">
      <c r="A3815" s="0" t="n">
        <v>3814</v>
      </c>
      <c r="B3815" s="0" t="e">
        <f aca="false"/>
        <v>#N/A</v>
      </c>
      <c r="C3815" s="0" t="e">
        <f aca="false"/>
        <v>#N/A</v>
      </c>
      <c r="D3815" s="0" t="e">
        <f aca="false"/>
        <v>#N/A</v>
      </c>
    </row>
    <row r="3816" customFormat="false" ht="15.8" hidden="false" customHeight="true" outlineLevel="0" collapsed="false">
      <c r="A3816" s="0" t="n">
        <v>3815</v>
      </c>
      <c r="B3816" s="0" t="e">
        <f aca="false"/>
        <v>#N/A</v>
      </c>
      <c r="C3816" s="0" t="e">
        <f aca="false"/>
        <v>#N/A</v>
      </c>
      <c r="D3816" s="0" t="e">
        <f aca="false"/>
        <v>#N/A</v>
      </c>
    </row>
    <row r="3817" customFormat="false" ht="15.8" hidden="false" customHeight="true" outlineLevel="0" collapsed="false">
      <c r="A3817" s="0" t="n">
        <v>3816</v>
      </c>
      <c r="B3817" s="0" t="e">
        <f aca="false"/>
        <v>#N/A</v>
      </c>
      <c r="C3817" s="0" t="e">
        <f aca="false"/>
        <v>#N/A</v>
      </c>
      <c r="D3817" s="0" t="e">
        <f aca="false"/>
        <v>#N/A</v>
      </c>
    </row>
    <row r="3818" customFormat="false" ht="15.8" hidden="false" customHeight="true" outlineLevel="0" collapsed="false">
      <c r="A3818" s="0" t="n">
        <v>3817</v>
      </c>
      <c r="B3818" s="0" t="e">
        <f aca="false"/>
        <v>#N/A</v>
      </c>
      <c r="C3818" s="0" t="e">
        <f aca="false"/>
        <v>#N/A</v>
      </c>
      <c r="D3818" s="0" t="e">
        <f aca="false"/>
        <v>#N/A</v>
      </c>
    </row>
    <row r="3819" customFormat="false" ht="15.8" hidden="false" customHeight="true" outlineLevel="0" collapsed="false">
      <c r="A3819" s="0" t="n">
        <v>3818</v>
      </c>
      <c r="B3819" s="0" t="e">
        <f aca="false"/>
        <v>#N/A</v>
      </c>
      <c r="C3819" s="0" t="e">
        <f aca="false"/>
        <v>#N/A</v>
      </c>
      <c r="D3819" s="0" t="e">
        <f aca="false"/>
        <v>#N/A</v>
      </c>
    </row>
    <row r="3820" customFormat="false" ht="15.8" hidden="false" customHeight="true" outlineLevel="0" collapsed="false">
      <c r="A3820" s="0" t="n">
        <v>3819</v>
      </c>
      <c r="B3820" s="0" t="e">
        <f aca="false"/>
        <v>#N/A</v>
      </c>
      <c r="C3820" s="0" t="e">
        <f aca="false"/>
        <v>#N/A</v>
      </c>
      <c r="D3820" s="0" t="e">
        <f aca="false"/>
        <v>#N/A</v>
      </c>
    </row>
    <row r="3821" customFormat="false" ht="15.8" hidden="false" customHeight="true" outlineLevel="0" collapsed="false">
      <c r="A3821" s="0" t="n">
        <v>3820</v>
      </c>
      <c r="B3821" s="0" t="e">
        <f aca="false"/>
        <v>#N/A</v>
      </c>
      <c r="C3821" s="0" t="e">
        <f aca="false"/>
        <v>#N/A</v>
      </c>
      <c r="D3821" s="0" t="e">
        <f aca="false"/>
        <v>#N/A</v>
      </c>
    </row>
    <row r="3822" customFormat="false" ht="15.8" hidden="false" customHeight="true" outlineLevel="0" collapsed="false">
      <c r="A3822" s="0" t="n">
        <v>3821</v>
      </c>
      <c r="B3822" s="0" t="e">
        <f aca="false"/>
        <v>#N/A</v>
      </c>
      <c r="C3822" s="0" t="e">
        <f aca="false"/>
        <v>#N/A</v>
      </c>
      <c r="D3822" s="0" t="e">
        <f aca="false"/>
        <v>#N/A</v>
      </c>
    </row>
    <row r="3823" customFormat="false" ht="15.8" hidden="false" customHeight="true" outlineLevel="0" collapsed="false">
      <c r="A3823" s="0" t="n">
        <v>3822</v>
      </c>
      <c r="B3823" s="0" t="e">
        <f aca="false"/>
        <v>#N/A</v>
      </c>
      <c r="C3823" s="0" t="e">
        <f aca="false"/>
        <v>#N/A</v>
      </c>
      <c r="D3823" s="0" t="e">
        <f aca="false"/>
        <v>#N/A</v>
      </c>
    </row>
    <row r="3824" customFormat="false" ht="15.8" hidden="false" customHeight="true" outlineLevel="0" collapsed="false">
      <c r="A3824" s="0" t="n">
        <v>3823</v>
      </c>
      <c r="B3824" s="0" t="e">
        <f aca="false"/>
        <v>#N/A</v>
      </c>
      <c r="C3824" s="0" t="e">
        <f aca="false"/>
        <v>#N/A</v>
      </c>
      <c r="D3824" s="0" t="e">
        <f aca="false"/>
        <v>#N/A</v>
      </c>
    </row>
    <row r="3825" customFormat="false" ht="15.8" hidden="false" customHeight="true" outlineLevel="0" collapsed="false">
      <c r="A3825" s="0" t="n">
        <v>3824</v>
      </c>
      <c r="B3825" s="0" t="e">
        <f aca="false"/>
        <v>#N/A</v>
      </c>
      <c r="C3825" s="0" t="e">
        <f aca="false"/>
        <v>#N/A</v>
      </c>
      <c r="D3825" s="0" t="e">
        <f aca="false"/>
        <v>#N/A</v>
      </c>
    </row>
    <row r="3826" customFormat="false" ht="15.8" hidden="false" customHeight="true" outlineLevel="0" collapsed="false">
      <c r="A3826" s="0" t="n">
        <v>3825</v>
      </c>
      <c r="B3826" s="0" t="e">
        <f aca="false"/>
        <v>#N/A</v>
      </c>
      <c r="C3826" s="0" t="e">
        <f aca="false"/>
        <v>#N/A</v>
      </c>
      <c r="D3826" s="0" t="e">
        <f aca="false"/>
        <v>#N/A</v>
      </c>
    </row>
    <row r="3827" customFormat="false" ht="15.8" hidden="false" customHeight="true" outlineLevel="0" collapsed="false">
      <c r="A3827" s="0" t="n">
        <v>3826</v>
      </c>
      <c r="B3827" s="0" t="e">
        <f aca="false"/>
        <v>#N/A</v>
      </c>
      <c r="C3827" s="0" t="e">
        <f aca="false"/>
        <v>#N/A</v>
      </c>
      <c r="D3827" s="0" t="e">
        <f aca="false"/>
        <v>#N/A</v>
      </c>
    </row>
    <row r="3828" customFormat="false" ht="15.8" hidden="false" customHeight="true" outlineLevel="0" collapsed="false">
      <c r="A3828" s="0" t="n">
        <v>3827</v>
      </c>
      <c r="B3828" s="0" t="e">
        <f aca="false"/>
        <v>#N/A</v>
      </c>
      <c r="C3828" s="0" t="e">
        <f aca="false"/>
        <v>#N/A</v>
      </c>
      <c r="D3828" s="0" t="e">
        <f aca="false"/>
        <v>#N/A</v>
      </c>
    </row>
    <row r="3829" customFormat="false" ht="15.8" hidden="false" customHeight="true" outlineLevel="0" collapsed="false">
      <c r="A3829" s="0" t="n">
        <v>3828</v>
      </c>
      <c r="B3829" s="0" t="e">
        <f aca="false"/>
        <v>#N/A</v>
      </c>
      <c r="C3829" s="0" t="e">
        <f aca="false"/>
        <v>#N/A</v>
      </c>
      <c r="D3829" s="0" t="e">
        <f aca="false"/>
        <v>#N/A</v>
      </c>
    </row>
    <row r="3830" customFormat="false" ht="15.8" hidden="false" customHeight="true" outlineLevel="0" collapsed="false">
      <c r="A3830" s="0" t="n">
        <v>3829</v>
      </c>
      <c r="B3830" s="0" t="e">
        <f aca="false"/>
        <v>#N/A</v>
      </c>
      <c r="C3830" s="0" t="e">
        <f aca="false"/>
        <v>#N/A</v>
      </c>
      <c r="D3830" s="0" t="e">
        <f aca="false"/>
        <v>#N/A</v>
      </c>
    </row>
    <row r="3831" customFormat="false" ht="15.8" hidden="false" customHeight="true" outlineLevel="0" collapsed="false">
      <c r="A3831" s="0" t="n">
        <v>3830</v>
      </c>
      <c r="B3831" s="0" t="e">
        <f aca="false"/>
        <v>#N/A</v>
      </c>
      <c r="C3831" s="0" t="e">
        <f aca="false"/>
        <v>#N/A</v>
      </c>
      <c r="D3831" s="0" t="e">
        <f aca="false"/>
        <v>#N/A</v>
      </c>
    </row>
    <row r="3832" customFormat="false" ht="15.8" hidden="false" customHeight="true" outlineLevel="0" collapsed="false">
      <c r="A3832" s="0" t="n">
        <v>3831</v>
      </c>
      <c r="B3832" s="0" t="e">
        <f aca="false"/>
        <v>#N/A</v>
      </c>
      <c r="C3832" s="0" t="e">
        <f aca="false"/>
        <v>#N/A</v>
      </c>
      <c r="D3832" s="0" t="e">
        <f aca="false"/>
        <v>#N/A</v>
      </c>
    </row>
    <row r="3833" customFormat="false" ht="15.8" hidden="false" customHeight="true" outlineLevel="0" collapsed="false">
      <c r="A3833" s="0" t="n">
        <v>3832</v>
      </c>
      <c r="B3833" s="0" t="e">
        <f aca="false"/>
        <v>#N/A</v>
      </c>
      <c r="C3833" s="0" t="e">
        <f aca="false"/>
        <v>#N/A</v>
      </c>
      <c r="D3833" s="0" t="e">
        <f aca="false"/>
        <v>#N/A</v>
      </c>
    </row>
    <row r="3834" customFormat="false" ht="15.8" hidden="false" customHeight="true" outlineLevel="0" collapsed="false">
      <c r="A3834" s="0" t="n">
        <v>3833</v>
      </c>
      <c r="B3834" s="0" t="e">
        <f aca="false"/>
        <v>#N/A</v>
      </c>
      <c r="C3834" s="0" t="e">
        <f aca="false"/>
        <v>#N/A</v>
      </c>
      <c r="D3834" s="0" t="e">
        <f aca="false"/>
        <v>#N/A</v>
      </c>
    </row>
    <row r="3835" customFormat="false" ht="15.8" hidden="false" customHeight="true" outlineLevel="0" collapsed="false">
      <c r="A3835" s="0" t="n">
        <v>3834</v>
      </c>
      <c r="B3835" s="0" t="e">
        <f aca="false"/>
        <v>#N/A</v>
      </c>
      <c r="C3835" s="0" t="e">
        <f aca="false"/>
        <v>#N/A</v>
      </c>
      <c r="D3835" s="0" t="e">
        <f aca="false"/>
        <v>#N/A</v>
      </c>
    </row>
    <row r="3836" customFormat="false" ht="15.8" hidden="false" customHeight="true" outlineLevel="0" collapsed="false">
      <c r="A3836" s="0" t="n">
        <v>3835</v>
      </c>
      <c r="B3836" s="0" t="e">
        <f aca="false"/>
        <v>#N/A</v>
      </c>
      <c r="C3836" s="0" t="e">
        <f aca="false"/>
        <v>#N/A</v>
      </c>
      <c r="D3836" s="0" t="e">
        <f aca="false"/>
        <v>#N/A</v>
      </c>
    </row>
    <row r="3837" customFormat="false" ht="15.8" hidden="false" customHeight="true" outlineLevel="0" collapsed="false">
      <c r="A3837" s="0" t="n">
        <v>3836</v>
      </c>
      <c r="B3837" s="0" t="e">
        <f aca="false"/>
        <v>#N/A</v>
      </c>
      <c r="C3837" s="0" t="e">
        <f aca="false"/>
        <v>#N/A</v>
      </c>
      <c r="D3837" s="0" t="e">
        <f aca="false"/>
        <v>#N/A</v>
      </c>
    </row>
    <row r="3838" customFormat="false" ht="15.8" hidden="false" customHeight="true" outlineLevel="0" collapsed="false">
      <c r="A3838" s="0" t="n">
        <v>3837</v>
      </c>
      <c r="B3838" s="0" t="e">
        <f aca="false"/>
        <v>#N/A</v>
      </c>
      <c r="C3838" s="0" t="e">
        <f aca="false"/>
        <v>#N/A</v>
      </c>
      <c r="D3838" s="0" t="e">
        <f aca="false"/>
        <v>#N/A</v>
      </c>
    </row>
    <row r="3839" customFormat="false" ht="15.8" hidden="false" customHeight="true" outlineLevel="0" collapsed="false">
      <c r="A3839" s="0" t="n">
        <v>3838</v>
      </c>
      <c r="B3839" s="0" t="e">
        <f aca="false"/>
        <v>#N/A</v>
      </c>
      <c r="C3839" s="0" t="e">
        <f aca="false"/>
        <v>#N/A</v>
      </c>
      <c r="D3839" s="0" t="e">
        <f aca="false"/>
        <v>#N/A</v>
      </c>
    </row>
    <row r="3840" customFormat="false" ht="15.8" hidden="false" customHeight="true" outlineLevel="0" collapsed="false">
      <c r="A3840" s="0" t="n">
        <v>3839</v>
      </c>
      <c r="B3840" s="0" t="e">
        <f aca="false"/>
        <v>#N/A</v>
      </c>
      <c r="C3840" s="0" t="e">
        <f aca="false"/>
        <v>#N/A</v>
      </c>
      <c r="D3840" s="0" t="e">
        <f aca="false"/>
        <v>#N/A</v>
      </c>
    </row>
    <row r="3841" customFormat="false" ht="15.8" hidden="false" customHeight="true" outlineLevel="0" collapsed="false">
      <c r="A3841" s="0" t="n">
        <v>3840</v>
      </c>
      <c r="B3841" s="0" t="e">
        <f aca="false"/>
        <v>#N/A</v>
      </c>
      <c r="C3841" s="0" t="e">
        <f aca="false"/>
        <v>#N/A</v>
      </c>
      <c r="D3841" s="0" t="e">
        <f aca="false"/>
        <v>#N/A</v>
      </c>
    </row>
    <row r="3842" customFormat="false" ht="15.8" hidden="false" customHeight="true" outlineLevel="0" collapsed="false">
      <c r="A3842" s="0" t="n">
        <v>3841</v>
      </c>
      <c r="B3842" s="0" t="e">
        <f aca="false"/>
        <v>#N/A</v>
      </c>
      <c r="C3842" s="0" t="e">
        <f aca="false"/>
        <v>#N/A</v>
      </c>
      <c r="D3842" s="0" t="e">
        <f aca="false"/>
        <v>#N/A</v>
      </c>
    </row>
    <row r="3843" customFormat="false" ht="15.8" hidden="false" customHeight="true" outlineLevel="0" collapsed="false">
      <c r="A3843" s="0" t="n">
        <v>3842</v>
      </c>
      <c r="B3843" s="0" t="e">
        <f aca="false"/>
        <v>#N/A</v>
      </c>
      <c r="C3843" s="0" t="e">
        <f aca="false"/>
        <v>#N/A</v>
      </c>
      <c r="D3843" s="0" t="e">
        <f aca="false"/>
        <v>#N/A</v>
      </c>
    </row>
    <row r="3844" customFormat="false" ht="15.8" hidden="false" customHeight="true" outlineLevel="0" collapsed="false">
      <c r="A3844" s="0" t="n">
        <v>3843</v>
      </c>
      <c r="B3844" s="0" t="e">
        <f aca="false"/>
        <v>#N/A</v>
      </c>
      <c r="C3844" s="0" t="e">
        <f aca="false"/>
        <v>#N/A</v>
      </c>
      <c r="D3844" s="0" t="e">
        <f aca="false"/>
        <v>#N/A</v>
      </c>
    </row>
    <row r="3845" customFormat="false" ht="15.8" hidden="false" customHeight="true" outlineLevel="0" collapsed="false">
      <c r="A3845" s="0" t="n">
        <v>3844</v>
      </c>
      <c r="B3845" s="0" t="e">
        <f aca="false"/>
        <v>#N/A</v>
      </c>
      <c r="C3845" s="0" t="e">
        <f aca="false"/>
        <v>#N/A</v>
      </c>
      <c r="D3845" s="0" t="e">
        <f aca="false"/>
        <v>#N/A</v>
      </c>
    </row>
    <row r="3846" customFormat="false" ht="15.8" hidden="false" customHeight="true" outlineLevel="0" collapsed="false">
      <c r="A3846" s="0" t="n">
        <v>3845</v>
      </c>
      <c r="B3846" s="0" t="e">
        <f aca="false"/>
        <v>#N/A</v>
      </c>
      <c r="C3846" s="0" t="e">
        <f aca="false"/>
        <v>#N/A</v>
      </c>
      <c r="D3846" s="0" t="e">
        <f aca="false"/>
        <v>#N/A</v>
      </c>
    </row>
    <row r="3847" customFormat="false" ht="15.8" hidden="false" customHeight="true" outlineLevel="0" collapsed="false">
      <c r="A3847" s="0" t="n">
        <v>3846</v>
      </c>
      <c r="B3847" s="0" t="e">
        <f aca="false"/>
        <v>#N/A</v>
      </c>
      <c r="C3847" s="0" t="e">
        <f aca="false"/>
        <v>#N/A</v>
      </c>
      <c r="D3847" s="0" t="e">
        <f aca="false"/>
        <v>#N/A</v>
      </c>
    </row>
    <row r="3848" customFormat="false" ht="15.8" hidden="false" customHeight="true" outlineLevel="0" collapsed="false">
      <c r="A3848" s="0" t="n">
        <v>3847</v>
      </c>
      <c r="B3848" s="0" t="e">
        <f aca="false"/>
        <v>#N/A</v>
      </c>
      <c r="C3848" s="0" t="e">
        <f aca="false"/>
        <v>#N/A</v>
      </c>
      <c r="D3848" s="0" t="e">
        <f aca="false"/>
        <v>#N/A</v>
      </c>
    </row>
    <row r="3849" customFormat="false" ht="15.8" hidden="false" customHeight="true" outlineLevel="0" collapsed="false">
      <c r="A3849" s="0" t="n">
        <v>3848</v>
      </c>
      <c r="B3849" s="0" t="e">
        <f aca="false"/>
        <v>#N/A</v>
      </c>
      <c r="C3849" s="0" t="e">
        <f aca="false"/>
        <v>#N/A</v>
      </c>
      <c r="D3849" s="0" t="e">
        <f aca="false"/>
        <v>#N/A</v>
      </c>
    </row>
    <row r="3850" customFormat="false" ht="15.8" hidden="false" customHeight="true" outlineLevel="0" collapsed="false">
      <c r="A3850" s="0" t="n">
        <v>3849</v>
      </c>
      <c r="B3850" s="0" t="e">
        <f aca="false"/>
        <v>#N/A</v>
      </c>
      <c r="C3850" s="0" t="e">
        <f aca="false"/>
        <v>#N/A</v>
      </c>
      <c r="D3850" s="0" t="e">
        <f aca="false"/>
        <v>#N/A</v>
      </c>
    </row>
    <row r="3851" customFormat="false" ht="15.8" hidden="false" customHeight="true" outlineLevel="0" collapsed="false">
      <c r="A3851" s="0" t="n">
        <v>3850</v>
      </c>
      <c r="B3851" s="0" t="e">
        <f aca="false"/>
        <v>#N/A</v>
      </c>
      <c r="C3851" s="0" t="e">
        <f aca="false"/>
        <v>#N/A</v>
      </c>
      <c r="D3851" s="0" t="e">
        <f aca="false"/>
        <v>#N/A</v>
      </c>
    </row>
    <row r="3852" customFormat="false" ht="15.8" hidden="false" customHeight="true" outlineLevel="0" collapsed="false">
      <c r="A3852" s="0" t="n">
        <v>3851</v>
      </c>
      <c r="B3852" s="0" t="e">
        <f aca="false"/>
        <v>#N/A</v>
      </c>
      <c r="C3852" s="0" t="e">
        <f aca="false"/>
        <v>#N/A</v>
      </c>
      <c r="D3852" s="0" t="e">
        <f aca="false"/>
        <v>#N/A</v>
      </c>
    </row>
    <row r="3853" customFormat="false" ht="15.8" hidden="false" customHeight="true" outlineLevel="0" collapsed="false">
      <c r="A3853" s="0" t="n">
        <v>3852</v>
      </c>
      <c r="B3853" s="0" t="e">
        <f aca="false"/>
        <v>#N/A</v>
      </c>
      <c r="C3853" s="0" t="e">
        <f aca="false"/>
        <v>#N/A</v>
      </c>
      <c r="D3853" s="0" t="e">
        <f aca="false"/>
        <v>#N/A</v>
      </c>
    </row>
    <row r="3854" customFormat="false" ht="15.8" hidden="false" customHeight="true" outlineLevel="0" collapsed="false">
      <c r="A3854" s="0" t="n">
        <v>3853</v>
      </c>
      <c r="B3854" s="0" t="e">
        <f aca="false"/>
        <v>#N/A</v>
      </c>
      <c r="C3854" s="0" t="e">
        <f aca="false"/>
        <v>#N/A</v>
      </c>
      <c r="D3854" s="0" t="e">
        <f aca="false"/>
        <v>#N/A</v>
      </c>
    </row>
    <row r="3855" customFormat="false" ht="15.8" hidden="false" customHeight="true" outlineLevel="0" collapsed="false">
      <c r="A3855" s="0" t="n">
        <v>3854</v>
      </c>
      <c r="B3855" s="0" t="e">
        <f aca="false"/>
        <v>#N/A</v>
      </c>
      <c r="C3855" s="0" t="e">
        <f aca="false"/>
        <v>#N/A</v>
      </c>
      <c r="D3855" s="0" t="e">
        <f aca="false"/>
        <v>#N/A</v>
      </c>
    </row>
    <row r="3856" customFormat="false" ht="15.8" hidden="false" customHeight="true" outlineLevel="0" collapsed="false">
      <c r="A3856" s="0" t="n">
        <v>3855</v>
      </c>
      <c r="B3856" s="0" t="e">
        <f aca="false"/>
        <v>#N/A</v>
      </c>
      <c r="C3856" s="0" t="e">
        <f aca="false"/>
        <v>#N/A</v>
      </c>
      <c r="D3856" s="0" t="e">
        <f aca="false"/>
        <v>#N/A</v>
      </c>
    </row>
    <row r="3857" customFormat="false" ht="15.8" hidden="false" customHeight="true" outlineLevel="0" collapsed="false">
      <c r="A3857" s="0" t="n">
        <v>3856</v>
      </c>
      <c r="B3857" s="0" t="e">
        <f aca="false"/>
        <v>#N/A</v>
      </c>
      <c r="C3857" s="0" t="e">
        <f aca="false"/>
        <v>#N/A</v>
      </c>
      <c r="D3857" s="0" t="e">
        <f aca="false"/>
        <v>#N/A</v>
      </c>
    </row>
    <row r="3858" customFormat="false" ht="15.8" hidden="false" customHeight="true" outlineLevel="0" collapsed="false">
      <c r="A3858" s="0" t="n">
        <v>3857</v>
      </c>
      <c r="B3858" s="0" t="e">
        <f aca="false"/>
        <v>#N/A</v>
      </c>
      <c r="C3858" s="0" t="e">
        <f aca="false"/>
        <v>#N/A</v>
      </c>
      <c r="D3858" s="0" t="e">
        <f aca="false"/>
        <v>#N/A</v>
      </c>
    </row>
    <row r="3859" customFormat="false" ht="15.8" hidden="false" customHeight="true" outlineLevel="0" collapsed="false">
      <c r="A3859" s="0" t="n">
        <v>3858</v>
      </c>
      <c r="B3859" s="0" t="e">
        <f aca="false"/>
        <v>#N/A</v>
      </c>
      <c r="C3859" s="0" t="e">
        <f aca="false"/>
        <v>#N/A</v>
      </c>
      <c r="D3859" s="0" t="e">
        <f aca="false"/>
        <v>#N/A</v>
      </c>
    </row>
    <row r="3860" customFormat="false" ht="15.8" hidden="false" customHeight="true" outlineLevel="0" collapsed="false">
      <c r="A3860" s="0" t="n">
        <v>3859</v>
      </c>
      <c r="B3860" s="0" t="e">
        <f aca="false"/>
        <v>#N/A</v>
      </c>
      <c r="C3860" s="0" t="e">
        <f aca="false"/>
        <v>#N/A</v>
      </c>
      <c r="D3860" s="0" t="e">
        <f aca="false"/>
        <v>#N/A</v>
      </c>
    </row>
    <row r="3861" customFormat="false" ht="15.8" hidden="false" customHeight="true" outlineLevel="0" collapsed="false">
      <c r="A3861" s="0" t="n">
        <v>3860</v>
      </c>
      <c r="B3861" s="0" t="e">
        <f aca="false"/>
        <v>#N/A</v>
      </c>
      <c r="C3861" s="0" t="e">
        <f aca="false"/>
        <v>#N/A</v>
      </c>
      <c r="D3861" s="0" t="e">
        <f aca="false"/>
        <v>#N/A</v>
      </c>
    </row>
    <row r="3862" customFormat="false" ht="15.8" hidden="false" customHeight="true" outlineLevel="0" collapsed="false">
      <c r="A3862" s="0" t="n">
        <v>3861</v>
      </c>
      <c r="B3862" s="0" t="e">
        <f aca="false"/>
        <v>#N/A</v>
      </c>
      <c r="C3862" s="0" t="e">
        <f aca="false"/>
        <v>#N/A</v>
      </c>
      <c r="D3862" s="0" t="e">
        <f aca="false"/>
        <v>#N/A</v>
      </c>
    </row>
    <row r="3863" customFormat="false" ht="15.8" hidden="false" customHeight="true" outlineLevel="0" collapsed="false">
      <c r="A3863" s="0" t="n">
        <v>3862</v>
      </c>
      <c r="B3863" s="0" t="e">
        <f aca="false"/>
        <v>#N/A</v>
      </c>
      <c r="C3863" s="0" t="e">
        <f aca="false"/>
        <v>#N/A</v>
      </c>
      <c r="D3863" s="0" t="e">
        <f aca="false"/>
        <v>#N/A</v>
      </c>
    </row>
    <row r="3864" customFormat="false" ht="15.8" hidden="false" customHeight="true" outlineLevel="0" collapsed="false">
      <c r="A3864" s="0" t="n">
        <v>3863</v>
      </c>
      <c r="B3864" s="0" t="e">
        <f aca="false"/>
        <v>#N/A</v>
      </c>
      <c r="C3864" s="0" t="e">
        <f aca="false"/>
        <v>#N/A</v>
      </c>
      <c r="D3864" s="0" t="e">
        <f aca="false"/>
        <v>#N/A</v>
      </c>
    </row>
    <row r="3865" customFormat="false" ht="15.8" hidden="false" customHeight="true" outlineLevel="0" collapsed="false">
      <c r="A3865" s="0" t="n">
        <v>3864</v>
      </c>
      <c r="B3865" s="0" t="e">
        <f aca="false"/>
        <v>#N/A</v>
      </c>
      <c r="C3865" s="0" t="e">
        <f aca="false"/>
        <v>#N/A</v>
      </c>
      <c r="D3865" s="0" t="e">
        <f aca="false"/>
        <v>#N/A</v>
      </c>
    </row>
    <row r="3866" customFormat="false" ht="15.8" hidden="false" customHeight="true" outlineLevel="0" collapsed="false">
      <c r="A3866" s="0" t="n">
        <v>3865</v>
      </c>
      <c r="B3866" s="0" t="e">
        <f aca="false"/>
        <v>#N/A</v>
      </c>
      <c r="C3866" s="0" t="e">
        <f aca="false"/>
        <v>#N/A</v>
      </c>
      <c r="D3866" s="0" t="e">
        <f aca="false"/>
        <v>#N/A</v>
      </c>
    </row>
    <row r="3867" customFormat="false" ht="15.8" hidden="false" customHeight="true" outlineLevel="0" collapsed="false">
      <c r="A3867" s="0" t="n">
        <v>3866</v>
      </c>
      <c r="B3867" s="0" t="e">
        <f aca="false"/>
        <v>#N/A</v>
      </c>
      <c r="C3867" s="0" t="e">
        <f aca="false"/>
        <v>#N/A</v>
      </c>
      <c r="D3867" s="0" t="e">
        <f aca="false"/>
        <v>#N/A</v>
      </c>
    </row>
    <row r="3868" customFormat="false" ht="15.8" hidden="false" customHeight="true" outlineLevel="0" collapsed="false">
      <c r="A3868" s="0" t="n">
        <v>3867</v>
      </c>
      <c r="B3868" s="0" t="e">
        <f aca="false"/>
        <v>#N/A</v>
      </c>
      <c r="C3868" s="0" t="e">
        <f aca="false"/>
        <v>#N/A</v>
      </c>
      <c r="D3868" s="0" t="e">
        <f aca="false"/>
        <v>#N/A</v>
      </c>
    </row>
    <row r="3869" customFormat="false" ht="15.8" hidden="false" customHeight="true" outlineLevel="0" collapsed="false">
      <c r="A3869" s="0" t="n">
        <v>3868</v>
      </c>
      <c r="B3869" s="0" t="e">
        <f aca="false"/>
        <v>#N/A</v>
      </c>
      <c r="C3869" s="0" t="e">
        <f aca="false"/>
        <v>#N/A</v>
      </c>
      <c r="D3869" s="0" t="e">
        <f aca="false"/>
        <v>#N/A</v>
      </c>
    </row>
    <row r="3870" customFormat="false" ht="15.8" hidden="false" customHeight="true" outlineLevel="0" collapsed="false">
      <c r="A3870" s="0" t="n">
        <v>3869</v>
      </c>
      <c r="B3870" s="0" t="e">
        <f aca="false"/>
        <v>#N/A</v>
      </c>
      <c r="C3870" s="0" t="e">
        <f aca="false"/>
        <v>#N/A</v>
      </c>
      <c r="D3870" s="0" t="e">
        <f aca="false"/>
        <v>#N/A</v>
      </c>
    </row>
    <row r="3871" customFormat="false" ht="15.8" hidden="false" customHeight="true" outlineLevel="0" collapsed="false">
      <c r="A3871" s="0" t="n">
        <v>3870</v>
      </c>
      <c r="B3871" s="0" t="e">
        <f aca="false"/>
        <v>#N/A</v>
      </c>
      <c r="C3871" s="0" t="e">
        <f aca="false"/>
        <v>#N/A</v>
      </c>
      <c r="D3871" s="0" t="e">
        <f aca="false"/>
        <v>#N/A</v>
      </c>
    </row>
    <row r="3872" customFormat="false" ht="15.8" hidden="false" customHeight="true" outlineLevel="0" collapsed="false">
      <c r="A3872" s="0" t="n">
        <v>3871</v>
      </c>
      <c r="B3872" s="0" t="e">
        <f aca="false"/>
        <v>#N/A</v>
      </c>
      <c r="C3872" s="0" t="e">
        <f aca="false"/>
        <v>#N/A</v>
      </c>
      <c r="D3872" s="0" t="e">
        <f aca="false"/>
        <v>#N/A</v>
      </c>
    </row>
    <row r="3873" customFormat="false" ht="15.8" hidden="false" customHeight="true" outlineLevel="0" collapsed="false">
      <c r="A3873" s="0" t="n">
        <v>3872</v>
      </c>
      <c r="B3873" s="0" t="e">
        <f aca="false"/>
        <v>#N/A</v>
      </c>
      <c r="C3873" s="0" t="e">
        <f aca="false"/>
        <v>#N/A</v>
      </c>
      <c r="D3873" s="0" t="e">
        <f aca="false"/>
        <v>#N/A</v>
      </c>
    </row>
    <row r="3874" customFormat="false" ht="15.8" hidden="false" customHeight="true" outlineLevel="0" collapsed="false">
      <c r="A3874" s="0" t="n">
        <v>3873</v>
      </c>
      <c r="B3874" s="0" t="e">
        <f aca="false"/>
        <v>#N/A</v>
      </c>
      <c r="C3874" s="0" t="e">
        <f aca="false"/>
        <v>#N/A</v>
      </c>
      <c r="D3874" s="0" t="e">
        <f aca="false"/>
        <v>#N/A</v>
      </c>
    </row>
    <row r="3875" customFormat="false" ht="15.8" hidden="false" customHeight="true" outlineLevel="0" collapsed="false">
      <c r="A3875" s="0" t="n">
        <v>3874</v>
      </c>
      <c r="B3875" s="0" t="e">
        <f aca="false"/>
        <v>#N/A</v>
      </c>
      <c r="C3875" s="0" t="e">
        <f aca="false"/>
        <v>#N/A</v>
      </c>
      <c r="D3875" s="0" t="e">
        <f aca="false"/>
        <v>#N/A</v>
      </c>
    </row>
    <row r="3876" customFormat="false" ht="15.8" hidden="false" customHeight="true" outlineLevel="0" collapsed="false">
      <c r="A3876" s="0" t="n">
        <v>3875</v>
      </c>
      <c r="B3876" s="0" t="e">
        <f aca="false"/>
        <v>#N/A</v>
      </c>
      <c r="C3876" s="0" t="e">
        <f aca="false"/>
        <v>#N/A</v>
      </c>
      <c r="D3876" s="0" t="e">
        <f aca="false"/>
        <v>#N/A</v>
      </c>
    </row>
    <row r="3877" customFormat="false" ht="15.8" hidden="false" customHeight="true" outlineLevel="0" collapsed="false">
      <c r="A3877" s="0" t="n">
        <v>3876</v>
      </c>
      <c r="B3877" s="0" t="e">
        <f aca="false"/>
        <v>#N/A</v>
      </c>
      <c r="C3877" s="0" t="e">
        <f aca="false"/>
        <v>#N/A</v>
      </c>
      <c r="D3877" s="0" t="e">
        <f aca="false"/>
        <v>#N/A</v>
      </c>
    </row>
    <row r="3878" customFormat="false" ht="15.8" hidden="false" customHeight="true" outlineLevel="0" collapsed="false">
      <c r="A3878" s="0" t="n">
        <v>3877</v>
      </c>
      <c r="B3878" s="0" t="e">
        <f aca="false"/>
        <v>#N/A</v>
      </c>
      <c r="C3878" s="0" t="e">
        <f aca="false"/>
        <v>#N/A</v>
      </c>
      <c r="D3878" s="0" t="e">
        <f aca="false"/>
        <v>#N/A</v>
      </c>
    </row>
    <row r="3879" customFormat="false" ht="15.8" hidden="false" customHeight="true" outlineLevel="0" collapsed="false">
      <c r="A3879" s="0" t="n">
        <v>3878</v>
      </c>
      <c r="B3879" s="0" t="e">
        <f aca="false"/>
        <v>#N/A</v>
      </c>
      <c r="C3879" s="0" t="e">
        <f aca="false"/>
        <v>#N/A</v>
      </c>
      <c r="D3879" s="0" t="e">
        <f aca="false"/>
        <v>#N/A</v>
      </c>
    </row>
    <row r="3880" customFormat="false" ht="15.8" hidden="false" customHeight="true" outlineLevel="0" collapsed="false">
      <c r="A3880" s="0" t="n">
        <v>3879</v>
      </c>
      <c r="B3880" s="0" t="e">
        <f aca="false"/>
        <v>#N/A</v>
      </c>
      <c r="C3880" s="0" t="e">
        <f aca="false"/>
        <v>#N/A</v>
      </c>
      <c r="D3880" s="0" t="e">
        <f aca="false"/>
        <v>#N/A</v>
      </c>
    </row>
    <row r="3881" customFormat="false" ht="15.8" hidden="false" customHeight="true" outlineLevel="0" collapsed="false">
      <c r="A3881" s="0" t="n">
        <v>3880</v>
      </c>
      <c r="B3881" s="0" t="e">
        <f aca="false"/>
        <v>#N/A</v>
      </c>
      <c r="C3881" s="0" t="e">
        <f aca="false"/>
        <v>#N/A</v>
      </c>
      <c r="D3881" s="0" t="e">
        <f aca="false"/>
        <v>#N/A</v>
      </c>
    </row>
    <row r="3882" customFormat="false" ht="15.8" hidden="false" customHeight="true" outlineLevel="0" collapsed="false">
      <c r="A3882" s="0" t="n">
        <v>3881</v>
      </c>
      <c r="B3882" s="0" t="e">
        <f aca="false"/>
        <v>#N/A</v>
      </c>
      <c r="C3882" s="0" t="e">
        <f aca="false"/>
        <v>#N/A</v>
      </c>
      <c r="D3882" s="0" t="e">
        <f aca="false"/>
        <v>#N/A</v>
      </c>
    </row>
    <row r="3883" customFormat="false" ht="15.8" hidden="false" customHeight="true" outlineLevel="0" collapsed="false">
      <c r="A3883" s="0" t="n">
        <v>3882</v>
      </c>
      <c r="B3883" s="0" t="e">
        <f aca="false"/>
        <v>#N/A</v>
      </c>
      <c r="C3883" s="0" t="e">
        <f aca="false"/>
        <v>#N/A</v>
      </c>
      <c r="D3883" s="0" t="e">
        <f aca="false"/>
        <v>#N/A</v>
      </c>
    </row>
    <row r="3884" customFormat="false" ht="15.8" hidden="false" customHeight="true" outlineLevel="0" collapsed="false">
      <c r="A3884" s="0" t="n">
        <v>3883</v>
      </c>
      <c r="B3884" s="0" t="e">
        <f aca="false"/>
        <v>#N/A</v>
      </c>
      <c r="C3884" s="0" t="e">
        <f aca="false"/>
        <v>#N/A</v>
      </c>
      <c r="D3884" s="0" t="e">
        <f aca="false"/>
        <v>#N/A</v>
      </c>
    </row>
    <row r="3885" customFormat="false" ht="15.8" hidden="false" customHeight="true" outlineLevel="0" collapsed="false">
      <c r="A3885" s="0" t="n">
        <v>3884</v>
      </c>
      <c r="B3885" s="0" t="e">
        <f aca="false"/>
        <v>#N/A</v>
      </c>
      <c r="C3885" s="0" t="e">
        <f aca="false"/>
        <v>#N/A</v>
      </c>
      <c r="D3885" s="0" t="e">
        <f aca="false"/>
        <v>#N/A</v>
      </c>
    </row>
    <row r="3886" customFormat="false" ht="15.8" hidden="false" customHeight="true" outlineLevel="0" collapsed="false">
      <c r="A3886" s="0" t="n">
        <v>3885</v>
      </c>
      <c r="B3886" s="0" t="e">
        <f aca="false"/>
        <v>#N/A</v>
      </c>
      <c r="C3886" s="0" t="e">
        <f aca="false"/>
        <v>#N/A</v>
      </c>
      <c r="D3886" s="0" t="e">
        <f aca="false"/>
        <v>#N/A</v>
      </c>
    </row>
    <row r="3887" customFormat="false" ht="15.8" hidden="false" customHeight="true" outlineLevel="0" collapsed="false">
      <c r="A3887" s="0" t="n">
        <v>3886</v>
      </c>
      <c r="B3887" s="0" t="e">
        <f aca="false"/>
        <v>#N/A</v>
      </c>
      <c r="C3887" s="0" t="e">
        <f aca="false"/>
        <v>#N/A</v>
      </c>
      <c r="D3887" s="0" t="e">
        <f aca="false"/>
        <v>#N/A</v>
      </c>
    </row>
    <row r="3888" customFormat="false" ht="15.8" hidden="false" customHeight="true" outlineLevel="0" collapsed="false">
      <c r="A3888" s="0" t="n">
        <v>3887</v>
      </c>
      <c r="B3888" s="0" t="e">
        <f aca="false"/>
        <v>#N/A</v>
      </c>
      <c r="C3888" s="0" t="e">
        <f aca="false"/>
        <v>#N/A</v>
      </c>
      <c r="D3888" s="0" t="e">
        <f aca="false"/>
        <v>#N/A</v>
      </c>
    </row>
    <row r="3889" customFormat="false" ht="15.8" hidden="false" customHeight="true" outlineLevel="0" collapsed="false">
      <c r="A3889" s="0" t="n">
        <v>3888</v>
      </c>
      <c r="B3889" s="0" t="e">
        <f aca="false"/>
        <v>#N/A</v>
      </c>
      <c r="C3889" s="0" t="e">
        <f aca="false"/>
        <v>#N/A</v>
      </c>
      <c r="D3889" s="0" t="e">
        <f aca="false"/>
        <v>#N/A</v>
      </c>
    </row>
    <row r="3890" customFormat="false" ht="15.8" hidden="false" customHeight="true" outlineLevel="0" collapsed="false">
      <c r="A3890" s="0" t="n">
        <v>3889</v>
      </c>
      <c r="B3890" s="0" t="e">
        <f aca="false"/>
        <v>#N/A</v>
      </c>
      <c r="C3890" s="0" t="e">
        <f aca="false"/>
        <v>#N/A</v>
      </c>
      <c r="D3890" s="0" t="e">
        <f aca="false"/>
        <v>#N/A</v>
      </c>
    </row>
    <row r="3891" customFormat="false" ht="15.8" hidden="false" customHeight="true" outlineLevel="0" collapsed="false">
      <c r="A3891" s="0" t="n">
        <v>3890</v>
      </c>
      <c r="B3891" s="0" t="e">
        <f aca="false"/>
        <v>#N/A</v>
      </c>
      <c r="C3891" s="0" t="e">
        <f aca="false"/>
        <v>#N/A</v>
      </c>
      <c r="D3891" s="0" t="e">
        <f aca="false"/>
        <v>#N/A</v>
      </c>
    </row>
    <row r="3892" customFormat="false" ht="15.8" hidden="false" customHeight="true" outlineLevel="0" collapsed="false">
      <c r="A3892" s="0" t="n">
        <v>3891</v>
      </c>
      <c r="B3892" s="0" t="e">
        <f aca="false"/>
        <v>#N/A</v>
      </c>
      <c r="C3892" s="0" t="e">
        <f aca="false"/>
        <v>#N/A</v>
      </c>
      <c r="D3892" s="0" t="e">
        <f aca="false"/>
        <v>#N/A</v>
      </c>
    </row>
    <row r="3893" customFormat="false" ht="15.8" hidden="false" customHeight="true" outlineLevel="0" collapsed="false">
      <c r="A3893" s="0" t="n">
        <v>3892</v>
      </c>
      <c r="B3893" s="0" t="e">
        <f aca="false"/>
        <v>#N/A</v>
      </c>
      <c r="C3893" s="0" t="e">
        <f aca="false"/>
        <v>#N/A</v>
      </c>
      <c r="D3893" s="0" t="e">
        <f aca="false"/>
        <v>#N/A</v>
      </c>
    </row>
    <row r="3894" customFormat="false" ht="15.8" hidden="false" customHeight="true" outlineLevel="0" collapsed="false">
      <c r="A3894" s="0" t="n">
        <v>3893</v>
      </c>
      <c r="B3894" s="0" t="e">
        <f aca="false"/>
        <v>#N/A</v>
      </c>
      <c r="C3894" s="0" t="e">
        <f aca="false"/>
        <v>#N/A</v>
      </c>
      <c r="D3894" s="0" t="e">
        <f aca="false"/>
        <v>#N/A</v>
      </c>
    </row>
    <row r="3895" customFormat="false" ht="15.8" hidden="false" customHeight="true" outlineLevel="0" collapsed="false">
      <c r="A3895" s="0" t="n">
        <v>3894</v>
      </c>
      <c r="B3895" s="0" t="e">
        <f aca="false"/>
        <v>#N/A</v>
      </c>
      <c r="C3895" s="0" t="e">
        <f aca="false"/>
        <v>#N/A</v>
      </c>
      <c r="D3895" s="0" t="e">
        <f aca="false"/>
        <v>#N/A</v>
      </c>
    </row>
    <row r="3896" customFormat="false" ht="15.8" hidden="false" customHeight="true" outlineLevel="0" collapsed="false">
      <c r="A3896" s="0" t="n">
        <v>3895</v>
      </c>
      <c r="B3896" s="0" t="e">
        <f aca="false"/>
        <v>#N/A</v>
      </c>
      <c r="C3896" s="0" t="e">
        <f aca="false"/>
        <v>#N/A</v>
      </c>
      <c r="D3896" s="0" t="e">
        <f aca="false"/>
        <v>#N/A</v>
      </c>
    </row>
    <row r="3897" customFormat="false" ht="15.8" hidden="false" customHeight="true" outlineLevel="0" collapsed="false">
      <c r="A3897" s="0" t="n">
        <v>3896</v>
      </c>
      <c r="B3897" s="0" t="e">
        <f aca="false"/>
        <v>#N/A</v>
      </c>
      <c r="C3897" s="0" t="e">
        <f aca="false"/>
        <v>#N/A</v>
      </c>
      <c r="D3897" s="0" t="e">
        <f aca="false"/>
        <v>#N/A</v>
      </c>
    </row>
    <row r="3898" customFormat="false" ht="15.8" hidden="false" customHeight="true" outlineLevel="0" collapsed="false">
      <c r="A3898" s="0" t="n">
        <v>3897</v>
      </c>
      <c r="B3898" s="0" t="e">
        <f aca="false"/>
        <v>#N/A</v>
      </c>
      <c r="C3898" s="0" t="e">
        <f aca="false"/>
        <v>#N/A</v>
      </c>
      <c r="D3898" s="0" t="e">
        <f aca="false"/>
        <v>#N/A</v>
      </c>
    </row>
    <row r="3899" customFormat="false" ht="15.8" hidden="false" customHeight="true" outlineLevel="0" collapsed="false">
      <c r="A3899" s="0" t="n">
        <v>3898</v>
      </c>
      <c r="B3899" s="0" t="e">
        <f aca="false"/>
        <v>#N/A</v>
      </c>
      <c r="C3899" s="0" t="e">
        <f aca="false"/>
        <v>#N/A</v>
      </c>
      <c r="D3899" s="0" t="e">
        <f aca="false"/>
        <v>#N/A</v>
      </c>
    </row>
    <row r="3900" customFormat="false" ht="15.8" hidden="false" customHeight="true" outlineLevel="0" collapsed="false">
      <c r="A3900" s="0" t="n">
        <v>3899</v>
      </c>
      <c r="B3900" s="0" t="e">
        <f aca="false"/>
        <v>#N/A</v>
      </c>
      <c r="C3900" s="0" t="e">
        <f aca="false"/>
        <v>#N/A</v>
      </c>
      <c r="D3900" s="0" t="e">
        <f aca="false"/>
        <v>#N/A</v>
      </c>
    </row>
    <row r="3901" customFormat="false" ht="15.8" hidden="false" customHeight="true" outlineLevel="0" collapsed="false">
      <c r="A3901" s="0" t="n">
        <v>3900</v>
      </c>
      <c r="B3901" s="0" t="e">
        <f aca="false"/>
        <v>#N/A</v>
      </c>
      <c r="C3901" s="0" t="e">
        <f aca="false"/>
        <v>#N/A</v>
      </c>
      <c r="D3901" s="0" t="e">
        <f aca="false"/>
        <v>#N/A</v>
      </c>
    </row>
    <row r="3902" customFormat="false" ht="15.8" hidden="false" customHeight="true" outlineLevel="0" collapsed="false">
      <c r="A3902" s="0" t="n">
        <v>3901</v>
      </c>
      <c r="B3902" s="0" t="e">
        <f aca="false"/>
        <v>#N/A</v>
      </c>
      <c r="C3902" s="0" t="e">
        <f aca="false"/>
        <v>#N/A</v>
      </c>
      <c r="D3902" s="0" t="e">
        <f aca="false"/>
        <v>#N/A</v>
      </c>
    </row>
    <row r="3903" customFormat="false" ht="15.8" hidden="false" customHeight="true" outlineLevel="0" collapsed="false">
      <c r="A3903" s="0" t="n">
        <v>3902</v>
      </c>
      <c r="B3903" s="0" t="e">
        <f aca="false"/>
        <v>#N/A</v>
      </c>
      <c r="C3903" s="0" t="e">
        <f aca="false"/>
        <v>#N/A</v>
      </c>
      <c r="D3903" s="0" t="e">
        <f aca="false"/>
        <v>#N/A</v>
      </c>
    </row>
    <row r="3904" customFormat="false" ht="15.8" hidden="false" customHeight="true" outlineLevel="0" collapsed="false">
      <c r="A3904" s="0" t="n">
        <v>3903</v>
      </c>
      <c r="B3904" s="0" t="e">
        <f aca="false"/>
        <v>#N/A</v>
      </c>
      <c r="C3904" s="0" t="e">
        <f aca="false"/>
        <v>#N/A</v>
      </c>
      <c r="D3904" s="0" t="e">
        <f aca="false"/>
        <v>#N/A</v>
      </c>
    </row>
    <row r="3905" customFormat="false" ht="15.8" hidden="false" customHeight="true" outlineLevel="0" collapsed="false">
      <c r="A3905" s="0" t="n">
        <v>3904</v>
      </c>
      <c r="B3905" s="0" t="e">
        <f aca="false"/>
        <v>#N/A</v>
      </c>
      <c r="C3905" s="0" t="e">
        <f aca="false"/>
        <v>#N/A</v>
      </c>
      <c r="D3905" s="0" t="e">
        <f aca="false"/>
        <v>#N/A</v>
      </c>
    </row>
    <row r="3906" customFormat="false" ht="15.8" hidden="false" customHeight="true" outlineLevel="0" collapsed="false">
      <c r="A3906" s="0" t="n">
        <v>3905</v>
      </c>
      <c r="B3906" s="0" t="e">
        <f aca="false"/>
        <v>#N/A</v>
      </c>
      <c r="C3906" s="0" t="e">
        <f aca="false"/>
        <v>#N/A</v>
      </c>
      <c r="D3906" s="0" t="e">
        <f aca="false"/>
        <v>#N/A</v>
      </c>
    </row>
    <row r="3907" customFormat="false" ht="15.8" hidden="false" customHeight="true" outlineLevel="0" collapsed="false">
      <c r="A3907" s="0" t="n">
        <v>3906</v>
      </c>
      <c r="B3907" s="0" t="e">
        <f aca="false"/>
        <v>#N/A</v>
      </c>
      <c r="C3907" s="0" t="e">
        <f aca="false"/>
        <v>#N/A</v>
      </c>
      <c r="D3907" s="0" t="e">
        <f aca="false"/>
        <v>#N/A</v>
      </c>
    </row>
    <row r="3908" customFormat="false" ht="15.8" hidden="false" customHeight="true" outlineLevel="0" collapsed="false">
      <c r="A3908" s="0" t="n">
        <v>3907</v>
      </c>
      <c r="B3908" s="0" t="e">
        <f aca="false"/>
        <v>#N/A</v>
      </c>
      <c r="C3908" s="0" t="e">
        <f aca="false"/>
        <v>#N/A</v>
      </c>
      <c r="D3908" s="0" t="e">
        <f aca="false"/>
        <v>#N/A</v>
      </c>
    </row>
    <row r="3909" customFormat="false" ht="15.8" hidden="false" customHeight="true" outlineLevel="0" collapsed="false">
      <c r="A3909" s="0" t="n">
        <v>3908</v>
      </c>
      <c r="B3909" s="0" t="e">
        <f aca="false"/>
        <v>#N/A</v>
      </c>
      <c r="C3909" s="0" t="e">
        <f aca="false"/>
        <v>#N/A</v>
      </c>
      <c r="D3909" s="0" t="e">
        <f aca="false"/>
        <v>#N/A</v>
      </c>
    </row>
    <row r="3910" customFormat="false" ht="15.8" hidden="false" customHeight="true" outlineLevel="0" collapsed="false">
      <c r="A3910" s="0" t="n">
        <v>3909</v>
      </c>
      <c r="B3910" s="0" t="e">
        <f aca="false"/>
        <v>#N/A</v>
      </c>
      <c r="C3910" s="0" t="e">
        <f aca="false"/>
        <v>#N/A</v>
      </c>
      <c r="D3910" s="0" t="e">
        <f aca="false"/>
        <v>#N/A</v>
      </c>
    </row>
    <row r="3911" customFormat="false" ht="15.8" hidden="false" customHeight="true" outlineLevel="0" collapsed="false">
      <c r="A3911" s="0" t="n">
        <v>3910</v>
      </c>
      <c r="B3911" s="0" t="e">
        <f aca="false"/>
        <v>#N/A</v>
      </c>
      <c r="C3911" s="0" t="e">
        <f aca="false"/>
        <v>#N/A</v>
      </c>
      <c r="D3911" s="0" t="e">
        <f aca="false"/>
        <v>#N/A</v>
      </c>
    </row>
    <row r="3912" customFormat="false" ht="15.8" hidden="false" customHeight="true" outlineLevel="0" collapsed="false">
      <c r="A3912" s="0" t="n">
        <v>3911</v>
      </c>
      <c r="B3912" s="0" t="e">
        <f aca="false"/>
        <v>#N/A</v>
      </c>
      <c r="C3912" s="0" t="e">
        <f aca="false"/>
        <v>#N/A</v>
      </c>
      <c r="D3912" s="0" t="e">
        <f aca="false"/>
        <v>#N/A</v>
      </c>
    </row>
    <row r="3913" customFormat="false" ht="15.8" hidden="false" customHeight="true" outlineLevel="0" collapsed="false">
      <c r="A3913" s="0" t="n">
        <v>3912</v>
      </c>
      <c r="B3913" s="0" t="e">
        <f aca="false"/>
        <v>#N/A</v>
      </c>
      <c r="C3913" s="0" t="e">
        <f aca="false"/>
        <v>#N/A</v>
      </c>
      <c r="D3913" s="0" t="e">
        <f aca="false"/>
        <v>#N/A</v>
      </c>
    </row>
    <row r="3914" customFormat="false" ht="15.8" hidden="false" customHeight="true" outlineLevel="0" collapsed="false">
      <c r="A3914" s="0" t="n">
        <v>3913</v>
      </c>
      <c r="B3914" s="0" t="e">
        <f aca="false"/>
        <v>#N/A</v>
      </c>
      <c r="C3914" s="0" t="e">
        <f aca="false"/>
        <v>#N/A</v>
      </c>
      <c r="D3914" s="0" t="e">
        <f aca="false"/>
        <v>#N/A</v>
      </c>
    </row>
    <row r="3915" customFormat="false" ht="15.8" hidden="false" customHeight="true" outlineLevel="0" collapsed="false">
      <c r="A3915" s="0" t="n">
        <v>3914</v>
      </c>
      <c r="B3915" s="0" t="e">
        <f aca="false"/>
        <v>#N/A</v>
      </c>
      <c r="C3915" s="0" t="e">
        <f aca="false"/>
        <v>#N/A</v>
      </c>
      <c r="D3915" s="0" t="e">
        <f aca="false"/>
        <v>#N/A</v>
      </c>
    </row>
    <row r="3916" customFormat="false" ht="15.8" hidden="false" customHeight="true" outlineLevel="0" collapsed="false">
      <c r="A3916" s="0" t="n">
        <v>3915</v>
      </c>
      <c r="B3916" s="0" t="e">
        <f aca="false"/>
        <v>#N/A</v>
      </c>
      <c r="C3916" s="0" t="e">
        <f aca="false"/>
        <v>#N/A</v>
      </c>
      <c r="D3916" s="0" t="e">
        <f aca="false"/>
        <v>#N/A</v>
      </c>
    </row>
    <row r="3917" customFormat="false" ht="15.8" hidden="false" customHeight="true" outlineLevel="0" collapsed="false">
      <c r="A3917" s="0" t="n">
        <v>3916</v>
      </c>
      <c r="B3917" s="0" t="e">
        <f aca="false"/>
        <v>#N/A</v>
      </c>
      <c r="C3917" s="0" t="e">
        <f aca="false"/>
        <v>#N/A</v>
      </c>
      <c r="D3917" s="0" t="e">
        <f aca="false"/>
        <v>#N/A</v>
      </c>
    </row>
    <row r="3918" customFormat="false" ht="15.8" hidden="false" customHeight="true" outlineLevel="0" collapsed="false">
      <c r="A3918" s="0" t="n">
        <v>3917</v>
      </c>
      <c r="B3918" s="0" t="e">
        <f aca="false"/>
        <v>#N/A</v>
      </c>
      <c r="C3918" s="0" t="e">
        <f aca="false"/>
        <v>#N/A</v>
      </c>
      <c r="D3918" s="0" t="e">
        <f aca="false"/>
        <v>#N/A</v>
      </c>
    </row>
    <row r="3919" customFormat="false" ht="15.8" hidden="false" customHeight="true" outlineLevel="0" collapsed="false">
      <c r="A3919" s="0" t="n">
        <v>3918</v>
      </c>
      <c r="B3919" s="0" t="e">
        <f aca="false"/>
        <v>#N/A</v>
      </c>
      <c r="C3919" s="0" t="e">
        <f aca="false"/>
        <v>#N/A</v>
      </c>
      <c r="D3919" s="0" t="e">
        <f aca="false"/>
        <v>#N/A</v>
      </c>
    </row>
    <row r="3920" customFormat="false" ht="15.8" hidden="false" customHeight="true" outlineLevel="0" collapsed="false">
      <c r="A3920" s="0" t="n">
        <v>3919</v>
      </c>
      <c r="B3920" s="0" t="e">
        <f aca="false"/>
        <v>#N/A</v>
      </c>
      <c r="C3920" s="0" t="e">
        <f aca="false"/>
        <v>#N/A</v>
      </c>
      <c r="D3920" s="0" t="e">
        <f aca="false"/>
        <v>#N/A</v>
      </c>
    </row>
    <row r="3921" customFormat="false" ht="15.8" hidden="false" customHeight="true" outlineLevel="0" collapsed="false">
      <c r="A3921" s="0" t="n">
        <v>3920</v>
      </c>
      <c r="B3921" s="0" t="e">
        <f aca="false"/>
        <v>#N/A</v>
      </c>
      <c r="C3921" s="0" t="e">
        <f aca="false"/>
        <v>#N/A</v>
      </c>
      <c r="D3921" s="0" t="e">
        <f aca="false"/>
        <v>#N/A</v>
      </c>
    </row>
    <row r="3922" customFormat="false" ht="15.8" hidden="false" customHeight="true" outlineLevel="0" collapsed="false">
      <c r="A3922" s="0" t="n">
        <v>3921</v>
      </c>
      <c r="B3922" s="0" t="e">
        <f aca="false"/>
        <v>#N/A</v>
      </c>
      <c r="C3922" s="0" t="e">
        <f aca="false"/>
        <v>#N/A</v>
      </c>
      <c r="D3922" s="0" t="e">
        <f aca="false"/>
        <v>#N/A</v>
      </c>
    </row>
    <row r="3923" customFormat="false" ht="15.8" hidden="false" customHeight="true" outlineLevel="0" collapsed="false">
      <c r="A3923" s="0" t="n">
        <v>3922</v>
      </c>
      <c r="B3923" s="0" t="e">
        <f aca="false"/>
        <v>#N/A</v>
      </c>
      <c r="C3923" s="0" t="e">
        <f aca="false"/>
        <v>#N/A</v>
      </c>
      <c r="D3923" s="0" t="e">
        <f aca="false"/>
        <v>#N/A</v>
      </c>
    </row>
    <row r="3924" customFormat="false" ht="15.8" hidden="false" customHeight="true" outlineLevel="0" collapsed="false">
      <c r="A3924" s="0" t="n">
        <v>3923</v>
      </c>
      <c r="B3924" s="0" t="e">
        <f aca="false"/>
        <v>#N/A</v>
      </c>
      <c r="C3924" s="0" t="e">
        <f aca="false"/>
        <v>#N/A</v>
      </c>
      <c r="D3924" s="0" t="e">
        <f aca="false"/>
        <v>#N/A</v>
      </c>
    </row>
    <row r="3925" customFormat="false" ht="15.8" hidden="false" customHeight="true" outlineLevel="0" collapsed="false">
      <c r="A3925" s="0" t="n">
        <v>3924</v>
      </c>
      <c r="B3925" s="0" t="e">
        <f aca="false"/>
        <v>#N/A</v>
      </c>
      <c r="C3925" s="0" t="e">
        <f aca="false"/>
        <v>#N/A</v>
      </c>
      <c r="D3925" s="0" t="e">
        <f aca="false"/>
        <v>#N/A</v>
      </c>
    </row>
    <row r="3926" customFormat="false" ht="15.8" hidden="false" customHeight="true" outlineLevel="0" collapsed="false">
      <c r="A3926" s="0" t="n">
        <v>3925</v>
      </c>
      <c r="B3926" s="0" t="e">
        <f aca="false"/>
        <v>#N/A</v>
      </c>
      <c r="C3926" s="0" t="e">
        <f aca="false"/>
        <v>#N/A</v>
      </c>
      <c r="D3926" s="0" t="e">
        <f aca="false"/>
        <v>#N/A</v>
      </c>
    </row>
    <row r="3927" customFormat="false" ht="15.8" hidden="false" customHeight="true" outlineLevel="0" collapsed="false">
      <c r="A3927" s="0" t="n">
        <v>3926</v>
      </c>
      <c r="B3927" s="0" t="e">
        <f aca="false"/>
        <v>#N/A</v>
      </c>
      <c r="C3927" s="0" t="e">
        <f aca="false"/>
        <v>#N/A</v>
      </c>
      <c r="D3927" s="0" t="e">
        <f aca="false"/>
        <v>#N/A</v>
      </c>
    </row>
    <row r="3928" customFormat="false" ht="15.8" hidden="false" customHeight="true" outlineLevel="0" collapsed="false">
      <c r="A3928" s="0" t="n">
        <v>3927</v>
      </c>
      <c r="B3928" s="0" t="e">
        <f aca="false"/>
        <v>#N/A</v>
      </c>
      <c r="C3928" s="0" t="e">
        <f aca="false"/>
        <v>#N/A</v>
      </c>
      <c r="D3928" s="0" t="e">
        <f aca="false"/>
        <v>#N/A</v>
      </c>
    </row>
    <row r="3929" customFormat="false" ht="15.8" hidden="false" customHeight="true" outlineLevel="0" collapsed="false">
      <c r="A3929" s="0" t="n">
        <v>3928</v>
      </c>
      <c r="B3929" s="0" t="e">
        <f aca="false"/>
        <v>#N/A</v>
      </c>
      <c r="C3929" s="0" t="e">
        <f aca="false"/>
        <v>#N/A</v>
      </c>
      <c r="D3929" s="0" t="e">
        <f aca="false"/>
        <v>#N/A</v>
      </c>
    </row>
    <row r="3930" customFormat="false" ht="15.8" hidden="false" customHeight="true" outlineLevel="0" collapsed="false">
      <c r="A3930" s="0" t="n">
        <v>3929</v>
      </c>
      <c r="B3930" s="0" t="e">
        <f aca="false"/>
        <v>#N/A</v>
      </c>
      <c r="C3930" s="0" t="e">
        <f aca="false"/>
        <v>#N/A</v>
      </c>
      <c r="D3930" s="0" t="e">
        <f aca="false"/>
        <v>#N/A</v>
      </c>
    </row>
    <row r="3931" customFormat="false" ht="15.8" hidden="false" customHeight="true" outlineLevel="0" collapsed="false">
      <c r="A3931" s="0" t="n">
        <v>3930</v>
      </c>
      <c r="B3931" s="0" t="e">
        <f aca="false"/>
        <v>#N/A</v>
      </c>
      <c r="C3931" s="0" t="e">
        <f aca="false"/>
        <v>#N/A</v>
      </c>
      <c r="D3931" s="0" t="e">
        <f aca="false"/>
        <v>#N/A</v>
      </c>
    </row>
    <row r="3932" customFormat="false" ht="15.8" hidden="false" customHeight="true" outlineLevel="0" collapsed="false">
      <c r="A3932" s="0" t="n">
        <v>3931</v>
      </c>
      <c r="B3932" s="0" t="e">
        <f aca="false"/>
        <v>#N/A</v>
      </c>
      <c r="C3932" s="0" t="e">
        <f aca="false"/>
        <v>#N/A</v>
      </c>
      <c r="D3932" s="0" t="e">
        <f aca="false"/>
        <v>#N/A</v>
      </c>
    </row>
    <row r="3933" customFormat="false" ht="15.8" hidden="false" customHeight="true" outlineLevel="0" collapsed="false">
      <c r="A3933" s="0" t="n">
        <v>3932</v>
      </c>
      <c r="B3933" s="0" t="e">
        <f aca="false"/>
        <v>#N/A</v>
      </c>
      <c r="C3933" s="0" t="e">
        <f aca="false"/>
        <v>#N/A</v>
      </c>
      <c r="D3933" s="0" t="e">
        <f aca="false"/>
        <v>#N/A</v>
      </c>
    </row>
    <row r="3934" customFormat="false" ht="15.8" hidden="false" customHeight="true" outlineLevel="0" collapsed="false">
      <c r="A3934" s="0" t="n">
        <v>3933</v>
      </c>
      <c r="B3934" s="0" t="e">
        <f aca="false"/>
        <v>#N/A</v>
      </c>
      <c r="C3934" s="0" t="e">
        <f aca="false"/>
        <v>#N/A</v>
      </c>
      <c r="D3934" s="0" t="e">
        <f aca="false"/>
        <v>#N/A</v>
      </c>
    </row>
    <row r="3935" customFormat="false" ht="15.8" hidden="false" customHeight="true" outlineLevel="0" collapsed="false">
      <c r="A3935" s="0" t="n">
        <v>3934</v>
      </c>
      <c r="B3935" s="0" t="e">
        <f aca="false"/>
        <v>#N/A</v>
      </c>
      <c r="C3935" s="0" t="e">
        <f aca="false"/>
        <v>#N/A</v>
      </c>
      <c r="D3935" s="0" t="e">
        <f aca="false"/>
        <v>#N/A</v>
      </c>
    </row>
    <row r="3936" customFormat="false" ht="15.8" hidden="false" customHeight="true" outlineLevel="0" collapsed="false">
      <c r="A3936" s="0" t="n">
        <v>3935</v>
      </c>
      <c r="B3936" s="0" t="e">
        <f aca="false"/>
        <v>#N/A</v>
      </c>
      <c r="C3936" s="0" t="e">
        <f aca="false"/>
        <v>#N/A</v>
      </c>
      <c r="D3936" s="0" t="e">
        <f aca="false"/>
        <v>#N/A</v>
      </c>
    </row>
    <row r="3937" customFormat="false" ht="15.8" hidden="false" customHeight="true" outlineLevel="0" collapsed="false">
      <c r="A3937" s="0" t="n">
        <v>3936</v>
      </c>
      <c r="B3937" s="0" t="e">
        <f aca="false"/>
        <v>#N/A</v>
      </c>
      <c r="C3937" s="0" t="e">
        <f aca="false"/>
        <v>#N/A</v>
      </c>
      <c r="D3937" s="0" t="e">
        <f aca="false"/>
        <v>#N/A</v>
      </c>
    </row>
    <row r="3938" customFormat="false" ht="15.8" hidden="false" customHeight="true" outlineLevel="0" collapsed="false">
      <c r="A3938" s="0" t="n">
        <v>3937</v>
      </c>
      <c r="B3938" s="0" t="e">
        <f aca="false"/>
        <v>#N/A</v>
      </c>
      <c r="C3938" s="0" t="e">
        <f aca="false"/>
        <v>#N/A</v>
      </c>
      <c r="D3938" s="0" t="e">
        <f aca="false"/>
        <v>#N/A</v>
      </c>
    </row>
    <row r="3939" customFormat="false" ht="15.8" hidden="false" customHeight="true" outlineLevel="0" collapsed="false">
      <c r="A3939" s="0" t="n">
        <v>3938</v>
      </c>
      <c r="B3939" s="0" t="e">
        <f aca="false"/>
        <v>#N/A</v>
      </c>
      <c r="C3939" s="0" t="e">
        <f aca="false"/>
        <v>#N/A</v>
      </c>
      <c r="D3939" s="0" t="e">
        <f aca="false"/>
        <v>#N/A</v>
      </c>
    </row>
    <row r="3940" customFormat="false" ht="15.8" hidden="false" customHeight="true" outlineLevel="0" collapsed="false">
      <c r="A3940" s="0" t="n">
        <v>3939</v>
      </c>
      <c r="B3940" s="0" t="e">
        <f aca="false"/>
        <v>#N/A</v>
      </c>
      <c r="C3940" s="0" t="e">
        <f aca="false"/>
        <v>#N/A</v>
      </c>
      <c r="D3940" s="0" t="e">
        <f aca="false"/>
        <v>#N/A</v>
      </c>
    </row>
    <row r="3941" customFormat="false" ht="15.8" hidden="false" customHeight="true" outlineLevel="0" collapsed="false">
      <c r="A3941" s="0" t="n">
        <v>3940</v>
      </c>
      <c r="B3941" s="0" t="e">
        <f aca="false"/>
        <v>#N/A</v>
      </c>
      <c r="C3941" s="0" t="e">
        <f aca="false"/>
        <v>#N/A</v>
      </c>
      <c r="D3941" s="0" t="e">
        <f aca="false"/>
        <v>#N/A</v>
      </c>
    </row>
    <row r="3942" customFormat="false" ht="15.8" hidden="false" customHeight="true" outlineLevel="0" collapsed="false">
      <c r="A3942" s="0" t="n">
        <v>3941</v>
      </c>
      <c r="B3942" s="0" t="e">
        <f aca="false"/>
        <v>#N/A</v>
      </c>
      <c r="C3942" s="0" t="e">
        <f aca="false"/>
        <v>#N/A</v>
      </c>
      <c r="D3942" s="0" t="e">
        <f aca="false"/>
        <v>#N/A</v>
      </c>
    </row>
    <row r="3943" customFormat="false" ht="15.8" hidden="false" customHeight="true" outlineLevel="0" collapsed="false">
      <c r="A3943" s="0" t="n">
        <v>3942</v>
      </c>
      <c r="B3943" s="0" t="e">
        <f aca="false"/>
        <v>#N/A</v>
      </c>
      <c r="C3943" s="0" t="e">
        <f aca="false"/>
        <v>#N/A</v>
      </c>
      <c r="D3943" s="0" t="e">
        <f aca="false"/>
        <v>#N/A</v>
      </c>
    </row>
    <row r="3944" customFormat="false" ht="15.8" hidden="false" customHeight="true" outlineLevel="0" collapsed="false">
      <c r="A3944" s="0" t="n">
        <v>3943</v>
      </c>
      <c r="B3944" s="0" t="e">
        <f aca="false"/>
        <v>#N/A</v>
      </c>
      <c r="C3944" s="0" t="e">
        <f aca="false"/>
        <v>#N/A</v>
      </c>
      <c r="D3944" s="0" t="e">
        <f aca="false"/>
        <v>#N/A</v>
      </c>
    </row>
    <row r="3945" customFormat="false" ht="15.8" hidden="false" customHeight="true" outlineLevel="0" collapsed="false">
      <c r="A3945" s="0" t="n">
        <v>3944</v>
      </c>
      <c r="B3945" s="0" t="e">
        <f aca="false"/>
        <v>#N/A</v>
      </c>
      <c r="C3945" s="0" t="e">
        <f aca="false"/>
        <v>#N/A</v>
      </c>
      <c r="D3945" s="0" t="e">
        <f aca="false"/>
        <v>#N/A</v>
      </c>
    </row>
    <row r="3946" customFormat="false" ht="15.8" hidden="false" customHeight="true" outlineLevel="0" collapsed="false">
      <c r="A3946" s="0" t="n">
        <v>3945</v>
      </c>
      <c r="B3946" s="0" t="e">
        <f aca="false"/>
        <v>#N/A</v>
      </c>
      <c r="C3946" s="0" t="e">
        <f aca="false"/>
        <v>#N/A</v>
      </c>
      <c r="D3946" s="0" t="e">
        <f aca="false"/>
        <v>#N/A</v>
      </c>
    </row>
    <row r="3947" customFormat="false" ht="15.8" hidden="false" customHeight="true" outlineLevel="0" collapsed="false">
      <c r="A3947" s="0" t="n">
        <v>3946</v>
      </c>
      <c r="B3947" s="0" t="e">
        <f aca="false"/>
        <v>#N/A</v>
      </c>
      <c r="C3947" s="0" t="e">
        <f aca="false"/>
        <v>#N/A</v>
      </c>
      <c r="D3947" s="0" t="e">
        <f aca="false"/>
        <v>#N/A</v>
      </c>
    </row>
    <row r="3948" customFormat="false" ht="15.8" hidden="false" customHeight="true" outlineLevel="0" collapsed="false">
      <c r="A3948" s="0" t="n">
        <v>3947</v>
      </c>
      <c r="B3948" s="0" t="e">
        <f aca="false"/>
        <v>#N/A</v>
      </c>
      <c r="C3948" s="0" t="e">
        <f aca="false"/>
        <v>#N/A</v>
      </c>
      <c r="D3948" s="0" t="e">
        <f aca="false"/>
        <v>#N/A</v>
      </c>
    </row>
    <row r="3949" customFormat="false" ht="15.8" hidden="false" customHeight="true" outlineLevel="0" collapsed="false">
      <c r="A3949" s="0" t="n">
        <v>3948</v>
      </c>
      <c r="B3949" s="0" t="e">
        <f aca="false"/>
        <v>#N/A</v>
      </c>
      <c r="C3949" s="0" t="e">
        <f aca="false"/>
        <v>#N/A</v>
      </c>
      <c r="D3949" s="0" t="e">
        <f aca="false"/>
        <v>#N/A</v>
      </c>
    </row>
    <row r="3950" customFormat="false" ht="15.8" hidden="false" customHeight="true" outlineLevel="0" collapsed="false">
      <c r="A3950" s="0" t="n">
        <v>3949</v>
      </c>
      <c r="B3950" s="0" t="e">
        <f aca="false"/>
        <v>#N/A</v>
      </c>
      <c r="C3950" s="0" t="e">
        <f aca="false"/>
        <v>#N/A</v>
      </c>
      <c r="D3950" s="0" t="e">
        <f aca="false"/>
        <v>#N/A</v>
      </c>
    </row>
    <row r="3951" customFormat="false" ht="15.8" hidden="false" customHeight="true" outlineLevel="0" collapsed="false">
      <c r="A3951" s="0" t="n">
        <v>3950</v>
      </c>
      <c r="B3951" s="0" t="e">
        <f aca="false"/>
        <v>#N/A</v>
      </c>
      <c r="C3951" s="0" t="e">
        <f aca="false"/>
        <v>#N/A</v>
      </c>
      <c r="D3951" s="0" t="e">
        <f aca="false"/>
        <v>#N/A</v>
      </c>
    </row>
    <row r="3952" customFormat="false" ht="15.8" hidden="false" customHeight="true" outlineLevel="0" collapsed="false">
      <c r="A3952" s="0" t="n">
        <v>3951</v>
      </c>
      <c r="B3952" s="0" t="e">
        <f aca="false"/>
        <v>#N/A</v>
      </c>
      <c r="C3952" s="0" t="e">
        <f aca="false"/>
        <v>#N/A</v>
      </c>
      <c r="D3952" s="0" t="e">
        <f aca="false"/>
        <v>#N/A</v>
      </c>
    </row>
    <row r="3953" customFormat="false" ht="15.8" hidden="false" customHeight="true" outlineLevel="0" collapsed="false">
      <c r="A3953" s="0" t="n">
        <v>3952</v>
      </c>
      <c r="B3953" s="0" t="e">
        <f aca="false"/>
        <v>#N/A</v>
      </c>
      <c r="C3953" s="0" t="e">
        <f aca="false"/>
        <v>#N/A</v>
      </c>
      <c r="D3953" s="0" t="e">
        <f aca="false"/>
        <v>#N/A</v>
      </c>
    </row>
    <row r="3954" customFormat="false" ht="15.8" hidden="false" customHeight="true" outlineLevel="0" collapsed="false">
      <c r="A3954" s="0" t="n">
        <v>3953</v>
      </c>
      <c r="B3954" s="0" t="e">
        <f aca="false"/>
        <v>#N/A</v>
      </c>
      <c r="C3954" s="0" t="e">
        <f aca="false"/>
        <v>#N/A</v>
      </c>
      <c r="D3954" s="0" t="e">
        <f aca="false"/>
        <v>#N/A</v>
      </c>
    </row>
    <row r="3955" customFormat="false" ht="15.8" hidden="false" customHeight="true" outlineLevel="0" collapsed="false">
      <c r="A3955" s="0" t="n">
        <v>3954</v>
      </c>
      <c r="B3955" s="0" t="e">
        <f aca="false"/>
        <v>#N/A</v>
      </c>
      <c r="C3955" s="0" t="e">
        <f aca="false"/>
        <v>#N/A</v>
      </c>
      <c r="D3955" s="0" t="e">
        <f aca="false"/>
        <v>#N/A</v>
      </c>
    </row>
    <row r="3956" customFormat="false" ht="15.8" hidden="false" customHeight="true" outlineLevel="0" collapsed="false">
      <c r="A3956" s="0" t="n">
        <v>3955</v>
      </c>
      <c r="B3956" s="0" t="e">
        <f aca="false"/>
        <v>#N/A</v>
      </c>
      <c r="C3956" s="0" t="e">
        <f aca="false"/>
        <v>#N/A</v>
      </c>
      <c r="D3956" s="0" t="e">
        <f aca="false"/>
        <v>#N/A</v>
      </c>
    </row>
    <row r="3957" customFormat="false" ht="15.8" hidden="false" customHeight="true" outlineLevel="0" collapsed="false">
      <c r="A3957" s="0" t="n">
        <v>3956</v>
      </c>
      <c r="B3957" s="0" t="e">
        <f aca="false"/>
        <v>#N/A</v>
      </c>
      <c r="C3957" s="0" t="e">
        <f aca="false"/>
        <v>#N/A</v>
      </c>
      <c r="D3957" s="0" t="e">
        <f aca="false"/>
        <v>#N/A</v>
      </c>
    </row>
    <row r="3958" customFormat="false" ht="15.8" hidden="false" customHeight="true" outlineLevel="0" collapsed="false">
      <c r="A3958" s="0" t="n">
        <v>3957</v>
      </c>
      <c r="B3958" s="0" t="e">
        <f aca="false"/>
        <v>#N/A</v>
      </c>
      <c r="C3958" s="0" t="e">
        <f aca="false"/>
        <v>#N/A</v>
      </c>
      <c r="D3958" s="0" t="e">
        <f aca="false"/>
        <v>#N/A</v>
      </c>
    </row>
    <row r="3959" customFormat="false" ht="15.8" hidden="false" customHeight="true" outlineLevel="0" collapsed="false">
      <c r="A3959" s="0" t="n">
        <v>3958</v>
      </c>
      <c r="B3959" s="0" t="e">
        <f aca="false"/>
        <v>#N/A</v>
      </c>
      <c r="C3959" s="0" t="e">
        <f aca="false"/>
        <v>#N/A</v>
      </c>
      <c r="D3959" s="0" t="e">
        <f aca="false"/>
        <v>#N/A</v>
      </c>
    </row>
    <row r="3960" customFormat="false" ht="15.8" hidden="false" customHeight="true" outlineLevel="0" collapsed="false">
      <c r="A3960" s="0" t="n">
        <v>3959</v>
      </c>
      <c r="B3960" s="0" t="e">
        <f aca="false"/>
        <v>#N/A</v>
      </c>
      <c r="C3960" s="0" t="e">
        <f aca="false"/>
        <v>#N/A</v>
      </c>
      <c r="D3960" s="0" t="e">
        <f aca="false"/>
        <v>#N/A</v>
      </c>
    </row>
    <row r="3961" customFormat="false" ht="15.8" hidden="false" customHeight="true" outlineLevel="0" collapsed="false">
      <c r="A3961" s="0" t="n">
        <v>3960</v>
      </c>
      <c r="B3961" s="0" t="e">
        <f aca="false"/>
        <v>#N/A</v>
      </c>
      <c r="C3961" s="0" t="e">
        <f aca="false"/>
        <v>#N/A</v>
      </c>
      <c r="D3961" s="0" t="e">
        <f aca="false"/>
        <v>#N/A</v>
      </c>
    </row>
    <row r="3962" customFormat="false" ht="15.8" hidden="false" customHeight="true" outlineLevel="0" collapsed="false">
      <c r="A3962" s="0" t="n">
        <v>3961</v>
      </c>
      <c r="B3962" s="0" t="e">
        <f aca="false"/>
        <v>#N/A</v>
      </c>
      <c r="C3962" s="0" t="e">
        <f aca="false"/>
        <v>#N/A</v>
      </c>
      <c r="D3962" s="0" t="e">
        <f aca="false"/>
        <v>#N/A</v>
      </c>
    </row>
    <row r="3963" customFormat="false" ht="15.8" hidden="false" customHeight="true" outlineLevel="0" collapsed="false">
      <c r="A3963" s="0" t="n">
        <v>3962</v>
      </c>
      <c r="B3963" s="0" t="e">
        <f aca="false"/>
        <v>#N/A</v>
      </c>
      <c r="C3963" s="0" t="e">
        <f aca="false"/>
        <v>#N/A</v>
      </c>
      <c r="D3963" s="0" t="e">
        <f aca="false"/>
        <v>#N/A</v>
      </c>
    </row>
    <row r="3964" customFormat="false" ht="15.8" hidden="false" customHeight="true" outlineLevel="0" collapsed="false">
      <c r="A3964" s="0" t="n">
        <v>3963</v>
      </c>
      <c r="B3964" s="0" t="e">
        <f aca="false"/>
        <v>#N/A</v>
      </c>
      <c r="C3964" s="0" t="e">
        <f aca="false"/>
        <v>#N/A</v>
      </c>
      <c r="D3964" s="0" t="e">
        <f aca="false"/>
        <v>#N/A</v>
      </c>
    </row>
    <row r="3965" customFormat="false" ht="15.8" hidden="false" customHeight="true" outlineLevel="0" collapsed="false">
      <c r="A3965" s="0" t="n">
        <v>3964</v>
      </c>
      <c r="B3965" s="0" t="e">
        <f aca="false"/>
        <v>#N/A</v>
      </c>
      <c r="C3965" s="0" t="e">
        <f aca="false"/>
        <v>#N/A</v>
      </c>
      <c r="D3965" s="0" t="e">
        <f aca="false"/>
        <v>#N/A</v>
      </c>
    </row>
    <row r="3966" customFormat="false" ht="15.8" hidden="false" customHeight="true" outlineLevel="0" collapsed="false">
      <c r="A3966" s="0" t="n">
        <v>3965</v>
      </c>
      <c r="B3966" s="0" t="e">
        <f aca="false"/>
        <v>#N/A</v>
      </c>
      <c r="C3966" s="0" t="e">
        <f aca="false"/>
        <v>#N/A</v>
      </c>
      <c r="D3966" s="0" t="e">
        <f aca="false"/>
        <v>#N/A</v>
      </c>
    </row>
    <row r="3967" customFormat="false" ht="15.8" hidden="false" customHeight="true" outlineLevel="0" collapsed="false">
      <c r="A3967" s="0" t="n">
        <v>3966</v>
      </c>
      <c r="B3967" s="0" t="e">
        <f aca="false"/>
        <v>#N/A</v>
      </c>
      <c r="C3967" s="0" t="e">
        <f aca="false"/>
        <v>#N/A</v>
      </c>
      <c r="D3967" s="0" t="e">
        <f aca="false"/>
        <v>#N/A</v>
      </c>
    </row>
    <row r="3968" customFormat="false" ht="15.8" hidden="false" customHeight="true" outlineLevel="0" collapsed="false">
      <c r="A3968" s="0" t="n">
        <v>3967</v>
      </c>
      <c r="B3968" s="0" t="e">
        <f aca="false"/>
        <v>#N/A</v>
      </c>
      <c r="C3968" s="0" t="e">
        <f aca="false"/>
        <v>#N/A</v>
      </c>
      <c r="D3968" s="0" t="e">
        <f aca="false"/>
        <v>#N/A</v>
      </c>
    </row>
    <row r="3969" customFormat="false" ht="15.8" hidden="false" customHeight="true" outlineLevel="0" collapsed="false">
      <c r="A3969" s="0" t="n">
        <v>3968</v>
      </c>
      <c r="B3969" s="0" t="e">
        <f aca="false"/>
        <v>#N/A</v>
      </c>
      <c r="C3969" s="0" t="e">
        <f aca="false"/>
        <v>#N/A</v>
      </c>
      <c r="D3969" s="0" t="e">
        <f aca="false"/>
        <v>#N/A</v>
      </c>
    </row>
    <row r="3970" customFormat="false" ht="15.8" hidden="false" customHeight="true" outlineLevel="0" collapsed="false">
      <c r="A3970" s="0" t="n">
        <v>3969</v>
      </c>
      <c r="B3970" s="0" t="e">
        <f aca="false"/>
        <v>#N/A</v>
      </c>
      <c r="C3970" s="0" t="e">
        <f aca="false"/>
        <v>#N/A</v>
      </c>
      <c r="D3970" s="0" t="e">
        <f aca="false"/>
        <v>#N/A</v>
      </c>
    </row>
    <row r="3971" customFormat="false" ht="15.8" hidden="false" customHeight="true" outlineLevel="0" collapsed="false">
      <c r="A3971" s="0" t="n">
        <v>3970</v>
      </c>
      <c r="B3971" s="0" t="e">
        <f aca="false"/>
        <v>#N/A</v>
      </c>
      <c r="C3971" s="0" t="e">
        <f aca="false"/>
        <v>#N/A</v>
      </c>
      <c r="D3971" s="0" t="e">
        <f aca="false"/>
        <v>#N/A</v>
      </c>
    </row>
    <row r="3972" customFormat="false" ht="15.8" hidden="false" customHeight="true" outlineLevel="0" collapsed="false">
      <c r="A3972" s="0" t="n">
        <v>3971</v>
      </c>
      <c r="B3972" s="0" t="e">
        <f aca="false"/>
        <v>#N/A</v>
      </c>
      <c r="C3972" s="0" t="e">
        <f aca="false"/>
        <v>#N/A</v>
      </c>
      <c r="D3972" s="0" t="e">
        <f aca="false"/>
        <v>#N/A</v>
      </c>
    </row>
    <row r="3973" customFormat="false" ht="15.8" hidden="false" customHeight="true" outlineLevel="0" collapsed="false">
      <c r="A3973" s="0" t="n">
        <v>3972</v>
      </c>
      <c r="B3973" s="0" t="e">
        <f aca="false"/>
        <v>#N/A</v>
      </c>
      <c r="C3973" s="0" t="e">
        <f aca="false"/>
        <v>#N/A</v>
      </c>
      <c r="D3973" s="0" t="e">
        <f aca="false"/>
        <v>#N/A</v>
      </c>
    </row>
    <row r="3974" customFormat="false" ht="15.8" hidden="false" customHeight="true" outlineLevel="0" collapsed="false">
      <c r="A3974" s="0" t="n">
        <v>3973</v>
      </c>
      <c r="B3974" s="0" t="e">
        <f aca="false"/>
        <v>#N/A</v>
      </c>
      <c r="C3974" s="0" t="e">
        <f aca="false"/>
        <v>#N/A</v>
      </c>
      <c r="D3974" s="0" t="e">
        <f aca="false"/>
        <v>#N/A</v>
      </c>
    </row>
    <row r="3975" customFormat="false" ht="15.8" hidden="false" customHeight="true" outlineLevel="0" collapsed="false">
      <c r="A3975" s="0" t="n">
        <v>3974</v>
      </c>
      <c r="B3975" s="0" t="e">
        <f aca="false"/>
        <v>#N/A</v>
      </c>
      <c r="C3975" s="0" t="e">
        <f aca="false"/>
        <v>#N/A</v>
      </c>
      <c r="D3975" s="0" t="e">
        <f aca="false"/>
        <v>#N/A</v>
      </c>
    </row>
    <row r="3976" customFormat="false" ht="15.8" hidden="false" customHeight="true" outlineLevel="0" collapsed="false">
      <c r="A3976" s="0" t="n">
        <v>3975</v>
      </c>
      <c r="B3976" s="0" t="e">
        <f aca="false"/>
        <v>#N/A</v>
      </c>
      <c r="C3976" s="0" t="e">
        <f aca="false"/>
        <v>#N/A</v>
      </c>
      <c r="D3976" s="0" t="e">
        <f aca="false"/>
        <v>#N/A</v>
      </c>
    </row>
    <row r="3977" customFormat="false" ht="15.8" hidden="false" customHeight="true" outlineLevel="0" collapsed="false">
      <c r="A3977" s="0" t="n">
        <v>3976</v>
      </c>
      <c r="B3977" s="0" t="e">
        <f aca="false"/>
        <v>#N/A</v>
      </c>
      <c r="C3977" s="0" t="e">
        <f aca="false"/>
        <v>#N/A</v>
      </c>
      <c r="D3977" s="0" t="e">
        <f aca="false"/>
        <v>#N/A</v>
      </c>
    </row>
    <row r="3978" customFormat="false" ht="15.8" hidden="false" customHeight="true" outlineLevel="0" collapsed="false">
      <c r="A3978" s="0" t="n">
        <v>3977</v>
      </c>
      <c r="B3978" s="0" t="e">
        <f aca="false"/>
        <v>#N/A</v>
      </c>
      <c r="C3978" s="0" t="e">
        <f aca="false"/>
        <v>#N/A</v>
      </c>
      <c r="D3978" s="0" t="e">
        <f aca="false"/>
        <v>#N/A</v>
      </c>
    </row>
    <row r="3979" customFormat="false" ht="15.8" hidden="false" customHeight="true" outlineLevel="0" collapsed="false">
      <c r="A3979" s="0" t="n">
        <v>3978</v>
      </c>
      <c r="B3979" s="0" t="e">
        <f aca="false"/>
        <v>#N/A</v>
      </c>
      <c r="C3979" s="0" t="e">
        <f aca="false"/>
        <v>#N/A</v>
      </c>
      <c r="D3979" s="0" t="e">
        <f aca="false"/>
        <v>#N/A</v>
      </c>
    </row>
    <row r="3980" customFormat="false" ht="15.8" hidden="false" customHeight="true" outlineLevel="0" collapsed="false">
      <c r="A3980" s="0" t="n">
        <v>3979</v>
      </c>
      <c r="B3980" s="0" t="e">
        <f aca="false"/>
        <v>#N/A</v>
      </c>
      <c r="C3980" s="0" t="e">
        <f aca="false"/>
        <v>#N/A</v>
      </c>
      <c r="D3980" s="0" t="e">
        <f aca="false"/>
        <v>#N/A</v>
      </c>
    </row>
    <row r="3981" customFormat="false" ht="15.8" hidden="false" customHeight="true" outlineLevel="0" collapsed="false">
      <c r="A3981" s="0" t="n">
        <v>3980</v>
      </c>
      <c r="B3981" s="0" t="e">
        <f aca="false"/>
        <v>#N/A</v>
      </c>
      <c r="C3981" s="0" t="e">
        <f aca="false"/>
        <v>#N/A</v>
      </c>
      <c r="D3981" s="0" t="e">
        <f aca="false"/>
        <v>#N/A</v>
      </c>
    </row>
    <row r="3982" customFormat="false" ht="15.8" hidden="false" customHeight="true" outlineLevel="0" collapsed="false">
      <c r="A3982" s="0" t="n">
        <v>3981</v>
      </c>
      <c r="B3982" s="0" t="e">
        <f aca="false"/>
        <v>#N/A</v>
      </c>
      <c r="C3982" s="0" t="e">
        <f aca="false"/>
        <v>#N/A</v>
      </c>
      <c r="D3982" s="0" t="e">
        <f aca="false"/>
        <v>#N/A</v>
      </c>
    </row>
    <row r="3983" customFormat="false" ht="15.8" hidden="false" customHeight="true" outlineLevel="0" collapsed="false">
      <c r="A3983" s="0" t="n">
        <v>3982</v>
      </c>
      <c r="B3983" s="0" t="e">
        <f aca="false"/>
        <v>#N/A</v>
      </c>
      <c r="C3983" s="0" t="e">
        <f aca="false"/>
        <v>#N/A</v>
      </c>
      <c r="D3983" s="0" t="e">
        <f aca="false"/>
        <v>#N/A</v>
      </c>
    </row>
    <row r="3984" customFormat="false" ht="15.8" hidden="false" customHeight="true" outlineLevel="0" collapsed="false">
      <c r="A3984" s="0" t="n">
        <v>3983</v>
      </c>
      <c r="B3984" s="0" t="e">
        <f aca="false"/>
        <v>#N/A</v>
      </c>
      <c r="C3984" s="0" t="e">
        <f aca="false"/>
        <v>#N/A</v>
      </c>
      <c r="D3984" s="0" t="e">
        <f aca="false"/>
        <v>#N/A</v>
      </c>
    </row>
    <row r="3985" customFormat="false" ht="15.8" hidden="false" customHeight="true" outlineLevel="0" collapsed="false">
      <c r="A3985" s="0" t="n">
        <v>3984</v>
      </c>
      <c r="B3985" s="0" t="e">
        <f aca="false"/>
        <v>#N/A</v>
      </c>
      <c r="C3985" s="0" t="e">
        <f aca="false"/>
        <v>#N/A</v>
      </c>
      <c r="D3985" s="0" t="e">
        <f aca="false"/>
        <v>#N/A</v>
      </c>
    </row>
    <row r="3986" customFormat="false" ht="15.8" hidden="false" customHeight="true" outlineLevel="0" collapsed="false">
      <c r="A3986" s="0" t="n">
        <v>3985</v>
      </c>
      <c r="B3986" s="0" t="e">
        <f aca="false"/>
        <v>#N/A</v>
      </c>
      <c r="C3986" s="0" t="e">
        <f aca="false"/>
        <v>#N/A</v>
      </c>
      <c r="D3986" s="0" t="e">
        <f aca="false"/>
        <v>#N/A</v>
      </c>
    </row>
    <row r="3987" customFormat="false" ht="15.8" hidden="false" customHeight="true" outlineLevel="0" collapsed="false">
      <c r="A3987" s="0" t="n">
        <v>3986</v>
      </c>
      <c r="B3987" s="0" t="e">
        <f aca="false"/>
        <v>#N/A</v>
      </c>
      <c r="C3987" s="0" t="e">
        <f aca="false"/>
        <v>#N/A</v>
      </c>
      <c r="D3987" s="0" t="e">
        <f aca="false"/>
        <v>#N/A</v>
      </c>
    </row>
    <row r="3988" customFormat="false" ht="15.8" hidden="false" customHeight="true" outlineLevel="0" collapsed="false">
      <c r="A3988" s="0" t="n">
        <v>3987</v>
      </c>
      <c r="B3988" s="0" t="e">
        <f aca="false"/>
        <v>#N/A</v>
      </c>
      <c r="C3988" s="0" t="e">
        <f aca="false"/>
        <v>#N/A</v>
      </c>
      <c r="D3988" s="0" t="e">
        <f aca="false"/>
        <v>#N/A</v>
      </c>
    </row>
    <row r="3989" customFormat="false" ht="15.8" hidden="false" customHeight="true" outlineLevel="0" collapsed="false">
      <c r="A3989" s="0" t="n">
        <v>3988</v>
      </c>
      <c r="B3989" s="0" t="e">
        <f aca="false"/>
        <v>#N/A</v>
      </c>
      <c r="C3989" s="0" t="e">
        <f aca="false"/>
        <v>#N/A</v>
      </c>
      <c r="D3989" s="0" t="e">
        <f aca="false"/>
        <v>#N/A</v>
      </c>
    </row>
    <row r="3990" customFormat="false" ht="15.8" hidden="false" customHeight="true" outlineLevel="0" collapsed="false">
      <c r="A3990" s="0" t="n">
        <v>3989</v>
      </c>
      <c r="B3990" s="0" t="e">
        <f aca="false"/>
        <v>#N/A</v>
      </c>
      <c r="C3990" s="0" t="e">
        <f aca="false"/>
        <v>#N/A</v>
      </c>
      <c r="D3990" s="0" t="e">
        <f aca="false"/>
        <v>#N/A</v>
      </c>
    </row>
    <row r="3991" customFormat="false" ht="15.8" hidden="false" customHeight="true" outlineLevel="0" collapsed="false">
      <c r="A3991" s="0" t="n">
        <v>3990</v>
      </c>
      <c r="B3991" s="0" t="e">
        <f aca="false"/>
        <v>#N/A</v>
      </c>
      <c r="C3991" s="0" t="e">
        <f aca="false"/>
        <v>#N/A</v>
      </c>
      <c r="D3991" s="0" t="e">
        <f aca="false"/>
        <v>#N/A</v>
      </c>
    </row>
    <row r="3992" customFormat="false" ht="15.8" hidden="false" customHeight="true" outlineLevel="0" collapsed="false">
      <c r="A3992" s="0" t="n">
        <v>3991</v>
      </c>
      <c r="B3992" s="0" t="e">
        <f aca="false"/>
        <v>#N/A</v>
      </c>
      <c r="C3992" s="0" t="e">
        <f aca="false"/>
        <v>#N/A</v>
      </c>
      <c r="D3992" s="0" t="e">
        <f aca="false"/>
        <v>#N/A</v>
      </c>
    </row>
    <row r="3993" customFormat="false" ht="15.8" hidden="false" customHeight="true" outlineLevel="0" collapsed="false">
      <c r="A3993" s="0" t="n">
        <v>3992</v>
      </c>
      <c r="B3993" s="0" t="e">
        <f aca="false"/>
        <v>#N/A</v>
      </c>
      <c r="C3993" s="0" t="e">
        <f aca="false"/>
        <v>#N/A</v>
      </c>
      <c r="D3993" s="0" t="e">
        <f aca="false"/>
        <v>#N/A</v>
      </c>
    </row>
    <row r="3994" customFormat="false" ht="15.8" hidden="false" customHeight="true" outlineLevel="0" collapsed="false">
      <c r="A3994" s="0" t="n">
        <v>3993</v>
      </c>
      <c r="B3994" s="0" t="e">
        <f aca="false"/>
        <v>#N/A</v>
      </c>
      <c r="C3994" s="0" t="e">
        <f aca="false"/>
        <v>#N/A</v>
      </c>
      <c r="D3994" s="0" t="e">
        <f aca="false"/>
        <v>#N/A</v>
      </c>
    </row>
    <row r="3995" customFormat="false" ht="15.8" hidden="false" customHeight="true" outlineLevel="0" collapsed="false">
      <c r="A3995" s="0" t="n">
        <v>3994</v>
      </c>
      <c r="B3995" s="0" t="e">
        <f aca="false"/>
        <v>#N/A</v>
      </c>
      <c r="C3995" s="0" t="e">
        <f aca="false"/>
        <v>#N/A</v>
      </c>
      <c r="D3995" s="0" t="e">
        <f aca="false"/>
        <v>#N/A</v>
      </c>
    </row>
    <row r="3996" customFormat="false" ht="15.8" hidden="false" customHeight="true" outlineLevel="0" collapsed="false">
      <c r="A3996" s="0" t="n">
        <v>3995</v>
      </c>
      <c r="B3996" s="0" t="e">
        <f aca="false"/>
        <v>#N/A</v>
      </c>
      <c r="C3996" s="0" t="e">
        <f aca="false"/>
        <v>#N/A</v>
      </c>
      <c r="D3996" s="0" t="e">
        <f aca="false"/>
        <v>#N/A</v>
      </c>
    </row>
    <row r="3997" customFormat="false" ht="15.8" hidden="false" customHeight="true" outlineLevel="0" collapsed="false">
      <c r="A3997" s="0" t="n">
        <v>3996</v>
      </c>
      <c r="B3997" s="0" t="e">
        <f aca="false"/>
        <v>#N/A</v>
      </c>
      <c r="C3997" s="0" t="e">
        <f aca="false"/>
        <v>#N/A</v>
      </c>
      <c r="D3997" s="0" t="e">
        <f aca="false"/>
        <v>#N/A</v>
      </c>
    </row>
    <row r="3998" customFormat="false" ht="15.8" hidden="false" customHeight="true" outlineLevel="0" collapsed="false">
      <c r="A3998" s="0" t="n">
        <v>3997</v>
      </c>
      <c r="B3998" s="0" t="e">
        <f aca="false"/>
        <v>#N/A</v>
      </c>
      <c r="C3998" s="0" t="e">
        <f aca="false"/>
        <v>#N/A</v>
      </c>
      <c r="D3998" s="0" t="e">
        <f aca="false"/>
        <v>#N/A</v>
      </c>
    </row>
    <row r="3999" customFormat="false" ht="15.8" hidden="false" customHeight="true" outlineLevel="0" collapsed="false">
      <c r="A3999" s="0" t="n">
        <v>3998</v>
      </c>
      <c r="B3999" s="0" t="e">
        <f aca="false"/>
        <v>#N/A</v>
      </c>
      <c r="C3999" s="0" t="e">
        <f aca="false"/>
        <v>#N/A</v>
      </c>
      <c r="D3999" s="0" t="e">
        <f aca="false"/>
        <v>#N/A</v>
      </c>
    </row>
    <row r="4000" customFormat="false" ht="15.8" hidden="false" customHeight="true" outlineLevel="0" collapsed="false">
      <c r="A4000" s="0" t="n">
        <v>3999</v>
      </c>
      <c r="B4000" s="0" t="e">
        <f aca="false"/>
        <v>#N/A</v>
      </c>
      <c r="C4000" s="0" t="e">
        <f aca="false"/>
        <v>#N/A</v>
      </c>
      <c r="D4000" s="0" t="e">
        <f aca="false"/>
        <v>#N/A</v>
      </c>
    </row>
    <row r="4001" customFormat="false" ht="15.8" hidden="false" customHeight="true" outlineLevel="0" collapsed="false">
      <c r="A4001" s="0" t="n">
        <v>4000</v>
      </c>
      <c r="B4001" s="0" t="n">
        <v>27.9</v>
      </c>
      <c r="C4001" s="0" t="s">
        <v>221</v>
      </c>
      <c r="D4001" s="0" t="s">
        <v>3935</v>
      </c>
    </row>
    <row r="4002" customFormat="false" ht="15.8" hidden="false" customHeight="true" outlineLevel="0" collapsed="false">
      <c r="A4002" s="0" t="n">
        <v>4001</v>
      </c>
      <c r="B4002" s="0" t="n">
        <v>61.56</v>
      </c>
      <c r="C4002" s="0" t="s">
        <v>221</v>
      </c>
      <c r="D4002" s="0" t="s">
        <v>3936</v>
      </c>
    </row>
    <row r="4003" customFormat="false" ht="15.8" hidden="false" customHeight="true" outlineLevel="0" collapsed="false">
      <c r="A4003" s="0" t="n">
        <v>4002</v>
      </c>
      <c r="B4003" s="0" t="e">
        <f aca="false"/>
        <v>#N/A</v>
      </c>
      <c r="C4003" s="0" t="e">
        <f aca="false"/>
        <v>#N/A</v>
      </c>
      <c r="D4003" s="0" t="e">
        <f aca="false"/>
        <v>#N/A</v>
      </c>
    </row>
    <row r="4004" customFormat="false" ht="15.8" hidden="false" customHeight="true" outlineLevel="0" collapsed="false">
      <c r="A4004" s="0" t="n">
        <v>4003</v>
      </c>
      <c r="B4004" s="0" t="e">
        <f aca="false"/>
        <v>#N/A</v>
      </c>
      <c r="C4004" s="0" t="e">
        <f aca="false"/>
        <v>#N/A</v>
      </c>
      <c r="D4004" s="0" t="e">
        <f aca="false"/>
        <v>#N/A</v>
      </c>
    </row>
    <row r="4005" customFormat="false" ht="15.8" hidden="false" customHeight="true" outlineLevel="0" collapsed="false">
      <c r="A4005" s="0" t="n">
        <v>4004</v>
      </c>
      <c r="B4005" s="0" t="e">
        <f aca="false"/>
        <v>#N/A</v>
      </c>
      <c r="C4005" s="0" t="e">
        <f aca="false"/>
        <v>#N/A</v>
      </c>
      <c r="D4005" s="0" t="e">
        <f aca="false"/>
        <v>#N/A</v>
      </c>
    </row>
    <row r="4006" customFormat="false" ht="15.8" hidden="false" customHeight="true" outlineLevel="0" collapsed="false">
      <c r="A4006" s="0" t="n">
        <v>4005</v>
      </c>
      <c r="B4006" s="0" t="n">
        <v>2487.76</v>
      </c>
      <c r="C4006" s="0" t="s">
        <v>203</v>
      </c>
      <c r="D4006" s="0" t="s">
        <v>3937</v>
      </c>
    </row>
    <row r="4007" customFormat="false" ht="15.8" hidden="false" customHeight="true" outlineLevel="0" collapsed="false">
      <c r="A4007" s="0" t="n">
        <v>4006</v>
      </c>
      <c r="B4007" s="0" t="n">
        <v>2571.43</v>
      </c>
      <c r="C4007" s="0" t="s">
        <v>203</v>
      </c>
      <c r="D4007" s="0" t="s">
        <v>3938</v>
      </c>
    </row>
    <row r="4008" customFormat="false" ht="15.8" hidden="false" customHeight="true" outlineLevel="0" collapsed="false">
      <c r="A4008" s="0" t="n">
        <v>4007</v>
      </c>
      <c r="B4008" s="0" t="n">
        <v>1101.15</v>
      </c>
      <c r="C4008" s="0" t="s">
        <v>203</v>
      </c>
      <c r="D4008" s="0" t="s">
        <v>3939</v>
      </c>
    </row>
    <row r="4009" customFormat="false" ht="15.8" hidden="false" customHeight="true" outlineLevel="0" collapsed="false">
      <c r="A4009" s="0" t="n">
        <v>4008</v>
      </c>
      <c r="B4009" s="0" t="n">
        <v>2433.65</v>
      </c>
      <c r="C4009" s="0" t="s">
        <v>203</v>
      </c>
      <c r="D4009" s="0" t="s">
        <v>3940</v>
      </c>
    </row>
    <row r="4010" customFormat="false" ht="15.8" hidden="false" customHeight="true" outlineLevel="0" collapsed="false">
      <c r="A4010" s="0" t="n">
        <v>4009</v>
      </c>
      <c r="B4010" s="0" t="n">
        <v>2628.88</v>
      </c>
      <c r="C4010" s="0" t="s">
        <v>203</v>
      </c>
      <c r="D4010" s="0" t="s">
        <v>3941</v>
      </c>
    </row>
    <row r="4011" customFormat="false" ht="15.8" hidden="false" customHeight="true" outlineLevel="0" collapsed="false">
      <c r="A4011" s="0" t="n">
        <v>4010</v>
      </c>
      <c r="B4011" s="0" t="n">
        <v>251</v>
      </c>
      <c r="C4011" s="0" t="s">
        <v>203</v>
      </c>
      <c r="D4011" s="0" t="s">
        <v>3942</v>
      </c>
    </row>
    <row r="4012" customFormat="false" ht="15.8" hidden="false" customHeight="true" outlineLevel="0" collapsed="false">
      <c r="A4012" s="0" t="n">
        <v>4011</v>
      </c>
      <c r="B4012" s="0" t="n">
        <v>753</v>
      </c>
      <c r="C4012" s="0" t="s">
        <v>203</v>
      </c>
      <c r="D4012" s="0" t="s">
        <v>3943</v>
      </c>
    </row>
    <row r="4013" customFormat="false" ht="15.8" hidden="false" customHeight="true" outlineLevel="0" collapsed="false">
      <c r="A4013" s="0" t="n">
        <v>4012</v>
      </c>
      <c r="B4013" s="0" t="n">
        <v>1290.87</v>
      </c>
      <c r="C4013" s="0" t="s">
        <v>203</v>
      </c>
      <c r="D4013" s="0" t="s">
        <v>3944</v>
      </c>
    </row>
    <row r="4014" customFormat="false" ht="15.8" hidden="false" customHeight="true" outlineLevel="0" collapsed="false">
      <c r="A4014" s="0" t="n">
        <v>4013</v>
      </c>
      <c r="B4014" s="0" t="n">
        <v>2084.63</v>
      </c>
      <c r="C4014" s="0" t="s">
        <v>203</v>
      </c>
      <c r="D4014" s="0" t="s">
        <v>3945</v>
      </c>
    </row>
    <row r="4015" customFormat="false" ht="15.8" hidden="false" customHeight="true" outlineLevel="0" collapsed="false">
      <c r="A4015" s="0" t="n">
        <v>4014</v>
      </c>
      <c r="B4015" s="0" t="n">
        <v>437.35</v>
      </c>
      <c r="C4015" s="0" t="s">
        <v>203</v>
      </c>
      <c r="D4015" s="0" t="s">
        <v>3946</v>
      </c>
    </row>
    <row r="4016" customFormat="false" ht="15.8" hidden="false" customHeight="true" outlineLevel="0" collapsed="false">
      <c r="A4016" s="0" t="n">
        <v>4015</v>
      </c>
      <c r="B4016" s="0" t="n">
        <v>814.05</v>
      </c>
      <c r="C4016" s="0" t="s">
        <v>203</v>
      </c>
      <c r="D4016" s="0" t="s">
        <v>3947</v>
      </c>
    </row>
    <row r="4017" customFormat="false" ht="15.8" hidden="false" customHeight="true" outlineLevel="0" collapsed="false">
      <c r="A4017" s="0" t="n">
        <v>4016</v>
      </c>
      <c r="B4017" s="0" t="n">
        <v>724.55</v>
      </c>
      <c r="C4017" s="0" t="s">
        <v>203</v>
      </c>
      <c r="D4017" s="0" t="s">
        <v>3948</v>
      </c>
    </row>
    <row r="4018" customFormat="false" ht="15.8" hidden="false" customHeight="true" outlineLevel="0" collapsed="false">
      <c r="A4018" s="0" t="n">
        <v>4017</v>
      </c>
      <c r="B4018" s="0" t="n">
        <v>1391.54</v>
      </c>
      <c r="C4018" s="0" t="s">
        <v>203</v>
      </c>
      <c r="D4018" s="0" t="s">
        <v>3949</v>
      </c>
    </row>
    <row r="4019" customFormat="false" ht="15.8" hidden="false" customHeight="true" outlineLevel="0" collapsed="false">
      <c r="A4019" s="0" t="n">
        <v>4018</v>
      </c>
      <c r="B4019" s="0" t="n">
        <v>1439.27</v>
      </c>
      <c r="C4019" s="0" t="s">
        <v>203</v>
      </c>
      <c r="D4019" s="0" t="s">
        <v>3950</v>
      </c>
    </row>
    <row r="4020" customFormat="false" ht="15.8" hidden="false" customHeight="true" outlineLevel="0" collapsed="false">
      <c r="A4020" s="0" t="n">
        <v>4019</v>
      </c>
      <c r="B4020" s="0" t="n">
        <v>5817.32</v>
      </c>
      <c r="C4020" s="0" t="s">
        <v>203</v>
      </c>
      <c r="D4020" s="0" t="s">
        <v>3951</v>
      </c>
    </row>
    <row r="4021" customFormat="false" ht="15.8" hidden="false" customHeight="true" outlineLevel="0" collapsed="false">
      <c r="A4021" s="0" t="n">
        <v>4020</v>
      </c>
      <c r="B4021" s="0" t="n">
        <v>2410.51</v>
      </c>
      <c r="C4021" s="0" t="s">
        <v>203</v>
      </c>
      <c r="D4021" s="0" t="s">
        <v>3952</v>
      </c>
    </row>
    <row r="4022" customFormat="false" ht="15.8" hidden="false" customHeight="true" outlineLevel="0" collapsed="false">
      <c r="A4022" s="0" t="n">
        <v>4021</v>
      </c>
      <c r="B4022" s="0" t="n">
        <v>2841.2</v>
      </c>
      <c r="C4022" s="0" t="s">
        <v>203</v>
      </c>
      <c r="D4022" s="0" t="s">
        <v>3953</v>
      </c>
    </row>
    <row r="4023" customFormat="false" ht="15.8" hidden="false" customHeight="true" outlineLevel="0" collapsed="false">
      <c r="A4023" s="0" t="n">
        <v>4022</v>
      </c>
      <c r="B4023" s="0" t="n">
        <v>4332.82</v>
      </c>
      <c r="C4023" s="0" t="s">
        <v>203</v>
      </c>
      <c r="D4023" s="0" t="s">
        <v>3952</v>
      </c>
    </row>
    <row r="4024" customFormat="false" ht="15.8" hidden="false" customHeight="true" outlineLevel="0" collapsed="false">
      <c r="A4024" s="0" t="n">
        <v>4023</v>
      </c>
      <c r="B4024" s="0" t="n">
        <v>1160.81</v>
      </c>
      <c r="C4024" s="0" t="s">
        <v>203</v>
      </c>
      <c r="D4024" s="0" t="s">
        <v>3954</v>
      </c>
    </row>
    <row r="4025" customFormat="false" ht="15.8" hidden="false" customHeight="true" outlineLevel="0" collapsed="false">
      <c r="A4025" s="0" t="n">
        <v>4024</v>
      </c>
      <c r="B4025" s="0" t="n">
        <v>1468.73</v>
      </c>
      <c r="C4025" s="0" t="s">
        <v>203</v>
      </c>
      <c r="D4025" s="0" t="s">
        <v>3955</v>
      </c>
    </row>
    <row r="4026" customFormat="false" ht="15.8" hidden="false" customHeight="true" outlineLevel="0" collapsed="false">
      <c r="A4026" s="0" t="n">
        <v>4025</v>
      </c>
      <c r="B4026" s="0" t="n">
        <v>1589.53</v>
      </c>
      <c r="C4026" s="0" t="s">
        <v>203</v>
      </c>
      <c r="D4026" s="0" t="s">
        <v>3956</v>
      </c>
    </row>
    <row r="4027" customFormat="false" ht="15.8" hidden="false" customHeight="true" outlineLevel="0" collapsed="false">
      <c r="A4027" s="0" t="n">
        <v>4026</v>
      </c>
      <c r="B4027" s="0" t="n">
        <v>1204.51</v>
      </c>
      <c r="C4027" s="0" t="s">
        <v>203</v>
      </c>
      <c r="D4027" s="0" t="s">
        <v>3957</v>
      </c>
    </row>
    <row r="4028" customFormat="false" ht="15.8" hidden="false" customHeight="true" outlineLevel="0" collapsed="false">
      <c r="A4028" s="0" t="n">
        <v>4027</v>
      </c>
      <c r="B4028" s="0" t="n">
        <v>1204.51</v>
      </c>
      <c r="C4028" s="0" t="s">
        <v>203</v>
      </c>
      <c r="D4028" s="0" t="s">
        <v>3958</v>
      </c>
    </row>
    <row r="4029" customFormat="false" ht="15.8" hidden="false" customHeight="true" outlineLevel="0" collapsed="false">
      <c r="A4029" s="0" t="n">
        <v>4028</v>
      </c>
      <c r="B4029" s="0" t="n">
        <v>1711.14</v>
      </c>
      <c r="C4029" s="0" t="s">
        <v>203</v>
      </c>
      <c r="D4029" s="0" t="s">
        <v>3959</v>
      </c>
    </row>
    <row r="4030" customFormat="false" ht="15.8" hidden="false" customHeight="true" outlineLevel="0" collapsed="false">
      <c r="A4030" s="0" t="n">
        <v>4029</v>
      </c>
      <c r="B4030" s="0" t="n">
        <v>896.24</v>
      </c>
      <c r="C4030" s="0" t="s">
        <v>203</v>
      </c>
      <c r="D4030" s="0" t="s">
        <v>3960</v>
      </c>
    </row>
    <row r="4031" customFormat="false" ht="15.8" hidden="false" customHeight="true" outlineLevel="0" collapsed="false">
      <c r="A4031" s="0" t="n">
        <v>4030</v>
      </c>
      <c r="B4031" s="0" t="n">
        <v>2653.55</v>
      </c>
      <c r="C4031" s="0" t="s">
        <v>203</v>
      </c>
      <c r="D4031" s="0" t="s">
        <v>3961</v>
      </c>
    </row>
    <row r="4032" customFormat="false" ht="15.8" hidden="false" customHeight="true" outlineLevel="0" collapsed="false">
      <c r="A4032" s="0" t="n">
        <v>4031</v>
      </c>
      <c r="B4032" s="0" t="n">
        <v>8800.33</v>
      </c>
      <c r="C4032" s="0" t="s">
        <v>203</v>
      </c>
      <c r="D4032" s="0" t="s">
        <v>3962</v>
      </c>
    </row>
    <row r="4033" customFormat="false" ht="15.8" hidden="false" customHeight="true" outlineLevel="0" collapsed="false">
      <c r="A4033" s="0" t="n">
        <v>4032</v>
      </c>
      <c r="B4033" s="0" t="n">
        <v>1143.38</v>
      </c>
      <c r="C4033" s="0" t="s">
        <v>203</v>
      </c>
      <c r="D4033" s="0" t="s">
        <v>3963</v>
      </c>
    </row>
    <row r="4034" customFormat="false" ht="15.8" hidden="false" customHeight="true" outlineLevel="0" collapsed="false">
      <c r="A4034" s="0" t="n">
        <v>4033</v>
      </c>
      <c r="B4034" s="0" t="n">
        <v>884.18</v>
      </c>
      <c r="C4034" s="0" t="s">
        <v>203</v>
      </c>
      <c r="D4034" s="0" t="s">
        <v>3964</v>
      </c>
    </row>
    <row r="4035" customFormat="false" ht="15.8" hidden="false" customHeight="true" outlineLevel="0" collapsed="false">
      <c r="A4035" s="0" t="n">
        <v>4034</v>
      </c>
      <c r="B4035" s="0" t="n">
        <v>3450.33</v>
      </c>
      <c r="C4035" s="0" t="s">
        <v>203</v>
      </c>
      <c r="D4035" s="0" t="s">
        <v>3965</v>
      </c>
    </row>
    <row r="4036" customFormat="false" ht="15.8" hidden="false" customHeight="true" outlineLevel="0" collapsed="false">
      <c r="A4036" s="0" t="n">
        <v>4035</v>
      </c>
      <c r="B4036" s="0" t="n">
        <v>2964.94</v>
      </c>
      <c r="C4036" s="0" t="s">
        <v>203</v>
      </c>
      <c r="D4036" s="0" t="s">
        <v>3954</v>
      </c>
    </row>
    <row r="4037" customFormat="false" ht="15.8" hidden="false" customHeight="true" outlineLevel="0" collapsed="false">
      <c r="A4037" s="0" t="n">
        <v>4036</v>
      </c>
      <c r="B4037" s="0" t="n">
        <v>925.53</v>
      </c>
      <c r="C4037" s="0" t="s">
        <v>203</v>
      </c>
      <c r="D4037" s="0" t="s">
        <v>3966</v>
      </c>
    </row>
    <row r="4038" customFormat="false" ht="15.8" hidden="false" customHeight="true" outlineLevel="0" collapsed="false">
      <c r="A4038" s="0" t="n">
        <v>4037</v>
      </c>
      <c r="B4038" s="0" t="n">
        <v>1715.27</v>
      </c>
      <c r="C4038" s="0" t="s">
        <v>203</v>
      </c>
      <c r="D4038" s="0" t="s">
        <v>3967</v>
      </c>
    </row>
    <row r="4039" customFormat="false" ht="15.8" hidden="false" customHeight="true" outlineLevel="0" collapsed="false">
      <c r="A4039" s="0" t="n">
        <v>4038</v>
      </c>
      <c r="B4039" s="0" t="n">
        <v>468.88</v>
      </c>
      <c r="C4039" s="0" t="s">
        <v>203</v>
      </c>
      <c r="D4039" s="0" t="s">
        <v>3968</v>
      </c>
    </row>
    <row r="4040" customFormat="false" ht="15.8" hidden="false" customHeight="true" outlineLevel="0" collapsed="false">
      <c r="A4040" s="0" t="n">
        <v>4039</v>
      </c>
      <c r="B4040" s="0" t="n">
        <v>340.11</v>
      </c>
      <c r="C4040" s="0" t="s">
        <v>203</v>
      </c>
      <c r="D4040" s="0" t="s">
        <v>3969</v>
      </c>
    </row>
    <row r="4041" customFormat="false" ht="15.8" hidden="false" customHeight="true" outlineLevel="0" collapsed="false">
      <c r="A4041" s="0" t="n">
        <v>4040</v>
      </c>
      <c r="B4041" s="0" t="n">
        <v>1236.51</v>
      </c>
      <c r="C4041" s="0" t="s">
        <v>203</v>
      </c>
      <c r="D4041" s="0" t="s">
        <v>3970</v>
      </c>
    </row>
    <row r="4042" customFormat="false" ht="15.8" hidden="false" customHeight="true" outlineLevel="0" collapsed="false">
      <c r="A4042" s="0" t="n">
        <v>4041</v>
      </c>
      <c r="B4042" s="0" t="n">
        <v>1478.08</v>
      </c>
      <c r="C4042" s="0" t="s">
        <v>203</v>
      </c>
      <c r="D4042" s="0" t="s">
        <v>3971</v>
      </c>
    </row>
    <row r="4043" customFormat="false" ht="15.8" hidden="false" customHeight="true" outlineLevel="0" collapsed="false">
      <c r="A4043" s="0" t="n">
        <v>4042</v>
      </c>
      <c r="B4043" s="0" t="n">
        <v>2643.03</v>
      </c>
      <c r="C4043" s="0" t="s">
        <v>203</v>
      </c>
      <c r="D4043" s="0" t="s">
        <v>3972</v>
      </c>
    </row>
    <row r="4044" customFormat="false" ht="15.8" hidden="false" customHeight="true" outlineLevel="0" collapsed="false">
      <c r="A4044" s="0" t="n">
        <v>4043</v>
      </c>
      <c r="B4044" s="0" t="n">
        <v>353.96</v>
      </c>
      <c r="C4044" s="0" t="s">
        <v>203</v>
      </c>
      <c r="D4044" s="0" t="s">
        <v>3973</v>
      </c>
    </row>
    <row r="4045" customFormat="false" ht="15.8" hidden="false" customHeight="true" outlineLevel="0" collapsed="false">
      <c r="A4045" s="0" t="n">
        <v>4044</v>
      </c>
      <c r="B4045" s="0" t="n">
        <v>5781.4</v>
      </c>
      <c r="C4045" s="0" t="s">
        <v>203</v>
      </c>
      <c r="D4045" s="0" t="s">
        <v>3974</v>
      </c>
    </row>
    <row r="4046" customFormat="false" ht="15.8" hidden="false" customHeight="true" outlineLevel="0" collapsed="false">
      <c r="A4046" s="0" t="n">
        <v>4045</v>
      </c>
      <c r="B4046" s="0" t="n">
        <v>4834.19</v>
      </c>
      <c r="C4046" s="0" t="s">
        <v>203</v>
      </c>
      <c r="D4046" s="0" t="s">
        <v>3975</v>
      </c>
    </row>
    <row r="4047" customFormat="false" ht="15.8" hidden="false" customHeight="true" outlineLevel="0" collapsed="false">
      <c r="A4047" s="0" t="n">
        <v>4046</v>
      </c>
      <c r="B4047" s="0" t="n">
        <v>5149.93</v>
      </c>
      <c r="C4047" s="0" t="s">
        <v>203</v>
      </c>
      <c r="D4047" s="0" t="s">
        <v>3976</v>
      </c>
    </row>
    <row r="4048" customFormat="false" ht="15.8" hidden="false" customHeight="true" outlineLevel="0" collapsed="false">
      <c r="A4048" s="0" t="n">
        <v>4047</v>
      </c>
      <c r="B4048" s="0" t="n">
        <v>5230.69</v>
      </c>
      <c r="C4048" s="0" t="s">
        <v>203</v>
      </c>
      <c r="D4048" s="0" t="s">
        <v>3977</v>
      </c>
    </row>
    <row r="4049" customFormat="false" ht="15.8" hidden="false" customHeight="true" outlineLevel="0" collapsed="false">
      <c r="A4049" s="0" t="n">
        <v>4048</v>
      </c>
      <c r="B4049" s="0" t="n">
        <v>293.03</v>
      </c>
      <c r="C4049" s="0" t="s">
        <v>203</v>
      </c>
      <c r="D4049" s="0" t="s">
        <v>3978</v>
      </c>
    </row>
    <row r="4050" customFormat="false" ht="15.8" hidden="false" customHeight="true" outlineLevel="0" collapsed="false">
      <c r="A4050" s="0" t="n">
        <v>4049</v>
      </c>
      <c r="B4050" s="0" t="n">
        <v>274.89</v>
      </c>
      <c r="C4050" s="0" t="s">
        <v>203</v>
      </c>
      <c r="D4050" s="0" t="s">
        <v>3979</v>
      </c>
    </row>
    <row r="4051" customFormat="false" ht="15.8" hidden="false" customHeight="true" outlineLevel="0" collapsed="false">
      <c r="A4051" s="0" t="n">
        <v>4050</v>
      </c>
      <c r="B4051" s="0" t="n">
        <v>982.39</v>
      </c>
      <c r="C4051" s="0" t="s">
        <v>203</v>
      </c>
      <c r="D4051" s="0" t="s">
        <v>3980</v>
      </c>
    </row>
    <row r="4052" customFormat="false" ht="15.8" hidden="false" customHeight="true" outlineLevel="0" collapsed="false">
      <c r="A4052" s="0" t="n">
        <v>4051</v>
      </c>
      <c r="B4052" s="0" t="n">
        <v>902.74</v>
      </c>
      <c r="C4052" s="0" t="s">
        <v>221</v>
      </c>
      <c r="D4052" s="0" t="s">
        <v>3981</v>
      </c>
    </row>
    <row r="4053" customFormat="false" ht="15.8" hidden="false" customHeight="true" outlineLevel="0" collapsed="false">
      <c r="A4053" s="0" t="n">
        <v>4052</v>
      </c>
      <c r="B4053" s="0" t="n">
        <v>366.53</v>
      </c>
      <c r="C4053" s="0" t="s">
        <v>203</v>
      </c>
      <c r="D4053" s="0" t="s">
        <v>3982</v>
      </c>
    </row>
    <row r="4054" customFormat="false" ht="15.8" hidden="false" customHeight="true" outlineLevel="0" collapsed="false">
      <c r="A4054" s="0" t="n">
        <v>4053</v>
      </c>
      <c r="B4054" s="0" t="n">
        <v>4342.72</v>
      </c>
      <c r="C4054" s="0" t="s">
        <v>203</v>
      </c>
      <c r="D4054" s="0" t="s">
        <v>3983</v>
      </c>
    </row>
    <row r="4055" customFormat="false" ht="15.8" hidden="false" customHeight="true" outlineLevel="0" collapsed="false">
      <c r="A4055" s="0" t="n">
        <v>4054</v>
      </c>
      <c r="B4055" s="0" t="n">
        <v>883.06</v>
      </c>
      <c r="C4055" s="0" t="s">
        <v>203</v>
      </c>
      <c r="D4055" s="0" t="s">
        <v>3984</v>
      </c>
    </row>
    <row r="4056" customFormat="false" ht="15.8" hidden="false" customHeight="true" outlineLevel="0" collapsed="false">
      <c r="A4056" s="0" t="n">
        <v>4055</v>
      </c>
      <c r="B4056" s="0" t="n">
        <v>470.59</v>
      </c>
      <c r="C4056" s="0" t="s">
        <v>203</v>
      </c>
      <c r="D4056" s="0" t="s">
        <v>3985</v>
      </c>
    </row>
    <row r="4057" customFormat="false" ht="15.8" hidden="false" customHeight="true" outlineLevel="0" collapsed="false">
      <c r="A4057" s="0" t="n">
        <v>4056</v>
      </c>
      <c r="B4057" s="0" t="n">
        <v>3907.32</v>
      </c>
      <c r="C4057" s="0" t="s">
        <v>203</v>
      </c>
      <c r="D4057" s="0" t="s">
        <v>3986</v>
      </c>
    </row>
    <row r="4058" customFormat="false" ht="15.8" hidden="false" customHeight="true" outlineLevel="0" collapsed="false">
      <c r="A4058" s="0" t="n">
        <v>4057</v>
      </c>
      <c r="B4058" s="0" t="n">
        <v>3224.34</v>
      </c>
      <c r="C4058" s="0" t="s">
        <v>203</v>
      </c>
      <c r="D4058" s="0" t="s">
        <v>3987</v>
      </c>
    </row>
    <row r="4059" customFormat="false" ht="15.8" hidden="false" customHeight="true" outlineLevel="0" collapsed="false">
      <c r="A4059" s="0" t="n">
        <v>4058</v>
      </c>
      <c r="B4059" s="0" t="n">
        <v>3221.88</v>
      </c>
      <c r="C4059" s="0" t="s">
        <v>203</v>
      </c>
      <c r="D4059" s="0" t="s">
        <v>3988</v>
      </c>
    </row>
    <row r="4060" customFormat="false" ht="15.8" hidden="false" customHeight="true" outlineLevel="0" collapsed="false">
      <c r="A4060" s="0" t="n">
        <v>4059</v>
      </c>
      <c r="B4060" s="0" t="n">
        <v>477.49</v>
      </c>
      <c r="C4060" s="0" t="s">
        <v>203</v>
      </c>
      <c r="D4060" s="0" t="s">
        <v>3989</v>
      </c>
    </row>
    <row r="4061" customFormat="false" ht="15.8" hidden="false" customHeight="true" outlineLevel="0" collapsed="false">
      <c r="A4061" s="0" t="n">
        <v>4060</v>
      </c>
      <c r="B4061" s="0" t="n">
        <v>719.69</v>
      </c>
      <c r="C4061" s="0" t="s">
        <v>221</v>
      </c>
      <c r="D4061" s="0" t="s">
        <v>3990</v>
      </c>
    </row>
    <row r="4062" customFormat="false" ht="15.8" hidden="false" customHeight="true" outlineLevel="0" collapsed="false">
      <c r="A4062" s="0" t="n">
        <v>4061</v>
      </c>
      <c r="B4062" s="0" t="n">
        <v>3119.51</v>
      </c>
      <c r="C4062" s="0" t="s">
        <v>203</v>
      </c>
      <c r="D4062" s="0" t="s">
        <v>3991</v>
      </c>
    </row>
    <row r="4063" customFormat="false" ht="15.8" hidden="false" customHeight="true" outlineLevel="0" collapsed="false">
      <c r="A4063" s="0" t="n">
        <v>4062</v>
      </c>
      <c r="B4063" s="0" t="n">
        <v>3909.65</v>
      </c>
      <c r="C4063" s="0" t="s">
        <v>203</v>
      </c>
      <c r="D4063" s="0" t="s">
        <v>3992</v>
      </c>
    </row>
    <row r="4064" customFormat="false" ht="15.8" hidden="false" customHeight="true" outlineLevel="0" collapsed="false">
      <c r="A4064" s="0" t="n">
        <v>4063</v>
      </c>
      <c r="B4064" s="0" t="e">
        <f aca="false"/>
        <v>#N/A</v>
      </c>
      <c r="C4064" s="0" t="e">
        <f aca="false"/>
        <v>#N/A</v>
      </c>
      <c r="D4064" s="0" t="e">
        <f aca="false"/>
        <v>#N/A</v>
      </c>
    </row>
    <row r="4065" customFormat="false" ht="15.8" hidden="false" customHeight="true" outlineLevel="0" collapsed="false">
      <c r="A4065" s="0" t="n">
        <v>4064</v>
      </c>
      <c r="B4065" s="0" t="n">
        <v>429.22</v>
      </c>
      <c r="C4065" s="0" t="s">
        <v>203</v>
      </c>
      <c r="D4065" s="0" t="s">
        <v>3993</v>
      </c>
    </row>
    <row r="4066" customFormat="false" ht="15.8" hidden="false" customHeight="true" outlineLevel="0" collapsed="false">
      <c r="A4066" s="0" t="n">
        <v>4065</v>
      </c>
      <c r="B4066" s="0" t="n">
        <v>950.95</v>
      </c>
      <c r="C4066" s="0" t="s">
        <v>203</v>
      </c>
      <c r="D4066" s="0" t="s">
        <v>3994</v>
      </c>
    </row>
    <row r="4067" customFormat="false" ht="15.8" hidden="false" customHeight="true" outlineLevel="0" collapsed="false">
      <c r="A4067" s="0" t="n">
        <v>4066</v>
      </c>
      <c r="B4067" s="0" t="n">
        <v>6397.79</v>
      </c>
      <c r="C4067" s="0" t="s">
        <v>203</v>
      </c>
      <c r="D4067" s="0" t="s">
        <v>3995</v>
      </c>
    </row>
    <row r="4068" customFormat="false" ht="15.8" hidden="false" customHeight="true" outlineLevel="0" collapsed="false">
      <c r="A4068" s="0" t="n">
        <v>4067</v>
      </c>
      <c r="B4068" s="0" t="n">
        <v>1144.74</v>
      </c>
      <c r="C4068" s="0" t="s">
        <v>203</v>
      </c>
      <c r="D4068" s="0" t="s">
        <v>3996</v>
      </c>
    </row>
    <row r="4069" customFormat="false" ht="15.8" hidden="false" customHeight="true" outlineLevel="0" collapsed="false">
      <c r="A4069" s="0" t="n">
        <v>4068</v>
      </c>
      <c r="B4069" s="0" t="n">
        <v>1744.39</v>
      </c>
      <c r="C4069" s="0" t="s">
        <v>203</v>
      </c>
      <c r="D4069" s="0" t="s">
        <v>3997</v>
      </c>
    </row>
    <row r="4070" customFormat="false" ht="15.8" hidden="false" customHeight="true" outlineLevel="0" collapsed="false">
      <c r="A4070" s="0" t="n">
        <v>4069</v>
      </c>
      <c r="B4070" s="0" t="n">
        <v>1474.28</v>
      </c>
      <c r="C4070" s="0" t="s">
        <v>203</v>
      </c>
      <c r="D4070" s="0" t="s">
        <v>3998</v>
      </c>
    </row>
    <row r="4071" customFormat="false" ht="15.8" hidden="false" customHeight="true" outlineLevel="0" collapsed="false">
      <c r="A4071" s="0" t="n">
        <v>4070</v>
      </c>
      <c r="B4071" s="0" t="n">
        <v>1778.97</v>
      </c>
      <c r="C4071" s="0" t="s">
        <v>203</v>
      </c>
      <c r="D4071" s="0" t="s">
        <v>3999</v>
      </c>
    </row>
    <row r="4072" customFormat="false" ht="15.8" hidden="false" customHeight="true" outlineLevel="0" collapsed="false">
      <c r="A4072" s="0" t="n">
        <v>4071</v>
      </c>
      <c r="B4072" s="0" t="n">
        <v>1732.02</v>
      </c>
      <c r="C4072" s="0" t="s">
        <v>203</v>
      </c>
      <c r="D4072" s="0" t="s">
        <v>4000</v>
      </c>
    </row>
    <row r="4073" customFormat="false" ht="15.8" hidden="false" customHeight="true" outlineLevel="0" collapsed="false">
      <c r="A4073" s="0" t="n">
        <v>4072</v>
      </c>
      <c r="B4073" s="0" t="n">
        <v>1613.33</v>
      </c>
      <c r="C4073" s="0" t="s">
        <v>203</v>
      </c>
      <c r="D4073" s="0" t="s">
        <v>4001</v>
      </c>
    </row>
    <row r="4074" customFormat="false" ht="15.8" hidden="false" customHeight="true" outlineLevel="0" collapsed="false">
      <c r="A4074" s="0" t="n">
        <v>4073</v>
      </c>
      <c r="B4074" s="0" t="e">
        <f aca="false"/>
        <v>#N/A</v>
      </c>
      <c r="C4074" s="0" t="e">
        <f aca="false"/>
        <v>#N/A</v>
      </c>
      <c r="D4074" s="0" t="e">
        <f aca="false"/>
        <v>#N/A</v>
      </c>
    </row>
    <row r="4075" customFormat="false" ht="15.8" hidden="false" customHeight="true" outlineLevel="0" collapsed="false">
      <c r="A4075" s="0" t="n">
        <v>4074</v>
      </c>
      <c r="B4075" s="0" t="n">
        <v>971.85</v>
      </c>
      <c r="C4075" s="0" t="s">
        <v>203</v>
      </c>
      <c r="D4075" s="0" t="s">
        <v>4002</v>
      </c>
    </row>
    <row r="4076" customFormat="false" ht="15.8" hidden="false" customHeight="true" outlineLevel="0" collapsed="false">
      <c r="A4076" s="0" t="n">
        <v>4075</v>
      </c>
      <c r="B4076" s="0" t="n">
        <v>3154.09</v>
      </c>
      <c r="C4076" s="0" t="s">
        <v>203</v>
      </c>
      <c r="D4076" s="0" t="s">
        <v>4003</v>
      </c>
    </row>
    <row r="4077" customFormat="false" ht="15.8" hidden="false" customHeight="true" outlineLevel="0" collapsed="false">
      <c r="A4077" s="0" t="n">
        <v>4076</v>
      </c>
      <c r="B4077" s="0" t="n">
        <v>1524.97</v>
      </c>
      <c r="C4077" s="0" t="s">
        <v>203</v>
      </c>
      <c r="D4077" s="0" t="s">
        <v>4004</v>
      </c>
    </row>
    <row r="4078" customFormat="false" ht="15.8" hidden="false" customHeight="true" outlineLevel="0" collapsed="false">
      <c r="A4078" s="0" t="n">
        <v>4077</v>
      </c>
      <c r="B4078" s="0" t="n">
        <v>2176.84</v>
      </c>
      <c r="C4078" s="0" t="s">
        <v>203</v>
      </c>
      <c r="D4078" s="0" t="s">
        <v>4005</v>
      </c>
    </row>
    <row r="4079" customFormat="false" ht="15.8" hidden="false" customHeight="true" outlineLevel="0" collapsed="false">
      <c r="A4079" s="0" t="n">
        <v>4078</v>
      </c>
      <c r="B4079" s="0" t="n">
        <v>1966.2</v>
      </c>
      <c r="C4079" s="0" t="s">
        <v>203</v>
      </c>
      <c r="D4079" s="0" t="s">
        <v>4006</v>
      </c>
    </row>
    <row r="4080" customFormat="false" ht="15.8" hidden="false" customHeight="true" outlineLevel="0" collapsed="false">
      <c r="A4080" s="0" t="n">
        <v>4079</v>
      </c>
      <c r="B4080" s="0" t="n">
        <v>1758.36</v>
      </c>
      <c r="C4080" s="0" t="s">
        <v>203</v>
      </c>
      <c r="D4080" s="0" t="s">
        <v>4007</v>
      </c>
    </row>
    <row r="4081" customFormat="false" ht="15.8" hidden="false" customHeight="true" outlineLevel="0" collapsed="false">
      <c r="A4081" s="0" t="n">
        <v>4080</v>
      </c>
      <c r="B4081" s="0" t="n">
        <v>1137.1</v>
      </c>
      <c r="C4081" s="0" t="s">
        <v>203</v>
      </c>
      <c r="D4081" s="0" t="s">
        <v>4008</v>
      </c>
    </row>
    <row r="4082" customFormat="false" ht="15.8" hidden="false" customHeight="true" outlineLevel="0" collapsed="false">
      <c r="A4082" s="0" t="n">
        <v>4081</v>
      </c>
      <c r="B4082" s="0" t="n">
        <v>4405.26</v>
      </c>
      <c r="C4082" s="0" t="s">
        <v>203</v>
      </c>
      <c r="D4082" s="0" t="s">
        <v>4009</v>
      </c>
    </row>
    <row r="4083" customFormat="false" ht="15.8" hidden="false" customHeight="true" outlineLevel="0" collapsed="false">
      <c r="A4083" s="0" t="n">
        <v>4082</v>
      </c>
      <c r="B4083" s="0" t="n">
        <v>3022.84</v>
      </c>
      <c r="C4083" s="0" t="s">
        <v>203</v>
      </c>
      <c r="D4083" s="0" t="s">
        <v>4010</v>
      </c>
    </row>
    <row r="4084" customFormat="false" ht="15.8" hidden="false" customHeight="true" outlineLevel="0" collapsed="false">
      <c r="A4084" s="0" t="n">
        <v>4083</v>
      </c>
      <c r="B4084" s="0" t="n">
        <v>526.06</v>
      </c>
      <c r="C4084" s="0" t="s">
        <v>203</v>
      </c>
      <c r="D4084" s="0" t="s">
        <v>4011</v>
      </c>
    </row>
    <row r="4085" customFormat="false" ht="15.8" hidden="false" customHeight="true" outlineLevel="0" collapsed="false">
      <c r="A4085" s="0" t="n">
        <v>4084</v>
      </c>
      <c r="B4085" s="0" t="n">
        <v>306.99</v>
      </c>
      <c r="C4085" s="0" t="s">
        <v>203</v>
      </c>
      <c r="D4085" s="0" t="s">
        <v>4012</v>
      </c>
    </row>
    <row r="4086" customFormat="false" ht="15.8" hidden="false" customHeight="true" outlineLevel="0" collapsed="false">
      <c r="A4086" s="0" t="n">
        <v>4085</v>
      </c>
      <c r="B4086" s="0" t="n">
        <v>4168.38</v>
      </c>
      <c r="C4086" s="0" t="s">
        <v>203</v>
      </c>
      <c r="D4086" s="0" t="s">
        <v>4013</v>
      </c>
    </row>
    <row r="4087" customFormat="false" ht="15.8" hidden="false" customHeight="true" outlineLevel="0" collapsed="false">
      <c r="A4087" s="0" t="n">
        <v>4086</v>
      </c>
      <c r="B4087" s="0" t="n">
        <v>957.58</v>
      </c>
      <c r="C4087" s="0" t="s">
        <v>203</v>
      </c>
      <c r="D4087" s="0" t="s">
        <v>4014</v>
      </c>
    </row>
    <row r="4088" customFormat="false" ht="15.8" hidden="false" customHeight="true" outlineLevel="0" collapsed="false">
      <c r="A4088" s="0" t="n">
        <v>4087</v>
      </c>
      <c r="B4088" s="0" t="n">
        <v>5220.37</v>
      </c>
      <c r="C4088" s="0" t="s">
        <v>203</v>
      </c>
      <c r="D4088" s="0" t="s">
        <v>4015</v>
      </c>
    </row>
    <row r="4089" customFormat="false" ht="15.8" hidden="false" customHeight="true" outlineLevel="0" collapsed="false">
      <c r="A4089" s="0" t="n">
        <v>4088</v>
      </c>
      <c r="B4089" s="0" t="n">
        <v>1715.66</v>
      </c>
      <c r="C4089" s="0" t="s">
        <v>203</v>
      </c>
      <c r="D4089" s="0" t="s">
        <v>4016</v>
      </c>
    </row>
    <row r="4090" customFormat="false" ht="15.8" hidden="false" customHeight="true" outlineLevel="0" collapsed="false">
      <c r="A4090" s="0" t="n">
        <v>4089</v>
      </c>
      <c r="B4090" s="0" t="n">
        <v>1819.85</v>
      </c>
      <c r="C4090" s="0" t="s">
        <v>203</v>
      </c>
      <c r="D4090" s="0" t="s">
        <v>4017</v>
      </c>
    </row>
    <row r="4091" customFormat="false" ht="15.8" hidden="false" customHeight="true" outlineLevel="0" collapsed="false">
      <c r="A4091" s="0" t="n">
        <v>4090</v>
      </c>
      <c r="B4091" s="0" t="n">
        <v>657.71</v>
      </c>
      <c r="C4091" s="0" t="s">
        <v>221</v>
      </c>
      <c r="D4091" s="0" t="s">
        <v>4018</v>
      </c>
    </row>
    <row r="4092" customFormat="false" ht="15.8" hidden="false" customHeight="true" outlineLevel="0" collapsed="false">
      <c r="A4092" s="0" t="n">
        <v>4091</v>
      </c>
      <c r="B4092" s="0" t="n">
        <v>244.03</v>
      </c>
      <c r="C4092" s="0" t="s">
        <v>203</v>
      </c>
      <c r="D4092" s="0" t="s">
        <v>4019</v>
      </c>
    </row>
    <row r="4093" customFormat="false" ht="15.8" hidden="false" customHeight="true" outlineLevel="0" collapsed="false">
      <c r="A4093" s="0" t="n">
        <v>4092</v>
      </c>
      <c r="B4093" s="0" t="n">
        <v>428.26</v>
      </c>
      <c r="C4093" s="0" t="s">
        <v>203</v>
      </c>
      <c r="D4093" s="0" t="s">
        <v>3273</v>
      </c>
    </row>
    <row r="4094" customFormat="false" ht="15.8" hidden="false" customHeight="true" outlineLevel="0" collapsed="false">
      <c r="A4094" s="0" t="n">
        <v>4093</v>
      </c>
      <c r="B4094" s="0" t="n">
        <v>696.01</v>
      </c>
      <c r="C4094" s="0" t="s">
        <v>203</v>
      </c>
      <c r="D4094" s="0" t="s">
        <v>4020</v>
      </c>
    </row>
    <row r="4095" customFormat="false" ht="15.8" hidden="false" customHeight="true" outlineLevel="0" collapsed="false">
      <c r="A4095" s="0" t="n">
        <v>4094</v>
      </c>
      <c r="B4095" s="0" t="n">
        <v>1668.64</v>
      </c>
      <c r="C4095" s="0" t="s">
        <v>203</v>
      </c>
      <c r="D4095" s="0" t="s">
        <v>4021</v>
      </c>
    </row>
    <row r="4096" customFormat="false" ht="15.8" hidden="false" customHeight="true" outlineLevel="0" collapsed="false">
      <c r="A4096" s="0" t="n">
        <v>4095</v>
      </c>
      <c r="B4096" s="0" t="n">
        <v>1101.27</v>
      </c>
      <c r="C4096" s="0" t="s">
        <v>203</v>
      </c>
      <c r="D4096" s="0" t="s">
        <v>4022</v>
      </c>
    </row>
    <row r="4097" customFormat="false" ht="15.8" hidden="false" customHeight="true" outlineLevel="0" collapsed="false">
      <c r="A4097" s="0" t="n">
        <v>4096</v>
      </c>
      <c r="B4097" s="0" t="n">
        <v>614.96</v>
      </c>
      <c r="C4097" s="0" t="s">
        <v>203</v>
      </c>
      <c r="D4097" s="0" t="s">
        <v>4023</v>
      </c>
    </row>
    <row r="4098" customFormat="false" ht="15.8" hidden="false" customHeight="true" outlineLevel="0" collapsed="false">
      <c r="A4098" s="0" t="n">
        <v>4097</v>
      </c>
      <c r="B4098" s="0" t="n">
        <v>1459.16</v>
      </c>
      <c r="C4098" s="0" t="s">
        <v>203</v>
      </c>
      <c r="D4098" s="0" t="s">
        <v>4024</v>
      </c>
    </row>
    <row r="4099" customFormat="false" ht="15.8" hidden="false" customHeight="true" outlineLevel="0" collapsed="false">
      <c r="A4099" s="0" t="n">
        <v>4098</v>
      </c>
      <c r="B4099" s="0" t="n">
        <v>493.39</v>
      </c>
      <c r="C4099" s="0" t="s">
        <v>203</v>
      </c>
      <c r="D4099" s="0" t="s">
        <v>4025</v>
      </c>
    </row>
    <row r="4100" customFormat="false" ht="15.8" hidden="false" customHeight="true" outlineLevel="0" collapsed="false">
      <c r="A4100" s="0" t="n">
        <v>4099</v>
      </c>
      <c r="B4100" s="0" t="n">
        <v>1372.36</v>
      </c>
      <c r="C4100" s="0" t="s">
        <v>203</v>
      </c>
      <c r="D4100" s="0" t="s">
        <v>3277</v>
      </c>
    </row>
    <row r="4101" customFormat="false" ht="15.8" hidden="false" customHeight="true" outlineLevel="0" collapsed="false">
      <c r="A4101" s="0" t="n">
        <v>4100</v>
      </c>
      <c r="B4101" s="0" t="n">
        <v>504.9</v>
      </c>
      <c r="C4101" s="0" t="s">
        <v>221</v>
      </c>
      <c r="D4101" s="0" t="s">
        <v>4026</v>
      </c>
    </row>
    <row r="4102" customFormat="false" ht="15.8" hidden="false" customHeight="true" outlineLevel="0" collapsed="false">
      <c r="A4102" s="0" t="n">
        <v>4101</v>
      </c>
      <c r="B4102" s="0" t="n">
        <v>1654.75</v>
      </c>
      <c r="C4102" s="0" t="s">
        <v>203</v>
      </c>
      <c r="D4102" s="0" t="s">
        <v>3283</v>
      </c>
    </row>
    <row r="4103" customFormat="false" ht="15.8" hidden="false" customHeight="true" outlineLevel="0" collapsed="false">
      <c r="A4103" s="0" t="n">
        <v>4102</v>
      </c>
      <c r="B4103" s="0" t="n">
        <v>824.41</v>
      </c>
      <c r="C4103" s="0" t="s">
        <v>203</v>
      </c>
      <c r="D4103" s="0" t="s">
        <v>3287</v>
      </c>
    </row>
    <row r="4104" customFormat="false" ht="15.8" hidden="false" customHeight="true" outlineLevel="0" collapsed="false">
      <c r="A4104" s="0" t="n">
        <v>4103</v>
      </c>
      <c r="B4104" s="0" t="n">
        <v>3695.29</v>
      </c>
      <c r="C4104" s="0" t="s">
        <v>203</v>
      </c>
      <c r="D4104" s="0" t="s">
        <v>3289</v>
      </c>
    </row>
    <row r="4105" customFormat="false" ht="15.8" hidden="false" customHeight="true" outlineLevel="0" collapsed="false">
      <c r="A4105" s="0" t="n">
        <v>4104</v>
      </c>
      <c r="B4105" s="0" t="n">
        <v>5619.15</v>
      </c>
      <c r="C4105" s="0" t="s">
        <v>203</v>
      </c>
      <c r="D4105" s="0" t="s">
        <v>3290</v>
      </c>
    </row>
    <row r="4106" customFormat="false" ht="15.8" hidden="false" customHeight="true" outlineLevel="0" collapsed="false">
      <c r="A4106" s="0" t="n">
        <v>4105</v>
      </c>
      <c r="B4106" s="0" t="n">
        <v>661.43</v>
      </c>
      <c r="C4106" s="0" t="s">
        <v>203</v>
      </c>
      <c r="D4106" s="0" t="s">
        <v>4027</v>
      </c>
    </row>
    <row r="4107" customFormat="false" ht="15.8" hidden="false" customHeight="true" outlineLevel="0" collapsed="false">
      <c r="A4107" s="0" t="n">
        <v>4106</v>
      </c>
      <c r="B4107" s="0" t="n">
        <v>493.47</v>
      </c>
      <c r="C4107" s="0" t="s">
        <v>203</v>
      </c>
      <c r="D4107" s="0" t="s">
        <v>4028</v>
      </c>
    </row>
    <row r="4108" customFormat="false" ht="15.8" hidden="false" customHeight="true" outlineLevel="0" collapsed="false">
      <c r="A4108" s="0" t="n">
        <v>4107</v>
      </c>
      <c r="B4108" s="0" t="n">
        <v>667.15</v>
      </c>
      <c r="C4108" s="0" t="s">
        <v>203</v>
      </c>
      <c r="D4108" s="0" t="s">
        <v>4029</v>
      </c>
    </row>
    <row r="4109" customFormat="false" ht="15.8" hidden="false" customHeight="true" outlineLevel="0" collapsed="false">
      <c r="A4109" s="0" t="n">
        <v>4108</v>
      </c>
      <c r="B4109" s="0" t="n">
        <v>23.09</v>
      </c>
      <c r="C4109" s="0" t="s">
        <v>166</v>
      </c>
      <c r="D4109" s="0" t="s">
        <v>4030</v>
      </c>
    </row>
    <row r="4110" customFormat="false" ht="15.8" hidden="false" customHeight="true" outlineLevel="0" collapsed="false">
      <c r="A4110" s="0" t="n">
        <v>4109</v>
      </c>
      <c r="B4110" s="0" t="n">
        <v>15.58</v>
      </c>
      <c r="C4110" s="0" t="s">
        <v>166</v>
      </c>
      <c r="D4110" s="0" t="s">
        <v>4031</v>
      </c>
    </row>
    <row r="4111" customFormat="false" ht="15.8" hidden="false" customHeight="true" outlineLevel="0" collapsed="false">
      <c r="A4111" s="0" t="n">
        <v>4110</v>
      </c>
      <c r="B4111" s="0" t="n">
        <v>185.64</v>
      </c>
      <c r="C4111" s="0" t="s">
        <v>203</v>
      </c>
      <c r="D4111" s="0" t="s">
        <v>4032</v>
      </c>
    </row>
    <row r="4112" customFormat="false" ht="15.8" hidden="false" customHeight="true" outlineLevel="0" collapsed="false">
      <c r="A4112" s="0" t="n">
        <v>4111</v>
      </c>
      <c r="B4112" s="0" t="n">
        <v>0.75</v>
      </c>
      <c r="C4112" s="0" t="s">
        <v>203</v>
      </c>
      <c r="D4112" s="0" t="s">
        <v>4033</v>
      </c>
    </row>
    <row r="4113" customFormat="false" ht="15.8" hidden="false" customHeight="true" outlineLevel="0" collapsed="false">
      <c r="A4113" s="0" t="n">
        <v>4112</v>
      </c>
      <c r="B4113" s="0" t="n">
        <v>2008.92</v>
      </c>
      <c r="C4113" s="0" t="s">
        <v>203</v>
      </c>
      <c r="D4113" s="0" t="s">
        <v>4034</v>
      </c>
    </row>
    <row r="4114" customFormat="false" ht="15.8" hidden="false" customHeight="true" outlineLevel="0" collapsed="false">
      <c r="A4114" s="0" t="n">
        <v>4113</v>
      </c>
      <c r="B4114" s="0" t="n">
        <v>14.68</v>
      </c>
      <c r="C4114" s="0" t="s">
        <v>166</v>
      </c>
      <c r="D4114" s="0" t="s">
        <v>4035</v>
      </c>
    </row>
    <row r="4115" customFormat="false" ht="15.8" hidden="false" customHeight="true" outlineLevel="0" collapsed="false">
      <c r="A4115" s="0" t="n">
        <v>4114</v>
      </c>
      <c r="B4115" s="0" t="n">
        <v>34.98</v>
      </c>
      <c r="C4115" s="0" t="s">
        <v>221</v>
      </c>
      <c r="D4115" s="0" t="s">
        <v>4036</v>
      </c>
    </row>
    <row r="4116" customFormat="false" ht="15.8" hidden="false" customHeight="true" outlineLevel="0" collapsed="false">
      <c r="A4116" s="0" t="n">
        <v>4115</v>
      </c>
      <c r="B4116" s="0" t="n">
        <v>78.72</v>
      </c>
      <c r="C4116" s="0" t="s">
        <v>203</v>
      </c>
      <c r="D4116" s="0" t="s">
        <v>4037</v>
      </c>
    </row>
    <row r="4117" customFormat="false" ht="15.8" hidden="false" customHeight="true" outlineLevel="0" collapsed="false">
      <c r="A4117" s="0" t="n">
        <v>4116</v>
      </c>
      <c r="B4117" s="0" t="n">
        <v>129.56</v>
      </c>
      <c r="C4117" s="0" t="s">
        <v>203</v>
      </c>
      <c r="D4117" s="0" t="s">
        <v>4038</v>
      </c>
    </row>
    <row r="4118" customFormat="false" ht="15.8" hidden="false" customHeight="true" outlineLevel="0" collapsed="false">
      <c r="A4118" s="0" t="n">
        <v>4117</v>
      </c>
      <c r="B4118" s="0" t="n">
        <v>13.35</v>
      </c>
      <c r="C4118" s="0" t="s">
        <v>203</v>
      </c>
      <c r="D4118" s="0" t="s">
        <v>4039</v>
      </c>
    </row>
    <row r="4119" customFormat="false" ht="15.8" hidden="false" customHeight="true" outlineLevel="0" collapsed="false">
      <c r="A4119" s="0" t="n">
        <v>4118</v>
      </c>
      <c r="B4119" s="0" t="n">
        <v>15.01</v>
      </c>
      <c r="C4119" s="0" t="s">
        <v>203</v>
      </c>
      <c r="D4119" s="0" t="s">
        <v>4040</v>
      </c>
    </row>
    <row r="4120" customFormat="false" ht="15.8" hidden="false" customHeight="true" outlineLevel="0" collapsed="false">
      <c r="A4120" s="0" t="n">
        <v>4119</v>
      </c>
      <c r="B4120" s="0" t="n">
        <v>67.45</v>
      </c>
      <c r="C4120" s="0" t="s">
        <v>203</v>
      </c>
      <c r="D4120" s="0" t="s">
        <v>4041</v>
      </c>
    </row>
    <row r="4121" customFormat="false" ht="15.8" hidden="false" customHeight="true" outlineLevel="0" collapsed="false">
      <c r="A4121" s="0" t="n">
        <v>4120</v>
      </c>
      <c r="B4121" s="0" t="n">
        <v>12.26</v>
      </c>
      <c r="C4121" s="0" t="s">
        <v>203</v>
      </c>
      <c r="D4121" s="0" t="s">
        <v>4042</v>
      </c>
    </row>
    <row r="4122" customFormat="false" ht="15.8" hidden="false" customHeight="true" outlineLevel="0" collapsed="false">
      <c r="A4122" s="0" t="n">
        <v>4121</v>
      </c>
      <c r="B4122" s="0" t="n">
        <v>51.57</v>
      </c>
      <c r="C4122" s="0" t="s">
        <v>203</v>
      </c>
      <c r="D4122" s="0" t="s">
        <v>4043</v>
      </c>
    </row>
    <row r="4123" customFormat="false" ht="15.8" hidden="false" customHeight="true" outlineLevel="0" collapsed="false">
      <c r="A4123" s="0" t="n">
        <v>4122</v>
      </c>
      <c r="B4123" s="0" t="n">
        <v>64.98</v>
      </c>
      <c r="C4123" s="0" t="s">
        <v>203</v>
      </c>
      <c r="D4123" s="0" t="s">
        <v>4044</v>
      </c>
    </row>
    <row r="4124" customFormat="false" ht="15.8" hidden="false" customHeight="true" outlineLevel="0" collapsed="false">
      <c r="A4124" s="0" t="n">
        <v>4123</v>
      </c>
      <c r="B4124" s="0" t="n">
        <v>3295.56</v>
      </c>
      <c r="C4124" s="0" t="s">
        <v>203</v>
      </c>
      <c r="D4124" s="0" t="s">
        <v>4045</v>
      </c>
    </row>
    <row r="4125" customFormat="false" ht="15.8" hidden="false" customHeight="true" outlineLevel="0" collapsed="false">
      <c r="A4125" s="0" t="n">
        <v>4124</v>
      </c>
      <c r="B4125" s="0" t="n">
        <v>7.66</v>
      </c>
      <c r="C4125" s="0" t="s">
        <v>203</v>
      </c>
      <c r="D4125" s="0" t="s">
        <v>4046</v>
      </c>
    </row>
    <row r="4126" customFormat="false" ht="15.8" hidden="false" customHeight="true" outlineLevel="0" collapsed="false">
      <c r="A4126" s="0" t="n">
        <v>4125</v>
      </c>
      <c r="B4126" s="0" t="n">
        <v>9.72</v>
      </c>
      <c r="C4126" s="0" t="s">
        <v>203</v>
      </c>
      <c r="D4126" s="0" t="s">
        <v>4047</v>
      </c>
    </row>
    <row r="4127" customFormat="false" ht="15.8" hidden="false" customHeight="true" outlineLevel="0" collapsed="false">
      <c r="A4127" s="0" t="n">
        <v>4126</v>
      </c>
      <c r="B4127" s="0" t="n">
        <v>2.87</v>
      </c>
      <c r="C4127" s="0" t="s">
        <v>203</v>
      </c>
      <c r="D4127" s="0" t="s">
        <v>4047</v>
      </c>
    </row>
    <row r="4128" customFormat="false" ht="15.8" hidden="false" customHeight="true" outlineLevel="0" collapsed="false">
      <c r="A4128" s="0" t="n">
        <v>4127</v>
      </c>
      <c r="B4128" s="0" t="n">
        <v>91.93</v>
      </c>
      <c r="C4128" s="0" t="s">
        <v>203</v>
      </c>
      <c r="D4128" s="0" t="s">
        <v>4048</v>
      </c>
    </row>
    <row r="4129" customFormat="false" ht="15.8" hidden="false" customHeight="true" outlineLevel="0" collapsed="false">
      <c r="A4129" s="0" t="n">
        <v>4128</v>
      </c>
      <c r="B4129" s="0" t="n">
        <v>236.46</v>
      </c>
      <c r="C4129" s="0" t="s">
        <v>203</v>
      </c>
      <c r="D4129" s="0" t="s">
        <v>4049</v>
      </c>
    </row>
    <row r="4130" customFormat="false" ht="15.8" hidden="false" customHeight="true" outlineLevel="0" collapsed="false">
      <c r="A4130" s="0" t="n">
        <v>4129</v>
      </c>
      <c r="B4130" s="0" t="n">
        <v>98.76</v>
      </c>
      <c r="C4130" s="0" t="s">
        <v>203</v>
      </c>
      <c r="D4130" s="0" t="s">
        <v>4050</v>
      </c>
    </row>
    <row r="4131" customFormat="false" ht="15.8" hidden="false" customHeight="true" outlineLevel="0" collapsed="false">
      <c r="A4131" s="0" t="n">
        <v>4130</v>
      </c>
      <c r="B4131" s="0" t="n">
        <v>275.1</v>
      </c>
      <c r="C4131" s="0" t="s">
        <v>203</v>
      </c>
      <c r="D4131" s="0" t="s">
        <v>4051</v>
      </c>
    </row>
    <row r="4132" customFormat="false" ht="15.8" hidden="false" customHeight="true" outlineLevel="0" collapsed="false">
      <c r="A4132" s="0" t="n">
        <v>4131</v>
      </c>
      <c r="B4132" s="0" t="n">
        <v>49.92</v>
      </c>
      <c r="C4132" s="0" t="s">
        <v>203</v>
      </c>
      <c r="D4132" s="0" t="s">
        <v>4052</v>
      </c>
    </row>
    <row r="4133" customFormat="false" ht="15.8" hidden="false" customHeight="true" outlineLevel="0" collapsed="false">
      <c r="A4133" s="0" t="n">
        <v>4132</v>
      </c>
      <c r="B4133" s="0" t="n">
        <v>1953.18</v>
      </c>
      <c r="C4133" s="0" t="s">
        <v>203</v>
      </c>
      <c r="D4133" s="0" t="s">
        <v>4053</v>
      </c>
    </row>
    <row r="4134" customFormat="false" ht="15.8" hidden="false" customHeight="true" outlineLevel="0" collapsed="false">
      <c r="A4134" s="0" t="n">
        <v>4133</v>
      </c>
      <c r="B4134" s="0" t="n">
        <v>16.04</v>
      </c>
      <c r="C4134" s="0" t="s">
        <v>203</v>
      </c>
      <c r="D4134" s="0" t="s">
        <v>4054</v>
      </c>
    </row>
    <row r="4135" customFormat="false" ht="15.8" hidden="false" customHeight="true" outlineLevel="0" collapsed="false">
      <c r="A4135" s="0" t="n">
        <v>4134</v>
      </c>
      <c r="B4135" s="0" t="n">
        <v>62.37</v>
      </c>
      <c r="C4135" s="0" t="s">
        <v>203</v>
      </c>
      <c r="D4135" s="0" t="s">
        <v>4055</v>
      </c>
    </row>
    <row r="4136" customFormat="false" ht="15.8" hidden="false" customHeight="true" outlineLevel="0" collapsed="false">
      <c r="A4136" s="0" t="n">
        <v>4135</v>
      </c>
      <c r="B4136" s="0" t="n">
        <v>249.28</v>
      </c>
      <c r="C4136" s="0" t="s">
        <v>166</v>
      </c>
      <c r="D4136" s="0" t="s">
        <v>4056</v>
      </c>
    </row>
    <row r="4137" customFormat="false" ht="15.8" hidden="false" customHeight="true" outlineLevel="0" collapsed="false">
      <c r="A4137" s="0" t="n">
        <v>4136</v>
      </c>
      <c r="B4137" s="0" t="n">
        <v>11.73</v>
      </c>
      <c r="C4137" s="0" t="s">
        <v>166</v>
      </c>
      <c r="D4137" s="0" t="s">
        <v>4057</v>
      </c>
    </row>
    <row r="4138" customFormat="false" ht="15.8" hidden="false" customHeight="true" outlineLevel="0" collapsed="false">
      <c r="A4138" s="0" t="n">
        <v>4137</v>
      </c>
      <c r="B4138" s="0" t="n">
        <v>11.57</v>
      </c>
      <c r="C4138" s="0" t="s">
        <v>166</v>
      </c>
      <c r="D4138" s="0" t="s">
        <v>4058</v>
      </c>
    </row>
    <row r="4139" customFormat="false" ht="15.8" hidden="false" customHeight="true" outlineLevel="0" collapsed="false">
      <c r="A4139" s="0" t="n">
        <v>4138</v>
      </c>
      <c r="B4139" s="0" t="n">
        <v>15.68</v>
      </c>
      <c r="C4139" s="0" t="s">
        <v>166</v>
      </c>
      <c r="D4139" s="0" t="s">
        <v>4058</v>
      </c>
    </row>
    <row r="4140" customFormat="false" ht="15.8" hidden="false" customHeight="true" outlineLevel="0" collapsed="false">
      <c r="A4140" s="0" t="n">
        <v>4139</v>
      </c>
      <c r="B4140" s="0" t="n">
        <v>81.8</v>
      </c>
      <c r="C4140" s="0" t="s">
        <v>166</v>
      </c>
      <c r="D4140" s="0" t="s">
        <v>4059</v>
      </c>
    </row>
    <row r="4141" customFormat="false" ht="15.8" hidden="false" customHeight="true" outlineLevel="0" collapsed="false">
      <c r="A4141" s="0" t="n">
        <v>4140</v>
      </c>
      <c r="B4141" s="0" t="n">
        <v>17.99</v>
      </c>
      <c r="C4141" s="0" t="s">
        <v>203</v>
      </c>
      <c r="D4141" s="0" t="s">
        <v>4060</v>
      </c>
    </row>
    <row r="4142" customFormat="false" ht="15.8" hidden="false" customHeight="true" outlineLevel="0" collapsed="false">
      <c r="A4142" s="0" t="n">
        <v>4141</v>
      </c>
      <c r="B4142" s="0" t="n">
        <v>45.93</v>
      </c>
      <c r="C4142" s="0" t="s">
        <v>203</v>
      </c>
      <c r="D4142" s="0" t="s">
        <v>4061</v>
      </c>
    </row>
    <row r="4143" customFormat="false" ht="15.8" hidden="false" customHeight="true" outlineLevel="0" collapsed="false">
      <c r="A4143" s="0" t="n">
        <v>4142</v>
      </c>
      <c r="B4143" s="0" t="n">
        <v>17.45</v>
      </c>
      <c r="C4143" s="0" t="s">
        <v>203</v>
      </c>
      <c r="D4143" s="0" t="s">
        <v>4062</v>
      </c>
    </row>
    <row r="4144" customFormat="false" ht="15.8" hidden="false" customHeight="true" outlineLevel="0" collapsed="false">
      <c r="A4144" s="0" t="n">
        <v>4143</v>
      </c>
      <c r="B4144" s="0" t="n">
        <v>24.78</v>
      </c>
      <c r="C4144" s="0" t="s">
        <v>203</v>
      </c>
      <c r="D4144" s="0" t="s">
        <v>4063</v>
      </c>
    </row>
    <row r="4145" customFormat="false" ht="15.8" hidden="false" customHeight="true" outlineLevel="0" collapsed="false">
      <c r="A4145" s="0" t="n">
        <v>4144</v>
      </c>
      <c r="B4145" s="0" t="n">
        <v>18.99</v>
      </c>
      <c r="C4145" s="0" t="s">
        <v>203</v>
      </c>
      <c r="D4145" s="0" t="s">
        <v>4064</v>
      </c>
    </row>
    <row r="4146" customFormat="false" ht="15.8" hidden="false" customHeight="true" outlineLevel="0" collapsed="false">
      <c r="A4146" s="0" t="n">
        <v>4145</v>
      </c>
      <c r="B4146" s="0" t="n">
        <v>42.44</v>
      </c>
      <c r="C4146" s="0" t="s">
        <v>203</v>
      </c>
      <c r="D4146" s="0" t="s">
        <v>4065</v>
      </c>
    </row>
    <row r="4147" customFormat="false" ht="15.8" hidden="false" customHeight="true" outlineLevel="0" collapsed="false">
      <c r="A4147" s="0" t="n">
        <v>4146</v>
      </c>
      <c r="B4147" s="0" t="n">
        <v>40.55</v>
      </c>
      <c r="C4147" s="0" t="s">
        <v>203</v>
      </c>
      <c r="D4147" s="0" t="s">
        <v>4066</v>
      </c>
    </row>
    <row r="4148" customFormat="false" ht="15.8" hidden="false" customHeight="true" outlineLevel="0" collapsed="false">
      <c r="A4148" s="0" t="n">
        <v>4147</v>
      </c>
      <c r="B4148" s="0" t="n">
        <v>39.94</v>
      </c>
      <c r="C4148" s="0" t="s">
        <v>203</v>
      </c>
      <c r="D4148" s="0" t="s">
        <v>4067</v>
      </c>
    </row>
    <row r="4149" customFormat="false" ht="15.8" hidden="false" customHeight="true" outlineLevel="0" collapsed="false">
      <c r="A4149" s="0" t="n">
        <v>4148</v>
      </c>
      <c r="B4149" s="0" t="n">
        <v>46.35</v>
      </c>
      <c r="C4149" s="0" t="s">
        <v>203</v>
      </c>
      <c r="D4149" s="0" t="s">
        <v>4068</v>
      </c>
    </row>
    <row r="4150" customFormat="false" ht="15.8" hidden="false" customHeight="true" outlineLevel="0" collapsed="false">
      <c r="A4150" s="0" t="n">
        <v>4149</v>
      </c>
      <c r="B4150" s="0" t="n">
        <v>31.86</v>
      </c>
      <c r="C4150" s="0" t="s">
        <v>203</v>
      </c>
      <c r="D4150" s="0" t="s">
        <v>4069</v>
      </c>
    </row>
    <row r="4151" customFormat="false" ht="15.8" hidden="false" customHeight="true" outlineLevel="0" collapsed="false">
      <c r="A4151" s="0" t="n">
        <v>4150</v>
      </c>
      <c r="B4151" s="0" t="n">
        <v>39.15</v>
      </c>
      <c r="C4151" s="0" t="s">
        <v>203</v>
      </c>
      <c r="D4151" s="0" t="s">
        <v>4070</v>
      </c>
    </row>
    <row r="4152" customFormat="false" ht="15.8" hidden="false" customHeight="true" outlineLevel="0" collapsed="false">
      <c r="A4152" s="0" t="n">
        <v>4151</v>
      </c>
      <c r="B4152" s="0" t="n">
        <v>34.36</v>
      </c>
      <c r="C4152" s="0" t="s">
        <v>203</v>
      </c>
      <c r="D4152" s="0" t="s">
        <v>4071</v>
      </c>
    </row>
    <row r="4153" customFormat="false" ht="15.8" hidden="false" customHeight="true" outlineLevel="0" collapsed="false">
      <c r="A4153" s="0" t="n">
        <v>4152</v>
      </c>
      <c r="B4153" s="0" t="n">
        <v>13.45</v>
      </c>
      <c r="C4153" s="0" t="s">
        <v>203</v>
      </c>
      <c r="D4153" s="0" t="s">
        <v>4072</v>
      </c>
    </row>
    <row r="4154" customFormat="false" ht="15.8" hidden="false" customHeight="true" outlineLevel="0" collapsed="false">
      <c r="A4154" s="0" t="n">
        <v>4153</v>
      </c>
      <c r="B4154" s="0" t="n">
        <v>65.03</v>
      </c>
      <c r="C4154" s="0" t="s">
        <v>203</v>
      </c>
      <c r="D4154" s="0" t="s">
        <v>4073</v>
      </c>
    </row>
    <row r="4155" customFormat="false" ht="15.8" hidden="false" customHeight="true" outlineLevel="0" collapsed="false">
      <c r="A4155" s="0" t="n">
        <v>4154</v>
      </c>
      <c r="B4155" s="0" t="n">
        <v>22.74</v>
      </c>
      <c r="C4155" s="0" t="s">
        <v>166</v>
      </c>
      <c r="D4155" s="0" t="s">
        <v>4074</v>
      </c>
    </row>
    <row r="4156" customFormat="false" ht="15.8" hidden="false" customHeight="true" outlineLevel="0" collapsed="false">
      <c r="A4156" s="0" t="n">
        <v>4155</v>
      </c>
      <c r="B4156" s="0" t="n">
        <v>13.42</v>
      </c>
      <c r="C4156" s="0" t="s">
        <v>203</v>
      </c>
      <c r="D4156" s="0" t="s">
        <v>4075</v>
      </c>
    </row>
    <row r="4157" customFormat="false" ht="15.8" hidden="false" customHeight="true" outlineLevel="0" collapsed="false">
      <c r="A4157" s="0" t="n">
        <v>4156</v>
      </c>
      <c r="B4157" s="0" t="n">
        <v>1.92</v>
      </c>
      <c r="C4157" s="0" t="s">
        <v>203</v>
      </c>
      <c r="D4157" s="0" t="s">
        <v>4076</v>
      </c>
    </row>
    <row r="4158" customFormat="false" ht="15.8" hidden="false" customHeight="true" outlineLevel="0" collapsed="false">
      <c r="A4158" s="0" t="n">
        <v>4157</v>
      </c>
      <c r="B4158" s="0" t="n">
        <v>1.09</v>
      </c>
      <c r="C4158" s="0" t="s">
        <v>203</v>
      </c>
      <c r="D4158" s="0" t="s">
        <v>4077</v>
      </c>
    </row>
    <row r="4159" customFormat="false" ht="15.8" hidden="false" customHeight="true" outlineLevel="0" collapsed="false">
      <c r="A4159" s="0" t="n">
        <v>4158</v>
      </c>
      <c r="B4159" s="0" t="n">
        <v>689.06</v>
      </c>
      <c r="C4159" s="0" t="s">
        <v>221</v>
      </c>
      <c r="D4159" s="0" t="s">
        <v>4078</v>
      </c>
    </row>
    <row r="4160" customFormat="false" ht="15.8" hidden="false" customHeight="true" outlineLevel="0" collapsed="false">
      <c r="A4160" s="0" t="n">
        <v>4159</v>
      </c>
      <c r="B4160" s="0" t="n">
        <v>1025.52</v>
      </c>
      <c r="C4160" s="0" t="s">
        <v>203</v>
      </c>
      <c r="D4160" s="0" t="s">
        <v>4079</v>
      </c>
    </row>
    <row r="4161" customFormat="false" ht="15.8" hidden="false" customHeight="true" outlineLevel="0" collapsed="false">
      <c r="A4161" s="0" t="n">
        <v>4160</v>
      </c>
      <c r="B4161" s="0" t="n">
        <v>2124.7</v>
      </c>
      <c r="C4161" s="0" t="s">
        <v>166</v>
      </c>
      <c r="D4161" s="0" t="s">
        <v>4080</v>
      </c>
    </row>
    <row r="4162" customFormat="false" ht="15.8" hidden="false" customHeight="true" outlineLevel="0" collapsed="false">
      <c r="A4162" s="0" t="n">
        <v>4161</v>
      </c>
      <c r="B4162" s="0" t="n">
        <v>490</v>
      </c>
      <c r="C4162" s="0" t="s">
        <v>221</v>
      </c>
      <c r="D4162" s="0" t="s">
        <v>4081</v>
      </c>
    </row>
    <row r="4163" customFormat="false" ht="15.8" hidden="false" customHeight="true" outlineLevel="0" collapsed="false">
      <c r="A4163" s="0" t="n">
        <v>4162</v>
      </c>
      <c r="B4163" s="0" t="n">
        <v>473.98</v>
      </c>
      <c r="C4163" s="0" t="s">
        <v>203</v>
      </c>
      <c r="D4163" s="0" t="s">
        <v>4082</v>
      </c>
    </row>
    <row r="4164" customFormat="false" ht="15.8" hidden="false" customHeight="true" outlineLevel="0" collapsed="false">
      <c r="A4164" s="0" t="n">
        <v>4163</v>
      </c>
      <c r="B4164" s="0" t="n">
        <v>306.22</v>
      </c>
      <c r="C4164" s="0" t="s">
        <v>203</v>
      </c>
      <c r="D4164" s="0" t="s">
        <v>4083</v>
      </c>
    </row>
    <row r="4165" customFormat="false" ht="15.8" hidden="false" customHeight="true" outlineLevel="0" collapsed="false">
      <c r="A4165" s="0" t="n">
        <v>4164</v>
      </c>
      <c r="B4165" s="0" t="n">
        <v>63.22</v>
      </c>
      <c r="C4165" s="0" t="s">
        <v>203</v>
      </c>
      <c r="D4165" s="0" t="s">
        <v>4084</v>
      </c>
    </row>
    <row r="4166" customFormat="false" ht="15.8" hidden="false" customHeight="true" outlineLevel="0" collapsed="false">
      <c r="A4166" s="0" t="n">
        <v>4165</v>
      </c>
      <c r="B4166" s="0" t="n">
        <v>4591.83</v>
      </c>
      <c r="C4166" s="0" t="s">
        <v>203</v>
      </c>
      <c r="D4166" s="0" t="s">
        <v>4085</v>
      </c>
    </row>
    <row r="4167" customFormat="false" ht="15.8" hidden="false" customHeight="true" outlineLevel="0" collapsed="false">
      <c r="A4167" s="0" t="n">
        <v>4166</v>
      </c>
      <c r="B4167" s="0" t="n">
        <v>291.73</v>
      </c>
      <c r="C4167" s="0" t="s">
        <v>166</v>
      </c>
      <c r="D4167" s="0" t="s">
        <v>4086</v>
      </c>
    </row>
    <row r="4168" customFormat="false" ht="15.8" hidden="false" customHeight="true" outlineLevel="0" collapsed="false">
      <c r="A4168" s="0" t="n">
        <v>4167</v>
      </c>
      <c r="B4168" s="0" t="n">
        <v>83.12</v>
      </c>
      <c r="C4168" s="0" t="s">
        <v>221</v>
      </c>
      <c r="D4168" s="0" t="s">
        <v>4087</v>
      </c>
    </row>
    <row r="4169" customFormat="false" ht="15.8" hidden="false" customHeight="true" outlineLevel="0" collapsed="false">
      <c r="A4169" s="0" t="n">
        <v>4168</v>
      </c>
      <c r="B4169" s="0" t="n">
        <v>177.45</v>
      </c>
      <c r="C4169" s="0" t="s">
        <v>221</v>
      </c>
      <c r="D4169" s="0" t="s">
        <v>4088</v>
      </c>
    </row>
    <row r="4170" customFormat="false" ht="15.8" hidden="false" customHeight="true" outlineLevel="0" collapsed="false">
      <c r="A4170" s="0" t="n">
        <v>4169</v>
      </c>
      <c r="B4170" s="0" t="n">
        <v>85.18</v>
      </c>
      <c r="C4170" s="0" t="s">
        <v>166</v>
      </c>
      <c r="D4170" s="0" t="s">
        <v>4089</v>
      </c>
    </row>
    <row r="4171" customFormat="false" ht="15.8" hidden="false" customHeight="true" outlineLevel="0" collapsed="false">
      <c r="A4171" s="0" t="n">
        <v>4170</v>
      </c>
      <c r="B4171" s="0" t="n">
        <v>112.76</v>
      </c>
      <c r="C4171" s="0" t="s">
        <v>221</v>
      </c>
      <c r="D4171" s="0" t="s">
        <v>4090</v>
      </c>
    </row>
    <row r="4172" customFormat="false" ht="15.8" hidden="false" customHeight="true" outlineLevel="0" collapsed="false">
      <c r="A4172" s="0" t="n">
        <v>4171</v>
      </c>
      <c r="B4172" s="0" t="n">
        <v>96.37</v>
      </c>
      <c r="C4172" s="0" t="s">
        <v>221</v>
      </c>
      <c r="D4172" s="0" t="s">
        <v>4091</v>
      </c>
    </row>
    <row r="4173" customFormat="false" ht="15.8" hidden="false" customHeight="true" outlineLevel="0" collapsed="false">
      <c r="A4173" s="0" t="n">
        <v>4172</v>
      </c>
      <c r="B4173" s="0" t="n">
        <v>48.41</v>
      </c>
      <c r="C4173" s="0" t="s">
        <v>166</v>
      </c>
      <c r="D4173" s="0" t="s">
        <v>4092</v>
      </c>
    </row>
    <row r="4174" customFormat="false" ht="15.8" hidden="false" customHeight="true" outlineLevel="0" collapsed="false">
      <c r="A4174" s="0" t="n">
        <v>4173</v>
      </c>
      <c r="B4174" s="0" t="n">
        <v>132.17</v>
      </c>
      <c r="C4174" s="0" t="s">
        <v>221</v>
      </c>
      <c r="D4174" s="0" t="s">
        <v>4093</v>
      </c>
    </row>
    <row r="4175" customFormat="false" ht="15.8" hidden="false" customHeight="true" outlineLevel="0" collapsed="false">
      <c r="A4175" s="0" t="n">
        <v>4174</v>
      </c>
      <c r="B4175" s="0" t="n">
        <v>51.3</v>
      </c>
      <c r="C4175" s="0" t="s">
        <v>166</v>
      </c>
      <c r="D4175" s="0" t="s">
        <v>4094</v>
      </c>
    </row>
    <row r="4176" customFormat="false" ht="15.8" hidden="false" customHeight="true" outlineLevel="0" collapsed="false">
      <c r="A4176" s="0" t="n">
        <v>4175</v>
      </c>
      <c r="B4176" s="0" t="n">
        <v>74.42</v>
      </c>
      <c r="C4176" s="0" t="s">
        <v>166</v>
      </c>
      <c r="D4176" s="0" t="s">
        <v>4095</v>
      </c>
    </row>
    <row r="4177" customFormat="false" ht="15.8" hidden="false" customHeight="true" outlineLevel="0" collapsed="false">
      <c r="A4177" s="0" t="n">
        <v>4176</v>
      </c>
      <c r="B4177" s="0" t="n">
        <v>17.18</v>
      </c>
      <c r="C4177" s="0" t="s">
        <v>230</v>
      </c>
      <c r="D4177" s="0" t="s">
        <v>4096</v>
      </c>
    </row>
    <row r="4178" customFormat="false" ht="15.8" hidden="false" customHeight="true" outlineLevel="0" collapsed="false">
      <c r="A4178" s="0" t="n">
        <v>4177</v>
      </c>
      <c r="B4178" s="0" t="n">
        <v>9.43</v>
      </c>
      <c r="C4178" s="0" t="s">
        <v>166</v>
      </c>
      <c r="D4178" s="0" t="s">
        <v>4097</v>
      </c>
    </row>
    <row r="4179" customFormat="false" ht="15.8" hidden="false" customHeight="true" outlineLevel="0" collapsed="false">
      <c r="A4179" s="0" t="n">
        <v>4178</v>
      </c>
      <c r="B4179" s="0" t="n">
        <v>16.25</v>
      </c>
      <c r="C4179" s="0" t="s">
        <v>230</v>
      </c>
      <c r="D4179" s="0" t="s">
        <v>4098</v>
      </c>
    </row>
    <row r="4180" customFormat="false" ht="15.8" hidden="false" customHeight="true" outlineLevel="0" collapsed="false">
      <c r="A4180" s="0" t="n">
        <v>4179</v>
      </c>
      <c r="B4180" s="0" t="n">
        <v>62.86</v>
      </c>
      <c r="C4180" s="0" t="s">
        <v>166</v>
      </c>
      <c r="D4180" s="0" t="s">
        <v>4099</v>
      </c>
    </row>
    <row r="4181" customFormat="false" ht="15.8" hidden="false" customHeight="true" outlineLevel="0" collapsed="false">
      <c r="A4181" s="0" t="n">
        <v>4180</v>
      </c>
      <c r="B4181" s="0" t="n">
        <v>57.53</v>
      </c>
      <c r="C4181" s="0" t="s">
        <v>166</v>
      </c>
      <c r="D4181" s="0" t="s">
        <v>4100</v>
      </c>
    </row>
    <row r="4182" customFormat="false" ht="15.8" hidden="false" customHeight="true" outlineLevel="0" collapsed="false">
      <c r="A4182" s="0" t="n">
        <v>4181</v>
      </c>
      <c r="B4182" s="0" t="n">
        <v>51.82</v>
      </c>
      <c r="C4182" s="0" t="s">
        <v>166</v>
      </c>
      <c r="D4182" s="0" t="s">
        <v>4101</v>
      </c>
    </row>
    <row r="4183" customFormat="false" ht="15.8" hidden="false" customHeight="true" outlineLevel="0" collapsed="false">
      <c r="A4183" s="0" t="n">
        <v>4182</v>
      </c>
      <c r="B4183" s="0" t="n">
        <v>50.24</v>
      </c>
      <c r="C4183" s="0" t="s">
        <v>221</v>
      </c>
      <c r="D4183" s="0" t="s">
        <v>4102</v>
      </c>
    </row>
    <row r="4184" customFormat="false" ht="15.8" hidden="false" customHeight="true" outlineLevel="0" collapsed="false">
      <c r="A4184" s="0" t="n">
        <v>4183</v>
      </c>
      <c r="B4184" s="0" t="n">
        <v>259.39</v>
      </c>
      <c r="C4184" s="0" t="s">
        <v>221</v>
      </c>
      <c r="D4184" s="0" t="s">
        <v>4103</v>
      </c>
    </row>
    <row r="4185" customFormat="false" ht="15.8" hidden="false" customHeight="true" outlineLevel="0" collapsed="false">
      <c r="A4185" s="0" t="n">
        <v>4184</v>
      </c>
      <c r="B4185" s="0" t="n">
        <v>90.02</v>
      </c>
      <c r="C4185" s="0" t="s">
        <v>221</v>
      </c>
      <c r="D4185" s="0" t="s">
        <v>4104</v>
      </c>
    </row>
    <row r="4186" customFormat="false" ht="15.8" hidden="false" customHeight="true" outlineLevel="0" collapsed="false">
      <c r="A4186" s="0" t="n">
        <v>4185</v>
      </c>
      <c r="B4186" s="0" t="n">
        <v>2063.51</v>
      </c>
      <c r="C4186" s="0" t="s">
        <v>203</v>
      </c>
      <c r="D4186" s="0" t="s">
        <v>4105</v>
      </c>
    </row>
    <row r="4187" customFormat="false" ht="15.8" hidden="false" customHeight="true" outlineLevel="0" collapsed="false">
      <c r="A4187" s="0" t="n">
        <v>4186</v>
      </c>
      <c r="B4187" s="0" t="n">
        <v>1179.11</v>
      </c>
      <c r="C4187" s="0" t="s">
        <v>203</v>
      </c>
      <c r="D4187" s="0" t="s">
        <v>4106</v>
      </c>
    </row>
    <row r="4188" customFormat="false" ht="15.8" hidden="false" customHeight="true" outlineLevel="0" collapsed="false">
      <c r="A4188" s="0" t="n">
        <v>4187</v>
      </c>
      <c r="B4188" s="0" t="n">
        <v>305.09</v>
      </c>
      <c r="C4188" s="0" t="s">
        <v>203</v>
      </c>
      <c r="D4188" s="0" t="s">
        <v>4107</v>
      </c>
    </row>
    <row r="4189" customFormat="false" ht="15.8" hidden="false" customHeight="true" outlineLevel="0" collapsed="false">
      <c r="A4189" s="0" t="n">
        <v>4188</v>
      </c>
      <c r="B4189" s="0" t="n">
        <v>23.62</v>
      </c>
      <c r="C4189" s="0" t="s">
        <v>203</v>
      </c>
      <c r="D4189" s="0" t="s">
        <v>4108</v>
      </c>
    </row>
    <row r="4190" customFormat="false" ht="15.8" hidden="false" customHeight="true" outlineLevel="0" collapsed="false">
      <c r="A4190" s="0" t="n">
        <v>4189</v>
      </c>
      <c r="B4190" s="0" t="n">
        <v>3591.83</v>
      </c>
      <c r="C4190" s="0" t="s">
        <v>203</v>
      </c>
      <c r="D4190" s="0" t="s">
        <v>2976</v>
      </c>
    </row>
    <row r="4191" customFormat="false" ht="15.8" hidden="false" customHeight="true" outlineLevel="0" collapsed="false">
      <c r="A4191" s="0" t="n">
        <v>4190</v>
      </c>
      <c r="B4191" s="0" t="n">
        <v>5356.29</v>
      </c>
      <c r="C4191" s="0" t="s">
        <v>203</v>
      </c>
      <c r="D4191" s="0" t="s">
        <v>2983</v>
      </c>
    </row>
    <row r="4192" customFormat="false" ht="15.8" hidden="false" customHeight="true" outlineLevel="0" collapsed="false">
      <c r="A4192" s="0" t="n">
        <v>4191</v>
      </c>
      <c r="B4192" s="0" t="n">
        <v>1516.57</v>
      </c>
      <c r="C4192" s="0" t="s">
        <v>203</v>
      </c>
      <c r="D4192" s="0" t="s">
        <v>2965</v>
      </c>
    </row>
    <row r="4193" customFormat="false" ht="15.8" hidden="false" customHeight="true" outlineLevel="0" collapsed="false">
      <c r="A4193" s="0" t="n">
        <v>4192</v>
      </c>
      <c r="B4193" s="0" t="n">
        <v>1083.45</v>
      </c>
      <c r="C4193" s="0" t="s">
        <v>203</v>
      </c>
      <c r="D4193" s="0" t="s">
        <v>2966</v>
      </c>
    </row>
    <row r="4194" customFormat="false" ht="15.8" hidden="false" customHeight="true" outlineLevel="0" collapsed="false">
      <c r="A4194" s="0" t="n">
        <v>4193</v>
      </c>
      <c r="B4194" s="0" t="n">
        <v>1022.88</v>
      </c>
      <c r="C4194" s="0" t="s">
        <v>203</v>
      </c>
      <c r="D4194" s="0" t="s">
        <v>1383</v>
      </c>
    </row>
    <row r="4195" customFormat="false" ht="15.8" hidden="false" customHeight="true" outlineLevel="0" collapsed="false">
      <c r="A4195" s="0" t="n">
        <v>4194</v>
      </c>
      <c r="B4195" s="0" t="n">
        <v>732.29</v>
      </c>
      <c r="C4195" s="0" t="s">
        <v>203</v>
      </c>
      <c r="D4195" s="0" t="s">
        <v>4109</v>
      </c>
    </row>
    <row r="4196" customFormat="false" ht="15.8" hidden="false" customHeight="true" outlineLevel="0" collapsed="false">
      <c r="A4196" s="0" t="n">
        <v>4195</v>
      </c>
      <c r="B4196" s="0" t="n">
        <v>7.22</v>
      </c>
      <c r="C4196" s="0" t="s">
        <v>166</v>
      </c>
      <c r="D4196" s="0" t="s">
        <v>4110</v>
      </c>
    </row>
    <row r="4197" customFormat="false" ht="15.8" hidden="false" customHeight="true" outlineLevel="0" collapsed="false">
      <c r="A4197" s="0" t="n">
        <v>4196</v>
      </c>
      <c r="B4197" s="0" t="n">
        <v>533762.1</v>
      </c>
      <c r="C4197" s="0" t="s">
        <v>203</v>
      </c>
      <c r="D4197" s="0" t="s">
        <v>4111</v>
      </c>
    </row>
    <row r="4198" customFormat="false" ht="15.8" hidden="false" customHeight="true" outlineLevel="0" collapsed="false">
      <c r="A4198" s="0" t="n">
        <v>4197</v>
      </c>
      <c r="B4198" s="0" t="n">
        <v>67.41</v>
      </c>
      <c r="C4198" s="0" t="s">
        <v>166</v>
      </c>
      <c r="D4198" s="0" t="s">
        <v>4112</v>
      </c>
    </row>
    <row r="4199" customFormat="false" ht="15.8" hidden="false" customHeight="true" outlineLevel="0" collapsed="false">
      <c r="A4199" s="0" t="n">
        <v>4198</v>
      </c>
      <c r="B4199" s="0" t="e">
        <f aca="false"/>
        <v>#N/A</v>
      </c>
      <c r="C4199" s="0" t="e">
        <f aca="false"/>
        <v>#N/A</v>
      </c>
      <c r="D4199" s="0" t="e">
        <f aca="false"/>
        <v>#N/A</v>
      </c>
    </row>
    <row r="4200" customFormat="false" ht="15.8" hidden="false" customHeight="true" outlineLevel="0" collapsed="false">
      <c r="A4200" s="0" t="n">
        <v>4199</v>
      </c>
      <c r="B4200" s="0" t="e">
        <f aca="false"/>
        <v>#N/A</v>
      </c>
      <c r="C4200" s="0" t="e">
        <f aca="false"/>
        <v>#N/A</v>
      </c>
      <c r="D4200" s="0" t="e">
        <f aca="false"/>
        <v>#N/A</v>
      </c>
    </row>
    <row r="4201" customFormat="false" ht="15.8" hidden="false" customHeight="true" outlineLevel="0" collapsed="false">
      <c r="A4201" s="0" t="n">
        <v>4200</v>
      </c>
      <c r="B4201" s="0" t="e">
        <f aca="false"/>
        <v>#N/A</v>
      </c>
      <c r="C4201" s="0" t="e">
        <f aca="false"/>
        <v>#N/A</v>
      </c>
      <c r="D4201" s="0" t="e">
        <f aca="false"/>
        <v>#N/A</v>
      </c>
    </row>
    <row r="4202" customFormat="false" ht="15.8" hidden="false" customHeight="true" outlineLevel="0" collapsed="false">
      <c r="A4202" s="0" t="n">
        <v>4201</v>
      </c>
      <c r="B4202" s="0" t="e">
        <f aca="false"/>
        <v>#N/A</v>
      </c>
      <c r="C4202" s="0" t="e">
        <f aca="false"/>
        <v>#N/A</v>
      </c>
      <c r="D4202" s="0" t="e">
        <f aca="false"/>
        <v>#N/A</v>
      </c>
    </row>
    <row r="4203" customFormat="false" ht="15.8" hidden="false" customHeight="true" outlineLevel="0" collapsed="false">
      <c r="A4203" s="0" t="n">
        <v>4202</v>
      </c>
      <c r="B4203" s="0" t="e">
        <f aca="false"/>
        <v>#N/A</v>
      </c>
      <c r="C4203" s="0" t="e">
        <f aca="false"/>
        <v>#N/A</v>
      </c>
      <c r="D4203" s="0" t="e">
        <f aca="false"/>
        <v>#N/A</v>
      </c>
    </row>
    <row r="4204" customFormat="false" ht="15.8" hidden="false" customHeight="true" outlineLevel="0" collapsed="false">
      <c r="A4204" s="0" t="n">
        <v>4203</v>
      </c>
      <c r="B4204" s="0" t="e">
        <f aca="false"/>
        <v>#N/A</v>
      </c>
      <c r="C4204" s="0" t="e">
        <f aca="false"/>
        <v>#N/A</v>
      </c>
      <c r="D4204" s="0" t="e">
        <f aca="false"/>
        <v>#N/A</v>
      </c>
    </row>
    <row r="4205" customFormat="false" ht="15.8" hidden="false" customHeight="true" outlineLevel="0" collapsed="false">
      <c r="A4205" s="0" t="n">
        <v>4204</v>
      </c>
      <c r="B4205" s="0" t="e">
        <f aca="false"/>
        <v>#N/A</v>
      </c>
      <c r="C4205" s="0" t="e">
        <f aca="false"/>
        <v>#N/A</v>
      </c>
      <c r="D4205" s="0" t="e">
        <f aca="false"/>
        <v>#N/A</v>
      </c>
    </row>
    <row r="4206" customFormat="false" ht="15.8" hidden="false" customHeight="true" outlineLevel="0" collapsed="false">
      <c r="A4206" s="0" t="n">
        <v>4205</v>
      </c>
      <c r="B4206" s="0" t="e">
        <f aca="false"/>
        <v>#N/A</v>
      </c>
      <c r="C4206" s="0" t="e">
        <f aca="false"/>
        <v>#N/A</v>
      </c>
      <c r="D4206" s="0" t="e">
        <f aca="false"/>
        <v>#N/A</v>
      </c>
    </row>
    <row r="4207" customFormat="false" ht="15.8" hidden="false" customHeight="true" outlineLevel="0" collapsed="false">
      <c r="A4207" s="0" t="n">
        <v>4206</v>
      </c>
      <c r="B4207" s="0" t="e">
        <f aca="false"/>
        <v>#N/A</v>
      </c>
      <c r="C4207" s="0" t="e">
        <f aca="false"/>
        <v>#N/A</v>
      </c>
      <c r="D4207" s="0" t="e">
        <f aca="false"/>
        <v>#N/A</v>
      </c>
    </row>
    <row r="4208" customFormat="false" ht="15.8" hidden="false" customHeight="true" outlineLevel="0" collapsed="false">
      <c r="A4208" s="0" t="n">
        <v>4207</v>
      </c>
      <c r="B4208" s="0" t="e">
        <f aca="false"/>
        <v>#N/A</v>
      </c>
      <c r="C4208" s="0" t="e">
        <f aca="false"/>
        <v>#N/A</v>
      </c>
      <c r="D4208" s="0" t="e">
        <f aca="false"/>
        <v>#N/A</v>
      </c>
    </row>
    <row r="4209" customFormat="false" ht="15.8" hidden="false" customHeight="true" outlineLevel="0" collapsed="false">
      <c r="A4209" s="0" t="n">
        <v>4208</v>
      </c>
      <c r="B4209" s="0" t="e">
        <f aca="false"/>
        <v>#N/A</v>
      </c>
      <c r="C4209" s="0" t="e">
        <f aca="false"/>
        <v>#N/A</v>
      </c>
      <c r="D4209" s="0" t="e">
        <f aca="false"/>
        <v>#N/A</v>
      </c>
    </row>
    <row r="4210" customFormat="false" ht="15.8" hidden="false" customHeight="true" outlineLevel="0" collapsed="false">
      <c r="A4210" s="0" t="n">
        <v>4209</v>
      </c>
      <c r="B4210" s="0" t="e">
        <f aca="false"/>
        <v>#N/A</v>
      </c>
      <c r="C4210" s="0" t="e">
        <f aca="false"/>
        <v>#N/A</v>
      </c>
      <c r="D4210" s="0" t="e">
        <f aca="false"/>
        <v>#N/A</v>
      </c>
    </row>
    <row r="4211" customFormat="false" ht="15.8" hidden="false" customHeight="true" outlineLevel="0" collapsed="false">
      <c r="A4211" s="0" t="n">
        <v>4210</v>
      </c>
      <c r="B4211" s="0" t="e">
        <f aca="false"/>
        <v>#N/A</v>
      </c>
      <c r="C4211" s="0" t="e">
        <f aca="false"/>
        <v>#N/A</v>
      </c>
      <c r="D4211" s="0" t="e">
        <f aca="false"/>
        <v>#N/A</v>
      </c>
    </row>
    <row r="4212" customFormat="false" ht="15.8" hidden="false" customHeight="true" outlineLevel="0" collapsed="false">
      <c r="A4212" s="0" t="n">
        <v>4211</v>
      </c>
      <c r="B4212" s="0" t="e">
        <f aca="false"/>
        <v>#N/A</v>
      </c>
      <c r="C4212" s="0" t="e">
        <f aca="false"/>
        <v>#N/A</v>
      </c>
      <c r="D4212" s="0" t="e">
        <f aca="false"/>
        <v>#N/A</v>
      </c>
    </row>
    <row r="4213" customFormat="false" ht="15.8" hidden="false" customHeight="true" outlineLevel="0" collapsed="false">
      <c r="A4213" s="0" t="n">
        <v>4212</v>
      </c>
      <c r="B4213" s="0" t="e">
        <f aca="false"/>
        <v>#N/A</v>
      </c>
      <c r="C4213" s="0" t="e">
        <f aca="false"/>
        <v>#N/A</v>
      </c>
      <c r="D4213" s="0" t="e">
        <f aca="false"/>
        <v>#N/A</v>
      </c>
    </row>
    <row r="4214" customFormat="false" ht="15.8" hidden="false" customHeight="true" outlineLevel="0" collapsed="false">
      <c r="A4214" s="0" t="n">
        <v>4213</v>
      </c>
      <c r="B4214" s="0" t="e">
        <f aca="false"/>
        <v>#N/A</v>
      </c>
      <c r="C4214" s="0" t="e">
        <f aca="false"/>
        <v>#N/A</v>
      </c>
      <c r="D4214" s="0" t="e">
        <f aca="false"/>
        <v>#N/A</v>
      </c>
    </row>
    <row r="4215" customFormat="false" ht="15.8" hidden="false" customHeight="true" outlineLevel="0" collapsed="false">
      <c r="A4215" s="0" t="n">
        <v>4214</v>
      </c>
      <c r="B4215" s="0" t="e">
        <f aca="false"/>
        <v>#N/A</v>
      </c>
      <c r="C4215" s="0" t="e">
        <f aca="false"/>
        <v>#N/A</v>
      </c>
      <c r="D4215" s="0" t="e">
        <f aca="false"/>
        <v>#N/A</v>
      </c>
    </row>
    <row r="4216" customFormat="false" ht="15.8" hidden="false" customHeight="true" outlineLevel="0" collapsed="false">
      <c r="A4216" s="0" t="n">
        <v>4215</v>
      </c>
      <c r="B4216" s="0" t="e">
        <f aca="false"/>
        <v>#N/A</v>
      </c>
      <c r="C4216" s="0" t="e">
        <f aca="false"/>
        <v>#N/A</v>
      </c>
      <c r="D4216" s="0" t="e">
        <f aca="false"/>
        <v>#N/A</v>
      </c>
    </row>
    <row r="4217" customFormat="false" ht="15.8" hidden="false" customHeight="true" outlineLevel="0" collapsed="false">
      <c r="A4217" s="0" t="n">
        <v>4216</v>
      </c>
      <c r="B4217" s="0" t="e">
        <f aca="false"/>
        <v>#N/A</v>
      </c>
      <c r="C4217" s="0" t="e">
        <f aca="false"/>
        <v>#N/A</v>
      </c>
      <c r="D4217" s="0" t="e">
        <f aca="false"/>
        <v>#N/A</v>
      </c>
    </row>
    <row r="4218" customFormat="false" ht="15.8" hidden="false" customHeight="true" outlineLevel="0" collapsed="false">
      <c r="A4218" s="0" t="n">
        <v>4217</v>
      </c>
      <c r="B4218" s="0" t="e">
        <f aca="false"/>
        <v>#N/A</v>
      </c>
      <c r="C4218" s="0" t="e">
        <f aca="false"/>
        <v>#N/A</v>
      </c>
      <c r="D4218" s="0" t="e">
        <f aca="false"/>
        <v>#N/A</v>
      </c>
    </row>
    <row r="4219" customFormat="false" ht="15.8" hidden="false" customHeight="true" outlineLevel="0" collapsed="false">
      <c r="A4219" s="0" t="n">
        <v>4218</v>
      </c>
      <c r="B4219" s="0" t="e">
        <f aca="false"/>
        <v>#N/A</v>
      </c>
      <c r="C4219" s="0" t="e">
        <f aca="false"/>
        <v>#N/A</v>
      </c>
      <c r="D4219" s="0" t="e">
        <f aca="false"/>
        <v>#N/A</v>
      </c>
    </row>
    <row r="4220" customFormat="false" ht="15.8" hidden="false" customHeight="true" outlineLevel="0" collapsed="false">
      <c r="A4220" s="0" t="n">
        <v>4219</v>
      </c>
      <c r="B4220" s="0" t="e">
        <f aca="false"/>
        <v>#N/A</v>
      </c>
      <c r="C4220" s="0" t="e">
        <f aca="false"/>
        <v>#N/A</v>
      </c>
      <c r="D4220" s="0" t="e">
        <f aca="false"/>
        <v>#N/A</v>
      </c>
    </row>
    <row r="4221" customFormat="false" ht="15.8" hidden="false" customHeight="true" outlineLevel="0" collapsed="false">
      <c r="A4221" s="0" t="n">
        <v>4220</v>
      </c>
      <c r="B4221" s="0" t="e">
        <f aca="false"/>
        <v>#N/A</v>
      </c>
      <c r="C4221" s="0" t="e">
        <f aca="false"/>
        <v>#N/A</v>
      </c>
      <c r="D4221" s="0" t="e">
        <f aca="false"/>
        <v>#N/A</v>
      </c>
    </row>
    <row r="4222" customFormat="false" ht="15.8" hidden="false" customHeight="true" outlineLevel="0" collapsed="false">
      <c r="A4222" s="0" t="n">
        <v>4221</v>
      </c>
      <c r="B4222" s="0" t="e">
        <f aca="false"/>
        <v>#N/A</v>
      </c>
      <c r="C4222" s="0" t="e">
        <f aca="false"/>
        <v>#N/A</v>
      </c>
      <c r="D4222" s="0" t="e">
        <f aca="false"/>
        <v>#N/A</v>
      </c>
    </row>
    <row r="4223" customFormat="false" ht="15.8" hidden="false" customHeight="true" outlineLevel="0" collapsed="false">
      <c r="A4223" s="0" t="n">
        <v>4222</v>
      </c>
      <c r="B4223" s="0" t="e">
        <f aca="false"/>
        <v>#N/A</v>
      </c>
      <c r="C4223" s="0" t="e">
        <f aca="false"/>
        <v>#N/A</v>
      </c>
      <c r="D4223" s="0" t="e">
        <f aca="false"/>
        <v>#N/A</v>
      </c>
    </row>
    <row r="4224" customFormat="false" ht="15.8" hidden="false" customHeight="true" outlineLevel="0" collapsed="false">
      <c r="A4224" s="0" t="n">
        <v>4223</v>
      </c>
      <c r="B4224" s="0" t="e">
        <f aca="false"/>
        <v>#N/A</v>
      </c>
      <c r="C4224" s="0" t="e">
        <f aca="false"/>
        <v>#N/A</v>
      </c>
      <c r="D4224" s="0" t="e">
        <f aca="false"/>
        <v>#N/A</v>
      </c>
    </row>
    <row r="4225" customFormat="false" ht="15.8" hidden="false" customHeight="true" outlineLevel="0" collapsed="false">
      <c r="A4225" s="0" t="n">
        <v>4224</v>
      </c>
      <c r="B4225" s="0" t="e">
        <f aca="false"/>
        <v>#N/A</v>
      </c>
      <c r="C4225" s="0" t="e">
        <f aca="false"/>
        <v>#N/A</v>
      </c>
      <c r="D4225" s="0" t="e">
        <f aca="false"/>
        <v>#N/A</v>
      </c>
    </row>
    <row r="4226" customFormat="false" ht="15.8" hidden="false" customHeight="true" outlineLevel="0" collapsed="false">
      <c r="A4226" s="0" t="n">
        <v>4225</v>
      </c>
      <c r="B4226" s="0" t="e">
        <f aca="false"/>
        <v>#N/A</v>
      </c>
      <c r="C4226" s="0" t="e">
        <f aca="false"/>
        <v>#N/A</v>
      </c>
      <c r="D4226" s="0" t="e">
        <f aca="false"/>
        <v>#N/A</v>
      </c>
    </row>
    <row r="4227" customFormat="false" ht="15.8" hidden="false" customHeight="true" outlineLevel="0" collapsed="false">
      <c r="A4227" s="0" t="n">
        <v>4226</v>
      </c>
      <c r="B4227" s="0" t="e">
        <f aca="false"/>
        <v>#N/A</v>
      </c>
      <c r="C4227" s="0" t="e">
        <f aca="false"/>
        <v>#N/A</v>
      </c>
      <c r="D4227" s="0" t="e">
        <f aca="false"/>
        <v>#N/A</v>
      </c>
    </row>
    <row r="4228" customFormat="false" ht="15.8" hidden="false" customHeight="true" outlineLevel="0" collapsed="false">
      <c r="A4228" s="0" t="n">
        <v>4227</v>
      </c>
      <c r="B4228" s="0" t="e">
        <f aca="false"/>
        <v>#N/A</v>
      </c>
      <c r="C4228" s="0" t="e">
        <f aca="false"/>
        <v>#N/A</v>
      </c>
      <c r="D4228" s="0" t="e">
        <f aca="false"/>
        <v>#N/A</v>
      </c>
    </row>
    <row r="4229" customFormat="false" ht="15.8" hidden="false" customHeight="true" outlineLevel="0" collapsed="false">
      <c r="A4229" s="0" t="n">
        <v>4228</v>
      </c>
      <c r="B4229" s="0" t="e">
        <f aca="false"/>
        <v>#N/A</v>
      </c>
      <c r="C4229" s="0" t="e">
        <f aca="false"/>
        <v>#N/A</v>
      </c>
      <c r="D4229" s="0" t="e">
        <f aca="false"/>
        <v>#N/A</v>
      </c>
    </row>
    <row r="4230" customFormat="false" ht="15.8" hidden="false" customHeight="true" outlineLevel="0" collapsed="false">
      <c r="A4230" s="0" t="n">
        <v>4229</v>
      </c>
      <c r="B4230" s="0" t="e">
        <f aca="false"/>
        <v>#N/A</v>
      </c>
      <c r="C4230" s="0" t="e">
        <f aca="false"/>
        <v>#N/A</v>
      </c>
      <c r="D4230" s="0" t="e">
        <f aca="false"/>
        <v>#N/A</v>
      </c>
    </row>
    <row r="4231" customFormat="false" ht="15.8" hidden="false" customHeight="true" outlineLevel="0" collapsed="false">
      <c r="A4231" s="0" t="n">
        <v>4230</v>
      </c>
      <c r="B4231" s="0" t="e">
        <f aca="false"/>
        <v>#N/A</v>
      </c>
      <c r="C4231" s="0" t="e">
        <f aca="false"/>
        <v>#N/A</v>
      </c>
      <c r="D4231" s="0" t="e">
        <f aca="false"/>
        <v>#N/A</v>
      </c>
    </row>
    <row r="4232" customFormat="false" ht="15.8" hidden="false" customHeight="true" outlineLevel="0" collapsed="false">
      <c r="A4232" s="0" t="n">
        <v>4231</v>
      </c>
      <c r="B4232" s="0" t="e">
        <f aca="false"/>
        <v>#N/A</v>
      </c>
      <c r="C4232" s="0" t="e">
        <f aca="false"/>
        <v>#N/A</v>
      </c>
      <c r="D4232" s="0" t="e">
        <f aca="false"/>
        <v>#N/A</v>
      </c>
    </row>
    <row r="4233" customFormat="false" ht="15.8" hidden="false" customHeight="true" outlineLevel="0" collapsed="false">
      <c r="A4233" s="0" t="n">
        <v>4232</v>
      </c>
      <c r="B4233" s="0" t="e">
        <f aca="false"/>
        <v>#N/A</v>
      </c>
      <c r="C4233" s="0" t="e">
        <f aca="false"/>
        <v>#N/A</v>
      </c>
      <c r="D4233" s="0" t="e">
        <f aca="false"/>
        <v>#N/A</v>
      </c>
    </row>
    <row r="4234" customFormat="false" ht="15.8" hidden="false" customHeight="true" outlineLevel="0" collapsed="false">
      <c r="A4234" s="0" t="n">
        <v>4233</v>
      </c>
      <c r="B4234" s="0" t="e">
        <f aca="false"/>
        <v>#N/A</v>
      </c>
      <c r="C4234" s="0" t="e">
        <f aca="false"/>
        <v>#N/A</v>
      </c>
      <c r="D4234" s="0" t="e">
        <f aca="false"/>
        <v>#N/A</v>
      </c>
    </row>
    <row r="4235" customFormat="false" ht="15.8" hidden="false" customHeight="true" outlineLevel="0" collapsed="false">
      <c r="A4235" s="0" t="n">
        <v>4234</v>
      </c>
      <c r="B4235" s="0" t="e">
        <f aca="false"/>
        <v>#N/A</v>
      </c>
      <c r="C4235" s="0" t="e">
        <f aca="false"/>
        <v>#N/A</v>
      </c>
      <c r="D4235" s="0" t="e">
        <f aca="false"/>
        <v>#N/A</v>
      </c>
    </row>
    <row r="4236" customFormat="false" ht="15.8" hidden="false" customHeight="true" outlineLevel="0" collapsed="false">
      <c r="A4236" s="0" t="n">
        <v>4235</v>
      </c>
      <c r="B4236" s="0" t="e">
        <f aca="false"/>
        <v>#N/A</v>
      </c>
      <c r="C4236" s="0" t="e">
        <f aca="false"/>
        <v>#N/A</v>
      </c>
      <c r="D4236" s="0" t="e">
        <f aca="false"/>
        <v>#N/A</v>
      </c>
    </row>
    <row r="4237" customFormat="false" ht="15.8" hidden="false" customHeight="true" outlineLevel="0" collapsed="false">
      <c r="A4237" s="0" t="n">
        <v>4236</v>
      </c>
      <c r="B4237" s="0" t="e">
        <f aca="false"/>
        <v>#N/A</v>
      </c>
      <c r="C4237" s="0" t="e">
        <f aca="false"/>
        <v>#N/A</v>
      </c>
      <c r="D4237" s="0" t="e">
        <f aca="false"/>
        <v>#N/A</v>
      </c>
    </row>
    <row r="4238" customFormat="false" ht="15.8" hidden="false" customHeight="true" outlineLevel="0" collapsed="false">
      <c r="A4238" s="0" t="n">
        <v>4237</v>
      </c>
      <c r="B4238" s="0" t="e">
        <f aca="false"/>
        <v>#N/A</v>
      </c>
      <c r="C4238" s="0" t="e">
        <f aca="false"/>
        <v>#N/A</v>
      </c>
      <c r="D4238" s="0" t="e">
        <f aca="false"/>
        <v>#N/A</v>
      </c>
    </row>
    <row r="4239" customFormat="false" ht="15.8" hidden="false" customHeight="true" outlineLevel="0" collapsed="false">
      <c r="A4239" s="0" t="n">
        <v>4238</v>
      </c>
      <c r="B4239" s="0" t="e">
        <f aca="false"/>
        <v>#N/A</v>
      </c>
      <c r="C4239" s="0" t="e">
        <f aca="false"/>
        <v>#N/A</v>
      </c>
      <c r="D4239" s="0" t="e">
        <f aca="false"/>
        <v>#N/A</v>
      </c>
    </row>
    <row r="4240" customFormat="false" ht="15.8" hidden="false" customHeight="true" outlineLevel="0" collapsed="false">
      <c r="A4240" s="0" t="n">
        <v>4239</v>
      </c>
      <c r="B4240" s="0" t="e">
        <f aca="false"/>
        <v>#N/A</v>
      </c>
      <c r="C4240" s="0" t="e">
        <f aca="false"/>
        <v>#N/A</v>
      </c>
      <c r="D4240" s="0" t="e">
        <f aca="false"/>
        <v>#N/A</v>
      </c>
    </row>
    <row r="4241" customFormat="false" ht="15.8" hidden="false" customHeight="true" outlineLevel="0" collapsed="false">
      <c r="A4241" s="0" t="n">
        <v>4240</v>
      </c>
      <c r="B4241" s="0" t="e">
        <f aca="false"/>
        <v>#N/A</v>
      </c>
      <c r="C4241" s="0" t="e">
        <f aca="false"/>
        <v>#N/A</v>
      </c>
      <c r="D4241" s="0" t="e">
        <f aca="false"/>
        <v>#N/A</v>
      </c>
    </row>
    <row r="4242" customFormat="false" ht="15.8" hidden="false" customHeight="true" outlineLevel="0" collapsed="false">
      <c r="A4242" s="0" t="n">
        <v>4241</v>
      </c>
      <c r="B4242" s="0" t="e">
        <f aca="false"/>
        <v>#N/A</v>
      </c>
      <c r="C4242" s="0" t="e">
        <f aca="false"/>
        <v>#N/A</v>
      </c>
      <c r="D4242" s="0" t="e">
        <f aca="false"/>
        <v>#N/A</v>
      </c>
    </row>
    <row r="4243" customFormat="false" ht="15.8" hidden="false" customHeight="true" outlineLevel="0" collapsed="false">
      <c r="A4243" s="0" t="n">
        <v>4242</v>
      </c>
      <c r="B4243" s="0" t="e">
        <f aca="false"/>
        <v>#N/A</v>
      </c>
      <c r="C4243" s="0" t="e">
        <f aca="false"/>
        <v>#N/A</v>
      </c>
      <c r="D4243" s="0" t="e">
        <f aca="false"/>
        <v>#N/A</v>
      </c>
    </row>
    <row r="4244" customFormat="false" ht="15.8" hidden="false" customHeight="true" outlineLevel="0" collapsed="false">
      <c r="A4244" s="0" t="n">
        <v>4243</v>
      </c>
      <c r="B4244" s="0" t="e">
        <f aca="false"/>
        <v>#N/A</v>
      </c>
      <c r="C4244" s="0" t="e">
        <f aca="false"/>
        <v>#N/A</v>
      </c>
      <c r="D4244" s="0" t="e">
        <f aca="false"/>
        <v>#N/A</v>
      </c>
    </row>
    <row r="4245" customFormat="false" ht="15.8" hidden="false" customHeight="true" outlineLevel="0" collapsed="false">
      <c r="A4245" s="0" t="n">
        <v>4244</v>
      </c>
      <c r="B4245" s="0" t="e">
        <f aca="false"/>
        <v>#N/A</v>
      </c>
      <c r="C4245" s="0" t="e">
        <f aca="false"/>
        <v>#N/A</v>
      </c>
      <c r="D4245" s="0" t="e">
        <f aca="false"/>
        <v>#N/A</v>
      </c>
    </row>
    <row r="4246" customFormat="false" ht="15.8" hidden="false" customHeight="true" outlineLevel="0" collapsed="false">
      <c r="A4246" s="0" t="n">
        <v>4245</v>
      </c>
      <c r="B4246" s="0" t="e">
        <f aca="false"/>
        <v>#N/A</v>
      </c>
      <c r="C4246" s="0" t="e">
        <f aca="false"/>
        <v>#N/A</v>
      </c>
      <c r="D4246" s="0" t="e">
        <f aca="false"/>
        <v>#N/A</v>
      </c>
    </row>
    <row r="4247" customFormat="false" ht="15.8" hidden="false" customHeight="true" outlineLevel="0" collapsed="false">
      <c r="A4247" s="0" t="n">
        <v>4246</v>
      </c>
      <c r="B4247" s="0" t="e">
        <f aca="false"/>
        <v>#N/A</v>
      </c>
      <c r="C4247" s="0" t="e">
        <f aca="false"/>
        <v>#N/A</v>
      </c>
      <c r="D4247" s="0" t="e">
        <f aca="false"/>
        <v>#N/A</v>
      </c>
    </row>
    <row r="4248" customFormat="false" ht="15.8" hidden="false" customHeight="true" outlineLevel="0" collapsed="false">
      <c r="A4248" s="0" t="n">
        <v>4247</v>
      </c>
      <c r="B4248" s="0" t="e">
        <f aca="false"/>
        <v>#N/A</v>
      </c>
      <c r="C4248" s="0" t="e">
        <f aca="false"/>
        <v>#N/A</v>
      </c>
      <c r="D4248" s="0" t="e">
        <f aca="false"/>
        <v>#N/A</v>
      </c>
    </row>
    <row r="4249" customFormat="false" ht="15.8" hidden="false" customHeight="true" outlineLevel="0" collapsed="false">
      <c r="A4249" s="0" t="n">
        <v>4248</v>
      </c>
      <c r="B4249" s="0" t="e">
        <f aca="false"/>
        <v>#N/A</v>
      </c>
      <c r="C4249" s="0" t="e">
        <f aca="false"/>
        <v>#N/A</v>
      </c>
      <c r="D4249" s="0" t="e">
        <f aca="false"/>
        <v>#N/A</v>
      </c>
    </row>
    <row r="4250" customFormat="false" ht="15.8" hidden="false" customHeight="true" outlineLevel="0" collapsed="false">
      <c r="A4250" s="0" t="n">
        <v>4249</v>
      </c>
      <c r="B4250" s="0" t="e">
        <f aca="false"/>
        <v>#N/A</v>
      </c>
      <c r="C4250" s="0" t="e">
        <f aca="false"/>
        <v>#N/A</v>
      </c>
      <c r="D4250" s="0" t="e">
        <f aca="false"/>
        <v>#N/A</v>
      </c>
    </row>
    <row r="4251" customFormat="false" ht="15.8" hidden="false" customHeight="true" outlineLevel="0" collapsed="false">
      <c r="A4251" s="0" t="n">
        <v>4250</v>
      </c>
      <c r="B4251" s="0" t="e">
        <f aca="false"/>
        <v>#N/A</v>
      </c>
      <c r="C4251" s="0" t="e">
        <f aca="false"/>
        <v>#N/A</v>
      </c>
      <c r="D4251" s="0" t="e">
        <f aca="false"/>
        <v>#N/A</v>
      </c>
    </row>
    <row r="4252" customFormat="false" ht="15.8" hidden="false" customHeight="true" outlineLevel="0" collapsed="false">
      <c r="A4252" s="0" t="n">
        <v>4251</v>
      </c>
      <c r="B4252" s="0" t="e">
        <f aca="false"/>
        <v>#N/A</v>
      </c>
      <c r="C4252" s="0" t="e">
        <f aca="false"/>
        <v>#N/A</v>
      </c>
      <c r="D4252" s="0" t="e">
        <f aca="false"/>
        <v>#N/A</v>
      </c>
    </row>
    <row r="4253" customFormat="false" ht="15.8" hidden="false" customHeight="true" outlineLevel="0" collapsed="false">
      <c r="A4253" s="0" t="n">
        <v>4252</v>
      </c>
      <c r="B4253" s="0" t="e">
        <f aca="false"/>
        <v>#N/A</v>
      </c>
      <c r="C4253" s="0" t="e">
        <f aca="false"/>
        <v>#N/A</v>
      </c>
      <c r="D4253" s="0" t="e">
        <f aca="false"/>
        <v>#N/A</v>
      </c>
    </row>
    <row r="4254" customFormat="false" ht="15.8" hidden="false" customHeight="true" outlineLevel="0" collapsed="false">
      <c r="A4254" s="0" t="n">
        <v>4253</v>
      </c>
      <c r="B4254" s="0" t="e">
        <f aca="false"/>
        <v>#N/A</v>
      </c>
      <c r="C4254" s="0" t="e">
        <f aca="false"/>
        <v>#N/A</v>
      </c>
      <c r="D4254" s="0" t="e">
        <f aca="false"/>
        <v>#N/A</v>
      </c>
    </row>
    <row r="4255" customFormat="false" ht="15.8" hidden="false" customHeight="true" outlineLevel="0" collapsed="false">
      <c r="A4255" s="0" t="n">
        <v>4254</v>
      </c>
      <c r="B4255" s="0" t="e">
        <f aca="false"/>
        <v>#N/A</v>
      </c>
      <c r="C4255" s="0" t="e">
        <f aca="false"/>
        <v>#N/A</v>
      </c>
      <c r="D4255" s="0" t="e">
        <f aca="false"/>
        <v>#N/A</v>
      </c>
    </row>
    <row r="4256" customFormat="false" ht="15.8" hidden="false" customHeight="true" outlineLevel="0" collapsed="false">
      <c r="A4256" s="0" t="n">
        <v>4255</v>
      </c>
      <c r="B4256" s="0" t="e">
        <f aca="false"/>
        <v>#N/A</v>
      </c>
      <c r="C4256" s="0" t="e">
        <f aca="false"/>
        <v>#N/A</v>
      </c>
      <c r="D4256" s="0" t="e">
        <f aca="false"/>
        <v>#N/A</v>
      </c>
    </row>
    <row r="4257" customFormat="false" ht="15.8" hidden="false" customHeight="true" outlineLevel="0" collapsed="false">
      <c r="A4257" s="0" t="n">
        <v>4256</v>
      </c>
      <c r="B4257" s="0" t="e">
        <f aca="false"/>
        <v>#N/A</v>
      </c>
      <c r="C4257" s="0" t="e">
        <f aca="false"/>
        <v>#N/A</v>
      </c>
      <c r="D4257" s="0" t="e">
        <f aca="false"/>
        <v>#N/A</v>
      </c>
    </row>
    <row r="4258" customFormat="false" ht="15.8" hidden="false" customHeight="true" outlineLevel="0" collapsed="false">
      <c r="A4258" s="0" t="n">
        <v>4257</v>
      </c>
      <c r="B4258" s="0" t="e">
        <f aca="false"/>
        <v>#N/A</v>
      </c>
      <c r="C4258" s="0" t="e">
        <f aca="false"/>
        <v>#N/A</v>
      </c>
      <c r="D4258" s="0" t="e">
        <f aca="false"/>
        <v>#N/A</v>
      </c>
    </row>
    <row r="4259" customFormat="false" ht="15.8" hidden="false" customHeight="true" outlineLevel="0" collapsed="false">
      <c r="A4259" s="0" t="n">
        <v>4258</v>
      </c>
      <c r="B4259" s="0" t="e">
        <f aca="false"/>
        <v>#N/A</v>
      </c>
      <c r="C4259" s="0" t="e">
        <f aca="false"/>
        <v>#N/A</v>
      </c>
      <c r="D4259" s="0" t="e">
        <f aca="false"/>
        <v>#N/A</v>
      </c>
    </row>
    <row r="4260" customFormat="false" ht="15.8" hidden="false" customHeight="true" outlineLevel="0" collapsed="false">
      <c r="A4260" s="0" t="n">
        <v>4259</v>
      </c>
      <c r="B4260" s="0" t="e">
        <f aca="false"/>
        <v>#N/A</v>
      </c>
      <c r="C4260" s="0" t="e">
        <f aca="false"/>
        <v>#N/A</v>
      </c>
      <c r="D4260" s="0" t="e">
        <f aca="false"/>
        <v>#N/A</v>
      </c>
    </row>
    <row r="4261" customFormat="false" ht="15.8" hidden="false" customHeight="true" outlineLevel="0" collapsed="false">
      <c r="A4261" s="0" t="n">
        <v>4260</v>
      </c>
      <c r="B4261" s="0" t="e">
        <f aca="false"/>
        <v>#N/A</v>
      </c>
      <c r="C4261" s="0" t="e">
        <f aca="false"/>
        <v>#N/A</v>
      </c>
      <c r="D4261" s="0" t="e">
        <f aca="false"/>
        <v>#N/A</v>
      </c>
    </row>
    <row r="4262" customFormat="false" ht="15.8" hidden="false" customHeight="true" outlineLevel="0" collapsed="false">
      <c r="A4262" s="0" t="n">
        <v>4261</v>
      </c>
      <c r="B4262" s="0" t="e">
        <f aca="false"/>
        <v>#N/A</v>
      </c>
      <c r="C4262" s="0" t="e">
        <f aca="false"/>
        <v>#N/A</v>
      </c>
      <c r="D4262" s="0" t="e">
        <f aca="false"/>
        <v>#N/A</v>
      </c>
    </row>
    <row r="4263" customFormat="false" ht="15.8" hidden="false" customHeight="true" outlineLevel="0" collapsed="false">
      <c r="A4263" s="0" t="n">
        <v>4262</v>
      </c>
      <c r="B4263" s="0" t="e">
        <f aca="false"/>
        <v>#N/A</v>
      </c>
      <c r="C4263" s="0" t="e">
        <f aca="false"/>
        <v>#N/A</v>
      </c>
      <c r="D4263" s="0" t="e">
        <f aca="false"/>
        <v>#N/A</v>
      </c>
    </row>
    <row r="4264" customFormat="false" ht="15.8" hidden="false" customHeight="true" outlineLevel="0" collapsed="false">
      <c r="A4264" s="0" t="n">
        <v>4263</v>
      </c>
      <c r="B4264" s="0" t="e">
        <f aca="false"/>
        <v>#N/A</v>
      </c>
      <c r="C4264" s="0" t="e">
        <f aca="false"/>
        <v>#N/A</v>
      </c>
      <c r="D4264" s="0" t="e">
        <f aca="false"/>
        <v>#N/A</v>
      </c>
    </row>
    <row r="4265" customFormat="false" ht="15.8" hidden="false" customHeight="true" outlineLevel="0" collapsed="false">
      <c r="A4265" s="0" t="n">
        <v>4264</v>
      </c>
      <c r="B4265" s="0" t="e">
        <f aca="false"/>
        <v>#N/A</v>
      </c>
      <c r="C4265" s="0" t="e">
        <f aca="false"/>
        <v>#N/A</v>
      </c>
      <c r="D4265" s="0" t="e">
        <f aca="false"/>
        <v>#N/A</v>
      </c>
    </row>
    <row r="4266" customFormat="false" ht="15.8" hidden="false" customHeight="true" outlineLevel="0" collapsed="false">
      <c r="A4266" s="0" t="n">
        <v>4265</v>
      </c>
      <c r="B4266" s="0" t="e">
        <f aca="false"/>
        <v>#N/A</v>
      </c>
      <c r="C4266" s="0" t="e">
        <f aca="false"/>
        <v>#N/A</v>
      </c>
      <c r="D4266" s="0" t="e">
        <f aca="false"/>
        <v>#N/A</v>
      </c>
    </row>
    <row r="4267" customFormat="false" ht="15.8" hidden="false" customHeight="true" outlineLevel="0" collapsed="false">
      <c r="A4267" s="0" t="n">
        <v>4266</v>
      </c>
      <c r="B4267" s="0" t="e">
        <f aca="false"/>
        <v>#N/A</v>
      </c>
      <c r="C4267" s="0" t="e">
        <f aca="false"/>
        <v>#N/A</v>
      </c>
      <c r="D4267" s="0" t="e">
        <f aca="false"/>
        <v>#N/A</v>
      </c>
    </row>
    <row r="4268" customFormat="false" ht="15.8" hidden="false" customHeight="true" outlineLevel="0" collapsed="false">
      <c r="A4268" s="0" t="n">
        <v>4267</v>
      </c>
      <c r="B4268" s="0" t="e">
        <f aca="false"/>
        <v>#N/A</v>
      </c>
      <c r="C4268" s="0" t="e">
        <f aca="false"/>
        <v>#N/A</v>
      </c>
      <c r="D4268" s="0" t="e">
        <f aca="false"/>
        <v>#N/A</v>
      </c>
    </row>
    <row r="4269" customFormat="false" ht="15.8" hidden="false" customHeight="true" outlineLevel="0" collapsed="false">
      <c r="A4269" s="0" t="n">
        <v>4268</v>
      </c>
      <c r="B4269" s="0" t="e">
        <f aca="false"/>
        <v>#N/A</v>
      </c>
      <c r="C4269" s="0" t="e">
        <f aca="false"/>
        <v>#N/A</v>
      </c>
      <c r="D4269" s="0" t="e">
        <f aca="false"/>
        <v>#N/A</v>
      </c>
    </row>
    <row r="4270" customFormat="false" ht="15.8" hidden="false" customHeight="true" outlineLevel="0" collapsed="false">
      <c r="A4270" s="0" t="n">
        <v>4269</v>
      </c>
      <c r="B4270" s="0" t="e">
        <f aca="false"/>
        <v>#N/A</v>
      </c>
      <c r="C4270" s="0" t="e">
        <f aca="false"/>
        <v>#N/A</v>
      </c>
      <c r="D4270" s="0" t="e">
        <f aca="false"/>
        <v>#N/A</v>
      </c>
    </row>
    <row r="4271" customFormat="false" ht="15.8" hidden="false" customHeight="true" outlineLevel="0" collapsed="false">
      <c r="A4271" s="0" t="n">
        <v>4270</v>
      </c>
      <c r="B4271" s="0" t="e">
        <f aca="false"/>
        <v>#N/A</v>
      </c>
      <c r="C4271" s="0" t="e">
        <f aca="false"/>
        <v>#N/A</v>
      </c>
      <c r="D4271" s="0" t="e">
        <f aca="false"/>
        <v>#N/A</v>
      </c>
    </row>
    <row r="4272" customFormat="false" ht="15.8" hidden="false" customHeight="true" outlineLevel="0" collapsed="false">
      <c r="A4272" s="0" t="n">
        <v>4271</v>
      </c>
      <c r="B4272" s="0" t="e">
        <f aca="false"/>
        <v>#N/A</v>
      </c>
      <c r="C4272" s="0" t="e">
        <f aca="false"/>
        <v>#N/A</v>
      </c>
      <c r="D4272" s="0" t="e">
        <f aca="false"/>
        <v>#N/A</v>
      </c>
    </row>
    <row r="4273" customFormat="false" ht="15.8" hidden="false" customHeight="true" outlineLevel="0" collapsed="false">
      <c r="A4273" s="0" t="n">
        <v>4272</v>
      </c>
      <c r="B4273" s="0" t="e">
        <f aca="false"/>
        <v>#N/A</v>
      </c>
      <c r="C4273" s="0" t="e">
        <f aca="false"/>
        <v>#N/A</v>
      </c>
      <c r="D4273" s="0" t="e">
        <f aca="false"/>
        <v>#N/A</v>
      </c>
    </row>
    <row r="4274" customFormat="false" ht="15.8" hidden="false" customHeight="true" outlineLevel="0" collapsed="false">
      <c r="A4274" s="0" t="n">
        <v>4273</v>
      </c>
      <c r="B4274" s="0" t="e">
        <f aca="false"/>
        <v>#N/A</v>
      </c>
      <c r="C4274" s="0" t="e">
        <f aca="false"/>
        <v>#N/A</v>
      </c>
      <c r="D4274" s="0" t="e">
        <f aca="false"/>
        <v>#N/A</v>
      </c>
    </row>
    <row r="4275" customFormat="false" ht="15.8" hidden="false" customHeight="true" outlineLevel="0" collapsed="false">
      <c r="A4275" s="0" t="n">
        <v>4274</v>
      </c>
      <c r="B4275" s="0" t="e">
        <f aca="false"/>
        <v>#N/A</v>
      </c>
      <c r="C4275" s="0" t="e">
        <f aca="false"/>
        <v>#N/A</v>
      </c>
      <c r="D4275" s="0" t="e">
        <f aca="false"/>
        <v>#N/A</v>
      </c>
    </row>
    <row r="4276" customFormat="false" ht="15.8" hidden="false" customHeight="true" outlineLevel="0" collapsed="false">
      <c r="A4276" s="0" t="n">
        <v>4275</v>
      </c>
      <c r="B4276" s="0" t="e">
        <f aca="false"/>
        <v>#N/A</v>
      </c>
      <c r="C4276" s="0" t="e">
        <f aca="false"/>
        <v>#N/A</v>
      </c>
      <c r="D4276" s="0" t="e">
        <f aca="false"/>
        <v>#N/A</v>
      </c>
    </row>
    <row r="4277" customFormat="false" ht="15.8" hidden="false" customHeight="true" outlineLevel="0" collapsed="false">
      <c r="A4277" s="0" t="n">
        <v>4276</v>
      </c>
      <c r="B4277" s="0" t="e">
        <f aca="false"/>
        <v>#N/A</v>
      </c>
      <c r="C4277" s="0" t="e">
        <f aca="false"/>
        <v>#N/A</v>
      </c>
      <c r="D4277" s="0" t="e">
        <f aca="false"/>
        <v>#N/A</v>
      </c>
    </row>
    <row r="4278" customFormat="false" ht="15.8" hidden="false" customHeight="true" outlineLevel="0" collapsed="false">
      <c r="A4278" s="0" t="n">
        <v>4277</v>
      </c>
      <c r="B4278" s="0" t="e">
        <f aca="false"/>
        <v>#N/A</v>
      </c>
      <c r="C4278" s="0" t="e">
        <f aca="false"/>
        <v>#N/A</v>
      </c>
      <c r="D4278" s="0" t="e">
        <f aca="false"/>
        <v>#N/A</v>
      </c>
    </row>
    <row r="4279" customFormat="false" ht="15.8" hidden="false" customHeight="true" outlineLevel="0" collapsed="false">
      <c r="A4279" s="0" t="n">
        <v>4278</v>
      </c>
      <c r="B4279" s="0" t="e">
        <f aca="false"/>
        <v>#N/A</v>
      </c>
      <c r="C4279" s="0" t="e">
        <f aca="false"/>
        <v>#N/A</v>
      </c>
      <c r="D4279" s="0" t="e">
        <f aca="false"/>
        <v>#N/A</v>
      </c>
    </row>
    <row r="4280" customFormat="false" ht="15.8" hidden="false" customHeight="true" outlineLevel="0" collapsed="false">
      <c r="A4280" s="0" t="n">
        <v>4279</v>
      </c>
      <c r="B4280" s="0" t="e">
        <f aca="false"/>
        <v>#N/A</v>
      </c>
      <c r="C4280" s="0" t="e">
        <f aca="false"/>
        <v>#N/A</v>
      </c>
      <c r="D4280" s="0" t="e">
        <f aca="false"/>
        <v>#N/A</v>
      </c>
    </row>
    <row r="4281" customFormat="false" ht="15.8" hidden="false" customHeight="true" outlineLevel="0" collapsed="false">
      <c r="A4281" s="0" t="n">
        <v>4280</v>
      </c>
      <c r="B4281" s="0" t="e">
        <f aca="false"/>
        <v>#N/A</v>
      </c>
      <c r="C4281" s="0" t="e">
        <f aca="false"/>
        <v>#N/A</v>
      </c>
      <c r="D4281" s="0" t="e">
        <f aca="false"/>
        <v>#N/A</v>
      </c>
    </row>
    <row r="4282" customFormat="false" ht="15.8" hidden="false" customHeight="true" outlineLevel="0" collapsed="false">
      <c r="A4282" s="0" t="n">
        <v>4281</v>
      </c>
      <c r="B4282" s="0" t="e">
        <f aca="false"/>
        <v>#N/A</v>
      </c>
      <c r="C4282" s="0" t="e">
        <f aca="false"/>
        <v>#N/A</v>
      </c>
      <c r="D4282" s="0" t="e">
        <f aca="false"/>
        <v>#N/A</v>
      </c>
    </row>
    <row r="4283" customFormat="false" ht="15.8" hidden="false" customHeight="true" outlineLevel="0" collapsed="false">
      <c r="A4283" s="0" t="n">
        <v>4282</v>
      </c>
      <c r="B4283" s="0" t="e">
        <f aca="false"/>
        <v>#N/A</v>
      </c>
      <c r="C4283" s="0" t="e">
        <f aca="false"/>
        <v>#N/A</v>
      </c>
      <c r="D4283" s="0" t="e">
        <f aca="false"/>
        <v>#N/A</v>
      </c>
    </row>
    <row r="4284" customFormat="false" ht="15.8" hidden="false" customHeight="true" outlineLevel="0" collapsed="false">
      <c r="A4284" s="0" t="n">
        <v>4283</v>
      </c>
      <c r="B4284" s="0" t="e">
        <f aca="false"/>
        <v>#N/A</v>
      </c>
      <c r="C4284" s="0" t="e">
        <f aca="false"/>
        <v>#N/A</v>
      </c>
      <c r="D4284" s="0" t="e">
        <f aca="false"/>
        <v>#N/A</v>
      </c>
    </row>
    <row r="4285" customFormat="false" ht="15.8" hidden="false" customHeight="true" outlineLevel="0" collapsed="false">
      <c r="A4285" s="0" t="n">
        <v>4284</v>
      </c>
      <c r="B4285" s="0" t="e">
        <f aca="false"/>
        <v>#N/A</v>
      </c>
      <c r="C4285" s="0" t="e">
        <f aca="false"/>
        <v>#N/A</v>
      </c>
      <c r="D4285" s="0" t="e">
        <f aca="false"/>
        <v>#N/A</v>
      </c>
    </row>
    <row r="4286" customFormat="false" ht="15.8" hidden="false" customHeight="true" outlineLevel="0" collapsed="false">
      <c r="A4286" s="0" t="n">
        <v>4285</v>
      </c>
      <c r="B4286" s="0" t="e">
        <f aca="false"/>
        <v>#N/A</v>
      </c>
      <c r="C4286" s="0" t="e">
        <f aca="false"/>
        <v>#N/A</v>
      </c>
      <c r="D4286" s="0" t="e">
        <f aca="false"/>
        <v>#N/A</v>
      </c>
    </row>
    <row r="4287" customFormat="false" ht="15.8" hidden="false" customHeight="true" outlineLevel="0" collapsed="false">
      <c r="A4287" s="0" t="n">
        <v>4286</v>
      </c>
      <c r="B4287" s="0" t="e">
        <f aca="false"/>
        <v>#N/A</v>
      </c>
      <c r="C4287" s="0" t="e">
        <f aca="false"/>
        <v>#N/A</v>
      </c>
      <c r="D4287" s="0" t="e">
        <f aca="false"/>
        <v>#N/A</v>
      </c>
    </row>
    <row r="4288" customFormat="false" ht="15.8" hidden="false" customHeight="true" outlineLevel="0" collapsed="false">
      <c r="A4288" s="0" t="n">
        <v>4287</v>
      </c>
      <c r="B4288" s="0" t="e">
        <f aca="false"/>
        <v>#N/A</v>
      </c>
      <c r="C4288" s="0" t="e">
        <f aca="false"/>
        <v>#N/A</v>
      </c>
      <c r="D4288" s="0" t="e">
        <f aca="false"/>
        <v>#N/A</v>
      </c>
    </row>
    <row r="4289" customFormat="false" ht="15.8" hidden="false" customHeight="true" outlineLevel="0" collapsed="false">
      <c r="A4289" s="0" t="n">
        <v>4288</v>
      </c>
      <c r="B4289" s="0" t="e">
        <f aca="false"/>
        <v>#N/A</v>
      </c>
      <c r="C4289" s="0" t="e">
        <f aca="false"/>
        <v>#N/A</v>
      </c>
      <c r="D4289" s="0" t="e">
        <f aca="false"/>
        <v>#N/A</v>
      </c>
    </row>
    <row r="4290" customFormat="false" ht="15.8" hidden="false" customHeight="true" outlineLevel="0" collapsed="false">
      <c r="A4290" s="0" t="n">
        <v>4289</v>
      </c>
      <c r="B4290" s="0" t="e">
        <f aca="false"/>
        <v>#N/A</v>
      </c>
      <c r="C4290" s="0" t="e">
        <f aca="false"/>
        <v>#N/A</v>
      </c>
      <c r="D4290" s="0" t="e">
        <f aca="false"/>
        <v>#N/A</v>
      </c>
    </row>
    <row r="4291" customFormat="false" ht="15.8" hidden="false" customHeight="true" outlineLevel="0" collapsed="false">
      <c r="A4291" s="0" t="n">
        <v>4290</v>
      </c>
      <c r="B4291" s="0" t="e">
        <f aca="false"/>
        <v>#N/A</v>
      </c>
      <c r="C4291" s="0" t="e">
        <f aca="false"/>
        <v>#N/A</v>
      </c>
      <c r="D4291" s="0" t="e">
        <f aca="false"/>
        <v>#N/A</v>
      </c>
    </row>
    <row r="4292" customFormat="false" ht="15.8" hidden="false" customHeight="true" outlineLevel="0" collapsed="false">
      <c r="A4292" s="0" t="n">
        <v>4291</v>
      </c>
      <c r="B4292" s="0" t="e">
        <f aca="false"/>
        <v>#N/A</v>
      </c>
      <c r="C4292" s="0" t="e">
        <f aca="false"/>
        <v>#N/A</v>
      </c>
      <c r="D4292" s="0" t="e">
        <f aca="false"/>
        <v>#N/A</v>
      </c>
    </row>
    <row r="4293" customFormat="false" ht="15.8" hidden="false" customHeight="true" outlineLevel="0" collapsed="false">
      <c r="A4293" s="0" t="n">
        <v>4292</v>
      </c>
      <c r="B4293" s="0" t="e">
        <f aca="false"/>
        <v>#N/A</v>
      </c>
      <c r="C4293" s="0" t="e">
        <f aca="false"/>
        <v>#N/A</v>
      </c>
      <c r="D4293" s="0" t="e">
        <f aca="false"/>
        <v>#N/A</v>
      </c>
    </row>
    <row r="4294" customFormat="false" ht="15.8" hidden="false" customHeight="true" outlineLevel="0" collapsed="false">
      <c r="A4294" s="0" t="n">
        <v>4293</v>
      </c>
      <c r="B4294" s="0" t="e">
        <f aca="false"/>
        <v>#N/A</v>
      </c>
      <c r="C4294" s="0" t="e">
        <f aca="false"/>
        <v>#N/A</v>
      </c>
      <c r="D4294" s="0" t="e">
        <f aca="false"/>
        <v>#N/A</v>
      </c>
    </row>
    <row r="4295" customFormat="false" ht="15.8" hidden="false" customHeight="true" outlineLevel="0" collapsed="false">
      <c r="A4295" s="0" t="n">
        <v>4294</v>
      </c>
      <c r="B4295" s="0" t="e">
        <f aca="false"/>
        <v>#N/A</v>
      </c>
      <c r="C4295" s="0" t="e">
        <f aca="false"/>
        <v>#N/A</v>
      </c>
      <c r="D4295" s="0" t="e">
        <f aca="false"/>
        <v>#N/A</v>
      </c>
    </row>
    <row r="4296" customFormat="false" ht="15.8" hidden="false" customHeight="true" outlineLevel="0" collapsed="false">
      <c r="A4296" s="0" t="n">
        <v>4295</v>
      </c>
      <c r="B4296" s="0" t="e">
        <f aca="false"/>
        <v>#N/A</v>
      </c>
      <c r="C4296" s="0" t="e">
        <f aca="false"/>
        <v>#N/A</v>
      </c>
      <c r="D4296" s="0" t="e">
        <f aca="false"/>
        <v>#N/A</v>
      </c>
    </row>
    <row r="4297" customFormat="false" ht="15.8" hidden="false" customHeight="true" outlineLevel="0" collapsed="false">
      <c r="A4297" s="0" t="n">
        <v>4296</v>
      </c>
      <c r="B4297" s="0" t="e">
        <f aca="false"/>
        <v>#N/A</v>
      </c>
      <c r="C4297" s="0" t="e">
        <f aca="false"/>
        <v>#N/A</v>
      </c>
      <c r="D4297" s="0" t="e">
        <f aca="false"/>
        <v>#N/A</v>
      </c>
    </row>
    <row r="4298" customFormat="false" ht="15.8" hidden="false" customHeight="true" outlineLevel="0" collapsed="false">
      <c r="A4298" s="0" t="n">
        <v>4297</v>
      </c>
      <c r="B4298" s="0" t="e">
        <f aca="false"/>
        <v>#N/A</v>
      </c>
      <c r="C4298" s="0" t="e">
        <f aca="false"/>
        <v>#N/A</v>
      </c>
      <c r="D4298" s="0" t="e">
        <f aca="false"/>
        <v>#N/A</v>
      </c>
    </row>
    <row r="4299" customFormat="false" ht="15.8" hidden="false" customHeight="true" outlineLevel="0" collapsed="false">
      <c r="A4299" s="0" t="n">
        <v>4298</v>
      </c>
      <c r="B4299" s="0" t="e">
        <f aca="false"/>
        <v>#N/A</v>
      </c>
      <c r="C4299" s="0" t="e">
        <f aca="false"/>
        <v>#N/A</v>
      </c>
      <c r="D4299" s="0" t="e">
        <f aca="false"/>
        <v>#N/A</v>
      </c>
    </row>
    <row r="4300" customFormat="false" ht="15.8" hidden="false" customHeight="true" outlineLevel="0" collapsed="false">
      <c r="A4300" s="0" t="n">
        <v>4299</v>
      </c>
      <c r="B4300" s="0" t="e">
        <f aca="false"/>
        <v>#N/A</v>
      </c>
      <c r="C4300" s="0" t="e">
        <f aca="false"/>
        <v>#N/A</v>
      </c>
      <c r="D4300" s="0" t="e">
        <f aca="false"/>
        <v>#N/A</v>
      </c>
    </row>
    <row r="4301" customFormat="false" ht="15.8" hidden="false" customHeight="true" outlineLevel="0" collapsed="false">
      <c r="A4301" s="0" t="n">
        <v>4300</v>
      </c>
      <c r="B4301" s="0" t="e">
        <f aca="false"/>
        <v>#N/A</v>
      </c>
      <c r="C4301" s="0" t="e">
        <f aca="false"/>
        <v>#N/A</v>
      </c>
      <c r="D4301" s="0" t="e">
        <f aca="false"/>
        <v>#N/A</v>
      </c>
    </row>
    <row r="4302" customFormat="false" ht="15.8" hidden="false" customHeight="true" outlineLevel="0" collapsed="false">
      <c r="A4302" s="0" t="n">
        <v>4301</v>
      </c>
      <c r="B4302" s="0" t="e">
        <f aca="false"/>
        <v>#N/A</v>
      </c>
      <c r="C4302" s="0" t="e">
        <f aca="false"/>
        <v>#N/A</v>
      </c>
      <c r="D4302" s="0" t="e">
        <f aca="false"/>
        <v>#N/A</v>
      </c>
    </row>
    <row r="4303" customFormat="false" ht="15.8" hidden="false" customHeight="true" outlineLevel="0" collapsed="false">
      <c r="A4303" s="0" t="n">
        <v>4302</v>
      </c>
      <c r="B4303" s="0" t="e">
        <f aca="false"/>
        <v>#N/A</v>
      </c>
      <c r="C4303" s="0" t="e">
        <f aca="false"/>
        <v>#N/A</v>
      </c>
      <c r="D4303" s="0" t="e">
        <f aca="false"/>
        <v>#N/A</v>
      </c>
    </row>
    <row r="4304" customFormat="false" ht="15.8" hidden="false" customHeight="true" outlineLevel="0" collapsed="false">
      <c r="A4304" s="0" t="n">
        <v>4303</v>
      </c>
      <c r="B4304" s="0" t="e">
        <f aca="false"/>
        <v>#N/A</v>
      </c>
      <c r="C4304" s="0" t="e">
        <f aca="false"/>
        <v>#N/A</v>
      </c>
      <c r="D4304" s="0" t="e">
        <f aca="false"/>
        <v>#N/A</v>
      </c>
    </row>
    <row r="4305" customFormat="false" ht="15.8" hidden="false" customHeight="true" outlineLevel="0" collapsed="false">
      <c r="A4305" s="0" t="n">
        <v>4304</v>
      </c>
      <c r="B4305" s="0" t="e">
        <f aca="false"/>
        <v>#N/A</v>
      </c>
      <c r="C4305" s="0" t="e">
        <f aca="false"/>
        <v>#N/A</v>
      </c>
      <c r="D4305" s="0" t="e">
        <f aca="false"/>
        <v>#N/A</v>
      </c>
    </row>
    <row r="4306" customFormat="false" ht="15.8" hidden="false" customHeight="true" outlineLevel="0" collapsed="false">
      <c r="A4306" s="0" t="n">
        <v>4305</v>
      </c>
      <c r="B4306" s="0" t="e">
        <f aca="false"/>
        <v>#N/A</v>
      </c>
      <c r="C4306" s="0" t="e">
        <f aca="false"/>
        <v>#N/A</v>
      </c>
      <c r="D4306" s="0" t="e">
        <f aca="false"/>
        <v>#N/A</v>
      </c>
    </row>
    <row r="4307" customFormat="false" ht="15.8" hidden="false" customHeight="true" outlineLevel="0" collapsed="false">
      <c r="A4307" s="0" t="n">
        <v>4306</v>
      </c>
      <c r="B4307" s="0" t="e">
        <f aca="false"/>
        <v>#N/A</v>
      </c>
      <c r="C4307" s="0" t="e">
        <f aca="false"/>
        <v>#N/A</v>
      </c>
      <c r="D4307" s="0" t="e">
        <f aca="false"/>
        <v>#N/A</v>
      </c>
    </row>
    <row r="4308" customFormat="false" ht="15.8" hidden="false" customHeight="true" outlineLevel="0" collapsed="false">
      <c r="A4308" s="0" t="n">
        <v>4307</v>
      </c>
      <c r="B4308" s="0" t="e">
        <f aca="false"/>
        <v>#N/A</v>
      </c>
      <c r="C4308" s="0" t="e">
        <f aca="false"/>
        <v>#N/A</v>
      </c>
      <c r="D4308" s="0" t="e">
        <f aca="false"/>
        <v>#N/A</v>
      </c>
    </row>
    <row r="4309" customFormat="false" ht="15.8" hidden="false" customHeight="true" outlineLevel="0" collapsed="false">
      <c r="A4309" s="0" t="n">
        <v>4308</v>
      </c>
      <c r="B4309" s="0" t="e">
        <f aca="false"/>
        <v>#N/A</v>
      </c>
      <c r="C4309" s="0" t="e">
        <f aca="false"/>
        <v>#N/A</v>
      </c>
      <c r="D4309" s="0" t="e">
        <f aca="false"/>
        <v>#N/A</v>
      </c>
    </row>
    <row r="4310" customFormat="false" ht="15.8" hidden="false" customHeight="true" outlineLevel="0" collapsed="false">
      <c r="A4310" s="0" t="n">
        <v>4309</v>
      </c>
      <c r="B4310" s="0" t="e">
        <f aca="false"/>
        <v>#N/A</v>
      </c>
      <c r="C4310" s="0" t="e">
        <f aca="false"/>
        <v>#N/A</v>
      </c>
      <c r="D4310" s="0" t="e">
        <f aca="false"/>
        <v>#N/A</v>
      </c>
    </row>
    <row r="4311" customFormat="false" ht="15.8" hidden="false" customHeight="true" outlineLevel="0" collapsed="false">
      <c r="A4311" s="0" t="n">
        <v>4310</v>
      </c>
      <c r="B4311" s="0" t="e">
        <f aca="false"/>
        <v>#N/A</v>
      </c>
      <c r="C4311" s="0" t="e">
        <f aca="false"/>
        <v>#N/A</v>
      </c>
      <c r="D4311" s="0" t="e">
        <f aca="false"/>
        <v>#N/A</v>
      </c>
    </row>
    <row r="4312" customFormat="false" ht="15.8" hidden="false" customHeight="true" outlineLevel="0" collapsed="false">
      <c r="A4312" s="0" t="n">
        <v>4311</v>
      </c>
      <c r="B4312" s="0" t="e">
        <f aca="false"/>
        <v>#N/A</v>
      </c>
      <c r="C4312" s="0" t="e">
        <f aca="false"/>
        <v>#N/A</v>
      </c>
      <c r="D4312" s="0" t="e">
        <f aca="false"/>
        <v>#N/A</v>
      </c>
    </row>
    <row r="4313" customFormat="false" ht="15.8" hidden="false" customHeight="true" outlineLevel="0" collapsed="false">
      <c r="A4313" s="0" t="n">
        <v>4312</v>
      </c>
      <c r="B4313" s="0" t="e">
        <f aca="false"/>
        <v>#N/A</v>
      </c>
      <c r="C4313" s="0" t="e">
        <f aca="false"/>
        <v>#N/A</v>
      </c>
      <c r="D4313" s="0" t="e">
        <f aca="false"/>
        <v>#N/A</v>
      </c>
    </row>
    <row r="4314" customFormat="false" ht="15.8" hidden="false" customHeight="true" outlineLevel="0" collapsed="false">
      <c r="A4314" s="0" t="n">
        <v>4313</v>
      </c>
      <c r="B4314" s="0" t="e">
        <f aca="false"/>
        <v>#N/A</v>
      </c>
      <c r="C4314" s="0" t="e">
        <f aca="false"/>
        <v>#N/A</v>
      </c>
      <c r="D4314" s="0" t="e">
        <f aca="false"/>
        <v>#N/A</v>
      </c>
    </row>
    <row r="4315" customFormat="false" ht="15.8" hidden="false" customHeight="true" outlineLevel="0" collapsed="false">
      <c r="A4315" s="0" t="n">
        <v>4314</v>
      </c>
      <c r="B4315" s="0" t="e">
        <f aca="false"/>
        <v>#N/A</v>
      </c>
      <c r="C4315" s="0" t="e">
        <f aca="false"/>
        <v>#N/A</v>
      </c>
      <c r="D4315" s="0" t="e">
        <f aca="false"/>
        <v>#N/A</v>
      </c>
    </row>
    <row r="4316" customFormat="false" ht="15.8" hidden="false" customHeight="true" outlineLevel="0" collapsed="false">
      <c r="A4316" s="0" t="n">
        <v>4315</v>
      </c>
      <c r="B4316" s="0" t="e">
        <f aca="false"/>
        <v>#N/A</v>
      </c>
      <c r="C4316" s="0" t="e">
        <f aca="false"/>
        <v>#N/A</v>
      </c>
      <c r="D4316" s="0" t="e">
        <f aca="false"/>
        <v>#N/A</v>
      </c>
    </row>
    <row r="4317" customFormat="false" ht="15.8" hidden="false" customHeight="true" outlineLevel="0" collapsed="false">
      <c r="A4317" s="0" t="n">
        <v>4316</v>
      </c>
      <c r="B4317" s="0" t="e">
        <f aca="false"/>
        <v>#N/A</v>
      </c>
      <c r="C4317" s="0" t="e">
        <f aca="false"/>
        <v>#N/A</v>
      </c>
      <c r="D4317" s="0" t="e">
        <f aca="false"/>
        <v>#N/A</v>
      </c>
    </row>
    <row r="4318" customFormat="false" ht="15.8" hidden="false" customHeight="true" outlineLevel="0" collapsed="false">
      <c r="A4318" s="0" t="n">
        <v>4317</v>
      </c>
      <c r="B4318" s="0" t="e">
        <f aca="false"/>
        <v>#N/A</v>
      </c>
      <c r="C4318" s="0" t="e">
        <f aca="false"/>
        <v>#N/A</v>
      </c>
      <c r="D4318" s="0" t="e">
        <f aca="false"/>
        <v>#N/A</v>
      </c>
    </row>
    <row r="4319" customFormat="false" ht="15.8" hidden="false" customHeight="true" outlineLevel="0" collapsed="false">
      <c r="A4319" s="0" t="n">
        <v>4318</v>
      </c>
      <c r="B4319" s="0" t="e">
        <f aca="false"/>
        <v>#N/A</v>
      </c>
      <c r="C4319" s="0" t="e">
        <f aca="false"/>
        <v>#N/A</v>
      </c>
      <c r="D4319" s="0" t="e">
        <f aca="false"/>
        <v>#N/A</v>
      </c>
    </row>
    <row r="4320" customFormat="false" ht="15.8" hidden="false" customHeight="true" outlineLevel="0" collapsed="false">
      <c r="A4320" s="0" t="n">
        <v>4319</v>
      </c>
      <c r="B4320" s="0" t="e">
        <f aca="false"/>
        <v>#N/A</v>
      </c>
      <c r="C4320" s="0" t="e">
        <f aca="false"/>
        <v>#N/A</v>
      </c>
      <c r="D4320" s="0" t="e">
        <f aca="false"/>
        <v>#N/A</v>
      </c>
    </row>
    <row r="4321" customFormat="false" ht="15.8" hidden="false" customHeight="true" outlineLevel="0" collapsed="false">
      <c r="A4321" s="0" t="n">
        <v>4320</v>
      </c>
      <c r="B4321" s="0" t="e">
        <f aca="false"/>
        <v>#N/A</v>
      </c>
      <c r="C4321" s="0" t="e">
        <f aca="false"/>
        <v>#N/A</v>
      </c>
      <c r="D4321" s="0" t="e">
        <f aca="false"/>
        <v>#N/A</v>
      </c>
    </row>
    <row r="4322" customFormat="false" ht="15.8" hidden="false" customHeight="true" outlineLevel="0" collapsed="false">
      <c r="A4322" s="0" t="n">
        <v>4321</v>
      </c>
      <c r="B4322" s="0" t="e">
        <f aca="false"/>
        <v>#N/A</v>
      </c>
      <c r="C4322" s="0" t="e">
        <f aca="false"/>
        <v>#N/A</v>
      </c>
      <c r="D4322" s="0" t="e">
        <f aca="false"/>
        <v>#N/A</v>
      </c>
    </row>
    <row r="4323" customFormat="false" ht="15.8" hidden="false" customHeight="true" outlineLevel="0" collapsed="false">
      <c r="A4323" s="0" t="n">
        <v>4322</v>
      </c>
      <c r="B4323" s="0" t="e">
        <f aca="false"/>
        <v>#N/A</v>
      </c>
      <c r="C4323" s="0" t="e">
        <f aca="false"/>
        <v>#N/A</v>
      </c>
      <c r="D4323" s="0" t="e">
        <f aca="false"/>
        <v>#N/A</v>
      </c>
    </row>
    <row r="4324" customFormat="false" ht="15.8" hidden="false" customHeight="true" outlineLevel="0" collapsed="false">
      <c r="A4324" s="0" t="n">
        <v>4323</v>
      </c>
      <c r="B4324" s="0" t="e">
        <f aca="false"/>
        <v>#N/A</v>
      </c>
      <c r="C4324" s="0" t="e">
        <f aca="false"/>
        <v>#N/A</v>
      </c>
      <c r="D4324" s="0" t="e">
        <f aca="false"/>
        <v>#N/A</v>
      </c>
    </row>
    <row r="4325" customFormat="false" ht="15.8" hidden="false" customHeight="true" outlineLevel="0" collapsed="false">
      <c r="A4325" s="0" t="n">
        <v>4324</v>
      </c>
      <c r="B4325" s="0" t="e">
        <f aca="false"/>
        <v>#N/A</v>
      </c>
      <c r="C4325" s="0" t="e">
        <f aca="false"/>
        <v>#N/A</v>
      </c>
      <c r="D4325" s="0" t="e">
        <f aca="false"/>
        <v>#N/A</v>
      </c>
    </row>
    <row r="4326" customFormat="false" ht="15.8" hidden="false" customHeight="true" outlineLevel="0" collapsed="false">
      <c r="A4326" s="0" t="n">
        <v>4325</v>
      </c>
      <c r="B4326" s="0" t="e">
        <f aca="false"/>
        <v>#N/A</v>
      </c>
      <c r="C4326" s="0" t="e">
        <f aca="false"/>
        <v>#N/A</v>
      </c>
      <c r="D4326" s="0" t="e">
        <f aca="false"/>
        <v>#N/A</v>
      </c>
    </row>
    <row r="4327" customFormat="false" ht="15.8" hidden="false" customHeight="true" outlineLevel="0" collapsed="false">
      <c r="A4327" s="0" t="n">
        <v>4326</v>
      </c>
      <c r="B4327" s="0" t="e">
        <f aca="false"/>
        <v>#N/A</v>
      </c>
      <c r="C4327" s="0" t="e">
        <f aca="false"/>
        <v>#N/A</v>
      </c>
      <c r="D4327" s="0" t="e">
        <f aca="false"/>
        <v>#N/A</v>
      </c>
    </row>
    <row r="4328" customFormat="false" ht="15.8" hidden="false" customHeight="true" outlineLevel="0" collapsed="false">
      <c r="A4328" s="0" t="n">
        <v>4327</v>
      </c>
      <c r="B4328" s="0" t="e">
        <f aca="false"/>
        <v>#N/A</v>
      </c>
      <c r="C4328" s="0" t="e">
        <f aca="false"/>
        <v>#N/A</v>
      </c>
      <c r="D4328" s="0" t="e">
        <f aca="false"/>
        <v>#N/A</v>
      </c>
    </row>
    <row r="4329" customFormat="false" ht="15.8" hidden="false" customHeight="true" outlineLevel="0" collapsed="false">
      <c r="A4329" s="0" t="n">
        <v>4328</v>
      </c>
      <c r="B4329" s="0" t="e">
        <f aca="false"/>
        <v>#N/A</v>
      </c>
      <c r="C4329" s="0" t="e">
        <f aca="false"/>
        <v>#N/A</v>
      </c>
      <c r="D4329" s="0" t="e">
        <f aca="false"/>
        <v>#N/A</v>
      </c>
    </row>
    <row r="4330" customFormat="false" ht="15.8" hidden="false" customHeight="true" outlineLevel="0" collapsed="false">
      <c r="A4330" s="0" t="n">
        <v>4329</v>
      </c>
      <c r="B4330" s="0" t="e">
        <f aca="false"/>
        <v>#N/A</v>
      </c>
      <c r="C4330" s="0" t="e">
        <f aca="false"/>
        <v>#N/A</v>
      </c>
      <c r="D4330" s="0" t="e">
        <f aca="false"/>
        <v>#N/A</v>
      </c>
    </row>
    <row r="4331" customFormat="false" ht="15.8" hidden="false" customHeight="true" outlineLevel="0" collapsed="false">
      <c r="A4331" s="0" t="n">
        <v>4330</v>
      </c>
      <c r="B4331" s="0" t="e">
        <f aca="false"/>
        <v>#N/A</v>
      </c>
      <c r="C4331" s="0" t="e">
        <f aca="false"/>
        <v>#N/A</v>
      </c>
      <c r="D4331" s="0" t="e">
        <f aca="false"/>
        <v>#N/A</v>
      </c>
    </row>
    <row r="4332" customFormat="false" ht="15.8" hidden="false" customHeight="true" outlineLevel="0" collapsed="false">
      <c r="A4332" s="0" t="n">
        <v>4331</v>
      </c>
      <c r="B4332" s="0" t="e">
        <f aca="false"/>
        <v>#N/A</v>
      </c>
      <c r="C4332" s="0" t="e">
        <f aca="false"/>
        <v>#N/A</v>
      </c>
      <c r="D4332" s="0" t="e">
        <f aca="false"/>
        <v>#N/A</v>
      </c>
    </row>
    <row r="4333" customFormat="false" ht="15.8" hidden="false" customHeight="true" outlineLevel="0" collapsed="false">
      <c r="A4333" s="0" t="n">
        <v>4332</v>
      </c>
      <c r="B4333" s="0" t="e">
        <f aca="false"/>
        <v>#N/A</v>
      </c>
      <c r="C4333" s="0" t="e">
        <f aca="false"/>
        <v>#N/A</v>
      </c>
      <c r="D4333" s="0" t="e">
        <f aca="false"/>
        <v>#N/A</v>
      </c>
    </row>
    <row r="4334" customFormat="false" ht="15.8" hidden="false" customHeight="true" outlineLevel="0" collapsed="false">
      <c r="A4334" s="0" t="n">
        <v>4333</v>
      </c>
      <c r="B4334" s="0" t="e">
        <f aca="false"/>
        <v>#N/A</v>
      </c>
      <c r="C4334" s="0" t="e">
        <f aca="false"/>
        <v>#N/A</v>
      </c>
      <c r="D4334" s="0" t="e">
        <f aca="false"/>
        <v>#N/A</v>
      </c>
    </row>
    <row r="4335" customFormat="false" ht="15.8" hidden="false" customHeight="true" outlineLevel="0" collapsed="false">
      <c r="A4335" s="0" t="n">
        <v>4334</v>
      </c>
      <c r="B4335" s="0" t="e">
        <f aca="false"/>
        <v>#N/A</v>
      </c>
      <c r="C4335" s="0" t="e">
        <f aca="false"/>
        <v>#N/A</v>
      </c>
      <c r="D4335" s="0" t="e">
        <f aca="false"/>
        <v>#N/A</v>
      </c>
    </row>
    <row r="4336" customFormat="false" ht="15.8" hidden="false" customHeight="true" outlineLevel="0" collapsed="false">
      <c r="A4336" s="0" t="n">
        <v>4335</v>
      </c>
      <c r="B4336" s="0" t="e">
        <f aca="false"/>
        <v>#N/A</v>
      </c>
      <c r="C4336" s="0" t="e">
        <f aca="false"/>
        <v>#N/A</v>
      </c>
      <c r="D4336" s="0" t="e">
        <f aca="false"/>
        <v>#N/A</v>
      </c>
    </row>
    <row r="4337" customFormat="false" ht="15.8" hidden="false" customHeight="true" outlineLevel="0" collapsed="false">
      <c r="A4337" s="0" t="n">
        <v>4336</v>
      </c>
      <c r="B4337" s="0" t="e">
        <f aca="false"/>
        <v>#N/A</v>
      </c>
      <c r="C4337" s="0" t="e">
        <f aca="false"/>
        <v>#N/A</v>
      </c>
      <c r="D4337" s="0" t="e">
        <f aca="false"/>
        <v>#N/A</v>
      </c>
    </row>
    <row r="4338" customFormat="false" ht="15.8" hidden="false" customHeight="true" outlineLevel="0" collapsed="false">
      <c r="A4338" s="0" t="n">
        <v>4337</v>
      </c>
      <c r="B4338" s="0" t="e">
        <f aca="false"/>
        <v>#N/A</v>
      </c>
      <c r="C4338" s="0" t="e">
        <f aca="false"/>
        <v>#N/A</v>
      </c>
      <c r="D4338" s="0" t="e">
        <f aca="false"/>
        <v>#N/A</v>
      </c>
    </row>
    <row r="4339" customFormat="false" ht="15.8" hidden="false" customHeight="true" outlineLevel="0" collapsed="false">
      <c r="A4339" s="0" t="n">
        <v>4338</v>
      </c>
      <c r="B4339" s="0" t="e">
        <f aca="false"/>
        <v>#N/A</v>
      </c>
      <c r="C4339" s="0" t="e">
        <f aca="false"/>
        <v>#N/A</v>
      </c>
      <c r="D4339" s="0" t="e">
        <f aca="false"/>
        <v>#N/A</v>
      </c>
    </row>
    <row r="4340" customFormat="false" ht="15.8" hidden="false" customHeight="true" outlineLevel="0" collapsed="false">
      <c r="A4340" s="0" t="n">
        <v>4339</v>
      </c>
      <c r="B4340" s="0" t="e">
        <f aca="false"/>
        <v>#N/A</v>
      </c>
      <c r="C4340" s="0" t="e">
        <f aca="false"/>
        <v>#N/A</v>
      </c>
      <c r="D4340" s="0" t="e">
        <f aca="false"/>
        <v>#N/A</v>
      </c>
    </row>
    <row r="4341" customFormat="false" ht="15.8" hidden="false" customHeight="true" outlineLevel="0" collapsed="false">
      <c r="A4341" s="0" t="n">
        <v>4340</v>
      </c>
      <c r="B4341" s="0" t="e">
        <f aca="false"/>
        <v>#N/A</v>
      </c>
      <c r="C4341" s="0" t="e">
        <f aca="false"/>
        <v>#N/A</v>
      </c>
      <c r="D4341" s="0" t="e">
        <f aca="false"/>
        <v>#N/A</v>
      </c>
    </row>
    <row r="4342" customFormat="false" ht="15.8" hidden="false" customHeight="true" outlineLevel="0" collapsed="false">
      <c r="A4342" s="0" t="n">
        <v>4341</v>
      </c>
      <c r="B4342" s="0" t="e">
        <f aca="false"/>
        <v>#N/A</v>
      </c>
      <c r="C4342" s="0" t="e">
        <f aca="false"/>
        <v>#N/A</v>
      </c>
      <c r="D4342" s="0" t="e">
        <f aca="false"/>
        <v>#N/A</v>
      </c>
    </row>
    <row r="4343" customFormat="false" ht="15.8" hidden="false" customHeight="true" outlineLevel="0" collapsed="false">
      <c r="A4343" s="0" t="n">
        <v>4342</v>
      </c>
      <c r="B4343" s="0" t="e">
        <f aca="false"/>
        <v>#N/A</v>
      </c>
      <c r="C4343" s="0" t="e">
        <f aca="false"/>
        <v>#N/A</v>
      </c>
      <c r="D4343" s="0" t="e">
        <f aca="false"/>
        <v>#N/A</v>
      </c>
    </row>
    <row r="4344" customFormat="false" ht="15.8" hidden="false" customHeight="true" outlineLevel="0" collapsed="false">
      <c r="A4344" s="0" t="n">
        <v>4343</v>
      </c>
      <c r="B4344" s="0" t="e">
        <f aca="false"/>
        <v>#N/A</v>
      </c>
      <c r="C4344" s="0" t="e">
        <f aca="false"/>
        <v>#N/A</v>
      </c>
      <c r="D4344" s="0" t="e">
        <f aca="false"/>
        <v>#N/A</v>
      </c>
    </row>
    <row r="4345" customFormat="false" ht="15.8" hidden="false" customHeight="true" outlineLevel="0" collapsed="false">
      <c r="A4345" s="0" t="n">
        <v>4344</v>
      </c>
      <c r="B4345" s="0" t="e">
        <f aca="false"/>
        <v>#N/A</v>
      </c>
      <c r="C4345" s="0" t="e">
        <f aca="false"/>
        <v>#N/A</v>
      </c>
      <c r="D4345" s="0" t="e">
        <f aca="false"/>
        <v>#N/A</v>
      </c>
    </row>
    <row r="4346" customFormat="false" ht="15.8" hidden="false" customHeight="true" outlineLevel="0" collapsed="false">
      <c r="A4346" s="0" t="n">
        <v>4345</v>
      </c>
      <c r="B4346" s="0" t="e">
        <f aca="false"/>
        <v>#N/A</v>
      </c>
      <c r="C4346" s="0" t="e">
        <f aca="false"/>
        <v>#N/A</v>
      </c>
      <c r="D4346" s="0" t="e">
        <f aca="false"/>
        <v>#N/A</v>
      </c>
    </row>
    <row r="4347" customFormat="false" ht="15.8" hidden="false" customHeight="true" outlineLevel="0" collapsed="false">
      <c r="A4347" s="0" t="n">
        <v>4346</v>
      </c>
      <c r="B4347" s="0" t="e">
        <f aca="false"/>
        <v>#N/A</v>
      </c>
      <c r="C4347" s="0" t="e">
        <f aca="false"/>
        <v>#N/A</v>
      </c>
      <c r="D4347" s="0" t="e">
        <f aca="false"/>
        <v>#N/A</v>
      </c>
    </row>
    <row r="4348" customFormat="false" ht="15.8" hidden="false" customHeight="true" outlineLevel="0" collapsed="false">
      <c r="A4348" s="0" t="n">
        <v>4347</v>
      </c>
      <c r="B4348" s="0" t="e">
        <f aca="false"/>
        <v>#N/A</v>
      </c>
      <c r="C4348" s="0" t="e">
        <f aca="false"/>
        <v>#N/A</v>
      </c>
      <c r="D4348" s="0" t="e">
        <f aca="false"/>
        <v>#N/A</v>
      </c>
    </row>
    <row r="4349" customFormat="false" ht="15.8" hidden="false" customHeight="true" outlineLevel="0" collapsed="false">
      <c r="A4349" s="0" t="n">
        <v>4348</v>
      </c>
      <c r="B4349" s="0" t="e">
        <f aca="false"/>
        <v>#N/A</v>
      </c>
      <c r="C4349" s="0" t="e">
        <f aca="false"/>
        <v>#N/A</v>
      </c>
      <c r="D4349" s="0" t="e">
        <f aca="false"/>
        <v>#N/A</v>
      </c>
    </row>
    <row r="4350" customFormat="false" ht="15.8" hidden="false" customHeight="true" outlineLevel="0" collapsed="false">
      <c r="A4350" s="0" t="n">
        <v>4349</v>
      </c>
      <c r="B4350" s="0" t="e">
        <f aca="false"/>
        <v>#N/A</v>
      </c>
      <c r="C4350" s="0" t="e">
        <f aca="false"/>
        <v>#N/A</v>
      </c>
      <c r="D4350" s="0" t="e">
        <f aca="false"/>
        <v>#N/A</v>
      </c>
    </row>
    <row r="4351" customFormat="false" ht="15.8" hidden="false" customHeight="true" outlineLevel="0" collapsed="false">
      <c r="A4351" s="0" t="n">
        <v>4350</v>
      </c>
      <c r="B4351" s="0" t="e">
        <f aca="false"/>
        <v>#N/A</v>
      </c>
      <c r="C4351" s="0" t="e">
        <f aca="false"/>
        <v>#N/A</v>
      </c>
      <c r="D4351" s="0" t="e">
        <f aca="false"/>
        <v>#N/A</v>
      </c>
    </row>
    <row r="4352" customFormat="false" ht="15.8" hidden="false" customHeight="true" outlineLevel="0" collapsed="false">
      <c r="A4352" s="0" t="n">
        <v>4351</v>
      </c>
      <c r="B4352" s="0" t="e">
        <f aca="false"/>
        <v>#N/A</v>
      </c>
      <c r="C4352" s="0" t="e">
        <f aca="false"/>
        <v>#N/A</v>
      </c>
      <c r="D4352" s="0" t="e">
        <f aca="false"/>
        <v>#N/A</v>
      </c>
    </row>
    <row r="4353" customFormat="false" ht="15.8" hidden="false" customHeight="true" outlineLevel="0" collapsed="false">
      <c r="A4353" s="0" t="n">
        <v>4352</v>
      </c>
      <c r="B4353" s="0" t="e">
        <f aca="false"/>
        <v>#N/A</v>
      </c>
      <c r="C4353" s="0" t="e">
        <f aca="false"/>
        <v>#N/A</v>
      </c>
      <c r="D4353" s="0" t="e">
        <f aca="false"/>
        <v>#N/A</v>
      </c>
    </row>
    <row r="4354" customFormat="false" ht="15.8" hidden="false" customHeight="true" outlineLevel="0" collapsed="false">
      <c r="A4354" s="0" t="n">
        <v>4353</v>
      </c>
      <c r="B4354" s="0" t="e">
        <f aca="false"/>
        <v>#N/A</v>
      </c>
      <c r="C4354" s="0" t="e">
        <f aca="false"/>
        <v>#N/A</v>
      </c>
      <c r="D4354" s="0" t="e">
        <f aca="false"/>
        <v>#N/A</v>
      </c>
    </row>
    <row r="4355" customFormat="false" ht="15.8" hidden="false" customHeight="true" outlineLevel="0" collapsed="false">
      <c r="A4355" s="0" t="n">
        <v>4354</v>
      </c>
      <c r="B4355" s="0" t="e">
        <f aca="false"/>
        <v>#N/A</v>
      </c>
      <c r="C4355" s="0" t="e">
        <f aca="false"/>
        <v>#N/A</v>
      </c>
      <c r="D4355" s="0" t="e">
        <f aca="false"/>
        <v>#N/A</v>
      </c>
    </row>
    <row r="4356" customFormat="false" ht="15.8" hidden="false" customHeight="true" outlineLevel="0" collapsed="false">
      <c r="A4356" s="0" t="n">
        <v>4355</v>
      </c>
      <c r="B4356" s="0" t="e">
        <f aca="false"/>
        <v>#N/A</v>
      </c>
      <c r="C4356" s="0" t="e">
        <f aca="false"/>
        <v>#N/A</v>
      </c>
      <c r="D4356" s="0" t="e">
        <f aca="false"/>
        <v>#N/A</v>
      </c>
    </row>
    <row r="4357" customFormat="false" ht="15.8" hidden="false" customHeight="true" outlineLevel="0" collapsed="false">
      <c r="A4357" s="0" t="n">
        <v>4356</v>
      </c>
      <c r="B4357" s="0" t="e">
        <f aca="false"/>
        <v>#N/A</v>
      </c>
      <c r="C4357" s="0" t="e">
        <f aca="false"/>
        <v>#N/A</v>
      </c>
      <c r="D4357" s="0" t="e">
        <f aca="false"/>
        <v>#N/A</v>
      </c>
    </row>
    <row r="4358" customFormat="false" ht="15.8" hidden="false" customHeight="true" outlineLevel="0" collapsed="false">
      <c r="A4358" s="0" t="n">
        <v>4357</v>
      </c>
      <c r="B4358" s="0" t="e">
        <f aca="false"/>
        <v>#N/A</v>
      </c>
      <c r="C4358" s="0" t="e">
        <f aca="false"/>
        <v>#N/A</v>
      </c>
      <c r="D4358" s="0" t="e">
        <f aca="false"/>
        <v>#N/A</v>
      </c>
    </row>
    <row r="4359" customFormat="false" ht="15.8" hidden="false" customHeight="true" outlineLevel="0" collapsed="false">
      <c r="A4359" s="0" t="n">
        <v>4358</v>
      </c>
      <c r="B4359" s="0" t="e">
        <f aca="false"/>
        <v>#N/A</v>
      </c>
      <c r="C4359" s="0" t="e">
        <f aca="false"/>
        <v>#N/A</v>
      </c>
      <c r="D4359" s="0" t="e">
        <f aca="false"/>
        <v>#N/A</v>
      </c>
    </row>
    <row r="4360" customFormat="false" ht="15.8" hidden="false" customHeight="true" outlineLevel="0" collapsed="false">
      <c r="A4360" s="0" t="n">
        <v>4359</v>
      </c>
      <c r="B4360" s="0" t="e">
        <f aca="false"/>
        <v>#N/A</v>
      </c>
      <c r="C4360" s="0" t="e">
        <f aca="false"/>
        <v>#N/A</v>
      </c>
      <c r="D4360" s="0" t="e">
        <f aca="false"/>
        <v>#N/A</v>
      </c>
    </row>
    <row r="4361" customFormat="false" ht="15.8" hidden="false" customHeight="true" outlineLevel="0" collapsed="false">
      <c r="A4361" s="0" t="n">
        <v>4360</v>
      </c>
      <c r="B4361" s="0" t="e">
        <f aca="false"/>
        <v>#N/A</v>
      </c>
      <c r="C4361" s="0" t="e">
        <f aca="false"/>
        <v>#N/A</v>
      </c>
      <c r="D4361" s="0" t="e">
        <f aca="false"/>
        <v>#N/A</v>
      </c>
    </row>
    <row r="4362" customFormat="false" ht="15.8" hidden="false" customHeight="true" outlineLevel="0" collapsed="false">
      <c r="A4362" s="0" t="n">
        <v>4361</v>
      </c>
      <c r="B4362" s="0" t="e">
        <f aca="false"/>
        <v>#N/A</v>
      </c>
      <c r="C4362" s="0" t="e">
        <f aca="false"/>
        <v>#N/A</v>
      </c>
      <c r="D4362" s="0" t="e">
        <f aca="false"/>
        <v>#N/A</v>
      </c>
    </row>
    <row r="4363" customFormat="false" ht="15.8" hidden="false" customHeight="true" outlineLevel="0" collapsed="false">
      <c r="A4363" s="0" t="n">
        <v>4362</v>
      </c>
      <c r="B4363" s="0" t="e">
        <f aca="false"/>
        <v>#N/A</v>
      </c>
      <c r="C4363" s="0" t="e">
        <f aca="false"/>
        <v>#N/A</v>
      </c>
      <c r="D4363" s="0" t="e">
        <f aca="false"/>
        <v>#N/A</v>
      </c>
    </row>
    <row r="4364" customFormat="false" ht="15.8" hidden="false" customHeight="true" outlineLevel="0" collapsed="false">
      <c r="A4364" s="0" t="n">
        <v>4363</v>
      </c>
      <c r="B4364" s="0" t="e">
        <f aca="false"/>
        <v>#N/A</v>
      </c>
      <c r="C4364" s="0" t="e">
        <f aca="false"/>
        <v>#N/A</v>
      </c>
      <c r="D4364" s="0" t="e">
        <f aca="false"/>
        <v>#N/A</v>
      </c>
    </row>
    <row r="4365" customFormat="false" ht="15.8" hidden="false" customHeight="true" outlineLevel="0" collapsed="false">
      <c r="A4365" s="0" t="n">
        <v>4364</v>
      </c>
      <c r="B4365" s="0" t="e">
        <f aca="false"/>
        <v>#N/A</v>
      </c>
      <c r="C4365" s="0" t="e">
        <f aca="false"/>
        <v>#N/A</v>
      </c>
      <c r="D4365" s="0" t="e">
        <f aca="false"/>
        <v>#N/A</v>
      </c>
    </row>
    <row r="4366" customFormat="false" ht="15.8" hidden="false" customHeight="true" outlineLevel="0" collapsed="false">
      <c r="A4366" s="0" t="n">
        <v>4365</v>
      </c>
      <c r="B4366" s="0" t="e">
        <f aca="false"/>
        <v>#N/A</v>
      </c>
      <c r="C4366" s="0" t="e">
        <f aca="false"/>
        <v>#N/A</v>
      </c>
      <c r="D4366" s="0" t="e">
        <f aca="false"/>
        <v>#N/A</v>
      </c>
    </row>
    <row r="4367" customFormat="false" ht="15.8" hidden="false" customHeight="true" outlineLevel="0" collapsed="false">
      <c r="A4367" s="0" t="n">
        <v>4366</v>
      </c>
      <c r="B4367" s="0" t="e">
        <f aca="false"/>
        <v>#N/A</v>
      </c>
      <c r="C4367" s="0" t="e">
        <f aca="false"/>
        <v>#N/A</v>
      </c>
      <c r="D4367" s="0" t="e">
        <f aca="false"/>
        <v>#N/A</v>
      </c>
    </row>
    <row r="4368" customFormat="false" ht="15.8" hidden="false" customHeight="true" outlineLevel="0" collapsed="false">
      <c r="A4368" s="0" t="n">
        <v>4367</v>
      </c>
      <c r="B4368" s="0" t="e">
        <f aca="false"/>
        <v>#N/A</v>
      </c>
      <c r="C4368" s="0" t="e">
        <f aca="false"/>
        <v>#N/A</v>
      </c>
      <c r="D4368" s="0" t="e">
        <f aca="false"/>
        <v>#N/A</v>
      </c>
    </row>
    <row r="4369" customFormat="false" ht="15.8" hidden="false" customHeight="true" outlineLevel="0" collapsed="false">
      <c r="A4369" s="0" t="n">
        <v>4368</v>
      </c>
      <c r="B4369" s="0" t="e">
        <f aca="false"/>
        <v>#N/A</v>
      </c>
      <c r="C4369" s="0" t="e">
        <f aca="false"/>
        <v>#N/A</v>
      </c>
      <c r="D4369" s="0" t="e">
        <f aca="false"/>
        <v>#N/A</v>
      </c>
    </row>
    <row r="4370" customFormat="false" ht="15.8" hidden="false" customHeight="true" outlineLevel="0" collapsed="false">
      <c r="A4370" s="0" t="n">
        <v>4369</v>
      </c>
      <c r="B4370" s="0" t="e">
        <f aca="false"/>
        <v>#N/A</v>
      </c>
      <c r="C4370" s="0" t="e">
        <f aca="false"/>
        <v>#N/A</v>
      </c>
      <c r="D4370" s="0" t="e">
        <f aca="false"/>
        <v>#N/A</v>
      </c>
    </row>
    <row r="4371" customFormat="false" ht="15.8" hidden="false" customHeight="true" outlineLevel="0" collapsed="false">
      <c r="A4371" s="0" t="n">
        <v>4370</v>
      </c>
      <c r="B4371" s="0" t="e">
        <f aca="false"/>
        <v>#N/A</v>
      </c>
      <c r="C4371" s="0" t="e">
        <f aca="false"/>
        <v>#N/A</v>
      </c>
      <c r="D4371" s="0" t="e">
        <f aca="false"/>
        <v>#N/A</v>
      </c>
    </row>
    <row r="4372" customFormat="false" ht="15.8" hidden="false" customHeight="true" outlineLevel="0" collapsed="false">
      <c r="A4372" s="0" t="n">
        <v>4371</v>
      </c>
      <c r="B4372" s="0" t="e">
        <f aca="false"/>
        <v>#N/A</v>
      </c>
      <c r="C4372" s="0" t="e">
        <f aca="false"/>
        <v>#N/A</v>
      </c>
      <c r="D4372" s="0" t="e">
        <f aca="false"/>
        <v>#N/A</v>
      </c>
    </row>
    <row r="4373" customFormat="false" ht="15.8" hidden="false" customHeight="true" outlineLevel="0" collapsed="false">
      <c r="A4373" s="0" t="n">
        <v>4372</v>
      </c>
      <c r="B4373" s="0" t="e">
        <f aca="false"/>
        <v>#N/A</v>
      </c>
      <c r="C4373" s="0" t="e">
        <f aca="false"/>
        <v>#N/A</v>
      </c>
      <c r="D4373" s="0" t="e">
        <f aca="false"/>
        <v>#N/A</v>
      </c>
    </row>
    <row r="4374" customFormat="false" ht="15.8" hidden="false" customHeight="true" outlineLevel="0" collapsed="false">
      <c r="A4374" s="0" t="n">
        <v>4373</v>
      </c>
      <c r="B4374" s="0" t="e">
        <f aca="false"/>
        <v>#N/A</v>
      </c>
      <c r="C4374" s="0" t="e">
        <f aca="false"/>
        <v>#N/A</v>
      </c>
      <c r="D4374" s="0" t="e">
        <f aca="false"/>
        <v>#N/A</v>
      </c>
    </row>
    <row r="4375" customFormat="false" ht="15.8" hidden="false" customHeight="true" outlineLevel="0" collapsed="false">
      <c r="A4375" s="0" t="n">
        <v>4374</v>
      </c>
      <c r="B4375" s="0" t="e">
        <f aca="false"/>
        <v>#N/A</v>
      </c>
      <c r="C4375" s="0" t="e">
        <f aca="false"/>
        <v>#N/A</v>
      </c>
      <c r="D4375" s="0" t="e">
        <f aca="false"/>
        <v>#N/A</v>
      </c>
    </row>
    <row r="4376" customFormat="false" ht="15.8" hidden="false" customHeight="true" outlineLevel="0" collapsed="false">
      <c r="A4376" s="0" t="n">
        <v>4375</v>
      </c>
      <c r="B4376" s="0" t="e">
        <f aca="false"/>
        <v>#N/A</v>
      </c>
      <c r="C4376" s="0" t="e">
        <f aca="false"/>
        <v>#N/A</v>
      </c>
      <c r="D4376" s="0" t="e">
        <f aca="false"/>
        <v>#N/A</v>
      </c>
    </row>
    <row r="4377" customFormat="false" ht="15.8" hidden="false" customHeight="true" outlineLevel="0" collapsed="false">
      <c r="A4377" s="0" t="n">
        <v>4376</v>
      </c>
      <c r="B4377" s="0" t="e">
        <f aca="false"/>
        <v>#N/A</v>
      </c>
      <c r="C4377" s="0" t="e">
        <f aca="false"/>
        <v>#N/A</v>
      </c>
      <c r="D4377" s="0" t="e">
        <f aca="false"/>
        <v>#N/A</v>
      </c>
    </row>
    <row r="4378" customFormat="false" ht="15.8" hidden="false" customHeight="true" outlineLevel="0" collapsed="false">
      <c r="A4378" s="0" t="n">
        <v>4377</v>
      </c>
      <c r="B4378" s="0" t="e">
        <f aca="false"/>
        <v>#N/A</v>
      </c>
      <c r="C4378" s="0" t="e">
        <f aca="false"/>
        <v>#N/A</v>
      </c>
      <c r="D4378" s="0" t="e">
        <f aca="false"/>
        <v>#N/A</v>
      </c>
    </row>
    <row r="4379" customFormat="false" ht="15.8" hidden="false" customHeight="true" outlineLevel="0" collapsed="false">
      <c r="A4379" s="0" t="n">
        <v>4378</v>
      </c>
      <c r="B4379" s="0" t="e">
        <f aca="false"/>
        <v>#N/A</v>
      </c>
      <c r="C4379" s="0" t="e">
        <f aca="false"/>
        <v>#N/A</v>
      </c>
      <c r="D4379" s="0" t="e">
        <f aca="false"/>
        <v>#N/A</v>
      </c>
    </row>
    <row r="4380" customFormat="false" ht="15.8" hidden="false" customHeight="true" outlineLevel="0" collapsed="false">
      <c r="A4380" s="0" t="n">
        <v>4379</v>
      </c>
      <c r="B4380" s="0" t="e">
        <f aca="false"/>
        <v>#N/A</v>
      </c>
      <c r="C4380" s="0" t="e">
        <f aca="false"/>
        <v>#N/A</v>
      </c>
      <c r="D4380" s="0" t="e">
        <f aca="false"/>
        <v>#N/A</v>
      </c>
    </row>
    <row r="4381" customFormat="false" ht="15.8" hidden="false" customHeight="true" outlineLevel="0" collapsed="false">
      <c r="A4381" s="0" t="n">
        <v>4380</v>
      </c>
      <c r="B4381" s="0" t="e">
        <f aca="false"/>
        <v>#N/A</v>
      </c>
      <c r="C4381" s="0" t="e">
        <f aca="false"/>
        <v>#N/A</v>
      </c>
      <c r="D4381" s="0" t="e">
        <f aca="false"/>
        <v>#N/A</v>
      </c>
    </row>
    <row r="4382" customFormat="false" ht="15.8" hidden="false" customHeight="true" outlineLevel="0" collapsed="false">
      <c r="A4382" s="0" t="n">
        <v>4381</v>
      </c>
      <c r="B4382" s="0" t="e">
        <f aca="false"/>
        <v>#N/A</v>
      </c>
      <c r="C4382" s="0" t="e">
        <f aca="false"/>
        <v>#N/A</v>
      </c>
      <c r="D4382" s="0" t="e">
        <f aca="false"/>
        <v>#N/A</v>
      </c>
    </row>
    <row r="4383" customFormat="false" ht="15.8" hidden="false" customHeight="true" outlineLevel="0" collapsed="false">
      <c r="A4383" s="0" t="n">
        <v>4382</v>
      </c>
      <c r="B4383" s="0" t="e">
        <f aca="false"/>
        <v>#N/A</v>
      </c>
      <c r="C4383" s="0" t="e">
        <f aca="false"/>
        <v>#N/A</v>
      </c>
      <c r="D4383" s="0" t="e">
        <f aca="false"/>
        <v>#N/A</v>
      </c>
    </row>
    <row r="4384" customFormat="false" ht="15.8" hidden="false" customHeight="true" outlineLevel="0" collapsed="false">
      <c r="A4384" s="0" t="n">
        <v>4383</v>
      </c>
      <c r="B4384" s="0" t="e">
        <f aca="false"/>
        <v>#N/A</v>
      </c>
      <c r="C4384" s="0" t="e">
        <f aca="false"/>
        <v>#N/A</v>
      </c>
      <c r="D4384" s="0" t="e">
        <f aca="false"/>
        <v>#N/A</v>
      </c>
    </row>
    <row r="4385" customFormat="false" ht="15.8" hidden="false" customHeight="true" outlineLevel="0" collapsed="false">
      <c r="A4385" s="0" t="n">
        <v>4384</v>
      </c>
      <c r="B4385" s="0" t="e">
        <f aca="false"/>
        <v>#N/A</v>
      </c>
      <c r="C4385" s="0" t="e">
        <f aca="false"/>
        <v>#N/A</v>
      </c>
      <c r="D4385" s="0" t="e">
        <f aca="false"/>
        <v>#N/A</v>
      </c>
    </row>
    <row r="4386" customFormat="false" ht="15.8" hidden="false" customHeight="true" outlineLevel="0" collapsed="false">
      <c r="A4386" s="0" t="n">
        <v>4385</v>
      </c>
      <c r="B4386" s="0" t="e">
        <f aca="false"/>
        <v>#N/A</v>
      </c>
      <c r="C4386" s="0" t="e">
        <f aca="false"/>
        <v>#N/A</v>
      </c>
      <c r="D4386" s="0" t="e">
        <f aca="false"/>
        <v>#N/A</v>
      </c>
    </row>
    <row r="4387" customFormat="false" ht="15.8" hidden="false" customHeight="true" outlineLevel="0" collapsed="false">
      <c r="A4387" s="0" t="n">
        <v>4386</v>
      </c>
      <c r="B4387" s="0" t="e">
        <f aca="false"/>
        <v>#N/A</v>
      </c>
      <c r="C4387" s="0" t="e">
        <f aca="false"/>
        <v>#N/A</v>
      </c>
      <c r="D4387" s="0" t="e">
        <f aca="false"/>
        <v>#N/A</v>
      </c>
    </row>
    <row r="4388" customFormat="false" ht="15.8" hidden="false" customHeight="true" outlineLevel="0" collapsed="false">
      <c r="A4388" s="0" t="n">
        <v>4387</v>
      </c>
      <c r="B4388" s="0" t="e">
        <f aca="false"/>
        <v>#N/A</v>
      </c>
      <c r="C4388" s="0" t="e">
        <f aca="false"/>
        <v>#N/A</v>
      </c>
      <c r="D4388" s="0" t="e">
        <f aca="false"/>
        <v>#N/A</v>
      </c>
    </row>
    <row r="4389" customFormat="false" ht="15.8" hidden="false" customHeight="true" outlineLevel="0" collapsed="false">
      <c r="A4389" s="0" t="n">
        <v>4388</v>
      </c>
      <c r="B4389" s="0" t="e">
        <f aca="false"/>
        <v>#N/A</v>
      </c>
      <c r="C4389" s="0" t="e">
        <f aca="false"/>
        <v>#N/A</v>
      </c>
      <c r="D4389" s="0" t="e">
        <f aca="false"/>
        <v>#N/A</v>
      </c>
    </row>
    <row r="4390" customFormat="false" ht="15.8" hidden="false" customHeight="true" outlineLevel="0" collapsed="false">
      <c r="A4390" s="0" t="n">
        <v>4389</v>
      </c>
      <c r="B4390" s="0" t="e">
        <f aca="false"/>
        <v>#N/A</v>
      </c>
      <c r="C4390" s="0" t="e">
        <f aca="false"/>
        <v>#N/A</v>
      </c>
      <c r="D4390" s="0" t="e">
        <f aca="false"/>
        <v>#N/A</v>
      </c>
    </row>
    <row r="4391" customFormat="false" ht="15.8" hidden="false" customHeight="true" outlineLevel="0" collapsed="false">
      <c r="A4391" s="0" t="n">
        <v>4390</v>
      </c>
      <c r="B4391" s="0" t="e">
        <f aca="false"/>
        <v>#N/A</v>
      </c>
      <c r="C4391" s="0" t="e">
        <f aca="false"/>
        <v>#N/A</v>
      </c>
      <c r="D4391" s="0" t="e">
        <f aca="false"/>
        <v>#N/A</v>
      </c>
    </row>
    <row r="4392" customFormat="false" ht="15.8" hidden="false" customHeight="true" outlineLevel="0" collapsed="false">
      <c r="A4392" s="0" t="n">
        <v>4391</v>
      </c>
      <c r="B4392" s="0" t="e">
        <f aca="false"/>
        <v>#N/A</v>
      </c>
      <c r="C4392" s="0" t="e">
        <f aca="false"/>
        <v>#N/A</v>
      </c>
      <c r="D4392" s="0" t="e">
        <f aca="false"/>
        <v>#N/A</v>
      </c>
    </row>
    <row r="4393" customFormat="false" ht="15.8" hidden="false" customHeight="true" outlineLevel="0" collapsed="false">
      <c r="A4393" s="0" t="n">
        <v>4392</v>
      </c>
      <c r="B4393" s="0" t="e">
        <f aca="false"/>
        <v>#N/A</v>
      </c>
      <c r="C4393" s="0" t="e">
        <f aca="false"/>
        <v>#N/A</v>
      </c>
      <c r="D4393" s="0" t="e">
        <f aca="false"/>
        <v>#N/A</v>
      </c>
    </row>
    <row r="4394" customFormat="false" ht="15.8" hidden="false" customHeight="true" outlineLevel="0" collapsed="false">
      <c r="A4394" s="0" t="n">
        <v>4393</v>
      </c>
      <c r="B4394" s="0" t="e">
        <f aca="false"/>
        <v>#N/A</v>
      </c>
      <c r="C4394" s="0" t="e">
        <f aca="false"/>
        <v>#N/A</v>
      </c>
      <c r="D4394" s="0" t="e">
        <f aca="false"/>
        <v>#N/A</v>
      </c>
    </row>
    <row r="4395" customFormat="false" ht="15.8" hidden="false" customHeight="true" outlineLevel="0" collapsed="false">
      <c r="A4395" s="0" t="n">
        <v>4394</v>
      </c>
      <c r="B4395" s="0" t="e">
        <f aca="false"/>
        <v>#N/A</v>
      </c>
      <c r="C4395" s="0" t="e">
        <f aca="false"/>
        <v>#N/A</v>
      </c>
      <c r="D4395" s="0" t="e">
        <f aca="false"/>
        <v>#N/A</v>
      </c>
    </row>
    <row r="4396" customFormat="false" ht="15.8" hidden="false" customHeight="true" outlineLevel="0" collapsed="false">
      <c r="A4396" s="0" t="n">
        <v>4395</v>
      </c>
      <c r="B4396" s="0" t="e">
        <f aca="false"/>
        <v>#N/A</v>
      </c>
      <c r="C4396" s="0" t="e">
        <f aca="false"/>
        <v>#N/A</v>
      </c>
      <c r="D4396" s="0" t="e">
        <f aca="false"/>
        <v>#N/A</v>
      </c>
    </row>
    <row r="4397" customFormat="false" ht="15.8" hidden="false" customHeight="true" outlineLevel="0" collapsed="false">
      <c r="A4397" s="0" t="n">
        <v>4396</v>
      </c>
      <c r="B4397" s="0" t="e">
        <f aca="false"/>
        <v>#N/A</v>
      </c>
      <c r="C4397" s="0" t="e">
        <f aca="false"/>
        <v>#N/A</v>
      </c>
      <c r="D4397" s="0" t="e">
        <f aca="false"/>
        <v>#N/A</v>
      </c>
    </row>
    <row r="4398" customFormat="false" ht="15.8" hidden="false" customHeight="true" outlineLevel="0" collapsed="false">
      <c r="A4398" s="0" t="n">
        <v>4397</v>
      </c>
      <c r="B4398" s="0" t="e">
        <f aca="false"/>
        <v>#N/A</v>
      </c>
      <c r="C4398" s="0" t="e">
        <f aca="false"/>
        <v>#N/A</v>
      </c>
      <c r="D4398" s="0" t="e">
        <f aca="false"/>
        <v>#N/A</v>
      </c>
    </row>
    <row r="4399" customFormat="false" ht="15.8" hidden="false" customHeight="true" outlineLevel="0" collapsed="false">
      <c r="A4399" s="0" t="n">
        <v>4398</v>
      </c>
      <c r="B4399" s="0" t="e">
        <f aca="false"/>
        <v>#N/A</v>
      </c>
      <c r="C4399" s="0" t="e">
        <f aca="false"/>
        <v>#N/A</v>
      </c>
      <c r="D4399" s="0" t="e">
        <f aca="false"/>
        <v>#N/A</v>
      </c>
    </row>
    <row r="4400" customFormat="false" ht="15.8" hidden="false" customHeight="true" outlineLevel="0" collapsed="false">
      <c r="A4400" s="0" t="n">
        <v>4399</v>
      </c>
      <c r="B4400" s="0" t="e">
        <f aca="false"/>
        <v>#N/A</v>
      </c>
      <c r="C4400" s="0" t="e">
        <f aca="false"/>
        <v>#N/A</v>
      </c>
      <c r="D4400" s="0" t="e">
        <f aca="false"/>
        <v>#N/A</v>
      </c>
    </row>
    <row r="4401" customFormat="false" ht="15.8" hidden="false" customHeight="true" outlineLevel="0" collapsed="false">
      <c r="A4401" s="0" t="n">
        <v>4400</v>
      </c>
      <c r="B4401" s="0" t="e">
        <f aca="false"/>
        <v>#N/A</v>
      </c>
      <c r="C4401" s="0" t="e">
        <f aca="false"/>
        <v>#N/A</v>
      </c>
      <c r="D4401" s="0" t="e">
        <f aca="false"/>
        <v>#N/A</v>
      </c>
    </row>
    <row r="4402" customFormat="false" ht="15.8" hidden="false" customHeight="true" outlineLevel="0" collapsed="false">
      <c r="A4402" s="0" t="n">
        <v>4401</v>
      </c>
      <c r="B4402" s="0" t="e">
        <f aca="false"/>
        <v>#N/A</v>
      </c>
      <c r="C4402" s="0" t="e">
        <f aca="false"/>
        <v>#N/A</v>
      </c>
      <c r="D4402" s="0" t="e">
        <f aca="false"/>
        <v>#N/A</v>
      </c>
    </row>
    <row r="4403" customFormat="false" ht="15.8" hidden="false" customHeight="true" outlineLevel="0" collapsed="false">
      <c r="A4403" s="0" t="n">
        <v>4402</v>
      </c>
      <c r="B4403" s="0" t="e">
        <f aca="false"/>
        <v>#N/A</v>
      </c>
      <c r="C4403" s="0" t="e">
        <f aca="false"/>
        <v>#N/A</v>
      </c>
      <c r="D4403" s="0" t="e">
        <f aca="false"/>
        <v>#N/A</v>
      </c>
    </row>
    <row r="4404" customFormat="false" ht="15.8" hidden="false" customHeight="true" outlineLevel="0" collapsed="false">
      <c r="A4404" s="0" t="n">
        <v>4403</v>
      </c>
      <c r="B4404" s="0" t="e">
        <f aca="false"/>
        <v>#N/A</v>
      </c>
      <c r="C4404" s="0" t="e">
        <f aca="false"/>
        <v>#N/A</v>
      </c>
      <c r="D4404" s="0" t="e">
        <f aca="false"/>
        <v>#N/A</v>
      </c>
    </row>
    <row r="4405" customFormat="false" ht="15.8" hidden="false" customHeight="true" outlineLevel="0" collapsed="false">
      <c r="A4405" s="0" t="n">
        <v>4404</v>
      </c>
      <c r="B4405" s="0" t="e">
        <f aca="false"/>
        <v>#N/A</v>
      </c>
      <c r="C4405" s="0" t="e">
        <f aca="false"/>
        <v>#N/A</v>
      </c>
      <c r="D4405" s="0" t="e">
        <f aca="false"/>
        <v>#N/A</v>
      </c>
    </row>
    <row r="4406" customFormat="false" ht="15.8" hidden="false" customHeight="true" outlineLevel="0" collapsed="false">
      <c r="A4406" s="0" t="n">
        <v>4405</v>
      </c>
      <c r="B4406" s="0" t="e">
        <f aca="false"/>
        <v>#N/A</v>
      </c>
      <c r="C4406" s="0" t="e">
        <f aca="false"/>
        <v>#N/A</v>
      </c>
      <c r="D4406" s="0" t="e">
        <f aca="false"/>
        <v>#N/A</v>
      </c>
    </row>
    <row r="4407" customFormat="false" ht="15.8" hidden="false" customHeight="true" outlineLevel="0" collapsed="false">
      <c r="A4407" s="0" t="n">
        <v>4406</v>
      </c>
      <c r="B4407" s="0" t="e">
        <f aca="false"/>
        <v>#N/A</v>
      </c>
      <c r="C4407" s="0" t="e">
        <f aca="false"/>
        <v>#N/A</v>
      </c>
      <c r="D4407" s="0" t="e">
        <f aca="false"/>
        <v>#N/A</v>
      </c>
    </row>
    <row r="4408" customFormat="false" ht="15.8" hidden="false" customHeight="true" outlineLevel="0" collapsed="false">
      <c r="A4408" s="0" t="n">
        <v>4407</v>
      </c>
      <c r="B4408" s="0" t="e">
        <f aca="false"/>
        <v>#N/A</v>
      </c>
      <c r="C4408" s="0" t="e">
        <f aca="false"/>
        <v>#N/A</v>
      </c>
      <c r="D4408" s="0" t="e">
        <f aca="false"/>
        <v>#N/A</v>
      </c>
    </row>
    <row r="4409" customFormat="false" ht="15.8" hidden="false" customHeight="true" outlineLevel="0" collapsed="false">
      <c r="A4409" s="0" t="n">
        <v>4408</v>
      </c>
      <c r="B4409" s="0" t="e">
        <f aca="false"/>
        <v>#N/A</v>
      </c>
      <c r="C4409" s="0" t="e">
        <f aca="false"/>
        <v>#N/A</v>
      </c>
      <c r="D4409" s="0" t="e">
        <f aca="false"/>
        <v>#N/A</v>
      </c>
    </row>
    <row r="4410" customFormat="false" ht="15.8" hidden="false" customHeight="true" outlineLevel="0" collapsed="false">
      <c r="A4410" s="0" t="n">
        <v>4409</v>
      </c>
      <c r="B4410" s="0" t="e">
        <f aca="false"/>
        <v>#N/A</v>
      </c>
      <c r="C4410" s="0" t="e">
        <f aca="false"/>
        <v>#N/A</v>
      </c>
      <c r="D4410" s="0" t="e">
        <f aca="false"/>
        <v>#N/A</v>
      </c>
    </row>
    <row r="4411" customFormat="false" ht="15.8" hidden="false" customHeight="true" outlineLevel="0" collapsed="false">
      <c r="A4411" s="0" t="n">
        <v>4410</v>
      </c>
      <c r="B4411" s="0" t="e">
        <f aca="false"/>
        <v>#N/A</v>
      </c>
      <c r="C4411" s="0" t="e">
        <f aca="false"/>
        <v>#N/A</v>
      </c>
      <c r="D4411" s="0" t="e">
        <f aca="false"/>
        <v>#N/A</v>
      </c>
    </row>
    <row r="4412" customFormat="false" ht="15.8" hidden="false" customHeight="true" outlineLevel="0" collapsed="false">
      <c r="A4412" s="0" t="n">
        <v>4411</v>
      </c>
      <c r="B4412" s="0" t="e">
        <f aca="false"/>
        <v>#N/A</v>
      </c>
      <c r="C4412" s="0" t="e">
        <f aca="false"/>
        <v>#N/A</v>
      </c>
      <c r="D4412" s="0" t="e">
        <f aca="false"/>
        <v>#N/A</v>
      </c>
    </row>
    <row r="4413" customFormat="false" ht="15.8" hidden="false" customHeight="true" outlineLevel="0" collapsed="false">
      <c r="A4413" s="0" t="n">
        <v>4412</v>
      </c>
      <c r="B4413" s="0" t="e">
        <f aca="false"/>
        <v>#N/A</v>
      </c>
      <c r="C4413" s="0" t="e">
        <f aca="false"/>
        <v>#N/A</v>
      </c>
      <c r="D4413" s="0" t="e">
        <f aca="false"/>
        <v>#N/A</v>
      </c>
    </row>
    <row r="4414" customFormat="false" ht="15.8" hidden="false" customHeight="true" outlineLevel="0" collapsed="false">
      <c r="A4414" s="0" t="n">
        <v>4413</v>
      </c>
      <c r="B4414" s="0" t="e">
        <f aca="false"/>
        <v>#N/A</v>
      </c>
      <c r="C4414" s="0" t="e">
        <f aca="false"/>
        <v>#N/A</v>
      </c>
      <c r="D4414" s="0" t="e">
        <f aca="false"/>
        <v>#N/A</v>
      </c>
    </row>
    <row r="4415" customFormat="false" ht="15.8" hidden="false" customHeight="true" outlineLevel="0" collapsed="false">
      <c r="A4415" s="0" t="n">
        <v>4414</v>
      </c>
      <c r="B4415" s="0" t="e">
        <f aca="false"/>
        <v>#N/A</v>
      </c>
      <c r="C4415" s="0" t="e">
        <f aca="false"/>
        <v>#N/A</v>
      </c>
      <c r="D4415" s="0" t="e">
        <f aca="false"/>
        <v>#N/A</v>
      </c>
    </row>
    <row r="4416" customFormat="false" ht="15.8" hidden="false" customHeight="true" outlineLevel="0" collapsed="false">
      <c r="A4416" s="0" t="n">
        <v>4415</v>
      </c>
      <c r="B4416" s="0" t="e">
        <f aca="false"/>
        <v>#N/A</v>
      </c>
      <c r="C4416" s="0" t="e">
        <f aca="false"/>
        <v>#N/A</v>
      </c>
      <c r="D4416" s="0" t="e">
        <f aca="false"/>
        <v>#N/A</v>
      </c>
    </row>
    <row r="4417" customFormat="false" ht="15.8" hidden="false" customHeight="true" outlineLevel="0" collapsed="false">
      <c r="A4417" s="0" t="n">
        <v>4416</v>
      </c>
      <c r="B4417" s="0" t="e">
        <f aca="false"/>
        <v>#N/A</v>
      </c>
      <c r="C4417" s="0" t="e">
        <f aca="false"/>
        <v>#N/A</v>
      </c>
      <c r="D4417" s="0" t="e">
        <f aca="false"/>
        <v>#N/A</v>
      </c>
    </row>
    <row r="4418" customFormat="false" ht="15.8" hidden="false" customHeight="true" outlineLevel="0" collapsed="false">
      <c r="A4418" s="0" t="n">
        <v>4417</v>
      </c>
      <c r="B4418" s="0" t="e">
        <f aca="false"/>
        <v>#N/A</v>
      </c>
      <c r="C4418" s="0" t="e">
        <f aca="false"/>
        <v>#N/A</v>
      </c>
      <c r="D4418" s="0" t="e">
        <f aca="false"/>
        <v>#N/A</v>
      </c>
    </row>
    <row r="4419" customFormat="false" ht="15.8" hidden="false" customHeight="true" outlineLevel="0" collapsed="false">
      <c r="A4419" s="0" t="n">
        <v>4418</v>
      </c>
      <c r="B4419" s="0" t="e">
        <f aca="false"/>
        <v>#N/A</v>
      </c>
      <c r="C4419" s="0" t="e">
        <f aca="false"/>
        <v>#N/A</v>
      </c>
      <c r="D4419" s="0" t="e">
        <f aca="false"/>
        <v>#N/A</v>
      </c>
    </row>
    <row r="4420" customFormat="false" ht="15.8" hidden="false" customHeight="true" outlineLevel="0" collapsed="false">
      <c r="A4420" s="0" t="n">
        <v>4419</v>
      </c>
      <c r="B4420" s="0" t="e">
        <f aca="false"/>
        <v>#N/A</v>
      </c>
      <c r="C4420" s="0" t="e">
        <f aca="false"/>
        <v>#N/A</v>
      </c>
      <c r="D4420" s="0" t="e">
        <f aca="false"/>
        <v>#N/A</v>
      </c>
    </row>
    <row r="4421" customFormat="false" ht="15.8" hidden="false" customHeight="true" outlineLevel="0" collapsed="false">
      <c r="A4421" s="0" t="n">
        <v>4420</v>
      </c>
      <c r="B4421" s="0" t="e">
        <f aca="false"/>
        <v>#N/A</v>
      </c>
      <c r="C4421" s="0" t="e">
        <f aca="false"/>
        <v>#N/A</v>
      </c>
      <c r="D4421" s="0" t="e">
        <f aca="false"/>
        <v>#N/A</v>
      </c>
    </row>
    <row r="4422" customFormat="false" ht="15.8" hidden="false" customHeight="true" outlineLevel="0" collapsed="false">
      <c r="A4422" s="0" t="n">
        <v>4421</v>
      </c>
      <c r="B4422" s="0" t="e">
        <f aca="false"/>
        <v>#N/A</v>
      </c>
      <c r="C4422" s="0" t="e">
        <f aca="false"/>
        <v>#N/A</v>
      </c>
      <c r="D4422" s="0" t="e">
        <f aca="false"/>
        <v>#N/A</v>
      </c>
    </row>
    <row r="4423" customFormat="false" ht="15.8" hidden="false" customHeight="true" outlineLevel="0" collapsed="false">
      <c r="A4423" s="0" t="n">
        <v>4422</v>
      </c>
      <c r="B4423" s="0" t="e">
        <f aca="false"/>
        <v>#N/A</v>
      </c>
      <c r="C4423" s="0" t="e">
        <f aca="false"/>
        <v>#N/A</v>
      </c>
      <c r="D4423" s="0" t="e">
        <f aca="false"/>
        <v>#N/A</v>
      </c>
    </row>
    <row r="4424" customFormat="false" ht="15.8" hidden="false" customHeight="true" outlineLevel="0" collapsed="false">
      <c r="A4424" s="0" t="n">
        <v>4423</v>
      </c>
      <c r="B4424" s="0" t="e">
        <f aca="false"/>
        <v>#N/A</v>
      </c>
      <c r="C4424" s="0" t="e">
        <f aca="false"/>
        <v>#N/A</v>
      </c>
      <c r="D4424" s="0" t="e">
        <f aca="false"/>
        <v>#N/A</v>
      </c>
    </row>
    <row r="4425" customFormat="false" ht="15.8" hidden="false" customHeight="true" outlineLevel="0" collapsed="false">
      <c r="A4425" s="0" t="n">
        <v>4424</v>
      </c>
      <c r="B4425" s="0" t="e">
        <f aca="false"/>
        <v>#N/A</v>
      </c>
      <c r="C4425" s="0" t="e">
        <f aca="false"/>
        <v>#N/A</v>
      </c>
      <c r="D4425" s="0" t="e">
        <f aca="false"/>
        <v>#N/A</v>
      </c>
    </row>
    <row r="4426" customFormat="false" ht="15.8" hidden="false" customHeight="true" outlineLevel="0" collapsed="false">
      <c r="A4426" s="0" t="n">
        <v>4425</v>
      </c>
      <c r="B4426" s="0" t="e">
        <f aca="false"/>
        <v>#N/A</v>
      </c>
      <c r="C4426" s="0" t="e">
        <f aca="false"/>
        <v>#N/A</v>
      </c>
      <c r="D4426" s="0" t="e">
        <f aca="false"/>
        <v>#N/A</v>
      </c>
    </row>
    <row r="4427" customFormat="false" ht="15.8" hidden="false" customHeight="true" outlineLevel="0" collapsed="false">
      <c r="A4427" s="0" t="n">
        <v>4426</v>
      </c>
      <c r="B4427" s="0" t="e">
        <f aca="false"/>
        <v>#N/A</v>
      </c>
      <c r="C4427" s="0" t="e">
        <f aca="false"/>
        <v>#N/A</v>
      </c>
      <c r="D4427" s="0" t="e">
        <f aca="false"/>
        <v>#N/A</v>
      </c>
    </row>
    <row r="4428" customFormat="false" ht="15.8" hidden="false" customHeight="true" outlineLevel="0" collapsed="false">
      <c r="A4428" s="0" t="n">
        <v>4427</v>
      </c>
      <c r="B4428" s="0" t="e">
        <f aca="false"/>
        <v>#N/A</v>
      </c>
      <c r="C4428" s="0" t="e">
        <f aca="false"/>
        <v>#N/A</v>
      </c>
      <c r="D4428" s="0" t="e">
        <f aca="false"/>
        <v>#N/A</v>
      </c>
    </row>
    <row r="4429" customFormat="false" ht="15.8" hidden="false" customHeight="true" outlineLevel="0" collapsed="false">
      <c r="A4429" s="0" t="n">
        <v>4428</v>
      </c>
      <c r="B4429" s="0" t="e">
        <f aca="false"/>
        <v>#N/A</v>
      </c>
      <c r="C4429" s="0" t="e">
        <f aca="false"/>
        <v>#N/A</v>
      </c>
      <c r="D4429" s="0" t="e">
        <f aca="false"/>
        <v>#N/A</v>
      </c>
    </row>
    <row r="4430" customFormat="false" ht="15.8" hidden="false" customHeight="true" outlineLevel="0" collapsed="false">
      <c r="A4430" s="0" t="n">
        <v>4429</v>
      </c>
      <c r="B4430" s="0" t="e">
        <f aca="false"/>
        <v>#N/A</v>
      </c>
      <c r="C4430" s="0" t="e">
        <f aca="false"/>
        <v>#N/A</v>
      </c>
      <c r="D4430" s="0" t="e">
        <f aca="false"/>
        <v>#N/A</v>
      </c>
    </row>
    <row r="4431" customFormat="false" ht="15.8" hidden="false" customHeight="true" outlineLevel="0" collapsed="false">
      <c r="A4431" s="0" t="n">
        <v>4430</v>
      </c>
      <c r="B4431" s="0" t="e">
        <f aca="false"/>
        <v>#N/A</v>
      </c>
      <c r="C4431" s="0" t="e">
        <f aca="false"/>
        <v>#N/A</v>
      </c>
      <c r="D4431" s="0" t="e">
        <f aca="false"/>
        <v>#N/A</v>
      </c>
    </row>
    <row r="4432" customFormat="false" ht="15.8" hidden="false" customHeight="true" outlineLevel="0" collapsed="false">
      <c r="A4432" s="0" t="n">
        <v>4431</v>
      </c>
      <c r="B4432" s="0" t="e">
        <f aca="false"/>
        <v>#N/A</v>
      </c>
      <c r="C4432" s="0" t="e">
        <f aca="false"/>
        <v>#N/A</v>
      </c>
      <c r="D4432" s="0" t="e">
        <f aca="false"/>
        <v>#N/A</v>
      </c>
    </row>
    <row r="4433" customFormat="false" ht="15.8" hidden="false" customHeight="true" outlineLevel="0" collapsed="false">
      <c r="A4433" s="0" t="n">
        <v>4432</v>
      </c>
      <c r="B4433" s="0" t="e">
        <f aca="false"/>
        <v>#N/A</v>
      </c>
      <c r="C4433" s="0" t="e">
        <f aca="false"/>
        <v>#N/A</v>
      </c>
      <c r="D4433" s="0" t="e">
        <f aca="false"/>
        <v>#N/A</v>
      </c>
    </row>
    <row r="4434" customFormat="false" ht="15.8" hidden="false" customHeight="true" outlineLevel="0" collapsed="false">
      <c r="A4434" s="0" t="n">
        <v>4433</v>
      </c>
      <c r="B4434" s="0" t="e">
        <f aca="false"/>
        <v>#N/A</v>
      </c>
      <c r="C4434" s="0" t="e">
        <f aca="false"/>
        <v>#N/A</v>
      </c>
      <c r="D4434" s="0" t="e">
        <f aca="false"/>
        <v>#N/A</v>
      </c>
    </row>
    <row r="4435" customFormat="false" ht="15.8" hidden="false" customHeight="true" outlineLevel="0" collapsed="false">
      <c r="A4435" s="0" t="n">
        <v>4434</v>
      </c>
      <c r="B4435" s="0" t="e">
        <f aca="false"/>
        <v>#N/A</v>
      </c>
      <c r="C4435" s="0" t="e">
        <f aca="false"/>
        <v>#N/A</v>
      </c>
      <c r="D4435" s="0" t="e">
        <f aca="false"/>
        <v>#N/A</v>
      </c>
    </row>
    <row r="4436" customFormat="false" ht="15.8" hidden="false" customHeight="true" outlineLevel="0" collapsed="false">
      <c r="A4436" s="0" t="n">
        <v>4435</v>
      </c>
      <c r="B4436" s="0" t="e">
        <f aca="false"/>
        <v>#N/A</v>
      </c>
      <c r="C4436" s="0" t="e">
        <f aca="false"/>
        <v>#N/A</v>
      </c>
      <c r="D4436" s="0" t="e">
        <f aca="false"/>
        <v>#N/A</v>
      </c>
    </row>
    <row r="4437" customFormat="false" ht="15.8" hidden="false" customHeight="true" outlineLevel="0" collapsed="false">
      <c r="A4437" s="0" t="n">
        <v>4436</v>
      </c>
      <c r="B4437" s="0" t="e">
        <f aca="false"/>
        <v>#N/A</v>
      </c>
      <c r="C4437" s="0" t="e">
        <f aca="false"/>
        <v>#N/A</v>
      </c>
      <c r="D4437" s="0" t="e">
        <f aca="false"/>
        <v>#N/A</v>
      </c>
    </row>
    <row r="4438" customFormat="false" ht="15.8" hidden="false" customHeight="true" outlineLevel="0" collapsed="false">
      <c r="A4438" s="0" t="n">
        <v>4437</v>
      </c>
      <c r="B4438" s="0" t="e">
        <f aca="false"/>
        <v>#N/A</v>
      </c>
      <c r="C4438" s="0" t="e">
        <f aca="false"/>
        <v>#N/A</v>
      </c>
      <c r="D4438" s="0" t="e">
        <f aca="false"/>
        <v>#N/A</v>
      </c>
    </row>
    <row r="4439" customFormat="false" ht="15.8" hidden="false" customHeight="true" outlineLevel="0" collapsed="false">
      <c r="A4439" s="0" t="n">
        <v>4438</v>
      </c>
      <c r="B4439" s="0" t="e">
        <f aca="false"/>
        <v>#N/A</v>
      </c>
      <c r="C4439" s="0" t="e">
        <f aca="false"/>
        <v>#N/A</v>
      </c>
      <c r="D4439" s="0" t="e">
        <f aca="false"/>
        <v>#N/A</v>
      </c>
    </row>
    <row r="4440" customFormat="false" ht="15.8" hidden="false" customHeight="true" outlineLevel="0" collapsed="false">
      <c r="A4440" s="0" t="n">
        <v>4439</v>
      </c>
      <c r="B4440" s="0" t="e">
        <f aca="false"/>
        <v>#N/A</v>
      </c>
      <c r="C4440" s="0" t="e">
        <f aca="false"/>
        <v>#N/A</v>
      </c>
      <c r="D4440" s="0" t="e">
        <f aca="false"/>
        <v>#N/A</v>
      </c>
    </row>
    <row r="4441" customFormat="false" ht="15.8" hidden="false" customHeight="true" outlineLevel="0" collapsed="false">
      <c r="A4441" s="0" t="n">
        <v>4440</v>
      </c>
      <c r="B4441" s="0" t="e">
        <f aca="false"/>
        <v>#N/A</v>
      </c>
      <c r="C4441" s="0" t="e">
        <f aca="false"/>
        <v>#N/A</v>
      </c>
      <c r="D4441" s="0" t="e">
        <f aca="false"/>
        <v>#N/A</v>
      </c>
    </row>
    <row r="4442" customFormat="false" ht="15.8" hidden="false" customHeight="true" outlineLevel="0" collapsed="false">
      <c r="A4442" s="0" t="n">
        <v>4441</v>
      </c>
      <c r="B4442" s="0" t="e">
        <f aca="false"/>
        <v>#N/A</v>
      </c>
      <c r="C4442" s="0" t="e">
        <f aca="false"/>
        <v>#N/A</v>
      </c>
      <c r="D4442" s="0" t="e">
        <f aca="false"/>
        <v>#N/A</v>
      </c>
    </row>
    <row r="4443" customFormat="false" ht="15.8" hidden="false" customHeight="true" outlineLevel="0" collapsed="false">
      <c r="A4443" s="0" t="n">
        <v>4442</v>
      </c>
      <c r="B4443" s="0" t="e">
        <f aca="false"/>
        <v>#N/A</v>
      </c>
      <c r="C4443" s="0" t="e">
        <f aca="false"/>
        <v>#N/A</v>
      </c>
      <c r="D4443" s="0" t="e">
        <f aca="false"/>
        <v>#N/A</v>
      </c>
    </row>
    <row r="4444" customFormat="false" ht="15.8" hidden="false" customHeight="true" outlineLevel="0" collapsed="false">
      <c r="A4444" s="0" t="n">
        <v>4443</v>
      </c>
      <c r="B4444" s="0" t="e">
        <f aca="false"/>
        <v>#N/A</v>
      </c>
      <c r="C4444" s="0" t="e">
        <f aca="false"/>
        <v>#N/A</v>
      </c>
      <c r="D4444" s="0" t="e">
        <f aca="false"/>
        <v>#N/A</v>
      </c>
    </row>
    <row r="4445" customFormat="false" ht="15.8" hidden="false" customHeight="true" outlineLevel="0" collapsed="false">
      <c r="A4445" s="0" t="n">
        <v>4444</v>
      </c>
      <c r="B4445" s="0" t="e">
        <f aca="false"/>
        <v>#N/A</v>
      </c>
      <c r="C4445" s="0" t="e">
        <f aca="false"/>
        <v>#N/A</v>
      </c>
      <c r="D4445" s="0" t="e">
        <f aca="false"/>
        <v>#N/A</v>
      </c>
    </row>
    <row r="4446" customFormat="false" ht="15.8" hidden="false" customHeight="true" outlineLevel="0" collapsed="false">
      <c r="A4446" s="0" t="n">
        <v>4445</v>
      </c>
      <c r="B4446" s="0" t="e">
        <f aca="false"/>
        <v>#N/A</v>
      </c>
      <c r="C4446" s="0" t="e">
        <f aca="false"/>
        <v>#N/A</v>
      </c>
      <c r="D4446" s="0" t="e">
        <f aca="false"/>
        <v>#N/A</v>
      </c>
    </row>
    <row r="4447" customFormat="false" ht="15.8" hidden="false" customHeight="true" outlineLevel="0" collapsed="false">
      <c r="A4447" s="0" t="n">
        <v>4446</v>
      </c>
      <c r="B4447" s="0" t="e">
        <f aca="false"/>
        <v>#N/A</v>
      </c>
      <c r="C4447" s="0" t="e">
        <f aca="false"/>
        <v>#N/A</v>
      </c>
      <c r="D4447" s="0" t="e">
        <f aca="false"/>
        <v>#N/A</v>
      </c>
    </row>
    <row r="4448" customFormat="false" ht="15.8" hidden="false" customHeight="true" outlineLevel="0" collapsed="false">
      <c r="A4448" s="0" t="n">
        <v>4447</v>
      </c>
      <c r="B4448" s="0" t="e">
        <f aca="false"/>
        <v>#N/A</v>
      </c>
      <c r="C4448" s="0" t="e">
        <f aca="false"/>
        <v>#N/A</v>
      </c>
      <c r="D4448" s="0" t="e">
        <f aca="false"/>
        <v>#N/A</v>
      </c>
    </row>
    <row r="4449" customFormat="false" ht="15.8" hidden="false" customHeight="true" outlineLevel="0" collapsed="false">
      <c r="A4449" s="0" t="n">
        <v>4448</v>
      </c>
      <c r="B4449" s="0" t="e">
        <f aca="false"/>
        <v>#N/A</v>
      </c>
      <c r="C4449" s="0" t="e">
        <f aca="false"/>
        <v>#N/A</v>
      </c>
      <c r="D4449" s="0" t="e">
        <f aca="false"/>
        <v>#N/A</v>
      </c>
    </row>
    <row r="4450" customFormat="false" ht="15.8" hidden="false" customHeight="true" outlineLevel="0" collapsed="false">
      <c r="A4450" s="0" t="n">
        <v>4449</v>
      </c>
      <c r="B4450" s="0" t="e">
        <f aca="false"/>
        <v>#N/A</v>
      </c>
      <c r="C4450" s="0" t="e">
        <f aca="false"/>
        <v>#N/A</v>
      </c>
      <c r="D4450" s="0" t="e">
        <f aca="false"/>
        <v>#N/A</v>
      </c>
    </row>
    <row r="4451" customFormat="false" ht="15.8" hidden="false" customHeight="true" outlineLevel="0" collapsed="false">
      <c r="A4451" s="0" t="n">
        <v>4450</v>
      </c>
      <c r="B4451" s="0" t="e">
        <f aca="false"/>
        <v>#N/A</v>
      </c>
      <c r="C4451" s="0" t="e">
        <f aca="false"/>
        <v>#N/A</v>
      </c>
      <c r="D4451" s="0" t="e">
        <f aca="false"/>
        <v>#N/A</v>
      </c>
    </row>
    <row r="4452" customFormat="false" ht="15.8" hidden="false" customHeight="true" outlineLevel="0" collapsed="false">
      <c r="A4452" s="0" t="n">
        <v>4451</v>
      </c>
      <c r="B4452" s="0" t="e">
        <f aca="false"/>
        <v>#N/A</v>
      </c>
      <c r="C4452" s="0" t="e">
        <f aca="false"/>
        <v>#N/A</v>
      </c>
      <c r="D4452" s="0" t="e">
        <f aca="false"/>
        <v>#N/A</v>
      </c>
    </row>
    <row r="4453" customFormat="false" ht="15.8" hidden="false" customHeight="true" outlineLevel="0" collapsed="false">
      <c r="A4453" s="0" t="n">
        <v>4452</v>
      </c>
      <c r="B4453" s="0" t="e">
        <f aca="false"/>
        <v>#N/A</v>
      </c>
      <c r="C4453" s="0" t="e">
        <f aca="false"/>
        <v>#N/A</v>
      </c>
      <c r="D4453" s="0" t="e">
        <f aca="false"/>
        <v>#N/A</v>
      </c>
    </row>
    <row r="4454" customFormat="false" ht="15.8" hidden="false" customHeight="true" outlineLevel="0" collapsed="false">
      <c r="A4454" s="0" t="n">
        <v>4453</v>
      </c>
      <c r="B4454" s="0" t="e">
        <f aca="false"/>
        <v>#N/A</v>
      </c>
      <c r="C4454" s="0" t="e">
        <f aca="false"/>
        <v>#N/A</v>
      </c>
      <c r="D4454" s="0" t="e">
        <f aca="false"/>
        <v>#N/A</v>
      </c>
    </row>
    <row r="4455" customFormat="false" ht="15.8" hidden="false" customHeight="true" outlineLevel="0" collapsed="false">
      <c r="A4455" s="0" t="n">
        <v>4454</v>
      </c>
      <c r="B4455" s="0" t="e">
        <f aca="false"/>
        <v>#N/A</v>
      </c>
      <c r="C4455" s="0" t="e">
        <f aca="false"/>
        <v>#N/A</v>
      </c>
      <c r="D4455" s="0" t="e">
        <f aca="false"/>
        <v>#N/A</v>
      </c>
    </row>
    <row r="4456" customFormat="false" ht="15.8" hidden="false" customHeight="true" outlineLevel="0" collapsed="false">
      <c r="A4456" s="0" t="n">
        <v>4455</v>
      </c>
      <c r="B4456" s="0" t="e">
        <f aca="false"/>
        <v>#N/A</v>
      </c>
      <c r="C4456" s="0" t="e">
        <f aca="false"/>
        <v>#N/A</v>
      </c>
      <c r="D4456" s="0" t="e">
        <f aca="false"/>
        <v>#N/A</v>
      </c>
    </row>
    <row r="4457" customFormat="false" ht="15.8" hidden="false" customHeight="true" outlineLevel="0" collapsed="false">
      <c r="A4457" s="0" t="n">
        <v>4456</v>
      </c>
      <c r="B4457" s="0" t="e">
        <f aca="false"/>
        <v>#N/A</v>
      </c>
      <c r="C4457" s="0" t="e">
        <f aca="false"/>
        <v>#N/A</v>
      </c>
      <c r="D4457" s="0" t="e">
        <f aca="false"/>
        <v>#N/A</v>
      </c>
    </row>
    <row r="4458" customFormat="false" ht="15.8" hidden="false" customHeight="true" outlineLevel="0" collapsed="false">
      <c r="A4458" s="0" t="n">
        <v>4457</v>
      </c>
      <c r="B4458" s="0" t="e">
        <f aca="false"/>
        <v>#N/A</v>
      </c>
      <c r="C4458" s="0" t="e">
        <f aca="false"/>
        <v>#N/A</v>
      </c>
      <c r="D4458" s="0" t="e">
        <f aca="false"/>
        <v>#N/A</v>
      </c>
    </row>
    <row r="4459" customFormat="false" ht="15.8" hidden="false" customHeight="true" outlineLevel="0" collapsed="false">
      <c r="A4459" s="0" t="n">
        <v>4458</v>
      </c>
      <c r="B4459" s="0" t="e">
        <f aca="false"/>
        <v>#N/A</v>
      </c>
      <c r="C4459" s="0" t="e">
        <f aca="false"/>
        <v>#N/A</v>
      </c>
      <c r="D4459" s="0" t="e">
        <f aca="false"/>
        <v>#N/A</v>
      </c>
    </row>
    <row r="4460" customFormat="false" ht="15.8" hidden="false" customHeight="true" outlineLevel="0" collapsed="false">
      <c r="A4460" s="0" t="n">
        <v>4459</v>
      </c>
      <c r="B4460" s="0" t="e">
        <f aca="false"/>
        <v>#N/A</v>
      </c>
      <c r="C4460" s="0" t="e">
        <f aca="false"/>
        <v>#N/A</v>
      </c>
      <c r="D4460" s="0" t="e">
        <f aca="false"/>
        <v>#N/A</v>
      </c>
    </row>
    <row r="4461" customFormat="false" ht="15.8" hidden="false" customHeight="true" outlineLevel="0" collapsed="false">
      <c r="A4461" s="0" t="n">
        <v>4460</v>
      </c>
      <c r="B4461" s="0" t="e">
        <f aca="false"/>
        <v>#N/A</v>
      </c>
      <c r="C4461" s="0" t="e">
        <f aca="false"/>
        <v>#N/A</v>
      </c>
      <c r="D4461" s="0" t="e">
        <f aca="false"/>
        <v>#N/A</v>
      </c>
    </row>
    <row r="4462" customFormat="false" ht="15.8" hidden="false" customHeight="true" outlineLevel="0" collapsed="false">
      <c r="A4462" s="0" t="n">
        <v>4461</v>
      </c>
      <c r="B4462" s="0" t="e">
        <f aca="false"/>
        <v>#N/A</v>
      </c>
      <c r="C4462" s="0" t="e">
        <f aca="false"/>
        <v>#N/A</v>
      </c>
      <c r="D4462" s="0" t="e">
        <f aca="false"/>
        <v>#N/A</v>
      </c>
    </row>
    <row r="4463" customFormat="false" ht="15.8" hidden="false" customHeight="true" outlineLevel="0" collapsed="false">
      <c r="A4463" s="0" t="n">
        <v>4462</v>
      </c>
      <c r="B4463" s="0" t="e">
        <f aca="false"/>
        <v>#N/A</v>
      </c>
      <c r="C4463" s="0" t="e">
        <f aca="false"/>
        <v>#N/A</v>
      </c>
      <c r="D4463" s="0" t="e">
        <f aca="false"/>
        <v>#N/A</v>
      </c>
    </row>
    <row r="4464" customFormat="false" ht="15.8" hidden="false" customHeight="true" outlineLevel="0" collapsed="false">
      <c r="A4464" s="0" t="n">
        <v>4463</v>
      </c>
      <c r="B4464" s="0" t="e">
        <f aca="false"/>
        <v>#N/A</v>
      </c>
      <c r="C4464" s="0" t="e">
        <f aca="false"/>
        <v>#N/A</v>
      </c>
      <c r="D4464" s="0" t="e">
        <f aca="false"/>
        <v>#N/A</v>
      </c>
    </row>
    <row r="4465" customFormat="false" ht="15.8" hidden="false" customHeight="true" outlineLevel="0" collapsed="false">
      <c r="A4465" s="0" t="n">
        <v>4464</v>
      </c>
      <c r="B4465" s="0" t="e">
        <f aca="false"/>
        <v>#N/A</v>
      </c>
      <c r="C4465" s="0" t="e">
        <f aca="false"/>
        <v>#N/A</v>
      </c>
      <c r="D4465" s="0" t="e">
        <f aca="false"/>
        <v>#N/A</v>
      </c>
    </row>
    <row r="4466" customFormat="false" ht="15.8" hidden="false" customHeight="true" outlineLevel="0" collapsed="false">
      <c r="A4466" s="0" t="n">
        <v>4465</v>
      </c>
      <c r="B4466" s="0" t="e">
        <f aca="false"/>
        <v>#N/A</v>
      </c>
      <c r="C4466" s="0" t="e">
        <f aca="false"/>
        <v>#N/A</v>
      </c>
      <c r="D4466" s="0" t="e">
        <f aca="false"/>
        <v>#N/A</v>
      </c>
    </row>
    <row r="4467" customFormat="false" ht="15.8" hidden="false" customHeight="true" outlineLevel="0" collapsed="false">
      <c r="A4467" s="0" t="n">
        <v>4466</v>
      </c>
      <c r="B4467" s="0" t="e">
        <f aca="false"/>
        <v>#N/A</v>
      </c>
      <c r="C4467" s="0" t="e">
        <f aca="false"/>
        <v>#N/A</v>
      </c>
      <c r="D4467" s="0" t="e">
        <f aca="false"/>
        <v>#N/A</v>
      </c>
    </row>
    <row r="4468" customFormat="false" ht="15.8" hidden="false" customHeight="true" outlineLevel="0" collapsed="false">
      <c r="A4468" s="0" t="n">
        <v>4467</v>
      </c>
      <c r="B4468" s="0" t="e">
        <f aca="false"/>
        <v>#N/A</v>
      </c>
      <c r="C4468" s="0" t="e">
        <f aca="false"/>
        <v>#N/A</v>
      </c>
      <c r="D4468" s="0" t="e">
        <f aca="false"/>
        <v>#N/A</v>
      </c>
    </row>
    <row r="4469" customFormat="false" ht="15.8" hidden="false" customHeight="true" outlineLevel="0" collapsed="false">
      <c r="A4469" s="0" t="n">
        <v>4468</v>
      </c>
      <c r="B4469" s="0" t="e">
        <f aca="false"/>
        <v>#N/A</v>
      </c>
      <c r="C4469" s="0" t="e">
        <f aca="false"/>
        <v>#N/A</v>
      </c>
      <c r="D4469" s="0" t="e">
        <f aca="false"/>
        <v>#N/A</v>
      </c>
    </row>
    <row r="4470" customFormat="false" ht="15.8" hidden="false" customHeight="true" outlineLevel="0" collapsed="false">
      <c r="A4470" s="0" t="n">
        <v>4469</v>
      </c>
      <c r="B4470" s="0" t="e">
        <f aca="false"/>
        <v>#N/A</v>
      </c>
      <c r="C4470" s="0" t="e">
        <f aca="false"/>
        <v>#N/A</v>
      </c>
      <c r="D4470" s="0" t="e">
        <f aca="false"/>
        <v>#N/A</v>
      </c>
    </row>
    <row r="4471" customFormat="false" ht="15.8" hidden="false" customHeight="true" outlineLevel="0" collapsed="false">
      <c r="A4471" s="0" t="n">
        <v>4470</v>
      </c>
      <c r="B4471" s="0" t="e">
        <f aca="false"/>
        <v>#N/A</v>
      </c>
      <c r="C4471" s="0" t="e">
        <f aca="false"/>
        <v>#N/A</v>
      </c>
      <c r="D4471" s="0" t="e">
        <f aca="false"/>
        <v>#N/A</v>
      </c>
    </row>
    <row r="4472" customFormat="false" ht="15.8" hidden="false" customHeight="true" outlineLevel="0" collapsed="false">
      <c r="A4472" s="0" t="n">
        <v>4471</v>
      </c>
      <c r="B4472" s="0" t="e">
        <f aca="false"/>
        <v>#N/A</v>
      </c>
      <c r="C4472" s="0" t="e">
        <f aca="false"/>
        <v>#N/A</v>
      </c>
      <c r="D4472" s="0" t="e">
        <f aca="false"/>
        <v>#N/A</v>
      </c>
    </row>
    <row r="4473" customFormat="false" ht="15.8" hidden="false" customHeight="true" outlineLevel="0" collapsed="false">
      <c r="A4473" s="0" t="n">
        <v>4472</v>
      </c>
      <c r="B4473" s="0" t="e">
        <f aca="false"/>
        <v>#N/A</v>
      </c>
      <c r="C4473" s="0" t="e">
        <f aca="false"/>
        <v>#N/A</v>
      </c>
      <c r="D4473" s="0" t="e">
        <f aca="false"/>
        <v>#N/A</v>
      </c>
    </row>
    <row r="4474" customFormat="false" ht="15.8" hidden="false" customHeight="true" outlineLevel="0" collapsed="false">
      <c r="A4474" s="0" t="n">
        <v>4473</v>
      </c>
      <c r="B4474" s="0" t="e">
        <f aca="false"/>
        <v>#N/A</v>
      </c>
      <c r="C4474" s="0" t="e">
        <f aca="false"/>
        <v>#N/A</v>
      </c>
      <c r="D4474" s="0" t="e">
        <f aca="false"/>
        <v>#N/A</v>
      </c>
    </row>
    <row r="4475" customFormat="false" ht="15.8" hidden="false" customHeight="true" outlineLevel="0" collapsed="false">
      <c r="A4475" s="0" t="n">
        <v>4474</v>
      </c>
      <c r="B4475" s="0" t="e">
        <f aca="false"/>
        <v>#N/A</v>
      </c>
      <c r="C4475" s="0" t="e">
        <f aca="false"/>
        <v>#N/A</v>
      </c>
      <c r="D4475" s="0" t="e">
        <f aca="false"/>
        <v>#N/A</v>
      </c>
    </row>
    <row r="4476" customFormat="false" ht="15.8" hidden="false" customHeight="true" outlineLevel="0" collapsed="false">
      <c r="A4476" s="0" t="n">
        <v>4475</v>
      </c>
      <c r="B4476" s="0" t="e">
        <f aca="false"/>
        <v>#N/A</v>
      </c>
      <c r="C4476" s="0" t="e">
        <f aca="false"/>
        <v>#N/A</v>
      </c>
      <c r="D4476" s="0" t="e">
        <f aca="false"/>
        <v>#N/A</v>
      </c>
    </row>
    <row r="4477" customFormat="false" ht="15.8" hidden="false" customHeight="true" outlineLevel="0" collapsed="false">
      <c r="A4477" s="0" t="n">
        <v>4476</v>
      </c>
      <c r="B4477" s="0" t="e">
        <f aca="false"/>
        <v>#N/A</v>
      </c>
      <c r="C4477" s="0" t="e">
        <f aca="false"/>
        <v>#N/A</v>
      </c>
      <c r="D4477" s="0" t="e">
        <f aca="false"/>
        <v>#N/A</v>
      </c>
    </row>
    <row r="4478" customFormat="false" ht="15.8" hidden="false" customHeight="true" outlineLevel="0" collapsed="false">
      <c r="A4478" s="0" t="n">
        <v>4477</v>
      </c>
      <c r="B4478" s="0" t="e">
        <f aca="false"/>
        <v>#N/A</v>
      </c>
      <c r="C4478" s="0" t="e">
        <f aca="false"/>
        <v>#N/A</v>
      </c>
      <c r="D4478" s="0" t="e">
        <f aca="false"/>
        <v>#N/A</v>
      </c>
    </row>
    <row r="4479" customFormat="false" ht="15.8" hidden="false" customHeight="true" outlineLevel="0" collapsed="false">
      <c r="A4479" s="0" t="n">
        <v>4478</v>
      </c>
      <c r="B4479" s="0" t="e">
        <f aca="false"/>
        <v>#N/A</v>
      </c>
      <c r="C4479" s="0" t="e">
        <f aca="false"/>
        <v>#N/A</v>
      </c>
      <c r="D4479" s="0" t="e">
        <f aca="false"/>
        <v>#N/A</v>
      </c>
    </row>
    <row r="4480" customFormat="false" ht="15.8" hidden="false" customHeight="true" outlineLevel="0" collapsed="false">
      <c r="A4480" s="0" t="n">
        <v>4479</v>
      </c>
      <c r="B4480" s="0" t="e">
        <f aca="false"/>
        <v>#N/A</v>
      </c>
      <c r="C4480" s="0" t="e">
        <f aca="false"/>
        <v>#N/A</v>
      </c>
      <c r="D4480" s="0" t="e">
        <f aca="false"/>
        <v>#N/A</v>
      </c>
    </row>
    <row r="4481" customFormat="false" ht="15.8" hidden="false" customHeight="true" outlineLevel="0" collapsed="false">
      <c r="A4481" s="0" t="n">
        <v>4480</v>
      </c>
      <c r="B4481" s="0" t="e">
        <f aca="false"/>
        <v>#N/A</v>
      </c>
      <c r="C4481" s="0" t="e">
        <f aca="false"/>
        <v>#N/A</v>
      </c>
      <c r="D4481" s="0" t="e">
        <f aca="false"/>
        <v>#N/A</v>
      </c>
    </row>
    <row r="4482" customFormat="false" ht="15.8" hidden="false" customHeight="true" outlineLevel="0" collapsed="false">
      <c r="A4482" s="0" t="n">
        <v>4481</v>
      </c>
      <c r="B4482" s="0" t="e">
        <f aca="false"/>
        <v>#N/A</v>
      </c>
      <c r="C4482" s="0" t="e">
        <f aca="false"/>
        <v>#N/A</v>
      </c>
      <c r="D4482" s="0" t="e">
        <f aca="false"/>
        <v>#N/A</v>
      </c>
    </row>
    <row r="4483" customFormat="false" ht="15.8" hidden="false" customHeight="true" outlineLevel="0" collapsed="false">
      <c r="A4483" s="0" t="n">
        <v>4482</v>
      </c>
      <c r="B4483" s="0" t="e">
        <f aca="false"/>
        <v>#N/A</v>
      </c>
      <c r="C4483" s="0" t="e">
        <f aca="false"/>
        <v>#N/A</v>
      </c>
      <c r="D4483" s="0" t="e">
        <f aca="false"/>
        <v>#N/A</v>
      </c>
    </row>
    <row r="4484" customFormat="false" ht="15.8" hidden="false" customHeight="true" outlineLevel="0" collapsed="false">
      <c r="A4484" s="0" t="n">
        <v>4483</v>
      </c>
      <c r="B4484" s="0" t="e">
        <f aca="false"/>
        <v>#N/A</v>
      </c>
      <c r="C4484" s="0" t="e">
        <f aca="false"/>
        <v>#N/A</v>
      </c>
      <c r="D4484" s="0" t="e">
        <f aca="false"/>
        <v>#N/A</v>
      </c>
    </row>
    <row r="4485" customFormat="false" ht="15.8" hidden="false" customHeight="true" outlineLevel="0" collapsed="false">
      <c r="A4485" s="0" t="n">
        <v>4484</v>
      </c>
      <c r="B4485" s="0" t="e">
        <f aca="false"/>
        <v>#N/A</v>
      </c>
      <c r="C4485" s="0" t="e">
        <f aca="false"/>
        <v>#N/A</v>
      </c>
      <c r="D4485" s="0" t="e">
        <f aca="false"/>
        <v>#N/A</v>
      </c>
    </row>
    <row r="4486" customFormat="false" ht="15.8" hidden="false" customHeight="true" outlineLevel="0" collapsed="false">
      <c r="A4486" s="0" t="n">
        <v>4485</v>
      </c>
      <c r="B4486" s="0" t="e">
        <f aca="false"/>
        <v>#N/A</v>
      </c>
      <c r="C4486" s="0" t="e">
        <f aca="false"/>
        <v>#N/A</v>
      </c>
      <c r="D4486" s="0" t="e">
        <f aca="false"/>
        <v>#N/A</v>
      </c>
    </row>
    <row r="4487" customFormat="false" ht="15.8" hidden="false" customHeight="true" outlineLevel="0" collapsed="false">
      <c r="A4487" s="0" t="n">
        <v>4486</v>
      </c>
      <c r="B4487" s="0" t="e">
        <f aca="false"/>
        <v>#N/A</v>
      </c>
      <c r="C4487" s="0" t="e">
        <f aca="false"/>
        <v>#N/A</v>
      </c>
      <c r="D4487" s="0" t="e">
        <f aca="false"/>
        <v>#N/A</v>
      </c>
    </row>
    <row r="4488" customFormat="false" ht="15.8" hidden="false" customHeight="true" outlineLevel="0" collapsed="false">
      <c r="A4488" s="0" t="n">
        <v>4487</v>
      </c>
      <c r="B4488" s="0" t="e">
        <f aca="false"/>
        <v>#N/A</v>
      </c>
      <c r="C4488" s="0" t="e">
        <f aca="false"/>
        <v>#N/A</v>
      </c>
      <c r="D4488" s="0" t="e">
        <f aca="false"/>
        <v>#N/A</v>
      </c>
    </row>
    <row r="4489" customFormat="false" ht="15.8" hidden="false" customHeight="true" outlineLevel="0" collapsed="false">
      <c r="A4489" s="0" t="n">
        <v>4488</v>
      </c>
      <c r="B4489" s="0" t="e">
        <f aca="false"/>
        <v>#N/A</v>
      </c>
      <c r="C4489" s="0" t="e">
        <f aca="false"/>
        <v>#N/A</v>
      </c>
      <c r="D4489" s="0" t="e">
        <f aca="false"/>
        <v>#N/A</v>
      </c>
    </row>
    <row r="4490" customFormat="false" ht="15.8" hidden="false" customHeight="true" outlineLevel="0" collapsed="false">
      <c r="A4490" s="0" t="n">
        <v>4489</v>
      </c>
      <c r="B4490" s="0" t="e">
        <f aca="false"/>
        <v>#N/A</v>
      </c>
      <c r="C4490" s="0" t="e">
        <f aca="false"/>
        <v>#N/A</v>
      </c>
      <c r="D4490" s="0" t="e">
        <f aca="false"/>
        <v>#N/A</v>
      </c>
    </row>
    <row r="4491" customFormat="false" ht="15.8" hidden="false" customHeight="true" outlineLevel="0" collapsed="false">
      <c r="A4491" s="0" t="n">
        <v>4490</v>
      </c>
      <c r="B4491" s="0" t="e">
        <f aca="false"/>
        <v>#N/A</v>
      </c>
      <c r="C4491" s="0" t="e">
        <f aca="false"/>
        <v>#N/A</v>
      </c>
      <c r="D4491" s="0" t="e">
        <f aca="false"/>
        <v>#N/A</v>
      </c>
    </row>
    <row r="4492" customFormat="false" ht="15.8" hidden="false" customHeight="true" outlineLevel="0" collapsed="false">
      <c r="A4492" s="0" t="n">
        <v>4491</v>
      </c>
      <c r="B4492" s="0" t="e">
        <f aca="false"/>
        <v>#N/A</v>
      </c>
      <c r="C4492" s="0" t="e">
        <f aca="false"/>
        <v>#N/A</v>
      </c>
      <c r="D4492" s="0" t="e">
        <f aca="false"/>
        <v>#N/A</v>
      </c>
    </row>
    <row r="4493" customFormat="false" ht="15.8" hidden="false" customHeight="true" outlineLevel="0" collapsed="false">
      <c r="A4493" s="0" t="n">
        <v>4492</v>
      </c>
      <c r="B4493" s="0" t="e">
        <f aca="false"/>
        <v>#N/A</v>
      </c>
      <c r="C4493" s="0" t="e">
        <f aca="false"/>
        <v>#N/A</v>
      </c>
      <c r="D4493" s="0" t="e">
        <f aca="false"/>
        <v>#N/A</v>
      </c>
    </row>
    <row r="4494" customFormat="false" ht="15.8" hidden="false" customHeight="true" outlineLevel="0" collapsed="false">
      <c r="A4494" s="0" t="n">
        <v>4493</v>
      </c>
      <c r="B4494" s="0" t="e">
        <f aca="false"/>
        <v>#N/A</v>
      </c>
      <c r="C4494" s="0" t="e">
        <f aca="false"/>
        <v>#N/A</v>
      </c>
      <c r="D4494" s="0" t="e">
        <f aca="false"/>
        <v>#N/A</v>
      </c>
    </row>
    <row r="4495" customFormat="false" ht="15.8" hidden="false" customHeight="true" outlineLevel="0" collapsed="false">
      <c r="A4495" s="0" t="n">
        <v>4494</v>
      </c>
      <c r="B4495" s="0" t="e">
        <f aca="false"/>
        <v>#N/A</v>
      </c>
      <c r="C4495" s="0" t="e">
        <f aca="false"/>
        <v>#N/A</v>
      </c>
      <c r="D4495" s="0" t="e">
        <f aca="false"/>
        <v>#N/A</v>
      </c>
    </row>
    <row r="4496" customFormat="false" ht="15.8" hidden="false" customHeight="true" outlineLevel="0" collapsed="false">
      <c r="A4496" s="0" t="n">
        <v>4495</v>
      </c>
      <c r="B4496" s="0" t="e">
        <f aca="false"/>
        <v>#N/A</v>
      </c>
      <c r="C4496" s="0" t="e">
        <f aca="false"/>
        <v>#N/A</v>
      </c>
      <c r="D4496" s="0" t="e">
        <f aca="false"/>
        <v>#N/A</v>
      </c>
    </row>
    <row r="4497" customFormat="false" ht="15.8" hidden="false" customHeight="true" outlineLevel="0" collapsed="false">
      <c r="A4497" s="0" t="n">
        <v>4496</v>
      </c>
      <c r="B4497" s="0" t="e">
        <f aca="false"/>
        <v>#N/A</v>
      </c>
      <c r="C4497" s="0" t="e">
        <f aca="false"/>
        <v>#N/A</v>
      </c>
      <c r="D4497" s="0" t="e">
        <f aca="false"/>
        <v>#N/A</v>
      </c>
    </row>
    <row r="4498" customFormat="false" ht="15.8" hidden="false" customHeight="true" outlineLevel="0" collapsed="false">
      <c r="A4498" s="0" t="n">
        <v>4497</v>
      </c>
      <c r="B4498" s="0" t="e">
        <f aca="false"/>
        <v>#N/A</v>
      </c>
      <c r="C4498" s="0" t="e">
        <f aca="false"/>
        <v>#N/A</v>
      </c>
      <c r="D4498" s="0" t="e">
        <f aca="false"/>
        <v>#N/A</v>
      </c>
    </row>
    <row r="4499" customFormat="false" ht="15.8" hidden="false" customHeight="true" outlineLevel="0" collapsed="false">
      <c r="A4499" s="0" t="n">
        <v>4498</v>
      </c>
      <c r="B4499" s="0" t="e">
        <f aca="false"/>
        <v>#N/A</v>
      </c>
      <c r="C4499" s="0" t="e">
        <f aca="false"/>
        <v>#N/A</v>
      </c>
      <c r="D4499" s="0" t="e">
        <f aca="false"/>
        <v>#N/A</v>
      </c>
    </row>
    <row r="4500" customFormat="false" ht="15.8" hidden="false" customHeight="true" outlineLevel="0" collapsed="false">
      <c r="A4500" s="0" t="n">
        <v>4499</v>
      </c>
      <c r="B4500" s="0" t="e">
        <f aca="false"/>
        <v>#N/A</v>
      </c>
      <c r="C4500" s="0" t="e">
        <f aca="false"/>
        <v>#N/A</v>
      </c>
      <c r="D4500" s="0" t="e">
        <f aca="false"/>
        <v>#N/A</v>
      </c>
    </row>
    <row r="4501" customFormat="false" ht="15.8" hidden="false" customHeight="true" outlineLevel="0" collapsed="false">
      <c r="A4501" s="0" t="n">
        <v>4500</v>
      </c>
      <c r="B4501" s="0" t="e">
        <f aca="false"/>
        <v>#N/A</v>
      </c>
      <c r="C4501" s="0" t="e">
        <f aca="false"/>
        <v>#N/A</v>
      </c>
      <c r="D4501" s="0" t="e">
        <f aca="false"/>
        <v>#N/A</v>
      </c>
    </row>
    <row r="4502" customFormat="false" ht="15.8" hidden="false" customHeight="true" outlineLevel="0" collapsed="false">
      <c r="A4502" s="0" t="n">
        <v>4501</v>
      </c>
      <c r="B4502" s="0" t="e">
        <f aca="false"/>
        <v>#N/A</v>
      </c>
      <c r="C4502" s="0" t="e">
        <f aca="false"/>
        <v>#N/A</v>
      </c>
      <c r="D4502" s="0" t="e">
        <f aca="false"/>
        <v>#N/A</v>
      </c>
    </row>
    <row r="4503" customFormat="false" ht="15.8" hidden="false" customHeight="true" outlineLevel="0" collapsed="false">
      <c r="A4503" s="0" t="n">
        <v>4502</v>
      </c>
      <c r="B4503" s="0" t="e">
        <f aca="false"/>
        <v>#N/A</v>
      </c>
      <c r="C4503" s="0" t="e">
        <f aca="false"/>
        <v>#N/A</v>
      </c>
      <c r="D4503" s="0" t="e">
        <f aca="false"/>
        <v>#N/A</v>
      </c>
    </row>
    <row r="4504" customFormat="false" ht="15.8" hidden="false" customHeight="true" outlineLevel="0" collapsed="false">
      <c r="A4504" s="0" t="n">
        <v>4503</v>
      </c>
      <c r="B4504" s="0" t="e">
        <f aca="false"/>
        <v>#N/A</v>
      </c>
      <c r="C4504" s="0" t="e">
        <f aca="false"/>
        <v>#N/A</v>
      </c>
      <c r="D4504" s="0" t="e">
        <f aca="false"/>
        <v>#N/A</v>
      </c>
    </row>
    <row r="4505" customFormat="false" ht="15.8" hidden="false" customHeight="true" outlineLevel="0" collapsed="false">
      <c r="A4505" s="0" t="n">
        <v>4504</v>
      </c>
      <c r="B4505" s="0" t="e">
        <f aca="false"/>
        <v>#N/A</v>
      </c>
      <c r="C4505" s="0" t="e">
        <f aca="false"/>
        <v>#N/A</v>
      </c>
      <c r="D4505" s="0" t="e">
        <f aca="false"/>
        <v>#N/A</v>
      </c>
    </row>
    <row r="4506" customFormat="false" ht="15.8" hidden="false" customHeight="true" outlineLevel="0" collapsed="false">
      <c r="A4506" s="0" t="n">
        <v>4505</v>
      </c>
      <c r="B4506" s="0" t="e">
        <f aca="false"/>
        <v>#N/A</v>
      </c>
      <c r="C4506" s="0" t="e">
        <f aca="false"/>
        <v>#N/A</v>
      </c>
      <c r="D4506" s="0" t="e">
        <f aca="false"/>
        <v>#N/A</v>
      </c>
    </row>
    <row r="4507" customFormat="false" ht="15.8" hidden="false" customHeight="true" outlineLevel="0" collapsed="false">
      <c r="A4507" s="0" t="n">
        <v>4506</v>
      </c>
      <c r="B4507" s="0" t="e">
        <f aca="false"/>
        <v>#N/A</v>
      </c>
      <c r="C4507" s="0" t="e">
        <f aca="false"/>
        <v>#N/A</v>
      </c>
      <c r="D4507" s="0" t="e">
        <f aca="false"/>
        <v>#N/A</v>
      </c>
    </row>
    <row r="4508" customFormat="false" ht="15.8" hidden="false" customHeight="true" outlineLevel="0" collapsed="false">
      <c r="A4508" s="0" t="n">
        <v>4507</v>
      </c>
      <c r="B4508" s="0" t="e">
        <f aca="false"/>
        <v>#N/A</v>
      </c>
      <c r="C4508" s="0" t="e">
        <f aca="false"/>
        <v>#N/A</v>
      </c>
      <c r="D4508" s="0" t="e">
        <f aca="false"/>
        <v>#N/A</v>
      </c>
    </row>
    <row r="4509" customFormat="false" ht="15.8" hidden="false" customHeight="true" outlineLevel="0" collapsed="false">
      <c r="A4509" s="0" t="n">
        <v>4508</v>
      </c>
      <c r="B4509" s="0" t="e">
        <f aca="false"/>
        <v>#N/A</v>
      </c>
      <c r="C4509" s="0" t="e">
        <f aca="false"/>
        <v>#N/A</v>
      </c>
      <c r="D4509" s="0" t="e">
        <f aca="false"/>
        <v>#N/A</v>
      </c>
    </row>
    <row r="4510" customFormat="false" ht="15.8" hidden="false" customHeight="true" outlineLevel="0" collapsed="false">
      <c r="A4510" s="0" t="n">
        <v>4509</v>
      </c>
      <c r="B4510" s="0" t="e">
        <f aca="false"/>
        <v>#N/A</v>
      </c>
      <c r="C4510" s="0" t="e">
        <f aca="false"/>
        <v>#N/A</v>
      </c>
      <c r="D4510" s="0" t="e">
        <f aca="false"/>
        <v>#N/A</v>
      </c>
    </row>
    <row r="4511" customFormat="false" ht="15.8" hidden="false" customHeight="true" outlineLevel="0" collapsed="false">
      <c r="A4511" s="0" t="n">
        <v>4510</v>
      </c>
      <c r="B4511" s="0" t="e">
        <f aca="false"/>
        <v>#N/A</v>
      </c>
      <c r="C4511" s="0" t="e">
        <f aca="false"/>
        <v>#N/A</v>
      </c>
      <c r="D4511" s="0" t="e">
        <f aca="false"/>
        <v>#N/A</v>
      </c>
    </row>
    <row r="4512" customFormat="false" ht="15.8" hidden="false" customHeight="true" outlineLevel="0" collapsed="false">
      <c r="A4512" s="0" t="n">
        <v>4511</v>
      </c>
      <c r="B4512" s="0" t="e">
        <f aca="false"/>
        <v>#N/A</v>
      </c>
      <c r="C4512" s="0" t="e">
        <f aca="false"/>
        <v>#N/A</v>
      </c>
      <c r="D4512" s="0" t="e">
        <f aca="false"/>
        <v>#N/A</v>
      </c>
    </row>
    <row r="4513" customFormat="false" ht="15.8" hidden="false" customHeight="true" outlineLevel="0" collapsed="false">
      <c r="A4513" s="0" t="n">
        <v>4512</v>
      </c>
      <c r="B4513" s="0" t="e">
        <f aca="false"/>
        <v>#N/A</v>
      </c>
      <c r="C4513" s="0" t="e">
        <f aca="false"/>
        <v>#N/A</v>
      </c>
      <c r="D4513" s="0" t="e">
        <f aca="false"/>
        <v>#N/A</v>
      </c>
    </row>
    <row r="4514" customFormat="false" ht="15.8" hidden="false" customHeight="true" outlineLevel="0" collapsed="false">
      <c r="A4514" s="0" t="n">
        <v>4513</v>
      </c>
      <c r="B4514" s="0" t="e">
        <f aca="false"/>
        <v>#N/A</v>
      </c>
      <c r="C4514" s="0" t="e">
        <f aca="false"/>
        <v>#N/A</v>
      </c>
      <c r="D4514" s="0" t="e">
        <f aca="false"/>
        <v>#N/A</v>
      </c>
    </row>
    <row r="4515" customFormat="false" ht="15.8" hidden="false" customHeight="true" outlineLevel="0" collapsed="false">
      <c r="A4515" s="0" t="n">
        <v>4514</v>
      </c>
      <c r="B4515" s="0" t="e">
        <f aca="false"/>
        <v>#N/A</v>
      </c>
      <c r="C4515" s="0" t="e">
        <f aca="false"/>
        <v>#N/A</v>
      </c>
      <c r="D4515" s="0" t="e">
        <f aca="false"/>
        <v>#N/A</v>
      </c>
    </row>
    <row r="4516" customFormat="false" ht="15.8" hidden="false" customHeight="true" outlineLevel="0" collapsed="false">
      <c r="A4516" s="0" t="n">
        <v>4515</v>
      </c>
      <c r="B4516" s="0" t="e">
        <f aca="false"/>
        <v>#N/A</v>
      </c>
      <c r="C4516" s="0" t="e">
        <f aca="false"/>
        <v>#N/A</v>
      </c>
      <c r="D4516" s="0" t="e">
        <f aca="false"/>
        <v>#N/A</v>
      </c>
    </row>
    <row r="4517" customFormat="false" ht="15.8" hidden="false" customHeight="true" outlineLevel="0" collapsed="false">
      <c r="A4517" s="0" t="n">
        <v>4516</v>
      </c>
      <c r="B4517" s="0" t="e">
        <f aca="false"/>
        <v>#N/A</v>
      </c>
      <c r="C4517" s="0" t="e">
        <f aca="false"/>
        <v>#N/A</v>
      </c>
      <c r="D4517" s="0" t="e">
        <f aca="false"/>
        <v>#N/A</v>
      </c>
    </row>
    <row r="4518" customFormat="false" ht="15.8" hidden="false" customHeight="true" outlineLevel="0" collapsed="false">
      <c r="A4518" s="0" t="n">
        <v>4517</v>
      </c>
      <c r="B4518" s="0" t="e">
        <f aca="false"/>
        <v>#N/A</v>
      </c>
      <c r="C4518" s="0" t="e">
        <f aca="false"/>
        <v>#N/A</v>
      </c>
      <c r="D4518" s="0" t="e">
        <f aca="false"/>
        <v>#N/A</v>
      </c>
    </row>
    <row r="4519" customFormat="false" ht="15.8" hidden="false" customHeight="true" outlineLevel="0" collapsed="false">
      <c r="A4519" s="0" t="n">
        <v>4518</v>
      </c>
      <c r="B4519" s="0" t="e">
        <f aca="false"/>
        <v>#N/A</v>
      </c>
      <c r="C4519" s="0" t="e">
        <f aca="false"/>
        <v>#N/A</v>
      </c>
      <c r="D4519" s="0" t="e">
        <f aca="false"/>
        <v>#N/A</v>
      </c>
    </row>
    <row r="4520" customFormat="false" ht="15.8" hidden="false" customHeight="true" outlineLevel="0" collapsed="false">
      <c r="A4520" s="0" t="n">
        <v>4519</v>
      </c>
      <c r="B4520" s="0" t="e">
        <f aca="false"/>
        <v>#N/A</v>
      </c>
      <c r="C4520" s="0" t="e">
        <f aca="false"/>
        <v>#N/A</v>
      </c>
      <c r="D4520" s="0" t="e">
        <f aca="false"/>
        <v>#N/A</v>
      </c>
    </row>
    <row r="4521" customFormat="false" ht="15.8" hidden="false" customHeight="true" outlineLevel="0" collapsed="false">
      <c r="A4521" s="0" t="n">
        <v>4520</v>
      </c>
      <c r="B4521" s="0" t="e">
        <f aca="false"/>
        <v>#N/A</v>
      </c>
      <c r="C4521" s="0" t="e">
        <f aca="false"/>
        <v>#N/A</v>
      </c>
      <c r="D4521" s="0" t="e">
        <f aca="false"/>
        <v>#N/A</v>
      </c>
    </row>
    <row r="4522" customFormat="false" ht="15.8" hidden="false" customHeight="true" outlineLevel="0" collapsed="false">
      <c r="A4522" s="0" t="n">
        <v>4521</v>
      </c>
      <c r="B4522" s="0" t="e">
        <f aca="false"/>
        <v>#N/A</v>
      </c>
      <c r="C4522" s="0" t="e">
        <f aca="false"/>
        <v>#N/A</v>
      </c>
      <c r="D4522" s="0" t="e">
        <f aca="false"/>
        <v>#N/A</v>
      </c>
    </row>
    <row r="4523" customFormat="false" ht="15.8" hidden="false" customHeight="true" outlineLevel="0" collapsed="false">
      <c r="A4523" s="0" t="n">
        <v>4522</v>
      </c>
      <c r="B4523" s="0" t="e">
        <f aca="false"/>
        <v>#N/A</v>
      </c>
      <c r="C4523" s="0" t="e">
        <f aca="false"/>
        <v>#N/A</v>
      </c>
      <c r="D4523" s="0" t="e">
        <f aca="false"/>
        <v>#N/A</v>
      </c>
    </row>
    <row r="4524" customFormat="false" ht="15.8" hidden="false" customHeight="true" outlineLevel="0" collapsed="false">
      <c r="A4524" s="0" t="n">
        <v>4523</v>
      </c>
      <c r="B4524" s="0" t="e">
        <f aca="false"/>
        <v>#N/A</v>
      </c>
      <c r="C4524" s="0" t="e">
        <f aca="false"/>
        <v>#N/A</v>
      </c>
      <c r="D4524" s="0" t="e">
        <f aca="false"/>
        <v>#N/A</v>
      </c>
    </row>
    <row r="4525" customFormat="false" ht="15.8" hidden="false" customHeight="true" outlineLevel="0" collapsed="false">
      <c r="A4525" s="0" t="n">
        <v>4524</v>
      </c>
      <c r="B4525" s="0" t="e">
        <f aca="false"/>
        <v>#N/A</v>
      </c>
      <c r="C4525" s="0" t="e">
        <f aca="false"/>
        <v>#N/A</v>
      </c>
      <c r="D4525" s="0" t="e">
        <f aca="false"/>
        <v>#N/A</v>
      </c>
    </row>
    <row r="4526" customFormat="false" ht="15.8" hidden="false" customHeight="true" outlineLevel="0" collapsed="false">
      <c r="A4526" s="0" t="n">
        <v>4525</v>
      </c>
      <c r="B4526" s="0" t="e">
        <f aca="false"/>
        <v>#N/A</v>
      </c>
      <c r="C4526" s="0" t="e">
        <f aca="false"/>
        <v>#N/A</v>
      </c>
      <c r="D4526" s="0" t="e">
        <f aca="false"/>
        <v>#N/A</v>
      </c>
    </row>
    <row r="4527" customFormat="false" ht="15.8" hidden="false" customHeight="true" outlineLevel="0" collapsed="false">
      <c r="A4527" s="0" t="n">
        <v>4526</v>
      </c>
      <c r="B4527" s="0" t="e">
        <f aca="false"/>
        <v>#N/A</v>
      </c>
      <c r="C4527" s="0" t="e">
        <f aca="false"/>
        <v>#N/A</v>
      </c>
      <c r="D4527" s="0" t="e">
        <f aca="false"/>
        <v>#N/A</v>
      </c>
    </row>
    <row r="4528" customFormat="false" ht="15.8" hidden="false" customHeight="true" outlineLevel="0" collapsed="false">
      <c r="A4528" s="0" t="n">
        <v>4527</v>
      </c>
      <c r="B4528" s="0" t="e">
        <f aca="false"/>
        <v>#N/A</v>
      </c>
      <c r="C4528" s="0" t="e">
        <f aca="false"/>
        <v>#N/A</v>
      </c>
      <c r="D4528" s="0" t="e">
        <f aca="false"/>
        <v>#N/A</v>
      </c>
    </row>
    <row r="4529" customFormat="false" ht="15.8" hidden="false" customHeight="true" outlineLevel="0" collapsed="false">
      <c r="A4529" s="0" t="n">
        <v>4528</v>
      </c>
      <c r="B4529" s="0" t="e">
        <f aca="false"/>
        <v>#N/A</v>
      </c>
      <c r="C4529" s="0" t="e">
        <f aca="false"/>
        <v>#N/A</v>
      </c>
      <c r="D4529" s="0" t="e">
        <f aca="false"/>
        <v>#N/A</v>
      </c>
    </row>
    <row r="4530" customFormat="false" ht="15.8" hidden="false" customHeight="true" outlineLevel="0" collapsed="false">
      <c r="A4530" s="0" t="n">
        <v>4529</v>
      </c>
      <c r="B4530" s="0" t="e">
        <f aca="false"/>
        <v>#N/A</v>
      </c>
      <c r="C4530" s="0" t="e">
        <f aca="false"/>
        <v>#N/A</v>
      </c>
      <c r="D4530" s="0" t="e">
        <f aca="false"/>
        <v>#N/A</v>
      </c>
    </row>
    <row r="4531" customFormat="false" ht="15.8" hidden="false" customHeight="true" outlineLevel="0" collapsed="false">
      <c r="A4531" s="0" t="n">
        <v>4530</v>
      </c>
      <c r="B4531" s="0" t="e">
        <f aca="false"/>
        <v>#N/A</v>
      </c>
      <c r="C4531" s="0" t="e">
        <f aca="false"/>
        <v>#N/A</v>
      </c>
      <c r="D4531" s="0" t="e">
        <f aca="false"/>
        <v>#N/A</v>
      </c>
    </row>
    <row r="4532" customFormat="false" ht="15.8" hidden="false" customHeight="true" outlineLevel="0" collapsed="false">
      <c r="A4532" s="0" t="n">
        <v>4531</v>
      </c>
      <c r="B4532" s="0" t="e">
        <f aca="false"/>
        <v>#N/A</v>
      </c>
      <c r="C4532" s="0" t="e">
        <f aca="false"/>
        <v>#N/A</v>
      </c>
      <c r="D4532" s="0" t="e">
        <f aca="false"/>
        <v>#N/A</v>
      </c>
    </row>
    <row r="4533" customFormat="false" ht="15.8" hidden="false" customHeight="true" outlineLevel="0" collapsed="false">
      <c r="A4533" s="0" t="n">
        <v>4532</v>
      </c>
      <c r="B4533" s="0" t="e">
        <f aca="false"/>
        <v>#N/A</v>
      </c>
      <c r="C4533" s="0" t="e">
        <f aca="false"/>
        <v>#N/A</v>
      </c>
      <c r="D4533" s="0" t="e">
        <f aca="false"/>
        <v>#N/A</v>
      </c>
    </row>
    <row r="4534" customFormat="false" ht="15.8" hidden="false" customHeight="true" outlineLevel="0" collapsed="false">
      <c r="A4534" s="0" t="n">
        <v>4533</v>
      </c>
      <c r="B4534" s="0" t="e">
        <f aca="false"/>
        <v>#N/A</v>
      </c>
      <c r="C4534" s="0" t="e">
        <f aca="false"/>
        <v>#N/A</v>
      </c>
      <c r="D4534" s="0" t="e">
        <f aca="false"/>
        <v>#N/A</v>
      </c>
    </row>
    <row r="4535" customFormat="false" ht="15.8" hidden="false" customHeight="true" outlineLevel="0" collapsed="false">
      <c r="A4535" s="0" t="n">
        <v>4534</v>
      </c>
      <c r="B4535" s="0" t="e">
        <f aca="false"/>
        <v>#N/A</v>
      </c>
      <c r="C4535" s="0" t="e">
        <f aca="false"/>
        <v>#N/A</v>
      </c>
      <c r="D4535" s="0" t="e">
        <f aca="false"/>
        <v>#N/A</v>
      </c>
    </row>
    <row r="4536" customFormat="false" ht="15.8" hidden="false" customHeight="true" outlineLevel="0" collapsed="false">
      <c r="A4536" s="0" t="n">
        <v>4535</v>
      </c>
      <c r="B4536" s="0" t="e">
        <f aca="false"/>
        <v>#N/A</v>
      </c>
      <c r="C4536" s="0" t="e">
        <f aca="false"/>
        <v>#N/A</v>
      </c>
      <c r="D4536" s="0" t="e">
        <f aca="false"/>
        <v>#N/A</v>
      </c>
    </row>
    <row r="4537" customFormat="false" ht="15.8" hidden="false" customHeight="true" outlineLevel="0" collapsed="false">
      <c r="A4537" s="0" t="n">
        <v>4536</v>
      </c>
      <c r="B4537" s="0" t="e">
        <f aca="false"/>
        <v>#N/A</v>
      </c>
      <c r="C4537" s="0" t="e">
        <f aca="false"/>
        <v>#N/A</v>
      </c>
      <c r="D4537" s="0" t="e">
        <f aca="false"/>
        <v>#N/A</v>
      </c>
    </row>
    <row r="4538" customFormat="false" ht="15.8" hidden="false" customHeight="true" outlineLevel="0" collapsed="false">
      <c r="A4538" s="0" t="n">
        <v>4537</v>
      </c>
      <c r="B4538" s="0" t="e">
        <f aca="false"/>
        <v>#N/A</v>
      </c>
      <c r="C4538" s="0" t="e">
        <f aca="false"/>
        <v>#N/A</v>
      </c>
      <c r="D4538" s="0" t="e">
        <f aca="false"/>
        <v>#N/A</v>
      </c>
    </row>
    <row r="4539" customFormat="false" ht="15.8" hidden="false" customHeight="true" outlineLevel="0" collapsed="false">
      <c r="A4539" s="0" t="n">
        <v>4538</v>
      </c>
      <c r="B4539" s="0" t="e">
        <f aca="false"/>
        <v>#N/A</v>
      </c>
      <c r="C4539" s="0" t="e">
        <f aca="false"/>
        <v>#N/A</v>
      </c>
      <c r="D4539" s="0" t="e">
        <f aca="false"/>
        <v>#N/A</v>
      </c>
    </row>
    <row r="4540" customFormat="false" ht="15.8" hidden="false" customHeight="true" outlineLevel="0" collapsed="false">
      <c r="A4540" s="0" t="n">
        <v>4539</v>
      </c>
      <c r="B4540" s="0" t="e">
        <f aca="false"/>
        <v>#N/A</v>
      </c>
      <c r="C4540" s="0" t="e">
        <f aca="false"/>
        <v>#N/A</v>
      </c>
      <c r="D4540" s="0" t="e">
        <f aca="false"/>
        <v>#N/A</v>
      </c>
    </row>
    <row r="4541" customFormat="false" ht="15.8" hidden="false" customHeight="true" outlineLevel="0" collapsed="false">
      <c r="A4541" s="0" t="n">
        <v>4540</v>
      </c>
      <c r="B4541" s="0" t="e">
        <f aca="false"/>
        <v>#N/A</v>
      </c>
      <c r="C4541" s="0" t="e">
        <f aca="false"/>
        <v>#N/A</v>
      </c>
      <c r="D4541" s="0" t="e">
        <f aca="false"/>
        <v>#N/A</v>
      </c>
    </row>
    <row r="4542" customFormat="false" ht="15.8" hidden="false" customHeight="true" outlineLevel="0" collapsed="false">
      <c r="A4542" s="0" t="n">
        <v>4541</v>
      </c>
      <c r="B4542" s="0" t="e">
        <f aca="false"/>
        <v>#N/A</v>
      </c>
      <c r="C4542" s="0" t="e">
        <f aca="false"/>
        <v>#N/A</v>
      </c>
      <c r="D4542" s="0" t="e">
        <f aca="false"/>
        <v>#N/A</v>
      </c>
    </row>
    <row r="4543" customFormat="false" ht="15.8" hidden="false" customHeight="true" outlineLevel="0" collapsed="false">
      <c r="A4543" s="0" t="n">
        <v>4542</v>
      </c>
      <c r="B4543" s="0" t="e">
        <f aca="false"/>
        <v>#N/A</v>
      </c>
      <c r="C4543" s="0" t="e">
        <f aca="false"/>
        <v>#N/A</v>
      </c>
      <c r="D4543" s="0" t="e">
        <f aca="false"/>
        <v>#N/A</v>
      </c>
    </row>
    <row r="4544" customFormat="false" ht="15.8" hidden="false" customHeight="true" outlineLevel="0" collapsed="false">
      <c r="A4544" s="0" t="n">
        <v>4543</v>
      </c>
      <c r="B4544" s="0" t="e">
        <f aca="false"/>
        <v>#N/A</v>
      </c>
      <c r="C4544" s="0" t="e">
        <f aca="false"/>
        <v>#N/A</v>
      </c>
      <c r="D4544" s="0" t="e">
        <f aca="false"/>
        <v>#N/A</v>
      </c>
    </row>
    <row r="4545" customFormat="false" ht="15.8" hidden="false" customHeight="true" outlineLevel="0" collapsed="false">
      <c r="A4545" s="0" t="n">
        <v>4544</v>
      </c>
      <c r="B4545" s="0" t="e">
        <f aca="false"/>
        <v>#N/A</v>
      </c>
      <c r="C4545" s="0" t="e">
        <f aca="false"/>
        <v>#N/A</v>
      </c>
      <c r="D4545" s="0" t="e">
        <f aca="false"/>
        <v>#N/A</v>
      </c>
    </row>
    <row r="4546" customFormat="false" ht="15.8" hidden="false" customHeight="true" outlineLevel="0" collapsed="false">
      <c r="A4546" s="0" t="n">
        <v>4545</v>
      </c>
      <c r="B4546" s="0" t="e">
        <f aca="false"/>
        <v>#N/A</v>
      </c>
      <c r="C4546" s="0" t="e">
        <f aca="false"/>
        <v>#N/A</v>
      </c>
      <c r="D4546" s="0" t="e">
        <f aca="false"/>
        <v>#N/A</v>
      </c>
    </row>
    <row r="4547" customFormat="false" ht="15.8" hidden="false" customHeight="true" outlineLevel="0" collapsed="false">
      <c r="A4547" s="0" t="n">
        <v>4546</v>
      </c>
      <c r="B4547" s="0" t="e">
        <f aca="false"/>
        <v>#N/A</v>
      </c>
      <c r="C4547" s="0" t="e">
        <f aca="false"/>
        <v>#N/A</v>
      </c>
      <c r="D4547" s="0" t="e">
        <f aca="false"/>
        <v>#N/A</v>
      </c>
    </row>
    <row r="4548" customFormat="false" ht="15.8" hidden="false" customHeight="true" outlineLevel="0" collapsed="false">
      <c r="A4548" s="0" t="n">
        <v>4547</v>
      </c>
      <c r="B4548" s="0" t="e">
        <f aca="false"/>
        <v>#N/A</v>
      </c>
      <c r="C4548" s="0" t="e">
        <f aca="false"/>
        <v>#N/A</v>
      </c>
      <c r="D4548" s="0" t="e">
        <f aca="false"/>
        <v>#N/A</v>
      </c>
    </row>
    <row r="4549" customFormat="false" ht="15.8" hidden="false" customHeight="true" outlineLevel="0" collapsed="false">
      <c r="A4549" s="0" t="n">
        <v>4548</v>
      </c>
      <c r="B4549" s="0" t="e">
        <f aca="false"/>
        <v>#N/A</v>
      </c>
      <c r="C4549" s="0" t="e">
        <f aca="false"/>
        <v>#N/A</v>
      </c>
      <c r="D4549" s="0" t="e">
        <f aca="false"/>
        <v>#N/A</v>
      </c>
    </row>
    <row r="4550" customFormat="false" ht="15.8" hidden="false" customHeight="true" outlineLevel="0" collapsed="false">
      <c r="A4550" s="0" t="n">
        <v>4549</v>
      </c>
      <c r="B4550" s="0" t="e">
        <f aca="false"/>
        <v>#N/A</v>
      </c>
      <c r="C4550" s="0" t="e">
        <f aca="false"/>
        <v>#N/A</v>
      </c>
      <c r="D4550" s="0" t="e">
        <f aca="false"/>
        <v>#N/A</v>
      </c>
    </row>
    <row r="4551" customFormat="false" ht="15.8" hidden="false" customHeight="true" outlineLevel="0" collapsed="false">
      <c r="A4551" s="0" t="n">
        <v>4550</v>
      </c>
      <c r="B4551" s="0" t="e">
        <f aca="false"/>
        <v>#N/A</v>
      </c>
      <c r="C4551" s="0" t="e">
        <f aca="false"/>
        <v>#N/A</v>
      </c>
      <c r="D4551" s="0" t="e">
        <f aca="false"/>
        <v>#N/A</v>
      </c>
    </row>
    <row r="4552" customFormat="false" ht="15.8" hidden="false" customHeight="true" outlineLevel="0" collapsed="false">
      <c r="A4552" s="0" t="n">
        <v>4551</v>
      </c>
      <c r="B4552" s="0" t="e">
        <f aca="false"/>
        <v>#N/A</v>
      </c>
      <c r="C4552" s="0" t="e">
        <f aca="false"/>
        <v>#N/A</v>
      </c>
      <c r="D4552" s="0" t="e">
        <f aca="false"/>
        <v>#N/A</v>
      </c>
    </row>
    <row r="4553" customFormat="false" ht="15.8" hidden="false" customHeight="true" outlineLevel="0" collapsed="false">
      <c r="A4553" s="0" t="n">
        <v>4552</v>
      </c>
      <c r="B4553" s="0" t="e">
        <f aca="false"/>
        <v>#N/A</v>
      </c>
      <c r="C4553" s="0" t="e">
        <f aca="false"/>
        <v>#N/A</v>
      </c>
      <c r="D4553" s="0" t="e">
        <f aca="false"/>
        <v>#N/A</v>
      </c>
    </row>
    <row r="4554" customFormat="false" ht="15.8" hidden="false" customHeight="true" outlineLevel="0" collapsed="false">
      <c r="A4554" s="0" t="n">
        <v>4553</v>
      </c>
      <c r="B4554" s="0" t="e">
        <f aca="false"/>
        <v>#N/A</v>
      </c>
      <c r="C4554" s="0" t="e">
        <f aca="false"/>
        <v>#N/A</v>
      </c>
      <c r="D4554" s="0" t="e">
        <f aca="false"/>
        <v>#N/A</v>
      </c>
    </row>
    <row r="4555" customFormat="false" ht="15.8" hidden="false" customHeight="true" outlineLevel="0" collapsed="false">
      <c r="A4555" s="0" t="n">
        <v>4554</v>
      </c>
      <c r="B4555" s="0" t="e">
        <f aca="false"/>
        <v>#N/A</v>
      </c>
      <c r="C4555" s="0" t="e">
        <f aca="false"/>
        <v>#N/A</v>
      </c>
      <c r="D4555" s="0" t="e">
        <f aca="false"/>
        <v>#N/A</v>
      </c>
    </row>
    <row r="4556" customFormat="false" ht="15.8" hidden="false" customHeight="true" outlineLevel="0" collapsed="false">
      <c r="A4556" s="0" t="n">
        <v>4555</v>
      </c>
      <c r="B4556" s="0" t="e">
        <f aca="false"/>
        <v>#N/A</v>
      </c>
      <c r="C4556" s="0" t="e">
        <f aca="false"/>
        <v>#N/A</v>
      </c>
      <c r="D4556" s="0" t="e">
        <f aca="false"/>
        <v>#N/A</v>
      </c>
    </row>
    <row r="4557" customFormat="false" ht="15.8" hidden="false" customHeight="true" outlineLevel="0" collapsed="false">
      <c r="A4557" s="0" t="n">
        <v>4556</v>
      </c>
      <c r="B4557" s="0" t="e">
        <f aca="false"/>
        <v>#N/A</v>
      </c>
      <c r="C4557" s="0" t="e">
        <f aca="false"/>
        <v>#N/A</v>
      </c>
      <c r="D4557" s="0" t="e">
        <f aca="false"/>
        <v>#N/A</v>
      </c>
    </row>
    <row r="4558" customFormat="false" ht="15.8" hidden="false" customHeight="true" outlineLevel="0" collapsed="false">
      <c r="A4558" s="0" t="n">
        <v>4557</v>
      </c>
      <c r="B4558" s="0" t="e">
        <f aca="false"/>
        <v>#N/A</v>
      </c>
      <c r="C4558" s="0" t="e">
        <f aca="false"/>
        <v>#N/A</v>
      </c>
      <c r="D4558" s="0" t="e">
        <f aca="false"/>
        <v>#N/A</v>
      </c>
    </row>
    <row r="4559" customFormat="false" ht="15.8" hidden="false" customHeight="true" outlineLevel="0" collapsed="false">
      <c r="A4559" s="0" t="n">
        <v>4558</v>
      </c>
      <c r="B4559" s="0" t="e">
        <f aca="false"/>
        <v>#N/A</v>
      </c>
      <c r="C4559" s="0" t="e">
        <f aca="false"/>
        <v>#N/A</v>
      </c>
      <c r="D4559" s="0" t="e">
        <f aca="false"/>
        <v>#N/A</v>
      </c>
    </row>
    <row r="4560" customFormat="false" ht="15.8" hidden="false" customHeight="true" outlineLevel="0" collapsed="false">
      <c r="A4560" s="0" t="n">
        <v>4559</v>
      </c>
      <c r="B4560" s="0" t="e">
        <f aca="false"/>
        <v>#N/A</v>
      </c>
      <c r="C4560" s="0" t="e">
        <f aca="false"/>
        <v>#N/A</v>
      </c>
      <c r="D4560" s="0" t="e">
        <f aca="false"/>
        <v>#N/A</v>
      </c>
    </row>
    <row r="4561" customFormat="false" ht="15.8" hidden="false" customHeight="true" outlineLevel="0" collapsed="false">
      <c r="A4561" s="0" t="n">
        <v>4560</v>
      </c>
      <c r="B4561" s="0" t="e">
        <f aca="false"/>
        <v>#N/A</v>
      </c>
      <c r="C4561" s="0" t="e">
        <f aca="false"/>
        <v>#N/A</v>
      </c>
      <c r="D4561" s="0" t="e">
        <f aca="false"/>
        <v>#N/A</v>
      </c>
    </row>
    <row r="4562" customFormat="false" ht="15.8" hidden="false" customHeight="true" outlineLevel="0" collapsed="false">
      <c r="A4562" s="0" t="n">
        <v>4561</v>
      </c>
      <c r="B4562" s="0" t="e">
        <f aca="false"/>
        <v>#N/A</v>
      </c>
      <c r="C4562" s="0" t="e">
        <f aca="false"/>
        <v>#N/A</v>
      </c>
      <c r="D4562" s="0" t="e">
        <f aca="false"/>
        <v>#N/A</v>
      </c>
    </row>
    <row r="4563" customFormat="false" ht="15.8" hidden="false" customHeight="true" outlineLevel="0" collapsed="false">
      <c r="A4563" s="0" t="n">
        <v>4562</v>
      </c>
      <c r="B4563" s="0" t="e">
        <f aca="false"/>
        <v>#N/A</v>
      </c>
      <c r="C4563" s="0" t="e">
        <f aca="false"/>
        <v>#N/A</v>
      </c>
      <c r="D4563" s="0" t="e">
        <f aca="false"/>
        <v>#N/A</v>
      </c>
    </row>
    <row r="4564" customFormat="false" ht="15.8" hidden="false" customHeight="true" outlineLevel="0" collapsed="false">
      <c r="A4564" s="0" t="n">
        <v>4563</v>
      </c>
      <c r="B4564" s="0" t="e">
        <f aca="false"/>
        <v>#N/A</v>
      </c>
      <c r="C4564" s="0" t="e">
        <f aca="false"/>
        <v>#N/A</v>
      </c>
      <c r="D4564" s="0" t="e">
        <f aca="false"/>
        <v>#N/A</v>
      </c>
    </row>
    <row r="4565" customFormat="false" ht="15.8" hidden="false" customHeight="true" outlineLevel="0" collapsed="false">
      <c r="A4565" s="0" t="n">
        <v>4564</v>
      </c>
      <c r="B4565" s="0" t="e">
        <f aca="false"/>
        <v>#N/A</v>
      </c>
      <c r="C4565" s="0" t="e">
        <f aca="false"/>
        <v>#N/A</v>
      </c>
      <c r="D4565" s="0" t="e">
        <f aca="false"/>
        <v>#N/A</v>
      </c>
    </row>
    <row r="4566" customFormat="false" ht="15.8" hidden="false" customHeight="true" outlineLevel="0" collapsed="false">
      <c r="A4566" s="0" t="n">
        <v>4565</v>
      </c>
      <c r="B4566" s="0" t="e">
        <f aca="false"/>
        <v>#N/A</v>
      </c>
      <c r="C4566" s="0" t="e">
        <f aca="false"/>
        <v>#N/A</v>
      </c>
      <c r="D4566" s="0" t="e">
        <f aca="false"/>
        <v>#N/A</v>
      </c>
    </row>
    <row r="4567" customFormat="false" ht="15.8" hidden="false" customHeight="true" outlineLevel="0" collapsed="false">
      <c r="A4567" s="0" t="n">
        <v>4566</v>
      </c>
      <c r="B4567" s="0" t="e">
        <f aca="false"/>
        <v>#N/A</v>
      </c>
      <c r="C4567" s="0" t="e">
        <f aca="false"/>
        <v>#N/A</v>
      </c>
      <c r="D4567" s="0" t="e">
        <f aca="false"/>
        <v>#N/A</v>
      </c>
    </row>
    <row r="4568" customFormat="false" ht="15.8" hidden="false" customHeight="true" outlineLevel="0" collapsed="false">
      <c r="A4568" s="0" t="n">
        <v>4567</v>
      </c>
      <c r="B4568" s="0" t="e">
        <f aca="false"/>
        <v>#N/A</v>
      </c>
      <c r="C4568" s="0" t="e">
        <f aca="false"/>
        <v>#N/A</v>
      </c>
      <c r="D4568" s="0" t="e">
        <f aca="false"/>
        <v>#N/A</v>
      </c>
    </row>
    <row r="4569" customFormat="false" ht="15.8" hidden="false" customHeight="true" outlineLevel="0" collapsed="false">
      <c r="A4569" s="0" t="n">
        <v>4568</v>
      </c>
      <c r="B4569" s="0" t="e">
        <f aca="false"/>
        <v>#N/A</v>
      </c>
      <c r="C4569" s="0" t="e">
        <f aca="false"/>
        <v>#N/A</v>
      </c>
      <c r="D4569" s="0" t="e">
        <f aca="false"/>
        <v>#N/A</v>
      </c>
    </row>
    <row r="4570" customFormat="false" ht="15.8" hidden="false" customHeight="true" outlineLevel="0" collapsed="false">
      <c r="A4570" s="0" t="n">
        <v>4569</v>
      </c>
      <c r="B4570" s="0" t="e">
        <f aca="false"/>
        <v>#N/A</v>
      </c>
      <c r="C4570" s="0" t="e">
        <f aca="false"/>
        <v>#N/A</v>
      </c>
      <c r="D4570" s="0" t="e">
        <f aca="false"/>
        <v>#N/A</v>
      </c>
    </row>
    <row r="4571" customFormat="false" ht="15.8" hidden="false" customHeight="true" outlineLevel="0" collapsed="false">
      <c r="A4571" s="0" t="n">
        <v>4570</v>
      </c>
      <c r="B4571" s="0" t="e">
        <f aca="false"/>
        <v>#N/A</v>
      </c>
      <c r="C4571" s="0" t="e">
        <f aca="false"/>
        <v>#N/A</v>
      </c>
      <c r="D4571" s="0" t="e">
        <f aca="false"/>
        <v>#N/A</v>
      </c>
    </row>
    <row r="4572" customFormat="false" ht="15.8" hidden="false" customHeight="true" outlineLevel="0" collapsed="false">
      <c r="A4572" s="0" t="n">
        <v>4571</v>
      </c>
      <c r="B4572" s="0" t="e">
        <f aca="false"/>
        <v>#N/A</v>
      </c>
      <c r="C4572" s="0" t="e">
        <f aca="false"/>
        <v>#N/A</v>
      </c>
      <c r="D4572" s="0" t="e">
        <f aca="false"/>
        <v>#N/A</v>
      </c>
    </row>
    <row r="4573" customFormat="false" ht="15.8" hidden="false" customHeight="true" outlineLevel="0" collapsed="false">
      <c r="A4573" s="0" t="n">
        <v>4572</v>
      </c>
      <c r="B4573" s="0" t="e">
        <f aca="false"/>
        <v>#N/A</v>
      </c>
      <c r="C4573" s="0" t="e">
        <f aca="false"/>
        <v>#N/A</v>
      </c>
      <c r="D4573" s="0" t="e">
        <f aca="false"/>
        <v>#N/A</v>
      </c>
    </row>
    <row r="4574" customFormat="false" ht="15.8" hidden="false" customHeight="true" outlineLevel="0" collapsed="false">
      <c r="A4574" s="0" t="n">
        <v>4573</v>
      </c>
      <c r="B4574" s="0" t="e">
        <f aca="false"/>
        <v>#N/A</v>
      </c>
      <c r="C4574" s="0" t="e">
        <f aca="false"/>
        <v>#N/A</v>
      </c>
      <c r="D4574" s="0" t="e">
        <f aca="false"/>
        <v>#N/A</v>
      </c>
    </row>
    <row r="4575" customFormat="false" ht="15.8" hidden="false" customHeight="true" outlineLevel="0" collapsed="false">
      <c r="A4575" s="0" t="n">
        <v>4574</v>
      </c>
      <c r="B4575" s="0" t="e">
        <f aca="false"/>
        <v>#N/A</v>
      </c>
      <c r="C4575" s="0" t="e">
        <f aca="false"/>
        <v>#N/A</v>
      </c>
      <c r="D4575" s="0" t="e">
        <f aca="false"/>
        <v>#N/A</v>
      </c>
    </row>
    <row r="4576" customFormat="false" ht="15.8" hidden="false" customHeight="true" outlineLevel="0" collapsed="false">
      <c r="A4576" s="0" t="n">
        <v>4575</v>
      </c>
      <c r="B4576" s="0" t="e">
        <f aca="false"/>
        <v>#N/A</v>
      </c>
      <c r="C4576" s="0" t="e">
        <f aca="false"/>
        <v>#N/A</v>
      </c>
      <c r="D4576" s="0" t="e">
        <f aca="false"/>
        <v>#N/A</v>
      </c>
    </row>
    <row r="4577" customFormat="false" ht="15.8" hidden="false" customHeight="true" outlineLevel="0" collapsed="false">
      <c r="A4577" s="0" t="n">
        <v>4576</v>
      </c>
      <c r="B4577" s="0" t="e">
        <f aca="false"/>
        <v>#N/A</v>
      </c>
      <c r="C4577" s="0" t="e">
        <f aca="false"/>
        <v>#N/A</v>
      </c>
      <c r="D4577" s="0" t="e">
        <f aca="false"/>
        <v>#N/A</v>
      </c>
    </row>
    <row r="4578" customFormat="false" ht="15.8" hidden="false" customHeight="true" outlineLevel="0" collapsed="false">
      <c r="A4578" s="0" t="n">
        <v>4577</v>
      </c>
      <c r="B4578" s="0" t="e">
        <f aca="false"/>
        <v>#N/A</v>
      </c>
      <c r="C4578" s="0" t="e">
        <f aca="false"/>
        <v>#N/A</v>
      </c>
      <c r="D4578" s="0" t="e">
        <f aca="false"/>
        <v>#N/A</v>
      </c>
    </row>
    <row r="4579" customFormat="false" ht="15.8" hidden="false" customHeight="true" outlineLevel="0" collapsed="false">
      <c r="A4579" s="0" t="n">
        <v>4578</v>
      </c>
      <c r="B4579" s="0" t="e">
        <f aca="false"/>
        <v>#N/A</v>
      </c>
      <c r="C4579" s="0" t="e">
        <f aca="false"/>
        <v>#N/A</v>
      </c>
      <c r="D4579" s="0" t="e">
        <f aca="false"/>
        <v>#N/A</v>
      </c>
    </row>
    <row r="4580" customFormat="false" ht="15.8" hidden="false" customHeight="true" outlineLevel="0" collapsed="false">
      <c r="A4580" s="0" t="n">
        <v>4579</v>
      </c>
      <c r="B4580" s="0" t="e">
        <f aca="false"/>
        <v>#N/A</v>
      </c>
      <c r="C4580" s="0" t="e">
        <f aca="false"/>
        <v>#N/A</v>
      </c>
      <c r="D4580" s="0" t="e">
        <f aca="false"/>
        <v>#N/A</v>
      </c>
    </row>
    <row r="4581" customFormat="false" ht="15.8" hidden="false" customHeight="true" outlineLevel="0" collapsed="false">
      <c r="A4581" s="0" t="n">
        <v>4580</v>
      </c>
      <c r="B4581" s="0" t="e">
        <f aca="false"/>
        <v>#N/A</v>
      </c>
      <c r="C4581" s="0" t="e">
        <f aca="false"/>
        <v>#N/A</v>
      </c>
      <c r="D4581" s="0" t="e">
        <f aca="false"/>
        <v>#N/A</v>
      </c>
    </row>
    <row r="4582" customFormat="false" ht="15.8" hidden="false" customHeight="true" outlineLevel="0" collapsed="false">
      <c r="A4582" s="0" t="n">
        <v>4581</v>
      </c>
      <c r="B4582" s="0" t="e">
        <f aca="false"/>
        <v>#N/A</v>
      </c>
      <c r="C4582" s="0" t="e">
        <f aca="false"/>
        <v>#N/A</v>
      </c>
      <c r="D4582" s="0" t="e">
        <f aca="false"/>
        <v>#N/A</v>
      </c>
    </row>
    <row r="4583" customFormat="false" ht="15.8" hidden="false" customHeight="true" outlineLevel="0" collapsed="false">
      <c r="A4583" s="0" t="n">
        <v>4582</v>
      </c>
      <c r="B4583" s="0" t="e">
        <f aca="false"/>
        <v>#N/A</v>
      </c>
      <c r="C4583" s="0" t="e">
        <f aca="false"/>
        <v>#N/A</v>
      </c>
      <c r="D4583" s="0" t="e">
        <f aca="false"/>
        <v>#N/A</v>
      </c>
    </row>
    <row r="4584" customFormat="false" ht="15.8" hidden="false" customHeight="true" outlineLevel="0" collapsed="false">
      <c r="A4584" s="0" t="n">
        <v>4583</v>
      </c>
      <c r="B4584" s="0" t="e">
        <f aca="false"/>
        <v>#N/A</v>
      </c>
      <c r="C4584" s="0" t="e">
        <f aca="false"/>
        <v>#N/A</v>
      </c>
      <c r="D4584" s="0" t="e">
        <f aca="false"/>
        <v>#N/A</v>
      </c>
    </row>
    <row r="4585" customFormat="false" ht="15.8" hidden="false" customHeight="true" outlineLevel="0" collapsed="false">
      <c r="A4585" s="0" t="n">
        <v>4584</v>
      </c>
      <c r="B4585" s="0" t="e">
        <f aca="false"/>
        <v>#N/A</v>
      </c>
      <c r="C4585" s="0" t="e">
        <f aca="false"/>
        <v>#N/A</v>
      </c>
      <c r="D4585" s="0" t="e">
        <f aca="false"/>
        <v>#N/A</v>
      </c>
    </row>
    <row r="4586" customFormat="false" ht="15.8" hidden="false" customHeight="true" outlineLevel="0" collapsed="false">
      <c r="A4586" s="0" t="n">
        <v>4585</v>
      </c>
      <c r="B4586" s="0" t="e">
        <f aca="false"/>
        <v>#N/A</v>
      </c>
      <c r="C4586" s="0" t="e">
        <f aca="false"/>
        <v>#N/A</v>
      </c>
      <c r="D4586" s="0" t="e">
        <f aca="false"/>
        <v>#N/A</v>
      </c>
    </row>
    <row r="4587" customFormat="false" ht="15.8" hidden="false" customHeight="true" outlineLevel="0" collapsed="false">
      <c r="A4587" s="0" t="n">
        <v>4586</v>
      </c>
      <c r="B4587" s="0" t="e">
        <f aca="false"/>
        <v>#N/A</v>
      </c>
      <c r="C4587" s="0" t="e">
        <f aca="false"/>
        <v>#N/A</v>
      </c>
      <c r="D4587" s="0" t="e">
        <f aca="false"/>
        <v>#N/A</v>
      </c>
    </row>
    <row r="4588" customFormat="false" ht="15.8" hidden="false" customHeight="true" outlineLevel="0" collapsed="false">
      <c r="A4588" s="0" t="n">
        <v>4587</v>
      </c>
      <c r="B4588" s="0" t="e">
        <f aca="false"/>
        <v>#N/A</v>
      </c>
      <c r="C4588" s="0" t="e">
        <f aca="false"/>
        <v>#N/A</v>
      </c>
      <c r="D4588" s="0" t="e">
        <f aca="false"/>
        <v>#N/A</v>
      </c>
    </row>
    <row r="4589" customFormat="false" ht="15.8" hidden="false" customHeight="true" outlineLevel="0" collapsed="false">
      <c r="A4589" s="0" t="n">
        <v>4588</v>
      </c>
      <c r="B4589" s="0" t="e">
        <f aca="false"/>
        <v>#N/A</v>
      </c>
      <c r="C4589" s="0" t="e">
        <f aca="false"/>
        <v>#N/A</v>
      </c>
      <c r="D4589" s="0" t="e">
        <f aca="false"/>
        <v>#N/A</v>
      </c>
    </row>
    <row r="4590" customFormat="false" ht="15.8" hidden="false" customHeight="true" outlineLevel="0" collapsed="false">
      <c r="A4590" s="0" t="n">
        <v>4589</v>
      </c>
      <c r="B4590" s="0" t="e">
        <f aca="false"/>
        <v>#N/A</v>
      </c>
      <c r="C4590" s="0" t="e">
        <f aca="false"/>
        <v>#N/A</v>
      </c>
      <c r="D4590" s="0" t="e">
        <f aca="false"/>
        <v>#N/A</v>
      </c>
    </row>
    <row r="4591" customFormat="false" ht="15.8" hidden="false" customHeight="true" outlineLevel="0" collapsed="false">
      <c r="A4591" s="0" t="n">
        <v>4590</v>
      </c>
      <c r="B4591" s="0" t="e">
        <f aca="false"/>
        <v>#N/A</v>
      </c>
      <c r="C4591" s="0" t="e">
        <f aca="false"/>
        <v>#N/A</v>
      </c>
      <c r="D4591" s="0" t="e">
        <f aca="false"/>
        <v>#N/A</v>
      </c>
    </row>
    <row r="4592" customFormat="false" ht="15.8" hidden="false" customHeight="true" outlineLevel="0" collapsed="false">
      <c r="A4592" s="0" t="n">
        <v>4591</v>
      </c>
      <c r="B4592" s="0" t="e">
        <f aca="false"/>
        <v>#N/A</v>
      </c>
      <c r="C4592" s="0" t="e">
        <f aca="false"/>
        <v>#N/A</v>
      </c>
      <c r="D4592" s="0" t="e">
        <f aca="false"/>
        <v>#N/A</v>
      </c>
    </row>
    <row r="4593" customFormat="false" ht="15.8" hidden="false" customHeight="true" outlineLevel="0" collapsed="false">
      <c r="A4593" s="0" t="n">
        <v>4592</v>
      </c>
      <c r="B4593" s="0" t="e">
        <f aca="false"/>
        <v>#N/A</v>
      </c>
      <c r="C4593" s="0" t="e">
        <f aca="false"/>
        <v>#N/A</v>
      </c>
      <c r="D4593" s="0" t="e">
        <f aca="false"/>
        <v>#N/A</v>
      </c>
    </row>
    <row r="4594" customFormat="false" ht="15.8" hidden="false" customHeight="true" outlineLevel="0" collapsed="false">
      <c r="A4594" s="0" t="n">
        <v>4593</v>
      </c>
      <c r="B4594" s="0" t="e">
        <f aca="false"/>
        <v>#N/A</v>
      </c>
      <c r="C4594" s="0" t="e">
        <f aca="false"/>
        <v>#N/A</v>
      </c>
      <c r="D4594" s="0" t="e">
        <f aca="false"/>
        <v>#N/A</v>
      </c>
    </row>
    <row r="4595" customFormat="false" ht="15.8" hidden="false" customHeight="true" outlineLevel="0" collapsed="false">
      <c r="A4595" s="0" t="n">
        <v>4594</v>
      </c>
      <c r="B4595" s="0" t="e">
        <f aca="false"/>
        <v>#N/A</v>
      </c>
      <c r="C4595" s="0" t="e">
        <f aca="false"/>
        <v>#N/A</v>
      </c>
      <c r="D4595" s="0" t="e">
        <f aca="false"/>
        <v>#N/A</v>
      </c>
    </row>
    <row r="4596" customFormat="false" ht="15.8" hidden="false" customHeight="true" outlineLevel="0" collapsed="false">
      <c r="A4596" s="0" t="n">
        <v>4595</v>
      </c>
      <c r="B4596" s="0" t="e">
        <f aca="false"/>
        <v>#N/A</v>
      </c>
      <c r="C4596" s="0" t="e">
        <f aca="false"/>
        <v>#N/A</v>
      </c>
      <c r="D4596" s="0" t="e">
        <f aca="false"/>
        <v>#N/A</v>
      </c>
    </row>
    <row r="4597" customFormat="false" ht="15.8" hidden="false" customHeight="true" outlineLevel="0" collapsed="false">
      <c r="A4597" s="0" t="n">
        <v>4596</v>
      </c>
      <c r="B4597" s="0" t="e">
        <f aca="false"/>
        <v>#N/A</v>
      </c>
      <c r="C4597" s="0" t="e">
        <f aca="false"/>
        <v>#N/A</v>
      </c>
      <c r="D4597" s="0" t="e">
        <f aca="false"/>
        <v>#N/A</v>
      </c>
    </row>
    <row r="4598" customFormat="false" ht="15.8" hidden="false" customHeight="true" outlineLevel="0" collapsed="false">
      <c r="A4598" s="0" t="n">
        <v>4597</v>
      </c>
      <c r="B4598" s="0" t="e">
        <f aca="false"/>
        <v>#N/A</v>
      </c>
      <c r="C4598" s="0" t="e">
        <f aca="false"/>
        <v>#N/A</v>
      </c>
      <c r="D4598" s="0" t="e">
        <f aca="false"/>
        <v>#N/A</v>
      </c>
    </row>
    <row r="4599" customFormat="false" ht="15.8" hidden="false" customHeight="true" outlineLevel="0" collapsed="false">
      <c r="A4599" s="0" t="n">
        <v>4598</v>
      </c>
      <c r="B4599" s="0" t="e">
        <f aca="false"/>
        <v>#N/A</v>
      </c>
      <c r="C4599" s="0" t="e">
        <f aca="false"/>
        <v>#N/A</v>
      </c>
      <c r="D4599" s="0" t="e">
        <f aca="false"/>
        <v>#N/A</v>
      </c>
    </row>
    <row r="4600" customFormat="false" ht="15.8" hidden="false" customHeight="true" outlineLevel="0" collapsed="false">
      <c r="A4600" s="0" t="n">
        <v>4599</v>
      </c>
      <c r="B4600" s="0" t="e">
        <f aca="false"/>
        <v>#N/A</v>
      </c>
      <c r="C4600" s="0" t="e">
        <f aca="false"/>
        <v>#N/A</v>
      </c>
      <c r="D4600" s="0" t="e">
        <f aca="false"/>
        <v>#N/A</v>
      </c>
    </row>
    <row r="4601" customFormat="false" ht="15.8" hidden="false" customHeight="true" outlineLevel="0" collapsed="false">
      <c r="A4601" s="0" t="n">
        <v>4600</v>
      </c>
      <c r="B4601" s="0" t="e">
        <f aca="false"/>
        <v>#N/A</v>
      </c>
      <c r="C4601" s="0" t="e">
        <f aca="false"/>
        <v>#N/A</v>
      </c>
      <c r="D4601" s="0" t="e">
        <f aca="false"/>
        <v>#N/A</v>
      </c>
    </row>
    <row r="4602" customFormat="false" ht="15.8" hidden="false" customHeight="true" outlineLevel="0" collapsed="false">
      <c r="A4602" s="0" t="n">
        <v>4601</v>
      </c>
      <c r="B4602" s="0" t="e">
        <f aca="false"/>
        <v>#N/A</v>
      </c>
      <c r="C4602" s="0" t="e">
        <f aca="false"/>
        <v>#N/A</v>
      </c>
      <c r="D4602" s="0" t="e">
        <f aca="false"/>
        <v>#N/A</v>
      </c>
    </row>
    <row r="4603" customFormat="false" ht="15.8" hidden="false" customHeight="true" outlineLevel="0" collapsed="false">
      <c r="A4603" s="0" t="n">
        <v>4602</v>
      </c>
      <c r="B4603" s="0" t="e">
        <f aca="false"/>
        <v>#N/A</v>
      </c>
      <c r="C4603" s="0" t="e">
        <f aca="false"/>
        <v>#N/A</v>
      </c>
      <c r="D4603" s="0" t="e">
        <f aca="false"/>
        <v>#N/A</v>
      </c>
    </row>
    <row r="4604" customFormat="false" ht="15.8" hidden="false" customHeight="true" outlineLevel="0" collapsed="false">
      <c r="A4604" s="0" t="n">
        <v>4603</v>
      </c>
      <c r="B4604" s="0" t="e">
        <f aca="false"/>
        <v>#N/A</v>
      </c>
      <c r="C4604" s="0" t="e">
        <f aca="false"/>
        <v>#N/A</v>
      </c>
      <c r="D4604" s="0" t="e">
        <f aca="false"/>
        <v>#N/A</v>
      </c>
    </row>
    <row r="4605" customFormat="false" ht="15.8" hidden="false" customHeight="true" outlineLevel="0" collapsed="false">
      <c r="A4605" s="0" t="n">
        <v>4604</v>
      </c>
      <c r="B4605" s="0" t="e">
        <f aca="false"/>
        <v>#N/A</v>
      </c>
      <c r="C4605" s="0" t="e">
        <f aca="false"/>
        <v>#N/A</v>
      </c>
      <c r="D4605" s="0" t="e">
        <f aca="false"/>
        <v>#N/A</v>
      </c>
    </row>
    <row r="4606" customFormat="false" ht="15.8" hidden="false" customHeight="true" outlineLevel="0" collapsed="false">
      <c r="A4606" s="0" t="n">
        <v>4605</v>
      </c>
      <c r="B4606" s="0" t="e">
        <f aca="false"/>
        <v>#N/A</v>
      </c>
      <c r="C4606" s="0" t="e">
        <f aca="false"/>
        <v>#N/A</v>
      </c>
      <c r="D4606" s="0" t="e">
        <f aca="false"/>
        <v>#N/A</v>
      </c>
    </row>
    <row r="4607" customFormat="false" ht="15.8" hidden="false" customHeight="true" outlineLevel="0" collapsed="false">
      <c r="A4607" s="0" t="n">
        <v>4606</v>
      </c>
      <c r="B4607" s="0" t="e">
        <f aca="false"/>
        <v>#N/A</v>
      </c>
      <c r="C4607" s="0" t="e">
        <f aca="false"/>
        <v>#N/A</v>
      </c>
      <c r="D4607" s="0" t="e">
        <f aca="false"/>
        <v>#N/A</v>
      </c>
    </row>
    <row r="4608" customFormat="false" ht="15.8" hidden="false" customHeight="true" outlineLevel="0" collapsed="false">
      <c r="A4608" s="0" t="n">
        <v>4607</v>
      </c>
      <c r="B4608" s="0" t="e">
        <f aca="false"/>
        <v>#N/A</v>
      </c>
      <c r="C4608" s="0" t="e">
        <f aca="false"/>
        <v>#N/A</v>
      </c>
      <c r="D4608" s="0" t="e">
        <f aca="false"/>
        <v>#N/A</v>
      </c>
    </row>
    <row r="4609" customFormat="false" ht="15.8" hidden="false" customHeight="true" outlineLevel="0" collapsed="false">
      <c r="A4609" s="0" t="n">
        <v>4608</v>
      </c>
      <c r="B4609" s="0" t="e">
        <f aca="false"/>
        <v>#N/A</v>
      </c>
      <c r="C4609" s="0" t="e">
        <f aca="false"/>
        <v>#N/A</v>
      </c>
      <c r="D4609" s="0" t="e">
        <f aca="false"/>
        <v>#N/A</v>
      </c>
    </row>
    <row r="4610" customFormat="false" ht="15.8" hidden="false" customHeight="true" outlineLevel="0" collapsed="false">
      <c r="A4610" s="0" t="n">
        <v>4609</v>
      </c>
      <c r="B4610" s="0" t="e">
        <f aca="false"/>
        <v>#N/A</v>
      </c>
      <c r="C4610" s="0" t="e">
        <f aca="false"/>
        <v>#N/A</v>
      </c>
      <c r="D4610" s="0" t="e">
        <f aca="false"/>
        <v>#N/A</v>
      </c>
    </row>
    <row r="4611" customFormat="false" ht="15.8" hidden="false" customHeight="true" outlineLevel="0" collapsed="false">
      <c r="A4611" s="0" t="n">
        <v>4610</v>
      </c>
      <c r="B4611" s="0" t="e">
        <f aca="false"/>
        <v>#N/A</v>
      </c>
      <c r="C4611" s="0" t="e">
        <f aca="false"/>
        <v>#N/A</v>
      </c>
      <c r="D4611" s="0" t="e">
        <f aca="false"/>
        <v>#N/A</v>
      </c>
    </row>
    <row r="4612" customFormat="false" ht="15.8" hidden="false" customHeight="true" outlineLevel="0" collapsed="false">
      <c r="A4612" s="0" t="n">
        <v>4611</v>
      </c>
      <c r="B4612" s="0" t="e">
        <f aca="false"/>
        <v>#N/A</v>
      </c>
      <c r="C4612" s="0" t="e">
        <f aca="false"/>
        <v>#N/A</v>
      </c>
      <c r="D4612" s="0" t="e">
        <f aca="false"/>
        <v>#N/A</v>
      </c>
    </row>
    <row r="4613" customFormat="false" ht="15.8" hidden="false" customHeight="true" outlineLevel="0" collapsed="false">
      <c r="A4613" s="0" t="n">
        <v>4612</v>
      </c>
      <c r="B4613" s="0" t="e">
        <f aca="false"/>
        <v>#N/A</v>
      </c>
      <c r="C4613" s="0" t="e">
        <f aca="false"/>
        <v>#N/A</v>
      </c>
      <c r="D4613" s="0" t="e">
        <f aca="false"/>
        <v>#N/A</v>
      </c>
    </row>
    <row r="4614" customFormat="false" ht="15.8" hidden="false" customHeight="true" outlineLevel="0" collapsed="false">
      <c r="A4614" s="0" t="n">
        <v>4613</v>
      </c>
      <c r="B4614" s="0" t="e">
        <f aca="false"/>
        <v>#N/A</v>
      </c>
      <c r="C4614" s="0" t="e">
        <f aca="false"/>
        <v>#N/A</v>
      </c>
      <c r="D4614" s="0" t="e">
        <f aca="false"/>
        <v>#N/A</v>
      </c>
    </row>
    <row r="4615" customFormat="false" ht="15.8" hidden="false" customHeight="true" outlineLevel="0" collapsed="false">
      <c r="A4615" s="0" t="n">
        <v>4614</v>
      </c>
      <c r="B4615" s="0" t="e">
        <f aca="false"/>
        <v>#N/A</v>
      </c>
      <c r="C4615" s="0" t="e">
        <f aca="false"/>
        <v>#N/A</v>
      </c>
      <c r="D4615" s="0" t="e">
        <f aca="false"/>
        <v>#N/A</v>
      </c>
    </row>
    <row r="4616" customFormat="false" ht="15.8" hidden="false" customHeight="true" outlineLevel="0" collapsed="false">
      <c r="A4616" s="0" t="n">
        <v>4615</v>
      </c>
      <c r="B4616" s="0" t="e">
        <f aca="false"/>
        <v>#N/A</v>
      </c>
      <c r="C4616" s="0" t="e">
        <f aca="false"/>
        <v>#N/A</v>
      </c>
      <c r="D4616" s="0" t="e">
        <f aca="false"/>
        <v>#N/A</v>
      </c>
    </row>
    <row r="4617" customFormat="false" ht="15.8" hidden="false" customHeight="true" outlineLevel="0" collapsed="false">
      <c r="A4617" s="0" t="n">
        <v>4616</v>
      </c>
      <c r="B4617" s="0" t="e">
        <f aca="false"/>
        <v>#N/A</v>
      </c>
      <c r="C4617" s="0" t="e">
        <f aca="false"/>
        <v>#N/A</v>
      </c>
      <c r="D4617" s="0" t="e">
        <f aca="false"/>
        <v>#N/A</v>
      </c>
    </row>
    <row r="4618" customFormat="false" ht="15.8" hidden="false" customHeight="true" outlineLevel="0" collapsed="false">
      <c r="A4618" s="0" t="n">
        <v>4617</v>
      </c>
      <c r="B4618" s="0" t="e">
        <f aca="false"/>
        <v>#N/A</v>
      </c>
      <c r="C4618" s="0" t="e">
        <f aca="false"/>
        <v>#N/A</v>
      </c>
      <c r="D4618" s="0" t="e">
        <f aca="false"/>
        <v>#N/A</v>
      </c>
    </row>
    <row r="4619" customFormat="false" ht="15.8" hidden="false" customHeight="true" outlineLevel="0" collapsed="false">
      <c r="A4619" s="0" t="n">
        <v>4618</v>
      </c>
      <c r="B4619" s="0" t="e">
        <f aca="false"/>
        <v>#N/A</v>
      </c>
      <c r="C4619" s="0" t="e">
        <f aca="false"/>
        <v>#N/A</v>
      </c>
      <c r="D4619" s="0" t="e">
        <f aca="false"/>
        <v>#N/A</v>
      </c>
    </row>
    <row r="4620" customFormat="false" ht="15.8" hidden="false" customHeight="true" outlineLevel="0" collapsed="false">
      <c r="A4620" s="0" t="n">
        <v>4619</v>
      </c>
      <c r="B4620" s="0" t="e">
        <f aca="false"/>
        <v>#N/A</v>
      </c>
      <c r="C4620" s="0" t="e">
        <f aca="false"/>
        <v>#N/A</v>
      </c>
      <c r="D4620" s="0" t="e">
        <f aca="false"/>
        <v>#N/A</v>
      </c>
    </row>
    <row r="4621" customFormat="false" ht="15.8" hidden="false" customHeight="true" outlineLevel="0" collapsed="false">
      <c r="A4621" s="0" t="n">
        <v>4620</v>
      </c>
      <c r="B4621" s="0" t="e">
        <f aca="false"/>
        <v>#N/A</v>
      </c>
      <c r="C4621" s="0" t="e">
        <f aca="false"/>
        <v>#N/A</v>
      </c>
      <c r="D4621" s="0" t="e">
        <f aca="false"/>
        <v>#N/A</v>
      </c>
    </row>
    <row r="4622" customFormat="false" ht="15.8" hidden="false" customHeight="true" outlineLevel="0" collapsed="false">
      <c r="A4622" s="0" t="n">
        <v>4621</v>
      </c>
      <c r="B4622" s="0" t="e">
        <f aca="false"/>
        <v>#N/A</v>
      </c>
      <c r="C4622" s="0" t="e">
        <f aca="false"/>
        <v>#N/A</v>
      </c>
      <c r="D4622" s="0" t="e">
        <f aca="false"/>
        <v>#N/A</v>
      </c>
    </row>
    <row r="4623" customFormat="false" ht="15.8" hidden="false" customHeight="true" outlineLevel="0" collapsed="false">
      <c r="A4623" s="0" t="n">
        <v>4622</v>
      </c>
      <c r="B4623" s="0" t="e">
        <f aca="false"/>
        <v>#N/A</v>
      </c>
      <c r="C4623" s="0" t="e">
        <f aca="false"/>
        <v>#N/A</v>
      </c>
      <c r="D4623" s="0" t="e">
        <f aca="false"/>
        <v>#N/A</v>
      </c>
    </row>
    <row r="4624" customFormat="false" ht="15.8" hidden="false" customHeight="true" outlineLevel="0" collapsed="false">
      <c r="A4624" s="0" t="n">
        <v>4623</v>
      </c>
      <c r="B4624" s="0" t="e">
        <f aca="false"/>
        <v>#N/A</v>
      </c>
      <c r="C4624" s="0" t="e">
        <f aca="false"/>
        <v>#N/A</v>
      </c>
      <c r="D4624" s="0" t="e">
        <f aca="false"/>
        <v>#N/A</v>
      </c>
    </row>
    <row r="4625" customFormat="false" ht="15.8" hidden="false" customHeight="true" outlineLevel="0" collapsed="false">
      <c r="A4625" s="0" t="n">
        <v>4624</v>
      </c>
      <c r="B4625" s="0" t="e">
        <f aca="false"/>
        <v>#N/A</v>
      </c>
      <c r="C4625" s="0" t="e">
        <f aca="false"/>
        <v>#N/A</v>
      </c>
      <c r="D4625" s="0" t="e">
        <f aca="false"/>
        <v>#N/A</v>
      </c>
    </row>
    <row r="4626" customFormat="false" ht="15.8" hidden="false" customHeight="true" outlineLevel="0" collapsed="false">
      <c r="A4626" s="0" t="n">
        <v>4625</v>
      </c>
      <c r="B4626" s="0" t="e">
        <f aca="false"/>
        <v>#N/A</v>
      </c>
      <c r="C4626" s="0" t="e">
        <f aca="false"/>
        <v>#N/A</v>
      </c>
      <c r="D4626" s="0" t="e">
        <f aca="false"/>
        <v>#N/A</v>
      </c>
    </row>
    <row r="4627" customFormat="false" ht="15.8" hidden="false" customHeight="true" outlineLevel="0" collapsed="false">
      <c r="A4627" s="0" t="n">
        <v>4626</v>
      </c>
      <c r="B4627" s="0" t="e">
        <f aca="false"/>
        <v>#N/A</v>
      </c>
      <c r="C4627" s="0" t="e">
        <f aca="false"/>
        <v>#N/A</v>
      </c>
      <c r="D4627" s="0" t="e">
        <f aca="false"/>
        <v>#N/A</v>
      </c>
    </row>
    <row r="4628" customFormat="false" ht="15.8" hidden="false" customHeight="true" outlineLevel="0" collapsed="false">
      <c r="A4628" s="0" t="n">
        <v>4627</v>
      </c>
      <c r="B4628" s="0" t="e">
        <f aca="false"/>
        <v>#N/A</v>
      </c>
      <c r="C4628" s="0" t="e">
        <f aca="false"/>
        <v>#N/A</v>
      </c>
      <c r="D4628" s="0" t="e">
        <f aca="false"/>
        <v>#N/A</v>
      </c>
    </row>
    <row r="4629" customFormat="false" ht="15.8" hidden="false" customHeight="true" outlineLevel="0" collapsed="false">
      <c r="A4629" s="0" t="n">
        <v>4628</v>
      </c>
      <c r="B4629" s="0" t="e">
        <f aca="false"/>
        <v>#N/A</v>
      </c>
      <c r="C4629" s="0" t="e">
        <f aca="false"/>
        <v>#N/A</v>
      </c>
      <c r="D4629" s="0" t="e">
        <f aca="false"/>
        <v>#N/A</v>
      </c>
    </row>
    <row r="4630" customFormat="false" ht="15.8" hidden="false" customHeight="true" outlineLevel="0" collapsed="false">
      <c r="A4630" s="0" t="n">
        <v>4629</v>
      </c>
      <c r="B4630" s="0" t="e">
        <f aca="false"/>
        <v>#N/A</v>
      </c>
      <c r="C4630" s="0" t="e">
        <f aca="false"/>
        <v>#N/A</v>
      </c>
      <c r="D4630" s="0" t="e">
        <f aca="false"/>
        <v>#N/A</v>
      </c>
    </row>
    <row r="4631" customFormat="false" ht="15.8" hidden="false" customHeight="true" outlineLevel="0" collapsed="false">
      <c r="A4631" s="0" t="n">
        <v>4630</v>
      </c>
      <c r="B4631" s="0" t="e">
        <f aca="false"/>
        <v>#N/A</v>
      </c>
      <c r="C4631" s="0" t="e">
        <f aca="false"/>
        <v>#N/A</v>
      </c>
      <c r="D4631" s="0" t="e">
        <f aca="false"/>
        <v>#N/A</v>
      </c>
    </row>
    <row r="4632" customFormat="false" ht="15.8" hidden="false" customHeight="true" outlineLevel="0" collapsed="false">
      <c r="A4632" s="0" t="n">
        <v>4631</v>
      </c>
      <c r="B4632" s="0" t="e">
        <f aca="false"/>
        <v>#N/A</v>
      </c>
      <c r="C4632" s="0" t="e">
        <f aca="false"/>
        <v>#N/A</v>
      </c>
      <c r="D4632" s="0" t="e">
        <f aca="false"/>
        <v>#N/A</v>
      </c>
    </row>
    <row r="4633" customFormat="false" ht="15.8" hidden="false" customHeight="true" outlineLevel="0" collapsed="false">
      <c r="A4633" s="0" t="n">
        <v>4632</v>
      </c>
      <c r="B4633" s="0" t="e">
        <f aca="false"/>
        <v>#N/A</v>
      </c>
      <c r="C4633" s="0" t="e">
        <f aca="false"/>
        <v>#N/A</v>
      </c>
      <c r="D4633" s="0" t="e">
        <f aca="false"/>
        <v>#N/A</v>
      </c>
    </row>
    <row r="4634" customFormat="false" ht="15.8" hidden="false" customHeight="true" outlineLevel="0" collapsed="false">
      <c r="A4634" s="0" t="n">
        <v>4633</v>
      </c>
      <c r="B4634" s="0" t="e">
        <f aca="false"/>
        <v>#N/A</v>
      </c>
      <c r="C4634" s="0" t="e">
        <f aca="false"/>
        <v>#N/A</v>
      </c>
      <c r="D4634" s="0" t="e">
        <f aca="false"/>
        <v>#N/A</v>
      </c>
    </row>
    <row r="4635" customFormat="false" ht="15.8" hidden="false" customHeight="true" outlineLevel="0" collapsed="false">
      <c r="A4635" s="0" t="n">
        <v>4634</v>
      </c>
      <c r="B4635" s="0" t="e">
        <f aca="false"/>
        <v>#N/A</v>
      </c>
      <c r="C4635" s="0" t="e">
        <f aca="false"/>
        <v>#N/A</v>
      </c>
      <c r="D4635" s="0" t="e">
        <f aca="false"/>
        <v>#N/A</v>
      </c>
    </row>
    <row r="4636" customFormat="false" ht="15.8" hidden="false" customHeight="true" outlineLevel="0" collapsed="false">
      <c r="A4636" s="0" t="n">
        <v>4635</v>
      </c>
      <c r="B4636" s="0" t="e">
        <f aca="false"/>
        <v>#N/A</v>
      </c>
      <c r="C4636" s="0" t="e">
        <f aca="false"/>
        <v>#N/A</v>
      </c>
      <c r="D4636" s="0" t="e">
        <f aca="false"/>
        <v>#N/A</v>
      </c>
    </row>
    <row r="4637" customFormat="false" ht="15.8" hidden="false" customHeight="true" outlineLevel="0" collapsed="false">
      <c r="A4637" s="0" t="n">
        <v>4636</v>
      </c>
      <c r="B4637" s="0" t="e">
        <f aca="false"/>
        <v>#N/A</v>
      </c>
      <c r="C4637" s="0" t="e">
        <f aca="false"/>
        <v>#N/A</v>
      </c>
      <c r="D4637" s="0" t="e">
        <f aca="false"/>
        <v>#N/A</v>
      </c>
    </row>
    <row r="4638" customFormat="false" ht="15.8" hidden="false" customHeight="true" outlineLevel="0" collapsed="false">
      <c r="A4638" s="0" t="n">
        <v>4637</v>
      </c>
      <c r="B4638" s="0" t="e">
        <f aca="false"/>
        <v>#N/A</v>
      </c>
      <c r="C4638" s="0" t="e">
        <f aca="false"/>
        <v>#N/A</v>
      </c>
      <c r="D4638" s="0" t="e">
        <f aca="false"/>
        <v>#N/A</v>
      </c>
    </row>
    <row r="4639" customFormat="false" ht="15.8" hidden="false" customHeight="true" outlineLevel="0" collapsed="false">
      <c r="A4639" s="0" t="n">
        <v>4638</v>
      </c>
      <c r="B4639" s="0" t="e">
        <f aca="false"/>
        <v>#N/A</v>
      </c>
      <c r="C4639" s="0" t="e">
        <f aca="false"/>
        <v>#N/A</v>
      </c>
      <c r="D4639" s="0" t="e">
        <f aca="false"/>
        <v>#N/A</v>
      </c>
    </row>
    <row r="4640" customFormat="false" ht="15.8" hidden="false" customHeight="true" outlineLevel="0" collapsed="false">
      <c r="A4640" s="0" t="n">
        <v>4639</v>
      </c>
      <c r="B4640" s="0" t="e">
        <f aca="false"/>
        <v>#N/A</v>
      </c>
      <c r="C4640" s="0" t="e">
        <f aca="false"/>
        <v>#N/A</v>
      </c>
      <c r="D4640" s="0" t="e">
        <f aca="false"/>
        <v>#N/A</v>
      </c>
    </row>
    <row r="4641" customFormat="false" ht="15.8" hidden="false" customHeight="true" outlineLevel="0" collapsed="false">
      <c r="A4641" s="0" t="n">
        <v>4640</v>
      </c>
      <c r="B4641" s="0" t="e">
        <f aca="false"/>
        <v>#N/A</v>
      </c>
      <c r="C4641" s="0" t="e">
        <f aca="false"/>
        <v>#N/A</v>
      </c>
      <c r="D4641" s="0" t="e">
        <f aca="false"/>
        <v>#N/A</v>
      </c>
    </row>
    <row r="4642" customFormat="false" ht="15.8" hidden="false" customHeight="true" outlineLevel="0" collapsed="false">
      <c r="A4642" s="0" t="n">
        <v>4641</v>
      </c>
      <c r="B4642" s="0" t="e">
        <f aca="false"/>
        <v>#N/A</v>
      </c>
      <c r="C4642" s="0" t="e">
        <f aca="false"/>
        <v>#N/A</v>
      </c>
      <c r="D4642" s="0" t="e">
        <f aca="false"/>
        <v>#N/A</v>
      </c>
    </row>
    <row r="4643" customFormat="false" ht="15.8" hidden="false" customHeight="true" outlineLevel="0" collapsed="false">
      <c r="A4643" s="0" t="n">
        <v>4642</v>
      </c>
      <c r="B4643" s="0" t="e">
        <f aca="false"/>
        <v>#N/A</v>
      </c>
      <c r="C4643" s="0" t="e">
        <f aca="false"/>
        <v>#N/A</v>
      </c>
      <c r="D4643" s="0" t="e">
        <f aca="false"/>
        <v>#N/A</v>
      </c>
    </row>
    <row r="4644" customFormat="false" ht="15.8" hidden="false" customHeight="true" outlineLevel="0" collapsed="false">
      <c r="A4644" s="0" t="n">
        <v>4643</v>
      </c>
      <c r="B4644" s="0" t="e">
        <f aca="false"/>
        <v>#N/A</v>
      </c>
      <c r="C4644" s="0" t="e">
        <f aca="false"/>
        <v>#N/A</v>
      </c>
      <c r="D4644" s="0" t="e">
        <f aca="false"/>
        <v>#N/A</v>
      </c>
    </row>
    <row r="4645" customFormat="false" ht="15.8" hidden="false" customHeight="true" outlineLevel="0" collapsed="false">
      <c r="A4645" s="0" t="n">
        <v>4644</v>
      </c>
      <c r="B4645" s="0" t="e">
        <f aca="false"/>
        <v>#N/A</v>
      </c>
      <c r="C4645" s="0" t="e">
        <f aca="false"/>
        <v>#N/A</v>
      </c>
      <c r="D4645" s="0" t="e">
        <f aca="false"/>
        <v>#N/A</v>
      </c>
    </row>
    <row r="4646" customFormat="false" ht="15.8" hidden="false" customHeight="true" outlineLevel="0" collapsed="false">
      <c r="A4646" s="0" t="n">
        <v>4645</v>
      </c>
      <c r="B4646" s="0" t="e">
        <f aca="false"/>
        <v>#N/A</v>
      </c>
      <c r="C4646" s="0" t="e">
        <f aca="false"/>
        <v>#N/A</v>
      </c>
      <c r="D4646" s="0" t="e">
        <f aca="false"/>
        <v>#N/A</v>
      </c>
    </row>
    <row r="4647" customFormat="false" ht="15.8" hidden="false" customHeight="true" outlineLevel="0" collapsed="false">
      <c r="A4647" s="0" t="n">
        <v>4646</v>
      </c>
      <c r="B4647" s="0" t="e">
        <f aca="false"/>
        <v>#N/A</v>
      </c>
      <c r="C4647" s="0" t="e">
        <f aca="false"/>
        <v>#N/A</v>
      </c>
      <c r="D4647" s="0" t="e">
        <f aca="false"/>
        <v>#N/A</v>
      </c>
    </row>
    <row r="4648" customFormat="false" ht="15.8" hidden="false" customHeight="true" outlineLevel="0" collapsed="false">
      <c r="A4648" s="0" t="n">
        <v>4647</v>
      </c>
      <c r="B4648" s="0" t="e">
        <f aca="false"/>
        <v>#N/A</v>
      </c>
      <c r="C4648" s="0" t="e">
        <f aca="false"/>
        <v>#N/A</v>
      </c>
      <c r="D4648" s="0" t="e">
        <f aca="false"/>
        <v>#N/A</v>
      </c>
    </row>
    <row r="4649" customFormat="false" ht="15.8" hidden="false" customHeight="true" outlineLevel="0" collapsed="false">
      <c r="A4649" s="0" t="n">
        <v>4648</v>
      </c>
      <c r="B4649" s="0" t="e">
        <f aca="false"/>
        <v>#N/A</v>
      </c>
      <c r="C4649" s="0" t="e">
        <f aca="false"/>
        <v>#N/A</v>
      </c>
      <c r="D4649" s="0" t="e">
        <f aca="false"/>
        <v>#N/A</v>
      </c>
    </row>
    <row r="4650" customFormat="false" ht="15.8" hidden="false" customHeight="true" outlineLevel="0" collapsed="false">
      <c r="A4650" s="0" t="n">
        <v>4649</v>
      </c>
      <c r="B4650" s="0" t="e">
        <f aca="false"/>
        <v>#N/A</v>
      </c>
      <c r="C4650" s="0" t="e">
        <f aca="false"/>
        <v>#N/A</v>
      </c>
      <c r="D4650" s="0" t="e">
        <f aca="false"/>
        <v>#N/A</v>
      </c>
    </row>
    <row r="4651" customFormat="false" ht="15.8" hidden="false" customHeight="true" outlineLevel="0" collapsed="false">
      <c r="A4651" s="0" t="n">
        <v>4650</v>
      </c>
      <c r="B4651" s="0" t="e">
        <f aca="false"/>
        <v>#N/A</v>
      </c>
      <c r="C4651" s="0" t="e">
        <f aca="false"/>
        <v>#N/A</v>
      </c>
      <c r="D4651" s="0" t="e">
        <f aca="false"/>
        <v>#N/A</v>
      </c>
    </row>
    <row r="4652" customFormat="false" ht="15.8" hidden="false" customHeight="true" outlineLevel="0" collapsed="false">
      <c r="A4652" s="0" t="n">
        <v>4651</v>
      </c>
      <c r="B4652" s="0" t="e">
        <f aca="false"/>
        <v>#N/A</v>
      </c>
      <c r="C4652" s="0" t="e">
        <f aca="false"/>
        <v>#N/A</v>
      </c>
      <c r="D4652" s="0" t="e">
        <f aca="false"/>
        <v>#N/A</v>
      </c>
    </row>
    <row r="4653" customFormat="false" ht="15.8" hidden="false" customHeight="true" outlineLevel="0" collapsed="false">
      <c r="A4653" s="0" t="n">
        <v>4652</v>
      </c>
      <c r="B4653" s="0" t="e">
        <f aca="false"/>
        <v>#N/A</v>
      </c>
      <c r="C4653" s="0" t="e">
        <f aca="false"/>
        <v>#N/A</v>
      </c>
      <c r="D4653" s="0" t="e">
        <f aca="false"/>
        <v>#N/A</v>
      </c>
    </row>
    <row r="4654" customFormat="false" ht="15.8" hidden="false" customHeight="true" outlineLevel="0" collapsed="false">
      <c r="A4654" s="0" t="n">
        <v>4653</v>
      </c>
      <c r="B4654" s="0" t="e">
        <f aca="false"/>
        <v>#N/A</v>
      </c>
      <c r="C4654" s="0" t="e">
        <f aca="false"/>
        <v>#N/A</v>
      </c>
      <c r="D4654" s="0" t="e">
        <f aca="false"/>
        <v>#N/A</v>
      </c>
    </row>
    <row r="4655" customFormat="false" ht="15.8" hidden="false" customHeight="true" outlineLevel="0" collapsed="false">
      <c r="A4655" s="0" t="n">
        <v>4654</v>
      </c>
      <c r="B4655" s="0" t="e">
        <f aca="false"/>
        <v>#N/A</v>
      </c>
      <c r="C4655" s="0" t="e">
        <f aca="false"/>
        <v>#N/A</v>
      </c>
      <c r="D4655" s="0" t="e">
        <f aca="false"/>
        <v>#N/A</v>
      </c>
    </row>
    <row r="4656" customFormat="false" ht="15.8" hidden="false" customHeight="true" outlineLevel="0" collapsed="false">
      <c r="A4656" s="0" t="n">
        <v>4655</v>
      </c>
      <c r="B4656" s="0" t="e">
        <f aca="false"/>
        <v>#N/A</v>
      </c>
      <c r="C4656" s="0" t="e">
        <f aca="false"/>
        <v>#N/A</v>
      </c>
      <c r="D4656" s="0" t="e">
        <f aca="false"/>
        <v>#N/A</v>
      </c>
    </row>
    <row r="4657" customFormat="false" ht="15.8" hidden="false" customHeight="true" outlineLevel="0" collapsed="false">
      <c r="A4657" s="0" t="n">
        <v>4656</v>
      </c>
      <c r="B4657" s="0" t="e">
        <f aca="false"/>
        <v>#N/A</v>
      </c>
      <c r="C4657" s="0" t="e">
        <f aca="false"/>
        <v>#N/A</v>
      </c>
      <c r="D4657" s="0" t="e">
        <f aca="false"/>
        <v>#N/A</v>
      </c>
    </row>
    <row r="4658" customFormat="false" ht="15.8" hidden="false" customHeight="true" outlineLevel="0" collapsed="false">
      <c r="A4658" s="0" t="n">
        <v>4657</v>
      </c>
      <c r="B4658" s="0" t="e">
        <f aca="false"/>
        <v>#N/A</v>
      </c>
      <c r="C4658" s="0" t="e">
        <f aca="false"/>
        <v>#N/A</v>
      </c>
      <c r="D4658" s="0" t="e">
        <f aca="false"/>
        <v>#N/A</v>
      </c>
    </row>
    <row r="4659" customFormat="false" ht="15.8" hidden="false" customHeight="true" outlineLevel="0" collapsed="false">
      <c r="A4659" s="0" t="n">
        <v>4658</v>
      </c>
      <c r="B4659" s="0" t="e">
        <f aca="false"/>
        <v>#N/A</v>
      </c>
      <c r="C4659" s="0" t="e">
        <f aca="false"/>
        <v>#N/A</v>
      </c>
      <c r="D4659" s="0" t="e">
        <f aca="false"/>
        <v>#N/A</v>
      </c>
    </row>
    <row r="4660" customFormat="false" ht="15.8" hidden="false" customHeight="true" outlineLevel="0" collapsed="false">
      <c r="A4660" s="0" t="n">
        <v>4659</v>
      </c>
      <c r="B4660" s="0" t="e">
        <f aca="false"/>
        <v>#N/A</v>
      </c>
      <c r="C4660" s="0" t="e">
        <f aca="false"/>
        <v>#N/A</v>
      </c>
      <c r="D4660" s="0" t="e">
        <f aca="false"/>
        <v>#N/A</v>
      </c>
    </row>
    <row r="4661" customFormat="false" ht="15.8" hidden="false" customHeight="true" outlineLevel="0" collapsed="false">
      <c r="A4661" s="0" t="n">
        <v>4660</v>
      </c>
      <c r="B4661" s="0" t="e">
        <f aca="false"/>
        <v>#N/A</v>
      </c>
      <c r="C4661" s="0" t="e">
        <f aca="false"/>
        <v>#N/A</v>
      </c>
      <c r="D4661" s="0" t="e">
        <f aca="false"/>
        <v>#N/A</v>
      </c>
    </row>
    <row r="4662" customFormat="false" ht="15.8" hidden="false" customHeight="true" outlineLevel="0" collapsed="false">
      <c r="A4662" s="0" t="n">
        <v>4661</v>
      </c>
      <c r="B4662" s="0" t="e">
        <f aca="false"/>
        <v>#N/A</v>
      </c>
      <c r="C4662" s="0" t="e">
        <f aca="false"/>
        <v>#N/A</v>
      </c>
      <c r="D4662" s="0" t="e">
        <f aca="false"/>
        <v>#N/A</v>
      </c>
    </row>
    <row r="4663" customFormat="false" ht="15.8" hidden="false" customHeight="true" outlineLevel="0" collapsed="false">
      <c r="A4663" s="0" t="n">
        <v>4662</v>
      </c>
      <c r="B4663" s="0" t="e">
        <f aca="false"/>
        <v>#N/A</v>
      </c>
      <c r="C4663" s="0" t="e">
        <f aca="false"/>
        <v>#N/A</v>
      </c>
      <c r="D4663" s="0" t="e">
        <f aca="false"/>
        <v>#N/A</v>
      </c>
    </row>
    <row r="4664" customFormat="false" ht="15.8" hidden="false" customHeight="true" outlineLevel="0" collapsed="false">
      <c r="A4664" s="0" t="n">
        <v>4663</v>
      </c>
      <c r="B4664" s="0" t="e">
        <f aca="false"/>
        <v>#N/A</v>
      </c>
      <c r="C4664" s="0" t="e">
        <f aca="false"/>
        <v>#N/A</v>
      </c>
      <c r="D4664" s="0" t="e">
        <f aca="false"/>
        <v>#N/A</v>
      </c>
    </row>
    <row r="4665" customFormat="false" ht="15.8" hidden="false" customHeight="true" outlineLevel="0" collapsed="false">
      <c r="A4665" s="0" t="n">
        <v>4664</v>
      </c>
      <c r="B4665" s="0" t="e">
        <f aca="false"/>
        <v>#N/A</v>
      </c>
      <c r="C4665" s="0" t="e">
        <f aca="false"/>
        <v>#N/A</v>
      </c>
      <c r="D4665" s="0" t="e">
        <f aca="false"/>
        <v>#N/A</v>
      </c>
    </row>
    <row r="4666" customFormat="false" ht="15.8" hidden="false" customHeight="true" outlineLevel="0" collapsed="false">
      <c r="A4666" s="0" t="n">
        <v>4665</v>
      </c>
      <c r="B4666" s="0" t="e">
        <f aca="false"/>
        <v>#N/A</v>
      </c>
      <c r="C4666" s="0" t="e">
        <f aca="false"/>
        <v>#N/A</v>
      </c>
      <c r="D4666" s="0" t="e">
        <f aca="false"/>
        <v>#N/A</v>
      </c>
    </row>
    <row r="4667" customFormat="false" ht="15.8" hidden="false" customHeight="true" outlineLevel="0" collapsed="false">
      <c r="A4667" s="0" t="n">
        <v>4666</v>
      </c>
      <c r="B4667" s="0" t="e">
        <f aca="false"/>
        <v>#N/A</v>
      </c>
      <c r="C4667" s="0" t="e">
        <f aca="false"/>
        <v>#N/A</v>
      </c>
      <c r="D4667" s="0" t="e">
        <f aca="false"/>
        <v>#N/A</v>
      </c>
    </row>
    <row r="4668" customFormat="false" ht="15.8" hidden="false" customHeight="true" outlineLevel="0" collapsed="false">
      <c r="A4668" s="0" t="n">
        <v>4667</v>
      </c>
      <c r="B4668" s="0" t="e">
        <f aca="false"/>
        <v>#N/A</v>
      </c>
      <c r="C4668" s="0" t="e">
        <f aca="false"/>
        <v>#N/A</v>
      </c>
      <c r="D4668" s="0" t="e">
        <f aca="false"/>
        <v>#N/A</v>
      </c>
    </row>
    <row r="4669" customFormat="false" ht="15.8" hidden="false" customHeight="true" outlineLevel="0" collapsed="false">
      <c r="A4669" s="0" t="n">
        <v>4668</v>
      </c>
      <c r="B4669" s="0" t="e">
        <f aca="false"/>
        <v>#N/A</v>
      </c>
      <c r="C4669" s="0" t="e">
        <f aca="false"/>
        <v>#N/A</v>
      </c>
      <c r="D4669" s="0" t="e">
        <f aca="false"/>
        <v>#N/A</v>
      </c>
    </row>
    <row r="4670" customFormat="false" ht="15.8" hidden="false" customHeight="true" outlineLevel="0" collapsed="false">
      <c r="A4670" s="0" t="n">
        <v>4669</v>
      </c>
      <c r="B4670" s="0" t="e">
        <f aca="false"/>
        <v>#N/A</v>
      </c>
      <c r="C4670" s="0" t="e">
        <f aca="false"/>
        <v>#N/A</v>
      </c>
      <c r="D4670" s="0" t="e">
        <f aca="false"/>
        <v>#N/A</v>
      </c>
    </row>
    <row r="4671" customFormat="false" ht="15.8" hidden="false" customHeight="true" outlineLevel="0" collapsed="false">
      <c r="A4671" s="0" t="n">
        <v>4670</v>
      </c>
      <c r="B4671" s="0" t="e">
        <f aca="false"/>
        <v>#N/A</v>
      </c>
      <c r="C4671" s="0" t="e">
        <f aca="false"/>
        <v>#N/A</v>
      </c>
      <c r="D4671" s="0" t="e">
        <f aca="false"/>
        <v>#N/A</v>
      </c>
    </row>
    <row r="4672" customFormat="false" ht="15.8" hidden="false" customHeight="true" outlineLevel="0" collapsed="false">
      <c r="A4672" s="0" t="n">
        <v>4671</v>
      </c>
      <c r="B4672" s="0" t="e">
        <f aca="false"/>
        <v>#N/A</v>
      </c>
      <c r="C4672" s="0" t="e">
        <f aca="false"/>
        <v>#N/A</v>
      </c>
      <c r="D4672" s="0" t="e">
        <f aca="false"/>
        <v>#N/A</v>
      </c>
    </row>
    <row r="4673" customFormat="false" ht="15.8" hidden="false" customHeight="true" outlineLevel="0" collapsed="false">
      <c r="A4673" s="0" t="n">
        <v>4672</v>
      </c>
      <c r="B4673" s="0" t="e">
        <f aca="false"/>
        <v>#N/A</v>
      </c>
      <c r="C4673" s="0" t="e">
        <f aca="false"/>
        <v>#N/A</v>
      </c>
      <c r="D4673" s="0" t="e">
        <f aca="false"/>
        <v>#N/A</v>
      </c>
    </row>
    <row r="4674" customFormat="false" ht="15.8" hidden="false" customHeight="true" outlineLevel="0" collapsed="false">
      <c r="A4674" s="0" t="n">
        <v>4673</v>
      </c>
      <c r="B4674" s="0" t="e">
        <f aca="false"/>
        <v>#N/A</v>
      </c>
      <c r="C4674" s="0" t="e">
        <f aca="false"/>
        <v>#N/A</v>
      </c>
      <c r="D4674" s="0" t="e">
        <f aca="false"/>
        <v>#N/A</v>
      </c>
    </row>
    <row r="4675" customFormat="false" ht="15.8" hidden="false" customHeight="true" outlineLevel="0" collapsed="false">
      <c r="A4675" s="0" t="n">
        <v>4674</v>
      </c>
      <c r="B4675" s="0" t="e">
        <f aca="false"/>
        <v>#N/A</v>
      </c>
      <c r="C4675" s="0" t="e">
        <f aca="false"/>
        <v>#N/A</v>
      </c>
      <c r="D4675" s="0" t="e">
        <f aca="false"/>
        <v>#N/A</v>
      </c>
    </row>
    <row r="4676" customFormat="false" ht="15.8" hidden="false" customHeight="true" outlineLevel="0" collapsed="false">
      <c r="A4676" s="0" t="n">
        <v>4675</v>
      </c>
      <c r="B4676" s="0" t="e">
        <f aca="false"/>
        <v>#N/A</v>
      </c>
      <c r="C4676" s="0" t="e">
        <f aca="false"/>
        <v>#N/A</v>
      </c>
      <c r="D4676" s="0" t="e">
        <f aca="false"/>
        <v>#N/A</v>
      </c>
    </row>
    <row r="4677" customFormat="false" ht="15.8" hidden="false" customHeight="true" outlineLevel="0" collapsed="false">
      <c r="A4677" s="0" t="n">
        <v>4676</v>
      </c>
      <c r="B4677" s="0" t="e">
        <f aca="false"/>
        <v>#N/A</v>
      </c>
      <c r="C4677" s="0" t="e">
        <f aca="false"/>
        <v>#N/A</v>
      </c>
      <c r="D4677" s="0" t="e">
        <f aca="false"/>
        <v>#N/A</v>
      </c>
    </row>
    <row r="4678" customFormat="false" ht="15.8" hidden="false" customHeight="true" outlineLevel="0" collapsed="false">
      <c r="A4678" s="0" t="n">
        <v>4677</v>
      </c>
      <c r="B4678" s="0" t="e">
        <f aca="false"/>
        <v>#N/A</v>
      </c>
      <c r="C4678" s="0" t="e">
        <f aca="false"/>
        <v>#N/A</v>
      </c>
      <c r="D4678" s="0" t="e">
        <f aca="false"/>
        <v>#N/A</v>
      </c>
    </row>
    <row r="4679" customFormat="false" ht="15.8" hidden="false" customHeight="true" outlineLevel="0" collapsed="false">
      <c r="A4679" s="0" t="n">
        <v>4678</v>
      </c>
      <c r="B4679" s="0" t="e">
        <f aca="false"/>
        <v>#N/A</v>
      </c>
      <c r="C4679" s="0" t="e">
        <f aca="false"/>
        <v>#N/A</v>
      </c>
      <c r="D4679" s="0" t="e">
        <f aca="false"/>
        <v>#N/A</v>
      </c>
    </row>
    <row r="4680" customFormat="false" ht="15.8" hidden="false" customHeight="true" outlineLevel="0" collapsed="false">
      <c r="A4680" s="0" t="n">
        <v>4679</v>
      </c>
      <c r="B4680" s="0" t="e">
        <f aca="false"/>
        <v>#N/A</v>
      </c>
      <c r="C4680" s="0" t="e">
        <f aca="false"/>
        <v>#N/A</v>
      </c>
      <c r="D4680" s="0" t="e">
        <f aca="false"/>
        <v>#N/A</v>
      </c>
    </row>
    <row r="4681" customFormat="false" ht="15.8" hidden="false" customHeight="true" outlineLevel="0" collapsed="false">
      <c r="A4681" s="0" t="n">
        <v>4680</v>
      </c>
      <c r="B4681" s="0" t="e">
        <f aca="false"/>
        <v>#N/A</v>
      </c>
      <c r="C4681" s="0" t="e">
        <f aca="false"/>
        <v>#N/A</v>
      </c>
      <c r="D4681" s="0" t="e">
        <f aca="false"/>
        <v>#N/A</v>
      </c>
    </row>
    <row r="4682" customFormat="false" ht="15.8" hidden="false" customHeight="true" outlineLevel="0" collapsed="false">
      <c r="A4682" s="0" t="n">
        <v>4681</v>
      </c>
      <c r="B4682" s="0" t="e">
        <f aca="false"/>
        <v>#N/A</v>
      </c>
      <c r="C4682" s="0" t="e">
        <f aca="false"/>
        <v>#N/A</v>
      </c>
      <c r="D4682" s="0" t="e">
        <f aca="false"/>
        <v>#N/A</v>
      </c>
    </row>
    <row r="4683" customFormat="false" ht="15.8" hidden="false" customHeight="true" outlineLevel="0" collapsed="false">
      <c r="A4683" s="0" t="n">
        <v>4682</v>
      </c>
      <c r="B4683" s="0" t="e">
        <f aca="false"/>
        <v>#N/A</v>
      </c>
      <c r="C4683" s="0" t="e">
        <f aca="false"/>
        <v>#N/A</v>
      </c>
      <c r="D4683" s="0" t="e">
        <f aca="false"/>
        <v>#N/A</v>
      </c>
    </row>
    <row r="4684" customFormat="false" ht="15.8" hidden="false" customHeight="true" outlineLevel="0" collapsed="false">
      <c r="A4684" s="0" t="n">
        <v>4683</v>
      </c>
      <c r="B4684" s="0" t="e">
        <f aca="false"/>
        <v>#N/A</v>
      </c>
      <c r="C4684" s="0" t="e">
        <f aca="false"/>
        <v>#N/A</v>
      </c>
      <c r="D4684" s="0" t="e">
        <f aca="false"/>
        <v>#N/A</v>
      </c>
    </row>
    <row r="4685" customFormat="false" ht="15.8" hidden="false" customHeight="true" outlineLevel="0" collapsed="false">
      <c r="A4685" s="0" t="n">
        <v>4684</v>
      </c>
      <c r="B4685" s="0" t="e">
        <f aca="false"/>
        <v>#N/A</v>
      </c>
      <c r="C4685" s="0" t="e">
        <f aca="false"/>
        <v>#N/A</v>
      </c>
      <c r="D4685" s="0" t="e">
        <f aca="false"/>
        <v>#N/A</v>
      </c>
    </row>
    <row r="4686" customFormat="false" ht="15.8" hidden="false" customHeight="true" outlineLevel="0" collapsed="false">
      <c r="A4686" s="0" t="n">
        <v>4685</v>
      </c>
      <c r="B4686" s="0" t="e">
        <f aca="false"/>
        <v>#N/A</v>
      </c>
      <c r="C4686" s="0" t="e">
        <f aca="false"/>
        <v>#N/A</v>
      </c>
      <c r="D4686" s="0" t="e">
        <f aca="false"/>
        <v>#N/A</v>
      </c>
    </row>
    <row r="4687" customFormat="false" ht="15.8" hidden="false" customHeight="true" outlineLevel="0" collapsed="false">
      <c r="A4687" s="0" t="n">
        <v>4686</v>
      </c>
      <c r="B4687" s="0" t="e">
        <f aca="false"/>
        <v>#N/A</v>
      </c>
      <c r="C4687" s="0" t="e">
        <f aca="false"/>
        <v>#N/A</v>
      </c>
      <c r="D4687" s="0" t="e">
        <f aca="false"/>
        <v>#N/A</v>
      </c>
    </row>
    <row r="4688" customFormat="false" ht="15.8" hidden="false" customHeight="true" outlineLevel="0" collapsed="false">
      <c r="A4688" s="0" t="n">
        <v>4687</v>
      </c>
      <c r="B4688" s="0" t="e">
        <f aca="false"/>
        <v>#N/A</v>
      </c>
      <c r="C4688" s="0" t="e">
        <f aca="false"/>
        <v>#N/A</v>
      </c>
      <c r="D4688" s="0" t="e">
        <f aca="false"/>
        <v>#N/A</v>
      </c>
    </row>
    <row r="4689" customFormat="false" ht="15.8" hidden="false" customHeight="true" outlineLevel="0" collapsed="false">
      <c r="A4689" s="0" t="n">
        <v>4688</v>
      </c>
      <c r="B4689" s="0" t="e">
        <f aca="false"/>
        <v>#N/A</v>
      </c>
      <c r="C4689" s="0" t="e">
        <f aca="false"/>
        <v>#N/A</v>
      </c>
      <c r="D4689" s="0" t="e">
        <f aca="false"/>
        <v>#N/A</v>
      </c>
    </row>
    <row r="4690" customFormat="false" ht="15.8" hidden="false" customHeight="true" outlineLevel="0" collapsed="false">
      <c r="A4690" s="0" t="n">
        <v>4689</v>
      </c>
      <c r="B4690" s="0" t="e">
        <f aca="false"/>
        <v>#N/A</v>
      </c>
      <c r="C4690" s="0" t="e">
        <f aca="false"/>
        <v>#N/A</v>
      </c>
      <c r="D4690" s="0" t="e">
        <f aca="false"/>
        <v>#N/A</v>
      </c>
    </row>
    <row r="4691" customFormat="false" ht="15.8" hidden="false" customHeight="true" outlineLevel="0" collapsed="false">
      <c r="A4691" s="0" t="n">
        <v>4690</v>
      </c>
      <c r="B4691" s="0" t="e">
        <f aca="false"/>
        <v>#N/A</v>
      </c>
      <c r="C4691" s="0" t="e">
        <f aca="false"/>
        <v>#N/A</v>
      </c>
      <c r="D4691" s="0" t="e">
        <f aca="false"/>
        <v>#N/A</v>
      </c>
    </row>
    <row r="4692" customFormat="false" ht="15.8" hidden="false" customHeight="true" outlineLevel="0" collapsed="false">
      <c r="A4692" s="0" t="n">
        <v>4691</v>
      </c>
      <c r="B4692" s="0" t="e">
        <f aca="false"/>
        <v>#N/A</v>
      </c>
      <c r="C4692" s="0" t="e">
        <f aca="false"/>
        <v>#N/A</v>
      </c>
      <c r="D4692" s="0" t="e">
        <f aca="false"/>
        <v>#N/A</v>
      </c>
    </row>
    <row r="4693" customFormat="false" ht="15.8" hidden="false" customHeight="true" outlineLevel="0" collapsed="false">
      <c r="A4693" s="0" t="n">
        <v>4692</v>
      </c>
      <c r="B4693" s="0" t="e">
        <f aca="false"/>
        <v>#N/A</v>
      </c>
      <c r="C4693" s="0" t="e">
        <f aca="false"/>
        <v>#N/A</v>
      </c>
      <c r="D4693" s="0" t="e">
        <f aca="false"/>
        <v>#N/A</v>
      </c>
    </row>
    <row r="4694" customFormat="false" ht="15.8" hidden="false" customHeight="true" outlineLevel="0" collapsed="false">
      <c r="A4694" s="0" t="n">
        <v>4693</v>
      </c>
      <c r="B4694" s="0" t="e">
        <f aca="false"/>
        <v>#N/A</v>
      </c>
      <c r="C4694" s="0" t="e">
        <f aca="false"/>
        <v>#N/A</v>
      </c>
      <c r="D4694" s="0" t="e">
        <f aca="false"/>
        <v>#N/A</v>
      </c>
    </row>
    <row r="4695" customFormat="false" ht="15.8" hidden="false" customHeight="true" outlineLevel="0" collapsed="false">
      <c r="A4695" s="0" t="n">
        <v>4694</v>
      </c>
      <c r="B4695" s="0" t="e">
        <f aca="false"/>
        <v>#N/A</v>
      </c>
      <c r="C4695" s="0" t="e">
        <f aca="false"/>
        <v>#N/A</v>
      </c>
      <c r="D4695" s="0" t="e">
        <f aca="false"/>
        <v>#N/A</v>
      </c>
    </row>
    <row r="4696" customFormat="false" ht="15.8" hidden="false" customHeight="true" outlineLevel="0" collapsed="false">
      <c r="A4696" s="0" t="n">
        <v>4695</v>
      </c>
      <c r="B4696" s="0" t="e">
        <f aca="false"/>
        <v>#N/A</v>
      </c>
      <c r="C4696" s="0" t="e">
        <f aca="false"/>
        <v>#N/A</v>
      </c>
      <c r="D4696" s="0" t="e">
        <f aca="false"/>
        <v>#N/A</v>
      </c>
    </row>
    <row r="4697" customFormat="false" ht="15.8" hidden="false" customHeight="true" outlineLevel="0" collapsed="false">
      <c r="A4697" s="0" t="n">
        <v>4696</v>
      </c>
      <c r="B4697" s="0" t="e">
        <f aca="false"/>
        <v>#N/A</v>
      </c>
      <c r="C4697" s="0" t="e">
        <f aca="false"/>
        <v>#N/A</v>
      </c>
      <c r="D4697" s="0" t="e">
        <f aca="false"/>
        <v>#N/A</v>
      </c>
    </row>
    <row r="4698" customFormat="false" ht="15.8" hidden="false" customHeight="true" outlineLevel="0" collapsed="false">
      <c r="A4698" s="0" t="n">
        <v>4697</v>
      </c>
      <c r="B4698" s="0" t="e">
        <f aca="false"/>
        <v>#N/A</v>
      </c>
      <c r="C4698" s="0" t="e">
        <f aca="false"/>
        <v>#N/A</v>
      </c>
      <c r="D4698" s="0" t="e">
        <f aca="false"/>
        <v>#N/A</v>
      </c>
    </row>
    <row r="4699" customFormat="false" ht="15.8" hidden="false" customHeight="true" outlineLevel="0" collapsed="false">
      <c r="A4699" s="0" t="n">
        <v>4698</v>
      </c>
      <c r="B4699" s="0" t="e">
        <f aca="false"/>
        <v>#N/A</v>
      </c>
      <c r="C4699" s="0" t="e">
        <f aca="false"/>
        <v>#N/A</v>
      </c>
      <c r="D4699" s="0" t="e">
        <f aca="false"/>
        <v>#N/A</v>
      </c>
    </row>
    <row r="4700" customFormat="false" ht="15.8" hidden="false" customHeight="true" outlineLevel="0" collapsed="false">
      <c r="A4700" s="0" t="n">
        <v>4699</v>
      </c>
      <c r="B4700" s="0" t="e">
        <f aca="false"/>
        <v>#N/A</v>
      </c>
      <c r="C4700" s="0" t="e">
        <f aca="false"/>
        <v>#N/A</v>
      </c>
      <c r="D4700" s="0" t="e">
        <f aca="false"/>
        <v>#N/A</v>
      </c>
    </row>
    <row r="4701" customFormat="false" ht="15.8" hidden="false" customHeight="true" outlineLevel="0" collapsed="false">
      <c r="A4701" s="0" t="n">
        <v>4700</v>
      </c>
      <c r="B4701" s="0" t="e">
        <f aca="false"/>
        <v>#N/A</v>
      </c>
      <c r="C4701" s="0" t="e">
        <f aca="false"/>
        <v>#N/A</v>
      </c>
      <c r="D4701" s="0" t="e">
        <f aca="false"/>
        <v>#N/A</v>
      </c>
    </row>
    <row r="4702" customFormat="false" ht="15.8" hidden="false" customHeight="true" outlineLevel="0" collapsed="false">
      <c r="A4702" s="0" t="n">
        <v>4701</v>
      </c>
      <c r="B4702" s="0" t="e">
        <f aca="false"/>
        <v>#N/A</v>
      </c>
      <c r="C4702" s="0" t="e">
        <f aca="false"/>
        <v>#N/A</v>
      </c>
      <c r="D4702" s="0" t="e">
        <f aca="false"/>
        <v>#N/A</v>
      </c>
    </row>
    <row r="4703" customFormat="false" ht="15.8" hidden="false" customHeight="true" outlineLevel="0" collapsed="false">
      <c r="A4703" s="0" t="n">
        <v>4702</v>
      </c>
      <c r="B4703" s="0" t="e">
        <f aca="false"/>
        <v>#N/A</v>
      </c>
      <c r="C4703" s="0" t="e">
        <f aca="false"/>
        <v>#N/A</v>
      </c>
      <c r="D4703" s="0" t="e">
        <f aca="false"/>
        <v>#N/A</v>
      </c>
    </row>
    <row r="4704" customFormat="false" ht="15.8" hidden="false" customHeight="true" outlineLevel="0" collapsed="false">
      <c r="A4704" s="0" t="n">
        <v>4703</v>
      </c>
      <c r="B4704" s="0" t="e">
        <f aca="false"/>
        <v>#N/A</v>
      </c>
      <c r="C4704" s="0" t="e">
        <f aca="false"/>
        <v>#N/A</v>
      </c>
      <c r="D4704" s="0" t="e">
        <f aca="false"/>
        <v>#N/A</v>
      </c>
    </row>
    <row r="4705" customFormat="false" ht="15.8" hidden="false" customHeight="true" outlineLevel="0" collapsed="false">
      <c r="A4705" s="0" t="n">
        <v>4704</v>
      </c>
      <c r="B4705" s="0" t="e">
        <f aca="false"/>
        <v>#N/A</v>
      </c>
      <c r="C4705" s="0" t="e">
        <f aca="false"/>
        <v>#N/A</v>
      </c>
      <c r="D4705" s="0" t="e">
        <f aca="false"/>
        <v>#N/A</v>
      </c>
    </row>
    <row r="4706" customFormat="false" ht="15.8" hidden="false" customHeight="true" outlineLevel="0" collapsed="false">
      <c r="A4706" s="0" t="n">
        <v>4705</v>
      </c>
      <c r="B4706" s="0" t="e">
        <f aca="false"/>
        <v>#N/A</v>
      </c>
      <c r="C4706" s="0" t="e">
        <f aca="false"/>
        <v>#N/A</v>
      </c>
      <c r="D4706" s="0" t="e">
        <f aca="false"/>
        <v>#N/A</v>
      </c>
    </row>
    <row r="4707" customFormat="false" ht="15.8" hidden="false" customHeight="true" outlineLevel="0" collapsed="false">
      <c r="A4707" s="0" t="n">
        <v>4706</v>
      </c>
      <c r="B4707" s="0" t="e">
        <f aca="false"/>
        <v>#N/A</v>
      </c>
      <c r="C4707" s="0" t="e">
        <f aca="false"/>
        <v>#N/A</v>
      </c>
      <c r="D4707" s="0" t="e">
        <f aca="false"/>
        <v>#N/A</v>
      </c>
    </row>
    <row r="4708" customFormat="false" ht="15.8" hidden="false" customHeight="true" outlineLevel="0" collapsed="false">
      <c r="A4708" s="0" t="n">
        <v>4707</v>
      </c>
      <c r="B4708" s="0" t="e">
        <f aca="false"/>
        <v>#N/A</v>
      </c>
      <c r="C4708" s="0" t="e">
        <f aca="false"/>
        <v>#N/A</v>
      </c>
      <c r="D4708" s="0" t="e">
        <f aca="false"/>
        <v>#N/A</v>
      </c>
    </row>
    <row r="4709" customFormat="false" ht="15.8" hidden="false" customHeight="true" outlineLevel="0" collapsed="false">
      <c r="A4709" s="0" t="n">
        <v>4708</v>
      </c>
      <c r="B4709" s="0" t="e">
        <f aca="false"/>
        <v>#N/A</v>
      </c>
      <c r="C4709" s="0" t="e">
        <f aca="false"/>
        <v>#N/A</v>
      </c>
      <c r="D4709" s="0" t="e">
        <f aca="false"/>
        <v>#N/A</v>
      </c>
    </row>
    <row r="4710" customFormat="false" ht="15.8" hidden="false" customHeight="true" outlineLevel="0" collapsed="false">
      <c r="A4710" s="0" t="n">
        <v>4709</v>
      </c>
      <c r="B4710" s="0" t="e">
        <f aca="false"/>
        <v>#N/A</v>
      </c>
      <c r="C4710" s="0" t="e">
        <f aca="false"/>
        <v>#N/A</v>
      </c>
      <c r="D4710" s="0" t="e">
        <f aca="false"/>
        <v>#N/A</v>
      </c>
    </row>
    <row r="4711" customFormat="false" ht="15.8" hidden="false" customHeight="true" outlineLevel="0" collapsed="false">
      <c r="A4711" s="0" t="n">
        <v>4710</v>
      </c>
      <c r="B4711" s="0" t="e">
        <f aca="false"/>
        <v>#N/A</v>
      </c>
      <c r="C4711" s="0" t="e">
        <f aca="false"/>
        <v>#N/A</v>
      </c>
      <c r="D4711" s="0" t="e">
        <f aca="false"/>
        <v>#N/A</v>
      </c>
    </row>
    <row r="4712" customFormat="false" ht="15.8" hidden="false" customHeight="true" outlineLevel="0" collapsed="false">
      <c r="A4712" s="0" t="n">
        <v>4711</v>
      </c>
      <c r="B4712" s="0" t="e">
        <f aca="false"/>
        <v>#N/A</v>
      </c>
      <c r="C4712" s="0" t="e">
        <f aca="false"/>
        <v>#N/A</v>
      </c>
      <c r="D4712" s="0" t="e">
        <f aca="false"/>
        <v>#N/A</v>
      </c>
    </row>
    <row r="4713" customFormat="false" ht="15.8" hidden="false" customHeight="true" outlineLevel="0" collapsed="false">
      <c r="A4713" s="0" t="n">
        <v>4712</v>
      </c>
      <c r="B4713" s="0" t="e">
        <f aca="false"/>
        <v>#N/A</v>
      </c>
      <c r="C4713" s="0" t="e">
        <f aca="false"/>
        <v>#N/A</v>
      </c>
      <c r="D4713" s="0" t="e">
        <f aca="false"/>
        <v>#N/A</v>
      </c>
    </row>
    <row r="4714" customFormat="false" ht="15.8" hidden="false" customHeight="true" outlineLevel="0" collapsed="false">
      <c r="A4714" s="0" t="n">
        <v>4713</v>
      </c>
      <c r="B4714" s="0" t="e">
        <f aca="false"/>
        <v>#N/A</v>
      </c>
      <c r="C4714" s="0" t="e">
        <f aca="false"/>
        <v>#N/A</v>
      </c>
      <c r="D4714" s="0" t="e">
        <f aca="false"/>
        <v>#N/A</v>
      </c>
    </row>
    <row r="4715" customFormat="false" ht="15.8" hidden="false" customHeight="true" outlineLevel="0" collapsed="false">
      <c r="A4715" s="0" t="n">
        <v>4714</v>
      </c>
      <c r="B4715" s="0" t="e">
        <f aca="false"/>
        <v>#N/A</v>
      </c>
      <c r="C4715" s="0" t="e">
        <f aca="false"/>
        <v>#N/A</v>
      </c>
      <c r="D4715" s="0" t="e">
        <f aca="false"/>
        <v>#N/A</v>
      </c>
    </row>
    <row r="4716" customFormat="false" ht="15.8" hidden="false" customHeight="true" outlineLevel="0" collapsed="false">
      <c r="A4716" s="0" t="n">
        <v>4715</v>
      </c>
      <c r="B4716" s="0" t="e">
        <f aca="false"/>
        <v>#N/A</v>
      </c>
      <c r="C4716" s="0" t="e">
        <f aca="false"/>
        <v>#N/A</v>
      </c>
      <c r="D4716" s="0" t="e">
        <f aca="false"/>
        <v>#N/A</v>
      </c>
    </row>
    <row r="4717" customFormat="false" ht="15.8" hidden="false" customHeight="true" outlineLevel="0" collapsed="false">
      <c r="A4717" s="0" t="n">
        <v>4716</v>
      </c>
      <c r="B4717" s="0" t="e">
        <f aca="false"/>
        <v>#N/A</v>
      </c>
      <c r="C4717" s="0" t="e">
        <f aca="false"/>
        <v>#N/A</v>
      </c>
      <c r="D4717" s="0" t="e">
        <f aca="false"/>
        <v>#N/A</v>
      </c>
    </row>
    <row r="4718" customFormat="false" ht="15.8" hidden="false" customHeight="true" outlineLevel="0" collapsed="false">
      <c r="A4718" s="0" t="n">
        <v>4717</v>
      </c>
      <c r="B4718" s="0" t="e">
        <f aca="false"/>
        <v>#N/A</v>
      </c>
      <c r="C4718" s="0" t="e">
        <f aca="false"/>
        <v>#N/A</v>
      </c>
      <c r="D4718" s="0" t="e">
        <f aca="false"/>
        <v>#N/A</v>
      </c>
    </row>
    <row r="4719" customFormat="false" ht="15.8" hidden="false" customHeight="true" outlineLevel="0" collapsed="false">
      <c r="A4719" s="0" t="n">
        <v>4718</v>
      </c>
      <c r="B4719" s="0" t="e">
        <f aca="false"/>
        <v>#N/A</v>
      </c>
      <c r="C4719" s="0" t="e">
        <f aca="false"/>
        <v>#N/A</v>
      </c>
      <c r="D4719" s="0" t="e">
        <f aca="false"/>
        <v>#N/A</v>
      </c>
    </row>
    <row r="4720" customFormat="false" ht="15.8" hidden="false" customHeight="true" outlineLevel="0" collapsed="false">
      <c r="A4720" s="0" t="n">
        <v>4719</v>
      </c>
      <c r="B4720" s="0" t="e">
        <f aca="false"/>
        <v>#N/A</v>
      </c>
      <c r="C4720" s="0" t="e">
        <f aca="false"/>
        <v>#N/A</v>
      </c>
      <c r="D4720" s="0" t="e">
        <f aca="false"/>
        <v>#N/A</v>
      </c>
    </row>
    <row r="4721" customFormat="false" ht="15.8" hidden="false" customHeight="true" outlineLevel="0" collapsed="false">
      <c r="A4721" s="0" t="n">
        <v>4720</v>
      </c>
      <c r="B4721" s="0" t="e">
        <f aca="false"/>
        <v>#N/A</v>
      </c>
      <c r="C4721" s="0" t="e">
        <f aca="false"/>
        <v>#N/A</v>
      </c>
      <c r="D4721" s="0" t="e">
        <f aca="false"/>
        <v>#N/A</v>
      </c>
    </row>
    <row r="4722" customFormat="false" ht="15.8" hidden="false" customHeight="true" outlineLevel="0" collapsed="false">
      <c r="A4722" s="0" t="n">
        <v>4721</v>
      </c>
      <c r="B4722" s="0" t="e">
        <f aca="false"/>
        <v>#N/A</v>
      </c>
      <c r="C4722" s="0" t="e">
        <f aca="false"/>
        <v>#N/A</v>
      </c>
      <c r="D4722" s="0" t="e">
        <f aca="false"/>
        <v>#N/A</v>
      </c>
    </row>
    <row r="4723" customFormat="false" ht="15.8" hidden="false" customHeight="true" outlineLevel="0" collapsed="false">
      <c r="A4723" s="0" t="n">
        <v>4722</v>
      </c>
      <c r="B4723" s="0" t="e">
        <f aca="false"/>
        <v>#N/A</v>
      </c>
      <c r="C4723" s="0" t="e">
        <f aca="false"/>
        <v>#N/A</v>
      </c>
      <c r="D4723" s="0" t="e">
        <f aca="false"/>
        <v>#N/A</v>
      </c>
    </row>
    <row r="4724" customFormat="false" ht="15.8" hidden="false" customHeight="true" outlineLevel="0" collapsed="false">
      <c r="A4724" s="0" t="n">
        <v>4723</v>
      </c>
      <c r="B4724" s="0" t="e">
        <f aca="false"/>
        <v>#N/A</v>
      </c>
      <c r="C4724" s="0" t="e">
        <f aca="false"/>
        <v>#N/A</v>
      </c>
      <c r="D4724" s="0" t="e">
        <f aca="false"/>
        <v>#N/A</v>
      </c>
    </row>
    <row r="4725" customFormat="false" ht="15.8" hidden="false" customHeight="true" outlineLevel="0" collapsed="false">
      <c r="A4725" s="0" t="n">
        <v>4724</v>
      </c>
      <c r="B4725" s="0" t="e">
        <f aca="false"/>
        <v>#N/A</v>
      </c>
      <c r="C4725" s="0" t="e">
        <f aca="false"/>
        <v>#N/A</v>
      </c>
      <c r="D4725" s="0" t="e">
        <f aca="false"/>
        <v>#N/A</v>
      </c>
    </row>
    <row r="4726" customFormat="false" ht="15.8" hidden="false" customHeight="true" outlineLevel="0" collapsed="false">
      <c r="A4726" s="0" t="n">
        <v>4725</v>
      </c>
      <c r="B4726" s="0" t="e">
        <f aca="false"/>
        <v>#N/A</v>
      </c>
      <c r="C4726" s="0" t="e">
        <f aca="false"/>
        <v>#N/A</v>
      </c>
      <c r="D4726" s="0" t="e">
        <f aca="false"/>
        <v>#N/A</v>
      </c>
    </row>
    <row r="4727" customFormat="false" ht="15.8" hidden="false" customHeight="true" outlineLevel="0" collapsed="false">
      <c r="A4727" s="0" t="n">
        <v>4726</v>
      </c>
      <c r="B4727" s="0" t="e">
        <f aca="false"/>
        <v>#N/A</v>
      </c>
      <c r="C4727" s="0" t="e">
        <f aca="false"/>
        <v>#N/A</v>
      </c>
      <c r="D4727" s="0" t="e">
        <f aca="false"/>
        <v>#N/A</v>
      </c>
    </row>
    <row r="4728" customFormat="false" ht="15.8" hidden="false" customHeight="true" outlineLevel="0" collapsed="false">
      <c r="A4728" s="0" t="n">
        <v>4727</v>
      </c>
      <c r="B4728" s="0" t="e">
        <f aca="false"/>
        <v>#N/A</v>
      </c>
      <c r="C4728" s="0" t="e">
        <f aca="false"/>
        <v>#N/A</v>
      </c>
      <c r="D4728" s="0" t="e">
        <f aca="false"/>
        <v>#N/A</v>
      </c>
    </row>
    <row r="4729" customFormat="false" ht="15.8" hidden="false" customHeight="true" outlineLevel="0" collapsed="false">
      <c r="A4729" s="0" t="n">
        <v>4728</v>
      </c>
      <c r="B4729" s="0" t="e">
        <f aca="false"/>
        <v>#N/A</v>
      </c>
      <c r="C4729" s="0" t="e">
        <f aca="false"/>
        <v>#N/A</v>
      </c>
      <c r="D4729" s="0" t="e">
        <f aca="false"/>
        <v>#N/A</v>
      </c>
    </row>
    <row r="4730" customFormat="false" ht="15.8" hidden="false" customHeight="true" outlineLevel="0" collapsed="false">
      <c r="A4730" s="0" t="n">
        <v>4729</v>
      </c>
      <c r="B4730" s="0" t="e">
        <f aca="false"/>
        <v>#N/A</v>
      </c>
      <c r="C4730" s="0" t="e">
        <f aca="false"/>
        <v>#N/A</v>
      </c>
      <c r="D4730" s="0" t="e">
        <f aca="false"/>
        <v>#N/A</v>
      </c>
    </row>
    <row r="4731" customFormat="false" ht="15.8" hidden="false" customHeight="true" outlineLevel="0" collapsed="false">
      <c r="A4731" s="0" t="n">
        <v>4730</v>
      </c>
      <c r="B4731" s="0" t="e">
        <f aca="false"/>
        <v>#N/A</v>
      </c>
      <c r="C4731" s="0" t="e">
        <f aca="false"/>
        <v>#N/A</v>
      </c>
      <c r="D4731" s="0" t="e">
        <f aca="false"/>
        <v>#N/A</v>
      </c>
    </row>
    <row r="4732" customFormat="false" ht="15.8" hidden="false" customHeight="true" outlineLevel="0" collapsed="false">
      <c r="A4732" s="0" t="n">
        <v>4731</v>
      </c>
      <c r="B4732" s="0" t="e">
        <f aca="false"/>
        <v>#N/A</v>
      </c>
      <c r="C4732" s="0" t="e">
        <f aca="false"/>
        <v>#N/A</v>
      </c>
      <c r="D4732" s="0" t="e">
        <f aca="false"/>
        <v>#N/A</v>
      </c>
    </row>
    <row r="4733" customFormat="false" ht="15.8" hidden="false" customHeight="true" outlineLevel="0" collapsed="false">
      <c r="A4733" s="0" t="n">
        <v>4732</v>
      </c>
      <c r="B4733" s="0" t="e">
        <f aca="false"/>
        <v>#N/A</v>
      </c>
      <c r="C4733" s="0" t="e">
        <f aca="false"/>
        <v>#N/A</v>
      </c>
      <c r="D4733" s="0" t="e">
        <f aca="false"/>
        <v>#N/A</v>
      </c>
    </row>
    <row r="4734" customFormat="false" ht="15.8" hidden="false" customHeight="true" outlineLevel="0" collapsed="false">
      <c r="A4734" s="0" t="n">
        <v>4733</v>
      </c>
      <c r="B4734" s="0" t="e">
        <f aca="false"/>
        <v>#N/A</v>
      </c>
      <c r="C4734" s="0" t="e">
        <f aca="false"/>
        <v>#N/A</v>
      </c>
      <c r="D4734" s="0" t="e">
        <f aca="false"/>
        <v>#N/A</v>
      </c>
    </row>
    <row r="4735" customFormat="false" ht="15.8" hidden="false" customHeight="true" outlineLevel="0" collapsed="false">
      <c r="A4735" s="0" t="n">
        <v>4734</v>
      </c>
      <c r="B4735" s="0" t="e">
        <f aca="false"/>
        <v>#N/A</v>
      </c>
      <c r="C4735" s="0" t="e">
        <f aca="false"/>
        <v>#N/A</v>
      </c>
      <c r="D4735" s="0" t="e">
        <f aca="false"/>
        <v>#N/A</v>
      </c>
    </row>
    <row r="4736" customFormat="false" ht="15.8" hidden="false" customHeight="true" outlineLevel="0" collapsed="false">
      <c r="A4736" s="0" t="n">
        <v>4735</v>
      </c>
      <c r="B4736" s="0" t="e">
        <f aca="false"/>
        <v>#N/A</v>
      </c>
      <c r="C4736" s="0" t="e">
        <f aca="false"/>
        <v>#N/A</v>
      </c>
      <c r="D4736" s="0" t="e">
        <f aca="false"/>
        <v>#N/A</v>
      </c>
    </row>
    <row r="4737" customFormat="false" ht="15.8" hidden="false" customHeight="true" outlineLevel="0" collapsed="false">
      <c r="A4737" s="0" t="n">
        <v>4736</v>
      </c>
      <c r="B4737" s="0" t="e">
        <f aca="false"/>
        <v>#N/A</v>
      </c>
      <c r="C4737" s="0" t="e">
        <f aca="false"/>
        <v>#N/A</v>
      </c>
      <c r="D4737" s="0" t="e">
        <f aca="false"/>
        <v>#N/A</v>
      </c>
    </row>
    <row r="4738" customFormat="false" ht="15.8" hidden="false" customHeight="true" outlineLevel="0" collapsed="false">
      <c r="A4738" s="0" t="n">
        <v>4737</v>
      </c>
      <c r="B4738" s="0" t="e">
        <f aca="false"/>
        <v>#N/A</v>
      </c>
      <c r="C4738" s="0" t="e">
        <f aca="false"/>
        <v>#N/A</v>
      </c>
      <c r="D4738" s="0" t="e">
        <f aca="false"/>
        <v>#N/A</v>
      </c>
    </row>
    <row r="4739" customFormat="false" ht="15.8" hidden="false" customHeight="true" outlineLevel="0" collapsed="false">
      <c r="A4739" s="0" t="n">
        <v>4738</v>
      </c>
      <c r="B4739" s="0" t="e">
        <f aca="false"/>
        <v>#N/A</v>
      </c>
      <c r="C4739" s="0" t="e">
        <f aca="false"/>
        <v>#N/A</v>
      </c>
      <c r="D4739" s="0" t="e">
        <f aca="false"/>
        <v>#N/A</v>
      </c>
    </row>
    <row r="4740" customFormat="false" ht="15.8" hidden="false" customHeight="true" outlineLevel="0" collapsed="false">
      <c r="A4740" s="0" t="n">
        <v>4739</v>
      </c>
      <c r="B4740" s="0" t="e">
        <f aca="false"/>
        <v>#N/A</v>
      </c>
      <c r="C4740" s="0" t="e">
        <f aca="false"/>
        <v>#N/A</v>
      </c>
      <c r="D4740" s="0" t="e">
        <f aca="false"/>
        <v>#N/A</v>
      </c>
    </row>
    <row r="4741" customFormat="false" ht="15.8" hidden="false" customHeight="true" outlineLevel="0" collapsed="false">
      <c r="A4741" s="0" t="n">
        <v>4740</v>
      </c>
      <c r="B4741" s="0" t="e">
        <f aca="false"/>
        <v>#N/A</v>
      </c>
      <c r="C4741" s="0" t="e">
        <f aca="false"/>
        <v>#N/A</v>
      </c>
      <c r="D4741" s="0" t="e">
        <f aca="false"/>
        <v>#N/A</v>
      </c>
    </row>
    <row r="4742" customFormat="false" ht="15.8" hidden="false" customHeight="true" outlineLevel="0" collapsed="false">
      <c r="A4742" s="0" t="n">
        <v>4741</v>
      </c>
      <c r="B4742" s="0" t="e">
        <f aca="false"/>
        <v>#N/A</v>
      </c>
      <c r="C4742" s="0" t="e">
        <f aca="false"/>
        <v>#N/A</v>
      </c>
      <c r="D4742" s="0" t="e">
        <f aca="false"/>
        <v>#N/A</v>
      </c>
    </row>
    <row r="4743" customFormat="false" ht="15.8" hidden="false" customHeight="true" outlineLevel="0" collapsed="false">
      <c r="A4743" s="0" t="n">
        <v>4742</v>
      </c>
      <c r="B4743" s="0" t="e">
        <f aca="false"/>
        <v>#N/A</v>
      </c>
      <c r="C4743" s="0" t="e">
        <f aca="false"/>
        <v>#N/A</v>
      </c>
      <c r="D4743" s="0" t="e">
        <f aca="false"/>
        <v>#N/A</v>
      </c>
    </row>
    <row r="4744" customFormat="false" ht="15.8" hidden="false" customHeight="true" outlineLevel="0" collapsed="false">
      <c r="A4744" s="0" t="n">
        <v>4743</v>
      </c>
      <c r="B4744" s="0" t="e">
        <f aca="false"/>
        <v>#N/A</v>
      </c>
      <c r="C4744" s="0" t="e">
        <f aca="false"/>
        <v>#N/A</v>
      </c>
      <c r="D4744" s="0" t="e">
        <f aca="false"/>
        <v>#N/A</v>
      </c>
    </row>
    <row r="4745" customFormat="false" ht="15.8" hidden="false" customHeight="true" outlineLevel="0" collapsed="false">
      <c r="A4745" s="0" t="n">
        <v>4744</v>
      </c>
      <c r="B4745" s="0" t="e">
        <f aca="false"/>
        <v>#N/A</v>
      </c>
      <c r="C4745" s="0" t="e">
        <f aca="false"/>
        <v>#N/A</v>
      </c>
      <c r="D4745" s="0" t="e">
        <f aca="false"/>
        <v>#N/A</v>
      </c>
    </row>
    <row r="4746" customFormat="false" ht="15.8" hidden="false" customHeight="true" outlineLevel="0" collapsed="false">
      <c r="A4746" s="0" t="n">
        <v>4745</v>
      </c>
      <c r="B4746" s="0" t="e">
        <f aca="false"/>
        <v>#N/A</v>
      </c>
      <c r="C4746" s="0" t="e">
        <f aca="false"/>
        <v>#N/A</v>
      </c>
      <c r="D4746" s="0" t="e">
        <f aca="false"/>
        <v>#N/A</v>
      </c>
    </row>
    <row r="4747" customFormat="false" ht="15.8" hidden="false" customHeight="true" outlineLevel="0" collapsed="false">
      <c r="A4747" s="0" t="n">
        <v>4746</v>
      </c>
      <c r="B4747" s="0" t="e">
        <f aca="false"/>
        <v>#N/A</v>
      </c>
      <c r="C4747" s="0" t="e">
        <f aca="false"/>
        <v>#N/A</v>
      </c>
      <c r="D4747" s="0" t="e">
        <f aca="false"/>
        <v>#N/A</v>
      </c>
    </row>
    <row r="4748" customFormat="false" ht="15.8" hidden="false" customHeight="true" outlineLevel="0" collapsed="false">
      <c r="A4748" s="0" t="n">
        <v>4747</v>
      </c>
      <c r="B4748" s="0" t="e">
        <f aca="false"/>
        <v>#N/A</v>
      </c>
      <c r="C4748" s="0" t="e">
        <f aca="false"/>
        <v>#N/A</v>
      </c>
      <c r="D4748" s="0" t="e">
        <f aca="false"/>
        <v>#N/A</v>
      </c>
    </row>
    <row r="4749" customFormat="false" ht="15.8" hidden="false" customHeight="true" outlineLevel="0" collapsed="false">
      <c r="A4749" s="0" t="n">
        <v>4748</v>
      </c>
      <c r="B4749" s="0" t="e">
        <f aca="false"/>
        <v>#N/A</v>
      </c>
      <c r="C4749" s="0" t="e">
        <f aca="false"/>
        <v>#N/A</v>
      </c>
      <c r="D4749" s="0" t="e">
        <f aca="false"/>
        <v>#N/A</v>
      </c>
    </row>
    <row r="4750" customFormat="false" ht="15.8" hidden="false" customHeight="true" outlineLevel="0" collapsed="false">
      <c r="A4750" s="0" t="n">
        <v>4749</v>
      </c>
      <c r="B4750" s="0" t="e">
        <f aca="false"/>
        <v>#N/A</v>
      </c>
      <c r="C4750" s="0" t="e">
        <f aca="false"/>
        <v>#N/A</v>
      </c>
      <c r="D4750" s="0" t="e">
        <f aca="false"/>
        <v>#N/A</v>
      </c>
    </row>
    <row r="4751" customFormat="false" ht="15.8" hidden="false" customHeight="true" outlineLevel="0" collapsed="false">
      <c r="A4751" s="0" t="n">
        <v>4750</v>
      </c>
      <c r="B4751" s="0" t="e">
        <f aca="false"/>
        <v>#N/A</v>
      </c>
      <c r="C4751" s="0" t="e">
        <f aca="false"/>
        <v>#N/A</v>
      </c>
      <c r="D4751" s="0" t="e">
        <f aca="false"/>
        <v>#N/A</v>
      </c>
    </row>
    <row r="4752" customFormat="false" ht="15.8" hidden="false" customHeight="true" outlineLevel="0" collapsed="false">
      <c r="A4752" s="0" t="n">
        <v>4751</v>
      </c>
      <c r="B4752" s="0" t="e">
        <f aca="false"/>
        <v>#N/A</v>
      </c>
      <c r="C4752" s="0" t="e">
        <f aca="false"/>
        <v>#N/A</v>
      </c>
      <c r="D4752" s="0" t="e">
        <f aca="false"/>
        <v>#N/A</v>
      </c>
    </row>
    <row r="4753" customFormat="false" ht="15.8" hidden="false" customHeight="true" outlineLevel="0" collapsed="false">
      <c r="A4753" s="0" t="n">
        <v>4752</v>
      </c>
      <c r="B4753" s="0" t="e">
        <f aca="false"/>
        <v>#N/A</v>
      </c>
      <c r="C4753" s="0" t="e">
        <f aca="false"/>
        <v>#N/A</v>
      </c>
      <c r="D4753" s="0" t="e">
        <f aca="false"/>
        <v>#N/A</v>
      </c>
    </row>
    <row r="4754" customFormat="false" ht="15.8" hidden="false" customHeight="true" outlineLevel="0" collapsed="false">
      <c r="A4754" s="0" t="n">
        <v>4753</v>
      </c>
      <c r="B4754" s="0" t="e">
        <f aca="false"/>
        <v>#N/A</v>
      </c>
      <c r="C4754" s="0" t="e">
        <f aca="false"/>
        <v>#N/A</v>
      </c>
      <c r="D4754" s="0" t="e">
        <f aca="false"/>
        <v>#N/A</v>
      </c>
    </row>
    <row r="4755" customFormat="false" ht="15.8" hidden="false" customHeight="true" outlineLevel="0" collapsed="false">
      <c r="A4755" s="0" t="n">
        <v>4754</v>
      </c>
      <c r="B4755" s="0" t="e">
        <f aca="false"/>
        <v>#N/A</v>
      </c>
      <c r="C4755" s="0" t="e">
        <f aca="false"/>
        <v>#N/A</v>
      </c>
      <c r="D4755" s="0" t="e">
        <f aca="false"/>
        <v>#N/A</v>
      </c>
    </row>
    <row r="4756" customFormat="false" ht="15.8" hidden="false" customHeight="true" outlineLevel="0" collapsed="false">
      <c r="A4756" s="0" t="n">
        <v>4755</v>
      </c>
      <c r="B4756" s="0" t="e">
        <f aca="false"/>
        <v>#N/A</v>
      </c>
      <c r="C4756" s="0" t="e">
        <f aca="false"/>
        <v>#N/A</v>
      </c>
      <c r="D4756" s="0" t="e">
        <f aca="false"/>
        <v>#N/A</v>
      </c>
    </row>
    <row r="4757" customFormat="false" ht="15.8" hidden="false" customHeight="true" outlineLevel="0" collapsed="false">
      <c r="A4757" s="0" t="n">
        <v>4756</v>
      </c>
      <c r="B4757" s="0" t="e">
        <f aca="false"/>
        <v>#N/A</v>
      </c>
      <c r="C4757" s="0" t="e">
        <f aca="false"/>
        <v>#N/A</v>
      </c>
      <c r="D4757" s="0" t="e">
        <f aca="false"/>
        <v>#N/A</v>
      </c>
    </row>
    <row r="4758" customFormat="false" ht="15.8" hidden="false" customHeight="true" outlineLevel="0" collapsed="false">
      <c r="A4758" s="0" t="n">
        <v>4757</v>
      </c>
      <c r="B4758" s="0" t="e">
        <f aca="false"/>
        <v>#N/A</v>
      </c>
      <c r="C4758" s="0" t="e">
        <f aca="false"/>
        <v>#N/A</v>
      </c>
      <c r="D4758" s="0" t="e">
        <f aca="false"/>
        <v>#N/A</v>
      </c>
    </row>
    <row r="4759" customFormat="false" ht="15.8" hidden="false" customHeight="true" outlineLevel="0" collapsed="false">
      <c r="A4759" s="0" t="n">
        <v>4758</v>
      </c>
      <c r="B4759" s="0" t="e">
        <f aca="false"/>
        <v>#N/A</v>
      </c>
      <c r="C4759" s="0" t="e">
        <f aca="false"/>
        <v>#N/A</v>
      </c>
      <c r="D4759" s="0" t="e">
        <f aca="false"/>
        <v>#N/A</v>
      </c>
    </row>
    <row r="4760" customFormat="false" ht="15.8" hidden="false" customHeight="true" outlineLevel="0" collapsed="false">
      <c r="A4760" s="0" t="n">
        <v>4759</v>
      </c>
      <c r="B4760" s="0" t="e">
        <f aca="false"/>
        <v>#N/A</v>
      </c>
      <c r="C4760" s="0" t="e">
        <f aca="false"/>
        <v>#N/A</v>
      </c>
      <c r="D4760" s="0" t="e">
        <f aca="false"/>
        <v>#N/A</v>
      </c>
    </row>
    <row r="4761" customFormat="false" ht="15.8" hidden="false" customHeight="true" outlineLevel="0" collapsed="false">
      <c r="A4761" s="0" t="n">
        <v>4760</v>
      </c>
      <c r="B4761" s="0" t="e">
        <f aca="false"/>
        <v>#N/A</v>
      </c>
      <c r="C4761" s="0" t="e">
        <f aca="false"/>
        <v>#N/A</v>
      </c>
      <c r="D4761" s="0" t="e">
        <f aca="false"/>
        <v>#N/A</v>
      </c>
    </row>
    <row r="4762" customFormat="false" ht="15.8" hidden="false" customHeight="true" outlineLevel="0" collapsed="false">
      <c r="A4762" s="0" t="n">
        <v>4761</v>
      </c>
      <c r="B4762" s="0" t="e">
        <f aca="false"/>
        <v>#N/A</v>
      </c>
      <c r="C4762" s="0" t="e">
        <f aca="false"/>
        <v>#N/A</v>
      </c>
      <c r="D4762" s="0" t="e">
        <f aca="false"/>
        <v>#N/A</v>
      </c>
    </row>
    <row r="4763" customFormat="false" ht="15.8" hidden="false" customHeight="true" outlineLevel="0" collapsed="false">
      <c r="A4763" s="0" t="n">
        <v>4762</v>
      </c>
      <c r="B4763" s="0" t="e">
        <f aca="false"/>
        <v>#N/A</v>
      </c>
      <c r="C4763" s="0" t="e">
        <f aca="false"/>
        <v>#N/A</v>
      </c>
      <c r="D4763" s="0" t="e">
        <f aca="false"/>
        <v>#N/A</v>
      </c>
    </row>
    <row r="4764" customFormat="false" ht="15.8" hidden="false" customHeight="true" outlineLevel="0" collapsed="false">
      <c r="A4764" s="0" t="n">
        <v>4763</v>
      </c>
      <c r="B4764" s="0" t="e">
        <f aca="false"/>
        <v>#N/A</v>
      </c>
      <c r="C4764" s="0" t="e">
        <f aca="false"/>
        <v>#N/A</v>
      </c>
      <c r="D4764" s="0" t="e">
        <f aca="false"/>
        <v>#N/A</v>
      </c>
    </row>
    <row r="4765" customFormat="false" ht="15.8" hidden="false" customHeight="true" outlineLevel="0" collapsed="false">
      <c r="A4765" s="0" t="n">
        <v>4764</v>
      </c>
      <c r="B4765" s="0" t="e">
        <f aca="false"/>
        <v>#N/A</v>
      </c>
      <c r="C4765" s="0" t="e">
        <f aca="false"/>
        <v>#N/A</v>
      </c>
      <c r="D4765" s="0" t="e">
        <f aca="false"/>
        <v>#N/A</v>
      </c>
    </row>
    <row r="4766" customFormat="false" ht="15.8" hidden="false" customHeight="true" outlineLevel="0" collapsed="false">
      <c r="A4766" s="0" t="n">
        <v>4765</v>
      </c>
      <c r="B4766" s="0" t="e">
        <f aca="false"/>
        <v>#N/A</v>
      </c>
      <c r="C4766" s="0" t="e">
        <f aca="false"/>
        <v>#N/A</v>
      </c>
      <c r="D4766" s="0" t="e">
        <f aca="false"/>
        <v>#N/A</v>
      </c>
    </row>
    <row r="4767" customFormat="false" ht="15.8" hidden="false" customHeight="true" outlineLevel="0" collapsed="false">
      <c r="A4767" s="0" t="n">
        <v>4766</v>
      </c>
      <c r="B4767" s="0" t="e">
        <f aca="false"/>
        <v>#N/A</v>
      </c>
      <c r="C4767" s="0" t="e">
        <f aca="false"/>
        <v>#N/A</v>
      </c>
      <c r="D4767" s="0" t="e">
        <f aca="false"/>
        <v>#N/A</v>
      </c>
    </row>
    <row r="4768" customFormat="false" ht="15.8" hidden="false" customHeight="true" outlineLevel="0" collapsed="false">
      <c r="A4768" s="0" t="n">
        <v>4767</v>
      </c>
      <c r="B4768" s="0" t="e">
        <f aca="false"/>
        <v>#N/A</v>
      </c>
      <c r="C4768" s="0" t="e">
        <f aca="false"/>
        <v>#N/A</v>
      </c>
      <c r="D4768" s="0" t="e">
        <f aca="false"/>
        <v>#N/A</v>
      </c>
    </row>
    <row r="4769" customFormat="false" ht="15.8" hidden="false" customHeight="true" outlineLevel="0" collapsed="false">
      <c r="A4769" s="0" t="n">
        <v>4768</v>
      </c>
      <c r="B4769" s="0" t="e">
        <f aca="false"/>
        <v>#N/A</v>
      </c>
      <c r="C4769" s="0" t="e">
        <f aca="false"/>
        <v>#N/A</v>
      </c>
      <c r="D4769" s="0" t="e">
        <f aca="false"/>
        <v>#N/A</v>
      </c>
    </row>
    <row r="4770" customFormat="false" ht="15.8" hidden="false" customHeight="true" outlineLevel="0" collapsed="false">
      <c r="A4770" s="0" t="n">
        <v>4769</v>
      </c>
      <c r="B4770" s="0" t="e">
        <f aca="false"/>
        <v>#N/A</v>
      </c>
      <c r="C4770" s="0" t="e">
        <f aca="false"/>
        <v>#N/A</v>
      </c>
      <c r="D4770" s="0" t="e">
        <f aca="false"/>
        <v>#N/A</v>
      </c>
    </row>
    <row r="4771" customFormat="false" ht="15.8" hidden="false" customHeight="true" outlineLevel="0" collapsed="false">
      <c r="A4771" s="0" t="n">
        <v>4770</v>
      </c>
      <c r="B4771" s="0" t="e">
        <f aca="false"/>
        <v>#N/A</v>
      </c>
      <c r="C4771" s="0" t="e">
        <f aca="false"/>
        <v>#N/A</v>
      </c>
      <c r="D4771" s="0" t="e">
        <f aca="false"/>
        <v>#N/A</v>
      </c>
    </row>
    <row r="4772" customFormat="false" ht="15.8" hidden="false" customHeight="true" outlineLevel="0" collapsed="false">
      <c r="A4772" s="0" t="n">
        <v>4771</v>
      </c>
      <c r="B4772" s="0" t="e">
        <f aca="false"/>
        <v>#N/A</v>
      </c>
      <c r="C4772" s="0" t="e">
        <f aca="false"/>
        <v>#N/A</v>
      </c>
      <c r="D4772" s="0" t="e">
        <f aca="false"/>
        <v>#N/A</v>
      </c>
    </row>
    <row r="4773" customFormat="false" ht="15.8" hidden="false" customHeight="true" outlineLevel="0" collapsed="false">
      <c r="A4773" s="0" t="n">
        <v>4772</v>
      </c>
      <c r="B4773" s="0" t="e">
        <f aca="false"/>
        <v>#N/A</v>
      </c>
      <c r="C4773" s="0" t="e">
        <f aca="false"/>
        <v>#N/A</v>
      </c>
      <c r="D4773" s="0" t="e">
        <f aca="false"/>
        <v>#N/A</v>
      </c>
    </row>
    <row r="4774" customFormat="false" ht="15.8" hidden="false" customHeight="true" outlineLevel="0" collapsed="false">
      <c r="A4774" s="0" t="n">
        <v>4773</v>
      </c>
      <c r="B4774" s="0" t="e">
        <f aca="false"/>
        <v>#N/A</v>
      </c>
      <c r="C4774" s="0" t="e">
        <f aca="false"/>
        <v>#N/A</v>
      </c>
      <c r="D4774" s="0" t="e">
        <f aca="false"/>
        <v>#N/A</v>
      </c>
    </row>
    <row r="4775" customFormat="false" ht="15.8" hidden="false" customHeight="true" outlineLevel="0" collapsed="false">
      <c r="A4775" s="0" t="n">
        <v>4774</v>
      </c>
      <c r="B4775" s="0" t="e">
        <f aca="false"/>
        <v>#N/A</v>
      </c>
      <c r="C4775" s="0" t="e">
        <f aca="false"/>
        <v>#N/A</v>
      </c>
      <c r="D4775" s="0" t="e">
        <f aca="false"/>
        <v>#N/A</v>
      </c>
    </row>
    <row r="4776" customFormat="false" ht="15.8" hidden="false" customHeight="true" outlineLevel="0" collapsed="false">
      <c r="A4776" s="0" t="n">
        <v>4775</v>
      </c>
      <c r="B4776" s="0" t="e">
        <f aca="false"/>
        <v>#N/A</v>
      </c>
      <c r="C4776" s="0" t="e">
        <f aca="false"/>
        <v>#N/A</v>
      </c>
      <c r="D4776" s="0" t="e">
        <f aca="false"/>
        <v>#N/A</v>
      </c>
    </row>
    <row r="4777" customFormat="false" ht="15.8" hidden="false" customHeight="true" outlineLevel="0" collapsed="false">
      <c r="A4777" s="0" t="n">
        <v>4776</v>
      </c>
      <c r="B4777" s="0" t="e">
        <f aca="false"/>
        <v>#N/A</v>
      </c>
      <c r="C4777" s="0" t="e">
        <f aca="false"/>
        <v>#N/A</v>
      </c>
      <c r="D4777" s="0" t="e">
        <f aca="false"/>
        <v>#N/A</v>
      </c>
    </row>
    <row r="4778" customFormat="false" ht="15.8" hidden="false" customHeight="true" outlineLevel="0" collapsed="false">
      <c r="A4778" s="0" t="n">
        <v>4777</v>
      </c>
      <c r="B4778" s="0" t="e">
        <f aca="false"/>
        <v>#N/A</v>
      </c>
      <c r="C4778" s="0" t="e">
        <f aca="false"/>
        <v>#N/A</v>
      </c>
      <c r="D4778" s="0" t="e">
        <f aca="false"/>
        <v>#N/A</v>
      </c>
    </row>
    <row r="4779" customFormat="false" ht="15.8" hidden="false" customHeight="true" outlineLevel="0" collapsed="false">
      <c r="A4779" s="0" t="n">
        <v>4778</v>
      </c>
      <c r="B4779" s="0" t="e">
        <f aca="false"/>
        <v>#N/A</v>
      </c>
      <c r="C4779" s="0" t="e">
        <f aca="false"/>
        <v>#N/A</v>
      </c>
      <c r="D4779" s="0" t="e">
        <f aca="false"/>
        <v>#N/A</v>
      </c>
    </row>
    <row r="4780" customFormat="false" ht="15.8" hidden="false" customHeight="true" outlineLevel="0" collapsed="false">
      <c r="A4780" s="0" t="n">
        <v>4779</v>
      </c>
      <c r="B4780" s="0" t="e">
        <f aca="false"/>
        <v>#N/A</v>
      </c>
      <c r="C4780" s="0" t="e">
        <f aca="false"/>
        <v>#N/A</v>
      </c>
      <c r="D4780" s="0" t="e">
        <f aca="false"/>
        <v>#N/A</v>
      </c>
    </row>
    <row r="4781" customFormat="false" ht="15.8" hidden="false" customHeight="true" outlineLevel="0" collapsed="false">
      <c r="A4781" s="0" t="n">
        <v>4780</v>
      </c>
      <c r="B4781" s="0" t="e">
        <f aca="false"/>
        <v>#N/A</v>
      </c>
      <c r="C4781" s="0" t="e">
        <f aca="false"/>
        <v>#N/A</v>
      </c>
      <c r="D4781" s="0" t="e">
        <f aca="false"/>
        <v>#N/A</v>
      </c>
    </row>
    <row r="4782" customFormat="false" ht="15.8" hidden="false" customHeight="true" outlineLevel="0" collapsed="false">
      <c r="A4782" s="0" t="n">
        <v>4781</v>
      </c>
      <c r="B4782" s="0" t="e">
        <f aca="false"/>
        <v>#N/A</v>
      </c>
      <c r="C4782" s="0" t="e">
        <f aca="false"/>
        <v>#N/A</v>
      </c>
      <c r="D4782" s="0" t="e">
        <f aca="false"/>
        <v>#N/A</v>
      </c>
    </row>
    <row r="4783" customFormat="false" ht="15.8" hidden="false" customHeight="true" outlineLevel="0" collapsed="false">
      <c r="A4783" s="0" t="n">
        <v>4782</v>
      </c>
      <c r="B4783" s="0" t="e">
        <f aca="false"/>
        <v>#N/A</v>
      </c>
      <c r="C4783" s="0" t="e">
        <f aca="false"/>
        <v>#N/A</v>
      </c>
      <c r="D4783" s="0" t="e">
        <f aca="false"/>
        <v>#N/A</v>
      </c>
    </row>
    <row r="4784" customFormat="false" ht="15.8" hidden="false" customHeight="true" outlineLevel="0" collapsed="false">
      <c r="A4784" s="0" t="n">
        <v>4783</v>
      </c>
      <c r="B4784" s="0" t="e">
        <f aca="false"/>
        <v>#N/A</v>
      </c>
      <c r="C4784" s="0" t="e">
        <f aca="false"/>
        <v>#N/A</v>
      </c>
      <c r="D4784" s="0" t="e">
        <f aca="false"/>
        <v>#N/A</v>
      </c>
    </row>
    <row r="4785" customFormat="false" ht="15.8" hidden="false" customHeight="true" outlineLevel="0" collapsed="false">
      <c r="A4785" s="0" t="n">
        <v>4784</v>
      </c>
      <c r="B4785" s="0" t="e">
        <f aca="false"/>
        <v>#N/A</v>
      </c>
      <c r="C4785" s="0" t="e">
        <f aca="false"/>
        <v>#N/A</v>
      </c>
      <c r="D4785" s="0" t="e">
        <f aca="false"/>
        <v>#N/A</v>
      </c>
    </row>
    <row r="4786" customFormat="false" ht="15.8" hidden="false" customHeight="true" outlineLevel="0" collapsed="false">
      <c r="A4786" s="0" t="n">
        <v>4785</v>
      </c>
      <c r="B4786" s="0" t="e">
        <f aca="false"/>
        <v>#N/A</v>
      </c>
      <c r="C4786" s="0" t="e">
        <f aca="false"/>
        <v>#N/A</v>
      </c>
      <c r="D4786" s="0" t="e">
        <f aca="false"/>
        <v>#N/A</v>
      </c>
    </row>
    <row r="4787" customFormat="false" ht="15.8" hidden="false" customHeight="true" outlineLevel="0" collapsed="false">
      <c r="A4787" s="0" t="n">
        <v>4786</v>
      </c>
      <c r="B4787" s="0" t="e">
        <f aca="false"/>
        <v>#N/A</v>
      </c>
      <c r="C4787" s="0" t="e">
        <f aca="false"/>
        <v>#N/A</v>
      </c>
      <c r="D4787" s="0" t="e">
        <f aca="false"/>
        <v>#N/A</v>
      </c>
    </row>
    <row r="4788" customFormat="false" ht="15.8" hidden="false" customHeight="true" outlineLevel="0" collapsed="false">
      <c r="A4788" s="0" t="n">
        <v>4787</v>
      </c>
      <c r="B4788" s="0" t="e">
        <f aca="false"/>
        <v>#N/A</v>
      </c>
      <c r="C4788" s="0" t="e">
        <f aca="false"/>
        <v>#N/A</v>
      </c>
      <c r="D4788" s="0" t="e">
        <f aca="false"/>
        <v>#N/A</v>
      </c>
    </row>
    <row r="4789" customFormat="false" ht="15.8" hidden="false" customHeight="true" outlineLevel="0" collapsed="false">
      <c r="A4789" s="0" t="n">
        <v>4788</v>
      </c>
      <c r="B4789" s="0" t="e">
        <f aca="false"/>
        <v>#N/A</v>
      </c>
      <c r="C4789" s="0" t="e">
        <f aca="false"/>
        <v>#N/A</v>
      </c>
      <c r="D4789" s="0" t="e">
        <f aca="false"/>
        <v>#N/A</v>
      </c>
    </row>
    <row r="4790" customFormat="false" ht="15.8" hidden="false" customHeight="true" outlineLevel="0" collapsed="false">
      <c r="A4790" s="0" t="n">
        <v>4789</v>
      </c>
      <c r="B4790" s="0" t="e">
        <f aca="false"/>
        <v>#N/A</v>
      </c>
      <c r="C4790" s="0" t="e">
        <f aca="false"/>
        <v>#N/A</v>
      </c>
      <c r="D4790" s="0" t="e">
        <f aca="false"/>
        <v>#N/A</v>
      </c>
    </row>
    <row r="4791" customFormat="false" ht="15.8" hidden="false" customHeight="true" outlineLevel="0" collapsed="false">
      <c r="A4791" s="0" t="n">
        <v>4790</v>
      </c>
      <c r="B4791" s="0" t="e">
        <f aca="false"/>
        <v>#N/A</v>
      </c>
      <c r="C4791" s="0" t="e">
        <f aca="false"/>
        <v>#N/A</v>
      </c>
      <c r="D4791" s="0" t="e">
        <f aca="false"/>
        <v>#N/A</v>
      </c>
    </row>
    <row r="4792" customFormat="false" ht="15.8" hidden="false" customHeight="true" outlineLevel="0" collapsed="false">
      <c r="A4792" s="0" t="n">
        <v>4791</v>
      </c>
      <c r="B4792" s="0" t="e">
        <f aca="false"/>
        <v>#N/A</v>
      </c>
      <c r="C4792" s="0" t="e">
        <f aca="false"/>
        <v>#N/A</v>
      </c>
      <c r="D4792" s="0" t="e">
        <f aca="false"/>
        <v>#N/A</v>
      </c>
    </row>
    <row r="4793" customFormat="false" ht="15.8" hidden="false" customHeight="true" outlineLevel="0" collapsed="false">
      <c r="A4793" s="0" t="n">
        <v>4792</v>
      </c>
      <c r="B4793" s="0" t="e">
        <f aca="false"/>
        <v>#N/A</v>
      </c>
      <c r="C4793" s="0" t="e">
        <f aca="false"/>
        <v>#N/A</v>
      </c>
      <c r="D4793" s="0" t="e">
        <f aca="false"/>
        <v>#N/A</v>
      </c>
    </row>
    <row r="4794" customFormat="false" ht="15.8" hidden="false" customHeight="true" outlineLevel="0" collapsed="false">
      <c r="A4794" s="0" t="n">
        <v>4793</v>
      </c>
      <c r="B4794" s="0" t="e">
        <f aca="false"/>
        <v>#N/A</v>
      </c>
      <c r="C4794" s="0" t="e">
        <f aca="false"/>
        <v>#N/A</v>
      </c>
      <c r="D4794" s="0" t="e">
        <f aca="false"/>
        <v>#N/A</v>
      </c>
    </row>
    <row r="4795" customFormat="false" ht="15.8" hidden="false" customHeight="true" outlineLevel="0" collapsed="false">
      <c r="A4795" s="0" t="n">
        <v>4794</v>
      </c>
      <c r="B4795" s="0" t="e">
        <f aca="false"/>
        <v>#N/A</v>
      </c>
      <c r="C4795" s="0" t="e">
        <f aca="false"/>
        <v>#N/A</v>
      </c>
      <c r="D4795" s="0" t="e">
        <f aca="false"/>
        <v>#N/A</v>
      </c>
    </row>
    <row r="4796" customFormat="false" ht="15.8" hidden="false" customHeight="true" outlineLevel="0" collapsed="false">
      <c r="A4796" s="0" t="n">
        <v>4795</v>
      </c>
      <c r="B4796" s="0" t="e">
        <f aca="false"/>
        <v>#N/A</v>
      </c>
      <c r="C4796" s="0" t="e">
        <f aca="false"/>
        <v>#N/A</v>
      </c>
      <c r="D4796" s="0" t="e">
        <f aca="false"/>
        <v>#N/A</v>
      </c>
    </row>
    <row r="4797" customFormat="false" ht="15.8" hidden="false" customHeight="true" outlineLevel="0" collapsed="false">
      <c r="A4797" s="0" t="n">
        <v>4796</v>
      </c>
      <c r="B4797" s="0" t="e">
        <f aca="false"/>
        <v>#N/A</v>
      </c>
      <c r="C4797" s="0" t="e">
        <f aca="false"/>
        <v>#N/A</v>
      </c>
      <c r="D4797" s="0" t="e">
        <f aca="false"/>
        <v>#N/A</v>
      </c>
    </row>
    <row r="4798" customFormat="false" ht="15.8" hidden="false" customHeight="true" outlineLevel="0" collapsed="false">
      <c r="A4798" s="0" t="n">
        <v>4797</v>
      </c>
      <c r="B4798" s="0" t="e">
        <f aca="false"/>
        <v>#N/A</v>
      </c>
      <c r="C4798" s="0" t="e">
        <f aca="false"/>
        <v>#N/A</v>
      </c>
      <c r="D4798" s="0" t="e">
        <f aca="false"/>
        <v>#N/A</v>
      </c>
    </row>
    <row r="4799" customFormat="false" ht="15.8" hidden="false" customHeight="true" outlineLevel="0" collapsed="false">
      <c r="A4799" s="0" t="n">
        <v>4798</v>
      </c>
      <c r="B4799" s="0" t="e">
        <f aca="false"/>
        <v>#N/A</v>
      </c>
      <c r="C4799" s="0" t="e">
        <f aca="false"/>
        <v>#N/A</v>
      </c>
      <c r="D4799" s="0" t="e">
        <f aca="false"/>
        <v>#N/A</v>
      </c>
    </row>
    <row r="4800" customFormat="false" ht="15.8" hidden="false" customHeight="true" outlineLevel="0" collapsed="false">
      <c r="A4800" s="0" t="n">
        <v>4799</v>
      </c>
      <c r="B4800" s="0" t="e">
        <f aca="false"/>
        <v>#N/A</v>
      </c>
      <c r="C4800" s="0" t="e">
        <f aca="false"/>
        <v>#N/A</v>
      </c>
      <c r="D4800" s="0" t="e">
        <f aca="false"/>
        <v>#N/A</v>
      </c>
    </row>
    <row r="4801" customFormat="false" ht="15.8" hidden="false" customHeight="true" outlineLevel="0" collapsed="false">
      <c r="A4801" s="0" t="n">
        <v>4800</v>
      </c>
      <c r="B4801" s="0" t="e">
        <f aca="false"/>
        <v>#N/A</v>
      </c>
      <c r="C4801" s="0" t="e">
        <f aca="false"/>
        <v>#N/A</v>
      </c>
      <c r="D4801" s="0" t="e">
        <f aca="false"/>
        <v>#N/A</v>
      </c>
    </row>
    <row r="4802" customFormat="false" ht="15.8" hidden="false" customHeight="true" outlineLevel="0" collapsed="false">
      <c r="A4802" s="0" t="n">
        <v>4801</v>
      </c>
      <c r="B4802" s="0" t="e">
        <f aca="false"/>
        <v>#N/A</v>
      </c>
      <c r="C4802" s="0" t="e">
        <f aca="false"/>
        <v>#N/A</v>
      </c>
      <c r="D4802" s="0" t="e">
        <f aca="false"/>
        <v>#N/A</v>
      </c>
    </row>
    <row r="4803" customFormat="false" ht="15.8" hidden="false" customHeight="true" outlineLevel="0" collapsed="false">
      <c r="A4803" s="0" t="n">
        <v>4802</v>
      </c>
      <c r="B4803" s="0" t="e">
        <f aca="false"/>
        <v>#N/A</v>
      </c>
      <c r="C4803" s="0" t="e">
        <f aca="false"/>
        <v>#N/A</v>
      </c>
      <c r="D4803" s="0" t="e">
        <f aca="false"/>
        <v>#N/A</v>
      </c>
    </row>
    <row r="4804" customFormat="false" ht="15.8" hidden="false" customHeight="true" outlineLevel="0" collapsed="false">
      <c r="A4804" s="0" t="n">
        <v>4803</v>
      </c>
      <c r="B4804" s="0" t="e">
        <f aca="false"/>
        <v>#N/A</v>
      </c>
      <c r="C4804" s="0" t="e">
        <f aca="false"/>
        <v>#N/A</v>
      </c>
      <c r="D4804" s="0" t="e">
        <f aca="false"/>
        <v>#N/A</v>
      </c>
    </row>
    <row r="4805" customFormat="false" ht="15.8" hidden="false" customHeight="true" outlineLevel="0" collapsed="false">
      <c r="A4805" s="0" t="n">
        <v>4804</v>
      </c>
      <c r="B4805" s="0" t="e">
        <f aca="false"/>
        <v>#N/A</v>
      </c>
      <c r="C4805" s="0" t="e">
        <f aca="false"/>
        <v>#N/A</v>
      </c>
      <c r="D4805" s="0" t="e">
        <f aca="false"/>
        <v>#N/A</v>
      </c>
    </row>
    <row r="4806" customFormat="false" ht="15.8" hidden="false" customHeight="true" outlineLevel="0" collapsed="false">
      <c r="A4806" s="0" t="n">
        <v>4805</v>
      </c>
      <c r="B4806" s="0" t="e">
        <f aca="false"/>
        <v>#N/A</v>
      </c>
      <c r="C4806" s="0" t="e">
        <f aca="false"/>
        <v>#N/A</v>
      </c>
      <c r="D4806" s="0" t="e">
        <f aca="false"/>
        <v>#N/A</v>
      </c>
    </row>
    <row r="4807" customFormat="false" ht="15.8" hidden="false" customHeight="true" outlineLevel="0" collapsed="false">
      <c r="A4807" s="0" t="n">
        <v>4806</v>
      </c>
      <c r="B4807" s="0" t="e">
        <f aca="false"/>
        <v>#N/A</v>
      </c>
      <c r="C4807" s="0" t="e">
        <f aca="false"/>
        <v>#N/A</v>
      </c>
      <c r="D4807" s="0" t="e">
        <f aca="false"/>
        <v>#N/A</v>
      </c>
    </row>
    <row r="4808" customFormat="false" ht="15.8" hidden="false" customHeight="true" outlineLevel="0" collapsed="false">
      <c r="A4808" s="0" t="n">
        <v>4807</v>
      </c>
      <c r="B4808" s="0" t="e">
        <f aca="false"/>
        <v>#N/A</v>
      </c>
      <c r="C4808" s="0" t="e">
        <f aca="false"/>
        <v>#N/A</v>
      </c>
      <c r="D4808" s="0" t="e">
        <f aca="false"/>
        <v>#N/A</v>
      </c>
    </row>
    <row r="4809" customFormat="false" ht="15.8" hidden="false" customHeight="true" outlineLevel="0" collapsed="false">
      <c r="A4809" s="0" t="n">
        <v>4808</v>
      </c>
      <c r="B4809" s="0" t="e">
        <f aca="false"/>
        <v>#N/A</v>
      </c>
      <c r="C4809" s="0" t="e">
        <f aca="false"/>
        <v>#N/A</v>
      </c>
      <c r="D4809" s="0" t="e">
        <f aca="false"/>
        <v>#N/A</v>
      </c>
    </row>
    <row r="4810" customFormat="false" ht="15.8" hidden="false" customHeight="true" outlineLevel="0" collapsed="false">
      <c r="A4810" s="0" t="n">
        <v>4809</v>
      </c>
      <c r="B4810" s="0" t="e">
        <f aca="false"/>
        <v>#N/A</v>
      </c>
      <c r="C4810" s="0" t="e">
        <f aca="false"/>
        <v>#N/A</v>
      </c>
      <c r="D4810" s="0" t="e">
        <f aca="false"/>
        <v>#N/A</v>
      </c>
    </row>
    <row r="4811" customFormat="false" ht="15.8" hidden="false" customHeight="true" outlineLevel="0" collapsed="false">
      <c r="A4811" s="0" t="n">
        <v>4810</v>
      </c>
      <c r="B4811" s="0" t="e">
        <f aca="false"/>
        <v>#N/A</v>
      </c>
      <c r="C4811" s="0" t="e">
        <f aca="false"/>
        <v>#N/A</v>
      </c>
      <c r="D4811" s="0" t="e">
        <f aca="false"/>
        <v>#N/A</v>
      </c>
    </row>
    <row r="4812" customFormat="false" ht="15.8" hidden="false" customHeight="true" outlineLevel="0" collapsed="false">
      <c r="A4812" s="0" t="n">
        <v>4811</v>
      </c>
      <c r="B4812" s="0" t="e">
        <f aca="false"/>
        <v>#N/A</v>
      </c>
      <c r="C4812" s="0" t="e">
        <f aca="false"/>
        <v>#N/A</v>
      </c>
      <c r="D4812" s="0" t="e">
        <f aca="false"/>
        <v>#N/A</v>
      </c>
    </row>
    <row r="4813" customFormat="false" ht="15.8" hidden="false" customHeight="true" outlineLevel="0" collapsed="false">
      <c r="A4813" s="0" t="n">
        <v>4812</v>
      </c>
      <c r="B4813" s="0" t="e">
        <f aca="false"/>
        <v>#N/A</v>
      </c>
      <c r="C4813" s="0" t="e">
        <f aca="false"/>
        <v>#N/A</v>
      </c>
      <c r="D4813" s="0" t="e">
        <f aca="false"/>
        <v>#N/A</v>
      </c>
    </row>
    <row r="4814" customFormat="false" ht="15.8" hidden="false" customHeight="true" outlineLevel="0" collapsed="false">
      <c r="A4814" s="0" t="n">
        <v>4813</v>
      </c>
      <c r="B4814" s="0" t="e">
        <f aca="false"/>
        <v>#N/A</v>
      </c>
      <c r="C4814" s="0" t="e">
        <f aca="false"/>
        <v>#N/A</v>
      </c>
      <c r="D4814" s="0" t="e">
        <f aca="false"/>
        <v>#N/A</v>
      </c>
    </row>
    <row r="4815" customFormat="false" ht="15.8" hidden="false" customHeight="true" outlineLevel="0" collapsed="false">
      <c r="A4815" s="0" t="n">
        <v>4814</v>
      </c>
      <c r="B4815" s="0" t="e">
        <f aca="false"/>
        <v>#N/A</v>
      </c>
      <c r="C4815" s="0" t="e">
        <f aca="false"/>
        <v>#N/A</v>
      </c>
      <c r="D4815" s="0" t="e">
        <f aca="false"/>
        <v>#N/A</v>
      </c>
    </row>
    <row r="4816" customFormat="false" ht="15.8" hidden="false" customHeight="true" outlineLevel="0" collapsed="false">
      <c r="A4816" s="0" t="n">
        <v>4815</v>
      </c>
      <c r="B4816" s="0" t="e">
        <f aca="false"/>
        <v>#N/A</v>
      </c>
      <c r="C4816" s="0" t="e">
        <f aca="false"/>
        <v>#N/A</v>
      </c>
      <c r="D4816" s="0" t="e">
        <f aca="false"/>
        <v>#N/A</v>
      </c>
    </row>
    <row r="4817" customFormat="false" ht="15.8" hidden="false" customHeight="true" outlineLevel="0" collapsed="false">
      <c r="A4817" s="0" t="n">
        <v>4816</v>
      </c>
      <c r="B4817" s="0" t="e">
        <f aca="false"/>
        <v>#N/A</v>
      </c>
      <c r="C4817" s="0" t="e">
        <f aca="false"/>
        <v>#N/A</v>
      </c>
      <c r="D4817" s="0" t="e">
        <f aca="false"/>
        <v>#N/A</v>
      </c>
    </row>
    <row r="4818" customFormat="false" ht="15.8" hidden="false" customHeight="true" outlineLevel="0" collapsed="false">
      <c r="A4818" s="0" t="n">
        <v>4817</v>
      </c>
      <c r="B4818" s="0" t="e">
        <f aca="false"/>
        <v>#N/A</v>
      </c>
      <c r="C4818" s="0" t="e">
        <f aca="false"/>
        <v>#N/A</v>
      </c>
      <c r="D4818" s="0" t="e">
        <f aca="false"/>
        <v>#N/A</v>
      </c>
    </row>
    <row r="4819" customFormat="false" ht="15.8" hidden="false" customHeight="true" outlineLevel="0" collapsed="false">
      <c r="A4819" s="0" t="n">
        <v>4818</v>
      </c>
      <c r="B4819" s="0" t="e">
        <f aca="false"/>
        <v>#N/A</v>
      </c>
      <c r="C4819" s="0" t="e">
        <f aca="false"/>
        <v>#N/A</v>
      </c>
      <c r="D4819" s="0" t="e">
        <f aca="false"/>
        <v>#N/A</v>
      </c>
    </row>
    <row r="4820" customFormat="false" ht="15.8" hidden="false" customHeight="true" outlineLevel="0" collapsed="false">
      <c r="A4820" s="0" t="n">
        <v>4819</v>
      </c>
      <c r="B4820" s="0" t="e">
        <f aca="false"/>
        <v>#N/A</v>
      </c>
      <c r="C4820" s="0" t="e">
        <f aca="false"/>
        <v>#N/A</v>
      </c>
      <c r="D4820" s="0" t="e">
        <f aca="false"/>
        <v>#N/A</v>
      </c>
    </row>
    <row r="4821" customFormat="false" ht="15.8" hidden="false" customHeight="true" outlineLevel="0" collapsed="false">
      <c r="A4821" s="0" t="n">
        <v>4820</v>
      </c>
      <c r="B4821" s="0" t="e">
        <f aca="false"/>
        <v>#N/A</v>
      </c>
      <c r="C4821" s="0" t="e">
        <f aca="false"/>
        <v>#N/A</v>
      </c>
      <c r="D4821" s="0" t="e">
        <f aca="false"/>
        <v>#N/A</v>
      </c>
    </row>
    <row r="4822" customFormat="false" ht="15.8" hidden="false" customHeight="true" outlineLevel="0" collapsed="false">
      <c r="A4822" s="0" t="n">
        <v>4821</v>
      </c>
      <c r="B4822" s="0" t="e">
        <f aca="false"/>
        <v>#N/A</v>
      </c>
      <c r="C4822" s="0" t="e">
        <f aca="false"/>
        <v>#N/A</v>
      </c>
      <c r="D4822" s="0" t="e">
        <f aca="false"/>
        <v>#N/A</v>
      </c>
    </row>
    <row r="4823" customFormat="false" ht="15.8" hidden="false" customHeight="true" outlineLevel="0" collapsed="false">
      <c r="A4823" s="0" t="n">
        <v>4822</v>
      </c>
      <c r="B4823" s="0" t="e">
        <f aca="false"/>
        <v>#N/A</v>
      </c>
      <c r="C4823" s="0" t="e">
        <f aca="false"/>
        <v>#N/A</v>
      </c>
      <c r="D4823" s="0" t="e">
        <f aca="false"/>
        <v>#N/A</v>
      </c>
    </row>
    <row r="4824" customFormat="false" ht="15.8" hidden="false" customHeight="true" outlineLevel="0" collapsed="false">
      <c r="A4824" s="0" t="n">
        <v>4823</v>
      </c>
      <c r="B4824" s="0" t="e">
        <f aca="false"/>
        <v>#N/A</v>
      </c>
      <c r="C4824" s="0" t="e">
        <f aca="false"/>
        <v>#N/A</v>
      </c>
      <c r="D4824" s="0" t="e">
        <f aca="false"/>
        <v>#N/A</v>
      </c>
    </row>
    <row r="4825" customFormat="false" ht="15.8" hidden="false" customHeight="true" outlineLevel="0" collapsed="false">
      <c r="A4825" s="0" t="n">
        <v>4824</v>
      </c>
      <c r="B4825" s="0" t="e">
        <f aca="false"/>
        <v>#N/A</v>
      </c>
      <c r="C4825" s="0" t="e">
        <f aca="false"/>
        <v>#N/A</v>
      </c>
      <c r="D4825" s="0" t="e">
        <f aca="false"/>
        <v>#N/A</v>
      </c>
    </row>
    <row r="4826" customFormat="false" ht="15.8" hidden="false" customHeight="true" outlineLevel="0" collapsed="false">
      <c r="A4826" s="0" t="n">
        <v>4825</v>
      </c>
      <c r="B4826" s="0" t="e">
        <f aca="false"/>
        <v>#N/A</v>
      </c>
      <c r="C4826" s="0" t="e">
        <f aca="false"/>
        <v>#N/A</v>
      </c>
      <c r="D4826" s="0" t="e">
        <f aca="false"/>
        <v>#N/A</v>
      </c>
    </row>
    <row r="4827" customFormat="false" ht="15.8" hidden="false" customHeight="true" outlineLevel="0" collapsed="false">
      <c r="A4827" s="0" t="n">
        <v>4826</v>
      </c>
      <c r="B4827" s="0" t="e">
        <f aca="false"/>
        <v>#N/A</v>
      </c>
      <c r="C4827" s="0" t="e">
        <f aca="false"/>
        <v>#N/A</v>
      </c>
      <c r="D4827" s="0" t="e">
        <f aca="false"/>
        <v>#N/A</v>
      </c>
    </row>
    <row r="4828" customFormat="false" ht="15.8" hidden="false" customHeight="true" outlineLevel="0" collapsed="false">
      <c r="A4828" s="0" t="n">
        <v>4827</v>
      </c>
      <c r="B4828" s="0" t="e">
        <f aca="false"/>
        <v>#N/A</v>
      </c>
      <c r="C4828" s="0" t="e">
        <f aca="false"/>
        <v>#N/A</v>
      </c>
      <c r="D4828" s="0" t="e">
        <f aca="false"/>
        <v>#N/A</v>
      </c>
    </row>
    <row r="4829" customFormat="false" ht="15.8" hidden="false" customHeight="true" outlineLevel="0" collapsed="false">
      <c r="A4829" s="0" t="n">
        <v>4828</v>
      </c>
      <c r="B4829" s="0" t="e">
        <f aca="false"/>
        <v>#N/A</v>
      </c>
      <c r="C4829" s="0" t="e">
        <f aca="false"/>
        <v>#N/A</v>
      </c>
      <c r="D4829" s="0" t="e">
        <f aca="false"/>
        <v>#N/A</v>
      </c>
    </row>
    <row r="4830" customFormat="false" ht="15.8" hidden="false" customHeight="true" outlineLevel="0" collapsed="false">
      <c r="A4830" s="0" t="n">
        <v>4829</v>
      </c>
      <c r="B4830" s="0" t="e">
        <f aca="false"/>
        <v>#N/A</v>
      </c>
      <c r="C4830" s="0" t="e">
        <f aca="false"/>
        <v>#N/A</v>
      </c>
      <c r="D4830" s="0" t="e">
        <f aca="false"/>
        <v>#N/A</v>
      </c>
    </row>
    <row r="4831" customFormat="false" ht="15.8" hidden="false" customHeight="true" outlineLevel="0" collapsed="false">
      <c r="A4831" s="0" t="n">
        <v>4830</v>
      </c>
      <c r="B4831" s="0" t="e">
        <f aca="false"/>
        <v>#N/A</v>
      </c>
      <c r="C4831" s="0" t="e">
        <f aca="false"/>
        <v>#N/A</v>
      </c>
      <c r="D4831" s="0" t="e">
        <f aca="false"/>
        <v>#N/A</v>
      </c>
    </row>
    <row r="4832" customFormat="false" ht="15.8" hidden="false" customHeight="true" outlineLevel="0" collapsed="false">
      <c r="A4832" s="0" t="n">
        <v>4831</v>
      </c>
      <c r="B4832" s="0" t="e">
        <f aca="false"/>
        <v>#N/A</v>
      </c>
      <c r="C4832" s="0" t="e">
        <f aca="false"/>
        <v>#N/A</v>
      </c>
      <c r="D4832" s="0" t="e">
        <f aca="false"/>
        <v>#N/A</v>
      </c>
    </row>
    <row r="4833" customFormat="false" ht="15.8" hidden="false" customHeight="true" outlineLevel="0" collapsed="false">
      <c r="A4833" s="0" t="n">
        <v>4832</v>
      </c>
      <c r="B4833" s="0" t="e">
        <f aca="false"/>
        <v>#N/A</v>
      </c>
      <c r="C4833" s="0" t="e">
        <f aca="false"/>
        <v>#N/A</v>
      </c>
      <c r="D4833" s="0" t="e">
        <f aca="false"/>
        <v>#N/A</v>
      </c>
    </row>
    <row r="4834" customFormat="false" ht="15.8" hidden="false" customHeight="true" outlineLevel="0" collapsed="false">
      <c r="A4834" s="0" t="n">
        <v>4833</v>
      </c>
      <c r="B4834" s="0" t="e">
        <f aca="false"/>
        <v>#N/A</v>
      </c>
      <c r="C4834" s="0" t="e">
        <f aca="false"/>
        <v>#N/A</v>
      </c>
      <c r="D4834" s="0" t="e">
        <f aca="false"/>
        <v>#N/A</v>
      </c>
    </row>
    <row r="4835" customFormat="false" ht="15.8" hidden="false" customHeight="true" outlineLevel="0" collapsed="false">
      <c r="A4835" s="0" t="n">
        <v>4834</v>
      </c>
      <c r="B4835" s="0" t="e">
        <f aca="false"/>
        <v>#N/A</v>
      </c>
      <c r="C4835" s="0" t="e">
        <f aca="false"/>
        <v>#N/A</v>
      </c>
      <c r="D4835" s="0" t="e">
        <f aca="false"/>
        <v>#N/A</v>
      </c>
    </row>
    <row r="4836" customFormat="false" ht="15.8" hidden="false" customHeight="true" outlineLevel="0" collapsed="false">
      <c r="A4836" s="0" t="n">
        <v>4835</v>
      </c>
      <c r="B4836" s="0" t="e">
        <f aca="false"/>
        <v>#N/A</v>
      </c>
      <c r="C4836" s="0" t="e">
        <f aca="false"/>
        <v>#N/A</v>
      </c>
      <c r="D4836" s="0" t="e">
        <f aca="false"/>
        <v>#N/A</v>
      </c>
    </row>
    <row r="4837" customFormat="false" ht="15.8" hidden="false" customHeight="true" outlineLevel="0" collapsed="false">
      <c r="A4837" s="0" t="n">
        <v>4836</v>
      </c>
      <c r="B4837" s="0" t="e">
        <f aca="false"/>
        <v>#N/A</v>
      </c>
      <c r="C4837" s="0" t="e">
        <f aca="false"/>
        <v>#N/A</v>
      </c>
      <c r="D4837" s="0" t="e">
        <f aca="false"/>
        <v>#N/A</v>
      </c>
    </row>
    <row r="4838" customFormat="false" ht="15.8" hidden="false" customHeight="true" outlineLevel="0" collapsed="false">
      <c r="A4838" s="0" t="n">
        <v>4837</v>
      </c>
      <c r="B4838" s="0" t="e">
        <f aca="false"/>
        <v>#N/A</v>
      </c>
      <c r="C4838" s="0" t="e">
        <f aca="false"/>
        <v>#N/A</v>
      </c>
      <c r="D4838" s="0" t="e">
        <f aca="false"/>
        <v>#N/A</v>
      </c>
    </row>
    <row r="4839" customFormat="false" ht="15.8" hidden="false" customHeight="true" outlineLevel="0" collapsed="false">
      <c r="A4839" s="0" t="n">
        <v>4838</v>
      </c>
      <c r="B4839" s="0" t="e">
        <f aca="false"/>
        <v>#N/A</v>
      </c>
      <c r="C4839" s="0" t="e">
        <f aca="false"/>
        <v>#N/A</v>
      </c>
      <c r="D4839" s="0" t="e">
        <f aca="false"/>
        <v>#N/A</v>
      </c>
    </row>
    <row r="4840" customFormat="false" ht="15.8" hidden="false" customHeight="true" outlineLevel="0" collapsed="false">
      <c r="A4840" s="0" t="n">
        <v>4839</v>
      </c>
      <c r="B4840" s="0" t="e">
        <f aca="false"/>
        <v>#N/A</v>
      </c>
      <c r="C4840" s="0" t="e">
        <f aca="false"/>
        <v>#N/A</v>
      </c>
      <c r="D4840" s="0" t="e">
        <f aca="false"/>
        <v>#N/A</v>
      </c>
    </row>
    <row r="4841" customFormat="false" ht="15.8" hidden="false" customHeight="true" outlineLevel="0" collapsed="false">
      <c r="A4841" s="0" t="n">
        <v>4840</v>
      </c>
      <c r="B4841" s="0" t="e">
        <f aca="false"/>
        <v>#N/A</v>
      </c>
      <c r="C4841" s="0" t="e">
        <f aca="false"/>
        <v>#N/A</v>
      </c>
      <c r="D4841" s="0" t="e">
        <f aca="false"/>
        <v>#N/A</v>
      </c>
    </row>
    <row r="4842" customFormat="false" ht="15.8" hidden="false" customHeight="true" outlineLevel="0" collapsed="false">
      <c r="A4842" s="0" t="n">
        <v>4841</v>
      </c>
      <c r="B4842" s="0" t="e">
        <f aca="false"/>
        <v>#N/A</v>
      </c>
      <c r="C4842" s="0" t="e">
        <f aca="false"/>
        <v>#N/A</v>
      </c>
      <c r="D4842" s="0" t="e">
        <f aca="false"/>
        <v>#N/A</v>
      </c>
    </row>
    <row r="4843" customFormat="false" ht="15.8" hidden="false" customHeight="true" outlineLevel="0" collapsed="false">
      <c r="A4843" s="0" t="n">
        <v>4842</v>
      </c>
      <c r="B4843" s="0" t="e">
        <f aca="false"/>
        <v>#N/A</v>
      </c>
      <c r="C4843" s="0" t="e">
        <f aca="false"/>
        <v>#N/A</v>
      </c>
      <c r="D4843" s="0" t="e">
        <f aca="false"/>
        <v>#N/A</v>
      </c>
    </row>
    <row r="4844" customFormat="false" ht="15.8" hidden="false" customHeight="true" outlineLevel="0" collapsed="false">
      <c r="A4844" s="0" t="n">
        <v>4843</v>
      </c>
      <c r="B4844" s="0" t="e">
        <f aca="false"/>
        <v>#N/A</v>
      </c>
      <c r="C4844" s="0" t="e">
        <f aca="false"/>
        <v>#N/A</v>
      </c>
      <c r="D4844" s="0" t="e">
        <f aca="false"/>
        <v>#N/A</v>
      </c>
    </row>
    <row r="4845" customFormat="false" ht="15.8" hidden="false" customHeight="true" outlineLevel="0" collapsed="false">
      <c r="A4845" s="0" t="n">
        <v>4844</v>
      </c>
      <c r="B4845" s="0" t="e">
        <f aca="false"/>
        <v>#N/A</v>
      </c>
      <c r="C4845" s="0" t="e">
        <f aca="false"/>
        <v>#N/A</v>
      </c>
      <c r="D4845" s="0" t="e">
        <f aca="false"/>
        <v>#N/A</v>
      </c>
    </row>
    <row r="4846" customFormat="false" ht="15.8" hidden="false" customHeight="true" outlineLevel="0" collapsed="false">
      <c r="A4846" s="0" t="n">
        <v>4845</v>
      </c>
      <c r="B4846" s="0" t="e">
        <f aca="false"/>
        <v>#N/A</v>
      </c>
      <c r="C4846" s="0" t="e">
        <f aca="false"/>
        <v>#N/A</v>
      </c>
      <c r="D4846" s="0" t="e">
        <f aca="false"/>
        <v>#N/A</v>
      </c>
    </row>
    <row r="4847" customFormat="false" ht="15.8" hidden="false" customHeight="true" outlineLevel="0" collapsed="false">
      <c r="A4847" s="0" t="n">
        <v>4846</v>
      </c>
      <c r="B4847" s="0" t="e">
        <f aca="false"/>
        <v>#N/A</v>
      </c>
      <c r="C4847" s="0" t="e">
        <f aca="false"/>
        <v>#N/A</v>
      </c>
      <c r="D4847" s="0" t="e">
        <f aca="false"/>
        <v>#N/A</v>
      </c>
    </row>
    <row r="4848" customFormat="false" ht="15.8" hidden="false" customHeight="true" outlineLevel="0" collapsed="false">
      <c r="A4848" s="0" t="n">
        <v>4847</v>
      </c>
      <c r="B4848" s="0" t="e">
        <f aca="false"/>
        <v>#N/A</v>
      </c>
      <c r="C4848" s="0" t="e">
        <f aca="false"/>
        <v>#N/A</v>
      </c>
      <c r="D4848" s="0" t="e">
        <f aca="false"/>
        <v>#N/A</v>
      </c>
    </row>
    <row r="4849" customFormat="false" ht="15.8" hidden="false" customHeight="true" outlineLevel="0" collapsed="false">
      <c r="A4849" s="0" t="n">
        <v>4848</v>
      </c>
      <c r="B4849" s="0" t="e">
        <f aca="false"/>
        <v>#N/A</v>
      </c>
      <c r="C4849" s="0" t="e">
        <f aca="false"/>
        <v>#N/A</v>
      </c>
      <c r="D4849" s="0" t="e">
        <f aca="false"/>
        <v>#N/A</v>
      </c>
    </row>
    <row r="4850" customFormat="false" ht="15.8" hidden="false" customHeight="true" outlineLevel="0" collapsed="false">
      <c r="A4850" s="0" t="n">
        <v>4849</v>
      </c>
      <c r="B4850" s="0" t="e">
        <f aca="false"/>
        <v>#N/A</v>
      </c>
      <c r="C4850" s="0" t="e">
        <f aca="false"/>
        <v>#N/A</v>
      </c>
      <c r="D4850" s="0" t="e">
        <f aca="false"/>
        <v>#N/A</v>
      </c>
    </row>
    <row r="4851" customFormat="false" ht="15.8" hidden="false" customHeight="true" outlineLevel="0" collapsed="false">
      <c r="A4851" s="0" t="n">
        <v>4850</v>
      </c>
      <c r="B4851" s="0" t="e">
        <f aca="false"/>
        <v>#N/A</v>
      </c>
      <c r="C4851" s="0" t="e">
        <f aca="false"/>
        <v>#N/A</v>
      </c>
      <c r="D4851" s="0" t="e">
        <f aca="false"/>
        <v>#N/A</v>
      </c>
    </row>
    <row r="4852" customFormat="false" ht="15.8" hidden="false" customHeight="true" outlineLevel="0" collapsed="false">
      <c r="A4852" s="0" t="n">
        <v>4851</v>
      </c>
      <c r="B4852" s="0" t="e">
        <f aca="false"/>
        <v>#N/A</v>
      </c>
      <c r="C4852" s="0" t="e">
        <f aca="false"/>
        <v>#N/A</v>
      </c>
      <c r="D4852" s="0" t="e">
        <f aca="false"/>
        <v>#N/A</v>
      </c>
    </row>
    <row r="4853" customFormat="false" ht="15.8" hidden="false" customHeight="true" outlineLevel="0" collapsed="false">
      <c r="A4853" s="0" t="n">
        <v>4852</v>
      </c>
      <c r="B4853" s="0" t="e">
        <f aca="false"/>
        <v>#N/A</v>
      </c>
      <c r="C4853" s="0" t="e">
        <f aca="false"/>
        <v>#N/A</v>
      </c>
      <c r="D4853" s="0" t="e">
        <f aca="false"/>
        <v>#N/A</v>
      </c>
    </row>
    <row r="4854" customFormat="false" ht="15.8" hidden="false" customHeight="true" outlineLevel="0" collapsed="false">
      <c r="A4854" s="0" t="n">
        <v>4853</v>
      </c>
      <c r="B4854" s="0" t="e">
        <f aca="false"/>
        <v>#N/A</v>
      </c>
      <c r="C4854" s="0" t="e">
        <f aca="false"/>
        <v>#N/A</v>
      </c>
      <c r="D4854" s="0" t="e">
        <f aca="false"/>
        <v>#N/A</v>
      </c>
    </row>
    <row r="4855" customFormat="false" ht="15.8" hidden="false" customHeight="true" outlineLevel="0" collapsed="false">
      <c r="A4855" s="0" t="n">
        <v>4854</v>
      </c>
      <c r="B4855" s="0" t="e">
        <f aca="false"/>
        <v>#N/A</v>
      </c>
      <c r="C4855" s="0" t="e">
        <f aca="false"/>
        <v>#N/A</v>
      </c>
      <c r="D4855" s="0" t="e">
        <f aca="false"/>
        <v>#N/A</v>
      </c>
    </row>
    <row r="4856" customFormat="false" ht="15.8" hidden="false" customHeight="true" outlineLevel="0" collapsed="false">
      <c r="A4856" s="0" t="n">
        <v>4855</v>
      </c>
      <c r="B4856" s="0" t="e">
        <f aca="false"/>
        <v>#N/A</v>
      </c>
      <c r="C4856" s="0" t="e">
        <f aca="false"/>
        <v>#N/A</v>
      </c>
      <c r="D4856" s="0" t="e">
        <f aca="false"/>
        <v>#N/A</v>
      </c>
    </row>
    <row r="4857" customFormat="false" ht="15.8" hidden="false" customHeight="true" outlineLevel="0" collapsed="false">
      <c r="A4857" s="0" t="n">
        <v>4856</v>
      </c>
      <c r="B4857" s="0" t="e">
        <f aca="false"/>
        <v>#N/A</v>
      </c>
      <c r="C4857" s="0" t="e">
        <f aca="false"/>
        <v>#N/A</v>
      </c>
      <c r="D4857" s="0" t="e">
        <f aca="false"/>
        <v>#N/A</v>
      </c>
    </row>
    <row r="4858" customFormat="false" ht="15.8" hidden="false" customHeight="true" outlineLevel="0" collapsed="false">
      <c r="A4858" s="0" t="n">
        <v>4857</v>
      </c>
      <c r="B4858" s="0" t="e">
        <f aca="false"/>
        <v>#N/A</v>
      </c>
      <c r="C4858" s="0" t="e">
        <f aca="false"/>
        <v>#N/A</v>
      </c>
      <c r="D4858" s="0" t="e">
        <f aca="false"/>
        <v>#N/A</v>
      </c>
    </row>
    <row r="4859" customFormat="false" ht="15.8" hidden="false" customHeight="true" outlineLevel="0" collapsed="false">
      <c r="A4859" s="0" t="n">
        <v>4858</v>
      </c>
      <c r="B4859" s="0" t="e">
        <f aca="false"/>
        <v>#N/A</v>
      </c>
      <c r="C4859" s="0" t="e">
        <f aca="false"/>
        <v>#N/A</v>
      </c>
      <c r="D4859" s="0" t="e">
        <f aca="false"/>
        <v>#N/A</v>
      </c>
    </row>
    <row r="4860" customFormat="false" ht="15.8" hidden="false" customHeight="true" outlineLevel="0" collapsed="false">
      <c r="A4860" s="0" t="n">
        <v>4859</v>
      </c>
      <c r="B4860" s="0" t="e">
        <f aca="false"/>
        <v>#N/A</v>
      </c>
      <c r="C4860" s="0" t="e">
        <f aca="false"/>
        <v>#N/A</v>
      </c>
      <c r="D4860" s="0" t="e">
        <f aca="false"/>
        <v>#N/A</v>
      </c>
    </row>
    <row r="4861" customFormat="false" ht="15.8" hidden="false" customHeight="true" outlineLevel="0" collapsed="false">
      <c r="A4861" s="0" t="n">
        <v>4860</v>
      </c>
      <c r="B4861" s="0" t="e">
        <f aca="false"/>
        <v>#N/A</v>
      </c>
      <c r="C4861" s="0" t="e">
        <f aca="false"/>
        <v>#N/A</v>
      </c>
      <c r="D4861" s="0" t="e">
        <f aca="false"/>
        <v>#N/A</v>
      </c>
    </row>
    <row r="4862" customFormat="false" ht="15.8" hidden="false" customHeight="true" outlineLevel="0" collapsed="false">
      <c r="A4862" s="0" t="n">
        <v>4861</v>
      </c>
      <c r="B4862" s="0" t="e">
        <f aca="false"/>
        <v>#N/A</v>
      </c>
      <c r="C4862" s="0" t="e">
        <f aca="false"/>
        <v>#N/A</v>
      </c>
      <c r="D4862" s="0" t="e">
        <f aca="false"/>
        <v>#N/A</v>
      </c>
    </row>
    <row r="4863" customFormat="false" ht="15.8" hidden="false" customHeight="true" outlineLevel="0" collapsed="false">
      <c r="A4863" s="0" t="n">
        <v>4862</v>
      </c>
      <c r="B4863" s="0" t="e">
        <f aca="false"/>
        <v>#N/A</v>
      </c>
      <c r="C4863" s="0" t="e">
        <f aca="false"/>
        <v>#N/A</v>
      </c>
      <c r="D4863" s="0" t="e">
        <f aca="false"/>
        <v>#N/A</v>
      </c>
    </row>
    <row r="4864" customFormat="false" ht="15.8" hidden="false" customHeight="true" outlineLevel="0" collapsed="false">
      <c r="A4864" s="0" t="n">
        <v>4863</v>
      </c>
      <c r="B4864" s="0" t="e">
        <f aca="false"/>
        <v>#N/A</v>
      </c>
      <c r="C4864" s="0" t="e">
        <f aca="false"/>
        <v>#N/A</v>
      </c>
      <c r="D4864" s="0" t="e">
        <f aca="false"/>
        <v>#N/A</v>
      </c>
    </row>
    <row r="4865" customFormat="false" ht="15.8" hidden="false" customHeight="true" outlineLevel="0" collapsed="false">
      <c r="A4865" s="0" t="n">
        <v>4864</v>
      </c>
      <c r="B4865" s="0" t="e">
        <f aca="false"/>
        <v>#N/A</v>
      </c>
      <c r="C4865" s="0" t="e">
        <f aca="false"/>
        <v>#N/A</v>
      </c>
      <c r="D4865" s="0" t="e">
        <f aca="false"/>
        <v>#N/A</v>
      </c>
    </row>
    <row r="4866" customFormat="false" ht="15.8" hidden="false" customHeight="true" outlineLevel="0" collapsed="false">
      <c r="A4866" s="0" t="n">
        <v>4865</v>
      </c>
      <c r="B4866" s="0" t="e">
        <f aca="false"/>
        <v>#N/A</v>
      </c>
      <c r="C4866" s="0" t="e">
        <f aca="false"/>
        <v>#N/A</v>
      </c>
      <c r="D4866" s="0" t="e">
        <f aca="false"/>
        <v>#N/A</v>
      </c>
    </row>
    <row r="4867" customFormat="false" ht="15.8" hidden="false" customHeight="true" outlineLevel="0" collapsed="false">
      <c r="A4867" s="0" t="n">
        <v>4866</v>
      </c>
      <c r="B4867" s="0" t="e">
        <f aca="false"/>
        <v>#N/A</v>
      </c>
      <c r="C4867" s="0" t="e">
        <f aca="false"/>
        <v>#N/A</v>
      </c>
      <c r="D4867" s="0" t="e">
        <f aca="false"/>
        <v>#N/A</v>
      </c>
    </row>
    <row r="4868" customFormat="false" ht="15.8" hidden="false" customHeight="true" outlineLevel="0" collapsed="false">
      <c r="A4868" s="0" t="n">
        <v>4867</v>
      </c>
      <c r="B4868" s="0" t="e">
        <f aca="false"/>
        <v>#N/A</v>
      </c>
      <c r="C4868" s="0" t="e">
        <f aca="false"/>
        <v>#N/A</v>
      </c>
      <c r="D4868" s="0" t="e">
        <f aca="false"/>
        <v>#N/A</v>
      </c>
    </row>
    <row r="4869" customFormat="false" ht="15.8" hidden="false" customHeight="true" outlineLevel="0" collapsed="false">
      <c r="A4869" s="0" t="n">
        <v>4868</v>
      </c>
      <c r="B4869" s="0" t="e">
        <f aca="false"/>
        <v>#N/A</v>
      </c>
      <c r="C4869" s="0" t="e">
        <f aca="false"/>
        <v>#N/A</v>
      </c>
      <c r="D4869" s="0" t="e">
        <f aca="false"/>
        <v>#N/A</v>
      </c>
    </row>
    <row r="4870" customFormat="false" ht="15.8" hidden="false" customHeight="true" outlineLevel="0" collapsed="false">
      <c r="A4870" s="0" t="n">
        <v>4869</v>
      </c>
      <c r="B4870" s="0" t="e">
        <f aca="false"/>
        <v>#N/A</v>
      </c>
      <c r="C4870" s="0" t="e">
        <f aca="false"/>
        <v>#N/A</v>
      </c>
      <c r="D4870" s="0" t="e">
        <f aca="false"/>
        <v>#N/A</v>
      </c>
    </row>
    <row r="4871" customFormat="false" ht="15.8" hidden="false" customHeight="true" outlineLevel="0" collapsed="false">
      <c r="A4871" s="0" t="n">
        <v>4870</v>
      </c>
      <c r="B4871" s="0" t="e">
        <f aca="false"/>
        <v>#N/A</v>
      </c>
      <c r="C4871" s="0" t="e">
        <f aca="false"/>
        <v>#N/A</v>
      </c>
      <c r="D4871" s="0" t="e">
        <f aca="false"/>
        <v>#N/A</v>
      </c>
    </row>
    <row r="4872" customFormat="false" ht="15.8" hidden="false" customHeight="true" outlineLevel="0" collapsed="false">
      <c r="A4872" s="0" t="n">
        <v>4871</v>
      </c>
      <c r="B4872" s="0" t="e">
        <f aca="false"/>
        <v>#N/A</v>
      </c>
      <c r="C4872" s="0" t="e">
        <f aca="false"/>
        <v>#N/A</v>
      </c>
      <c r="D4872" s="0" t="e">
        <f aca="false"/>
        <v>#N/A</v>
      </c>
    </row>
    <row r="4873" customFormat="false" ht="15.8" hidden="false" customHeight="true" outlineLevel="0" collapsed="false">
      <c r="A4873" s="0" t="n">
        <v>4872</v>
      </c>
      <c r="B4873" s="0" t="e">
        <f aca="false"/>
        <v>#N/A</v>
      </c>
      <c r="C4873" s="0" t="e">
        <f aca="false"/>
        <v>#N/A</v>
      </c>
      <c r="D4873" s="0" t="e">
        <f aca="false"/>
        <v>#N/A</v>
      </c>
    </row>
    <row r="4874" customFormat="false" ht="15.8" hidden="false" customHeight="true" outlineLevel="0" collapsed="false">
      <c r="A4874" s="0" t="n">
        <v>4873</v>
      </c>
      <c r="B4874" s="0" t="e">
        <f aca="false"/>
        <v>#N/A</v>
      </c>
      <c r="C4874" s="0" t="e">
        <f aca="false"/>
        <v>#N/A</v>
      </c>
      <c r="D4874" s="0" t="e">
        <f aca="false"/>
        <v>#N/A</v>
      </c>
    </row>
    <row r="4875" customFormat="false" ht="15.8" hidden="false" customHeight="true" outlineLevel="0" collapsed="false">
      <c r="A4875" s="0" t="n">
        <v>4874</v>
      </c>
      <c r="B4875" s="0" t="e">
        <f aca="false"/>
        <v>#N/A</v>
      </c>
      <c r="C4875" s="0" t="e">
        <f aca="false"/>
        <v>#N/A</v>
      </c>
      <c r="D4875" s="0" t="e">
        <f aca="false"/>
        <v>#N/A</v>
      </c>
    </row>
    <row r="4876" customFormat="false" ht="15.8" hidden="false" customHeight="true" outlineLevel="0" collapsed="false">
      <c r="A4876" s="0" t="n">
        <v>4875</v>
      </c>
      <c r="B4876" s="0" t="e">
        <f aca="false"/>
        <v>#N/A</v>
      </c>
      <c r="C4876" s="0" t="e">
        <f aca="false"/>
        <v>#N/A</v>
      </c>
      <c r="D4876" s="0" t="e">
        <f aca="false"/>
        <v>#N/A</v>
      </c>
    </row>
    <row r="4877" customFormat="false" ht="15.8" hidden="false" customHeight="true" outlineLevel="0" collapsed="false">
      <c r="A4877" s="0" t="n">
        <v>4876</v>
      </c>
      <c r="B4877" s="0" t="e">
        <f aca="false"/>
        <v>#N/A</v>
      </c>
      <c r="C4877" s="0" t="e">
        <f aca="false"/>
        <v>#N/A</v>
      </c>
      <c r="D4877" s="0" t="e">
        <f aca="false"/>
        <v>#N/A</v>
      </c>
    </row>
    <row r="4878" customFormat="false" ht="15.8" hidden="false" customHeight="true" outlineLevel="0" collapsed="false">
      <c r="A4878" s="0" t="n">
        <v>4877</v>
      </c>
      <c r="B4878" s="0" t="e">
        <f aca="false"/>
        <v>#N/A</v>
      </c>
      <c r="C4878" s="0" t="e">
        <f aca="false"/>
        <v>#N/A</v>
      </c>
      <c r="D4878" s="0" t="e">
        <f aca="false"/>
        <v>#N/A</v>
      </c>
    </row>
    <row r="4879" customFormat="false" ht="15.8" hidden="false" customHeight="true" outlineLevel="0" collapsed="false">
      <c r="A4879" s="0" t="n">
        <v>4878</v>
      </c>
      <c r="B4879" s="0" t="e">
        <f aca="false"/>
        <v>#N/A</v>
      </c>
      <c r="C4879" s="0" t="e">
        <f aca="false"/>
        <v>#N/A</v>
      </c>
      <c r="D4879" s="0" t="e">
        <f aca="false"/>
        <v>#N/A</v>
      </c>
    </row>
    <row r="4880" customFormat="false" ht="15.8" hidden="false" customHeight="true" outlineLevel="0" collapsed="false">
      <c r="A4880" s="0" t="n">
        <v>4879</v>
      </c>
      <c r="B4880" s="0" t="e">
        <f aca="false"/>
        <v>#N/A</v>
      </c>
      <c r="C4880" s="0" t="e">
        <f aca="false"/>
        <v>#N/A</v>
      </c>
      <c r="D4880" s="0" t="e">
        <f aca="false"/>
        <v>#N/A</v>
      </c>
    </row>
    <row r="4881" customFormat="false" ht="15.8" hidden="false" customHeight="true" outlineLevel="0" collapsed="false">
      <c r="A4881" s="0" t="n">
        <v>4880</v>
      </c>
      <c r="B4881" s="0" t="e">
        <f aca="false"/>
        <v>#N/A</v>
      </c>
      <c r="C4881" s="0" t="e">
        <f aca="false"/>
        <v>#N/A</v>
      </c>
      <c r="D4881" s="0" t="e">
        <f aca="false"/>
        <v>#N/A</v>
      </c>
    </row>
    <row r="4882" customFormat="false" ht="15.8" hidden="false" customHeight="true" outlineLevel="0" collapsed="false">
      <c r="A4882" s="0" t="n">
        <v>4881</v>
      </c>
      <c r="B4882" s="0" t="e">
        <f aca="false"/>
        <v>#N/A</v>
      </c>
      <c r="C4882" s="0" t="e">
        <f aca="false"/>
        <v>#N/A</v>
      </c>
      <c r="D4882" s="0" t="e">
        <f aca="false"/>
        <v>#N/A</v>
      </c>
    </row>
    <row r="4883" customFormat="false" ht="15.8" hidden="false" customHeight="true" outlineLevel="0" collapsed="false">
      <c r="A4883" s="0" t="n">
        <v>4882</v>
      </c>
      <c r="B4883" s="0" t="e">
        <f aca="false"/>
        <v>#N/A</v>
      </c>
      <c r="C4883" s="0" t="e">
        <f aca="false"/>
        <v>#N/A</v>
      </c>
      <c r="D4883" s="0" t="e">
        <f aca="false"/>
        <v>#N/A</v>
      </c>
    </row>
    <row r="4884" customFormat="false" ht="15.8" hidden="false" customHeight="true" outlineLevel="0" collapsed="false">
      <c r="A4884" s="0" t="n">
        <v>4883</v>
      </c>
      <c r="B4884" s="0" t="e">
        <f aca="false"/>
        <v>#N/A</v>
      </c>
      <c r="C4884" s="0" t="e">
        <f aca="false"/>
        <v>#N/A</v>
      </c>
      <c r="D4884" s="0" t="e">
        <f aca="false"/>
        <v>#N/A</v>
      </c>
    </row>
    <row r="4885" customFormat="false" ht="15.8" hidden="false" customHeight="true" outlineLevel="0" collapsed="false">
      <c r="A4885" s="0" t="n">
        <v>4884</v>
      </c>
      <c r="B4885" s="0" t="e">
        <f aca="false"/>
        <v>#N/A</v>
      </c>
      <c r="C4885" s="0" t="e">
        <f aca="false"/>
        <v>#N/A</v>
      </c>
      <c r="D4885" s="0" t="e">
        <f aca="false"/>
        <v>#N/A</v>
      </c>
    </row>
    <row r="4886" customFormat="false" ht="15.8" hidden="false" customHeight="true" outlineLevel="0" collapsed="false">
      <c r="A4886" s="0" t="n">
        <v>4885</v>
      </c>
      <c r="B4886" s="0" t="e">
        <f aca="false"/>
        <v>#N/A</v>
      </c>
      <c r="C4886" s="0" t="e">
        <f aca="false"/>
        <v>#N/A</v>
      </c>
      <c r="D4886" s="0" t="e">
        <f aca="false"/>
        <v>#N/A</v>
      </c>
    </row>
    <row r="4887" customFormat="false" ht="15.8" hidden="false" customHeight="true" outlineLevel="0" collapsed="false">
      <c r="A4887" s="0" t="n">
        <v>4886</v>
      </c>
      <c r="B4887" s="0" t="e">
        <f aca="false"/>
        <v>#N/A</v>
      </c>
      <c r="C4887" s="0" t="e">
        <f aca="false"/>
        <v>#N/A</v>
      </c>
      <c r="D4887" s="0" t="e">
        <f aca="false"/>
        <v>#N/A</v>
      </c>
    </row>
    <row r="4888" customFormat="false" ht="15.8" hidden="false" customHeight="true" outlineLevel="0" collapsed="false">
      <c r="A4888" s="0" t="n">
        <v>4887</v>
      </c>
      <c r="B4888" s="0" t="e">
        <f aca="false"/>
        <v>#N/A</v>
      </c>
      <c r="C4888" s="0" t="e">
        <f aca="false"/>
        <v>#N/A</v>
      </c>
      <c r="D4888" s="0" t="e">
        <f aca="false"/>
        <v>#N/A</v>
      </c>
    </row>
    <row r="4889" customFormat="false" ht="15.8" hidden="false" customHeight="true" outlineLevel="0" collapsed="false">
      <c r="A4889" s="0" t="n">
        <v>4888</v>
      </c>
      <c r="B4889" s="0" t="e">
        <f aca="false"/>
        <v>#N/A</v>
      </c>
      <c r="C4889" s="0" t="e">
        <f aca="false"/>
        <v>#N/A</v>
      </c>
      <c r="D4889" s="0" t="e">
        <f aca="false"/>
        <v>#N/A</v>
      </c>
    </row>
    <row r="4890" customFormat="false" ht="15.8" hidden="false" customHeight="true" outlineLevel="0" collapsed="false">
      <c r="A4890" s="0" t="n">
        <v>4889</v>
      </c>
      <c r="B4890" s="0" t="e">
        <f aca="false"/>
        <v>#N/A</v>
      </c>
      <c r="C4890" s="0" t="e">
        <f aca="false"/>
        <v>#N/A</v>
      </c>
      <c r="D4890" s="0" t="e">
        <f aca="false"/>
        <v>#N/A</v>
      </c>
    </row>
    <row r="4891" customFormat="false" ht="15.8" hidden="false" customHeight="true" outlineLevel="0" collapsed="false">
      <c r="A4891" s="0" t="n">
        <v>4890</v>
      </c>
      <c r="B4891" s="0" t="e">
        <f aca="false"/>
        <v>#N/A</v>
      </c>
      <c r="C4891" s="0" t="e">
        <f aca="false"/>
        <v>#N/A</v>
      </c>
      <c r="D4891" s="0" t="e">
        <f aca="false"/>
        <v>#N/A</v>
      </c>
    </row>
    <row r="4892" customFormat="false" ht="15.8" hidden="false" customHeight="true" outlineLevel="0" collapsed="false">
      <c r="A4892" s="0" t="n">
        <v>4891</v>
      </c>
      <c r="B4892" s="0" t="e">
        <f aca="false"/>
        <v>#N/A</v>
      </c>
      <c r="C4892" s="0" t="e">
        <f aca="false"/>
        <v>#N/A</v>
      </c>
      <c r="D4892" s="0" t="e">
        <f aca="false"/>
        <v>#N/A</v>
      </c>
    </row>
    <row r="4893" customFormat="false" ht="15.8" hidden="false" customHeight="true" outlineLevel="0" collapsed="false">
      <c r="A4893" s="0" t="n">
        <v>4892</v>
      </c>
      <c r="B4893" s="0" t="e">
        <f aca="false"/>
        <v>#N/A</v>
      </c>
      <c r="C4893" s="0" t="e">
        <f aca="false"/>
        <v>#N/A</v>
      </c>
      <c r="D4893" s="0" t="e">
        <f aca="false"/>
        <v>#N/A</v>
      </c>
    </row>
    <row r="4894" customFormat="false" ht="15.8" hidden="false" customHeight="true" outlineLevel="0" collapsed="false">
      <c r="A4894" s="0" t="n">
        <v>4893</v>
      </c>
      <c r="B4894" s="0" t="e">
        <f aca="false"/>
        <v>#N/A</v>
      </c>
      <c r="C4894" s="0" t="e">
        <f aca="false"/>
        <v>#N/A</v>
      </c>
      <c r="D4894" s="0" t="e">
        <f aca="false"/>
        <v>#N/A</v>
      </c>
    </row>
    <row r="4895" customFormat="false" ht="15.8" hidden="false" customHeight="true" outlineLevel="0" collapsed="false">
      <c r="A4895" s="0" t="n">
        <v>4894</v>
      </c>
      <c r="B4895" s="0" t="e">
        <f aca="false"/>
        <v>#N/A</v>
      </c>
      <c r="C4895" s="0" t="e">
        <f aca="false"/>
        <v>#N/A</v>
      </c>
      <c r="D4895" s="0" t="e">
        <f aca="false"/>
        <v>#N/A</v>
      </c>
    </row>
    <row r="4896" customFormat="false" ht="15.8" hidden="false" customHeight="true" outlineLevel="0" collapsed="false">
      <c r="A4896" s="0" t="n">
        <v>4895</v>
      </c>
      <c r="B4896" s="0" t="e">
        <f aca="false"/>
        <v>#N/A</v>
      </c>
      <c r="C4896" s="0" t="e">
        <f aca="false"/>
        <v>#N/A</v>
      </c>
      <c r="D4896" s="0" t="e">
        <f aca="false"/>
        <v>#N/A</v>
      </c>
    </row>
    <row r="4897" customFormat="false" ht="15.8" hidden="false" customHeight="true" outlineLevel="0" collapsed="false">
      <c r="A4897" s="0" t="n">
        <v>4896</v>
      </c>
      <c r="B4897" s="0" t="e">
        <f aca="false"/>
        <v>#N/A</v>
      </c>
      <c r="C4897" s="0" t="e">
        <f aca="false"/>
        <v>#N/A</v>
      </c>
      <c r="D4897" s="0" t="e">
        <f aca="false"/>
        <v>#N/A</v>
      </c>
    </row>
    <row r="4898" customFormat="false" ht="15.8" hidden="false" customHeight="true" outlineLevel="0" collapsed="false">
      <c r="A4898" s="0" t="n">
        <v>4897</v>
      </c>
      <c r="B4898" s="0" t="e">
        <f aca="false"/>
        <v>#N/A</v>
      </c>
      <c r="C4898" s="0" t="e">
        <f aca="false"/>
        <v>#N/A</v>
      </c>
      <c r="D4898" s="0" t="e">
        <f aca="false"/>
        <v>#N/A</v>
      </c>
    </row>
    <row r="4899" customFormat="false" ht="15.8" hidden="false" customHeight="true" outlineLevel="0" collapsed="false">
      <c r="A4899" s="0" t="n">
        <v>4898</v>
      </c>
      <c r="B4899" s="0" t="e">
        <f aca="false"/>
        <v>#N/A</v>
      </c>
      <c r="C4899" s="0" t="e">
        <f aca="false"/>
        <v>#N/A</v>
      </c>
      <c r="D4899" s="0" t="e">
        <f aca="false"/>
        <v>#N/A</v>
      </c>
    </row>
    <row r="4900" customFormat="false" ht="15.8" hidden="false" customHeight="true" outlineLevel="0" collapsed="false">
      <c r="A4900" s="0" t="n">
        <v>4899</v>
      </c>
      <c r="B4900" s="0" t="e">
        <f aca="false"/>
        <v>#N/A</v>
      </c>
      <c r="C4900" s="0" t="e">
        <f aca="false"/>
        <v>#N/A</v>
      </c>
      <c r="D4900" s="0" t="e">
        <f aca="false"/>
        <v>#N/A</v>
      </c>
    </row>
    <row r="4901" customFormat="false" ht="15.8" hidden="false" customHeight="true" outlineLevel="0" collapsed="false">
      <c r="A4901" s="0" t="n">
        <v>4900</v>
      </c>
      <c r="B4901" s="0" t="e">
        <f aca="false"/>
        <v>#N/A</v>
      </c>
      <c r="C4901" s="0" t="e">
        <f aca="false"/>
        <v>#N/A</v>
      </c>
      <c r="D4901" s="0" t="e">
        <f aca="false"/>
        <v>#N/A</v>
      </c>
    </row>
    <row r="4902" customFormat="false" ht="15.8" hidden="false" customHeight="true" outlineLevel="0" collapsed="false">
      <c r="A4902" s="0" t="n">
        <v>4901</v>
      </c>
      <c r="B4902" s="0" t="e">
        <f aca="false"/>
        <v>#N/A</v>
      </c>
      <c r="C4902" s="0" t="e">
        <f aca="false"/>
        <v>#N/A</v>
      </c>
      <c r="D4902" s="0" t="e">
        <f aca="false"/>
        <v>#N/A</v>
      </c>
    </row>
    <row r="4903" customFormat="false" ht="15.8" hidden="false" customHeight="true" outlineLevel="0" collapsed="false">
      <c r="A4903" s="0" t="n">
        <v>4902</v>
      </c>
      <c r="B4903" s="0" t="e">
        <f aca="false"/>
        <v>#N/A</v>
      </c>
      <c r="C4903" s="0" t="e">
        <f aca="false"/>
        <v>#N/A</v>
      </c>
      <c r="D4903" s="0" t="e">
        <f aca="false"/>
        <v>#N/A</v>
      </c>
    </row>
    <row r="4904" customFormat="false" ht="15.8" hidden="false" customHeight="true" outlineLevel="0" collapsed="false">
      <c r="A4904" s="0" t="n">
        <v>4903</v>
      </c>
      <c r="B4904" s="0" t="e">
        <f aca="false"/>
        <v>#N/A</v>
      </c>
      <c r="C4904" s="0" t="e">
        <f aca="false"/>
        <v>#N/A</v>
      </c>
      <c r="D4904" s="0" t="e">
        <f aca="false"/>
        <v>#N/A</v>
      </c>
    </row>
    <row r="4905" customFormat="false" ht="15.8" hidden="false" customHeight="true" outlineLevel="0" collapsed="false">
      <c r="A4905" s="0" t="n">
        <v>4904</v>
      </c>
      <c r="B4905" s="0" t="e">
        <f aca="false"/>
        <v>#N/A</v>
      </c>
      <c r="C4905" s="0" t="e">
        <f aca="false"/>
        <v>#N/A</v>
      </c>
      <c r="D4905" s="0" t="e">
        <f aca="false"/>
        <v>#N/A</v>
      </c>
    </row>
    <row r="4906" customFormat="false" ht="15.8" hidden="false" customHeight="true" outlineLevel="0" collapsed="false">
      <c r="A4906" s="0" t="n">
        <v>4905</v>
      </c>
      <c r="B4906" s="0" t="e">
        <f aca="false"/>
        <v>#N/A</v>
      </c>
      <c r="C4906" s="0" t="e">
        <f aca="false"/>
        <v>#N/A</v>
      </c>
      <c r="D4906" s="0" t="e">
        <f aca="false"/>
        <v>#N/A</v>
      </c>
    </row>
    <row r="4907" customFormat="false" ht="15.8" hidden="false" customHeight="true" outlineLevel="0" collapsed="false">
      <c r="A4907" s="0" t="n">
        <v>4906</v>
      </c>
      <c r="B4907" s="0" t="e">
        <f aca="false"/>
        <v>#N/A</v>
      </c>
      <c r="C4907" s="0" t="e">
        <f aca="false"/>
        <v>#N/A</v>
      </c>
      <c r="D4907" s="0" t="e">
        <f aca="false"/>
        <v>#N/A</v>
      </c>
    </row>
    <row r="4908" customFormat="false" ht="15.8" hidden="false" customHeight="true" outlineLevel="0" collapsed="false">
      <c r="A4908" s="0" t="n">
        <v>4907</v>
      </c>
      <c r="B4908" s="0" t="e">
        <f aca="false"/>
        <v>#N/A</v>
      </c>
      <c r="C4908" s="0" t="e">
        <f aca="false"/>
        <v>#N/A</v>
      </c>
      <c r="D4908" s="0" t="e">
        <f aca="false"/>
        <v>#N/A</v>
      </c>
    </row>
    <row r="4909" customFormat="false" ht="15.8" hidden="false" customHeight="true" outlineLevel="0" collapsed="false">
      <c r="A4909" s="0" t="n">
        <v>4908</v>
      </c>
      <c r="B4909" s="0" t="e">
        <f aca="false"/>
        <v>#N/A</v>
      </c>
      <c r="C4909" s="0" t="e">
        <f aca="false"/>
        <v>#N/A</v>
      </c>
      <c r="D4909" s="0" t="e">
        <f aca="false"/>
        <v>#N/A</v>
      </c>
    </row>
    <row r="4910" customFormat="false" ht="15.8" hidden="false" customHeight="true" outlineLevel="0" collapsed="false">
      <c r="A4910" s="0" t="n">
        <v>4909</v>
      </c>
      <c r="B4910" s="0" t="e">
        <f aca="false"/>
        <v>#N/A</v>
      </c>
      <c r="C4910" s="0" t="e">
        <f aca="false"/>
        <v>#N/A</v>
      </c>
      <c r="D4910" s="0" t="e">
        <f aca="false"/>
        <v>#N/A</v>
      </c>
    </row>
    <row r="4911" customFormat="false" ht="15.8" hidden="false" customHeight="true" outlineLevel="0" collapsed="false">
      <c r="A4911" s="0" t="n">
        <v>4910</v>
      </c>
      <c r="B4911" s="0" t="e">
        <f aca="false"/>
        <v>#N/A</v>
      </c>
      <c r="C4911" s="0" t="e">
        <f aca="false"/>
        <v>#N/A</v>
      </c>
      <c r="D4911" s="0" t="e">
        <f aca="false"/>
        <v>#N/A</v>
      </c>
    </row>
    <row r="4912" customFormat="false" ht="15.8" hidden="false" customHeight="true" outlineLevel="0" collapsed="false">
      <c r="A4912" s="0" t="n">
        <v>4911</v>
      </c>
      <c r="B4912" s="0" t="e">
        <f aca="false"/>
        <v>#N/A</v>
      </c>
      <c r="C4912" s="0" t="e">
        <f aca="false"/>
        <v>#N/A</v>
      </c>
      <c r="D4912" s="0" t="e">
        <f aca="false"/>
        <v>#N/A</v>
      </c>
    </row>
    <row r="4913" customFormat="false" ht="15.8" hidden="false" customHeight="true" outlineLevel="0" collapsed="false">
      <c r="A4913" s="0" t="n">
        <v>4912</v>
      </c>
      <c r="B4913" s="0" t="e">
        <f aca="false"/>
        <v>#N/A</v>
      </c>
      <c r="C4913" s="0" t="e">
        <f aca="false"/>
        <v>#N/A</v>
      </c>
      <c r="D4913" s="0" t="e">
        <f aca="false"/>
        <v>#N/A</v>
      </c>
    </row>
    <row r="4914" customFormat="false" ht="15.8" hidden="false" customHeight="true" outlineLevel="0" collapsed="false">
      <c r="A4914" s="0" t="n">
        <v>4913</v>
      </c>
      <c r="B4914" s="0" t="e">
        <f aca="false"/>
        <v>#N/A</v>
      </c>
      <c r="C4914" s="0" t="e">
        <f aca="false"/>
        <v>#N/A</v>
      </c>
      <c r="D4914" s="0" t="e">
        <f aca="false"/>
        <v>#N/A</v>
      </c>
    </row>
    <row r="4915" customFormat="false" ht="15.8" hidden="false" customHeight="true" outlineLevel="0" collapsed="false">
      <c r="A4915" s="0" t="n">
        <v>4914</v>
      </c>
      <c r="B4915" s="0" t="e">
        <f aca="false"/>
        <v>#N/A</v>
      </c>
      <c r="C4915" s="0" t="e">
        <f aca="false"/>
        <v>#N/A</v>
      </c>
      <c r="D4915" s="0" t="e">
        <f aca="false"/>
        <v>#N/A</v>
      </c>
    </row>
    <row r="4916" customFormat="false" ht="15.8" hidden="false" customHeight="true" outlineLevel="0" collapsed="false">
      <c r="A4916" s="0" t="n">
        <v>4915</v>
      </c>
      <c r="B4916" s="0" t="e">
        <f aca="false"/>
        <v>#N/A</v>
      </c>
      <c r="C4916" s="0" t="e">
        <f aca="false"/>
        <v>#N/A</v>
      </c>
      <c r="D4916" s="0" t="e">
        <f aca="false"/>
        <v>#N/A</v>
      </c>
    </row>
    <row r="4917" customFormat="false" ht="15.8" hidden="false" customHeight="true" outlineLevel="0" collapsed="false">
      <c r="A4917" s="0" t="n">
        <v>4916</v>
      </c>
      <c r="B4917" s="0" t="e">
        <f aca="false"/>
        <v>#N/A</v>
      </c>
      <c r="C4917" s="0" t="e">
        <f aca="false"/>
        <v>#N/A</v>
      </c>
      <c r="D4917" s="0" t="e">
        <f aca="false"/>
        <v>#N/A</v>
      </c>
    </row>
    <row r="4918" customFormat="false" ht="15.8" hidden="false" customHeight="true" outlineLevel="0" collapsed="false">
      <c r="A4918" s="0" t="n">
        <v>4917</v>
      </c>
      <c r="B4918" s="0" t="e">
        <f aca="false"/>
        <v>#N/A</v>
      </c>
      <c r="C4918" s="0" t="e">
        <f aca="false"/>
        <v>#N/A</v>
      </c>
      <c r="D4918" s="0" t="e">
        <f aca="false"/>
        <v>#N/A</v>
      </c>
    </row>
    <row r="4919" customFormat="false" ht="15.8" hidden="false" customHeight="true" outlineLevel="0" collapsed="false">
      <c r="A4919" s="0" t="n">
        <v>4918</v>
      </c>
      <c r="B4919" s="0" t="e">
        <f aca="false"/>
        <v>#N/A</v>
      </c>
      <c r="C4919" s="0" t="e">
        <f aca="false"/>
        <v>#N/A</v>
      </c>
      <c r="D4919" s="0" t="e">
        <f aca="false"/>
        <v>#N/A</v>
      </c>
    </row>
    <row r="4920" customFormat="false" ht="15.8" hidden="false" customHeight="true" outlineLevel="0" collapsed="false">
      <c r="A4920" s="0" t="n">
        <v>4919</v>
      </c>
      <c r="B4920" s="0" t="e">
        <f aca="false"/>
        <v>#N/A</v>
      </c>
      <c r="C4920" s="0" t="e">
        <f aca="false"/>
        <v>#N/A</v>
      </c>
      <c r="D4920" s="0" t="e">
        <f aca="false"/>
        <v>#N/A</v>
      </c>
    </row>
    <row r="4921" customFormat="false" ht="15.8" hidden="false" customHeight="true" outlineLevel="0" collapsed="false">
      <c r="A4921" s="0" t="n">
        <v>4920</v>
      </c>
      <c r="B4921" s="0" t="e">
        <f aca="false"/>
        <v>#N/A</v>
      </c>
      <c r="C4921" s="0" t="e">
        <f aca="false"/>
        <v>#N/A</v>
      </c>
      <c r="D4921" s="0" t="e">
        <f aca="false"/>
        <v>#N/A</v>
      </c>
    </row>
    <row r="4922" customFormat="false" ht="15.8" hidden="false" customHeight="true" outlineLevel="0" collapsed="false">
      <c r="A4922" s="0" t="n">
        <v>4921</v>
      </c>
      <c r="B4922" s="0" t="e">
        <f aca="false"/>
        <v>#N/A</v>
      </c>
      <c r="C4922" s="0" t="e">
        <f aca="false"/>
        <v>#N/A</v>
      </c>
      <c r="D4922" s="0" t="e">
        <f aca="false"/>
        <v>#N/A</v>
      </c>
    </row>
    <row r="4923" customFormat="false" ht="15.8" hidden="false" customHeight="true" outlineLevel="0" collapsed="false">
      <c r="A4923" s="0" t="n">
        <v>4922</v>
      </c>
      <c r="B4923" s="0" t="e">
        <f aca="false"/>
        <v>#N/A</v>
      </c>
      <c r="C4923" s="0" t="e">
        <f aca="false"/>
        <v>#N/A</v>
      </c>
      <c r="D4923" s="0" t="e">
        <f aca="false"/>
        <v>#N/A</v>
      </c>
    </row>
    <row r="4924" customFormat="false" ht="15.8" hidden="false" customHeight="true" outlineLevel="0" collapsed="false">
      <c r="A4924" s="0" t="n">
        <v>4923</v>
      </c>
      <c r="B4924" s="0" t="e">
        <f aca="false"/>
        <v>#N/A</v>
      </c>
      <c r="C4924" s="0" t="e">
        <f aca="false"/>
        <v>#N/A</v>
      </c>
      <c r="D4924" s="0" t="e">
        <f aca="false"/>
        <v>#N/A</v>
      </c>
    </row>
    <row r="4925" customFormat="false" ht="15.8" hidden="false" customHeight="true" outlineLevel="0" collapsed="false">
      <c r="A4925" s="0" t="n">
        <v>4924</v>
      </c>
      <c r="B4925" s="0" t="e">
        <f aca="false"/>
        <v>#N/A</v>
      </c>
      <c r="C4925" s="0" t="e">
        <f aca="false"/>
        <v>#N/A</v>
      </c>
      <c r="D4925" s="0" t="e">
        <f aca="false"/>
        <v>#N/A</v>
      </c>
    </row>
    <row r="4926" customFormat="false" ht="15.8" hidden="false" customHeight="true" outlineLevel="0" collapsed="false">
      <c r="A4926" s="0" t="n">
        <v>4925</v>
      </c>
      <c r="B4926" s="0" t="e">
        <f aca="false"/>
        <v>#N/A</v>
      </c>
      <c r="C4926" s="0" t="e">
        <f aca="false"/>
        <v>#N/A</v>
      </c>
      <c r="D4926" s="0" t="e">
        <f aca="false"/>
        <v>#N/A</v>
      </c>
    </row>
    <row r="4927" customFormat="false" ht="15.8" hidden="false" customHeight="true" outlineLevel="0" collapsed="false">
      <c r="A4927" s="0" t="n">
        <v>4926</v>
      </c>
      <c r="B4927" s="0" t="e">
        <f aca="false"/>
        <v>#N/A</v>
      </c>
      <c r="C4927" s="0" t="e">
        <f aca="false"/>
        <v>#N/A</v>
      </c>
      <c r="D4927" s="0" t="e">
        <f aca="false"/>
        <v>#N/A</v>
      </c>
    </row>
    <row r="4928" customFormat="false" ht="15.8" hidden="false" customHeight="true" outlineLevel="0" collapsed="false">
      <c r="A4928" s="0" t="n">
        <v>4927</v>
      </c>
      <c r="B4928" s="0" t="e">
        <f aca="false"/>
        <v>#N/A</v>
      </c>
      <c r="C4928" s="0" t="e">
        <f aca="false"/>
        <v>#N/A</v>
      </c>
      <c r="D4928" s="0" t="e">
        <f aca="false"/>
        <v>#N/A</v>
      </c>
    </row>
    <row r="4929" customFormat="false" ht="15.8" hidden="false" customHeight="true" outlineLevel="0" collapsed="false">
      <c r="A4929" s="0" t="n">
        <v>4928</v>
      </c>
      <c r="B4929" s="0" t="e">
        <f aca="false"/>
        <v>#N/A</v>
      </c>
      <c r="C4929" s="0" t="e">
        <f aca="false"/>
        <v>#N/A</v>
      </c>
      <c r="D4929" s="0" t="e">
        <f aca="false"/>
        <v>#N/A</v>
      </c>
    </row>
    <row r="4930" customFormat="false" ht="15.8" hidden="false" customHeight="true" outlineLevel="0" collapsed="false">
      <c r="A4930" s="0" t="n">
        <v>4929</v>
      </c>
      <c r="B4930" s="0" t="e">
        <f aca="false"/>
        <v>#N/A</v>
      </c>
      <c r="C4930" s="0" t="e">
        <f aca="false"/>
        <v>#N/A</v>
      </c>
      <c r="D4930" s="0" t="e">
        <f aca="false"/>
        <v>#N/A</v>
      </c>
    </row>
    <row r="4931" customFormat="false" ht="15.8" hidden="false" customHeight="true" outlineLevel="0" collapsed="false">
      <c r="A4931" s="0" t="n">
        <v>4930</v>
      </c>
      <c r="B4931" s="0" t="e">
        <f aca="false"/>
        <v>#N/A</v>
      </c>
      <c r="C4931" s="0" t="e">
        <f aca="false"/>
        <v>#N/A</v>
      </c>
      <c r="D4931" s="0" t="e">
        <f aca="false"/>
        <v>#N/A</v>
      </c>
    </row>
    <row r="4932" customFormat="false" ht="15.8" hidden="false" customHeight="true" outlineLevel="0" collapsed="false">
      <c r="A4932" s="0" t="n">
        <v>4931</v>
      </c>
      <c r="B4932" s="0" t="e">
        <f aca="false"/>
        <v>#N/A</v>
      </c>
      <c r="C4932" s="0" t="e">
        <f aca="false"/>
        <v>#N/A</v>
      </c>
      <c r="D4932" s="0" t="e">
        <f aca="false"/>
        <v>#N/A</v>
      </c>
    </row>
    <row r="4933" customFormat="false" ht="15.8" hidden="false" customHeight="true" outlineLevel="0" collapsed="false">
      <c r="A4933" s="0" t="n">
        <v>4932</v>
      </c>
      <c r="B4933" s="0" t="e">
        <f aca="false"/>
        <v>#N/A</v>
      </c>
      <c r="C4933" s="0" t="e">
        <f aca="false"/>
        <v>#N/A</v>
      </c>
      <c r="D4933" s="0" t="e">
        <f aca="false"/>
        <v>#N/A</v>
      </c>
    </row>
    <row r="4934" customFormat="false" ht="15.8" hidden="false" customHeight="true" outlineLevel="0" collapsed="false">
      <c r="A4934" s="0" t="n">
        <v>4933</v>
      </c>
      <c r="B4934" s="0" t="e">
        <f aca="false"/>
        <v>#N/A</v>
      </c>
      <c r="C4934" s="0" t="e">
        <f aca="false"/>
        <v>#N/A</v>
      </c>
      <c r="D4934" s="0" t="e">
        <f aca="false"/>
        <v>#N/A</v>
      </c>
    </row>
    <row r="4935" customFormat="false" ht="15.8" hidden="false" customHeight="true" outlineLevel="0" collapsed="false">
      <c r="A4935" s="0" t="n">
        <v>4934</v>
      </c>
      <c r="B4935" s="0" t="e">
        <f aca="false"/>
        <v>#N/A</v>
      </c>
      <c r="C4935" s="0" t="e">
        <f aca="false"/>
        <v>#N/A</v>
      </c>
      <c r="D4935" s="0" t="e">
        <f aca="false"/>
        <v>#N/A</v>
      </c>
    </row>
    <row r="4936" customFormat="false" ht="15.8" hidden="false" customHeight="true" outlineLevel="0" collapsed="false">
      <c r="A4936" s="0" t="n">
        <v>4935</v>
      </c>
      <c r="B4936" s="0" t="e">
        <f aca="false"/>
        <v>#N/A</v>
      </c>
      <c r="C4936" s="0" t="e">
        <f aca="false"/>
        <v>#N/A</v>
      </c>
      <c r="D4936" s="0" t="e">
        <f aca="false"/>
        <v>#N/A</v>
      </c>
    </row>
    <row r="4937" customFormat="false" ht="15.8" hidden="false" customHeight="true" outlineLevel="0" collapsed="false">
      <c r="A4937" s="0" t="n">
        <v>4936</v>
      </c>
      <c r="B4937" s="0" t="e">
        <f aca="false"/>
        <v>#N/A</v>
      </c>
      <c r="C4937" s="0" t="e">
        <f aca="false"/>
        <v>#N/A</v>
      </c>
      <c r="D4937" s="0" t="e">
        <f aca="false"/>
        <v>#N/A</v>
      </c>
    </row>
    <row r="4938" customFormat="false" ht="15.8" hidden="false" customHeight="true" outlineLevel="0" collapsed="false">
      <c r="A4938" s="0" t="n">
        <v>4937</v>
      </c>
      <c r="B4938" s="0" t="e">
        <f aca="false"/>
        <v>#N/A</v>
      </c>
      <c r="C4938" s="0" t="e">
        <f aca="false"/>
        <v>#N/A</v>
      </c>
      <c r="D4938" s="0" t="e">
        <f aca="false"/>
        <v>#N/A</v>
      </c>
    </row>
    <row r="4939" customFormat="false" ht="15.8" hidden="false" customHeight="true" outlineLevel="0" collapsed="false">
      <c r="A4939" s="0" t="n">
        <v>4938</v>
      </c>
      <c r="B4939" s="0" t="e">
        <f aca="false"/>
        <v>#N/A</v>
      </c>
      <c r="C4939" s="0" t="e">
        <f aca="false"/>
        <v>#N/A</v>
      </c>
      <c r="D4939" s="0" t="e">
        <f aca="false"/>
        <v>#N/A</v>
      </c>
    </row>
    <row r="4940" customFormat="false" ht="15.8" hidden="false" customHeight="true" outlineLevel="0" collapsed="false">
      <c r="A4940" s="0" t="n">
        <v>4939</v>
      </c>
      <c r="B4940" s="0" t="e">
        <f aca="false"/>
        <v>#N/A</v>
      </c>
      <c r="C4940" s="0" t="e">
        <f aca="false"/>
        <v>#N/A</v>
      </c>
      <c r="D4940" s="0" t="e">
        <f aca="false"/>
        <v>#N/A</v>
      </c>
    </row>
    <row r="4941" customFormat="false" ht="15.8" hidden="false" customHeight="true" outlineLevel="0" collapsed="false">
      <c r="A4941" s="0" t="n">
        <v>4940</v>
      </c>
      <c r="B4941" s="0" t="e">
        <f aca="false"/>
        <v>#N/A</v>
      </c>
      <c r="C4941" s="0" t="e">
        <f aca="false"/>
        <v>#N/A</v>
      </c>
      <c r="D4941" s="0" t="e">
        <f aca="false"/>
        <v>#N/A</v>
      </c>
    </row>
    <row r="4942" customFormat="false" ht="15.8" hidden="false" customHeight="true" outlineLevel="0" collapsed="false">
      <c r="A4942" s="0" t="n">
        <v>4941</v>
      </c>
      <c r="B4942" s="0" t="e">
        <f aca="false"/>
        <v>#N/A</v>
      </c>
      <c r="C4942" s="0" t="e">
        <f aca="false"/>
        <v>#N/A</v>
      </c>
      <c r="D4942" s="0" t="e">
        <f aca="false"/>
        <v>#N/A</v>
      </c>
    </row>
    <row r="4943" customFormat="false" ht="15.8" hidden="false" customHeight="true" outlineLevel="0" collapsed="false">
      <c r="A4943" s="0" t="n">
        <v>4942</v>
      </c>
      <c r="B4943" s="0" t="e">
        <f aca="false"/>
        <v>#N/A</v>
      </c>
      <c r="C4943" s="0" t="e">
        <f aca="false"/>
        <v>#N/A</v>
      </c>
      <c r="D4943" s="0" t="e">
        <f aca="false"/>
        <v>#N/A</v>
      </c>
    </row>
    <row r="4944" customFormat="false" ht="15.8" hidden="false" customHeight="true" outlineLevel="0" collapsed="false">
      <c r="A4944" s="0" t="n">
        <v>4943</v>
      </c>
      <c r="B4944" s="0" t="e">
        <f aca="false"/>
        <v>#N/A</v>
      </c>
      <c r="C4944" s="0" t="e">
        <f aca="false"/>
        <v>#N/A</v>
      </c>
      <c r="D4944" s="0" t="e">
        <f aca="false"/>
        <v>#N/A</v>
      </c>
    </row>
    <row r="4945" customFormat="false" ht="15.8" hidden="false" customHeight="true" outlineLevel="0" collapsed="false">
      <c r="A4945" s="0" t="n">
        <v>4944</v>
      </c>
      <c r="B4945" s="0" t="e">
        <f aca="false"/>
        <v>#N/A</v>
      </c>
      <c r="C4945" s="0" t="e">
        <f aca="false"/>
        <v>#N/A</v>
      </c>
      <c r="D4945" s="0" t="e">
        <f aca="false"/>
        <v>#N/A</v>
      </c>
    </row>
    <row r="4946" customFormat="false" ht="15.8" hidden="false" customHeight="true" outlineLevel="0" collapsed="false">
      <c r="A4946" s="0" t="n">
        <v>4945</v>
      </c>
      <c r="B4946" s="0" t="e">
        <f aca="false"/>
        <v>#N/A</v>
      </c>
      <c r="C4946" s="0" t="e">
        <f aca="false"/>
        <v>#N/A</v>
      </c>
      <c r="D4946" s="0" t="e">
        <f aca="false"/>
        <v>#N/A</v>
      </c>
    </row>
    <row r="4947" customFormat="false" ht="15.8" hidden="false" customHeight="true" outlineLevel="0" collapsed="false">
      <c r="A4947" s="0" t="n">
        <v>4946</v>
      </c>
      <c r="B4947" s="0" t="e">
        <f aca="false"/>
        <v>#N/A</v>
      </c>
      <c r="C4947" s="0" t="e">
        <f aca="false"/>
        <v>#N/A</v>
      </c>
      <c r="D4947" s="0" t="e">
        <f aca="false"/>
        <v>#N/A</v>
      </c>
    </row>
    <row r="4948" customFormat="false" ht="15.8" hidden="false" customHeight="true" outlineLevel="0" collapsed="false">
      <c r="A4948" s="0" t="n">
        <v>4947</v>
      </c>
      <c r="B4948" s="0" t="e">
        <f aca="false"/>
        <v>#N/A</v>
      </c>
      <c r="C4948" s="0" t="e">
        <f aca="false"/>
        <v>#N/A</v>
      </c>
      <c r="D4948" s="0" t="e">
        <f aca="false"/>
        <v>#N/A</v>
      </c>
    </row>
    <row r="4949" customFormat="false" ht="15.8" hidden="false" customHeight="true" outlineLevel="0" collapsed="false">
      <c r="A4949" s="0" t="n">
        <v>4948</v>
      </c>
      <c r="B4949" s="0" t="e">
        <f aca="false"/>
        <v>#N/A</v>
      </c>
      <c r="C4949" s="0" t="e">
        <f aca="false"/>
        <v>#N/A</v>
      </c>
      <c r="D4949" s="0" t="e">
        <f aca="false"/>
        <v>#N/A</v>
      </c>
    </row>
    <row r="4950" customFormat="false" ht="15.8" hidden="false" customHeight="true" outlineLevel="0" collapsed="false">
      <c r="A4950" s="0" t="n">
        <v>4949</v>
      </c>
      <c r="B4950" s="0" t="e">
        <f aca="false"/>
        <v>#N/A</v>
      </c>
      <c r="C4950" s="0" t="e">
        <f aca="false"/>
        <v>#N/A</v>
      </c>
      <c r="D4950" s="0" t="e">
        <f aca="false"/>
        <v>#N/A</v>
      </c>
    </row>
    <row r="4951" customFormat="false" ht="15.8" hidden="false" customHeight="true" outlineLevel="0" collapsed="false">
      <c r="A4951" s="0" t="n">
        <v>4950</v>
      </c>
      <c r="B4951" s="0" t="e">
        <f aca="false"/>
        <v>#N/A</v>
      </c>
      <c r="C4951" s="0" t="e">
        <f aca="false"/>
        <v>#N/A</v>
      </c>
      <c r="D4951" s="0" t="e">
        <f aca="false"/>
        <v>#N/A</v>
      </c>
    </row>
    <row r="4952" customFormat="false" ht="15.8" hidden="false" customHeight="true" outlineLevel="0" collapsed="false">
      <c r="A4952" s="0" t="n">
        <v>4951</v>
      </c>
      <c r="B4952" s="0" t="e">
        <f aca="false"/>
        <v>#N/A</v>
      </c>
      <c r="C4952" s="0" t="e">
        <f aca="false"/>
        <v>#N/A</v>
      </c>
      <c r="D4952" s="0" t="e">
        <f aca="false"/>
        <v>#N/A</v>
      </c>
    </row>
    <row r="4953" customFormat="false" ht="15.8" hidden="false" customHeight="true" outlineLevel="0" collapsed="false">
      <c r="A4953" s="0" t="n">
        <v>4952</v>
      </c>
      <c r="B4953" s="0" t="e">
        <f aca="false"/>
        <v>#N/A</v>
      </c>
      <c r="C4953" s="0" t="e">
        <f aca="false"/>
        <v>#N/A</v>
      </c>
      <c r="D4953" s="0" t="e">
        <f aca="false"/>
        <v>#N/A</v>
      </c>
    </row>
    <row r="4954" customFormat="false" ht="15.8" hidden="false" customHeight="true" outlineLevel="0" collapsed="false">
      <c r="A4954" s="0" t="n">
        <v>4953</v>
      </c>
      <c r="B4954" s="0" t="e">
        <f aca="false"/>
        <v>#N/A</v>
      </c>
      <c r="C4954" s="0" t="e">
        <f aca="false"/>
        <v>#N/A</v>
      </c>
      <c r="D4954" s="0" t="e">
        <f aca="false"/>
        <v>#N/A</v>
      </c>
    </row>
    <row r="4955" customFormat="false" ht="15.8" hidden="false" customHeight="true" outlineLevel="0" collapsed="false">
      <c r="A4955" s="0" t="n">
        <v>4954</v>
      </c>
      <c r="B4955" s="0" t="e">
        <f aca="false"/>
        <v>#N/A</v>
      </c>
      <c r="C4955" s="0" t="e">
        <f aca="false"/>
        <v>#N/A</v>
      </c>
      <c r="D4955" s="0" t="e">
        <f aca="false"/>
        <v>#N/A</v>
      </c>
    </row>
    <row r="4956" customFormat="false" ht="15.8" hidden="false" customHeight="true" outlineLevel="0" collapsed="false">
      <c r="A4956" s="0" t="n">
        <v>4955</v>
      </c>
      <c r="B4956" s="0" t="e">
        <f aca="false"/>
        <v>#N/A</v>
      </c>
      <c r="C4956" s="0" t="e">
        <f aca="false"/>
        <v>#N/A</v>
      </c>
      <c r="D4956" s="0" t="e">
        <f aca="false"/>
        <v>#N/A</v>
      </c>
    </row>
    <row r="4957" customFormat="false" ht="15.8" hidden="false" customHeight="true" outlineLevel="0" collapsed="false">
      <c r="A4957" s="0" t="n">
        <v>4956</v>
      </c>
      <c r="B4957" s="0" t="e">
        <f aca="false"/>
        <v>#N/A</v>
      </c>
      <c r="C4957" s="0" t="e">
        <f aca="false"/>
        <v>#N/A</v>
      </c>
      <c r="D4957" s="0" t="e">
        <f aca="false"/>
        <v>#N/A</v>
      </c>
    </row>
    <row r="4958" customFormat="false" ht="15.8" hidden="false" customHeight="true" outlineLevel="0" collapsed="false">
      <c r="A4958" s="0" t="n">
        <v>4957</v>
      </c>
      <c r="B4958" s="0" t="e">
        <f aca="false"/>
        <v>#N/A</v>
      </c>
      <c r="C4958" s="0" t="e">
        <f aca="false"/>
        <v>#N/A</v>
      </c>
      <c r="D4958" s="0" t="e">
        <f aca="false"/>
        <v>#N/A</v>
      </c>
    </row>
    <row r="4959" customFormat="false" ht="15.8" hidden="false" customHeight="true" outlineLevel="0" collapsed="false">
      <c r="A4959" s="0" t="n">
        <v>4958</v>
      </c>
      <c r="B4959" s="0" t="e">
        <f aca="false"/>
        <v>#N/A</v>
      </c>
      <c r="C4959" s="0" t="e">
        <f aca="false"/>
        <v>#N/A</v>
      </c>
      <c r="D4959" s="0" t="e">
        <f aca="false"/>
        <v>#N/A</v>
      </c>
    </row>
    <row r="4960" customFormat="false" ht="15.8" hidden="false" customHeight="true" outlineLevel="0" collapsed="false">
      <c r="A4960" s="0" t="n">
        <v>4959</v>
      </c>
      <c r="B4960" s="0" t="e">
        <f aca="false"/>
        <v>#N/A</v>
      </c>
      <c r="C4960" s="0" t="e">
        <f aca="false"/>
        <v>#N/A</v>
      </c>
      <c r="D4960" s="0" t="e">
        <f aca="false"/>
        <v>#N/A</v>
      </c>
    </row>
    <row r="4961" customFormat="false" ht="15.8" hidden="false" customHeight="true" outlineLevel="0" collapsed="false">
      <c r="A4961" s="0" t="n">
        <v>4960</v>
      </c>
      <c r="B4961" s="0" t="e">
        <f aca="false"/>
        <v>#N/A</v>
      </c>
      <c r="C4961" s="0" t="e">
        <f aca="false"/>
        <v>#N/A</v>
      </c>
      <c r="D4961" s="0" t="e">
        <f aca="false"/>
        <v>#N/A</v>
      </c>
    </row>
    <row r="4962" customFormat="false" ht="15.8" hidden="false" customHeight="true" outlineLevel="0" collapsed="false">
      <c r="A4962" s="0" t="n">
        <v>4961</v>
      </c>
      <c r="B4962" s="0" t="e">
        <f aca="false"/>
        <v>#N/A</v>
      </c>
      <c r="C4962" s="0" t="e">
        <f aca="false"/>
        <v>#N/A</v>
      </c>
      <c r="D4962" s="0" t="e">
        <f aca="false"/>
        <v>#N/A</v>
      </c>
    </row>
    <row r="4963" customFormat="false" ht="15.8" hidden="false" customHeight="true" outlineLevel="0" collapsed="false">
      <c r="A4963" s="0" t="n">
        <v>4962</v>
      </c>
      <c r="B4963" s="0" t="e">
        <f aca="false"/>
        <v>#N/A</v>
      </c>
      <c r="C4963" s="0" t="e">
        <f aca="false"/>
        <v>#N/A</v>
      </c>
      <c r="D4963" s="0" t="e">
        <f aca="false"/>
        <v>#N/A</v>
      </c>
    </row>
    <row r="4964" customFormat="false" ht="15.8" hidden="false" customHeight="true" outlineLevel="0" collapsed="false">
      <c r="A4964" s="0" t="n">
        <v>4963</v>
      </c>
      <c r="B4964" s="0" t="e">
        <f aca="false"/>
        <v>#N/A</v>
      </c>
      <c r="C4964" s="0" t="e">
        <f aca="false"/>
        <v>#N/A</v>
      </c>
      <c r="D4964" s="0" t="e">
        <f aca="false"/>
        <v>#N/A</v>
      </c>
    </row>
    <row r="4965" customFormat="false" ht="15.8" hidden="false" customHeight="true" outlineLevel="0" collapsed="false">
      <c r="A4965" s="0" t="n">
        <v>4964</v>
      </c>
      <c r="B4965" s="0" t="e">
        <f aca="false"/>
        <v>#N/A</v>
      </c>
      <c r="C4965" s="0" t="e">
        <f aca="false"/>
        <v>#N/A</v>
      </c>
      <c r="D4965" s="0" t="e">
        <f aca="false"/>
        <v>#N/A</v>
      </c>
    </row>
    <row r="4966" customFormat="false" ht="15.8" hidden="false" customHeight="true" outlineLevel="0" collapsed="false">
      <c r="A4966" s="0" t="n">
        <v>4965</v>
      </c>
      <c r="B4966" s="0" t="e">
        <f aca="false"/>
        <v>#N/A</v>
      </c>
      <c r="C4966" s="0" t="e">
        <f aca="false"/>
        <v>#N/A</v>
      </c>
      <c r="D4966" s="0" t="e">
        <f aca="false"/>
        <v>#N/A</v>
      </c>
    </row>
    <row r="4967" customFormat="false" ht="15.8" hidden="false" customHeight="true" outlineLevel="0" collapsed="false">
      <c r="A4967" s="0" t="n">
        <v>4966</v>
      </c>
      <c r="B4967" s="0" t="e">
        <f aca="false"/>
        <v>#N/A</v>
      </c>
      <c r="C4967" s="0" t="e">
        <f aca="false"/>
        <v>#N/A</v>
      </c>
      <c r="D4967" s="0" t="e">
        <f aca="false"/>
        <v>#N/A</v>
      </c>
    </row>
    <row r="4968" customFormat="false" ht="15.8" hidden="false" customHeight="true" outlineLevel="0" collapsed="false">
      <c r="A4968" s="0" t="n">
        <v>4967</v>
      </c>
      <c r="B4968" s="0" t="e">
        <f aca="false"/>
        <v>#N/A</v>
      </c>
      <c r="C4968" s="0" t="e">
        <f aca="false"/>
        <v>#N/A</v>
      </c>
      <c r="D4968" s="0" t="e">
        <f aca="false"/>
        <v>#N/A</v>
      </c>
    </row>
    <row r="4969" customFormat="false" ht="15.8" hidden="false" customHeight="true" outlineLevel="0" collapsed="false">
      <c r="A4969" s="0" t="n">
        <v>4968</v>
      </c>
      <c r="B4969" s="0" t="e">
        <f aca="false"/>
        <v>#N/A</v>
      </c>
      <c r="C4969" s="0" t="e">
        <f aca="false"/>
        <v>#N/A</v>
      </c>
      <c r="D4969" s="0" t="e">
        <f aca="false"/>
        <v>#N/A</v>
      </c>
    </row>
    <row r="4970" customFormat="false" ht="15.8" hidden="false" customHeight="true" outlineLevel="0" collapsed="false">
      <c r="A4970" s="0" t="n">
        <v>4969</v>
      </c>
      <c r="B4970" s="0" t="e">
        <f aca="false"/>
        <v>#N/A</v>
      </c>
      <c r="C4970" s="0" t="e">
        <f aca="false"/>
        <v>#N/A</v>
      </c>
      <c r="D4970" s="0" t="e">
        <f aca="false"/>
        <v>#N/A</v>
      </c>
    </row>
    <row r="4971" customFormat="false" ht="15.8" hidden="false" customHeight="true" outlineLevel="0" collapsed="false">
      <c r="A4971" s="0" t="n">
        <v>4970</v>
      </c>
      <c r="B4971" s="0" t="e">
        <f aca="false"/>
        <v>#N/A</v>
      </c>
      <c r="C4971" s="0" t="e">
        <f aca="false"/>
        <v>#N/A</v>
      </c>
      <c r="D4971" s="0" t="e">
        <f aca="false"/>
        <v>#N/A</v>
      </c>
    </row>
    <row r="4972" customFormat="false" ht="15.8" hidden="false" customHeight="true" outlineLevel="0" collapsed="false">
      <c r="A4972" s="0" t="n">
        <v>4971</v>
      </c>
      <c r="B4972" s="0" t="e">
        <f aca="false"/>
        <v>#N/A</v>
      </c>
      <c r="C4972" s="0" t="e">
        <f aca="false"/>
        <v>#N/A</v>
      </c>
      <c r="D4972" s="0" t="e">
        <f aca="false"/>
        <v>#N/A</v>
      </c>
    </row>
    <row r="4973" customFormat="false" ht="15.8" hidden="false" customHeight="true" outlineLevel="0" collapsed="false">
      <c r="A4973" s="0" t="n">
        <v>4972</v>
      </c>
      <c r="B4973" s="0" t="e">
        <f aca="false"/>
        <v>#N/A</v>
      </c>
      <c r="C4973" s="0" t="e">
        <f aca="false"/>
        <v>#N/A</v>
      </c>
      <c r="D4973" s="0" t="e">
        <f aca="false"/>
        <v>#N/A</v>
      </c>
    </row>
    <row r="4974" customFormat="false" ht="15.8" hidden="false" customHeight="true" outlineLevel="0" collapsed="false">
      <c r="A4974" s="0" t="n">
        <v>4973</v>
      </c>
      <c r="B4974" s="0" t="e">
        <f aca="false"/>
        <v>#N/A</v>
      </c>
      <c r="C4974" s="0" t="e">
        <f aca="false"/>
        <v>#N/A</v>
      </c>
      <c r="D4974" s="0" t="e">
        <f aca="false"/>
        <v>#N/A</v>
      </c>
    </row>
    <row r="4975" customFormat="false" ht="15.8" hidden="false" customHeight="true" outlineLevel="0" collapsed="false">
      <c r="A4975" s="0" t="n">
        <v>4974</v>
      </c>
      <c r="B4975" s="0" t="e">
        <f aca="false"/>
        <v>#N/A</v>
      </c>
      <c r="C4975" s="0" t="e">
        <f aca="false"/>
        <v>#N/A</v>
      </c>
      <c r="D4975" s="0" t="e">
        <f aca="false"/>
        <v>#N/A</v>
      </c>
    </row>
    <row r="4976" customFormat="false" ht="15.8" hidden="false" customHeight="true" outlineLevel="0" collapsed="false">
      <c r="A4976" s="0" t="n">
        <v>4975</v>
      </c>
      <c r="B4976" s="0" t="e">
        <f aca="false"/>
        <v>#N/A</v>
      </c>
      <c r="C4976" s="0" t="e">
        <f aca="false"/>
        <v>#N/A</v>
      </c>
      <c r="D4976" s="0" t="e">
        <f aca="false"/>
        <v>#N/A</v>
      </c>
    </row>
    <row r="4977" customFormat="false" ht="15.8" hidden="false" customHeight="true" outlineLevel="0" collapsed="false">
      <c r="A4977" s="0" t="n">
        <v>4976</v>
      </c>
      <c r="B4977" s="0" t="e">
        <f aca="false"/>
        <v>#N/A</v>
      </c>
      <c r="C4977" s="0" t="e">
        <f aca="false"/>
        <v>#N/A</v>
      </c>
      <c r="D4977" s="0" t="e">
        <f aca="false"/>
        <v>#N/A</v>
      </c>
    </row>
    <row r="4978" customFormat="false" ht="15.8" hidden="false" customHeight="true" outlineLevel="0" collapsed="false">
      <c r="A4978" s="0" t="n">
        <v>4977</v>
      </c>
      <c r="B4978" s="0" t="e">
        <f aca="false"/>
        <v>#N/A</v>
      </c>
      <c r="C4978" s="0" t="e">
        <f aca="false"/>
        <v>#N/A</v>
      </c>
      <c r="D4978" s="0" t="e">
        <f aca="false"/>
        <v>#N/A</v>
      </c>
    </row>
    <row r="4979" customFormat="false" ht="15.8" hidden="false" customHeight="true" outlineLevel="0" collapsed="false">
      <c r="A4979" s="0" t="n">
        <v>4978</v>
      </c>
      <c r="B4979" s="0" t="e">
        <f aca="false"/>
        <v>#N/A</v>
      </c>
      <c r="C4979" s="0" t="e">
        <f aca="false"/>
        <v>#N/A</v>
      </c>
      <c r="D4979" s="0" t="e">
        <f aca="false"/>
        <v>#N/A</v>
      </c>
    </row>
    <row r="4980" customFormat="false" ht="15.8" hidden="false" customHeight="true" outlineLevel="0" collapsed="false">
      <c r="A4980" s="0" t="n">
        <v>4979</v>
      </c>
      <c r="B4980" s="0" t="e">
        <f aca="false"/>
        <v>#N/A</v>
      </c>
      <c r="C4980" s="0" t="e">
        <f aca="false"/>
        <v>#N/A</v>
      </c>
      <c r="D4980" s="0" t="e">
        <f aca="false"/>
        <v>#N/A</v>
      </c>
    </row>
    <row r="4981" customFormat="false" ht="15.8" hidden="false" customHeight="true" outlineLevel="0" collapsed="false">
      <c r="A4981" s="0" t="n">
        <v>4980</v>
      </c>
      <c r="B4981" s="0" t="e">
        <f aca="false"/>
        <v>#N/A</v>
      </c>
      <c r="C4981" s="0" t="e">
        <f aca="false"/>
        <v>#N/A</v>
      </c>
      <c r="D4981" s="0" t="e">
        <f aca="false"/>
        <v>#N/A</v>
      </c>
    </row>
    <row r="4982" customFormat="false" ht="15.8" hidden="false" customHeight="true" outlineLevel="0" collapsed="false">
      <c r="A4982" s="0" t="n">
        <v>4981</v>
      </c>
      <c r="B4982" s="0" t="e">
        <f aca="false"/>
        <v>#N/A</v>
      </c>
      <c r="C4982" s="0" t="e">
        <f aca="false"/>
        <v>#N/A</v>
      </c>
      <c r="D4982" s="0" t="e">
        <f aca="false"/>
        <v>#N/A</v>
      </c>
    </row>
    <row r="4983" customFormat="false" ht="15.8" hidden="false" customHeight="true" outlineLevel="0" collapsed="false">
      <c r="A4983" s="0" t="n">
        <v>4982</v>
      </c>
      <c r="B4983" s="0" t="e">
        <f aca="false"/>
        <v>#N/A</v>
      </c>
      <c r="C4983" s="0" t="e">
        <f aca="false"/>
        <v>#N/A</v>
      </c>
      <c r="D4983" s="0" t="e">
        <f aca="false"/>
        <v>#N/A</v>
      </c>
    </row>
    <row r="4984" customFormat="false" ht="15.8" hidden="false" customHeight="true" outlineLevel="0" collapsed="false">
      <c r="A4984" s="0" t="n">
        <v>4983</v>
      </c>
      <c r="B4984" s="0" t="e">
        <f aca="false"/>
        <v>#N/A</v>
      </c>
      <c r="C4984" s="0" t="e">
        <f aca="false"/>
        <v>#N/A</v>
      </c>
      <c r="D4984" s="0" t="e">
        <f aca="false"/>
        <v>#N/A</v>
      </c>
    </row>
    <row r="4985" customFormat="false" ht="15.8" hidden="false" customHeight="true" outlineLevel="0" collapsed="false">
      <c r="A4985" s="0" t="n">
        <v>4984</v>
      </c>
      <c r="B4985" s="0" t="e">
        <f aca="false"/>
        <v>#N/A</v>
      </c>
      <c r="C4985" s="0" t="e">
        <f aca="false"/>
        <v>#N/A</v>
      </c>
      <c r="D4985" s="0" t="e">
        <f aca="false"/>
        <v>#N/A</v>
      </c>
    </row>
    <row r="4986" customFormat="false" ht="15.8" hidden="false" customHeight="true" outlineLevel="0" collapsed="false">
      <c r="A4986" s="0" t="n">
        <v>4985</v>
      </c>
      <c r="B4986" s="0" t="e">
        <f aca="false"/>
        <v>#N/A</v>
      </c>
      <c r="C4986" s="0" t="e">
        <f aca="false"/>
        <v>#N/A</v>
      </c>
      <c r="D4986" s="0" t="e">
        <f aca="false"/>
        <v>#N/A</v>
      </c>
    </row>
    <row r="4987" customFormat="false" ht="15.8" hidden="false" customHeight="true" outlineLevel="0" collapsed="false">
      <c r="A4987" s="0" t="n">
        <v>4986</v>
      </c>
      <c r="B4987" s="0" t="e">
        <f aca="false"/>
        <v>#N/A</v>
      </c>
      <c r="C4987" s="0" t="e">
        <f aca="false"/>
        <v>#N/A</v>
      </c>
      <c r="D4987" s="0" t="e">
        <f aca="false"/>
        <v>#N/A</v>
      </c>
    </row>
    <row r="4988" customFormat="false" ht="15.8" hidden="false" customHeight="true" outlineLevel="0" collapsed="false">
      <c r="A4988" s="0" t="n">
        <v>4987</v>
      </c>
      <c r="B4988" s="0" t="e">
        <f aca="false"/>
        <v>#N/A</v>
      </c>
      <c r="C4988" s="0" t="e">
        <f aca="false"/>
        <v>#N/A</v>
      </c>
      <c r="D4988" s="0" t="e">
        <f aca="false"/>
        <v>#N/A</v>
      </c>
    </row>
    <row r="4989" customFormat="false" ht="15.8" hidden="false" customHeight="true" outlineLevel="0" collapsed="false">
      <c r="A4989" s="0" t="n">
        <v>4988</v>
      </c>
      <c r="B4989" s="0" t="e">
        <f aca="false"/>
        <v>#N/A</v>
      </c>
      <c r="C4989" s="0" t="e">
        <f aca="false"/>
        <v>#N/A</v>
      </c>
      <c r="D4989" s="0" t="e">
        <f aca="false"/>
        <v>#N/A</v>
      </c>
    </row>
    <row r="4990" customFormat="false" ht="15.8" hidden="false" customHeight="true" outlineLevel="0" collapsed="false">
      <c r="A4990" s="0" t="n">
        <v>4989</v>
      </c>
      <c r="B4990" s="0" t="e">
        <f aca="false"/>
        <v>#N/A</v>
      </c>
      <c r="C4990" s="0" t="e">
        <f aca="false"/>
        <v>#N/A</v>
      </c>
      <c r="D4990" s="0" t="e">
        <f aca="false"/>
        <v>#N/A</v>
      </c>
    </row>
    <row r="4991" customFormat="false" ht="15.8" hidden="false" customHeight="true" outlineLevel="0" collapsed="false">
      <c r="A4991" s="0" t="n">
        <v>4990</v>
      </c>
      <c r="B4991" s="0" t="e">
        <f aca="false"/>
        <v>#N/A</v>
      </c>
      <c r="C4991" s="0" t="e">
        <f aca="false"/>
        <v>#N/A</v>
      </c>
      <c r="D4991" s="0" t="e">
        <f aca="false"/>
        <v>#N/A</v>
      </c>
    </row>
    <row r="4992" customFormat="false" ht="15.8" hidden="false" customHeight="true" outlineLevel="0" collapsed="false">
      <c r="A4992" s="0" t="n">
        <v>4991</v>
      </c>
      <c r="B4992" s="0" t="e">
        <f aca="false"/>
        <v>#N/A</v>
      </c>
      <c r="C4992" s="0" t="e">
        <f aca="false"/>
        <v>#N/A</v>
      </c>
      <c r="D4992" s="0" t="e">
        <f aca="false"/>
        <v>#N/A</v>
      </c>
    </row>
    <row r="4993" customFormat="false" ht="15.8" hidden="false" customHeight="true" outlineLevel="0" collapsed="false">
      <c r="A4993" s="0" t="n">
        <v>4992</v>
      </c>
      <c r="B4993" s="0" t="e">
        <f aca="false"/>
        <v>#N/A</v>
      </c>
      <c r="C4993" s="0" t="e">
        <f aca="false"/>
        <v>#N/A</v>
      </c>
      <c r="D4993" s="0" t="e">
        <f aca="false"/>
        <v>#N/A</v>
      </c>
    </row>
    <row r="4994" customFormat="false" ht="15.8" hidden="false" customHeight="true" outlineLevel="0" collapsed="false">
      <c r="A4994" s="0" t="n">
        <v>4993</v>
      </c>
      <c r="B4994" s="0" t="e">
        <f aca="false"/>
        <v>#N/A</v>
      </c>
      <c r="C4994" s="0" t="e">
        <f aca="false"/>
        <v>#N/A</v>
      </c>
      <c r="D4994" s="0" t="e">
        <f aca="false"/>
        <v>#N/A</v>
      </c>
    </row>
    <row r="4995" customFormat="false" ht="15.8" hidden="false" customHeight="true" outlineLevel="0" collapsed="false">
      <c r="A4995" s="0" t="n">
        <v>4994</v>
      </c>
      <c r="B4995" s="0" t="e">
        <f aca="false"/>
        <v>#N/A</v>
      </c>
      <c r="C4995" s="0" t="e">
        <f aca="false"/>
        <v>#N/A</v>
      </c>
      <c r="D4995" s="0" t="e">
        <f aca="false"/>
        <v>#N/A</v>
      </c>
    </row>
    <row r="4996" customFormat="false" ht="15.8" hidden="false" customHeight="true" outlineLevel="0" collapsed="false">
      <c r="A4996" s="0" t="n">
        <v>4995</v>
      </c>
      <c r="B4996" s="0" t="e">
        <f aca="false"/>
        <v>#N/A</v>
      </c>
      <c r="C4996" s="0" t="e">
        <f aca="false"/>
        <v>#N/A</v>
      </c>
      <c r="D4996" s="0" t="e">
        <f aca="false"/>
        <v>#N/A</v>
      </c>
    </row>
    <row r="4997" customFormat="false" ht="15.8" hidden="false" customHeight="true" outlineLevel="0" collapsed="false">
      <c r="A4997" s="0" t="n">
        <v>4996</v>
      </c>
      <c r="B4997" s="0" t="e">
        <f aca="false"/>
        <v>#N/A</v>
      </c>
      <c r="C4997" s="0" t="e">
        <f aca="false"/>
        <v>#N/A</v>
      </c>
      <c r="D4997" s="0" t="e">
        <f aca="false"/>
        <v>#N/A</v>
      </c>
    </row>
    <row r="4998" customFormat="false" ht="15.8" hidden="false" customHeight="true" outlineLevel="0" collapsed="false">
      <c r="A4998" s="0" t="n">
        <v>4997</v>
      </c>
      <c r="B4998" s="0" t="e">
        <f aca="false"/>
        <v>#N/A</v>
      </c>
      <c r="C4998" s="0" t="e">
        <f aca="false"/>
        <v>#N/A</v>
      </c>
      <c r="D4998" s="0" t="e">
        <f aca="false"/>
        <v>#N/A</v>
      </c>
    </row>
    <row r="4999" customFormat="false" ht="15.8" hidden="false" customHeight="true" outlineLevel="0" collapsed="false">
      <c r="A4999" s="0" t="n">
        <v>4998</v>
      </c>
      <c r="B4999" s="0" t="e">
        <f aca="false"/>
        <v>#N/A</v>
      </c>
      <c r="C4999" s="0" t="e">
        <f aca="false"/>
        <v>#N/A</v>
      </c>
      <c r="D4999" s="0" t="e">
        <f aca="false"/>
        <v>#N/A</v>
      </c>
    </row>
    <row r="5000" customFormat="false" ht="15.8" hidden="false" customHeight="true" outlineLevel="0" collapsed="false">
      <c r="A5000" s="0" t="n">
        <v>4999</v>
      </c>
      <c r="B5000" s="0" t="e">
        <f aca="false"/>
        <v>#N/A</v>
      </c>
      <c r="C5000" s="0" t="e">
        <f aca="false"/>
        <v>#N/A</v>
      </c>
      <c r="D5000" s="0" t="e">
        <f aca="false"/>
        <v>#N/A</v>
      </c>
    </row>
    <row r="5001" customFormat="false" ht="15.8" hidden="false" customHeight="true" outlineLevel="0" collapsed="false">
      <c r="A5001" s="0" t="n">
        <v>5000</v>
      </c>
      <c r="B5001" s="0" t="e">
        <f aca="false"/>
        <v>#N/A</v>
      </c>
      <c r="C5001" s="0" t="e">
        <f aca="false"/>
        <v>#N/A</v>
      </c>
      <c r="D5001" s="0" t="e">
        <f aca="false"/>
        <v>#N/A</v>
      </c>
    </row>
    <row r="5002" customFormat="false" ht="15.8" hidden="false" customHeight="true" outlineLevel="0" collapsed="false">
      <c r="A5002" s="0" t="n">
        <v>5001</v>
      </c>
      <c r="B5002" s="0" t="e">
        <f aca="false"/>
        <v>#N/A</v>
      </c>
      <c r="C5002" s="0" t="e">
        <f aca="false"/>
        <v>#N/A</v>
      </c>
      <c r="D5002" s="0" t="e">
        <f aca="false"/>
        <v>#N/A</v>
      </c>
    </row>
    <row r="5003" customFormat="false" ht="15.8" hidden="false" customHeight="true" outlineLevel="0" collapsed="false">
      <c r="A5003" s="0" t="n">
        <v>5002</v>
      </c>
      <c r="B5003" s="0" t="e">
        <f aca="false"/>
        <v>#N/A</v>
      </c>
      <c r="C5003" s="0" t="e">
        <f aca="false"/>
        <v>#N/A</v>
      </c>
      <c r="D5003" s="0" t="e">
        <f aca="false"/>
        <v>#N/A</v>
      </c>
    </row>
    <row r="5004" customFormat="false" ht="15.8" hidden="false" customHeight="true" outlineLevel="0" collapsed="false">
      <c r="A5004" s="0" t="n">
        <v>5003</v>
      </c>
      <c r="B5004" s="0" t="e">
        <f aca="false"/>
        <v>#N/A</v>
      </c>
      <c r="C5004" s="0" t="e">
        <f aca="false"/>
        <v>#N/A</v>
      </c>
      <c r="D5004" s="0" t="e">
        <f aca="false"/>
        <v>#N/A</v>
      </c>
    </row>
    <row r="5005" customFormat="false" ht="15.8" hidden="false" customHeight="true" outlineLevel="0" collapsed="false">
      <c r="A5005" s="0" t="n">
        <v>5004</v>
      </c>
      <c r="B5005" s="0" t="e">
        <f aca="false"/>
        <v>#N/A</v>
      </c>
      <c r="C5005" s="0" t="e">
        <f aca="false"/>
        <v>#N/A</v>
      </c>
      <c r="D5005" s="0" t="e">
        <f aca="false"/>
        <v>#N/A</v>
      </c>
    </row>
    <row r="5006" customFormat="false" ht="15.8" hidden="false" customHeight="true" outlineLevel="0" collapsed="false">
      <c r="A5006" s="0" t="n">
        <v>5005</v>
      </c>
      <c r="B5006" s="0" t="e">
        <f aca="false"/>
        <v>#N/A</v>
      </c>
      <c r="C5006" s="0" t="e">
        <f aca="false"/>
        <v>#N/A</v>
      </c>
      <c r="D5006" s="0" t="e">
        <f aca="false"/>
        <v>#N/A</v>
      </c>
    </row>
    <row r="5007" customFormat="false" ht="15.8" hidden="false" customHeight="true" outlineLevel="0" collapsed="false">
      <c r="A5007" s="0" t="n">
        <v>5006</v>
      </c>
      <c r="B5007" s="0" t="e">
        <f aca="false"/>
        <v>#N/A</v>
      </c>
      <c r="C5007" s="0" t="e">
        <f aca="false"/>
        <v>#N/A</v>
      </c>
      <c r="D5007" s="0" t="e">
        <f aca="false"/>
        <v>#N/A</v>
      </c>
    </row>
    <row r="5008" customFormat="false" ht="15.8" hidden="false" customHeight="true" outlineLevel="0" collapsed="false">
      <c r="A5008" s="0" t="n">
        <v>5007</v>
      </c>
      <c r="B5008" s="0" t="e">
        <f aca="false"/>
        <v>#N/A</v>
      </c>
      <c r="C5008" s="0" t="e">
        <f aca="false"/>
        <v>#N/A</v>
      </c>
      <c r="D5008" s="0" t="e">
        <f aca="false"/>
        <v>#N/A</v>
      </c>
    </row>
    <row r="5009" customFormat="false" ht="15.8" hidden="false" customHeight="true" outlineLevel="0" collapsed="false">
      <c r="A5009" s="0" t="n">
        <v>5008</v>
      </c>
      <c r="B5009" s="0" t="e">
        <f aca="false"/>
        <v>#N/A</v>
      </c>
      <c r="C5009" s="0" t="e">
        <f aca="false"/>
        <v>#N/A</v>
      </c>
      <c r="D5009" s="0" t="e">
        <f aca="false"/>
        <v>#N/A</v>
      </c>
    </row>
    <row r="5010" customFormat="false" ht="15.8" hidden="false" customHeight="true" outlineLevel="0" collapsed="false">
      <c r="A5010" s="0" t="n">
        <v>5009</v>
      </c>
      <c r="B5010" s="0" t="e">
        <f aca="false"/>
        <v>#N/A</v>
      </c>
      <c r="C5010" s="0" t="e">
        <f aca="false"/>
        <v>#N/A</v>
      </c>
      <c r="D5010" s="0" t="e">
        <f aca="false"/>
        <v>#N/A</v>
      </c>
    </row>
    <row r="5011" customFormat="false" ht="15.8" hidden="false" customHeight="true" outlineLevel="0" collapsed="false">
      <c r="A5011" s="0" t="n">
        <v>5010</v>
      </c>
      <c r="B5011" s="0" t="e">
        <f aca="false"/>
        <v>#N/A</v>
      </c>
      <c r="C5011" s="0" t="e">
        <f aca="false"/>
        <v>#N/A</v>
      </c>
      <c r="D5011" s="0" t="e">
        <f aca="false"/>
        <v>#N/A</v>
      </c>
    </row>
    <row r="5012" customFormat="false" ht="15.8" hidden="false" customHeight="true" outlineLevel="0" collapsed="false">
      <c r="A5012" s="0" t="n">
        <v>5011</v>
      </c>
      <c r="B5012" s="0" t="e">
        <f aca="false"/>
        <v>#N/A</v>
      </c>
      <c r="C5012" s="0" t="e">
        <f aca="false"/>
        <v>#N/A</v>
      </c>
      <c r="D5012" s="0" t="e">
        <f aca="false"/>
        <v>#N/A</v>
      </c>
    </row>
    <row r="5013" customFormat="false" ht="15.8" hidden="false" customHeight="true" outlineLevel="0" collapsed="false">
      <c r="A5013" s="0" t="n">
        <v>5012</v>
      </c>
      <c r="B5013" s="0" t="e">
        <f aca="false"/>
        <v>#N/A</v>
      </c>
      <c r="C5013" s="0" t="e">
        <f aca="false"/>
        <v>#N/A</v>
      </c>
      <c r="D5013" s="0" t="e">
        <f aca="false"/>
        <v>#N/A</v>
      </c>
    </row>
    <row r="5014" customFormat="false" ht="15.8" hidden="false" customHeight="true" outlineLevel="0" collapsed="false">
      <c r="A5014" s="0" t="n">
        <v>5013</v>
      </c>
      <c r="B5014" s="0" t="e">
        <f aca="false"/>
        <v>#N/A</v>
      </c>
      <c r="C5014" s="0" t="e">
        <f aca="false"/>
        <v>#N/A</v>
      </c>
      <c r="D5014" s="0" t="e">
        <f aca="false"/>
        <v>#N/A</v>
      </c>
    </row>
    <row r="5015" customFormat="false" ht="15.8" hidden="false" customHeight="true" outlineLevel="0" collapsed="false">
      <c r="A5015" s="0" t="n">
        <v>5014</v>
      </c>
      <c r="B5015" s="0" t="e">
        <f aca="false"/>
        <v>#N/A</v>
      </c>
      <c r="C5015" s="0" t="e">
        <f aca="false"/>
        <v>#N/A</v>
      </c>
      <c r="D5015" s="0" t="e">
        <f aca="false"/>
        <v>#N/A</v>
      </c>
    </row>
    <row r="5016" customFormat="false" ht="15.8" hidden="false" customHeight="true" outlineLevel="0" collapsed="false">
      <c r="A5016" s="0" t="n">
        <v>5015</v>
      </c>
      <c r="B5016" s="0" t="e">
        <f aca="false"/>
        <v>#N/A</v>
      </c>
      <c r="C5016" s="0" t="e">
        <f aca="false"/>
        <v>#N/A</v>
      </c>
      <c r="D5016" s="0" t="e">
        <f aca="false"/>
        <v>#N/A</v>
      </c>
    </row>
    <row r="5017" customFormat="false" ht="15.8" hidden="false" customHeight="true" outlineLevel="0" collapsed="false">
      <c r="A5017" s="0" t="n">
        <v>5016</v>
      </c>
      <c r="B5017" s="0" t="e">
        <f aca="false"/>
        <v>#N/A</v>
      </c>
      <c r="C5017" s="0" t="e">
        <f aca="false"/>
        <v>#N/A</v>
      </c>
      <c r="D5017" s="0" t="e">
        <f aca="false"/>
        <v>#N/A</v>
      </c>
    </row>
    <row r="5018" customFormat="false" ht="15.8" hidden="false" customHeight="true" outlineLevel="0" collapsed="false">
      <c r="A5018" s="0" t="n">
        <v>5017</v>
      </c>
      <c r="B5018" s="0" t="e">
        <f aca="false"/>
        <v>#N/A</v>
      </c>
      <c r="C5018" s="0" t="e">
        <f aca="false"/>
        <v>#N/A</v>
      </c>
      <c r="D5018" s="0" t="e">
        <f aca="false"/>
        <v>#N/A</v>
      </c>
    </row>
    <row r="5019" customFormat="false" ht="15.8" hidden="false" customHeight="true" outlineLevel="0" collapsed="false">
      <c r="A5019" s="0" t="n">
        <v>5018</v>
      </c>
      <c r="B5019" s="0" t="e">
        <f aca="false"/>
        <v>#N/A</v>
      </c>
      <c r="C5019" s="0" t="e">
        <f aca="false"/>
        <v>#N/A</v>
      </c>
      <c r="D5019" s="0" t="e">
        <f aca="false"/>
        <v>#N/A</v>
      </c>
    </row>
    <row r="5020" customFormat="false" ht="15.8" hidden="false" customHeight="true" outlineLevel="0" collapsed="false">
      <c r="A5020" s="0" t="n">
        <v>5019</v>
      </c>
      <c r="B5020" s="0" t="e">
        <f aca="false"/>
        <v>#N/A</v>
      </c>
      <c r="C5020" s="0" t="e">
        <f aca="false"/>
        <v>#N/A</v>
      </c>
      <c r="D5020" s="0" t="e">
        <f aca="false"/>
        <v>#N/A</v>
      </c>
    </row>
    <row r="5021" customFormat="false" ht="15.8" hidden="false" customHeight="true" outlineLevel="0" collapsed="false">
      <c r="A5021" s="0" t="n">
        <v>5020</v>
      </c>
      <c r="B5021" s="0" t="e">
        <f aca="false"/>
        <v>#N/A</v>
      </c>
      <c r="C5021" s="0" t="e">
        <f aca="false"/>
        <v>#N/A</v>
      </c>
      <c r="D5021" s="0" t="e">
        <f aca="false"/>
        <v>#N/A</v>
      </c>
    </row>
    <row r="5022" customFormat="false" ht="15.8" hidden="false" customHeight="true" outlineLevel="0" collapsed="false">
      <c r="A5022" s="0" t="n">
        <v>5021</v>
      </c>
      <c r="B5022" s="0" t="e">
        <f aca="false"/>
        <v>#N/A</v>
      </c>
      <c r="C5022" s="0" t="e">
        <f aca="false"/>
        <v>#N/A</v>
      </c>
      <c r="D5022" s="0" t="e">
        <f aca="false"/>
        <v>#N/A</v>
      </c>
    </row>
    <row r="5023" customFormat="false" ht="15.8" hidden="false" customHeight="true" outlineLevel="0" collapsed="false">
      <c r="A5023" s="0" t="n">
        <v>5022</v>
      </c>
      <c r="B5023" s="0" t="e">
        <f aca="false"/>
        <v>#N/A</v>
      </c>
      <c r="C5023" s="0" t="e">
        <f aca="false"/>
        <v>#N/A</v>
      </c>
      <c r="D5023" s="0" t="e">
        <f aca="false"/>
        <v>#N/A</v>
      </c>
    </row>
    <row r="5024" customFormat="false" ht="15.8" hidden="false" customHeight="true" outlineLevel="0" collapsed="false">
      <c r="A5024" s="0" t="n">
        <v>5023</v>
      </c>
      <c r="B5024" s="0" t="e">
        <f aca="false"/>
        <v>#N/A</v>
      </c>
      <c r="C5024" s="0" t="e">
        <f aca="false"/>
        <v>#N/A</v>
      </c>
      <c r="D5024" s="0" t="e">
        <f aca="false"/>
        <v>#N/A</v>
      </c>
    </row>
    <row r="5025" customFormat="false" ht="15.8" hidden="false" customHeight="true" outlineLevel="0" collapsed="false">
      <c r="A5025" s="0" t="n">
        <v>5024</v>
      </c>
      <c r="B5025" s="0" t="e">
        <f aca="false"/>
        <v>#N/A</v>
      </c>
      <c r="C5025" s="0" t="e">
        <f aca="false"/>
        <v>#N/A</v>
      </c>
      <c r="D5025" s="0" t="e">
        <f aca="false"/>
        <v>#N/A</v>
      </c>
    </row>
    <row r="5026" customFormat="false" ht="15.8" hidden="false" customHeight="true" outlineLevel="0" collapsed="false">
      <c r="A5026" s="0" t="n">
        <v>5025</v>
      </c>
      <c r="B5026" s="0" t="e">
        <f aca="false"/>
        <v>#N/A</v>
      </c>
      <c r="C5026" s="0" t="e">
        <f aca="false"/>
        <v>#N/A</v>
      </c>
      <c r="D5026" s="0" t="e">
        <f aca="false"/>
        <v>#N/A</v>
      </c>
    </row>
    <row r="5027" customFormat="false" ht="15.8" hidden="false" customHeight="true" outlineLevel="0" collapsed="false">
      <c r="A5027" s="0" t="n">
        <v>5026</v>
      </c>
      <c r="B5027" s="0" t="e">
        <f aca="false"/>
        <v>#N/A</v>
      </c>
      <c r="C5027" s="0" t="e">
        <f aca="false"/>
        <v>#N/A</v>
      </c>
      <c r="D5027" s="0" t="e">
        <f aca="false"/>
        <v>#N/A</v>
      </c>
    </row>
    <row r="5028" customFormat="false" ht="15.8" hidden="false" customHeight="true" outlineLevel="0" collapsed="false">
      <c r="A5028" s="0" t="n">
        <v>5027</v>
      </c>
      <c r="B5028" s="0" t="e">
        <f aca="false"/>
        <v>#N/A</v>
      </c>
      <c r="C5028" s="0" t="e">
        <f aca="false"/>
        <v>#N/A</v>
      </c>
      <c r="D5028" s="0" t="e">
        <f aca="false"/>
        <v>#N/A</v>
      </c>
    </row>
    <row r="5029" customFormat="false" ht="15.8" hidden="false" customHeight="true" outlineLevel="0" collapsed="false">
      <c r="A5029" s="0" t="n">
        <v>5028</v>
      </c>
      <c r="B5029" s="0" t="e">
        <f aca="false"/>
        <v>#N/A</v>
      </c>
      <c r="C5029" s="0" t="e">
        <f aca="false"/>
        <v>#N/A</v>
      </c>
      <c r="D5029" s="0" t="e">
        <f aca="false"/>
        <v>#N/A</v>
      </c>
    </row>
    <row r="5030" customFormat="false" ht="15.8" hidden="false" customHeight="true" outlineLevel="0" collapsed="false">
      <c r="A5030" s="0" t="n">
        <v>5029</v>
      </c>
      <c r="B5030" s="0" t="e">
        <f aca="false"/>
        <v>#N/A</v>
      </c>
      <c r="C5030" s="0" t="e">
        <f aca="false"/>
        <v>#N/A</v>
      </c>
      <c r="D5030" s="0" t="e">
        <f aca="false"/>
        <v>#N/A</v>
      </c>
    </row>
    <row r="5031" customFormat="false" ht="15.8" hidden="false" customHeight="true" outlineLevel="0" collapsed="false">
      <c r="A5031" s="0" t="n">
        <v>5030</v>
      </c>
      <c r="B5031" s="0" t="e">
        <f aca="false"/>
        <v>#N/A</v>
      </c>
      <c r="C5031" s="0" t="e">
        <f aca="false"/>
        <v>#N/A</v>
      </c>
      <c r="D5031" s="0" t="e">
        <f aca="false"/>
        <v>#N/A</v>
      </c>
    </row>
    <row r="5032" customFormat="false" ht="15.8" hidden="false" customHeight="true" outlineLevel="0" collapsed="false">
      <c r="A5032" s="0" t="n">
        <v>5031</v>
      </c>
      <c r="B5032" s="0" t="e">
        <f aca="false"/>
        <v>#N/A</v>
      </c>
      <c r="C5032" s="0" t="e">
        <f aca="false"/>
        <v>#N/A</v>
      </c>
      <c r="D5032" s="0" t="e">
        <f aca="false"/>
        <v>#N/A</v>
      </c>
    </row>
    <row r="5033" customFormat="false" ht="15.8" hidden="false" customHeight="true" outlineLevel="0" collapsed="false">
      <c r="A5033" s="0" t="n">
        <v>5032</v>
      </c>
      <c r="B5033" s="0" t="e">
        <f aca="false"/>
        <v>#N/A</v>
      </c>
      <c r="C5033" s="0" t="e">
        <f aca="false"/>
        <v>#N/A</v>
      </c>
      <c r="D5033" s="0" t="e">
        <f aca="false"/>
        <v>#N/A</v>
      </c>
    </row>
    <row r="5034" customFormat="false" ht="15.8" hidden="false" customHeight="true" outlineLevel="0" collapsed="false">
      <c r="A5034" s="0" t="n">
        <v>5033</v>
      </c>
      <c r="B5034" s="0" t="e">
        <f aca="false"/>
        <v>#N/A</v>
      </c>
      <c r="C5034" s="0" t="e">
        <f aca="false"/>
        <v>#N/A</v>
      </c>
      <c r="D5034" s="0" t="e">
        <f aca="false"/>
        <v>#N/A</v>
      </c>
    </row>
    <row r="5035" customFormat="false" ht="15.8" hidden="false" customHeight="true" outlineLevel="0" collapsed="false">
      <c r="A5035" s="0" t="n">
        <v>5034</v>
      </c>
      <c r="B5035" s="0" t="e">
        <f aca="false"/>
        <v>#N/A</v>
      </c>
      <c r="C5035" s="0" t="e">
        <f aca="false"/>
        <v>#N/A</v>
      </c>
      <c r="D5035" s="0" t="e">
        <f aca="false"/>
        <v>#N/A</v>
      </c>
    </row>
    <row r="5036" customFormat="false" ht="15.8" hidden="false" customHeight="true" outlineLevel="0" collapsed="false">
      <c r="A5036" s="0" t="n">
        <v>5035</v>
      </c>
      <c r="B5036" s="0" t="e">
        <f aca="false"/>
        <v>#N/A</v>
      </c>
      <c r="C5036" s="0" t="e">
        <f aca="false"/>
        <v>#N/A</v>
      </c>
      <c r="D5036" s="0" t="e">
        <f aca="false"/>
        <v>#N/A</v>
      </c>
    </row>
    <row r="5037" customFormat="false" ht="15.8" hidden="false" customHeight="true" outlineLevel="0" collapsed="false">
      <c r="A5037" s="0" t="n">
        <v>5036</v>
      </c>
      <c r="B5037" s="0" t="e">
        <f aca="false"/>
        <v>#N/A</v>
      </c>
      <c r="C5037" s="0" t="e">
        <f aca="false"/>
        <v>#N/A</v>
      </c>
      <c r="D5037" s="0" t="e">
        <f aca="false"/>
        <v>#N/A</v>
      </c>
    </row>
    <row r="5038" customFormat="false" ht="15.8" hidden="false" customHeight="true" outlineLevel="0" collapsed="false">
      <c r="A5038" s="0" t="n">
        <v>5037</v>
      </c>
      <c r="B5038" s="0" t="e">
        <f aca="false"/>
        <v>#N/A</v>
      </c>
      <c r="C5038" s="0" t="e">
        <f aca="false"/>
        <v>#N/A</v>
      </c>
      <c r="D5038" s="0" t="e">
        <f aca="false"/>
        <v>#N/A</v>
      </c>
    </row>
    <row r="5039" customFormat="false" ht="15.8" hidden="false" customHeight="true" outlineLevel="0" collapsed="false">
      <c r="A5039" s="0" t="n">
        <v>5038</v>
      </c>
      <c r="B5039" s="0" t="e">
        <f aca="false"/>
        <v>#N/A</v>
      </c>
      <c r="C5039" s="0" t="e">
        <f aca="false"/>
        <v>#N/A</v>
      </c>
      <c r="D5039" s="0" t="e">
        <f aca="false"/>
        <v>#N/A</v>
      </c>
    </row>
    <row r="5040" customFormat="false" ht="15.8" hidden="false" customHeight="true" outlineLevel="0" collapsed="false">
      <c r="A5040" s="0" t="n">
        <v>5039</v>
      </c>
      <c r="B5040" s="0" t="e">
        <f aca="false"/>
        <v>#N/A</v>
      </c>
      <c r="C5040" s="0" t="e">
        <f aca="false"/>
        <v>#N/A</v>
      </c>
      <c r="D5040" s="0" t="e">
        <f aca="false"/>
        <v>#N/A</v>
      </c>
    </row>
    <row r="5041" customFormat="false" ht="15.8" hidden="false" customHeight="true" outlineLevel="0" collapsed="false">
      <c r="A5041" s="0" t="n">
        <v>5040</v>
      </c>
      <c r="B5041" s="0" t="e">
        <f aca="false"/>
        <v>#N/A</v>
      </c>
      <c r="C5041" s="0" t="e">
        <f aca="false"/>
        <v>#N/A</v>
      </c>
      <c r="D5041" s="0" t="e">
        <f aca="false"/>
        <v>#N/A</v>
      </c>
    </row>
    <row r="5042" customFormat="false" ht="15.8" hidden="false" customHeight="true" outlineLevel="0" collapsed="false">
      <c r="A5042" s="0" t="n">
        <v>5041</v>
      </c>
      <c r="B5042" s="0" t="e">
        <f aca="false"/>
        <v>#N/A</v>
      </c>
      <c r="C5042" s="0" t="e">
        <f aca="false"/>
        <v>#N/A</v>
      </c>
      <c r="D5042" s="0" t="e">
        <f aca="false"/>
        <v>#N/A</v>
      </c>
    </row>
    <row r="5043" customFormat="false" ht="15.8" hidden="false" customHeight="true" outlineLevel="0" collapsed="false">
      <c r="A5043" s="0" t="n">
        <v>5042</v>
      </c>
      <c r="B5043" s="0" t="e">
        <f aca="false"/>
        <v>#N/A</v>
      </c>
      <c r="C5043" s="0" t="e">
        <f aca="false"/>
        <v>#N/A</v>
      </c>
      <c r="D5043" s="0" t="e">
        <f aca="false"/>
        <v>#N/A</v>
      </c>
    </row>
    <row r="5044" customFormat="false" ht="15.8" hidden="false" customHeight="true" outlineLevel="0" collapsed="false">
      <c r="A5044" s="0" t="n">
        <v>5043</v>
      </c>
      <c r="B5044" s="0" t="e">
        <f aca="false"/>
        <v>#N/A</v>
      </c>
      <c r="C5044" s="0" t="e">
        <f aca="false"/>
        <v>#N/A</v>
      </c>
      <c r="D5044" s="0" t="e">
        <f aca="false"/>
        <v>#N/A</v>
      </c>
    </row>
    <row r="5045" customFormat="false" ht="15.8" hidden="false" customHeight="true" outlineLevel="0" collapsed="false">
      <c r="A5045" s="0" t="n">
        <v>5044</v>
      </c>
      <c r="B5045" s="0" t="e">
        <f aca="false"/>
        <v>#N/A</v>
      </c>
      <c r="C5045" s="0" t="e">
        <f aca="false"/>
        <v>#N/A</v>
      </c>
      <c r="D5045" s="0" t="e">
        <f aca="false"/>
        <v>#N/A</v>
      </c>
    </row>
    <row r="5046" customFormat="false" ht="15.8" hidden="false" customHeight="true" outlineLevel="0" collapsed="false">
      <c r="A5046" s="0" t="n">
        <v>5045</v>
      </c>
      <c r="B5046" s="0" t="e">
        <f aca="false"/>
        <v>#N/A</v>
      </c>
      <c r="C5046" s="0" t="e">
        <f aca="false"/>
        <v>#N/A</v>
      </c>
      <c r="D5046" s="0" t="e">
        <f aca="false"/>
        <v>#N/A</v>
      </c>
    </row>
    <row r="5047" customFormat="false" ht="15.8" hidden="false" customHeight="true" outlineLevel="0" collapsed="false">
      <c r="A5047" s="0" t="n">
        <v>5046</v>
      </c>
      <c r="B5047" s="0" t="e">
        <f aca="false"/>
        <v>#N/A</v>
      </c>
      <c r="C5047" s="0" t="e">
        <f aca="false"/>
        <v>#N/A</v>
      </c>
      <c r="D5047" s="0" t="e">
        <f aca="false"/>
        <v>#N/A</v>
      </c>
    </row>
    <row r="5048" customFormat="false" ht="15.8" hidden="false" customHeight="true" outlineLevel="0" collapsed="false">
      <c r="A5048" s="0" t="n">
        <v>5047</v>
      </c>
      <c r="B5048" s="0" t="e">
        <f aca="false"/>
        <v>#N/A</v>
      </c>
      <c r="C5048" s="0" t="e">
        <f aca="false"/>
        <v>#N/A</v>
      </c>
      <c r="D5048" s="0" t="e">
        <f aca="false"/>
        <v>#N/A</v>
      </c>
    </row>
    <row r="5049" customFormat="false" ht="15.8" hidden="false" customHeight="true" outlineLevel="0" collapsed="false">
      <c r="A5049" s="0" t="n">
        <v>5048</v>
      </c>
      <c r="B5049" s="0" t="e">
        <f aca="false"/>
        <v>#N/A</v>
      </c>
      <c r="C5049" s="0" t="e">
        <f aca="false"/>
        <v>#N/A</v>
      </c>
      <c r="D5049" s="0" t="e">
        <f aca="false"/>
        <v>#N/A</v>
      </c>
    </row>
    <row r="5050" customFormat="false" ht="15.8" hidden="false" customHeight="true" outlineLevel="0" collapsed="false">
      <c r="A5050" s="0" t="n">
        <v>5049</v>
      </c>
      <c r="B5050" s="0" t="e">
        <f aca="false"/>
        <v>#N/A</v>
      </c>
      <c r="C5050" s="0" t="e">
        <f aca="false"/>
        <v>#N/A</v>
      </c>
      <c r="D5050" s="0" t="e">
        <f aca="false"/>
        <v>#N/A</v>
      </c>
    </row>
    <row r="5051" customFormat="false" ht="15.8" hidden="false" customHeight="true" outlineLevel="0" collapsed="false">
      <c r="A5051" s="0" t="n">
        <v>5050</v>
      </c>
      <c r="B5051" s="0" t="e">
        <f aca="false"/>
        <v>#N/A</v>
      </c>
      <c r="C5051" s="0" t="e">
        <f aca="false"/>
        <v>#N/A</v>
      </c>
      <c r="D5051" s="0" t="e">
        <f aca="false"/>
        <v>#N/A</v>
      </c>
    </row>
    <row r="5052" customFormat="false" ht="15.8" hidden="false" customHeight="true" outlineLevel="0" collapsed="false">
      <c r="A5052" s="0" t="n">
        <v>5051</v>
      </c>
      <c r="B5052" s="0" t="e">
        <f aca="false"/>
        <v>#N/A</v>
      </c>
      <c r="C5052" s="0" t="e">
        <f aca="false"/>
        <v>#N/A</v>
      </c>
      <c r="D5052" s="0" t="e">
        <f aca="false"/>
        <v>#N/A</v>
      </c>
    </row>
    <row r="5053" customFormat="false" ht="15.8" hidden="false" customHeight="true" outlineLevel="0" collapsed="false">
      <c r="A5053" s="0" t="n">
        <v>5052</v>
      </c>
      <c r="B5053" s="0" t="e">
        <f aca="false"/>
        <v>#N/A</v>
      </c>
      <c r="C5053" s="0" t="e">
        <f aca="false"/>
        <v>#N/A</v>
      </c>
      <c r="D5053" s="0" t="e">
        <f aca="false"/>
        <v>#N/A</v>
      </c>
    </row>
    <row r="5054" customFormat="false" ht="15.8" hidden="false" customHeight="true" outlineLevel="0" collapsed="false">
      <c r="A5054" s="0" t="n">
        <v>5053</v>
      </c>
      <c r="B5054" s="0" t="e">
        <f aca="false"/>
        <v>#N/A</v>
      </c>
      <c r="C5054" s="0" t="e">
        <f aca="false"/>
        <v>#N/A</v>
      </c>
      <c r="D5054" s="0" t="e">
        <f aca="false"/>
        <v>#N/A</v>
      </c>
    </row>
    <row r="5055" customFormat="false" ht="15.8" hidden="false" customHeight="true" outlineLevel="0" collapsed="false">
      <c r="A5055" s="0" t="n">
        <v>5054</v>
      </c>
      <c r="B5055" s="0" t="e">
        <f aca="false"/>
        <v>#N/A</v>
      </c>
      <c r="C5055" s="0" t="e">
        <f aca="false"/>
        <v>#N/A</v>
      </c>
      <c r="D5055" s="0" t="e">
        <f aca="false"/>
        <v>#N/A</v>
      </c>
    </row>
    <row r="5056" customFormat="false" ht="15.8" hidden="false" customHeight="true" outlineLevel="0" collapsed="false">
      <c r="A5056" s="0" t="n">
        <v>5055</v>
      </c>
      <c r="B5056" s="0" t="e">
        <f aca="false"/>
        <v>#N/A</v>
      </c>
      <c r="C5056" s="0" t="e">
        <f aca="false"/>
        <v>#N/A</v>
      </c>
      <c r="D5056" s="0" t="e">
        <f aca="false"/>
        <v>#N/A</v>
      </c>
    </row>
    <row r="5057" customFormat="false" ht="15.8" hidden="false" customHeight="true" outlineLevel="0" collapsed="false">
      <c r="A5057" s="0" t="n">
        <v>5056</v>
      </c>
      <c r="B5057" s="0" t="e">
        <f aca="false"/>
        <v>#N/A</v>
      </c>
      <c r="C5057" s="0" t="e">
        <f aca="false"/>
        <v>#N/A</v>
      </c>
      <c r="D5057" s="0" t="e">
        <f aca="false"/>
        <v>#N/A</v>
      </c>
    </row>
    <row r="5058" customFormat="false" ht="15.8" hidden="false" customHeight="true" outlineLevel="0" collapsed="false">
      <c r="A5058" s="0" t="n">
        <v>5057</v>
      </c>
      <c r="B5058" s="0" t="e">
        <f aca="false"/>
        <v>#N/A</v>
      </c>
      <c r="C5058" s="0" t="e">
        <f aca="false"/>
        <v>#N/A</v>
      </c>
      <c r="D5058" s="0" t="e">
        <f aca="false"/>
        <v>#N/A</v>
      </c>
    </row>
    <row r="5059" customFormat="false" ht="15.8" hidden="false" customHeight="true" outlineLevel="0" collapsed="false">
      <c r="A5059" s="0" t="n">
        <v>5058</v>
      </c>
      <c r="B5059" s="0" t="e">
        <f aca="false"/>
        <v>#N/A</v>
      </c>
      <c r="C5059" s="0" t="e">
        <f aca="false"/>
        <v>#N/A</v>
      </c>
      <c r="D5059" s="0" t="e">
        <f aca="false"/>
        <v>#N/A</v>
      </c>
    </row>
    <row r="5060" customFormat="false" ht="15.8" hidden="false" customHeight="true" outlineLevel="0" collapsed="false">
      <c r="A5060" s="0" t="n">
        <v>5059</v>
      </c>
      <c r="B5060" s="0" t="e">
        <f aca="false"/>
        <v>#N/A</v>
      </c>
      <c r="C5060" s="0" t="e">
        <f aca="false"/>
        <v>#N/A</v>
      </c>
      <c r="D5060" s="0" t="e">
        <f aca="false"/>
        <v>#N/A</v>
      </c>
    </row>
    <row r="5061" customFormat="false" ht="15.8" hidden="false" customHeight="true" outlineLevel="0" collapsed="false">
      <c r="A5061" s="0" t="n">
        <v>5060</v>
      </c>
      <c r="B5061" s="0" t="e">
        <f aca="false"/>
        <v>#N/A</v>
      </c>
      <c r="C5061" s="0" t="e">
        <f aca="false"/>
        <v>#N/A</v>
      </c>
      <c r="D5061" s="0" t="e">
        <f aca="false"/>
        <v>#N/A</v>
      </c>
    </row>
    <row r="5062" customFormat="false" ht="15.8" hidden="false" customHeight="true" outlineLevel="0" collapsed="false">
      <c r="A5062" s="0" t="n">
        <v>5061</v>
      </c>
      <c r="B5062" s="0" t="e">
        <f aca="false"/>
        <v>#N/A</v>
      </c>
      <c r="C5062" s="0" t="e">
        <f aca="false"/>
        <v>#N/A</v>
      </c>
      <c r="D5062" s="0" t="e">
        <f aca="false"/>
        <v>#N/A</v>
      </c>
    </row>
    <row r="5063" customFormat="false" ht="15.8" hidden="false" customHeight="true" outlineLevel="0" collapsed="false">
      <c r="A5063" s="0" t="n">
        <v>5062</v>
      </c>
      <c r="B5063" s="0" t="e">
        <f aca="false"/>
        <v>#N/A</v>
      </c>
      <c r="C5063" s="0" t="e">
        <f aca="false"/>
        <v>#N/A</v>
      </c>
      <c r="D5063" s="0" t="e">
        <f aca="false"/>
        <v>#N/A</v>
      </c>
    </row>
    <row r="5064" customFormat="false" ht="15.8" hidden="false" customHeight="true" outlineLevel="0" collapsed="false">
      <c r="A5064" s="0" t="n">
        <v>5063</v>
      </c>
      <c r="B5064" s="0" t="e">
        <f aca="false"/>
        <v>#N/A</v>
      </c>
      <c r="C5064" s="0" t="e">
        <f aca="false"/>
        <v>#N/A</v>
      </c>
      <c r="D5064" s="0" t="e">
        <f aca="false"/>
        <v>#N/A</v>
      </c>
    </row>
    <row r="5065" customFormat="false" ht="15.8" hidden="false" customHeight="true" outlineLevel="0" collapsed="false">
      <c r="A5065" s="0" t="n">
        <v>5064</v>
      </c>
      <c r="B5065" s="0" t="e">
        <f aca="false"/>
        <v>#N/A</v>
      </c>
      <c r="C5065" s="0" t="e">
        <f aca="false"/>
        <v>#N/A</v>
      </c>
      <c r="D5065" s="0" t="e">
        <f aca="false"/>
        <v>#N/A</v>
      </c>
    </row>
    <row r="5066" customFormat="false" ht="15.8" hidden="false" customHeight="true" outlineLevel="0" collapsed="false">
      <c r="A5066" s="0" t="n">
        <v>5065</v>
      </c>
      <c r="B5066" s="0" t="e">
        <f aca="false"/>
        <v>#N/A</v>
      </c>
      <c r="C5066" s="0" t="e">
        <f aca="false"/>
        <v>#N/A</v>
      </c>
      <c r="D5066" s="0" t="e">
        <f aca="false"/>
        <v>#N/A</v>
      </c>
    </row>
    <row r="5067" customFormat="false" ht="15.8" hidden="false" customHeight="true" outlineLevel="0" collapsed="false">
      <c r="A5067" s="0" t="n">
        <v>5066</v>
      </c>
      <c r="B5067" s="0" t="e">
        <f aca="false"/>
        <v>#N/A</v>
      </c>
      <c r="C5067" s="0" t="e">
        <f aca="false"/>
        <v>#N/A</v>
      </c>
      <c r="D5067" s="0" t="e">
        <f aca="false"/>
        <v>#N/A</v>
      </c>
    </row>
    <row r="5068" customFormat="false" ht="15.8" hidden="false" customHeight="true" outlineLevel="0" collapsed="false">
      <c r="A5068" s="0" t="n">
        <v>5067</v>
      </c>
      <c r="B5068" s="0" t="e">
        <f aca="false"/>
        <v>#N/A</v>
      </c>
      <c r="C5068" s="0" t="e">
        <f aca="false"/>
        <v>#N/A</v>
      </c>
      <c r="D5068" s="0" t="e">
        <f aca="false"/>
        <v>#N/A</v>
      </c>
    </row>
    <row r="5069" customFormat="false" ht="15.8" hidden="false" customHeight="true" outlineLevel="0" collapsed="false">
      <c r="A5069" s="0" t="n">
        <v>5068</v>
      </c>
      <c r="B5069" s="0" t="e">
        <f aca="false"/>
        <v>#N/A</v>
      </c>
      <c r="C5069" s="0" t="e">
        <f aca="false"/>
        <v>#N/A</v>
      </c>
      <c r="D5069" s="0" t="e">
        <f aca="false"/>
        <v>#N/A</v>
      </c>
    </row>
    <row r="5070" customFormat="false" ht="15.8" hidden="false" customHeight="true" outlineLevel="0" collapsed="false">
      <c r="A5070" s="0" t="n">
        <v>5069</v>
      </c>
      <c r="B5070" s="0" t="e">
        <f aca="false"/>
        <v>#N/A</v>
      </c>
      <c r="C5070" s="0" t="e">
        <f aca="false"/>
        <v>#N/A</v>
      </c>
      <c r="D5070" s="0" t="e">
        <f aca="false"/>
        <v>#N/A</v>
      </c>
    </row>
    <row r="5071" customFormat="false" ht="15.8" hidden="false" customHeight="true" outlineLevel="0" collapsed="false">
      <c r="A5071" s="0" t="n">
        <v>5070</v>
      </c>
      <c r="B5071" s="0" t="e">
        <f aca="false"/>
        <v>#N/A</v>
      </c>
      <c r="C5071" s="0" t="e">
        <f aca="false"/>
        <v>#N/A</v>
      </c>
      <c r="D5071" s="0" t="e">
        <f aca="false"/>
        <v>#N/A</v>
      </c>
    </row>
    <row r="5072" customFormat="false" ht="15.8" hidden="false" customHeight="true" outlineLevel="0" collapsed="false">
      <c r="A5072" s="0" t="n">
        <v>5071</v>
      </c>
      <c r="B5072" s="0" t="e">
        <f aca="false"/>
        <v>#N/A</v>
      </c>
      <c r="C5072" s="0" t="e">
        <f aca="false"/>
        <v>#N/A</v>
      </c>
      <c r="D5072" s="0" t="e">
        <f aca="false"/>
        <v>#N/A</v>
      </c>
    </row>
    <row r="5073" customFormat="false" ht="15.8" hidden="false" customHeight="true" outlineLevel="0" collapsed="false">
      <c r="A5073" s="0" t="n">
        <v>5072</v>
      </c>
      <c r="B5073" s="0" t="e">
        <f aca="false"/>
        <v>#N/A</v>
      </c>
      <c r="C5073" s="0" t="e">
        <f aca="false"/>
        <v>#N/A</v>
      </c>
      <c r="D5073" s="0" t="e">
        <f aca="false"/>
        <v>#N/A</v>
      </c>
    </row>
    <row r="5074" customFormat="false" ht="15.8" hidden="false" customHeight="true" outlineLevel="0" collapsed="false">
      <c r="A5074" s="0" t="n">
        <v>5073</v>
      </c>
      <c r="B5074" s="0" t="e">
        <f aca="false"/>
        <v>#N/A</v>
      </c>
      <c r="C5074" s="0" t="e">
        <f aca="false"/>
        <v>#N/A</v>
      </c>
      <c r="D5074" s="0" t="e">
        <f aca="false"/>
        <v>#N/A</v>
      </c>
    </row>
    <row r="5075" customFormat="false" ht="15.8" hidden="false" customHeight="true" outlineLevel="0" collapsed="false">
      <c r="A5075" s="0" t="n">
        <v>5074</v>
      </c>
      <c r="B5075" s="0" t="e">
        <f aca="false"/>
        <v>#N/A</v>
      </c>
      <c r="C5075" s="0" t="e">
        <f aca="false"/>
        <v>#N/A</v>
      </c>
      <c r="D5075" s="0" t="e">
        <f aca="false"/>
        <v>#N/A</v>
      </c>
    </row>
    <row r="5076" customFormat="false" ht="15.8" hidden="false" customHeight="true" outlineLevel="0" collapsed="false">
      <c r="A5076" s="0" t="n">
        <v>5075</v>
      </c>
      <c r="B5076" s="0" t="e">
        <f aca="false"/>
        <v>#N/A</v>
      </c>
      <c r="C5076" s="0" t="e">
        <f aca="false"/>
        <v>#N/A</v>
      </c>
      <c r="D5076" s="0" t="e">
        <f aca="false"/>
        <v>#N/A</v>
      </c>
    </row>
    <row r="5077" customFormat="false" ht="15.8" hidden="false" customHeight="true" outlineLevel="0" collapsed="false">
      <c r="A5077" s="0" t="n">
        <v>5076</v>
      </c>
      <c r="B5077" s="0" t="e">
        <f aca="false"/>
        <v>#N/A</v>
      </c>
      <c r="C5077" s="0" t="e">
        <f aca="false"/>
        <v>#N/A</v>
      </c>
      <c r="D5077" s="0" t="e">
        <f aca="false"/>
        <v>#N/A</v>
      </c>
    </row>
    <row r="5078" customFormat="false" ht="15.8" hidden="false" customHeight="true" outlineLevel="0" collapsed="false">
      <c r="A5078" s="0" t="n">
        <v>5077</v>
      </c>
      <c r="B5078" s="0" t="e">
        <f aca="false"/>
        <v>#N/A</v>
      </c>
      <c r="C5078" s="0" t="e">
        <f aca="false"/>
        <v>#N/A</v>
      </c>
      <c r="D5078" s="0" t="e">
        <f aca="false"/>
        <v>#N/A</v>
      </c>
    </row>
    <row r="5079" customFormat="false" ht="15.8" hidden="false" customHeight="true" outlineLevel="0" collapsed="false">
      <c r="A5079" s="0" t="n">
        <v>5078</v>
      </c>
      <c r="B5079" s="0" t="e">
        <f aca="false"/>
        <v>#N/A</v>
      </c>
      <c r="C5079" s="0" t="e">
        <f aca="false"/>
        <v>#N/A</v>
      </c>
      <c r="D5079" s="0" t="e">
        <f aca="false"/>
        <v>#N/A</v>
      </c>
    </row>
    <row r="5080" customFormat="false" ht="15.8" hidden="false" customHeight="true" outlineLevel="0" collapsed="false">
      <c r="A5080" s="0" t="n">
        <v>5079</v>
      </c>
      <c r="B5080" s="0" t="e">
        <f aca="false"/>
        <v>#N/A</v>
      </c>
      <c r="C5080" s="0" t="e">
        <f aca="false"/>
        <v>#N/A</v>
      </c>
      <c r="D5080" s="0" t="e">
        <f aca="false"/>
        <v>#N/A</v>
      </c>
    </row>
    <row r="5081" customFormat="false" ht="15.8" hidden="false" customHeight="true" outlineLevel="0" collapsed="false">
      <c r="A5081" s="0" t="n">
        <v>5080</v>
      </c>
      <c r="B5081" s="0" t="e">
        <f aca="false"/>
        <v>#N/A</v>
      </c>
      <c r="C5081" s="0" t="e">
        <f aca="false"/>
        <v>#N/A</v>
      </c>
      <c r="D5081" s="0" t="e">
        <f aca="false"/>
        <v>#N/A</v>
      </c>
    </row>
    <row r="5082" customFormat="false" ht="15.8" hidden="false" customHeight="true" outlineLevel="0" collapsed="false">
      <c r="A5082" s="0" t="n">
        <v>5081</v>
      </c>
      <c r="B5082" s="0" t="e">
        <f aca="false"/>
        <v>#N/A</v>
      </c>
      <c r="C5082" s="0" t="e">
        <f aca="false"/>
        <v>#N/A</v>
      </c>
      <c r="D5082" s="0" t="e">
        <f aca="false"/>
        <v>#N/A</v>
      </c>
    </row>
    <row r="5083" customFormat="false" ht="15.8" hidden="false" customHeight="true" outlineLevel="0" collapsed="false">
      <c r="A5083" s="0" t="n">
        <v>5082</v>
      </c>
      <c r="B5083" s="0" t="e">
        <f aca="false"/>
        <v>#N/A</v>
      </c>
      <c r="C5083" s="0" t="e">
        <f aca="false"/>
        <v>#N/A</v>
      </c>
      <c r="D5083" s="0" t="e">
        <f aca="false"/>
        <v>#N/A</v>
      </c>
    </row>
    <row r="5084" customFormat="false" ht="15.8" hidden="false" customHeight="true" outlineLevel="0" collapsed="false">
      <c r="A5084" s="0" t="n">
        <v>5083</v>
      </c>
      <c r="B5084" s="0" t="e">
        <f aca="false"/>
        <v>#N/A</v>
      </c>
      <c r="C5084" s="0" t="e">
        <f aca="false"/>
        <v>#N/A</v>
      </c>
      <c r="D5084" s="0" t="e">
        <f aca="false"/>
        <v>#N/A</v>
      </c>
    </row>
    <row r="5085" customFormat="false" ht="15.8" hidden="false" customHeight="true" outlineLevel="0" collapsed="false">
      <c r="A5085" s="0" t="n">
        <v>5084</v>
      </c>
      <c r="B5085" s="0" t="e">
        <f aca="false"/>
        <v>#N/A</v>
      </c>
      <c r="C5085" s="0" t="e">
        <f aca="false"/>
        <v>#N/A</v>
      </c>
      <c r="D5085" s="0" t="e">
        <f aca="false"/>
        <v>#N/A</v>
      </c>
    </row>
    <row r="5086" customFormat="false" ht="15.8" hidden="false" customHeight="true" outlineLevel="0" collapsed="false">
      <c r="A5086" s="0" t="n">
        <v>5085</v>
      </c>
      <c r="B5086" s="0" t="e">
        <f aca="false"/>
        <v>#N/A</v>
      </c>
      <c r="C5086" s="0" t="e">
        <f aca="false"/>
        <v>#N/A</v>
      </c>
      <c r="D5086" s="0" t="e">
        <f aca="false"/>
        <v>#N/A</v>
      </c>
    </row>
    <row r="5087" customFormat="false" ht="15.8" hidden="false" customHeight="true" outlineLevel="0" collapsed="false">
      <c r="A5087" s="0" t="n">
        <v>5086</v>
      </c>
      <c r="B5087" s="0" t="e">
        <f aca="false"/>
        <v>#N/A</v>
      </c>
      <c r="C5087" s="0" t="e">
        <f aca="false"/>
        <v>#N/A</v>
      </c>
      <c r="D5087" s="0" t="e">
        <f aca="false"/>
        <v>#N/A</v>
      </c>
    </row>
    <row r="5088" customFormat="false" ht="15.8" hidden="false" customHeight="true" outlineLevel="0" collapsed="false">
      <c r="A5088" s="0" t="n">
        <v>5087</v>
      </c>
      <c r="B5088" s="0" t="e">
        <f aca="false"/>
        <v>#N/A</v>
      </c>
      <c r="C5088" s="0" t="e">
        <f aca="false"/>
        <v>#N/A</v>
      </c>
      <c r="D5088" s="0" t="e">
        <f aca="false"/>
        <v>#N/A</v>
      </c>
    </row>
    <row r="5089" customFormat="false" ht="15.8" hidden="false" customHeight="true" outlineLevel="0" collapsed="false">
      <c r="A5089" s="0" t="n">
        <v>5088</v>
      </c>
      <c r="B5089" s="0" t="e">
        <f aca="false"/>
        <v>#N/A</v>
      </c>
      <c r="C5089" s="0" t="e">
        <f aca="false"/>
        <v>#N/A</v>
      </c>
      <c r="D5089" s="0" t="e">
        <f aca="false"/>
        <v>#N/A</v>
      </c>
    </row>
    <row r="5090" customFormat="false" ht="15.8" hidden="false" customHeight="true" outlineLevel="0" collapsed="false">
      <c r="A5090" s="0" t="n">
        <v>5089</v>
      </c>
      <c r="B5090" s="0" t="e">
        <f aca="false"/>
        <v>#N/A</v>
      </c>
      <c r="C5090" s="0" t="e">
        <f aca="false"/>
        <v>#N/A</v>
      </c>
      <c r="D5090" s="0" t="e">
        <f aca="false"/>
        <v>#N/A</v>
      </c>
    </row>
    <row r="5091" customFormat="false" ht="15.8" hidden="false" customHeight="true" outlineLevel="0" collapsed="false">
      <c r="A5091" s="0" t="n">
        <v>5090</v>
      </c>
      <c r="B5091" s="0" t="e">
        <f aca="false"/>
        <v>#N/A</v>
      </c>
      <c r="C5091" s="0" t="e">
        <f aca="false"/>
        <v>#N/A</v>
      </c>
      <c r="D5091" s="0" t="e">
        <f aca="false"/>
        <v>#N/A</v>
      </c>
    </row>
    <row r="5092" customFormat="false" ht="15.8" hidden="false" customHeight="true" outlineLevel="0" collapsed="false">
      <c r="A5092" s="0" t="n">
        <v>5091</v>
      </c>
      <c r="B5092" s="0" t="e">
        <f aca="false"/>
        <v>#N/A</v>
      </c>
      <c r="C5092" s="0" t="e">
        <f aca="false"/>
        <v>#N/A</v>
      </c>
      <c r="D5092" s="0" t="e">
        <f aca="false"/>
        <v>#N/A</v>
      </c>
    </row>
    <row r="5093" customFormat="false" ht="15.8" hidden="false" customHeight="true" outlineLevel="0" collapsed="false">
      <c r="A5093" s="0" t="n">
        <v>5092</v>
      </c>
      <c r="B5093" s="0" t="e">
        <f aca="false"/>
        <v>#N/A</v>
      </c>
      <c r="C5093" s="0" t="e">
        <f aca="false"/>
        <v>#N/A</v>
      </c>
      <c r="D5093" s="0" t="e">
        <f aca="false"/>
        <v>#N/A</v>
      </c>
    </row>
    <row r="5094" customFormat="false" ht="15.8" hidden="false" customHeight="true" outlineLevel="0" collapsed="false">
      <c r="A5094" s="0" t="n">
        <v>5093</v>
      </c>
      <c r="B5094" s="0" t="e">
        <f aca="false"/>
        <v>#N/A</v>
      </c>
      <c r="C5094" s="0" t="e">
        <f aca="false"/>
        <v>#N/A</v>
      </c>
      <c r="D5094" s="0" t="e">
        <f aca="false"/>
        <v>#N/A</v>
      </c>
    </row>
    <row r="5095" customFormat="false" ht="15.8" hidden="false" customHeight="true" outlineLevel="0" collapsed="false">
      <c r="A5095" s="0" t="n">
        <v>5094</v>
      </c>
      <c r="B5095" s="0" t="e">
        <f aca="false"/>
        <v>#N/A</v>
      </c>
      <c r="C5095" s="0" t="e">
        <f aca="false"/>
        <v>#N/A</v>
      </c>
      <c r="D5095" s="0" t="e">
        <f aca="false"/>
        <v>#N/A</v>
      </c>
    </row>
    <row r="5096" customFormat="false" ht="15.8" hidden="false" customHeight="true" outlineLevel="0" collapsed="false">
      <c r="A5096" s="0" t="n">
        <v>5095</v>
      </c>
      <c r="B5096" s="0" t="e">
        <f aca="false"/>
        <v>#N/A</v>
      </c>
      <c r="C5096" s="0" t="e">
        <f aca="false"/>
        <v>#N/A</v>
      </c>
      <c r="D5096" s="0" t="e">
        <f aca="false"/>
        <v>#N/A</v>
      </c>
    </row>
    <row r="5097" customFormat="false" ht="15.8" hidden="false" customHeight="true" outlineLevel="0" collapsed="false">
      <c r="A5097" s="0" t="n">
        <v>5096</v>
      </c>
      <c r="B5097" s="0" t="e">
        <f aca="false"/>
        <v>#N/A</v>
      </c>
      <c r="C5097" s="0" t="e">
        <f aca="false"/>
        <v>#N/A</v>
      </c>
      <c r="D5097" s="0" t="e">
        <f aca="false"/>
        <v>#N/A</v>
      </c>
    </row>
    <row r="5098" customFormat="false" ht="15.8" hidden="false" customHeight="true" outlineLevel="0" collapsed="false">
      <c r="A5098" s="0" t="n">
        <v>5097</v>
      </c>
      <c r="B5098" s="0" t="e">
        <f aca="false"/>
        <v>#N/A</v>
      </c>
      <c r="C5098" s="0" t="e">
        <f aca="false"/>
        <v>#N/A</v>
      </c>
      <c r="D5098" s="0" t="e">
        <f aca="false"/>
        <v>#N/A</v>
      </c>
    </row>
    <row r="5099" customFormat="false" ht="15.8" hidden="false" customHeight="true" outlineLevel="0" collapsed="false">
      <c r="A5099" s="0" t="n">
        <v>5098</v>
      </c>
      <c r="B5099" s="0" t="e">
        <f aca="false"/>
        <v>#N/A</v>
      </c>
      <c r="C5099" s="0" t="e">
        <f aca="false"/>
        <v>#N/A</v>
      </c>
      <c r="D5099" s="0" t="e">
        <f aca="false"/>
        <v>#N/A</v>
      </c>
    </row>
    <row r="5100" customFormat="false" ht="15.8" hidden="false" customHeight="true" outlineLevel="0" collapsed="false">
      <c r="A5100" s="0" t="n">
        <v>5099</v>
      </c>
      <c r="B5100" s="0" t="e">
        <f aca="false"/>
        <v>#N/A</v>
      </c>
      <c r="C5100" s="0" t="e">
        <f aca="false"/>
        <v>#N/A</v>
      </c>
      <c r="D5100" s="0" t="e">
        <f aca="false"/>
        <v>#N/A</v>
      </c>
    </row>
    <row r="5101" customFormat="false" ht="15.8" hidden="false" customHeight="true" outlineLevel="0" collapsed="false">
      <c r="A5101" s="0" t="n">
        <v>5100</v>
      </c>
      <c r="B5101" s="0" t="e">
        <f aca="false"/>
        <v>#N/A</v>
      </c>
      <c r="C5101" s="0" t="e">
        <f aca="false"/>
        <v>#N/A</v>
      </c>
      <c r="D5101" s="0" t="e">
        <f aca="false"/>
        <v>#N/A</v>
      </c>
    </row>
    <row r="5102" customFormat="false" ht="15.8" hidden="false" customHeight="true" outlineLevel="0" collapsed="false">
      <c r="A5102" s="0" t="n">
        <v>5101</v>
      </c>
      <c r="B5102" s="0" t="e">
        <f aca="false"/>
        <v>#N/A</v>
      </c>
      <c r="C5102" s="0" t="e">
        <f aca="false"/>
        <v>#N/A</v>
      </c>
      <c r="D5102" s="0" t="e">
        <f aca="false"/>
        <v>#N/A</v>
      </c>
    </row>
    <row r="5103" customFormat="false" ht="15.8" hidden="false" customHeight="true" outlineLevel="0" collapsed="false">
      <c r="A5103" s="0" t="n">
        <v>5102</v>
      </c>
      <c r="B5103" s="0" t="e">
        <f aca="false"/>
        <v>#N/A</v>
      </c>
      <c r="C5103" s="0" t="e">
        <f aca="false"/>
        <v>#N/A</v>
      </c>
      <c r="D5103" s="0" t="e">
        <f aca="false"/>
        <v>#N/A</v>
      </c>
    </row>
    <row r="5104" customFormat="false" ht="15.8" hidden="false" customHeight="true" outlineLevel="0" collapsed="false">
      <c r="A5104" s="0" t="n">
        <v>5103</v>
      </c>
      <c r="B5104" s="0" t="e">
        <f aca="false"/>
        <v>#N/A</v>
      </c>
      <c r="C5104" s="0" t="e">
        <f aca="false"/>
        <v>#N/A</v>
      </c>
      <c r="D5104" s="0" t="e">
        <f aca="false"/>
        <v>#N/A</v>
      </c>
    </row>
    <row r="5105" customFormat="false" ht="15.8" hidden="false" customHeight="true" outlineLevel="0" collapsed="false">
      <c r="A5105" s="0" t="n">
        <v>5104</v>
      </c>
      <c r="B5105" s="0" t="e">
        <f aca="false"/>
        <v>#N/A</v>
      </c>
      <c r="C5105" s="0" t="e">
        <f aca="false"/>
        <v>#N/A</v>
      </c>
      <c r="D5105" s="0" t="e">
        <f aca="false"/>
        <v>#N/A</v>
      </c>
    </row>
    <row r="5106" customFormat="false" ht="15.8" hidden="false" customHeight="true" outlineLevel="0" collapsed="false">
      <c r="A5106" s="0" t="n">
        <v>5105</v>
      </c>
      <c r="B5106" s="0" t="e">
        <f aca="false"/>
        <v>#N/A</v>
      </c>
      <c r="C5106" s="0" t="e">
        <f aca="false"/>
        <v>#N/A</v>
      </c>
      <c r="D5106" s="0" t="e">
        <f aca="false"/>
        <v>#N/A</v>
      </c>
    </row>
    <row r="5107" customFormat="false" ht="15.8" hidden="false" customHeight="true" outlineLevel="0" collapsed="false">
      <c r="A5107" s="0" t="n">
        <v>5106</v>
      </c>
      <c r="B5107" s="0" t="e">
        <f aca="false"/>
        <v>#N/A</v>
      </c>
      <c r="C5107" s="0" t="e">
        <f aca="false"/>
        <v>#N/A</v>
      </c>
      <c r="D5107" s="0" t="e">
        <f aca="false"/>
        <v>#N/A</v>
      </c>
    </row>
    <row r="5108" customFormat="false" ht="15.8" hidden="false" customHeight="true" outlineLevel="0" collapsed="false">
      <c r="A5108" s="0" t="n">
        <v>5107</v>
      </c>
      <c r="B5108" s="0" t="e">
        <f aca="false"/>
        <v>#N/A</v>
      </c>
      <c r="C5108" s="0" t="e">
        <f aca="false"/>
        <v>#N/A</v>
      </c>
      <c r="D5108" s="0" t="e">
        <f aca="false"/>
        <v>#N/A</v>
      </c>
    </row>
    <row r="5109" customFormat="false" ht="15.8" hidden="false" customHeight="true" outlineLevel="0" collapsed="false">
      <c r="A5109" s="0" t="n">
        <v>5108</v>
      </c>
      <c r="B5109" s="0" t="e">
        <f aca="false"/>
        <v>#N/A</v>
      </c>
      <c r="C5109" s="0" t="e">
        <f aca="false"/>
        <v>#N/A</v>
      </c>
      <c r="D5109" s="0" t="e">
        <f aca="false"/>
        <v>#N/A</v>
      </c>
    </row>
    <row r="5110" customFormat="false" ht="15.8" hidden="false" customHeight="true" outlineLevel="0" collapsed="false">
      <c r="A5110" s="0" t="n">
        <v>5109</v>
      </c>
      <c r="B5110" s="0" t="e">
        <f aca="false"/>
        <v>#N/A</v>
      </c>
      <c r="C5110" s="0" t="e">
        <f aca="false"/>
        <v>#N/A</v>
      </c>
      <c r="D5110" s="0" t="e">
        <f aca="false"/>
        <v>#N/A</v>
      </c>
    </row>
    <row r="5111" customFormat="false" ht="15.8" hidden="false" customHeight="true" outlineLevel="0" collapsed="false">
      <c r="A5111" s="0" t="n">
        <v>5110</v>
      </c>
      <c r="B5111" s="0" t="e">
        <f aca="false"/>
        <v>#N/A</v>
      </c>
      <c r="C5111" s="0" t="e">
        <f aca="false"/>
        <v>#N/A</v>
      </c>
      <c r="D5111" s="0" t="e">
        <f aca="false"/>
        <v>#N/A</v>
      </c>
    </row>
    <row r="5112" customFormat="false" ht="15.8" hidden="false" customHeight="true" outlineLevel="0" collapsed="false">
      <c r="A5112" s="0" t="n">
        <v>5111</v>
      </c>
      <c r="B5112" s="0" t="e">
        <f aca="false"/>
        <v>#N/A</v>
      </c>
      <c r="C5112" s="0" t="e">
        <f aca="false"/>
        <v>#N/A</v>
      </c>
      <c r="D5112" s="0" t="e">
        <f aca="false"/>
        <v>#N/A</v>
      </c>
    </row>
    <row r="5113" customFormat="false" ht="15.8" hidden="false" customHeight="true" outlineLevel="0" collapsed="false">
      <c r="A5113" s="0" t="n">
        <v>5112</v>
      </c>
      <c r="B5113" s="0" t="e">
        <f aca="false"/>
        <v>#N/A</v>
      </c>
      <c r="C5113" s="0" t="e">
        <f aca="false"/>
        <v>#N/A</v>
      </c>
      <c r="D5113" s="0" t="e">
        <f aca="false"/>
        <v>#N/A</v>
      </c>
    </row>
    <row r="5114" customFormat="false" ht="15.8" hidden="false" customHeight="true" outlineLevel="0" collapsed="false">
      <c r="A5114" s="0" t="n">
        <v>5113</v>
      </c>
      <c r="B5114" s="0" t="e">
        <f aca="false"/>
        <v>#N/A</v>
      </c>
      <c r="C5114" s="0" t="e">
        <f aca="false"/>
        <v>#N/A</v>
      </c>
      <c r="D5114" s="0" t="e">
        <f aca="false"/>
        <v>#N/A</v>
      </c>
    </row>
    <row r="5115" customFormat="false" ht="15.8" hidden="false" customHeight="true" outlineLevel="0" collapsed="false">
      <c r="A5115" s="0" t="n">
        <v>5114</v>
      </c>
      <c r="B5115" s="0" t="e">
        <f aca="false"/>
        <v>#N/A</v>
      </c>
      <c r="C5115" s="0" t="e">
        <f aca="false"/>
        <v>#N/A</v>
      </c>
      <c r="D5115" s="0" t="e">
        <f aca="false"/>
        <v>#N/A</v>
      </c>
    </row>
    <row r="5116" customFormat="false" ht="15.8" hidden="false" customHeight="true" outlineLevel="0" collapsed="false">
      <c r="A5116" s="0" t="n">
        <v>5115</v>
      </c>
      <c r="B5116" s="0" t="e">
        <f aca="false"/>
        <v>#N/A</v>
      </c>
      <c r="C5116" s="0" t="e">
        <f aca="false"/>
        <v>#N/A</v>
      </c>
      <c r="D5116" s="0" t="e">
        <f aca="false"/>
        <v>#N/A</v>
      </c>
    </row>
    <row r="5117" customFormat="false" ht="15.8" hidden="false" customHeight="true" outlineLevel="0" collapsed="false">
      <c r="A5117" s="0" t="n">
        <v>5116</v>
      </c>
      <c r="B5117" s="0" t="e">
        <f aca="false"/>
        <v>#N/A</v>
      </c>
      <c r="C5117" s="0" t="e">
        <f aca="false"/>
        <v>#N/A</v>
      </c>
      <c r="D5117" s="0" t="e">
        <f aca="false"/>
        <v>#N/A</v>
      </c>
    </row>
    <row r="5118" customFormat="false" ht="15.8" hidden="false" customHeight="true" outlineLevel="0" collapsed="false">
      <c r="A5118" s="0" t="n">
        <v>5117</v>
      </c>
      <c r="B5118" s="0" t="e">
        <f aca="false"/>
        <v>#N/A</v>
      </c>
      <c r="C5118" s="0" t="e">
        <f aca="false"/>
        <v>#N/A</v>
      </c>
      <c r="D5118" s="0" t="e">
        <f aca="false"/>
        <v>#N/A</v>
      </c>
    </row>
    <row r="5119" customFormat="false" ht="15.8" hidden="false" customHeight="true" outlineLevel="0" collapsed="false">
      <c r="A5119" s="0" t="n">
        <v>5118</v>
      </c>
      <c r="B5119" s="0" t="e">
        <f aca="false"/>
        <v>#N/A</v>
      </c>
      <c r="C5119" s="0" t="e">
        <f aca="false"/>
        <v>#N/A</v>
      </c>
      <c r="D5119" s="0" t="e">
        <f aca="false"/>
        <v>#N/A</v>
      </c>
    </row>
    <row r="5120" customFormat="false" ht="15.8" hidden="false" customHeight="true" outlineLevel="0" collapsed="false">
      <c r="A5120" s="0" t="n">
        <v>5119</v>
      </c>
      <c r="B5120" s="0" t="e">
        <f aca="false"/>
        <v>#N/A</v>
      </c>
      <c r="C5120" s="0" t="e">
        <f aca="false"/>
        <v>#N/A</v>
      </c>
      <c r="D5120" s="0" t="e">
        <f aca="false"/>
        <v>#N/A</v>
      </c>
    </row>
    <row r="5121" customFormat="false" ht="15.8" hidden="false" customHeight="true" outlineLevel="0" collapsed="false">
      <c r="A5121" s="0" t="n">
        <v>5120</v>
      </c>
      <c r="B5121" s="0" t="e">
        <f aca="false"/>
        <v>#N/A</v>
      </c>
      <c r="C5121" s="0" t="e">
        <f aca="false"/>
        <v>#N/A</v>
      </c>
      <c r="D5121" s="0" t="e">
        <f aca="false"/>
        <v>#N/A</v>
      </c>
    </row>
    <row r="5122" customFormat="false" ht="15.8" hidden="false" customHeight="true" outlineLevel="0" collapsed="false">
      <c r="A5122" s="0" t="n">
        <v>5121</v>
      </c>
      <c r="B5122" s="0" t="e">
        <f aca="false"/>
        <v>#N/A</v>
      </c>
      <c r="C5122" s="0" t="e">
        <f aca="false"/>
        <v>#N/A</v>
      </c>
      <c r="D5122" s="0" t="e">
        <f aca="false"/>
        <v>#N/A</v>
      </c>
    </row>
    <row r="5123" customFormat="false" ht="15.8" hidden="false" customHeight="true" outlineLevel="0" collapsed="false">
      <c r="A5123" s="0" t="n">
        <v>5122</v>
      </c>
      <c r="B5123" s="0" t="e">
        <f aca="false"/>
        <v>#N/A</v>
      </c>
      <c r="C5123" s="0" t="e">
        <f aca="false"/>
        <v>#N/A</v>
      </c>
      <c r="D5123" s="0" t="e">
        <f aca="false"/>
        <v>#N/A</v>
      </c>
    </row>
    <row r="5124" customFormat="false" ht="15.8" hidden="false" customHeight="true" outlineLevel="0" collapsed="false">
      <c r="A5124" s="0" t="n">
        <v>5123</v>
      </c>
      <c r="B5124" s="0" t="e">
        <f aca="false"/>
        <v>#N/A</v>
      </c>
      <c r="C5124" s="0" t="e">
        <f aca="false"/>
        <v>#N/A</v>
      </c>
      <c r="D5124" s="0" t="e">
        <f aca="false"/>
        <v>#N/A</v>
      </c>
    </row>
    <row r="5125" customFormat="false" ht="15.8" hidden="false" customHeight="true" outlineLevel="0" collapsed="false">
      <c r="A5125" s="0" t="n">
        <v>5124</v>
      </c>
      <c r="B5125" s="0" t="e">
        <f aca="false"/>
        <v>#N/A</v>
      </c>
      <c r="C5125" s="0" t="e">
        <f aca="false"/>
        <v>#N/A</v>
      </c>
      <c r="D5125" s="0" t="e">
        <f aca="false"/>
        <v>#N/A</v>
      </c>
    </row>
    <row r="5126" customFormat="false" ht="15.8" hidden="false" customHeight="true" outlineLevel="0" collapsed="false">
      <c r="A5126" s="0" t="n">
        <v>5125</v>
      </c>
      <c r="B5126" s="0" t="e">
        <f aca="false"/>
        <v>#N/A</v>
      </c>
      <c r="C5126" s="0" t="e">
        <f aca="false"/>
        <v>#N/A</v>
      </c>
      <c r="D5126" s="0" t="e">
        <f aca="false"/>
        <v>#N/A</v>
      </c>
    </row>
    <row r="5127" customFormat="false" ht="15.8" hidden="false" customHeight="true" outlineLevel="0" collapsed="false">
      <c r="A5127" s="0" t="n">
        <v>5126</v>
      </c>
      <c r="B5127" s="0" t="e">
        <f aca="false"/>
        <v>#N/A</v>
      </c>
      <c r="C5127" s="0" t="e">
        <f aca="false"/>
        <v>#N/A</v>
      </c>
      <c r="D5127" s="0" t="e">
        <f aca="false"/>
        <v>#N/A</v>
      </c>
    </row>
    <row r="5128" customFormat="false" ht="15.8" hidden="false" customHeight="true" outlineLevel="0" collapsed="false">
      <c r="A5128" s="0" t="n">
        <v>5127</v>
      </c>
      <c r="B5128" s="0" t="e">
        <f aca="false"/>
        <v>#N/A</v>
      </c>
      <c r="C5128" s="0" t="e">
        <f aca="false"/>
        <v>#N/A</v>
      </c>
      <c r="D5128" s="0" t="e">
        <f aca="false"/>
        <v>#N/A</v>
      </c>
    </row>
    <row r="5129" customFormat="false" ht="15.8" hidden="false" customHeight="true" outlineLevel="0" collapsed="false">
      <c r="A5129" s="0" t="n">
        <v>5128</v>
      </c>
      <c r="B5129" s="0" t="e">
        <f aca="false"/>
        <v>#N/A</v>
      </c>
      <c r="C5129" s="0" t="e">
        <f aca="false"/>
        <v>#N/A</v>
      </c>
      <c r="D5129" s="0" t="e">
        <f aca="false"/>
        <v>#N/A</v>
      </c>
    </row>
    <row r="5130" customFormat="false" ht="15.8" hidden="false" customHeight="true" outlineLevel="0" collapsed="false">
      <c r="A5130" s="0" t="n">
        <v>5129</v>
      </c>
      <c r="B5130" s="0" t="e">
        <f aca="false"/>
        <v>#N/A</v>
      </c>
      <c r="C5130" s="0" t="e">
        <f aca="false"/>
        <v>#N/A</v>
      </c>
      <c r="D5130" s="0" t="e">
        <f aca="false"/>
        <v>#N/A</v>
      </c>
    </row>
    <row r="5131" customFormat="false" ht="15.8" hidden="false" customHeight="true" outlineLevel="0" collapsed="false">
      <c r="A5131" s="0" t="n">
        <v>5130</v>
      </c>
      <c r="B5131" s="0" t="e">
        <f aca="false"/>
        <v>#N/A</v>
      </c>
      <c r="C5131" s="0" t="e">
        <f aca="false"/>
        <v>#N/A</v>
      </c>
      <c r="D5131" s="0" t="e">
        <f aca="false"/>
        <v>#N/A</v>
      </c>
    </row>
    <row r="5132" customFormat="false" ht="15.8" hidden="false" customHeight="true" outlineLevel="0" collapsed="false">
      <c r="A5132" s="0" t="n">
        <v>5131</v>
      </c>
      <c r="B5132" s="0" t="e">
        <f aca="false"/>
        <v>#N/A</v>
      </c>
      <c r="C5132" s="0" t="e">
        <f aca="false"/>
        <v>#N/A</v>
      </c>
      <c r="D5132" s="0" t="e">
        <f aca="false"/>
        <v>#N/A</v>
      </c>
    </row>
    <row r="5133" customFormat="false" ht="15.8" hidden="false" customHeight="true" outlineLevel="0" collapsed="false">
      <c r="A5133" s="0" t="n">
        <v>5132</v>
      </c>
      <c r="B5133" s="0" t="e">
        <f aca="false"/>
        <v>#N/A</v>
      </c>
      <c r="C5133" s="0" t="e">
        <f aca="false"/>
        <v>#N/A</v>
      </c>
      <c r="D5133" s="0" t="e">
        <f aca="false"/>
        <v>#N/A</v>
      </c>
    </row>
    <row r="5134" customFormat="false" ht="15.8" hidden="false" customHeight="true" outlineLevel="0" collapsed="false">
      <c r="A5134" s="0" t="n">
        <v>5133</v>
      </c>
      <c r="B5134" s="0" t="e">
        <f aca="false"/>
        <v>#N/A</v>
      </c>
      <c r="C5134" s="0" t="e">
        <f aca="false"/>
        <v>#N/A</v>
      </c>
      <c r="D5134" s="0" t="e">
        <f aca="false"/>
        <v>#N/A</v>
      </c>
    </row>
    <row r="5135" customFormat="false" ht="15.8" hidden="false" customHeight="true" outlineLevel="0" collapsed="false">
      <c r="A5135" s="0" t="n">
        <v>5134</v>
      </c>
      <c r="B5135" s="0" t="e">
        <f aca="false"/>
        <v>#N/A</v>
      </c>
      <c r="C5135" s="0" t="e">
        <f aca="false"/>
        <v>#N/A</v>
      </c>
      <c r="D5135" s="0" t="e">
        <f aca="false"/>
        <v>#N/A</v>
      </c>
    </row>
    <row r="5136" customFormat="false" ht="15.8" hidden="false" customHeight="true" outlineLevel="0" collapsed="false">
      <c r="A5136" s="0" t="n">
        <v>5135</v>
      </c>
      <c r="B5136" s="0" t="e">
        <f aca="false"/>
        <v>#N/A</v>
      </c>
      <c r="C5136" s="0" t="e">
        <f aca="false"/>
        <v>#N/A</v>
      </c>
      <c r="D5136" s="0" t="e">
        <f aca="false"/>
        <v>#N/A</v>
      </c>
    </row>
    <row r="5137" customFormat="false" ht="15.8" hidden="false" customHeight="true" outlineLevel="0" collapsed="false">
      <c r="A5137" s="0" t="n">
        <v>5136</v>
      </c>
      <c r="B5137" s="0" t="e">
        <f aca="false"/>
        <v>#N/A</v>
      </c>
      <c r="C5137" s="0" t="e">
        <f aca="false"/>
        <v>#N/A</v>
      </c>
      <c r="D5137" s="0" t="e">
        <f aca="false"/>
        <v>#N/A</v>
      </c>
    </row>
    <row r="5138" customFormat="false" ht="15.8" hidden="false" customHeight="true" outlineLevel="0" collapsed="false">
      <c r="A5138" s="0" t="n">
        <v>5137</v>
      </c>
      <c r="B5138" s="0" t="e">
        <f aca="false"/>
        <v>#N/A</v>
      </c>
      <c r="C5138" s="0" t="e">
        <f aca="false"/>
        <v>#N/A</v>
      </c>
      <c r="D5138" s="0" t="e">
        <f aca="false"/>
        <v>#N/A</v>
      </c>
    </row>
    <row r="5139" customFormat="false" ht="15.8" hidden="false" customHeight="true" outlineLevel="0" collapsed="false">
      <c r="A5139" s="0" t="n">
        <v>5138</v>
      </c>
      <c r="B5139" s="0" t="e">
        <f aca="false"/>
        <v>#N/A</v>
      </c>
      <c r="C5139" s="0" t="e">
        <f aca="false"/>
        <v>#N/A</v>
      </c>
      <c r="D5139" s="0" t="e">
        <f aca="false"/>
        <v>#N/A</v>
      </c>
    </row>
    <row r="5140" customFormat="false" ht="15.8" hidden="false" customHeight="true" outlineLevel="0" collapsed="false">
      <c r="A5140" s="0" t="n">
        <v>5139</v>
      </c>
      <c r="B5140" s="0" t="e">
        <f aca="false"/>
        <v>#N/A</v>
      </c>
      <c r="C5140" s="0" t="e">
        <f aca="false"/>
        <v>#N/A</v>
      </c>
      <c r="D5140" s="0" t="e">
        <f aca="false"/>
        <v>#N/A</v>
      </c>
    </row>
    <row r="5141" customFormat="false" ht="15.8" hidden="false" customHeight="true" outlineLevel="0" collapsed="false">
      <c r="A5141" s="0" t="n">
        <v>5140</v>
      </c>
      <c r="B5141" s="0" t="e">
        <f aca="false"/>
        <v>#N/A</v>
      </c>
      <c r="C5141" s="0" t="e">
        <f aca="false"/>
        <v>#N/A</v>
      </c>
      <c r="D5141" s="0" t="e">
        <f aca="false"/>
        <v>#N/A</v>
      </c>
    </row>
    <row r="5142" customFormat="false" ht="15.8" hidden="false" customHeight="true" outlineLevel="0" collapsed="false">
      <c r="A5142" s="0" t="n">
        <v>5141</v>
      </c>
      <c r="B5142" s="0" t="e">
        <f aca="false"/>
        <v>#N/A</v>
      </c>
      <c r="C5142" s="0" t="e">
        <f aca="false"/>
        <v>#N/A</v>
      </c>
      <c r="D5142" s="0" t="e">
        <f aca="false"/>
        <v>#N/A</v>
      </c>
    </row>
    <row r="5143" customFormat="false" ht="15.8" hidden="false" customHeight="true" outlineLevel="0" collapsed="false">
      <c r="A5143" s="0" t="n">
        <v>5142</v>
      </c>
      <c r="B5143" s="0" t="e">
        <f aca="false"/>
        <v>#N/A</v>
      </c>
      <c r="C5143" s="0" t="e">
        <f aca="false"/>
        <v>#N/A</v>
      </c>
      <c r="D5143" s="0" t="e">
        <f aca="false"/>
        <v>#N/A</v>
      </c>
    </row>
    <row r="5144" customFormat="false" ht="15.8" hidden="false" customHeight="true" outlineLevel="0" collapsed="false">
      <c r="A5144" s="0" t="n">
        <v>5143</v>
      </c>
      <c r="B5144" s="0" t="e">
        <f aca="false"/>
        <v>#N/A</v>
      </c>
      <c r="C5144" s="0" t="e">
        <f aca="false"/>
        <v>#N/A</v>
      </c>
      <c r="D5144" s="0" t="e">
        <f aca="false"/>
        <v>#N/A</v>
      </c>
    </row>
    <row r="5145" customFormat="false" ht="15.8" hidden="false" customHeight="true" outlineLevel="0" collapsed="false">
      <c r="A5145" s="0" t="n">
        <v>5144</v>
      </c>
      <c r="B5145" s="0" t="e">
        <f aca="false"/>
        <v>#N/A</v>
      </c>
      <c r="C5145" s="0" t="e">
        <f aca="false"/>
        <v>#N/A</v>
      </c>
      <c r="D5145" s="0" t="e">
        <f aca="false"/>
        <v>#N/A</v>
      </c>
    </row>
    <row r="5146" customFormat="false" ht="15.8" hidden="false" customHeight="true" outlineLevel="0" collapsed="false">
      <c r="A5146" s="0" t="n">
        <v>5145</v>
      </c>
      <c r="B5146" s="0" t="e">
        <f aca="false"/>
        <v>#N/A</v>
      </c>
      <c r="C5146" s="0" t="e">
        <f aca="false"/>
        <v>#N/A</v>
      </c>
      <c r="D5146" s="0" t="e">
        <f aca="false"/>
        <v>#N/A</v>
      </c>
    </row>
    <row r="5147" customFormat="false" ht="15.8" hidden="false" customHeight="true" outlineLevel="0" collapsed="false">
      <c r="A5147" s="0" t="n">
        <v>5146</v>
      </c>
      <c r="B5147" s="0" t="e">
        <f aca="false"/>
        <v>#N/A</v>
      </c>
      <c r="C5147" s="0" t="e">
        <f aca="false"/>
        <v>#N/A</v>
      </c>
      <c r="D5147" s="0" t="e">
        <f aca="false"/>
        <v>#N/A</v>
      </c>
    </row>
    <row r="5148" customFormat="false" ht="15.8" hidden="false" customHeight="true" outlineLevel="0" collapsed="false">
      <c r="A5148" s="0" t="n">
        <v>5147</v>
      </c>
      <c r="B5148" s="0" t="e">
        <f aca="false"/>
        <v>#N/A</v>
      </c>
      <c r="C5148" s="0" t="e">
        <f aca="false"/>
        <v>#N/A</v>
      </c>
      <c r="D5148" s="0" t="e">
        <f aca="false"/>
        <v>#N/A</v>
      </c>
    </row>
    <row r="5149" customFormat="false" ht="15.8" hidden="false" customHeight="true" outlineLevel="0" collapsed="false">
      <c r="A5149" s="0" t="n">
        <v>5148</v>
      </c>
      <c r="B5149" s="0" t="e">
        <f aca="false"/>
        <v>#N/A</v>
      </c>
      <c r="C5149" s="0" t="e">
        <f aca="false"/>
        <v>#N/A</v>
      </c>
      <c r="D5149" s="0" t="e">
        <f aca="false"/>
        <v>#N/A</v>
      </c>
    </row>
    <row r="5150" customFormat="false" ht="15.8" hidden="false" customHeight="true" outlineLevel="0" collapsed="false">
      <c r="A5150" s="0" t="n">
        <v>5149</v>
      </c>
      <c r="B5150" s="0" t="e">
        <f aca="false"/>
        <v>#N/A</v>
      </c>
      <c r="C5150" s="0" t="e">
        <f aca="false"/>
        <v>#N/A</v>
      </c>
      <c r="D5150" s="0" t="e">
        <f aca="false"/>
        <v>#N/A</v>
      </c>
    </row>
    <row r="5151" customFormat="false" ht="15.8" hidden="false" customHeight="true" outlineLevel="0" collapsed="false">
      <c r="A5151" s="0" t="n">
        <v>5150</v>
      </c>
      <c r="B5151" s="0" t="e">
        <f aca="false"/>
        <v>#N/A</v>
      </c>
      <c r="C5151" s="0" t="e">
        <f aca="false"/>
        <v>#N/A</v>
      </c>
      <c r="D5151" s="0" t="e">
        <f aca="false"/>
        <v>#N/A</v>
      </c>
    </row>
    <row r="5152" customFormat="false" ht="15.8" hidden="false" customHeight="true" outlineLevel="0" collapsed="false">
      <c r="A5152" s="0" t="n">
        <v>5151</v>
      </c>
      <c r="B5152" s="0" t="e">
        <f aca="false"/>
        <v>#N/A</v>
      </c>
      <c r="C5152" s="0" t="e">
        <f aca="false"/>
        <v>#N/A</v>
      </c>
      <c r="D5152" s="0" t="e">
        <f aca="false"/>
        <v>#N/A</v>
      </c>
    </row>
    <row r="5153" customFormat="false" ht="15.8" hidden="false" customHeight="true" outlineLevel="0" collapsed="false">
      <c r="A5153" s="0" t="n">
        <v>5152</v>
      </c>
      <c r="B5153" s="0" t="e">
        <f aca="false"/>
        <v>#N/A</v>
      </c>
      <c r="C5153" s="0" t="e">
        <f aca="false"/>
        <v>#N/A</v>
      </c>
      <c r="D5153" s="0" t="e">
        <f aca="false"/>
        <v>#N/A</v>
      </c>
    </row>
    <row r="5154" customFormat="false" ht="15.8" hidden="false" customHeight="true" outlineLevel="0" collapsed="false">
      <c r="A5154" s="0" t="n">
        <v>5153</v>
      </c>
      <c r="B5154" s="0" t="e">
        <f aca="false"/>
        <v>#N/A</v>
      </c>
      <c r="C5154" s="0" t="e">
        <f aca="false"/>
        <v>#N/A</v>
      </c>
      <c r="D5154" s="0" t="e">
        <f aca="false"/>
        <v>#N/A</v>
      </c>
    </row>
    <row r="5155" customFormat="false" ht="15.8" hidden="false" customHeight="true" outlineLevel="0" collapsed="false">
      <c r="A5155" s="0" t="n">
        <v>5154</v>
      </c>
      <c r="B5155" s="0" t="e">
        <f aca="false"/>
        <v>#N/A</v>
      </c>
      <c r="C5155" s="0" t="e">
        <f aca="false"/>
        <v>#N/A</v>
      </c>
      <c r="D5155" s="0" t="e">
        <f aca="false"/>
        <v>#N/A</v>
      </c>
    </row>
    <row r="5156" customFormat="false" ht="15.8" hidden="false" customHeight="true" outlineLevel="0" collapsed="false">
      <c r="A5156" s="0" t="n">
        <v>5155</v>
      </c>
      <c r="B5156" s="0" t="e">
        <f aca="false"/>
        <v>#N/A</v>
      </c>
      <c r="C5156" s="0" t="e">
        <f aca="false"/>
        <v>#N/A</v>
      </c>
      <c r="D5156" s="0" t="e">
        <f aca="false"/>
        <v>#N/A</v>
      </c>
    </row>
    <row r="5157" customFormat="false" ht="15.8" hidden="false" customHeight="true" outlineLevel="0" collapsed="false">
      <c r="A5157" s="0" t="n">
        <v>5156</v>
      </c>
      <c r="B5157" s="0" t="e">
        <f aca="false"/>
        <v>#N/A</v>
      </c>
      <c r="C5157" s="0" t="e">
        <f aca="false"/>
        <v>#N/A</v>
      </c>
      <c r="D5157" s="0" t="e">
        <f aca="false"/>
        <v>#N/A</v>
      </c>
    </row>
    <row r="5158" customFormat="false" ht="15.8" hidden="false" customHeight="true" outlineLevel="0" collapsed="false">
      <c r="A5158" s="0" t="n">
        <v>5157</v>
      </c>
      <c r="B5158" s="0" t="e">
        <f aca="false"/>
        <v>#N/A</v>
      </c>
      <c r="C5158" s="0" t="e">
        <f aca="false"/>
        <v>#N/A</v>
      </c>
      <c r="D5158" s="0" t="e">
        <f aca="false"/>
        <v>#N/A</v>
      </c>
    </row>
    <row r="5159" customFormat="false" ht="15.8" hidden="false" customHeight="true" outlineLevel="0" collapsed="false">
      <c r="A5159" s="0" t="n">
        <v>5158</v>
      </c>
      <c r="B5159" s="0" t="e">
        <f aca="false"/>
        <v>#N/A</v>
      </c>
      <c r="C5159" s="0" t="e">
        <f aca="false"/>
        <v>#N/A</v>
      </c>
      <c r="D5159" s="0" t="e">
        <f aca="false"/>
        <v>#N/A</v>
      </c>
    </row>
    <row r="5160" customFormat="false" ht="15.8" hidden="false" customHeight="true" outlineLevel="0" collapsed="false">
      <c r="A5160" s="0" t="n">
        <v>5159</v>
      </c>
      <c r="B5160" s="0" t="e">
        <f aca="false"/>
        <v>#N/A</v>
      </c>
      <c r="C5160" s="0" t="e">
        <f aca="false"/>
        <v>#N/A</v>
      </c>
      <c r="D5160" s="0" t="e">
        <f aca="false"/>
        <v>#N/A</v>
      </c>
    </row>
    <row r="5161" customFormat="false" ht="15.8" hidden="false" customHeight="true" outlineLevel="0" collapsed="false">
      <c r="A5161" s="0" t="n">
        <v>5160</v>
      </c>
      <c r="B5161" s="0" t="e">
        <f aca="false"/>
        <v>#N/A</v>
      </c>
      <c r="C5161" s="0" t="e">
        <f aca="false"/>
        <v>#N/A</v>
      </c>
      <c r="D5161" s="0" t="e">
        <f aca="false"/>
        <v>#N/A</v>
      </c>
    </row>
    <row r="5162" customFormat="false" ht="15.8" hidden="false" customHeight="true" outlineLevel="0" collapsed="false">
      <c r="A5162" s="0" t="n">
        <v>5161</v>
      </c>
      <c r="B5162" s="0" t="e">
        <f aca="false"/>
        <v>#N/A</v>
      </c>
      <c r="C5162" s="0" t="e">
        <f aca="false"/>
        <v>#N/A</v>
      </c>
      <c r="D5162" s="0" t="e">
        <f aca="false"/>
        <v>#N/A</v>
      </c>
    </row>
    <row r="5163" customFormat="false" ht="15.8" hidden="false" customHeight="true" outlineLevel="0" collapsed="false">
      <c r="A5163" s="0" t="n">
        <v>5162</v>
      </c>
      <c r="B5163" s="0" t="e">
        <f aca="false"/>
        <v>#N/A</v>
      </c>
      <c r="C5163" s="0" t="e">
        <f aca="false"/>
        <v>#N/A</v>
      </c>
      <c r="D5163" s="0" t="e">
        <f aca="false"/>
        <v>#N/A</v>
      </c>
    </row>
    <row r="5164" customFormat="false" ht="15.8" hidden="false" customHeight="true" outlineLevel="0" collapsed="false">
      <c r="A5164" s="0" t="n">
        <v>5163</v>
      </c>
      <c r="B5164" s="0" t="e">
        <f aca="false"/>
        <v>#N/A</v>
      </c>
      <c r="C5164" s="0" t="e">
        <f aca="false"/>
        <v>#N/A</v>
      </c>
      <c r="D5164" s="0" t="e">
        <f aca="false"/>
        <v>#N/A</v>
      </c>
    </row>
    <row r="5165" customFormat="false" ht="15.8" hidden="false" customHeight="true" outlineLevel="0" collapsed="false">
      <c r="A5165" s="0" t="n">
        <v>5164</v>
      </c>
      <c r="B5165" s="0" t="e">
        <f aca="false"/>
        <v>#N/A</v>
      </c>
      <c r="C5165" s="0" t="e">
        <f aca="false"/>
        <v>#N/A</v>
      </c>
      <c r="D5165" s="0" t="e">
        <f aca="false"/>
        <v>#N/A</v>
      </c>
    </row>
    <row r="5166" customFormat="false" ht="15.8" hidden="false" customHeight="true" outlineLevel="0" collapsed="false">
      <c r="A5166" s="0" t="n">
        <v>5165</v>
      </c>
      <c r="B5166" s="0" t="e">
        <f aca="false"/>
        <v>#N/A</v>
      </c>
      <c r="C5166" s="0" t="e">
        <f aca="false"/>
        <v>#N/A</v>
      </c>
      <c r="D5166" s="0" t="e">
        <f aca="false"/>
        <v>#N/A</v>
      </c>
    </row>
    <row r="5167" customFormat="false" ht="15.8" hidden="false" customHeight="true" outlineLevel="0" collapsed="false">
      <c r="A5167" s="0" t="n">
        <v>5166</v>
      </c>
      <c r="B5167" s="0" t="e">
        <f aca="false"/>
        <v>#N/A</v>
      </c>
      <c r="C5167" s="0" t="e">
        <f aca="false"/>
        <v>#N/A</v>
      </c>
      <c r="D5167" s="0" t="e">
        <f aca="false"/>
        <v>#N/A</v>
      </c>
    </row>
    <row r="5168" customFormat="false" ht="15.8" hidden="false" customHeight="true" outlineLevel="0" collapsed="false">
      <c r="A5168" s="0" t="n">
        <v>5167</v>
      </c>
      <c r="B5168" s="0" t="e">
        <f aca="false"/>
        <v>#N/A</v>
      </c>
      <c r="C5168" s="0" t="e">
        <f aca="false"/>
        <v>#N/A</v>
      </c>
      <c r="D5168" s="0" t="e">
        <f aca="false"/>
        <v>#N/A</v>
      </c>
    </row>
    <row r="5169" customFormat="false" ht="15.8" hidden="false" customHeight="true" outlineLevel="0" collapsed="false">
      <c r="A5169" s="0" t="n">
        <v>5168</v>
      </c>
      <c r="B5169" s="0" t="e">
        <f aca="false"/>
        <v>#N/A</v>
      </c>
      <c r="C5169" s="0" t="e">
        <f aca="false"/>
        <v>#N/A</v>
      </c>
      <c r="D5169" s="0" t="e">
        <f aca="false"/>
        <v>#N/A</v>
      </c>
    </row>
    <row r="5170" customFormat="false" ht="15.8" hidden="false" customHeight="true" outlineLevel="0" collapsed="false">
      <c r="A5170" s="0" t="n">
        <v>5169</v>
      </c>
      <c r="B5170" s="0" t="e">
        <f aca="false"/>
        <v>#N/A</v>
      </c>
      <c r="C5170" s="0" t="e">
        <f aca="false"/>
        <v>#N/A</v>
      </c>
      <c r="D5170" s="0" t="e">
        <f aca="false"/>
        <v>#N/A</v>
      </c>
    </row>
    <row r="5171" customFormat="false" ht="15.8" hidden="false" customHeight="true" outlineLevel="0" collapsed="false">
      <c r="A5171" s="0" t="n">
        <v>5170</v>
      </c>
      <c r="B5171" s="0" t="e">
        <f aca="false"/>
        <v>#N/A</v>
      </c>
      <c r="C5171" s="0" t="e">
        <f aca="false"/>
        <v>#N/A</v>
      </c>
      <c r="D5171" s="0" t="e">
        <f aca="false"/>
        <v>#N/A</v>
      </c>
    </row>
    <row r="5172" customFormat="false" ht="15.8" hidden="false" customHeight="true" outlineLevel="0" collapsed="false">
      <c r="A5172" s="0" t="n">
        <v>5171</v>
      </c>
      <c r="B5172" s="0" t="e">
        <f aca="false"/>
        <v>#N/A</v>
      </c>
      <c r="C5172" s="0" t="e">
        <f aca="false"/>
        <v>#N/A</v>
      </c>
      <c r="D5172" s="0" t="e">
        <f aca="false"/>
        <v>#N/A</v>
      </c>
    </row>
    <row r="5173" customFormat="false" ht="15.8" hidden="false" customHeight="true" outlineLevel="0" collapsed="false">
      <c r="A5173" s="0" t="n">
        <v>5172</v>
      </c>
      <c r="B5173" s="0" t="e">
        <f aca="false"/>
        <v>#N/A</v>
      </c>
      <c r="C5173" s="0" t="e">
        <f aca="false"/>
        <v>#N/A</v>
      </c>
      <c r="D5173" s="0" t="e">
        <f aca="false"/>
        <v>#N/A</v>
      </c>
    </row>
    <row r="5174" customFormat="false" ht="15.8" hidden="false" customHeight="true" outlineLevel="0" collapsed="false">
      <c r="A5174" s="0" t="n">
        <v>5173</v>
      </c>
      <c r="B5174" s="0" t="e">
        <f aca="false"/>
        <v>#N/A</v>
      </c>
      <c r="C5174" s="0" t="e">
        <f aca="false"/>
        <v>#N/A</v>
      </c>
      <c r="D5174" s="0" t="e">
        <f aca="false"/>
        <v>#N/A</v>
      </c>
    </row>
    <row r="5175" customFormat="false" ht="15.8" hidden="false" customHeight="true" outlineLevel="0" collapsed="false">
      <c r="A5175" s="0" t="n">
        <v>5174</v>
      </c>
      <c r="B5175" s="0" t="e">
        <f aca="false"/>
        <v>#N/A</v>
      </c>
      <c r="C5175" s="0" t="e">
        <f aca="false"/>
        <v>#N/A</v>
      </c>
      <c r="D5175" s="0" t="e">
        <f aca="false"/>
        <v>#N/A</v>
      </c>
    </row>
    <row r="5176" customFormat="false" ht="15.8" hidden="false" customHeight="true" outlineLevel="0" collapsed="false">
      <c r="A5176" s="0" t="n">
        <v>5175</v>
      </c>
      <c r="B5176" s="0" t="e">
        <f aca="false"/>
        <v>#N/A</v>
      </c>
      <c r="C5176" s="0" t="e">
        <f aca="false"/>
        <v>#N/A</v>
      </c>
      <c r="D5176" s="0" t="e">
        <f aca="false"/>
        <v>#N/A</v>
      </c>
    </row>
    <row r="5177" customFormat="false" ht="15.8" hidden="false" customHeight="true" outlineLevel="0" collapsed="false">
      <c r="A5177" s="0" t="n">
        <v>5176</v>
      </c>
      <c r="B5177" s="0" t="e">
        <f aca="false"/>
        <v>#N/A</v>
      </c>
      <c r="C5177" s="0" t="e">
        <f aca="false"/>
        <v>#N/A</v>
      </c>
      <c r="D5177" s="0" t="e">
        <f aca="false"/>
        <v>#N/A</v>
      </c>
    </row>
    <row r="5178" customFormat="false" ht="15.8" hidden="false" customHeight="true" outlineLevel="0" collapsed="false">
      <c r="A5178" s="0" t="n">
        <v>5177</v>
      </c>
      <c r="B5178" s="0" t="e">
        <f aca="false"/>
        <v>#N/A</v>
      </c>
      <c r="C5178" s="0" t="e">
        <f aca="false"/>
        <v>#N/A</v>
      </c>
      <c r="D5178" s="0" t="e">
        <f aca="false"/>
        <v>#N/A</v>
      </c>
    </row>
    <row r="5179" customFormat="false" ht="15.8" hidden="false" customHeight="true" outlineLevel="0" collapsed="false">
      <c r="A5179" s="0" t="n">
        <v>5178</v>
      </c>
      <c r="B5179" s="0" t="e">
        <f aca="false"/>
        <v>#N/A</v>
      </c>
      <c r="C5179" s="0" t="e">
        <f aca="false"/>
        <v>#N/A</v>
      </c>
      <c r="D5179" s="0" t="e">
        <f aca="false"/>
        <v>#N/A</v>
      </c>
    </row>
    <row r="5180" customFormat="false" ht="15.8" hidden="false" customHeight="true" outlineLevel="0" collapsed="false">
      <c r="A5180" s="0" t="n">
        <v>5179</v>
      </c>
      <c r="B5180" s="0" t="e">
        <f aca="false"/>
        <v>#N/A</v>
      </c>
      <c r="C5180" s="0" t="e">
        <f aca="false"/>
        <v>#N/A</v>
      </c>
      <c r="D5180" s="0" t="e">
        <f aca="false"/>
        <v>#N/A</v>
      </c>
    </row>
    <row r="5181" customFormat="false" ht="15.8" hidden="false" customHeight="true" outlineLevel="0" collapsed="false">
      <c r="A5181" s="0" t="n">
        <v>5180</v>
      </c>
      <c r="B5181" s="0" t="e">
        <f aca="false"/>
        <v>#N/A</v>
      </c>
      <c r="C5181" s="0" t="e">
        <f aca="false"/>
        <v>#N/A</v>
      </c>
      <c r="D5181" s="0" t="e">
        <f aca="false"/>
        <v>#N/A</v>
      </c>
    </row>
    <row r="5182" customFormat="false" ht="15.8" hidden="false" customHeight="true" outlineLevel="0" collapsed="false">
      <c r="A5182" s="0" t="n">
        <v>5181</v>
      </c>
      <c r="B5182" s="0" t="e">
        <f aca="false"/>
        <v>#N/A</v>
      </c>
      <c r="C5182" s="0" t="e">
        <f aca="false"/>
        <v>#N/A</v>
      </c>
      <c r="D5182" s="0" t="e">
        <f aca="false"/>
        <v>#N/A</v>
      </c>
    </row>
    <row r="5183" customFormat="false" ht="15.8" hidden="false" customHeight="true" outlineLevel="0" collapsed="false">
      <c r="A5183" s="0" t="n">
        <v>5182</v>
      </c>
      <c r="B5183" s="0" t="e">
        <f aca="false"/>
        <v>#N/A</v>
      </c>
      <c r="C5183" s="0" t="e">
        <f aca="false"/>
        <v>#N/A</v>
      </c>
      <c r="D5183" s="0" t="e">
        <f aca="false"/>
        <v>#N/A</v>
      </c>
    </row>
    <row r="5184" customFormat="false" ht="15.8" hidden="false" customHeight="true" outlineLevel="0" collapsed="false">
      <c r="A5184" s="0" t="n">
        <v>5183</v>
      </c>
      <c r="B5184" s="0" t="e">
        <f aca="false"/>
        <v>#N/A</v>
      </c>
      <c r="C5184" s="0" t="e">
        <f aca="false"/>
        <v>#N/A</v>
      </c>
      <c r="D5184" s="0" t="e">
        <f aca="false"/>
        <v>#N/A</v>
      </c>
    </row>
    <row r="5185" customFormat="false" ht="15.8" hidden="false" customHeight="true" outlineLevel="0" collapsed="false">
      <c r="A5185" s="0" t="n">
        <v>5184</v>
      </c>
      <c r="B5185" s="0" t="e">
        <f aca="false"/>
        <v>#N/A</v>
      </c>
      <c r="C5185" s="0" t="e">
        <f aca="false"/>
        <v>#N/A</v>
      </c>
      <c r="D5185" s="0" t="e">
        <f aca="false"/>
        <v>#N/A</v>
      </c>
    </row>
    <row r="5186" customFormat="false" ht="15.8" hidden="false" customHeight="true" outlineLevel="0" collapsed="false">
      <c r="A5186" s="0" t="n">
        <v>5185</v>
      </c>
      <c r="B5186" s="0" t="e">
        <f aca="false"/>
        <v>#N/A</v>
      </c>
      <c r="C5186" s="0" t="e">
        <f aca="false"/>
        <v>#N/A</v>
      </c>
      <c r="D5186" s="0" t="e">
        <f aca="false"/>
        <v>#N/A</v>
      </c>
    </row>
    <row r="5187" customFormat="false" ht="15.8" hidden="false" customHeight="true" outlineLevel="0" collapsed="false">
      <c r="A5187" s="0" t="n">
        <v>5186</v>
      </c>
      <c r="B5187" s="0" t="e">
        <f aca="false"/>
        <v>#N/A</v>
      </c>
      <c r="C5187" s="0" t="e">
        <f aca="false"/>
        <v>#N/A</v>
      </c>
      <c r="D5187" s="0" t="e">
        <f aca="false"/>
        <v>#N/A</v>
      </c>
    </row>
    <row r="5188" customFormat="false" ht="15.8" hidden="false" customHeight="true" outlineLevel="0" collapsed="false">
      <c r="A5188" s="0" t="n">
        <v>5187</v>
      </c>
      <c r="B5188" s="0" t="e">
        <f aca="false"/>
        <v>#N/A</v>
      </c>
      <c r="C5188" s="0" t="e">
        <f aca="false"/>
        <v>#N/A</v>
      </c>
      <c r="D5188" s="0" t="e">
        <f aca="false"/>
        <v>#N/A</v>
      </c>
    </row>
    <row r="5189" customFormat="false" ht="15.8" hidden="false" customHeight="true" outlineLevel="0" collapsed="false">
      <c r="A5189" s="0" t="n">
        <v>5188</v>
      </c>
      <c r="B5189" s="0" t="e">
        <f aca="false"/>
        <v>#N/A</v>
      </c>
      <c r="C5189" s="0" t="e">
        <f aca="false"/>
        <v>#N/A</v>
      </c>
      <c r="D5189" s="0" t="e">
        <f aca="false"/>
        <v>#N/A</v>
      </c>
    </row>
    <row r="5190" customFormat="false" ht="15.8" hidden="false" customHeight="true" outlineLevel="0" collapsed="false">
      <c r="A5190" s="0" t="n">
        <v>5189</v>
      </c>
      <c r="B5190" s="0" t="e">
        <f aca="false"/>
        <v>#N/A</v>
      </c>
      <c r="C5190" s="0" t="e">
        <f aca="false"/>
        <v>#N/A</v>
      </c>
      <c r="D5190" s="0" t="e">
        <f aca="false"/>
        <v>#N/A</v>
      </c>
    </row>
    <row r="5191" customFormat="false" ht="15.8" hidden="false" customHeight="true" outlineLevel="0" collapsed="false">
      <c r="A5191" s="0" t="n">
        <v>5190</v>
      </c>
      <c r="B5191" s="0" t="e">
        <f aca="false"/>
        <v>#N/A</v>
      </c>
      <c r="C5191" s="0" t="e">
        <f aca="false"/>
        <v>#N/A</v>
      </c>
      <c r="D5191" s="0" t="e">
        <f aca="false"/>
        <v>#N/A</v>
      </c>
    </row>
    <row r="5192" customFormat="false" ht="15.8" hidden="false" customHeight="true" outlineLevel="0" collapsed="false">
      <c r="A5192" s="0" t="n">
        <v>5191</v>
      </c>
      <c r="B5192" s="0" t="e">
        <f aca="false"/>
        <v>#N/A</v>
      </c>
      <c r="C5192" s="0" t="e">
        <f aca="false"/>
        <v>#N/A</v>
      </c>
      <c r="D5192" s="0" t="e">
        <f aca="false"/>
        <v>#N/A</v>
      </c>
    </row>
    <row r="5193" customFormat="false" ht="15.8" hidden="false" customHeight="true" outlineLevel="0" collapsed="false">
      <c r="A5193" s="0" t="n">
        <v>5192</v>
      </c>
      <c r="B5193" s="0" t="e">
        <f aca="false"/>
        <v>#N/A</v>
      </c>
      <c r="C5193" s="0" t="e">
        <f aca="false"/>
        <v>#N/A</v>
      </c>
      <c r="D5193" s="0" t="e">
        <f aca="false"/>
        <v>#N/A</v>
      </c>
    </row>
    <row r="5194" customFormat="false" ht="15.8" hidden="false" customHeight="true" outlineLevel="0" collapsed="false">
      <c r="A5194" s="0" t="n">
        <v>5193</v>
      </c>
      <c r="B5194" s="0" t="e">
        <f aca="false"/>
        <v>#N/A</v>
      </c>
      <c r="C5194" s="0" t="e">
        <f aca="false"/>
        <v>#N/A</v>
      </c>
      <c r="D5194" s="0" t="e">
        <f aca="false"/>
        <v>#N/A</v>
      </c>
    </row>
    <row r="5195" customFormat="false" ht="15.8" hidden="false" customHeight="true" outlineLevel="0" collapsed="false">
      <c r="A5195" s="0" t="n">
        <v>5194</v>
      </c>
      <c r="B5195" s="0" t="e">
        <f aca="false"/>
        <v>#N/A</v>
      </c>
      <c r="C5195" s="0" t="e">
        <f aca="false"/>
        <v>#N/A</v>
      </c>
      <c r="D5195" s="0" t="e">
        <f aca="false"/>
        <v>#N/A</v>
      </c>
    </row>
    <row r="5196" customFormat="false" ht="15.8" hidden="false" customHeight="true" outlineLevel="0" collapsed="false">
      <c r="A5196" s="0" t="n">
        <v>5195</v>
      </c>
      <c r="B5196" s="0" t="e">
        <f aca="false"/>
        <v>#N/A</v>
      </c>
      <c r="C5196" s="0" t="e">
        <f aca="false"/>
        <v>#N/A</v>
      </c>
      <c r="D5196" s="0" t="e">
        <f aca="false"/>
        <v>#N/A</v>
      </c>
    </row>
    <row r="5197" customFormat="false" ht="15.8" hidden="false" customHeight="true" outlineLevel="0" collapsed="false">
      <c r="A5197" s="0" t="n">
        <v>5196</v>
      </c>
      <c r="B5197" s="0" t="e">
        <f aca="false"/>
        <v>#N/A</v>
      </c>
      <c r="C5197" s="0" t="e">
        <f aca="false"/>
        <v>#N/A</v>
      </c>
      <c r="D5197" s="0" t="e">
        <f aca="false"/>
        <v>#N/A</v>
      </c>
    </row>
    <row r="5198" customFormat="false" ht="15.8" hidden="false" customHeight="true" outlineLevel="0" collapsed="false">
      <c r="A5198" s="0" t="n">
        <v>5197</v>
      </c>
      <c r="B5198" s="0" t="e">
        <f aca="false"/>
        <v>#N/A</v>
      </c>
      <c r="C5198" s="0" t="e">
        <f aca="false"/>
        <v>#N/A</v>
      </c>
      <c r="D5198" s="0" t="e">
        <f aca="false"/>
        <v>#N/A</v>
      </c>
    </row>
    <row r="5199" customFormat="false" ht="15.8" hidden="false" customHeight="true" outlineLevel="0" collapsed="false">
      <c r="A5199" s="0" t="n">
        <v>5198</v>
      </c>
      <c r="B5199" s="0" t="e">
        <f aca="false"/>
        <v>#N/A</v>
      </c>
      <c r="C5199" s="0" t="e">
        <f aca="false"/>
        <v>#N/A</v>
      </c>
      <c r="D5199" s="0" t="e">
        <f aca="false"/>
        <v>#N/A</v>
      </c>
    </row>
    <row r="5200" customFormat="false" ht="15.8" hidden="false" customHeight="true" outlineLevel="0" collapsed="false">
      <c r="A5200" s="0" t="n">
        <v>5199</v>
      </c>
      <c r="B5200" s="0" t="e">
        <f aca="false"/>
        <v>#N/A</v>
      </c>
      <c r="C5200" s="0" t="e">
        <f aca="false"/>
        <v>#N/A</v>
      </c>
      <c r="D5200" s="0" t="e">
        <f aca="false"/>
        <v>#N/A</v>
      </c>
    </row>
    <row r="5201" customFormat="false" ht="15.8" hidden="false" customHeight="true" outlineLevel="0" collapsed="false">
      <c r="A5201" s="0" t="n">
        <v>5200</v>
      </c>
      <c r="B5201" s="0" t="e">
        <f aca="false"/>
        <v>#N/A</v>
      </c>
      <c r="C5201" s="0" t="e">
        <f aca="false"/>
        <v>#N/A</v>
      </c>
      <c r="D5201" s="0" t="e">
        <f aca="false"/>
        <v>#N/A</v>
      </c>
    </row>
    <row r="5202" customFormat="false" ht="15.8" hidden="false" customHeight="true" outlineLevel="0" collapsed="false">
      <c r="A5202" s="0" t="n">
        <v>5201</v>
      </c>
      <c r="B5202" s="0" t="e">
        <f aca="false"/>
        <v>#N/A</v>
      </c>
      <c r="C5202" s="0" t="e">
        <f aca="false"/>
        <v>#N/A</v>
      </c>
      <c r="D5202" s="0" t="e">
        <f aca="false"/>
        <v>#N/A</v>
      </c>
    </row>
    <row r="5203" customFormat="false" ht="15.8" hidden="false" customHeight="true" outlineLevel="0" collapsed="false">
      <c r="A5203" s="0" t="n">
        <v>5202</v>
      </c>
      <c r="B5203" s="0" t="e">
        <f aca="false"/>
        <v>#N/A</v>
      </c>
      <c r="C5203" s="0" t="e">
        <f aca="false"/>
        <v>#N/A</v>
      </c>
      <c r="D5203" s="0" t="e">
        <f aca="false"/>
        <v>#N/A</v>
      </c>
    </row>
    <row r="5204" customFormat="false" ht="15.8" hidden="false" customHeight="true" outlineLevel="0" collapsed="false">
      <c r="A5204" s="0" t="n">
        <v>5203</v>
      </c>
      <c r="B5204" s="0" t="e">
        <f aca="false"/>
        <v>#N/A</v>
      </c>
      <c r="C5204" s="0" t="e">
        <f aca="false"/>
        <v>#N/A</v>
      </c>
      <c r="D5204" s="0" t="e">
        <f aca="false"/>
        <v>#N/A</v>
      </c>
    </row>
    <row r="5205" customFormat="false" ht="15.8" hidden="false" customHeight="true" outlineLevel="0" collapsed="false">
      <c r="A5205" s="0" t="n">
        <v>5204</v>
      </c>
      <c r="B5205" s="0" t="e">
        <f aca="false"/>
        <v>#N/A</v>
      </c>
      <c r="C5205" s="0" t="e">
        <f aca="false"/>
        <v>#N/A</v>
      </c>
      <c r="D5205" s="0" t="e">
        <f aca="false"/>
        <v>#N/A</v>
      </c>
    </row>
    <row r="5206" customFormat="false" ht="15.8" hidden="false" customHeight="true" outlineLevel="0" collapsed="false">
      <c r="A5206" s="0" t="n">
        <v>5205</v>
      </c>
      <c r="B5206" s="0" t="e">
        <f aca="false"/>
        <v>#N/A</v>
      </c>
      <c r="C5206" s="0" t="e">
        <f aca="false"/>
        <v>#N/A</v>
      </c>
      <c r="D5206" s="0" t="e">
        <f aca="false"/>
        <v>#N/A</v>
      </c>
    </row>
    <row r="5207" customFormat="false" ht="15.8" hidden="false" customHeight="true" outlineLevel="0" collapsed="false">
      <c r="A5207" s="0" t="n">
        <v>5206</v>
      </c>
      <c r="B5207" s="0" t="e">
        <f aca="false"/>
        <v>#N/A</v>
      </c>
      <c r="C5207" s="0" t="e">
        <f aca="false"/>
        <v>#N/A</v>
      </c>
      <c r="D5207" s="0" t="e">
        <f aca="false"/>
        <v>#N/A</v>
      </c>
    </row>
    <row r="5208" customFormat="false" ht="15.8" hidden="false" customHeight="true" outlineLevel="0" collapsed="false">
      <c r="A5208" s="0" t="n">
        <v>5207</v>
      </c>
      <c r="B5208" s="0" t="e">
        <f aca="false"/>
        <v>#N/A</v>
      </c>
      <c r="C5208" s="0" t="e">
        <f aca="false"/>
        <v>#N/A</v>
      </c>
      <c r="D5208" s="0" t="e">
        <f aca="false"/>
        <v>#N/A</v>
      </c>
    </row>
    <row r="5209" customFormat="false" ht="15.8" hidden="false" customHeight="true" outlineLevel="0" collapsed="false">
      <c r="A5209" s="0" t="n">
        <v>5208</v>
      </c>
      <c r="B5209" s="0" t="e">
        <f aca="false"/>
        <v>#N/A</v>
      </c>
      <c r="C5209" s="0" t="e">
        <f aca="false"/>
        <v>#N/A</v>
      </c>
      <c r="D5209" s="0" t="e">
        <f aca="false"/>
        <v>#N/A</v>
      </c>
    </row>
    <row r="5210" customFormat="false" ht="15.8" hidden="false" customHeight="true" outlineLevel="0" collapsed="false">
      <c r="A5210" s="0" t="n">
        <v>5209</v>
      </c>
      <c r="B5210" s="0" t="e">
        <f aca="false"/>
        <v>#N/A</v>
      </c>
      <c r="C5210" s="0" t="e">
        <f aca="false"/>
        <v>#N/A</v>
      </c>
      <c r="D5210" s="0" t="e">
        <f aca="false"/>
        <v>#N/A</v>
      </c>
    </row>
    <row r="5211" customFormat="false" ht="15.8" hidden="false" customHeight="true" outlineLevel="0" collapsed="false">
      <c r="A5211" s="0" t="n">
        <v>5210</v>
      </c>
      <c r="B5211" s="0" t="e">
        <f aca="false"/>
        <v>#N/A</v>
      </c>
      <c r="C5211" s="0" t="e">
        <f aca="false"/>
        <v>#N/A</v>
      </c>
      <c r="D5211" s="0" t="e">
        <f aca="false"/>
        <v>#N/A</v>
      </c>
    </row>
    <row r="5212" customFormat="false" ht="15.8" hidden="false" customHeight="true" outlineLevel="0" collapsed="false">
      <c r="A5212" s="0" t="n">
        <v>5211</v>
      </c>
      <c r="B5212" s="0" t="e">
        <f aca="false"/>
        <v>#N/A</v>
      </c>
      <c r="C5212" s="0" t="e">
        <f aca="false"/>
        <v>#N/A</v>
      </c>
      <c r="D5212" s="0" t="e">
        <f aca="false"/>
        <v>#N/A</v>
      </c>
    </row>
    <row r="5213" customFormat="false" ht="15.8" hidden="false" customHeight="true" outlineLevel="0" collapsed="false">
      <c r="A5213" s="0" t="n">
        <v>5212</v>
      </c>
      <c r="B5213" s="0" t="e">
        <f aca="false"/>
        <v>#N/A</v>
      </c>
      <c r="C5213" s="0" t="e">
        <f aca="false"/>
        <v>#N/A</v>
      </c>
      <c r="D5213" s="0" t="e">
        <f aca="false"/>
        <v>#N/A</v>
      </c>
    </row>
    <row r="5214" customFormat="false" ht="15.8" hidden="false" customHeight="true" outlineLevel="0" collapsed="false">
      <c r="A5214" s="0" t="n">
        <v>5213</v>
      </c>
      <c r="B5214" s="0" t="e">
        <f aca="false"/>
        <v>#N/A</v>
      </c>
      <c r="C5214" s="0" t="e">
        <f aca="false"/>
        <v>#N/A</v>
      </c>
      <c r="D5214" s="0" t="e">
        <f aca="false"/>
        <v>#N/A</v>
      </c>
    </row>
    <row r="5215" customFormat="false" ht="15.8" hidden="false" customHeight="true" outlineLevel="0" collapsed="false">
      <c r="A5215" s="0" t="n">
        <v>5214</v>
      </c>
      <c r="B5215" s="0" t="e">
        <f aca="false"/>
        <v>#N/A</v>
      </c>
      <c r="C5215" s="0" t="e">
        <f aca="false"/>
        <v>#N/A</v>
      </c>
      <c r="D5215" s="0" t="e">
        <f aca="false"/>
        <v>#N/A</v>
      </c>
    </row>
    <row r="5216" customFormat="false" ht="15.8" hidden="false" customHeight="true" outlineLevel="0" collapsed="false">
      <c r="A5216" s="0" t="n">
        <v>5215</v>
      </c>
      <c r="B5216" s="0" t="e">
        <f aca="false"/>
        <v>#N/A</v>
      </c>
      <c r="C5216" s="0" t="e">
        <f aca="false"/>
        <v>#N/A</v>
      </c>
      <c r="D5216" s="0" t="e">
        <f aca="false"/>
        <v>#N/A</v>
      </c>
    </row>
    <row r="5217" customFormat="false" ht="15.8" hidden="false" customHeight="true" outlineLevel="0" collapsed="false">
      <c r="A5217" s="0" t="n">
        <v>5216</v>
      </c>
      <c r="B5217" s="0" t="e">
        <f aca="false"/>
        <v>#N/A</v>
      </c>
      <c r="C5217" s="0" t="e">
        <f aca="false"/>
        <v>#N/A</v>
      </c>
      <c r="D5217" s="0" t="e">
        <f aca="false"/>
        <v>#N/A</v>
      </c>
    </row>
    <row r="5218" customFormat="false" ht="15.8" hidden="false" customHeight="true" outlineLevel="0" collapsed="false">
      <c r="A5218" s="0" t="n">
        <v>5217</v>
      </c>
      <c r="B5218" s="0" t="e">
        <f aca="false"/>
        <v>#N/A</v>
      </c>
      <c r="C5218" s="0" t="e">
        <f aca="false"/>
        <v>#N/A</v>
      </c>
      <c r="D5218" s="0" t="e">
        <f aca="false"/>
        <v>#N/A</v>
      </c>
    </row>
    <row r="5219" customFormat="false" ht="15.8" hidden="false" customHeight="true" outlineLevel="0" collapsed="false">
      <c r="A5219" s="0" t="n">
        <v>5218</v>
      </c>
      <c r="B5219" s="0" t="e">
        <f aca="false"/>
        <v>#N/A</v>
      </c>
      <c r="C5219" s="0" t="e">
        <f aca="false"/>
        <v>#N/A</v>
      </c>
      <c r="D5219" s="0" t="e">
        <f aca="false"/>
        <v>#N/A</v>
      </c>
    </row>
    <row r="5220" customFormat="false" ht="15.8" hidden="false" customHeight="true" outlineLevel="0" collapsed="false">
      <c r="A5220" s="0" t="n">
        <v>5219</v>
      </c>
      <c r="B5220" s="0" t="e">
        <f aca="false"/>
        <v>#N/A</v>
      </c>
      <c r="C5220" s="0" t="e">
        <f aca="false"/>
        <v>#N/A</v>
      </c>
      <c r="D5220" s="0" t="e">
        <f aca="false"/>
        <v>#N/A</v>
      </c>
    </row>
    <row r="5221" customFormat="false" ht="15.8" hidden="false" customHeight="true" outlineLevel="0" collapsed="false">
      <c r="A5221" s="0" t="n">
        <v>5220</v>
      </c>
      <c r="B5221" s="0" t="e">
        <f aca="false"/>
        <v>#N/A</v>
      </c>
      <c r="C5221" s="0" t="e">
        <f aca="false"/>
        <v>#N/A</v>
      </c>
      <c r="D5221" s="0" t="e">
        <f aca="false"/>
        <v>#N/A</v>
      </c>
    </row>
    <row r="5222" customFormat="false" ht="15.8" hidden="false" customHeight="true" outlineLevel="0" collapsed="false">
      <c r="A5222" s="0" t="n">
        <v>5221</v>
      </c>
      <c r="B5222" s="0" t="e">
        <f aca="false"/>
        <v>#N/A</v>
      </c>
      <c r="C5222" s="0" t="e">
        <f aca="false"/>
        <v>#N/A</v>
      </c>
      <c r="D5222" s="0" t="e">
        <f aca="false"/>
        <v>#N/A</v>
      </c>
    </row>
    <row r="5223" customFormat="false" ht="15.8" hidden="false" customHeight="true" outlineLevel="0" collapsed="false">
      <c r="A5223" s="0" t="n">
        <v>5222</v>
      </c>
      <c r="B5223" s="0" t="e">
        <f aca="false"/>
        <v>#N/A</v>
      </c>
      <c r="C5223" s="0" t="e">
        <f aca="false"/>
        <v>#N/A</v>
      </c>
      <c r="D5223" s="0" t="e">
        <f aca="false"/>
        <v>#N/A</v>
      </c>
    </row>
    <row r="5224" customFormat="false" ht="15.8" hidden="false" customHeight="true" outlineLevel="0" collapsed="false">
      <c r="A5224" s="0" t="n">
        <v>5223</v>
      </c>
      <c r="B5224" s="0" t="e">
        <f aca="false"/>
        <v>#N/A</v>
      </c>
      <c r="C5224" s="0" t="e">
        <f aca="false"/>
        <v>#N/A</v>
      </c>
      <c r="D5224" s="0" t="e">
        <f aca="false"/>
        <v>#N/A</v>
      </c>
    </row>
    <row r="5225" customFormat="false" ht="15.8" hidden="false" customHeight="true" outlineLevel="0" collapsed="false">
      <c r="A5225" s="0" t="n">
        <v>5224</v>
      </c>
      <c r="B5225" s="0" t="e">
        <f aca="false"/>
        <v>#N/A</v>
      </c>
      <c r="C5225" s="0" t="e">
        <f aca="false"/>
        <v>#N/A</v>
      </c>
      <c r="D5225" s="0" t="e">
        <f aca="false"/>
        <v>#N/A</v>
      </c>
    </row>
    <row r="5226" customFormat="false" ht="15.8" hidden="false" customHeight="true" outlineLevel="0" collapsed="false">
      <c r="A5226" s="0" t="n">
        <v>5225</v>
      </c>
      <c r="B5226" s="0" t="e">
        <f aca="false"/>
        <v>#N/A</v>
      </c>
      <c r="C5226" s="0" t="e">
        <f aca="false"/>
        <v>#N/A</v>
      </c>
      <c r="D5226" s="0" t="e">
        <f aca="false"/>
        <v>#N/A</v>
      </c>
    </row>
    <row r="5227" customFormat="false" ht="15.8" hidden="false" customHeight="true" outlineLevel="0" collapsed="false">
      <c r="A5227" s="0" t="n">
        <v>5226</v>
      </c>
      <c r="B5227" s="0" t="e">
        <f aca="false"/>
        <v>#N/A</v>
      </c>
      <c r="C5227" s="0" t="e">
        <f aca="false"/>
        <v>#N/A</v>
      </c>
      <c r="D5227" s="0" t="e">
        <f aca="false"/>
        <v>#N/A</v>
      </c>
    </row>
    <row r="5228" customFormat="false" ht="15.8" hidden="false" customHeight="true" outlineLevel="0" collapsed="false">
      <c r="A5228" s="0" t="n">
        <v>5227</v>
      </c>
      <c r="B5228" s="0" t="e">
        <f aca="false"/>
        <v>#N/A</v>
      </c>
      <c r="C5228" s="0" t="e">
        <f aca="false"/>
        <v>#N/A</v>
      </c>
      <c r="D5228" s="0" t="e">
        <f aca="false"/>
        <v>#N/A</v>
      </c>
    </row>
    <row r="5229" customFormat="false" ht="15.8" hidden="false" customHeight="true" outlineLevel="0" collapsed="false">
      <c r="A5229" s="0" t="n">
        <v>5228</v>
      </c>
      <c r="B5229" s="0" t="e">
        <f aca="false"/>
        <v>#N/A</v>
      </c>
      <c r="C5229" s="0" t="e">
        <f aca="false"/>
        <v>#N/A</v>
      </c>
      <c r="D5229" s="0" t="e">
        <f aca="false"/>
        <v>#N/A</v>
      </c>
    </row>
    <row r="5230" customFormat="false" ht="15.8" hidden="false" customHeight="true" outlineLevel="0" collapsed="false">
      <c r="A5230" s="0" t="n">
        <v>5229</v>
      </c>
      <c r="B5230" s="0" t="e">
        <f aca="false"/>
        <v>#N/A</v>
      </c>
      <c r="C5230" s="0" t="e">
        <f aca="false"/>
        <v>#N/A</v>
      </c>
      <c r="D5230" s="0" t="e">
        <f aca="false"/>
        <v>#N/A</v>
      </c>
    </row>
    <row r="5231" customFormat="false" ht="15.8" hidden="false" customHeight="true" outlineLevel="0" collapsed="false">
      <c r="A5231" s="0" t="n">
        <v>5230</v>
      </c>
      <c r="B5231" s="0" t="e">
        <f aca="false"/>
        <v>#N/A</v>
      </c>
      <c r="C5231" s="0" t="e">
        <f aca="false"/>
        <v>#N/A</v>
      </c>
      <c r="D5231" s="0" t="e">
        <f aca="false"/>
        <v>#N/A</v>
      </c>
    </row>
    <row r="5232" customFormat="false" ht="15.8" hidden="false" customHeight="true" outlineLevel="0" collapsed="false">
      <c r="A5232" s="0" t="n">
        <v>5231</v>
      </c>
      <c r="B5232" s="0" t="e">
        <f aca="false"/>
        <v>#N/A</v>
      </c>
      <c r="C5232" s="0" t="e">
        <f aca="false"/>
        <v>#N/A</v>
      </c>
      <c r="D5232" s="0" t="e">
        <f aca="false"/>
        <v>#N/A</v>
      </c>
    </row>
    <row r="5233" customFormat="false" ht="15.8" hidden="false" customHeight="true" outlineLevel="0" collapsed="false">
      <c r="A5233" s="0" t="n">
        <v>5232</v>
      </c>
      <c r="B5233" s="0" t="e">
        <f aca="false"/>
        <v>#N/A</v>
      </c>
      <c r="C5233" s="0" t="e">
        <f aca="false"/>
        <v>#N/A</v>
      </c>
      <c r="D5233" s="0" t="e">
        <f aca="false"/>
        <v>#N/A</v>
      </c>
    </row>
    <row r="5234" customFormat="false" ht="15.8" hidden="false" customHeight="true" outlineLevel="0" collapsed="false">
      <c r="A5234" s="0" t="n">
        <v>5233</v>
      </c>
      <c r="B5234" s="0" t="e">
        <f aca="false"/>
        <v>#N/A</v>
      </c>
      <c r="C5234" s="0" t="e">
        <f aca="false"/>
        <v>#N/A</v>
      </c>
      <c r="D5234" s="0" t="e">
        <f aca="false"/>
        <v>#N/A</v>
      </c>
    </row>
    <row r="5235" customFormat="false" ht="15.8" hidden="false" customHeight="true" outlineLevel="0" collapsed="false">
      <c r="A5235" s="0" t="n">
        <v>5234</v>
      </c>
      <c r="B5235" s="0" t="e">
        <f aca="false"/>
        <v>#N/A</v>
      </c>
      <c r="C5235" s="0" t="e">
        <f aca="false"/>
        <v>#N/A</v>
      </c>
      <c r="D5235" s="0" t="e">
        <f aca="false"/>
        <v>#N/A</v>
      </c>
    </row>
    <row r="5236" customFormat="false" ht="15.8" hidden="false" customHeight="true" outlineLevel="0" collapsed="false">
      <c r="A5236" s="0" t="n">
        <v>5235</v>
      </c>
      <c r="B5236" s="0" t="e">
        <f aca="false"/>
        <v>#N/A</v>
      </c>
      <c r="C5236" s="0" t="e">
        <f aca="false"/>
        <v>#N/A</v>
      </c>
      <c r="D5236" s="0" t="e">
        <f aca="false"/>
        <v>#N/A</v>
      </c>
    </row>
    <row r="5237" customFormat="false" ht="15.8" hidden="false" customHeight="true" outlineLevel="0" collapsed="false">
      <c r="A5237" s="0" t="n">
        <v>5236</v>
      </c>
      <c r="B5237" s="0" t="e">
        <f aca="false"/>
        <v>#N/A</v>
      </c>
      <c r="C5237" s="0" t="e">
        <f aca="false"/>
        <v>#N/A</v>
      </c>
      <c r="D5237" s="0" t="e">
        <f aca="false"/>
        <v>#N/A</v>
      </c>
    </row>
    <row r="5238" customFormat="false" ht="15.8" hidden="false" customHeight="true" outlineLevel="0" collapsed="false">
      <c r="A5238" s="0" t="n">
        <v>5237</v>
      </c>
      <c r="B5238" s="0" t="e">
        <f aca="false"/>
        <v>#N/A</v>
      </c>
      <c r="C5238" s="0" t="e">
        <f aca="false"/>
        <v>#N/A</v>
      </c>
      <c r="D5238" s="0" t="e">
        <f aca="false"/>
        <v>#N/A</v>
      </c>
    </row>
    <row r="5239" customFormat="false" ht="15.8" hidden="false" customHeight="true" outlineLevel="0" collapsed="false">
      <c r="A5239" s="0" t="n">
        <v>5238</v>
      </c>
      <c r="B5239" s="0" t="e">
        <f aca="false"/>
        <v>#N/A</v>
      </c>
      <c r="C5239" s="0" t="e">
        <f aca="false"/>
        <v>#N/A</v>
      </c>
      <c r="D5239" s="0" t="e">
        <f aca="false"/>
        <v>#N/A</v>
      </c>
    </row>
    <row r="5240" customFormat="false" ht="15.8" hidden="false" customHeight="true" outlineLevel="0" collapsed="false">
      <c r="A5240" s="0" t="n">
        <v>5239</v>
      </c>
      <c r="B5240" s="0" t="e">
        <f aca="false"/>
        <v>#N/A</v>
      </c>
      <c r="C5240" s="0" t="e">
        <f aca="false"/>
        <v>#N/A</v>
      </c>
      <c r="D5240" s="0" t="e">
        <f aca="false"/>
        <v>#N/A</v>
      </c>
    </row>
    <row r="5241" customFormat="false" ht="15.8" hidden="false" customHeight="true" outlineLevel="0" collapsed="false">
      <c r="A5241" s="0" t="n">
        <v>5240</v>
      </c>
      <c r="B5241" s="0" t="e">
        <f aca="false"/>
        <v>#N/A</v>
      </c>
      <c r="C5241" s="0" t="e">
        <f aca="false"/>
        <v>#N/A</v>
      </c>
      <c r="D5241" s="0" t="e">
        <f aca="false"/>
        <v>#N/A</v>
      </c>
    </row>
    <row r="5242" customFormat="false" ht="15.8" hidden="false" customHeight="true" outlineLevel="0" collapsed="false">
      <c r="A5242" s="0" t="n">
        <v>5241</v>
      </c>
      <c r="B5242" s="0" t="e">
        <f aca="false"/>
        <v>#N/A</v>
      </c>
      <c r="C5242" s="0" t="e">
        <f aca="false"/>
        <v>#N/A</v>
      </c>
      <c r="D5242" s="0" t="e">
        <f aca="false"/>
        <v>#N/A</v>
      </c>
    </row>
    <row r="5243" customFormat="false" ht="15.8" hidden="false" customHeight="true" outlineLevel="0" collapsed="false">
      <c r="A5243" s="0" t="n">
        <v>5242</v>
      </c>
      <c r="B5243" s="0" t="e">
        <f aca="false"/>
        <v>#N/A</v>
      </c>
      <c r="C5243" s="0" t="e">
        <f aca="false"/>
        <v>#N/A</v>
      </c>
      <c r="D5243" s="0" t="e">
        <f aca="false"/>
        <v>#N/A</v>
      </c>
    </row>
    <row r="5244" customFormat="false" ht="15.8" hidden="false" customHeight="true" outlineLevel="0" collapsed="false">
      <c r="A5244" s="0" t="n">
        <v>5243</v>
      </c>
      <c r="B5244" s="0" t="e">
        <f aca="false"/>
        <v>#N/A</v>
      </c>
      <c r="C5244" s="0" t="e">
        <f aca="false"/>
        <v>#N/A</v>
      </c>
      <c r="D5244" s="0" t="e">
        <f aca="false"/>
        <v>#N/A</v>
      </c>
    </row>
    <row r="5245" customFormat="false" ht="15.8" hidden="false" customHeight="true" outlineLevel="0" collapsed="false">
      <c r="A5245" s="0" t="n">
        <v>5244</v>
      </c>
      <c r="B5245" s="0" t="e">
        <f aca="false"/>
        <v>#N/A</v>
      </c>
      <c r="C5245" s="0" t="e">
        <f aca="false"/>
        <v>#N/A</v>
      </c>
      <c r="D5245" s="0" t="e">
        <f aca="false"/>
        <v>#N/A</v>
      </c>
    </row>
    <row r="5246" customFormat="false" ht="15.8" hidden="false" customHeight="true" outlineLevel="0" collapsed="false">
      <c r="A5246" s="0" t="n">
        <v>5245</v>
      </c>
      <c r="B5246" s="0" t="e">
        <f aca="false"/>
        <v>#N/A</v>
      </c>
      <c r="C5246" s="0" t="e">
        <f aca="false"/>
        <v>#N/A</v>
      </c>
      <c r="D5246" s="0" t="e">
        <f aca="false"/>
        <v>#N/A</v>
      </c>
    </row>
    <row r="5247" customFormat="false" ht="15.8" hidden="false" customHeight="true" outlineLevel="0" collapsed="false">
      <c r="A5247" s="0" t="n">
        <v>5246</v>
      </c>
      <c r="B5247" s="0" t="e">
        <f aca="false"/>
        <v>#N/A</v>
      </c>
      <c r="C5247" s="0" t="e">
        <f aca="false"/>
        <v>#N/A</v>
      </c>
      <c r="D5247" s="0" t="e">
        <f aca="false"/>
        <v>#N/A</v>
      </c>
    </row>
    <row r="5248" customFormat="false" ht="15.8" hidden="false" customHeight="true" outlineLevel="0" collapsed="false">
      <c r="A5248" s="0" t="n">
        <v>5247</v>
      </c>
      <c r="B5248" s="0" t="e">
        <f aca="false"/>
        <v>#N/A</v>
      </c>
      <c r="C5248" s="0" t="e">
        <f aca="false"/>
        <v>#N/A</v>
      </c>
      <c r="D5248" s="0" t="e">
        <f aca="false"/>
        <v>#N/A</v>
      </c>
    </row>
    <row r="5249" customFormat="false" ht="15.8" hidden="false" customHeight="true" outlineLevel="0" collapsed="false">
      <c r="A5249" s="0" t="n">
        <v>5248</v>
      </c>
      <c r="B5249" s="0" t="e">
        <f aca="false"/>
        <v>#N/A</v>
      </c>
      <c r="C5249" s="0" t="e">
        <f aca="false"/>
        <v>#N/A</v>
      </c>
      <c r="D5249" s="0" t="e">
        <f aca="false"/>
        <v>#N/A</v>
      </c>
    </row>
    <row r="5250" customFormat="false" ht="15.8" hidden="false" customHeight="true" outlineLevel="0" collapsed="false">
      <c r="A5250" s="0" t="n">
        <v>5249</v>
      </c>
      <c r="B5250" s="0" t="e">
        <f aca="false"/>
        <v>#N/A</v>
      </c>
      <c r="C5250" s="0" t="e">
        <f aca="false"/>
        <v>#N/A</v>
      </c>
      <c r="D5250" s="0" t="e">
        <f aca="false"/>
        <v>#N/A</v>
      </c>
    </row>
    <row r="5251" customFormat="false" ht="15.8" hidden="false" customHeight="true" outlineLevel="0" collapsed="false">
      <c r="A5251" s="0" t="n">
        <v>5250</v>
      </c>
      <c r="B5251" s="0" t="e">
        <f aca="false"/>
        <v>#N/A</v>
      </c>
      <c r="C5251" s="0" t="e">
        <f aca="false"/>
        <v>#N/A</v>
      </c>
      <c r="D5251" s="0" t="e">
        <f aca="false"/>
        <v>#N/A</v>
      </c>
    </row>
    <row r="5252" customFormat="false" ht="15.8" hidden="false" customHeight="true" outlineLevel="0" collapsed="false">
      <c r="A5252" s="0" t="n">
        <v>5251</v>
      </c>
      <c r="B5252" s="0" t="e">
        <f aca="false"/>
        <v>#N/A</v>
      </c>
      <c r="C5252" s="0" t="e">
        <f aca="false"/>
        <v>#N/A</v>
      </c>
      <c r="D5252" s="0" t="e">
        <f aca="false"/>
        <v>#N/A</v>
      </c>
    </row>
    <row r="5253" customFormat="false" ht="15.8" hidden="false" customHeight="true" outlineLevel="0" collapsed="false">
      <c r="A5253" s="0" t="n">
        <v>5252</v>
      </c>
      <c r="B5253" s="0" t="e">
        <f aca="false"/>
        <v>#N/A</v>
      </c>
      <c r="C5253" s="0" t="e">
        <f aca="false"/>
        <v>#N/A</v>
      </c>
      <c r="D5253" s="0" t="e">
        <f aca="false"/>
        <v>#N/A</v>
      </c>
    </row>
    <row r="5254" customFormat="false" ht="15.8" hidden="false" customHeight="true" outlineLevel="0" collapsed="false">
      <c r="A5254" s="0" t="n">
        <v>5253</v>
      </c>
      <c r="B5254" s="0" t="e">
        <f aca="false"/>
        <v>#N/A</v>
      </c>
      <c r="C5254" s="0" t="e">
        <f aca="false"/>
        <v>#N/A</v>
      </c>
      <c r="D5254" s="0" t="e">
        <f aca="false"/>
        <v>#N/A</v>
      </c>
    </row>
    <row r="5255" customFormat="false" ht="15.8" hidden="false" customHeight="true" outlineLevel="0" collapsed="false">
      <c r="A5255" s="0" t="n">
        <v>5254</v>
      </c>
      <c r="B5255" s="0" t="e">
        <f aca="false"/>
        <v>#N/A</v>
      </c>
      <c r="C5255" s="0" t="e">
        <f aca="false"/>
        <v>#N/A</v>
      </c>
      <c r="D5255" s="0" t="e">
        <f aca="false"/>
        <v>#N/A</v>
      </c>
    </row>
    <row r="5256" customFormat="false" ht="15.8" hidden="false" customHeight="true" outlineLevel="0" collapsed="false">
      <c r="A5256" s="0" t="n">
        <v>5255</v>
      </c>
      <c r="B5256" s="0" t="e">
        <f aca="false"/>
        <v>#N/A</v>
      </c>
      <c r="C5256" s="0" t="e">
        <f aca="false"/>
        <v>#N/A</v>
      </c>
      <c r="D5256" s="0" t="e">
        <f aca="false"/>
        <v>#N/A</v>
      </c>
    </row>
    <row r="5257" customFormat="false" ht="15.8" hidden="false" customHeight="true" outlineLevel="0" collapsed="false">
      <c r="A5257" s="0" t="n">
        <v>5256</v>
      </c>
      <c r="B5257" s="0" t="e">
        <f aca="false"/>
        <v>#N/A</v>
      </c>
      <c r="C5257" s="0" t="e">
        <f aca="false"/>
        <v>#N/A</v>
      </c>
      <c r="D5257" s="0" t="e">
        <f aca="false"/>
        <v>#N/A</v>
      </c>
    </row>
    <row r="5258" customFormat="false" ht="15.8" hidden="false" customHeight="true" outlineLevel="0" collapsed="false">
      <c r="A5258" s="0" t="n">
        <v>5257</v>
      </c>
      <c r="B5258" s="0" t="e">
        <f aca="false"/>
        <v>#N/A</v>
      </c>
      <c r="C5258" s="0" t="e">
        <f aca="false"/>
        <v>#N/A</v>
      </c>
      <c r="D5258" s="0" t="e">
        <f aca="false"/>
        <v>#N/A</v>
      </c>
    </row>
    <row r="5259" customFormat="false" ht="15.8" hidden="false" customHeight="true" outlineLevel="0" collapsed="false">
      <c r="A5259" s="0" t="n">
        <v>5258</v>
      </c>
      <c r="B5259" s="0" t="e">
        <f aca="false"/>
        <v>#N/A</v>
      </c>
      <c r="C5259" s="0" t="e">
        <f aca="false"/>
        <v>#N/A</v>
      </c>
      <c r="D5259" s="0" t="e">
        <f aca="false"/>
        <v>#N/A</v>
      </c>
    </row>
    <row r="5260" customFormat="false" ht="15.8" hidden="false" customHeight="true" outlineLevel="0" collapsed="false">
      <c r="A5260" s="0" t="n">
        <v>5259</v>
      </c>
      <c r="B5260" s="0" t="e">
        <f aca="false"/>
        <v>#N/A</v>
      </c>
      <c r="C5260" s="0" t="e">
        <f aca="false"/>
        <v>#N/A</v>
      </c>
      <c r="D5260" s="0" t="e">
        <f aca="false"/>
        <v>#N/A</v>
      </c>
    </row>
    <row r="5261" customFormat="false" ht="15.8" hidden="false" customHeight="true" outlineLevel="0" collapsed="false">
      <c r="A5261" s="0" t="n">
        <v>5260</v>
      </c>
      <c r="B5261" s="0" t="e">
        <f aca="false"/>
        <v>#N/A</v>
      </c>
      <c r="C5261" s="0" t="e">
        <f aca="false"/>
        <v>#N/A</v>
      </c>
      <c r="D5261" s="0" t="e">
        <f aca="false"/>
        <v>#N/A</v>
      </c>
    </row>
    <row r="5262" customFormat="false" ht="15.8" hidden="false" customHeight="true" outlineLevel="0" collapsed="false">
      <c r="A5262" s="0" t="n">
        <v>5261</v>
      </c>
      <c r="B5262" s="0" t="e">
        <f aca="false"/>
        <v>#N/A</v>
      </c>
      <c r="C5262" s="0" t="e">
        <f aca="false"/>
        <v>#N/A</v>
      </c>
      <c r="D5262" s="0" t="e">
        <f aca="false"/>
        <v>#N/A</v>
      </c>
    </row>
    <row r="5263" customFormat="false" ht="15.8" hidden="false" customHeight="true" outlineLevel="0" collapsed="false">
      <c r="A5263" s="0" t="n">
        <v>5262</v>
      </c>
      <c r="B5263" s="0" t="e">
        <f aca="false"/>
        <v>#N/A</v>
      </c>
      <c r="C5263" s="0" t="e">
        <f aca="false"/>
        <v>#N/A</v>
      </c>
      <c r="D5263" s="0" t="e">
        <f aca="false"/>
        <v>#N/A</v>
      </c>
    </row>
    <row r="5264" customFormat="false" ht="15.8" hidden="false" customHeight="true" outlineLevel="0" collapsed="false">
      <c r="A5264" s="0" t="n">
        <v>5263</v>
      </c>
      <c r="B5264" s="0" t="e">
        <f aca="false"/>
        <v>#N/A</v>
      </c>
      <c r="C5264" s="0" t="e">
        <f aca="false"/>
        <v>#N/A</v>
      </c>
      <c r="D5264" s="0" t="e">
        <f aca="false"/>
        <v>#N/A</v>
      </c>
    </row>
    <row r="5265" customFormat="false" ht="15.8" hidden="false" customHeight="true" outlineLevel="0" collapsed="false">
      <c r="A5265" s="0" t="n">
        <v>5264</v>
      </c>
      <c r="B5265" s="0" t="e">
        <f aca="false"/>
        <v>#N/A</v>
      </c>
      <c r="C5265" s="0" t="e">
        <f aca="false"/>
        <v>#N/A</v>
      </c>
      <c r="D5265" s="0" t="e">
        <f aca="false"/>
        <v>#N/A</v>
      </c>
    </row>
    <row r="5266" customFormat="false" ht="15.8" hidden="false" customHeight="true" outlineLevel="0" collapsed="false">
      <c r="A5266" s="0" t="n">
        <v>5265</v>
      </c>
      <c r="B5266" s="0" t="e">
        <f aca="false"/>
        <v>#N/A</v>
      </c>
      <c r="C5266" s="0" t="e">
        <f aca="false"/>
        <v>#N/A</v>
      </c>
      <c r="D5266" s="0" t="e">
        <f aca="false"/>
        <v>#N/A</v>
      </c>
    </row>
    <row r="5267" customFormat="false" ht="15.8" hidden="false" customHeight="true" outlineLevel="0" collapsed="false">
      <c r="A5267" s="0" t="n">
        <v>5266</v>
      </c>
      <c r="B5267" s="0" t="e">
        <f aca="false"/>
        <v>#N/A</v>
      </c>
      <c r="C5267" s="0" t="e">
        <f aca="false"/>
        <v>#N/A</v>
      </c>
      <c r="D5267" s="0" t="e">
        <f aca="false"/>
        <v>#N/A</v>
      </c>
    </row>
    <row r="5268" customFormat="false" ht="15.8" hidden="false" customHeight="true" outlineLevel="0" collapsed="false">
      <c r="A5268" s="0" t="n">
        <v>5267</v>
      </c>
      <c r="B5268" s="0" t="e">
        <f aca="false"/>
        <v>#N/A</v>
      </c>
      <c r="C5268" s="0" t="e">
        <f aca="false"/>
        <v>#N/A</v>
      </c>
      <c r="D5268" s="0" t="e">
        <f aca="false"/>
        <v>#N/A</v>
      </c>
    </row>
    <row r="5269" customFormat="false" ht="15.8" hidden="false" customHeight="true" outlineLevel="0" collapsed="false">
      <c r="A5269" s="0" t="n">
        <v>5268</v>
      </c>
      <c r="B5269" s="0" t="e">
        <f aca="false"/>
        <v>#N/A</v>
      </c>
      <c r="C5269" s="0" t="e">
        <f aca="false"/>
        <v>#N/A</v>
      </c>
      <c r="D5269" s="0" t="e">
        <f aca="false"/>
        <v>#N/A</v>
      </c>
    </row>
    <row r="5270" customFormat="false" ht="15.8" hidden="false" customHeight="true" outlineLevel="0" collapsed="false">
      <c r="A5270" s="0" t="n">
        <v>5269</v>
      </c>
      <c r="B5270" s="0" t="e">
        <f aca="false"/>
        <v>#N/A</v>
      </c>
      <c r="C5270" s="0" t="e">
        <f aca="false"/>
        <v>#N/A</v>
      </c>
      <c r="D5270" s="0" t="e">
        <f aca="false"/>
        <v>#N/A</v>
      </c>
    </row>
    <row r="5271" customFormat="false" ht="15.8" hidden="false" customHeight="true" outlineLevel="0" collapsed="false">
      <c r="A5271" s="0" t="n">
        <v>5270</v>
      </c>
      <c r="B5271" s="0" t="e">
        <f aca="false"/>
        <v>#N/A</v>
      </c>
      <c r="C5271" s="0" t="e">
        <f aca="false"/>
        <v>#N/A</v>
      </c>
      <c r="D5271" s="0" t="e">
        <f aca="false"/>
        <v>#N/A</v>
      </c>
    </row>
    <row r="5272" customFormat="false" ht="15.8" hidden="false" customHeight="true" outlineLevel="0" collapsed="false">
      <c r="A5272" s="0" t="n">
        <v>5271</v>
      </c>
      <c r="B5272" s="0" t="e">
        <f aca="false"/>
        <v>#N/A</v>
      </c>
      <c r="C5272" s="0" t="e">
        <f aca="false"/>
        <v>#N/A</v>
      </c>
      <c r="D5272" s="0" t="e">
        <f aca="false"/>
        <v>#N/A</v>
      </c>
    </row>
    <row r="5273" customFormat="false" ht="15.8" hidden="false" customHeight="true" outlineLevel="0" collapsed="false">
      <c r="A5273" s="0" t="n">
        <v>5272</v>
      </c>
      <c r="B5273" s="0" t="e">
        <f aca="false"/>
        <v>#N/A</v>
      </c>
      <c r="C5273" s="0" t="e">
        <f aca="false"/>
        <v>#N/A</v>
      </c>
      <c r="D5273" s="0" t="e">
        <f aca="false"/>
        <v>#N/A</v>
      </c>
    </row>
    <row r="5274" customFormat="false" ht="15.8" hidden="false" customHeight="true" outlineLevel="0" collapsed="false">
      <c r="A5274" s="0" t="n">
        <v>5273</v>
      </c>
      <c r="B5274" s="0" t="e">
        <f aca="false"/>
        <v>#N/A</v>
      </c>
      <c r="C5274" s="0" t="e">
        <f aca="false"/>
        <v>#N/A</v>
      </c>
      <c r="D5274" s="0" t="e">
        <f aca="false"/>
        <v>#N/A</v>
      </c>
    </row>
    <row r="5275" customFormat="false" ht="15.8" hidden="false" customHeight="true" outlineLevel="0" collapsed="false">
      <c r="A5275" s="0" t="n">
        <v>5274</v>
      </c>
      <c r="B5275" s="0" t="e">
        <f aca="false"/>
        <v>#N/A</v>
      </c>
      <c r="C5275" s="0" t="e">
        <f aca="false"/>
        <v>#N/A</v>
      </c>
      <c r="D5275" s="0" t="e">
        <f aca="false"/>
        <v>#N/A</v>
      </c>
    </row>
    <row r="5276" customFormat="false" ht="15.8" hidden="false" customHeight="true" outlineLevel="0" collapsed="false">
      <c r="A5276" s="0" t="n">
        <v>5275</v>
      </c>
      <c r="B5276" s="0" t="e">
        <f aca="false"/>
        <v>#N/A</v>
      </c>
      <c r="C5276" s="0" t="e">
        <f aca="false"/>
        <v>#N/A</v>
      </c>
      <c r="D5276" s="0" t="e">
        <f aca="false"/>
        <v>#N/A</v>
      </c>
    </row>
    <row r="5277" customFormat="false" ht="15.8" hidden="false" customHeight="true" outlineLevel="0" collapsed="false">
      <c r="A5277" s="0" t="n">
        <v>5276</v>
      </c>
      <c r="B5277" s="0" t="e">
        <f aca="false"/>
        <v>#N/A</v>
      </c>
      <c r="C5277" s="0" t="e">
        <f aca="false"/>
        <v>#N/A</v>
      </c>
      <c r="D5277" s="0" t="e">
        <f aca="false"/>
        <v>#N/A</v>
      </c>
    </row>
    <row r="5278" customFormat="false" ht="15.8" hidden="false" customHeight="true" outlineLevel="0" collapsed="false">
      <c r="A5278" s="0" t="n">
        <v>5277</v>
      </c>
      <c r="B5278" s="0" t="e">
        <f aca="false"/>
        <v>#N/A</v>
      </c>
      <c r="C5278" s="0" t="e">
        <f aca="false"/>
        <v>#N/A</v>
      </c>
      <c r="D5278" s="0" t="e">
        <f aca="false"/>
        <v>#N/A</v>
      </c>
    </row>
    <row r="5279" customFormat="false" ht="15.8" hidden="false" customHeight="true" outlineLevel="0" collapsed="false">
      <c r="A5279" s="0" t="n">
        <v>5278</v>
      </c>
      <c r="B5279" s="0" t="e">
        <f aca="false"/>
        <v>#N/A</v>
      </c>
      <c r="C5279" s="0" t="e">
        <f aca="false"/>
        <v>#N/A</v>
      </c>
      <c r="D5279" s="0" t="e">
        <f aca="false"/>
        <v>#N/A</v>
      </c>
    </row>
    <row r="5280" customFormat="false" ht="15.8" hidden="false" customHeight="true" outlineLevel="0" collapsed="false">
      <c r="A5280" s="0" t="n">
        <v>5279</v>
      </c>
      <c r="B5280" s="0" t="e">
        <f aca="false"/>
        <v>#N/A</v>
      </c>
      <c r="C5280" s="0" t="e">
        <f aca="false"/>
        <v>#N/A</v>
      </c>
      <c r="D5280" s="0" t="e">
        <f aca="false"/>
        <v>#N/A</v>
      </c>
    </row>
    <row r="5281" customFormat="false" ht="15.8" hidden="false" customHeight="true" outlineLevel="0" collapsed="false">
      <c r="A5281" s="0" t="n">
        <v>5280</v>
      </c>
      <c r="B5281" s="0" t="e">
        <f aca="false"/>
        <v>#N/A</v>
      </c>
      <c r="C5281" s="0" t="e">
        <f aca="false"/>
        <v>#N/A</v>
      </c>
      <c r="D5281" s="0" t="e">
        <f aca="false"/>
        <v>#N/A</v>
      </c>
    </row>
    <row r="5282" customFormat="false" ht="15.8" hidden="false" customHeight="true" outlineLevel="0" collapsed="false">
      <c r="A5282" s="0" t="n">
        <v>5281</v>
      </c>
      <c r="B5282" s="0" t="e">
        <f aca="false"/>
        <v>#N/A</v>
      </c>
      <c r="C5282" s="0" t="e">
        <f aca="false"/>
        <v>#N/A</v>
      </c>
      <c r="D5282" s="0" t="e">
        <f aca="false"/>
        <v>#N/A</v>
      </c>
    </row>
    <row r="5283" customFormat="false" ht="15.8" hidden="false" customHeight="true" outlineLevel="0" collapsed="false">
      <c r="A5283" s="0" t="n">
        <v>5282</v>
      </c>
      <c r="B5283" s="0" t="e">
        <f aca="false"/>
        <v>#N/A</v>
      </c>
      <c r="C5283" s="0" t="e">
        <f aca="false"/>
        <v>#N/A</v>
      </c>
      <c r="D5283" s="0" t="e">
        <f aca="false"/>
        <v>#N/A</v>
      </c>
    </row>
    <row r="5284" customFormat="false" ht="15.8" hidden="false" customHeight="true" outlineLevel="0" collapsed="false">
      <c r="A5284" s="0" t="n">
        <v>5283</v>
      </c>
      <c r="B5284" s="0" t="e">
        <f aca="false"/>
        <v>#N/A</v>
      </c>
      <c r="C5284" s="0" t="e">
        <f aca="false"/>
        <v>#N/A</v>
      </c>
      <c r="D5284" s="0" t="e">
        <f aca="false"/>
        <v>#N/A</v>
      </c>
    </row>
    <row r="5285" customFormat="false" ht="15.8" hidden="false" customHeight="true" outlineLevel="0" collapsed="false">
      <c r="A5285" s="0" t="n">
        <v>5284</v>
      </c>
      <c r="B5285" s="0" t="e">
        <f aca="false"/>
        <v>#N/A</v>
      </c>
      <c r="C5285" s="0" t="e">
        <f aca="false"/>
        <v>#N/A</v>
      </c>
      <c r="D5285" s="0" t="e">
        <f aca="false"/>
        <v>#N/A</v>
      </c>
    </row>
    <row r="5286" customFormat="false" ht="15.8" hidden="false" customHeight="true" outlineLevel="0" collapsed="false">
      <c r="A5286" s="0" t="n">
        <v>5285</v>
      </c>
      <c r="B5286" s="0" t="e">
        <f aca="false"/>
        <v>#N/A</v>
      </c>
      <c r="C5286" s="0" t="e">
        <f aca="false"/>
        <v>#N/A</v>
      </c>
      <c r="D5286" s="0" t="e">
        <f aca="false"/>
        <v>#N/A</v>
      </c>
    </row>
    <row r="5287" customFormat="false" ht="15.8" hidden="false" customHeight="true" outlineLevel="0" collapsed="false">
      <c r="A5287" s="0" t="n">
        <v>5286</v>
      </c>
      <c r="B5287" s="0" t="e">
        <f aca="false"/>
        <v>#N/A</v>
      </c>
      <c r="C5287" s="0" t="e">
        <f aca="false"/>
        <v>#N/A</v>
      </c>
      <c r="D5287" s="0" t="e">
        <f aca="false"/>
        <v>#N/A</v>
      </c>
    </row>
    <row r="5288" customFormat="false" ht="15.8" hidden="false" customHeight="true" outlineLevel="0" collapsed="false">
      <c r="A5288" s="0" t="n">
        <v>5287</v>
      </c>
      <c r="B5288" s="0" t="e">
        <f aca="false"/>
        <v>#N/A</v>
      </c>
      <c r="C5288" s="0" t="e">
        <f aca="false"/>
        <v>#N/A</v>
      </c>
      <c r="D5288" s="0" t="e">
        <f aca="false"/>
        <v>#N/A</v>
      </c>
    </row>
    <row r="5289" customFormat="false" ht="15.8" hidden="false" customHeight="true" outlineLevel="0" collapsed="false">
      <c r="A5289" s="0" t="n">
        <v>5288</v>
      </c>
      <c r="B5289" s="0" t="e">
        <f aca="false"/>
        <v>#N/A</v>
      </c>
      <c r="C5289" s="0" t="e">
        <f aca="false"/>
        <v>#N/A</v>
      </c>
      <c r="D5289" s="0" t="e">
        <f aca="false"/>
        <v>#N/A</v>
      </c>
    </row>
    <row r="5290" customFormat="false" ht="15.8" hidden="false" customHeight="true" outlineLevel="0" collapsed="false">
      <c r="A5290" s="0" t="n">
        <v>5289</v>
      </c>
      <c r="B5290" s="0" t="e">
        <f aca="false"/>
        <v>#N/A</v>
      </c>
      <c r="C5290" s="0" t="e">
        <f aca="false"/>
        <v>#N/A</v>
      </c>
      <c r="D5290" s="0" t="e">
        <f aca="false"/>
        <v>#N/A</v>
      </c>
    </row>
    <row r="5291" customFormat="false" ht="15.8" hidden="false" customHeight="true" outlineLevel="0" collapsed="false">
      <c r="A5291" s="0" t="n">
        <v>5290</v>
      </c>
      <c r="B5291" s="0" t="e">
        <f aca="false"/>
        <v>#N/A</v>
      </c>
      <c r="C5291" s="0" t="e">
        <f aca="false"/>
        <v>#N/A</v>
      </c>
      <c r="D5291" s="0" t="e">
        <f aca="false"/>
        <v>#N/A</v>
      </c>
    </row>
    <row r="5292" customFormat="false" ht="15.8" hidden="false" customHeight="true" outlineLevel="0" collapsed="false">
      <c r="A5292" s="0" t="n">
        <v>5291</v>
      </c>
      <c r="B5292" s="0" t="e">
        <f aca="false"/>
        <v>#N/A</v>
      </c>
      <c r="C5292" s="0" t="e">
        <f aca="false"/>
        <v>#N/A</v>
      </c>
      <c r="D5292" s="0" t="e">
        <f aca="false"/>
        <v>#N/A</v>
      </c>
    </row>
    <row r="5293" customFormat="false" ht="15.8" hidden="false" customHeight="true" outlineLevel="0" collapsed="false">
      <c r="A5293" s="0" t="n">
        <v>5292</v>
      </c>
      <c r="B5293" s="0" t="e">
        <f aca="false"/>
        <v>#N/A</v>
      </c>
      <c r="C5293" s="0" t="e">
        <f aca="false"/>
        <v>#N/A</v>
      </c>
      <c r="D5293" s="0" t="e">
        <f aca="false"/>
        <v>#N/A</v>
      </c>
    </row>
    <row r="5294" customFormat="false" ht="15.8" hidden="false" customHeight="true" outlineLevel="0" collapsed="false">
      <c r="A5294" s="0" t="n">
        <v>5293</v>
      </c>
      <c r="B5294" s="0" t="e">
        <f aca="false"/>
        <v>#N/A</v>
      </c>
      <c r="C5294" s="0" t="e">
        <f aca="false"/>
        <v>#N/A</v>
      </c>
      <c r="D5294" s="0" t="e">
        <f aca="false"/>
        <v>#N/A</v>
      </c>
    </row>
    <row r="5295" customFormat="false" ht="15.8" hidden="false" customHeight="true" outlineLevel="0" collapsed="false">
      <c r="A5295" s="0" t="n">
        <v>5294</v>
      </c>
      <c r="B5295" s="0" t="e">
        <f aca="false"/>
        <v>#N/A</v>
      </c>
      <c r="C5295" s="0" t="e">
        <f aca="false"/>
        <v>#N/A</v>
      </c>
      <c r="D5295" s="0" t="e">
        <f aca="false"/>
        <v>#N/A</v>
      </c>
    </row>
    <row r="5296" customFormat="false" ht="15.8" hidden="false" customHeight="true" outlineLevel="0" collapsed="false">
      <c r="A5296" s="0" t="n">
        <v>5295</v>
      </c>
      <c r="B5296" s="0" t="e">
        <f aca="false"/>
        <v>#N/A</v>
      </c>
      <c r="C5296" s="0" t="e">
        <f aca="false"/>
        <v>#N/A</v>
      </c>
      <c r="D5296" s="0" t="e">
        <f aca="false"/>
        <v>#N/A</v>
      </c>
    </row>
    <row r="5297" customFormat="false" ht="15.8" hidden="false" customHeight="true" outlineLevel="0" collapsed="false">
      <c r="A5297" s="0" t="n">
        <v>5296</v>
      </c>
      <c r="B5297" s="0" t="e">
        <f aca="false"/>
        <v>#N/A</v>
      </c>
      <c r="C5297" s="0" t="e">
        <f aca="false"/>
        <v>#N/A</v>
      </c>
      <c r="D5297" s="0" t="e">
        <f aca="false"/>
        <v>#N/A</v>
      </c>
    </row>
    <row r="5298" customFormat="false" ht="15.8" hidden="false" customHeight="true" outlineLevel="0" collapsed="false">
      <c r="A5298" s="0" t="n">
        <v>5297</v>
      </c>
      <c r="B5298" s="0" t="e">
        <f aca="false"/>
        <v>#N/A</v>
      </c>
      <c r="C5298" s="0" t="e">
        <f aca="false"/>
        <v>#N/A</v>
      </c>
      <c r="D5298" s="0" t="e">
        <f aca="false"/>
        <v>#N/A</v>
      </c>
    </row>
    <row r="5299" customFormat="false" ht="15.8" hidden="false" customHeight="true" outlineLevel="0" collapsed="false">
      <c r="A5299" s="0" t="n">
        <v>5298</v>
      </c>
      <c r="B5299" s="0" t="e">
        <f aca="false"/>
        <v>#N/A</v>
      </c>
      <c r="C5299" s="0" t="e">
        <f aca="false"/>
        <v>#N/A</v>
      </c>
      <c r="D5299" s="0" t="e">
        <f aca="false"/>
        <v>#N/A</v>
      </c>
    </row>
    <row r="5300" customFormat="false" ht="15.8" hidden="false" customHeight="true" outlineLevel="0" collapsed="false">
      <c r="A5300" s="0" t="n">
        <v>5299</v>
      </c>
      <c r="B5300" s="0" t="e">
        <f aca="false"/>
        <v>#N/A</v>
      </c>
      <c r="C5300" s="0" t="e">
        <f aca="false"/>
        <v>#N/A</v>
      </c>
      <c r="D5300" s="0" t="e">
        <f aca="false"/>
        <v>#N/A</v>
      </c>
    </row>
    <row r="5301" customFormat="false" ht="15.8" hidden="false" customHeight="true" outlineLevel="0" collapsed="false">
      <c r="A5301" s="0" t="n">
        <v>5300</v>
      </c>
      <c r="B5301" s="0" t="e">
        <f aca="false"/>
        <v>#N/A</v>
      </c>
      <c r="C5301" s="0" t="e">
        <f aca="false"/>
        <v>#N/A</v>
      </c>
      <c r="D5301" s="0" t="e">
        <f aca="false"/>
        <v>#N/A</v>
      </c>
    </row>
    <row r="5302" customFormat="false" ht="15.8" hidden="false" customHeight="true" outlineLevel="0" collapsed="false">
      <c r="A5302" s="0" t="n">
        <v>5301</v>
      </c>
      <c r="B5302" s="0" t="e">
        <f aca="false"/>
        <v>#N/A</v>
      </c>
      <c r="C5302" s="0" t="e">
        <f aca="false"/>
        <v>#N/A</v>
      </c>
      <c r="D5302" s="0" t="e">
        <f aca="false"/>
        <v>#N/A</v>
      </c>
    </row>
    <row r="5303" customFormat="false" ht="15.8" hidden="false" customHeight="true" outlineLevel="0" collapsed="false">
      <c r="A5303" s="0" t="n">
        <v>5302</v>
      </c>
      <c r="B5303" s="0" t="e">
        <f aca="false"/>
        <v>#N/A</v>
      </c>
      <c r="C5303" s="0" t="e">
        <f aca="false"/>
        <v>#N/A</v>
      </c>
      <c r="D5303" s="0" t="e">
        <f aca="false"/>
        <v>#N/A</v>
      </c>
    </row>
    <row r="5304" customFormat="false" ht="15.8" hidden="false" customHeight="true" outlineLevel="0" collapsed="false">
      <c r="A5304" s="0" t="n">
        <v>5303</v>
      </c>
      <c r="B5304" s="0" t="e">
        <f aca="false"/>
        <v>#N/A</v>
      </c>
      <c r="C5304" s="0" t="e">
        <f aca="false"/>
        <v>#N/A</v>
      </c>
      <c r="D5304" s="0" t="e">
        <f aca="false"/>
        <v>#N/A</v>
      </c>
    </row>
    <row r="5305" customFormat="false" ht="15.8" hidden="false" customHeight="true" outlineLevel="0" collapsed="false">
      <c r="A5305" s="0" t="n">
        <v>5304</v>
      </c>
      <c r="B5305" s="0" t="e">
        <f aca="false"/>
        <v>#N/A</v>
      </c>
      <c r="C5305" s="0" t="e">
        <f aca="false"/>
        <v>#N/A</v>
      </c>
      <c r="D5305" s="0" t="e">
        <f aca="false"/>
        <v>#N/A</v>
      </c>
    </row>
    <row r="5306" customFormat="false" ht="15.8" hidden="false" customHeight="true" outlineLevel="0" collapsed="false">
      <c r="A5306" s="0" t="n">
        <v>5305</v>
      </c>
      <c r="B5306" s="0" t="e">
        <f aca="false"/>
        <v>#N/A</v>
      </c>
      <c r="C5306" s="0" t="e">
        <f aca="false"/>
        <v>#N/A</v>
      </c>
      <c r="D5306" s="0" t="e">
        <f aca="false"/>
        <v>#N/A</v>
      </c>
    </row>
    <row r="5307" customFormat="false" ht="15.8" hidden="false" customHeight="true" outlineLevel="0" collapsed="false">
      <c r="A5307" s="0" t="n">
        <v>5306</v>
      </c>
      <c r="B5307" s="0" t="e">
        <f aca="false"/>
        <v>#N/A</v>
      </c>
      <c r="C5307" s="0" t="e">
        <f aca="false"/>
        <v>#N/A</v>
      </c>
      <c r="D5307" s="0" t="e">
        <f aca="false"/>
        <v>#N/A</v>
      </c>
    </row>
    <row r="5308" customFormat="false" ht="15.8" hidden="false" customHeight="true" outlineLevel="0" collapsed="false">
      <c r="A5308" s="0" t="n">
        <v>5307</v>
      </c>
      <c r="B5308" s="0" t="e">
        <f aca="false"/>
        <v>#N/A</v>
      </c>
      <c r="C5308" s="0" t="e">
        <f aca="false"/>
        <v>#N/A</v>
      </c>
      <c r="D5308" s="0" t="e">
        <f aca="false"/>
        <v>#N/A</v>
      </c>
    </row>
    <row r="5309" customFormat="false" ht="15.8" hidden="false" customHeight="true" outlineLevel="0" collapsed="false">
      <c r="A5309" s="0" t="n">
        <v>5308</v>
      </c>
      <c r="B5309" s="0" t="e">
        <f aca="false"/>
        <v>#N/A</v>
      </c>
      <c r="C5309" s="0" t="e">
        <f aca="false"/>
        <v>#N/A</v>
      </c>
      <c r="D5309" s="0" t="e">
        <f aca="false"/>
        <v>#N/A</v>
      </c>
    </row>
    <row r="5310" customFormat="false" ht="15.8" hidden="false" customHeight="true" outlineLevel="0" collapsed="false">
      <c r="A5310" s="0" t="n">
        <v>5309</v>
      </c>
      <c r="B5310" s="0" t="e">
        <f aca="false"/>
        <v>#N/A</v>
      </c>
      <c r="C5310" s="0" t="e">
        <f aca="false"/>
        <v>#N/A</v>
      </c>
      <c r="D5310" s="0" t="e">
        <f aca="false"/>
        <v>#N/A</v>
      </c>
    </row>
    <row r="5311" customFormat="false" ht="15.8" hidden="false" customHeight="true" outlineLevel="0" collapsed="false">
      <c r="A5311" s="0" t="n">
        <v>5310</v>
      </c>
      <c r="B5311" s="0" t="e">
        <f aca="false"/>
        <v>#N/A</v>
      </c>
      <c r="C5311" s="0" t="e">
        <f aca="false"/>
        <v>#N/A</v>
      </c>
      <c r="D5311" s="0" t="e">
        <f aca="false"/>
        <v>#N/A</v>
      </c>
    </row>
    <row r="5312" customFormat="false" ht="15.8" hidden="false" customHeight="true" outlineLevel="0" collapsed="false">
      <c r="A5312" s="0" t="n">
        <v>5311</v>
      </c>
      <c r="B5312" s="0" t="e">
        <f aca="false"/>
        <v>#N/A</v>
      </c>
      <c r="C5312" s="0" t="e">
        <f aca="false"/>
        <v>#N/A</v>
      </c>
      <c r="D5312" s="0" t="e">
        <f aca="false"/>
        <v>#N/A</v>
      </c>
    </row>
    <row r="5313" customFormat="false" ht="15.8" hidden="false" customHeight="true" outlineLevel="0" collapsed="false">
      <c r="A5313" s="0" t="n">
        <v>5312</v>
      </c>
      <c r="B5313" s="0" t="e">
        <f aca="false"/>
        <v>#N/A</v>
      </c>
      <c r="C5313" s="0" t="e">
        <f aca="false"/>
        <v>#N/A</v>
      </c>
      <c r="D5313" s="0" t="e">
        <f aca="false"/>
        <v>#N/A</v>
      </c>
    </row>
    <row r="5314" customFormat="false" ht="15.8" hidden="false" customHeight="true" outlineLevel="0" collapsed="false">
      <c r="A5314" s="0" t="n">
        <v>5313</v>
      </c>
      <c r="B5314" s="0" t="e">
        <f aca="false"/>
        <v>#N/A</v>
      </c>
      <c r="C5314" s="0" t="e">
        <f aca="false"/>
        <v>#N/A</v>
      </c>
      <c r="D5314" s="0" t="e">
        <f aca="false"/>
        <v>#N/A</v>
      </c>
    </row>
    <row r="5315" customFormat="false" ht="15.8" hidden="false" customHeight="true" outlineLevel="0" collapsed="false">
      <c r="A5315" s="0" t="n">
        <v>5314</v>
      </c>
      <c r="B5315" s="0" t="e">
        <f aca="false"/>
        <v>#N/A</v>
      </c>
      <c r="C5315" s="0" t="e">
        <f aca="false"/>
        <v>#N/A</v>
      </c>
      <c r="D5315" s="0" t="e">
        <f aca="false"/>
        <v>#N/A</v>
      </c>
    </row>
    <row r="5316" customFormat="false" ht="15.8" hidden="false" customHeight="true" outlineLevel="0" collapsed="false">
      <c r="A5316" s="0" t="n">
        <v>5315</v>
      </c>
      <c r="B5316" s="0" t="e">
        <f aca="false"/>
        <v>#N/A</v>
      </c>
      <c r="C5316" s="0" t="e">
        <f aca="false"/>
        <v>#N/A</v>
      </c>
      <c r="D5316" s="0" t="e">
        <f aca="false"/>
        <v>#N/A</v>
      </c>
    </row>
    <row r="5317" customFormat="false" ht="15.8" hidden="false" customHeight="true" outlineLevel="0" collapsed="false">
      <c r="A5317" s="0" t="n">
        <v>5316</v>
      </c>
      <c r="B5317" s="0" t="e">
        <f aca="false"/>
        <v>#N/A</v>
      </c>
      <c r="C5317" s="0" t="e">
        <f aca="false"/>
        <v>#N/A</v>
      </c>
      <c r="D5317" s="0" t="e">
        <f aca="false"/>
        <v>#N/A</v>
      </c>
    </row>
    <row r="5318" customFormat="false" ht="15.8" hidden="false" customHeight="true" outlineLevel="0" collapsed="false">
      <c r="A5318" s="0" t="n">
        <v>5317</v>
      </c>
      <c r="B5318" s="0" t="e">
        <f aca="false"/>
        <v>#N/A</v>
      </c>
      <c r="C5318" s="0" t="e">
        <f aca="false"/>
        <v>#N/A</v>
      </c>
      <c r="D5318" s="0" t="e">
        <f aca="false"/>
        <v>#N/A</v>
      </c>
    </row>
    <row r="5319" customFormat="false" ht="15.8" hidden="false" customHeight="true" outlineLevel="0" collapsed="false">
      <c r="A5319" s="0" t="n">
        <v>5318</v>
      </c>
      <c r="B5319" s="0" t="e">
        <f aca="false"/>
        <v>#N/A</v>
      </c>
      <c r="C5319" s="0" t="e">
        <f aca="false"/>
        <v>#N/A</v>
      </c>
      <c r="D5319" s="0" t="e">
        <f aca="false"/>
        <v>#N/A</v>
      </c>
    </row>
    <row r="5320" customFormat="false" ht="15.8" hidden="false" customHeight="true" outlineLevel="0" collapsed="false">
      <c r="A5320" s="0" t="n">
        <v>5319</v>
      </c>
      <c r="B5320" s="0" t="e">
        <f aca="false"/>
        <v>#N/A</v>
      </c>
      <c r="C5320" s="0" t="e">
        <f aca="false"/>
        <v>#N/A</v>
      </c>
      <c r="D5320" s="0" t="e">
        <f aca="false"/>
        <v>#N/A</v>
      </c>
    </row>
    <row r="5321" customFormat="false" ht="15.8" hidden="false" customHeight="true" outlineLevel="0" collapsed="false">
      <c r="A5321" s="0" t="n">
        <v>5320</v>
      </c>
      <c r="B5321" s="0" t="e">
        <f aca="false"/>
        <v>#N/A</v>
      </c>
      <c r="C5321" s="0" t="e">
        <f aca="false"/>
        <v>#N/A</v>
      </c>
      <c r="D5321" s="0" t="e">
        <f aca="false"/>
        <v>#N/A</v>
      </c>
    </row>
    <row r="5322" customFormat="false" ht="15.8" hidden="false" customHeight="true" outlineLevel="0" collapsed="false">
      <c r="A5322" s="0" t="n">
        <v>5321</v>
      </c>
      <c r="B5322" s="0" t="e">
        <f aca="false"/>
        <v>#N/A</v>
      </c>
      <c r="C5322" s="0" t="e">
        <f aca="false"/>
        <v>#N/A</v>
      </c>
      <c r="D5322" s="0" t="e">
        <f aca="false"/>
        <v>#N/A</v>
      </c>
    </row>
    <row r="5323" customFormat="false" ht="15.8" hidden="false" customHeight="true" outlineLevel="0" collapsed="false">
      <c r="A5323" s="0" t="n">
        <v>5322</v>
      </c>
      <c r="B5323" s="0" t="e">
        <f aca="false"/>
        <v>#N/A</v>
      </c>
      <c r="C5323" s="0" t="e">
        <f aca="false"/>
        <v>#N/A</v>
      </c>
      <c r="D5323" s="0" t="e">
        <f aca="false"/>
        <v>#N/A</v>
      </c>
    </row>
    <row r="5324" customFormat="false" ht="15.8" hidden="false" customHeight="true" outlineLevel="0" collapsed="false">
      <c r="A5324" s="0" t="n">
        <v>5323</v>
      </c>
      <c r="B5324" s="0" t="e">
        <f aca="false"/>
        <v>#N/A</v>
      </c>
      <c r="C5324" s="0" t="e">
        <f aca="false"/>
        <v>#N/A</v>
      </c>
      <c r="D5324" s="0" t="e">
        <f aca="false"/>
        <v>#N/A</v>
      </c>
    </row>
    <row r="5325" customFormat="false" ht="15.8" hidden="false" customHeight="true" outlineLevel="0" collapsed="false">
      <c r="A5325" s="0" t="n">
        <v>5324</v>
      </c>
      <c r="B5325" s="0" t="e">
        <f aca="false"/>
        <v>#N/A</v>
      </c>
      <c r="C5325" s="0" t="e">
        <f aca="false"/>
        <v>#N/A</v>
      </c>
      <c r="D5325" s="0" t="e">
        <f aca="false"/>
        <v>#N/A</v>
      </c>
    </row>
    <row r="5326" customFormat="false" ht="15.8" hidden="false" customHeight="true" outlineLevel="0" collapsed="false">
      <c r="A5326" s="0" t="n">
        <v>5325</v>
      </c>
      <c r="B5326" s="0" t="e">
        <f aca="false"/>
        <v>#N/A</v>
      </c>
      <c r="C5326" s="0" t="e">
        <f aca="false"/>
        <v>#N/A</v>
      </c>
      <c r="D5326" s="0" t="e">
        <f aca="false"/>
        <v>#N/A</v>
      </c>
    </row>
    <row r="5327" customFormat="false" ht="15.8" hidden="false" customHeight="true" outlineLevel="0" collapsed="false">
      <c r="A5327" s="0" t="n">
        <v>5326</v>
      </c>
      <c r="B5327" s="0" t="e">
        <f aca="false"/>
        <v>#N/A</v>
      </c>
      <c r="C5327" s="0" t="e">
        <f aca="false"/>
        <v>#N/A</v>
      </c>
      <c r="D5327" s="0" t="e">
        <f aca="false"/>
        <v>#N/A</v>
      </c>
    </row>
    <row r="5328" customFormat="false" ht="15.8" hidden="false" customHeight="true" outlineLevel="0" collapsed="false">
      <c r="A5328" s="0" t="n">
        <v>5327</v>
      </c>
      <c r="B5328" s="0" t="e">
        <f aca="false"/>
        <v>#N/A</v>
      </c>
      <c r="C5328" s="0" t="e">
        <f aca="false"/>
        <v>#N/A</v>
      </c>
      <c r="D5328" s="0" t="e">
        <f aca="false"/>
        <v>#N/A</v>
      </c>
    </row>
    <row r="5329" customFormat="false" ht="15.8" hidden="false" customHeight="true" outlineLevel="0" collapsed="false">
      <c r="A5329" s="0" t="n">
        <v>5328</v>
      </c>
      <c r="B5329" s="0" t="e">
        <f aca="false"/>
        <v>#N/A</v>
      </c>
      <c r="C5329" s="0" t="e">
        <f aca="false"/>
        <v>#N/A</v>
      </c>
      <c r="D5329" s="0" t="e">
        <f aca="false"/>
        <v>#N/A</v>
      </c>
    </row>
    <row r="5330" customFormat="false" ht="15.8" hidden="false" customHeight="true" outlineLevel="0" collapsed="false">
      <c r="A5330" s="0" t="n">
        <v>5329</v>
      </c>
      <c r="B5330" s="0" t="e">
        <f aca="false"/>
        <v>#N/A</v>
      </c>
      <c r="C5330" s="0" t="e">
        <f aca="false"/>
        <v>#N/A</v>
      </c>
      <c r="D5330" s="0" t="e">
        <f aca="false"/>
        <v>#N/A</v>
      </c>
    </row>
    <row r="5331" customFormat="false" ht="15.8" hidden="false" customHeight="true" outlineLevel="0" collapsed="false">
      <c r="A5331" s="0" t="n">
        <v>5330</v>
      </c>
      <c r="B5331" s="0" t="e">
        <f aca="false"/>
        <v>#N/A</v>
      </c>
      <c r="C5331" s="0" t="e">
        <f aca="false"/>
        <v>#N/A</v>
      </c>
      <c r="D5331" s="0" t="e">
        <f aca="false"/>
        <v>#N/A</v>
      </c>
    </row>
    <row r="5332" customFormat="false" ht="15.8" hidden="false" customHeight="true" outlineLevel="0" collapsed="false">
      <c r="A5332" s="0" t="n">
        <v>5331</v>
      </c>
      <c r="B5332" s="0" t="e">
        <f aca="false"/>
        <v>#N/A</v>
      </c>
      <c r="C5332" s="0" t="e">
        <f aca="false"/>
        <v>#N/A</v>
      </c>
      <c r="D5332" s="0" t="e">
        <f aca="false"/>
        <v>#N/A</v>
      </c>
    </row>
    <row r="5333" customFormat="false" ht="15.8" hidden="false" customHeight="true" outlineLevel="0" collapsed="false">
      <c r="A5333" s="0" t="n">
        <v>5332</v>
      </c>
      <c r="B5333" s="0" t="e">
        <f aca="false"/>
        <v>#N/A</v>
      </c>
      <c r="C5333" s="0" t="e">
        <f aca="false"/>
        <v>#N/A</v>
      </c>
      <c r="D5333" s="0" t="e">
        <f aca="false"/>
        <v>#N/A</v>
      </c>
    </row>
    <row r="5334" customFormat="false" ht="15.8" hidden="false" customHeight="true" outlineLevel="0" collapsed="false">
      <c r="A5334" s="0" t="n">
        <v>5333</v>
      </c>
      <c r="B5334" s="0" t="e">
        <f aca="false"/>
        <v>#N/A</v>
      </c>
      <c r="C5334" s="0" t="e">
        <f aca="false"/>
        <v>#N/A</v>
      </c>
      <c r="D5334" s="0" t="e">
        <f aca="false"/>
        <v>#N/A</v>
      </c>
    </row>
    <row r="5335" customFormat="false" ht="15.8" hidden="false" customHeight="true" outlineLevel="0" collapsed="false">
      <c r="A5335" s="0" t="n">
        <v>5334</v>
      </c>
      <c r="B5335" s="0" t="e">
        <f aca="false"/>
        <v>#N/A</v>
      </c>
      <c r="C5335" s="0" t="e">
        <f aca="false"/>
        <v>#N/A</v>
      </c>
      <c r="D5335" s="0" t="e">
        <f aca="false"/>
        <v>#N/A</v>
      </c>
    </row>
    <row r="5336" customFormat="false" ht="15.8" hidden="false" customHeight="true" outlineLevel="0" collapsed="false">
      <c r="A5336" s="0" t="n">
        <v>5335</v>
      </c>
      <c r="B5336" s="0" t="e">
        <f aca="false"/>
        <v>#N/A</v>
      </c>
      <c r="C5336" s="0" t="e">
        <f aca="false"/>
        <v>#N/A</v>
      </c>
      <c r="D5336" s="0" t="e">
        <f aca="false"/>
        <v>#N/A</v>
      </c>
    </row>
    <row r="5337" customFormat="false" ht="15.8" hidden="false" customHeight="true" outlineLevel="0" collapsed="false">
      <c r="A5337" s="0" t="n">
        <v>5336</v>
      </c>
      <c r="B5337" s="0" t="e">
        <f aca="false"/>
        <v>#N/A</v>
      </c>
      <c r="C5337" s="0" t="e">
        <f aca="false"/>
        <v>#N/A</v>
      </c>
      <c r="D5337" s="0" t="e">
        <f aca="false"/>
        <v>#N/A</v>
      </c>
    </row>
    <row r="5338" customFormat="false" ht="15.8" hidden="false" customHeight="true" outlineLevel="0" collapsed="false">
      <c r="A5338" s="0" t="n">
        <v>5337</v>
      </c>
      <c r="B5338" s="0" t="e">
        <f aca="false"/>
        <v>#N/A</v>
      </c>
      <c r="C5338" s="0" t="e">
        <f aca="false"/>
        <v>#N/A</v>
      </c>
      <c r="D5338" s="0" t="e">
        <f aca="false"/>
        <v>#N/A</v>
      </c>
    </row>
    <row r="5339" customFormat="false" ht="15.8" hidden="false" customHeight="true" outlineLevel="0" collapsed="false">
      <c r="A5339" s="0" t="n">
        <v>5338</v>
      </c>
      <c r="B5339" s="0" t="e">
        <f aca="false"/>
        <v>#N/A</v>
      </c>
      <c r="C5339" s="0" t="e">
        <f aca="false"/>
        <v>#N/A</v>
      </c>
      <c r="D5339" s="0" t="e">
        <f aca="false"/>
        <v>#N/A</v>
      </c>
    </row>
    <row r="5340" customFormat="false" ht="15.8" hidden="false" customHeight="true" outlineLevel="0" collapsed="false">
      <c r="A5340" s="0" t="n">
        <v>5339</v>
      </c>
      <c r="B5340" s="0" t="e">
        <f aca="false"/>
        <v>#N/A</v>
      </c>
      <c r="C5340" s="0" t="e">
        <f aca="false"/>
        <v>#N/A</v>
      </c>
      <c r="D5340" s="0" t="e">
        <f aca="false"/>
        <v>#N/A</v>
      </c>
    </row>
    <row r="5341" customFormat="false" ht="15.8" hidden="false" customHeight="true" outlineLevel="0" collapsed="false">
      <c r="A5341" s="0" t="n">
        <v>5340</v>
      </c>
      <c r="B5341" s="0" t="e">
        <f aca="false"/>
        <v>#N/A</v>
      </c>
      <c r="C5341" s="0" t="e">
        <f aca="false"/>
        <v>#N/A</v>
      </c>
      <c r="D5341" s="0" t="e">
        <f aca="false"/>
        <v>#N/A</v>
      </c>
    </row>
    <row r="5342" customFormat="false" ht="15.8" hidden="false" customHeight="true" outlineLevel="0" collapsed="false">
      <c r="A5342" s="0" t="n">
        <v>5341</v>
      </c>
      <c r="B5342" s="0" t="e">
        <f aca="false"/>
        <v>#N/A</v>
      </c>
      <c r="C5342" s="0" t="e">
        <f aca="false"/>
        <v>#N/A</v>
      </c>
      <c r="D5342" s="0" t="e">
        <f aca="false"/>
        <v>#N/A</v>
      </c>
    </row>
    <row r="5343" customFormat="false" ht="15.8" hidden="false" customHeight="true" outlineLevel="0" collapsed="false">
      <c r="A5343" s="0" t="n">
        <v>5342</v>
      </c>
      <c r="B5343" s="0" t="e">
        <f aca="false"/>
        <v>#N/A</v>
      </c>
      <c r="C5343" s="0" t="e">
        <f aca="false"/>
        <v>#N/A</v>
      </c>
      <c r="D5343" s="0" t="e">
        <f aca="false"/>
        <v>#N/A</v>
      </c>
    </row>
    <row r="5344" customFormat="false" ht="15.8" hidden="false" customHeight="true" outlineLevel="0" collapsed="false">
      <c r="A5344" s="0" t="n">
        <v>5343</v>
      </c>
      <c r="B5344" s="0" t="e">
        <f aca="false"/>
        <v>#N/A</v>
      </c>
      <c r="C5344" s="0" t="e">
        <f aca="false"/>
        <v>#N/A</v>
      </c>
      <c r="D5344" s="0" t="e">
        <f aca="false"/>
        <v>#N/A</v>
      </c>
    </row>
    <row r="5345" customFormat="false" ht="15.8" hidden="false" customHeight="true" outlineLevel="0" collapsed="false">
      <c r="A5345" s="0" t="n">
        <v>5344</v>
      </c>
      <c r="B5345" s="0" t="e">
        <f aca="false"/>
        <v>#N/A</v>
      </c>
      <c r="C5345" s="0" t="e">
        <f aca="false"/>
        <v>#N/A</v>
      </c>
      <c r="D5345" s="0" t="e">
        <f aca="false"/>
        <v>#N/A</v>
      </c>
    </row>
    <row r="5346" customFormat="false" ht="15.8" hidden="false" customHeight="true" outlineLevel="0" collapsed="false">
      <c r="A5346" s="0" t="n">
        <v>5345</v>
      </c>
      <c r="B5346" s="0" t="e">
        <f aca="false"/>
        <v>#N/A</v>
      </c>
      <c r="C5346" s="0" t="e">
        <f aca="false"/>
        <v>#N/A</v>
      </c>
      <c r="D5346" s="0" t="e">
        <f aca="false"/>
        <v>#N/A</v>
      </c>
    </row>
    <row r="5347" customFormat="false" ht="15.8" hidden="false" customHeight="true" outlineLevel="0" collapsed="false">
      <c r="A5347" s="0" t="n">
        <v>5346</v>
      </c>
      <c r="B5347" s="0" t="e">
        <f aca="false"/>
        <v>#N/A</v>
      </c>
      <c r="C5347" s="0" t="e">
        <f aca="false"/>
        <v>#N/A</v>
      </c>
      <c r="D5347" s="0" t="e">
        <f aca="false"/>
        <v>#N/A</v>
      </c>
    </row>
    <row r="5348" customFormat="false" ht="15.8" hidden="false" customHeight="true" outlineLevel="0" collapsed="false">
      <c r="A5348" s="0" t="n">
        <v>5347</v>
      </c>
      <c r="B5348" s="0" t="e">
        <f aca="false"/>
        <v>#N/A</v>
      </c>
      <c r="C5348" s="0" t="e">
        <f aca="false"/>
        <v>#N/A</v>
      </c>
      <c r="D5348" s="0" t="e">
        <f aca="false"/>
        <v>#N/A</v>
      </c>
    </row>
    <row r="5349" customFormat="false" ht="15.8" hidden="false" customHeight="true" outlineLevel="0" collapsed="false">
      <c r="A5349" s="0" t="n">
        <v>5348</v>
      </c>
      <c r="B5349" s="0" t="e">
        <f aca="false"/>
        <v>#N/A</v>
      </c>
      <c r="C5349" s="0" t="e">
        <f aca="false"/>
        <v>#N/A</v>
      </c>
      <c r="D5349" s="0" t="e">
        <f aca="false"/>
        <v>#N/A</v>
      </c>
    </row>
    <row r="5350" customFormat="false" ht="15.8" hidden="false" customHeight="true" outlineLevel="0" collapsed="false">
      <c r="A5350" s="0" t="n">
        <v>5349</v>
      </c>
      <c r="B5350" s="0" t="e">
        <f aca="false"/>
        <v>#N/A</v>
      </c>
      <c r="C5350" s="0" t="e">
        <f aca="false"/>
        <v>#N/A</v>
      </c>
      <c r="D5350" s="0" t="e">
        <f aca="false"/>
        <v>#N/A</v>
      </c>
    </row>
    <row r="5351" customFormat="false" ht="15.8" hidden="false" customHeight="true" outlineLevel="0" collapsed="false">
      <c r="A5351" s="0" t="n">
        <v>5350</v>
      </c>
      <c r="B5351" s="0" t="e">
        <f aca="false"/>
        <v>#N/A</v>
      </c>
      <c r="C5351" s="0" t="e">
        <f aca="false"/>
        <v>#N/A</v>
      </c>
      <c r="D5351" s="0" t="e">
        <f aca="false"/>
        <v>#N/A</v>
      </c>
    </row>
    <row r="5352" customFormat="false" ht="15.8" hidden="false" customHeight="true" outlineLevel="0" collapsed="false">
      <c r="A5352" s="0" t="n">
        <v>5351</v>
      </c>
      <c r="B5352" s="0" t="e">
        <f aca="false"/>
        <v>#N/A</v>
      </c>
      <c r="C5352" s="0" t="e">
        <f aca="false"/>
        <v>#N/A</v>
      </c>
      <c r="D5352" s="0" t="e">
        <f aca="false"/>
        <v>#N/A</v>
      </c>
    </row>
    <row r="5353" customFormat="false" ht="15.8" hidden="false" customHeight="true" outlineLevel="0" collapsed="false">
      <c r="A5353" s="0" t="n">
        <v>5352</v>
      </c>
      <c r="B5353" s="0" t="e">
        <f aca="false"/>
        <v>#N/A</v>
      </c>
      <c r="C5353" s="0" t="e">
        <f aca="false"/>
        <v>#N/A</v>
      </c>
      <c r="D5353" s="0" t="e">
        <f aca="false"/>
        <v>#N/A</v>
      </c>
    </row>
    <row r="5354" customFormat="false" ht="15.8" hidden="false" customHeight="true" outlineLevel="0" collapsed="false">
      <c r="A5354" s="0" t="n">
        <v>5353</v>
      </c>
      <c r="B5354" s="0" t="e">
        <f aca="false"/>
        <v>#N/A</v>
      </c>
      <c r="C5354" s="0" t="e">
        <f aca="false"/>
        <v>#N/A</v>
      </c>
      <c r="D5354" s="0" t="e">
        <f aca="false"/>
        <v>#N/A</v>
      </c>
    </row>
    <row r="5355" customFormat="false" ht="15.8" hidden="false" customHeight="true" outlineLevel="0" collapsed="false">
      <c r="A5355" s="0" t="n">
        <v>5354</v>
      </c>
      <c r="B5355" s="0" t="e">
        <f aca="false"/>
        <v>#N/A</v>
      </c>
      <c r="C5355" s="0" t="e">
        <f aca="false"/>
        <v>#N/A</v>
      </c>
      <c r="D5355" s="0" t="e">
        <f aca="false"/>
        <v>#N/A</v>
      </c>
    </row>
    <row r="5356" customFormat="false" ht="15.8" hidden="false" customHeight="true" outlineLevel="0" collapsed="false">
      <c r="A5356" s="0" t="n">
        <v>5355</v>
      </c>
      <c r="B5356" s="0" t="e">
        <f aca="false"/>
        <v>#N/A</v>
      </c>
      <c r="C5356" s="0" t="e">
        <f aca="false"/>
        <v>#N/A</v>
      </c>
      <c r="D5356" s="0" t="e">
        <f aca="false"/>
        <v>#N/A</v>
      </c>
    </row>
    <row r="5357" customFormat="false" ht="15.8" hidden="false" customHeight="true" outlineLevel="0" collapsed="false">
      <c r="A5357" s="0" t="n">
        <v>5356</v>
      </c>
      <c r="B5357" s="0" t="e">
        <f aca="false"/>
        <v>#N/A</v>
      </c>
      <c r="C5357" s="0" t="e">
        <f aca="false"/>
        <v>#N/A</v>
      </c>
      <c r="D5357" s="0" t="e">
        <f aca="false"/>
        <v>#N/A</v>
      </c>
    </row>
    <row r="5358" customFormat="false" ht="15.8" hidden="false" customHeight="true" outlineLevel="0" collapsed="false">
      <c r="A5358" s="0" t="n">
        <v>5357</v>
      </c>
      <c r="B5358" s="0" t="e">
        <f aca="false"/>
        <v>#N/A</v>
      </c>
      <c r="C5358" s="0" t="e">
        <f aca="false"/>
        <v>#N/A</v>
      </c>
      <c r="D5358" s="0" t="e">
        <f aca="false"/>
        <v>#N/A</v>
      </c>
    </row>
    <row r="5359" customFormat="false" ht="15.8" hidden="false" customHeight="true" outlineLevel="0" collapsed="false">
      <c r="A5359" s="0" t="n">
        <v>5358</v>
      </c>
      <c r="B5359" s="0" t="e">
        <f aca="false"/>
        <v>#N/A</v>
      </c>
      <c r="C5359" s="0" t="e">
        <f aca="false"/>
        <v>#N/A</v>
      </c>
      <c r="D5359" s="0" t="e">
        <f aca="false"/>
        <v>#N/A</v>
      </c>
    </row>
    <row r="5360" customFormat="false" ht="15.8" hidden="false" customHeight="true" outlineLevel="0" collapsed="false">
      <c r="A5360" s="0" t="n">
        <v>5359</v>
      </c>
      <c r="B5360" s="0" t="e">
        <f aca="false"/>
        <v>#N/A</v>
      </c>
      <c r="C5360" s="0" t="e">
        <f aca="false"/>
        <v>#N/A</v>
      </c>
      <c r="D5360" s="0" t="e">
        <f aca="false"/>
        <v>#N/A</v>
      </c>
    </row>
    <row r="5361" customFormat="false" ht="15.8" hidden="false" customHeight="true" outlineLevel="0" collapsed="false">
      <c r="A5361" s="0" t="n">
        <v>5360</v>
      </c>
      <c r="B5361" s="0" t="e">
        <f aca="false"/>
        <v>#N/A</v>
      </c>
      <c r="C5361" s="0" t="e">
        <f aca="false"/>
        <v>#N/A</v>
      </c>
      <c r="D5361" s="0" t="e">
        <f aca="false"/>
        <v>#N/A</v>
      </c>
    </row>
    <row r="5362" customFormat="false" ht="15.8" hidden="false" customHeight="true" outlineLevel="0" collapsed="false">
      <c r="A5362" s="0" t="n">
        <v>5361</v>
      </c>
      <c r="B5362" s="0" t="e">
        <f aca="false"/>
        <v>#N/A</v>
      </c>
      <c r="C5362" s="0" t="e">
        <f aca="false"/>
        <v>#N/A</v>
      </c>
      <c r="D5362" s="0" t="e">
        <f aca="false"/>
        <v>#N/A</v>
      </c>
    </row>
    <row r="5363" customFormat="false" ht="15.8" hidden="false" customHeight="true" outlineLevel="0" collapsed="false">
      <c r="A5363" s="0" t="n">
        <v>5362</v>
      </c>
      <c r="B5363" s="0" t="e">
        <f aca="false"/>
        <v>#N/A</v>
      </c>
      <c r="C5363" s="0" t="e">
        <f aca="false"/>
        <v>#N/A</v>
      </c>
      <c r="D5363" s="0" t="e">
        <f aca="false"/>
        <v>#N/A</v>
      </c>
    </row>
    <row r="5364" customFormat="false" ht="15.8" hidden="false" customHeight="true" outlineLevel="0" collapsed="false">
      <c r="A5364" s="0" t="n">
        <v>5363</v>
      </c>
      <c r="B5364" s="0" t="e">
        <f aca="false"/>
        <v>#N/A</v>
      </c>
      <c r="C5364" s="0" t="e">
        <f aca="false"/>
        <v>#N/A</v>
      </c>
      <c r="D5364" s="0" t="e">
        <f aca="false"/>
        <v>#N/A</v>
      </c>
    </row>
    <row r="5365" customFormat="false" ht="15.8" hidden="false" customHeight="true" outlineLevel="0" collapsed="false">
      <c r="A5365" s="0" t="n">
        <v>5364</v>
      </c>
      <c r="B5365" s="0" t="e">
        <f aca="false"/>
        <v>#N/A</v>
      </c>
      <c r="C5365" s="0" t="e">
        <f aca="false"/>
        <v>#N/A</v>
      </c>
      <c r="D5365" s="0" t="e">
        <f aca="false"/>
        <v>#N/A</v>
      </c>
    </row>
    <row r="5366" customFormat="false" ht="15.8" hidden="false" customHeight="true" outlineLevel="0" collapsed="false">
      <c r="A5366" s="0" t="n">
        <v>5365</v>
      </c>
      <c r="B5366" s="0" t="e">
        <f aca="false"/>
        <v>#N/A</v>
      </c>
      <c r="C5366" s="0" t="e">
        <f aca="false"/>
        <v>#N/A</v>
      </c>
      <c r="D5366" s="0" t="e">
        <f aca="false"/>
        <v>#N/A</v>
      </c>
    </row>
    <row r="5367" customFormat="false" ht="15.8" hidden="false" customHeight="true" outlineLevel="0" collapsed="false">
      <c r="A5367" s="0" t="n">
        <v>5366</v>
      </c>
      <c r="B5367" s="0" t="e">
        <f aca="false"/>
        <v>#N/A</v>
      </c>
      <c r="C5367" s="0" t="e">
        <f aca="false"/>
        <v>#N/A</v>
      </c>
      <c r="D5367" s="0" t="e">
        <f aca="false"/>
        <v>#N/A</v>
      </c>
    </row>
    <row r="5368" customFormat="false" ht="15.8" hidden="false" customHeight="true" outlineLevel="0" collapsed="false">
      <c r="A5368" s="0" t="n">
        <v>5367</v>
      </c>
      <c r="B5368" s="0" t="e">
        <f aca="false"/>
        <v>#N/A</v>
      </c>
      <c r="C5368" s="0" t="e">
        <f aca="false"/>
        <v>#N/A</v>
      </c>
      <c r="D5368" s="0" t="e">
        <f aca="false"/>
        <v>#N/A</v>
      </c>
    </row>
    <row r="5369" customFormat="false" ht="15.8" hidden="false" customHeight="true" outlineLevel="0" collapsed="false">
      <c r="A5369" s="0" t="n">
        <v>5368</v>
      </c>
      <c r="B5369" s="0" t="e">
        <f aca="false"/>
        <v>#N/A</v>
      </c>
      <c r="C5369" s="0" t="e">
        <f aca="false"/>
        <v>#N/A</v>
      </c>
      <c r="D5369" s="0" t="e">
        <f aca="false"/>
        <v>#N/A</v>
      </c>
    </row>
    <row r="5370" customFormat="false" ht="15.8" hidden="false" customHeight="true" outlineLevel="0" collapsed="false">
      <c r="A5370" s="0" t="n">
        <v>5369</v>
      </c>
      <c r="B5370" s="0" t="e">
        <f aca="false"/>
        <v>#N/A</v>
      </c>
      <c r="C5370" s="0" t="e">
        <f aca="false"/>
        <v>#N/A</v>
      </c>
      <c r="D5370" s="0" t="e">
        <f aca="false"/>
        <v>#N/A</v>
      </c>
    </row>
    <row r="5371" customFormat="false" ht="15.8" hidden="false" customHeight="true" outlineLevel="0" collapsed="false">
      <c r="A5371" s="0" t="n">
        <v>5370</v>
      </c>
      <c r="B5371" s="0" t="e">
        <f aca="false"/>
        <v>#N/A</v>
      </c>
      <c r="C5371" s="0" t="e">
        <f aca="false"/>
        <v>#N/A</v>
      </c>
      <c r="D5371" s="0" t="e">
        <f aca="false"/>
        <v>#N/A</v>
      </c>
    </row>
    <row r="5372" customFormat="false" ht="15.8" hidden="false" customHeight="true" outlineLevel="0" collapsed="false">
      <c r="A5372" s="0" t="n">
        <v>5371</v>
      </c>
      <c r="B5372" s="0" t="e">
        <f aca="false"/>
        <v>#N/A</v>
      </c>
      <c r="C5372" s="0" t="e">
        <f aca="false"/>
        <v>#N/A</v>
      </c>
      <c r="D5372" s="0" t="e">
        <f aca="false"/>
        <v>#N/A</v>
      </c>
    </row>
    <row r="5373" customFormat="false" ht="15.8" hidden="false" customHeight="true" outlineLevel="0" collapsed="false">
      <c r="A5373" s="0" t="n">
        <v>5372</v>
      </c>
      <c r="B5373" s="0" t="e">
        <f aca="false"/>
        <v>#N/A</v>
      </c>
      <c r="C5373" s="0" t="e">
        <f aca="false"/>
        <v>#N/A</v>
      </c>
      <c r="D5373" s="0" t="e">
        <f aca="false"/>
        <v>#N/A</v>
      </c>
    </row>
    <row r="5374" customFormat="false" ht="15.8" hidden="false" customHeight="true" outlineLevel="0" collapsed="false">
      <c r="A5374" s="0" t="n">
        <v>5373</v>
      </c>
      <c r="B5374" s="0" t="e">
        <f aca="false"/>
        <v>#N/A</v>
      </c>
      <c r="C5374" s="0" t="e">
        <f aca="false"/>
        <v>#N/A</v>
      </c>
      <c r="D5374" s="0" t="e">
        <f aca="false"/>
        <v>#N/A</v>
      </c>
    </row>
    <row r="5375" customFormat="false" ht="15.8" hidden="false" customHeight="true" outlineLevel="0" collapsed="false">
      <c r="A5375" s="0" t="n">
        <v>5374</v>
      </c>
      <c r="B5375" s="0" t="e">
        <f aca="false"/>
        <v>#N/A</v>
      </c>
      <c r="C5375" s="0" t="e">
        <f aca="false"/>
        <v>#N/A</v>
      </c>
      <c r="D5375" s="0" t="e">
        <f aca="false"/>
        <v>#N/A</v>
      </c>
    </row>
    <row r="5376" customFormat="false" ht="15.8" hidden="false" customHeight="true" outlineLevel="0" collapsed="false">
      <c r="A5376" s="0" t="n">
        <v>5375</v>
      </c>
      <c r="B5376" s="0" t="e">
        <f aca="false"/>
        <v>#N/A</v>
      </c>
      <c r="C5376" s="0" t="e">
        <f aca="false"/>
        <v>#N/A</v>
      </c>
      <c r="D5376" s="0" t="e">
        <f aca="false"/>
        <v>#N/A</v>
      </c>
    </row>
    <row r="5377" customFormat="false" ht="15.8" hidden="false" customHeight="true" outlineLevel="0" collapsed="false">
      <c r="A5377" s="0" t="n">
        <v>5376</v>
      </c>
      <c r="B5377" s="0" t="e">
        <f aca="false"/>
        <v>#N/A</v>
      </c>
      <c r="C5377" s="0" t="e">
        <f aca="false"/>
        <v>#N/A</v>
      </c>
      <c r="D5377" s="0" t="e">
        <f aca="false"/>
        <v>#N/A</v>
      </c>
    </row>
    <row r="5378" customFormat="false" ht="15.8" hidden="false" customHeight="true" outlineLevel="0" collapsed="false">
      <c r="A5378" s="0" t="n">
        <v>5377</v>
      </c>
      <c r="B5378" s="0" t="e">
        <f aca="false"/>
        <v>#N/A</v>
      </c>
      <c r="C5378" s="0" t="e">
        <f aca="false"/>
        <v>#N/A</v>
      </c>
      <c r="D5378" s="0" t="e">
        <f aca="false"/>
        <v>#N/A</v>
      </c>
    </row>
    <row r="5379" customFormat="false" ht="15.8" hidden="false" customHeight="true" outlineLevel="0" collapsed="false">
      <c r="A5379" s="0" t="n">
        <v>5378</v>
      </c>
      <c r="B5379" s="0" t="e">
        <f aca="false"/>
        <v>#N/A</v>
      </c>
      <c r="C5379" s="0" t="e">
        <f aca="false"/>
        <v>#N/A</v>
      </c>
      <c r="D5379" s="0" t="e">
        <f aca="false"/>
        <v>#N/A</v>
      </c>
    </row>
    <row r="5380" customFormat="false" ht="15.8" hidden="false" customHeight="true" outlineLevel="0" collapsed="false">
      <c r="A5380" s="0" t="n">
        <v>5379</v>
      </c>
      <c r="B5380" s="0" t="e">
        <f aca="false"/>
        <v>#N/A</v>
      </c>
      <c r="C5380" s="0" t="e">
        <f aca="false"/>
        <v>#N/A</v>
      </c>
      <c r="D5380" s="0" t="e">
        <f aca="false"/>
        <v>#N/A</v>
      </c>
    </row>
    <row r="5381" customFormat="false" ht="15.8" hidden="false" customHeight="true" outlineLevel="0" collapsed="false">
      <c r="A5381" s="0" t="n">
        <v>5380</v>
      </c>
      <c r="B5381" s="0" t="e">
        <f aca="false"/>
        <v>#N/A</v>
      </c>
      <c r="C5381" s="0" t="e">
        <f aca="false"/>
        <v>#N/A</v>
      </c>
      <c r="D5381" s="0" t="e">
        <f aca="false"/>
        <v>#N/A</v>
      </c>
    </row>
    <row r="5382" customFormat="false" ht="15.8" hidden="false" customHeight="true" outlineLevel="0" collapsed="false">
      <c r="A5382" s="0" t="n">
        <v>5381</v>
      </c>
      <c r="B5382" s="0" t="e">
        <f aca="false"/>
        <v>#N/A</v>
      </c>
      <c r="C5382" s="0" t="e">
        <f aca="false"/>
        <v>#N/A</v>
      </c>
      <c r="D5382" s="0" t="e">
        <f aca="false"/>
        <v>#N/A</v>
      </c>
    </row>
    <row r="5383" customFormat="false" ht="15.8" hidden="false" customHeight="true" outlineLevel="0" collapsed="false">
      <c r="A5383" s="0" t="n">
        <v>5382</v>
      </c>
      <c r="B5383" s="0" t="e">
        <f aca="false"/>
        <v>#N/A</v>
      </c>
      <c r="C5383" s="0" t="e">
        <f aca="false"/>
        <v>#N/A</v>
      </c>
      <c r="D5383" s="0" t="e">
        <f aca="false"/>
        <v>#N/A</v>
      </c>
    </row>
    <row r="5384" customFormat="false" ht="15.8" hidden="false" customHeight="true" outlineLevel="0" collapsed="false">
      <c r="A5384" s="0" t="n">
        <v>5383</v>
      </c>
      <c r="B5384" s="0" t="e">
        <f aca="false"/>
        <v>#N/A</v>
      </c>
      <c r="C5384" s="0" t="e">
        <f aca="false"/>
        <v>#N/A</v>
      </c>
      <c r="D5384" s="0" t="e">
        <f aca="false"/>
        <v>#N/A</v>
      </c>
    </row>
    <row r="5385" customFormat="false" ht="15.8" hidden="false" customHeight="true" outlineLevel="0" collapsed="false">
      <c r="A5385" s="0" t="n">
        <v>5384</v>
      </c>
      <c r="B5385" s="0" t="e">
        <f aca="false"/>
        <v>#N/A</v>
      </c>
      <c r="C5385" s="0" t="e">
        <f aca="false"/>
        <v>#N/A</v>
      </c>
      <c r="D5385" s="0" t="e">
        <f aca="false"/>
        <v>#N/A</v>
      </c>
    </row>
    <row r="5386" customFormat="false" ht="15.8" hidden="false" customHeight="true" outlineLevel="0" collapsed="false">
      <c r="A5386" s="0" t="n">
        <v>5385</v>
      </c>
      <c r="B5386" s="0" t="e">
        <f aca="false"/>
        <v>#N/A</v>
      </c>
      <c r="C5386" s="0" t="e">
        <f aca="false"/>
        <v>#N/A</v>
      </c>
      <c r="D5386" s="0" t="e">
        <f aca="false"/>
        <v>#N/A</v>
      </c>
    </row>
    <row r="5387" customFormat="false" ht="15.8" hidden="false" customHeight="true" outlineLevel="0" collapsed="false">
      <c r="A5387" s="0" t="n">
        <v>5386</v>
      </c>
      <c r="B5387" s="0" t="e">
        <f aca="false"/>
        <v>#N/A</v>
      </c>
      <c r="C5387" s="0" t="e">
        <f aca="false"/>
        <v>#N/A</v>
      </c>
      <c r="D5387" s="0" t="e">
        <f aca="false"/>
        <v>#N/A</v>
      </c>
    </row>
    <row r="5388" customFormat="false" ht="15.8" hidden="false" customHeight="true" outlineLevel="0" collapsed="false">
      <c r="A5388" s="0" t="n">
        <v>5387</v>
      </c>
      <c r="B5388" s="0" t="e">
        <f aca="false"/>
        <v>#N/A</v>
      </c>
      <c r="C5388" s="0" t="e">
        <f aca="false"/>
        <v>#N/A</v>
      </c>
      <c r="D5388" s="0" t="e">
        <f aca="false"/>
        <v>#N/A</v>
      </c>
    </row>
    <row r="5389" customFormat="false" ht="15.8" hidden="false" customHeight="true" outlineLevel="0" collapsed="false">
      <c r="A5389" s="0" t="n">
        <v>5388</v>
      </c>
      <c r="B5389" s="0" t="e">
        <f aca="false"/>
        <v>#N/A</v>
      </c>
      <c r="C5389" s="0" t="e">
        <f aca="false"/>
        <v>#N/A</v>
      </c>
      <c r="D5389" s="0" t="e">
        <f aca="false"/>
        <v>#N/A</v>
      </c>
    </row>
    <row r="5390" customFormat="false" ht="15.8" hidden="false" customHeight="true" outlineLevel="0" collapsed="false">
      <c r="A5390" s="0" t="n">
        <v>5389</v>
      </c>
      <c r="B5390" s="0" t="e">
        <f aca="false"/>
        <v>#N/A</v>
      </c>
      <c r="C5390" s="0" t="e">
        <f aca="false"/>
        <v>#N/A</v>
      </c>
      <c r="D5390" s="0" t="e">
        <f aca="false"/>
        <v>#N/A</v>
      </c>
    </row>
    <row r="5391" customFormat="false" ht="15.8" hidden="false" customHeight="true" outlineLevel="0" collapsed="false">
      <c r="A5391" s="0" t="n">
        <v>5390</v>
      </c>
      <c r="B5391" s="0" t="e">
        <f aca="false"/>
        <v>#N/A</v>
      </c>
      <c r="C5391" s="0" t="e">
        <f aca="false"/>
        <v>#N/A</v>
      </c>
      <c r="D5391" s="0" t="e">
        <f aca="false"/>
        <v>#N/A</v>
      </c>
    </row>
    <row r="5392" customFormat="false" ht="15.8" hidden="false" customHeight="true" outlineLevel="0" collapsed="false">
      <c r="A5392" s="0" t="n">
        <v>5391</v>
      </c>
      <c r="B5392" s="0" t="e">
        <f aca="false"/>
        <v>#N/A</v>
      </c>
      <c r="C5392" s="0" t="e">
        <f aca="false"/>
        <v>#N/A</v>
      </c>
      <c r="D5392" s="0" t="e">
        <f aca="false"/>
        <v>#N/A</v>
      </c>
    </row>
    <row r="5393" customFormat="false" ht="15.8" hidden="false" customHeight="true" outlineLevel="0" collapsed="false">
      <c r="A5393" s="0" t="n">
        <v>5392</v>
      </c>
      <c r="B5393" s="0" t="e">
        <f aca="false"/>
        <v>#N/A</v>
      </c>
      <c r="C5393" s="0" t="e">
        <f aca="false"/>
        <v>#N/A</v>
      </c>
      <c r="D5393" s="0" t="e">
        <f aca="false"/>
        <v>#N/A</v>
      </c>
    </row>
    <row r="5394" customFormat="false" ht="15.8" hidden="false" customHeight="true" outlineLevel="0" collapsed="false">
      <c r="A5394" s="0" t="n">
        <v>5393</v>
      </c>
      <c r="B5394" s="0" t="e">
        <f aca="false"/>
        <v>#N/A</v>
      </c>
      <c r="C5394" s="0" t="e">
        <f aca="false"/>
        <v>#N/A</v>
      </c>
      <c r="D5394" s="0" t="e">
        <f aca="false"/>
        <v>#N/A</v>
      </c>
    </row>
    <row r="5395" customFormat="false" ht="15.8" hidden="false" customHeight="true" outlineLevel="0" collapsed="false">
      <c r="A5395" s="0" t="n">
        <v>5394</v>
      </c>
      <c r="B5395" s="0" t="e">
        <f aca="false"/>
        <v>#N/A</v>
      </c>
      <c r="C5395" s="0" t="e">
        <f aca="false"/>
        <v>#N/A</v>
      </c>
      <c r="D5395" s="0" t="e">
        <f aca="false"/>
        <v>#N/A</v>
      </c>
    </row>
    <row r="5396" customFormat="false" ht="15.8" hidden="false" customHeight="true" outlineLevel="0" collapsed="false">
      <c r="A5396" s="0" t="n">
        <v>5395</v>
      </c>
      <c r="B5396" s="0" t="e">
        <f aca="false"/>
        <v>#N/A</v>
      </c>
      <c r="C5396" s="0" t="e">
        <f aca="false"/>
        <v>#N/A</v>
      </c>
      <c r="D5396" s="0" t="e">
        <f aca="false"/>
        <v>#N/A</v>
      </c>
    </row>
    <row r="5397" customFormat="false" ht="15.8" hidden="false" customHeight="true" outlineLevel="0" collapsed="false">
      <c r="A5397" s="0" t="n">
        <v>5396</v>
      </c>
      <c r="B5397" s="0" t="e">
        <f aca="false"/>
        <v>#N/A</v>
      </c>
      <c r="C5397" s="0" t="e">
        <f aca="false"/>
        <v>#N/A</v>
      </c>
      <c r="D5397" s="0" t="e">
        <f aca="false"/>
        <v>#N/A</v>
      </c>
    </row>
    <row r="5398" customFormat="false" ht="15.8" hidden="false" customHeight="true" outlineLevel="0" collapsed="false">
      <c r="A5398" s="0" t="n">
        <v>5397</v>
      </c>
      <c r="B5398" s="0" t="e">
        <f aca="false"/>
        <v>#N/A</v>
      </c>
      <c r="C5398" s="0" t="e">
        <f aca="false"/>
        <v>#N/A</v>
      </c>
      <c r="D5398" s="0" t="e">
        <f aca="false"/>
        <v>#N/A</v>
      </c>
    </row>
    <row r="5399" customFormat="false" ht="15.8" hidden="false" customHeight="true" outlineLevel="0" collapsed="false">
      <c r="A5399" s="0" t="n">
        <v>5398</v>
      </c>
      <c r="B5399" s="0" t="e">
        <f aca="false"/>
        <v>#N/A</v>
      </c>
      <c r="C5399" s="0" t="e">
        <f aca="false"/>
        <v>#N/A</v>
      </c>
      <c r="D5399" s="0" t="e">
        <f aca="false"/>
        <v>#N/A</v>
      </c>
    </row>
    <row r="5400" customFormat="false" ht="15.8" hidden="false" customHeight="true" outlineLevel="0" collapsed="false">
      <c r="A5400" s="0" t="n">
        <v>5399</v>
      </c>
      <c r="B5400" s="0" t="e">
        <f aca="false"/>
        <v>#N/A</v>
      </c>
      <c r="C5400" s="0" t="e">
        <f aca="false"/>
        <v>#N/A</v>
      </c>
      <c r="D5400" s="0" t="e">
        <f aca="false"/>
        <v>#N/A</v>
      </c>
    </row>
    <row r="5401" customFormat="false" ht="15.8" hidden="false" customHeight="true" outlineLevel="0" collapsed="false">
      <c r="A5401" s="0" t="n">
        <v>5400</v>
      </c>
      <c r="B5401" s="0" t="e">
        <f aca="false"/>
        <v>#N/A</v>
      </c>
      <c r="C5401" s="0" t="e">
        <f aca="false"/>
        <v>#N/A</v>
      </c>
      <c r="D5401" s="0" t="e">
        <f aca="false"/>
        <v>#N/A</v>
      </c>
    </row>
    <row r="5402" customFormat="false" ht="15.8" hidden="false" customHeight="true" outlineLevel="0" collapsed="false">
      <c r="A5402" s="0" t="n">
        <v>5401</v>
      </c>
      <c r="B5402" s="0" t="e">
        <f aca="false"/>
        <v>#N/A</v>
      </c>
      <c r="C5402" s="0" t="e">
        <f aca="false"/>
        <v>#N/A</v>
      </c>
      <c r="D5402" s="0" t="e">
        <f aca="false"/>
        <v>#N/A</v>
      </c>
    </row>
    <row r="5403" customFormat="false" ht="15.8" hidden="false" customHeight="true" outlineLevel="0" collapsed="false">
      <c r="A5403" s="0" t="n">
        <v>5402</v>
      </c>
      <c r="B5403" s="0" t="e">
        <f aca="false"/>
        <v>#N/A</v>
      </c>
      <c r="C5403" s="0" t="e">
        <f aca="false"/>
        <v>#N/A</v>
      </c>
      <c r="D5403" s="0" t="e">
        <f aca="false"/>
        <v>#N/A</v>
      </c>
    </row>
    <row r="5404" customFormat="false" ht="15.8" hidden="false" customHeight="true" outlineLevel="0" collapsed="false">
      <c r="A5404" s="0" t="n">
        <v>5403</v>
      </c>
      <c r="B5404" s="0" t="e">
        <f aca="false"/>
        <v>#N/A</v>
      </c>
      <c r="C5404" s="0" t="e">
        <f aca="false"/>
        <v>#N/A</v>
      </c>
      <c r="D5404" s="0" t="e">
        <f aca="false"/>
        <v>#N/A</v>
      </c>
    </row>
    <row r="5405" customFormat="false" ht="15.8" hidden="false" customHeight="true" outlineLevel="0" collapsed="false">
      <c r="A5405" s="0" t="n">
        <v>5404</v>
      </c>
      <c r="B5405" s="0" t="e">
        <f aca="false"/>
        <v>#N/A</v>
      </c>
      <c r="C5405" s="0" t="e">
        <f aca="false"/>
        <v>#N/A</v>
      </c>
      <c r="D5405" s="0" t="e">
        <f aca="false"/>
        <v>#N/A</v>
      </c>
    </row>
    <row r="5406" customFormat="false" ht="15.8" hidden="false" customHeight="true" outlineLevel="0" collapsed="false">
      <c r="A5406" s="0" t="n">
        <v>5405</v>
      </c>
      <c r="B5406" s="0" t="e">
        <f aca="false"/>
        <v>#N/A</v>
      </c>
      <c r="C5406" s="0" t="e">
        <f aca="false"/>
        <v>#N/A</v>
      </c>
      <c r="D5406" s="0" t="e">
        <f aca="false"/>
        <v>#N/A</v>
      </c>
    </row>
    <row r="5407" customFormat="false" ht="15.8" hidden="false" customHeight="true" outlineLevel="0" collapsed="false">
      <c r="A5407" s="0" t="n">
        <v>5406</v>
      </c>
      <c r="B5407" s="0" t="e">
        <f aca="false"/>
        <v>#N/A</v>
      </c>
      <c r="C5407" s="0" t="e">
        <f aca="false"/>
        <v>#N/A</v>
      </c>
      <c r="D5407" s="0" t="e">
        <f aca="false"/>
        <v>#N/A</v>
      </c>
    </row>
    <row r="5408" customFormat="false" ht="15.8" hidden="false" customHeight="true" outlineLevel="0" collapsed="false">
      <c r="A5408" s="0" t="n">
        <v>5407</v>
      </c>
      <c r="B5408" s="0" t="e">
        <f aca="false"/>
        <v>#N/A</v>
      </c>
      <c r="C5408" s="0" t="e">
        <f aca="false"/>
        <v>#N/A</v>
      </c>
      <c r="D5408" s="0" t="e">
        <f aca="false"/>
        <v>#N/A</v>
      </c>
    </row>
    <row r="5409" customFormat="false" ht="15.8" hidden="false" customHeight="true" outlineLevel="0" collapsed="false">
      <c r="A5409" s="0" t="n">
        <v>5408</v>
      </c>
      <c r="B5409" s="0" t="e">
        <f aca="false"/>
        <v>#N/A</v>
      </c>
      <c r="C5409" s="0" t="e">
        <f aca="false"/>
        <v>#N/A</v>
      </c>
      <c r="D5409" s="0" t="e">
        <f aca="false"/>
        <v>#N/A</v>
      </c>
    </row>
    <row r="5410" customFormat="false" ht="15.8" hidden="false" customHeight="true" outlineLevel="0" collapsed="false">
      <c r="A5410" s="0" t="n">
        <v>5409</v>
      </c>
      <c r="B5410" s="0" t="e">
        <f aca="false"/>
        <v>#N/A</v>
      </c>
      <c r="C5410" s="0" t="e">
        <f aca="false"/>
        <v>#N/A</v>
      </c>
      <c r="D5410" s="0" t="e">
        <f aca="false"/>
        <v>#N/A</v>
      </c>
    </row>
    <row r="5411" customFormat="false" ht="15.8" hidden="false" customHeight="true" outlineLevel="0" collapsed="false">
      <c r="A5411" s="0" t="n">
        <v>5410</v>
      </c>
      <c r="B5411" s="0" t="e">
        <f aca="false"/>
        <v>#N/A</v>
      </c>
      <c r="C5411" s="0" t="e">
        <f aca="false"/>
        <v>#N/A</v>
      </c>
      <c r="D5411" s="0" t="e">
        <f aca="false"/>
        <v>#N/A</v>
      </c>
    </row>
    <row r="5412" customFormat="false" ht="15.8" hidden="false" customHeight="true" outlineLevel="0" collapsed="false">
      <c r="A5412" s="0" t="n">
        <v>5411</v>
      </c>
      <c r="B5412" s="0" t="e">
        <f aca="false"/>
        <v>#N/A</v>
      </c>
      <c r="C5412" s="0" t="e">
        <f aca="false"/>
        <v>#N/A</v>
      </c>
      <c r="D5412" s="0" t="e">
        <f aca="false"/>
        <v>#N/A</v>
      </c>
    </row>
    <row r="5413" customFormat="false" ht="15.8" hidden="false" customHeight="true" outlineLevel="0" collapsed="false">
      <c r="A5413" s="0" t="n">
        <v>5412</v>
      </c>
      <c r="B5413" s="0" t="e">
        <f aca="false"/>
        <v>#N/A</v>
      </c>
      <c r="C5413" s="0" t="e">
        <f aca="false"/>
        <v>#N/A</v>
      </c>
      <c r="D5413" s="0" t="e">
        <f aca="false"/>
        <v>#N/A</v>
      </c>
    </row>
    <row r="5414" customFormat="false" ht="15.8" hidden="false" customHeight="true" outlineLevel="0" collapsed="false">
      <c r="A5414" s="0" t="n">
        <v>5413</v>
      </c>
      <c r="B5414" s="0" t="e">
        <f aca="false"/>
        <v>#N/A</v>
      </c>
      <c r="C5414" s="0" t="e">
        <f aca="false"/>
        <v>#N/A</v>
      </c>
      <c r="D5414" s="0" t="e">
        <f aca="false"/>
        <v>#N/A</v>
      </c>
    </row>
    <row r="5415" customFormat="false" ht="15.8" hidden="false" customHeight="true" outlineLevel="0" collapsed="false">
      <c r="A5415" s="0" t="n">
        <v>5414</v>
      </c>
      <c r="B5415" s="0" t="e">
        <f aca="false"/>
        <v>#N/A</v>
      </c>
      <c r="C5415" s="0" t="e">
        <f aca="false"/>
        <v>#N/A</v>
      </c>
      <c r="D5415" s="0" t="e">
        <f aca="false"/>
        <v>#N/A</v>
      </c>
    </row>
    <row r="5416" customFormat="false" ht="15.8" hidden="false" customHeight="true" outlineLevel="0" collapsed="false">
      <c r="A5416" s="0" t="n">
        <v>5415</v>
      </c>
      <c r="B5416" s="0" t="e">
        <f aca="false"/>
        <v>#N/A</v>
      </c>
      <c r="C5416" s="0" t="e">
        <f aca="false"/>
        <v>#N/A</v>
      </c>
      <c r="D5416" s="0" t="e">
        <f aca="false"/>
        <v>#N/A</v>
      </c>
    </row>
    <row r="5417" customFormat="false" ht="15.8" hidden="false" customHeight="true" outlineLevel="0" collapsed="false">
      <c r="A5417" s="0" t="n">
        <v>5416</v>
      </c>
      <c r="B5417" s="0" t="e">
        <f aca="false"/>
        <v>#N/A</v>
      </c>
      <c r="C5417" s="0" t="e">
        <f aca="false"/>
        <v>#N/A</v>
      </c>
      <c r="D5417" s="0" t="e">
        <f aca="false"/>
        <v>#N/A</v>
      </c>
    </row>
    <row r="5418" customFormat="false" ht="15.8" hidden="false" customHeight="true" outlineLevel="0" collapsed="false">
      <c r="A5418" s="0" t="n">
        <v>5417</v>
      </c>
      <c r="B5418" s="0" t="e">
        <f aca="false"/>
        <v>#N/A</v>
      </c>
      <c r="C5418" s="0" t="e">
        <f aca="false"/>
        <v>#N/A</v>
      </c>
      <c r="D5418" s="0" t="e">
        <f aca="false"/>
        <v>#N/A</v>
      </c>
    </row>
    <row r="5419" customFormat="false" ht="15.8" hidden="false" customHeight="true" outlineLevel="0" collapsed="false">
      <c r="A5419" s="0" t="n">
        <v>5418</v>
      </c>
      <c r="B5419" s="0" t="e">
        <f aca="false"/>
        <v>#N/A</v>
      </c>
      <c r="C5419" s="0" t="e">
        <f aca="false"/>
        <v>#N/A</v>
      </c>
      <c r="D5419" s="0" t="e">
        <f aca="false"/>
        <v>#N/A</v>
      </c>
    </row>
    <row r="5420" customFormat="false" ht="15.8" hidden="false" customHeight="true" outlineLevel="0" collapsed="false">
      <c r="A5420" s="0" t="n">
        <v>5419</v>
      </c>
      <c r="B5420" s="0" t="e">
        <f aca="false"/>
        <v>#N/A</v>
      </c>
      <c r="C5420" s="0" t="e">
        <f aca="false"/>
        <v>#N/A</v>
      </c>
      <c r="D5420" s="0" t="e">
        <f aca="false"/>
        <v>#N/A</v>
      </c>
    </row>
    <row r="5421" customFormat="false" ht="15.8" hidden="false" customHeight="true" outlineLevel="0" collapsed="false">
      <c r="A5421" s="0" t="n">
        <v>5420</v>
      </c>
      <c r="B5421" s="0" t="e">
        <f aca="false"/>
        <v>#N/A</v>
      </c>
      <c r="C5421" s="0" t="e">
        <f aca="false"/>
        <v>#N/A</v>
      </c>
      <c r="D5421" s="0" t="e">
        <f aca="false"/>
        <v>#N/A</v>
      </c>
    </row>
    <row r="5422" customFormat="false" ht="15.8" hidden="false" customHeight="true" outlineLevel="0" collapsed="false">
      <c r="A5422" s="0" t="n">
        <v>5421</v>
      </c>
      <c r="B5422" s="0" t="e">
        <f aca="false"/>
        <v>#N/A</v>
      </c>
      <c r="C5422" s="0" t="e">
        <f aca="false"/>
        <v>#N/A</v>
      </c>
      <c r="D5422" s="0" t="e">
        <f aca="false"/>
        <v>#N/A</v>
      </c>
    </row>
    <row r="5423" customFormat="false" ht="15.8" hidden="false" customHeight="true" outlineLevel="0" collapsed="false">
      <c r="A5423" s="0" t="n">
        <v>5422</v>
      </c>
      <c r="B5423" s="0" t="e">
        <f aca="false"/>
        <v>#N/A</v>
      </c>
      <c r="C5423" s="0" t="e">
        <f aca="false"/>
        <v>#N/A</v>
      </c>
      <c r="D5423" s="0" t="e">
        <f aca="false"/>
        <v>#N/A</v>
      </c>
    </row>
    <row r="5424" customFormat="false" ht="15.8" hidden="false" customHeight="true" outlineLevel="0" collapsed="false">
      <c r="A5424" s="0" t="n">
        <v>5423</v>
      </c>
      <c r="B5424" s="0" t="e">
        <f aca="false"/>
        <v>#N/A</v>
      </c>
      <c r="C5424" s="0" t="e">
        <f aca="false"/>
        <v>#N/A</v>
      </c>
      <c r="D5424" s="0" t="e">
        <f aca="false"/>
        <v>#N/A</v>
      </c>
    </row>
    <row r="5425" customFormat="false" ht="15.8" hidden="false" customHeight="true" outlineLevel="0" collapsed="false">
      <c r="A5425" s="0" t="n">
        <v>5424</v>
      </c>
      <c r="B5425" s="0" t="e">
        <f aca="false"/>
        <v>#N/A</v>
      </c>
      <c r="C5425" s="0" t="e">
        <f aca="false"/>
        <v>#N/A</v>
      </c>
      <c r="D5425" s="0" t="e">
        <f aca="false"/>
        <v>#N/A</v>
      </c>
    </row>
    <row r="5426" customFormat="false" ht="15.8" hidden="false" customHeight="true" outlineLevel="0" collapsed="false">
      <c r="A5426" s="0" t="n">
        <v>5425</v>
      </c>
      <c r="B5426" s="0" t="e">
        <f aca="false"/>
        <v>#N/A</v>
      </c>
      <c r="C5426" s="0" t="e">
        <f aca="false"/>
        <v>#N/A</v>
      </c>
      <c r="D5426" s="0" t="e">
        <f aca="false"/>
        <v>#N/A</v>
      </c>
    </row>
    <row r="5427" customFormat="false" ht="15.8" hidden="false" customHeight="true" outlineLevel="0" collapsed="false">
      <c r="A5427" s="0" t="n">
        <v>5426</v>
      </c>
      <c r="B5427" s="0" t="e">
        <f aca="false"/>
        <v>#N/A</v>
      </c>
      <c r="C5427" s="0" t="e">
        <f aca="false"/>
        <v>#N/A</v>
      </c>
      <c r="D5427" s="0" t="e">
        <f aca="false"/>
        <v>#N/A</v>
      </c>
    </row>
    <row r="5428" customFormat="false" ht="15.8" hidden="false" customHeight="true" outlineLevel="0" collapsed="false">
      <c r="A5428" s="0" t="n">
        <v>5427</v>
      </c>
      <c r="B5428" s="0" t="e">
        <f aca="false"/>
        <v>#N/A</v>
      </c>
      <c r="C5428" s="0" t="e">
        <f aca="false"/>
        <v>#N/A</v>
      </c>
      <c r="D5428" s="0" t="e">
        <f aca="false"/>
        <v>#N/A</v>
      </c>
    </row>
    <row r="5429" customFormat="false" ht="15.8" hidden="false" customHeight="true" outlineLevel="0" collapsed="false">
      <c r="A5429" s="0" t="n">
        <v>5428</v>
      </c>
      <c r="B5429" s="0" t="e">
        <f aca="false"/>
        <v>#N/A</v>
      </c>
      <c r="C5429" s="0" t="e">
        <f aca="false"/>
        <v>#N/A</v>
      </c>
      <c r="D5429" s="0" t="e">
        <f aca="false"/>
        <v>#N/A</v>
      </c>
    </row>
    <row r="5430" customFormat="false" ht="15.8" hidden="false" customHeight="true" outlineLevel="0" collapsed="false">
      <c r="A5430" s="0" t="n">
        <v>5429</v>
      </c>
      <c r="B5430" s="0" t="e">
        <f aca="false"/>
        <v>#N/A</v>
      </c>
      <c r="C5430" s="0" t="e">
        <f aca="false"/>
        <v>#N/A</v>
      </c>
      <c r="D5430" s="0" t="e">
        <f aca="false"/>
        <v>#N/A</v>
      </c>
    </row>
    <row r="5431" customFormat="false" ht="15.8" hidden="false" customHeight="true" outlineLevel="0" collapsed="false">
      <c r="A5431" s="0" t="n">
        <v>5430</v>
      </c>
      <c r="B5431" s="0" t="e">
        <f aca="false"/>
        <v>#N/A</v>
      </c>
      <c r="C5431" s="0" t="e">
        <f aca="false"/>
        <v>#N/A</v>
      </c>
      <c r="D5431" s="0" t="e">
        <f aca="false"/>
        <v>#N/A</v>
      </c>
    </row>
    <row r="5432" customFormat="false" ht="15.8" hidden="false" customHeight="true" outlineLevel="0" collapsed="false">
      <c r="A5432" s="0" t="n">
        <v>5431</v>
      </c>
      <c r="B5432" s="0" t="e">
        <f aca="false"/>
        <v>#N/A</v>
      </c>
      <c r="C5432" s="0" t="e">
        <f aca="false"/>
        <v>#N/A</v>
      </c>
      <c r="D5432" s="0" t="e">
        <f aca="false"/>
        <v>#N/A</v>
      </c>
    </row>
    <row r="5433" customFormat="false" ht="15.8" hidden="false" customHeight="true" outlineLevel="0" collapsed="false">
      <c r="A5433" s="0" t="n">
        <v>5432</v>
      </c>
      <c r="B5433" s="0" t="e">
        <f aca="false"/>
        <v>#N/A</v>
      </c>
      <c r="C5433" s="0" t="e">
        <f aca="false"/>
        <v>#N/A</v>
      </c>
      <c r="D5433" s="0" t="e">
        <f aca="false"/>
        <v>#N/A</v>
      </c>
    </row>
    <row r="5434" customFormat="false" ht="15.8" hidden="false" customHeight="true" outlineLevel="0" collapsed="false">
      <c r="A5434" s="0" t="n">
        <v>5433</v>
      </c>
      <c r="B5434" s="0" t="e">
        <f aca="false"/>
        <v>#N/A</v>
      </c>
      <c r="C5434" s="0" t="e">
        <f aca="false"/>
        <v>#N/A</v>
      </c>
      <c r="D5434" s="0" t="e">
        <f aca="false"/>
        <v>#N/A</v>
      </c>
    </row>
    <row r="5435" customFormat="false" ht="15.8" hidden="false" customHeight="true" outlineLevel="0" collapsed="false">
      <c r="A5435" s="0" t="n">
        <v>5434</v>
      </c>
      <c r="B5435" s="0" t="e">
        <f aca="false"/>
        <v>#N/A</v>
      </c>
      <c r="C5435" s="0" t="e">
        <f aca="false"/>
        <v>#N/A</v>
      </c>
      <c r="D5435" s="0" t="e">
        <f aca="false"/>
        <v>#N/A</v>
      </c>
    </row>
    <row r="5436" customFormat="false" ht="15.8" hidden="false" customHeight="true" outlineLevel="0" collapsed="false">
      <c r="A5436" s="0" t="n">
        <v>5435</v>
      </c>
      <c r="B5436" s="0" t="e">
        <f aca="false"/>
        <v>#N/A</v>
      </c>
      <c r="C5436" s="0" t="e">
        <f aca="false"/>
        <v>#N/A</v>
      </c>
      <c r="D5436" s="0" t="e">
        <f aca="false"/>
        <v>#N/A</v>
      </c>
    </row>
    <row r="5437" customFormat="false" ht="15.8" hidden="false" customHeight="true" outlineLevel="0" collapsed="false">
      <c r="A5437" s="0" t="n">
        <v>5436</v>
      </c>
      <c r="B5437" s="0" t="e">
        <f aca="false"/>
        <v>#N/A</v>
      </c>
      <c r="C5437" s="0" t="e">
        <f aca="false"/>
        <v>#N/A</v>
      </c>
      <c r="D5437" s="0" t="e">
        <f aca="false"/>
        <v>#N/A</v>
      </c>
    </row>
    <row r="5438" customFormat="false" ht="15.8" hidden="false" customHeight="true" outlineLevel="0" collapsed="false">
      <c r="A5438" s="0" t="n">
        <v>5437</v>
      </c>
      <c r="B5438" s="0" t="e">
        <f aca="false"/>
        <v>#N/A</v>
      </c>
      <c r="C5438" s="0" t="e">
        <f aca="false"/>
        <v>#N/A</v>
      </c>
      <c r="D5438" s="0" t="e">
        <f aca="false"/>
        <v>#N/A</v>
      </c>
    </row>
    <row r="5439" customFormat="false" ht="15.8" hidden="false" customHeight="true" outlineLevel="0" collapsed="false">
      <c r="A5439" s="0" t="n">
        <v>5438</v>
      </c>
      <c r="B5439" s="0" t="e">
        <f aca="false"/>
        <v>#N/A</v>
      </c>
      <c r="C5439" s="0" t="e">
        <f aca="false"/>
        <v>#N/A</v>
      </c>
      <c r="D5439" s="0" t="e">
        <f aca="false"/>
        <v>#N/A</v>
      </c>
    </row>
    <row r="5440" customFormat="false" ht="15.8" hidden="false" customHeight="true" outlineLevel="0" collapsed="false">
      <c r="A5440" s="0" t="n">
        <v>5439</v>
      </c>
      <c r="B5440" s="0" t="e">
        <f aca="false"/>
        <v>#N/A</v>
      </c>
      <c r="C5440" s="0" t="e">
        <f aca="false"/>
        <v>#N/A</v>
      </c>
      <c r="D5440" s="0" t="e">
        <f aca="false"/>
        <v>#N/A</v>
      </c>
    </row>
    <row r="5441" customFormat="false" ht="15.8" hidden="false" customHeight="true" outlineLevel="0" collapsed="false">
      <c r="A5441" s="0" t="n">
        <v>5440</v>
      </c>
      <c r="B5441" s="0" t="e">
        <f aca="false"/>
        <v>#N/A</v>
      </c>
      <c r="C5441" s="0" t="e">
        <f aca="false"/>
        <v>#N/A</v>
      </c>
      <c r="D5441" s="0" t="e">
        <f aca="false"/>
        <v>#N/A</v>
      </c>
    </row>
    <row r="5442" customFormat="false" ht="15.8" hidden="false" customHeight="true" outlineLevel="0" collapsed="false">
      <c r="A5442" s="0" t="n">
        <v>5441</v>
      </c>
      <c r="B5442" s="0" t="e">
        <f aca="false"/>
        <v>#N/A</v>
      </c>
      <c r="C5442" s="0" t="e">
        <f aca="false"/>
        <v>#N/A</v>
      </c>
      <c r="D5442" s="0" t="e">
        <f aca="false"/>
        <v>#N/A</v>
      </c>
    </row>
    <row r="5443" customFormat="false" ht="15.8" hidden="false" customHeight="true" outlineLevel="0" collapsed="false">
      <c r="A5443" s="0" t="n">
        <v>5442</v>
      </c>
      <c r="B5443" s="0" t="e">
        <f aca="false"/>
        <v>#N/A</v>
      </c>
      <c r="C5443" s="0" t="e">
        <f aca="false"/>
        <v>#N/A</v>
      </c>
      <c r="D5443" s="0" t="e">
        <f aca="false"/>
        <v>#N/A</v>
      </c>
    </row>
    <row r="5444" customFormat="false" ht="15.8" hidden="false" customHeight="true" outlineLevel="0" collapsed="false">
      <c r="A5444" s="0" t="n">
        <v>5443</v>
      </c>
      <c r="B5444" s="0" t="e">
        <f aca="false"/>
        <v>#N/A</v>
      </c>
      <c r="C5444" s="0" t="e">
        <f aca="false"/>
        <v>#N/A</v>
      </c>
      <c r="D5444" s="0" t="e">
        <f aca="false"/>
        <v>#N/A</v>
      </c>
    </row>
    <row r="5445" customFormat="false" ht="15.8" hidden="false" customHeight="true" outlineLevel="0" collapsed="false">
      <c r="A5445" s="0" t="n">
        <v>5444</v>
      </c>
      <c r="B5445" s="0" t="e">
        <f aca="false"/>
        <v>#N/A</v>
      </c>
      <c r="C5445" s="0" t="e">
        <f aca="false"/>
        <v>#N/A</v>
      </c>
      <c r="D5445" s="0" t="e">
        <f aca="false"/>
        <v>#N/A</v>
      </c>
    </row>
    <row r="5446" customFormat="false" ht="15.8" hidden="false" customHeight="true" outlineLevel="0" collapsed="false">
      <c r="A5446" s="0" t="n">
        <v>5445</v>
      </c>
      <c r="B5446" s="0" t="e">
        <f aca="false"/>
        <v>#N/A</v>
      </c>
      <c r="C5446" s="0" t="e">
        <f aca="false"/>
        <v>#N/A</v>
      </c>
      <c r="D5446" s="0" t="e">
        <f aca="false"/>
        <v>#N/A</v>
      </c>
    </row>
    <row r="5447" customFormat="false" ht="15.8" hidden="false" customHeight="true" outlineLevel="0" collapsed="false">
      <c r="A5447" s="0" t="n">
        <v>5446</v>
      </c>
      <c r="B5447" s="0" t="e">
        <f aca="false"/>
        <v>#N/A</v>
      </c>
      <c r="C5447" s="0" t="e">
        <f aca="false"/>
        <v>#N/A</v>
      </c>
      <c r="D5447" s="0" t="e">
        <f aca="false"/>
        <v>#N/A</v>
      </c>
    </row>
    <row r="5448" customFormat="false" ht="15.8" hidden="false" customHeight="true" outlineLevel="0" collapsed="false">
      <c r="A5448" s="0" t="n">
        <v>5447</v>
      </c>
      <c r="B5448" s="0" t="e">
        <f aca="false"/>
        <v>#N/A</v>
      </c>
      <c r="C5448" s="0" t="e">
        <f aca="false"/>
        <v>#N/A</v>
      </c>
      <c r="D5448" s="0" t="e">
        <f aca="false"/>
        <v>#N/A</v>
      </c>
    </row>
    <row r="5449" customFormat="false" ht="15.8" hidden="false" customHeight="true" outlineLevel="0" collapsed="false">
      <c r="A5449" s="0" t="n">
        <v>5448</v>
      </c>
      <c r="B5449" s="0" t="e">
        <f aca="false"/>
        <v>#N/A</v>
      </c>
      <c r="C5449" s="0" t="e">
        <f aca="false"/>
        <v>#N/A</v>
      </c>
      <c r="D5449" s="0" t="e">
        <f aca="false"/>
        <v>#N/A</v>
      </c>
    </row>
    <row r="5450" customFormat="false" ht="15.8" hidden="false" customHeight="true" outlineLevel="0" collapsed="false">
      <c r="A5450" s="0" t="n">
        <v>5449</v>
      </c>
      <c r="B5450" s="0" t="e">
        <f aca="false"/>
        <v>#N/A</v>
      </c>
      <c r="C5450" s="0" t="e">
        <f aca="false"/>
        <v>#N/A</v>
      </c>
      <c r="D5450" s="0" t="e">
        <f aca="false"/>
        <v>#N/A</v>
      </c>
    </row>
    <row r="5451" customFormat="false" ht="15.8" hidden="false" customHeight="true" outlineLevel="0" collapsed="false">
      <c r="A5451" s="0" t="n">
        <v>5450</v>
      </c>
      <c r="B5451" s="0" t="e">
        <f aca="false"/>
        <v>#N/A</v>
      </c>
      <c r="C5451" s="0" t="e">
        <f aca="false"/>
        <v>#N/A</v>
      </c>
      <c r="D5451" s="0" t="e">
        <f aca="false"/>
        <v>#N/A</v>
      </c>
    </row>
    <row r="5452" customFormat="false" ht="15.8" hidden="false" customHeight="true" outlineLevel="0" collapsed="false">
      <c r="A5452" s="0" t="n">
        <v>5451</v>
      </c>
      <c r="B5452" s="0" t="e">
        <f aca="false"/>
        <v>#N/A</v>
      </c>
      <c r="C5452" s="0" t="e">
        <f aca="false"/>
        <v>#N/A</v>
      </c>
      <c r="D5452" s="0" t="e">
        <f aca="false"/>
        <v>#N/A</v>
      </c>
    </row>
    <row r="5453" customFormat="false" ht="15.8" hidden="false" customHeight="true" outlineLevel="0" collapsed="false">
      <c r="A5453" s="0" t="n">
        <v>5452</v>
      </c>
      <c r="B5453" s="0" t="e">
        <f aca="false"/>
        <v>#N/A</v>
      </c>
      <c r="C5453" s="0" t="e">
        <f aca="false"/>
        <v>#N/A</v>
      </c>
      <c r="D5453" s="0" t="e">
        <f aca="false"/>
        <v>#N/A</v>
      </c>
    </row>
    <row r="5454" customFormat="false" ht="15.8" hidden="false" customHeight="true" outlineLevel="0" collapsed="false">
      <c r="A5454" s="0" t="n">
        <v>5453</v>
      </c>
      <c r="B5454" s="0" t="e">
        <f aca="false"/>
        <v>#N/A</v>
      </c>
      <c r="C5454" s="0" t="e">
        <f aca="false"/>
        <v>#N/A</v>
      </c>
      <c r="D5454" s="0" t="e">
        <f aca="false"/>
        <v>#N/A</v>
      </c>
    </row>
    <row r="5455" customFormat="false" ht="15.8" hidden="false" customHeight="true" outlineLevel="0" collapsed="false">
      <c r="A5455" s="0" t="n">
        <v>5454</v>
      </c>
      <c r="B5455" s="0" t="e">
        <f aca="false"/>
        <v>#N/A</v>
      </c>
      <c r="C5455" s="0" t="e">
        <f aca="false"/>
        <v>#N/A</v>
      </c>
      <c r="D5455" s="0" t="e">
        <f aca="false"/>
        <v>#N/A</v>
      </c>
    </row>
    <row r="5456" customFormat="false" ht="15.8" hidden="false" customHeight="true" outlineLevel="0" collapsed="false">
      <c r="A5456" s="0" t="n">
        <v>5455</v>
      </c>
      <c r="B5456" s="0" t="e">
        <f aca="false"/>
        <v>#N/A</v>
      </c>
      <c r="C5456" s="0" t="e">
        <f aca="false"/>
        <v>#N/A</v>
      </c>
      <c r="D5456" s="0" t="e">
        <f aca="false"/>
        <v>#N/A</v>
      </c>
    </row>
    <row r="5457" customFormat="false" ht="15.8" hidden="false" customHeight="true" outlineLevel="0" collapsed="false">
      <c r="A5457" s="0" t="n">
        <v>5456</v>
      </c>
      <c r="B5457" s="0" t="e">
        <f aca="false"/>
        <v>#N/A</v>
      </c>
      <c r="C5457" s="0" t="e">
        <f aca="false"/>
        <v>#N/A</v>
      </c>
      <c r="D5457" s="0" t="e">
        <f aca="false"/>
        <v>#N/A</v>
      </c>
    </row>
    <row r="5458" customFormat="false" ht="15.8" hidden="false" customHeight="true" outlineLevel="0" collapsed="false">
      <c r="A5458" s="0" t="n">
        <v>5457</v>
      </c>
      <c r="B5458" s="0" t="e">
        <f aca="false"/>
        <v>#N/A</v>
      </c>
      <c r="C5458" s="0" t="e">
        <f aca="false"/>
        <v>#N/A</v>
      </c>
      <c r="D5458" s="0" t="e">
        <f aca="false"/>
        <v>#N/A</v>
      </c>
    </row>
    <row r="5459" customFormat="false" ht="15.8" hidden="false" customHeight="true" outlineLevel="0" collapsed="false">
      <c r="A5459" s="0" t="n">
        <v>5458</v>
      </c>
      <c r="B5459" s="0" t="e">
        <f aca="false"/>
        <v>#N/A</v>
      </c>
      <c r="C5459" s="0" t="e">
        <f aca="false"/>
        <v>#N/A</v>
      </c>
      <c r="D5459" s="0" t="e">
        <f aca="false"/>
        <v>#N/A</v>
      </c>
    </row>
    <row r="5460" customFormat="false" ht="15.8" hidden="false" customHeight="true" outlineLevel="0" collapsed="false">
      <c r="A5460" s="0" t="n">
        <v>5459</v>
      </c>
      <c r="B5460" s="0" t="e">
        <f aca="false"/>
        <v>#N/A</v>
      </c>
      <c r="C5460" s="0" t="e">
        <f aca="false"/>
        <v>#N/A</v>
      </c>
      <c r="D5460" s="0" t="e">
        <f aca="false"/>
        <v>#N/A</v>
      </c>
    </row>
    <row r="5461" customFormat="false" ht="15.8" hidden="false" customHeight="true" outlineLevel="0" collapsed="false">
      <c r="A5461" s="0" t="n">
        <v>5460</v>
      </c>
      <c r="B5461" s="0" t="e">
        <f aca="false"/>
        <v>#N/A</v>
      </c>
      <c r="C5461" s="0" t="e">
        <f aca="false"/>
        <v>#N/A</v>
      </c>
      <c r="D5461" s="0" t="e">
        <f aca="false"/>
        <v>#N/A</v>
      </c>
    </row>
    <row r="5462" customFormat="false" ht="15.8" hidden="false" customHeight="true" outlineLevel="0" collapsed="false">
      <c r="A5462" s="0" t="n">
        <v>5461</v>
      </c>
      <c r="B5462" s="0" t="e">
        <f aca="false"/>
        <v>#N/A</v>
      </c>
      <c r="C5462" s="0" t="e">
        <f aca="false"/>
        <v>#N/A</v>
      </c>
      <c r="D5462" s="0" t="e">
        <f aca="false"/>
        <v>#N/A</v>
      </c>
    </row>
    <row r="5463" customFormat="false" ht="15.8" hidden="false" customHeight="true" outlineLevel="0" collapsed="false">
      <c r="A5463" s="0" t="n">
        <v>5462</v>
      </c>
      <c r="B5463" s="0" t="e">
        <f aca="false"/>
        <v>#N/A</v>
      </c>
      <c r="C5463" s="0" t="e">
        <f aca="false"/>
        <v>#N/A</v>
      </c>
      <c r="D5463" s="0" t="e">
        <f aca="false"/>
        <v>#N/A</v>
      </c>
    </row>
    <row r="5464" customFormat="false" ht="15.8" hidden="false" customHeight="true" outlineLevel="0" collapsed="false">
      <c r="A5464" s="0" t="n">
        <v>5463</v>
      </c>
      <c r="B5464" s="0" t="e">
        <f aca="false"/>
        <v>#N/A</v>
      </c>
      <c r="C5464" s="0" t="e">
        <f aca="false"/>
        <v>#N/A</v>
      </c>
      <c r="D5464" s="0" t="e">
        <f aca="false"/>
        <v>#N/A</v>
      </c>
    </row>
    <row r="5465" customFormat="false" ht="15.8" hidden="false" customHeight="true" outlineLevel="0" collapsed="false">
      <c r="A5465" s="0" t="n">
        <v>5464</v>
      </c>
      <c r="B5465" s="0" t="e">
        <f aca="false"/>
        <v>#N/A</v>
      </c>
      <c r="C5465" s="0" t="e">
        <f aca="false"/>
        <v>#N/A</v>
      </c>
      <c r="D5465" s="0" t="e">
        <f aca="false"/>
        <v>#N/A</v>
      </c>
    </row>
    <row r="5466" customFormat="false" ht="15.8" hidden="false" customHeight="true" outlineLevel="0" collapsed="false">
      <c r="A5466" s="0" t="n">
        <v>5465</v>
      </c>
      <c r="B5466" s="0" t="e">
        <f aca="false"/>
        <v>#N/A</v>
      </c>
      <c r="C5466" s="0" t="e">
        <f aca="false"/>
        <v>#N/A</v>
      </c>
      <c r="D5466" s="0" t="e">
        <f aca="false"/>
        <v>#N/A</v>
      </c>
    </row>
    <row r="5467" customFormat="false" ht="15.8" hidden="false" customHeight="true" outlineLevel="0" collapsed="false">
      <c r="A5467" s="0" t="n">
        <v>5466</v>
      </c>
      <c r="B5467" s="0" t="e">
        <f aca="false"/>
        <v>#N/A</v>
      </c>
      <c r="C5467" s="0" t="e">
        <f aca="false"/>
        <v>#N/A</v>
      </c>
      <c r="D5467" s="0" t="e">
        <f aca="false"/>
        <v>#N/A</v>
      </c>
    </row>
    <row r="5468" customFormat="false" ht="15.8" hidden="false" customHeight="true" outlineLevel="0" collapsed="false">
      <c r="A5468" s="0" t="n">
        <v>5467</v>
      </c>
      <c r="B5468" s="0" t="e">
        <f aca="false"/>
        <v>#N/A</v>
      </c>
      <c r="C5468" s="0" t="e">
        <f aca="false"/>
        <v>#N/A</v>
      </c>
      <c r="D5468" s="0" t="e">
        <f aca="false"/>
        <v>#N/A</v>
      </c>
    </row>
    <row r="5469" customFormat="false" ht="15.8" hidden="false" customHeight="true" outlineLevel="0" collapsed="false">
      <c r="A5469" s="0" t="n">
        <v>5468</v>
      </c>
      <c r="B5469" s="0" t="e">
        <f aca="false"/>
        <v>#N/A</v>
      </c>
      <c r="C5469" s="0" t="e">
        <f aca="false"/>
        <v>#N/A</v>
      </c>
      <c r="D5469" s="0" t="e">
        <f aca="false"/>
        <v>#N/A</v>
      </c>
    </row>
    <row r="5470" customFormat="false" ht="15.8" hidden="false" customHeight="true" outlineLevel="0" collapsed="false">
      <c r="A5470" s="0" t="n">
        <v>5469</v>
      </c>
      <c r="B5470" s="0" t="e">
        <f aca="false"/>
        <v>#N/A</v>
      </c>
      <c r="C5470" s="0" t="e">
        <f aca="false"/>
        <v>#N/A</v>
      </c>
      <c r="D5470" s="0" t="e">
        <f aca="false"/>
        <v>#N/A</v>
      </c>
    </row>
    <row r="5471" customFormat="false" ht="15.8" hidden="false" customHeight="true" outlineLevel="0" collapsed="false">
      <c r="A5471" s="0" t="n">
        <v>5470</v>
      </c>
      <c r="B5471" s="0" t="e">
        <f aca="false"/>
        <v>#N/A</v>
      </c>
      <c r="C5471" s="0" t="e">
        <f aca="false"/>
        <v>#N/A</v>
      </c>
      <c r="D5471" s="0" t="e">
        <f aca="false"/>
        <v>#N/A</v>
      </c>
    </row>
    <row r="5472" customFormat="false" ht="15.8" hidden="false" customHeight="true" outlineLevel="0" collapsed="false">
      <c r="A5472" s="0" t="n">
        <v>5471</v>
      </c>
      <c r="B5472" s="0" t="e">
        <f aca="false"/>
        <v>#N/A</v>
      </c>
      <c r="C5472" s="0" t="e">
        <f aca="false"/>
        <v>#N/A</v>
      </c>
      <c r="D5472" s="0" t="e">
        <f aca="false"/>
        <v>#N/A</v>
      </c>
    </row>
    <row r="5473" customFormat="false" ht="15.8" hidden="false" customHeight="true" outlineLevel="0" collapsed="false">
      <c r="A5473" s="0" t="n">
        <v>5472</v>
      </c>
      <c r="B5473" s="0" t="e">
        <f aca="false"/>
        <v>#N/A</v>
      </c>
      <c r="C5473" s="0" t="e">
        <f aca="false"/>
        <v>#N/A</v>
      </c>
      <c r="D5473" s="0" t="e">
        <f aca="false"/>
        <v>#N/A</v>
      </c>
    </row>
    <row r="5474" customFormat="false" ht="15.8" hidden="false" customHeight="true" outlineLevel="0" collapsed="false">
      <c r="A5474" s="0" t="n">
        <v>5473</v>
      </c>
      <c r="B5474" s="0" t="e">
        <f aca="false"/>
        <v>#N/A</v>
      </c>
      <c r="C5474" s="0" t="e">
        <f aca="false"/>
        <v>#N/A</v>
      </c>
      <c r="D5474" s="0" t="e">
        <f aca="false"/>
        <v>#N/A</v>
      </c>
    </row>
    <row r="5475" customFormat="false" ht="15.8" hidden="false" customHeight="true" outlineLevel="0" collapsed="false">
      <c r="A5475" s="0" t="n">
        <v>5474</v>
      </c>
      <c r="B5475" s="0" t="e">
        <f aca="false"/>
        <v>#N/A</v>
      </c>
      <c r="C5475" s="0" t="e">
        <f aca="false"/>
        <v>#N/A</v>
      </c>
      <c r="D5475" s="0" t="e">
        <f aca="false"/>
        <v>#N/A</v>
      </c>
    </row>
    <row r="5476" customFormat="false" ht="15.8" hidden="false" customHeight="true" outlineLevel="0" collapsed="false">
      <c r="A5476" s="0" t="n">
        <v>5475</v>
      </c>
      <c r="B5476" s="0" t="e">
        <f aca="false"/>
        <v>#N/A</v>
      </c>
      <c r="C5476" s="0" t="e">
        <f aca="false"/>
        <v>#N/A</v>
      </c>
      <c r="D5476" s="0" t="e">
        <f aca="false"/>
        <v>#N/A</v>
      </c>
    </row>
    <row r="5477" customFormat="false" ht="15.8" hidden="false" customHeight="true" outlineLevel="0" collapsed="false">
      <c r="A5477" s="0" t="n">
        <v>5476</v>
      </c>
      <c r="B5477" s="0" t="e">
        <f aca="false"/>
        <v>#N/A</v>
      </c>
      <c r="C5477" s="0" t="e">
        <f aca="false"/>
        <v>#N/A</v>
      </c>
      <c r="D5477" s="0" t="e">
        <f aca="false"/>
        <v>#N/A</v>
      </c>
    </row>
    <row r="5478" customFormat="false" ht="15.8" hidden="false" customHeight="true" outlineLevel="0" collapsed="false">
      <c r="A5478" s="0" t="n">
        <v>5477</v>
      </c>
      <c r="B5478" s="0" t="e">
        <f aca="false"/>
        <v>#N/A</v>
      </c>
      <c r="C5478" s="0" t="e">
        <f aca="false"/>
        <v>#N/A</v>
      </c>
      <c r="D5478" s="0" t="e">
        <f aca="false"/>
        <v>#N/A</v>
      </c>
    </row>
    <row r="5479" customFormat="false" ht="15.8" hidden="false" customHeight="true" outlineLevel="0" collapsed="false">
      <c r="A5479" s="0" t="n">
        <v>5478</v>
      </c>
      <c r="B5479" s="0" t="e">
        <f aca="false"/>
        <v>#N/A</v>
      </c>
      <c r="C5479" s="0" t="e">
        <f aca="false"/>
        <v>#N/A</v>
      </c>
      <c r="D5479" s="0" t="e">
        <f aca="false"/>
        <v>#N/A</v>
      </c>
    </row>
    <row r="5480" customFormat="false" ht="15.8" hidden="false" customHeight="true" outlineLevel="0" collapsed="false">
      <c r="A5480" s="0" t="n">
        <v>5479</v>
      </c>
      <c r="B5480" s="0" t="e">
        <f aca="false"/>
        <v>#N/A</v>
      </c>
      <c r="C5480" s="0" t="e">
        <f aca="false"/>
        <v>#N/A</v>
      </c>
      <c r="D5480" s="0" t="e">
        <f aca="false"/>
        <v>#N/A</v>
      </c>
    </row>
    <row r="5481" customFormat="false" ht="15.8" hidden="false" customHeight="true" outlineLevel="0" collapsed="false">
      <c r="A5481" s="0" t="n">
        <v>5480</v>
      </c>
      <c r="B5481" s="0" t="e">
        <f aca="false"/>
        <v>#N/A</v>
      </c>
      <c r="C5481" s="0" t="e">
        <f aca="false"/>
        <v>#N/A</v>
      </c>
      <c r="D5481" s="0" t="e">
        <f aca="false"/>
        <v>#N/A</v>
      </c>
    </row>
    <row r="5482" customFormat="false" ht="15.8" hidden="false" customHeight="true" outlineLevel="0" collapsed="false">
      <c r="A5482" s="0" t="n">
        <v>5481</v>
      </c>
      <c r="B5482" s="0" t="e">
        <f aca="false"/>
        <v>#N/A</v>
      </c>
      <c r="C5482" s="0" t="e">
        <f aca="false"/>
        <v>#N/A</v>
      </c>
      <c r="D5482" s="0" t="e">
        <f aca="false"/>
        <v>#N/A</v>
      </c>
    </row>
    <row r="5483" customFormat="false" ht="15.8" hidden="false" customHeight="true" outlineLevel="0" collapsed="false">
      <c r="A5483" s="0" t="n">
        <v>5482</v>
      </c>
      <c r="B5483" s="0" t="e">
        <f aca="false"/>
        <v>#N/A</v>
      </c>
      <c r="C5483" s="0" t="e">
        <f aca="false"/>
        <v>#N/A</v>
      </c>
      <c r="D5483" s="0" t="e">
        <f aca="false"/>
        <v>#N/A</v>
      </c>
    </row>
    <row r="5484" customFormat="false" ht="15.8" hidden="false" customHeight="true" outlineLevel="0" collapsed="false">
      <c r="A5484" s="0" t="n">
        <v>5483</v>
      </c>
      <c r="B5484" s="0" t="e">
        <f aca="false"/>
        <v>#N/A</v>
      </c>
      <c r="C5484" s="0" t="e">
        <f aca="false"/>
        <v>#N/A</v>
      </c>
      <c r="D5484" s="0" t="e">
        <f aca="false"/>
        <v>#N/A</v>
      </c>
    </row>
    <row r="5485" customFormat="false" ht="15.8" hidden="false" customHeight="true" outlineLevel="0" collapsed="false">
      <c r="A5485" s="0" t="n">
        <v>5484</v>
      </c>
      <c r="B5485" s="0" t="e">
        <f aca="false"/>
        <v>#N/A</v>
      </c>
      <c r="C5485" s="0" t="e">
        <f aca="false"/>
        <v>#N/A</v>
      </c>
      <c r="D5485" s="0" t="e">
        <f aca="false"/>
        <v>#N/A</v>
      </c>
    </row>
    <row r="5486" customFormat="false" ht="15.8" hidden="false" customHeight="true" outlineLevel="0" collapsed="false">
      <c r="A5486" s="0" t="n">
        <v>5485</v>
      </c>
      <c r="B5486" s="0" t="e">
        <f aca="false"/>
        <v>#N/A</v>
      </c>
      <c r="C5486" s="0" t="e">
        <f aca="false"/>
        <v>#N/A</v>
      </c>
      <c r="D5486" s="0" t="e">
        <f aca="false"/>
        <v>#N/A</v>
      </c>
    </row>
    <row r="5487" customFormat="false" ht="15.8" hidden="false" customHeight="true" outlineLevel="0" collapsed="false">
      <c r="A5487" s="0" t="n">
        <v>5486</v>
      </c>
      <c r="B5487" s="0" t="e">
        <f aca="false"/>
        <v>#N/A</v>
      </c>
      <c r="C5487" s="0" t="e">
        <f aca="false"/>
        <v>#N/A</v>
      </c>
      <c r="D5487" s="0" t="e">
        <f aca="false"/>
        <v>#N/A</v>
      </c>
    </row>
    <row r="5488" customFormat="false" ht="15.8" hidden="false" customHeight="true" outlineLevel="0" collapsed="false">
      <c r="A5488" s="0" t="n">
        <v>5487</v>
      </c>
      <c r="B5488" s="0" t="e">
        <f aca="false"/>
        <v>#N/A</v>
      </c>
      <c r="C5488" s="0" t="e">
        <f aca="false"/>
        <v>#N/A</v>
      </c>
      <c r="D5488" s="0" t="e">
        <f aca="false"/>
        <v>#N/A</v>
      </c>
    </row>
    <row r="5489" customFormat="false" ht="15.8" hidden="false" customHeight="true" outlineLevel="0" collapsed="false">
      <c r="A5489" s="0" t="n">
        <v>5488</v>
      </c>
      <c r="B5489" s="0" t="e">
        <f aca="false"/>
        <v>#N/A</v>
      </c>
      <c r="C5489" s="0" t="e">
        <f aca="false"/>
        <v>#N/A</v>
      </c>
      <c r="D5489" s="0" t="e">
        <f aca="false"/>
        <v>#N/A</v>
      </c>
    </row>
    <row r="5490" customFormat="false" ht="15.8" hidden="false" customHeight="true" outlineLevel="0" collapsed="false">
      <c r="A5490" s="0" t="n">
        <v>5489</v>
      </c>
      <c r="B5490" s="0" t="e">
        <f aca="false"/>
        <v>#N/A</v>
      </c>
      <c r="C5490" s="0" t="e">
        <f aca="false"/>
        <v>#N/A</v>
      </c>
      <c r="D5490" s="0" t="e">
        <f aca="false"/>
        <v>#N/A</v>
      </c>
    </row>
    <row r="5491" customFormat="false" ht="15.8" hidden="false" customHeight="true" outlineLevel="0" collapsed="false">
      <c r="A5491" s="0" t="n">
        <v>5490</v>
      </c>
      <c r="B5491" s="0" t="e">
        <f aca="false"/>
        <v>#N/A</v>
      </c>
      <c r="C5491" s="0" t="e">
        <f aca="false"/>
        <v>#N/A</v>
      </c>
      <c r="D5491" s="0" t="e">
        <f aca="false"/>
        <v>#N/A</v>
      </c>
    </row>
    <row r="5492" customFormat="false" ht="15.8" hidden="false" customHeight="true" outlineLevel="0" collapsed="false">
      <c r="A5492" s="0" t="n">
        <v>5491</v>
      </c>
      <c r="B5492" s="0" t="e">
        <f aca="false"/>
        <v>#N/A</v>
      </c>
      <c r="C5492" s="0" t="e">
        <f aca="false"/>
        <v>#N/A</v>
      </c>
      <c r="D5492" s="0" t="e">
        <f aca="false"/>
        <v>#N/A</v>
      </c>
    </row>
    <row r="5493" customFormat="false" ht="15.8" hidden="false" customHeight="true" outlineLevel="0" collapsed="false">
      <c r="A5493" s="0" t="n">
        <v>5492</v>
      </c>
      <c r="B5493" s="0" t="e">
        <f aca="false"/>
        <v>#N/A</v>
      </c>
      <c r="C5493" s="0" t="e">
        <f aca="false"/>
        <v>#N/A</v>
      </c>
      <c r="D5493" s="0" t="e">
        <f aca="false"/>
        <v>#N/A</v>
      </c>
    </row>
    <row r="5494" customFormat="false" ht="15.8" hidden="false" customHeight="true" outlineLevel="0" collapsed="false">
      <c r="A5494" s="0" t="n">
        <v>5493</v>
      </c>
      <c r="B5494" s="0" t="e">
        <f aca="false"/>
        <v>#N/A</v>
      </c>
      <c r="C5494" s="0" t="e">
        <f aca="false"/>
        <v>#N/A</v>
      </c>
      <c r="D5494" s="0" t="e">
        <f aca="false"/>
        <v>#N/A</v>
      </c>
    </row>
    <row r="5495" customFormat="false" ht="15.8" hidden="false" customHeight="true" outlineLevel="0" collapsed="false">
      <c r="A5495" s="0" t="n">
        <v>5494</v>
      </c>
      <c r="B5495" s="0" t="e">
        <f aca="false"/>
        <v>#N/A</v>
      </c>
      <c r="C5495" s="0" t="e">
        <f aca="false"/>
        <v>#N/A</v>
      </c>
      <c r="D5495" s="0" t="e">
        <f aca="false"/>
        <v>#N/A</v>
      </c>
    </row>
    <row r="5496" customFormat="false" ht="15.8" hidden="false" customHeight="true" outlineLevel="0" collapsed="false">
      <c r="A5496" s="0" t="n">
        <v>5495</v>
      </c>
      <c r="B5496" s="0" t="e">
        <f aca="false"/>
        <v>#N/A</v>
      </c>
      <c r="C5496" s="0" t="e">
        <f aca="false"/>
        <v>#N/A</v>
      </c>
      <c r="D5496" s="0" t="e">
        <f aca="false"/>
        <v>#N/A</v>
      </c>
    </row>
    <row r="5497" customFormat="false" ht="15.8" hidden="false" customHeight="true" outlineLevel="0" collapsed="false">
      <c r="A5497" s="0" t="n">
        <v>5496</v>
      </c>
      <c r="B5497" s="0" t="e">
        <f aca="false"/>
        <v>#N/A</v>
      </c>
      <c r="C5497" s="0" t="e">
        <f aca="false"/>
        <v>#N/A</v>
      </c>
      <c r="D5497" s="0" t="e">
        <f aca="false"/>
        <v>#N/A</v>
      </c>
    </row>
    <row r="5498" customFormat="false" ht="15.8" hidden="false" customHeight="true" outlineLevel="0" collapsed="false">
      <c r="A5498" s="0" t="n">
        <v>5497</v>
      </c>
      <c r="B5498" s="0" t="e">
        <f aca="false"/>
        <v>#N/A</v>
      </c>
      <c r="C5498" s="0" t="e">
        <f aca="false"/>
        <v>#N/A</v>
      </c>
      <c r="D5498" s="0" t="e">
        <f aca="false"/>
        <v>#N/A</v>
      </c>
    </row>
    <row r="5499" customFormat="false" ht="15.8" hidden="false" customHeight="true" outlineLevel="0" collapsed="false">
      <c r="A5499" s="0" t="n">
        <v>5498</v>
      </c>
      <c r="B5499" s="0" t="e">
        <f aca="false"/>
        <v>#N/A</v>
      </c>
      <c r="C5499" s="0" t="e">
        <f aca="false"/>
        <v>#N/A</v>
      </c>
      <c r="D5499" s="0" t="e">
        <f aca="false"/>
        <v>#N/A</v>
      </c>
    </row>
    <row r="5500" customFormat="false" ht="15.8" hidden="false" customHeight="true" outlineLevel="0" collapsed="false">
      <c r="A5500" s="0" t="n">
        <v>5499</v>
      </c>
      <c r="B5500" s="0" t="n">
        <v>352.05</v>
      </c>
      <c r="C5500" s="0" t="s">
        <v>203</v>
      </c>
      <c r="D5500" s="0" t="s">
        <v>4113</v>
      </c>
    </row>
    <row r="5501" customFormat="false" ht="15.8" hidden="false" customHeight="true" outlineLevel="0" collapsed="false">
      <c r="A5501" s="0" t="n">
        <v>5500</v>
      </c>
      <c r="B5501" s="0" t="n">
        <v>760.25</v>
      </c>
      <c r="C5501" s="0" t="s">
        <v>221</v>
      </c>
      <c r="D5501" s="0" t="s">
        <v>4114</v>
      </c>
    </row>
    <row r="5502" customFormat="false" ht="15.8" hidden="false" customHeight="true" outlineLevel="0" collapsed="false">
      <c r="A5502" s="0" t="n">
        <v>5501</v>
      </c>
      <c r="B5502" s="0" t="n">
        <v>689.36</v>
      </c>
      <c r="C5502" s="0" t="s">
        <v>221</v>
      </c>
      <c r="D5502" s="0" t="s">
        <v>4115</v>
      </c>
    </row>
    <row r="5503" customFormat="false" ht="15.8" hidden="false" customHeight="true" outlineLevel="0" collapsed="false">
      <c r="A5503" s="0" t="n">
        <v>5502</v>
      </c>
      <c r="B5503" s="0" t="n">
        <v>2324.99</v>
      </c>
      <c r="C5503" s="0" t="s">
        <v>203</v>
      </c>
      <c r="D5503" s="0" t="s">
        <v>4116</v>
      </c>
    </row>
    <row r="5504" customFormat="false" ht="15.8" hidden="false" customHeight="true" outlineLevel="0" collapsed="false">
      <c r="A5504" s="0" t="n">
        <v>5503</v>
      </c>
      <c r="B5504" s="0" t="n">
        <v>663.95</v>
      </c>
      <c r="C5504" s="0" t="s">
        <v>623</v>
      </c>
      <c r="D5504" s="0" t="s">
        <v>4117</v>
      </c>
    </row>
    <row r="5505" customFormat="false" ht="15.8" hidden="false" customHeight="true" outlineLevel="0" collapsed="false">
      <c r="A5505" s="0" t="n">
        <v>5504</v>
      </c>
      <c r="B5505" s="0" t="n">
        <v>4001.47</v>
      </c>
      <c r="C5505" s="0" t="s">
        <v>203</v>
      </c>
      <c r="D5505" s="0" t="s">
        <v>4118</v>
      </c>
    </row>
    <row r="5506" customFormat="false" ht="15.8" hidden="false" customHeight="true" outlineLevel="0" collapsed="false">
      <c r="A5506" s="0" t="n">
        <v>5505</v>
      </c>
      <c r="B5506" s="0" t="n">
        <v>3175.73</v>
      </c>
      <c r="C5506" s="0" t="s">
        <v>203</v>
      </c>
      <c r="D5506" s="0" t="s">
        <v>4119</v>
      </c>
    </row>
    <row r="5507" customFormat="false" ht="15.8" hidden="false" customHeight="true" outlineLevel="0" collapsed="false">
      <c r="A5507" s="0" t="n">
        <v>5506</v>
      </c>
      <c r="B5507" s="0" t="n">
        <v>2435.51</v>
      </c>
      <c r="C5507" s="0" t="s">
        <v>203</v>
      </c>
      <c r="D5507" s="0" t="s">
        <v>4120</v>
      </c>
    </row>
    <row r="5508" customFormat="false" ht="15.8" hidden="false" customHeight="true" outlineLevel="0" collapsed="false">
      <c r="A5508" s="0" t="n">
        <v>5507</v>
      </c>
      <c r="B5508" s="0" t="n">
        <v>3099.98</v>
      </c>
      <c r="C5508" s="0" t="s">
        <v>203</v>
      </c>
      <c r="D5508" s="0" t="s">
        <v>4121</v>
      </c>
    </row>
    <row r="5509" customFormat="false" ht="15.8" hidden="false" customHeight="true" outlineLevel="0" collapsed="false">
      <c r="A5509" s="0" t="n">
        <v>5508</v>
      </c>
      <c r="B5509" s="0" t="n">
        <v>5424.98</v>
      </c>
      <c r="C5509" s="0" t="s">
        <v>203</v>
      </c>
      <c r="D5509" s="0" t="s">
        <v>4122</v>
      </c>
    </row>
    <row r="5510" customFormat="false" ht="15.8" hidden="false" customHeight="true" outlineLevel="0" collapsed="false">
      <c r="A5510" s="0" t="n">
        <v>5509</v>
      </c>
      <c r="B5510" s="0" t="n">
        <v>3719.98</v>
      </c>
      <c r="C5510" s="0" t="s">
        <v>203</v>
      </c>
      <c r="D5510" s="0" t="s">
        <v>4123</v>
      </c>
    </row>
    <row r="5511" customFormat="false" ht="15.8" hidden="false" customHeight="true" outlineLevel="0" collapsed="false">
      <c r="A5511" s="0" t="n">
        <v>5510</v>
      </c>
      <c r="B5511" s="0" t="n">
        <v>1704.97</v>
      </c>
      <c r="C5511" s="0" t="s">
        <v>203</v>
      </c>
      <c r="D5511" s="0" t="s">
        <v>4124</v>
      </c>
    </row>
    <row r="5512" customFormat="false" ht="15.8" hidden="false" customHeight="true" outlineLevel="0" collapsed="false">
      <c r="A5512" s="0" t="n">
        <v>5511</v>
      </c>
      <c r="B5512" s="0" t="n">
        <v>4649.98</v>
      </c>
      <c r="C5512" s="0" t="s">
        <v>203</v>
      </c>
      <c r="D5512" s="0" t="s">
        <v>4125</v>
      </c>
    </row>
    <row r="5513" customFormat="false" ht="15.8" hidden="false" customHeight="true" outlineLevel="0" collapsed="false">
      <c r="A5513" s="0" t="n">
        <v>5512</v>
      </c>
      <c r="B5513" s="0" t="n">
        <v>3409.97</v>
      </c>
      <c r="C5513" s="0" t="s">
        <v>203</v>
      </c>
      <c r="D5513" s="0" t="s">
        <v>4126</v>
      </c>
    </row>
    <row r="5514" customFormat="false" ht="15.8" hidden="false" customHeight="true" outlineLevel="0" collapsed="false">
      <c r="A5514" s="0" t="n">
        <v>5513</v>
      </c>
      <c r="B5514" s="0" t="n">
        <v>3719.98</v>
      </c>
      <c r="C5514" s="0" t="s">
        <v>203</v>
      </c>
      <c r="D5514" s="0" t="s">
        <v>4127</v>
      </c>
    </row>
    <row r="5515" customFormat="false" ht="15.8" hidden="false" customHeight="true" outlineLevel="0" collapsed="false">
      <c r="A5515" s="0" t="n">
        <v>5514</v>
      </c>
      <c r="B5515" s="0" t="n">
        <v>505.52</v>
      </c>
      <c r="C5515" s="0" t="s">
        <v>203</v>
      </c>
      <c r="D5515" s="0" t="s">
        <v>4128</v>
      </c>
    </row>
    <row r="5516" customFormat="false" ht="15.8" hidden="false" customHeight="true" outlineLevel="0" collapsed="false">
      <c r="A5516" s="0" t="n">
        <v>5515</v>
      </c>
      <c r="B5516" s="0" t="n">
        <v>719.01</v>
      </c>
      <c r="C5516" s="0" t="s">
        <v>203</v>
      </c>
      <c r="D5516" s="0" t="s">
        <v>4129</v>
      </c>
    </row>
    <row r="5517" customFormat="false" ht="15.8" hidden="false" customHeight="true" outlineLevel="0" collapsed="false">
      <c r="A5517" s="0" t="n">
        <v>5516</v>
      </c>
      <c r="B5517" s="0" t="n">
        <v>3084.4</v>
      </c>
      <c r="C5517" s="0" t="s">
        <v>203</v>
      </c>
      <c r="D5517" s="0" t="s">
        <v>4130</v>
      </c>
    </row>
    <row r="5518" customFormat="false" ht="15.8" hidden="false" customHeight="true" outlineLevel="0" collapsed="false">
      <c r="A5518" s="0" t="n">
        <v>5517</v>
      </c>
      <c r="B5518" s="0" t="n">
        <v>1591.65</v>
      </c>
      <c r="C5518" s="0" t="s">
        <v>203</v>
      </c>
      <c r="D5518" s="0" t="s">
        <v>4131</v>
      </c>
    </row>
    <row r="5519" customFormat="false" ht="15.8" hidden="false" customHeight="true" outlineLevel="0" collapsed="false">
      <c r="A5519" s="0" t="n">
        <v>5518</v>
      </c>
      <c r="B5519" s="0" t="n">
        <v>1160.81</v>
      </c>
      <c r="C5519" s="0" t="s">
        <v>203</v>
      </c>
      <c r="D5519" s="0" t="s">
        <v>4132</v>
      </c>
    </row>
    <row r="5520" customFormat="false" ht="15.8" hidden="false" customHeight="true" outlineLevel="0" collapsed="false">
      <c r="A5520" s="0" t="n">
        <v>5519</v>
      </c>
      <c r="B5520" s="0" t="n">
        <v>1112.95</v>
      </c>
      <c r="C5520" s="0" t="s">
        <v>203</v>
      </c>
      <c r="D5520" s="0" t="s">
        <v>4133</v>
      </c>
    </row>
    <row r="5521" customFormat="false" ht="15.8" hidden="false" customHeight="true" outlineLevel="0" collapsed="false">
      <c r="A5521" s="0" t="n">
        <v>5520</v>
      </c>
      <c r="B5521" s="0" t="n">
        <v>1219.19</v>
      </c>
      <c r="C5521" s="0" t="s">
        <v>203</v>
      </c>
      <c r="D5521" s="0" t="s">
        <v>4134</v>
      </c>
    </row>
    <row r="5522" customFormat="false" ht="15.8" hidden="false" customHeight="true" outlineLevel="0" collapsed="false">
      <c r="A5522" s="0" t="n">
        <v>5521</v>
      </c>
      <c r="B5522" s="0" t="n">
        <v>1781.25</v>
      </c>
      <c r="C5522" s="0" t="s">
        <v>203</v>
      </c>
      <c r="D5522" s="0" t="s">
        <v>4135</v>
      </c>
    </row>
    <row r="5523" customFormat="false" ht="15.8" hidden="false" customHeight="true" outlineLevel="0" collapsed="false">
      <c r="A5523" s="0" t="n">
        <v>5522</v>
      </c>
      <c r="B5523" s="0" t="n">
        <v>835.51</v>
      </c>
      <c r="C5523" s="0" t="s">
        <v>203</v>
      </c>
      <c r="D5523" s="0" t="s">
        <v>4136</v>
      </c>
    </row>
    <row r="5524" customFormat="false" ht="15.8" hidden="false" customHeight="true" outlineLevel="0" collapsed="false">
      <c r="A5524" s="0" t="n">
        <v>5523</v>
      </c>
      <c r="B5524" s="0" t="n">
        <v>2245.34</v>
      </c>
      <c r="C5524" s="0" t="s">
        <v>203</v>
      </c>
      <c r="D5524" s="0" t="s">
        <v>4137</v>
      </c>
    </row>
    <row r="5525" customFormat="false" ht="15.8" hidden="false" customHeight="true" outlineLevel="0" collapsed="false">
      <c r="A5525" s="0" t="n">
        <v>5524</v>
      </c>
      <c r="B5525" s="0" t="n">
        <v>2002.88</v>
      </c>
      <c r="C5525" s="0" t="s">
        <v>203</v>
      </c>
      <c r="D5525" s="0" t="s">
        <v>4138</v>
      </c>
    </row>
    <row r="5526" customFormat="false" ht="15.8" hidden="false" customHeight="true" outlineLevel="0" collapsed="false">
      <c r="A5526" s="0" t="n">
        <v>5525</v>
      </c>
      <c r="B5526" s="0" t="n">
        <v>787.65</v>
      </c>
      <c r="C5526" s="0" t="s">
        <v>203</v>
      </c>
      <c r="D5526" s="0" t="s">
        <v>4139</v>
      </c>
    </row>
    <row r="5527" customFormat="false" ht="15.8" hidden="false" customHeight="true" outlineLevel="0" collapsed="false">
      <c r="A5527" s="0" t="n">
        <v>5526</v>
      </c>
      <c r="B5527" s="0" t="n">
        <v>758.62</v>
      </c>
      <c r="C5527" s="0" t="s">
        <v>203</v>
      </c>
      <c r="D5527" s="0" t="s">
        <v>4140</v>
      </c>
    </row>
    <row r="5528" customFormat="false" ht="15.8" hidden="false" customHeight="true" outlineLevel="0" collapsed="false">
      <c r="A5528" s="0" t="n">
        <v>5527</v>
      </c>
      <c r="B5528" s="0" t="n">
        <v>1306.04</v>
      </c>
      <c r="C5528" s="0" t="s">
        <v>203</v>
      </c>
      <c r="D5528" s="0" t="s">
        <v>4141</v>
      </c>
    </row>
    <row r="5529" customFormat="false" ht="15.8" hidden="false" customHeight="true" outlineLevel="0" collapsed="false">
      <c r="A5529" s="0" t="n">
        <v>5528</v>
      </c>
      <c r="B5529" s="0" t="n">
        <v>2760.27</v>
      </c>
      <c r="C5529" s="0" t="s">
        <v>203</v>
      </c>
      <c r="D5529" s="0" t="s">
        <v>4142</v>
      </c>
    </row>
    <row r="5530" customFormat="false" ht="15.8" hidden="false" customHeight="true" outlineLevel="0" collapsed="false">
      <c r="A5530" s="0" t="n">
        <v>5529</v>
      </c>
      <c r="B5530" s="0" t="n">
        <v>3423.84</v>
      </c>
      <c r="C5530" s="0" t="s">
        <v>203</v>
      </c>
      <c r="D5530" s="0" t="s">
        <v>4143</v>
      </c>
    </row>
    <row r="5531" customFormat="false" ht="15.8" hidden="false" customHeight="true" outlineLevel="0" collapsed="false">
      <c r="A5531" s="0" t="n">
        <v>5530</v>
      </c>
      <c r="B5531" s="0" t="n">
        <v>1997.55</v>
      </c>
      <c r="C5531" s="0" t="s">
        <v>203</v>
      </c>
      <c r="D5531" s="0" t="s">
        <v>4144</v>
      </c>
    </row>
    <row r="5532" customFormat="false" ht="15.8" hidden="false" customHeight="true" outlineLevel="0" collapsed="false">
      <c r="A5532" s="0" t="n">
        <v>5531</v>
      </c>
      <c r="B5532" s="0" t="n">
        <v>1560.79</v>
      </c>
      <c r="C5532" s="0" t="s">
        <v>203</v>
      </c>
      <c r="D5532" s="0" t="s">
        <v>4145</v>
      </c>
    </row>
    <row r="5533" customFormat="false" ht="15.8" hidden="false" customHeight="true" outlineLevel="0" collapsed="false">
      <c r="A5533" s="0" t="n">
        <v>5532</v>
      </c>
      <c r="B5533" s="0" t="n">
        <v>4165.58</v>
      </c>
      <c r="C5533" s="0" t="s">
        <v>203</v>
      </c>
      <c r="D5533" s="0" t="s">
        <v>4146</v>
      </c>
    </row>
    <row r="5534" customFormat="false" ht="15.8" hidden="false" customHeight="true" outlineLevel="0" collapsed="false">
      <c r="A5534" s="0" t="n">
        <v>5533</v>
      </c>
      <c r="B5534" s="0" t="n">
        <v>11066.48</v>
      </c>
      <c r="C5534" s="0" t="s">
        <v>203</v>
      </c>
      <c r="D5534" s="0" t="s">
        <v>4147</v>
      </c>
    </row>
    <row r="5535" customFormat="false" ht="15.8" hidden="false" customHeight="true" outlineLevel="0" collapsed="false">
      <c r="A5535" s="0" t="n">
        <v>5534</v>
      </c>
      <c r="B5535" s="0" t="n">
        <v>1107.87</v>
      </c>
      <c r="C5535" s="0" t="s">
        <v>203</v>
      </c>
      <c r="D5535" s="0" t="s">
        <v>4148</v>
      </c>
    </row>
    <row r="5536" customFormat="false" ht="15.8" hidden="false" customHeight="true" outlineLevel="0" collapsed="false">
      <c r="A5536" s="0" t="n">
        <v>5535</v>
      </c>
      <c r="B5536" s="0" t="n">
        <v>1314.03</v>
      </c>
      <c r="C5536" s="0" t="s">
        <v>203</v>
      </c>
      <c r="D5536" s="0" t="s">
        <v>4149</v>
      </c>
    </row>
    <row r="5537" customFormat="false" ht="15.8" hidden="false" customHeight="true" outlineLevel="0" collapsed="false">
      <c r="A5537" s="0" t="n">
        <v>5536</v>
      </c>
      <c r="B5537" s="0" t="n">
        <v>680.52</v>
      </c>
      <c r="C5537" s="0" t="s">
        <v>203</v>
      </c>
      <c r="D5537" s="0" t="s">
        <v>4150</v>
      </c>
    </row>
    <row r="5538" customFormat="false" ht="15.8" hidden="false" customHeight="true" outlineLevel="0" collapsed="false">
      <c r="A5538" s="0" t="n">
        <v>5537</v>
      </c>
      <c r="B5538" s="0" t="n">
        <v>909.94</v>
      </c>
      <c r="C5538" s="0" t="s">
        <v>221</v>
      </c>
      <c r="D5538" s="0" t="s">
        <v>4151</v>
      </c>
    </row>
    <row r="5539" customFormat="false" ht="15.8" hidden="false" customHeight="true" outlineLevel="0" collapsed="false">
      <c r="A5539" s="0" t="n">
        <v>5538</v>
      </c>
      <c r="B5539" s="0" t="n">
        <v>310.01</v>
      </c>
      <c r="C5539" s="0" t="s">
        <v>221</v>
      </c>
      <c r="D5539" s="0" t="s">
        <v>4152</v>
      </c>
    </row>
    <row r="5540" customFormat="false" ht="15.8" hidden="false" customHeight="true" outlineLevel="0" collapsed="false">
      <c r="A5540" s="0" t="n">
        <v>5539</v>
      </c>
      <c r="B5540" s="0" t="n">
        <v>88.53</v>
      </c>
      <c r="C5540" s="0" t="s">
        <v>221</v>
      </c>
      <c r="D5540" s="0" t="s">
        <v>4153</v>
      </c>
    </row>
    <row r="5541" customFormat="false" ht="15.8" hidden="false" customHeight="true" outlineLevel="0" collapsed="false">
      <c r="A5541" s="0" t="n">
        <v>5540</v>
      </c>
      <c r="B5541" s="0" t="n">
        <v>122.01</v>
      </c>
      <c r="C5541" s="0" t="s">
        <v>221</v>
      </c>
      <c r="D5541" s="0" t="s">
        <v>4154</v>
      </c>
    </row>
    <row r="5542" customFormat="false" ht="15.8" hidden="false" customHeight="true" outlineLevel="0" collapsed="false">
      <c r="A5542" s="0" t="n">
        <v>5541</v>
      </c>
      <c r="B5542" s="0" t="n">
        <v>81.53</v>
      </c>
      <c r="C5542" s="0" t="s">
        <v>221</v>
      </c>
      <c r="D5542" s="0" t="s">
        <v>4155</v>
      </c>
    </row>
    <row r="5543" customFormat="false" ht="15.8" hidden="false" customHeight="true" outlineLevel="0" collapsed="false">
      <c r="A5543" s="0" t="n">
        <v>5542</v>
      </c>
      <c r="B5543" s="0" t="n">
        <v>137.98</v>
      </c>
      <c r="C5543" s="0" t="s">
        <v>221</v>
      </c>
      <c r="D5543" s="0" t="s">
        <v>4156</v>
      </c>
    </row>
    <row r="5544" customFormat="false" ht="15.8" hidden="false" customHeight="true" outlineLevel="0" collapsed="false">
      <c r="A5544" s="0" t="n">
        <v>5543</v>
      </c>
      <c r="B5544" s="0" t="n">
        <v>4814.61</v>
      </c>
      <c r="C5544" s="0" t="s">
        <v>203</v>
      </c>
      <c r="D5544" s="0" t="s">
        <v>4157</v>
      </c>
    </row>
    <row r="5545" customFormat="false" ht="15.8" hidden="false" customHeight="true" outlineLevel="0" collapsed="false">
      <c r="A5545" s="0" t="n">
        <v>5544</v>
      </c>
      <c r="B5545" s="0" t="n">
        <v>6181.57</v>
      </c>
      <c r="C5545" s="0" t="s">
        <v>203</v>
      </c>
      <c r="D5545" s="0" t="s">
        <v>4158</v>
      </c>
    </row>
    <row r="5546" customFormat="false" ht="15.8" hidden="false" customHeight="true" outlineLevel="0" collapsed="false">
      <c r="A5546" s="0" t="n">
        <v>5545</v>
      </c>
      <c r="B5546" s="0" t="n">
        <v>868.42</v>
      </c>
      <c r="C5546" s="0" t="s">
        <v>203</v>
      </c>
      <c r="D5546" s="0" t="s">
        <v>4159</v>
      </c>
    </row>
    <row r="5547" customFormat="false" ht="15.8" hidden="false" customHeight="true" outlineLevel="0" collapsed="false">
      <c r="A5547" s="0" t="n">
        <v>5546</v>
      </c>
      <c r="B5547" s="0" t="n">
        <v>2154.96</v>
      </c>
      <c r="C5547" s="0" t="s">
        <v>203</v>
      </c>
      <c r="D5547" s="0" t="s">
        <v>4160</v>
      </c>
    </row>
    <row r="5548" customFormat="false" ht="15.8" hidden="false" customHeight="true" outlineLevel="0" collapsed="false">
      <c r="A5548" s="0" t="n">
        <v>5547</v>
      </c>
      <c r="B5548" s="0" t="n">
        <v>3227.54</v>
      </c>
      <c r="C5548" s="0" t="s">
        <v>203</v>
      </c>
      <c r="D5548" s="0" t="s">
        <v>4161</v>
      </c>
    </row>
    <row r="5549" customFormat="false" ht="15.8" hidden="false" customHeight="true" outlineLevel="0" collapsed="false">
      <c r="A5549" s="0" t="n">
        <v>5548</v>
      </c>
      <c r="B5549" s="0" t="n">
        <v>2183.16</v>
      </c>
      <c r="C5549" s="0" t="s">
        <v>203</v>
      </c>
      <c r="D5549" s="0" t="s">
        <v>4162</v>
      </c>
    </row>
    <row r="5550" customFormat="false" ht="15.8" hidden="false" customHeight="true" outlineLevel="0" collapsed="false">
      <c r="A5550" s="0" t="n">
        <v>5549</v>
      </c>
      <c r="B5550" s="0" t="n">
        <v>2158.87</v>
      </c>
      <c r="C5550" s="0" t="s">
        <v>203</v>
      </c>
      <c r="D5550" s="0" t="s">
        <v>4163</v>
      </c>
    </row>
    <row r="5551" customFormat="false" ht="15.8" hidden="false" customHeight="true" outlineLevel="0" collapsed="false">
      <c r="A5551" s="0" t="n">
        <v>5550</v>
      </c>
      <c r="B5551" s="0" t="n">
        <v>9902.87</v>
      </c>
      <c r="C5551" s="0" t="s">
        <v>203</v>
      </c>
      <c r="D5551" s="0" t="s">
        <v>4164</v>
      </c>
    </row>
    <row r="5552" customFormat="false" ht="15.8" hidden="false" customHeight="true" outlineLevel="0" collapsed="false">
      <c r="A5552" s="0" t="n">
        <v>5551</v>
      </c>
      <c r="B5552" s="0" t="n">
        <v>4381.97</v>
      </c>
      <c r="C5552" s="0" t="s">
        <v>203</v>
      </c>
      <c r="D5552" s="0" t="s">
        <v>4165</v>
      </c>
    </row>
    <row r="5553" customFormat="false" ht="15.8" hidden="false" customHeight="true" outlineLevel="0" collapsed="false">
      <c r="A5553" s="0" t="n">
        <v>5552</v>
      </c>
      <c r="B5553" s="0" t="n">
        <v>4381.97</v>
      </c>
      <c r="C5553" s="0" t="s">
        <v>203</v>
      </c>
      <c r="D5553" s="0" t="s">
        <v>4166</v>
      </c>
    </row>
    <row r="5554" customFormat="false" ht="15.8" hidden="false" customHeight="true" outlineLevel="0" collapsed="false">
      <c r="A5554" s="0" t="n">
        <v>5553</v>
      </c>
      <c r="B5554" s="0" t="n">
        <v>4381.97</v>
      </c>
      <c r="C5554" s="0" t="s">
        <v>203</v>
      </c>
      <c r="D5554" s="0" t="s">
        <v>4167</v>
      </c>
    </row>
    <row r="5555" customFormat="false" ht="15.8" hidden="false" customHeight="true" outlineLevel="0" collapsed="false">
      <c r="A5555" s="0" t="n">
        <v>5554</v>
      </c>
      <c r="B5555" s="0" t="n">
        <v>2302.35</v>
      </c>
      <c r="C5555" s="0" t="s">
        <v>203</v>
      </c>
      <c r="D5555" s="0" t="s">
        <v>4168</v>
      </c>
    </row>
    <row r="5556" customFormat="false" ht="15.8" hidden="false" customHeight="true" outlineLevel="0" collapsed="false">
      <c r="A5556" s="0" t="n">
        <v>5555</v>
      </c>
      <c r="B5556" s="0" t="n">
        <v>198.73</v>
      </c>
      <c r="C5556" s="0" t="s">
        <v>203</v>
      </c>
      <c r="D5556" s="0" t="s">
        <v>4169</v>
      </c>
    </row>
    <row r="5557" customFormat="false" ht="15.8" hidden="false" customHeight="true" outlineLevel="0" collapsed="false">
      <c r="A5557" s="0" t="n">
        <v>5556</v>
      </c>
      <c r="B5557" s="0" t="n">
        <v>248.56</v>
      </c>
      <c r="C5557" s="0" t="s">
        <v>203</v>
      </c>
      <c r="D5557" s="0" t="s">
        <v>4170</v>
      </c>
    </row>
    <row r="5558" customFormat="false" ht="15.8" hidden="false" customHeight="true" outlineLevel="0" collapsed="false">
      <c r="A5558" s="0" t="n">
        <v>5557</v>
      </c>
      <c r="B5558" s="0" t="n">
        <v>142.1</v>
      </c>
      <c r="C5558" s="0" t="s">
        <v>166</v>
      </c>
      <c r="D5558" s="0" t="s">
        <v>4171</v>
      </c>
    </row>
    <row r="5559" customFormat="false" ht="15.8" hidden="false" customHeight="true" outlineLevel="0" collapsed="false">
      <c r="A5559" s="0" t="n">
        <v>5558</v>
      </c>
      <c r="B5559" s="0" t="n">
        <v>32.74</v>
      </c>
      <c r="C5559" s="0" t="s">
        <v>203</v>
      </c>
      <c r="D5559" s="0" t="s">
        <v>4172</v>
      </c>
    </row>
    <row r="5560" customFormat="false" ht="15.8" hidden="false" customHeight="true" outlineLevel="0" collapsed="false">
      <c r="A5560" s="0" t="n">
        <v>5559</v>
      </c>
      <c r="B5560" s="0" t="n">
        <v>2264.43</v>
      </c>
      <c r="C5560" s="0" t="s">
        <v>203</v>
      </c>
      <c r="D5560" s="0" t="s">
        <v>4173</v>
      </c>
    </row>
    <row r="5561" customFormat="false" ht="15.8" hidden="false" customHeight="true" outlineLevel="0" collapsed="false">
      <c r="A5561" s="0" t="n">
        <v>5560</v>
      </c>
      <c r="B5561" s="0" t="n">
        <v>1085.43</v>
      </c>
      <c r="C5561" s="0" t="s">
        <v>203</v>
      </c>
      <c r="D5561" s="0" t="s">
        <v>4174</v>
      </c>
    </row>
    <row r="5562" customFormat="false" ht="15.8" hidden="false" customHeight="true" outlineLevel="0" collapsed="false">
      <c r="A5562" s="0" t="n">
        <v>5561</v>
      </c>
      <c r="B5562" s="0" t="n">
        <v>578.38</v>
      </c>
      <c r="C5562" s="0" t="s">
        <v>203</v>
      </c>
      <c r="D5562" s="0" t="s">
        <v>4175</v>
      </c>
    </row>
    <row r="5563" customFormat="false" ht="15.8" hidden="false" customHeight="true" outlineLevel="0" collapsed="false">
      <c r="A5563" s="0" t="n">
        <v>5562</v>
      </c>
      <c r="B5563" s="0" t="n">
        <v>169.25</v>
      </c>
      <c r="C5563" s="0" t="s">
        <v>203</v>
      </c>
      <c r="D5563" s="0" t="s">
        <v>4176</v>
      </c>
    </row>
    <row r="5564" customFormat="false" ht="15.8" hidden="false" customHeight="true" outlineLevel="0" collapsed="false">
      <c r="A5564" s="0" t="n">
        <v>5563</v>
      </c>
      <c r="B5564" s="0" t="n">
        <v>288.35</v>
      </c>
      <c r="C5564" s="0" t="s">
        <v>203</v>
      </c>
      <c r="D5564" s="0" t="s">
        <v>4177</v>
      </c>
    </row>
    <row r="5565" customFormat="false" ht="15.8" hidden="false" customHeight="true" outlineLevel="0" collapsed="false">
      <c r="A5565" s="0" t="n">
        <v>5564</v>
      </c>
      <c r="B5565" s="0" t="n">
        <v>35.77</v>
      </c>
      <c r="C5565" s="0" t="s">
        <v>203</v>
      </c>
      <c r="D5565" s="0" t="s">
        <v>4178</v>
      </c>
    </row>
    <row r="5566" customFormat="false" ht="15.8" hidden="false" customHeight="true" outlineLevel="0" collapsed="false">
      <c r="A5566" s="0" t="n">
        <v>5565</v>
      </c>
      <c r="B5566" s="0" t="n">
        <v>98.43</v>
      </c>
      <c r="C5566" s="0" t="s">
        <v>203</v>
      </c>
      <c r="D5566" s="0" t="s">
        <v>4179</v>
      </c>
    </row>
    <row r="5567" customFormat="false" ht="15.8" hidden="false" customHeight="true" outlineLevel="0" collapsed="false">
      <c r="A5567" s="0" t="n">
        <v>5566</v>
      </c>
      <c r="B5567" s="0" t="n">
        <v>81.26</v>
      </c>
      <c r="C5567" s="0" t="s">
        <v>203</v>
      </c>
      <c r="D5567" s="0" t="s">
        <v>4180</v>
      </c>
    </row>
    <row r="5568" customFormat="false" ht="15.8" hidden="false" customHeight="true" outlineLevel="0" collapsed="false">
      <c r="A5568" s="0" t="n">
        <v>5567</v>
      </c>
      <c r="B5568" s="0" t="n">
        <v>9167.05</v>
      </c>
      <c r="C5568" s="0" t="s">
        <v>203</v>
      </c>
      <c r="D5568" s="0" t="s">
        <v>4181</v>
      </c>
    </row>
    <row r="5569" customFormat="false" ht="15.8" hidden="false" customHeight="true" outlineLevel="0" collapsed="false">
      <c r="A5569" s="0" t="n">
        <v>5568</v>
      </c>
      <c r="B5569" s="0" t="n">
        <v>169.01</v>
      </c>
      <c r="C5569" s="0" t="s">
        <v>203</v>
      </c>
      <c r="D5569" s="0" t="s">
        <v>4182</v>
      </c>
    </row>
    <row r="5570" customFormat="false" ht="15.8" hidden="false" customHeight="true" outlineLevel="0" collapsed="false">
      <c r="A5570" s="0" t="n">
        <v>5569</v>
      </c>
      <c r="B5570" s="0" t="n">
        <v>759.01</v>
      </c>
      <c r="C5570" s="0" t="s">
        <v>203</v>
      </c>
      <c r="D5570" s="0" t="s">
        <v>4183</v>
      </c>
    </row>
    <row r="5571" customFormat="false" ht="15.8" hidden="false" customHeight="true" outlineLevel="0" collapsed="false">
      <c r="A5571" s="0" t="n">
        <v>5570</v>
      </c>
      <c r="B5571" s="0" t="n">
        <v>103.82</v>
      </c>
      <c r="C5571" s="0" t="s">
        <v>203</v>
      </c>
      <c r="D5571" s="0" t="s">
        <v>4184</v>
      </c>
    </row>
    <row r="5572" customFormat="false" ht="15.8" hidden="false" customHeight="true" outlineLevel="0" collapsed="false">
      <c r="A5572" s="0" t="n">
        <v>5571</v>
      </c>
      <c r="B5572" s="0" t="n">
        <v>142.54</v>
      </c>
      <c r="C5572" s="0" t="s">
        <v>203</v>
      </c>
      <c r="D5572" s="0" t="s">
        <v>4185</v>
      </c>
    </row>
    <row r="5573" customFormat="false" ht="15.8" hidden="false" customHeight="true" outlineLevel="0" collapsed="false">
      <c r="A5573" s="0" t="n">
        <v>5572</v>
      </c>
      <c r="B5573" s="0" t="n">
        <v>76.2</v>
      </c>
      <c r="C5573" s="0" t="s">
        <v>203</v>
      </c>
      <c r="D5573" s="0" t="s">
        <v>4186</v>
      </c>
    </row>
    <row r="5574" customFormat="false" ht="15.8" hidden="false" customHeight="true" outlineLevel="0" collapsed="false">
      <c r="A5574" s="0" t="n">
        <v>5573</v>
      </c>
      <c r="B5574" s="0" t="n">
        <v>70.82</v>
      </c>
      <c r="C5574" s="0" t="s">
        <v>203</v>
      </c>
      <c r="D5574" s="0" t="s">
        <v>4187</v>
      </c>
    </row>
    <row r="5575" customFormat="false" ht="15.8" hidden="false" customHeight="true" outlineLevel="0" collapsed="false">
      <c r="A5575" s="0" t="n">
        <v>5574</v>
      </c>
      <c r="B5575" s="0" t="n">
        <v>3183.16</v>
      </c>
      <c r="C5575" s="0" t="s">
        <v>203</v>
      </c>
      <c r="D5575" s="0" t="s">
        <v>4188</v>
      </c>
    </row>
    <row r="5576" customFormat="false" ht="15.8" hidden="false" customHeight="true" outlineLevel="0" collapsed="false">
      <c r="A5576" s="0" t="n">
        <v>5575</v>
      </c>
      <c r="B5576" s="0" t="n">
        <v>4370.01</v>
      </c>
      <c r="C5576" s="0" t="s">
        <v>203</v>
      </c>
      <c r="D5576" s="0" t="s">
        <v>4189</v>
      </c>
    </row>
    <row r="5577" customFormat="false" ht="15.8" hidden="false" customHeight="true" outlineLevel="0" collapsed="false">
      <c r="A5577" s="0" t="n">
        <v>5576</v>
      </c>
      <c r="B5577" s="0" t="n">
        <v>5597.05</v>
      </c>
      <c r="C5577" s="0" t="s">
        <v>203</v>
      </c>
      <c r="D5577" s="0" t="s">
        <v>4190</v>
      </c>
    </row>
    <row r="5578" customFormat="false" ht="15.8" hidden="false" customHeight="true" outlineLevel="0" collapsed="false">
      <c r="A5578" s="0" t="n">
        <v>5577</v>
      </c>
      <c r="B5578" s="0" t="n">
        <v>52033.33</v>
      </c>
      <c r="C5578" s="0" t="s">
        <v>203</v>
      </c>
      <c r="D5578" s="0" t="s">
        <v>4191</v>
      </c>
    </row>
    <row r="5579" customFormat="false" ht="15.8" hidden="false" customHeight="true" outlineLevel="0" collapsed="false">
      <c r="A5579" s="0" t="n">
        <v>5578</v>
      </c>
      <c r="B5579" s="0" t="n">
        <v>1051.66</v>
      </c>
      <c r="C5579" s="0" t="s">
        <v>203</v>
      </c>
      <c r="D5579" s="0" t="s">
        <v>4192</v>
      </c>
    </row>
    <row r="5580" customFormat="false" ht="15.8" hidden="false" customHeight="true" outlineLevel="0" collapsed="false">
      <c r="A5580" s="0" t="n">
        <v>5579</v>
      </c>
      <c r="B5580" s="0" t="n">
        <v>229.72</v>
      </c>
      <c r="C5580" s="0" t="s">
        <v>203</v>
      </c>
      <c r="D5580" s="0" t="s">
        <v>4193</v>
      </c>
    </row>
    <row r="5581" customFormat="false" ht="15.8" hidden="false" customHeight="true" outlineLevel="0" collapsed="false">
      <c r="A5581" s="0" t="n">
        <v>5580</v>
      </c>
      <c r="B5581" s="0" t="n">
        <v>90.26</v>
      </c>
      <c r="C5581" s="0" t="s">
        <v>203</v>
      </c>
      <c r="D5581" s="0" t="s">
        <v>4194</v>
      </c>
    </row>
    <row r="5582" customFormat="false" ht="15.8" hidden="false" customHeight="true" outlineLevel="0" collapsed="false">
      <c r="A5582" s="0" t="n">
        <v>5581</v>
      </c>
      <c r="B5582" s="0" t="n">
        <v>44.25</v>
      </c>
      <c r="C5582" s="0" t="s">
        <v>203</v>
      </c>
      <c r="D5582" s="0" t="s">
        <v>4195</v>
      </c>
    </row>
    <row r="5583" customFormat="false" ht="15.8" hidden="false" customHeight="true" outlineLevel="0" collapsed="false">
      <c r="A5583" s="0" t="n">
        <v>5582</v>
      </c>
      <c r="B5583" s="0" t="n">
        <v>53.22</v>
      </c>
      <c r="C5583" s="0" t="s">
        <v>203</v>
      </c>
      <c r="D5583" s="0" t="s">
        <v>4196</v>
      </c>
    </row>
    <row r="5584" customFormat="false" ht="15.8" hidden="false" customHeight="true" outlineLevel="0" collapsed="false">
      <c r="A5584" s="0" t="n">
        <v>5583</v>
      </c>
      <c r="B5584" s="0" t="n">
        <v>33.99</v>
      </c>
      <c r="C5584" s="0" t="s">
        <v>203</v>
      </c>
      <c r="D5584" s="0" t="s">
        <v>4197</v>
      </c>
    </row>
    <row r="5585" customFormat="false" ht="15.8" hidden="false" customHeight="true" outlineLevel="0" collapsed="false">
      <c r="A5585" s="0" t="n">
        <v>5584</v>
      </c>
      <c r="B5585" s="0" t="n">
        <v>43.78</v>
      </c>
      <c r="C5585" s="0" t="s">
        <v>203</v>
      </c>
      <c r="D5585" s="0" t="s">
        <v>4198</v>
      </c>
    </row>
    <row r="5586" customFormat="false" ht="15.8" hidden="false" customHeight="true" outlineLevel="0" collapsed="false">
      <c r="A5586" s="0" t="n">
        <v>5585</v>
      </c>
      <c r="B5586" s="0" t="n">
        <v>41.29</v>
      </c>
      <c r="C5586" s="0" t="s">
        <v>203</v>
      </c>
      <c r="D5586" s="0" t="s">
        <v>4199</v>
      </c>
    </row>
    <row r="5587" customFormat="false" ht="15.8" hidden="false" customHeight="true" outlineLevel="0" collapsed="false">
      <c r="A5587" s="0" t="n">
        <v>5586</v>
      </c>
      <c r="B5587" s="0" t="n">
        <v>46.37</v>
      </c>
      <c r="C5587" s="0" t="s">
        <v>203</v>
      </c>
      <c r="D5587" s="0" t="s">
        <v>4200</v>
      </c>
    </row>
    <row r="5588" customFormat="false" ht="15.8" hidden="false" customHeight="true" outlineLevel="0" collapsed="false">
      <c r="A5588" s="0" t="n">
        <v>5587</v>
      </c>
      <c r="B5588" s="0" t="n">
        <v>1086.98</v>
      </c>
      <c r="C5588" s="0" t="s">
        <v>203</v>
      </c>
      <c r="D5588" s="0" t="s">
        <v>4201</v>
      </c>
    </row>
    <row r="5589" customFormat="false" ht="15.8" hidden="false" customHeight="true" outlineLevel="0" collapsed="false">
      <c r="A5589" s="0" t="n">
        <v>5588</v>
      </c>
      <c r="B5589" s="0" t="n">
        <v>501.85</v>
      </c>
      <c r="C5589" s="0" t="s">
        <v>203</v>
      </c>
      <c r="D5589" s="0" t="s">
        <v>4202</v>
      </c>
    </row>
    <row r="5590" customFormat="false" ht="15.8" hidden="false" customHeight="true" outlineLevel="0" collapsed="false">
      <c r="A5590" s="0" t="n">
        <v>5589</v>
      </c>
      <c r="B5590" s="0" t="n">
        <v>550.6</v>
      </c>
      <c r="C5590" s="0" t="s">
        <v>203</v>
      </c>
      <c r="D5590" s="0" t="s">
        <v>4203</v>
      </c>
    </row>
    <row r="5591" customFormat="false" ht="15.8" hidden="false" customHeight="true" outlineLevel="0" collapsed="false">
      <c r="A5591" s="0" t="n">
        <v>5590</v>
      </c>
      <c r="B5591" s="0" t="n">
        <v>2242.81</v>
      </c>
      <c r="C5591" s="0" t="s">
        <v>203</v>
      </c>
      <c r="D5591" s="0" t="s">
        <v>4204</v>
      </c>
    </row>
    <row r="5592" customFormat="false" ht="15.8" hidden="false" customHeight="true" outlineLevel="0" collapsed="false">
      <c r="A5592" s="0" t="n">
        <v>5591</v>
      </c>
      <c r="B5592" s="0" t="n">
        <v>1086.98</v>
      </c>
      <c r="C5592" s="0" t="s">
        <v>203</v>
      </c>
      <c r="D5592" s="0" t="s">
        <v>4205</v>
      </c>
    </row>
    <row r="5593" customFormat="false" ht="15.8" hidden="false" customHeight="true" outlineLevel="0" collapsed="false">
      <c r="A5593" s="0" t="n">
        <v>5592</v>
      </c>
      <c r="B5593" s="0" t="n">
        <v>951.28</v>
      </c>
      <c r="C5593" s="0" t="s">
        <v>203</v>
      </c>
      <c r="D5593" s="0" t="s">
        <v>4206</v>
      </c>
    </row>
    <row r="5594" customFormat="false" ht="15.8" hidden="false" customHeight="true" outlineLevel="0" collapsed="false">
      <c r="A5594" s="0" t="n">
        <v>5593</v>
      </c>
      <c r="B5594" s="0" t="n">
        <v>744.55</v>
      </c>
      <c r="C5594" s="0" t="s">
        <v>203</v>
      </c>
      <c r="D5594" s="0" t="s">
        <v>4207</v>
      </c>
    </row>
    <row r="5595" customFormat="false" ht="15.8" hidden="false" customHeight="true" outlineLevel="0" collapsed="false">
      <c r="A5595" s="0" t="n">
        <v>5594</v>
      </c>
      <c r="B5595" s="0" t="n">
        <v>2242.81</v>
      </c>
      <c r="C5595" s="0" t="s">
        <v>203</v>
      </c>
      <c r="D5595" s="0" t="s">
        <v>4208</v>
      </c>
    </row>
    <row r="5596" customFormat="false" ht="15.8" hidden="false" customHeight="true" outlineLevel="0" collapsed="false">
      <c r="A5596" s="0" t="n">
        <v>5595</v>
      </c>
      <c r="B5596" s="0" t="n">
        <v>1980.65</v>
      </c>
      <c r="C5596" s="0" t="s">
        <v>203</v>
      </c>
      <c r="D5596" s="0" t="s">
        <v>4209</v>
      </c>
    </row>
    <row r="5597" customFormat="false" ht="15.8" hidden="false" customHeight="true" outlineLevel="0" collapsed="false">
      <c r="A5597" s="0" t="n">
        <v>5596</v>
      </c>
      <c r="B5597" s="0" t="n">
        <v>3191.69</v>
      </c>
      <c r="C5597" s="0" t="s">
        <v>203</v>
      </c>
      <c r="D5597" s="0" t="s">
        <v>4210</v>
      </c>
    </row>
    <row r="5598" customFormat="false" ht="15.8" hidden="false" customHeight="true" outlineLevel="0" collapsed="false">
      <c r="A5598" s="0" t="n">
        <v>5597</v>
      </c>
      <c r="B5598" s="0" t="n">
        <v>3191.69</v>
      </c>
      <c r="C5598" s="0" t="s">
        <v>203</v>
      </c>
      <c r="D5598" s="0" t="s">
        <v>4211</v>
      </c>
    </row>
    <row r="5599" customFormat="false" ht="15.8" hidden="false" customHeight="true" outlineLevel="0" collapsed="false">
      <c r="A5599" s="0" t="n">
        <v>5598</v>
      </c>
      <c r="B5599" s="0" t="n">
        <v>3191.69</v>
      </c>
      <c r="C5599" s="0" t="s">
        <v>203</v>
      </c>
      <c r="D5599" s="0" t="s">
        <v>4212</v>
      </c>
    </row>
    <row r="5600" customFormat="false" ht="15.8" hidden="false" customHeight="true" outlineLevel="0" collapsed="false">
      <c r="A5600" s="0" t="n">
        <v>5599</v>
      </c>
      <c r="B5600" s="0" t="n">
        <v>2877.51</v>
      </c>
      <c r="C5600" s="0" t="s">
        <v>203</v>
      </c>
      <c r="D5600" s="0" t="s">
        <v>4213</v>
      </c>
    </row>
    <row r="5601" customFormat="false" ht="15.8" hidden="false" customHeight="true" outlineLevel="0" collapsed="false">
      <c r="A5601" s="0" t="n">
        <v>5600</v>
      </c>
      <c r="B5601" s="0" t="n">
        <v>2877.51</v>
      </c>
      <c r="C5601" s="0" t="s">
        <v>203</v>
      </c>
      <c r="D5601" s="0" t="s">
        <v>4214</v>
      </c>
    </row>
    <row r="5602" customFormat="false" ht="15.8" hidden="false" customHeight="true" outlineLevel="0" collapsed="false">
      <c r="A5602" s="0" t="n">
        <v>5601</v>
      </c>
      <c r="B5602" s="0" t="n">
        <v>2877.51</v>
      </c>
      <c r="C5602" s="0" t="s">
        <v>203</v>
      </c>
      <c r="D5602" s="0" t="s">
        <v>4215</v>
      </c>
    </row>
    <row r="5603" customFormat="false" ht="15.8" hidden="false" customHeight="true" outlineLevel="0" collapsed="false">
      <c r="A5603" s="0" t="n">
        <v>5602</v>
      </c>
      <c r="B5603" s="0" t="n">
        <v>2877.51</v>
      </c>
      <c r="C5603" s="0" t="s">
        <v>203</v>
      </c>
      <c r="D5603" s="0" t="s">
        <v>4216</v>
      </c>
    </row>
    <row r="5604" customFormat="false" ht="15.8" hidden="false" customHeight="true" outlineLevel="0" collapsed="false">
      <c r="A5604" s="0" t="n">
        <v>5603</v>
      </c>
      <c r="B5604" s="0" t="n">
        <v>3226.57</v>
      </c>
      <c r="C5604" s="0" t="s">
        <v>203</v>
      </c>
      <c r="D5604" s="0" t="s">
        <v>4217</v>
      </c>
    </row>
    <row r="5605" customFormat="false" ht="15.8" hidden="false" customHeight="true" outlineLevel="0" collapsed="false">
      <c r="A5605" s="0" t="n">
        <v>5604</v>
      </c>
      <c r="B5605" s="0" t="n">
        <v>3226.57</v>
      </c>
      <c r="C5605" s="0" t="s">
        <v>203</v>
      </c>
      <c r="D5605" s="0" t="s">
        <v>4218</v>
      </c>
    </row>
    <row r="5606" customFormat="false" ht="15.8" hidden="false" customHeight="true" outlineLevel="0" collapsed="false">
      <c r="A5606" s="0" t="n">
        <v>5605</v>
      </c>
      <c r="B5606" s="0" t="n">
        <v>3229.23</v>
      </c>
      <c r="C5606" s="0" t="s">
        <v>203</v>
      </c>
      <c r="D5606" s="0" t="s">
        <v>4219</v>
      </c>
    </row>
    <row r="5607" customFormat="false" ht="15.8" hidden="false" customHeight="true" outlineLevel="0" collapsed="false">
      <c r="A5607" s="0" t="n">
        <v>5606</v>
      </c>
      <c r="B5607" s="0" t="n">
        <v>3572.84</v>
      </c>
      <c r="C5607" s="0" t="s">
        <v>203</v>
      </c>
      <c r="D5607" s="0" t="s">
        <v>4220</v>
      </c>
    </row>
    <row r="5608" customFormat="false" ht="15.8" hidden="false" customHeight="true" outlineLevel="0" collapsed="false">
      <c r="A5608" s="0" t="n">
        <v>5607</v>
      </c>
      <c r="B5608" s="0" t="n">
        <v>3191.69</v>
      </c>
      <c r="C5608" s="0" t="s">
        <v>203</v>
      </c>
      <c r="D5608" s="0" t="s">
        <v>4221</v>
      </c>
    </row>
    <row r="5609" customFormat="false" ht="15.8" hidden="false" customHeight="true" outlineLevel="0" collapsed="false">
      <c r="A5609" s="0" t="n">
        <v>5608</v>
      </c>
      <c r="B5609" s="0" t="n">
        <v>3229.23</v>
      </c>
      <c r="C5609" s="0" t="s">
        <v>203</v>
      </c>
      <c r="D5609" s="0" t="s">
        <v>4222</v>
      </c>
    </row>
    <row r="5610" customFormat="false" ht="15.8" hidden="false" customHeight="true" outlineLevel="0" collapsed="false">
      <c r="A5610" s="0" t="n">
        <v>5609</v>
      </c>
      <c r="B5610" s="0" t="n">
        <v>3572.84</v>
      </c>
      <c r="C5610" s="0" t="s">
        <v>203</v>
      </c>
      <c r="D5610" s="0" t="s">
        <v>4223</v>
      </c>
    </row>
    <row r="5611" customFormat="false" ht="15.8" hidden="false" customHeight="true" outlineLevel="0" collapsed="false">
      <c r="A5611" s="0" t="n">
        <v>5610</v>
      </c>
      <c r="B5611" s="0" t="n">
        <v>14.07</v>
      </c>
      <c r="C5611" s="0" t="s">
        <v>166</v>
      </c>
      <c r="D5611" s="0" t="s">
        <v>4224</v>
      </c>
    </row>
    <row r="5612" customFormat="false" ht="15.8" hidden="false" customHeight="true" outlineLevel="0" collapsed="false">
      <c r="A5612" s="0" t="n">
        <v>5611</v>
      </c>
      <c r="B5612" s="0" t="n">
        <v>101.32</v>
      </c>
      <c r="C5612" s="0" t="s">
        <v>166</v>
      </c>
      <c r="D5612" s="0" t="s">
        <v>4225</v>
      </c>
    </row>
    <row r="5613" customFormat="false" ht="15.8" hidden="false" customHeight="true" outlineLevel="0" collapsed="false">
      <c r="A5613" s="0" t="n">
        <v>5612</v>
      </c>
      <c r="B5613" s="0" t="n">
        <v>101.04</v>
      </c>
      <c r="C5613" s="0" t="s">
        <v>166</v>
      </c>
      <c r="D5613" s="0" t="s">
        <v>4226</v>
      </c>
    </row>
    <row r="5614" customFormat="false" ht="15.8" hidden="false" customHeight="true" outlineLevel="0" collapsed="false">
      <c r="A5614" s="0" t="n">
        <v>5613</v>
      </c>
      <c r="B5614" s="0" t="n">
        <v>100.02</v>
      </c>
      <c r="C5614" s="0" t="s">
        <v>166</v>
      </c>
      <c r="D5614" s="0" t="s">
        <v>4227</v>
      </c>
    </row>
    <row r="5615" customFormat="false" ht="15.8" hidden="false" customHeight="true" outlineLevel="0" collapsed="false">
      <c r="A5615" s="0" t="n">
        <v>5614</v>
      </c>
      <c r="B5615" s="0" t="n">
        <v>20130.02</v>
      </c>
      <c r="C5615" s="0" t="s">
        <v>203</v>
      </c>
      <c r="D5615" s="0" t="s">
        <v>4228</v>
      </c>
    </row>
    <row r="5616" customFormat="false" ht="15.8" hidden="false" customHeight="true" outlineLevel="0" collapsed="false">
      <c r="A5616" s="0" t="n">
        <v>5615</v>
      </c>
      <c r="B5616" s="0" t="n">
        <v>10172.91</v>
      </c>
      <c r="C5616" s="0" t="s">
        <v>203</v>
      </c>
      <c r="D5616" s="0" t="s">
        <v>4229</v>
      </c>
    </row>
    <row r="5617" customFormat="false" ht="15.8" hidden="false" customHeight="true" outlineLevel="0" collapsed="false">
      <c r="A5617" s="0" t="n">
        <v>5616</v>
      </c>
      <c r="B5617" s="0" t="n">
        <v>16.58</v>
      </c>
      <c r="C5617" s="0" t="s">
        <v>4230</v>
      </c>
      <c r="D5617" s="0" t="s">
        <v>4231</v>
      </c>
    </row>
    <row r="5618" customFormat="false" ht="15.8" hidden="false" customHeight="true" outlineLevel="0" collapsed="false">
      <c r="A5618" s="0" t="n">
        <v>5617</v>
      </c>
      <c r="B5618" s="0" t="n">
        <v>36.62</v>
      </c>
      <c r="C5618" s="0" t="s">
        <v>203</v>
      </c>
      <c r="D5618" s="0" t="s">
        <v>4232</v>
      </c>
    </row>
    <row r="5619" customFormat="false" ht="15.8" hidden="false" customHeight="true" outlineLevel="0" collapsed="false">
      <c r="A5619" s="0" t="n">
        <v>5618</v>
      </c>
      <c r="B5619" s="0" t="n">
        <v>73.76</v>
      </c>
      <c r="C5619" s="0" t="s">
        <v>203</v>
      </c>
      <c r="D5619" s="0" t="s">
        <v>4233</v>
      </c>
    </row>
    <row r="5620" customFormat="false" ht="15.8" hidden="false" customHeight="true" outlineLevel="0" collapsed="false">
      <c r="A5620" s="0" t="n">
        <v>5619</v>
      </c>
      <c r="B5620" s="0" t="n">
        <v>36.62</v>
      </c>
      <c r="C5620" s="0" t="s">
        <v>203</v>
      </c>
      <c r="D5620" s="0" t="s">
        <v>4234</v>
      </c>
    </row>
    <row r="5621" customFormat="false" ht="15.8" hidden="false" customHeight="true" outlineLevel="0" collapsed="false">
      <c r="A5621" s="0" t="n">
        <v>5620</v>
      </c>
      <c r="B5621" s="0" t="n">
        <v>62.44</v>
      </c>
      <c r="C5621" s="0" t="s">
        <v>203</v>
      </c>
      <c r="D5621" s="0" t="s">
        <v>4235</v>
      </c>
    </row>
    <row r="5622" customFormat="false" ht="15.8" hidden="false" customHeight="true" outlineLevel="0" collapsed="false">
      <c r="A5622" s="0" t="n">
        <v>5621</v>
      </c>
      <c r="B5622" s="0" t="n">
        <v>63.72</v>
      </c>
      <c r="C5622" s="0" t="s">
        <v>203</v>
      </c>
      <c r="D5622" s="0" t="s">
        <v>4236</v>
      </c>
    </row>
    <row r="5623" customFormat="false" ht="15.8" hidden="false" customHeight="true" outlineLevel="0" collapsed="false">
      <c r="A5623" s="0" t="n">
        <v>5622</v>
      </c>
      <c r="B5623" s="0" t="n">
        <v>113.72</v>
      </c>
      <c r="C5623" s="0" t="s">
        <v>203</v>
      </c>
      <c r="D5623" s="0" t="s">
        <v>4237</v>
      </c>
    </row>
    <row r="5624" customFormat="false" ht="15.8" hidden="false" customHeight="true" outlineLevel="0" collapsed="false">
      <c r="A5624" s="0" t="n">
        <v>5623</v>
      </c>
      <c r="B5624" s="0" t="n">
        <v>93.21</v>
      </c>
      <c r="C5624" s="0" t="s">
        <v>203</v>
      </c>
      <c r="D5624" s="0" t="s">
        <v>4238</v>
      </c>
    </row>
    <row r="5625" customFormat="false" ht="15.8" hidden="false" customHeight="true" outlineLevel="0" collapsed="false">
      <c r="A5625" s="0" t="n">
        <v>5624</v>
      </c>
      <c r="B5625" s="0" t="n">
        <v>113.72</v>
      </c>
      <c r="C5625" s="0" t="s">
        <v>203</v>
      </c>
      <c r="D5625" s="0" t="s">
        <v>4239</v>
      </c>
    </row>
    <row r="5626" customFormat="false" ht="15.8" hidden="false" customHeight="true" outlineLevel="0" collapsed="false">
      <c r="A5626" s="0" t="n">
        <v>5625</v>
      </c>
      <c r="B5626" s="0" t="n">
        <v>75.96</v>
      </c>
      <c r="C5626" s="0" t="s">
        <v>166</v>
      </c>
      <c r="D5626" s="0" t="s">
        <v>4240</v>
      </c>
    </row>
    <row r="5627" customFormat="false" ht="15.8" hidden="false" customHeight="true" outlineLevel="0" collapsed="false">
      <c r="A5627" s="0" t="n">
        <v>5626</v>
      </c>
      <c r="B5627" s="0" t="n">
        <v>16.83</v>
      </c>
      <c r="C5627" s="0" t="s">
        <v>203</v>
      </c>
      <c r="D5627" s="0" t="s">
        <v>4241</v>
      </c>
    </row>
    <row r="5628" customFormat="false" ht="15.8" hidden="false" customHeight="true" outlineLevel="0" collapsed="false">
      <c r="A5628" s="0" t="n">
        <v>5627</v>
      </c>
      <c r="B5628" s="0" t="n">
        <v>21.74</v>
      </c>
      <c r="C5628" s="0" t="s">
        <v>203</v>
      </c>
      <c r="D5628" s="0" t="s">
        <v>4242</v>
      </c>
    </row>
    <row r="5629" customFormat="false" ht="15.8" hidden="false" customHeight="true" outlineLevel="0" collapsed="false">
      <c r="A5629" s="0" t="n">
        <v>5628</v>
      </c>
      <c r="B5629" s="0" t="n">
        <v>18.98</v>
      </c>
      <c r="C5629" s="0" t="s">
        <v>203</v>
      </c>
      <c r="D5629" s="0" t="s">
        <v>4243</v>
      </c>
    </row>
    <row r="5630" customFormat="false" ht="15.8" hidden="false" customHeight="true" outlineLevel="0" collapsed="false">
      <c r="A5630" s="0" t="n">
        <v>5629</v>
      </c>
      <c r="B5630" s="0" t="n">
        <v>20.92</v>
      </c>
      <c r="C5630" s="0" t="s">
        <v>203</v>
      </c>
      <c r="D5630" s="0" t="s">
        <v>4244</v>
      </c>
    </row>
    <row r="5631" customFormat="false" ht="15.8" hidden="false" customHeight="true" outlineLevel="0" collapsed="false">
      <c r="A5631" s="0" t="n">
        <v>5630</v>
      </c>
      <c r="B5631" s="0" t="n">
        <v>29.92</v>
      </c>
      <c r="C5631" s="0" t="s">
        <v>203</v>
      </c>
      <c r="D5631" s="0" t="s">
        <v>4245</v>
      </c>
    </row>
    <row r="5632" customFormat="false" ht="15.8" hidden="false" customHeight="true" outlineLevel="0" collapsed="false">
      <c r="A5632" s="0" t="n">
        <v>5631</v>
      </c>
      <c r="B5632" s="0" t="n">
        <v>97.72</v>
      </c>
      <c r="C5632" s="0" t="s">
        <v>203</v>
      </c>
      <c r="D5632" s="0" t="s">
        <v>4246</v>
      </c>
    </row>
    <row r="5633" customFormat="false" ht="15.8" hidden="false" customHeight="true" outlineLevel="0" collapsed="false">
      <c r="A5633" s="0" t="n">
        <v>5632</v>
      </c>
      <c r="B5633" s="0" t="n">
        <v>652.06</v>
      </c>
      <c r="C5633" s="0" t="s">
        <v>203</v>
      </c>
      <c r="D5633" s="0" t="s">
        <v>4247</v>
      </c>
    </row>
    <row r="5634" customFormat="false" ht="15.8" hidden="false" customHeight="true" outlineLevel="0" collapsed="false">
      <c r="A5634" s="0" t="n">
        <v>5633</v>
      </c>
      <c r="B5634" s="0" t="n">
        <v>20.4</v>
      </c>
      <c r="C5634" s="0" t="s">
        <v>221</v>
      </c>
      <c r="D5634" s="0" t="s">
        <v>4248</v>
      </c>
    </row>
    <row r="5635" customFormat="false" ht="15.8" hidden="false" customHeight="true" outlineLevel="0" collapsed="false">
      <c r="A5635" s="0" t="n">
        <v>5634</v>
      </c>
      <c r="B5635" s="0" t="n">
        <v>2016.96</v>
      </c>
      <c r="C5635" s="0" t="s">
        <v>203</v>
      </c>
      <c r="D5635" s="0" t="s">
        <v>4249</v>
      </c>
    </row>
    <row r="5636" customFormat="false" ht="15.8" hidden="false" customHeight="true" outlineLevel="0" collapsed="false">
      <c r="A5636" s="0" t="n">
        <v>5635</v>
      </c>
      <c r="B5636" s="0" t="n">
        <v>6.12</v>
      </c>
      <c r="C5636" s="0" t="s">
        <v>3137</v>
      </c>
      <c r="D5636" s="0" t="s">
        <v>4250</v>
      </c>
    </row>
    <row r="5637" customFormat="false" ht="15.8" hidden="false" customHeight="true" outlineLevel="0" collapsed="false">
      <c r="A5637" s="0" t="n">
        <v>5636</v>
      </c>
      <c r="B5637" s="0" t="n">
        <v>1295.99</v>
      </c>
      <c r="C5637" s="0" t="s">
        <v>203</v>
      </c>
      <c r="D5637" s="0" t="s">
        <v>4251</v>
      </c>
    </row>
    <row r="5638" customFormat="false" ht="15.8" hidden="false" customHeight="true" outlineLevel="0" collapsed="false">
      <c r="A5638" s="0" t="n">
        <v>5637</v>
      </c>
      <c r="B5638" s="0" t="n">
        <v>1219.19</v>
      </c>
      <c r="C5638" s="0" t="s">
        <v>203</v>
      </c>
      <c r="D5638" s="0" t="s">
        <v>4252</v>
      </c>
    </row>
    <row r="5639" customFormat="false" ht="15.8" hidden="false" customHeight="true" outlineLevel="0" collapsed="false">
      <c r="A5639" s="0" t="n">
        <v>5638</v>
      </c>
      <c r="B5639" s="0" t="n">
        <v>1160.81</v>
      </c>
      <c r="C5639" s="0" t="s">
        <v>203</v>
      </c>
      <c r="D5639" s="0" t="s">
        <v>4253</v>
      </c>
    </row>
    <row r="5640" customFormat="false" ht="15.8" hidden="false" customHeight="true" outlineLevel="0" collapsed="false">
      <c r="A5640" s="0" t="n">
        <v>5639</v>
      </c>
      <c r="B5640" s="0" t="n">
        <v>1227.81</v>
      </c>
      <c r="C5640" s="0" t="s">
        <v>203</v>
      </c>
      <c r="D5640" s="0" t="s">
        <v>4254</v>
      </c>
    </row>
    <row r="5641" customFormat="false" ht="15.8" hidden="false" customHeight="true" outlineLevel="0" collapsed="false">
      <c r="A5641" s="0" t="n">
        <v>5640</v>
      </c>
      <c r="B5641" s="0" t="n">
        <v>1683.85</v>
      </c>
      <c r="C5641" s="0" t="s">
        <v>203</v>
      </c>
      <c r="D5641" s="0" t="s">
        <v>4255</v>
      </c>
    </row>
    <row r="5642" customFormat="false" ht="15.8" hidden="false" customHeight="true" outlineLevel="0" collapsed="false">
      <c r="A5642" s="0" t="n">
        <v>5641</v>
      </c>
      <c r="B5642" s="0" t="n">
        <v>2894.79</v>
      </c>
      <c r="C5642" s="0" t="s">
        <v>203</v>
      </c>
      <c r="D5642" s="0" t="s">
        <v>4256</v>
      </c>
    </row>
    <row r="5643" customFormat="false" ht="15.8" hidden="false" customHeight="true" outlineLevel="0" collapsed="false">
      <c r="A5643" s="0" t="n">
        <v>5642</v>
      </c>
      <c r="B5643" s="0" t="n">
        <v>4743.2</v>
      </c>
      <c r="C5643" s="0" t="s">
        <v>203</v>
      </c>
      <c r="D5643" s="0" t="s">
        <v>4257</v>
      </c>
    </row>
    <row r="5644" customFormat="false" ht="15.8" hidden="false" customHeight="true" outlineLevel="0" collapsed="false">
      <c r="A5644" s="0" t="n">
        <v>5643</v>
      </c>
      <c r="B5644" s="0" t="n">
        <v>168.49</v>
      </c>
      <c r="C5644" s="0" t="s">
        <v>623</v>
      </c>
      <c r="D5644" s="0" t="s">
        <v>4258</v>
      </c>
    </row>
    <row r="5645" customFormat="false" ht="15.8" hidden="false" customHeight="true" outlineLevel="0" collapsed="false">
      <c r="A5645" s="0" t="n">
        <v>5644</v>
      </c>
      <c r="B5645" s="0" t="n">
        <v>74.9</v>
      </c>
      <c r="C5645" s="0" t="s">
        <v>623</v>
      </c>
      <c r="D5645" s="0" t="s">
        <v>4259</v>
      </c>
    </row>
    <row r="5646" customFormat="false" ht="15.8" hidden="false" customHeight="true" outlineLevel="0" collapsed="false">
      <c r="A5646" s="0" t="n">
        <v>5645</v>
      </c>
      <c r="B5646" s="0" t="n">
        <v>63.29</v>
      </c>
      <c r="C5646" s="0" t="s">
        <v>623</v>
      </c>
      <c r="D5646" s="0" t="s">
        <v>4260</v>
      </c>
    </row>
    <row r="5647" customFormat="false" ht="15.8" hidden="false" customHeight="true" outlineLevel="0" collapsed="false">
      <c r="A5647" s="0" t="n">
        <v>5646</v>
      </c>
      <c r="B5647" s="0" t="n">
        <v>287.14</v>
      </c>
      <c r="C5647" s="0" t="s">
        <v>623</v>
      </c>
      <c r="D5647" s="0" t="s">
        <v>4261</v>
      </c>
    </row>
    <row r="5648" customFormat="false" ht="15.8" hidden="false" customHeight="true" outlineLevel="0" collapsed="false">
      <c r="A5648" s="0" t="n">
        <v>5647</v>
      </c>
      <c r="B5648" s="0" t="n">
        <v>671.8</v>
      </c>
      <c r="C5648" s="0" t="s">
        <v>623</v>
      </c>
      <c r="D5648" s="0" t="s">
        <v>4262</v>
      </c>
    </row>
    <row r="5649" customFormat="false" ht="15.8" hidden="false" customHeight="true" outlineLevel="0" collapsed="false">
      <c r="A5649" s="0" t="n">
        <v>5648</v>
      </c>
      <c r="B5649" s="0" t="n">
        <v>1668.07</v>
      </c>
      <c r="C5649" s="0" t="s">
        <v>203</v>
      </c>
      <c r="D5649" s="0" t="s">
        <v>4263</v>
      </c>
    </row>
    <row r="5650" customFormat="false" ht="15.8" hidden="false" customHeight="true" outlineLevel="0" collapsed="false">
      <c r="A5650" s="0" t="n">
        <v>5649</v>
      </c>
      <c r="B5650" s="0" t="n">
        <v>671.5</v>
      </c>
      <c r="C5650" s="0" t="s">
        <v>623</v>
      </c>
      <c r="D5650" s="0" t="s">
        <v>4264</v>
      </c>
    </row>
    <row r="5651" customFormat="false" ht="15.8" hidden="false" customHeight="true" outlineLevel="0" collapsed="false">
      <c r="A5651" s="0" t="n">
        <v>5650</v>
      </c>
      <c r="B5651" s="0" t="n">
        <v>935.41</v>
      </c>
      <c r="C5651" s="0" t="s">
        <v>221</v>
      </c>
      <c r="D5651" s="0" t="s">
        <v>4265</v>
      </c>
    </row>
    <row r="5652" customFormat="false" ht="15.8" hidden="false" customHeight="true" outlineLevel="0" collapsed="false">
      <c r="A5652" s="0" t="n">
        <v>5651</v>
      </c>
      <c r="B5652" s="0" t="n">
        <v>93.86</v>
      </c>
      <c r="C5652" s="0" t="s">
        <v>623</v>
      </c>
      <c r="D5652" s="0" t="s">
        <v>4266</v>
      </c>
    </row>
    <row r="5653" customFormat="false" ht="15.8" hidden="false" customHeight="true" outlineLevel="0" collapsed="false">
      <c r="A5653" s="0" t="n">
        <v>5652</v>
      </c>
      <c r="B5653" s="0" t="n">
        <v>1064.45</v>
      </c>
      <c r="C5653" s="0" t="s">
        <v>203</v>
      </c>
      <c r="D5653" s="0" t="s">
        <v>4267</v>
      </c>
    </row>
    <row r="5654" customFormat="false" ht="15.8" hidden="false" customHeight="true" outlineLevel="0" collapsed="false">
      <c r="A5654" s="0" t="n">
        <v>5653</v>
      </c>
      <c r="B5654" s="0" t="n">
        <v>1707.71</v>
      </c>
      <c r="C5654" s="0" t="s">
        <v>203</v>
      </c>
      <c r="D5654" s="0" t="s">
        <v>4268</v>
      </c>
    </row>
    <row r="5655" customFormat="false" ht="15.8" hidden="false" customHeight="true" outlineLevel="0" collapsed="false">
      <c r="A5655" s="0" t="n">
        <v>5654</v>
      </c>
      <c r="B5655" s="0" t="n">
        <v>5442.16</v>
      </c>
      <c r="C5655" s="0" t="s">
        <v>203</v>
      </c>
      <c r="D5655" s="0" t="s">
        <v>4269</v>
      </c>
    </row>
    <row r="5656" customFormat="false" ht="15.8" hidden="false" customHeight="true" outlineLevel="0" collapsed="false">
      <c r="A5656" s="0" t="n">
        <v>5655</v>
      </c>
      <c r="B5656" s="0" t="n">
        <v>5442.16</v>
      </c>
      <c r="C5656" s="0" t="s">
        <v>203</v>
      </c>
      <c r="D5656" s="0" t="s">
        <v>4270</v>
      </c>
    </row>
    <row r="5657" customFormat="false" ht="15.8" hidden="false" customHeight="true" outlineLevel="0" collapsed="false">
      <c r="A5657" s="0" t="n">
        <v>5656</v>
      </c>
      <c r="B5657" s="0" t="n">
        <v>853.94</v>
      </c>
      <c r="C5657" s="0" t="s">
        <v>203</v>
      </c>
      <c r="D5657" s="0" t="s">
        <v>4271</v>
      </c>
    </row>
    <row r="5658" customFormat="false" ht="15.8" hidden="false" customHeight="true" outlineLevel="0" collapsed="false">
      <c r="A5658" s="0" t="n">
        <v>5657</v>
      </c>
      <c r="B5658" s="0" t="n">
        <v>6570.93</v>
      </c>
      <c r="C5658" s="0" t="s">
        <v>203</v>
      </c>
      <c r="D5658" s="0" t="s">
        <v>4272</v>
      </c>
    </row>
    <row r="5659" customFormat="false" ht="15.8" hidden="false" customHeight="true" outlineLevel="0" collapsed="false">
      <c r="A5659" s="0" t="n">
        <v>5658</v>
      </c>
      <c r="B5659" s="0" t="n">
        <v>61.55</v>
      </c>
      <c r="C5659" s="0" t="s">
        <v>203</v>
      </c>
      <c r="D5659" s="0" t="s">
        <v>618</v>
      </c>
    </row>
    <row r="5660" customFormat="false" ht="15.8" hidden="false" customHeight="true" outlineLevel="0" collapsed="false">
      <c r="A5660" s="0" t="n">
        <v>5659</v>
      </c>
      <c r="B5660" s="0" t="n">
        <v>994.47</v>
      </c>
      <c r="C5660" s="0" t="s">
        <v>203</v>
      </c>
      <c r="D5660" s="0" t="s">
        <v>4273</v>
      </c>
    </row>
    <row r="5661" customFormat="false" ht="15.8" hidden="false" customHeight="true" outlineLevel="0" collapsed="false">
      <c r="A5661" s="0" t="n">
        <v>5660</v>
      </c>
      <c r="B5661" s="0" t="n">
        <v>585.58</v>
      </c>
      <c r="C5661" s="0" t="s">
        <v>203</v>
      </c>
      <c r="D5661" s="0" t="s">
        <v>4274</v>
      </c>
    </row>
    <row r="5662" customFormat="false" ht="15.8" hidden="false" customHeight="true" outlineLevel="0" collapsed="false">
      <c r="A5662" s="0" t="n">
        <v>5661</v>
      </c>
      <c r="B5662" s="0" t="n">
        <v>1960.43</v>
      </c>
      <c r="C5662" s="0" t="s">
        <v>203</v>
      </c>
      <c r="D5662" s="0" t="s">
        <v>4275</v>
      </c>
    </row>
    <row r="5663" customFormat="false" ht="15.8" hidden="false" customHeight="true" outlineLevel="0" collapsed="false">
      <c r="A5663" s="0" t="n">
        <v>5662</v>
      </c>
      <c r="B5663" s="0" t="n">
        <v>4851.65</v>
      </c>
      <c r="C5663" s="0" t="s">
        <v>203</v>
      </c>
      <c r="D5663" s="0" t="s">
        <v>4276</v>
      </c>
    </row>
    <row r="5664" customFormat="false" ht="15.8" hidden="false" customHeight="true" outlineLevel="0" collapsed="false">
      <c r="A5664" s="0" t="n">
        <v>5663</v>
      </c>
      <c r="B5664" s="0" t="n">
        <v>3072.62</v>
      </c>
      <c r="C5664" s="0" t="s">
        <v>203</v>
      </c>
      <c r="D5664" s="0" t="s">
        <v>4277</v>
      </c>
    </row>
    <row r="5665" customFormat="false" ht="15.8" hidden="false" customHeight="true" outlineLevel="0" collapsed="false">
      <c r="A5665" s="0" t="n">
        <v>5664</v>
      </c>
      <c r="B5665" s="0" t="n">
        <v>375.93</v>
      </c>
      <c r="C5665" s="0" t="s">
        <v>221</v>
      </c>
      <c r="D5665" s="0" t="s">
        <v>4278</v>
      </c>
    </row>
    <row r="5666" customFormat="false" ht="15.8" hidden="false" customHeight="true" outlineLevel="0" collapsed="false">
      <c r="A5666" s="0" t="n">
        <v>5665</v>
      </c>
      <c r="B5666" s="0" t="n">
        <v>1788.48</v>
      </c>
      <c r="C5666" s="0" t="s">
        <v>203</v>
      </c>
      <c r="D5666" s="0" t="s">
        <v>4279</v>
      </c>
    </row>
    <row r="5667" customFormat="false" ht="15.8" hidden="false" customHeight="true" outlineLevel="0" collapsed="false">
      <c r="A5667" s="0" t="n">
        <v>5666</v>
      </c>
      <c r="B5667" s="0" t="n">
        <v>81.66</v>
      </c>
      <c r="C5667" s="0" t="s">
        <v>203</v>
      </c>
      <c r="D5667" s="0" t="s">
        <v>4280</v>
      </c>
    </row>
    <row r="5668" customFormat="false" ht="15.8" hidden="false" customHeight="true" outlineLevel="0" collapsed="false">
      <c r="A5668" s="0" t="n">
        <v>5667</v>
      </c>
      <c r="B5668" s="0" t="n">
        <v>90.05</v>
      </c>
      <c r="C5668" s="0" t="s">
        <v>203</v>
      </c>
      <c r="D5668" s="0" t="s">
        <v>4281</v>
      </c>
    </row>
    <row r="5669" customFormat="false" ht="15.8" hidden="false" customHeight="true" outlineLevel="0" collapsed="false">
      <c r="A5669" s="0" t="n">
        <v>5668</v>
      </c>
      <c r="B5669" s="0" t="n">
        <v>63.3</v>
      </c>
      <c r="C5669" s="0" t="s">
        <v>203</v>
      </c>
      <c r="D5669" s="0" t="s">
        <v>4282</v>
      </c>
    </row>
    <row r="5670" customFormat="false" ht="15.8" hidden="false" customHeight="true" outlineLevel="0" collapsed="false">
      <c r="A5670" s="0" t="n">
        <v>5669</v>
      </c>
      <c r="B5670" s="0" t="n">
        <v>70.3</v>
      </c>
      <c r="C5670" s="0" t="s">
        <v>203</v>
      </c>
      <c r="D5670" s="0" t="s">
        <v>4283</v>
      </c>
    </row>
    <row r="5671" customFormat="false" ht="15.8" hidden="false" customHeight="true" outlineLevel="0" collapsed="false">
      <c r="A5671" s="0" t="n">
        <v>5670</v>
      </c>
      <c r="B5671" s="0" t="n">
        <v>93.8</v>
      </c>
      <c r="C5671" s="0" t="s">
        <v>203</v>
      </c>
      <c r="D5671" s="0" t="s">
        <v>4284</v>
      </c>
    </row>
    <row r="5672" customFormat="false" ht="15.8" hidden="false" customHeight="true" outlineLevel="0" collapsed="false">
      <c r="A5672" s="0" t="n">
        <v>5671</v>
      </c>
      <c r="B5672" s="0" t="n">
        <v>35.23</v>
      </c>
      <c r="C5672" s="0" t="s">
        <v>203</v>
      </c>
      <c r="D5672" s="0" t="s">
        <v>4285</v>
      </c>
    </row>
    <row r="5673" customFormat="false" ht="15.8" hidden="false" customHeight="true" outlineLevel="0" collapsed="false">
      <c r="A5673" s="0" t="n">
        <v>5672</v>
      </c>
      <c r="B5673" s="0" t="n">
        <v>39.38</v>
      </c>
      <c r="C5673" s="0" t="s">
        <v>203</v>
      </c>
      <c r="D5673" s="0" t="s">
        <v>4286</v>
      </c>
    </row>
    <row r="5674" customFormat="false" ht="15.8" hidden="false" customHeight="true" outlineLevel="0" collapsed="false">
      <c r="A5674" s="0" t="n">
        <v>5673</v>
      </c>
      <c r="B5674" s="0" t="n">
        <v>127.23</v>
      </c>
      <c r="C5674" s="0" t="s">
        <v>203</v>
      </c>
      <c r="D5674" s="0" t="s">
        <v>4287</v>
      </c>
    </row>
    <row r="5675" customFormat="false" ht="15.8" hidden="false" customHeight="true" outlineLevel="0" collapsed="false">
      <c r="A5675" s="0" t="n">
        <v>5674</v>
      </c>
      <c r="B5675" s="0" t="n">
        <v>51.93</v>
      </c>
      <c r="C5675" s="0" t="s">
        <v>623</v>
      </c>
      <c r="D5675" s="0" t="s">
        <v>4288</v>
      </c>
    </row>
    <row r="5676" customFormat="false" ht="15.8" hidden="false" customHeight="true" outlineLevel="0" collapsed="false">
      <c r="A5676" s="0" t="n">
        <v>5675</v>
      </c>
      <c r="B5676" s="0" t="n">
        <v>4706.67</v>
      </c>
      <c r="C5676" s="0" t="s">
        <v>203</v>
      </c>
      <c r="D5676" s="0" t="s">
        <v>4289</v>
      </c>
    </row>
    <row r="5677" customFormat="false" ht="15.8" hidden="false" customHeight="true" outlineLevel="0" collapsed="false">
      <c r="A5677" s="0" t="n">
        <v>5676</v>
      </c>
      <c r="B5677" s="0" t="n">
        <v>3103.57</v>
      </c>
      <c r="C5677" s="0" t="s">
        <v>203</v>
      </c>
      <c r="D5677" s="0" t="s">
        <v>4290</v>
      </c>
    </row>
    <row r="5678" customFormat="false" ht="15.8" hidden="false" customHeight="true" outlineLevel="0" collapsed="false">
      <c r="A5678" s="0" t="n">
        <v>5677</v>
      </c>
      <c r="B5678" s="0" t="n">
        <v>2812.53</v>
      </c>
      <c r="C5678" s="0" t="s">
        <v>203</v>
      </c>
      <c r="D5678" s="0" t="s">
        <v>4275</v>
      </c>
    </row>
    <row r="5679" customFormat="false" ht="15.8" hidden="false" customHeight="true" outlineLevel="0" collapsed="false">
      <c r="A5679" s="0" t="n">
        <v>5678</v>
      </c>
      <c r="B5679" s="0" t="n">
        <v>4889.38</v>
      </c>
      <c r="C5679" s="0" t="s">
        <v>203</v>
      </c>
      <c r="D5679" s="0" t="s">
        <v>4276</v>
      </c>
    </row>
    <row r="5680" customFormat="false" ht="15.8" hidden="false" customHeight="true" outlineLevel="0" collapsed="false">
      <c r="A5680" s="0" t="n">
        <v>5679</v>
      </c>
      <c r="B5680" s="0" t="n">
        <v>4168.6</v>
      </c>
      <c r="C5680" s="0" t="s">
        <v>203</v>
      </c>
      <c r="D5680" s="0" t="s">
        <v>4277</v>
      </c>
    </row>
    <row r="5681" customFormat="false" ht="15.8" hidden="false" customHeight="true" outlineLevel="0" collapsed="false">
      <c r="A5681" s="0" t="n">
        <v>5680</v>
      </c>
      <c r="B5681" s="0" t="n">
        <v>5446.15</v>
      </c>
      <c r="C5681" s="0" t="s">
        <v>203</v>
      </c>
      <c r="D5681" s="0" t="s">
        <v>4291</v>
      </c>
    </row>
    <row r="5682" customFormat="false" ht="15.8" hidden="false" customHeight="true" outlineLevel="0" collapsed="false">
      <c r="A5682" s="0" t="n">
        <v>5681</v>
      </c>
      <c r="B5682" s="0" t="n">
        <v>2067.85</v>
      </c>
      <c r="C5682" s="0" t="s">
        <v>203</v>
      </c>
      <c r="D5682" s="0" t="s">
        <v>4292</v>
      </c>
    </row>
    <row r="5683" customFormat="false" ht="15.8" hidden="false" customHeight="true" outlineLevel="0" collapsed="false">
      <c r="A5683" s="0" t="n">
        <v>5682</v>
      </c>
      <c r="B5683" s="0" t="n">
        <v>4076.13</v>
      </c>
      <c r="C5683" s="0" t="s">
        <v>203</v>
      </c>
      <c r="D5683" s="0" t="s">
        <v>4293</v>
      </c>
    </row>
    <row r="5684" customFormat="false" ht="15.8" hidden="false" customHeight="true" outlineLevel="0" collapsed="false">
      <c r="A5684" s="0" t="n">
        <v>5683</v>
      </c>
      <c r="B5684" s="0" t="n">
        <v>48.84</v>
      </c>
      <c r="C5684" s="0" t="s">
        <v>203</v>
      </c>
      <c r="D5684" s="0" t="s">
        <v>4294</v>
      </c>
    </row>
    <row r="5685" customFormat="false" ht="15.8" hidden="false" customHeight="true" outlineLevel="0" collapsed="false">
      <c r="A5685" s="0" t="n">
        <v>5684</v>
      </c>
      <c r="B5685" s="0" t="n">
        <v>36.92</v>
      </c>
      <c r="C5685" s="0" t="s">
        <v>166</v>
      </c>
      <c r="D5685" s="0" t="s">
        <v>4295</v>
      </c>
    </row>
    <row r="5686" customFormat="false" ht="15.8" hidden="false" customHeight="true" outlineLevel="0" collapsed="false">
      <c r="A5686" s="0" t="n">
        <v>5685</v>
      </c>
      <c r="B5686" s="0" t="n">
        <v>407.71</v>
      </c>
      <c r="C5686" s="0" t="s">
        <v>166</v>
      </c>
      <c r="D5686" s="0" t="s">
        <v>4296</v>
      </c>
    </row>
    <row r="5687" customFormat="false" ht="15.8" hidden="false" customHeight="true" outlineLevel="0" collapsed="false">
      <c r="A5687" s="0" t="n">
        <v>5686</v>
      </c>
      <c r="B5687" s="0" t="n">
        <v>4.43</v>
      </c>
      <c r="C5687" s="0" t="s">
        <v>203</v>
      </c>
      <c r="D5687" s="0" t="s">
        <v>4297</v>
      </c>
    </row>
    <row r="5688" customFormat="false" ht="15.8" hidden="false" customHeight="true" outlineLevel="0" collapsed="false">
      <c r="A5688" s="0" t="n">
        <v>5687</v>
      </c>
      <c r="B5688" s="0" t="n">
        <v>7.7</v>
      </c>
      <c r="C5688" s="0" t="s">
        <v>203</v>
      </c>
      <c r="D5688" s="0" t="s">
        <v>4298</v>
      </c>
    </row>
    <row r="5689" customFormat="false" ht="15.8" hidden="false" customHeight="true" outlineLevel="0" collapsed="false">
      <c r="A5689" s="0" t="n">
        <v>5688</v>
      </c>
      <c r="B5689" s="0" t="n">
        <v>9.12</v>
      </c>
      <c r="C5689" s="0" t="s">
        <v>203</v>
      </c>
      <c r="D5689" s="0" t="s">
        <v>4299</v>
      </c>
    </row>
    <row r="5690" customFormat="false" ht="15.8" hidden="false" customHeight="true" outlineLevel="0" collapsed="false">
      <c r="A5690" s="0" t="n">
        <v>5689</v>
      </c>
      <c r="B5690" s="0" t="n">
        <v>9.25</v>
      </c>
      <c r="C5690" s="0" t="s">
        <v>203</v>
      </c>
      <c r="D5690" s="0" t="s">
        <v>4300</v>
      </c>
    </row>
    <row r="5691" customFormat="false" ht="15.8" hidden="false" customHeight="true" outlineLevel="0" collapsed="false">
      <c r="A5691" s="0" t="n">
        <v>5690</v>
      </c>
      <c r="B5691" s="0" t="n">
        <v>4.73</v>
      </c>
      <c r="C5691" s="0" t="s">
        <v>203</v>
      </c>
      <c r="D5691" s="0" t="s">
        <v>4301</v>
      </c>
    </row>
    <row r="5692" customFormat="false" ht="15.8" hidden="false" customHeight="true" outlineLevel="0" collapsed="false">
      <c r="A5692" s="0" t="n">
        <v>5691</v>
      </c>
      <c r="B5692" s="0" t="n">
        <v>106.37</v>
      </c>
      <c r="C5692" s="0" t="s">
        <v>203</v>
      </c>
      <c r="D5692" s="0" t="s">
        <v>4302</v>
      </c>
    </row>
    <row r="5693" customFormat="false" ht="15.8" hidden="false" customHeight="true" outlineLevel="0" collapsed="false">
      <c r="A5693" s="0" t="n">
        <v>5692</v>
      </c>
      <c r="B5693" s="0" t="n">
        <v>153.37</v>
      </c>
      <c r="C5693" s="0" t="s">
        <v>203</v>
      </c>
      <c r="D5693" s="0" t="s">
        <v>4303</v>
      </c>
    </row>
    <row r="5694" customFormat="false" ht="15.8" hidden="false" customHeight="true" outlineLevel="0" collapsed="false">
      <c r="A5694" s="0" t="n">
        <v>5693</v>
      </c>
      <c r="B5694" s="0" t="n">
        <v>104.91</v>
      </c>
      <c r="C5694" s="0" t="s">
        <v>203</v>
      </c>
      <c r="D5694" s="0" t="s">
        <v>4304</v>
      </c>
    </row>
    <row r="5695" customFormat="false" ht="15.8" hidden="false" customHeight="true" outlineLevel="0" collapsed="false">
      <c r="A5695" s="0" t="n">
        <v>5694</v>
      </c>
      <c r="B5695" s="0" t="n">
        <v>78.8</v>
      </c>
      <c r="C5695" s="0" t="s">
        <v>203</v>
      </c>
      <c r="D5695" s="0" t="s">
        <v>4305</v>
      </c>
    </row>
    <row r="5696" customFormat="false" ht="15.8" hidden="false" customHeight="true" outlineLevel="0" collapsed="false">
      <c r="A5696" s="0" t="n">
        <v>5695</v>
      </c>
      <c r="B5696" s="0" t="n">
        <v>50.9</v>
      </c>
      <c r="C5696" s="0" t="s">
        <v>203</v>
      </c>
      <c r="D5696" s="0" t="s">
        <v>4306</v>
      </c>
    </row>
    <row r="5697" customFormat="false" ht="15.8" hidden="false" customHeight="true" outlineLevel="0" collapsed="false">
      <c r="A5697" s="0" t="n">
        <v>5696</v>
      </c>
      <c r="B5697" s="0" t="n">
        <v>25.82</v>
      </c>
      <c r="C5697" s="0" t="s">
        <v>203</v>
      </c>
      <c r="D5697" s="0" t="s">
        <v>4307</v>
      </c>
    </row>
    <row r="5698" customFormat="false" ht="15.8" hidden="false" customHeight="true" outlineLevel="0" collapsed="false">
      <c r="A5698" s="0" t="n">
        <v>5697</v>
      </c>
      <c r="B5698" s="0" t="n">
        <v>197.3</v>
      </c>
      <c r="C5698" s="0" t="s">
        <v>203</v>
      </c>
      <c r="D5698" s="0" t="s">
        <v>4308</v>
      </c>
    </row>
    <row r="5699" customFormat="false" ht="15.8" hidden="false" customHeight="true" outlineLevel="0" collapsed="false">
      <c r="A5699" s="0" t="n">
        <v>5698</v>
      </c>
      <c r="B5699" s="0" t="n">
        <v>344.53</v>
      </c>
      <c r="C5699" s="0" t="s">
        <v>203</v>
      </c>
      <c r="D5699" s="0" t="s">
        <v>4309</v>
      </c>
    </row>
    <row r="5700" customFormat="false" ht="15.8" hidden="false" customHeight="true" outlineLevel="0" collapsed="false">
      <c r="A5700" s="0" t="n">
        <v>5699</v>
      </c>
      <c r="B5700" s="0" t="n">
        <v>1790.18</v>
      </c>
      <c r="C5700" s="0" t="s">
        <v>203</v>
      </c>
      <c r="D5700" s="0" t="s">
        <v>4310</v>
      </c>
    </row>
    <row r="5701" customFormat="false" ht="15.8" hidden="false" customHeight="true" outlineLevel="0" collapsed="false">
      <c r="A5701" s="0" t="n">
        <v>5700</v>
      </c>
      <c r="B5701" s="0" t="n">
        <v>99.85</v>
      </c>
      <c r="C5701" s="0" t="s">
        <v>203</v>
      </c>
      <c r="D5701" s="0" t="s">
        <v>4311</v>
      </c>
    </row>
    <row r="5702" customFormat="false" ht="15.8" hidden="false" customHeight="true" outlineLevel="0" collapsed="false">
      <c r="A5702" s="0" t="n">
        <v>5701</v>
      </c>
      <c r="B5702" s="0" t="n">
        <v>12975.03</v>
      </c>
      <c r="C5702" s="0" t="s">
        <v>203</v>
      </c>
      <c r="D5702" s="0" t="s">
        <v>4312</v>
      </c>
    </row>
    <row r="5703" customFormat="false" ht="15.8" hidden="false" customHeight="true" outlineLevel="0" collapsed="false">
      <c r="A5703" s="0" t="n">
        <v>5702</v>
      </c>
      <c r="B5703" s="0" t="n">
        <v>11211.49</v>
      </c>
      <c r="C5703" s="0" t="s">
        <v>203</v>
      </c>
      <c r="D5703" s="0" t="s">
        <v>4313</v>
      </c>
    </row>
    <row r="5704" customFormat="false" ht="15.8" hidden="false" customHeight="true" outlineLevel="0" collapsed="false">
      <c r="A5704" s="0" t="n">
        <v>5703</v>
      </c>
      <c r="B5704" s="0" t="n">
        <v>1278.52</v>
      </c>
      <c r="C5704" s="0" t="s">
        <v>203</v>
      </c>
      <c r="D5704" s="0" t="s">
        <v>4314</v>
      </c>
    </row>
    <row r="5705" customFormat="false" ht="15.8" hidden="false" customHeight="true" outlineLevel="0" collapsed="false">
      <c r="A5705" s="0" t="n">
        <v>5704</v>
      </c>
      <c r="B5705" s="0" t="n">
        <v>462614.34</v>
      </c>
      <c r="C5705" s="0" t="s">
        <v>203</v>
      </c>
      <c r="D5705" s="0" t="s">
        <v>4315</v>
      </c>
    </row>
    <row r="5706" customFormat="false" ht="15.8" hidden="false" customHeight="true" outlineLevel="0" collapsed="false">
      <c r="A5706" s="0" t="n">
        <v>5705</v>
      </c>
      <c r="B5706" s="0" t="n">
        <v>954.81</v>
      </c>
      <c r="C5706" s="0" t="s">
        <v>221</v>
      </c>
      <c r="D5706" s="0" t="s">
        <v>4316</v>
      </c>
    </row>
    <row r="5707" customFormat="false" ht="15.8" hidden="false" customHeight="true" outlineLevel="0" collapsed="false">
      <c r="A5707" s="0" t="n">
        <v>5706</v>
      </c>
      <c r="B5707" s="0" t="n">
        <v>4320.69</v>
      </c>
      <c r="C5707" s="0" t="s">
        <v>203</v>
      </c>
      <c r="D5707" s="0" t="s">
        <v>4317</v>
      </c>
    </row>
    <row r="5708" customFormat="false" ht="15.8" hidden="false" customHeight="true" outlineLevel="0" collapsed="false">
      <c r="A5708" s="0" t="n">
        <v>5707</v>
      </c>
      <c r="B5708" s="0" t="n">
        <v>1696.5</v>
      </c>
      <c r="C5708" s="0" t="s">
        <v>203</v>
      </c>
      <c r="D5708" s="0" t="s">
        <v>4318</v>
      </c>
    </row>
    <row r="5709" customFormat="false" ht="15.8" hidden="false" customHeight="true" outlineLevel="0" collapsed="false">
      <c r="A5709" s="0" t="n">
        <v>5708</v>
      </c>
      <c r="B5709" s="0" t="n">
        <v>1064.1</v>
      </c>
      <c r="C5709" s="0" t="s">
        <v>203</v>
      </c>
      <c r="D5709" s="0" t="s">
        <v>4319</v>
      </c>
    </row>
    <row r="5710" customFormat="false" ht="15.8" hidden="false" customHeight="true" outlineLevel="0" collapsed="false">
      <c r="A5710" s="0" t="n">
        <v>5709</v>
      </c>
      <c r="B5710" s="0" t="n">
        <v>15.04</v>
      </c>
      <c r="C5710" s="0" t="s">
        <v>203</v>
      </c>
      <c r="D5710" s="0" t="s">
        <v>4320</v>
      </c>
    </row>
    <row r="5711" customFormat="false" ht="15.8" hidden="false" customHeight="true" outlineLevel="0" collapsed="false">
      <c r="A5711" s="0" t="n">
        <v>5710</v>
      </c>
      <c r="B5711" s="0" t="n">
        <v>330.39</v>
      </c>
      <c r="C5711" s="0" t="s">
        <v>623</v>
      </c>
      <c r="D5711" s="0" t="s">
        <v>622</v>
      </c>
    </row>
    <row r="5712" customFormat="false" ht="15.8" hidden="false" customHeight="true" outlineLevel="0" collapsed="false">
      <c r="A5712" s="0" t="n">
        <v>5711</v>
      </c>
      <c r="B5712" s="0" t="n">
        <v>234.5</v>
      </c>
      <c r="C5712" s="0" t="s">
        <v>221</v>
      </c>
      <c r="D5712" s="0" t="s">
        <v>4321</v>
      </c>
    </row>
    <row r="5713" customFormat="false" ht="15.8" hidden="false" customHeight="true" outlineLevel="0" collapsed="false">
      <c r="A5713" s="0" t="n">
        <v>5712</v>
      </c>
      <c r="B5713" s="0" t="n">
        <v>6152.66</v>
      </c>
      <c r="C5713" s="0" t="s">
        <v>203</v>
      </c>
      <c r="D5713" s="0" t="s">
        <v>4322</v>
      </c>
    </row>
    <row r="5714" customFormat="false" ht="15.8" hidden="false" customHeight="true" outlineLevel="0" collapsed="false">
      <c r="A5714" s="0" t="n">
        <v>5713</v>
      </c>
      <c r="B5714" s="0" t="n">
        <v>11835.73</v>
      </c>
      <c r="C5714" s="0" t="s">
        <v>203</v>
      </c>
      <c r="D5714" s="0" t="s">
        <v>4323</v>
      </c>
    </row>
    <row r="5715" customFormat="false" ht="15.8" hidden="false" customHeight="true" outlineLevel="0" collapsed="false">
      <c r="A5715" s="0" t="n">
        <v>5714</v>
      </c>
      <c r="B5715" s="0" t="n">
        <v>6397.3</v>
      </c>
      <c r="C5715" s="0" t="s">
        <v>203</v>
      </c>
      <c r="D5715" s="0" t="s">
        <v>4324</v>
      </c>
    </row>
    <row r="5716" customFormat="false" ht="15.8" hidden="false" customHeight="true" outlineLevel="0" collapsed="false">
      <c r="A5716" s="0" t="n">
        <v>5715</v>
      </c>
      <c r="B5716" s="0" t="n">
        <v>5272.64</v>
      </c>
      <c r="C5716" s="0" t="s">
        <v>203</v>
      </c>
      <c r="D5716" s="0" t="s">
        <v>4325</v>
      </c>
    </row>
    <row r="5717" customFormat="false" ht="15.8" hidden="false" customHeight="true" outlineLevel="0" collapsed="false">
      <c r="A5717" s="0" t="n">
        <v>5716</v>
      </c>
      <c r="B5717" s="0" t="n">
        <v>1900.43</v>
      </c>
      <c r="C5717" s="0" t="s">
        <v>203</v>
      </c>
      <c r="D5717" s="0" t="s">
        <v>4326</v>
      </c>
    </row>
    <row r="5718" customFormat="false" ht="15.8" hidden="false" customHeight="true" outlineLevel="0" collapsed="false">
      <c r="A5718" s="0" t="n">
        <v>5717</v>
      </c>
      <c r="B5718" s="0" t="n">
        <v>414435.66</v>
      </c>
      <c r="C5718" s="0" t="s">
        <v>644</v>
      </c>
      <c r="D5718" s="0" t="s">
        <v>4327</v>
      </c>
    </row>
    <row r="5719" customFormat="false" ht="15.8" hidden="false" customHeight="true" outlineLevel="0" collapsed="false">
      <c r="A5719" s="0" t="n">
        <v>5718</v>
      </c>
      <c r="B5719" s="0" t="n">
        <v>79.15</v>
      </c>
      <c r="C5719" s="0" t="s">
        <v>623</v>
      </c>
      <c r="D5719" s="0" t="s">
        <v>4328</v>
      </c>
    </row>
    <row r="5720" customFormat="false" ht="15.8" hidden="false" customHeight="true" outlineLevel="0" collapsed="false">
      <c r="A5720" s="0" t="n">
        <v>5719</v>
      </c>
      <c r="B5720" s="0" t="n">
        <v>358.18</v>
      </c>
      <c r="C5720" s="0" t="s">
        <v>203</v>
      </c>
      <c r="D5720" s="0" t="s">
        <v>4329</v>
      </c>
    </row>
    <row r="5721" customFormat="false" ht="15.8" hidden="false" customHeight="true" outlineLevel="0" collapsed="false">
      <c r="A5721" s="0" t="n">
        <v>5720</v>
      </c>
      <c r="B5721" s="0" t="n">
        <v>8.39</v>
      </c>
      <c r="C5721" s="0" t="s">
        <v>203</v>
      </c>
      <c r="D5721" s="0" t="s">
        <v>4330</v>
      </c>
    </row>
    <row r="5722" customFormat="false" ht="15.8" hidden="false" customHeight="true" outlineLevel="0" collapsed="false">
      <c r="A5722" s="0" t="n">
        <v>5721</v>
      </c>
      <c r="B5722" s="0" t="n">
        <v>62.42</v>
      </c>
      <c r="C5722" s="0" t="s">
        <v>203</v>
      </c>
      <c r="D5722" s="0" t="s">
        <v>4331</v>
      </c>
    </row>
    <row r="5723" customFormat="false" ht="15.8" hidden="false" customHeight="true" outlineLevel="0" collapsed="false">
      <c r="A5723" s="0" t="n">
        <v>5722</v>
      </c>
      <c r="B5723" s="0" t="n">
        <v>26.86</v>
      </c>
      <c r="C5723" s="0" t="s">
        <v>203</v>
      </c>
      <c r="D5723" s="0" t="s">
        <v>1872</v>
      </c>
    </row>
    <row r="5724" customFormat="false" ht="39.35" hidden="false" customHeight="false" outlineLevel="0" collapsed="false">
      <c r="A5724" s="0" t="n">
        <v>5723</v>
      </c>
      <c r="B5724" s="0" t="n">
        <v>104.26</v>
      </c>
      <c r="C5724" s="0" t="s">
        <v>203</v>
      </c>
      <c r="D5724" s="298" t="s">
        <v>4332</v>
      </c>
    </row>
    <row r="5725" customFormat="false" ht="15.8" hidden="false" customHeight="true" outlineLevel="0" collapsed="false">
      <c r="A5725" s="0" t="n">
        <v>5724</v>
      </c>
      <c r="B5725" s="0" t="n">
        <v>775.71</v>
      </c>
      <c r="C5725" s="0" t="s">
        <v>203</v>
      </c>
      <c r="D5725" s="0" t="s">
        <v>4333</v>
      </c>
    </row>
    <row r="5726" customFormat="false" ht="15.8" hidden="false" customHeight="true" outlineLevel="0" collapsed="false">
      <c r="A5726" s="0" t="n">
        <v>5725</v>
      </c>
      <c r="B5726" s="0" t="n">
        <v>1004.74</v>
      </c>
      <c r="C5726" s="0" t="s">
        <v>203</v>
      </c>
      <c r="D5726" s="0" t="s">
        <v>4334</v>
      </c>
    </row>
    <row r="5727" customFormat="false" ht="15.8" hidden="false" customHeight="true" outlineLevel="0" collapsed="false">
      <c r="A5727" s="0" t="n">
        <v>5726</v>
      </c>
      <c r="B5727" s="0" t="n">
        <v>525.53</v>
      </c>
      <c r="C5727" s="0" t="s">
        <v>203</v>
      </c>
      <c r="D5727" s="0" t="s">
        <v>4335</v>
      </c>
    </row>
    <row r="5728" customFormat="false" ht="15.8" hidden="false" customHeight="true" outlineLevel="0" collapsed="false">
      <c r="A5728" s="0" t="n">
        <v>5727</v>
      </c>
      <c r="B5728" s="0" t="n">
        <v>70.75</v>
      </c>
      <c r="C5728" s="0" t="s">
        <v>203</v>
      </c>
      <c r="D5728" s="0" t="s">
        <v>4336</v>
      </c>
    </row>
    <row r="5729" customFormat="false" ht="15.8" hidden="false" customHeight="true" outlineLevel="0" collapsed="false">
      <c r="A5729" s="0" t="n">
        <v>5728</v>
      </c>
      <c r="B5729" s="0" t="n">
        <v>185.1</v>
      </c>
      <c r="C5729" s="0" t="s">
        <v>203</v>
      </c>
      <c r="D5729" s="0" t="s">
        <v>4337</v>
      </c>
    </row>
    <row r="5730" customFormat="false" ht="15.8" hidden="false" customHeight="true" outlineLevel="0" collapsed="false">
      <c r="A5730" s="0" t="n">
        <v>5729</v>
      </c>
      <c r="B5730" s="0" t="n">
        <v>3537.07</v>
      </c>
      <c r="C5730" s="0" t="s">
        <v>203</v>
      </c>
      <c r="D5730" s="0" t="s">
        <v>4338</v>
      </c>
    </row>
    <row r="5731" customFormat="false" ht="15.8" hidden="false" customHeight="true" outlineLevel="0" collapsed="false">
      <c r="A5731" s="0" t="n">
        <v>5730</v>
      </c>
      <c r="B5731" s="0" t="n">
        <v>162.1</v>
      </c>
      <c r="C5731" s="0" t="s">
        <v>203</v>
      </c>
      <c r="D5731" s="0" t="s">
        <v>4339</v>
      </c>
    </row>
    <row r="5732" customFormat="false" ht="15.8" hidden="false" customHeight="true" outlineLevel="0" collapsed="false">
      <c r="A5732" s="0" t="n">
        <v>5731</v>
      </c>
      <c r="B5732" s="0" t="n">
        <v>3765.05</v>
      </c>
      <c r="C5732" s="0" t="s">
        <v>203</v>
      </c>
      <c r="D5732" s="0" t="s">
        <v>4340</v>
      </c>
    </row>
    <row r="5733" customFormat="false" ht="15.8" hidden="false" customHeight="true" outlineLevel="0" collapsed="false">
      <c r="A5733" s="0" t="n">
        <v>5732</v>
      </c>
      <c r="B5733" s="0" t="n">
        <v>5571.1</v>
      </c>
      <c r="C5733" s="0" t="s">
        <v>203</v>
      </c>
      <c r="D5733" s="0" t="s">
        <v>4341</v>
      </c>
    </row>
    <row r="5734" customFormat="false" ht="15.8" hidden="false" customHeight="true" outlineLevel="0" collapsed="false">
      <c r="A5734" s="0" t="n">
        <v>5733</v>
      </c>
      <c r="B5734" s="0" t="n">
        <v>4126.75</v>
      </c>
      <c r="C5734" s="0" t="s">
        <v>203</v>
      </c>
      <c r="D5734" s="0" t="s">
        <v>4342</v>
      </c>
    </row>
    <row r="5735" customFormat="false" ht="15.8" hidden="false" customHeight="true" outlineLevel="0" collapsed="false">
      <c r="A5735" s="0" t="n">
        <v>5734</v>
      </c>
      <c r="B5735" s="0" t="n">
        <v>8211.62</v>
      </c>
      <c r="C5735" s="0" t="s">
        <v>203</v>
      </c>
      <c r="D5735" s="0" t="s">
        <v>4343</v>
      </c>
    </row>
    <row r="5736" customFormat="false" ht="15.8" hidden="false" customHeight="true" outlineLevel="0" collapsed="false">
      <c r="A5736" s="0" t="n">
        <v>5735</v>
      </c>
      <c r="B5736" s="0" t="n">
        <v>322.34</v>
      </c>
      <c r="C5736" s="0" t="s">
        <v>203</v>
      </c>
      <c r="D5736" s="0" t="s">
        <v>4344</v>
      </c>
    </row>
    <row r="5737" customFormat="false" ht="15.8" hidden="false" customHeight="true" outlineLevel="0" collapsed="false">
      <c r="A5737" s="0" t="n">
        <v>5736</v>
      </c>
      <c r="B5737" s="0" t="n">
        <v>40.23</v>
      </c>
      <c r="C5737" s="0" t="s">
        <v>203</v>
      </c>
      <c r="D5737" s="0" t="s">
        <v>4345</v>
      </c>
    </row>
    <row r="5738" customFormat="false" ht="15.8" hidden="false" customHeight="true" outlineLevel="0" collapsed="false">
      <c r="A5738" s="0" t="n">
        <v>5737</v>
      </c>
      <c r="B5738" s="0" t="n">
        <v>1291.43</v>
      </c>
      <c r="C5738" s="0" t="s">
        <v>203</v>
      </c>
      <c r="D5738" s="0" t="s">
        <v>4346</v>
      </c>
    </row>
    <row r="5739" customFormat="false" ht="15.8" hidden="false" customHeight="true" outlineLevel="0" collapsed="false">
      <c r="A5739" s="0" t="n">
        <v>5738</v>
      </c>
      <c r="B5739" s="0" t="n">
        <v>864.77</v>
      </c>
      <c r="C5739" s="0" t="s">
        <v>203</v>
      </c>
      <c r="D5739" s="0" t="s">
        <v>4347</v>
      </c>
    </row>
    <row r="5740" customFormat="false" ht="15.8" hidden="false" customHeight="true" outlineLevel="0" collapsed="false">
      <c r="A5740" s="0" t="n">
        <v>5739</v>
      </c>
      <c r="B5740" s="0" t="n">
        <v>528.53</v>
      </c>
      <c r="C5740" s="0" t="s">
        <v>203</v>
      </c>
      <c r="D5740" s="0" t="s">
        <v>4348</v>
      </c>
    </row>
    <row r="5741" customFormat="false" ht="15.8" hidden="false" customHeight="true" outlineLevel="0" collapsed="false">
      <c r="A5741" s="0" t="n">
        <v>5740</v>
      </c>
      <c r="B5741" s="0" t="n">
        <v>61.95</v>
      </c>
      <c r="C5741" s="0" t="s">
        <v>166</v>
      </c>
      <c r="D5741" s="0" t="s">
        <v>4349</v>
      </c>
    </row>
    <row r="5742" customFormat="false" ht="15.8" hidden="false" customHeight="true" outlineLevel="0" collapsed="false">
      <c r="A5742" s="0" t="n">
        <v>5741</v>
      </c>
      <c r="B5742" s="0" t="n">
        <v>1704.99</v>
      </c>
      <c r="C5742" s="0" t="s">
        <v>203</v>
      </c>
      <c r="D5742" s="0" t="s">
        <v>4350</v>
      </c>
    </row>
    <row r="5743" customFormat="false" ht="15.8" hidden="false" customHeight="true" outlineLevel="0" collapsed="false">
      <c r="A5743" s="0" t="n">
        <v>5742</v>
      </c>
      <c r="B5743" s="0" t="n">
        <v>18.89</v>
      </c>
      <c r="C5743" s="0" t="s">
        <v>1909</v>
      </c>
      <c r="D5743" s="0" t="s">
        <v>4351</v>
      </c>
    </row>
    <row r="5744" customFormat="false" ht="15.8" hidden="false" customHeight="true" outlineLevel="0" collapsed="false">
      <c r="A5744" s="0" t="n">
        <v>5743</v>
      </c>
      <c r="B5744" s="0" t="n">
        <v>18.89</v>
      </c>
      <c r="C5744" s="0" t="s">
        <v>1909</v>
      </c>
      <c r="D5744" s="0" t="s">
        <v>4351</v>
      </c>
    </row>
    <row r="5745" customFormat="false" ht="15.8" hidden="false" customHeight="true" outlineLevel="0" collapsed="false">
      <c r="A5745" s="0" t="n">
        <v>5744</v>
      </c>
      <c r="B5745" s="0" t="n">
        <v>58.42</v>
      </c>
      <c r="C5745" s="0" t="s">
        <v>1909</v>
      </c>
      <c r="D5745" s="0" t="s">
        <v>4352</v>
      </c>
    </row>
    <row r="5746" customFormat="false" ht="15.8" hidden="false" customHeight="true" outlineLevel="0" collapsed="false">
      <c r="A5746" s="0" t="n">
        <v>5745</v>
      </c>
      <c r="B5746" s="0" t="n">
        <v>6.98</v>
      </c>
      <c r="C5746" s="0" t="s">
        <v>166</v>
      </c>
      <c r="D5746" s="0" t="s">
        <v>4353</v>
      </c>
    </row>
    <row r="5747" customFormat="false" ht="15.8" hidden="false" customHeight="true" outlineLevel="0" collapsed="false">
      <c r="A5747" s="0" t="n">
        <v>5746</v>
      </c>
      <c r="B5747" s="0" t="n">
        <v>262.66</v>
      </c>
      <c r="C5747" s="0" t="s">
        <v>203</v>
      </c>
      <c r="D5747" s="0" t="s">
        <v>4354</v>
      </c>
    </row>
    <row r="5748" customFormat="false" ht="15.8" hidden="false" customHeight="true" outlineLevel="0" collapsed="false">
      <c r="A5748" s="0" t="n">
        <v>5747</v>
      </c>
      <c r="B5748" s="0" t="n">
        <v>118.46</v>
      </c>
      <c r="C5748" s="0" t="s">
        <v>203</v>
      </c>
      <c r="D5748" s="0" t="s">
        <v>4355</v>
      </c>
    </row>
    <row r="5749" customFormat="false" ht="15.8" hidden="false" customHeight="true" outlineLevel="0" collapsed="false">
      <c r="A5749" s="0" t="n">
        <v>5748</v>
      </c>
      <c r="B5749" s="0" t="n">
        <v>26.24</v>
      </c>
      <c r="C5749" s="0" t="s">
        <v>203</v>
      </c>
      <c r="D5749" s="0" t="s">
        <v>4356</v>
      </c>
    </row>
    <row r="5750" customFormat="false" ht="15.8" hidden="false" customHeight="true" outlineLevel="0" collapsed="false">
      <c r="A5750" s="0" t="n">
        <v>5749</v>
      </c>
      <c r="B5750" s="0" t="n">
        <v>96.59</v>
      </c>
      <c r="C5750" s="0" t="s">
        <v>203</v>
      </c>
      <c r="D5750" s="0" t="s">
        <v>4357</v>
      </c>
    </row>
    <row r="5751" customFormat="false" ht="15.8" hidden="false" customHeight="true" outlineLevel="0" collapsed="false">
      <c r="A5751" s="0" t="n">
        <v>5750</v>
      </c>
      <c r="B5751" s="0" t="n">
        <v>910.25</v>
      </c>
      <c r="C5751" s="0" t="s">
        <v>203</v>
      </c>
      <c r="D5751" s="0" t="s">
        <v>4358</v>
      </c>
    </row>
    <row r="5752" customFormat="false" ht="15.8" hidden="false" customHeight="true" outlineLevel="0" collapsed="false">
      <c r="A5752" s="0" t="n">
        <v>5751</v>
      </c>
      <c r="B5752" s="0" t="n">
        <v>42.84</v>
      </c>
      <c r="C5752" s="0" t="s">
        <v>203</v>
      </c>
      <c r="D5752" s="0" t="s">
        <v>4359</v>
      </c>
    </row>
    <row r="5753" customFormat="false" ht="15.8" hidden="false" customHeight="true" outlineLevel="0" collapsed="false">
      <c r="A5753" s="0" t="n">
        <v>5752</v>
      </c>
      <c r="B5753" s="0" t="n">
        <v>34.53</v>
      </c>
      <c r="C5753" s="0" t="s">
        <v>203</v>
      </c>
      <c r="D5753" s="0" t="s">
        <v>4360</v>
      </c>
    </row>
    <row r="5754" customFormat="false" ht="15.8" hidden="false" customHeight="true" outlineLevel="0" collapsed="false">
      <c r="A5754" s="0" t="n">
        <v>5753</v>
      </c>
      <c r="B5754" s="0" t="n">
        <v>48134.9</v>
      </c>
      <c r="C5754" s="0" t="s">
        <v>203</v>
      </c>
      <c r="D5754" s="0" t="s">
        <v>4361</v>
      </c>
    </row>
    <row r="5755" customFormat="false" ht="15.8" hidden="false" customHeight="true" outlineLevel="0" collapsed="false">
      <c r="A5755" s="0" t="n">
        <v>5754</v>
      </c>
      <c r="B5755" s="0" t="n">
        <v>446.68</v>
      </c>
      <c r="C5755" s="0" t="s">
        <v>203</v>
      </c>
      <c r="D5755" s="0" t="s">
        <v>4362</v>
      </c>
    </row>
    <row r="5756" customFormat="false" ht="15.8" hidden="false" customHeight="true" outlineLevel="0" collapsed="false">
      <c r="A5756" s="0" t="n">
        <v>5755</v>
      </c>
      <c r="B5756" s="0" t="n">
        <v>28.82</v>
      </c>
      <c r="C5756" s="0" t="s">
        <v>166</v>
      </c>
      <c r="D5756" s="0" t="s">
        <v>4363</v>
      </c>
    </row>
    <row r="5757" customFormat="false" ht="15.8" hidden="false" customHeight="true" outlineLevel="0" collapsed="false">
      <c r="A5757" s="0" t="n">
        <v>5756</v>
      </c>
      <c r="B5757" s="0" t="n">
        <v>451.51</v>
      </c>
      <c r="C5757" s="0" t="s">
        <v>203</v>
      </c>
      <c r="D5757" s="0" t="s">
        <v>4364</v>
      </c>
    </row>
    <row r="5758" customFormat="false" ht="15.8" hidden="false" customHeight="true" outlineLevel="0" collapsed="false">
      <c r="A5758" s="0" t="n">
        <v>5757</v>
      </c>
      <c r="B5758" s="0" t="n">
        <v>48.94</v>
      </c>
      <c r="C5758" s="0" t="s">
        <v>203</v>
      </c>
      <c r="D5758" s="0" t="s">
        <v>4365</v>
      </c>
    </row>
    <row r="5759" customFormat="false" ht="15.8" hidden="false" customHeight="true" outlineLevel="0" collapsed="false">
      <c r="A5759" s="0" t="n">
        <v>5758</v>
      </c>
      <c r="B5759" s="0" t="n">
        <v>21.65</v>
      </c>
      <c r="C5759" s="0" t="s">
        <v>203</v>
      </c>
      <c r="D5759" s="0" t="s">
        <v>4366</v>
      </c>
    </row>
    <row r="5760" customFormat="false" ht="15.8" hidden="false" customHeight="true" outlineLevel="0" collapsed="false">
      <c r="A5760" s="0" t="n">
        <v>5759</v>
      </c>
      <c r="B5760" s="0" t="n">
        <v>356254.04</v>
      </c>
      <c r="C5760" s="0" t="s">
        <v>203</v>
      </c>
      <c r="D5760" s="0" t="s">
        <v>4367</v>
      </c>
    </row>
    <row r="5761" customFormat="false" ht="15.8" hidden="false" customHeight="true" outlineLevel="0" collapsed="false">
      <c r="A5761" s="0" t="n">
        <v>5760</v>
      </c>
      <c r="B5761" s="0" t="n">
        <v>3560.18</v>
      </c>
      <c r="C5761" s="0" t="s">
        <v>644</v>
      </c>
      <c r="D5761" s="0" t="s">
        <v>4368</v>
      </c>
    </row>
    <row r="5762" customFormat="false" ht="15.8" hidden="false" customHeight="true" outlineLevel="0" collapsed="false">
      <c r="A5762" s="0" t="n">
        <v>5761</v>
      </c>
      <c r="B5762" s="0" t="n">
        <v>5052.33</v>
      </c>
      <c r="C5762" s="0" t="s">
        <v>203</v>
      </c>
      <c r="D5762" s="0" t="s">
        <v>4369</v>
      </c>
    </row>
    <row r="5763" customFormat="false" ht="15.8" hidden="false" customHeight="true" outlineLevel="0" collapsed="false">
      <c r="A5763" s="0" t="n">
        <v>5762</v>
      </c>
      <c r="B5763" s="0" t="n">
        <v>709582.58</v>
      </c>
      <c r="C5763" s="0" t="s">
        <v>203</v>
      </c>
      <c r="D5763" s="0" t="s">
        <v>4370</v>
      </c>
    </row>
    <row r="5764" customFormat="false" ht="15.8" hidden="false" customHeight="true" outlineLevel="0" collapsed="false">
      <c r="A5764" s="0" t="n">
        <v>5763</v>
      </c>
      <c r="B5764" s="0" t="n">
        <v>706.26</v>
      </c>
      <c r="C5764" s="0" t="s">
        <v>221</v>
      </c>
      <c r="D5764" s="0" t="s">
        <v>4371</v>
      </c>
    </row>
    <row r="5765" customFormat="false" ht="15.8" hidden="false" customHeight="true" outlineLevel="0" collapsed="false">
      <c r="A5765" s="0" t="n">
        <v>5764</v>
      </c>
      <c r="B5765" s="0" t="n">
        <v>3949.17</v>
      </c>
      <c r="C5765" s="0" t="s">
        <v>203</v>
      </c>
      <c r="D5765" s="0" t="s">
        <v>4372</v>
      </c>
    </row>
    <row r="5766" customFormat="false" ht="15.8" hidden="false" customHeight="true" outlineLevel="0" collapsed="false">
      <c r="A5766" s="0" t="n">
        <v>5765</v>
      </c>
      <c r="B5766" s="0" t="n">
        <v>6603.59</v>
      </c>
      <c r="C5766" s="0" t="s">
        <v>203</v>
      </c>
      <c r="D5766" s="0" t="s">
        <v>4373</v>
      </c>
    </row>
    <row r="5767" customFormat="false" ht="15.8" hidden="false" customHeight="true" outlineLevel="0" collapsed="false">
      <c r="A5767" s="0" t="n">
        <v>5766</v>
      </c>
      <c r="B5767" s="0" t="n">
        <v>394.13</v>
      </c>
      <c r="C5767" s="0" t="s">
        <v>203</v>
      </c>
      <c r="D5767" s="0" t="s">
        <v>4374</v>
      </c>
    </row>
    <row r="5768" customFormat="false" ht="15.8" hidden="false" customHeight="true" outlineLevel="0" collapsed="false">
      <c r="A5768" s="0" t="n">
        <v>5767</v>
      </c>
      <c r="B5768" s="0" t="n">
        <v>425.42</v>
      </c>
      <c r="C5768" s="0" t="s">
        <v>203</v>
      </c>
      <c r="D5768" s="0" t="s">
        <v>4375</v>
      </c>
    </row>
    <row r="5769" customFormat="false" ht="15.8" hidden="false" customHeight="true" outlineLevel="0" collapsed="false">
      <c r="A5769" s="0" t="n">
        <v>5768</v>
      </c>
      <c r="B5769" s="0" t="n">
        <v>2018.12</v>
      </c>
      <c r="C5769" s="0" t="s">
        <v>203</v>
      </c>
      <c r="D5769" s="0" t="s">
        <v>4376</v>
      </c>
    </row>
    <row r="5770" customFormat="false" ht="15.8" hidden="false" customHeight="true" outlineLevel="0" collapsed="false">
      <c r="A5770" s="0" t="n">
        <v>5769</v>
      </c>
      <c r="B5770" s="0" t="n">
        <v>4066.48</v>
      </c>
      <c r="C5770" s="0" t="s">
        <v>203</v>
      </c>
      <c r="D5770" s="0" t="s">
        <v>4377</v>
      </c>
    </row>
    <row r="5771" customFormat="false" ht="15.8" hidden="false" customHeight="true" outlineLevel="0" collapsed="false">
      <c r="A5771" s="0" t="n">
        <v>5770</v>
      </c>
      <c r="B5771" s="0" t="n">
        <v>9225.82</v>
      </c>
      <c r="C5771" s="0" t="s">
        <v>203</v>
      </c>
      <c r="D5771" s="0" t="s">
        <v>4378</v>
      </c>
    </row>
    <row r="5772" customFormat="false" ht="15.8" hidden="false" customHeight="true" outlineLevel="0" collapsed="false">
      <c r="A5772" s="0" t="n">
        <v>5771</v>
      </c>
      <c r="B5772" s="0" t="n">
        <v>1506.84</v>
      </c>
      <c r="C5772" s="0" t="s">
        <v>203</v>
      </c>
      <c r="D5772" s="0" t="s">
        <v>4379</v>
      </c>
    </row>
    <row r="5773" customFormat="false" ht="15.8" hidden="false" customHeight="true" outlineLevel="0" collapsed="false">
      <c r="A5773" s="0" t="n">
        <v>5772</v>
      </c>
      <c r="B5773" s="0" t="n">
        <v>1864.58</v>
      </c>
      <c r="C5773" s="0" t="s">
        <v>203</v>
      </c>
      <c r="D5773" s="0" t="s">
        <v>4380</v>
      </c>
    </row>
    <row r="5774" customFormat="false" ht="15.8" hidden="false" customHeight="true" outlineLevel="0" collapsed="false">
      <c r="A5774" s="0" t="n">
        <v>5773</v>
      </c>
      <c r="B5774" s="0" t="n">
        <v>6902.72</v>
      </c>
      <c r="C5774" s="0" t="s">
        <v>203</v>
      </c>
      <c r="D5774" s="0" t="s">
        <v>4381</v>
      </c>
    </row>
    <row r="5775" customFormat="false" ht="15.8" hidden="false" customHeight="true" outlineLevel="0" collapsed="false">
      <c r="A5775" s="0" t="n">
        <v>5774</v>
      </c>
      <c r="B5775" s="0" t="n">
        <v>1142.89</v>
      </c>
      <c r="C5775" s="0" t="s">
        <v>203</v>
      </c>
      <c r="D5775" s="0" t="s">
        <v>4382</v>
      </c>
    </row>
    <row r="5776" customFormat="false" ht="15.8" hidden="false" customHeight="true" outlineLevel="0" collapsed="false">
      <c r="A5776" s="0" t="n">
        <v>5775</v>
      </c>
      <c r="B5776" s="0" t="n">
        <v>59.27</v>
      </c>
      <c r="C5776" s="0" t="s">
        <v>166</v>
      </c>
      <c r="D5776" s="0" t="s">
        <v>4383</v>
      </c>
    </row>
    <row r="5777" customFormat="false" ht="15.8" hidden="false" customHeight="true" outlineLevel="0" collapsed="false">
      <c r="A5777" s="0" t="n">
        <v>5776</v>
      </c>
      <c r="B5777" s="0" t="n">
        <v>6810.21</v>
      </c>
      <c r="C5777" s="0" t="s">
        <v>203</v>
      </c>
      <c r="D5777" s="0" t="s">
        <v>4384</v>
      </c>
    </row>
    <row r="5778" customFormat="false" ht="15.8" hidden="false" customHeight="true" outlineLevel="0" collapsed="false">
      <c r="A5778" s="0" t="n">
        <v>5777</v>
      </c>
      <c r="B5778" s="0" t="n">
        <v>10377.88</v>
      </c>
      <c r="C5778" s="0" t="s">
        <v>203</v>
      </c>
      <c r="D5778" s="0" t="s">
        <v>4385</v>
      </c>
    </row>
    <row r="5779" customFormat="false" ht="15.8" hidden="false" customHeight="true" outlineLevel="0" collapsed="false">
      <c r="A5779" s="0" t="n">
        <v>5778</v>
      </c>
      <c r="B5779" s="0" t="n">
        <v>13681.59</v>
      </c>
      <c r="C5779" s="0" t="s">
        <v>203</v>
      </c>
      <c r="D5779" s="0" t="s">
        <v>4386</v>
      </c>
    </row>
    <row r="5780" customFormat="false" ht="15.8" hidden="false" customHeight="true" outlineLevel="0" collapsed="false">
      <c r="A5780" s="0" t="n">
        <v>5779</v>
      </c>
      <c r="B5780" s="0" t="n">
        <v>13681.59</v>
      </c>
      <c r="C5780" s="0" t="s">
        <v>203</v>
      </c>
      <c r="D5780" s="0" t="s">
        <v>4387</v>
      </c>
    </row>
    <row r="5781" customFormat="false" ht="15.8" hidden="false" customHeight="true" outlineLevel="0" collapsed="false">
      <c r="A5781" s="0" t="n">
        <v>5780</v>
      </c>
      <c r="B5781" s="0" t="n">
        <v>49.35</v>
      </c>
      <c r="C5781" s="0" t="s">
        <v>166</v>
      </c>
      <c r="D5781" s="0" t="s">
        <v>4388</v>
      </c>
    </row>
    <row r="5782" customFormat="false" ht="15.8" hidden="false" customHeight="true" outlineLevel="0" collapsed="false">
      <c r="A5782" s="0" t="n">
        <v>5781</v>
      </c>
      <c r="B5782" s="0" t="n">
        <v>2539.96</v>
      </c>
      <c r="C5782" s="0" t="s">
        <v>203</v>
      </c>
      <c r="D5782" s="0" t="s">
        <v>4389</v>
      </c>
    </row>
    <row r="5783" customFormat="false" ht="15.8" hidden="false" customHeight="true" outlineLevel="0" collapsed="false">
      <c r="A5783" s="0" t="n">
        <v>5782</v>
      </c>
      <c r="B5783" s="0" t="n">
        <v>207.2</v>
      </c>
      <c r="C5783" s="0" t="s">
        <v>203</v>
      </c>
      <c r="D5783" s="0" t="s">
        <v>4390</v>
      </c>
    </row>
    <row r="5784" customFormat="false" ht="15.8" hidden="false" customHeight="true" outlineLevel="0" collapsed="false">
      <c r="A5784" s="0" t="n">
        <v>5783</v>
      </c>
      <c r="B5784" s="0" t="n">
        <v>24.36</v>
      </c>
      <c r="C5784" s="0" t="s">
        <v>166</v>
      </c>
      <c r="D5784" s="0" t="s">
        <v>4391</v>
      </c>
    </row>
    <row r="5785" customFormat="false" ht="15.8" hidden="false" customHeight="true" outlineLevel="0" collapsed="false">
      <c r="A5785" s="0" t="n">
        <v>5784</v>
      </c>
      <c r="B5785" s="0" t="n">
        <v>21.77</v>
      </c>
      <c r="C5785" s="0" t="s">
        <v>166</v>
      </c>
      <c r="D5785" s="0" t="s">
        <v>4392</v>
      </c>
    </row>
    <row r="5786" customFormat="false" ht="15.8" hidden="false" customHeight="true" outlineLevel="0" collapsed="false">
      <c r="A5786" s="0" t="n">
        <v>5785</v>
      </c>
      <c r="B5786" s="0" t="n">
        <v>15.63</v>
      </c>
      <c r="C5786" s="0" t="s">
        <v>623</v>
      </c>
      <c r="D5786" s="0" t="s">
        <v>4393</v>
      </c>
    </row>
    <row r="5787" customFormat="false" ht="15.8" hidden="false" customHeight="true" outlineLevel="0" collapsed="false">
      <c r="A5787" s="0" t="n">
        <v>5786</v>
      </c>
      <c r="B5787" s="0" t="n">
        <v>533.14</v>
      </c>
      <c r="C5787" s="0" t="s">
        <v>203</v>
      </c>
      <c r="D5787" s="0" t="s">
        <v>4394</v>
      </c>
    </row>
    <row r="5788" customFormat="false" ht="15.8" hidden="false" customHeight="true" outlineLevel="0" collapsed="false">
      <c r="A5788" s="0" t="n">
        <v>5787</v>
      </c>
      <c r="B5788" s="0" t="n">
        <v>183.7</v>
      </c>
      <c r="C5788" s="0" t="s">
        <v>203</v>
      </c>
      <c r="D5788" s="0" t="s">
        <v>4395</v>
      </c>
    </row>
    <row r="5789" customFormat="false" ht="15.8" hidden="false" customHeight="true" outlineLevel="0" collapsed="false">
      <c r="A5789" s="0" t="n">
        <v>5788</v>
      </c>
      <c r="B5789" s="0" t="n">
        <v>663</v>
      </c>
      <c r="C5789" s="0" t="s">
        <v>203</v>
      </c>
      <c r="D5789" s="0" t="s">
        <v>4396</v>
      </c>
    </row>
    <row r="5790" customFormat="false" ht="15.8" hidden="false" customHeight="true" outlineLevel="0" collapsed="false">
      <c r="A5790" s="0" t="n">
        <v>5789</v>
      </c>
      <c r="B5790" s="0" t="n">
        <v>7368.99</v>
      </c>
      <c r="C5790" s="0" t="s">
        <v>203</v>
      </c>
      <c r="D5790" s="0" t="s">
        <v>4397</v>
      </c>
    </row>
    <row r="5791" customFormat="false" ht="15.8" hidden="false" customHeight="true" outlineLevel="0" collapsed="false">
      <c r="A5791" s="0" t="n">
        <v>5790</v>
      </c>
      <c r="B5791" s="0" t="n">
        <v>1006.82</v>
      </c>
      <c r="C5791" s="0" t="s">
        <v>203</v>
      </c>
      <c r="D5791" s="0" t="s">
        <v>4398</v>
      </c>
    </row>
    <row r="5792" customFormat="false" ht="15.8" hidden="false" customHeight="true" outlineLevel="0" collapsed="false">
      <c r="A5792" s="0" t="n">
        <v>5791</v>
      </c>
      <c r="B5792" s="0" t="n">
        <v>860.14</v>
      </c>
      <c r="C5792" s="0" t="s">
        <v>203</v>
      </c>
      <c r="D5792" s="0" t="s">
        <v>4399</v>
      </c>
    </row>
    <row r="5793" customFormat="false" ht="15.8" hidden="false" customHeight="true" outlineLevel="0" collapsed="false">
      <c r="A5793" s="0" t="n">
        <v>5792</v>
      </c>
      <c r="B5793" s="0" t="n">
        <v>488.27</v>
      </c>
      <c r="C5793" s="0" t="s">
        <v>203</v>
      </c>
      <c r="D5793" s="0" t="s">
        <v>4400</v>
      </c>
    </row>
    <row r="5794" customFormat="false" ht="15.8" hidden="false" customHeight="true" outlineLevel="0" collapsed="false">
      <c r="A5794" s="0" t="n">
        <v>5793</v>
      </c>
      <c r="B5794" s="0" t="n">
        <v>1779.38</v>
      </c>
      <c r="C5794" s="0" t="s">
        <v>203</v>
      </c>
      <c r="D5794" s="0" t="s">
        <v>4401</v>
      </c>
    </row>
    <row r="5795" customFormat="false" ht="15.8" hidden="false" customHeight="true" outlineLevel="0" collapsed="false">
      <c r="A5795" s="0" t="n">
        <v>5794</v>
      </c>
      <c r="B5795" s="0" t="n">
        <v>1334.72</v>
      </c>
      <c r="C5795" s="0" t="s">
        <v>203</v>
      </c>
      <c r="D5795" s="0" t="s">
        <v>4402</v>
      </c>
    </row>
    <row r="5796" customFormat="false" ht="15.8" hidden="false" customHeight="true" outlineLevel="0" collapsed="false">
      <c r="A5796" s="0" t="n">
        <v>5795</v>
      </c>
      <c r="B5796" s="0" t="n">
        <v>1334.72</v>
      </c>
      <c r="C5796" s="0" t="s">
        <v>203</v>
      </c>
      <c r="D5796" s="0" t="s">
        <v>4403</v>
      </c>
    </row>
    <row r="5797" customFormat="false" ht="15.8" hidden="false" customHeight="true" outlineLevel="0" collapsed="false">
      <c r="A5797" s="0" t="n">
        <v>5796</v>
      </c>
      <c r="B5797" s="0" t="n">
        <v>4.4</v>
      </c>
      <c r="C5797" s="0" t="s">
        <v>203</v>
      </c>
      <c r="D5797" s="0" t="s">
        <v>4404</v>
      </c>
    </row>
    <row r="5798" customFormat="false" ht="15.8" hidden="false" customHeight="true" outlineLevel="0" collapsed="false">
      <c r="A5798" s="0" t="n">
        <v>5797</v>
      </c>
      <c r="B5798" s="0" t="n">
        <v>1.51</v>
      </c>
      <c r="C5798" s="0" t="s">
        <v>203</v>
      </c>
      <c r="D5798" s="0" t="s">
        <v>4405</v>
      </c>
    </row>
    <row r="5799" customFormat="false" ht="15.8" hidden="false" customHeight="true" outlineLevel="0" collapsed="false">
      <c r="A5799" s="0" t="n">
        <v>5798</v>
      </c>
      <c r="B5799" s="0" t="n">
        <v>276.88</v>
      </c>
      <c r="C5799" s="0" t="s">
        <v>203</v>
      </c>
      <c r="D5799" s="0" t="s">
        <v>4406</v>
      </c>
    </row>
    <row r="5800" customFormat="false" ht="15.8" hidden="false" customHeight="true" outlineLevel="0" collapsed="false">
      <c r="A5800" s="0" t="n">
        <v>5799</v>
      </c>
      <c r="B5800" s="0" t="n">
        <v>561.29</v>
      </c>
      <c r="C5800" s="0" t="s">
        <v>203</v>
      </c>
      <c r="D5800" s="0" t="s">
        <v>4407</v>
      </c>
    </row>
    <row r="5801" customFormat="false" ht="15.8" hidden="false" customHeight="true" outlineLevel="0" collapsed="false">
      <c r="A5801" s="0" t="n">
        <v>5800</v>
      </c>
      <c r="B5801" s="0" t="n">
        <v>2720.3</v>
      </c>
      <c r="C5801" s="0" t="s">
        <v>203</v>
      </c>
      <c r="D5801" s="0" t="s">
        <v>4408</v>
      </c>
    </row>
    <row r="5802" customFormat="false" ht="15.8" hidden="false" customHeight="true" outlineLevel="0" collapsed="false">
      <c r="A5802" s="0" t="n">
        <v>5801</v>
      </c>
      <c r="B5802" s="0" t="n">
        <v>846.1</v>
      </c>
      <c r="C5802" s="0" t="s">
        <v>221</v>
      </c>
      <c r="D5802" s="0" t="s">
        <v>4409</v>
      </c>
    </row>
    <row r="5803" customFormat="false" ht="15.8" hidden="false" customHeight="true" outlineLevel="0" collapsed="false">
      <c r="A5803" s="0" t="n">
        <v>5802</v>
      </c>
      <c r="B5803" s="0" t="n">
        <v>1227.81</v>
      </c>
      <c r="C5803" s="0" t="s">
        <v>203</v>
      </c>
      <c r="D5803" s="0" t="s">
        <v>4410</v>
      </c>
    </row>
    <row r="5804" customFormat="false" ht="15.8" hidden="false" customHeight="true" outlineLevel="0" collapsed="false">
      <c r="A5804" s="0" t="n">
        <v>5803</v>
      </c>
      <c r="B5804" s="0" t="n">
        <v>1227.81</v>
      </c>
      <c r="C5804" s="0" t="s">
        <v>203</v>
      </c>
      <c r="D5804" s="0" t="s">
        <v>4411</v>
      </c>
    </row>
    <row r="5805" customFormat="false" ht="15.8" hidden="false" customHeight="true" outlineLevel="0" collapsed="false">
      <c r="A5805" s="0" t="n">
        <v>5804</v>
      </c>
      <c r="B5805" s="0" t="n">
        <v>8019.34</v>
      </c>
      <c r="C5805" s="0" t="s">
        <v>203</v>
      </c>
      <c r="D5805" s="0" t="s">
        <v>4412</v>
      </c>
    </row>
    <row r="5806" customFormat="false" ht="15.8" hidden="false" customHeight="true" outlineLevel="0" collapsed="false">
      <c r="A5806" s="0" t="n">
        <v>5805</v>
      </c>
      <c r="B5806" s="0" t="n">
        <v>1315.62</v>
      </c>
      <c r="C5806" s="0" t="s">
        <v>203</v>
      </c>
      <c r="D5806" s="0" t="s">
        <v>4413</v>
      </c>
    </row>
    <row r="5807" customFormat="false" ht="15.8" hidden="false" customHeight="true" outlineLevel="0" collapsed="false">
      <c r="A5807" s="0" t="n">
        <v>5806</v>
      </c>
      <c r="B5807" s="0" t="n">
        <v>1780.24</v>
      </c>
      <c r="C5807" s="0" t="s">
        <v>203</v>
      </c>
      <c r="D5807" s="0" t="s">
        <v>4414</v>
      </c>
    </row>
    <row r="5808" customFormat="false" ht="15.8" hidden="false" customHeight="true" outlineLevel="0" collapsed="false">
      <c r="A5808" s="0" t="n">
        <v>5807</v>
      </c>
      <c r="B5808" s="0" t="n">
        <v>2747.57</v>
      </c>
      <c r="C5808" s="0" t="s">
        <v>203</v>
      </c>
      <c r="D5808" s="0" t="s">
        <v>4415</v>
      </c>
    </row>
    <row r="5809" customFormat="false" ht="15.8" hidden="false" customHeight="true" outlineLevel="0" collapsed="false">
      <c r="A5809" s="0" t="n">
        <v>5808</v>
      </c>
      <c r="B5809" s="0" t="n">
        <v>1802.48</v>
      </c>
      <c r="C5809" s="0" t="s">
        <v>203</v>
      </c>
      <c r="D5809" s="0" t="s">
        <v>4416</v>
      </c>
    </row>
    <row r="5810" customFormat="false" ht="15.8" hidden="false" customHeight="true" outlineLevel="0" collapsed="false">
      <c r="A5810" s="0" t="n">
        <v>5809</v>
      </c>
      <c r="B5810" s="0" t="n">
        <v>296234.25</v>
      </c>
      <c r="C5810" s="0" t="s">
        <v>644</v>
      </c>
      <c r="D5810" s="0" t="s">
        <v>4417</v>
      </c>
    </row>
    <row r="5811" customFormat="false" ht="15.8" hidden="false" customHeight="true" outlineLevel="0" collapsed="false">
      <c r="A5811" s="0" t="n">
        <v>5810</v>
      </c>
      <c r="B5811" s="0" t="n">
        <v>40.49</v>
      </c>
      <c r="C5811" s="0" t="s">
        <v>203</v>
      </c>
      <c r="D5811" s="0" t="s">
        <v>4418</v>
      </c>
    </row>
    <row r="5812" customFormat="false" ht="15.8" hidden="false" customHeight="true" outlineLevel="0" collapsed="false">
      <c r="A5812" s="0" t="n">
        <v>5811</v>
      </c>
      <c r="B5812" s="0" t="n">
        <v>1872.49</v>
      </c>
      <c r="C5812" s="0" t="s">
        <v>203</v>
      </c>
      <c r="D5812" s="0" t="s">
        <v>4419</v>
      </c>
    </row>
    <row r="5813" customFormat="false" ht="15.8" hidden="false" customHeight="true" outlineLevel="0" collapsed="false">
      <c r="A5813" s="0" t="n">
        <v>5812</v>
      </c>
      <c r="B5813" s="0" t="n">
        <v>2818.04</v>
      </c>
      <c r="C5813" s="0" t="s">
        <v>203</v>
      </c>
      <c r="D5813" s="0" t="s">
        <v>4420</v>
      </c>
    </row>
    <row r="5814" customFormat="false" ht="15.8" hidden="false" customHeight="true" outlineLevel="0" collapsed="false">
      <c r="A5814" s="0" t="n">
        <v>5813</v>
      </c>
      <c r="B5814" s="0" t="n">
        <v>888.16</v>
      </c>
      <c r="C5814" s="0" t="s">
        <v>203</v>
      </c>
      <c r="D5814" s="0" t="s">
        <v>4421</v>
      </c>
    </row>
    <row r="5815" customFormat="false" ht="15.8" hidden="false" customHeight="true" outlineLevel="0" collapsed="false">
      <c r="A5815" s="0" t="n">
        <v>5814</v>
      </c>
      <c r="B5815" s="0" t="n">
        <v>1206.18</v>
      </c>
      <c r="C5815" s="0" t="s">
        <v>203</v>
      </c>
      <c r="D5815" s="0" t="s">
        <v>4422</v>
      </c>
    </row>
    <row r="5816" customFormat="false" ht="15.8" hidden="false" customHeight="true" outlineLevel="0" collapsed="false">
      <c r="A5816" s="0" t="n">
        <v>5815</v>
      </c>
      <c r="B5816" s="0" t="n">
        <v>5949.08</v>
      </c>
      <c r="C5816" s="0" t="s">
        <v>203</v>
      </c>
      <c r="D5816" s="0" t="s">
        <v>4423</v>
      </c>
    </row>
    <row r="5817" customFormat="false" ht="15.8" hidden="false" customHeight="true" outlineLevel="0" collapsed="false">
      <c r="A5817" s="0" t="n">
        <v>5816</v>
      </c>
      <c r="B5817" s="0" t="n">
        <v>834.06</v>
      </c>
      <c r="C5817" s="0" t="s">
        <v>203</v>
      </c>
      <c r="D5817" s="0" t="s">
        <v>4424</v>
      </c>
    </row>
    <row r="5818" customFormat="false" ht="15.8" hidden="false" customHeight="true" outlineLevel="0" collapsed="false">
      <c r="A5818" s="0" t="n">
        <v>5817</v>
      </c>
      <c r="B5818" s="0" t="n">
        <v>5032.68</v>
      </c>
      <c r="C5818" s="0" t="s">
        <v>203</v>
      </c>
      <c r="D5818" s="0" t="s">
        <v>4425</v>
      </c>
    </row>
    <row r="5819" customFormat="false" ht="15.8" hidden="false" customHeight="true" outlineLevel="0" collapsed="false">
      <c r="A5819" s="0" t="n">
        <v>5818</v>
      </c>
      <c r="B5819" s="0" t="n">
        <v>5179.2</v>
      </c>
      <c r="C5819" s="0" t="s">
        <v>203</v>
      </c>
      <c r="D5819" s="0" t="s">
        <v>4426</v>
      </c>
    </row>
    <row r="5820" customFormat="false" ht="15.8" hidden="false" customHeight="true" outlineLevel="0" collapsed="false">
      <c r="A5820" s="0" t="n">
        <v>5819</v>
      </c>
      <c r="B5820" s="0" t="n">
        <v>1668.07</v>
      </c>
      <c r="C5820" s="0" t="s">
        <v>203</v>
      </c>
      <c r="D5820" s="0" t="s">
        <v>4427</v>
      </c>
    </row>
    <row r="5821" customFormat="false" ht="15.8" hidden="false" customHeight="true" outlineLevel="0" collapsed="false">
      <c r="A5821" s="0" t="n">
        <v>5820</v>
      </c>
      <c r="B5821" s="0" t="n">
        <v>5654.19</v>
      </c>
      <c r="C5821" s="0" t="s">
        <v>203</v>
      </c>
      <c r="D5821" s="0" t="s">
        <v>4428</v>
      </c>
    </row>
    <row r="5822" customFormat="false" ht="15.8" hidden="false" customHeight="true" outlineLevel="0" collapsed="false">
      <c r="A5822" s="0" t="n">
        <v>5821</v>
      </c>
      <c r="B5822" s="0" t="n">
        <v>166.55</v>
      </c>
      <c r="C5822" s="0" t="s">
        <v>623</v>
      </c>
      <c r="D5822" s="0" t="s">
        <v>4429</v>
      </c>
    </row>
    <row r="5823" customFormat="false" ht="15.8" hidden="false" customHeight="true" outlineLevel="0" collapsed="false">
      <c r="A5823" s="0" t="n">
        <v>5822</v>
      </c>
      <c r="B5823" s="0" t="n">
        <v>960.38</v>
      </c>
      <c r="C5823" s="0" t="s">
        <v>623</v>
      </c>
      <c r="D5823" s="0" t="s">
        <v>4430</v>
      </c>
    </row>
    <row r="5824" customFormat="false" ht="15.8" hidden="false" customHeight="true" outlineLevel="0" collapsed="false">
      <c r="A5824" s="0" t="n">
        <v>5823</v>
      </c>
      <c r="B5824" s="0" t="n">
        <v>809.79</v>
      </c>
      <c r="C5824" s="0" t="s">
        <v>203</v>
      </c>
      <c r="D5824" s="0" t="s">
        <v>4431</v>
      </c>
    </row>
    <row r="5825" customFormat="false" ht="15.8" hidden="false" customHeight="true" outlineLevel="0" collapsed="false">
      <c r="A5825" s="0" t="n">
        <v>5824</v>
      </c>
      <c r="B5825" s="0" t="n">
        <v>2124.72</v>
      </c>
      <c r="C5825" s="0" t="s">
        <v>203</v>
      </c>
      <c r="D5825" s="0" t="s">
        <v>4432</v>
      </c>
    </row>
    <row r="5826" customFormat="false" ht="15.8" hidden="false" customHeight="true" outlineLevel="0" collapsed="false">
      <c r="A5826" s="0" t="n">
        <v>5825</v>
      </c>
      <c r="B5826" s="0" t="n">
        <v>5580.84</v>
      </c>
      <c r="C5826" s="0" t="s">
        <v>203</v>
      </c>
      <c r="D5826" s="0" t="s">
        <v>4433</v>
      </c>
    </row>
    <row r="5827" customFormat="false" ht="15.8" hidden="false" customHeight="true" outlineLevel="0" collapsed="false">
      <c r="A5827" s="0" t="n">
        <v>5826</v>
      </c>
      <c r="B5827" s="0" t="n">
        <v>948.49</v>
      </c>
      <c r="C5827" s="0" t="s">
        <v>203</v>
      </c>
      <c r="D5827" s="0" t="s">
        <v>4434</v>
      </c>
    </row>
    <row r="5828" customFormat="false" ht="15.8" hidden="false" customHeight="true" outlineLevel="0" collapsed="false">
      <c r="A5828" s="0" t="n">
        <v>5827</v>
      </c>
      <c r="B5828" s="0" t="n">
        <v>4388.26</v>
      </c>
      <c r="C5828" s="0" t="s">
        <v>203</v>
      </c>
      <c r="D5828" s="0" t="s">
        <v>4435</v>
      </c>
    </row>
    <row r="5829" customFormat="false" ht="15.8" hidden="false" customHeight="true" outlineLevel="0" collapsed="false">
      <c r="A5829" s="0" t="n">
        <v>5828</v>
      </c>
      <c r="B5829" s="0" t="n">
        <v>4851.65</v>
      </c>
      <c r="C5829" s="0" t="s">
        <v>203</v>
      </c>
      <c r="D5829" s="0" t="s">
        <v>4436</v>
      </c>
    </row>
    <row r="5830" customFormat="false" ht="15.8" hidden="false" customHeight="true" outlineLevel="0" collapsed="false">
      <c r="A5830" s="0" t="n">
        <v>5829</v>
      </c>
      <c r="B5830" s="0" t="n">
        <v>5370.67</v>
      </c>
      <c r="C5830" s="0" t="s">
        <v>203</v>
      </c>
      <c r="D5830" s="0" t="s">
        <v>4437</v>
      </c>
    </row>
    <row r="5831" customFormat="false" ht="15.8" hidden="false" customHeight="true" outlineLevel="0" collapsed="false">
      <c r="A5831" s="0" t="n">
        <v>5830</v>
      </c>
      <c r="B5831" s="0" t="n">
        <v>1668.07</v>
      </c>
      <c r="C5831" s="0" t="s">
        <v>203</v>
      </c>
      <c r="D5831" s="0" t="s">
        <v>4438</v>
      </c>
    </row>
    <row r="5832" customFormat="false" ht="15.8" hidden="false" customHeight="true" outlineLevel="0" collapsed="false">
      <c r="A5832" s="0" t="n">
        <v>5831</v>
      </c>
      <c r="B5832" s="0" t="n">
        <v>2280.84</v>
      </c>
      <c r="C5832" s="0" t="s">
        <v>203</v>
      </c>
      <c r="D5832" s="0" t="s">
        <v>4439</v>
      </c>
    </row>
    <row r="5833" customFormat="false" ht="15.8" hidden="false" customHeight="true" outlineLevel="0" collapsed="false">
      <c r="A5833" s="0" t="n">
        <v>5832</v>
      </c>
      <c r="B5833" s="0" t="n">
        <v>1962.77</v>
      </c>
      <c r="C5833" s="0" t="s">
        <v>203</v>
      </c>
      <c r="D5833" s="0" t="s">
        <v>4440</v>
      </c>
    </row>
    <row r="5834" customFormat="false" ht="15.8" hidden="false" customHeight="true" outlineLevel="0" collapsed="false">
      <c r="A5834" s="0" t="n">
        <v>5833</v>
      </c>
      <c r="B5834" s="0" t="n">
        <v>3738.45</v>
      </c>
      <c r="C5834" s="0" t="n">
        <v>0</v>
      </c>
      <c r="D5834" s="0" t="s">
        <v>4441</v>
      </c>
    </row>
    <row r="5835" customFormat="false" ht="15.8" hidden="false" customHeight="true" outlineLevel="0" collapsed="false">
      <c r="A5835" s="0" t="n">
        <v>5834</v>
      </c>
      <c r="B5835" s="0" t="n">
        <v>617176.75</v>
      </c>
      <c r="C5835" s="0" t="s">
        <v>203</v>
      </c>
      <c r="D5835" s="0" t="s">
        <v>4442</v>
      </c>
    </row>
    <row r="5836" customFormat="false" ht="15.8" hidden="false" customHeight="true" outlineLevel="0" collapsed="false">
      <c r="A5836" s="0" t="n">
        <v>5835</v>
      </c>
      <c r="B5836" s="0" t="n">
        <v>376.55</v>
      </c>
      <c r="C5836" s="0" t="s">
        <v>644</v>
      </c>
      <c r="D5836" s="0" t="s">
        <v>4443</v>
      </c>
    </row>
    <row r="5837" customFormat="false" ht="15.8" hidden="false" customHeight="true" outlineLevel="0" collapsed="false">
      <c r="A5837" s="0" t="n">
        <v>5836</v>
      </c>
      <c r="B5837" s="0" t="n">
        <v>998.61</v>
      </c>
      <c r="C5837" s="0" t="s">
        <v>221</v>
      </c>
      <c r="D5837" s="0" t="s">
        <v>4444</v>
      </c>
    </row>
    <row r="5838" customFormat="false" ht="15.8" hidden="false" customHeight="true" outlineLevel="0" collapsed="false">
      <c r="A5838" s="0" t="n">
        <v>5837</v>
      </c>
      <c r="B5838" s="0" t="n">
        <v>783.02</v>
      </c>
      <c r="C5838" s="0" t="s">
        <v>221</v>
      </c>
      <c r="D5838" s="0" t="s">
        <v>4445</v>
      </c>
    </row>
    <row r="5839" customFormat="false" ht="15.8" hidden="false" customHeight="true" outlineLevel="0" collapsed="false">
      <c r="A5839" s="0" t="n">
        <v>5838</v>
      </c>
      <c r="B5839" s="0" t="n">
        <v>1626.25</v>
      </c>
      <c r="C5839" s="0" t="s">
        <v>203</v>
      </c>
      <c r="D5839" s="0" t="s">
        <v>4446</v>
      </c>
    </row>
    <row r="5840" customFormat="false" ht="15.8" hidden="false" customHeight="true" outlineLevel="0" collapsed="false">
      <c r="A5840" s="0" t="n">
        <v>5839</v>
      </c>
      <c r="B5840" s="0" t="n">
        <v>4096.68</v>
      </c>
      <c r="C5840" s="0" t="s">
        <v>203</v>
      </c>
      <c r="D5840" s="0" t="s">
        <v>4447</v>
      </c>
    </row>
    <row r="5841" customFormat="false" ht="15.8" hidden="false" customHeight="true" outlineLevel="0" collapsed="false">
      <c r="A5841" s="0" t="n">
        <v>5840</v>
      </c>
      <c r="B5841" s="0" t="n">
        <v>360.46</v>
      </c>
      <c r="C5841" s="0" t="s">
        <v>623</v>
      </c>
      <c r="D5841" s="0" t="s">
        <v>4448</v>
      </c>
    </row>
    <row r="5842" customFormat="false" ht="15.8" hidden="false" customHeight="true" outlineLevel="0" collapsed="false">
      <c r="A5842" s="0" t="n">
        <v>5841</v>
      </c>
      <c r="B5842" s="0" t="n">
        <v>86.28</v>
      </c>
      <c r="C5842" s="0" t="s">
        <v>623</v>
      </c>
      <c r="D5842" s="0" t="s">
        <v>4449</v>
      </c>
    </row>
    <row r="5843" customFormat="false" ht="15.8" hidden="false" customHeight="true" outlineLevel="0" collapsed="false">
      <c r="A5843" s="0" t="n">
        <v>5842</v>
      </c>
      <c r="B5843" s="0" t="n">
        <v>709.2</v>
      </c>
      <c r="C5843" s="0" t="s">
        <v>623</v>
      </c>
      <c r="D5843" s="0" t="s">
        <v>4450</v>
      </c>
    </row>
    <row r="5844" customFormat="false" ht="15.8" hidden="false" customHeight="true" outlineLevel="0" collapsed="false">
      <c r="A5844" s="0" t="n">
        <v>5843</v>
      </c>
      <c r="B5844" s="0" t="n">
        <v>162.17</v>
      </c>
      <c r="C5844" s="0" t="s">
        <v>203</v>
      </c>
      <c r="D5844" s="0" t="s">
        <v>4451</v>
      </c>
    </row>
    <row r="5845" customFormat="false" ht="15.8" hidden="false" customHeight="true" outlineLevel="0" collapsed="false">
      <c r="A5845" s="0" t="n">
        <v>5844</v>
      </c>
      <c r="B5845" s="0" t="n">
        <v>37.29</v>
      </c>
      <c r="C5845" s="0" t="s">
        <v>203</v>
      </c>
      <c r="D5845" s="0" t="s">
        <v>4452</v>
      </c>
    </row>
    <row r="5846" customFormat="false" ht="15.8" hidden="false" customHeight="true" outlineLevel="0" collapsed="false">
      <c r="A5846" s="0" t="n">
        <v>5845</v>
      </c>
      <c r="B5846" s="0" t="n">
        <v>35.43</v>
      </c>
      <c r="C5846" s="0" t="s">
        <v>203</v>
      </c>
      <c r="D5846" s="0" t="s">
        <v>4453</v>
      </c>
    </row>
    <row r="5847" customFormat="false" ht="15.8" hidden="false" customHeight="true" outlineLevel="0" collapsed="false">
      <c r="A5847" s="0" t="n">
        <v>5846</v>
      </c>
      <c r="B5847" s="0" t="n">
        <v>16.62</v>
      </c>
      <c r="C5847" s="0" t="s">
        <v>203</v>
      </c>
      <c r="D5847" s="0" t="s">
        <v>4454</v>
      </c>
    </row>
    <row r="5848" customFormat="false" ht="15.8" hidden="false" customHeight="true" outlineLevel="0" collapsed="false">
      <c r="A5848" s="0" t="n">
        <v>5847</v>
      </c>
      <c r="B5848" s="0" t="n">
        <v>3.39</v>
      </c>
      <c r="C5848" s="0" t="s">
        <v>221</v>
      </c>
      <c r="D5848" s="0" t="s">
        <v>4455</v>
      </c>
    </row>
    <row r="5849" customFormat="false" ht="15.8" hidden="false" customHeight="true" outlineLevel="0" collapsed="false">
      <c r="A5849" s="0" t="n">
        <v>5848</v>
      </c>
      <c r="B5849" s="0" t="n">
        <v>3.82</v>
      </c>
      <c r="C5849" s="0" t="s">
        <v>221</v>
      </c>
      <c r="D5849" s="0" t="s">
        <v>4456</v>
      </c>
    </row>
    <row r="5850" customFormat="false" ht="15.8" hidden="false" customHeight="true" outlineLevel="0" collapsed="false">
      <c r="A5850" s="0" t="n">
        <v>5849</v>
      </c>
      <c r="B5850" s="0" t="n">
        <v>8474.72</v>
      </c>
      <c r="C5850" s="0" t="s">
        <v>203</v>
      </c>
      <c r="D5850" s="0" t="s">
        <v>4457</v>
      </c>
    </row>
    <row r="5851" customFormat="false" ht="15.8" hidden="false" customHeight="true" outlineLevel="0" collapsed="false">
      <c r="A5851" s="0" t="n">
        <v>5850</v>
      </c>
      <c r="B5851" s="0" t="n">
        <v>4378.02</v>
      </c>
      <c r="C5851" s="0" t="s">
        <v>203</v>
      </c>
      <c r="D5851" s="0" t="s">
        <v>4458</v>
      </c>
    </row>
    <row r="5852" customFormat="false" ht="15.8" hidden="false" customHeight="true" outlineLevel="0" collapsed="false">
      <c r="A5852" s="0" t="n">
        <v>5851</v>
      </c>
      <c r="B5852" s="0" t="n">
        <v>5749.21</v>
      </c>
      <c r="C5852" s="0" t="s">
        <v>203</v>
      </c>
      <c r="D5852" s="0" t="s">
        <v>4459</v>
      </c>
    </row>
    <row r="5853" customFormat="false" ht="15.8" hidden="false" customHeight="true" outlineLevel="0" collapsed="false">
      <c r="A5853" s="0" t="n">
        <v>5852</v>
      </c>
      <c r="B5853" s="0" t="n">
        <v>11023.41</v>
      </c>
      <c r="C5853" s="0" t="s">
        <v>203</v>
      </c>
      <c r="D5853" s="0" t="s">
        <v>4460</v>
      </c>
    </row>
    <row r="5854" customFormat="false" ht="15.8" hidden="false" customHeight="true" outlineLevel="0" collapsed="false">
      <c r="A5854" s="0" t="n">
        <v>5853</v>
      </c>
      <c r="B5854" s="0" t="n">
        <v>52.89</v>
      </c>
      <c r="C5854" s="0" t="n">
        <v>0</v>
      </c>
      <c r="D5854" s="0" t="s">
        <v>4461</v>
      </c>
    </row>
    <row r="5855" customFormat="false" ht="15.8" hidden="false" customHeight="true" outlineLevel="0" collapsed="false">
      <c r="A5855" s="0" t="n">
        <v>5854</v>
      </c>
      <c r="B5855" s="0" t="n">
        <v>49.17</v>
      </c>
      <c r="C5855" s="0" t="n">
        <v>0</v>
      </c>
      <c r="D5855" s="0" t="s">
        <v>4462</v>
      </c>
    </row>
    <row r="5856" customFormat="false" ht="15.8" hidden="false" customHeight="true" outlineLevel="0" collapsed="false">
      <c r="A5856" s="0" t="n">
        <v>5855</v>
      </c>
      <c r="B5856" s="0" t="n">
        <v>47.3</v>
      </c>
      <c r="C5856" s="0" t="s">
        <v>203</v>
      </c>
      <c r="D5856" s="0" t="s">
        <v>4463</v>
      </c>
    </row>
    <row r="5857" customFormat="false" ht="15.8" hidden="false" customHeight="true" outlineLevel="0" collapsed="false">
      <c r="A5857" s="0" t="n">
        <v>5856</v>
      </c>
      <c r="B5857" s="0" t="n">
        <v>39.18</v>
      </c>
      <c r="C5857" s="0" t="s">
        <v>203</v>
      </c>
      <c r="D5857" s="0" t="s">
        <v>4464</v>
      </c>
    </row>
    <row r="5858" customFormat="false" ht="15.8" hidden="false" customHeight="true" outlineLevel="0" collapsed="false">
      <c r="A5858" s="0" t="n">
        <v>5857</v>
      </c>
      <c r="B5858" s="0" t="n">
        <v>65.63</v>
      </c>
      <c r="C5858" s="0" t="s">
        <v>203</v>
      </c>
      <c r="D5858" s="0" t="s">
        <v>4465</v>
      </c>
    </row>
    <row r="5859" customFormat="false" ht="15.8" hidden="false" customHeight="true" outlineLevel="0" collapsed="false">
      <c r="A5859" s="0" t="n">
        <v>5858</v>
      </c>
      <c r="B5859" s="0" t="n">
        <v>1460.81</v>
      </c>
      <c r="C5859" s="0" t="s">
        <v>203</v>
      </c>
      <c r="D5859" s="0" t="s">
        <v>4466</v>
      </c>
    </row>
    <row r="5860" customFormat="false" ht="15.8" hidden="false" customHeight="true" outlineLevel="0" collapsed="false">
      <c r="A5860" s="0" t="n">
        <v>5859</v>
      </c>
      <c r="B5860" s="0" t="n">
        <v>1048.67</v>
      </c>
      <c r="C5860" s="0" t="s">
        <v>623</v>
      </c>
      <c r="D5860" s="0" t="s">
        <v>4467</v>
      </c>
    </row>
    <row r="5861" customFormat="false" ht="15.8" hidden="false" customHeight="true" outlineLevel="0" collapsed="false">
      <c r="A5861" s="0" t="n">
        <v>5860</v>
      </c>
      <c r="B5861" s="0" t="n">
        <v>1571.86</v>
      </c>
      <c r="C5861" s="0" t="s">
        <v>203</v>
      </c>
      <c r="D5861" s="0" t="s">
        <v>4468</v>
      </c>
    </row>
    <row r="5862" customFormat="false" ht="15.8" hidden="false" customHeight="true" outlineLevel="0" collapsed="false">
      <c r="A5862" s="0" t="n">
        <v>5861</v>
      </c>
      <c r="B5862" s="0" t="n">
        <v>2476.63</v>
      </c>
      <c r="C5862" s="0" t="s">
        <v>203</v>
      </c>
      <c r="D5862" s="0" t="s">
        <v>4469</v>
      </c>
    </row>
    <row r="5863" customFormat="false" ht="15.8" hidden="false" customHeight="true" outlineLevel="0" collapsed="false">
      <c r="A5863" s="0" t="n">
        <v>5862</v>
      </c>
      <c r="B5863" s="0" t="n">
        <v>4207.11</v>
      </c>
      <c r="C5863" s="0" t="s">
        <v>203</v>
      </c>
      <c r="D5863" s="0" t="s">
        <v>4470</v>
      </c>
    </row>
    <row r="5864" customFormat="false" ht="15.8" hidden="false" customHeight="true" outlineLevel="0" collapsed="false">
      <c r="A5864" s="0" t="n">
        <v>5863</v>
      </c>
      <c r="B5864" s="0" t="n">
        <v>3150.52</v>
      </c>
      <c r="C5864" s="0" t="s">
        <v>203</v>
      </c>
      <c r="D5864" s="0" t="s">
        <v>4471</v>
      </c>
    </row>
    <row r="5865" customFormat="false" ht="15.8" hidden="false" customHeight="true" outlineLevel="0" collapsed="false">
      <c r="A5865" s="0" t="n">
        <v>5864</v>
      </c>
      <c r="B5865" s="0" t="n">
        <v>6188.32</v>
      </c>
      <c r="C5865" s="0" t="s">
        <v>203</v>
      </c>
      <c r="D5865" s="0" t="s">
        <v>4472</v>
      </c>
    </row>
    <row r="5866" customFormat="false" ht="15.8" hidden="false" customHeight="true" outlineLevel="0" collapsed="false">
      <c r="A5866" s="0" t="n">
        <v>5865</v>
      </c>
      <c r="B5866" s="0" t="n">
        <v>5128.85</v>
      </c>
      <c r="C5866" s="0" t="s">
        <v>203</v>
      </c>
      <c r="D5866" s="0" t="s">
        <v>4473</v>
      </c>
    </row>
    <row r="5867" customFormat="false" ht="15.8" hidden="false" customHeight="true" outlineLevel="0" collapsed="false">
      <c r="A5867" s="0" t="n">
        <v>5866</v>
      </c>
      <c r="B5867" s="0" t="n">
        <v>6449.46</v>
      </c>
      <c r="C5867" s="0" t="s">
        <v>203</v>
      </c>
      <c r="D5867" s="0" t="s">
        <v>4474</v>
      </c>
    </row>
    <row r="5868" customFormat="false" ht="15.8" hidden="false" customHeight="true" outlineLevel="0" collapsed="false">
      <c r="A5868" s="0" t="n">
        <v>5867</v>
      </c>
      <c r="B5868" s="0" t="n">
        <v>2746.82</v>
      </c>
      <c r="C5868" s="0" t="s">
        <v>203</v>
      </c>
      <c r="D5868" s="0" t="s">
        <v>4475</v>
      </c>
    </row>
    <row r="5869" customFormat="false" ht="15.8" hidden="false" customHeight="true" outlineLevel="0" collapsed="false">
      <c r="A5869" s="0" t="n">
        <v>5868</v>
      </c>
      <c r="B5869" s="0" t="n">
        <v>1588.45</v>
      </c>
      <c r="C5869" s="0" t="s">
        <v>203</v>
      </c>
      <c r="D5869" s="0" t="s">
        <v>4476</v>
      </c>
    </row>
    <row r="5870" customFormat="false" ht="15.8" hidden="false" customHeight="true" outlineLevel="0" collapsed="false">
      <c r="A5870" s="0" t="n">
        <v>5869</v>
      </c>
      <c r="B5870" s="0" t="n">
        <v>538601.61</v>
      </c>
      <c r="C5870" s="0" t="s">
        <v>203</v>
      </c>
      <c r="D5870" s="0" t="s">
        <v>4477</v>
      </c>
    </row>
    <row r="5871" customFormat="false" ht="15.8" hidden="false" customHeight="true" outlineLevel="0" collapsed="false">
      <c r="A5871" s="0" t="n">
        <v>5870</v>
      </c>
      <c r="B5871" s="0" t="n">
        <v>352.31</v>
      </c>
      <c r="C5871" s="0" t="s">
        <v>203</v>
      </c>
      <c r="D5871" s="0" t="s">
        <v>4478</v>
      </c>
    </row>
    <row r="5872" customFormat="false" ht="15.8" hidden="false" customHeight="true" outlineLevel="0" collapsed="false">
      <c r="A5872" s="0" t="n">
        <v>5871</v>
      </c>
      <c r="B5872" s="0" t="n">
        <v>1397.52</v>
      </c>
      <c r="C5872" s="0" t="s">
        <v>203</v>
      </c>
      <c r="D5872" s="0" t="s">
        <v>4479</v>
      </c>
    </row>
    <row r="5873" customFormat="false" ht="15.8" hidden="false" customHeight="true" outlineLevel="0" collapsed="false">
      <c r="A5873" s="0" t="n">
        <v>5872</v>
      </c>
      <c r="B5873" s="0" t="n">
        <v>16.19</v>
      </c>
      <c r="C5873" s="0" t="s">
        <v>203</v>
      </c>
      <c r="D5873" s="0" t="s">
        <v>4480</v>
      </c>
    </row>
    <row r="5874" customFormat="false" ht="15.8" hidden="false" customHeight="true" outlineLevel="0" collapsed="false">
      <c r="A5874" s="0" t="n">
        <v>5873</v>
      </c>
      <c r="B5874" s="0" t="n">
        <v>411.7</v>
      </c>
      <c r="C5874" s="0" t="s">
        <v>203</v>
      </c>
      <c r="D5874" s="0" t="s">
        <v>4481</v>
      </c>
    </row>
    <row r="5875" customFormat="false" ht="15.8" hidden="false" customHeight="true" outlineLevel="0" collapsed="false">
      <c r="A5875" s="0" t="n">
        <v>5874</v>
      </c>
      <c r="B5875" s="0" t="n">
        <v>199.74</v>
      </c>
      <c r="C5875" s="0" t="s">
        <v>246</v>
      </c>
      <c r="D5875" s="0" t="s">
        <v>4482</v>
      </c>
    </row>
    <row r="5876" customFormat="false" ht="15.8" hidden="false" customHeight="true" outlineLevel="0" collapsed="false">
      <c r="A5876" s="0" t="n">
        <v>5875</v>
      </c>
      <c r="B5876" s="0" t="n">
        <v>2441.58</v>
      </c>
      <c r="C5876" s="0" t="s">
        <v>203</v>
      </c>
      <c r="D5876" s="0" t="s">
        <v>4483</v>
      </c>
    </row>
    <row r="5877" customFormat="false" ht="15.8" hidden="false" customHeight="true" outlineLevel="0" collapsed="false">
      <c r="A5877" s="0" t="n">
        <v>5876</v>
      </c>
      <c r="B5877" s="0" t="n">
        <v>42.76</v>
      </c>
      <c r="C5877" s="0" t="s">
        <v>203</v>
      </c>
      <c r="D5877" s="0" t="s">
        <v>4484</v>
      </c>
    </row>
    <row r="5878" customFormat="false" ht="15.8" hidden="false" customHeight="true" outlineLevel="0" collapsed="false">
      <c r="A5878" s="0" t="n">
        <v>5877</v>
      </c>
      <c r="B5878" s="0" t="n">
        <v>104646.18</v>
      </c>
      <c r="C5878" s="0" t="s">
        <v>203</v>
      </c>
      <c r="D5878" s="0" t="s">
        <v>4485</v>
      </c>
    </row>
    <row r="5879" customFormat="false" ht="15.8" hidden="false" customHeight="true" outlineLevel="0" collapsed="false">
      <c r="A5879" s="0" t="n">
        <v>5878</v>
      </c>
      <c r="B5879" s="0" t="n">
        <v>217.38</v>
      </c>
      <c r="C5879" s="0" t="s">
        <v>221</v>
      </c>
      <c r="D5879" s="0" t="s">
        <v>4486</v>
      </c>
    </row>
    <row r="5880" customFormat="false" ht="15.8" hidden="false" customHeight="true" outlineLevel="0" collapsed="false">
      <c r="A5880" s="0" t="n">
        <v>5879</v>
      </c>
      <c r="B5880" s="0" t="n">
        <v>115.37</v>
      </c>
      <c r="C5880" s="0" t="s">
        <v>221</v>
      </c>
      <c r="D5880" s="0" t="s">
        <v>4487</v>
      </c>
    </row>
    <row r="5881" customFormat="false" ht="15.8" hidden="false" customHeight="true" outlineLevel="0" collapsed="false">
      <c r="A5881" s="0" t="n">
        <v>5880</v>
      </c>
      <c r="B5881" s="0" t="n">
        <v>163.93</v>
      </c>
      <c r="C5881" s="0" t="s">
        <v>221</v>
      </c>
      <c r="D5881" s="0" t="s">
        <v>4488</v>
      </c>
    </row>
    <row r="5882" customFormat="false" ht="15.8" hidden="false" customHeight="true" outlineLevel="0" collapsed="false">
      <c r="A5882" s="0" t="n">
        <v>5881</v>
      </c>
      <c r="B5882" s="0" t="n">
        <v>298.3</v>
      </c>
      <c r="C5882" s="0" t="s">
        <v>246</v>
      </c>
      <c r="D5882" s="0" t="s">
        <v>4489</v>
      </c>
    </row>
    <row r="5883" customFormat="false" ht="15.8" hidden="false" customHeight="true" outlineLevel="0" collapsed="false">
      <c r="A5883" s="0" t="n">
        <v>5882</v>
      </c>
      <c r="B5883" s="0" t="n">
        <v>13856.64</v>
      </c>
      <c r="C5883" s="0" t="s">
        <v>203</v>
      </c>
      <c r="D5883" s="0" t="s">
        <v>4490</v>
      </c>
    </row>
    <row r="5884" customFormat="false" ht="15.8" hidden="false" customHeight="true" outlineLevel="0" collapsed="false">
      <c r="A5884" s="0" t="n">
        <v>5883</v>
      </c>
      <c r="B5884" s="0" t="n">
        <v>62.19</v>
      </c>
      <c r="C5884" s="0" t="s">
        <v>203</v>
      </c>
      <c r="D5884" s="0" t="s">
        <v>4491</v>
      </c>
    </row>
    <row r="5885" customFormat="false" ht="15.8" hidden="false" customHeight="true" outlineLevel="0" collapsed="false">
      <c r="A5885" s="0" t="n">
        <v>5884</v>
      </c>
      <c r="B5885" s="0" t="n">
        <v>228.27</v>
      </c>
      <c r="C5885" s="0" t="s">
        <v>203</v>
      </c>
      <c r="D5885" s="0" t="s">
        <v>4492</v>
      </c>
    </row>
    <row r="5886" customFormat="false" ht="15.8" hidden="false" customHeight="true" outlineLevel="0" collapsed="false">
      <c r="A5886" s="0" t="n">
        <v>5885</v>
      </c>
      <c r="B5886" s="0" t="n">
        <v>13.21</v>
      </c>
      <c r="C5886" s="0" t="s">
        <v>203</v>
      </c>
      <c r="D5886" s="0" t="s">
        <v>4493</v>
      </c>
    </row>
    <row r="5887" customFormat="false" ht="15.8" hidden="false" customHeight="true" outlineLevel="0" collapsed="false">
      <c r="A5887" s="0" t="n">
        <v>5886</v>
      </c>
      <c r="B5887" s="0" t="n">
        <v>77.62</v>
      </c>
      <c r="C5887" s="0" t="s">
        <v>203</v>
      </c>
      <c r="D5887" s="0" t="s">
        <v>4494</v>
      </c>
    </row>
    <row r="5888" customFormat="false" ht="15.8" hidden="false" customHeight="true" outlineLevel="0" collapsed="false">
      <c r="A5888" s="0" t="n">
        <v>5887</v>
      </c>
      <c r="B5888" s="0" t="n">
        <v>59.43</v>
      </c>
      <c r="C5888" s="0" t="s">
        <v>203</v>
      </c>
      <c r="D5888" s="0" t="s">
        <v>4495</v>
      </c>
    </row>
    <row r="5889" customFormat="false" ht="15.8" hidden="false" customHeight="true" outlineLevel="0" collapsed="false">
      <c r="A5889" s="0" t="n">
        <v>5888</v>
      </c>
      <c r="B5889" s="0" t="n">
        <v>206.31</v>
      </c>
      <c r="C5889" s="0" t="s">
        <v>203</v>
      </c>
      <c r="D5889" s="0" t="s">
        <v>4496</v>
      </c>
    </row>
    <row r="5890" customFormat="false" ht="15.8" hidden="false" customHeight="true" outlineLevel="0" collapsed="false">
      <c r="A5890" s="0" t="n">
        <v>5889</v>
      </c>
      <c r="B5890" s="0" t="n">
        <v>169.75</v>
      </c>
      <c r="C5890" s="0" t="s">
        <v>203</v>
      </c>
      <c r="D5890" s="0" t="s">
        <v>4497</v>
      </c>
    </row>
    <row r="5891" customFormat="false" ht="15.8" hidden="false" customHeight="true" outlineLevel="0" collapsed="false">
      <c r="A5891" s="0" t="n">
        <v>5890</v>
      </c>
      <c r="B5891" s="0" t="n">
        <v>267.38</v>
      </c>
      <c r="C5891" s="0" t="s">
        <v>203</v>
      </c>
      <c r="D5891" s="0" t="s">
        <v>4498</v>
      </c>
    </row>
    <row r="5892" customFormat="false" ht="15.8" hidden="false" customHeight="true" outlineLevel="0" collapsed="false">
      <c r="A5892" s="0" t="n">
        <v>5891</v>
      </c>
      <c r="B5892" s="0" t="n">
        <v>341</v>
      </c>
      <c r="C5892" s="0" t="s">
        <v>203</v>
      </c>
      <c r="D5892" s="0" t="s">
        <v>4499</v>
      </c>
    </row>
    <row r="5893" customFormat="false" ht="15.8" hidden="false" customHeight="true" outlineLevel="0" collapsed="false">
      <c r="A5893" s="0" t="n">
        <v>5892</v>
      </c>
      <c r="B5893" s="0" t="n">
        <v>341</v>
      </c>
      <c r="C5893" s="0" t="s">
        <v>203</v>
      </c>
      <c r="D5893" s="0" t="s">
        <v>4500</v>
      </c>
    </row>
    <row r="5894" customFormat="false" ht="15.8" hidden="false" customHeight="true" outlineLevel="0" collapsed="false">
      <c r="A5894" s="0" t="n">
        <v>5893</v>
      </c>
      <c r="B5894" s="0" t="n">
        <v>2292.48</v>
      </c>
      <c r="C5894" s="0" t="s">
        <v>203</v>
      </c>
      <c r="D5894" s="0" t="s">
        <v>4501</v>
      </c>
    </row>
    <row r="5895" customFormat="false" ht="15.8" hidden="false" customHeight="true" outlineLevel="0" collapsed="false">
      <c r="A5895" s="0" t="n">
        <v>5894</v>
      </c>
      <c r="B5895" s="0" t="n">
        <v>2292.48</v>
      </c>
      <c r="C5895" s="0" t="s">
        <v>203</v>
      </c>
      <c r="D5895" s="0" t="s">
        <v>4502</v>
      </c>
    </row>
    <row r="5896" customFormat="false" ht="15.8" hidden="false" customHeight="true" outlineLevel="0" collapsed="false">
      <c r="A5896" s="0" t="n">
        <v>5895</v>
      </c>
      <c r="B5896" s="0" t="n">
        <v>2481.73</v>
      </c>
      <c r="C5896" s="0" t="s">
        <v>203</v>
      </c>
      <c r="D5896" s="0" t="s">
        <v>4503</v>
      </c>
    </row>
    <row r="5897" customFormat="false" ht="15.8" hidden="false" customHeight="true" outlineLevel="0" collapsed="false">
      <c r="A5897" s="0" t="n">
        <v>5896</v>
      </c>
      <c r="B5897" s="0" t="n">
        <v>1937.66</v>
      </c>
      <c r="C5897" s="0" t="s">
        <v>203</v>
      </c>
      <c r="D5897" s="0" t="s">
        <v>4504</v>
      </c>
    </row>
    <row r="5898" customFormat="false" ht="15.8" hidden="false" customHeight="true" outlineLevel="0" collapsed="false">
      <c r="A5898" s="0" t="n">
        <v>5897</v>
      </c>
      <c r="B5898" s="0" t="n">
        <v>30380.31</v>
      </c>
      <c r="C5898" s="0" t="s">
        <v>203</v>
      </c>
      <c r="D5898" s="0" t="s">
        <v>4505</v>
      </c>
    </row>
    <row r="5899" customFormat="false" ht="15.8" hidden="false" customHeight="true" outlineLevel="0" collapsed="false">
      <c r="A5899" s="0" t="n">
        <v>5898</v>
      </c>
      <c r="B5899" s="0" t="n">
        <v>145.52</v>
      </c>
      <c r="C5899" s="0" t="s">
        <v>623</v>
      </c>
      <c r="D5899" s="0" t="s">
        <v>4506</v>
      </c>
    </row>
    <row r="5900" customFormat="false" ht="15.8" hidden="false" customHeight="true" outlineLevel="0" collapsed="false">
      <c r="A5900" s="0" t="n">
        <v>5899</v>
      </c>
      <c r="B5900" s="0" t="n">
        <v>754.93</v>
      </c>
      <c r="C5900" s="0" t="s">
        <v>203</v>
      </c>
      <c r="D5900" s="0" t="s">
        <v>4507</v>
      </c>
    </row>
    <row r="5901" customFormat="false" ht="15.8" hidden="false" customHeight="true" outlineLevel="0" collapsed="false">
      <c r="A5901" s="0" t="n">
        <v>5900</v>
      </c>
      <c r="B5901" s="0" t="n">
        <v>14710.96</v>
      </c>
      <c r="C5901" s="0" t="s">
        <v>203</v>
      </c>
      <c r="D5901" s="0" t="s">
        <v>4508</v>
      </c>
    </row>
    <row r="5902" customFormat="false" ht="15.8" hidden="false" customHeight="true" outlineLevel="0" collapsed="false">
      <c r="A5902" s="0" t="n">
        <v>5901</v>
      </c>
      <c r="B5902" s="0" t="n">
        <v>68.42</v>
      </c>
      <c r="C5902" s="0" t="s">
        <v>623</v>
      </c>
      <c r="D5902" s="0" t="s">
        <v>4509</v>
      </c>
    </row>
    <row r="5903" customFormat="false" ht="15.8" hidden="false" customHeight="true" outlineLevel="0" collapsed="false">
      <c r="A5903" s="0" t="n">
        <v>5902</v>
      </c>
      <c r="B5903" s="0" t="n">
        <v>57.6</v>
      </c>
      <c r="C5903" s="0" t="s">
        <v>203</v>
      </c>
      <c r="D5903" s="0" t="s">
        <v>4510</v>
      </c>
    </row>
    <row r="5904" customFormat="false" ht="15.8" hidden="false" customHeight="true" outlineLevel="0" collapsed="false">
      <c r="A5904" s="0" t="n">
        <v>5903</v>
      </c>
      <c r="B5904" s="0" t="n">
        <v>886.86</v>
      </c>
      <c r="C5904" s="0" t="s">
        <v>203</v>
      </c>
      <c r="D5904" s="0" t="s">
        <v>4511</v>
      </c>
    </row>
    <row r="5905" customFormat="false" ht="15.8" hidden="false" customHeight="true" outlineLevel="0" collapsed="false">
      <c r="A5905" s="0" t="n">
        <v>5904</v>
      </c>
      <c r="B5905" s="0" t="n">
        <v>4.77</v>
      </c>
      <c r="C5905" s="0" t="s">
        <v>221</v>
      </c>
      <c r="D5905" s="0" t="s">
        <v>4512</v>
      </c>
    </row>
    <row r="5906" customFormat="false" ht="15.8" hidden="false" customHeight="true" outlineLevel="0" collapsed="false">
      <c r="A5906" s="0" t="n">
        <v>5905</v>
      </c>
      <c r="B5906" s="0" t="n">
        <v>1885.05</v>
      </c>
      <c r="C5906" s="0" t="s">
        <v>221</v>
      </c>
      <c r="D5906" s="0" t="s">
        <v>4513</v>
      </c>
    </row>
    <row r="5907" customFormat="false" ht="15.8" hidden="false" customHeight="true" outlineLevel="0" collapsed="false">
      <c r="A5907" s="0" t="n">
        <v>5906</v>
      </c>
      <c r="B5907" s="0" t="n">
        <v>5870.23</v>
      </c>
      <c r="C5907" s="0" t="s">
        <v>203</v>
      </c>
      <c r="D5907" s="0" t="s">
        <v>4514</v>
      </c>
    </row>
    <row r="5908" customFormat="false" ht="15.8" hidden="false" customHeight="true" outlineLevel="0" collapsed="false">
      <c r="A5908" s="0" t="n">
        <v>5907</v>
      </c>
      <c r="B5908" s="0" t="n">
        <v>2611.35</v>
      </c>
      <c r="C5908" s="0" t="s">
        <v>203</v>
      </c>
      <c r="D5908" s="0" t="s">
        <v>4515</v>
      </c>
    </row>
    <row r="5909" customFormat="false" ht="15.8" hidden="false" customHeight="true" outlineLevel="0" collapsed="false">
      <c r="A5909" s="0" t="n">
        <v>5908</v>
      </c>
      <c r="B5909" s="0" t="n">
        <v>1112.24</v>
      </c>
      <c r="C5909" s="0" t="s">
        <v>203</v>
      </c>
      <c r="D5909" s="0" t="s">
        <v>4516</v>
      </c>
    </row>
    <row r="5910" customFormat="false" ht="15.8" hidden="false" customHeight="true" outlineLevel="0" collapsed="false">
      <c r="A5910" s="0" t="n">
        <v>5909</v>
      </c>
      <c r="B5910" s="0" t="n">
        <v>241.95</v>
      </c>
      <c r="C5910" s="0" t="s">
        <v>221</v>
      </c>
      <c r="D5910" s="0" t="s">
        <v>4517</v>
      </c>
    </row>
    <row r="5911" customFormat="false" ht="15.8" hidden="false" customHeight="true" outlineLevel="0" collapsed="false">
      <c r="A5911" s="0" t="n">
        <v>5910</v>
      </c>
      <c r="B5911" s="0" t="n">
        <v>13033.03</v>
      </c>
      <c r="C5911" s="0" t="s">
        <v>203</v>
      </c>
      <c r="D5911" s="0" t="s">
        <v>4518</v>
      </c>
    </row>
    <row r="5912" customFormat="false" ht="15.8" hidden="false" customHeight="true" outlineLevel="0" collapsed="false">
      <c r="A5912" s="0" t="n">
        <v>5911</v>
      </c>
      <c r="B5912" s="0" t="n">
        <v>5724.19</v>
      </c>
      <c r="C5912" s="0" t="s">
        <v>203</v>
      </c>
      <c r="D5912" s="0" t="s">
        <v>4519</v>
      </c>
    </row>
    <row r="5913" customFormat="false" ht="15.8" hidden="false" customHeight="true" outlineLevel="0" collapsed="false">
      <c r="A5913" s="0" t="n">
        <v>5912</v>
      </c>
      <c r="B5913" s="0" t="n">
        <v>5265.91</v>
      </c>
      <c r="C5913" s="0" t="s">
        <v>203</v>
      </c>
      <c r="D5913" s="0" t="s">
        <v>4520</v>
      </c>
    </row>
    <row r="5914" customFormat="false" ht="15.8" hidden="false" customHeight="true" outlineLevel="0" collapsed="false">
      <c r="A5914" s="0" t="n">
        <v>5913</v>
      </c>
      <c r="B5914" s="0" t="n">
        <v>216.04</v>
      </c>
      <c r="C5914" s="0" t="s">
        <v>203</v>
      </c>
      <c r="D5914" s="0" t="s">
        <v>4521</v>
      </c>
    </row>
    <row r="5915" customFormat="false" ht="15.8" hidden="false" customHeight="true" outlineLevel="0" collapsed="false">
      <c r="A5915" s="0" t="n">
        <v>5914</v>
      </c>
      <c r="B5915" s="0" t="n">
        <v>81886.01</v>
      </c>
      <c r="C5915" s="0" t="s">
        <v>203</v>
      </c>
      <c r="D5915" s="0" t="s">
        <v>4522</v>
      </c>
    </row>
    <row r="5916" customFormat="false" ht="15.8" hidden="false" customHeight="true" outlineLevel="0" collapsed="false">
      <c r="A5916" s="0" t="n">
        <v>5915</v>
      </c>
      <c r="B5916" s="0" t="n">
        <v>47.82</v>
      </c>
      <c r="C5916" s="0" t="s">
        <v>203</v>
      </c>
      <c r="D5916" s="0" t="s">
        <v>4523</v>
      </c>
    </row>
    <row r="5917" customFormat="false" ht="15.8" hidden="false" customHeight="true" outlineLevel="0" collapsed="false">
      <c r="A5917" s="0" t="n">
        <v>5916</v>
      </c>
      <c r="B5917" s="0" t="n">
        <v>117.34</v>
      </c>
      <c r="C5917" s="0" t="s">
        <v>203</v>
      </c>
      <c r="D5917" s="0" t="s">
        <v>4524</v>
      </c>
    </row>
    <row r="5918" customFormat="false" ht="15.8" hidden="false" customHeight="true" outlineLevel="0" collapsed="false">
      <c r="A5918" s="0" t="n">
        <v>5917</v>
      </c>
      <c r="B5918" s="0" t="n">
        <v>276.75</v>
      </c>
      <c r="C5918" s="0" t="s">
        <v>623</v>
      </c>
      <c r="D5918" s="0" t="s">
        <v>4525</v>
      </c>
    </row>
    <row r="5919" customFormat="false" ht="15.8" hidden="false" customHeight="true" outlineLevel="0" collapsed="false">
      <c r="A5919" s="0" t="n">
        <v>5918</v>
      </c>
      <c r="B5919" s="0" t="n">
        <v>211.07</v>
      </c>
      <c r="C5919" s="0" t="s">
        <v>623</v>
      </c>
      <c r="D5919" s="0" t="s">
        <v>4526</v>
      </c>
    </row>
    <row r="5920" customFormat="false" ht="15.8" hidden="false" customHeight="true" outlineLevel="0" collapsed="false">
      <c r="A5920" s="0" t="n">
        <v>5919</v>
      </c>
      <c r="B5920" s="0" t="n">
        <v>68.24</v>
      </c>
      <c r="C5920" s="0" t="s">
        <v>623</v>
      </c>
      <c r="D5920" s="0" t="s">
        <v>4527</v>
      </c>
    </row>
    <row r="5921" customFormat="false" ht="15.8" hidden="false" customHeight="true" outlineLevel="0" collapsed="false">
      <c r="A5921" s="0" t="n">
        <v>5920</v>
      </c>
      <c r="B5921" s="0" t="n">
        <v>10743.08</v>
      </c>
      <c r="C5921" s="0" t="s">
        <v>203</v>
      </c>
      <c r="D5921" s="0" t="s">
        <v>4528</v>
      </c>
    </row>
    <row r="5922" customFormat="false" ht="15.8" hidden="false" customHeight="true" outlineLevel="0" collapsed="false">
      <c r="A5922" s="0" t="n">
        <v>5921</v>
      </c>
      <c r="B5922" s="0" t="n">
        <v>359.18</v>
      </c>
      <c r="C5922" s="0" t="s">
        <v>203</v>
      </c>
      <c r="D5922" s="0" t="s">
        <v>4529</v>
      </c>
    </row>
    <row r="5923" customFormat="false" ht="15.8" hidden="false" customHeight="true" outlineLevel="0" collapsed="false">
      <c r="A5923" s="0" t="n">
        <v>5922</v>
      </c>
      <c r="B5923" s="0" t="n">
        <v>2525.05</v>
      </c>
      <c r="C5923" s="0" t="s">
        <v>203</v>
      </c>
      <c r="D5923" s="0" t="s">
        <v>4530</v>
      </c>
    </row>
    <row r="5924" customFormat="false" ht="15.8" hidden="false" customHeight="true" outlineLevel="0" collapsed="false">
      <c r="A5924" s="0" t="n">
        <v>5923</v>
      </c>
      <c r="B5924" s="0" t="n">
        <v>14.34</v>
      </c>
      <c r="C5924" s="0" t="s">
        <v>203</v>
      </c>
      <c r="D5924" s="0" t="s">
        <v>4531</v>
      </c>
    </row>
    <row r="5925" customFormat="false" ht="15.8" hidden="false" customHeight="true" outlineLevel="0" collapsed="false">
      <c r="A5925" s="0" t="n">
        <v>5924</v>
      </c>
      <c r="B5925" s="0" t="n">
        <v>64.88</v>
      </c>
      <c r="C5925" s="0" t="s">
        <v>203</v>
      </c>
      <c r="D5925" s="0" t="s">
        <v>4532</v>
      </c>
    </row>
    <row r="5926" customFormat="false" ht="15.8" hidden="false" customHeight="true" outlineLevel="0" collapsed="false">
      <c r="A5926" s="0" t="n">
        <v>5925</v>
      </c>
      <c r="B5926" s="0" t="n">
        <v>66.94</v>
      </c>
      <c r="C5926" s="0" t="s">
        <v>203</v>
      </c>
      <c r="D5926" s="0" t="s">
        <v>4533</v>
      </c>
    </row>
    <row r="5927" customFormat="false" ht="15.8" hidden="false" customHeight="true" outlineLevel="0" collapsed="false">
      <c r="A5927" s="0" t="n">
        <v>5926</v>
      </c>
      <c r="B5927" s="0" t="n">
        <v>4244.42</v>
      </c>
      <c r="C5927" s="0" t="s">
        <v>203</v>
      </c>
      <c r="D5927" s="0" t="s">
        <v>4534</v>
      </c>
    </row>
    <row r="5928" customFormat="false" ht="15.8" hidden="false" customHeight="true" outlineLevel="0" collapsed="false">
      <c r="A5928" s="0" t="n">
        <v>5927</v>
      </c>
      <c r="B5928" s="0" t="n">
        <v>188.35</v>
      </c>
      <c r="C5928" s="0" t="s">
        <v>623</v>
      </c>
      <c r="D5928" s="0" t="s">
        <v>4535</v>
      </c>
    </row>
    <row r="5929" customFormat="false" ht="15.8" hidden="false" customHeight="true" outlineLevel="0" collapsed="false">
      <c r="A5929" s="0" t="n">
        <v>5928</v>
      </c>
      <c r="B5929" s="0" t="n">
        <v>112.96</v>
      </c>
      <c r="C5929" s="0" t="s">
        <v>221</v>
      </c>
      <c r="D5929" s="0" t="s">
        <v>4536</v>
      </c>
    </row>
    <row r="5930" customFormat="false" ht="15.8" hidden="false" customHeight="true" outlineLevel="0" collapsed="false">
      <c r="A5930" s="0" t="n">
        <v>5929</v>
      </c>
      <c r="B5930" s="0" t="n">
        <v>337.5</v>
      </c>
      <c r="C5930" s="0" t="s">
        <v>203</v>
      </c>
      <c r="D5930" s="0" t="s">
        <v>4537</v>
      </c>
    </row>
    <row r="5931" customFormat="false" ht="15.8" hidden="false" customHeight="true" outlineLevel="0" collapsed="false">
      <c r="A5931" s="0" t="n">
        <v>5930</v>
      </c>
      <c r="B5931" s="0" t="n">
        <v>316.43</v>
      </c>
      <c r="C5931" s="0" t="s">
        <v>203</v>
      </c>
      <c r="D5931" s="0" t="s">
        <v>4538</v>
      </c>
    </row>
    <row r="5932" customFormat="false" ht="15.8" hidden="false" customHeight="true" outlineLevel="0" collapsed="false">
      <c r="A5932" s="0" t="n">
        <v>5931</v>
      </c>
      <c r="B5932" s="0" t="n">
        <v>2426.95</v>
      </c>
      <c r="C5932" s="0" t="s">
        <v>203</v>
      </c>
      <c r="D5932" s="0" t="s">
        <v>4539</v>
      </c>
    </row>
    <row r="5933" customFormat="false" ht="15.8" hidden="false" customHeight="true" outlineLevel="0" collapsed="false">
      <c r="A5933" s="0" t="n">
        <v>5932</v>
      </c>
      <c r="B5933" s="0" t="n">
        <v>4158.12</v>
      </c>
      <c r="C5933" s="0" t="s">
        <v>203</v>
      </c>
      <c r="D5933" s="0" t="s">
        <v>2306</v>
      </c>
    </row>
    <row r="5934" customFormat="false" ht="15.8" hidden="false" customHeight="true" outlineLevel="0" collapsed="false">
      <c r="A5934" s="0" t="n">
        <v>5933</v>
      </c>
      <c r="B5934" s="0" t="n">
        <v>145.57</v>
      </c>
      <c r="C5934" s="0" t="s">
        <v>3137</v>
      </c>
      <c r="D5934" s="0" t="s">
        <v>4540</v>
      </c>
    </row>
    <row r="5935" customFormat="false" ht="15.8" hidden="false" customHeight="true" outlineLevel="0" collapsed="false">
      <c r="A5935" s="0" t="n">
        <v>5934</v>
      </c>
      <c r="B5935" s="0" t="n">
        <v>1444.25</v>
      </c>
      <c r="C5935" s="0" t="s">
        <v>203</v>
      </c>
      <c r="D5935" s="0" t="s">
        <v>4541</v>
      </c>
    </row>
    <row r="5936" customFormat="false" ht="15.8" hidden="false" customHeight="true" outlineLevel="0" collapsed="false">
      <c r="A5936" s="0" t="n">
        <v>5935</v>
      </c>
      <c r="B5936" s="0" t="n">
        <v>1021.1</v>
      </c>
      <c r="C5936" s="0" t="s">
        <v>203</v>
      </c>
      <c r="D5936" s="0" t="s">
        <v>4542</v>
      </c>
    </row>
    <row r="5937" customFormat="false" ht="15.8" hidden="false" customHeight="true" outlineLevel="0" collapsed="false">
      <c r="A5937" s="0" t="n">
        <v>5936</v>
      </c>
      <c r="B5937" s="0" t="n">
        <v>1225.67</v>
      </c>
      <c r="C5937" s="0" t="s">
        <v>203</v>
      </c>
      <c r="D5937" s="0" t="s">
        <v>4543</v>
      </c>
    </row>
    <row r="5938" customFormat="false" ht="15.8" hidden="false" customHeight="true" outlineLevel="0" collapsed="false">
      <c r="A5938" s="0" t="n">
        <v>5937</v>
      </c>
      <c r="B5938" s="0" t="n">
        <v>1547.4</v>
      </c>
      <c r="C5938" s="0" t="s">
        <v>203</v>
      </c>
      <c r="D5938" s="0" t="s">
        <v>4544</v>
      </c>
    </row>
    <row r="5939" customFormat="false" ht="15.8" hidden="false" customHeight="true" outlineLevel="0" collapsed="false">
      <c r="A5939" s="0" t="n">
        <v>5938</v>
      </c>
      <c r="B5939" s="0" t="n">
        <v>11006.67</v>
      </c>
      <c r="C5939" s="0" t="s">
        <v>203</v>
      </c>
      <c r="D5939" s="0" t="s">
        <v>4545</v>
      </c>
    </row>
    <row r="5940" customFormat="false" ht="15.8" hidden="false" customHeight="true" outlineLevel="0" collapsed="false">
      <c r="A5940" s="0" t="n">
        <v>5939</v>
      </c>
      <c r="B5940" s="0" t="n">
        <v>6776.36</v>
      </c>
      <c r="C5940" s="0" t="s">
        <v>203</v>
      </c>
      <c r="D5940" s="0" t="s">
        <v>4546</v>
      </c>
    </row>
    <row r="5941" customFormat="false" ht="15.8" hidden="false" customHeight="true" outlineLevel="0" collapsed="false">
      <c r="A5941" s="0" t="n">
        <v>5940</v>
      </c>
      <c r="B5941" s="0" t="n">
        <v>7375.53</v>
      </c>
      <c r="C5941" s="0" t="s">
        <v>203</v>
      </c>
      <c r="D5941" s="0" t="s">
        <v>4547</v>
      </c>
    </row>
    <row r="5942" customFormat="false" ht="15.8" hidden="false" customHeight="true" outlineLevel="0" collapsed="false">
      <c r="A5942" s="0" t="n">
        <v>5941</v>
      </c>
      <c r="B5942" s="0" t="n">
        <v>6220.35</v>
      </c>
      <c r="C5942" s="0" t="s">
        <v>203</v>
      </c>
      <c r="D5942" s="0" t="s">
        <v>4548</v>
      </c>
    </row>
    <row r="5943" customFormat="false" ht="15.8" hidden="false" customHeight="true" outlineLevel="0" collapsed="false">
      <c r="A5943" s="0" t="n">
        <v>5942</v>
      </c>
      <c r="B5943" s="0" t="n">
        <v>3829.16</v>
      </c>
      <c r="C5943" s="0" t="s">
        <v>203</v>
      </c>
      <c r="D5943" s="0" t="s">
        <v>4549</v>
      </c>
    </row>
    <row r="5944" customFormat="false" ht="15.8" hidden="false" customHeight="true" outlineLevel="0" collapsed="false">
      <c r="A5944" s="0" t="n">
        <v>5943</v>
      </c>
      <c r="B5944" s="0" t="n">
        <v>6626.02</v>
      </c>
      <c r="C5944" s="0" t="s">
        <v>203</v>
      </c>
      <c r="D5944" s="0" t="s">
        <v>4550</v>
      </c>
    </row>
    <row r="5945" customFormat="false" ht="15.8" hidden="false" customHeight="true" outlineLevel="0" collapsed="false">
      <c r="A5945" s="0" t="n">
        <v>5944</v>
      </c>
      <c r="B5945" s="0" t="n">
        <v>3900.7</v>
      </c>
      <c r="C5945" s="0" t="s">
        <v>203</v>
      </c>
      <c r="D5945" s="0" t="s">
        <v>4551</v>
      </c>
    </row>
    <row r="5946" customFormat="false" ht="15.8" hidden="false" customHeight="true" outlineLevel="0" collapsed="false">
      <c r="A5946" s="0" t="n">
        <v>5945</v>
      </c>
      <c r="B5946" s="0" t="n">
        <v>4691.24</v>
      </c>
      <c r="C5946" s="0" t="s">
        <v>203</v>
      </c>
      <c r="D5946" s="0" t="s">
        <v>4552</v>
      </c>
    </row>
    <row r="5947" customFormat="false" ht="15.8" hidden="false" customHeight="true" outlineLevel="0" collapsed="false">
      <c r="A5947" s="0" t="n">
        <v>5946</v>
      </c>
      <c r="B5947" s="0" t="n">
        <v>5389.02</v>
      </c>
      <c r="C5947" s="0" t="s">
        <v>203</v>
      </c>
      <c r="D5947" s="0" t="s">
        <v>4553</v>
      </c>
    </row>
    <row r="5948" customFormat="false" ht="15.8" hidden="false" customHeight="true" outlineLevel="0" collapsed="false">
      <c r="A5948" s="0" t="n">
        <v>5947</v>
      </c>
      <c r="B5948" s="0" t="n">
        <v>5584.11</v>
      </c>
      <c r="C5948" s="0" t="s">
        <v>203</v>
      </c>
      <c r="D5948" s="0" t="s">
        <v>4554</v>
      </c>
    </row>
    <row r="5949" customFormat="false" ht="15.8" hidden="false" customHeight="true" outlineLevel="0" collapsed="false">
      <c r="A5949" s="0" t="n">
        <v>5948</v>
      </c>
      <c r="B5949" s="0" t="n">
        <v>5956.58</v>
      </c>
      <c r="C5949" s="0" t="s">
        <v>203</v>
      </c>
      <c r="D5949" s="0" t="s">
        <v>4555</v>
      </c>
    </row>
    <row r="5950" customFormat="false" ht="15.8" hidden="false" customHeight="true" outlineLevel="0" collapsed="false">
      <c r="A5950" s="0" t="n">
        <v>5949</v>
      </c>
      <c r="B5950" s="0" t="n">
        <v>5409</v>
      </c>
      <c r="C5950" s="0" t="s">
        <v>203</v>
      </c>
      <c r="D5950" s="0" t="s">
        <v>4556</v>
      </c>
    </row>
    <row r="5951" customFormat="false" ht="15.8" hidden="false" customHeight="true" outlineLevel="0" collapsed="false">
      <c r="A5951" s="0" t="n">
        <v>5950</v>
      </c>
      <c r="B5951" s="0" t="n">
        <v>3786.3</v>
      </c>
      <c r="C5951" s="0" t="s">
        <v>203</v>
      </c>
      <c r="D5951" s="0" t="s">
        <v>4557</v>
      </c>
    </row>
    <row r="5952" customFormat="false" ht="15.8" hidden="false" customHeight="true" outlineLevel="0" collapsed="false">
      <c r="A5952" s="0" t="n">
        <v>5951</v>
      </c>
      <c r="B5952" s="0" t="n">
        <v>8924.85</v>
      </c>
      <c r="C5952" s="0" t="s">
        <v>203</v>
      </c>
      <c r="D5952" s="0" t="s">
        <v>4558</v>
      </c>
    </row>
    <row r="5953" customFormat="false" ht="15.8" hidden="false" customHeight="true" outlineLevel="0" collapsed="false">
      <c r="A5953" s="0" t="n">
        <v>5952</v>
      </c>
      <c r="B5953" s="0" t="n">
        <v>970.68</v>
      </c>
      <c r="C5953" s="0" t="s">
        <v>221</v>
      </c>
      <c r="D5953" s="0" t="s">
        <v>4559</v>
      </c>
    </row>
    <row r="5954" customFormat="false" ht="15.8" hidden="false" customHeight="true" outlineLevel="0" collapsed="false">
      <c r="A5954" s="0" t="n">
        <v>5953</v>
      </c>
      <c r="B5954" s="0" t="n">
        <v>805.54</v>
      </c>
      <c r="C5954" s="0" t="s">
        <v>221</v>
      </c>
      <c r="D5954" s="0" t="s">
        <v>4560</v>
      </c>
    </row>
    <row r="5955" customFormat="false" ht="15.8" hidden="false" customHeight="true" outlineLevel="0" collapsed="false">
      <c r="A5955" s="0" t="n">
        <v>5954</v>
      </c>
      <c r="B5955" s="0" t="n">
        <v>6352.53</v>
      </c>
      <c r="C5955" s="0" t="s">
        <v>203</v>
      </c>
      <c r="D5955" s="0" t="s">
        <v>4561</v>
      </c>
    </row>
    <row r="5956" customFormat="false" ht="15.8" hidden="false" customHeight="true" outlineLevel="0" collapsed="false">
      <c r="A5956" s="0" t="n">
        <v>5955</v>
      </c>
      <c r="B5956" s="0" t="n">
        <v>188.79</v>
      </c>
      <c r="C5956" s="0" t="s">
        <v>221</v>
      </c>
      <c r="D5956" s="0" t="s">
        <v>4562</v>
      </c>
    </row>
    <row r="5957" customFormat="false" ht="15.8" hidden="false" customHeight="true" outlineLevel="0" collapsed="false">
      <c r="A5957" s="0" t="n">
        <v>5956</v>
      </c>
      <c r="B5957" s="0" t="n">
        <v>369.14</v>
      </c>
      <c r="C5957" s="0" t="s">
        <v>221</v>
      </c>
      <c r="D5957" s="0" t="s">
        <v>4563</v>
      </c>
    </row>
    <row r="5958" customFormat="false" ht="15.8" hidden="false" customHeight="true" outlineLevel="0" collapsed="false">
      <c r="A5958" s="0" t="n">
        <v>5957</v>
      </c>
      <c r="B5958" s="0" t="n">
        <v>15.62</v>
      </c>
      <c r="C5958" s="0" t="s">
        <v>221</v>
      </c>
      <c r="D5958" s="0" t="s">
        <v>4564</v>
      </c>
    </row>
    <row r="5959" customFormat="false" ht="15.8" hidden="false" customHeight="true" outlineLevel="0" collapsed="false">
      <c r="A5959" s="0" t="n">
        <v>5958</v>
      </c>
      <c r="B5959" s="0" t="n">
        <v>125.74</v>
      </c>
      <c r="C5959" s="0" t="s">
        <v>203</v>
      </c>
      <c r="D5959" s="0" t="s">
        <v>4565</v>
      </c>
    </row>
    <row r="5960" customFormat="false" ht="15.8" hidden="false" customHeight="true" outlineLevel="0" collapsed="false">
      <c r="A5960" s="0" t="n">
        <v>5959</v>
      </c>
      <c r="B5960" s="0" t="n">
        <v>352.05</v>
      </c>
      <c r="C5960" s="0" t="s">
        <v>203</v>
      </c>
      <c r="D5960" s="0" t="s">
        <v>4113</v>
      </c>
    </row>
    <row r="5961" customFormat="false" ht="15.8" hidden="false" customHeight="true" outlineLevel="0" collapsed="false">
      <c r="A5961" s="0" t="n">
        <v>5960</v>
      </c>
      <c r="B5961" s="0" t="n">
        <v>502.53</v>
      </c>
      <c r="C5961" s="0" t="s">
        <v>203</v>
      </c>
      <c r="D5961" s="0" t="s">
        <v>4566</v>
      </c>
    </row>
    <row r="5962" customFormat="false" ht="15.8" hidden="false" customHeight="true" outlineLevel="0" collapsed="false">
      <c r="A5962" s="0" t="n">
        <v>5961</v>
      </c>
      <c r="B5962" s="0" t="n">
        <v>1089.68</v>
      </c>
      <c r="C5962" s="0" t="s">
        <v>203</v>
      </c>
      <c r="D5962" s="0" t="s">
        <v>4567</v>
      </c>
    </row>
    <row r="5963" customFormat="false" ht="15.8" hidden="false" customHeight="true" outlineLevel="0" collapsed="false">
      <c r="A5963" s="0" t="n">
        <v>5962</v>
      </c>
      <c r="B5963" s="0" t="n">
        <v>117.34</v>
      </c>
      <c r="C5963" s="0" t="s">
        <v>203</v>
      </c>
      <c r="D5963" s="0" t="s">
        <v>4568</v>
      </c>
    </row>
    <row r="5964" customFormat="false" ht="15.8" hidden="false" customHeight="true" outlineLevel="0" collapsed="false">
      <c r="A5964" s="0" t="n">
        <v>5963</v>
      </c>
      <c r="B5964" s="0" t="n">
        <v>246.36</v>
      </c>
      <c r="C5964" s="0" t="s">
        <v>203</v>
      </c>
      <c r="D5964" s="0" t="s">
        <v>4569</v>
      </c>
    </row>
    <row r="5965" customFormat="false" ht="15.8" hidden="false" customHeight="true" outlineLevel="0" collapsed="false">
      <c r="A5965" s="0" t="n">
        <v>5964</v>
      </c>
      <c r="B5965" s="0" t="n">
        <v>277.23</v>
      </c>
      <c r="C5965" s="0" t="s">
        <v>221</v>
      </c>
      <c r="D5965" s="0" t="s">
        <v>4570</v>
      </c>
    </row>
    <row r="5966" customFormat="false" ht="15.8" hidden="false" customHeight="true" outlineLevel="0" collapsed="false">
      <c r="A5966" s="0" t="n">
        <v>5965</v>
      </c>
      <c r="B5966" s="0" t="n">
        <v>101.66</v>
      </c>
      <c r="C5966" s="0" t="s">
        <v>221</v>
      </c>
      <c r="D5966" s="0" t="s">
        <v>4571</v>
      </c>
    </row>
    <row r="5967" customFormat="false" ht="15.8" hidden="false" customHeight="true" outlineLevel="0" collapsed="false">
      <c r="A5967" s="0" t="n">
        <v>5966</v>
      </c>
      <c r="B5967" s="0" t="n">
        <v>20.9</v>
      </c>
      <c r="C5967" s="0" t="s">
        <v>221</v>
      </c>
      <c r="D5967" s="0" t="s">
        <v>4572</v>
      </c>
    </row>
    <row r="5968" customFormat="false" ht="15.8" hidden="false" customHeight="true" outlineLevel="0" collapsed="false">
      <c r="A5968" s="0" t="n">
        <v>5967</v>
      </c>
      <c r="B5968" s="0" t="n">
        <v>4369.78</v>
      </c>
      <c r="C5968" s="0" t="s">
        <v>203</v>
      </c>
      <c r="D5968" s="0" t="s">
        <v>4573</v>
      </c>
    </row>
    <row r="5969" customFormat="false" ht="15.8" hidden="false" customHeight="true" outlineLevel="0" collapsed="false">
      <c r="A5969" s="0" t="n">
        <v>5968</v>
      </c>
      <c r="B5969" s="0" t="n">
        <v>3062.57</v>
      </c>
      <c r="C5969" s="0" t="s">
        <v>203</v>
      </c>
      <c r="D5969" s="0" t="s">
        <v>4574</v>
      </c>
    </row>
    <row r="5970" customFormat="false" ht="15.8" hidden="false" customHeight="true" outlineLevel="0" collapsed="false">
      <c r="A5970" s="0" t="n">
        <v>5969</v>
      </c>
      <c r="B5970" s="0" t="n">
        <v>37.06</v>
      </c>
      <c r="C5970" s="0" t="s">
        <v>166</v>
      </c>
      <c r="D5970" s="0" t="s">
        <v>4575</v>
      </c>
    </row>
    <row r="5971" customFormat="false" ht="15.8" hidden="false" customHeight="true" outlineLevel="0" collapsed="false">
      <c r="A5971" s="0" t="n">
        <v>5970</v>
      </c>
      <c r="B5971" s="0" t="n">
        <v>39.77</v>
      </c>
      <c r="C5971" s="0" t="s">
        <v>221</v>
      </c>
      <c r="D5971" s="0" t="s">
        <v>4576</v>
      </c>
    </row>
    <row r="5972" customFormat="false" ht="15.8" hidden="false" customHeight="true" outlineLevel="0" collapsed="false">
      <c r="A5972" s="0" t="n">
        <v>5971</v>
      </c>
      <c r="B5972" s="0" t="n">
        <v>823820</v>
      </c>
      <c r="C5972" s="0" t="s">
        <v>221</v>
      </c>
      <c r="D5972" s="0" t="s">
        <v>4577</v>
      </c>
    </row>
    <row r="5973" customFormat="false" ht="15.8" hidden="false" customHeight="true" outlineLevel="0" collapsed="false">
      <c r="A5973" s="0" t="n">
        <v>5972</v>
      </c>
      <c r="B5973" s="0" t="n">
        <v>1006.72</v>
      </c>
      <c r="C5973" s="0" t="s">
        <v>221</v>
      </c>
      <c r="D5973" s="0" t="s">
        <v>4578</v>
      </c>
    </row>
    <row r="5974" customFormat="false" ht="15.8" hidden="false" customHeight="true" outlineLevel="0" collapsed="false">
      <c r="A5974" s="0" t="n">
        <v>5973</v>
      </c>
      <c r="B5974" s="0" t="n">
        <v>1337.7</v>
      </c>
      <c r="C5974" s="0" t="s">
        <v>221</v>
      </c>
      <c r="D5974" s="0" t="s">
        <v>4579</v>
      </c>
    </row>
    <row r="5975" customFormat="false" ht="15.8" hidden="false" customHeight="true" outlineLevel="0" collapsed="false">
      <c r="A5975" s="0" t="n">
        <v>5974</v>
      </c>
      <c r="B5975" s="0" t="n">
        <v>1500.93</v>
      </c>
      <c r="C5975" s="0" t="s">
        <v>203</v>
      </c>
      <c r="D5975" s="0" t="s">
        <v>4580</v>
      </c>
    </row>
    <row r="5976" customFormat="false" ht="15.8" hidden="false" customHeight="true" outlineLevel="0" collapsed="false">
      <c r="A5976" s="0" t="n">
        <v>5975</v>
      </c>
      <c r="B5976" s="0" t="n">
        <v>12841.49</v>
      </c>
      <c r="C5976" s="0" t="s">
        <v>203</v>
      </c>
      <c r="D5976" s="0" t="s">
        <v>4581</v>
      </c>
    </row>
    <row r="5977" customFormat="false" ht="15.8" hidden="false" customHeight="true" outlineLevel="0" collapsed="false">
      <c r="A5977" s="0" t="n">
        <v>5976</v>
      </c>
      <c r="B5977" s="0" t="n">
        <v>3597.67</v>
      </c>
      <c r="C5977" s="0" t="s">
        <v>203</v>
      </c>
      <c r="D5977" s="0" t="s">
        <v>4582</v>
      </c>
    </row>
    <row r="5978" customFormat="false" ht="15.8" hidden="false" customHeight="true" outlineLevel="0" collapsed="false">
      <c r="A5978" s="0" t="n">
        <v>5977</v>
      </c>
      <c r="B5978" s="0" t="n">
        <v>4181.66</v>
      </c>
      <c r="C5978" s="0" t="s">
        <v>3137</v>
      </c>
      <c r="D5978" s="0" t="s">
        <v>4583</v>
      </c>
    </row>
    <row r="5979" customFormat="false" ht="15.8" hidden="false" customHeight="true" outlineLevel="0" collapsed="false">
      <c r="A5979" s="0" t="n">
        <v>5978</v>
      </c>
      <c r="B5979" s="0" t="n">
        <v>4104.56</v>
      </c>
      <c r="C5979" s="0" t="s">
        <v>3137</v>
      </c>
      <c r="D5979" s="0" t="s">
        <v>4584</v>
      </c>
    </row>
    <row r="5980" customFormat="false" ht="15.8" hidden="false" customHeight="true" outlineLevel="0" collapsed="false">
      <c r="A5980" s="0" t="n">
        <v>5979</v>
      </c>
      <c r="B5980" s="0" t="n">
        <v>3818.78</v>
      </c>
      <c r="C5980" s="0" t="s">
        <v>3137</v>
      </c>
      <c r="D5980" s="0" t="s">
        <v>4585</v>
      </c>
    </row>
    <row r="5981" customFormat="false" ht="15.8" hidden="false" customHeight="true" outlineLevel="0" collapsed="false">
      <c r="A5981" s="0" t="n">
        <v>5980</v>
      </c>
      <c r="B5981" s="0" t="n">
        <v>3796.76</v>
      </c>
      <c r="C5981" s="0" t="s">
        <v>3137</v>
      </c>
      <c r="D5981" s="0" t="s">
        <v>4586</v>
      </c>
    </row>
    <row r="5982" customFormat="false" ht="15.8" hidden="false" customHeight="true" outlineLevel="0" collapsed="false">
      <c r="A5982" s="0" t="n">
        <v>5981</v>
      </c>
      <c r="B5982" s="0" t="n">
        <v>505.83</v>
      </c>
      <c r="C5982" s="0" t="s">
        <v>166</v>
      </c>
      <c r="D5982" s="0" t="s">
        <v>4587</v>
      </c>
    </row>
    <row r="5983" customFormat="false" ht="15.8" hidden="false" customHeight="true" outlineLevel="0" collapsed="false">
      <c r="A5983" s="0" t="n">
        <v>5982</v>
      </c>
      <c r="B5983" s="0" t="n">
        <v>103625.57</v>
      </c>
      <c r="C5983" s="0" t="s">
        <v>203</v>
      </c>
      <c r="D5983" s="0" t="s">
        <v>4588</v>
      </c>
    </row>
    <row r="5984" customFormat="false" ht="15.8" hidden="false" customHeight="true" outlineLevel="0" collapsed="false">
      <c r="A5984" s="0" t="n">
        <v>5983</v>
      </c>
      <c r="B5984" s="0" t="n">
        <v>135513.41</v>
      </c>
      <c r="C5984" s="0" t="s">
        <v>203</v>
      </c>
      <c r="D5984" s="0" t="s">
        <v>4589</v>
      </c>
    </row>
    <row r="5985" customFormat="false" ht="15.8" hidden="false" customHeight="true" outlineLevel="0" collapsed="false">
      <c r="A5985" s="0" t="n">
        <v>5984</v>
      </c>
      <c r="B5985" s="0" t="n">
        <v>32883.58</v>
      </c>
      <c r="C5985" s="0" t="s">
        <v>203</v>
      </c>
      <c r="D5985" s="0" t="s">
        <v>4590</v>
      </c>
    </row>
    <row r="5986" customFormat="false" ht="15.8" hidden="false" customHeight="true" outlineLevel="0" collapsed="false">
      <c r="A5986" s="0" t="n">
        <v>5985</v>
      </c>
      <c r="B5986" s="0" t="n">
        <v>43458.81</v>
      </c>
      <c r="C5986" s="0" t="s">
        <v>203</v>
      </c>
      <c r="D5986" s="0" t="s">
        <v>4591</v>
      </c>
    </row>
    <row r="5987" customFormat="false" ht="15.8" hidden="false" customHeight="true" outlineLevel="0" collapsed="false">
      <c r="A5987" s="0" t="n">
        <v>5986</v>
      </c>
      <c r="B5987" s="0" t="n">
        <v>34230.78</v>
      </c>
      <c r="C5987" s="0" t="s">
        <v>203</v>
      </c>
      <c r="D5987" s="0" t="s">
        <v>4592</v>
      </c>
    </row>
    <row r="5988" customFormat="false" ht="15.8" hidden="false" customHeight="true" outlineLevel="0" collapsed="false">
      <c r="A5988" s="0" t="n">
        <v>5987</v>
      </c>
      <c r="B5988" s="0" t="n">
        <v>0.92</v>
      </c>
      <c r="C5988" s="0" t="s">
        <v>623</v>
      </c>
      <c r="D5988" s="0" t="s">
        <v>4593</v>
      </c>
    </row>
    <row r="5989" customFormat="false" ht="15.8" hidden="false" customHeight="true" outlineLevel="0" collapsed="false">
      <c r="A5989" s="0" t="n">
        <v>5988</v>
      </c>
      <c r="B5989" s="0" t="n">
        <v>9500.96</v>
      </c>
      <c r="C5989" s="0" t="s">
        <v>203</v>
      </c>
      <c r="D5989" s="0" t="s">
        <v>4594</v>
      </c>
    </row>
    <row r="5990" customFormat="false" ht="15.8" hidden="false" customHeight="true" outlineLevel="0" collapsed="false">
      <c r="A5990" s="0" t="n">
        <v>5989</v>
      </c>
      <c r="B5990" s="0" t="n">
        <v>121.78</v>
      </c>
      <c r="C5990" s="0" t="s">
        <v>203</v>
      </c>
      <c r="D5990" s="0" t="s">
        <v>4595</v>
      </c>
    </row>
    <row r="5991" customFormat="false" ht="15.8" hidden="false" customHeight="true" outlineLevel="0" collapsed="false">
      <c r="A5991" s="0" t="n">
        <v>5990</v>
      </c>
      <c r="B5991" s="0" t="n">
        <v>90.31</v>
      </c>
      <c r="C5991" s="0" t="s">
        <v>203</v>
      </c>
      <c r="D5991" s="0" t="s">
        <v>4596</v>
      </c>
    </row>
    <row r="5992" customFormat="false" ht="15.8" hidden="false" customHeight="true" outlineLevel="0" collapsed="false">
      <c r="A5992" s="0" t="n">
        <v>5991</v>
      </c>
      <c r="B5992" s="0" t="n">
        <v>63.49</v>
      </c>
      <c r="C5992" s="0" t="s">
        <v>203</v>
      </c>
      <c r="D5992" s="0" t="s">
        <v>4597</v>
      </c>
    </row>
    <row r="5993" customFormat="false" ht="15.8" hidden="false" customHeight="true" outlineLevel="0" collapsed="false">
      <c r="A5993" s="0" t="n">
        <v>5992</v>
      </c>
      <c r="B5993" s="0" t="n">
        <v>41.84</v>
      </c>
      <c r="C5993" s="0" t="s">
        <v>623</v>
      </c>
      <c r="D5993" s="0" t="s">
        <v>4598</v>
      </c>
    </row>
    <row r="5994" customFormat="false" ht="15.8" hidden="false" customHeight="true" outlineLevel="0" collapsed="false">
      <c r="A5994" s="0" t="n">
        <v>5993</v>
      </c>
      <c r="B5994" s="0" t="n">
        <v>37.07</v>
      </c>
      <c r="C5994" s="0" t="s">
        <v>623</v>
      </c>
      <c r="D5994" s="0" t="s">
        <v>4599</v>
      </c>
    </row>
    <row r="5995" customFormat="false" ht="15.8" hidden="false" customHeight="true" outlineLevel="0" collapsed="false">
      <c r="A5995" s="0" t="n">
        <v>5994</v>
      </c>
      <c r="B5995" s="0" t="n">
        <v>11.74</v>
      </c>
      <c r="C5995" s="0" t="s">
        <v>623</v>
      </c>
      <c r="D5995" s="0" t="s">
        <v>4600</v>
      </c>
    </row>
    <row r="5996" customFormat="false" ht="15.8" hidden="false" customHeight="true" outlineLevel="0" collapsed="false">
      <c r="A5996" s="0" t="n">
        <v>5995</v>
      </c>
      <c r="B5996" s="0" t="n">
        <v>29.28</v>
      </c>
      <c r="C5996" s="0" t="s">
        <v>623</v>
      </c>
      <c r="D5996" s="0" t="s">
        <v>4601</v>
      </c>
    </row>
    <row r="5997" customFormat="false" ht="15.8" hidden="false" customHeight="true" outlineLevel="0" collapsed="false">
      <c r="A5997" s="0" t="n">
        <v>5996</v>
      </c>
      <c r="B5997" s="0" t="n">
        <v>28.27</v>
      </c>
      <c r="C5997" s="0" t="s">
        <v>623</v>
      </c>
      <c r="D5997" s="0" t="s">
        <v>4602</v>
      </c>
    </row>
    <row r="5998" customFormat="false" ht="15.8" hidden="false" customHeight="true" outlineLevel="0" collapsed="false">
      <c r="A5998" s="0" t="n">
        <v>5997</v>
      </c>
      <c r="B5998" s="0" t="n">
        <v>29.52</v>
      </c>
      <c r="C5998" s="0" t="s">
        <v>623</v>
      </c>
      <c r="D5998" s="0" t="s">
        <v>4603</v>
      </c>
    </row>
    <row r="5999" customFormat="false" ht="15.8" hidden="false" customHeight="true" outlineLevel="0" collapsed="false">
      <c r="A5999" s="0" t="n">
        <v>5998</v>
      </c>
      <c r="B5999" s="0" t="n">
        <v>41.84</v>
      </c>
      <c r="C5999" s="0" t="s">
        <v>623</v>
      </c>
      <c r="D5999" s="0" t="s">
        <v>4604</v>
      </c>
    </row>
    <row r="6000" customFormat="false" ht="15.8" hidden="false" customHeight="true" outlineLevel="0" collapsed="false">
      <c r="A6000" s="0" t="n">
        <v>5999</v>
      </c>
      <c r="B6000" s="0" t="n">
        <v>37.07</v>
      </c>
      <c r="C6000" s="0" t="s">
        <v>623</v>
      </c>
      <c r="D6000" s="0" t="s">
        <v>4605</v>
      </c>
    </row>
    <row r="6001" customFormat="false" ht="15.8" hidden="false" customHeight="true" outlineLevel="0" collapsed="false">
      <c r="A6001" s="0" t="n">
        <v>6000</v>
      </c>
      <c r="B6001" s="0" t="n">
        <v>2.13</v>
      </c>
      <c r="C6001" s="0" t="s">
        <v>623</v>
      </c>
      <c r="D6001" s="0" t="s">
        <v>4606</v>
      </c>
    </row>
    <row r="6002" customFormat="false" ht="15.8" hidden="false" customHeight="true" outlineLevel="0" collapsed="false">
      <c r="A6002" s="0" t="n">
        <v>6001</v>
      </c>
      <c r="B6002" s="0" t="n">
        <v>0.61</v>
      </c>
      <c r="C6002" s="0" t="s">
        <v>623</v>
      </c>
      <c r="D6002" s="0" t="s">
        <v>4607</v>
      </c>
    </row>
    <row r="6003" customFormat="false" ht="15.8" hidden="false" customHeight="true" outlineLevel="0" collapsed="false">
      <c r="A6003" s="0" t="n">
        <v>6002</v>
      </c>
      <c r="B6003" s="0" t="n">
        <v>235.14</v>
      </c>
      <c r="C6003" s="0" t="s">
        <v>166</v>
      </c>
      <c r="D6003" s="0" t="s">
        <v>4608</v>
      </c>
    </row>
    <row r="6004" customFormat="false" ht="15.8" hidden="false" customHeight="true" outlineLevel="0" collapsed="false">
      <c r="A6004" s="0" t="n">
        <v>6003</v>
      </c>
      <c r="B6004" s="0" t="n">
        <v>6.75</v>
      </c>
      <c r="C6004" s="0" t="s">
        <v>623</v>
      </c>
      <c r="D6004" s="0" t="s">
        <v>4609</v>
      </c>
    </row>
    <row r="6005" customFormat="false" ht="15.8" hidden="false" customHeight="true" outlineLevel="0" collapsed="false">
      <c r="A6005" s="0" t="n">
        <v>6004</v>
      </c>
      <c r="B6005" s="0" t="n">
        <v>17.4</v>
      </c>
      <c r="C6005" s="0" t="s">
        <v>623</v>
      </c>
      <c r="D6005" s="0" t="s">
        <v>4610</v>
      </c>
    </row>
    <row r="6006" customFormat="false" ht="15.8" hidden="false" customHeight="true" outlineLevel="0" collapsed="false">
      <c r="A6006" s="0" t="n">
        <v>6005</v>
      </c>
      <c r="B6006" s="0" t="n">
        <v>6.75</v>
      </c>
      <c r="C6006" s="0" t="s">
        <v>623</v>
      </c>
      <c r="D6006" s="0" t="s">
        <v>4611</v>
      </c>
    </row>
    <row r="6007" customFormat="false" ht="15.8" hidden="false" customHeight="true" outlineLevel="0" collapsed="false">
      <c r="A6007" s="0" t="n">
        <v>6006</v>
      </c>
      <c r="B6007" s="0" t="n">
        <v>17.4</v>
      </c>
      <c r="C6007" s="0" t="s">
        <v>623</v>
      </c>
      <c r="D6007" s="0" t="s">
        <v>4612</v>
      </c>
    </row>
    <row r="6008" customFormat="false" ht="15.8" hidden="false" customHeight="true" outlineLevel="0" collapsed="false">
      <c r="A6008" s="0" t="n">
        <v>6007</v>
      </c>
      <c r="B6008" s="0" t="n">
        <v>6.75</v>
      </c>
      <c r="C6008" s="0" t="s">
        <v>623</v>
      </c>
      <c r="D6008" s="0" t="s">
        <v>4613</v>
      </c>
    </row>
    <row r="6009" customFormat="false" ht="15.8" hidden="false" customHeight="true" outlineLevel="0" collapsed="false">
      <c r="A6009" s="0" t="n">
        <v>6008</v>
      </c>
      <c r="B6009" s="0" t="n">
        <v>6.75</v>
      </c>
      <c r="C6009" s="0" t="s">
        <v>623</v>
      </c>
      <c r="D6009" s="0" t="s">
        <v>4614</v>
      </c>
    </row>
    <row r="6010" customFormat="false" ht="15.8" hidden="false" customHeight="true" outlineLevel="0" collapsed="false">
      <c r="A6010" s="0" t="n">
        <v>6009</v>
      </c>
      <c r="B6010" s="0" t="n">
        <v>6.75</v>
      </c>
      <c r="C6010" s="0" t="s">
        <v>623</v>
      </c>
      <c r="D6010" s="0" t="s">
        <v>4615</v>
      </c>
    </row>
    <row r="6011" customFormat="false" ht="15.8" hidden="false" customHeight="true" outlineLevel="0" collapsed="false">
      <c r="A6011" s="0" t="n">
        <v>6010</v>
      </c>
      <c r="B6011" s="0" t="n">
        <v>4.4</v>
      </c>
      <c r="C6011" s="0" t="s">
        <v>623</v>
      </c>
      <c r="D6011" s="0" t="s">
        <v>4616</v>
      </c>
    </row>
    <row r="6012" customFormat="false" ht="15.8" hidden="false" customHeight="true" outlineLevel="0" collapsed="false">
      <c r="A6012" s="0" t="n">
        <v>6011</v>
      </c>
      <c r="B6012" s="0" t="n">
        <v>2.25</v>
      </c>
      <c r="C6012" s="0" t="s">
        <v>623</v>
      </c>
      <c r="D6012" s="0" t="s">
        <v>4617</v>
      </c>
    </row>
    <row r="6013" customFormat="false" ht="15.8" hidden="false" customHeight="true" outlineLevel="0" collapsed="false">
      <c r="A6013" s="0" t="n">
        <v>6012</v>
      </c>
      <c r="B6013" s="0" t="n">
        <v>3.5</v>
      </c>
      <c r="C6013" s="0" t="s">
        <v>623</v>
      </c>
      <c r="D6013" s="0" t="s">
        <v>4618</v>
      </c>
    </row>
    <row r="6014" customFormat="false" ht="15.8" hidden="false" customHeight="true" outlineLevel="0" collapsed="false">
      <c r="A6014" s="0" t="n">
        <v>6013</v>
      </c>
      <c r="B6014" s="0" t="n">
        <v>11.6</v>
      </c>
      <c r="C6014" s="0" t="s">
        <v>623</v>
      </c>
      <c r="D6014" s="0" t="s">
        <v>4619</v>
      </c>
    </row>
    <row r="6015" customFormat="false" ht="15.8" hidden="false" customHeight="true" outlineLevel="0" collapsed="false">
      <c r="A6015" s="0" t="n">
        <v>6014</v>
      </c>
      <c r="B6015" s="0" t="n">
        <v>11.6</v>
      </c>
      <c r="C6015" s="0" t="s">
        <v>623</v>
      </c>
      <c r="D6015" s="0" t="s">
        <v>4620</v>
      </c>
    </row>
    <row r="6016" customFormat="false" ht="15.8" hidden="false" customHeight="true" outlineLevel="0" collapsed="false">
      <c r="A6016" s="0" t="n">
        <v>6015</v>
      </c>
      <c r="B6016" s="0" t="n">
        <v>5.75</v>
      </c>
      <c r="C6016" s="0" t="s">
        <v>623</v>
      </c>
      <c r="D6016" s="0" t="s">
        <v>4621</v>
      </c>
    </row>
    <row r="6017" customFormat="false" ht="15.8" hidden="false" customHeight="true" outlineLevel="0" collapsed="false">
      <c r="A6017" s="0" t="n">
        <v>6016</v>
      </c>
      <c r="B6017" s="0" t="n">
        <v>3.5</v>
      </c>
      <c r="C6017" s="0" t="s">
        <v>623</v>
      </c>
      <c r="D6017" s="0" t="s">
        <v>4622</v>
      </c>
    </row>
    <row r="6018" customFormat="false" ht="15.8" hidden="false" customHeight="true" outlineLevel="0" collapsed="false">
      <c r="A6018" s="0" t="n">
        <v>6017</v>
      </c>
      <c r="B6018" s="0" t="n">
        <v>5.75</v>
      </c>
      <c r="C6018" s="0" t="s">
        <v>623</v>
      </c>
      <c r="D6018" s="0" t="s">
        <v>4623</v>
      </c>
    </row>
    <row r="6019" customFormat="false" ht="15.8" hidden="false" customHeight="true" outlineLevel="0" collapsed="false">
      <c r="A6019" s="0" t="n">
        <v>6018</v>
      </c>
      <c r="B6019" s="0" t="n">
        <v>5.75</v>
      </c>
      <c r="C6019" s="0" t="s">
        <v>623</v>
      </c>
      <c r="D6019" s="0" t="s">
        <v>4624</v>
      </c>
    </row>
    <row r="6020" customFormat="false" ht="15.8" hidden="false" customHeight="true" outlineLevel="0" collapsed="false">
      <c r="A6020" s="0" t="n">
        <v>6019</v>
      </c>
      <c r="B6020" s="0" t="n">
        <v>5.75</v>
      </c>
      <c r="C6020" s="0" t="s">
        <v>623</v>
      </c>
      <c r="D6020" s="0" t="s">
        <v>4625</v>
      </c>
    </row>
    <row r="6021" customFormat="false" ht="15.8" hidden="false" customHeight="true" outlineLevel="0" collapsed="false">
      <c r="A6021" s="0" t="n">
        <v>6020</v>
      </c>
      <c r="B6021" s="0" t="n">
        <v>5.75</v>
      </c>
      <c r="C6021" s="0" t="s">
        <v>623</v>
      </c>
      <c r="D6021" s="0" t="s">
        <v>4626</v>
      </c>
    </row>
    <row r="6022" customFormat="false" ht="15.8" hidden="false" customHeight="true" outlineLevel="0" collapsed="false">
      <c r="A6022" s="0" t="n">
        <v>6021</v>
      </c>
      <c r="B6022" s="0" t="n">
        <v>3.5</v>
      </c>
      <c r="C6022" s="0" t="s">
        <v>623</v>
      </c>
      <c r="D6022" s="0" t="s">
        <v>4627</v>
      </c>
    </row>
    <row r="6023" customFormat="false" ht="15.8" hidden="false" customHeight="true" outlineLevel="0" collapsed="false">
      <c r="A6023" s="0" t="n">
        <v>6022</v>
      </c>
      <c r="B6023" s="0" t="n">
        <v>3.5</v>
      </c>
      <c r="C6023" s="0" t="s">
        <v>623</v>
      </c>
      <c r="D6023" s="0" t="s">
        <v>4628</v>
      </c>
    </row>
    <row r="6024" customFormat="false" ht="15.8" hidden="false" customHeight="true" outlineLevel="0" collapsed="false">
      <c r="A6024" s="0" t="n">
        <v>6023</v>
      </c>
      <c r="B6024" s="0" t="n">
        <v>69</v>
      </c>
      <c r="C6024" s="0" t="s">
        <v>203</v>
      </c>
      <c r="D6024" s="0" t="s">
        <v>4629</v>
      </c>
    </row>
    <row r="6025" customFormat="false" ht="15.8" hidden="false" customHeight="true" outlineLevel="0" collapsed="false">
      <c r="A6025" s="0" t="n">
        <v>6024</v>
      </c>
      <c r="B6025" s="0" t="n">
        <v>3.5</v>
      </c>
      <c r="C6025" s="0" t="s">
        <v>623</v>
      </c>
      <c r="D6025" s="0" t="s">
        <v>4630</v>
      </c>
    </row>
    <row r="6026" customFormat="false" ht="15.8" hidden="false" customHeight="true" outlineLevel="0" collapsed="false">
      <c r="A6026" s="0" t="n">
        <v>6025</v>
      </c>
      <c r="B6026" s="0" t="n">
        <v>3.5</v>
      </c>
      <c r="C6026" s="0" t="s">
        <v>623</v>
      </c>
      <c r="D6026" s="0" t="s">
        <v>4631</v>
      </c>
    </row>
    <row r="6027" customFormat="false" ht="15.8" hidden="false" customHeight="true" outlineLevel="0" collapsed="false">
      <c r="A6027" s="0" t="n">
        <v>6026</v>
      </c>
      <c r="B6027" s="0" t="n">
        <v>1.16</v>
      </c>
      <c r="C6027" s="0" t="s">
        <v>623</v>
      </c>
      <c r="D6027" s="0" t="s">
        <v>4632</v>
      </c>
    </row>
    <row r="6028" customFormat="false" ht="15.8" hidden="false" customHeight="true" outlineLevel="0" collapsed="false">
      <c r="A6028" s="0" t="n">
        <v>6027</v>
      </c>
      <c r="B6028" s="0" t="n">
        <v>7.61</v>
      </c>
      <c r="C6028" s="0" t="s">
        <v>623</v>
      </c>
      <c r="D6028" s="0" t="s">
        <v>4633</v>
      </c>
    </row>
    <row r="6029" customFormat="false" ht="15.8" hidden="false" customHeight="true" outlineLevel="0" collapsed="false">
      <c r="A6029" s="0" t="n">
        <v>6028</v>
      </c>
      <c r="B6029" s="0" t="n">
        <v>1</v>
      </c>
      <c r="C6029" s="0" t="s">
        <v>623</v>
      </c>
      <c r="D6029" s="0" t="s">
        <v>4634</v>
      </c>
    </row>
    <row r="6030" customFormat="false" ht="15.8" hidden="false" customHeight="true" outlineLevel="0" collapsed="false">
      <c r="A6030" s="0" t="n">
        <v>6029</v>
      </c>
      <c r="B6030" s="0" t="n">
        <v>3.81</v>
      </c>
      <c r="C6030" s="0" t="s">
        <v>623</v>
      </c>
      <c r="D6030" s="0" t="s">
        <v>4635</v>
      </c>
    </row>
    <row r="6031" customFormat="false" ht="15.8" hidden="false" customHeight="true" outlineLevel="0" collapsed="false">
      <c r="A6031" s="0" t="n">
        <v>6030</v>
      </c>
      <c r="B6031" s="0" t="n">
        <v>3.79</v>
      </c>
      <c r="C6031" s="0" t="s">
        <v>623</v>
      </c>
      <c r="D6031" s="0" t="s">
        <v>4636</v>
      </c>
    </row>
    <row r="6032" customFormat="false" ht="15.8" hidden="false" customHeight="true" outlineLevel="0" collapsed="false">
      <c r="A6032" s="0" t="n">
        <v>6031</v>
      </c>
      <c r="B6032" s="0" t="n">
        <v>5.7</v>
      </c>
      <c r="C6032" s="0" t="s">
        <v>623</v>
      </c>
      <c r="D6032" s="0" t="s">
        <v>4637</v>
      </c>
    </row>
    <row r="6033" customFormat="false" ht="15.8" hidden="false" customHeight="true" outlineLevel="0" collapsed="false">
      <c r="A6033" s="0" t="n">
        <v>6032</v>
      </c>
      <c r="B6033" s="0" t="n">
        <v>2.86</v>
      </c>
      <c r="C6033" s="0" t="s">
        <v>623</v>
      </c>
      <c r="D6033" s="0" t="s">
        <v>4638</v>
      </c>
    </row>
    <row r="6034" customFormat="false" ht="15.8" hidden="false" customHeight="true" outlineLevel="0" collapsed="false">
      <c r="A6034" s="0" t="n">
        <v>6033</v>
      </c>
      <c r="B6034" s="0" t="n">
        <v>2.86</v>
      </c>
      <c r="C6034" s="0" t="s">
        <v>623</v>
      </c>
      <c r="D6034" s="0" t="s">
        <v>4639</v>
      </c>
    </row>
    <row r="6035" customFormat="false" ht="15.8" hidden="false" customHeight="true" outlineLevel="0" collapsed="false">
      <c r="A6035" s="0" t="n">
        <v>6034</v>
      </c>
      <c r="B6035" s="0" t="n">
        <v>1.9</v>
      </c>
      <c r="C6035" s="0" t="s">
        <v>623</v>
      </c>
      <c r="D6035" s="0" t="s">
        <v>4640</v>
      </c>
    </row>
    <row r="6036" customFormat="false" ht="15.8" hidden="false" customHeight="true" outlineLevel="0" collapsed="false">
      <c r="A6036" s="0" t="n">
        <v>6035</v>
      </c>
      <c r="B6036" s="0" t="n">
        <v>2.87</v>
      </c>
      <c r="C6036" s="0" t="s">
        <v>623</v>
      </c>
      <c r="D6036" s="0" t="s">
        <v>4641</v>
      </c>
    </row>
    <row r="6037" customFormat="false" ht="15.8" hidden="false" customHeight="true" outlineLevel="0" collapsed="false">
      <c r="A6037" s="0" t="n">
        <v>6036</v>
      </c>
      <c r="B6037" s="0" t="n">
        <v>0.95</v>
      </c>
      <c r="C6037" s="0" t="s">
        <v>623</v>
      </c>
      <c r="D6037" s="0" t="s">
        <v>4642</v>
      </c>
    </row>
    <row r="6038" customFormat="false" ht="15.8" hidden="false" customHeight="true" outlineLevel="0" collapsed="false">
      <c r="A6038" s="0" t="n">
        <v>6037</v>
      </c>
      <c r="B6038" s="0" t="n">
        <v>1.91</v>
      </c>
      <c r="C6038" s="0" t="s">
        <v>623</v>
      </c>
      <c r="D6038" s="0" t="s">
        <v>4643</v>
      </c>
    </row>
    <row r="6039" customFormat="false" ht="15.8" hidden="false" customHeight="true" outlineLevel="0" collapsed="false">
      <c r="A6039" s="0" t="n">
        <v>6038</v>
      </c>
      <c r="B6039" s="0" t="n">
        <v>1.91</v>
      </c>
      <c r="C6039" s="0" t="s">
        <v>623</v>
      </c>
      <c r="D6039" s="0" t="s">
        <v>4644</v>
      </c>
    </row>
    <row r="6040" customFormat="false" ht="15.8" hidden="false" customHeight="true" outlineLevel="0" collapsed="false">
      <c r="A6040" s="0" t="n">
        <v>6039</v>
      </c>
      <c r="B6040" s="0" t="n">
        <v>4.78</v>
      </c>
      <c r="C6040" s="0" t="s">
        <v>623</v>
      </c>
      <c r="D6040" s="0" t="s">
        <v>4645</v>
      </c>
    </row>
    <row r="6041" customFormat="false" ht="15.8" hidden="false" customHeight="true" outlineLevel="0" collapsed="false">
      <c r="A6041" s="0" t="n">
        <v>6040</v>
      </c>
      <c r="B6041" s="0" t="n">
        <v>3.81</v>
      </c>
      <c r="C6041" s="0" t="s">
        <v>623</v>
      </c>
      <c r="D6041" s="0" t="s">
        <v>4646</v>
      </c>
    </row>
    <row r="6042" customFormat="false" ht="15.8" hidden="false" customHeight="true" outlineLevel="0" collapsed="false">
      <c r="A6042" s="0" t="n">
        <v>6041</v>
      </c>
      <c r="B6042" s="0" t="n">
        <v>1.9</v>
      </c>
      <c r="C6042" s="0" t="s">
        <v>623</v>
      </c>
      <c r="D6042" s="0" t="s">
        <v>4647</v>
      </c>
    </row>
    <row r="6043" customFormat="false" ht="15.8" hidden="false" customHeight="true" outlineLevel="0" collapsed="false">
      <c r="A6043" s="0" t="n">
        <v>6042</v>
      </c>
      <c r="B6043" s="0" t="n">
        <v>2.86</v>
      </c>
      <c r="C6043" s="0" t="s">
        <v>623</v>
      </c>
      <c r="D6043" s="0" t="s">
        <v>4648</v>
      </c>
    </row>
    <row r="6044" customFormat="false" ht="15.8" hidden="false" customHeight="true" outlineLevel="0" collapsed="false">
      <c r="A6044" s="0" t="n">
        <v>6043</v>
      </c>
      <c r="B6044" s="0" t="n">
        <v>1.34</v>
      </c>
      <c r="C6044" s="0" t="s">
        <v>623</v>
      </c>
      <c r="D6044" s="0" t="s">
        <v>4649</v>
      </c>
    </row>
    <row r="6045" customFormat="false" ht="15.8" hidden="false" customHeight="true" outlineLevel="0" collapsed="false">
      <c r="A6045" s="0" t="n">
        <v>6044</v>
      </c>
      <c r="B6045" s="0" t="n">
        <v>1.89</v>
      </c>
      <c r="C6045" s="0" t="s">
        <v>623</v>
      </c>
      <c r="D6045" s="0" t="s">
        <v>4650</v>
      </c>
    </row>
    <row r="6046" customFormat="false" ht="15.8" hidden="false" customHeight="true" outlineLevel="0" collapsed="false">
      <c r="A6046" s="0" t="n">
        <v>6045</v>
      </c>
      <c r="B6046" s="0" t="n">
        <v>1.9</v>
      </c>
      <c r="C6046" s="0" t="s">
        <v>623</v>
      </c>
      <c r="D6046" s="0" t="s">
        <v>4615</v>
      </c>
    </row>
    <row r="6047" customFormat="false" ht="15.8" hidden="false" customHeight="true" outlineLevel="0" collapsed="false">
      <c r="A6047" s="0" t="n">
        <v>6046</v>
      </c>
      <c r="B6047" s="0" t="n">
        <v>1.9</v>
      </c>
      <c r="C6047" s="0" t="s">
        <v>623</v>
      </c>
      <c r="D6047" s="0" t="s">
        <v>4651</v>
      </c>
    </row>
    <row r="6048" customFormat="false" ht="15.8" hidden="false" customHeight="true" outlineLevel="0" collapsed="false">
      <c r="A6048" s="0" t="n">
        <v>6047</v>
      </c>
      <c r="B6048" s="0" t="n">
        <v>1.9</v>
      </c>
      <c r="C6048" s="0" t="s">
        <v>623</v>
      </c>
      <c r="D6048" s="298" t="s">
        <v>4652</v>
      </c>
    </row>
    <row r="6049" customFormat="false" ht="15.8" hidden="false" customHeight="true" outlineLevel="0" collapsed="false">
      <c r="A6049" s="0" t="n">
        <v>6048</v>
      </c>
      <c r="B6049" s="0" t="n">
        <v>0.96</v>
      </c>
      <c r="C6049" s="0" t="s">
        <v>623</v>
      </c>
      <c r="D6049" s="298" t="s">
        <v>4653</v>
      </c>
    </row>
    <row r="6050" customFormat="false" ht="15.8" hidden="false" customHeight="true" outlineLevel="0" collapsed="false">
      <c r="A6050" s="0" t="n">
        <v>6049</v>
      </c>
      <c r="B6050" s="0" t="n">
        <v>0.95</v>
      </c>
      <c r="C6050" s="0" t="s">
        <v>623</v>
      </c>
      <c r="D6050" s="0" t="s">
        <v>4654</v>
      </c>
    </row>
    <row r="6051" customFormat="false" ht="15.8" hidden="false" customHeight="true" outlineLevel="0" collapsed="false">
      <c r="A6051" s="0" t="n">
        <v>6050</v>
      </c>
      <c r="B6051" s="0" t="n">
        <v>84.03</v>
      </c>
      <c r="C6051" s="0" t="s">
        <v>623</v>
      </c>
      <c r="D6051" s="298" t="s">
        <v>4655</v>
      </c>
    </row>
    <row r="6052" customFormat="false" ht="15.8" hidden="false" customHeight="true" outlineLevel="0" collapsed="false">
      <c r="A6052" s="0" t="n">
        <v>6051</v>
      </c>
      <c r="B6052" s="0" t="n">
        <v>1.91</v>
      </c>
      <c r="C6052" s="0" t="s">
        <v>623</v>
      </c>
      <c r="D6052" s="0" t="s">
        <v>4656</v>
      </c>
    </row>
    <row r="6053" customFormat="false" ht="15.8" hidden="false" customHeight="true" outlineLevel="0" collapsed="false">
      <c r="A6053" s="0" t="n">
        <v>6052</v>
      </c>
      <c r="B6053" s="0" t="n">
        <v>0.95</v>
      </c>
      <c r="C6053" s="0" t="s">
        <v>623</v>
      </c>
      <c r="D6053" s="0" t="s">
        <v>4657</v>
      </c>
    </row>
    <row r="6054" customFormat="false" ht="15.8" hidden="false" customHeight="true" outlineLevel="0" collapsed="false">
      <c r="A6054" s="0" t="n">
        <v>6053</v>
      </c>
      <c r="B6054" s="0" t="n">
        <v>3.81</v>
      </c>
      <c r="C6054" s="0" t="s">
        <v>623</v>
      </c>
      <c r="D6054" s="0" t="s">
        <v>4658</v>
      </c>
    </row>
    <row r="6055" customFormat="false" ht="15.8" hidden="false" customHeight="true" outlineLevel="0" collapsed="false">
      <c r="A6055" s="0" t="n">
        <v>6054</v>
      </c>
      <c r="B6055" s="0" t="n">
        <v>3.81</v>
      </c>
      <c r="C6055" s="0" t="s">
        <v>623</v>
      </c>
      <c r="D6055" s="0" t="s">
        <v>4659</v>
      </c>
    </row>
    <row r="6056" customFormat="false" ht="15.8" hidden="false" customHeight="true" outlineLevel="0" collapsed="false">
      <c r="A6056" s="0" t="n">
        <v>6055</v>
      </c>
      <c r="B6056" s="0" t="n">
        <v>3.81</v>
      </c>
      <c r="C6056" s="0" t="s">
        <v>623</v>
      </c>
      <c r="D6056" s="0" t="s">
        <v>4660</v>
      </c>
    </row>
    <row r="6057" customFormat="false" ht="15.8" hidden="false" customHeight="true" outlineLevel="0" collapsed="false">
      <c r="A6057" s="0" t="n">
        <v>6056</v>
      </c>
      <c r="B6057" s="0" t="n">
        <v>26.82</v>
      </c>
      <c r="C6057" s="0" t="s">
        <v>623</v>
      </c>
      <c r="D6057" s="0" t="s">
        <v>4661</v>
      </c>
    </row>
    <row r="6058" customFormat="false" ht="15.8" hidden="false" customHeight="true" outlineLevel="0" collapsed="false">
      <c r="A6058" s="0" t="n">
        <v>6057</v>
      </c>
      <c r="B6058" s="0" t="n">
        <v>224.28</v>
      </c>
      <c r="C6058" s="0" t="s">
        <v>166</v>
      </c>
      <c r="D6058" s="0" t="s">
        <v>4662</v>
      </c>
    </row>
    <row r="6059" customFormat="false" ht="15.8" hidden="false" customHeight="true" outlineLevel="0" collapsed="false">
      <c r="A6059" s="0" t="n">
        <v>6058</v>
      </c>
      <c r="B6059" s="0" t="n">
        <v>38.54</v>
      </c>
      <c r="C6059" s="0" t="s">
        <v>623</v>
      </c>
      <c r="D6059" s="0" t="s">
        <v>4663</v>
      </c>
    </row>
    <row r="6060" customFormat="false" ht="15.8" hidden="false" customHeight="true" outlineLevel="0" collapsed="false">
      <c r="A6060" s="0" t="n">
        <v>6059</v>
      </c>
      <c r="B6060" s="0" t="n">
        <v>13.36</v>
      </c>
      <c r="C6060" s="0" t="s">
        <v>203</v>
      </c>
      <c r="D6060" s="0" t="s">
        <v>4664</v>
      </c>
    </row>
    <row r="6061" customFormat="false" ht="15.8" hidden="false" customHeight="true" outlineLevel="0" collapsed="false">
      <c r="A6061" s="0" t="n">
        <v>6060</v>
      </c>
      <c r="B6061" s="0" t="n">
        <v>17.59</v>
      </c>
      <c r="C6061" s="0" t="s">
        <v>203</v>
      </c>
      <c r="D6061" s="0" t="s">
        <v>4665</v>
      </c>
    </row>
    <row r="6062" customFormat="false" ht="15.8" hidden="false" customHeight="true" outlineLevel="0" collapsed="false">
      <c r="A6062" s="0" t="n">
        <v>6061</v>
      </c>
      <c r="B6062" s="0" t="n">
        <v>20.32</v>
      </c>
      <c r="C6062" s="0" t="s">
        <v>203</v>
      </c>
      <c r="D6062" s="0" t="s">
        <v>4666</v>
      </c>
    </row>
    <row r="6063" customFormat="false" ht="15.8" hidden="false" customHeight="true" outlineLevel="0" collapsed="false">
      <c r="A6063" s="0" t="n">
        <v>6062</v>
      </c>
      <c r="B6063" s="0" t="n">
        <v>19.03</v>
      </c>
      <c r="C6063" s="0" t="s">
        <v>203</v>
      </c>
      <c r="D6063" s="0" t="s">
        <v>4667</v>
      </c>
    </row>
    <row r="6064" customFormat="false" ht="15.8" hidden="false" customHeight="true" outlineLevel="0" collapsed="false">
      <c r="A6064" s="0" t="n">
        <v>6063</v>
      </c>
      <c r="B6064" s="0" t="n">
        <v>44.76</v>
      </c>
      <c r="C6064" s="0" t="s">
        <v>203</v>
      </c>
      <c r="D6064" s="0" t="s">
        <v>4668</v>
      </c>
    </row>
    <row r="6065" customFormat="false" ht="15.8" hidden="false" customHeight="true" outlineLevel="0" collapsed="false">
      <c r="A6065" s="0" t="n">
        <v>6064</v>
      </c>
      <c r="B6065" s="0" t="n">
        <v>26.37</v>
      </c>
      <c r="C6065" s="0" t="s">
        <v>166</v>
      </c>
      <c r="D6065" s="0" t="s">
        <v>4669</v>
      </c>
    </row>
    <row r="6066" customFormat="false" ht="15.8" hidden="false" customHeight="true" outlineLevel="0" collapsed="false">
      <c r="A6066" s="0" t="n">
        <v>6065</v>
      </c>
      <c r="B6066" s="0" t="n">
        <v>119.14</v>
      </c>
      <c r="C6066" s="0" t="s">
        <v>166</v>
      </c>
      <c r="D6066" s="0" t="s">
        <v>4670</v>
      </c>
    </row>
    <row r="6067" customFormat="false" ht="15.8" hidden="false" customHeight="true" outlineLevel="0" collapsed="false">
      <c r="A6067" s="0" t="n">
        <v>6066</v>
      </c>
      <c r="B6067" s="0" t="n">
        <v>35.54</v>
      </c>
      <c r="C6067" s="0" t="s">
        <v>166</v>
      </c>
      <c r="D6067" s="0" t="s">
        <v>4671</v>
      </c>
    </row>
    <row r="6068" customFormat="false" ht="15.8" hidden="false" customHeight="true" outlineLevel="0" collapsed="false">
      <c r="A6068" s="0" t="n">
        <v>6067</v>
      </c>
      <c r="B6068" s="0" t="n">
        <v>40.28</v>
      </c>
      <c r="C6068" s="0" t="s">
        <v>203</v>
      </c>
      <c r="D6068" s="0" t="s">
        <v>4672</v>
      </c>
    </row>
    <row r="6069" customFormat="false" ht="15.8" hidden="false" customHeight="true" outlineLevel="0" collapsed="false">
      <c r="A6069" s="0" t="n">
        <v>6068</v>
      </c>
      <c r="B6069" s="0" t="n">
        <v>49.38</v>
      </c>
      <c r="C6069" s="0" t="s">
        <v>203</v>
      </c>
      <c r="D6069" s="0" t="s">
        <v>4673</v>
      </c>
    </row>
    <row r="6070" customFormat="false" ht="15.8" hidden="false" customHeight="true" outlineLevel="0" collapsed="false">
      <c r="A6070" s="0" t="n">
        <v>6069</v>
      </c>
      <c r="B6070" s="0" t="n">
        <v>37.03</v>
      </c>
      <c r="C6070" s="0" t="s">
        <v>203</v>
      </c>
      <c r="D6070" s="0" t="s">
        <v>4674</v>
      </c>
    </row>
    <row r="6071" customFormat="false" ht="15.8" hidden="false" customHeight="true" outlineLevel="0" collapsed="false">
      <c r="A6071" s="0" t="n">
        <v>6070</v>
      </c>
      <c r="B6071" s="0" t="n">
        <v>46.62</v>
      </c>
      <c r="C6071" s="0" t="s">
        <v>203</v>
      </c>
      <c r="D6071" s="0" t="s">
        <v>4675</v>
      </c>
    </row>
    <row r="6072" customFormat="false" ht="15.8" hidden="false" customHeight="true" outlineLevel="0" collapsed="false">
      <c r="A6072" s="0" t="n">
        <v>6071</v>
      </c>
      <c r="B6072" s="0" t="n">
        <v>19.64</v>
      </c>
      <c r="C6072" s="0" t="s">
        <v>203</v>
      </c>
      <c r="D6072" s="0" t="s">
        <v>4676</v>
      </c>
    </row>
    <row r="6073" customFormat="false" ht="15.8" hidden="false" customHeight="true" outlineLevel="0" collapsed="false">
      <c r="A6073" s="0" t="n">
        <v>6072</v>
      </c>
      <c r="B6073" s="0" t="n">
        <v>19.64</v>
      </c>
      <c r="C6073" s="0" t="s">
        <v>203</v>
      </c>
      <c r="D6073" s="0" t="s">
        <v>4677</v>
      </c>
    </row>
    <row r="6074" customFormat="false" ht="15.8" hidden="false" customHeight="true" outlineLevel="0" collapsed="false">
      <c r="A6074" s="0" t="n">
        <v>6073</v>
      </c>
      <c r="B6074" s="0" t="n">
        <v>14.1</v>
      </c>
      <c r="C6074" s="0" t="s">
        <v>203</v>
      </c>
      <c r="D6074" s="0" t="s">
        <v>4678</v>
      </c>
    </row>
    <row r="6075" customFormat="false" ht="15.8" hidden="false" customHeight="true" outlineLevel="0" collapsed="false">
      <c r="A6075" s="0" t="n">
        <v>6074</v>
      </c>
      <c r="B6075" s="0" t="n">
        <v>17.55</v>
      </c>
      <c r="C6075" s="0" t="s">
        <v>203</v>
      </c>
      <c r="D6075" s="0" t="s">
        <v>4679</v>
      </c>
    </row>
    <row r="6076" customFormat="false" ht="15.8" hidden="false" customHeight="true" outlineLevel="0" collapsed="false">
      <c r="A6076" s="0" t="n">
        <v>6075</v>
      </c>
      <c r="B6076" s="0" t="n">
        <v>12.04</v>
      </c>
      <c r="C6076" s="0" t="s">
        <v>203</v>
      </c>
      <c r="D6076" s="0" t="s">
        <v>4680</v>
      </c>
    </row>
    <row r="6077" customFormat="false" ht="15.8" hidden="false" customHeight="true" outlineLevel="0" collapsed="false">
      <c r="A6077" s="0" t="n">
        <v>6076</v>
      </c>
      <c r="B6077" s="0" t="n">
        <v>11.05</v>
      </c>
      <c r="C6077" s="0" t="s">
        <v>166</v>
      </c>
      <c r="D6077" s="0" t="s">
        <v>4681</v>
      </c>
    </row>
    <row r="6078" customFormat="false" ht="15.8" hidden="false" customHeight="true" outlineLevel="0" collapsed="false">
      <c r="A6078" s="0" t="n">
        <v>6077</v>
      </c>
      <c r="B6078" s="0" t="n">
        <v>270.29</v>
      </c>
      <c r="C6078" s="0" t="s">
        <v>203</v>
      </c>
      <c r="D6078" s="0" t="s">
        <v>4682</v>
      </c>
    </row>
    <row r="6079" customFormat="false" ht="15.8" hidden="false" customHeight="true" outlineLevel="0" collapsed="false">
      <c r="A6079" s="0" t="n">
        <v>6078</v>
      </c>
      <c r="B6079" s="0" t="n">
        <v>112.03</v>
      </c>
      <c r="C6079" s="0" t="s">
        <v>203</v>
      </c>
      <c r="D6079" s="0" t="s">
        <v>4683</v>
      </c>
    </row>
    <row r="6080" customFormat="false" ht="15.8" hidden="false" customHeight="true" outlineLevel="0" collapsed="false">
      <c r="A6080" s="0" t="n">
        <v>6079</v>
      </c>
      <c r="B6080" s="0" t="n">
        <v>924.1</v>
      </c>
      <c r="C6080" s="0" t="s">
        <v>203</v>
      </c>
      <c r="D6080" s="0" t="s">
        <v>4684</v>
      </c>
    </row>
    <row r="6081" customFormat="false" ht="15.8" hidden="false" customHeight="true" outlineLevel="0" collapsed="false">
      <c r="A6081" s="0" t="n">
        <v>6080</v>
      </c>
      <c r="B6081" s="0" t="n">
        <v>484.06</v>
      </c>
      <c r="C6081" s="0" t="s">
        <v>203</v>
      </c>
      <c r="D6081" s="0" t="s">
        <v>4685</v>
      </c>
    </row>
    <row r="6082" customFormat="false" ht="15.8" hidden="false" customHeight="true" outlineLevel="0" collapsed="false">
      <c r="A6082" s="0" t="n">
        <v>6081</v>
      </c>
      <c r="B6082" s="0" t="n">
        <v>188.44</v>
      </c>
      <c r="C6082" s="0" t="s">
        <v>203</v>
      </c>
      <c r="D6082" s="0" t="s">
        <v>4686</v>
      </c>
    </row>
    <row r="6083" customFormat="false" ht="15.8" hidden="false" customHeight="true" outlineLevel="0" collapsed="false">
      <c r="A6083" s="0" t="n">
        <v>6082</v>
      </c>
      <c r="B6083" s="0" t="n">
        <v>1240.76</v>
      </c>
      <c r="C6083" s="0" t="s">
        <v>203</v>
      </c>
      <c r="D6083" s="0" t="s">
        <v>4687</v>
      </c>
    </row>
    <row r="6084" customFormat="false" ht="15.8" hidden="false" customHeight="true" outlineLevel="0" collapsed="false">
      <c r="A6084" s="0" t="n">
        <v>6083</v>
      </c>
      <c r="B6084" s="0" t="n">
        <v>43.84</v>
      </c>
      <c r="C6084" s="0" t="s">
        <v>203</v>
      </c>
      <c r="D6084" s="0" t="s">
        <v>4688</v>
      </c>
    </row>
    <row r="6085" customFormat="false" ht="15.8" hidden="false" customHeight="true" outlineLevel="0" collapsed="false">
      <c r="A6085" s="0" t="n">
        <v>6084</v>
      </c>
      <c r="B6085" s="0" t="n">
        <v>13.83</v>
      </c>
      <c r="C6085" s="0" t="s">
        <v>166</v>
      </c>
      <c r="D6085" s="0" t="s">
        <v>4689</v>
      </c>
    </row>
    <row r="6086" customFormat="false" ht="15.8" hidden="false" customHeight="true" outlineLevel="0" collapsed="false">
      <c r="A6086" s="0" t="n">
        <v>6085</v>
      </c>
      <c r="B6086" s="0" t="n">
        <v>13.36</v>
      </c>
      <c r="C6086" s="0" t="s">
        <v>203</v>
      </c>
      <c r="D6086" s="0" t="s">
        <v>4690</v>
      </c>
    </row>
    <row r="6087" customFormat="false" ht="15.8" hidden="false" customHeight="true" outlineLevel="0" collapsed="false">
      <c r="A6087" s="0" t="n">
        <v>6086</v>
      </c>
      <c r="B6087" s="0" t="n">
        <v>5.24</v>
      </c>
      <c r="C6087" s="0" t="s">
        <v>203</v>
      </c>
      <c r="D6087" s="0" t="s">
        <v>4691</v>
      </c>
    </row>
    <row r="6088" customFormat="false" ht="15.8" hidden="false" customHeight="true" outlineLevel="0" collapsed="false">
      <c r="A6088" s="0" t="n">
        <v>6087</v>
      </c>
      <c r="B6088" s="0" t="n">
        <v>261.36</v>
      </c>
      <c r="C6088" s="0" t="s">
        <v>203</v>
      </c>
      <c r="D6088" s="0" t="s">
        <v>4692</v>
      </c>
    </row>
    <row r="6089" customFormat="false" ht="15.8" hidden="false" customHeight="true" outlineLevel="0" collapsed="false">
      <c r="A6089" s="0" t="n">
        <v>6088</v>
      </c>
      <c r="B6089" s="0" t="n">
        <v>112.17</v>
      </c>
      <c r="C6089" s="0" t="s">
        <v>203</v>
      </c>
      <c r="D6089" s="0" t="s">
        <v>4693</v>
      </c>
    </row>
    <row r="6090" customFormat="false" ht="15.8" hidden="false" customHeight="true" outlineLevel="0" collapsed="false">
      <c r="A6090" s="0" t="n">
        <v>6089</v>
      </c>
      <c r="B6090" s="0" t="n">
        <v>617.25</v>
      </c>
      <c r="C6090" s="0" t="s">
        <v>203</v>
      </c>
      <c r="D6090" s="0" t="s">
        <v>4694</v>
      </c>
    </row>
    <row r="6091" customFormat="false" ht="15.8" hidden="false" customHeight="true" outlineLevel="0" collapsed="false">
      <c r="A6091" s="0" t="n">
        <v>6090</v>
      </c>
      <c r="B6091" s="0" t="n">
        <v>234.68</v>
      </c>
      <c r="C6091" s="0" t="s">
        <v>203</v>
      </c>
      <c r="D6091" s="0" t="s">
        <v>4695</v>
      </c>
    </row>
    <row r="6092" customFormat="false" ht="15.8" hidden="false" customHeight="true" outlineLevel="0" collapsed="false">
      <c r="A6092" s="0" t="n">
        <v>6091</v>
      </c>
      <c r="B6092" s="0" t="n">
        <v>119.79</v>
      </c>
      <c r="C6092" s="0" t="s">
        <v>203</v>
      </c>
      <c r="D6092" s="0" t="s">
        <v>4696</v>
      </c>
    </row>
    <row r="6093" customFormat="false" ht="15.8" hidden="false" customHeight="true" outlineLevel="0" collapsed="false">
      <c r="A6093" s="0" t="n">
        <v>6092</v>
      </c>
      <c r="B6093" s="0" t="n">
        <v>23.77</v>
      </c>
      <c r="C6093" s="0" t="s">
        <v>203</v>
      </c>
      <c r="D6093" s="0" t="s">
        <v>4697</v>
      </c>
    </row>
    <row r="6094" customFormat="false" ht="15.8" hidden="false" customHeight="true" outlineLevel="0" collapsed="false">
      <c r="A6094" s="0" t="n">
        <v>6093</v>
      </c>
      <c r="B6094" s="0" t="n">
        <v>23.77</v>
      </c>
      <c r="C6094" s="0" t="s">
        <v>203</v>
      </c>
      <c r="D6094" s="0" t="s">
        <v>4698</v>
      </c>
    </row>
    <row r="6095" customFormat="false" ht="15.8" hidden="false" customHeight="true" outlineLevel="0" collapsed="false">
      <c r="A6095" s="0" t="n">
        <v>6094</v>
      </c>
      <c r="B6095" s="0" t="n">
        <v>168.71</v>
      </c>
      <c r="C6095" s="0" t="s">
        <v>203</v>
      </c>
      <c r="D6095" s="0" t="s">
        <v>4699</v>
      </c>
    </row>
    <row r="6096" customFormat="false" ht="15.8" hidden="false" customHeight="true" outlineLevel="0" collapsed="false">
      <c r="A6096" s="0" t="n">
        <v>6095</v>
      </c>
      <c r="B6096" s="0" t="n">
        <v>154.85</v>
      </c>
      <c r="C6096" s="0" t="s">
        <v>203</v>
      </c>
      <c r="D6096" s="0" t="s">
        <v>4700</v>
      </c>
    </row>
    <row r="6097" customFormat="false" ht="15.8" hidden="false" customHeight="true" outlineLevel="0" collapsed="false">
      <c r="A6097" s="0" t="n">
        <v>6096</v>
      </c>
      <c r="B6097" s="0" t="n">
        <v>608.14</v>
      </c>
      <c r="C6097" s="0" t="s">
        <v>203</v>
      </c>
      <c r="D6097" s="0" t="s">
        <v>4701</v>
      </c>
    </row>
    <row r="6098" customFormat="false" ht="15.8" hidden="false" customHeight="true" outlineLevel="0" collapsed="false">
      <c r="A6098" s="0" t="n">
        <v>6097</v>
      </c>
      <c r="B6098" s="0" t="n">
        <v>1276.05</v>
      </c>
      <c r="C6098" s="0" t="s">
        <v>203</v>
      </c>
      <c r="D6098" s="0" t="s">
        <v>4702</v>
      </c>
    </row>
    <row r="6099" customFormat="false" ht="15.8" hidden="false" customHeight="true" outlineLevel="0" collapsed="false">
      <c r="A6099" s="0" t="n">
        <v>6098</v>
      </c>
      <c r="B6099" s="0" t="n">
        <v>27600.37</v>
      </c>
      <c r="C6099" s="0" t="s">
        <v>644</v>
      </c>
      <c r="D6099" s="0" t="s">
        <v>4703</v>
      </c>
    </row>
    <row r="6100" customFormat="false" ht="15.8" hidden="false" customHeight="true" outlineLevel="0" collapsed="false">
      <c r="A6100" s="0" t="n">
        <v>6099</v>
      </c>
      <c r="B6100" s="0" t="n">
        <v>620.95</v>
      </c>
      <c r="C6100" s="0" t="s">
        <v>623</v>
      </c>
      <c r="D6100" s="0" t="s">
        <v>632</v>
      </c>
    </row>
    <row r="6101" customFormat="false" ht="15.8" hidden="false" customHeight="true" outlineLevel="0" collapsed="false">
      <c r="A6101" s="0" t="n">
        <v>6100</v>
      </c>
      <c r="B6101" s="0" t="n">
        <v>2509.17</v>
      </c>
      <c r="C6101" s="0" t="s">
        <v>203</v>
      </c>
      <c r="D6101" s="0" t="s">
        <v>4704</v>
      </c>
    </row>
    <row r="6102" customFormat="false" ht="15.8" hidden="false" customHeight="true" outlineLevel="0" collapsed="false">
      <c r="A6102" s="0" t="n">
        <v>6101</v>
      </c>
      <c r="B6102" s="0" t="n">
        <v>65.66</v>
      </c>
      <c r="C6102" s="0" t="s">
        <v>166</v>
      </c>
      <c r="D6102" s="0" t="s">
        <v>4705</v>
      </c>
    </row>
    <row r="6103" customFormat="false" ht="15.8" hidden="false" customHeight="true" outlineLevel="0" collapsed="false">
      <c r="A6103" s="0" t="n">
        <v>6102</v>
      </c>
      <c r="B6103" s="0" t="n">
        <v>6.94</v>
      </c>
      <c r="C6103" s="0" t="s">
        <v>623</v>
      </c>
      <c r="D6103" s="0" t="s">
        <v>4706</v>
      </c>
    </row>
    <row r="6104" customFormat="false" ht="15.8" hidden="false" customHeight="true" outlineLevel="0" collapsed="false">
      <c r="A6104" s="0" t="n">
        <v>6103</v>
      </c>
      <c r="B6104" s="0" t="n">
        <v>118.61</v>
      </c>
      <c r="C6104" s="0" t="s">
        <v>623</v>
      </c>
      <c r="D6104" s="0" t="s">
        <v>4707</v>
      </c>
    </row>
    <row r="6105" customFormat="false" ht="15.8" hidden="false" customHeight="true" outlineLevel="0" collapsed="false">
      <c r="A6105" s="0" t="n">
        <v>6104</v>
      </c>
      <c r="B6105" s="0" t="n">
        <v>348.31</v>
      </c>
      <c r="C6105" s="0" t="s">
        <v>203</v>
      </c>
      <c r="D6105" s="0" t="s">
        <v>4708</v>
      </c>
    </row>
    <row r="6106" customFormat="false" ht="15.8" hidden="false" customHeight="true" outlineLevel="0" collapsed="false">
      <c r="A6106" s="0" t="n">
        <v>6105</v>
      </c>
      <c r="B6106" s="0" t="n">
        <v>3530.26</v>
      </c>
      <c r="C6106" s="0" t="s">
        <v>644</v>
      </c>
      <c r="D6106" s="0" t="s">
        <v>4709</v>
      </c>
    </row>
    <row r="6107" customFormat="false" ht="15.8" hidden="false" customHeight="true" outlineLevel="0" collapsed="false">
      <c r="A6107" s="0" t="n">
        <v>6106</v>
      </c>
      <c r="B6107" s="0" t="n">
        <v>53.74</v>
      </c>
      <c r="C6107" s="0" t="s">
        <v>166</v>
      </c>
      <c r="D6107" s="0" t="s">
        <v>4710</v>
      </c>
    </row>
    <row r="6108" customFormat="false" ht="15.8" hidden="false" customHeight="true" outlineLevel="0" collapsed="false">
      <c r="A6108" s="0" t="n">
        <v>6107</v>
      </c>
      <c r="B6108" s="0" t="n">
        <v>99.74</v>
      </c>
      <c r="C6108" s="0" t="s">
        <v>166</v>
      </c>
      <c r="D6108" s="0" t="s">
        <v>4711</v>
      </c>
    </row>
    <row r="6109" customFormat="false" ht="15.8" hidden="false" customHeight="true" outlineLevel="0" collapsed="false">
      <c r="A6109" s="0" t="n">
        <v>6108</v>
      </c>
      <c r="B6109" s="0" t="n">
        <v>61.31</v>
      </c>
      <c r="C6109" s="0" t="s">
        <v>644</v>
      </c>
      <c r="D6109" s="0" t="s">
        <v>4712</v>
      </c>
    </row>
    <row r="6110" customFormat="false" ht="15.8" hidden="false" customHeight="true" outlineLevel="0" collapsed="false">
      <c r="A6110" s="0" t="n">
        <v>6109</v>
      </c>
      <c r="B6110" s="0" t="n">
        <v>20.63</v>
      </c>
      <c r="C6110" s="0" t="s">
        <v>644</v>
      </c>
      <c r="D6110" s="0" t="s">
        <v>4713</v>
      </c>
    </row>
    <row r="6111" customFormat="false" ht="15.8" hidden="false" customHeight="true" outlineLevel="0" collapsed="false">
      <c r="A6111" s="0" t="n">
        <v>6110</v>
      </c>
      <c r="B6111" s="0" t="n">
        <v>49.84</v>
      </c>
      <c r="C6111" s="0" t="s">
        <v>644</v>
      </c>
      <c r="D6111" s="0" t="s">
        <v>4714</v>
      </c>
    </row>
    <row r="6112" customFormat="false" ht="15.8" hidden="false" customHeight="true" outlineLevel="0" collapsed="false">
      <c r="A6112" s="0" t="n">
        <v>6111</v>
      </c>
      <c r="B6112" s="0" t="n">
        <v>1271.39</v>
      </c>
      <c r="C6112" s="0" t="s">
        <v>644</v>
      </c>
      <c r="D6112" s="0" t="s">
        <v>4715</v>
      </c>
    </row>
    <row r="6113" customFormat="false" ht="15.8" hidden="false" customHeight="true" outlineLevel="0" collapsed="false">
      <c r="A6113" s="0" t="n">
        <v>6112</v>
      </c>
      <c r="B6113" s="0" t="n">
        <v>1907.06</v>
      </c>
      <c r="C6113" s="0" t="s">
        <v>644</v>
      </c>
      <c r="D6113" s="0" t="s">
        <v>4716</v>
      </c>
    </row>
    <row r="6114" customFormat="false" ht="15.8" hidden="false" customHeight="true" outlineLevel="0" collapsed="false">
      <c r="A6114" s="0" t="n">
        <v>6113</v>
      </c>
      <c r="B6114" s="0" t="n">
        <v>3263.97</v>
      </c>
      <c r="C6114" s="0" t="s">
        <v>644</v>
      </c>
      <c r="D6114" s="0" t="s">
        <v>4717</v>
      </c>
    </row>
    <row r="6115" customFormat="false" ht="15.8" hidden="false" customHeight="true" outlineLevel="0" collapsed="false">
      <c r="A6115" s="0" t="n">
        <v>6114</v>
      </c>
      <c r="B6115" s="0" t="n">
        <v>3632.22</v>
      </c>
      <c r="C6115" s="0" t="s">
        <v>644</v>
      </c>
      <c r="D6115" s="0" t="s">
        <v>4718</v>
      </c>
    </row>
    <row r="6116" customFormat="false" ht="15.8" hidden="false" customHeight="true" outlineLevel="0" collapsed="false">
      <c r="A6116" s="0" t="n">
        <v>6115</v>
      </c>
      <c r="B6116" s="0" t="n">
        <v>6428.67</v>
      </c>
      <c r="C6116" s="0" t="s">
        <v>644</v>
      </c>
      <c r="D6116" s="0" t="s">
        <v>4719</v>
      </c>
    </row>
    <row r="6117" customFormat="false" ht="15.8" hidden="false" customHeight="true" outlineLevel="0" collapsed="false">
      <c r="A6117" s="0" t="n">
        <v>6116</v>
      </c>
      <c r="B6117" s="0" t="n">
        <v>31252.41</v>
      </c>
      <c r="C6117" s="0" t="s">
        <v>644</v>
      </c>
      <c r="D6117" s="0" t="s">
        <v>4720</v>
      </c>
    </row>
    <row r="6118" customFormat="false" ht="15.8" hidden="false" customHeight="true" outlineLevel="0" collapsed="false">
      <c r="A6118" s="0" t="n">
        <v>6117</v>
      </c>
      <c r="B6118" s="0" t="n">
        <v>1471.15</v>
      </c>
      <c r="C6118" s="0" t="s">
        <v>644</v>
      </c>
      <c r="D6118" s="0" t="s">
        <v>4721</v>
      </c>
    </row>
    <row r="6119" customFormat="false" ht="15.8" hidden="false" customHeight="true" outlineLevel="0" collapsed="false">
      <c r="A6119" s="0" t="n">
        <v>6118</v>
      </c>
      <c r="B6119" s="0" t="n">
        <v>4357.7</v>
      </c>
      <c r="C6119" s="0" t="s">
        <v>644</v>
      </c>
      <c r="D6119" s="0" t="s">
        <v>4722</v>
      </c>
    </row>
    <row r="6120" customFormat="false" ht="15.8" hidden="false" customHeight="true" outlineLevel="0" collapsed="false">
      <c r="A6120" s="0" t="n">
        <v>6119</v>
      </c>
      <c r="B6120" s="0" t="n">
        <v>5079.03</v>
      </c>
      <c r="C6120" s="0" t="s">
        <v>644</v>
      </c>
      <c r="D6120" s="0" t="s">
        <v>4723</v>
      </c>
    </row>
    <row r="6121" customFormat="false" ht="15.8" hidden="false" customHeight="true" outlineLevel="0" collapsed="false">
      <c r="A6121" s="0" t="n">
        <v>6120</v>
      </c>
      <c r="B6121" s="0" t="n">
        <v>2291.01</v>
      </c>
      <c r="C6121" s="0" t="s">
        <v>644</v>
      </c>
      <c r="D6121" s="0" t="s">
        <v>4724</v>
      </c>
    </row>
    <row r="6122" customFormat="false" ht="15.8" hidden="false" customHeight="true" outlineLevel="0" collapsed="false">
      <c r="A6122" s="0" t="n">
        <v>6121</v>
      </c>
      <c r="B6122" s="0" t="n">
        <v>1898.31</v>
      </c>
      <c r="C6122" s="0" t="s">
        <v>644</v>
      </c>
      <c r="D6122" s="0" t="s">
        <v>4725</v>
      </c>
    </row>
    <row r="6123" customFormat="false" ht="15.8" hidden="false" customHeight="true" outlineLevel="0" collapsed="false">
      <c r="A6123" s="0" t="n">
        <v>6122</v>
      </c>
      <c r="B6123" s="0" t="n">
        <v>50.83</v>
      </c>
      <c r="C6123" s="0" t="s">
        <v>623</v>
      </c>
      <c r="D6123" s="0" t="s">
        <v>4726</v>
      </c>
    </row>
    <row r="6124" customFormat="false" ht="15.8" hidden="false" customHeight="true" outlineLevel="0" collapsed="false">
      <c r="A6124" s="0" t="n">
        <v>6123</v>
      </c>
      <c r="B6124" s="0" t="n">
        <v>113.28</v>
      </c>
      <c r="C6124" s="0" t="s">
        <v>623</v>
      </c>
      <c r="D6124" s="0" t="s">
        <v>4727</v>
      </c>
    </row>
    <row r="6125" customFormat="false" ht="15.8" hidden="false" customHeight="true" outlineLevel="0" collapsed="false">
      <c r="A6125" s="0" t="n">
        <v>6124</v>
      </c>
      <c r="B6125" s="0" t="n">
        <v>33.47</v>
      </c>
      <c r="C6125" s="0" t="s">
        <v>623</v>
      </c>
      <c r="D6125" s="0" t="s">
        <v>4728</v>
      </c>
    </row>
    <row r="6126" customFormat="false" ht="15.8" hidden="false" customHeight="true" outlineLevel="0" collapsed="false">
      <c r="A6126" s="0" t="n">
        <v>6125</v>
      </c>
      <c r="B6126" s="0" t="n">
        <v>55.81</v>
      </c>
      <c r="C6126" s="0" t="s">
        <v>623</v>
      </c>
      <c r="D6126" s="0" t="s">
        <v>4729</v>
      </c>
    </row>
    <row r="6127" customFormat="false" ht="15.8" hidden="false" customHeight="true" outlineLevel="0" collapsed="false">
      <c r="A6127" s="0" t="n">
        <v>6126</v>
      </c>
      <c r="B6127" s="0" t="n">
        <v>104.03</v>
      </c>
      <c r="C6127" s="0" t="s">
        <v>623</v>
      </c>
      <c r="D6127" s="0" t="s">
        <v>4730</v>
      </c>
    </row>
    <row r="6128" customFormat="false" ht="15.8" hidden="false" customHeight="true" outlineLevel="0" collapsed="false">
      <c r="A6128" s="0" t="n">
        <v>6127</v>
      </c>
      <c r="B6128" s="0" t="n">
        <v>1160.81</v>
      </c>
      <c r="C6128" s="0" t="s">
        <v>644</v>
      </c>
      <c r="D6128" s="0" t="s">
        <v>4731</v>
      </c>
    </row>
    <row r="6129" customFormat="false" ht="15.8" hidden="false" customHeight="true" outlineLevel="0" collapsed="false">
      <c r="A6129" s="0" t="n">
        <v>6128</v>
      </c>
      <c r="B6129" s="0" t="n">
        <v>1142.02</v>
      </c>
      <c r="C6129" s="0" t="s">
        <v>644</v>
      </c>
      <c r="D6129" s="0" t="s">
        <v>4732</v>
      </c>
    </row>
    <row r="6130" customFormat="false" ht="15.8" hidden="false" customHeight="true" outlineLevel="0" collapsed="false">
      <c r="A6130" s="0" t="n">
        <v>6129</v>
      </c>
      <c r="B6130" s="0" t="n">
        <v>5976.39</v>
      </c>
      <c r="C6130" s="0" t="s">
        <v>644</v>
      </c>
      <c r="D6130" s="0" t="s">
        <v>4733</v>
      </c>
    </row>
    <row r="6131" customFormat="false" ht="15.8" hidden="false" customHeight="true" outlineLevel="0" collapsed="false">
      <c r="A6131" s="0" t="n">
        <v>6130</v>
      </c>
      <c r="B6131" s="0" t="n">
        <v>4354.27</v>
      </c>
      <c r="C6131" s="0" t="s">
        <v>644</v>
      </c>
      <c r="D6131" s="0" t="s">
        <v>4734</v>
      </c>
    </row>
    <row r="6132" customFormat="false" ht="15.8" hidden="false" customHeight="true" outlineLevel="0" collapsed="false">
      <c r="A6132" s="0" t="n">
        <v>6131</v>
      </c>
      <c r="B6132" s="0" t="n">
        <v>3554.72</v>
      </c>
      <c r="C6132" s="0" t="s">
        <v>644</v>
      </c>
      <c r="D6132" s="0" t="s">
        <v>4735</v>
      </c>
    </row>
    <row r="6133" customFormat="false" ht="15.8" hidden="false" customHeight="true" outlineLevel="0" collapsed="false">
      <c r="A6133" s="0" t="n">
        <v>6132</v>
      </c>
      <c r="B6133" s="0" t="n">
        <v>5092.31</v>
      </c>
      <c r="C6133" s="0" t="s">
        <v>644</v>
      </c>
      <c r="D6133" s="0" t="s">
        <v>4736</v>
      </c>
    </row>
    <row r="6134" customFormat="false" ht="15.8" hidden="false" customHeight="true" outlineLevel="0" collapsed="false">
      <c r="A6134" s="0" t="n">
        <v>6133</v>
      </c>
      <c r="B6134" s="0" t="n">
        <v>41553.81</v>
      </c>
      <c r="C6134" s="0" t="s">
        <v>644</v>
      </c>
      <c r="D6134" s="0" t="s">
        <v>4737</v>
      </c>
    </row>
    <row r="6135" customFormat="false" ht="15.8" hidden="false" customHeight="true" outlineLevel="0" collapsed="false">
      <c r="A6135" s="0" t="n">
        <v>6134</v>
      </c>
      <c r="B6135" s="0" t="n">
        <v>120.88</v>
      </c>
      <c r="C6135" s="0" t="s">
        <v>3137</v>
      </c>
      <c r="D6135" s="0" t="s">
        <v>4738</v>
      </c>
    </row>
    <row r="6136" customFormat="false" ht="15.8" hidden="false" customHeight="true" outlineLevel="0" collapsed="false">
      <c r="A6136" s="0" t="n">
        <v>6135</v>
      </c>
      <c r="B6136" s="0" t="n">
        <v>20.4</v>
      </c>
      <c r="C6136" s="0" t="s">
        <v>3137</v>
      </c>
      <c r="D6136" s="0" t="s">
        <v>4739</v>
      </c>
    </row>
    <row r="6137" customFormat="false" ht="15.8" hidden="false" customHeight="true" outlineLevel="0" collapsed="false">
      <c r="A6137" s="0" t="n">
        <v>6136</v>
      </c>
      <c r="B6137" s="0" t="n">
        <v>149.69</v>
      </c>
      <c r="C6137" s="0" t="s">
        <v>3137</v>
      </c>
      <c r="D6137" s="0" t="s">
        <v>4740</v>
      </c>
    </row>
    <row r="6138" customFormat="false" ht="15.8" hidden="false" customHeight="true" outlineLevel="0" collapsed="false">
      <c r="A6138" s="0" t="n">
        <v>6137</v>
      </c>
      <c r="B6138" s="0" t="n">
        <v>155.7</v>
      </c>
      <c r="C6138" s="0" t="s">
        <v>3137</v>
      </c>
      <c r="D6138" s="0" t="s">
        <v>4741</v>
      </c>
    </row>
    <row r="6139" customFormat="false" ht="15.8" hidden="false" customHeight="true" outlineLevel="0" collapsed="false">
      <c r="A6139" s="0" t="n">
        <v>6138</v>
      </c>
      <c r="B6139" s="0" t="n">
        <v>116.31</v>
      </c>
      <c r="C6139" s="0" t="s">
        <v>166</v>
      </c>
      <c r="D6139" s="0" t="s">
        <v>4742</v>
      </c>
    </row>
    <row r="6140" customFormat="false" ht="15.8" hidden="false" customHeight="true" outlineLevel="0" collapsed="false">
      <c r="A6140" s="0" t="n">
        <v>6139</v>
      </c>
      <c r="B6140" s="0" t="n">
        <v>116.31</v>
      </c>
      <c r="C6140" s="0" t="s">
        <v>166</v>
      </c>
      <c r="D6140" s="0" t="s">
        <v>4743</v>
      </c>
    </row>
    <row r="6141" customFormat="false" ht="15.8" hidden="false" customHeight="true" outlineLevel="0" collapsed="false">
      <c r="A6141" s="0" t="n">
        <v>6140</v>
      </c>
      <c r="B6141" s="0" t="n">
        <v>66.36</v>
      </c>
      <c r="C6141" s="0" t="s">
        <v>166</v>
      </c>
      <c r="D6141" s="0" t="s">
        <v>4744</v>
      </c>
    </row>
    <row r="6142" customFormat="false" ht="15.8" hidden="false" customHeight="true" outlineLevel="0" collapsed="false">
      <c r="A6142" s="0" t="n">
        <v>6141</v>
      </c>
      <c r="B6142" s="0" t="n">
        <v>151</v>
      </c>
      <c r="C6142" s="0" t="s">
        <v>166</v>
      </c>
      <c r="D6142" s="0" t="s">
        <v>4745</v>
      </c>
    </row>
    <row r="6143" customFormat="false" ht="15.8" hidden="false" customHeight="true" outlineLevel="0" collapsed="false">
      <c r="A6143" s="0" t="n">
        <v>6142</v>
      </c>
      <c r="B6143" s="0" t="n">
        <v>265.36</v>
      </c>
      <c r="C6143" s="0" t="s">
        <v>623</v>
      </c>
      <c r="D6143" s="0" t="s">
        <v>4746</v>
      </c>
    </row>
    <row r="6144" customFormat="false" ht="15.8" hidden="false" customHeight="true" outlineLevel="0" collapsed="false">
      <c r="A6144" s="0" t="n">
        <v>6143</v>
      </c>
      <c r="B6144" s="0" t="n">
        <v>55.06</v>
      </c>
      <c r="C6144" s="0" t="s">
        <v>166</v>
      </c>
      <c r="D6144" s="0" t="s">
        <v>4747</v>
      </c>
    </row>
    <row r="6145" customFormat="false" ht="15.8" hidden="false" customHeight="true" outlineLevel="0" collapsed="false">
      <c r="A6145" s="0" t="n">
        <v>6144</v>
      </c>
      <c r="B6145" s="0" t="n">
        <v>78.77</v>
      </c>
      <c r="C6145" s="0" t="s">
        <v>221</v>
      </c>
      <c r="D6145" s="0" t="s">
        <v>4748</v>
      </c>
    </row>
    <row r="6146" customFormat="false" ht="15.8" hidden="false" customHeight="true" outlineLevel="0" collapsed="false">
      <c r="A6146" s="0" t="n">
        <v>6145</v>
      </c>
      <c r="B6146" s="0" t="n">
        <v>224.66</v>
      </c>
      <c r="C6146" s="0" t="s">
        <v>166</v>
      </c>
      <c r="D6146" s="0" t="s">
        <v>4749</v>
      </c>
    </row>
    <row r="6147" customFormat="false" ht="15.8" hidden="false" customHeight="true" outlineLevel="0" collapsed="false">
      <c r="A6147" s="0" t="n">
        <v>6146</v>
      </c>
      <c r="B6147" s="0" t="n">
        <v>70.2</v>
      </c>
      <c r="C6147" s="0" t="s">
        <v>623</v>
      </c>
      <c r="D6147" s="0" t="s">
        <v>4750</v>
      </c>
    </row>
    <row r="6148" customFormat="false" ht="15.8" hidden="false" customHeight="true" outlineLevel="0" collapsed="false">
      <c r="A6148" s="0" t="n">
        <v>6147</v>
      </c>
      <c r="B6148" s="0" t="n">
        <v>22351.11</v>
      </c>
      <c r="C6148" s="0" t="s">
        <v>644</v>
      </c>
      <c r="D6148" s="0" t="s">
        <v>4751</v>
      </c>
    </row>
    <row r="6149" customFormat="false" ht="15.8" hidden="false" customHeight="true" outlineLevel="0" collapsed="false">
      <c r="A6149" s="0" t="n">
        <v>6148</v>
      </c>
      <c r="B6149" s="0" t="n">
        <v>5120.25</v>
      </c>
      <c r="C6149" s="0" t="s">
        <v>203</v>
      </c>
      <c r="D6149" s="0" t="s">
        <v>4752</v>
      </c>
    </row>
    <row r="6150" customFormat="false" ht="15.8" hidden="false" customHeight="true" outlineLevel="0" collapsed="false">
      <c r="A6150" s="0" t="n">
        <v>6149</v>
      </c>
      <c r="B6150" s="0" t="n">
        <v>7933.55</v>
      </c>
      <c r="C6150" s="0" t="s">
        <v>203</v>
      </c>
      <c r="D6150" s="0" t="s">
        <v>4753</v>
      </c>
    </row>
    <row r="6151" customFormat="false" ht="15.8" hidden="false" customHeight="true" outlineLevel="0" collapsed="false">
      <c r="A6151" s="0" t="n">
        <v>6150</v>
      </c>
      <c r="B6151" s="0" t="n">
        <v>10297.4</v>
      </c>
      <c r="C6151" s="0" t="s">
        <v>203</v>
      </c>
      <c r="D6151" s="0" t="s">
        <v>4754</v>
      </c>
    </row>
    <row r="6152" customFormat="false" ht="15.8" hidden="false" customHeight="true" outlineLevel="0" collapsed="false">
      <c r="A6152" s="0" t="n">
        <v>6151</v>
      </c>
      <c r="B6152" s="0" t="n">
        <v>7596.94</v>
      </c>
      <c r="C6152" s="0" t="s">
        <v>203</v>
      </c>
      <c r="D6152" s="0" t="s">
        <v>4755</v>
      </c>
    </row>
    <row r="6153" customFormat="false" ht="15.8" hidden="false" customHeight="true" outlineLevel="0" collapsed="false">
      <c r="A6153" s="0" t="n">
        <v>6152</v>
      </c>
      <c r="B6153" s="0" t="n">
        <v>254501.99</v>
      </c>
      <c r="C6153" s="0" t="s">
        <v>203</v>
      </c>
      <c r="D6153" s="0" t="s">
        <v>4756</v>
      </c>
    </row>
    <row r="6154" customFormat="false" ht="15.8" hidden="false" customHeight="true" outlineLevel="0" collapsed="false">
      <c r="A6154" s="0" t="n">
        <v>6153</v>
      </c>
      <c r="B6154" s="0" t="n">
        <v>5611.09</v>
      </c>
      <c r="C6154" s="0" t="s">
        <v>644</v>
      </c>
      <c r="D6154" s="0" t="s">
        <v>4757</v>
      </c>
    </row>
    <row r="6155" customFormat="false" ht="15.8" hidden="false" customHeight="true" outlineLevel="0" collapsed="false">
      <c r="A6155" s="0" t="n">
        <v>6154</v>
      </c>
      <c r="B6155" s="0" t="n">
        <v>591.15</v>
      </c>
      <c r="C6155" s="0" t="s">
        <v>623</v>
      </c>
      <c r="D6155" s="0" t="s">
        <v>4758</v>
      </c>
    </row>
    <row r="6156" customFormat="false" ht="15.8" hidden="false" customHeight="true" outlineLevel="0" collapsed="false">
      <c r="A6156" s="0" t="n">
        <v>6155</v>
      </c>
      <c r="B6156" s="0" t="n">
        <v>114.97</v>
      </c>
      <c r="C6156" s="0" t="s">
        <v>166</v>
      </c>
      <c r="D6156" s="0" t="s">
        <v>4759</v>
      </c>
    </row>
    <row r="6157" customFormat="false" ht="15.8" hidden="false" customHeight="true" outlineLevel="0" collapsed="false">
      <c r="A6157" s="0" t="n">
        <v>6156</v>
      </c>
      <c r="B6157" s="0" t="n">
        <v>185.13</v>
      </c>
      <c r="C6157" s="0" t="s">
        <v>166</v>
      </c>
      <c r="D6157" s="0" t="s">
        <v>4760</v>
      </c>
    </row>
    <row r="6158" customFormat="false" ht="15.8" hidden="false" customHeight="true" outlineLevel="0" collapsed="false">
      <c r="A6158" s="0" t="n">
        <v>6157</v>
      </c>
      <c r="B6158" s="0" t="n">
        <v>26.11</v>
      </c>
      <c r="C6158" s="0" t="s">
        <v>623</v>
      </c>
      <c r="D6158" s="0" t="s">
        <v>4761</v>
      </c>
    </row>
    <row r="6159" customFormat="false" ht="15.8" hidden="false" customHeight="true" outlineLevel="0" collapsed="false">
      <c r="A6159" s="0" t="n">
        <v>6158</v>
      </c>
      <c r="B6159" s="0" t="n">
        <v>5.22</v>
      </c>
      <c r="C6159" s="0" t="s">
        <v>166</v>
      </c>
      <c r="D6159" s="0" t="s">
        <v>4762</v>
      </c>
    </row>
    <row r="6160" customFormat="false" ht="15.8" hidden="false" customHeight="true" outlineLevel="0" collapsed="false">
      <c r="A6160" s="0" t="n">
        <v>6159</v>
      </c>
      <c r="B6160" s="0" t="n">
        <v>185.13</v>
      </c>
      <c r="C6160" s="0" t="s">
        <v>166</v>
      </c>
      <c r="D6160" s="0" t="s">
        <v>4763</v>
      </c>
    </row>
    <row r="6161" customFormat="false" ht="15.8" hidden="false" customHeight="true" outlineLevel="0" collapsed="false">
      <c r="A6161" s="0" t="n">
        <v>6160</v>
      </c>
      <c r="B6161" s="0" t="n">
        <v>4476.68</v>
      </c>
      <c r="C6161" s="0" t="s">
        <v>644</v>
      </c>
      <c r="D6161" s="0" t="s">
        <v>4764</v>
      </c>
    </row>
    <row r="6162" customFormat="false" ht="15.8" hidden="false" customHeight="true" outlineLevel="0" collapsed="false">
      <c r="A6162" s="0" t="n">
        <v>6161</v>
      </c>
      <c r="B6162" s="0" t="n">
        <v>102.63</v>
      </c>
      <c r="C6162" s="0" t="s">
        <v>623</v>
      </c>
      <c r="D6162" s="0" t="s">
        <v>4765</v>
      </c>
    </row>
    <row r="6163" customFormat="false" ht="15.8" hidden="false" customHeight="true" outlineLevel="0" collapsed="false">
      <c r="A6163" s="0" t="n">
        <v>6162</v>
      </c>
      <c r="B6163" s="0" t="n">
        <v>5692.44</v>
      </c>
      <c r="C6163" s="0" t="s">
        <v>644</v>
      </c>
      <c r="D6163" s="0" t="s">
        <v>4766</v>
      </c>
    </row>
    <row r="6164" customFormat="false" ht="15.8" hidden="false" customHeight="true" outlineLevel="0" collapsed="false">
      <c r="A6164" s="0" t="n">
        <v>6163</v>
      </c>
      <c r="B6164" s="0" t="n">
        <v>435.98</v>
      </c>
      <c r="C6164" s="0" t="s">
        <v>623</v>
      </c>
      <c r="D6164" s="0" t="s">
        <v>4767</v>
      </c>
    </row>
    <row r="6165" customFormat="false" ht="15.8" hidden="false" customHeight="true" outlineLevel="0" collapsed="false">
      <c r="A6165" s="0" t="n">
        <v>6164</v>
      </c>
      <c r="B6165" s="0" t="n">
        <v>17.66</v>
      </c>
      <c r="C6165" s="0" t="s">
        <v>166</v>
      </c>
      <c r="D6165" s="0" t="s">
        <v>4768</v>
      </c>
    </row>
    <row r="6166" customFormat="false" ht="15.8" hidden="false" customHeight="true" outlineLevel="0" collapsed="false">
      <c r="A6166" s="0" t="n">
        <v>6165</v>
      </c>
      <c r="B6166" s="0" t="n">
        <v>48.64</v>
      </c>
      <c r="C6166" s="0" t="s">
        <v>166</v>
      </c>
      <c r="D6166" s="0" t="s">
        <v>4769</v>
      </c>
    </row>
    <row r="6167" customFormat="false" ht="15.8" hidden="false" customHeight="true" outlineLevel="0" collapsed="false">
      <c r="A6167" s="0" t="n">
        <v>6166</v>
      </c>
      <c r="B6167" s="0" t="n">
        <v>61.07</v>
      </c>
      <c r="C6167" s="0" t="s">
        <v>166</v>
      </c>
      <c r="D6167" s="0" t="s">
        <v>4770</v>
      </c>
    </row>
    <row r="6168" customFormat="false" ht="15.8" hidden="false" customHeight="true" outlineLevel="0" collapsed="false">
      <c r="A6168" s="0" t="n">
        <v>6167</v>
      </c>
      <c r="B6168" s="0" t="n">
        <v>1394.37</v>
      </c>
      <c r="C6168" s="0" t="s">
        <v>203</v>
      </c>
      <c r="D6168" s="0" t="s">
        <v>4771</v>
      </c>
    </row>
    <row r="6169" customFormat="false" ht="15.8" hidden="false" customHeight="true" outlineLevel="0" collapsed="false">
      <c r="A6169" s="0" t="n">
        <v>6168</v>
      </c>
      <c r="B6169" s="0" t="n">
        <v>27064.87</v>
      </c>
      <c r="C6169" s="0" t="s">
        <v>203</v>
      </c>
      <c r="D6169" s="0" t="s">
        <v>4772</v>
      </c>
    </row>
    <row r="6170" customFormat="false" ht="15.8" hidden="false" customHeight="true" outlineLevel="0" collapsed="false">
      <c r="A6170" s="0" t="n">
        <v>6169</v>
      </c>
      <c r="B6170" s="0" t="n">
        <v>116.82</v>
      </c>
      <c r="C6170" s="0" t="s">
        <v>203</v>
      </c>
      <c r="D6170" s="0" t="s">
        <v>4773</v>
      </c>
    </row>
    <row r="6171" customFormat="false" ht="15.8" hidden="false" customHeight="true" outlineLevel="0" collapsed="false">
      <c r="A6171" s="0" t="n">
        <v>6170</v>
      </c>
      <c r="B6171" s="0" t="n">
        <v>265.38</v>
      </c>
      <c r="C6171" s="0" t="s">
        <v>203</v>
      </c>
      <c r="D6171" s="0" t="s">
        <v>4774</v>
      </c>
    </row>
    <row r="6172" customFormat="false" ht="15.8" hidden="false" customHeight="true" outlineLevel="0" collapsed="false">
      <c r="A6172" s="0" t="n">
        <v>6171</v>
      </c>
      <c r="B6172" s="0" t="n">
        <v>1242.19</v>
      </c>
      <c r="C6172" s="0" t="s">
        <v>203</v>
      </c>
      <c r="D6172" s="0" t="s">
        <v>4775</v>
      </c>
    </row>
    <row r="6173" customFormat="false" ht="15.8" hidden="false" customHeight="true" outlineLevel="0" collapsed="false">
      <c r="A6173" s="0" t="n">
        <v>6172</v>
      </c>
      <c r="B6173" s="0" t="n">
        <v>169.31</v>
      </c>
      <c r="C6173" s="0" t="s">
        <v>203</v>
      </c>
      <c r="D6173" s="0" t="s">
        <v>4776</v>
      </c>
    </row>
    <row r="6174" customFormat="false" ht="15.8" hidden="false" customHeight="true" outlineLevel="0" collapsed="false">
      <c r="A6174" s="0" t="n">
        <v>6173</v>
      </c>
      <c r="B6174" s="0" t="n">
        <v>8145.17</v>
      </c>
      <c r="C6174" s="0" t="s">
        <v>644</v>
      </c>
      <c r="D6174" s="0" t="s">
        <v>4766</v>
      </c>
    </row>
    <row r="6175" customFormat="false" ht="15.8" hidden="false" customHeight="true" outlineLevel="0" collapsed="false">
      <c r="A6175" s="0" t="n">
        <v>6174</v>
      </c>
      <c r="B6175" s="0" t="n">
        <v>435.98</v>
      </c>
      <c r="C6175" s="0" t="s">
        <v>623</v>
      </c>
      <c r="D6175" s="0" t="s">
        <v>4767</v>
      </c>
    </row>
    <row r="6176" customFormat="false" ht="15.8" hidden="false" customHeight="true" outlineLevel="0" collapsed="false">
      <c r="A6176" s="0" t="n">
        <v>6175</v>
      </c>
      <c r="B6176" s="0" t="n">
        <v>49.72</v>
      </c>
      <c r="C6176" s="0" t="s">
        <v>246</v>
      </c>
      <c r="D6176" s="0" t="s">
        <v>4777</v>
      </c>
    </row>
    <row r="6177" customFormat="false" ht="15.8" hidden="false" customHeight="true" outlineLevel="0" collapsed="false">
      <c r="A6177" s="0" t="n">
        <v>6176</v>
      </c>
      <c r="B6177" s="0" t="n">
        <v>11572.39</v>
      </c>
      <c r="C6177" s="0" t="s">
        <v>644</v>
      </c>
      <c r="D6177" s="0" t="s">
        <v>4778</v>
      </c>
    </row>
    <row r="6178" customFormat="false" ht="15.8" hidden="false" customHeight="true" outlineLevel="0" collapsed="false">
      <c r="A6178" s="0" t="n">
        <v>6177</v>
      </c>
      <c r="B6178" s="0" t="n">
        <v>1326.44</v>
      </c>
      <c r="C6178" s="0" t="s">
        <v>203</v>
      </c>
      <c r="D6178" s="0" t="s">
        <v>4779</v>
      </c>
    </row>
    <row r="6179" customFormat="false" ht="15.8" hidden="false" customHeight="true" outlineLevel="0" collapsed="false">
      <c r="A6179" s="0" t="n">
        <v>6178</v>
      </c>
      <c r="B6179" s="0" t="n">
        <v>379.69</v>
      </c>
      <c r="C6179" s="0" t="s">
        <v>203</v>
      </c>
      <c r="D6179" s="0" t="s">
        <v>4780</v>
      </c>
    </row>
    <row r="6180" customFormat="false" ht="15.8" hidden="false" customHeight="true" outlineLevel="0" collapsed="false">
      <c r="A6180" s="0" t="n">
        <v>6179</v>
      </c>
      <c r="B6180" s="0" t="n">
        <v>66.16</v>
      </c>
      <c r="C6180" s="0" t="s">
        <v>203</v>
      </c>
      <c r="D6180" s="0" t="s">
        <v>4781</v>
      </c>
    </row>
    <row r="6181" customFormat="false" ht="15.8" hidden="false" customHeight="true" outlineLevel="0" collapsed="false">
      <c r="A6181" s="0" t="n">
        <v>6180</v>
      </c>
      <c r="B6181" s="0" t="n">
        <v>225.48</v>
      </c>
      <c r="C6181" s="0" t="s">
        <v>203</v>
      </c>
      <c r="D6181" s="0" t="s">
        <v>4782</v>
      </c>
    </row>
    <row r="6182" customFormat="false" ht="15.8" hidden="false" customHeight="true" outlineLevel="0" collapsed="false">
      <c r="A6182" s="0" t="n">
        <v>6181</v>
      </c>
      <c r="B6182" s="0" t="n">
        <v>1330.65</v>
      </c>
      <c r="C6182" s="0" t="s">
        <v>203</v>
      </c>
      <c r="D6182" s="0" t="s">
        <v>4783</v>
      </c>
    </row>
    <row r="6183" customFormat="false" ht="15.8" hidden="false" customHeight="true" outlineLevel="0" collapsed="false">
      <c r="A6183" s="0" t="n">
        <v>6182</v>
      </c>
      <c r="B6183" s="0" t="n">
        <v>148.59</v>
      </c>
      <c r="C6183" s="0" t="s">
        <v>203</v>
      </c>
      <c r="D6183" s="0" t="s">
        <v>4784</v>
      </c>
    </row>
    <row r="6184" customFormat="false" ht="15.8" hidden="false" customHeight="true" outlineLevel="0" collapsed="false">
      <c r="A6184" s="0" t="n">
        <v>6183</v>
      </c>
      <c r="B6184" s="0" t="n">
        <v>148.59</v>
      </c>
      <c r="C6184" s="0" t="s">
        <v>203</v>
      </c>
      <c r="D6184" s="0" t="s">
        <v>4785</v>
      </c>
    </row>
    <row r="6185" customFormat="false" ht="15.8" hidden="false" customHeight="true" outlineLevel="0" collapsed="false">
      <c r="A6185" s="0" t="n">
        <v>6184</v>
      </c>
      <c r="B6185" s="0" t="n">
        <v>122.92</v>
      </c>
      <c r="C6185" s="0" t="s">
        <v>203</v>
      </c>
      <c r="D6185" s="0" t="s">
        <v>4786</v>
      </c>
    </row>
    <row r="6186" customFormat="false" ht="15.8" hidden="false" customHeight="true" outlineLevel="0" collapsed="false">
      <c r="A6186" s="0" t="n">
        <v>6185</v>
      </c>
      <c r="B6186" s="0" t="n">
        <v>82.49</v>
      </c>
      <c r="C6186" s="0" t="s">
        <v>203</v>
      </c>
      <c r="D6186" s="0" t="s">
        <v>4787</v>
      </c>
    </row>
    <row r="6187" customFormat="false" ht="15.8" hidden="false" customHeight="true" outlineLevel="0" collapsed="false">
      <c r="A6187" s="0" t="n">
        <v>6186</v>
      </c>
      <c r="B6187" s="0" t="n">
        <v>3278.1</v>
      </c>
      <c r="C6187" s="0" t="s">
        <v>203</v>
      </c>
      <c r="D6187" s="0" t="s">
        <v>4788</v>
      </c>
    </row>
    <row r="6188" customFormat="false" ht="15.8" hidden="false" customHeight="true" outlineLevel="0" collapsed="false">
      <c r="A6188" s="0" t="n">
        <v>6187</v>
      </c>
      <c r="B6188" s="0" t="n">
        <v>94.18</v>
      </c>
      <c r="C6188" s="0" t="s">
        <v>623</v>
      </c>
      <c r="D6188" s="0" t="s">
        <v>4789</v>
      </c>
    </row>
    <row r="6189" customFormat="false" ht="15.8" hidden="false" customHeight="true" outlineLevel="0" collapsed="false">
      <c r="A6189" s="0" t="n">
        <v>6188</v>
      </c>
      <c r="B6189" s="0" t="n">
        <v>689.63</v>
      </c>
      <c r="C6189" s="0" t="s">
        <v>203</v>
      </c>
      <c r="D6189" s="0" t="s">
        <v>4790</v>
      </c>
    </row>
    <row r="6190" customFormat="false" ht="15.8" hidden="false" customHeight="true" outlineLevel="0" collapsed="false">
      <c r="A6190" s="0" t="n">
        <v>6189</v>
      </c>
      <c r="B6190" s="0" t="n">
        <v>880.75</v>
      </c>
      <c r="C6190" s="0" t="s">
        <v>203</v>
      </c>
      <c r="D6190" s="0" t="s">
        <v>4791</v>
      </c>
    </row>
    <row r="6191" customFormat="false" ht="15.8" hidden="false" customHeight="true" outlineLevel="0" collapsed="false">
      <c r="A6191" s="0" t="n">
        <v>6190</v>
      </c>
      <c r="B6191" s="0" t="n">
        <v>12910.56</v>
      </c>
      <c r="C6191" s="0" t="s">
        <v>203</v>
      </c>
      <c r="D6191" s="0" t="s">
        <v>4792</v>
      </c>
    </row>
    <row r="6192" customFormat="false" ht="15.8" hidden="false" customHeight="true" outlineLevel="0" collapsed="false">
      <c r="A6192" s="0" t="n">
        <v>6191</v>
      </c>
      <c r="B6192" s="0" t="n">
        <v>940.38</v>
      </c>
      <c r="C6192" s="0" t="s">
        <v>203</v>
      </c>
      <c r="D6192" s="0" t="s">
        <v>4793</v>
      </c>
    </row>
    <row r="6193" customFormat="false" ht="15.8" hidden="false" customHeight="true" outlineLevel="0" collapsed="false">
      <c r="A6193" s="0" t="n">
        <v>6192</v>
      </c>
      <c r="B6193" s="0" t="n">
        <v>29500</v>
      </c>
      <c r="C6193" s="0" t="s">
        <v>203</v>
      </c>
      <c r="D6193" s="0" t="s">
        <v>4794</v>
      </c>
    </row>
    <row r="6194" customFormat="false" ht="15.8" hidden="false" customHeight="true" outlineLevel="0" collapsed="false">
      <c r="A6194" s="0" t="n">
        <v>6193</v>
      </c>
      <c r="B6194" s="0" t="n">
        <v>12054.3</v>
      </c>
      <c r="C6194" s="0" t="s">
        <v>203</v>
      </c>
      <c r="D6194" s="0" t="s">
        <v>4795</v>
      </c>
    </row>
    <row r="6195" customFormat="false" ht="15.8" hidden="false" customHeight="true" outlineLevel="0" collapsed="false">
      <c r="A6195" s="0" t="n">
        <v>6194</v>
      </c>
      <c r="B6195" s="0" t="n">
        <v>1311.6</v>
      </c>
      <c r="C6195" s="0" t="s">
        <v>265</v>
      </c>
      <c r="D6195" s="0" t="s">
        <v>4796</v>
      </c>
    </row>
    <row r="6196" customFormat="false" ht="15.8" hidden="false" customHeight="true" outlineLevel="0" collapsed="false">
      <c r="A6196" s="0" t="n">
        <v>6195</v>
      </c>
      <c r="B6196" s="0" t="n">
        <v>963.63</v>
      </c>
      <c r="C6196" s="0" t="s">
        <v>623</v>
      </c>
      <c r="D6196" s="0" t="s">
        <v>4797</v>
      </c>
    </row>
    <row r="6197" customFormat="false" ht="15.8" hidden="false" customHeight="true" outlineLevel="0" collapsed="false">
      <c r="A6197" s="0" t="n">
        <v>6196</v>
      </c>
      <c r="B6197" s="0" t="n">
        <v>2770.97</v>
      </c>
      <c r="C6197" s="0" t="s">
        <v>203</v>
      </c>
      <c r="D6197" s="0" t="s">
        <v>4798</v>
      </c>
    </row>
    <row r="6198" customFormat="false" ht="15.8" hidden="false" customHeight="true" outlineLevel="0" collapsed="false">
      <c r="A6198" s="0" t="n">
        <v>6197</v>
      </c>
      <c r="B6198" s="0" t="n">
        <v>556.8</v>
      </c>
      <c r="C6198" s="0" t="s">
        <v>3137</v>
      </c>
      <c r="D6198" s="0" t="s">
        <v>4799</v>
      </c>
    </row>
    <row r="6199" customFormat="false" ht="15.8" hidden="false" customHeight="true" outlineLevel="0" collapsed="false">
      <c r="A6199" s="0" t="n">
        <v>6198</v>
      </c>
      <c r="B6199" s="0" t="n">
        <v>142.78</v>
      </c>
      <c r="C6199" s="0" t="s">
        <v>203</v>
      </c>
      <c r="D6199" s="0" t="s">
        <v>4800</v>
      </c>
    </row>
    <row r="6200" customFormat="false" ht="15.8" hidden="false" customHeight="true" outlineLevel="0" collapsed="false">
      <c r="A6200" s="0" t="n">
        <v>6199</v>
      </c>
      <c r="B6200" s="0" t="n">
        <v>5.75</v>
      </c>
      <c r="C6200" s="0" t="s">
        <v>623</v>
      </c>
      <c r="D6200" s="0" t="s">
        <v>4801</v>
      </c>
    </row>
    <row r="6201" customFormat="false" ht="15.8" hidden="false" customHeight="true" outlineLevel="0" collapsed="false">
      <c r="A6201" s="0" t="n">
        <v>6200</v>
      </c>
      <c r="B6201" s="0" t="n">
        <v>18.3</v>
      </c>
      <c r="C6201" s="0" t="s">
        <v>623</v>
      </c>
      <c r="D6201" s="0" t="s">
        <v>4802</v>
      </c>
    </row>
    <row r="6202" customFormat="false" ht="15.8" hidden="false" customHeight="true" outlineLevel="0" collapsed="false">
      <c r="A6202" s="0" t="n">
        <v>6201</v>
      </c>
      <c r="B6202" s="0" t="n">
        <v>2.87</v>
      </c>
      <c r="C6202" s="0" t="s">
        <v>623</v>
      </c>
      <c r="D6202" s="0" t="s">
        <v>4803</v>
      </c>
    </row>
    <row r="6203" customFormat="false" ht="15.8" hidden="false" customHeight="true" outlineLevel="0" collapsed="false">
      <c r="A6203" s="0" t="n">
        <v>6202</v>
      </c>
      <c r="B6203" s="0" t="n">
        <v>1605.17</v>
      </c>
      <c r="C6203" s="0" t="s">
        <v>623</v>
      </c>
      <c r="D6203" s="0" t="s">
        <v>4804</v>
      </c>
    </row>
    <row r="6204" customFormat="false" ht="15.8" hidden="false" customHeight="true" outlineLevel="0" collapsed="false">
      <c r="A6204" s="0" t="n">
        <v>6203</v>
      </c>
      <c r="B6204" s="0" t="n">
        <v>1824.38</v>
      </c>
      <c r="C6204" s="0" t="s">
        <v>623</v>
      </c>
      <c r="D6204" s="0" t="s">
        <v>4805</v>
      </c>
    </row>
    <row r="6205" customFormat="false" ht="15.8" hidden="false" customHeight="true" outlineLevel="0" collapsed="false">
      <c r="A6205" s="0" t="n">
        <v>6204</v>
      </c>
      <c r="B6205" s="0" t="n">
        <v>1207.61</v>
      </c>
      <c r="C6205" s="0" t="s">
        <v>203</v>
      </c>
      <c r="D6205" s="0" t="s">
        <v>4806</v>
      </c>
    </row>
    <row r="6206" customFormat="false" ht="15.8" hidden="false" customHeight="true" outlineLevel="0" collapsed="false">
      <c r="A6206" s="0" t="n">
        <v>6205</v>
      </c>
      <c r="B6206" s="0" t="n">
        <v>467.43</v>
      </c>
      <c r="C6206" s="0" t="s">
        <v>203</v>
      </c>
      <c r="D6206" s="0" t="s">
        <v>4807</v>
      </c>
    </row>
    <row r="6207" customFormat="false" ht="15.8" hidden="false" customHeight="true" outlineLevel="0" collapsed="false">
      <c r="A6207" s="0" t="n">
        <v>6206</v>
      </c>
      <c r="B6207" s="0" t="n">
        <v>1148.23</v>
      </c>
      <c r="C6207" s="0" t="s">
        <v>623</v>
      </c>
      <c r="D6207" s="0" t="s">
        <v>4808</v>
      </c>
    </row>
    <row r="6208" customFormat="false" ht="15.8" hidden="false" customHeight="true" outlineLevel="0" collapsed="false">
      <c r="A6208" s="0" t="n">
        <v>6207</v>
      </c>
      <c r="B6208" s="0" t="n">
        <v>651.36</v>
      </c>
      <c r="C6208" s="0" t="s">
        <v>623</v>
      </c>
      <c r="D6208" s="0" t="s">
        <v>4809</v>
      </c>
    </row>
    <row r="6209" customFormat="false" ht="15.8" hidden="false" customHeight="true" outlineLevel="0" collapsed="false">
      <c r="A6209" s="0" t="n">
        <v>6208</v>
      </c>
      <c r="B6209" s="0" t="n">
        <v>1320.72</v>
      </c>
      <c r="C6209" s="0" t="s">
        <v>623</v>
      </c>
      <c r="D6209" s="0" t="s">
        <v>4810</v>
      </c>
    </row>
    <row r="6210" customFormat="false" ht="15.8" hidden="false" customHeight="true" outlineLevel="0" collapsed="false">
      <c r="A6210" s="0" t="n">
        <v>6209</v>
      </c>
      <c r="B6210" s="0" t="e">
        <f aca="false"/>
        <v>#N/A</v>
      </c>
      <c r="C6210" s="0" t="e">
        <f aca="false"/>
        <v>#N/A</v>
      </c>
      <c r="D6210" s="0" t="e">
        <f aca="false"/>
        <v>#N/A</v>
      </c>
    </row>
    <row r="6211" customFormat="false" ht="15.8" hidden="false" customHeight="true" outlineLevel="0" collapsed="false">
      <c r="A6211" s="0" t="n">
        <v>6210</v>
      </c>
      <c r="B6211" s="0" t="n">
        <v>3437.1</v>
      </c>
      <c r="C6211" s="0" t="s">
        <v>203</v>
      </c>
      <c r="D6211" s="0" t="s">
        <v>4811</v>
      </c>
    </row>
    <row r="6212" customFormat="false" ht="15.8" hidden="false" customHeight="true" outlineLevel="0" collapsed="false">
      <c r="A6212" s="0" t="n">
        <v>6211</v>
      </c>
      <c r="B6212" s="0" t="n">
        <v>1826.1</v>
      </c>
      <c r="C6212" s="0" t="s">
        <v>203</v>
      </c>
      <c r="D6212" s="0" t="s">
        <v>4812</v>
      </c>
    </row>
    <row r="6213" customFormat="false" ht="15.8" hidden="false" customHeight="true" outlineLevel="0" collapsed="false">
      <c r="A6213" s="0" t="n">
        <v>6212</v>
      </c>
      <c r="B6213" s="0" t="n">
        <v>1212.01</v>
      </c>
      <c r="C6213" s="0" t="s">
        <v>203</v>
      </c>
      <c r="D6213" s="0" t="s">
        <v>4813</v>
      </c>
    </row>
    <row r="6214" customFormat="false" ht="15.8" hidden="false" customHeight="true" outlineLevel="0" collapsed="false">
      <c r="A6214" s="0" t="n">
        <v>6213</v>
      </c>
      <c r="B6214" s="0" t="n">
        <v>972.3</v>
      </c>
      <c r="C6214" s="0" t="s">
        <v>203</v>
      </c>
      <c r="D6214" s="0" t="s">
        <v>4814</v>
      </c>
    </row>
    <row r="6215" customFormat="false" ht="15.8" hidden="false" customHeight="true" outlineLevel="0" collapsed="false">
      <c r="A6215" s="0" t="n">
        <v>6214</v>
      </c>
      <c r="B6215" s="0" t="n">
        <v>1595.37</v>
      </c>
      <c r="C6215" s="0" t="s">
        <v>203</v>
      </c>
      <c r="D6215" s="0" t="s">
        <v>4815</v>
      </c>
    </row>
    <row r="6216" customFormat="false" ht="15.8" hidden="false" customHeight="true" outlineLevel="0" collapsed="false">
      <c r="A6216" s="0" t="n">
        <v>6215</v>
      </c>
      <c r="B6216" s="0" t="n">
        <v>1827.58</v>
      </c>
      <c r="C6216" s="0" t="s">
        <v>203</v>
      </c>
      <c r="D6216" s="0" t="s">
        <v>4816</v>
      </c>
    </row>
    <row r="6217" customFormat="false" ht="15.8" hidden="false" customHeight="true" outlineLevel="0" collapsed="false">
      <c r="A6217" s="0" t="n">
        <v>6216</v>
      </c>
      <c r="B6217" s="0" t="n">
        <v>1645.57</v>
      </c>
      <c r="C6217" s="0" t="s">
        <v>203</v>
      </c>
      <c r="D6217" s="0" t="s">
        <v>4817</v>
      </c>
    </row>
    <row r="6218" customFormat="false" ht="15.8" hidden="false" customHeight="true" outlineLevel="0" collapsed="false">
      <c r="A6218" s="0" t="n">
        <v>6217</v>
      </c>
      <c r="B6218" s="0" t="n">
        <v>2864.13</v>
      </c>
      <c r="C6218" s="0" t="s">
        <v>203</v>
      </c>
      <c r="D6218" s="0" t="s">
        <v>4818</v>
      </c>
    </row>
    <row r="6219" customFormat="false" ht="15.8" hidden="false" customHeight="true" outlineLevel="0" collapsed="false">
      <c r="A6219" s="0" t="n">
        <v>6218</v>
      </c>
      <c r="B6219" s="0" t="n">
        <v>854.17</v>
      </c>
      <c r="C6219" s="0" t="s">
        <v>203</v>
      </c>
      <c r="D6219" s="0" t="s">
        <v>4819</v>
      </c>
    </row>
    <row r="6220" customFormat="false" ht="15.8" hidden="false" customHeight="true" outlineLevel="0" collapsed="false">
      <c r="A6220" s="0" t="n">
        <v>6219</v>
      </c>
      <c r="B6220" s="0" t="n">
        <v>593.81</v>
      </c>
      <c r="C6220" s="0" t="s">
        <v>203</v>
      </c>
      <c r="D6220" s="0" t="s">
        <v>4820</v>
      </c>
    </row>
    <row r="6221" customFormat="false" ht="15.8" hidden="false" customHeight="true" outlineLevel="0" collapsed="false">
      <c r="A6221" s="0" t="n">
        <v>6220</v>
      </c>
      <c r="B6221" s="0" t="n">
        <v>662.66</v>
      </c>
      <c r="C6221" s="0" t="s">
        <v>221</v>
      </c>
      <c r="D6221" s="0" t="s">
        <v>4821</v>
      </c>
    </row>
    <row r="6222" customFormat="false" ht="15.8" hidden="false" customHeight="true" outlineLevel="0" collapsed="false">
      <c r="A6222" s="0" t="n">
        <v>6221</v>
      </c>
      <c r="B6222" s="0" t="n">
        <v>124.66</v>
      </c>
      <c r="C6222" s="0" t="s">
        <v>203</v>
      </c>
      <c r="D6222" s="0" t="s">
        <v>4822</v>
      </c>
    </row>
    <row r="6223" customFormat="false" ht="15.8" hidden="false" customHeight="true" outlineLevel="0" collapsed="false">
      <c r="A6223" s="0" t="n">
        <v>6222</v>
      </c>
      <c r="B6223" s="0" t="n">
        <v>38.99</v>
      </c>
      <c r="C6223" s="0" t="s">
        <v>203</v>
      </c>
      <c r="D6223" s="0" t="s">
        <v>4823</v>
      </c>
    </row>
    <row r="6224" customFormat="false" ht="15.8" hidden="false" customHeight="true" outlineLevel="0" collapsed="false">
      <c r="A6224" s="0" t="n">
        <v>6223</v>
      </c>
      <c r="B6224" s="0" t="n">
        <v>23346.37</v>
      </c>
      <c r="C6224" s="0" t="s">
        <v>203</v>
      </c>
      <c r="D6224" s="0" t="s">
        <v>4824</v>
      </c>
    </row>
    <row r="6225" customFormat="false" ht="15.8" hidden="false" customHeight="true" outlineLevel="0" collapsed="false">
      <c r="A6225" s="0" t="n">
        <v>6224</v>
      </c>
      <c r="B6225" s="0" t="n">
        <v>8823.77</v>
      </c>
      <c r="C6225" s="0" t="s">
        <v>203</v>
      </c>
      <c r="D6225" s="0" t="s">
        <v>4825</v>
      </c>
    </row>
    <row r="6226" customFormat="false" ht="15.8" hidden="false" customHeight="true" outlineLevel="0" collapsed="false">
      <c r="A6226" s="0" t="n">
        <v>6225</v>
      </c>
      <c r="B6226" s="0" t="n">
        <v>325.43</v>
      </c>
      <c r="C6226" s="0" t="s">
        <v>203</v>
      </c>
      <c r="D6226" s="0" t="s">
        <v>4826</v>
      </c>
    </row>
    <row r="6227" customFormat="false" ht="15.8" hidden="false" customHeight="true" outlineLevel="0" collapsed="false">
      <c r="A6227" s="0" t="n">
        <v>6226</v>
      </c>
      <c r="B6227" s="0" t="n">
        <v>271.4</v>
      </c>
      <c r="C6227" s="0" t="s">
        <v>203</v>
      </c>
      <c r="D6227" s="0" t="s">
        <v>4827</v>
      </c>
    </row>
    <row r="6228" customFormat="false" ht="15.8" hidden="false" customHeight="true" outlineLevel="0" collapsed="false">
      <c r="A6228" s="0" t="n">
        <v>6227</v>
      </c>
      <c r="B6228" s="0" t="n">
        <v>468.03</v>
      </c>
      <c r="C6228" s="0" t="s">
        <v>203</v>
      </c>
      <c r="D6228" s="0" t="s">
        <v>4828</v>
      </c>
    </row>
    <row r="6229" customFormat="false" ht="15.8" hidden="false" customHeight="true" outlineLevel="0" collapsed="false">
      <c r="A6229" s="0" t="n">
        <v>6228</v>
      </c>
      <c r="B6229" s="0" t="n">
        <v>280.46</v>
      </c>
      <c r="C6229" s="0" t="s">
        <v>203</v>
      </c>
      <c r="D6229" s="0" t="s">
        <v>4829</v>
      </c>
    </row>
    <row r="6230" customFormat="false" ht="15.8" hidden="false" customHeight="true" outlineLevel="0" collapsed="false">
      <c r="A6230" s="0" t="n">
        <v>6229</v>
      </c>
      <c r="B6230" s="0" t="n">
        <v>425.2</v>
      </c>
      <c r="C6230" s="0" t="s">
        <v>203</v>
      </c>
      <c r="D6230" s="0" t="s">
        <v>4830</v>
      </c>
    </row>
    <row r="6231" customFormat="false" ht="15.8" hidden="false" customHeight="true" outlineLevel="0" collapsed="false">
      <c r="A6231" s="0" t="n">
        <v>6230</v>
      </c>
      <c r="B6231" s="0" t="n">
        <v>5406.12</v>
      </c>
      <c r="C6231" s="0" t="s">
        <v>203</v>
      </c>
      <c r="D6231" s="0" t="s">
        <v>4831</v>
      </c>
    </row>
    <row r="6232" customFormat="false" ht="15.8" hidden="false" customHeight="true" outlineLevel="0" collapsed="false">
      <c r="A6232" s="0" t="n">
        <v>6231</v>
      </c>
      <c r="B6232" s="0" t="n">
        <v>706.55</v>
      </c>
      <c r="C6232" s="0" t="s">
        <v>203</v>
      </c>
      <c r="D6232" s="0" t="s">
        <v>4832</v>
      </c>
    </row>
    <row r="6233" customFormat="false" ht="15.8" hidden="false" customHeight="true" outlineLevel="0" collapsed="false">
      <c r="A6233" s="0" t="n">
        <v>6232</v>
      </c>
      <c r="B6233" s="0" t="n">
        <v>612.34</v>
      </c>
      <c r="C6233" s="0" t="s">
        <v>203</v>
      </c>
      <c r="D6233" s="0" t="s">
        <v>4833</v>
      </c>
    </row>
    <row r="6234" customFormat="false" ht="15.8" hidden="false" customHeight="true" outlineLevel="0" collapsed="false">
      <c r="A6234" s="0" t="n">
        <v>6233</v>
      </c>
      <c r="B6234" s="0" t="n">
        <v>295.24</v>
      </c>
      <c r="C6234" s="0" t="s">
        <v>203</v>
      </c>
      <c r="D6234" s="0" t="s">
        <v>4834</v>
      </c>
    </row>
    <row r="6235" customFormat="false" ht="15.8" hidden="false" customHeight="true" outlineLevel="0" collapsed="false">
      <c r="A6235" s="0" t="n">
        <v>6234</v>
      </c>
      <c r="B6235" s="0" t="n">
        <v>12.03</v>
      </c>
      <c r="C6235" s="0" t="s">
        <v>203</v>
      </c>
      <c r="D6235" s="0" t="s">
        <v>4835</v>
      </c>
    </row>
    <row r="6236" customFormat="false" ht="15.8" hidden="false" customHeight="true" outlineLevel="0" collapsed="false">
      <c r="A6236" s="0" t="n">
        <v>6235</v>
      </c>
      <c r="B6236" s="0" t="n">
        <v>34.4</v>
      </c>
      <c r="C6236" s="0" t="s">
        <v>203</v>
      </c>
      <c r="D6236" s="0" t="s">
        <v>4836</v>
      </c>
    </row>
    <row r="6237" customFormat="false" ht="15.8" hidden="false" customHeight="true" outlineLevel="0" collapsed="false">
      <c r="A6237" s="0" t="n">
        <v>6236</v>
      </c>
      <c r="B6237" s="0" t="n">
        <v>20512.61</v>
      </c>
      <c r="C6237" s="0" t="s">
        <v>203</v>
      </c>
      <c r="D6237" s="0" t="s">
        <v>4837</v>
      </c>
    </row>
    <row r="6238" customFormat="false" ht="15.8" hidden="false" customHeight="true" outlineLevel="0" collapsed="false">
      <c r="A6238" s="0" t="n">
        <v>6237</v>
      </c>
      <c r="B6238" s="0" t="n">
        <v>60.41</v>
      </c>
      <c r="C6238" s="0" t="s">
        <v>623</v>
      </c>
      <c r="D6238" s="0" t="s">
        <v>4838</v>
      </c>
    </row>
    <row r="6239" customFormat="false" ht="15.8" hidden="false" customHeight="true" outlineLevel="0" collapsed="false">
      <c r="A6239" s="0" t="n">
        <v>6238</v>
      </c>
      <c r="B6239" s="0" t="n">
        <v>3991.01</v>
      </c>
      <c r="C6239" s="0" t="s">
        <v>203</v>
      </c>
      <c r="D6239" s="0" t="s">
        <v>4839</v>
      </c>
    </row>
    <row r="6240" customFormat="false" ht="15.8" hidden="false" customHeight="true" outlineLevel="0" collapsed="false">
      <c r="A6240" s="0" t="n">
        <v>6239</v>
      </c>
      <c r="B6240" s="0" t="n">
        <v>849.74</v>
      </c>
      <c r="C6240" s="0" t="s">
        <v>623</v>
      </c>
      <c r="D6240" s="0" t="s">
        <v>4840</v>
      </c>
    </row>
    <row r="6241" customFormat="false" ht="15.8" hidden="false" customHeight="true" outlineLevel="0" collapsed="false">
      <c r="A6241" s="0" t="n">
        <v>6240</v>
      </c>
      <c r="B6241" s="0" t="n">
        <v>130.62</v>
      </c>
      <c r="C6241" s="0" t="s">
        <v>166</v>
      </c>
      <c r="D6241" s="0" t="s">
        <v>4841</v>
      </c>
    </row>
    <row r="6242" customFormat="false" ht="15.8" hidden="false" customHeight="true" outlineLevel="0" collapsed="false">
      <c r="A6242" s="0" t="n">
        <v>6241</v>
      </c>
      <c r="B6242" s="0" t="n">
        <v>325.77</v>
      </c>
      <c r="C6242" s="0" t="s">
        <v>203</v>
      </c>
      <c r="D6242" s="0" t="s">
        <v>4842</v>
      </c>
    </row>
    <row r="6243" customFormat="false" ht="15.8" hidden="false" customHeight="true" outlineLevel="0" collapsed="false">
      <c r="A6243" s="0" t="n">
        <v>6242</v>
      </c>
      <c r="B6243" s="0" t="n">
        <v>266.34</v>
      </c>
      <c r="C6243" s="0" t="s">
        <v>166</v>
      </c>
      <c r="D6243" s="0" t="s">
        <v>4843</v>
      </c>
    </row>
    <row r="6244" customFormat="false" ht="15.8" hidden="false" customHeight="true" outlineLevel="0" collapsed="false">
      <c r="A6244" s="0" t="n">
        <v>6243</v>
      </c>
      <c r="B6244" s="0" t="n">
        <v>455.67</v>
      </c>
      <c r="C6244" s="0" t="s">
        <v>203</v>
      </c>
      <c r="D6244" s="0" t="s">
        <v>4844</v>
      </c>
    </row>
    <row r="6245" customFormat="false" ht="15.8" hidden="false" customHeight="true" outlineLevel="0" collapsed="false">
      <c r="A6245" s="0" t="n">
        <v>6244</v>
      </c>
      <c r="B6245" s="0" t="n">
        <v>620.2</v>
      </c>
      <c r="C6245" s="0" t="s">
        <v>203</v>
      </c>
      <c r="D6245" s="0" t="s">
        <v>4845</v>
      </c>
    </row>
    <row r="6246" customFormat="false" ht="15.8" hidden="false" customHeight="true" outlineLevel="0" collapsed="false">
      <c r="A6246" s="0" t="n">
        <v>6245</v>
      </c>
      <c r="B6246" s="0" t="n">
        <v>426.78</v>
      </c>
      <c r="C6246" s="0" t="s">
        <v>166</v>
      </c>
      <c r="D6246" s="0" t="s">
        <v>4846</v>
      </c>
    </row>
    <row r="6247" customFormat="false" ht="15.8" hidden="false" customHeight="true" outlineLevel="0" collapsed="false">
      <c r="A6247" s="0" t="n">
        <v>6246</v>
      </c>
      <c r="B6247" s="0" t="n">
        <v>95.64</v>
      </c>
      <c r="C6247" s="0" t="s">
        <v>203</v>
      </c>
      <c r="D6247" s="0" t="s">
        <v>4847</v>
      </c>
    </row>
    <row r="6248" customFormat="false" ht="15.8" hidden="false" customHeight="true" outlineLevel="0" collapsed="false">
      <c r="A6248" s="0" t="n">
        <v>6247</v>
      </c>
      <c r="B6248" s="0" t="n">
        <v>3704.67</v>
      </c>
      <c r="C6248" s="0" t="s">
        <v>203</v>
      </c>
      <c r="D6248" s="0" t="s">
        <v>4848</v>
      </c>
    </row>
    <row r="6249" customFormat="false" ht="15.8" hidden="false" customHeight="true" outlineLevel="0" collapsed="false">
      <c r="A6249" s="0" t="n">
        <v>6248</v>
      </c>
      <c r="B6249" s="0" t="n">
        <v>3837.36</v>
      </c>
      <c r="C6249" s="0" t="s">
        <v>203</v>
      </c>
      <c r="D6249" s="0" t="s">
        <v>4849</v>
      </c>
    </row>
    <row r="6250" customFormat="false" ht="15.8" hidden="false" customHeight="true" outlineLevel="0" collapsed="false">
      <c r="A6250" s="0" t="n">
        <v>6249</v>
      </c>
      <c r="B6250" s="0" t="n">
        <v>4778.26</v>
      </c>
      <c r="C6250" s="0" t="s">
        <v>203</v>
      </c>
      <c r="D6250" s="0" t="s">
        <v>4850</v>
      </c>
    </row>
    <row r="6251" customFormat="false" ht="15.8" hidden="false" customHeight="true" outlineLevel="0" collapsed="false">
      <c r="A6251" s="0" t="n">
        <v>6250</v>
      </c>
      <c r="B6251" s="0" t="n">
        <v>2641.07</v>
      </c>
      <c r="C6251" s="0" t="s">
        <v>203</v>
      </c>
      <c r="D6251" s="0" t="s">
        <v>4851</v>
      </c>
    </row>
    <row r="6252" customFormat="false" ht="15.8" hidden="false" customHeight="true" outlineLevel="0" collapsed="false">
      <c r="A6252" s="0" t="n">
        <v>6251</v>
      </c>
      <c r="B6252" s="0" t="n">
        <v>284.51</v>
      </c>
      <c r="C6252" s="0" t="s">
        <v>221</v>
      </c>
      <c r="D6252" s="0" t="s">
        <v>4852</v>
      </c>
    </row>
    <row r="6253" customFormat="false" ht="15.8" hidden="false" customHeight="true" outlineLevel="0" collapsed="false">
      <c r="A6253" s="0" t="n">
        <v>6252</v>
      </c>
      <c r="B6253" s="0" t="n">
        <v>284.51</v>
      </c>
      <c r="C6253" s="0" t="s">
        <v>221</v>
      </c>
      <c r="D6253" s="0" t="s">
        <v>4853</v>
      </c>
    </row>
    <row r="6254" customFormat="false" ht="15.8" hidden="false" customHeight="true" outlineLevel="0" collapsed="false">
      <c r="A6254" s="0" t="n">
        <v>6253</v>
      </c>
      <c r="B6254" s="0" t="n">
        <v>67.57</v>
      </c>
      <c r="C6254" s="0" t="s">
        <v>203</v>
      </c>
      <c r="D6254" s="0" t="s">
        <v>4854</v>
      </c>
    </row>
    <row r="6255" customFormat="false" ht="15.8" hidden="false" customHeight="true" outlineLevel="0" collapsed="false">
      <c r="A6255" s="0" t="n">
        <v>6254</v>
      </c>
      <c r="B6255" s="0" t="n">
        <v>129.06</v>
      </c>
      <c r="C6255" s="0" t="s">
        <v>203</v>
      </c>
      <c r="D6255" s="0" t="s">
        <v>4855</v>
      </c>
    </row>
    <row r="6256" customFormat="false" ht="15.8" hidden="false" customHeight="true" outlineLevel="0" collapsed="false">
      <c r="A6256" s="0" t="n">
        <v>6255</v>
      </c>
      <c r="B6256" s="0" t="n">
        <v>168.71</v>
      </c>
      <c r="C6256" s="0" t="s">
        <v>203</v>
      </c>
      <c r="D6256" s="0" t="s">
        <v>4856</v>
      </c>
    </row>
    <row r="6257" customFormat="false" ht="15.8" hidden="false" customHeight="true" outlineLevel="0" collapsed="false">
      <c r="A6257" s="0" t="n">
        <v>6256</v>
      </c>
      <c r="B6257" s="0" t="n">
        <v>60.8</v>
      </c>
      <c r="C6257" s="0" t="s">
        <v>203</v>
      </c>
      <c r="D6257" s="0" t="s">
        <v>4857</v>
      </c>
    </row>
    <row r="6258" customFormat="false" ht="15.8" hidden="false" customHeight="true" outlineLevel="0" collapsed="false">
      <c r="A6258" s="0" t="n">
        <v>6257</v>
      </c>
      <c r="B6258" s="0" t="n">
        <v>261.62</v>
      </c>
      <c r="C6258" s="0" t="s">
        <v>166</v>
      </c>
      <c r="D6258" s="0" t="s">
        <v>4858</v>
      </c>
    </row>
    <row r="6259" customFormat="false" ht="15.8" hidden="false" customHeight="true" outlineLevel="0" collapsed="false">
      <c r="A6259" s="0" t="n">
        <v>6258</v>
      </c>
      <c r="B6259" s="0" t="n">
        <v>396.77</v>
      </c>
      <c r="C6259" s="0" t="s">
        <v>623</v>
      </c>
      <c r="D6259" s="0" t="s">
        <v>4859</v>
      </c>
    </row>
    <row r="6260" customFormat="false" ht="15.8" hidden="false" customHeight="true" outlineLevel="0" collapsed="false">
      <c r="A6260" s="0" t="n">
        <v>6259</v>
      </c>
      <c r="B6260" s="0" t="n">
        <v>739.34</v>
      </c>
      <c r="C6260" s="0" t="s">
        <v>623</v>
      </c>
      <c r="D6260" s="0" t="s">
        <v>4860</v>
      </c>
    </row>
    <row r="6261" customFormat="false" ht="15.8" hidden="false" customHeight="true" outlineLevel="0" collapsed="false">
      <c r="A6261" s="0" t="n">
        <v>6260</v>
      </c>
      <c r="B6261" s="0" t="n">
        <v>511.99</v>
      </c>
      <c r="C6261" s="0" t="s">
        <v>623</v>
      </c>
      <c r="D6261" s="0" t="s">
        <v>4861</v>
      </c>
    </row>
    <row r="6262" customFormat="false" ht="15.8" hidden="false" customHeight="true" outlineLevel="0" collapsed="false">
      <c r="A6262" s="0" t="n">
        <v>6261</v>
      </c>
      <c r="B6262" s="0" t="n">
        <v>2004.77</v>
      </c>
      <c r="C6262" s="0" t="s">
        <v>203</v>
      </c>
      <c r="D6262" s="0" t="s">
        <v>4862</v>
      </c>
    </row>
    <row r="6263" customFormat="false" ht="15.8" hidden="false" customHeight="true" outlineLevel="0" collapsed="false">
      <c r="A6263" s="0" t="n">
        <v>6262</v>
      </c>
      <c r="B6263" s="0" t="n">
        <v>2788.62</v>
      </c>
      <c r="C6263" s="0" t="s">
        <v>203</v>
      </c>
      <c r="D6263" s="0" t="s">
        <v>4863</v>
      </c>
    </row>
    <row r="6264" customFormat="false" ht="15.8" hidden="false" customHeight="true" outlineLevel="0" collapsed="false">
      <c r="A6264" s="0" t="n">
        <v>6263</v>
      </c>
      <c r="B6264" s="0" t="n">
        <v>540.97</v>
      </c>
      <c r="C6264" s="0" t="s">
        <v>623</v>
      </c>
      <c r="D6264" s="0" t="s">
        <v>4864</v>
      </c>
    </row>
    <row r="6265" customFormat="false" ht="15.8" hidden="false" customHeight="true" outlineLevel="0" collapsed="false">
      <c r="A6265" s="0" t="n">
        <v>6264</v>
      </c>
      <c r="B6265" s="0" t="n">
        <v>20142.47</v>
      </c>
      <c r="C6265" s="0" t="s">
        <v>203</v>
      </c>
      <c r="D6265" s="0" t="s">
        <v>4865</v>
      </c>
    </row>
    <row r="6266" customFormat="false" ht="15.8" hidden="false" customHeight="true" outlineLevel="0" collapsed="false">
      <c r="A6266" s="0" t="n">
        <v>6265</v>
      </c>
      <c r="B6266" s="0" t="n">
        <v>2239.61</v>
      </c>
      <c r="C6266" s="0" t="s">
        <v>623</v>
      </c>
      <c r="D6266" s="0" t="s">
        <v>4866</v>
      </c>
    </row>
    <row r="6267" customFormat="false" ht="15.8" hidden="false" customHeight="true" outlineLevel="0" collapsed="false">
      <c r="A6267" s="0" t="n">
        <v>6266</v>
      </c>
      <c r="B6267" s="0" t="n">
        <v>144.2</v>
      </c>
      <c r="C6267" s="0" t="s">
        <v>623</v>
      </c>
      <c r="D6267" s="0" t="s">
        <v>4867</v>
      </c>
    </row>
    <row r="6268" customFormat="false" ht="15.8" hidden="false" customHeight="true" outlineLevel="0" collapsed="false">
      <c r="A6268" s="0" t="n">
        <v>6267</v>
      </c>
      <c r="B6268" s="0" t="n">
        <v>58.56</v>
      </c>
      <c r="C6268" s="0" t="s">
        <v>623</v>
      </c>
      <c r="D6268" s="0" t="s">
        <v>4868</v>
      </c>
    </row>
    <row r="6269" customFormat="false" ht="15.8" hidden="false" customHeight="true" outlineLevel="0" collapsed="false">
      <c r="A6269" s="0" t="n">
        <v>6268</v>
      </c>
      <c r="B6269" s="0" t="n">
        <v>125.3</v>
      </c>
      <c r="C6269" s="0" t="s">
        <v>623</v>
      </c>
      <c r="D6269" s="0" t="s">
        <v>4869</v>
      </c>
    </row>
    <row r="6270" customFormat="false" ht="15.8" hidden="false" customHeight="true" outlineLevel="0" collapsed="false">
      <c r="A6270" s="0" t="n">
        <v>6269</v>
      </c>
      <c r="B6270" s="0" t="n">
        <v>118.83</v>
      </c>
      <c r="C6270" s="0" t="s">
        <v>166</v>
      </c>
      <c r="D6270" s="0" t="s">
        <v>4870</v>
      </c>
    </row>
    <row r="6271" customFormat="false" ht="15.8" hidden="false" customHeight="true" outlineLevel="0" collapsed="false">
      <c r="A6271" s="0" t="n">
        <v>6270</v>
      </c>
      <c r="B6271" s="0" t="n">
        <v>125.17</v>
      </c>
      <c r="C6271" s="0" t="s">
        <v>166</v>
      </c>
      <c r="D6271" s="0" t="s">
        <v>4871</v>
      </c>
    </row>
    <row r="6272" customFormat="false" ht="15.8" hidden="false" customHeight="true" outlineLevel="0" collapsed="false">
      <c r="A6272" s="0" t="n">
        <v>6271</v>
      </c>
      <c r="B6272" s="0" t="n">
        <v>1257.46</v>
      </c>
      <c r="C6272" s="0" t="s">
        <v>166</v>
      </c>
      <c r="D6272" s="0" t="s">
        <v>4872</v>
      </c>
    </row>
    <row r="6273" customFormat="false" ht="15.8" hidden="false" customHeight="true" outlineLevel="0" collapsed="false">
      <c r="A6273" s="0" t="n">
        <v>6272</v>
      </c>
      <c r="B6273" s="0" t="n">
        <v>1397.17</v>
      </c>
      <c r="C6273" s="0" t="s">
        <v>166</v>
      </c>
      <c r="D6273" s="0" t="s">
        <v>4873</v>
      </c>
    </row>
    <row r="6274" customFormat="false" ht="15.8" hidden="false" customHeight="true" outlineLevel="0" collapsed="false">
      <c r="A6274" s="0" t="n">
        <v>6273</v>
      </c>
      <c r="B6274" s="0" t="n">
        <v>968.51</v>
      </c>
      <c r="C6274" s="0" t="s">
        <v>166</v>
      </c>
      <c r="D6274" s="0" t="s">
        <v>4874</v>
      </c>
    </row>
    <row r="6275" customFormat="false" ht="15.8" hidden="false" customHeight="true" outlineLevel="0" collapsed="false">
      <c r="A6275" s="0" t="n">
        <v>6274</v>
      </c>
      <c r="B6275" s="0" t="n">
        <v>11374.73</v>
      </c>
      <c r="C6275" s="0" t="s">
        <v>203</v>
      </c>
      <c r="D6275" s="0" t="s">
        <v>4875</v>
      </c>
    </row>
    <row r="6276" customFormat="false" ht="15.8" hidden="false" customHeight="true" outlineLevel="0" collapsed="false">
      <c r="A6276" s="0" t="n">
        <v>6275</v>
      </c>
      <c r="B6276" s="0" t="n">
        <v>51.71</v>
      </c>
      <c r="C6276" s="0" t="s">
        <v>203</v>
      </c>
      <c r="D6276" s="0" t="s">
        <v>4876</v>
      </c>
    </row>
    <row r="6277" customFormat="false" ht="15.8" hidden="false" customHeight="true" outlineLevel="0" collapsed="false">
      <c r="A6277" s="0" t="n">
        <v>6276</v>
      </c>
      <c r="B6277" s="0" t="n">
        <v>23.63</v>
      </c>
      <c r="C6277" s="0" t="s">
        <v>203</v>
      </c>
      <c r="D6277" s="0" t="s">
        <v>4877</v>
      </c>
    </row>
    <row r="6278" customFormat="false" ht="15.8" hidden="false" customHeight="true" outlineLevel="0" collapsed="false">
      <c r="A6278" s="0" t="n">
        <v>6277</v>
      </c>
      <c r="B6278" s="0" t="n">
        <v>48.94</v>
      </c>
      <c r="C6278" s="0" t="s">
        <v>203</v>
      </c>
      <c r="D6278" s="0" t="s">
        <v>4878</v>
      </c>
    </row>
    <row r="6279" customFormat="false" ht="15.8" hidden="false" customHeight="true" outlineLevel="0" collapsed="false">
      <c r="A6279" s="0" t="n">
        <v>6278</v>
      </c>
      <c r="B6279" s="0" t="n">
        <v>291386.59</v>
      </c>
      <c r="C6279" s="0" t="s">
        <v>203</v>
      </c>
      <c r="D6279" s="0" t="s">
        <v>4879</v>
      </c>
    </row>
    <row r="6280" customFormat="false" ht="15.8" hidden="false" customHeight="true" outlineLevel="0" collapsed="false">
      <c r="A6280" s="0" t="n">
        <v>6279</v>
      </c>
      <c r="B6280" s="0" t="n">
        <v>139500</v>
      </c>
      <c r="C6280" s="0" t="s">
        <v>203</v>
      </c>
      <c r="D6280" s="0" t="s">
        <v>4880</v>
      </c>
    </row>
    <row r="6281" customFormat="false" ht="15.8" hidden="false" customHeight="true" outlineLevel="0" collapsed="false">
      <c r="A6281" s="0" t="n">
        <v>6280</v>
      </c>
      <c r="B6281" s="0" t="n">
        <v>6187.32</v>
      </c>
      <c r="C6281" s="0" t="s">
        <v>203</v>
      </c>
      <c r="D6281" s="0" t="s">
        <v>4881</v>
      </c>
    </row>
    <row r="6282" customFormat="false" ht="15.8" hidden="false" customHeight="true" outlineLevel="0" collapsed="false">
      <c r="A6282" s="0" t="n">
        <v>6281</v>
      </c>
      <c r="B6282" s="0" t="n">
        <v>55.76</v>
      </c>
      <c r="C6282" s="0" t="s">
        <v>166</v>
      </c>
      <c r="D6282" s="0" t="s">
        <v>4882</v>
      </c>
    </row>
    <row r="6283" customFormat="false" ht="15.8" hidden="false" customHeight="true" outlineLevel="0" collapsed="false">
      <c r="A6283" s="0" t="n">
        <v>6282</v>
      </c>
      <c r="B6283" s="0" t="n">
        <v>11951.6</v>
      </c>
      <c r="C6283" s="0" t="s">
        <v>203</v>
      </c>
      <c r="D6283" s="0" t="s">
        <v>4883</v>
      </c>
    </row>
    <row r="6284" customFormat="false" ht="15.8" hidden="false" customHeight="true" outlineLevel="0" collapsed="false">
      <c r="A6284" s="0" t="n">
        <v>6283</v>
      </c>
      <c r="B6284" s="0" t="n">
        <v>11561.38</v>
      </c>
      <c r="C6284" s="0" t="s">
        <v>203</v>
      </c>
      <c r="D6284" s="0" t="s">
        <v>4884</v>
      </c>
    </row>
    <row r="6285" customFormat="false" ht="15.8" hidden="false" customHeight="true" outlineLevel="0" collapsed="false">
      <c r="A6285" s="0" t="n">
        <v>6284</v>
      </c>
      <c r="B6285" s="0" t="n">
        <v>230.3</v>
      </c>
      <c r="C6285" s="0" t="s">
        <v>203</v>
      </c>
      <c r="D6285" s="0" t="s">
        <v>4885</v>
      </c>
    </row>
    <row r="6286" customFormat="false" ht="15.8" hidden="false" customHeight="true" outlineLevel="0" collapsed="false">
      <c r="A6286" s="0" t="n">
        <v>6285</v>
      </c>
      <c r="B6286" s="0" t="n">
        <v>1623.32</v>
      </c>
      <c r="C6286" s="0" t="s">
        <v>203</v>
      </c>
      <c r="D6286" s="0" t="s">
        <v>4886</v>
      </c>
    </row>
    <row r="6287" customFormat="false" ht="15.8" hidden="false" customHeight="true" outlineLevel="0" collapsed="false">
      <c r="A6287" s="0" t="n">
        <v>6286</v>
      </c>
      <c r="B6287" s="0" t="n">
        <v>1512.98</v>
      </c>
      <c r="C6287" s="0" t="s">
        <v>203</v>
      </c>
      <c r="D6287" s="0" t="s">
        <v>4887</v>
      </c>
    </row>
    <row r="6288" customFormat="false" ht="15.8" hidden="false" customHeight="true" outlineLevel="0" collapsed="false">
      <c r="A6288" s="0" t="n">
        <v>6287</v>
      </c>
      <c r="B6288" s="0" t="n">
        <v>3143.15</v>
      </c>
      <c r="C6288" s="0" t="s">
        <v>203</v>
      </c>
      <c r="D6288" s="0" t="s">
        <v>4888</v>
      </c>
    </row>
    <row r="6289" customFormat="false" ht="15.8" hidden="false" customHeight="true" outlineLevel="0" collapsed="false">
      <c r="A6289" s="0" t="n">
        <v>6288</v>
      </c>
      <c r="B6289" s="0" t="n">
        <v>1532.09</v>
      </c>
      <c r="C6289" s="0" t="s">
        <v>203</v>
      </c>
      <c r="D6289" s="0" t="s">
        <v>4889</v>
      </c>
    </row>
    <row r="6290" customFormat="false" ht="15.8" hidden="false" customHeight="true" outlineLevel="0" collapsed="false">
      <c r="A6290" s="0" t="n">
        <v>6289</v>
      </c>
      <c r="B6290" s="0" t="n">
        <v>1169.15</v>
      </c>
      <c r="C6290" s="0" t="s">
        <v>203</v>
      </c>
      <c r="D6290" s="0" t="s">
        <v>4890</v>
      </c>
    </row>
    <row r="6291" customFormat="false" ht="15.8" hidden="false" customHeight="true" outlineLevel="0" collapsed="false">
      <c r="A6291" s="0" t="n">
        <v>6290</v>
      </c>
      <c r="B6291" s="0" t="n">
        <v>514.28</v>
      </c>
      <c r="C6291" s="0" t="s">
        <v>203</v>
      </c>
      <c r="D6291" s="0" t="s">
        <v>4891</v>
      </c>
    </row>
    <row r="6292" customFormat="false" ht="15.8" hidden="false" customHeight="true" outlineLevel="0" collapsed="false">
      <c r="A6292" s="0" t="n">
        <v>6291</v>
      </c>
      <c r="B6292" s="0" t="n">
        <v>980.54</v>
      </c>
      <c r="C6292" s="0" t="s">
        <v>203</v>
      </c>
      <c r="D6292" s="0" t="s">
        <v>4892</v>
      </c>
    </row>
    <row r="6293" customFormat="false" ht="15.8" hidden="false" customHeight="true" outlineLevel="0" collapsed="false">
      <c r="A6293" s="0" t="n">
        <v>6292</v>
      </c>
      <c r="B6293" s="0" t="n">
        <v>27789.54</v>
      </c>
      <c r="C6293" s="0" t="s">
        <v>203</v>
      </c>
      <c r="D6293" s="0" t="s">
        <v>4893</v>
      </c>
    </row>
    <row r="6294" customFormat="false" ht="15.8" hidden="false" customHeight="true" outlineLevel="0" collapsed="false">
      <c r="A6294" s="0" t="n">
        <v>6293</v>
      </c>
      <c r="B6294" s="0" t="n">
        <v>285.48</v>
      </c>
      <c r="C6294" s="0" t="s">
        <v>203</v>
      </c>
      <c r="D6294" s="0" t="s">
        <v>1527</v>
      </c>
    </row>
    <row r="6295" customFormat="false" ht="15.8" hidden="false" customHeight="true" outlineLevel="0" collapsed="false">
      <c r="A6295" s="0" t="n">
        <v>6294</v>
      </c>
      <c r="B6295" s="0" t="n">
        <v>2884.75</v>
      </c>
      <c r="C6295" s="0" t="s">
        <v>203</v>
      </c>
      <c r="D6295" s="0" t="s">
        <v>4894</v>
      </c>
    </row>
    <row r="6296" customFormat="false" ht="15.8" hidden="false" customHeight="true" outlineLevel="0" collapsed="false">
      <c r="A6296" s="0" t="n">
        <v>6295</v>
      </c>
      <c r="B6296" s="0" t="n">
        <v>12.29</v>
      </c>
      <c r="C6296" s="0" t="s">
        <v>203</v>
      </c>
      <c r="D6296" s="0" t="s">
        <v>4895</v>
      </c>
    </row>
    <row r="6297" customFormat="false" ht="15.8" hidden="false" customHeight="true" outlineLevel="0" collapsed="false">
      <c r="A6297" s="0" t="n">
        <v>6296</v>
      </c>
      <c r="B6297" s="0" t="n">
        <v>12.96</v>
      </c>
      <c r="C6297" s="0" t="s">
        <v>203</v>
      </c>
      <c r="D6297" s="0" t="s">
        <v>4896</v>
      </c>
    </row>
    <row r="6298" customFormat="false" ht="15.8" hidden="false" customHeight="true" outlineLevel="0" collapsed="false">
      <c r="A6298" s="0" t="n">
        <v>6297</v>
      </c>
      <c r="B6298" s="0" t="n">
        <v>24.85</v>
      </c>
      <c r="C6298" s="0" t="s">
        <v>203</v>
      </c>
      <c r="D6298" s="0" t="s">
        <v>4897</v>
      </c>
    </row>
    <row r="6299" customFormat="false" ht="15.8" hidden="false" customHeight="true" outlineLevel="0" collapsed="false">
      <c r="A6299" s="0" t="n">
        <v>6298</v>
      </c>
      <c r="B6299" s="0" t="n">
        <v>946.97</v>
      </c>
      <c r="C6299" s="0" t="s">
        <v>203</v>
      </c>
      <c r="D6299" s="0" t="s">
        <v>4898</v>
      </c>
    </row>
    <row r="6300" customFormat="false" ht="15.8" hidden="false" customHeight="true" outlineLevel="0" collapsed="false">
      <c r="A6300" s="0" t="n">
        <v>6299</v>
      </c>
      <c r="B6300" s="0" t="n">
        <v>56.91</v>
      </c>
      <c r="C6300" s="0" t="s">
        <v>203</v>
      </c>
      <c r="D6300" s="0" t="s">
        <v>4899</v>
      </c>
    </row>
    <row r="6301" customFormat="false" ht="15.8" hidden="false" customHeight="true" outlineLevel="0" collapsed="false">
      <c r="A6301" s="0" t="n">
        <v>6300</v>
      </c>
      <c r="B6301" s="0" t="n">
        <v>4761.8</v>
      </c>
      <c r="C6301" s="0" t="s">
        <v>203</v>
      </c>
      <c r="D6301" s="0" t="s">
        <v>4900</v>
      </c>
    </row>
    <row r="6302" customFormat="false" ht="15.8" hidden="false" customHeight="true" outlineLevel="0" collapsed="false">
      <c r="A6302" s="0" t="n">
        <v>6301</v>
      </c>
      <c r="B6302" s="0" t="n">
        <v>16.94</v>
      </c>
      <c r="C6302" s="0" t="s">
        <v>203</v>
      </c>
      <c r="D6302" s="0" t="s">
        <v>4901</v>
      </c>
    </row>
    <row r="6303" customFormat="false" ht="15.8" hidden="false" customHeight="true" outlineLevel="0" collapsed="false">
      <c r="A6303" s="0" t="n">
        <v>6302</v>
      </c>
      <c r="B6303" s="0" t="n">
        <v>1195.09</v>
      </c>
      <c r="C6303" s="0" t="s">
        <v>644</v>
      </c>
      <c r="D6303" s="0" t="s">
        <v>643</v>
      </c>
    </row>
    <row r="6304" customFormat="false" ht="15.8" hidden="false" customHeight="true" outlineLevel="0" collapsed="false">
      <c r="A6304" s="0" t="n">
        <v>6303</v>
      </c>
      <c r="B6304" s="0" t="n">
        <v>1547.39</v>
      </c>
      <c r="C6304" s="0" t="s">
        <v>644</v>
      </c>
      <c r="D6304" s="0" t="s">
        <v>654</v>
      </c>
    </row>
    <row r="6305" customFormat="false" ht="15.8" hidden="false" customHeight="true" outlineLevel="0" collapsed="false">
      <c r="A6305" s="0" t="n">
        <v>6304</v>
      </c>
      <c r="B6305" s="0" t="n">
        <v>696.06</v>
      </c>
      <c r="C6305" s="0" t="s">
        <v>246</v>
      </c>
      <c r="D6305" s="0" t="s">
        <v>4902</v>
      </c>
    </row>
    <row r="6306" customFormat="false" ht="15.8" hidden="false" customHeight="true" outlineLevel="0" collapsed="false">
      <c r="A6306" s="0" t="n">
        <v>6305</v>
      </c>
      <c r="B6306" s="0" t="n">
        <v>28.84</v>
      </c>
      <c r="C6306" s="0" t="s">
        <v>230</v>
      </c>
      <c r="D6306" s="0" t="s">
        <v>4903</v>
      </c>
    </row>
    <row r="6307" customFormat="false" ht="15.8" hidden="false" customHeight="true" outlineLevel="0" collapsed="false">
      <c r="A6307" s="0" t="n">
        <v>6306</v>
      </c>
      <c r="B6307" s="0" t="n">
        <v>25.01</v>
      </c>
      <c r="C6307" s="0" t="s">
        <v>203</v>
      </c>
      <c r="D6307" s="0" t="s">
        <v>4904</v>
      </c>
    </row>
    <row r="6308" customFormat="false" ht="15.8" hidden="false" customHeight="true" outlineLevel="0" collapsed="false">
      <c r="A6308" s="0" t="n">
        <v>6307</v>
      </c>
      <c r="B6308" s="0" t="n">
        <v>1047.76</v>
      </c>
      <c r="C6308" s="0" t="s">
        <v>623</v>
      </c>
      <c r="D6308" s="0" t="s">
        <v>4905</v>
      </c>
    </row>
    <row r="6309" customFormat="false" ht="15.8" hidden="false" customHeight="true" outlineLevel="0" collapsed="false">
      <c r="A6309" s="0" t="n">
        <v>6308</v>
      </c>
      <c r="B6309" s="0" t="n">
        <v>62.19</v>
      </c>
      <c r="C6309" s="0" t="s">
        <v>203</v>
      </c>
      <c r="D6309" s="0" t="s">
        <v>4906</v>
      </c>
    </row>
    <row r="6310" customFormat="false" ht="15.8" hidden="false" customHeight="true" outlineLevel="0" collapsed="false">
      <c r="A6310" s="0" t="n">
        <v>6309</v>
      </c>
      <c r="B6310" s="0" t="n">
        <v>34.89</v>
      </c>
      <c r="C6310" s="0" t="s">
        <v>203</v>
      </c>
      <c r="D6310" s="0" t="s">
        <v>4907</v>
      </c>
    </row>
    <row r="6311" customFormat="false" ht="15.8" hidden="false" customHeight="true" outlineLevel="0" collapsed="false">
      <c r="A6311" s="0" t="n">
        <v>6310</v>
      </c>
      <c r="B6311" s="0" t="n">
        <v>122.77</v>
      </c>
      <c r="C6311" s="0" t="s">
        <v>166</v>
      </c>
      <c r="D6311" s="0" t="s">
        <v>4908</v>
      </c>
    </row>
    <row r="6312" customFormat="false" ht="15.8" hidden="false" customHeight="true" outlineLevel="0" collapsed="false">
      <c r="A6312" s="0" t="n">
        <v>6311</v>
      </c>
      <c r="B6312" s="0" t="n">
        <v>930890</v>
      </c>
      <c r="C6312" s="0" t="s">
        <v>203</v>
      </c>
      <c r="D6312" s="0" t="s">
        <v>4909</v>
      </c>
    </row>
    <row r="6313" customFormat="false" ht="15.8" hidden="false" customHeight="true" outlineLevel="0" collapsed="false">
      <c r="A6313" s="0" t="n">
        <v>6312</v>
      </c>
      <c r="B6313" s="0" t="n">
        <v>83.96</v>
      </c>
      <c r="C6313" s="0" t="s">
        <v>221</v>
      </c>
      <c r="D6313" s="0" t="s">
        <v>656</v>
      </c>
    </row>
    <row r="6314" customFormat="false" ht="15.8" hidden="false" customHeight="true" outlineLevel="0" collapsed="false">
      <c r="A6314" s="0" t="n">
        <v>6313</v>
      </c>
      <c r="B6314" s="0" t="n">
        <v>1040.19</v>
      </c>
      <c r="C6314" s="0" t="s">
        <v>623</v>
      </c>
      <c r="D6314" s="0" t="s">
        <v>4910</v>
      </c>
    </row>
    <row r="6315" customFormat="false" ht="15.8" hidden="false" customHeight="true" outlineLevel="0" collapsed="false">
      <c r="A6315" s="0" t="n">
        <v>6314</v>
      </c>
      <c r="B6315" s="0" t="n">
        <v>1146.24</v>
      </c>
      <c r="C6315" s="0" t="s">
        <v>623</v>
      </c>
      <c r="D6315" s="0" t="s">
        <v>4911</v>
      </c>
    </row>
    <row r="6316" customFormat="false" ht="15.8" hidden="false" customHeight="true" outlineLevel="0" collapsed="false">
      <c r="A6316" s="0" t="n">
        <v>6315</v>
      </c>
      <c r="B6316" s="0" t="n">
        <v>637.13</v>
      </c>
      <c r="C6316" s="0" t="s">
        <v>623</v>
      </c>
      <c r="D6316" s="0" t="s">
        <v>4912</v>
      </c>
    </row>
    <row r="6317" customFormat="false" ht="15.8" hidden="false" customHeight="true" outlineLevel="0" collapsed="false">
      <c r="A6317" s="0" t="n">
        <v>6316</v>
      </c>
      <c r="B6317" s="0" t="n">
        <v>2074.25</v>
      </c>
      <c r="C6317" s="0" t="s">
        <v>203</v>
      </c>
      <c r="D6317" s="0" t="s">
        <v>4913</v>
      </c>
    </row>
    <row r="6318" customFormat="false" ht="15.8" hidden="false" customHeight="true" outlineLevel="0" collapsed="false">
      <c r="A6318" s="0" t="n">
        <v>6317</v>
      </c>
      <c r="B6318" s="0" t="n">
        <v>623.92</v>
      </c>
      <c r="C6318" s="0" t="s">
        <v>623</v>
      </c>
      <c r="D6318" s="0" t="s">
        <v>4914</v>
      </c>
    </row>
    <row r="6319" customFormat="false" ht="15.8" hidden="false" customHeight="true" outlineLevel="0" collapsed="false">
      <c r="A6319" s="0" t="n">
        <v>6318</v>
      </c>
      <c r="B6319" s="0" t="n">
        <v>137967.16</v>
      </c>
      <c r="C6319" s="0" t="s">
        <v>203</v>
      </c>
      <c r="D6319" s="0" t="s">
        <v>4915</v>
      </c>
    </row>
    <row r="6320" customFormat="false" ht="15.8" hidden="false" customHeight="true" outlineLevel="0" collapsed="false">
      <c r="A6320" s="0" t="n">
        <v>6319</v>
      </c>
      <c r="B6320" s="0" t="n">
        <v>272.6</v>
      </c>
      <c r="C6320" s="0" t="s">
        <v>166</v>
      </c>
      <c r="D6320" s="0" t="s">
        <v>4916</v>
      </c>
    </row>
    <row r="6321" customFormat="false" ht="15.8" hidden="false" customHeight="true" outlineLevel="0" collapsed="false">
      <c r="A6321" s="0" t="n">
        <v>6320</v>
      </c>
      <c r="B6321" s="0" t="n">
        <v>213.32</v>
      </c>
      <c r="C6321" s="0" t="s">
        <v>623</v>
      </c>
      <c r="D6321" s="0" t="s">
        <v>4917</v>
      </c>
    </row>
    <row r="6322" customFormat="false" ht="15.8" hidden="false" customHeight="true" outlineLevel="0" collapsed="false">
      <c r="A6322" s="0" t="n">
        <v>6321</v>
      </c>
      <c r="B6322" s="0" t="n">
        <v>103.44</v>
      </c>
      <c r="C6322" s="0" t="s">
        <v>221</v>
      </c>
      <c r="D6322" s="0" t="s">
        <v>4918</v>
      </c>
    </row>
    <row r="6323" customFormat="false" ht="15.8" hidden="false" customHeight="true" outlineLevel="0" collapsed="false">
      <c r="A6323" s="0" t="n">
        <v>6322</v>
      </c>
      <c r="B6323" s="0" t="n">
        <v>942.98</v>
      </c>
      <c r="C6323" s="0" t="s">
        <v>644</v>
      </c>
      <c r="D6323" s="0" t="s">
        <v>4919</v>
      </c>
    </row>
    <row r="6324" customFormat="false" ht="15.8" hidden="false" customHeight="true" outlineLevel="0" collapsed="false">
      <c r="A6324" s="0" t="n">
        <v>6323</v>
      </c>
      <c r="B6324" s="0" t="n">
        <v>1176.3</v>
      </c>
      <c r="C6324" s="0" t="s">
        <v>644</v>
      </c>
      <c r="D6324" s="0" t="s">
        <v>4920</v>
      </c>
    </row>
    <row r="6325" customFormat="false" ht="15.8" hidden="false" customHeight="true" outlineLevel="0" collapsed="false">
      <c r="A6325" s="0" t="n">
        <v>6324</v>
      </c>
      <c r="B6325" s="0" t="n">
        <v>2156.66</v>
      </c>
      <c r="C6325" s="0" t="s">
        <v>623</v>
      </c>
      <c r="D6325" s="0" t="s">
        <v>4921</v>
      </c>
    </row>
    <row r="6326" customFormat="false" ht="15.8" hidden="false" customHeight="true" outlineLevel="0" collapsed="false">
      <c r="A6326" s="0" t="n">
        <v>6325</v>
      </c>
      <c r="B6326" s="0" t="n">
        <v>2830.02</v>
      </c>
      <c r="C6326" s="0" t="s">
        <v>203</v>
      </c>
      <c r="D6326" s="0" t="s">
        <v>4922</v>
      </c>
    </row>
    <row r="6327" customFormat="false" ht="15.8" hidden="false" customHeight="true" outlineLevel="0" collapsed="false">
      <c r="A6327" s="0" t="n">
        <v>6326</v>
      </c>
      <c r="B6327" s="0" t="n">
        <v>305.74</v>
      </c>
      <c r="C6327" s="0" t="s">
        <v>203</v>
      </c>
      <c r="D6327" s="0" t="s">
        <v>4923</v>
      </c>
    </row>
    <row r="6328" customFormat="false" ht="15.8" hidden="false" customHeight="true" outlineLevel="0" collapsed="false">
      <c r="A6328" s="0" t="n">
        <v>6327</v>
      </c>
      <c r="B6328" s="0" t="n">
        <v>19.61</v>
      </c>
      <c r="C6328" s="0" t="s">
        <v>203</v>
      </c>
      <c r="D6328" s="0" t="s">
        <v>4924</v>
      </c>
    </row>
    <row r="6329" customFormat="false" ht="15.8" hidden="false" customHeight="true" outlineLevel="0" collapsed="false">
      <c r="A6329" s="0" t="n">
        <v>6328</v>
      </c>
      <c r="B6329" s="0" t="n">
        <v>396.57</v>
      </c>
      <c r="C6329" s="0" t="s">
        <v>203</v>
      </c>
      <c r="D6329" s="0" t="s">
        <v>4925</v>
      </c>
    </row>
    <row r="6330" customFormat="false" ht="15.8" hidden="false" customHeight="true" outlineLevel="0" collapsed="false">
      <c r="A6330" s="0" t="n">
        <v>6329</v>
      </c>
      <c r="B6330" s="0" t="n">
        <v>242.65</v>
      </c>
      <c r="C6330" s="0" t="s">
        <v>203</v>
      </c>
      <c r="D6330" s="0" t="s">
        <v>4926</v>
      </c>
    </row>
    <row r="6331" customFormat="false" ht="15.8" hidden="false" customHeight="true" outlineLevel="0" collapsed="false">
      <c r="A6331" s="0" t="n">
        <v>6330</v>
      </c>
      <c r="B6331" s="0" t="n">
        <v>165.24</v>
      </c>
      <c r="C6331" s="0" t="s">
        <v>221</v>
      </c>
      <c r="D6331" s="0" t="s">
        <v>4927</v>
      </c>
    </row>
    <row r="6332" customFormat="false" ht="15.8" hidden="false" customHeight="true" outlineLevel="0" collapsed="false">
      <c r="A6332" s="0" t="n">
        <v>6331</v>
      </c>
      <c r="B6332" s="0" t="n">
        <v>86.04</v>
      </c>
      <c r="C6332" s="0" t="s">
        <v>221</v>
      </c>
      <c r="D6332" s="0" t="s">
        <v>4928</v>
      </c>
    </row>
    <row r="6333" customFormat="false" ht="15.8" hidden="false" customHeight="true" outlineLevel="0" collapsed="false">
      <c r="A6333" s="0" t="n">
        <v>6332</v>
      </c>
      <c r="B6333" s="0" t="n">
        <v>38.98</v>
      </c>
      <c r="C6333" s="0" t="s">
        <v>230</v>
      </c>
      <c r="D6333" s="0" t="s">
        <v>4929</v>
      </c>
    </row>
    <row r="6334" customFormat="false" ht="15.8" hidden="false" customHeight="true" outlineLevel="0" collapsed="false">
      <c r="A6334" s="0" t="n">
        <v>6333</v>
      </c>
      <c r="B6334" s="0" t="n">
        <v>178.35</v>
      </c>
      <c r="C6334" s="0" t="s">
        <v>221</v>
      </c>
      <c r="D6334" s="0" t="s">
        <v>4930</v>
      </c>
    </row>
    <row r="6335" customFormat="false" ht="15.8" hidden="false" customHeight="true" outlineLevel="0" collapsed="false">
      <c r="A6335" s="0" t="n">
        <v>6334</v>
      </c>
      <c r="B6335" s="0" t="n">
        <v>51.23</v>
      </c>
      <c r="C6335" s="0" t="s">
        <v>221</v>
      </c>
      <c r="D6335" s="0" t="s">
        <v>4931</v>
      </c>
    </row>
    <row r="6336" customFormat="false" ht="15.8" hidden="false" customHeight="true" outlineLevel="0" collapsed="false">
      <c r="A6336" s="0" t="n">
        <v>6335</v>
      </c>
      <c r="B6336" s="0" t="n">
        <v>118243.09</v>
      </c>
      <c r="C6336" s="0" t="s">
        <v>203</v>
      </c>
      <c r="D6336" s="0" t="s">
        <v>4932</v>
      </c>
    </row>
    <row r="6337" customFormat="false" ht="15.8" hidden="false" customHeight="true" outlineLevel="0" collapsed="false">
      <c r="A6337" s="0" t="n">
        <v>6336</v>
      </c>
      <c r="B6337" s="0" t="n">
        <v>161458.89</v>
      </c>
      <c r="C6337" s="0" t="s">
        <v>203</v>
      </c>
      <c r="D6337" s="0" t="s">
        <v>4933</v>
      </c>
    </row>
    <row r="6338" customFormat="false" ht="15.8" hidden="false" customHeight="true" outlineLevel="0" collapsed="false">
      <c r="A6338" s="0" t="n">
        <v>6337</v>
      </c>
      <c r="B6338" s="0" t="n">
        <v>900.16</v>
      </c>
      <c r="C6338" s="0" t="s">
        <v>203</v>
      </c>
      <c r="D6338" s="0" t="s">
        <v>4934</v>
      </c>
    </row>
    <row r="6339" customFormat="false" ht="15.8" hidden="false" customHeight="true" outlineLevel="0" collapsed="false">
      <c r="A6339" s="0" t="n">
        <v>6338</v>
      </c>
      <c r="B6339" s="0" t="n">
        <v>1776.78</v>
      </c>
      <c r="C6339" s="0" t="s">
        <v>203</v>
      </c>
      <c r="D6339" s="0" t="s">
        <v>4935</v>
      </c>
    </row>
    <row r="6340" customFormat="false" ht="15.8" hidden="false" customHeight="true" outlineLevel="0" collapsed="false">
      <c r="A6340" s="0" t="n">
        <v>6339</v>
      </c>
      <c r="B6340" s="0" t="n">
        <v>1765.57</v>
      </c>
      <c r="C6340" s="0" t="s">
        <v>203</v>
      </c>
      <c r="D6340" s="0" t="s">
        <v>4936</v>
      </c>
    </row>
    <row r="6341" customFormat="false" ht="15.8" hidden="false" customHeight="true" outlineLevel="0" collapsed="false">
      <c r="A6341" s="0" t="n">
        <v>6340</v>
      </c>
      <c r="B6341" s="0" t="n">
        <v>2303.4</v>
      </c>
      <c r="C6341" s="0" t="s">
        <v>203</v>
      </c>
      <c r="D6341" s="0" t="s">
        <v>4937</v>
      </c>
    </row>
    <row r="6342" customFormat="false" ht="15.8" hidden="false" customHeight="true" outlineLevel="0" collapsed="false">
      <c r="A6342" s="0" t="n">
        <v>6341</v>
      </c>
      <c r="B6342" s="0" t="n">
        <v>1021.56</v>
      </c>
      <c r="C6342" s="0" t="s">
        <v>203</v>
      </c>
      <c r="D6342" s="0" t="s">
        <v>4938</v>
      </c>
    </row>
    <row r="6343" customFormat="false" ht="15.8" hidden="false" customHeight="true" outlineLevel="0" collapsed="false">
      <c r="A6343" s="0" t="n">
        <v>6342</v>
      </c>
      <c r="B6343" s="0" t="n">
        <v>724.54</v>
      </c>
      <c r="C6343" s="0" t="s">
        <v>203</v>
      </c>
      <c r="D6343" s="0" t="s">
        <v>4939</v>
      </c>
    </row>
    <row r="6344" customFormat="false" ht="15.8" hidden="false" customHeight="true" outlineLevel="0" collapsed="false">
      <c r="A6344" s="0" t="n">
        <v>6343</v>
      </c>
      <c r="B6344" s="0" t="n">
        <v>334.81</v>
      </c>
      <c r="C6344" s="0" t="s">
        <v>203</v>
      </c>
      <c r="D6344" s="0" t="s">
        <v>4940</v>
      </c>
    </row>
    <row r="6345" customFormat="false" ht="15.8" hidden="false" customHeight="true" outlineLevel="0" collapsed="false">
      <c r="A6345" s="0" t="n">
        <v>6344</v>
      </c>
      <c r="B6345" s="0" t="n">
        <v>47.8</v>
      </c>
      <c r="C6345" s="0" t="s">
        <v>203</v>
      </c>
      <c r="D6345" s="0" t="s">
        <v>4941</v>
      </c>
    </row>
    <row r="6346" customFormat="false" ht="15.8" hidden="false" customHeight="true" outlineLevel="0" collapsed="false">
      <c r="A6346" s="0" t="n">
        <v>6345</v>
      </c>
      <c r="B6346" s="0" t="n">
        <v>59370</v>
      </c>
      <c r="C6346" s="0" t="s">
        <v>203</v>
      </c>
      <c r="D6346" s="0" t="s">
        <v>4942</v>
      </c>
    </row>
    <row r="6347" customFormat="false" ht="15.8" hidden="false" customHeight="true" outlineLevel="0" collapsed="false">
      <c r="A6347" s="0" t="n">
        <v>6346</v>
      </c>
      <c r="B6347" s="0" t="n">
        <v>1152.28</v>
      </c>
      <c r="C6347" s="0" t="s">
        <v>203</v>
      </c>
      <c r="D6347" s="0" t="s">
        <v>4943</v>
      </c>
    </row>
    <row r="6348" customFormat="false" ht="15.8" hidden="false" customHeight="true" outlineLevel="0" collapsed="false">
      <c r="A6348" s="0" t="n">
        <v>6347</v>
      </c>
      <c r="B6348" s="0" t="n">
        <v>45175.02</v>
      </c>
      <c r="C6348" s="0" t="s">
        <v>203</v>
      </c>
      <c r="D6348" s="0" t="s">
        <v>4944</v>
      </c>
    </row>
    <row r="6349" customFormat="false" ht="15.8" hidden="false" customHeight="true" outlineLevel="0" collapsed="false">
      <c r="A6349" s="0" t="n">
        <v>6348</v>
      </c>
      <c r="B6349" s="0" t="n">
        <v>597.13</v>
      </c>
      <c r="C6349" s="0" t="s">
        <v>221</v>
      </c>
      <c r="D6349" s="0" t="s">
        <v>4945</v>
      </c>
    </row>
    <row r="6350" customFormat="false" ht="15.8" hidden="false" customHeight="true" outlineLevel="0" collapsed="false">
      <c r="A6350" s="0" t="n">
        <v>6349</v>
      </c>
      <c r="B6350" s="0" t="n">
        <v>1717.11</v>
      </c>
      <c r="C6350" s="0" t="s">
        <v>203</v>
      </c>
      <c r="D6350" s="0" t="s">
        <v>4946</v>
      </c>
    </row>
    <row r="6351" customFormat="false" ht="15.8" hidden="false" customHeight="true" outlineLevel="0" collapsed="false">
      <c r="A6351" s="0" t="n">
        <v>6350</v>
      </c>
      <c r="B6351" s="0" t="n">
        <v>3594.08</v>
      </c>
      <c r="C6351" s="0" t="s">
        <v>203</v>
      </c>
      <c r="D6351" s="0" t="s">
        <v>4947</v>
      </c>
    </row>
    <row r="6352" customFormat="false" ht="15.8" hidden="false" customHeight="true" outlineLevel="0" collapsed="false">
      <c r="A6352" s="0" t="n">
        <v>6351</v>
      </c>
      <c r="B6352" s="0" t="n">
        <v>971.19</v>
      </c>
      <c r="C6352" s="0" t="s">
        <v>203</v>
      </c>
      <c r="D6352" s="0" t="s">
        <v>4948</v>
      </c>
    </row>
    <row r="6353" customFormat="false" ht="15.8" hidden="false" customHeight="true" outlineLevel="0" collapsed="false">
      <c r="A6353" s="0" t="n">
        <v>6352</v>
      </c>
      <c r="B6353" s="0" t="n">
        <v>428.59</v>
      </c>
      <c r="C6353" s="0" t="s">
        <v>203</v>
      </c>
      <c r="D6353" s="0" t="s">
        <v>4949</v>
      </c>
    </row>
    <row r="6354" customFormat="false" ht="15.8" hidden="false" customHeight="true" outlineLevel="0" collapsed="false">
      <c r="A6354" s="0" t="n">
        <v>6353</v>
      </c>
      <c r="B6354" s="0" t="n">
        <v>137712.24</v>
      </c>
      <c r="C6354" s="0" t="s">
        <v>203</v>
      </c>
      <c r="D6354" s="0" t="s">
        <v>4950</v>
      </c>
    </row>
    <row r="6355" customFormat="false" ht="15.8" hidden="false" customHeight="true" outlineLevel="0" collapsed="false">
      <c r="A6355" s="0" t="n">
        <v>6354</v>
      </c>
      <c r="B6355" s="0" t="n">
        <v>88.33</v>
      </c>
      <c r="C6355" s="0" t="s">
        <v>221</v>
      </c>
      <c r="D6355" s="0" t="s">
        <v>4951</v>
      </c>
    </row>
    <row r="6356" customFormat="false" ht="15.8" hidden="false" customHeight="true" outlineLevel="0" collapsed="false">
      <c r="A6356" s="0" t="n">
        <v>6355</v>
      </c>
      <c r="B6356" s="0" t="n">
        <v>16.33</v>
      </c>
      <c r="C6356" s="0" t="s">
        <v>623</v>
      </c>
      <c r="D6356" s="0" t="s">
        <v>4952</v>
      </c>
    </row>
    <row r="6357" customFormat="false" ht="15.8" hidden="false" customHeight="true" outlineLevel="0" collapsed="false">
      <c r="A6357" s="0" t="n">
        <v>6356</v>
      </c>
      <c r="B6357" s="0" t="n">
        <v>2811.25</v>
      </c>
      <c r="C6357" s="0" t="s">
        <v>203</v>
      </c>
      <c r="D6357" s="0" t="s">
        <v>4953</v>
      </c>
    </row>
    <row r="6358" customFormat="false" ht="15.8" hidden="false" customHeight="true" outlineLevel="0" collapsed="false">
      <c r="A6358" s="0" t="n">
        <v>6357</v>
      </c>
      <c r="B6358" s="0" t="n">
        <v>2964.37</v>
      </c>
      <c r="C6358" s="0" t="s">
        <v>203</v>
      </c>
      <c r="D6358" s="0" t="s">
        <v>4954</v>
      </c>
    </row>
    <row r="6359" customFormat="false" ht="15.8" hidden="false" customHeight="true" outlineLevel="0" collapsed="false">
      <c r="A6359" s="0" t="n">
        <v>6358</v>
      </c>
      <c r="B6359" s="0" t="n">
        <v>2389.2</v>
      </c>
      <c r="C6359" s="0" t="s">
        <v>203</v>
      </c>
      <c r="D6359" s="0" t="s">
        <v>4955</v>
      </c>
    </row>
    <row r="6360" customFormat="false" ht="15.8" hidden="false" customHeight="true" outlineLevel="0" collapsed="false">
      <c r="A6360" s="0" t="n">
        <v>6359</v>
      </c>
      <c r="B6360" s="0" t="n">
        <v>3022.84</v>
      </c>
      <c r="C6360" s="0" t="s">
        <v>203</v>
      </c>
      <c r="D6360" s="0" t="s">
        <v>4956</v>
      </c>
    </row>
    <row r="6361" customFormat="false" ht="15.8" hidden="false" customHeight="true" outlineLevel="0" collapsed="false">
      <c r="A6361" s="0" t="n">
        <v>6360</v>
      </c>
      <c r="B6361" s="0" t="n">
        <v>1464500</v>
      </c>
      <c r="C6361" s="0" t="s">
        <v>203</v>
      </c>
      <c r="D6361" s="0" t="s">
        <v>4957</v>
      </c>
    </row>
    <row r="6362" customFormat="false" ht="15.8" hidden="false" customHeight="true" outlineLevel="0" collapsed="false">
      <c r="A6362" s="0" t="n">
        <v>6361</v>
      </c>
      <c r="B6362" s="0" t="n">
        <v>509.09</v>
      </c>
      <c r="C6362" s="0" t="s">
        <v>221</v>
      </c>
      <c r="D6362" s="0" t="s">
        <v>4958</v>
      </c>
    </row>
    <row r="6363" customFormat="false" ht="15.8" hidden="false" customHeight="true" outlineLevel="0" collapsed="false">
      <c r="A6363" s="0" t="n">
        <v>6362</v>
      </c>
      <c r="B6363" s="0" t="n">
        <v>268.41</v>
      </c>
      <c r="C6363" s="0" t="s">
        <v>221</v>
      </c>
      <c r="D6363" s="0" t="s">
        <v>4959</v>
      </c>
    </row>
    <row r="6364" customFormat="false" ht="15.8" hidden="false" customHeight="true" outlineLevel="0" collapsed="false">
      <c r="A6364" s="0" t="n">
        <v>6363</v>
      </c>
      <c r="B6364" s="0" t="n">
        <v>30.47</v>
      </c>
      <c r="C6364" s="0" t="s">
        <v>166</v>
      </c>
      <c r="D6364" s="0" t="s">
        <v>4960</v>
      </c>
    </row>
    <row r="6365" customFormat="false" ht="15.8" hidden="false" customHeight="true" outlineLevel="0" collapsed="false">
      <c r="A6365" s="0" t="n">
        <v>6364</v>
      </c>
      <c r="B6365" s="0" t="n">
        <v>827.43</v>
      </c>
      <c r="C6365" s="0" t="s">
        <v>166</v>
      </c>
      <c r="D6365" s="0" t="s">
        <v>4961</v>
      </c>
    </row>
    <row r="6366" customFormat="false" ht="15.8" hidden="false" customHeight="true" outlineLevel="0" collapsed="false">
      <c r="A6366" s="0" t="n">
        <v>6365</v>
      </c>
      <c r="B6366" s="0" t="n">
        <v>562.11</v>
      </c>
      <c r="C6366" s="0" t="s">
        <v>166</v>
      </c>
      <c r="D6366" s="0" t="s">
        <v>4962</v>
      </c>
    </row>
    <row r="6367" customFormat="false" ht="15.8" hidden="false" customHeight="true" outlineLevel="0" collapsed="false">
      <c r="A6367" s="0" t="n">
        <v>6366</v>
      </c>
      <c r="B6367" s="0" t="n">
        <v>798.44</v>
      </c>
      <c r="C6367" s="0" t="s">
        <v>4963</v>
      </c>
      <c r="D6367" s="0" t="s">
        <v>4964</v>
      </c>
    </row>
    <row r="6368" customFormat="false" ht="15.8" hidden="false" customHeight="true" outlineLevel="0" collapsed="false">
      <c r="A6368" s="0" t="n">
        <v>6367</v>
      </c>
      <c r="B6368" s="0" t="n">
        <v>655151.07</v>
      </c>
      <c r="C6368" s="0" t="s">
        <v>644</v>
      </c>
      <c r="D6368" s="0" t="s">
        <v>4965</v>
      </c>
    </row>
    <row r="6369" customFormat="false" ht="15.8" hidden="false" customHeight="true" outlineLevel="0" collapsed="false">
      <c r="A6369" s="0" t="n">
        <v>6368</v>
      </c>
      <c r="B6369" s="0" t="n">
        <v>1332695</v>
      </c>
      <c r="C6369" s="0" t="s">
        <v>203</v>
      </c>
      <c r="D6369" s="0" t="s">
        <v>4966</v>
      </c>
    </row>
    <row r="6370" customFormat="false" ht="15.8" hidden="false" customHeight="true" outlineLevel="0" collapsed="false">
      <c r="A6370" s="0" t="n">
        <v>6369</v>
      </c>
      <c r="B6370" s="0" t="n">
        <v>571155</v>
      </c>
      <c r="C6370" s="0" t="s">
        <v>203</v>
      </c>
      <c r="D6370" s="0" t="s">
        <v>4967</v>
      </c>
    </row>
    <row r="6371" customFormat="false" ht="15.8" hidden="false" customHeight="true" outlineLevel="0" collapsed="false">
      <c r="A6371" s="0" t="n">
        <v>6370</v>
      </c>
      <c r="B6371" s="0" t="n">
        <v>285.48</v>
      </c>
      <c r="C6371" s="0" t="s">
        <v>203</v>
      </c>
      <c r="D6371" s="0" t="s">
        <v>1527</v>
      </c>
    </row>
    <row r="6372" customFormat="false" ht="15.8" hidden="false" customHeight="true" outlineLevel="0" collapsed="false">
      <c r="A6372" s="0" t="n">
        <v>6371</v>
      </c>
      <c r="B6372" s="0" t="n">
        <v>2884.75</v>
      </c>
      <c r="C6372" s="0" t="s">
        <v>203</v>
      </c>
      <c r="D6372" s="0" t="s">
        <v>4894</v>
      </c>
    </row>
    <row r="6373" customFormat="false" ht="15.8" hidden="false" customHeight="true" outlineLevel="0" collapsed="false">
      <c r="A6373" s="0" t="n">
        <v>6372</v>
      </c>
      <c r="B6373" s="0" t="n">
        <v>12.29</v>
      </c>
      <c r="C6373" s="0" t="s">
        <v>203</v>
      </c>
      <c r="D6373" s="0" t="s">
        <v>4895</v>
      </c>
    </row>
    <row r="6374" customFormat="false" ht="15.8" hidden="false" customHeight="true" outlineLevel="0" collapsed="false">
      <c r="A6374" s="0" t="n">
        <v>6373</v>
      </c>
      <c r="B6374" s="0" t="n">
        <v>12.96</v>
      </c>
      <c r="C6374" s="0" t="s">
        <v>203</v>
      </c>
      <c r="D6374" s="0" t="s">
        <v>4896</v>
      </c>
    </row>
    <row r="6375" customFormat="false" ht="15.8" hidden="false" customHeight="true" outlineLevel="0" collapsed="false">
      <c r="A6375" s="0" t="n">
        <v>6374</v>
      </c>
      <c r="B6375" s="0" t="n">
        <v>24.85</v>
      </c>
      <c r="C6375" s="0" t="s">
        <v>203</v>
      </c>
      <c r="D6375" s="0" t="s">
        <v>4897</v>
      </c>
    </row>
    <row r="6376" customFormat="false" ht="15.8" hidden="false" customHeight="true" outlineLevel="0" collapsed="false">
      <c r="A6376" s="0" t="n">
        <v>6375</v>
      </c>
      <c r="B6376" s="0" t="n">
        <v>946.97</v>
      </c>
      <c r="C6376" s="0" t="s">
        <v>203</v>
      </c>
      <c r="D6376" s="0" t="s">
        <v>4898</v>
      </c>
    </row>
    <row r="6377" customFormat="false" ht="15.8" hidden="false" customHeight="true" outlineLevel="0" collapsed="false">
      <c r="A6377" s="0" t="n">
        <v>6376</v>
      </c>
      <c r="B6377" s="0" t="n">
        <v>56.91</v>
      </c>
      <c r="C6377" s="0" t="s">
        <v>203</v>
      </c>
      <c r="D6377" s="0" t="s">
        <v>4899</v>
      </c>
    </row>
    <row r="6378" customFormat="false" ht="15.8" hidden="false" customHeight="true" outlineLevel="0" collapsed="false">
      <c r="A6378" s="0" t="n">
        <v>6377</v>
      </c>
      <c r="B6378" s="0" t="n">
        <v>25.24</v>
      </c>
      <c r="C6378" s="0" t="s">
        <v>166</v>
      </c>
      <c r="D6378" s="0" t="s">
        <v>4968</v>
      </c>
    </row>
    <row r="6379" customFormat="false" ht="15.8" hidden="false" customHeight="true" outlineLevel="0" collapsed="false">
      <c r="A6379" s="0" t="n">
        <v>6378</v>
      </c>
      <c r="B6379" s="0" t="n">
        <v>151.64</v>
      </c>
      <c r="C6379" s="0" t="s">
        <v>166</v>
      </c>
      <c r="D6379" s="0" t="s">
        <v>4969</v>
      </c>
    </row>
    <row r="6380" customFormat="false" ht="15.8" hidden="false" customHeight="true" outlineLevel="0" collapsed="false">
      <c r="A6380" s="0" t="n">
        <v>6379</v>
      </c>
      <c r="B6380" s="0" t="n">
        <v>42.96</v>
      </c>
      <c r="C6380" s="0" t="s">
        <v>221</v>
      </c>
      <c r="D6380" s="0" t="s">
        <v>4970</v>
      </c>
    </row>
    <row r="6381" customFormat="false" ht="15.8" hidden="false" customHeight="true" outlineLevel="0" collapsed="false">
      <c r="A6381" s="0" t="n">
        <v>6380</v>
      </c>
      <c r="B6381" s="0" t="n">
        <v>14009.8</v>
      </c>
      <c r="C6381" s="0" t="s">
        <v>203</v>
      </c>
      <c r="D6381" s="0" t="s">
        <v>4971</v>
      </c>
    </row>
    <row r="6382" customFormat="false" ht="15.8" hidden="false" customHeight="true" outlineLevel="0" collapsed="false">
      <c r="A6382" s="0" t="n">
        <v>6381</v>
      </c>
      <c r="B6382" s="0" t="n">
        <v>1999.86</v>
      </c>
      <c r="C6382" s="0" t="s">
        <v>203</v>
      </c>
      <c r="D6382" s="0" t="s">
        <v>4972</v>
      </c>
    </row>
    <row r="6383" customFormat="false" ht="15.8" hidden="false" customHeight="true" outlineLevel="0" collapsed="false">
      <c r="A6383" s="0" t="n">
        <v>6382</v>
      </c>
      <c r="B6383" s="0" t="n">
        <v>3841</v>
      </c>
      <c r="C6383" s="0" t="s">
        <v>203</v>
      </c>
      <c r="D6383" s="0" t="s">
        <v>4973</v>
      </c>
    </row>
    <row r="6384" customFormat="false" ht="15.8" hidden="false" customHeight="true" outlineLevel="0" collapsed="false">
      <c r="A6384" s="0" t="n">
        <v>6383</v>
      </c>
      <c r="B6384" s="0" t="n">
        <v>10246.79</v>
      </c>
      <c r="C6384" s="0" t="s">
        <v>203</v>
      </c>
      <c r="D6384" s="0" t="s">
        <v>4974</v>
      </c>
    </row>
    <row r="6385" customFormat="false" ht="15.8" hidden="false" customHeight="true" outlineLevel="0" collapsed="false">
      <c r="A6385" s="0" t="n">
        <v>6384</v>
      </c>
      <c r="B6385" s="0" t="n">
        <v>139500</v>
      </c>
      <c r="C6385" s="0" t="s">
        <v>203</v>
      </c>
      <c r="D6385" s="0" t="s">
        <v>4880</v>
      </c>
    </row>
    <row r="6386" customFormat="false" ht="15.8" hidden="false" customHeight="true" outlineLevel="0" collapsed="false">
      <c r="A6386" s="0" t="n">
        <v>6385</v>
      </c>
      <c r="B6386" s="0" t="n">
        <v>6187.32</v>
      </c>
      <c r="C6386" s="0" t="s">
        <v>203</v>
      </c>
      <c r="D6386" s="0" t="s">
        <v>4881</v>
      </c>
    </row>
    <row r="6387" customFormat="false" ht="15.8" hidden="false" customHeight="true" outlineLevel="0" collapsed="false">
      <c r="A6387" s="0" t="n">
        <v>6386</v>
      </c>
      <c r="B6387" s="0" t="n">
        <v>15493.67</v>
      </c>
      <c r="C6387" s="0" t="s">
        <v>203</v>
      </c>
      <c r="D6387" s="0" t="s">
        <v>4975</v>
      </c>
    </row>
    <row r="6388" customFormat="false" ht="15.8" hidden="false" customHeight="true" outlineLevel="0" collapsed="false">
      <c r="A6388" s="0" t="n">
        <v>6387</v>
      </c>
      <c r="B6388" s="0" t="n">
        <v>710.57</v>
      </c>
      <c r="C6388" s="0" t="s">
        <v>623</v>
      </c>
      <c r="D6388" s="0" t="s">
        <v>4976</v>
      </c>
    </row>
    <row r="6389" customFormat="false" ht="15.8" hidden="false" customHeight="true" outlineLevel="0" collapsed="false">
      <c r="A6389" s="0" t="n">
        <v>6388</v>
      </c>
      <c r="B6389" s="0" t="n">
        <v>287.32</v>
      </c>
      <c r="C6389" s="0" t="s">
        <v>166</v>
      </c>
      <c r="D6389" s="0" t="s">
        <v>4977</v>
      </c>
    </row>
    <row r="6390" customFormat="false" ht="15.8" hidden="false" customHeight="true" outlineLevel="0" collapsed="false">
      <c r="A6390" s="0" t="n">
        <v>6389</v>
      </c>
      <c r="B6390" s="0" t="n">
        <v>26.34</v>
      </c>
      <c r="C6390" s="0" t="s">
        <v>203</v>
      </c>
      <c r="D6390" s="0" t="s">
        <v>4978</v>
      </c>
    </row>
    <row r="6391" customFormat="false" ht="15.8" hidden="false" customHeight="true" outlineLevel="0" collapsed="false">
      <c r="A6391" s="0" t="n">
        <v>6390</v>
      </c>
      <c r="B6391" s="0" t="e">
        <f aca="false"/>
        <v>#N/A</v>
      </c>
      <c r="C6391" s="0" t="e">
        <f aca="false"/>
        <v>#N/A</v>
      </c>
      <c r="D6391" s="0" t="e">
        <f aca="false"/>
        <v>#N/A</v>
      </c>
    </row>
    <row r="6392" customFormat="false" ht="15.8" hidden="false" customHeight="true" outlineLevel="0" collapsed="false">
      <c r="A6392" s="0" t="n">
        <v>6391</v>
      </c>
      <c r="B6392" s="0" t="e">
        <f aca="false"/>
        <v>#N/A</v>
      </c>
      <c r="C6392" s="0" t="e">
        <f aca="false"/>
        <v>#N/A</v>
      </c>
      <c r="D6392" s="0" t="e">
        <f aca="false"/>
        <v>#N/A</v>
      </c>
    </row>
    <row r="6393" customFormat="false" ht="15.8" hidden="false" customHeight="true" outlineLevel="0" collapsed="false">
      <c r="A6393" s="0" t="n">
        <v>6392</v>
      </c>
      <c r="B6393" s="0" t="e">
        <f aca="false"/>
        <v>#N/A</v>
      </c>
      <c r="C6393" s="0" t="e">
        <f aca="false"/>
        <v>#N/A</v>
      </c>
      <c r="D6393" s="0" t="e">
        <f aca="false"/>
        <v>#N/A</v>
      </c>
    </row>
    <row r="6394" customFormat="false" ht="15.8" hidden="false" customHeight="true" outlineLevel="0" collapsed="false">
      <c r="A6394" s="0" t="n">
        <v>6393</v>
      </c>
      <c r="B6394" s="0" t="e">
        <f aca="false"/>
        <v>#N/A</v>
      </c>
      <c r="C6394" s="0" t="e">
        <f aca="false"/>
        <v>#N/A</v>
      </c>
      <c r="D6394" s="0" t="e">
        <f aca="false"/>
        <v>#N/A</v>
      </c>
    </row>
    <row r="6395" customFormat="false" ht="15.8" hidden="false" customHeight="true" outlineLevel="0" collapsed="false">
      <c r="A6395" s="0" t="n">
        <v>6394</v>
      </c>
      <c r="B6395" s="0" t="e">
        <f aca="false"/>
        <v>#N/A</v>
      </c>
      <c r="C6395" s="0" t="e">
        <f aca="false"/>
        <v>#N/A</v>
      </c>
      <c r="D6395" s="0" t="e">
        <f aca="false"/>
        <v>#N/A</v>
      </c>
    </row>
    <row r="6396" customFormat="false" ht="15.8" hidden="false" customHeight="true" outlineLevel="0" collapsed="false">
      <c r="A6396" s="0" t="n">
        <v>6395</v>
      </c>
      <c r="B6396" s="0" t="e">
        <f aca="false"/>
        <v>#N/A</v>
      </c>
      <c r="C6396" s="0" t="e">
        <f aca="false"/>
        <v>#N/A</v>
      </c>
      <c r="D6396" s="0" t="e">
        <f aca="false"/>
        <v>#N/A</v>
      </c>
    </row>
    <row r="6397" customFormat="false" ht="15.8" hidden="false" customHeight="true" outlineLevel="0" collapsed="false">
      <c r="A6397" s="0" t="n">
        <v>6396</v>
      </c>
      <c r="B6397" s="0" t="e">
        <f aca="false"/>
        <v>#N/A</v>
      </c>
      <c r="C6397" s="0" t="e">
        <f aca="false"/>
        <v>#N/A</v>
      </c>
      <c r="D6397" s="0" t="e">
        <f aca="false"/>
        <v>#N/A</v>
      </c>
    </row>
    <row r="6398" customFormat="false" ht="15.8" hidden="false" customHeight="true" outlineLevel="0" collapsed="false">
      <c r="A6398" s="0" t="n">
        <v>6397</v>
      </c>
      <c r="B6398" s="0" t="e">
        <f aca="false"/>
        <v>#N/A</v>
      </c>
      <c r="C6398" s="0" t="e">
        <f aca="false"/>
        <v>#N/A</v>
      </c>
      <c r="D6398" s="0" t="e">
        <f aca="false"/>
        <v>#N/A</v>
      </c>
    </row>
    <row r="6399" customFormat="false" ht="15.8" hidden="false" customHeight="true" outlineLevel="0" collapsed="false">
      <c r="A6399" s="0" t="n">
        <v>6398</v>
      </c>
      <c r="B6399" s="0" t="e">
        <f aca="false"/>
        <v>#N/A</v>
      </c>
      <c r="C6399" s="0" t="e">
        <f aca="false"/>
        <v>#N/A</v>
      </c>
      <c r="D6399" s="0" t="e">
        <f aca="false"/>
        <v>#N/A</v>
      </c>
    </row>
    <row r="6400" customFormat="false" ht="15.8" hidden="false" customHeight="true" outlineLevel="0" collapsed="false">
      <c r="A6400" s="0" t="n">
        <v>6399</v>
      </c>
      <c r="B6400" s="0" t="e">
        <f aca="false"/>
        <v>#N/A</v>
      </c>
      <c r="C6400" s="0" t="e">
        <f aca="false"/>
        <v>#N/A</v>
      </c>
      <c r="D6400" s="0" t="e">
        <f aca="false"/>
        <v>#N/A</v>
      </c>
    </row>
    <row r="6401" customFormat="false" ht="15.8" hidden="false" customHeight="true" outlineLevel="0" collapsed="false">
      <c r="A6401" s="0" t="n">
        <v>6400</v>
      </c>
      <c r="B6401" s="0" t="e">
        <f aca="false"/>
        <v>#N/A</v>
      </c>
      <c r="C6401" s="0" t="e">
        <f aca="false"/>
        <v>#N/A</v>
      </c>
      <c r="D6401" s="0" t="e">
        <f aca="false"/>
        <v>#N/A</v>
      </c>
    </row>
    <row r="6402" customFormat="false" ht="15.8" hidden="false" customHeight="true" outlineLevel="0" collapsed="false">
      <c r="A6402" s="0" t="n">
        <v>6401</v>
      </c>
      <c r="B6402" s="0" t="e">
        <f aca="false"/>
        <v>#N/A</v>
      </c>
      <c r="C6402" s="0" t="e">
        <f aca="false"/>
        <v>#N/A</v>
      </c>
      <c r="D6402" s="0" t="e">
        <f aca="false"/>
        <v>#N/A</v>
      </c>
    </row>
    <row r="6403" customFormat="false" ht="15.8" hidden="false" customHeight="true" outlineLevel="0" collapsed="false">
      <c r="A6403" s="0" t="n">
        <v>6402</v>
      </c>
      <c r="B6403" s="0" t="e">
        <f aca="false"/>
        <v>#N/A</v>
      </c>
      <c r="C6403" s="0" t="e">
        <f aca="false"/>
        <v>#N/A</v>
      </c>
      <c r="D6403" s="0" t="e">
        <f aca="false"/>
        <v>#N/A</v>
      </c>
    </row>
    <row r="6404" customFormat="false" ht="15.8" hidden="false" customHeight="true" outlineLevel="0" collapsed="false">
      <c r="A6404" s="0" t="n">
        <v>6403</v>
      </c>
      <c r="B6404" s="0" t="e">
        <f aca="false"/>
        <v>#N/A</v>
      </c>
      <c r="C6404" s="0" t="e">
        <f aca="false"/>
        <v>#N/A</v>
      </c>
      <c r="D6404" s="0" t="e">
        <f aca="false"/>
        <v>#N/A</v>
      </c>
    </row>
    <row r="6405" customFormat="false" ht="15.8" hidden="false" customHeight="true" outlineLevel="0" collapsed="false">
      <c r="A6405" s="0" t="n">
        <v>6404</v>
      </c>
      <c r="B6405" s="0" t="e">
        <f aca="false"/>
        <v>#N/A</v>
      </c>
      <c r="C6405" s="0" t="e">
        <f aca="false"/>
        <v>#N/A</v>
      </c>
      <c r="D6405" s="0" t="e">
        <f aca="false"/>
        <v>#N/A</v>
      </c>
    </row>
    <row r="6406" customFormat="false" ht="15.8" hidden="false" customHeight="true" outlineLevel="0" collapsed="false">
      <c r="A6406" s="0" t="n">
        <v>6405</v>
      </c>
      <c r="B6406" s="0" t="e">
        <f aca="false"/>
        <v>#N/A</v>
      </c>
      <c r="C6406" s="0" t="e">
        <f aca="false"/>
        <v>#N/A</v>
      </c>
      <c r="D6406" s="0" t="e">
        <f aca="false"/>
        <v>#N/A</v>
      </c>
    </row>
    <row r="6407" customFormat="false" ht="15.8" hidden="false" customHeight="true" outlineLevel="0" collapsed="false">
      <c r="A6407" s="0" t="n">
        <v>6406</v>
      </c>
      <c r="B6407" s="0" t="e">
        <f aca="false"/>
        <v>#N/A</v>
      </c>
      <c r="C6407" s="0" t="e">
        <f aca="false"/>
        <v>#N/A</v>
      </c>
      <c r="D6407" s="0" t="e">
        <f aca="false"/>
        <v>#N/A</v>
      </c>
    </row>
    <row r="6408" customFormat="false" ht="15.8" hidden="false" customHeight="true" outlineLevel="0" collapsed="false">
      <c r="A6408" s="0" t="n">
        <v>6407</v>
      </c>
      <c r="B6408" s="0" t="e">
        <f aca="false"/>
        <v>#N/A</v>
      </c>
      <c r="C6408" s="0" t="e">
        <f aca="false"/>
        <v>#N/A</v>
      </c>
      <c r="D6408" s="0" t="e">
        <f aca="false"/>
        <v>#N/A</v>
      </c>
    </row>
    <row r="6409" customFormat="false" ht="15.8" hidden="false" customHeight="true" outlineLevel="0" collapsed="false">
      <c r="A6409" s="0" t="n">
        <v>6408</v>
      </c>
      <c r="B6409" s="0" t="e">
        <f aca="false"/>
        <v>#N/A</v>
      </c>
      <c r="C6409" s="0" t="e">
        <f aca="false"/>
        <v>#N/A</v>
      </c>
      <c r="D6409" s="0" t="e">
        <f aca="false"/>
        <v>#N/A</v>
      </c>
    </row>
    <row r="6410" customFormat="false" ht="15.8" hidden="false" customHeight="true" outlineLevel="0" collapsed="false">
      <c r="A6410" s="0" t="n">
        <v>6409</v>
      </c>
      <c r="B6410" s="0" t="e">
        <f aca="false"/>
        <v>#N/A</v>
      </c>
      <c r="C6410" s="0" t="e">
        <f aca="false"/>
        <v>#N/A</v>
      </c>
      <c r="D6410" s="0" t="e">
        <f aca="false"/>
        <v>#N/A</v>
      </c>
    </row>
    <row r="6411" customFormat="false" ht="15.8" hidden="false" customHeight="true" outlineLevel="0" collapsed="false">
      <c r="A6411" s="0" t="n">
        <v>6410</v>
      </c>
      <c r="B6411" s="0" t="e">
        <f aca="false"/>
        <v>#N/A</v>
      </c>
      <c r="C6411" s="0" t="e">
        <f aca="false"/>
        <v>#N/A</v>
      </c>
      <c r="D6411" s="0" t="e">
        <f aca="false"/>
        <v>#N/A</v>
      </c>
    </row>
    <row r="6412" customFormat="false" ht="15.8" hidden="false" customHeight="true" outlineLevel="0" collapsed="false">
      <c r="A6412" s="0" t="n">
        <v>6411</v>
      </c>
      <c r="B6412" s="0" t="e">
        <f aca="false"/>
        <v>#N/A</v>
      </c>
      <c r="C6412" s="0" t="e">
        <f aca="false"/>
        <v>#N/A</v>
      </c>
      <c r="D6412" s="0" t="e">
        <f aca="false"/>
        <v>#N/A</v>
      </c>
    </row>
    <row r="6413" customFormat="false" ht="15.8" hidden="false" customHeight="true" outlineLevel="0" collapsed="false">
      <c r="A6413" s="0" t="n">
        <v>6412</v>
      </c>
      <c r="B6413" s="0" t="e">
        <f aca="false"/>
        <v>#N/A</v>
      </c>
      <c r="C6413" s="0" t="e">
        <f aca="false"/>
        <v>#N/A</v>
      </c>
      <c r="D6413" s="0" t="e">
        <f aca="false"/>
        <v>#N/A</v>
      </c>
    </row>
    <row r="6414" customFormat="false" ht="15.8" hidden="false" customHeight="true" outlineLevel="0" collapsed="false">
      <c r="A6414" s="0" t="n">
        <v>6413</v>
      </c>
      <c r="B6414" s="0" t="e">
        <f aca="false"/>
        <v>#N/A</v>
      </c>
      <c r="C6414" s="0" t="e">
        <f aca="false"/>
        <v>#N/A</v>
      </c>
      <c r="D6414" s="0" t="e">
        <f aca="false"/>
        <v>#N/A</v>
      </c>
    </row>
    <row r="6415" customFormat="false" ht="15.8" hidden="false" customHeight="true" outlineLevel="0" collapsed="false">
      <c r="A6415" s="0" t="n">
        <v>6414</v>
      </c>
      <c r="B6415" s="0" t="e">
        <f aca="false"/>
        <v>#N/A</v>
      </c>
      <c r="C6415" s="0" t="e">
        <f aca="false"/>
        <v>#N/A</v>
      </c>
      <c r="D6415" s="0" t="e">
        <f aca="false"/>
        <v>#N/A</v>
      </c>
    </row>
    <row r="6416" customFormat="false" ht="15.8" hidden="false" customHeight="true" outlineLevel="0" collapsed="false">
      <c r="A6416" s="0" t="n">
        <v>6415</v>
      </c>
      <c r="B6416" s="0" t="e">
        <f aca="false"/>
        <v>#N/A</v>
      </c>
      <c r="C6416" s="0" t="e">
        <f aca="false"/>
        <v>#N/A</v>
      </c>
      <c r="D6416" s="0" t="e">
        <f aca="false"/>
        <v>#N/A</v>
      </c>
    </row>
    <row r="6417" customFormat="false" ht="15.8" hidden="false" customHeight="true" outlineLevel="0" collapsed="false">
      <c r="A6417" s="0" t="n">
        <v>6416</v>
      </c>
      <c r="B6417" s="0" t="e">
        <f aca="false"/>
        <v>#N/A</v>
      </c>
      <c r="C6417" s="0" t="e">
        <f aca="false"/>
        <v>#N/A</v>
      </c>
      <c r="D6417" s="0" t="e">
        <f aca="false"/>
        <v>#N/A</v>
      </c>
    </row>
    <row r="6418" customFormat="false" ht="15.8" hidden="false" customHeight="true" outlineLevel="0" collapsed="false">
      <c r="A6418" s="0" t="n">
        <v>6417</v>
      </c>
      <c r="B6418" s="0" t="e">
        <f aca="false"/>
        <v>#N/A</v>
      </c>
      <c r="C6418" s="0" t="e">
        <f aca="false"/>
        <v>#N/A</v>
      </c>
      <c r="D6418" s="0" t="e">
        <f aca="false"/>
        <v>#N/A</v>
      </c>
    </row>
    <row r="6419" customFormat="false" ht="15.8" hidden="false" customHeight="true" outlineLevel="0" collapsed="false">
      <c r="A6419" s="0" t="n">
        <v>6418</v>
      </c>
      <c r="B6419" s="0" t="e">
        <f aca="false"/>
        <v>#N/A</v>
      </c>
      <c r="C6419" s="0" t="e">
        <f aca="false"/>
        <v>#N/A</v>
      </c>
      <c r="D6419" s="0" t="e">
        <f aca="false"/>
        <v>#N/A</v>
      </c>
    </row>
    <row r="6420" customFormat="false" ht="15.8" hidden="false" customHeight="true" outlineLevel="0" collapsed="false">
      <c r="A6420" s="0" t="n">
        <v>6419</v>
      </c>
      <c r="B6420" s="0" t="e">
        <f aca="false"/>
        <v>#N/A</v>
      </c>
      <c r="C6420" s="0" t="e">
        <f aca="false"/>
        <v>#N/A</v>
      </c>
      <c r="D6420" s="0" t="e">
        <f aca="false"/>
        <v>#N/A</v>
      </c>
    </row>
    <row r="6421" customFormat="false" ht="15.8" hidden="false" customHeight="true" outlineLevel="0" collapsed="false">
      <c r="A6421" s="0" t="n">
        <v>6420</v>
      </c>
      <c r="B6421" s="0" t="e">
        <f aca="false"/>
        <v>#N/A</v>
      </c>
      <c r="C6421" s="0" t="e">
        <f aca="false"/>
        <v>#N/A</v>
      </c>
      <c r="D6421" s="0" t="e">
        <f aca="false"/>
        <v>#N/A</v>
      </c>
    </row>
    <row r="6422" customFormat="false" ht="15.8" hidden="false" customHeight="true" outlineLevel="0" collapsed="false">
      <c r="A6422" s="0" t="n">
        <v>6421</v>
      </c>
      <c r="B6422" s="0" t="e">
        <f aca="false"/>
        <v>#N/A</v>
      </c>
      <c r="C6422" s="0" t="e">
        <f aca="false"/>
        <v>#N/A</v>
      </c>
      <c r="D6422" s="0" t="e">
        <f aca="false"/>
        <v>#N/A</v>
      </c>
    </row>
    <row r="6423" customFormat="false" ht="15.8" hidden="false" customHeight="true" outlineLevel="0" collapsed="false">
      <c r="A6423" s="0" t="n">
        <v>6422</v>
      </c>
      <c r="B6423" s="0" t="e">
        <f aca="false"/>
        <v>#N/A</v>
      </c>
      <c r="C6423" s="0" t="e">
        <f aca="false"/>
        <v>#N/A</v>
      </c>
      <c r="D6423" s="0" t="e">
        <f aca="false"/>
        <v>#N/A</v>
      </c>
    </row>
    <row r="6424" customFormat="false" ht="15.8" hidden="false" customHeight="true" outlineLevel="0" collapsed="false">
      <c r="A6424" s="0" t="n">
        <v>6423</v>
      </c>
      <c r="B6424" s="0" t="e">
        <f aca="false"/>
        <v>#N/A</v>
      </c>
      <c r="C6424" s="0" t="e">
        <f aca="false"/>
        <v>#N/A</v>
      </c>
      <c r="D6424" s="0" t="e">
        <f aca="false"/>
        <v>#N/A</v>
      </c>
    </row>
    <row r="6425" customFormat="false" ht="15.8" hidden="false" customHeight="true" outlineLevel="0" collapsed="false">
      <c r="A6425" s="0" t="n">
        <v>6424</v>
      </c>
      <c r="B6425" s="0" t="e">
        <f aca="false"/>
        <v>#N/A</v>
      </c>
      <c r="C6425" s="0" t="e">
        <f aca="false"/>
        <v>#N/A</v>
      </c>
      <c r="D6425" s="0" t="e">
        <f aca="false"/>
        <v>#N/A</v>
      </c>
    </row>
    <row r="6426" customFormat="false" ht="15.8" hidden="false" customHeight="true" outlineLevel="0" collapsed="false">
      <c r="A6426" s="0" t="n">
        <v>6425</v>
      </c>
      <c r="B6426" s="0" t="e">
        <f aca="false"/>
        <v>#N/A</v>
      </c>
      <c r="C6426" s="0" t="e">
        <f aca="false"/>
        <v>#N/A</v>
      </c>
      <c r="D6426" s="0" t="e">
        <f aca="false"/>
        <v>#N/A</v>
      </c>
    </row>
    <row r="6427" customFormat="false" ht="15.8" hidden="false" customHeight="true" outlineLevel="0" collapsed="false">
      <c r="A6427" s="0" t="n">
        <v>6426</v>
      </c>
      <c r="B6427" s="0" t="e">
        <f aca="false"/>
        <v>#N/A</v>
      </c>
      <c r="C6427" s="0" t="e">
        <f aca="false"/>
        <v>#N/A</v>
      </c>
      <c r="D6427" s="0" t="e">
        <f aca="false"/>
        <v>#N/A</v>
      </c>
    </row>
    <row r="6428" customFormat="false" ht="15.8" hidden="false" customHeight="true" outlineLevel="0" collapsed="false">
      <c r="A6428" s="0" t="n">
        <v>6427</v>
      </c>
      <c r="B6428" s="0" t="e">
        <f aca="false"/>
        <v>#N/A</v>
      </c>
      <c r="C6428" s="0" t="e">
        <f aca="false"/>
        <v>#N/A</v>
      </c>
      <c r="D6428" s="0" t="e">
        <f aca="false"/>
        <v>#N/A</v>
      </c>
    </row>
    <row r="6429" customFormat="false" ht="15.8" hidden="false" customHeight="true" outlineLevel="0" collapsed="false">
      <c r="A6429" s="0" t="n">
        <v>6428</v>
      </c>
      <c r="B6429" s="0" t="e">
        <f aca="false"/>
        <v>#N/A</v>
      </c>
      <c r="C6429" s="0" t="e">
        <f aca="false"/>
        <v>#N/A</v>
      </c>
      <c r="D6429" s="0" t="e">
        <f aca="false"/>
        <v>#N/A</v>
      </c>
    </row>
    <row r="6430" customFormat="false" ht="15.8" hidden="false" customHeight="true" outlineLevel="0" collapsed="false">
      <c r="A6430" s="0" t="n">
        <v>6429</v>
      </c>
      <c r="B6430" s="0" t="e">
        <f aca="false"/>
        <v>#N/A</v>
      </c>
      <c r="C6430" s="0" t="e">
        <f aca="false"/>
        <v>#N/A</v>
      </c>
      <c r="D6430" s="0" t="e">
        <f aca="false"/>
        <v>#N/A</v>
      </c>
    </row>
    <row r="6431" customFormat="false" ht="15.8" hidden="false" customHeight="true" outlineLevel="0" collapsed="false">
      <c r="A6431" s="0" t="n">
        <v>6430</v>
      </c>
      <c r="B6431" s="0" t="e">
        <f aca="false"/>
        <v>#N/A</v>
      </c>
      <c r="C6431" s="0" t="e">
        <f aca="false"/>
        <v>#N/A</v>
      </c>
      <c r="D6431" s="0" t="e">
        <f aca="false"/>
        <v>#N/A</v>
      </c>
    </row>
    <row r="6432" customFormat="false" ht="15.8" hidden="false" customHeight="true" outlineLevel="0" collapsed="false">
      <c r="A6432" s="0" t="n">
        <v>6431</v>
      </c>
      <c r="B6432" s="0" t="e">
        <f aca="false"/>
        <v>#N/A</v>
      </c>
      <c r="C6432" s="0" t="e">
        <f aca="false"/>
        <v>#N/A</v>
      </c>
      <c r="D6432" s="0" t="e">
        <f aca="false"/>
        <v>#N/A</v>
      </c>
    </row>
    <row r="6433" customFormat="false" ht="15.8" hidden="false" customHeight="true" outlineLevel="0" collapsed="false">
      <c r="A6433" s="0" t="n">
        <v>6432</v>
      </c>
      <c r="B6433" s="0" t="e">
        <f aca="false"/>
        <v>#N/A</v>
      </c>
      <c r="C6433" s="0" t="e">
        <f aca="false"/>
        <v>#N/A</v>
      </c>
      <c r="D6433" s="0" t="e">
        <f aca="false"/>
        <v>#N/A</v>
      </c>
    </row>
    <row r="6434" customFormat="false" ht="15.8" hidden="false" customHeight="true" outlineLevel="0" collapsed="false">
      <c r="A6434" s="0" t="n">
        <v>6433</v>
      </c>
      <c r="B6434" s="0" t="e">
        <f aca="false"/>
        <v>#N/A</v>
      </c>
      <c r="C6434" s="0" t="e">
        <f aca="false"/>
        <v>#N/A</v>
      </c>
      <c r="D6434" s="0" t="e">
        <f aca="false"/>
        <v>#N/A</v>
      </c>
    </row>
    <row r="6435" customFormat="false" ht="15.8" hidden="false" customHeight="true" outlineLevel="0" collapsed="false">
      <c r="A6435" s="0" t="n">
        <v>6434</v>
      </c>
      <c r="B6435" s="0" t="e">
        <f aca="false"/>
        <v>#N/A</v>
      </c>
      <c r="C6435" s="0" t="e">
        <f aca="false"/>
        <v>#N/A</v>
      </c>
      <c r="D6435" s="0" t="e">
        <f aca="false"/>
        <v>#N/A</v>
      </c>
    </row>
    <row r="6436" customFormat="false" ht="15.8" hidden="false" customHeight="true" outlineLevel="0" collapsed="false">
      <c r="A6436" s="0" t="n">
        <v>6435</v>
      </c>
      <c r="B6436" s="0" t="e">
        <f aca="false"/>
        <v>#N/A</v>
      </c>
      <c r="C6436" s="0" t="e">
        <f aca="false"/>
        <v>#N/A</v>
      </c>
      <c r="D6436" s="0" t="e">
        <f aca="false"/>
        <v>#N/A</v>
      </c>
    </row>
    <row r="6437" customFormat="false" ht="15.8" hidden="false" customHeight="true" outlineLevel="0" collapsed="false">
      <c r="A6437" s="0" t="n">
        <v>6436</v>
      </c>
      <c r="B6437" s="0" t="e">
        <f aca="false"/>
        <v>#N/A</v>
      </c>
      <c r="C6437" s="0" t="e">
        <f aca="false"/>
        <v>#N/A</v>
      </c>
      <c r="D6437" s="0" t="e">
        <f aca="false"/>
        <v>#N/A</v>
      </c>
    </row>
    <row r="6438" customFormat="false" ht="15.8" hidden="false" customHeight="true" outlineLevel="0" collapsed="false">
      <c r="A6438" s="0" t="n">
        <v>6437</v>
      </c>
      <c r="B6438" s="0" t="e">
        <f aca="false"/>
        <v>#N/A</v>
      </c>
      <c r="C6438" s="0" t="e">
        <f aca="false"/>
        <v>#N/A</v>
      </c>
      <c r="D6438" s="0" t="e">
        <f aca="false"/>
        <v>#N/A</v>
      </c>
    </row>
    <row r="6439" customFormat="false" ht="15.8" hidden="false" customHeight="true" outlineLevel="0" collapsed="false">
      <c r="A6439" s="0" t="n">
        <v>6438</v>
      </c>
      <c r="B6439" s="0" t="e">
        <f aca="false"/>
        <v>#N/A</v>
      </c>
      <c r="C6439" s="0" t="e">
        <f aca="false"/>
        <v>#N/A</v>
      </c>
      <c r="D6439" s="0" t="e">
        <f aca="false"/>
        <v>#N/A</v>
      </c>
    </row>
    <row r="6440" customFormat="false" ht="15.8" hidden="false" customHeight="true" outlineLevel="0" collapsed="false">
      <c r="A6440" s="0" t="n">
        <v>6439</v>
      </c>
      <c r="B6440" s="0" t="e">
        <f aca="false"/>
        <v>#N/A</v>
      </c>
      <c r="C6440" s="0" t="e">
        <f aca="false"/>
        <v>#N/A</v>
      </c>
      <c r="D6440" s="0" t="e">
        <f aca="false"/>
        <v>#N/A</v>
      </c>
    </row>
    <row r="6441" customFormat="false" ht="15.8" hidden="false" customHeight="true" outlineLevel="0" collapsed="false">
      <c r="A6441" s="0" t="n">
        <v>6440</v>
      </c>
      <c r="B6441" s="0" t="e">
        <f aca="false"/>
        <v>#N/A</v>
      </c>
      <c r="C6441" s="0" t="e">
        <f aca="false"/>
        <v>#N/A</v>
      </c>
      <c r="D6441" s="0" t="e">
        <f aca="false"/>
        <v>#N/A</v>
      </c>
    </row>
    <row r="6442" customFormat="false" ht="15.8" hidden="false" customHeight="true" outlineLevel="0" collapsed="false">
      <c r="A6442" s="0" t="n">
        <v>6441</v>
      </c>
      <c r="B6442" s="0" t="e">
        <f aca="false"/>
        <v>#N/A</v>
      </c>
      <c r="C6442" s="0" t="e">
        <f aca="false"/>
        <v>#N/A</v>
      </c>
      <c r="D6442" s="0" t="e">
        <f aca="false"/>
        <v>#N/A</v>
      </c>
    </row>
    <row r="6443" customFormat="false" ht="15.8" hidden="false" customHeight="true" outlineLevel="0" collapsed="false">
      <c r="A6443" s="0" t="n">
        <v>6442</v>
      </c>
      <c r="B6443" s="0" t="e">
        <f aca="false"/>
        <v>#N/A</v>
      </c>
      <c r="C6443" s="0" t="e">
        <f aca="false"/>
        <v>#N/A</v>
      </c>
      <c r="D6443" s="0" t="e">
        <f aca="false"/>
        <v>#N/A</v>
      </c>
    </row>
    <row r="6444" customFormat="false" ht="15.8" hidden="false" customHeight="true" outlineLevel="0" collapsed="false">
      <c r="A6444" s="0" t="n">
        <v>6443</v>
      </c>
      <c r="B6444" s="0" t="e">
        <f aca="false"/>
        <v>#N/A</v>
      </c>
      <c r="C6444" s="0" t="e">
        <f aca="false"/>
        <v>#N/A</v>
      </c>
      <c r="D6444" s="0" t="e">
        <f aca="false"/>
        <v>#N/A</v>
      </c>
    </row>
    <row r="6445" customFormat="false" ht="15.8" hidden="false" customHeight="true" outlineLevel="0" collapsed="false">
      <c r="A6445" s="0" t="n">
        <v>6444</v>
      </c>
      <c r="B6445" s="0" t="e">
        <f aca="false"/>
        <v>#N/A</v>
      </c>
      <c r="C6445" s="0" t="e">
        <f aca="false"/>
        <v>#N/A</v>
      </c>
      <c r="D6445" s="0" t="e">
        <f aca="false"/>
        <v>#N/A</v>
      </c>
    </row>
    <row r="6446" customFormat="false" ht="15.8" hidden="false" customHeight="true" outlineLevel="0" collapsed="false">
      <c r="A6446" s="0" t="n">
        <v>6445</v>
      </c>
      <c r="B6446" s="0" t="e">
        <f aca="false"/>
        <v>#N/A</v>
      </c>
      <c r="C6446" s="0" t="e">
        <f aca="false"/>
        <v>#N/A</v>
      </c>
      <c r="D6446" s="0" t="e">
        <f aca="false"/>
        <v>#N/A</v>
      </c>
    </row>
    <row r="6447" customFormat="false" ht="15.8" hidden="false" customHeight="true" outlineLevel="0" collapsed="false">
      <c r="A6447" s="0" t="n">
        <v>6446</v>
      </c>
      <c r="B6447" s="0" t="e">
        <f aca="false"/>
        <v>#N/A</v>
      </c>
      <c r="C6447" s="0" t="e">
        <f aca="false"/>
        <v>#N/A</v>
      </c>
      <c r="D6447" s="0" t="e">
        <f aca="false"/>
        <v>#N/A</v>
      </c>
    </row>
    <row r="6448" customFormat="false" ht="15.8" hidden="false" customHeight="true" outlineLevel="0" collapsed="false">
      <c r="A6448" s="0" t="n">
        <v>6447</v>
      </c>
      <c r="B6448" s="0" t="e">
        <f aca="false"/>
        <v>#N/A</v>
      </c>
      <c r="C6448" s="0" t="e">
        <f aca="false"/>
        <v>#N/A</v>
      </c>
      <c r="D6448" s="0" t="e">
        <f aca="false"/>
        <v>#N/A</v>
      </c>
    </row>
    <row r="6449" customFormat="false" ht="15.8" hidden="false" customHeight="true" outlineLevel="0" collapsed="false">
      <c r="A6449" s="0" t="n">
        <v>6448</v>
      </c>
      <c r="B6449" s="0" t="e">
        <f aca="false"/>
        <v>#N/A</v>
      </c>
      <c r="C6449" s="0" t="e">
        <f aca="false"/>
        <v>#N/A</v>
      </c>
      <c r="D6449" s="0" t="e">
        <f aca="false"/>
        <v>#N/A</v>
      </c>
    </row>
    <row r="6450" customFormat="false" ht="15.8" hidden="false" customHeight="true" outlineLevel="0" collapsed="false">
      <c r="A6450" s="0" t="n">
        <v>6449</v>
      </c>
      <c r="B6450" s="0" t="e">
        <f aca="false"/>
        <v>#N/A</v>
      </c>
      <c r="C6450" s="0" t="e">
        <f aca="false"/>
        <v>#N/A</v>
      </c>
      <c r="D6450" s="0" t="e">
        <f aca="false"/>
        <v>#N/A</v>
      </c>
    </row>
    <row r="6451" customFormat="false" ht="15.8" hidden="false" customHeight="true" outlineLevel="0" collapsed="false">
      <c r="A6451" s="0" t="n">
        <v>6450</v>
      </c>
      <c r="B6451" s="0" t="e">
        <f aca="false"/>
        <v>#N/A</v>
      </c>
      <c r="C6451" s="0" t="e">
        <f aca="false"/>
        <v>#N/A</v>
      </c>
      <c r="D6451" s="0" t="e">
        <f aca="false"/>
        <v>#N/A</v>
      </c>
    </row>
    <row r="6452" customFormat="false" ht="15.8" hidden="false" customHeight="true" outlineLevel="0" collapsed="false">
      <c r="A6452" s="0" t="n">
        <v>6451</v>
      </c>
      <c r="B6452" s="0" t="e">
        <f aca="false"/>
        <v>#N/A</v>
      </c>
      <c r="C6452" s="0" t="e">
        <f aca="false"/>
        <v>#N/A</v>
      </c>
      <c r="D6452" s="0" t="e">
        <f aca="false"/>
        <v>#N/A</v>
      </c>
    </row>
    <row r="6453" customFormat="false" ht="15.8" hidden="false" customHeight="true" outlineLevel="0" collapsed="false">
      <c r="A6453" s="0" t="n">
        <v>6452</v>
      </c>
      <c r="B6453" s="0" t="e">
        <f aca="false"/>
        <v>#N/A</v>
      </c>
      <c r="C6453" s="0" t="e">
        <f aca="false"/>
        <v>#N/A</v>
      </c>
      <c r="D6453" s="0" t="e">
        <f aca="false"/>
        <v>#N/A</v>
      </c>
    </row>
    <row r="6454" customFormat="false" ht="15.8" hidden="false" customHeight="true" outlineLevel="0" collapsed="false">
      <c r="A6454" s="0" t="n">
        <v>6453</v>
      </c>
      <c r="B6454" s="0" t="e">
        <f aca="false"/>
        <v>#N/A</v>
      </c>
      <c r="C6454" s="0" t="e">
        <f aca="false"/>
        <v>#N/A</v>
      </c>
      <c r="D6454" s="0" t="e">
        <f aca="false"/>
        <v>#N/A</v>
      </c>
    </row>
    <row r="6455" customFormat="false" ht="15.8" hidden="false" customHeight="true" outlineLevel="0" collapsed="false">
      <c r="A6455" s="0" t="n">
        <v>6454</v>
      </c>
      <c r="B6455" s="0" t="e">
        <f aca="false"/>
        <v>#N/A</v>
      </c>
      <c r="C6455" s="0" t="e">
        <f aca="false"/>
        <v>#N/A</v>
      </c>
      <c r="D6455" s="0" t="e">
        <f aca="false"/>
        <v>#N/A</v>
      </c>
    </row>
    <row r="6456" customFormat="false" ht="15.8" hidden="false" customHeight="true" outlineLevel="0" collapsed="false">
      <c r="A6456" s="0" t="n">
        <v>6455</v>
      </c>
      <c r="B6456" s="0" t="e">
        <f aca="false"/>
        <v>#N/A</v>
      </c>
      <c r="C6456" s="0" t="e">
        <f aca="false"/>
        <v>#N/A</v>
      </c>
      <c r="D6456" s="0" t="e">
        <f aca="false"/>
        <v>#N/A</v>
      </c>
    </row>
    <row r="6457" customFormat="false" ht="15.8" hidden="false" customHeight="true" outlineLevel="0" collapsed="false">
      <c r="A6457" s="0" t="n">
        <v>6456</v>
      </c>
      <c r="B6457" s="0" t="e">
        <f aca="false"/>
        <v>#N/A</v>
      </c>
      <c r="C6457" s="0" t="e">
        <f aca="false"/>
        <v>#N/A</v>
      </c>
      <c r="D6457" s="0" t="e">
        <f aca="false"/>
        <v>#N/A</v>
      </c>
    </row>
    <row r="6458" customFormat="false" ht="15.8" hidden="false" customHeight="true" outlineLevel="0" collapsed="false">
      <c r="A6458" s="0" t="n">
        <v>6457</v>
      </c>
      <c r="B6458" s="0" t="e">
        <f aca="false"/>
        <v>#N/A</v>
      </c>
      <c r="C6458" s="0" t="e">
        <f aca="false"/>
        <v>#N/A</v>
      </c>
      <c r="D6458" s="0" t="e">
        <f aca="false"/>
        <v>#N/A</v>
      </c>
    </row>
    <row r="6459" customFormat="false" ht="15.8" hidden="false" customHeight="true" outlineLevel="0" collapsed="false">
      <c r="A6459" s="0" t="n">
        <v>6458</v>
      </c>
      <c r="B6459" s="0" t="e">
        <f aca="false"/>
        <v>#N/A</v>
      </c>
      <c r="C6459" s="0" t="e">
        <f aca="false"/>
        <v>#N/A</v>
      </c>
      <c r="D6459" s="0" t="e">
        <f aca="false"/>
        <v>#N/A</v>
      </c>
    </row>
    <row r="6460" customFormat="false" ht="15.8" hidden="false" customHeight="true" outlineLevel="0" collapsed="false">
      <c r="A6460" s="0" t="n">
        <v>6459</v>
      </c>
      <c r="B6460" s="0" t="e">
        <f aca="false"/>
        <v>#N/A</v>
      </c>
      <c r="C6460" s="0" t="e">
        <f aca="false"/>
        <v>#N/A</v>
      </c>
      <c r="D6460" s="0" t="e">
        <f aca="false"/>
        <v>#N/A</v>
      </c>
    </row>
    <row r="6461" customFormat="false" ht="15.8" hidden="false" customHeight="true" outlineLevel="0" collapsed="false">
      <c r="A6461" s="0" t="n">
        <v>6460</v>
      </c>
      <c r="B6461" s="0" t="e">
        <f aca="false"/>
        <v>#N/A</v>
      </c>
      <c r="C6461" s="0" t="e">
        <f aca="false"/>
        <v>#N/A</v>
      </c>
      <c r="D6461" s="0" t="e">
        <f aca="false"/>
        <v>#N/A</v>
      </c>
    </row>
    <row r="6462" customFormat="false" ht="15.8" hidden="false" customHeight="true" outlineLevel="0" collapsed="false">
      <c r="A6462" s="0" t="n">
        <v>6461</v>
      </c>
      <c r="B6462" s="0" t="e">
        <f aca="false"/>
        <v>#N/A</v>
      </c>
      <c r="C6462" s="0" t="e">
        <f aca="false"/>
        <v>#N/A</v>
      </c>
      <c r="D6462" s="0" t="e">
        <f aca="false"/>
        <v>#N/A</v>
      </c>
    </row>
    <row r="6463" customFormat="false" ht="15.8" hidden="false" customHeight="true" outlineLevel="0" collapsed="false">
      <c r="A6463" s="0" t="n">
        <v>6462</v>
      </c>
      <c r="B6463" s="0" t="e">
        <f aca="false"/>
        <v>#N/A</v>
      </c>
      <c r="C6463" s="0" t="e">
        <f aca="false"/>
        <v>#N/A</v>
      </c>
      <c r="D6463" s="0" t="e">
        <f aca="false"/>
        <v>#N/A</v>
      </c>
    </row>
    <row r="6464" customFormat="false" ht="15.8" hidden="false" customHeight="true" outlineLevel="0" collapsed="false">
      <c r="A6464" s="0" t="n">
        <v>6463</v>
      </c>
      <c r="B6464" s="0" t="e">
        <f aca="false"/>
        <v>#N/A</v>
      </c>
      <c r="C6464" s="0" t="e">
        <f aca="false"/>
        <v>#N/A</v>
      </c>
      <c r="D6464" s="0" t="e">
        <f aca="false"/>
        <v>#N/A</v>
      </c>
    </row>
    <row r="6465" customFormat="false" ht="15.8" hidden="false" customHeight="true" outlineLevel="0" collapsed="false">
      <c r="A6465" s="0" t="n">
        <v>6464</v>
      </c>
      <c r="B6465" s="0" t="e">
        <f aca="false"/>
        <v>#N/A</v>
      </c>
      <c r="C6465" s="0" t="e">
        <f aca="false"/>
        <v>#N/A</v>
      </c>
      <c r="D6465" s="0" t="e">
        <f aca="false"/>
        <v>#N/A</v>
      </c>
    </row>
    <row r="6466" customFormat="false" ht="15.8" hidden="false" customHeight="true" outlineLevel="0" collapsed="false">
      <c r="A6466" s="0" t="n">
        <v>6465</v>
      </c>
      <c r="B6466" s="0" t="e">
        <f aca="false"/>
        <v>#N/A</v>
      </c>
      <c r="C6466" s="0" t="e">
        <f aca="false"/>
        <v>#N/A</v>
      </c>
      <c r="D6466" s="0" t="e">
        <f aca="false"/>
        <v>#N/A</v>
      </c>
    </row>
    <row r="6467" customFormat="false" ht="15.8" hidden="false" customHeight="true" outlineLevel="0" collapsed="false">
      <c r="A6467" s="0" t="n">
        <v>6466</v>
      </c>
      <c r="B6467" s="0" t="e">
        <f aca="false"/>
        <v>#N/A</v>
      </c>
      <c r="C6467" s="0" t="e">
        <f aca="false"/>
        <v>#N/A</v>
      </c>
      <c r="D6467" s="0" t="e">
        <f aca="false"/>
        <v>#N/A</v>
      </c>
    </row>
    <row r="6468" customFormat="false" ht="15.8" hidden="false" customHeight="true" outlineLevel="0" collapsed="false">
      <c r="A6468" s="0" t="n">
        <v>6467</v>
      </c>
      <c r="B6468" s="0" t="e">
        <f aca="false"/>
        <v>#N/A</v>
      </c>
      <c r="C6468" s="0" t="e">
        <f aca="false"/>
        <v>#N/A</v>
      </c>
      <c r="D6468" s="0" t="e">
        <f aca="false"/>
        <v>#N/A</v>
      </c>
    </row>
    <row r="6469" customFormat="false" ht="15.8" hidden="false" customHeight="true" outlineLevel="0" collapsed="false">
      <c r="A6469" s="0" t="n">
        <v>6468</v>
      </c>
      <c r="B6469" s="0" t="e">
        <f aca="false"/>
        <v>#N/A</v>
      </c>
      <c r="C6469" s="0" t="e">
        <f aca="false"/>
        <v>#N/A</v>
      </c>
      <c r="D6469" s="0" t="e">
        <f aca="false"/>
        <v>#N/A</v>
      </c>
    </row>
    <row r="6470" customFormat="false" ht="15.8" hidden="false" customHeight="true" outlineLevel="0" collapsed="false">
      <c r="A6470" s="0" t="n">
        <v>6469</v>
      </c>
      <c r="B6470" s="0" t="e">
        <f aca="false"/>
        <v>#N/A</v>
      </c>
      <c r="C6470" s="0" t="e">
        <f aca="false"/>
        <v>#N/A</v>
      </c>
      <c r="D6470" s="0" t="e">
        <f aca="false"/>
        <v>#N/A</v>
      </c>
    </row>
    <row r="6471" customFormat="false" ht="15.8" hidden="false" customHeight="true" outlineLevel="0" collapsed="false">
      <c r="A6471" s="0" t="n">
        <v>6470</v>
      </c>
      <c r="B6471" s="0" t="e">
        <f aca="false"/>
        <v>#N/A</v>
      </c>
      <c r="C6471" s="0" t="e">
        <f aca="false"/>
        <v>#N/A</v>
      </c>
      <c r="D6471" s="0" t="e">
        <f aca="false"/>
        <v>#N/A</v>
      </c>
    </row>
    <row r="6472" customFormat="false" ht="15.8" hidden="false" customHeight="true" outlineLevel="0" collapsed="false">
      <c r="A6472" s="0" t="n">
        <v>6471</v>
      </c>
      <c r="B6472" s="0" t="e">
        <f aca="false"/>
        <v>#N/A</v>
      </c>
      <c r="C6472" s="0" t="e">
        <f aca="false"/>
        <v>#N/A</v>
      </c>
      <c r="D6472" s="0" t="e">
        <f aca="false"/>
        <v>#N/A</v>
      </c>
    </row>
    <row r="6473" customFormat="false" ht="15.8" hidden="false" customHeight="true" outlineLevel="0" collapsed="false">
      <c r="A6473" s="0" t="n">
        <v>6472</v>
      </c>
      <c r="B6473" s="0" t="e">
        <f aca="false"/>
        <v>#N/A</v>
      </c>
      <c r="C6473" s="0" t="e">
        <f aca="false"/>
        <v>#N/A</v>
      </c>
      <c r="D6473" s="0" t="e">
        <f aca="false"/>
        <v>#N/A</v>
      </c>
    </row>
    <row r="6474" customFormat="false" ht="15.8" hidden="false" customHeight="true" outlineLevel="0" collapsed="false">
      <c r="A6474" s="0" t="n">
        <v>6473</v>
      </c>
      <c r="B6474" s="0" t="e">
        <f aca="false"/>
        <v>#N/A</v>
      </c>
      <c r="C6474" s="0" t="e">
        <f aca="false"/>
        <v>#N/A</v>
      </c>
      <c r="D6474" s="0" t="e">
        <f aca="false"/>
        <v>#N/A</v>
      </c>
    </row>
    <row r="6475" customFormat="false" ht="15.8" hidden="false" customHeight="true" outlineLevel="0" collapsed="false">
      <c r="A6475" s="0" t="n">
        <v>6474</v>
      </c>
      <c r="B6475" s="0" t="e">
        <f aca="false"/>
        <v>#N/A</v>
      </c>
      <c r="C6475" s="0" t="e">
        <f aca="false"/>
        <v>#N/A</v>
      </c>
      <c r="D6475" s="0" t="e">
        <f aca="false"/>
        <v>#N/A</v>
      </c>
    </row>
    <row r="6476" customFormat="false" ht="15.8" hidden="false" customHeight="true" outlineLevel="0" collapsed="false">
      <c r="A6476" s="0" t="n">
        <v>6475</v>
      </c>
      <c r="B6476" s="0" t="e">
        <f aca="false"/>
        <v>#N/A</v>
      </c>
      <c r="C6476" s="0" t="e">
        <f aca="false"/>
        <v>#N/A</v>
      </c>
      <c r="D6476" s="0" t="e">
        <f aca="false"/>
        <v>#N/A</v>
      </c>
    </row>
    <row r="6477" customFormat="false" ht="15.8" hidden="false" customHeight="true" outlineLevel="0" collapsed="false">
      <c r="A6477" s="0" t="n">
        <v>6476</v>
      </c>
      <c r="B6477" s="0" t="e">
        <f aca="false"/>
        <v>#N/A</v>
      </c>
      <c r="C6477" s="0" t="e">
        <f aca="false"/>
        <v>#N/A</v>
      </c>
      <c r="D6477" s="0" t="e">
        <f aca="false"/>
        <v>#N/A</v>
      </c>
    </row>
    <row r="6478" customFormat="false" ht="15.8" hidden="false" customHeight="true" outlineLevel="0" collapsed="false">
      <c r="A6478" s="0" t="n">
        <v>6477</v>
      </c>
      <c r="B6478" s="0" t="e">
        <f aca="false"/>
        <v>#N/A</v>
      </c>
      <c r="C6478" s="0" t="e">
        <f aca="false"/>
        <v>#N/A</v>
      </c>
      <c r="D6478" s="0" t="e">
        <f aca="false"/>
        <v>#N/A</v>
      </c>
    </row>
    <row r="6479" customFormat="false" ht="15.8" hidden="false" customHeight="true" outlineLevel="0" collapsed="false">
      <c r="A6479" s="0" t="n">
        <v>6478</v>
      </c>
      <c r="B6479" s="0" t="e">
        <f aca="false"/>
        <v>#N/A</v>
      </c>
      <c r="C6479" s="0" t="e">
        <f aca="false"/>
        <v>#N/A</v>
      </c>
      <c r="D6479" s="0" t="e">
        <f aca="false"/>
        <v>#N/A</v>
      </c>
    </row>
    <row r="6480" customFormat="false" ht="15.8" hidden="false" customHeight="true" outlineLevel="0" collapsed="false">
      <c r="A6480" s="0" t="n">
        <v>6479</v>
      </c>
      <c r="B6480" s="0" t="e">
        <f aca="false"/>
        <v>#N/A</v>
      </c>
      <c r="C6480" s="0" t="e">
        <f aca="false"/>
        <v>#N/A</v>
      </c>
      <c r="D6480" s="0" t="e">
        <f aca="false"/>
        <v>#N/A</v>
      </c>
    </row>
    <row r="6481" customFormat="false" ht="15.8" hidden="false" customHeight="true" outlineLevel="0" collapsed="false">
      <c r="A6481" s="0" t="n">
        <v>6480</v>
      </c>
      <c r="B6481" s="0" t="e">
        <f aca="false"/>
        <v>#N/A</v>
      </c>
      <c r="C6481" s="0" t="e">
        <f aca="false"/>
        <v>#N/A</v>
      </c>
      <c r="D6481" s="0" t="e">
        <f aca="false"/>
        <v>#N/A</v>
      </c>
    </row>
    <row r="6482" customFormat="false" ht="15.8" hidden="false" customHeight="true" outlineLevel="0" collapsed="false">
      <c r="A6482" s="0" t="n">
        <v>6481</v>
      </c>
      <c r="B6482" s="0" t="e">
        <f aca="false"/>
        <v>#N/A</v>
      </c>
      <c r="C6482" s="0" t="e">
        <f aca="false"/>
        <v>#N/A</v>
      </c>
      <c r="D6482" s="0" t="e">
        <f aca="false"/>
        <v>#N/A</v>
      </c>
    </row>
    <row r="6483" customFormat="false" ht="15.8" hidden="false" customHeight="true" outlineLevel="0" collapsed="false">
      <c r="A6483" s="0" t="n">
        <v>6482</v>
      </c>
      <c r="B6483" s="0" t="e">
        <f aca="false"/>
        <v>#N/A</v>
      </c>
      <c r="C6483" s="0" t="e">
        <f aca="false"/>
        <v>#N/A</v>
      </c>
      <c r="D6483" s="0" t="e">
        <f aca="false"/>
        <v>#N/A</v>
      </c>
    </row>
    <row r="6484" customFormat="false" ht="15.8" hidden="false" customHeight="true" outlineLevel="0" collapsed="false">
      <c r="A6484" s="0" t="n">
        <v>6483</v>
      </c>
      <c r="B6484" s="0" t="e">
        <f aca="false"/>
        <v>#N/A</v>
      </c>
      <c r="C6484" s="0" t="e">
        <f aca="false"/>
        <v>#N/A</v>
      </c>
      <c r="D6484" s="0" t="e">
        <f aca="false"/>
        <v>#N/A</v>
      </c>
    </row>
    <row r="6485" customFormat="false" ht="15.8" hidden="false" customHeight="true" outlineLevel="0" collapsed="false">
      <c r="A6485" s="0" t="n">
        <v>6484</v>
      </c>
      <c r="B6485" s="0" t="e">
        <f aca="false"/>
        <v>#N/A</v>
      </c>
      <c r="C6485" s="0" t="e">
        <f aca="false"/>
        <v>#N/A</v>
      </c>
      <c r="D6485" s="0" t="e">
        <f aca="false"/>
        <v>#N/A</v>
      </c>
    </row>
    <row r="6486" customFormat="false" ht="15.8" hidden="false" customHeight="true" outlineLevel="0" collapsed="false">
      <c r="A6486" s="0" t="n">
        <v>6485</v>
      </c>
      <c r="B6486" s="0" t="e">
        <f aca="false"/>
        <v>#N/A</v>
      </c>
      <c r="C6486" s="0" t="e">
        <f aca="false"/>
        <v>#N/A</v>
      </c>
      <c r="D6486" s="0" t="e">
        <f aca="false"/>
        <v>#N/A</v>
      </c>
    </row>
    <row r="6487" customFormat="false" ht="15.8" hidden="false" customHeight="true" outlineLevel="0" collapsed="false">
      <c r="A6487" s="0" t="n">
        <v>6486</v>
      </c>
      <c r="B6487" s="0" t="e">
        <f aca="false"/>
        <v>#N/A</v>
      </c>
      <c r="C6487" s="0" t="e">
        <f aca="false"/>
        <v>#N/A</v>
      </c>
      <c r="D6487" s="0" t="e">
        <f aca="false"/>
        <v>#N/A</v>
      </c>
    </row>
    <row r="6488" customFormat="false" ht="15.8" hidden="false" customHeight="true" outlineLevel="0" collapsed="false">
      <c r="A6488" s="0" t="n">
        <v>6487</v>
      </c>
      <c r="B6488" s="0" t="e">
        <f aca="false"/>
        <v>#N/A</v>
      </c>
      <c r="C6488" s="0" t="e">
        <f aca="false"/>
        <v>#N/A</v>
      </c>
      <c r="D6488" s="0" t="e">
        <f aca="false"/>
        <v>#N/A</v>
      </c>
    </row>
    <row r="6489" customFormat="false" ht="15.8" hidden="false" customHeight="true" outlineLevel="0" collapsed="false">
      <c r="A6489" s="0" t="n">
        <v>6488</v>
      </c>
      <c r="B6489" s="0" t="e">
        <f aca="false"/>
        <v>#N/A</v>
      </c>
      <c r="C6489" s="0" t="e">
        <f aca="false"/>
        <v>#N/A</v>
      </c>
      <c r="D6489" s="0" t="e">
        <f aca="false"/>
        <v>#N/A</v>
      </c>
    </row>
    <row r="6490" customFormat="false" ht="15.8" hidden="false" customHeight="true" outlineLevel="0" collapsed="false">
      <c r="A6490" s="0" t="n">
        <v>6489</v>
      </c>
      <c r="B6490" s="0" t="e">
        <f aca="false"/>
        <v>#N/A</v>
      </c>
      <c r="C6490" s="0" t="e">
        <f aca="false"/>
        <v>#N/A</v>
      </c>
      <c r="D6490" s="0" t="e">
        <f aca="false"/>
        <v>#N/A</v>
      </c>
    </row>
    <row r="6491" customFormat="false" ht="15.8" hidden="false" customHeight="true" outlineLevel="0" collapsed="false">
      <c r="A6491" s="0" t="n">
        <v>6490</v>
      </c>
      <c r="B6491" s="0" t="e">
        <f aca="false"/>
        <v>#N/A</v>
      </c>
      <c r="C6491" s="0" t="e">
        <f aca="false"/>
        <v>#N/A</v>
      </c>
      <c r="D6491" s="0" t="e">
        <f aca="false"/>
        <v>#N/A</v>
      </c>
    </row>
    <row r="6492" customFormat="false" ht="15.8" hidden="false" customHeight="true" outlineLevel="0" collapsed="false">
      <c r="A6492" s="0" t="n">
        <v>6491</v>
      </c>
      <c r="B6492" s="0" t="e">
        <f aca="false"/>
        <v>#N/A</v>
      </c>
      <c r="C6492" s="0" t="e">
        <f aca="false"/>
        <v>#N/A</v>
      </c>
      <c r="D6492" s="0" t="e">
        <f aca="false"/>
        <v>#N/A</v>
      </c>
    </row>
    <row r="6493" customFormat="false" ht="15.8" hidden="false" customHeight="true" outlineLevel="0" collapsed="false">
      <c r="A6493" s="0" t="n">
        <v>6492</v>
      </c>
      <c r="B6493" s="0" t="e">
        <f aca="false"/>
        <v>#N/A</v>
      </c>
      <c r="C6493" s="0" t="e">
        <f aca="false"/>
        <v>#N/A</v>
      </c>
      <c r="D6493" s="0" t="e">
        <f aca="false"/>
        <v>#N/A</v>
      </c>
    </row>
    <row r="6494" customFormat="false" ht="15.8" hidden="false" customHeight="true" outlineLevel="0" collapsed="false">
      <c r="A6494" s="0" t="n">
        <v>6493</v>
      </c>
      <c r="B6494" s="0" t="e">
        <f aca="false"/>
        <v>#N/A</v>
      </c>
      <c r="C6494" s="0" t="e">
        <f aca="false"/>
        <v>#N/A</v>
      </c>
      <c r="D6494" s="0" t="e">
        <f aca="false"/>
        <v>#N/A</v>
      </c>
    </row>
    <row r="6495" customFormat="false" ht="15.8" hidden="false" customHeight="true" outlineLevel="0" collapsed="false">
      <c r="A6495" s="0" t="n">
        <v>6494</v>
      </c>
      <c r="B6495" s="0" t="e">
        <f aca="false"/>
        <v>#N/A</v>
      </c>
      <c r="C6495" s="0" t="e">
        <f aca="false"/>
        <v>#N/A</v>
      </c>
      <c r="D6495" s="0" t="e">
        <f aca="false"/>
        <v>#N/A</v>
      </c>
    </row>
    <row r="6496" customFormat="false" ht="15.8" hidden="false" customHeight="true" outlineLevel="0" collapsed="false">
      <c r="A6496" s="0" t="n">
        <v>6495</v>
      </c>
      <c r="B6496" s="0" t="e">
        <f aca="false"/>
        <v>#N/A</v>
      </c>
      <c r="C6496" s="0" t="e">
        <f aca="false"/>
        <v>#N/A</v>
      </c>
      <c r="D6496" s="0" t="e">
        <f aca="false"/>
        <v>#N/A</v>
      </c>
    </row>
    <row r="6497" customFormat="false" ht="15.8" hidden="false" customHeight="true" outlineLevel="0" collapsed="false">
      <c r="A6497" s="0" t="n">
        <v>6496</v>
      </c>
      <c r="B6497" s="0" t="e">
        <f aca="false"/>
        <v>#N/A</v>
      </c>
      <c r="C6497" s="0" t="e">
        <f aca="false"/>
        <v>#N/A</v>
      </c>
      <c r="D6497" s="0" t="e">
        <f aca="false"/>
        <v>#N/A</v>
      </c>
    </row>
    <row r="6498" customFormat="false" ht="15.8" hidden="false" customHeight="true" outlineLevel="0" collapsed="false">
      <c r="A6498" s="0" t="n">
        <v>6497</v>
      </c>
      <c r="B6498" s="0" t="e">
        <f aca="false"/>
        <v>#N/A</v>
      </c>
      <c r="C6498" s="0" t="e">
        <f aca="false"/>
        <v>#N/A</v>
      </c>
      <c r="D6498" s="0" t="e">
        <f aca="false"/>
        <v>#N/A</v>
      </c>
    </row>
    <row r="6499" customFormat="false" ht="15.8" hidden="false" customHeight="true" outlineLevel="0" collapsed="false">
      <c r="A6499" s="0" t="n">
        <v>6498</v>
      </c>
      <c r="B6499" s="0" t="e">
        <f aca="false"/>
        <v>#N/A</v>
      </c>
      <c r="C6499" s="0" t="e">
        <f aca="false"/>
        <v>#N/A</v>
      </c>
      <c r="D6499" s="0" t="e">
        <f aca="false"/>
        <v>#N/A</v>
      </c>
    </row>
    <row r="6500" customFormat="false" ht="15.8" hidden="false" customHeight="true" outlineLevel="0" collapsed="false">
      <c r="A6500" s="0" t="n">
        <v>6499</v>
      </c>
      <c r="B6500" s="0" t="e">
        <f aca="false"/>
        <v>#N/A</v>
      </c>
      <c r="C6500" s="0" t="e">
        <f aca="false"/>
        <v>#N/A</v>
      </c>
      <c r="D6500" s="0" t="e">
        <f aca="false"/>
        <v>#N/A</v>
      </c>
    </row>
    <row r="6501" customFormat="false" ht="15.8" hidden="false" customHeight="true" outlineLevel="0" collapsed="false">
      <c r="A6501" s="0" t="n">
        <v>6500</v>
      </c>
      <c r="B6501" s="0" t="e">
        <f aca="false"/>
        <v>#N/A</v>
      </c>
      <c r="C6501" s="0" t="e">
        <f aca="false"/>
        <v>#N/A</v>
      </c>
      <c r="D6501" s="0" t="e">
        <f aca="false"/>
        <v>#N/A</v>
      </c>
    </row>
    <row r="6502" customFormat="false" ht="15.8" hidden="false" customHeight="true" outlineLevel="0" collapsed="false">
      <c r="A6502" s="0" t="n">
        <v>6501</v>
      </c>
      <c r="B6502" s="0" t="e">
        <f aca="false"/>
        <v>#N/A</v>
      </c>
      <c r="C6502" s="0" t="e">
        <f aca="false"/>
        <v>#N/A</v>
      </c>
      <c r="D6502" s="0" t="e">
        <f aca="false"/>
        <v>#N/A</v>
      </c>
    </row>
    <row r="6503" customFormat="false" ht="15.8" hidden="false" customHeight="true" outlineLevel="0" collapsed="false">
      <c r="A6503" s="0" t="n">
        <v>6502</v>
      </c>
      <c r="B6503" s="0" t="e">
        <f aca="false"/>
        <v>#N/A</v>
      </c>
      <c r="C6503" s="0" t="e">
        <f aca="false"/>
        <v>#N/A</v>
      </c>
      <c r="D6503" s="0" t="e">
        <f aca="false"/>
        <v>#N/A</v>
      </c>
    </row>
    <row r="6504" customFormat="false" ht="15.8" hidden="false" customHeight="true" outlineLevel="0" collapsed="false">
      <c r="A6504" s="0" t="n">
        <v>6503</v>
      </c>
      <c r="B6504" s="0" t="e">
        <f aca="false"/>
        <v>#N/A</v>
      </c>
      <c r="C6504" s="0" t="e">
        <f aca="false"/>
        <v>#N/A</v>
      </c>
      <c r="D6504" s="0" t="e">
        <f aca="false"/>
        <v>#N/A</v>
      </c>
    </row>
    <row r="6505" customFormat="false" ht="15.8" hidden="false" customHeight="true" outlineLevel="0" collapsed="false">
      <c r="A6505" s="0" t="n">
        <v>6504</v>
      </c>
      <c r="B6505" s="0" t="e">
        <f aca="false"/>
        <v>#N/A</v>
      </c>
      <c r="C6505" s="0" t="e">
        <f aca="false"/>
        <v>#N/A</v>
      </c>
      <c r="D6505" s="0" t="e">
        <f aca="false"/>
        <v>#N/A</v>
      </c>
    </row>
    <row r="6506" customFormat="false" ht="15.8" hidden="false" customHeight="true" outlineLevel="0" collapsed="false">
      <c r="A6506" s="0" t="n">
        <v>6505</v>
      </c>
      <c r="B6506" s="0" t="e">
        <f aca="false"/>
        <v>#N/A</v>
      </c>
      <c r="C6506" s="0" t="e">
        <f aca="false"/>
        <v>#N/A</v>
      </c>
      <c r="D6506" s="0" t="e">
        <f aca="false"/>
        <v>#N/A</v>
      </c>
    </row>
    <row r="6507" customFormat="false" ht="15.8" hidden="false" customHeight="true" outlineLevel="0" collapsed="false">
      <c r="A6507" s="0" t="n">
        <v>6506</v>
      </c>
      <c r="B6507" s="0" t="e">
        <f aca="false"/>
        <v>#N/A</v>
      </c>
      <c r="C6507" s="0" t="e">
        <f aca="false"/>
        <v>#N/A</v>
      </c>
      <c r="D6507" s="0" t="e">
        <f aca="false"/>
        <v>#N/A</v>
      </c>
    </row>
    <row r="6508" customFormat="false" ht="15.8" hidden="false" customHeight="true" outlineLevel="0" collapsed="false">
      <c r="A6508" s="0" t="n">
        <v>6507</v>
      </c>
      <c r="B6508" s="0" t="e">
        <f aca="false"/>
        <v>#N/A</v>
      </c>
      <c r="C6508" s="0" t="e">
        <f aca="false"/>
        <v>#N/A</v>
      </c>
      <c r="D6508" s="0" t="e">
        <f aca="false"/>
        <v>#N/A</v>
      </c>
    </row>
    <row r="6509" customFormat="false" ht="15.8" hidden="false" customHeight="true" outlineLevel="0" collapsed="false">
      <c r="A6509" s="0" t="n">
        <v>6508</v>
      </c>
      <c r="B6509" s="0" t="e">
        <f aca="false"/>
        <v>#N/A</v>
      </c>
      <c r="C6509" s="0" t="e">
        <f aca="false"/>
        <v>#N/A</v>
      </c>
      <c r="D6509" s="0" t="e">
        <f aca="false"/>
        <v>#N/A</v>
      </c>
    </row>
    <row r="6510" customFormat="false" ht="15.8" hidden="false" customHeight="true" outlineLevel="0" collapsed="false">
      <c r="A6510" s="0" t="n">
        <v>6509</v>
      </c>
      <c r="B6510" s="0" t="e">
        <f aca="false"/>
        <v>#N/A</v>
      </c>
      <c r="C6510" s="0" t="e">
        <f aca="false"/>
        <v>#N/A</v>
      </c>
      <c r="D6510" s="0" t="e">
        <f aca="false"/>
        <v>#N/A</v>
      </c>
    </row>
    <row r="6511" customFormat="false" ht="15.8" hidden="false" customHeight="true" outlineLevel="0" collapsed="false">
      <c r="A6511" s="0" t="n">
        <v>6510</v>
      </c>
      <c r="B6511" s="0" t="e">
        <f aca="false"/>
        <v>#N/A</v>
      </c>
      <c r="C6511" s="0" t="e">
        <f aca="false"/>
        <v>#N/A</v>
      </c>
      <c r="D6511" s="0" t="e">
        <f aca="false"/>
        <v>#N/A</v>
      </c>
    </row>
    <row r="6512" customFormat="false" ht="15.8" hidden="false" customHeight="true" outlineLevel="0" collapsed="false">
      <c r="A6512" s="0" t="n">
        <v>6511</v>
      </c>
      <c r="B6512" s="0" t="e">
        <f aca="false"/>
        <v>#N/A</v>
      </c>
      <c r="C6512" s="0" t="e">
        <f aca="false"/>
        <v>#N/A</v>
      </c>
      <c r="D6512" s="0" t="e">
        <f aca="false"/>
        <v>#N/A</v>
      </c>
    </row>
    <row r="6513" customFormat="false" ht="15.8" hidden="false" customHeight="true" outlineLevel="0" collapsed="false">
      <c r="A6513" s="0" t="n">
        <v>6512</v>
      </c>
      <c r="B6513" s="0" t="e">
        <f aca="false"/>
        <v>#N/A</v>
      </c>
      <c r="C6513" s="0" t="e">
        <f aca="false"/>
        <v>#N/A</v>
      </c>
      <c r="D6513" s="0" t="e">
        <f aca="false"/>
        <v>#N/A</v>
      </c>
    </row>
    <row r="6514" customFormat="false" ht="15.8" hidden="false" customHeight="true" outlineLevel="0" collapsed="false">
      <c r="A6514" s="0" t="n">
        <v>6513</v>
      </c>
      <c r="B6514" s="0" t="e">
        <f aca="false"/>
        <v>#N/A</v>
      </c>
      <c r="C6514" s="0" t="e">
        <f aca="false"/>
        <v>#N/A</v>
      </c>
      <c r="D6514" s="0" t="e">
        <f aca="false"/>
        <v>#N/A</v>
      </c>
    </row>
    <row r="6515" customFormat="false" ht="15.8" hidden="false" customHeight="true" outlineLevel="0" collapsed="false">
      <c r="A6515" s="0" t="n">
        <v>6514</v>
      </c>
      <c r="B6515" s="0" t="e">
        <f aca="false"/>
        <v>#N/A</v>
      </c>
      <c r="C6515" s="0" t="e">
        <f aca="false"/>
        <v>#N/A</v>
      </c>
      <c r="D6515" s="0" t="e">
        <f aca="false"/>
        <v>#N/A</v>
      </c>
    </row>
    <row r="6516" customFormat="false" ht="15.8" hidden="false" customHeight="true" outlineLevel="0" collapsed="false">
      <c r="A6516" s="0" t="n">
        <v>6515</v>
      </c>
      <c r="B6516" s="0" t="e">
        <f aca="false"/>
        <v>#N/A</v>
      </c>
      <c r="C6516" s="0" t="e">
        <f aca="false"/>
        <v>#N/A</v>
      </c>
      <c r="D6516" s="0" t="e">
        <f aca="false"/>
        <v>#N/A</v>
      </c>
    </row>
    <row r="6517" customFormat="false" ht="15.8" hidden="false" customHeight="true" outlineLevel="0" collapsed="false">
      <c r="A6517" s="0" t="n">
        <v>6516</v>
      </c>
      <c r="B6517" s="0" t="e">
        <f aca="false"/>
        <v>#N/A</v>
      </c>
      <c r="C6517" s="0" t="e">
        <f aca="false"/>
        <v>#N/A</v>
      </c>
      <c r="D6517" s="0" t="e">
        <f aca="false"/>
        <v>#N/A</v>
      </c>
    </row>
    <row r="6518" customFormat="false" ht="15.8" hidden="false" customHeight="true" outlineLevel="0" collapsed="false">
      <c r="A6518" s="0" t="n">
        <v>6517</v>
      </c>
      <c r="B6518" s="0" t="e">
        <f aca="false"/>
        <v>#N/A</v>
      </c>
      <c r="C6518" s="0" t="e">
        <f aca="false"/>
        <v>#N/A</v>
      </c>
      <c r="D6518" s="0" t="e">
        <f aca="false"/>
        <v>#N/A</v>
      </c>
    </row>
    <row r="6519" customFormat="false" ht="15.8" hidden="false" customHeight="true" outlineLevel="0" collapsed="false">
      <c r="A6519" s="0" t="n">
        <v>6518</v>
      </c>
      <c r="B6519" s="0" t="e">
        <f aca="false"/>
        <v>#N/A</v>
      </c>
      <c r="C6519" s="0" t="e">
        <f aca="false"/>
        <v>#N/A</v>
      </c>
      <c r="D6519" s="0" t="e">
        <f aca="false"/>
        <v>#N/A</v>
      </c>
    </row>
    <row r="6520" customFormat="false" ht="15.8" hidden="false" customHeight="true" outlineLevel="0" collapsed="false">
      <c r="A6520" s="0" t="n">
        <v>6519</v>
      </c>
      <c r="B6520" s="0" t="e">
        <f aca="false"/>
        <v>#N/A</v>
      </c>
      <c r="C6520" s="0" t="e">
        <f aca="false"/>
        <v>#N/A</v>
      </c>
      <c r="D6520" s="0" t="e">
        <f aca="false"/>
        <v>#N/A</v>
      </c>
    </row>
    <row r="6521" customFormat="false" ht="15.8" hidden="false" customHeight="true" outlineLevel="0" collapsed="false">
      <c r="A6521" s="0" t="n">
        <v>6520</v>
      </c>
      <c r="B6521" s="0" t="e">
        <f aca="false"/>
        <v>#N/A</v>
      </c>
      <c r="C6521" s="0" t="e">
        <f aca="false"/>
        <v>#N/A</v>
      </c>
      <c r="D6521" s="0" t="e">
        <f aca="false"/>
        <v>#N/A</v>
      </c>
    </row>
    <row r="6522" customFormat="false" ht="15.8" hidden="false" customHeight="true" outlineLevel="0" collapsed="false">
      <c r="A6522" s="0" t="n">
        <v>6521</v>
      </c>
      <c r="B6522" s="0" t="e">
        <f aca="false"/>
        <v>#N/A</v>
      </c>
      <c r="C6522" s="0" t="e">
        <f aca="false"/>
        <v>#N/A</v>
      </c>
      <c r="D6522" s="0" t="e">
        <f aca="false"/>
        <v>#N/A</v>
      </c>
    </row>
    <row r="6523" customFormat="false" ht="15.8" hidden="false" customHeight="true" outlineLevel="0" collapsed="false">
      <c r="A6523" s="0" t="n">
        <v>6522</v>
      </c>
      <c r="B6523" s="0" t="e">
        <f aca="false"/>
        <v>#N/A</v>
      </c>
      <c r="C6523" s="0" t="e">
        <f aca="false"/>
        <v>#N/A</v>
      </c>
      <c r="D6523" s="0" t="e">
        <f aca="false"/>
        <v>#N/A</v>
      </c>
    </row>
    <row r="6524" customFormat="false" ht="15.8" hidden="false" customHeight="true" outlineLevel="0" collapsed="false">
      <c r="A6524" s="0" t="n">
        <v>6523</v>
      </c>
      <c r="B6524" s="0" t="e">
        <f aca="false"/>
        <v>#N/A</v>
      </c>
      <c r="C6524" s="0" t="e">
        <f aca="false"/>
        <v>#N/A</v>
      </c>
      <c r="D6524" s="0" t="e">
        <f aca="false"/>
        <v>#N/A</v>
      </c>
    </row>
    <row r="6525" customFormat="false" ht="15.8" hidden="false" customHeight="true" outlineLevel="0" collapsed="false">
      <c r="A6525" s="0" t="n">
        <v>6524</v>
      </c>
      <c r="B6525" s="0" t="e">
        <f aca="false"/>
        <v>#N/A</v>
      </c>
      <c r="C6525" s="0" t="e">
        <f aca="false"/>
        <v>#N/A</v>
      </c>
      <c r="D6525" s="0" t="e">
        <f aca="false"/>
        <v>#N/A</v>
      </c>
    </row>
    <row r="6526" customFormat="false" ht="15.8" hidden="false" customHeight="true" outlineLevel="0" collapsed="false">
      <c r="A6526" s="0" t="n">
        <v>6525</v>
      </c>
      <c r="B6526" s="0" t="e">
        <f aca="false"/>
        <v>#N/A</v>
      </c>
      <c r="C6526" s="0" t="e">
        <f aca="false"/>
        <v>#N/A</v>
      </c>
      <c r="D6526" s="0" t="e">
        <f aca="false"/>
        <v>#N/A</v>
      </c>
    </row>
    <row r="6527" customFormat="false" ht="15.8" hidden="false" customHeight="true" outlineLevel="0" collapsed="false">
      <c r="A6527" s="0" t="n">
        <v>6526</v>
      </c>
      <c r="B6527" s="0" t="e">
        <f aca="false"/>
        <v>#N/A</v>
      </c>
      <c r="C6527" s="0" t="e">
        <f aca="false"/>
        <v>#N/A</v>
      </c>
      <c r="D6527" s="0" t="e">
        <f aca="false"/>
        <v>#N/A</v>
      </c>
    </row>
    <row r="6528" customFormat="false" ht="15.8" hidden="false" customHeight="true" outlineLevel="0" collapsed="false">
      <c r="A6528" s="0" t="n">
        <v>6527</v>
      </c>
      <c r="B6528" s="0" t="e">
        <f aca="false"/>
        <v>#N/A</v>
      </c>
      <c r="C6528" s="0" t="e">
        <f aca="false"/>
        <v>#N/A</v>
      </c>
      <c r="D6528" s="0" t="e">
        <f aca="false"/>
        <v>#N/A</v>
      </c>
    </row>
    <row r="6529" customFormat="false" ht="15.8" hidden="false" customHeight="true" outlineLevel="0" collapsed="false">
      <c r="A6529" s="0" t="n">
        <v>6528</v>
      </c>
      <c r="B6529" s="0" t="e">
        <f aca="false"/>
        <v>#N/A</v>
      </c>
      <c r="C6529" s="0" t="e">
        <f aca="false"/>
        <v>#N/A</v>
      </c>
      <c r="D6529" s="0" t="e">
        <f aca="false"/>
        <v>#N/A</v>
      </c>
    </row>
    <row r="6530" customFormat="false" ht="15.8" hidden="false" customHeight="true" outlineLevel="0" collapsed="false">
      <c r="A6530" s="0" t="n">
        <v>6529</v>
      </c>
      <c r="B6530" s="0" t="e">
        <f aca="false"/>
        <v>#N/A</v>
      </c>
      <c r="C6530" s="0" t="e">
        <f aca="false"/>
        <v>#N/A</v>
      </c>
      <c r="D6530" s="0" t="e">
        <f aca="false"/>
        <v>#N/A</v>
      </c>
    </row>
    <row r="6531" customFormat="false" ht="15.8" hidden="false" customHeight="true" outlineLevel="0" collapsed="false">
      <c r="A6531" s="0" t="n">
        <v>6530</v>
      </c>
      <c r="B6531" s="0" t="e">
        <f aca="false"/>
        <v>#N/A</v>
      </c>
      <c r="C6531" s="0" t="e">
        <f aca="false"/>
        <v>#N/A</v>
      </c>
      <c r="D6531" s="0" t="e">
        <f aca="false"/>
        <v>#N/A</v>
      </c>
    </row>
    <row r="6532" customFormat="false" ht="15.8" hidden="false" customHeight="true" outlineLevel="0" collapsed="false">
      <c r="A6532" s="0" t="n">
        <v>6531</v>
      </c>
      <c r="B6532" s="0" t="e">
        <f aca="false"/>
        <v>#N/A</v>
      </c>
      <c r="C6532" s="0" t="e">
        <f aca="false"/>
        <v>#N/A</v>
      </c>
      <c r="D6532" s="0" t="e">
        <f aca="false"/>
        <v>#N/A</v>
      </c>
    </row>
    <row r="6533" customFormat="false" ht="15.8" hidden="false" customHeight="true" outlineLevel="0" collapsed="false">
      <c r="A6533" s="0" t="n">
        <v>6532</v>
      </c>
      <c r="B6533" s="0" t="e">
        <f aca="false"/>
        <v>#N/A</v>
      </c>
      <c r="C6533" s="0" t="e">
        <f aca="false"/>
        <v>#N/A</v>
      </c>
      <c r="D6533" s="0" t="e">
        <f aca="false"/>
        <v>#N/A</v>
      </c>
    </row>
    <row r="6534" customFormat="false" ht="15.8" hidden="false" customHeight="true" outlineLevel="0" collapsed="false">
      <c r="A6534" s="0" t="n">
        <v>6533</v>
      </c>
      <c r="B6534" s="0" t="e">
        <f aca="false"/>
        <v>#N/A</v>
      </c>
      <c r="C6534" s="0" t="e">
        <f aca="false"/>
        <v>#N/A</v>
      </c>
      <c r="D6534" s="0" t="e">
        <f aca="false"/>
        <v>#N/A</v>
      </c>
    </row>
    <row r="6535" customFormat="false" ht="15.8" hidden="false" customHeight="true" outlineLevel="0" collapsed="false">
      <c r="A6535" s="0" t="n">
        <v>6534</v>
      </c>
      <c r="B6535" s="0" t="e">
        <f aca="false"/>
        <v>#N/A</v>
      </c>
      <c r="C6535" s="0" t="e">
        <f aca="false"/>
        <v>#N/A</v>
      </c>
      <c r="D6535" s="0" t="e">
        <f aca="false"/>
        <v>#N/A</v>
      </c>
    </row>
    <row r="6536" customFormat="false" ht="15.8" hidden="false" customHeight="true" outlineLevel="0" collapsed="false">
      <c r="A6536" s="0" t="n">
        <v>6535</v>
      </c>
      <c r="B6536" s="0" t="e">
        <f aca="false"/>
        <v>#N/A</v>
      </c>
      <c r="C6536" s="0" t="e">
        <f aca="false"/>
        <v>#N/A</v>
      </c>
      <c r="D6536" s="0" t="e">
        <f aca="false"/>
        <v>#N/A</v>
      </c>
    </row>
    <row r="6537" customFormat="false" ht="15.8" hidden="false" customHeight="true" outlineLevel="0" collapsed="false">
      <c r="A6537" s="0" t="n">
        <v>6536</v>
      </c>
      <c r="B6537" s="0" t="e">
        <f aca="false"/>
        <v>#N/A</v>
      </c>
      <c r="C6537" s="0" t="e">
        <f aca="false"/>
        <v>#N/A</v>
      </c>
      <c r="D6537" s="0" t="e">
        <f aca="false"/>
        <v>#N/A</v>
      </c>
    </row>
    <row r="6538" customFormat="false" ht="15.8" hidden="false" customHeight="true" outlineLevel="0" collapsed="false">
      <c r="A6538" s="0" t="n">
        <v>6537</v>
      </c>
      <c r="B6538" s="0" t="e">
        <f aca="false"/>
        <v>#N/A</v>
      </c>
      <c r="C6538" s="0" t="e">
        <f aca="false"/>
        <v>#N/A</v>
      </c>
      <c r="D6538" s="0" t="e">
        <f aca="false"/>
        <v>#N/A</v>
      </c>
    </row>
    <row r="6539" customFormat="false" ht="15.8" hidden="false" customHeight="true" outlineLevel="0" collapsed="false">
      <c r="A6539" s="0" t="n">
        <v>6538</v>
      </c>
      <c r="B6539" s="0" t="e">
        <f aca="false"/>
        <v>#N/A</v>
      </c>
      <c r="C6539" s="0" t="e">
        <f aca="false"/>
        <v>#N/A</v>
      </c>
      <c r="D6539" s="0" t="e">
        <f aca="false"/>
        <v>#N/A</v>
      </c>
    </row>
    <row r="6540" customFormat="false" ht="15.8" hidden="false" customHeight="true" outlineLevel="0" collapsed="false">
      <c r="A6540" s="0" t="n">
        <v>6539</v>
      </c>
      <c r="B6540" s="0" t="e">
        <f aca="false"/>
        <v>#N/A</v>
      </c>
      <c r="C6540" s="0" t="e">
        <f aca="false"/>
        <v>#N/A</v>
      </c>
      <c r="D6540" s="0" t="e">
        <f aca="false"/>
        <v>#N/A</v>
      </c>
    </row>
    <row r="6541" customFormat="false" ht="15.8" hidden="false" customHeight="true" outlineLevel="0" collapsed="false">
      <c r="A6541" s="0" t="n">
        <v>6540</v>
      </c>
      <c r="B6541" s="0" t="e">
        <f aca="false"/>
        <v>#N/A</v>
      </c>
      <c r="C6541" s="0" t="e">
        <f aca="false"/>
        <v>#N/A</v>
      </c>
      <c r="D6541" s="0" t="e">
        <f aca="false"/>
        <v>#N/A</v>
      </c>
    </row>
    <row r="6542" customFormat="false" ht="15.8" hidden="false" customHeight="true" outlineLevel="0" collapsed="false">
      <c r="A6542" s="0" t="n">
        <v>6541</v>
      </c>
      <c r="B6542" s="0" t="e">
        <f aca="false"/>
        <v>#N/A</v>
      </c>
      <c r="C6542" s="0" t="e">
        <f aca="false"/>
        <v>#N/A</v>
      </c>
      <c r="D6542" s="0" t="e">
        <f aca="false"/>
        <v>#N/A</v>
      </c>
    </row>
    <row r="6543" customFormat="false" ht="15.8" hidden="false" customHeight="true" outlineLevel="0" collapsed="false">
      <c r="A6543" s="0" t="n">
        <v>6542</v>
      </c>
      <c r="B6543" s="0" t="e">
        <f aca="false"/>
        <v>#N/A</v>
      </c>
      <c r="C6543" s="0" t="e">
        <f aca="false"/>
        <v>#N/A</v>
      </c>
      <c r="D6543" s="0" t="e">
        <f aca="false"/>
        <v>#N/A</v>
      </c>
    </row>
    <row r="6544" customFormat="false" ht="15.8" hidden="false" customHeight="true" outlineLevel="0" collapsed="false">
      <c r="A6544" s="0" t="n">
        <v>6543</v>
      </c>
      <c r="B6544" s="0" t="e">
        <f aca="false"/>
        <v>#N/A</v>
      </c>
      <c r="C6544" s="0" t="e">
        <f aca="false"/>
        <v>#N/A</v>
      </c>
      <c r="D6544" s="0" t="e">
        <f aca="false"/>
        <v>#N/A</v>
      </c>
    </row>
    <row r="6545" customFormat="false" ht="15.8" hidden="false" customHeight="true" outlineLevel="0" collapsed="false">
      <c r="A6545" s="0" t="n">
        <v>6544</v>
      </c>
      <c r="B6545" s="0" t="e">
        <f aca="false"/>
        <v>#N/A</v>
      </c>
      <c r="C6545" s="0" t="e">
        <f aca="false"/>
        <v>#N/A</v>
      </c>
      <c r="D6545" s="0" t="e">
        <f aca="false"/>
        <v>#N/A</v>
      </c>
    </row>
    <row r="6546" customFormat="false" ht="15.8" hidden="false" customHeight="true" outlineLevel="0" collapsed="false">
      <c r="A6546" s="0" t="n">
        <v>6545</v>
      </c>
      <c r="B6546" s="0" t="e">
        <f aca="false"/>
        <v>#N/A</v>
      </c>
      <c r="C6546" s="0" t="e">
        <f aca="false"/>
        <v>#N/A</v>
      </c>
      <c r="D6546" s="0" t="e">
        <f aca="false"/>
        <v>#N/A</v>
      </c>
    </row>
    <row r="6547" customFormat="false" ht="15.8" hidden="false" customHeight="true" outlineLevel="0" collapsed="false">
      <c r="A6547" s="0" t="n">
        <v>6546</v>
      </c>
      <c r="B6547" s="0" t="e">
        <f aca="false"/>
        <v>#N/A</v>
      </c>
      <c r="C6547" s="0" t="e">
        <f aca="false"/>
        <v>#N/A</v>
      </c>
      <c r="D6547" s="0" t="e">
        <f aca="false"/>
        <v>#N/A</v>
      </c>
    </row>
    <row r="6548" customFormat="false" ht="15.8" hidden="false" customHeight="true" outlineLevel="0" collapsed="false">
      <c r="A6548" s="0" t="n">
        <v>6547</v>
      </c>
      <c r="B6548" s="0" t="e">
        <f aca="false"/>
        <v>#N/A</v>
      </c>
      <c r="C6548" s="0" t="e">
        <f aca="false"/>
        <v>#N/A</v>
      </c>
      <c r="D6548" s="0" t="e">
        <f aca="false"/>
        <v>#N/A</v>
      </c>
    </row>
    <row r="6549" customFormat="false" ht="15.8" hidden="false" customHeight="true" outlineLevel="0" collapsed="false">
      <c r="A6549" s="0" t="n">
        <v>6548</v>
      </c>
      <c r="B6549" s="0" t="e">
        <f aca="false"/>
        <v>#N/A</v>
      </c>
      <c r="C6549" s="0" t="e">
        <f aca="false"/>
        <v>#N/A</v>
      </c>
      <c r="D6549" s="0" t="e">
        <f aca="false"/>
        <v>#N/A</v>
      </c>
    </row>
    <row r="6550" customFormat="false" ht="15.8" hidden="false" customHeight="true" outlineLevel="0" collapsed="false">
      <c r="A6550" s="0" t="n">
        <v>6549</v>
      </c>
      <c r="B6550" s="0" t="e">
        <f aca="false"/>
        <v>#N/A</v>
      </c>
      <c r="C6550" s="0" t="e">
        <f aca="false"/>
        <v>#N/A</v>
      </c>
      <c r="D6550" s="0" t="e">
        <f aca="false"/>
        <v>#N/A</v>
      </c>
    </row>
    <row r="6551" customFormat="false" ht="15.8" hidden="false" customHeight="true" outlineLevel="0" collapsed="false">
      <c r="A6551" s="0" t="n">
        <v>6550</v>
      </c>
      <c r="B6551" s="0" t="e">
        <f aca="false"/>
        <v>#N/A</v>
      </c>
      <c r="C6551" s="0" t="e">
        <f aca="false"/>
        <v>#N/A</v>
      </c>
      <c r="D6551" s="0" t="e">
        <f aca="false"/>
        <v>#N/A</v>
      </c>
    </row>
    <row r="6552" customFormat="false" ht="15.8" hidden="false" customHeight="true" outlineLevel="0" collapsed="false">
      <c r="A6552" s="0" t="n">
        <v>6551</v>
      </c>
      <c r="B6552" s="0" t="e">
        <f aca="false"/>
        <v>#N/A</v>
      </c>
      <c r="C6552" s="0" t="e">
        <f aca="false"/>
        <v>#N/A</v>
      </c>
      <c r="D6552" s="0" t="e">
        <f aca="false"/>
        <v>#N/A</v>
      </c>
    </row>
    <row r="6553" customFormat="false" ht="15.8" hidden="false" customHeight="true" outlineLevel="0" collapsed="false">
      <c r="A6553" s="0" t="n">
        <v>6552</v>
      </c>
      <c r="B6553" s="0" t="e">
        <f aca="false"/>
        <v>#N/A</v>
      </c>
      <c r="C6553" s="0" t="e">
        <f aca="false"/>
        <v>#N/A</v>
      </c>
      <c r="D6553" s="0" t="e">
        <f aca="false"/>
        <v>#N/A</v>
      </c>
    </row>
    <row r="6554" customFormat="false" ht="15.8" hidden="false" customHeight="true" outlineLevel="0" collapsed="false">
      <c r="A6554" s="0" t="n">
        <v>6553</v>
      </c>
      <c r="B6554" s="0" t="e">
        <f aca="false"/>
        <v>#N/A</v>
      </c>
      <c r="C6554" s="0" t="e">
        <f aca="false"/>
        <v>#N/A</v>
      </c>
      <c r="D6554" s="0" t="e">
        <f aca="false"/>
        <v>#N/A</v>
      </c>
    </row>
    <row r="6555" customFormat="false" ht="15.8" hidden="false" customHeight="true" outlineLevel="0" collapsed="false">
      <c r="A6555" s="0" t="n">
        <v>6554</v>
      </c>
      <c r="B6555" s="0" t="e">
        <f aca="false"/>
        <v>#N/A</v>
      </c>
      <c r="C6555" s="0" t="e">
        <f aca="false"/>
        <v>#N/A</v>
      </c>
      <c r="D6555" s="0" t="e">
        <f aca="false"/>
        <v>#N/A</v>
      </c>
    </row>
    <row r="6556" customFormat="false" ht="15.8" hidden="false" customHeight="true" outlineLevel="0" collapsed="false">
      <c r="A6556" s="0" t="n">
        <v>6555</v>
      </c>
      <c r="B6556" s="0" t="e">
        <f aca="false"/>
        <v>#N/A</v>
      </c>
      <c r="C6556" s="0" t="e">
        <f aca="false"/>
        <v>#N/A</v>
      </c>
      <c r="D6556" s="0" t="e">
        <f aca="false"/>
        <v>#N/A</v>
      </c>
    </row>
    <row r="6557" customFormat="false" ht="15.8" hidden="false" customHeight="true" outlineLevel="0" collapsed="false">
      <c r="A6557" s="0" t="n">
        <v>6556</v>
      </c>
      <c r="B6557" s="0" t="e">
        <f aca="false"/>
        <v>#N/A</v>
      </c>
      <c r="C6557" s="0" t="e">
        <f aca="false"/>
        <v>#N/A</v>
      </c>
      <c r="D6557" s="0" t="e">
        <f aca="false"/>
        <v>#N/A</v>
      </c>
    </row>
    <row r="6558" customFormat="false" ht="15.8" hidden="false" customHeight="true" outlineLevel="0" collapsed="false">
      <c r="A6558" s="0" t="n">
        <v>6557</v>
      </c>
      <c r="B6558" s="0" t="e">
        <f aca="false"/>
        <v>#N/A</v>
      </c>
      <c r="C6558" s="0" t="e">
        <f aca="false"/>
        <v>#N/A</v>
      </c>
      <c r="D6558" s="0" t="e">
        <f aca="false"/>
        <v>#N/A</v>
      </c>
    </row>
    <row r="6559" customFormat="false" ht="15.8" hidden="false" customHeight="true" outlineLevel="0" collapsed="false">
      <c r="A6559" s="0" t="n">
        <v>6558</v>
      </c>
      <c r="B6559" s="0" t="e">
        <f aca="false"/>
        <v>#N/A</v>
      </c>
      <c r="C6559" s="0" t="e">
        <f aca="false"/>
        <v>#N/A</v>
      </c>
      <c r="D6559" s="0" t="e">
        <f aca="false"/>
        <v>#N/A</v>
      </c>
    </row>
    <row r="6560" customFormat="false" ht="15.8" hidden="false" customHeight="true" outlineLevel="0" collapsed="false">
      <c r="A6560" s="0" t="n">
        <v>6559</v>
      </c>
      <c r="B6560" s="0" t="e">
        <f aca="false"/>
        <v>#N/A</v>
      </c>
      <c r="C6560" s="0" t="e">
        <f aca="false"/>
        <v>#N/A</v>
      </c>
      <c r="D6560" s="0" t="e">
        <f aca="false"/>
        <v>#N/A</v>
      </c>
    </row>
    <row r="6561" customFormat="false" ht="15.8" hidden="false" customHeight="true" outlineLevel="0" collapsed="false">
      <c r="A6561" s="0" t="n">
        <v>6560</v>
      </c>
      <c r="B6561" s="0" t="e">
        <f aca="false"/>
        <v>#N/A</v>
      </c>
      <c r="C6561" s="0" t="e">
        <f aca="false"/>
        <v>#N/A</v>
      </c>
      <c r="D6561" s="0" t="e">
        <f aca="false"/>
        <v>#N/A</v>
      </c>
    </row>
    <row r="6562" customFormat="false" ht="15.8" hidden="false" customHeight="true" outlineLevel="0" collapsed="false">
      <c r="A6562" s="0" t="n">
        <v>6561</v>
      </c>
      <c r="B6562" s="0" t="e">
        <f aca="false"/>
        <v>#N/A</v>
      </c>
      <c r="C6562" s="0" t="e">
        <f aca="false"/>
        <v>#N/A</v>
      </c>
      <c r="D6562" s="0" t="e">
        <f aca="false"/>
        <v>#N/A</v>
      </c>
    </row>
    <row r="6563" customFormat="false" ht="15.8" hidden="false" customHeight="true" outlineLevel="0" collapsed="false">
      <c r="A6563" s="0" t="n">
        <v>6562</v>
      </c>
      <c r="B6563" s="0" t="e">
        <f aca="false"/>
        <v>#N/A</v>
      </c>
      <c r="C6563" s="0" t="e">
        <f aca="false"/>
        <v>#N/A</v>
      </c>
      <c r="D6563" s="0" t="e">
        <f aca="false"/>
        <v>#N/A</v>
      </c>
    </row>
    <row r="6564" customFormat="false" ht="15.8" hidden="false" customHeight="true" outlineLevel="0" collapsed="false">
      <c r="A6564" s="0" t="n">
        <v>6563</v>
      </c>
      <c r="B6564" s="0" t="e">
        <f aca="false"/>
        <v>#N/A</v>
      </c>
      <c r="C6564" s="0" t="e">
        <f aca="false"/>
        <v>#N/A</v>
      </c>
      <c r="D6564" s="0" t="e">
        <f aca="false"/>
        <v>#N/A</v>
      </c>
    </row>
    <row r="6565" customFormat="false" ht="15.8" hidden="false" customHeight="true" outlineLevel="0" collapsed="false">
      <c r="A6565" s="0" t="n">
        <v>6564</v>
      </c>
      <c r="B6565" s="0" t="e">
        <f aca="false"/>
        <v>#N/A</v>
      </c>
      <c r="C6565" s="0" t="e">
        <f aca="false"/>
        <v>#N/A</v>
      </c>
      <c r="D6565" s="0" t="e">
        <f aca="false"/>
        <v>#N/A</v>
      </c>
    </row>
    <row r="6566" customFormat="false" ht="15.8" hidden="false" customHeight="true" outlineLevel="0" collapsed="false">
      <c r="A6566" s="0" t="n">
        <v>6565</v>
      </c>
      <c r="B6566" s="0" t="e">
        <f aca="false"/>
        <v>#N/A</v>
      </c>
      <c r="C6566" s="0" t="e">
        <f aca="false"/>
        <v>#N/A</v>
      </c>
      <c r="D6566" s="0" t="e">
        <f aca="false"/>
        <v>#N/A</v>
      </c>
    </row>
    <row r="6567" customFormat="false" ht="15.8" hidden="false" customHeight="true" outlineLevel="0" collapsed="false">
      <c r="A6567" s="0" t="n">
        <v>6566</v>
      </c>
      <c r="B6567" s="0" t="e">
        <f aca="false"/>
        <v>#N/A</v>
      </c>
      <c r="C6567" s="0" t="e">
        <f aca="false"/>
        <v>#N/A</v>
      </c>
      <c r="D6567" s="0" t="e">
        <f aca="false"/>
        <v>#N/A</v>
      </c>
    </row>
    <row r="6568" customFormat="false" ht="15.8" hidden="false" customHeight="true" outlineLevel="0" collapsed="false">
      <c r="A6568" s="0" t="n">
        <v>6567</v>
      </c>
      <c r="B6568" s="0" t="e">
        <f aca="false"/>
        <v>#N/A</v>
      </c>
      <c r="C6568" s="0" t="e">
        <f aca="false"/>
        <v>#N/A</v>
      </c>
      <c r="D6568" s="0" t="e">
        <f aca="false"/>
        <v>#N/A</v>
      </c>
    </row>
    <row r="6569" customFormat="false" ht="15.8" hidden="false" customHeight="true" outlineLevel="0" collapsed="false">
      <c r="A6569" s="0" t="n">
        <v>6568</v>
      </c>
      <c r="B6569" s="0" t="e">
        <f aca="false"/>
        <v>#N/A</v>
      </c>
      <c r="C6569" s="0" t="e">
        <f aca="false"/>
        <v>#N/A</v>
      </c>
      <c r="D6569" s="0" t="e">
        <f aca="false"/>
        <v>#N/A</v>
      </c>
    </row>
    <row r="6570" customFormat="false" ht="15.8" hidden="false" customHeight="true" outlineLevel="0" collapsed="false">
      <c r="A6570" s="0" t="n">
        <v>6569</v>
      </c>
      <c r="B6570" s="0" t="e">
        <f aca="false"/>
        <v>#N/A</v>
      </c>
      <c r="C6570" s="0" t="e">
        <f aca="false"/>
        <v>#N/A</v>
      </c>
      <c r="D6570" s="0" t="e">
        <f aca="false"/>
        <v>#N/A</v>
      </c>
    </row>
    <row r="6571" customFormat="false" ht="15.8" hidden="false" customHeight="true" outlineLevel="0" collapsed="false">
      <c r="A6571" s="0" t="n">
        <v>6570</v>
      </c>
      <c r="B6571" s="0" t="e">
        <f aca="false"/>
        <v>#N/A</v>
      </c>
      <c r="C6571" s="0" t="e">
        <f aca="false"/>
        <v>#N/A</v>
      </c>
      <c r="D6571" s="0" t="e">
        <f aca="false"/>
        <v>#N/A</v>
      </c>
    </row>
    <row r="6572" customFormat="false" ht="15.8" hidden="false" customHeight="true" outlineLevel="0" collapsed="false">
      <c r="A6572" s="0" t="n">
        <v>6571</v>
      </c>
      <c r="B6572" s="0" t="e">
        <f aca="false"/>
        <v>#N/A</v>
      </c>
      <c r="C6572" s="0" t="e">
        <f aca="false"/>
        <v>#N/A</v>
      </c>
      <c r="D6572" s="0" t="e">
        <f aca="false"/>
        <v>#N/A</v>
      </c>
    </row>
    <row r="6573" customFormat="false" ht="15.8" hidden="false" customHeight="true" outlineLevel="0" collapsed="false">
      <c r="A6573" s="0" t="n">
        <v>6572</v>
      </c>
      <c r="B6573" s="0" t="e">
        <f aca="false"/>
        <v>#N/A</v>
      </c>
      <c r="C6573" s="0" t="e">
        <f aca="false"/>
        <v>#N/A</v>
      </c>
      <c r="D6573" s="0" t="e">
        <f aca="false"/>
        <v>#N/A</v>
      </c>
    </row>
    <row r="6574" customFormat="false" ht="15.8" hidden="false" customHeight="true" outlineLevel="0" collapsed="false">
      <c r="A6574" s="0" t="n">
        <v>6573</v>
      </c>
      <c r="B6574" s="0" t="e">
        <f aca="false"/>
        <v>#N/A</v>
      </c>
      <c r="C6574" s="0" t="e">
        <f aca="false"/>
        <v>#N/A</v>
      </c>
      <c r="D6574" s="0" t="e">
        <f aca="false"/>
        <v>#N/A</v>
      </c>
    </row>
    <row r="6575" customFormat="false" ht="15.8" hidden="false" customHeight="true" outlineLevel="0" collapsed="false">
      <c r="A6575" s="0" t="n">
        <v>6574</v>
      </c>
      <c r="B6575" s="0" t="e">
        <f aca="false"/>
        <v>#N/A</v>
      </c>
      <c r="C6575" s="0" t="e">
        <f aca="false"/>
        <v>#N/A</v>
      </c>
      <c r="D6575" s="0" t="e">
        <f aca="false"/>
        <v>#N/A</v>
      </c>
    </row>
    <row r="6576" customFormat="false" ht="15.8" hidden="false" customHeight="true" outlineLevel="0" collapsed="false">
      <c r="A6576" s="0" t="n">
        <v>6575</v>
      </c>
      <c r="B6576" s="0" t="e">
        <f aca="false"/>
        <v>#N/A</v>
      </c>
      <c r="C6576" s="0" t="e">
        <f aca="false"/>
        <v>#N/A</v>
      </c>
      <c r="D6576" s="0" t="e">
        <f aca="false"/>
        <v>#N/A</v>
      </c>
    </row>
    <row r="6577" customFormat="false" ht="15.8" hidden="false" customHeight="true" outlineLevel="0" collapsed="false">
      <c r="A6577" s="0" t="n">
        <v>6576</v>
      </c>
      <c r="B6577" s="0" t="e">
        <f aca="false"/>
        <v>#N/A</v>
      </c>
      <c r="C6577" s="0" t="e">
        <f aca="false"/>
        <v>#N/A</v>
      </c>
      <c r="D6577" s="0" t="e">
        <f aca="false"/>
        <v>#N/A</v>
      </c>
    </row>
    <row r="6578" customFormat="false" ht="15.8" hidden="false" customHeight="true" outlineLevel="0" collapsed="false">
      <c r="A6578" s="0" t="n">
        <v>6577</v>
      </c>
      <c r="B6578" s="0" t="e">
        <f aca="false"/>
        <v>#N/A</v>
      </c>
      <c r="C6578" s="0" t="e">
        <f aca="false"/>
        <v>#N/A</v>
      </c>
      <c r="D6578" s="0" t="e">
        <f aca="false"/>
        <v>#N/A</v>
      </c>
    </row>
    <row r="6579" customFormat="false" ht="15.8" hidden="false" customHeight="true" outlineLevel="0" collapsed="false">
      <c r="A6579" s="0" t="n">
        <v>6578</v>
      </c>
      <c r="B6579" s="0" t="e">
        <f aca="false"/>
        <v>#N/A</v>
      </c>
      <c r="C6579" s="0" t="e">
        <f aca="false"/>
        <v>#N/A</v>
      </c>
      <c r="D6579" s="0" t="e">
        <f aca="false"/>
        <v>#N/A</v>
      </c>
    </row>
    <row r="6580" customFormat="false" ht="15.8" hidden="false" customHeight="true" outlineLevel="0" collapsed="false">
      <c r="A6580" s="0" t="n">
        <v>6579</v>
      </c>
      <c r="B6580" s="0" t="e">
        <f aca="false"/>
        <v>#N/A</v>
      </c>
      <c r="C6580" s="0" t="e">
        <f aca="false"/>
        <v>#N/A</v>
      </c>
      <c r="D6580" s="0" t="e">
        <f aca="false"/>
        <v>#N/A</v>
      </c>
    </row>
    <row r="6581" customFormat="false" ht="15.8" hidden="false" customHeight="true" outlineLevel="0" collapsed="false">
      <c r="A6581" s="0" t="n">
        <v>6580</v>
      </c>
      <c r="B6581" s="0" t="e">
        <f aca="false"/>
        <v>#N/A</v>
      </c>
      <c r="C6581" s="0" t="e">
        <f aca="false"/>
        <v>#N/A</v>
      </c>
      <c r="D6581" s="0" t="e">
        <f aca="false"/>
        <v>#N/A</v>
      </c>
    </row>
    <row r="6582" customFormat="false" ht="15.8" hidden="false" customHeight="true" outlineLevel="0" collapsed="false">
      <c r="A6582" s="0" t="n">
        <v>6581</v>
      </c>
      <c r="B6582" s="0" t="e">
        <f aca="false"/>
        <v>#N/A</v>
      </c>
      <c r="C6582" s="0" t="e">
        <f aca="false"/>
        <v>#N/A</v>
      </c>
      <c r="D6582" s="0" t="e">
        <f aca="false"/>
        <v>#N/A</v>
      </c>
    </row>
    <row r="6583" customFormat="false" ht="15.8" hidden="false" customHeight="true" outlineLevel="0" collapsed="false">
      <c r="A6583" s="0" t="n">
        <v>6582</v>
      </c>
      <c r="B6583" s="0" t="e">
        <f aca="false"/>
        <v>#N/A</v>
      </c>
      <c r="C6583" s="0" t="e">
        <f aca="false"/>
        <v>#N/A</v>
      </c>
      <c r="D6583" s="0" t="e">
        <f aca="false"/>
        <v>#N/A</v>
      </c>
    </row>
    <row r="6584" customFormat="false" ht="15.8" hidden="false" customHeight="true" outlineLevel="0" collapsed="false">
      <c r="A6584" s="0" t="n">
        <v>6583</v>
      </c>
      <c r="B6584" s="0" t="e">
        <f aca="false"/>
        <v>#N/A</v>
      </c>
      <c r="C6584" s="0" t="e">
        <f aca="false"/>
        <v>#N/A</v>
      </c>
      <c r="D6584" s="0" t="e">
        <f aca="false"/>
        <v>#N/A</v>
      </c>
    </row>
    <row r="6585" customFormat="false" ht="15.8" hidden="false" customHeight="true" outlineLevel="0" collapsed="false">
      <c r="A6585" s="0" t="n">
        <v>6584</v>
      </c>
      <c r="B6585" s="0" t="e">
        <f aca="false"/>
        <v>#N/A</v>
      </c>
      <c r="C6585" s="0" t="e">
        <f aca="false"/>
        <v>#N/A</v>
      </c>
      <c r="D6585" s="0" t="e">
        <f aca="false"/>
        <v>#N/A</v>
      </c>
    </row>
    <row r="6586" customFormat="false" ht="15.8" hidden="false" customHeight="true" outlineLevel="0" collapsed="false">
      <c r="A6586" s="0" t="n">
        <v>6585</v>
      </c>
      <c r="B6586" s="0" t="e">
        <f aca="false"/>
        <v>#N/A</v>
      </c>
      <c r="C6586" s="0" t="e">
        <f aca="false"/>
        <v>#N/A</v>
      </c>
      <c r="D6586" s="0" t="e">
        <f aca="false"/>
        <v>#N/A</v>
      </c>
    </row>
    <row r="6587" customFormat="false" ht="15.8" hidden="false" customHeight="true" outlineLevel="0" collapsed="false">
      <c r="A6587" s="0" t="n">
        <v>6586</v>
      </c>
      <c r="B6587" s="0" t="e">
        <f aca="false"/>
        <v>#N/A</v>
      </c>
      <c r="C6587" s="0" t="e">
        <f aca="false"/>
        <v>#N/A</v>
      </c>
      <c r="D6587" s="0" t="e">
        <f aca="false"/>
        <v>#N/A</v>
      </c>
    </row>
    <row r="6588" customFormat="false" ht="15.8" hidden="false" customHeight="true" outlineLevel="0" collapsed="false">
      <c r="A6588" s="0" t="n">
        <v>6587</v>
      </c>
      <c r="B6588" s="0" t="e">
        <f aca="false"/>
        <v>#N/A</v>
      </c>
      <c r="C6588" s="0" t="e">
        <f aca="false"/>
        <v>#N/A</v>
      </c>
      <c r="D6588" s="0" t="e">
        <f aca="false"/>
        <v>#N/A</v>
      </c>
    </row>
    <row r="6589" customFormat="false" ht="15.8" hidden="false" customHeight="true" outlineLevel="0" collapsed="false">
      <c r="A6589" s="0" t="n">
        <v>6588</v>
      </c>
      <c r="B6589" s="0" t="e">
        <f aca="false"/>
        <v>#N/A</v>
      </c>
      <c r="C6589" s="0" t="e">
        <f aca="false"/>
        <v>#N/A</v>
      </c>
      <c r="D6589" s="0" t="e">
        <f aca="false"/>
        <v>#N/A</v>
      </c>
    </row>
    <row r="6590" customFormat="false" ht="15.8" hidden="false" customHeight="true" outlineLevel="0" collapsed="false">
      <c r="A6590" s="0" t="n">
        <v>6589</v>
      </c>
      <c r="B6590" s="0" t="e">
        <f aca="false"/>
        <v>#N/A</v>
      </c>
      <c r="C6590" s="0" t="e">
        <f aca="false"/>
        <v>#N/A</v>
      </c>
      <c r="D6590" s="0" t="e">
        <f aca="false"/>
        <v>#N/A</v>
      </c>
    </row>
    <row r="6591" customFormat="false" ht="15.8" hidden="false" customHeight="true" outlineLevel="0" collapsed="false">
      <c r="A6591" s="0" t="n">
        <v>6590</v>
      </c>
      <c r="B6591" s="0" t="e">
        <f aca="false"/>
        <v>#N/A</v>
      </c>
      <c r="C6591" s="0" t="e">
        <f aca="false"/>
        <v>#N/A</v>
      </c>
      <c r="D6591" s="0" t="e">
        <f aca="false"/>
        <v>#N/A</v>
      </c>
    </row>
    <row r="6592" customFormat="false" ht="15.8" hidden="false" customHeight="true" outlineLevel="0" collapsed="false">
      <c r="A6592" s="0" t="n">
        <v>6591</v>
      </c>
      <c r="B6592" s="0" t="e">
        <f aca="false"/>
        <v>#N/A</v>
      </c>
      <c r="C6592" s="0" t="e">
        <f aca="false"/>
        <v>#N/A</v>
      </c>
      <c r="D6592" s="0" t="e">
        <f aca="false"/>
        <v>#N/A</v>
      </c>
    </row>
    <row r="6593" customFormat="false" ht="15.8" hidden="false" customHeight="true" outlineLevel="0" collapsed="false">
      <c r="A6593" s="0" t="n">
        <v>6592</v>
      </c>
      <c r="B6593" s="0" t="e">
        <f aca="false"/>
        <v>#N/A</v>
      </c>
      <c r="C6593" s="0" t="e">
        <f aca="false"/>
        <v>#N/A</v>
      </c>
      <c r="D6593" s="0" t="e">
        <f aca="false"/>
        <v>#N/A</v>
      </c>
    </row>
    <row r="6594" customFormat="false" ht="15.8" hidden="false" customHeight="true" outlineLevel="0" collapsed="false">
      <c r="A6594" s="0" t="n">
        <v>6593</v>
      </c>
      <c r="B6594" s="0" t="e">
        <f aca="false"/>
        <v>#N/A</v>
      </c>
      <c r="C6594" s="0" t="e">
        <f aca="false"/>
        <v>#N/A</v>
      </c>
      <c r="D6594" s="0" t="e">
        <f aca="false"/>
        <v>#N/A</v>
      </c>
    </row>
    <row r="6595" customFormat="false" ht="15.8" hidden="false" customHeight="true" outlineLevel="0" collapsed="false">
      <c r="A6595" s="0" t="n">
        <v>6594</v>
      </c>
      <c r="B6595" s="0" t="e">
        <f aca="false"/>
        <v>#N/A</v>
      </c>
      <c r="C6595" s="0" t="e">
        <f aca="false"/>
        <v>#N/A</v>
      </c>
      <c r="D6595" s="0" t="e">
        <f aca="false"/>
        <v>#N/A</v>
      </c>
    </row>
    <row r="6596" customFormat="false" ht="15.8" hidden="false" customHeight="true" outlineLevel="0" collapsed="false">
      <c r="A6596" s="0" t="n">
        <v>6595</v>
      </c>
      <c r="B6596" s="0" t="e">
        <f aca="false"/>
        <v>#N/A</v>
      </c>
      <c r="C6596" s="0" t="e">
        <f aca="false"/>
        <v>#N/A</v>
      </c>
      <c r="D6596" s="0" t="e">
        <f aca="false"/>
        <v>#N/A</v>
      </c>
    </row>
    <row r="6597" customFormat="false" ht="15.8" hidden="false" customHeight="true" outlineLevel="0" collapsed="false">
      <c r="A6597" s="0" t="n">
        <v>6596</v>
      </c>
      <c r="B6597" s="0" t="e">
        <f aca="false"/>
        <v>#N/A</v>
      </c>
      <c r="C6597" s="0" t="e">
        <f aca="false"/>
        <v>#N/A</v>
      </c>
      <c r="D6597" s="0" t="e">
        <f aca="false"/>
        <v>#N/A</v>
      </c>
    </row>
    <row r="6598" customFormat="false" ht="15.8" hidden="false" customHeight="true" outlineLevel="0" collapsed="false">
      <c r="A6598" s="0" t="n">
        <v>6597</v>
      </c>
      <c r="B6598" s="0" t="e">
        <f aca="false"/>
        <v>#N/A</v>
      </c>
      <c r="C6598" s="0" t="e">
        <f aca="false"/>
        <v>#N/A</v>
      </c>
      <c r="D6598" s="0" t="e">
        <f aca="false"/>
        <v>#N/A</v>
      </c>
    </row>
    <row r="6599" customFormat="false" ht="15.8" hidden="false" customHeight="true" outlineLevel="0" collapsed="false">
      <c r="A6599" s="0" t="n">
        <v>6598</v>
      </c>
      <c r="B6599" s="0" t="e">
        <f aca="false"/>
        <v>#N/A</v>
      </c>
      <c r="C6599" s="0" t="e">
        <f aca="false"/>
        <v>#N/A</v>
      </c>
      <c r="D6599" s="0" t="e">
        <f aca="false"/>
        <v>#N/A</v>
      </c>
    </row>
    <row r="6600" customFormat="false" ht="15.8" hidden="false" customHeight="true" outlineLevel="0" collapsed="false">
      <c r="A6600" s="0" t="n">
        <v>6599</v>
      </c>
      <c r="B6600" s="0" t="e">
        <f aca="false"/>
        <v>#N/A</v>
      </c>
      <c r="C6600" s="0" t="e">
        <f aca="false"/>
        <v>#N/A</v>
      </c>
      <c r="D6600" s="0" t="e">
        <f aca="false"/>
        <v>#N/A</v>
      </c>
    </row>
    <row r="6601" customFormat="false" ht="15.8" hidden="false" customHeight="true" outlineLevel="0" collapsed="false">
      <c r="A6601" s="0" t="n">
        <v>6600</v>
      </c>
      <c r="B6601" s="0" t="e">
        <f aca="false"/>
        <v>#N/A</v>
      </c>
      <c r="C6601" s="0" t="e">
        <f aca="false"/>
        <v>#N/A</v>
      </c>
      <c r="D6601" s="0" t="e">
        <f aca="false"/>
        <v>#N/A</v>
      </c>
    </row>
    <row r="6602" customFormat="false" ht="15.8" hidden="false" customHeight="true" outlineLevel="0" collapsed="false">
      <c r="A6602" s="0" t="n">
        <v>6601</v>
      </c>
      <c r="B6602" s="0" t="e">
        <f aca="false"/>
        <v>#N/A</v>
      </c>
      <c r="C6602" s="0" t="e">
        <f aca="false"/>
        <v>#N/A</v>
      </c>
      <c r="D6602" s="0" t="e">
        <f aca="false"/>
        <v>#N/A</v>
      </c>
    </row>
    <row r="6603" customFormat="false" ht="15.8" hidden="false" customHeight="true" outlineLevel="0" collapsed="false">
      <c r="A6603" s="0" t="n">
        <v>6602</v>
      </c>
      <c r="B6603" s="0" t="e">
        <f aca="false"/>
        <v>#N/A</v>
      </c>
      <c r="C6603" s="0" t="e">
        <f aca="false"/>
        <v>#N/A</v>
      </c>
      <c r="D6603" s="0" t="e">
        <f aca="false"/>
        <v>#N/A</v>
      </c>
    </row>
    <row r="6604" customFormat="false" ht="15.8" hidden="false" customHeight="true" outlineLevel="0" collapsed="false">
      <c r="A6604" s="0" t="n">
        <v>6603</v>
      </c>
      <c r="B6604" s="0" t="e">
        <f aca="false"/>
        <v>#N/A</v>
      </c>
      <c r="C6604" s="0" t="e">
        <f aca="false"/>
        <v>#N/A</v>
      </c>
      <c r="D6604" s="0" t="e">
        <f aca="false"/>
        <v>#N/A</v>
      </c>
    </row>
    <row r="6605" customFormat="false" ht="15.8" hidden="false" customHeight="true" outlineLevel="0" collapsed="false">
      <c r="A6605" s="0" t="n">
        <v>6604</v>
      </c>
      <c r="B6605" s="0" t="e">
        <f aca="false"/>
        <v>#N/A</v>
      </c>
      <c r="C6605" s="0" t="e">
        <f aca="false"/>
        <v>#N/A</v>
      </c>
      <c r="D6605" s="0" t="e">
        <f aca="false"/>
        <v>#N/A</v>
      </c>
    </row>
    <row r="6606" customFormat="false" ht="15.8" hidden="false" customHeight="true" outlineLevel="0" collapsed="false">
      <c r="A6606" s="0" t="n">
        <v>6605</v>
      </c>
      <c r="B6606" s="0" t="e">
        <f aca="false"/>
        <v>#N/A</v>
      </c>
      <c r="C6606" s="0" t="e">
        <f aca="false"/>
        <v>#N/A</v>
      </c>
      <c r="D6606" s="0" t="e">
        <f aca="false"/>
        <v>#N/A</v>
      </c>
    </row>
    <row r="6607" customFormat="false" ht="15.8" hidden="false" customHeight="true" outlineLevel="0" collapsed="false">
      <c r="A6607" s="0" t="n">
        <v>6606</v>
      </c>
      <c r="B6607" s="0" t="e">
        <f aca="false"/>
        <v>#N/A</v>
      </c>
      <c r="C6607" s="0" t="e">
        <f aca="false"/>
        <v>#N/A</v>
      </c>
      <c r="D6607" s="0" t="e">
        <f aca="false"/>
        <v>#N/A</v>
      </c>
    </row>
    <row r="6608" customFormat="false" ht="15.8" hidden="false" customHeight="true" outlineLevel="0" collapsed="false">
      <c r="A6608" s="0" t="n">
        <v>6607</v>
      </c>
      <c r="B6608" s="0" t="e">
        <f aca="false"/>
        <v>#N/A</v>
      </c>
      <c r="C6608" s="0" t="e">
        <f aca="false"/>
        <v>#N/A</v>
      </c>
      <c r="D6608" s="0" t="e">
        <f aca="false"/>
        <v>#N/A</v>
      </c>
    </row>
    <row r="6609" customFormat="false" ht="15.8" hidden="false" customHeight="true" outlineLevel="0" collapsed="false">
      <c r="A6609" s="0" t="n">
        <v>6608</v>
      </c>
      <c r="B6609" s="0" t="e">
        <f aca="false"/>
        <v>#N/A</v>
      </c>
      <c r="C6609" s="0" t="e">
        <f aca="false"/>
        <v>#N/A</v>
      </c>
      <c r="D6609" s="0" t="e">
        <f aca="false"/>
        <v>#N/A</v>
      </c>
    </row>
    <row r="6610" customFormat="false" ht="15.8" hidden="false" customHeight="true" outlineLevel="0" collapsed="false">
      <c r="A6610" s="0" t="n">
        <v>6609</v>
      </c>
      <c r="B6610" s="0" t="e">
        <f aca="false"/>
        <v>#N/A</v>
      </c>
      <c r="C6610" s="0" t="e">
        <f aca="false"/>
        <v>#N/A</v>
      </c>
      <c r="D6610" s="0" t="e">
        <f aca="false"/>
        <v>#N/A</v>
      </c>
    </row>
    <row r="6611" customFormat="false" ht="15.8" hidden="false" customHeight="true" outlineLevel="0" collapsed="false">
      <c r="A6611" s="0" t="n">
        <v>6610</v>
      </c>
      <c r="B6611" s="0" t="e">
        <f aca="false"/>
        <v>#N/A</v>
      </c>
      <c r="C6611" s="0" t="e">
        <f aca="false"/>
        <v>#N/A</v>
      </c>
      <c r="D6611" s="0" t="e">
        <f aca="false"/>
        <v>#N/A</v>
      </c>
    </row>
    <row r="6612" customFormat="false" ht="15.8" hidden="false" customHeight="true" outlineLevel="0" collapsed="false">
      <c r="A6612" s="0" t="n">
        <v>6611</v>
      </c>
      <c r="B6612" s="0" t="e">
        <f aca="false"/>
        <v>#N/A</v>
      </c>
      <c r="C6612" s="0" t="e">
        <f aca="false"/>
        <v>#N/A</v>
      </c>
      <c r="D6612" s="0" t="e">
        <f aca="false"/>
        <v>#N/A</v>
      </c>
    </row>
    <row r="6613" customFormat="false" ht="15.8" hidden="false" customHeight="true" outlineLevel="0" collapsed="false">
      <c r="A6613" s="0" t="n">
        <v>6612</v>
      </c>
      <c r="B6613" s="0" t="e">
        <f aca="false"/>
        <v>#N/A</v>
      </c>
      <c r="C6613" s="0" t="e">
        <f aca="false"/>
        <v>#N/A</v>
      </c>
      <c r="D6613" s="0" t="e">
        <f aca="false"/>
        <v>#N/A</v>
      </c>
    </row>
    <row r="6614" customFormat="false" ht="15.8" hidden="false" customHeight="true" outlineLevel="0" collapsed="false">
      <c r="A6614" s="0" t="n">
        <v>6613</v>
      </c>
      <c r="B6614" s="0" t="e">
        <f aca="false"/>
        <v>#N/A</v>
      </c>
      <c r="C6614" s="0" t="e">
        <f aca="false"/>
        <v>#N/A</v>
      </c>
      <c r="D6614" s="0" t="e">
        <f aca="false"/>
        <v>#N/A</v>
      </c>
    </row>
    <row r="6615" customFormat="false" ht="15.8" hidden="false" customHeight="true" outlineLevel="0" collapsed="false">
      <c r="A6615" s="0" t="n">
        <v>6614</v>
      </c>
      <c r="B6615" s="0" t="e">
        <f aca="false"/>
        <v>#N/A</v>
      </c>
      <c r="C6615" s="0" t="e">
        <f aca="false"/>
        <v>#N/A</v>
      </c>
      <c r="D6615" s="0" t="e">
        <f aca="false"/>
        <v>#N/A</v>
      </c>
    </row>
    <row r="6616" customFormat="false" ht="15.8" hidden="false" customHeight="true" outlineLevel="0" collapsed="false">
      <c r="A6616" s="0" t="n">
        <v>6615</v>
      </c>
      <c r="B6616" s="0" t="e">
        <f aca="false"/>
        <v>#N/A</v>
      </c>
      <c r="C6616" s="0" t="e">
        <f aca="false"/>
        <v>#N/A</v>
      </c>
      <c r="D6616" s="0" t="e">
        <f aca="false"/>
        <v>#N/A</v>
      </c>
    </row>
    <row r="6617" customFormat="false" ht="15.8" hidden="false" customHeight="true" outlineLevel="0" collapsed="false">
      <c r="A6617" s="0" t="n">
        <v>6616</v>
      </c>
      <c r="B6617" s="0" t="e">
        <f aca="false"/>
        <v>#N/A</v>
      </c>
      <c r="C6617" s="0" t="e">
        <f aca="false"/>
        <v>#N/A</v>
      </c>
      <c r="D6617" s="0" t="e">
        <f aca="false"/>
        <v>#N/A</v>
      </c>
    </row>
    <row r="6618" customFormat="false" ht="15.8" hidden="false" customHeight="true" outlineLevel="0" collapsed="false">
      <c r="A6618" s="0" t="n">
        <v>6617</v>
      </c>
      <c r="B6618" s="0" t="e">
        <f aca="false"/>
        <v>#N/A</v>
      </c>
      <c r="C6618" s="0" t="e">
        <f aca="false"/>
        <v>#N/A</v>
      </c>
      <c r="D6618" s="0" t="e">
        <f aca="false"/>
        <v>#N/A</v>
      </c>
    </row>
    <row r="6619" customFormat="false" ht="15.8" hidden="false" customHeight="true" outlineLevel="0" collapsed="false">
      <c r="A6619" s="0" t="n">
        <v>6618</v>
      </c>
      <c r="B6619" s="0" t="e">
        <f aca="false"/>
        <v>#N/A</v>
      </c>
      <c r="C6619" s="0" t="e">
        <f aca="false"/>
        <v>#N/A</v>
      </c>
      <c r="D6619" s="0" t="e">
        <f aca="false"/>
        <v>#N/A</v>
      </c>
    </row>
    <row r="6620" customFormat="false" ht="15.8" hidden="false" customHeight="true" outlineLevel="0" collapsed="false">
      <c r="A6620" s="0" t="n">
        <v>6619</v>
      </c>
      <c r="B6620" s="0" t="e">
        <f aca="false"/>
        <v>#N/A</v>
      </c>
      <c r="C6620" s="0" t="e">
        <f aca="false"/>
        <v>#N/A</v>
      </c>
      <c r="D6620" s="0" t="e">
        <f aca="false"/>
        <v>#N/A</v>
      </c>
    </row>
    <row r="6621" customFormat="false" ht="15.8" hidden="false" customHeight="true" outlineLevel="0" collapsed="false">
      <c r="A6621" s="0" t="n">
        <v>6620</v>
      </c>
      <c r="B6621" s="0" t="e">
        <f aca="false"/>
        <v>#N/A</v>
      </c>
      <c r="C6621" s="0" t="e">
        <f aca="false"/>
        <v>#N/A</v>
      </c>
      <c r="D6621" s="0" t="e">
        <f aca="false"/>
        <v>#N/A</v>
      </c>
    </row>
    <row r="6622" customFormat="false" ht="15.8" hidden="false" customHeight="true" outlineLevel="0" collapsed="false">
      <c r="A6622" s="0" t="n">
        <v>6621</v>
      </c>
      <c r="B6622" s="0" t="e">
        <f aca="false"/>
        <v>#N/A</v>
      </c>
      <c r="C6622" s="0" t="e">
        <f aca="false"/>
        <v>#N/A</v>
      </c>
      <c r="D6622" s="0" t="e">
        <f aca="false"/>
        <v>#N/A</v>
      </c>
    </row>
    <row r="6623" customFormat="false" ht="15.8" hidden="false" customHeight="true" outlineLevel="0" collapsed="false">
      <c r="A6623" s="0" t="n">
        <v>6622</v>
      </c>
      <c r="B6623" s="0" t="e">
        <f aca="false"/>
        <v>#N/A</v>
      </c>
      <c r="C6623" s="0" t="e">
        <f aca="false"/>
        <v>#N/A</v>
      </c>
      <c r="D6623" s="0" t="e">
        <f aca="false"/>
        <v>#N/A</v>
      </c>
    </row>
    <row r="6624" customFormat="false" ht="15.8" hidden="false" customHeight="true" outlineLevel="0" collapsed="false">
      <c r="A6624" s="0" t="n">
        <v>6623</v>
      </c>
      <c r="B6624" s="0" t="e">
        <f aca="false"/>
        <v>#N/A</v>
      </c>
      <c r="C6624" s="0" t="e">
        <f aca="false"/>
        <v>#N/A</v>
      </c>
      <c r="D6624" s="0" t="e">
        <f aca="false"/>
        <v>#N/A</v>
      </c>
    </row>
    <row r="6625" customFormat="false" ht="15.8" hidden="false" customHeight="true" outlineLevel="0" collapsed="false">
      <c r="A6625" s="0" t="n">
        <v>6624</v>
      </c>
      <c r="B6625" s="0" t="e">
        <f aca="false"/>
        <v>#N/A</v>
      </c>
      <c r="C6625" s="0" t="e">
        <f aca="false"/>
        <v>#N/A</v>
      </c>
      <c r="D6625" s="0" t="e">
        <f aca="false"/>
        <v>#N/A</v>
      </c>
    </row>
    <row r="6626" customFormat="false" ht="15.8" hidden="false" customHeight="true" outlineLevel="0" collapsed="false">
      <c r="A6626" s="0" t="n">
        <v>6625</v>
      </c>
      <c r="B6626" s="0" t="e">
        <f aca="false"/>
        <v>#N/A</v>
      </c>
      <c r="C6626" s="0" t="e">
        <f aca="false"/>
        <v>#N/A</v>
      </c>
      <c r="D6626" s="0" t="e">
        <f aca="false"/>
        <v>#N/A</v>
      </c>
    </row>
    <row r="6627" customFormat="false" ht="15.8" hidden="false" customHeight="true" outlineLevel="0" collapsed="false">
      <c r="A6627" s="0" t="n">
        <v>6626</v>
      </c>
      <c r="B6627" s="0" t="e">
        <f aca="false"/>
        <v>#N/A</v>
      </c>
      <c r="C6627" s="0" t="e">
        <f aca="false"/>
        <v>#N/A</v>
      </c>
      <c r="D6627" s="0" t="e">
        <f aca="false"/>
        <v>#N/A</v>
      </c>
    </row>
    <row r="6628" customFormat="false" ht="15.8" hidden="false" customHeight="true" outlineLevel="0" collapsed="false">
      <c r="A6628" s="0" t="n">
        <v>6627</v>
      </c>
      <c r="B6628" s="0" t="e">
        <f aca="false"/>
        <v>#N/A</v>
      </c>
      <c r="C6628" s="0" t="e">
        <f aca="false"/>
        <v>#N/A</v>
      </c>
      <c r="D6628" s="0" t="e">
        <f aca="false"/>
        <v>#N/A</v>
      </c>
    </row>
    <row r="6629" customFormat="false" ht="15.8" hidden="false" customHeight="true" outlineLevel="0" collapsed="false">
      <c r="A6629" s="0" t="n">
        <v>6628</v>
      </c>
      <c r="B6629" s="0" t="e">
        <f aca="false"/>
        <v>#N/A</v>
      </c>
      <c r="C6629" s="0" t="e">
        <f aca="false"/>
        <v>#N/A</v>
      </c>
      <c r="D6629" s="0" t="e">
        <f aca="false"/>
        <v>#N/A</v>
      </c>
    </row>
    <row r="6630" customFormat="false" ht="15.8" hidden="false" customHeight="true" outlineLevel="0" collapsed="false">
      <c r="A6630" s="0" t="n">
        <v>6629</v>
      </c>
      <c r="B6630" s="0" t="e">
        <f aca="false"/>
        <v>#N/A</v>
      </c>
      <c r="C6630" s="0" t="e">
        <f aca="false"/>
        <v>#N/A</v>
      </c>
      <c r="D6630" s="0" t="e">
        <f aca="false"/>
        <v>#N/A</v>
      </c>
    </row>
    <row r="6631" customFormat="false" ht="15.8" hidden="false" customHeight="true" outlineLevel="0" collapsed="false">
      <c r="A6631" s="0" t="n">
        <v>6630</v>
      </c>
      <c r="B6631" s="0" t="e">
        <f aca="false"/>
        <v>#N/A</v>
      </c>
      <c r="C6631" s="0" t="e">
        <f aca="false"/>
        <v>#N/A</v>
      </c>
      <c r="D6631" s="0" t="e">
        <f aca="false"/>
        <v>#N/A</v>
      </c>
    </row>
    <row r="6632" customFormat="false" ht="15.8" hidden="false" customHeight="true" outlineLevel="0" collapsed="false">
      <c r="A6632" s="0" t="n">
        <v>6631</v>
      </c>
      <c r="B6632" s="0" t="e">
        <f aca="false"/>
        <v>#N/A</v>
      </c>
      <c r="C6632" s="0" t="e">
        <f aca="false"/>
        <v>#N/A</v>
      </c>
      <c r="D6632" s="0" t="e">
        <f aca="false"/>
        <v>#N/A</v>
      </c>
    </row>
    <row r="6633" customFormat="false" ht="15.8" hidden="false" customHeight="true" outlineLevel="0" collapsed="false">
      <c r="A6633" s="0" t="n">
        <v>6632</v>
      </c>
      <c r="B6633" s="0" t="e">
        <f aca="false"/>
        <v>#N/A</v>
      </c>
      <c r="C6633" s="0" t="e">
        <f aca="false"/>
        <v>#N/A</v>
      </c>
      <c r="D6633" s="0" t="e">
        <f aca="false"/>
        <v>#N/A</v>
      </c>
    </row>
    <row r="6634" customFormat="false" ht="15.8" hidden="false" customHeight="true" outlineLevel="0" collapsed="false">
      <c r="A6634" s="0" t="n">
        <v>6633</v>
      </c>
      <c r="B6634" s="0" t="e">
        <f aca="false"/>
        <v>#N/A</v>
      </c>
      <c r="C6634" s="0" t="e">
        <f aca="false"/>
        <v>#N/A</v>
      </c>
      <c r="D6634" s="0" t="e">
        <f aca="false"/>
        <v>#N/A</v>
      </c>
    </row>
    <row r="6635" customFormat="false" ht="15.8" hidden="false" customHeight="true" outlineLevel="0" collapsed="false">
      <c r="A6635" s="0" t="n">
        <v>6634</v>
      </c>
      <c r="B6635" s="0" t="e">
        <f aca="false"/>
        <v>#N/A</v>
      </c>
      <c r="C6635" s="0" t="e">
        <f aca="false"/>
        <v>#N/A</v>
      </c>
      <c r="D6635" s="0" t="e">
        <f aca="false"/>
        <v>#N/A</v>
      </c>
    </row>
    <row r="6636" customFormat="false" ht="15.8" hidden="false" customHeight="true" outlineLevel="0" collapsed="false">
      <c r="A6636" s="0" t="n">
        <v>6635</v>
      </c>
      <c r="B6636" s="0" t="e">
        <f aca="false"/>
        <v>#N/A</v>
      </c>
      <c r="C6636" s="0" t="e">
        <f aca="false"/>
        <v>#N/A</v>
      </c>
      <c r="D6636" s="0" t="e">
        <f aca="false"/>
        <v>#N/A</v>
      </c>
    </row>
    <row r="6637" customFormat="false" ht="15.8" hidden="false" customHeight="true" outlineLevel="0" collapsed="false">
      <c r="A6637" s="0" t="n">
        <v>6636</v>
      </c>
      <c r="B6637" s="0" t="e">
        <f aca="false"/>
        <v>#N/A</v>
      </c>
      <c r="C6637" s="0" t="e">
        <f aca="false"/>
        <v>#N/A</v>
      </c>
      <c r="D6637" s="0" t="e">
        <f aca="false"/>
        <v>#N/A</v>
      </c>
    </row>
    <row r="6638" customFormat="false" ht="15.8" hidden="false" customHeight="true" outlineLevel="0" collapsed="false">
      <c r="A6638" s="0" t="n">
        <v>6637</v>
      </c>
      <c r="B6638" s="0" t="e">
        <f aca="false"/>
        <v>#N/A</v>
      </c>
      <c r="C6638" s="0" t="e">
        <f aca="false"/>
        <v>#N/A</v>
      </c>
      <c r="D6638" s="0" t="e">
        <f aca="false"/>
        <v>#N/A</v>
      </c>
    </row>
    <row r="6639" customFormat="false" ht="15.8" hidden="false" customHeight="true" outlineLevel="0" collapsed="false">
      <c r="A6639" s="0" t="n">
        <v>6638</v>
      </c>
      <c r="B6639" s="0" t="e">
        <f aca="false"/>
        <v>#N/A</v>
      </c>
      <c r="C6639" s="0" t="e">
        <f aca="false"/>
        <v>#N/A</v>
      </c>
      <c r="D6639" s="0" t="e">
        <f aca="false"/>
        <v>#N/A</v>
      </c>
    </row>
    <row r="6640" customFormat="false" ht="15.8" hidden="false" customHeight="true" outlineLevel="0" collapsed="false">
      <c r="A6640" s="0" t="n">
        <v>6639</v>
      </c>
      <c r="B6640" s="0" t="e">
        <f aca="false"/>
        <v>#N/A</v>
      </c>
      <c r="C6640" s="0" t="e">
        <f aca="false"/>
        <v>#N/A</v>
      </c>
      <c r="D6640" s="0" t="e">
        <f aca="false"/>
        <v>#N/A</v>
      </c>
    </row>
    <row r="6641" customFormat="false" ht="15.8" hidden="false" customHeight="true" outlineLevel="0" collapsed="false">
      <c r="A6641" s="0" t="n">
        <v>6640</v>
      </c>
      <c r="B6641" s="0" t="e">
        <f aca="false"/>
        <v>#N/A</v>
      </c>
      <c r="C6641" s="0" t="e">
        <f aca="false"/>
        <v>#N/A</v>
      </c>
      <c r="D6641" s="0" t="e">
        <f aca="false"/>
        <v>#N/A</v>
      </c>
    </row>
    <row r="6642" customFormat="false" ht="15.8" hidden="false" customHeight="true" outlineLevel="0" collapsed="false">
      <c r="A6642" s="0" t="n">
        <v>6641</v>
      </c>
      <c r="B6642" s="0" t="e">
        <f aca="false"/>
        <v>#N/A</v>
      </c>
      <c r="C6642" s="0" t="e">
        <f aca="false"/>
        <v>#N/A</v>
      </c>
      <c r="D6642" s="0" t="e">
        <f aca="false"/>
        <v>#N/A</v>
      </c>
    </row>
    <row r="6643" customFormat="false" ht="15.8" hidden="false" customHeight="true" outlineLevel="0" collapsed="false">
      <c r="A6643" s="0" t="n">
        <v>6642</v>
      </c>
      <c r="B6643" s="0" t="e">
        <f aca="false"/>
        <v>#N/A</v>
      </c>
      <c r="C6643" s="0" t="e">
        <f aca="false"/>
        <v>#N/A</v>
      </c>
      <c r="D6643" s="0" t="e">
        <f aca="false"/>
        <v>#N/A</v>
      </c>
    </row>
    <row r="6644" customFormat="false" ht="15.8" hidden="false" customHeight="true" outlineLevel="0" collapsed="false">
      <c r="A6644" s="0" t="n">
        <v>6643</v>
      </c>
      <c r="B6644" s="0" t="e">
        <f aca="false"/>
        <v>#N/A</v>
      </c>
      <c r="C6644" s="0" t="e">
        <f aca="false"/>
        <v>#N/A</v>
      </c>
      <c r="D6644" s="0" t="e">
        <f aca="false"/>
        <v>#N/A</v>
      </c>
    </row>
    <row r="6645" customFormat="false" ht="15.8" hidden="false" customHeight="true" outlineLevel="0" collapsed="false">
      <c r="A6645" s="0" t="n">
        <v>6644</v>
      </c>
      <c r="B6645" s="0" t="e">
        <f aca="false"/>
        <v>#N/A</v>
      </c>
      <c r="C6645" s="0" t="e">
        <f aca="false"/>
        <v>#N/A</v>
      </c>
      <c r="D6645" s="0" t="e">
        <f aca="false"/>
        <v>#N/A</v>
      </c>
    </row>
    <row r="6646" customFormat="false" ht="15.8" hidden="false" customHeight="true" outlineLevel="0" collapsed="false">
      <c r="A6646" s="0" t="n">
        <v>6645</v>
      </c>
      <c r="B6646" s="0" t="e">
        <f aca="false"/>
        <v>#N/A</v>
      </c>
      <c r="C6646" s="0" t="e">
        <f aca="false"/>
        <v>#N/A</v>
      </c>
      <c r="D6646" s="0" t="e">
        <f aca="false"/>
        <v>#N/A</v>
      </c>
    </row>
    <row r="6647" customFormat="false" ht="15.8" hidden="false" customHeight="true" outlineLevel="0" collapsed="false">
      <c r="A6647" s="0" t="n">
        <v>6646</v>
      </c>
      <c r="B6647" s="0" t="e">
        <f aca="false"/>
        <v>#N/A</v>
      </c>
      <c r="C6647" s="0" t="e">
        <f aca="false"/>
        <v>#N/A</v>
      </c>
      <c r="D6647" s="0" t="e">
        <f aca="false"/>
        <v>#N/A</v>
      </c>
    </row>
    <row r="6648" customFormat="false" ht="15.8" hidden="false" customHeight="true" outlineLevel="0" collapsed="false">
      <c r="A6648" s="0" t="n">
        <v>6647</v>
      </c>
      <c r="B6648" s="0" t="e">
        <f aca="false"/>
        <v>#N/A</v>
      </c>
      <c r="C6648" s="0" t="e">
        <f aca="false"/>
        <v>#N/A</v>
      </c>
      <c r="D6648" s="0" t="e">
        <f aca="false"/>
        <v>#N/A</v>
      </c>
    </row>
    <row r="6649" customFormat="false" ht="15.8" hidden="false" customHeight="true" outlineLevel="0" collapsed="false">
      <c r="A6649" s="0" t="n">
        <v>6648</v>
      </c>
      <c r="B6649" s="0" t="e">
        <f aca="false"/>
        <v>#N/A</v>
      </c>
      <c r="C6649" s="0" t="e">
        <f aca="false"/>
        <v>#N/A</v>
      </c>
      <c r="D6649" s="0" t="e">
        <f aca="false"/>
        <v>#N/A</v>
      </c>
    </row>
    <row r="6650" customFormat="false" ht="15.8" hidden="false" customHeight="true" outlineLevel="0" collapsed="false">
      <c r="A6650" s="0" t="n">
        <v>6649</v>
      </c>
      <c r="B6650" s="0" t="e">
        <f aca="false"/>
        <v>#N/A</v>
      </c>
      <c r="C6650" s="0" t="e">
        <f aca="false"/>
        <v>#N/A</v>
      </c>
      <c r="D6650" s="0" t="e">
        <f aca="false"/>
        <v>#N/A</v>
      </c>
    </row>
    <row r="6651" customFormat="false" ht="15.8" hidden="false" customHeight="true" outlineLevel="0" collapsed="false">
      <c r="A6651" s="0" t="n">
        <v>6650</v>
      </c>
      <c r="B6651" s="0" t="e">
        <f aca="false"/>
        <v>#N/A</v>
      </c>
      <c r="C6651" s="0" t="e">
        <f aca="false"/>
        <v>#N/A</v>
      </c>
      <c r="D6651" s="0" t="e">
        <f aca="false"/>
        <v>#N/A</v>
      </c>
    </row>
    <row r="6652" customFormat="false" ht="15.8" hidden="false" customHeight="true" outlineLevel="0" collapsed="false">
      <c r="A6652" s="0" t="n">
        <v>6651</v>
      </c>
      <c r="B6652" s="0" t="e">
        <f aca="false"/>
        <v>#N/A</v>
      </c>
      <c r="C6652" s="0" t="e">
        <f aca="false"/>
        <v>#N/A</v>
      </c>
      <c r="D6652" s="0" t="e">
        <f aca="false"/>
        <v>#N/A</v>
      </c>
    </row>
    <row r="6653" customFormat="false" ht="15.8" hidden="false" customHeight="true" outlineLevel="0" collapsed="false">
      <c r="A6653" s="0" t="n">
        <v>6652</v>
      </c>
      <c r="B6653" s="0" t="e">
        <f aca="false"/>
        <v>#N/A</v>
      </c>
      <c r="C6653" s="0" t="e">
        <f aca="false"/>
        <v>#N/A</v>
      </c>
      <c r="D6653" s="0" t="e">
        <f aca="false"/>
        <v>#N/A</v>
      </c>
    </row>
    <row r="6654" customFormat="false" ht="15.8" hidden="false" customHeight="true" outlineLevel="0" collapsed="false">
      <c r="A6654" s="0" t="n">
        <v>6653</v>
      </c>
      <c r="B6654" s="0" t="e">
        <f aca="false"/>
        <v>#N/A</v>
      </c>
      <c r="C6654" s="0" t="e">
        <f aca="false"/>
        <v>#N/A</v>
      </c>
      <c r="D6654" s="0" t="e">
        <f aca="false"/>
        <v>#N/A</v>
      </c>
    </row>
    <row r="6655" customFormat="false" ht="15.8" hidden="false" customHeight="true" outlineLevel="0" collapsed="false">
      <c r="A6655" s="0" t="n">
        <v>6654</v>
      </c>
      <c r="B6655" s="0" t="e">
        <f aca="false"/>
        <v>#N/A</v>
      </c>
      <c r="C6655" s="0" t="e">
        <f aca="false"/>
        <v>#N/A</v>
      </c>
      <c r="D6655" s="0" t="e">
        <f aca="false"/>
        <v>#N/A</v>
      </c>
    </row>
    <row r="6656" customFormat="false" ht="15.8" hidden="false" customHeight="true" outlineLevel="0" collapsed="false">
      <c r="A6656" s="0" t="n">
        <v>6655</v>
      </c>
      <c r="B6656" s="0" t="e">
        <f aca="false"/>
        <v>#N/A</v>
      </c>
      <c r="C6656" s="0" t="e">
        <f aca="false"/>
        <v>#N/A</v>
      </c>
      <c r="D6656" s="0" t="e">
        <f aca="false"/>
        <v>#N/A</v>
      </c>
    </row>
    <row r="6657" customFormat="false" ht="15.8" hidden="false" customHeight="true" outlineLevel="0" collapsed="false">
      <c r="A6657" s="0" t="n">
        <v>6656</v>
      </c>
      <c r="B6657" s="0" t="e">
        <f aca="false"/>
        <v>#N/A</v>
      </c>
      <c r="C6657" s="0" t="e">
        <f aca="false"/>
        <v>#N/A</v>
      </c>
      <c r="D6657" s="0" t="e">
        <f aca="false"/>
        <v>#N/A</v>
      </c>
    </row>
    <row r="6658" customFormat="false" ht="15.8" hidden="false" customHeight="true" outlineLevel="0" collapsed="false">
      <c r="A6658" s="0" t="n">
        <v>6657</v>
      </c>
      <c r="B6658" s="0" t="e">
        <f aca="false"/>
        <v>#N/A</v>
      </c>
      <c r="C6658" s="0" t="e">
        <f aca="false"/>
        <v>#N/A</v>
      </c>
      <c r="D6658" s="0" t="e">
        <f aca="false"/>
        <v>#N/A</v>
      </c>
    </row>
    <row r="6659" customFormat="false" ht="15.8" hidden="false" customHeight="true" outlineLevel="0" collapsed="false">
      <c r="A6659" s="0" t="n">
        <v>6658</v>
      </c>
      <c r="B6659" s="0" t="e">
        <f aca="false"/>
        <v>#N/A</v>
      </c>
      <c r="C6659" s="0" t="e">
        <f aca="false"/>
        <v>#N/A</v>
      </c>
      <c r="D6659" s="0" t="e">
        <f aca="false"/>
        <v>#N/A</v>
      </c>
    </row>
    <row r="6660" customFormat="false" ht="15.8" hidden="false" customHeight="true" outlineLevel="0" collapsed="false">
      <c r="A6660" s="0" t="n">
        <v>6659</v>
      </c>
      <c r="B6660" s="0" t="e">
        <f aca="false"/>
        <v>#N/A</v>
      </c>
      <c r="C6660" s="0" t="e">
        <f aca="false"/>
        <v>#N/A</v>
      </c>
      <c r="D6660" s="0" t="e">
        <f aca="false"/>
        <v>#N/A</v>
      </c>
    </row>
    <row r="6661" customFormat="false" ht="15.8" hidden="false" customHeight="true" outlineLevel="0" collapsed="false">
      <c r="A6661" s="0" t="n">
        <v>6660</v>
      </c>
      <c r="B6661" s="0" t="e">
        <f aca="false"/>
        <v>#N/A</v>
      </c>
      <c r="C6661" s="0" t="e">
        <f aca="false"/>
        <v>#N/A</v>
      </c>
      <c r="D6661" s="0" t="e">
        <f aca="false"/>
        <v>#N/A</v>
      </c>
    </row>
    <row r="6662" customFormat="false" ht="15.8" hidden="false" customHeight="true" outlineLevel="0" collapsed="false">
      <c r="A6662" s="0" t="n">
        <v>6661</v>
      </c>
      <c r="B6662" s="0" t="e">
        <f aca="false"/>
        <v>#N/A</v>
      </c>
      <c r="C6662" s="0" t="e">
        <f aca="false"/>
        <v>#N/A</v>
      </c>
      <c r="D6662" s="0" t="e">
        <f aca="false"/>
        <v>#N/A</v>
      </c>
    </row>
    <row r="6663" customFormat="false" ht="15.8" hidden="false" customHeight="true" outlineLevel="0" collapsed="false">
      <c r="A6663" s="0" t="n">
        <v>6662</v>
      </c>
      <c r="B6663" s="0" t="e">
        <f aca="false"/>
        <v>#N/A</v>
      </c>
      <c r="C6663" s="0" t="e">
        <f aca="false"/>
        <v>#N/A</v>
      </c>
      <c r="D6663" s="0" t="e">
        <f aca="false"/>
        <v>#N/A</v>
      </c>
    </row>
    <row r="6664" customFormat="false" ht="15.8" hidden="false" customHeight="true" outlineLevel="0" collapsed="false">
      <c r="A6664" s="0" t="n">
        <v>6663</v>
      </c>
      <c r="B6664" s="0" t="e">
        <f aca="false"/>
        <v>#N/A</v>
      </c>
      <c r="C6664" s="0" t="e">
        <f aca="false"/>
        <v>#N/A</v>
      </c>
      <c r="D6664" s="0" t="e">
        <f aca="false"/>
        <v>#N/A</v>
      </c>
    </row>
    <row r="6665" customFormat="false" ht="15.8" hidden="false" customHeight="true" outlineLevel="0" collapsed="false">
      <c r="A6665" s="0" t="n">
        <v>6664</v>
      </c>
      <c r="B6665" s="0" t="e">
        <f aca="false"/>
        <v>#N/A</v>
      </c>
      <c r="C6665" s="0" t="e">
        <f aca="false"/>
        <v>#N/A</v>
      </c>
      <c r="D6665" s="0" t="e">
        <f aca="false"/>
        <v>#N/A</v>
      </c>
    </row>
    <row r="6666" customFormat="false" ht="15.8" hidden="false" customHeight="true" outlineLevel="0" collapsed="false">
      <c r="A6666" s="0" t="n">
        <v>6665</v>
      </c>
      <c r="B6666" s="0" t="e">
        <f aca="false"/>
        <v>#N/A</v>
      </c>
      <c r="C6666" s="0" t="e">
        <f aca="false"/>
        <v>#N/A</v>
      </c>
      <c r="D6666" s="0" t="e">
        <f aca="false"/>
        <v>#N/A</v>
      </c>
    </row>
    <row r="6667" customFormat="false" ht="15.8" hidden="false" customHeight="true" outlineLevel="0" collapsed="false">
      <c r="A6667" s="0" t="n">
        <v>6666</v>
      </c>
      <c r="B6667" s="0" t="e">
        <f aca="false"/>
        <v>#N/A</v>
      </c>
      <c r="C6667" s="0" t="e">
        <f aca="false"/>
        <v>#N/A</v>
      </c>
      <c r="D6667" s="0" t="e">
        <f aca="false"/>
        <v>#N/A</v>
      </c>
    </row>
    <row r="6668" customFormat="false" ht="15.8" hidden="false" customHeight="true" outlineLevel="0" collapsed="false">
      <c r="A6668" s="0" t="n">
        <v>6667</v>
      </c>
      <c r="B6668" s="0" t="e">
        <f aca="false"/>
        <v>#N/A</v>
      </c>
      <c r="C6668" s="0" t="e">
        <f aca="false"/>
        <v>#N/A</v>
      </c>
      <c r="D6668" s="0" t="e">
        <f aca="false"/>
        <v>#N/A</v>
      </c>
    </row>
    <row r="6669" customFormat="false" ht="15.8" hidden="false" customHeight="true" outlineLevel="0" collapsed="false">
      <c r="A6669" s="0" t="n">
        <v>6668</v>
      </c>
      <c r="B6669" s="0" t="e">
        <f aca="false"/>
        <v>#N/A</v>
      </c>
      <c r="C6669" s="0" t="e">
        <f aca="false"/>
        <v>#N/A</v>
      </c>
      <c r="D6669" s="0" t="e">
        <f aca="false"/>
        <v>#N/A</v>
      </c>
    </row>
    <row r="6670" customFormat="false" ht="15.8" hidden="false" customHeight="true" outlineLevel="0" collapsed="false">
      <c r="A6670" s="0" t="n">
        <v>6669</v>
      </c>
      <c r="B6670" s="0" t="e">
        <f aca="false"/>
        <v>#N/A</v>
      </c>
      <c r="C6670" s="0" t="e">
        <f aca="false"/>
        <v>#N/A</v>
      </c>
      <c r="D6670" s="0" t="e">
        <f aca="false"/>
        <v>#N/A</v>
      </c>
    </row>
    <row r="6671" customFormat="false" ht="15.8" hidden="false" customHeight="true" outlineLevel="0" collapsed="false">
      <c r="A6671" s="0" t="n">
        <v>6670</v>
      </c>
      <c r="B6671" s="0" t="e">
        <f aca="false"/>
        <v>#N/A</v>
      </c>
      <c r="C6671" s="0" t="e">
        <f aca="false"/>
        <v>#N/A</v>
      </c>
      <c r="D6671" s="0" t="e">
        <f aca="false"/>
        <v>#N/A</v>
      </c>
    </row>
    <row r="6672" customFormat="false" ht="15.8" hidden="false" customHeight="true" outlineLevel="0" collapsed="false">
      <c r="A6672" s="0" t="n">
        <v>6671</v>
      </c>
      <c r="B6672" s="0" t="e">
        <f aca="false"/>
        <v>#N/A</v>
      </c>
      <c r="C6672" s="0" t="e">
        <f aca="false"/>
        <v>#N/A</v>
      </c>
      <c r="D6672" s="0" t="e">
        <f aca="false"/>
        <v>#N/A</v>
      </c>
    </row>
    <row r="6673" customFormat="false" ht="15.8" hidden="false" customHeight="true" outlineLevel="0" collapsed="false">
      <c r="A6673" s="0" t="n">
        <v>6672</v>
      </c>
      <c r="B6673" s="0" t="e">
        <f aca="false"/>
        <v>#N/A</v>
      </c>
      <c r="C6673" s="0" t="e">
        <f aca="false"/>
        <v>#N/A</v>
      </c>
      <c r="D6673" s="0" t="e">
        <f aca="false"/>
        <v>#N/A</v>
      </c>
    </row>
    <row r="6674" customFormat="false" ht="15.8" hidden="false" customHeight="true" outlineLevel="0" collapsed="false">
      <c r="A6674" s="0" t="n">
        <v>6673</v>
      </c>
      <c r="B6674" s="0" t="e">
        <f aca="false"/>
        <v>#N/A</v>
      </c>
      <c r="C6674" s="0" t="e">
        <f aca="false"/>
        <v>#N/A</v>
      </c>
      <c r="D6674" s="0" t="e">
        <f aca="false"/>
        <v>#N/A</v>
      </c>
    </row>
    <row r="6675" customFormat="false" ht="15.8" hidden="false" customHeight="true" outlineLevel="0" collapsed="false">
      <c r="A6675" s="0" t="n">
        <v>6674</v>
      </c>
      <c r="B6675" s="0" t="e">
        <f aca="false"/>
        <v>#N/A</v>
      </c>
      <c r="C6675" s="0" t="e">
        <f aca="false"/>
        <v>#N/A</v>
      </c>
      <c r="D6675" s="0" t="e">
        <f aca="false"/>
        <v>#N/A</v>
      </c>
    </row>
    <row r="6676" customFormat="false" ht="15.8" hidden="false" customHeight="true" outlineLevel="0" collapsed="false">
      <c r="A6676" s="0" t="n">
        <v>6675</v>
      </c>
      <c r="B6676" s="0" t="e">
        <f aca="false"/>
        <v>#N/A</v>
      </c>
      <c r="C6676" s="0" t="e">
        <f aca="false"/>
        <v>#N/A</v>
      </c>
      <c r="D6676" s="0" t="e">
        <f aca="false"/>
        <v>#N/A</v>
      </c>
    </row>
    <row r="6677" customFormat="false" ht="15.8" hidden="false" customHeight="true" outlineLevel="0" collapsed="false">
      <c r="A6677" s="0" t="n">
        <v>6676</v>
      </c>
      <c r="B6677" s="0" t="e">
        <f aca="false"/>
        <v>#N/A</v>
      </c>
      <c r="C6677" s="0" t="e">
        <f aca="false"/>
        <v>#N/A</v>
      </c>
      <c r="D6677" s="0" t="e">
        <f aca="false"/>
        <v>#N/A</v>
      </c>
    </row>
    <row r="6678" customFormat="false" ht="15.8" hidden="false" customHeight="true" outlineLevel="0" collapsed="false">
      <c r="A6678" s="0" t="n">
        <v>6677</v>
      </c>
      <c r="B6678" s="0" t="e">
        <f aca="false"/>
        <v>#N/A</v>
      </c>
      <c r="C6678" s="0" t="e">
        <f aca="false"/>
        <v>#N/A</v>
      </c>
      <c r="D6678" s="0" t="e">
        <f aca="false"/>
        <v>#N/A</v>
      </c>
    </row>
    <row r="6679" customFormat="false" ht="15.8" hidden="false" customHeight="true" outlineLevel="0" collapsed="false">
      <c r="A6679" s="0" t="n">
        <v>6678</v>
      </c>
      <c r="B6679" s="0" t="e">
        <f aca="false"/>
        <v>#N/A</v>
      </c>
      <c r="C6679" s="0" t="e">
        <f aca="false"/>
        <v>#N/A</v>
      </c>
      <c r="D6679" s="0" t="e">
        <f aca="false"/>
        <v>#N/A</v>
      </c>
    </row>
    <row r="6680" customFormat="false" ht="15.8" hidden="false" customHeight="true" outlineLevel="0" collapsed="false">
      <c r="A6680" s="0" t="n">
        <v>6679</v>
      </c>
      <c r="B6680" s="0" t="e">
        <f aca="false"/>
        <v>#N/A</v>
      </c>
      <c r="C6680" s="0" t="e">
        <f aca="false"/>
        <v>#N/A</v>
      </c>
      <c r="D6680" s="0" t="e">
        <f aca="false"/>
        <v>#N/A</v>
      </c>
    </row>
    <row r="6681" customFormat="false" ht="15.8" hidden="false" customHeight="true" outlineLevel="0" collapsed="false">
      <c r="A6681" s="0" t="n">
        <v>6680</v>
      </c>
      <c r="B6681" s="0" t="e">
        <f aca="false"/>
        <v>#N/A</v>
      </c>
      <c r="C6681" s="0" t="e">
        <f aca="false"/>
        <v>#N/A</v>
      </c>
      <c r="D6681" s="0" t="e">
        <f aca="false"/>
        <v>#N/A</v>
      </c>
    </row>
    <row r="6682" customFormat="false" ht="15.8" hidden="false" customHeight="true" outlineLevel="0" collapsed="false">
      <c r="A6682" s="0" t="n">
        <v>6681</v>
      </c>
      <c r="B6682" s="0" t="e">
        <f aca="false"/>
        <v>#N/A</v>
      </c>
      <c r="C6682" s="0" t="e">
        <f aca="false"/>
        <v>#N/A</v>
      </c>
      <c r="D6682" s="0" t="e">
        <f aca="false"/>
        <v>#N/A</v>
      </c>
    </row>
    <row r="6683" customFormat="false" ht="15.8" hidden="false" customHeight="true" outlineLevel="0" collapsed="false">
      <c r="A6683" s="0" t="n">
        <v>6682</v>
      </c>
      <c r="B6683" s="0" t="e">
        <f aca="false"/>
        <v>#N/A</v>
      </c>
      <c r="C6683" s="0" t="e">
        <f aca="false"/>
        <v>#N/A</v>
      </c>
      <c r="D6683" s="0" t="e">
        <f aca="false"/>
        <v>#N/A</v>
      </c>
    </row>
    <row r="6684" customFormat="false" ht="15.8" hidden="false" customHeight="true" outlineLevel="0" collapsed="false">
      <c r="A6684" s="0" t="n">
        <v>6683</v>
      </c>
      <c r="B6684" s="0" t="e">
        <f aca="false"/>
        <v>#N/A</v>
      </c>
      <c r="C6684" s="0" t="e">
        <f aca="false"/>
        <v>#N/A</v>
      </c>
      <c r="D6684" s="0" t="e">
        <f aca="false"/>
        <v>#N/A</v>
      </c>
    </row>
    <row r="6685" customFormat="false" ht="15.8" hidden="false" customHeight="true" outlineLevel="0" collapsed="false">
      <c r="A6685" s="0" t="n">
        <v>6684</v>
      </c>
      <c r="B6685" s="0" t="e">
        <f aca="false"/>
        <v>#N/A</v>
      </c>
      <c r="C6685" s="0" t="e">
        <f aca="false"/>
        <v>#N/A</v>
      </c>
      <c r="D6685" s="0" t="e">
        <f aca="false"/>
        <v>#N/A</v>
      </c>
    </row>
    <row r="6686" customFormat="false" ht="15.8" hidden="false" customHeight="true" outlineLevel="0" collapsed="false">
      <c r="A6686" s="0" t="n">
        <v>6685</v>
      </c>
      <c r="B6686" s="0" t="e">
        <f aca="false"/>
        <v>#N/A</v>
      </c>
      <c r="C6686" s="0" t="e">
        <f aca="false"/>
        <v>#N/A</v>
      </c>
      <c r="D6686" s="0" t="e">
        <f aca="false"/>
        <v>#N/A</v>
      </c>
    </row>
    <row r="6687" customFormat="false" ht="15.8" hidden="false" customHeight="true" outlineLevel="0" collapsed="false">
      <c r="A6687" s="0" t="n">
        <v>6686</v>
      </c>
      <c r="B6687" s="0" t="e">
        <f aca="false"/>
        <v>#N/A</v>
      </c>
      <c r="C6687" s="0" t="e">
        <f aca="false"/>
        <v>#N/A</v>
      </c>
      <c r="D6687" s="0" t="e">
        <f aca="false"/>
        <v>#N/A</v>
      </c>
    </row>
    <row r="6688" customFormat="false" ht="15.8" hidden="false" customHeight="true" outlineLevel="0" collapsed="false">
      <c r="A6688" s="0" t="n">
        <v>6687</v>
      </c>
      <c r="B6688" s="0" t="e">
        <f aca="false"/>
        <v>#N/A</v>
      </c>
      <c r="C6688" s="0" t="e">
        <f aca="false"/>
        <v>#N/A</v>
      </c>
      <c r="D6688" s="0" t="e">
        <f aca="false"/>
        <v>#N/A</v>
      </c>
    </row>
    <row r="6689" customFormat="false" ht="15.8" hidden="false" customHeight="true" outlineLevel="0" collapsed="false">
      <c r="A6689" s="0" t="n">
        <v>6688</v>
      </c>
      <c r="B6689" s="0" t="e">
        <f aca="false"/>
        <v>#N/A</v>
      </c>
      <c r="C6689" s="0" t="e">
        <f aca="false"/>
        <v>#N/A</v>
      </c>
      <c r="D6689" s="0" t="e">
        <f aca="false"/>
        <v>#N/A</v>
      </c>
    </row>
    <row r="6690" customFormat="false" ht="15.8" hidden="false" customHeight="true" outlineLevel="0" collapsed="false">
      <c r="A6690" s="0" t="n">
        <v>6689</v>
      </c>
      <c r="B6690" s="0" t="e">
        <f aca="false"/>
        <v>#N/A</v>
      </c>
      <c r="C6690" s="0" t="e">
        <f aca="false"/>
        <v>#N/A</v>
      </c>
      <c r="D6690" s="0" t="e">
        <f aca="false"/>
        <v>#N/A</v>
      </c>
    </row>
    <row r="6691" customFormat="false" ht="15.8" hidden="false" customHeight="true" outlineLevel="0" collapsed="false">
      <c r="A6691" s="0" t="n">
        <v>6690</v>
      </c>
      <c r="B6691" s="0" t="e">
        <f aca="false"/>
        <v>#N/A</v>
      </c>
      <c r="C6691" s="0" t="e">
        <f aca="false"/>
        <v>#N/A</v>
      </c>
      <c r="D6691" s="0" t="e">
        <f aca="false"/>
        <v>#N/A</v>
      </c>
    </row>
    <row r="6692" customFormat="false" ht="15.8" hidden="false" customHeight="true" outlineLevel="0" collapsed="false">
      <c r="A6692" s="0" t="n">
        <v>6691</v>
      </c>
      <c r="B6692" s="0" t="e">
        <f aca="false"/>
        <v>#N/A</v>
      </c>
      <c r="C6692" s="0" t="e">
        <f aca="false"/>
        <v>#N/A</v>
      </c>
      <c r="D6692" s="0" t="e">
        <f aca="false"/>
        <v>#N/A</v>
      </c>
    </row>
    <row r="6693" customFormat="false" ht="15.8" hidden="false" customHeight="true" outlineLevel="0" collapsed="false">
      <c r="A6693" s="0" t="n">
        <v>6692</v>
      </c>
      <c r="B6693" s="0" t="e">
        <f aca="false"/>
        <v>#N/A</v>
      </c>
      <c r="C6693" s="0" t="e">
        <f aca="false"/>
        <v>#N/A</v>
      </c>
      <c r="D6693" s="0" t="e">
        <f aca="false"/>
        <v>#N/A</v>
      </c>
    </row>
    <row r="6694" customFormat="false" ht="15.8" hidden="false" customHeight="true" outlineLevel="0" collapsed="false">
      <c r="A6694" s="0" t="n">
        <v>6693</v>
      </c>
      <c r="B6694" s="0" t="e">
        <f aca="false"/>
        <v>#N/A</v>
      </c>
      <c r="C6694" s="0" t="e">
        <f aca="false"/>
        <v>#N/A</v>
      </c>
      <c r="D6694" s="0" t="e">
        <f aca="false"/>
        <v>#N/A</v>
      </c>
    </row>
    <row r="6695" customFormat="false" ht="15.8" hidden="false" customHeight="true" outlineLevel="0" collapsed="false">
      <c r="A6695" s="0" t="n">
        <v>6694</v>
      </c>
      <c r="B6695" s="0" t="e">
        <f aca="false"/>
        <v>#N/A</v>
      </c>
      <c r="C6695" s="0" t="e">
        <f aca="false"/>
        <v>#N/A</v>
      </c>
      <c r="D6695" s="0" t="e">
        <f aca="false"/>
        <v>#N/A</v>
      </c>
    </row>
    <row r="6696" customFormat="false" ht="15.8" hidden="false" customHeight="true" outlineLevel="0" collapsed="false">
      <c r="A6696" s="0" t="n">
        <v>6695</v>
      </c>
      <c r="B6696" s="0" t="e">
        <f aca="false"/>
        <v>#N/A</v>
      </c>
      <c r="C6696" s="0" t="e">
        <f aca="false"/>
        <v>#N/A</v>
      </c>
      <c r="D6696" s="0" t="e">
        <f aca="false"/>
        <v>#N/A</v>
      </c>
    </row>
    <row r="6697" customFormat="false" ht="15.8" hidden="false" customHeight="true" outlineLevel="0" collapsed="false">
      <c r="A6697" s="0" t="n">
        <v>6696</v>
      </c>
      <c r="B6697" s="0" t="e">
        <f aca="false"/>
        <v>#N/A</v>
      </c>
      <c r="C6697" s="0" t="e">
        <f aca="false"/>
        <v>#N/A</v>
      </c>
      <c r="D6697" s="0" t="e">
        <f aca="false"/>
        <v>#N/A</v>
      </c>
    </row>
    <row r="6698" customFormat="false" ht="15.8" hidden="false" customHeight="true" outlineLevel="0" collapsed="false">
      <c r="A6698" s="0" t="n">
        <v>6697</v>
      </c>
      <c r="B6698" s="0" t="e">
        <f aca="false"/>
        <v>#N/A</v>
      </c>
      <c r="C6698" s="0" t="e">
        <f aca="false"/>
        <v>#N/A</v>
      </c>
      <c r="D6698" s="0" t="e">
        <f aca="false"/>
        <v>#N/A</v>
      </c>
    </row>
    <row r="6699" customFormat="false" ht="15.8" hidden="false" customHeight="true" outlineLevel="0" collapsed="false">
      <c r="A6699" s="0" t="n">
        <v>6698</v>
      </c>
      <c r="B6699" s="0" t="e">
        <f aca="false"/>
        <v>#N/A</v>
      </c>
      <c r="C6699" s="0" t="e">
        <f aca="false"/>
        <v>#N/A</v>
      </c>
      <c r="D6699" s="0" t="e">
        <f aca="false"/>
        <v>#N/A</v>
      </c>
    </row>
    <row r="6700" customFormat="false" ht="15.8" hidden="false" customHeight="true" outlineLevel="0" collapsed="false">
      <c r="A6700" s="0" t="n">
        <v>6699</v>
      </c>
      <c r="B6700" s="0" t="e">
        <f aca="false"/>
        <v>#N/A</v>
      </c>
      <c r="C6700" s="0" t="e">
        <f aca="false"/>
        <v>#N/A</v>
      </c>
      <c r="D6700" s="0" t="e">
        <f aca="false"/>
        <v>#N/A</v>
      </c>
    </row>
    <row r="6701" customFormat="false" ht="15.8" hidden="false" customHeight="true" outlineLevel="0" collapsed="false">
      <c r="A6701" s="0" t="n">
        <v>6700</v>
      </c>
      <c r="B6701" s="0" t="e">
        <f aca="false"/>
        <v>#N/A</v>
      </c>
      <c r="C6701" s="0" t="e">
        <f aca="false"/>
        <v>#N/A</v>
      </c>
      <c r="D6701" s="0" t="e">
        <f aca="false"/>
        <v>#N/A</v>
      </c>
    </row>
    <row r="6702" customFormat="false" ht="15.8" hidden="false" customHeight="true" outlineLevel="0" collapsed="false">
      <c r="A6702" s="0" t="n">
        <v>6701</v>
      </c>
      <c r="B6702" s="0" t="e">
        <f aca="false"/>
        <v>#N/A</v>
      </c>
      <c r="C6702" s="0" t="e">
        <f aca="false"/>
        <v>#N/A</v>
      </c>
      <c r="D6702" s="0" t="e">
        <f aca="false"/>
        <v>#N/A</v>
      </c>
    </row>
    <row r="6703" customFormat="false" ht="15.8" hidden="false" customHeight="true" outlineLevel="0" collapsed="false">
      <c r="A6703" s="0" t="n">
        <v>6702</v>
      </c>
      <c r="B6703" s="0" t="e">
        <f aca="false"/>
        <v>#N/A</v>
      </c>
      <c r="C6703" s="0" t="e">
        <f aca="false"/>
        <v>#N/A</v>
      </c>
      <c r="D6703" s="0" t="e">
        <f aca="false"/>
        <v>#N/A</v>
      </c>
    </row>
    <row r="6704" customFormat="false" ht="15.8" hidden="false" customHeight="true" outlineLevel="0" collapsed="false">
      <c r="A6704" s="0" t="n">
        <v>6703</v>
      </c>
      <c r="B6704" s="0" t="e">
        <f aca="false"/>
        <v>#N/A</v>
      </c>
      <c r="C6704" s="0" t="e">
        <f aca="false"/>
        <v>#N/A</v>
      </c>
      <c r="D6704" s="0" t="e">
        <f aca="false"/>
        <v>#N/A</v>
      </c>
    </row>
    <row r="6705" customFormat="false" ht="15.8" hidden="false" customHeight="true" outlineLevel="0" collapsed="false">
      <c r="A6705" s="0" t="n">
        <v>6704</v>
      </c>
      <c r="B6705" s="0" t="e">
        <f aca="false"/>
        <v>#N/A</v>
      </c>
      <c r="C6705" s="0" t="e">
        <f aca="false"/>
        <v>#N/A</v>
      </c>
      <c r="D6705" s="0" t="e">
        <f aca="false"/>
        <v>#N/A</v>
      </c>
    </row>
    <row r="6706" customFormat="false" ht="15.8" hidden="false" customHeight="true" outlineLevel="0" collapsed="false">
      <c r="A6706" s="0" t="n">
        <v>6705</v>
      </c>
      <c r="B6706" s="0" t="e">
        <f aca="false"/>
        <v>#N/A</v>
      </c>
      <c r="C6706" s="0" t="e">
        <f aca="false"/>
        <v>#N/A</v>
      </c>
      <c r="D6706" s="0" t="e">
        <f aca="false"/>
        <v>#N/A</v>
      </c>
    </row>
    <row r="6707" customFormat="false" ht="15.8" hidden="false" customHeight="true" outlineLevel="0" collapsed="false">
      <c r="A6707" s="0" t="n">
        <v>6706</v>
      </c>
      <c r="B6707" s="0" t="e">
        <f aca="false"/>
        <v>#N/A</v>
      </c>
      <c r="C6707" s="0" t="e">
        <f aca="false"/>
        <v>#N/A</v>
      </c>
      <c r="D6707" s="0" t="e">
        <f aca="false"/>
        <v>#N/A</v>
      </c>
    </row>
    <row r="6708" customFormat="false" ht="15.8" hidden="false" customHeight="true" outlineLevel="0" collapsed="false">
      <c r="A6708" s="0" t="n">
        <v>6707</v>
      </c>
      <c r="B6708" s="0" t="e">
        <f aca="false"/>
        <v>#N/A</v>
      </c>
      <c r="C6708" s="0" t="e">
        <f aca="false"/>
        <v>#N/A</v>
      </c>
      <c r="D6708" s="0" t="e">
        <f aca="false"/>
        <v>#N/A</v>
      </c>
    </row>
    <row r="6709" customFormat="false" ht="15.8" hidden="false" customHeight="true" outlineLevel="0" collapsed="false">
      <c r="A6709" s="0" t="n">
        <v>6708</v>
      </c>
      <c r="B6709" s="0" t="e">
        <f aca="false"/>
        <v>#N/A</v>
      </c>
      <c r="C6709" s="0" t="e">
        <f aca="false"/>
        <v>#N/A</v>
      </c>
      <c r="D6709" s="0" t="e">
        <f aca="false"/>
        <v>#N/A</v>
      </c>
    </row>
    <row r="6710" customFormat="false" ht="15.8" hidden="false" customHeight="true" outlineLevel="0" collapsed="false">
      <c r="A6710" s="0" t="n">
        <v>6709</v>
      </c>
      <c r="B6710" s="0" t="e">
        <f aca="false"/>
        <v>#N/A</v>
      </c>
      <c r="C6710" s="0" t="e">
        <f aca="false"/>
        <v>#N/A</v>
      </c>
      <c r="D6710" s="0" t="e">
        <f aca="false"/>
        <v>#N/A</v>
      </c>
    </row>
    <row r="6711" customFormat="false" ht="15.8" hidden="false" customHeight="true" outlineLevel="0" collapsed="false">
      <c r="A6711" s="0" t="n">
        <v>6710</v>
      </c>
      <c r="B6711" s="0" t="e">
        <f aca="false"/>
        <v>#N/A</v>
      </c>
      <c r="C6711" s="0" t="e">
        <f aca="false"/>
        <v>#N/A</v>
      </c>
      <c r="D6711" s="0" t="e">
        <f aca="false"/>
        <v>#N/A</v>
      </c>
    </row>
    <row r="6712" customFormat="false" ht="15.8" hidden="false" customHeight="true" outlineLevel="0" collapsed="false">
      <c r="A6712" s="0" t="n">
        <v>6711</v>
      </c>
      <c r="B6712" s="0" t="e">
        <f aca="false"/>
        <v>#N/A</v>
      </c>
      <c r="C6712" s="0" t="e">
        <f aca="false"/>
        <v>#N/A</v>
      </c>
      <c r="D6712" s="0" t="e">
        <f aca="false"/>
        <v>#N/A</v>
      </c>
    </row>
    <row r="6713" customFormat="false" ht="15.8" hidden="false" customHeight="true" outlineLevel="0" collapsed="false">
      <c r="A6713" s="0" t="n">
        <v>6712</v>
      </c>
      <c r="B6713" s="0" t="e">
        <f aca="false"/>
        <v>#N/A</v>
      </c>
      <c r="C6713" s="0" t="e">
        <f aca="false"/>
        <v>#N/A</v>
      </c>
      <c r="D6713" s="0" t="e">
        <f aca="false"/>
        <v>#N/A</v>
      </c>
    </row>
    <row r="6714" customFormat="false" ht="15.8" hidden="false" customHeight="true" outlineLevel="0" collapsed="false">
      <c r="A6714" s="0" t="n">
        <v>6713</v>
      </c>
      <c r="B6714" s="0" t="e">
        <f aca="false"/>
        <v>#N/A</v>
      </c>
      <c r="C6714" s="0" t="e">
        <f aca="false"/>
        <v>#N/A</v>
      </c>
      <c r="D6714" s="0" t="e">
        <f aca="false"/>
        <v>#N/A</v>
      </c>
    </row>
    <row r="6715" customFormat="false" ht="15.8" hidden="false" customHeight="true" outlineLevel="0" collapsed="false">
      <c r="A6715" s="0" t="n">
        <v>6714</v>
      </c>
      <c r="B6715" s="0" t="e">
        <f aca="false"/>
        <v>#N/A</v>
      </c>
      <c r="C6715" s="0" t="e">
        <f aca="false"/>
        <v>#N/A</v>
      </c>
      <c r="D6715" s="0" t="e">
        <f aca="false"/>
        <v>#N/A</v>
      </c>
    </row>
    <row r="6716" customFormat="false" ht="15.8" hidden="false" customHeight="true" outlineLevel="0" collapsed="false">
      <c r="A6716" s="0" t="n">
        <v>6715</v>
      </c>
      <c r="B6716" s="0" t="e">
        <f aca="false"/>
        <v>#N/A</v>
      </c>
      <c r="C6716" s="0" t="e">
        <f aca="false"/>
        <v>#N/A</v>
      </c>
      <c r="D6716" s="0" t="e">
        <f aca="false"/>
        <v>#N/A</v>
      </c>
    </row>
    <row r="6717" customFormat="false" ht="15.8" hidden="false" customHeight="true" outlineLevel="0" collapsed="false">
      <c r="A6717" s="0" t="n">
        <v>6716</v>
      </c>
      <c r="B6717" s="0" t="e">
        <f aca="false"/>
        <v>#N/A</v>
      </c>
      <c r="C6717" s="0" t="e">
        <f aca="false"/>
        <v>#N/A</v>
      </c>
      <c r="D6717" s="0" t="e">
        <f aca="false"/>
        <v>#N/A</v>
      </c>
    </row>
    <row r="6718" customFormat="false" ht="15.8" hidden="false" customHeight="true" outlineLevel="0" collapsed="false">
      <c r="A6718" s="0" t="n">
        <v>6717</v>
      </c>
      <c r="B6718" s="0" t="e">
        <f aca="false"/>
        <v>#N/A</v>
      </c>
      <c r="C6718" s="0" t="e">
        <f aca="false"/>
        <v>#N/A</v>
      </c>
      <c r="D6718" s="0" t="e">
        <f aca="false"/>
        <v>#N/A</v>
      </c>
    </row>
    <row r="6719" customFormat="false" ht="15.8" hidden="false" customHeight="true" outlineLevel="0" collapsed="false">
      <c r="A6719" s="0" t="n">
        <v>6718</v>
      </c>
      <c r="B6719" s="0" t="e">
        <f aca="false"/>
        <v>#N/A</v>
      </c>
      <c r="C6719" s="0" t="e">
        <f aca="false"/>
        <v>#N/A</v>
      </c>
      <c r="D6719" s="0" t="e">
        <f aca="false"/>
        <v>#N/A</v>
      </c>
    </row>
    <row r="6720" customFormat="false" ht="15.8" hidden="false" customHeight="true" outlineLevel="0" collapsed="false">
      <c r="A6720" s="0" t="n">
        <v>6719</v>
      </c>
      <c r="B6720" s="0" t="e">
        <f aca="false"/>
        <v>#N/A</v>
      </c>
      <c r="C6720" s="0" t="e">
        <f aca="false"/>
        <v>#N/A</v>
      </c>
      <c r="D6720" s="0" t="e">
        <f aca="false"/>
        <v>#N/A</v>
      </c>
    </row>
    <row r="6721" customFormat="false" ht="15.8" hidden="false" customHeight="true" outlineLevel="0" collapsed="false">
      <c r="A6721" s="0" t="n">
        <v>6720</v>
      </c>
      <c r="B6721" s="0" t="e">
        <f aca="false"/>
        <v>#N/A</v>
      </c>
      <c r="C6721" s="0" t="e">
        <f aca="false"/>
        <v>#N/A</v>
      </c>
      <c r="D6721" s="0" t="e">
        <f aca="false"/>
        <v>#N/A</v>
      </c>
    </row>
    <row r="6722" customFormat="false" ht="15.8" hidden="false" customHeight="true" outlineLevel="0" collapsed="false">
      <c r="A6722" s="0" t="n">
        <v>6721</v>
      </c>
      <c r="B6722" s="0" t="e">
        <f aca="false"/>
        <v>#N/A</v>
      </c>
      <c r="C6722" s="0" t="e">
        <f aca="false"/>
        <v>#N/A</v>
      </c>
      <c r="D6722" s="0" t="e">
        <f aca="false"/>
        <v>#N/A</v>
      </c>
    </row>
    <row r="6723" customFormat="false" ht="15.8" hidden="false" customHeight="true" outlineLevel="0" collapsed="false">
      <c r="A6723" s="0" t="n">
        <v>6722</v>
      </c>
      <c r="B6723" s="0" t="e">
        <f aca="false"/>
        <v>#N/A</v>
      </c>
      <c r="C6723" s="0" t="e">
        <f aca="false"/>
        <v>#N/A</v>
      </c>
      <c r="D6723" s="0" t="e">
        <f aca="false"/>
        <v>#N/A</v>
      </c>
    </row>
    <row r="6724" customFormat="false" ht="15.8" hidden="false" customHeight="true" outlineLevel="0" collapsed="false">
      <c r="A6724" s="0" t="n">
        <v>6723</v>
      </c>
      <c r="B6724" s="0" t="e">
        <f aca="false"/>
        <v>#N/A</v>
      </c>
      <c r="C6724" s="0" t="e">
        <f aca="false"/>
        <v>#N/A</v>
      </c>
      <c r="D6724" s="0" t="e">
        <f aca="false"/>
        <v>#N/A</v>
      </c>
    </row>
    <row r="6725" customFormat="false" ht="15.8" hidden="false" customHeight="true" outlineLevel="0" collapsed="false">
      <c r="A6725" s="0" t="n">
        <v>6724</v>
      </c>
      <c r="B6725" s="0" t="e">
        <f aca="false"/>
        <v>#N/A</v>
      </c>
      <c r="C6725" s="0" t="e">
        <f aca="false"/>
        <v>#N/A</v>
      </c>
      <c r="D6725" s="0" t="e">
        <f aca="false"/>
        <v>#N/A</v>
      </c>
    </row>
    <row r="6726" customFormat="false" ht="15.8" hidden="false" customHeight="true" outlineLevel="0" collapsed="false">
      <c r="A6726" s="0" t="n">
        <v>6725</v>
      </c>
      <c r="B6726" s="0" t="e">
        <f aca="false"/>
        <v>#N/A</v>
      </c>
      <c r="C6726" s="0" t="e">
        <f aca="false"/>
        <v>#N/A</v>
      </c>
      <c r="D6726" s="0" t="e">
        <f aca="false"/>
        <v>#N/A</v>
      </c>
    </row>
    <row r="6727" customFormat="false" ht="15.8" hidden="false" customHeight="true" outlineLevel="0" collapsed="false">
      <c r="A6727" s="0" t="n">
        <v>6726</v>
      </c>
      <c r="B6727" s="0" t="e">
        <f aca="false"/>
        <v>#N/A</v>
      </c>
      <c r="C6727" s="0" t="e">
        <f aca="false"/>
        <v>#N/A</v>
      </c>
      <c r="D6727" s="0" t="e">
        <f aca="false"/>
        <v>#N/A</v>
      </c>
    </row>
    <row r="6728" customFormat="false" ht="15.8" hidden="false" customHeight="true" outlineLevel="0" collapsed="false">
      <c r="A6728" s="0" t="n">
        <v>6727</v>
      </c>
      <c r="B6728" s="0" t="e">
        <f aca="false"/>
        <v>#N/A</v>
      </c>
      <c r="C6728" s="0" t="e">
        <f aca="false"/>
        <v>#N/A</v>
      </c>
      <c r="D6728" s="0" t="e">
        <f aca="false"/>
        <v>#N/A</v>
      </c>
    </row>
    <row r="6729" customFormat="false" ht="15.8" hidden="false" customHeight="true" outlineLevel="0" collapsed="false">
      <c r="A6729" s="0" t="n">
        <v>6728</v>
      </c>
      <c r="B6729" s="0" t="e">
        <f aca="false"/>
        <v>#N/A</v>
      </c>
      <c r="C6729" s="0" t="e">
        <f aca="false"/>
        <v>#N/A</v>
      </c>
      <c r="D6729" s="0" t="e">
        <f aca="false"/>
        <v>#N/A</v>
      </c>
    </row>
    <row r="6730" customFormat="false" ht="15.8" hidden="false" customHeight="true" outlineLevel="0" collapsed="false">
      <c r="A6730" s="0" t="n">
        <v>6729</v>
      </c>
      <c r="B6730" s="0" t="e">
        <f aca="false"/>
        <v>#N/A</v>
      </c>
      <c r="C6730" s="0" t="e">
        <f aca="false"/>
        <v>#N/A</v>
      </c>
      <c r="D6730" s="0" t="e">
        <f aca="false"/>
        <v>#N/A</v>
      </c>
    </row>
    <row r="6731" customFormat="false" ht="15.8" hidden="false" customHeight="true" outlineLevel="0" collapsed="false">
      <c r="A6731" s="0" t="n">
        <v>6730</v>
      </c>
      <c r="B6731" s="0" t="e">
        <f aca="false"/>
        <v>#N/A</v>
      </c>
      <c r="C6731" s="0" t="e">
        <f aca="false"/>
        <v>#N/A</v>
      </c>
      <c r="D6731" s="0" t="e">
        <f aca="false"/>
        <v>#N/A</v>
      </c>
    </row>
    <row r="6732" customFormat="false" ht="15.8" hidden="false" customHeight="true" outlineLevel="0" collapsed="false">
      <c r="A6732" s="0" t="n">
        <v>6731</v>
      </c>
      <c r="B6732" s="0" t="e">
        <f aca="false"/>
        <v>#N/A</v>
      </c>
      <c r="C6732" s="0" t="e">
        <f aca="false"/>
        <v>#N/A</v>
      </c>
      <c r="D6732" s="0" t="e">
        <f aca="false"/>
        <v>#N/A</v>
      </c>
    </row>
    <row r="6733" customFormat="false" ht="15.8" hidden="false" customHeight="true" outlineLevel="0" collapsed="false">
      <c r="A6733" s="0" t="n">
        <v>6732</v>
      </c>
      <c r="B6733" s="0" t="e">
        <f aca="false"/>
        <v>#N/A</v>
      </c>
      <c r="C6733" s="0" t="e">
        <f aca="false"/>
        <v>#N/A</v>
      </c>
      <c r="D6733" s="0" t="e">
        <f aca="false"/>
        <v>#N/A</v>
      </c>
    </row>
    <row r="6734" customFormat="false" ht="15.8" hidden="false" customHeight="true" outlineLevel="0" collapsed="false">
      <c r="A6734" s="0" t="n">
        <v>6733</v>
      </c>
      <c r="B6734" s="0" t="e">
        <f aca="false"/>
        <v>#N/A</v>
      </c>
      <c r="C6734" s="0" t="e">
        <f aca="false"/>
        <v>#N/A</v>
      </c>
      <c r="D6734" s="0" t="e">
        <f aca="false"/>
        <v>#N/A</v>
      </c>
    </row>
    <row r="6735" customFormat="false" ht="15.8" hidden="false" customHeight="true" outlineLevel="0" collapsed="false">
      <c r="A6735" s="0" t="n">
        <v>6734</v>
      </c>
      <c r="B6735" s="0" t="e">
        <f aca="false"/>
        <v>#N/A</v>
      </c>
      <c r="C6735" s="0" t="e">
        <f aca="false"/>
        <v>#N/A</v>
      </c>
      <c r="D6735" s="0" t="e">
        <f aca="false"/>
        <v>#N/A</v>
      </c>
    </row>
    <row r="6736" customFormat="false" ht="15.8" hidden="false" customHeight="true" outlineLevel="0" collapsed="false">
      <c r="A6736" s="0" t="n">
        <v>6735</v>
      </c>
      <c r="B6736" s="0" t="e">
        <f aca="false"/>
        <v>#N/A</v>
      </c>
      <c r="C6736" s="0" t="e">
        <f aca="false"/>
        <v>#N/A</v>
      </c>
      <c r="D6736" s="0" t="e">
        <f aca="false"/>
        <v>#N/A</v>
      </c>
    </row>
    <row r="6737" customFormat="false" ht="15.8" hidden="false" customHeight="true" outlineLevel="0" collapsed="false">
      <c r="A6737" s="0" t="n">
        <v>6736</v>
      </c>
      <c r="B6737" s="0" t="e">
        <f aca="false"/>
        <v>#N/A</v>
      </c>
      <c r="C6737" s="0" t="e">
        <f aca="false"/>
        <v>#N/A</v>
      </c>
      <c r="D6737" s="0" t="e">
        <f aca="false"/>
        <v>#N/A</v>
      </c>
    </row>
    <row r="6738" customFormat="false" ht="15.8" hidden="false" customHeight="true" outlineLevel="0" collapsed="false">
      <c r="A6738" s="0" t="n">
        <v>6737</v>
      </c>
      <c r="B6738" s="0" t="e">
        <f aca="false"/>
        <v>#N/A</v>
      </c>
      <c r="C6738" s="0" t="e">
        <f aca="false"/>
        <v>#N/A</v>
      </c>
      <c r="D6738" s="0" t="e">
        <f aca="false"/>
        <v>#N/A</v>
      </c>
    </row>
    <row r="6739" customFormat="false" ht="15.8" hidden="false" customHeight="true" outlineLevel="0" collapsed="false">
      <c r="A6739" s="0" t="n">
        <v>6738</v>
      </c>
      <c r="B6739" s="0" t="e">
        <f aca="false"/>
        <v>#N/A</v>
      </c>
      <c r="C6739" s="0" t="e">
        <f aca="false"/>
        <v>#N/A</v>
      </c>
      <c r="D6739" s="0" t="e">
        <f aca="false"/>
        <v>#N/A</v>
      </c>
    </row>
    <row r="6740" customFormat="false" ht="15.8" hidden="false" customHeight="true" outlineLevel="0" collapsed="false">
      <c r="A6740" s="0" t="n">
        <v>6739</v>
      </c>
      <c r="B6740" s="0" t="e">
        <f aca="false"/>
        <v>#N/A</v>
      </c>
      <c r="C6740" s="0" t="e">
        <f aca="false"/>
        <v>#N/A</v>
      </c>
      <c r="D6740" s="0" t="e">
        <f aca="false"/>
        <v>#N/A</v>
      </c>
    </row>
    <row r="6741" customFormat="false" ht="15.8" hidden="false" customHeight="true" outlineLevel="0" collapsed="false">
      <c r="A6741" s="0" t="n">
        <v>6740</v>
      </c>
      <c r="B6741" s="0" t="e">
        <f aca="false"/>
        <v>#N/A</v>
      </c>
      <c r="C6741" s="0" t="e">
        <f aca="false"/>
        <v>#N/A</v>
      </c>
      <c r="D6741" s="0" t="e">
        <f aca="false"/>
        <v>#N/A</v>
      </c>
    </row>
    <row r="6742" customFormat="false" ht="15.8" hidden="false" customHeight="true" outlineLevel="0" collapsed="false">
      <c r="A6742" s="0" t="n">
        <v>6741</v>
      </c>
      <c r="B6742" s="0" t="e">
        <f aca="false"/>
        <v>#N/A</v>
      </c>
      <c r="C6742" s="0" t="e">
        <f aca="false"/>
        <v>#N/A</v>
      </c>
      <c r="D6742" s="0" t="e">
        <f aca="false"/>
        <v>#N/A</v>
      </c>
    </row>
    <row r="6743" customFormat="false" ht="15.8" hidden="false" customHeight="true" outlineLevel="0" collapsed="false">
      <c r="A6743" s="0" t="n">
        <v>6742</v>
      </c>
      <c r="B6743" s="0" t="e">
        <f aca="false"/>
        <v>#N/A</v>
      </c>
      <c r="C6743" s="0" t="e">
        <f aca="false"/>
        <v>#N/A</v>
      </c>
      <c r="D6743" s="0" t="e">
        <f aca="false"/>
        <v>#N/A</v>
      </c>
    </row>
    <row r="6744" customFormat="false" ht="15.8" hidden="false" customHeight="true" outlineLevel="0" collapsed="false">
      <c r="A6744" s="0" t="n">
        <v>6743</v>
      </c>
      <c r="B6744" s="0" t="e">
        <f aca="false"/>
        <v>#N/A</v>
      </c>
      <c r="C6744" s="0" t="e">
        <f aca="false"/>
        <v>#N/A</v>
      </c>
      <c r="D6744" s="0" t="e">
        <f aca="false"/>
        <v>#N/A</v>
      </c>
    </row>
    <row r="6745" customFormat="false" ht="15.8" hidden="false" customHeight="true" outlineLevel="0" collapsed="false">
      <c r="A6745" s="0" t="n">
        <v>6744</v>
      </c>
      <c r="B6745" s="0" t="e">
        <f aca="false"/>
        <v>#N/A</v>
      </c>
      <c r="C6745" s="0" t="e">
        <f aca="false"/>
        <v>#N/A</v>
      </c>
      <c r="D6745" s="0" t="e">
        <f aca="false"/>
        <v>#N/A</v>
      </c>
    </row>
    <row r="6746" customFormat="false" ht="15.8" hidden="false" customHeight="true" outlineLevel="0" collapsed="false">
      <c r="A6746" s="0" t="n">
        <v>6745</v>
      </c>
      <c r="B6746" s="0" t="e">
        <f aca="false"/>
        <v>#N/A</v>
      </c>
      <c r="C6746" s="0" t="e">
        <f aca="false"/>
        <v>#N/A</v>
      </c>
      <c r="D6746" s="0" t="e">
        <f aca="false"/>
        <v>#N/A</v>
      </c>
    </row>
    <row r="6747" customFormat="false" ht="15.8" hidden="false" customHeight="true" outlineLevel="0" collapsed="false">
      <c r="A6747" s="0" t="n">
        <v>6746</v>
      </c>
      <c r="B6747" s="0" t="e">
        <f aca="false"/>
        <v>#N/A</v>
      </c>
      <c r="C6747" s="0" t="e">
        <f aca="false"/>
        <v>#N/A</v>
      </c>
      <c r="D6747" s="0" t="e">
        <f aca="false"/>
        <v>#N/A</v>
      </c>
    </row>
    <row r="6748" customFormat="false" ht="15.8" hidden="false" customHeight="true" outlineLevel="0" collapsed="false">
      <c r="A6748" s="0" t="n">
        <v>6747</v>
      </c>
      <c r="B6748" s="0" t="e">
        <f aca="false"/>
        <v>#N/A</v>
      </c>
      <c r="C6748" s="0" t="e">
        <f aca="false"/>
        <v>#N/A</v>
      </c>
      <c r="D6748" s="0" t="e">
        <f aca="false"/>
        <v>#N/A</v>
      </c>
    </row>
    <row r="6749" customFormat="false" ht="15.8" hidden="false" customHeight="true" outlineLevel="0" collapsed="false">
      <c r="A6749" s="0" t="n">
        <v>6748</v>
      </c>
      <c r="B6749" s="0" t="e">
        <f aca="false"/>
        <v>#N/A</v>
      </c>
      <c r="C6749" s="0" t="e">
        <f aca="false"/>
        <v>#N/A</v>
      </c>
      <c r="D6749" s="0" t="e">
        <f aca="false"/>
        <v>#N/A</v>
      </c>
    </row>
    <row r="6750" customFormat="false" ht="15.8" hidden="false" customHeight="true" outlineLevel="0" collapsed="false">
      <c r="A6750" s="0" t="n">
        <v>6749</v>
      </c>
      <c r="B6750" s="0" t="e">
        <f aca="false"/>
        <v>#N/A</v>
      </c>
      <c r="C6750" s="0" t="e">
        <f aca="false"/>
        <v>#N/A</v>
      </c>
      <c r="D6750" s="0" t="e">
        <f aca="false"/>
        <v>#N/A</v>
      </c>
    </row>
    <row r="6751" customFormat="false" ht="15.8" hidden="false" customHeight="true" outlineLevel="0" collapsed="false">
      <c r="A6751" s="0" t="n">
        <v>6750</v>
      </c>
      <c r="B6751" s="0" t="e">
        <f aca="false"/>
        <v>#N/A</v>
      </c>
      <c r="C6751" s="0" t="e">
        <f aca="false"/>
        <v>#N/A</v>
      </c>
      <c r="D6751" s="0" t="e">
        <f aca="false"/>
        <v>#N/A</v>
      </c>
    </row>
    <row r="6752" customFormat="false" ht="15.8" hidden="false" customHeight="true" outlineLevel="0" collapsed="false">
      <c r="A6752" s="0" t="n">
        <v>6751</v>
      </c>
      <c r="B6752" s="0" t="e">
        <f aca="false"/>
        <v>#N/A</v>
      </c>
      <c r="C6752" s="0" t="e">
        <f aca="false"/>
        <v>#N/A</v>
      </c>
      <c r="D6752" s="0" t="e">
        <f aca="false"/>
        <v>#N/A</v>
      </c>
    </row>
    <row r="6753" customFormat="false" ht="15.8" hidden="false" customHeight="true" outlineLevel="0" collapsed="false">
      <c r="A6753" s="0" t="n">
        <v>6752</v>
      </c>
      <c r="B6753" s="0" t="e">
        <f aca="false"/>
        <v>#N/A</v>
      </c>
      <c r="C6753" s="0" t="e">
        <f aca="false"/>
        <v>#N/A</v>
      </c>
      <c r="D6753" s="0" t="e">
        <f aca="false"/>
        <v>#N/A</v>
      </c>
    </row>
    <row r="6754" customFormat="false" ht="15.8" hidden="false" customHeight="true" outlineLevel="0" collapsed="false">
      <c r="A6754" s="0" t="n">
        <v>6753</v>
      </c>
      <c r="B6754" s="0" t="e">
        <f aca="false"/>
        <v>#N/A</v>
      </c>
      <c r="C6754" s="0" t="e">
        <f aca="false"/>
        <v>#N/A</v>
      </c>
      <c r="D6754" s="0" t="e">
        <f aca="false"/>
        <v>#N/A</v>
      </c>
    </row>
    <row r="6755" customFormat="false" ht="15.8" hidden="false" customHeight="true" outlineLevel="0" collapsed="false">
      <c r="A6755" s="0" t="n">
        <v>6754</v>
      </c>
      <c r="B6755" s="0" t="e">
        <f aca="false"/>
        <v>#N/A</v>
      </c>
      <c r="C6755" s="0" t="e">
        <f aca="false"/>
        <v>#N/A</v>
      </c>
      <c r="D6755" s="0" t="e">
        <f aca="false"/>
        <v>#N/A</v>
      </c>
    </row>
    <row r="6756" customFormat="false" ht="15.8" hidden="false" customHeight="true" outlineLevel="0" collapsed="false">
      <c r="A6756" s="0" t="n">
        <v>6755</v>
      </c>
      <c r="B6756" s="0" t="e">
        <f aca="false"/>
        <v>#N/A</v>
      </c>
      <c r="C6756" s="0" t="e">
        <f aca="false"/>
        <v>#N/A</v>
      </c>
      <c r="D6756" s="0" t="e">
        <f aca="false"/>
        <v>#N/A</v>
      </c>
    </row>
    <row r="6757" customFormat="false" ht="15.8" hidden="false" customHeight="true" outlineLevel="0" collapsed="false">
      <c r="A6757" s="0" t="n">
        <v>6756</v>
      </c>
      <c r="B6757" s="0" t="e">
        <f aca="false"/>
        <v>#N/A</v>
      </c>
      <c r="C6757" s="0" t="e">
        <f aca="false"/>
        <v>#N/A</v>
      </c>
      <c r="D6757" s="0" t="e">
        <f aca="false"/>
        <v>#N/A</v>
      </c>
    </row>
    <row r="6758" customFormat="false" ht="15.8" hidden="false" customHeight="true" outlineLevel="0" collapsed="false">
      <c r="A6758" s="0" t="n">
        <v>6757</v>
      </c>
      <c r="B6758" s="0" t="e">
        <f aca="false"/>
        <v>#N/A</v>
      </c>
      <c r="C6758" s="0" t="e">
        <f aca="false"/>
        <v>#N/A</v>
      </c>
      <c r="D6758" s="0" t="e">
        <f aca="false"/>
        <v>#N/A</v>
      </c>
    </row>
    <row r="6759" customFormat="false" ht="15.8" hidden="false" customHeight="true" outlineLevel="0" collapsed="false">
      <c r="A6759" s="0" t="n">
        <v>6758</v>
      </c>
      <c r="B6759" s="0" t="e">
        <f aca="false"/>
        <v>#N/A</v>
      </c>
      <c r="C6759" s="0" t="e">
        <f aca="false"/>
        <v>#N/A</v>
      </c>
      <c r="D6759" s="0" t="e">
        <f aca="false"/>
        <v>#N/A</v>
      </c>
    </row>
    <row r="6760" customFormat="false" ht="15.8" hidden="false" customHeight="true" outlineLevel="0" collapsed="false">
      <c r="A6760" s="0" t="n">
        <v>6759</v>
      </c>
      <c r="B6760" s="0" t="e">
        <f aca="false"/>
        <v>#N/A</v>
      </c>
      <c r="C6760" s="0" t="e">
        <f aca="false"/>
        <v>#N/A</v>
      </c>
      <c r="D6760" s="0" t="e">
        <f aca="false"/>
        <v>#N/A</v>
      </c>
    </row>
    <row r="6761" customFormat="false" ht="15.8" hidden="false" customHeight="true" outlineLevel="0" collapsed="false">
      <c r="A6761" s="0" t="n">
        <v>6760</v>
      </c>
      <c r="B6761" s="0" t="e">
        <f aca="false"/>
        <v>#N/A</v>
      </c>
      <c r="C6761" s="0" t="e">
        <f aca="false"/>
        <v>#N/A</v>
      </c>
      <c r="D6761" s="0" t="e">
        <f aca="false"/>
        <v>#N/A</v>
      </c>
    </row>
    <row r="6762" customFormat="false" ht="15.8" hidden="false" customHeight="true" outlineLevel="0" collapsed="false">
      <c r="A6762" s="0" t="n">
        <v>6761</v>
      </c>
      <c r="B6762" s="0" t="e">
        <f aca="false"/>
        <v>#N/A</v>
      </c>
      <c r="C6762" s="0" t="e">
        <f aca="false"/>
        <v>#N/A</v>
      </c>
      <c r="D6762" s="0" t="e">
        <f aca="false"/>
        <v>#N/A</v>
      </c>
    </row>
    <row r="6763" customFormat="false" ht="15.8" hidden="false" customHeight="true" outlineLevel="0" collapsed="false">
      <c r="A6763" s="0" t="n">
        <v>6762</v>
      </c>
      <c r="B6763" s="0" t="e">
        <f aca="false"/>
        <v>#N/A</v>
      </c>
      <c r="C6763" s="0" t="e">
        <f aca="false"/>
        <v>#N/A</v>
      </c>
      <c r="D6763" s="0" t="e">
        <f aca="false"/>
        <v>#N/A</v>
      </c>
    </row>
    <row r="6764" customFormat="false" ht="15.8" hidden="false" customHeight="true" outlineLevel="0" collapsed="false">
      <c r="A6764" s="0" t="n">
        <v>6763</v>
      </c>
      <c r="B6764" s="0" t="e">
        <f aca="false"/>
        <v>#N/A</v>
      </c>
      <c r="C6764" s="0" t="e">
        <f aca="false"/>
        <v>#N/A</v>
      </c>
      <c r="D6764" s="0" t="e">
        <f aca="false"/>
        <v>#N/A</v>
      </c>
    </row>
    <row r="6765" customFormat="false" ht="15.8" hidden="false" customHeight="true" outlineLevel="0" collapsed="false">
      <c r="A6765" s="0" t="n">
        <v>6764</v>
      </c>
      <c r="B6765" s="0" t="e">
        <f aca="false"/>
        <v>#N/A</v>
      </c>
      <c r="C6765" s="0" t="e">
        <f aca="false"/>
        <v>#N/A</v>
      </c>
      <c r="D6765" s="0" t="e">
        <f aca="false"/>
        <v>#N/A</v>
      </c>
    </row>
    <row r="6766" customFormat="false" ht="15.8" hidden="false" customHeight="true" outlineLevel="0" collapsed="false">
      <c r="A6766" s="0" t="n">
        <v>6765</v>
      </c>
      <c r="B6766" s="0" t="e">
        <f aca="false"/>
        <v>#N/A</v>
      </c>
      <c r="C6766" s="0" t="e">
        <f aca="false"/>
        <v>#N/A</v>
      </c>
      <c r="D6766" s="0" t="e">
        <f aca="false"/>
        <v>#N/A</v>
      </c>
    </row>
    <row r="6767" customFormat="false" ht="15.8" hidden="false" customHeight="true" outlineLevel="0" collapsed="false">
      <c r="A6767" s="0" t="n">
        <v>6766</v>
      </c>
      <c r="B6767" s="0" t="e">
        <f aca="false"/>
        <v>#N/A</v>
      </c>
      <c r="C6767" s="0" t="e">
        <f aca="false"/>
        <v>#N/A</v>
      </c>
      <c r="D6767" s="0" t="e">
        <f aca="false"/>
        <v>#N/A</v>
      </c>
    </row>
    <row r="6768" customFormat="false" ht="15.8" hidden="false" customHeight="true" outlineLevel="0" collapsed="false">
      <c r="A6768" s="0" t="n">
        <v>6767</v>
      </c>
      <c r="B6768" s="0" t="e">
        <f aca="false"/>
        <v>#N/A</v>
      </c>
      <c r="C6768" s="0" t="e">
        <f aca="false"/>
        <v>#N/A</v>
      </c>
      <c r="D6768" s="0" t="e">
        <f aca="false"/>
        <v>#N/A</v>
      </c>
    </row>
    <row r="6769" customFormat="false" ht="15.8" hidden="false" customHeight="true" outlineLevel="0" collapsed="false">
      <c r="A6769" s="0" t="n">
        <v>6768</v>
      </c>
      <c r="B6769" s="0" t="e">
        <f aca="false"/>
        <v>#N/A</v>
      </c>
      <c r="C6769" s="0" t="e">
        <f aca="false"/>
        <v>#N/A</v>
      </c>
      <c r="D6769" s="0" t="e">
        <f aca="false"/>
        <v>#N/A</v>
      </c>
    </row>
    <row r="6770" customFormat="false" ht="15.8" hidden="false" customHeight="true" outlineLevel="0" collapsed="false">
      <c r="A6770" s="0" t="n">
        <v>6769</v>
      </c>
      <c r="B6770" s="0" t="e">
        <f aca="false"/>
        <v>#N/A</v>
      </c>
      <c r="C6770" s="0" t="e">
        <f aca="false"/>
        <v>#N/A</v>
      </c>
      <c r="D6770" s="0" t="e">
        <f aca="false"/>
        <v>#N/A</v>
      </c>
    </row>
    <row r="6771" customFormat="false" ht="15.8" hidden="false" customHeight="true" outlineLevel="0" collapsed="false">
      <c r="A6771" s="0" t="n">
        <v>6770</v>
      </c>
      <c r="B6771" s="0" t="e">
        <f aca="false"/>
        <v>#N/A</v>
      </c>
      <c r="C6771" s="0" t="e">
        <f aca="false"/>
        <v>#N/A</v>
      </c>
      <c r="D6771" s="0" t="e">
        <f aca="false"/>
        <v>#N/A</v>
      </c>
    </row>
    <row r="6772" customFormat="false" ht="15.8" hidden="false" customHeight="true" outlineLevel="0" collapsed="false">
      <c r="A6772" s="0" t="n">
        <v>6771</v>
      </c>
      <c r="B6772" s="0" t="e">
        <f aca="false"/>
        <v>#N/A</v>
      </c>
      <c r="C6772" s="0" t="e">
        <f aca="false"/>
        <v>#N/A</v>
      </c>
      <c r="D6772" s="0" t="e">
        <f aca="false"/>
        <v>#N/A</v>
      </c>
    </row>
    <row r="6773" customFormat="false" ht="15.8" hidden="false" customHeight="true" outlineLevel="0" collapsed="false">
      <c r="A6773" s="0" t="n">
        <v>6772</v>
      </c>
      <c r="B6773" s="0" t="e">
        <f aca="false"/>
        <v>#N/A</v>
      </c>
      <c r="C6773" s="0" t="e">
        <f aca="false"/>
        <v>#N/A</v>
      </c>
      <c r="D6773" s="0" t="e">
        <f aca="false"/>
        <v>#N/A</v>
      </c>
    </row>
    <row r="6774" customFormat="false" ht="15.8" hidden="false" customHeight="true" outlineLevel="0" collapsed="false">
      <c r="A6774" s="0" t="n">
        <v>6773</v>
      </c>
      <c r="B6774" s="0" t="e">
        <f aca="false"/>
        <v>#N/A</v>
      </c>
      <c r="C6774" s="0" t="e">
        <f aca="false"/>
        <v>#N/A</v>
      </c>
      <c r="D6774" s="0" t="e">
        <f aca="false"/>
        <v>#N/A</v>
      </c>
    </row>
    <row r="6775" customFormat="false" ht="15.8" hidden="false" customHeight="true" outlineLevel="0" collapsed="false">
      <c r="A6775" s="0" t="n">
        <v>6774</v>
      </c>
      <c r="B6775" s="0" t="e">
        <f aca="false"/>
        <v>#N/A</v>
      </c>
      <c r="C6775" s="0" t="e">
        <f aca="false"/>
        <v>#N/A</v>
      </c>
      <c r="D6775" s="0" t="e">
        <f aca="false"/>
        <v>#N/A</v>
      </c>
    </row>
    <row r="6776" customFormat="false" ht="15.8" hidden="false" customHeight="true" outlineLevel="0" collapsed="false">
      <c r="A6776" s="0" t="n">
        <v>6775</v>
      </c>
      <c r="B6776" s="0" t="e">
        <f aca="false"/>
        <v>#N/A</v>
      </c>
      <c r="C6776" s="0" t="e">
        <f aca="false"/>
        <v>#N/A</v>
      </c>
      <c r="D6776" s="0" t="e">
        <f aca="false"/>
        <v>#N/A</v>
      </c>
    </row>
    <row r="6777" customFormat="false" ht="15.8" hidden="false" customHeight="true" outlineLevel="0" collapsed="false">
      <c r="A6777" s="0" t="n">
        <v>6776</v>
      </c>
      <c r="B6777" s="0" t="e">
        <f aca="false"/>
        <v>#N/A</v>
      </c>
      <c r="C6777" s="0" t="e">
        <f aca="false"/>
        <v>#N/A</v>
      </c>
      <c r="D6777" s="0" t="e">
        <f aca="false"/>
        <v>#N/A</v>
      </c>
    </row>
    <row r="6778" customFormat="false" ht="15.8" hidden="false" customHeight="true" outlineLevel="0" collapsed="false">
      <c r="A6778" s="0" t="n">
        <v>6777</v>
      </c>
      <c r="B6778" s="0" t="e">
        <f aca="false"/>
        <v>#N/A</v>
      </c>
      <c r="C6778" s="0" t="e">
        <f aca="false"/>
        <v>#N/A</v>
      </c>
      <c r="D6778" s="0" t="e">
        <f aca="false"/>
        <v>#N/A</v>
      </c>
    </row>
    <row r="6779" customFormat="false" ht="15.8" hidden="false" customHeight="true" outlineLevel="0" collapsed="false">
      <c r="A6779" s="0" t="n">
        <v>6778</v>
      </c>
      <c r="B6779" s="0" t="e">
        <f aca="false"/>
        <v>#N/A</v>
      </c>
      <c r="C6779" s="0" t="e">
        <f aca="false"/>
        <v>#N/A</v>
      </c>
      <c r="D6779" s="0" t="e">
        <f aca="false"/>
        <v>#N/A</v>
      </c>
    </row>
    <row r="6780" customFormat="false" ht="15.8" hidden="false" customHeight="true" outlineLevel="0" collapsed="false">
      <c r="A6780" s="0" t="n">
        <v>6779</v>
      </c>
      <c r="B6780" s="0" t="e">
        <f aca="false"/>
        <v>#N/A</v>
      </c>
      <c r="C6780" s="0" t="e">
        <f aca="false"/>
        <v>#N/A</v>
      </c>
      <c r="D6780" s="0" t="e">
        <f aca="false"/>
        <v>#N/A</v>
      </c>
    </row>
    <row r="6781" customFormat="false" ht="15.8" hidden="false" customHeight="true" outlineLevel="0" collapsed="false">
      <c r="A6781" s="0" t="n">
        <v>6780</v>
      </c>
      <c r="B6781" s="0" t="e">
        <f aca="false"/>
        <v>#N/A</v>
      </c>
      <c r="C6781" s="0" t="e">
        <f aca="false"/>
        <v>#N/A</v>
      </c>
      <c r="D6781" s="0" t="e">
        <f aca="false"/>
        <v>#N/A</v>
      </c>
    </row>
    <row r="6782" customFormat="false" ht="15.8" hidden="false" customHeight="true" outlineLevel="0" collapsed="false">
      <c r="A6782" s="0" t="n">
        <v>6781</v>
      </c>
      <c r="B6782" s="0" t="e">
        <f aca="false"/>
        <v>#N/A</v>
      </c>
      <c r="C6782" s="0" t="e">
        <f aca="false"/>
        <v>#N/A</v>
      </c>
      <c r="D6782" s="0" t="e">
        <f aca="false"/>
        <v>#N/A</v>
      </c>
    </row>
    <row r="6783" customFormat="false" ht="15.8" hidden="false" customHeight="true" outlineLevel="0" collapsed="false">
      <c r="A6783" s="0" t="n">
        <v>6782</v>
      </c>
      <c r="B6783" s="0" t="e">
        <f aca="false"/>
        <v>#N/A</v>
      </c>
      <c r="C6783" s="0" t="e">
        <f aca="false"/>
        <v>#N/A</v>
      </c>
      <c r="D6783" s="0" t="e">
        <f aca="false"/>
        <v>#N/A</v>
      </c>
    </row>
    <row r="6784" customFormat="false" ht="15.8" hidden="false" customHeight="true" outlineLevel="0" collapsed="false">
      <c r="A6784" s="0" t="n">
        <v>6783</v>
      </c>
      <c r="B6784" s="0" t="e">
        <f aca="false"/>
        <v>#N/A</v>
      </c>
      <c r="C6784" s="0" t="e">
        <f aca="false"/>
        <v>#N/A</v>
      </c>
      <c r="D6784" s="0" t="e">
        <f aca="false"/>
        <v>#N/A</v>
      </c>
    </row>
    <row r="6785" customFormat="false" ht="15.8" hidden="false" customHeight="true" outlineLevel="0" collapsed="false">
      <c r="A6785" s="0" t="n">
        <v>6784</v>
      </c>
      <c r="B6785" s="0" t="e">
        <f aca="false"/>
        <v>#N/A</v>
      </c>
      <c r="C6785" s="0" t="e">
        <f aca="false"/>
        <v>#N/A</v>
      </c>
      <c r="D6785" s="0" t="e">
        <f aca="false"/>
        <v>#N/A</v>
      </c>
    </row>
    <row r="6786" customFormat="false" ht="15.8" hidden="false" customHeight="true" outlineLevel="0" collapsed="false">
      <c r="A6786" s="0" t="n">
        <v>6785</v>
      </c>
      <c r="B6786" s="0" t="e">
        <f aca="false"/>
        <v>#N/A</v>
      </c>
      <c r="C6786" s="0" t="e">
        <f aca="false"/>
        <v>#N/A</v>
      </c>
      <c r="D6786" s="0" t="e">
        <f aca="false"/>
        <v>#N/A</v>
      </c>
    </row>
    <row r="6787" customFormat="false" ht="15.8" hidden="false" customHeight="true" outlineLevel="0" collapsed="false">
      <c r="A6787" s="0" t="n">
        <v>6786</v>
      </c>
      <c r="B6787" s="0" t="e">
        <f aca="false"/>
        <v>#N/A</v>
      </c>
      <c r="C6787" s="0" t="e">
        <f aca="false"/>
        <v>#N/A</v>
      </c>
      <c r="D6787" s="0" t="e">
        <f aca="false"/>
        <v>#N/A</v>
      </c>
    </row>
    <row r="6788" customFormat="false" ht="15.8" hidden="false" customHeight="true" outlineLevel="0" collapsed="false">
      <c r="A6788" s="0" t="n">
        <v>6787</v>
      </c>
      <c r="B6788" s="0" t="e">
        <f aca="false"/>
        <v>#N/A</v>
      </c>
      <c r="C6788" s="0" t="e">
        <f aca="false"/>
        <v>#N/A</v>
      </c>
      <c r="D6788" s="0" t="e">
        <f aca="false"/>
        <v>#N/A</v>
      </c>
    </row>
    <row r="6789" customFormat="false" ht="15.8" hidden="false" customHeight="true" outlineLevel="0" collapsed="false">
      <c r="A6789" s="0" t="n">
        <v>6788</v>
      </c>
      <c r="B6789" s="0" t="e">
        <f aca="false"/>
        <v>#N/A</v>
      </c>
      <c r="C6789" s="0" t="e">
        <f aca="false"/>
        <v>#N/A</v>
      </c>
      <c r="D6789" s="0" t="e">
        <f aca="false"/>
        <v>#N/A</v>
      </c>
    </row>
    <row r="6790" customFormat="false" ht="15.8" hidden="false" customHeight="true" outlineLevel="0" collapsed="false">
      <c r="A6790" s="0" t="n">
        <v>6789</v>
      </c>
      <c r="B6790" s="0" t="e">
        <f aca="false"/>
        <v>#N/A</v>
      </c>
      <c r="C6790" s="0" t="e">
        <f aca="false"/>
        <v>#N/A</v>
      </c>
      <c r="D6790" s="0" t="e">
        <f aca="false"/>
        <v>#N/A</v>
      </c>
    </row>
    <row r="6791" customFormat="false" ht="15.8" hidden="false" customHeight="true" outlineLevel="0" collapsed="false">
      <c r="A6791" s="0" t="n">
        <v>6790</v>
      </c>
      <c r="B6791" s="0" t="e">
        <f aca="false"/>
        <v>#N/A</v>
      </c>
      <c r="C6791" s="0" t="e">
        <f aca="false"/>
        <v>#N/A</v>
      </c>
      <c r="D6791" s="0" t="e">
        <f aca="false"/>
        <v>#N/A</v>
      </c>
    </row>
    <row r="6792" customFormat="false" ht="15.8" hidden="false" customHeight="true" outlineLevel="0" collapsed="false">
      <c r="A6792" s="0" t="n">
        <v>6791</v>
      </c>
      <c r="B6792" s="0" t="e">
        <f aca="false"/>
        <v>#N/A</v>
      </c>
      <c r="C6792" s="0" t="e">
        <f aca="false"/>
        <v>#N/A</v>
      </c>
      <c r="D6792" s="0" t="e">
        <f aca="false"/>
        <v>#N/A</v>
      </c>
    </row>
    <row r="6793" customFormat="false" ht="15.8" hidden="false" customHeight="true" outlineLevel="0" collapsed="false">
      <c r="A6793" s="0" t="n">
        <v>6792</v>
      </c>
      <c r="B6793" s="0" t="e">
        <f aca="false"/>
        <v>#N/A</v>
      </c>
      <c r="C6793" s="0" t="e">
        <f aca="false"/>
        <v>#N/A</v>
      </c>
      <c r="D6793" s="0" t="e">
        <f aca="false"/>
        <v>#N/A</v>
      </c>
    </row>
    <row r="6794" customFormat="false" ht="15.8" hidden="false" customHeight="true" outlineLevel="0" collapsed="false">
      <c r="A6794" s="0" t="n">
        <v>6793</v>
      </c>
      <c r="B6794" s="0" t="e">
        <f aca="false"/>
        <v>#N/A</v>
      </c>
      <c r="C6794" s="0" t="e">
        <f aca="false"/>
        <v>#N/A</v>
      </c>
      <c r="D6794" s="0" t="e">
        <f aca="false"/>
        <v>#N/A</v>
      </c>
    </row>
    <row r="6795" customFormat="false" ht="15.8" hidden="false" customHeight="true" outlineLevel="0" collapsed="false">
      <c r="A6795" s="0" t="n">
        <v>6794</v>
      </c>
      <c r="B6795" s="0" t="e">
        <f aca="false"/>
        <v>#N/A</v>
      </c>
      <c r="C6795" s="0" t="e">
        <f aca="false"/>
        <v>#N/A</v>
      </c>
      <c r="D6795" s="0" t="e">
        <f aca="false"/>
        <v>#N/A</v>
      </c>
    </row>
    <row r="6796" customFormat="false" ht="15.8" hidden="false" customHeight="true" outlineLevel="0" collapsed="false">
      <c r="A6796" s="0" t="n">
        <v>6795</v>
      </c>
      <c r="B6796" s="0" t="e">
        <f aca="false"/>
        <v>#N/A</v>
      </c>
      <c r="C6796" s="0" t="e">
        <f aca="false"/>
        <v>#N/A</v>
      </c>
      <c r="D6796" s="0" t="e">
        <f aca="false"/>
        <v>#N/A</v>
      </c>
    </row>
    <row r="6797" customFormat="false" ht="15.8" hidden="false" customHeight="true" outlineLevel="0" collapsed="false">
      <c r="A6797" s="0" t="n">
        <v>6796</v>
      </c>
      <c r="B6797" s="0" t="e">
        <f aca="false"/>
        <v>#N/A</v>
      </c>
      <c r="C6797" s="0" t="e">
        <f aca="false"/>
        <v>#N/A</v>
      </c>
      <c r="D6797" s="0" t="e">
        <f aca="false"/>
        <v>#N/A</v>
      </c>
    </row>
    <row r="6798" customFormat="false" ht="15.8" hidden="false" customHeight="true" outlineLevel="0" collapsed="false">
      <c r="A6798" s="0" t="n">
        <v>6797</v>
      </c>
      <c r="B6798" s="0" t="e">
        <f aca="false"/>
        <v>#N/A</v>
      </c>
      <c r="C6798" s="0" t="e">
        <f aca="false"/>
        <v>#N/A</v>
      </c>
      <c r="D6798" s="0" t="e">
        <f aca="false"/>
        <v>#N/A</v>
      </c>
    </row>
    <row r="6799" customFormat="false" ht="15.8" hidden="false" customHeight="true" outlineLevel="0" collapsed="false">
      <c r="A6799" s="0" t="n">
        <v>6798</v>
      </c>
      <c r="B6799" s="0" t="e">
        <f aca="false"/>
        <v>#N/A</v>
      </c>
      <c r="C6799" s="0" t="e">
        <f aca="false"/>
        <v>#N/A</v>
      </c>
      <c r="D6799" s="0" t="e">
        <f aca="false"/>
        <v>#N/A</v>
      </c>
    </row>
    <row r="6800" customFormat="false" ht="15.8" hidden="false" customHeight="true" outlineLevel="0" collapsed="false">
      <c r="A6800" s="0" t="n">
        <v>6799</v>
      </c>
      <c r="B6800" s="0" t="e">
        <f aca="false"/>
        <v>#N/A</v>
      </c>
      <c r="C6800" s="0" t="e">
        <f aca="false"/>
        <v>#N/A</v>
      </c>
      <c r="D6800" s="0" t="e">
        <f aca="false"/>
        <v>#N/A</v>
      </c>
    </row>
    <row r="6801" customFormat="false" ht="15.8" hidden="false" customHeight="true" outlineLevel="0" collapsed="false">
      <c r="A6801" s="0" t="n">
        <v>6800</v>
      </c>
      <c r="B6801" s="0" t="e">
        <f aca="false"/>
        <v>#N/A</v>
      </c>
      <c r="C6801" s="0" t="e">
        <f aca="false"/>
        <v>#N/A</v>
      </c>
      <c r="D6801" s="0" t="e">
        <f aca="false"/>
        <v>#N/A</v>
      </c>
    </row>
    <row r="6802" customFormat="false" ht="15.8" hidden="false" customHeight="true" outlineLevel="0" collapsed="false">
      <c r="A6802" s="0" t="n">
        <v>6801</v>
      </c>
      <c r="B6802" s="0" t="e">
        <f aca="false"/>
        <v>#N/A</v>
      </c>
      <c r="C6802" s="0" t="e">
        <f aca="false"/>
        <v>#N/A</v>
      </c>
      <c r="D6802" s="0" t="e">
        <f aca="false"/>
        <v>#N/A</v>
      </c>
    </row>
    <row r="6803" customFormat="false" ht="15.8" hidden="false" customHeight="true" outlineLevel="0" collapsed="false">
      <c r="A6803" s="0" t="n">
        <v>6802</v>
      </c>
      <c r="B6803" s="0" t="e">
        <f aca="false"/>
        <v>#N/A</v>
      </c>
      <c r="C6803" s="0" t="e">
        <f aca="false"/>
        <v>#N/A</v>
      </c>
      <c r="D6803" s="0" t="e">
        <f aca="false"/>
        <v>#N/A</v>
      </c>
    </row>
    <row r="6804" customFormat="false" ht="15.8" hidden="false" customHeight="true" outlineLevel="0" collapsed="false">
      <c r="A6804" s="0" t="n">
        <v>6803</v>
      </c>
      <c r="B6804" s="0" t="e">
        <f aca="false"/>
        <v>#N/A</v>
      </c>
      <c r="C6804" s="0" t="e">
        <f aca="false"/>
        <v>#N/A</v>
      </c>
      <c r="D6804" s="0" t="e">
        <f aca="false"/>
        <v>#N/A</v>
      </c>
    </row>
    <row r="6805" customFormat="false" ht="15.8" hidden="false" customHeight="true" outlineLevel="0" collapsed="false">
      <c r="A6805" s="0" t="n">
        <v>6804</v>
      </c>
      <c r="B6805" s="0" t="e">
        <f aca="false"/>
        <v>#N/A</v>
      </c>
      <c r="C6805" s="0" t="e">
        <f aca="false"/>
        <v>#N/A</v>
      </c>
      <c r="D6805" s="0" t="e">
        <f aca="false"/>
        <v>#N/A</v>
      </c>
    </row>
    <row r="6806" customFormat="false" ht="15.8" hidden="false" customHeight="true" outlineLevel="0" collapsed="false">
      <c r="A6806" s="0" t="n">
        <v>6805</v>
      </c>
      <c r="B6806" s="0" t="e">
        <f aca="false"/>
        <v>#N/A</v>
      </c>
      <c r="C6806" s="0" t="e">
        <f aca="false"/>
        <v>#N/A</v>
      </c>
      <c r="D6806" s="0" t="e">
        <f aca="false"/>
        <v>#N/A</v>
      </c>
    </row>
    <row r="6807" customFormat="false" ht="15.8" hidden="false" customHeight="true" outlineLevel="0" collapsed="false">
      <c r="A6807" s="0" t="n">
        <v>6806</v>
      </c>
      <c r="B6807" s="0" t="e">
        <f aca="false"/>
        <v>#N/A</v>
      </c>
      <c r="C6807" s="0" t="e">
        <f aca="false"/>
        <v>#N/A</v>
      </c>
      <c r="D6807" s="0" t="e">
        <f aca="false"/>
        <v>#N/A</v>
      </c>
    </row>
    <row r="6808" customFormat="false" ht="15.8" hidden="false" customHeight="true" outlineLevel="0" collapsed="false">
      <c r="A6808" s="0" t="n">
        <v>6807</v>
      </c>
      <c r="B6808" s="0" t="e">
        <f aca="false"/>
        <v>#N/A</v>
      </c>
      <c r="C6808" s="0" t="e">
        <f aca="false"/>
        <v>#N/A</v>
      </c>
      <c r="D6808" s="0" t="e">
        <f aca="false"/>
        <v>#N/A</v>
      </c>
    </row>
    <row r="6809" customFormat="false" ht="15.8" hidden="false" customHeight="true" outlineLevel="0" collapsed="false">
      <c r="A6809" s="0" t="n">
        <v>6808</v>
      </c>
      <c r="B6809" s="0" t="e">
        <f aca="false"/>
        <v>#N/A</v>
      </c>
      <c r="C6809" s="0" t="e">
        <f aca="false"/>
        <v>#N/A</v>
      </c>
      <c r="D6809" s="0" t="e">
        <f aca="false"/>
        <v>#N/A</v>
      </c>
    </row>
    <row r="6810" customFormat="false" ht="15.8" hidden="false" customHeight="true" outlineLevel="0" collapsed="false">
      <c r="A6810" s="0" t="n">
        <v>6809</v>
      </c>
      <c r="B6810" s="0" t="e">
        <f aca="false"/>
        <v>#N/A</v>
      </c>
      <c r="C6810" s="0" t="e">
        <f aca="false"/>
        <v>#N/A</v>
      </c>
      <c r="D6810" s="0" t="e">
        <f aca="false"/>
        <v>#N/A</v>
      </c>
    </row>
    <row r="6811" customFormat="false" ht="15.8" hidden="false" customHeight="true" outlineLevel="0" collapsed="false">
      <c r="A6811" s="0" t="n">
        <v>6810</v>
      </c>
      <c r="B6811" s="0" t="e">
        <f aca="false"/>
        <v>#N/A</v>
      </c>
      <c r="C6811" s="0" t="e">
        <f aca="false"/>
        <v>#N/A</v>
      </c>
      <c r="D6811" s="0" t="e">
        <f aca="false"/>
        <v>#N/A</v>
      </c>
    </row>
    <row r="6812" customFormat="false" ht="15.8" hidden="false" customHeight="true" outlineLevel="0" collapsed="false">
      <c r="A6812" s="0" t="n">
        <v>6811</v>
      </c>
      <c r="B6812" s="0" t="e">
        <f aca="false"/>
        <v>#N/A</v>
      </c>
      <c r="C6812" s="0" t="e">
        <f aca="false"/>
        <v>#N/A</v>
      </c>
      <c r="D6812" s="0" t="e">
        <f aca="false"/>
        <v>#N/A</v>
      </c>
    </row>
    <row r="6813" customFormat="false" ht="15.8" hidden="false" customHeight="true" outlineLevel="0" collapsed="false">
      <c r="A6813" s="0" t="n">
        <v>6812</v>
      </c>
      <c r="B6813" s="0" t="e">
        <f aca="false"/>
        <v>#N/A</v>
      </c>
      <c r="C6813" s="0" t="e">
        <f aca="false"/>
        <v>#N/A</v>
      </c>
      <c r="D6813" s="0" t="e">
        <f aca="false"/>
        <v>#N/A</v>
      </c>
    </row>
    <row r="6814" customFormat="false" ht="15.8" hidden="false" customHeight="true" outlineLevel="0" collapsed="false">
      <c r="A6814" s="0" t="n">
        <v>6813</v>
      </c>
      <c r="B6814" s="0" t="e">
        <f aca="false"/>
        <v>#N/A</v>
      </c>
      <c r="C6814" s="0" t="e">
        <f aca="false"/>
        <v>#N/A</v>
      </c>
      <c r="D6814" s="0" t="e">
        <f aca="false"/>
        <v>#N/A</v>
      </c>
    </row>
    <row r="6815" customFormat="false" ht="15.8" hidden="false" customHeight="true" outlineLevel="0" collapsed="false">
      <c r="A6815" s="0" t="n">
        <v>6814</v>
      </c>
      <c r="B6815" s="0" t="e">
        <f aca="false"/>
        <v>#N/A</v>
      </c>
      <c r="C6815" s="0" t="e">
        <f aca="false"/>
        <v>#N/A</v>
      </c>
      <c r="D6815" s="0" t="e">
        <f aca="false"/>
        <v>#N/A</v>
      </c>
    </row>
    <row r="6816" customFormat="false" ht="15.8" hidden="false" customHeight="true" outlineLevel="0" collapsed="false">
      <c r="A6816" s="0" t="n">
        <v>6815</v>
      </c>
      <c r="B6816" s="0" t="e">
        <f aca="false"/>
        <v>#N/A</v>
      </c>
      <c r="C6816" s="0" t="e">
        <f aca="false"/>
        <v>#N/A</v>
      </c>
      <c r="D6816" s="0" t="e">
        <f aca="false"/>
        <v>#N/A</v>
      </c>
    </row>
    <row r="6817" customFormat="false" ht="15.8" hidden="false" customHeight="true" outlineLevel="0" collapsed="false">
      <c r="A6817" s="0" t="n">
        <v>6816</v>
      </c>
      <c r="B6817" s="0" t="e">
        <f aca="false"/>
        <v>#N/A</v>
      </c>
      <c r="C6817" s="0" t="e">
        <f aca="false"/>
        <v>#N/A</v>
      </c>
      <c r="D6817" s="0" t="e">
        <f aca="false"/>
        <v>#N/A</v>
      </c>
    </row>
    <row r="6818" customFormat="false" ht="15.8" hidden="false" customHeight="true" outlineLevel="0" collapsed="false">
      <c r="A6818" s="0" t="n">
        <v>6817</v>
      </c>
      <c r="B6818" s="0" t="e">
        <f aca="false"/>
        <v>#N/A</v>
      </c>
      <c r="C6818" s="0" t="e">
        <f aca="false"/>
        <v>#N/A</v>
      </c>
      <c r="D6818" s="0" t="e">
        <f aca="false"/>
        <v>#N/A</v>
      </c>
    </row>
    <row r="6819" customFormat="false" ht="15.8" hidden="false" customHeight="true" outlineLevel="0" collapsed="false">
      <c r="A6819" s="0" t="n">
        <v>6818</v>
      </c>
      <c r="B6819" s="0" t="e">
        <f aca="false"/>
        <v>#N/A</v>
      </c>
      <c r="C6819" s="0" t="e">
        <f aca="false"/>
        <v>#N/A</v>
      </c>
      <c r="D6819" s="0" t="e">
        <f aca="false"/>
        <v>#N/A</v>
      </c>
    </row>
    <row r="6820" customFormat="false" ht="15.8" hidden="false" customHeight="true" outlineLevel="0" collapsed="false">
      <c r="A6820" s="0" t="n">
        <v>6819</v>
      </c>
      <c r="B6820" s="0" t="e">
        <f aca="false"/>
        <v>#N/A</v>
      </c>
      <c r="C6820" s="0" t="e">
        <f aca="false"/>
        <v>#N/A</v>
      </c>
      <c r="D6820" s="0" t="e">
        <f aca="false"/>
        <v>#N/A</v>
      </c>
    </row>
    <row r="6821" customFormat="false" ht="15.8" hidden="false" customHeight="true" outlineLevel="0" collapsed="false">
      <c r="A6821" s="0" t="n">
        <v>6820</v>
      </c>
      <c r="B6821" s="0" t="e">
        <f aca="false"/>
        <v>#N/A</v>
      </c>
      <c r="C6821" s="0" t="e">
        <f aca="false"/>
        <v>#N/A</v>
      </c>
      <c r="D6821" s="0" t="e">
        <f aca="false"/>
        <v>#N/A</v>
      </c>
    </row>
    <row r="6822" customFormat="false" ht="15.8" hidden="false" customHeight="true" outlineLevel="0" collapsed="false">
      <c r="A6822" s="0" t="n">
        <v>6821</v>
      </c>
      <c r="B6822" s="0" t="e">
        <f aca="false"/>
        <v>#N/A</v>
      </c>
      <c r="C6822" s="0" t="e">
        <f aca="false"/>
        <v>#N/A</v>
      </c>
      <c r="D6822" s="0" t="e">
        <f aca="false"/>
        <v>#N/A</v>
      </c>
    </row>
    <row r="6823" customFormat="false" ht="15.8" hidden="false" customHeight="true" outlineLevel="0" collapsed="false">
      <c r="A6823" s="0" t="n">
        <v>6822</v>
      </c>
      <c r="B6823" s="0" t="e">
        <f aca="false"/>
        <v>#N/A</v>
      </c>
      <c r="C6823" s="0" t="e">
        <f aca="false"/>
        <v>#N/A</v>
      </c>
      <c r="D6823" s="0" t="e">
        <f aca="false"/>
        <v>#N/A</v>
      </c>
    </row>
    <row r="6824" customFormat="false" ht="15.8" hidden="false" customHeight="true" outlineLevel="0" collapsed="false">
      <c r="A6824" s="0" t="n">
        <v>6823</v>
      </c>
      <c r="B6824" s="0" t="e">
        <f aca="false"/>
        <v>#N/A</v>
      </c>
      <c r="C6824" s="0" t="e">
        <f aca="false"/>
        <v>#N/A</v>
      </c>
      <c r="D6824" s="0" t="e">
        <f aca="false"/>
        <v>#N/A</v>
      </c>
    </row>
    <row r="6825" customFormat="false" ht="15.8" hidden="false" customHeight="true" outlineLevel="0" collapsed="false">
      <c r="A6825" s="0" t="n">
        <v>6824</v>
      </c>
      <c r="B6825" s="0" t="e">
        <f aca="false"/>
        <v>#N/A</v>
      </c>
      <c r="C6825" s="0" t="e">
        <f aca="false"/>
        <v>#N/A</v>
      </c>
      <c r="D6825" s="0" t="e">
        <f aca="false"/>
        <v>#N/A</v>
      </c>
    </row>
    <row r="6826" customFormat="false" ht="15.8" hidden="false" customHeight="true" outlineLevel="0" collapsed="false">
      <c r="A6826" s="0" t="n">
        <v>6825</v>
      </c>
      <c r="B6826" s="0" t="e">
        <f aca="false"/>
        <v>#N/A</v>
      </c>
      <c r="C6826" s="0" t="e">
        <f aca="false"/>
        <v>#N/A</v>
      </c>
      <c r="D6826" s="0" t="e">
        <f aca="false"/>
        <v>#N/A</v>
      </c>
    </row>
    <row r="6827" customFormat="false" ht="15.8" hidden="false" customHeight="true" outlineLevel="0" collapsed="false">
      <c r="A6827" s="0" t="n">
        <v>6826</v>
      </c>
      <c r="B6827" s="0" t="e">
        <f aca="false"/>
        <v>#N/A</v>
      </c>
      <c r="C6827" s="0" t="e">
        <f aca="false"/>
        <v>#N/A</v>
      </c>
      <c r="D6827" s="0" t="e">
        <f aca="false"/>
        <v>#N/A</v>
      </c>
    </row>
    <row r="6828" customFormat="false" ht="15.8" hidden="false" customHeight="true" outlineLevel="0" collapsed="false">
      <c r="A6828" s="0" t="n">
        <v>6827</v>
      </c>
      <c r="B6828" s="0" t="e">
        <f aca="false"/>
        <v>#N/A</v>
      </c>
      <c r="C6828" s="0" t="e">
        <f aca="false"/>
        <v>#N/A</v>
      </c>
      <c r="D6828" s="0" t="e">
        <f aca="false"/>
        <v>#N/A</v>
      </c>
    </row>
    <row r="6829" customFormat="false" ht="15.8" hidden="false" customHeight="true" outlineLevel="0" collapsed="false">
      <c r="A6829" s="0" t="n">
        <v>6828</v>
      </c>
      <c r="B6829" s="0" t="e">
        <f aca="false"/>
        <v>#N/A</v>
      </c>
      <c r="C6829" s="0" t="e">
        <f aca="false"/>
        <v>#N/A</v>
      </c>
      <c r="D6829" s="0" t="e">
        <f aca="false"/>
        <v>#N/A</v>
      </c>
    </row>
    <row r="6830" customFormat="false" ht="15.8" hidden="false" customHeight="true" outlineLevel="0" collapsed="false">
      <c r="A6830" s="0" t="n">
        <v>6829</v>
      </c>
      <c r="B6830" s="0" t="e">
        <f aca="false"/>
        <v>#N/A</v>
      </c>
      <c r="C6830" s="0" t="e">
        <f aca="false"/>
        <v>#N/A</v>
      </c>
      <c r="D6830" s="0" t="e">
        <f aca="false"/>
        <v>#N/A</v>
      </c>
    </row>
    <row r="6831" customFormat="false" ht="15.8" hidden="false" customHeight="true" outlineLevel="0" collapsed="false">
      <c r="A6831" s="0" t="n">
        <v>6830</v>
      </c>
      <c r="B6831" s="0" t="e">
        <f aca="false"/>
        <v>#N/A</v>
      </c>
      <c r="C6831" s="0" t="e">
        <f aca="false"/>
        <v>#N/A</v>
      </c>
      <c r="D6831" s="0" t="e">
        <f aca="false"/>
        <v>#N/A</v>
      </c>
    </row>
    <row r="6832" customFormat="false" ht="15.8" hidden="false" customHeight="true" outlineLevel="0" collapsed="false">
      <c r="A6832" s="0" t="n">
        <v>6831</v>
      </c>
      <c r="B6832" s="0" t="e">
        <f aca="false"/>
        <v>#N/A</v>
      </c>
      <c r="C6832" s="0" t="e">
        <f aca="false"/>
        <v>#N/A</v>
      </c>
      <c r="D6832" s="0" t="e">
        <f aca="false"/>
        <v>#N/A</v>
      </c>
    </row>
    <row r="6833" customFormat="false" ht="15.8" hidden="false" customHeight="true" outlineLevel="0" collapsed="false">
      <c r="A6833" s="0" t="n">
        <v>6832</v>
      </c>
      <c r="B6833" s="0" t="e">
        <f aca="false"/>
        <v>#N/A</v>
      </c>
      <c r="C6833" s="0" t="e">
        <f aca="false"/>
        <v>#N/A</v>
      </c>
      <c r="D6833" s="0" t="e">
        <f aca="false"/>
        <v>#N/A</v>
      </c>
    </row>
    <row r="6834" customFormat="false" ht="15.8" hidden="false" customHeight="true" outlineLevel="0" collapsed="false">
      <c r="A6834" s="0" t="n">
        <v>6833</v>
      </c>
      <c r="B6834" s="0" t="e">
        <f aca="false"/>
        <v>#N/A</v>
      </c>
      <c r="C6834" s="0" t="e">
        <f aca="false"/>
        <v>#N/A</v>
      </c>
      <c r="D6834" s="0" t="e">
        <f aca="false"/>
        <v>#N/A</v>
      </c>
    </row>
    <row r="6835" customFormat="false" ht="15.8" hidden="false" customHeight="true" outlineLevel="0" collapsed="false">
      <c r="A6835" s="0" t="n">
        <v>6834</v>
      </c>
      <c r="B6835" s="0" t="e">
        <f aca="false"/>
        <v>#N/A</v>
      </c>
      <c r="C6835" s="0" t="e">
        <f aca="false"/>
        <v>#N/A</v>
      </c>
      <c r="D6835" s="0" t="e">
        <f aca="false"/>
        <v>#N/A</v>
      </c>
    </row>
    <row r="6836" customFormat="false" ht="15.8" hidden="false" customHeight="true" outlineLevel="0" collapsed="false">
      <c r="A6836" s="0" t="n">
        <v>6835</v>
      </c>
      <c r="B6836" s="0" t="e">
        <f aca="false"/>
        <v>#N/A</v>
      </c>
      <c r="C6836" s="0" t="e">
        <f aca="false"/>
        <v>#N/A</v>
      </c>
      <c r="D6836" s="0" t="e">
        <f aca="false"/>
        <v>#N/A</v>
      </c>
    </row>
    <row r="6837" customFormat="false" ht="15.8" hidden="false" customHeight="true" outlineLevel="0" collapsed="false">
      <c r="A6837" s="0" t="n">
        <v>6836</v>
      </c>
      <c r="B6837" s="0" t="e">
        <f aca="false"/>
        <v>#N/A</v>
      </c>
      <c r="C6837" s="0" t="e">
        <f aca="false"/>
        <v>#N/A</v>
      </c>
      <c r="D6837" s="0" t="e">
        <f aca="false"/>
        <v>#N/A</v>
      </c>
    </row>
    <row r="6838" customFormat="false" ht="15.8" hidden="false" customHeight="true" outlineLevel="0" collapsed="false">
      <c r="A6838" s="0" t="n">
        <v>6837</v>
      </c>
      <c r="B6838" s="0" t="e">
        <f aca="false"/>
        <v>#N/A</v>
      </c>
      <c r="C6838" s="0" t="e">
        <f aca="false"/>
        <v>#N/A</v>
      </c>
      <c r="D6838" s="0" t="e">
        <f aca="false"/>
        <v>#N/A</v>
      </c>
    </row>
    <row r="6839" customFormat="false" ht="15.8" hidden="false" customHeight="true" outlineLevel="0" collapsed="false">
      <c r="A6839" s="0" t="n">
        <v>6838</v>
      </c>
      <c r="B6839" s="0" t="e">
        <f aca="false"/>
        <v>#N/A</v>
      </c>
      <c r="C6839" s="0" t="e">
        <f aca="false"/>
        <v>#N/A</v>
      </c>
      <c r="D6839" s="0" t="e">
        <f aca="false"/>
        <v>#N/A</v>
      </c>
    </row>
    <row r="6840" customFormat="false" ht="15.8" hidden="false" customHeight="true" outlineLevel="0" collapsed="false">
      <c r="A6840" s="0" t="n">
        <v>6839</v>
      </c>
      <c r="B6840" s="0" t="e">
        <f aca="false"/>
        <v>#N/A</v>
      </c>
      <c r="C6840" s="0" t="e">
        <f aca="false"/>
        <v>#N/A</v>
      </c>
      <c r="D6840" s="0" t="e">
        <f aca="false"/>
        <v>#N/A</v>
      </c>
    </row>
    <row r="6841" customFormat="false" ht="15.8" hidden="false" customHeight="true" outlineLevel="0" collapsed="false">
      <c r="A6841" s="0" t="n">
        <v>6840</v>
      </c>
      <c r="B6841" s="0" t="e">
        <f aca="false"/>
        <v>#N/A</v>
      </c>
      <c r="C6841" s="0" t="e">
        <f aca="false"/>
        <v>#N/A</v>
      </c>
      <c r="D6841" s="0" t="e">
        <f aca="false"/>
        <v>#N/A</v>
      </c>
    </row>
    <row r="6842" customFormat="false" ht="15.8" hidden="false" customHeight="true" outlineLevel="0" collapsed="false">
      <c r="A6842" s="0" t="n">
        <v>6841</v>
      </c>
      <c r="B6842" s="0" t="e">
        <f aca="false"/>
        <v>#N/A</v>
      </c>
      <c r="C6842" s="0" t="e">
        <f aca="false"/>
        <v>#N/A</v>
      </c>
      <c r="D6842" s="0" t="e">
        <f aca="false"/>
        <v>#N/A</v>
      </c>
    </row>
    <row r="6843" customFormat="false" ht="15.8" hidden="false" customHeight="true" outlineLevel="0" collapsed="false">
      <c r="A6843" s="0" t="n">
        <v>6842</v>
      </c>
      <c r="B6843" s="0" t="e">
        <f aca="false"/>
        <v>#N/A</v>
      </c>
      <c r="C6843" s="0" t="e">
        <f aca="false"/>
        <v>#N/A</v>
      </c>
      <c r="D6843" s="0" t="e">
        <f aca="false"/>
        <v>#N/A</v>
      </c>
    </row>
    <row r="6844" customFormat="false" ht="15.8" hidden="false" customHeight="true" outlineLevel="0" collapsed="false">
      <c r="A6844" s="0" t="n">
        <v>6843</v>
      </c>
      <c r="B6844" s="0" t="e">
        <f aca="false"/>
        <v>#N/A</v>
      </c>
      <c r="C6844" s="0" t="e">
        <f aca="false"/>
        <v>#N/A</v>
      </c>
      <c r="D6844" s="0" t="e">
        <f aca="false"/>
        <v>#N/A</v>
      </c>
    </row>
    <row r="6845" customFormat="false" ht="15.8" hidden="false" customHeight="true" outlineLevel="0" collapsed="false">
      <c r="A6845" s="0" t="n">
        <v>6844</v>
      </c>
      <c r="B6845" s="0" t="e">
        <f aca="false"/>
        <v>#N/A</v>
      </c>
      <c r="C6845" s="0" t="e">
        <f aca="false"/>
        <v>#N/A</v>
      </c>
      <c r="D6845" s="0" t="e">
        <f aca="false"/>
        <v>#N/A</v>
      </c>
    </row>
    <row r="6846" customFormat="false" ht="15.8" hidden="false" customHeight="true" outlineLevel="0" collapsed="false">
      <c r="A6846" s="0" t="n">
        <v>6845</v>
      </c>
      <c r="B6846" s="0" t="e">
        <f aca="false"/>
        <v>#N/A</v>
      </c>
      <c r="C6846" s="0" t="e">
        <f aca="false"/>
        <v>#N/A</v>
      </c>
      <c r="D6846" s="0" t="e">
        <f aca="false"/>
        <v>#N/A</v>
      </c>
    </row>
    <row r="6847" customFormat="false" ht="15.8" hidden="false" customHeight="true" outlineLevel="0" collapsed="false">
      <c r="A6847" s="0" t="n">
        <v>6846</v>
      </c>
      <c r="B6847" s="0" t="e">
        <f aca="false"/>
        <v>#N/A</v>
      </c>
      <c r="C6847" s="0" t="e">
        <f aca="false"/>
        <v>#N/A</v>
      </c>
      <c r="D6847" s="0" t="e">
        <f aca="false"/>
        <v>#N/A</v>
      </c>
    </row>
    <row r="6848" customFormat="false" ht="15.8" hidden="false" customHeight="true" outlineLevel="0" collapsed="false">
      <c r="A6848" s="0" t="n">
        <v>6847</v>
      </c>
      <c r="B6848" s="0" t="e">
        <f aca="false"/>
        <v>#N/A</v>
      </c>
      <c r="C6848" s="0" t="e">
        <f aca="false"/>
        <v>#N/A</v>
      </c>
      <c r="D6848" s="0" t="e">
        <f aca="false"/>
        <v>#N/A</v>
      </c>
    </row>
    <row r="6849" customFormat="false" ht="15.8" hidden="false" customHeight="true" outlineLevel="0" collapsed="false">
      <c r="A6849" s="0" t="n">
        <v>6848</v>
      </c>
      <c r="B6849" s="0" t="e">
        <f aca="false"/>
        <v>#N/A</v>
      </c>
      <c r="C6849" s="0" t="e">
        <f aca="false"/>
        <v>#N/A</v>
      </c>
      <c r="D6849" s="0" t="e">
        <f aca="false"/>
        <v>#N/A</v>
      </c>
    </row>
    <row r="6850" customFormat="false" ht="15.8" hidden="false" customHeight="true" outlineLevel="0" collapsed="false">
      <c r="A6850" s="0" t="n">
        <v>6849</v>
      </c>
      <c r="B6850" s="0" t="e">
        <f aca="false"/>
        <v>#N/A</v>
      </c>
      <c r="C6850" s="0" t="e">
        <f aca="false"/>
        <v>#N/A</v>
      </c>
      <c r="D6850" s="0" t="e">
        <f aca="false"/>
        <v>#N/A</v>
      </c>
    </row>
    <row r="6851" customFormat="false" ht="15.8" hidden="false" customHeight="true" outlineLevel="0" collapsed="false">
      <c r="A6851" s="0" t="n">
        <v>6850</v>
      </c>
      <c r="B6851" s="0" t="e">
        <f aca="false"/>
        <v>#N/A</v>
      </c>
      <c r="C6851" s="0" t="e">
        <f aca="false"/>
        <v>#N/A</v>
      </c>
      <c r="D6851" s="0" t="e">
        <f aca="false"/>
        <v>#N/A</v>
      </c>
    </row>
    <row r="6852" customFormat="false" ht="15.8" hidden="false" customHeight="true" outlineLevel="0" collapsed="false">
      <c r="A6852" s="0" t="n">
        <v>6851</v>
      </c>
      <c r="B6852" s="0" t="e">
        <f aca="false"/>
        <v>#N/A</v>
      </c>
      <c r="C6852" s="0" t="e">
        <f aca="false"/>
        <v>#N/A</v>
      </c>
      <c r="D6852" s="0" t="e">
        <f aca="false"/>
        <v>#N/A</v>
      </c>
    </row>
    <row r="6853" customFormat="false" ht="15.8" hidden="false" customHeight="true" outlineLevel="0" collapsed="false">
      <c r="A6853" s="0" t="n">
        <v>6852</v>
      </c>
      <c r="B6853" s="0" t="e">
        <f aca="false"/>
        <v>#N/A</v>
      </c>
      <c r="C6853" s="0" t="e">
        <f aca="false"/>
        <v>#N/A</v>
      </c>
      <c r="D6853" s="0" t="e">
        <f aca="false"/>
        <v>#N/A</v>
      </c>
    </row>
    <row r="6854" customFormat="false" ht="15.8" hidden="false" customHeight="true" outlineLevel="0" collapsed="false">
      <c r="A6854" s="0" t="n">
        <v>6853</v>
      </c>
      <c r="B6854" s="0" t="e">
        <f aca="false"/>
        <v>#N/A</v>
      </c>
      <c r="C6854" s="0" t="e">
        <f aca="false"/>
        <v>#N/A</v>
      </c>
      <c r="D6854" s="0" t="e">
        <f aca="false"/>
        <v>#N/A</v>
      </c>
    </row>
    <row r="6855" customFormat="false" ht="15.8" hidden="false" customHeight="true" outlineLevel="0" collapsed="false">
      <c r="A6855" s="0" t="n">
        <v>6854</v>
      </c>
      <c r="B6855" s="0" t="e">
        <f aca="false"/>
        <v>#N/A</v>
      </c>
      <c r="C6855" s="0" t="e">
        <f aca="false"/>
        <v>#N/A</v>
      </c>
      <c r="D6855" s="0" t="e">
        <f aca="false"/>
        <v>#N/A</v>
      </c>
    </row>
    <row r="6856" customFormat="false" ht="15.8" hidden="false" customHeight="true" outlineLevel="0" collapsed="false">
      <c r="A6856" s="0" t="n">
        <v>6855</v>
      </c>
      <c r="B6856" s="0" t="e">
        <f aca="false"/>
        <v>#N/A</v>
      </c>
      <c r="C6856" s="0" t="e">
        <f aca="false"/>
        <v>#N/A</v>
      </c>
      <c r="D6856" s="0" t="e">
        <f aca="false"/>
        <v>#N/A</v>
      </c>
    </row>
    <row r="6857" customFormat="false" ht="15.8" hidden="false" customHeight="true" outlineLevel="0" collapsed="false">
      <c r="A6857" s="0" t="n">
        <v>6856</v>
      </c>
      <c r="B6857" s="0" t="e">
        <f aca="false"/>
        <v>#N/A</v>
      </c>
      <c r="C6857" s="0" t="e">
        <f aca="false"/>
        <v>#N/A</v>
      </c>
      <c r="D6857" s="0" t="e">
        <f aca="false"/>
        <v>#N/A</v>
      </c>
    </row>
    <row r="6858" customFormat="false" ht="15.8" hidden="false" customHeight="true" outlineLevel="0" collapsed="false">
      <c r="A6858" s="0" t="n">
        <v>6857</v>
      </c>
      <c r="B6858" s="0" t="e">
        <f aca="false"/>
        <v>#N/A</v>
      </c>
      <c r="C6858" s="0" t="e">
        <f aca="false"/>
        <v>#N/A</v>
      </c>
      <c r="D6858" s="0" t="e">
        <f aca="false"/>
        <v>#N/A</v>
      </c>
    </row>
    <row r="6859" customFormat="false" ht="15.8" hidden="false" customHeight="true" outlineLevel="0" collapsed="false">
      <c r="A6859" s="0" t="n">
        <v>6858</v>
      </c>
      <c r="B6859" s="0" t="e">
        <f aca="false"/>
        <v>#N/A</v>
      </c>
      <c r="C6859" s="0" t="e">
        <f aca="false"/>
        <v>#N/A</v>
      </c>
      <c r="D6859" s="0" t="e">
        <f aca="false"/>
        <v>#N/A</v>
      </c>
    </row>
    <row r="6860" customFormat="false" ht="15.8" hidden="false" customHeight="true" outlineLevel="0" collapsed="false">
      <c r="A6860" s="0" t="n">
        <v>6859</v>
      </c>
      <c r="B6860" s="0" t="e">
        <f aca="false"/>
        <v>#N/A</v>
      </c>
      <c r="C6860" s="0" t="e">
        <f aca="false"/>
        <v>#N/A</v>
      </c>
      <c r="D6860" s="0" t="e">
        <f aca="false"/>
        <v>#N/A</v>
      </c>
    </row>
    <row r="6861" customFormat="false" ht="15.8" hidden="false" customHeight="true" outlineLevel="0" collapsed="false">
      <c r="A6861" s="0" t="n">
        <v>6860</v>
      </c>
      <c r="B6861" s="0" t="e">
        <f aca="false"/>
        <v>#N/A</v>
      </c>
      <c r="C6861" s="0" t="e">
        <f aca="false"/>
        <v>#N/A</v>
      </c>
      <c r="D6861" s="0" t="e">
        <f aca="false"/>
        <v>#N/A</v>
      </c>
    </row>
    <row r="6862" customFormat="false" ht="15.8" hidden="false" customHeight="true" outlineLevel="0" collapsed="false">
      <c r="A6862" s="0" t="n">
        <v>6861</v>
      </c>
      <c r="B6862" s="0" t="e">
        <f aca="false"/>
        <v>#N/A</v>
      </c>
      <c r="C6862" s="0" t="e">
        <f aca="false"/>
        <v>#N/A</v>
      </c>
      <c r="D6862" s="0" t="e">
        <f aca="false"/>
        <v>#N/A</v>
      </c>
    </row>
    <row r="6863" customFormat="false" ht="15.8" hidden="false" customHeight="true" outlineLevel="0" collapsed="false">
      <c r="A6863" s="0" t="n">
        <v>6862</v>
      </c>
      <c r="B6863" s="0" t="e">
        <f aca="false"/>
        <v>#N/A</v>
      </c>
      <c r="C6863" s="0" t="e">
        <f aca="false"/>
        <v>#N/A</v>
      </c>
      <c r="D6863" s="0" t="e">
        <f aca="false"/>
        <v>#N/A</v>
      </c>
    </row>
    <row r="6864" customFormat="false" ht="15.8" hidden="false" customHeight="true" outlineLevel="0" collapsed="false">
      <c r="A6864" s="0" t="n">
        <v>6863</v>
      </c>
      <c r="B6864" s="0" t="e">
        <f aca="false"/>
        <v>#N/A</v>
      </c>
      <c r="C6864" s="0" t="e">
        <f aca="false"/>
        <v>#N/A</v>
      </c>
      <c r="D6864" s="0" t="e">
        <f aca="false"/>
        <v>#N/A</v>
      </c>
    </row>
    <row r="6865" customFormat="false" ht="15.8" hidden="false" customHeight="true" outlineLevel="0" collapsed="false">
      <c r="A6865" s="0" t="n">
        <v>6864</v>
      </c>
      <c r="B6865" s="0" t="e">
        <f aca="false"/>
        <v>#N/A</v>
      </c>
      <c r="C6865" s="0" t="e">
        <f aca="false"/>
        <v>#N/A</v>
      </c>
      <c r="D6865" s="0" t="e">
        <f aca="false"/>
        <v>#N/A</v>
      </c>
    </row>
    <row r="6866" customFormat="false" ht="15.8" hidden="false" customHeight="true" outlineLevel="0" collapsed="false">
      <c r="A6866" s="0" t="n">
        <v>6865</v>
      </c>
      <c r="B6866" s="0" t="e">
        <f aca="false"/>
        <v>#N/A</v>
      </c>
      <c r="C6866" s="0" t="e">
        <f aca="false"/>
        <v>#N/A</v>
      </c>
      <c r="D6866" s="0" t="e">
        <f aca="false"/>
        <v>#N/A</v>
      </c>
    </row>
    <row r="6867" customFormat="false" ht="15.8" hidden="false" customHeight="true" outlineLevel="0" collapsed="false">
      <c r="A6867" s="0" t="n">
        <v>6866</v>
      </c>
      <c r="B6867" s="0" t="e">
        <f aca="false"/>
        <v>#N/A</v>
      </c>
      <c r="C6867" s="0" t="e">
        <f aca="false"/>
        <v>#N/A</v>
      </c>
      <c r="D6867" s="0" t="e">
        <f aca="false"/>
        <v>#N/A</v>
      </c>
    </row>
    <row r="6868" customFormat="false" ht="15.8" hidden="false" customHeight="true" outlineLevel="0" collapsed="false">
      <c r="A6868" s="0" t="n">
        <v>6867</v>
      </c>
      <c r="B6868" s="0" t="e">
        <f aca="false"/>
        <v>#N/A</v>
      </c>
      <c r="C6868" s="0" t="e">
        <f aca="false"/>
        <v>#N/A</v>
      </c>
      <c r="D6868" s="0" t="e">
        <f aca="false"/>
        <v>#N/A</v>
      </c>
    </row>
    <row r="6869" customFormat="false" ht="15.8" hidden="false" customHeight="true" outlineLevel="0" collapsed="false">
      <c r="A6869" s="0" t="n">
        <v>6868</v>
      </c>
      <c r="B6869" s="0" t="e">
        <f aca="false"/>
        <v>#N/A</v>
      </c>
      <c r="C6869" s="0" t="e">
        <f aca="false"/>
        <v>#N/A</v>
      </c>
      <c r="D6869" s="0" t="e">
        <f aca="false"/>
        <v>#N/A</v>
      </c>
    </row>
    <row r="6870" customFormat="false" ht="15.8" hidden="false" customHeight="true" outlineLevel="0" collapsed="false">
      <c r="A6870" s="0" t="n">
        <v>6869</v>
      </c>
      <c r="B6870" s="0" t="e">
        <f aca="false"/>
        <v>#N/A</v>
      </c>
      <c r="C6870" s="0" t="e">
        <f aca="false"/>
        <v>#N/A</v>
      </c>
      <c r="D6870" s="0" t="e">
        <f aca="false"/>
        <v>#N/A</v>
      </c>
    </row>
    <row r="6871" customFormat="false" ht="15.8" hidden="false" customHeight="true" outlineLevel="0" collapsed="false">
      <c r="A6871" s="0" t="n">
        <v>6870</v>
      </c>
      <c r="B6871" s="0" t="e">
        <f aca="false"/>
        <v>#N/A</v>
      </c>
      <c r="C6871" s="0" t="e">
        <f aca="false"/>
        <v>#N/A</v>
      </c>
      <c r="D6871" s="0" t="e">
        <f aca="false"/>
        <v>#N/A</v>
      </c>
    </row>
    <row r="6872" customFormat="false" ht="15.8" hidden="false" customHeight="true" outlineLevel="0" collapsed="false">
      <c r="A6872" s="0" t="n">
        <v>6871</v>
      </c>
      <c r="B6872" s="0" t="e">
        <f aca="false"/>
        <v>#N/A</v>
      </c>
      <c r="C6872" s="0" t="e">
        <f aca="false"/>
        <v>#N/A</v>
      </c>
      <c r="D6872" s="0" t="e">
        <f aca="false"/>
        <v>#N/A</v>
      </c>
    </row>
    <row r="6873" customFormat="false" ht="15.8" hidden="false" customHeight="true" outlineLevel="0" collapsed="false">
      <c r="A6873" s="0" t="n">
        <v>6872</v>
      </c>
      <c r="B6873" s="0" t="e">
        <f aca="false"/>
        <v>#N/A</v>
      </c>
      <c r="C6873" s="0" t="e">
        <f aca="false"/>
        <v>#N/A</v>
      </c>
      <c r="D6873" s="0" t="e">
        <f aca="false"/>
        <v>#N/A</v>
      </c>
    </row>
    <row r="6874" customFormat="false" ht="15.8" hidden="false" customHeight="true" outlineLevel="0" collapsed="false">
      <c r="A6874" s="0" t="n">
        <v>6873</v>
      </c>
      <c r="B6874" s="0" t="e">
        <f aca="false"/>
        <v>#N/A</v>
      </c>
      <c r="C6874" s="0" t="e">
        <f aca="false"/>
        <v>#N/A</v>
      </c>
      <c r="D6874" s="0" t="e">
        <f aca="false"/>
        <v>#N/A</v>
      </c>
    </row>
    <row r="6875" customFormat="false" ht="15.8" hidden="false" customHeight="true" outlineLevel="0" collapsed="false">
      <c r="A6875" s="0" t="n">
        <v>6874</v>
      </c>
      <c r="B6875" s="0" t="e">
        <f aca="false"/>
        <v>#N/A</v>
      </c>
      <c r="C6875" s="0" t="e">
        <f aca="false"/>
        <v>#N/A</v>
      </c>
      <c r="D6875" s="0" t="e">
        <f aca="false"/>
        <v>#N/A</v>
      </c>
    </row>
    <row r="6876" customFormat="false" ht="15.8" hidden="false" customHeight="true" outlineLevel="0" collapsed="false">
      <c r="A6876" s="0" t="n">
        <v>6875</v>
      </c>
      <c r="B6876" s="0" t="e">
        <f aca="false"/>
        <v>#N/A</v>
      </c>
      <c r="C6876" s="0" t="e">
        <f aca="false"/>
        <v>#N/A</v>
      </c>
      <c r="D6876" s="0" t="e">
        <f aca="false"/>
        <v>#N/A</v>
      </c>
    </row>
    <row r="6877" customFormat="false" ht="15.8" hidden="false" customHeight="true" outlineLevel="0" collapsed="false">
      <c r="A6877" s="0" t="n">
        <v>6876</v>
      </c>
      <c r="B6877" s="0" t="e">
        <f aca="false"/>
        <v>#N/A</v>
      </c>
      <c r="C6877" s="0" t="e">
        <f aca="false"/>
        <v>#N/A</v>
      </c>
      <c r="D6877" s="0" t="e">
        <f aca="false"/>
        <v>#N/A</v>
      </c>
    </row>
    <row r="6878" customFormat="false" ht="15.8" hidden="false" customHeight="true" outlineLevel="0" collapsed="false">
      <c r="A6878" s="0" t="n">
        <v>6877</v>
      </c>
      <c r="B6878" s="0" t="e">
        <f aca="false"/>
        <v>#N/A</v>
      </c>
      <c r="C6878" s="0" t="e">
        <f aca="false"/>
        <v>#N/A</v>
      </c>
      <c r="D6878" s="0" t="e">
        <f aca="false"/>
        <v>#N/A</v>
      </c>
    </row>
    <row r="6879" customFormat="false" ht="15.8" hidden="false" customHeight="true" outlineLevel="0" collapsed="false">
      <c r="A6879" s="0" t="n">
        <v>6878</v>
      </c>
      <c r="B6879" s="0" t="e">
        <f aca="false"/>
        <v>#N/A</v>
      </c>
      <c r="C6879" s="0" t="e">
        <f aca="false"/>
        <v>#N/A</v>
      </c>
      <c r="D6879" s="0" t="e">
        <f aca="false"/>
        <v>#N/A</v>
      </c>
    </row>
    <row r="6880" customFormat="false" ht="15.8" hidden="false" customHeight="true" outlineLevel="0" collapsed="false">
      <c r="A6880" s="0" t="n">
        <v>6879</v>
      </c>
      <c r="B6880" s="0" t="e">
        <f aca="false"/>
        <v>#N/A</v>
      </c>
      <c r="C6880" s="0" t="e">
        <f aca="false"/>
        <v>#N/A</v>
      </c>
      <c r="D6880" s="0" t="e">
        <f aca="false"/>
        <v>#N/A</v>
      </c>
    </row>
    <row r="6881" customFormat="false" ht="15.8" hidden="false" customHeight="true" outlineLevel="0" collapsed="false">
      <c r="A6881" s="0" t="n">
        <v>6880</v>
      </c>
      <c r="B6881" s="0" t="e">
        <f aca="false"/>
        <v>#N/A</v>
      </c>
      <c r="C6881" s="0" t="e">
        <f aca="false"/>
        <v>#N/A</v>
      </c>
      <c r="D6881" s="0" t="e">
        <f aca="false"/>
        <v>#N/A</v>
      </c>
    </row>
    <row r="6882" customFormat="false" ht="15.8" hidden="false" customHeight="true" outlineLevel="0" collapsed="false">
      <c r="A6882" s="0" t="n">
        <v>6881</v>
      </c>
      <c r="B6882" s="0" t="e">
        <f aca="false"/>
        <v>#N/A</v>
      </c>
      <c r="C6882" s="0" t="e">
        <f aca="false"/>
        <v>#N/A</v>
      </c>
      <c r="D6882" s="0" t="e">
        <f aca="false"/>
        <v>#N/A</v>
      </c>
    </row>
    <row r="6883" customFormat="false" ht="15.8" hidden="false" customHeight="true" outlineLevel="0" collapsed="false">
      <c r="A6883" s="0" t="n">
        <v>6882</v>
      </c>
      <c r="B6883" s="0" t="e">
        <f aca="false"/>
        <v>#N/A</v>
      </c>
      <c r="C6883" s="0" t="e">
        <f aca="false"/>
        <v>#N/A</v>
      </c>
      <c r="D6883" s="0" t="e">
        <f aca="false"/>
        <v>#N/A</v>
      </c>
    </row>
    <row r="6884" customFormat="false" ht="15.8" hidden="false" customHeight="true" outlineLevel="0" collapsed="false">
      <c r="A6884" s="0" t="n">
        <v>6883</v>
      </c>
      <c r="B6884" s="0" t="e">
        <f aca="false"/>
        <v>#N/A</v>
      </c>
      <c r="C6884" s="0" t="e">
        <f aca="false"/>
        <v>#N/A</v>
      </c>
      <c r="D6884" s="0" t="e">
        <f aca="false"/>
        <v>#N/A</v>
      </c>
    </row>
    <row r="6885" customFormat="false" ht="15.8" hidden="false" customHeight="true" outlineLevel="0" collapsed="false">
      <c r="A6885" s="0" t="n">
        <v>6884</v>
      </c>
      <c r="B6885" s="0" t="e">
        <f aca="false"/>
        <v>#N/A</v>
      </c>
      <c r="C6885" s="0" t="e">
        <f aca="false"/>
        <v>#N/A</v>
      </c>
      <c r="D6885" s="0" t="e">
        <f aca="false"/>
        <v>#N/A</v>
      </c>
    </row>
    <row r="6886" customFormat="false" ht="15.8" hidden="false" customHeight="true" outlineLevel="0" collapsed="false">
      <c r="A6886" s="0" t="n">
        <v>6885</v>
      </c>
      <c r="B6886" s="0" t="e">
        <f aca="false"/>
        <v>#N/A</v>
      </c>
      <c r="C6886" s="0" t="e">
        <f aca="false"/>
        <v>#N/A</v>
      </c>
      <c r="D6886" s="0" t="e">
        <f aca="false"/>
        <v>#N/A</v>
      </c>
    </row>
    <row r="6887" customFormat="false" ht="15.8" hidden="false" customHeight="true" outlineLevel="0" collapsed="false">
      <c r="A6887" s="0" t="n">
        <v>6886</v>
      </c>
      <c r="B6887" s="0" t="e">
        <f aca="false"/>
        <v>#N/A</v>
      </c>
      <c r="C6887" s="0" t="e">
        <f aca="false"/>
        <v>#N/A</v>
      </c>
      <c r="D6887" s="0" t="e">
        <f aca="false"/>
        <v>#N/A</v>
      </c>
    </row>
    <row r="6888" customFormat="false" ht="15.8" hidden="false" customHeight="true" outlineLevel="0" collapsed="false">
      <c r="A6888" s="0" t="n">
        <v>6887</v>
      </c>
      <c r="B6888" s="0" t="e">
        <f aca="false"/>
        <v>#N/A</v>
      </c>
      <c r="C6888" s="0" t="e">
        <f aca="false"/>
        <v>#N/A</v>
      </c>
      <c r="D6888" s="0" t="e">
        <f aca="false"/>
        <v>#N/A</v>
      </c>
    </row>
    <row r="6889" customFormat="false" ht="15.8" hidden="false" customHeight="true" outlineLevel="0" collapsed="false">
      <c r="A6889" s="0" t="n">
        <v>6888</v>
      </c>
      <c r="B6889" s="0" t="e">
        <f aca="false"/>
        <v>#N/A</v>
      </c>
      <c r="C6889" s="0" t="e">
        <f aca="false"/>
        <v>#N/A</v>
      </c>
      <c r="D6889" s="0" t="e">
        <f aca="false"/>
        <v>#N/A</v>
      </c>
    </row>
    <row r="6890" customFormat="false" ht="15.8" hidden="false" customHeight="true" outlineLevel="0" collapsed="false">
      <c r="A6890" s="0" t="n">
        <v>6889</v>
      </c>
      <c r="B6890" s="0" t="e">
        <f aca="false"/>
        <v>#N/A</v>
      </c>
      <c r="C6890" s="0" t="e">
        <f aca="false"/>
        <v>#N/A</v>
      </c>
      <c r="D6890" s="0" t="e">
        <f aca="false"/>
        <v>#N/A</v>
      </c>
    </row>
    <row r="6891" customFormat="false" ht="15.8" hidden="false" customHeight="true" outlineLevel="0" collapsed="false">
      <c r="A6891" s="0" t="n">
        <v>6890</v>
      </c>
      <c r="B6891" s="0" t="e">
        <f aca="false"/>
        <v>#N/A</v>
      </c>
      <c r="C6891" s="0" t="e">
        <f aca="false"/>
        <v>#N/A</v>
      </c>
      <c r="D6891" s="0" t="e">
        <f aca="false"/>
        <v>#N/A</v>
      </c>
    </row>
    <row r="6892" customFormat="false" ht="15.8" hidden="false" customHeight="true" outlineLevel="0" collapsed="false">
      <c r="A6892" s="0" t="n">
        <v>6891</v>
      </c>
      <c r="B6892" s="0" t="e">
        <f aca="false"/>
        <v>#N/A</v>
      </c>
      <c r="C6892" s="0" t="e">
        <f aca="false"/>
        <v>#N/A</v>
      </c>
      <c r="D6892" s="0" t="e">
        <f aca="false"/>
        <v>#N/A</v>
      </c>
    </row>
    <row r="6893" customFormat="false" ht="15.8" hidden="false" customHeight="true" outlineLevel="0" collapsed="false">
      <c r="A6893" s="0" t="n">
        <v>6892</v>
      </c>
      <c r="B6893" s="0" t="e">
        <f aca="false"/>
        <v>#N/A</v>
      </c>
      <c r="C6893" s="0" t="e">
        <f aca="false"/>
        <v>#N/A</v>
      </c>
      <c r="D6893" s="0" t="e">
        <f aca="false"/>
        <v>#N/A</v>
      </c>
    </row>
    <row r="6894" customFormat="false" ht="15.8" hidden="false" customHeight="true" outlineLevel="0" collapsed="false">
      <c r="A6894" s="0" t="n">
        <v>6893</v>
      </c>
      <c r="B6894" s="0" t="e">
        <f aca="false"/>
        <v>#N/A</v>
      </c>
      <c r="C6894" s="0" t="e">
        <f aca="false"/>
        <v>#N/A</v>
      </c>
      <c r="D6894" s="0" t="e">
        <f aca="false"/>
        <v>#N/A</v>
      </c>
    </row>
    <row r="6895" customFormat="false" ht="15.8" hidden="false" customHeight="true" outlineLevel="0" collapsed="false">
      <c r="A6895" s="0" t="n">
        <v>6894</v>
      </c>
      <c r="B6895" s="0" t="e">
        <f aca="false"/>
        <v>#N/A</v>
      </c>
      <c r="C6895" s="0" t="e">
        <f aca="false"/>
        <v>#N/A</v>
      </c>
      <c r="D6895" s="0" t="e">
        <f aca="false"/>
        <v>#N/A</v>
      </c>
    </row>
    <row r="6896" customFormat="false" ht="15.8" hidden="false" customHeight="true" outlineLevel="0" collapsed="false">
      <c r="A6896" s="0" t="n">
        <v>6895</v>
      </c>
      <c r="B6896" s="0" t="e">
        <f aca="false"/>
        <v>#N/A</v>
      </c>
      <c r="C6896" s="0" t="e">
        <f aca="false"/>
        <v>#N/A</v>
      </c>
      <c r="D6896" s="0" t="e">
        <f aca="false"/>
        <v>#N/A</v>
      </c>
    </row>
    <row r="6897" customFormat="false" ht="15.8" hidden="false" customHeight="true" outlineLevel="0" collapsed="false">
      <c r="A6897" s="0" t="n">
        <v>6896</v>
      </c>
      <c r="B6897" s="0" t="e">
        <f aca="false"/>
        <v>#N/A</v>
      </c>
      <c r="C6897" s="0" t="e">
        <f aca="false"/>
        <v>#N/A</v>
      </c>
      <c r="D6897" s="0" t="e">
        <f aca="false"/>
        <v>#N/A</v>
      </c>
    </row>
    <row r="6898" customFormat="false" ht="15.8" hidden="false" customHeight="true" outlineLevel="0" collapsed="false">
      <c r="A6898" s="0" t="n">
        <v>6897</v>
      </c>
      <c r="B6898" s="0" t="e">
        <f aca="false"/>
        <v>#N/A</v>
      </c>
      <c r="C6898" s="0" t="e">
        <f aca="false"/>
        <v>#N/A</v>
      </c>
      <c r="D6898" s="0" t="e">
        <f aca="false"/>
        <v>#N/A</v>
      </c>
    </row>
    <row r="6899" customFormat="false" ht="15.8" hidden="false" customHeight="true" outlineLevel="0" collapsed="false">
      <c r="A6899" s="0" t="n">
        <v>6898</v>
      </c>
      <c r="B6899" s="0" t="e">
        <f aca="false"/>
        <v>#N/A</v>
      </c>
      <c r="C6899" s="0" t="e">
        <f aca="false"/>
        <v>#N/A</v>
      </c>
      <c r="D6899" s="0" t="e">
        <f aca="false"/>
        <v>#N/A</v>
      </c>
    </row>
    <row r="6900" customFormat="false" ht="15.8" hidden="false" customHeight="true" outlineLevel="0" collapsed="false">
      <c r="A6900" s="0" t="n">
        <v>6899</v>
      </c>
      <c r="B6900" s="0" t="e">
        <f aca="false"/>
        <v>#N/A</v>
      </c>
      <c r="C6900" s="0" t="e">
        <f aca="false"/>
        <v>#N/A</v>
      </c>
      <c r="D6900" s="0" t="e">
        <f aca="false"/>
        <v>#N/A</v>
      </c>
    </row>
    <row r="6901" customFormat="false" ht="15.8" hidden="false" customHeight="true" outlineLevel="0" collapsed="false">
      <c r="A6901" s="0" t="n">
        <v>6900</v>
      </c>
      <c r="B6901" s="0" t="e">
        <f aca="false"/>
        <v>#N/A</v>
      </c>
      <c r="C6901" s="0" t="e">
        <f aca="false"/>
        <v>#N/A</v>
      </c>
      <c r="D6901" s="0" t="e">
        <f aca="false"/>
        <v>#N/A</v>
      </c>
    </row>
    <row r="6902" customFormat="false" ht="15.8" hidden="false" customHeight="true" outlineLevel="0" collapsed="false">
      <c r="A6902" s="0" t="n">
        <v>6901</v>
      </c>
      <c r="B6902" s="0" t="e">
        <f aca="false"/>
        <v>#N/A</v>
      </c>
      <c r="C6902" s="0" t="e">
        <f aca="false"/>
        <v>#N/A</v>
      </c>
      <c r="D6902" s="0" t="e">
        <f aca="false"/>
        <v>#N/A</v>
      </c>
    </row>
    <row r="6903" customFormat="false" ht="15.8" hidden="false" customHeight="true" outlineLevel="0" collapsed="false">
      <c r="A6903" s="0" t="n">
        <v>6902</v>
      </c>
      <c r="B6903" s="0" t="e">
        <f aca="false"/>
        <v>#N/A</v>
      </c>
      <c r="C6903" s="0" t="e">
        <f aca="false"/>
        <v>#N/A</v>
      </c>
      <c r="D6903" s="0" t="e">
        <f aca="false"/>
        <v>#N/A</v>
      </c>
    </row>
    <row r="6904" customFormat="false" ht="15.8" hidden="false" customHeight="true" outlineLevel="0" collapsed="false">
      <c r="A6904" s="0" t="n">
        <v>6903</v>
      </c>
      <c r="B6904" s="0" t="e">
        <f aca="false"/>
        <v>#N/A</v>
      </c>
      <c r="C6904" s="0" t="e">
        <f aca="false"/>
        <v>#N/A</v>
      </c>
      <c r="D6904" s="0" t="e">
        <f aca="false"/>
        <v>#N/A</v>
      </c>
    </row>
    <row r="6905" customFormat="false" ht="15.8" hidden="false" customHeight="true" outlineLevel="0" collapsed="false">
      <c r="A6905" s="0" t="n">
        <v>6904</v>
      </c>
      <c r="B6905" s="0" t="e">
        <f aca="false"/>
        <v>#N/A</v>
      </c>
      <c r="C6905" s="0" t="e">
        <f aca="false"/>
        <v>#N/A</v>
      </c>
      <c r="D6905" s="0" t="e">
        <f aca="false"/>
        <v>#N/A</v>
      </c>
    </row>
    <row r="6906" customFormat="false" ht="15.8" hidden="false" customHeight="true" outlineLevel="0" collapsed="false">
      <c r="A6906" s="0" t="n">
        <v>6905</v>
      </c>
      <c r="B6906" s="0" t="e">
        <f aca="false"/>
        <v>#N/A</v>
      </c>
      <c r="C6906" s="0" t="e">
        <f aca="false"/>
        <v>#N/A</v>
      </c>
      <c r="D6906" s="0" t="e">
        <f aca="false"/>
        <v>#N/A</v>
      </c>
    </row>
    <row r="6907" customFormat="false" ht="15.8" hidden="false" customHeight="true" outlineLevel="0" collapsed="false">
      <c r="A6907" s="0" t="n">
        <v>6906</v>
      </c>
      <c r="B6907" s="0" t="e">
        <f aca="false"/>
        <v>#N/A</v>
      </c>
      <c r="C6907" s="0" t="e">
        <f aca="false"/>
        <v>#N/A</v>
      </c>
      <c r="D6907" s="0" t="e">
        <f aca="false"/>
        <v>#N/A</v>
      </c>
    </row>
    <row r="6908" customFormat="false" ht="15.8" hidden="false" customHeight="true" outlineLevel="0" collapsed="false">
      <c r="A6908" s="0" t="n">
        <v>6907</v>
      </c>
      <c r="B6908" s="0" t="e">
        <f aca="false"/>
        <v>#N/A</v>
      </c>
      <c r="C6908" s="0" t="e">
        <f aca="false"/>
        <v>#N/A</v>
      </c>
      <c r="D6908" s="0" t="e">
        <f aca="false"/>
        <v>#N/A</v>
      </c>
    </row>
    <row r="6909" customFormat="false" ht="15.8" hidden="false" customHeight="true" outlineLevel="0" collapsed="false">
      <c r="A6909" s="0" t="n">
        <v>6908</v>
      </c>
      <c r="B6909" s="0" t="e">
        <f aca="false"/>
        <v>#N/A</v>
      </c>
      <c r="C6909" s="0" t="e">
        <f aca="false"/>
        <v>#N/A</v>
      </c>
      <c r="D6909" s="0" t="e">
        <f aca="false"/>
        <v>#N/A</v>
      </c>
    </row>
    <row r="6910" customFormat="false" ht="15.8" hidden="false" customHeight="true" outlineLevel="0" collapsed="false">
      <c r="A6910" s="0" t="n">
        <v>6909</v>
      </c>
      <c r="B6910" s="0" t="e">
        <f aca="false"/>
        <v>#N/A</v>
      </c>
      <c r="C6910" s="0" t="e">
        <f aca="false"/>
        <v>#N/A</v>
      </c>
      <c r="D6910" s="0" t="e">
        <f aca="false"/>
        <v>#N/A</v>
      </c>
    </row>
    <row r="6911" customFormat="false" ht="15.8" hidden="false" customHeight="true" outlineLevel="0" collapsed="false">
      <c r="A6911" s="0" t="n">
        <v>6910</v>
      </c>
      <c r="B6911" s="0" t="e">
        <f aca="false"/>
        <v>#N/A</v>
      </c>
      <c r="C6911" s="0" t="e">
        <f aca="false"/>
        <v>#N/A</v>
      </c>
      <c r="D6911" s="0" t="e">
        <f aca="false"/>
        <v>#N/A</v>
      </c>
    </row>
    <row r="6912" customFormat="false" ht="15.8" hidden="false" customHeight="true" outlineLevel="0" collapsed="false">
      <c r="A6912" s="0" t="n">
        <v>6911</v>
      </c>
      <c r="B6912" s="0" t="e">
        <f aca="false"/>
        <v>#N/A</v>
      </c>
      <c r="C6912" s="0" t="e">
        <f aca="false"/>
        <v>#N/A</v>
      </c>
      <c r="D6912" s="0" t="e">
        <f aca="false"/>
        <v>#N/A</v>
      </c>
    </row>
    <row r="6913" customFormat="false" ht="15.8" hidden="false" customHeight="true" outlineLevel="0" collapsed="false">
      <c r="A6913" s="0" t="n">
        <v>6912</v>
      </c>
      <c r="B6913" s="0" t="e">
        <f aca="false"/>
        <v>#N/A</v>
      </c>
      <c r="C6913" s="0" t="e">
        <f aca="false"/>
        <v>#N/A</v>
      </c>
      <c r="D6913" s="0" t="e">
        <f aca="false"/>
        <v>#N/A</v>
      </c>
    </row>
    <row r="6914" customFormat="false" ht="15.8" hidden="false" customHeight="true" outlineLevel="0" collapsed="false">
      <c r="A6914" s="0" t="n">
        <v>6913</v>
      </c>
      <c r="B6914" s="0" t="e">
        <f aca="false"/>
        <v>#N/A</v>
      </c>
      <c r="C6914" s="0" t="e">
        <f aca="false"/>
        <v>#N/A</v>
      </c>
      <c r="D6914" s="0" t="e">
        <f aca="false"/>
        <v>#N/A</v>
      </c>
    </row>
    <row r="6915" customFormat="false" ht="15.8" hidden="false" customHeight="true" outlineLevel="0" collapsed="false">
      <c r="A6915" s="0" t="n">
        <v>6914</v>
      </c>
      <c r="B6915" s="0" t="e">
        <f aca="false"/>
        <v>#N/A</v>
      </c>
      <c r="C6915" s="0" t="e">
        <f aca="false"/>
        <v>#N/A</v>
      </c>
      <c r="D6915" s="0" t="e">
        <f aca="false"/>
        <v>#N/A</v>
      </c>
    </row>
    <row r="6916" customFormat="false" ht="15.8" hidden="false" customHeight="true" outlineLevel="0" collapsed="false">
      <c r="A6916" s="0" t="n">
        <v>6915</v>
      </c>
      <c r="B6916" s="0" t="e">
        <f aca="false"/>
        <v>#N/A</v>
      </c>
      <c r="C6916" s="0" t="e">
        <f aca="false"/>
        <v>#N/A</v>
      </c>
      <c r="D6916" s="0" t="e">
        <f aca="false"/>
        <v>#N/A</v>
      </c>
    </row>
    <row r="6917" customFormat="false" ht="15.8" hidden="false" customHeight="true" outlineLevel="0" collapsed="false">
      <c r="A6917" s="0" t="n">
        <v>6916</v>
      </c>
      <c r="B6917" s="0" t="e">
        <f aca="false"/>
        <v>#N/A</v>
      </c>
      <c r="C6917" s="0" t="e">
        <f aca="false"/>
        <v>#N/A</v>
      </c>
      <c r="D6917" s="0" t="e">
        <f aca="false"/>
        <v>#N/A</v>
      </c>
    </row>
    <row r="6918" customFormat="false" ht="15.8" hidden="false" customHeight="true" outlineLevel="0" collapsed="false">
      <c r="A6918" s="0" t="n">
        <v>6917</v>
      </c>
      <c r="B6918" s="0" t="e">
        <f aca="false"/>
        <v>#N/A</v>
      </c>
      <c r="C6918" s="0" t="e">
        <f aca="false"/>
        <v>#N/A</v>
      </c>
      <c r="D6918" s="0" t="e">
        <f aca="false"/>
        <v>#N/A</v>
      </c>
    </row>
    <row r="6919" customFormat="false" ht="15.8" hidden="false" customHeight="true" outlineLevel="0" collapsed="false">
      <c r="A6919" s="0" t="n">
        <v>6918</v>
      </c>
      <c r="B6919" s="0" t="e">
        <f aca="false"/>
        <v>#N/A</v>
      </c>
      <c r="C6919" s="0" t="e">
        <f aca="false"/>
        <v>#N/A</v>
      </c>
      <c r="D6919" s="0" t="e">
        <f aca="false"/>
        <v>#N/A</v>
      </c>
    </row>
    <row r="6920" customFormat="false" ht="15.8" hidden="false" customHeight="true" outlineLevel="0" collapsed="false">
      <c r="A6920" s="0" t="n">
        <v>6919</v>
      </c>
      <c r="B6920" s="0" t="e">
        <f aca="false"/>
        <v>#N/A</v>
      </c>
      <c r="C6920" s="0" t="e">
        <f aca="false"/>
        <v>#N/A</v>
      </c>
      <c r="D6920" s="0" t="e">
        <f aca="false"/>
        <v>#N/A</v>
      </c>
    </row>
    <row r="6921" customFormat="false" ht="15.8" hidden="false" customHeight="true" outlineLevel="0" collapsed="false">
      <c r="A6921" s="0" t="n">
        <v>6920</v>
      </c>
      <c r="B6921" s="0" t="e">
        <f aca="false"/>
        <v>#N/A</v>
      </c>
      <c r="C6921" s="0" t="e">
        <f aca="false"/>
        <v>#N/A</v>
      </c>
      <c r="D6921" s="0" t="e">
        <f aca="false"/>
        <v>#N/A</v>
      </c>
    </row>
    <row r="6922" customFormat="false" ht="15.8" hidden="false" customHeight="true" outlineLevel="0" collapsed="false">
      <c r="A6922" s="0" t="n">
        <v>6921</v>
      </c>
      <c r="B6922" s="0" t="e">
        <f aca="false"/>
        <v>#N/A</v>
      </c>
      <c r="C6922" s="0" t="e">
        <f aca="false"/>
        <v>#N/A</v>
      </c>
      <c r="D6922" s="0" t="e">
        <f aca="false"/>
        <v>#N/A</v>
      </c>
    </row>
    <row r="6923" customFormat="false" ht="15.8" hidden="false" customHeight="true" outlineLevel="0" collapsed="false">
      <c r="A6923" s="0" t="n">
        <v>6922</v>
      </c>
      <c r="B6923" s="0" t="e">
        <f aca="false"/>
        <v>#N/A</v>
      </c>
      <c r="C6923" s="0" t="e">
        <f aca="false"/>
        <v>#N/A</v>
      </c>
      <c r="D6923" s="0" t="e">
        <f aca="false"/>
        <v>#N/A</v>
      </c>
    </row>
    <row r="6924" customFormat="false" ht="15.8" hidden="false" customHeight="true" outlineLevel="0" collapsed="false">
      <c r="A6924" s="0" t="n">
        <v>6923</v>
      </c>
      <c r="B6924" s="0" t="e">
        <f aca="false"/>
        <v>#N/A</v>
      </c>
      <c r="C6924" s="0" t="e">
        <f aca="false"/>
        <v>#N/A</v>
      </c>
      <c r="D6924" s="0" t="e">
        <f aca="false"/>
        <v>#N/A</v>
      </c>
    </row>
    <row r="6925" customFormat="false" ht="15.8" hidden="false" customHeight="true" outlineLevel="0" collapsed="false">
      <c r="A6925" s="0" t="n">
        <v>6924</v>
      </c>
      <c r="B6925" s="0" t="e">
        <f aca="false"/>
        <v>#N/A</v>
      </c>
      <c r="C6925" s="0" t="e">
        <f aca="false"/>
        <v>#N/A</v>
      </c>
      <c r="D6925" s="0" t="e">
        <f aca="false"/>
        <v>#N/A</v>
      </c>
    </row>
    <row r="6926" customFormat="false" ht="15.8" hidden="false" customHeight="true" outlineLevel="0" collapsed="false">
      <c r="A6926" s="0" t="n">
        <v>6925</v>
      </c>
      <c r="B6926" s="0" t="e">
        <f aca="false"/>
        <v>#N/A</v>
      </c>
      <c r="C6926" s="0" t="e">
        <f aca="false"/>
        <v>#N/A</v>
      </c>
      <c r="D6926" s="0" t="e">
        <f aca="false"/>
        <v>#N/A</v>
      </c>
    </row>
    <row r="6927" customFormat="false" ht="15.8" hidden="false" customHeight="true" outlineLevel="0" collapsed="false">
      <c r="A6927" s="0" t="n">
        <v>6926</v>
      </c>
      <c r="B6927" s="0" t="e">
        <f aca="false"/>
        <v>#N/A</v>
      </c>
      <c r="C6927" s="0" t="e">
        <f aca="false"/>
        <v>#N/A</v>
      </c>
      <c r="D6927" s="0" t="e">
        <f aca="false"/>
        <v>#N/A</v>
      </c>
    </row>
    <row r="6928" customFormat="false" ht="15.8" hidden="false" customHeight="true" outlineLevel="0" collapsed="false">
      <c r="A6928" s="0" t="n">
        <v>6927</v>
      </c>
      <c r="B6928" s="0" t="e">
        <f aca="false"/>
        <v>#N/A</v>
      </c>
      <c r="C6928" s="0" t="e">
        <f aca="false"/>
        <v>#N/A</v>
      </c>
      <c r="D6928" s="0" t="e">
        <f aca="false"/>
        <v>#N/A</v>
      </c>
    </row>
    <row r="6929" customFormat="false" ht="15.8" hidden="false" customHeight="true" outlineLevel="0" collapsed="false">
      <c r="A6929" s="0" t="n">
        <v>6928</v>
      </c>
      <c r="B6929" s="0" t="e">
        <f aca="false"/>
        <v>#N/A</v>
      </c>
      <c r="C6929" s="0" t="e">
        <f aca="false"/>
        <v>#N/A</v>
      </c>
      <c r="D6929" s="0" t="e">
        <f aca="false"/>
        <v>#N/A</v>
      </c>
    </row>
    <row r="6930" customFormat="false" ht="15.8" hidden="false" customHeight="true" outlineLevel="0" collapsed="false">
      <c r="A6930" s="0" t="n">
        <v>6929</v>
      </c>
      <c r="B6930" s="0" t="e">
        <f aca="false"/>
        <v>#N/A</v>
      </c>
      <c r="C6930" s="0" t="e">
        <f aca="false"/>
        <v>#N/A</v>
      </c>
      <c r="D6930" s="0" t="e">
        <f aca="false"/>
        <v>#N/A</v>
      </c>
    </row>
    <row r="6931" customFormat="false" ht="15.8" hidden="false" customHeight="true" outlineLevel="0" collapsed="false">
      <c r="A6931" s="0" t="n">
        <v>6930</v>
      </c>
      <c r="B6931" s="0" t="e">
        <f aca="false"/>
        <v>#N/A</v>
      </c>
      <c r="C6931" s="0" t="e">
        <f aca="false"/>
        <v>#N/A</v>
      </c>
      <c r="D6931" s="0" t="e">
        <f aca="false"/>
        <v>#N/A</v>
      </c>
    </row>
    <row r="6932" customFormat="false" ht="15.8" hidden="false" customHeight="true" outlineLevel="0" collapsed="false">
      <c r="A6932" s="0" t="n">
        <v>6931</v>
      </c>
      <c r="B6932" s="0" t="e">
        <f aca="false"/>
        <v>#N/A</v>
      </c>
      <c r="C6932" s="0" t="e">
        <f aca="false"/>
        <v>#N/A</v>
      </c>
      <c r="D6932" s="0" t="e">
        <f aca="false"/>
        <v>#N/A</v>
      </c>
    </row>
    <row r="6933" customFormat="false" ht="15.8" hidden="false" customHeight="true" outlineLevel="0" collapsed="false">
      <c r="A6933" s="0" t="n">
        <v>6932</v>
      </c>
      <c r="B6933" s="0" t="e">
        <f aca="false"/>
        <v>#N/A</v>
      </c>
      <c r="C6933" s="0" t="e">
        <f aca="false"/>
        <v>#N/A</v>
      </c>
      <c r="D6933" s="0" t="e">
        <f aca="false"/>
        <v>#N/A</v>
      </c>
    </row>
    <row r="6934" customFormat="false" ht="15.8" hidden="false" customHeight="true" outlineLevel="0" collapsed="false">
      <c r="A6934" s="0" t="n">
        <v>6933</v>
      </c>
      <c r="B6934" s="0" t="e">
        <f aca="false"/>
        <v>#N/A</v>
      </c>
      <c r="C6934" s="0" t="e">
        <f aca="false"/>
        <v>#N/A</v>
      </c>
      <c r="D6934" s="0" t="e">
        <f aca="false"/>
        <v>#N/A</v>
      </c>
    </row>
    <row r="6935" customFormat="false" ht="15.8" hidden="false" customHeight="true" outlineLevel="0" collapsed="false">
      <c r="A6935" s="0" t="n">
        <v>6934</v>
      </c>
      <c r="B6935" s="0" t="e">
        <f aca="false"/>
        <v>#N/A</v>
      </c>
      <c r="C6935" s="0" t="e">
        <f aca="false"/>
        <v>#N/A</v>
      </c>
      <c r="D6935" s="0" t="e">
        <f aca="false"/>
        <v>#N/A</v>
      </c>
    </row>
    <row r="6936" customFormat="false" ht="15.8" hidden="false" customHeight="true" outlineLevel="0" collapsed="false">
      <c r="A6936" s="0" t="n">
        <v>6935</v>
      </c>
      <c r="B6936" s="0" t="e">
        <f aca="false"/>
        <v>#N/A</v>
      </c>
      <c r="C6936" s="0" t="e">
        <f aca="false"/>
        <v>#N/A</v>
      </c>
      <c r="D6936" s="0" t="e">
        <f aca="false"/>
        <v>#N/A</v>
      </c>
    </row>
    <row r="6937" customFormat="false" ht="15.8" hidden="false" customHeight="true" outlineLevel="0" collapsed="false">
      <c r="A6937" s="0" t="n">
        <v>6936</v>
      </c>
      <c r="B6937" s="0" t="e">
        <f aca="false"/>
        <v>#N/A</v>
      </c>
      <c r="C6937" s="0" t="e">
        <f aca="false"/>
        <v>#N/A</v>
      </c>
      <c r="D6937" s="0" t="e">
        <f aca="false"/>
        <v>#N/A</v>
      </c>
    </row>
    <row r="6938" customFormat="false" ht="15.8" hidden="false" customHeight="true" outlineLevel="0" collapsed="false">
      <c r="A6938" s="0" t="n">
        <v>6937</v>
      </c>
      <c r="B6938" s="0" t="e">
        <f aca="false"/>
        <v>#N/A</v>
      </c>
      <c r="C6938" s="0" t="e">
        <f aca="false"/>
        <v>#N/A</v>
      </c>
      <c r="D6938" s="0" t="e">
        <f aca="false"/>
        <v>#N/A</v>
      </c>
    </row>
    <row r="6939" customFormat="false" ht="15.8" hidden="false" customHeight="true" outlineLevel="0" collapsed="false">
      <c r="A6939" s="0" t="n">
        <v>6938</v>
      </c>
      <c r="B6939" s="0" t="e">
        <f aca="false"/>
        <v>#N/A</v>
      </c>
      <c r="C6939" s="0" t="e">
        <f aca="false"/>
        <v>#N/A</v>
      </c>
      <c r="D6939" s="0" t="e">
        <f aca="false"/>
        <v>#N/A</v>
      </c>
    </row>
    <row r="6940" customFormat="false" ht="15.8" hidden="false" customHeight="true" outlineLevel="0" collapsed="false">
      <c r="A6940" s="0" t="n">
        <v>6939</v>
      </c>
      <c r="B6940" s="0" t="e">
        <f aca="false"/>
        <v>#N/A</v>
      </c>
      <c r="C6940" s="0" t="e">
        <f aca="false"/>
        <v>#N/A</v>
      </c>
      <c r="D6940" s="0" t="e">
        <f aca="false"/>
        <v>#N/A</v>
      </c>
    </row>
    <row r="6941" customFormat="false" ht="15.8" hidden="false" customHeight="true" outlineLevel="0" collapsed="false">
      <c r="A6941" s="0" t="n">
        <v>6940</v>
      </c>
      <c r="B6941" s="0" t="e">
        <f aca="false"/>
        <v>#N/A</v>
      </c>
      <c r="C6941" s="0" t="e">
        <f aca="false"/>
        <v>#N/A</v>
      </c>
      <c r="D6941" s="0" t="e">
        <f aca="false"/>
        <v>#N/A</v>
      </c>
    </row>
    <row r="6942" customFormat="false" ht="15.8" hidden="false" customHeight="true" outlineLevel="0" collapsed="false">
      <c r="A6942" s="0" t="n">
        <v>6941</v>
      </c>
      <c r="B6942" s="0" t="e">
        <f aca="false"/>
        <v>#N/A</v>
      </c>
      <c r="C6942" s="0" t="e">
        <f aca="false"/>
        <v>#N/A</v>
      </c>
      <c r="D6942" s="0" t="e">
        <f aca="false"/>
        <v>#N/A</v>
      </c>
    </row>
    <row r="6943" customFormat="false" ht="15.8" hidden="false" customHeight="true" outlineLevel="0" collapsed="false">
      <c r="A6943" s="0" t="n">
        <v>6942</v>
      </c>
      <c r="B6943" s="0" t="e">
        <f aca="false"/>
        <v>#N/A</v>
      </c>
      <c r="C6943" s="0" t="e">
        <f aca="false"/>
        <v>#N/A</v>
      </c>
      <c r="D6943" s="0" t="e">
        <f aca="false"/>
        <v>#N/A</v>
      </c>
    </row>
    <row r="6944" customFormat="false" ht="15.8" hidden="false" customHeight="true" outlineLevel="0" collapsed="false">
      <c r="A6944" s="0" t="n">
        <v>6943</v>
      </c>
      <c r="B6944" s="0" t="e">
        <f aca="false"/>
        <v>#N/A</v>
      </c>
      <c r="C6944" s="0" t="e">
        <f aca="false"/>
        <v>#N/A</v>
      </c>
      <c r="D6944" s="0" t="e">
        <f aca="false"/>
        <v>#N/A</v>
      </c>
    </row>
    <row r="6945" customFormat="false" ht="15.8" hidden="false" customHeight="true" outlineLevel="0" collapsed="false">
      <c r="A6945" s="0" t="n">
        <v>6944</v>
      </c>
      <c r="B6945" s="0" t="e">
        <f aca="false"/>
        <v>#N/A</v>
      </c>
      <c r="C6945" s="0" t="e">
        <f aca="false"/>
        <v>#N/A</v>
      </c>
      <c r="D6945" s="0" t="e">
        <f aca="false"/>
        <v>#N/A</v>
      </c>
    </row>
    <row r="6946" customFormat="false" ht="15.8" hidden="false" customHeight="true" outlineLevel="0" collapsed="false">
      <c r="A6946" s="0" t="n">
        <v>6945</v>
      </c>
      <c r="B6946" s="0" t="e">
        <f aca="false"/>
        <v>#N/A</v>
      </c>
      <c r="C6946" s="0" t="e">
        <f aca="false"/>
        <v>#N/A</v>
      </c>
      <c r="D6946" s="0" t="e">
        <f aca="false"/>
        <v>#N/A</v>
      </c>
    </row>
    <row r="6947" customFormat="false" ht="15.8" hidden="false" customHeight="true" outlineLevel="0" collapsed="false">
      <c r="A6947" s="0" t="n">
        <v>6946</v>
      </c>
      <c r="B6947" s="0" t="e">
        <f aca="false"/>
        <v>#N/A</v>
      </c>
      <c r="C6947" s="0" t="e">
        <f aca="false"/>
        <v>#N/A</v>
      </c>
      <c r="D6947" s="0" t="e">
        <f aca="false"/>
        <v>#N/A</v>
      </c>
    </row>
    <row r="6948" customFormat="false" ht="15.8" hidden="false" customHeight="true" outlineLevel="0" collapsed="false">
      <c r="A6948" s="0" t="n">
        <v>6947</v>
      </c>
      <c r="B6948" s="0" t="e">
        <f aca="false"/>
        <v>#N/A</v>
      </c>
      <c r="C6948" s="0" t="e">
        <f aca="false"/>
        <v>#N/A</v>
      </c>
      <c r="D6948" s="0" t="e">
        <f aca="false"/>
        <v>#N/A</v>
      </c>
    </row>
    <row r="6949" customFormat="false" ht="15.8" hidden="false" customHeight="true" outlineLevel="0" collapsed="false">
      <c r="A6949" s="0" t="n">
        <v>6948</v>
      </c>
      <c r="B6949" s="0" t="e">
        <f aca="false"/>
        <v>#N/A</v>
      </c>
      <c r="C6949" s="0" t="e">
        <f aca="false"/>
        <v>#N/A</v>
      </c>
      <c r="D6949" s="0" t="e">
        <f aca="false"/>
        <v>#N/A</v>
      </c>
    </row>
    <row r="6950" customFormat="false" ht="15.8" hidden="false" customHeight="true" outlineLevel="0" collapsed="false">
      <c r="A6950" s="0" t="n">
        <v>6949</v>
      </c>
      <c r="B6950" s="0" t="e">
        <f aca="false"/>
        <v>#N/A</v>
      </c>
      <c r="C6950" s="0" t="e">
        <f aca="false"/>
        <v>#N/A</v>
      </c>
      <c r="D6950" s="0" t="e">
        <f aca="false"/>
        <v>#N/A</v>
      </c>
    </row>
    <row r="6951" customFormat="false" ht="15.8" hidden="false" customHeight="true" outlineLevel="0" collapsed="false">
      <c r="A6951" s="0" t="n">
        <v>6950</v>
      </c>
      <c r="B6951" s="0" t="e">
        <f aca="false"/>
        <v>#N/A</v>
      </c>
      <c r="C6951" s="0" t="e">
        <f aca="false"/>
        <v>#N/A</v>
      </c>
      <c r="D6951" s="0" t="e">
        <f aca="false"/>
        <v>#N/A</v>
      </c>
    </row>
    <row r="6952" customFormat="false" ht="15.8" hidden="false" customHeight="true" outlineLevel="0" collapsed="false">
      <c r="A6952" s="0" t="n">
        <v>6951</v>
      </c>
      <c r="B6952" s="0" t="e">
        <f aca="false"/>
        <v>#N/A</v>
      </c>
      <c r="C6952" s="0" t="e">
        <f aca="false"/>
        <v>#N/A</v>
      </c>
      <c r="D6952" s="0" t="e">
        <f aca="false"/>
        <v>#N/A</v>
      </c>
    </row>
    <row r="6953" customFormat="false" ht="15.8" hidden="false" customHeight="true" outlineLevel="0" collapsed="false">
      <c r="A6953" s="0" t="n">
        <v>6952</v>
      </c>
      <c r="B6953" s="0" t="e">
        <f aca="false"/>
        <v>#N/A</v>
      </c>
      <c r="C6953" s="0" t="e">
        <f aca="false"/>
        <v>#N/A</v>
      </c>
      <c r="D6953" s="0" t="e">
        <f aca="false"/>
        <v>#N/A</v>
      </c>
    </row>
    <row r="6954" customFormat="false" ht="15.8" hidden="false" customHeight="true" outlineLevel="0" collapsed="false">
      <c r="A6954" s="0" t="n">
        <v>6953</v>
      </c>
      <c r="B6954" s="0" t="e">
        <f aca="false"/>
        <v>#N/A</v>
      </c>
      <c r="C6954" s="0" t="e">
        <f aca="false"/>
        <v>#N/A</v>
      </c>
      <c r="D6954" s="0" t="e">
        <f aca="false"/>
        <v>#N/A</v>
      </c>
    </row>
    <row r="6955" customFormat="false" ht="15.8" hidden="false" customHeight="true" outlineLevel="0" collapsed="false">
      <c r="A6955" s="0" t="n">
        <v>6954</v>
      </c>
      <c r="B6955" s="0" t="e">
        <f aca="false"/>
        <v>#N/A</v>
      </c>
      <c r="C6955" s="0" t="e">
        <f aca="false"/>
        <v>#N/A</v>
      </c>
      <c r="D6955" s="0" t="e">
        <f aca="false"/>
        <v>#N/A</v>
      </c>
    </row>
    <row r="6956" customFormat="false" ht="15.8" hidden="false" customHeight="true" outlineLevel="0" collapsed="false">
      <c r="A6956" s="0" t="n">
        <v>6955</v>
      </c>
      <c r="B6956" s="0" t="e">
        <f aca="false"/>
        <v>#N/A</v>
      </c>
      <c r="C6956" s="0" t="e">
        <f aca="false"/>
        <v>#N/A</v>
      </c>
      <c r="D6956" s="0" t="e">
        <f aca="false"/>
        <v>#N/A</v>
      </c>
    </row>
    <row r="6957" customFormat="false" ht="15.8" hidden="false" customHeight="true" outlineLevel="0" collapsed="false">
      <c r="A6957" s="0" t="n">
        <v>6956</v>
      </c>
      <c r="B6957" s="0" t="e">
        <f aca="false"/>
        <v>#N/A</v>
      </c>
      <c r="C6957" s="0" t="e">
        <f aca="false"/>
        <v>#N/A</v>
      </c>
      <c r="D6957" s="0" t="e">
        <f aca="false"/>
        <v>#N/A</v>
      </c>
    </row>
    <row r="6958" customFormat="false" ht="15.8" hidden="false" customHeight="true" outlineLevel="0" collapsed="false">
      <c r="A6958" s="0" t="n">
        <v>6957</v>
      </c>
      <c r="B6958" s="0" t="e">
        <f aca="false"/>
        <v>#N/A</v>
      </c>
      <c r="C6958" s="0" t="e">
        <f aca="false"/>
        <v>#N/A</v>
      </c>
      <c r="D6958" s="0" t="e">
        <f aca="false"/>
        <v>#N/A</v>
      </c>
    </row>
    <row r="6959" customFormat="false" ht="15.8" hidden="false" customHeight="true" outlineLevel="0" collapsed="false">
      <c r="A6959" s="0" t="n">
        <v>6958</v>
      </c>
      <c r="B6959" s="0" t="e">
        <f aca="false"/>
        <v>#N/A</v>
      </c>
      <c r="C6959" s="0" t="e">
        <f aca="false"/>
        <v>#N/A</v>
      </c>
      <c r="D6959" s="0" t="e">
        <f aca="false"/>
        <v>#N/A</v>
      </c>
    </row>
    <row r="6960" customFormat="false" ht="15.8" hidden="false" customHeight="true" outlineLevel="0" collapsed="false">
      <c r="A6960" s="0" t="n">
        <v>6959</v>
      </c>
      <c r="B6960" s="0" t="e">
        <f aca="false"/>
        <v>#N/A</v>
      </c>
      <c r="C6960" s="0" t="e">
        <f aca="false"/>
        <v>#N/A</v>
      </c>
      <c r="D6960" s="0" t="e">
        <f aca="false"/>
        <v>#N/A</v>
      </c>
    </row>
    <row r="6961" customFormat="false" ht="15.8" hidden="false" customHeight="true" outlineLevel="0" collapsed="false">
      <c r="A6961" s="0" t="n">
        <v>6960</v>
      </c>
      <c r="B6961" s="0" t="e">
        <f aca="false"/>
        <v>#N/A</v>
      </c>
      <c r="C6961" s="0" t="e">
        <f aca="false"/>
        <v>#N/A</v>
      </c>
      <c r="D6961" s="0" t="e">
        <f aca="false"/>
        <v>#N/A</v>
      </c>
    </row>
    <row r="6962" customFormat="false" ht="15.8" hidden="false" customHeight="true" outlineLevel="0" collapsed="false">
      <c r="A6962" s="0" t="n">
        <v>6961</v>
      </c>
      <c r="B6962" s="0" t="e">
        <f aca="false"/>
        <v>#N/A</v>
      </c>
      <c r="C6962" s="0" t="e">
        <f aca="false"/>
        <v>#N/A</v>
      </c>
      <c r="D6962" s="0" t="e">
        <f aca="false"/>
        <v>#N/A</v>
      </c>
    </row>
    <row r="6963" customFormat="false" ht="15.8" hidden="false" customHeight="true" outlineLevel="0" collapsed="false">
      <c r="A6963" s="0" t="n">
        <v>6962</v>
      </c>
      <c r="B6963" s="0" t="e">
        <f aca="false"/>
        <v>#N/A</v>
      </c>
      <c r="C6963" s="0" t="e">
        <f aca="false"/>
        <v>#N/A</v>
      </c>
      <c r="D6963" s="0" t="e">
        <f aca="false"/>
        <v>#N/A</v>
      </c>
    </row>
    <row r="6964" customFormat="false" ht="15.8" hidden="false" customHeight="true" outlineLevel="0" collapsed="false">
      <c r="A6964" s="0" t="n">
        <v>6963</v>
      </c>
      <c r="B6964" s="0" t="e">
        <f aca="false"/>
        <v>#N/A</v>
      </c>
      <c r="C6964" s="0" t="e">
        <f aca="false"/>
        <v>#N/A</v>
      </c>
      <c r="D6964" s="0" t="e">
        <f aca="false"/>
        <v>#N/A</v>
      </c>
    </row>
    <row r="6965" customFormat="false" ht="15.8" hidden="false" customHeight="true" outlineLevel="0" collapsed="false">
      <c r="A6965" s="0" t="n">
        <v>6964</v>
      </c>
      <c r="B6965" s="0" t="e">
        <f aca="false"/>
        <v>#N/A</v>
      </c>
      <c r="C6965" s="0" t="e">
        <f aca="false"/>
        <v>#N/A</v>
      </c>
      <c r="D6965" s="0" t="e">
        <f aca="false"/>
        <v>#N/A</v>
      </c>
    </row>
    <row r="6966" customFormat="false" ht="15.8" hidden="false" customHeight="true" outlineLevel="0" collapsed="false">
      <c r="A6966" s="0" t="n">
        <v>6965</v>
      </c>
      <c r="B6966" s="0" t="e">
        <f aca="false"/>
        <v>#N/A</v>
      </c>
      <c r="C6966" s="0" t="e">
        <f aca="false"/>
        <v>#N/A</v>
      </c>
      <c r="D6966" s="0" t="e">
        <f aca="false"/>
        <v>#N/A</v>
      </c>
    </row>
    <row r="6967" customFormat="false" ht="15.8" hidden="false" customHeight="true" outlineLevel="0" collapsed="false">
      <c r="A6967" s="0" t="n">
        <v>6966</v>
      </c>
      <c r="B6967" s="0" t="e">
        <f aca="false"/>
        <v>#N/A</v>
      </c>
      <c r="C6967" s="0" t="e">
        <f aca="false"/>
        <v>#N/A</v>
      </c>
      <c r="D6967" s="0" t="e">
        <f aca="false"/>
        <v>#N/A</v>
      </c>
    </row>
    <row r="6968" customFormat="false" ht="15.8" hidden="false" customHeight="true" outlineLevel="0" collapsed="false">
      <c r="A6968" s="0" t="n">
        <v>6967</v>
      </c>
      <c r="B6968" s="0" t="e">
        <f aca="false"/>
        <v>#N/A</v>
      </c>
      <c r="C6968" s="0" t="e">
        <f aca="false"/>
        <v>#N/A</v>
      </c>
      <c r="D6968" s="0" t="e">
        <f aca="false"/>
        <v>#N/A</v>
      </c>
    </row>
    <row r="6969" customFormat="false" ht="15.8" hidden="false" customHeight="true" outlineLevel="0" collapsed="false">
      <c r="A6969" s="0" t="n">
        <v>6968</v>
      </c>
      <c r="B6969" s="0" t="e">
        <f aca="false"/>
        <v>#N/A</v>
      </c>
      <c r="C6969" s="0" t="e">
        <f aca="false"/>
        <v>#N/A</v>
      </c>
      <c r="D6969" s="0" t="e">
        <f aca="false"/>
        <v>#N/A</v>
      </c>
    </row>
    <row r="6970" customFormat="false" ht="15.8" hidden="false" customHeight="true" outlineLevel="0" collapsed="false">
      <c r="A6970" s="0" t="n">
        <v>6969</v>
      </c>
      <c r="B6970" s="0" t="e">
        <f aca="false"/>
        <v>#N/A</v>
      </c>
      <c r="C6970" s="0" t="e">
        <f aca="false"/>
        <v>#N/A</v>
      </c>
      <c r="D6970" s="0" t="e">
        <f aca="false"/>
        <v>#N/A</v>
      </c>
    </row>
    <row r="6971" customFormat="false" ht="15.8" hidden="false" customHeight="true" outlineLevel="0" collapsed="false">
      <c r="A6971" s="0" t="n">
        <v>6970</v>
      </c>
      <c r="B6971" s="0" t="e">
        <f aca="false"/>
        <v>#N/A</v>
      </c>
      <c r="C6971" s="0" t="e">
        <f aca="false"/>
        <v>#N/A</v>
      </c>
      <c r="D6971" s="0" t="e">
        <f aca="false"/>
        <v>#N/A</v>
      </c>
    </row>
    <row r="6972" customFormat="false" ht="15.8" hidden="false" customHeight="true" outlineLevel="0" collapsed="false">
      <c r="A6972" s="0" t="n">
        <v>6971</v>
      </c>
      <c r="B6972" s="0" t="e">
        <f aca="false"/>
        <v>#N/A</v>
      </c>
      <c r="C6972" s="0" t="e">
        <f aca="false"/>
        <v>#N/A</v>
      </c>
      <c r="D6972" s="0" t="e">
        <f aca="false"/>
        <v>#N/A</v>
      </c>
    </row>
    <row r="6973" customFormat="false" ht="15.8" hidden="false" customHeight="true" outlineLevel="0" collapsed="false">
      <c r="A6973" s="0" t="n">
        <v>6972</v>
      </c>
      <c r="B6973" s="0" t="e">
        <f aca="false"/>
        <v>#N/A</v>
      </c>
      <c r="C6973" s="0" t="e">
        <f aca="false"/>
        <v>#N/A</v>
      </c>
      <c r="D6973" s="0" t="e">
        <f aca="false"/>
        <v>#N/A</v>
      </c>
    </row>
    <row r="6974" customFormat="false" ht="15.8" hidden="false" customHeight="true" outlineLevel="0" collapsed="false">
      <c r="A6974" s="0" t="n">
        <v>6973</v>
      </c>
      <c r="B6974" s="0" t="e">
        <f aca="false"/>
        <v>#N/A</v>
      </c>
      <c r="C6974" s="0" t="e">
        <f aca="false"/>
        <v>#N/A</v>
      </c>
      <c r="D6974" s="0" t="e">
        <f aca="false"/>
        <v>#N/A</v>
      </c>
    </row>
    <row r="6975" customFormat="false" ht="15.8" hidden="false" customHeight="true" outlineLevel="0" collapsed="false">
      <c r="A6975" s="0" t="n">
        <v>6974</v>
      </c>
      <c r="B6975" s="0" t="e">
        <f aca="false"/>
        <v>#N/A</v>
      </c>
      <c r="C6975" s="0" t="e">
        <f aca="false"/>
        <v>#N/A</v>
      </c>
      <c r="D6975" s="0" t="e">
        <f aca="false"/>
        <v>#N/A</v>
      </c>
    </row>
    <row r="6976" customFormat="false" ht="15.8" hidden="false" customHeight="true" outlineLevel="0" collapsed="false">
      <c r="A6976" s="0" t="n">
        <v>6975</v>
      </c>
      <c r="B6976" s="0" t="e">
        <f aca="false"/>
        <v>#N/A</v>
      </c>
      <c r="C6976" s="0" t="e">
        <f aca="false"/>
        <v>#N/A</v>
      </c>
      <c r="D6976" s="0" t="e">
        <f aca="false"/>
        <v>#N/A</v>
      </c>
    </row>
    <row r="6977" customFormat="false" ht="15.8" hidden="false" customHeight="true" outlineLevel="0" collapsed="false">
      <c r="A6977" s="0" t="n">
        <v>6976</v>
      </c>
      <c r="B6977" s="0" t="e">
        <f aca="false"/>
        <v>#N/A</v>
      </c>
      <c r="C6977" s="0" t="e">
        <f aca="false"/>
        <v>#N/A</v>
      </c>
      <c r="D6977" s="0" t="e">
        <f aca="false"/>
        <v>#N/A</v>
      </c>
    </row>
    <row r="6978" customFormat="false" ht="15.8" hidden="false" customHeight="true" outlineLevel="0" collapsed="false">
      <c r="A6978" s="0" t="n">
        <v>6977</v>
      </c>
      <c r="B6978" s="0" t="e">
        <f aca="false"/>
        <v>#N/A</v>
      </c>
      <c r="C6978" s="0" t="e">
        <f aca="false"/>
        <v>#N/A</v>
      </c>
      <c r="D6978" s="0" t="e">
        <f aca="false"/>
        <v>#N/A</v>
      </c>
    </row>
    <row r="6979" customFormat="false" ht="15.8" hidden="false" customHeight="true" outlineLevel="0" collapsed="false">
      <c r="A6979" s="0" t="n">
        <v>6978</v>
      </c>
      <c r="B6979" s="0" t="e">
        <f aca="false"/>
        <v>#N/A</v>
      </c>
      <c r="C6979" s="0" t="e">
        <f aca="false"/>
        <v>#N/A</v>
      </c>
      <c r="D6979" s="0" t="e">
        <f aca="false"/>
        <v>#N/A</v>
      </c>
    </row>
    <row r="6980" customFormat="false" ht="15.8" hidden="false" customHeight="true" outlineLevel="0" collapsed="false">
      <c r="A6980" s="0" t="n">
        <v>6979</v>
      </c>
      <c r="B6980" s="0" t="e">
        <f aca="false"/>
        <v>#N/A</v>
      </c>
      <c r="C6980" s="0" t="e">
        <f aca="false"/>
        <v>#N/A</v>
      </c>
      <c r="D6980" s="0" t="e">
        <f aca="false"/>
        <v>#N/A</v>
      </c>
    </row>
    <row r="6981" customFormat="false" ht="15.8" hidden="false" customHeight="true" outlineLevel="0" collapsed="false">
      <c r="A6981" s="0" t="n">
        <v>6980</v>
      </c>
      <c r="B6981" s="0" t="e">
        <f aca="false"/>
        <v>#N/A</v>
      </c>
      <c r="C6981" s="0" t="e">
        <f aca="false"/>
        <v>#N/A</v>
      </c>
      <c r="D6981" s="0" t="e">
        <f aca="false"/>
        <v>#N/A</v>
      </c>
    </row>
    <row r="6982" customFormat="false" ht="15.8" hidden="false" customHeight="true" outlineLevel="0" collapsed="false">
      <c r="A6982" s="0" t="n">
        <v>6981</v>
      </c>
      <c r="B6982" s="0" t="e">
        <f aca="false"/>
        <v>#N/A</v>
      </c>
      <c r="C6982" s="0" t="e">
        <f aca="false"/>
        <v>#N/A</v>
      </c>
      <c r="D6982" s="0" t="e">
        <f aca="false"/>
        <v>#N/A</v>
      </c>
    </row>
    <row r="6983" customFormat="false" ht="15.8" hidden="false" customHeight="true" outlineLevel="0" collapsed="false">
      <c r="A6983" s="0" t="n">
        <v>6982</v>
      </c>
      <c r="B6983" s="0" t="e">
        <f aca="false"/>
        <v>#N/A</v>
      </c>
      <c r="C6983" s="0" t="e">
        <f aca="false"/>
        <v>#N/A</v>
      </c>
      <c r="D6983" s="0" t="e">
        <f aca="false"/>
        <v>#N/A</v>
      </c>
    </row>
    <row r="6984" customFormat="false" ht="15.8" hidden="false" customHeight="true" outlineLevel="0" collapsed="false">
      <c r="A6984" s="0" t="n">
        <v>6983</v>
      </c>
      <c r="B6984" s="0" t="e">
        <f aca="false"/>
        <v>#N/A</v>
      </c>
      <c r="C6984" s="0" t="e">
        <f aca="false"/>
        <v>#N/A</v>
      </c>
      <c r="D6984" s="0" t="e">
        <f aca="false"/>
        <v>#N/A</v>
      </c>
    </row>
    <row r="6985" customFormat="false" ht="15.8" hidden="false" customHeight="true" outlineLevel="0" collapsed="false">
      <c r="A6985" s="0" t="n">
        <v>6984</v>
      </c>
      <c r="B6985" s="0" t="e">
        <f aca="false"/>
        <v>#N/A</v>
      </c>
      <c r="C6985" s="0" t="e">
        <f aca="false"/>
        <v>#N/A</v>
      </c>
      <c r="D6985" s="0" t="e">
        <f aca="false"/>
        <v>#N/A</v>
      </c>
    </row>
    <row r="6986" customFormat="false" ht="15.8" hidden="false" customHeight="true" outlineLevel="0" collapsed="false">
      <c r="A6986" s="0" t="n">
        <v>6985</v>
      </c>
      <c r="B6986" s="0" t="e">
        <f aca="false"/>
        <v>#N/A</v>
      </c>
      <c r="C6986" s="0" t="e">
        <f aca="false"/>
        <v>#N/A</v>
      </c>
      <c r="D6986" s="0" t="e">
        <f aca="false"/>
        <v>#N/A</v>
      </c>
    </row>
    <row r="6987" customFormat="false" ht="15.8" hidden="false" customHeight="true" outlineLevel="0" collapsed="false">
      <c r="A6987" s="0" t="n">
        <v>6986</v>
      </c>
      <c r="B6987" s="0" t="e">
        <f aca="false"/>
        <v>#N/A</v>
      </c>
      <c r="C6987" s="0" t="e">
        <f aca="false"/>
        <v>#N/A</v>
      </c>
      <c r="D6987" s="0" t="e">
        <f aca="false"/>
        <v>#N/A</v>
      </c>
    </row>
    <row r="6988" customFormat="false" ht="15.8" hidden="false" customHeight="true" outlineLevel="0" collapsed="false">
      <c r="A6988" s="0" t="n">
        <v>6987</v>
      </c>
      <c r="B6988" s="0" t="e">
        <f aca="false"/>
        <v>#N/A</v>
      </c>
      <c r="C6988" s="0" t="e">
        <f aca="false"/>
        <v>#N/A</v>
      </c>
      <c r="D6988" s="0" t="e">
        <f aca="false"/>
        <v>#N/A</v>
      </c>
    </row>
    <row r="6989" customFormat="false" ht="15.8" hidden="false" customHeight="true" outlineLevel="0" collapsed="false">
      <c r="A6989" s="0" t="n">
        <v>6988</v>
      </c>
      <c r="B6989" s="0" t="e">
        <f aca="false"/>
        <v>#N/A</v>
      </c>
      <c r="C6989" s="0" t="e">
        <f aca="false"/>
        <v>#N/A</v>
      </c>
      <c r="D6989" s="0" t="e">
        <f aca="false"/>
        <v>#N/A</v>
      </c>
    </row>
    <row r="6990" customFormat="false" ht="15.8" hidden="false" customHeight="true" outlineLevel="0" collapsed="false">
      <c r="A6990" s="0" t="n">
        <v>6989</v>
      </c>
      <c r="B6990" s="0" t="e">
        <f aca="false"/>
        <v>#N/A</v>
      </c>
      <c r="C6990" s="0" t="e">
        <f aca="false"/>
        <v>#N/A</v>
      </c>
      <c r="D6990" s="0" t="e">
        <f aca="false"/>
        <v>#N/A</v>
      </c>
    </row>
    <row r="6991" customFormat="false" ht="15.8" hidden="false" customHeight="true" outlineLevel="0" collapsed="false">
      <c r="A6991" s="0" t="n">
        <v>6990</v>
      </c>
      <c r="B6991" s="0" t="e">
        <f aca="false"/>
        <v>#N/A</v>
      </c>
      <c r="C6991" s="0" t="e">
        <f aca="false"/>
        <v>#N/A</v>
      </c>
      <c r="D6991" s="0" t="e">
        <f aca="false"/>
        <v>#N/A</v>
      </c>
    </row>
    <row r="6992" customFormat="false" ht="15.8" hidden="false" customHeight="true" outlineLevel="0" collapsed="false">
      <c r="A6992" s="0" t="n">
        <v>6991</v>
      </c>
      <c r="B6992" s="0" t="e">
        <f aca="false"/>
        <v>#N/A</v>
      </c>
      <c r="C6992" s="0" t="e">
        <f aca="false"/>
        <v>#N/A</v>
      </c>
      <c r="D6992" s="0" t="e">
        <f aca="false"/>
        <v>#N/A</v>
      </c>
    </row>
    <row r="6993" customFormat="false" ht="15.8" hidden="false" customHeight="true" outlineLevel="0" collapsed="false">
      <c r="A6993" s="0" t="n">
        <v>6992</v>
      </c>
      <c r="B6993" s="0" t="e">
        <f aca="false"/>
        <v>#N/A</v>
      </c>
      <c r="C6993" s="0" t="e">
        <f aca="false"/>
        <v>#N/A</v>
      </c>
      <c r="D6993" s="0" t="e">
        <f aca="false"/>
        <v>#N/A</v>
      </c>
    </row>
    <row r="6994" customFormat="false" ht="15.8" hidden="false" customHeight="true" outlineLevel="0" collapsed="false">
      <c r="A6994" s="0" t="n">
        <v>6993</v>
      </c>
      <c r="B6994" s="0" t="e">
        <f aca="false"/>
        <v>#N/A</v>
      </c>
      <c r="C6994" s="0" t="e">
        <f aca="false"/>
        <v>#N/A</v>
      </c>
      <c r="D6994" s="0" t="e">
        <f aca="false"/>
        <v>#N/A</v>
      </c>
    </row>
    <row r="6995" customFormat="false" ht="15.8" hidden="false" customHeight="true" outlineLevel="0" collapsed="false">
      <c r="A6995" s="0" t="n">
        <v>6994</v>
      </c>
      <c r="B6995" s="0" t="e">
        <f aca="false"/>
        <v>#N/A</v>
      </c>
      <c r="C6995" s="0" t="e">
        <f aca="false"/>
        <v>#N/A</v>
      </c>
      <c r="D6995" s="0" t="e">
        <f aca="false"/>
        <v>#N/A</v>
      </c>
    </row>
    <row r="6996" customFormat="false" ht="15.8" hidden="false" customHeight="true" outlineLevel="0" collapsed="false">
      <c r="A6996" s="0" t="n">
        <v>6995</v>
      </c>
      <c r="B6996" s="0" t="e">
        <f aca="false"/>
        <v>#N/A</v>
      </c>
      <c r="C6996" s="0" t="e">
        <f aca="false"/>
        <v>#N/A</v>
      </c>
      <c r="D6996" s="0" t="e">
        <f aca="false"/>
        <v>#N/A</v>
      </c>
    </row>
    <row r="6997" customFormat="false" ht="15.8" hidden="false" customHeight="true" outlineLevel="0" collapsed="false">
      <c r="A6997" s="0" t="n">
        <v>6996</v>
      </c>
      <c r="B6997" s="0" t="e">
        <f aca="false"/>
        <v>#N/A</v>
      </c>
      <c r="C6997" s="0" t="e">
        <f aca="false"/>
        <v>#N/A</v>
      </c>
      <c r="D6997" s="0" t="e">
        <f aca="false"/>
        <v>#N/A</v>
      </c>
    </row>
    <row r="6998" customFormat="false" ht="15.8" hidden="false" customHeight="true" outlineLevel="0" collapsed="false">
      <c r="A6998" s="0" t="n">
        <v>6997</v>
      </c>
      <c r="B6998" s="0" t="e">
        <f aca="false"/>
        <v>#N/A</v>
      </c>
      <c r="C6998" s="0" t="e">
        <f aca="false"/>
        <v>#N/A</v>
      </c>
      <c r="D6998" s="0" t="e">
        <f aca="false"/>
        <v>#N/A</v>
      </c>
    </row>
    <row r="6999" customFormat="false" ht="15.8" hidden="false" customHeight="true" outlineLevel="0" collapsed="false">
      <c r="A6999" s="0" t="n">
        <v>6998</v>
      </c>
      <c r="B6999" s="0" t="e">
        <f aca="false"/>
        <v>#N/A</v>
      </c>
      <c r="C6999" s="0" t="e">
        <f aca="false"/>
        <v>#N/A</v>
      </c>
      <c r="D6999" s="0" t="e">
        <f aca="false"/>
        <v>#N/A</v>
      </c>
    </row>
    <row r="7000" customFormat="false" ht="15.8" hidden="false" customHeight="true" outlineLevel="0" collapsed="false">
      <c r="A7000" s="0" t="n">
        <v>6999</v>
      </c>
      <c r="B7000" s="0" t="e">
        <f aca="false"/>
        <v>#N/A</v>
      </c>
      <c r="C7000" s="0" t="e">
        <f aca="false"/>
        <v>#N/A</v>
      </c>
      <c r="D7000" s="0" t="e">
        <f aca="false"/>
        <v>#N/A</v>
      </c>
    </row>
    <row r="7001" customFormat="false" ht="15.8" hidden="false" customHeight="true" outlineLevel="0" collapsed="false">
      <c r="A7001" s="0" t="n">
        <v>7000</v>
      </c>
      <c r="B7001" s="0" t="n">
        <v>49.72</v>
      </c>
      <c r="C7001" s="0" t="s">
        <v>246</v>
      </c>
      <c r="D7001" s="0" t="s">
        <v>4777</v>
      </c>
    </row>
    <row r="7002" customFormat="false" ht="15.8" hidden="false" customHeight="true" outlineLevel="0" collapsed="false">
      <c r="A7002" s="0" t="n">
        <v>7001</v>
      </c>
      <c r="B7002" s="0" t="n">
        <v>19462.1</v>
      </c>
      <c r="C7002" s="0" t="s">
        <v>644</v>
      </c>
      <c r="D7002" s="0" t="s">
        <v>4778</v>
      </c>
    </row>
    <row r="7003" customFormat="false" ht="15.8" hidden="false" customHeight="true" outlineLevel="0" collapsed="false">
      <c r="A7003" s="0" t="n">
        <v>7002</v>
      </c>
      <c r="B7003" s="0" t="n">
        <v>1326.44</v>
      </c>
      <c r="C7003" s="0" t="s">
        <v>203</v>
      </c>
      <c r="D7003" s="0" t="s">
        <v>4779</v>
      </c>
    </row>
    <row r="7004" customFormat="false" ht="15.8" hidden="false" customHeight="true" outlineLevel="0" collapsed="false">
      <c r="A7004" s="0" t="n">
        <v>7003</v>
      </c>
      <c r="B7004" s="0" t="n">
        <v>375.74</v>
      </c>
      <c r="C7004" s="0" t="s">
        <v>203</v>
      </c>
      <c r="D7004" s="0" t="s">
        <v>4780</v>
      </c>
    </row>
    <row r="7005" customFormat="false" ht="15.8" hidden="false" customHeight="true" outlineLevel="0" collapsed="false">
      <c r="A7005" s="0" t="n">
        <v>7004</v>
      </c>
      <c r="B7005" s="0" t="n">
        <v>61.15</v>
      </c>
      <c r="C7005" s="0" t="s">
        <v>166</v>
      </c>
      <c r="D7005" s="0" t="s">
        <v>4979</v>
      </c>
    </row>
    <row r="7006" customFormat="false" ht="15.8" hidden="false" customHeight="true" outlineLevel="0" collapsed="false">
      <c r="A7006" s="0" t="n">
        <v>7005</v>
      </c>
      <c r="B7006" s="0" t="n">
        <v>19.52</v>
      </c>
      <c r="C7006" s="0" t="s">
        <v>166</v>
      </c>
      <c r="D7006" s="0" t="s">
        <v>4980</v>
      </c>
    </row>
    <row r="7007" customFormat="false" ht="15.8" hidden="false" customHeight="true" outlineLevel="0" collapsed="false">
      <c r="A7007" s="0" t="n">
        <v>7006</v>
      </c>
      <c r="B7007" s="0" t="n">
        <v>884.68</v>
      </c>
      <c r="C7007" s="0" t="s">
        <v>623</v>
      </c>
      <c r="D7007" s="0" t="s">
        <v>4981</v>
      </c>
    </row>
    <row r="7008" customFormat="false" ht="15.8" hidden="false" customHeight="true" outlineLevel="0" collapsed="false">
      <c r="A7008" s="0" t="n">
        <v>7007</v>
      </c>
      <c r="B7008" s="0" t="n">
        <v>795.75</v>
      </c>
      <c r="C7008" s="0" t="s">
        <v>623</v>
      </c>
      <c r="D7008" s="0" t="s">
        <v>4982</v>
      </c>
    </row>
    <row r="7009" customFormat="false" ht="15.8" hidden="false" customHeight="true" outlineLevel="0" collapsed="false">
      <c r="A7009" s="0" t="n">
        <v>7008</v>
      </c>
      <c r="B7009" s="0" t="n">
        <v>863.57</v>
      </c>
      <c r="C7009" s="0" t="s">
        <v>623</v>
      </c>
      <c r="D7009" s="0" t="s">
        <v>4983</v>
      </c>
    </row>
    <row r="7010" customFormat="false" ht="15.8" hidden="false" customHeight="true" outlineLevel="0" collapsed="false">
      <c r="A7010" s="0" t="n">
        <v>7009</v>
      </c>
      <c r="B7010" s="0" t="n">
        <v>9999.44</v>
      </c>
      <c r="C7010" s="0" t="s">
        <v>203</v>
      </c>
      <c r="D7010" s="0" t="s">
        <v>4984</v>
      </c>
    </row>
    <row r="7011" customFormat="false" ht="15.8" hidden="false" customHeight="true" outlineLevel="0" collapsed="false">
      <c r="A7011" s="0" t="n">
        <v>7010</v>
      </c>
      <c r="B7011" s="0" t="n">
        <v>3695.93</v>
      </c>
      <c r="C7011" s="0" t="s">
        <v>203</v>
      </c>
      <c r="D7011" s="0" t="s">
        <v>4985</v>
      </c>
    </row>
    <row r="7012" customFormat="false" ht="15.8" hidden="false" customHeight="true" outlineLevel="0" collapsed="false">
      <c r="A7012" s="0" t="n">
        <v>7011</v>
      </c>
      <c r="B7012" s="0" t="n">
        <v>4784.58</v>
      </c>
      <c r="C7012" s="0" t="s">
        <v>203</v>
      </c>
      <c r="D7012" s="0" t="s">
        <v>4986</v>
      </c>
    </row>
    <row r="7013" customFormat="false" ht="15.8" hidden="false" customHeight="true" outlineLevel="0" collapsed="false">
      <c r="A7013" s="0" t="n">
        <v>7012</v>
      </c>
      <c r="B7013" s="0" t="n">
        <v>3758.99</v>
      </c>
      <c r="C7013" s="0" t="s">
        <v>203</v>
      </c>
      <c r="D7013" s="0" t="s">
        <v>4987</v>
      </c>
    </row>
    <row r="7014" customFormat="false" ht="15.8" hidden="false" customHeight="true" outlineLevel="0" collapsed="false">
      <c r="A7014" s="0" t="n">
        <v>7013</v>
      </c>
      <c r="B7014" s="0" t="n">
        <v>349.58</v>
      </c>
      <c r="C7014" s="0" t="s">
        <v>203</v>
      </c>
      <c r="D7014" s="0" t="s">
        <v>4988</v>
      </c>
    </row>
    <row r="7015" customFormat="false" ht="15.8" hidden="false" customHeight="true" outlineLevel="0" collapsed="false">
      <c r="A7015" s="0" t="n">
        <v>7014</v>
      </c>
      <c r="B7015" s="0" t="n">
        <v>433.2</v>
      </c>
      <c r="C7015" s="0" t="s">
        <v>203</v>
      </c>
      <c r="D7015" s="0" t="s">
        <v>4989</v>
      </c>
    </row>
    <row r="7016" customFormat="false" ht="15.8" hidden="false" customHeight="true" outlineLevel="0" collapsed="false">
      <c r="A7016" s="0" t="n">
        <v>7015</v>
      </c>
      <c r="B7016" s="0" t="n">
        <v>2201.89</v>
      </c>
      <c r="C7016" s="0" t="s">
        <v>203</v>
      </c>
      <c r="D7016" s="0" t="s">
        <v>4990</v>
      </c>
    </row>
    <row r="7017" customFormat="false" ht="15.8" hidden="false" customHeight="true" outlineLevel="0" collapsed="false">
      <c r="A7017" s="0" t="n">
        <v>7016</v>
      </c>
      <c r="B7017" s="0" t="n">
        <v>2933.43</v>
      </c>
      <c r="C7017" s="0" t="s">
        <v>203</v>
      </c>
      <c r="D7017" s="0" t="s">
        <v>4991</v>
      </c>
    </row>
    <row r="7018" customFormat="false" ht="15.8" hidden="false" customHeight="true" outlineLevel="0" collapsed="false">
      <c r="A7018" s="0" t="n">
        <v>7017</v>
      </c>
      <c r="B7018" s="0" t="n">
        <v>657.08</v>
      </c>
      <c r="C7018" s="0" t="s">
        <v>203</v>
      </c>
      <c r="D7018" s="0" t="s">
        <v>4992</v>
      </c>
    </row>
    <row r="7019" customFormat="false" ht="15.8" hidden="false" customHeight="true" outlineLevel="0" collapsed="false">
      <c r="A7019" s="0" t="n">
        <v>7018</v>
      </c>
      <c r="B7019" s="0" t="n">
        <v>4115</v>
      </c>
      <c r="C7019" s="0" t="s">
        <v>203</v>
      </c>
      <c r="D7019" s="0" t="s">
        <v>4993</v>
      </c>
    </row>
    <row r="7020" customFormat="false" ht="15.8" hidden="false" customHeight="true" outlineLevel="0" collapsed="false">
      <c r="A7020" s="0" t="n">
        <v>7019</v>
      </c>
      <c r="B7020" s="0" t="n">
        <v>2626.54</v>
      </c>
      <c r="C7020" s="0" t="s">
        <v>203</v>
      </c>
      <c r="D7020" s="0" t="s">
        <v>4994</v>
      </c>
    </row>
    <row r="7021" customFormat="false" ht="15.8" hidden="false" customHeight="true" outlineLevel="0" collapsed="false">
      <c r="A7021" s="0" t="n">
        <v>7020</v>
      </c>
      <c r="B7021" s="0" t="n">
        <v>8658.86</v>
      </c>
      <c r="C7021" s="0" t="s">
        <v>203</v>
      </c>
      <c r="D7021" s="0" t="s">
        <v>4995</v>
      </c>
    </row>
    <row r="7022" customFormat="false" ht="15.8" hidden="false" customHeight="true" outlineLevel="0" collapsed="false">
      <c r="A7022" s="0" t="n">
        <v>7021</v>
      </c>
      <c r="B7022" s="0" t="n">
        <v>13361.84</v>
      </c>
      <c r="C7022" s="0" t="s">
        <v>203</v>
      </c>
      <c r="D7022" s="0" t="s">
        <v>4996</v>
      </c>
    </row>
    <row r="7023" customFormat="false" ht="15.8" hidden="false" customHeight="true" outlineLevel="0" collapsed="false">
      <c r="A7023" s="0" t="n">
        <v>7022</v>
      </c>
      <c r="B7023" s="0" t="n">
        <v>16712.85</v>
      </c>
      <c r="C7023" s="0" t="s">
        <v>203</v>
      </c>
      <c r="D7023" s="0" t="s">
        <v>4997</v>
      </c>
    </row>
    <row r="7024" customFormat="false" ht="15.8" hidden="false" customHeight="true" outlineLevel="0" collapsed="false">
      <c r="A7024" s="0" t="n">
        <v>7023</v>
      </c>
      <c r="B7024" s="0" t="n">
        <v>7247.4</v>
      </c>
      <c r="C7024" s="0" t="s">
        <v>203</v>
      </c>
      <c r="D7024" s="0" t="s">
        <v>4998</v>
      </c>
    </row>
    <row r="7025" customFormat="false" ht="15.8" hidden="false" customHeight="true" outlineLevel="0" collapsed="false">
      <c r="A7025" s="0" t="n">
        <v>7024</v>
      </c>
      <c r="B7025" s="0" t="n">
        <v>9856.6</v>
      </c>
      <c r="C7025" s="0" t="s">
        <v>203</v>
      </c>
      <c r="D7025" s="0" t="s">
        <v>4999</v>
      </c>
    </row>
    <row r="7026" customFormat="false" ht="15.8" hidden="false" customHeight="true" outlineLevel="0" collapsed="false">
      <c r="A7026" s="0" t="n">
        <v>7025</v>
      </c>
      <c r="B7026" s="0" t="n">
        <v>5467.68</v>
      </c>
      <c r="C7026" s="0" t="s">
        <v>203</v>
      </c>
      <c r="D7026" s="298" t="s">
        <v>5000</v>
      </c>
    </row>
    <row r="7027" customFormat="false" ht="15.8" hidden="false" customHeight="true" outlineLevel="0" collapsed="false">
      <c r="A7027" s="0" t="n">
        <v>7026</v>
      </c>
      <c r="B7027" s="0" t="n">
        <v>2374.98</v>
      </c>
      <c r="C7027" s="0" t="s">
        <v>203</v>
      </c>
      <c r="D7027" s="0" t="s">
        <v>5001</v>
      </c>
    </row>
    <row r="7028" customFormat="false" ht="15.8" hidden="false" customHeight="true" outlineLevel="0" collapsed="false">
      <c r="A7028" s="0" t="n">
        <v>7027</v>
      </c>
      <c r="B7028" s="0" t="n">
        <v>3008.23</v>
      </c>
      <c r="C7028" s="0" t="s">
        <v>203</v>
      </c>
      <c r="D7028" s="0" t="s">
        <v>5002</v>
      </c>
    </row>
    <row r="7029" customFormat="false" ht="15.8" hidden="false" customHeight="true" outlineLevel="0" collapsed="false">
      <c r="A7029" s="0" t="n">
        <v>7028</v>
      </c>
      <c r="B7029" s="0" t="n">
        <v>457.8</v>
      </c>
      <c r="C7029" s="0" t="s">
        <v>203</v>
      </c>
      <c r="D7029" s="0" t="s">
        <v>5003</v>
      </c>
    </row>
    <row r="7030" customFormat="false" ht="15.8" hidden="false" customHeight="true" outlineLevel="0" collapsed="false">
      <c r="A7030" s="0" t="n">
        <v>7029</v>
      </c>
      <c r="B7030" s="0" t="n">
        <v>68.35</v>
      </c>
      <c r="C7030" s="0" t="s">
        <v>203</v>
      </c>
      <c r="D7030" s="0" t="s">
        <v>5004</v>
      </c>
    </row>
    <row r="7031" customFormat="false" ht="15.8" hidden="false" customHeight="true" outlineLevel="0" collapsed="false">
      <c r="A7031" s="0" t="n">
        <v>7030</v>
      </c>
      <c r="B7031" s="0" t="n">
        <v>16.29</v>
      </c>
      <c r="C7031" s="0" t="s">
        <v>203</v>
      </c>
      <c r="D7031" s="0" t="s">
        <v>5005</v>
      </c>
    </row>
    <row r="7032" customFormat="false" ht="15.8" hidden="false" customHeight="true" outlineLevel="0" collapsed="false">
      <c r="A7032" s="0" t="n">
        <v>7031</v>
      </c>
      <c r="B7032" s="0" t="n">
        <v>164.84</v>
      </c>
      <c r="C7032" s="0" t="s">
        <v>203</v>
      </c>
      <c r="D7032" s="0" t="s">
        <v>5006</v>
      </c>
    </row>
    <row r="7033" customFormat="false" ht="15.8" hidden="false" customHeight="true" outlineLevel="0" collapsed="false">
      <c r="A7033" s="0" t="n">
        <v>7032</v>
      </c>
      <c r="B7033" s="0" t="n">
        <v>355553.85</v>
      </c>
      <c r="C7033" s="0" t="s">
        <v>203</v>
      </c>
      <c r="D7033" s="0" t="s">
        <v>5007</v>
      </c>
    </row>
    <row r="7034" customFormat="false" ht="15.8" hidden="false" customHeight="true" outlineLevel="0" collapsed="false">
      <c r="A7034" s="0" t="n">
        <v>7033</v>
      </c>
      <c r="B7034" s="0" t="n">
        <v>15.3</v>
      </c>
      <c r="C7034" s="0" t="s">
        <v>221</v>
      </c>
      <c r="D7034" s="0" t="s">
        <v>5008</v>
      </c>
    </row>
    <row r="7035" customFormat="false" ht="15.8" hidden="false" customHeight="true" outlineLevel="0" collapsed="false">
      <c r="A7035" s="0" t="n">
        <v>7034</v>
      </c>
      <c r="B7035" s="0" t="n">
        <v>556.96</v>
      </c>
      <c r="C7035" s="0" t="s">
        <v>623</v>
      </c>
      <c r="D7035" s="0" t="s">
        <v>5009</v>
      </c>
    </row>
    <row r="7036" customFormat="false" ht="15.8" hidden="false" customHeight="true" outlineLevel="0" collapsed="false">
      <c r="A7036" s="0" t="n">
        <v>7035</v>
      </c>
      <c r="B7036" s="0" t="n">
        <v>292.81</v>
      </c>
      <c r="C7036" s="0" t="s">
        <v>623</v>
      </c>
      <c r="D7036" s="0" t="s">
        <v>661</v>
      </c>
    </row>
    <row r="7037" customFormat="false" ht="15.8" hidden="false" customHeight="true" outlineLevel="0" collapsed="false">
      <c r="A7037" s="0" t="n">
        <v>7036</v>
      </c>
      <c r="B7037" s="0" t="n">
        <v>8775.64</v>
      </c>
      <c r="C7037" s="0" t="s">
        <v>203</v>
      </c>
      <c r="D7037" s="0" t="s">
        <v>5010</v>
      </c>
    </row>
    <row r="7038" customFormat="false" ht="15.8" hidden="false" customHeight="true" outlineLevel="0" collapsed="false">
      <c r="A7038" s="0" t="n">
        <v>7037</v>
      </c>
      <c r="B7038" s="0" t="n">
        <v>236800</v>
      </c>
      <c r="C7038" s="0" t="s">
        <v>203</v>
      </c>
      <c r="D7038" s="0" t="s">
        <v>5011</v>
      </c>
    </row>
    <row r="7039" customFormat="false" ht="15.8" hidden="false" customHeight="true" outlineLevel="0" collapsed="false">
      <c r="A7039" s="0" t="n">
        <v>7038</v>
      </c>
      <c r="B7039" s="0" t="n">
        <v>963.84</v>
      </c>
      <c r="C7039" s="0" t="s">
        <v>221</v>
      </c>
      <c r="D7039" s="0" t="s">
        <v>5012</v>
      </c>
    </row>
    <row r="7040" customFormat="false" ht="15.8" hidden="false" customHeight="true" outlineLevel="0" collapsed="false">
      <c r="A7040" s="0" t="n">
        <v>7039</v>
      </c>
      <c r="B7040" s="0" t="n">
        <v>878.5</v>
      </c>
      <c r="C7040" s="0" t="s">
        <v>221</v>
      </c>
      <c r="D7040" s="0" t="s">
        <v>5013</v>
      </c>
    </row>
    <row r="7041" customFormat="false" ht="15.8" hidden="false" customHeight="true" outlineLevel="0" collapsed="false">
      <c r="A7041" s="0" t="n">
        <v>7040</v>
      </c>
      <c r="B7041" s="0" t="n">
        <v>11.02</v>
      </c>
      <c r="C7041" s="0" t="s">
        <v>221</v>
      </c>
      <c r="D7041" s="0" t="s">
        <v>5014</v>
      </c>
    </row>
    <row r="7042" customFormat="false" ht="15.8" hidden="false" customHeight="true" outlineLevel="0" collapsed="false">
      <c r="A7042" s="0" t="n">
        <v>7041</v>
      </c>
      <c r="B7042" s="0" t="n">
        <v>16580.75</v>
      </c>
      <c r="C7042" s="0" t="s">
        <v>203</v>
      </c>
      <c r="D7042" s="0" t="s">
        <v>5015</v>
      </c>
    </row>
    <row r="7043" customFormat="false" ht="15.8" hidden="false" customHeight="true" outlineLevel="0" collapsed="false">
      <c r="A7043" s="0" t="n">
        <v>7042</v>
      </c>
      <c r="B7043" s="0" t="n">
        <v>865.45</v>
      </c>
      <c r="C7043" s="0" t="s">
        <v>221</v>
      </c>
      <c r="D7043" s="0" t="s">
        <v>5016</v>
      </c>
    </row>
    <row r="7044" customFormat="false" ht="15.8" hidden="false" customHeight="true" outlineLevel="0" collapsed="false">
      <c r="A7044" s="0" t="n">
        <v>7043</v>
      </c>
      <c r="B7044" s="0" t="n">
        <v>1241.28</v>
      </c>
      <c r="C7044" s="0" t="s">
        <v>221</v>
      </c>
      <c r="D7044" s="0" t="s">
        <v>5017</v>
      </c>
    </row>
    <row r="7045" customFormat="false" ht="15.8" hidden="false" customHeight="true" outlineLevel="0" collapsed="false">
      <c r="A7045" s="0" t="n">
        <v>7044</v>
      </c>
      <c r="B7045" s="0" t="n">
        <v>1665.4</v>
      </c>
      <c r="C7045" s="0" t="s">
        <v>203</v>
      </c>
      <c r="D7045" s="0" t="s">
        <v>5018</v>
      </c>
    </row>
    <row r="7046" customFormat="false" ht="15.8" hidden="false" customHeight="true" outlineLevel="0" collapsed="false">
      <c r="A7046" s="0" t="n">
        <v>7045</v>
      </c>
      <c r="B7046" s="0" t="n">
        <v>1510.84</v>
      </c>
      <c r="C7046" s="0" t="s">
        <v>623</v>
      </c>
      <c r="D7046" s="0" t="s">
        <v>5019</v>
      </c>
    </row>
    <row r="7047" customFormat="false" ht="15.8" hidden="false" customHeight="true" outlineLevel="0" collapsed="false">
      <c r="A7047" s="0" t="n">
        <v>7046</v>
      </c>
      <c r="B7047" s="0" t="n">
        <v>97.02</v>
      </c>
      <c r="C7047" s="0" t="s">
        <v>623</v>
      </c>
      <c r="D7047" s="0" t="s">
        <v>5020</v>
      </c>
    </row>
    <row r="7048" customFormat="false" ht="15.8" hidden="false" customHeight="true" outlineLevel="0" collapsed="false">
      <c r="A7048" s="0" t="n">
        <v>7047</v>
      </c>
      <c r="B7048" s="0" t="n">
        <v>1537.72</v>
      </c>
      <c r="C7048" s="0" t="s">
        <v>203</v>
      </c>
      <c r="D7048" s="0" t="s">
        <v>5021</v>
      </c>
    </row>
    <row r="7049" customFormat="false" ht="15.8" hidden="false" customHeight="true" outlineLevel="0" collapsed="false">
      <c r="A7049" s="0" t="n">
        <v>7048</v>
      </c>
      <c r="B7049" s="0" t="n">
        <v>2764.78</v>
      </c>
      <c r="C7049" s="0" t="s">
        <v>203</v>
      </c>
      <c r="D7049" s="0" t="s">
        <v>5022</v>
      </c>
    </row>
    <row r="7050" customFormat="false" ht="15.8" hidden="false" customHeight="true" outlineLevel="0" collapsed="false">
      <c r="A7050" s="0" t="n">
        <v>7049</v>
      </c>
      <c r="B7050" s="0" t="n">
        <v>2054.55</v>
      </c>
      <c r="C7050" s="0" t="s">
        <v>203</v>
      </c>
      <c r="D7050" s="0" t="s">
        <v>5023</v>
      </c>
    </row>
    <row r="7051" customFormat="false" ht="15.8" hidden="false" customHeight="true" outlineLevel="0" collapsed="false">
      <c r="A7051" s="0" t="n">
        <v>7050</v>
      </c>
      <c r="B7051" s="0" t="n">
        <v>2677.39</v>
      </c>
      <c r="C7051" s="0" t="s">
        <v>203</v>
      </c>
      <c r="D7051" s="0" t="s">
        <v>5024</v>
      </c>
    </row>
    <row r="7052" customFormat="false" ht="15.8" hidden="false" customHeight="true" outlineLevel="0" collapsed="false">
      <c r="A7052" s="0" t="n">
        <v>7051</v>
      </c>
      <c r="B7052" s="0" t="n">
        <v>5351.66</v>
      </c>
      <c r="C7052" s="0" t="s">
        <v>203</v>
      </c>
      <c r="D7052" s="0" t="s">
        <v>5025</v>
      </c>
    </row>
    <row r="7053" customFormat="false" ht="15.8" hidden="false" customHeight="true" outlineLevel="0" collapsed="false">
      <c r="A7053" s="0" t="n">
        <v>7052</v>
      </c>
      <c r="B7053" s="0" t="n">
        <v>1237.92</v>
      </c>
      <c r="C7053" s="0" t="s">
        <v>203</v>
      </c>
      <c r="D7053" s="0" t="s">
        <v>5026</v>
      </c>
    </row>
    <row r="7054" customFormat="false" ht="15.8" hidden="false" customHeight="true" outlineLevel="0" collapsed="false">
      <c r="A7054" s="0" t="n">
        <v>7053</v>
      </c>
      <c r="B7054" s="0" t="n">
        <v>16516.86</v>
      </c>
      <c r="C7054" s="0" t="s">
        <v>203</v>
      </c>
      <c r="D7054" s="0" t="s">
        <v>5027</v>
      </c>
    </row>
    <row r="7055" customFormat="false" ht="15.8" hidden="false" customHeight="true" outlineLevel="0" collapsed="false">
      <c r="A7055" s="0" t="n">
        <v>7054</v>
      </c>
      <c r="B7055" s="0" t="n">
        <v>16335.71</v>
      </c>
      <c r="C7055" s="0" t="s">
        <v>203</v>
      </c>
      <c r="D7055" s="0" t="s">
        <v>5028</v>
      </c>
    </row>
    <row r="7056" customFormat="false" ht="15.8" hidden="false" customHeight="true" outlineLevel="0" collapsed="false">
      <c r="A7056" s="0" t="n">
        <v>7055</v>
      </c>
      <c r="B7056" s="0" t="n">
        <v>7213.44</v>
      </c>
      <c r="C7056" s="0" t="s">
        <v>203</v>
      </c>
      <c r="D7056" s="0" t="s">
        <v>5029</v>
      </c>
    </row>
    <row r="7057" customFormat="false" ht="15.8" hidden="false" customHeight="true" outlineLevel="0" collapsed="false">
      <c r="A7057" s="0" t="n">
        <v>7056</v>
      </c>
      <c r="B7057" s="0" t="n">
        <v>6263.21</v>
      </c>
      <c r="C7057" s="0" t="s">
        <v>203</v>
      </c>
      <c r="D7057" s="0" t="s">
        <v>5030</v>
      </c>
    </row>
    <row r="7058" customFormat="false" ht="15.8" hidden="false" customHeight="true" outlineLevel="0" collapsed="false">
      <c r="A7058" s="0" t="n">
        <v>7057</v>
      </c>
      <c r="B7058" s="0" t="n">
        <v>575.21</v>
      </c>
      <c r="C7058" s="0" t="s">
        <v>221</v>
      </c>
      <c r="D7058" s="0" t="s">
        <v>5031</v>
      </c>
    </row>
    <row r="7059" customFormat="false" ht="15.8" hidden="false" customHeight="true" outlineLevel="0" collapsed="false">
      <c r="A7059" s="0" t="n">
        <v>7058</v>
      </c>
      <c r="B7059" s="0" t="n">
        <v>68.95</v>
      </c>
      <c r="C7059" s="0" t="s">
        <v>203</v>
      </c>
      <c r="D7059" s="0" t="s">
        <v>5032</v>
      </c>
    </row>
    <row r="7060" customFormat="false" ht="15.8" hidden="false" customHeight="true" outlineLevel="0" collapsed="false">
      <c r="A7060" s="0" t="n">
        <v>7059</v>
      </c>
      <c r="B7060" s="0" t="n">
        <v>2693.65</v>
      </c>
      <c r="C7060" s="0" t="s">
        <v>203</v>
      </c>
      <c r="D7060" s="0" t="s">
        <v>5033</v>
      </c>
    </row>
    <row r="7061" customFormat="false" ht="15.8" hidden="false" customHeight="true" outlineLevel="0" collapsed="false">
      <c r="A7061" s="0" t="n">
        <v>7060</v>
      </c>
      <c r="B7061" s="0" t="n">
        <v>757.77</v>
      </c>
      <c r="C7061" s="0" t="s">
        <v>221</v>
      </c>
      <c r="D7061" s="0" t="s">
        <v>5034</v>
      </c>
    </row>
    <row r="7062" customFormat="false" ht="15.8" hidden="false" customHeight="true" outlineLevel="0" collapsed="false">
      <c r="A7062" s="0" t="n">
        <v>7061</v>
      </c>
      <c r="B7062" s="0" t="n">
        <v>490.31</v>
      </c>
      <c r="C7062" s="0" t="s">
        <v>166</v>
      </c>
      <c r="D7062" s="0" t="s">
        <v>5035</v>
      </c>
    </row>
    <row r="7063" customFormat="false" ht="15.8" hidden="false" customHeight="true" outlineLevel="0" collapsed="false">
      <c r="A7063" s="0" t="n">
        <v>7062</v>
      </c>
      <c r="B7063" s="0" t="n">
        <v>146.91</v>
      </c>
      <c r="C7063" s="0" t="s">
        <v>166</v>
      </c>
      <c r="D7063" s="0" t="s">
        <v>5036</v>
      </c>
    </row>
    <row r="7064" customFormat="false" ht="15.8" hidden="false" customHeight="true" outlineLevel="0" collapsed="false">
      <c r="A7064" s="0" t="n">
        <v>7063</v>
      </c>
      <c r="B7064" s="0" t="n">
        <v>865.45</v>
      </c>
      <c r="C7064" s="0" t="s">
        <v>221</v>
      </c>
      <c r="D7064" s="0" t="s">
        <v>5037</v>
      </c>
    </row>
    <row r="7065" customFormat="false" ht="15.8" hidden="false" customHeight="true" outlineLevel="0" collapsed="false">
      <c r="A7065" s="0" t="n">
        <v>7064</v>
      </c>
      <c r="B7065" s="0" t="n">
        <v>72.13</v>
      </c>
      <c r="C7065" s="0" t="s">
        <v>203</v>
      </c>
      <c r="D7065" s="0" t="s">
        <v>5038</v>
      </c>
    </row>
    <row r="7066" customFormat="false" ht="15.8" hidden="false" customHeight="true" outlineLevel="0" collapsed="false">
      <c r="A7066" s="0" t="n">
        <v>7065</v>
      </c>
      <c r="B7066" s="0" t="n">
        <v>88117.36</v>
      </c>
      <c r="C7066" s="0" t="s">
        <v>203</v>
      </c>
      <c r="D7066" s="0" t="s">
        <v>5039</v>
      </c>
    </row>
    <row r="7067" customFormat="false" ht="15.8" hidden="false" customHeight="true" outlineLevel="0" collapsed="false">
      <c r="A7067" s="0" t="n">
        <v>7066</v>
      </c>
      <c r="B7067" s="0" t="n">
        <v>105.6</v>
      </c>
      <c r="C7067" s="0" t="s">
        <v>203</v>
      </c>
      <c r="D7067" s="0" t="s">
        <v>5040</v>
      </c>
    </row>
    <row r="7068" customFormat="false" ht="15.8" hidden="false" customHeight="true" outlineLevel="0" collapsed="false">
      <c r="A7068" s="0" t="n">
        <v>7067</v>
      </c>
      <c r="B7068" s="0" t="n">
        <v>77.56</v>
      </c>
      <c r="C7068" s="0" t="s">
        <v>203</v>
      </c>
      <c r="D7068" s="0" t="s">
        <v>5041</v>
      </c>
    </row>
    <row r="7069" customFormat="false" ht="15.8" hidden="false" customHeight="true" outlineLevel="0" collapsed="false">
      <c r="A7069" s="0" t="n">
        <v>7068</v>
      </c>
      <c r="B7069" s="0" t="n">
        <v>14.2</v>
      </c>
      <c r="C7069" s="0" t="s">
        <v>166</v>
      </c>
      <c r="D7069" s="0" t="s">
        <v>5042</v>
      </c>
    </row>
    <row r="7070" customFormat="false" ht="15.8" hidden="false" customHeight="true" outlineLevel="0" collapsed="false">
      <c r="A7070" s="0" t="n">
        <v>7069</v>
      </c>
      <c r="B7070" s="0" t="n">
        <v>1399.78</v>
      </c>
      <c r="C7070" s="0" t="s">
        <v>203</v>
      </c>
      <c r="D7070" s="0" t="s">
        <v>5043</v>
      </c>
    </row>
    <row r="7071" customFormat="false" ht="15.8" hidden="false" customHeight="true" outlineLevel="0" collapsed="false">
      <c r="A7071" s="0" t="n">
        <v>7070</v>
      </c>
      <c r="B7071" s="0" t="n">
        <v>1120.41</v>
      </c>
      <c r="C7071" s="0" t="s">
        <v>203</v>
      </c>
      <c r="D7071" s="0" t="s">
        <v>5044</v>
      </c>
    </row>
    <row r="7072" customFormat="false" ht="15.8" hidden="false" customHeight="true" outlineLevel="0" collapsed="false">
      <c r="A7072" s="0" t="n">
        <v>7071</v>
      </c>
      <c r="B7072" s="0" t="n">
        <v>15.14</v>
      </c>
      <c r="C7072" s="0" t="s">
        <v>166</v>
      </c>
      <c r="D7072" s="0" t="s">
        <v>5045</v>
      </c>
    </row>
    <row r="7073" customFormat="false" ht="15.8" hidden="false" customHeight="true" outlineLevel="0" collapsed="false">
      <c r="A7073" s="0" t="n">
        <v>7072</v>
      </c>
      <c r="B7073" s="0" t="n">
        <v>1076.37</v>
      </c>
      <c r="C7073" s="0" t="s">
        <v>203</v>
      </c>
      <c r="D7073" s="0" t="s">
        <v>5046</v>
      </c>
    </row>
    <row r="7074" customFormat="false" ht="15.8" hidden="false" customHeight="true" outlineLevel="0" collapsed="false">
      <c r="A7074" s="0" t="n">
        <v>7073</v>
      </c>
      <c r="B7074" s="0" t="n">
        <v>98.63</v>
      </c>
      <c r="C7074" s="0" t="s">
        <v>203</v>
      </c>
      <c r="D7074" s="0" t="s">
        <v>5047</v>
      </c>
    </row>
    <row r="7075" customFormat="false" ht="15.8" hidden="false" customHeight="true" outlineLevel="0" collapsed="false">
      <c r="A7075" s="0" t="n">
        <v>7074</v>
      </c>
      <c r="B7075" s="0" t="n">
        <v>9.89</v>
      </c>
      <c r="C7075" s="0" t="s">
        <v>203</v>
      </c>
      <c r="D7075" s="0" t="s">
        <v>5048</v>
      </c>
    </row>
    <row r="7076" customFormat="false" ht="15.8" hidden="false" customHeight="true" outlineLevel="0" collapsed="false">
      <c r="A7076" s="0" t="n">
        <v>7075</v>
      </c>
      <c r="B7076" s="0" t="n">
        <v>10.55</v>
      </c>
      <c r="C7076" s="0" t="s">
        <v>203</v>
      </c>
      <c r="D7076" s="0" t="s">
        <v>5049</v>
      </c>
    </row>
    <row r="7077" customFormat="false" ht="15.8" hidden="false" customHeight="true" outlineLevel="0" collapsed="false">
      <c r="A7077" s="0" t="n">
        <v>7076</v>
      </c>
      <c r="B7077" s="0" t="n">
        <v>502.48</v>
      </c>
      <c r="C7077" s="0" t="s">
        <v>203</v>
      </c>
      <c r="D7077" s="0" t="s">
        <v>5050</v>
      </c>
    </row>
    <row r="7078" customFormat="false" ht="15.8" hidden="false" customHeight="true" outlineLevel="0" collapsed="false">
      <c r="A7078" s="0" t="n">
        <v>7077</v>
      </c>
      <c r="B7078" s="0" t="n">
        <v>16165.34</v>
      </c>
      <c r="C7078" s="0" t="s">
        <v>203</v>
      </c>
      <c r="D7078" s="0" t="s">
        <v>5051</v>
      </c>
    </row>
    <row r="7079" customFormat="false" ht="15.8" hidden="false" customHeight="true" outlineLevel="0" collapsed="false">
      <c r="A7079" s="0" t="n">
        <v>7078</v>
      </c>
      <c r="B7079" s="0" t="n">
        <v>2662.21</v>
      </c>
      <c r="C7079" s="0" t="s">
        <v>203</v>
      </c>
      <c r="D7079" s="0" t="s">
        <v>5051</v>
      </c>
    </row>
    <row r="7080" customFormat="false" ht="15.8" hidden="false" customHeight="true" outlineLevel="0" collapsed="false">
      <c r="A7080" s="0" t="n">
        <v>7079</v>
      </c>
      <c r="B7080" s="0" t="n">
        <v>100.7</v>
      </c>
      <c r="C7080" s="0" t="s">
        <v>203</v>
      </c>
      <c r="D7080" s="0" t="s">
        <v>5052</v>
      </c>
    </row>
    <row r="7081" customFormat="false" ht="15.8" hidden="false" customHeight="true" outlineLevel="0" collapsed="false">
      <c r="A7081" s="0" t="n">
        <v>7080</v>
      </c>
      <c r="B7081" s="0" t="n">
        <v>32.84</v>
      </c>
      <c r="C7081" s="0" t="s">
        <v>203</v>
      </c>
      <c r="D7081" s="0" t="s">
        <v>5053</v>
      </c>
    </row>
    <row r="7082" customFormat="false" ht="15.8" hidden="false" customHeight="true" outlineLevel="0" collapsed="false">
      <c r="A7082" s="0" t="n">
        <v>7081</v>
      </c>
      <c r="B7082" s="0" t="n">
        <v>25867.04</v>
      </c>
      <c r="C7082" s="0" t="s">
        <v>203</v>
      </c>
      <c r="D7082" s="0" t="s">
        <v>5054</v>
      </c>
    </row>
    <row r="7083" customFormat="false" ht="15.8" hidden="false" customHeight="true" outlineLevel="0" collapsed="false">
      <c r="A7083" s="0" t="n">
        <v>7082</v>
      </c>
      <c r="B7083" s="0" t="n">
        <v>8.94</v>
      </c>
      <c r="C7083" s="0" t="s">
        <v>166</v>
      </c>
      <c r="D7083" s="0" t="s">
        <v>5055</v>
      </c>
    </row>
    <row r="7084" customFormat="false" ht="15.8" hidden="false" customHeight="true" outlineLevel="0" collapsed="false">
      <c r="A7084" s="0" t="n">
        <v>7083</v>
      </c>
      <c r="B7084" s="0" t="n">
        <v>203.83</v>
      </c>
      <c r="C7084" s="0" t="s">
        <v>203</v>
      </c>
      <c r="D7084" s="0" t="s">
        <v>5056</v>
      </c>
    </row>
    <row r="7085" customFormat="false" ht="15.8" hidden="false" customHeight="true" outlineLevel="0" collapsed="false">
      <c r="A7085" s="0" t="n">
        <v>7084</v>
      </c>
      <c r="B7085" s="0" t="n">
        <v>1662.76</v>
      </c>
      <c r="C7085" s="0" t="s">
        <v>203</v>
      </c>
      <c r="D7085" s="0" t="s">
        <v>5057</v>
      </c>
    </row>
    <row r="7086" customFormat="false" ht="15.8" hidden="false" customHeight="true" outlineLevel="0" collapsed="false">
      <c r="A7086" s="0" t="n">
        <v>7085</v>
      </c>
      <c r="B7086" s="0" t="n">
        <v>571.91</v>
      </c>
      <c r="C7086" s="0" t="s">
        <v>203</v>
      </c>
      <c r="D7086" s="0" t="s">
        <v>5058</v>
      </c>
    </row>
    <row r="7087" customFormat="false" ht="15.8" hidden="false" customHeight="true" outlineLevel="0" collapsed="false">
      <c r="A7087" s="0" t="n">
        <v>7086</v>
      </c>
      <c r="B7087" s="0" t="n">
        <v>12007.06</v>
      </c>
      <c r="C7087" s="0" t="s">
        <v>203</v>
      </c>
      <c r="D7087" s="0" t="s">
        <v>5059</v>
      </c>
    </row>
    <row r="7088" customFormat="false" ht="15.8" hidden="false" customHeight="true" outlineLevel="0" collapsed="false">
      <c r="A7088" s="0" t="n">
        <v>7087</v>
      </c>
      <c r="B7088" s="0" t="n">
        <v>205193.53</v>
      </c>
      <c r="C7088" s="0" t="s">
        <v>203</v>
      </c>
      <c r="D7088" s="0" t="s">
        <v>5060</v>
      </c>
    </row>
    <row r="7089" customFormat="false" ht="15.8" hidden="false" customHeight="true" outlineLevel="0" collapsed="false">
      <c r="A7089" s="0" t="n">
        <v>7088</v>
      </c>
      <c r="B7089" s="0" t="n">
        <v>8727.77</v>
      </c>
      <c r="C7089" s="0" t="s">
        <v>203</v>
      </c>
      <c r="D7089" s="0" t="s">
        <v>5061</v>
      </c>
    </row>
    <row r="7090" customFormat="false" ht="15.8" hidden="false" customHeight="true" outlineLevel="0" collapsed="false">
      <c r="A7090" s="0" t="n">
        <v>7089</v>
      </c>
      <c r="B7090" s="0" t="n">
        <v>1474.37</v>
      </c>
      <c r="C7090" s="0" t="s">
        <v>203</v>
      </c>
      <c r="D7090" s="0" t="s">
        <v>5062</v>
      </c>
    </row>
    <row r="7091" customFormat="false" ht="15.8" hidden="false" customHeight="true" outlineLevel="0" collapsed="false">
      <c r="A7091" s="0" t="n">
        <v>7090</v>
      </c>
      <c r="B7091" s="0" t="n">
        <v>3586.93</v>
      </c>
      <c r="C7091" s="0" t="s">
        <v>203</v>
      </c>
      <c r="D7091" s="0" t="s">
        <v>5063</v>
      </c>
    </row>
    <row r="7092" customFormat="false" ht="15.8" hidden="false" customHeight="true" outlineLevel="0" collapsed="false">
      <c r="A7092" s="0" t="n">
        <v>7091</v>
      </c>
      <c r="B7092" s="0" t="n">
        <v>164.84</v>
      </c>
      <c r="C7092" s="0" t="s">
        <v>203</v>
      </c>
      <c r="D7092" s="0" t="s">
        <v>5064</v>
      </c>
    </row>
    <row r="7093" customFormat="false" ht="15.8" hidden="false" customHeight="true" outlineLevel="0" collapsed="false">
      <c r="A7093" s="0" t="n">
        <v>7092</v>
      </c>
      <c r="B7093" s="0" t="n">
        <v>475227.04</v>
      </c>
      <c r="C7093" s="0" t="s">
        <v>265</v>
      </c>
      <c r="D7093" s="0" t="s">
        <v>5065</v>
      </c>
    </row>
    <row r="7094" customFormat="false" ht="15.8" hidden="false" customHeight="true" outlineLevel="0" collapsed="false">
      <c r="A7094" s="0" t="n">
        <v>7093</v>
      </c>
      <c r="B7094" s="0" t="n">
        <v>40866.9</v>
      </c>
      <c r="C7094" s="0" t="s">
        <v>265</v>
      </c>
      <c r="D7094" s="0" t="s">
        <v>5066</v>
      </c>
    </row>
    <row r="7095" customFormat="false" ht="15.8" hidden="false" customHeight="true" outlineLevel="0" collapsed="false">
      <c r="A7095" s="0" t="n">
        <v>7094</v>
      </c>
      <c r="B7095" s="0" t="n">
        <v>1267.96</v>
      </c>
      <c r="C7095" s="0" t="s">
        <v>203</v>
      </c>
      <c r="D7095" s="0" t="s">
        <v>5067</v>
      </c>
    </row>
    <row r="7096" customFormat="false" ht="15.8" hidden="false" customHeight="true" outlineLevel="0" collapsed="false">
      <c r="A7096" s="0" t="n">
        <v>7095</v>
      </c>
      <c r="B7096" s="0" t="n">
        <v>17088.83</v>
      </c>
      <c r="C7096" s="0" t="s">
        <v>203</v>
      </c>
      <c r="D7096" s="0" t="s">
        <v>5068</v>
      </c>
    </row>
    <row r="7097" customFormat="false" ht="15.8" hidden="false" customHeight="true" outlineLevel="0" collapsed="false">
      <c r="A7097" s="0" t="n">
        <v>7096</v>
      </c>
      <c r="B7097" s="0" t="n">
        <v>15577.24</v>
      </c>
      <c r="C7097" s="0" t="s">
        <v>203</v>
      </c>
      <c r="D7097" s="0" t="s">
        <v>5069</v>
      </c>
    </row>
    <row r="7098" customFormat="false" ht="15.8" hidden="false" customHeight="true" outlineLevel="0" collapsed="false">
      <c r="A7098" s="0" t="n">
        <v>7097</v>
      </c>
      <c r="B7098" s="0" t="n">
        <v>10460.39</v>
      </c>
      <c r="C7098" s="0" t="s">
        <v>203</v>
      </c>
      <c r="D7098" s="0" t="s">
        <v>5070</v>
      </c>
    </row>
    <row r="7099" customFormat="false" ht="15.8" hidden="false" customHeight="true" outlineLevel="0" collapsed="false">
      <c r="A7099" s="0" t="n">
        <v>7098</v>
      </c>
      <c r="B7099" s="0" t="n">
        <v>4051.14</v>
      </c>
      <c r="C7099" s="0" t="s">
        <v>203</v>
      </c>
      <c r="D7099" s="0" t="s">
        <v>5071</v>
      </c>
    </row>
    <row r="7100" customFormat="false" ht="15.8" hidden="false" customHeight="true" outlineLevel="0" collapsed="false">
      <c r="A7100" s="0" t="n">
        <v>7099</v>
      </c>
      <c r="B7100" s="0" t="n">
        <v>5820.83</v>
      </c>
      <c r="C7100" s="0" t="s">
        <v>203</v>
      </c>
      <c r="D7100" s="0" t="s">
        <v>5072</v>
      </c>
    </row>
    <row r="7101" customFormat="false" ht="15.8" hidden="false" customHeight="true" outlineLevel="0" collapsed="false">
      <c r="A7101" s="0" t="n">
        <v>7100</v>
      </c>
      <c r="B7101" s="0" t="n">
        <v>740.91</v>
      </c>
      <c r="C7101" s="0" t="s">
        <v>203</v>
      </c>
      <c r="D7101" s="0" t="s">
        <v>5073</v>
      </c>
    </row>
    <row r="7102" customFormat="false" ht="15.8" hidden="false" customHeight="true" outlineLevel="0" collapsed="false">
      <c r="A7102" s="0" t="n">
        <v>7101</v>
      </c>
      <c r="B7102" s="0" t="n">
        <v>251.04</v>
      </c>
      <c r="C7102" s="0" t="s">
        <v>203</v>
      </c>
      <c r="D7102" s="0" t="s">
        <v>5074</v>
      </c>
    </row>
    <row r="7103" customFormat="false" ht="15.8" hidden="false" customHeight="true" outlineLevel="0" collapsed="false">
      <c r="A7103" s="0" t="n">
        <v>7102</v>
      </c>
      <c r="B7103" s="0" t="n">
        <v>9598.58</v>
      </c>
      <c r="C7103" s="0" t="s">
        <v>203</v>
      </c>
      <c r="D7103" s="0" t="s">
        <v>5075</v>
      </c>
    </row>
    <row r="7104" customFormat="false" ht="15.8" hidden="false" customHeight="true" outlineLevel="0" collapsed="false">
      <c r="A7104" s="0" t="n">
        <v>7103</v>
      </c>
      <c r="B7104" s="0" t="n">
        <v>2818.35</v>
      </c>
      <c r="C7104" s="0" t="s">
        <v>3137</v>
      </c>
      <c r="D7104" s="0" t="s">
        <v>5076</v>
      </c>
    </row>
    <row r="7105" customFormat="false" ht="15.8" hidden="false" customHeight="true" outlineLevel="0" collapsed="false">
      <c r="A7105" s="0" t="n">
        <v>7104</v>
      </c>
      <c r="B7105" s="0" t="n">
        <v>10864.81</v>
      </c>
      <c r="C7105" s="0" t="s">
        <v>203</v>
      </c>
      <c r="D7105" s="0" t="s">
        <v>5077</v>
      </c>
    </row>
    <row r="7106" customFormat="false" ht="15.8" hidden="false" customHeight="true" outlineLevel="0" collapsed="false">
      <c r="A7106" s="0" t="n">
        <v>7105</v>
      </c>
      <c r="B7106" s="0" t="n">
        <v>3596.36</v>
      </c>
      <c r="C7106" s="0" t="s">
        <v>203</v>
      </c>
      <c r="D7106" s="0" t="s">
        <v>5078</v>
      </c>
    </row>
    <row r="7107" customFormat="false" ht="15.8" hidden="false" customHeight="true" outlineLevel="0" collapsed="false">
      <c r="A7107" s="0" t="n">
        <v>7106</v>
      </c>
      <c r="B7107" s="0" t="n">
        <v>3713.17</v>
      </c>
      <c r="C7107" s="0" t="s">
        <v>203</v>
      </c>
      <c r="D7107" s="0" t="s">
        <v>5079</v>
      </c>
    </row>
    <row r="7108" customFormat="false" ht="15.8" hidden="false" customHeight="true" outlineLevel="0" collapsed="false">
      <c r="A7108" s="0" t="n">
        <v>7107</v>
      </c>
      <c r="B7108" s="0" t="n">
        <v>34791.25</v>
      </c>
      <c r="C7108" s="0" t="s">
        <v>203</v>
      </c>
      <c r="D7108" s="0" t="s">
        <v>5080</v>
      </c>
    </row>
    <row r="7109" customFormat="false" ht="15.8" hidden="false" customHeight="true" outlineLevel="0" collapsed="false">
      <c r="A7109" s="0" t="n">
        <v>7108</v>
      </c>
      <c r="B7109" s="0" t="n">
        <v>21576.29</v>
      </c>
      <c r="C7109" s="0" t="s">
        <v>203</v>
      </c>
      <c r="D7109" s="0" t="s">
        <v>5081</v>
      </c>
    </row>
    <row r="7110" customFormat="false" ht="15.8" hidden="false" customHeight="true" outlineLevel="0" collapsed="false">
      <c r="A7110" s="0" t="n">
        <v>7109</v>
      </c>
      <c r="B7110" s="0" t="n">
        <v>10.17</v>
      </c>
      <c r="C7110" s="0" t="s">
        <v>203</v>
      </c>
      <c r="D7110" s="0" t="s">
        <v>5082</v>
      </c>
    </row>
    <row r="7111" customFormat="false" ht="15.8" hidden="false" customHeight="true" outlineLevel="0" collapsed="false">
      <c r="A7111" s="0" t="n">
        <v>7110</v>
      </c>
      <c r="B7111" s="0" t="n">
        <v>321988.45</v>
      </c>
      <c r="C7111" s="0" t="s">
        <v>203</v>
      </c>
      <c r="D7111" s="0" t="s">
        <v>5083</v>
      </c>
    </row>
    <row r="7112" customFormat="false" ht="15.8" hidden="false" customHeight="true" outlineLevel="0" collapsed="false">
      <c r="A7112" s="0" t="n">
        <v>7111</v>
      </c>
      <c r="B7112" s="0" t="n">
        <v>19747.78</v>
      </c>
      <c r="C7112" s="0" t="s">
        <v>203</v>
      </c>
      <c r="D7112" s="0" t="s">
        <v>5084</v>
      </c>
    </row>
    <row r="7113" customFormat="false" ht="15.8" hidden="false" customHeight="true" outlineLevel="0" collapsed="false">
      <c r="A7113" s="0" t="n">
        <v>7112</v>
      </c>
      <c r="B7113" s="0" t="n">
        <v>90.77</v>
      </c>
      <c r="C7113" s="0" t="s">
        <v>230</v>
      </c>
      <c r="D7113" s="0" t="s">
        <v>5085</v>
      </c>
    </row>
    <row r="7114" customFormat="false" ht="15.8" hidden="false" customHeight="true" outlineLevel="0" collapsed="false">
      <c r="A7114" s="0" t="n">
        <v>7113</v>
      </c>
      <c r="B7114" s="0" t="n">
        <v>3969.56</v>
      </c>
      <c r="C7114" s="0" t="s">
        <v>644</v>
      </c>
      <c r="D7114" s="0" t="s">
        <v>5086</v>
      </c>
    </row>
    <row r="7115" customFormat="false" ht="15.8" hidden="false" customHeight="true" outlineLevel="0" collapsed="false">
      <c r="A7115" s="0" t="n">
        <v>7114</v>
      </c>
      <c r="B7115" s="0" t="n">
        <v>1153.71</v>
      </c>
      <c r="C7115" s="0" t="s">
        <v>221</v>
      </c>
      <c r="D7115" s="0" t="s">
        <v>4559</v>
      </c>
    </row>
    <row r="7116" customFormat="false" ht="15.8" hidden="false" customHeight="true" outlineLevel="0" collapsed="false">
      <c r="A7116" s="0" t="n">
        <v>7115</v>
      </c>
      <c r="B7116" s="0" t="n">
        <v>813.18</v>
      </c>
      <c r="C7116" s="0" t="s">
        <v>203</v>
      </c>
      <c r="D7116" s="0" t="s">
        <v>5087</v>
      </c>
    </row>
    <row r="7117" customFormat="false" ht="15.8" hidden="false" customHeight="true" outlineLevel="0" collapsed="false">
      <c r="A7117" s="0" t="n">
        <v>7116</v>
      </c>
      <c r="B7117" s="0" t="n">
        <v>3597.67</v>
      </c>
      <c r="C7117" s="0" t="s">
        <v>203</v>
      </c>
      <c r="D7117" s="0" t="s">
        <v>5088</v>
      </c>
    </row>
    <row r="7118" customFormat="false" ht="15.8" hidden="false" customHeight="true" outlineLevel="0" collapsed="false">
      <c r="A7118" s="0" t="n">
        <v>7117</v>
      </c>
      <c r="B7118" s="0" t="n">
        <v>2820.88</v>
      </c>
      <c r="C7118" s="0" t="s">
        <v>203</v>
      </c>
      <c r="D7118" s="0" t="s">
        <v>5089</v>
      </c>
    </row>
    <row r="7119" customFormat="false" ht="15.8" hidden="false" customHeight="true" outlineLevel="0" collapsed="false">
      <c r="A7119" s="0" t="n">
        <v>7118</v>
      </c>
      <c r="B7119" s="0" t="n">
        <v>1167.16</v>
      </c>
      <c r="C7119" s="0" t="s">
        <v>203</v>
      </c>
      <c r="D7119" s="0" t="s">
        <v>5090</v>
      </c>
    </row>
    <row r="7120" customFormat="false" ht="15.8" hidden="false" customHeight="true" outlineLevel="0" collapsed="false">
      <c r="A7120" s="0" t="n">
        <v>7119</v>
      </c>
      <c r="B7120" s="0" t="n">
        <v>126.23</v>
      </c>
      <c r="C7120" s="0" t="s">
        <v>221</v>
      </c>
      <c r="D7120" s="0" t="s">
        <v>5091</v>
      </c>
    </row>
    <row r="7121" customFormat="false" ht="15.8" hidden="false" customHeight="true" outlineLevel="0" collapsed="false">
      <c r="A7121" s="0" t="n">
        <v>7120</v>
      </c>
      <c r="B7121" s="0" t="n">
        <v>22.81</v>
      </c>
      <c r="C7121" s="0" t="s">
        <v>166</v>
      </c>
      <c r="D7121" s="0" t="s">
        <v>5092</v>
      </c>
    </row>
    <row r="7122" customFormat="false" ht="15.8" hidden="false" customHeight="true" outlineLevel="0" collapsed="false">
      <c r="A7122" s="0" t="n">
        <v>7121</v>
      </c>
      <c r="B7122" s="0" t="n">
        <v>503.71</v>
      </c>
      <c r="C7122" s="0" t="s">
        <v>203</v>
      </c>
      <c r="D7122" s="0" t="s">
        <v>5093</v>
      </c>
    </row>
    <row r="7123" customFormat="false" ht="15.8" hidden="false" customHeight="true" outlineLevel="0" collapsed="false">
      <c r="A7123" s="0" t="n">
        <v>7122</v>
      </c>
      <c r="B7123" s="0" t="n">
        <v>74.56</v>
      </c>
      <c r="C7123" s="0" t="s">
        <v>166</v>
      </c>
      <c r="D7123" s="0" t="s">
        <v>5094</v>
      </c>
    </row>
    <row r="7124" customFormat="false" ht="15.8" hidden="false" customHeight="true" outlineLevel="0" collapsed="false">
      <c r="A7124" s="0" t="n">
        <v>7123</v>
      </c>
      <c r="B7124" s="0" t="n">
        <v>1286.37</v>
      </c>
      <c r="C7124" s="0" t="s">
        <v>166</v>
      </c>
      <c r="D7124" s="0" t="s">
        <v>5095</v>
      </c>
    </row>
    <row r="7125" customFormat="false" ht="15.8" hidden="false" customHeight="true" outlineLevel="0" collapsed="false">
      <c r="A7125" s="0" t="n">
        <v>7124</v>
      </c>
      <c r="B7125" s="0" t="n">
        <v>1442.84</v>
      </c>
      <c r="C7125" s="0" t="s">
        <v>166</v>
      </c>
      <c r="D7125" s="0" t="s">
        <v>5096</v>
      </c>
    </row>
    <row r="7126" customFormat="false" ht="15.8" hidden="false" customHeight="true" outlineLevel="0" collapsed="false">
      <c r="A7126" s="0" t="n">
        <v>7125</v>
      </c>
      <c r="B7126" s="0" t="n">
        <v>1599.31</v>
      </c>
      <c r="C7126" s="0" t="s">
        <v>166</v>
      </c>
      <c r="D7126" s="0" t="s">
        <v>5097</v>
      </c>
    </row>
    <row r="7127" customFormat="false" ht="15.8" hidden="false" customHeight="true" outlineLevel="0" collapsed="false">
      <c r="A7127" s="0" t="n">
        <v>7126</v>
      </c>
      <c r="B7127" s="0" t="n">
        <v>1195.51</v>
      </c>
      <c r="C7127" s="0" t="s">
        <v>623</v>
      </c>
      <c r="D7127" s="0" t="s">
        <v>5098</v>
      </c>
    </row>
    <row r="7128" customFormat="false" ht="15.8" hidden="false" customHeight="true" outlineLevel="0" collapsed="false">
      <c r="A7128" s="0" t="n">
        <v>7127</v>
      </c>
      <c r="B7128" s="0" t="n">
        <v>937.8</v>
      </c>
      <c r="C7128" s="0" t="s">
        <v>203</v>
      </c>
      <c r="D7128" s="0" t="s">
        <v>5099</v>
      </c>
    </row>
    <row r="7129" customFormat="false" ht="15.8" hidden="false" customHeight="true" outlineLevel="0" collapsed="false">
      <c r="A7129" s="0" t="n">
        <v>7128</v>
      </c>
      <c r="B7129" s="0" t="n">
        <v>1230.8</v>
      </c>
      <c r="C7129" s="0" t="s">
        <v>623</v>
      </c>
      <c r="D7129" s="0" t="s">
        <v>5100</v>
      </c>
    </row>
    <row r="7130" customFormat="false" ht="15.8" hidden="false" customHeight="true" outlineLevel="0" collapsed="false">
      <c r="A7130" s="0" t="n">
        <v>7129</v>
      </c>
      <c r="B7130" s="0" t="n">
        <v>1553.83</v>
      </c>
      <c r="C7130" s="0" t="s">
        <v>623</v>
      </c>
      <c r="D7130" s="0" t="s">
        <v>5101</v>
      </c>
    </row>
    <row r="7131" customFormat="false" ht="15.8" hidden="false" customHeight="true" outlineLevel="0" collapsed="false">
      <c r="A7131" s="0" t="n">
        <v>7130</v>
      </c>
      <c r="B7131" s="0" t="n">
        <v>776.98</v>
      </c>
      <c r="C7131" s="0" t="s">
        <v>623</v>
      </c>
      <c r="D7131" s="0" t="s">
        <v>5102</v>
      </c>
    </row>
    <row r="7132" customFormat="false" ht="15.8" hidden="false" customHeight="true" outlineLevel="0" collapsed="false">
      <c r="A7132" s="0" t="n">
        <v>7131</v>
      </c>
      <c r="B7132" s="0" t="n">
        <v>722.42</v>
      </c>
      <c r="C7132" s="0" t="s">
        <v>623</v>
      </c>
      <c r="D7132" s="0" t="s">
        <v>5103</v>
      </c>
    </row>
    <row r="7133" customFormat="false" ht="15.8" hidden="false" customHeight="true" outlineLevel="0" collapsed="false">
      <c r="A7133" s="0" t="n">
        <v>7132</v>
      </c>
      <c r="B7133" s="0" t="n">
        <v>4332.82</v>
      </c>
      <c r="C7133" s="0" t="s">
        <v>203</v>
      </c>
      <c r="D7133" s="0" t="s">
        <v>5104</v>
      </c>
    </row>
    <row r="7134" customFormat="false" ht="15.8" hidden="false" customHeight="true" outlineLevel="0" collapsed="false">
      <c r="A7134" s="0" t="n">
        <v>7133</v>
      </c>
      <c r="B7134" s="0" t="n">
        <v>1212.46</v>
      </c>
      <c r="C7134" s="0" t="s">
        <v>203</v>
      </c>
      <c r="D7134" s="0" t="s">
        <v>5105</v>
      </c>
    </row>
    <row r="7135" customFormat="false" ht="15.8" hidden="false" customHeight="true" outlineLevel="0" collapsed="false">
      <c r="A7135" s="0" t="n">
        <v>7134</v>
      </c>
      <c r="B7135" s="0" t="n">
        <v>2874.55</v>
      </c>
      <c r="C7135" s="0" t="s">
        <v>203</v>
      </c>
      <c r="D7135" s="0" t="s">
        <v>5106</v>
      </c>
    </row>
    <row r="7136" customFormat="false" ht="15.8" hidden="false" customHeight="true" outlineLevel="0" collapsed="false">
      <c r="A7136" s="0" t="n">
        <v>7135</v>
      </c>
      <c r="B7136" s="0" t="n">
        <v>775.23</v>
      </c>
      <c r="C7136" s="0" t="s">
        <v>623</v>
      </c>
      <c r="D7136" s="0" t="s">
        <v>5107</v>
      </c>
    </row>
    <row r="7137" customFormat="false" ht="15.8" hidden="false" customHeight="true" outlineLevel="0" collapsed="false">
      <c r="A7137" s="0" t="n">
        <v>7136</v>
      </c>
      <c r="B7137" s="0" t="n">
        <v>1363.53</v>
      </c>
      <c r="C7137" s="0" t="s">
        <v>203</v>
      </c>
      <c r="D7137" s="0" t="s">
        <v>5108</v>
      </c>
    </row>
    <row r="7138" customFormat="false" ht="15.8" hidden="false" customHeight="true" outlineLevel="0" collapsed="false">
      <c r="A7138" s="0" t="n">
        <v>7137</v>
      </c>
      <c r="B7138" s="0" t="n">
        <v>1311.6</v>
      </c>
      <c r="C7138" s="0" t="s">
        <v>265</v>
      </c>
      <c r="D7138" s="0" t="s">
        <v>4796</v>
      </c>
    </row>
    <row r="7139" customFormat="false" ht="15.8" hidden="false" customHeight="true" outlineLevel="0" collapsed="false">
      <c r="A7139" s="0" t="n">
        <v>7138</v>
      </c>
      <c r="B7139" s="0" t="n">
        <v>22583.33</v>
      </c>
      <c r="C7139" s="0" t="s">
        <v>203</v>
      </c>
      <c r="D7139" s="0" t="s">
        <v>5109</v>
      </c>
    </row>
    <row r="7140" customFormat="false" ht="15.8" hidden="false" customHeight="true" outlineLevel="0" collapsed="false">
      <c r="A7140" s="0" t="n">
        <v>7139</v>
      </c>
      <c r="B7140" s="0" t="n">
        <v>568.02</v>
      </c>
      <c r="C7140" s="0" t="s">
        <v>203</v>
      </c>
      <c r="D7140" s="0" t="s">
        <v>5110</v>
      </c>
    </row>
    <row r="7141" customFormat="false" ht="15.8" hidden="false" customHeight="true" outlineLevel="0" collapsed="false">
      <c r="A7141" s="0" t="n">
        <v>7140</v>
      </c>
      <c r="B7141" s="0" t="n">
        <v>3171.77</v>
      </c>
      <c r="C7141" s="0" t="s">
        <v>203</v>
      </c>
      <c r="D7141" s="0" t="s">
        <v>5111</v>
      </c>
    </row>
    <row r="7142" customFormat="false" ht="15.8" hidden="false" customHeight="true" outlineLevel="0" collapsed="false">
      <c r="A7142" s="0" t="n">
        <v>7141</v>
      </c>
      <c r="B7142" s="0" t="n">
        <v>4548.64</v>
      </c>
      <c r="C7142" s="0" t="s">
        <v>203</v>
      </c>
      <c r="D7142" s="0" t="s">
        <v>5112</v>
      </c>
    </row>
    <row r="7143" customFormat="false" ht="15.8" hidden="false" customHeight="true" outlineLevel="0" collapsed="false">
      <c r="A7143" s="0" t="n">
        <v>7142</v>
      </c>
      <c r="B7143" s="0" t="n">
        <v>2292.01</v>
      </c>
      <c r="C7143" s="0" t="s">
        <v>203</v>
      </c>
      <c r="D7143" s="0" t="s">
        <v>5113</v>
      </c>
    </row>
    <row r="7144" customFormat="false" ht="15.8" hidden="false" customHeight="true" outlineLevel="0" collapsed="false">
      <c r="A7144" s="0" t="n">
        <v>7143</v>
      </c>
      <c r="B7144" s="0" t="n">
        <v>20088.14</v>
      </c>
      <c r="C7144" s="0" t="s">
        <v>203</v>
      </c>
      <c r="D7144" s="0" t="s">
        <v>5114</v>
      </c>
    </row>
    <row r="7145" customFormat="false" ht="15.8" hidden="false" customHeight="true" outlineLevel="0" collapsed="false">
      <c r="A7145" s="0" t="n">
        <v>7144</v>
      </c>
      <c r="B7145" s="0" t="n">
        <v>457462.81</v>
      </c>
      <c r="C7145" s="0" t="s">
        <v>203</v>
      </c>
      <c r="D7145" s="0" t="s">
        <v>5115</v>
      </c>
    </row>
    <row r="7146" customFormat="false" ht="15.8" hidden="false" customHeight="true" outlineLevel="0" collapsed="false">
      <c r="A7146" s="0" t="n">
        <v>7145</v>
      </c>
      <c r="B7146" s="0" t="n">
        <v>159.17</v>
      </c>
      <c r="C7146" s="0" t="s">
        <v>221</v>
      </c>
      <c r="D7146" s="0" t="s">
        <v>5116</v>
      </c>
    </row>
    <row r="7147" customFormat="false" ht="15.8" hidden="false" customHeight="true" outlineLevel="0" collapsed="false">
      <c r="A7147" s="0" t="n">
        <v>7146</v>
      </c>
      <c r="B7147" s="0" t="n">
        <v>29.43</v>
      </c>
      <c r="C7147" s="0" t="s">
        <v>166</v>
      </c>
      <c r="D7147" s="0" t="s">
        <v>5117</v>
      </c>
    </row>
    <row r="7148" customFormat="false" ht="15.8" hidden="false" customHeight="true" outlineLevel="0" collapsed="false">
      <c r="A7148" s="0" t="n">
        <v>7147</v>
      </c>
      <c r="B7148" s="0" t="n">
        <v>163452.45</v>
      </c>
      <c r="C7148" s="0" t="s">
        <v>203</v>
      </c>
      <c r="D7148" s="0" t="s">
        <v>5118</v>
      </c>
    </row>
    <row r="7149" customFormat="false" ht="15.8" hidden="false" customHeight="true" outlineLevel="0" collapsed="false">
      <c r="A7149" s="0" t="n">
        <v>7148</v>
      </c>
      <c r="B7149" s="0" t="n">
        <v>13215.63</v>
      </c>
      <c r="C7149" s="0" t="s">
        <v>203</v>
      </c>
      <c r="D7149" s="0" t="s">
        <v>5119</v>
      </c>
    </row>
    <row r="7150" customFormat="false" ht="15.8" hidden="false" customHeight="true" outlineLevel="0" collapsed="false">
      <c r="A7150" s="0" t="n">
        <v>7149</v>
      </c>
      <c r="B7150" s="0" t="n">
        <v>505.28</v>
      </c>
      <c r="C7150" s="0" t="s">
        <v>644</v>
      </c>
      <c r="D7150" s="0" t="s">
        <v>5120</v>
      </c>
    </row>
    <row r="7151" customFormat="false" ht="15.8" hidden="false" customHeight="true" outlineLevel="0" collapsed="false">
      <c r="A7151" s="0" t="n">
        <v>7150</v>
      </c>
      <c r="B7151" s="0" t="n">
        <v>34333.13</v>
      </c>
      <c r="C7151" s="0" t="s">
        <v>203</v>
      </c>
      <c r="D7151" s="0" t="s">
        <v>5121</v>
      </c>
    </row>
    <row r="7152" customFormat="false" ht="15.8" hidden="false" customHeight="true" outlineLevel="0" collapsed="false">
      <c r="A7152" s="0" t="n">
        <v>7151</v>
      </c>
      <c r="B7152" s="0" t="n">
        <v>84.35</v>
      </c>
      <c r="C7152" s="0" t="s">
        <v>203</v>
      </c>
      <c r="D7152" s="0" t="s">
        <v>5122</v>
      </c>
    </row>
    <row r="7153" customFormat="false" ht="15.8" hidden="false" customHeight="true" outlineLevel="0" collapsed="false">
      <c r="A7153" s="0" t="n">
        <v>7152</v>
      </c>
      <c r="B7153" s="0" t="n">
        <v>140.9</v>
      </c>
      <c r="C7153" s="0" t="s">
        <v>203</v>
      </c>
      <c r="D7153" s="0" t="s">
        <v>5123</v>
      </c>
    </row>
    <row r="7154" customFormat="false" ht="15.8" hidden="false" customHeight="true" outlineLevel="0" collapsed="false">
      <c r="A7154" s="0" t="n">
        <v>7153</v>
      </c>
      <c r="B7154" s="0" t="n">
        <v>1474.37</v>
      </c>
      <c r="C7154" s="0" t="s">
        <v>203</v>
      </c>
      <c r="D7154" s="0" t="s">
        <v>5062</v>
      </c>
    </row>
    <row r="7155" customFormat="false" ht="15.8" hidden="false" customHeight="true" outlineLevel="0" collapsed="false">
      <c r="A7155" s="0" t="n">
        <v>7154</v>
      </c>
      <c r="B7155" s="0" t="n">
        <v>179.01</v>
      </c>
      <c r="C7155" s="0" t="s">
        <v>221</v>
      </c>
      <c r="D7155" s="0" t="s">
        <v>5124</v>
      </c>
    </row>
    <row r="7156" customFormat="false" ht="15.8" hidden="false" customHeight="true" outlineLevel="0" collapsed="false">
      <c r="A7156" s="0" t="n">
        <v>7155</v>
      </c>
      <c r="B7156" s="0" t="n">
        <v>169.93</v>
      </c>
      <c r="C7156" s="0" t="s">
        <v>221</v>
      </c>
      <c r="D7156" s="0" t="s">
        <v>5125</v>
      </c>
    </row>
    <row r="7157" customFormat="false" ht="15.8" hidden="false" customHeight="true" outlineLevel="0" collapsed="false">
      <c r="A7157" s="0" t="n">
        <v>7156</v>
      </c>
      <c r="B7157" s="0" t="n">
        <v>193.45</v>
      </c>
      <c r="C7157" s="0" t="s">
        <v>221</v>
      </c>
      <c r="D7157" s="0" t="s">
        <v>5126</v>
      </c>
    </row>
    <row r="7158" customFormat="false" ht="15.8" hidden="false" customHeight="true" outlineLevel="0" collapsed="false">
      <c r="A7158" s="0" t="n">
        <v>7157</v>
      </c>
      <c r="B7158" s="0" t="n">
        <v>202.53</v>
      </c>
      <c r="C7158" s="0" t="s">
        <v>221</v>
      </c>
      <c r="D7158" s="0" t="s">
        <v>5127</v>
      </c>
    </row>
    <row r="7159" customFormat="false" ht="15.8" hidden="false" customHeight="true" outlineLevel="0" collapsed="false">
      <c r="A7159" s="0" t="n">
        <v>7158</v>
      </c>
      <c r="B7159" s="0" t="n">
        <v>57394</v>
      </c>
      <c r="C7159" s="0" t="s">
        <v>203</v>
      </c>
      <c r="D7159" s="0" t="s">
        <v>5128</v>
      </c>
    </row>
    <row r="7160" customFormat="false" ht="15.8" hidden="false" customHeight="true" outlineLevel="0" collapsed="false">
      <c r="A7160" s="0" t="n">
        <v>7159</v>
      </c>
      <c r="B7160" s="0" t="n">
        <v>34470.45</v>
      </c>
      <c r="C7160" s="0" t="s">
        <v>203</v>
      </c>
      <c r="D7160" s="0" t="s">
        <v>5129</v>
      </c>
    </row>
    <row r="7161" customFormat="false" ht="15.8" hidden="false" customHeight="true" outlineLevel="0" collapsed="false">
      <c r="A7161" s="0" t="n">
        <v>7160</v>
      </c>
      <c r="B7161" s="0" t="n">
        <v>28090.44</v>
      </c>
      <c r="C7161" s="0" t="s">
        <v>203</v>
      </c>
      <c r="D7161" s="0" t="s">
        <v>5130</v>
      </c>
    </row>
    <row r="7162" customFormat="false" ht="15.8" hidden="false" customHeight="true" outlineLevel="0" collapsed="false">
      <c r="A7162" s="0" t="n">
        <v>7161</v>
      </c>
      <c r="B7162" s="0" t="n">
        <v>26471.25</v>
      </c>
      <c r="C7162" s="0" t="s">
        <v>203</v>
      </c>
      <c r="D7162" s="0" t="s">
        <v>5131</v>
      </c>
    </row>
    <row r="7163" customFormat="false" ht="15.8" hidden="false" customHeight="true" outlineLevel="0" collapsed="false">
      <c r="A7163" s="0" t="n">
        <v>7162</v>
      </c>
      <c r="B7163" s="0" t="n">
        <v>5883.25</v>
      </c>
      <c r="C7163" s="0" t="s">
        <v>203</v>
      </c>
      <c r="D7163" s="0" t="s">
        <v>5132</v>
      </c>
    </row>
    <row r="7164" customFormat="false" ht="15.8" hidden="false" customHeight="true" outlineLevel="0" collapsed="false">
      <c r="A7164" s="0" t="n">
        <v>7163</v>
      </c>
      <c r="B7164" s="0" t="n">
        <v>56410.67</v>
      </c>
      <c r="C7164" s="0" t="s">
        <v>203</v>
      </c>
      <c r="D7164" s="0" t="s">
        <v>5133</v>
      </c>
    </row>
    <row r="7165" customFormat="false" ht="15.8" hidden="false" customHeight="true" outlineLevel="0" collapsed="false">
      <c r="A7165" s="0" t="n">
        <v>7164</v>
      </c>
      <c r="B7165" s="0" t="n">
        <v>16135.02</v>
      </c>
      <c r="C7165" s="0" t="s">
        <v>203</v>
      </c>
      <c r="D7165" s="0" t="s">
        <v>5134</v>
      </c>
    </row>
    <row r="7166" customFormat="false" ht="15.8" hidden="false" customHeight="true" outlineLevel="0" collapsed="false">
      <c r="A7166" s="0" t="n">
        <v>7165</v>
      </c>
      <c r="B7166" s="0" t="n">
        <v>200025.15</v>
      </c>
      <c r="C7166" s="0" t="s">
        <v>203</v>
      </c>
      <c r="D7166" s="0" t="s">
        <v>5135</v>
      </c>
    </row>
    <row r="7167" customFormat="false" ht="15.8" hidden="false" customHeight="true" outlineLevel="0" collapsed="false">
      <c r="A7167" s="0" t="n">
        <v>7166</v>
      </c>
      <c r="B7167" s="0" t="n">
        <v>25981.54</v>
      </c>
      <c r="C7167" s="0" t="s">
        <v>203</v>
      </c>
      <c r="D7167" s="0" t="s">
        <v>5136</v>
      </c>
    </row>
    <row r="7168" customFormat="false" ht="15.8" hidden="false" customHeight="true" outlineLevel="0" collapsed="false">
      <c r="A7168" s="0" t="n">
        <v>7167</v>
      </c>
      <c r="B7168" s="0" t="n">
        <v>1312.89</v>
      </c>
      <c r="C7168" s="0" t="s">
        <v>221</v>
      </c>
      <c r="D7168" s="0" t="s">
        <v>5137</v>
      </c>
    </row>
    <row r="7169" customFormat="false" ht="15.8" hidden="false" customHeight="true" outlineLevel="0" collapsed="false">
      <c r="A7169" s="0" t="n">
        <v>7168</v>
      </c>
      <c r="B7169" s="0" t="n">
        <v>4006.35</v>
      </c>
      <c r="C7169" s="0" t="s">
        <v>221</v>
      </c>
      <c r="D7169" s="0" t="s">
        <v>5138</v>
      </c>
    </row>
    <row r="7170" customFormat="false" ht="15.8" hidden="false" customHeight="true" outlineLevel="0" collapsed="false">
      <c r="A7170" s="0" t="n">
        <v>7169</v>
      </c>
      <c r="B7170" s="0" t="n">
        <v>1024.56</v>
      </c>
      <c r="C7170" s="0" t="s">
        <v>221</v>
      </c>
      <c r="D7170" s="0" t="s">
        <v>5139</v>
      </c>
    </row>
    <row r="7171" customFormat="false" ht="15.8" hidden="false" customHeight="true" outlineLevel="0" collapsed="false">
      <c r="A7171" s="0" t="n">
        <v>7170</v>
      </c>
      <c r="B7171" s="0" t="n">
        <v>947.61</v>
      </c>
      <c r="C7171" s="0" t="s">
        <v>221</v>
      </c>
      <c r="D7171" s="0" t="s">
        <v>4560</v>
      </c>
    </row>
    <row r="7172" customFormat="false" ht="15.8" hidden="false" customHeight="true" outlineLevel="0" collapsed="false">
      <c r="A7172" s="0" t="n">
        <v>7171</v>
      </c>
      <c r="B7172" s="0" t="n">
        <v>129.86</v>
      </c>
      <c r="C7172" s="0" t="s">
        <v>166</v>
      </c>
      <c r="D7172" s="0" t="s">
        <v>5140</v>
      </c>
    </row>
    <row r="7173" customFormat="false" ht="15.8" hidden="false" customHeight="true" outlineLevel="0" collapsed="false">
      <c r="A7173" s="0" t="n">
        <v>7172</v>
      </c>
      <c r="B7173" s="0" t="n">
        <v>113.7</v>
      </c>
      <c r="C7173" s="0" t="s">
        <v>166</v>
      </c>
      <c r="D7173" s="0" t="s">
        <v>5141</v>
      </c>
    </row>
    <row r="7174" customFormat="false" ht="15.8" hidden="false" customHeight="true" outlineLevel="0" collapsed="false">
      <c r="A7174" s="0" t="n">
        <v>7173</v>
      </c>
      <c r="B7174" s="0" t="n">
        <v>130.5</v>
      </c>
      <c r="C7174" s="0" t="s">
        <v>166</v>
      </c>
      <c r="D7174" s="0" t="s">
        <v>5142</v>
      </c>
    </row>
    <row r="7175" customFormat="false" ht="15.8" hidden="false" customHeight="true" outlineLevel="0" collapsed="false">
      <c r="A7175" s="0" t="n">
        <v>7174</v>
      </c>
      <c r="B7175" s="0" t="n">
        <v>96.67</v>
      </c>
      <c r="C7175" s="0" t="s">
        <v>166</v>
      </c>
      <c r="D7175" s="0" t="s">
        <v>5143</v>
      </c>
    </row>
    <row r="7176" customFormat="false" ht="15.8" hidden="false" customHeight="true" outlineLevel="0" collapsed="false">
      <c r="A7176" s="0" t="n">
        <v>7175</v>
      </c>
      <c r="B7176" s="0" t="n">
        <v>273.71</v>
      </c>
      <c r="C7176" s="0" t="s">
        <v>166</v>
      </c>
      <c r="D7176" s="0" t="s">
        <v>5144</v>
      </c>
    </row>
    <row r="7177" customFormat="false" ht="15.8" hidden="false" customHeight="true" outlineLevel="0" collapsed="false">
      <c r="A7177" s="0" t="n">
        <v>7176</v>
      </c>
      <c r="B7177" s="0" t="n">
        <v>1108.28</v>
      </c>
      <c r="C7177" s="0" t="s">
        <v>203</v>
      </c>
      <c r="D7177" s="0" t="s">
        <v>5145</v>
      </c>
    </row>
    <row r="7178" customFormat="false" ht="15.8" hidden="false" customHeight="true" outlineLevel="0" collapsed="false">
      <c r="A7178" s="0" t="n">
        <v>7177</v>
      </c>
      <c r="B7178" s="0" t="n">
        <v>48174.49</v>
      </c>
      <c r="C7178" s="0" t="s">
        <v>203</v>
      </c>
      <c r="D7178" s="0" t="s">
        <v>5146</v>
      </c>
    </row>
    <row r="7179" customFormat="false" ht="15.8" hidden="false" customHeight="true" outlineLevel="0" collapsed="false">
      <c r="A7179" s="0" t="n">
        <v>7178</v>
      </c>
      <c r="B7179" s="0" t="n">
        <v>1301.83</v>
      </c>
      <c r="C7179" s="0" t="s">
        <v>623</v>
      </c>
      <c r="D7179" s="0" t="s">
        <v>5147</v>
      </c>
    </row>
    <row r="7180" customFormat="false" ht="15.8" hidden="false" customHeight="true" outlineLevel="0" collapsed="false">
      <c r="A7180" s="0" t="n">
        <v>7179</v>
      </c>
      <c r="B7180" s="0" t="n">
        <v>199.12</v>
      </c>
      <c r="C7180" s="0" t="s">
        <v>203</v>
      </c>
      <c r="D7180" s="0" t="s">
        <v>5148</v>
      </c>
    </row>
    <row r="7181" customFormat="false" ht="15.8" hidden="false" customHeight="true" outlineLevel="0" collapsed="false">
      <c r="A7181" s="0" t="n">
        <v>7180</v>
      </c>
      <c r="B7181" s="0" t="n">
        <v>39.61</v>
      </c>
      <c r="C7181" s="0" t="s">
        <v>203</v>
      </c>
      <c r="D7181" s="0" t="s">
        <v>5149</v>
      </c>
    </row>
    <row r="7182" customFormat="false" ht="15.8" hidden="false" customHeight="true" outlineLevel="0" collapsed="false">
      <c r="A7182" s="0" t="n">
        <v>7181</v>
      </c>
      <c r="B7182" s="0" t="n">
        <v>53.83</v>
      </c>
      <c r="C7182" s="0" t="s">
        <v>166</v>
      </c>
      <c r="D7182" s="0" t="s">
        <v>5150</v>
      </c>
    </row>
    <row r="7183" customFormat="false" ht="15.8" hidden="false" customHeight="true" outlineLevel="0" collapsed="false">
      <c r="A7183" s="0" t="n">
        <v>7182</v>
      </c>
      <c r="B7183" s="0" t="n">
        <v>192.68</v>
      </c>
      <c r="C7183" s="0" t="s">
        <v>221</v>
      </c>
      <c r="D7183" s="0" t="s">
        <v>5151</v>
      </c>
    </row>
    <row r="7184" customFormat="false" ht="15.8" hidden="false" customHeight="true" outlineLevel="0" collapsed="false">
      <c r="A7184" s="0" t="n">
        <v>7183</v>
      </c>
      <c r="B7184" s="0" t="n">
        <v>119.98</v>
      </c>
      <c r="C7184" s="0" t="s">
        <v>3137</v>
      </c>
      <c r="D7184" s="0" t="s">
        <v>5152</v>
      </c>
    </row>
    <row r="7185" customFormat="false" ht="15.8" hidden="false" customHeight="true" outlineLevel="0" collapsed="false">
      <c r="A7185" s="0" t="n">
        <v>7184</v>
      </c>
      <c r="B7185" s="0" t="n">
        <v>5627.81</v>
      </c>
      <c r="C7185" s="0" t="s">
        <v>203</v>
      </c>
      <c r="D7185" s="0" t="s">
        <v>5153</v>
      </c>
    </row>
    <row r="7186" customFormat="false" ht="15.8" hidden="false" customHeight="true" outlineLevel="0" collapsed="false">
      <c r="A7186" s="0" t="n">
        <v>7185</v>
      </c>
      <c r="B7186" s="0" t="n">
        <v>2397.01</v>
      </c>
      <c r="C7186" s="0" t="s">
        <v>203</v>
      </c>
      <c r="D7186" s="0" t="s">
        <v>5154</v>
      </c>
    </row>
    <row r="7187" customFormat="false" ht="15.8" hidden="false" customHeight="true" outlineLevel="0" collapsed="false">
      <c r="A7187" s="0" t="n">
        <v>7186</v>
      </c>
      <c r="B7187" s="0" t="n">
        <v>1584.03</v>
      </c>
      <c r="C7187" s="0" t="s">
        <v>203</v>
      </c>
      <c r="D7187" s="0" t="s">
        <v>5155</v>
      </c>
    </row>
    <row r="7188" customFormat="false" ht="15.8" hidden="false" customHeight="true" outlineLevel="0" collapsed="false">
      <c r="A7188" s="0" t="n">
        <v>7187</v>
      </c>
      <c r="B7188" s="0" t="n">
        <v>1726.11</v>
      </c>
      <c r="C7188" s="0" t="s">
        <v>203</v>
      </c>
      <c r="D7188" s="0" t="s">
        <v>5156</v>
      </c>
    </row>
    <row r="7189" customFormat="false" ht="15.8" hidden="false" customHeight="true" outlineLevel="0" collapsed="false">
      <c r="A7189" s="0" t="n">
        <v>7188</v>
      </c>
      <c r="B7189" s="0" t="n">
        <v>41102.36</v>
      </c>
      <c r="C7189" s="0" t="s">
        <v>644</v>
      </c>
      <c r="D7189" s="0" t="s">
        <v>5157</v>
      </c>
    </row>
    <row r="7190" customFormat="false" ht="15.8" hidden="false" customHeight="true" outlineLevel="0" collapsed="false">
      <c r="A7190" s="0" t="n">
        <v>7189</v>
      </c>
      <c r="B7190" s="0" t="n">
        <v>77024.13</v>
      </c>
      <c r="C7190" s="0" t="s">
        <v>644</v>
      </c>
      <c r="D7190" s="0" t="s">
        <v>5158</v>
      </c>
    </row>
    <row r="7191" customFormat="false" ht="15.8" hidden="false" customHeight="true" outlineLevel="0" collapsed="false">
      <c r="A7191" s="0" t="n">
        <v>7190</v>
      </c>
      <c r="B7191" s="0" t="n">
        <v>2980.49</v>
      </c>
      <c r="C7191" s="0" t="s">
        <v>203</v>
      </c>
      <c r="D7191" s="0" t="s">
        <v>5159</v>
      </c>
    </row>
    <row r="7192" customFormat="false" ht="15.8" hidden="false" customHeight="true" outlineLevel="0" collapsed="false">
      <c r="A7192" s="0" t="n">
        <v>7191</v>
      </c>
      <c r="B7192" s="0" t="n">
        <v>455.67</v>
      </c>
      <c r="C7192" s="0" t="s">
        <v>203</v>
      </c>
      <c r="D7192" s="0" t="s">
        <v>5160</v>
      </c>
    </row>
    <row r="7193" customFormat="false" ht="15.8" hidden="false" customHeight="true" outlineLevel="0" collapsed="false">
      <c r="A7193" s="0" t="n">
        <v>7192</v>
      </c>
      <c r="B7193" s="0" t="n">
        <v>11.68</v>
      </c>
      <c r="C7193" s="0" t="s">
        <v>221</v>
      </c>
      <c r="D7193" s="0" t="s">
        <v>5161</v>
      </c>
    </row>
    <row r="7194" customFormat="false" ht="15.8" hidden="false" customHeight="true" outlineLevel="0" collapsed="false">
      <c r="A7194" s="0" t="n">
        <v>7193</v>
      </c>
      <c r="B7194" s="0" t="n">
        <v>33.52</v>
      </c>
      <c r="C7194" s="0" t="s">
        <v>221</v>
      </c>
      <c r="D7194" s="0" t="s">
        <v>5162</v>
      </c>
    </row>
    <row r="7195" customFormat="false" ht="15.8" hidden="false" customHeight="true" outlineLevel="0" collapsed="false">
      <c r="A7195" s="0" t="n">
        <v>7194</v>
      </c>
      <c r="B7195" s="0" t="n">
        <v>1906.1</v>
      </c>
      <c r="C7195" s="0" t="s">
        <v>203</v>
      </c>
      <c r="D7195" s="0" t="s">
        <v>5163</v>
      </c>
    </row>
    <row r="7196" customFormat="false" ht="15.8" hidden="false" customHeight="true" outlineLevel="0" collapsed="false">
      <c r="A7196" s="0" t="n">
        <v>7195</v>
      </c>
      <c r="B7196" s="0" t="n">
        <v>1769.44</v>
      </c>
      <c r="C7196" s="0" t="s">
        <v>203</v>
      </c>
      <c r="D7196" s="0" t="s">
        <v>5164</v>
      </c>
    </row>
    <row r="7197" customFormat="false" ht="15.8" hidden="false" customHeight="true" outlineLevel="0" collapsed="false">
      <c r="A7197" s="0" t="n">
        <v>7196</v>
      </c>
      <c r="B7197" s="0" t="n">
        <v>448.95</v>
      </c>
      <c r="C7197" s="0" t="s">
        <v>203</v>
      </c>
      <c r="D7197" s="0" t="s">
        <v>5165</v>
      </c>
    </row>
    <row r="7198" customFormat="false" ht="15.8" hidden="false" customHeight="true" outlineLevel="0" collapsed="false">
      <c r="A7198" s="0" t="n">
        <v>7197</v>
      </c>
      <c r="B7198" s="0" t="n">
        <v>338.09</v>
      </c>
      <c r="C7198" s="0" t="s">
        <v>203</v>
      </c>
      <c r="D7198" s="0" t="s">
        <v>5166</v>
      </c>
    </row>
    <row r="7199" customFormat="false" ht="15.8" hidden="false" customHeight="true" outlineLevel="0" collapsed="false">
      <c r="A7199" s="0" t="n">
        <v>7198</v>
      </c>
      <c r="B7199" s="0" t="n">
        <v>521.55</v>
      </c>
      <c r="C7199" s="0" t="s">
        <v>203</v>
      </c>
      <c r="D7199" s="0" t="s">
        <v>5167</v>
      </c>
    </row>
    <row r="7200" customFormat="false" ht="15.8" hidden="false" customHeight="true" outlineLevel="0" collapsed="false">
      <c r="A7200" s="0" t="n">
        <v>7199</v>
      </c>
      <c r="B7200" s="0" t="n">
        <v>338.09</v>
      </c>
      <c r="C7200" s="0" t="s">
        <v>203</v>
      </c>
      <c r="D7200" s="0" t="s">
        <v>5168</v>
      </c>
    </row>
    <row r="7201" customFormat="false" ht="15.8" hidden="false" customHeight="true" outlineLevel="0" collapsed="false">
      <c r="A7201" s="0" t="n">
        <v>7200</v>
      </c>
      <c r="B7201" s="0" t="n">
        <v>606204.64</v>
      </c>
      <c r="C7201" s="0" t="s">
        <v>265</v>
      </c>
      <c r="D7201" s="0" t="s">
        <v>5169</v>
      </c>
    </row>
    <row r="7202" customFormat="false" ht="15.8" hidden="false" customHeight="true" outlineLevel="0" collapsed="false">
      <c r="A7202" s="0" t="n">
        <v>7201</v>
      </c>
      <c r="B7202" s="0" t="n">
        <v>1</v>
      </c>
      <c r="C7202" s="0" t="s">
        <v>644</v>
      </c>
      <c r="D7202" s="0" t="s">
        <v>5170</v>
      </c>
    </row>
    <row r="7203" customFormat="false" ht="15.8" hidden="false" customHeight="true" outlineLevel="0" collapsed="false">
      <c r="A7203" s="0" t="n">
        <v>7202</v>
      </c>
      <c r="B7203" s="0" t="n">
        <v>86.17</v>
      </c>
      <c r="C7203" s="0" t="s">
        <v>623</v>
      </c>
      <c r="D7203" s="0" t="s">
        <v>5171</v>
      </c>
    </row>
    <row r="7204" customFormat="false" ht="15.8" hidden="false" customHeight="true" outlineLevel="0" collapsed="false">
      <c r="A7204" s="0" t="n">
        <v>7203</v>
      </c>
      <c r="B7204" s="0" t="n">
        <v>11.17</v>
      </c>
      <c r="C7204" s="0" t="s">
        <v>203</v>
      </c>
      <c r="D7204" s="0" t="s">
        <v>5172</v>
      </c>
    </row>
    <row r="7205" customFormat="false" ht="15.8" hidden="false" customHeight="true" outlineLevel="0" collapsed="false">
      <c r="A7205" s="0" t="n">
        <v>7204</v>
      </c>
      <c r="B7205" s="0" t="n">
        <v>17.36</v>
      </c>
      <c r="C7205" s="0" t="s">
        <v>221</v>
      </c>
      <c r="D7205" s="0" t="s">
        <v>5173</v>
      </c>
    </row>
    <row r="7206" customFormat="false" ht="15.8" hidden="false" customHeight="true" outlineLevel="0" collapsed="false">
      <c r="A7206" s="0" t="n">
        <v>7205</v>
      </c>
      <c r="B7206" s="0" t="n">
        <v>82.95</v>
      </c>
      <c r="C7206" s="0" t="s">
        <v>203</v>
      </c>
      <c r="D7206" s="0" t="s">
        <v>5174</v>
      </c>
    </row>
    <row r="7207" customFormat="false" ht="15.8" hidden="false" customHeight="true" outlineLevel="0" collapsed="false">
      <c r="A7207" s="0" t="n">
        <v>7206</v>
      </c>
      <c r="B7207" s="0" t="n">
        <v>7.9</v>
      </c>
      <c r="C7207" s="0" t="s">
        <v>166</v>
      </c>
      <c r="D7207" s="0" t="s">
        <v>5175</v>
      </c>
    </row>
    <row r="7208" customFormat="false" ht="15.8" hidden="false" customHeight="true" outlineLevel="0" collapsed="false">
      <c r="A7208" s="0" t="n">
        <v>7207</v>
      </c>
      <c r="B7208" s="0" t="n">
        <v>12336.76</v>
      </c>
      <c r="C7208" s="0" t="s">
        <v>644</v>
      </c>
      <c r="D7208" s="0" t="s">
        <v>5176</v>
      </c>
    </row>
    <row r="7209" customFormat="false" ht="15.8" hidden="false" customHeight="true" outlineLevel="0" collapsed="false">
      <c r="A7209" s="0" t="n">
        <v>7208</v>
      </c>
      <c r="B7209" s="0" t="n">
        <v>10386.06</v>
      </c>
      <c r="C7209" s="0" t="s">
        <v>644</v>
      </c>
      <c r="D7209" s="0" t="s">
        <v>664</v>
      </c>
    </row>
    <row r="7210" customFormat="false" ht="15.8" hidden="false" customHeight="true" outlineLevel="0" collapsed="false">
      <c r="A7210" s="0" t="n">
        <v>7209</v>
      </c>
      <c r="B7210" s="0" t="e">
        <f aca="false"/>
        <v>#N/A</v>
      </c>
      <c r="C7210" s="0" t="e">
        <f aca="false"/>
        <v>#N/A</v>
      </c>
      <c r="D7210" s="0" t="e">
        <f aca="false"/>
        <v>#N/A</v>
      </c>
    </row>
    <row r="7211" customFormat="false" ht="15.8" hidden="false" customHeight="true" outlineLevel="0" collapsed="false">
      <c r="A7211" s="0" t="n">
        <v>7210</v>
      </c>
      <c r="B7211" s="0" t="e">
        <f aca="false"/>
        <v>#N/A</v>
      </c>
      <c r="C7211" s="0" t="e">
        <f aca="false"/>
        <v>#N/A</v>
      </c>
      <c r="D7211" s="0" t="e">
        <f aca="false"/>
        <v>#N/A</v>
      </c>
    </row>
    <row r="1048576" customFormat="false" ht="12.8" hidden="false" customHeight="true" outlineLevel="0" collapsed="false"/>
  </sheetData>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worksheet>
</file>

<file path=xl/worksheets/sheet21.xml><?xml version="1.0" encoding="utf-8"?>
<worksheet xmlns="http://schemas.openxmlformats.org/spreadsheetml/2006/main" xmlns:r="http://schemas.openxmlformats.org/officeDocument/2006/relationships">
  <sheetPr filterMode="false">
    <pageSetUpPr fitToPage="false"/>
  </sheetPr>
  <dimension ref="A1:D12417"/>
  <sheetViews>
    <sheetView showFormulas="false" showGridLines="true" showRowColHeaders="true" showZeros="true" rightToLeft="false" tabSelected="false" showOutlineSymbols="true" defaultGridColor="true" view="pageBreakPreview" topLeftCell="A972" colorId="64" zoomScale="75" zoomScaleNormal="75" zoomScalePageLayoutView="75" workbookViewId="0">
      <selection pane="topLeft" activeCell="D990" activeCellId="0" sqref="D990"/>
    </sheetView>
  </sheetViews>
  <sheetFormatPr defaultRowHeight="15.8" zeroHeight="false" outlineLevelRow="0" outlineLevelCol="0"/>
  <sheetData>
    <row r="1" customFormat="false" ht="15.8" hidden="false" customHeight="true" outlineLevel="0" collapsed="false">
      <c r="A1" s="0" t="s">
        <v>33</v>
      </c>
      <c r="B1" s="0" t="s">
        <v>5177</v>
      </c>
      <c r="C1" s="0" t="s">
        <v>5178</v>
      </c>
      <c r="D1" s="0" t="s">
        <v>5179</v>
      </c>
    </row>
    <row r="2" customFormat="false" ht="15.8" hidden="false" customHeight="true" outlineLevel="0" collapsed="false">
      <c r="A2" s="0" t="n">
        <v>2418</v>
      </c>
      <c r="B2" s="0" t="n">
        <v>11.65</v>
      </c>
      <c r="C2" s="0" t="s">
        <v>5180</v>
      </c>
      <c r="D2" s="0" t="s">
        <v>5181</v>
      </c>
    </row>
    <row r="3" customFormat="false" ht="15.8" hidden="false" customHeight="true" outlineLevel="0" collapsed="false">
      <c r="A3" s="0" t="n">
        <v>3378</v>
      </c>
      <c r="B3" s="0" t="n">
        <v>106.08</v>
      </c>
      <c r="C3" s="0" t="s">
        <v>5180</v>
      </c>
      <c r="D3" s="0" t="s">
        <v>5182</v>
      </c>
    </row>
    <row r="4" customFormat="false" ht="15.8" hidden="false" customHeight="true" outlineLevel="0" collapsed="false">
      <c r="A4" s="0" t="n">
        <v>3380</v>
      </c>
      <c r="B4" s="0" t="n">
        <v>74.26</v>
      </c>
      <c r="C4" s="0" t="s">
        <v>5180</v>
      </c>
      <c r="D4" s="0" t="s">
        <v>5183</v>
      </c>
    </row>
    <row r="5" customFormat="false" ht="15.8" hidden="false" customHeight="true" outlineLevel="0" collapsed="false">
      <c r="A5" s="0" t="n">
        <v>3379</v>
      </c>
      <c r="B5" s="0" t="n">
        <v>71.69</v>
      </c>
      <c r="C5" s="0" t="s">
        <v>5180</v>
      </c>
      <c r="D5" s="0" t="s">
        <v>5184</v>
      </c>
    </row>
    <row r="6" customFormat="false" ht="15.8" hidden="false" customHeight="true" outlineLevel="0" collapsed="false">
      <c r="A6" s="0" t="n">
        <v>615</v>
      </c>
      <c r="B6" s="0" t="n">
        <v>501.05</v>
      </c>
      <c r="C6" s="0" t="s">
        <v>628</v>
      </c>
      <c r="D6" s="0" t="s">
        <v>5185</v>
      </c>
    </row>
    <row r="7" customFormat="false" ht="15.8" hidden="false" customHeight="true" outlineLevel="0" collapsed="false">
      <c r="A7" s="0" t="n">
        <v>606</v>
      </c>
      <c r="B7" s="0" t="n">
        <v>787.1</v>
      </c>
      <c r="C7" s="0" t="s">
        <v>628</v>
      </c>
      <c r="D7" s="0" t="s">
        <v>5186</v>
      </c>
    </row>
    <row r="8" customFormat="false" ht="15.8" hidden="false" customHeight="true" outlineLevel="0" collapsed="false">
      <c r="A8" s="0" t="n">
        <v>13382</v>
      </c>
      <c r="B8" s="0" t="n">
        <v>535.04</v>
      </c>
      <c r="C8" s="0" t="s">
        <v>5180</v>
      </c>
      <c r="D8" s="0" t="s">
        <v>5187</v>
      </c>
    </row>
    <row r="9" customFormat="false" ht="15.8" hidden="false" customHeight="true" outlineLevel="0" collapsed="false">
      <c r="A9" s="0" t="n">
        <v>11199</v>
      </c>
      <c r="B9" s="0" t="n">
        <v>1129.41</v>
      </c>
      <c r="C9" s="0" t="s">
        <v>5180</v>
      </c>
      <c r="D9" s="0" t="s">
        <v>5188</v>
      </c>
    </row>
    <row r="10" customFormat="false" ht="15.8" hidden="false" customHeight="true" outlineLevel="0" collapsed="false">
      <c r="A10" s="0" t="n">
        <v>21136</v>
      </c>
      <c r="B10" s="0" t="n">
        <v>16.27</v>
      </c>
      <c r="C10" s="0" t="s">
        <v>625</v>
      </c>
      <c r="D10" s="0" t="s">
        <v>5189</v>
      </c>
    </row>
    <row r="11" customFormat="false" ht="15.8" hidden="false" customHeight="true" outlineLevel="0" collapsed="false">
      <c r="A11" s="0" t="n">
        <v>21128</v>
      </c>
      <c r="B11" s="0" t="n">
        <v>12.59</v>
      </c>
      <c r="C11" s="0" t="s">
        <v>625</v>
      </c>
      <c r="D11" s="0" t="s">
        <v>5190</v>
      </c>
    </row>
    <row r="12" customFormat="false" ht="15.8" hidden="false" customHeight="true" outlineLevel="0" collapsed="false">
      <c r="A12" s="0" t="n">
        <v>21130</v>
      </c>
      <c r="B12" s="0" t="n">
        <v>31.8</v>
      </c>
      <c r="C12" s="0" t="s">
        <v>625</v>
      </c>
      <c r="D12" s="0" t="s">
        <v>5191</v>
      </c>
    </row>
    <row r="13" customFormat="false" ht="15.8" hidden="false" customHeight="true" outlineLevel="0" collapsed="false">
      <c r="A13" s="0" t="n">
        <v>21135</v>
      </c>
      <c r="B13" s="0" t="n">
        <v>31.3</v>
      </c>
      <c r="C13" s="0" t="s">
        <v>625</v>
      </c>
      <c r="D13" s="0" t="s">
        <v>5192</v>
      </c>
    </row>
    <row r="14" customFormat="false" ht="15.8" hidden="false" customHeight="true" outlineLevel="0" collapsed="false">
      <c r="A14" s="0" t="n">
        <v>38605</v>
      </c>
      <c r="B14" s="0" t="n">
        <v>153.7</v>
      </c>
      <c r="C14" s="0" t="s">
        <v>5180</v>
      </c>
      <c r="D14" s="0" t="s">
        <v>5193</v>
      </c>
    </row>
    <row r="15" customFormat="false" ht="15.8" hidden="false" customHeight="true" outlineLevel="0" collapsed="false">
      <c r="A15" s="0" t="n">
        <v>11270</v>
      </c>
      <c r="B15" s="0" t="n">
        <v>3.1</v>
      </c>
      <c r="C15" s="0" t="s">
        <v>5180</v>
      </c>
      <c r="D15" s="0" t="s">
        <v>5194</v>
      </c>
    </row>
    <row r="16" customFormat="false" ht="15.8" hidden="false" customHeight="true" outlineLevel="0" collapsed="false">
      <c r="A16" s="0" t="n">
        <v>412</v>
      </c>
      <c r="B16" s="0" t="n">
        <v>0.92</v>
      </c>
      <c r="C16" s="0" t="s">
        <v>5180</v>
      </c>
      <c r="D16" s="0" t="s">
        <v>5195</v>
      </c>
    </row>
    <row r="17" customFormat="false" ht="15.8" hidden="false" customHeight="true" outlineLevel="0" collapsed="false">
      <c r="A17" s="0" t="n">
        <v>414</v>
      </c>
      <c r="B17" s="0" t="n">
        <v>0.05</v>
      </c>
      <c r="C17" s="0" t="s">
        <v>5180</v>
      </c>
      <c r="D17" s="0" t="s">
        <v>5196</v>
      </c>
    </row>
    <row r="18" customFormat="false" ht="15.8" hidden="false" customHeight="true" outlineLevel="0" collapsed="false">
      <c r="A18" s="0" t="n">
        <v>410</v>
      </c>
      <c r="B18" s="0" t="n">
        <v>0.14</v>
      </c>
      <c r="C18" s="0" t="s">
        <v>5180</v>
      </c>
      <c r="D18" s="0" t="s">
        <v>5197</v>
      </c>
    </row>
    <row r="19" customFormat="false" ht="15.8" hidden="false" customHeight="true" outlineLevel="0" collapsed="false">
      <c r="A19" s="0" t="n">
        <v>411</v>
      </c>
      <c r="B19" s="0" t="n">
        <v>0.18</v>
      </c>
      <c r="C19" s="0" t="s">
        <v>5180</v>
      </c>
      <c r="D19" s="0" t="s">
        <v>5198</v>
      </c>
    </row>
    <row r="20" customFormat="false" ht="15.8" hidden="false" customHeight="true" outlineLevel="0" collapsed="false">
      <c r="A20" s="0" t="n">
        <v>408</v>
      </c>
      <c r="B20" s="0" t="n">
        <v>0.89</v>
      </c>
      <c r="C20" s="0" t="s">
        <v>5180</v>
      </c>
      <c r="D20" s="0" t="s">
        <v>5199</v>
      </c>
    </row>
    <row r="21" customFormat="false" ht="15.8" hidden="false" customHeight="true" outlineLevel="0" collapsed="false">
      <c r="A21" s="0" t="n">
        <v>39131</v>
      </c>
      <c r="B21" s="0" t="n">
        <v>1.71</v>
      </c>
      <c r="C21" s="0" t="s">
        <v>5180</v>
      </c>
      <c r="D21" s="0" t="s">
        <v>5200</v>
      </c>
    </row>
    <row r="22" customFormat="false" ht="15.8" hidden="false" customHeight="true" outlineLevel="0" collapsed="false">
      <c r="A22" s="0" t="n">
        <v>394</v>
      </c>
      <c r="B22" s="0" t="n">
        <v>1.74</v>
      </c>
      <c r="C22" s="0" t="s">
        <v>5180</v>
      </c>
      <c r="D22" s="0" t="s">
        <v>5201</v>
      </c>
    </row>
    <row r="23" customFormat="false" ht="15.8" hidden="false" customHeight="true" outlineLevel="0" collapsed="false">
      <c r="A23" s="0" t="n">
        <v>39130</v>
      </c>
      <c r="B23" s="0" t="n">
        <v>1.56</v>
      </c>
      <c r="C23" s="0" t="s">
        <v>5180</v>
      </c>
      <c r="D23" s="0" t="s">
        <v>5202</v>
      </c>
    </row>
    <row r="24" customFormat="false" ht="15.8" hidden="false" customHeight="true" outlineLevel="0" collapsed="false">
      <c r="A24" s="0" t="n">
        <v>395</v>
      </c>
      <c r="B24" s="0" t="n">
        <v>1.67</v>
      </c>
      <c r="C24" s="0" t="s">
        <v>5180</v>
      </c>
      <c r="D24" s="0" t="s">
        <v>5203</v>
      </c>
    </row>
    <row r="25" customFormat="false" ht="15.8" hidden="false" customHeight="true" outlineLevel="0" collapsed="false">
      <c r="A25" s="0" t="n">
        <v>39127</v>
      </c>
      <c r="B25" s="0" t="n">
        <v>0.82</v>
      </c>
      <c r="C25" s="0" t="s">
        <v>5180</v>
      </c>
      <c r="D25" s="0" t="s">
        <v>5204</v>
      </c>
    </row>
    <row r="26" customFormat="false" ht="15.8" hidden="false" customHeight="true" outlineLevel="0" collapsed="false">
      <c r="A26" s="0" t="n">
        <v>392</v>
      </c>
      <c r="B26" s="0" t="n">
        <v>0.84</v>
      </c>
      <c r="C26" s="0" t="s">
        <v>5180</v>
      </c>
      <c r="D26" s="0" t="s">
        <v>5205</v>
      </c>
    </row>
    <row r="27" customFormat="false" ht="15.8" hidden="false" customHeight="true" outlineLevel="0" collapsed="false">
      <c r="A27" s="0" t="n">
        <v>39129</v>
      </c>
      <c r="B27" s="0" t="n">
        <v>0.96</v>
      </c>
      <c r="C27" s="0" t="s">
        <v>5180</v>
      </c>
      <c r="D27" s="0" t="s">
        <v>5206</v>
      </c>
    </row>
    <row r="28" customFormat="false" ht="15.8" hidden="false" customHeight="true" outlineLevel="0" collapsed="false">
      <c r="A28" s="0" t="n">
        <v>393</v>
      </c>
      <c r="B28" s="0" t="n">
        <v>1.01</v>
      </c>
      <c r="C28" s="0" t="s">
        <v>5180</v>
      </c>
      <c r="D28" s="0" t="s">
        <v>5207</v>
      </c>
    </row>
    <row r="29" customFormat="false" ht="15.8" hidden="false" customHeight="true" outlineLevel="0" collapsed="false">
      <c r="A29" s="0" t="n">
        <v>39133</v>
      </c>
      <c r="B29" s="0" t="n">
        <v>2.25</v>
      </c>
      <c r="C29" s="0" t="s">
        <v>5180</v>
      </c>
      <c r="D29" s="0" t="s">
        <v>5208</v>
      </c>
    </row>
    <row r="30" customFormat="false" ht="15.8" hidden="false" customHeight="true" outlineLevel="0" collapsed="false">
      <c r="A30" s="0" t="n">
        <v>397</v>
      </c>
      <c r="B30" s="0" t="n">
        <v>2.49</v>
      </c>
      <c r="C30" s="0" t="s">
        <v>5180</v>
      </c>
      <c r="D30" s="0" t="s">
        <v>5209</v>
      </c>
    </row>
    <row r="31" customFormat="false" ht="15.8" hidden="false" customHeight="true" outlineLevel="0" collapsed="false">
      <c r="A31" s="0" t="n">
        <v>39132</v>
      </c>
      <c r="B31" s="0" t="n">
        <v>1.8</v>
      </c>
      <c r="C31" s="0" t="s">
        <v>5180</v>
      </c>
      <c r="D31" s="0" t="s">
        <v>5210</v>
      </c>
    </row>
    <row r="32" customFormat="false" ht="15.8" hidden="false" customHeight="true" outlineLevel="0" collapsed="false">
      <c r="A32" s="0" t="n">
        <v>396</v>
      </c>
      <c r="B32" s="0" t="n">
        <v>1.93</v>
      </c>
      <c r="C32" s="0" t="s">
        <v>5180</v>
      </c>
      <c r="D32" s="0" t="s">
        <v>5211</v>
      </c>
    </row>
    <row r="33" customFormat="false" ht="15.8" hidden="false" customHeight="true" outlineLevel="0" collapsed="false">
      <c r="A33" s="0" t="n">
        <v>39135</v>
      </c>
      <c r="B33" s="0" t="n">
        <v>3.61</v>
      </c>
      <c r="C33" s="0" t="s">
        <v>5180</v>
      </c>
      <c r="D33" s="0" t="s">
        <v>5212</v>
      </c>
    </row>
    <row r="34" customFormat="false" ht="15.8" hidden="false" customHeight="true" outlineLevel="0" collapsed="false">
      <c r="A34" s="0" t="n">
        <v>39128</v>
      </c>
      <c r="B34" s="0" t="n">
        <v>0.9</v>
      </c>
      <c r="C34" s="0" t="s">
        <v>5180</v>
      </c>
      <c r="D34" s="0" t="s">
        <v>5213</v>
      </c>
    </row>
    <row r="35" customFormat="false" ht="15.8" hidden="false" customHeight="true" outlineLevel="0" collapsed="false">
      <c r="A35" s="0" t="n">
        <v>400</v>
      </c>
      <c r="B35" s="0" t="n">
        <v>0.88</v>
      </c>
      <c r="C35" s="0" t="s">
        <v>5180</v>
      </c>
      <c r="D35" s="0" t="s">
        <v>5214</v>
      </c>
    </row>
    <row r="36" customFormat="false" ht="15.8" hidden="false" customHeight="true" outlineLevel="0" collapsed="false">
      <c r="A36" s="0" t="n">
        <v>39125</v>
      </c>
      <c r="B36" s="0" t="n">
        <v>0.9</v>
      </c>
      <c r="C36" s="0" t="s">
        <v>5180</v>
      </c>
      <c r="D36" s="0" t="s">
        <v>5215</v>
      </c>
    </row>
    <row r="37" customFormat="false" ht="15.8" hidden="false" customHeight="true" outlineLevel="0" collapsed="false">
      <c r="A37" s="0" t="n">
        <v>39134</v>
      </c>
      <c r="B37" s="0" t="n">
        <v>3</v>
      </c>
      <c r="C37" s="0" t="s">
        <v>5180</v>
      </c>
      <c r="D37" s="0" t="s">
        <v>5216</v>
      </c>
    </row>
    <row r="38" customFormat="false" ht="15.8" hidden="false" customHeight="true" outlineLevel="0" collapsed="false">
      <c r="A38" s="0" t="n">
        <v>398</v>
      </c>
      <c r="B38" s="0" t="n">
        <v>2.77</v>
      </c>
      <c r="C38" s="0" t="s">
        <v>5180</v>
      </c>
      <c r="D38" s="0" t="s">
        <v>5217</v>
      </c>
    </row>
    <row r="39" customFormat="false" ht="15.8" hidden="false" customHeight="true" outlineLevel="0" collapsed="false">
      <c r="A39" s="0" t="n">
        <v>39126</v>
      </c>
      <c r="B39" s="0" t="n">
        <v>4.06</v>
      </c>
      <c r="C39" s="0" t="s">
        <v>5180</v>
      </c>
      <c r="D39" s="0" t="s">
        <v>5218</v>
      </c>
    </row>
    <row r="40" customFormat="false" ht="15.8" hidden="false" customHeight="true" outlineLevel="0" collapsed="false">
      <c r="A40" s="0" t="n">
        <v>399</v>
      </c>
      <c r="B40" s="0" t="n">
        <v>3.57</v>
      </c>
      <c r="C40" s="0" t="s">
        <v>5180</v>
      </c>
      <c r="D40" s="0" t="s">
        <v>5219</v>
      </c>
    </row>
    <row r="41" customFormat="false" ht="15.8" hidden="false" customHeight="true" outlineLevel="0" collapsed="false">
      <c r="A41" s="0" t="n">
        <v>39158</v>
      </c>
      <c r="B41" s="0" t="n">
        <v>9.6</v>
      </c>
      <c r="C41" s="0" t="s">
        <v>5180</v>
      </c>
      <c r="D41" s="0" t="s">
        <v>5220</v>
      </c>
    </row>
    <row r="42" customFormat="false" ht="15.8" hidden="false" customHeight="true" outlineLevel="0" collapsed="false">
      <c r="A42" s="0" t="n">
        <v>39141</v>
      </c>
      <c r="B42" s="0" t="n">
        <v>0.69</v>
      </c>
      <c r="C42" s="0" t="s">
        <v>5180</v>
      </c>
      <c r="D42" s="0" t="s">
        <v>5221</v>
      </c>
    </row>
    <row r="43" customFormat="false" ht="15.8" hidden="false" customHeight="true" outlineLevel="0" collapsed="false">
      <c r="A43" s="0" t="n">
        <v>39140</v>
      </c>
      <c r="B43" s="0" t="n">
        <v>0.63</v>
      </c>
      <c r="C43" s="0" t="s">
        <v>5180</v>
      </c>
      <c r="D43" s="0" t="s">
        <v>5222</v>
      </c>
    </row>
    <row r="44" customFormat="false" ht="15.8" hidden="false" customHeight="true" outlineLevel="0" collapsed="false">
      <c r="A44" s="0" t="n">
        <v>39137</v>
      </c>
      <c r="B44" s="0" t="n">
        <v>0.36</v>
      </c>
      <c r="C44" s="0" t="s">
        <v>5180</v>
      </c>
      <c r="D44" s="0" t="s">
        <v>5223</v>
      </c>
    </row>
    <row r="45" customFormat="false" ht="15.8" hidden="false" customHeight="true" outlineLevel="0" collapsed="false">
      <c r="A45" s="0" t="n">
        <v>39139</v>
      </c>
      <c r="B45" s="0" t="n">
        <v>0.52</v>
      </c>
      <c r="C45" s="0" t="s">
        <v>5180</v>
      </c>
      <c r="D45" s="0" t="s">
        <v>5224</v>
      </c>
    </row>
    <row r="46" customFormat="false" ht="15.8" hidden="false" customHeight="true" outlineLevel="0" collapsed="false">
      <c r="A46" s="0" t="n">
        <v>39143</v>
      </c>
      <c r="B46" s="0" t="n">
        <v>1.43</v>
      </c>
      <c r="C46" s="0" t="s">
        <v>5180</v>
      </c>
      <c r="D46" s="0" t="s">
        <v>5225</v>
      </c>
    </row>
    <row r="47" customFormat="false" ht="15.8" hidden="false" customHeight="true" outlineLevel="0" collapsed="false">
      <c r="A47" s="0" t="n">
        <v>39142</v>
      </c>
      <c r="B47" s="0" t="n">
        <v>1.03</v>
      </c>
      <c r="C47" s="0" t="s">
        <v>5180</v>
      </c>
      <c r="D47" s="0" t="s">
        <v>5226</v>
      </c>
    </row>
    <row r="48" customFormat="false" ht="15.8" hidden="false" customHeight="true" outlineLevel="0" collapsed="false">
      <c r="A48" s="0" t="n">
        <v>39138</v>
      </c>
      <c r="B48" s="0" t="n">
        <v>0.38</v>
      </c>
      <c r="C48" s="0" t="s">
        <v>5180</v>
      </c>
      <c r="D48" s="0" t="s">
        <v>5227</v>
      </c>
    </row>
    <row r="49" customFormat="false" ht="15.8" hidden="false" customHeight="true" outlineLevel="0" collapsed="false">
      <c r="A49" s="0" t="n">
        <v>39136</v>
      </c>
      <c r="B49" s="0" t="n">
        <v>0.25</v>
      </c>
      <c r="C49" s="0" t="s">
        <v>5180</v>
      </c>
      <c r="D49" s="0" t="s">
        <v>5228</v>
      </c>
    </row>
    <row r="50" customFormat="false" ht="15.8" hidden="false" customHeight="true" outlineLevel="0" collapsed="false">
      <c r="A50" s="0" t="n">
        <v>39144</v>
      </c>
      <c r="B50" s="0" t="n">
        <v>1.67</v>
      </c>
      <c r="C50" s="0" t="s">
        <v>5180</v>
      </c>
      <c r="D50" s="0" t="s">
        <v>5229</v>
      </c>
    </row>
    <row r="51" customFormat="false" ht="15.8" hidden="false" customHeight="true" outlineLevel="0" collapsed="false">
      <c r="A51" s="0" t="n">
        <v>39145</v>
      </c>
      <c r="B51" s="0" t="n">
        <v>2.76</v>
      </c>
      <c r="C51" s="0" t="s">
        <v>5180</v>
      </c>
      <c r="D51" s="0" t="s">
        <v>5230</v>
      </c>
    </row>
    <row r="52" customFormat="false" ht="15.8" hidden="false" customHeight="true" outlineLevel="0" collapsed="false">
      <c r="A52" s="0" t="n">
        <v>12615</v>
      </c>
      <c r="B52" s="0" t="n">
        <v>3.99</v>
      </c>
      <c r="C52" s="0" t="s">
        <v>5180</v>
      </c>
      <c r="D52" s="0" t="s">
        <v>5231</v>
      </c>
    </row>
    <row r="53" customFormat="false" ht="15.8" hidden="false" customHeight="true" outlineLevel="0" collapsed="false">
      <c r="A53" s="0" t="n">
        <v>11927</v>
      </c>
      <c r="B53" s="0" t="n">
        <v>9.27</v>
      </c>
      <c r="C53" s="0" t="s">
        <v>5180</v>
      </c>
      <c r="D53" s="0" t="s">
        <v>5232</v>
      </c>
    </row>
    <row r="54" customFormat="false" ht="15.8" hidden="false" customHeight="true" outlineLevel="0" collapsed="false">
      <c r="A54" s="0" t="n">
        <v>11928</v>
      </c>
      <c r="B54" s="0" t="n">
        <v>10.63</v>
      </c>
      <c r="C54" s="0" t="s">
        <v>5180</v>
      </c>
      <c r="D54" s="0" t="s">
        <v>5233</v>
      </c>
    </row>
    <row r="55" customFormat="false" ht="15.8" hidden="false" customHeight="true" outlineLevel="0" collapsed="false">
      <c r="A55" s="0" t="n">
        <v>11929</v>
      </c>
      <c r="B55" s="0" t="n">
        <v>16.44</v>
      </c>
      <c r="C55" s="0" t="s">
        <v>5180</v>
      </c>
      <c r="D55" s="0" t="s">
        <v>5234</v>
      </c>
    </row>
    <row r="56" customFormat="false" ht="15.8" hidden="false" customHeight="true" outlineLevel="0" collapsed="false">
      <c r="A56" s="0" t="n">
        <v>36801</v>
      </c>
      <c r="B56" s="0" t="n">
        <v>34.28</v>
      </c>
      <c r="C56" s="0" t="s">
        <v>5180</v>
      </c>
      <c r="D56" s="0" t="s">
        <v>5235</v>
      </c>
    </row>
    <row r="57" customFormat="false" ht="15.8" hidden="false" customHeight="true" outlineLevel="0" collapsed="false">
      <c r="A57" s="0" t="n">
        <v>36246</v>
      </c>
      <c r="B57" s="0" t="n">
        <v>4.9</v>
      </c>
      <c r="C57" s="0" t="s">
        <v>625</v>
      </c>
      <c r="D57" s="0" t="s">
        <v>5236</v>
      </c>
    </row>
    <row r="58" customFormat="false" ht="15.8" hidden="false" customHeight="true" outlineLevel="0" collapsed="false">
      <c r="A58" s="0" t="n">
        <v>37600</v>
      </c>
      <c r="B58" s="0" t="n">
        <v>123.71</v>
      </c>
      <c r="C58" s="0" t="s">
        <v>5180</v>
      </c>
      <c r="D58" s="0" t="s">
        <v>5237</v>
      </c>
    </row>
    <row r="59" customFormat="false" ht="15.8" hidden="false" customHeight="true" outlineLevel="0" collapsed="false">
      <c r="A59" s="0" t="n">
        <v>37599</v>
      </c>
      <c r="B59" s="0" t="n">
        <v>115.15</v>
      </c>
      <c r="C59" s="0" t="s">
        <v>5180</v>
      </c>
      <c r="D59" s="0" t="s">
        <v>5238</v>
      </c>
    </row>
    <row r="60" customFormat="false" ht="15.8" hidden="false" customHeight="true" outlineLevel="0" collapsed="false">
      <c r="A60" s="0" t="n">
        <v>1</v>
      </c>
      <c r="B60" s="0" t="n">
        <v>56.15</v>
      </c>
      <c r="C60" s="0" t="s">
        <v>570</v>
      </c>
      <c r="D60" s="0" t="s">
        <v>5239</v>
      </c>
    </row>
    <row r="61" customFormat="false" ht="15.8" hidden="false" customHeight="true" outlineLevel="0" collapsed="false">
      <c r="A61" s="0" t="n">
        <v>3</v>
      </c>
      <c r="B61" s="0" t="n">
        <v>12.34</v>
      </c>
      <c r="C61" s="0" t="s">
        <v>5240</v>
      </c>
      <c r="D61" s="0" t="s">
        <v>5241</v>
      </c>
    </row>
    <row r="62" customFormat="false" ht="15.8" hidden="false" customHeight="true" outlineLevel="0" collapsed="false">
      <c r="A62" s="0" t="n">
        <v>43054</v>
      </c>
      <c r="B62" s="0" t="n">
        <v>11.56</v>
      </c>
      <c r="C62" s="0" t="s">
        <v>570</v>
      </c>
      <c r="D62" s="0" t="s">
        <v>5242</v>
      </c>
    </row>
    <row r="63" customFormat="false" ht="15.8" hidden="false" customHeight="true" outlineLevel="0" collapsed="false">
      <c r="A63" s="0" t="n">
        <v>42402</v>
      </c>
      <c r="B63" s="0" t="n">
        <v>11.05</v>
      </c>
      <c r="C63" s="0" t="s">
        <v>570</v>
      </c>
      <c r="D63" s="0" t="s">
        <v>5243</v>
      </c>
    </row>
    <row r="64" customFormat="false" ht="15.8" hidden="false" customHeight="true" outlineLevel="0" collapsed="false">
      <c r="A64" s="0" t="n">
        <v>42403</v>
      </c>
      <c r="B64" s="0" t="n">
        <v>14.17</v>
      </c>
      <c r="C64" s="0" t="s">
        <v>570</v>
      </c>
      <c r="D64" s="0" t="s">
        <v>5244</v>
      </c>
    </row>
    <row r="65" customFormat="false" ht="15.8" hidden="false" customHeight="true" outlineLevel="0" collapsed="false">
      <c r="A65" s="0" t="n">
        <v>42404</v>
      </c>
      <c r="B65" s="0" t="n">
        <v>14.09</v>
      </c>
      <c r="C65" s="0" t="s">
        <v>570</v>
      </c>
      <c r="D65" s="0" t="s">
        <v>5245</v>
      </c>
    </row>
    <row r="66" customFormat="false" ht="15.8" hidden="false" customHeight="true" outlineLevel="0" collapsed="false">
      <c r="A66" s="0" t="n">
        <v>42405</v>
      </c>
      <c r="B66" s="0" t="n">
        <v>15.01</v>
      </c>
      <c r="C66" s="0" t="s">
        <v>570</v>
      </c>
      <c r="D66" s="0" t="s">
        <v>5246</v>
      </c>
    </row>
    <row r="67" customFormat="false" ht="15.8" hidden="false" customHeight="true" outlineLevel="0" collapsed="false">
      <c r="A67" s="0" t="n">
        <v>34341</v>
      </c>
      <c r="B67" s="0" t="n">
        <v>13.03</v>
      </c>
      <c r="C67" s="0" t="s">
        <v>570</v>
      </c>
      <c r="D67" s="0" t="s">
        <v>5247</v>
      </c>
    </row>
    <row r="68" customFormat="false" ht="15.8" hidden="false" customHeight="true" outlineLevel="0" collapsed="false">
      <c r="A68" s="0" t="n">
        <v>43053</v>
      </c>
      <c r="B68" s="0" t="n">
        <v>10.33</v>
      </c>
      <c r="C68" s="0" t="s">
        <v>570</v>
      </c>
      <c r="D68" s="0" t="s">
        <v>5248</v>
      </c>
    </row>
    <row r="69" customFormat="false" ht="15.8" hidden="false" customHeight="true" outlineLevel="0" collapsed="false">
      <c r="A69" s="0" t="n">
        <v>43058</v>
      </c>
      <c r="B69" s="0" t="n">
        <v>10.71</v>
      </c>
      <c r="C69" s="0" t="s">
        <v>570</v>
      </c>
      <c r="D69" s="0" t="s">
        <v>5249</v>
      </c>
    </row>
    <row r="70" customFormat="false" ht="15.8" hidden="false" customHeight="true" outlineLevel="0" collapsed="false">
      <c r="A70" s="0" t="n">
        <v>34</v>
      </c>
      <c r="B70" s="0" t="n">
        <v>10.76</v>
      </c>
      <c r="C70" s="0" t="s">
        <v>570</v>
      </c>
      <c r="D70" s="0" t="s">
        <v>5250</v>
      </c>
    </row>
    <row r="71" customFormat="false" ht="15.8" hidden="false" customHeight="true" outlineLevel="0" collapsed="false">
      <c r="A71" s="0" t="n">
        <v>43055</v>
      </c>
      <c r="B71" s="0" t="n">
        <v>9.32</v>
      </c>
      <c r="C71" s="0" t="s">
        <v>570</v>
      </c>
      <c r="D71" s="0" t="s">
        <v>5251</v>
      </c>
    </row>
    <row r="72" customFormat="false" ht="15.8" hidden="false" customHeight="true" outlineLevel="0" collapsed="false">
      <c r="A72" s="0" t="n">
        <v>43056</v>
      </c>
      <c r="B72" s="0" t="n">
        <v>10.75</v>
      </c>
      <c r="C72" s="0" t="s">
        <v>570</v>
      </c>
      <c r="D72" s="0" t="s">
        <v>5252</v>
      </c>
    </row>
    <row r="73" customFormat="false" ht="15.8" hidden="false" customHeight="true" outlineLevel="0" collapsed="false">
      <c r="A73" s="0" t="n">
        <v>43057</v>
      </c>
      <c r="B73" s="0" t="n">
        <v>11.81</v>
      </c>
      <c r="C73" s="0" t="s">
        <v>570</v>
      </c>
      <c r="D73" s="0" t="s">
        <v>5253</v>
      </c>
    </row>
    <row r="74" customFormat="false" ht="15.8" hidden="false" customHeight="true" outlineLevel="0" collapsed="false">
      <c r="A74" s="0" t="n">
        <v>34449</v>
      </c>
      <c r="B74" s="0" t="n">
        <v>12.62</v>
      </c>
      <c r="C74" s="0" t="s">
        <v>570</v>
      </c>
      <c r="D74" s="0" t="s">
        <v>5254</v>
      </c>
    </row>
    <row r="75" customFormat="false" ht="15.8" hidden="false" customHeight="true" outlineLevel="0" collapsed="false">
      <c r="A75" s="0" t="n">
        <v>32</v>
      </c>
      <c r="B75" s="0" t="n">
        <v>11.35</v>
      </c>
      <c r="C75" s="0" t="s">
        <v>570</v>
      </c>
      <c r="D75" s="0" t="s">
        <v>5255</v>
      </c>
    </row>
    <row r="76" customFormat="false" ht="15.8" hidden="false" customHeight="true" outlineLevel="0" collapsed="false">
      <c r="A76" s="0" t="n">
        <v>33</v>
      </c>
      <c r="B76" s="0" t="n">
        <v>11.42</v>
      </c>
      <c r="C76" s="0" t="s">
        <v>570</v>
      </c>
      <c r="D76" s="0" t="s">
        <v>5256</v>
      </c>
    </row>
    <row r="77" customFormat="false" ht="15.8" hidden="false" customHeight="true" outlineLevel="0" collapsed="false">
      <c r="A77" s="0" t="n">
        <v>43061</v>
      </c>
      <c r="B77" s="0" t="n">
        <v>10.67</v>
      </c>
      <c r="C77" s="0" t="s">
        <v>570</v>
      </c>
      <c r="D77" s="0" t="s">
        <v>5257</v>
      </c>
    </row>
    <row r="78" customFormat="false" ht="15.8" hidden="false" customHeight="true" outlineLevel="0" collapsed="false">
      <c r="A78" s="0" t="n">
        <v>43059</v>
      </c>
      <c r="B78" s="0" t="n">
        <v>10.18</v>
      </c>
      <c r="C78" s="0" t="s">
        <v>570</v>
      </c>
      <c r="D78" s="0" t="s">
        <v>5258</v>
      </c>
    </row>
    <row r="79" customFormat="false" ht="15.8" hidden="false" customHeight="true" outlineLevel="0" collapsed="false">
      <c r="A79" s="0" t="n">
        <v>43062</v>
      </c>
      <c r="B79" s="0" t="n">
        <v>11.28</v>
      </c>
      <c r="C79" s="0" t="s">
        <v>570</v>
      </c>
      <c r="D79" s="0" t="s">
        <v>5259</v>
      </c>
    </row>
    <row r="80" customFormat="false" ht="15.8" hidden="false" customHeight="true" outlineLevel="0" collapsed="false">
      <c r="A80" s="0" t="n">
        <v>43060</v>
      </c>
      <c r="B80" s="0" t="n">
        <v>8.87</v>
      </c>
      <c r="C80" s="0" t="s">
        <v>570</v>
      </c>
      <c r="D80" s="0" t="s">
        <v>5260</v>
      </c>
    </row>
    <row r="81" customFormat="false" ht="15.8" hidden="false" customHeight="true" outlineLevel="0" collapsed="false">
      <c r="A81" s="0" t="n">
        <v>20063</v>
      </c>
      <c r="B81" s="0" t="n">
        <v>3.97</v>
      </c>
      <c r="C81" s="0" t="s">
        <v>5180</v>
      </c>
      <c r="D81" s="0" t="s">
        <v>5261</v>
      </c>
    </row>
    <row r="82" customFormat="false" ht="15.8" hidden="false" customHeight="true" outlineLevel="0" collapsed="false">
      <c r="A82" s="0" t="n">
        <v>40410</v>
      </c>
      <c r="B82" s="0" t="n">
        <v>31.27</v>
      </c>
      <c r="C82" s="0" t="s">
        <v>5180</v>
      </c>
      <c r="D82" s="0" t="s">
        <v>5262</v>
      </c>
    </row>
    <row r="83" customFormat="false" ht="15.8" hidden="false" customHeight="true" outlineLevel="0" collapsed="false">
      <c r="A83" s="0" t="n">
        <v>40411</v>
      </c>
      <c r="B83" s="0" t="n">
        <v>33.93</v>
      </c>
      <c r="C83" s="0" t="s">
        <v>5180</v>
      </c>
      <c r="D83" s="0" t="s">
        <v>5263</v>
      </c>
    </row>
    <row r="84" customFormat="false" ht="15.8" hidden="false" customHeight="true" outlineLevel="0" collapsed="false">
      <c r="A84" s="0" t="n">
        <v>40412</v>
      </c>
      <c r="B84" s="0" t="n">
        <v>38.09</v>
      </c>
      <c r="C84" s="0" t="s">
        <v>5180</v>
      </c>
      <c r="D84" s="0" t="s">
        <v>5264</v>
      </c>
    </row>
    <row r="85" customFormat="false" ht="15.8" hidden="false" customHeight="true" outlineLevel="0" collapsed="false">
      <c r="A85" s="0" t="n">
        <v>38838</v>
      </c>
      <c r="B85" s="0" t="n">
        <v>10.85</v>
      </c>
      <c r="C85" s="0" t="s">
        <v>5180</v>
      </c>
      <c r="D85" s="0" t="s">
        <v>5265</v>
      </c>
    </row>
    <row r="86" customFormat="false" ht="15.8" hidden="false" customHeight="true" outlineLevel="0" collapsed="false">
      <c r="A86" s="0" t="n">
        <v>38839</v>
      </c>
      <c r="B86" s="0" t="n">
        <v>12.78</v>
      </c>
      <c r="C86" s="0" t="s">
        <v>5180</v>
      </c>
      <c r="D86" s="0" t="s">
        <v>5266</v>
      </c>
    </row>
    <row r="87" customFormat="false" ht="15.8" hidden="false" customHeight="true" outlineLevel="0" collapsed="false">
      <c r="A87" s="0" t="n">
        <v>55</v>
      </c>
      <c r="B87" s="0" t="n">
        <v>5</v>
      </c>
      <c r="C87" s="0" t="s">
        <v>5180</v>
      </c>
      <c r="D87" s="0" t="s">
        <v>5267</v>
      </c>
    </row>
    <row r="88" customFormat="false" ht="15.8" hidden="false" customHeight="true" outlineLevel="0" collapsed="false">
      <c r="A88" s="0" t="n">
        <v>61</v>
      </c>
      <c r="B88" s="0" t="n">
        <v>4.73</v>
      </c>
      <c r="C88" s="0" t="s">
        <v>5180</v>
      </c>
      <c r="D88" s="0" t="s">
        <v>5268</v>
      </c>
    </row>
    <row r="89" customFormat="false" ht="15.8" hidden="false" customHeight="true" outlineLevel="0" collapsed="false">
      <c r="A89" s="0" t="n">
        <v>62</v>
      </c>
      <c r="B89" s="0" t="n">
        <v>9.8</v>
      </c>
      <c r="C89" s="0" t="s">
        <v>5180</v>
      </c>
      <c r="D89" s="0" t="s">
        <v>5269</v>
      </c>
    </row>
    <row r="90" customFormat="false" ht="15.8" hidden="false" customHeight="true" outlineLevel="0" collapsed="false">
      <c r="A90" s="0" t="n">
        <v>77</v>
      </c>
      <c r="B90" s="0" t="n">
        <v>1.38</v>
      </c>
      <c r="C90" s="0" t="s">
        <v>5180</v>
      </c>
      <c r="D90" s="0" t="s">
        <v>5270</v>
      </c>
    </row>
    <row r="91" customFormat="false" ht="15.8" hidden="false" customHeight="true" outlineLevel="0" collapsed="false">
      <c r="A91" s="0" t="n">
        <v>76</v>
      </c>
      <c r="B91" s="0" t="n">
        <v>1.41</v>
      </c>
      <c r="C91" s="0" t="s">
        <v>5180</v>
      </c>
      <c r="D91" s="0" t="s">
        <v>5271</v>
      </c>
    </row>
    <row r="92" customFormat="false" ht="15.8" hidden="false" customHeight="true" outlineLevel="0" collapsed="false">
      <c r="A92" s="0" t="n">
        <v>67</v>
      </c>
      <c r="B92" s="0" t="n">
        <v>13.57</v>
      </c>
      <c r="C92" s="0" t="s">
        <v>5180</v>
      </c>
      <c r="D92" s="0" t="s">
        <v>5272</v>
      </c>
    </row>
    <row r="93" customFormat="false" ht="15.8" hidden="false" customHeight="true" outlineLevel="0" collapsed="false">
      <c r="A93" s="0" t="n">
        <v>71</v>
      </c>
      <c r="B93" s="0" t="n">
        <v>24.93</v>
      </c>
      <c r="C93" s="0" t="s">
        <v>5180</v>
      </c>
      <c r="D93" s="0" t="s">
        <v>5273</v>
      </c>
    </row>
    <row r="94" customFormat="false" ht="15.8" hidden="false" customHeight="true" outlineLevel="0" collapsed="false">
      <c r="A94" s="0" t="n">
        <v>73</v>
      </c>
      <c r="B94" s="0" t="n">
        <v>18.62</v>
      </c>
      <c r="C94" s="0" t="s">
        <v>5180</v>
      </c>
      <c r="D94" s="0" t="s">
        <v>5274</v>
      </c>
    </row>
    <row r="95" customFormat="false" ht="15.8" hidden="false" customHeight="true" outlineLevel="0" collapsed="false">
      <c r="A95" s="0" t="n">
        <v>103</v>
      </c>
      <c r="B95" s="0" t="n">
        <v>55.37</v>
      </c>
      <c r="C95" s="0" t="s">
        <v>5180</v>
      </c>
      <c r="D95" s="0" t="s">
        <v>5275</v>
      </c>
    </row>
    <row r="96" customFormat="false" ht="15.8" hidden="false" customHeight="true" outlineLevel="0" collapsed="false">
      <c r="A96" s="0" t="n">
        <v>107</v>
      </c>
      <c r="B96" s="0" t="n">
        <v>0.86</v>
      </c>
      <c r="C96" s="0" t="s">
        <v>5180</v>
      </c>
      <c r="D96" s="0" t="s">
        <v>5276</v>
      </c>
    </row>
    <row r="97" customFormat="false" ht="15.8" hidden="false" customHeight="true" outlineLevel="0" collapsed="false">
      <c r="A97" s="0" t="n">
        <v>65</v>
      </c>
      <c r="B97" s="0" t="n">
        <v>1.07</v>
      </c>
      <c r="C97" s="0" t="s">
        <v>5180</v>
      </c>
      <c r="D97" s="0" t="s">
        <v>5277</v>
      </c>
    </row>
    <row r="98" customFormat="false" ht="15.8" hidden="false" customHeight="true" outlineLevel="0" collapsed="false">
      <c r="A98" s="0" t="n">
        <v>108</v>
      </c>
      <c r="B98" s="0" t="n">
        <v>2.21</v>
      </c>
      <c r="C98" s="0" t="s">
        <v>5180</v>
      </c>
      <c r="D98" s="0" t="s">
        <v>5278</v>
      </c>
    </row>
    <row r="99" customFormat="false" ht="15.8" hidden="false" customHeight="true" outlineLevel="0" collapsed="false">
      <c r="A99" s="0" t="n">
        <v>110</v>
      </c>
      <c r="B99" s="0" t="n">
        <v>8.55</v>
      </c>
      <c r="C99" s="0" t="s">
        <v>5180</v>
      </c>
      <c r="D99" s="0" t="s">
        <v>5279</v>
      </c>
    </row>
    <row r="100" customFormat="false" ht="15.8" hidden="false" customHeight="true" outlineLevel="0" collapsed="false">
      <c r="A100" s="0" t="n">
        <v>109</v>
      </c>
      <c r="B100" s="0" t="n">
        <v>4.21</v>
      </c>
      <c r="C100" s="0" t="s">
        <v>5180</v>
      </c>
      <c r="D100" s="0" t="s">
        <v>5280</v>
      </c>
    </row>
    <row r="101" customFormat="false" ht="15.8" hidden="false" customHeight="true" outlineLevel="0" collapsed="false">
      <c r="A101" s="0" t="n">
        <v>111</v>
      </c>
      <c r="B101" s="0" t="n">
        <v>9.86</v>
      </c>
      <c r="C101" s="0" t="s">
        <v>5180</v>
      </c>
      <c r="D101" s="0" t="s">
        <v>5281</v>
      </c>
    </row>
    <row r="102" customFormat="false" ht="15.8" hidden="false" customHeight="true" outlineLevel="0" collapsed="false">
      <c r="A102" s="0" t="n">
        <v>112</v>
      </c>
      <c r="B102" s="0" t="n">
        <v>5.36</v>
      </c>
      <c r="C102" s="0" t="s">
        <v>5180</v>
      </c>
      <c r="D102" s="0" t="s">
        <v>5282</v>
      </c>
    </row>
    <row r="103" customFormat="false" ht="15.8" hidden="false" customHeight="true" outlineLevel="0" collapsed="false">
      <c r="A103" s="0" t="n">
        <v>113</v>
      </c>
      <c r="B103" s="0" t="n">
        <v>14.56</v>
      </c>
      <c r="C103" s="0" t="s">
        <v>5180</v>
      </c>
      <c r="D103" s="0" t="s">
        <v>5283</v>
      </c>
    </row>
    <row r="104" customFormat="false" ht="15.8" hidden="false" customHeight="true" outlineLevel="0" collapsed="false">
      <c r="A104" s="0" t="n">
        <v>104</v>
      </c>
      <c r="B104" s="0" t="n">
        <v>21.18</v>
      </c>
      <c r="C104" s="0" t="s">
        <v>5180</v>
      </c>
      <c r="D104" s="0" t="s">
        <v>5284</v>
      </c>
    </row>
    <row r="105" customFormat="false" ht="15.8" hidden="false" customHeight="true" outlineLevel="0" collapsed="false">
      <c r="A105" s="0" t="n">
        <v>102</v>
      </c>
      <c r="B105" s="0" t="n">
        <v>34.78</v>
      </c>
      <c r="C105" s="0" t="s">
        <v>5180</v>
      </c>
      <c r="D105" s="0" t="s">
        <v>5285</v>
      </c>
    </row>
    <row r="106" customFormat="false" ht="15.8" hidden="false" customHeight="true" outlineLevel="0" collapsed="false">
      <c r="A106" s="0" t="n">
        <v>95</v>
      </c>
      <c r="B106" s="0" t="n">
        <v>11.77</v>
      </c>
      <c r="C106" s="0" t="s">
        <v>5180</v>
      </c>
      <c r="D106" s="0" t="s">
        <v>5286</v>
      </c>
    </row>
    <row r="107" customFormat="false" ht="15.8" hidden="false" customHeight="true" outlineLevel="0" collapsed="false">
      <c r="A107" s="0" t="n">
        <v>96</v>
      </c>
      <c r="B107" s="0" t="n">
        <v>13.54</v>
      </c>
      <c r="C107" s="0" t="s">
        <v>5180</v>
      </c>
      <c r="D107" s="0" t="s">
        <v>5287</v>
      </c>
    </row>
    <row r="108" customFormat="false" ht="15.8" hidden="false" customHeight="true" outlineLevel="0" collapsed="false">
      <c r="A108" s="0" t="n">
        <v>97</v>
      </c>
      <c r="B108" s="0" t="n">
        <v>17.58</v>
      </c>
      <c r="C108" s="0" t="s">
        <v>5180</v>
      </c>
      <c r="D108" s="0" t="s">
        <v>5288</v>
      </c>
    </row>
    <row r="109" customFormat="false" ht="15.8" hidden="false" customHeight="true" outlineLevel="0" collapsed="false">
      <c r="A109" s="0" t="n">
        <v>98</v>
      </c>
      <c r="B109" s="0" t="n">
        <v>23.69</v>
      </c>
      <c r="C109" s="0" t="s">
        <v>5180</v>
      </c>
      <c r="D109" s="0" t="s">
        <v>5289</v>
      </c>
    </row>
    <row r="110" customFormat="false" ht="15.8" hidden="false" customHeight="true" outlineLevel="0" collapsed="false">
      <c r="A110" s="0" t="n">
        <v>99</v>
      </c>
      <c r="B110" s="0" t="n">
        <v>28.74</v>
      </c>
      <c r="C110" s="0" t="s">
        <v>5180</v>
      </c>
      <c r="D110" s="0" t="s">
        <v>5290</v>
      </c>
    </row>
    <row r="111" customFormat="false" ht="15.8" hidden="false" customHeight="true" outlineLevel="0" collapsed="false">
      <c r="A111" s="0" t="n">
        <v>100</v>
      </c>
      <c r="B111" s="0" t="n">
        <v>40.09</v>
      </c>
      <c r="C111" s="0" t="s">
        <v>5180</v>
      </c>
      <c r="D111" s="0" t="s">
        <v>5291</v>
      </c>
    </row>
    <row r="112" customFormat="false" ht="15.8" hidden="false" customHeight="true" outlineLevel="0" collapsed="false">
      <c r="A112" s="0" t="n">
        <v>75</v>
      </c>
      <c r="B112" s="0" t="n">
        <v>417.83</v>
      </c>
      <c r="C112" s="0" t="s">
        <v>5180</v>
      </c>
      <c r="D112" s="0" t="s">
        <v>5292</v>
      </c>
    </row>
    <row r="113" customFormat="false" ht="15.8" hidden="false" customHeight="true" outlineLevel="0" collapsed="false">
      <c r="A113" s="0" t="n">
        <v>114</v>
      </c>
      <c r="B113" s="0" t="n">
        <v>15.23</v>
      </c>
      <c r="C113" s="0" t="s">
        <v>5180</v>
      </c>
      <c r="D113" s="0" t="s">
        <v>5293</v>
      </c>
    </row>
    <row r="114" customFormat="false" ht="15.8" hidden="false" customHeight="true" outlineLevel="0" collapsed="false">
      <c r="A114" s="0" t="n">
        <v>68</v>
      </c>
      <c r="B114" s="0" t="n">
        <v>23.28</v>
      </c>
      <c r="C114" s="0" t="s">
        <v>5180</v>
      </c>
      <c r="D114" s="0" t="s">
        <v>5294</v>
      </c>
    </row>
    <row r="115" customFormat="false" ht="15.8" hidden="false" customHeight="true" outlineLevel="0" collapsed="false">
      <c r="A115" s="0" t="n">
        <v>86</v>
      </c>
      <c r="B115" s="0" t="n">
        <v>43.28</v>
      </c>
      <c r="C115" s="0" t="s">
        <v>5180</v>
      </c>
      <c r="D115" s="0" t="s">
        <v>5295</v>
      </c>
    </row>
    <row r="116" customFormat="false" ht="15.8" hidden="false" customHeight="true" outlineLevel="0" collapsed="false">
      <c r="A116" s="0" t="n">
        <v>66</v>
      </c>
      <c r="B116" s="0" t="n">
        <v>43.44</v>
      </c>
      <c r="C116" s="0" t="s">
        <v>5180</v>
      </c>
      <c r="D116" s="0" t="s">
        <v>5296</v>
      </c>
    </row>
    <row r="117" customFormat="false" ht="15.8" hidden="false" customHeight="true" outlineLevel="0" collapsed="false">
      <c r="A117" s="0" t="n">
        <v>69</v>
      </c>
      <c r="B117" s="0" t="n">
        <v>66.39</v>
      </c>
      <c r="C117" s="0" t="s">
        <v>5180</v>
      </c>
      <c r="D117" s="0" t="s">
        <v>5297</v>
      </c>
    </row>
    <row r="118" customFormat="false" ht="15.8" hidden="false" customHeight="true" outlineLevel="0" collapsed="false">
      <c r="A118" s="0" t="n">
        <v>83</v>
      </c>
      <c r="B118" s="0" t="n">
        <v>212.05</v>
      </c>
      <c r="C118" s="0" t="s">
        <v>5180</v>
      </c>
      <c r="D118" s="0" t="s">
        <v>5298</v>
      </c>
    </row>
    <row r="119" customFormat="false" ht="15.8" hidden="false" customHeight="true" outlineLevel="0" collapsed="false">
      <c r="A119" s="0" t="n">
        <v>74</v>
      </c>
      <c r="B119" s="0" t="n">
        <v>296.04</v>
      </c>
      <c r="C119" s="0" t="s">
        <v>5180</v>
      </c>
      <c r="D119" s="0" t="s">
        <v>5299</v>
      </c>
    </row>
    <row r="120" customFormat="false" ht="15.8" hidden="false" customHeight="true" outlineLevel="0" collapsed="false">
      <c r="A120" s="0" t="n">
        <v>106</v>
      </c>
      <c r="B120" s="0" t="n">
        <v>449.74</v>
      </c>
      <c r="C120" s="0" t="s">
        <v>5180</v>
      </c>
      <c r="D120" s="0" t="s">
        <v>5300</v>
      </c>
    </row>
    <row r="121" customFormat="false" ht="15.8" hidden="false" customHeight="true" outlineLevel="0" collapsed="false">
      <c r="A121" s="0" t="n">
        <v>87</v>
      </c>
      <c r="B121" s="0" t="n">
        <v>21.38</v>
      </c>
      <c r="C121" s="0" t="s">
        <v>5180</v>
      </c>
      <c r="D121" s="0" t="s">
        <v>5301</v>
      </c>
    </row>
    <row r="122" customFormat="false" ht="15.8" hidden="false" customHeight="true" outlineLevel="0" collapsed="false">
      <c r="A122" s="0" t="n">
        <v>88</v>
      </c>
      <c r="B122" s="0" t="n">
        <v>23.86</v>
      </c>
      <c r="C122" s="0" t="s">
        <v>5180</v>
      </c>
      <c r="D122" s="0" t="s">
        <v>5302</v>
      </c>
    </row>
    <row r="123" customFormat="false" ht="15.8" hidden="false" customHeight="true" outlineLevel="0" collapsed="false">
      <c r="A123" s="0" t="n">
        <v>89</v>
      </c>
      <c r="B123" s="0" t="n">
        <v>35.28</v>
      </c>
      <c r="C123" s="0" t="s">
        <v>5180</v>
      </c>
      <c r="D123" s="0" t="s">
        <v>5303</v>
      </c>
    </row>
    <row r="124" customFormat="false" ht="15.8" hidden="false" customHeight="true" outlineLevel="0" collapsed="false">
      <c r="A124" s="0" t="n">
        <v>90</v>
      </c>
      <c r="B124" s="0" t="n">
        <v>40.41</v>
      </c>
      <c r="C124" s="0" t="s">
        <v>5180</v>
      </c>
      <c r="D124" s="0" t="s">
        <v>5304</v>
      </c>
    </row>
    <row r="125" customFormat="false" ht="15.8" hidden="false" customHeight="true" outlineLevel="0" collapsed="false">
      <c r="A125" s="0" t="n">
        <v>81</v>
      </c>
      <c r="B125" s="0" t="n">
        <v>69.12</v>
      </c>
      <c r="C125" s="0" t="s">
        <v>5180</v>
      </c>
      <c r="D125" s="0" t="s">
        <v>5305</v>
      </c>
    </row>
    <row r="126" customFormat="false" ht="15.8" hidden="false" customHeight="true" outlineLevel="0" collapsed="false">
      <c r="A126" s="0" t="n">
        <v>82</v>
      </c>
      <c r="B126" s="0" t="n">
        <v>268.34</v>
      </c>
      <c r="C126" s="0" t="s">
        <v>5180</v>
      </c>
      <c r="D126" s="0" t="s">
        <v>5306</v>
      </c>
    </row>
    <row r="127" customFormat="false" ht="15.8" hidden="false" customHeight="true" outlineLevel="0" collapsed="false">
      <c r="A127" s="0" t="n">
        <v>105</v>
      </c>
      <c r="B127" s="0" t="n">
        <v>314.16</v>
      </c>
      <c r="C127" s="0" t="s">
        <v>5180</v>
      </c>
      <c r="D127" s="0" t="s">
        <v>5307</v>
      </c>
    </row>
    <row r="128" customFormat="false" ht="15.8" hidden="false" customHeight="true" outlineLevel="0" collapsed="false">
      <c r="A128" s="0" t="n">
        <v>60</v>
      </c>
      <c r="B128" s="0" t="n">
        <v>6.49</v>
      </c>
      <c r="C128" s="0" t="s">
        <v>5180</v>
      </c>
      <c r="D128" s="0" t="s">
        <v>5308</v>
      </c>
    </row>
    <row r="129" customFormat="false" ht="15.8" hidden="false" customHeight="true" outlineLevel="0" collapsed="false">
      <c r="A129" s="0" t="n">
        <v>72</v>
      </c>
      <c r="B129" s="0" t="n">
        <v>42.26</v>
      </c>
      <c r="C129" s="0" t="s">
        <v>5180</v>
      </c>
      <c r="D129" s="0" t="s">
        <v>5309</v>
      </c>
    </row>
    <row r="130" customFormat="false" ht="15.8" hidden="false" customHeight="true" outlineLevel="0" collapsed="false">
      <c r="A130" s="0" t="n">
        <v>70</v>
      </c>
      <c r="B130" s="0" t="n">
        <v>35.34</v>
      </c>
      <c r="C130" s="0" t="s">
        <v>5180</v>
      </c>
      <c r="D130" s="0" t="s">
        <v>5310</v>
      </c>
    </row>
    <row r="131" customFormat="false" ht="15.8" hidden="false" customHeight="true" outlineLevel="0" collapsed="false">
      <c r="A131" s="0" t="n">
        <v>85</v>
      </c>
      <c r="B131" s="0" t="n">
        <v>51.29</v>
      </c>
      <c r="C131" s="0" t="s">
        <v>5180</v>
      </c>
      <c r="D131" s="0" t="s">
        <v>5311</v>
      </c>
    </row>
    <row r="132" customFormat="false" ht="15.8" hidden="false" customHeight="true" outlineLevel="0" collapsed="false">
      <c r="A132" s="0" t="n">
        <v>84</v>
      </c>
      <c r="B132" s="0" t="n">
        <v>0.59</v>
      </c>
      <c r="C132" s="0" t="s">
        <v>5180</v>
      </c>
      <c r="D132" s="0" t="s">
        <v>5312</v>
      </c>
    </row>
    <row r="133" customFormat="false" ht="15.8" hidden="false" customHeight="true" outlineLevel="0" collapsed="false">
      <c r="A133" s="0" t="n">
        <v>37997</v>
      </c>
      <c r="B133" s="0" t="n">
        <v>5.89</v>
      </c>
      <c r="C133" s="0" t="s">
        <v>5180</v>
      </c>
      <c r="D133" s="0" t="s">
        <v>5313</v>
      </c>
    </row>
    <row r="134" customFormat="false" ht="15.8" hidden="false" customHeight="true" outlineLevel="0" collapsed="false">
      <c r="A134" s="0" t="n">
        <v>37998</v>
      </c>
      <c r="B134" s="0" t="n">
        <v>6.11</v>
      </c>
      <c r="C134" s="0" t="s">
        <v>5180</v>
      </c>
      <c r="D134" s="0" t="s">
        <v>5314</v>
      </c>
    </row>
    <row r="135" customFormat="false" ht="15.8" hidden="false" customHeight="true" outlineLevel="0" collapsed="false">
      <c r="A135" s="0" t="n">
        <v>10899</v>
      </c>
      <c r="B135" s="0" t="n">
        <v>45.12</v>
      </c>
      <c r="C135" s="0" t="s">
        <v>5180</v>
      </c>
      <c r="D135" s="0" t="s">
        <v>4050</v>
      </c>
    </row>
    <row r="136" customFormat="false" ht="15.8" hidden="false" customHeight="true" outlineLevel="0" collapsed="false">
      <c r="A136" s="0" t="n">
        <v>10900</v>
      </c>
      <c r="B136" s="0" t="n">
        <v>35.31</v>
      </c>
      <c r="C136" s="0" t="s">
        <v>5180</v>
      </c>
      <c r="D136" s="0" t="s">
        <v>5315</v>
      </c>
    </row>
    <row r="137" customFormat="false" ht="15.8" hidden="false" customHeight="true" outlineLevel="0" collapsed="false">
      <c r="A137" s="0" t="n">
        <v>46</v>
      </c>
      <c r="B137" s="0" t="n">
        <v>62.95</v>
      </c>
      <c r="C137" s="0" t="s">
        <v>5180</v>
      </c>
      <c r="D137" s="0" t="s">
        <v>5316</v>
      </c>
    </row>
    <row r="138" customFormat="false" ht="15.8" hidden="false" customHeight="true" outlineLevel="0" collapsed="false">
      <c r="A138" s="0" t="n">
        <v>51</v>
      </c>
      <c r="B138" s="0" t="n">
        <v>173.66</v>
      </c>
      <c r="C138" s="0" t="s">
        <v>5180</v>
      </c>
      <c r="D138" s="0" t="s">
        <v>5317</v>
      </c>
    </row>
    <row r="139" customFormat="false" ht="15.8" hidden="false" customHeight="true" outlineLevel="0" collapsed="false">
      <c r="A139" s="0" t="n">
        <v>12863</v>
      </c>
      <c r="B139" s="0" t="n">
        <v>40</v>
      </c>
      <c r="C139" s="0" t="s">
        <v>5180</v>
      </c>
      <c r="D139" s="0" t="s">
        <v>5318</v>
      </c>
    </row>
    <row r="140" customFormat="false" ht="15.8" hidden="false" customHeight="true" outlineLevel="0" collapsed="false">
      <c r="A140" s="0" t="n">
        <v>50</v>
      </c>
      <c r="B140" s="0" t="n">
        <v>90.68</v>
      </c>
      <c r="C140" s="0" t="s">
        <v>5180</v>
      </c>
      <c r="D140" s="0" t="s">
        <v>5319</v>
      </c>
    </row>
    <row r="141" customFormat="false" ht="15.8" hidden="false" customHeight="true" outlineLevel="0" collapsed="false">
      <c r="A141" s="0" t="n">
        <v>47</v>
      </c>
      <c r="B141" s="0" t="n">
        <v>107.63</v>
      </c>
      <c r="C141" s="0" t="s">
        <v>5180</v>
      </c>
      <c r="D141" s="0" t="s">
        <v>5320</v>
      </c>
    </row>
    <row r="142" customFormat="false" ht="15.8" hidden="false" customHeight="true" outlineLevel="0" collapsed="false">
      <c r="A142" s="0" t="n">
        <v>48</v>
      </c>
      <c r="B142" s="0" t="n">
        <v>28.08</v>
      </c>
      <c r="C142" s="0" t="s">
        <v>5180</v>
      </c>
      <c r="D142" s="0" t="s">
        <v>5321</v>
      </c>
    </row>
    <row r="143" customFormat="false" ht="15.8" hidden="false" customHeight="true" outlineLevel="0" collapsed="false">
      <c r="A143" s="0" t="n">
        <v>52</v>
      </c>
      <c r="B143" s="0" t="n">
        <v>21.33</v>
      </c>
      <c r="C143" s="0" t="s">
        <v>5180</v>
      </c>
      <c r="D143" s="0" t="s">
        <v>5322</v>
      </c>
    </row>
    <row r="144" customFormat="false" ht="15.8" hidden="false" customHeight="true" outlineLevel="0" collapsed="false">
      <c r="A144" s="0" t="n">
        <v>43</v>
      </c>
      <c r="B144" s="0" t="n">
        <v>71.99</v>
      </c>
      <c r="C144" s="0" t="s">
        <v>5180</v>
      </c>
      <c r="D144" s="0" t="s">
        <v>5323</v>
      </c>
    </row>
    <row r="145" customFormat="false" ht="15.8" hidden="false" customHeight="true" outlineLevel="0" collapsed="false">
      <c r="A145" s="0" t="n">
        <v>39719</v>
      </c>
      <c r="B145" s="0" t="n">
        <v>188.35</v>
      </c>
      <c r="C145" s="0" t="s">
        <v>5240</v>
      </c>
      <c r="D145" s="0" t="s">
        <v>5324</v>
      </c>
    </row>
    <row r="146" customFormat="false" ht="15.8" hidden="false" customHeight="true" outlineLevel="0" collapsed="false">
      <c r="A146" s="0" t="n">
        <v>3410</v>
      </c>
      <c r="B146" s="0" t="n">
        <v>42.37</v>
      </c>
      <c r="C146" s="0" t="s">
        <v>570</v>
      </c>
      <c r="D146" s="0" t="s">
        <v>5325</v>
      </c>
    </row>
    <row r="147" customFormat="false" ht="15.8" hidden="false" customHeight="true" outlineLevel="0" collapsed="false">
      <c r="A147" s="0" t="n">
        <v>4791</v>
      </c>
      <c r="B147" s="0" t="n">
        <v>30.89</v>
      </c>
      <c r="C147" s="0" t="s">
        <v>570</v>
      </c>
      <c r="D147" s="0" t="s">
        <v>5326</v>
      </c>
    </row>
    <row r="148" customFormat="false" ht="15.8" hidden="false" customHeight="true" outlineLevel="0" collapsed="false">
      <c r="A148" s="0" t="n">
        <v>157</v>
      </c>
      <c r="B148" s="0" t="n">
        <v>139.67</v>
      </c>
      <c r="C148" s="0" t="s">
        <v>570</v>
      </c>
      <c r="D148" s="0" t="s">
        <v>5327</v>
      </c>
    </row>
    <row r="149" customFormat="false" ht="15.8" hidden="false" customHeight="true" outlineLevel="0" collapsed="false">
      <c r="A149" s="0" t="n">
        <v>156</v>
      </c>
      <c r="B149" s="0" t="n">
        <v>49.73</v>
      </c>
      <c r="C149" s="0" t="s">
        <v>570</v>
      </c>
      <c r="D149" s="0" t="s">
        <v>5328</v>
      </c>
    </row>
    <row r="150" customFormat="false" ht="15.8" hidden="false" customHeight="true" outlineLevel="0" collapsed="false">
      <c r="A150" s="0" t="n">
        <v>131</v>
      </c>
      <c r="B150" s="0" t="n">
        <v>42.53</v>
      </c>
      <c r="C150" s="0" t="s">
        <v>570</v>
      </c>
      <c r="D150" s="0" t="s">
        <v>5329</v>
      </c>
    </row>
    <row r="151" customFormat="false" ht="15.8" hidden="false" customHeight="true" outlineLevel="0" collapsed="false">
      <c r="A151" s="0" t="n">
        <v>21114</v>
      </c>
      <c r="B151" s="0" t="n">
        <v>37.13</v>
      </c>
      <c r="C151" s="0" t="s">
        <v>5180</v>
      </c>
      <c r="D151" s="0" t="s">
        <v>5330</v>
      </c>
    </row>
    <row r="152" customFormat="false" ht="15.8" hidden="false" customHeight="true" outlineLevel="0" collapsed="false">
      <c r="A152" s="0" t="n">
        <v>119</v>
      </c>
      <c r="B152" s="0" t="n">
        <v>9.41</v>
      </c>
      <c r="C152" s="0" t="s">
        <v>5180</v>
      </c>
      <c r="D152" s="0" t="s">
        <v>5331</v>
      </c>
    </row>
    <row r="153" customFormat="false" ht="15.8" hidden="false" customHeight="true" outlineLevel="0" collapsed="false">
      <c r="A153" s="0" t="n">
        <v>122</v>
      </c>
      <c r="B153" s="0" t="n">
        <v>72.4</v>
      </c>
      <c r="C153" s="0" t="s">
        <v>5180</v>
      </c>
      <c r="D153" s="0" t="s">
        <v>5332</v>
      </c>
    </row>
    <row r="154" customFormat="false" ht="15.8" hidden="false" customHeight="true" outlineLevel="0" collapsed="false">
      <c r="A154" s="0" t="n">
        <v>20080</v>
      </c>
      <c r="B154" s="0" t="n">
        <v>23.63</v>
      </c>
      <c r="C154" s="0" t="s">
        <v>5180</v>
      </c>
      <c r="D154" s="0" t="s">
        <v>5333</v>
      </c>
    </row>
    <row r="155" customFormat="false" ht="15.8" hidden="false" customHeight="true" outlineLevel="0" collapsed="false">
      <c r="A155" s="0" t="n">
        <v>124</v>
      </c>
      <c r="B155" s="0" t="n">
        <v>16.4</v>
      </c>
      <c r="C155" s="0" t="s">
        <v>5240</v>
      </c>
      <c r="D155" s="0" t="s">
        <v>5334</v>
      </c>
    </row>
    <row r="156" customFormat="false" ht="15.8" hidden="false" customHeight="true" outlineLevel="0" collapsed="false">
      <c r="A156" s="0" t="n">
        <v>7334</v>
      </c>
      <c r="B156" s="0" t="n">
        <v>14.16</v>
      </c>
      <c r="C156" s="0" t="s">
        <v>5240</v>
      </c>
      <c r="D156" s="0" t="s">
        <v>638</v>
      </c>
    </row>
    <row r="157" customFormat="false" ht="15.8" hidden="false" customHeight="true" outlineLevel="0" collapsed="false">
      <c r="A157" s="0" t="n">
        <v>123</v>
      </c>
      <c r="B157" s="0" t="n">
        <v>6.71</v>
      </c>
      <c r="C157" s="0" t="s">
        <v>5240</v>
      </c>
      <c r="D157" s="0" t="s">
        <v>5335</v>
      </c>
    </row>
    <row r="158" customFormat="false" ht="15.8" hidden="false" customHeight="true" outlineLevel="0" collapsed="false">
      <c r="A158" s="0" t="n">
        <v>127</v>
      </c>
      <c r="B158" s="0" t="n">
        <v>16.02</v>
      </c>
      <c r="C158" s="0" t="s">
        <v>5240</v>
      </c>
      <c r="D158" s="0" t="s">
        <v>5336</v>
      </c>
    </row>
    <row r="159" customFormat="false" ht="15.8" hidden="false" customHeight="true" outlineLevel="0" collapsed="false">
      <c r="A159" s="0" t="n">
        <v>41373</v>
      </c>
      <c r="B159" s="0" t="n">
        <v>22.32</v>
      </c>
      <c r="C159" s="0" t="s">
        <v>5240</v>
      </c>
      <c r="D159" s="0" t="s">
        <v>5337</v>
      </c>
    </row>
    <row r="160" customFormat="false" ht="15.8" hidden="false" customHeight="true" outlineLevel="0" collapsed="false">
      <c r="A160" s="0" t="n">
        <v>133</v>
      </c>
      <c r="B160" s="0" t="n">
        <v>6.65</v>
      </c>
      <c r="C160" s="0" t="s">
        <v>5240</v>
      </c>
      <c r="D160" s="0" t="s">
        <v>5338</v>
      </c>
    </row>
    <row r="161" customFormat="false" ht="15.8" hidden="false" customHeight="true" outlineLevel="0" collapsed="false">
      <c r="A161" s="0" t="n">
        <v>43617</v>
      </c>
      <c r="B161" s="0" t="n">
        <v>7.43</v>
      </c>
      <c r="C161" s="0" t="s">
        <v>5240</v>
      </c>
      <c r="D161" s="0" t="s">
        <v>5339</v>
      </c>
    </row>
    <row r="162" customFormat="false" ht="15.8" hidden="false" customHeight="true" outlineLevel="0" collapsed="false">
      <c r="A162" s="0" t="n">
        <v>132</v>
      </c>
      <c r="B162" s="0" t="n">
        <v>6.9</v>
      </c>
      <c r="C162" s="0" t="s">
        <v>5240</v>
      </c>
      <c r="D162" s="0" t="s">
        <v>5340</v>
      </c>
    </row>
    <row r="163" customFormat="false" ht="15.8" hidden="false" customHeight="true" outlineLevel="0" collapsed="false">
      <c r="A163" s="0" t="n">
        <v>43618</v>
      </c>
      <c r="B163" s="0" t="n">
        <v>17.36</v>
      </c>
      <c r="C163" s="0" t="s">
        <v>570</v>
      </c>
      <c r="D163" s="0" t="s">
        <v>5341</v>
      </c>
    </row>
    <row r="164" customFormat="false" ht="15.8" hidden="false" customHeight="true" outlineLevel="0" collapsed="false">
      <c r="A164" s="0" t="n">
        <v>37476</v>
      </c>
      <c r="B164" s="0" t="n">
        <v>2371</v>
      </c>
      <c r="C164" s="0" t="s">
        <v>5180</v>
      </c>
      <c r="D164" s="0" t="s">
        <v>5342</v>
      </c>
    </row>
    <row r="165" customFormat="false" ht="15.8" hidden="false" customHeight="true" outlineLevel="0" collapsed="false">
      <c r="A165" s="0" t="n">
        <v>37478</v>
      </c>
      <c r="B165" s="0" t="n">
        <v>2969.74</v>
      </c>
      <c r="C165" s="0" t="s">
        <v>5180</v>
      </c>
      <c r="D165" s="0" t="s">
        <v>5343</v>
      </c>
    </row>
    <row r="166" customFormat="false" ht="15.8" hidden="false" customHeight="true" outlineLevel="0" collapsed="false">
      <c r="A166" s="0" t="n">
        <v>37477</v>
      </c>
      <c r="B166" s="0" t="n">
        <v>4023.52</v>
      </c>
      <c r="C166" s="0" t="s">
        <v>5180</v>
      </c>
      <c r="D166" s="0" t="s">
        <v>5344</v>
      </c>
    </row>
    <row r="167" customFormat="false" ht="15.8" hidden="false" customHeight="true" outlineLevel="0" collapsed="false">
      <c r="A167" s="0" t="n">
        <v>37479</v>
      </c>
      <c r="B167" s="0" t="n">
        <v>4771.95</v>
      </c>
      <c r="C167" s="0" t="s">
        <v>5180</v>
      </c>
      <c r="D167" s="0" t="s">
        <v>5345</v>
      </c>
    </row>
    <row r="168" customFormat="false" ht="15.8" hidden="false" customHeight="true" outlineLevel="0" collapsed="false">
      <c r="A168" s="0" t="n">
        <v>4319</v>
      </c>
      <c r="B168" s="0" t="n">
        <v>1.56</v>
      </c>
      <c r="C168" s="0" t="s">
        <v>5180</v>
      </c>
      <c r="D168" s="0" t="s">
        <v>5346</v>
      </c>
    </row>
    <row r="169" customFormat="false" ht="15.8" hidden="false" customHeight="true" outlineLevel="0" collapsed="false">
      <c r="A169" s="0" t="n">
        <v>42409</v>
      </c>
      <c r="B169" s="0" t="n">
        <v>10.93</v>
      </c>
      <c r="C169" s="0" t="s">
        <v>570</v>
      </c>
      <c r="D169" s="0" t="s">
        <v>5347</v>
      </c>
    </row>
    <row r="170" customFormat="false" ht="15.8" hidden="false" customHeight="true" outlineLevel="0" collapsed="false">
      <c r="A170" s="0" t="n">
        <v>40553</v>
      </c>
      <c r="B170" s="0" t="n">
        <v>36.58</v>
      </c>
      <c r="C170" s="0" t="s">
        <v>5348</v>
      </c>
      <c r="D170" s="0" t="s">
        <v>5349</v>
      </c>
    </row>
    <row r="171" customFormat="false" ht="15.8" hidden="false" customHeight="true" outlineLevel="0" collapsed="false">
      <c r="A171" s="0" t="n">
        <v>6114</v>
      </c>
      <c r="B171" s="0" t="n">
        <v>15.75</v>
      </c>
      <c r="C171" s="0" t="s">
        <v>5350</v>
      </c>
      <c r="D171" s="0" t="s">
        <v>5351</v>
      </c>
    </row>
    <row r="172" customFormat="false" ht="15.8" hidden="false" customHeight="true" outlineLevel="0" collapsed="false">
      <c r="A172" s="0" t="n">
        <v>40912</v>
      </c>
      <c r="B172" s="0" t="n">
        <v>2781.77</v>
      </c>
      <c r="C172" s="0" t="s">
        <v>5352</v>
      </c>
      <c r="D172" s="0" t="s">
        <v>5353</v>
      </c>
    </row>
    <row r="173" customFormat="false" ht="15.8" hidden="false" customHeight="true" outlineLevel="0" collapsed="false">
      <c r="A173" s="0" t="n">
        <v>247</v>
      </c>
      <c r="B173" s="0" t="n">
        <v>20.82</v>
      </c>
      <c r="C173" s="0" t="s">
        <v>5350</v>
      </c>
      <c r="D173" s="0" t="s">
        <v>5354</v>
      </c>
    </row>
    <row r="174" customFormat="false" ht="15.8" hidden="false" customHeight="true" outlineLevel="0" collapsed="false">
      <c r="A174" s="0" t="n">
        <v>40919</v>
      </c>
      <c r="B174" s="0" t="n">
        <v>3674.07</v>
      </c>
      <c r="C174" s="0" t="s">
        <v>5352</v>
      </c>
      <c r="D174" s="0" t="s">
        <v>5355</v>
      </c>
    </row>
    <row r="175" customFormat="false" ht="15.8" hidden="false" customHeight="true" outlineLevel="0" collapsed="false">
      <c r="A175" s="0" t="n">
        <v>40984</v>
      </c>
      <c r="B175" s="0" t="n">
        <v>2822.74</v>
      </c>
      <c r="C175" s="0" t="s">
        <v>5352</v>
      </c>
      <c r="D175" s="0" t="s">
        <v>5356</v>
      </c>
    </row>
    <row r="176" customFormat="false" ht="15.8" hidden="false" customHeight="true" outlineLevel="0" collapsed="false">
      <c r="A176" s="0" t="n">
        <v>44499</v>
      </c>
      <c r="B176" s="0" t="n">
        <v>15.98</v>
      </c>
      <c r="C176" s="0" t="s">
        <v>5350</v>
      </c>
      <c r="D176" s="0" t="s">
        <v>5357</v>
      </c>
    </row>
    <row r="177" customFormat="false" ht="15.8" hidden="false" customHeight="true" outlineLevel="0" collapsed="false">
      <c r="A177" s="0" t="n">
        <v>248</v>
      </c>
      <c r="B177" s="0" t="n">
        <v>15.7</v>
      </c>
      <c r="C177" s="0" t="s">
        <v>5350</v>
      </c>
      <c r="D177" s="0" t="s">
        <v>5358</v>
      </c>
    </row>
    <row r="178" customFormat="false" ht="15.8" hidden="false" customHeight="true" outlineLevel="0" collapsed="false">
      <c r="A178" s="0" t="n">
        <v>41086</v>
      </c>
      <c r="B178" s="0" t="n">
        <v>2771.87</v>
      </c>
      <c r="C178" s="0" t="s">
        <v>5352</v>
      </c>
      <c r="D178" s="0" t="s">
        <v>5359</v>
      </c>
    </row>
    <row r="179" customFormat="false" ht="15.8" hidden="false" customHeight="true" outlineLevel="0" collapsed="false">
      <c r="A179" s="0" t="n">
        <v>34466</v>
      </c>
      <c r="B179" s="0" t="n">
        <v>16.32</v>
      </c>
      <c r="C179" s="0" t="s">
        <v>5350</v>
      </c>
      <c r="D179" s="0" t="s">
        <v>5360</v>
      </c>
    </row>
    <row r="180" customFormat="false" ht="15.8" hidden="false" customHeight="true" outlineLevel="0" collapsed="false">
      <c r="A180" s="0" t="n">
        <v>41083</v>
      </c>
      <c r="B180" s="0" t="n">
        <v>2882.51</v>
      </c>
      <c r="C180" s="0" t="s">
        <v>5352</v>
      </c>
      <c r="D180" s="0" t="s">
        <v>5361</v>
      </c>
    </row>
    <row r="181" customFormat="false" ht="15.8" hidden="false" customHeight="true" outlineLevel="0" collapsed="false">
      <c r="A181" s="0" t="n">
        <v>252</v>
      </c>
      <c r="B181" s="0" t="n">
        <v>17.3</v>
      </c>
      <c r="C181" s="0" t="s">
        <v>5350</v>
      </c>
      <c r="D181" s="0" t="s">
        <v>5362</v>
      </c>
    </row>
    <row r="182" customFormat="false" ht="15.8" hidden="false" customHeight="true" outlineLevel="0" collapsed="false">
      <c r="A182" s="0" t="n">
        <v>40909</v>
      </c>
      <c r="B182" s="0" t="n">
        <v>3054.52</v>
      </c>
      <c r="C182" s="0" t="s">
        <v>5352</v>
      </c>
      <c r="D182" s="0" t="s">
        <v>5363</v>
      </c>
    </row>
    <row r="183" customFormat="false" ht="15.8" hidden="false" customHeight="true" outlineLevel="0" collapsed="false">
      <c r="A183" s="0" t="n">
        <v>242</v>
      </c>
      <c r="B183" s="0" t="n">
        <v>18.52</v>
      </c>
      <c r="C183" s="0" t="s">
        <v>5350</v>
      </c>
      <c r="D183" s="0" t="s">
        <v>5364</v>
      </c>
    </row>
    <row r="184" customFormat="false" ht="15.8" hidden="false" customHeight="true" outlineLevel="0" collapsed="false">
      <c r="A184" s="0" t="n">
        <v>41085</v>
      </c>
      <c r="B184" s="0" t="n">
        <v>3271.11</v>
      </c>
      <c r="C184" s="0" t="s">
        <v>5352</v>
      </c>
      <c r="D184" s="0" t="s">
        <v>5365</v>
      </c>
    </row>
    <row r="185" customFormat="false" ht="15.8" hidden="false" customHeight="true" outlineLevel="0" collapsed="false">
      <c r="A185" s="0" t="n">
        <v>427</v>
      </c>
      <c r="B185" s="0" t="n">
        <v>12.82</v>
      </c>
      <c r="C185" s="0" t="s">
        <v>5180</v>
      </c>
      <c r="D185" s="0" t="s">
        <v>5366</v>
      </c>
    </row>
    <row r="186" customFormat="false" ht="15.8" hidden="false" customHeight="true" outlineLevel="0" collapsed="false">
      <c r="A186" s="0" t="n">
        <v>417</v>
      </c>
      <c r="B186" s="0" t="n">
        <v>6.04</v>
      </c>
      <c r="C186" s="0" t="s">
        <v>5180</v>
      </c>
      <c r="D186" s="0" t="s">
        <v>5367</v>
      </c>
    </row>
    <row r="187" customFormat="false" ht="15.8" hidden="false" customHeight="true" outlineLevel="0" collapsed="false">
      <c r="A187" s="0" t="n">
        <v>11273</v>
      </c>
      <c r="B187" s="0" t="n">
        <v>18.76</v>
      </c>
      <c r="C187" s="0" t="s">
        <v>5180</v>
      </c>
      <c r="D187" s="0" t="s">
        <v>5368</v>
      </c>
    </row>
    <row r="188" customFormat="false" ht="15.8" hidden="false" customHeight="true" outlineLevel="0" collapsed="false">
      <c r="A188" s="0" t="n">
        <v>11272</v>
      </c>
      <c r="B188" s="0" t="n">
        <v>11.32</v>
      </c>
      <c r="C188" s="0" t="s">
        <v>5180</v>
      </c>
      <c r="D188" s="0" t="s">
        <v>5369</v>
      </c>
    </row>
    <row r="189" customFormat="false" ht="15.8" hidden="false" customHeight="true" outlineLevel="0" collapsed="false">
      <c r="A189" s="0" t="n">
        <v>11275</v>
      </c>
      <c r="B189" s="0" t="n">
        <v>4.54</v>
      </c>
      <c r="C189" s="0" t="s">
        <v>5180</v>
      </c>
      <c r="D189" s="0" t="s">
        <v>5370</v>
      </c>
    </row>
    <row r="190" customFormat="false" ht="15.8" hidden="false" customHeight="true" outlineLevel="0" collapsed="false">
      <c r="A190" s="0" t="n">
        <v>11274</v>
      </c>
      <c r="B190" s="0" t="n">
        <v>3.46</v>
      </c>
      <c r="C190" s="0" t="s">
        <v>5180</v>
      </c>
      <c r="D190" s="0" t="s">
        <v>5371</v>
      </c>
    </row>
    <row r="191" customFormat="false" ht="15.8" hidden="false" customHeight="true" outlineLevel="0" collapsed="false">
      <c r="A191" s="0" t="n">
        <v>38470</v>
      </c>
      <c r="B191" s="0" t="n">
        <v>39.81</v>
      </c>
      <c r="C191" s="0" t="s">
        <v>5180</v>
      </c>
      <c r="D191" s="0" t="s">
        <v>5372</v>
      </c>
    </row>
    <row r="192" customFormat="false" ht="15.8" hidden="false" customHeight="true" outlineLevel="0" collapsed="false">
      <c r="A192" s="0" t="n">
        <v>38547</v>
      </c>
      <c r="B192" s="0" t="n">
        <v>108.63</v>
      </c>
      <c r="C192" s="0" t="s">
        <v>5180</v>
      </c>
      <c r="D192" s="0" t="s">
        <v>5373</v>
      </c>
    </row>
    <row r="193" customFormat="false" ht="15.8" hidden="false" customHeight="true" outlineLevel="0" collapsed="false">
      <c r="A193" s="0" t="n">
        <v>38469</v>
      </c>
      <c r="B193" s="0" t="n">
        <v>116.81</v>
      </c>
      <c r="C193" s="0" t="s">
        <v>5180</v>
      </c>
      <c r="D193" s="0" t="s">
        <v>5374</v>
      </c>
    </row>
    <row r="194" customFormat="false" ht="15.8" hidden="false" customHeight="true" outlineLevel="0" collapsed="false">
      <c r="A194" s="0" t="n">
        <v>38467</v>
      </c>
      <c r="B194" s="0" t="n">
        <v>65.72</v>
      </c>
      <c r="C194" s="0" t="s">
        <v>5180</v>
      </c>
      <c r="D194" s="0" t="s">
        <v>5375</v>
      </c>
    </row>
    <row r="195" customFormat="false" ht="15.8" hidden="false" customHeight="true" outlineLevel="0" collapsed="false">
      <c r="A195" s="0" t="n">
        <v>38468</v>
      </c>
      <c r="B195" s="0" t="n">
        <v>72.32</v>
      </c>
      <c r="C195" s="0" t="s">
        <v>5180</v>
      </c>
      <c r="D195" s="0" t="s">
        <v>5376</v>
      </c>
    </row>
    <row r="196" customFormat="false" ht="15.8" hidden="false" customHeight="true" outlineLevel="0" collapsed="false">
      <c r="A196" s="0" t="n">
        <v>38471</v>
      </c>
      <c r="B196" s="0" t="n">
        <v>93.92</v>
      </c>
      <c r="C196" s="0" t="s">
        <v>5180</v>
      </c>
      <c r="D196" s="0" t="s">
        <v>5377</v>
      </c>
    </row>
    <row r="197" customFormat="false" ht="15.8" hidden="false" customHeight="true" outlineLevel="0" collapsed="false">
      <c r="A197" s="0" t="n">
        <v>37370</v>
      </c>
      <c r="B197" s="0" t="n">
        <v>0.01</v>
      </c>
      <c r="C197" s="0" t="s">
        <v>5350</v>
      </c>
      <c r="D197" s="0" t="s">
        <v>5378</v>
      </c>
    </row>
    <row r="198" customFormat="false" ht="15.8" hidden="false" customHeight="true" outlineLevel="0" collapsed="false">
      <c r="A198" s="0" t="n">
        <v>40862</v>
      </c>
      <c r="B198" s="0" t="n">
        <v>0.01</v>
      </c>
      <c r="C198" s="0" t="s">
        <v>5352</v>
      </c>
      <c r="D198" s="0" t="s">
        <v>5379</v>
      </c>
    </row>
    <row r="199" customFormat="false" ht="15.8" hidden="false" customHeight="true" outlineLevel="0" collapsed="false">
      <c r="A199" s="0" t="n">
        <v>10658</v>
      </c>
      <c r="B199" s="0" t="n">
        <v>7309.5</v>
      </c>
      <c r="C199" s="0" t="s">
        <v>5180</v>
      </c>
      <c r="D199" s="0" t="s">
        <v>5380</v>
      </c>
    </row>
    <row r="200" customFormat="false" ht="15.8" hidden="false" customHeight="true" outlineLevel="0" collapsed="false">
      <c r="A200" s="0" t="n">
        <v>253</v>
      </c>
      <c r="B200" s="0" t="n">
        <v>23.46</v>
      </c>
      <c r="C200" s="0" t="s">
        <v>5350</v>
      </c>
      <c r="D200" s="0" t="s">
        <v>5381</v>
      </c>
    </row>
    <row r="201" customFormat="false" ht="15.8" hidden="false" customHeight="true" outlineLevel="0" collapsed="false">
      <c r="A201" s="0" t="n">
        <v>40809</v>
      </c>
      <c r="B201" s="0" t="n">
        <v>4140.02</v>
      </c>
      <c r="C201" s="0" t="s">
        <v>5352</v>
      </c>
      <c r="D201" s="0" t="s">
        <v>5382</v>
      </c>
    </row>
    <row r="202" customFormat="false" ht="15.8" hidden="false" customHeight="true" outlineLevel="0" collapsed="false">
      <c r="A202" s="0" t="n">
        <v>42428</v>
      </c>
      <c r="B202" s="0" t="n">
        <v>1994</v>
      </c>
      <c r="C202" s="0" t="s">
        <v>5180</v>
      </c>
      <c r="D202" s="0" t="s">
        <v>5383</v>
      </c>
    </row>
    <row r="203" customFormat="false" ht="15.8" hidden="false" customHeight="true" outlineLevel="0" collapsed="false">
      <c r="A203" s="0" t="n">
        <v>583</v>
      </c>
      <c r="B203" s="0" t="n">
        <v>63.25</v>
      </c>
      <c r="C203" s="0" t="s">
        <v>570</v>
      </c>
      <c r="D203" s="0" t="s">
        <v>5384</v>
      </c>
    </row>
    <row r="204" customFormat="false" ht="15.8" hidden="false" customHeight="true" outlineLevel="0" collapsed="false">
      <c r="A204" s="0" t="n">
        <v>301</v>
      </c>
      <c r="B204" s="0" t="n">
        <v>3.3</v>
      </c>
      <c r="C204" s="0" t="s">
        <v>5180</v>
      </c>
      <c r="D204" s="0" t="s">
        <v>5385</v>
      </c>
    </row>
    <row r="205" customFormat="false" ht="15.8" hidden="false" customHeight="true" outlineLevel="0" collapsed="false">
      <c r="A205" s="0" t="n">
        <v>296</v>
      </c>
      <c r="B205" s="0" t="n">
        <v>1.86</v>
      </c>
      <c r="C205" s="0" t="s">
        <v>5180</v>
      </c>
      <c r="D205" s="0" t="s">
        <v>5386</v>
      </c>
    </row>
    <row r="206" customFormat="false" ht="15.8" hidden="false" customHeight="true" outlineLevel="0" collapsed="false">
      <c r="A206" s="0" t="n">
        <v>297</v>
      </c>
      <c r="B206" s="0" t="n">
        <v>2.74</v>
      </c>
      <c r="C206" s="0" t="s">
        <v>5180</v>
      </c>
      <c r="D206" s="0" t="s">
        <v>5387</v>
      </c>
    </row>
    <row r="207" customFormat="false" ht="15.8" hidden="false" customHeight="true" outlineLevel="0" collapsed="false">
      <c r="A207" s="0" t="n">
        <v>299</v>
      </c>
      <c r="B207" s="0" t="n">
        <v>3.87</v>
      </c>
      <c r="C207" s="0" t="s">
        <v>5180</v>
      </c>
      <c r="D207" s="0" t="s">
        <v>5388</v>
      </c>
    </row>
    <row r="208" customFormat="false" ht="15.8" hidden="false" customHeight="true" outlineLevel="0" collapsed="false">
      <c r="A208" s="0" t="n">
        <v>300</v>
      </c>
      <c r="B208" s="0" t="n">
        <v>13.39</v>
      </c>
      <c r="C208" s="0" t="s">
        <v>5180</v>
      </c>
      <c r="D208" s="0" t="s">
        <v>5389</v>
      </c>
    </row>
    <row r="209" customFormat="false" ht="15.8" hidden="false" customHeight="true" outlineLevel="0" collapsed="false">
      <c r="A209" s="0" t="n">
        <v>20085</v>
      </c>
      <c r="B209" s="0" t="n">
        <v>2.45</v>
      </c>
      <c r="C209" s="0" t="s">
        <v>5180</v>
      </c>
      <c r="D209" s="0" t="s">
        <v>5390</v>
      </c>
    </row>
    <row r="210" customFormat="false" ht="15.8" hidden="false" customHeight="true" outlineLevel="0" collapsed="false">
      <c r="A210" s="0" t="n">
        <v>298</v>
      </c>
      <c r="B210" s="0" t="n">
        <v>2.97</v>
      </c>
      <c r="C210" s="0" t="s">
        <v>5180</v>
      </c>
      <c r="D210" s="0" t="s">
        <v>5391</v>
      </c>
    </row>
    <row r="211" customFormat="false" ht="15.8" hidden="false" customHeight="true" outlineLevel="0" collapsed="false">
      <c r="A211" s="0" t="n">
        <v>311</v>
      </c>
      <c r="B211" s="0" t="n">
        <v>11.05</v>
      </c>
      <c r="C211" s="0" t="s">
        <v>5180</v>
      </c>
      <c r="D211" s="0" t="s">
        <v>5392</v>
      </c>
    </row>
    <row r="212" customFormat="false" ht="15.8" hidden="false" customHeight="true" outlineLevel="0" collapsed="false">
      <c r="A212" s="0" t="n">
        <v>318</v>
      </c>
      <c r="B212" s="0" t="n">
        <v>22.25</v>
      </c>
      <c r="C212" s="0" t="s">
        <v>5180</v>
      </c>
      <c r="D212" s="0" t="s">
        <v>5393</v>
      </c>
    </row>
    <row r="213" customFormat="false" ht="15.8" hidden="false" customHeight="true" outlineLevel="0" collapsed="false">
      <c r="A213" s="0" t="n">
        <v>319</v>
      </c>
      <c r="B213" s="0" t="n">
        <v>34.88</v>
      </c>
      <c r="C213" s="0" t="s">
        <v>5180</v>
      </c>
      <c r="D213" s="0" t="s">
        <v>5394</v>
      </c>
    </row>
    <row r="214" customFormat="false" ht="15.8" hidden="false" customHeight="true" outlineLevel="0" collapsed="false">
      <c r="A214" s="0" t="n">
        <v>303</v>
      </c>
      <c r="B214" s="0" t="n">
        <v>3.65</v>
      </c>
      <c r="C214" s="0" t="s">
        <v>5180</v>
      </c>
      <c r="D214" s="0" t="s">
        <v>5395</v>
      </c>
    </row>
    <row r="215" customFormat="false" ht="15.8" hidden="false" customHeight="true" outlineLevel="0" collapsed="false">
      <c r="A215" s="0" t="n">
        <v>305</v>
      </c>
      <c r="B215" s="0" t="n">
        <v>11.5</v>
      </c>
      <c r="C215" s="0" t="s">
        <v>5180</v>
      </c>
      <c r="D215" s="0" t="s">
        <v>5396</v>
      </c>
    </row>
    <row r="216" customFormat="false" ht="15.8" hidden="false" customHeight="true" outlineLevel="0" collapsed="false">
      <c r="A216" s="0" t="n">
        <v>306</v>
      </c>
      <c r="B216" s="0" t="n">
        <v>17.44</v>
      </c>
      <c r="C216" s="0" t="s">
        <v>5180</v>
      </c>
      <c r="D216" s="0" t="s">
        <v>5397</v>
      </c>
    </row>
    <row r="217" customFormat="false" ht="15.8" hidden="false" customHeight="true" outlineLevel="0" collapsed="false">
      <c r="A217" s="0" t="n">
        <v>307</v>
      </c>
      <c r="B217" s="0" t="n">
        <v>44.06</v>
      </c>
      <c r="C217" s="0" t="s">
        <v>5180</v>
      </c>
      <c r="D217" s="0" t="s">
        <v>5398</v>
      </c>
    </row>
    <row r="218" customFormat="false" ht="15.8" hidden="false" customHeight="true" outlineLevel="0" collapsed="false">
      <c r="A218" s="0" t="n">
        <v>309</v>
      </c>
      <c r="B218" s="0" t="n">
        <v>72.18</v>
      </c>
      <c r="C218" s="0" t="s">
        <v>5180</v>
      </c>
      <c r="D218" s="0" t="s">
        <v>5399</v>
      </c>
    </row>
    <row r="219" customFormat="false" ht="15.8" hidden="false" customHeight="true" outlineLevel="0" collapsed="false">
      <c r="A219" s="0" t="n">
        <v>310</v>
      </c>
      <c r="B219" s="0" t="n">
        <v>100.04</v>
      </c>
      <c r="C219" s="0" t="s">
        <v>5180</v>
      </c>
      <c r="D219" s="0" t="s">
        <v>5400</v>
      </c>
    </row>
    <row r="220" customFormat="false" ht="15.8" hidden="false" customHeight="true" outlineLevel="0" collapsed="false">
      <c r="A220" s="0" t="n">
        <v>328</v>
      </c>
      <c r="B220" s="0" t="n">
        <v>8.74</v>
      </c>
      <c r="C220" s="0" t="s">
        <v>5180</v>
      </c>
      <c r="D220" s="0" t="s">
        <v>5401</v>
      </c>
    </row>
    <row r="221" customFormat="false" ht="15.8" hidden="false" customHeight="true" outlineLevel="0" collapsed="false">
      <c r="A221" s="0" t="n">
        <v>325</v>
      </c>
      <c r="B221" s="0" t="n">
        <v>2.58</v>
      </c>
      <c r="C221" s="0" t="s">
        <v>5180</v>
      </c>
      <c r="D221" s="0" t="s">
        <v>5402</v>
      </c>
    </row>
    <row r="222" customFormat="false" ht="15.8" hidden="false" customHeight="true" outlineLevel="0" collapsed="false">
      <c r="A222" s="0" t="n">
        <v>20326</v>
      </c>
      <c r="B222" s="0" t="n">
        <v>4.72</v>
      </c>
      <c r="C222" s="0" t="s">
        <v>5180</v>
      </c>
      <c r="D222" s="0" t="s">
        <v>5403</v>
      </c>
    </row>
    <row r="223" customFormat="false" ht="15.8" hidden="false" customHeight="true" outlineLevel="0" collapsed="false">
      <c r="A223" s="0" t="n">
        <v>329</v>
      </c>
      <c r="B223" s="0" t="n">
        <v>7.31</v>
      </c>
      <c r="C223" s="0" t="s">
        <v>5180</v>
      </c>
      <c r="D223" s="0" t="s">
        <v>5404</v>
      </c>
    </row>
    <row r="224" customFormat="false" ht="15.8" hidden="false" customHeight="true" outlineLevel="0" collapsed="false">
      <c r="A224" s="0" t="n">
        <v>308</v>
      </c>
      <c r="B224" s="0" t="n">
        <v>98.34</v>
      </c>
      <c r="C224" s="0" t="s">
        <v>5180</v>
      </c>
      <c r="D224" s="0" t="s">
        <v>5405</v>
      </c>
    </row>
    <row r="225" customFormat="false" ht="15.8" hidden="false" customHeight="true" outlineLevel="0" collapsed="false">
      <c r="A225" s="0" t="n">
        <v>39642</v>
      </c>
      <c r="B225" s="0" t="n">
        <v>3.24</v>
      </c>
      <c r="C225" s="0" t="s">
        <v>5180</v>
      </c>
      <c r="D225" s="0" t="s">
        <v>5406</v>
      </c>
    </row>
    <row r="226" customFormat="false" ht="15.8" hidden="false" customHeight="true" outlineLevel="0" collapsed="false">
      <c r="A226" s="0" t="n">
        <v>39641</v>
      </c>
      <c r="B226" s="0" t="n">
        <v>2.84</v>
      </c>
      <c r="C226" s="0" t="s">
        <v>5180</v>
      </c>
      <c r="D226" s="0" t="s">
        <v>5407</v>
      </c>
    </row>
    <row r="227" customFormat="false" ht="15.8" hidden="false" customHeight="true" outlineLevel="0" collapsed="false">
      <c r="A227" s="0" t="n">
        <v>39643</v>
      </c>
      <c r="B227" s="0" t="n">
        <v>3.8</v>
      </c>
      <c r="C227" s="0" t="s">
        <v>5180</v>
      </c>
      <c r="D227" s="0" t="s">
        <v>5408</v>
      </c>
    </row>
    <row r="228" customFormat="false" ht="15.8" hidden="false" customHeight="true" outlineLevel="0" collapsed="false">
      <c r="A228" s="0" t="n">
        <v>39644</v>
      </c>
      <c r="B228" s="0" t="n">
        <v>5.9</v>
      </c>
      <c r="C228" s="0" t="s">
        <v>5180</v>
      </c>
      <c r="D228" s="0" t="s">
        <v>5409</v>
      </c>
    </row>
    <row r="229" customFormat="false" ht="15.8" hidden="false" customHeight="true" outlineLevel="0" collapsed="false">
      <c r="A229" s="0" t="n">
        <v>39645</v>
      </c>
      <c r="B229" s="0" t="n">
        <v>6.46</v>
      </c>
      <c r="C229" s="0" t="s">
        <v>5180</v>
      </c>
      <c r="D229" s="0" t="s">
        <v>5410</v>
      </c>
    </row>
    <row r="230" customFormat="false" ht="15.8" hidden="false" customHeight="true" outlineLevel="0" collapsed="false">
      <c r="A230" s="0" t="n">
        <v>41610</v>
      </c>
      <c r="B230" s="0" t="n">
        <v>439.88</v>
      </c>
      <c r="C230" s="0" t="s">
        <v>5180</v>
      </c>
      <c r="D230" s="0" t="s">
        <v>5411</v>
      </c>
    </row>
    <row r="231" customFormat="false" ht="15.8" hidden="false" customHeight="true" outlineLevel="0" collapsed="false">
      <c r="A231" s="0" t="n">
        <v>41611</v>
      </c>
      <c r="B231" s="0" t="n">
        <v>693.34</v>
      </c>
      <c r="C231" s="0" t="s">
        <v>5180</v>
      </c>
      <c r="D231" s="0" t="s">
        <v>5412</v>
      </c>
    </row>
    <row r="232" customFormat="false" ht="15.8" hidden="false" customHeight="true" outlineLevel="0" collapsed="false">
      <c r="A232" s="0" t="n">
        <v>41612</v>
      </c>
      <c r="B232" s="0" t="n">
        <v>973.55</v>
      </c>
      <c r="C232" s="0" t="s">
        <v>5180</v>
      </c>
      <c r="D232" s="0" t="s">
        <v>5413</v>
      </c>
    </row>
    <row r="233" customFormat="false" ht="15.8" hidden="false" customHeight="true" outlineLevel="0" collapsed="false">
      <c r="A233" s="0" t="n">
        <v>41637</v>
      </c>
      <c r="B233" s="0" t="n">
        <v>91</v>
      </c>
      <c r="C233" s="0" t="s">
        <v>5180</v>
      </c>
      <c r="D233" s="0" t="s">
        <v>5414</v>
      </c>
    </row>
    <row r="234" customFormat="false" ht="15.8" hidden="false" customHeight="true" outlineLevel="0" collapsed="false">
      <c r="A234" s="0" t="n">
        <v>41638</v>
      </c>
      <c r="B234" s="0" t="n">
        <v>118.55</v>
      </c>
      <c r="C234" s="0" t="s">
        <v>5180</v>
      </c>
      <c r="D234" s="0" t="s">
        <v>5415</v>
      </c>
    </row>
    <row r="235" customFormat="false" ht="15.8" hidden="false" customHeight="true" outlineLevel="0" collapsed="false">
      <c r="A235" s="0" t="n">
        <v>41639</v>
      </c>
      <c r="B235" s="0" t="n">
        <v>286.79</v>
      </c>
      <c r="C235" s="0" t="s">
        <v>5180</v>
      </c>
      <c r="D235" s="0" t="s">
        <v>5416</v>
      </c>
    </row>
    <row r="236" customFormat="false" ht="15.8" hidden="false" customHeight="true" outlineLevel="0" collapsed="false">
      <c r="A236" s="0" t="n">
        <v>11789</v>
      </c>
      <c r="B236" s="0" t="n">
        <v>1.71</v>
      </c>
      <c r="C236" s="0" t="s">
        <v>5180</v>
      </c>
      <c r="D236" s="0" t="s">
        <v>5417</v>
      </c>
    </row>
    <row r="237" customFormat="false" ht="15.8" hidden="false" customHeight="true" outlineLevel="0" collapsed="false">
      <c r="A237" s="0" t="n">
        <v>20975</v>
      </c>
      <c r="B237" s="0" t="n">
        <v>7.07</v>
      </c>
      <c r="C237" s="0" t="s">
        <v>5180</v>
      </c>
      <c r="D237" s="0" t="s">
        <v>5418</v>
      </c>
    </row>
    <row r="238" customFormat="false" ht="15.8" hidden="false" customHeight="true" outlineLevel="0" collapsed="false">
      <c r="A238" s="0" t="n">
        <v>20976</v>
      </c>
      <c r="B238" s="0" t="n">
        <v>10.69</v>
      </c>
      <c r="C238" s="0" t="s">
        <v>5180</v>
      </c>
      <c r="D238" s="0" t="s">
        <v>5419</v>
      </c>
    </row>
    <row r="239" customFormat="false" ht="15.8" hidden="false" customHeight="true" outlineLevel="0" collapsed="false">
      <c r="A239" s="0" t="n">
        <v>40340</v>
      </c>
      <c r="B239" s="0" t="n">
        <v>24.27</v>
      </c>
      <c r="C239" s="0" t="s">
        <v>5180</v>
      </c>
      <c r="D239" s="0" t="s">
        <v>5420</v>
      </c>
    </row>
    <row r="240" customFormat="false" ht="15.8" hidden="false" customHeight="true" outlineLevel="0" collapsed="false">
      <c r="A240" s="0" t="n">
        <v>40341</v>
      </c>
      <c r="B240" s="0" t="n">
        <v>28.97</v>
      </c>
      <c r="C240" s="0" t="s">
        <v>5180</v>
      </c>
      <c r="D240" s="0" t="s">
        <v>5421</v>
      </c>
    </row>
    <row r="241" customFormat="false" ht="15.8" hidden="false" customHeight="true" outlineLevel="0" collapsed="false">
      <c r="A241" s="0" t="n">
        <v>40342</v>
      </c>
      <c r="B241" s="0" t="n">
        <v>34.55</v>
      </c>
      <c r="C241" s="0" t="s">
        <v>5180</v>
      </c>
      <c r="D241" s="0" t="s">
        <v>5422</v>
      </c>
    </row>
    <row r="242" customFormat="false" ht="15.8" hidden="false" customHeight="true" outlineLevel="0" collapsed="false">
      <c r="A242" s="0" t="n">
        <v>40343</v>
      </c>
      <c r="B242" s="0" t="n">
        <v>40.98</v>
      </c>
      <c r="C242" s="0" t="s">
        <v>5180</v>
      </c>
      <c r="D242" s="0" t="s">
        <v>5423</v>
      </c>
    </row>
    <row r="243" customFormat="false" ht="15.8" hidden="false" customHeight="true" outlineLevel="0" collapsed="false">
      <c r="A243" s="0" t="n">
        <v>40344</v>
      </c>
      <c r="B243" s="0" t="n">
        <v>55.87</v>
      </c>
      <c r="C243" s="0" t="s">
        <v>5180</v>
      </c>
      <c r="D243" s="0" t="s">
        <v>5424</v>
      </c>
    </row>
    <row r="244" customFormat="false" ht="15.8" hidden="false" customHeight="true" outlineLevel="0" collapsed="false">
      <c r="A244" s="0" t="n">
        <v>40345</v>
      </c>
      <c r="B244" s="0" t="n">
        <v>68.84</v>
      </c>
      <c r="C244" s="0" t="s">
        <v>5180</v>
      </c>
      <c r="D244" s="0" t="s">
        <v>5425</v>
      </c>
    </row>
    <row r="245" customFormat="false" ht="15.8" hidden="false" customHeight="true" outlineLevel="0" collapsed="false">
      <c r="A245" s="0" t="n">
        <v>40346</v>
      </c>
      <c r="B245" s="0" t="n">
        <v>79.86</v>
      </c>
      <c r="C245" s="0" t="s">
        <v>5180</v>
      </c>
      <c r="D245" s="0" t="s">
        <v>5426</v>
      </c>
    </row>
    <row r="246" customFormat="false" ht="15.8" hidden="false" customHeight="true" outlineLevel="0" collapsed="false">
      <c r="A246" s="0" t="n">
        <v>40347</v>
      </c>
      <c r="B246" s="0" t="n">
        <v>100.33</v>
      </c>
      <c r="C246" s="0" t="s">
        <v>5180</v>
      </c>
      <c r="D246" s="0" t="s">
        <v>5427</v>
      </c>
    </row>
    <row r="247" customFormat="false" ht="15.8" hidden="false" customHeight="true" outlineLevel="0" collapsed="false">
      <c r="A247" s="0" t="n">
        <v>6138</v>
      </c>
      <c r="B247" s="0" t="n">
        <v>10.8</v>
      </c>
      <c r="C247" s="0" t="s">
        <v>5180</v>
      </c>
      <c r="D247" s="0" t="s">
        <v>5428</v>
      </c>
    </row>
    <row r="248" customFormat="false" ht="15.8" hidden="false" customHeight="true" outlineLevel="0" collapsed="false">
      <c r="A248" s="0" t="n">
        <v>38840</v>
      </c>
      <c r="B248" s="0" t="n">
        <v>3.04</v>
      </c>
      <c r="C248" s="0" t="s">
        <v>5180</v>
      </c>
      <c r="D248" s="0" t="s">
        <v>5429</v>
      </c>
    </row>
    <row r="249" customFormat="false" ht="15.8" hidden="false" customHeight="true" outlineLevel="0" collapsed="false">
      <c r="A249" s="0" t="n">
        <v>38841</v>
      </c>
      <c r="B249" s="0" t="n">
        <v>3.37</v>
      </c>
      <c r="C249" s="0" t="s">
        <v>5180</v>
      </c>
      <c r="D249" s="0" t="s">
        <v>5430</v>
      </c>
    </row>
    <row r="250" customFormat="false" ht="15.8" hidden="false" customHeight="true" outlineLevel="0" collapsed="false">
      <c r="A250" s="0" t="n">
        <v>38842</v>
      </c>
      <c r="B250" s="0" t="n">
        <v>6.66</v>
      </c>
      <c r="C250" s="0" t="s">
        <v>5180</v>
      </c>
      <c r="D250" s="0" t="s">
        <v>5431</v>
      </c>
    </row>
    <row r="251" customFormat="false" ht="15.8" hidden="false" customHeight="true" outlineLevel="0" collapsed="false">
      <c r="A251" s="0" t="n">
        <v>38843</v>
      </c>
      <c r="B251" s="0" t="n">
        <v>10.41</v>
      </c>
      <c r="C251" s="0" t="s">
        <v>5180</v>
      </c>
      <c r="D251" s="0" t="s">
        <v>5432</v>
      </c>
    </row>
    <row r="252" customFormat="false" ht="15.8" hidden="false" customHeight="true" outlineLevel="0" collapsed="false">
      <c r="A252" s="0" t="n">
        <v>43424</v>
      </c>
      <c r="B252" s="0" t="n">
        <v>368.54</v>
      </c>
      <c r="C252" s="0" t="s">
        <v>5180</v>
      </c>
      <c r="D252" s="0" t="s">
        <v>5433</v>
      </c>
    </row>
    <row r="253" customFormat="false" ht="15.8" hidden="false" customHeight="true" outlineLevel="0" collapsed="false">
      <c r="A253" s="0" t="n">
        <v>43426</v>
      </c>
      <c r="B253" s="0" t="n">
        <v>1271.12</v>
      </c>
      <c r="C253" s="0" t="s">
        <v>5180</v>
      </c>
      <c r="D253" s="0" t="s">
        <v>5434</v>
      </c>
    </row>
    <row r="254" customFormat="false" ht="15.8" hidden="false" customHeight="true" outlineLevel="0" collapsed="false">
      <c r="A254" s="0" t="n">
        <v>12565</v>
      </c>
      <c r="B254" s="0" t="n">
        <v>445.76</v>
      </c>
      <c r="C254" s="0" t="s">
        <v>5180</v>
      </c>
      <c r="D254" s="0" t="s">
        <v>5435</v>
      </c>
    </row>
    <row r="255" customFormat="false" ht="15.8" hidden="false" customHeight="true" outlineLevel="0" collapsed="false">
      <c r="A255" s="0" t="n">
        <v>12567</v>
      </c>
      <c r="B255" s="0" t="n">
        <v>598.73</v>
      </c>
      <c r="C255" s="0" t="s">
        <v>5180</v>
      </c>
      <c r="D255" s="0" t="s">
        <v>5436</v>
      </c>
    </row>
    <row r="256" customFormat="false" ht="15.8" hidden="false" customHeight="true" outlineLevel="0" collapsed="false">
      <c r="A256" s="0" t="n">
        <v>12568</v>
      </c>
      <c r="B256" s="0" t="n">
        <v>838.23</v>
      </c>
      <c r="C256" s="0" t="s">
        <v>5180</v>
      </c>
      <c r="D256" s="0" t="s">
        <v>5437</v>
      </c>
    </row>
    <row r="257" customFormat="false" ht="15.8" hidden="false" customHeight="true" outlineLevel="0" collapsed="false">
      <c r="A257" s="0" t="n">
        <v>43441</v>
      </c>
      <c r="B257" s="0" t="n">
        <v>107.77</v>
      </c>
      <c r="C257" s="0" t="s">
        <v>5180</v>
      </c>
      <c r="D257" s="0" t="s">
        <v>5438</v>
      </c>
    </row>
    <row r="258" customFormat="false" ht="15.8" hidden="false" customHeight="true" outlineLevel="0" collapsed="false">
      <c r="A258" s="0" t="n">
        <v>43423</v>
      </c>
      <c r="B258" s="0" t="n">
        <v>50.29</v>
      </c>
      <c r="C258" s="0" t="s">
        <v>5180</v>
      </c>
      <c r="D258" s="0" t="s">
        <v>5439</v>
      </c>
    </row>
    <row r="259" customFormat="false" ht="15.8" hidden="false" customHeight="true" outlineLevel="0" collapsed="false">
      <c r="A259" s="0" t="n">
        <v>12532</v>
      </c>
      <c r="B259" s="0" t="n">
        <v>77.56</v>
      </c>
      <c r="C259" s="0" t="s">
        <v>5180</v>
      </c>
      <c r="D259" s="0" t="s">
        <v>5440</v>
      </c>
    </row>
    <row r="260" customFormat="false" ht="15.8" hidden="false" customHeight="true" outlineLevel="0" collapsed="false">
      <c r="A260" s="0" t="n">
        <v>43444</v>
      </c>
      <c r="B260" s="0" t="n">
        <v>260.45</v>
      </c>
      <c r="C260" s="0" t="s">
        <v>5180</v>
      </c>
      <c r="D260" s="0" t="s">
        <v>5441</v>
      </c>
    </row>
    <row r="261" customFormat="false" ht="15.8" hidden="false" customHeight="true" outlineLevel="0" collapsed="false">
      <c r="A261" s="0" t="n">
        <v>12551</v>
      </c>
      <c r="B261" s="0" t="n">
        <v>185.82</v>
      </c>
      <c r="C261" s="0" t="s">
        <v>5180</v>
      </c>
      <c r="D261" s="0" t="s">
        <v>5442</v>
      </c>
    </row>
    <row r="262" customFormat="false" ht="15.8" hidden="false" customHeight="true" outlineLevel="0" collapsed="false">
      <c r="A262" s="0" t="n">
        <v>43442</v>
      </c>
      <c r="B262" s="0" t="n">
        <v>143.69</v>
      </c>
      <c r="C262" s="0" t="s">
        <v>5180</v>
      </c>
      <c r="D262" s="0" t="s">
        <v>5443</v>
      </c>
    </row>
    <row r="263" customFormat="false" ht="15.8" hidden="false" customHeight="true" outlineLevel="0" collapsed="false">
      <c r="A263" s="0" t="n">
        <v>43443</v>
      </c>
      <c r="B263" s="0" t="n">
        <v>188.6</v>
      </c>
      <c r="C263" s="0" t="s">
        <v>5180</v>
      </c>
      <c r="D263" s="0" t="s">
        <v>5444</v>
      </c>
    </row>
    <row r="264" customFormat="false" ht="15.8" hidden="false" customHeight="true" outlineLevel="0" collapsed="false">
      <c r="A264" s="0" t="n">
        <v>12544</v>
      </c>
      <c r="B264" s="0" t="n">
        <v>101.78</v>
      </c>
      <c r="C264" s="0" t="s">
        <v>5180</v>
      </c>
      <c r="D264" s="0" t="s">
        <v>5445</v>
      </c>
    </row>
    <row r="265" customFormat="false" ht="15.8" hidden="false" customHeight="true" outlineLevel="0" collapsed="false">
      <c r="A265" s="0" t="n">
        <v>12547</v>
      </c>
      <c r="B265" s="0" t="n">
        <v>136.89</v>
      </c>
      <c r="C265" s="0" t="s">
        <v>5180</v>
      </c>
      <c r="D265" s="0" t="s">
        <v>5446</v>
      </c>
    </row>
    <row r="266" customFormat="false" ht="15.8" hidden="false" customHeight="true" outlineLevel="0" collapsed="false">
      <c r="A266" s="0" t="n">
        <v>43445</v>
      </c>
      <c r="B266" s="0" t="n">
        <v>359.24</v>
      </c>
      <c r="C266" s="0" t="s">
        <v>5180</v>
      </c>
      <c r="D266" s="0" t="s">
        <v>5447</v>
      </c>
    </row>
    <row r="267" customFormat="false" ht="15.8" hidden="false" customHeight="true" outlineLevel="0" collapsed="false">
      <c r="A267" s="0" t="n">
        <v>12563</v>
      </c>
      <c r="B267" s="0" t="n">
        <v>257.02</v>
      </c>
      <c r="C267" s="0" t="s">
        <v>5180</v>
      </c>
      <c r="D267" s="0" t="s">
        <v>5448</v>
      </c>
    </row>
    <row r="268" customFormat="false" ht="15.8" hidden="false" customHeight="true" outlineLevel="0" collapsed="false">
      <c r="A268" s="0" t="n">
        <v>43425</v>
      </c>
      <c r="B268" s="0" t="n">
        <v>161.65</v>
      </c>
      <c r="C268" s="0" t="s">
        <v>5180</v>
      </c>
      <c r="D268" s="0" t="s">
        <v>5449</v>
      </c>
    </row>
    <row r="269" customFormat="false" ht="15.8" hidden="false" customHeight="true" outlineLevel="0" collapsed="false">
      <c r="A269" s="0" t="n">
        <v>43446</v>
      </c>
      <c r="B269" s="0" t="n">
        <v>341.28</v>
      </c>
      <c r="C269" s="0" t="s">
        <v>5180</v>
      </c>
      <c r="D269" s="0" t="s">
        <v>5450</v>
      </c>
    </row>
    <row r="270" customFormat="false" ht="15.8" hidden="false" customHeight="true" outlineLevel="0" collapsed="false">
      <c r="A270" s="0" t="n">
        <v>43447</v>
      </c>
      <c r="B270" s="0" t="n">
        <v>419.11</v>
      </c>
      <c r="C270" s="0" t="s">
        <v>5180</v>
      </c>
      <c r="D270" s="0" t="s">
        <v>5451</v>
      </c>
    </row>
    <row r="271" customFormat="false" ht="15.8" hidden="false" customHeight="true" outlineLevel="0" collapsed="false">
      <c r="A271" s="0" t="n">
        <v>43448</v>
      </c>
      <c r="B271" s="0" t="n">
        <v>586.76</v>
      </c>
      <c r="C271" s="0" t="s">
        <v>5180</v>
      </c>
      <c r="D271" s="0" t="s">
        <v>5452</v>
      </c>
    </row>
    <row r="272" customFormat="false" ht="15.8" hidden="false" customHeight="true" outlineLevel="0" collapsed="false">
      <c r="A272" s="0" t="n">
        <v>13761</v>
      </c>
      <c r="B272" s="0" t="n">
        <v>4067.38</v>
      </c>
      <c r="C272" s="0" t="s">
        <v>5180</v>
      </c>
      <c r="D272" s="0" t="s">
        <v>5453</v>
      </c>
    </row>
    <row r="273" customFormat="false" ht="15.8" hidden="false" customHeight="true" outlineLevel="0" collapsed="false">
      <c r="A273" s="0" t="n">
        <v>4814</v>
      </c>
      <c r="B273" s="0" t="n">
        <v>88.44</v>
      </c>
      <c r="C273" s="0" t="s">
        <v>5180</v>
      </c>
      <c r="D273" s="0" t="s">
        <v>5454</v>
      </c>
    </row>
    <row r="274" customFormat="false" ht="15.8" hidden="false" customHeight="true" outlineLevel="0" collapsed="false">
      <c r="A274" s="0" t="n">
        <v>44473</v>
      </c>
      <c r="B274" s="0" t="n">
        <v>3113</v>
      </c>
      <c r="C274" s="0" t="s">
        <v>5180</v>
      </c>
      <c r="D274" s="0" t="s">
        <v>5455</v>
      </c>
    </row>
    <row r="275" customFormat="false" ht="15.8" hidden="false" customHeight="true" outlineLevel="0" collapsed="false">
      <c r="A275" s="0" t="n">
        <v>6122</v>
      </c>
      <c r="B275" s="0" t="n">
        <v>19.41</v>
      </c>
      <c r="C275" s="0" t="s">
        <v>5350</v>
      </c>
      <c r="D275" s="0" t="s">
        <v>5456</v>
      </c>
    </row>
    <row r="276" customFormat="false" ht="15.8" hidden="false" customHeight="true" outlineLevel="0" collapsed="false">
      <c r="A276" s="0" t="n">
        <v>40810</v>
      </c>
      <c r="B276" s="0" t="n">
        <v>3427.33</v>
      </c>
      <c r="C276" s="0" t="s">
        <v>5352</v>
      </c>
      <c r="D276" s="0" t="s">
        <v>5457</v>
      </c>
    </row>
    <row r="277" customFormat="false" ht="15.8" hidden="false" customHeight="true" outlineLevel="0" collapsed="false">
      <c r="A277" s="0" t="n">
        <v>21100</v>
      </c>
      <c r="B277" s="0" t="n">
        <v>3047.95</v>
      </c>
      <c r="C277" s="0" t="s">
        <v>5180</v>
      </c>
      <c r="D277" s="0" t="s">
        <v>5458</v>
      </c>
    </row>
    <row r="278" customFormat="false" ht="15.8" hidden="false" customHeight="true" outlineLevel="0" collapsed="false">
      <c r="A278" s="0" t="n">
        <v>11816</v>
      </c>
      <c r="B278" s="0" t="n">
        <v>3250</v>
      </c>
      <c r="C278" s="0" t="s">
        <v>5180</v>
      </c>
      <c r="D278" s="0" t="s">
        <v>5459</v>
      </c>
    </row>
    <row r="279" customFormat="false" ht="15.8" hidden="false" customHeight="true" outlineLevel="0" collapsed="false">
      <c r="A279" s="0" t="n">
        <v>11814</v>
      </c>
      <c r="B279" s="0" t="n">
        <v>7074.43</v>
      </c>
      <c r="C279" s="0" t="s">
        <v>5180</v>
      </c>
      <c r="D279" s="0" t="s">
        <v>5460</v>
      </c>
    </row>
    <row r="280" customFormat="false" ht="15.8" hidden="false" customHeight="true" outlineLevel="0" collapsed="false">
      <c r="A280" s="0" t="n">
        <v>14186</v>
      </c>
      <c r="B280" s="0" t="n">
        <v>8882.91</v>
      </c>
      <c r="C280" s="0" t="s">
        <v>5180</v>
      </c>
      <c r="D280" s="0" t="s">
        <v>5461</v>
      </c>
    </row>
    <row r="281" customFormat="false" ht="15.8" hidden="false" customHeight="true" outlineLevel="0" collapsed="false">
      <c r="A281" s="0" t="n">
        <v>14185</v>
      </c>
      <c r="B281" s="0" t="n">
        <v>11506.83</v>
      </c>
      <c r="C281" s="0" t="s">
        <v>5180</v>
      </c>
      <c r="D281" s="0" t="s">
        <v>5462</v>
      </c>
    </row>
    <row r="282" customFormat="false" ht="15.8" hidden="false" customHeight="true" outlineLevel="0" collapsed="false">
      <c r="A282" s="0" t="n">
        <v>11811</v>
      </c>
      <c r="B282" s="0" t="n">
        <v>4399.77</v>
      </c>
      <c r="C282" s="0" t="s">
        <v>5180</v>
      </c>
      <c r="D282" s="0" t="s">
        <v>5463</v>
      </c>
    </row>
    <row r="283" customFormat="false" ht="15.8" hidden="false" customHeight="true" outlineLevel="0" collapsed="false">
      <c r="A283" s="0" t="n">
        <v>44498</v>
      </c>
      <c r="B283" s="0" t="n">
        <v>298453.86</v>
      </c>
      <c r="C283" s="0" t="s">
        <v>5180</v>
      </c>
      <c r="D283" s="0" t="s">
        <v>5464</v>
      </c>
    </row>
    <row r="284" customFormat="false" ht="15.8" hidden="false" customHeight="true" outlineLevel="0" collapsed="false">
      <c r="A284" s="0" t="n">
        <v>34469</v>
      </c>
      <c r="B284" s="0" t="n">
        <v>10941.97</v>
      </c>
      <c r="C284" s="0" t="s">
        <v>5180</v>
      </c>
      <c r="D284" s="0" t="s">
        <v>5465</v>
      </c>
    </row>
    <row r="285" customFormat="false" ht="15.8" hidden="false" customHeight="true" outlineLevel="0" collapsed="false">
      <c r="A285" s="0" t="n">
        <v>34476</v>
      </c>
      <c r="B285" s="0" t="n">
        <v>5706.69</v>
      </c>
      <c r="C285" s="0" t="s">
        <v>5180</v>
      </c>
      <c r="D285" s="0" t="s">
        <v>5466</v>
      </c>
    </row>
    <row r="286" customFormat="false" ht="15.8" hidden="false" customHeight="true" outlineLevel="0" collapsed="false">
      <c r="A286" s="0" t="n">
        <v>34477</v>
      </c>
      <c r="B286" s="0" t="n">
        <v>7573.89</v>
      </c>
      <c r="C286" s="0" t="s">
        <v>5180</v>
      </c>
      <c r="D286" s="0" t="s">
        <v>5467</v>
      </c>
    </row>
    <row r="287" customFormat="false" ht="15.8" hidden="false" customHeight="true" outlineLevel="0" collapsed="false">
      <c r="A287" s="0" t="n">
        <v>34482</v>
      </c>
      <c r="B287" s="0" t="n">
        <v>7073.59</v>
      </c>
      <c r="C287" s="0" t="s">
        <v>5180</v>
      </c>
      <c r="D287" s="0" t="s">
        <v>5468</v>
      </c>
    </row>
    <row r="288" customFormat="false" ht="15.8" hidden="false" customHeight="true" outlineLevel="0" collapsed="false">
      <c r="A288" s="0" t="n">
        <v>34472</v>
      </c>
      <c r="B288" s="0" t="n">
        <v>3366.5</v>
      </c>
      <c r="C288" s="0" t="s">
        <v>5180</v>
      </c>
      <c r="D288" s="0" t="s">
        <v>5469</v>
      </c>
    </row>
    <row r="289" customFormat="false" ht="15.8" hidden="false" customHeight="true" outlineLevel="0" collapsed="false">
      <c r="A289" s="0" t="n">
        <v>42425</v>
      </c>
      <c r="B289" s="0" t="n">
        <v>2205.74</v>
      </c>
      <c r="C289" s="0" t="s">
        <v>5180</v>
      </c>
      <c r="D289" s="0" t="s">
        <v>934</v>
      </c>
    </row>
    <row r="290" customFormat="false" ht="15.8" hidden="false" customHeight="true" outlineLevel="0" collapsed="false">
      <c r="A290" s="0" t="n">
        <v>42422</v>
      </c>
      <c r="B290" s="0" t="n">
        <v>3274.5</v>
      </c>
      <c r="C290" s="0" t="s">
        <v>5180</v>
      </c>
      <c r="D290" s="0" t="s">
        <v>935</v>
      </c>
    </row>
    <row r="291" customFormat="false" ht="15.8" hidden="false" customHeight="true" outlineLevel="0" collapsed="false">
      <c r="A291" s="0" t="n">
        <v>43184</v>
      </c>
      <c r="B291" s="0" t="n">
        <v>4525.67</v>
      </c>
      <c r="C291" s="0" t="s">
        <v>5180</v>
      </c>
      <c r="D291" s="0" t="s">
        <v>936</v>
      </c>
    </row>
    <row r="292" customFormat="false" ht="15.8" hidden="false" customHeight="true" outlineLevel="0" collapsed="false">
      <c r="A292" s="0" t="n">
        <v>42424</v>
      </c>
      <c r="B292" s="0" t="n">
        <v>1969.92</v>
      </c>
      <c r="C292" s="0" t="s">
        <v>5180</v>
      </c>
      <c r="D292" s="0" t="s">
        <v>933</v>
      </c>
    </row>
    <row r="293" customFormat="false" ht="15.8" hidden="false" customHeight="true" outlineLevel="0" collapsed="false">
      <c r="A293" s="0" t="n">
        <v>42421</v>
      </c>
      <c r="B293" s="0" t="n">
        <v>17935.91</v>
      </c>
      <c r="C293" s="0" t="s">
        <v>5180</v>
      </c>
      <c r="D293" s="0" t="s">
        <v>5470</v>
      </c>
    </row>
    <row r="294" customFormat="false" ht="15.8" hidden="false" customHeight="true" outlineLevel="0" collapsed="false">
      <c r="A294" s="0" t="n">
        <v>42416</v>
      </c>
      <c r="B294" s="0" t="n">
        <v>8492.1</v>
      </c>
      <c r="C294" s="0" t="s">
        <v>5180</v>
      </c>
      <c r="D294" s="0" t="s">
        <v>5471</v>
      </c>
    </row>
    <row r="295" customFormat="false" ht="15.8" hidden="false" customHeight="true" outlineLevel="0" collapsed="false">
      <c r="A295" s="0" t="n">
        <v>42417</v>
      </c>
      <c r="B295" s="0" t="n">
        <v>9520.34</v>
      </c>
      <c r="C295" s="0" t="s">
        <v>5180</v>
      </c>
      <c r="D295" s="0" t="s">
        <v>5472</v>
      </c>
    </row>
    <row r="296" customFormat="false" ht="15.8" hidden="false" customHeight="true" outlineLevel="0" collapsed="false">
      <c r="A296" s="0" t="n">
        <v>42419</v>
      </c>
      <c r="B296" s="0" t="n">
        <v>10755.96</v>
      </c>
      <c r="C296" s="0" t="s">
        <v>5180</v>
      </c>
      <c r="D296" s="0" t="s">
        <v>5473</v>
      </c>
    </row>
    <row r="297" customFormat="false" ht="15.8" hidden="false" customHeight="true" outlineLevel="0" collapsed="false">
      <c r="A297" s="0" t="n">
        <v>42420</v>
      </c>
      <c r="B297" s="0" t="n">
        <v>14783.28</v>
      </c>
      <c r="C297" s="0" t="s">
        <v>5180</v>
      </c>
      <c r="D297" s="0" t="s">
        <v>5474</v>
      </c>
    </row>
    <row r="298" customFormat="false" ht="15.8" hidden="false" customHeight="true" outlineLevel="0" collapsed="false">
      <c r="A298" s="0" t="n">
        <v>43195</v>
      </c>
      <c r="B298" s="0" t="n">
        <v>5205.4</v>
      </c>
      <c r="C298" s="0" t="s">
        <v>5180</v>
      </c>
      <c r="D298" s="0" t="s">
        <v>5475</v>
      </c>
    </row>
    <row r="299" customFormat="false" ht="15.8" hidden="false" customHeight="true" outlineLevel="0" collapsed="false">
      <c r="A299" s="0" t="n">
        <v>43196</v>
      </c>
      <c r="B299" s="0" t="n">
        <v>6451.35</v>
      </c>
      <c r="C299" s="0" t="s">
        <v>5180</v>
      </c>
      <c r="D299" s="0" t="s">
        <v>5476</v>
      </c>
    </row>
    <row r="300" customFormat="false" ht="15.8" hidden="false" customHeight="true" outlineLevel="0" collapsed="false">
      <c r="A300" s="0" t="n">
        <v>43198</v>
      </c>
      <c r="B300" s="0" t="n">
        <v>9586.55</v>
      </c>
      <c r="C300" s="0" t="s">
        <v>5180</v>
      </c>
      <c r="D300" s="0" t="s">
        <v>5477</v>
      </c>
    </row>
    <row r="301" customFormat="false" ht="15.8" hidden="false" customHeight="true" outlineLevel="0" collapsed="false">
      <c r="A301" s="0" t="n">
        <v>43199</v>
      </c>
      <c r="B301" s="0" t="n">
        <v>9937.83</v>
      </c>
      <c r="C301" s="0" t="s">
        <v>5180</v>
      </c>
      <c r="D301" s="0" t="s">
        <v>5478</v>
      </c>
    </row>
    <row r="302" customFormat="false" ht="15.8" hidden="false" customHeight="true" outlineLevel="0" collapsed="false">
      <c r="A302" s="0" t="n">
        <v>43200</v>
      </c>
      <c r="B302" s="0" t="n">
        <v>11404.39</v>
      </c>
      <c r="C302" s="0" t="s">
        <v>5180</v>
      </c>
      <c r="D302" s="0" t="s">
        <v>5479</v>
      </c>
    </row>
    <row r="303" customFormat="false" ht="15.8" hidden="false" customHeight="true" outlineLevel="0" collapsed="false">
      <c r="A303" s="0" t="n">
        <v>39556</v>
      </c>
      <c r="B303" s="0" t="n">
        <v>6228.74</v>
      </c>
      <c r="C303" s="0" t="s">
        <v>5180</v>
      </c>
      <c r="D303" s="0" t="s">
        <v>5480</v>
      </c>
    </row>
    <row r="304" customFormat="false" ht="15.8" hidden="false" customHeight="true" outlineLevel="0" collapsed="false">
      <c r="A304" s="0" t="n">
        <v>39557</v>
      </c>
      <c r="B304" s="0" t="n">
        <v>6706.99</v>
      </c>
      <c r="C304" s="0" t="s">
        <v>5180</v>
      </c>
      <c r="D304" s="0" t="s">
        <v>5481</v>
      </c>
    </row>
    <row r="305" customFormat="false" ht="15.8" hidden="false" customHeight="true" outlineLevel="0" collapsed="false">
      <c r="A305" s="0" t="n">
        <v>39559</v>
      </c>
      <c r="B305" s="0" t="n">
        <v>9911.65</v>
      </c>
      <c r="C305" s="0" t="s">
        <v>5180</v>
      </c>
      <c r="D305" s="0" t="s">
        <v>4974</v>
      </c>
    </row>
    <row r="306" customFormat="false" ht="15.8" hidden="false" customHeight="true" outlineLevel="0" collapsed="false">
      <c r="A306" s="0" t="n">
        <v>39560</v>
      </c>
      <c r="B306" s="0" t="n">
        <v>11466.81</v>
      </c>
      <c r="C306" s="0" t="s">
        <v>5180</v>
      </c>
      <c r="D306" s="0" t="s">
        <v>5482</v>
      </c>
    </row>
    <row r="307" customFormat="false" ht="15.8" hidden="false" customHeight="true" outlineLevel="0" collapsed="false">
      <c r="A307" s="0" t="n">
        <v>39561</v>
      </c>
      <c r="B307" s="0" t="n">
        <v>11995.74</v>
      </c>
      <c r="C307" s="0" t="s">
        <v>5180</v>
      </c>
      <c r="D307" s="0" t="s">
        <v>5483</v>
      </c>
    </row>
    <row r="308" customFormat="false" ht="15.8" hidden="false" customHeight="true" outlineLevel="0" collapsed="false">
      <c r="A308" s="0" t="n">
        <v>43190</v>
      </c>
      <c r="B308" s="0" t="n">
        <v>1770.25</v>
      </c>
      <c r="C308" s="0" t="s">
        <v>5180</v>
      </c>
      <c r="D308" s="0" t="s">
        <v>5484</v>
      </c>
    </row>
    <row r="309" customFormat="false" ht="15.8" hidden="false" customHeight="true" outlineLevel="0" collapsed="false">
      <c r="A309" s="0" t="n">
        <v>39555</v>
      </c>
      <c r="B309" s="0" t="n">
        <v>1914.96</v>
      </c>
      <c r="C309" s="0" t="s">
        <v>5180</v>
      </c>
      <c r="D309" s="0" t="s">
        <v>5485</v>
      </c>
    </row>
    <row r="310" customFormat="false" ht="15.8" hidden="false" customHeight="true" outlineLevel="0" collapsed="false">
      <c r="A310" s="0" t="n">
        <v>43191</v>
      </c>
      <c r="B310" s="0" t="n">
        <v>2547.16</v>
      </c>
      <c r="C310" s="0" t="s">
        <v>5180</v>
      </c>
      <c r="D310" s="0" t="s">
        <v>5486</v>
      </c>
    </row>
    <row r="311" customFormat="false" ht="15.8" hidden="false" customHeight="true" outlineLevel="0" collapsed="false">
      <c r="A311" s="0" t="n">
        <v>39548</v>
      </c>
      <c r="B311" s="0" t="n">
        <v>2840.48</v>
      </c>
      <c r="C311" s="0" t="s">
        <v>5180</v>
      </c>
      <c r="D311" s="0" t="s">
        <v>5487</v>
      </c>
    </row>
    <row r="312" customFormat="false" ht="15.8" hidden="false" customHeight="true" outlineLevel="0" collapsed="false">
      <c r="A312" s="0" t="n">
        <v>43192</v>
      </c>
      <c r="B312" s="0" t="n">
        <v>3336.55</v>
      </c>
      <c r="C312" s="0" t="s">
        <v>5180</v>
      </c>
      <c r="D312" s="0" t="s">
        <v>5488</v>
      </c>
    </row>
    <row r="313" customFormat="false" ht="15.8" hidden="false" customHeight="true" outlineLevel="0" collapsed="false">
      <c r="A313" s="0" t="n">
        <v>39554</v>
      </c>
      <c r="B313" s="0" t="n">
        <v>3756.1</v>
      </c>
      <c r="C313" s="0" t="s">
        <v>5180</v>
      </c>
      <c r="D313" s="0" t="s">
        <v>4973</v>
      </c>
    </row>
    <row r="314" customFormat="false" ht="15.8" hidden="false" customHeight="true" outlineLevel="0" collapsed="false">
      <c r="A314" s="0" t="n">
        <v>43194</v>
      </c>
      <c r="B314" s="0" t="n">
        <v>1516.52</v>
      </c>
      <c r="C314" s="0" t="s">
        <v>5180</v>
      </c>
      <c r="D314" s="0" t="s">
        <v>5489</v>
      </c>
    </row>
    <row r="315" customFormat="false" ht="15.8" hidden="false" customHeight="true" outlineLevel="0" collapsed="false">
      <c r="A315" s="0" t="n">
        <v>39551</v>
      </c>
      <c r="B315" s="0" t="n">
        <v>1669.85</v>
      </c>
      <c r="C315" s="0" t="s">
        <v>5180</v>
      </c>
      <c r="D315" s="0" t="s">
        <v>5490</v>
      </c>
    </row>
    <row r="316" customFormat="false" ht="15.8" hidden="false" customHeight="true" outlineLevel="0" collapsed="false">
      <c r="A316" s="0" t="n">
        <v>43185</v>
      </c>
      <c r="B316" s="0" t="n">
        <v>4745.43</v>
      </c>
      <c r="C316" s="0" t="s">
        <v>5180</v>
      </c>
      <c r="D316" s="0" t="s">
        <v>5491</v>
      </c>
    </row>
    <row r="317" customFormat="false" ht="15.8" hidden="false" customHeight="true" outlineLevel="0" collapsed="false">
      <c r="A317" s="0" t="n">
        <v>43186</v>
      </c>
      <c r="B317" s="0" t="n">
        <v>5005.47</v>
      </c>
      <c r="C317" s="0" t="s">
        <v>5180</v>
      </c>
      <c r="D317" s="0" t="s">
        <v>5492</v>
      </c>
    </row>
    <row r="318" customFormat="false" ht="15.8" hidden="false" customHeight="true" outlineLevel="0" collapsed="false">
      <c r="A318" s="0" t="n">
        <v>43187</v>
      </c>
      <c r="B318" s="0" t="n">
        <v>6642.31</v>
      </c>
      <c r="C318" s="0" t="s">
        <v>5180</v>
      </c>
      <c r="D318" s="0" t="s">
        <v>5493</v>
      </c>
    </row>
    <row r="319" customFormat="false" ht="15.8" hidden="false" customHeight="true" outlineLevel="0" collapsed="false">
      <c r="A319" s="0" t="n">
        <v>43188</v>
      </c>
      <c r="B319" s="0" t="n">
        <v>8048.04</v>
      </c>
      <c r="C319" s="0" t="s">
        <v>5180</v>
      </c>
      <c r="D319" s="0" t="s">
        <v>5494</v>
      </c>
    </row>
    <row r="320" customFormat="false" ht="15.8" hidden="false" customHeight="true" outlineLevel="0" collapsed="false">
      <c r="A320" s="0" t="n">
        <v>43189</v>
      </c>
      <c r="B320" s="0" t="n">
        <v>9052.7</v>
      </c>
      <c r="C320" s="0" t="s">
        <v>5180</v>
      </c>
      <c r="D320" s="0" t="s">
        <v>1704</v>
      </c>
    </row>
    <row r="321" customFormat="false" ht="15.8" hidden="false" customHeight="true" outlineLevel="0" collapsed="false">
      <c r="A321" s="0" t="n">
        <v>39580</v>
      </c>
      <c r="B321" s="0" t="n">
        <v>71338.97</v>
      </c>
      <c r="C321" s="0" t="s">
        <v>5180</v>
      </c>
      <c r="D321" s="0" t="s">
        <v>5495</v>
      </c>
    </row>
    <row r="322" customFormat="false" ht="15.8" hidden="false" customHeight="true" outlineLevel="0" collapsed="false">
      <c r="A322" s="0" t="n">
        <v>39577</v>
      </c>
      <c r="B322" s="0" t="n">
        <v>22328.95</v>
      </c>
      <c r="C322" s="0" t="s">
        <v>5180</v>
      </c>
      <c r="D322" s="0" t="s">
        <v>5496</v>
      </c>
    </row>
    <row r="323" customFormat="false" ht="15.8" hidden="false" customHeight="true" outlineLevel="0" collapsed="false">
      <c r="A323" s="0" t="n">
        <v>39578</v>
      </c>
      <c r="B323" s="0" t="n">
        <v>28815.95</v>
      </c>
      <c r="C323" s="0" t="s">
        <v>5180</v>
      </c>
      <c r="D323" s="0" t="s">
        <v>5497</v>
      </c>
    </row>
    <row r="324" customFormat="false" ht="15.8" hidden="false" customHeight="true" outlineLevel="0" collapsed="false">
      <c r="A324" s="0" t="n">
        <v>39579</v>
      </c>
      <c r="B324" s="0" t="n">
        <v>41924.95</v>
      </c>
      <c r="C324" s="0" t="s">
        <v>5180</v>
      </c>
      <c r="D324" s="0" t="s">
        <v>5498</v>
      </c>
    </row>
    <row r="325" customFormat="false" ht="15.8" hidden="false" customHeight="true" outlineLevel="0" collapsed="false">
      <c r="A325" s="0" t="n">
        <v>39826</v>
      </c>
      <c r="B325" s="0" t="n">
        <v>5149.14</v>
      </c>
      <c r="C325" s="0" t="s">
        <v>5180</v>
      </c>
      <c r="D325" s="0" t="s">
        <v>5499</v>
      </c>
    </row>
    <row r="326" customFormat="false" ht="15.8" hidden="false" customHeight="true" outlineLevel="0" collapsed="false">
      <c r="A326" s="0" t="n">
        <v>10700</v>
      </c>
      <c r="B326" s="0" t="n">
        <v>28471.98</v>
      </c>
      <c r="C326" s="0" t="s">
        <v>5180</v>
      </c>
      <c r="D326" s="0" t="s">
        <v>5500</v>
      </c>
    </row>
    <row r="327" customFormat="false" ht="15.8" hidden="false" customHeight="true" outlineLevel="0" collapsed="false">
      <c r="A327" s="0" t="n">
        <v>346</v>
      </c>
      <c r="B327" s="0" t="n">
        <v>24.78</v>
      </c>
      <c r="C327" s="0" t="s">
        <v>570</v>
      </c>
      <c r="D327" s="0" t="s">
        <v>5501</v>
      </c>
    </row>
    <row r="328" customFormat="false" ht="15.8" hidden="false" customHeight="true" outlineLevel="0" collapsed="false">
      <c r="A328" s="0" t="n">
        <v>3312</v>
      </c>
      <c r="B328" s="0" t="n">
        <v>23.27</v>
      </c>
      <c r="C328" s="0" t="s">
        <v>570</v>
      </c>
      <c r="D328" s="0" t="s">
        <v>5502</v>
      </c>
    </row>
    <row r="329" customFormat="false" ht="15.8" hidden="false" customHeight="true" outlineLevel="0" collapsed="false">
      <c r="A329" s="0" t="n">
        <v>339</v>
      </c>
      <c r="B329" s="0" t="n">
        <v>1.27</v>
      </c>
      <c r="C329" s="0" t="s">
        <v>625</v>
      </c>
      <c r="D329" s="0" t="s">
        <v>5503</v>
      </c>
    </row>
    <row r="330" customFormat="false" ht="15.8" hidden="false" customHeight="true" outlineLevel="0" collapsed="false">
      <c r="A330" s="0" t="n">
        <v>340</v>
      </c>
      <c r="B330" s="0" t="n">
        <v>1.15</v>
      </c>
      <c r="C330" s="0" t="s">
        <v>625</v>
      </c>
      <c r="D330" s="0" t="s">
        <v>5504</v>
      </c>
    </row>
    <row r="331" customFormat="false" ht="15.8" hidden="false" customHeight="true" outlineLevel="0" collapsed="false">
      <c r="A331" s="0" t="n">
        <v>43130</v>
      </c>
      <c r="B331" s="0" t="n">
        <v>20.92</v>
      </c>
      <c r="C331" s="0" t="s">
        <v>570</v>
      </c>
      <c r="D331" s="0" t="s">
        <v>5505</v>
      </c>
    </row>
    <row r="332" customFormat="false" ht="15.8" hidden="false" customHeight="true" outlineLevel="0" collapsed="false">
      <c r="A332" s="0" t="n">
        <v>344</v>
      </c>
      <c r="B332" s="0" t="n">
        <v>27.5</v>
      </c>
      <c r="C332" s="0" t="s">
        <v>570</v>
      </c>
      <c r="D332" s="0" t="s">
        <v>5506</v>
      </c>
    </row>
    <row r="333" customFormat="false" ht="15.8" hidden="false" customHeight="true" outlineLevel="0" collapsed="false">
      <c r="A333" s="0" t="n">
        <v>345</v>
      </c>
      <c r="B333" s="0" t="n">
        <v>29.84</v>
      </c>
      <c r="C333" s="0" t="s">
        <v>570</v>
      </c>
      <c r="D333" s="0" t="s">
        <v>5507</v>
      </c>
    </row>
    <row r="334" customFormat="false" ht="15.8" hidden="false" customHeight="true" outlineLevel="0" collapsed="false">
      <c r="A334" s="0" t="n">
        <v>43131</v>
      </c>
      <c r="B334" s="0" t="n">
        <v>24.3</v>
      </c>
      <c r="C334" s="0" t="s">
        <v>570</v>
      </c>
      <c r="D334" s="0" t="s">
        <v>5508</v>
      </c>
    </row>
    <row r="335" customFormat="false" ht="15.8" hidden="false" customHeight="true" outlineLevel="0" collapsed="false">
      <c r="A335" s="0" t="n">
        <v>3313</v>
      </c>
      <c r="B335" s="0" t="n">
        <v>29.95</v>
      </c>
      <c r="C335" s="0" t="s">
        <v>570</v>
      </c>
      <c r="D335" s="0" t="s">
        <v>5509</v>
      </c>
    </row>
    <row r="336" customFormat="false" ht="15.8" hidden="false" customHeight="true" outlineLevel="0" collapsed="false">
      <c r="A336" s="0" t="n">
        <v>43132</v>
      </c>
      <c r="B336" s="0" t="n">
        <v>20.92</v>
      </c>
      <c r="C336" s="0" t="s">
        <v>570</v>
      </c>
      <c r="D336" s="0" t="s">
        <v>5510</v>
      </c>
    </row>
    <row r="337" customFormat="false" ht="15.8" hidden="false" customHeight="true" outlineLevel="0" collapsed="false">
      <c r="A337" s="0" t="n">
        <v>366</v>
      </c>
      <c r="B337" s="0" t="n">
        <v>100</v>
      </c>
      <c r="C337" s="0" t="s">
        <v>5348</v>
      </c>
      <c r="D337" s="0" t="s">
        <v>5511</v>
      </c>
    </row>
    <row r="338" customFormat="false" ht="15.8" hidden="false" customHeight="true" outlineLevel="0" collapsed="false">
      <c r="A338" s="0" t="n">
        <v>367</v>
      </c>
      <c r="B338" s="0" t="n">
        <v>101.3</v>
      </c>
      <c r="C338" s="0" t="s">
        <v>5348</v>
      </c>
      <c r="D338" s="0" t="s">
        <v>5512</v>
      </c>
    </row>
    <row r="339" customFormat="false" ht="15.8" hidden="false" customHeight="true" outlineLevel="0" collapsed="false">
      <c r="A339" s="0" t="n">
        <v>370</v>
      </c>
      <c r="B339" s="0" t="n">
        <v>100</v>
      </c>
      <c r="C339" s="0" t="s">
        <v>5348</v>
      </c>
      <c r="D339" s="0" t="s">
        <v>575</v>
      </c>
    </row>
    <row r="340" customFormat="false" ht="15.8" hidden="false" customHeight="true" outlineLevel="0" collapsed="false">
      <c r="A340" s="0" t="n">
        <v>368</v>
      </c>
      <c r="B340" s="0" t="n">
        <v>50</v>
      </c>
      <c r="C340" s="0" t="s">
        <v>5348</v>
      </c>
      <c r="D340" s="0" t="s">
        <v>5513</v>
      </c>
    </row>
    <row r="341" customFormat="false" ht="15.8" hidden="false" customHeight="true" outlineLevel="0" collapsed="false">
      <c r="A341" s="0" t="n">
        <v>11075</v>
      </c>
      <c r="B341" s="0" t="n">
        <v>1147.69</v>
      </c>
      <c r="C341" s="0" t="s">
        <v>5348</v>
      </c>
      <c r="D341" s="0" t="s">
        <v>5514</v>
      </c>
    </row>
    <row r="342" customFormat="false" ht="15.8" hidden="false" customHeight="true" outlineLevel="0" collapsed="false">
      <c r="A342" s="0" t="n">
        <v>1381</v>
      </c>
      <c r="B342" s="0" t="n">
        <v>0.54</v>
      </c>
      <c r="C342" s="0" t="s">
        <v>570</v>
      </c>
      <c r="D342" s="0" t="s">
        <v>5515</v>
      </c>
    </row>
    <row r="343" customFormat="false" ht="15.8" hidden="false" customHeight="true" outlineLevel="0" collapsed="false">
      <c r="A343" s="0" t="n">
        <v>34353</v>
      </c>
      <c r="B343" s="0" t="n">
        <v>1</v>
      </c>
      <c r="C343" s="0" t="s">
        <v>570</v>
      </c>
      <c r="D343" s="0" t="s">
        <v>620</v>
      </c>
    </row>
    <row r="344" customFormat="false" ht="15.8" hidden="false" customHeight="true" outlineLevel="0" collapsed="false">
      <c r="A344" s="0" t="n">
        <v>37595</v>
      </c>
      <c r="B344" s="0" t="n">
        <v>1.66</v>
      </c>
      <c r="C344" s="0" t="s">
        <v>570</v>
      </c>
      <c r="D344" s="0" t="s">
        <v>5516</v>
      </c>
    </row>
    <row r="345" customFormat="false" ht="15.8" hidden="false" customHeight="true" outlineLevel="0" collapsed="false">
      <c r="A345" s="0" t="n">
        <v>37596</v>
      </c>
      <c r="B345" s="0" t="n">
        <v>1.9</v>
      </c>
      <c r="C345" s="0" t="s">
        <v>570</v>
      </c>
      <c r="D345" s="0" t="s">
        <v>5517</v>
      </c>
    </row>
    <row r="346" customFormat="false" ht="15.8" hidden="false" customHeight="true" outlineLevel="0" collapsed="false">
      <c r="A346" s="0" t="n">
        <v>371</v>
      </c>
      <c r="B346" s="0" t="n">
        <v>0.59</v>
      </c>
      <c r="C346" s="0" t="s">
        <v>570</v>
      </c>
      <c r="D346" s="0" t="s">
        <v>5518</v>
      </c>
    </row>
    <row r="347" customFormat="false" ht="15.8" hidden="false" customHeight="true" outlineLevel="0" collapsed="false">
      <c r="A347" s="0" t="n">
        <v>37553</v>
      </c>
      <c r="B347" s="0" t="n">
        <v>1.1</v>
      </c>
      <c r="C347" s="0" t="s">
        <v>570</v>
      </c>
      <c r="D347" s="0" t="s">
        <v>5519</v>
      </c>
    </row>
    <row r="348" customFormat="false" ht="15.8" hidden="false" customHeight="true" outlineLevel="0" collapsed="false">
      <c r="A348" s="0" t="n">
        <v>37552</v>
      </c>
      <c r="B348" s="0" t="n">
        <v>1.77</v>
      </c>
      <c r="C348" s="0" t="s">
        <v>570</v>
      </c>
      <c r="D348" s="0" t="s">
        <v>5520</v>
      </c>
    </row>
    <row r="349" customFormat="false" ht="15.8" hidden="false" customHeight="true" outlineLevel="0" collapsed="false">
      <c r="A349" s="0" t="n">
        <v>36880</v>
      </c>
      <c r="B349" s="0" t="n">
        <v>1.8</v>
      </c>
      <c r="C349" s="0" t="s">
        <v>570</v>
      </c>
      <c r="D349" s="0" t="s">
        <v>5521</v>
      </c>
    </row>
    <row r="350" customFormat="false" ht="15.8" hidden="false" customHeight="true" outlineLevel="0" collapsed="false">
      <c r="A350" s="0" t="n">
        <v>34355</v>
      </c>
      <c r="B350" s="0" t="n">
        <v>1.55</v>
      </c>
      <c r="C350" s="0" t="s">
        <v>570</v>
      </c>
      <c r="D350" s="0" t="s">
        <v>5522</v>
      </c>
    </row>
    <row r="351" customFormat="false" ht="15.8" hidden="false" customHeight="true" outlineLevel="0" collapsed="false">
      <c r="A351" s="0" t="n">
        <v>130</v>
      </c>
      <c r="B351" s="0" t="n">
        <v>3.82</v>
      </c>
      <c r="C351" s="0" t="s">
        <v>570</v>
      </c>
      <c r="D351" s="0" t="s">
        <v>5523</v>
      </c>
    </row>
    <row r="352" customFormat="false" ht="15.8" hidden="false" customHeight="true" outlineLevel="0" collapsed="false">
      <c r="A352" s="0" t="n">
        <v>135</v>
      </c>
      <c r="B352" s="0" t="n">
        <v>3.07</v>
      </c>
      <c r="C352" s="0" t="s">
        <v>570</v>
      </c>
      <c r="D352" s="0" t="s">
        <v>5524</v>
      </c>
    </row>
    <row r="353" customFormat="false" ht="15.8" hidden="false" customHeight="true" outlineLevel="0" collapsed="false">
      <c r="A353" s="0" t="n">
        <v>36886</v>
      </c>
      <c r="B353" s="0" t="n">
        <v>0.56</v>
      </c>
      <c r="C353" s="0" t="s">
        <v>570</v>
      </c>
      <c r="D353" s="0" t="s">
        <v>5525</v>
      </c>
    </row>
    <row r="354" customFormat="false" ht="15.8" hidden="false" customHeight="true" outlineLevel="0" collapsed="false">
      <c r="A354" s="0" t="n">
        <v>38546</v>
      </c>
      <c r="B354" s="0" t="n">
        <v>437.69</v>
      </c>
      <c r="C354" s="0" t="s">
        <v>5348</v>
      </c>
      <c r="D354" s="0" t="s">
        <v>5526</v>
      </c>
    </row>
    <row r="355" customFormat="false" ht="15.8" hidden="false" customHeight="true" outlineLevel="0" collapsed="false">
      <c r="A355" s="0" t="n">
        <v>34549</v>
      </c>
      <c r="B355" s="0" t="n">
        <v>678.87</v>
      </c>
      <c r="C355" s="0" t="s">
        <v>5348</v>
      </c>
      <c r="D355" s="0" t="s">
        <v>5527</v>
      </c>
    </row>
    <row r="356" customFormat="false" ht="15.8" hidden="false" customHeight="true" outlineLevel="0" collapsed="false">
      <c r="A356" s="0" t="n">
        <v>6081</v>
      </c>
      <c r="B356" s="0" t="n">
        <v>47.52</v>
      </c>
      <c r="C356" s="0" t="s">
        <v>5348</v>
      </c>
      <c r="D356" s="0" t="s">
        <v>591</v>
      </c>
    </row>
    <row r="357" customFormat="false" ht="15.8" hidden="false" customHeight="true" outlineLevel="0" collapsed="false">
      <c r="A357" s="0" t="n">
        <v>6077</v>
      </c>
      <c r="B357" s="0" t="n">
        <v>33.94</v>
      </c>
      <c r="C357" s="0" t="s">
        <v>5348</v>
      </c>
      <c r="D357" s="0" t="s">
        <v>5528</v>
      </c>
    </row>
    <row r="358" customFormat="false" ht="15.8" hidden="false" customHeight="true" outlineLevel="0" collapsed="false">
      <c r="A358" s="0" t="n">
        <v>6079</v>
      </c>
      <c r="B358" s="0" t="n">
        <v>33.94</v>
      </c>
      <c r="C358" s="0" t="s">
        <v>5348</v>
      </c>
      <c r="D358" s="0" t="s">
        <v>5529</v>
      </c>
    </row>
    <row r="359" customFormat="false" ht="15.8" hidden="false" customHeight="true" outlineLevel="0" collapsed="false">
      <c r="A359" s="0" t="n">
        <v>1091</v>
      </c>
      <c r="B359" s="0" t="n">
        <v>51.08</v>
      </c>
      <c r="C359" s="0" t="s">
        <v>5180</v>
      </c>
      <c r="D359" s="0" t="s">
        <v>5530</v>
      </c>
    </row>
    <row r="360" customFormat="false" ht="15.8" hidden="false" customHeight="true" outlineLevel="0" collapsed="false">
      <c r="A360" s="0" t="n">
        <v>1094</v>
      </c>
      <c r="B360" s="0" t="n">
        <v>35.73</v>
      </c>
      <c r="C360" s="0" t="s">
        <v>5180</v>
      </c>
      <c r="D360" s="0" t="s">
        <v>5531</v>
      </c>
    </row>
    <row r="361" customFormat="false" ht="15.8" hidden="false" customHeight="true" outlineLevel="0" collapsed="false">
      <c r="A361" s="0" t="n">
        <v>1095</v>
      </c>
      <c r="B361" s="0" t="n">
        <v>75.93</v>
      </c>
      <c r="C361" s="0" t="s">
        <v>5180</v>
      </c>
      <c r="D361" s="0" t="s">
        <v>5532</v>
      </c>
    </row>
    <row r="362" customFormat="false" ht="15.8" hidden="false" customHeight="true" outlineLevel="0" collapsed="false">
      <c r="A362" s="0" t="n">
        <v>1092</v>
      </c>
      <c r="B362" s="0" t="n">
        <v>58.75</v>
      </c>
      <c r="C362" s="0" t="s">
        <v>5180</v>
      </c>
      <c r="D362" s="0" t="s">
        <v>5533</v>
      </c>
    </row>
    <row r="363" customFormat="false" ht="15.8" hidden="false" customHeight="true" outlineLevel="0" collapsed="false">
      <c r="A363" s="0" t="n">
        <v>1093</v>
      </c>
      <c r="B363" s="0" t="n">
        <v>137.2</v>
      </c>
      <c r="C363" s="0" t="s">
        <v>5180</v>
      </c>
      <c r="D363" s="0" t="s">
        <v>5534</v>
      </c>
    </row>
    <row r="364" customFormat="false" ht="15.8" hidden="false" customHeight="true" outlineLevel="0" collapsed="false">
      <c r="A364" s="0" t="n">
        <v>1090</v>
      </c>
      <c r="B364" s="0" t="n">
        <v>98.23</v>
      </c>
      <c r="C364" s="0" t="s">
        <v>5180</v>
      </c>
      <c r="D364" s="0" t="s">
        <v>5535</v>
      </c>
    </row>
    <row r="365" customFormat="false" ht="15.8" hidden="false" customHeight="true" outlineLevel="0" collapsed="false">
      <c r="A365" s="0" t="n">
        <v>1096</v>
      </c>
      <c r="B365" s="0" t="n">
        <v>176.78</v>
      </c>
      <c r="C365" s="0" t="s">
        <v>5180</v>
      </c>
      <c r="D365" s="0" t="s">
        <v>5536</v>
      </c>
    </row>
    <row r="366" customFormat="false" ht="15.8" hidden="false" customHeight="true" outlineLevel="0" collapsed="false">
      <c r="A366" s="0" t="n">
        <v>1097</v>
      </c>
      <c r="B366" s="0" t="n">
        <v>150.07</v>
      </c>
      <c r="C366" s="0" t="s">
        <v>5180</v>
      </c>
      <c r="D366" s="0" t="s">
        <v>5537</v>
      </c>
    </row>
    <row r="367" customFormat="false" ht="15.8" hidden="false" customHeight="true" outlineLevel="0" collapsed="false">
      <c r="A367" s="0" t="n">
        <v>378</v>
      </c>
      <c r="B367" s="0" t="n">
        <v>23.67</v>
      </c>
      <c r="C367" s="0" t="s">
        <v>5350</v>
      </c>
      <c r="D367" s="0" t="s">
        <v>5538</v>
      </c>
    </row>
    <row r="368" customFormat="false" ht="15.8" hidden="false" customHeight="true" outlineLevel="0" collapsed="false">
      <c r="A368" s="0" t="n">
        <v>40911</v>
      </c>
      <c r="B368" s="0" t="n">
        <v>4177.62</v>
      </c>
      <c r="C368" s="0" t="s">
        <v>5352</v>
      </c>
      <c r="D368" s="0" t="s">
        <v>5539</v>
      </c>
    </row>
    <row r="369" customFormat="false" ht="15.8" hidden="false" customHeight="true" outlineLevel="0" collapsed="false">
      <c r="A369" s="0" t="n">
        <v>33939</v>
      </c>
      <c r="B369" s="0" t="n">
        <v>70.67</v>
      </c>
      <c r="C369" s="0" t="s">
        <v>5350</v>
      </c>
      <c r="D369" s="0" t="s">
        <v>5540</v>
      </c>
    </row>
    <row r="370" customFormat="false" ht="15.8" hidden="false" customHeight="true" outlineLevel="0" collapsed="false">
      <c r="A370" s="0" t="n">
        <v>40815</v>
      </c>
      <c r="B370" s="0" t="n">
        <v>12472.52</v>
      </c>
      <c r="C370" s="0" t="s">
        <v>5352</v>
      </c>
      <c r="D370" s="0" t="s">
        <v>5541</v>
      </c>
    </row>
    <row r="371" customFormat="false" ht="15.8" hidden="false" customHeight="true" outlineLevel="0" collapsed="false">
      <c r="A371" s="0" t="n">
        <v>34760</v>
      </c>
      <c r="B371" s="0" t="n">
        <v>71.84</v>
      </c>
      <c r="C371" s="0" t="s">
        <v>5350</v>
      </c>
      <c r="D371" s="0" t="s">
        <v>5542</v>
      </c>
    </row>
    <row r="372" customFormat="false" ht="15.8" hidden="false" customHeight="true" outlineLevel="0" collapsed="false">
      <c r="A372" s="0" t="n">
        <v>40935</v>
      </c>
      <c r="B372" s="0" t="n">
        <v>12679.3</v>
      </c>
      <c r="C372" s="0" t="s">
        <v>5352</v>
      </c>
      <c r="D372" s="0" t="s">
        <v>5543</v>
      </c>
    </row>
    <row r="373" customFormat="false" ht="15.8" hidden="false" customHeight="true" outlineLevel="0" collapsed="false">
      <c r="A373" s="0" t="n">
        <v>33952</v>
      </c>
      <c r="B373" s="0" t="n">
        <v>100.41</v>
      </c>
      <c r="C373" s="0" t="s">
        <v>5350</v>
      </c>
      <c r="D373" s="0" t="s">
        <v>5544</v>
      </c>
    </row>
    <row r="374" customFormat="false" ht="15.8" hidden="false" customHeight="true" outlineLevel="0" collapsed="false">
      <c r="A374" s="0" t="n">
        <v>40816</v>
      </c>
      <c r="B374" s="0" t="n">
        <v>17716.19</v>
      </c>
      <c r="C374" s="0" t="s">
        <v>5352</v>
      </c>
      <c r="D374" s="0" t="s">
        <v>5545</v>
      </c>
    </row>
    <row r="375" customFormat="false" ht="15.8" hidden="false" customHeight="true" outlineLevel="0" collapsed="false">
      <c r="A375" s="0" t="n">
        <v>33953</v>
      </c>
      <c r="B375" s="0" t="n">
        <v>132.74</v>
      </c>
      <c r="C375" s="0" t="s">
        <v>5350</v>
      </c>
      <c r="D375" s="0" t="s">
        <v>5546</v>
      </c>
    </row>
    <row r="376" customFormat="false" ht="15.8" hidden="false" customHeight="true" outlineLevel="0" collapsed="false">
      <c r="A376" s="0" t="n">
        <v>40817</v>
      </c>
      <c r="B376" s="0" t="n">
        <v>23422.38</v>
      </c>
      <c r="C376" s="0" t="s">
        <v>5352</v>
      </c>
      <c r="D376" s="0" t="s">
        <v>5547</v>
      </c>
    </row>
    <row r="377" customFormat="false" ht="15.8" hidden="false" customHeight="true" outlineLevel="0" collapsed="false">
      <c r="A377" s="0" t="n">
        <v>13348</v>
      </c>
      <c r="B377" s="0" t="n">
        <v>0.92</v>
      </c>
      <c r="C377" s="0" t="s">
        <v>5180</v>
      </c>
      <c r="D377" s="0" t="s">
        <v>5548</v>
      </c>
    </row>
    <row r="378" customFormat="false" ht="15.8" hidden="false" customHeight="true" outlineLevel="0" collapsed="false">
      <c r="A378" s="0" t="n">
        <v>39211</v>
      </c>
      <c r="B378" s="0" t="n">
        <v>1.25</v>
      </c>
      <c r="C378" s="0" t="s">
        <v>5180</v>
      </c>
      <c r="D378" s="0" t="s">
        <v>5549</v>
      </c>
    </row>
    <row r="379" customFormat="false" ht="15.8" hidden="false" customHeight="true" outlineLevel="0" collapsed="false">
      <c r="A379" s="0" t="n">
        <v>39212</v>
      </c>
      <c r="B379" s="0" t="n">
        <v>1.4</v>
      </c>
      <c r="C379" s="0" t="s">
        <v>5180</v>
      </c>
      <c r="D379" s="0" t="s">
        <v>5550</v>
      </c>
    </row>
    <row r="380" customFormat="false" ht="15.8" hidden="false" customHeight="true" outlineLevel="0" collapsed="false">
      <c r="A380" s="0" t="n">
        <v>39208</v>
      </c>
      <c r="B380" s="0" t="n">
        <v>0.38</v>
      </c>
      <c r="C380" s="0" t="s">
        <v>5180</v>
      </c>
      <c r="D380" s="0" t="s">
        <v>5551</v>
      </c>
    </row>
    <row r="381" customFormat="false" ht="15.8" hidden="false" customHeight="true" outlineLevel="0" collapsed="false">
      <c r="A381" s="0" t="n">
        <v>39210</v>
      </c>
      <c r="B381" s="0" t="n">
        <v>0.7</v>
      </c>
      <c r="C381" s="0" t="s">
        <v>5180</v>
      </c>
      <c r="D381" s="0" t="s">
        <v>5552</v>
      </c>
    </row>
    <row r="382" customFormat="false" ht="15.8" hidden="false" customHeight="true" outlineLevel="0" collapsed="false">
      <c r="A382" s="0" t="n">
        <v>39214</v>
      </c>
      <c r="B382" s="0" t="n">
        <v>2.6</v>
      </c>
      <c r="C382" s="0" t="s">
        <v>5180</v>
      </c>
      <c r="D382" s="0" t="s">
        <v>5553</v>
      </c>
    </row>
    <row r="383" customFormat="false" ht="15.8" hidden="false" customHeight="true" outlineLevel="0" collapsed="false">
      <c r="A383" s="0" t="n">
        <v>39213</v>
      </c>
      <c r="B383" s="0" t="n">
        <v>1.83</v>
      </c>
      <c r="C383" s="0" t="s">
        <v>5180</v>
      </c>
      <c r="D383" s="0" t="s">
        <v>5554</v>
      </c>
    </row>
    <row r="384" customFormat="false" ht="15.8" hidden="false" customHeight="true" outlineLevel="0" collapsed="false">
      <c r="A384" s="0" t="n">
        <v>39209</v>
      </c>
      <c r="B384" s="0" t="n">
        <v>0.45</v>
      </c>
      <c r="C384" s="0" t="s">
        <v>5180</v>
      </c>
      <c r="D384" s="0" t="s">
        <v>5555</v>
      </c>
    </row>
    <row r="385" customFormat="false" ht="15.8" hidden="false" customHeight="true" outlineLevel="0" collapsed="false">
      <c r="A385" s="0" t="n">
        <v>39207</v>
      </c>
      <c r="B385" s="0" t="n">
        <v>0.7</v>
      </c>
      <c r="C385" s="0" t="s">
        <v>5180</v>
      </c>
      <c r="D385" s="0" t="s">
        <v>5556</v>
      </c>
    </row>
    <row r="386" customFormat="false" ht="15.8" hidden="false" customHeight="true" outlineLevel="0" collapsed="false">
      <c r="A386" s="0" t="n">
        <v>39215</v>
      </c>
      <c r="B386" s="0" t="n">
        <v>4.73</v>
      </c>
      <c r="C386" s="0" t="s">
        <v>5180</v>
      </c>
      <c r="D386" s="0" t="s">
        <v>5557</v>
      </c>
    </row>
    <row r="387" customFormat="false" ht="15.8" hidden="false" customHeight="true" outlineLevel="0" collapsed="false">
      <c r="A387" s="0" t="n">
        <v>39216</v>
      </c>
      <c r="B387" s="0" t="n">
        <v>6.6</v>
      </c>
      <c r="C387" s="0" t="s">
        <v>5180</v>
      </c>
      <c r="D387" s="0" t="s">
        <v>5558</v>
      </c>
    </row>
    <row r="388" customFormat="false" ht="15.8" hidden="false" customHeight="true" outlineLevel="0" collapsed="false">
      <c r="A388" s="0" t="n">
        <v>11267</v>
      </c>
      <c r="B388" s="0" t="n">
        <v>0.8</v>
      </c>
      <c r="C388" s="0" t="s">
        <v>5180</v>
      </c>
      <c r="D388" s="0" t="s">
        <v>5559</v>
      </c>
    </row>
    <row r="389" customFormat="false" ht="15.8" hidden="false" customHeight="true" outlineLevel="0" collapsed="false">
      <c r="A389" s="0" t="n">
        <v>379</v>
      </c>
      <c r="B389" s="0" t="n">
        <v>0.81</v>
      </c>
      <c r="C389" s="0" t="s">
        <v>5180</v>
      </c>
      <c r="D389" s="0" t="s">
        <v>5560</v>
      </c>
    </row>
    <row r="390" customFormat="false" ht="15.8" hidden="false" customHeight="true" outlineLevel="0" collapsed="false">
      <c r="A390" s="0" t="n">
        <v>510</v>
      </c>
      <c r="B390" s="0" t="n">
        <v>7.85</v>
      </c>
      <c r="C390" s="0" t="s">
        <v>570</v>
      </c>
      <c r="D390" s="0" t="s">
        <v>5561</v>
      </c>
    </row>
    <row r="391" customFormat="false" ht="15.8" hidden="false" customHeight="true" outlineLevel="0" collapsed="false">
      <c r="A391" s="0" t="n">
        <v>516</v>
      </c>
      <c r="B391" s="0" t="n">
        <v>9.31</v>
      </c>
      <c r="C391" s="0" t="s">
        <v>570</v>
      </c>
      <c r="D391" s="0" t="s">
        <v>5562</v>
      </c>
    </row>
    <row r="392" customFormat="false" ht="15.8" hidden="false" customHeight="true" outlineLevel="0" collapsed="false">
      <c r="A392" s="0" t="n">
        <v>509</v>
      </c>
      <c r="B392" s="0" t="n">
        <v>10.44</v>
      </c>
      <c r="C392" s="0" t="s">
        <v>570</v>
      </c>
      <c r="D392" s="0" t="s">
        <v>5563</v>
      </c>
    </row>
    <row r="393" customFormat="false" ht="15.8" hidden="false" customHeight="true" outlineLevel="0" collapsed="false">
      <c r="A393" s="0" t="n">
        <v>40331</v>
      </c>
      <c r="B393" s="0" t="n">
        <v>20.8</v>
      </c>
      <c r="C393" s="0" t="s">
        <v>5350</v>
      </c>
      <c r="D393" s="0" t="s">
        <v>5564</v>
      </c>
    </row>
    <row r="394" customFormat="false" ht="15.8" hidden="false" customHeight="true" outlineLevel="0" collapsed="false">
      <c r="A394" s="0" t="n">
        <v>40930</v>
      </c>
      <c r="B394" s="0" t="n">
        <v>3671</v>
      </c>
      <c r="C394" s="0" t="s">
        <v>5352</v>
      </c>
      <c r="D394" s="0" t="s">
        <v>5565</v>
      </c>
    </row>
    <row r="395" customFormat="false" ht="15.8" hidden="false" customHeight="true" outlineLevel="0" collapsed="false">
      <c r="A395" s="0" t="n">
        <v>11761</v>
      </c>
      <c r="B395" s="0" t="n">
        <v>75.54</v>
      </c>
      <c r="C395" s="0" t="s">
        <v>5180</v>
      </c>
      <c r="D395" s="0" t="s">
        <v>5566</v>
      </c>
    </row>
    <row r="396" customFormat="false" ht="15.8" hidden="false" customHeight="true" outlineLevel="0" collapsed="false">
      <c r="A396" s="0" t="n">
        <v>377</v>
      </c>
      <c r="B396" s="0" t="n">
        <v>35.5</v>
      </c>
      <c r="C396" s="0" t="s">
        <v>5180</v>
      </c>
      <c r="D396" s="0" t="s">
        <v>5567</v>
      </c>
    </row>
    <row r="397" customFormat="false" ht="15.8" hidden="false" customHeight="true" outlineLevel="0" collapsed="false">
      <c r="A397" s="0" t="n">
        <v>7588</v>
      </c>
      <c r="B397" s="0" t="n">
        <v>54.9</v>
      </c>
      <c r="C397" s="0" t="s">
        <v>5180</v>
      </c>
      <c r="D397" s="0" t="s">
        <v>5568</v>
      </c>
    </row>
    <row r="398" customFormat="false" ht="15.8" hidden="false" customHeight="true" outlineLevel="0" collapsed="false">
      <c r="A398" s="0" t="n">
        <v>34392</v>
      </c>
      <c r="B398" s="0" t="n">
        <v>17.96</v>
      </c>
      <c r="C398" s="0" t="s">
        <v>5350</v>
      </c>
      <c r="D398" s="0" t="s">
        <v>5569</v>
      </c>
    </row>
    <row r="399" customFormat="false" ht="15.8" hidden="false" customHeight="true" outlineLevel="0" collapsed="false">
      <c r="A399" s="0" t="n">
        <v>40908</v>
      </c>
      <c r="B399" s="0" t="n">
        <v>3172.29</v>
      </c>
      <c r="C399" s="0" t="s">
        <v>5352</v>
      </c>
      <c r="D399" s="0" t="s">
        <v>5570</v>
      </c>
    </row>
    <row r="400" customFormat="false" ht="15.8" hidden="false" customHeight="true" outlineLevel="0" collapsed="false">
      <c r="A400" s="0" t="n">
        <v>34551</v>
      </c>
      <c r="B400" s="0" t="n">
        <v>15.75</v>
      </c>
      <c r="C400" s="0" t="s">
        <v>5350</v>
      </c>
      <c r="D400" s="0" t="s">
        <v>5571</v>
      </c>
    </row>
    <row r="401" customFormat="false" ht="15.8" hidden="false" customHeight="true" outlineLevel="0" collapsed="false">
      <c r="A401" s="0" t="n">
        <v>41078</v>
      </c>
      <c r="B401" s="0" t="n">
        <v>2781.77</v>
      </c>
      <c r="C401" s="0" t="s">
        <v>5352</v>
      </c>
      <c r="D401" s="0" t="s">
        <v>5572</v>
      </c>
    </row>
    <row r="402" customFormat="false" ht="15.8" hidden="false" customHeight="true" outlineLevel="0" collapsed="false">
      <c r="A402" s="0" t="n">
        <v>246</v>
      </c>
      <c r="B402" s="0" t="n">
        <v>16.49</v>
      </c>
      <c r="C402" s="0" t="s">
        <v>5350</v>
      </c>
      <c r="D402" s="0" t="s">
        <v>5573</v>
      </c>
    </row>
    <row r="403" customFormat="false" ht="15.8" hidden="false" customHeight="true" outlineLevel="0" collapsed="false">
      <c r="A403" s="0" t="n">
        <v>40927</v>
      </c>
      <c r="B403" s="0" t="n">
        <v>2913.89</v>
      </c>
      <c r="C403" s="0" t="s">
        <v>5352</v>
      </c>
      <c r="D403" s="0" t="s">
        <v>5574</v>
      </c>
    </row>
    <row r="404" customFormat="false" ht="15.8" hidden="false" customHeight="true" outlineLevel="0" collapsed="false">
      <c r="A404" s="0" t="n">
        <v>2350</v>
      </c>
      <c r="B404" s="0" t="n">
        <v>19.84</v>
      </c>
      <c r="C404" s="0" t="s">
        <v>5350</v>
      </c>
      <c r="D404" s="0" t="s">
        <v>5575</v>
      </c>
    </row>
    <row r="405" customFormat="false" ht="15.8" hidden="false" customHeight="true" outlineLevel="0" collapsed="false">
      <c r="A405" s="0" t="n">
        <v>40812</v>
      </c>
      <c r="B405" s="0" t="n">
        <v>3503.63</v>
      </c>
      <c r="C405" s="0" t="s">
        <v>5352</v>
      </c>
      <c r="D405" s="0" t="s">
        <v>5576</v>
      </c>
    </row>
    <row r="406" customFormat="false" ht="15.8" hidden="false" customHeight="true" outlineLevel="0" collapsed="false">
      <c r="A406" s="0" t="n">
        <v>245</v>
      </c>
      <c r="B406" s="0" t="n">
        <v>34.14</v>
      </c>
      <c r="C406" s="0" t="s">
        <v>5350</v>
      </c>
      <c r="D406" s="0" t="s">
        <v>5577</v>
      </c>
    </row>
    <row r="407" customFormat="false" ht="15.8" hidden="false" customHeight="true" outlineLevel="0" collapsed="false">
      <c r="A407" s="0" t="n">
        <v>41090</v>
      </c>
      <c r="B407" s="0" t="n">
        <v>6024.36</v>
      </c>
      <c r="C407" s="0" t="s">
        <v>5352</v>
      </c>
      <c r="D407" s="0" t="s">
        <v>5578</v>
      </c>
    </row>
    <row r="408" customFormat="false" ht="15.8" hidden="false" customHeight="true" outlineLevel="0" collapsed="false">
      <c r="A408" s="0" t="n">
        <v>251</v>
      </c>
      <c r="B408" s="0" t="n">
        <v>15.94</v>
      </c>
      <c r="C408" s="0" t="s">
        <v>5350</v>
      </c>
      <c r="D408" s="0" t="s">
        <v>5579</v>
      </c>
    </row>
    <row r="409" customFormat="false" ht="15.8" hidden="false" customHeight="true" outlineLevel="0" collapsed="false">
      <c r="A409" s="0" t="n">
        <v>40975</v>
      </c>
      <c r="B409" s="0" t="n">
        <v>2813.34</v>
      </c>
      <c r="C409" s="0" t="s">
        <v>5352</v>
      </c>
      <c r="D409" s="0" t="s">
        <v>5580</v>
      </c>
    </row>
    <row r="410" customFormat="false" ht="15.8" hidden="false" customHeight="true" outlineLevel="0" collapsed="false">
      <c r="A410" s="0" t="n">
        <v>6127</v>
      </c>
      <c r="B410" s="0" t="n">
        <v>15.75</v>
      </c>
      <c r="C410" s="0" t="s">
        <v>5350</v>
      </c>
      <c r="D410" s="0" t="s">
        <v>5581</v>
      </c>
    </row>
    <row r="411" customFormat="false" ht="15.8" hidden="false" customHeight="true" outlineLevel="0" collapsed="false">
      <c r="A411" s="0" t="n">
        <v>41072</v>
      </c>
      <c r="B411" s="0" t="n">
        <v>2781.77</v>
      </c>
      <c r="C411" s="0" t="s">
        <v>5352</v>
      </c>
      <c r="D411" s="0" t="s">
        <v>5582</v>
      </c>
    </row>
    <row r="412" customFormat="false" ht="15.8" hidden="false" customHeight="true" outlineLevel="0" collapsed="false">
      <c r="A412" s="0" t="n">
        <v>6121</v>
      </c>
      <c r="B412" s="0" t="n">
        <v>16.88</v>
      </c>
      <c r="C412" s="0" t="s">
        <v>5350</v>
      </c>
      <c r="D412" s="0" t="s">
        <v>5583</v>
      </c>
    </row>
    <row r="413" customFormat="false" ht="15.8" hidden="false" customHeight="true" outlineLevel="0" collapsed="false">
      <c r="A413" s="0" t="n">
        <v>41071</v>
      </c>
      <c r="B413" s="0" t="n">
        <v>2978.11</v>
      </c>
      <c r="C413" s="0" t="s">
        <v>5352</v>
      </c>
      <c r="D413" s="0" t="s">
        <v>5584</v>
      </c>
    </row>
    <row r="414" customFormat="false" ht="15.8" hidden="false" customHeight="true" outlineLevel="0" collapsed="false">
      <c r="A414" s="0" t="n">
        <v>244</v>
      </c>
      <c r="B414" s="0" t="n">
        <v>9.22</v>
      </c>
      <c r="C414" s="0" t="s">
        <v>5350</v>
      </c>
      <c r="D414" s="0" t="s">
        <v>5585</v>
      </c>
    </row>
    <row r="415" customFormat="false" ht="15.8" hidden="false" customHeight="true" outlineLevel="0" collapsed="false">
      <c r="A415" s="0" t="n">
        <v>41093</v>
      </c>
      <c r="B415" s="0" t="n">
        <v>1631.24</v>
      </c>
      <c r="C415" s="0" t="s">
        <v>5352</v>
      </c>
      <c r="D415" s="0" t="s">
        <v>5586</v>
      </c>
    </row>
    <row r="416" customFormat="false" ht="15.8" hidden="false" customHeight="true" outlineLevel="0" collapsed="false">
      <c r="A416" s="0" t="n">
        <v>532</v>
      </c>
      <c r="B416" s="0" t="n">
        <v>26.06</v>
      </c>
      <c r="C416" s="0" t="s">
        <v>5350</v>
      </c>
      <c r="D416" s="0" t="s">
        <v>5587</v>
      </c>
    </row>
    <row r="417" customFormat="false" ht="15.8" hidden="false" customHeight="true" outlineLevel="0" collapsed="false">
      <c r="A417" s="0" t="n">
        <v>40931</v>
      </c>
      <c r="B417" s="0" t="n">
        <v>4600.32</v>
      </c>
      <c r="C417" s="0" t="s">
        <v>5352</v>
      </c>
      <c r="D417" s="0" t="s">
        <v>5588</v>
      </c>
    </row>
    <row r="418" customFormat="false" ht="15.8" hidden="false" customHeight="true" outlineLevel="0" collapsed="false">
      <c r="A418" s="0" t="n">
        <v>36150</v>
      </c>
      <c r="B418" s="0" t="n">
        <v>49.59</v>
      </c>
      <c r="C418" s="0" t="s">
        <v>5180</v>
      </c>
      <c r="D418" s="0" t="s">
        <v>5589</v>
      </c>
    </row>
    <row r="419" customFormat="false" ht="15.8" hidden="false" customHeight="true" outlineLevel="0" collapsed="false">
      <c r="A419" s="0" t="n">
        <v>4760</v>
      </c>
      <c r="B419" s="0" t="n">
        <v>23.67</v>
      </c>
      <c r="C419" s="0" t="s">
        <v>5350</v>
      </c>
      <c r="D419" s="0" t="s">
        <v>5590</v>
      </c>
    </row>
    <row r="420" customFormat="false" ht="15.8" hidden="false" customHeight="true" outlineLevel="0" collapsed="false">
      <c r="A420" s="0" t="n">
        <v>41069</v>
      </c>
      <c r="B420" s="0" t="n">
        <v>4177.62</v>
      </c>
      <c r="C420" s="0" t="s">
        <v>5352</v>
      </c>
      <c r="D420" s="0" t="s">
        <v>5591</v>
      </c>
    </row>
    <row r="421" customFormat="false" ht="15.8" hidden="false" customHeight="true" outlineLevel="0" collapsed="false">
      <c r="A421" s="0" t="n">
        <v>10422</v>
      </c>
      <c r="B421" s="0" t="n">
        <v>298.88</v>
      </c>
      <c r="C421" s="0" t="s">
        <v>5180</v>
      </c>
      <c r="D421" s="0" t="s">
        <v>5592</v>
      </c>
    </row>
    <row r="422" customFormat="false" ht="15.8" hidden="false" customHeight="true" outlineLevel="0" collapsed="false">
      <c r="A422" s="0" t="n">
        <v>44019</v>
      </c>
      <c r="B422" s="0" t="n">
        <v>413.73</v>
      </c>
      <c r="C422" s="0" t="s">
        <v>5180</v>
      </c>
      <c r="D422" s="0" t="s">
        <v>5593</v>
      </c>
    </row>
    <row r="423" customFormat="false" ht="15.8" hidden="false" customHeight="true" outlineLevel="0" collapsed="false">
      <c r="A423" s="0" t="n">
        <v>36520</v>
      </c>
      <c r="B423" s="0" t="n">
        <v>503.05</v>
      </c>
      <c r="C423" s="0" t="s">
        <v>5180</v>
      </c>
      <c r="D423" s="0" t="s">
        <v>5594</v>
      </c>
    </row>
    <row r="424" customFormat="false" ht="15.8" hidden="false" customHeight="true" outlineLevel="0" collapsed="false">
      <c r="A424" s="0" t="n">
        <v>42319</v>
      </c>
      <c r="B424" s="0" t="n">
        <v>450.76</v>
      </c>
      <c r="C424" s="0" t="s">
        <v>5180</v>
      </c>
      <c r="D424" s="0" t="s">
        <v>5595</v>
      </c>
    </row>
    <row r="425" customFormat="false" ht="15.8" hidden="false" customHeight="true" outlineLevel="0" collapsed="false">
      <c r="A425" s="0" t="n">
        <v>10420</v>
      </c>
      <c r="B425" s="0" t="n">
        <v>159.9</v>
      </c>
      <c r="C425" s="0" t="s">
        <v>5180</v>
      </c>
      <c r="D425" s="0" t="s">
        <v>5596</v>
      </c>
    </row>
    <row r="426" customFormat="false" ht="15.8" hidden="false" customHeight="true" outlineLevel="0" collapsed="false">
      <c r="A426" s="0" t="n">
        <v>10421</v>
      </c>
      <c r="B426" s="0" t="n">
        <v>175.71</v>
      </c>
      <c r="C426" s="0" t="s">
        <v>5180</v>
      </c>
      <c r="D426" s="0" t="s">
        <v>5597</v>
      </c>
    </row>
    <row r="427" customFormat="false" ht="15.8" hidden="false" customHeight="true" outlineLevel="0" collapsed="false">
      <c r="A427" s="0" t="n">
        <v>11786</v>
      </c>
      <c r="B427" s="0" t="n">
        <v>354.3</v>
      </c>
      <c r="C427" s="0" t="s">
        <v>5180</v>
      </c>
      <c r="D427" s="0" t="s">
        <v>5598</v>
      </c>
    </row>
    <row r="428" customFormat="false" ht="15.8" hidden="false" customHeight="true" outlineLevel="0" collapsed="false">
      <c r="A428" s="0" t="n">
        <v>10</v>
      </c>
      <c r="B428" s="0" t="n">
        <v>10.27</v>
      </c>
      <c r="C428" s="0" t="s">
        <v>5180</v>
      </c>
      <c r="D428" s="0" t="s">
        <v>5599</v>
      </c>
    </row>
    <row r="429" customFormat="false" ht="15.8" hidden="false" customHeight="true" outlineLevel="0" collapsed="false">
      <c r="A429" s="0" t="n">
        <v>4815</v>
      </c>
      <c r="B429" s="0" t="n">
        <v>7.01</v>
      </c>
      <c r="C429" s="0" t="s">
        <v>5180</v>
      </c>
      <c r="D429" s="0" t="s">
        <v>5600</v>
      </c>
    </row>
    <row r="430" customFormat="false" ht="15.8" hidden="false" customHeight="true" outlineLevel="0" collapsed="false">
      <c r="A430" s="0" t="n">
        <v>541</v>
      </c>
      <c r="B430" s="0" t="n">
        <v>168</v>
      </c>
      <c r="C430" s="0" t="s">
        <v>5180</v>
      </c>
      <c r="D430" s="0" t="s">
        <v>5601</v>
      </c>
    </row>
    <row r="431" customFormat="false" ht="15.8" hidden="false" customHeight="true" outlineLevel="0" collapsed="false">
      <c r="A431" s="0" t="n">
        <v>542</v>
      </c>
      <c r="B431" s="0" t="n">
        <v>210.59</v>
      </c>
      <c r="C431" s="0" t="s">
        <v>5180</v>
      </c>
      <c r="D431" s="0" t="s">
        <v>5602</v>
      </c>
    </row>
    <row r="432" customFormat="false" ht="15.8" hidden="false" customHeight="true" outlineLevel="0" collapsed="false">
      <c r="A432" s="0" t="n">
        <v>540</v>
      </c>
      <c r="B432" s="0" t="n">
        <v>474.56</v>
      </c>
      <c r="C432" s="0" t="s">
        <v>5180</v>
      </c>
      <c r="D432" s="0" t="s">
        <v>5603</v>
      </c>
    </row>
    <row r="433" customFormat="false" ht="15.8" hidden="false" customHeight="true" outlineLevel="0" collapsed="false">
      <c r="A433" s="0" t="n">
        <v>38364</v>
      </c>
      <c r="B433" s="0" t="n">
        <v>733.75</v>
      </c>
      <c r="C433" s="0" t="s">
        <v>5180</v>
      </c>
      <c r="D433" s="0" t="s">
        <v>5604</v>
      </c>
    </row>
    <row r="434" customFormat="false" ht="15.8" hidden="false" customHeight="true" outlineLevel="0" collapsed="false">
      <c r="A434" s="0" t="n">
        <v>11692</v>
      </c>
      <c r="B434" s="0" t="n">
        <v>520.22</v>
      </c>
      <c r="C434" s="0" t="s">
        <v>628</v>
      </c>
      <c r="D434" s="0" t="s">
        <v>5605</v>
      </c>
    </row>
    <row r="435" customFormat="false" ht="15.8" hidden="false" customHeight="true" outlineLevel="0" collapsed="false">
      <c r="A435" s="0" t="n">
        <v>1746</v>
      </c>
      <c r="B435" s="0" t="n">
        <v>215.66</v>
      </c>
      <c r="C435" s="0" t="s">
        <v>5180</v>
      </c>
      <c r="D435" s="0" t="s">
        <v>5606</v>
      </c>
    </row>
    <row r="436" customFormat="false" ht="15.8" hidden="false" customHeight="true" outlineLevel="0" collapsed="false">
      <c r="A436" s="0" t="n">
        <v>1748</v>
      </c>
      <c r="B436" s="0" t="n">
        <v>286.77</v>
      </c>
      <c r="C436" s="0" t="s">
        <v>5180</v>
      </c>
      <c r="D436" s="0" t="s">
        <v>5607</v>
      </c>
    </row>
    <row r="437" customFormat="false" ht="15.8" hidden="false" customHeight="true" outlineLevel="0" collapsed="false">
      <c r="A437" s="0" t="n">
        <v>1749</v>
      </c>
      <c r="B437" s="0" t="n">
        <v>415.48</v>
      </c>
      <c r="C437" s="0" t="s">
        <v>5180</v>
      </c>
      <c r="D437" s="0" t="s">
        <v>5608</v>
      </c>
    </row>
    <row r="438" customFormat="false" ht="15.8" hidden="false" customHeight="true" outlineLevel="0" collapsed="false">
      <c r="A438" s="0" t="n">
        <v>37412</v>
      </c>
      <c r="B438" s="0" t="n">
        <v>210.81</v>
      </c>
      <c r="C438" s="0" t="s">
        <v>5180</v>
      </c>
      <c r="D438" s="0" t="s">
        <v>5609</v>
      </c>
    </row>
    <row r="439" customFormat="false" ht="15.8" hidden="false" customHeight="true" outlineLevel="0" collapsed="false">
      <c r="A439" s="0" t="n">
        <v>1745</v>
      </c>
      <c r="B439" s="0" t="n">
        <v>250.67</v>
      </c>
      <c r="C439" s="0" t="s">
        <v>5180</v>
      </c>
      <c r="D439" s="0" t="s">
        <v>5610</v>
      </c>
    </row>
    <row r="440" customFormat="false" ht="15.8" hidden="false" customHeight="true" outlineLevel="0" collapsed="false">
      <c r="A440" s="0" t="n">
        <v>1750</v>
      </c>
      <c r="B440" s="0" t="n">
        <v>585.79</v>
      </c>
      <c r="C440" s="0" t="s">
        <v>5180</v>
      </c>
      <c r="D440" s="0" t="s">
        <v>5611</v>
      </c>
    </row>
    <row r="441" customFormat="false" ht="15.8" hidden="false" customHeight="true" outlineLevel="0" collapsed="false">
      <c r="A441" s="0" t="n">
        <v>11687</v>
      </c>
      <c r="B441" s="0" t="n">
        <v>933.35</v>
      </c>
      <c r="C441" s="0" t="s">
        <v>625</v>
      </c>
      <c r="D441" s="0" t="s">
        <v>5612</v>
      </c>
    </row>
    <row r="442" customFormat="false" ht="15.8" hidden="false" customHeight="true" outlineLevel="0" collapsed="false">
      <c r="A442" s="0" t="n">
        <v>11689</v>
      </c>
      <c r="B442" s="0" t="n">
        <v>1169.43</v>
      </c>
      <c r="C442" s="0" t="s">
        <v>625</v>
      </c>
      <c r="D442" s="0" t="s">
        <v>5613</v>
      </c>
    </row>
    <row r="443" customFormat="false" ht="15.8" hidden="false" customHeight="true" outlineLevel="0" collapsed="false">
      <c r="A443" s="0" t="n">
        <v>11693</v>
      </c>
      <c r="B443" s="0" t="n">
        <v>186.27</v>
      </c>
      <c r="C443" s="0" t="s">
        <v>628</v>
      </c>
      <c r="D443" s="0" t="s">
        <v>5614</v>
      </c>
    </row>
    <row r="444" customFormat="false" ht="15.8" hidden="false" customHeight="true" outlineLevel="0" collapsed="false">
      <c r="A444" s="0" t="n">
        <v>36215</v>
      </c>
      <c r="B444" s="0" t="n">
        <v>781.64</v>
      </c>
      <c r="C444" s="0" t="s">
        <v>5180</v>
      </c>
      <c r="D444" s="0" t="s">
        <v>5615</v>
      </c>
    </row>
    <row r="445" customFormat="false" ht="15.8" hidden="false" customHeight="true" outlineLevel="0" collapsed="false">
      <c r="A445" s="0" t="n">
        <v>42439</v>
      </c>
      <c r="B445" s="0" t="n">
        <v>1060.52</v>
      </c>
      <c r="C445" s="0" t="s">
        <v>5180</v>
      </c>
      <c r="D445" s="0" t="s">
        <v>5616</v>
      </c>
    </row>
    <row r="446" customFormat="false" ht="15.8" hidden="false" customHeight="true" outlineLevel="0" collapsed="false">
      <c r="A446" s="0" t="n">
        <v>38381</v>
      </c>
      <c r="B446" s="0" t="n">
        <v>9.42</v>
      </c>
      <c r="C446" s="0" t="s">
        <v>5180</v>
      </c>
      <c r="D446" s="0" t="s">
        <v>5617</v>
      </c>
    </row>
    <row r="447" customFormat="false" ht="15.8" hidden="false" customHeight="true" outlineLevel="0" collapsed="false">
      <c r="A447" s="0" t="n">
        <v>39621</v>
      </c>
      <c r="B447" s="0" t="n">
        <v>1054.28</v>
      </c>
      <c r="C447" s="0" t="s">
        <v>5618</v>
      </c>
      <c r="D447" s="0" t="s">
        <v>5619</v>
      </c>
    </row>
    <row r="448" customFormat="false" ht="15.8" hidden="false" customHeight="true" outlineLevel="0" collapsed="false">
      <c r="A448" s="0" t="n">
        <v>39624</v>
      </c>
      <c r="B448" s="0" t="n">
        <v>1162.98</v>
      </c>
      <c r="C448" s="0" t="s">
        <v>5618</v>
      </c>
      <c r="D448" s="0" t="s">
        <v>5620</v>
      </c>
    </row>
    <row r="449" customFormat="false" ht="15.8" hidden="false" customHeight="true" outlineLevel="0" collapsed="false">
      <c r="A449" s="0" t="n">
        <v>39615</v>
      </c>
      <c r="B449" s="0" t="n">
        <v>469.95</v>
      </c>
      <c r="C449" s="0" t="s">
        <v>5180</v>
      </c>
      <c r="D449" s="0" t="s">
        <v>5621</v>
      </c>
    </row>
    <row r="450" customFormat="false" ht="15.8" hidden="false" customHeight="true" outlineLevel="0" collapsed="false">
      <c r="A450" s="0" t="n">
        <v>39620</v>
      </c>
      <c r="B450" s="0" t="n">
        <v>717.74</v>
      </c>
      <c r="C450" s="0" t="s">
        <v>5180</v>
      </c>
      <c r="D450" s="0" t="s">
        <v>5622</v>
      </c>
    </row>
    <row r="451" customFormat="false" ht="15.8" hidden="false" customHeight="true" outlineLevel="0" collapsed="false">
      <c r="A451" s="0" t="n">
        <v>39623</v>
      </c>
      <c r="B451" s="0" t="n">
        <v>768.77</v>
      </c>
      <c r="C451" s="0" t="s">
        <v>5180</v>
      </c>
      <c r="D451" s="0" t="s">
        <v>5623</v>
      </c>
    </row>
    <row r="452" customFormat="false" ht="15.8" hidden="false" customHeight="true" outlineLevel="0" collapsed="false">
      <c r="A452" s="0" t="n">
        <v>36207</v>
      </c>
      <c r="B452" s="0" t="n">
        <v>346.21</v>
      </c>
      <c r="C452" s="0" t="s">
        <v>5180</v>
      </c>
      <c r="D452" s="0" t="s">
        <v>5624</v>
      </c>
    </row>
    <row r="453" customFormat="false" ht="15.8" hidden="false" customHeight="true" outlineLevel="0" collapsed="false">
      <c r="A453" s="0" t="n">
        <v>36209</v>
      </c>
      <c r="B453" s="0" t="n">
        <v>397.33</v>
      </c>
      <c r="C453" s="0" t="s">
        <v>5180</v>
      </c>
      <c r="D453" s="0" t="s">
        <v>5625</v>
      </c>
    </row>
    <row r="454" customFormat="false" ht="15.8" hidden="false" customHeight="true" outlineLevel="0" collapsed="false">
      <c r="A454" s="0" t="n">
        <v>36210</v>
      </c>
      <c r="B454" s="0" t="n">
        <v>429.9</v>
      </c>
      <c r="C454" s="0" t="s">
        <v>5180</v>
      </c>
      <c r="D454" s="0" t="s">
        <v>5626</v>
      </c>
    </row>
    <row r="455" customFormat="false" ht="15.8" hidden="false" customHeight="true" outlineLevel="0" collapsed="false">
      <c r="A455" s="0" t="n">
        <v>36204</v>
      </c>
      <c r="B455" s="0" t="n">
        <v>152.43</v>
      </c>
      <c r="C455" s="0" t="s">
        <v>5180</v>
      </c>
      <c r="D455" s="0" t="s">
        <v>5627</v>
      </c>
    </row>
    <row r="456" customFormat="false" ht="15.8" hidden="false" customHeight="true" outlineLevel="0" collapsed="false">
      <c r="A456" s="0" t="n">
        <v>36205</v>
      </c>
      <c r="B456" s="0" t="n">
        <v>169.28</v>
      </c>
      <c r="C456" s="0" t="s">
        <v>5180</v>
      </c>
      <c r="D456" s="0" t="s">
        <v>5628</v>
      </c>
    </row>
    <row r="457" customFormat="false" ht="15.8" hidden="false" customHeight="true" outlineLevel="0" collapsed="false">
      <c r="A457" s="0" t="n">
        <v>36081</v>
      </c>
      <c r="B457" s="0" t="n">
        <v>180.5</v>
      </c>
      <c r="C457" s="0" t="s">
        <v>5180</v>
      </c>
      <c r="D457" s="0" t="s">
        <v>5629</v>
      </c>
    </row>
    <row r="458" customFormat="false" ht="15.8" hidden="false" customHeight="true" outlineLevel="0" collapsed="false">
      <c r="A458" s="0" t="n">
        <v>36206</v>
      </c>
      <c r="B458" s="0" t="n">
        <v>189.1</v>
      </c>
      <c r="C458" s="0" t="s">
        <v>5180</v>
      </c>
      <c r="D458" s="0" t="s">
        <v>5630</v>
      </c>
    </row>
    <row r="459" customFormat="false" ht="15.8" hidden="false" customHeight="true" outlineLevel="0" collapsed="false">
      <c r="A459" s="0" t="n">
        <v>36218</v>
      </c>
      <c r="B459" s="0" t="n">
        <v>136.26</v>
      </c>
      <c r="C459" s="0" t="s">
        <v>5180</v>
      </c>
      <c r="D459" s="0" t="s">
        <v>5631</v>
      </c>
    </row>
    <row r="460" customFormat="false" ht="15.8" hidden="false" customHeight="true" outlineLevel="0" collapsed="false">
      <c r="A460" s="0" t="n">
        <v>36220</v>
      </c>
      <c r="B460" s="0" t="n">
        <v>156.24</v>
      </c>
      <c r="C460" s="0" t="s">
        <v>5180</v>
      </c>
      <c r="D460" s="0" t="s">
        <v>5632</v>
      </c>
    </row>
    <row r="461" customFormat="false" ht="15.8" hidden="false" customHeight="true" outlineLevel="0" collapsed="false">
      <c r="A461" s="0" t="n">
        <v>36080</v>
      </c>
      <c r="B461" s="0" t="n">
        <v>169</v>
      </c>
      <c r="C461" s="0" t="s">
        <v>5180</v>
      </c>
      <c r="D461" s="0" t="s">
        <v>5633</v>
      </c>
    </row>
    <row r="462" customFormat="false" ht="15.8" hidden="false" customHeight="true" outlineLevel="0" collapsed="false">
      <c r="A462" s="0" t="n">
        <v>36223</v>
      </c>
      <c r="B462" s="0" t="n">
        <v>176.97</v>
      </c>
      <c r="C462" s="0" t="s">
        <v>5180</v>
      </c>
      <c r="D462" s="0" t="s">
        <v>5634</v>
      </c>
    </row>
    <row r="463" customFormat="false" ht="15.8" hidden="false" customHeight="true" outlineLevel="0" collapsed="false">
      <c r="A463" s="0" t="n">
        <v>546</v>
      </c>
      <c r="B463" s="0" t="n">
        <v>11.62</v>
      </c>
      <c r="C463" s="0" t="s">
        <v>570</v>
      </c>
      <c r="D463" s="0" t="s">
        <v>5635</v>
      </c>
    </row>
    <row r="464" customFormat="false" ht="15.8" hidden="false" customHeight="true" outlineLevel="0" collapsed="false">
      <c r="A464" s="0" t="n">
        <v>566</v>
      </c>
      <c r="B464" s="0" t="n">
        <v>5.51</v>
      </c>
      <c r="C464" s="0" t="s">
        <v>625</v>
      </c>
      <c r="D464" s="0" t="s">
        <v>5636</v>
      </c>
    </row>
    <row r="465" customFormat="false" ht="15.8" hidden="false" customHeight="true" outlineLevel="0" collapsed="false">
      <c r="A465" s="0" t="n">
        <v>565</v>
      </c>
      <c r="B465" s="0" t="n">
        <v>20.1</v>
      </c>
      <c r="C465" s="0" t="s">
        <v>625</v>
      </c>
      <c r="D465" s="0" t="s">
        <v>5637</v>
      </c>
    </row>
    <row r="466" customFormat="false" ht="15.8" hidden="false" customHeight="true" outlineLevel="0" collapsed="false">
      <c r="A466" s="0" t="n">
        <v>555</v>
      </c>
      <c r="B466" s="0" t="n">
        <v>14.25</v>
      </c>
      <c r="C466" s="0" t="s">
        <v>625</v>
      </c>
      <c r="D466" s="0" t="s">
        <v>5638</v>
      </c>
    </row>
    <row r="467" customFormat="false" ht="15.8" hidden="false" customHeight="true" outlineLevel="0" collapsed="false">
      <c r="A467" s="0" t="n">
        <v>557</v>
      </c>
      <c r="B467" s="0" t="n">
        <v>44.71</v>
      </c>
      <c r="C467" s="0" t="s">
        <v>625</v>
      </c>
      <c r="D467" s="0" t="s">
        <v>5639</v>
      </c>
    </row>
    <row r="468" customFormat="false" ht="15.8" hidden="false" customHeight="true" outlineLevel="0" collapsed="false">
      <c r="A468" s="0" t="n">
        <v>552</v>
      </c>
      <c r="B468" s="0" t="n">
        <v>22.18</v>
      </c>
      <c r="C468" s="0" t="s">
        <v>625</v>
      </c>
      <c r="D468" s="0" t="s">
        <v>5640</v>
      </c>
    </row>
    <row r="469" customFormat="false" ht="15.8" hidden="false" customHeight="true" outlineLevel="0" collapsed="false">
      <c r="A469" s="0" t="n">
        <v>563</v>
      </c>
      <c r="B469" s="0" t="n">
        <v>33.33</v>
      </c>
      <c r="C469" s="0" t="s">
        <v>625</v>
      </c>
      <c r="D469" s="0" t="s">
        <v>5641</v>
      </c>
    </row>
    <row r="470" customFormat="false" ht="15.8" hidden="false" customHeight="true" outlineLevel="0" collapsed="false">
      <c r="A470" s="0" t="n">
        <v>549</v>
      </c>
      <c r="B470" s="0" t="n">
        <v>59.99</v>
      </c>
      <c r="C470" s="0" t="s">
        <v>625</v>
      </c>
      <c r="D470" s="0" t="s">
        <v>5642</v>
      </c>
    </row>
    <row r="471" customFormat="false" ht="15.8" hidden="false" customHeight="true" outlineLevel="0" collapsed="false">
      <c r="A471" s="0" t="n">
        <v>551</v>
      </c>
      <c r="B471" s="0" t="n">
        <v>118.79</v>
      </c>
      <c r="C471" s="0" t="s">
        <v>625</v>
      </c>
      <c r="D471" s="0" t="s">
        <v>5643</v>
      </c>
    </row>
    <row r="472" customFormat="false" ht="15.8" hidden="false" customHeight="true" outlineLevel="0" collapsed="false">
      <c r="A472" s="0" t="n">
        <v>559</v>
      </c>
      <c r="B472" s="0" t="n">
        <v>29.69</v>
      </c>
      <c r="C472" s="0" t="s">
        <v>625</v>
      </c>
      <c r="D472" s="0" t="s">
        <v>5644</v>
      </c>
    </row>
    <row r="473" customFormat="false" ht="15.8" hidden="false" customHeight="true" outlineLevel="0" collapsed="false">
      <c r="A473" s="0" t="n">
        <v>560</v>
      </c>
      <c r="B473" s="0" t="n">
        <v>37.15</v>
      </c>
      <c r="C473" s="0" t="s">
        <v>625</v>
      </c>
      <c r="D473" s="0" t="s">
        <v>5645</v>
      </c>
    </row>
    <row r="474" customFormat="false" ht="15.8" hidden="false" customHeight="true" outlineLevel="0" collapsed="false">
      <c r="A474" s="0" t="n">
        <v>547</v>
      </c>
      <c r="B474" s="0" t="n">
        <v>44.48</v>
      </c>
      <c r="C474" s="0" t="s">
        <v>625</v>
      </c>
      <c r="D474" s="0" t="s">
        <v>5646</v>
      </c>
    </row>
    <row r="475" customFormat="false" ht="15.8" hidden="false" customHeight="true" outlineLevel="0" collapsed="false">
      <c r="A475" s="0" t="n">
        <v>38127</v>
      </c>
      <c r="B475" s="0" t="n">
        <v>436.42</v>
      </c>
      <c r="C475" s="0" t="s">
        <v>5180</v>
      </c>
      <c r="D475" s="0" t="s">
        <v>5647</v>
      </c>
    </row>
    <row r="476" customFormat="false" ht="15.8" hidden="false" customHeight="true" outlineLevel="0" collapsed="false">
      <c r="A476" s="0" t="n">
        <v>38060</v>
      </c>
      <c r="B476" s="0" t="n">
        <v>57.75</v>
      </c>
      <c r="C476" s="0" t="s">
        <v>5180</v>
      </c>
      <c r="D476" s="0" t="s">
        <v>5648</v>
      </c>
    </row>
    <row r="477" customFormat="false" ht="15.8" hidden="false" customHeight="true" outlineLevel="0" collapsed="false">
      <c r="A477" s="0" t="n">
        <v>10956</v>
      </c>
      <c r="B477" s="0" t="n">
        <v>63.34</v>
      </c>
      <c r="C477" s="0" t="s">
        <v>5180</v>
      </c>
      <c r="D477" s="0" t="s">
        <v>5649</v>
      </c>
    </row>
    <row r="478" customFormat="false" ht="15.8" hidden="false" customHeight="true" outlineLevel="0" collapsed="false">
      <c r="A478" s="0" t="n">
        <v>39380</v>
      </c>
      <c r="B478" s="0" t="n">
        <v>27.83</v>
      </c>
      <c r="C478" s="0" t="s">
        <v>5180</v>
      </c>
      <c r="D478" s="0" t="s">
        <v>5650</v>
      </c>
    </row>
    <row r="479" customFormat="false" ht="15.8" hidden="false" customHeight="true" outlineLevel="0" collapsed="false">
      <c r="A479" s="0" t="n">
        <v>13374</v>
      </c>
      <c r="B479" s="0" t="n">
        <v>71.54</v>
      </c>
      <c r="C479" s="0" t="s">
        <v>5180</v>
      </c>
      <c r="D479" s="0" t="s">
        <v>5651</v>
      </c>
    </row>
    <row r="480" customFormat="false" ht="15.8" hidden="false" customHeight="true" outlineLevel="0" collapsed="false">
      <c r="A480" s="0" t="n">
        <v>37597</v>
      </c>
      <c r="B480" s="0" t="n">
        <v>554625</v>
      </c>
      <c r="C480" s="0" t="s">
        <v>5180</v>
      </c>
      <c r="D480" s="0" t="s">
        <v>5652</v>
      </c>
    </row>
    <row r="481" customFormat="false" ht="15.8" hidden="false" customHeight="true" outlineLevel="0" collapsed="false">
      <c r="A481" s="0" t="n">
        <v>183</v>
      </c>
      <c r="B481" s="0" t="n">
        <v>232.98</v>
      </c>
      <c r="C481" s="0" t="s">
        <v>5653</v>
      </c>
      <c r="D481" s="0" t="s">
        <v>5654</v>
      </c>
    </row>
    <row r="482" customFormat="false" ht="15.8" hidden="false" customHeight="true" outlineLevel="0" collapsed="false">
      <c r="A482" s="0" t="n">
        <v>184</v>
      </c>
      <c r="B482" s="0" t="n">
        <v>144.29</v>
      </c>
      <c r="C482" s="0" t="s">
        <v>5653</v>
      </c>
      <c r="D482" s="0" t="s">
        <v>5655</v>
      </c>
    </row>
    <row r="483" customFormat="false" ht="15.8" hidden="false" customHeight="true" outlineLevel="0" collapsed="false">
      <c r="A483" s="0" t="n">
        <v>181</v>
      </c>
      <c r="B483" s="0" t="n">
        <v>311.14</v>
      </c>
      <c r="C483" s="0" t="s">
        <v>5653</v>
      </c>
      <c r="D483" s="0" t="s">
        <v>5656</v>
      </c>
    </row>
    <row r="484" customFormat="false" ht="15.8" hidden="false" customHeight="true" outlineLevel="0" collapsed="false">
      <c r="A484" s="0" t="n">
        <v>20001</v>
      </c>
      <c r="B484" s="0" t="n">
        <v>180.37</v>
      </c>
      <c r="C484" s="0" t="s">
        <v>5653</v>
      </c>
      <c r="D484" s="0" t="s">
        <v>5657</v>
      </c>
    </row>
    <row r="485" customFormat="false" ht="15.8" hidden="false" customHeight="true" outlineLevel="0" collapsed="false">
      <c r="A485" s="0" t="n">
        <v>39837</v>
      </c>
      <c r="B485" s="0" t="n">
        <v>317.2</v>
      </c>
      <c r="C485" s="0" t="s">
        <v>5653</v>
      </c>
      <c r="D485" s="0" t="s">
        <v>5658</v>
      </c>
    </row>
    <row r="486" customFormat="false" ht="15.8" hidden="false" customHeight="true" outlineLevel="0" collapsed="false">
      <c r="A486" s="0" t="n">
        <v>43366</v>
      </c>
      <c r="B486" s="0" t="n">
        <v>1.43</v>
      </c>
      <c r="C486" s="0" t="s">
        <v>570</v>
      </c>
      <c r="D486" s="0" t="s">
        <v>5659</v>
      </c>
    </row>
    <row r="487" customFormat="false" ht="15.8" hidden="false" customHeight="true" outlineLevel="0" collapsed="false">
      <c r="A487" s="0" t="n">
        <v>10535</v>
      </c>
      <c r="B487" s="0" t="n">
        <v>4679</v>
      </c>
      <c r="C487" s="0" t="s">
        <v>5180</v>
      </c>
      <c r="D487" s="0" t="s">
        <v>5660</v>
      </c>
    </row>
    <row r="488" customFormat="false" ht="15.8" hidden="false" customHeight="true" outlineLevel="0" collapsed="false">
      <c r="A488" s="0" t="n">
        <v>10537</v>
      </c>
      <c r="B488" s="0" t="n">
        <v>6380.88</v>
      </c>
      <c r="C488" s="0" t="s">
        <v>5180</v>
      </c>
      <c r="D488" s="0" t="s">
        <v>5661</v>
      </c>
    </row>
    <row r="489" customFormat="false" ht="15.8" hidden="false" customHeight="true" outlineLevel="0" collapsed="false">
      <c r="A489" s="0" t="n">
        <v>13891</v>
      </c>
      <c r="B489" s="0" t="n">
        <v>5852.71</v>
      </c>
      <c r="C489" s="0" t="s">
        <v>5180</v>
      </c>
      <c r="D489" s="0" t="s">
        <v>5662</v>
      </c>
    </row>
    <row r="490" customFormat="false" ht="15.8" hidden="false" customHeight="true" outlineLevel="0" collapsed="false">
      <c r="A490" s="0" t="n">
        <v>44492</v>
      </c>
      <c r="B490" s="0" t="n">
        <v>25456.93</v>
      </c>
      <c r="C490" s="0" t="s">
        <v>5180</v>
      </c>
      <c r="D490" s="0" t="s">
        <v>5663</v>
      </c>
    </row>
    <row r="491" customFormat="false" ht="15.8" hidden="false" customHeight="true" outlineLevel="0" collapsed="false">
      <c r="A491" s="0" t="n">
        <v>36396</v>
      </c>
      <c r="B491" s="0" t="n">
        <v>5353.09</v>
      </c>
      <c r="C491" s="0" t="s">
        <v>5180</v>
      </c>
      <c r="D491" s="0" t="s">
        <v>5664</v>
      </c>
    </row>
    <row r="492" customFormat="false" ht="15.8" hidden="false" customHeight="true" outlineLevel="0" collapsed="false">
      <c r="A492" s="0" t="n">
        <v>36397</v>
      </c>
      <c r="B492" s="0" t="n">
        <v>19033.22</v>
      </c>
      <c r="C492" s="0" t="s">
        <v>5180</v>
      </c>
      <c r="D492" s="0" t="s">
        <v>5665</v>
      </c>
    </row>
    <row r="493" customFormat="false" ht="15.8" hidden="false" customHeight="true" outlineLevel="0" collapsed="false">
      <c r="A493" s="0" t="n">
        <v>36398</v>
      </c>
      <c r="B493" s="0" t="n">
        <v>23133.29</v>
      </c>
      <c r="C493" s="0" t="s">
        <v>5180</v>
      </c>
      <c r="D493" s="0" t="s">
        <v>5666</v>
      </c>
    </row>
    <row r="494" customFormat="false" ht="15.8" hidden="false" customHeight="true" outlineLevel="0" collapsed="false">
      <c r="A494" s="0" t="n">
        <v>647</v>
      </c>
      <c r="B494" s="0" t="n">
        <v>19.94</v>
      </c>
      <c r="C494" s="0" t="s">
        <v>5350</v>
      </c>
      <c r="D494" s="0" t="s">
        <v>5667</v>
      </c>
    </row>
    <row r="495" customFormat="false" ht="15.8" hidden="false" customHeight="true" outlineLevel="0" collapsed="false">
      <c r="A495" s="0" t="n">
        <v>40920</v>
      </c>
      <c r="B495" s="0" t="n">
        <v>3520.38</v>
      </c>
      <c r="C495" s="0" t="s">
        <v>5352</v>
      </c>
      <c r="D495" s="0" t="s">
        <v>5668</v>
      </c>
    </row>
    <row r="496" customFormat="false" ht="15.8" hidden="false" customHeight="true" outlineLevel="0" collapsed="false">
      <c r="A496" s="0" t="n">
        <v>715</v>
      </c>
      <c r="B496" s="0" t="n">
        <v>22.9</v>
      </c>
      <c r="C496" s="0" t="s">
        <v>5180</v>
      </c>
      <c r="D496" s="0" t="s">
        <v>5669</v>
      </c>
    </row>
    <row r="497" customFormat="false" ht="15.8" hidden="false" customHeight="true" outlineLevel="0" collapsed="false">
      <c r="A497" s="0" t="n">
        <v>716</v>
      </c>
      <c r="B497" s="0" t="n">
        <v>25.89</v>
      </c>
      <c r="C497" s="0" t="s">
        <v>5180</v>
      </c>
      <c r="D497" s="0" t="s">
        <v>5670</v>
      </c>
    </row>
    <row r="498" customFormat="false" ht="15.8" hidden="false" customHeight="true" outlineLevel="0" collapsed="false">
      <c r="A498" s="0" t="n">
        <v>38783</v>
      </c>
      <c r="B498" s="0" t="n">
        <v>1.52</v>
      </c>
      <c r="C498" s="0" t="s">
        <v>5180</v>
      </c>
      <c r="D498" s="0" t="s">
        <v>5671</v>
      </c>
    </row>
    <row r="499" customFormat="false" ht="15.8" hidden="false" customHeight="true" outlineLevel="0" collapsed="false">
      <c r="A499" s="0" t="n">
        <v>37593</v>
      </c>
      <c r="B499" s="0" t="n">
        <v>3.74</v>
      </c>
      <c r="C499" s="0" t="s">
        <v>5180</v>
      </c>
      <c r="D499" s="0" t="s">
        <v>5672</v>
      </c>
    </row>
    <row r="500" customFormat="false" ht="15.8" hidden="false" customHeight="true" outlineLevel="0" collapsed="false">
      <c r="A500" s="0" t="n">
        <v>37594</v>
      </c>
      <c r="B500" s="0" t="n">
        <v>4.66</v>
      </c>
      <c r="C500" s="0" t="s">
        <v>5180</v>
      </c>
      <c r="D500" s="0" t="s">
        <v>5673</v>
      </c>
    </row>
    <row r="501" customFormat="false" ht="15.8" hidden="false" customHeight="true" outlineLevel="0" collapsed="false">
      <c r="A501" s="0" t="n">
        <v>37592</v>
      </c>
      <c r="B501" s="0" t="n">
        <v>2.95</v>
      </c>
      <c r="C501" s="0" t="s">
        <v>5180</v>
      </c>
      <c r="D501" s="0" t="s">
        <v>5674</v>
      </c>
    </row>
    <row r="502" customFormat="false" ht="15.8" hidden="false" customHeight="true" outlineLevel="0" collapsed="false">
      <c r="A502" s="0" t="n">
        <v>7270</v>
      </c>
      <c r="B502" s="0" t="n">
        <v>1.31</v>
      </c>
      <c r="C502" s="0" t="s">
        <v>5180</v>
      </c>
      <c r="D502" s="0" t="s">
        <v>5675</v>
      </c>
    </row>
    <row r="503" customFormat="false" ht="15.8" hidden="false" customHeight="true" outlineLevel="0" collapsed="false">
      <c r="A503" s="0" t="n">
        <v>7267</v>
      </c>
      <c r="B503" s="0" t="n">
        <v>1.03</v>
      </c>
      <c r="C503" s="0" t="s">
        <v>5180</v>
      </c>
      <c r="D503" s="0" t="s">
        <v>5676</v>
      </c>
    </row>
    <row r="504" customFormat="false" ht="15.8" hidden="false" customHeight="true" outlineLevel="0" collapsed="false">
      <c r="A504" s="0" t="n">
        <v>7271</v>
      </c>
      <c r="B504" s="0" t="n">
        <v>1.14</v>
      </c>
      <c r="C504" s="0" t="s">
        <v>5180</v>
      </c>
      <c r="D504" s="0" t="s">
        <v>5677</v>
      </c>
    </row>
    <row r="505" customFormat="false" ht="15.8" hidden="false" customHeight="true" outlineLevel="0" collapsed="false">
      <c r="A505" s="0" t="n">
        <v>7266</v>
      </c>
      <c r="B505" s="0" t="n">
        <v>1140</v>
      </c>
      <c r="C505" s="0" t="s">
        <v>5678</v>
      </c>
      <c r="D505" s="0" t="s">
        <v>5679</v>
      </c>
    </row>
    <row r="506" customFormat="false" ht="15.8" hidden="false" customHeight="true" outlineLevel="0" collapsed="false">
      <c r="A506" s="0" t="n">
        <v>7268</v>
      </c>
      <c r="B506" s="0" t="n">
        <v>1.58</v>
      </c>
      <c r="C506" s="0" t="s">
        <v>5180</v>
      </c>
      <c r="D506" s="0" t="s">
        <v>5680</v>
      </c>
    </row>
    <row r="507" customFormat="false" ht="15.8" hidden="false" customHeight="true" outlineLevel="0" collapsed="false">
      <c r="A507" s="0" t="n">
        <v>34556</v>
      </c>
      <c r="B507" s="0" t="n">
        <v>4.11</v>
      </c>
      <c r="C507" s="0" t="s">
        <v>5180</v>
      </c>
      <c r="D507" s="0" t="s">
        <v>5681</v>
      </c>
    </row>
    <row r="508" customFormat="false" ht="15.8" hidden="false" customHeight="true" outlineLevel="0" collapsed="false">
      <c r="A508" s="0" t="n">
        <v>37873</v>
      </c>
      <c r="B508" s="0" t="n">
        <v>4.18</v>
      </c>
      <c r="C508" s="0" t="s">
        <v>5180</v>
      </c>
      <c r="D508" s="0" t="s">
        <v>5682</v>
      </c>
    </row>
    <row r="509" customFormat="false" ht="15.8" hidden="false" customHeight="true" outlineLevel="0" collapsed="false">
      <c r="A509" s="0" t="n">
        <v>34564</v>
      </c>
      <c r="B509" s="0" t="n">
        <v>4.38</v>
      </c>
      <c r="C509" s="0" t="s">
        <v>5180</v>
      </c>
      <c r="D509" s="0" t="s">
        <v>5683</v>
      </c>
    </row>
    <row r="510" customFormat="false" ht="15.8" hidden="false" customHeight="true" outlineLevel="0" collapsed="false">
      <c r="A510" s="0" t="n">
        <v>34565</v>
      </c>
      <c r="B510" s="0" t="n">
        <v>4.63</v>
      </c>
      <c r="C510" s="0" t="s">
        <v>5180</v>
      </c>
      <c r="D510" s="0" t="s">
        <v>5684</v>
      </c>
    </row>
    <row r="511" customFormat="false" ht="15.8" hidden="false" customHeight="true" outlineLevel="0" collapsed="false">
      <c r="A511" s="0" t="n">
        <v>38590</v>
      </c>
      <c r="B511" s="0" t="n">
        <v>3.42</v>
      </c>
      <c r="C511" s="0" t="s">
        <v>5180</v>
      </c>
      <c r="D511" s="0" t="s">
        <v>5685</v>
      </c>
    </row>
    <row r="512" customFormat="false" ht="15.8" hidden="false" customHeight="true" outlineLevel="0" collapsed="false">
      <c r="A512" s="0" t="n">
        <v>34566</v>
      </c>
      <c r="B512" s="0" t="n">
        <v>3.59</v>
      </c>
      <c r="C512" s="0" t="s">
        <v>5180</v>
      </c>
      <c r="D512" s="0" t="s">
        <v>5686</v>
      </c>
    </row>
    <row r="513" customFormat="false" ht="15.8" hidden="false" customHeight="true" outlineLevel="0" collapsed="false">
      <c r="A513" s="0" t="n">
        <v>34567</v>
      </c>
      <c r="B513" s="0" t="n">
        <v>3.81</v>
      </c>
      <c r="C513" s="0" t="s">
        <v>5180</v>
      </c>
      <c r="D513" s="0" t="s">
        <v>5687</v>
      </c>
    </row>
    <row r="514" customFormat="false" ht="15.8" hidden="false" customHeight="true" outlineLevel="0" collapsed="false">
      <c r="A514" s="0" t="n">
        <v>38591</v>
      </c>
      <c r="B514" s="0" t="n">
        <v>3.46</v>
      </c>
      <c r="C514" s="0" t="s">
        <v>5180</v>
      </c>
      <c r="D514" s="0" t="s">
        <v>5688</v>
      </c>
    </row>
    <row r="515" customFormat="false" ht="15.8" hidden="false" customHeight="true" outlineLevel="0" collapsed="false">
      <c r="A515" s="0" t="n">
        <v>34568</v>
      </c>
      <c r="B515" s="0" t="n">
        <v>4.5</v>
      </c>
      <c r="C515" s="0" t="s">
        <v>5180</v>
      </c>
      <c r="D515" s="0" t="s">
        <v>5689</v>
      </c>
    </row>
    <row r="516" customFormat="false" ht="15.8" hidden="false" customHeight="true" outlineLevel="0" collapsed="false">
      <c r="A516" s="0" t="n">
        <v>34569</v>
      </c>
      <c r="B516" s="0" t="n">
        <v>4.63</v>
      </c>
      <c r="C516" s="0" t="s">
        <v>5180</v>
      </c>
      <c r="D516" s="0" t="s">
        <v>5690</v>
      </c>
    </row>
    <row r="517" customFormat="false" ht="15.8" hidden="false" customHeight="true" outlineLevel="0" collapsed="false">
      <c r="A517" s="0" t="n">
        <v>34570</v>
      </c>
      <c r="B517" s="0" t="n">
        <v>5.02</v>
      </c>
      <c r="C517" s="0" t="s">
        <v>5180</v>
      </c>
      <c r="D517" s="0" t="s">
        <v>5691</v>
      </c>
    </row>
    <row r="518" customFormat="false" ht="15.8" hidden="false" customHeight="true" outlineLevel="0" collapsed="false">
      <c r="A518" s="0" t="n">
        <v>25070</v>
      </c>
      <c r="B518" s="0" t="n">
        <v>3.78</v>
      </c>
      <c r="C518" s="0" t="s">
        <v>5180</v>
      </c>
      <c r="D518" s="0" t="s">
        <v>5692</v>
      </c>
    </row>
    <row r="519" customFormat="false" ht="15.8" hidden="false" customHeight="true" outlineLevel="0" collapsed="false">
      <c r="A519" s="0" t="n">
        <v>34571</v>
      </c>
      <c r="B519" s="0" t="n">
        <v>3.82</v>
      </c>
      <c r="C519" s="0" t="s">
        <v>5180</v>
      </c>
      <c r="D519" s="0" t="s">
        <v>5693</v>
      </c>
    </row>
    <row r="520" customFormat="false" ht="15.8" hidden="false" customHeight="true" outlineLevel="0" collapsed="false">
      <c r="A520" s="0" t="n">
        <v>34573</v>
      </c>
      <c r="B520" s="0" t="n">
        <v>4.02</v>
      </c>
      <c r="C520" s="0" t="s">
        <v>5180</v>
      </c>
      <c r="D520" s="0" t="s">
        <v>5694</v>
      </c>
    </row>
    <row r="521" customFormat="false" ht="15.8" hidden="false" customHeight="true" outlineLevel="0" collapsed="false">
      <c r="A521" s="0" t="n">
        <v>37107</v>
      </c>
      <c r="B521" s="0" t="n">
        <v>5.3</v>
      </c>
      <c r="C521" s="0" t="s">
        <v>5180</v>
      </c>
      <c r="D521" s="0" t="s">
        <v>5695</v>
      </c>
    </row>
    <row r="522" customFormat="false" ht="15.8" hidden="false" customHeight="true" outlineLevel="0" collapsed="false">
      <c r="A522" s="0" t="n">
        <v>34576</v>
      </c>
      <c r="B522" s="0" t="n">
        <v>5.85</v>
      </c>
      <c r="C522" s="0" t="s">
        <v>5180</v>
      </c>
      <c r="D522" s="0" t="s">
        <v>5696</v>
      </c>
    </row>
    <row r="523" customFormat="false" ht="15.8" hidden="false" customHeight="true" outlineLevel="0" collapsed="false">
      <c r="A523" s="0" t="n">
        <v>34577</v>
      </c>
      <c r="B523" s="0" t="n">
        <v>6.11</v>
      </c>
      <c r="C523" s="0" t="s">
        <v>5180</v>
      </c>
      <c r="D523" s="0" t="s">
        <v>5697</v>
      </c>
    </row>
    <row r="524" customFormat="false" ht="15.8" hidden="false" customHeight="true" outlineLevel="0" collapsed="false">
      <c r="A524" s="0" t="n">
        <v>34578</v>
      </c>
      <c r="B524" s="0" t="n">
        <v>6.62</v>
      </c>
      <c r="C524" s="0" t="s">
        <v>5180</v>
      </c>
      <c r="D524" s="0" t="s">
        <v>5698</v>
      </c>
    </row>
    <row r="525" customFormat="false" ht="15.8" hidden="false" customHeight="true" outlineLevel="0" collapsed="false">
      <c r="A525" s="0" t="n">
        <v>34579</v>
      </c>
      <c r="B525" s="0" t="n">
        <v>7.06</v>
      </c>
      <c r="C525" s="0" t="s">
        <v>5180</v>
      </c>
      <c r="D525" s="0" t="s">
        <v>5699</v>
      </c>
    </row>
    <row r="526" customFormat="false" ht="15.8" hidden="false" customHeight="true" outlineLevel="0" collapsed="false">
      <c r="A526" s="0" t="n">
        <v>25067</v>
      </c>
      <c r="B526" s="0" t="n">
        <v>4.73</v>
      </c>
      <c r="C526" s="0" t="s">
        <v>5180</v>
      </c>
      <c r="D526" s="0" t="s">
        <v>5700</v>
      </c>
    </row>
    <row r="527" customFormat="false" ht="15.8" hidden="false" customHeight="true" outlineLevel="0" collapsed="false">
      <c r="A527" s="0" t="n">
        <v>34580</v>
      </c>
      <c r="B527" s="0" t="n">
        <v>5.28</v>
      </c>
      <c r="C527" s="0" t="s">
        <v>5180</v>
      </c>
      <c r="D527" s="0" t="s">
        <v>5701</v>
      </c>
    </row>
    <row r="528" customFormat="false" ht="15.8" hidden="false" customHeight="true" outlineLevel="0" collapsed="false">
      <c r="A528" s="0" t="n">
        <v>25071</v>
      </c>
      <c r="B528" s="0" t="n">
        <v>2.63</v>
      </c>
      <c r="C528" s="0" t="s">
        <v>5180</v>
      </c>
      <c r="D528" s="0" t="s">
        <v>5702</v>
      </c>
    </row>
    <row r="529" customFormat="false" ht="15.8" hidden="false" customHeight="true" outlineLevel="0" collapsed="false">
      <c r="A529" s="0" t="n">
        <v>38395</v>
      </c>
      <c r="B529" s="0" t="n">
        <v>7.87</v>
      </c>
      <c r="C529" s="0" t="s">
        <v>5180</v>
      </c>
      <c r="D529" s="0" t="s">
        <v>5703</v>
      </c>
    </row>
    <row r="530" customFormat="false" ht="15.8" hidden="false" customHeight="true" outlineLevel="0" collapsed="false">
      <c r="A530" s="0" t="n">
        <v>34583</v>
      </c>
      <c r="B530" s="0" t="n">
        <v>57.21</v>
      </c>
      <c r="C530" s="0" t="s">
        <v>628</v>
      </c>
      <c r="D530" s="0" t="s">
        <v>5704</v>
      </c>
    </row>
    <row r="531" customFormat="false" ht="15.8" hidden="false" customHeight="true" outlineLevel="0" collapsed="false">
      <c r="A531" s="0" t="n">
        <v>34584</v>
      </c>
      <c r="B531" s="0" t="n">
        <v>41.96</v>
      </c>
      <c r="C531" s="0" t="s">
        <v>628</v>
      </c>
      <c r="D531" s="0" t="s">
        <v>5705</v>
      </c>
    </row>
    <row r="532" customFormat="false" ht="15.8" hidden="false" customHeight="true" outlineLevel="0" collapsed="false">
      <c r="A532" s="0" t="n">
        <v>709</v>
      </c>
      <c r="B532" s="0" t="n">
        <v>813.39</v>
      </c>
      <c r="C532" s="0" t="s">
        <v>628</v>
      </c>
      <c r="D532" s="0" t="s">
        <v>5706</v>
      </c>
    </row>
    <row r="533" customFormat="false" ht="15.8" hidden="false" customHeight="true" outlineLevel="0" collapsed="false">
      <c r="A533" s="0" t="n">
        <v>34599</v>
      </c>
      <c r="B533" s="0" t="n">
        <v>2.7</v>
      </c>
      <c r="C533" s="0" t="s">
        <v>5180</v>
      </c>
      <c r="D533" s="0" t="s">
        <v>5707</v>
      </c>
    </row>
    <row r="534" customFormat="false" ht="15.8" hidden="false" customHeight="true" outlineLevel="0" collapsed="false">
      <c r="A534" s="0" t="n">
        <v>34592</v>
      </c>
      <c r="B534" s="0" t="n">
        <v>3.01</v>
      </c>
      <c r="C534" s="0" t="s">
        <v>5180</v>
      </c>
      <c r="D534" s="0" t="s">
        <v>5708</v>
      </c>
    </row>
    <row r="535" customFormat="false" ht="15.8" hidden="false" customHeight="true" outlineLevel="0" collapsed="false">
      <c r="A535" s="0" t="n">
        <v>37103</v>
      </c>
      <c r="B535" s="0" t="n">
        <v>3.44</v>
      </c>
      <c r="C535" s="0" t="s">
        <v>5180</v>
      </c>
      <c r="D535" s="0" t="s">
        <v>5709</v>
      </c>
    </row>
    <row r="536" customFormat="false" ht="15.8" hidden="false" customHeight="true" outlineLevel="0" collapsed="false">
      <c r="A536" s="0" t="n">
        <v>34555</v>
      </c>
      <c r="B536" s="0" t="n">
        <v>4.37</v>
      </c>
      <c r="C536" s="0" t="s">
        <v>5180</v>
      </c>
      <c r="D536" s="0" t="s">
        <v>5710</v>
      </c>
    </row>
    <row r="537" customFormat="false" ht="15.8" hidden="false" customHeight="true" outlineLevel="0" collapsed="false">
      <c r="A537" s="0" t="n">
        <v>674</v>
      </c>
      <c r="B537" s="0" t="n">
        <v>71.11</v>
      </c>
      <c r="C537" s="0" t="s">
        <v>628</v>
      </c>
      <c r="D537" s="0" t="s">
        <v>5711</v>
      </c>
    </row>
    <row r="538" customFormat="false" ht="15.8" hidden="false" customHeight="true" outlineLevel="0" collapsed="false">
      <c r="A538" s="0" t="n">
        <v>34600</v>
      </c>
      <c r="B538" s="0" t="n">
        <v>104.45</v>
      </c>
      <c r="C538" s="0" t="s">
        <v>628</v>
      </c>
      <c r="D538" s="0" t="s">
        <v>5712</v>
      </c>
    </row>
    <row r="539" customFormat="false" ht="15.8" hidden="false" customHeight="true" outlineLevel="0" collapsed="false">
      <c r="A539" s="0" t="n">
        <v>652</v>
      </c>
      <c r="B539" s="0" t="n">
        <v>160</v>
      </c>
      <c r="C539" s="0" t="s">
        <v>628</v>
      </c>
      <c r="D539" s="0" t="s">
        <v>5713</v>
      </c>
    </row>
    <row r="540" customFormat="false" ht="15.8" hidden="false" customHeight="true" outlineLevel="0" collapsed="false">
      <c r="A540" s="0" t="n">
        <v>651</v>
      </c>
      <c r="B540" s="0" t="n">
        <v>3.31</v>
      </c>
      <c r="C540" s="0" t="s">
        <v>5180</v>
      </c>
      <c r="D540" s="0" t="s">
        <v>5714</v>
      </c>
    </row>
    <row r="541" customFormat="false" ht="15.8" hidden="false" customHeight="true" outlineLevel="0" collapsed="false">
      <c r="A541" s="0" t="n">
        <v>654</v>
      </c>
      <c r="B541" s="0" t="n">
        <v>4.11</v>
      </c>
      <c r="C541" s="0" t="s">
        <v>5180</v>
      </c>
      <c r="D541" s="0" t="s">
        <v>5715</v>
      </c>
    </row>
    <row r="542" customFormat="false" ht="15.8" hidden="false" customHeight="true" outlineLevel="0" collapsed="false">
      <c r="A542" s="0" t="n">
        <v>650</v>
      </c>
      <c r="B542" s="0" t="n">
        <v>2.65</v>
      </c>
      <c r="C542" s="0" t="s">
        <v>5180</v>
      </c>
      <c r="D542" s="0" t="s">
        <v>5716</v>
      </c>
    </row>
    <row r="543" customFormat="false" ht="15.8" hidden="false" customHeight="true" outlineLevel="0" collapsed="false">
      <c r="A543" s="0" t="n">
        <v>718</v>
      </c>
      <c r="B543" s="0" t="n">
        <v>22.63</v>
      </c>
      <c r="C543" s="0" t="s">
        <v>5180</v>
      </c>
      <c r="D543" s="0" t="s">
        <v>5717</v>
      </c>
    </row>
    <row r="544" customFormat="false" ht="15.8" hidden="false" customHeight="true" outlineLevel="0" collapsed="false">
      <c r="A544" s="0" t="n">
        <v>11981</v>
      </c>
      <c r="B544" s="0" t="n">
        <v>21.98</v>
      </c>
      <c r="C544" s="0" t="s">
        <v>5180</v>
      </c>
      <c r="D544" s="0" t="s">
        <v>5718</v>
      </c>
    </row>
    <row r="545" customFormat="false" ht="15.8" hidden="false" customHeight="true" outlineLevel="0" collapsed="false">
      <c r="A545" s="0" t="n">
        <v>34586</v>
      </c>
      <c r="B545" s="0" t="n">
        <v>3.2</v>
      </c>
      <c r="C545" s="0" t="s">
        <v>5180</v>
      </c>
      <c r="D545" s="0" t="s">
        <v>5719</v>
      </c>
    </row>
    <row r="546" customFormat="false" ht="15.8" hidden="false" customHeight="true" outlineLevel="0" collapsed="false">
      <c r="A546" s="0" t="n">
        <v>38603</v>
      </c>
      <c r="B546" s="0" t="n">
        <v>3.87</v>
      </c>
      <c r="C546" s="0" t="s">
        <v>5180</v>
      </c>
      <c r="D546" s="0" t="s">
        <v>5720</v>
      </c>
    </row>
    <row r="547" customFormat="false" ht="15.8" hidden="false" customHeight="true" outlineLevel="0" collapsed="false">
      <c r="A547" s="0" t="n">
        <v>34588</v>
      </c>
      <c r="B547" s="0" t="n">
        <v>4.18</v>
      </c>
      <c r="C547" s="0" t="s">
        <v>5180</v>
      </c>
      <c r="D547" s="0" t="s">
        <v>5721</v>
      </c>
    </row>
    <row r="548" customFormat="false" ht="15.8" hidden="false" customHeight="true" outlineLevel="0" collapsed="false">
      <c r="A548" s="0" t="n">
        <v>34590</v>
      </c>
      <c r="B548" s="0" t="n">
        <v>3.82</v>
      </c>
      <c r="C548" s="0" t="s">
        <v>5180</v>
      </c>
      <c r="D548" s="0" t="s">
        <v>5722</v>
      </c>
    </row>
    <row r="549" customFormat="false" ht="15.8" hidden="false" customHeight="true" outlineLevel="0" collapsed="false">
      <c r="A549" s="0" t="n">
        <v>34591</v>
      </c>
      <c r="B549" s="0" t="n">
        <v>5.17</v>
      </c>
      <c r="C549" s="0" t="s">
        <v>5180</v>
      </c>
      <c r="D549" s="0" t="s">
        <v>5723</v>
      </c>
    </row>
    <row r="550" customFormat="false" ht="15.8" hidden="false" customHeight="true" outlineLevel="0" collapsed="false">
      <c r="A550" s="0" t="n">
        <v>41372</v>
      </c>
      <c r="B550" s="0" t="n">
        <v>99.8</v>
      </c>
      <c r="C550" s="0" t="s">
        <v>628</v>
      </c>
      <c r="D550" s="0" t="s">
        <v>5724</v>
      </c>
    </row>
    <row r="551" customFormat="false" ht="15.8" hidden="false" customHeight="true" outlineLevel="0" collapsed="false">
      <c r="A551" s="0" t="n">
        <v>41371</v>
      </c>
      <c r="B551" s="0" t="n">
        <v>58.99</v>
      </c>
      <c r="C551" s="0" t="s">
        <v>628</v>
      </c>
      <c r="D551" s="0" t="s">
        <v>5725</v>
      </c>
    </row>
    <row r="552" customFormat="false" ht="15.8" hidden="false" customHeight="true" outlineLevel="0" collapsed="false">
      <c r="A552" s="0" t="n">
        <v>40517</v>
      </c>
      <c r="B552" s="0" t="n">
        <v>37.73</v>
      </c>
      <c r="C552" s="0" t="s">
        <v>628</v>
      </c>
      <c r="D552" s="0" t="s">
        <v>5726</v>
      </c>
    </row>
    <row r="553" customFormat="false" ht="15.8" hidden="false" customHeight="true" outlineLevel="0" collapsed="false">
      <c r="A553" s="0" t="n">
        <v>40515</v>
      </c>
      <c r="B553" s="0" t="n">
        <v>84.89</v>
      </c>
      <c r="C553" s="0" t="s">
        <v>628</v>
      </c>
      <c r="D553" s="0" t="s">
        <v>5727</v>
      </c>
    </row>
    <row r="554" customFormat="false" ht="15.8" hidden="false" customHeight="true" outlineLevel="0" collapsed="false">
      <c r="A554" s="0" t="n">
        <v>40529</v>
      </c>
      <c r="B554" s="0" t="n">
        <v>54.23</v>
      </c>
      <c r="C554" s="0" t="s">
        <v>628</v>
      </c>
      <c r="D554" s="0" t="s">
        <v>5728</v>
      </c>
    </row>
    <row r="555" customFormat="false" ht="15.8" hidden="false" customHeight="true" outlineLevel="0" collapsed="false">
      <c r="A555" s="0" t="n">
        <v>36170</v>
      </c>
      <c r="B555" s="0" t="n">
        <v>45</v>
      </c>
      <c r="C555" s="0" t="s">
        <v>628</v>
      </c>
      <c r="D555" s="0" t="s">
        <v>5729</v>
      </c>
    </row>
    <row r="556" customFormat="false" ht="15.8" hidden="false" customHeight="true" outlineLevel="0" collapsed="false">
      <c r="A556" s="0" t="n">
        <v>40524</v>
      </c>
      <c r="B556" s="0" t="n">
        <v>53.05</v>
      </c>
      <c r="C556" s="0" t="s">
        <v>628</v>
      </c>
      <c r="D556" s="0" t="s">
        <v>5730</v>
      </c>
    </row>
    <row r="557" customFormat="false" ht="15.8" hidden="false" customHeight="true" outlineLevel="0" collapsed="false">
      <c r="A557" s="0" t="n">
        <v>36156</v>
      </c>
      <c r="B557" s="0" t="n">
        <v>41.26</v>
      </c>
      <c r="C557" s="0" t="s">
        <v>628</v>
      </c>
      <c r="D557" s="0" t="s">
        <v>5731</v>
      </c>
    </row>
    <row r="558" customFormat="false" ht="15.8" hidden="false" customHeight="true" outlineLevel="0" collapsed="false">
      <c r="A558" s="0" t="n">
        <v>36155</v>
      </c>
      <c r="B558" s="0" t="n">
        <v>35.62</v>
      </c>
      <c r="C558" s="0" t="s">
        <v>628</v>
      </c>
      <c r="D558" s="0" t="s">
        <v>5732</v>
      </c>
    </row>
    <row r="559" customFormat="false" ht="15.8" hidden="false" customHeight="true" outlineLevel="0" collapsed="false">
      <c r="A559" s="0" t="n">
        <v>36154</v>
      </c>
      <c r="B559" s="0" t="n">
        <v>49.52</v>
      </c>
      <c r="C559" s="0" t="s">
        <v>628</v>
      </c>
      <c r="D559" s="0" t="s">
        <v>5733</v>
      </c>
    </row>
    <row r="560" customFormat="false" ht="15.8" hidden="false" customHeight="true" outlineLevel="0" collapsed="false">
      <c r="A560" s="0" t="n">
        <v>695</v>
      </c>
      <c r="B560" s="0" t="n">
        <v>36.37</v>
      </c>
      <c r="C560" s="0" t="s">
        <v>628</v>
      </c>
      <c r="D560" s="0" t="s">
        <v>5734</v>
      </c>
    </row>
    <row r="561" customFormat="false" ht="15.8" hidden="false" customHeight="true" outlineLevel="0" collapsed="false">
      <c r="A561" s="0" t="n">
        <v>679</v>
      </c>
      <c r="B561" s="0" t="n">
        <v>54.23</v>
      </c>
      <c r="C561" s="0" t="s">
        <v>628</v>
      </c>
      <c r="D561" s="0" t="s">
        <v>5735</v>
      </c>
    </row>
    <row r="562" customFormat="false" ht="15.8" hidden="false" customHeight="true" outlineLevel="0" collapsed="false">
      <c r="A562" s="0" t="n">
        <v>711</v>
      </c>
      <c r="B562" s="0" t="n">
        <v>35.87</v>
      </c>
      <c r="C562" s="0" t="s">
        <v>628</v>
      </c>
      <c r="D562" s="0" t="s">
        <v>5736</v>
      </c>
    </row>
    <row r="563" customFormat="false" ht="15.8" hidden="false" customHeight="true" outlineLevel="0" collapsed="false">
      <c r="A563" s="0" t="n">
        <v>712</v>
      </c>
      <c r="B563" s="0" t="n">
        <v>45.19</v>
      </c>
      <c r="C563" s="0" t="s">
        <v>628</v>
      </c>
      <c r="D563" s="0" t="s">
        <v>5737</v>
      </c>
    </row>
    <row r="564" customFormat="false" ht="15.8" hidden="false" customHeight="true" outlineLevel="0" collapsed="false">
      <c r="A564" s="0" t="n">
        <v>12614</v>
      </c>
      <c r="B564" s="0" t="n">
        <v>18.56</v>
      </c>
      <c r="C564" s="0" t="s">
        <v>5180</v>
      </c>
      <c r="D564" s="0" t="s">
        <v>5738</v>
      </c>
    </row>
    <row r="565" customFormat="false" ht="15.8" hidden="false" customHeight="true" outlineLevel="0" collapsed="false">
      <c r="A565" s="0" t="n">
        <v>6140</v>
      </c>
      <c r="B565" s="0" t="n">
        <v>3.48</v>
      </c>
      <c r="C565" s="0" t="s">
        <v>5180</v>
      </c>
      <c r="D565" s="0" t="s">
        <v>5739</v>
      </c>
    </row>
    <row r="566" customFormat="false" ht="15.8" hidden="false" customHeight="true" outlineLevel="0" collapsed="false">
      <c r="A566" s="0" t="n">
        <v>38399</v>
      </c>
      <c r="B566" s="0" t="n">
        <v>265.68</v>
      </c>
      <c r="C566" s="0" t="s">
        <v>5180</v>
      </c>
      <c r="D566" s="0" t="s">
        <v>5740</v>
      </c>
    </row>
    <row r="567" customFormat="false" ht="15.8" hidden="false" customHeight="true" outlineLevel="0" collapsed="false">
      <c r="A567" s="0" t="n">
        <v>735</v>
      </c>
      <c r="B567" s="0" t="n">
        <v>2089.14</v>
      </c>
      <c r="C567" s="0" t="s">
        <v>5180</v>
      </c>
      <c r="D567" s="0" t="s">
        <v>5741</v>
      </c>
    </row>
    <row r="568" customFormat="false" ht="15.8" hidden="false" customHeight="true" outlineLevel="0" collapsed="false">
      <c r="A568" s="0" t="n">
        <v>736</v>
      </c>
      <c r="B568" s="0" t="n">
        <v>1756.59</v>
      </c>
      <c r="C568" s="0" t="s">
        <v>5180</v>
      </c>
      <c r="D568" s="0" t="s">
        <v>5742</v>
      </c>
    </row>
    <row r="569" customFormat="false" ht="15.8" hidden="false" customHeight="true" outlineLevel="0" collapsed="false">
      <c r="A569" s="0" t="n">
        <v>729</v>
      </c>
      <c r="B569" s="0" t="n">
        <v>715.83</v>
      </c>
      <c r="C569" s="0" t="s">
        <v>5180</v>
      </c>
      <c r="D569" s="0" t="s">
        <v>5743</v>
      </c>
    </row>
    <row r="570" customFormat="false" ht="15.8" hidden="false" customHeight="true" outlineLevel="0" collapsed="false">
      <c r="A570" s="0" t="n">
        <v>39925</v>
      </c>
      <c r="B570" s="0" t="n">
        <v>10343.68</v>
      </c>
      <c r="C570" s="0" t="s">
        <v>5180</v>
      </c>
      <c r="D570" s="0" t="s">
        <v>5744</v>
      </c>
    </row>
    <row r="571" customFormat="false" ht="15.8" hidden="false" customHeight="true" outlineLevel="0" collapsed="false">
      <c r="A571" s="0" t="n">
        <v>731</v>
      </c>
      <c r="B571" s="0" t="n">
        <v>696.68</v>
      </c>
      <c r="C571" s="0" t="s">
        <v>5180</v>
      </c>
      <c r="D571" s="0" t="s">
        <v>5745</v>
      </c>
    </row>
    <row r="572" customFormat="false" ht="15.8" hidden="false" customHeight="true" outlineLevel="0" collapsed="false">
      <c r="A572" s="0" t="n">
        <v>10575</v>
      </c>
      <c r="B572" s="0" t="n">
        <v>1087.22</v>
      </c>
      <c r="C572" s="0" t="s">
        <v>5180</v>
      </c>
      <c r="D572" s="0" t="s">
        <v>5746</v>
      </c>
    </row>
    <row r="573" customFormat="false" ht="15.8" hidden="false" customHeight="true" outlineLevel="0" collapsed="false">
      <c r="A573" s="0" t="n">
        <v>733</v>
      </c>
      <c r="B573" s="0" t="n">
        <v>1190.37</v>
      </c>
      <c r="C573" s="0" t="s">
        <v>5180</v>
      </c>
      <c r="D573" s="0" t="s">
        <v>5747</v>
      </c>
    </row>
    <row r="574" customFormat="false" ht="15.8" hidden="false" customHeight="true" outlineLevel="0" collapsed="false">
      <c r="A574" s="0" t="n">
        <v>732</v>
      </c>
      <c r="B574" s="0" t="n">
        <v>1174.37</v>
      </c>
      <c r="C574" s="0" t="s">
        <v>5180</v>
      </c>
      <c r="D574" s="0" t="s">
        <v>5748</v>
      </c>
    </row>
    <row r="575" customFormat="false" ht="15.8" hidden="false" customHeight="true" outlineLevel="0" collapsed="false">
      <c r="A575" s="0" t="n">
        <v>737</v>
      </c>
      <c r="B575" s="0" t="n">
        <v>6585.52</v>
      </c>
      <c r="C575" s="0" t="s">
        <v>5180</v>
      </c>
      <c r="D575" s="0" t="s">
        <v>5749</v>
      </c>
    </row>
    <row r="576" customFormat="false" ht="15.8" hidden="false" customHeight="true" outlineLevel="0" collapsed="false">
      <c r="A576" s="0" t="n">
        <v>738</v>
      </c>
      <c r="B576" s="0" t="n">
        <v>3053.66</v>
      </c>
      <c r="C576" s="0" t="s">
        <v>5180</v>
      </c>
      <c r="D576" s="0" t="s">
        <v>5750</v>
      </c>
    </row>
    <row r="577" customFormat="false" ht="15.8" hidden="false" customHeight="true" outlineLevel="0" collapsed="false">
      <c r="A577" s="0" t="n">
        <v>740</v>
      </c>
      <c r="B577" s="0" t="n">
        <v>6195.24</v>
      </c>
      <c r="C577" s="0" t="s">
        <v>5180</v>
      </c>
      <c r="D577" s="0" t="s">
        <v>5751</v>
      </c>
    </row>
    <row r="578" customFormat="false" ht="15.8" hidden="false" customHeight="true" outlineLevel="0" collapsed="false">
      <c r="A578" s="0" t="n">
        <v>734</v>
      </c>
      <c r="B578" s="0" t="n">
        <v>1258.92</v>
      </c>
      <c r="C578" s="0" t="s">
        <v>5180</v>
      </c>
      <c r="D578" s="0" t="s">
        <v>5752</v>
      </c>
    </row>
    <row r="579" customFormat="false" ht="15.8" hidden="false" customHeight="true" outlineLevel="0" collapsed="false">
      <c r="A579" s="0" t="n">
        <v>39008</v>
      </c>
      <c r="B579" s="0" t="n">
        <v>57038.43</v>
      </c>
      <c r="C579" s="0" t="s">
        <v>5180</v>
      </c>
      <c r="D579" s="0" t="s">
        <v>5753</v>
      </c>
    </row>
    <row r="580" customFormat="false" ht="15.8" hidden="false" customHeight="true" outlineLevel="0" collapsed="false">
      <c r="A580" s="0" t="n">
        <v>39009</v>
      </c>
      <c r="B580" s="0" t="n">
        <v>61109.62</v>
      </c>
      <c r="C580" s="0" t="s">
        <v>5180</v>
      </c>
      <c r="D580" s="0" t="s">
        <v>5754</v>
      </c>
    </row>
    <row r="581" customFormat="false" ht="15.8" hidden="false" customHeight="true" outlineLevel="0" collapsed="false">
      <c r="A581" s="0" t="n">
        <v>10587</v>
      </c>
      <c r="B581" s="0" t="n">
        <v>3273.73</v>
      </c>
      <c r="C581" s="0" t="s">
        <v>5180</v>
      </c>
      <c r="D581" s="0" t="s">
        <v>5755</v>
      </c>
    </row>
    <row r="582" customFormat="false" ht="15.8" hidden="false" customHeight="true" outlineLevel="0" collapsed="false">
      <c r="A582" s="0" t="n">
        <v>759</v>
      </c>
      <c r="B582" s="0" t="n">
        <v>4706.98</v>
      </c>
      <c r="C582" s="0" t="s">
        <v>5180</v>
      </c>
      <c r="D582" s="0" t="s">
        <v>5756</v>
      </c>
    </row>
    <row r="583" customFormat="false" ht="15.8" hidden="false" customHeight="true" outlineLevel="0" collapsed="false">
      <c r="A583" s="0" t="n">
        <v>761</v>
      </c>
      <c r="B583" s="0" t="n">
        <v>7978.73</v>
      </c>
      <c r="C583" s="0" t="s">
        <v>5180</v>
      </c>
      <c r="D583" s="0" t="s">
        <v>5757</v>
      </c>
    </row>
    <row r="584" customFormat="false" ht="15.8" hidden="false" customHeight="true" outlineLevel="0" collapsed="false">
      <c r="A584" s="0" t="n">
        <v>750</v>
      </c>
      <c r="B584" s="0" t="n">
        <v>7575.17</v>
      </c>
      <c r="C584" s="0" t="s">
        <v>5180</v>
      </c>
      <c r="D584" s="0" t="s">
        <v>5758</v>
      </c>
    </row>
    <row r="585" customFormat="false" ht="15.8" hidden="false" customHeight="true" outlineLevel="0" collapsed="false">
      <c r="A585" s="0" t="n">
        <v>755</v>
      </c>
      <c r="B585" s="0" t="n">
        <v>31084.83</v>
      </c>
      <c r="C585" s="0" t="s">
        <v>5180</v>
      </c>
      <c r="D585" s="0" t="s">
        <v>5759</v>
      </c>
    </row>
    <row r="586" customFormat="false" ht="15.8" hidden="false" customHeight="true" outlineLevel="0" collapsed="false">
      <c r="A586" s="0" t="n">
        <v>749</v>
      </c>
      <c r="B586" s="0" t="n">
        <v>11432.42</v>
      </c>
      <c r="C586" s="0" t="s">
        <v>5180</v>
      </c>
      <c r="D586" s="0" t="s">
        <v>5760</v>
      </c>
    </row>
    <row r="587" customFormat="false" ht="15.8" hidden="false" customHeight="true" outlineLevel="0" collapsed="false">
      <c r="A587" s="0" t="n">
        <v>756</v>
      </c>
      <c r="B587" s="0" t="n">
        <v>33902.16</v>
      </c>
      <c r="C587" s="0" t="s">
        <v>5180</v>
      </c>
      <c r="D587" s="0" t="s">
        <v>5761</v>
      </c>
    </row>
    <row r="588" customFormat="false" ht="15.8" hidden="false" customHeight="true" outlineLevel="0" collapsed="false">
      <c r="A588" s="0" t="n">
        <v>757</v>
      </c>
      <c r="B588" s="0" t="n">
        <v>15393.75</v>
      </c>
      <c r="C588" s="0" t="s">
        <v>5180</v>
      </c>
      <c r="D588" s="0" t="s">
        <v>5762</v>
      </c>
    </row>
    <row r="589" customFormat="false" ht="15.8" hidden="false" customHeight="true" outlineLevel="0" collapsed="false">
      <c r="A589" s="0" t="n">
        <v>10588</v>
      </c>
      <c r="B589" s="0" t="n">
        <v>3398.55</v>
      </c>
      <c r="C589" s="0" t="s">
        <v>5180</v>
      </c>
      <c r="D589" s="0" t="s">
        <v>5763</v>
      </c>
    </row>
    <row r="590" customFormat="false" ht="15.8" hidden="false" customHeight="true" outlineLevel="0" collapsed="false">
      <c r="A590" s="0" t="n">
        <v>10592</v>
      </c>
      <c r="B590" s="0" t="n">
        <v>4105</v>
      </c>
      <c r="C590" s="0" t="s">
        <v>5180</v>
      </c>
      <c r="D590" s="0" t="s">
        <v>5764</v>
      </c>
    </row>
    <row r="591" customFormat="false" ht="15.8" hidden="false" customHeight="true" outlineLevel="0" collapsed="false">
      <c r="A591" s="0" t="n">
        <v>10589</v>
      </c>
      <c r="B591" s="0" t="n">
        <v>5514.81</v>
      </c>
      <c r="C591" s="0" t="s">
        <v>5180</v>
      </c>
      <c r="D591" s="0" t="s">
        <v>5765</v>
      </c>
    </row>
    <row r="592" customFormat="false" ht="15.8" hidden="false" customHeight="true" outlineLevel="0" collapsed="false">
      <c r="A592" s="0" t="n">
        <v>760</v>
      </c>
      <c r="B592" s="0" t="n">
        <v>30787.5</v>
      </c>
      <c r="C592" s="0" t="s">
        <v>5180</v>
      </c>
      <c r="D592" s="0" t="s">
        <v>5766</v>
      </c>
    </row>
    <row r="593" customFormat="false" ht="15.8" hidden="false" customHeight="true" outlineLevel="0" collapsed="false">
      <c r="A593" s="0" t="n">
        <v>751</v>
      </c>
      <c r="B593" s="0" t="n">
        <v>4849.03</v>
      </c>
      <c r="C593" s="0" t="s">
        <v>5180</v>
      </c>
      <c r="D593" s="0" t="s">
        <v>5767</v>
      </c>
    </row>
    <row r="594" customFormat="false" ht="15.8" hidden="false" customHeight="true" outlineLevel="0" collapsed="false">
      <c r="A594" s="0" t="n">
        <v>754</v>
      </c>
      <c r="B594" s="0" t="n">
        <v>7696.87</v>
      </c>
      <c r="C594" s="0" t="s">
        <v>5180</v>
      </c>
      <c r="D594" s="0" t="s">
        <v>5768</v>
      </c>
    </row>
    <row r="595" customFormat="false" ht="15.8" hidden="false" customHeight="true" outlineLevel="0" collapsed="false">
      <c r="A595" s="0" t="n">
        <v>44489</v>
      </c>
      <c r="B595" s="0" t="n">
        <v>177955.02</v>
      </c>
      <c r="C595" s="0" t="s">
        <v>5180</v>
      </c>
      <c r="D595" s="0" t="s">
        <v>5769</v>
      </c>
    </row>
    <row r="596" customFormat="false" ht="15.8" hidden="false" customHeight="true" outlineLevel="0" collapsed="false">
      <c r="A596" s="0" t="n">
        <v>39917</v>
      </c>
      <c r="B596" s="0" t="n">
        <v>87615.15</v>
      </c>
      <c r="C596" s="0" t="s">
        <v>5180</v>
      </c>
      <c r="D596" s="0" t="s">
        <v>5770</v>
      </c>
    </row>
    <row r="597" customFormat="false" ht="15.8" hidden="false" customHeight="true" outlineLevel="0" collapsed="false">
      <c r="A597" s="0" t="n">
        <v>38167</v>
      </c>
      <c r="B597" s="0" t="n">
        <v>26.54</v>
      </c>
      <c r="C597" s="0" t="s">
        <v>5618</v>
      </c>
      <c r="D597" s="0" t="s">
        <v>5771</v>
      </c>
    </row>
    <row r="598" customFormat="false" ht="15.8" hidden="false" customHeight="true" outlineLevel="0" collapsed="false">
      <c r="A598" s="0" t="n">
        <v>36145</v>
      </c>
      <c r="B598" s="0" t="n">
        <v>48.09</v>
      </c>
      <c r="C598" s="0" t="s">
        <v>5618</v>
      </c>
      <c r="D598" s="0" t="s">
        <v>5772</v>
      </c>
    </row>
    <row r="599" customFormat="false" ht="15.8" hidden="false" customHeight="true" outlineLevel="0" collapsed="false">
      <c r="A599" s="0" t="n">
        <v>12893</v>
      </c>
      <c r="B599" s="0" t="n">
        <v>80.16</v>
      </c>
      <c r="C599" s="0" t="s">
        <v>5618</v>
      </c>
      <c r="D599" s="0" t="s">
        <v>5773</v>
      </c>
    </row>
    <row r="600" customFormat="false" ht="15.8" hidden="false" customHeight="true" outlineLevel="0" collapsed="false">
      <c r="A600" s="0" t="n">
        <v>11685</v>
      </c>
      <c r="B600" s="0" t="n">
        <v>33.71</v>
      </c>
      <c r="C600" s="0" t="s">
        <v>5180</v>
      </c>
      <c r="D600" s="0" t="s">
        <v>5774</v>
      </c>
    </row>
    <row r="601" customFormat="false" ht="15.8" hidden="false" customHeight="true" outlineLevel="0" collapsed="false">
      <c r="A601" s="0" t="n">
        <v>11680</v>
      </c>
      <c r="B601" s="0" t="n">
        <v>16.53</v>
      </c>
      <c r="C601" s="0" t="s">
        <v>5180</v>
      </c>
      <c r="D601" s="0" t="s">
        <v>5775</v>
      </c>
    </row>
    <row r="602" customFormat="false" ht="15.8" hidden="false" customHeight="true" outlineLevel="0" collapsed="false">
      <c r="A602" s="0" t="n">
        <v>11679</v>
      </c>
      <c r="B602" s="0" t="n">
        <v>22.42</v>
      </c>
      <c r="C602" s="0" t="s">
        <v>5180</v>
      </c>
      <c r="D602" s="0" t="s">
        <v>5776</v>
      </c>
    </row>
    <row r="603" customFormat="false" ht="15.8" hidden="false" customHeight="true" outlineLevel="0" collapsed="false">
      <c r="A603" s="0" t="n">
        <v>2512</v>
      </c>
      <c r="B603" s="0" t="n">
        <v>53.5</v>
      </c>
      <c r="C603" s="0" t="s">
        <v>5180</v>
      </c>
      <c r="D603" s="0" t="s">
        <v>5777</v>
      </c>
    </row>
    <row r="604" customFormat="false" ht="15.8" hidden="false" customHeight="true" outlineLevel="0" collapsed="false">
      <c r="A604" s="0" t="n">
        <v>4374</v>
      </c>
      <c r="B604" s="0" t="n">
        <v>0.44</v>
      </c>
      <c r="C604" s="0" t="s">
        <v>5180</v>
      </c>
      <c r="D604" s="0" t="s">
        <v>5778</v>
      </c>
    </row>
    <row r="605" customFormat="false" ht="15.8" hidden="false" customHeight="true" outlineLevel="0" collapsed="false">
      <c r="A605" s="0" t="n">
        <v>7568</v>
      </c>
      <c r="B605" s="0" t="n">
        <v>0.73</v>
      </c>
      <c r="C605" s="0" t="s">
        <v>5180</v>
      </c>
      <c r="D605" s="0" t="s">
        <v>5779</v>
      </c>
    </row>
    <row r="606" customFormat="false" ht="15.8" hidden="false" customHeight="true" outlineLevel="0" collapsed="false">
      <c r="A606" s="0" t="n">
        <v>7584</v>
      </c>
      <c r="B606" s="0" t="n">
        <v>1.12</v>
      </c>
      <c r="C606" s="0" t="s">
        <v>5180</v>
      </c>
      <c r="D606" s="0" t="s">
        <v>3671</v>
      </c>
    </row>
    <row r="607" customFormat="false" ht="15.8" hidden="false" customHeight="true" outlineLevel="0" collapsed="false">
      <c r="A607" s="0" t="n">
        <v>11945</v>
      </c>
      <c r="B607" s="0" t="n">
        <v>0.07</v>
      </c>
      <c r="C607" s="0" t="s">
        <v>5180</v>
      </c>
      <c r="D607" s="0" t="s">
        <v>5780</v>
      </c>
    </row>
    <row r="608" customFormat="false" ht="15.8" hidden="false" customHeight="true" outlineLevel="0" collapsed="false">
      <c r="A608" s="0" t="n">
        <v>11946</v>
      </c>
      <c r="B608" s="0" t="n">
        <v>0.08</v>
      </c>
      <c r="C608" s="0" t="s">
        <v>5180</v>
      </c>
      <c r="D608" s="0" t="s">
        <v>5781</v>
      </c>
    </row>
    <row r="609" customFormat="false" ht="15.8" hidden="false" customHeight="true" outlineLevel="0" collapsed="false">
      <c r="A609" s="0" t="n">
        <v>4375</v>
      </c>
      <c r="B609" s="0" t="n">
        <v>0.12</v>
      </c>
      <c r="C609" s="0" t="s">
        <v>5180</v>
      </c>
      <c r="D609" s="0" t="s">
        <v>5782</v>
      </c>
    </row>
    <row r="610" customFormat="false" ht="15.8" hidden="false" customHeight="true" outlineLevel="0" collapsed="false">
      <c r="A610" s="0" t="n">
        <v>11950</v>
      </c>
      <c r="B610" s="0" t="n">
        <v>0.24</v>
      </c>
      <c r="C610" s="0" t="s">
        <v>5180</v>
      </c>
      <c r="D610" s="0" t="s">
        <v>5783</v>
      </c>
    </row>
    <row r="611" customFormat="false" ht="15.8" hidden="false" customHeight="true" outlineLevel="0" collapsed="false">
      <c r="A611" s="0" t="n">
        <v>4376</v>
      </c>
      <c r="B611" s="0" t="n">
        <v>0.23</v>
      </c>
      <c r="C611" s="0" t="s">
        <v>5180</v>
      </c>
      <c r="D611" s="0" t="s">
        <v>5784</v>
      </c>
    </row>
    <row r="612" customFormat="false" ht="15.8" hidden="false" customHeight="true" outlineLevel="0" collapsed="false">
      <c r="A612" s="0" t="n">
        <v>7583</v>
      </c>
      <c r="B612" s="0" t="n">
        <v>0.5</v>
      </c>
      <c r="C612" s="0" t="s">
        <v>5180</v>
      </c>
      <c r="D612" s="0" t="s">
        <v>5785</v>
      </c>
    </row>
    <row r="613" customFormat="false" ht="15.8" hidden="false" customHeight="true" outlineLevel="0" collapsed="false">
      <c r="A613" s="0" t="n">
        <v>4350</v>
      </c>
      <c r="B613" s="0" t="n">
        <v>0.76</v>
      </c>
      <c r="C613" s="0" t="s">
        <v>5180</v>
      </c>
      <c r="D613" s="0" t="s">
        <v>5786</v>
      </c>
    </row>
    <row r="614" customFormat="false" ht="15.8" hidden="false" customHeight="true" outlineLevel="0" collapsed="false">
      <c r="A614" s="0" t="n">
        <v>39886</v>
      </c>
      <c r="B614" s="0" t="n">
        <v>6.82</v>
      </c>
      <c r="C614" s="0" t="s">
        <v>5180</v>
      </c>
      <c r="D614" s="0" t="s">
        <v>5787</v>
      </c>
    </row>
    <row r="615" customFormat="false" ht="15.8" hidden="false" customHeight="true" outlineLevel="0" collapsed="false">
      <c r="A615" s="0" t="n">
        <v>39887</v>
      </c>
      <c r="B615" s="0" t="n">
        <v>10.24</v>
      </c>
      <c r="C615" s="0" t="s">
        <v>5180</v>
      </c>
      <c r="D615" s="0" t="s">
        <v>5788</v>
      </c>
    </row>
    <row r="616" customFormat="false" ht="15.8" hidden="false" customHeight="true" outlineLevel="0" collapsed="false">
      <c r="A616" s="0" t="n">
        <v>39888</v>
      </c>
      <c r="B616" s="0" t="n">
        <v>23.41</v>
      </c>
      <c r="C616" s="0" t="s">
        <v>5180</v>
      </c>
      <c r="D616" s="0" t="s">
        <v>5789</v>
      </c>
    </row>
    <row r="617" customFormat="false" ht="15.8" hidden="false" customHeight="true" outlineLevel="0" collapsed="false">
      <c r="A617" s="0" t="n">
        <v>39890</v>
      </c>
      <c r="B617" s="0" t="n">
        <v>39.96</v>
      </c>
      <c r="C617" s="0" t="s">
        <v>5180</v>
      </c>
      <c r="D617" s="0" t="s">
        <v>5790</v>
      </c>
    </row>
    <row r="618" customFormat="false" ht="15.8" hidden="false" customHeight="true" outlineLevel="0" collapsed="false">
      <c r="A618" s="0" t="n">
        <v>39891</v>
      </c>
      <c r="B618" s="0" t="n">
        <v>56.34</v>
      </c>
      <c r="C618" s="0" t="s">
        <v>5180</v>
      </c>
      <c r="D618" s="0" t="s">
        <v>5791</v>
      </c>
    </row>
    <row r="619" customFormat="false" ht="15.8" hidden="false" customHeight="true" outlineLevel="0" collapsed="false">
      <c r="A619" s="0" t="n">
        <v>39892</v>
      </c>
      <c r="B619" s="0" t="n">
        <v>175.61</v>
      </c>
      <c r="C619" s="0" t="s">
        <v>5180</v>
      </c>
      <c r="D619" s="0" t="s">
        <v>5792</v>
      </c>
    </row>
    <row r="620" customFormat="false" ht="15.8" hidden="false" customHeight="true" outlineLevel="0" collapsed="false">
      <c r="A620" s="0" t="n">
        <v>790</v>
      </c>
      <c r="B620" s="0" t="n">
        <v>18.58</v>
      </c>
      <c r="C620" s="0" t="s">
        <v>5180</v>
      </c>
      <c r="D620" s="0" t="s">
        <v>5793</v>
      </c>
    </row>
    <row r="621" customFormat="false" ht="15.8" hidden="false" customHeight="true" outlineLevel="0" collapsed="false">
      <c r="A621" s="0" t="n">
        <v>766</v>
      </c>
      <c r="B621" s="0" t="n">
        <v>18.58</v>
      </c>
      <c r="C621" s="0" t="s">
        <v>5180</v>
      </c>
      <c r="D621" s="0" t="s">
        <v>5794</v>
      </c>
    </row>
    <row r="622" customFormat="false" ht="15.8" hidden="false" customHeight="true" outlineLevel="0" collapsed="false">
      <c r="A622" s="0" t="n">
        <v>791</v>
      </c>
      <c r="B622" s="0" t="n">
        <v>18.58</v>
      </c>
      <c r="C622" s="0" t="s">
        <v>5180</v>
      </c>
      <c r="D622" s="0" t="s">
        <v>5795</v>
      </c>
    </row>
    <row r="623" customFormat="false" ht="15.8" hidden="false" customHeight="true" outlineLevel="0" collapsed="false">
      <c r="A623" s="0" t="n">
        <v>767</v>
      </c>
      <c r="B623" s="0" t="n">
        <v>18.58</v>
      </c>
      <c r="C623" s="0" t="s">
        <v>5180</v>
      </c>
      <c r="D623" s="0" t="s">
        <v>5796</v>
      </c>
    </row>
    <row r="624" customFormat="false" ht="15.8" hidden="false" customHeight="true" outlineLevel="0" collapsed="false">
      <c r="A624" s="0" t="n">
        <v>768</v>
      </c>
      <c r="B624" s="0" t="n">
        <v>14.59</v>
      </c>
      <c r="C624" s="0" t="s">
        <v>5180</v>
      </c>
      <c r="D624" s="0" t="s">
        <v>5797</v>
      </c>
    </row>
    <row r="625" customFormat="false" ht="15.8" hidden="false" customHeight="true" outlineLevel="0" collapsed="false">
      <c r="A625" s="0" t="n">
        <v>789</v>
      </c>
      <c r="B625" s="0" t="n">
        <v>14.28</v>
      </c>
      <c r="C625" s="0" t="s">
        <v>5180</v>
      </c>
      <c r="D625" s="0" t="s">
        <v>5798</v>
      </c>
    </row>
    <row r="626" customFormat="false" ht="15.8" hidden="false" customHeight="true" outlineLevel="0" collapsed="false">
      <c r="A626" s="0" t="n">
        <v>769</v>
      </c>
      <c r="B626" s="0" t="n">
        <v>14.59</v>
      </c>
      <c r="C626" s="0" t="s">
        <v>5180</v>
      </c>
      <c r="D626" s="0" t="s">
        <v>5799</v>
      </c>
    </row>
    <row r="627" customFormat="false" ht="15.8" hidden="false" customHeight="true" outlineLevel="0" collapsed="false">
      <c r="A627" s="0" t="n">
        <v>770</v>
      </c>
      <c r="B627" s="0" t="n">
        <v>5.15</v>
      </c>
      <c r="C627" s="0" t="s">
        <v>5180</v>
      </c>
      <c r="D627" s="0" t="s">
        <v>5800</v>
      </c>
    </row>
    <row r="628" customFormat="false" ht="15.8" hidden="false" customHeight="true" outlineLevel="0" collapsed="false">
      <c r="A628" s="0" t="n">
        <v>12394</v>
      </c>
      <c r="B628" s="0" t="n">
        <v>5.15</v>
      </c>
      <c r="C628" s="0" t="s">
        <v>5180</v>
      </c>
      <c r="D628" s="0" t="s">
        <v>5801</v>
      </c>
    </row>
    <row r="629" customFormat="false" ht="15.8" hidden="false" customHeight="true" outlineLevel="0" collapsed="false">
      <c r="A629" s="0" t="n">
        <v>764</v>
      </c>
      <c r="B629" s="0" t="n">
        <v>8.98</v>
      </c>
      <c r="C629" s="0" t="s">
        <v>5180</v>
      </c>
      <c r="D629" s="0" t="s">
        <v>5802</v>
      </c>
    </row>
    <row r="630" customFormat="false" ht="15.8" hidden="false" customHeight="true" outlineLevel="0" collapsed="false">
      <c r="A630" s="0" t="n">
        <v>765</v>
      </c>
      <c r="B630" s="0" t="n">
        <v>8.98</v>
      </c>
      <c r="C630" s="0" t="s">
        <v>5180</v>
      </c>
      <c r="D630" s="0" t="s">
        <v>5803</v>
      </c>
    </row>
    <row r="631" customFormat="false" ht="15.8" hidden="false" customHeight="true" outlineLevel="0" collapsed="false">
      <c r="A631" s="0" t="n">
        <v>787</v>
      </c>
      <c r="B631" s="0" t="n">
        <v>40.11</v>
      </c>
      <c r="C631" s="0" t="s">
        <v>5180</v>
      </c>
      <c r="D631" s="0" t="s">
        <v>5804</v>
      </c>
    </row>
    <row r="632" customFormat="false" ht="15.8" hidden="false" customHeight="true" outlineLevel="0" collapsed="false">
      <c r="A632" s="0" t="n">
        <v>774</v>
      </c>
      <c r="B632" s="0" t="n">
        <v>40.11</v>
      </c>
      <c r="C632" s="0" t="s">
        <v>5180</v>
      </c>
      <c r="D632" s="0" t="s">
        <v>5805</v>
      </c>
    </row>
    <row r="633" customFormat="false" ht="15.8" hidden="false" customHeight="true" outlineLevel="0" collapsed="false">
      <c r="A633" s="0" t="n">
        <v>773</v>
      </c>
      <c r="B633" s="0" t="n">
        <v>40.11</v>
      </c>
      <c r="C633" s="0" t="s">
        <v>5180</v>
      </c>
      <c r="D633" s="0" t="s">
        <v>5806</v>
      </c>
    </row>
    <row r="634" customFormat="false" ht="15.8" hidden="false" customHeight="true" outlineLevel="0" collapsed="false">
      <c r="A634" s="0" t="n">
        <v>775</v>
      </c>
      <c r="B634" s="0" t="n">
        <v>40.11</v>
      </c>
      <c r="C634" s="0" t="s">
        <v>5180</v>
      </c>
      <c r="D634" s="0" t="s">
        <v>5807</v>
      </c>
    </row>
    <row r="635" customFormat="false" ht="15.8" hidden="false" customHeight="true" outlineLevel="0" collapsed="false">
      <c r="A635" s="0" t="n">
        <v>788</v>
      </c>
      <c r="B635" s="0" t="n">
        <v>24.93</v>
      </c>
      <c r="C635" s="0" t="s">
        <v>5180</v>
      </c>
      <c r="D635" s="0" t="s">
        <v>5808</v>
      </c>
    </row>
    <row r="636" customFormat="false" ht="15.8" hidden="false" customHeight="true" outlineLevel="0" collapsed="false">
      <c r="A636" s="0" t="n">
        <v>772</v>
      </c>
      <c r="B636" s="0" t="n">
        <v>24.93</v>
      </c>
      <c r="C636" s="0" t="s">
        <v>5180</v>
      </c>
      <c r="D636" s="0" t="s">
        <v>5809</v>
      </c>
    </row>
    <row r="637" customFormat="false" ht="15.8" hidden="false" customHeight="true" outlineLevel="0" collapsed="false">
      <c r="A637" s="0" t="n">
        <v>771</v>
      </c>
      <c r="B637" s="0" t="n">
        <v>24.93</v>
      </c>
      <c r="C637" s="0" t="s">
        <v>5180</v>
      </c>
      <c r="D637" s="0" t="s">
        <v>5810</v>
      </c>
    </row>
    <row r="638" customFormat="false" ht="15.8" hidden="false" customHeight="true" outlineLevel="0" collapsed="false">
      <c r="A638" s="0" t="n">
        <v>779</v>
      </c>
      <c r="B638" s="0" t="n">
        <v>6.2</v>
      </c>
      <c r="C638" s="0" t="s">
        <v>5180</v>
      </c>
      <c r="D638" s="0" t="s">
        <v>5811</v>
      </c>
    </row>
    <row r="639" customFormat="false" ht="15.8" hidden="false" customHeight="true" outlineLevel="0" collapsed="false">
      <c r="A639" s="0" t="n">
        <v>776</v>
      </c>
      <c r="B639" s="0" t="n">
        <v>59.13</v>
      </c>
      <c r="C639" s="0" t="s">
        <v>5180</v>
      </c>
      <c r="D639" s="0" t="s">
        <v>5812</v>
      </c>
    </row>
    <row r="640" customFormat="false" ht="15.8" hidden="false" customHeight="true" outlineLevel="0" collapsed="false">
      <c r="A640" s="0" t="n">
        <v>777</v>
      </c>
      <c r="B640" s="0" t="n">
        <v>57.48</v>
      </c>
      <c r="C640" s="0" t="s">
        <v>5180</v>
      </c>
      <c r="D640" s="0" t="s">
        <v>5813</v>
      </c>
    </row>
    <row r="641" customFormat="false" ht="15.8" hidden="false" customHeight="true" outlineLevel="0" collapsed="false">
      <c r="A641" s="0" t="n">
        <v>780</v>
      </c>
      <c r="B641" s="0" t="n">
        <v>57.77</v>
      </c>
      <c r="C641" s="0" t="s">
        <v>5180</v>
      </c>
      <c r="D641" s="0" t="s">
        <v>5814</v>
      </c>
    </row>
    <row r="642" customFormat="false" ht="15.8" hidden="false" customHeight="true" outlineLevel="0" collapsed="false">
      <c r="A642" s="0" t="n">
        <v>778</v>
      </c>
      <c r="B642" s="0" t="n">
        <v>59.13</v>
      </c>
      <c r="C642" s="0" t="s">
        <v>5180</v>
      </c>
      <c r="D642" s="0" t="s">
        <v>5815</v>
      </c>
    </row>
    <row r="643" customFormat="false" ht="15.8" hidden="false" customHeight="true" outlineLevel="0" collapsed="false">
      <c r="A643" s="0" t="n">
        <v>781</v>
      </c>
      <c r="B643" s="0" t="n">
        <v>109.25</v>
      </c>
      <c r="C643" s="0" t="s">
        <v>5180</v>
      </c>
      <c r="D643" s="0" t="s">
        <v>5816</v>
      </c>
    </row>
    <row r="644" customFormat="false" ht="15.8" hidden="false" customHeight="true" outlineLevel="0" collapsed="false">
      <c r="A644" s="0" t="n">
        <v>786</v>
      </c>
      <c r="B644" s="0" t="n">
        <v>109.25</v>
      </c>
      <c r="C644" s="0" t="s">
        <v>5180</v>
      </c>
      <c r="D644" s="0" t="s">
        <v>5817</v>
      </c>
    </row>
    <row r="645" customFormat="false" ht="15.8" hidden="false" customHeight="true" outlineLevel="0" collapsed="false">
      <c r="A645" s="0" t="n">
        <v>782</v>
      </c>
      <c r="B645" s="0" t="n">
        <v>109.25</v>
      </c>
      <c r="C645" s="0" t="s">
        <v>5180</v>
      </c>
      <c r="D645" s="0" t="s">
        <v>5818</v>
      </c>
    </row>
    <row r="646" customFormat="false" ht="15.8" hidden="false" customHeight="true" outlineLevel="0" collapsed="false">
      <c r="A646" s="0" t="n">
        <v>783</v>
      </c>
      <c r="B646" s="0" t="n">
        <v>299.02</v>
      </c>
      <c r="C646" s="0" t="s">
        <v>5180</v>
      </c>
      <c r="D646" s="0" t="s">
        <v>5819</v>
      </c>
    </row>
    <row r="647" customFormat="false" ht="15.8" hidden="false" customHeight="true" outlineLevel="0" collapsed="false">
      <c r="A647" s="0" t="n">
        <v>785</v>
      </c>
      <c r="B647" s="0" t="n">
        <v>315.94</v>
      </c>
      <c r="C647" s="0" t="s">
        <v>5180</v>
      </c>
      <c r="D647" s="0" t="s">
        <v>5820</v>
      </c>
    </row>
    <row r="648" customFormat="false" ht="15.8" hidden="false" customHeight="true" outlineLevel="0" collapsed="false">
      <c r="A648" s="0" t="n">
        <v>784</v>
      </c>
      <c r="B648" s="0" t="n">
        <v>338.93</v>
      </c>
      <c r="C648" s="0" t="s">
        <v>5180</v>
      </c>
      <c r="D648" s="0" t="s">
        <v>5821</v>
      </c>
    </row>
    <row r="649" customFormat="false" ht="15.8" hidden="false" customHeight="true" outlineLevel="0" collapsed="false">
      <c r="A649" s="0" t="n">
        <v>831</v>
      </c>
      <c r="B649" s="0" t="n">
        <v>90.63</v>
      </c>
      <c r="C649" s="0" t="s">
        <v>5180</v>
      </c>
      <c r="D649" s="0" t="s">
        <v>5822</v>
      </c>
    </row>
    <row r="650" customFormat="false" ht="15.8" hidden="false" customHeight="true" outlineLevel="0" collapsed="false">
      <c r="A650" s="0" t="n">
        <v>828</v>
      </c>
      <c r="B650" s="0" t="n">
        <v>0.52</v>
      </c>
      <c r="C650" s="0" t="s">
        <v>5180</v>
      </c>
      <c r="D650" s="0" t="s">
        <v>5823</v>
      </c>
    </row>
    <row r="651" customFormat="false" ht="15.8" hidden="false" customHeight="true" outlineLevel="0" collapsed="false">
      <c r="A651" s="0" t="n">
        <v>829</v>
      </c>
      <c r="B651" s="0" t="n">
        <v>1.09</v>
      </c>
      <c r="C651" s="0" t="s">
        <v>5180</v>
      </c>
      <c r="D651" s="0" t="s">
        <v>5824</v>
      </c>
    </row>
    <row r="652" customFormat="false" ht="15.8" hidden="false" customHeight="true" outlineLevel="0" collapsed="false">
      <c r="A652" s="0" t="n">
        <v>812</v>
      </c>
      <c r="B652" s="0" t="n">
        <v>2.38</v>
      </c>
      <c r="C652" s="0" t="s">
        <v>5180</v>
      </c>
      <c r="D652" s="0" t="s">
        <v>5825</v>
      </c>
    </row>
    <row r="653" customFormat="false" ht="15.8" hidden="false" customHeight="true" outlineLevel="0" collapsed="false">
      <c r="A653" s="0" t="n">
        <v>819</v>
      </c>
      <c r="B653" s="0" t="n">
        <v>3.91</v>
      </c>
      <c r="C653" s="0" t="s">
        <v>5180</v>
      </c>
      <c r="D653" s="0" t="s">
        <v>5826</v>
      </c>
    </row>
    <row r="654" customFormat="false" ht="15.8" hidden="false" customHeight="true" outlineLevel="0" collapsed="false">
      <c r="A654" s="0" t="n">
        <v>818</v>
      </c>
      <c r="B654" s="0" t="n">
        <v>6.58</v>
      </c>
      <c r="C654" s="0" t="s">
        <v>5180</v>
      </c>
      <c r="D654" s="0" t="s">
        <v>5827</v>
      </c>
    </row>
    <row r="655" customFormat="false" ht="15.8" hidden="false" customHeight="true" outlineLevel="0" collapsed="false">
      <c r="A655" s="0" t="n">
        <v>823</v>
      </c>
      <c r="B655" s="0" t="n">
        <v>19.83</v>
      </c>
      <c r="C655" s="0" t="s">
        <v>5180</v>
      </c>
      <c r="D655" s="0" t="s">
        <v>5828</v>
      </c>
    </row>
    <row r="656" customFormat="false" ht="15.8" hidden="false" customHeight="true" outlineLevel="0" collapsed="false">
      <c r="A656" s="0" t="n">
        <v>830</v>
      </c>
      <c r="B656" s="0" t="n">
        <v>16.33</v>
      </c>
      <c r="C656" s="0" t="s">
        <v>5180</v>
      </c>
      <c r="D656" s="0" t="s">
        <v>5829</v>
      </c>
    </row>
    <row r="657" customFormat="false" ht="15.8" hidden="false" customHeight="true" outlineLevel="0" collapsed="false">
      <c r="A657" s="0" t="n">
        <v>826</v>
      </c>
      <c r="B657" s="0" t="n">
        <v>50.82</v>
      </c>
      <c r="C657" s="0" t="s">
        <v>5180</v>
      </c>
      <c r="D657" s="0" t="s">
        <v>5830</v>
      </c>
    </row>
    <row r="658" customFormat="false" ht="15.8" hidden="false" customHeight="true" outlineLevel="0" collapsed="false">
      <c r="A658" s="0" t="n">
        <v>827</v>
      </c>
      <c r="B658" s="0" t="n">
        <v>42.94</v>
      </c>
      <c r="C658" s="0" t="s">
        <v>5180</v>
      </c>
      <c r="D658" s="0" t="s">
        <v>5831</v>
      </c>
    </row>
    <row r="659" customFormat="false" ht="15.8" hidden="false" customHeight="true" outlineLevel="0" collapsed="false">
      <c r="A659" s="0" t="n">
        <v>832</v>
      </c>
      <c r="B659" s="0" t="n">
        <v>2.97</v>
      </c>
      <c r="C659" s="0" t="s">
        <v>5180</v>
      </c>
      <c r="D659" s="0" t="s">
        <v>5832</v>
      </c>
    </row>
    <row r="660" customFormat="false" ht="15.8" hidden="false" customHeight="true" outlineLevel="0" collapsed="false">
      <c r="A660" s="0" t="n">
        <v>833</v>
      </c>
      <c r="B660" s="0" t="n">
        <v>4.21</v>
      </c>
      <c r="C660" s="0" t="s">
        <v>5180</v>
      </c>
      <c r="D660" s="0" t="s">
        <v>5833</v>
      </c>
    </row>
    <row r="661" customFormat="false" ht="15.8" hidden="false" customHeight="true" outlineLevel="0" collapsed="false">
      <c r="A661" s="0" t="n">
        <v>834</v>
      </c>
      <c r="B661" s="0" t="n">
        <v>4.62</v>
      </c>
      <c r="C661" s="0" t="s">
        <v>5180</v>
      </c>
      <c r="D661" s="0" t="s">
        <v>5834</v>
      </c>
    </row>
    <row r="662" customFormat="false" ht="15.8" hidden="false" customHeight="true" outlineLevel="0" collapsed="false">
      <c r="A662" s="0" t="n">
        <v>825</v>
      </c>
      <c r="B662" s="0" t="n">
        <v>5.15</v>
      </c>
      <c r="C662" s="0" t="s">
        <v>5180</v>
      </c>
      <c r="D662" s="0" t="s">
        <v>5835</v>
      </c>
    </row>
    <row r="663" customFormat="false" ht="15.8" hidden="false" customHeight="true" outlineLevel="0" collapsed="false">
      <c r="A663" s="0" t="n">
        <v>813</v>
      </c>
      <c r="B663" s="0" t="n">
        <v>5.06</v>
      </c>
      <c r="C663" s="0" t="s">
        <v>5180</v>
      </c>
      <c r="D663" s="0" t="s">
        <v>5836</v>
      </c>
    </row>
    <row r="664" customFormat="false" ht="15.8" hidden="false" customHeight="true" outlineLevel="0" collapsed="false">
      <c r="A664" s="0" t="n">
        <v>820</v>
      </c>
      <c r="B664" s="0" t="n">
        <v>6.43</v>
      </c>
      <c r="C664" s="0" t="s">
        <v>5180</v>
      </c>
      <c r="D664" s="0" t="s">
        <v>5837</v>
      </c>
    </row>
    <row r="665" customFormat="false" ht="15.8" hidden="false" customHeight="true" outlineLevel="0" collapsed="false">
      <c r="A665" s="0" t="n">
        <v>816</v>
      </c>
      <c r="B665" s="0" t="n">
        <v>10.94</v>
      </c>
      <c r="C665" s="0" t="s">
        <v>5180</v>
      </c>
      <c r="D665" s="0" t="s">
        <v>5838</v>
      </c>
    </row>
    <row r="666" customFormat="false" ht="15.8" hidden="false" customHeight="true" outlineLevel="0" collapsed="false">
      <c r="A666" s="0" t="n">
        <v>814</v>
      </c>
      <c r="B666" s="0" t="n">
        <v>13.22</v>
      </c>
      <c r="C666" s="0" t="s">
        <v>5180</v>
      </c>
      <c r="D666" s="0" t="s">
        <v>5839</v>
      </c>
    </row>
    <row r="667" customFormat="false" ht="15.8" hidden="false" customHeight="true" outlineLevel="0" collapsed="false">
      <c r="A667" s="0" t="n">
        <v>815</v>
      </c>
      <c r="B667" s="0" t="n">
        <v>14.28</v>
      </c>
      <c r="C667" s="0" t="s">
        <v>5180</v>
      </c>
      <c r="D667" s="0" t="s">
        <v>5840</v>
      </c>
    </row>
    <row r="668" customFormat="false" ht="15.8" hidden="false" customHeight="true" outlineLevel="0" collapsed="false">
      <c r="A668" s="0" t="n">
        <v>822</v>
      </c>
      <c r="B668" s="0" t="n">
        <v>17.4</v>
      </c>
      <c r="C668" s="0" t="s">
        <v>5180</v>
      </c>
      <c r="D668" s="0" t="s">
        <v>5841</v>
      </c>
    </row>
    <row r="669" customFormat="false" ht="15.8" hidden="false" customHeight="true" outlineLevel="0" collapsed="false">
      <c r="A669" s="0" t="n">
        <v>821</v>
      </c>
      <c r="B669" s="0" t="n">
        <v>20.34</v>
      </c>
      <c r="C669" s="0" t="s">
        <v>5180</v>
      </c>
      <c r="D669" s="0" t="s">
        <v>5842</v>
      </c>
    </row>
    <row r="670" customFormat="false" ht="15.8" hidden="false" customHeight="true" outlineLevel="0" collapsed="false">
      <c r="A670" s="0" t="n">
        <v>817</v>
      </c>
      <c r="B670" s="0" t="n">
        <v>24.18</v>
      </c>
      <c r="C670" s="0" t="s">
        <v>5180</v>
      </c>
      <c r="D670" s="0" t="s">
        <v>5843</v>
      </c>
    </row>
    <row r="671" customFormat="false" ht="15.8" hidden="false" customHeight="true" outlineLevel="0" collapsed="false">
      <c r="A671" s="0" t="n">
        <v>20086</v>
      </c>
      <c r="B671" s="0" t="n">
        <v>2.56</v>
      </c>
      <c r="C671" s="0" t="s">
        <v>5180</v>
      </c>
      <c r="D671" s="0" t="s">
        <v>3184</v>
      </c>
    </row>
    <row r="672" customFormat="false" ht="15.8" hidden="false" customHeight="true" outlineLevel="0" collapsed="false">
      <c r="A672" s="0" t="n">
        <v>39191</v>
      </c>
      <c r="B672" s="0" t="n">
        <v>14.75</v>
      </c>
      <c r="C672" s="0" t="s">
        <v>5180</v>
      </c>
      <c r="D672" s="0" t="s">
        <v>5844</v>
      </c>
    </row>
    <row r="673" customFormat="false" ht="15.8" hidden="false" customHeight="true" outlineLevel="0" collapsed="false">
      <c r="A673" s="0" t="n">
        <v>39190</v>
      </c>
      <c r="B673" s="0" t="n">
        <v>15.4</v>
      </c>
      <c r="C673" s="0" t="s">
        <v>5180</v>
      </c>
      <c r="D673" s="0" t="s">
        <v>5845</v>
      </c>
    </row>
    <row r="674" customFormat="false" ht="15.8" hidden="false" customHeight="true" outlineLevel="0" collapsed="false">
      <c r="A674" s="0" t="n">
        <v>39189</v>
      </c>
      <c r="B674" s="0" t="n">
        <v>16.3</v>
      </c>
      <c r="C674" s="0" t="s">
        <v>5180</v>
      </c>
      <c r="D674" s="0" t="s">
        <v>5846</v>
      </c>
    </row>
    <row r="675" customFormat="false" ht="15.8" hidden="false" customHeight="true" outlineLevel="0" collapsed="false">
      <c r="A675" s="0" t="n">
        <v>39186</v>
      </c>
      <c r="B675" s="0" t="n">
        <v>14.58</v>
      </c>
      <c r="C675" s="0" t="s">
        <v>5180</v>
      </c>
      <c r="D675" s="0" t="s">
        <v>5847</v>
      </c>
    </row>
    <row r="676" customFormat="false" ht="15.8" hidden="false" customHeight="true" outlineLevel="0" collapsed="false">
      <c r="A676" s="0" t="n">
        <v>39188</v>
      </c>
      <c r="B676" s="0" t="n">
        <v>12</v>
      </c>
      <c r="C676" s="0" t="s">
        <v>5180</v>
      </c>
      <c r="D676" s="0" t="s">
        <v>5848</v>
      </c>
    </row>
    <row r="677" customFormat="false" ht="15.8" hidden="false" customHeight="true" outlineLevel="0" collapsed="false">
      <c r="A677" s="0" t="n">
        <v>39187</v>
      </c>
      <c r="B677" s="0" t="n">
        <v>12.58</v>
      </c>
      <c r="C677" s="0" t="s">
        <v>5180</v>
      </c>
      <c r="D677" s="0" t="s">
        <v>5849</v>
      </c>
    </row>
    <row r="678" customFormat="false" ht="15.8" hidden="false" customHeight="true" outlineLevel="0" collapsed="false">
      <c r="A678" s="0" t="n">
        <v>39184</v>
      </c>
      <c r="B678" s="0" t="n">
        <v>4.73</v>
      </c>
      <c r="C678" s="0" t="s">
        <v>5180</v>
      </c>
      <c r="D678" s="0" t="s">
        <v>5850</v>
      </c>
    </row>
    <row r="679" customFormat="false" ht="15.8" hidden="false" customHeight="true" outlineLevel="0" collapsed="false">
      <c r="A679" s="0" t="n">
        <v>39185</v>
      </c>
      <c r="B679" s="0" t="n">
        <v>4.31</v>
      </c>
      <c r="C679" s="0" t="s">
        <v>5180</v>
      </c>
      <c r="D679" s="0" t="s">
        <v>5851</v>
      </c>
    </row>
    <row r="680" customFormat="false" ht="15.8" hidden="false" customHeight="true" outlineLevel="0" collapsed="false">
      <c r="A680" s="0" t="n">
        <v>39198</v>
      </c>
      <c r="B680" s="0" t="n">
        <v>48.38</v>
      </c>
      <c r="C680" s="0" t="s">
        <v>5180</v>
      </c>
      <c r="D680" s="0" t="s">
        <v>5852</v>
      </c>
    </row>
    <row r="681" customFormat="false" ht="15.8" hidden="false" customHeight="true" outlineLevel="0" collapsed="false">
      <c r="A681" s="0" t="n">
        <v>39197</v>
      </c>
      <c r="B681" s="0" t="n">
        <v>50.54</v>
      </c>
      <c r="C681" s="0" t="s">
        <v>5180</v>
      </c>
      <c r="D681" s="0" t="s">
        <v>5853</v>
      </c>
    </row>
    <row r="682" customFormat="false" ht="15.8" hidden="false" customHeight="true" outlineLevel="0" collapsed="false">
      <c r="A682" s="0" t="n">
        <v>39196</v>
      </c>
      <c r="B682" s="0" t="n">
        <v>52.12</v>
      </c>
      <c r="C682" s="0" t="s">
        <v>5180</v>
      </c>
      <c r="D682" s="0" t="s">
        <v>5854</v>
      </c>
    </row>
    <row r="683" customFormat="false" ht="15.8" hidden="false" customHeight="true" outlineLevel="0" collapsed="false">
      <c r="A683" s="0" t="n">
        <v>39199</v>
      </c>
      <c r="B683" s="0" t="n">
        <v>46.56</v>
      </c>
      <c r="C683" s="0" t="s">
        <v>5180</v>
      </c>
      <c r="D683" s="0" t="s">
        <v>5855</v>
      </c>
    </row>
    <row r="684" customFormat="false" ht="15.8" hidden="false" customHeight="true" outlineLevel="0" collapsed="false">
      <c r="A684" s="0" t="n">
        <v>39195</v>
      </c>
      <c r="B684" s="0" t="n">
        <v>26.87</v>
      </c>
      <c r="C684" s="0" t="s">
        <v>5180</v>
      </c>
      <c r="D684" s="0" t="s">
        <v>5856</v>
      </c>
    </row>
    <row r="685" customFormat="false" ht="15.8" hidden="false" customHeight="true" outlineLevel="0" collapsed="false">
      <c r="A685" s="0" t="n">
        <v>39194</v>
      </c>
      <c r="B685" s="0" t="n">
        <v>28.76</v>
      </c>
      <c r="C685" s="0" t="s">
        <v>5180</v>
      </c>
      <c r="D685" s="0" t="s">
        <v>5857</v>
      </c>
    </row>
    <row r="686" customFormat="false" ht="15.8" hidden="false" customHeight="true" outlineLevel="0" collapsed="false">
      <c r="A686" s="0" t="n">
        <v>39193</v>
      </c>
      <c r="B686" s="0" t="n">
        <v>31.52</v>
      </c>
      <c r="C686" s="0" t="s">
        <v>5180</v>
      </c>
      <c r="D686" s="0" t="s">
        <v>5858</v>
      </c>
    </row>
    <row r="687" customFormat="false" ht="15.8" hidden="false" customHeight="true" outlineLevel="0" collapsed="false">
      <c r="A687" s="0" t="n">
        <v>39192</v>
      </c>
      <c r="B687" s="0" t="n">
        <v>32.79</v>
      </c>
      <c r="C687" s="0" t="s">
        <v>5180</v>
      </c>
      <c r="D687" s="0" t="s">
        <v>5859</v>
      </c>
    </row>
    <row r="688" customFormat="false" ht="15.8" hidden="false" customHeight="true" outlineLevel="0" collapsed="false">
      <c r="A688" s="0" t="n">
        <v>39920</v>
      </c>
      <c r="B688" s="0" t="n">
        <v>3.97</v>
      </c>
      <c r="C688" s="0" t="s">
        <v>5180</v>
      </c>
      <c r="D688" s="0" t="s">
        <v>5860</v>
      </c>
    </row>
    <row r="689" customFormat="false" ht="15.8" hidden="false" customHeight="true" outlineLevel="0" collapsed="false">
      <c r="A689" s="0" t="n">
        <v>39201</v>
      </c>
      <c r="B689" s="0" t="n">
        <v>57.84</v>
      </c>
      <c r="C689" s="0" t="s">
        <v>5180</v>
      </c>
      <c r="D689" s="0" t="s">
        <v>5861</v>
      </c>
    </row>
    <row r="690" customFormat="false" ht="15.8" hidden="false" customHeight="true" outlineLevel="0" collapsed="false">
      <c r="A690" s="0" t="n">
        <v>39200</v>
      </c>
      <c r="B690" s="0" t="n">
        <v>58.31</v>
      </c>
      <c r="C690" s="0" t="s">
        <v>5180</v>
      </c>
      <c r="D690" s="0" t="s">
        <v>5862</v>
      </c>
    </row>
    <row r="691" customFormat="false" ht="15.8" hidden="false" customHeight="true" outlineLevel="0" collapsed="false">
      <c r="A691" s="0" t="n">
        <v>39203</v>
      </c>
      <c r="B691" s="0" t="n">
        <v>47.08</v>
      </c>
      <c r="C691" s="0" t="s">
        <v>5180</v>
      </c>
      <c r="D691" s="0" t="s">
        <v>5863</v>
      </c>
    </row>
    <row r="692" customFormat="false" ht="15.8" hidden="false" customHeight="true" outlineLevel="0" collapsed="false">
      <c r="A692" s="0" t="n">
        <v>39202</v>
      </c>
      <c r="B692" s="0" t="n">
        <v>55.31</v>
      </c>
      <c r="C692" s="0" t="s">
        <v>5180</v>
      </c>
      <c r="D692" s="0" t="s">
        <v>5864</v>
      </c>
    </row>
    <row r="693" customFormat="false" ht="15.8" hidden="false" customHeight="true" outlineLevel="0" collapsed="false">
      <c r="A693" s="0" t="n">
        <v>39205</v>
      </c>
      <c r="B693" s="0" t="n">
        <v>92.27</v>
      </c>
      <c r="C693" s="0" t="s">
        <v>5180</v>
      </c>
      <c r="D693" s="0" t="s">
        <v>5865</v>
      </c>
    </row>
    <row r="694" customFormat="false" ht="15.8" hidden="false" customHeight="true" outlineLevel="0" collapsed="false">
      <c r="A694" s="0" t="n">
        <v>39204</v>
      </c>
      <c r="B694" s="0" t="n">
        <v>94.5</v>
      </c>
      <c r="C694" s="0" t="s">
        <v>5180</v>
      </c>
      <c r="D694" s="0" t="s">
        <v>5866</v>
      </c>
    </row>
    <row r="695" customFormat="false" ht="15.8" hidden="false" customHeight="true" outlineLevel="0" collapsed="false">
      <c r="A695" s="0" t="n">
        <v>39206</v>
      </c>
      <c r="B695" s="0" t="n">
        <v>89.65</v>
      </c>
      <c r="C695" s="0" t="s">
        <v>5180</v>
      </c>
      <c r="D695" s="0" t="s">
        <v>5867</v>
      </c>
    </row>
    <row r="696" customFormat="false" ht="15.8" hidden="false" customHeight="true" outlineLevel="0" collapsed="false">
      <c r="A696" s="0" t="n">
        <v>797</v>
      </c>
      <c r="B696" s="0" t="n">
        <v>9.46</v>
      </c>
      <c r="C696" s="0" t="s">
        <v>5180</v>
      </c>
      <c r="D696" s="0" t="s">
        <v>5868</v>
      </c>
    </row>
    <row r="697" customFormat="false" ht="15.8" hidden="false" customHeight="true" outlineLevel="0" collapsed="false">
      <c r="A697" s="0" t="n">
        <v>798</v>
      </c>
      <c r="B697" s="0" t="n">
        <v>1.3</v>
      </c>
      <c r="C697" s="0" t="s">
        <v>5180</v>
      </c>
      <c r="D697" s="0" t="s">
        <v>5869</v>
      </c>
    </row>
    <row r="698" customFormat="false" ht="15.8" hidden="false" customHeight="true" outlineLevel="0" collapsed="false">
      <c r="A698" s="0" t="n">
        <v>796</v>
      </c>
      <c r="B698" s="0" t="n">
        <v>9.06</v>
      </c>
      <c r="C698" s="0" t="s">
        <v>5180</v>
      </c>
      <c r="D698" s="0" t="s">
        <v>5870</v>
      </c>
    </row>
    <row r="699" customFormat="false" ht="15.8" hidden="false" customHeight="true" outlineLevel="0" collapsed="false">
      <c r="A699" s="0" t="n">
        <v>799</v>
      </c>
      <c r="B699" s="0" t="n">
        <v>4.26</v>
      </c>
      <c r="C699" s="0" t="s">
        <v>5180</v>
      </c>
      <c r="D699" s="0" t="s">
        <v>5871</v>
      </c>
    </row>
    <row r="700" customFormat="false" ht="15.8" hidden="false" customHeight="true" outlineLevel="0" collapsed="false">
      <c r="A700" s="0" t="n">
        <v>792</v>
      </c>
      <c r="B700" s="0" t="n">
        <v>4.33</v>
      </c>
      <c r="C700" s="0" t="s">
        <v>5180</v>
      </c>
      <c r="D700" s="0" t="s">
        <v>5872</v>
      </c>
    </row>
    <row r="701" customFormat="false" ht="15.8" hidden="false" customHeight="true" outlineLevel="0" collapsed="false">
      <c r="A701" s="0" t="n">
        <v>804</v>
      </c>
      <c r="B701" s="0" t="n">
        <v>21.48</v>
      </c>
      <c r="C701" s="0" t="s">
        <v>5180</v>
      </c>
      <c r="D701" s="0" t="s">
        <v>5873</v>
      </c>
    </row>
    <row r="702" customFormat="false" ht="15.8" hidden="false" customHeight="true" outlineLevel="0" collapsed="false">
      <c r="A702" s="0" t="n">
        <v>793</v>
      </c>
      <c r="B702" s="0" t="n">
        <v>9.22</v>
      </c>
      <c r="C702" s="0" t="s">
        <v>5180</v>
      </c>
      <c r="D702" s="0" t="s">
        <v>5874</v>
      </c>
    </row>
    <row r="703" customFormat="false" ht="15.8" hidden="false" customHeight="true" outlineLevel="0" collapsed="false">
      <c r="A703" s="0" t="n">
        <v>801</v>
      </c>
      <c r="B703" s="0" t="n">
        <v>6.58</v>
      </c>
      <c r="C703" s="0" t="s">
        <v>5180</v>
      </c>
      <c r="D703" s="0" t="s">
        <v>5875</v>
      </c>
    </row>
    <row r="704" customFormat="false" ht="15.8" hidden="false" customHeight="true" outlineLevel="0" collapsed="false">
      <c r="A704" s="0" t="n">
        <v>794</v>
      </c>
      <c r="B704" s="0" t="n">
        <v>6.79</v>
      </c>
      <c r="C704" s="0" t="s">
        <v>5180</v>
      </c>
      <c r="D704" s="0" t="s">
        <v>5876</v>
      </c>
    </row>
    <row r="705" customFormat="false" ht="15.8" hidden="false" customHeight="true" outlineLevel="0" collapsed="false">
      <c r="A705" s="0" t="n">
        <v>802</v>
      </c>
      <c r="B705" s="0" t="n">
        <v>18.94</v>
      </c>
      <c r="C705" s="0" t="s">
        <v>5180</v>
      </c>
      <c r="D705" s="0" t="s">
        <v>5877</v>
      </c>
    </row>
    <row r="706" customFormat="false" ht="15.8" hidden="false" customHeight="true" outlineLevel="0" collapsed="false">
      <c r="A706" s="0" t="n">
        <v>803</v>
      </c>
      <c r="B706" s="0" t="n">
        <v>16.52</v>
      </c>
      <c r="C706" s="0" t="s">
        <v>5180</v>
      </c>
      <c r="D706" s="0" t="s">
        <v>5878</v>
      </c>
    </row>
    <row r="707" customFormat="false" ht="15.8" hidden="false" customHeight="true" outlineLevel="0" collapsed="false">
      <c r="A707" s="0" t="n">
        <v>38001</v>
      </c>
      <c r="B707" s="0" t="n">
        <v>0.97</v>
      </c>
      <c r="C707" s="0" t="s">
        <v>5180</v>
      </c>
      <c r="D707" s="0" t="s">
        <v>5879</v>
      </c>
    </row>
    <row r="708" customFormat="false" ht="15.8" hidden="false" customHeight="true" outlineLevel="0" collapsed="false">
      <c r="A708" s="0" t="n">
        <v>38002</v>
      </c>
      <c r="B708" s="0" t="n">
        <v>1.8</v>
      </c>
      <c r="C708" s="0" t="s">
        <v>5180</v>
      </c>
      <c r="D708" s="0" t="s">
        <v>5880</v>
      </c>
    </row>
    <row r="709" customFormat="false" ht="15.8" hidden="false" customHeight="true" outlineLevel="0" collapsed="false">
      <c r="A709" s="0" t="n">
        <v>38003</v>
      </c>
      <c r="B709" s="0" t="n">
        <v>21.58</v>
      </c>
      <c r="C709" s="0" t="s">
        <v>5180</v>
      </c>
      <c r="D709" s="0" t="s">
        <v>5881</v>
      </c>
    </row>
    <row r="710" customFormat="false" ht="15.8" hidden="false" customHeight="true" outlineLevel="0" collapsed="false">
      <c r="A710" s="0" t="n">
        <v>38004</v>
      </c>
      <c r="B710" s="0" t="n">
        <v>28.85</v>
      </c>
      <c r="C710" s="0" t="s">
        <v>5180</v>
      </c>
      <c r="D710" s="0" t="s">
        <v>5882</v>
      </c>
    </row>
    <row r="711" customFormat="false" ht="15.8" hidden="false" customHeight="true" outlineLevel="0" collapsed="false">
      <c r="A711" s="0" t="n">
        <v>36327</v>
      </c>
      <c r="B711" s="0" t="n">
        <v>2.05</v>
      </c>
      <c r="C711" s="0" t="s">
        <v>5180</v>
      </c>
      <c r="D711" s="0" t="s">
        <v>5883</v>
      </c>
    </row>
    <row r="712" customFormat="false" ht="15.8" hidden="false" customHeight="true" outlineLevel="0" collapsed="false">
      <c r="A712" s="0" t="n">
        <v>38992</v>
      </c>
      <c r="B712" s="0" t="n">
        <v>3.28</v>
      </c>
      <c r="C712" s="0" t="s">
        <v>5180</v>
      </c>
      <c r="D712" s="0" t="s">
        <v>5884</v>
      </c>
    </row>
    <row r="713" customFormat="false" ht="15.8" hidden="false" customHeight="true" outlineLevel="0" collapsed="false">
      <c r="A713" s="0" t="n">
        <v>38993</v>
      </c>
      <c r="B713" s="0" t="n">
        <v>9.35</v>
      </c>
      <c r="C713" s="0" t="s">
        <v>5180</v>
      </c>
      <c r="D713" s="0" t="s">
        <v>5885</v>
      </c>
    </row>
    <row r="714" customFormat="false" ht="15.8" hidden="false" customHeight="true" outlineLevel="0" collapsed="false">
      <c r="A714" s="0" t="n">
        <v>38418</v>
      </c>
      <c r="B714" s="0" t="n">
        <v>7.45</v>
      </c>
      <c r="C714" s="0" t="s">
        <v>5180</v>
      </c>
      <c r="D714" s="0" t="s">
        <v>5886</v>
      </c>
    </row>
    <row r="715" customFormat="false" ht="15.8" hidden="false" customHeight="true" outlineLevel="0" collapsed="false">
      <c r="A715" s="0" t="n">
        <v>39178</v>
      </c>
      <c r="B715" s="0" t="n">
        <v>1.59</v>
      </c>
      <c r="C715" s="0" t="s">
        <v>5180</v>
      </c>
      <c r="D715" s="0" t="s">
        <v>5887</v>
      </c>
    </row>
    <row r="716" customFormat="false" ht="15.8" hidden="false" customHeight="true" outlineLevel="0" collapsed="false">
      <c r="A716" s="0" t="n">
        <v>39177</v>
      </c>
      <c r="B716" s="0" t="n">
        <v>1.44</v>
      </c>
      <c r="C716" s="0" t="s">
        <v>5180</v>
      </c>
      <c r="D716" s="0" t="s">
        <v>5888</v>
      </c>
    </row>
    <row r="717" customFormat="false" ht="15.8" hidden="false" customHeight="true" outlineLevel="0" collapsed="false">
      <c r="A717" s="0" t="n">
        <v>39174</v>
      </c>
      <c r="B717" s="0" t="n">
        <v>0.72</v>
      </c>
      <c r="C717" s="0" t="s">
        <v>5180</v>
      </c>
      <c r="D717" s="0" t="s">
        <v>5889</v>
      </c>
    </row>
    <row r="718" customFormat="false" ht="15.8" hidden="false" customHeight="true" outlineLevel="0" collapsed="false">
      <c r="A718" s="0" t="n">
        <v>39176</v>
      </c>
      <c r="B718" s="0" t="n">
        <v>0.94</v>
      </c>
      <c r="C718" s="0" t="s">
        <v>5180</v>
      </c>
      <c r="D718" s="0" t="s">
        <v>5890</v>
      </c>
    </row>
    <row r="719" customFormat="false" ht="15.8" hidden="false" customHeight="true" outlineLevel="0" collapsed="false">
      <c r="A719" s="0" t="n">
        <v>39180</v>
      </c>
      <c r="B719" s="0" t="n">
        <v>4.33</v>
      </c>
      <c r="C719" s="0" t="s">
        <v>5180</v>
      </c>
      <c r="D719" s="0" t="s">
        <v>5891</v>
      </c>
    </row>
    <row r="720" customFormat="false" ht="15.8" hidden="false" customHeight="true" outlineLevel="0" collapsed="false">
      <c r="A720" s="0" t="n">
        <v>39179</v>
      </c>
      <c r="B720" s="0" t="n">
        <v>3.83</v>
      </c>
      <c r="C720" s="0" t="s">
        <v>5180</v>
      </c>
      <c r="D720" s="0" t="s">
        <v>1737</v>
      </c>
    </row>
    <row r="721" customFormat="false" ht="15.8" hidden="false" customHeight="true" outlineLevel="0" collapsed="false">
      <c r="A721" s="0" t="n">
        <v>39175</v>
      </c>
      <c r="B721" s="0" t="n">
        <v>0.88</v>
      </c>
      <c r="C721" s="0" t="s">
        <v>5180</v>
      </c>
      <c r="D721" s="0" t="s">
        <v>5892</v>
      </c>
    </row>
    <row r="722" customFormat="false" ht="15.8" hidden="false" customHeight="true" outlineLevel="0" collapsed="false">
      <c r="A722" s="0" t="n">
        <v>39217</v>
      </c>
      <c r="B722" s="0" t="n">
        <v>0.68</v>
      </c>
      <c r="C722" s="0" t="s">
        <v>5180</v>
      </c>
      <c r="D722" s="0" t="s">
        <v>5893</v>
      </c>
    </row>
    <row r="723" customFormat="false" ht="15.8" hidden="false" customHeight="true" outlineLevel="0" collapsed="false">
      <c r="A723" s="0" t="n">
        <v>39181</v>
      </c>
      <c r="B723" s="0" t="n">
        <v>5.81</v>
      </c>
      <c r="C723" s="0" t="s">
        <v>5180</v>
      </c>
      <c r="D723" s="0" t="s">
        <v>5894</v>
      </c>
    </row>
    <row r="724" customFormat="false" ht="15.8" hidden="false" customHeight="true" outlineLevel="0" collapsed="false">
      <c r="A724" s="0" t="n">
        <v>39182</v>
      </c>
      <c r="B724" s="0" t="n">
        <v>8.16</v>
      </c>
      <c r="C724" s="0" t="s">
        <v>5180</v>
      </c>
      <c r="D724" s="0" t="s">
        <v>5895</v>
      </c>
    </row>
    <row r="725" customFormat="false" ht="15.8" hidden="false" customHeight="true" outlineLevel="0" collapsed="false">
      <c r="A725" s="0" t="n">
        <v>12616</v>
      </c>
      <c r="B725" s="0" t="n">
        <v>5.51</v>
      </c>
      <c r="C725" s="0" t="s">
        <v>5180</v>
      </c>
      <c r="D725" s="0" t="s">
        <v>5896</v>
      </c>
    </row>
    <row r="726" customFormat="false" ht="15.8" hidden="false" customHeight="true" outlineLevel="0" collapsed="false">
      <c r="A726" s="0" t="n">
        <v>1049</v>
      </c>
      <c r="B726" s="0" t="n">
        <v>6.83</v>
      </c>
      <c r="C726" s="0" t="s">
        <v>5180</v>
      </c>
      <c r="D726" s="0" t="s">
        <v>5897</v>
      </c>
    </row>
    <row r="727" customFormat="false" ht="15.8" hidden="false" customHeight="true" outlineLevel="0" collapsed="false">
      <c r="A727" s="0" t="n">
        <v>1099</v>
      </c>
      <c r="B727" s="0" t="n">
        <v>5.23</v>
      </c>
      <c r="C727" s="0" t="s">
        <v>5180</v>
      </c>
      <c r="D727" s="0" t="s">
        <v>5898</v>
      </c>
    </row>
    <row r="728" customFormat="false" ht="15.8" hidden="false" customHeight="true" outlineLevel="0" collapsed="false">
      <c r="A728" s="0" t="n">
        <v>39678</v>
      </c>
      <c r="B728" s="0" t="n">
        <v>2.11</v>
      </c>
      <c r="C728" s="0" t="s">
        <v>5180</v>
      </c>
      <c r="D728" s="0" t="s">
        <v>5899</v>
      </c>
    </row>
    <row r="729" customFormat="false" ht="15.8" hidden="false" customHeight="true" outlineLevel="0" collapsed="false">
      <c r="A729" s="0" t="n">
        <v>1050</v>
      </c>
      <c r="B729" s="0" t="n">
        <v>3.57</v>
      </c>
      <c r="C729" s="0" t="s">
        <v>5180</v>
      </c>
      <c r="D729" s="0" t="s">
        <v>5900</v>
      </c>
    </row>
    <row r="730" customFormat="false" ht="15.8" hidden="false" customHeight="true" outlineLevel="0" collapsed="false">
      <c r="A730" s="0" t="n">
        <v>1101</v>
      </c>
      <c r="B730" s="0" t="n">
        <v>22.55</v>
      </c>
      <c r="C730" s="0" t="s">
        <v>5180</v>
      </c>
      <c r="D730" s="0" t="s">
        <v>5901</v>
      </c>
    </row>
    <row r="731" customFormat="false" ht="15.8" hidden="false" customHeight="true" outlineLevel="0" collapsed="false">
      <c r="A731" s="0" t="n">
        <v>1100</v>
      </c>
      <c r="B731" s="0" t="n">
        <v>11.63</v>
      </c>
      <c r="C731" s="0" t="s">
        <v>5180</v>
      </c>
      <c r="D731" s="0" t="s">
        <v>1736</v>
      </c>
    </row>
    <row r="732" customFormat="false" ht="15.8" hidden="false" customHeight="true" outlineLevel="0" collapsed="false">
      <c r="A732" s="0" t="n">
        <v>39679</v>
      </c>
      <c r="B732" s="0" t="n">
        <v>44.94</v>
      </c>
      <c r="C732" s="0" t="s">
        <v>5180</v>
      </c>
      <c r="D732" s="0" t="s">
        <v>5902</v>
      </c>
    </row>
    <row r="733" customFormat="false" ht="15.8" hidden="false" customHeight="true" outlineLevel="0" collapsed="false">
      <c r="A733" s="0" t="n">
        <v>1098</v>
      </c>
      <c r="B733" s="0" t="n">
        <v>2.79</v>
      </c>
      <c r="C733" s="0" t="s">
        <v>5180</v>
      </c>
      <c r="D733" s="0" t="s">
        <v>5903</v>
      </c>
    </row>
    <row r="734" customFormat="false" ht="15.8" hidden="false" customHeight="true" outlineLevel="0" collapsed="false">
      <c r="A734" s="0" t="n">
        <v>1102</v>
      </c>
      <c r="B734" s="0" t="n">
        <v>33.62</v>
      </c>
      <c r="C734" s="0" t="s">
        <v>5180</v>
      </c>
      <c r="D734" s="0" t="s">
        <v>5904</v>
      </c>
    </row>
    <row r="735" customFormat="false" ht="15.8" hidden="false" customHeight="true" outlineLevel="0" collapsed="false">
      <c r="A735" s="0" t="n">
        <v>1051</v>
      </c>
      <c r="B735" s="0" t="n">
        <v>48.87</v>
      </c>
      <c r="C735" s="0" t="s">
        <v>5180</v>
      </c>
      <c r="D735" s="0" t="s">
        <v>5905</v>
      </c>
    </row>
    <row r="736" customFormat="false" ht="15.8" hidden="false" customHeight="true" outlineLevel="0" collapsed="false">
      <c r="A736" s="0" t="n">
        <v>37399</v>
      </c>
      <c r="B736" s="0" t="n">
        <v>25.13</v>
      </c>
      <c r="C736" s="0" t="s">
        <v>5180</v>
      </c>
      <c r="D736" s="0" t="s">
        <v>565</v>
      </c>
    </row>
    <row r="737" customFormat="false" ht="15.8" hidden="false" customHeight="true" outlineLevel="0" collapsed="false">
      <c r="A737" s="0" t="n">
        <v>41955</v>
      </c>
      <c r="B737" s="0" t="n">
        <v>70.02</v>
      </c>
      <c r="C737" s="0" t="s">
        <v>570</v>
      </c>
      <c r="D737" s="0" t="s">
        <v>5906</v>
      </c>
    </row>
    <row r="738" customFormat="false" ht="15.8" hidden="false" customHeight="true" outlineLevel="0" collapsed="false">
      <c r="A738" s="0" t="n">
        <v>41953</v>
      </c>
      <c r="B738" s="0" t="n">
        <v>66.82</v>
      </c>
      <c r="C738" s="0" t="s">
        <v>570</v>
      </c>
      <c r="D738" s="0" t="s">
        <v>5907</v>
      </c>
    </row>
    <row r="739" customFormat="false" ht="15.8" hidden="false" customHeight="true" outlineLevel="0" collapsed="false">
      <c r="A739" s="0" t="n">
        <v>41954</v>
      </c>
      <c r="B739" s="0" t="n">
        <v>66.18</v>
      </c>
      <c r="C739" s="0" t="s">
        <v>570</v>
      </c>
      <c r="D739" s="0" t="s">
        <v>5908</v>
      </c>
    </row>
    <row r="740" customFormat="false" ht="15.8" hidden="false" customHeight="true" outlineLevel="0" collapsed="false">
      <c r="A740" s="0" t="n">
        <v>25004</v>
      </c>
      <c r="B740" s="0" t="n">
        <v>26.99</v>
      </c>
      <c r="C740" s="0" t="s">
        <v>570</v>
      </c>
      <c r="D740" s="0" t="s">
        <v>5909</v>
      </c>
    </row>
    <row r="741" customFormat="false" ht="15.8" hidden="false" customHeight="true" outlineLevel="0" collapsed="false">
      <c r="A741" s="0" t="n">
        <v>25002</v>
      </c>
      <c r="B741" s="0" t="n">
        <v>27.21</v>
      </c>
      <c r="C741" s="0" t="s">
        <v>570</v>
      </c>
      <c r="D741" s="0" t="s">
        <v>5910</v>
      </c>
    </row>
    <row r="742" customFormat="false" ht="15.8" hidden="false" customHeight="true" outlineLevel="0" collapsed="false">
      <c r="A742" s="0" t="n">
        <v>37409</v>
      </c>
      <c r="B742" s="0" t="n">
        <v>26.77</v>
      </c>
      <c r="C742" s="0" t="s">
        <v>570</v>
      </c>
      <c r="D742" s="0" t="s">
        <v>5911</v>
      </c>
    </row>
    <row r="743" customFormat="false" ht="15.8" hidden="false" customHeight="true" outlineLevel="0" collapsed="false">
      <c r="A743" s="0" t="n">
        <v>841</v>
      </c>
      <c r="B743" s="0" t="n">
        <v>27.65</v>
      </c>
      <c r="C743" s="0" t="s">
        <v>570</v>
      </c>
      <c r="D743" s="0" t="s">
        <v>5912</v>
      </c>
    </row>
    <row r="744" customFormat="false" ht="15.8" hidden="false" customHeight="true" outlineLevel="0" collapsed="false">
      <c r="A744" s="0" t="n">
        <v>25005</v>
      </c>
      <c r="B744" s="0" t="n">
        <v>30.32</v>
      </c>
      <c r="C744" s="0" t="s">
        <v>570</v>
      </c>
      <c r="D744" s="0" t="s">
        <v>5913</v>
      </c>
    </row>
    <row r="745" customFormat="false" ht="15.8" hidden="false" customHeight="true" outlineLevel="0" collapsed="false">
      <c r="A745" s="0" t="n">
        <v>25003</v>
      </c>
      <c r="B745" s="0" t="n">
        <v>32.38</v>
      </c>
      <c r="C745" s="0" t="s">
        <v>570</v>
      </c>
      <c r="D745" s="0" t="s">
        <v>5914</v>
      </c>
    </row>
    <row r="746" customFormat="false" ht="15.8" hidden="false" customHeight="true" outlineLevel="0" collapsed="false">
      <c r="A746" s="0" t="n">
        <v>37410</v>
      </c>
      <c r="B746" s="0" t="n">
        <v>30.32</v>
      </c>
      <c r="C746" s="0" t="s">
        <v>570</v>
      </c>
      <c r="D746" s="0" t="s">
        <v>5915</v>
      </c>
    </row>
    <row r="747" customFormat="false" ht="15.8" hidden="false" customHeight="true" outlineLevel="0" collapsed="false">
      <c r="A747" s="0" t="n">
        <v>842</v>
      </c>
      <c r="B747" s="0" t="n">
        <v>34.11</v>
      </c>
      <c r="C747" s="0" t="s">
        <v>570</v>
      </c>
      <c r="D747" s="0" t="s">
        <v>5916</v>
      </c>
    </row>
    <row r="748" customFormat="false" ht="15.8" hidden="false" customHeight="true" outlineLevel="0" collapsed="false">
      <c r="A748" s="0" t="n">
        <v>862</v>
      </c>
      <c r="B748" s="0" t="n">
        <v>11.18</v>
      </c>
      <c r="C748" s="0" t="s">
        <v>625</v>
      </c>
      <c r="D748" s="0" t="s">
        <v>5917</v>
      </c>
    </row>
    <row r="749" customFormat="false" ht="15.8" hidden="false" customHeight="true" outlineLevel="0" collapsed="false">
      <c r="A749" s="0" t="n">
        <v>866</v>
      </c>
      <c r="B749" s="0" t="n">
        <v>137.42</v>
      </c>
      <c r="C749" s="0" t="s">
        <v>625</v>
      </c>
      <c r="D749" s="0" t="s">
        <v>5918</v>
      </c>
    </row>
    <row r="750" customFormat="false" ht="15.8" hidden="false" customHeight="true" outlineLevel="0" collapsed="false">
      <c r="A750" s="0" t="n">
        <v>892</v>
      </c>
      <c r="B750" s="0" t="n">
        <v>174.75</v>
      </c>
      <c r="C750" s="0" t="s">
        <v>625</v>
      </c>
      <c r="D750" s="0" t="s">
        <v>5919</v>
      </c>
    </row>
    <row r="751" customFormat="false" ht="15.8" hidden="false" customHeight="true" outlineLevel="0" collapsed="false">
      <c r="A751" s="0" t="n">
        <v>857</v>
      </c>
      <c r="B751" s="0" t="n">
        <v>17.79</v>
      </c>
      <c r="C751" s="0" t="s">
        <v>625</v>
      </c>
      <c r="D751" s="0" t="s">
        <v>5920</v>
      </c>
    </row>
    <row r="752" customFormat="false" ht="15.8" hidden="false" customHeight="true" outlineLevel="0" collapsed="false">
      <c r="A752" s="0" t="n">
        <v>37404</v>
      </c>
      <c r="B752" s="0" t="n">
        <v>210.14</v>
      </c>
      <c r="C752" s="0" t="s">
        <v>625</v>
      </c>
      <c r="D752" s="0" t="s">
        <v>5921</v>
      </c>
    </row>
    <row r="753" customFormat="false" ht="15.8" hidden="false" customHeight="true" outlineLevel="0" collapsed="false">
      <c r="A753" s="0" t="n">
        <v>868</v>
      </c>
      <c r="B753" s="0" t="n">
        <v>27.47</v>
      </c>
      <c r="C753" s="0" t="s">
        <v>625</v>
      </c>
      <c r="D753" s="0" t="s">
        <v>5922</v>
      </c>
    </row>
    <row r="754" customFormat="false" ht="15.8" hidden="false" customHeight="true" outlineLevel="0" collapsed="false">
      <c r="A754" s="0" t="n">
        <v>870</v>
      </c>
      <c r="B754" s="0" t="n">
        <v>362.1</v>
      </c>
      <c r="C754" s="0" t="s">
        <v>625</v>
      </c>
      <c r="D754" s="0" t="s">
        <v>5923</v>
      </c>
    </row>
    <row r="755" customFormat="false" ht="15.8" hidden="false" customHeight="true" outlineLevel="0" collapsed="false">
      <c r="A755" s="0" t="n">
        <v>863</v>
      </c>
      <c r="B755" s="0" t="n">
        <v>37.96</v>
      </c>
      <c r="C755" s="0" t="s">
        <v>625</v>
      </c>
      <c r="D755" s="0" t="s">
        <v>5924</v>
      </c>
    </row>
    <row r="756" customFormat="false" ht="15.8" hidden="false" customHeight="true" outlineLevel="0" collapsed="false">
      <c r="A756" s="0" t="n">
        <v>867</v>
      </c>
      <c r="B756" s="0" t="n">
        <v>52.87</v>
      </c>
      <c r="C756" s="0" t="s">
        <v>625</v>
      </c>
      <c r="D756" s="0" t="s">
        <v>5925</v>
      </c>
    </row>
    <row r="757" customFormat="false" ht="15.8" hidden="false" customHeight="true" outlineLevel="0" collapsed="false">
      <c r="A757" s="0" t="n">
        <v>891</v>
      </c>
      <c r="B757" s="0" t="n">
        <v>608.12</v>
      </c>
      <c r="C757" s="0" t="s">
        <v>625</v>
      </c>
      <c r="D757" s="0" t="s">
        <v>5926</v>
      </c>
    </row>
    <row r="758" customFormat="false" ht="15.8" hidden="false" customHeight="true" outlineLevel="0" collapsed="false">
      <c r="A758" s="0" t="n">
        <v>864</v>
      </c>
      <c r="B758" s="0" t="n">
        <v>74.48</v>
      </c>
      <c r="C758" s="0" t="s">
        <v>625</v>
      </c>
      <c r="D758" s="0" t="s">
        <v>5927</v>
      </c>
    </row>
    <row r="759" customFormat="false" ht="15.8" hidden="false" customHeight="true" outlineLevel="0" collapsed="false">
      <c r="A759" s="0" t="n">
        <v>865</v>
      </c>
      <c r="B759" s="0" t="n">
        <v>104.9</v>
      </c>
      <c r="C759" s="0" t="s">
        <v>625</v>
      </c>
      <c r="D759" s="0" t="s">
        <v>5928</v>
      </c>
    </row>
    <row r="760" customFormat="false" ht="15.8" hidden="false" customHeight="true" outlineLevel="0" collapsed="false">
      <c r="A760" s="0" t="n">
        <v>1006</v>
      </c>
      <c r="B760" s="0" t="n">
        <v>111.23</v>
      </c>
      <c r="C760" s="0" t="s">
        <v>625</v>
      </c>
      <c r="D760" s="0" t="s">
        <v>5929</v>
      </c>
    </row>
    <row r="761" customFormat="false" ht="15.8" hidden="false" customHeight="true" outlineLevel="0" collapsed="false">
      <c r="A761" s="0" t="n">
        <v>948</v>
      </c>
      <c r="B761" s="0" t="n">
        <v>57.92</v>
      </c>
      <c r="C761" s="0" t="s">
        <v>625</v>
      </c>
      <c r="D761" s="0" t="s">
        <v>5930</v>
      </c>
    </row>
    <row r="762" customFormat="false" ht="15.8" hidden="false" customHeight="true" outlineLevel="0" collapsed="false">
      <c r="A762" s="0" t="n">
        <v>947</v>
      </c>
      <c r="B762" s="0" t="n">
        <v>58.92</v>
      </c>
      <c r="C762" s="0" t="s">
        <v>625</v>
      </c>
      <c r="D762" s="0" t="s">
        <v>5931</v>
      </c>
    </row>
    <row r="763" customFormat="false" ht="15.8" hidden="false" customHeight="true" outlineLevel="0" collapsed="false">
      <c r="A763" s="0" t="n">
        <v>911</v>
      </c>
      <c r="B763" s="0" t="n">
        <v>85.68</v>
      </c>
      <c r="C763" s="0" t="s">
        <v>625</v>
      </c>
      <c r="D763" s="0" t="s">
        <v>5932</v>
      </c>
    </row>
    <row r="764" customFormat="false" ht="15.8" hidden="false" customHeight="true" outlineLevel="0" collapsed="false">
      <c r="A764" s="0" t="n">
        <v>925</v>
      </c>
      <c r="B764" s="0" t="n">
        <v>79.19</v>
      </c>
      <c r="C764" s="0" t="s">
        <v>625</v>
      </c>
      <c r="D764" s="0" t="s">
        <v>5933</v>
      </c>
    </row>
    <row r="765" customFormat="false" ht="15.8" hidden="false" customHeight="true" outlineLevel="0" collapsed="false">
      <c r="A765" s="0" t="n">
        <v>954</v>
      </c>
      <c r="B765" s="0" t="n">
        <v>87.49</v>
      </c>
      <c r="C765" s="0" t="s">
        <v>625</v>
      </c>
      <c r="D765" s="0" t="s">
        <v>5934</v>
      </c>
    </row>
    <row r="766" customFormat="false" ht="15.8" hidden="false" customHeight="true" outlineLevel="0" collapsed="false">
      <c r="A766" s="0" t="n">
        <v>901</v>
      </c>
      <c r="B766" s="0" t="n">
        <v>93.63</v>
      </c>
      <c r="C766" s="0" t="s">
        <v>625</v>
      </c>
      <c r="D766" s="0" t="s">
        <v>5935</v>
      </c>
    </row>
    <row r="767" customFormat="false" ht="15.8" hidden="false" customHeight="true" outlineLevel="0" collapsed="false">
      <c r="A767" s="0" t="n">
        <v>926</v>
      </c>
      <c r="B767" s="0" t="n">
        <v>98.95</v>
      </c>
      <c r="C767" s="0" t="s">
        <v>625</v>
      </c>
      <c r="D767" s="0" t="s">
        <v>5936</v>
      </c>
    </row>
    <row r="768" customFormat="false" ht="15.8" hidden="false" customHeight="true" outlineLevel="0" collapsed="false">
      <c r="A768" s="0" t="n">
        <v>912</v>
      </c>
      <c r="B768" s="0" t="n">
        <v>99.55</v>
      </c>
      <c r="C768" s="0" t="s">
        <v>625</v>
      </c>
      <c r="D768" s="0" t="s">
        <v>5937</v>
      </c>
    </row>
    <row r="769" customFormat="false" ht="15.8" hidden="false" customHeight="true" outlineLevel="0" collapsed="false">
      <c r="A769" s="0" t="n">
        <v>955</v>
      </c>
      <c r="B769" s="0" t="n">
        <v>118.83</v>
      </c>
      <c r="C769" s="0" t="s">
        <v>625</v>
      </c>
      <c r="D769" s="0" t="s">
        <v>5938</v>
      </c>
    </row>
    <row r="770" customFormat="false" ht="15.8" hidden="false" customHeight="true" outlineLevel="0" collapsed="false">
      <c r="A770" s="0" t="n">
        <v>946</v>
      </c>
      <c r="B770" s="0" t="n">
        <v>133.6</v>
      </c>
      <c r="C770" s="0" t="s">
        <v>625</v>
      </c>
      <c r="D770" s="0" t="s">
        <v>5939</v>
      </c>
    </row>
    <row r="771" customFormat="false" ht="15.8" hidden="false" customHeight="true" outlineLevel="0" collapsed="false">
      <c r="A771" s="0" t="n">
        <v>953</v>
      </c>
      <c r="B771" s="0" t="n">
        <v>121.58</v>
      </c>
      <c r="C771" s="0" t="s">
        <v>625</v>
      </c>
      <c r="D771" s="0" t="s">
        <v>5940</v>
      </c>
    </row>
    <row r="772" customFormat="false" ht="15.8" hidden="false" customHeight="true" outlineLevel="0" collapsed="false">
      <c r="A772" s="0" t="n">
        <v>902</v>
      </c>
      <c r="B772" s="0" t="n">
        <v>147.79</v>
      </c>
      <c r="C772" s="0" t="s">
        <v>625</v>
      </c>
      <c r="D772" s="0" t="s">
        <v>5941</v>
      </c>
    </row>
    <row r="773" customFormat="false" ht="15.8" hidden="false" customHeight="true" outlineLevel="0" collapsed="false">
      <c r="A773" s="0" t="n">
        <v>927</v>
      </c>
      <c r="B773" s="0" t="n">
        <v>143.25</v>
      </c>
      <c r="C773" s="0" t="s">
        <v>625</v>
      </c>
      <c r="D773" s="0" t="s">
        <v>5942</v>
      </c>
    </row>
    <row r="774" customFormat="false" ht="15.8" hidden="false" customHeight="true" outlineLevel="0" collapsed="false">
      <c r="A774" s="0" t="n">
        <v>913</v>
      </c>
      <c r="B774" s="0" t="n">
        <v>159.89</v>
      </c>
      <c r="C774" s="0" t="s">
        <v>625</v>
      </c>
      <c r="D774" s="0" t="s">
        <v>5943</v>
      </c>
    </row>
    <row r="775" customFormat="false" ht="15.8" hidden="false" customHeight="true" outlineLevel="0" collapsed="false">
      <c r="A775" s="0" t="n">
        <v>903</v>
      </c>
      <c r="B775" s="0" t="n">
        <v>180.95</v>
      </c>
      <c r="C775" s="0" t="s">
        <v>625</v>
      </c>
      <c r="D775" s="0" t="s">
        <v>5944</v>
      </c>
    </row>
    <row r="776" customFormat="false" ht="15.8" hidden="false" customHeight="true" outlineLevel="0" collapsed="false">
      <c r="A776" s="0" t="n">
        <v>945</v>
      </c>
      <c r="B776" s="0" t="n">
        <v>191.42</v>
      </c>
      <c r="C776" s="0" t="s">
        <v>625</v>
      </c>
      <c r="D776" s="0" t="s">
        <v>5945</v>
      </c>
    </row>
    <row r="777" customFormat="false" ht="15.8" hidden="false" customHeight="true" outlineLevel="0" collapsed="false">
      <c r="A777" s="0" t="n">
        <v>914</v>
      </c>
      <c r="B777" s="0" t="n">
        <v>196.1</v>
      </c>
      <c r="C777" s="0" t="s">
        <v>625</v>
      </c>
      <c r="D777" s="0" t="s">
        <v>5946</v>
      </c>
    </row>
    <row r="778" customFormat="false" ht="15.8" hidden="false" customHeight="true" outlineLevel="0" collapsed="false">
      <c r="A778" s="0" t="n">
        <v>993</v>
      </c>
      <c r="B778" s="0" t="n">
        <v>2.39</v>
      </c>
      <c r="C778" s="0" t="s">
        <v>625</v>
      </c>
      <c r="D778" s="0" t="s">
        <v>5947</v>
      </c>
    </row>
    <row r="779" customFormat="false" ht="15.8" hidden="false" customHeight="true" outlineLevel="0" collapsed="false">
      <c r="A779" s="0" t="n">
        <v>1020</v>
      </c>
      <c r="B779" s="0" t="n">
        <v>10.43</v>
      </c>
      <c r="C779" s="0" t="s">
        <v>625</v>
      </c>
      <c r="D779" s="0" t="s">
        <v>5948</v>
      </c>
    </row>
    <row r="780" customFormat="false" ht="15.8" hidden="false" customHeight="true" outlineLevel="0" collapsed="false">
      <c r="A780" s="0" t="n">
        <v>1017</v>
      </c>
      <c r="B780" s="0" t="n">
        <v>114.59</v>
      </c>
      <c r="C780" s="0" t="s">
        <v>625</v>
      </c>
      <c r="D780" s="0" t="s">
        <v>5949</v>
      </c>
    </row>
    <row r="781" customFormat="false" ht="15.8" hidden="false" customHeight="true" outlineLevel="0" collapsed="false">
      <c r="A781" s="0" t="n">
        <v>999</v>
      </c>
      <c r="B781" s="0" t="n">
        <v>141.98</v>
      </c>
      <c r="C781" s="0" t="s">
        <v>625</v>
      </c>
      <c r="D781" s="0" t="s">
        <v>5950</v>
      </c>
    </row>
    <row r="782" customFormat="false" ht="15.8" hidden="false" customHeight="true" outlineLevel="0" collapsed="false">
      <c r="A782" s="0" t="n">
        <v>995</v>
      </c>
      <c r="B782" s="0" t="n">
        <v>15.99</v>
      </c>
      <c r="C782" s="0" t="s">
        <v>625</v>
      </c>
      <c r="D782" s="0" t="s">
        <v>5951</v>
      </c>
    </row>
    <row r="783" customFormat="false" ht="15.8" hidden="false" customHeight="true" outlineLevel="0" collapsed="false">
      <c r="A783" s="0" t="n">
        <v>1000</v>
      </c>
      <c r="B783" s="0" t="n">
        <v>174.04</v>
      </c>
      <c r="C783" s="0" t="s">
        <v>625</v>
      </c>
      <c r="D783" s="0" t="s">
        <v>5952</v>
      </c>
    </row>
    <row r="784" customFormat="false" ht="15.8" hidden="false" customHeight="true" outlineLevel="0" collapsed="false">
      <c r="A784" s="0" t="n">
        <v>1022</v>
      </c>
      <c r="B784" s="0" t="n">
        <v>3.32</v>
      </c>
      <c r="C784" s="0" t="s">
        <v>625</v>
      </c>
      <c r="D784" s="0" t="s">
        <v>5953</v>
      </c>
    </row>
    <row r="785" customFormat="false" ht="15.8" hidden="false" customHeight="true" outlineLevel="0" collapsed="false">
      <c r="A785" s="0" t="n">
        <v>1015</v>
      </c>
      <c r="B785" s="0" t="n">
        <v>229.18</v>
      </c>
      <c r="C785" s="0" t="s">
        <v>625</v>
      </c>
      <c r="D785" s="0" t="s">
        <v>5954</v>
      </c>
    </row>
    <row r="786" customFormat="false" ht="15.8" hidden="false" customHeight="true" outlineLevel="0" collapsed="false">
      <c r="A786" s="0" t="n">
        <v>996</v>
      </c>
      <c r="B786" s="0" t="n">
        <v>24.35</v>
      </c>
      <c r="C786" s="0" t="s">
        <v>625</v>
      </c>
      <c r="D786" s="0" t="s">
        <v>5955</v>
      </c>
    </row>
    <row r="787" customFormat="false" ht="15.8" hidden="false" customHeight="true" outlineLevel="0" collapsed="false">
      <c r="A787" s="0" t="n">
        <v>1001</v>
      </c>
      <c r="B787" s="0" t="n">
        <v>286.8</v>
      </c>
      <c r="C787" s="0" t="s">
        <v>625</v>
      </c>
      <c r="D787" s="0" t="s">
        <v>5956</v>
      </c>
    </row>
    <row r="788" customFormat="false" ht="15.8" hidden="false" customHeight="true" outlineLevel="0" collapsed="false">
      <c r="A788" s="0" t="n">
        <v>1019</v>
      </c>
      <c r="B788" s="0" t="n">
        <v>33.56</v>
      </c>
      <c r="C788" s="0" t="s">
        <v>625</v>
      </c>
      <c r="D788" s="0" t="s">
        <v>5957</v>
      </c>
    </row>
    <row r="789" customFormat="false" ht="15.8" hidden="false" customHeight="true" outlineLevel="0" collapsed="false">
      <c r="A789" s="0" t="n">
        <v>1021</v>
      </c>
      <c r="B789" s="0" t="n">
        <v>4.76</v>
      </c>
      <c r="C789" s="0" t="s">
        <v>625</v>
      </c>
      <c r="D789" s="0" t="s">
        <v>5958</v>
      </c>
    </row>
    <row r="790" customFormat="false" ht="15.8" hidden="false" customHeight="true" outlineLevel="0" collapsed="false">
      <c r="A790" s="0" t="n">
        <v>39249</v>
      </c>
      <c r="B790" s="0" t="n">
        <v>374.14</v>
      </c>
      <c r="C790" s="0" t="s">
        <v>625</v>
      </c>
      <c r="D790" s="0" t="s">
        <v>5959</v>
      </c>
    </row>
    <row r="791" customFormat="false" ht="15.8" hidden="false" customHeight="true" outlineLevel="0" collapsed="false">
      <c r="A791" s="0" t="n">
        <v>1018</v>
      </c>
      <c r="B791" s="0" t="n">
        <v>47.83</v>
      </c>
      <c r="C791" s="0" t="s">
        <v>625</v>
      </c>
      <c r="D791" s="0" t="s">
        <v>5960</v>
      </c>
    </row>
    <row r="792" customFormat="false" ht="15.8" hidden="false" customHeight="true" outlineLevel="0" collapsed="false">
      <c r="A792" s="0" t="n">
        <v>39250</v>
      </c>
      <c r="B792" s="0" t="n">
        <v>480.61</v>
      </c>
      <c r="C792" s="0" t="s">
        <v>625</v>
      </c>
      <c r="D792" s="0" t="s">
        <v>5961</v>
      </c>
    </row>
    <row r="793" customFormat="false" ht="15.8" hidden="false" customHeight="true" outlineLevel="0" collapsed="false">
      <c r="A793" s="0" t="n">
        <v>994</v>
      </c>
      <c r="B793" s="0" t="n">
        <v>6.51</v>
      </c>
      <c r="C793" s="0" t="s">
        <v>625</v>
      </c>
      <c r="D793" s="0" t="s">
        <v>5962</v>
      </c>
    </row>
    <row r="794" customFormat="false" ht="15.8" hidden="false" customHeight="true" outlineLevel="0" collapsed="false">
      <c r="A794" s="0" t="n">
        <v>977</v>
      </c>
      <c r="B794" s="0" t="n">
        <v>66.27</v>
      </c>
      <c r="C794" s="0" t="s">
        <v>625</v>
      </c>
      <c r="D794" s="0" t="s">
        <v>5963</v>
      </c>
    </row>
    <row r="795" customFormat="false" ht="15.8" hidden="false" customHeight="true" outlineLevel="0" collapsed="false">
      <c r="A795" s="0" t="n">
        <v>998</v>
      </c>
      <c r="B795" s="0" t="n">
        <v>88.03</v>
      </c>
      <c r="C795" s="0" t="s">
        <v>625</v>
      </c>
      <c r="D795" s="0" t="s">
        <v>5964</v>
      </c>
    </row>
    <row r="796" customFormat="false" ht="15.8" hidden="false" customHeight="true" outlineLevel="0" collapsed="false">
      <c r="A796" s="0" t="n">
        <v>39251</v>
      </c>
      <c r="B796" s="0" t="n">
        <v>0.63</v>
      </c>
      <c r="C796" s="0" t="s">
        <v>625</v>
      </c>
      <c r="D796" s="0" t="s">
        <v>5965</v>
      </c>
    </row>
    <row r="797" customFormat="false" ht="15.8" hidden="false" customHeight="true" outlineLevel="0" collapsed="false">
      <c r="A797" s="0" t="n">
        <v>1011</v>
      </c>
      <c r="B797" s="0" t="n">
        <v>0.88</v>
      </c>
      <c r="C797" s="0" t="s">
        <v>625</v>
      </c>
      <c r="D797" s="0" t="s">
        <v>5966</v>
      </c>
    </row>
    <row r="798" customFormat="false" ht="15.8" hidden="false" customHeight="true" outlineLevel="0" collapsed="false">
      <c r="A798" s="0" t="n">
        <v>39252</v>
      </c>
      <c r="B798" s="0" t="n">
        <v>1.06</v>
      </c>
      <c r="C798" s="0" t="s">
        <v>625</v>
      </c>
      <c r="D798" s="0" t="s">
        <v>5967</v>
      </c>
    </row>
    <row r="799" customFormat="false" ht="15.8" hidden="false" customHeight="true" outlineLevel="0" collapsed="false">
      <c r="A799" s="0" t="n">
        <v>1013</v>
      </c>
      <c r="B799" s="0" t="n">
        <v>1.4</v>
      </c>
      <c r="C799" s="0" t="s">
        <v>625</v>
      </c>
      <c r="D799" s="0" t="s">
        <v>5968</v>
      </c>
    </row>
    <row r="800" customFormat="false" ht="15.8" hidden="false" customHeight="true" outlineLevel="0" collapsed="false">
      <c r="A800" s="0" t="n">
        <v>980</v>
      </c>
      <c r="B800" s="0" t="n">
        <v>9.56</v>
      </c>
      <c r="C800" s="0" t="s">
        <v>625</v>
      </c>
      <c r="D800" s="0" t="s">
        <v>5969</v>
      </c>
    </row>
    <row r="801" customFormat="false" ht="15.8" hidden="false" customHeight="true" outlineLevel="0" collapsed="false">
      <c r="A801" s="0" t="n">
        <v>39237</v>
      </c>
      <c r="B801" s="0" t="n">
        <v>113.39</v>
      </c>
      <c r="C801" s="0" t="s">
        <v>625</v>
      </c>
      <c r="D801" s="0" t="s">
        <v>5970</v>
      </c>
    </row>
    <row r="802" customFormat="false" ht="15.8" hidden="false" customHeight="true" outlineLevel="0" collapsed="false">
      <c r="A802" s="0" t="n">
        <v>39238</v>
      </c>
      <c r="B802" s="0" t="n">
        <v>141.56</v>
      </c>
      <c r="C802" s="0" t="s">
        <v>625</v>
      </c>
      <c r="D802" s="0" t="s">
        <v>5971</v>
      </c>
    </row>
    <row r="803" customFormat="false" ht="15.8" hidden="false" customHeight="true" outlineLevel="0" collapsed="false">
      <c r="A803" s="0" t="n">
        <v>979</v>
      </c>
      <c r="B803" s="0" t="n">
        <v>14.73</v>
      </c>
      <c r="C803" s="0" t="s">
        <v>625</v>
      </c>
      <c r="D803" s="0" t="s">
        <v>5972</v>
      </c>
    </row>
    <row r="804" customFormat="false" ht="15.8" hidden="false" customHeight="true" outlineLevel="0" collapsed="false">
      <c r="A804" s="0" t="n">
        <v>39239</v>
      </c>
      <c r="B804" s="0" t="n">
        <v>172.28</v>
      </c>
      <c r="C804" s="0" t="s">
        <v>625</v>
      </c>
      <c r="D804" s="0" t="s">
        <v>5973</v>
      </c>
    </row>
    <row r="805" customFormat="false" ht="15.8" hidden="false" customHeight="true" outlineLevel="0" collapsed="false">
      <c r="A805" s="0" t="n">
        <v>1014</v>
      </c>
      <c r="B805" s="0" t="n">
        <v>2.24</v>
      </c>
      <c r="C805" s="0" t="s">
        <v>625</v>
      </c>
      <c r="D805" s="0" t="s">
        <v>5974</v>
      </c>
    </row>
    <row r="806" customFormat="false" ht="15.8" hidden="false" customHeight="true" outlineLevel="0" collapsed="false">
      <c r="A806" s="0" t="n">
        <v>39240</v>
      </c>
      <c r="B806" s="0" t="n">
        <v>227.7</v>
      </c>
      <c r="C806" s="0" t="s">
        <v>625</v>
      </c>
      <c r="D806" s="0" t="s">
        <v>5975</v>
      </c>
    </row>
    <row r="807" customFormat="false" ht="15.8" hidden="false" customHeight="true" outlineLevel="0" collapsed="false">
      <c r="A807" s="0" t="n">
        <v>39232</v>
      </c>
      <c r="B807" s="0" t="n">
        <v>23.64</v>
      </c>
      <c r="C807" s="0" t="s">
        <v>625</v>
      </c>
      <c r="D807" s="0" t="s">
        <v>5976</v>
      </c>
    </row>
    <row r="808" customFormat="false" ht="15.8" hidden="false" customHeight="true" outlineLevel="0" collapsed="false">
      <c r="A808" s="0" t="n">
        <v>39233</v>
      </c>
      <c r="B808" s="0" t="n">
        <v>32.51</v>
      </c>
      <c r="C808" s="0" t="s">
        <v>625</v>
      </c>
      <c r="D808" s="0" t="s">
        <v>5977</v>
      </c>
    </row>
    <row r="809" customFormat="false" ht="15.8" hidden="false" customHeight="true" outlineLevel="0" collapsed="false">
      <c r="A809" s="0" t="n">
        <v>981</v>
      </c>
      <c r="B809" s="0" t="n">
        <v>4</v>
      </c>
      <c r="C809" s="0" t="s">
        <v>625</v>
      </c>
      <c r="D809" s="0" t="s">
        <v>5978</v>
      </c>
    </row>
    <row r="810" customFormat="false" ht="15.8" hidden="false" customHeight="true" outlineLevel="0" collapsed="false">
      <c r="A810" s="0" t="n">
        <v>39234</v>
      </c>
      <c r="B810" s="0" t="n">
        <v>47.71</v>
      </c>
      <c r="C810" s="0" t="s">
        <v>625</v>
      </c>
      <c r="D810" s="0" t="s">
        <v>5979</v>
      </c>
    </row>
    <row r="811" customFormat="false" ht="15.8" hidden="false" customHeight="true" outlineLevel="0" collapsed="false">
      <c r="A811" s="0" t="n">
        <v>982</v>
      </c>
      <c r="B811" s="0" t="n">
        <v>5.59</v>
      </c>
      <c r="C811" s="0" t="s">
        <v>625</v>
      </c>
      <c r="D811" s="0" t="s">
        <v>5980</v>
      </c>
    </row>
    <row r="812" customFormat="false" ht="15.8" hidden="false" customHeight="true" outlineLevel="0" collapsed="false">
      <c r="A812" s="0" t="n">
        <v>39235</v>
      </c>
      <c r="B812" s="0" t="n">
        <v>67.1</v>
      </c>
      <c r="C812" s="0" t="s">
        <v>625</v>
      </c>
      <c r="D812" s="0" t="s">
        <v>5981</v>
      </c>
    </row>
    <row r="813" customFormat="false" ht="15.8" hidden="false" customHeight="true" outlineLevel="0" collapsed="false">
      <c r="A813" s="0" t="n">
        <v>39236</v>
      </c>
      <c r="B813" s="0" t="n">
        <v>87.96</v>
      </c>
      <c r="C813" s="0" t="s">
        <v>625</v>
      </c>
      <c r="D813" s="0" t="s">
        <v>5982</v>
      </c>
    </row>
    <row r="814" customFormat="false" ht="15.8" hidden="false" customHeight="true" outlineLevel="0" collapsed="false">
      <c r="A814" s="0" t="n">
        <v>876</v>
      </c>
      <c r="B814" s="0" t="n">
        <v>227.06</v>
      </c>
      <c r="C814" s="0" t="s">
        <v>625</v>
      </c>
      <c r="D814" s="0" t="s">
        <v>5983</v>
      </c>
    </row>
    <row r="815" customFormat="false" ht="15.8" hidden="false" customHeight="true" outlineLevel="0" collapsed="false">
      <c r="A815" s="0" t="n">
        <v>877</v>
      </c>
      <c r="B815" s="0" t="n">
        <v>266.93</v>
      </c>
      <c r="C815" s="0" t="s">
        <v>625</v>
      </c>
      <c r="D815" s="0" t="s">
        <v>5984</v>
      </c>
    </row>
    <row r="816" customFormat="false" ht="15.8" hidden="false" customHeight="true" outlineLevel="0" collapsed="false">
      <c r="A816" s="0" t="n">
        <v>882</v>
      </c>
      <c r="B816" s="0" t="n">
        <v>290.87</v>
      </c>
      <c r="C816" s="0" t="s">
        <v>625</v>
      </c>
      <c r="D816" s="0" t="s">
        <v>5985</v>
      </c>
    </row>
    <row r="817" customFormat="false" ht="15.8" hidden="false" customHeight="true" outlineLevel="0" collapsed="false">
      <c r="A817" s="0" t="n">
        <v>878</v>
      </c>
      <c r="B817" s="0" t="n">
        <v>361.62</v>
      </c>
      <c r="C817" s="0" t="s">
        <v>625</v>
      </c>
      <c r="D817" s="0" t="s">
        <v>5986</v>
      </c>
    </row>
    <row r="818" customFormat="false" ht="15.8" hidden="false" customHeight="true" outlineLevel="0" collapsed="false">
      <c r="A818" s="0" t="n">
        <v>879</v>
      </c>
      <c r="B818" s="0" t="n">
        <v>426.23</v>
      </c>
      <c r="C818" s="0" t="s">
        <v>625</v>
      </c>
      <c r="D818" s="0" t="s">
        <v>5987</v>
      </c>
    </row>
    <row r="819" customFormat="false" ht="15.8" hidden="false" customHeight="true" outlineLevel="0" collapsed="false">
      <c r="A819" s="0" t="n">
        <v>880</v>
      </c>
      <c r="B819" s="0" t="n">
        <v>501.51</v>
      </c>
      <c r="C819" s="0" t="s">
        <v>625</v>
      </c>
      <c r="D819" s="0" t="s">
        <v>5988</v>
      </c>
    </row>
    <row r="820" customFormat="false" ht="15.8" hidden="false" customHeight="true" outlineLevel="0" collapsed="false">
      <c r="A820" s="0" t="n">
        <v>873</v>
      </c>
      <c r="B820" s="0" t="n">
        <v>152.49</v>
      </c>
      <c r="C820" s="0" t="s">
        <v>625</v>
      </c>
      <c r="D820" s="0" t="s">
        <v>5989</v>
      </c>
    </row>
    <row r="821" customFormat="false" ht="15.8" hidden="false" customHeight="true" outlineLevel="0" collapsed="false">
      <c r="A821" s="0" t="n">
        <v>881</v>
      </c>
      <c r="B821" s="0" t="n">
        <v>685.47</v>
      </c>
      <c r="C821" s="0" t="s">
        <v>625</v>
      </c>
      <c r="D821" s="0" t="s">
        <v>5990</v>
      </c>
    </row>
    <row r="822" customFormat="false" ht="15.8" hidden="false" customHeight="true" outlineLevel="0" collapsed="false">
      <c r="A822" s="0" t="n">
        <v>874</v>
      </c>
      <c r="B822" s="0" t="n">
        <v>180.97</v>
      </c>
      <c r="C822" s="0" t="s">
        <v>625</v>
      </c>
      <c r="D822" s="0" t="s">
        <v>5991</v>
      </c>
    </row>
    <row r="823" customFormat="false" ht="15.8" hidden="false" customHeight="true" outlineLevel="0" collapsed="false">
      <c r="A823" s="0" t="n">
        <v>875</v>
      </c>
      <c r="B823" s="0" t="n">
        <v>215.91</v>
      </c>
      <c r="C823" s="0" t="s">
        <v>625</v>
      </c>
      <c r="D823" s="0" t="s">
        <v>5992</v>
      </c>
    </row>
    <row r="824" customFormat="false" ht="15.8" hidden="false" customHeight="true" outlineLevel="0" collapsed="false">
      <c r="A824" s="0" t="n">
        <v>983</v>
      </c>
      <c r="B824" s="0" t="n">
        <v>1.35</v>
      </c>
      <c r="C824" s="0" t="s">
        <v>625</v>
      </c>
      <c r="D824" s="0" t="s">
        <v>5993</v>
      </c>
    </row>
    <row r="825" customFormat="false" ht="15.8" hidden="false" customHeight="true" outlineLevel="0" collapsed="false">
      <c r="A825" s="0" t="n">
        <v>985</v>
      </c>
      <c r="B825" s="0" t="n">
        <v>10.14</v>
      </c>
      <c r="C825" s="0" t="s">
        <v>625</v>
      </c>
      <c r="D825" s="0" t="s">
        <v>5994</v>
      </c>
    </row>
    <row r="826" customFormat="false" ht="15.8" hidden="false" customHeight="true" outlineLevel="0" collapsed="false">
      <c r="A826" s="0" t="n">
        <v>990</v>
      </c>
      <c r="B826" s="0" t="n">
        <v>138.8</v>
      </c>
      <c r="C826" s="0" t="s">
        <v>625</v>
      </c>
      <c r="D826" s="0" t="s">
        <v>5995</v>
      </c>
    </row>
    <row r="827" customFormat="false" ht="15.8" hidden="false" customHeight="true" outlineLevel="0" collapsed="false">
      <c r="A827" s="0" t="n">
        <v>39241</v>
      </c>
      <c r="B827" s="0" t="n">
        <v>15.87</v>
      </c>
      <c r="C827" s="0" t="s">
        <v>625</v>
      </c>
      <c r="D827" s="0" t="s">
        <v>5996</v>
      </c>
    </row>
    <row r="828" customFormat="false" ht="15.8" hidden="false" customHeight="true" outlineLevel="0" collapsed="false">
      <c r="A828" s="0" t="n">
        <v>1005</v>
      </c>
      <c r="B828" s="0" t="n">
        <v>170.36</v>
      </c>
      <c r="C828" s="0" t="s">
        <v>625</v>
      </c>
      <c r="D828" s="0" t="s">
        <v>5997</v>
      </c>
    </row>
    <row r="829" customFormat="false" ht="15.8" hidden="false" customHeight="true" outlineLevel="0" collapsed="false">
      <c r="A829" s="0" t="n">
        <v>984</v>
      </c>
      <c r="B829" s="0" t="n">
        <v>3.5</v>
      </c>
      <c r="C829" s="0" t="s">
        <v>625</v>
      </c>
      <c r="D829" s="0" t="s">
        <v>5998</v>
      </c>
    </row>
    <row r="830" customFormat="false" ht="15.8" hidden="false" customHeight="true" outlineLevel="0" collapsed="false">
      <c r="A830" s="0" t="n">
        <v>991</v>
      </c>
      <c r="B830" s="0" t="n">
        <v>225.11</v>
      </c>
      <c r="C830" s="0" t="s">
        <v>625</v>
      </c>
      <c r="D830" s="0" t="s">
        <v>5999</v>
      </c>
    </row>
    <row r="831" customFormat="false" ht="15.8" hidden="false" customHeight="true" outlineLevel="0" collapsed="false">
      <c r="A831" s="0" t="n">
        <v>986</v>
      </c>
      <c r="B831" s="0" t="n">
        <v>24.25</v>
      </c>
      <c r="C831" s="0" t="s">
        <v>625</v>
      </c>
      <c r="D831" s="0" t="s">
        <v>6000</v>
      </c>
    </row>
    <row r="832" customFormat="false" ht="15.8" hidden="false" customHeight="true" outlineLevel="0" collapsed="false">
      <c r="A832" s="0" t="n">
        <v>1024</v>
      </c>
      <c r="B832" s="0" t="n">
        <v>278.61</v>
      </c>
      <c r="C832" s="0" t="s">
        <v>625</v>
      </c>
      <c r="D832" s="0" t="s">
        <v>6001</v>
      </c>
    </row>
    <row r="833" customFormat="false" ht="15.8" hidden="false" customHeight="true" outlineLevel="0" collapsed="false">
      <c r="A833" s="0" t="n">
        <v>987</v>
      </c>
      <c r="B833" s="0" t="n">
        <v>32.95</v>
      </c>
      <c r="C833" s="0" t="s">
        <v>625</v>
      </c>
      <c r="D833" s="0" t="s">
        <v>6002</v>
      </c>
    </row>
    <row r="834" customFormat="false" ht="15.8" hidden="false" customHeight="true" outlineLevel="0" collapsed="false">
      <c r="A834" s="0" t="n">
        <v>1003</v>
      </c>
      <c r="B834" s="0" t="n">
        <v>5.13</v>
      </c>
      <c r="C834" s="0" t="s">
        <v>625</v>
      </c>
      <c r="D834" s="0" t="s">
        <v>6003</v>
      </c>
    </row>
    <row r="835" customFormat="false" ht="15.8" hidden="false" customHeight="true" outlineLevel="0" collapsed="false">
      <c r="A835" s="0" t="n">
        <v>992</v>
      </c>
      <c r="B835" s="0" t="n">
        <v>360.47</v>
      </c>
      <c r="C835" s="0" t="s">
        <v>625</v>
      </c>
      <c r="D835" s="0" t="s">
        <v>6004</v>
      </c>
    </row>
    <row r="836" customFormat="false" ht="15.8" hidden="false" customHeight="true" outlineLevel="0" collapsed="false">
      <c r="A836" s="0" t="n">
        <v>1007</v>
      </c>
      <c r="B836" s="0" t="n">
        <v>46.75</v>
      </c>
      <c r="C836" s="0" t="s">
        <v>625</v>
      </c>
      <c r="D836" s="0" t="s">
        <v>6005</v>
      </c>
    </row>
    <row r="837" customFormat="false" ht="15.8" hidden="false" customHeight="true" outlineLevel="0" collapsed="false">
      <c r="A837" s="0" t="n">
        <v>39242</v>
      </c>
      <c r="B837" s="0" t="n">
        <v>446.63</v>
      </c>
      <c r="C837" s="0" t="s">
        <v>625</v>
      </c>
      <c r="D837" s="0" t="s">
        <v>6006</v>
      </c>
    </row>
    <row r="838" customFormat="false" ht="15.8" hidden="false" customHeight="true" outlineLevel="0" collapsed="false">
      <c r="A838" s="0" t="n">
        <v>1008</v>
      </c>
      <c r="B838" s="0" t="n">
        <v>5.82</v>
      </c>
      <c r="C838" s="0" t="s">
        <v>625</v>
      </c>
      <c r="D838" s="0" t="s">
        <v>6007</v>
      </c>
    </row>
    <row r="839" customFormat="false" ht="15.8" hidden="false" customHeight="true" outlineLevel="0" collapsed="false">
      <c r="A839" s="0" t="n">
        <v>988</v>
      </c>
      <c r="B839" s="0" t="n">
        <v>64.57</v>
      </c>
      <c r="C839" s="0" t="s">
        <v>625</v>
      </c>
      <c r="D839" s="0" t="s">
        <v>6008</v>
      </c>
    </row>
    <row r="840" customFormat="false" ht="15.8" hidden="false" customHeight="true" outlineLevel="0" collapsed="false">
      <c r="A840" s="0" t="n">
        <v>989</v>
      </c>
      <c r="B840" s="0" t="n">
        <v>87.47</v>
      </c>
      <c r="C840" s="0" t="s">
        <v>625</v>
      </c>
      <c r="D840" s="0" t="s">
        <v>6009</v>
      </c>
    </row>
    <row r="841" customFormat="false" ht="15.8" hidden="false" customHeight="true" outlineLevel="0" collapsed="false">
      <c r="A841" s="0" t="n">
        <v>39598</v>
      </c>
      <c r="B841" s="0" t="n">
        <v>2.43</v>
      </c>
      <c r="C841" s="0" t="s">
        <v>625</v>
      </c>
      <c r="D841" s="0" t="s">
        <v>6010</v>
      </c>
    </row>
    <row r="842" customFormat="false" ht="15.8" hidden="false" customHeight="true" outlineLevel="0" collapsed="false">
      <c r="A842" s="0" t="n">
        <v>39599</v>
      </c>
      <c r="B842" s="0" t="n">
        <v>3.68</v>
      </c>
      <c r="C842" s="0" t="s">
        <v>625</v>
      </c>
      <c r="D842" s="0" t="s">
        <v>6011</v>
      </c>
    </row>
    <row r="843" customFormat="false" ht="15.8" hidden="false" customHeight="true" outlineLevel="0" collapsed="false">
      <c r="A843" s="0" t="n">
        <v>34602</v>
      </c>
      <c r="B843" s="0" t="n">
        <v>5.46</v>
      </c>
      <c r="C843" s="0" t="s">
        <v>625</v>
      </c>
      <c r="D843" s="0" t="s">
        <v>6012</v>
      </c>
    </row>
    <row r="844" customFormat="false" ht="15.8" hidden="false" customHeight="true" outlineLevel="0" collapsed="false">
      <c r="A844" s="0" t="n">
        <v>34603</v>
      </c>
      <c r="B844" s="0" t="n">
        <v>26.24</v>
      </c>
      <c r="C844" s="0" t="s">
        <v>625</v>
      </c>
      <c r="D844" s="0" t="s">
        <v>6013</v>
      </c>
    </row>
    <row r="845" customFormat="false" ht="15.8" hidden="false" customHeight="true" outlineLevel="0" collapsed="false">
      <c r="A845" s="0" t="n">
        <v>34607</v>
      </c>
      <c r="B845" s="0" t="n">
        <v>11.7</v>
      </c>
      <c r="C845" s="0" t="s">
        <v>625</v>
      </c>
      <c r="D845" s="0" t="s">
        <v>6014</v>
      </c>
    </row>
    <row r="846" customFormat="false" ht="15.8" hidden="false" customHeight="true" outlineLevel="0" collapsed="false">
      <c r="A846" s="0" t="n">
        <v>34609</v>
      </c>
      <c r="B846" s="0" t="n">
        <v>17.55</v>
      </c>
      <c r="C846" s="0" t="s">
        <v>625</v>
      </c>
      <c r="D846" s="0" t="s">
        <v>6015</v>
      </c>
    </row>
    <row r="847" customFormat="false" ht="15.8" hidden="false" customHeight="true" outlineLevel="0" collapsed="false">
      <c r="A847" s="0" t="n">
        <v>34618</v>
      </c>
      <c r="B847" s="0" t="n">
        <v>7.24</v>
      </c>
      <c r="C847" s="0" t="s">
        <v>625</v>
      </c>
      <c r="D847" s="0" t="s">
        <v>6016</v>
      </c>
    </row>
    <row r="848" customFormat="false" ht="15.8" hidden="false" customHeight="true" outlineLevel="0" collapsed="false">
      <c r="A848" s="0" t="n">
        <v>34620</v>
      </c>
      <c r="B848" s="0" t="n">
        <v>36.21</v>
      </c>
      <c r="C848" s="0" t="s">
        <v>625</v>
      </c>
      <c r="D848" s="0" t="s">
        <v>6017</v>
      </c>
    </row>
    <row r="849" customFormat="false" ht="15.8" hidden="false" customHeight="true" outlineLevel="0" collapsed="false">
      <c r="A849" s="0" t="n">
        <v>34621</v>
      </c>
      <c r="B849" s="0" t="n">
        <v>16.8</v>
      </c>
      <c r="C849" s="0" t="s">
        <v>625</v>
      </c>
      <c r="D849" s="0" t="s">
        <v>6018</v>
      </c>
    </row>
    <row r="850" customFormat="false" ht="15.8" hidden="false" customHeight="true" outlineLevel="0" collapsed="false">
      <c r="A850" s="0" t="n">
        <v>34622</v>
      </c>
      <c r="B850" s="0" t="n">
        <v>23.8</v>
      </c>
      <c r="C850" s="0" t="s">
        <v>625</v>
      </c>
      <c r="D850" s="0" t="s">
        <v>6019</v>
      </c>
    </row>
    <row r="851" customFormat="false" ht="15.8" hidden="false" customHeight="true" outlineLevel="0" collapsed="false">
      <c r="A851" s="0" t="n">
        <v>34624</v>
      </c>
      <c r="B851" s="0" t="n">
        <v>9.24</v>
      </c>
      <c r="C851" s="0" t="s">
        <v>625</v>
      </c>
      <c r="D851" s="0" t="s">
        <v>6020</v>
      </c>
    </row>
    <row r="852" customFormat="false" ht="15.8" hidden="false" customHeight="true" outlineLevel="0" collapsed="false">
      <c r="A852" s="0" t="n">
        <v>34626</v>
      </c>
      <c r="B852" s="0" t="n">
        <v>49.77</v>
      </c>
      <c r="C852" s="0" t="s">
        <v>625</v>
      </c>
      <c r="D852" s="0" t="s">
        <v>6021</v>
      </c>
    </row>
    <row r="853" customFormat="false" ht="15.8" hidden="false" customHeight="true" outlineLevel="0" collapsed="false">
      <c r="A853" s="0" t="n">
        <v>34627</v>
      </c>
      <c r="B853" s="0" t="n">
        <v>21.45</v>
      </c>
      <c r="C853" s="0" t="s">
        <v>625</v>
      </c>
      <c r="D853" s="0" t="s">
        <v>6022</v>
      </c>
    </row>
    <row r="854" customFormat="false" ht="15.8" hidden="false" customHeight="true" outlineLevel="0" collapsed="false">
      <c r="A854" s="0" t="n">
        <v>34629</v>
      </c>
      <c r="B854" s="0" t="n">
        <v>31.4</v>
      </c>
      <c r="C854" s="0" t="s">
        <v>625</v>
      </c>
      <c r="D854" s="0" t="s">
        <v>6023</v>
      </c>
    </row>
    <row r="855" customFormat="false" ht="15.8" hidden="false" customHeight="true" outlineLevel="0" collapsed="false">
      <c r="A855" s="0" t="n">
        <v>39257</v>
      </c>
      <c r="B855" s="0" t="n">
        <v>6.11</v>
      </c>
      <c r="C855" s="0" t="s">
        <v>625</v>
      </c>
      <c r="D855" s="0" t="s">
        <v>6024</v>
      </c>
    </row>
    <row r="856" customFormat="false" ht="15.8" hidden="false" customHeight="true" outlineLevel="0" collapsed="false">
      <c r="A856" s="0" t="n">
        <v>39261</v>
      </c>
      <c r="B856" s="0" t="n">
        <v>32.54</v>
      </c>
      <c r="C856" s="0" t="s">
        <v>625</v>
      </c>
      <c r="D856" s="0" t="s">
        <v>6025</v>
      </c>
    </row>
    <row r="857" customFormat="false" ht="15.8" hidden="false" customHeight="true" outlineLevel="0" collapsed="false">
      <c r="A857" s="0" t="n">
        <v>39268</v>
      </c>
      <c r="B857" s="0" t="n">
        <v>375.41</v>
      </c>
      <c r="C857" s="0" t="s">
        <v>625</v>
      </c>
      <c r="D857" s="0" t="s">
        <v>6026</v>
      </c>
    </row>
    <row r="858" customFormat="false" ht="15.8" hidden="false" customHeight="true" outlineLevel="0" collapsed="false">
      <c r="A858" s="0" t="n">
        <v>39262</v>
      </c>
      <c r="B858" s="0" t="n">
        <v>50.87</v>
      </c>
      <c r="C858" s="0" t="s">
        <v>625</v>
      </c>
      <c r="D858" s="0" t="s">
        <v>6027</v>
      </c>
    </row>
    <row r="859" customFormat="false" ht="15.8" hidden="false" customHeight="true" outlineLevel="0" collapsed="false">
      <c r="A859" s="0" t="n">
        <v>39258</v>
      </c>
      <c r="B859" s="0" t="n">
        <v>9.05</v>
      </c>
      <c r="C859" s="0" t="s">
        <v>625</v>
      </c>
      <c r="D859" s="0" t="s">
        <v>4669</v>
      </c>
    </row>
    <row r="860" customFormat="false" ht="15.8" hidden="false" customHeight="true" outlineLevel="0" collapsed="false">
      <c r="A860" s="0" t="n">
        <v>39263</v>
      </c>
      <c r="B860" s="0" t="n">
        <v>78.71</v>
      </c>
      <c r="C860" s="0" t="s">
        <v>625</v>
      </c>
      <c r="D860" s="0" t="s">
        <v>6028</v>
      </c>
    </row>
    <row r="861" customFormat="false" ht="15.8" hidden="false" customHeight="true" outlineLevel="0" collapsed="false">
      <c r="A861" s="0" t="n">
        <v>39264</v>
      </c>
      <c r="B861" s="0" t="n">
        <v>106.59</v>
      </c>
      <c r="C861" s="0" t="s">
        <v>625</v>
      </c>
      <c r="D861" s="0" t="s">
        <v>6029</v>
      </c>
    </row>
    <row r="862" customFormat="false" ht="15.8" hidden="false" customHeight="true" outlineLevel="0" collapsed="false">
      <c r="A862" s="0" t="n">
        <v>39259</v>
      </c>
      <c r="B862" s="0" t="n">
        <v>13.79</v>
      </c>
      <c r="C862" s="0" t="s">
        <v>625</v>
      </c>
      <c r="D862" s="0" t="s">
        <v>6030</v>
      </c>
    </row>
    <row r="863" customFormat="false" ht="15.8" hidden="false" customHeight="true" outlineLevel="0" collapsed="false">
      <c r="A863" s="0" t="n">
        <v>39265</v>
      </c>
      <c r="B863" s="0" t="n">
        <v>157.01</v>
      </c>
      <c r="C863" s="0" t="s">
        <v>625</v>
      </c>
      <c r="D863" s="0" t="s">
        <v>6031</v>
      </c>
    </row>
    <row r="864" customFormat="false" ht="15.8" hidden="false" customHeight="true" outlineLevel="0" collapsed="false">
      <c r="A864" s="0" t="n">
        <v>39260</v>
      </c>
      <c r="B864" s="0" t="n">
        <v>19.63</v>
      </c>
      <c r="C864" s="0" t="s">
        <v>625</v>
      </c>
      <c r="D864" s="0" t="s">
        <v>6032</v>
      </c>
    </row>
    <row r="865" customFormat="false" ht="15.8" hidden="false" customHeight="true" outlineLevel="0" collapsed="false">
      <c r="A865" s="0" t="n">
        <v>39266</v>
      </c>
      <c r="B865" s="0" t="n">
        <v>220.31</v>
      </c>
      <c r="C865" s="0" t="s">
        <v>625</v>
      </c>
      <c r="D865" s="0" t="s">
        <v>6033</v>
      </c>
    </row>
    <row r="866" customFormat="false" ht="15.8" hidden="false" customHeight="true" outlineLevel="0" collapsed="false">
      <c r="A866" s="0" t="n">
        <v>39267</v>
      </c>
      <c r="B866" s="0" t="n">
        <v>288.79</v>
      </c>
      <c r="C866" s="0" t="s">
        <v>625</v>
      </c>
      <c r="D866" s="0" t="s">
        <v>6034</v>
      </c>
    </row>
    <row r="867" customFormat="false" ht="15.8" hidden="false" customHeight="true" outlineLevel="0" collapsed="false">
      <c r="A867" s="0" t="n">
        <v>11901</v>
      </c>
      <c r="B867" s="0" t="n">
        <v>0.85</v>
      </c>
      <c r="C867" s="0" t="s">
        <v>625</v>
      </c>
      <c r="D867" s="0" t="s">
        <v>6035</v>
      </c>
    </row>
    <row r="868" customFormat="false" ht="15.8" hidden="false" customHeight="true" outlineLevel="0" collapsed="false">
      <c r="A868" s="0" t="n">
        <v>11902</v>
      </c>
      <c r="B868" s="0" t="n">
        <v>1.48</v>
      </c>
      <c r="C868" s="0" t="s">
        <v>625</v>
      </c>
      <c r="D868" s="0" t="s">
        <v>6036</v>
      </c>
    </row>
    <row r="869" customFormat="false" ht="15.8" hidden="false" customHeight="true" outlineLevel="0" collapsed="false">
      <c r="A869" s="0" t="n">
        <v>11903</v>
      </c>
      <c r="B869" s="0" t="n">
        <v>2.29</v>
      </c>
      <c r="C869" s="0" t="s">
        <v>625</v>
      </c>
      <c r="D869" s="0" t="s">
        <v>6037</v>
      </c>
    </row>
    <row r="870" customFormat="false" ht="15.8" hidden="false" customHeight="true" outlineLevel="0" collapsed="false">
      <c r="A870" s="0" t="n">
        <v>11904</v>
      </c>
      <c r="B870" s="0" t="n">
        <v>2.91</v>
      </c>
      <c r="C870" s="0" t="s">
        <v>625</v>
      </c>
      <c r="D870" s="0" t="s">
        <v>6038</v>
      </c>
    </row>
    <row r="871" customFormat="false" ht="15.8" hidden="false" customHeight="true" outlineLevel="0" collapsed="false">
      <c r="A871" s="0" t="n">
        <v>11905</v>
      </c>
      <c r="B871" s="0" t="n">
        <v>3.92</v>
      </c>
      <c r="C871" s="0" t="s">
        <v>625</v>
      </c>
      <c r="D871" s="0" t="s">
        <v>6039</v>
      </c>
    </row>
    <row r="872" customFormat="false" ht="15.8" hidden="false" customHeight="true" outlineLevel="0" collapsed="false">
      <c r="A872" s="0" t="n">
        <v>11906</v>
      </c>
      <c r="B872" s="0" t="n">
        <v>4.51</v>
      </c>
      <c r="C872" s="0" t="s">
        <v>625</v>
      </c>
      <c r="D872" s="0" t="s">
        <v>6040</v>
      </c>
    </row>
    <row r="873" customFormat="false" ht="15.8" hidden="false" customHeight="true" outlineLevel="0" collapsed="false">
      <c r="A873" s="0" t="n">
        <v>11919</v>
      </c>
      <c r="B873" s="0" t="n">
        <v>8.85</v>
      </c>
      <c r="C873" s="0" t="s">
        <v>625</v>
      </c>
      <c r="D873" s="0" t="s">
        <v>6041</v>
      </c>
    </row>
    <row r="874" customFormat="false" ht="15.8" hidden="false" customHeight="true" outlineLevel="0" collapsed="false">
      <c r="A874" s="0" t="n">
        <v>11920</v>
      </c>
      <c r="B874" s="0" t="n">
        <v>17.15</v>
      </c>
      <c r="C874" s="0" t="s">
        <v>625</v>
      </c>
      <c r="D874" s="0" t="s">
        <v>6042</v>
      </c>
    </row>
    <row r="875" customFormat="false" ht="15.8" hidden="false" customHeight="true" outlineLevel="0" collapsed="false">
      <c r="A875" s="0" t="n">
        <v>11924</v>
      </c>
      <c r="B875" s="0" t="n">
        <v>166.81</v>
      </c>
      <c r="C875" s="0" t="s">
        <v>625</v>
      </c>
      <c r="D875" s="0" t="s">
        <v>6043</v>
      </c>
    </row>
    <row r="876" customFormat="false" ht="15.8" hidden="false" customHeight="true" outlineLevel="0" collapsed="false">
      <c r="A876" s="0" t="n">
        <v>11921</v>
      </c>
      <c r="B876" s="0" t="n">
        <v>23.35</v>
      </c>
      <c r="C876" s="0" t="s">
        <v>625</v>
      </c>
      <c r="D876" s="0" t="s">
        <v>6044</v>
      </c>
    </row>
    <row r="877" customFormat="false" ht="15.8" hidden="false" customHeight="true" outlineLevel="0" collapsed="false">
      <c r="A877" s="0" t="n">
        <v>11922</v>
      </c>
      <c r="B877" s="0" t="n">
        <v>41.46</v>
      </c>
      <c r="C877" s="0" t="s">
        <v>625</v>
      </c>
      <c r="D877" s="0" t="s">
        <v>6045</v>
      </c>
    </row>
    <row r="878" customFormat="false" ht="15.8" hidden="false" customHeight="true" outlineLevel="0" collapsed="false">
      <c r="A878" s="0" t="n">
        <v>11923</v>
      </c>
      <c r="B878" s="0" t="n">
        <v>67.71</v>
      </c>
      <c r="C878" s="0" t="s">
        <v>625</v>
      </c>
      <c r="D878" s="0" t="s">
        <v>6046</v>
      </c>
    </row>
    <row r="879" customFormat="false" ht="15.8" hidden="false" customHeight="true" outlineLevel="0" collapsed="false">
      <c r="A879" s="0" t="n">
        <v>11916</v>
      </c>
      <c r="B879" s="0" t="n">
        <v>11.49</v>
      </c>
      <c r="C879" s="0" t="s">
        <v>625</v>
      </c>
      <c r="D879" s="0" t="s">
        <v>6047</v>
      </c>
    </row>
    <row r="880" customFormat="false" ht="15.8" hidden="false" customHeight="true" outlineLevel="0" collapsed="false">
      <c r="A880" s="0" t="n">
        <v>11914</v>
      </c>
      <c r="B880" s="0" t="n">
        <v>83.43</v>
      </c>
      <c r="C880" s="0" t="s">
        <v>625</v>
      </c>
      <c r="D880" s="0" t="s">
        <v>6048</v>
      </c>
    </row>
    <row r="881" customFormat="false" ht="15.8" hidden="false" customHeight="true" outlineLevel="0" collapsed="false">
      <c r="A881" s="0" t="n">
        <v>11917</v>
      </c>
      <c r="B881" s="0" t="n">
        <v>20</v>
      </c>
      <c r="C881" s="0" t="s">
        <v>625</v>
      </c>
      <c r="D881" s="0" t="s">
        <v>6049</v>
      </c>
    </row>
    <row r="882" customFormat="false" ht="15.8" hidden="false" customHeight="true" outlineLevel="0" collapsed="false">
      <c r="A882" s="0" t="n">
        <v>11918</v>
      </c>
      <c r="B882" s="0" t="n">
        <v>27.13</v>
      </c>
      <c r="C882" s="0" t="s">
        <v>625</v>
      </c>
      <c r="D882" s="0" t="s">
        <v>6050</v>
      </c>
    </row>
    <row r="883" customFormat="false" ht="15.8" hidden="false" customHeight="true" outlineLevel="0" collapsed="false">
      <c r="A883" s="0" t="n">
        <v>37734</v>
      </c>
      <c r="B883" s="0" t="n">
        <v>74596.4</v>
      </c>
      <c r="C883" s="0" t="s">
        <v>5180</v>
      </c>
      <c r="D883" s="0" t="s">
        <v>6051</v>
      </c>
    </row>
    <row r="884" customFormat="false" ht="15.8" hidden="false" customHeight="true" outlineLevel="0" collapsed="false">
      <c r="A884" s="0" t="n">
        <v>42251</v>
      </c>
      <c r="B884" s="0" t="n">
        <v>84708.77</v>
      </c>
      <c r="C884" s="0" t="s">
        <v>5180</v>
      </c>
      <c r="D884" s="0" t="s">
        <v>6052</v>
      </c>
    </row>
    <row r="885" customFormat="false" ht="15.8" hidden="false" customHeight="true" outlineLevel="0" collapsed="false">
      <c r="A885" s="0" t="n">
        <v>37733</v>
      </c>
      <c r="B885" s="0" t="n">
        <v>55932.1</v>
      </c>
      <c r="C885" s="0" t="s">
        <v>5180</v>
      </c>
      <c r="D885" s="0" t="s">
        <v>6053</v>
      </c>
    </row>
    <row r="886" customFormat="false" ht="15.8" hidden="false" customHeight="true" outlineLevel="0" collapsed="false">
      <c r="A886" s="0" t="n">
        <v>37735</v>
      </c>
      <c r="B886" s="0" t="n">
        <v>67398.19</v>
      </c>
      <c r="C886" s="0" t="s">
        <v>5180</v>
      </c>
      <c r="D886" s="0" t="s">
        <v>6054</v>
      </c>
    </row>
    <row r="887" customFormat="false" ht="15.8" hidden="false" customHeight="true" outlineLevel="0" collapsed="false">
      <c r="A887" s="0" t="n">
        <v>5090</v>
      </c>
      <c r="B887" s="0" t="n">
        <v>19.48</v>
      </c>
      <c r="C887" s="0" t="s">
        <v>5180</v>
      </c>
      <c r="D887" s="0" t="s">
        <v>6055</v>
      </c>
    </row>
    <row r="888" customFormat="false" ht="15.8" hidden="false" customHeight="true" outlineLevel="0" collapsed="false">
      <c r="A888" s="0" t="n">
        <v>5085</v>
      </c>
      <c r="B888" s="0" t="n">
        <v>29</v>
      </c>
      <c r="C888" s="0" t="s">
        <v>5180</v>
      </c>
      <c r="D888" s="0" t="s">
        <v>6056</v>
      </c>
    </row>
    <row r="889" customFormat="false" ht="15.8" hidden="false" customHeight="true" outlineLevel="0" collapsed="false">
      <c r="A889" s="0" t="n">
        <v>43603</v>
      </c>
      <c r="B889" s="0" t="n">
        <v>41.43</v>
      </c>
      <c r="C889" s="0" t="s">
        <v>5180</v>
      </c>
      <c r="D889" s="0" t="s">
        <v>6057</v>
      </c>
    </row>
    <row r="890" customFormat="false" ht="15.8" hidden="false" customHeight="true" outlineLevel="0" collapsed="false">
      <c r="A890" s="0" t="n">
        <v>38374</v>
      </c>
      <c r="B890" s="0" t="n">
        <v>1205.65</v>
      </c>
      <c r="C890" s="0" t="s">
        <v>5180</v>
      </c>
      <c r="D890" s="0" t="s">
        <v>6058</v>
      </c>
    </row>
    <row r="891" customFormat="false" ht="15.8" hidden="false" customHeight="true" outlineLevel="0" collapsed="false">
      <c r="A891" s="0" t="n">
        <v>20209</v>
      </c>
      <c r="B891" s="0" t="n">
        <v>25</v>
      </c>
      <c r="C891" s="0" t="s">
        <v>625</v>
      </c>
      <c r="D891" s="0" t="s">
        <v>6059</v>
      </c>
    </row>
    <row r="892" customFormat="false" ht="15.8" hidden="false" customHeight="true" outlineLevel="0" collapsed="false">
      <c r="A892" s="0" t="n">
        <v>20212</v>
      </c>
      <c r="B892" s="0" t="n">
        <v>20.93</v>
      </c>
      <c r="C892" s="0" t="s">
        <v>625</v>
      </c>
      <c r="D892" s="0" t="s">
        <v>6060</v>
      </c>
    </row>
    <row r="893" customFormat="false" ht="15.8" hidden="false" customHeight="true" outlineLevel="0" collapsed="false">
      <c r="A893" s="0" t="n">
        <v>4433</v>
      </c>
      <c r="B893" s="0" t="n">
        <v>23.95</v>
      </c>
      <c r="C893" s="0" t="s">
        <v>625</v>
      </c>
      <c r="D893" s="0" t="s">
        <v>6061</v>
      </c>
    </row>
    <row r="894" customFormat="false" ht="15.8" hidden="false" customHeight="true" outlineLevel="0" collapsed="false">
      <c r="A894" s="0" t="n">
        <v>4430</v>
      </c>
      <c r="B894" s="0" t="n">
        <v>12.25</v>
      </c>
      <c r="C894" s="0" t="s">
        <v>625</v>
      </c>
      <c r="D894" s="0" t="s">
        <v>6062</v>
      </c>
    </row>
    <row r="895" customFormat="false" ht="15.8" hidden="false" customHeight="true" outlineLevel="0" collapsed="false">
      <c r="A895" s="0" t="n">
        <v>4400</v>
      </c>
      <c r="B895" s="0" t="n">
        <v>19.49</v>
      </c>
      <c r="C895" s="0" t="s">
        <v>625</v>
      </c>
      <c r="D895" s="0" t="s">
        <v>6063</v>
      </c>
    </row>
    <row r="896" customFormat="false" ht="15.8" hidden="false" customHeight="true" outlineLevel="0" collapsed="false">
      <c r="A896" s="0" t="n">
        <v>2729</v>
      </c>
      <c r="B896" s="0" t="n">
        <v>23.26</v>
      </c>
      <c r="C896" s="0" t="s">
        <v>5180</v>
      </c>
      <c r="D896" s="0" t="s">
        <v>6064</v>
      </c>
    </row>
    <row r="897" customFormat="false" ht="15.8" hidden="false" customHeight="true" outlineLevel="0" collapsed="false">
      <c r="A897" s="0" t="n">
        <v>4513</v>
      </c>
      <c r="B897" s="0" t="n">
        <v>4.27</v>
      </c>
      <c r="C897" s="0" t="s">
        <v>625</v>
      </c>
      <c r="D897" s="0" t="s">
        <v>6065</v>
      </c>
    </row>
    <row r="898" customFormat="false" ht="15.8" hidden="false" customHeight="true" outlineLevel="0" collapsed="false">
      <c r="A898" s="0" t="n">
        <v>11871</v>
      </c>
      <c r="B898" s="0" t="n">
        <v>357.5</v>
      </c>
      <c r="C898" s="0" t="s">
        <v>5180</v>
      </c>
      <c r="D898" s="0" t="s">
        <v>6066</v>
      </c>
    </row>
    <row r="899" customFormat="false" ht="15.8" hidden="false" customHeight="true" outlineLevel="0" collapsed="false">
      <c r="A899" s="0" t="n">
        <v>34636</v>
      </c>
      <c r="B899" s="0" t="n">
        <v>395.75</v>
      </c>
      <c r="C899" s="0" t="s">
        <v>5180</v>
      </c>
      <c r="D899" s="0" t="s">
        <v>6067</v>
      </c>
    </row>
    <row r="900" customFormat="false" ht="15.8" hidden="false" customHeight="true" outlineLevel="0" collapsed="false">
      <c r="A900" s="0" t="n">
        <v>34639</v>
      </c>
      <c r="B900" s="0" t="n">
        <v>803.76</v>
      </c>
      <c r="C900" s="0" t="s">
        <v>5180</v>
      </c>
      <c r="D900" s="0" t="s">
        <v>6068</v>
      </c>
    </row>
    <row r="901" customFormat="false" ht="15.8" hidden="false" customHeight="true" outlineLevel="0" collapsed="false">
      <c r="A901" s="0" t="n">
        <v>34640</v>
      </c>
      <c r="B901" s="0" t="n">
        <v>902.83</v>
      </c>
      <c r="C901" s="0" t="s">
        <v>5180</v>
      </c>
      <c r="D901" s="0" t="s">
        <v>6069</v>
      </c>
    </row>
    <row r="902" customFormat="false" ht="15.8" hidden="false" customHeight="true" outlineLevel="0" collapsed="false">
      <c r="A902" s="0" t="n">
        <v>34637</v>
      </c>
      <c r="B902" s="0" t="n">
        <v>227.22</v>
      </c>
      <c r="C902" s="0" t="s">
        <v>5180</v>
      </c>
      <c r="D902" s="0" t="s">
        <v>6070</v>
      </c>
    </row>
    <row r="903" customFormat="false" ht="15.8" hidden="false" customHeight="true" outlineLevel="0" collapsed="false">
      <c r="A903" s="0" t="n">
        <v>34638</v>
      </c>
      <c r="B903" s="0" t="n">
        <v>389.65</v>
      </c>
      <c r="C903" s="0" t="s">
        <v>5180</v>
      </c>
      <c r="D903" s="0" t="s">
        <v>6071</v>
      </c>
    </row>
    <row r="904" customFormat="false" ht="15.8" hidden="false" customHeight="true" outlineLevel="0" collapsed="false">
      <c r="A904" s="0" t="n">
        <v>11868</v>
      </c>
      <c r="B904" s="0" t="n">
        <v>491.33</v>
      </c>
      <c r="C904" s="0" t="s">
        <v>5180</v>
      </c>
      <c r="D904" s="0" t="s">
        <v>6072</v>
      </c>
    </row>
    <row r="905" customFormat="false" ht="15.8" hidden="false" customHeight="true" outlineLevel="0" collapsed="false">
      <c r="A905" s="0" t="n">
        <v>37106</v>
      </c>
      <c r="B905" s="0" t="n">
        <v>4745.74</v>
      </c>
      <c r="C905" s="0" t="s">
        <v>5180</v>
      </c>
      <c r="D905" s="0" t="s">
        <v>6073</v>
      </c>
    </row>
    <row r="906" customFormat="false" ht="15.8" hidden="false" customHeight="true" outlineLevel="0" collapsed="false">
      <c r="A906" s="0" t="n">
        <v>11869</v>
      </c>
      <c r="B906" s="0" t="n">
        <v>797.18</v>
      </c>
      <c r="C906" s="0" t="s">
        <v>5180</v>
      </c>
      <c r="D906" s="0" t="s">
        <v>6074</v>
      </c>
    </row>
    <row r="907" customFormat="false" ht="15.8" hidden="false" customHeight="true" outlineLevel="0" collapsed="false">
      <c r="A907" s="0" t="n">
        <v>37104</v>
      </c>
      <c r="B907" s="0" t="n">
        <v>1027.62</v>
      </c>
      <c r="C907" s="0" t="s">
        <v>5180</v>
      </c>
      <c r="D907" s="0" t="s">
        <v>6075</v>
      </c>
    </row>
    <row r="908" customFormat="false" ht="15.8" hidden="false" customHeight="true" outlineLevel="0" collapsed="false">
      <c r="A908" s="0" t="n">
        <v>37105</v>
      </c>
      <c r="B908" s="0" t="n">
        <v>2288.66</v>
      </c>
      <c r="C908" s="0" t="s">
        <v>5180</v>
      </c>
      <c r="D908" s="0" t="s">
        <v>6076</v>
      </c>
    </row>
    <row r="909" customFormat="false" ht="15.8" hidden="false" customHeight="true" outlineLevel="0" collapsed="false">
      <c r="A909" s="0" t="n">
        <v>34641</v>
      </c>
      <c r="B909" s="0" t="n">
        <v>66.45</v>
      </c>
      <c r="C909" s="0" t="s">
        <v>5180</v>
      </c>
      <c r="D909" s="0" t="s">
        <v>6077</v>
      </c>
    </row>
    <row r="910" customFormat="false" ht="15.8" hidden="false" customHeight="true" outlineLevel="0" collapsed="false">
      <c r="A910" s="0" t="n">
        <v>43434</v>
      </c>
      <c r="B910" s="0" t="n">
        <v>71.84</v>
      </c>
      <c r="C910" s="0" t="s">
        <v>5180</v>
      </c>
      <c r="D910" s="0" t="s">
        <v>6078</v>
      </c>
    </row>
    <row r="911" customFormat="false" ht="15.8" hidden="false" customHeight="true" outlineLevel="0" collapsed="false">
      <c r="A911" s="0" t="n">
        <v>43435</v>
      </c>
      <c r="B911" s="0" t="n">
        <v>131.72</v>
      </c>
      <c r="C911" s="0" t="s">
        <v>5180</v>
      </c>
      <c r="D911" s="0" t="s">
        <v>6079</v>
      </c>
    </row>
    <row r="912" customFormat="false" ht="15.8" hidden="false" customHeight="true" outlineLevel="0" collapsed="false">
      <c r="A912" s="0" t="n">
        <v>43436</v>
      </c>
      <c r="B912" s="0" t="n">
        <v>230.51</v>
      </c>
      <c r="C912" s="0" t="s">
        <v>5180</v>
      </c>
      <c r="D912" s="0" t="s">
        <v>6080</v>
      </c>
    </row>
    <row r="913" customFormat="false" ht="15.8" hidden="false" customHeight="true" outlineLevel="0" collapsed="false">
      <c r="A913" s="0" t="n">
        <v>43437</v>
      </c>
      <c r="B913" s="0" t="n">
        <v>417.92</v>
      </c>
      <c r="C913" s="0" t="s">
        <v>5180</v>
      </c>
      <c r="D913" s="0" t="s">
        <v>6081</v>
      </c>
    </row>
    <row r="914" customFormat="false" ht="15.8" hidden="false" customHeight="true" outlineLevel="0" collapsed="false">
      <c r="A914" s="0" t="n">
        <v>43438</v>
      </c>
      <c r="B914" s="0" t="n">
        <v>748.42</v>
      </c>
      <c r="C914" s="0" t="s">
        <v>5180</v>
      </c>
      <c r="D914" s="0" t="s">
        <v>6082</v>
      </c>
    </row>
    <row r="915" customFormat="false" ht="15.8" hidden="false" customHeight="true" outlineLevel="0" collapsed="false">
      <c r="A915" s="0" t="n">
        <v>41627</v>
      </c>
      <c r="B915" s="0" t="n">
        <v>110.76</v>
      </c>
      <c r="C915" s="0" t="s">
        <v>5180</v>
      </c>
      <c r="D915" s="0" t="s">
        <v>6083</v>
      </c>
    </row>
    <row r="916" customFormat="false" ht="15.8" hidden="false" customHeight="true" outlineLevel="0" collapsed="false">
      <c r="A916" s="0" t="n">
        <v>41628</v>
      </c>
      <c r="B916" s="0" t="n">
        <v>203.57</v>
      </c>
      <c r="C916" s="0" t="s">
        <v>5180</v>
      </c>
      <c r="D916" s="0" t="s">
        <v>6084</v>
      </c>
    </row>
    <row r="917" customFormat="false" ht="15.8" hidden="false" customHeight="true" outlineLevel="0" collapsed="false">
      <c r="A917" s="0" t="n">
        <v>41629</v>
      </c>
      <c r="B917" s="0" t="n">
        <v>258.65</v>
      </c>
      <c r="C917" s="0" t="s">
        <v>5180</v>
      </c>
      <c r="D917" s="0" t="s">
        <v>6085</v>
      </c>
    </row>
    <row r="918" customFormat="false" ht="15.8" hidden="false" customHeight="true" outlineLevel="0" collapsed="false">
      <c r="A918" s="0" t="n">
        <v>43429</v>
      </c>
      <c r="B918" s="0" t="n">
        <v>57.31</v>
      </c>
      <c r="C918" s="0" t="s">
        <v>5180</v>
      </c>
      <c r="D918" s="0" t="s">
        <v>6086</v>
      </c>
    </row>
    <row r="919" customFormat="false" ht="15.8" hidden="false" customHeight="true" outlineLevel="0" collapsed="false">
      <c r="A919" s="0" t="n">
        <v>43430</v>
      </c>
      <c r="B919" s="0" t="n">
        <v>95.19</v>
      </c>
      <c r="C919" s="0" t="s">
        <v>5180</v>
      </c>
      <c r="D919" s="0" t="s">
        <v>6087</v>
      </c>
    </row>
    <row r="920" customFormat="false" ht="15.8" hidden="false" customHeight="true" outlineLevel="0" collapsed="false">
      <c r="A920" s="0" t="n">
        <v>43431</v>
      </c>
      <c r="B920" s="0" t="n">
        <v>184.41</v>
      </c>
      <c r="C920" s="0" t="s">
        <v>5180</v>
      </c>
      <c r="D920" s="0" t="s">
        <v>6088</v>
      </c>
    </row>
    <row r="921" customFormat="false" ht="15.8" hidden="false" customHeight="true" outlineLevel="0" collapsed="false">
      <c r="A921" s="0" t="n">
        <v>43432</v>
      </c>
      <c r="B921" s="0" t="n">
        <v>383.19</v>
      </c>
      <c r="C921" s="0" t="s">
        <v>5180</v>
      </c>
      <c r="D921" s="0" t="s">
        <v>6089</v>
      </c>
    </row>
    <row r="922" customFormat="false" ht="15.8" hidden="false" customHeight="true" outlineLevel="0" collapsed="false">
      <c r="A922" s="0" t="n">
        <v>43433</v>
      </c>
      <c r="B922" s="0" t="n">
        <v>604.12</v>
      </c>
      <c r="C922" s="0" t="s">
        <v>5180</v>
      </c>
      <c r="D922" s="0" t="s">
        <v>6090</v>
      </c>
    </row>
    <row r="923" customFormat="false" ht="15.8" hidden="false" customHeight="true" outlineLevel="0" collapsed="false">
      <c r="A923" s="0" t="n">
        <v>43094</v>
      </c>
      <c r="B923" s="0" t="n">
        <v>370.29</v>
      </c>
      <c r="C923" s="0" t="s">
        <v>5180</v>
      </c>
      <c r="D923" s="0" t="s">
        <v>6091</v>
      </c>
    </row>
    <row r="924" customFormat="false" ht="15.8" hidden="false" customHeight="true" outlineLevel="0" collapsed="false">
      <c r="A924" s="0" t="n">
        <v>43093</v>
      </c>
      <c r="B924" s="0" t="n">
        <v>393.5</v>
      </c>
      <c r="C924" s="0" t="s">
        <v>5180</v>
      </c>
      <c r="D924" s="0" t="s">
        <v>6092</v>
      </c>
    </row>
    <row r="925" customFormat="false" ht="15.8" hidden="false" customHeight="true" outlineLevel="0" collapsed="false">
      <c r="A925" s="0" t="n">
        <v>1030</v>
      </c>
      <c r="B925" s="0" t="n">
        <v>40</v>
      </c>
      <c r="C925" s="0" t="s">
        <v>5180</v>
      </c>
      <c r="D925" s="0" t="s">
        <v>6093</v>
      </c>
    </row>
    <row r="926" customFormat="false" ht="15.8" hidden="false" customHeight="true" outlineLevel="0" collapsed="false">
      <c r="A926" s="0" t="n">
        <v>11694</v>
      </c>
      <c r="B926" s="0" t="n">
        <v>884.21</v>
      </c>
      <c r="C926" s="0" t="s">
        <v>5180</v>
      </c>
      <c r="D926" s="0" t="s">
        <v>6094</v>
      </c>
    </row>
    <row r="927" customFormat="false" ht="15.8" hidden="false" customHeight="true" outlineLevel="0" collapsed="false">
      <c r="A927" s="0" t="n">
        <v>11881</v>
      </c>
      <c r="B927" s="0" t="n">
        <v>101.78</v>
      </c>
      <c r="C927" s="0" t="s">
        <v>5180</v>
      </c>
      <c r="D927" s="0" t="s">
        <v>6095</v>
      </c>
    </row>
    <row r="928" customFormat="false" ht="15.8" hidden="false" customHeight="true" outlineLevel="0" collapsed="false">
      <c r="A928" s="0" t="n">
        <v>35277</v>
      </c>
      <c r="B928" s="0" t="n">
        <v>354.57</v>
      </c>
      <c r="C928" s="0" t="s">
        <v>5180</v>
      </c>
      <c r="D928" s="0" t="s">
        <v>6096</v>
      </c>
    </row>
    <row r="929" customFormat="false" ht="15.8" hidden="false" customHeight="true" outlineLevel="0" collapsed="false">
      <c r="A929" s="0" t="n">
        <v>10521</v>
      </c>
      <c r="B929" s="0" t="n">
        <v>284.45</v>
      </c>
      <c r="C929" s="0" t="s">
        <v>5180</v>
      </c>
      <c r="D929" s="0" t="s">
        <v>6097</v>
      </c>
    </row>
    <row r="930" customFormat="false" ht="15.8" hidden="false" customHeight="true" outlineLevel="0" collapsed="false">
      <c r="A930" s="0" t="n">
        <v>10885</v>
      </c>
      <c r="B930" s="0" t="n">
        <v>359.8</v>
      </c>
      <c r="C930" s="0" t="s">
        <v>5180</v>
      </c>
      <c r="D930" s="0" t="s">
        <v>6098</v>
      </c>
    </row>
    <row r="931" customFormat="false" ht="15.8" hidden="false" customHeight="true" outlineLevel="0" collapsed="false">
      <c r="A931" s="0" t="n">
        <v>20962</v>
      </c>
      <c r="B931" s="0" t="n">
        <v>298</v>
      </c>
      <c r="C931" s="0" t="s">
        <v>5180</v>
      </c>
      <c r="D931" s="0" t="s">
        <v>6099</v>
      </c>
    </row>
    <row r="932" customFormat="false" ht="15.8" hidden="false" customHeight="true" outlineLevel="0" collapsed="false">
      <c r="A932" s="0" t="n">
        <v>20963</v>
      </c>
      <c r="B932" s="0" t="n">
        <v>364.03</v>
      </c>
      <c r="C932" s="0" t="s">
        <v>5180</v>
      </c>
      <c r="D932" s="0" t="s">
        <v>6100</v>
      </c>
    </row>
    <row r="933" customFormat="false" ht="15.8" hidden="false" customHeight="true" outlineLevel="0" collapsed="false">
      <c r="A933" s="0" t="n">
        <v>34643</v>
      </c>
      <c r="B933" s="0" t="n">
        <v>40.83</v>
      </c>
      <c r="C933" s="0" t="s">
        <v>5180</v>
      </c>
      <c r="D933" s="0" t="s">
        <v>6101</v>
      </c>
    </row>
    <row r="934" customFormat="false" ht="15.8" hidden="false" customHeight="true" outlineLevel="0" collapsed="false">
      <c r="A934" s="0" t="n">
        <v>41480</v>
      </c>
      <c r="B934" s="0" t="n">
        <v>47.34</v>
      </c>
      <c r="C934" s="0" t="s">
        <v>5180</v>
      </c>
      <c r="D934" s="0" t="s">
        <v>6102</v>
      </c>
    </row>
    <row r="935" customFormat="false" ht="15.8" hidden="false" customHeight="true" outlineLevel="0" collapsed="false">
      <c r="A935" s="0" t="n">
        <v>41474</v>
      </c>
      <c r="B935" s="0" t="n">
        <v>75.63</v>
      </c>
      <c r="C935" s="0" t="s">
        <v>5180</v>
      </c>
      <c r="D935" s="0" t="s">
        <v>6103</v>
      </c>
    </row>
    <row r="936" customFormat="false" ht="15.8" hidden="false" customHeight="true" outlineLevel="0" collapsed="false">
      <c r="A936" s="0" t="n">
        <v>41475</v>
      </c>
      <c r="B936" s="0" t="n">
        <v>64.53</v>
      </c>
      <c r="C936" s="0" t="s">
        <v>5180</v>
      </c>
      <c r="D936" s="0" t="s">
        <v>6104</v>
      </c>
    </row>
    <row r="937" customFormat="false" ht="15.8" hidden="false" customHeight="true" outlineLevel="0" collapsed="false">
      <c r="A937" s="0" t="n">
        <v>41476</v>
      </c>
      <c r="B937" s="0" t="n">
        <v>141.3</v>
      </c>
      <c r="C937" s="0" t="s">
        <v>5180</v>
      </c>
      <c r="D937" s="0" t="s">
        <v>6105</v>
      </c>
    </row>
    <row r="938" customFormat="false" ht="15.8" hidden="false" customHeight="true" outlineLevel="0" collapsed="false">
      <c r="A938" s="0" t="n">
        <v>2555</v>
      </c>
      <c r="B938" s="0" t="n">
        <v>1.95</v>
      </c>
      <c r="C938" s="0" t="s">
        <v>5180</v>
      </c>
      <c r="D938" s="0" t="s">
        <v>6106</v>
      </c>
    </row>
    <row r="939" customFormat="false" ht="15.8" hidden="false" customHeight="true" outlineLevel="0" collapsed="false">
      <c r="A939" s="0" t="n">
        <v>2556</v>
      </c>
      <c r="B939" s="0" t="n">
        <v>2.02</v>
      </c>
      <c r="C939" s="0" t="s">
        <v>5180</v>
      </c>
      <c r="D939" s="0" t="s">
        <v>6107</v>
      </c>
    </row>
    <row r="940" customFormat="false" ht="15.8" hidden="false" customHeight="true" outlineLevel="0" collapsed="false">
      <c r="A940" s="0" t="n">
        <v>2557</v>
      </c>
      <c r="B940" s="0" t="n">
        <v>4.27</v>
      </c>
      <c r="C940" s="0" t="s">
        <v>5180</v>
      </c>
      <c r="D940" s="0" t="s">
        <v>6108</v>
      </c>
    </row>
    <row r="941" customFormat="false" ht="15.8" hidden="false" customHeight="true" outlineLevel="0" collapsed="false">
      <c r="A941" s="0" t="n">
        <v>10569</v>
      </c>
      <c r="B941" s="0" t="n">
        <v>4.27</v>
      </c>
      <c r="C941" s="0" t="s">
        <v>5180</v>
      </c>
      <c r="D941" s="0" t="s">
        <v>6109</v>
      </c>
    </row>
    <row r="942" customFormat="false" ht="15.8" hidden="false" customHeight="true" outlineLevel="0" collapsed="false">
      <c r="A942" s="0" t="n">
        <v>39810</v>
      </c>
      <c r="B942" s="0" t="n">
        <v>49.97</v>
      </c>
      <c r="C942" s="0" t="s">
        <v>5180</v>
      </c>
      <c r="D942" s="0" t="s">
        <v>6110</v>
      </c>
    </row>
    <row r="943" customFormat="false" ht="15.8" hidden="false" customHeight="true" outlineLevel="0" collapsed="false">
      <c r="A943" s="0" t="n">
        <v>39811</v>
      </c>
      <c r="B943" s="0" t="n">
        <v>61.12</v>
      </c>
      <c r="C943" s="0" t="s">
        <v>5180</v>
      </c>
      <c r="D943" s="0" t="s">
        <v>6111</v>
      </c>
    </row>
    <row r="944" customFormat="false" ht="15.8" hidden="false" customHeight="true" outlineLevel="0" collapsed="false">
      <c r="A944" s="0" t="n">
        <v>39812</v>
      </c>
      <c r="B944" s="0" t="n">
        <v>100.5</v>
      </c>
      <c r="C944" s="0" t="s">
        <v>5180</v>
      </c>
      <c r="D944" s="0" t="s">
        <v>6112</v>
      </c>
    </row>
    <row r="945" customFormat="false" ht="15.8" hidden="false" customHeight="true" outlineLevel="0" collapsed="false">
      <c r="A945" s="0" t="n">
        <v>43096</v>
      </c>
      <c r="B945" s="0" t="n">
        <v>333.14</v>
      </c>
      <c r="C945" s="0" t="s">
        <v>5180</v>
      </c>
      <c r="D945" s="0" t="s">
        <v>6113</v>
      </c>
    </row>
    <row r="946" customFormat="false" ht="15.8" hidden="false" customHeight="true" outlineLevel="0" collapsed="false">
      <c r="A946" s="0" t="n">
        <v>43102</v>
      </c>
      <c r="B946" s="0" t="n">
        <v>202.57</v>
      </c>
      <c r="C946" s="0" t="s">
        <v>5180</v>
      </c>
      <c r="D946" s="0" t="s">
        <v>6114</v>
      </c>
    </row>
    <row r="947" customFormat="false" ht="15.8" hidden="false" customHeight="true" outlineLevel="0" collapsed="false">
      <c r="A947" s="0" t="n">
        <v>43103</v>
      </c>
      <c r="B947" s="0" t="n">
        <v>298.29</v>
      </c>
      <c r="C947" s="0" t="s">
        <v>5180</v>
      </c>
      <c r="D947" s="0" t="s">
        <v>6115</v>
      </c>
    </row>
    <row r="948" customFormat="false" ht="15.8" hidden="false" customHeight="true" outlineLevel="0" collapsed="false">
      <c r="A948" s="0" t="n">
        <v>43098</v>
      </c>
      <c r="B948" s="0" t="n">
        <v>112.85</v>
      </c>
      <c r="C948" s="0" t="s">
        <v>5180</v>
      </c>
      <c r="D948" s="0" t="s">
        <v>6116</v>
      </c>
    </row>
    <row r="949" customFormat="false" ht="15.8" hidden="false" customHeight="true" outlineLevel="0" collapsed="false">
      <c r="A949" s="0" t="n">
        <v>43097</v>
      </c>
      <c r="B949" s="0" t="n">
        <v>66.85</v>
      </c>
      <c r="C949" s="0" t="s">
        <v>5180</v>
      </c>
      <c r="D949" s="0" t="s">
        <v>6117</v>
      </c>
    </row>
    <row r="950" customFormat="false" ht="15.8" hidden="false" customHeight="true" outlineLevel="0" collapsed="false">
      <c r="A950" s="0" t="n">
        <v>43104</v>
      </c>
      <c r="B950" s="0" t="n">
        <v>790.83</v>
      </c>
      <c r="C950" s="0" t="s">
        <v>5180</v>
      </c>
      <c r="D950" s="0" t="s">
        <v>6118</v>
      </c>
    </row>
    <row r="951" customFormat="false" ht="15.8" hidden="false" customHeight="true" outlineLevel="0" collapsed="false">
      <c r="A951" s="0" t="n">
        <v>39771</v>
      </c>
      <c r="B951" s="0" t="n">
        <v>41.06</v>
      </c>
      <c r="C951" s="0" t="s">
        <v>5180</v>
      </c>
      <c r="D951" s="0" t="s">
        <v>6119</v>
      </c>
    </row>
    <row r="952" customFormat="false" ht="15.8" hidden="false" customHeight="true" outlineLevel="0" collapsed="false">
      <c r="A952" s="0" t="n">
        <v>39772</v>
      </c>
      <c r="B952" s="0" t="n">
        <v>80.71</v>
      </c>
      <c r="C952" s="0" t="s">
        <v>5180</v>
      </c>
      <c r="D952" s="0" t="s">
        <v>992</v>
      </c>
    </row>
    <row r="953" customFormat="false" ht="15.8" hidden="false" customHeight="true" outlineLevel="0" collapsed="false">
      <c r="A953" s="0" t="n">
        <v>39773</v>
      </c>
      <c r="B953" s="0" t="n">
        <v>129.72</v>
      </c>
      <c r="C953" s="0" t="s">
        <v>5180</v>
      </c>
      <c r="D953" s="0" t="s">
        <v>6120</v>
      </c>
    </row>
    <row r="954" customFormat="false" ht="15.8" hidden="false" customHeight="true" outlineLevel="0" collapsed="false">
      <c r="A954" s="0" t="n">
        <v>39774</v>
      </c>
      <c r="B954" s="0" t="n">
        <v>194.03</v>
      </c>
      <c r="C954" s="0" t="s">
        <v>5180</v>
      </c>
      <c r="D954" s="0" t="s">
        <v>1738</v>
      </c>
    </row>
    <row r="955" customFormat="false" ht="15.8" hidden="false" customHeight="true" outlineLevel="0" collapsed="false">
      <c r="A955" s="0" t="n">
        <v>39775</v>
      </c>
      <c r="B955" s="0" t="n">
        <v>258.97</v>
      </c>
      <c r="C955" s="0" t="s">
        <v>5180</v>
      </c>
      <c r="D955" s="0" t="s">
        <v>6121</v>
      </c>
    </row>
    <row r="956" customFormat="false" ht="15.8" hidden="false" customHeight="true" outlineLevel="0" collapsed="false">
      <c r="A956" s="0" t="n">
        <v>39776</v>
      </c>
      <c r="B956" s="0" t="n">
        <v>312.97</v>
      </c>
      <c r="C956" s="0" t="s">
        <v>5180</v>
      </c>
      <c r="D956" s="0" t="s">
        <v>6122</v>
      </c>
    </row>
    <row r="957" customFormat="false" ht="15.8" hidden="false" customHeight="true" outlineLevel="0" collapsed="false">
      <c r="A957" s="0" t="n">
        <v>39777</v>
      </c>
      <c r="B957" s="0" t="n">
        <v>396.67</v>
      </c>
      <c r="C957" s="0" t="s">
        <v>5180</v>
      </c>
      <c r="D957" s="0" t="s">
        <v>6123</v>
      </c>
    </row>
    <row r="958" customFormat="false" ht="15.8" hidden="false" customHeight="true" outlineLevel="0" collapsed="false">
      <c r="A958" s="0" t="n">
        <v>20254</v>
      </c>
      <c r="B958" s="0" t="n">
        <v>28.79</v>
      </c>
      <c r="C958" s="0" t="s">
        <v>5180</v>
      </c>
      <c r="D958" s="0" t="s">
        <v>1837</v>
      </c>
    </row>
    <row r="959" customFormat="false" ht="15.8" hidden="false" customHeight="true" outlineLevel="0" collapsed="false">
      <c r="A959" s="0" t="n">
        <v>20253</v>
      </c>
      <c r="B959" s="0" t="n">
        <v>94.54</v>
      </c>
      <c r="C959" s="0" t="s">
        <v>5180</v>
      </c>
      <c r="D959" s="0" t="s">
        <v>6124</v>
      </c>
    </row>
    <row r="960" customFormat="false" ht="15.8" hidden="false" customHeight="true" outlineLevel="0" collapsed="false">
      <c r="A960" s="0" t="n">
        <v>11247</v>
      </c>
      <c r="B960" s="0" t="n">
        <v>1817.96</v>
      </c>
      <c r="C960" s="0" t="s">
        <v>5180</v>
      </c>
      <c r="D960" s="0" t="s">
        <v>6125</v>
      </c>
    </row>
    <row r="961" customFormat="false" ht="15.8" hidden="false" customHeight="true" outlineLevel="0" collapsed="false">
      <c r="A961" s="0" t="n">
        <v>11250</v>
      </c>
      <c r="B961" s="0" t="n">
        <v>78.27</v>
      </c>
      <c r="C961" s="0" t="s">
        <v>5180</v>
      </c>
      <c r="D961" s="0" t="s">
        <v>6126</v>
      </c>
    </row>
    <row r="962" customFormat="false" ht="15.8" hidden="false" customHeight="true" outlineLevel="0" collapsed="false">
      <c r="A962" s="0" t="n">
        <v>11249</v>
      </c>
      <c r="B962" s="0" t="n">
        <v>3551.11</v>
      </c>
      <c r="C962" s="0" t="s">
        <v>5180</v>
      </c>
      <c r="D962" s="0" t="s">
        <v>6127</v>
      </c>
    </row>
    <row r="963" customFormat="false" ht="15.8" hidden="false" customHeight="true" outlineLevel="0" collapsed="false">
      <c r="A963" s="0" t="n">
        <v>11251</v>
      </c>
      <c r="B963" s="0" t="n">
        <v>173.36</v>
      </c>
      <c r="C963" s="0" t="s">
        <v>5180</v>
      </c>
      <c r="D963" s="0" t="s">
        <v>4692</v>
      </c>
    </row>
    <row r="964" customFormat="false" ht="15.8" hidden="false" customHeight="true" outlineLevel="0" collapsed="false">
      <c r="A964" s="0" t="n">
        <v>11253</v>
      </c>
      <c r="B964" s="0" t="n">
        <v>287.28</v>
      </c>
      <c r="C964" s="0" t="s">
        <v>5180</v>
      </c>
      <c r="D964" s="0" t="s">
        <v>6128</v>
      </c>
    </row>
    <row r="965" customFormat="false" ht="15.8" hidden="false" customHeight="true" outlineLevel="0" collapsed="false">
      <c r="A965" s="0" t="n">
        <v>11255</v>
      </c>
      <c r="B965" s="0" t="n">
        <v>429.48</v>
      </c>
      <c r="C965" s="0" t="s">
        <v>5180</v>
      </c>
      <c r="D965" s="0" t="s">
        <v>6129</v>
      </c>
    </row>
    <row r="966" customFormat="false" ht="15.8" hidden="false" customHeight="true" outlineLevel="0" collapsed="false">
      <c r="A966" s="0" t="n">
        <v>14055</v>
      </c>
      <c r="B966" s="0" t="n">
        <v>863.96</v>
      </c>
      <c r="C966" s="0" t="s">
        <v>5180</v>
      </c>
      <c r="D966" s="0" t="s">
        <v>6130</v>
      </c>
    </row>
    <row r="967" customFormat="false" ht="15.8" hidden="false" customHeight="true" outlineLevel="0" collapsed="false">
      <c r="A967" s="0" t="n">
        <v>11256</v>
      </c>
      <c r="B967" s="0" t="n">
        <v>537.96</v>
      </c>
      <c r="C967" s="0" t="s">
        <v>5180</v>
      </c>
      <c r="D967" s="0" t="s">
        <v>6131</v>
      </c>
    </row>
    <row r="968" customFormat="false" ht="15.8" hidden="false" customHeight="true" outlineLevel="0" collapsed="false">
      <c r="A968" s="0" t="n">
        <v>1872</v>
      </c>
      <c r="B968" s="0" t="n">
        <v>2.34</v>
      </c>
      <c r="C968" s="0" t="s">
        <v>5180</v>
      </c>
      <c r="D968" s="0" t="s">
        <v>6132</v>
      </c>
    </row>
    <row r="969" customFormat="false" ht="15.8" hidden="false" customHeight="true" outlineLevel="0" collapsed="false">
      <c r="A969" s="0" t="n">
        <v>1873</v>
      </c>
      <c r="B969" s="0" t="n">
        <v>4.66</v>
      </c>
      <c r="C969" s="0" t="s">
        <v>5180</v>
      </c>
      <c r="D969" s="0" t="s">
        <v>4072</v>
      </c>
    </row>
    <row r="970" customFormat="false" ht="15.8" hidden="false" customHeight="true" outlineLevel="0" collapsed="false">
      <c r="A970" s="0" t="n">
        <v>39693</v>
      </c>
      <c r="B970" s="0" t="n">
        <v>3378.67</v>
      </c>
      <c r="C970" s="0" t="s">
        <v>5180</v>
      </c>
      <c r="D970" s="0" t="s">
        <v>6133</v>
      </c>
    </row>
    <row r="971" customFormat="false" ht="15.8" hidden="false" customHeight="true" outlineLevel="0" collapsed="false">
      <c r="A971" s="0" t="n">
        <v>39692</v>
      </c>
      <c r="B971" s="0" t="n">
        <v>1081.1</v>
      </c>
      <c r="C971" s="0" t="s">
        <v>5180</v>
      </c>
      <c r="D971" s="0" t="s">
        <v>6134</v>
      </c>
    </row>
    <row r="972" customFormat="false" ht="15.8" hidden="false" customHeight="true" outlineLevel="0" collapsed="false">
      <c r="A972" s="0" t="n">
        <v>1062</v>
      </c>
      <c r="B972" s="0" t="n">
        <v>342.62</v>
      </c>
      <c r="C972" s="0" t="s">
        <v>5180</v>
      </c>
      <c r="D972" s="0" t="s">
        <v>6135</v>
      </c>
    </row>
    <row r="973" customFormat="false" ht="15.8" hidden="false" customHeight="true" outlineLevel="0" collapsed="false">
      <c r="A973" s="0" t="n">
        <v>39686</v>
      </c>
      <c r="B973" s="0" t="n">
        <v>554.77</v>
      </c>
      <c r="C973" s="0" t="s">
        <v>5180</v>
      </c>
      <c r="D973" s="0" t="s">
        <v>6136</v>
      </c>
    </row>
    <row r="974" customFormat="false" ht="15.8" hidden="false" customHeight="true" outlineLevel="0" collapsed="false">
      <c r="A974" s="0" t="n">
        <v>43095</v>
      </c>
      <c r="B974" s="0" t="n">
        <v>219.53</v>
      </c>
      <c r="C974" s="0" t="s">
        <v>5180</v>
      </c>
      <c r="D974" s="0" t="s">
        <v>6137</v>
      </c>
    </row>
    <row r="975" customFormat="false" ht="15.8" hidden="false" customHeight="true" outlineLevel="0" collapsed="false">
      <c r="A975" s="0" t="n">
        <v>1871</v>
      </c>
      <c r="B975" s="0" t="n">
        <v>4.19</v>
      </c>
      <c r="C975" s="0" t="s">
        <v>5180</v>
      </c>
      <c r="D975" s="0" t="s">
        <v>6138</v>
      </c>
    </row>
    <row r="976" customFormat="false" ht="15.8" hidden="false" customHeight="true" outlineLevel="0" collapsed="false">
      <c r="A976" s="0" t="n">
        <v>12001</v>
      </c>
      <c r="B976" s="0" t="n">
        <v>6.05</v>
      </c>
      <c r="C976" s="0" t="s">
        <v>5180</v>
      </c>
      <c r="D976" s="0" t="s">
        <v>6139</v>
      </c>
    </row>
    <row r="977" customFormat="false" ht="15.8" hidden="false" customHeight="true" outlineLevel="0" collapsed="false">
      <c r="A977" s="0" t="n">
        <v>11882</v>
      </c>
      <c r="B977" s="0" t="n">
        <v>73.04</v>
      </c>
      <c r="C977" s="0" t="s">
        <v>5180</v>
      </c>
      <c r="D977" s="0" t="s">
        <v>6140</v>
      </c>
    </row>
    <row r="978" customFormat="false" ht="15.8" hidden="false" customHeight="true" outlineLevel="0" collapsed="false">
      <c r="A978" s="0" t="n">
        <v>1068</v>
      </c>
      <c r="B978" s="0" t="n">
        <v>2259.92</v>
      </c>
      <c r="C978" s="0" t="s">
        <v>5180</v>
      </c>
      <c r="D978" s="0" t="s">
        <v>6141</v>
      </c>
    </row>
    <row r="979" customFormat="false" ht="15.8" hidden="false" customHeight="true" outlineLevel="0" collapsed="false">
      <c r="A979" s="0" t="n">
        <v>39690</v>
      </c>
      <c r="B979" s="0" t="n">
        <v>3791.4</v>
      </c>
      <c r="C979" s="0" t="s">
        <v>5180</v>
      </c>
      <c r="D979" s="0" t="s">
        <v>6142</v>
      </c>
    </row>
    <row r="980" customFormat="false" ht="15.8" hidden="false" customHeight="true" outlineLevel="0" collapsed="false">
      <c r="A980" s="0" t="n">
        <v>39691</v>
      </c>
      <c r="B980" s="0" t="n">
        <v>4768.52</v>
      </c>
      <c r="C980" s="0" t="s">
        <v>5180</v>
      </c>
      <c r="D980" s="0" t="s">
        <v>6143</v>
      </c>
    </row>
    <row r="981" customFormat="false" ht="15.8" hidden="false" customHeight="true" outlineLevel="0" collapsed="false">
      <c r="A981" s="0" t="n">
        <v>39808</v>
      </c>
      <c r="B981" s="0" t="n">
        <v>114.61</v>
      </c>
      <c r="C981" s="0" t="s">
        <v>5180</v>
      </c>
      <c r="D981" s="0" t="s">
        <v>6144</v>
      </c>
    </row>
    <row r="982" customFormat="false" ht="15.8" hidden="false" customHeight="true" outlineLevel="0" collapsed="false">
      <c r="A982" s="0" t="n">
        <v>39809</v>
      </c>
      <c r="B982" s="0" t="n">
        <v>271.84</v>
      </c>
      <c r="C982" s="0" t="s">
        <v>5180</v>
      </c>
      <c r="D982" s="0" t="s">
        <v>6145</v>
      </c>
    </row>
    <row r="983" customFormat="false" ht="15.8" hidden="false" customHeight="true" outlineLevel="0" collapsed="false">
      <c r="A983" s="0" t="n">
        <v>43439</v>
      </c>
      <c r="B983" s="0" t="n">
        <v>335.29</v>
      </c>
      <c r="C983" s="0" t="s">
        <v>5180</v>
      </c>
      <c r="D983" s="0" t="s">
        <v>6146</v>
      </c>
    </row>
    <row r="984" customFormat="false" ht="15.8" hidden="false" customHeight="true" outlineLevel="0" collapsed="false">
      <c r="A984" s="0" t="n">
        <v>5103</v>
      </c>
      <c r="B984" s="0" t="n">
        <v>22.44</v>
      </c>
      <c r="C984" s="0" t="s">
        <v>5180</v>
      </c>
      <c r="D984" s="0" t="s">
        <v>6147</v>
      </c>
    </row>
    <row r="985" customFormat="false" ht="15.8" hidden="false" customHeight="true" outlineLevel="0" collapsed="false">
      <c r="A985" s="0" t="n">
        <v>11880</v>
      </c>
      <c r="B985" s="0" t="n">
        <v>94.41</v>
      </c>
      <c r="C985" s="0" t="s">
        <v>5180</v>
      </c>
      <c r="D985" s="0" t="s">
        <v>6148</v>
      </c>
    </row>
    <row r="986" customFormat="false" ht="15.8" hidden="false" customHeight="true" outlineLevel="0" collapsed="false">
      <c r="A986" s="0" t="n">
        <v>11714</v>
      </c>
      <c r="B986" s="0" t="n">
        <v>64.32</v>
      </c>
      <c r="C986" s="0" t="s">
        <v>5180</v>
      </c>
      <c r="D986" s="0" t="s">
        <v>6149</v>
      </c>
    </row>
    <row r="987" customFormat="false" ht="15.8" hidden="false" customHeight="true" outlineLevel="0" collapsed="false">
      <c r="A987" s="0" t="n">
        <v>11712</v>
      </c>
      <c r="B987" s="0" t="n">
        <v>42</v>
      </c>
      <c r="C987" s="0" t="s">
        <v>5180</v>
      </c>
      <c r="D987" s="0" t="s">
        <v>6150</v>
      </c>
    </row>
    <row r="988" customFormat="false" ht="15.8" hidden="false" customHeight="true" outlineLevel="0" collapsed="false">
      <c r="A988" s="0" t="n">
        <v>11717</v>
      </c>
      <c r="B988" s="0" t="n">
        <v>50.63</v>
      </c>
      <c r="C988" s="0" t="s">
        <v>5180</v>
      </c>
      <c r="D988" s="0" t="s">
        <v>6151</v>
      </c>
    </row>
    <row r="989" customFormat="false" ht="15.8" hidden="false" customHeight="true" outlineLevel="0" collapsed="false">
      <c r="A989" s="0" t="n">
        <v>1106</v>
      </c>
      <c r="B989" s="0" t="n">
        <v>0.67</v>
      </c>
      <c r="C989" s="0" t="s">
        <v>570</v>
      </c>
      <c r="D989" s="0" t="s">
        <v>6152</v>
      </c>
    </row>
    <row r="990" customFormat="false" ht="15.8" hidden="false" customHeight="true" outlineLevel="0" collapsed="false">
      <c r="A990" s="0" t="n">
        <v>11161</v>
      </c>
      <c r="B990" s="0" t="n">
        <v>1.12</v>
      </c>
      <c r="C990" s="0" t="s">
        <v>570</v>
      </c>
      <c r="D990" s="0" t="s">
        <v>6153</v>
      </c>
    </row>
    <row r="991" customFormat="false" ht="15.8" hidden="false" customHeight="true" outlineLevel="0" collapsed="false">
      <c r="A991" s="0" t="n">
        <v>1107</v>
      </c>
      <c r="B991" s="0" t="n">
        <v>0.57</v>
      </c>
      <c r="C991" s="0" t="s">
        <v>570</v>
      </c>
      <c r="D991" s="0" t="s">
        <v>6154</v>
      </c>
    </row>
    <row r="992" customFormat="false" ht="15.8" hidden="false" customHeight="true" outlineLevel="0" collapsed="false">
      <c r="A992" s="0" t="n">
        <v>44479</v>
      </c>
      <c r="B992" s="0" t="n">
        <v>0.12</v>
      </c>
      <c r="C992" s="0" t="s">
        <v>570</v>
      </c>
      <c r="D992" s="0" t="s">
        <v>6155</v>
      </c>
    </row>
    <row r="993" customFormat="false" ht="15.8" hidden="false" customHeight="true" outlineLevel="0" collapsed="false">
      <c r="A993" s="0" t="n">
        <v>41068</v>
      </c>
      <c r="B993" s="0" t="n">
        <v>4177.62</v>
      </c>
      <c r="C993" s="0" t="s">
        <v>5352</v>
      </c>
      <c r="D993" s="0" t="s">
        <v>6156</v>
      </c>
    </row>
    <row r="994" customFormat="false" ht="15.8" hidden="false" customHeight="true" outlineLevel="0" collapsed="false">
      <c r="A994" s="0" t="n">
        <v>4759</v>
      </c>
      <c r="B994" s="0" t="n">
        <v>23.67</v>
      </c>
      <c r="C994" s="0" t="s">
        <v>5350</v>
      </c>
      <c r="D994" s="0" t="s">
        <v>6157</v>
      </c>
    </row>
    <row r="995" customFormat="false" ht="15.8" hidden="false" customHeight="true" outlineLevel="0" collapsed="false">
      <c r="A995" s="0" t="n">
        <v>1108</v>
      </c>
      <c r="B995" s="0" t="n">
        <v>36.85</v>
      </c>
      <c r="C995" s="0" t="s">
        <v>625</v>
      </c>
      <c r="D995" s="0" t="s">
        <v>6158</v>
      </c>
    </row>
    <row r="996" customFormat="false" ht="15.8" hidden="false" customHeight="true" outlineLevel="0" collapsed="false">
      <c r="A996" s="0" t="n">
        <v>1117</v>
      </c>
      <c r="B996" s="0" t="n">
        <v>37.14</v>
      </c>
      <c r="C996" s="0" t="s">
        <v>625</v>
      </c>
      <c r="D996" s="0" t="s">
        <v>6159</v>
      </c>
    </row>
    <row r="997" customFormat="false" ht="15.8" hidden="false" customHeight="true" outlineLevel="0" collapsed="false">
      <c r="A997" s="0" t="n">
        <v>1118</v>
      </c>
      <c r="B997" s="0" t="n">
        <v>43.9</v>
      </c>
      <c r="C997" s="0" t="s">
        <v>625</v>
      </c>
      <c r="D997" s="0" t="s">
        <v>6160</v>
      </c>
    </row>
    <row r="998" customFormat="false" ht="15.8" hidden="false" customHeight="true" outlineLevel="0" collapsed="false">
      <c r="A998" s="0" t="n">
        <v>1110</v>
      </c>
      <c r="B998" s="0" t="n">
        <v>43.9</v>
      </c>
      <c r="C998" s="0" t="s">
        <v>625</v>
      </c>
      <c r="D998" s="0" t="s">
        <v>6161</v>
      </c>
    </row>
    <row r="999" customFormat="false" ht="15.8" hidden="false" customHeight="true" outlineLevel="0" collapsed="false">
      <c r="A999" s="0" t="n">
        <v>12618</v>
      </c>
      <c r="B999" s="0" t="n">
        <v>44.27</v>
      </c>
      <c r="C999" s="0" t="s">
        <v>5180</v>
      </c>
      <c r="D999" s="0" t="s">
        <v>6162</v>
      </c>
    </row>
    <row r="1000" customFormat="false" ht="15.8" hidden="false" customHeight="true" outlineLevel="0" collapsed="false">
      <c r="A1000" s="0" t="n">
        <v>40784</v>
      </c>
      <c r="B1000" s="0" t="n">
        <v>121.09</v>
      </c>
      <c r="C1000" s="0" t="s">
        <v>625</v>
      </c>
      <c r="D1000" s="0" t="s">
        <v>6163</v>
      </c>
    </row>
    <row r="1001" customFormat="false" ht="15.8" hidden="false" customHeight="true" outlineLevel="0" collapsed="false">
      <c r="A1001" s="0" t="n">
        <v>40782</v>
      </c>
      <c r="B1001" s="0" t="n">
        <v>47.52</v>
      </c>
      <c r="C1001" s="0" t="s">
        <v>625</v>
      </c>
      <c r="D1001" s="0" t="s">
        <v>6164</v>
      </c>
    </row>
    <row r="1002" customFormat="false" ht="15.8" hidden="false" customHeight="true" outlineLevel="0" collapsed="false">
      <c r="A1002" s="0" t="n">
        <v>40783</v>
      </c>
      <c r="B1002" s="0" t="n">
        <v>61.9</v>
      </c>
      <c r="C1002" s="0" t="s">
        <v>625</v>
      </c>
      <c r="D1002" s="0" t="s">
        <v>6165</v>
      </c>
    </row>
    <row r="1003" customFormat="false" ht="15.8" hidden="false" customHeight="true" outlineLevel="0" collapsed="false">
      <c r="A1003" s="0" t="n">
        <v>1109</v>
      </c>
      <c r="B1003" s="0" t="n">
        <v>36.85</v>
      </c>
      <c r="C1003" s="0" t="s">
        <v>625</v>
      </c>
      <c r="D1003" s="0" t="s">
        <v>6166</v>
      </c>
    </row>
    <row r="1004" customFormat="false" ht="15.8" hidden="false" customHeight="true" outlineLevel="0" collapsed="false">
      <c r="A1004" s="0" t="n">
        <v>1119</v>
      </c>
      <c r="B1004" s="0" t="n">
        <v>23.76</v>
      </c>
      <c r="C1004" s="0" t="s">
        <v>625</v>
      </c>
      <c r="D1004" s="0" t="s">
        <v>6167</v>
      </c>
    </row>
    <row r="1005" customFormat="false" ht="15.8" hidden="false" customHeight="true" outlineLevel="0" collapsed="false">
      <c r="A1005" s="0" t="n">
        <v>13115</v>
      </c>
      <c r="B1005" s="0" t="n">
        <v>13.68</v>
      </c>
      <c r="C1005" s="0" t="s">
        <v>625</v>
      </c>
      <c r="D1005" s="0" t="s">
        <v>6168</v>
      </c>
    </row>
    <row r="1006" customFormat="false" ht="15.8" hidden="false" customHeight="true" outlineLevel="0" collapsed="false">
      <c r="A1006" s="0" t="n">
        <v>10541</v>
      </c>
      <c r="B1006" s="0" t="n">
        <v>16.71</v>
      </c>
      <c r="C1006" s="0" t="s">
        <v>625</v>
      </c>
      <c r="D1006" s="0" t="s">
        <v>6169</v>
      </c>
    </row>
    <row r="1007" customFormat="false" ht="15.8" hidden="false" customHeight="true" outlineLevel="0" collapsed="false">
      <c r="A1007" s="0" t="n">
        <v>10542</v>
      </c>
      <c r="B1007" s="0" t="n">
        <v>21.86</v>
      </c>
      <c r="C1007" s="0" t="s">
        <v>625</v>
      </c>
      <c r="D1007" s="0" t="s">
        <v>6170</v>
      </c>
    </row>
    <row r="1008" customFormat="false" ht="15.8" hidden="false" customHeight="true" outlineLevel="0" collapsed="false">
      <c r="A1008" s="0" t="n">
        <v>10543</v>
      </c>
      <c r="B1008" s="0" t="n">
        <v>35.47</v>
      </c>
      <c r="C1008" s="0" t="s">
        <v>625</v>
      </c>
      <c r="D1008" s="0" t="s">
        <v>6171</v>
      </c>
    </row>
    <row r="1009" customFormat="false" ht="15.8" hidden="false" customHeight="true" outlineLevel="0" collapsed="false">
      <c r="A1009" s="0" t="n">
        <v>10544</v>
      </c>
      <c r="B1009" s="0" t="n">
        <v>45.88</v>
      </c>
      <c r="C1009" s="0" t="s">
        <v>625</v>
      </c>
      <c r="D1009" s="0" t="s">
        <v>6172</v>
      </c>
    </row>
    <row r="1010" customFormat="false" ht="15.8" hidden="false" customHeight="true" outlineLevel="0" collapsed="false">
      <c r="A1010" s="0" t="n">
        <v>10545</v>
      </c>
      <c r="B1010" s="0" t="n">
        <v>85.74</v>
      </c>
      <c r="C1010" s="0" t="s">
        <v>625</v>
      </c>
      <c r="D1010" s="0" t="s">
        <v>6173</v>
      </c>
    </row>
    <row r="1011" customFormat="false" ht="15.8" hidden="false" customHeight="true" outlineLevel="0" collapsed="false">
      <c r="A1011" s="0" t="n">
        <v>38365</v>
      </c>
      <c r="B1011" s="0" t="n">
        <v>1.94</v>
      </c>
      <c r="C1011" s="0" t="s">
        <v>628</v>
      </c>
      <c r="D1011" s="0" t="s">
        <v>6174</v>
      </c>
    </row>
    <row r="1012" customFormat="false" ht="15.8" hidden="false" customHeight="true" outlineLevel="0" collapsed="false">
      <c r="A1012" s="0" t="n">
        <v>37745</v>
      </c>
      <c r="B1012" s="0" t="n">
        <v>390089</v>
      </c>
      <c r="C1012" s="0" t="s">
        <v>5180</v>
      </c>
      <c r="D1012" s="0" t="s">
        <v>6175</v>
      </c>
    </row>
    <row r="1013" customFormat="false" ht="15.8" hidden="false" customHeight="true" outlineLevel="0" collapsed="false">
      <c r="A1013" s="0" t="n">
        <v>37754</v>
      </c>
      <c r="B1013" s="0" t="n">
        <v>407371.42</v>
      </c>
      <c r="C1013" s="0" t="s">
        <v>5180</v>
      </c>
      <c r="D1013" s="0" t="s">
        <v>6176</v>
      </c>
    </row>
    <row r="1014" customFormat="false" ht="15.8" hidden="false" customHeight="true" outlineLevel="0" collapsed="false">
      <c r="A1014" s="0" t="n">
        <v>37748</v>
      </c>
      <c r="B1014" s="0" t="n">
        <v>414716.44</v>
      </c>
      <c r="C1014" s="0" t="s">
        <v>5180</v>
      </c>
      <c r="D1014" s="0" t="s">
        <v>6177</v>
      </c>
    </row>
    <row r="1015" customFormat="false" ht="15.8" hidden="false" customHeight="true" outlineLevel="0" collapsed="false">
      <c r="A1015" s="0" t="n">
        <v>37761</v>
      </c>
      <c r="B1015" s="0" t="n">
        <v>343179.54</v>
      </c>
      <c r="C1015" s="0" t="s">
        <v>5180</v>
      </c>
      <c r="D1015" s="0" t="s">
        <v>6178</v>
      </c>
    </row>
    <row r="1016" customFormat="false" ht="15.8" hidden="false" customHeight="true" outlineLevel="0" collapsed="false">
      <c r="A1016" s="0" t="n">
        <v>37757</v>
      </c>
      <c r="B1016" s="0" t="n">
        <v>477735.56</v>
      </c>
      <c r="C1016" s="0" t="s">
        <v>5180</v>
      </c>
      <c r="D1016" s="0" t="s">
        <v>6179</v>
      </c>
    </row>
    <row r="1017" customFormat="false" ht="15.8" hidden="false" customHeight="true" outlineLevel="0" collapsed="false">
      <c r="A1017" s="0" t="n">
        <v>37759</v>
      </c>
      <c r="B1017" s="0" t="n">
        <v>479587.27</v>
      </c>
      <c r="C1017" s="0" t="s">
        <v>5180</v>
      </c>
      <c r="D1017" s="0" t="s">
        <v>6180</v>
      </c>
    </row>
    <row r="1018" customFormat="false" ht="15.8" hidden="false" customHeight="true" outlineLevel="0" collapsed="false">
      <c r="A1018" s="0" t="n">
        <v>37766</v>
      </c>
      <c r="B1018" s="0" t="n">
        <v>479587.23</v>
      </c>
      <c r="C1018" s="0" t="s">
        <v>5180</v>
      </c>
      <c r="D1018" s="0" t="s">
        <v>6181</v>
      </c>
    </row>
    <row r="1019" customFormat="false" ht="15.8" hidden="false" customHeight="true" outlineLevel="0" collapsed="false">
      <c r="A1019" s="0" t="n">
        <v>37752</v>
      </c>
      <c r="B1019" s="0" t="n">
        <v>434899.84</v>
      </c>
      <c r="C1019" s="0" t="s">
        <v>5180</v>
      </c>
      <c r="D1019" s="0" t="s">
        <v>6182</v>
      </c>
    </row>
    <row r="1020" customFormat="false" ht="15.8" hidden="false" customHeight="true" outlineLevel="0" collapsed="false">
      <c r="A1020" s="0" t="n">
        <v>37760</v>
      </c>
      <c r="B1020" s="0" t="n">
        <v>457984.22</v>
      </c>
      <c r="C1020" s="0" t="s">
        <v>5180</v>
      </c>
      <c r="D1020" s="0" t="s">
        <v>6183</v>
      </c>
    </row>
    <row r="1021" customFormat="false" ht="15.8" hidden="false" customHeight="true" outlineLevel="0" collapsed="false">
      <c r="A1021" s="0" t="n">
        <v>37765</v>
      </c>
      <c r="B1021" s="0" t="n">
        <v>319724.86</v>
      </c>
      <c r="C1021" s="0" t="s">
        <v>5180</v>
      </c>
      <c r="D1021" s="0" t="s">
        <v>6184</v>
      </c>
    </row>
    <row r="1022" customFormat="false" ht="15.8" hidden="false" customHeight="true" outlineLevel="0" collapsed="false">
      <c r="A1022" s="0" t="n">
        <v>37746</v>
      </c>
      <c r="B1022" s="0" t="n">
        <v>350524.57</v>
      </c>
      <c r="C1022" s="0" t="s">
        <v>5180</v>
      </c>
      <c r="D1022" s="0" t="s">
        <v>6185</v>
      </c>
    </row>
    <row r="1023" customFormat="false" ht="15.8" hidden="false" customHeight="true" outlineLevel="0" collapsed="false">
      <c r="A1023" s="0" t="n">
        <v>37750</v>
      </c>
      <c r="B1023" s="0" t="n">
        <v>349290.13</v>
      </c>
      <c r="C1023" s="0" t="s">
        <v>5180</v>
      </c>
      <c r="D1023" s="0" t="s">
        <v>6186</v>
      </c>
    </row>
    <row r="1024" customFormat="false" ht="15.8" hidden="false" customHeight="true" outlineLevel="0" collapsed="false">
      <c r="A1024" s="0" t="n">
        <v>37753</v>
      </c>
      <c r="B1024" s="0" t="n">
        <v>348055.66</v>
      </c>
      <c r="C1024" s="0" t="s">
        <v>5180</v>
      </c>
      <c r="D1024" s="0" t="s">
        <v>6187</v>
      </c>
    </row>
    <row r="1025" customFormat="false" ht="15.8" hidden="false" customHeight="true" outlineLevel="0" collapsed="false">
      <c r="A1025" s="0" t="n">
        <v>37756</v>
      </c>
      <c r="B1025" s="0" t="n">
        <v>343179.54</v>
      </c>
      <c r="C1025" s="0" t="s">
        <v>5180</v>
      </c>
      <c r="D1025" s="0" t="s">
        <v>6188</v>
      </c>
    </row>
    <row r="1026" customFormat="false" ht="15.8" hidden="false" customHeight="true" outlineLevel="0" collapsed="false">
      <c r="A1026" s="0" t="n">
        <v>37755</v>
      </c>
      <c r="B1026" s="0" t="n">
        <v>498721.37</v>
      </c>
      <c r="C1026" s="0" t="s">
        <v>5180</v>
      </c>
      <c r="D1026" s="0" t="s">
        <v>6189</v>
      </c>
    </row>
    <row r="1027" customFormat="false" ht="15.8" hidden="false" customHeight="true" outlineLevel="0" collapsed="false">
      <c r="A1027" s="0" t="n">
        <v>37758</v>
      </c>
      <c r="B1027" s="0" t="n">
        <v>562913.25</v>
      </c>
      <c r="C1027" s="0" t="s">
        <v>5180</v>
      </c>
      <c r="D1027" s="0" t="s">
        <v>6190</v>
      </c>
    </row>
    <row r="1028" customFormat="false" ht="15.8" hidden="false" customHeight="true" outlineLevel="0" collapsed="false">
      <c r="A1028" s="0" t="n">
        <v>37747</v>
      </c>
      <c r="B1028" s="0" t="n">
        <v>506498.46</v>
      </c>
      <c r="C1028" s="0" t="s">
        <v>5180</v>
      </c>
      <c r="D1028" s="0" t="s">
        <v>6191</v>
      </c>
    </row>
    <row r="1029" customFormat="false" ht="15.8" hidden="false" customHeight="true" outlineLevel="0" collapsed="false">
      <c r="A1029" s="0" t="n">
        <v>37767</v>
      </c>
      <c r="B1029" s="0" t="n">
        <v>534520.7</v>
      </c>
      <c r="C1029" s="0" t="s">
        <v>5180</v>
      </c>
      <c r="D1029" s="0" t="s">
        <v>6192</v>
      </c>
    </row>
    <row r="1030" customFormat="false" ht="15.8" hidden="false" customHeight="true" outlineLevel="0" collapsed="false">
      <c r="A1030" s="0" t="n">
        <v>37751</v>
      </c>
      <c r="B1030" s="0" t="n">
        <v>534520.7</v>
      </c>
      <c r="C1030" s="0" t="s">
        <v>5180</v>
      </c>
      <c r="D1030" s="0" t="s">
        <v>6193</v>
      </c>
    </row>
    <row r="1031" customFormat="false" ht="15.8" hidden="false" customHeight="true" outlineLevel="0" collapsed="false">
      <c r="A1031" s="0" t="n">
        <v>37749</v>
      </c>
      <c r="B1031" s="0" t="n">
        <v>528348.4</v>
      </c>
      <c r="C1031" s="0" t="s">
        <v>5180</v>
      </c>
      <c r="D1031" s="0" t="s">
        <v>6194</v>
      </c>
    </row>
    <row r="1032" customFormat="false" ht="15.8" hidden="false" customHeight="true" outlineLevel="0" collapsed="false">
      <c r="A1032" s="0" t="n">
        <v>1159</v>
      </c>
      <c r="B1032" s="0" t="n">
        <v>243581</v>
      </c>
      <c r="C1032" s="0" t="s">
        <v>5180</v>
      </c>
      <c r="D1032" s="0" t="s">
        <v>6195</v>
      </c>
    </row>
    <row r="1033" customFormat="false" ht="15.8" hidden="false" customHeight="true" outlineLevel="0" collapsed="false">
      <c r="A1033" s="0" t="n">
        <v>12114</v>
      </c>
      <c r="B1033" s="0" t="n">
        <v>132.86</v>
      </c>
      <c r="C1033" s="0" t="s">
        <v>5180</v>
      </c>
      <c r="D1033" s="0" t="s">
        <v>6196</v>
      </c>
    </row>
    <row r="1034" customFormat="false" ht="15.8" hidden="false" customHeight="true" outlineLevel="0" collapsed="false">
      <c r="A1034" s="0" t="n">
        <v>38106</v>
      </c>
      <c r="B1034" s="0" t="n">
        <v>18.05</v>
      </c>
      <c r="C1034" s="0" t="s">
        <v>5180</v>
      </c>
      <c r="D1034" s="0" t="s">
        <v>6197</v>
      </c>
    </row>
    <row r="1035" customFormat="false" ht="15.8" hidden="false" customHeight="true" outlineLevel="0" collapsed="false">
      <c r="A1035" s="0" t="n">
        <v>38085</v>
      </c>
      <c r="B1035" s="0" t="n">
        <v>21.33</v>
      </c>
      <c r="C1035" s="0" t="s">
        <v>5180</v>
      </c>
      <c r="D1035" s="0" t="s">
        <v>6198</v>
      </c>
    </row>
    <row r="1036" customFormat="false" ht="15.8" hidden="false" customHeight="true" outlineLevel="0" collapsed="false">
      <c r="A1036" s="0" t="n">
        <v>38599</v>
      </c>
      <c r="B1036" s="0" t="n">
        <v>5.1</v>
      </c>
      <c r="C1036" s="0" t="s">
        <v>5180</v>
      </c>
      <c r="D1036" s="0" t="s">
        <v>6199</v>
      </c>
    </row>
    <row r="1037" customFormat="false" ht="15.8" hidden="false" customHeight="true" outlineLevel="0" collapsed="false">
      <c r="A1037" s="0" t="n">
        <v>38596</v>
      </c>
      <c r="B1037" s="0" t="n">
        <v>4.23</v>
      </c>
      <c r="C1037" s="0" t="s">
        <v>5180</v>
      </c>
      <c r="D1037" s="0" t="s">
        <v>6200</v>
      </c>
    </row>
    <row r="1038" customFormat="false" ht="15.8" hidden="false" customHeight="true" outlineLevel="0" collapsed="false">
      <c r="A1038" s="0" t="n">
        <v>38600</v>
      </c>
      <c r="B1038" s="0" t="n">
        <v>5.4</v>
      </c>
      <c r="C1038" s="0" t="s">
        <v>5180</v>
      </c>
      <c r="D1038" s="0" t="s">
        <v>6201</v>
      </c>
    </row>
    <row r="1039" customFormat="false" ht="15.8" hidden="false" customHeight="true" outlineLevel="0" collapsed="false">
      <c r="A1039" s="0" t="n">
        <v>38597</v>
      </c>
      <c r="B1039" s="0" t="n">
        <v>4.26</v>
      </c>
      <c r="C1039" s="0" t="s">
        <v>5180</v>
      </c>
      <c r="D1039" s="0" t="s">
        <v>6202</v>
      </c>
    </row>
    <row r="1040" customFormat="false" ht="15.8" hidden="false" customHeight="true" outlineLevel="0" collapsed="false">
      <c r="A1040" s="0" t="n">
        <v>659</v>
      </c>
      <c r="B1040" s="0" t="n">
        <v>2.45</v>
      </c>
      <c r="C1040" s="0" t="s">
        <v>5180</v>
      </c>
      <c r="D1040" s="0" t="s">
        <v>6203</v>
      </c>
    </row>
    <row r="1041" customFormat="false" ht="15.8" hidden="false" customHeight="true" outlineLevel="0" collapsed="false">
      <c r="A1041" s="0" t="n">
        <v>660</v>
      </c>
      <c r="B1041" s="0" t="n">
        <v>2.93</v>
      </c>
      <c r="C1041" s="0" t="s">
        <v>5180</v>
      </c>
      <c r="D1041" s="0" t="s">
        <v>6204</v>
      </c>
    </row>
    <row r="1042" customFormat="false" ht="15.8" hidden="false" customHeight="true" outlineLevel="0" collapsed="false">
      <c r="A1042" s="0" t="n">
        <v>658</v>
      </c>
      <c r="B1042" s="0" t="n">
        <v>1.65</v>
      </c>
      <c r="C1042" s="0" t="s">
        <v>5180</v>
      </c>
      <c r="D1042" s="0" t="s">
        <v>6205</v>
      </c>
    </row>
    <row r="1043" customFormat="false" ht="15.8" hidden="false" customHeight="true" outlineLevel="0" collapsed="false">
      <c r="A1043" s="0" t="n">
        <v>38548</v>
      </c>
      <c r="B1043" s="0" t="n">
        <v>2.78</v>
      </c>
      <c r="C1043" s="0" t="s">
        <v>5180</v>
      </c>
      <c r="D1043" s="0" t="s">
        <v>6206</v>
      </c>
    </row>
    <row r="1044" customFormat="false" ht="15.8" hidden="false" customHeight="true" outlineLevel="0" collapsed="false">
      <c r="A1044" s="0" t="n">
        <v>34649</v>
      </c>
      <c r="B1044" s="0" t="n">
        <v>3.75</v>
      </c>
      <c r="C1044" s="0" t="s">
        <v>5180</v>
      </c>
      <c r="D1044" s="0" t="s">
        <v>6207</v>
      </c>
    </row>
    <row r="1045" customFormat="false" ht="15.8" hidden="false" customHeight="true" outlineLevel="0" collapsed="false">
      <c r="A1045" s="0" t="n">
        <v>34655</v>
      </c>
      <c r="B1045" s="0" t="n">
        <v>4.98</v>
      </c>
      <c r="C1045" s="0" t="s">
        <v>5180</v>
      </c>
      <c r="D1045" s="0" t="s">
        <v>6208</v>
      </c>
    </row>
    <row r="1046" customFormat="false" ht="15.8" hidden="false" customHeight="true" outlineLevel="0" collapsed="false">
      <c r="A1046" s="0" t="n">
        <v>40607</v>
      </c>
      <c r="B1046" s="0" t="n">
        <v>4.74</v>
      </c>
      <c r="C1046" s="0" t="s">
        <v>5180</v>
      </c>
      <c r="D1046" s="0" t="s">
        <v>6209</v>
      </c>
    </row>
    <row r="1047" customFormat="false" ht="15.8" hidden="false" customHeight="true" outlineLevel="0" collapsed="false">
      <c r="A1047" s="0" t="n">
        <v>567</v>
      </c>
      <c r="B1047" s="0" t="n">
        <v>14.74</v>
      </c>
      <c r="C1047" s="0" t="s">
        <v>625</v>
      </c>
      <c r="D1047" s="0" t="s">
        <v>6210</v>
      </c>
    </row>
    <row r="1048" customFormat="false" ht="15.8" hidden="false" customHeight="true" outlineLevel="0" collapsed="false">
      <c r="A1048" s="0" t="n">
        <v>574</v>
      </c>
      <c r="B1048" s="0" t="n">
        <v>38.74</v>
      </c>
      <c r="C1048" s="0" t="s">
        <v>625</v>
      </c>
      <c r="D1048" s="0" t="s">
        <v>6211</v>
      </c>
    </row>
    <row r="1049" customFormat="false" ht="15.8" hidden="false" customHeight="true" outlineLevel="0" collapsed="false">
      <c r="A1049" s="0" t="n">
        <v>568</v>
      </c>
      <c r="B1049" s="0" t="n">
        <v>81.63</v>
      </c>
      <c r="C1049" s="0" t="s">
        <v>625</v>
      </c>
      <c r="D1049" s="0" t="s">
        <v>6212</v>
      </c>
    </row>
    <row r="1050" customFormat="false" ht="15.8" hidden="false" customHeight="true" outlineLevel="0" collapsed="false">
      <c r="A1050" s="0" t="n">
        <v>585</v>
      </c>
      <c r="B1050" s="0" t="n">
        <v>51.33</v>
      </c>
      <c r="C1050" s="0" t="s">
        <v>570</v>
      </c>
      <c r="D1050" s="0" t="s">
        <v>6213</v>
      </c>
    </row>
    <row r="1051" customFormat="false" ht="15.8" hidden="false" customHeight="true" outlineLevel="0" collapsed="false">
      <c r="A1051" s="0" t="n">
        <v>4777</v>
      </c>
      <c r="B1051" s="0" t="n">
        <v>11.74</v>
      </c>
      <c r="C1051" s="0" t="s">
        <v>570</v>
      </c>
      <c r="D1051" s="0" t="s">
        <v>6214</v>
      </c>
    </row>
    <row r="1052" customFormat="false" ht="15.8" hidden="false" customHeight="true" outlineLevel="0" collapsed="false">
      <c r="A1052" s="0" t="n">
        <v>587</v>
      </c>
      <c r="B1052" s="0" t="n">
        <v>55</v>
      </c>
      <c r="C1052" s="0" t="s">
        <v>570</v>
      </c>
      <c r="D1052" s="0" t="s">
        <v>634</v>
      </c>
    </row>
    <row r="1053" customFormat="false" ht="15.8" hidden="false" customHeight="true" outlineLevel="0" collapsed="false">
      <c r="A1053" s="0" t="n">
        <v>590</v>
      </c>
      <c r="B1053" s="0" t="n">
        <v>53.16</v>
      </c>
      <c r="C1053" s="0" t="s">
        <v>570</v>
      </c>
      <c r="D1053" s="0" t="s">
        <v>6215</v>
      </c>
    </row>
    <row r="1054" customFormat="false" ht="15.8" hidden="false" customHeight="true" outlineLevel="0" collapsed="false">
      <c r="A1054" s="0" t="n">
        <v>592</v>
      </c>
      <c r="B1054" s="0" t="n">
        <v>55</v>
      </c>
      <c r="C1054" s="0" t="s">
        <v>570</v>
      </c>
      <c r="D1054" s="0" t="s">
        <v>6216</v>
      </c>
    </row>
    <row r="1055" customFormat="false" ht="15.8" hidden="false" customHeight="true" outlineLevel="0" collapsed="false">
      <c r="A1055" s="0" t="n">
        <v>586</v>
      </c>
      <c r="B1055" s="0" t="n">
        <v>32.34</v>
      </c>
      <c r="C1055" s="0" t="s">
        <v>625</v>
      </c>
      <c r="D1055" s="0" t="s">
        <v>6217</v>
      </c>
    </row>
    <row r="1056" customFormat="false" ht="15.8" hidden="false" customHeight="true" outlineLevel="0" collapsed="false">
      <c r="A1056" s="0" t="n">
        <v>591</v>
      </c>
      <c r="B1056" s="0" t="n">
        <v>51.33</v>
      </c>
      <c r="C1056" s="0" t="s">
        <v>570</v>
      </c>
      <c r="D1056" s="0" t="s">
        <v>6218</v>
      </c>
    </row>
    <row r="1057" customFormat="false" ht="15.8" hidden="false" customHeight="true" outlineLevel="0" collapsed="false">
      <c r="A1057" s="0" t="n">
        <v>588</v>
      </c>
      <c r="B1057" s="0" t="n">
        <v>51.15</v>
      </c>
      <c r="C1057" s="0" t="s">
        <v>625</v>
      </c>
      <c r="D1057" s="0" t="s">
        <v>6219</v>
      </c>
    </row>
    <row r="1058" customFormat="false" ht="15.8" hidden="false" customHeight="true" outlineLevel="0" collapsed="false">
      <c r="A1058" s="0" t="n">
        <v>589</v>
      </c>
      <c r="B1058" s="0" t="n">
        <v>86.46</v>
      </c>
      <c r="C1058" s="0" t="s">
        <v>625</v>
      </c>
      <c r="D1058" s="0" t="s">
        <v>6220</v>
      </c>
    </row>
    <row r="1059" customFormat="false" ht="15.8" hidden="false" customHeight="true" outlineLevel="0" collapsed="false">
      <c r="A1059" s="0" t="n">
        <v>584</v>
      </c>
      <c r="B1059" s="0" t="n">
        <v>54.63</v>
      </c>
      <c r="C1059" s="0" t="s">
        <v>625</v>
      </c>
      <c r="D1059" s="0" t="s">
        <v>6221</v>
      </c>
    </row>
    <row r="1060" customFormat="false" ht="15.8" hidden="false" customHeight="true" outlineLevel="0" collapsed="false">
      <c r="A1060" s="0" t="n">
        <v>1165</v>
      </c>
      <c r="B1060" s="0" t="n">
        <v>17.22</v>
      </c>
      <c r="C1060" s="0" t="s">
        <v>5180</v>
      </c>
      <c r="D1060" s="0" t="s">
        <v>6222</v>
      </c>
    </row>
    <row r="1061" customFormat="false" ht="15.8" hidden="false" customHeight="true" outlineLevel="0" collapsed="false">
      <c r="A1061" s="0" t="n">
        <v>1164</v>
      </c>
      <c r="B1061" s="0" t="n">
        <v>13.94</v>
      </c>
      <c r="C1061" s="0" t="s">
        <v>5180</v>
      </c>
      <c r="D1061" s="0" t="s">
        <v>6223</v>
      </c>
    </row>
    <row r="1062" customFormat="false" ht="15.8" hidden="false" customHeight="true" outlineLevel="0" collapsed="false">
      <c r="A1062" s="0" t="n">
        <v>1162</v>
      </c>
      <c r="B1062" s="0" t="n">
        <v>4.85</v>
      </c>
      <c r="C1062" s="0" t="s">
        <v>5180</v>
      </c>
      <c r="D1062" s="0" t="s">
        <v>6224</v>
      </c>
    </row>
    <row r="1063" customFormat="false" ht="15.8" hidden="false" customHeight="true" outlineLevel="0" collapsed="false">
      <c r="A1063" s="0" t="n">
        <v>12395</v>
      </c>
      <c r="B1063" s="0" t="n">
        <v>4.71</v>
      </c>
      <c r="C1063" s="0" t="s">
        <v>5180</v>
      </c>
      <c r="D1063" s="0" t="s">
        <v>6225</v>
      </c>
    </row>
    <row r="1064" customFormat="false" ht="15.8" hidden="false" customHeight="true" outlineLevel="0" collapsed="false">
      <c r="A1064" s="0" t="n">
        <v>1170</v>
      </c>
      <c r="B1064" s="0" t="n">
        <v>9.14</v>
      </c>
      <c r="C1064" s="0" t="s">
        <v>5180</v>
      </c>
      <c r="D1064" s="0" t="s">
        <v>6226</v>
      </c>
    </row>
    <row r="1065" customFormat="false" ht="15.8" hidden="false" customHeight="true" outlineLevel="0" collapsed="false">
      <c r="A1065" s="0" t="n">
        <v>1169</v>
      </c>
      <c r="B1065" s="0" t="n">
        <v>44.86</v>
      </c>
      <c r="C1065" s="0" t="s">
        <v>5180</v>
      </c>
      <c r="D1065" s="0" t="s">
        <v>6227</v>
      </c>
    </row>
    <row r="1066" customFormat="false" ht="15.8" hidden="false" customHeight="true" outlineLevel="0" collapsed="false">
      <c r="A1066" s="0" t="n">
        <v>1166</v>
      </c>
      <c r="B1066" s="0" t="n">
        <v>24.87</v>
      </c>
      <c r="C1066" s="0" t="s">
        <v>5180</v>
      </c>
      <c r="D1066" s="0" t="s">
        <v>6228</v>
      </c>
    </row>
    <row r="1067" customFormat="false" ht="15.8" hidden="false" customHeight="true" outlineLevel="0" collapsed="false">
      <c r="A1067" s="0" t="n">
        <v>1163</v>
      </c>
      <c r="B1067" s="0" t="n">
        <v>6.27</v>
      </c>
      <c r="C1067" s="0" t="s">
        <v>5180</v>
      </c>
      <c r="D1067" s="0" t="s">
        <v>6229</v>
      </c>
    </row>
    <row r="1068" customFormat="false" ht="15.8" hidden="false" customHeight="true" outlineLevel="0" collapsed="false">
      <c r="A1068" s="0" t="n">
        <v>12396</v>
      </c>
      <c r="B1068" s="0" t="n">
        <v>4.71</v>
      </c>
      <c r="C1068" s="0" t="s">
        <v>5180</v>
      </c>
      <c r="D1068" s="0" t="s">
        <v>6230</v>
      </c>
    </row>
    <row r="1069" customFormat="false" ht="15.8" hidden="false" customHeight="true" outlineLevel="0" collapsed="false">
      <c r="A1069" s="0" t="n">
        <v>1168</v>
      </c>
      <c r="B1069" s="0" t="n">
        <v>63.95</v>
      </c>
      <c r="C1069" s="0" t="s">
        <v>5180</v>
      </c>
      <c r="D1069" s="0" t="s">
        <v>6231</v>
      </c>
    </row>
    <row r="1070" customFormat="false" ht="15.8" hidden="false" customHeight="true" outlineLevel="0" collapsed="false">
      <c r="A1070" s="0" t="n">
        <v>1167</v>
      </c>
      <c r="B1070" s="0" t="n">
        <v>106.97</v>
      </c>
      <c r="C1070" s="0" t="s">
        <v>5180</v>
      </c>
      <c r="D1070" s="0" t="s">
        <v>6232</v>
      </c>
    </row>
    <row r="1071" customFormat="false" ht="15.8" hidden="false" customHeight="true" outlineLevel="0" collapsed="false">
      <c r="A1071" s="0" t="n">
        <v>36331</v>
      </c>
      <c r="B1071" s="0" t="n">
        <v>1.58</v>
      </c>
      <c r="C1071" s="0" t="s">
        <v>5180</v>
      </c>
      <c r="D1071" s="0" t="s">
        <v>6233</v>
      </c>
    </row>
    <row r="1072" customFormat="false" ht="15.8" hidden="false" customHeight="true" outlineLevel="0" collapsed="false">
      <c r="A1072" s="0" t="n">
        <v>36346</v>
      </c>
      <c r="B1072" s="0" t="n">
        <v>2.72</v>
      </c>
      <c r="C1072" s="0" t="s">
        <v>5180</v>
      </c>
      <c r="D1072" s="0" t="s">
        <v>6234</v>
      </c>
    </row>
    <row r="1073" customFormat="false" ht="15.8" hidden="false" customHeight="true" outlineLevel="0" collapsed="false">
      <c r="A1073" s="0" t="n">
        <v>1210</v>
      </c>
      <c r="B1073" s="0" t="n">
        <v>14.64</v>
      </c>
      <c r="C1073" s="0" t="s">
        <v>5180</v>
      </c>
      <c r="D1073" s="0" t="s">
        <v>6235</v>
      </c>
    </row>
    <row r="1074" customFormat="false" ht="15.8" hidden="false" customHeight="true" outlineLevel="0" collapsed="false">
      <c r="A1074" s="0" t="n">
        <v>1203</v>
      </c>
      <c r="B1074" s="0" t="n">
        <v>14.19</v>
      </c>
      <c r="C1074" s="0" t="s">
        <v>5180</v>
      </c>
      <c r="D1074" s="0" t="s">
        <v>6236</v>
      </c>
    </row>
    <row r="1075" customFormat="false" ht="15.8" hidden="false" customHeight="true" outlineLevel="0" collapsed="false">
      <c r="A1075" s="0" t="n">
        <v>1197</v>
      </c>
      <c r="B1075" s="0" t="n">
        <v>1.81</v>
      </c>
      <c r="C1075" s="0" t="s">
        <v>5180</v>
      </c>
      <c r="D1075" s="0" t="s">
        <v>6237</v>
      </c>
    </row>
    <row r="1076" customFormat="false" ht="15.8" hidden="false" customHeight="true" outlineLevel="0" collapsed="false">
      <c r="A1076" s="0" t="n">
        <v>1202</v>
      </c>
      <c r="B1076" s="0" t="n">
        <v>4.88</v>
      </c>
      <c r="C1076" s="0" t="s">
        <v>5180</v>
      </c>
      <c r="D1076" s="0" t="s">
        <v>6238</v>
      </c>
    </row>
    <row r="1077" customFormat="false" ht="15.8" hidden="false" customHeight="true" outlineLevel="0" collapsed="false">
      <c r="A1077" s="0" t="n">
        <v>1188</v>
      </c>
      <c r="B1077" s="0" t="n">
        <v>28.84</v>
      </c>
      <c r="C1077" s="0" t="s">
        <v>5180</v>
      </c>
      <c r="D1077" s="0" t="s">
        <v>6239</v>
      </c>
    </row>
    <row r="1078" customFormat="false" ht="15.8" hidden="false" customHeight="true" outlineLevel="0" collapsed="false">
      <c r="A1078" s="0" t="n">
        <v>1211</v>
      </c>
      <c r="B1078" s="0" t="n">
        <v>14.89</v>
      </c>
      <c r="C1078" s="0" t="s">
        <v>5180</v>
      </c>
      <c r="D1078" s="0" t="s">
        <v>6240</v>
      </c>
    </row>
    <row r="1079" customFormat="false" ht="15.8" hidden="false" customHeight="true" outlineLevel="0" collapsed="false">
      <c r="A1079" s="0" t="n">
        <v>1198</v>
      </c>
      <c r="B1079" s="0" t="n">
        <v>2.68</v>
      </c>
      <c r="C1079" s="0" t="s">
        <v>5180</v>
      </c>
      <c r="D1079" s="0" t="s">
        <v>6241</v>
      </c>
    </row>
    <row r="1080" customFormat="false" ht="15.8" hidden="false" customHeight="true" outlineLevel="0" collapsed="false">
      <c r="A1080" s="0" t="n">
        <v>1199</v>
      </c>
      <c r="B1080" s="0" t="n">
        <v>37.67</v>
      </c>
      <c r="C1080" s="0" t="s">
        <v>5180</v>
      </c>
      <c r="D1080" s="0" t="s">
        <v>6242</v>
      </c>
    </row>
    <row r="1081" customFormat="false" ht="15.8" hidden="false" customHeight="true" outlineLevel="0" collapsed="false">
      <c r="A1081" s="0" t="n">
        <v>20088</v>
      </c>
      <c r="B1081" s="0" t="n">
        <v>17.16</v>
      </c>
      <c r="C1081" s="0" t="s">
        <v>5180</v>
      </c>
      <c r="D1081" s="0" t="s">
        <v>6243</v>
      </c>
    </row>
    <row r="1082" customFormat="false" ht="15.8" hidden="false" customHeight="true" outlineLevel="0" collapsed="false">
      <c r="A1082" s="0" t="n">
        <v>20089</v>
      </c>
      <c r="B1082" s="0" t="n">
        <v>81.81</v>
      </c>
      <c r="C1082" s="0" t="s">
        <v>5180</v>
      </c>
      <c r="D1082" s="0" t="s">
        <v>6244</v>
      </c>
    </row>
    <row r="1083" customFormat="false" ht="15.8" hidden="false" customHeight="true" outlineLevel="0" collapsed="false">
      <c r="A1083" s="0" t="n">
        <v>20087</v>
      </c>
      <c r="B1083" s="0" t="n">
        <v>12.36</v>
      </c>
      <c r="C1083" s="0" t="s">
        <v>5180</v>
      </c>
      <c r="D1083" s="0" t="s">
        <v>6245</v>
      </c>
    </row>
    <row r="1084" customFormat="false" ht="15.8" hidden="false" customHeight="true" outlineLevel="0" collapsed="false">
      <c r="A1084" s="0" t="n">
        <v>1200</v>
      </c>
      <c r="B1084" s="0" t="n">
        <v>10.04</v>
      </c>
      <c r="C1084" s="0" t="s">
        <v>5180</v>
      </c>
      <c r="D1084" s="0" t="s">
        <v>6246</v>
      </c>
    </row>
    <row r="1085" customFormat="false" ht="15.8" hidden="false" customHeight="true" outlineLevel="0" collapsed="false">
      <c r="A1085" s="0" t="n">
        <v>12909</v>
      </c>
      <c r="B1085" s="0" t="n">
        <v>4.55</v>
      </c>
      <c r="C1085" s="0" t="s">
        <v>5180</v>
      </c>
      <c r="D1085" s="0" t="s">
        <v>5172</v>
      </c>
    </row>
    <row r="1086" customFormat="false" ht="15.8" hidden="false" customHeight="true" outlineLevel="0" collapsed="false">
      <c r="A1086" s="0" t="n">
        <v>12910</v>
      </c>
      <c r="B1086" s="0" t="n">
        <v>7.59</v>
      </c>
      <c r="C1086" s="0" t="s">
        <v>5180</v>
      </c>
      <c r="D1086" s="0" t="s">
        <v>6247</v>
      </c>
    </row>
    <row r="1087" customFormat="false" ht="15.8" hidden="false" customHeight="true" outlineLevel="0" collapsed="false">
      <c r="A1087" s="0" t="n">
        <v>1184</v>
      </c>
      <c r="B1087" s="0" t="n">
        <v>92.63</v>
      </c>
      <c r="C1087" s="0" t="s">
        <v>5180</v>
      </c>
      <c r="D1087" s="0" t="s">
        <v>6248</v>
      </c>
    </row>
    <row r="1088" customFormat="false" ht="15.8" hidden="false" customHeight="true" outlineLevel="0" collapsed="false">
      <c r="A1088" s="0" t="n">
        <v>1191</v>
      </c>
      <c r="B1088" s="0" t="n">
        <v>1.32</v>
      </c>
      <c r="C1088" s="0" t="s">
        <v>5180</v>
      </c>
      <c r="D1088" s="0" t="s">
        <v>6249</v>
      </c>
    </row>
    <row r="1089" customFormat="false" ht="15.8" hidden="false" customHeight="true" outlineLevel="0" collapsed="false">
      <c r="A1089" s="0" t="n">
        <v>1185</v>
      </c>
      <c r="B1089" s="0" t="n">
        <v>1.5</v>
      </c>
      <c r="C1089" s="0" t="s">
        <v>5180</v>
      </c>
      <c r="D1089" s="0" t="s">
        <v>6250</v>
      </c>
    </row>
    <row r="1090" customFormat="false" ht="15.8" hidden="false" customHeight="true" outlineLevel="0" collapsed="false">
      <c r="A1090" s="0" t="n">
        <v>1189</v>
      </c>
      <c r="B1090" s="0" t="n">
        <v>2.61</v>
      </c>
      <c r="C1090" s="0" t="s">
        <v>5180</v>
      </c>
      <c r="D1090" s="0" t="s">
        <v>6251</v>
      </c>
    </row>
    <row r="1091" customFormat="false" ht="15.8" hidden="false" customHeight="true" outlineLevel="0" collapsed="false">
      <c r="A1091" s="0" t="n">
        <v>1193</v>
      </c>
      <c r="B1091" s="0" t="n">
        <v>5.02</v>
      </c>
      <c r="C1091" s="0" t="s">
        <v>5180</v>
      </c>
      <c r="D1091" s="0" t="s">
        <v>6252</v>
      </c>
    </row>
    <row r="1092" customFormat="false" ht="15.8" hidden="false" customHeight="true" outlineLevel="0" collapsed="false">
      <c r="A1092" s="0" t="n">
        <v>1194</v>
      </c>
      <c r="B1092" s="0" t="n">
        <v>9.5</v>
      </c>
      <c r="C1092" s="0" t="s">
        <v>5180</v>
      </c>
      <c r="D1092" s="0" t="s">
        <v>6253</v>
      </c>
    </row>
    <row r="1093" customFormat="false" ht="15.8" hidden="false" customHeight="true" outlineLevel="0" collapsed="false">
      <c r="A1093" s="0" t="n">
        <v>1195</v>
      </c>
      <c r="B1093" s="0" t="n">
        <v>14.29</v>
      </c>
      <c r="C1093" s="0" t="s">
        <v>5180</v>
      </c>
      <c r="D1093" s="0" t="s">
        <v>6254</v>
      </c>
    </row>
    <row r="1094" customFormat="false" ht="15.8" hidden="false" customHeight="true" outlineLevel="0" collapsed="false">
      <c r="A1094" s="0" t="n">
        <v>1204</v>
      </c>
      <c r="B1094" s="0" t="n">
        <v>25.98</v>
      </c>
      <c r="C1094" s="0" t="s">
        <v>5180</v>
      </c>
      <c r="D1094" s="0" t="s">
        <v>6255</v>
      </c>
    </row>
    <row r="1095" customFormat="false" ht="15.8" hidden="false" customHeight="true" outlineLevel="0" collapsed="false">
      <c r="A1095" s="0" t="n">
        <v>1205</v>
      </c>
      <c r="B1095" s="0" t="n">
        <v>61.63</v>
      </c>
      <c r="C1095" s="0" t="s">
        <v>5180</v>
      </c>
      <c r="D1095" s="0" t="s">
        <v>6256</v>
      </c>
    </row>
    <row r="1096" customFormat="false" ht="15.8" hidden="false" customHeight="true" outlineLevel="0" collapsed="false">
      <c r="A1096" s="0" t="n">
        <v>1207</v>
      </c>
      <c r="B1096" s="0" t="n">
        <v>44.09</v>
      </c>
      <c r="C1096" s="0" t="s">
        <v>5180</v>
      </c>
      <c r="D1096" s="0" t="s">
        <v>6257</v>
      </c>
    </row>
    <row r="1097" customFormat="false" ht="15.8" hidden="false" customHeight="true" outlineLevel="0" collapsed="false">
      <c r="A1097" s="0" t="n">
        <v>1206</v>
      </c>
      <c r="B1097" s="0" t="n">
        <v>11.05</v>
      </c>
      <c r="C1097" s="0" t="s">
        <v>5180</v>
      </c>
      <c r="D1097" s="0" t="s">
        <v>6258</v>
      </c>
    </row>
    <row r="1098" customFormat="false" ht="15.8" hidden="false" customHeight="true" outlineLevel="0" collapsed="false">
      <c r="A1098" s="0" t="n">
        <v>1183</v>
      </c>
      <c r="B1098" s="0" t="n">
        <v>28.79</v>
      </c>
      <c r="C1098" s="0" t="s">
        <v>5180</v>
      </c>
      <c r="D1098" s="0" t="s">
        <v>6259</v>
      </c>
    </row>
    <row r="1099" customFormat="false" ht="15.8" hidden="false" customHeight="true" outlineLevel="0" collapsed="false">
      <c r="A1099" s="0" t="n">
        <v>42685</v>
      </c>
      <c r="B1099" s="0" t="n">
        <v>99.27</v>
      </c>
      <c r="C1099" s="0" t="s">
        <v>5180</v>
      </c>
      <c r="D1099" s="0" t="s">
        <v>6260</v>
      </c>
    </row>
    <row r="1100" customFormat="false" ht="15.8" hidden="false" customHeight="true" outlineLevel="0" collapsed="false">
      <c r="A1100" s="0" t="n">
        <v>42686</v>
      </c>
      <c r="B1100" s="0" t="n">
        <v>154.55</v>
      </c>
      <c r="C1100" s="0" t="s">
        <v>5180</v>
      </c>
      <c r="D1100" s="0" t="s">
        <v>6261</v>
      </c>
    </row>
    <row r="1101" customFormat="false" ht="15.8" hidden="false" customHeight="true" outlineLevel="0" collapsed="false">
      <c r="A1101" s="0" t="n">
        <v>12894</v>
      </c>
      <c r="B1101" s="0" t="n">
        <v>21.71</v>
      </c>
      <c r="C1101" s="0" t="s">
        <v>5180</v>
      </c>
      <c r="D1101" s="0" t="s">
        <v>6262</v>
      </c>
    </row>
    <row r="1102" customFormat="false" ht="15.8" hidden="false" customHeight="true" outlineLevel="0" collapsed="false">
      <c r="A1102" s="0" t="n">
        <v>12895</v>
      </c>
      <c r="B1102" s="0" t="n">
        <v>16.7</v>
      </c>
      <c r="C1102" s="0" t="s">
        <v>5180</v>
      </c>
      <c r="D1102" s="0" t="s">
        <v>6263</v>
      </c>
    </row>
    <row r="1103" customFormat="false" ht="15.8" hidden="false" customHeight="true" outlineLevel="0" collapsed="false">
      <c r="A1103" s="0" t="n">
        <v>1631</v>
      </c>
      <c r="B1103" s="0" t="n">
        <v>150.27</v>
      </c>
      <c r="C1103" s="0" t="s">
        <v>5180</v>
      </c>
      <c r="D1103" s="0" t="s">
        <v>6264</v>
      </c>
    </row>
    <row r="1104" customFormat="false" ht="15.8" hidden="false" customHeight="true" outlineLevel="0" collapsed="false">
      <c r="A1104" s="0" t="n">
        <v>1633</v>
      </c>
      <c r="B1104" s="0" t="n">
        <v>255.31</v>
      </c>
      <c r="C1104" s="0" t="s">
        <v>5180</v>
      </c>
      <c r="D1104" s="0" t="s">
        <v>6265</v>
      </c>
    </row>
    <row r="1105" customFormat="false" ht="15.8" hidden="false" customHeight="true" outlineLevel="0" collapsed="false">
      <c r="A1105" s="0" t="n">
        <v>10818</v>
      </c>
      <c r="B1105" s="0" t="n">
        <v>32.85</v>
      </c>
      <c r="C1105" s="0" t="s">
        <v>570</v>
      </c>
      <c r="D1105" s="0" t="s">
        <v>6266</v>
      </c>
    </row>
    <row r="1106" customFormat="false" ht="15.8" hidden="false" customHeight="true" outlineLevel="0" collapsed="false">
      <c r="A1106" s="0" t="n">
        <v>41410</v>
      </c>
      <c r="B1106" s="0" t="n">
        <v>81.63</v>
      </c>
      <c r="C1106" s="0" t="s">
        <v>5180</v>
      </c>
      <c r="D1106" s="0" t="s">
        <v>6267</v>
      </c>
    </row>
    <row r="1107" customFormat="false" ht="15.8" hidden="false" customHeight="true" outlineLevel="0" collapsed="false">
      <c r="A1107" s="0" t="n">
        <v>41411</v>
      </c>
      <c r="B1107" s="0" t="n">
        <v>74</v>
      </c>
      <c r="C1107" s="0" t="s">
        <v>5180</v>
      </c>
      <c r="D1107" s="0" t="s">
        <v>6268</v>
      </c>
    </row>
    <row r="1108" customFormat="false" ht="15.8" hidden="false" customHeight="true" outlineLevel="0" collapsed="false">
      <c r="A1108" s="0" t="n">
        <v>41412</v>
      </c>
      <c r="B1108" s="0" t="n">
        <v>143.13</v>
      </c>
      <c r="C1108" s="0" t="s">
        <v>5180</v>
      </c>
      <c r="D1108" s="0" t="s">
        <v>6269</v>
      </c>
    </row>
    <row r="1109" customFormat="false" ht="15.8" hidden="false" customHeight="true" outlineLevel="0" collapsed="false">
      <c r="A1109" s="0" t="n">
        <v>41413</v>
      </c>
      <c r="B1109" s="0" t="n">
        <v>128.79</v>
      </c>
      <c r="C1109" s="0" t="s">
        <v>5180</v>
      </c>
      <c r="D1109" s="0" t="s">
        <v>6270</v>
      </c>
    </row>
    <row r="1110" customFormat="false" ht="15.8" hidden="false" customHeight="true" outlineLevel="0" collapsed="false">
      <c r="A1110" s="0" t="n">
        <v>39359</v>
      </c>
      <c r="B1110" s="0" t="n">
        <v>34.36</v>
      </c>
      <c r="C1110" s="0" t="s">
        <v>5180</v>
      </c>
      <c r="D1110" s="0" t="s">
        <v>6271</v>
      </c>
    </row>
    <row r="1111" customFormat="false" ht="15.8" hidden="false" customHeight="true" outlineLevel="0" collapsed="false">
      <c r="A1111" s="0" t="n">
        <v>39360</v>
      </c>
      <c r="B1111" s="0" t="n">
        <v>31.23</v>
      </c>
      <c r="C1111" s="0" t="s">
        <v>5180</v>
      </c>
      <c r="D1111" s="0" t="s">
        <v>6272</v>
      </c>
    </row>
    <row r="1112" customFormat="false" ht="15.8" hidden="false" customHeight="true" outlineLevel="0" collapsed="false">
      <c r="A1112" s="0" t="n">
        <v>10710</v>
      </c>
      <c r="B1112" s="0" t="n">
        <v>140</v>
      </c>
      <c r="C1112" s="0" t="s">
        <v>628</v>
      </c>
      <c r="D1112" s="0" t="s">
        <v>6273</v>
      </c>
    </row>
    <row r="1113" customFormat="false" ht="15.8" hidden="false" customHeight="true" outlineLevel="0" collapsed="false">
      <c r="A1113" s="0" t="n">
        <v>10709</v>
      </c>
      <c r="B1113" s="0" t="n">
        <v>171.99</v>
      </c>
      <c r="C1113" s="0" t="s">
        <v>628</v>
      </c>
      <c r="D1113" s="0" t="s">
        <v>6274</v>
      </c>
    </row>
    <row r="1114" customFormat="false" ht="15.8" hidden="false" customHeight="true" outlineLevel="0" collapsed="false">
      <c r="A1114" s="0" t="n">
        <v>39636</v>
      </c>
      <c r="B1114" s="0" t="n">
        <v>175.63</v>
      </c>
      <c r="C1114" s="0" t="s">
        <v>628</v>
      </c>
      <c r="D1114" s="0" t="s">
        <v>6275</v>
      </c>
    </row>
    <row r="1115" customFormat="false" ht="15.8" hidden="false" customHeight="true" outlineLevel="0" collapsed="false">
      <c r="A1115" s="0" t="n">
        <v>10708</v>
      </c>
      <c r="B1115" s="0" t="n">
        <v>54.19</v>
      </c>
      <c r="C1115" s="0" t="s">
        <v>628</v>
      </c>
      <c r="D1115" s="0" t="s">
        <v>6276</v>
      </c>
    </row>
    <row r="1116" customFormat="false" ht="15.8" hidden="false" customHeight="true" outlineLevel="0" collapsed="false">
      <c r="A1116" s="0" t="n">
        <v>39635</v>
      </c>
      <c r="B1116" s="0" t="n">
        <v>92.27</v>
      </c>
      <c r="C1116" s="0" t="s">
        <v>628</v>
      </c>
      <c r="D1116" s="0" t="s">
        <v>6277</v>
      </c>
    </row>
    <row r="1117" customFormat="false" ht="15.8" hidden="false" customHeight="true" outlineLevel="0" collapsed="false">
      <c r="A1117" s="0" t="n">
        <v>6117</v>
      </c>
      <c r="B1117" s="0" t="n">
        <v>19.16</v>
      </c>
      <c r="C1117" s="0" t="s">
        <v>5350</v>
      </c>
      <c r="D1117" s="0" t="s">
        <v>6278</v>
      </c>
    </row>
    <row r="1118" customFormat="false" ht="15.8" hidden="false" customHeight="true" outlineLevel="0" collapsed="false">
      <c r="A1118" s="0" t="n">
        <v>40913</v>
      </c>
      <c r="B1118" s="0" t="n">
        <v>3383.2</v>
      </c>
      <c r="C1118" s="0" t="s">
        <v>5352</v>
      </c>
      <c r="D1118" s="0" t="s">
        <v>6279</v>
      </c>
    </row>
    <row r="1119" customFormat="false" ht="15.8" hidden="false" customHeight="true" outlineLevel="0" collapsed="false">
      <c r="A1119" s="0" t="n">
        <v>1214</v>
      </c>
      <c r="B1119" s="0" t="n">
        <v>26.08</v>
      </c>
      <c r="C1119" s="0" t="s">
        <v>5350</v>
      </c>
      <c r="D1119" s="0" t="s">
        <v>6280</v>
      </c>
    </row>
    <row r="1120" customFormat="false" ht="15.8" hidden="false" customHeight="true" outlineLevel="0" collapsed="false">
      <c r="A1120" s="0" t="n">
        <v>40915</v>
      </c>
      <c r="B1120" s="0" t="n">
        <v>4604.67</v>
      </c>
      <c r="C1120" s="0" t="s">
        <v>5352</v>
      </c>
      <c r="D1120" s="0" t="s">
        <v>6281</v>
      </c>
    </row>
    <row r="1121" customFormat="false" ht="15.8" hidden="false" customHeight="true" outlineLevel="0" collapsed="false">
      <c r="A1121" s="0" t="n">
        <v>1213</v>
      </c>
      <c r="B1121" s="0" t="n">
        <v>24.34</v>
      </c>
      <c r="C1121" s="0" t="s">
        <v>5350</v>
      </c>
      <c r="D1121" s="0" t="s">
        <v>6282</v>
      </c>
    </row>
    <row r="1122" customFormat="false" ht="15.8" hidden="false" customHeight="true" outlineLevel="0" collapsed="false">
      <c r="A1122" s="0" t="n">
        <v>40914</v>
      </c>
      <c r="B1122" s="0" t="n">
        <v>4294.19</v>
      </c>
      <c r="C1122" s="0" t="s">
        <v>5352</v>
      </c>
      <c r="D1122" s="0" t="s">
        <v>6283</v>
      </c>
    </row>
    <row r="1123" customFormat="false" ht="15.8" hidden="false" customHeight="true" outlineLevel="0" collapsed="false">
      <c r="A1123" s="0" t="n">
        <v>5091</v>
      </c>
      <c r="B1123" s="0" t="n">
        <v>19.02</v>
      </c>
      <c r="C1123" s="0" t="s">
        <v>5180</v>
      </c>
      <c r="D1123" s="0" t="s">
        <v>6284</v>
      </c>
    </row>
    <row r="1124" customFormat="false" ht="15.8" hidden="false" customHeight="true" outlineLevel="0" collapsed="false">
      <c r="A1124" s="0" t="n">
        <v>14615</v>
      </c>
      <c r="B1124" s="0" t="n">
        <v>3643.62</v>
      </c>
      <c r="C1124" s="0" t="s">
        <v>5180</v>
      </c>
      <c r="D1124" s="0" t="s">
        <v>6285</v>
      </c>
    </row>
    <row r="1125" customFormat="false" ht="15.8" hidden="false" customHeight="true" outlineLevel="0" collapsed="false">
      <c r="A1125" s="0" t="n">
        <v>2711</v>
      </c>
      <c r="B1125" s="0" t="n">
        <v>215</v>
      </c>
      <c r="C1125" s="0" t="s">
        <v>5180</v>
      </c>
      <c r="D1125" s="0" t="s">
        <v>6286</v>
      </c>
    </row>
    <row r="1126" customFormat="false" ht="15.8" hidden="false" customHeight="true" outlineLevel="0" collapsed="false">
      <c r="A1126" s="0" t="n">
        <v>37727</v>
      </c>
      <c r="B1126" s="0" t="n">
        <v>17387.59</v>
      </c>
      <c r="C1126" s="0" t="s">
        <v>5180</v>
      </c>
      <c r="D1126" s="0" t="s">
        <v>6287</v>
      </c>
    </row>
    <row r="1127" customFormat="false" ht="15.8" hidden="false" customHeight="true" outlineLevel="0" collapsed="false">
      <c r="A1127" s="0" t="n">
        <v>37728</v>
      </c>
      <c r="B1127" s="0" t="n">
        <v>23588.75</v>
      </c>
      <c r="C1127" s="0" t="s">
        <v>5180</v>
      </c>
      <c r="D1127" s="0" t="s">
        <v>6288</v>
      </c>
    </row>
    <row r="1128" customFormat="false" ht="15.8" hidden="false" customHeight="true" outlineLevel="0" collapsed="false">
      <c r="A1128" s="0" t="n">
        <v>37729</v>
      </c>
      <c r="B1128" s="0" t="n">
        <v>25534.22</v>
      </c>
      <c r="C1128" s="0" t="s">
        <v>5180</v>
      </c>
      <c r="D1128" s="0" t="s">
        <v>6289</v>
      </c>
    </row>
    <row r="1129" customFormat="false" ht="15.8" hidden="false" customHeight="true" outlineLevel="0" collapsed="false">
      <c r="A1129" s="0" t="n">
        <v>37730</v>
      </c>
      <c r="B1129" s="0" t="n">
        <v>27479.68</v>
      </c>
      <c r="C1129" s="0" t="s">
        <v>5180</v>
      </c>
      <c r="D1129" s="0" t="s">
        <v>6290</v>
      </c>
    </row>
    <row r="1130" customFormat="false" ht="15.8" hidden="false" customHeight="true" outlineLevel="0" collapsed="false">
      <c r="A1130" s="0" t="n">
        <v>37731</v>
      </c>
      <c r="B1130" s="0" t="n">
        <v>29425.15</v>
      </c>
      <c r="C1130" s="0" t="s">
        <v>5180</v>
      </c>
      <c r="D1130" s="0" t="s">
        <v>6291</v>
      </c>
    </row>
    <row r="1131" customFormat="false" ht="15.8" hidden="false" customHeight="true" outlineLevel="0" collapsed="false">
      <c r="A1131" s="0" t="n">
        <v>37732</v>
      </c>
      <c r="B1131" s="0" t="n">
        <v>33559.26</v>
      </c>
      <c r="C1131" s="0" t="s">
        <v>5180</v>
      </c>
      <c r="D1131" s="0" t="s">
        <v>6292</v>
      </c>
    </row>
    <row r="1132" customFormat="false" ht="15.8" hidden="false" customHeight="true" outlineLevel="0" collapsed="false">
      <c r="A1132" s="0" t="n">
        <v>42256</v>
      </c>
      <c r="B1132" s="0" t="n">
        <v>6.17</v>
      </c>
      <c r="C1132" s="0" t="s">
        <v>570</v>
      </c>
      <c r="D1132" s="0" t="s">
        <v>6293</v>
      </c>
    </row>
    <row r="1133" customFormat="false" ht="15.8" hidden="false" customHeight="true" outlineLevel="0" collapsed="false">
      <c r="A1133" s="0" t="n">
        <v>42250</v>
      </c>
      <c r="B1133" s="0" t="n">
        <v>2777.19</v>
      </c>
      <c r="C1133" s="0" t="s">
        <v>6294</v>
      </c>
      <c r="D1133" s="0" t="s">
        <v>6295</v>
      </c>
    </row>
    <row r="1134" customFormat="false" ht="15.8" hidden="false" customHeight="true" outlineLevel="0" collapsed="false">
      <c r="A1134" s="0" t="n">
        <v>4743</v>
      </c>
      <c r="B1134" s="0" t="n">
        <v>47.56</v>
      </c>
      <c r="C1134" s="0" t="s">
        <v>5348</v>
      </c>
      <c r="D1134" s="0" t="s">
        <v>6296</v>
      </c>
    </row>
    <row r="1135" customFormat="false" ht="15.8" hidden="false" customHeight="true" outlineLevel="0" collapsed="false">
      <c r="A1135" s="0" t="n">
        <v>4744</v>
      </c>
      <c r="B1135" s="0" t="n">
        <v>76.1</v>
      </c>
      <c r="C1135" s="0" t="s">
        <v>5348</v>
      </c>
      <c r="D1135" s="0" t="s">
        <v>6297</v>
      </c>
    </row>
    <row r="1136" customFormat="false" ht="15.8" hidden="false" customHeight="true" outlineLevel="0" collapsed="false">
      <c r="A1136" s="0" t="n">
        <v>4745</v>
      </c>
      <c r="B1136" s="0" t="n">
        <v>91.27</v>
      </c>
      <c r="C1136" s="0" t="s">
        <v>5348</v>
      </c>
      <c r="D1136" s="0" t="s">
        <v>6298</v>
      </c>
    </row>
    <row r="1137" customFormat="false" ht="15.8" hidden="false" customHeight="true" outlineLevel="0" collapsed="false">
      <c r="A1137" s="0" t="n">
        <v>36496</v>
      </c>
      <c r="B1137" s="0" t="n">
        <v>9251.08</v>
      </c>
      <c r="C1137" s="0" t="s">
        <v>5180</v>
      </c>
      <c r="D1137" s="0" t="s">
        <v>6299</v>
      </c>
    </row>
    <row r="1138" customFormat="false" ht="15.8" hidden="false" customHeight="true" outlineLevel="0" collapsed="false">
      <c r="A1138" s="0" t="n">
        <v>10630</v>
      </c>
      <c r="B1138" s="0" t="n">
        <v>620325.07</v>
      </c>
      <c r="C1138" s="0" t="s">
        <v>5180</v>
      </c>
      <c r="D1138" s="0" t="s">
        <v>6300</v>
      </c>
    </row>
    <row r="1139" customFormat="false" ht="15.8" hidden="false" customHeight="true" outlineLevel="0" collapsed="false">
      <c r="A1139" s="0" t="n">
        <v>37762</v>
      </c>
      <c r="B1139" s="0" t="n">
        <v>532015.01</v>
      </c>
      <c r="C1139" s="0" t="s">
        <v>5180</v>
      </c>
      <c r="D1139" s="0" t="s">
        <v>6301</v>
      </c>
    </row>
    <row r="1140" customFormat="false" ht="15.8" hidden="false" customHeight="true" outlineLevel="0" collapsed="false">
      <c r="A1140" s="0" t="n">
        <v>37763</v>
      </c>
      <c r="B1140" s="0" t="n">
        <v>538476.64</v>
      </c>
      <c r="C1140" s="0" t="s">
        <v>5180</v>
      </c>
      <c r="D1140" s="0" t="s">
        <v>6302</v>
      </c>
    </row>
    <row r="1141" customFormat="false" ht="15.8" hidden="false" customHeight="true" outlineLevel="0" collapsed="false">
      <c r="A1141" s="0" t="n">
        <v>41992</v>
      </c>
      <c r="B1141" s="0" t="n">
        <v>612140.33</v>
      </c>
      <c r="C1141" s="0" t="s">
        <v>5180</v>
      </c>
      <c r="D1141" s="0" t="s">
        <v>6303</v>
      </c>
    </row>
    <row r="1142" customFormat="false" ht="15.8" hidden="false" customHeight="true" outlineLevel="0" collapsed="false">
      <c r="A1142" s="0" t="n">
        <v>13215</v>
      </c>
      <c r="B1142" s="0" t="n">
        <v>750636.46</v>
      </c>
      <c r="C1142" s="0" t="s">
        <v>5180</v>
      </c>
      <c r="D1142" s="0" t="s">
        <v>6304</v>
      </c>
    </row>
    <row r="1143" customFormat="false" ht="15.8" hidden="false" customHeight="true" outlineLevel="0" collapsed="false">
      <c r="A1143" s="0" t="n">
        <v>4235</v>
      </c>
      <c r="B1143" s="0" t="n">
        <v>14.72</v>
      </c>
      <c r="C1143" s="0" t="s">
        <v>5350</v>
      </c>
      <c r="D1143" s="0" t="s">
        <v>6305</v>
      </c>
    </row>
    <row r="1144" customFormat="false" ht="15.8" hidden="false" customHeight="true" outlineLevel="0" collapsed="false">
      <c r="A1144" s="0" t="n">
        <v>40976</v>
      </c>
      <c r="B1144" s="0" t="n">
        <v>2601.31</v>
      </c>
      <c r="C1144" s="0" t="s">
        <v>5352</v>
      </c>
      <c r="D1144" s="0" t="s">
        <v>6306</v>
      </c>
    </row>
    <row r="1145" customFormat="false" ht="15.8" hidden="false" customHeight="true" outlineLevel="0" collapsed="false">
      <c r="A1145" s="0" t="n">
        <v>39013</v>
      </c>
      <c r="B1145" s="0" t="n">
        <v>1.04</v>
      </c>
      <c r="C1145" s="0" t="s">
        <v>5180</v>
      </c>
      <c r="D1145" s="0" t="s">
        <v>6307</v>
      </c>
    </row>
    <row r="1146" customFormat="false" ht="15.8" hidden="false" customHeight="true" outlineLevel="0" collapsed="false">
      <c r="A1146" s="0" t="n">
        <v>43091</v>
      </c>
      <c r="B1146" s="0" t="n">
        <v>9169.15</v>
      </c>
      <c r="C1146" s="0" t="s">
        <v>5180</v>
      </c>
      <c r="D1146" s="0" t="s">
        <v>6308</v>
      </c>
    </row>
    <row r="1147" customFormat="false" ht="15.8" hidden="false" customHeight="true" outlineLevel="0" collapsed="false">
      <c r="A1147" s="0" t="n">
        <v>43092</v>
      </c>
      <c r="B1147" s="0" t="n">
        <v>12225.54</v>
      </c>
      <c r="C1147" s="0" t="s">
        <v>5180</v>
      </c>
      <c r="D1147" s="0" t="s">
        <v>6309</v>
      </c>
    </row>
    <row r="1148" customFormat="false" ht="15.8" hidden="false" customHeight="true" outlineLevel="0" collapsed="false">
      <c r="A1148" s="0" t="n">
        <v>43089</v>
      </c>
      <c r="B1148" s="0" t="n">
        <v>2130.65</v>
      </c>
      <c r="C1148" s="0" t="s">
        <v>5180</v>
      </c>
      <c r="D1148" s="0" t="s">
        <v>6310</v>
      </c>
    </row>
    <row r="1149" customFormat="false" ht="15.8" hidden="false" customHeight="true" outlineLevel="0" collapsed="false">
      <c r="A1149" s="0" t="n">
        <v>43090</v>
      </c>
      <c r="B1149" s="0" t="n">
        <v>4702.13</v>
      </c>
      <c r="C1149" s="0" t="s">
        <v>5180</v>
      </c>
      <c r="D1149" s="0" t="s">
        <v>6311</v>
      </c>
    </row>
    <row r="1150" customFormat="false" ht="15.8" hidden="false" customHeight="true" outlineLevel="0" collapsed="false">
      <c r="A1150" s="0" t="n">
        <v>41967</v>
      </c>
      <c r="B1150" s="0" t="n">
        <v>16.97</v>
      </c>
      <c r="C1150" s="0" t="s">
        <v>5240</v>
      </c>
      <c r="D1150" s="0" t="s">
        <v>6312</v>
      </c>
    </row>
    <row r="1151" customFormat="false" ht="15.8" hidden="false" customHeight="true" outlineLevel="0" collapsed="false">
      <c r="A1151" s="0" t="n">
        <v>12760</v>
      </c>
      <c r="B1151" s="0" t="n">
        <v>1254.06</v>
      </c>
      <c r="C1151" s="0" t="s">
        <v>628</v>
      </c>
      <c r="D1151" s="0" t="s">
        <v>6313</v>
      </c>
    </row>
    <row r="1152" customFormat="false" ht="15.8" hidden="false" customHeight="true" outlineLevel="0" collapsed="false">
      <c r="A1152" s="0" t="n">
        <v>12759</v>
      </c>
      <c r="B1152" s="0" t="n">
        <v>836.03</v>
      </c>
      <c r="C1152" s="0" t="s">
        <v>628</v>
      </c>
      <c r="D1152" s="0" t="s">
        <v>6314</v>
      </c>
    </row>
    <row r="1153" customFormat="false" ht="15.8" hidden="false" customHeight="true" outlineLevel="0" collapsed="false">
      <c r="A1153" s="0" t="n">
        <v>43105</v>
      </c>
      <c r="B1153" s="0" t="n">
        <v>47.93</v>
      </c>
      <c r="C1153" s="0" t="s">
        <v>570</v>
      </c>
      <c r="D1153" s="0" t="s">
        <v>6315</v>
      </c>
    </row>
    <row r="1154" customFormat="false" ht="15.8" hidden="false" customHeight="true" outlineLevel="0" collapsed="false">
      <c r="A1154" s="0" t="n">
        <v>40424</v>
      </c>
      <c r="B1154" s="0" t="n">
        <v>12.18</v>
      </c>
      <c r="C1154" s="0" t="s">
        <v>570</v>
      </c>
      <c r="D1154" s="0" t="s">
        <v>6316</v>
      </c>
    </row>
    <row r="1155" customFormat="false" ht="15.8" hidden="false" customHeight="true" outlineLevel="0" collapsed="false">
      <c r="A1155" s="0" t="n">
        <v>1325</v>
      </c>
      <c r="B1155" s="0" t="n">
        <v>13.33</v>
      </c>
      <c r="C1155" s="0" t="s">
        <v>570</v>
      </c>
      <c r="D1155" s="0" t="s">
        <v>6317</v>
      </c>
    </row>
    <row r="1156" customFormat="false" ht="15.8" hidden="false" customHeight="true" outlineLevel="0" collapsed="false">
      <c r="A1156" s="0" t="n">
        <v>1327</v>
      </c>
      <c r="B1156" s="0" t="n">
        <v>14.2</v>
      </c>
      <c r="C1156" s="0" t="s">
        <v>570</v>
      </c>
      <c r="D1156" s="0" t="s">
        <v>6318</v>
      </c>
    </row>
    <row r="1157" customFormat="false" ht="15.8" hidden="false" customHeight="true" outlineLevel="0" collapsed="false">
      <c r="A1157" s="0" t="n">
        <v>1328</v>
      </c>
      <c r="B1157" s="0" t="n">
        <v>13.37</v>
      </c>
      <c r="C1157" s="0" t="s">
        <v>570</v>
      </c>
      <c r="D1157" s="0" t="s">
        <v>6319</v>
      </c>
    </row>
    <row r="1158" customFormat="false" ht="15.8" hidden="false" customHeight="true" outlineLevel="0" collapsed="false">
      <c r="A1158" s="0" t="n">
        <v>1321</v>
      </c>
      <c r="B1158" s="0" t="n">
        <v>12.38</v>
      </c>
      <c r="C1158" s="0" t="s">
        <v>570</v>
      </c>
      <c r="D1158" s="0" t="s">
        <v>6320</v>
      </c>
    </row>
    <row r="1159" customFormat="false" ht="15.8" hidden="false" customHeight="true" outlineLevel="0" collapsed="false">
      <c r="A1159" s="0" t="n">
        <v>1318</v>
      </c>
      <c r="B1159" s="0" t="n">
        <v>12.39</v>
      </c>
      <c r="C1159" s="0" t="s">
        <v>570</v>
      </c>
      <c r="D1159" s="0" t="s">
        <v>6321</v>
      </c>
    </row>
    <row r="1160" customFormat="false" ht="15.8" hidden="false" customHeight="true" outlineLevel="0" collapsed="false">
      <c r="A1160" s="0" t="n">
        <v>1322</v>
      </c>
      <c r="B1160" s="0" t="n">
        <v>13.09</v>
      </c>
      <c r="C1160" s="0" t="s">
        <v>570</v>
      </c>
      <c r="D1160" s="0" t="s">
        <v>6322</v>
      </c>
    </row>
    <row r="1161" customFormat="false" ht="15.8" hidden="false" customHeight="true" outlineLevel="0" collapsed="false">
      <c r="A1161" s="0" t="n">
        <v>1323</v>
      </c>
      <c r="B1161" s="0" t="n">
        <v>13.09</v>
      </c>
      <c r="C1161" s="0" t="s">
        <v>570</v>
      </c>
      <c r="D1161" s="0" t="s">
        <v>6323</v>
      </c>
    </row>
    <row r="1162" customFormat="false" ht="15.8" hidden="false" customHeight="true" outlineLevel="0" collapsed="false">
      <c r="A1162" s="0" t="n">
        <v>1319</v>
      </c>
      <c r="B1162" s="0" t="n">
        <v>11.03</v>
      </c>
      <c r="C1162" s="0" t="s">
        <v>570</v>
      </c>
      <c r="D1162" s="0" t="s">
        <v>6324</v>
      </c>
    </row>
    <row r="1163" customFormat="false" ht="15.8" hidden="false" customHeight="true" outlineLevel="0" collapsed="false">
      <c r="A1163" s="0" t="n">
        <v>11026</v>
      </c>
      <c r="B1163" s="0" t="n">
        <v>15.17</v>
      </c>
      <c r="C1163" s="0" t="s">
        <v>570</v>
      </c>
      <c r="D1163" s="0" t="s">
        <v>6325</v>
      </c>
    </row>
    <row r="1164" customFormat="false" ht="15.8" hidden="false" customHeight="true" outlineLevel="0" collapsed="false">
      <c r="A1164" s="0" t="n">
        <v>11027</v>
      </c>
      <c r="B1164" s="0" t="n">
        <v>15.79</v>
      </c>
      <c r="C1164" s="0" t="s">
        <v>570</v>
      </c>
      <c r="D1164" s="0" t="s">
        <v>6326</v>
      </c>
    </row>
    <row r="1165" customFormat="false" ht="15.8" hidden="false" customHeight="true" outlineLevel="0" collapsed="false">
      <c r="A1165" s="0" t="n">
        <v>11046</v>
      </c>
      <c r="B1165" s="0" t="n">
        <v>15.12</v>
      </c>
      <c r="C1165" s="0" t="s">
        <v>570</v>
      </c>
      <c r="D1165" s="0" t="s">
        <v>6327</v>
      </c>
    </row>
    <row r="1166" customFormat="false" ht="15.8" hidden="false" customHeight="true" outlineLevel="0" collapsed="false">
      <c r="A1166" s="0" t="n">
        <v>11047</v>
      </c>
      <c r="B1166" s="0" t="n">
        <v>16.49</v>
      </c>
      <c r="C1166" s="0" t="s">
        <v>570</v>
      </c>
      <c r="D1166" s="0" t="s">
        <v>6328</v>
      </c>
    </row>
    <row r="1167" customFormat="false" ht="15.8" hidden="false" customHeight="true" outlineLevel="0" collapsed="false">
      <c r="A1167" s="0" t="n">
        <v>43668</v>
      </c>
      <c r="B1167" s="0" t="n">
        <v>14.55</v>
      </c>
      <c r="C1167" s="0" t="s">
        <v>570</v>
      </c>
      <c r="D1167" s="0" t="s">
        <v>6329</v>
      </c>
    </row>
    <row r="1168" customFormat="false" ht="15.8" hidden="false" customHeight="true" outlineLevel="0" collapsed="false">
      <c r="A1168" s="0" t="n">
        <v>11049</v>
      </c>
      <c r="B1168" s="0" t="n">
        <v>15.76</v>
      </c>
      <c r="C1168" s="0" t="s">
        <v>570</v>
      </c>
      <c r="D1168" s="0" t="s">
        <v>6330</v>
      </c>
    </row>
    <row r="1169" customFormat="false" ht="15.8" hidden="false" customHeight="true" outlineLevel="0" collapsed="false">
      <c r="A1169" s="0" t="n">
        <v>43106</v>
      </c>
      <c r="B1169" s="0" t="n">
        <v>15.86</v>
      </c>
      <c r="C1169" s="0" t="s">
        <v>570</v>
      </c>
      <c r="D1169" s="0" t="s">
        <v>6331</v>
      </c>
    </row>
    <row r="1170" customFormat="false" ht="15.8" hidden="false" customHeight="true" outlineLevel="0" collapsed="false">
      <c r="A1170" s="0" t="n">
        <v>11051</v>
      </c>
      <c r="B1170" s="0" t="n">
        <v>16.54</v>
      </c>
      <c r="C1170" s="0" t="s">
        <v>570</v>
      </c>
      <c r="D1170" s="0" t="s">
        <v>6332</v>
      </c>
    </row>
    <row r="1171" customFormat="false" ht="15.8" hidden="false" customHeight="true" outlineLevel="0" collapsed="false">
      <c r="A1171" s="0" t="n">
        <v>11061</v>
      </c>
      <c r="B1171" s="0" t="n">
        <v>19.85</v>
      </c>
      <c r="C1171" s="0" t="s">
        <v>570</v>
      </c>
      <c r="D1171" s="0" t="s">
        <v>6333</v>
      </c>
    </row>
    <row r="1172" customFormat="false" ht="15.8" hidden="false" customHeight="true" outlineLevel="0" collapsed="false">
      <c r="A1172" s="0" t="n">
        <v>43667</v>
      </c>
      <c r="B1172" s="0" t="n">
        <v>14.43</v>
      </c>
      <c r="C1172" s="0" t="s">
        <v>570</v>
      </c>
      <c r="D1172" s="0" t="s">
        <v>6334</v>
      </c>
    </row>
    <row r="1173" customFormat="false" ht="15.8" hidden="false" customHeight="true" outlineLevel="0" collapsed="false">
      <c r="A1173" s="0" t="n">
        <v>1333</v>
      </c>
      <c r="B1173" s="0" t="n">
        <v>12.02</v>
      </c>
      <c r="C1173" s="0" t="s">
        <v>570</v>
      </c>
      <c r="D1173" s="0" t="s">
        <v>6335</v>
      </c>
    </row>
    <row r="1174" customFormat="false" ht="15.8" hidden="false" customHeight="true" outlineLevel="0" collapsed="false">
      <c r="A1174" s="0" t="n">
        <v>1330</v>
      </c>
      <c r="B1174" s="0" t="n">
        <v>11.91</v>
      </c>
      <c r="C1174" s="0" t="s">
        <v>570</v>
      </c>
      <c r="D1174" s="0" t="s">
        <v>6336</v>
      </c>
    </row>
    <row r="1175" customFormat="false" ht="15.8" hidden="false" customHeight="true" outlineLevel="0" collapsed="false">
      <c r="A1175" s="0" t="n">
        <v>10957</v>
      </c>
      <c r="B1175" s="0" t="n">
        <v>13.73</v>
      </c>
      <c r="C1175" s="0" t="s">
        <v>570</v>
      </c>
      <c r="D1175" s="0" t="s">
        <v>6337</v>
      </c>
    </row>
    <row r="1176" customFormat="false" ht="15.8" hidden="false" customHeight="true" outlineLevel="0" collapsed="false">
      <c r="A1176" s="0" t="n">
        <v>1332</v>
      </c>
      <c r="B1176" s="0" t="n">
        <v>12.21</v>
      </c>
      <c r="C1176" s="0" t="s">
        <v>570</v>
      </c>
      <c r="D1176" s="0" t="s">
        <v>6338</v>
      </c>
    </row>
    <row r="1177" customFormat="false" ht="15.8" hidden="false" customHeight="true" outlineLevel="0" collapsed="false">
      <c r="A1177" s="0" t="n">
        <v>1334</v>
      </c>
      <c r="B1177" s="0" t="n">
        <v>13.54</v>
      </c>
      <c r="C1177" s="0" t="s">
        <v>570</v>
      </c>
      <c r="D1177" s="0" t="s">
        <v>6339</v>
      </c>
    </row>
    <row r="1178" customFormat="false" ht="15.8" hidden="false" customHeight="true" outlineLevel="0" collapsed="false">
      <c r="A1178" s="0" t="n">
        <v>1335</v>
      </c>
      <c r="B1178" s="0" t="n">
        <v>13.99</v>
      </c>
      <c r="C1178" s="0" t="s">
        <v>570</v>
      </c>
      <c r="D1178" s="0" t="s">
        <v>6340</v>
      </c>
    </row>
    <row r="1179" customFormat="false" ht="15.8" hidden="false" customHeight="true" outlineLevel="0" collapsed="false">
      <c r="A1179" s="0" t="n">
        <v>40425</v>
      </c>
      <c r="B1179" s="0" t="n">
        <v>11.97</v>
      </c>
      <c r="C1179" s="0" t="s">
        <v>570</v>
      </c>
      <c r="D1179" s="0" t="s">
        <v>6341</v>
      </c>
    </row>
    <row r="1180" customFormat="false" ht="15.8" hidden="false" customHeight="true" outlineLevel="0" collapsed="false">
      <c r="A1180" s="0" t="n">
        <v>1337</v>
      </c>
      <c r="B1180" s="0" t="n">
        <v>13.73</v>
      </c>
      <c r="C1180" s="0" t="s">
        <v>570</v>
      </c>
      <c r="D1180" s="0" t="s">
        <v>6342</v>
      </c>
    </row>
    <row r="1181" customFormat="false" ht="15.8" hidden="false" customHeight="true" outlineLevel="0" collapsed="false">
      <c r="A1181" s="0" t="n">
        <v>1338</v>
      </c>
      <c r="B1181" s="0" t="n">
        <v>43.71</v>
      </c>
      <c r="C1181" s="0" t="s">
        <v>628</v>
      </c>
      <c r="D1181" s="0" t="s">
        <v>6343</v>
      </c>
    </row>
    <row r="1182" customFormat="false" ht="15.8" hidden="false" customHeight="true" outlineLevel="0" collapsed="false">
      <c r="A1182" s="0" t="n">
        <v>1340</v>
      </c>
      <c r="B1182" s="0" t="n">
        <v>50.53</v>
      </c>
      <c r="C1182" s="0" t="s">
        <v>628</v>
      </c>
      <c r="D1182" s="0" t="s">
        <v>6344</v>
      </c>
    </row>
    <row r="1183" customFormat="false" ht="15.8" hidden="false" customHeight="true" outlineLevel="0" collapsed="false">
      <c r="A1183" s="0" t="n">
        <v>1341</v>
      </c>
      <c r="B1183" s="0" t="n">
        <v>48.67</v>
      </c>
      <c r="C1183" s="0" t="s">
        <v>628</v>
      </c>
      <c r="D1183" s="0" t="s">
        <v>6345</v>
      </c>
    </row>
    <row r="1184" customFormat="false" ht="15.8" hidden="false" customHeight="true" outlineLevel="0" collapsed="false">
      <c r="A1184" s="0" t="n">
        <v>34659</v>
      </c>
      <c r="B1184" s="0" t="n">
        <v>45.97</v>
      </c>
      <c r="C1184" s="0" t="s">
        <v>628</v>
      </c>
      <c r="D1184" s="0" t="s">
        <v>6346</v>
      </c>
    </row>
    <row r="1185" customFormat="false" ht="15.8" hidden="false" customHeight="true" outlineLevel="0" collapsed="false">
      <c r="A1185" s="0" t="n">
        <v>34514</v>
      </c>
      <c r="B1185" s="0" t="n">
        <v>50.92</v>
      </c>
      <c r="C1185" s="0" t="s">
        <v>628</v>
      </c>
      <c r="D1185" s="0" t="s">
        <v>6347</v>
      </c>
    </row>
    <row r="1186" customFormat="false" ht="15.8" hidden="false" customHeight="true" outlineLevel="0" collapsed="false">
      <c r="A1186" s="0" t="n">
        <v>34660</v>
      </c>
      <c r="B1186" s="0" t="n">
        <v>64.62</v>
      </c>
      <c r="C1186" s="0" t="s">
        <v>628</v>
      </c>
      <c r="D1186" s="0" t="s">
        <v>6348</v>
      </c>
    </row>
    <row r="1187" customFormat="false" ht="15.8" hidden="false" customHeight="true" outlineLevel="0" collapsed="false">
      <c r="A1187" s="0" t="n">
        <v>34661</v>
      </c>
      <c r="B1187" s="0" t="n">
        <v>92.81</v>
      </c>
      <c r="C1187" s="0" t="s">
        <v>628</v>
      </c>
      <c r="D1187" s="0" t="s">
        <v>6349</v>
      </c>
    </row>
    <row r="1188" customFormat="false" ht="15.8" hidden="false" customHeight="true" outlineLevel="0" collapsed="false">
      <c r="A1188" s="0" t="n">
        <v>34667</v>
      </c>
      <c r="B1188" s="0" t="n">
        <v>33.61</v>
      </c>
      <c r="C1188" s="0" t="s">
        <v>628</v>
      </c>
      <c r="D1188" s="0" t="s">
        <v>6350</v>
      </c>
    </row>
    <row r="1189" customFormat="false" ht="15.8" hidden="false" customHeight="true" outlineLevel="0" collapsed="false">
      <c r="A1189" s="0" t="n">
        <v>34668</v>
      </c>
      <c r="B1189" s="0" t="n">
        <v>43.92</v>
      </c>
      <c r="C1189" s="0" t="s">
        <v>628</v>
      </c>
      <c r="D1189" s="0" t="s">
        <v>6351</v>
      </c>
    </row>
    <row r="1190" customFormat="false" ht="15.8" hidden="false" customHeight="true" outlineLevel="0" collapsed="false">
      <c r="A1190" s="0" t="n">
        <v>34741</v>
      </c>
      <c r="B1190" s="0" t="n">
        <v>48.33</v>
      </c>
      <c r="C1190" s="0" t="s">
        <v>628</v>
      </c>
      <c r="D1190" s="0" t="s">
        <v>6352</v>
      </c>
    </row>
    <row r="1191" customFormat="false" ht="15.8" hidden="false" customHeight="true" outlineLevel="0" collapsed="false">
      <c r="A1191" s="0" t="n">
        <v>34664</v>
      </c>
      <c r="B1191" s="0" t="n">
        <v>52.74</v>
      </c>
      <c r="C1191" s="0" t="s">
        <v>628</v>
      </c>
      <c r="D1191" s="0" t="s">
        <v>6353</v>
      </c>
    </row>
    <row r="1192" customFormat="false" ht="15.8" hidden="false" customHeight="true" outlineLevel="0" collapsed="false">
      <c r="A1192" s="0" t="n">
        <v>34665</v>
      </c>
      <c r="B1192" s="0" t="n">
        <v>65.47</v>
      </c>
      <c r="C1192" s="0" t="s">
        <v>628</v>
      </c>
      <c r="D1192" s="0" t="s">
        <v>6354</v>
      </c>
    </row>
    <row r="1193" customFormat="false" ht="15.8" hidden="false" customHeight="true" outlineLevel="0" collapsed="false">
      <c r="A1193" s="0" t="n">
        <v>34666</v>
      </c>
      <c r="B1193" s="0" t="n">
        <v>98.89</v>
      </c>
      <c r="C1193" s="0" t="s">
        <v>628</v>
      </c>
      <c r="D1193" s="0" t="s">
        <v>6355</v>
      </c>
    </row>
    <row r="1194" customFormat="false" ht="15.8" hidden="false" customHeight="true" outlineLevel="0" collapsed="false">
      <c r="A1194" s="0" t="n">
        <v>34669</v>
      </c>
      <c r="B1194" s="0" t="n">
        <v>36.25</v>
      </c>
      <c r="C1194" s="0" t="s">
        <v>628</v>
      </c>
      <c r="D1194" s="0" t="s">
        <v>6356</v>
      </c>
    </row>
    <row r="1195" customFormat="false" ht="15.8" hidden="false" customHeight="true" outlineLevel="0" collapsed="false">
      <c r="A1195" s="0" t="n">
        <v>34670</v>
      </c>
      <c r="B1195" s="0" t="n">
        <v>44.34</v>
      </c>
      <c r="C1195" s="0" t="s">
        <v>628</v>
      </c>
      <c r="D1195" s="0" t="s">
        <v>6357</v>
      </c>
    </row>
    <row r="1196" customFormat="false" ht="15.8" hidden="false" customHeight="true" outlineLevel="0" collapsed="false">
      <c r="A1196" s="0" t="n">
        <v>34671</v>
      </c>
      <c r="B1196" s="0" t="n">
        <v>37.01</v>
      </c>
      <c r="C1196" s="0" t="s">
        <v>628</v>
      </c>
      <c r="D1196" s="0" t="s">
        <v>6358</v>
      </c>
    </row>
    <row r="1197" customFormat="false" ht="15.8" hidden="false" customHeight="true" outlineLevel="0" collapsed="false">
      <c r="A1197" s="0" t="n">
        <v>34672</v>
      </c>
      <c r="B1197" s="0" t="n">
        <v>39.03</v>
      </c>
      <c r="C1197" s="0" t="s">
        <v>628</v>
      </c>
      <c r="D1197" s="0" t="s">
        <v>6359</v>
      </c>
    </row>
    <row r="1198" customFormat="false" ht="15.8" hidden="false" customHeight="true" outlineLevel="0" collapsed="false">
      <c r="A1198" s="0" t="n">
        <v>34673</v>
      </c>
      <c r="B1198" s="0" t="n">
        <v>47.63</v>
      </c>
      <c r="C1198" s="0" t="s">
        <v>628</v>
      </c>
      <c r="D1198" s="0" t="s">
        <v>6360</v>
      </c>
    </row>
    <row r="1199" customFormat="false" ht="15.8" hidden="false" customHeight="true" outlineLevel="0" collapsed="false">
      <c r="A1199" s="0" t="n">
        <v>34674</v>
      </c>
      <c r="B1199" s="0" t="n">
        <v>63.32</v>
      </c>
      <c r="C1199" s="0" t="s">
        <v>628</v>
      </c>
      <c r="D1199" s="0" t="s">
        <v>6361</v>
      </c>
    </row>
    <row r="1200" customFormat="false" ht="15.8" hidden="false" customHeight="true" outlineLevel="0" collapsed="false">
      <c r="A1200" s="0" t="n">
        <v>34675</v>
      </c>
      <c r="B1200" s="0" t="n">
        <v>77.2</v>
      </c>
      <c r="C1200" s="0" t="s">
        <v>628</v>
      </c>
      <c r="D1200" s="0" t="s">
        <v>6362</v>
      </c>
    </row>
    <row r="1201" customFormat="false" ht="15.8" hidden="false" customHeight="true" outlineLevel="0" collapsed="false">
      <c r="A1201" s="0" t="n">
        <v>34676</v>
      </c>
      <c r="B1201" s="0" t="n">
        <v>22.22</v>
      </c>
      <c r="C1201" s="0" t="s">
        <v>628</v>
      </c>
      <c r="D1201" s="0" t="s">
        <v>6363</v>
      </c>
    </row>
    <row r="1202" customFormat="false" ht="15.8" hidden="false" customHeight="true" outlineLevel="0" collapsed="false">
      <c r="A1202" s="0" t="n">
        <v>34677</v>
      </c>
      <c r="B1202" s="0" t="n">
        <v>29.88</v>
      </c>
      <c r="C1202" s="0" t="s">
        <v>628</v>
      </c>
      <c r="D1202" s="0" t="s">
        <v>6364</v>
      </c>
    </row>
    <row r="1203" customFormat="false" ht="15.8" hidden="false" customHeight="true" outlineLevel="0" collapsed="false">
      <c r="A1203" s="0" t="n">
        <v>43126</v>
      </c>
      <c r="B1203" s="0" t="n">
        <v>144.09</v>
      </c>
      <c r="C1203" s="0" t="s">
        <v>628</v>
      </c>
      <c r="D1203" s="0" t="s">
        <v>6365</v>
      </c>
    </row>
    <row r="1204" customFormat="false" ht="15.8" hidden="false" customHeight="true" outlineLevel="0" collapsed="false">
      <c r="A1204" s="0" t="n">
        <v>43124</v>
      </c>
      <c r="B1204" s="0" t="n">
        <v>168.24</v>
      </c>
      <c r="C1204" s="0" t="s">
        <v>628</v>
      </c>
      <c r="D1204" s="0" t="s">
        <v>6366</v>
      </c>
    </row>
    <row r="1205" customFormat="false" ht="15.8" hidden="false" customHeight="true" outlineLevel="0" collapsed="false">
      <c r="A1205" s="0" t="n">
        <v>43125</v>
      </c>
      <c r="B1205" s="0" t="n">
        <v>218.19</v>
      </c>
      <c r="C1205" s="0" t="s">
        <v>628</v>
      </c>
      <c r="D1205" s="0" t="s">
        <v>6367</v>
      </c>
    </row>
    <row r="1206" customFormat="false" ht="15.8" hidden="false" customHeight="true" outlineLevel="0" collapsed="false">
      <c r="A1206" s="0" t="n">
        <v>40623</v>
      </c>
      <c r="B1206" s="0" t="n">
        <v>133.67</v>
      </c>
      <c r="C1206" s="0" t="s">
        <v>5618</v>
      </c>
      <c r="D1206" s="0" t="s">
        <v>6368</v>
      </c>
    </row>
    <row r="1207" customFormat="false" ht="15.8" hidden="false" customHeight="true" outlineLevel="0" collapsed="false">
      <c r="A1207" s="0" t="n">
        <v>43701</v>
      </c>
      <c r="B1207" s="0" t="n">
        <v>47.57</v>
      </c>
      <c r="C1207" s="0" t="s">
        <v>570</v>
      </c>
      <c r="D1207" s="0" t="s">
        <v>6369</v>
      </c>
    </row>
    <row r="1208" customFormat="false" ht="15.8" hidden="false" customHeight="true" outlineLevel="0" collapsed="false">
      <c r="A1208" s="0" t="n">
        <v>1345</v>
      </c>
      <c r="B1208" s="0" t="n">
        <v>129.29</v>
      </c>
      <c r="C1208" s="0" t="s">
        <v>628</v>
      </c>
      <c r="D1208" s="0" t="s">
        <v>6370</v>
      </c>
    </row>
    <row r="1209" customFormat="false" ht="15.8" hidden="false" customHeight="true" outlineLevel="0" collapsed="false">
      <c r="A1209" s="0" t="n">
        <v>1346</v>
      </c>
      <c r="B1209" s="0" t="n">
        <v>75.2</v>
      </c>
      <c r="C1209" s="0" t="s">
        <v>628</v>
      </c>
      <c r="D1209" s="0" t="s">
        <v>6371</v>
      </c>
    </row>
    <row r="1210" customFormat="false" ht="15.8" hidden="false" customHeight="true" outlineLevel="0" collapsed="false">
      <c r="A1210" s="0" t="n">
        <v>1347</v>
      </c>
      <c r="B1210" s="0" t="n">
        <v>93.18</v>
      </c>
      <c r="C1210" s="0" t="s">
        <v>628</v>
      </c>
      <c r="D1210" s="0" t="s">
        <v>6372</v>
      </c>
    </row>
    <row r="1211" customFormat="false" ht="15.8" hidden="false" customHeight="true" outlineLevel="0" collapsed="false">
      <c r="A1211" s="0" t="n">
        <v>43678</v>
      </c>
      <c r="B1211" s="0" t="n">
        <v>108.09</v>
      </c>
      <c r="C1211" s="0" t="s">
        <v>628</v>
      </c>
      <c r="D1211" s="0" t="s">
        <v>6373</v>
      </c>
    </row>
    <row r="1212" customFormat="false" ht="15.8" hidden="false" customHeight="true" outlineLevel="0" collapsed="false">
      <c r="A1212" s="0" t="n">
        <v>43680</v>
      </c>
      <c r="B1212" s="0" t="n">
        <v>155.71</v>
      </c>
      <c r="C1212" s="0" t="s">
        <v>628</v>
      </c>
      <c r="D1212" s="0" t="s">
        <v>6374</v>
      </c>
    </row>
    <row r="1213" customFormat="false" ht="15.8" hidden="false" customHeight="true" outlineLevel="0" collapsed="false">
      <c r="A1213" s="0" t="n">
        <v>43679</v>
      </c>
      <c r="B1213" s="0" t="n">
        <v>54.65</v>
      </c>
      <c r="C1213" s="0" t="s">
        <v>628</v>
      </c>
      <c r="D1213" s="0" t="s">
        <v>6375</v>
      </c>
    </row>
    <row r="1214" customFormat="false" ht="15.8" hidden="false" customHeight="true" outlineLevel="0" collapsed="false">
      <c r="A1214" s="0" t="n">
        <v>1355</v>
      </c>
      <c r="B1214" s="0" t="n">
        <v>62.19</v>
      </c>
      <c r="C1214" s="0" t="s">
        <v>628</v>
      </c>
      <c r="D1214" s="0" t="s">
        <v>6376</v>
      </c>
    </row>
    <row r="1215" customFormat="false" ht="15.8" hidden="false" customHeight="true" outlineLevel="0" collapsed="false">
      <c r="A1215" s="0" t="n">
        <v>1358</v>
      </c>
      <c r="B1215" s="0" t="n">
        <v>76.34</v>
      </c>
      <c r="C1215" s="0" t="s">
        <v>628</v>
      </c>
      <c r="D1215" s="0" t="s">
        <v>6377</v>
      </c>
    </row>
    <row r="1216" customFormat="false" ht="15.8" hidden="false" customHeight="true" outlineLevel="0" collapsed="false">
      <c r="A1216" s="0" t="n">
        <v>43681</v>
      </c>
      <c r="B1216" s="0" t="n">
        <v>48.1</v>
      </c>
      <c r="C1216" s="0" t="s">
        <v>628</v>
      </c>
      <c r="D1216" s="0" t="s">
        <v>6378</v>
      </c>
    </row>
    <row r="1217" customFormat="false" ht="15.8" hidden="false" customHeight="true" outlineLevel="0" collapsed="false">
      <c r="A1217" s="0" t="n">
        <v>43677</v>
      </c>
      <c r="B1217" s="0" t="n">
        <v>94.72</v>
      </c>
      <c r="C1217" s="0" t="s">
        <v>628</v>
      </c>
      <c r="D1217" s="0" t="s">
        <v>6379</v>
      </c>
    </row>
    <row r="1218" customFormat="false" ht="15.8" hidden="false" customHeight="true" outlineLevel="0" collapsed="false">
      <c r="A1218" s="0" t="n">
        <v>43682</v>
      </c>
      <c r="B1218" s="0" t="n">
        <v>29.04</v>
      </c>
      <c r="C1218" s="0" t="s">
        <v>628</v>
      </c>
      <c r="D1218" s="0" t="s">
        <v>6380</v>
      </c>
    </row>
    <row r="1219" customFormat="false" ht="15.8" hidden="false" customHeight="true" outlineLevel="0" collapsed="false">
      <c r="A1219" s="0" t="n">
        <v>12083</v>
      </c>
      <c r="B1219" s="0" t="n">
        <v>505.66</v>
      </c>
      <c r="C1219" s="0" t="s">
        <v>5180</v>
      </c>
      <c r="D1219" s="0" t="s">
        <v>6381</v>
      </c>
    </row>
    <row r="1220" customFormat="false" ht="15.8" hidden="false" customHeight="true" outlineLevel="0" collapsed="false">
      <c r="A1220" s="0" t="n">
        <v>12081</v>
      </c>
      <c r="B1220" s="0" t="n">
        <v>171</v>
      </c>
      <c r="C1220" s="0" t="s">
        <v>5180</v>
      </c>
      <c r="D1220" s="0" t="s">
        <v>6382</v>
      </c>
    </row>
    <row r="1221" customFormat="false" ht="15.8" hidden="false" customHeight="true" outlineLevel="0" collapsed="false">
      <c r="A1221" s="0" t="n">
        <v>12082</v>
      </c>
      <c r="B1221" s="0" t="n">
        <v>268.75</v>
      </c>
      <c r="C1221" s="0" t="s">
        <v>5180</v>
      </c>
      <c r="D1221" s="0" t="s">
        <v>6383</v>
      </c>
    </row>
    <row r="1222" customFormat="false" ht="15.8" hidden="false" customHeight="true" outlineLevel="0" collapsed="false">
      <c r="A1222" s="0" t="n">
        <v>13354</v>
      </c>
      <c r="B1222" s="0" t="n">
        <v>401.38</v>
      </c>
      <c r="C1222" s="0" t="s">
        <v>5180</v>
      </c>
      <c r="D1222" s="0" t="s">
        <v>6384</v>
      </c>
    </row>
    <row r="1223" customFormat="false" ht="15.8" hidden="false" customHeight="true" outlineLevel="0" collapsed="false">
      <c r="A1223" s="0" t="n">
        <v>14057</v>
      </c>
      <c r="B1223" s="0" t="n">
        <v>224.1</v>
      </c>
      <c r="C1223" s="0" t="s">
        <v>5180</v>
      </c>
      <c r="D1223" s="0" t="s">
        <v>6385</v>
      </c>
    </row>
    <row r="1224" customFormat="false" ht="15.8" hidden="false" customHeight="true" outlineLevel="0" collapsed="false">
      <c r="A1224" s="0" t="n">
        <v>14058</v>
      </c>
      <c r="B1224" s="0" t="n">
        <v>353.51</v>
      </c>
      <c r="C1224" s="0" t="s">
        <v>5180</v>
      </c>
      <c r="D1224" s="0" t="s">
        <v>6386</v>
      </c>
    </row>
    <row r="1225" customFormat="false" ht="15.8" hidden="false" customHeight="true" outlineLevel="0" collapsed="false">
      <c r="A1225" s="0" t="n">
        <v>20971</v>
      </c>
      <c r="B1225" s="0" t="n">
        <v>9.8</v>
      </c>
      <c r="C1225" s="0" t="s">
        <v>5180</v>
      </c>
      <c r="D1225" s="0" t="s">
        <v>6387</v>
      </c>
    </row>
    <row r="1226" customFormat="false" ht="15.8" hidden="false" customHeight="true" outlineLevel="0" collapsed="false">
      <c r="A1226" s="0" t="n">
        <v>5047</v>
      </c>
      <c r="B1226" s="0" t="n">
        <v>240.84</v>
      </c>
      <c r="C1226" s="0" t="s">
        <v>5180</v>
      </c>
      <c r="D1226" s="0" t="s">
        <v>6388</v>
      </c>
    </row>
    <row r="1227" customFormat="false" ht="15.8" hidden="false" customHeight="true" outlineLevel="0" collapsed="false">
      <c r="A1227" s="0" t="n">
        <v>13369</v>
      </c>
      <c r="B1227" s="0" t="n">
        <v>261.26</v>
      </c>
      <c r="C1227" s="0" t="s">
        <v>5180</v>
      </c>
      <c r="D1227" s="0" t="s">
        <v>6389</v>
      </c>
    </row>
    <row r="1228" customFormat="false" ht="15.8" hidden="false" customHeight="true" outlineLevel="0" collapsed="false">
      <c r="A1228" s="0" t="n">
        <v>13370</v>
      </c>
      <c r="B1228" s="0" t="n">
        <v>362.16</v>
      </c>
      <c r="C1228" s="0" t="s">
        <v>5180</v>
      </c>
      <c r="D1228" s="0" t="s">
        <v>6390</v>
      </c>
    </row>
    <row r="1229" customFormat="false" ht="15.8" hidden="false" customHeight="true" outlineLevel="0" collapsed="false">
      <c r="A1229" s="0" t="n">
        <v>13279</v>
      </c>
      <c r="B1229" s="0" t="n">
        <v>24.77</v>
      </c>
      <c r="C1229" s="0" t="s">
        <v>570</v>
      </c>
      <c r="D1229" s="0" t="s">
        <v>6391</v>
      </c>
    </row>
    <row r="1230" customFormat="false" ht="15.8" hidden="false" customHeight="true" outlineLevel="0" collapsed="false">
      <c r="A1230" s="0" t="n">
        <v>11977</v>
      </c>
      <c r="B1230" s="0" t="n">
        <v>12.83</v>
      </c>
      <c r="C1230" s="0" t="s">
        <v>5180</v>
      </c>
      <c r="D1230" s="0" t="s">
        <v>6392</v>
      </c>
    </row>
    <row r="1231" customFormat="false" ht="15.8" hidden="false" customHeight="true" outlineLevel="0" collapsed="false">
      <c r="A1231" s="0" t="n">
        <v>11975</v>
      </c>
      <c r="B1231" s="0" t="n">
        <v>28.12</v>
      </c>
      <c r="C1231" s="0" t="s">
        <v>5180</v>
      </c>
      <c r="D1231" s="0" t="s">
        <v>6393</v>
      </c>
    </row>
    <row r="1232" customFormat="false" ht="15.8" hidden="false" customHeight="true" outlineLevel="0" collapsed="false">
      <c r="A1232" s="0" t="n">
        <v>39746</v>
      </c>
      <c r="B1232" s="0" t="n">
        <v>312.99</v>
      </c>
      <c r="C1232" s="0" t="s">
        <v>5180</v>
      </c>
      <c r="D1232" s="0" t="s">
        <v>6394</v>
      </c>
    </row>
    <row r="1233" customFormat="false" ht="15.8" hidden="false" customHeight="true" outlineLevel="0" collapsed="false">
      <c r="A1233" s="0" t="n">
        <v>11976</v>
      </c>
      <c r="B1233" s="0" t="n">
        <v>1.44</v>
      </c>
      <c r="C1233" s="0" t="s">
        <v>5180</v>
      </c>
      <c r="D1233" s="0" t="s">
        <v>6395</v>
      </c>
    </row>
    <row r="1234" customFormat="false" ht="15.8" hidden="false" customHeight="true" outlineLevel="0" collapsed="false">
      <c r="A1234" s="0" t="n">
        <v>1368</v>
      </c>
      <c r="B1234" s="0" t="n">
        <v>54.8</v>
      </c>
      <c r="C1234" s="0" t="s">
        <v>5180</v>
      </c>
      <c r="D1234" s="0" t="s">
        <v>6396</v>
      </c>
    </row>
    <row r="1235" customFormat="false" ht="15.8" hidden="false" customHeight="true" outlineLevel="0" collapsed="false">
      <c r="A1235" s="0" t="n">
        <v>1367</v>
      </c>
      <c r="B1235" s="0" t="n">
        <v>177.26</v>
      </c>
      <c r="C1235" s="0" t="s">
        <v>5180</v>
      </c>
      <c r="D1235" s="0" t="s">
        <v>6397</v>
      </c>
    </row>
    <row r="1236" customFormat="false" ht="15.8" hidden="false" customHeight="true" outlineLevel="0" collapsed="false">
      <c r="A1236" s="0" t="n">
        <v>41899</v>
      </c>
      <c r="B1236" s="0" t="n">
        <v>5148.33</v>
      </c>
      <c r="C1236" s="0" t="s">
        <v>6294</v>
      </c>
      <c r="D1236" s="0" t="s">
        <v>6398</v>
      </c>
    </row>
    <row r="1237" customFormat="false" ht="15.8" hidden="false" customHeight="true" outlineLevel="0" collapsed="false">
      <c r="A1237" s="0" t="n">
        <v>1380</v>
      </c>
      <c r="B1237" s="0" t="n">
        <v>2.1</v>
      </c>
      <c r="C1237" s="0" t="s">
        <v>570</v>
      </c>
      <c r="D1237" s="0" t="s">
        <v>6399</v>
      </c>
    </row>
    <row r="1238" customFormat="false" ht="15.8" hidden="false" customHeight="true" outlineLevel="0" collapsed="false">
      <c r="A1238" s="0" t="n">
        <v>1375</v>
      </c>
      <c r="B1238" s="0" t="n">
        <v>15.8</v>
      </c>
      <c r="C1238" s="0" t="s">
        <v>570</v>
      </c>
      <c r="D1238" s="0" t="s">
        <v>6400</v>
      </c>
    </row>
    <row r="1239" customFormat="false" ht="15.8" hidden="false" customHeight="true" outlineLevel="0" collapsed="false">
      <c r="A1239" s="0" t="n">
        <v>1379</v>
      </c>
      <c r="B1239" s="0" t="n">
        <v>0.67</v>
      </c>
      <c r="C1239" s="0" t="s">
        <v>570</v>
      </c>
      <c r="D1239" s="0" t="s">
        <v>6401</v>
      </c>
    </row>
    <row r="1240" customFormat="false" ht="15.8" hidden="false" customHeight="true" outlineLevel="0" collapsed="false">
      <c r="A1240" s="0" t="n">
        <v>13284</v>
      </c>
      <c r="B1240" s="0" t="n">
        <v>0.67</v>
      </c>
      <c r="C1240" s="0" t="s">
        <v>570</v>
      </c>
      <c r="D1240" s="0" t="s">
        <v>6402</v>
      </c>
    </row>
    <row r="1241" customFormat="false" ht="15.8" hidden="false" customHeight="true" outlineLevel="0" collapsed="false">
      <c r="A1241" s="0" t="n">
        <v>44528</v>
      </c>
      <c r="B1241" s="0" t="n">
        <v>2.53</v>
      </c>
      <c r="C1241" s="0" t="s">
        <v>570</v>
      </c>
      <c r="D1241" s="0" t="s">
        <v>6403</v>
      </c>
    </row>
    <row r="1242" customFormat="false" ht="15.8" hidden="false" customHeight="true" outlineLevel="0" collapsed="false">
      <c r="A1242" s="0" t="n">
        <v>34753</v>
      </c>
      <c r="B1242" s="0" t="n">
        <v>0.73</v>
      </c>
      <c r="C1242" s="0" t="s">
        <v>570</v>
      </c>
      <c r="D1242" s="0" t="s">
        <v>6404</v>
      </c>
    </row>
    <row r="1243" customFormat="false" ht="15.8" hidden="false" customHeight="true" outlineLevel="0" collapsed="false">
      <c r="A1243" s="0" t="n">
        <v>420</v>
      </c>
      <c r="B1243" s="0" t="n">
        <v>53.27</v>
      </c>
      <c r="C1243" s="0" t="s">
        <v>5180</v>
      </c>
      <c r="D1243" s="0" t="s">
        <v>6405</v>
      </c>
    </row>
    <row r="1244" customFormat="false" ht="15.8" hidden="false" customHeight="true" outlineLevel="0" collapsed="false">
      <c r="A1244" s="0" t="n">
        <v>12327</v>
      </c>
      <c r="B1244" s="0" t="n">
        <v>63.46</v>
      </c>
      <c r="C1244" s="0" t="s">
        <v>5180</v>
      </c>
      <c r="D1244" s="0" t="s">
        <v>6406</v>
      </c>
    </row>
    <row r="1245" customFormat="false" ht="15.8" hidden="false" customHeight="true" outlineLevel="0" collapsed="false">
      <c r="A1245" s="0" t="n">
        <v>36148</v>
      </c>
      <c r="B1245" s="0" t="n">
        <v>80.16</v>
      </c>
      <c r="C1245" s="0" t="s">
        <v>5180</v>
      </c>
      <c r="D1245" s="0" t="s">
        <v>6407</v>
      </c>
    </row>
    <row r="1246" customFormat="false" ht="15.8" hidden="false" customHeight="true" outlineLevel="0" collapsed="false">
      <c r="A1246" s="0" t="n">
        <v>12329</v>
      </c>
      <c r="B1246" s="0" t="n">
        <v>163.17</v>
      </c>
      <c r="C1246" s="0" t="s">
        <v>570</v>
      </c>
      <c r="D1246" s="0" t="s">
        <v>6408</v>
      </c>
    </row>
    <row r="1247" customFormat="false" ht="15.8" hidden="false" customHeight="true" outlineLevel="0" collapsed="false">
      <c r="A1247" s="0" t="n">
        <v>1339</v>
      </c>
      <c r="B1247" s="0" t="n">
        <v>43.82</v>
      </c>
      <c r="C1247" s="0" t="s">
        <v>570</v>
      </c>
      <c r="D1247" s="0" t="s">
        <v>6409</v>
      </c>
    </row>
    <row r="1248" customFormat="false" ht="15.8" hidden="false" customHeight="true" outlineLevel="0" collapsed="false">
      <c r="A1248" s="0" t="n">
        <v>44396</v>
      </c>
      <c r="B1248" s="0" t="n">
        <v>27.92</v>
      </c>
      <c r="C1248" s="0" t="s">
        <v>570</v>
      </c>
      <c r="D1248" s="0" t="s">
        <v>6410</v>
      </c>
    </row>
    <row r="1249" customFormat="false" ht="15.8" hidden="false" customHeight="true" outlineLevel="0" collapsed="false">
      <c r="A1249" s="0" t="n">
        <v>44327</v>
      </c>
      <c r="B1249" s="0" t="n">
        <v>94.95</v>
      </c>
      <c r="C1249" s="0" t="s">
        <v>5240</v>
      </c>
      <c r="D1249" s="0" t="s">
        <v>6411</v>
      </c>
    </row>
    <row r="1250" customFormat="false" ht="15.8" hidden="false" customHeight="true" outlineLevel="0" collapsed="false">
      <c r="A1250" s="0" t="n">
        <v>37418</v>
      </c>
      <c r="B1250" s="0" t="n">
        <v>19.9</v>
      </c>
      <c r="C1250" s="0" t="s">
        <v>5180</v>
      </c>
      <c r="D1250" s="0" t="s">
        <v>6412</v>
      </c>
    </row>
    <row r="1251" customFormat="false" ht="15.8" hidden="false" customHeight="true" outlineLevel="0" collapsed="false">
      <c r="A1251" s="0" t="n">
        <v>37419</v>
      </c>
      <c r="B1251" s="0" t="n">
        <v>20.43</v>
      </c>
      <c r="C1251" s="0" t="s">
        <v>5180</v>
      </c>
      <c r="D1251" s="0" t="s">
        <v>6413</v>
      </c>
    </row>
    <row r="1252" customFormat="false" ht="15.8" hidden="false" customHeight="true" outlineLevel="0" collapsed="false">
      <c r="A1252" s="0" t="n">
        <v>1427</v>
      </c>
      <c r="B1252" s="0" t="n">
        <v>25.93</v>
      </c>
      <c r="C1252" s="0" t="s">
        <v>5180</v>
      </c>
      <c r="D1252" s="0" t="s">
        <v>6414</v>
      </c>
    </row>
    <row r="1253" customFormat="false" ht="15.8" hidden="false" customHeight="true" outlineLevel="0" collapsed="false">
      <c r="A1253" s="0" t="n">
        <v>1402</v>
      </c>
      <c r="B1253" s="0" t="n">
        <v>8.97</v>
      </c>
      <c r="C1253" s="0" t="s">
        <v>5180</v>
      </c>
      <c r="D1253" s="0" t="s">
        <v>6415</v>
      </c>
    </row>
    <row r="1254" customFormat="false" ht="15.8" hidden="false" customHeight="true" outlineLevel="0" collapsed="false">
      <c r="A1254" s="0" t="n">
        <v>1420</v>
      </c>
      <c r="B1254" s="0" t="n">
        <v>11.54</v>
      </c>
      <c r="C1254" s="0" t="s">
        <v>5180</v>
      </c>
      <c r="D1254" s="0" t="s">
        <v>6416</v>
      </c>
    </row>
    <row r="1255" customFormat="false" ht="15.8" hidden="false" customHeight="true" outlineLevel="0" collapsed="false">
      <c r="A1255" s="0" t="n">
        <v>1419</v>
      </c>
      <c r="B1255" s="0" t="n">
        <v>13.94</v>
      </c>
      <c r="C1255" s="0" t="s">
        <v>5180</v>
      </c>
      <c r="D1255" s="0" t="s">
        <v>6417</v>
      </c>
    </row>
    <row r="1256" customFormat="false" ht="15.8" hidden="false" customHeight="true" outlineLevel="0" collapsed="false">
      <c r="A1256" s="0" t="n">
        <v>1414</v>
      </c>
      <c r="B1256" s="0" t="n">
        <v>13.64</v>
      </c>
      <c r="C1256" s="0" t="s">
        <v>5180</v>
      </c>
      <c r="D1256" s="0" t="s">
        <v>6418</v>
      </c>
    </row>
    <row r="1257" customFormat="false" ht="15.8" hidden="false" customHeight="true" outlineLevel="0" collapsed="false">
      <c r="A1257" s="0" t="n">
        <v>1413</v>
      </c>
      <c r="B1257" s="0" t="n">
        <v>20.14</v>
      </c>
      <c r="C1257" s="0" t="s">
        <v>5180</v>
      </c>
      <c r="D1257" s="0" t="s">
        <v>6419</v>
      </c>
    </row>
    <row r="1258" customFormat="false" ht="15.8" hidden="false" customHeight="true" outlineLevel="0" collapsed="false">
      <c r="A1258" s="0" t="n">
        <v>1412</v>
      </c>
      <c r="B1258" s="0" t="n">
        <v>17.07</v>
      </c>
      <c r="C1258" s="0" t="s">
        <v>5180</v>
      </c>
      <c r="D1258" s="0" t="s">
        <v>6420</v>
      </c>
    </row>
    <row r="1259" customFormat="false" ht="15.8" hidden="false" customHeight="true" outlineLevel="0" collapsed="false">
      <c r="A1259" s="0" t="n">
        <v>1411</v>
      </c>
      <c r="B1259" s="0" t="n">
        <v>31.05</v>
      </c>
      <c r="C1259" s="0" t="s">
        <v>5180</v>
      </c>
      <c r="D1259" s="0" t="s">
        <v>6421</v>
      </c>
    </row>
    <row r="1260" customFormat="false" ht="15.8" hidden="false" customHeight="true" outlineLevel="0" collapsed="false">
      <c r="A1260" s="0" t="n">
        <v>1406</v>
      </c>
      <c r="B1260" s="0" t="n">
        <v>20.59</v>
      </c>
      <c r="C1260" s="0" t="s">
        <v>5180</v>
      </c>
      <c r="D1260" s="0" t="s">
        <v>6422</v>
      </c>
    </row>
    <row r="1261" customFormat="false" ht="15.8" hidden="false" customHeight="true" outlineLevel="0" collapsed="false">
      <c r="A1261" s="0" t="n">
        <v>1407</v>
      </c>
      <c r="B1261" s="0" t="n">
        <v>25.68</v>
      </c>
      <c r="C1261" s="0" t="s">
        <v>5180</v>
      </c>
      <c r="D1261" s="0" t="s">
        <v>6423</v>
      </c>
    </row>
    <row r="1262" customFormat="false" ht="15.8" hidden="false" customHeight="true" outlineLevel="0" collapsed="false">
      <c r="A1262" s="0" t="n">
        <v>1404</v>
      </c>
      <c r="B1262" s="0" t="n">
        <v>27.3</v>
      </c>
      <c r="C1262" s="0" t="s">
        <v>5180</v>
      </c>
      <c r="D1262" s="0" t="s">
        <v>6424</v>
      </c>
    </row>
    <row r="1263" customFormat="false" ht="15.8" hidden="false" customHeight="true" outlineLevel="0" collapsed="false">
      <c r="A1263" s="0" t="n">
        <v>11281</v>
      </c>
      <c r="B1263" s="0" t="n">
        <v>10900</v>
      </c>
      <c r="C1263" s="0" t="s">
        <v>5180</v>
      </c>
      <c r="D1263" s="0" t="s">
        <v>6425</v>
      </c>
    </row>
    <row r="1264" customFormat="false" ht="15.8" hidden="false" customHeight="true" outlineLevel="0" collapsed="false">
      <c r="A1264" s="0" t="n">
        <v>1442</v>
      </c>
      <c r="B1264" s="0" t="n">
        <v>9150.47</v>
      </c>
      <c r="C1264" s="0" t="s">
        <v>5180</v>
      </c>
      <c r="D1264" s="0" t="s">
        <v>6426</v>
      </c>
    </row>
    <row r="1265" customFormat="false" ht="15.8" hidden="false" customHeight="true" outlineLevel="0" collapsed="false">
      <c r="A1265" s="0" t="n">
        <v>13457</v>
      </c>
      <c r="B1265" s="0" t="n">
        <v>7898.54</v>
      </c>
      <c r="C1265" s="0" t="s">
        <v>5180</v>
      </c>
      <c r="D1265" s="0" t="s">
        <v>6427</v>
      </c>
    </row>
    <row r="1266" customFormat="false" ht="15.8" hidden="false" customHeight="true" outlineLevel="0" collapsed="false">
      <c r="A1266" s="0" t="n">
        <v>40699</v>
      </c>
      <c r="B1266" s="0" t="n">
        <v>6105.88</v>
      </c>
      <c r="C1266" s="0" t="s">
        <v>5180</v>
      </c>
      <c r="D1266" s="0" t="s">
        <v>6428</v>
      </c>
    </row>
    <row r="1267" customFormat="false" ht="15.8" hidden="false" customHeight="true" outlineLevel="0" collapsed="false">
      <c r="A1267" s="0" t="n">
        <v>40701</v>
      </c>
      <c r="B1267" s="0" t="n">
        <v>107960.3</v>
      </c>
      <c r="C1267" s="0" t="s">
        <v>5180</v>
      </c>
      <c r="D1267" s="0" t="s">
        <v>6429</v>
      </c>
    </row>
    <row r="1268" customFormat="false" ht="15.8" hidden="false" customHeight="true" outlineLevel="0" collapsed="false">
      <c r="A1268" s="0" t="n">
        <v>40700</v>
      </c>
      <c r="B1268" s="0" t="n">
        <v>14213.69</v>
      </c>
      <c r="C1268" s="0" t="s">
        <v>5180</v>
      </c>
      <c r="D1268" s="0" t="s">
        <v>6430</v>
      </c>
    </row>
    <row r="1269" customFormat="false" ht="15.8" hidden="false" customHeight="true" outlineLevel="0" collapsed="false">
      <c r="A1269" s="0" t="n">
        <v>13458</v>
      </c>
      <c r="B1269" s="0" t="n">
        <v>13506.52</v>
      </c>
      <c r="C1269" s="0" t="s">
        <v>5180</v>
      </c>
      <c r="D1269" s="0" t="s">
        <v>6431</v>
      </c>
    </row>
    <row r="1270" customFormat="false" ht="15.8" hidden="false" customHeight="true" outlineLevel="0" collapsed="false">
      <c r="A1270" s="0" t="n">
        <v>11134</v>
      </c>
      <c r="B1270" s="0" t="n">
        <v>107.13</v>
      </c>
      <c r="C1270" s="0" t="s">
        <v>628</v>
      </c>
      <c r="D1270" s="0" t="s">
        <v>6432</v>
      </c>
    </row>
    <row r="1271" customFormat="false" ht="15.8" hidden="false" customHeight="true" outlineLevel="0" collapsed="false">
      <c r="A1271" s="0" t="n">
        <v>11135</v>
      </c>
      <c r="B1271" s="0" t="n">
        <v>115.67</v>
      </c>
      <c r="C1271" s="0" t="s">
        <v>628</v>
      </c>
      <c r="D1271" s="0" t="s">
        <v>6433</v>
      </c>
    </row>
    <row r="1272" customFormat="false" ht="15.8" hidden="false" customHeight="true" outlineLevel="0" collapsed="false">
      <c r="A1272" s="0" t="n">
        <v>11136</v>
      </c>
      <c r="B1272" s="0" t="n">
        <v>132.45</v>
      </c>
      <c r="C1272" s="0" t="s">
        <v>628</v>
      </c>
      <c r="D1272" s="0" t="s">
        <v>6434</v>
      </c>
    </row>
    <row r="1273" customFormat="false" ht="15.8" hidden="false" customHeight="true" outlineLevel="0" collapsed="false">
      <c r="A1273" s="0" t="n">
        <v>34743</v>
      </c>
      <c r="B1273" s="0" t="n">
        <v>159.81</v>
      </c>
      <c r="C1273" s="0" t="s">
        <v>628</v>
      </c>
      <c r="D1273" s="0" t="s">
        <v>6435</v>
      </c>
    </row>
    <row r="1274" customFormat="false" ht="15.8" hidden="false" customHeight="true" outlineLevel="0" collapsed="false">
      <c r="A1274" s="0" t="n">
        <v>11137</v>
      </c>
      <c r="B1274" s="0" t="n">
        <v>181.5</v>
      </c>
      <c r="C1274" s="0" t="s">
        <v>628</v>
      </c>
      <c r="D1274" s="0" t="s">
        <v>6436</v>
      </c>
    </row>
    <row r="1275" customFormat="false" ht="15.8" hidden="false" customHeight="true" outlineLevel="0" collapsed="false">
      <c r="A1275" s="0" t="n">
        <v>34745</v>
      </c>
      <c r="B1275" s="0" t="n">
        <v>215.84</v>
      </c>
      <c r="C1275" s="0" t="s">
        <v>628</v>
      </c>
      <c r="D1275" s="0" t="s">
        <v>6437</v>
      </c>
    </row>
    <row r="1276" customFormat="false" ht="15.8" hidden="false" customHeight="true" outlineLevel="0" collapsed="false">
      <c r="A1276" s="0" t="n">
        <v>34746</v>
      </c>
      <c r="B1276" s="0" t="n">
        <v>58.86</v>
      </c>
      <c r="C1276" s="0" t="s">
        <v>628</v>
      </c>
      <c r="D1276" s="0" t="s">
        <v>6438</v>
      </c>
    </row>
    <row r="1277" customFormat="false" ht="15.8" hidden="false" customHeight="true" outlineLevel="0" collapsed="false">
      <c r="A1277" s="0" t="n">
        <v>1360</v>
      </c>
      <c r="B1277" s="0" t="n">
        <v>68.67</v>
      </c>
      <c r="C1277" s="0" t="s">
        <v>628</v>
      </c>
      <c r="D1277" s="0" t="s">
        <v>6439</v>
      </c>
    </row>
    <row r="1278" customFormat="false" ht="15.8" hidden="false" customHeight="true" outlineLevel="0" collapsed="false">
      <c r="A1278" s="0" t="n">
        <v>36524</v>
      </c>
      <c r="B1278" s="0" t="n">
        <v>143089.99</v>
      </c>
      <c r="C1278" s="0" t="s">
        <v>5180</v>
      </c>
      <c r="D1278" s="0" t="s">
        <v>6440</v>
      </c>
    </row>
    <row r="1279" customFormat="false" ht="15.8" hidden="false" customHeight="true" outlineLevel="0" collapsed="false">
      <c r="A1279" s="0" t="n">
        <v>36526</v>
      </c>
      <c r="B1279" s="0" t="n">
        <v>115307.74</v>
      </c>
      <c r="C1279" s="0" t="s">
        <v>5180</v>
      </c>
      <c r="D1279" s="0" t="s">
        <v>6441</v>
      </c>
    </row>
    <row r="1280" customFormat="false" ht="15.8" hidden="false" customHeight="true" outlineLevel="0" collapsed="false">
      <c r="A1280" s="0" t="n">
        <v>36523</v>
      </c>
      <c r="B1280" s="0" t="n">
        <v>246858.32</v>
      </c>
      <c r="C1280" s="0" t="s">
        <v>5180</v>
      </c>
      <c r="D1280" s="0" t="s">
        <v>6442</v>
      </c>
    </row>
    <row r="1281" customFormat="false" ht="15.8" hidden="false" customHeight="true" outlineLevel="0" collapsed="false">
      <c r="A1281" s="0" t="n">
        <v>36527</v>
      </c>
      <c r="B1281" s="0" t="n">
        <v>268138.98</v>
      </c>
      <c r="C1281" s="0" t="s">
        <v>5180</v>
      </c>
      <c r="D1281" s="0" t="s">
        <v>6443</v>
      </c>
    </row>
    <row r="1282" customFormat="false" ht="15.8" hidden="false" customHeight="true" outlineLevel="0" collapsed="false">
      <c r="A1282" s="0" t="n">
        <v>13803</v>
      </c>
      <c r="B1282" s="0" t="n">
        <v>96956.72</v>
      </c>
      <c r="C1282" s="0" t="s">
        <v>5180</v>
      </c>
      <c r="D1282" s="0" t="s">
        <v>6444</v>
      </c>
    </row>
    <row r="1283" customFormat="false" ht="15.8" hidden="false" customHeight="true" outlineLevel="0" collapsed="false">
      <c r="A1283" s="0" t="n">
        <v>38642</v>
      </c>
      <c r="B1283" s="0" t="n">
        <v>62429.63</v>
      </c>
      <c r="C1283" s="0" t="s">
        <v>5180</v>
      </c>
      <c r="D1283" s="0" t="s">
        <v>6445</v>
      </c>
    </row>
    <row r="1284" customFormat="false" ht="15.8" hidden="false" customHeight="true" outlineLevel="0" collapsed="false">
      <c r="A1284" s="0" t="n">
        <v>36522</v>
      </c>
      <c r="B1284" s="0" t="n">
        <v>72604.92</v>
      </c>
      <c r="C1284" s="0" t="s">
        <v>5180</v>
      </c>
      <c r="D1284" s="0" t="s">
        <v>6446</v>
      </c>
    </row>
    <row r="1285" customFormat="false" ht="15.8" hidden="false" customHeight="true" outlineLevel="0" collapsed="false">
      <c r="A1285" s="0" t="n">
        <v>36525</v>
      </c>
      <c r="B1285" s="0" t="n">
        <v>97234.94</v>
      </c>
      <c r="C1285" s="0" t="s">
        <v>5180</v>
      </c>
      <c r="D1285" s="0" t="s">
        <v>6447</v>
      </c>
    </row>
    <row r="1286" customFormat="false" ht="15.8" hidden="false" customHeight="true" outlineLevel="0" collapsed="false">
      <c r="A1286" s="0" t="n">
        <v>34348</v>
      </c>
      <c r="B1286" s="0" t="n">
        <v>21.91</v>
      </c>
      <c r="C1286" s="0" t="s">
        <v>625</v>
      </c>
      <c r="D1286" s="0" t="s">
        <v>6448</v>
      </c>
    </row>
    <row r="1287" customFormat="false" ht="15.8" hidden="false" customHeight="true" outlineLevel="0" collapsed="false">
      <c r="A1287" s="0" t="n">
        <v>34347</v>
      </c>
      <c r="B1287" s="0" t="n">
        <v>15.66</v>
      </c>
      <c r="C1287" s="0" t="s">
        <v>625</v>
      </c>
      <c r="D1287" s="0" t="s">
        <v>6449</v>
      </c>
    </row>
    <row r="1288" customFormat="false" ht="15.8" hidden="false" customHeight="true" outlineLevel="0" collapsed="false">
      <c r="A1288" s="0" t="n">
        <v>11146</v>
      </c>
      <c r="B1288" s="0" t="n">
        <v>451.37</v>
      </c>
      <c r="C1288" s="0" t="s">
        <v>5348</v>
      </c>
      <c r="D1288" s="0" t="s">
        <v>6450</v>
      </c>
    </row>
    <row r="1289" customFormat="false" ht="15.8" hidden="false" customHeight="true" outlineLevel="0" collapsed="false">
      <c r="A1289" s="0" t="n">
        <v>11147</v>
      </c>
      <c r="B1289" s="0" t="n">
        <v>469.03</v>
      </c>
      <c r="C1289" s="0" t="s">
        <v>5348</v>
      </c>
      <c r="D1289" s="0" t="s">
        <v>6451</v>
      </c>
    </row>
    <row r="1290" customFormat="false" ht="15.8" hidden="false" customHeight="true" outlineLevel="0" collapsed="false">
      <c r="A1290" s="0" t="n">
        <v>34872</v>
      </c>
      <c r="B1290" s="0" t="n">
        <v>474.3</v>
      </c>
      <c r="C1290" s="0" t="s">
        <v>5348</v>
      </c>
      <c r="D1290" s="0" t="s">
        <v>6452</v>
      </c>
    </row>
    <row r="1291" customFormat="false" ht="15.8" hidden="false" customHeight="true" outlineLevel="0" collapsed="false">
      <c r="A1291" s="0" t="n">
        <v>34491</v>
      </c>
      <c r="B1291" s="0" t="n">
        <v>488.04</v>
      </c>
      <c r="C1291" s="0" t="s">
        <v>5348</v>
      </c>
      <c r="D1291" s="0" t="s">
        <v>6453</v>
      </c>
    </row>
    <row r="1292" customFormat="false" ht="15.8" hidden="false" customHeight="true" outlineLevel="0" collapsed="false">
      <c r="A1292" s="0" t="n">
        <v>34770</v>
      </c>
      <c r="B1292" s="0" t="n">
        <v>442.71</v>
      </c>
      <c r="C1292" s="0" t="s">
        <v>6294</v>
      </c>
      <c r="D1292" s="0" t="s">
        <v>6454</v>
      </c>
    </row>
    <row r="1293" customFormat="false" ht="15.8" hidden="false" customHeight="true" outlineLevel="0" collapsed="false">
      <c r="A1293" s="0" t="n">
        <v>1518</v>
      </c>
      <c r="B1293" s="0" t="n">
        <v>451.34</v>
      </c>
      <c r="C1293" s="0" t="s">
        <v>6294</v>
      </c>
      <c r="D1293" s="0" t="s">
        <v>6455</v>
      </c>
    </row>
    <row r="1294" customFormat="false" ht="15.8" hidden="false" customHeight="true" outlineLevel="0" collapsed="false">
      <c r="A1294" s="0" t="n">
        <v>41965</v>
      </c>
      <c r="B1294" s="0" t="n">
        <v>395.75</v>
      </c>
      <c r="C1294" s="0" t="s">
        <v>6294</v>
      </c>
      <c r="D1294" s="0" t="s">
        <v>6456</v>
      </c>
    </row>
    <row r="1295" customFormat="false" ht="15.8" hidden="false" customHeight="true" outlineLevel="0" collapsed="false">
      <c r="A1295" s="0" t="n">
        <v>34492</v>
      </c>
      <c r="B1295" s="0" t="n">
        <v>401.13</v>
      </c>
      <c r="C1295" s="0" t="s">
        <v>5348</v>
      </c>
      <c r="D1295" s="0" t="s">
        <v>6457</v>
      </c>
    </row>
    <row r="1296" customFormat="false" ht="15.8" hidden="false" customHeight="true" outlineLevel="0" collapsed="false">
      <c r="A1296" s="0" t="n">
        <v>1524</v>
      </c>
      <c r="B1296" s="0" t="n">
        <v>433.05</v>
      </c>
      <c r="C1296" s="0" t="s">
        <v>5348</v>
      </c>
      <c r="D1296" s="0" t="s">
        <v>6458</v>
      </c>
    </row>
    <row r="1297" customFormat="false" ht="15.8" hidden="false" customHeight="true" outlineLevel="0" collapsed="false">
      <c r="A1297" s="0" t="n">
        <v>38404</v>
      </c>
      <c r="B1297" s="0" t="n">
        <v>415.49</v>
      </c>
      <c r="C1297" s="0" t="s">
        <v>5348</v>
      </c>
      <c r="D1297" s="0" t="s">
        <v>6459</v>
      </c>
    </row>
    <row r="1298" customFormat="false" ht="15.8" hidden="false" customHeight="true" outlineLevel="0" collapsed="false">
      <c r="A1298" s="0" t="n">
        <v>39849</v>
      </c>
      <c r="B1298" s="0" t="n">
        <v>476.15</v>
      </c>
      <c r="C1298" s="0" t="s">
        <v>5348</v>
      </c>
      <c r="D1298" s="0" t="s">
        <v>6460</v>
      </c>
    </row>
    <row r="1299" customFormat="false" ht="15.8" hidden="false" customHeight="true" outlineLevel="0" collapsed="false">
      <c r="A1299" s="0" t="n">
        <v>38464</v>
      </c>
      <c r="B1299" s="0" t="n">
        <v>483.06</v>
      </c>
      <c r="C1299" s="0" t="s">
        <v>5348</v>
      </c>
      <c r="D1299" s="0" t="s">
        <v>6461</v>
      </c>
    </row>
    <row r="1300" customFormat="false" ht="15.8" hidden="false" customHeight="true" outlineLevel="0" collapsed="false">
      <c r="A1300" s="0" t="n">
        <v>34493</v>
      </c>
      <c r="B1300" s="0" t="n">
        <v>412.43</v>
      </c>
      <c r="C1300" s="0" t="s">
        <v>5348</v>
      </c>
      <c r="D1300" s="0" t="s">
        <v>6462</v>
      </c>
    </row>
    <row r="1301" customFormat="false" ht="15.8" hidden="false" customHeight="true" outlineLevel="0" collapsed="false">
      <c r="A1301" s="0" t="n">
        <v>1527</v>
      </c>
      <c r="B1301" s="0" t="n">
        <v>446.8</v>
      </c>
      <c r="C1301" s="0" t="s">
        <v>5348</v>
      </c>
      <c r="D1301" s="0" t="s">
        <v>6463</v>
      </c>
    </row>
    <row r="1302" customFormat="false" ht="15.8" hidden="false" customHeight="true" outlineLevel="0" collapsed="false">
      <c r="A1302" s="0" t="n">
        <v>38405</v>
      </c>
      <c r="B1302" s="0" t="n">
        <v>428.3</v>
      </c>
      <c r="C1302" s="0" t="s">
        <v>5348</v>
      </c>
      <c r="D1302" s="0" t="s">
        <v>6464</v>
      </c>
    </row>
    <row r="1303" customFormat="false" ht="15.8" hidden="false" customHeight="true" outlineLevel="0" collapsed="false">
      <c r="A1303" s="0" t="n">
        <v>38408</v>
      </c>
      <c r="B1303" s="0" t="n">
        <v>474.09</v>
      </c>
      <c r="C1303" s="0" t="s">
        <v>5348</v>
      </c>
      <c r="D1303" s="0" t="s">
        <v>6465</v>
      </c>
    </row>
    <row r="1304" customFormat="false" ht="15.8" hidden="false" customHeight="true" outlineLevel="0" collapsed="false">
      <c r="A1304" s="0" t="n">
        <v>34494</v>
      </c>
      <c r="B1304" s="0" t="n">
        <v>426.18</v>
      </c>
      <c r="C1304" s="0" t="s">
        <v>5348</v>
      </c>
      <c r="D1304" s="0" t="s">
        <v>6466</v>
      </c>
    </row>
    <row r="1305" customFormat="false" ht="15.8" hidden="false" customHeight="true" outlineLevel="0" collapsed="false">
      <c r="A1305" s="0" t="n">
        <v>1525</v>
      </c>
      <c r="B1305" s="0" t="n">
        <v>460.55</v>
      </c>
      <c r="C1305" s="0" t="s">
        <v>5348</v>
      </c>
      <c r="D1305" s="0" t="s">
        <v>6467</v>
      </c>
    </row>
    <row r="1306" customFormat="false" ht="15.8" hidden="false" customHeight="true" outlineLevel="0" collapsed="false">
      <c r="A1306" s="0" t="n">
        <v>38406</v>
      </c>
      <c r="B1306" s="0" t="n">
        <v>452.26</v>
      </c>
      <c r="C1306" s="0" t="s">
        <v>5348</v>
      </c>
      <c r="D1306" s="0" t="s">
        <v>6468</v>
      </c>
    </row>
    <row r="1307" customFormat="false" ht="15.8" hidden="false" customHeight="true" outlineLevel="0" collapsed="false">
      <c r="A1307" s="0" t="n">
        <v>38409</v>
      </c>
      <c r="B1307" s="0" t="n">
        <v>477.32</v>
      </c>
      <c r="C1307" s="0" t="s">
        <v>5348</v>
      </c>
      <c r="D1307" s="0" t="s">
        <v>6469</v>
      </c>
    </row>
    <row r="1308" customFormat="false" ht="15.8" hidden="false" customHeight="true" outlineLevel="0" collapsed="false">
      <c r="A1308" s="0" t="n">
        <v>43360</v>
      </c>
      <c r="B1308" s="0" t="n">
        <v>497.71</v>
      </c>
      <c r="C1308" s="0" t="s">
        <v>5348</v>
      </c>
      <c r="D1308" s="0" t="s">
        <v>6470</v>
      </c>
    </row>
    <row r="1309" customFormat="false" ht="15.8" hidden="false" customHeight="true" outlineLevel="0" collapsed="false">
      <c r="A1309" s="0" t="n">
        <v>34495</v>
      </c>
      <c r="B1309" s="0" t="n">
        <v>439.93</v>
      </c>
      <c r="C1309" s="0" t="s">
        <v>5348</v>
      </c>
      <c r="D1309" s="0" t="s">
        <v>6471</v>
      </c>
    </row>
    <row r="1310" customFormat="false" ht="15.8" hidden="false" customHeight="true" outlineLevel="0" collapsed="false">
      <c r="A1310" s="0" t="n">
        <v>11145</v>
      </c>
      <c r="B1310" s="0" t="n">
        <v>474.3</v>
      </c>
      <c r="C1310" s="0" t="s">
        <v>5348</v>
      </c>
      <c r="D1310" s="0" t="s">
        <v>6472</v>
      </c>
    </row>
    <row r="1311" customFormat="false" ht="15.8" hidden="false" customHeight="true" outlineLevel="0" collapsed="false">
      <c r="A1311" s="0" t="n">
        <v>34496</v>
      </c>
      <c r="B1311" s="0" t="n">
        <v>458.92</v>
      </c>
      <c r="C1311" s="0" t="s">
        <v>5348</v>
      </c>
      <c r="D1311" s="0" t="s">
        <v>6473</v>
      </c>
    </row>
    <row r="1312" customFormat="false" ht="15.8" hidden="false" customHeight="true" outlineLevel="0" collapsed="false">
      <c r="A1312" s="0" t="n">
        <v>34479</v>
      </c>
      <c r="B1312" s="0" t="n">
        <v>488.04</v>
      </c>
      <c r="C1312" s="0" t="s">
        <v>5348</v>
      </c>
      <c r="D1312" s="0" t="s">
        <v>6474</v>
      </c>
    </row>
    <row r="1313" customFormat="false" ht="15.8" hidden="false" customHeight="true" outlineLevel="0" collapsed="false">
      <c r="A1313" s="0" t="n">
        <v>34481</v>
      </c>
      <c r="B1313" s="0" t="n">
        <v>509.95</v>
      </c>
      <c r="C1313" s="0" t="s">
        <v>5348</v>
      </c>
      <c r="D1313" s="0" t="s">
        <v>6475</v>
      </c>
    </row>
    <row r="1314" customFormat="false" ht="15.8" hidden="false" customHeight="true" outlineLevel="0" collapsed="false">
      <c r="A1314" s="0" t="n">
        <v>34483</v>
      </c>
      <c r="B1314" s="0" t="n">
        <v>544.84</v>
      </c>
      <c r="C1314" s="0" t="s">
        <v>5348</v>
      </c>
      <c r="D1314" s="0" t="s">
        <v>6476</v>
      </c>
    </row>
    <row r="1315" customFormat="false" ht="15.8" hidden="false" customHeight="true" outlineLevel="0" collapsed="false">
      <c r="A1315" s="0" t="n">
        <v>34485</v>
      </c>
      <c r="B1315" s="0" t="n">
        <v>582.65</v>
      </c>
      <c r="C1315" s="0" t="s">
        <v>5348</v>
      </c>
      <c r="D1315" s="0" t="s">
        <v>6477</v>
      </c>
    </row>
    <row r="1316" customFormat="false" ht="15.8" hidden="false" customHeight="true" outlineLevel="0" collapsed="false">
      <c r="A1316" s="0" t="n">
        <v>14041</v>
      </c>
      <c r="B1316" s="0" t="n">
        <v>378.75</v>
      </c>
      <c r="C1316" s="0" t="s">
        <v>5348</v>
      </c>
      <c r="D1316" s="0" t="s">
        <v>6478</v>
      </c>
    </row>
    <row r="1317" customFormat="false" ht="15.8" hidden="false" customHeight="true" outlineLevel="0" collapsed="false">
      <c r="A1317" s="0" t="n">
        <v>1523</v>
      </c>
      <c r="B1317" s="0" t="n">
        <v>384.94</v>
      </c>
      <c r="C1317" s="0" t="s">
        <v>5348</v>
      </c>
      <c r="D1317" s="0" t="s">
        <v>6479</v>
      </c>
    </row>
    <row r="1318" customFormat="false" ht="15.8" hidden="false" customHeight="true" outlineLevel="0" collapsed="false">
      <c r="A1318" s="0" t="n">
        <v>14052</v>
      </c>
      <c r="B1318" s="0" t="n">
        <v>9.44</v>
      </c>
      <c r="C1318" s="0" t="s">
        <v>5180</v>
      </c>
      <c r="D1318" s="0" t="s">
        <v>6480</v>
      </c>
    </row>
    <row r="1319" customFormat="false" ht="15.8" hidden="false" customHeight="true" outlineLevel="0" collapsed="false">
      <c r="A1319" s="0" t="n">
        <v>14054</v>
      </c>
      <c r="B1319" s="0" t="n">
        <v>12.27</v>
      </c>
      <c r="C1319" s="0" t="s">
        <v>5180</v>
      </c>
      <c r="D1319" s="0" t="s">
        <v>6481</v>
      </c>
    </row>
    <row r="1320" customFormat="false" ht="15.8" hidden="false" customHeight="true" outlineLevel="0" collapsed="false">
      <c r="A1320" s="0" t="n">
        <v>14053</v>
      </c>
      <c r="B1320" s="0" t="n">
        <v>9.58</v>
      </c>
      <c r="C1320" s="0" t="s">
        <v>5180</v>
      </c>
      <c r="D1320" s="0" t="s">
        <v>6482</v>
      </c>
    </row>
    <row r="1321" customFormat="false" ht="15.8" hidden="false" customHeight="true" outlineLevel="0" collapsed="false">
      <c r="A1321" s="0" t="n">
        <v>2558</v>
      </c>
      <c r="B1321" s="0" t="n">
        <v>7.22</v>
      </c>
      <c r="C1321" s="0" t="s">
        <v>5180</v>
      </c>
      <c r="D1321" s="0" t="s">
        <v>6483</v>
      </c>
    </row>
    <row r="1322" customFormat="false" ht="15.8" hidden="false" customHeight="true" outlineLevel="0" collapsed="false">
      <c r="A1322" s="0" t="n">
        <v>2560</v>
      </c>
      <c r="B1322" s="0" t="n">
        <v>12.7</v>
      </c>
      <c r="C1322" s="0" t="s">
        <v>5180</v>
      </c>
      <c r="D1322" s="0" t="s">
        <v>6484</v>
      </c>
    </row>
    <row r="1323" customFormat="false" ht="15.8" hidden="false" customHeight="true" outlineLevel="0" collapsed="false">
      <c r="A1323" s="0" t="n">
        <v>2559</v>
      </c>
      <c r="B1323" s="0" t="n">
        <v>10.16</v>
      </c>
      <c r="C1323" s="0" t="s">
        <v>5180</v>
      </c>
      <c r="D1323" s="0" t="s">
        <v>6485</v>
      </c>
    </row>
    <row r="1324" customFormat="false" ht="15.8" hidden="false" customHeight="true" outlineLevel="0" collapsed="false">
      <c r="A1324" s="0" t="n">
        <v>2592</v>
      </c>
      <c r="B1324" s="0" t="n">
        <v>168.43</v>
      </c>
      <c r="C1324" s="0" t="s">
        <v>5180</v>
      </c>
      <c r="D1324" s="0" t="s">
        <v>6486</v>
      </c>
    </row>
    <row r="1325" customFormat="false" ht="15.8" hidden="false" customHeight="true" outlineLevel="0" collapsed="false">
      <c r="A1325" s="0" t="n">
        <v>2566</v>
      </c>
      <c r="B1325" s="0" t="n">
        <v>16.95</v>
      </c>
      <c r="C1325" s="0" t="s">
        <v>5180</v>
      </c>
      <c r="D1325" s="0" t="s">
        <v>6487</v>
      </c>
    </row>
    <row r="1326" customFormat="false" ht="15.8" hidden="false" customHeight="true" outlineLevel="0" collapsed="false">
      <c r="A1326" s="0" t="n">
        <v>2589</v>
      </c>
      <c r="B1326" s="0" t="n">
        <v>22.53</v>
      </c>
      <c r="C1326" s="0" t="s">
        <v>5180</v>
      </c>
      <c r="D1326" s="0" t="s">
        <v>6488</v>
      </c>
    </row>
    <row r="1327" customFormat="false" ht="15.8" hidden="false" customHeight="true" outlineLevel="0" collapsed="false">
      <c r="A1327" s="0" t="n">
        <v>2591</v>
      </c>
      <c r="B1327" s="0" t="n">
        <v>8.21</v>
      </c>
      <c r="C1327" s="0" t="s">
        <v>5180</v>
      </c>
      <c r="D1327" s="0" t="s">
        <v>6489</v>
      </c>
    </row>
    <row r="1328" customFormat="false" ht="15.8" hidden="false" customHeight="true" outlineLevel="0" collapsed="false">
      <c r="A1328" s="0" t="n">
        <v>2590</v>
      </c>
      <c r="B1328" s="0" t="n">
        <v>13.82</v>
      </c>
      <c r="C1328" s="0" t="s">
        <v>5180</v>
      </c>
      <c r="D1328" s="0" t="s">
        <v>6490</v>
      </c>
    </row>
    <row r="1329" customFormat="false" ht="15.8" hidden="false" customHeight="true" outlineLevel="0" collapsed="false">
      <c r="A1329" s="0" t="n">
        <v>2567</v>
      </c>
      <c r="B1329" s="0" t="n">
        <v>33.04</v>
      </c>
      <c r="C1329" s="0" t="s">
        <v>5180</v>
      </c>
      <c r="D1329" s="0" t="s">
        <v>6491</v>
      </c>
    </row>
    <row r="1330" customFormat="false" ht="15.8" hidden="false" customHeight="true" outlineLevel="0" collapsed="false">
      <c r="A1330" s="0" t="n">
        <v>2565</v>
      </c>
      <c r="B1330" s="0" t="n">
        <v>8.23</v>
      </c>
      <c r="C1330" s="0" t="s">
        <v>5180</v>
      </c>
      <c r="D1330" s="0" t="s">
        <v>6492</v>
      </c>
    </row>
    <row r="1331" customFormat="false" ht="15.8" hidden="false" customHeight="true" outlineLevel="0" collapsed="false">
      <c r="A1331" s="0" t="n">
        <v>2568</v>
      </c>
      <c r="B1331" s="0" t="n">
        <v>91.76</v>
      </c>
      <c r="C1331" s="0" t="s">
        <v>5180</v>
      </c>
      <c r="D1331" s="0" t="s">
        <v>6493</v>
      </c>
    </row>
    <row r="1332" customFormat="false" ht="15.8" hidden="false" customHeight="true" outlineLevel="0" collapsed="false">
      <c r="A1332" s="0" t="n">
        <v>2594</v>
      </c>
      <c r="B1332" s="0" t="n">
        <v>152.87</v>
      </c>
      <c r="C1332" s="0" t="s">
        <v>5180</v>
      </c>
      <c r="D1332" s="0" t="s">
        <v>6494</v>
      </c>
    </row>
    <row r="1333" customFormat="false" ht="15.8" hidden="false" customHeight="true" outlineLevel="0" collapsed="false">
      <c r="A1333" s="0" t="n">
        <v>2587</v>
      </c>
      <c r="B1333" s="0" t="n">
        <v>26.05</v>
      </c>
      <c r="C1333" s="0" t="s">
        <v>5180</v>
      </c>
      <c r="D1333" s="0" t="s">
        <v>6495</v>
      </c>
    </row>
    <row r="1334" customFormat="false" ht="15.8" hidden="false" customHeight="true" outlineLevel="0" collapsed="false">
      <c r="A1334" s="0" t="n">
        <v>2588</v>
      </c>
      <c r="B1334" s="0" t="n">
        <v>20.69</v>
      </c>
      <c r="C1334" s="0" t="s">
        <v>5180</v>
      </c>
      <c r="D1334" s="0" t="s">
        <v>6496</v>
      </c>
    </row>
    <row r="1335" customFormat="false" ht="15.8" hidden="false" customHeight="true" outlineLevel="0" collapsed="false">
      <c r="A1335" s="0" t="n">
        <v>2569</v>
      </c>
      <c r="B1335" s="0" t="n">
        <v>7.97</v>
      </c>
      <c r="C1335" s="0" t="s">
        <v>5180</v>
      </c>
      <c r="D1335" s="0" t="s">
        <v>6497</v>
      </c>
    </row>
    <row r="1336" customFormat="false" ht="15.8" hidden="false" customHeight="true" outlineLevel="0" collapsed="false">
      <c r="A1336" s="0" t="n">
        <v>2570</v>
      </c>
      <c r="B1336" s="0" t="n">
        <v>13.37</v>
      </c>
      <c r="C1336" s="0" t="s">
        <v>5180</v>
      </c>
      <c r="D1336" s="0" t="s">
        <v>6498</v>
      </c>
    </row>
    <row r="1337" customFormat="false" ht="15.8" hidden="false" customHeight="true" outlineLevel="0" collapsed="false">
      <c r="A1337" s="0" t="n">
        <v>2571</v>
      </c>
      <c r="B1337" s="0" t="n">
        <v>39.68</v>
      </c>
      <c r="C1337" s="0" t="s">
        <v>5180</v>
      </c>
      <c r="D1337" s="0" t="s">
        <v>6499</v>
      </c>
    </row>
    <row r="1338" customFormat="false" ht="15.8" hidden="false" customHeight="true" outlineLevel="0" collapsed="false">
      <c r="A1338" s="0" t="n">
        <v>2593</v>
      </c>
      <c r="B1338" s="0" t="n">
        <v>8.5</v>
      </c>
      <c r="C1338" s="0" t="s">
        <v>5180</v>
      </c>
      <c r="D1338" s="0" t="s">
        <v>6500</v>
      </c>
    </row>
    <row r="1339" customFormat="false" ht="15.8" hidden="false" customHeight="true" outlineLevel="0" collapsed="false">
      <c r="A1339" s="0" t="n">
        <v>2572</v>
      </c>
      <c r="B1339" s="0" t="n">
        <v>117.35</v>
      </c>
      <c r="C1339" s="0" t="s">
        <v>5180</v>
      </c>
      <c r="D1339" s="0" t="s">
        <v>6501</v>
      </c>
    </row>
    <row r="1340" customFormat="false" ht="15.8" hidden="false" customHeight="true" outlineLevel="0" collapsed="false">
      <c r="A1340" s="0" t="n">
        <v>2595</v>
      </c>
      <c r="B1340" s="0" t="n">
        <v>183.09</v>
      </c>
      <c r="C1340" s="0" t="s">
        <v>5180</v>
      </c>
      <c r="D1340" s="0" t="s">
        <v>6502</v>
      </c>
    </row>
    <row r="1341" customFormat="false" ht="15.8" hidden="false" customHeight="true" outlineLevel="0" collapsed="false">
      <c r="A1341" s="0" t="n">
        <v>2576</v>
      </c>
      <c r="B1341" s="0" t="n">
        <v>31.21</v>
      </c>
      <c r="C1341" s="0" t="s">
        <v>5180</v>
      </c>
      <c r="D1341" s="0" t="s">
        <v>6503</v>
      </c>
    </row>
    <row r="1342" customFormat="false" ht="15.8" hidden="false" customHeight="true" outlineLevel="0" collapsed="false">
      <c r="A1342" s="0" t="n">
        <v>2575</v>
      </c>
      <c r="B1342" s="0" t="n">
        <v>23.46</v>
      </c>
      <c r="C1342" s="0" t="s">
        <v>5180</v>
      </c>
      <c r="D1342" s="0" t="s">
        <v>6504</v>
      </c>
    </row>
    <row r="1343" customFormat="false" ht="15.8" hidden="false" customHeight="true" outlineLevel="0" collapsed="false">
      <c r="A1343" s="0" t="n">
        <v>2573</v>
      </c>
      <c r="B1343" s="0" t="n">
        <v>9.74</v>
      </c>
      <c r="C1343" s="0" t="s">
        <v>5180</v>
      </c>
      <c r="D1343" s="0" t="s">
        <v>6505</v>
      </c>
    </row>
    <row r="1344" customFormat="false" ht="15.8" hidden="false" customHeight="true" outlineLevel="0" collapsed="false">
      <c r="A1344" s="0" t="n">
        <v>2586</v>
      </c>
      <c r="B1344" s="0" t="n">
        <v>15.79</v>
      </c>
      <c r="C1344" s="0" t="s">
        <v>5180</v>
      </c>
      <c r="D1344" s="0" t="s">
        <v>6506</v>
      </c>
    </row>
    <row r="1345" customFormat="false" ht="15.8" hidden="false" customHeight="true" outlineLevel="0" collapsed="false">
      <c r="A1345" s="0" t="n">
        <v>2577</v>
      </c>
      <c r="B1345" s="0" t="n">
        <v>42.29</v>
      </c>
      <c r="C1345" s="0" t="s">
        <v>5180</v>
      </c>
      <c r="D1345" s="0" t="s">
        <v>6507</v>
      </c>
    </row>
    <row r="1346" customFormat="false" ht="15.8" hidden="false" customHeight="true" outlineLevel="0" collapsed="false">
      <c r="A1346" s="0" t="n">
        <v>2574</v>
      </c>
      <c r="B1346" s="0" t="n">
        <v>9.81</v>
      </c>
      <c r="C1346" s="0" t="s">
        <v>5180</v>
      </c>
      <c r="D1346" s="0" t="s">
        <v>6508</v>
      </c>
    </row>
    <row r="1347" customFormat="false" ht="15.8" hidden="false" customHeight="true" outlineLevel="0" collapsed="false">
      <c r="A1347" s="0" t="n">
        <v>2578</v>
      </c>
      <c r="B1347" s="0" t="n">
        <v>132.04</v>
      </c>
      <c r="C1347" s="0" t="s">
        <v>5180</v>
      </c>
      <c r="D1347" s="0" t="s">
        <v>6509</v>
      </c>
    </row>
    <row r="1348" customFormat="false" ht="15.8" hidden="false" customHeight="true" outlineLevel="0" collapsed="false">
      <c r="A1348" s="0" t="n">
        <v>2585</v>
      </c>
      <c r="B1348" s="0" t="n">
        <v>181.19</v>
      </c>
      <c r="C1348" s="0" t="s">
        <v>5180</v>
      </c>
      <c r="D1348" s="0" t="s">
        <v>6510</v>
      </c>
    </row>
    <row r="1349" customFormat="false" ht="15.8" hidden="false" customHeight="true" outlineLevel="0" collapsed="false">
      <c r="A1349" s="0" t="n">
        <v>12008</v>
      </c>
      <c r="B1349" s="0" t="n">
        <v>97.21</v>
      </c>
      <c r="C1349" s="0" t="s">
        <v>5180</v>
      </c>
      <c r="D1349" s="0" t="s">
        <v>6511</v>
      </c>
    </row>
    <row r="1350" customFormat="false" ht="15.8" hidden="false" customHeight="true" outlineLevel="0" collapsed="false">
      <c r="A1350" s="0" t="n">
        <v>2582</v>
      </c>
      <c r="B1350" s="0" t="n">
        <v>28.95</v>
      </c>
      <c r="C1350" s="0" t="s">
        <v>5180</v>
      </c>
      <c r="D1350" s="0" t="s">
        <v>6512</v>
      </c>
    </row>
    <row r="1351" customFormat="false" ht="15.8" hidden="false" customHeight="true" outlineLevel="0" collapsed="false">
      <c r="A1351" s="0" t="n">
        <v>2597</v>
      </c>
      <c r="B1351" s="0" t="n">
        <v>24.81</v>
      </c>
      <c r="C1351" s="0" t="s">
        <v>5180</v>
      </c>
      <c r="D1351" s="0" t="s">
        <v>6513</v>
      </c>
    </row>
    <row r="1352" customFormat="false" ht="15.8" hidden="false" customHeight="true" outlineLevel="0" collapsed="false">
      <c r="A1352" s="0" t="n">
        <v>2579</v>
      </c>
      <c r="B1352" s="0" t="n">
        <v>11.81</v>
      </c>
      <c r="C1352" s="0" t="s">
        <v>5180</v>
      </c>
      <c r="D1352" s="0" t="s">
        <v>6514</v>
      </c>
    </row>
    <row r="1353" customFormat="false" ht="15.8" hidden="false" customHeight="true" outlineLevel="0" collapsed="false">
      <c r="A1353" s="0" t="n">
        <v>2581</v>
      </c>
      <c r="B1353" s="0" t="n">
        <v>15.11</v>
      </c>
      <c r="C1353" s="0" t="s">
        <v>5180</v>
      </c>
      <c r="D1353" s="0" t="s">
        <v>6515</v>
      </c>
    </row>
    <row r="1354" customFormat="false" ht="15.8" hidden="false" customHeight="true" outlineLevel="0" collapsed="false">
      <c r="A1354" s="0" t="n">
        <v>2596</v>
      </c>
      <c r="B1354" s="0" t="n">
        <v>44.7</v>
      </c>
      <c r="C1354" s="0" t="s">
        <v>5180</v>
      </c>
      <c r="D1354" s="0" t="s">
        <v>6516</v>
      </c>
    </row>
    <row r="1355" customFormat="false" ht="15.8" hidden="false" customHeight="true" outlineLevel="0" collapsed="false">
      <c r="A1355" s="0" t="n">
        <v>2580</v>
      </c>
      <c r="B1355" s="0" t="n">
        <v>12.94</v>
      </c>
      <c r="C1355" s="0" t="s">
        <v>5180</v>
      </c>
      <c r="D1355" s="0" t="s">
        <v>6517</v>
      </c>
    </row>
    <row r="1356" customFormat="false" ht="15.8" hidden="false" customHeight="true" outlineLevel="0" collapsed="false">
      <c r="A1356" s="0" t="n">
        <v>2583</v>
      </c>
      <c r="B1356" s="0" t="n">
        <v>108.73</v>
      </c>
      <c r="C1356" s="0" t="s">
        <v>5180</v>
      </c>
      <c r="D1356" s="0" t="s">
        <v>6518</v>
      </c>
    </row>
    <row r="1357" customFormat="false" ht="15.8" hidden="false" customHeight="true" outlineLevel="0" collapsed="false">
      <c r="A1357" s="0" t="n">
        <v>2584</v>
      </c>
      <c r="B1357" s="0" t="n">
        <v>181.01</v>
      </c>
      <c r="C1357" s="0" t="s">
        <v>5180</v>
      </c>
      <c r="D1357" s="0" t="s">
        <v>6519</v>
      </c>
    </row>
    <row r="1358" customFormat="false" ht="15.8" hidden="false" customHeight="true" outlineLevel="0" collapsed="false">
      <c r="A1358" s="0" t="n">
        <v>12010</v>
      </c>
      <c r="B1358" s="0" t="n">
        <v>9.84</v>
      </c>
      <c r="C1358" s="0" t="s">
        <v>5180</v>
      </c>
      <c r="D1358" s="0" t="s">
        <v>6520</v>
      </c>
    </row>
    <row r="1359" customFormat="false" ht="15.8" hidden="false" customHeight="true" outlineLevel="0" collapsed="false">
      <c r="A1359" s="0" t="n">
        <v>39329</v>
      </c>
      <c r="B1359" s="0" t="n">
        <v>10.3</v>
      </c>
      <c r="C1359" s="0" t="s">
        <v>5180</v>
      </c>
      <c r="D1359" s="0" t="s">
        <v>6521</v>
      </c>
    </row>
    <row r="1360" customFormat="false" ht="15.8" hidden="false" customHeight="true" outlineLevel="0" collapsed="false">
      <c r="A1360" s="0" t="n">
        <v>39330</v>
      </c>
      <c r="B1360" s="0" t="n">
        <v>10.83</v>
      </c>
      <c r="C1360" s="0" t="s">
        <v>5180</v>
      </c>
      <c r="D1360" s="0" t="s">
        <v>6522</v>
      </c>
    </row>
    <row r="1361" customFormat="false" ht="15.8" hidden="false" customHeight="true" outlineLevel="0" collapsed="false">
      <c r="A1361" s="0" t="n">
        <v>39332</v>
      </c>
      <c r="B1361" s="0" t="n">
        <v>12.11</v>
      </c>
      <c r="C1361" s="0" t="s">
        <v>5180</v>
      </c>
      <c r="D1361" s="0" t="s">
        <v>6523</v>
      </c>
    </row>
    <row r="1362" customFormat="false" ht="15.8" hidden="false" customHeight="true" outlineLevel="0" collapsed="false">
      <c r="A1362" s="0" t="n">
        <v>39331</v>
      </c>
      <c r="B1362" s="0" t="n">
        <v>9.64</v>
      </c>
      <c r="C1362" s="0" t="s">
        <v>5180</v>
      </c>
      <c r="D1362" s="0" t="s">
        <v>6524</v>
      </c>
    </row>
    <row r="1363" customFormat="false" ht="15.8" hidden="false" customHeight="true" outlineLevel="0" collapsed="false">
      <c r="A1363" s="0" t="n">
        <v>39333</v>
      </c>
      <c r="B1363" s="0" t="n">
        <v>9.39</v>
      </c>
      <c r="C1363" s="0" t="s">
        <v>5180</v>
      </c>
      <c r="D1363" s="0" t="s">
        <v>6525</v>
      </c>
    </row>
    <row r="1364" customFormat="false" ht="15.8" hidden="false" customHeight="true" outlineLevel="0" collapsed="false">
      <c r="A1364" s="0" t="n">
        <v>39335</v>
      </c>
      <c r="B1364" s="0" t="n">
        <v>10.87</v>
      </c>
      <c r="C1364" s="0" t="s">
        <v>5180</v>
      </c>
      <c r="D1364" s="0" t="s">
        <v>6526</v>
      </c>
    </row>
    <row r="1365" customFormat="false" ht="15.8" hidden="false" customHeight="true" outlineLevel="0" collapsed="false">
      <c r="A1365" s="0" t="n">
        <v>39334</v>
      </c>
      <c r="B1365" s="0" t="n">
        <v>8.64</v>
      </c>
      <c r="C1365" s="0" t="s">
        <v>5180</v>
      </c>
      <c r="D1365" s="0" t="s">
        <v>6527</v>
      </c>
    </row>
    <row r="1366" customFormat="false" ht="15.8" hidden="false" customHeight="true" outlineLevel="0" collapsed="false">
      <c r="A1366" s="0" t="n">
        <v>12016</v>
      </c>
      <c r="B1366" s="0" t="n">
        <v>10.85</v>
      </c>
      <c r="C1366" s="0" t="s">
        <v>5180</v>
      </c>
      <c r="D1366" s="0" t="s">
        <v>6528</v>
      </c>
    </row>
    <row r="1367" customFormat="false" ht="15.8" hidden="false" customHeight="true" outlineLevel="0" collapsed="false">
      <c r="A1367" s="0" t="n">
        <v>12015</v>
      </c>
      <c r="B1367" s="0" t="n">
        <v>12.63</v>
      </c>
      <c r="C1367" s="0" t="s">
        <v>5180</v>
      </c>
      <c r="D1367" s="0" t="s">
        <v>6529</v>
      </c>
    </row>
    <row r="1368" customFormat="false" ht="15.8" hidden="false" customHeight="true" outlineLevel="0" collapsed="false">
      <c r="A1368" s="0" t="n">
        <v>12020</v>
      </c>
      <c r="B1368" s="0" t="n">
        <v>10.85</v>
      </c>
      <c r="C1368" s="0" t="s">
        <v>5180</v>
      </c>
      <c r="D1368" s="0" t="s">
        <v>6530</v>
      </c>
    </row>
    <row r="1369" customFormat="false" ht="15.8" hidden="false" customHeight="true" outlineLevel="0" collapsed="false">
      <c r="A1369" s="0" t="n">
        <v>12019</v>
      </c>
      <c r="B1369" s="0" t="n">
        <v>12.63</v>
      </c>
      <c r="C1369" s="0" t="s">
        <v>5180</v>
      </c>
      <c r="D1369" s="0" t="s">
        <v>6531</v>
      </c>
    </row>
    <row r="1370" customFormat="false" ht="15.8" hidden="false" customHeight="true" outlineLevel="0" collapsed="false">
      <c r="A1370" s="0" t="n">
        <v>39336</v>
      </c>
      <c r="B1370" s="0" t="n">
        <v>10.83</v>
      </c>
      <c r="C1370" s="0" t="s">
        <v>5180</v>
      </c>
      <c r="D1370" s="0" t="s">
        <v>6532</v>
      </c>
    </row>
    <row r="1371" customFormat="false" ht="15.8" hidden="false" customHeight="true" outlineLevel="0" collapsed="false">
      <c r="A1371" s="0" t="n">
        <v>39338</v>
      </c>
      <c r="B1371" s="0" t="n">
        <v>12.11</v>
      </c>
      <c r="C1371" s="0" t="s">
        <v>5180</v>
      </c>
      <c r="D1371" s="0" t="s">
        <v>6533</v>
      </c>
    </row>
    <row r="1372" customFormat="false" ht="15.8" hidden="false" customHeight="true" outlineLevel="0" collapsed="false">
      <c r="A1372" s="0" t="n">
        <v>39337</v>
      </c>
      <c r="B1372" s="0" t="n">
        <v>9.64</v>
      </c>
      <c r="C1372" s="0" t="s">
        <v>5180</v>
      </c>
      <c r="D1372" s="0" t="s">
        <v>6534</v>
      </c>
    </row>
    <row r="1373" customFormat="false" ht="15.8" hidden="false" customHeight="true" outlineLevel="0" collapsed="false">
      <c r="A1373" s="0" t="n">
        <v>39341</v>
      </c>
      <c r="B1373" s="0" t="n">
        <v>15.78</v>
      </c>
      <c r="C1373" s="0" t="s">
        <v>5180</v>
      </c>
      <c r="D1373" s="0" t="s">
        <v>6535</v>
      </c>
    </row>
    <row r="1374" customFormat="false" ht="15.8" hidden="false" customHeight="true" outlineLevel="0" collapsed="false">
      <c r="A1374" s="0" t="n">
        <v>39340</v>
      </c>
      <c r="B1374" s="0" t="n">
        <v>11.59</v>
      </c>
      <c r="C1374" s="0" t="s">
        <v>5180</v>
      </c>
      <c r="D1374" s="0" t="s">
        <v>6536</v>
      </c>
    </row>
    <row r="1375" customFormat="false" ht="15.8" hidden="false" customHeight="true" outlineLevel="0" collapsed="false">
      <c r="A1375" s="0" t="n">
        <v>12025</v>
      </c>
      <c r="B1375" s="0" t="n">
        <v>11.97</v>
      </c>
      <c r="C1375" s="0" t="s">
        <v>5180</v>
      </c>
      <c r="D1375" s="0" t="s">
        <v>6537</v>
      </c>
    </row>
    <row r="1376" customFormat="false" ht="15.8" hidden="false" customHeight="true" outlineLevel="0" collapsed="false">
      <c r="A1376" s="0" t="n">
        <v>39342</v>
      </c>
      <c r="B1376" s="0" t="n">
        <v>15.78</v>
      </c>
      <c r="C1376" s="0" t="s">
        <v>5180</v>
      </c>
      <c r="D1376" s="0" t="s">
        <v>6538</v>
      </c>
    </row>
    <row r="1377" customFormat="false" ht="15.8" hidden="false" customHeight="true" outlineLevel="0" collapsed="false">
      <c r="A1377" s="0" t="n">
        <v>39343</v>
      </c>
      <c r="B1377" s="0" t="n">
        <v>13.33</v>
      </c>
      <c r="C1377" s="0" t="s">
        <v>5180</v>
      </c>
      <c r="D1377" s="0" t="s">
        <v>6539</v>
      </c>
    </row>
    <row r="1378" customFormat="false" ht="15.8" hidden="false" customHeight="true" outlineLevel="0" collapsed="false">
      <c r="A1378" s="0" t="n">
        <v>39345</v>
      </c>
      <c r="B1378" s="0" t="n">
        <v>18.03</v>
      </c>
      <c r="C1378" s="0" t="s">
        <v>5180</v>
      </c>
      <c r="D1378" s="0" t="s">
        <v>6540</v>
      </c>
    </row>
    <row r="1379" customFormat="false" ht="15.8" hidden="false" customHeight="true" outlineLevel="0" collapsed="false">
      <c r="A1379" s="0" t="n">
        <v>39344</v>
      </c>
      <c r="B1379" s="0" t="n">
        <v>12.88</v>
      </c>
      <c r="C1379" s="0" t="s">
        <v>5180</v>
      </c>
      <c r="D1379" s="0" t="s">
        <v>6541</v>
      </c>
    </row>
    <row r="1380" customFormat="false" ht="15.8" hidden="false" customHeight="true" outlineLevel="0" collapsed="false">
      <c r="A1380" s="0" t="n">
        <v>12623</v>
      </c>
      <c r="B1380" s="0" t="n">
        <v>11.53</v>
      </c>
      <c r="C1380" s="0" t="s">
        <v>625</v>
      </c>
      <c r="D1380" s="0" t="s">
        <v>6542</v>
      </c>
    </row>
    <row r="1381" customFormat="false" ht="15.8" hidden="false" customHeight="true" outlineLevel="0" collapsed="false">
      <c r="A1381" s="0" t="n">
        <v>34498</v>
      </c>
      <c r="B1381" s="0" t="n">
        <v>149.55</v>
      </c>
      <c r="C1381" s="0" t="s">
        <v>5180</v>
      </c>
      <c r="D1381" s="0" t="s">
        <v>6543</v>
      </c>
    </row>
    <row r="1382" customFormat="false" ht="15.8" hidden="false" customHeight="true" outlineLevel="0" collapsed="false">
      <c r="A1382" s="0" t="n">
        <v>13244</v>
      </c>
      <c r="B1382" s="0" t="n">
        <v>62.95</v>
      </c>
      <c r="C1382" s="0" t="s">
        <v>5180</v>
      </c>
      <c r="D1382" s="0" t="s">
        <v>6544</v>
      </c>
    </row>
    <row r="1383" customFormat="false" ht="15.8" hidden="false" customHeight="true" outlineLevel="0" collapsed="false">
      <c r="A1383" s="0" t="n">
        <v>38998</v>
      </c>
      <c r="B1383" s="0" t="n">
        <v>11.5</v>
      </c>
      <c r="C1383" s="0" t="s">
        <v>5180</v>
      </c>
      <c r="D1383" s="0" t="s">
        <v>6545</v>
      </c>
    </row>
    <row r="1384" customFormat="false" ht="15.8" hidden="false" customHeight="true" outlineLevel="0" collapsed="false">
      <c r="A1384" s="0" t="n">
        <v>38999</v>
      </c>
      <c r="B1384" s="0" t="n">
        <v>19.02</v>
      </c>
      <c r="C1384" s="0" t="s">
        <v>5180</v>
      </c>
      <c r="D1384" s="0" t="s">
        <v>6546</v>
      </c>
    </row>
    <row r="1385" customFormat="false" ht="15.8" hidden="false" customHeight="true" outlineLevel="0" collapsed="false">
      <c r="A1385" s="0" t="n">
        <v>38996</v>
      </c>
      <c r="B1385" s="0" t="n">
        <v>16.61</v>
      </c>
      <c r="C1385" s="0" t="s">
        <v>5180</v>
      </c>
      <c r="D1385" s="0" t="s">
        <v>6547</v>
      </c>
    </row>
    <row r="1386" customFormat="false" ht="15.8" hidden="false" customHeight="true" outlineLevel="0" collapsed="false">
      <c r="A1386" s="0" t="n">
        <v>38997</v>
      </c>
      <c r="B1386" s="0" t="n">
        <v>26.88</v>
      </c>
      <c r="C1386" s="0" t="s">
        <v>5180</v>
      </c>
      <c r="D1386" s="0" t="s">
        <v>6548</v>
      </c>
    </row>
    <row r="1387" customFormat="false" ht="15.8" hidden="false" customHeight="true" outlineLevel="0" collapsed="false">
      <c r="A1387" s="0" t="n">
        <v>39862</v>
      </c>
      <c r="B1387" s="0" t="n">
        <v>15.95</v>
      </c>
      <c r="C1387" s="0" t="s">
        <v>5180</v>
      </c>
      <c r="D1387" s="0" t="s">
        <v>6549</v>
      </c>
    </row>
    <row r="1388" customFormat="false" ht="15.8" hidden="false" customHeight="true" outlineLevel="0" collapsed="false">
      <c r="A1388" s="0" t="n">
        <v>39863</v>
      </c>
      <c r="B1388" s="0" t="n">
        <v>16.17</v>
      </c>
      <c r="C1388" s="0" t="s">
        <v>5180</v>
      </c>
      <c r="D1388" s="0" t="s">
        <v>6550</v>
      </c>
    </row>
    <row r="1389" customFormat="false" ht="15.8" hidden="false" customHeight="true" outlineLevel="0" collapsed="false">
      <c r="A1389" s="0" t="n">
        <v>39864</v>
      </c>
      <c r="B1389" s="0" t="n">
        <v>20.07</v>
      </c>
      <c r="C1389" s="0" t="s">
        <v>5180</v>
      </c>
      <c r="D1389" s="0" t="s">
        <v>6551</v>
      </c>
    </row>
    <row r="1390" customFormat="false" ht="15.8" hidden="false" customHeight="true" outlineLevel="0" collapsed="false">
      <c r="A1390" s="0" t="n">
        <v>39865</v>
      </c>
      <c r="B1390" s="0" t="n">
        <v>28.29</v>
      </c>
      <c r="C1390" s="0" t="s">
        <v>5180</v>
      </c>
      <c r="D1390" s="0" t="s">
        <v>6552</v>
      </c>
    </row>
    <row r="1391" customFormat="false" ht="15.8" hidden="false" customHeight="true" outlineLevel="0" collapsed="false">
      <c r="A1391" s="0" t="n">
        <v>2517</v>
      </c>
      <c r="B1391" s="0" t="n">
        <v>18.03</v>
      </c>
      <c r="C1391" s="0" t="s">
        <v>5180</v>
      </c>
      <c r="D1391" s="0" t="s">
        <v>6553</v>
      </c>
    </row>
    <row r="1392" customFormat="false" ht="15.8" hidden="false" customHeight="true" outlineLevel="0" collapsed="false">
      <c r="A1392" s="0" t="n">
        <v>2522</v>
      </c>
      <c r="B1392" s="0" t="n">
        <v>11.65</v>
      </c>
      <c r="C1392" s="0" t="s">
        <v>5180</v>
      </c>
      <c r="D1392" s="0" t="s">
        <v>6554</v>
      </c>
    </row>
    <row r="1393" customFormat="false" ht="15.8" hidden="false" customHeight="true" outlineLevel="0" collapsed="false">
      <c r="A1393" s="0" t="n">
        <v>2548</v>
      </c>
      <c r="B1393" s="0" t="n">
        <v>7.17</v>
      </c>
      <c r="C1393" s="0" t="s">
        <v>5180</v>
      </c>
      <c r="D1393" s="0" t="s">
        <v>6555</v>
      </c>
    </row>
    <row r="1394" customFormat="false" ht="15.8" hidden="false" customHeight="true" outlineLevel="0" collapsed="false">
      <c r="A1394" s="0" t="n">
        <v>2516</v>
      </c>
      <c r="B1394" s="0" t="n">
        <v>9.36</v>
      </c>
      <c r="C1394" s="0" t="s">
        <v>5180</v>
      </c>
      <c r="D1394" s="0" t="s">
        <v>6556</v>
      </c>
    </row>
    <row r="1395" customFormat="false" ht="15.8" hidden="false" customHeight="true" outlineLevel="0" collapsed="false">
      <c r="A1395" s="0" t="n">
        <v>2518</v>
      </c>
      <c r="B1395" s="0" t="n">
        <v>85.84</v>
      </c>
      <c r="C1395" s="0" t="s">
        <v>5180</v>
      </c>
      <c r="D1395" s="0" t="s">
        <v>6557</v>
      </c>
    </row>
    <row r="1396" customFormat="false" ht="15.8" hidden="false" customHeight="true" outlineLevel="0" collapsed="false">
      <c r="A1396" s="0" t="n">
        <v>2521</v>
      </c>
      <c r="B1396" s="0" t="n">
        <v>36.54</v>
      </c>
      <c r="C1396" s="0" t="s">
        <v>5180</v>
      </c>
      <c r="D1396" s="0" t="s">
        <v>6558</v>
      </c>
    </row>
    <row r="1397" customFormat="false" ht="15.8" hidden="false" customHeight="true" outlineLevel="0" collapsed="false">
      <c r="A1397" s="0" t="n">
        <v>2515</v>
      </c>
      <c r="B1397" s="0" t="n">
        <v>7.79</v>
      </c>
      <c r="C1397" s="0" t="s">
        <v>5180</v>
      </c>
      <c r="D1397" s="0" t="s">
        <v>6559</v>
      </c>
    </row>
    <row r="1398" customFormat="false" ht="15.8" hidden="false" customHeight="true" outlineLevel="0" collapsed="false">
      <c r="A1398" s="0" t="n">
        <v>2519</v>
      </c>
      <c r="B1398" s="0" t="n">
        <v>103.51</v>
      </c>
      <c r="C1398" s="0" t="s">
        <v>5180</v>
      </c>
      <c r="D1398" s="0" t="s">
        <v>6560</v>
      </c>
    </row>
    <row r="1399" customFormat="false" ht="15.8" hidden="false" customHeight="true" outlineLevel="0" collapsed="false">
      <c r="A1399" s="0" t="n">
        <v>2520</v>
      </c>
      <c r="B1399" s="0" t="n">
        <v>190.51</v>
      </c>
      <c r="C1399" s="0" t="s">
        <v>5180</v>
      </c>
      <c r="D1399" s="0" t="s">
        <v>6561</v>
      </c>
    </row>
    <row r="1400" customFormat="false" ht="15.8" hidden="false" customHeight="true" outlineLevel="0" collapsed="false">
      <c r="A1400" s="0" t="n">
        <v>1602</v>
      </c>
      <c r="B1400" s="0" t="n">
        <v>44.44</v>
      </c>
      <c r="C1400" s="0" t="s">
        <v>5180</v>
      </c>
      <c r="D1400" s="0" t="s">
        <v>6562</v>
      </c>
    </row>
    <row r="1401" customFormat="false" ht="15.8" hidden="false" customHeight="true" outlineLevel="0" collapsed="false">
      <c r="A1401" s="0" t="n">
        <v>1601</v>
      </c>
      <c r="B1401" s="0" t="n">
        <v>39.6</v>
      </c>
      <c r="C1401" s="0" t="s">
        <v>5180</v>
      </c>
      <c r="D1401" s="0" t="s">
        <v>6563</v>
      </c>
    </row>
    <row r="1402" customFormat="false" ht="15.8" hidden="false" customHeight="true" outlineLevel="0" collapsed="false">
      <c r="A1402" s="0" t="n">
        <v>1598</v>
      </c>
      <c r="B1402" s="0" t="n">
        <v>11.72</v>
      </c>
      <c r="C1402" s="0" t="s">
        <v>5180</v>
      </c>
      <c r="D1402" s="0" t="s">
        <v>6564</v>
      </c>
    </row>
    <row r="1403" customFormat="false" ht="15.8" hidden="false" customHeight="true" outlineLevel="0" collapsed="false">
      <c r="A1403" s="0" t="n">
        <v>1600</v>
      </c>
      <c r="B1403" s="0" t="n">
        <v>17.3</v>
      </c>
      <c r="C1403" s="0" t="s">
        <v>5180</v>
      </c>
      <c r="D1403" s="0" t="s">
        <v>6565</v>
      </c>
    </row>
    <row r="1404" customFormat="false" ht="15.8" hidden="false" customHeight="true" outlineLevel="0" collapsed="false">
      <c r="A1404" s="0" t="n">
        <v>1603</v>
      </c>
      <c r="B1404" s="0" t="n">
        <v>67.09</v>
      </c>
      <c r="C1404" s="0" t="s">
        <v>5180</v>
      </c>
      <c r="D1404" s="0" t="s">
        <v>6566</v>
      </c>
    </row>
    <row r="1405" customFormat="false" ht="15.8" hidden="false" customHeight="true" outlineLevel="0" collapsed="false">
      <c r="A1405" s="0" t="n">
        <v>1599</v>
      </c>
      <c r="B1405" s="0" t="n">
        <v>13.6</v>
      </c>
      <c r="C1405" s="0" t="s">
        <v>5180</v>
      </c>
      <c r="D1405" s="0" t="s">
        <v>6567</v>
      </c>
    </row>
    <row r="1406" customFormat="false" ht="15.8" hidden="false" customHeight="true" outlineLevel="0" collapsed="false">
      <c r="A1406" s="0" t="n">
        <v>1597</v>
      </c>
      <c r="B1406" s="0" t="n">
        <v>11.02</v>
      </c>
      <c r="C1406" s="0" t="s">
        <v>5180</v>
      </c>
      <c r="D1406" s="0" t="s">
        <v>6568</v>
      </c>
    </row>
    <row r="1407" customFormat="false" ht="15.8" hidden="false" customHeight="true" outlineLevel="0" collapsed="false">
      <c r="A1407" s="0" t="n">
        <v>39600</v>
      </c>
      <c r="B1407" s="0" t="n">
        <v>20.78</v>
      </c>
      <c r="C1407" s="0" t="s">
        <v>5180</v>
      </c>
      <c r="D1407" s="0" t="s">
        <v>6569</v>
      </c>
    </row>
    <row r="1408" customFormat="false" ht="15.8" hidden="false" customHeight="true" outlineLevel="0" collapsed="false">
      <c r="A1408" s="0" t="n">
        <v>39601</v>
      </c>
      <c r="B1408" s="0" t="n">
        <v>36.14</v>
      </c>
      <c r="C1408" s="0" t="s">
        <v>5180</v>
      </c>
      <c r="D1408" s="0" t="s">
        <v>6570</v>
      </c>
    </row>
    <row r="1409" customFormat="false" ht="15.8" hidden="false" customHeight="true" outlineLevel="0" collapsed="false">
      <c r="A1409" s="0" t="n">
        <v>39602</v>
      </c>
      <c r="B1409" s="0" t="n">
        <v>2.38</v>
      </c>
      <c r="C1409" s="0" t="s">
        <v>5180</v>
      </c>
      <c r="D1409" s="0" t="s">
        <v>1437</v>
      </c>
    </row>
    <row r="1410" customFormat="false" ht="15.8" hidden="false" customHeight="true" outlineLevel="0" collapsed="false">
      <c r="A1410" s="0" t="n">
        <v>39603</v>
      </c>
      <c r="B1410" s="0" t="n">
        <v>4.07</v>
      </c>
      <c r="C1410" s="0" t="s">
        <v>5180</v>
      </c>
      <c r="D1410" s="0" t="s">
        <v>6571</v>
      </c>
    </row>
    <row r="1411" customFormat="false" ht="15.8" hidden="false" customHeight="true" outlineLevel="0" collapsed="false">
      <c r="A1411" s="0" t="n">
        <v>11821</v>
      </c>
      <c r="B1411" s="0" t="n">
        <v>9.05</v>
      </c>
      <c r="C1411" s="0" t="s">
        <v>5180</v>
      </c>
      <c r="D1411" s="0" t="s">
        <v>6572</v>
      </c>
    </row>
    <row r="1412" customFormat="false" ht="15.8" hidden="false" customHeight="true" outlineLevel="0" collapsed="false">
      <c r="A1412" s="0" t="n">
        <v>1562</v>
      </c>
      <c r="B1412" s="0" t="n">
        <v>14.82</v>
      </c>
      <c r="C1412" s="0" t="s">
        <v>5180</v>
      </c>
      <c r="D1412" s="0" t="s">
        <v>6573</v>
      </c>
    </row>
    <row r="1413" customFormat="false" ht="15.8" hidden="false" customHeight="true" outlineLevel="0" collapsed="false">
      <c r="A1413" s="0" t="n">
        <v>1563</v>
      </c>
      <c r="B1413" s="0" t="n">
        <v>19.89</v>
      </c>
      <c r="C1413" s="0" t="s">
        <v>5180</v>
      </c>
      <c r="D1413" s="0" t="s">
        <v>6574</v>
      </c>
    </row>
    <row r="1414" customFormat="false" ht="15.8" hidden="false" customHeight="true" outlineLevel="0" collapsed="false">
      <c r="A1414" s="0" t="n">
        <v>11856</v>
      </c>
      <c r="B1414" s="0" t="n">
        <v>5.93</v>
      </c>
      <c r="C1414" s="0" t="s">
        <v>5180</v>
      </c>
      <c r="D1414" s="0" t="s">
        <v>6575</v>
      </c>
    </row>
    <row r="1415" customFormat="false" ht="15.8" hidden="false" customHeight="true" outlineLevel="0" collapsed="false">
      <c r="A1415" s="0" t="n">
        <v>11857</v>
      </c>
      <c r="B1415" s="0" t="n">
        <v>31.21</v>
      </c>
      <c r="C1415" s="0" t="s">
        <v>5180</v>
      </c>
      <c r="D1415" s="0" t="s">
        <v>6576</v>
      </c>
    </row>
    <row r="1416" customFormat="false" ht="15.8" hidden="false" customHeight="true" outlineLevel="0" collapsed="false">
      <c r="A1416" s="0" t="n">
        <v>11858</v>
      </c>
      <c r="B1416" s="0" t="n">
        <v>38.73</v>
      </c>
      <c r="C1416" s="0" t="s">
        <v>5180</v>
      </c>
      <c r="D1416" s="0" t="s">
        <v>6577</v>
      </c>
    </row>
    <row r="1417" customFormat="false" ht="15.8" hidden="false" customHeight="true" outlineLevel="0" collapsed="false">
      <c r="A1417" s="0" t="n">
        <v>1539</v>
      </c>
      <c r="B1417" s="0" t="n">
        <v>6.97</v>
      </c>
      <c r="C1417" s="0" t="s">
        <v>5180</v>
      </c>
      <c r="D1417" s="0" t="s">
        <v>6578</v>
      </c>
    </row>
    <row r="1418" customFormat="false" ht="15.8" hidden="false" customHeight="true" outlineLevel="0" collapsed="false">
      <c r="A1418" s="0" t="n">
        <v>11859</v>
      </c>
      <c r="B1418" s="0" t="n">
        <v>52.7</v>
      </c>
      <c r="C1418" s="0" t="s">
        <v>5180</v>
      </c>
      <c r="D1418" s="0" t="s">
        <v>6579</v>
      </c>
    </row>
    <row r="1419" customFormat="false" ht="15.8" hidden="false" customHeight="true" outlineLevel="0" collapsed="false">
      <c r="A1419" s="0" t="n">
        <v>1550</v>
      </c>
      <c r="B1419" s="0" t="n">
        <v>7.35</v>
      </c>
      <c r="C1419" s="0" t="s">
        <v>5180</v>
      </c>
      <c r="D1419" s="0" t="s">
        <v>6580</v>
      </c>
    </row>
    <row r="1420" customFormat="false" ht="15.8" hidden="false" customHeight="true" outlineLevel="0" collapsed="false">
      <c r="A1420" s="0" t="n">
        <v>11854</v>
      </c>
      <c r="B1420" s="0" t="n">
        <v>9.18</v>
      </c>
      <c r="C1420" s="0" t="s">
        <v>5180</v>
      </c>
      <c r="D1420" s="0" t="s">
        <v>6581</v>
      </c>
    </row>
    <row r="1421" customFormat="false" ht="15.8" hidden="false" customHeight="true" outlineLevel="0" collapsed="false">
      <c r="A1421" s="0" t="n">
        <v>11862</v>
      </c>
      <c r="B1421" s="0" t="n">
        <v>12.88</v>
      </c>
      <c r="C1421" s="0" t="s">
        <v>5180</v>
      </c>
      <c r="D1421" s="0" t="s">
        <v>6582</v>
      </c>
    </row>
    <row r="1422" customFormat="false" ht="15.8" hidden="false" customHeight="true" outlineLevel="0" collapsed="false">
      <c r="A1422" s="0" t="n">
        <v>11863</v>
      </c>
      <c r="B1422" s="0" t="n">
        <v>5.2</v>
      </c>
      <c r="C1422" s="0" t="s">
        <v>5180</v>
      </c>
      <c r="D1422" s="0" t="s">
        <v>6583</v>
      </c>
    </row>
    <row r="1423" customFormat="false" ht="15.8" hidden="false" customHeight="true" outlineLevel="0" collapsed="false">
      <c r="A1423" s="0" t="n">
        <v>11855</v>
      </c>
      <c r="B1423" s="0" t="n">
        <v>19.23</v>
      </c>
      <c r="C1423" s="0" t="s">
        <v>5180</v>
      </c>
      <c r="D1423" s="0" t="s">
        <v>6584</v>
      </c>
    </row>
    <row r="1424" customFormat="false" ht="15.8" hidden="false" customHeight="true" outlineLevel="0" collapsed="false">
      <c r="A1424" s="0" t="n">
        <v>11864</v>
      </c>
      <c r="B1424" s="0" t="n">
        <v>29.08</v>
      </c>
      <c r="C1424" s="0" t="s">
        <v>5180</v>
      </c>
      <c r="D1424" s="0" t="s">
        <v>6585</v>
      </c>
    </row>
    <row r="1425" customFormat="false" ht="15.8" hidden="false" customHeight="true" outlineLevel="0" collapsed="false">
      <c r="A1425" s="0" t="n">
        <v>2527</v>
      </c>
      <c r="B1425" s="0" t="n">
        <v>6.45</v>
      </c>
      <c r="C1425" s="0" t="s">
        <v>5180</v>
      </c>
      <c r="D1425" s="0" t="s">
        <v>6586</v>
      </c>
    </row>
    <row r="1426" customFormat="false" ht="15.8" hidden="false" customHeight="true" outlineLevel="0" collapsed="false">
      <c r="A1426" s="0" t="n">
        <v>2526</v>
      </c>
      <c r="B1426" s="0" t="n">
        <v>4.13</v>
      </c>
      <c r="C1426" s="0" t="s">
        <v>5180</v>
      </c>
      <c r="D1426" s="0" t="s">
        <v>6587</v>
      </c>
    </row>
    <row r="1427" customFormat="false" ht="15.8" hidden="false" customHeight="true" outlineLevel="0" collapsed="false">
      <c r="A1427" s="0" t="n">
        <v>2487</v>
      </c>
      <c r="B1427" s="0" t="n">
        <v>1.41</v>
      </c>
      <c r="C1427" s="0" t="s">
        <v>5180</v>
      </c>
      <c r="D1427" s="0" t="s">
        <v>6588</v>
      </c>
    </row>
    <row r="1428" customFormat="false" ht="15.8" hidden="false" customHeight="true" outlineLevel="0" collapsed="false">
      <c r="A1428" s="0" t="n">
        <v>2483</v>
      </c>
      <c r="B1428" s="0" t="n">
        <v>2.94</v>
      </c>
      <c r="C1428" s="0" t="s">
        <v>5180</v>
      </c>
      <c r="D1428" s="0" t="s">
        <v>6589</v>
      </c>
    </row>
    <row r="1429" customFormat="false" ht="15.8" hidden="false" customHeight="true" outlineLevel="0" collapsed="false">
      <c r="A1429" s="0" t="n">
        <v>2528</v>
      </c>
      <c r="B1429" s="0" t="n">
        <v>16.24</v>
      </c>
      <c r="C1429" s="0" t="s">
        <v>5180</v>
      </c>
      <c r="D1429" s="0" t="s">
        <v>6590</v>
      </c>
    </row>
    <row r="1430" customFormat="false" ht="15.8" hidden="false" customHeight="true" outlineLevel="0" collapsed="false">
      <c r="A1430" s="0" t="n">
        <v>2489</v>
      </c>
      <c r="B1430" s="0" t="n">
        <v>7.15</v>
      </c>
      <c r="C1430" s="0" t="s">
        <v>5180</v>
      </c>
      <c r="D1430" s="0" t="s">
        <v>4064</v>
      </c>
    </row>
    <row r="1431" customFormat="false" ht="15.8" hidden="false" customHeight="true" outlineLevel="0" collapsed="false">
      <c r="A1431" s="0" t="n">
        <v>2488</v>
      </c>
      <c r="B1431" s="0" t="n">
        <v>1.65</v>
      </c>
      <c r="C1431" s="0" t="s">
        <v>5180</v>
      </c>
      <c r="D1431" s="0" t="s">
        <v>6591</v>
      </c>
    </row>
    <row r="1432" customFormat="false" ht="15.8" hidden="false" customHeight="true" outlineLevel="0" collapsed="false">
      <c r="A1432" s="0" t="n">
        <v>2484</v>
      </c>
      <c r="B1432" s="0" t="n">
        <v>23.59</v>
      </c>
      <c r="C1432" s="0" t="s">
        <v>5180</v>
      </c>
      <c r="D1432" s="0" t="s">
        <v>6592</v>
      </c>
    </row>
    <row r="1433" customFormat="false" ht="15.8" hidden="false" customHeight="true" outlineLevel="0" collapsed="false">
      <c r="A1433" s="0" t="n">
        <v>2485</v>
      </c>
      <c r="B1433" s="0" t="n">
        <v>36.97</v>
      </c>
      <c r="C1433" s="0" t="s">
        <v>5180</v>
      </c>
      <c r="D1433" s="0" t="s">
        <v>6593</v>
      </c>
    </row>
    <row r="1434" customFormat="false" ht="15.8" hidden="false" customHeight="true" outlineLevel="0" collapsed="false">
      <c r="A1434" s="0" t="n">
        <v>38005</v>
      </c>
      <c r="B1434" s="0" t="n">
        <v>17.72</v>
      </c>
      <c r="C1434" s="0" t="s">
        <v>5180</v>
      </c>
      <c r="D1434" s="0" t="s">
        <v>6594</v>
      </c>
    </row>
    <row r="1435" customFormat="false" ht="15.8" hidden="false" customHeight="true" outlineLevel="0" collapsed="false">
      <c r="A1435" s="0" t="n">
        <v>38006</v>
      </c>
      <c r="B1435" s="0" t="n">
        <v>21.75</v>
      </c>
      <c r="C1435" s="0" t="s">
        <v>5180</v>
      </c>
      <c r="D1435" s="0" t="s">
        <v>6595</v>
      </c>
    </row>
    <row r="1436" customFormat="false" ht="15.8" hidden="false" customHeight="true" outlineLevel="0" collapsed="false">
      <c r="A1436" s="0" t="n">
        <v>38428</v>
      </c>
      <c r="B1436" s="0" t="n">
        <v>20.37</v>
      </c>
      <c r="C1436" s="0" t="s">
        <v>5180</v>
      </c>
      <c r="D1436" s="0" t="s">
        <v>6596</v>
      </c>
    </row>
    <row r="1437" customFormat="false" ht="15.8" hidden="false" customHeight="true" outlineLevel="0" collapsed="false">
      <c r="A1437" s="0" t="n">
        <v>38007</v>
      </c>
      <c r="B1437" s="0" t="n">
        <v>33.28</v>
      </c>
      <c r="C1437" s="0" t="s">
        <v>5180</v>
      </c>
      <c r="D1437" s="0" t="s">
        <v>6597</v>
      </c>
    </row>
    <row r="1438" customFormat="false" ht="15.8" hidden="false" customHeight="true" outlineLevel="0" collapsed="false">
      <c r="A1438" s="0" t="n">
        <v>38008</v>
      </c>
      <c r="B1438" s="0" t="n">
        <v>134.05</v>
      </c>
      <c r="C1438" s="0" t="s">
        <v>5180</v>
      </c>
      <c r="D1438" s="0" t="s">
        <v>6598</v>
      </c>
    </row>
    <row r="1439" customFormat="false" ht="15.8" hidden="false" customHeight="true" outlineLevel="0" collapsed="false">
      <c r="A1439" s="0" t="n">
        <v>38009</v>
      </c>
      <c r="B1439" s="0" t="n">
        <v>163.84</v>
      </c>
      <c r="C1439" s="0" t="s">
        <v>5180</v>
      </c>
      <c r="D1439" s="0" t="s">
        <v>6599</v>
      </c>
    </row>
    <row r="1440" customFormat="false" ht="15.8" hidden="false" customHeight="true" outlineLevel="0" collapsed="false">
      <c r="A1440" s="0" t="n">
        <v>39279</v>
      </c>
      <c r="B1440" s="0" t="n">
        <v>15.27</v>
      </c>
      <c r="C1440" s="0" t="s">
        <v>5180</v>
      </c>
      <c r="D1440" s="0" t="s">
        <v>6600</v>
      </c>
    </row>
    <row r="1441" customFormat="false" ht="15.8" hidden="false" customHeight="true" outlineLevel="0" collapsed="false">
      <c r="A1441" s="0" t="n">
        <v>38845</v>
      </c>
      <c r="B1441" s="0" t="n">
        <v>22.1</v>
      </c>
      <c r="C1441" s="0" t="s">
        <v>5180</v>
      </c>
      <c r="D1441" s="0" t="s">
        <v>6601</v>
      </c>
    </row>
    <row r="1442" customFormat="false" ht="15.8" hidden="false" customHeight="true" outlineLevel="0" collapsed="false">
      <c r="A1442" s="0" t="n">
        <v>39280</v>
      </c>
      <c r="B1442" s="0" t="n">
        <v>19.8</v>
      </c>
      <c r="C1442" s="0" t="s">
        <v>5180</v>
      </c>
      <c r="D1442" s="0" t="s">
        <v>6602</v>
      </c>
    </row>
    <row r="1443" customFormat="false" ht="15.8" hidden="false" customHeight="true" outlineLevel="0" collapsed="false">
      <c r="A1443" s="0" t="n">
        <v>39281</v>
      </c>
      <c r="B1443" s="0" t="n">
        <v>26.07</v>
      </c>
      <c r="C1443" s="0" t="s">
        <v>5180</v>
      </c>
      <c r="D1443" s="0" t="s">
        <v>6603</v>
      </c>
    </row>
    <row r="1444" customFormat="false" ht="15.8" hidden="false" customHeight="true" outlineLevel="0" collapsed="false">
      <c r="A1444" s="0" t="n">
        <v>38849</v>
      </c>
      <c r="B1444" s="0" t="n">
        <v>22.33</v>
      </c>
      <c r="C1444" s="0" t="s">
        <v>5180</v>
      </c>
      <c r="D1444" s="0" t="s">
        <v>6604</v>
      </c>
    </row>
    <row r="1445" customFormat="false" ht="15.8" hidden="false" customHeight="true" outlineLevel="0" collapsed="false">
      <c r="A1445" s="0" t="n">
        <v>39282</v>
      </c>
      <c r="B1445" s="0" t="n">
        <v>26.69</v>
      </c>
      <c r="C1445" s="0" t="s">
        <v>5180</v>
      </c>
      <c r="D1445" s="0" t="s">
        <v>6605</v>
      </c>
    </row>
    <row r="1446" customFormat="false" ht="15.8" hidden="false" customHeight="true" outlineLevel="0" collapsed="false">
      <c r="A1446" s="0" t="n">
        <v>38852</v>
      </c>
      <c r="B1446" s="0" t="n">
        <v>36.32</v>
      </c>
      <c r="C1446" s="0" t="s">
        <v>5180</v>
      </c>
      <c r="D1446" s="0" t="s">
        <v>6606</v>
      </c>
    </row>
    <row r="1447" customFormat="false" ht="15.8" hidden="false" customHeight="true" outlineLevel="0" collapsed="false">
      <c r="A1447" s="0" t="n">
        <v>38844</v>
      </c>
      <c r="B1447" s="0" t="n">
        <v>11.16</v>
      </c>
      <c r="C1447" s="0" t="s">
        <v>5180</v>
      </c>
      <c r="D1447" s="0" t="s">
        <v>6607</v>
      </c>
    </row>
    <row r="1448" customFormat="false" ht="15.8" hidden="false" customHeight="true" outlineLevel="0" collapsed="false">
      <c r="A1448" s="0" t="n">
        <v>38846</v>
      </c>
      <c r="B1448" s="0" t="n">
        <v>12.21</v>
      </c>
      <c r="C1448" s="0" t="s">
        <v>5180</v>
      </c>
      <c r="D1448" s="0" t="s">
        <v>6608</v>
      </c>
    </row>
    <row r="1449" customFormat="false" ht="15.8" hidden="false" customHeight="true" outlineLevel="0" collapsed="false">
      <c r="A1449" s="0" t="n">
        <v>38847</v>
      </c>
      <c r="B1449" s="0" t="n">
        <v>15.02</v>
      </c>
      <c r="C1449" s="0" t="s">
        <v>5180</v>
      </c>
      <c r="D1449" s="0" t="s">
        <v>6609</v>
      </c>
    </row>
    <row r="1450" customFormat="false" ht="15.8" hidden="false" customHeight="true" outlineLevel="0" collapsed="false">
      <c r="A1450" s="0" t="n">
        <v>38850</v>
      </c>
      <c r="B1450" s="0" t="n">
        <v>20.87</v>
      </c>
      <c r="C1450" s="0" t="s">
        <v>5180</v>
      </c>
      <c r="D1450" s="0" t="s">
        <v>6610</v>
      </c>
    </row>
    <row r="1451" customFormat="false" ht="15.8" hidden="false" customHeight="true" outlineLevel="0" collapsed="false">
      <c r="A1451" s="0" t="n">
        <v>38848</v>
      </c>
      <c r="B1451" s="0" t="n">
        <v>17.46</v>
      </c>
      <c r="C1451" s="0" t="s">
        <v>5180</v>
      </c>
      <c r="D1451" s="0" t="s">
        <v>6611</v>
      </c>
    </row>
    <row r="1452" customFormat="false" ht="15.8" hidden="false" customHeight="true" outlineLevel="0" collapsed="false">
      <c r="A1452" s="0" t="n">
        <v>38851</v>
      </c>
      <c r="B1452" s="0" t="n">
        <v>31.73</v>
      </c>
      <c r="C1452" s="0" t="s">
        <v>5180</v>
      </c>
      <c r="D1452" s="0" t="s">
        <v>6612</v>
      </c>
    </row>
    <row r="1453" customFormat="false" ht="15.8" hidden="false" customHeight="true" outlineLevel="0" collapsed="false">
      <c r="A1453" s="0" t="n">
        <v>38860</v>
      </c>
      <c r="B1453" s="0" t="n">
        <v>8.97</v>
      </c>
      <c r="C1453" s="0" t="s">
        <v>5180</v>
      </c>
      <c r="D1453" s="0" t="s">
        <v>6613</v>
      </c>
    </row>
    <row r="1454" customFormat="false" ht="15.8" hidden="false" customHeight="true" outlineLevel="0" collapsed="false">
      <c r="A1454" s="0" t="n">
        <v>38861</v>
      </c>
      <c r="B1454" s="0" t="n">
        <v>12.07</v>
      </c>
      <c r="C1454" s="0" t="s">
        <v>5180</v>
      </c>
      <c r="D1454" s="0" t="s">
        <v>6614</v>
      </c>
    </row>
    <row r="1455" customFormat="false" ht="15.8" hidden="false" customHeight="true" outlineLevel="0" collapsed="false">
      <c r="A1455" s="0" t="n">
        <v>38862</v>
      </c>
      <c r="B1455" s="0" t="n">
        <v>10.17</v>
      </c>
      <c r="C1455" s="0" t="s">
        <v>5180</v>
      </c>
      <c r="D1455" s="0" t="s">
        <v>6615</v>
      </c>
    </row>
    <row r="1456" customFormat="false" ht="15.8" hidden="false" customHeight="true" outlineLevel="0" collapsed="false">
      <c r="A1456" s="0" t="n">
        <v>38863</v>
      </c>
      <c r="B1456" s="0" t="n">
        <v>11.69</v>
      </c>
      <c r="C1456" s="0" t="s">
        <v>5180</v>
      </c>
      <c r="D1456" s="0" t="s">
        <v>6616</v>
      </c>
    </row>
    <row r="1457" customFormat="false" ht="15.8" hidden="false" customHeight="true" outlineLevel="0" collapsed="false">
      <c r="A1457" s="0" t="n">
        <v>38865</v>
      </c>
      <c r="B1457" s="0" t="n">
        <v>15.87</v>
      </c>
      <c r="C1457" s="0" t="s">
        <v>5180</v>
      </c>
      <c r="D1457" s="0" t="s">
        <v>6617</v>
      </c>
    </row>
    <row r="1458" customFormat="false" ht="15.8" hidden="false" customHeight="true" outlineLevel="0" collapsed="false">
      <c r="A1458" s="0" t="n">
        <v>38864</v>
      </c>
      <c r="B1458" s="0" t="n">
        <v>24.26</v>
      </c>
      <c r="C1458" s="0" t="s">
        <v>5180</v>
      </c>
      <c r="D1458" s="0" t="s">
        <v>6618</v>
      </c>
    </row>
    <row r="1459" customFormat="false" ht="15.8" hidden="false" customHeight="true" outlineLevel="0" collapsed="false">
      <c r="A1459" s="0" t="n">
        <v>38866</v>
      </c>
      <c r="B1459" s="0" t="n">
        <v>17.08</v>
      </c>
      <c r="C1459" s="0" t="s">
        <v>5180</v>
      </c>
      <c r="D1459" s="0" t="s">
        <v>6619</v>
      </c>
    </row>
    <row r="1460" customFormat="false" ht="15.8" hidden="false" customHeight="true" outlineLevel="0" collapsed="false">
      <c r="A1460" s="0" t="n">
        <v>38868</v>
      </c>
      <c r="B1460" s="0" t="n">
        <v>28.47</v>
      </c>
      <c r="C1460" s="0" t="s">
        <v>5180</v>
      </c>
      <c r="D1460" s="0" t="s">
        <v>6620</v>
      </c>
    </row>
    <row r="1461" customFormat="false" ht="15.8" hidden="false" customHeight="true" outlineLevel="0" collapsed="false">
      <c r="A1461" s="0" t="n">
        <v>38853</v>
      </c>
      <c r="B1461" s="0" t="n">
        <v>9.2</v>
      </c>
      <c r="C1461" s="0" t="s">
        <v>5180</v>
      </c>
      <c r="D1461" s="0" t="s">
        <v>6621</v>
      </c>
    </row>
    <row r="1462" customFormat="false" ht="15.8" hidden="false" customHeight="true" outlineLevel="0" collapsed="false">
      <c r="A1462" s="0" t="n">
        <v>38854</v>
      </c>
      <c r="B1462" s="0" t="n">
        <v>12.58</v>
      </c>
      <c r="C1462" s="0" t="s">
        <v>5180</v>
      </c>
      <c r="D1462" s="0" t="s">
        <v>6622</v>
      </c>
    </row>
    <row r="1463" customFormat="false" ht="15.8" hidden="false" customHeight="true" outlineLevel="0" collapsed="false">
      <c r="A1463" s="0" t="n">
        <v>38855</v>
      </c>
      <c r="B1463" s="0" t="n">
        <v>9.33</v>
      </c>
      <c r="C1463" s="0" t="s">
        <v>5180</v>
      </c>
      <c r="D1463" s="0" t="s">
        <v>6623</v>
      </c>
    </row>
    <row r="1464" customFormat="false" ht="15.8" hidden="false" customHeight="true" outlineLevel="0" collapsed="false">
      <c r="A1464" s="0" t="n">
        <v>38856</v>
      </c>
      <c r="B1464" s="0" t="n">
        <v>14.98</v>
      </c>
      <c r="C1464" s="0" t="s">
        <v>5180</v>
      </c>
      <c r="D1464" s="0" t="s">
        <v>6624</v>
      </c>
    </row>
    <row r="1465" customFormat="false" ht="15.8" hidden="false" customHeight="true" outlineLevel="0" collapsed="false">
      <c r="A1465" s="0" t="n">
        <v>38857</v>
      </c>
      <c r="B1465" s="0" t="n">
        <v>19.81</v>
      </c>
      <c r="C1465" s="0" t="s">
        <v>5180</v>
      </c>
      <c r="D1465" s="0" t="s">
        <v>6625</v>
      </c>
    </row>
    <row r="1466" customFormat="false" ht="15.8" hidden="false" customHeight="true" outlineLevel="0" collapsed="false">
      <c r="A1466" s="0" t="n">
        <v>38858</v>
      </c>
      <c r="B1466" s="0" t="n">
        <v>18.01</v>
      </c>
      <c r="C1466" s="0" t="s">
        <v>5180</v>
      </c>
      <c r="D1466" s="0" t="s">
        <v>6626</v>
      </c>
    </row>
    <row r="1467" customFormat="false" ht="15.8" hidden="false" customHeight="true" outlineLevel="0" collapsed="false">
      <c r="A1467" s="0" t="n">
        <v>38859</v>
      </c>
      <c r="B1467" s="0" t="n">
        <v>29.17</v>
      </c>
      <c r="C1467" s="0" t="s">
        <v>5180</v>
      </c>
      <c r="D1467" s="0" t="s">
        <v>6627</v>
      </c>
    </row>
    <row r="1468" customFormat="false" ht="15.8" hidden="false" customHeight="true" outlineLevel="0" collapsed="false">
      <c r="A1468" s="0" t="n">
        <v>3104</v>
      </c>
      <c r="B1468" s="0" t="n">
        <v>139.88</v>
      </c>
      <c r="C1468" s="0" t="s">
        <v>6628</v>
      </c>
      <c r="D1468" s="0" t="s">
        <v>6629</v>
      </c>
    </row>
    <row r="1469" customFormat="false" ht="15.8" hidden="false" customHeight="true" outlineLevel="0" collapsed="false">
      <c r="A1469" s="0" t="n">
        <v>1607</v>
      </c>
      <c r="B1469" s="0" t="n">
        <v>0.23</v>
      </c>
      <c r="C1469" s="0" t="s">
        <v>6628</v>
      </c>
      <c r="D1469" s="0" t="s">
        <v>6630</v>
      </c>
    </row>
    <row r="1470" customFormat="false" ht="15.8" hidden="false" customHeight="true" outlineLevel="0" collapsed="false">
      <c r="A1470" s="0" t="n">
        <v>38169</v>
      </c>
      <c r="B1470" s="0" t="n">
        <v>76.99</v>
      </c>
      <c r="C1470" s="0" t="s">
        <v>6628</v>
      </c>
      <c r="D1470" s="0" t="s">
        <v>6631</v>
      </c>
    </row>
    <row r="1471" customFormat="false" ht="15.8" hidden="false" customHeight="true" outlineLevel="0" collapsed="false">
      <c r="A1471" s="0" t="n">
        <v>6142</v>
      </c>
      <c r="B1471" s="0" t="n">
        <v>7.56</v>
      </c>
      <c r="C1471" s="0" t="s">
        <v>5180</v>
      </c>
      <c r="D1471" s="0" t="s">
        <v>6632</v>
      </c>
    </row>
    <row r="1472" customFormat="false" ht="15.8" hidden="false" customHeight="true" outlineLevel="0" collapsed="false">
      <c r="A1472" s="0" t="n">
        <v>11686</v>
      </c>
      <c r="B1472" s="0" t="n">
        <v>10.5</v>
      </c>
      <c r="C1472" s="0" t="s">
        <v>5180</v>
      </c>
      <c r="D1472" s="0" t="s">
        <v>6633</v>
      </c>
    </row>
    <row r="1473" customFormat="false" ht="15.8" hidden="false" customHeight="true" outlineLevel="0" collapsed="false">
      <c r="A1473" s="0" t="n">
        <v>37598</v>
      </c>
      <c r="B1473" s="0" t="n">
        <v>44.96</v>
      </c>
      <c r="C1473" s="0" t="s">
        <v>5180</v>
      </c>
      <c r="D1473" s="0" t="s">
        <v>6634</v>
      </c>
    </row>
    <row r="1474" customFormat="false" ht="15.8" hidden="false" customHeight="true" outlineLevel="0" collapsed="false">
      <c r="A1474" s="0" t="n">
        <v>25398</v>
      </c>
      <c r="B1474" s="0" t="n">
        <v>5328.75</v>
      </c>
      <c r="C1474" s="0" t="s">
        <v>5180</v>
      </c>
      <c r="D1474" s="0" t="s">
        <v>6635</v>
      </c>
    </row>
    <row r="1475" customFormat="false" ht="15.8" hidden="false" customHeight="true" outlineLevel="0" collapsed="false">
      <c r="A1475" s="0" t="n">
        <v>25399</v>
      </c>
      <c r="B1475" s="0" t="n">
        <v>3235.02</v>
      </c>
      <c r="C1475" s="0" t="s">
        <v>5180</v>
      </c>
      <c r="D1475" s="0" t="s">
        <v>6636</v>
      </c>
    </row>
    <row r="1476" customFormat="false" ht="15.8" hidden="false" customHeight="true" outlineLevel="0" collapsed="false">
      <c r="A1476" s="0" t="n">
        <v>43440</v>
      </c>
      <c r="B1476" s="0" t="n">
        <v>289.19</v>
      </c>
      <c r="C1476" s="0" t="s">
        <v>5180</v>
      </c>
      <c r="D1476" s="0" t="s">
        <v>6637</v>
      </c>
    </row>
    <row r="1477" customFormat="false" ht="15.8" hidden="false" customHeight="true" outlineLevel="0" collapsed="false">
      <c r="A1477" s="0" t="n">
        <v>10667</v>
      </c>
      <c r="B1477" s="0" t="n">
        <v>15000</v>
      </c>
      <c r="C1477" s="0" t="s">
        <v>5180</v>
      </c>
      <c r="D1477" s="0" t="s">
        <v>6638</v>
      </c>
    </row>
    <row r="1478" customFormat="false" ht="15.8" hidden="false" customHeight="true" outlineLevel="0" collapsed="false">
      <c r="A1478" s="0" t="n">
        <v>1613</v>
      </c>
      <c r="B1478" s="0" t="n">
        <v>1508.17</v>
      </c>
      <c r="C1478" s="0" t="s">
        <v>5180</v>
      </c>
      <c r="D1478" s="0" t="s">
        <v>6639</v>
      </c>
    </row>
    <row r="1479" customFormat="false" ht="15.8" hidden="false" customHeight="true" outlineLevel="0" collapsed="false">
      <c r="A1479" s="0" t="n">
        <v>1626</v>
      </c>
      <c r="B1479" s="0" t="n">
        <v>2255.66</v>
      </c>
      <c r="C1479" s="0" t="s">
        <v>5180</v>
      </c>
      <c r="D1479" s="0" t="s">
        <v>6640</v>
      </c>
    </row>
    <row r="1480" customFormat="false" ht="15.8" hidden="false" customHeight="true" outlineLevel="0" collapsed="false">
      <c r="A1480" s="0" t="n">
        <v>1625</v>
      </c>
      <c r="B1480" s="0" t="n">
        <v>157.55</v>
      </c>
      <c r="C1480" s="0" t="s">
        <v>5180</v>
      </c>
      <c r="D1480" s="0" t="s">
        <v>6641</v>
      </c>
    </row>
    <row r="1481" customFormat="false" ht="15.8" hidden="false" customHeight="true" outlineLevel="0" collapsed="false">
      <c r="A1481" s="0" t="n">
        <v>1622</v>
      </c>
      <c r="B1481" s="0" t="n">
        <v>5090.1</v>
      </c>
      <c r="C1481" s="0" t="s">
        <v>5180</v>
      </c>
      <c r="D1481" s="0" t="s">
        <v>6642</v>
      </c>
    </row>
    <row r="1482" customFormat="false" ht="15.8" hidden="false" customHeight="true" outlineLevel="0" collapsed="false">
      <c r="A1482" s="0" t="n">
        <v>1620</v>
      </c>
      <c r="B1482" s="0" t="n">
        <v>331.88</v>
      </c>
      <c r="C1482" s="0" t="s">
        <v>5180</v>
      </c>
      <c r="D1482" s="0" t="s">
        <v>6643</v>
      </c>
    </row>
    <row r="1483" customFormat="false" ht="15.8" hidden="false" customHeight="true" outlineLevel="0" collapsed="false">
      <c r="A1483" s="0" t="n">
        <v>1629</v>
      </c>
      <c r="B1483" s="0" t="n">
        <v>12388.09</v>
      </c>
      <c r="C1483" s="0" t="s">
        <v>5180</v>
      </c>
      <c r="D1483" s="0" t="s">
        <v>6644</v>
      </c>
    </row>
    <row r="1484" customFormat="false" ht="15.8" hidden="false" customHeight="true" outlineLevel="0" collapsed="false">
      <c r="A1484" s="0" t="n">
        <v>1627</v>
      </c>
      <c r="B1484" s="0" t="n">
        <v>634.38</v>
      </c>
      <c r="C1484" s="0" t="s">
        <v>5180</v>
      </c>
      <c r="D1484" s="0" t="s">
        <v>6645</v>
      </c>
    </row>
    <row r="1485" customFormat="false" ht="15.8" hidden="false" customHeight="true" outlineLevel="0" collapsed="false">
      <c r="A1485" s="0" t="n">
        <v>1623</v>
      </c>
      <c r="B1485" s="0" t="n">
        <v>128.49</v>
      </c>
      <c r="C1485" s="0" t="s">
        <v>5180</v>
      </c>
      <c r="D1485" s="0" t="s">
        <v>6646</v>
      </c>
    </row>
    <row r="1486" customFormat="false" ht="15.8" hidden="false" customHeight="true" outlineLevel="0" collapsed="false">
      <c r="A1486" s="0" t="n">
        <v>1619</v>
      </c>
      <c r="B1486" s="0" t="n">
        <v>176.74</v>
      </c>
      <c r="C1486" s="0" t="s">
        <v>5180</v>
      </c>
      <c r="D1486" s="0" t="s">
        <v>6647</v>
      </c>
    </row>
    <row r="1487" customFormat="false" ht="15.8" hidden="false" customHeight="true" outlineLevel="0" collapsed="false">
      <c r="A1487" s="0" t="n">
        <v>1630</v>
      </c>
      <c r="B1487" s="0" t="n">
        <v>3891.48</v>
      </c>
      <c r="C1487" s="0" t="s">
        <v>5180</v>
      </c>
      <c r="D1487" s="0" t="s">
        <v>6648</v>
      </c>
    </row>
    <row r="1488" customFormat="false" ht="15.8" hidden="false" customHeight="true" outlineLevel="0" collapsed="false">
      <c r="A1488" s="0" t="n">
        <v>1616</v>
      </c>
      <c r="B1488" s="0" t="n">
        <v>5985.17</v>
      </c>
      <c r="C1488" s="0" t="s">
        <v>5180</v>
      </c>
      <c r="D1488" s="0" t="s">
        <v>6649</v>
      </c>
    </row>
    <row r="1489" customFormat="false" ht="15.8" hidden="false" customHeight="true" outlineLevel="0" collapsed="false">
      <c r="A1489" s="0" t="n">
        <v>1614</v>
      </c>
      <c r="B1489" s="0" t="n">
        <v>273.54</v>
      </c>
      <c r="C1489" s="0" t="s">
        <v>5180</v>
      </c>
      <c r="D1489" s="0" t="s">
        <v>6650</v>
      </c>
    </row>
    <row r="1490" customFormat="false" ht="15.8" hidden="false" customHeight="true" outlineLevel="0" collapsed="false">
      <c r="A1490" s="0" t="n">
        <v>1617</v>
      </c>
      <c r="B1490" s="0" t="n">
        <v>7145</v>
      </c>
      <c r="C1490" s="0" t="s">
        <v>5180</v>
      </c>
      <c r="D1490" s="0" t="s">
        <v>6651</v>
      </c>
    </row>
    <row r="1491" customFormat="false" ht="15.8" hidden="false" customHeight="true" outlineLevel="0" collapsed="false">
      <c r="A1491" s="0" t="n">
        <v>1621</v>
      </c>
      <c r="B1491" s="0" t="n">
        <v>489.22</v>
      </c>
      <c r="C1491" s="0" t="s">
        <v>5180</v>
      </c>
      <c r="D1491" s="0" t="s">
        <v>6652</v>
      </c>
    </row>
    <row r="1492" customFormat="false" ht="15.8" hidden="false" customHeight="true" outlineLevel="0" collapsed="false">
      <c r="A1492" s="0" t="n">
        <v>1624</v>
      </c>
      <c r="B1492" s="0" t="n">
        <v>17562.76</v>
      </c>
      <c r="C1492" s="0" t="s">
        <v>5180</v>
      </c>
      <c r="D1492" s="0" t="s">
        <v>6653</v>
      </c>
    </row>
    <row r="1493" customFormat="false" ht="15.8" hidden="false" customHeight="true" outlineLevel="0" collapsed="false">
      <c r="A1493" s="0" t="n">
        <v>1615</v>
      </c>
      <c r="B1493" s="0" t="n">
        <v>918.69</v>
      </c>
      <c r="C1493" s="0" t="s">
        <v>5180</v>
      </c>
      <c r="D1493" s="0" t="s">
        <v>6654</v>
      </c>
    </row>
    <row r="1494" customFormat="false" ht="15.8" hidden="false" customHeight="true" outlineLevel="0" collapsed="false">
      <c r="A1494" s="0" t="n">
        <v>1612</v>
      </c>
      <c r="B1494" s="0" t="n">
        <v>121</v>
      </c>
      <c r="C1494" s="0" t="s">
        <v>5180</v>
      </c>
      <c r="D1494" s="0" t="s">
        <v>6655</v>
      </c>
    </row>
    <row r="1495" customFormat="false" ht="15.8" hidden="false" customHeight="true" outlineLevel="0" collapsed="false">
      <c r="A1495" s="0" t="n">
        <v>1618</v>
      </c>
      <c r="B1495" s="0" t="n">
        <v>1262.41</v>
      </c>
      <c r="C1495" s="0" t="s">
        <v>5180</v>
      </c>
      <c r="D1495" s="0" t="s">
        <v>6656</v>
      </c>
    </row>
    <row r="1496" customFormat="false" ht="15.8" hidden="false" customHeight="true" outlineLevel="0" collapsed="false">
      <c r="A1496" s="0" t="n">
        <v>14211</v>
      </c>
      <c r="B1496" s="0" t="n">
        <v>53.6</v>
      </c>
      <c r="C1496" s="0" t="s">
        <v>5180</v>
      </c>
      <c r="D1496" s="0" t="s">
        <v>6657</v>
      </c>
    </row>
    <row r="1497" customFormat="false" ht="15.8" hidden="false" customHeight="true" outlineLevel="0" collapsed="false">
      <c r="A1497" s="0" t="n">
        <v>43657</v>
      </c>
      <c r="B1497" s="0" t="n">
        <v>7.78</v>
      </c>
      <c r="C1497" s="0" t="s">
        <v>625</v>
      </c>
      <c r="D1497" s="0" t="s">
        <v>6658</v>
      </c>
    </row>
    <row r="1498" customFormat="false" ht="15.8" hidden="false" customHeight="true" outlineLevel="0" collapsed="false">
      <c r="A1498" s="0" t="n">
        <v>34500</v>
      </c>
      <c r="B1498" s="0" t="n">
        <v>140.58</v>
      </c>
      <c r="C1498" s="0" t="s">
        <v>5350</v>
      </c>
      <c r="D1498" s="0" t="s">
        <v>6659</v>
      </c>
    </row>
    <row r="1499" customFormat="false" ht="15.8" hidden="false" customHeight="true" outlineLevel="0" collapsed="false">
      <c r="A1499" s="0" t="n">
        <v>40934</v>
      </c>
      <c r="B1499" s="0" t="n">
        <v>24804.76</v>
      </c>
      <c r="C1499" s="0" t="s">
        <v>5352</v>
      </c>
      <c r="D1499" s="0" t="s">
        <v>6660</v>
      </c>
    </row>
    <row r="1500" customFormat="false" ht="15.8" hidden="false" customHeight="true" outlineLevel="0" collapsed="false">
      <c r="A1500" s="0" t="n">
        <v>38200</v>
      </c>
      <c r="B1500" s="0" t="n">
        <v>712.8</v>
      </c>
      <c r="C1500" s="0" t="s">
        <v>6661</v>
      </c>
      <c r="D1500" s="0" t="s">
        <v>6662</v>
      </c>
    </row>
    <row r="1501" customFormat="false" ht="15.8" hidden="false" customHeight="true" outlineLevel="0" collapsed="false">
      <c r="A1501" s="0" t="n">
        <v>39269</v>
      </c>
      <c r="B1501" s="0" t="n">
        <v>1.35</v>
      </c>
      <c r="C1501" s="0" t="s">
        <v>625</v>
      </c>
      <c r="D1501" s="0" t="s">
        <v>6663</v>
      </c>
    </row>
    <row r="1502" customFormat="false" ht="15.8" hidden="false" customHeight="true" outlineLevel="0" collapsed="false">
      <c r="A1502" s="0" t="n">
        <v>11889</v>
      </c>
      <c r="B1502" s="0" t="n">
        <v>1.87</v>
      </c>
      <c r="C1502" s="0" t="s">
        <v>625</v>
      </c>
      <c r="D1502" s="0" t="s">
        <v>6664</v>
      </c>
    </row>
    <row r="1503" customFormat="false" ht="15.8" hidden="false" customHeight="true" outlineLevel="0" collapsed="false">
      <c r="A1503" s="0" t="n">
        <v>39270</v>
      </c>
      <c r="B1503" s="0" t="n">
        <v>2.24</v>
      </c>
      <c r="C1503" s="0" t="s">
        <v>625</v>
      </c>
      <c r="D1503" s="0" t="s">
        <v>6665</v>
      </c>
    </row>
    <row r="1504" customFormat="false" ht="15.8" hidden="false" customHeight="true" outlineLevel="0" collapsed="false">
      <c r="A1504" s="0" t="n">
        <v>11890</v>
      </c>
      <c r="B1504" s="0" t="n">
        <v>2.91</v>
      </c>
      <c r="C1504" s="0" t="s">
        <v>625</v>
      </c>
      <c r="D1504" s="0" t="s">
        <v>6666</v>
      </c>
    </row>
    <row r="1505" customFormat="false" ht="15.8" hidden="false" customHeight="true" outlineLevel="0" collapsed="false">
      <c r="A1505" s="0" t="n">
        <v>11891</v>
      </c>
      <c r="B1505" s="0" t="n">
        <v>4.79</v>
      </c>
      <c r="C1505" s="0" t="s">
        <v>625</v>
      </c>
      <c r="D1505" s="0" t="s">
        <v>6667</v>
      </c>
    </row>
    <row r="1506" customFormat="false" ht="15.8" hidden="false" customHeight="true" outlineLevel="0" collapsed="false">
      <c r="A1506" s="0" t="n">
        <v>11892</v>
      </c>
      <c r="B1506" s="0" t="n">
        <v>7.39</v>
      </c>
      <c r="C1506" s="0" t="s">
        <v>625</v>
      </c>
      <c r="D1506" s="0" t="s">
        <v>6668</v>
      </c>
    </row>
    <row r="1507" customFormat="false" ht="15.8" hidden="false" customHeight="true" outlineLevel="0" collapsed="false">
      <c r="A1507" s="0" t="n">
        <v>37601</v>
      </c>
      <c r="B1507" s="0" t="n">
        <v>9.99</v>
      </c>
      <c r="C1507" s="0" t="s">
        <v>625</v>
      </c>
      <c r="D1507" s="0" t="s">
        <v>6669</v>
      </c>
    </row>
    <row r="1508" customFormat="false" ht="15.8" hidden="false" customHeight="true" outlineLevel="0" collapsed="false">
      <c r="A1508" s="0" t="n">
        <v>1634</v>
      </c>
      <c r="B1508" s="0" t="n">
        <v>10.32</v>
      </c>
      <c r="C1508" s="0" t="s">
        <v>625</v>
      </c>
      <c r="D1508" s="0" t="s">
        <v>6670</v>
      </c>
    </row>
    <row r="1509" customFormat="false" ht="15.8" hidden="false" customHeight="true" outlineLevel="0" collapsed="false">
      <c r="A1509" s="0" t="n">
        <v>5086</v>
      </c>
      <c r="B1509" s="0" t="n">
        <v>31.87</v>
      </c>
      <c r="C1509" s="0" t="s">
        <v>570</v>
      </c>
      <c r="D1509" s="0" t="s">
        <v>6671</v>
      </c>
    </row>
    <row r="1510" customFormat="false" ht="15.8" hidden="false" customHeight="true" outlineLevel="0" collapsed="false">
      <c r="A1510" s="0" t="n">
        <v>11280</v>
      </c>
      <c r="B1510" s="0" t="n">
        <v>11743.22</v>
      </c>
      <c r="C1510" s="0" t="s">
        <v>5180</v>
      </c>
      <c r="D1510" s="0" t="s">
        <v>6672</v>
      </c>
    </row>
    <row r="1511" customFormat="false" ht="15.8" hidden="false" customHeight="true" outlineLevel="0" collapsed="false">
      <c r="A1511" s="0" t="n">
        <v>40519</v>
      </c>
      <c r="B1511" s="0" t="n">
        <v>96807.14</v>
      </c>
      <c r="C1511" s="0" t="s">
        <v>5180</v>
      </c>
      <c r="D1511" s="0" t="s">
        <v>6673</v>
      </c>
    </row>
    <row r="1512" customFormat="false" ht="15.8" hidden="false" customHeight="true" outlineLevel="0" collapsed="false">
      <c r="A1512" s="0" t="n">
        <v>39869</v>
      </c>
      <c r="B1512" s="0" t="n">
        <v>15.84</v>
      </c>
      <c r="C1512" s="0" t="s">
        <v>5180</v>
      </c>
      <c r="D1512" s="0" t="s">
        <v>6674</v>
      </c>
    </row>
    <row r="1513" customFormat="false" ht="15.8" hidden="false" customHeight="true" outlineLevel="0" collapsed="false">
      <c r="A1513" s="0" t="n">
        <v>39870</v>
      </c>
      <c r="B1513" s="0" t="n">
        <v>24.22</v>
      </c>
      <c r="C1513" s="0" t="s">
        <v>5180</v>
      </c>
      <c r="D1513" s="0" t="s">
        <v>6675</v>
      </c>
    </row>
    <row r="1514" customFormat="false" ht="15.8" hidden="false" customHeight="true" outlineLevel="0" collapsed="false">
      <c r="A1514" s="0" t="n">
        <v>39871</v>
      </c>
      <c r="B1514" s="0" t="n">
        <v>27.16</v>
      </c>
      <c r="C1514" s="0" t="s">
        <v>5180</v>
      </c>
      <c r="D1514" s="0" t="s">
        <v>6676</v>
      </c>
    </row>
    <row r="1515" customFormat="false" ht="15.8" hidden="false" customHeight="true" outlineLevel="0" collapsed="false">
      <c r="A1515" s="0" t="n">
        <v>12722</v>
      </c>
      <c r="B1515" s="0" t="n">
        <v>908.73</v>
      </c>
      <c r="C1515" s="0" t="s">
        <v>5180</v>
      </c>
      <c r="D1515" s="0" t="s">
        <v>6677</v>
      </c>
    </row>
    <row r="1516" customFormat="false" ht="15.8" hidden="false" customHeight="true" outlineLevel="0" collapsed="false">
      <c r="A1516" s="0" t="n">
        <v>12714</v>
      </c>
      <c r="B1516" s="0" t="n">
        <v>5.93</v>
      </c>
      <c r="C1516" s="0" t="s">
        <v>5180</v>
      </c>
      <c r="D1516" s="0" t="s">
        <v>6678</v>
      </c>
    </row>
    <row r="1517" customFormat="false" ht="15.8" hidden="false" customHeight="true" outlineLevel="0" collapsed="false">
      <c r="A1517" s="0" t="n">
        <v>12715</v>
      </c>
      <c r="B1517" s="0" t="n">
        <v>13.39</v>
      </c>
      <c r="C1517" s="0" t="s">
        <v>5180</v>
      </c>
      <c r="D1517" s="0" t="s">
        <v>6679</v>
      </c>
    </row>
    <row r="1518" customFormat="false" ht="15.8" hidden="false" customHeight="true" outlineLevel="0" collapsed="false">
      <c r="A1518" s="0" t="n">
        <v>12716</v>
      </c>
      <c r="B1518" s="0" t="n">
        <v>23</v>
      </c>
      <c r="C1518" s="0" t="s">
        <v>5180</v>
      </c>
      <c r="D1518" s="0" t="s">
        <v>6680</v>
      </c>
    </row>
    <row r="1519" customFormat="false" ht="15.8" hidden="false" customHeight="true" outlineLevel="0" collapsed="false">
      <c r="A1519" s="0" t="n">
        <v>12717</v>
      </c>
      <c r="B1519" s="0" t="n">
        <v>45.21</v>
      </c>
      <c r="C1519" s="0" t="s">
        <v>5180</v>
      </c>
      <c r="D1519" s="0" t="s">
        <v>6681</v>
      </c>
    </row>
    <row r="1520" customFormat="false" ht="15.8" hidden="false" customHeight="true" outlineLevel="0" collapsed="false">
      <c r="A1520" s="0" t="n">
        <v>12718</v>
      </c>
      <c r="B1520" s="0" t="n">
        <v>69.38</v>
      </c>
      <c r="C1520" s="0" t="s">
        <v>5180</v>
      </c>
      <c r="D1520" s="0" t="s">
        <v>6682</v>
      </c>
    </row>
    <row r="1521" customFormat="false" ht="15.8" hidden="false" customHeight="true" outlineLevel="0" collapsed="false">
      <c r="A1521" s="0" t="n">
        <v>12719</v>
      </c>
      <c r="B1521" s="0" t="n">
        <v>110.14</v>
      </c>
      <c r="C1521" s="0" t="s">
        <v>5180</v>
      </c>
      <c r="D1521" s="0" t="s">
        <v>6683</v>
      </c>
    </row>
    <row r="1522" customFormat="false" ht="15.8" hidden="false" customHeight="true" outlineLevel="0" collapsed="false">
      <c r="A1522" s="0" t="n">
        <v>12720</v>
      </c>
      <c r="B1522" s="0" t="n">
        <v>383.51</v>
      </c>
      <c r="C1522" s="0" t="s">
        <v>5180</v>
      </c>
      <c r="D1522" s="0" t="s">
        <v>6684</v>
      </c>
    </row>
    <row r="1523" customFormat="false" ht="15.8" hidden="false" customHeight="true" outlineLevel="0" collapsed="false">
      <c r="A1523" s="0" t="n">
        <v>12721</v>
      </c>
      <c r="B1523" s="0" t="n">
        <v>367.76</v>
      </c>
      <c r="C1523" s="0" t="s">
        <v>5180</v>
      </c>
      <c r="D1523" s="0" t="s">
        <v>6685</v>
      </c>
    </row>
    <row r="1524" customFormat="false" ht="15.8" hidden="false" customHeight="true" outlineLevel="0" collapsed="false">
      <c r="A1524" s="0" t="n">
        <v>3468</v>
      </c>
      <c r="B1524" s="0" t="n">
        <v>38.09</v>
      </c>
      <c r="C1524" s="0" t="s">
        <v>5180</v>
      </c>
      <c r="D1524" s="0" t="s">
        <v>6686</v>
      </c>
    </row>
    <row r="1525" customFormat="false" ht="15.8" hidden="false" customHeight="true" outlineLevel="0" collapsed="false">
      <c r="A1525" s="0" t="n">
        <v>3465</v>
      </c>
      <c r="B1525" s="0" t="n">
        <v>38.08</v>
      </c>
      <c r="C1525" s="0" t="s">
        <v>5180</v>
      </c>
      <c r="D1525" s="0" t="s">
        <v>6687</v>
      </c>
    </row>
    <row r="1526" customFormat="false" ht="15.8" hidden="false" customHeight="true" outlineLevel="0" collapsed="false">
      <c r="A1526" s="0" t="n">
        <v>12403</v>
      </c>
      <c r="B1526" s="0" t="n">
        <v>27.14</v>
      </c>
      <c r="C1526" s="0" t="s">
        <v>5180</v>
      </c>
      <c r="D1526" s="0" t="s">
        <v>6688</v>
      </c>
    </row>
    <row r="1527" customFormat="false" ht="15.8" hidden="false" customHeight="true" outlineLevel="0" collapsed="false">
      <c r="A1527" s="0" t="n">
        <v>3463</v>
      </c>
      <c r="B1527" s="0" t="n">
        <v>15.86</v>
      </c>
      <c r="C1527" s="0" t="s">
        <v>5180</v>
      </c>
      <c r="D1527" s="0" t="s">
        <v>6689</v>
      </c>
    </row>
    <row r="1528" customFormat="false" ht="15.8" hidden="false" customHeight="true" outlineLevel="0" collapsed="false">
      <c r="A1528" s="0" t="n">
        <v>3464</v>
      </c>
      <c r="B1528" s="0" t="n">
        <v>15.86</v>
      </c>
      <c r="C1528" s="0" t="s">
        <v>5180</v>
      </c>
      <c r="D1528" s="0" t="s">
        <v>6690</v>
      </c>
    </row>
    <row r="1529" customFormat="false" ht="15.8" hidden="false" customHeight="true" outlineLevel="0" collapsed="false">
      <c r="A1529" s="0" t="n">
        <v>3466</v>
      </c>
      <c r="B1529" s="0" t="n">
        <v>96.72</v>
      </c>
      <c r="C1529" s="0" t="s">
        <v>5180</v>
      </c>
      <c r="D1529" s="0" t="s">
        <v>6691</v>
      </c>
    </row>
    <row r="1530" customFormat="false" ht="15.8" hidden="false" customHeight="true" outlineLevel="0" collapsed="false">
      <c r="A1530" s="0" t="n">
        <v>3467</v>
      </c>
      <c r="B1530" s="0" t="n">
        <v>54.62</v>
      </c>
      <c r="C1530" s="0" t="s">
        <v>5180</v>
      </c>
      <c r="D1530" s="0" t="s">
        <v>6692</v>
      </c>
    </row>
    <row r="1531" customFormat="false" ht="15.8" hidden="false" customHeight="true" outlineLevel="0" collapsed="false">
      <c r="A1531" s="0" t="n">
        <v>3462</v>
      </c>
      <c r="B1531" s="0" t="n">
        <v>10.46</v>
      </c>
      <c r="C1531" s="0" t="s">
        <v>5180</v>
      </c>
      <c r="D1531" s="0" t="s">
        <v>6693</v>
      </c>
    </row>
    <row r="1532" customFormat="false" ht="15.8" hidden="false" customHeight="true" outlineLevel="0" collapsed="false">
      <c r="A1532" s="0" t="n">
        <v>3446</v>
      </c>
      <c r="B1532" s="0" t="n">
        <v>32.2</v>
      </c>
      <c r="C1532" s="0" t="s">
        <v>5180</v>
      </c>
      <c r="D1532" s="0" t="s">
        <v>6694</v>
      </c>
    </row>
    <row r="1533" customFormat="false" ht="15.8" hidden="false" customHeight="true" outlineLevel="0" collapsed="false">
      <c r="A1533" s="0" t="n">
        <v>3445</v>
      </c>
      <c r="B1533" s="0" t="n">
        <v>26.29</v>
      </c>
      <c r="C1533" s="0" t="s">
        <v>5180</v>
      </c>
      <c r="D1533" s="0" t="s">
        <v>6695</v>
      </c>
    </row>
    <row r="1534" customFormat="false" ht="15.8" hidden="false" customHeight="true" outlineLevel="0" collapsed="false">
      <c r="A1534" s="0" t="n">
        <v>3441</v>
      </c>
      <c r="B1534" s="0" t="n">
        <v>7.42</v>
      </c>
      <c r="C1534" s="0" t="s">
        <v>5180</v>
      </c>
      <c r="D1534" s="0" t="s">
        <v>6696</v>
      </c>
    </row>
    <row r="1535" customFormat="false" ht="15.8" hidden="false" customHeight="true" outlineLevel="0" collapsed="false">
      <c r="A1535" s="0" t="n">
        <v>3444</v>
      </c>
      <c r="B1535" s="0" t="n">
        <v>16.18</v>
      </c>
      <c r="C1535" s="0" t="s">
        <v>5180</v>
      </c>
      <c r="D1535" s="0" t="s">
        <v>6697</v>
      </c>
    </row>
    <row r="1536" customFormat="false" ht="15.8" hidden="false" customHeight="true" outlineLevel="0" collapsed="false">
      <c r="A1536" s="0" t="n">
        <v>12402</v>
      </c>
      <c r="B1536" s="0" t="n">
        <v>90.52</v>
      </c>
      <c r="C1536" s="0" t="s">
        <v>5180</v>
      </c>
      <c r="D1536" s="0" t="s">
        <v>6698</v>
      </c>
    </row>
    <row r="1537" customFormat="false" ht="15.8" hidden="false" customHeight="true" outlineLevel="0" collapsed="false">
      <c r="A1537" s="0" t="n">
        <v>3447</v>
      </c>
      <c r="B1537" s="0" t="n">
        <v>46.83</v>
      </c>
      <c r="C1537" s="0" t="s">
        <v>5180</v>
      </c>
      <c r="D1537" s="0" t="s">
        <v>6699</v>
      </c>
    </row>
    <row r="1538" customFormat="false" ht="15.8" hidden="false" customHeight="true" outlineLevel="0" collapsed="false">
      <c r="A1538" s="0" t="n">
        <v>3442</v>
      </c>
      <c r="B1538" s="0" t="n">
        <v>11.1</v>
      </c>
      <c r="C1538" s="0" t="s">
        <v>5180</v>
      </c>
      <c r="D1538" s="0" t="s">
        <v>6700</v>
      </c>
    </row>
    <row r="1539" customFormat="false" ht="15.8" hidden="false" customHeight="true" outlineLevel="0" collapsed="false">
      <c r="A1539" s="0" t="n">
        <v>3448</v>
      </c>
      <c r="B1539" s="0" t="n">
        <v>132.34</v>
      </c>
      <c r="C1539" s="0" t="s">
        <v>5180</v>
      </c>
      <c r="D1539" s="0" t="s">
        <v>6701</v>
      </c>
    </row>
    <row r="1540" customFormat="false" ht="15.8" hidden="false" customHeight="true" outlineLevel="0" collapsed="false">
      <c r="A1540" s="0" t="n">
        <v>3449</v>
      </c>
      <c r="B1540" s="0" t="n">
        <v>231.9</v>
      </c>
      <c r="C1540" s="0" t="s">
        <v>5180</v>
      </c>
      <c r="D1540" s="0" t="s">
        <v>6702</v>
      </c>
    </row>
    <row r="1541" customFormat="false" ht="15.8" hidden="false" customHeight="true" outlineLevel="0" collapsed="false">
      <c r="A1541" s="0" t="n">
        <v>37438</v>
      </c>
      <c r="B1541" s="0" t="n">
        <v>255.01</v>
      </c>
      <c r="C1541" s="0" t="s">
        <v>5180</v>
      </c>
      <c r="D1541" s="0" t="s">
        <v>6703</v>
      </c>
    </row>
    <row r="1542" customFormat="false" ht="15.8" hidden="false" customHeight="true" outlineLevel="0" collapsed="false">
      <c r="A1542" s="0" t="n">
        <v>37439</v>
      </c>
      <c r="B1542" s="0" t="n">
        <v>1667.24</v>
      </c>
      <c r="C1542" s="0" t="s">
        <v>5180</v>
      </c>
      <c r="D1542" s="0" t="s">
        <v>6704</v>
      </c>
    </row>
    <row r="1543" customFormat="false" ht="15.8" hidden="false" customHeight="true" outlineLevel="0" collapsed="false">
      <c r="A1543" s="0" t="n">
        <v>37435</v>
      </c>
      <c r="B1543" s="0" t="n">
        <v>29.97</v>
      </c>
      <c r="C1543" s="0" t="s">
        <v>5180</v>
      </c>
      <c r="D1543" s="0" t="s">
        <v>6705</v>
      </c>
    </row>
    <row r="1544" customFormat="false" ht="15.8" hidden="false" customHeight="true" outlineLevel="0" collapsed="false">
      <c r="A1544" s="0" t="n">
        <v>37436</v>
      </c>
      <c r="B1544" s="0" t="n">
        <v>35.37</v>
      </c>
      <c r="C1544" s="0" t="s">
        <v>5180</v>
      </c>
      <c r="D1544" s="0" t="s">
        <v>6706</v>
      </c>
    </row>
    <row r="1545" customFormat="false" ht="15.8" hidden="false" customHeight="true" outlineLevel="0" collapsed="false">
      <c r="A1545" s="0" t="n">
        <v>37437</v>
      </c>
      <c r="B1545" s="0" t="n">
        <v>51.15</v>
      </c>
      <c r="C1545" s="0" t="s">
        <v>5180</v>
      </c>
      <c r="D1545" s="0" t="s">
        <v>6707</v>
      </c>
    </row>
    <row r="1546" customFormat="false" ht="15.8" hidden="false" customHeight="true" outlineLevel="0" collapsed="false">
      <c r="A1546" s="0" t="n">
        <v>3473</v>
      </c>
      <c r="B1546" s="0" t="n">
        <v>36.41</v>
      </c>
      <c r="C1546" s="0" t="s">
        <v>5180</v>
      </c>
      <c r="D1546" s="0" t="s">
        <v>6708</v>
      </c>
    </row>
    <row r="1547" customFormat="false" ht="15.8" hidden="false" customHeight="true" outlineLevel="0" collapsed="false">
      <c r="A1547" s="0" t="n">
        <v>3474</v>
      </c>
      <c r="B1547" s="0" t="n">
        <v>30.01</v>
      </c>
      <c r="C1547" s="0" t="s">
        <v>5180</v>
      </c>
      <c r="D1547" s="0" t="s">
        <v>6709</v>
      </c>
    </row>
    <row r="1548" customFormat="false" ht="15.8" hidden="false" customHeight="true" outlineLevel="0" collapsed="false">
      <c r="A1548" s="0" t="n">
        <v>3450</v>
      </c>
      <c r="B1548" s="0" t="n">
        <v>8.7</v>
      </c>
      <c r="C1548" s="0" t="s">
        <v>5180</v>
      </c>
      <c r="D1548" s="0" t="s">
        <v>6710</v>
      </c>
    </row>
    <row r="1549" customFormat="false" ht="15.8" hidden="false" customHeight="true" outlineLevel="0" collapsed="false">
      <c r="A1549" s="0" t="n">
        <v>3443</v>
      </c>
      <c r="B1549" s="0" t="n">
        <v>18.67</v>
      </c>
      <c r="C1549" s="0" t="s">
        <v>5180</v>
      </c>
      <c r="D1549" s="0" t="s">
        <v>6711</v>
      </c>
    </row>
    <row r="1550" customFormat="false" ht="15.8" hidden="false" customHeight="true" outlineLevel="0" collapsed="false">
      <c r="A1550" s="0" t="n">
        <v>3453</v>
      </c>
      <c r="B1550" s="0" t="n">
        <v>106.28</v>
      </c>
      <c r="C1550" s="0" t="s">
        <v>5180</v>
      </c>
      <c r="D1550" s="0" t="s">
        <v>6712</v>
      </c>
    </row>
    <row r="1551" customFormat="false" ht="15.8" hidden="false" customHeight="true" outlineLevel="0" collapsed="false">
      <c r="A1551" s="0" t="n">
        <v>3452</v>
      </c>
      <c r="B1551" s="0" t="n">
        <v>52.46</v>
      </c>
      <c r="C1551" s="0" t="s">
        <v>5180</v>
      </c>
      <c r="D1551" s="0" t="s">
        <v>6713</v>
      </c>
    </row>
    <row r="1552" customFormat="false" ht="15.8" hidden="false" customHeight="true" outlineLevel="0" collapsed="false">
      <c r="A1552" s="0" t="n">
        <v>3451</v>
      </c>
      <c r="B1552" s="0" t="n">
        <v>10.4</v>
      </c>
      <c r="C1552" s="0" t="s">
        <v>5180</v>
      </c>
      <c r="D1552" s="0" t="s">
        <v>6714</v>
      </c>
    </row>
    <row r="1553" customFormat="false" ht="15.8" hidden="false" customHeight="true" outlineLevel="0" collapsed="false">
      <c r="A1553" s="0" t="n">
        <v>3454</v>
      </c>
      <c r="B1553" s="0" t="n">
        <v>161.65</v>
      </c>
      <c r="C1553" s="0" t="s">
        <v>5180</v>
      </c>
      <c r="D1553" s="0" t="s">
        <v>6715</v>
      </c>
    </row>
    <row r="1554" customFormat="false" ht="15.8" hidden="false" customHeight="true" outlineLevel="0" collapsed="false">
      <c r="A1554" s="0" t="n">
        <v>3458</v>
      </c>
      <c r="B1554" s="0" t="n">
        <v>29.18</v>
      </c>
      <c r="C1554" s="0" t="s">
        <v>5180</v>
      </c>
      <c r="D1554" s="0" t="s">
        <v>6716</v>
      </c>
    </row>
    <row r="1555" customFormat="false" ht="15.8" hidden="false" customHeight="true" outlineLevel="0" collapsed="false">
      <c r="A1555" s="0" t="n">
        <v>3457</v>
      </c>
      <c r="B1555" s="0" t="n">
        <v>21.91</v>
      </c>
      <c r="C1555" s="0" t="s">
        <v>5180</v>
      </c>
      <c r="D1555" s="0" t="s">
        <v>6717</v>
      </c>
    </row>
    <row r="1556" customFormat="false" ht="15.8" hidden="false" customHeight="true" outlineLevel="0" collapsed="false">
      <c r="A1556" s="0" t="n">
        <v>3455</v>
      </c>
      <c r="B1556" s="0" t="n">
        <v>6.22</v>
      </c>
      <c r="C1556" s="0" t="s">
        <v>5180</v>
      </c>
      <c r="D1556" s="0" t="s">
        <v>6718</v>
      </c>
    </row>
    <row r="1557" customFormat="false" ht="15.8" hidden="false" customHeight="true" outlineLevel="0" collapsed="false">
      <c r="A1557" s="0" t="n">
        <v>3472</v>
      </c>
      <c r="B1557" s="0" t="n">
        <v>13.98</v>
      </c>
      <c r="C1557" s="0" t="s">
        <v>5180</v>
      </c>
      <c r="D1557" s="0" t="s">
        <v>6719</v>
      </c>
    </row>
    <row r="1558" customFormat="false" ht="15.8" hidden="false" customHeight="true" outlineLevel="0" collapsed="false">
      <c r="A1558" s="0" t="n">
        <v>3470</v>
      </c>
      <c r="B1558" s="0" t="n">
        <v>81.5</v>
      </c>
      <c r="C1558" s="0" t="s">
        <v>5180</v>
      </c>
      <c r="D1558" s="0" t="s">
        <v>6720</v>
      </c>
    </row>
    <row r="1559" customFormat="false" ht="15.8" hidden="false" customHeight="true" outlineLevel="0" collapsed="false">
      <c r="A1559" s="0" t="n">
        <v>3471</v>
      </c>
      <c r="B1559" s="0" t="n">
        <v>44.78</v>
      </c>
      <c r="C1559" s="0" t="s">
        <v>5180</v>
      </c>
      <c r="D1559" s="0" t="s">
        <v>6721</v>
      </c>
    </row>
    <row r="1560" customFormat="false" ht="15.8" hidden="false" customHeight="true" outlineLevel="0" collapsed="false">
      <c r="A1560" s="0" t="n">
        <v>3456</v>
      </c>
      <c r="B1560" s="0" t="n">
        <v>9.31</v>
      </c>
      <c r="C1560" s="0" t="s">
        <v>5180</v>
      </c>
      <c r="D1560" s="0" t="s">
        <v>6722</v>
      </c>
    </row>
    <row r="1561" customFormat="false" ht="15.8" hidden="false" customHeight="true" outlineLevel="0" collapsed="false">
      <c r="A1561" s="0" t="n">
        <v>3459</v>
      </c>
      <c r="B1561" s="0" t="n">
        <v>114.95</v>
      </c>
      <c r="C1561" s="0" t="s">
        <v>5180</v>
      </c>
      <c r="D1561" s="0" t="s">
        <v>6723</v>
      </c>
    </row>
    <row r="1562" customFormat="false" ht="15.8" hidden="false" customHeight="true" outlineLevel="0" collapsed="false">
      <c r="A1562" s="0" t="n">
        <v>3469</v>
      </c>
      <c r="B1562" s="0" t="n">
        <v>218.6</v>
      </c>
      <c r="C1562" s="0" t="s">
        <v>5180</v>
      </c>
      <c r="D1562" s="0" t="s">
        <v>6724</v>
      </c>
    </row>
    <row r="1563" customFormat="false" ht="15.8" hidden="false" customHeight="true" outlineLevel="0" collapsed="false">
      <c r="A1563" s="0" t="n">
        <v>3460</v>
      </c>
      <c r="B1563" s="0" t="n">
        <v>318.98</v>
      </c>
      <c r="C1563" s="0" t="s">
        <v>5180</v>
      </c>
      <c r="D1563" s="0" t="s">
        <v>6725</v>
      </c>
    </row>
    <row r="1564" customFormat="false" ht="15.8" hidden="false" customHeight="true" outlineLevel="0" collapsed="false">
      <c r="A1564" s="0" t="n">
        <v>3461</v>
      </c>
      <c r="B1564" s="0" t="n">
        <v>815.28</v>
      </c>
      <c r="C1564" s="0" t="s">
        <v>5180</v>
      </c>
      <c r="D1564" s="0" t="s">
        <v>6726</v>
      </c>
    </row>
    <row r="1565" customFormat="false" ht="15.8" hidden="false" customHeight="true" outlineLevel="0" collapsed="false">
      <c r="A1565" s="0" t="n">
        <v>37433</v>
      </c>
      <c r="B1565" s="0" t="n">
        <v>255.01</v>
      </c>
      <c r="C1565" s="0" t="s">
        <v>5180</v>
      </c>
      <c r="D1565" s="0" t="s">
        <v>6727</v>
      </c>
    </row>
    <row r="1566" customFormat="false" ht="15.8" hidden="false" customHeight="true" outlineLevel="0" collapsed="false">
      <c r="A1566" s="0" t="n">
        <v>37430</v>
      </c>
      <c r="B1566" s="0" t="n">
        <v>31.96</v>
      </c>
      <c r="C1566" s="0" t="s">
        <v>5180</v>
      </c>
      <c r="D1566" s="0" t="s">
        <v>6728</v>
      </c>
    </row>
    <row r="1567" customFormat="false" ht="15.8" hidden="false" customHeight="true" outlineLevel="0" collapsed="false">
      <c r="A1567" s="0" t="n">
        <v>37434</v>
      </c>
      <c r="B1567" s="0" t="n">
        <v>2377.71</v>
      </c>
      <c r="C1567" s="0" t="s">
        <v>5180</v>
      </c>
      <c r="D1567" s="0" t="s">
        <v>6729</v>
      </c>
    </row>
    <row r="1568" customFormat="false" ht="15.8" hidden="false" customHeight="true" outlineLevel="0" collapsed="false">
      <c r="A1568" s="0" t="n">
        <v>37431</v>
      </c>
      <c r="B1568" s="0" t="n">
        <v>43.35</v>
      </c>
      <c r="C1568" s="0" t="s">
        <v>5180</v>
      </c>
      <c r="D1568" s="0" t="s">
        <v>6730</v>
      </c>
    </row>
    <row r="1569" customFormat="false" ht="15.8" hidden="false" customHeight="true" outlineLevel="0" collapsed="false">
      <c r="A1569" s="0" t="n">
        <v>37432</v>
      </c>
      <c r="B1569" s="0" t="n">
        <v>79.96</v>
      </c>
      <c r="C1569" s="0" t="s">
        <v>5180</v>
      </c>
      <c r="D1569" s="0" t="s">
        <v>6731</v>
      </c>
    </row>
    <row r="1570" customFormat="false" ht="15.8" hidden="false" customHeight="true" outlineLevel="0" collapsed="false">
      <c r="A1570" s="0" t="n">
        <v>37413</v>
      </c>
      <c r="B1570" s="0" t="n">
        <v>4.56</v>
      </c>
      <c r="C1570" s="0" t="s">
        <v>5180</v>
      </c>
      <c r="D1570" s="0" t="s">
        <v>6732</v>
      </c>
    </row>
    <row r="1571" customFormat="false" ht="15.8" hidden="false" customHeight="true" outlineLevel="0" collapsed="false">
      <c r="A1571" s="0" t="n">
        <v>37414</v>
      </c>
      <c r="B1571" s="0" t="n">
        <v>5.17</v>
      </c>
      <c r="C1571" s="0" t="s">
        <v>5180</v>
      </c>
      <c r="D1571" s="0" t="s">
        <v>6733</v>
      </c>
    </row>
    <row r="1572" customFormat="false" ht="15.8" hidden="false" customHeight="true" outlineLevel="0" collapsed="false">
      <c r="A1572" s="0" t="n">
        <v>37415</v>
      </c>
      <c r="B1572" s="0" t="n">
        <v>9.41</v>
      </c>
      <c r="C1572" s="0" t="s">
        <v>5180</v>
      </c>
      <c r="D1572" s="0" t="s">
        <v>6734</v>
      </c>
    </row>
    <row r="1573" customFormat="false" ht="15.8" hidden="false" customHeight="true" outlineLevel="0" collapsed="false">
      <c r="A1573" s="0" t="n">
        <v>37416</v>
      </c>
      <c r="B1573" s="0" t="n">
        <v>4.26</v>
      </c>
      <c r="C1573" s="0" t="s">
        <v>5180</v>
      </c>
      <c r="D1573" s="0" t="s">
        <v>6735</v>
      </c>
    </row>
    <row r="1574" customFormat="false" ht="15.8" hidden="false" customHeight="true" outlineLevel="0" collapsed="false">
      <c r="A1574" s="0" t="n">
        <v>37417</v>
      </c>
      <c r="B1574" s="0" t="n">
        <v>6.13</v>
      </c>
      <c r="C1574" s="0" t="s">
        <v>5180</v>
      </c>
      <c r="D1574" s="0" t="s">
        <v>6736</v>
      </c>
    </row>
    <row r="1575" customFormat="false" ht="15.8" hidden="false" customHeight="true" outlineLevel="0" collapsed="false">
      <c r="A1575" s="0" t="n">
        <v>43590</v>
      </c>
      <c r="B1575" s="0" t="n">
        <v>148.17</v>
      </c>
      <c r="C1575" s="0" t="s">
        <v>5180</v>
      </c>
      <c r="D1575" s="0" t="s">
        <v>6737</v>
      </c>
    </row>
    <row r="1576" customFormat="false" ht="15.8" hidden="false" customHeight="true" outlineLevel="0" collapsed="false">
      <c r="A1576" s="0" t="n">
        <v>43589</v>
      </c>
      <c r="B1576" s="0" t="n">
        <v>26.81</v>
      </c>
      <c r="C1576" s="0" t="s">
        <v>5180</v>
      </c>
      <c r="D1576" s="0" t="s">
        <v>6738</v>
      </c>
    </row>
    <row r="1577" customFormat="false" ht="15.8" hidden="false" customHeight="true" outlineLevel="0" collapsed="false">
      <c r="A1577" s="0" t="n">
        <v>34519</v>
      </c>
      <c r="B1577" s="0" t="n">
        <v>112.55</v>
      </c>
      <c r="C1577" s="0" t="s">
        <v>5180</v>
      </c>
      <c r="D1577" s="0" t="s">
        <v>6739</v>
      </c>
    </row>
    <row r="1578" customFormat="false" ht="15.8" hidden="false" customHeight="true" outlineLevel="0" collapsed="false">
      <c r="A1578" s="0" t="n">
        <v>1649</v>
      </c>
      <c r="B1578" s="0" t="n">
        <v>68.83</v>
      </c>
      <c r="C1578" s="0" t="s">
        <v>5180</v>
      </c>
      <c r="D1578" s="0" t="s">
        <v>6740</v>
      </c>
    </row>
    <row r="1579" customFormat="false" ht="15.8" hidden="false" customHeight="true" outlineLevel="0" collapsed="false">
      <c r="A1579" s="0" t="n">
        <v>1653</v>
      </c>
      <c r="B1579" s="0" t="n">
        <v>53.91</v>
      </c>
      <c r="C1579" s="0" t="s">
        <v>5180</v>
      </c>
      <c r="D1579" s="0" t="s">
        <v>6741</v>
      </c>
    </row>
    <row r="1580" customFormat="false" ht="15.8" hidden="false" customHeight="true" outlineLevel="0" collapsed="false">
      <c r="A1580" s="0" t="n">
        <v>1647</v>
      </c>
      <c r="B1580" s="0" t="n">
        <v>19.3</v>
      </c>
      <c r="C1580" s="0" t="s">
        <v>5180</v>
      </c>
      <c r="D1580" s="0" t="s">
        <v>6742</v>
      </c>
    </row>
    <row r="1581" customFormat="false" ht="15.8" hidden="false" customHeight="true" outlineLevel="0" collapsed="false">
      <c r="A1581" s="0" t="n">
        <v>1648</v>
      </c>
      <c r="B1581" s="0" t="n">
        <v>37.07</v>
      </c>
      <c r="C1581" s="0" t="s">
        <v>5180</v>
      </c>
      <c r="D1581" s="0" t="s">
        <v>6743</v>
      </c>
    </row>
    <row r="1582" customFormat="false" ht="15.8" hidden="false" customHeight="true" outlineLevel="0" collapsed="false">
      <c r="A1582" s="0" t="n">
        <v>1651</v>
      </c>
      <c r="B1582" s="0" t="n">
        <v>171.96</v>
      </c>
      <c r="C1582" s="0" t="s">
        <v>5180</v>
      </c>
      <c r="D1582" s="0" t="s">
        <v>6744</v>
      </c>
    </row>
    <row r="1583" customFormat="false" ht="15.8" hidden="false" customHeight="true" outlineLevel="0" collapsed="false">
      <c r="A1583" s="0" t="n">
        <v>1650</v>
      </c>
      <c r="B1583" s="0" t="n">
        <v>95.05</v>
      </c>
      <c r="C1583" s="0" t="s">
        <v>5180</v>
      </c>
      <c r="D1583" s="0" t="s">
        <v>6745</v>
      </c>
    </row>
    <row r="1584" customFormat="false" ht="15.8" hidden="false" customHeight="true" outlineLevel="0" collapsed="false">
      <c r="A1584" s="0" t="n">
        <v>1654</v>
      </c>
      <c r="B1584" s="0" t="n">
        <v>26.5</v>
      </c>
      <c r="C1584" s="0" t="s">
        <v>5180</v>
      </c>
      <c r="D1584" s="0" t="s">
        <v>6746</v>
      </c>
    </row>
    <row r="1585" customFormat="false" ht="15.8" hidden="false" customHeight="true" outlineLevel="0" collapsed="false">
      <c r="A1585" s="0" t="n">
        <v>1652</v>
      </c>
      <c r="B1585" s="0" t="n">
        <v>246.81</v>
      </c>
      <c r="C1585" s="0" t="s">
        <v>5180</v>
      </c>
      <c r="D1585" s="0" t="s">
        <v>6747</v>
      </c>
    </row>
    <row r="1586" customFormat="false" ht="15.8" hidden="false" customHeight="true" outlineLevel="0" collapsed="false">
      <c r="A1586" s="0" t="n">
        <v>10510</v>
      </c>
      <c r="B1586" s="0" t="n">
        <v>120.47</v>
      </c>
      <c r="C1586" s="0" t="s">
        <v>5180</v>
      </c>
      <c r="D1586" s="0" t="s">
        <v>6748</v>
      </c>
    </row>
    <row r="1587" customFormat="false" ht="15.8" hidden="false" customHeight="true" outlineLevel="0" collapsed="false">
      <c r="A1587" s="0" t="n">
        <v>1747</v>
      </c>
      <c r="B1587" s="0" t="n">
        <v>172.03</v>
      </c>
      <c r="C1587" s="0" t="s">
        <v>5180</v>
      </c>
      <c r="D1587" s="0" t="s">
        <v>6749</v>
      </c>
    </row>
    <row r="1588" customFormat="false" ht="15.8" hidden="false" customHeight="true" outlineLevel="0" collapsed="false">
      <c r="A1588" s="0" t="n">
        <v>1744</v>
      </c>
      <c r="B1588" s="0" t="n">
        <v>119.15</v>
      </c>
      <c r="C1588" s="0" t="s">
        <v>5180</v>
      </c>
      <c r="D1588" s="0" t="s">
        <v>6750</v>
      </c>
    </row>
    <row r="1589" customFormat="false" ht="15.8" hidden="false" customHeight="true" outlineLevel="0" collapsed="false">
      <c r="A1589" s="0" t="n">
        <v>1743</v>
      </c>
      <c r="B1589" s="0" t="n">
        <v>156.47</v>
      </c>
      <c r="C1589" s="0" t="s">
        <v>5180</v>
      </c>
      <c r="D1589" s="0" t="s">
        <v>6751</v>
      </c>
    </row>
    <row r="1590" customFormat="false" ht="15.8" hidden="false" customHeight="true" outlineLevel="0" collapsed="false">
      <c r="A1590" s="0" t="n">
        <v>39640</v>
      </c>
      <c r="B1590" s="0" t="n">
        <v>12.61</v>
      </c>
      <c r="C1590" s="0" t="s">
        <v>5180</v>
      </c>
      <c r="D1590" s="0" t="s">
        <v>6752</v>
      </c>
    </row>
    <row r="1591" customFormat="false" ht="15.8" hidden="false" customHeight="true" outlineLevel="0" collapsed="false">
      <c r="A1591" s="0" t="n">
        <v>7216</v>
      </c>
      <c r="B1591" s="0" t="n">
        <v>67.73</v>
      </c>
      <c r="C1591" s="0" t="s">
        <v>5180</v>
      </c>
      <c r="D1591" s="0" t="s">
        <v>6753</v>
      </c>
    </row>
    <row r="1592" customFormat="false" ht="15.8" hidden="false" customHeight="true" outlineLevel="0" collapsed="false">
      <c r="A1592" s="0" t="n">
        <v>20235</v>
      </c>
      <c r="B1592" s="0" t="n">
        <v>54.45</v>
      </c>
      <c r="C1592" s="0" t="s">
        <v>5180</v>
      </c>
      <c r="D1592" s="0" t="s">
        <v>6754</v>
      </c>
    </row>
    <row r="1593" customFormat="false" ht="15.8" hidden="false" customHeight="true" outlineLevel="0" collapsed="false">
      <c r="A1593" s="0" t="n">
        <v>7181</v>
      </c>
      <c r="B1593" s="0" t="n">
        <v>3.27</v>
      </c>
      <c r="C1593" s="0" t="s">
        <v>5180</v>
      </c>
      <c r="D1593" s="0" t="s">
        <v>6755</v>
      </c>
    </row>
    <row r="1594" customFormat="false" ht="15.8" hidden="false" customHeight="true" outlineLevel="0" collapsed="false">
      <c r="A1594" s="0" t="n">
        <v>40742</v>
      </c>
      <c r="B1594" s="0" t="n">
        <v>9.91</v>
      </c>
      <c r="C1594" s="0" t="s">
        <v>5180</v>
      </c>
      <c r="D1594" s="0" t="s">
        <v>6756</v>
      </c>
    </row>
    <row r="1595" customFormat="false" ht="15.8" hidden="false" customHeight="true" outlineLevel="0" collapsed="false">
      <c r="A1595" s="0" t="n">
        <v>7214</v>
      </c>
      <c r="B1595" s="0" t="n">
        <v>66.14</v>
      </c>
      <c r="C1595" s="0" t="s">
        <v>5180</v>
      </c>
      <c r="D1595" s="0" t="s">
        <v>6757</v>
      </c>
    </row>
    <row r="1596" customFormat="false" ht="15.8" hidden="false" customHeight="true" outlineLevel="0" collapsed="false">
      <c r="A1596" s="0" t="n">
        <v>7219</v>
      </c>
      <c r="B1596" s="0" t="n">
        <v>58.67</v>
      </c>
      <c r="C1596" s="0" t="s">
        <v>5180</v>
      </c>
      <c r="D1596" s="0" t="s">
        <v>6758</v>
      </c>
    </row>
    <row r="1597" customFormat="false" ht="15.8" hidden="false" customHeight="true" outlineLevel="0" collapsed="false">
      <c r="A1597" s="0" t="n">
        <v>37972</v>
      </c>
      <c r="B1597" s="0" t="n">
        <v>6.34</v>
      </c>
      <c r="C1597" s="0" t="s">
        <v>5180</v>
      </c>
      <c r="D1597" s="0" t="s">
        <v>6759</v>
      </c>
    </row>
    <row r="1598" customFormat="false" ht="15.8" hidden="false" customHeight="true" outlineLevel="0" collapsed="false">
      <c r="A1598" s="0" t="n">
        <v>37973</v>
      </c>
      <c r="B1598" s="0" t="n">
        <v>10.16</v>
      </c>
      <c r="C1598" s="0" t="s">
        <v>5180</v>
      </c>
      <c r="D1598" s="0" t="s">
        <v>6760</v>
      </c>
    </row>
    <row r="1599" customFormat="false" ht="15.8" hidden="false" customHeight="true" outlineLevel="0" collapsed="false">
      <c r="A1599" s="0" t="n">
        <v>37971</v>
      </c>
      <c r="B1599" s="0" t="n">
        <v>3.81</v>
      </c>
      <c r="C1599" s="0" t="s">
        <v>5180</v>
      </c>
      <c r="D1599" s="0" t="s">
        <v>6761</v>
      </c>
    </row>
    <row r="1600" customFormat="false" ht="15.8" hidden="false" customHeight="true" outlineLevel="0" collapsed="false">
      <c r="A1600" s="0" t="n">
        <v>20094</v>
      </c>
      <c r="B1600" s="0" t="n">
        <v>32.08</v>
      </c>
      <c r="C1600" s="0" t="s">
        <v>5180</v>
      </c>
      <c r="D1600" s="0" t="s">
        <v>6762</v>
      </c>
    </row>
    <row r="1601" customFormat="false" ht="15.8" hidden="false" customHeight="true" outlineLevel="0" collapsed="false">
      <c r="A1601" s="0" t="n">
        <v>20095</v>
      </c>
      <c r="B1601" s="0" t="n">
        <v>40.86</v>
      </c>
      <c r="C1601" s="0" t="s">
        <v>5180</v>
      </c>
      <c r="D1601" s="0" t="s">
        <v>6763</v>
      </c>
    </row>
    <row r="1602" customFormat="false" ht="15.8" hidden="false" customHeight="true" outlineLevel="0" collapsed="false">
      <c r="A1602" s="0" t="n">
        <v>1954</v>
      </c>
      <c r="B1602" s="0" t="n">
        <v>165.21</v>
      </c>
      <c r="C1602" s="0" t="s">
        <v>5180</v>
      </c>
      <c r="D1602" s="0" t="s">
        <v>6764</v>
      </c>
    </row>
    <row r="1603" customFormat="false" ht="15.8" hidden="false" customHeight="true" outlineLevel="0" collapsed="false">
      <c r="A1603" s="0" t="n">
        <v>1926</v>
      </c>
      <c r="B1603" s="0" t="n">
        <v>2.18</v>
      </c>
      <c r="C1603" s="0" t="s">
        <v>5180</v>
      </c>
      <c r="D1603" s="0" t="s">
        <v>6765</v>
      </c>
    </row>
    <row r="1604" customFormat="false" ht="15.8" hidden="false" customHeight="true" outlineLevel="0" collapsed="false">
      <c r="A1604" s="0" t="n">
        <v>1927</v>
      </c>
      <c r="B1604" s="0" t="n">
        <v>2.88</v>
      </c>
      <c r="C1604" s="0" t="s">
        <v>5180</v>
      </c>
      <c r="D1604" s="0" t="s">
        <v>6766</v>
      </c>
    </row>
    <row r="1605" customFormat="false" ht="15.8" hidden="false" customHeight="true" outlineLevel="0" collapsed="false">
      <c r="A1605" s="0" t="n">
        <v>1923</v>
      </c>
      <c r="B1605" s="0" t="n">
        <v>4.71</v>
      </c>
      <c r="C1605" s="0" t="s">
        <v>5180</v>
      </c>
      <c r="D1605" s="0" t="s">
        <v>6767</v>
      </c>
    </row>
    <row r="1606" customFormat="false" ht="15.8" hidden="false" customHeight="true" outlineLevel="0" collapsed="false">
      <c r="A1606" s="0" t="n">
        <v>1929</v>
      </c>
      <c r="B1606" s="0" t="n">
        <v>7.72</v>
      </c>
      <c r="C1606" s="0" t="s">
        <v>5180</v>
      </c>
      <c r="D1606" s="0" t="s">
        <v>6768</v>
      </c>
    </row>
    <row r="1607" customFormat="false" ht="15.8" hidden="false" customHeight="true" outlineLevel="0" collapsed="false">
      <c r="A1607" s="0" t="n">
        <v>1930</v>
      </c>
      <c r="B1607" s="0" t="n">
        <v>14.96</v>
      </c>
      <c r="C1607" s="0" t="s">
        <v>5180</v>
      </c>
      <c r="D1607" s="0" t="s">
        <v>6769</v>
      </c>
    </row>
    <row r="1608" customFormat="false" ht="15.8" hidden="false" customHeight="true" outlineLevel="0" collapsed="false">
      <c r="A1608" s="0" t="n">
        <v>1924</v>
      </c>
      <c r="B1608" s="0" t="n">
        <v>25.79</v>
      </c>
      <c r="C1608" s="0" t="s">
        <v>5180</v>
      </c>
      <c r="D1608" s="0" t="s">
        <v>6770</v>
      </c>
    </row>
    <row r="1609" customFormat="false" ht="15.8" hidden="false" customHeight="true" outlineLevel="0" collapsed="false">
      <c r="A1609" s="0" t="n">
        <v>1922</v>
      </c>
      <c r="B1609" s="0" t="n">
        <v>38.3</v>
      </c>
      <c r="C1609" s="0" t="s">
        <v>5180</v>
      </c>
      <c r="D1609" s="0" t="s">
        <v>6771</v>
      </c>
    </row>
    <row r="1610" customFormat="false" ht="15.8" hidden="false" customHeight="true" outlineLevel="0" collapsed="false">
      <c r="A1610" s="0" t="n">
        <v>1953</v>
      </c>
      <c r="B1610" s="0" t="n">
        <v>66.93</v>
      </c>
      <c r="C1610" s="0" t="s">
        <v>5180</v>
      </c>
      <c r="D1610" s="0" t="s">
        <v>6772</v>
      </c>
    </row>
    <row r="1611" customFormat="false" ht="15.8" hidden="false" customHeight="true" outlineLevel="0" collapsed="false">
      <c r="A1611" s="0" t="n">
        <v>1962</v>
      </c>
      <c r="B1611" s="0" t="n">
        <v>218.99</v>
      </c>
      <c r="C1611" s="0" t="s">
        <v>5180</v>
      </c>
      <c r="D1611" s="0" t="s">
        <v>6773</v>
      </c>
    </row>
    <row r="1612" customFormat="false" ht="15.8" hidden="false" customHeight="true" outlineLevel="0" collapsed="false">
      <c r="A1612" s="0" t="n">
        <v>1955</v>
      </c>
      <c r="B1612" s="0" t="n">
        <v>2.89</v>
      </c>
      <c r="C1612" s="0" t="s">
        <v>5180</v>
      </c>
      <c r="D1612" s="0" t="s">
        <v>6774</v>
      </c>
    </row>
    <row r="1613" customFormat="false" ht="15.8" hidden="false" customHeight="true" outlineLevel="0" collapsed="false">
      <c r="A1613" s="0" t="n">
        <v>1956</v>
      </c>
      <c r="B1613" s="0" t="n">
        <v>3.73</v>
      </c>
      <c r="C1613" s="0" t="s">
        <v>5180</v>
      </c>
      <c r="D1613" s="0" t="s">
        <v>6775</v>
      </c>
    </row>
    <row r="1614" customFormat="false" ht="15.8" hidden="false" customHeight="true" outlineLevel="0" collapsed="false">
      <c r="A1614" s="0" t="n">
        <v>1957</v>
      </c>
      <c r="B1614" s="0" t="n">
        <v>8.49</v>
      </c>
      <c r="C1614" s="0" t="s">
        <v>5180</v>
      </c>
      <c r="D1614" s="0" t="s">
        <v>6776</v>
      </c>
    </row>
    <row r="1615" customFormat="false" ht="15.8" hidden="false" customHeight="true" outlineLevel="0" collapsed="false">
      <c r="A1615" s="0" t="n">
        <v>1958</v>
      </c>
      <c r="B1615" s="0" t="n">
        <v>15.07</v>
      </c>
      <c r="C1615" s="0" t="s">
        <v>5180</v>
      </c>
      <c r="D1615" s="0" t="s">
        <v>6777</v>
      </c>
    </row>
    <row r="1616" customFormat="false" ht="15.8" hidden="false" customHeight="true" outlineLevel="0" collapsed="false">
      <c r="A1616" s="0" t="n">
        <v>1959</v>
      </c>
      <c r="B1616" s="0" t="n">
        <v>18.37</v>
      </c>
      <c r="C1616" s="0" t="s">
        <v>5180</v>
      </c>
      <c r="D1616" s="0" t="s">
        <v>6778</v>
      </c>
    </row>
    <row r="1617" customFormat="false" ht="15.8" hidden="false" customHeight="true" outlineLevel="0" collapsed="false">
      <c r="A1617" s="0" t="n">
        <v>1925</v>
      </c>
      <c r="B1617" s="0" t="n">
        <v>45.41</v>
      </c>
      <c r="C1617" s="0" t="s">
        <v>5180</v>
      </c>
      <c r="D1617" s="0" t="s">
        <v>6779</v>
      </c>
    </row>
    <row r="1618" customFormat="false" ht="15.8" hidden="false" customHeight="true" outlineLevel="0" collapsed="false">
      <c r="A1618" s="0" t="n">
        <v>1960</v>
      </c>
      <c r="B1618" s="0" t="n">
        <v>64.56</v>
      </c>
      <c r="C1618" s="0" t="s">
        <v>5180</v>
      </c>
      <c r="D1618" s="0" t="s">
        <v>6780</v>
      </c>
    </row>
    <row r="1619" customFormat="false" ht="15.8" hidden="false" customHeight="true" outlineLevel="0" collapsed="false">
      <c r="A1619" s="0" t="n">
        <v>1961</v>
      </c>
      <c r="B1619" s="0" t="n">
        <v>92.77</v>
      </c>
      <c r="C1619" s="0" t="s">
        <v>5180</v>
      </c>
      <c r="D1619" s="0" t="s">
        <v>6781</v>
      </c>
    </row>
    <row r="1620" customFormat="false" ht="15.8" hidden="false" customHeight="true" outlineLevel="0" collapsed="false">
      <c r="A1620" s="0" t="n">
        <v>38426</v>
      </c>
      <c r="B1620" s="0" t="n">
        <v>28.11</v>
      </c>
      <c r="C1620" s="0" t="s">
        <v>5180</v>
      </c>
      <c r="D1620" s="0" t="s">
        <v>6782</v>
      </c>
    </row>
    <row r="1621" customFormat="false" ht="15.8" hidden="false" customHeight="true" outlineLevel="0" collapsed="false">
      <c r="A1621" s="0" t="n">
        <v>38423</v>
      </c>
      <c r="B1621" s="0" t="n">
        <v>63.75</v>
      </c>
      <c r="C1621" s="0" t="s">
        <v>5180</v>
      </c>
      <c r="D1621" s="0" t="s">
        <v>6783</v>
      </c>
    </row>
    <row r="1622" customFormat="false" ht="15.8" hidden="false" customHeight="true" outlineLevel="0" collapsed="false">
      <c r="A1622" s="0" t="n">
        <v>38421</v>
      </c>
      <c r="B1622" s="0" t="n">
        <v>30.1</v>
      </c>
      <c r="C1622" s="0" t="s">
        <v>5180</v>
      </c>
      <c r="D1622" s="0" t="s">
        <v>6784</v>
      </c>
    </row>
    <row r="1623" customFormat="false" ht="15.8" hidden="false" customHeight="true" outlineLevel="0" collapsed="false">
      <c r="A1623" s="0" t="n">
        <v>38422</v>
      </c>
      <c r="B1623" s="0" t="n">
        <v>43.99</v>
      </c>
      <c r="C1623" s="0" t="s">
        <v>5180</v>
      </c>
      <c r="D1623" s="0" t="s">
        <v>6785</v>
      </c>
    </row>
    <row r="1624" customFormat="false" ht="15.8" hidden="false" customHeight="true" outlineLevel="0" collapsed="false">
      <c r="A1624" s="0" t="n">
        <v>39866</v>
      </c>
      <c r="B1624" s="0" t="n">
        <v>20.98</v>
      </c>
      <c r="C1624" s="0" t="s">
        <v>5180</v>
      </c>
      <c r="D1624" s="0" t="s">
        <v>6786</v>
      </c>
    </row>
    <row r="1625" customFormat="false" ht="15.8" hidden="false" customHeight="true" outlineLevel="0" collapsed="false">
      <c r="A1625" s="0" t="n">
        <v>39867</v>
      </c>
      <c r="B1625" s="0" t="n">
        <v>46.64</v>
      </c>
      <c r="C1625" s="0" t="s">
        <v>5180</v>
      </c>
      <c r="D1625" s="0" t="s">
        <v>6787</v>
      </c>
    </row>
    <row r="1626" customFormat="false" ht="15.8" hidden="false" customHeight="true" outlineLevel="0" collapsed="false">
      <c r="A1626" s="0" t="n">
        <v>39868</v>
      </c>
      <c r="B1626" s="0" t="n">
        <v>84.02</v>
      </c>
      <c r="C1626" s="0" t="s">
        <v>5180</v>
      </c>
      <c r="D1626" s="0" t="s">
        <v>6788</v>
      </c>
    </row>
    <row r="1627" customFormat="false" ht="15.8" hidden="false" customHeight="true" outlineLevel="0" collapsed="false">
      <c r="A1627" s="0" t="n">
        <v>37999</v>
      </c>
      <c r="B1627" s="0" t="n">
        <v>6.08</v>
      </c>
      <c r="C1627" s="0" t="s">
        <v>5180</v>
      </c>
      <c r="D1627" s="0" t="s">
        <v>6789</v>
      </c>
    </row>
    <row r="1628" customFormat="false" ht="15.8" hidden="false" customHeight="true" outlineLevel="0" collapsed="false">
      <c r="A1628" s="0" t="n">
        <v>38000</v>
      </c>
      <c r="B1628" s="0" t="n">
        <v>8.05</v>
      </c>
      <c r="C1628" s="0" t="s">
        <v>5180</v>
      </c>
      <c r="D1628" s="0" t="s">
        <v>6790</v>
      </c>
    </row>
    <row r="1629" customFormat="false" ht="15.8" hidden="false" customHeight="true" outlineLevel="0" collapsed="false">
      <c r="A1629" s="0" t="n">
        <v>38129</v>
      </c>
      <c r="B1629" s="0" t="n">
        <v>5.02</v>
      </c>
      <c r="C1629" s="0" t="s">
        <v>5180</v>
      </c>
      <c r="D1629" s="0" t="s">
        <v>6791</v>
      </c>
    </row>
    <row r="1630" customFormat="false" ht="15.8" hidden="false" customHeight="true" outlineLevel="0" collapsed="false">
      <c r="A1630" s="0" t="n">
        <v>38025</v>
      </c>
      <c r="B1630" s="0" t="n">
        <v>8.38</v>
      </c>
      <c r="C1630" s="0" t="s">
        <v>5180</v>
      </c>
      <c r="D1630" s="0" t="s">
        <v>6792</v>
      </c>
    </row>
    <row r="1631" customFormat="false" ht="15.8" hidden="false" customHeight="true" outlineLevel="0" collapsed="false">
      <c r="A1631" s="0" t="n">
        <v>38026</v>
      </c>
      <c r="B1631" s="0" t="n">
        <v>22.45</v>
      </c>
      <c r="C1631" s="0" t="s">
        <v>5180</v>
      </c>
      <c r="D1631" s="0" t="s">
        <v>6793</v>
      </c>
    </row>
    <row r="1632" customFormat="false" ht="15.8" hidden="false" customHeight="true" outlineLevel="0" collapsed="false">
      <c r="A1632" s="0" t="n">
        <v>1858</v>
      </c>
      <c r="B1632" s="0" t="n">
        <v>44.92</v>
      </c>
      <c r="C1632" s="0" t="s">
        <v>5180</v>
      </c>
      <c r="D1632" s="0" t="s">
        <v>6794</v>
      </c>
    </row>
    <row r="1633" customFormat="false" ht="15.8" hidden="false" customHeight="true" outlineLevel="0" collapsed="false">
      <c r="A1633" s="0" t="n">
        <v>1844</v>
      </c>
      <c r="B1633" s="0" t="n">
        <v>165.62</v>
      </c>
      <c r="C1633" s="0" t="s">
        <v>5180</v>
      </c>
      <c r="D1633" s="0" t="s">
        <v>6795</v>
      </c>
    </row>
    <row r="1634" customFormat="false" ht="15.8" hidden="false" customHeight="true" outlineLevel="0" collapsed="false">
      <c r="A1634" s="0" t="n">
        <v>1863</v>
      </c>
      <c r="B1634" s="0" t="n">
        <v>65.19</v>
      </c>
      <c r="C1634" s="0" t="s">
        <v>5180</v>
      </c>
      <c r="D1634" s="0" t="s">
        <v>6796</v>
      </c>
    </row>
    <row r="1635" customFormat="false" ht="15.8" hidden="false" customHeight="true" outlineLevel="0" collapsed="false">
      <c r="A1635" s="0" t="n">
        <v>1865</v>
      </c>
      <c r="B1635" s="0" t="n">
        <v>237.83</v>
      </c>
      <c r="C1635" s="0" t="s">
        <v>5180</v>
      </c>
      <c r="D1635" s="0" t="s">
        <v>6797</v>
      </c>
    </row>
    <row r="1636" customFormat="false" ht="15.8" hidden="false" customHeight="true" outlineLevel="0" collapsed="false">
      <c r="A1636" s="0" t="n">
        <v>36355</v>
      </c>
      <c r="B1636" s="0" t="n">
        <v>6.36</v>
      </c>
      <c r="C1636" s="0" t="s">
        <v>5180</v>
      </c>
      <c r="D1636" s="0" t="s">
        <v>6798</v>
      </c>
    </row>
    <row r="1637" customFormat="false" ht="15.8" hidden="false" customHeight="true" outlineLevel="0" collapsed="false">
      <c r="A1637" s="0" t="n">
        <v>36356</v>
      </c>
      <c r="B1637" s="0" t="n">
        <v>10.69</v>
      </c>
      <c r="C1637" s="0" t="s">
        <v>5180</v>
      </c>
      <c r="D1637" s="0" t="s">
        <v>6799</v>
      </c>
    </row>
    <row r="1638" customFormat="false" ht="15.8" hidden="false" customHeight="true" outlineLevel="0" collapsed="false">
      <c r="A1638" s="0" t="n">
        <v>1932</v>
      </c>
      <c r="B1638" s="0" t="n">
        <v>10.86</v>
      </c>
      <c r="C1638" s="0" t="s">
        <v>5180</v>
      </c>
      <c r="D1638" s="0" t="s">
        <v>6800</v>
      </c>
    </row>
    <row r="1639" customFormat="false" ht="15.8" hidden="false" customHeight="true" outlineLevel="0" collapsed="false">
      <c r="A1639" s="0" t="n">
        <v>1933</v>
      </c>
      <c r="B1639" s="0" t="n">
        <v>4.78</v>
      </c>
      <c r="C1639" s="0" t="s">
        <v>5180</v>
      </c>
      <c r="D1639" s="0" t="s">
        <v>6801</v>
      </c>
    </row>
    <row r="1640" customFormat="false" ht="15.8" hidden="false" customHeight="true" outlineLevel="0" collapsed="false">
      <c r="A1640" s="0" t="n">
        <v>1951</v>
      </c>
      <c r="B1640" s="0" t="n">
        <v>21.25</v>
      </c>
      <c r="C1640" s="0" t="s">
        <v>5180</v>
      </c>
      <c r="D1640" s="0" t="s">
        <v>6802</v>
      </c>
    </row>
    <row r="1641" customFormat="false" ht="15.8" hidden="false" customHeight="true" outlineLevel="0" collapsed="false">
      <c r="A1641" s="0" t="n">
        <v>1966</v>
      </c>
      <c r="B1641" s="0" t="n">
        <v>24.44</v>
      </c>
      <c r="C1641" s="0" t="s">
        <v>5180</v>
      </c>
      <c r="D1641" s="0" t="s">
        <v>6803</v>
      </c>
    </row>
    <row r="1642" customFormat="false" ht="15.8" hidden="false" customHeight="true" outlineLevel="0" collapsed="false">
      <c r="A1642" s="0" t="n">
        <v>1952</v>
      </c>
      <c r="B1642" s="0" t="n">
        <v>91.79</v>
      </c>
      <c r="C1642" s="0" t="s">
        <v>5180</v>
      </c>
      <c r="D1642" s="0" t="s">
        <v>6804</v>
      </c>
    </row>
    <row r="1643" customFormat="false" ht="15.8" hidden="false" customHeight="true" outlineLevel="0" collapsed="false">
      <c r="A1643" s="0" t="n">
        <v>20104</v>
      </c>
      <c r="B1643" s="0" t="n">
        <v>678.25</v>
      </c>
      <c r="C1643" s="0" t="s">
        <v>5180</v>
      </c>
      <c r="D1643" s="0" t="s">
        <v>6805</v>
      </c>
    </row>
    <row r="1644" customFormat="false" ht="15.8" hidden="false" customHeight="true" outlineLevel="0" collapsed="false">
      <c r="A1644" s="0" t="n">
        <v>20105</v>
      </c>
      <c r="B1644" s="0" t="n">
        <v>1056.44</v>
      </c>
      <c r="C1644" s="0" t="s">
        <v>5180</v>
      </c>
      <c r="D1644" s="0" t="s">
        <v>6806</v>
      </c>
    </row>
    <row r="1645" customFormat="false" ht="15.8" hidden="false" customHeight="true" outlineLevel="0" collapsed="false">
      <c r="A1645" s="0" t="n">
        <v>1965</v>
      </c>
      <c r="B1645" s="0" t="n">
        <v>49.55</v>
      </c>
      <c r="C1645" s="0" t="s">
        <v>5180</v>
      </c>
      <c r="D1645" s="0" t="s">
        <v>6807</v>
      </c>
    </row>
    <row r="1646" customFormat="false" ht="15.8" hidden="false" customHeight="true" outlineLevel="0" collapsed="false">
      <c r="A1646" s="0" t="n">
        <v>10765</v>
      </c>
      <c r="B1646" s="0" t="n">
        <v>12.52</v>
      </c>
      <c r="C1646" s="0" t="s">
        <v>5180</v>
      </c>
      <c r="D1646" s="0" t="s">
        <v>6808</v>
      </c>
    </row>
    <row r="1647" customFormat="false" ht="15.8" hidden="false" customHeight="true" outlineLevel="0" collapsed="false">
      <c r="A1647" s="0" t="n">
        <v>10767</v>
      </c>
      <c r="B1647" s="0" t="n">
        <v>41.04</v>
      </c>
      <c r="C1647" s="0" t="s">
        <v>5180</v>
      </c>
      <c r="D1647" s="0" t="s">
        <v>6809</v>
      </c>
    </row>
    <row r="1648" customFormat="false" ht="15.8" hidden="false" customHeight="true" outlineLevel="0" collapsed="false">
      <c r="A1648" s="0" t="n">
        <v>1970</v>
      </c>
      <c r="B1648" s="0" t="n">
        <v>51.43</v>
      </c>
      <c r="C1648" s="0" t="s">
        <v>5180</v>
      </c>
      <c r="D1648" s="0" t="s">
        <v>6810</v>
      </c>
    </row>
    <row r="1649" customFormat="false" ht="15.8" hidden="false" customHeight="true" outlineLevel="0" collapsed="false">
      <c r="A1649" s="0" t="n">
        <v>1967</v>
      </c>
      <c r="B1649" s="0" t="n">
        <v>5.72</v>
      </c>
      <c r="C1649" s="0" t="s">
        <v>5180</v>
      </c>
      <c r="D1649" s="0" t="s">
        <v>6811</v>
      </c>
    </row>
    <row r="1650" customFormat="false" ht="15.8" hidden="false" customHeight="true" outlineLevel="0" collapsed="false">
      <c r="A1650" s="0" t="n">
        <v>1968</v>
      </c>
      <c r="B1650" s="0" t="n">
        <v>11.99</v>
      </c>
      <c r="C1650" s="0" t="s">
        <v>5180</v>
      </c>
      <c r="D1650" s="0" t="s">
        <v>6812</v>
      </c>
    </row>
    <row r="1651" customFormat="false" ht="15.8" hidden="false" customHeight="true" outlineLevel="0" collapsed="false">
      <c r="A1651" s="0" t="n">
        <v>1969</v>
      </c>
      <c r="B1651" s="0" t="n">
        <v>35.28</v>
      </c>
      <c r="C1651" s="0" t="s">
        <v>5180</v>
      </c>
      <c r="D1651" s="0" t="s">
        <v>6813</v>
      </c>
    </row>
    <row r="1652" customFormat="false" ht="15.8" hidden="false" customHeight="true" outlineLevel="0" collapsed="false">
      <c r="A1652" s="0" t="n">
        <v>1839</v>
      </c>
      <c r="B1652" s="0" t="n">
        <v>185.82</v>
      </c>
      <c r="C1652" s="0" t="s">
        <v>5180</v>
      </c>
      <c r="D1652" s="0" t="s">
        <v>6814</v>
      </c>
    </row>
    <row r="1653" customFormat="false" ht="15.8" hidden="false" customHeight="true" outlineLevel="0" collapsed="false">
      <c r="A1653" s="0" t="n">
        <v>1835</v>
      </c>
      <c r="B1653" s="0" t="n">
        <v>39.5</v>
      </c>
      <c r="C1653" s="0" t="s">
        <v>5180</v>
      </c>
      <c r="D1653" s="0" t="s">
        <v>6815</v>
      </c>
    </row>
    <row r="1654" customFormat="false" ht="15.8" hidden="false" customHeight="true" outlineLevel="0" collapsed="false">
      <c r="A1654" s="0" t="n">
        <v>1823</v>
      </c>
      <c r="B1654" s="0" t="n">
        <v>76.38</v>
      </c>
      <c r="C1654" s="0" t="s">
        <v>5180</v>
      </c>
      <c r="D1654" s="0" t="s">
        <v>6816</v>
      </c>
    </row>
    <row r="1655" customFormat="false" ht="15.8" hidden="false" customHeight="true" outlineLevel="0" collapsed="false">
      <c r="A1655" s="0" t="n">
        <v>1827</v>
      </c>
      <c r="B1655" s="0" t="n">
        <v>184.01</v>
      </c>
      <c r="C1655" s="0" t="s">
        <v>5180</v>
      </c>
      <c r="D1655" s="0" t="s">
        <v>6817</v>
      </c>
    </row>
    <row r="1656" customFormat="false" ht="15.8" hidden="false" customHeight="true" outlineLevel="0" collapsed="false">
      <c r="A1656" s="0" t="n">
        <v>1831</v>
      </c>
      <c r="B1656" s="0" t="n">
        <v>40.17</v>
      </c>
      <c r="C1656" s="0" t="s">
        <v>5180</v>
      </c>
      <c r="D1656" s="0" t="s">
        <v>6818</v>
      </c>
    </row>
    <row r="1657" customFormat="false" ht="15.8" hidden="false" customHeight="true" outlineLevel="0" collapsed="false">
      <c r="A1657" s="0" t="n">
        <v>1825</v>
      </c>
      <c r="B1657" s="0" t="n">
        <v>99.13</v>
      </c>
      <c r="C1657" s="0" t="s">
        <v>5180</v>
      </c>
      <c r="D1657" s="0" t="s">
        <v>6819</v>
      </c>
    </row>
    <row r="1658" customFormat="false" ht="15.8" hidden="false" customHeight="true" outlineLevel="0" collapsed="false">
      <c r="A1658" s="0" t="n">
        <v>1828</v>
      </c>
      <c r="B1658" s="0" t="n">
        <v>224.55</v>
      </c>
      <c r="C1658" s="0" t="s">
        <v>5180</v>
      </c>
      <c r="D1658" s="0" t="s">
        <v>6820</v>
      </c>
    </row>
    <row r="1659" customFormat="false" ht="15.8" hidden="false" customHeight="true" outlineLevel="0" collapsed="false">
      <c r="A1659" s="0" t="n">
        <v>1845</v>
      </c>
      <c r="B1659" s="0" t="n">
        <v>50.34</v>
      </c>
      <c r="C1659" s="0" t="s">
        <v>5180</v>
      </c>
      <c r="D1659" s="0" t="s">
        <v>6821</v>
      </c>
    </row>
    <row r="1660" customFormat="false" ht="15.8" hidden="false" customHeight="true" outlineLevel="0" collapsed="false">
      <c r="A1660" s="0" t="n">
        <v>1824</v>
      </c>
      <c r="B1660" s="0" t="n">
        <v>118.84</v>
      </c>
      <c r="C1660" s="0" t="s">
        <v>5180</v>
      </c>
      <c r="D1660" s="0" t="s">
        <v>6822</v>
      </c>
    </row>
    <row r="1661" customFormat="false" ht="15.8" hidden="false" customHeight="true" outlineLevel="0" collapsed="false">
      <c r="A1661" s="0" t="n">
        <v>1941</v>
      </c>
      <c r="B1661" s="0" t="n">
        <v>32.36</v>
      </c>
      <c r="C1661" s="0" t="s">
        <v>5180</v>
      </c>
      <c r="D1661" s="0" t="s">
        <v>6823</v>
      </c>
    </row>
    <row r="1662" customFormat="false" ht="15.8" hidden="false" customHeight="true" outlineLevel="0" collapsed="false">
      <c r="A1662" s="0" t="n">
        <v>1940</v>
      </c>
      <c r="B1662" s="0" t="n">
        <v>24.46</v>
      </c>
      <c r="C1662" s="0" t="s">
        <v>5180</v>
      </c>
      <c r="D1662" s="0" t="s">
        <v>6824</v>
      </c>
    </row>
    <row r="1663" customFormat="false" ht="15.8" hidden="false" customHeight="true" outlineLevel="0" collapsed="false">
      <c r="A1663" s="0" t="n">
        <v>1937</v>
      </c>
      <c r="B1663" s="0" t="n">
        <v>5.08</v>
      </c>
      <c r="C1663" s="0" t="s">
        <v>5180</v>
      </c>
      <c r="D1663" s="0" t="s">
        <v>6825</v>
      </c>
    </row>
    <row r="1664" customFormat="false" ht="15.8" hidden="false" customHeight="true" outlineLevel="0" collapsed="false">
      <c r="A1664" s="0" t="n">
        <v>1939</v>
      </c>
      <c r="B1664" s="0" t="n">
        <v>10.06</v>
      </c>
      <c r="C1664" s="0" t="s">
        <v>5180</v>
      </c>
      <c r="D1664" s="0" t="s">
        <v>6826</v>
      </c>
    </row>
    <row r="1665" customFormat="false" ht="15.8" hidden="false" customHeight="true" outlineLevel="0" collapsed="false">
      <c r="A1665" s="0" t="n">
        <v>1942</v>
      </c>
      <c r="B1665" s="0" t="n">
        <v>46.18</v>
      </c>
      <c r="C1665" s="0" t="s">
        <v>5180</v>
      </c>
      <c r="D1665" s="0" t="s">
        <v>6827</v>
      </c>
    </row>
    <row r="1666" customFormat="false" ht="15.8" hidden="false" customHeight="true" outlineLevel="0" collapsed="false">
      <c r="A1666" s="0" t="n">
        <v>1938</v>
      </c>
      <c r="B1666" s="0" t="n">
        <v>6.43</v>
      </c>
      <c r="C1666" s="0" t="s">
        <v>5180</v>
      </c>
      <c r="D1666" s="0" t="s">
        <v>6828</v>
      </c>
    </row>
    <row r="1667" customFormat="false" ht="15.8" hidden="false" customHeight="true" outlineLevel="0" collapsed="false">
      <c r="A1667" s="0" t="n">
        <v>42692</v>
      </c>
      <c r="B1667" s="0" t="n">
        <v>527.66</v>
      </c>
      <c r="C1667" s="0" t="s">
        <v>5180</v>
      </c>
      <c r="D1667" s="0" t="s">
        <v>6829</v>
      </c>
    </row>
    <row r="1668" customFormat="false" ht="15.8" hidden="false" customHeight="true" outlineLevel="0" collapsed="false">
      <c r="A1668" s="0" t="n">
        <v>42693</v>
      </c>
      <c r="B1668" s="0" t="n">
        <v>867.96</v>
      </c>
      <c r="C1668" s="0" t="s">
        <v>5180</v>
      </c>
      <c r="D1668" s="0" t="s">
        <v>6830</v>
      </c>
    </row>
    <row r="1669" customFormat="false" ht="15.8" hidden="false" customHeight="true" outlineLevel="0" collapsed="false">
      <c r="A1669" s="0" t="n">
        <v>42695</v>
      </c>
      <c r="B1669" s="0" t="n">
        <v>659.96</v>
      </c>
      <c r="C1669" s="0" t="s">
        <v>5180</v>
      </c>
      <c r="D1669" s="0" t="s">
        <v>6831</v>
      </c>
    </row>
    <row r="1670" customFormat="false" ht="15.8" hidden="false" customHeight="true" outlineLevel="0" collapsed="false">
      <c r="A1670" s="0" t="n">
        <v>42694</v>
      </c>
      <c r="B1670" s="0" t="n">
        <v>975.67</v>
      </c>
      <c r="C1670" s="0" t="s">
        <v>5180</v>
      </c>
      <c r="D1670" s="0" t="s">
        <v>6832</v>
      </c>
    </row>
    <row r="1671" customFormat="false" ht="15.8" hidden="false" customHeight="true" outlineLevel="0" collapsed="false">
      <c r="A1671" s="0" t="n">
        <v>20097</v>
      </c>
      <c r="B1671" s="0" t="n">
        <v>48.59</v>
      </c>
      <c r="C1671" s="0" t="s">
        <v>5180</v>
      </c>
      <c r="D1671" s="0" t="s">
        <v>6833</v>
      </c>
    </row>
    <row r="1672" customFormat="false" ht="15.8" hidden="false" customHeight="true" outlineLevel="0" collapsed="false">
      <c r="A1672" s="0" t="n">
        <v>20098</v>
      </c>
      <c r="B1672" s="0" t="n">
        <v>163.83</v>
      </c>
      <c r="C1672" s="0" t="s">
        <v>5180</v>
      </c>
      <c r="D1672" s="0" t="s">
        <v>6834</v>
      </c>
    </row>
    <row r="1673" customFormat="false" ht="15.8" hidden="false" customHeight="true" outlineLevel="0" collapsed="false">
      <c r="A1673" s="0" t="n">
        <v>20096</v>
      </c>
      <c r="B1673" s="0" t="n">
        <v>31.79</v>
      </c>
      <c r="C1673" s="0" t="s">
        <v>5180</v>
      </c>
      <c r="D1673" s="0" t="s">
        <v>6835</v>
      </c>
    </row>
    <row r="1674" customFormat="false" ht="15.8" hidden="false" customHeight="true" outlineLevel="0" collapsed="false">
      <c r="A1674" s="0" t="n">
        <v>1964</v>
      </c>
      <c r="B1674" s="0" t="n">
        <v>29.39</v>
      </c>
      <c r="C1674" s="0" t="s">
        <v>5180</v>
      </c>
      <c r="D1674" s="0" t="s">
        <v>6836</v>
      </c>
    </row>
    <row r="1675" customFormat="false" ht="15.8" hidden="false" customHeight="true" outlineLevel="0" collapsed="false">
      <c r="A1675" s="0" t="n">
        <v>1880</v>
      </c>
      <c r="B1675" s="0" t="n">
        <v>3.22</v>
      </c>
      <c r="C1675" s="0" t="s">
        <v>5180</v>
      </c>
      <c r="D1675" s="0" t="s">
        <v>6837</v>
      </c>
    </row>
    <row r="1676" customFormat="false" ht="15.8" hidden="false" customHeight="true" outlineLevel="0" collapsed="false">
      <c r="A1676" s="0" t="n">
        <v>39274</v>
      </c>
      <c r="B1676" s="0" t="n">
        <v>2.5</v>
      </c>
      <c r="C1676" s="0" t="s">
        <v>5180</v>
      </c>
      <c r="D1676" s="0" t="s">
        <v>6838</v>
      </c>
    </row>
    <row r="1677" customFormat="false" ht="15.8" hidden="false" customHeight="true" outlineLevel="0" collapsed="false">
      <c r="A1677" s="0" t="n">
        <v>2628</v>
      </c>
      <c r="B1677" s="0" t="n">
        <v>272</v>
      </c>
      <c r="C1677" s="0" t="s">
        <v>5180</v>
      </c>
      <c r="D1677" s="0" t="s">
        <v>6839</v>
      </c>
    </row>
    <row r="1678" customFormat="false" ht="15.8" hidden="false" customHeight="true" outlineLevel="0" collapsed="false">
      <c r="A1678" s="0" t="n">
        <v>2622</v>
      </c>
      <c r="B1678" s="0" t="n">
        <v>6.46</v>
      </c>
      <c r="C1678" s="0" t="s">
        <v>5180</v>
      </c>
      <c r="D1678" s="0" t="s">
        <v>6840</v>
      </c>
    </row>
    <row r="1679" customFormat="false" ht="15.8" hidden="false" customHeight="true" outlineLevel="0" collapsed="false">
      <c r="A1679" s="0" t="n">
        <v>2623</v>
      </c>
      <c r="B1679" s="0" t="n">
        <v>7.77</v>
      </c>
      <c r="C1679" s="0" t="s">
        <v>5180</v>
      </c>
      <c r="D1679" s="0" t="s">
        <v>6841</v>
      </c>
    </row>
    <row r="1680" customFormat="false" ht="15.8" hidden="false" customHeight="true" outlineLevel="0" collapsed="false">
      <c r="A1680" s="0" t="n">
        <v>2624</v>
      </c>
      <c r="B1680" s="0" t="n">
        <v>12.36</v>
      </c>
      <c r="C1680" s="0" t="s">
        <v>5180</v>
      </c>
      <c r="D1680" s="0" t="s">
        <v>6842</v>
      </c>
    </row>
    <row r="1681" customFormat="false" ht="15.8" hidden="false" customHeight="true" outlineLevel="0" collapsed="false">
      <c r="A1681" s="0" t="n">
        <v>2625</v>
      </c>
      <c r="B1681" s="0" t="n">
        <v>26.1</v>
      </c>
      <c r="C1681" s="0" t="s">
        <v>5180</v>
      </c>
      <c r="D1681" s="0" t="s">
        <v>6843</v>
      </c>
    </row>
    <row r="1682" customFormat="false" ht="15.8" hidden="false" customHeight="true" outlineLevel="0" collapsed="false">
      <c r="A1682" s="0" t="n">
        <v>2626</v>
      </c>
      <c r="B1682" s="0" t="n">
        <v>38.24</v>
      </c>
      <c r="C1682" s="0" t="s">
        <v>5180</v>
      </c>
      <c r="D1682" s="0" t="s">
        <v>6844</v>
      </c>
    </row>
    <row r="1683" customFormat="false" ht="15.8" hidden="false" customHeight="true" outlineLevel="0" collapsed="false">
      <c r="A1683" s="0" t="n">
        <v>2630</v>
      </c>
      <c r="B1683" s="0" t="n">
        <v>58.16</v>
      </c>
      <c r="C1683" s="0" t="s">
        <v>5180</v>
      </c>
      <c r="D1683" s="0" t="s">
        <v>6845</v>
      </c>
    </row>
    <row r="1684" customFormat="false" ht="15.8" hidden="false" customHeight="true" outlineLevel="0" collapsed="false">
      <c r="A1684" s="0" t="n">
        <v>2627</v>
      </c>
      <c r="B1684" s="0" t="n">
        <v>102.45</v>
      </c>
      <c r="C1684" s="0" t="s">
        <v>5180</v>
      </c>
      <c r="D1684" s="0" t="s">
        <v>6846</v>
      </c>
    </row>
    <row r="1685" customFormat="false" ht="15.8" hidden="false" customHeight="true" outlineLevel="0" collapsed="false">
      <c r="A1685" s="0" t="n">
        <v>2629</v>
      </c>
      <c r="B1685" s="0" t="n">
        <v>138.57</v>
      </c>
      <c r="C1685" s="0" t="s">
        <v>5180</v>
      </c>
      <c r="D1685" s="0" t="s">
        <v>6847</v>
      </c>
    </row>
    <row r="1686" customFormat="false" ht="15.8" hidden="false" customHeight="true" outlineLevel="0" collapsed="false">
      <c r="A1686" s="0" t="n">
        <v>12033</v>
      </c>
      <c r="B1686" s="0" t="n">
        <v>10.28</v>
      </c>
      <c r="C1686" s="0" t="s">
        <v>5180</v>
      </c>
      <c r="D1686" s="0" t="s">
        <v>6848</v>
      </c>
    </row>
    <row r="1687" customFormat="false" ht="15.8" hidden="false" customHeight="true" outlineLevel="0" collapsed="false">
      <c r="A1687" s="0" t="n">
        <v>40408</v>
      </c>
      <c r="B1687" s="0" t="n">
        <v>6.75</v>
      </c>
      <c r="C1687" s="0" t="s">
        <v>5180</v>
      </c>
      <c r="D1687" s="0" t="s">
        <v>6849</v>
      </c>
    </row>
    <row r="1688" customFormat="false" ht="15.8" hidden="false" customHeight="true" outlineLevel="0" collapsed="false">
      <c r="A1688" s="0" t="n">
        <v>40409</v>
      </c>
      <c r="B1688" s="0" t="n">
        <v>2.39</v>
      </c>
      <c r="C1688" s="0" t="s">
        <v>5180</v>
      </c>
      <c r="D1688" s="0" t="s">
        <v>6850</v>
      </c>
    </row>
    <row r="1689" customFormat="false" ht="15.8" hidden="false" customHeight="true" outlineLevel="0" collapsed="false">
      <c r="A1689" s="0" t="n">
        <v>39276</v>
      </c>
      <c r="B1689" s="0" t="n">
        <v>6.09</v>
      </c>
      <c r="C1689" s="0" t="s">
        <v>5180</v>
      </c>
      <c r="D1689" s="0" t="s">
        <v>6851</v>
      </c>
    </row>
    <row r="1690" customFormat="false" ht="15.8" hidden="false" customHeight="true" outlineLevel="0" collapsed="false">
      <c r="A1690" s="0" t="n">
        <v>39277</v>
      </c>
      <c r="B1690" s="0" t="n">
        <v>16.43</v>
      </c>
      <c r="C1690" s="0" t="s">
        <v>5180</v>
      </c>
      <c r="D1690" s="0" t="s">
        <v>6852</v>
      </c>
    </row>
    <row r="1691" customFormat="false" ht="15.8" hidden="false" customHeight="true" outlineLevel="0" collapsed="false">
      <c r="A1691" s="0" t="n">
        <v>12034</v>
      </c>
      <c r="B1691" s="0" t="n">
        <v>4.66</v>
      </c>
      <c r="C1691" s="0" t="s">
        <v>5180</v>
      </c>
      <c r="D1691" s="0" t="s">
        <v>6853</v>
      </c>
    </row>
    <row r="1692" customFormat="false" ht="15.8" hidden="false" customHeight="true" outlineLevel="0" collapsed="false">
      <c r="A1692" s="0" t="n">
        <v>39879</v>
      </c>
      <c r="B1692" s="0" t="n">
        <v>5.89</v>
      </c>
      <c r="C1692" s="0" t="s">
        <v>5180</v>
      </c>
      <c r="D1692" s="0" t="s">
        <v>6854</v>
      </c>
    </row>
    <row r="1693" customFormat="false" ht="15.8" hidden="false" customHeight="true" outlineLevel="0" collapsed="false">
      <c r="A1693" s="0" t="n">
        <v>39880</v>
      </c>
      <c r="B1693" s="0" t="n">
        <v>13.06</v>
      </c>
      <c r="C1693" s="0" t="s">
        <v>5180</v>
      </c>
      <c r="D1693" s="0" t="s">
        <v>6855</v>
      </c>
    </row>
    <row r="1694" customFormat="false" ht="15.8" hidden="false" customHeight="true" outlineLevel="0" collapsed="false">
      <c r="A1694" s="0" t="n">
        <v>39881</v>
      </c>
      <c r="B1694" s="0" t="n">
        <v>20.96</v>
      </c>
      <c r="C1694" s="0" t="s">
        <v>5180</v>
      </c>
      <c r="D1694" s="0" t="s">
        <v>6856</v>
      </c>
    </row>
    <row r="1695" customFormat="false" ht="15.8" hidden="false" customHeight="true" outlineLevel="0" collapsed="false">
      <c r="A1695" s="0" t="n">
        <v>39882</v>
      </c>
      <c r="B1695" s="0" t="n">
        <v>55.21</v>
      </c>
      <c r="C1695" s="0" t="s">
        <v>5180</v>
      </c>
      <c r="D1695" s="0" t="s">
        <v>6857</v>
      </c>
    </row>
    <row r="1696" customFormat="false" ht="15.8" hidden="false" customHeight="true" outlineLevel="0" collapsed="false">
      <c r="A1696" s="0" t="n">
        <v>39883</v>
      </c>
      <c r="B1696" s="0" t="n">
        <v>88.16</v>
      </c>
      <c r="C1696" s="0" t="s">
        <v>5180</v>
      </c>
      <c r="D1696" s="0" t="s">
        <v>6858</v>
      </c>
    </row>
    <row r="1697" customFormat="false" ht="15.8" hidden="false" customHeight="true" outlineLevel="0" collapsed="false">
      <c r="A1697" s="0" t="n">
        <v>39884</v>
      </c>
      <c r="B1697" s="0" t="n">
        <v>130.94</v>
      </c>
      <c r="C1697" s="0" t="s">
        <v>5180</v>
      </c>
      <c r="D1697" s="0" t="s">
        <v>6859</v>
      </c>
    </row>
    <row r="1698" customFormat="false" ht="15.8" hidden="false" customHeight="true" outlineLevel="0" collapsed="false">
      <c r="A1698" s="0" t="n">
        <v>39885</v>
      </c>
      <c r="B1698" s="0" t="n">
        <v>311.19</v>
      </c>
      <c r="C1698" s="0" t="s">
        <v>5180</v>
      </c>
      <c r="D1698" s="0" t="s">
        <v>6860</v>
      </c>
    </row>
    <row r="1699" customFormat="false" ht="15.8" hidden="false" customHeight="true" outlineLevel="0" collapsed="false">
      <c r="A1699" s="0" t="n">
        <v>1777</v>
      </c>
      <c r="B1699" s="0" t="n">
        <v>74.21</v>
      </c>
      <c r="C1699" s="0" t="s">
        <v>5180</v>
      </c>
      <c r="D1699" s="0" t="s">
        <v>6861</v>
      </c>
    </row>
    <row r="1700" customFormat="false" ht="15.8" hidden="false" customHeight="true" outlineLevel="0" collapsed="false">
      <c r="A1700" s="0" t="n">
        <v>1819</v>
      </c>
      <c r="B1700" s="0" t="n">
        <v>53.99</v>
      </c>
      <c r="C1700" s="0" t="s">
        <v>5180</v>
      </c>
      <c r="D1700" s="0" t="s">
        <v>6862</v>
      </c>
    </row>
    <row r="1701" customFormat="false" ht="15.8" hidden="false" customHeight="true" outlineLevel="0" collapsed="false">
      <c r="A1701" s="0" t="n">
        <v>1775</v>
      </c>
      <c r="B1701" s="0" t="n">
        <v>16.15</v>
      </c>
      <c r="C1701" s="0" t="s">
        <v>5180</v>
      </c>
      <c r="D1701" s="0" t="s">
        <v>6863</v>
      </c>
    </row>
    <row r="1702" customFormat="false" ht="15.8" hidden="false" customHeight="true" outlineLevel="0" collapsed="false">
      <c r="A1702" s="0" t="n">
        <v>1776</v>
      </c>
      <c r="B1702" s="0" t="n">
        <v>43.93</v>
      </c>
      <c r="C1702" s="0" t="s">
        <v>5180</v>
      </c>
      <c r="D1702" s="0" t="s">
        <v>6864</v>
      </c>
    </row>
    <row r="1703" customFormat="false" ht="15.8" hidden="false" customHeight="true" outlineLevel="0" collapsed="false">
      <c r="A1703" s="0" t="n">
        <v>1778</v>
      </c>
      <c r="B1703" s="0" t="n">
        <v>179.63</v>
      </c>
      <c r="C1703" s="0" t="s">
        <v>5180</v>
      </c>
      <c r="D1703" s="0" t="s">
        <v>6865</v>
      </c>
    </row>
    <row r="1704" customFormat="false" ht="15.8" hidden="false" customHeight="true" outlineLevel="0" collapsed="false">
      <c r="A1704" s="0" t="n">
        <v>1818</v>
      </c>
      <c r="B1704" s="0" t="n">
        <v>119.24</v>
      </c>
      <c r="C1704" s="0" t="s">
        <v>5180</v>
      </c>
      <c r="D1704" s="0" t="s">
        <v>6866</v>
      </c>
    </row>
    <row r="1705" customFormat="false" ht="15.8" hidden="false" customHeight="true" outlineLevel="0" collapsed="false">
      <c r="A1705" s="0" t="n">
        <v>1820</v>
      </c>
      <c r="B1705" s="0" t="n">
        <v>23.32</v>
      </c>
      <c r="C1705" s="0" t="s">
        <v>5180</v>
      </c>
      <c r="D1705" s="0" t="s">
        <v>6867</v>
      </c>
    </row>
    <row r="1706" customFormat="false" ht="15.8" hidden="false" customHeight="true" outlineLevel="0" collapsed="false">
      <c r="A1706" s="0" t="n">
        <v>1779</v>
      </c>
      <c r="B1706" s="0" t="n">
        <v>261.24</v>
      </c>
      <c r="C1706" s="0" t="s">
        <v>5180</v>
      </c>
      <c r="D1706" s="0" t="s">
        <v>6868</v>
      </c>
    </row>
    <row r="1707" customFormat="false" ht="15.8" hidden="false" customHeight="true" outlineLevel="0" collapsed="false">
      <c r="A1707" s="0" t="n">
        <v>1780</v>
      </c>
      <c r="B1707" s="0" t="n">
        <v>538.56</v>
      </c>
      <c r="C1707" s="0" t="s">
        <v>5180</v>
      </c>
      <c r="D1707" s="0" t="s">
        <v>6869</v>
      </c>
    </row>
    <row r="1708" customFormat="false" ht="15.8" hidden="false" customHeight="true" outlineLevel="0" collapsed="false">
      <c r="A1708" s="0" t="n">
        <v>1783</v>
      </c>
      <c r="B1708" s="0" t="n">
        <v>56.94</v>
      </c>
      <c r="C1708" s="0" t="s">
        <v>5180</v>
      </c>
      <c r="D1708" s="0" t="s">
        <v>6870</v>
      </c>
    </row>
    <row r="1709" customFormat="false" ht="15.8" hidden="false" customHeight="true" outlineLevel="0" collapsed="false">
      <c r="A1709" s="0" t="n">
        <v>1782</v>
      </c>
      <c r="B1709" s="0" t="n">
        <v>45.02</v>
      </c>
      <c r="C1709" s="0" t="s">
        <v>5180</v>
      </c>
      <c r="D1709" s="0" t="s">
        <v>6871</v>
      </c>
    </row>
    <row r="1710" customFormat="false" ht="15.8" hidden="false" customHeight="true" outlineLevel="0" collapsed="false">
      <c r="A1710" s="0" t="n">
        <v>1817</v>
      </c>
      <c r="B1710" s="0" t="n">
        <v>13.41</v>
      </c>
      <c r="C1710" s="0" t="s">
        <v>5180</v>
      </c>
      <c r="D1710" s="0" t="s">
        <v>6872</v>
      </c>
    </row>
    <row r="1711" customFormat="false" ht="15.8" hidden="false" customHeight="true" outlineLevel="0" collapsed="false">
      <c r="A1711" s="0" t="n">
        <v>1781</v>
      </c>
      <c r="B1711" s="0" t="n">
        <v>29.33</v>
      </c>
      <c r="C1711" s="0" t="s">
        <v>5180</v>
      </c>
      <c r="D1711" s="0" t="s">
        <v>6873</v>
      </c>
    </row>
    <row r="1712" customFormat="false" ht="15.8" hidden="false" customHeight="true" outlineLevel="0" collapsed="false">
      <c r="A1712" s="0" t="n">
        <v>1784</v>
      </c>
      <c r="B1712" s="0" t="n">
        <v>160.79</v>
      </c>
      <c r="C1712" s="0" t="s">
        <v>5180</v>
      </c>
      <c r="D1712" s="0" t="s">
        <v>6874</v>
      </c>
    </row>
    <row r="1713" customFormat="false" ht="15.8" hidden="false" customHeight="true" outlineLevel="0" collapsed="false">
      <c r="A1713" s="0" t="n">
        <v>1810</v>
      </c>
      <c r="B1713" s="0" t="n">
        <v>89.18</v>
      </c>
      <c r="C1713" s="0" t="s">
        <v>5180</v>
      </c>
      <c r="D1713" s="0" t="s">
        <v>6875</v>
      </c>
    </row>
    <row r="1714" customFormat="false" ht="15.8" hidden="false" customHeight="true" outlineLevel="0" collapsed="false">
      <c r="A1714" s="0" t="n">
        <v>1811</v>
      </c>
      <c r="B1714" s="0" t="n">
        <v>19.29</v>
      </c>
      <c r="C1714" s="0" t="s">
        <v>5180</v>
      </c>
      <c r="D1714" s="0" t="s">
        <v>6876</v>
      </c>
    </row>
    <row r="1715" customFormat="false" ht="15.8" hidden="false" customHeight="true" outlineLevel="0" collapsed="false">
      <c r="A1715" s="0" t="n">
        <v>1812</v>
      </c>
      <c r="B1715" s="0" t="n">
        <v>225.14</v>
      </c>
      <c r="C1715" s="0" t="s">
        <v>5180</v>
      </c>
      <c r="D1715" s="0" t="s">
        <v>6877</v>
      </c>
    </row>
    <row r="1716" customFormat="false" ht="15.8" hidden="false" customHeight="true" outlineLevel="0" collapsed="false">
      <c r="A1716" s="0" t="n">
        <v>40386</v>
      </c>
      <c r="B1716" s="0" t="n">
        <v>87.29</v>
      </c>
      <c r="C1716" s="0" t="s">
        <v>5180</v>
      </c>
      <c r="D1716" s="0" t="s">
        <v>6878</v>
      </c>
    </row>
    <row r="1717" customFormat="false" ht="15.8" hidden="false" customHeight="true" outlineLevel="0" collapsed="false">
      <c r="A1717" s="0" t="n">
        <v>40384</v>
      </c>
      <c r="B1717" s="0" t="n">
        <v>59.76</v>
      </c>
      <c r="C1717" s="0" t="s">
        <v>5180</v>
      </c>
      <c r="D1717" s="0" t="s">
        <v>6879</v>
      </c>
    </row>
    <row r="1718" customFormat="false" ht="15.8" hidden="false" customHeight="true" outlineLevel="0" collapsed="false">
      <c r="A1718" s="0" t="n">
        <v>40379</v>
      </c>
      <c r="B1718" s="0" t="n">
        <v>20.66</v>
      </c>
      <c r="C1718" s="0" t="s">
        <v>5180</v>
      </c>
      <c r="D1718" s="0" t="s">
        <v>6880</v>
      </c>
    </row>
    <row r="1719" customFormat="false" ht="15.8" hidden="false" customHeight="true" outlineLevel="0" collapsed="false">
      <c r="A1719" s="0" t="n">
        <v>40423</v>
      </c>
      <c r="B1719" s="0" t="n">
        <v>39.1</v>
      </c>
      <c r="C1719" s="0" t="s">
        <v>5180</v>
      </c>
      <c r="D1719" s="0" t="s">
        <v>6881</v>
      </c>
    </row>
    <row r="1720" customFormat="false" ht="15.8" hidden="false" customHeight="true" outlineLevel="0" collapsed="false">
      <c r="A1720" s="0" t="n">
        <v>40389</v>
      </c>
      <c r="B1720" s="0" t="n">
        <v>247.95</v>
      </c>
      <c r="C1720" s="0" t="s">
        <v>5180</v>
      </c>
      <c r="D1720" s="0" t="s">
        <v>6882</v>
      </c>
    </row>
    <row r="1721" customFormat="false" ht="15.8" hidden="false" customHeight="true" outlineLevel="0" collapsed="false">
      <c r="A1721" s="0" t="n">
        <v>40388</v>
      </c>
      <c r="B1721" s="0" t="n">
        <v>124.11</v>
      </c>
      <c r="C1721" s="0" t="s">
        <v>5180</v>
      </c>
      <c r="D1721" s="0" t="s">
        <v>6883</v>
      </c>
    </row>
    <row r="1722" customFormat="false" ht="15.8" hidden="false" customHeight="true" outlineLevel="0" collapsed="false">
      <c r="A1722" s="0" t="n">
        <v>40381</v>
      </c>
      <c r="B1722" s="0" t="n">
        <v>27.55</v>
      </c>
      <c r="C1722" s="0" t="s">
        <v>5180</v>
      </c>
      <c r="D1722" s="0" t="s">
        <v>6884</v>
      </c>
    </row>
    <row r="1723" customFormat="false" ht="15.8" hidden="false" customHeight="true" outlineLevel="0" collapsed="false">
      <c r="A1723" s="0" t="n">
        <v>40391</v>
      </c>
      <c r="B1723" s="0" t="n">
        <v>643.57</v>
      </c>
      <c r="C1723" s="0" t="s">
        <v>5180</v>
      </c>
      <c r="D1723" s="0" t="s">
        <v>6885</v>
      </c>
    </row>
    <row r="1724" customFormat="false" ht="15.8" hidden="false" customHeight="true" outlineLevel="0" collapsed="false">
      <c r="A1724" s="0" t="n">
        <v>40414</v>
      </c>
      <c r="B1724" s="0" t="n">
        <v>27.37</v>
      </c>
      <c r="C1724" s="0" t="s">
        <v>5180</v>
      </c>
      <c r="D1724" s="0" t="s">
        <v>6886</v>
      </c>
    </row>
    <row r="1725" customFormat="false" ht="15.8" hidden="false" customHeight="true" outlineLevel="0" collapsed="false">
      <c r="A1725" s="0" t="n">
        <v>40416</v>
      </c>
      <c r="B1725" s="0" t="n">
        <v>37.84</v>
      </c>
      <c r="C1725" s="0" t="s">
        <v>5180</v>
      </c>
      <c r="D1725" s="0" t="s">
        <v>6887</v>
      </c>
    </row>
    <row r="1726" customFormat="false" ht="15.8" hidden="false" customHeight="true" outlineLevel="0" collapsed="false">
      <c r="A1726" s="0" t="n">
        <v>40418</v>
      </c>
      <c r="B1726" s="0" t="n">
        <v>45.13</v>
      </c>
      <c r="C1726" s="0" t="s">
        <v>5180</v>
      </c>
      <c r="D1726" s="0" t="s">
        <v>6888</v>
      </c>
    </row>
    <row r="1727" customFormat="false" ht="15.8" hidden="false" customHeight="true" outlineLevel="0" collapsed="false">
      <c r="A1727" s="0" t="n">
        <v>2609</v>
      </c>
      <c r="B1727" s="0" t="n">
        <v>6.07</v>
      </c>
      <c r="C1727" s="0" t="s">
        <v>5180</v>
      </c>
      <c r="D1727" s="0" t="s">
        <v>6889</v>
      </c>
    </row>
    <row r="1728" customFormat="false" ht="15.8" hidden="false" customHeight="true" outlineLevel="0" collapsed="false">
      <c r="A1728" s="0" t="n">
        <v>2634</v>
      </c>
      <c r="B1728" s="0" t="n">
        <v>7.97</v>
      </c>
      <c r="C1728" s="0" t="s">
        <v>5180</v>
      </c>
      <c r="D1728" s="0" t="s">
        <v>6890</v>
      </c>
    </row>
    <row r="1729" customFormat="false" ht="15.8" hidden="false" customHeight="true" outlineLevel="0" collapsed="false">
      <c r="A1729" s="0" t="n">
        <v>2611</v>
      </c>
      <c r="B1729" s="0" t="n">
        <v>22.46</v>
      </c>
      <c r="C1729" s="0" t="s">
        <v>5180</v>
      </c>
      <c r="D1729" s="0" t="s">
        <v>6891</v>
      </c>
    </row>
    <row r="1730" customFormat="false" ht="15.8" hidden="false" customHeight="true" outlineLevel="0" collapsed="false">
      <c r="A1730" s="0" t="n">
        <v>34359</v>
      </c>
      <c r="B1730" s="0" t="n">
        <v>16.31</v>
      </c>
      <c r="C1730" s="0" t="s">
        <v>5180</v>
      </c>
      <c r="D1730" s="0" t="s">
        <v>6892</v>
      </c>
    </row>
    <row r="1731" customFormat="false" ht="15.8" hidden="false" customHeight="true" outlineLevel="0" collapsed="false">
      <c r="A1731" s="0" t="n">
        <v>1789</v>
      </c>
      <c r="B1731" s="0" t="n">
        <v>71.22</v>
      </c>
      <c r="C1731" s="0" t="s">
        <v>5180</v>
      </c>
      <c r="D1731" s="0" t="s">
        <v>6893</v>
      </c>
    </row>
    <row r="1732" customFormat="false" ht="15.8" hidden="false" customHeight="true" outlineLevel="0" collapsed="false">
      <c r="A1732" s="0" t="n">
        <v>1788</v>
      </c>
      <c r="B1732" s="0" t="n">
        <v>57.09</v>
      </c>
      <c r="C1732" s="0" t="s">
        <v>5180</v>
      </c>
      <c r="D1732" s="0" t="s">
        <v>6894</v>
      </c>
    </row>
    <row r="1733" customFormat="false" ht="15.8" hidden="false" customHeight="true" outlineLevel="0" collapsed="false">
      <c r="A1733" s="0" t="n">
        <v>1786</v>
      </c>
      <c r="B1733" s="0" t="n">
        <v>14.17</v>
      </c>
      <c r="C1733" s="0" t="s">
        <v>5180</v>
      </c>
      <c r="D1733" s="0" t="s">
        <v>6895</v>
      </c>
    </row>
    <row r="1734" customFormat="false" ht="15.8" hidden="false" customHeight="true" outlineLevel="0" collapsed="false">
      <c r="A1734" s="0" t="n">
        <v>1787</v>
      </c>
      <c r="B1734" s="0" t="n">
        <v>33.94</v>
      </c>
      <c r="C1734" s="0" t="s">
        <v>5180</v>
      </c>
      <c r="D1734" s="0" t="s">
        <v>6896</v>
      </c>
    </row>
    <row r="1735" customFormat="false" ht="15.8" hidden="false" customHeight="true" outlineLevel="0" collapsed="false">
      <c r="A1735" s="0" t="n">
        <v>1791</v>
      </c>
      <c r="B1735" s="0" t="n">
        <v>205.84</v>
      </c>
      <c r="C1735" s="0" t="s">
        <v>5180</v>
      </c>
      <c r="D1735" s="0" t="s">
        <v>6897</v>
      </c>
    </row>
    <row r="1736" customFormat="false" ht="15.8" hidden="false" customHeight="true" outlineLevel="0" collapsed="false">
      <c r="A1736" s="0" t="n">
        <v>1790</v>
      </c>
      <c r="B1736" s="0" t="n">
        <v>118.61</v>
      </c>
      <c r="C1736" s="0" t="s">
        <v>5180</v>
      </c>
      <c r="D1736" s="0" t="s">
        <v>6898</v>
      </c>
    </row>
    <row r="1737" customFormat="false" ht="15.8" hidden="false" customHeight="true" outlineLevel="0" collapsed="false">
      <c r="A1737" s="0" t="n">
        <v>1813</v>
      </c>
      <c r="B1737" s="0" t="n">
        <v>22.5</v>
      </c>
      <c r="C1737" s="0" t="s">
        <v>5180</v>
      </c>
      <c r="D1737" s="0" t="s">
        <v>6899</v>
      </c>
    </row>
    <row r="1738" customFormat="false" ht="15.8" hidden="false" customHeight="true" outlineLevel="0" collapsed="false">
      <c r="A1738" s="0" t="n">
        <v>1792</v>
      </c>
      <c r="B1738" s="0" t="n">
        <v>277.86</v>
      </c>
      <c r="C1738" s="0" t="s">
        <v>5180</v>
      </c>
      <c r="D1738" s="0" t="s">
        <v>6900</v>
      </c>
    </row>
    <row r="1739" customFormat="false" ht="15.8" hidden="false" customHeight="true" outlineLevel="0" collapsed="false">
      <c r="A1739" s="0" t="n">
        <v>1793</v>
      </c>
      <c r="B1739" s="0" t="n">
        <v>561.46</v>
      </c>
      <c r="C1739" s="0" t="s">
        <v>5180</v>
      </c>
      <c r="D1739" s="0" t="s">
        <v>6901</v>
      </c>
    </row>
    <row r="1740" customFormat="false" ht="15.8" hidden="false" customHeight="true" outlineLevel="0" collapsed="false">
      <c r="A1740" s="0" t="n">
        <v>1809</v>
      </c>
      <c r="B1740" s="0" t="n">
        <v>66.77</v>
      </c>
      <c r="C1740" s="0" t="s">
        <v>5180</v>
      </c>
      <c r="D1740" s="0" t="s">
        <v>6902</v>
      </c>
    </row>
    <row r="1741" customFormat="false" ht="15.8" hidden="false" customHeight="true" outlineLevel="0" collapsed="false">
      <c r="A1741" s="0" t="n">
        <v>1814</v>
      </c>
      <c r="B1741" s="0" t="n">
        <v>54.85</v>
      </c>
      <c r="C1741" s="0" t="s">
        <v>5180</v>
      </c>
      <c r="D1741" s="0" t="s">
        <v>6903</v>
      </c>
    </row>
    <row r="1742" customFormat="false" ht="15.8" hidden="false" customHeight="true" outlineLevel="0" collapsed="false">
      <c r="A1742" s="0" t="n">
        <v>1803</v>
      </c>
      <c r="B1742" s="0" t="n">
        <v>13.86</v>
      </c>
      <c r="C1742" s="0" t="s">
        <v>5180</v>
      </c>
      <c r="D1742" s="0" t="s">
        <v>6904</v>
      </c>
    </row>
    <row r="1743" customFormat="false" ht="15.8" hidden="false" customHeight="true" outlineLevel="0" collapsed="false">
      <c r="A1743" s="0" t="n">
        <v>1805</v>
      </c>
      <c r="B1743" s="0" t="n">
        <v>31.83</v>
      </c>
      <c r="C1743" s="0" t="s">
        <v>5180</v>
      </c>
      <c r="D1743" s="0" t="s">
        <v>6905</v>
      </c>
    </row>
    <row r="1744" customFormat="false" ht="15.8" hidden="false" customHeight="true" outlineLevel="0" collapsed="false">
      <c r="A1744" s="0" t="n">
        <v>1821</v>
      </c>
      <c r="B1744" s="0" t="n">
        <v>188.07</v>
      </c>
      <c r="C1744" s="0" t="s">
        <v>5180</v>
      </c>
      <c r="D1744" s="0" t="s">
        <v>6906</v>
      </c>
    </row>
    <row r="1745" customFormat="false" ht="15.8" hidden="false" customHeight="true" outlineLevel="0" collapsed="false">
      <c r="A1745" s="0" t="n">
        <v>1806</v>
      </c>
      <c r="B1745" s="0" t="n">
        <v>111.94</v>
      </c>
      <c r="C1745" s="0" t="s">
        <v>5180</v>
      </c>
      <c r="D1745" s="0" t="s">
        <v>6907</v>
      </c>
    </row>
    <row r="1746" customFormat="false" ht="15.8" hidden="false" customHeight="true" outlineLevel="0" collapsed="false">
      <c r="A1746" s="0" t="n">
        <v>1804</v>
      </c>
      <c r="B1746" s="0" t="n">
        <v>19.73</v>
      </c>
      <c r="C1746" s="0" t="s">
        <v>5180</v>
      </c>
      <c r="D1746" s="0" t="s">
        <v>6908</v>
      </c>
    </row>
    <row r="1747" customFormat="false" ht="15.8" hidden="false" customHeight="true" outlineLevel="0" collapsed="false">
      <c r="A1747" s="0" t="n">
        <v>1807</v>
      </c>
      <c r="B1747" s="0" t="n">
        <v>268.97</v>
      </c>
      <c r="C1747" s="0" t="s">
        <v>5180</v>
      </c>
      <c r="D1747" s="0" t="s">
        <v>6909</v>
      </c>
    </row>
    <row r="1748" customFormat="false" ht="15.8" hidden="false" customHeight="true" outlineLevel="0" collapsed="false">
      <c r="A1748" s="0" t="n">
        <v>1808</v>
      </c>
      <c r="B1748" s="0" t="n">
        <v>539.23</v>
      </c>
      <c r="C1748" s="0" t="s">
        <v>5180</v>
      </c>
      <c r="D1748" s="0" t="s">
        <v>6910</v>
      </c>
    </row>
    <row r="1749" customFormat="false" ht="15.8" hidden="false" customHeight="true" outlineLevel="0" collapsed="false">
      <c r="A1749" s="0" t="n">
        <v>1797</v>
      </c>
      <c r="B1749" s="0" t="n">
        <v>80.87</v>
      </c>
      <c r="C1749" s="0" t="s">
        <v>5180</v>
      </c>
      <c r="D1749" s="0" t="s">
        <v>6911</v>
      </c>
    </row>
    <row r="1750" customFormat="false" ht="15.8" hidden="false" customHeight="true" outlineLevel="0" collapsed="false">
      <c r="A1750" s="0" t="n">
        <v>1796</v>
      </c>
      <c r="B1750" s="0" t="n">
        <v>62.04</v>
      </c>
      <c r="C1750" s="0" t="s">
        <v>5180</v>
      </c>
      <c r="D1750" s="0" t="s">
        <v>6912</v>
      </c>
    </row>
    <row r="1751" customFormat="false" ht="15.8" hidden="false" customHeight="true" outlineLevel="0" collapsed="false">
      <c r="A1751" s="0" t="n">
        <v>1794</v>
      </c>
      <c r="B1751" s="0" t="n">
        <v>14.81</v>
      </c>
      <c r="C1751" s="0" t="s">
        <v>5180</v>
      </c>
      <c r="D1751" s="0" t="s">
        <v>6913</v>
      </c>
    </row>
    <row r="1752" customFormat="false" ht="15.8" hidden="false" customHeight="true" outlineLevel="0" collapsed="false">
      <c r="A1752" s="0" t="n">
        <v>1816</v>
      </c>
      <c r="B1752" s="0" t="n">
        <v>33.39</v>
      </c>
      <c r="C1752" s="0" t="s">
        <v>5180</v>
      </c>
      <c r="D1752" s="0" t="s">
        <v>6914</v>
      </c>
    </row>
    <row r="1753" customFormat="false" ht="15.8" hidden="false" customHeight="true" outlineLevel="0" collapsed="false">
      <c r="A1753" s="0" t="n">
        <v>1815</v>
      </c>
      <c r="B1753" s="0" t="n">
        <v>256.43</v>
      </c>
      <c r="C1753" s="0" t="s">
        <v>5180</v>
      </c>
      <c r="D1753" s="0" t="s">
        <v>6915</v>
      </c>
    </row>
    <row r="1754" customFormat="false" ht="15.8" hidden="false" customHeight="true" outlineLevel="0" collapsed="false">
      <c r="A1754" s="0" t="n">
        <v>1798</v>
      </c>
      <c r="B1754" s="0" t="n">
        <v>114.74</v>
      </c>
      <c r="C1754" s="0" t="s">
        <v>5180</v>
      </c>
      <c r="D1754" s="0" t="s">
        <v>6916</v>
      </c>
    </row>
    <row r="1755" customFormat="false" ht="15.8" hidden="false" customHeight="true" outlineLevel="0" collapsed="false">
      <c r="A1755" s="0" t="n">
        <v>1795</v>
      </c>
      <c r="B1755" s="0" t="n">
        <v>20.51</v>
      </c>
      <c r="C1755" s="0" t="s">
        <v>5180</v>
      </c>
      <c r="D1755" s="0" t="s">
        <v>6917</v>
      </c>
    </row>
    <row r="1756" customFormat="false" ht="15.8" hidden="false" customHeight="true" outlineLevel="0" collapsed="false">
      <c r="A1756" s="0" t="n">
        <v>1799</v>
      </c>
      <c r="B1756" s="0" t="n">
        <v>333.97</v>
      </c>
      <c r="C1756" s="0" t="s">
        <v>5180</v>
      </c>
      <c r="D1756" s="0" t="s">
        <v>6918</v>
      </c>
    </row>
    <row r="1757" customFormat="false" ht="15.8" hidden="false" customHeight="true" outlineLevel="0" collapsed="false">
      <c r="A1757" s="0" t="n">
        <v>1800</v>
      </c>
      <c r="B1757" s="0" t="n">
        <v>637.61</v>
      </c>
      <c r="C1757" s="0" t="s">
        <v>5180</v>
      </c>
      <c r="D1757" s="0" t="s">
        <v>6919</v>
      </c>
    </row>
    <row r="1758" customFormat="false" ht="15.8" hidden="false" customHeight="true" outlineLevel="0" collapsed="false">
      <c r="A1758" s="0" t="n">
        <v>1802</v>
      </c>
      <c r="B1758" s="0" t="n">
        <v>1594.92</v>
      </c>
      <c r="C1758" s="0" t="s">
        <v>5180</v>
      </c>
      <c r="D1758" s="0" t="s">
        <v>6920</v>
      </c>
    </row>
    <row r="1759" customFormat="false" ht="15.8" hidden="false" customHeight="true" outlineLevel="0" collapsed="false">
      <c r="A1759" s="0" t="n">
        <v>40385</v>
      </c>
      <c r="B1759" s="0" t="n">
        <v>87.29</v>
      </c>
      <c r="C1759" s="0" t="s">
        <v>5180</v>
      </c>
      <c r="D1759" s="0" t="s">
        <v>6921</v>
      </c>
    </row>
    <row r="1760" customFormat="false" ht="15.8" hidden="false" customHeight="true" outlineLevel="0" collapsed="false">
      <c r="A1760" s="0" t="n">
        <v>40383</v>
      </c>
      <c r="B1760" s="0" t="n">
        <v>59.76</v>
      </c>
      <c r="C1760" s="0" t="s">
        <v>5180</v>
      </c>
      <c r="D1760" s="0" t="s">
        <v>6922</v>
      </c>
    </row>
    <row r="1761" customFormat="false" ht="15.8" hidden="false" customHeight="true" outlineLevel="0" collapsed="false">
      <c r="A1761" s="0" t="n">
        <v>40378</v>
      </c>
      <c r="B1761" s="0" t="n">
        <v>20.66</v>
      </c>
      <c r="C1761" s="0" t="s">
        <v>5180</v>
      </c>
      <c r="D1761" s="0" t="s">
        <v>6923</v>
      </c>
    </row>
    <row r="1762" customFormat="false" ht="15.8" hidden="false" customHeight="true" outlineLevel="0" collapsed="false">
      <c r="A1762" s="0" t="n">
        <v>40382</v>
      </c>
      <c r="B1762" s="0" t="n">
        <v>39.1</v>
      </c>
      <c r="C1762" s="0" t="s">
        <v>5180</v>
      </c>
      <c r="D1762" s="0" t="s">
        <v>6924</v>
      </c>
    </row>
    <row r="1763" customFormat="false" ht="15.8" hidden="false" customHeight="true" outlineLevel="0" collapsed="false">
      <c r="A1763" s="0" t="n">
        <v>40422</v>
      </c>
      <c r="B1763" s="0" t="n">
        <v>266.36</v>
      </c>
      <c r="C1763" s="0" t="s">
        <v>5180</v>
      </c>
      <c r="D1763" s="0" t="s">
        <v>6925</v>
      </c>
    </row>
    <row r="1764" customFormat="false" ht="15.8" hidden="false" customHeight="true" outlineLevel="0" collapsed="false">
      <c r="A1764" s="0" t="n">
        <v>40387</v>
      </c>
      <c r="B1764" s="0" t="n">
        <v>135.62</v>
      </c>
      <c r="C1764" s="0" t="s">
        <v>5180</v>
      </c>
      <c r="D1764" s="0" t="s">
        <v>6926</v>
      </c>
    </row>
    <row r="1765" customFormat="false" ht="15.8" hidden="false" customHeight="true" outlineLevel="0" collapsed="false">
      <c r="A1765" s="0" t="n">
        <v>40380</v>
      </c>
      <c r="B1765" s="0" t="n">
        <v>27.55</v>
      </c>
      <c r="C1765" s="0" t="s">
        <v>5180</v>
      </c>
      <c r="D1765" s="0" t="s">
        <v>6927</v>
      </c>
    </row>
    <row r="1766" customFormat="false" ht="15.8" hidden="false" customHeight="true" outlineLevel="0" collapsed="false">
      <c r="A1766" s="0" t="n">
        <v>40390</v>
      </c>
      <c r="B1766" s="0" t="n">
        <v>560.99</v>
      </c>
      <c r="C1766" s="0" t="s">
        <v>5180</v>
      </c>
      <c r="D1766" s="0" t="s">
        <v>6928</v>
      </c>
    </row>
    <row r="1767" customFormat="false" ht="15.8" hidden="false" customHeight="true" outlineLevel="0" collapsed="false">
      <c r="A1767" s="0" t="n">
        <v>40413</v>
      </c>
      <c r="B1767" s="0" t="n">
        <v>29.74</v>
      </c>
      <c r="C1767" s="0" t="s">
        <v>5180</v>
      </c>
      <c r="D1767" s="0" t="s">
        <v>6929</v>
      </c>
    </row>
    <row r="1768" customFormat="false" ht="15.8" hidden="false" customHeight="true" outlineLevel="0" collapsed="false">
      <c r="A1768" s="0" t="n">
        <v>40415</v>
      </c>
      <c r="B1768" s="0" t="n">
        <v>42.38</v>
      </c>
      <c r="C1768" s="0" t="s">
        <v>5180</v>
      </c>
      <c r="D1768" s="0" t="s">
        <v>6930</v>
      </c>
    </row>
    <row r="1769" customFormat="false" ht="15.8" hidden="false" customHeight="true" outlineLevel="0" collapsed="false">
      <c r="A1769" s="0" t="n">
        <v>40417</v>
      </c>
      <c r="B1769" s="0" t="n">
        <v>49.99</v>
      </c>
      <c r="C1769" s="0" t="s">
        <v>5180</v>
      </c>
      <c r="D1769" s="0" t="s">
        <v>6931</v>
      </c>
    </row>
    <row r="1770" customFormat="false" ht="15.8" hidden="false" customHeight="true" outlineLevel="0" collapsed="false">
      <c r="A1770" s="0" t="n">
        <v>39271</v>
      </c>
      <c r="B1770" s="0" t="n">
        <v>2.07</v>
      </c>
      <c r="C1770" s="0" t="s">
        <v>5180</v>
      </c>
      <c r="D1770" s="0" t="s">
        <v>6932</v>
      </c>
    </row>
    <row r="1771" customFormat="false" ht="15.8" hidden="false" customHeight="true" outlineLevel="0" collapsed="false">
      <c r="A1771" s="0" t="n">
        <v>39273</v>
      </c>
      <c r="B1771" s="0" t="n">
        <v>3.51</v>
      </c>
      <c r="C1771" s="0" t="s">
        <v>5180</v>
      </c>
      <c r="D1771" s="0" t="s">
        <v>6933</v>
      </c>
    </row>
    <row r="1772" customFormat="false" ht="15.8" hidden="false" customHeight="true" outlineLevel="0" collapsed="false">
      <c r="A1772" s="0" t="n">
        <v>39272</v>
      </c>
      <c r="B1772" s="0" t="n">
        <v>2.54</v>
      </c>
      <c r="C1772" s="0" t="s">
        <v>5180</v>
      </c>
      <c r="D1772" s="0" t="s">
        <v>6934</v>
      </c>
    </row>
    <row r="1773" customFormat="false" ht="15.8" hidden="false" customHeight="true" outlineLevel="0" collapsed="false">
      <c r="A1773" s="0" t="n">
        <v>1875</v>
      </c>
      <c r="B1773" s="0" t="n">
        <v>5.62</v>
      </c>
      <c r="C1773" s="0" t="s">
        <v>5180</v>
      </c>
      <c r="D1773" s="0" t="s">
        <v>6935</v>
      </c>
    </row>
    <row r="1774" customFormat="false" ht="15.8" hidden="false" customHeight="true" outlineLevel="0" collapsed="false">
      <c r="A1774" s="0" t="n">
        <v>1874</v>
      </c>
      <c r="B1774" s="0" t="n">
        <v>4.64</v>
      </c>
      <c r="C1774" s="0" t="s">
        <v>5180</v>
      </c>
      <c r="D1774" s="0" t="s">
        <v>6936</v>
      </c>
    </row>
    <row r="1775" customFormat="false" ht="15.8" hidden="false" customHeight="true" outlineLevel="0" collapsed="false">
      <c r="A1775" s="0" t="n">
        <v>1870</v>
      </c>
      <c r="B1775" s="0" t="n">
        <v>2.68</v>
      </c>
      <c r="C1775" s="0" t="s">
        <v>5180</v>
      </c>
      <c r="D1775" s="0" t="s">
        <v>6937</v>
      </c>
    </row>
    <row r="1776" customFormat="false" ht="15.8" hidden="false" customHeight="true" outlineLevel="0" collapsed="false">
      <c r="A1776" s="0" t="n">
        <v>1884</v>
      </c>
      <c r="B1776" s="0" t="n">
        <v>4.11</v>
      </c>
      <c r="C1776" s="0" t="s">
        <v>5180</v>
      </c>
      <c r="D1776" s="0" t="s">
        <v>6938</v>
      </c>
    </row>
    <row r="1777" customFormat="false" ht="15.8" hidden="false" customHeight="true" outlineLevel="0" collapsed="false">
      <c r="A1777" s="0" t="n">
        <v>1887</v>
      </c>
      <c r="B1777" s="0" t="n">
        <v>23.3</v>
      </c>
      <c r="C1777" s="0" t="s">
        <v>5180</v>
      </c>
      <c r="D1777" s="0" t="s">
        <v>6939</v>
      </c>
    </row>
    <row r="1778" customFormat="false" ht="15.8" hidden="false" customHeight="true" outlineLevel="0" collapsed="false">
      <c r="A1778" s="0" t="n">
        <v>1876</v>
      </c>
      <c r="B1778" s="0" t="n">
        <v>9.13</v>
      </c>
      <c r="C1778" s="0" t="s">
        <v>5180</v>
      </c>
      <c r="D1778" s="0" t="s">
        <v>6940</v>
      </c>
    </row>
    <row r="1779" customFormat="false" ht="15.8" hidden="false" customHeight="true" outlineLevel="0" collapsed="false">
      <c r="A1779" s="0" t="n">
        <v>1879</v>
      </c>
      <c r="B1779" s="0" t="n">
        <v>2.71</v>
      </c>
      <c r="C1779" s="0" t="s">
        <v>5180</v>
      </c>
      <c r="D1779" s="0" t="s">
        <v>6941</v>
      </c>
    </row>
    <row r="1780" customFormat="false" ht="15.8" hidden="false" customHeight="true" outlineLevel="0" collapsed="false">
      <c r="A1780" s="0" t="n">
        <v>1877</v>
      </c>
      <c r="B1780" s="0" t="n">
        <v>23.33</v>
      </c>
      <c r="C1780" s="0" t="s">
        <v>5180</v>
      </c>
      <c r="D1780" s="0" t="s">
        <v>6942</v>
      </c>
    </row>
    <row r="1781" customFormat="false" ht="15.8" hidden="false" customHeight="true" outlineLevel="0" collapsed="false">
      <c r="A1781" s="0" t="n">
        <v>1878</v>
      </c>
      <c r="B1781" s="0" t="n">
        <v>46.88</v>
      </c>
      <c r="C1781" s="0" t="s">
        <v>5180</v>
      </c>
      <c r="D1781" s="0" t="s">
        <v>6943</v>
      </c>
    </row>
    <row r="1782" customFormat="false" ht="15.8" hidden="false" customHeight="true" outlineLevel="0" collapsed="false">
      <c r="A1782" s="0" t="n">
        <v>2621</v>
      </c>
      <c r="B1782" s="0" t="n">
        <v>192.18</v>
      </c>
      <c r="C1782" s="0" t="s">
        <v>5180</v>
      </c>
      <c r="D1782" s="0" t="s">
        <v>6944</v>
      </c>
    </row>
    <row r="1783" customFormat="false" ht="15.8" hidden="false" customHeight="true" outlineLevel="0" collapsed="false">
      <c r="A1783" s="0" t="n">
        <v>2616</v>
      </c>
      <c r="B1783" s="0" t="n">
        <v>5.44</v>
      </c>
      <c r="C1783" s="0" t="s">
        <v>5180</v>
      </c>
      <c r="D1783" s="0" t="s">
        <v>6945</v>
      </c>
    </row>
    <row r="1784" customFormat="false" ht="15.8" hidden="false" customHeight="true" outlineLevel="0" collapsed="false">
      <c r="A1784" s="0" t="n">
        <v>2633</v>
      </c>
      <c r="B1784" s="0" t="n">
        <v>6.15</v>
      </c>
      <c r="C1784" s="0" t="s">
        <v>5180</v>
      </c>
      <c r="D1784" s="0" t="s">
        <v>4060</v>
      </c>
    </row>
    <row r="1785" customFormat="false" ht="15.8" hidden="false" customHeight="true" outlineLevel="0" collapsed="false">
      <c r="A1785" s="0" t="n">
        <v>2617</v>
      </c>
      <c r="B1785" s="0" t="n">
        <v>8.36</v>
      </c>
      <c r="C1785" s="0" t="s">
        <v>5180</v>
      </c>
      <c r="D1785" s="0" t="s">
        <v>6946</v>
      </c>
    </row>
    <row r="1786" customFormat="false" ht="15.8" hidden="false" customHeight="true" outlineLevel="0" collapsed="false">
      <c r="A1786" s="0" t="n">
        <v>2618</v>
      </c>
      <c r="B1786" s="0" t="n">
        <v>19.03</v>
      </c>
      <c r="C1786" s="0" t="s">
        <v>5180</v>
      </c>
      <c r="D1786" s="0" t="s">
        <v>6947</v>
      </c>
    </row>
    <row r="1787" customFormat="false" ht="15.8" hidden="false" customHeight="true" outlineLevel="0" collapsed="false">
      <c r="A1787" s="0" t="n">
        <v>2632</v>
      </c>
      <c r="B1787" s="0" t="n">
        <v>23.22</v>
      </c>
      <c r="C1787" s="0" t="s">
        <v>5180</v>
      </c>
      <c r="D1787" s="0" t="s">
        <v>6948</v>
      </c>
    </row>
    <row r="1788" customFormat="false" ht="15.8" hidden="false" customHeight="true" outlineLevel="0" collapsed="false">
      <c r="A1788" s="0" t="n">
        <v>2631</v>
      </c>
      <c r="B1788" s="0" t="n">
        <v>34.09</v>
      </c>
      <c r="C1788" s="0" t="s">
        <v>5180</v>
      </c>
      <c r="D1788" s="0" t="s">
        <v>4061</v>
      </c>
    </row>
    <row r="1789" customFormat="false" ht="15.8" hidden="false" customHeight="true" outlineLevel="0" collapsed="false">
      <c r="A1789" s="0" t="n">
        <v>2619</v>
      </c>
      <c r="B1789" s="0" t="n">
        <v>86.31</v>
      </c>
      <c r="C1789" s="0" t="s">
        <v>5180</v>
      </c>
      <c r="D1789" s="0" t="s">
        <v>6949</v>
      </c>
    </row>
    <row r="1790" customFormat="false" ht="15.8" hidden="false" customHeight="true" outlineLevel="0" collapsed="false">
      <c r="A1790" s="0" t="n">
        <v>2620</v>
      </c>
      <c r="B1790" s="0" t="n">
        <v>113.31</v>
      </c>
      <c r="C1790" s="0" t="s">
        <v>5180</v>
      </c>
      <c r="D1790" s="0" t="s">
        <v>6950</v>
      </c>
    </row>
    <row r="1791" customFormat="false" ht="15.8" hidden="false" customHeight="true" outlineLevel="0" collapsed="false">
      <c r="A1791" s="0" t="n">
        <v>44472</v>
      </c>
      <c r="B1791" s="0" t="n">
        <v>70.38</v>
      </c>
      <c r="C1791" s="0" t="s">
        <v>5180</v>
      </c>
      <c r="D1791" s="0" t="s">
        <v>6951</v>
      </c>
    </row>
    <row r="1792" customFormat="false" ht="15.8" hidden="false" customHeight="true" outlineLevel="0" collapsed="false">
      <c r="A1792" s="0" t="n">
        <v>38369</v>
      </c>
      <c r="B1792" s="0" t="n">
        <v>21.52</v>
      </c>
      <c r="C1792" s="0" t="s">
        <v>5180</v>
      </c>
      <c r="D1792" s="0" t="s">
        <v>6952</v>
      </c>
    </row>
    <row r="1793" customFormat="false" ht="15.8" hidden="false" customHeight="true" outlineLevel="0" collapsed="false">
      <c r="A1793" s="0" t="n">
        <v>38370</v>
      </c>
      <c r="B1793" s="0" t="n">
        <v>21.52</v>
      </c>
      <c r="C1793" s="0" t="s">
        <v>5180</v>
      </c>
      <c r="D1793" s="0" t="s">
        <v>6953</v>
      </c>
    </row>
    <row r="1794" customFormat="false" ht="15.8" hidden="false" customHeight="true" outlineLevel="0" collapsed="false">
      <c r="A1794" s="0" t="n">
        <v>38372</v>
      </c>
      <c r="B1794" s="0" t="n">
        <v>19.08</v>
      </c>
      <c r="C1794" s="0" t="s">
        <v>5180</v>
      </c>
      <c r="D1794" s="0" t="s">
        <v>6954</v>
      </c>
    </row>
    <row r="1795" customFormat="false" ht="15.8" hidden="false" customHeight="true" outlineLevel="0" collapsed="false">
      <c r="A1795" s="0" t="n">
        <v>2357</v>
      </c>
      <c r="B1795" s="0" t="n">
        <v>25.34</v>
      </c>
      <c r="C1795" s="0" t="s">
        <v>5350</v>
      </c>
      <c r="D1795" s="0" t="s">
        <v>6955</v>
      </c>
    </row>
    <row r="1796" customFormat="false" ht="15.8" hidden="false" customHeight="true" outlineLevel="0" collapsed="false">
      <c r="A1796" s="0" t="n">
        <v>40806</v>
      </c>
      <c r="B1796" s="0" t="n">
        <v>4472.2</v>
      </c>
      <c r="C1796" s="0" t="s">
        <v>5352</v>
      </c>
      <c r="D1796" s="0" t="s">
        <v>6956</v>
      </c>
    </row>
    <row r="1797" customFormat="false" ht="15.8" hidden="false" customHeight="true" outlineLevel="0" collapsed="false">
      <c r="A1797" s="0" t="n">
        <v>2355</v>
      </c>
      <c r="B1797" s="0" t="n">
        <v>29.49</v>
      </c>
      <c r="C1797" s="0" t="s">
        <v>5350</v>
      </c>
      <c r="D1797" s="0" t="s">
        <v>6957</v>
      </c>
    </row>
    <row r="1798" customFormat="false" ht="15.8" hidden="false" customHeight="true" outlineLevel="0" collapsed="false">
      <c r="A1798" s="0" t="n">
        <v>40805</v>
      </c>
      <c r="B1798" s="0" t="n">
        <v>5206.08</v>
      </c>
      <c r="C1798" s="0" t="s">
        <v>5352</v>
      </c>
      <c r="D1798" s="0" t="s">
        <v>6958</v>
      </c>
    </row>
    <row r="1799" customFormat="false" ht="15.8" hidden="false" customHeight="true" outlineLevel="0" collapsed="false">
      <c r="A1799" s="0" t="n">
        <v>2358</v>
      </c>
      <c r="B1799" s="0" t="n">
        <v>43.48</v>
      </c>
      <c r="C1799" s="0" t="s">
        <v>5350</v>
      </c>
      <c r="D1799" s="0" t="s">
        <v>6959</v>
      </c>
    </row>
    <row r="1800" customFormat="false" ht="15.8" hidden="false" customHeight="true" outlineLevel="0" collapsed="false">
      <c r="A1800" s="0" t="n">
        <v>40807</v>
      </c>
      <c r="B1800" s="0" t="n">
        <v>7673.62</v>
      </c>
      <c r="C1800" s="0" t="s">
        <v>5352</v>
      </c>
      <c r="D1800" s="0" t="s">
        <v>6960</v>
      </c>
    </row>
    <row r="1801" customFormat="false" ht="15.8" hidden="false" customHeight="true" outlineLevel="0" collapsed="false">
      <c r="A1801" s="0" t="n">
        <v>2359</v>
      </c>
      <c r="B1801" s="0" t="n">
        <v>26.28</v>
      </c>
      <c r="C1801" s="0" t="s">
        <v>5350</v>
      </c>
      <c r="D1801" s="0" t="s">
        <v>6961</v>
      </c>
    </row>
    <row r="1802" customFormat="false" ht="15.8" hidden="false" customHeight="true" outlineLevel="0" collapsed="false">
      <c r="A1802" s="0" t="n">
        <v>40808</v>
      </c>
      <c r="B1802" s="0" t="n">
        <v>4637.35</v>
      </c>
      <c r="C1802" s="0" t="s">
        <v>5352</v>
      </c>
      <c r="D1802" s="0" t="s">
        <v>6962</v>
      </c>
    </row>
    <row r="1803" customFormat="false" ht="15.8" hidden="false" customHeight="true" outlineLevel="0" collapsed="false">
      <c r="A1803" s="0" t="n">
        <v>44330</v>
      </c>
      <c r="B1803" s="0" t="n">
        <v>7.67</v>
      </c>
      <c r="C1803" s="0" t="s">
        <v>5240</v>
      </c>
      <c r="D1803" s="0" t="s">
        <v>6963</v>
      </c>
    </row>
    <row r="1804" customFormat="false" ht="15.8" hidden="false" customHeight="true" outlineLevel="0" collapsed="false">
      <c r="A1804" s="0" t="n">
        <v>43144</v>
      </c>
      <c r="B1804" s="0" t="n">
        <v>35.06</v>
      </c>
      <c r="C1804" s="0" t="s">
        <v>570</v>
      </c>
      <c r="D1804" s="0" t="s">
        <v>6964</v>
      </c>
    </row>
    <row r="1805" customFormat="false" ht="15.8" hidden="false" customHeight="true" outlineLevel="0" collapsed="false">
      <c r="A1805" s="0" t="n">
        <v>39397</v>
      </c>
      <c r="B1805" s="0" t="n">
        <v>15.98</v>
      </c>
      <c r="C1805" s="0" t="s">
        <v>5240</v>
      </c>
      <c r="D1805" s="0" t="s">
        <v>6965</v>
      </c>
    </row>
    <row r="1806" customFormat="false" ht="15.8" hidden="false" customHeight="true" outlineLevel="0" collapsed="false">
      <c r="A1806" s="0" t="n">
        <v>2692</v>
      </c>
      <c r="B1806" s="0" t="n">
        <v>6.45</v>
      </c>
      <c r="C1806" s="0" t="s">
        <v>5240</v>
      </c>
      <c r="D1806" s="0" t="s">
        <v>6966</v>
      </c>
    </row>
    <row r="1807" customFormat="false" ht="15.8" hidden="false" customHeight="true" outlineLevel="0" collapsed="false">
      <c r="A1807" s="0" t="n">
        <v>44329</v>
      </c>
      <c r="B1807" s="0" t="n">
        <v>10.05</v>
      </c>
      <c r="C1807" s="0" t="s">
        <v>5240</v>
      </c>
      <c r="D1807" s="0" t="s">
        <v>6967</v>
      </c>
    </row>
    <row r="1808" customFormat="false" ht="15.8" hidden="false" customHeight="true" outlineLevel="0" collapsed="false">
      <c r="A1808" s="0" t="n">
        <v>5318</v>
      </c>
      <c r="B1808" s="0" t="n">
        <v>16.26</v>
      </c>
      <c r="C1808" s="0" t="s">
        <v>5240</v>
      </c>
      <c r="D1808" s="0" t="s">
        <v>6968</v>
      </c>
    </row>
    <row r="1809" customFormat="false" ht="15.8" hidden="false" customHeight="true" outlineLevel="0" collapsed="false">
      <c r="A1809" s="0" t="n">
        <v>5330</v>
      </c>
      <c r="B1809" s="0" t="n">
        <v>37.06</v>
      </c>
      <c r="C1809" s="0" t="s">
        <v>5240</v>
      </c>
      <c r="D1809" s="0" t="s">
        <v>6969</v>
      </c>
    </row>
    <row r="1810" customFormat="false" ht="15.8" hidden="false" customHeight="true" outlineLevel="0" collapsed="false">
      <c r="A1810" s="0" t="n">
        <v>44532</v>
      </c>
      <c r="B1810" s="0" t="n">
        <v>37.49</v>
      </c>
      <c r="C1810" s="0" t="s">
        <v>5180</v>
      </c>
      <c r="D1810" s="0" t="s">
        <v>6970</v>
      </c>
    </row>
    <row r="1811" customFormat="false" ht="15.8" hidden="false" customHeight="true" outlineLevel="0" collapsed="false">
      <c r="A1811" s="0" t="n">
        <v>44531</v>
      </c>
      <c r="B1811" s="0" t="n">
        <v>119.17</v>
      </c>
      <c r="C1811" s="0" t="s">
        <v>5180</v>
      </c>
      <c r="D1811" s="0" t="s">
        <v>6971</v>
      </c>
    </row>
    <row r="1812" customFormat="false" ht="15.8" hidden="false" customHeight="true" outlineLevel="0" collapsed="false">
      <c r="A1812" s="0" t="n">
        <v>38140</v>
      </c>
      <c r="B1812" s="0" t="n">
        <v>28.9</v>
      </c>
      <c r="C1812" s="0" t="s">
        <v>5180</v>
      </c>
      <c r="D1812" s="0" t="s">
        <v>6972</v>
      </c>
    </row>
    <row r="1813" customFormat="false" ht="15.8" hidden="false" customHeight="true" outlineLevel="0" collapsed="false">
      <c r="A1813" s="0" t="n">
        <v>13887</v>
      </c>
      <c r="B1813" s="0" t="n">
        <v>684.23</v>
      </c>
      <c r="C1813" s="0" t="s">
        <v>5180</v>
      </c>
      <c r="D1813" s="0" t="s">
        <v>6973</v>
      </c>
    </row>
    <row r="1814" customFormat="false" ht="15.8" hidden="false" customHeight="true" outlineLevel="0" collapsed="false">
      <c r="A1814" s="0" t="n">
        <v>44495</v>
      </c>
      <c r="B1814" s="0" t="n">
        <v>30.46</v>
      </c>
      <c r="C1814" s="0" t="s">
        <v>5180</v>
      </c>
      <c r="D1814" s="0" t="s">
        <v>6974</v>
      </c>
    </row>
    <row r="1815" customFormat="false" ht="15.8" hidden="false" customHeight="true" outlineLevel="0" collapsed="false">
      <c r="A1815" s="0" t="n">
        <v>44533</v>
      </c>
      <c r="B1815" s="0" t="n">
        <v>28.76</v>
      </c>
      <c r="C1815" s="0" t="s">
        <v>5180</v>
      </c>
      <c r="D1815" s="0" t="s">
        <v>6975</v>
      </c>
    </row>
    <row r="1816" customFormat="false" ht="15.8" hidden="false" customHeight="true" outlineLevel="0" collapsed="false">
      <c r="A1816" s="0" t="n">
        <v>44534</v>
      </c>
      <c r="B1816" s="0" t="n">
        <v>7.49</v>
      </c>
      <c r="C1816" s="0" t="s">
        <v>5180</v>
      </c>
      <c r="D1816" s="0" t="s">
        <v>6976</v>
      </c>
    </row>
    <row r="1817" customFormat="false" ht="15.8" hidden="false" customHeight="true" outlineLevel="0" collapsed="false">
      <c r="A1817" s="0" t="n">
        <v>34544</v>
      </c>
      <c r="B1817" s="0" t="n">
        <v>1483.73</v>
      </c>
      <c r="C1817" s="0" t="s">
        <v>5180</v>
      </c>
      <c r="D1817" s="0" t="s">
        <v>6977</v>
      </c>
    </row>
    <row r="1818" customFormat="false" ht="15.8" hidden="false" customHeight="true" outlineLevel="0" collapsed="false">
      <c r="A1818" s="0" t="n">
        <v>34729</v>
      </c>
      <c r="B1818" s="0" t="n">
        <v>1167.18</v>
      </c>
      <c r="C1818" s="0" t="s">
        <v>5180</v>
      </c>
      <c r="D1818" s="0" t="s">
        <v>6978</v>
      </c>
    </row>
    <row r="1819" customFormat="false" ht="15.8" hidden="false" customHeight="true" outlineLevel="0" collapsed="false">
      <c r="A1819" s="0" t="n">
        <v>34734</v>
      </c>
      <c r="B1819" s="0" t="n">
        <v>1807.17</v>
      </c>
      <c r="C1819" s="0" t="s">
        <v>5180</v>
      </c>
      <c r="D1819" s="0" t="s">
        <v>6979</v>
      </c>
    </row>
    <row r="1820" customFormat="false" ht="15.8" hidden="false" customHeight="true" outlineLevel="0" collapsed="false">
      <c r="A1820" s="0" t="n">
        <v>34738</v>
      </c>
      <c r="B1820" s="0" t="n">
        <v>4222.11</v>
      </c>
      <c r="C1820" s="0" t="s">
        <v>5180</v>
      </c>
      <c r="D1820" s="0" t="s">
        <v>6980</v>
      </c>
    </row>
    <row r="1821" customFormat="false" ht="15.8" hidden="false" customHeight="true" outlineLevel="0" collapsed="false">
      <c r="A1821" s="0" t="n">
        <v>2391</v>
      </c>
      <c r="B1821" s="0" t="n">
        <v>343.39</v>
      </c>
      <c r="C1821" s="0" t="s">
        <v>5180</v>
      </c>
      <c r="D1821" s="0" t="s">
        <v>6981</v>
      </c>
    </row>
    <row r="1822" customFormat="false" ht="15.8" hidden="false" customHeight="true" outlineLevel="0" collapsed="false">
      <c r="A1822" s="0" t="n">
        <v>2374</v>
      </c>
      <c r="B1822" s="0" t="n">
        <v>389.57</v>
      </c>
      <c r="C1822" s="0" t="s">
        <v>5180</v>
      </c>
      <c r="D1822" s="0" t="s">
        <v>6982</v>
      </c>
    </row>
    <row r="1823" customFormat="false" ht="15.8" hidden="false" customHeight="true" outlineLevel="0" collapsed="false">
      <c r="A1823" s="0" t="n">
        <v>2377</v>
      </c>
      <c r="B1823" s="0" t="n">
        <v>546.72</v>
      </c>
      <c r="C1823" s="0" t="s">
        <v>5180</v>
      </c>
      <c r="D1823" s="0" t="s">
        <v>6983</v>
      </c>
    </row>
    <row r="1824" customFormat="false" ht="15.8" hidden="false" customHeight="true" outlineLevel="0" collapsed="false">
      <c r="A1824" s="0" t="n">
        <v>2393</v>
      </c>
      <c r="B1824" s="0" t="n">
        <v>915.56</v>
      </c>
      <c r="C1824" s="0" t="s">
        <v>5180</v>
      </c>
      <c r="D1824" s="0" t="s">
        <v>6984</v>
      </c>
    </row>
    <row r="1825" customFormat="false" ht="15.8" hidden="false" customHeight="true" outlineLevel="0" collapsed="false">
      <c r="A1825" s="0" t="n">
        <v>34705</v>
      </c>
      <c r="B1825" s="0" t="n">
        <v>800.79</v>
      </c>
      <c r="C1825" s="0" t="s">
        <v>5180</v>
      </c>
      <c r="D1825" s="0" t="s">
        <v>6985</v>
      </c>
    </row>
    <row r="1826" customFormat="false" ht="15.8" hidden="false" customHeight="true" outlineLevel="0" collapsed="false">
      <c r="A1826" s="0" t="n">
        <v>34707</v>
      </c>
      <c r="B1826" s="0" t="n">
        <v>1483.88</v>
      </c>
      <c r="C1826" s="0" t="s">
        <v>5180</v>
      </c>
      <c r="D1826" s="0" t="s">
        <v>6986</v>
      </c>
    </row>
    <row r="1827" customFormat="false" ht="15.8" hidden="false" customHeight="true" outlineLevel="0" collapsed="false">
      <c r="A1827" s="0" t="n">
        <v>2378</v>
      </c>
      <c r="B1827" s="0" t="n">
        <v>1257.65</v>
      </c>
      <c r="C1827" s="0" t="s">
        <v>5180</v>
      </c>
      <c r="D1827" s="0" t="s">
        <v>6987</v>
      </c>
    </row>
    <row r="1828" customFormat="false" ht="15.8" hidden="false" customHeight="true" outlineLevel="0" collapsed="false">
      <c r="A1828" s="0" t="n">
        <v>2379</v>
      </c>
      <c r="B1828" s="0" t="n">
        <v>1257.65</v>
      </c>
      <c r="C1828" s="0" t="s">
        <v>5180</v>
      </c>
      <c r="D1828" s="0" t="s">
        <v>6988</v>
      </c>
    </row>
    <row r="1829" customFormat="false" ht="15.8" hidden="false" customHeight="true" outlineLevel="0" collapsed="false">
      <c r="A1829" s="0" t="n">
        <v>2376</v>
      </c>
      <c r="B1829" s="0" t="n">
        <v>2071.34</v>
      </c>
      <c r="C1829" s="0" t="s">
        <v>5180</v>
      </c>
      <c r="D1829" s="0" t="s">
        <v>6989</v>
      </c>
    </row>
    <row r="1830" customFormat="false" ht="15.8" hidden="false" customHeight="true" outlineLevel="0" collapsed="false">
      <c r="A1830" s="0" t="n">
        <v>2394</v>
      </c>
      <c r="B1830" s="0" t="n">
        <v>4428.14</v>
      </c>
      <c r="C1830" s="0" t="s">
        <v>5180</v>
      </c>
      <c r="D1830" s="0" t="s">
        <v>6990</v>
      </c>
    </row>
    <row r="1831" customFormat="false" ht="15.8" hidden="false" customHeight="true" outlineLevel="0" collapsed="false">
      <c r="A1831" s="0" t="n">
        <v>34686</v>
      </c>
      <c r="B1831" s="0" t="n">
        <v>13.29</v>
      </c>
      <c r="C1831" s="0" t="s">
        <v>5180</v>
      </c>
      <c r="D1831" s="0" t="s">
        <v>6991</v>
      </c>
    </row>
    <row r="1832" customFormat="false" ht="15.8" hidden="false" customHeight="true" outlineLevel="0" collapsed="false">
      <c r="A1832" s="0" t="n">
        <v>34616</v>
      </c>
      <c r="B1832" s="0" t="n">
        <v>51.38</v>
      </c>
      <c r="C1832" s="0" t="s">
        <v>5180</v>
      </c>
      <c r="D1832" s="0" t="s">
        <v>6992</v>
      </c>
    </row>
    <row r="1833" customFormat="false" ht="15.8" hidden="false" customHeight="true" outlineLevel="0" collapsed="false">
      <c r="A1833" s="0" t="n">
        <v>34623</v>
      </c>
      <c r="B1833" s="0" t="n">
        <v>50.59</v>
      </c>
      <c r="C1833" s="0" t="s">
        <v>5180</v>
      </c>
      <c r="D1833" s="0" t="s">
        <v>6993</v>
      </c>
    </row>
    <row r="1834" customFormat="false" ht="15.8" hidden="false" customHeight="true" outlineLevel="0" collapsed="false">
      <c r="A1834" s="0" t="n">
        <v>34628</v>
      </c>
      <c r="B1834" s="0" t="n">
        <v>72.47</v>
      </c>
      <c r="C1834" s="0" t="s">
        <v>5180</v>
      </c>
      <c r="D1834" s="0" t="s">
        <v>6994</v>
      </c>
    </row>
    <row r="1835" customFormat="false" ht="15.8" hidden="false" customHeight="true" outlineLevel="0" collapsed="false">
      <c r="A1835" s="0" t="n">
        <v>34653</v>
      </c>
      <c r="B1835" s="0" t="n">
        <v>8.96</v>
      </c>
      <c r="C1835" s="0" t="s">
        <v>5180</v>
      </c>
      <c r="D1835" s="0" t="s">
        <v>6995</v>
      </c>
    </row>
    <row r="1836" customFormat="false" ht="15.8" hidden="false" customHeight="true" outlineLevel="0" collapsed="false">
      <c r="A1836" s="0" t="n">
        <v>34688</v>
      </c>
      <c r="B1836" s="0" t="n">
        <v>16.24</v>
      </c>
      <c r="C1836" s="0" t="s">
        <v>5180</v>
      </c>
      <c r="D1836" s="0" t="s">
        <v>6996</v>
      </c>
    </row>
    <row r="1837" customFormat="false" ht="15.8" hidden="false" customHeight="true" outlineLevel="0" collapsed="false">
      <c r="A1837" s="0" t="n">
        <v>34709</v>
      </c>
      <c r="B1837" s="0" t="n">
        <v>62.95</v>
      </c>
      <c r="C1837" s="0" t="s">
        <v>5180</v>
      </c>
      <c r="D1837" s="0" t="s">
        <v>6997</v>
      </c>
    </row>
    <row r="1838" customFormat="false" ht="15.8" hidden="false" customHeight="true" outlineLevel="0" collapsed="false">
      <c r="A1838" s="0" t="n">
        <v>34714</v>
      </c>
      <c r="B1838" s="0" t="n">
        <v>75.19</v>
      </c>
      <c r="C1838" s="0" t="s">
        <v>5180</v>
      </c>
      <c r="D1838" s="0" t="s">
        <v>6998</v>
      </c>
    </row>
    <row r="1839" customFormat="false" ht="15.8" hidden="false" customHeight="true" outlineLevel="0" collapsed="false">
      <c r="A1839" s="0" t="n">
        <v>2388</v>
      </c>
      <c r="B1839" s="0" t="n">
        <v>62.48</v>
      </c>
      <c r="C1839" s="0" t="s">
        <v>5180</v>
      </c>
      <c r="D1839" s="0" t="s">
        <v>6999</v>
      </c>
    </row>
    <row r="1840" customFormat="false" ht="15.8" hidden="false" customHeight="true" outlineLevel="0" collapsed="false">
      <c r="A1840" s="0" t="n">
        <v>34606</v>
      </c>
      <c r="B1840" s="0" t="n">
        <v>95.84</v>
      </c>
      <c r="C1840" s="0" t="s">
        <v>5180</v>
      </c>
      <c r="D1840" s="0" t="s">
        <v>7000</v>
      </c>
    </row>
    <row r="1841" customFormat="false" ht="15.8" hidden="false" customHeight="true" outlineLevel="0" collapsed="false">
      <c r="A1841" s="0" t="n">
        <v>34689</v>
      </c>
      <c r="B1841" s="0" t="n">
        <v>30.51</v>
      </c>
      <c r="C1841" s="0" t="s">
        <v>5180</v>
      </c>
      <c r="D1841" s="0" t="s">
        <v>7001</v>
      </c>
    </row>
    <row r="1842" customFormat="false" ht="15.8" hidden="false" customHeight="true" outlineLevel="0" collapsed="false">
      <c r="A1842" s="0" t="n">
        <v>2370</v>
      </c>
      <c r="B1842" s="0" t="n">
        <v>11.61</v>
      </c>
      <c r="C1842" s="0" t="s">
        <v>5180</v>
      </c>
      <c r="D1842" s="0" t="s">
        <v>7002</v>
      </c>
    </row>
    <row r="1843" customFormat="false" ht="15.8" hidden="false" customHeight="true" outlineLevel="0" collapsed="false">
      <c r="A1843" s="0" t="n">
        <v>2386</v>
      </c>
      <c r="B1843" s="0" t="n">
        <v>19.47</v>
      </c>
      <c r="C1843" s="0" t="s">
        <v>5180</v>
      </c>
      <c r="D1843" s="0" t="s">
        <v>7003</v>
      </c>
    </row>
    <row r="1844" customFormat="false" ht="15.8" hidden="false" customHeight="true" outlineLevel="0" collapsed="false">
      <c r="A1844" s="0" t="n">
        <v>2392</v>
      </c>
      <c r="B1844" s="0" t="n">
        <v>77.93</v>
      </c>
      <c r="C1844" s="0" t="s">
        <v>5180</v>
      </c>
      <c r="D1844" s="0" t="s">
        <v>7004</v>
      </c>
    </row>
    <row r="1845" customFormat="false" ht="15.8" hidden="false" customHeight="true" outlineLevel="0" collapsed="false">
      <c r="A1845" s="0" t="n">
        <v>2373</v>
      </c>
      <c r="B1845" s="0" t="n">
        <v>109.8</v>
      </c>
      <c r="C1845" s="0" t="s">
        <v>5180</v>
      </c>
      <c r="D1845" s="0" t="s">
        <v>7005</v>
      </c>
    </row>
    <row r="1846" customFormat="false" ht="15.8" hidden="false" customHeight="true" outlineLevel="0" collapsed="false">
      <c r="A1846" s="0" t="n">
        <v>39465</v>
      </c>
      <c r="B1846" s="0" t="n">
        <v>67.08</v>
      </c>
      <c r="C1846" s="0" t="s">
        <v>5180</v>
      </c>
      <c r="D1846" s="0" t="s">
        <v>3195</v>
      </c>
    </row>
    <row r="1847" customFormat="false" ht="15.8" hidden="false" customHeight="true" outlineLevel="0" collapsed="false">
      <c r="A1847" s="0" t="n">
        <v>39466</v>
      </c>
      <c r="B1847" s="0" t="n">
        <v>75.46</v>
      </c>
      <c r="C1847" s="0" t="s">
        <v>5180</v>
      </c>
      <c r="D1847" s="0" t="s">
        <v>7006</v>
      </c>
    </row>
    <row r="1848" customFormat="false" ht="15.8" hidden="false" customHeight="true" outlineLevel="0" collapsed="false">
      <c r="A1848" s="0" t="n">
        <v>39467</v>
      </c>
      <c r="B1848" s="0" t="n">
        <v>96.53</v>
      </c>
      <c r="C1848" s="0" t="s">
        <v>5180</v>
      </c>
      <c r="D1848" s="0" t="s">
        <v>7007</v>
      </c>
    </row>
    <row r="1849" customFormat="false" ht="15.8" hidden="false" customHeight="true" outlineLevel="0" collapsed="false">
      <c r="A1849" s="0" t="n">
        <v>39468</v>
      </c>
      <c r="B1849" s="0" t="n">
        <v>171.57</v>
      </c>
      <c r="C1849" s="0" t="s">
        <v>5180</v>
      </c>
      <c r="D1849" s="0" t="s">
        <v>7008</v>
      </c>
    </row>
    <row r="1850" customFormat="false" ht="15.8" hidden="false" customHeight="true" outlineLevel="0" collapsed="false">
      <c r="A1850" s="0" t="n">
        <v>39469</v>
      </c>
      <c r="B1850" s="0" t="n">
        <v>69.89</v>
      </c>
      <c r="C1850" s="0" t="s">
        <v>5180</v>
      </c>
      <c r="D1850" s="0" t="s">
        <v>7009</v>
      </c>
    </row>
    <row r="1851" customFormat="false" ht="15.8" hidden="false" customHeight="true" outlineLevel="0" collapsed="false">
      <c r="A1851" s="0" t="n">
        <v>39470</v>
      </c>
      <c r="B1851" s="0" t="n">
        <v>85.87</v>
      </c>
      <c r="C1851" s="0" t="s">
        <v>5180</v>
      </c>
      <c r="D1851" s="0" t="s">
        <v>7010</v>
      </c>
    </row>
    <row r="1852" customFormat="false" ht="15.8" hidden="false" customHeight="true" outlineLevel="0" collapsed="false">
      <c r="A1852" s="0" t="n">
        <v>39471</v>
      </c>
      <c r="B1852" s="0" t="n">
        <v>103.2</v>
      </c>
      <c r="C1852" s="0" t="s">
        <v>5180</v>
      </c>
      <c r="D1852" s="0" t="s">
        <v>7011</v>
      </c>
    </row>
    <row r="1853" customFormat="false" ht="15.8" hidden="false" customHeight="true" outlineLevel="0" collapsed="false">
      <c r="A1853" s="0" t="n">
        <v>39472</v>
      </c>
      <c r="B1853" s="0" t="n">
        <v>179.3</v>
      </c>
      <c r="C1853" s="0" t="s">
        <v>5180</v>
      </c>
      <c r="D1853" s="0" t="s">
        <v>7012</v>
      </c>
    </row>
    <row r="1854" customFormat="false" ht="15.8" hidden="false" customHeight="true" outlineLevel="0" collapsed="false">
      <c r="A1854" s="0" t="n">
        <v>39473</v>
      </c>
      <c r="B1854" s="0" t="n">
        <v>115.83</v>
      </c>
      <c r="C1854" s="0" t="s">
        <v>5180</v>
      </c>
      <c r="D1854" s="0" t="s">
        <v>7013</v>
      </c>
    </row>
    <row r="1855" customFormat="false" ht="15.8" hidden="false" customHeight="true" outlineLevel="0" collapsed="false">
      <c r="A1855" s="0" t="n">
        <v>39474</v>
      </c>
      <c r="B1855" s="0" t="n">
        <v>123.48</v>
      </c>
      <c r="C1855" s="0" t="s">
        <v>5180</v>
      </c>
      <c r="D1855" s="0" t="s">
        <v>7014</v>
      </c>
    </row>
    <row r="1856" customFormat="false" ht="15.8" hidden="false" customHeight="true" outlineLevel="0" collapsed="false">
      <c r="A1856" s="0" t="n">
        <v>39475</v>
      </c>
      <c r="B1856" s="0" t="n">
        <v>140.1</v>
      </c>
      <c r="C1856" s="0" t="s">
        <v>5180</v>
      </c>
      <c r="D1856" s="0" t="s">
        <v>7015</v>
      </c>
    </row>
    <row r="1857" customFormat="false" ht="15.8" hidden="false" customHeight="true" outlineLevel="0" collapsed="false">
      <c r="A1857" s="0" t="n">
        <v>39476</v>
      </c>
      <c r="B1857" s="0" t="n">
        <v>263.74</v>
      </c>
      <c r="C1857" s="0" t="s">
        <v>5180</v>
      </c>
      <c r="D1857" s="0" t="s">
        <v>7016</v>
      </c>
    </row>
    <row r="1858" customFormat="false" ht="15.8" hidden="false" customHeight="true" outlineLevel="0" collapsed="false">
      <c r="A1858" s="0" t="n">
        <v>39477</v>
      </c>
      <c r="B1858" s="0" t="n">
        <v>129.22</v>
      </c>
      <c r="C1858" s="0" t="s">
        <v>5180</v>
      </c>
      <c r="D1858" s="0" t="s">
        <v>7017</v>
      </c>
    </row>
    <row r="1859" customFormat="false" ht="15.8" hidden="false" customHeight="true" outlineLevel="0" collapsed="false">
      <c r="A1859" s="0" t="n">
        <v>39478</v>
      </c>
      <c r="B1859" s="0" t="n">
        <v>133.22</v>
      </c>
      <c r="C1859" s="0" t="s">
        <v>5180</v>
      </c>
      <c r="D1859" s="0" t="s">
        <v>7018</v>
      </c>
    </row>
    <row r="1860" customFormat="false" ht="15.8" hidden="false" customHeight="true" outlineLevel="0" collapsed="false">
      <c r="A1860" s="0" t="n">
        <v>39479</v>
      </c>
      <c r="B1860" s="0" t="n">
        <v>156.96</v>
      </c>
      <c r="C1860" s="0" t="s">
        <v>5180</v>
      </c>
      <c r="D1860" s="0" t="s">
        <v>7019</v>
      </c>
    </row>
    <row r="1861" customFormat="false" ht="15.8" hidden="false" customHeight="true" outlineLevel="0" collapsed="false">
      <c r="A1861" s="0" t="n">
        <v>39480</v>
      </c>
      <c r="B1861" s="0" t="n">
        <v>323.89</v>
      </c>
      <c r="C1861" s="0" t="s">
        <v>5180</v>
      </c>
      <c r="D1861" s="0" t="s">
        <v>7020</v>
      </c>
    </row>
    <row r="1862" customFormat="false" ht="15.8" hidden="false" customHeight="true" outlineLevel="0" collapsed="false">
      <c r="A1862" s="0" t="n">
        <v>39459</v>
      </c>
      <c r="B1862" s="0" t="n">
        <v>274.9</v>
      </c>
      <c r="C1862" s="0" t="s">
        <v>5180</v>
      </c>
      <c r="D1862" s="0" t="s">
        <v>7021</v>
      </c>
    </row>
    <row r="1863" customFormat="false" ht="15.8" hidden="false" customHeight="true" outlineLevel="0" collapsed="false">
      <c r="A1863" s="0" t="n">
        <v>39445</v>
      </c>
      <c r="B1863" s="0" t="n">
        <v>138.03</v>
      </c>
      <c r="C1863" s="0" t="s">
        <v>5180</v>
      </c>
      <c r="D1863" s="0" t="s">
        <v>7022</v>
      </c>
    </row>
    <row r="1864" customFormat="false" ht="15.8" hidden="false" customHeight="true" outlineLevel="0" collapsed="false">
      <c r="A1864" s="0" t="n">
        <v>39446</v>
      </c>
      <c r="B1864" s="0" t="n">
        <v>140.48</v>
      </c>
      <c r="C1864" s="0" t="s">
        <v>5180</v>
      </c>
      <c r="D1864" s="0" t="s">
        <v>7023</v>
      </c>
    </row>
    <row r="1865" customFormat="false" ht="15.8" hidden="false" customHeight="true" outlineLevel="0" collapsed="false">
      <c r="A1865" s="0" t="n">
        <v>39447</v>
      </c>
      <c r="B1865" s="0" t="n">
        <v>150.23</v>
      </c>
      <c r="C1865" s="0" t="s">
        <v>5180</v>
      </c>
      <c r="D1865" s="0" t="s">
        <v>7024</v>
      </c>
    </row>
    <row r="1866" customFormat="false" ht="15.8" hidden="false" customHeight="true" outlineLevel="0" collapsed="false">
      <c r="A1866" s="0" t="n">
        <v>39448</v>
      </c>
      <c r="B1866" s="0" t="n">
        <v>256.17</v>
      </c>
      <c r="C1866" s="0" t="s">
        <v>5180</v>
      </c>
      <c r="D1866" s="0" t="s">
        <v>7025</v>
      </c>
    </row>
    <row r="1867" customFormat="false" ht="15.8" hidden="false" customHeight="true" outlineLevel="0" collapsed="false">
      <c r="A1867" s="0" t="n">
        <v>39450</v>
      </c>
      <c r="B1867" s="0" t="n">
        <v>156.29</v>
      </c>
      <c r="C1867" s="0" t="s">
        <v>5180</v>
      </c>
      <c r="D1867" s="0" t="s">
        <v>7026</v>
      </c>
    </row>
    <row r="1868" customFormat="false" ht="15.8" hidden="false" customHeight="true" outlineLevel="0" collapsed="false">
      <c r="A1868" s="0" t="n">
        <v>39451</v>
      </c>
      <c r="B1868" s="0" t="n">
        <v>170.47</v>
      </c>
      <c r="C1868" s="0" t="s">
        <v>5180</v>
      </c>
      <c r="D1868" s="0" t="s">
        <v>7027</v>
      </c>
    </row>
    <row r="1869" customFormat="false" ht="15.8" hidden="false" customHeight="true" outlineLevel="0" collapsed="false">
      <c r="A1869" s="0" t="n">
        <v>39452</v>
      </c>
      <c r="B1869" s="0" t="n">
        <v>171.49</v>
      </c>
      <c r="C1869" s="0" t="s">
        <v>5180</v>
      </c>
      <c r="D1869" s="0" t="s">
        <v>7028</v>
      </c>
    </row>
    <row r="1870" customFormat="false" ht="15.8" hidden="false" customHeight="true" outlineLevel="0" collapsed="false">
      <c r="A1870" s="0" t="n">
        <v>39523</v>
      </c>
      <c r="B1870" s="0" t="n">
        <v>286.98</v>
      </c>
      <c r="C1870" s="0" t="s">
        <v>5180</v>
      </c>
      <c r="D1870" s="0" t="s">
        <v>7029</v>
      </c>
    </row>
    <row r="1871" customFormat="false" ht="15.8" hidden="false" customHeight="true" outlineLevel="0" collapsed="false">
      <c r="A1871" s="0" t="n">
        <v>39449</v>
      </c>
      <c r="B1871" s="0" t="n">
        <v>317.81</v>
      </c>
      <c r="C1871" s="0" t="s">
        <v>5180</v>
      </c>
      <c r="D1871" s="0" t="s">
        <v>7030</v>
      </c>
    </row>
    <row r="1872" customFormat="false" ht="15.8" hidden="false" customHeight="true" outlineLevel="0" collapsed="false">
      <c r="A1872" s="0" t="n">
        <v>39455</v>
      </c>
      <c r="B1872" s="0" t="n">
        <v>157.26</v>
      </c>
      <c r="C1872" s="0" t="s">
        <v>5180</v>
      </c>
      <c r="D1872" s="0" t="s">
        <v>7031</v>
      </c>
    </row>
    <row r="1873" customFormat="false" ht="15.8" hidden="false" customHeight="true" outlineLevel="0" collapsed="false">
      <c r="A1873" s="0" t="n">
        <v>39456</v>
      </c>
      <c r="B1873" s="0" t="n">
        <v>157.38</v>
      </c>
      <c r="C1873" s="0" t="s">
        <v>5180</v>
      </c>
      <c r="D1873" s="0" t="s">
        <v>7032</v>
      </c>
    </row>
    <row r="1874" customFormat="false" ht="15.8" hidden="false" customHeight="true" outlineLevel="0" collapsed="false">
      <c r="A1874" s="0" t="n">
        <v>39457</v>
      </c>
      <c r="B1874" s="0" t="n">
        <v>171.57</v>
      </c>
      <c r="C1874" s="0" t="s">
        <v>5180</v>
      </c>
      <c r="D1874" s="0" t="s">
        <v>7033</v>
      </c>
    </row>
    <row r="1875" customFormat="false" ht="15.8" hidden="false" customHeight="true" outlineLevel="0" collapsed="false">
      <c r="A1875" s="0" t="n">
        <v>39458</v>
      </c>
      <c r="B1875" s="0" t="n">
        <v>320.15</v>
      </c>
      <c r="C1875" s="0" t="s">
        <v>5180</v>
      </c>
      <c r="D1875" s="0" t="s">
        <v>7034</v>
      </c>
    </row>
    <row r="1876" customFormat="false" ht="15.8" hidden="false" customHeight="true" outlineLevel="0" collapsed="false">
      <c r="A1876" s="0" t="n">
        <v>39464</v>
      </c>
      <c r="B1876" s="0" t="n">
        <v>514.83</v>
      </c>
      <c r="C1876" s="0" t="s">
        <v>5180</v>
      </c>
      <c r="D1876" s="0" t="s">
        <v>7035</v>
      </c>
    </row>
    <row r="1877" customFormat="false" ht="15.8" hidden="false" customHeight="true" outlineLevel="0" collapsed="false">
      <c r="A1877" s="0" t="n">
        <v>39460</v>
      </c>
      <c r="B1877" s="0" t="n">
        <v>195.26</v>
      </c>
      <c r="C1877" s="0" t="s">
        <v>5180</v>
      </c>
      <c r="D1877" s="0" t="s">
        <v>7036</v>
      </c>
    </row>
    <row r="1878" customFormat="false" ht="15.8" hidden="false" customHeight="true" outlineLevel="0" collapsed="false">
      <c r="A1878" s="0" t="n">
        <v>39461</v>
      </c>
      <c r="B1878" s="0" t="n">
        <v>228.8</v>
      </c>
      <c r="C1878" s="0" t="s">
        <v>5180</v>
      </c>
      <c r="D1878" s="0" t="s">
        <v>7037</v>
      </c>
    </row>
    <row r="1879" customFormat="false" ht="15.8" hidden="false" customHeight="true" outlineLevel="0" collapsed="false">
      <c r="A1879" s="0" t="n">
        <v>39462</v>
      </c>
      <c r="B1879" s="0" t="n">
        <v>220.51</v>
      </c>
      <c r="C1879" s="0" t="s">
        <v>5180</v>
      </c>
      <c r="D1879" s="0" t="s">
        <v>7038</v>
      </c>
    </row>
    <row r="1880" customFormat="false" ht="15.8" hidden="false" customHeight="true" outlineLevel="0" collapsed="false">
      <c r="A1880" s="0" t="n">
        <v>39463</v>
      </c>
      <c r="B1880" s="0" t="n">
        <v>510.84</v>
      </c>
      <c r="C1880" s="0" t="s">
        <v>5180</v>
      </c>
      <c r="D1880" s="0" t="s">
        <v>7039</v>
      </c>
    </row>
    <row r="1881" customFormat="false" ht="15.8" hidden="false" customHeight="true" outlineLevel="0" collapsed="false">
      <c r="A1881" s="0" t="n">
        <v>26039</v>
      </c>
      <c r="B1881" s="0" t="n">
        <v>366962.58</v>
      </c>
      <c r="C1881" s="0" t="s">
        <v>5180</v>
      </c>
      <c r="D1881" s="0" t="s">
        <v>7040</v>
      </c>
    </row>
    <row r="1882" customFormat="false" ht="15.8" hidden="false" customHeight="true" outlineLevel="0" collapsed="false">
      <c r="A1882" s="0" t="n">
        <v>2401</v>
      </c>
      <c r="B1882" s="0" t="n">
        <v>84405.46</v>
      </c>
      <c r="C1882" s="0" t="s">
        <v>5180</v>
      </c>
      <c r="D1882" s="0" t="s">
        <v>7041</v>
      </c>
    </row>
    <row r="1883" customFormat="false" ht="15.8" hidden="false" customHeight="true" outlineLevel="0" collapsed="false">
      <c r="A1883" s="0" t="n">
        <v>38870</v>
      </c>
      <c r="B1883" s="0" t="n">
        <v>52.22</v>
      </c>
      <c r="C1883" s="0" t="s">
        <v>5180</v>
      </c>
      <c r="D1883" s="0" t="s">
        <v>7042</v>
      </c>
    </row>
    <row r="1884" customFormat="false" ht="15.8" hidden="false" customHeight="true" outlineLevel="0" collapsed="false">
      <c r="A1884" s="0" t="n">
        <v>38869</v>
      </c>
      <c r="B1884" s="0" t="n">
        <v>46.07</v>
      </c>
      <c r="C1884" s="0" t="s">
        <v>5180</v>
      </c>
      <c r="D1884" s="0" t="s">
        <v>7043</v>
      </c>
    </row>
    <row r="1885" customFormat="false" ht="15.8" hidden="false" customHeight="true" outlineLevel="0" collapsed="false">
      <c r="A1885" s="0" t="n">
        <v>38872</v>
      </c>
      <c r="B1885" s="0" t="n">
        <v>71.33</v>
      </c>
      <c r="C1885" s="0" t="s">
        <v>5180</v>
      </c>
      <c r="D1885" s="0" t="s">
        <v>7044</v>
      </c>
    </row>
    <row r="1886" customFormat="false" ht="15.8" hidden="false" customHeight="true" outlineLevel="0" collapsed="false">
      <c r="A1886" s="0" t="n">
        <v>38871</v>
      </c>
      <c r="B1886" s="0" t="n">
        <v>57.38</v>
      </c>
      <c r="C1886" s="0" t="s">
        <v>5180</v>
      </c>
      <c r="D1886" s="0" t="s">
        <v>7045</v>
      </c>
    </row>
    <row r="1887" customFormat="false" ht="15.8" hidden="false" customHeight="true" outlineLevel="0" collapsed="false">
      <c r="A1887" s="0" t="n">
        <v>39283</v>
      </c>
      <c r="B1887" s="0" t="n">
        <v>178.73</v>
      </c>
      <c r="C1887" s="0" t="s">
        <v>5180</v>
      </c>
      <c r="D1887" s="0" t="s">
        <v>7046</v>
      </c>
    </row>
    <row r="1888" customFormat="false" ht="15.8" hidden="false" customHeight="true" outlineLevel="0" collapsed="false">
      <c r="A1888" s="0" t="n">
        <v>39284</v>
      </c>
      <c r="B1888" s="0" t="n">
        <v>193.68</v>
      </c>
      <c r="C1888" s="0" t="s">
        <v>5180</v>
      </c>
      <c r="D1888" s="0" t="s">
        <v>7047</v>
      </c>
    </row>
    <row r="1889" customFormat="false" ht="15.8" hidden="false" customHeight="true" outlineLevel="0" collapsed="false">
      <c r="A1889" s="0" t="n">
        <v>39285</v>
      </c>
      <c r="B1889" s="0" t="n">
        <v>196.48</v>
      </c>
      <c r="C1889" s="0" t="s">
        <v>5180</v>
      </c>
      <c r="D1889" s="0" t="s">
        <v>7048</v>
      </c>
    </row>
    <row r="1890" customFormat="false" ht="15.8" hidden="false" customHeight="true" outlineLevel="0" collapsed="false">
      <c r="A1890" s="0" t="n">
        <v>39286</v>
      </c>
      <c r="B1890" s="0" t="n">
        <v>192.2</v>
      </c>
      <c r="C1890" s="0" t="s">
        <v>5180</v>
      </c>
      <c r="D1890" s="0" t="s">
        <v>7049</v>
      </c>
    </row>
    <row r="1891" customFormat="false" ht="15.8" hidden="false" customHeight="true" outlineLevel="0" collapsed="false">
      <c r="A1891" s="0" t="n">
        <v>39287</v>
      </c>
      <c r="B1891" s="0" t="n">
        <v>225.68</v>
      </c>
      <c r="C1891" s="0" t="s">
        <v>5180</v>
      </c>
      <c r="D1891" s="0" t="s">
        <v>7050</v>
      </c>
    </row>
    <row r="1892" customFormat="false" ht="15.8" hidden="false" customHeight="true" outlineLevel="0" collapsed="false">
      <c r="A1892" s="0" t="n">
        <v>39288</v>
      </c>
      <c r="B1892" s="0" t="n">
        <v>240.84</v>
      </c>
      <c r="C1892" s="0" t="s">
        <v>5180</v>
      </c>
      <c r="D1892" s="0" t="s">
        <v>7051</v>
      </c>
    </row>
    <row r="1893" customFormat="false" ht="15.8" hidden="false" customHeight="true" outlineLevel="0" collapsed="false">
      <c r="A1893" s="0" t="n">
        <v>44476</v>
      </c>
      <c r="B1893" s="0" t="n">
        <v>585.53</v>
      </c>
      <c r="C1893" s="0" t="s">
        <v>628</v>
      </c>
      <c r="D1893" s="0" t="s">
        <v>7052</v>
      </c>
    </row>
    <row r="1894" customFormat="false" ht="15.8" hidden="false" customHeight="true" outlineLevel="0" collapsed="false">
      <c r="A1894" s="0" t="n">
        <v>10629</v>
      </c>
      <c r="B1894" s="0" t="n">
        <v>659.25</v>
      </c>
      <c r="C1894" s="0" t="s">
        <v>628</v>
      </c>
      <c r="D1894" s="0" t="s">
        <v>7053</v>
      </c>
    </row>
    <row r="1895" customFormat="false" ht="15.8" hidden="false" customHeight="true" outlineLevel="0" collapsed="false">
      <c r="A1895" s="0" t="n">
        <v>10698</v>
      </c>
      <c r="B1895" s="0" t="n">
        <v>151.13</v>
      </c>
      <c r="C1895" s="0" t="s">
        <v>628</v>
      </c>
      <c r="D1895" s="0" t="s">
        <v>7054</v>
      </c>
    </row>
    <row r="1896" customFormat="false" ht="15.8" hidden="false" customHeight="true" outlineLevel="0" collapsed="false">
      <c r="A1896" s="0" t="n">
        <v>40521</v>
      </c>
      <c r="B1896" s="0" t="n">
        <v>102600</v>
      </c>
      <c r="C1896" s="0" t="s">
        <v>5180</v>
      </c>
      <c r="D1896" s="0" t="s">
        <v>7055</v>
      </c>
    </row>
    <row r="1897" customFormat="false" ht="15.8" hidden="false" customHeight="true" outlineLevel="0" collapsed="false">
      <c r="A1897" s="0" t="n">
        <v>2432</v>
      </c>
      <c r="B1897" s="0" t="n">
        <v>25.11</v>
      </c>
      <c r="C1897" s="0" t="s">
        <v>5180</v>
      </c>
      <c r="D1897" s="0" t="s">
        <v>7056</v>
      </c>
    </row>
    <row r="1898" customFormat="false" ht="15.8" hidden="false" customHeight="true" outlineLevel="0" collapsed="false">
      <c r="A1898" s="0" t="n">
        <v>2433</v>
      </c>
      <c r="B1898" s="0" t="n">
        <v>8.51</v>
      </c>
      <c r="C1898" s="0" t="s">
        <v>5180</v>
      </c>
      <c r="D1898" s="0" t="s">
        <v>652</v>
      </c>
    </row>
    <row r="1899" customFormat="false" ht="15.8" hidden="false" customHeight="true" outlineLevel="0" collapsed="false">
      <c r="A1899" s="0" t="n">
        <v>2420</v>
      </c>
      <c r="B1899" s="0" t="n">
        <v>14.61</v>
      </c>
      <c r="C1899" s="0" t="s">
        <v>5180</v>
      </c>
      <c r="D1899" s="0" t="s">
        <v>7057</v>
      </c>
    </row>
    <row r="1900" customFormat="false" ht="15.8" hidden="false" customHeight="true" outlineLevel="0" collapsed="false">
      <c r="A1900" s="0" t="n">
        <v>11447</v>
      </c>
      <c r="B1900" s="0" t="n">
        <v>28.87</v>
      </c>
      <c r="C1900" s="0" t="s">
        <v>5180</v>
      </c>
      <c r="D1900" s="0" t="s">
        <v>7058</v>
      </c>
    </row>
    <row r="1901" customFormat="false" ht="15.8" hidden="false" customHeight="true" outlineLevel="0" collapsed="false">
      <c r="A1901" s="0" t="n">
        <v>11451</v>
      </c>
      <c r="B1901" s="0" t="n">
        <v>77.41</v>
      </c>
      <c r="C1901" s="0" t="s">
        <v>5180</v>
      </c>
      <c r="D1901" s="0" t="s">
        <v>7059</v>
      </c>
    </row>
    <row r="1902" customFormat="false" ht="15.8" hidden="false" customHeight="true" outlineLevel="0" collapsed="false">
      <c r="A1902" s="0" t="n">
        <v>11116</v>
      </c>
      <c r="B1902" s="0" t="n">
        <v>588.48</v>
      </c>
      <c r="C1902" s="0" t="s">
        <v>5180</v>
      </c>
      <c r="D1902" s="0" t="s">
        <v>7060</v>
      </c>
    </row>
    <row r="1903" customFormat="false" ht="15.8" hidden="false" customHeight="true" outlineLevel="0" collapsed="false">
      <c r="A1903" s="0" t="n">
        <v>38411</v>
      </c>
      <c r="B1903" s="0" t="n">
        <v>1550.19</v>
      </c>
      <c r="C1903" s="0" t="s">
        <v>5180</v>
      </c>
      <c r="D1903" s="0" t="s">
        <v>7061</v>
      </c>
    </row>
    <row r="1904" customFormat="false" ht="15.8" hidden="false" customHeight="true" outlineLevel="0" collapsed="false">
      <c r="A1904" s="0" t="n">
        <v>38189</v>
      </c>
      <c r="B1904" s="0" t="n">
        <v>170.12</v>
      </c>
      <c r="C1904" s="0" t="s">
        <v>5180</v>
      </c>
      <c r="D1904" s="0" t="s">
        <v>7062</v>
      </c>
    </row>
    <row r="1905" customFormat="false" ht="15.8" hidden="false" customHeight="true" outlineLevel="0" collapsed="false">
      <c r="A1905" s="0" t="n">
        <v>38190</v>
      </c>
      <c r="B1905" s="0" t="n">
        <v>358.4</v>
      </c>
      <c r="C1905" s="0" t="s">
        <v>5180</v>
      </c>
      <c r="D1905" s="0" t="s">
        <v>7063</v>
      </c>
    </row>
    <row r="1906" customFormat="false" ht="15.8" hidden="false" customHeight="true" outlineLevel="0" collapsed="false">
      <c r="A1906" s="0" t="n">
        <v>7608</v>
      </c>
      <c r="B1906" s="0" t="n">
        <v>11.49</v>
      </c>
      <c r="C1906" s="0" t="s">
        <v>5180</v>
      </c>
      <c r="D1906" s="0" t="s">
        <v>7064</v>
      </c>
    </row>
    <row r="1907" customFormat="false" ht="15.8" hidden="false" customHeight="true" outlineLevel="0" collapsed="false">
      <c r="A1907" s="0" t="n">
        <v>1370</v>
      </c>
      <c r="B1907" s="0" t="n">
        <v>74.62</v>
      </c>
      <c r="C1907" s="0" t="s">
        <v>5180</v>
      </c>
      <c r="D1907" s="0" t="s">
        <v>7065</v>
      </c>
    </row>
    <row r="1908" customFormat="false" ht="15.8" hidden="false" customHeight="true" outlineLevel="0" collapsed="false">
      <c r="A1908" s="0" t="n">
        <v>36516</v>
      </c>
      <c r="B1908" s="0" t="n">
        <v>126200.91</v>
      </c>
      <c r="C1908" s="0" t="s">
        <v>5180</v>
      </c>
      <c r="D1908" s="0" t="s">
        <v>7066</v>
      </c>
    </row>
    <row r="1909" customFormat="false" ht="15.8" hidden="false" customHeight="true" outlineLevel="0" collapsed="false">
      <c r="A1909" s="0" t="n">
        <v>34777</v>
      </c>
      <c r="B1909" s="0" t="n">
        <v>4.25</v>
      </c>
      <c r="C1909" s="0" t="s">
        <v>5180</v>
      </c>
      <c r="D1909" s="0" t="s">
        <v>7067</v>
      </c>
    </row>
    <row r="1910" customFormat="false" ht="15.8" hidden="false" customHeight="true" outlineLevel="0" collapsed="false">
      <c r="A1910" s="0" t="n">
        <v>7272</v>
      </c>
      <c r="B1910" s="0" t="n">
        <v>3.58</v>
      </c>
      <c r="C1910" s="0" t="s">
        <v>5180</v>
      </c>
      <c r="D1910" s="0" t="s">
        <v>7068</v>
      </c>
    </row>
    <row r="1911" customFormat="false" ht="15.8" hidden="false" customHeight="true" outlineLevel="0" collapsed="false">
      <c r="A1911" s="0" t="n">
        <v>10605</v>
      </c>
      <c r="B1911" s="0" t="n">
        <v>4.64</v>
      </c>
      <c r="C1911" s="0" t="s">
        <v>5180</v>
      </c>
      <c r="D1911" s="0" t="s">
        <v>7069</v>
      </c>
    </row>
    <row r="1912" customFormat="false" ht="15.8" hidden="false" customHeight="true" outlineLevel="0" collapsed="false">
      <c r="A1912" s="0" t="n">
        <v>10604</v>
      </c>
      <c r="B1912" s="0" t="n">
        <v>10.81</v>
      </c>
      <c r="C1912" s="0" t="s">
        <v>5180</v>
      </c>
      <c r="D1912" s="0" t="s">
        <v>7070</v>
      </c>
    </row>
    <row r="1913" customFormat="false" ht="15.8" hidden="false" customHeight="true" outlineLevel="0" collapsed="false">
      <c r="A1913" s="0" t="n">
        <v>672</v>
      </c>
      <c r="B1913" s="0" t="n">
        <v>14.87</v>
      </c>
      <c r="C1913" s="0" t="s">
        <v>5180</v>
      </c>
      <c r="D1913" s="0" t="s">
        <v>7071</v>
      </c>
    </row>
    <row r="1914" customFormat="false" ht="15.8" hidden="false" customHeight="true" outlineLevel="0" collapsed="false">
      <c r="A1914" s="0" t="n">
        <v>668</v>
      </c>
      <c r="B1914" s="0" t="n">
        <v>17.95</v>
      </c>
      <c r="C1914" s="0" t="s">
        <v>5180</v>
      </c>
      <c r="D1914" s="0" t="s">
        <v>7072</v>
      </c>
    </row>
    <row r="1915" customFormat="false" ht="15.8" hidden="false" customHeight="true" outlineLevel="0" collapsed="false">
      <c r="A1915" s="0" t="n">
        <v>10578</v>
      </c>
      <c r="B1915" s="0" t="n">
        <v>20.91</v>
      </c>
      <c r="C1915" s="0" t="s">
        <v>5180</v>
      </c>
      <c r="D1915" s="0" t="s">
        <v>7073</v>
      </c>
    </row>
    <row r="1916" customFormat="false" ht="15.8" hidden="false" customHeight="true" outlineLevel="0" collapsed="false">
      <c r="A1916" s="0" t="n">
        <v>666</v>
      </c>
      <c r="B1916" s="0" t="n">
        <v>23.25</v>
      </c>
      <c r="C1916" s="0" t="s">
        <v>5180</v>
      </c>
      <c r="D1916" s="0" t="s">
        <v>7074</v>
      </c>
    </row>
    <row r="1917" customFormat="false" ht="15.8" hidden="false" customHeight="true" outlineLevel="0" collapsed="false">
      <c r="A1917" s="0" t="n">
        <v>665</v>
      </c>
      <c r="B1917" s="0" t="n">
        <v>31.09</v>
      </c>
      <c r="C1917" s="0" t="s">
        <v>5180</v>
      </c>
      <c r="D1917" s="0" t="s">
        <v>7075</v>
      </c>
    </row>
    <row r="1918" customFormat="false" ht="15.8" hidden="false" customHeight="true" outlineLevel="0" collapsed="false">
      <c r="A1918" s="0" t="n">
        <v>10577</v>
      </c>
      <c r="B1918" s="0" t="n">
        <v>27.58</v>
      </c>
      <c r="C1918" s="0" t="s">
        <v>5180</v>
      </c>
      <c r="D1918" s="0" t="s">
        <v>7076</v>
      </c>
    </row>
    <row r="1919" customFormat="false" ht="15.8" hidden="false" customHeight="true" outlineLevel="0" collapsed="false">
      <c r="A1919" s="0" t="n">
        <v>10583</v>
      </c>
      <c r="B1919" s="0" t="n">
        <v>14.33</v>
      </c>
      <c r="C1919" s="0" t="s">
        <v>5180</v>
      </c>
      <c r="D1919" s="0" t="s">
        <v>7077</v>
      </c>
    </row>
    <row r="1920" customFormat="false" ht="15.8" hidden="false" customHeight="true" outlineLevel="0" collapsed="false">
      <c r="A1920" s="0" t="n">
        <v>10579</v>
      </c>
      <c r="B1920" s="0" t="n">
        <v>24.97</v>
      </c>
      <c r="C1920" s="0" t="s">
        <v>5180</v>
      </c>
      <c r="D1920" s="0" t="s">
        <v>7078</v>
      </c>
    </row>
    <row r="1921" customFormat="false" ht="15.8" hidden="false" customHeight="true" outlineLevel="0" collapsed="false">
      <c r="A1921" s="0" t="n">
        <v>10582</v>
      </c>
      <c r="B1921" s="0" t="n">
        <v>12.61</v>
      </c>
      <c r="C1921" s="0" t="s">
        <v>5180</v>
      </c>
      <c r="D1921" s="0" t="s">
        <v>7079</v>
      </c>
    </row>
    <row r="1922" customFormat="false" ht="15.8" hidden="false" customHeight="true" outlineLevel="0" collapsed="false">
      <c r="A1922" s="0" t="n">
        <v>2436</v>
      </c>
      <c r="B1922" s="0" t="n">
        <v>29.6</v>
      </c>
      <c r="C1922" s="0" t="s">
        <v>5350</v>
      </c>
      <c r="D1922" s="0" t="s">
        <v>7080</v>
      </c>
    </row>
    <row r="1923" customFormat="false" ht="15.8" hidden="false" customHeight="true" outlineLevel="0" collapsed="false">
      <c r="A1923" s="0" t="n">
        <v>40918</v>
      </c>
      <c r="B1923" s="0" t="n">
        <v>5222.97</v>
      </c>
      <c r="C1923" s="0" t="s">
        <v>5352</v>
      </c>
      <c r="D1923" s="0" t="s">
        <v>7081</v>
      </c>
    </row>
    <row r="1924" customFormat="false" ht="15.8" hidden="false" customHeight="true" outlineLevel="0" collapsed="false">
      <c r="A1924" s="0" t="n">
        <v>2439</v>
      </c>
      <c r="B1924" s="0" t="n">
        <v>29.6</v>
      </c>
      <c r="C1924" s="0" t="s">
        <v>5350</v>
      </c>
      <c r="D1924" s="0" t="s">
        <v>7082</v>
      </c>
    </row>
    <row r="1925" customFormat="false" ht="15.8" hidden="false" customHeight="true" outlineLevel="0" collapsed="false">
      <c r="A1925" s="0" t="n">
        <v>40923</v>
      </c>
      <c r="B1925" s="0" t="n">
        <v>5222.97</v>
      </c>
      <c r="C1925" s="0" t="s">
        <v>5352</v>
      </c>
      <c r="D1925" s="0" t="s">
        <v>7083</v>
      </c>
    </row>
    <row r="1926" customFormat="false" ht="15.8" hidden="false" customHeight="true" outlineLevel="0" collapsed="false">
      <c r="A1926" s="0" t="n">
        <v>10998</v>
      </c>
      <c r="B1926" s="0" t="n">
        <v>38.99</v>
      </c>
      <c r="C1926" s="0" t="s">
        <v>570</v>
      </c>
      <c r="D1926" s="0" t="s">
        <v>7084</v>
      </c>
    </row>
    <row r="1927" customFormat="false" ht="15.8" hidden="false" customHeight="true" outlineLevel="0" collapsed="false">
      <c r="A1927" s="0" t="n">
        <v>11002</v>
      </c>
      <c r="B1927" s="0" t="n">
        <v>35.72</v>
      </c>
      <c r="C1927" s="0" t="s">
        <v>570</v>
      </c>
      <c r="D1927" s="0" t="s">
        <v>7085</v>
      </c>
    </row>
    <row r="1928" customFormat="false" ht="15.8" hidden="false" customHeight="true" outlineLevel="0" collapsed="false">
      <c r="A1928" s="0" t="n">
        <v>10999</v>
      </c>
      <c r="B1928" s="0" t="n">
        <v>34.32</v>
      </c>
      <c r="C1928" s="0" t="s">
        <v>570</v>
      </c>
      <c r="D1928" s="0" t="s">
        <v>7086</v>
      </c>
    </row>
    <row r="1929" customFormat="false" ht="15.8" hidden="false" customHeight="true" outlineLevel="0" collapsed="false">
      <c r="A1929" s="0" t="n">
        <v>10997</v>
      </c>
      <c r="B1929" s="0" t="n">
        <v>37.2</v>
      </c>
      <c r="C1929" s="0" t="s">
        <v>570</v>
      </c>
      <c r="D1929" s="0" t="s">
        <v>7087</v>
      </c>
    </row>
    <row r="1930" customFormat="false" ht="15.8" hidden="false" customHeight="true" outlineLevel="0" collapsed="false">
      <c r="A1930" s="0" t="n">
        <v>2685</v>
      </c>
      <c r="B1930" s="0" t="n">
        <v>7.94</v>
      </c>
      <c r="C1930" s="0" t="s">
        <v>625</v>
      </c>
      <c r="D1930" s="0" t="s">
        <v>7088</v>
      </c>
    </row>
    <row r="1931" customFormat="false" ht="15.8" hidden="false" customHeight="true" outlineLevel="0" collapsed="false">
      <c r="A1931" s="0" t="n">
        <v>2680</v>
      </c>
      <c r="B1931" s="0" t="n">
        <v>11.62</v>
      </c>
      <c r="C1931" s="0" t="s">
        <v>625</v>
      </c>
      <c r="D1931" s="0" t="s">
        <v>7089</v>
      </c>
    </row>
    <row r="1932" customFormat="false" ht="15.8" hidden="false" customHeight="true" outlineLevel="0" collapsed="false">
      <c r="A1932" s="0" t="n">
        <v>2684</v>
      </c>
      <c r="B1932" s="0" t="n">
        <v>10.57</v>
      </c>
      <c r="C1932" s="0" t="s">
        <v>625</v>
      </c>
      <c r="D1932" s="0" t="s">
        <v>7090</v>
      </c>
    </row>
    <row r="1933" customFormat="false" ht="15.8" hidden="false" customHeight="true" outlineLevel="0" collapsed="false">
      <c r="A1933" s="0" t="n">
        <v>2673</v>
      </c>
      <c r="B1933" s="0" t="n">
        <v>4.08</v>
      </c>
      <c r="C1933" s="0" t="s">
        <v>625</v>
      </c>
      <c r="D1933" s="0" t="s">
        <v>7091</v>
      </c>
    </row>
    <row r="1934" customFormat="false" ht="15.8" hidden="false" customHeight="true" outlineLevel="0" collapsed="false">
      <c r="A1934" s="0" t="n">
        <v>2681</v>
      </c>
      <c r="B1934" s="0" t="n">
        <v>18.98</v>
      </c>
      <c r="C1934" s="0" t="s">
        <v>625</v>
      </c>
      <c r="D1934" s="0" t="s">
        <v>7092</v>
      </c>
    </row>
    <row r="1935" customFormat="false" ht="15.8" hidden="false" customHeight="true" outlineLevel="0" collapsed="false">
      <c r="A1935" s="0" t="n">
        <v>2682</v>
      </c>
      <c r="B1935" s="0" t="n">
        <v>27.7</v>
      </c>
      <c r="C1935" s="0" t="s">
        <v>625</v>
      </c>
      <c r="D1935" s="0" t="s">
        <v>7093</v>
      </c>
    </row>
    <row r="1936" customFormat="false" ht="15.8" hidden="false" customHeight="true" outlineLevel="0" collapsed="false">
      <c r="A1936" s="0" t="n">
        <v>2686</v>
      </c>
      <c r="B1936" s="0" t="n">
        <v>34.73</v>
      </c>
      <c r="C1936" s="0" t="s">
        <v>625</v>
      </c>
      <c r="D1936" s="0" t="s">
        <v>7094</v>
      </c>
    </row>
    <row r="1937" customFormat="false" ht="15.8" hidden="false" customHeight="true" outlineLevel="0" collapsed="false">
      <c r="A1937" s="0" t="n">
        <v>2674</v>
      </c>
      <c r="B1937" s="0" t="n">
        <v>5.08</v>
      </c>
      <c r="C1937" s="0" t="s">
        <v>625</v>
      </c>
      <c r="D1937" s="0" t="s">
        <v>7095</v>
      </c>
    </row>
    <row r="1938" customFormat="false" ht="15.8" hidden="false" customHeight="true" outlineLevel="0" collapsed="false">
      <c r="A1938" s="0" t="n">
        <v>2683</v>
      </c>
      <c r="B1938" s="0" t="n">
        <v>54.73</v>
      </c>
      <c r="C1938" s="0" t="s">
        <v>625</v>
      </c>
      <c r="D1938" s="0" t="s">
        <v>7096</v>
      </c>
    </row>
    <row r="1939" customFormat="false" ht="15.8" hidden="false" customHeight="true" outlineLevel="0" collapsed="false">
      <c r="A1939" s="0" t="n">
        <v>2676</v>
      </c>
      <c r="B1939" s="0" t="n">
        <v>2.37</v>
      </c>
      <c r="C1939" s="0" t="s">
        <v>625</v>
      </c>
      <c r="D1939" s="0" t="s">
        <v>7097</v>
      </c>
    </row>
    <row r="1940" customFormat="false" ht="15.8" hidden="false" customHeight="true" outlineLevel="0" collapsed="false">
      <c r="A1940" s="0" t="n">
        <v>2678</v>
      </c>
      <c r="B1940" s="0" t="n">
        <v>2.97</v>
      </c>
      <c r="C1940" s="0" t="s">
        <v>625</v>
      </c>
      <c r="D1940" s="0" t="s">
        <v>7098</v>
      </c>
    </row>
    <row r="1941" customFormat="false" ht="15.8" hidden="false" customHeight="true" outlineLevel="0" collapsed="false">
      <c r="A1941" s="0" t="n">
        <v>2679</v>
      </c>
      <c r="B1941" s="0" t="n">
        <v>4.58</v>
      </c>
      <c r="C1941" s="0" t="s">
        <v>625</v>
      </c>
      <c r="D1941" s="0" t="s">
        <v>7099</v>
      </c>
    </row>
    <row r="1942" customFormat="false" ht="15.8" hidden="false" customHeight="true" outlineLevel="0" collapsed="false">
      <c r="A1942" s="0" t="n">
        <v>12070</v>
      </c>
      <c r="B1942" s="0" t="n">
        <v>6.37</v>
      </c>
      <c r="C1942" s="0" t="s">
        <v>625</v>
      </c>
      <c r="D1942" s="0" t="s">
        <v>7100</v>
      </c>
    </row>
    <row r="1943" customFormat="false" ht="15.8" hidden="false" customHeight="true" outlineLevel="0" collapsed="false">
      <c r="A1943" s="0" t="n">
        <v>2675</v>
      </c>
      <c r="B1943" s="0" t="n">
        <v>8.29</v>
      </c>
      <c r="C1943" s="0" t="s">
        <v>625</v>
      </c>
      <c r="D1943" s="0" t="s">
        <v>7101</v>
      </c>
    </row>
    <row r="1944" customFormat="false" ht="15.8" hidden="false" customHeight="true" outlineLevel="0" collapsed="false">
      <c r="A1944" s="0" t="n">
        <v>12067</v>
      </c>
      <c r="B1944" s="0" t="n">
        <v>11.24</v>
      </c>
      <c r="C1944" s="0" t="s">
        <v>625</v>
      </c>
      <c r="D1944" s="0" t="s">
        <v>7102</v>
      </c>
    </row>
    <row r="1945" customFormat="false" ht="15.8" hidden="false" customHeight="true" outlineLevel="0" collapsed="false">
      <c r="A1945" s="0" t="n">
        <v>40401</v>
      </c>
      <c r="B1945" s="0" t="n">
        <v>3.01</v>
      </c>
      <c r="C1945" s="0" t="s">
        <v>625</v>
      </c>
      <c r="D1945" s="0" t="s">
        <v>7103</v>
      </c>
    </row>
    <row r="1946" customFormat="false" ht="15.8" hidden="false" customHeight="true" outlineLevel="0" collapsed="false">
      <c r="A1946" s="0" t="n">
        <v>40402</v>
      </c>
      <c r="B1946" s="0" t="n">
        <v>3.86</v>
      </c>
      <c r="C1946" s="0" t="s">
        <v>625</v>
      </c>
      <c r="D1946" s="0" t="s">
        <v>7104</v>
      </c>
    </row>
    <row r="1947" customFormat="false" ht="15.8" hidden="false" customHeight="true" outlineLevel="0" collapsed="false">
      <c r="A1947" s="0" t="n">
        <v>40400</v>
      </c>
      <c r="B1947" s="0" t="n">
        <v>2.04</v>
      </c>
      <c r="C1947" s="0" t="s">
        <v>625</v>
      </c>
      <c r="D1947" s="0" t="s">
        <v>7105</v>
      </c>
    </row>
    <row r="1948" customFormat="false" ht="15.8" hidden="false" customHeight="true" outlineLevel="0" collapsed="false">
      <c r="A1948" s="0" t="n">
        <v>2504</v>
      </c>
      <c r="B1948" s="0" t="n">
        <v>13.97</v>
      </c>
      <c r="C1948" s="0" t="s">
        <v>625</v>
      </c>
      <c r="D1948" s="0" t="s">
        <v>7106</v>
      </c>
    </row>
    <row r="1949" customFormat="false" ht="15.8" hidden="false" customHeight="true" outlineLevel="0" collapsed="false">
      <c r="A1949" s="0" t="n">
        <v>2501</v>
      </c>
      <c r="B1949" s="0" t="n">
        <v>18.32</v>
      </c>
      <c r="C1949" s="0" t="s">
        <v>625</v>
      </c>
      <c r="D1949" s="0" t="s">
        <v>7107</v>
      </c>
    </row>
    <row r="1950" customFormat="false" ht="15.8" hidden="false" customHeight="true" outlineLevel="0" collapsed="false">
      <c r="A1950" s="0" t="n">
        <v>2502</v>
      </c>
      <c r="B1950" s="0" t="n">
        <v>27.64</v>
      </c>
      <c r="C1950" s="0" t="s">
        <v>625</v>
      </c>
      <c r="D1950" s="0" t="s">
        <v>7108</v>
      </c>
    </row>
    <row r="1951" customFormat="false" ht="15.8" hidden="false" customHeight="true" outlineLevel="0" collapsed="false">
      <c r="A1951" s="0" t="n">
        <v>2503</v>
      </c>
      <c r="B1951" s="0" t="n">
        <v>35.57</v>
      </c>
      <c r="C1951" s="0" t="s">
        <v>625</v>
      </c>
      <c r="D1951" s="0" t="s">
        <v>7109</v>
      </c>
    </row>
    <row r="1952" customFormat="false" ht="15.8" hidden="false" customHeight="true" outlineLevel="0" collapsed="false">
      <c r="A1952" s="0" t="n">
        <v>2500</v>
      </c>
      <c r="B1952" s="0" t="n">
        <v>47.39</v>
      </c>
      <c r="C1952" s="0" t="s">
        <v>625</v>
      </c>
      <c r="D1952" s="0" t="s">
        <v>7110</v>
      </c>
    </row>
    <row r="1953" customFormat="false" ht="15.8" hidden="false" customHeight="true" outlineLevel="0" collapsed="false">
      <c r="A1953" s="0" t="n">
        <v>2505</v>
      </c>
      <c r="B1953" s="0" t="n">
        <v>73.85</v>
      </c>
      <c r="C1953" s="0" t="s">
        <v>625</v>
      </c>
      <c r="D1953" s="0" t="s">
        <v>7111</v>
      </c>
    </row>
    <row r="1954" customFormat="false" ht="15.8" hidden="false" customHeight="true" outlineLevel="0" collapsed="false">
      <c r="A1954" s="0" t="n">
        <v>12056</v>
      </c>
      <c r="B1954" s="0" t="n">
        <v>29.84</v>
      </c>
      <c r="C1954" s="0" t="s">
        <v>625</v>
      </c>
      <c r="D1954" s="0" t="s">
        <v>7112</v>
      </c>
    </row>
    <row r="1955" customFormat="false" ht="15.8" hidden="false" customHeight="true" outlineLevel="0" collapsed="false">
      <c r="A1955" s="0" t="n">
        <v>12057</v>
      </c>
      <c r="B1955" s="0" t="n">
        <v>25.35</v>
      </c>
      <c r="C1955" s="0" t="s">
        <v>625</v>
      </c>
      <c r="D1955" s="0" t="s">
        <v>7113</v>
      </c>
    </row>
    <row r="1956" customFormat="false" ht="15.8" hidden="false" customHeight="true" outlineLevel="0" collapsed="false">
      <c r="A1956" s="0" t="n">
        <v>12059</v>
      </c>
      <c r="B1956" s="0" t="n">
        <v>8.89</v>
      </c>
      <c r="C1956" s="0" t="s">
        <v>625</v>
      </c>
      <c r="D1956" s="0" t="s">
        <v>7114</v>
      </c>
    </row>
    <row r="1957" customFormat="false" ht="15.8" hidden="false" customHeight="true" outlineLevel="0" collapsed="false">
      <c r="A1957" s="0" t="n">
        <v>12058</v>
      </c>
      <c r="B1957" s="0" t="n">
        <v>15.8</v>
      </c>
      <c r="C1957" s="0" t="s">
        <v>625</v>
      </c>
      <c r="D1957" s="0" t="s">
        <v>7115</v>
      </c>
    </row>
    <row r="1958" customFormat="false" ht="15.8" hidden="false" customHeight="true" outlineLevel="0" collapsed="false">
      <c r="A1958" s="0" t="n">
        <v>12060</v>
      </c>
      <c r="B1958" s="0" t="n">
        <v>65.85</v>
      </c>
      <c r="C1958" s="0" t="s">
        <v>625</v>
      </c>
      <c r="D1958" s="0" t="s">
        <v>7116</v>
      </c>
    </row>
    <row r="1959" customFormat="false" ht="15.8" hidden="false" customHeight="true" outlineLevel="0" collapsed="false">
      <c r="A1959" s="0" t="n">
        <v>12061</v>
      </c>
      <c r="B1959" s="0" t="n">
        <v>40.21</v>
      </c>
      <c r="C1959" s="0" t="s">
        <v>625</v>
      </c>
      <c r="D1959" s="0" t="s">
        <v>7117</v>
      </c>
    </row>
    <row r="1960" customFormat="false" ht="15.8" hidden="false" customHeight="true" outlineLevel="0" collapsed="false">
      <c r="A1960" s="0" t="n">
        <v>12062</v>
      </c>
      <c r="B1960" s="0" t="n">
        <v>74.15</v>
      </c>
      <c r="C1960" s="0" t="s">
        <v>625</v>
      </c>
      <c r="D1960" s="0" t="s">
        <v>7118</v>
      </c>
    </row>
    <row r="1961" customFormat="false" ht="15.8" hidden="false" customHeight="true" outlineLevel="0" collapsed="false">
      <c r="A1961" s="0" t="n">
        <v>21137</v>
      </c>
      <c r="B1961" s="0" t="n">
        <v>12.89</v>
      </c>
      <c r="C1961" s="0" t="s">
        <v>625</v>
      </c>
      <c r="D1961" s="0" t="s">
        <v>7119</v>
      </c>
    </row>
    <row r="1962" customFormat="false" ht="15.8" hidden="false" customHeight="true" outlineLevel="0" collapsed="false">
      <c r="A1962" s="0" t="n">
        <v>2687</v>
      </c>
      <c r="B1962" s="0" t="n">
        <v>2.07</v>
      </c>
      <c r="C1962" s="0" t="s">
        <v>625</v>
      </c>
      <c r="D1962" s="0" t="s">
        <v>7120</v>
      </c>
    </row>
    <row r="1963" customFormat="false" ht="15.8" hidden="false" customHeight="true" outlineLevel="0" collapsed="false">
      <c r="A1963" s="0" t="n">
        <v>2689</v>
      </c>
      <c r="B1963" s="0" t="n">
        <v>2.46</v>
      </c>
      <c r="C1963" s="0" t="s">
        <v>625</v>
      </c>
      <c r="D1963" s="0" t="s">
        <v>7121</v>
      </c>
    </row>
    <row r="1964" customFormat="false" ht="15.8" hidden="false" customHeight="true" outlineLevel="0" collapsed="false">
      <c r="A1964" s="0" t="n">
        <v>2688</v>
      </c>
      <c r="B1964" s="0" t="n">
        <v>2.67</v>
      </c>
      <c r="C1964" s="0" t="s">
        <v>625</v>
      </c>
      <c r="D1964" s="0" t="s">
        <v>7122</v>
      </c>
    </row>
    <row r="1965" customFormat="false" ht="15.8" hidden="false" customHeight="true" outlineLevel="0" collapsed="false">
      <c r="A1965" s="0" t="n">
        <v>2690</v>
      </c>
      <c r="B1965" s="0" t="n">
        <v>4.57</v>
      </c>
      <c r="C1965" s="0" t="s">
        <v>625</v>
      </c>
      <c r="D1965" s="0" t="s">
        <v>7123</v>
      </c>
    </row>
    <row r="1966" customFormat="false" ht="15.8" hidden="false" customHeight="true" outlineLevel="0" collapsed="false">
      <c r="A1966" s="0" t="n">
        <v>39243</v>
      </c>
      <c r="B1966" s="0" t="n">
        <v>3.01</v>
      </c>
      <c r="C1966" s="0" t="s">
        <v>625</v>
      </c>
      <c r="D1966" s="0" t="s">
        <v>7124</v>
      </c>
    </row>
    <row r="1967" customFormat="false" ht="15.8" hidden="false" customHeight="true" outlineLevel="0" collapsed="false">
      <c r="A1967" s="0" t="n">
        <v>39244</v>
      </c>
      <c r="B1967" s="0" t="n">
        <v>4.07</v>
      </c>
      <c r="C1967" s="0" t="s">
        <v>625</v>
      </c>
      <c r="D1967" s="0" t="s">
        <v>7125</v>
      </c>
    </row>
    <row r="1968" customFormat="false" ht="15.8" hidden="false" customHeight="true" outlineLevel="0" collapsed="false">
      <c r="A1968" s="0" t="n">
        <v>39245</v>
      </c>
      <c r="B1968" s="0" t="n">
        <v>7.83</v>
      </c>
      <c r="C1968" s="0" t="s">
        <v>625</v>
      </c>
      <c r="D1968" s="0" t="s">
        <v>7126</v>
      </c>
    </row>
    <row r="1969" customFormat="false" ht="15.8" hidden="false" customHeight="true" outlineLevel="0" collapsed="false">
      <c r="A1969" s="0" t="n">
        <v>39254</v>
      </c>
      <c r="B1969" s="0" t="n">
        <v>11.72</v>
      </c>
      <c r="C1969" s="0" t="s">
        <v>625</v>
      </c>
      <c r="D1969" s="0" t="s">
        <v>7127</v>
      </c>
    </row>
    <row r="1970" customFormat="false" ht="15.8" hidden="false" customHeight="true" outlineLevel="0" collapsed="false">
      <c r="A1970" s="0" t="n">
        <v>39255</v>
      </c>
      <c r="B1970" s="0" t="n">
        <v>21.68</v>
      </c>
      <c r="C1970" s="0" t="s">
        <v>625</v>
      </c>
      <c r="D1970" s="0" t="s">
        <v>7128</v>
      </c>
    </row>
    <row r="1971" customFormat="false" ht="15.8" hidden="false" customHeight="true" outlineLevel="0" collapsed="false">
      <c r="A1971" s="0" t="n">
        <v>39253</v>
      </c>
      <c r="B1971" s="0" t="n">
        <v>14.93</v>
      </c>
      <c r="C1971" s="0" t="s">
        <v>625</v>
      </c>
      <c r="D1971" s="0" t="s">
        <v>7129</v>
      </c>
    </row>
    <row r="1972" customFormat="false" ht="15.8" hidden="false" customHeight="true" outlineLevel="0" collapsed="false">
      <c r="A1972" s="0" t="n">
        <v>39246</v>
      </c>
      <c r="B1972" s="0" t="n">
        <v>5.22</v>
      </c>
      <c r="C1972" s="0" t="s">
        <v>625</v>
      </c>
      <c r="D1972" s="0" t="s">
        <v>7130</v>
      </c>
    </row>
    <row r="1973" customFormat="false" ht="15.8" hidden="false" customHeight="true" outlineLevel="0" collapsed="false">
      <c r="A1973" s="0" t="n">
        <v>39247</v>
      </c>
      <c r="B1973" s="0" t="n">
        <v>4.55</v>
      </c>
      <c r="C1973" s="0" t="s">
        <v>625</v>
      </c>
      <c r="D1973" s="0" t="s">
        <v>7131</v>
      </c>
    </row>
    <row r="1974" customFormat="false" ht="15.8" hidden="false" customHeight="true" outlineLevel="0" collapsed="false">
      <c r="A1974" s="0" t="n">
        <v>2446</v>
      </c>
      <c r="B1974" s="0" t="n">
        <v>7.5</v>
      </c>
      <c r="C1974" s="0" t="s">
        <v>625</v>
      </c>
      <c r="D1974" s="0" t="s">
        <v>7132</v>
      </c>
    </row>
    <row r="1975" customFormat="false" ht="15.8" hidden="false" customHeight="true" outlineLevel="0" collapsed="false">
      <c r="A1975" s="0" t="n">
        <v>2442</v>
      </c>
      <c r="B1975" s="0" t="n">
        <v>10.51</v>
      </c>
      <c r="C1975" s="0" t="s">
        <v>625</v>
      </c>
      <c r="D1975" s="0" t="s">
        <v>7133</v>
      </c>
    </row>
    <row r="1976" customFormat="false" ht="15.8" hidden="false" customHeight="true" outlineLevel="0" collapsed="false">
      <c r="A1976" s="0" t="n">
        <v>39248</v>
      </c>
      <c r="B1976" s="0" t="n">
        <v>14.64</v>
      </c>
      <c r="C1976" s="0" t="s">
        <v>625</v>
      </c>
      <c r="D1976" s="0" t="s">
        <v>7134</v>
      </c>
    </row>
    <row r="1977" customFormat="false" ht="15.8" hidden="false" customHeight="true" outlineLevel="0" collapsed="false">
      <c r="A1977" s="0" t="n">
        <v>2438</v>
      </c>
      <c r="B1977" s="0" t="n">
        <v>30.94</v>
      </c>
      <c r="C1977" s="0" t="s">
        <v>5350</v>
      </c>
      <c r="D1977" s="0" t="s">
        <v>7135</v>
      </c>
    </row>
    <row r="1978" customFormat="false" ht="15.8" hidden="false" customHeight="true" outlineLevel="0" collapsed="false">
      <c r="A1978" s="0" t="n">
        <v>40922</v>
      </c>
      <c r="B1978" s="0" t="n">
        <v>5461.06</v>
      </c>
      <c r="C1978" s="0" t="s">
        <v>5352</v>
      </c>
      <c r="D1978" s="0" t="s">
        <v>7136</v>
      </c>
    </row>
    <row r="1979" customFormat="false" ht="15.8" hidden="false" customHeight="true" outlineLevel="0" collapsed="false">
      <c r="A1979" s="0" t="n">
        <v>36486</v>
      </c>
      <c r="B1979" s="0" t="n">
        <v>61475.87</v>
      </c>
      <c r="C1979" s="0" t="s">
        <v>5180</v>
      </c>
      <c r="D1979" s="0" t="s">
        <v>7137</v>
      </c>
    </row>
    <row r="1980" customFormat="false" ht="15.8" hidden="false" customHeight="true" outlineLevel="0" collapsed="false">
      <c r="A1980" s="0" t="n">
        <v>37777</v>
      </c>
      <c r="B1980" s="0" t="n">
        <v>289427.23</v>
      </c>
      <c r="C1980" s="0" t="s">
        <v>5180</v>
      </c>
      <c r="D1980" s="0" t="s">
        <v>7138</v>
      </c>
    </row>
    <row r="1981" customFormat="false" ht="15.8" hidden="false" customHeight="true" outlineLevel="0" collapsed="false">
      <c r="A1981" s="0" t="n">
        <v>12624</v>
      </c>
      <c r="B1981" s="0" t="n">
        <v>11.07</v>
      </c>
      <c r="C1981" s="0" t="s">
        <v>5180</v>
      </c>
      <c r="D1981" s="0" t="s">
        <v>7139</v>
      </c>
    </row>
    <row r="1982" customFormat="false" ht="15.8" hidden="false" customHeight="true" outlineLevel="0" collapsed="false">
      <c r="A1982" s="0" t="n">
        <v>517</v>
      </c>
      <c r="B1982" s="0" t="n">
        <v>5.42</v>
      </c>
      <c r="C1982" s="0" t="s">
        <v>5240</v>
      </c>
      <c r="D1982" s="0" t="s">
        <v>7140</v>
      </c>
    </row>
    <row r="1983" customFormat="false" ht="15.8" hidden="false" customHeight="true" outlineLevel="0" collapsed="false">
      <c r="A1983" s="0" t="n">
        <v>41904</v>
      </c>
      <c r="B1983" s="0" t="n">
        <v>3544.29</v>
      </c>
      <c r="C1983" s="0" t="s">
        <v>6294</v>
      </c>
      <c r="D1983" s="0" t="s">
        <v>7141</v>
      </c>
    </row>
    <row r="1984" customFormat="false" ht="15.8" hidden="false" customHeight="true" outlineLevel="0" collapsed="false">
      <c r="A1984" s="0" t="n">
        <v>41903</v>
      </c>
      <c r="B1984" s="0" t="n">
        <v>4.24</v>
      </c>
      <c r="C1984" s="0" t="s">
        <v>570</v>
      </c>
      <c r="D1984" s="0" t="s">
        <v>7142</v>
      </c>
    </row>
    <row r="1985" customFormat="false" ht="15.8" hidden="false" customHeight="true" outlineLevel="0" collapsed="false">
      <c r="A1985" s="0" t="n">
        <v>37534</v>
      </c>
      <c r="B1985" s="0" t="n">
        <v>26.03</v>
      </c>
      <c r="C1985" s="0" t="s">
        <v>570</v>
      </c>
      <c r="D1985" s="0" t="s">
        <v>7143</v>
      </c>
    </row>
    <row r="1986" customFormat="false" ht="15.8" hidden="false" customHeight="true" outlineLevel="0" collapsed="false">
      <c r="A1986" s="0" t="n">
        <v>37535</v>
      </c>
      <c r="B1986" s="0" t="n">
        <v>26.03</v>
      </c>
      <c r="C1986" s="0" t="s">
        <v>570</v>
      </c>
      <c r="D1986" s="0" t="s">
        <v>7144</v>
      </c>
    </row>
    <row r="1987" customFormat="false" ht="15.8" hidden="false" customHeight="true" outlineLevel="0" collapsed="false">
      <c r="A1987" s="0" t="n">
        <v>37533</v>
      </c>
      <c r="B1987" s="0" t="n">
        <v>26.03</v>
      </c>
      <c r="C1987" s="0" t="s">
        <v>570</v>
      </c>
      <c r="D1987" s="0" t="s">
        <v>7145</v>
      </c>
    </row>
    <row r="1988" customFormat="false" ht="15.8" hidden="false" customHeight="true" outlineLevel="0" collapsed="false">
      <c r="A1988" s="0" t="n">
        <v>37537</v>
      </c>
      <c r="B1988" s="0" t="n">
        <v>19.7</v>
      </c>
      <c r="C1988" s="0" t="s">
        <v>570</v>
      </c>
      <c r="D1988" s="0" t="s">
        <v>7146</v>
      </c>
    </row>
    <row r="1989" customFormat="false" ht="15.8" hidden="false" customHeight="true" outlineLevel="0" collapsed="false">
      <c r="A1989" s="0" t="n">
        <v>37536</v>
      </c>
      <c r="B1989" s="0" t="n">
        <v>19.7</v>
      </c>
      <c r="C1989" s="0" t="s">
        <v>570</v>
      </c>
      <c r="D1989" s="0" t="s">
        <v>7147</v>
      </c>
    </row>
    <row r="1990" customFormat="false" ht="15.8" hidden="false" customHeight="true" outlineLevel="0" collapsed="false">
      <c r="A1990" s="0" t="n">
        <v>37532</v>
      </c>
      <c r="B1990" s="0" t="n">
        <v>19.7</v>
      </c>
      <c r="C1990" s="0" t="s">
        <v>570</v>
      </c>
      <c r="D1990" s="0" t="s">
        <v>7148</v>
      </c>
    </row>
    <row r="1991" customFormat="false" ht="15.8" hidden="false" customHeight="true" outlineLevel="0" collapsed="false">
      <c r="A1991" s="0" t="n">
        <v>2696</v>
      </c>
      <c r="B1991" s="0" t="n">
        <v>23.29</v>
      </c>
      <c r="C1991" s="0" t="s">
        <v>5350</v>
      </c>
      <c r="D1991" s="0" t="s">
        <v>7149</v>
      </c>
    </row>
    <row r="1992" customFormat="false" ht="15.8" hidden="false" customHeight="true" outlineLevel="0" collapsed="false">
      <c r="A1992" s="0" t="n">
        <v>40928</v>
      </c>
      <c r="B1992" s="0" t="n">
        <v>4109.94</v>
      </c>
      <c r="C1992" s="0" t="s">
        <v>5352</v>
      </c>
      <c r="D1992" s="0" t="s">
        <v>7150</v>
      </c>
    </row>
    <row r="1993" customFormat="false" ht="15.8" hidden="false" customHeight="true" outlineLevel="0" collapsed="false">
      <c r="A1993" s="0" t="n">
        <v>4083</v>
      </c>
      <c r="B1993" s="0" t="n">
        <v>31.11</v>
      </c>
      <c r="C1993" s="0" t="s">
        <v>5350</v>
      </c>
      <c r="D1993" s="0" t="s">
        <v>7151</v>
      </c>
    </row>
    <row r="1994" customFormat="false" ht="15.8" hidden="false" customHeight="true" outlineLevel="0" collapsed="false">
      <c r="A1994" s="0" t="n">
        <v>40818</v>
      </c>
      <c r="B1994" s="0" t="n">
        <v>5489.95</v>
      </c>
      <c r="C1994" s="0" t="s">
        <v>5352</v>
      </c>
      <c r="D1994" s="0" t="s">
        <v>7152</v>
      </c>
    </row>
    <row r="1995" customFormat="false" ht="15.8" hidden="false" customHeight="true" outlineLevel="0" collapsed="false">
      <c r="A1995" s="0" t="n">
        <v>43146</v>
      </c>
      <c r="B1995" s="0" t="n">
        <v>8.26</v>
      </c>
      <c r="C1995" s="0" t="s">
        <v>570</v>
      </c>
      <c r="D1995" s="0" t="s">
        <v>7153</v>
      </c>
    </row>
    <row r="1996" customFormat="false" ht="15.8" hidden="false" customHeight="true" outlineLevel="0" collapsed="false">
      <c r="A1996" s="0" t="n">
        <v>2705</v>
      </c>
      <c r="B1996" s="0" t="n">
        <v>0.72</v>
      </c>
      <c r="C1996" s="0" t="s">
        <v>7154</v>
      </c>
      <c r="D1996" s="0" t="s">
        <v>7155</v>
      </c>
    </row>
    <row r="1997" customFormat="false" ht="15.8" hidden="false" customHeight="true" outlineLevel="0" collapsed="false">
      <c r="A1997" s="0" t="n">
        <v>14250</v>
      </c>
      <c r="B1997" s="0" t="n">
        <v>0.74</v>
      </c>
      <c r="C1997" s="0" t="s">
        <v>7154</v>
      </c>
      <c r="D1997" s="0" t="s">
        <v>7156</v>
      </c>
    </row>
    <row r="1998" customFormat="false" ht="15.8" hidden="false" customHeight="true" outlineLevel="0" collapsed="false">
      <c r="A1998" s="0" t="n">
        <v>11683</v>
      </c>
      <c r="B1998" s="0" t="n">
        <v>47.8</v>
      </c>
      <c r="C1998" s="0" t="s">
        <v>5180</v>
      </c>
      <c r="D1998" s="0" t="s">
        <v>7157</v>
      </c>
    </row>
    <row r="1999" customFormat="false" ht="15.8" hidden="false" customHeight="true" outlineLevel="0" collapsed="false">
      <c r="A1999" s="0" t="n">
        <v>11684</v>
      </c>
      <c r="B1999" s="0" t="n">
        <v>52.32</v>
      </c>
      <c r="C1999" s="0" t="s">
        <v>5180</v>
      </c>
      <c r="D1999" s="0" t="s">
        <v>7158</v>
      </c>
    </row>
    <row r="2000" customFormat="false" ht="15.8" hidden="false" customHeight="true" outlineLevel="0" collapsed="false">
      <c r="A2000" s="0" t="n">
        <v>6141</v>
      </c>
      <c r="B2000" s="0" t="n">
        <v>3.81</v>
      </c>
      <c r="C2000" s="0" t="s">
        <v>5180</v>
      </c>
      <c r="D2000" s="0" t="s">
        <v>7159</v>
      </c>
    </row>
    <row r="2001" customFormat="false" ht="15.8" hidden="false" customHeight="true" outlineLevel="0" collapsed="false">
      <c r="A2001" s="0" t="n">
        <v>11681</v>
      </c>
      <c r="B2001" s="0" t="n">
        <v>5.92</v>
      </c>
      <c r="C2001" s="0" t="s">
        <v>5180</v>
      </c>
      <c r="D2001" s="0" t="s">
        <v>7160</v>
      </c>
    </row>
    <row r="2002" customFormat="false" ht="15.8" hidden="false" customHeight="true" outlineLevel="0" collapsed="false">
      <c r="A2002" s="0" t="n">
        <v>2706</v>
      </c>
      <c r="B2002" s="0" t="n">
        <v>95.91</v>
      </c>
      <c r="C2002" s="0" t="s">
        <v>5350</v>
      </c>
      <c r="D2002" s="0" t="s">
        <v>7161</v>
      </c>
    </row>
    <row r="2003" customFormat="false" ht="15.8" hidden="false" customHeight="true" outlineLevel="0" collapsed="false">
      <c r="A2003" s="0" t="n">
        <v>40811</v>
      </c>
      <c r="B2003" s="0" t="n">
        <v>16921.08</v>
      </c>
      <c r="C2003" s="0" t="s">
        <v>5352</v>
      </c>
      <c r="D2003" s="0" t="s">
        <v>7162</v>
      </c>
    </row>
    <row r="2004" customFormat="false" ht="15.8" hidden="false" customHeight="true" outlineLevel="0" collapsed="false">
      <c r="A2004" s="0" t="n">
        <v>2707</v>
      </c>
      <c r="B2004" s="0" t="n">
        <v>109.14</v>
      </c>
      <c r="C2004" s="0" t="s">
        <v>5350</v>
      </c>
      <c r="D2004" s="0" t="s">
        <v>7163</v>
      </c>
    </row>
    <row r="2005" customFormat="false" ht="15.8" hidden="false" customHeight="true" outlineLevel="0" collapsed="false">
      <c r="A2005" s="0" t="n">
        <v>40813</v>
      </c>
      <c r="B2005" s="0" t="n">
        <v>19259.67</v>
      </c>
      <c r="C2005" s="0" t="s">
        <v>5352</v>
      </c>
      <c r="D2005" s="0" t="s">
        <v>7164</v>
      </c>
    </row>
    <row r="2006" customFormat="false" ht="15.8" hidden="false" customHeight="true" outlineLevel="0" collapsed="false">
      <c r="A2006" s="0" t="n">
        <v>2708</v>
      </c>
      <c r="B2006" s="0" t="n">
        <v>149.21</v>
      </c>
      <c r="C2006" s="0" t="s">
        <v>5350</v>
      </c>
      <c r="D2006" s="0" t="s">
        <v>7165</v>
      </c>
    </row>
    <row r="2007" customFormat="false" ht="15.8" hidden="false" customHeight="true" outlineLevel="0" collapsed="false">
      <c r="A2007" s="0" t="n">
        <v>40814</v>
      </c>
      <c r="B2007" s="0" t="n">
        <v>26327.44</v>
      </c>
      <c r="C2007" s="0" t="s">
        <v>5352</v>
      </c>
      <c r="D2007" s="0" t="s">
        <v>7166</v>
      </c>
    </row>
    <row r="2008" customFormat="false" ht="15.8" hidden="false" customHeight="true" outlineLevel="0" collapsed="false">
      <c r="A2008" s="0" t="n">
        <v>34779</v>
      </c>
      <c r="B2008" s="0" t="n">
        <v>97.29</v>
      </c>
      <c r="C2008" s="0" t="s">
        <v>5350</v>
      </c>
      <c r="D2008" s="0" t="s">
        <v>7167</v>
      </c>
    </row>
    <row r="2009" customFormat="false" ht="15.8" hidden="false" customHeight="true" outlineLevel="0" collapsed="false">
      <c r="A2009" s="0" t="n">
        <v>40936</v>
      </c>
      <c r="B2009" s="0" t="n">
        <v>17167.92</v>
      </c>
      <c r="C2009" s="0" t="s">
        <v>5352</v>
      </c>
      <c r="D2009" s="0" t="s">
        <v>7168</v>
      </c>
    </row>
    <row r="2010" customFormat="false" ht="15.8" hidden="false" customHeight="true" outlineLevel="0" collapsed="false">
      <c r="A2010" s="0" t="n">
        <v>34780</v>
      </c>
      <c r="B2010" s="0" t="n">
        <v>109.76</v>
      </c>
      <c r="C2010" s="0" t="s">
        <v>5350</v>
      </c>
      <c r="D2010" s="0" t="s">
        <v>7169</v>
      </c>
    </row>
    <row r="2011" customFormat="false" ht="15.8" hidden="false" customHeight="true" outlineLevel="0" collapsed="false">
      <c r="A2011" s="0" t="n">
        <v>40937</v>
      </c>
      <c r="B2011" s="0" t="n">
        <v>19368.8</v>
      </c>
      <c r="C2011" s="0" t="s">
        <v>5352</v>
      </c>
      <c r="D2011" s="0" t="s">
        <v>7170</v>
      </c>
    </row>
    <row r="2012" customFormat="false" ht="15.8" hidden="false" customHeight="true" outlineLevel="0" collapsed="false">
      <c r="A2012" s="0" t="n">
        <v>34782</v>
      </c>
      <c r="B2012" s="0" t="n">
        <v>150.43</v>
      </c>
      <c r="C2012" s="0" t="s">
        <v>5350</v>
      </c>
      <c r="D2012" s="0" t="s">
        <v>7171</v>
      </c>
    </row>
    <row r="2013" customFormat="false" ht="15.8" hidden="false" customHeight="true" outlineLevel="0" collapsed="false">
      <c r="A2013" s="0" t="n">
        <v>40938</v>
      </c>
      <c r="B2013" s="0" t="n">
        <v>26543.12</v>
      </c>
      <c r="C2013" s="0" t="s">
        <v>5352</v>
      </c>
      <c r="D2013" s="0" t="s">
        <v>7172</v>
      </c>
    </row>
    <row r="2014" customFormat="false" ht="15.8" hidden="false" customHeight="true" outlineLevel="0" collapsed="false">
      <c r="A2014" s="0" t="n">
        <v>34783</v>
      </c>
      <c r="B2014" s="0" t="n">
        <v>103.24</v>
      </c>
      <c r="C2014" s="0" t="s">
        <v>5350</v>
      </c>
      <c r="D2014" s="0" t="s">
        <v>7173</v>
      </c>
    </row>
    <row r="2015" customFormat="false" ht="15.8" hidden="false" customHeight="true" outlineLevel="0" collapsed="false">
      <c r="A2015" s="0" t="n">
        <v>40939</v>
      </c>
      <c r="B2015" s="0" t="n">
        <v>18217.33</v>
      </c>
      <c r="C2015" s="0" t="s">
        <v>5352</v>
      </c>
      <c r="D2015" s="0" t="s">
        <v>7174</v>
      </c>
    </row>
    <row r="2016" customFormat="false" ht="15.8" hidden="false" customHeight="true" outlineLevel="0" collapsed="false">
      <c r="A2016" s="0" t="n">
        <v>34785</v>
      </c>
      <c r="B2016" s="0" t="n">
        <v>97.51</v>
      </c>
      <c r="C2016" s="0" t="s">
        <v>5350</v>
      </c>
      <c r="D2016" s="0" t="s">
        <v>7175</v>
      </c>
    </row>
    <row r="2017" customFormat="false" ht="15.8" hidden="false" customHeight="true" outlineLevel="0" collapsed="false">
      <c r="A2017" s="0" t="n">
        <v>40940</v>
      </c>
      <c r="B2017" s="0" t="n">
        <v>17205.98</v>
      </c>
      <c r="C2017" s="0" t="s">
        <v>5352</v>
      </c>
      <c r="D2017" s="0" t="s">
        <v>7176</v>
      </c>
    </row>
    <row r="2018" customFormat="false" ht="15.8" hidden="false" customHeight="true" outlineLevel="0" collapsed="false">
      <c r="A2018" s="0" t="n">
        <v>38403</v>
      </c>
      <c r="B2018" s="0" t="n">
        <v>53.26</v>
      </c>
      <c r="C2018" s="0" t="s">
        <v>5180</v>
      </c>
      <c r="D2018" s="0" t="s">
        <v>7177</v>
      </c>
    </row>
    <row r="2019" customFormat="false" ht="15.8" hidden="false" customHeight="true" outlineLevel="0" collapsed="false">
      <c r="A2019" s="0" t="n">
        <v>43482</v>
      </c>
      <c r="B2019" s="0" t="n">
        <v>0.69</v>
      </c>
      <c r="C2019" s="0" t="s">
        <v>5350</v>
      </c>
      <c r="D2019" s="0" t="s">
        <v>7178</v>
      </c>
    </row>
    <row r="2020" customFormat="false" ht="15.8" hidden="false" customHeight="true" outlineLevel="0" collapsed="false">
      <c r="A2020" s="0" t="n">
        <v>43494</v>
      </c>
      <c r="B2020" s="0" t="n">
        <v>130.43</v>
      </c>
      <c r="C2020" s="0" t="s">
        <v>5352</v>
      </c>
      <c r="D2020" s="0" t="s">
        <v>7179</v>
      </c>
    </row>
    <row r="2021" customFormat="false" ht="15.8" hidden="false" customHeight="true" outlineLevel="0" collapsed="false">
      <c r="A2021" s="0" t="n">
        <v>43483</v>
      </c>
      <c r="B2021" s="0" t="n">
        <v>1.26</v>
      </c>
      <c r="C2021" s="0" t="s">
        <v>5350</v>
      </c>
      <c r="D2021" s="0" t="s">
        <v>7180</v>
      </c>
    </row>
    <row r="2022" customFormat="false" ht="15.8" hidden="false" customHeight="true" outlineLevel="0" collapsed="false">
      <c r="A2022" s="0" t="n">
        <v>43495</v>
      </c>
      <c r="B2022" s="0" t="n">
        <v>238.17</v>
      </c>
      <c r="C2022" s="0" t="s">
        <v>5352</v>
      </c>
      <c r="D2022" s="0" t="s">
        <v>7181</v>
      </c>
    </row>
    <row r="2023" customFormat="false" ht="15.8" hidden="false" customHeight="true" outlineLevel="0" collapsed="false">
      <c r="A2023" s="0" t="n">
        <v>43484</v>
      </c>
      <c r="B2023" s="0" t="n">
        <v>1.07</v>
      </c>
      <c r="C2023" s="0" t="s">
        <v>5350</v>
      </c>
      <c r="D2023" s="0" t="s">
        <v>7182</v>
      </c>
    </row>
    <row r="2024" customFormat="false" ht="15.8" hidden="false" customHeight="true" outlineLevel="0" collapsed="false">
      <c r="A2024" s="0" t="n">
        <v>43496</v>
      </c>
      <c r="B2024" s="0" t="n">
        <v>201.65</v>
      </c>
      <c r="C2024" s="0" t="s">
        <v>5352</v>
      </c>
      <c r="D2024" s="0" t="s">
        <v>7183</v>
      </c>
    </row>
    <row r="2025" customFormat="false" ht="15.8" hidden="false" customHeight="true" outlineLevel="0" collapsed="false">
      <c r="A2025" s="0" t="n">
        <v>43485</v>
      </c>
      <c r="B2025" s="0" t="n">
        <v>0.94</v>
      </c>
      <c r="C2025" s="0" t="s">
        <v>5350</v>
      </c>
      <c r="D2025" s="0" t="s">
        <v>7184</v>
      </c>
    </row>
    <row r="2026" customFormat="false" ht="15.8" hidden="false" customHeight="true" outlineLevel="0" collapsed="false">
      <c r="A2026" s="0" t="n">
        <v>43497</v>
      </c>
      <c r="B2026" s="0" t="n">
        <v>177.43</v>
      </c>
      <c r="C2026" s="0" t="s">
        <v>5352</v>
      </c>
      <c r="D2026" s="0" t="s">
        <v>7185</v>
      </c>
    </row>
    <row r="2027" customFormat="false" ht="15.8" hidden="false" customHeight="true" outlineLevel="0" collapsed="false">
      <c r="A2027" s="0" t="n">
        <v>43487</v>
      </c>
      <c r="B2027" s="0" t="n">
        <v>1.08</v>
      </c>
      <c r="C2027" s="0" t="s">
        <v>5350</v>
      </c>
      <c r="D2027" s="0" t="s">
        <v>7186</v>
      </c>
    </row>
    <row r="2028" customFormat="false" ht="15.8" hidden="false" customHeight="true" outlineLevel="0" collapsed="false">
      <c r="A2028" s="0" t="n">
        <v>43499</v>
      </c>
      <c r="B2028" s="0" t="n">
        <v>202.94</v>
      </c>
      <c r="C2028" s="0" t="s">
        <v>5352</v>
      </c>
      <c r="D2028" s="0" t="s">
        <v>7187</v>
      </c>
    </row>
    <row r="2029" customFormat="false" ht="15.8" hidden="false" customHeight="true" outlineLevel="0" collapsed="false">
      <c r="A2029" s="0" t="n">
        <v>43486</v>
      </c>
      <c r="B2029" s="0" t="n">
        <v>0.66</v>
      </c>
      <c r="C2029" s="0" t="s">
        <v>5350</v>
      </c>
      <c r="D2029" s="0" t="s">
        <v>7188</v>
      </c>
    </row>
    <row r="2030" customFormat="false" ht="15.8" hidden="false" customHeight="true" outlineLevel="0" collapsed="false">
      <c r="A2030" s="0" t="n">
        <v>43498</v>
      </c>
      <c r="B2030" s="0" t="n">
        <v>123.54</v>
      </c>
      <c r="C2030" s="0" t="s">
        <v>5352</v>
      </c>
      <c r="D2030" s="0" t="s">
        <v>7189</v>
      </c>
    </row>
    <row r="2031" customFormat="false" ht="15.8" hidden="false" customHeight="true" outlineLevel="0" collapsed="false">
      <c r="A2031" s="0" t="n">
        <v>43488</v>
      </c>
      <c r="B2031" s="0" t="n">
        <v>0.76</v>
      </c>
      <c r="C2031" s="0" t="s">
        <v>5350</v>
      </c>
      <c r="D2031" s="0" t="s">
        <v>7190</v>
      </c>
    </row>
    <row r="2032" customFormat="false" ht="15.8" hidden="false" customHeight="true" outlineLevel="0" collapsed="false">
      <c r="A2032" s="0" t="n">
        <v>43500</v>
      </c>
      <c r="B2032" s="0" t="n">
        <v>143.59</v>
      </c>
      <c r="C2032" s="0" t="s">
        <v>5352</v>
      </c>
      <c r="D2032" s="0" t="s">
        <v>7191</v>
      </c>
    </row>
    <row r="2033" customFormat="false" ht="15.8" hidden="false" customHeight="true" outlineLevel="0" collapsed="false">
      <c r="A2033" s="0" t="n">
        <v>43489</v>
      </c>
      <c r="B2033" s="0" t="n">
        <v>1.09</v>
      </c>
      <c r="C2033" s="0" t="s">
        <v>5350</v>
      </c>
      <c r="D2033" s="0" t="s">
        <v>7192</v>
      </c>
    </row>
    <row r="2034" customFormat="false" ht="15.8" hidden="false" customHeight="true" outlineLevel="0" collapsed="false">
      <c r="A2034" s="0" t="n">
        <v>43501</v>
      </c>
      <c r="B2034" s="0" t="n">
        <v>204.95</v>
      </c>
      <c r="C2034" s="0" t="s">
        <v>5352</v>
      </c>
      <c r="D2034" s="0" t="s">
        <v>7193</v>
      </c>
    </row>
    <row r="2035" customFormat="false" ht="15.8" hidden="false" customHeight="true" outlineLevel="0" collapsed="false">
      <c r="A2035" s="0" t="n">
        <v>43490</v>
      </c>
      <c r="B2035" s="0" t="n">
        <v>1.5</v>
      </c>
      <c r="C2035" s="0" t="s">
        <v>5350</v>
      </c>
      <c r="D2035" s="0" t="s">
        <v>7194</v>
      </c>
    </row>
    <row r="2036" customFormat="false" ht="15.8" hidden="false" customHeight="true" outlineLevel="0" collapsed="false">
      <c r="A2036" s="0" t="n">
        <v>43502</v>
      </c>
      <c r="B2036" s="0" t="n">
        <v>283.15</v>
      </c>
      <c r="C2036" s="0" t="s">
        <v>5352</v>
      </c>
      <c r="D2036" s="0" t="s">
        <v>7195</v>
      </c>
    </row>
    <row r="2037" customFormat="false" ht="15.8" hidden="false" customHeight="true" outlineLevel="0" collapsed="false">
      <c r="A2037" s="0" t="n">
        <v>43491</v>
      </c>
      <c r="B2037" s="0" t="n">
        <v>1.15</v>
      </c>
      <c r="C2037" s="0" t="s">
        <v>5350</v>
      </c>
      <c r="D2037" s="0" t="s">
        <v>7196</v>
      </c>
    </row>
    <row r="2038" customFormat="false" ht="15.8" hidden="false" customHeight="true" outlineLevel="0" collapsed="false">
      <c r="A2038" s="0" t="n">
        <v>43503</v>
      </c>
      <c r="B2038" s="0" t="n">
        <v>216.6</v>
      </c>
      <c r="C2038" s="0" t="s">
        <v>5352</v>
      </c>
      <c r="D2038" s="0" t="s">
        <v>7197</v>
      </c>
    </row>
    <row r="2039" customFormat="false" ht="15.8" hidden="false" customHeight="true" outlineLevel="0" collapsed="false">
      <c r="A2039" s="0" t="n">
        <v>43492</v>
      </c>
      <c r="B2039" s="0" t="n">
        <v>1.58</v>
      </c>
      <c r="C2039" s="0" t="s">
        <v>5350</v>
      </c>
      <c r="D2039" s="0" t="s">
        <v>7198</v>
      </c>
    </row>
    <row r="2040" customFormat="false" ht="15.8" hidden="false" customHeight="true" outlineLevel="0" collapsed="false">
      <c r="A2040" s="0" t="n">
        <v>43504</v>
      </c>
      <c r="B2040" s="0" t="n">
        <v>297.7</v>
      </c>
      <c r="C2040" s="0" t="s">
        <v>5352</v>
      </c>
      <c r="D2040" s="0" t="s">
        <v>7199</v>
      </c>
    </row>
    <row r="2041" customFormat="false" ht="15.8" hidden="false" customHeight="true" outlineLevel="0" collapsed="false">
      <c r="A2041" s="0" t="n">
        <v>43493</v>
      </c>
      <c r="B2041" s="0" t="n">
        <v>0.62</v>
      </c>
      <c r="C2041" s="0" t="s">
        <v>5350</v>
      </c>
      <c r="D2041" s="0" t="s">
        <v>7200</v>
      </c>
    </row>
    <row r="2042" customFormat="false" ht="15.8" hidden="false" customHeight="true" outlineLevel="0" collapsed="false">
      <c r="A2042" s="0" t="n">
        <v>43505</v>
      </c>
      <c r="B2042" s="0" t="n">
        <v>117.12</v>
      </c>
      <c r="C2042" s="0" t="s">
        <v>5352</v>
      </c>
      <c r="D2042" s="0" t="s">
        <v>7201</v>
      </c>
    </row>
    <row r="2043" customFormat="false" ht="15.8" hidden="false" customHeight="true" outlineLevel="0" collapsed="false">
      <c r="A2043" s="0" t="n">
        <v>37774</v>
      </c>
      <c r="B2043" s="0" t="n">
        <v>414744.07</v>
      </c>
      <c r="C2043" s="0" t="s">
        <v>5180</v>
      </c>
      <c r="D2043" s="0" t="s">
        <v>7202</v>
      </c>
    </row>
    <row r="2044" customFormat="false" ht="15.8" hidden="false" customHeight="true" outlineLevel="0" collapsed="false">
      <c r="A2044" s="0" t="n">
        <v>38630</v>
      </c>
      <c r="B2044" s="0" t="n">
        <v>1779511.16</v>
      </c>
      <c r="C2044" s="0" t="s">
        <v>5180</v>
      </c>
      <c r="D2044" s="0" t="s">
        <v>7203</v>
      </c>
    </row>
    <row r="2045" customFormat="false" ht="15.8" hidden="false" customHeight="true" outlineLevel="0" collapsed="false">
      <c r="A2045" s="0" t="n">
        <v>38629</v>
      </c>
      <c r="B2045" s="0" t="n">
        <v>2648890.66</v>
      </c>
      <c r="C2045" s="0" t="s">
        <v>5180</v>
      </c>
      <c r="D2045" s="0" t="s">
        <v>7204</v>
      </c>
    </row>
    <row r="2046" customFormat="false" ht="15.8" hidden="false" customHeight="true" outlineLevel="0" collapsed="false">
      <c r="A2046" s="0" t="n">
        <v>38476</v>
      </c>
      <c r="B2046" s="0" t="n">
        <v>400.3</v>
      </c>
      <c r="C2046" s="0" t="s">
        <v>5180</v>
      </c>
      <c r="D2046" s="0" t="s">
        <v>7205</v>
      </c>
    </row>
    <row r="2047" customFormat="false" ht="15.8" hidden="false" customHeight="true" outlineLevel="0" collapsed="false">
      <c r="A2047" s="0" t="n">
        <v>38477</v>
      </c>
      <c r="B2047" s="0" t="n">
        <v>1133.64</v>
      </c>
      <c r="C2047" s="0" t="s">
        <v>5180</v>
      </c>
      <c r="D2047" s="0" t="s">
        <v>7206</v>
      </c>
    </row>
    <row r="2048" customFormat="false" ht="15.8" hidden="false" customHeight="true" outlineLevel="0" collapsed="false">
      <c r="A2048" s="0" t="n">
        <v>40635</v>
      </c>
      <c r="B2048" s="0" t="n">
        <v>873417.59</v>
      </c>
      <c r="C2048" s="0" t="s">
        <v>5180</v>
      </c>
      <c r="D2048" s="0" t="s">
        <v>7207</v>
      </c>
    </row>
    <row r="2049" customFormat="false" ht="15.8" hidden="false" customHeight="true" outlineLevel="0" collapsed="false">
      <c r="A2049" s="0" t="n">
        <v>36483</v>
      </c>
      <c r="B2049" s="0" t="n">
        <v>791456.25</v>
      </c>
      <c r="C2049" s="0" t="s">
        <v>5180</v>
      </c>
      <c r="D2049" s="0" t="s">
        <v>7208</v>
      </c>
    </row>
    <row r="2050" customFormat="false" ht="15.8" hidden="false" customHeight="true" outlineLevel="0" collapsed="false">
      <c r="A2050" s="0" t="n">
        <v>14525</v>
      </c>
      <c r="B2050" s="0" t="n">
        <v>828701.25</v>
      </c>
      <c r="C2050" s="0" t="s">
        <v>5180</v>
      </c>
      <c r="D2050" s="0" t="s">
        <v>7209</v>
      </c>
    </row>
    <row r="2051" customFormat="false" ht="15.8" hidden="false" customHeight="true" outlineLevel="0" collapsed="false">
      <c r="A2051" s="0" t="n">
        <v>36482</v>
      </c>
      <c r="B2051" s="0" t="n">
        <v>710726.74</v>
      </c>
      <c r="C2051" s="0" t="s">
        <v>5180</v>
      </c>
      <c r="D2051" s="0" t="s">
        <v>7210</v>
      </c>
    </row>
    <row r="2052" customFormat="false" ht="15.8" hidden="false" customHeight="true" outlineLevel="0" collapsed="false">
      <c r="A2052" s="0" t="n">
        <v>36408</v>
      </c>
      <c r="B2052" s="0" t="n">
        <v>849186</v>
      </c>
      <c r="C2052" s="0" t="s">
        <v>5180</v>
      </c>
      <c r="D2052" s="0" t="s">
        <v>7211</v>
      </c>
    </row>
    <row r="2053" customFormat="false" ht="15.8" hidden="false" customHeight="true" outlineLevel="0" collapsed="false">
      <c r="A2053" s="0" t="n">
        <v>2723</v>
      </c>
      <c r="B2053" s="0" t="n">
        <v>651787.5</v>
      </c>
      <c r="C2053" s="0" t="s">
        <v>5180</v>
      </c>
      <c r="D2053" s="0" t="s">
        <v>7212</v>
      </c>
    </row>
    <row r="2054" customFormat="false" ht="15.8" hidden="false" customHeight="true" outlineLevel="0" collapsed="false">
      <c r="A2054" s="0" t="n">
        <v>36481</v>
      </c>
      <c r="B2054" s="0" t="n">
        <v>777489.37</v>
      </c>
      <c r="C2054" s="0" t="s">
        <v>5180</v>
      </c>
      <c r="D2054" s="0" t="s">
        <v>7213</v>
      </c>
    </row>
    <row r="2055" customFormat="false" ht="15.8" hidden="false" customHeight="true" outlineLevel="0" collapsed="false">
      <c r="A2055" s="0" t="n">
        <v>10685</v>
      </c>
      <c r="B2055" s="0" t="n">
        <v>744900</v>
      </c>
      <c r="C2055" s="0" t="s">
        <v>5180</v>
      </c>
      <c r="D2055" s="0" t="s">
        <v>7214</v>
      </c>
    </row>
    <row r="2056" customFormat="false" ht="15.8" hidden="false" customHeight="true" outlineLevel="0" collapsed="false">
      <c r="A2056" s="0" t="n">
        <v>40636</v>
      </c>
      <c r="B2056" s="0" t="n">
        <v>840828.22</v>
      </c>
      <c r="C2056" s="0" t="s">
        <v>5180</v>
      </c>
      <c r="D2056" s="0" t="s">
        <v>7215</v>
      </c>
    </row>
    <row r="2057" customFormat="false" ht="15.8" hidden="false" customHeight="true" outlineLevel="0" collapsed="false">
      <c r="A2057" s="0" t="n">
        <v>4111</v>
      </c>
      <c r="B2057" s="0" t="n">
        <v>42.89</v>
      </c>
      <c r="C2057" s="0" t="s">
        <v>5180</v>
      </c>
      <c r="D2057" s="0" t="s">
        <v>7216</v>
      </c>
    </row>
    <row r="2058" customFormat="false" ht="15.8" hidden="false" customHeight="true" outlineLevel="0" collapsed="false">
      <c r="A2058" s="0" t="n">
        <v>44538</v>
      </c>
      <c r="B2058" s="0" t="n">
        <v>69.24</v>
      </c>
      <c r="C2058" s="0" t="s">
        <v>5180</v>
      </c>
      <c r="D2058" s="0" t="s">
        <v>7217</v>
      </c>
    </row>
    <row r="2059" customFormat="false" ht="15.8" hidden="false" customHeight="true" outlineLevel="0" collapsed="false">
      <c r="A2059" s="0" t="n">
        <v>12</v>
      </c>
      <c r="B2059" s="0" t="n">
        <v>10.05</v>
      </c>
      <c r="C2059" s="0" t="s">
        <v>5180</v>
      </c>
      <c r="D2059" s="0" t="s">
        <v>7218</v>
      </c>
    </row>
    <row r="2060" customFormat="false" ht="15.8" hidden="false" customHeight="true" outlineLevel="0" collapsed="false">
      <c r="A2060" s="0" t="n">
        <v>37554</v>
      </c>
      <c r="B2060" s="0" t="n">
        <v>120.96</v>
      </c>
      <c r="C2060" s="0" t="s">
        <v>5180</v>
      </c>
      <c r="D2060" s="0" t="s">
        <v>7219</v>
      </c>
    </row>
    <row r="2061" customFormat="false" ht="15.8" hidden="false" customHeight="true" outlineLevel="0" collapsed="false">
      <c r="A2061" s="0" t="n">
        <v>37555</v>
      </c>
      <c r="B2061" s="0" t="n">
        <v>147.14</v>
      </c>
      <c r="C2061" s="0" t="s">
        <v>5180</v>
      </c>
      <c r="D2061" s="0" t="s">
        <v>7220</v>
      </c>
    </row>
    <row r="2062" customFormat="false" ht="15.8" hidden="false" customHeight="true" outlineLevel="0" collapsed="false">
      <c r="A2062" s="0" t="n">
        <v>10902</v>
      </c>
      <c r="B2062" s="0" t="n">
        <v>36.92</v>
      </c>
      <c r="C2062" s="0" t="s">
        <v>5180</v>
      </c>
      <c r="D2062" s="0" t="s">
        <v>7221</v>
      </c>
    </row>
    <row r="2063" customFormat="false" ht="15.8" hidden="false" customHeight="true" outlineLevel="0" collapsed="false">
      <c r="A2063" s="0" t="n">
        <v>20965</v>
      </c>
      <c r="B2063" s="0" t="n">
        <v>37.26</v>
      </c>
      <c r="C2063" s="0" t="s">
        <v>5180</v>
      </c>
      <c r="D2063" s="0" t="s">
        <v>7222</v>
      </c>
    </row>
    <row r="2064" customFormat="false" ht="15.8" hidden="false" customHeight="true" outlineLevel="0" collapsed="false">
      <c r="A2064" s="0" t="n">
        <v>20966</v>
      </c>
      <c r="B2064" s="0" t="n">
        <v>40.12</v>
      </c>
      <c r="C2064" s="0" t="s">
        <v>5180</v>
      </c>
      <c r="D2064" s="0" t="s">
        <v>7223</v>
      </c>
    </row>
    <row r="2065" customFormat="false" ht="15.8" hidden="false" customHeight="true" outlineLevel="0" collapsed="false">
      <c r="A2065" s="0" t="n">
        <v>10903</v>
      </c>
      <c r="B2065" s="0" t="n">
        <v>60.81</v>
      </c>
      <c r="C2065" s="0" t="s">
        <v>5180</v>
      </c>
      <c r="D2065" s="0" t="s">
        <v>7224</v>
      </c>
    </row>
    <row r="2066" customFormat="false" ht="15.8" hidden="false" customHeight="true" outlineLevel="0" collapsed="false">
      <c r="A2066" s="0" t="n">
        <v>20967</v>
      </c>
      <c r="B2066" s="0" t="n">
        <v>60.81</v>
      </c>
      <c r="C2066" s="0" t="s">
        <v>5180</v>
      </c>
      <c r="D2066" s="0" t="s">
        <v>7225</v>
      </c>
    </row>
    <row r="2067" customFormat="false" ht="15.8" hidden="false" customHeight="true" outlineLevel="0" collapsed="false">
      <c r="A2067" s="0" t="n">
        <v>20968</v>
      </c>
      <c r="B2067" s="0" t="n">
        <v>66.7</v>
      </c>
      <c r="C2067" s="0" t="s">
        <v>5180</v>
      </c>
      <c r="D2067" s="0" t="s">
        <v>7226</v>
      </c>
    </row>
    <row r="2068" customFormat="false" ht="15.8" hidden="false" customHeight="true" outlineLevel="0" collapsed="false">
      <c r="A2068" s="0" t="n">
        <v>11359</v>
      </c>
      <c r="B2068" s="0" t="n">
        <v>850</v>
      </c>
      <c r="C2068" s="0" t="s">
        <v>5180</v>
      </c>
      <c r="D2068" s="0" t="s">
        <v>7227</v>
      </c>
    </row>
    <row r="2069" customFormat="false" ht="15.8" hidden="false" customHeight="true" outlineLevel="0" collapsed="false">
      <c r="A2069" s="0" t="n">
        <v>39017</v>
      </c>
      <c r="B2069" s="0" t="n">
        <v>0.15</v>
      </c>
      <c r="C2069" s="0" t="s">
        <v>5180</v>
      </c>
      <c r="D2069" s="0" t="s">
        <v>7228</v>
      </c>
    </row>
    <row r="2070" customFormat="false" ht="15.8" hidden="false" customHeight="true" outlineLevel="0" collapsed="false">
      <c r="A2070" s="0" t="n">
        <v>39315</v>
      </c>
      <c r="B2070" s="0" t="n">
        <v>0.25</v>
      </c>
      <c r="C2070" s="0" t="s">
        <v>5180</v>
      </c>
      <c r="D2070" s="0" t="s">
        <v>7229</v>
      </c>
    </row>
    <row r="2071" customFormat="false" ht="15.8" hidden="false" customHeight="true" outlineLevel="0" collapsed="false">
      <c r="A2071" s="0" t="n">
        <v>39016</v>
      </c>
      <c r="B2071" s="0" t="n">
        <v>0.25</v>
      </c>
      <c r="C2071" s="0" t="s">
        <v>5180</v>
      </c>
      <c r="D2071" s="0" t="s">
        <v>7230</v>
      </c>
    </row>
    <row r="2072" customFormat="false" ht="15.8" hidden="false" customHeight="true" outlineLevel="0" collapsed="false">
      <c r="A2072" s="0" t="n">
        <v>40432</v>
      </c>
      <c r="B2072" s="0" t="n">
        <v>1.94</v>
      </c>
      <c r="C2072" s="0" t="s">
        <v>5180</v>
      </c>
      <c r="D2072" s="0" t="s">
        <v>7231</v>
      </c>
    </row>
    <row r="2073" customFormat="false" ht="15.8" hidden="false" customHeight="true" outlineLevel="0" collapsed="false">
      <c r="A2073" s="0" t="n">
        <v>39481</v>
      </c>
      <c r="B2073" s="0" t="n">
        <v>1.22</v>
      </c>
      <c r="C2073" s="0" t="s">
        <v>5180</v>
      </c>
      <c r="D2073" s="0" t="s">
        <v>7232</v>
      </c>
    </row>
    <row r="2074" customFormat="false" ht="15.8" hidden="false" customHeight="true" outlineLevel="0" collapsed="false">
      <c r="A2074" s="0" t="n">
        <v>40433</v>
      </c>
      <c r="B2074" s="0" t="n">
        <v>1.07</v>
      </c>
      <c r="C2074" s="0" t="s">
        <v>5180</v>
      </c>
      <c r="D2074" s="0" t="s">
        <v>7233</v>
      </c>
    </row>
    <row r="2075" customFormat="false" ht="15.8" hidden="false" customHeight="true" outlineLevel="0" collapsed="false">
      <c r="A2075" s="0" t="n">
        <v>20219</v>
      </c>
      <c r="B2075" s="0" t="n">
        <v>108800</v>
      </c>
      <c r="C2075" s="0" t="s">
        <v>5180</v>
      </c>
      <c r="D2075" s="0" t="s">
        <v>7234</v>
      </c>
    </row>
    <row r="2076" customFormat="false" ht="15.8" hidden="false" customHeight="true" outlineLevel="0" collapsed="false">
      <c r="A2076" s="0" t="n">
        <v>36484</v>
      </c>
      <c r="B2076" s="0" t="n">
        <v>230962.58</v>
      </c>
      <c r="C2076" s="0" t="s">
        <v>5180</v>
      </c>
      <c r="D2076" s="0" t="s">
        <v>7235</v>
      </c>
    </row>
    <row r="2077" customFormat="false" ht="15.8" hidden="false" customHeight="true" outlineLevel="0" collapsed="false">
      <c r="A2077" s="0" t="n">
        <v>38367</v>
      </c>
      <c r="B2077" s="0" t="n">
        <v>21.51</v>
      </c>
      <c r="C2077" s="0" t="s">
        <v>5180</v>
      </c>
      <c r="D2077" s="0" t="s">
        <v>7236</v>
      </c>
    </row>
    <row r="2078" customFormat="false" ht="15.8" hidden="false" customHeight="true" outlineLevel="0" collapsed="false">
      <c r="A2078" s="0" t="n">
        <v>38368</v>
      </c>
      <c r="B2078" s="0" t="n">
        <v>7.42</v>
      </c>
      <c r="C2078" s="0" t="s">
        <v>5180</v>
      </c>
      <c r="D2078" s="0" t="s">
        <v>7237</v>
      </c>
    </row>
    <row r="2079" customFormat="false" ht="15.8" hidden="false" customHeight="true" outlineLevel="0" collapsed="false">
      <c r="A2079" s="0" t="n">
        <v>38091</v>
      </c>
      <c r="B2079" s="0" t="n">
        <v>2.38</v>
      </c>
      <c r="C2079" s="0" t="s">
        <v>5180</v>
      </c>
      <c r="D2079" s="0" t="s">
        <v>1754</v>
      </c>
    </row>
    <row r="2080" customFormat="false" ht="15.8" hidden="false" customHeight="true" outlineLevel="0" collapsed="false">
      <c r="A2080" s="0" t="n">
        <v>38095</v>
      </c>
      <c r="B2080" s="0" t="n">
        <v>5.03</v>
      </c>
      <c r="C2080" s="0" t="s">
        <v>5180</v>
      </c>
      <c r="D2080" s="0" t="s">
        <v>7238</v>
      </c>
    </row>
    <row r="2081" customFormat="false" ht="15.8" hidden="false" customHeight="true" outlineLevel="0" collapsed="false">
      <c r="A2081" s="0" t="n">
        <v>38092</v>
      </c>
      <c r="B2081" s="0" t="n">
        <v>2.25</v>
      </c>
      <c r="C2081" s="0" t="s">
        <v>5180</v>
      </c>
      <c r="D2081" s="0" t="s">
        <v>7239</v>
      </c>
    </row>
    <row r="2082" customFormat="false" ht="15.8" hidden="false" customHeight="true" outlineLevel="0" collapsed="false">
      <c r="A2082" s="0" t="n">
        <v>38093</v>
      </c>
      <c r="B2082" s="0" t="n">
        <v>2.33</v>
      </c>
      <c r="C2082" s="0" t="s">
        <v>5180</v>
      </c>
      <c r="D2082" s="0" t="s">
        <v>7240</v>
      </c>
    </row>
    <row r="2083" customFormat="false" ht="15.8" hidden="false" customHeight="true" outlineLevel="0" collapsed="false">
      <c r="A2083" s="0" t="n">
        <v>38096</v>
      </c>
      <c r="B2083" s="0" t="n">
        <v>5.41</v>
      </c>
      <c r="C2083" s="0" t="s">
        <v>5180</v>
      </c>
      <c r="D2083" s="0" t="s">
        <v>7241</v>
      </c>
    </row>
    <row r="2084" customFormat="false" ht="15.8" hidden="false" customHeight="true" outlineLevel="0" collapsed="false">
      <c r="A2084" s="0" t="n">
        <v>38094</v>
      </c>
      <c r="B2084" s="0" t="n">
        <v>2.85</v>
      </c>
      <c r="C2084" s="0" t="s">
        <v>5180</v>
      </c>
      <c r="D2084" s="0" t="s">
        <v>7242</v>
      </c>
    </row>
    <row r="2085" customFormat="false" ht="15.8" hidden="false" customHeight="true" outlineLevel="0" collapsed="false">
      <c r="A2085" s="0" t="n">
        <v>38097</v>
      </c>
      <c r="B2085" s="0" t="n">
        <v>5.8</v>
      </c>
      <c r="C2085" s="0" t="s">
        <v>5180</v>
      </c>
      <c r="D2085" s="0" t="s">
        <v>7243</v>
      </c>
    </row>
    <row r="2086" customFormat="false" ht="15.8" hidden="false" customHeight="true" outlineLevel="0" collapsed="false">
      <c r="A2086" s="0" t="n">
        <v>38098</v>
      </c>
      <c r="B2086" s="0" t="n">
        <v>5.8</v>
      </c>
      <c r="C2086" s="0" t="s">
        <v>5180</v>
      </c>
      <c r="D2086" s="0" t="s">
        <v>7244</v>
      </c>
    </row>
    <row r="2087" customFormat="false" ht="15.8" hidden="false" customHeight="true" outlineLevel="0" collapsed="false">
      <c r="A2087" s="0" t="n">
        <v>11186</v>
      </c>
      <c r="B2087" s="0" t="n">
        <v>382.22</v>
      </c>
      <c r="C2087" s="0" t="s">
        <v>628</v>
      </c>
      <c r="D2087" s="0" t="s">
        <v>640</v>
      </c>
    </row>
    <row r="2088" customFormat="false" ht="15.8" hidden="false" customHeight="true" outlineLevel="0" collapsed="false">
      <c r="A2088" s="0" t="n">
        <v>11558</v>
      </c>
      <c r="B2088" s="0" t="n">
        <v>13.96</v>
      </c>
      <c r="C2088" s="0" t="s">
        <v>5618</v>
      </c>
      <c r="D2088" s="0" t="s">
        <v>7245</v>
      </c>
    </row>
    <row r="2089" customFormat="false" ht="15.8" hidden="false" customHeight="true" outlineLevel="0" collapsed="false">
      <c r="A2089" s="0" t="n">
        <v>11557</v>
      </c>
      <c r="B2089" s="0" t="n">
        <v>35.35</v>
      </c>
      <c r="C2089" s="0" t="s">
        <v>5618</v>
      </c>
      <c r="D2089" s="0" t="s">
        <v>7246</v>
      </c>
    </row>
    <row r="2090" customFormat="false" ht="15.8" hidden="false" customHeight="true" outlineLevel="0" collapsed="false">
      <c r="A2090" s="0" t="n">
        <v>2759</v>
      </c>
      <c r="B2090" s="0" t="n">
        <v>11.42</v>
      </c>
      <c r="C2090" s="0" t="s">
        <v>5180</v>
      </c>
      <c r="D2090" s="0" t="s">
        <v>7247</v>
      </c>
    </row>
    <row r="2091" customFormat="false" ht="15.8" hidden="false" customHeight="true" outlineLevel="0" collapsed="false">
      <c r="A2091" s="0" t="n">
        <v>38124</v>
      </c>
      <c r="B2091" s="0" t="n">
        <v>36.15</v>
      </c>
      <c r="C2091" s="0" t="s">
        <v>5180</v>
      </c>
      <c r="D2091" s="0" t="s">
        <v>7248</v>
      </c>
    </row>
    <row r="2092" customFormat="false" ht="15.8" hidden="false" customHeight="true" outlineLevel="0" collapsed="false">
      <c r="A2092" s="0" t="n">
        <v>38380</v>
      </c>
      <c r="B2092" s="0" t="n">
        <v>34.17</v>
      </c>
      <c r="C2092" s="0" t="s">
        <v>5180</v>
      </c>
      <c r="D2092" s="0" t="s">
        <v>7249</v>
      </c>
    </row>
    <row r="2093" customFormat="false" ht="15.8" hidden="false" customHeight="true" outlineLevel="0" collapsed="false">
      <c r="A2093" s="0" t="n">
        <v>20059</v>
      </c>
      <c r="B2093" s="0" t="n">
        <v>15.71</v>
      </c>
      <c r="C2093" s="0" t="s">
        <v>5180</v>
      </c>
      <c r="D2093" s="0" t="s">
        <v>7250</v>
      </c>
    </row>
    <row r="2094" customFormat="false" ht="15.8" hidden="false" customHeight="true" outlineLevel="0" collapsed="false">
      <c r="A2094" s="0" t="n">
        <v>42429</v>
      </c>
      <c r="B2094" s="0" t="n">
        <v>5290.2</v>
      </c>
      <c r="C2094" s="0" t="s">
        <v>5180</v>
      </c>
      <c r="D2094" s="0" t="s">
        <v>7251</v>
      </c>
    </row>
    <row r="2095" customFormat="false" ht="15.8" hidden="false" customHeight="true" outlineLevel="0" collapsed="false">
      <c r="A2095" s="0" t="n">
        <v>39616</v>
      </c>
      <c r="B2095" s="0" t="n">
        <v>468.3</v>
      </c>
      <c r="C2095" s="0" t="s">
        <v>5180</v>
      </c>
      <c r="D2095" s="0" t="s">
        <v>7252</v>
      </c>
    </row>
    <row r="2096" customFormat="false" ht="15.8" hidden="false" customHeight="true" outlineLevel="0" collapsed="false">
      <c r="A2096" s="0" t="n">
        <v>39618</v>
      </c>
      <c r="B2096" s="0" t="n">
        <v>849.42</v>
      </c>
      <c r="C2096" s="0" t="s">
        <v>5180</v>
      </c>
      <c r="D2096" s="0" t="s">
        <v>7253</v>
      </c>
    </row>
    <row r="2097" customFormat="false" ht="15.8" hidden="false" customHeight="true" outlineLevel="0" collapsed="false">
      <c r="A2097" s="0" t="n">
        <v>39619</v>
      </c>
      <c r="B2097" s="0" t="n">
        <v>1163.36</v>
      </c>
      <c r="C2097" s="0" t="s">
        <v>5180</v>
      </c>
      <c r="D2097" s="0" t="s">
        <v>7254</v>
      </c>
    </row>
    <row r="2098" customFormat="false" ht="15.8" hidden="false" customHeight="true" outlineLevel="0" collapsed="false">
      <c r="A2098" s="0" t="n">
        <v>39613</v>
      </c>
      <c r="B2098" s="0" t="n">
        <v>186.02</v>
      </c>
      <c r="C2098" s="0" t="s">
        <v>5180</v>
      </c>
      <c r="D2098" s="0" t="s">
        <v>7255</v>
      </c>
    </row>
    <row r="2099" customFormat="false" ht="15.8" hidden="false" customHeight="true" outlineLevel="0" collapsed="false">
      <c r="A2099" s="0" t="n">
        <v>39614</v>
      </c>
      <c r="B2099" s="0" t="n">
        <v>271.38</v>
      </c>
      <c r="C2099" s="0" t="s">
        <v>5180</v>
      </c>
      <c r="D2099" s="0" t="s">
        <v>7256</v>
      </c>
    </row>
    <row r="2100" customFormat="false" ht="15.8" hidden="false" customHeight="true" outlineLevel="0" collapsed="false">
      <c r="A2100" s="0" t="n">
        <v>38538</v>
      </c>
      <c r="B2100" s="0" t="n">
        <v>44.9</v>
      </c>
      <c r="C2100" s="0" t="s">
        <v>625</v>
      </c>
      <c r="D2100" s="0" t="s">
        <v>7257</v>
      </c>
    </row>
    <row r="2101" customFormat="false" ht="15.8" hidden="false" customHeight="true" outlineLevel="0" collapsed="false">
      <c r="A2101" s="0" t="n">
        <v>38539</v>
      </c>
      <c r="B2101" s="0" t="n">
        <v>61.05</v>
      </c>
      <c r="C2101" s="0" t="s">
        <v>625</v>
      </c>
      <c r="D2101" s="0" t="s">
        <v>7258</v>
      </c>
    </row>
    <row r="2102" customFormat="false" ht="15.8" hidden="false" customHeight="true" outlineLevel="0" collapsed="false">
      <c r="A2102" s="0" t="n">
        <v>38540</v>
      </c>
      <c r="B2102" s="0" t="n">
        <v>156.47</v>
      </c>
      <c r="C2102" s="0" t="s">
        <v>625</v>
      </c>
      <c r="D2102" s="0" t="s">
        <v>7259</v>
      </c>
    </row>
    <row r="2103" customFormat="false" ht="15.8" hidden="false" customHeight="true" outlineLevel="0" collapsed="false">
      <c r="A2103" s="0" t="n">
        <v>38384</v>
      </c>
      <c r="B2103" s="0" t="n">
        <v>19.22</v>
      </c>
      <c r="C2103" s="0" t="s">
        <v>5180</v>
      </c>
      <c r="D2103" s="0" t="s">
        <v>7260</v>
      </c>
    </row>
    <row r="2104" customFormat="false" ht="15.8" hidden="false" customHeight="true" outlineLevel="0" collapsed="false">
      <c r="A2104" s="0" t="n">
        <v>13</v>
      </c>
      <c r="B2104" s="0" t="n">
        <v>15.47</v>
      </c>
      <c r="C2104" s="0" t="s">
        <v>570</v>
      </c>
      <c r="D2104" s="0" t="s">
        <v>7261</v>
      </c>
    </row>
    <row r="2105" customFormat="false" ht="15.8" hidden="false" customHeight="true" outlineLevel="0" collapsed="false">
      <c r="A2105" s="0" t="n">
        <v>2762</v>
      </c>
      <c r="B2105" s="0" t="n">
        <v>14.27</v>
      </c>
      <c r="C2105" s="0" t="s">
        <v>625</v>
      </c>
      <c r="D2105" s="0" t="s">
        <v>7262</v>
      </c>
    </row>
    <row r="2106" customFormat="false" ht="15.8" hidden="false" customHeight="true" outlineLevel="0" collapsed="false">
      <c r="A2106" s="0" t="n">
        <v>21142</v>
      </c>
      <c r="B2106" s="0" t="n">
        <v>28.75</v>
      </c>
      <c r="C2106" s="0" t="s">
        <v>5180</v>
      </c>
      <c r="D2106" s="0" t="s">
        <v>7263</v>
      </c>
    </row>
    <row r="2107" customFormat="false" ht="15.8" hidden="false" customHeight="true" outlineLevel="0" collapsed="false">
      <c r="A2107" s="0" t="n">
        <v>4223</v>
      </c>
      <c r="B2107" s="0" t="n">
        <v>6.06</v>
      </c>
      <c r="C2107" s="0" t="s">
        <v>5240</v>
      </c>
      <c r="D2107" s="0" t="s">
        <v>7264</v>
      </c>
    </row>
    <row r="2108" customFormat="false" ht="15.8" hidden="false" customHeight="true" outlineLevel="0" collapsed="false">
      <c r="A2108" s="0" t="n">
        <v>37372</v>
      </c>
      <c r="B2108" s="0" t="n">
        <v>0.81</v>
      </c>
      <c r="C2108" s="0" t="s">
        <v>5350</v>
      </c>
      <c r="D2108" s="0" t="s">
        <v>7265</v>
      </c>
    </row>
    <row r="2109" customFormat="false" ht="15.8" hidden="false" customHeight="true" outlineLevel="0" collapsed="false">
      <c r="A2109" s="0" t="n">
        <v>40863</v>
      </c>
      <c r="B2109" s="0" t="n">
        <v>152.35</v>
      </c>
      <c r="C2109" s="0" t="s">
        <v>5352</v>
      </c>
      <c r="D2109" s="0" t="s">
        <v>7266</v>
      </c>
    </row>
    <row r="2110" customFormat="false" ht="15.8" hidden="false" customHeight="true" outlineLevel="0" collapsed="false">
      <c r="A2110" s="0" t="n">
        <v>38475</v>
      </c>
      <c r="B2110" s="0" t="n">
        <v>30.01</v>
      </c>
      <c r="C2110" s="0" t="s">
        <v>5180</v>
      </c>
      <c r="D2110" s="0" t="s">
        <v>7267</v>
      </c>
    </row>
    <row r="2111" customFormat="false" ht="15.8" hidden="false" customHeight="true" outlineLevel="0" collapsed="false">
      <c r="A2111" s="0" t="n">
        <v>38474</v>
      </c>
      <c r="B2111" s="0" t="n">
        <v>37.1</v>
      </c>
      <c r="C2111" s="0" t="s">
        <v>5180</v>
      </c>
      <c r="D2111" s="0" t="s">
        <v>7268</v>
      </c>
    </row>
    <row r="2112" customFormat="false" ht="15.8" hidden="false" customHeight="true" outlineLevel="0" collapsed="false">
      <c r="A2112" s="0" t="n">
        <v>10886</v>
      </c>
      <c r="B2112" s="0" t="n">
        <v>149.43</v>
      </c>
      <c r="C2112" s="0" t="s">
        <v>5180</v>
      </c>
      <c r="D2112" s="0" t="s">
        <v>7269</v>
      </c>
    </row>
    <row r="2113" customFormat="false" ht="15.8" hidden="false" customHeight="true" outlineLevel="0" collapsed="false">
      <c r="A2113" s="0" t="n">
        <v>10888</v>
      </c>
      <c r="B2113" s="0" t="n">
        <v>472.92</v>
      </c>
      <c r="C2113" s="0" t="s">
        <v>5180</v>
      </c>
      <c r="D2113" s="0" t="s">
        <v>7270</v>
      </c>
    </row>
    <row r="2114" customFormat="false" ht="15.8" hidden="false" customHeight="true" outlineLevel="0" collapsed="false">
      <c r="A2114" s="0" t="n">
        <v>10889</v>
      </c>
      <c r="B2114" s="0" t="n">
        <v>512.34</v>
      </c>
      <c r="C2114" s="0" t="s">
        <v>5180</v>
      </c>
      <c r="D2114" s="0" t="s">
        <v>7271</v>
      </c>
    </row>
    <row r="2115" customFormat="false" ht="15.8" hidden="false" customHeight="true" outlineLevel="0" collapsed="false">
      <c r="A2115" s="0" t="n">
        <v>10890</v>
      </c>
      <c r="B2115" s="0" t="n">
        <v>236.46</v>
      </c>
      <c r="C2115" s="0" t="s">
        <v>5180</v>
      </c>
      <c r="D2115" s="0" t="s">
        <v>7272</v>
      </c>
    </row>
    <row r="2116" customFormat="false" ht="15.8" hidden="false" customHeight="true" outlineLevel="0" collapsed="false">
      <c r="A2116" s="0" t="n">
        <v>10891</v>
      </c>
      <c r="B2116" s="0" t="n">
        <v>144.5</v>
      </c>
      <c r="C2116" s="0" t="s">
        <v>5180</v>
      </c>
      <c r="D2116" s="0" t="s">
        <v>7273</v>
      </c>
    </row>
    <row r="2117" customFormat="false" ht="15.8" hidden="false" customHeight="true" outlineLevel="0" collapsed="false">
      <c r="A2117" s="0" t="n">
        <v>10892</v>
      </c>
      <c r="B2117" s="0" t="n">
        <v>170.78</v>
      </c>
      <c r="C2117" s="0" t="s">
        <v>5180</v>
      </c>
      <c r="D2117" s="0" t="s">
        <v>7274</v>
      </c>
    </row>
    <row r="2118" customFormat="false" ht="15.8" hidden="false" customHeight="true" outlineLevel="0" collapsed="false">
      <c r="A2118" s="0" t="n">
        <v>20977</v>
      </c>
      <c r="B2118" s="0" t="n">
        <v>203.62</v>
      </c>
      <c r="C2118" s="0" t="s">
        <v>5180</v>
      </c>
      <c r="D2118" s="0" t="s">
        <v>7275</v>
      </c>
    </row>
    <row r="2119" customFormat="false" ht="15.8" hidden="false" customHeight="true" outlineLevel="0" collapsed="false">
      <c r="A2119" s="0" t="n">
        <v>3073</v>
      </c>
      <c r="B2119" s="0" t="n">
        <v>270.64</v>
      </c>
      <c r="C2119" s="0" t="s">
        <v>5180</v>
      </c>
      <c r="D2119" s="0" t="s">
        <v>7276</v>
      </c>
    </row>
    <row r="2120" customFormat="false" ht="15.8" hidden="false" customHeight="true" outlineLevel="0" collapsed="false">
      <c r="A2120" s="0" t="n">
        <v>3068</v>
      </c>
      <c r="B2120" s="0" t="n">
        <v>54.1</v>
      </c>
      <c r="C2120" s="0" t="s">
        <v>5180</v>
      </c>
      <c r="D2120" s="0" t="s">
        <v>7277</v>
      </c>
    </row>
    <row r="2121" customFormat="false" ht="15.8" hidden="false" customHeight="true" outlineLevel="0" collapsed="false">
      <c r="A2121" s="0" t="n">
        <v>3074</v>
      </c>
      <c r="B2121" s="0" t="n">
        <v>170.86</v>
      </c>
      <c r="C2121" s="0" t="s">
        <v>5180</v>
      </c>
      <c r="D2121" s="0" t="s">
        <v>7278</v>
      </c>
    </row>
    <row r="2122" customFormat="false" ht="15.8" hidden="false" customHeight="true" outlineLevel="0" collapsed="false">
      <c r="A2122" s="0" t="n">
        <v>3076</v>
      </c>
      <c r="B2122" s="0" t="n">
        <v>222.49</v>
      </c>
      <c r="C2122" s="0" t="s">
        <v>5180</v>
      </c>
      <c r="D2122" s="0" t="s">
        <v>7279</v>
      </c>
    </row>
    <row r="2123" customFormat="false" ht="15.8" hidden="false" customHeight="true" outlineLevel="0" collapsed="false">
      <c r="A2123" s="0" t="n">
        <v>3072</v>
      </c>
      <c r="B2123" s="0" t="n">
        <v>56.05</v>
      </c>
      <c r="C2123" s="0" t="s">
        <v>5180</v>
      </c>
      <c r="D2123" s="0" t="s">
        <v>7280</v>
      </c>
    </row>
    <row r="2124" customFormat="false" ht="15.8" hidden="false" customHeight="true" outlineLevel="0" collapsed="false">
      <c r="A2124" s="0" t="n">
        <v>3075</v>
      </c>
      <c r="B2124" s="0" t="n">
        <v>140.6</v>
      </c>
      <c r="C2124" s="0" t="s">
        <v>5180</v>
      </c>
      <c r="D2124" s="0" t="s">
        <v>7281</v>
      </c>
    </row>
    <row r="2125" customFormat="false" ht="15.8" hidden="false" customHeight="true" outlineLevel="0" collapsed="false">
      <c r="A2125" s="0" t="n">
        <v>10780</v>
      </c>
      <c r="B2125" s="0" t="n">
        <v>11.88</v>
      </c>
      <c r="C2125" s="0" t="s">
        <v>5180</v>
      </c>
      <c r="D2125" s="0" t="s">
        <v>7282</v>
      </c>
    </row>
    <row r="2126" customFormat="false" ht="15.8" hidden="false" customHeight="true" outlineLevel="0" collapsed="false">
      <c r="A2126" s="0" t="n">
        <v>10781</v>
      </c>
      <c r="B2126" s="0" t="n">
        <v>19.07</v>
      </c>
      <c r="C2126" s="0" t="s">
        <v>5180</v>
      </c>
      <c r="D2126" s="0" t="s">
        <v>7283</v>
      </c>
    </row>
    <row r="2127" customFormat="false" ht="15.8" hidden="false" customHeight="true" outlineLevel="0" collapsed="false">
      <c r="A2127" s="0" t="n">
        <v>20106</v>
      </c>
      <c r="B2127" s="0" t="n">
        <v>6.28</v>
      </c>
      <c r="C2127" s="0" t="s">
        <v>5180</v>
      </c>
      <c r="D2127" s="0" t="s">
        <v>7284</v>
      </c>
    </row>
    <row r="2128" customFormat="false" ht="15.8" hidden="false" customHeight="true" outlineLevel="0" collapsed="false">
      <c r="A2128" s="0" t="n">
        <v>20107</v>
      </c>
      <c r="B2128" s="0" t="n">
        <v>7.2</v>
      </c>
      <c r="C2128" s="0" t="s">
        <v>5180</v>
      </c>
      <c r="D2128" s="0" t="s">
        <v>7285</v>
      </c>
    </row>
    <row r="2129" customFormat="false" ht="15.8" hidden="false" customHeight="true" outlineLevel="0" collapsed="false">
      <c r="A2129" s="0" t="n">
        <v>20108</v>
      </c>
      <c r="B2129" s="0" t="n">
        <v>9.5</v>
      </c>
      <c r="C2129" s="0" t="s">
        <v>5180</v>
      </c>
      <c r="D2129" s="0" t="s">
        <v>7286</v>
      </c>
    </row>
    <row r="2130" customFormat="false" ht="15.8" hidden="false" customHeight="true" outlineLevel="0" collapsed="false">
      <c r="A2130" s="0" t="n">
        <v>20109</v>
      </c>
      <c r="B2130" s="0" t="n">
        <v>11.88</v>
      </c>
      <c r="C2130" s="0" t="s">
        <v>5180</v>
      </c>
      <c r="D2130" s="0" t="s">
        <v>7287</v>
      </c>
    </row>
    <row r="2131" customFormat="false" ht="15.8" hidden="false" customHeight="true" outlineLevel="0" collapsed="false">
      <c r="A2131" s="0" t="n">
        <v>43612</v>
      </c>
      <c r="B2131" s="0" t="n">
        <v>88.35</v>
      </c>
      <c r="C2131" s="0" t="s">
        <v>6628</v>
      </c>
      <c r="D2131" s="0" t="s">
        <v>7288</v>
      </c>
    </row>
    <row r="2132" customFormat="false" ht="15.8" hidden="false" customHeight="true" outlineLevel="0" collapsed="false">
      <c r="A2132" s="0" t="n">
        <v>43613</v>
      </c>
      <c r="B2132" s="0" t="n">
        <v>73.14</v>
      </c>
      <c r="C2132" s="0" t="s">
        <v>6628</v>
      </c>
      <c r="D2132" s="0" t="s">
        <v>7289</v>
      </c>
    </row>
    <row r="2133" customFormat="false" ht="15.8" hidden="false" customHeight="true" outlineLevel="0" collapsed="false">
      <c r="A2133" s="0" t="n">
        <v>11480</v>
      </c>
      <c r="B2133" s="0" t="n">
        <v>112.25</v>
      </c>
      <c r="C2133" s="0" t="s">
        <v>6628</v>
      </c>
      <c r="D2133" s="0" t="s">
        <v>7290</v>
      </c>
    </row>
    <row r="2134" customFormat="false" ht="15.8" hidden="false" customHeight="true" outlineLevel="0" collapsed="false">
      <c r="A2134" s="0" t="n">
        <v>11469</v>
      </c>
      <c r="B2134" s="0" t="n">
        <v>11.98</v>
      </c>
      <c r="C2134" s="0" t="s">
        <v>5180</v>
      </c>
      <c r="D2134" s="0" t="s">
        <v>7291</v>
      </c>
    </row>
    <row r="2135" customFormat="false" ht="15.8" hidden="false" customHeight="true" outlineLevel="0" collapsed="false">
      <c r="A2135" s="0" t="n">
        <v>11468</v>
      </c>
      <c r="B2135" s="0" t="n">
        <v>11.99</v>
      </c>
      <c r="C2135" s="0" t="s">
        <v>5180</v>
      </c>
      <c r="D2135" s="0" t="s">
        <v>7292</v>
      </c>
    </row>
    <row r="2136" customFormat="false" ht="15.8" hidden="false" customHeight="true" outlineLevel="0" collapsed="false">
      <c r="A2136" s="0" t="n">
        <v>11484</v>
      </c>
      <c r="B2136" s="0" t="n">
        <v>52.66</v>
      </c>
      <c r="C2136" s="0" t="s">
        <v>5180</v>
      </c>
      <c r="D2136" s="0" t="s">
        <v>7293</v>
      </c>
    </row>
    <row r="2137" customFormat="false" ht="15.8" hidden="false" customHeight="true" outlineLevel="0" collapsed="false">
      <c r="A2137" s="0" t="n">
        <v>38155</v>
      </c>
      <c r="B2137" s="0" t="n">
        <v>81.76</v>
      </c>
      <c r="C2137" s="0" t="s">
        <v>5180</v>
      </c>
      <c r="D2137" s="0" t="s">
        <v>7294</v>
      </c>
    </row>
    <row r="2138" customFormat="false" ht="15.8" hidden="false" customHeight="true" outlineLevel="0" collapsed="false">
      <c r="A2138" s="0" t="n">
        <v>11467</v>
      </c>
      <c r="B2138" s="0" t="n">
        <v>18.68</v>
      </c>
      <c r="C2138" s="0" t="s">
        <v>5180</v>
      </c>
      <c r="D2138" s="0" t="s">
        <v>7295</v>
      </c>
    </row>
    <row r="2139" customFormat="false" ht="15.8" hidden="false" customHeight="true" outlineLevel="0" collapsed="false">
      <c r="A2139" s="0" t="n">
        <v>38153</v>
      </c>
      <c r="B2139" s="0" t="n">
        <v>47.72</v>
      </c>
      <c r="C2139" s="0" t="s">
        <v>6628</v>
      </c>
      <c r="D2139" s="0" t="s">
        <v>7296</v>
      </c>
    </row>
    <row r="2140" customFormat="false" ht="15.8" hidden="false" customHeight="true" outlineLevel="0" collapsed="false">
      <c r="A2140" s="0" t="n">
        <v>43607</v>
      </c>
      <c r="B2140" s="0" t="n">
        <v>90.26</v>
      </c>
      <c r="C2140" s="0" t="s">
        <v>6628</v>
      </c>
      <c r="D2140" s="0" t="s">
        <v>7297</v>
      </c>
    </row>
    <row r="2141" customFormat="false" ht="15.8" hidden="false" customHeight="true" outlineLevel="0" collapsed="false">
      <c r="A2141" s="0" t="n">
        <v>3080</v>
      </c>
      <c r="B2141" s="0" t="n">
        <v>60.69</v>
      </c>
      <c r="C2141" s="0" t="s">
        <v>6628</v>
      </c>
      <c r="D2141" s="0" t="s">
        <v>7298</v>
      </c>
    </row>
    <row r="2142" customFormat="false" ht="15.8" hidden="false" customHeight="true" outlineLevel="0" collapsed="false">
      <c r="A2142" s="0" t="n">
        <v>3081</v>
      </c>
      <c r="B2142" s="0" t="n">
        <v>120.07</v>
      </c>
      <c r="C2142" s="0" t="s">
        <v>6628</v>
      </c>
      <c r="D2142" s="0" t="s">
        <v>7299</v>
      </c>
    </row>
    <row r="2143" customFormat="false" ht="15.8" hidden="false" customHeight="true" outlineLevel="0" collapsed="false">
      <c r="A2143" s="0" t="n">
        <v>3090</v>
      </c>
      <c r="B2143" s="0" t="n">
        <v>54.17</v>
      </c>
      <c r="C2143" s="0" t="s">
        <v>6628</v>
      </c>
      <c r="D2143" s="0" t="s">
        <v>7300</v>
      </c>
    </row>
    <row r="2144" customFormat="false" ht="15.8" hidden="false" customHeight="true" outlineLevel="0" collapsed="false">
      <c r="A2144" s="0" t="n">
        <v>43611</v>
      </c>
      <c r="B2144" s="0" t="n">
        <v>89.89</v>
      </c>
      <c r="C2144" s="0" t="s">
        <v>6628</v>
      </c>
      <c r="D2144" s="0" t="s">
        <v>7301</v>
      </c>
    </row>
    <row r="2145" customFormat="false" ht="15.8" hidden="false" customHeight="true" outlineLevel="0" collapsed="false">
      <c r="A2145" s="0" t="n">
        <v>3103</v>
      </c>
      <c r="B2145" s="0" t="n">
        <v>44.91</v>
      </c>
      <c r="C2145" s="0" t="s">
        <v>5180</v>
      </c>
      <c r="D2145" s="0" t="s">
        <v>7302</v>
      </c>
    </row>
    <row r="2146" customFormat="false" ht="15.8" hidden="false" customHeight="true" outlineLevel="0" collapsed="false">
      <c r="A2146" s="0" t="n">
        <v>3097</v>
      </c>
      <c r="B2146" s="0" t="n">
        <v>67.95</v>
      </c>
      <c r="C2146" s="0" t="s">
        <v>6628</v>
      </c>
      <c r="D2146" s="0" t="s">
        <v>7303</v>
      </c>
    </row>
    <row r="2147" customFormat="false" ht="15.8" hidden="false" customHeight="true" outlineLevel="0" collapsed="false">
      <c r="A2147" s="0" t="n">
        <v>3099</v>
      </c>
      <c r="B2147" s="0" t="n">
        <v>108.8</v>
      </c>
      <c r="C2147" s="0" t="s">
        <v>6628</v>
      </c>
      <c r="D2147" s="0" t="s">
        <v>7304</v>
      </c>
    </row>
    <row r="2148" customFormat="false" ht="15.8" hidden="false" customHeight="true" outlineLevel="0" collapsed="false">
      <c r="A2148" s="0" t="n">
        <v>38151</v>
      </c>
      <c r="B2148" s="0" t="n">
        <v>78.88</v>
      </c>
      <c r="C2148" s="0" t="s">
        <v>6628</v>
      </c>
      <c r="D2148" s="0" t="s">
        <v>7305</v>
      </c>
    </row>
    <row r="2149" customFormat="false" ht="15.8" hidden="false" customHeight="true" outlineLevel="0" collapsed="false">
      <c r="A2149" s="0" t="n">
        <v>38152</v>
      </c>
      <c r="B2149" s="0" t="n">
        <v>127.24</v>
      </c>
      <c r="C2149" s="0" t="s">
        <v>6628</v>
      </c>
      <c r="D2149" s="0" t="s">
        <v>7306</v>
      </c>
    </row>
    <row r="2150" customFormat="false" ht="15.8" hidden="false" customHeight="true" outlineLevel="0" collapsed="false">
      <c r="A2150" s="0" t="n">
        <v>43610</v>
      </c>
      <c r="B2150" s="0" t="n">
        <v>67.42</v>
      </c>
      <c r="C2150" s="0" t="s">
        <v>6628</v>
      </c>
      <c r="D2150" s="0" t="s">
        <v>7307</v>
      </c>
    </row>
    <row r="2151" customFormat="false" ht="15.8" hidden="false" customHeight="true" outlineLevel="0" collapsed="false">
      <c r="A2151" s="0" t="n">
        <v>3093</v>
      </c>
      <c r="B2151" s="0" t="n">
        <v>108.8</v>
      </c>
      <c r="C2151" s="0" t="s">
        <v>6628</v>
      </c>
      <c r="D2151" s="0" t="s">
        <v>7308</v>
      </c>
    </row>
    <row r="2152" customFormat="false" ht="15.8" hidden="false" customHeight="true" outlineLevel="0" collapsed="false">
      <c r="A2152" s="0" t="n">
        <v>38165</v>
      </c>
      <c r="B2152" s="0" t="n">
        <v>67.18</v>
      </c>
      <c r="C2152" s="0" t="s">
        <v>6628</v>
      </c>
      <c r="D2152" s="0" t="s">
        <v>7309</v>
      </c>
    </row>
    <row r="2153" customFormat="false" ht="15.8" hidden="false" customHeight="true" outlineLevel="0" collapsed="false">
      <c r="A2153" s="0" t="n">
        <v>38177</v>
      </c>
      <c r="B2153" s="0" t="n">
        <v>19.96</v>
      </c>
      <c r="C2153" s="0" t="s">
        <v>5180</v>
      </c>
      <c r="D2153" s="0" t="s">
        <v>7310</v>
      </c>
    </row>
    <row r="2154" customFormat="false" ht="15.8" hidden="false" customHeight="true" outlineLevel="0" collapsed="false">
      <c r="A2154" s="0" t="n">
        <v>11458</v>
      </c>
      <c r="B2154" s="0" t="n">
        <v>23.83</v>
      </c>
      <c r="C2154" s="0" t="s">
        <v>5180</v>
      </c>
      <c r="D2154" s="0" t="s">
        <v>7311</v>
      </c>
    </row>
    <row r="2155" customFormat="false" ht="15.8" hidden="false" customHeight="true" outlineLevel="0" collapsed="false">
      <c r="A2155" s="0" t="n">
        <v>3108</v>
      </c>
      <c r="B2155" s="0" t="n">
        <v>101.31</v>
      </c>
      <c r="C2155" s="0" t="s">
        <v>5180</v>
      </c>
      <c r="D2155" s="0" t="s">
        <v>7312</v>
      </c>
    </row>
    <row r="2156" customFormat="false" ht="15.8" hidden="false" customHeight="true" outlineLevel="0" collapsed="false">
      <c r="A2156" s="0" t="n">
        <v>3105</v>
      </c>
      <c r="B2156" s="0" t="n">
        <v>132.5</v>
      </c>
      <c r="C2156" s="0" t="s">
        <v>5180</v>
      </c>
      <c r="D2156" s="0" t="s">
        <v>7313</v>
      </c>
    </row>
    <row r="2157" customFormat="false" ht="15.8" hidden="false" customHeight="true" outlineLevel="0" collapsed="false">
      <c r="A2157" s="0" t="n">
        <v>38178</v>
      </c>
      <c r="B2157" s="0" t="n">
        <v>21.96</v>
      </c>
      <c r="C2157" s="0" t="s">
        <v>5180</v>
      </c>
      <c r="D2157" s="0" t="s">
        <v>7314</v>
      </c>
    </row>
    <row r="2158" customFormat="false" ht="15.8" hidden="false" customHeight="true" outlineLevel="0" collapsed="false">
      <c r="A2158" s="0" t="n">
        <v>43575</v>
      </c>
      <c r="B2158" s="0" t="n">
        <v>47.59</v>
      </c>
      <c r="C2158" s="0" t="s">
        <v>5180</v>
      </c>
      <c r="D2158" s="0" t="s">
        <v>7315</v>
      </c>
    </row>
    <row r="2159" customFormat="false" ht="15.8" hidden="false" customHeight="true" outlineLevel="0" collapsed="false">
      <c r="A2159" s="0" t="n">
        <v>43577</v>
      </c>
      <c r="B2159" s="0" t="n">
        <v>82.73</v>
      </c>
      <c r="C2159" s="0" t="s">
        <v>5180</v>
      </c>
      <c r="D2159" s="0" t="s">
        <v>7316</v>
      </c>
    </row>
    <row r="2160" customFormat="false" ht="15.8" hidden="false" customHeight="true" outlineLevel="0" collapsed="false">
      <c r="A2160" s="0" t="n">
        <v>43458</v>
      </c>
      <c r="B2160" s="0" t="n">
        <v>0.05</v>
      </c>
      <c r="C2160" s="0" t="s">
        <v>5350</v>
      </c>
      <c r="D2160" s="0" t="s">
        <v>7317</v>
      </c>
    </row>
    <row r="2161" customFormat="false" ht="15.8" hidden="false" customHeight="true" outlineLevel="0" collapsed="false">
      <c r="A2161" s="0" t="n">
        <v>43470</v>
      </c>
      <c r="B2161" s="0" t="n">
        <v>9.21</v>
      </c>
      <c r="C2161" s="0" t="s">
        <v>5352</v>
      </c>
      <c r="D2161" s="0" t="s">
        <v>7318</v>
      </c>
    </row>
    <row r="2162" customFormat="false" ht="15.8" hidden="false" customHeight="true" outlineLevel="0" collapsed="false">
      <c r="A2162" s="0" t="n">
        <v>43459</v>
      </c>
      <c r="B2162" s="0" t="n">
        <v>0.45</v>
      </c>
      <c r="C2162" s="0" t="s">
        <v>5350</v>
      </c>
      <c r="D2162" s="0" t="s">
        <v>7319</v>
      </c>
    </row>
    <row r="2163" customFormat="false" ht="15.8" hidden="false" customHeight="true" outlineLevel="0" collapsed="false">
      <c r="A2163" s="0" t="n">
        <v>43471</v>
      </c>
      <c r="B2163" s="0" t="n">
        <v>84.46</v>
      </c>
      <c r="C2163" s="0" t="s">
        <v>5352</v>
      </c>
      <c r="D2163" s="0" t="s">
        <v>7320</v>
      </c>
    </row>
    <row r="2164" customFormat="false" ht="15.8" hidden="false" customHeight="true" outlineLevel="0" collapsed="false">
      <c r="A2164" s="0" t="n">
        <v>43460</v>
      </c>
      <c r="B2164" s="0" t="n">
        <v>0.78</v>
      </c>
      <c r="C2164" s="0" t="s">
        <v>5350</v>
      </c>
      <c r="D2164" s="0" t="s">
        <v>7321</v>
      </c>
    </row>
    <row r="2165" customFormat="false" ht="15.8" hidden="false" customHeight="true" outlineLevel="0" collapsed="false">
      <c r="A2165" s="0" t="n">
        <v>43472</v>
      </c>
      <c r="B2165" s="0" t="n">
        <v>147.23</v>
      </c>
      <c r="C2165" s="0" t="s">
        <v>5352</v>
      </c>
      <c r="D2165" s="0" t="s">
        <v>7322</v>
      </c>
    </row>
    <row r="2166" customFormat="false" ht="15.8" hidden="false" customHeight="true" outlineLevel="0" collapsed="false">
      <c r="A2166" s="0" t="n">
        <v>43461</v>
      </c>
      <c r="B2166" s="0" t="n">
        <v>0.32</v>
      </c>
      <c r="C2166" s="0" t="s">
        <v>5350</v>
      </c>
      <c r="D2166" s="0" t="s">
        <v>7323</v>
      </c>
    </row>
    <row r="2167" customFormat="false" ht="15.8" hidden="false" customHeight="true" outlineLevel="0" collapsed="false">
      <c r="A2167" s="0" t="n">
        <v>43473</v>
      </c>
      <c r="B2167" s="0" t="n">
        <v>60.93</v>
      </c>
      <c r="C2167" s="0" t="s">
        <v>5352</v>
      </c>
      <c r="D2167" s="0" t="s">
        <v>7324</v>
      </c>
    </row>
    <row r="2168" customFormat="false" ht="15.8" hidden="false" customHeight="true" outlineLevel="0" collapsed="false">
      <c r="A2168" s="0" t="n">
        <v>43463</v>
      </c>
      <c r="B2168" s="0" t="n">
        <v>0.1</v>
      </c>
      <c r="C2168" s="0" t="s">
        <v>5350</v>
      </c>
      <c r="D2168" s="0" t="s">
        <v>7325</v>
      </c>
    </row>
    <row r="2169" customFormat="false" ht="15.8" hidden="false" customHeight="true" outlineLevel="0" collapsed="false">
      <c r="A2169" s="0" t="n">
        <v>43475</v>
      </c>
      <c r="B2169" s="0" t="n">
        <v>18.58</v>
      </c>
      <c r="C2169" s="0" t="s">
        <v>5352</v>
      </c>
      <c r="D2169" s="0" t="s">
        <v>7326</v>
      </c>
    </row>
    <row r="2170" customFormat="false" ht="15.8" hidden="false" customHeight="true" outlineLevel="0" collapsed="false">
      <c r="A2170" s="0" t="n">
        <v>43462</v>
      </c>
      <c r="B2170" s="0" t="n">
        <v>0.01</v>
      </c>
      <c r="C2170" s="0" t="s">
        <v>5350</v>
      </c>
      <c r="D2170" s="0" t="s">
        <v>7327</v>
      </c>
    </row>
    <row r="2171" customFormat="false" ht="15.8" hidden="false" customHeight="true" outlineLevel="0" collapsed="false">
      <c r="A2171" s="0" t="n">
        <v>43474</v>
      </c>
      <c r="B2171" s="0" t="n">
        <v>1.9</v>
      </c>
      <c r="C2171" s="0" t="s">
        <v>5352</v>
      </c>
      <c r="D2171" s="0" t="s">
        <v>7328</v>
      </c>
    </row>
    <row r="2172" customFormat="false" ht="15.8" hidden="false" customHeight="true" outlineLevel="0" collapsed="false">
      <c r="A2172" s="0" t="n">
        <v>43464</v>
      </c>
      <c r="B2172" s="0" t="n">
        <v>0.01</v>
      </c>
      <c r="C2172" s="0" t="s">
        <v>5350</v>
      </c>
      <c r="D2172" s="0" t="s">
        <v>7329</v>
      </c>
    </row>
    <row r="2173" customFormat="false" ht="15.8" hidden="false" customHeight="true" outlineLevel="0" collapsed="false">
      <c r="A2173" s="0" t="n">
        <v>43476</v>
      </c>
      <c r="B2173" s="0" t="n">
        <v>0.01</v>
      </c>
      <c r="C2173" s="0" t="s">
        <v>5352</v>
      </c>
      <c r="D2173" s="0" t="s">
        <v>7330</v>
      </c>
    </row>
    <row r="2174" customFormat="false" ht="15.8" hidden="false" customHeight="true" outlineLevel="0" collapsed="false">
      <c r="A2174" s="0" t="n">
        <v>43465</v>
      </c>
      <c r="B2174" s="0" t="n">
        <v>0.74</v>
      </c>
      <c r="C2174" s="0" t="s">
        <v>5350</v>
      </c>
      <c r="D2174" s="0" t="s">
        <v>7331</v>
      </c>
    </row>
    <row r="2175" customFormat="false" ht="15.8" hidden="false" customHeight="true" outlineLevel="0" collapsed="false">
      <c r="A2175" s="0" t="n">
        <v>43477</v>
      </c>
      <c r="B2175" s="0" t="n">
        <v>139.44</v>
      </c>
      <c r="C2175" s="0" t="s">
        <v>5352</v>
      </c>
      <c r="D2175" s="0" t="s">
        <v>7332</v>
      </c>
    </row>
    <row r="2176" customFormat="false" ht="15.8" hidden="false" customHeight="true" outlineLevel="0" collapsed="false">
      <c r="A2176" s="0" t="n">
        <v>43466</v>
      </c>
      <c r="B2176" s="0" t="n">
        <v>1.48</v>
      </c>
      <c r="C2176" s="0" t="s">
        <v>5350</v>
      </c>
      <c r="D2176" s="0" t="s">
        <v>7333</v>
      </c>
    </row>
    <row r="2177" customFormat="false" ht="15.8" hidden="false" customHeight="true" outlineLevel="0" collapsed="false">
      <c r="A2177" s="0" t="n">
        <v>43478</v>
      </c>
      <c r="B2177" s="0" t="n">
        <v>279.09</v>
      </c>
      <c r="C2177" s="0" t="s">
        <v>5352</v>
      </c>
      <c r="D2177" s="0" t="s">
        <v>7334</v>
      </c>
    </row>
    <row r="2178" customFormat="false" ht="15.8" hidden="false" customHeight="true" outlineLevel="0" collapsed="false">
      <c r="A2178" s="0" t="n">
        <v>43467</v>
      </c>
      <c r="B2178" s="0" t="n">
        <v>0.56</v>
      </c>
      <c r="C2178" s="0" t="s">
        <v>5350</v>
      </c>
      <c r="D2178" s="0" t="s">
        <v>7335</v>
      </c>
    </row>
    <row r="2179" customFormat="false" ht="15.8" hidden="false" customHeight="true" outlineLevel="0" collapsed="false">
      <c r="A2179" s="0" t="n">
        <v>43479</v>
      </c>
      <c r="B2179" s="0" t="n">
        <v>106.33</v>
      </c>
      <c r="C2179" s="0" t="s">
        <v>5352</v>
      </c>
      <c r="D2179" s="0" t="s">
        <v>7336</v>
      </c>
    </row>
    <row r="2180" customFormat="false" ht="15.8" hidden="false" customHeight="true" outlineLevel="0" collapsed="false">
      <c r="A2180" s="0" t="n">
        <v>43468</v>
      </c>
      <c r="B2180" s="0" t="n">
        <v>1.07</v>
      </c>
      <c r="C2180" s="0" t="s">
        <v>5350</v>
      </c>
      <c r="D2180" s="0" t="s">
        <v>7337</v>
      </c>
    </row>
    <row r="2181" customFormat="false" ht="15.8" hidden="false" customHeight="true" outlineLevel="0" collapsed="false">
      <c r="A2181" s="0" t="n">
        <v>43480</v>
      </c>
      <c r="B2181" s="0" t="n">
        <v>201.56</v>
      </c>
      <c r="C2181" s="0" t="s">
        <v>5352</v>
      </c>
      <c r="D2181" s="0" t="s">
        <v>7338</v>
      </c>
    </row>
    <row r="2182" customFormat="false" ht="15.8" hidden="false" customHeight="true" outlineLevel="0" collapsed="false">
      <c r="A2182" s="0" t="n">
        <v>43469</v>
      </c>
      <c r="B2182" s="0" t="n">
        <v>0.07</v>
      </c>
      <c r="C2182" s="0" t="s">
        <v>5350</v>
      </c>
      <c r="D2182" s="0" t="s">
        <v>7339</v>
      </c>
    </row>
    <row r="2183" customFormat="false" ht="15.8" hidden="false" customHeight="true" outlineLevel="0" collapsed="false">
      <c r="A2183" s="0" t="n">
        <v>43481</v>
      </c>
      <c r="B2183" s="0" t="n">
        <v>13.21</v>
      </c>
      <c r="C2183" s="0" t="s">
        <v>5352</v>
      </c>
      <c r="D2183" s="0" t="s">
        <v>7340</v>
      </c>
    </row>
    <row r="2184" customFormat="false" ht="15.8" hidden="false" customHeight="true" outlineLevel="0" collapsed="false">
      <c r="A2184" s="0" t="n">
        <v>3119</v>
      </c>
      <c r="B2184" s="0" t="n">
        <v>2.58</v>
      </c>
      <c r="C2184" s="0" t="s">
        <v>5180</v>
      </c>
      <c r="D2184" s="0" t="s">
        <v>7341</v>
      </c>
    </row>
    <row r="2185" customFormat="false" ht="15.8" hidden="false" customHeight="true" outlineLevel="0" collapsed="false">
      <c r="A2185" s="0" t="n">
        <v>3122</v>
      </c>
      <c r="B2185" s="0" t="n">
        <v>5.25</v>
      </c>
      <c r="C2185" s="0" t="s">
        <v>5180</v>
      </c>
      <c r="D2185" s="0" t="s">
        <v>7342</v>
      </c>
    </row>
    <row r="2186" customFormat="false" ht="15.8" hidden="false" customHeight="true" outlineLevel="0" collapsed="false">
      <c r="A2186" s="0" t="n">
        <v>3121</v>
      </c>
      <c r="B2186" s="0" t="n">
        <v>5.95</v>
      </c>
      <c r="C2186" s="0" t="s">
        <v>5180</v>
      </c>
      <c r="D2186" s="0" t="s">
        <v>7343</v>
      </c>
    </row>
    <row r="2187" customFormat="false" ht="15.8" hidden="false" customHeight="true" outlineLevel="0" collapsed="false">
      <c r="A2187" s="0" t="n">
        <v>3120</v>
      </c>
      <c r="B2187" s="0" t="n">
        <v>11.28</v>
      </c>
      <c r="C2187" s="0" t="s">
        <v>5180</v>
      </c>
      <c r="D2187" s="0" t="s">
        <v>7344</v>
      </c>
    </row>
    <row r="2188" customFormat="false" ht="15.8" hidden="false" customHeight="true" outlineLevel="0" collapsed="false">
      <c r="A2188" s="0" t="n">
        <v>11455</v>
      </c>
      <c r="B2188" s="0" t="n">
        <v>16.31</v>
      </c>
      <c r="C2188" s="0" t="s">
        <v>5180</v>
      </c>
      <c r="D2188" s="0" t="s">
        <v>7345</v>
      </c>
    </row>
    <row r="2189" customFormat="false" ht="15.8" hidden="false" customHeight="true" outlineLevel="0" collapsed="false">
      <c r="A2189" s="0" t="n">
        <v>11456</v>
      </c>
      <c r="B2189" s="0" t="n">
        <v>19.5</v>
      </c>
      <c r="C2189" s="0" t="s">
        <v>5180</v>
      </c>
      <c r="D2189" s="0" t="s">
        <v>7346</v>
      </c>
    </row>
    <row r="2190" customFormat="false" ht="15.8" hidden="false" customHeight="true" outlineLevel="0" collapsed="false">
      <c r="A2190" s="0" t="n">
        <v>3107</v>
      </c>
      <c r="B2190" s="0" t="n">
        <v>8.22</v>
      </c>
      <c r="C2190" s="0" t="s">
        <v>5180</v>
      </c>
      <c r="D2190" s="0" t="s">
        <v>7347</v>
      </c>
    </row>
    <row r="2191" customFormat="false" ht="15.8" hidden="false" customHeight="true" outlineLevel="0" collapsed="false">
      <c r="A2191" s="0" t="n">
        <v>43583</v>
      </c>
      <c r="B2191" s="0" t="n">
        <v>9.28</v>
      </c>
      <c r="C2191" s="0" t="s">
        <v>5180</v>
      </c>
      <c r="D2191" s="0" t="s">
        <v>7348</v>
      </c>
    </row>
    <row r="2192" customFormat="false" ht="15.8" hidden="false" customHeight="true" outlineLevel="0" collapsed="false">
      <c r="A2192" s="0" t="n">
        <v>43586</v>
      </c>
      <c r="B2192" s="0" t="n">
        <v>9.51</v>
      </c>
      <c r="C2192" s="0" t="s">
        <v>5180</v>
      </c>
      <c r="D2192" s="0" t="s">
        <v>7349</v>
      </c>
    </row>
    <row r="2193" customFormat="false" ht="15.8" hidden="false" customHeight="true" outlineLevel="0" collapsed="false">
      <c r="A2193" s="0" t="n">
        <v>11461</v>
      </c>
      <c r="B2193" s="0" t="n">
        <v>10.36</v>
      </c>
      <c r="C2193" s="0" t="s">
        <v>5180</v>
      </c>
      <c r="D2193" s="0" t="s">
        <v>7350</v>
      </c>
    </row>
    <row r="2194" customFormat="false" ht="15.8" hidden="false" customHeight="true" outlineLevel="0" collapsed="false">
      <c r="A2194" s="0" t="n">
        <v>43587</v>
      </c>
      <c r="B2194" s="0" t="n">
        <v>11.95</v>
      </c>
      <c r="C2194" s="0" t="s">
        <v>5180</v>
      </c>
      <c r="D2194" s="0" t="s">
        <v>7351</v>
      </c>
    </row>
    <row r="2195" customFormat="false" ht="15.8" hidden="false" customHeight="true" outlineLevel="0" collapsed="false">
      <c r="A2195" s="0" t="n">
        <v>3106</v>
      </c>
      <c r="B2195" s="0" t="n">
        <v>15.17</v>
      </c>
      <c r="C2195" s="0" t="s">
        <v>5180</v>
      </c>
      <c r="D2195" s="0" t="s">
        <v>7352</v>
      </c>
    </row>
    <row r="2196" customFormat="false" ht="15.8" hidden="false" customHeight="true" outlineLevel="0" collapsed="false">
      <c r="A2196" s="0" t="n">
        <v>44539</v>
      </c>
      <c r="B2196" s="0" t="n">
        <v>4.43</v>
      </c>
      <c r="C2196" s="0" t="s">
        <v>570</v>
      </c>
      <c r="D2196" s="0" t="s">
        <v>7353</v>
      </c>
    </row>
    <row r="2197" customFormat="false" ht="15.8" hidden="false" customHeight="true" outlineLevel="0" collapsed="false">
      <c r="A2197" s="0" t="n">
        <v>3123</v>
      </c>
      <c r="B2197" s="0" t="n">
        <v>4.13</v>
      </c>
      <c r="C2197" s="0" t="s">
        <v>570</v>
      </c>
      <c r="D2197" s="0" t="s">
        <v>611</v>
      </c>
    </row>
    <row r="2198" customFormat="false" ht="15.8" hidden="false" customHeight="true" outlineLevel="0" collapsed="false">
      <c r="A2198" s="0" t="n">
        <v>38125</v>
      </c>
      <c r="B2198" s="0" t="n">
        <v>1.14</v>
      </c>
      <c r="C2198" s="0" t="s">
        <v>570</v>
      </c>
      <c r="D2198" s="0" t="s">
        <v>7354</v>
      </c>
    </row>
    <row r="2199" customFormat="false" ht="15.8" hidden="false" customHeight="true" outlineLevel="0" collapsed="false">
      <c r="A2199" s="0" t="n">
        <v>39014</v>
      </c>
      <c r="B2199" s="0" t="n">
        <v>10.15</v>
      </c>
      <c r="C2199" s="0" t="s">
        <v>570</v>
      </c>
      <c r="D2199" s="0" t="s">
        <v>7355</v>
      </c>
    </row>
    <row r="2200" customFormat="false" ht="15.8" hidden="false" customHeight="true" outlineLevel="0" collapsed="false">
      <c r="A2200" s="0" t="n">
        <v>39365</v>
      </c>
      <c r="B2200" s="0" t="n">
        <v>1063.92</v>
      </c>
      <c r="C2200" s="0" t="s">
        <v>5180</v>
      </c>
      <c r="D2200" s="0" t="s">
        <v>7356</v>
      </c>
    </row>
    <row r="2201" customFormat="false" ht="15.8" hidden="false" customHeight="true" outlineLevel="0" collapsed="false">
      <c r="A2201" s="0" t="n">
        <v>39366</v>
      </c>
      <c r="B2201" s="0" t="n">
        <v>2724.1</v>
      </c>
      <c r="C2201" s="0" t="s">
        <v>5180</v>
      </c>
      <c r="D2201" s="0" t="s">
        <v>7357</v>
      </c>
    </row>
    <row r="2202" customFormat="false" ht="15.8" hidden="false" customHeight="true" outlineLevel="0" collapsed="false">
      <c r="A2202" s="0" t="n">
        <v>39367</v>
      </c>
      <c r="B2202" s="0" t="n">
        <v>3723.35</v>
      </c>
      <c r="C2202" s="0" t="s">
        <v>5180</v>
      </c>
      <c r="D2202" s="0" t="s">
        <v>7358</v>
      </c>
    </row>
    <row r="2203" customFormat="false" ht="15.8" hidden="false" customHeight="true" outlineLevel="0" collapsed="false">
      <c r="A2203" s="0" t="n">
        <v>37394</v>
      </c>
      <c r="B2203" s="0" t="n">
        <v>42.12</v>
      </c>
      <c r="C2203" s="0" t="s">
        <v>7359</v>
      </c>
      <c r="D2203" s="0" t="s">
        <v>7360</v>
      </c>
    </row>
    <row r="2204" customFormat="false" ht="15.8" hidden="false" customHeight="true" outlineLevel="0" collapsed="false">
      <c r="A2204" s="0" t="n">
        <v>14146</v>
      </c>
      <c r="B2204" s="0" t="n">
        <v>67.74</v>
      </c>
      <c r="C2204" s="0" t="s">
        <v>7359</v>
      </c>
      <c r="D2204" s="0" t="s">
        <v>7361</v>
      </c>
    </row>
    <row r="2205" customFormat="false" ht="15.8" hidden="false" customHeight="true" outlineLevel="0" collapsed="false">
      <c r="A2205" s="0" t="n">
        <v>38134</v>
      </c>
      <c r="B2205" s="0" t="n">
        <v>115.61</v>
      </c>
      <c r="C2205" s="0" t="s">
        <v>570</v>
      </c>
      <c r="D2205" s="0" t="s">
        <v>7362</v>
      </c>
    </row>
    <row r="2206" customFormat="false" ht="15.8" hidden="false" customHeight="true" outlineLevel="0" collapsed="false">
      <c r="A2206" s="0" t="n">
        <v>38132</v>
      </c>
      <c r="B2206" s="0" t="n">
        <v>117.92</v>
      </c>
      <c r="C2206" s="0" t="s">
        <v>570</v>
      </c>
      <c r="D2206" s="0" t="s">
        <v>7363</v>
      </c>
    </row>
    <row r="2207" customFormat="false" ht="15.8" hidden="false" customHeight="true" outlineLevel="0" collapsed="false">
      <c r="A2207" s="0" t="n">
        <v>38133</v>
      </c>
      <c r="B2207" s="0" t="n">
        <v>114.06</v>
      </c>
      <c r="C2207" s="0" t="s">
        <v>570</v>
      </c>
      <c r="D2207" s="0" t="s">
        <v>7364</v>
      </c>
    </row>
    <row r="2208" customFormat="false" ht="15.8" hidden="false" customHeight="true" outlineLevel="0" collapsed="false">
      <c r="A2208" s="0" t="n">
        <v>938</v>
      </c>
      <c r="B2208" s="0" t="n">
        <v>1.44</v>
      </c>
      <c r="C2208" s="0" t="s">
        <v>625</v>
      </c>
      <c r="D2208" s="0" t="s">
        <v>7365</v>
      </c>
    </row>
    <row r="2209" customFormat="false" ht="15.8" hidden="false" customHeight="true" outlineLevel="0" collapsed="false">
      <c r="A2209" s="0" t="n">
        <v>937</v>
      </c>
      <c r="B2209" s="0" t="n">
        <v>8.89</v>
      </c>
      <c r="C2209" s="0" t="s">
        <v>625</v>
      </c>
      <c r="D2209" s="0" t="s">
        <v>7366</v>
      </c>
    </row>
    <row r="2210" customFormat="false" ht="15.8" hidden="false" customHeight="true" outlineLevel="0" collapsed="false">
      <c r="A2210" s="0" t="n">
        <v>939</v>
      </c>
      <c r="B2210" s="0" t="n">
        <v>2.3</v>
      </c>
      <c r="C2210" s="0" t="s">
        <v>625</v>
      </c>
      <c r="D2210" s="0" t="s">
        <v>7367</v>
      </c>
    </row>
    <row r="2211" customFormat="false" ht="15.8" hidden="false" customHeight="true" outlineLevel="0" collapsed="false">
      <c r="A2211" s="0" t="n">
        <v>944</v>
      </c>
      <c r="B2211" s="0" t="n">
        <v>3.93</v>
      </c>
      <c r="C2211" s="0" t="s">
        <v>625</v>
      </c>
      <c r="D2211" s="0" t="s">
        <v>7368</v>
      </c>
    </row>
    <row r="2212" customFormat="false" ht="15.8" hidden="false" customHeight="true" outlineLevel="0" collapsed="false">
      <c r="A2212" s="0" t="n">
        <v>940</v>
      </c>
      <c r="B2212" s="0" t="n">
        <v>5.43</v>
      </c>
      <c r="C2212" s="0" t="s">
        <v>625</v>
      </c>
      <c r="D2212" s="0" t="s">
        <v>7369</v>
      </c>
    </row>
    <row r="2213" customFormat="false" ht="15.8" hidden="false" customHeight="true" outlineLevel="0" collapsed="false">
      <c r="A2213" s="0" t="n">
        <v>936</v>
      </c>
      <c r="B2213" s="0" t="n">
        <v>1.82</v>
      </c>
      <c r="C2213" s="0" t="s">
        <v>625</v>
      </c>
      <c r="D2213" s="0" t="s">
        <v>7370</v>
      </c>
    </row>
    <row r="2214" customFormat="false" ht="15.8" hidden="false" customHeight="true" outlineLevel="0" collapsed="false">
      <c r="A2214" s="0" t="n">
        <v>935</v>
      </c>
      <c r="B2214" s="0" t="n">
        <v>1.38</v>
      </c>
      <c r="C2214" s="0" t="s">
        <v>625</v>
      </c>
      <c r="D2214" s="0" t="s">
        <v>7371</v>
      </c>
    </row>
    <row r="2215" customFormat="false" ht="15.8" hidden="false" customHeight="true" outlineLevel="0" collapsed="false">
      <c r="A2215" s="0" t="n">
        <v>44397</v>
      </c>
      <c r="B2215" s="0" t="n">
        <v>2.45</v>
      </c>
      <c r="C2215" s="0" t="s">
        <v>625</v>
      </c>
      <c r="D2215" s="0" t="s">
        <v>7372</v>
      </c>
    </row>
    <row r="2216" customFormat="false" ht="15.8" hidden="false" customHeight="true" outlineLevel="0" collapsed="false">
      <c r="A2216" s="0" t="n">
        <v>406</v>
      </c>
      <c r="B2216" s="0" t="n">
        <v>74.33</v>
      </c>
      <c r="C2216" s="0" t="s">
        <v>5180</v>
      </c>
      <c r="D2216" s="0" t="s">
        <v>7373</v>
      </c>
    </row>
    <row r="2217" customFormat="false" ht="15.8" hidden="false" customHeight="true" outlineLevel="0" collapsed="false">
      <c r="A2217" s="0" t="n">
        <v>42529</v>
      </c>
      <c r="B2217" s="0" t="n">
        <v>1.57</v>
      </c>
      <c r="C2217" s="0" t="s">
        <v>625</v>
      </c>
      <c r="D2217" s="0" t="s">
        <v>7374</v>
      </c>
    </row>
    <row r="2218" customFormat="false" ht="15.8" hidden="false" customHeight="true" outlineLevel="0" collapsed="false">
      <c r="A2218" s="0" t="n">
        <v>39634</v>
      </c>
      <c r="B2218" s="0" t="n">
        <v>5.84</v>
      </c>
      <c r="C2218" s="0" t="s">
        <v>625</v>
      </c>
      <c r="D2218" s="0" t="s">
        <v>7375</v>
      </c>
    </row>
    <row r="2219" customFormat="false" ht="15.8" hidden="false" customHeight="true" outlineLevel="0" collapsed="false">
      <c r="A2219" s="0" t="n">
        <v>39701</v>
      </c>
      <c r="B2219" s="0" t="n">
        <v>89.92</v>
      </c>
      <c r="C2219" s="0" t="s">
        <v>5180</v>
      </c>
      <c r="D2219" s="0" t="s">
        <v>7376</v>
      </c>
    </row>
    <row r="2220" customFormat="false" ht="15.8" hidden="false" customHeight="true" outlineLevel="0" collapsed="false">
      <c r="A2220" s="0" t="n">
        <v>12815</v>
      </c>
      <c r="B2220" s="0" t="n">
        <v>8.46</v>
      </c>
      <c r="C2220" s="0" t="s">
        <v>5180</v>
      </c>
      <c r="D2220" s="0" t="s">
        <v>7377</v>
      </c>
    </row>
    <row r="2221" customFormat="false" ht="15.8" hidden="false" customHeight="true" outlineLevel="0" collapsed="false">
      <c r="A2221" s="0" t="n">
        <v>407</v>
      </c>
      <c r="B2221" s="0" t="n">
        <v>88</v>
      </c>
      <c r="C2221" s="0" t="s">
        <v>570</v>
      </c>
      <c r="D2221" s="0" t="s">
        <v>7378</v>
      </c>
    </row>
    <row r="2222" customFormat="false" ht="15.8" hidden="false" customHeight="true" outlineLevel="0" collapsed="false">
      <c r="A2222" s="0" t="n">
        <v>39431</v>
      </c>
      <c r="B2222" s="0" t="n">
        <v>0.31</v>
      </c>
      <c r="C2222" s="0" t="s">
        <v>625</v>
      </c>
      <c r="D2222" s="0" t="s">
        <v>7379</v>
      </c>
    </row>
    <row r="2223" customFormat="false" ht="15.8" hidden="false" customHeight="true" outlineLevel="0" collapsed="false">
      <c r="A2223" s="0" t="n">
        <v>39432</v>
      </c>
      <c r="B2223" s="0" t="n">
        <v>2.77</v>
      </c>
      <c r="C2223" s="0" t="s">
        <v>625</v>
      </c>
      <c r="D2223" s="0" t="s">
        <v>7380</v>
      </c>
    </row>
    <row r="2224" customFormat="false" ht="15.8" hidden="false" customHeight="true" outlineLevel="0" collapsed="false">
      <c r="A2224" s="0" t="n">
        <v>20111</v>
      </c>
      <c r="B2224" s="0" t="n">
        <v>16.34</v>
      </c>
      <c r="C2224" s="0" t="s">
        <v>5180</v>
      </c>
      <c r="D2224" s="0" t="s">
        <v>7381</v>
      </c>
    </row>
    <row r="2225" customFormat="false" ht="15.8" hidden="false" customHeight="true" outlineLevel="0" collapsed="false">
      <c r="A2225" s="0" t="n">
        <v>21127</v>
      </c>
      <c r="B2225" s="0" t="n">
        <v>6.17</v>
      </c>
      <c r="C2225" s="0" t="s">
        <v>5180</v>
      </c>
      <c r="D2225" s="0" t="s">
        <v>7382</v>
      </c>
    </row>
    <row r="2226" customFormat="false" ht="15.8" hidden="false" customHeight="true" outlineLevel="0" collapsed="false">
      <c r="A2226" s="0" t="n">
        <v>404</v>
      </c>
      <c r="B2226" s="0" t="n">
        <v>2.22</v>
      </c>
      <c r="C2226" s="0" t="s">
        <v>625</v>
      </c>
      <c r="D2226" s="0" t="s">
        <v>7383</v>
      </c>
    </row>
    <row r="2227" customFormat="false" ht="15.8" hidden="false" customHeight="true" outlineLevel="0" collapsed="false">
      <c r="A2227" s="0" t="n">
        <v>14151</v>
      </c>
      <c r="B2227" s="0" t="n">
        <v>48.68</v>
      </c>
      <c r="C2227" s="0" t="s">
        <v>5180</v>
      </c>
      <c r="D2227" s="0" t="s">
        <v>7384</v>
      </c>
    </row>
    <row r="2228" customFormat="false" ht="15.8" hidden="false" customHeight="true" outlineLevel="0" collapsed="false">
      <c r="A2228" s="0" t="n">
        <v>14153</v>
      </c>
      <c r="B2228" s="0" t="n">
        <v>55.03</v>
      </c>
      <c r="C2228" s="0" t="s">
        <v>5180</v>
      </c>
      <c r="D2228" s="0" t="s">
        <v>7385</v>
      </c>
    </row>
    <row r="2229" customFormat="false" ht="15.8" hidden="false" customHeight="true" outlineLevel="0" collapsed="false">
      <c r="A2229" s="0" t="n">
        <v>14152</v>
      </c>
      <c r="B2229" s="0" t="n">
        <v>42.25</v>
      </c>
      <c r="C2229" s="0" t="s">
        <v>5180</v>
      </c>
      <c r="D2229" s="0" t="s">
        <v>7386</v>
      </c>
    </row>
    <row r="2230" customFormat="false" ht="15.8" hidden="false" customHeight="true" outlineLevel="0" collapsed="false">
      <c r="A2230" s="0" t="n">
        <v>14154</v>
      </c>
      <c r="B2230" s="0" t="n">
        <v>147.88</v>
      </c>
      <c r="C2230" s="0" t="s">
        <v>5180</v>
      </c>
      <c r="D2230" s="0" t="s">
        <v>7387</v>
      </c>
    </row>
    <row r="2231" customFormat="false" ht="15.8" hidden="false" customHeight="true" outlineLevel="0" collapsed="false">
      <c r="A2231" s="0" t="n">
        <v>3146</v>
      </c>
      <c r="B2231" s="0" t="n">
        <v>3</v>
      </c>
      <c r="C2231" s="0" t="s">
        <v>5180</v>
      </c>
      <c r="D2231" s="0" t="s">
        <v>7388</v>
      </c>
    </row>
    <row r="2232" customFormat="false" ht="15.8" hidden="false" customHeight="true" outlineLevel="0" collapsed="false">
      <c r="A2232" s="0" t="n">
        <v>3143</v>
      </c>
      <c r="B2232" s="0" t="n">
        <v>6.82</v>
      </c>
      <c r="C2232" s="0" t="s">
        <v>5180</v>
      </c>
      <c r="D2232" s="0" t="s">
        <v>7389</v>
      </c>
    </row>
    <row r="2233" customFormat="false" ht="15.8" hidden="false" customHeight="true" outlineLevel="0" collapsed="false">
      <c r="A2233" s="0" t="n">
        <v>3148</v>
      </c>
      <c r="B2233" s="0" t="n">
        <v>11.06</v>
      </c>
      <c r="C2233" s="0" t="s">
        <v>5180</v>
      </c>
      <c r="D2233" s="0" t="s">
        <v>7390</v>
      </c>
    </row>
    <row r="2234" customFormat="false" ht="15.8" hidden="false" customHeight="true" outlineLevel="0" collapsed="false">
      <c r="A2234" s="0" t="n">
        <v>4310</v>
      </c>
      <c r="B2234" s="0" t="n">
        <v>2.74</v>
      </c>
      <c r="C2234" s="0" t="s">
        <v>5180</v>
      </c>
      <c r="D2234" s="0" t="s">
        <v>7391</v>
      </c>
    </row>
    <row r="2235" customFormat="false" ht="15.8" hidden="false" customHeight="true" outlineLevel="0" collapsed="false">
      <c r="A2235" s="0" t="n">
        <v>4311</v>
      </c>
      <c r="B2235" s="0" t="n">
        <v>1.93</v>
      </c>
      <c r="C2235" s="0" t="s">
        <v>5180</v>
      </c>
      <c r="D2235" s="0" t="s">
        <v>7392</v>
      </c>
    </row>
    <row r="2236" customFormat="false" ht="15.8" hidden="false" customHeight="true" outlineLevel="0" collapsed="false">
      <c r="A2236" s="0" t="n">
        <v>4312</v>
      </c>
      <c r="B2236" s="0" t="n">
        <v>2.71</v>
      </c>
      <c r="C2236" s="0" t="s">
        <v>5180</v>
      </c>
      <c r="D2236" s="0" t="s">
        <v>7393</v>
      </c>
    </row>
    <row r="2237" customFormat="false" ht="15.8" hidden="false" customHeight="true" outlineLevel="0" collapsed="false">
      <c r="A2237" s="0" t="n">
        <v>13261</v>
      </c>
      <c r="B2237" s="0" t="n">
        <v>2.38</v>
      </c>
      <c r="C2237" s="0" t="s">
        <v>5180</v>
      </c>
      <c r="D2237" s="0" t="s">
        <v>7394</v>
      </c>
    </row>
    <row r="2238" customFormat="false" ht="15.8" hidden="false" customHeight="true" outlineLevel="0" collapsed="false">
      <c r="A2238" s="0" t="n">
        <v>3255</v>
      </c>
      <c r="B2238" s="0" t="n">
        <v>9.23</v>
      </c>
      <c r="C2238" s="0" t="s">
        <v>5180</v>
      </c>
      <c r="D2238" s="0" t="s">
        <v>4039</v>
      </c>
    </row>
    <row r="2239" customFormat="false" ht="15.8" hidden="false" customHeight="true" outlineLevel="0" collapsed="false">
      <c r="A2239" s="0" t="n">
        <v>3254</v>
      </c>
      <c r="B2239" s="0" t="n">
        <v>149.97</v>
      </c>
      <c r="C2239" s="0" t="s">
        <v>5180</v>
      </c>
      <c r="D2239" s="0" t="s">
        <v>7395</v>
      </c>
    </row>
    <row r="2240" customFormat="false" ht="15.8" hidden="false" customHeight="true" outlineLevel="0" collapsed="false">
      <c r="A2240" s="0" t="n">
        <v>3259</v>
      </c>
      <c r="B2240" s="0" t="n">
        <v>18.02</v>
      </c>
      <c r="C2240" s="0" t="s">
        <v>5180</v>
      </c>
      <c r="D2240" s="0" t="s">
        <v>7396</v>
      </c>
    </row>
    <row r="2241" customFormat="false" ht="15.8" hidden="false" customHeight="true" outlineLevel="0" collapsed="false">
      <c r="A2241" s="0" t="n">
        <v>3258</v>
      </c>
      <c r="B2241" s="0" t="n">
        <v>10.89</v>
      </c>
      <c r="C2241" s="0" t="s">
        <v>5180</v>
      </c>
      <c r="D2241" s="0" t="s">
        <v>4040</v>
      </c>
    </row>
    <row r="2242" customFormat="false" ht="15.8" hidden="false" customHeight="true" outlineLevel="0" collapsed="false">
      <c r="A2242" s="0" t="n">
        <v>3251</v>
      </c>
      <c r="B2242" s="0" t="n">
        <v>6.42</v>
      </c>
      <c r="C2242" s="0" t="s">
        <v>5180</v>
      </c>
      <c r="D2242" s="0" t="s">
        <v>7397</v>
      </c>
    </row>
    <row r="2243" customFormat="false" ht="15.8" hidden="false" customHeight="true" outlineLevel="0" collapsed="false">
      <c r="A2243" s="0" t="n">
        <v>3256</v>
      </c>
      <c r="B2243" s="0" t="n">
        <v>12.16</v>
      </c>
      <c r="C2243" s="0" t="s">
        <v>5180</v>
      </c>
      <c r="D2243" s="0" t="s">
        <v>7398</v>
      </c>
    </row>
    <row r="2244" customFormat="false" ht="15.8" hidden="false" customHeight="true" outlineLevel="0" collapsed="false">
      <c r="A2244" s="0" t="n">
        <v>3261</v>
      </c>
      <c r="B2244" s="0" t="n">
        <v>132.62</v>
      </c>
      <c r="C2244" s="0" t="s">
        <v>5180</v>
      </c>
      <c r="D2244" s="0" t="s">
        <v>7399</v>
      </c>
    </row>
    <row r="2245" customFormat="false" ht="15.8" hidden="false" customHeight="true" outlineLevel="0" collapsed="false">
      <c r="A2245" s="0" t="n">
        <v>3260</v>
      </c>
      <c r="B2245" s="0" t="n">
        <v>22.78</v>
      </c>
      <c r="C2245" s="0" t="s">
        <v>5180</v>
      </c>
      <c r="D2245" s="0" t="s">
        <v>7400</v>
      </c>
    </row>
    <row r="2246" customFormat="false" ht="15.8" hidden="false" customHeight="true" outlineLevel="0" collapsed="false">
      <c r="A2246" s="0" t="n">
        <v>3272</v>
      </c>
      <c r="B2246" s="0" t="n">
        <v>47.45</v>
      </c>
      <c r="C2246" s="0" t="s">
        <v>5180</v>
      </c>
      <c r="D2246" s="0" t="s">
        <v>7401</v>
      </c>
    </row>
    <row r="2247" customFormat="false" ht="15.8" hidden="false" customHeight="true" outlineLevel="0" collapsed="false">
      <c r="A2247" s="0" t="n">
        <v>3265</v>
      </c>
      <c r="B2247" s="0" t="n">
        <v>37.7</v>
      </c>
      <c r="C2247" s="0" t="s">
        <v>5180</v>
      </c>
      <c r="D2247" s="0" t="s">
        <v>7402</v>
      </c>
    </row>
    <row r="2248" customFormat="false" ht="15.8" hidden="false" customHeight="true" outlineLevel="0" collapsed="false">
      <c r="A2248" s="0" t="n">
        <v>3262</v>
      </c>
      <c r="B2248" s="0" t="n">
        <v>16.5</v>
      </c>
      <c r="C2248" s="0" t="s">
        <v>5180</v>
      </c>
      <c r="D2248" s="0" t="s">
        <v>7403</v>
      </c>
    </row>
    <row r="2249" customFormat="false" ht="15.8" hidden="false" customHeight="true" outlineLevel="0" collapsed="false">
      <c r="A2249" s="0" t="n">
        <v>3264</v>
      </c>
      <c r="B2249" s="0" t="n">
        <v>27.11</v>
      </c>
      <c r="C2249" s="0" t="s">
        <v>5180</v>
      </c>
      <c r="D2249" s="0" t="s">
        <v>7404</v>
      </c>
    </row>
    <row r="2250" customFormat="false" ht="15.8" hidden="false" customHeight="true" outlineLevel="0" collapsed="false">
      <c r="A2250" s="0" t="n">
        <v>3267</v>
      </c>
      <c r="B2250" s="0" t="n">
        <v>88.54</v>
      </c>
      <c r="C2250" s="0" t="s">
        <v>5180</v>
      </c>
      <c r="D2250" s="0" t="s">
        <v>7405</v>
      </c>
    </row>
    <row r="2251" customFormat="false" ht="15.8" hidden="false" customHeight="true" outlineLevel="0" collapsed="false">
      <c r="A2251" s="0" t="n">
        <v>3266</v>
      </c>
      <c r="B2251" s="0" t="n">
        <v>56.33</v>
      </c>
      <c r="C2251" s="0" t="s">
        <v>5180</v>
      </c>
      <c r="D2251" s="0" t="s">
        <v>7406</v>
      </c>
    </row>
    <row r="2252" customFormat="false" ht="15.8" hidden="false" customHeight="true" outlineLevel="0" collapsed="false">
      <c r="A2252" s="0" t="n">
        <v>3263</v>
      </c>
      <c r="B2252" s="0" t="n">
        <v>22.54</v>
      </c>
      <c r="C2252" s="0" t="s">
        <v>5180</v>
      </c>
      <c r="D2252" s="0" t="s">
        <v>7407</v>
      </c>
    </row>
    <row r="2253" customFormat="false" ht="15.8" hidden="false" customHeight="true" outlineLevel="0" collapsed="false">
      <c r="A2253" s="0" t="n">
        <v>3268</v>
      </c>
      <c r="B2253" s="0" t="n">
        <v>119.71</v>
      </c>
      <c r="C2253" s="0" t="s">
        <v>5180</v>
      </c>
      <c r="D2253" s="0" t="s">
        <v>7408</v>
      </c>
    </row>
    <row r="2254" customFormat="false" ht="15.8" hidden="false" customHeight="true" outlineLevel="0" collapsed="false">
      <c r="A2254" s="0" t="n">
        <v>3271</v>
      </c>
      <c r="B2254" s="0" t="n">
        <v>176.98</v>
      </c>
      <c r="C2254" s="0" t="s">
        <v>5180</v>
      </c>
      <c r="D2254" s="0" t="s">
        <v>7409</v>
      </c>
    </row>
    <row r="2255" customFormat="false" ht="15.8" hidden="false" customHeight="true" outlineLevel="0" collapsed="false">
      <c r="A2255" s="0" t="n">
        <v>3270</v>
      </c>
      <c r="B2255" s="0" t="n">
        <v>297.34</v>
      </c>
      <c r="C2255" s="0" t="s">
        <v>5180</v>
      </c>
      <c r="D2255" s="0" t="s">
        <v>7410</v>
      </c>
    </row>
    <row r="2256" customFormat="false" ht="15.8" hidden="false" customHeight="true" outlineLevel="0" collapsed="false">
      <c r="A2256" s="0" t="n">
        <v>3275</v>
      </c>
      <c r="B2256" s="0" t="n">
        <v>146.2</v>
      </c>
      <c r="C2256" s="0" t="s">
        <v>628</v>
      </c>
      <c r="D2256" s="0" t="s">
        <v>7411</v>
      </c>
    </row>
    <row r="2257" customFormat="false" ht="15.8" hidden="false" customHeight="true" outlineLevel="0" collapsed="false">
      <c r="A2257" s="0" t="n">
        <v>39512</v>
      </c>
      <c r="B2257" s="0" t="n">
        <v>135.12</v>
      </c>
      <c r="C2257" s="0" t="s">
        <v>628</v>
      </c>
      <c r="D2257" s="0" t="s">
        <v>7412</v>
      </c>
    </row>
    <row r="2258" customFormat="false" ht="15.8" hidden="false" customHeight="true" outlineLevel="0" collapsed="false">
      <c r="A2258" s="0" t="n">
        <v>39511</v>
      </c>
      <c r="B2258" s="0" t="n">
        <v>147.38</v>
      </c>
      <c r="C2258" s="0" t="s">
        <v>628</v>
      </c>
      <c r="D2258" s="0" t="s">
        <v>7413</v>
      </c>
    </row>
    <row r="2259" customFormat="false" ht="15.8" hidden="false" customHeight="true" outlineLevel="0" collapsed="false">
      <c r="A2259" s="0" t="n">
        <v>39513</v>
      </c>
      <c r="B2259" s="0" t="n">
        <v>158.08</v>
      </c>
      <c r="C2259" s="0" t="s">
        <v>628</v>
      </c>
      <c r="D2259" s="0" t="s">
        <v>7414</v>
      </c>
    </row>
    <row r="2260" customFormat="false" ht="15.8" hidden="false" customHeight="true" outlineLevel="0" collapsed="false">
      <c r="A2260" s="0" t="n">
        <v>3286</v>
      </c>
      <c r="B2260" s="0" t="n">
        <v>116.47</v>
      </c>
      <c r="C2260" s="0" t="s">
        <v>628</v>
      </c>
      <c r="D2260" s="0" t="s">
        <v>7415</v>
      </c>
    </row>
    <row r="2261" customFormat="false" ht="15.8" hidden="false" customHeight="true" outlineLevel="0" collapsed="false">
      <c r="A2261" s="0" t="n">
        <v>3287</v>
      </c>
      <c r="B2261" s="0" t="n">
        <v>176</v>
      </c>
      <c r="C2261" s="0" t="s">
        <v>628</v>
      </c>
      <c r="D2261" s="0" t="s">
        <v>7416</v>
      </c>
    </row>
    <row r="2262" customFormat="false" ht="15.8" hidden="false" customHeight="true" outlineLevel="0" collapsed="false">
      <c r="A2262" s="0" t="n">
        <v>3283</v>
      </c>
      <c r="B2262" s="0" t="n">
        <v>36.97</v>
      </c>
      <c r="C2262" s="0" t="s">
        <v>628</v>
      </c>
      <c r="D2262" s="0" t="s">
        <v>7417</v>
      </c>
    </row>
    <row r="2263" customFormat="false" ht="15.8" hidden="false" customHeight="true" outlineLevel="0" collapsed="false">
      <c r="A2263" s="0" t="n">
        <v>11587</v>
      </c>
      <c r="B2263" s="0" t="n">
        <v>100.25</v>
      </c>
      <c r="C2263" s="0" t="s">
        <v>628</v>
      </c>
      <c r="D2263" s="0" t="s">
        <v>7418</v>
      </c>
    </row>
    <row r="2264" customFormat="false" ht="15.8" hidden="false" customHeight="true" outlineLevel="0" collapsed="false">
      <c r="A2264" s="0" t="n">
        <v>36225</v>
      </c>
      <c r="B2264" s="0" t="n">
        <v>40.72</v>
      </c>
      <c r="C2264" s="0" t="s">
        <v>628</v>
      </c>
      <c r="D2264" s="0" t="s">
        <v>7419</v>
      </c>
    </row>
    <row r="2265" customFormat="false" ht="15.8" hidden="false" customHeight="true" outlineLevel="0" collapsed="false">
      <c r="A2265" s="0" t="n">
        <v>36230</v>
      </c>
      <c r="B2265" s="0" t="n">
        <v>29.92</v>
      </c>
      <c r="C2265" s="0" t="s">
        <v>628</v>
      </c>
      <c r="D2265" s="0" t="s">
        <v>7420</v>
      </c>
    </row>
    <row r="2266" customFormat="false" ht="15.8" hidden="false" customHeight="true" outlineLevel="0" collapsed="false">
      <c r="A2266" s="0" t="n">
        <v>36238</v>
      </c>
      <c r="B2266" s="0" t="n">
        <v>29.24</v>
      </c>
      <c r="C2266" s="0" t="s">
        <v>628</v>
      </c>
      <c r="D2266" s="0" t="s">
        <v>7421</v>
      </c>
    </row>
    <row r="2267" customFormat="false" ht="15.8" hidden="false" customHeight="true" outlineLevel="0" collapsed="false">
      <c r="A2267" s="0" t="n">
        <v>39363</v>
      </c>
      <c r="B2267" s="0" t="n">
        <v>4333.79</v>
      </c>
      <c r="C2267" s="0" t="s">
        <v>5180</v>
      </c>
      <c r="D2267" s="0" t="s">
        <v>7422</v>
      </c>
    </row>
    <row r="2268" customFormat="false" ht="15.8" hidden="false" customHeight="true" outlineLevel="0" collapsed="false">
      <c r="A2268" s="0" t="n">
        <v>39361</v>
      </c>
      <c r="B2268" s="0" t="n">
        <v>1114.4</v>
      </c>
      <c r="C2268" s="0" t="s">
        <v>5180</v>
      </c>
      <c r="D2268" s="0" t="s">
        <v>7423</v>
      </c>
    </row>
    <row r="2269" customFormat="false" ht="15.8" hidden="false" customHeight="true" outlineLevel="0" collapsed="false">
      <c r="A2269" s="0" t="n">
        <v>39362</v>
      </c>
      <c r="B2269" s="0" t="n">
        <v>3429.3</v>
      </c>
      <c r="C2269" s="0" t="s">
        <v>5180</v>
      </c>
      <c r="D2269" s="0" t="s">
        <v>7424</v>
      </c>
    </row>
    <row r="2270" customFormat="false" ht="15.8" hidden="false" customHeight="true" outlineLevel="0" collapsed="false">
      <c r="A2270" s="0" t="n">
        <v>39364</v>
      </c>
      <c r="B2270" s="0" t="n">
        <v>9905.82</v>
      </c>
      <c r="C2270" s="0" t="s">
        <v>5180</v>
      </c>
      <c r="D2270" s="0" t="s">
        <v>7425</v>
      </c>
    </row>
    <row r="2271" customFormat="false" ht="15.8" hidden="false" customHeight="true" outlineLevel="0" collapsed="false">
      <c r="A2271" s="0" t="n">
        <v>14576</v>
      </c>
      <c r="B2271" s="0" t="n">
        <v>7703087.96</v>
      </c>
      <c r="C2271" s="0" t="s">
        <v>5180</v>
      </c>
      <c r="D2271" s="0" t="s">
        <v>7426</v>
      </c>
    </row>
    <row r="2272" customFormat="false" ht="15.8" hidden="false" customHeight="true" outlineLevel="0" collapsed="false">
      <c r="A2272" s="0" t="n">
        <v>13877</v>
      </c>
      <c r="B2272" s="0" t="n">
        <v>3297577.06</v>
      </c>
      <c r="C2272" s="0" t="s">
        <v>5180</v>
      </c>
      <c r="D2272" s="0" t="s">
        <v>7427</v>
      </c>
    </row>
    <row r="2273" customFormat="false" ht="15.8" hidden="false" customHeight="true" outlineLevel="0" collapsed="false">
      <c r="A2273" s="0" t="n">
        <v>7307</v>
      </c>
      <c r="B2273" s="0" t="n">
        <v>35.96</v>
      </c>
      <c r="C2273" s="0" t="s">
        <v>5240</v>
      </c>
      <c r="D2273" s="0" t="s">
        <v>7428</v>
      </c>
    </row>
    <row r="2274" customFormat="false" ht="15.8" hidden="false" customHeight="true" outlineLevel="0" collapsed="false">
      <c r="A2274" s="0" t="n">
        <v>38122</v>
      </c>
      <c r="B2274" s="0" t="n">
        <v>12.83</v>
      </c>
      <c r="C2274" s="0" t="s">
        <v>5240</v>
      </c>
      <c r="D2274" s="0" t="s">
        <v>584</v>
      </c>
    </row>
    <row r="2275" customFormat="false" ht="15.8" hidden="false" customHeight="true" outlineLevel="0" collapsed="false">
      <c r="A2275" s="0" t="n">
        <v>43653</v>
      </c>
      <c r="B2275" s="0" t="n">
        <v>36.99</v>
      </c>
      <c r="C2275" s="0" t="s">
        <v>5240</v>
      </c>
      <c r="D2275" s="0" t="s">
        <v>7429</v>
      </c>
    </row>
    <row r="2276" customFormat="false" ht="15.8" hidden="false" customHeight="true" outlineLevel="0" collapsed="false">
      <c r="A2276" s="0" t="n">
        <v>38633</v>
      </c>
      <c r="B2276" s="0" t="n">
        <v>23.05</v>
      </c>
      <c r="C2276" s="0" t="s">
        <v>5180</v>
      </c>
      <c r="D2276" s="0" t="s">
        <v>7430</v>
      </c>
    </row>
    <row r="2277" customFormat="false" ht="15.8" hidden="false" customHeight="true" outlineLevel="0" collapsed="false">
      <c r="A2277" s="0" t="n">
        <v>12344</v>
      </c>
      <c r="B2277" s="0" t="n">
        <v>5.58</v>
      </c>
      <c r="C2277" s="0" t="s">
        <v>5180</v>
      </c>
      <c r="D2277" s="0" t="s">
        <v>7431</v>
      </c>
    </row>
    <row r="2278" customFormat="false" ht="15.8" hidden="false" customHeight="true" outlineLevel="0" collapsed="false">
      <c r="A2278" s="0" t="n">
        <v>12343</v>
      </c>
      <c r="B2278" s="0" t="n">
        <v>8.65</v>
      </c>
      <c r="C2278" s="0" t="s">
        <v>5180</v>
      </c>
      <c r="D2278" s="0" t="s">
        <v>7432</v>
      </c>
    </row>
    <row r="2279" customFormat="false" ht="15.8" hidden="false" customHeight="true" outlineLevel="0" collapsed="false">
      <c r="A2279" s="0" t="n">
        <v>3295</v>
      </c>
      <c r="B2279" s="0" t="n">
        <v>30.22</v>
      </c>
      <c r="C2279" s="0" t="s">
        <v>5180</v>
      </c>
      <c r="D2279" s="0" t="s">
        <v>7433</v>
      </c>
    </row>
    <row r="2280" customFormat="false" ht="15.8" hidden="false" customHeight="true" outlineLevel="0" collapsed="false">
      <c r="A2280" s="0" t="n">
        <v>3302</v>
      </c>
      <c r="B2280" s="0" t="n">
        <v>31.6</v>
      </c>
      <c r="C2280" s="0" t="s">
        <v>5180</v>
      </c>
      <c r="D2280" s="0" t="s">
        <v>7434</v>
      </c>
    </row>
    <row r="2281" customFormat="false" ht="15.8" hidden="false" customHeight="true" outlineLevel="0" collapsed="false">
      <c r="A2281" s="0" t="n">
        <v>3297</v>
      </c>
      <c r="B2281" s="0" t="n">
        <v>33.73</v>
      </c>
      <c r="C2281" s="0" t="s">
        <v>5180</v>
      </c>
      <c r="D2281" s="0" t="s">
        <v>7435</v>
      </c>
    </row>
    <row r="2282" customFormat="false" ht="15.8" hidden="false" customHeight="true" outlineLevel="0" collapsed="false">
      <c r="A2282" s="0" t="n">
        <v>3294</v>
      </c>
      <c r="B2282" s="0" t="n">
        <v>34.24</v>
      </c>
      <c r="C2282" s="0" t="s">
        <v>5180</v>
      </c>
      <c r="D2282" s="0" t="s">
        <v>7436</v>
      </c>
    </row>
    <row r="2283" customFormat="false" ht="15.8" hidden="false" customHeight="true" outlineLevel="0" collapsed="false">
      <c r="A2283" s="0" t="n">
        <v>3292</v>
      </c>
      <c r="B2283" s="0" t="n">
        <v>32.17</v>
      </c>
      <c r="C2283" s="0" t="s">
        <v>5180</v>
      </c>
      <c r="D2283" s="0" t="s">
        <v>7437</v>
      </c>
    </row>
    <row r="2284" customFormat="false" ht="15.8" hidden="false" customHeight="true" outlineLevel="0" collapsed="false">
      <c r="A2284" s="0" t="n">
        <v>3298</v>
      </c>
      <c r="B2284" s="0" t="n">
        <v>75.39</v>
      </c>
      <c r="C2284" s="0" t="s">
        <v>5180</v>
      </c>
      <c r="D2284" s="0" t="s">
        <v>7438</v>
      </c>
    </row>
    <row r="2285" customFormat="false" ht="15.8" hidden="false" customHeight="true" outlineLevel="0" collapsed="false">
      <c r="A2285" s="0" t="n">
        <v>11596</v>
      </c>
      <c r="B2285" s="0" t="n">
        <v>471.02</v>
      </c>
      <c r="C2285" s="0" t="s">
        <v>5180</v>
      </c>
      <c r="D2285" s="0" t="s">
        <v>7439</v>
      </c>
    </row>
    <row r="2286" customFormat="false" ht="15.8" hidden="false" customHeight="true" outlineLevel="0" collapsed="false">
      <c r="A2286" s="0" t="n">
        <v>34802</v>
      </c>
      <c r="B2286" s="0" t="n">
        <v>1293.57</v>
      </c>
      <c r="C2286" s="0" t="s">
        <v>5180</v>
      </c>
      <c r="D2286" s="0" t="s">
        <v>7440</v>
      </c>
    </row>
    <row r="2287" customFormat="false" ht="15.8" hidden="false" customHeight="true" outlineLevel="0" collapsed="false">
      <c r="A2287" s="0" t="n">
        <v>11588</v>
      </c>
      <c r="B2287" s="0" t="n">
        <v>1395.55</v>
      </c>
      <c r="C2287" s="0" t="s">
        <v>5180</v>
      </c>
      <c r="D2287" s="0" t="s">
        <v>7441</v>
      </c>
    </row>
    <row r="2288" customFormat="false" ht="15.8" hidden="false" customHeight="true" outlineLevel="0" collapsed="false">
      <c r="A2288" s="0" t="n">
        <v>34383</v>
      </c>
      <c r="B2288" s="0" t="n">
        <v>1535.21</v>
      </c>
      <c r="C2288" s="0" t="s">
        <v>5180</v>
      </c>
      <c r="D2288" s="0" t="s">
        <v>7442</v>
      </c>
    </row>
    <row r="2289" customFormat="false" ht="15.8" hidden="false" customHeight="true" outlineLevel="0" collapsed="false">
      <c r="A2289" s="0" t="n">
        <v>40451</v>
      </c>
      <c r="B2289" s="0" t="n">
        <v>124.1</v>
      </c>
      <c r="C2289" s="0" t="s">
        <v>628</v>
      </c>
      <c r="D2289" s="0" t="s">
        <v>7443</v>
      </c>
    </row>
    <row r="2290" customFormat="false" ht="15.8" hidden="false" customHeight="true" outlineLevel="0" collapsed="false">
      <c r="A2290" s="0" t="n">
        <v>40453</v>
      </c>
      <c r="B2290" s="0" t="n">
        <v>134.27</v>
      </c>
      <c r="C2290" s="0" t="s">
        <v>628</v>
      </c>
      <c r="D2290" s="0" t="s">
        <v>7444</v>
      </c>
    </row>
    <row r="2291" customFormat="false" ht="15.8" hidden="false" customHeight="true" outlineLevel="0" collapsed="false">
      <c r="A2291" s="0" t="n">
        <v>40452</v>
      </c>
      <c r="B2291" s="0" t="n">
        <v>147.28</v>
      </c>
      <c r="C2291" s="0" t="s">
        <v>628</v>
      </c>
      <c r="D2291" s="0" t="s">
        <v>7445</v>
      </c>
    </row>
    <row r="2292" customFormat="false" ht="15.8" hidden="false" customHeight="true" outlineLevel="0" collapsed="false">
      <c r="A2292" s="0" t="n">
        <v>11594</v>
      </c>
      <c r="B2292" s="0" t="n">
        <v>444.8</v>
      </c>
      <c r="C2292" s="0" t="s">
        <v>5180</v>
      </c>
      <c r="D2292" s="0" t="s">
        <v>7446</v>
      </c>
    </row>
    <row r="2293" customFormat="false" ht="15.8" hidden="false" customHeight="true" outlineLevel="0" collapsed="false">
      <c r="A2293" s="0" t="n">
        <v>3311</v>
      </c>
      <c r="B2293" s="0" t="n">
        <v>444.8</v>
      </c>
      <c r="C2293" s="0" t="s">
        <v>5348</v>
      </c>
      <c r="D2293" s="0" t="s">
        <v>7447</v>
      </c>
    </row>
    <row r="2294" customFormat="false" ht="15.8" hidden="false" customHeight="true" outlineLevel="0" collapsed="false">
      <c r="A2294" s="0" t="n">
        <v>11599</v>
      </c>
      <c r="B2294" s="0" t="n">
        <v>591.54</v>
      </c>
      <c r="C2294" s="0" t="s">
        <v>5180</v>
      </c>
      <c r="D2294" s="0" t="s">
        <v>7448</v>
      </c>
    </row>
    <row r="2295" customFormat="false" ht="15.8" hidden="false" customHeight="true" outlineLevel="0" collapsed="false">
      <c r="A2295" s="0" t="n">
        <v>11593</v>
      </c>
      <c r="B2295" s="0" t="n">
        <v>829.3</v>
      </c>
      <c r="C2295" s="0" t="s">
        <v>5180</v>
      </c>
      <c r="D2295" s="0" t="s">
        <v>7449</v>
      </c>
    </row>
    <row r="2296" customFormat="false" ht="15.8" hidden="false" customHeight="true" outlineLevel="0" collapsed="false">
      <c r="A2296" s="0" t="n">
        <v>3314</v>
      </c>
      <c r="B2296" s="0" t="n">
        <v>593.12</v>
      </c>
      <c r="C2296" s="0" t="s">
        <v>5348</v>
      </c>
      <c r="D2296" s="0" t="s">
        <v>7450</v>
      </c>
    </row>
    <row r="2297" customFormat="false" ht="15.8" hidden="false" customHeight="true" outlineLevel="0" collapsed="false">
      <c r="A2297" s="0" t="n">
        <v>11597</v>
      </c>
      <c r="B2297" s="0" t="n">
        <v>689.72</v>
      </c>
      <c r="C2297" s="0" t="s">
        <v>5180</v>
      </c>
      <c r="D2297" s="0" t="s">
        <v>7451</v>
      </c>
    </row>
    <row r="2298" customFormat="false" ht="15.8" hidden="false" customHeight="true" outlineLevel="0" collapsed="false">
      <c r="A2298" s="0" t="n">
        <v>3309</v>
      </c>
      <c r="B2298" s="0" t="n">
        <v>471.02</v>
      </c>
      <c r="C2298" s="0" t="s">
        <v>5348</v>
      </c>
      <c r="D2298" s="0" t="s">
        <v>7452</v>
      </c>
    </row>
    <row r="2299" customFormat="false" ht="15.8" hidden="false" customHeight="true" outlineLevel="0" collapsed="false">
      <c r="A2299" s="0" t="n">
        <v>34612</v>
      </c>
      <c r="B2299" s="0" t="n">
        <v>853.07</v>
      </c>
      <c r="C2299" s="0" t="s">
        <v>5180</v>
      </c>
      <c r="D2299" s="0" t="s">
        <v>7453</v>
      </c>
    </row>
    <row r="2300" customFormat="false" ht="15.8" hidden="false" customHeight="true" outlineLevel="0" collapsed="false">
      <c r="A2300" s="0" t="n">
        <v>34635</v>
      </c>
      <c r="B2300" s="0" t="n">
        <v>1097</v>
      </c>
      <c r="C2300" s="0" t="s">
        <v>5180</v>
      </c>
      <c r="D2300" s="0" t="s">
        <v>7454</v>
      </c>
    </row>
    <row r="2301" customFormat="false" ht="15.8" hidden="false" customHeight="true" outlineLevel="0" collapsed="false">
      <c r="A2301" s="0" t="n">
        <v>34633</v>
      </c>
      <c r="B2301" s="0" t="n">
        <v>1209.18</v>
      </c>
      <c r="C2301" s="0" t="s">
        <v>5180</v>
      </c>
      <c r="D2301" s="0" t="s">
        <v>7455</v>
      </c>
    </row>
    <row r="2302" customFormat="false" ht="15.8" hidden="false" customHeight="true" outlineLevel="0" collapsed="false">
      <c r="A2302" s="0" t="n">
        <v>40440</v>
      </c>
      <c r="B2302" s="0" t="n">
        <v>617.79</v>
      </c>
      <c r="C2302" s="0" t="s">
        <v>5348</v>
      </c>
      <c r="D2302" s="0" t="s">
        <v>7456</v>
      </c>
    </row>
    <row r="2303" customFormat="false" ht="15.8" hidden="false" customHeight="true" outlineLevel="0" collapsed="false">
      <c r="A2303" s="0" t="n">
        <v>40441</v>
      </c>
      <c r="B2303" s="0" t="n">
        <v>394.42</v>
      </c>
      <c r="C2303" s="0" t="s">
        <v>5348</v>
      </c>
      <c r="D2303" s="0" t="s">
        <v>7457</v>
      </c>
    </row>
    <row r="2304" customFormat="false" ht="15.8" hidden="false" customHeight="true" outlineLevel="0" collapsed="false">
      <c r="A2304" s="0" t="n">
        <v>40449</v>
      </c>
      <c r="B2304" s="0" t="n">
        <v>331.58</v>
      </c>
      <c r="C2304" s="0" t="s">
        <v>5348</v>
      </c>
      <c r="D2304" s="0" t="s">
        <v>7458</v>
      </c>
    </row>
    <row r="2305" customFormat="false" ht="15.8" hidden="false" customHeight="true" outlineLevel="0" collapsed="false">
      <c r="A2305" s="0" t="n">
        <v>34800</v>
      </c>
      <c r="B2305" s="0" t="n">
        <v>414.65</v>
      </c>
      <c r="C2305" s="0" t="s">
        <v>5348</v>
      </c>
      <c r="D2305" s="0" t="s">
        <v>7459</v>
      </c>
    </row>
    <row r="2306" customFormat="false" ht="15.8" hidden="false" customHeight="true" outlineLevel="0" collapsed="false">
      <c r="A2306" s="0" t="n">
        <v>11592</v>
      </c>
      <c r="B2306" s="0" t="n">
        <v>593.12</v>
      </c>
      <c r="C2306" s="0" t="s">
        <v>5180</v>
      </c>
      <c r="D2306" s="0" t="s">
        <v>7460</v>
      </c>
    </row>
    <row r="2307" customFormat="false" ht="15.8" hidden="false" customHeight="true" outlineLevel="0" collapsed="false">
      <c r="A2307" s="0" t="n">
        <v>40438</v>
      </c>
      <c r="B2307" s="0" t="n">
        <v>276.24</v>
      </c>
      <c r="C2307" s="0" t="s">
        <v>5348</v>
      </c>
      <c r="D2307" s="0" t="s">
        <v>7461</v>
      </c>
    </row>
    <row r="2308" customFormat="false" ht="15.8" hidden="false" customHeight="true" outlineLevel="0" collapsed="false">
      <c r="A2308" s="0" t="n">
        <v>40436</v>
      </c>
      <c r="B2308" s="0" t="n">
        <v>344.45</v>
      </c>
      <c r="C2308" s="0" t="s">
        <v>5348</v>
      </c>
      <c r="D2308" s="0" t="s">
        <v>7462</v>
      </c>
    </row>
    <row r="2309" customFormat="false" ht="15.8" hidden="false" customHeight="true" outlineLevel="0" collapsed="false">
      <c r="A2309" s="0" t="n">
        <v>4315</v>
      </c>
      <c r="B2309" s="0" t="n">
        <v>1.99</v>
      </c>
      <c r="C2309" s="0" t="s">
        <v>5180</v>
      </c>
      <c r="D2309" s="0" t="s">
        <v>7463</v>
      </c>
    </row>
    <row r="2310" customFormat="false" ht="15.8" hidden="false" customHeight="true" outlineLevel="0" collapsed="false">
      <c r="A2310" s="0" t="n">
        <v>402</v>
      </c>
      <c r="B2310" s="0" t="n">
        <v>23.73</v>
      </c>
      <c r="C2310" s="0" t="s">
        <v>5180</v>
      </c>
      <c r="D2310" s="0" t="s">
        <v>7464</v>
      </c>
    </row>
    <row r="2311" customFormat="false" ht="15.8" hidden="false" customHeight="true" outlineLevel="0" collapsed="false">
      <c r="A2311" s="0" t="n">
        <v>4226</v>
      </c>
      <c r="B2311" s="0" t="n">
        <v>8.5</v>
      </c>
      <c r="C2311" s="0" t="s">
        <v>570</v>
      </c>
      <c r="D2311" s="0" t="s">
        <v>7465</v>
      </c>
    </row>
    <row r="2312" customFormat="false" ht="15.8" hidden="false" customHeight="true" outlineLevel="0" collapsed="false">
      <c r="A2312" s="0" t="n">
        <v>4222</v>
      </c>
      <c r="B2312" s="0" t="n">
        <v>6.52</v>
      </c>
      <c r="C2312" s="0" t="s">
        <v>5240</v>
      </c>
      <c r="D2312" s="0" t="s">
        <v>671</v>
      </c>
    </row>
    <row r="2313" customFormat="false" ht="15.8" hidden="false" customHeight="true" outlineLevel="0" collapsed="false">
      <c r="A2313" s="0" t="n">
        <v>34804</v>
      </c>
      <c r="B2313" s="0" t="n">
        <v>50.07</v>
      </c>
      <c r="C2313" s="0" t="s">
        <v>628</v>
      </c>
      <c r="D2313" s="0" t="s">
        <v>7466</v>
      </c>
    </row>
    <row r="2314" customFormat="false" ht="15.8" hidden="false" customHeight="true" outlineLevel="0" collapsed="false">
      <c r="A2314" s="0" t="n">
        <v>4013</v>
      </c>
      <c r="B2314" s="0" t="n">
        <v>6.34</v>
      </c>
      <c r="C2314" s="0" t="s">
        <v>628</v>
      </c>
      <c r="D2314" s="0" t="s">
        <v>7467</v>
      </c>
    </row>
    <row r="2315" customFormat="false" ht="15.8" hidden="false" customHeight="true" outlineLevel="0" collapsed="false">
      <c r="A2315" s="0" t="n">
        <v>4011</v>
      </c>
      <c r="B2315" s="0" t="n">
        <v>7.08</v>
      </c>
      <c r="C2315" s="0" t="s">
        <v>628</v>
      </c>
      <c r="D2315" s="0" t="s">
        <v>7468</v>
      </c>
    </row>
    <row r="2316" customFormat="false" ht="15.8" hidden="false" customHeight="true" outlineLevel="0" collapsed="false">
      <c r="A2316" s="0" t="n">
        <v>4021</v>
      </c>
      <c r="B2316" s="0" t="n">
        <v>8.83</v>
      </c>
      <c r="C2316" s="0" t="s">
        <v>628</v>
      </c>
      <c r="D2316" s="0" t="s">
        <v>7469</v>
      </c>
    </row>
    <row r="2317" customFormat="false" ht="15.8" hidden="false" customHeight="true" outlineLevel="0" collapsed="false">
      <c r="A2317" s="0" t="n">
        <v>4019</v>
      </c>
      <c r="B2317" s="0" t="n">
        <v>10.61</v>
      </c>
      <c r="C2317" s="0" t="s">
        <v>628</v>
      </c>
      <c r="D2317" s="0" t="s">
        <v>7470</v>
      </c>
    </row>
    <row r="2318" customFormat="false" ht="15.8" hidden="false" customHeight="true" outlineLevel="0" collapsed="false">
      <c r="A2318" s="0" t="n">
        <v>4012</v>
      </c>
      <c r="B2318" s="0" t="n">
        <v>14.21</v>
      </c>
      <c r="C2318" s="0" t="s">
        <v>628</v>
      </c>
      <c r="D2318" s="0" t="s">
        <v>7471</v>
      </c>
    </row>
    <row r="2319" customFormat="false" ht="15.8" hidden="false" customHeight="true" outlineLevel="0" collapsed="false">
      <c r="A2319" s="0" t="n">
        <v>4020</v>
      </c>
      <c r="B2319" s="0" t="n">
        <v>17.8</v>
      </c>
      <c r="C2319" s="0" t="s">
        <v>628</v>
      </c>
      <c r="D2319" s="0" t="s">
        <v>7472</v>
      </c>
    </row>
    <row r="2320" customFormat="false" ht="15.8" hidden="false" customHeight="true" outlineLevel="0" collapsed="false">
      <c r="A2320" s="0" t="n">
        <v>4018</v>
      </c>
      <c r="B2320" s="0" t="n">
        <v>21.32</v>
      </c>
      <c r="C2320" s="0" t="s">
        <v>628</v>
      </c>
      <c r="D2320" s="0" t="s">
        <v>7473</v>
      </c>
    </row>
    <row r="2321" customFormat="false" ht="15.8" hidden="false" customHeight="true" outlineLevel="0" collapsed="false">
      <c r="A2321" s="0" t="n">
        <v>36498</v>
      </c>
      <c r="B2321" s="0" t="n">
        <v>6439.45</v>
      </c>
      <c r="C2321" s="0" t="s">
        <v>5180</v>
      </c>
      <c r="D2321" s="0" t="s">
        <v>7474</v>
      </c>
    </row>
    <row r="2322" customFormat="false" ht="15.8" hidden="false" customHeight="true" outlineLevel="0" collapsed="false">
      <c r="A2322" s="0" t="n">
        <v>12872</v>
      </c>
      <c r="B2322" s="0" t="n">
        <v>23.46</v>
      </c>
      <c r="C2322" s="0" t="s">
        <v>5350</v>
      </c>
      <c r="D2322" s="0" t="s">
        <v>7475</v>
      </c>
    </row>
    <row r="2323" customFormat="false" ht="15.8" hidden="false" customHeight="true" outlineLevel="0" collapsed="false">
      <c r="A2323" s="0" t="n">
        <v>41075</v>
      </c>
      <c r="B2323" s="0" t="n">
        <v>4140.57</v>
      </c>
      <c r="C2323" s="0" t="s">
        <v>5352</v>
      </c>
      <c r="D2323" s="0" t="s">
        <v>7476</v>
      </c>
    </row>
    <row r="2324" customFormat="false" ht="15.8" hidden="false" customHeight="true" outlineLevel="0" collapsed="false">
      <c r="A2324" s="0" t="n">
        <v>44324</v>
      </c>
      <c r="B2324" s="0" t="n">
        <v>2.75</v>
      </c>
      <c r="C2324" s="0" t="s">
        <v>570</v>
      </c>
      <c r="D2324" s="0" t="s">
        <v>7477</v>
      </c>
    </row>
    <row r="2325" customFormat="false" ht="15.8" hidden="false" customHeight="true" outlineLevel="0" collapsed="false">
      <c r="A2325" s="0" t="n">
        <v>3315</v>
      </c>
      <c r="B2325" s="0" t="n">
        <v>0.79</v>
      </c>
      <c r="C2325" s="0" t="s">
        <v>570</v>
      </c>
      <c r="D2325" s="0" t="s">
        <v>7478</v>
      </c>
    </row>
    <row r="2326" customFormat="false" ht="15.8" hidden="false" customHeight="true" outlineLevel="0" collapsed="false">
      <c r="A2326" s="0" t="n">
        <v>36870</v>
      </c>
      <c r="B2326" s="0" t="n">
        <v>0.61</v>
      </c>
      <c r="C2326" s="0" t="s">
        <v>570</v>
      </c>
      <c r="D2326" s="0" t="s">
        <v>7479</v>
      </c>
    </row>
    <row r="2327" customFormat="false" ht="15.8" hidden="false" customHeight="true" outlineLevel="0" collapsed="false">
      <c r="A2327" s="0" t="n">
        <v>5092</v>
      </c>
      <c r="B2327" s="0" t="n">
        <v>17.09</v>
      </c>
      <c r="C2327" s="0" t="s">
        <v>5618</v>
      </c>
      <c r="D2327" s="0" t="s">
        <v>7480</v>
      </c>
    </row>
    <row r="2328" customFormat="false" ht="15.8" hidden="false" customHeight="true" outlineLevel="0" collapsed="false">
      <c r="A2328" s="0" t="n">
        <v>11462</v>
      </c>
      <c r="B2328" s="0" t="n">
        <v>17.48</v>
      </c>
      <c r="C2328" s="0" t="s">
        <v>5618</v>
      </c>
      <c r="D2328" s="0" t="s">
        <v>7481</v>
      </c>
    </row>
    <row r="2329" customFormat="false" ht="15.8" hidden="false" customHeight="true" outlineLevel="0" collapsed="false">
      <c r="A2329" s="0" t="n">
        <v>36529</v>
      </c>
      <c r="B2329" s="0" t="n">
        <v>78443.87</v>
      </c>
      <c r="C2329" s="0" t="s">
        <v>5180</v>
      </c>
      <c r="D2329" s="0" t="s">
        <v>7482</v>
      </c>
    </row>
    <row r="2330" customFormat="false" ht="15.8" hidden="false" customHeight="true" outlineLevel="0" collapsed="false">
      <c r="A2330" s="0" t="n">
        <v>3318</v>
      </c>
      <c r="B2330" s="0" t="n">
        <v>61500</v>
      </c>
      <c r="C2330" s="0" t="s">
        <v>5180</v>
      </c>
      <c r="D2330" s="0" t="s">
        <v>7483</v>
      </c>
    </row>
    <row r="2331" customFormat="false" ht="15.8" hidden="false" customHeight="true" outlineLevel="0" collapsed="false">
      <c r="A2331" s="0" t="n">
        <v>3324</v>
      </c>
      <c r="B2331" s="0" t="n">
        <v>7.14</v>
      </c>
      <c r="C2331" s="0" t="s">
        <v>628</v>
      </c>
      <c r="D2331" s="0" t="s">
        <v>7484</v>
      </c>
    </row>
    <row r="2332" customFormat="false" ht="15.8" hidden="false" customHeight="true" outlineLevel="0" collapsed="false">
      <c r="A2332" s="0" t="n">
        <v>3322</v>
      </c>
      <c r="B2332" s="0" t="n">
        <v>10</v>
      </c>
      <c r="C2332" s="0" t="s">
        <v>628</v>
      </c>
      <c r="D2332" s="0" t="s">
        <v>612</v>
      </c>
    </row>
    <row r="2333" customFormat="false" ht="15.8" hidden="false" customHeight="true" outlineLevel="0" collapsed="false">
      <c r="A2333" s="0" t="n">
        <v>5076</v>
      </c>
      <c r="B2333" s="0" t="n">
        <v>21.75</v>
      </c>
      <c r="C2333" s="0" t="s">
        <v>570</v>
      </c>
      <c r="D2333" s="0" t="s">
        <v>7485</v>
      </c>
    </row>
    <row r="2334" customFormat="false" ht="15.8" hidden="false" customHeight="true" outlineLevel="0" collapsed="false">
      <c r="A2334" s="0" t="n">
        <v>5077</v>
      </c>
      <c r="B2334" s="0" t="n">
        <v>24.04</v>
      </c>
      <c r="C2334" s="0" t="s">
        <v>570</v>
      </c>
      <c r="D2334" s="0" t="s">
        <v>7486</v>
      </c>
    </row>
    <row r="2335" customFormat="false" ht="15.8" hidden="false" customHeight="true" outlineLevel="0" collapsed="false">
      <c r="A2335" s="0" t="n">
        <v>11837</v>
      </c>
      <c r="B2335" s="0" t="n">
        <v>73.08</v>
      </c>
      <c r="C2335" s="0" t="s">
        <v>5180</v>
      </c>
      <c r="D2335" s="0" t="s">
        <v>7487</v>
      </c>
    </row>
    <row r="2336" customFormat="false" ht="15.8" hidden="false" customHeight="true" outlineLevel="0" collapsed="false">
      <c r="A2336" s="0" t="n">
        <v>38055</v>
      </c>
      <c r="B2336" s="0" t="n">
        <v>6.63</v>
      </c>
      <c r="C2336" s="0" t="s">
        <v>5180</v>
      </c>
      <c r="D2336" s="0" t="s">
        <v>7488</v>
      </c>
    </row>
    <row r="2337" customFormat="false" ht="15.8" hidden="false" customHeight="true" outlineLevel="0" collapsed="false">
      <c r="A2337" s="0" t="n">
        <v>415</v>
      </c>
      <c r="B2337" s="0" t="n">
        <v>29.97</v>
      </c>
      <c r="C2337" s="0" t="s">
        <v>5180</v>
      </c>
      <c r="D2337" s="0" t="s">
        <v>7489</v>
      </c>
    </row>
    <row r="2338" customFormat="false" ht="15.8" hidden="false" customHeight="true" outlineLevel="0" collapsed="false">
      <c r="A2338" s="0" t="n">
        <v>416</v>
      </c>
      <c r="B2338" s="0" t="n">
        <v>10.97</v>
      </c>
      <c r="C2338" s="0" t="s">
        <v>5180</v>
      </c>
      <c r="D2338" s="0" t="s">
        <v>7490</v>
      </c>
    </row>
    <row r="2339" customFormat="false" ht="15.8" hidden="false" customHeight="true" outlineLevel="0" collapsed="false">
      <c r="A2339" s="0" t="n">
        <v>425</v>
      </c>
      <c r="B2339" s="0" t="n">
        <v>6.8</v>
      </c>
      <c r="C2339" s="0" t="s">
        <v>5180</v>
      </c>
      <c r="D2339" s="0" t="s">
        <v>7491</v>
      </c>
    </row>
    <row r="2340" customFormat="false" ht="15.8" hidden="false" customHeight="true" outlineLevel="0" collapsed="false">
      <c r="A2340" s="0" t="n">
        <v>426</v>
      </c>
      <c r="B2340" s="0" t="n">
        <v>37.45</v>
      </c>
      <c r="C2340" s="0" t="s">
        <v>5180</v>
      </c>
      <c r="D2340" s="0" t="s">
        <v>7492</v>
      </c>
    </row>
    <row r="2341" customFormat="false" ht="15.8" hidden="false" customHeight="true" outlineLevel="0" collapsed="false">
      <c r="A2341" s="0" t="n">
        <v>38056</v>
      </c>
      <c r="B2341" s="0" t="n">
        <v>36.58</v>
      </c>
      <c r="C2341" s="0" t="s">
        <v>5180</v>
      </c>
      <c r="D2341" s="0" t="s">
        <v>7493</v>
      </c>
    </row>
    <row r="2342" customFormat="false" ht="15.8" hidden="false" customHeight="true" outlineLevel="0" collapsed="false">
      <c r="A2342" s="0" t="n">
        <v>1564</v>
      </c>
      <c r="B2342" s="0" t="n">
        <v>13.96</v>
      </c>
      <c r="C2342" s="0" t="s">
        <v>5180</v>
      </c>
      <c r="D2342" s="0" t="s">
        <v>7494</v>
      </c>
    </row>
    <row r="2343" customFormat="false" ht="15.8" hidden="false" customHeight="true" outlineLevel="0" collapsed="false">
      <c r="A2343" s="0" t="n">
        <v>11032</v>
      </c>
      <c r="B2343" s="0" t="n">
        <v>11.23</v>
      </c>
      <c r="C2343" s="0" t="s">
        <v>5180</v>
      </c>
      <c r="D2343" s="0" t="s">
        <v>7495</v>
      </c>
    </row>
    <row r="2344" customFormat="false" ht="15.8" hidden="false" customHeight="true" outlineLevel="0" collapsed="false">
      <c r="A2344" s="0" t="n">
        <v>36786</v>
      </c>
      <c r="B2344" s="0" t="n">
        <v>150.98</v>
      </c>
      <c r="C2344" s="0" t="s">
        <v>7496</v>
      </c>
      <c r="D2344" s="0" t="s">
        <v>7497</v>
      </c>
    </row>
    <row r="2345" customFormat="false" ht="15.8" hidden="false" customHeight="true" outlineLevel="0" collapsed="false">
      <c r="A2345" s="0" t="n">
        <v>36785</v>
      </c>
      <c r="B2345" s="0" t="n">
        <v>131.19</v>
      </c>
      <c r="C2345" s="0" t="s">
        <v>7496</v>
      </c>
      <c r="D2345" s="0" t="s">
        <v>7498</v>
      </c>
    </row>
    <row r="2346" customFormat="false" ht="15.8" hidden="false" customHeight="true" outlineLevel="0" collapsed="false">
      <c r="A2346" s="0" t="n">
        <v>36782</v>
      </c>
      <c r="B2346" s="0" t="n">
        <v>156.6</v>
      </c>
      <c r="C2346" s="0" t="s">
        <v>7496</v>
      </c>
      <c r="D2346" s="0" t="s">
        <v>7499</v>
      </c>
    </row>
    <row r="2347" customFormat="false" ht="15.8" hidden="false" customHeight="true" outlineLevel="0" collapsed="false">
      <c r="A2347" s="0" t="n">
        <v>44481</v>
      </c>
      <c r="B2347" s="0" t="n">
        <v>176.4</v>
      </c>
      <c r="C2347" s="0" t="s">
        <v>7496</v>
      </c>
      <c r="D2347" s="0" t="s">
        <v>7500</v>
      </c>
    </row>
    <row r="2348" customFormat="false" ht="15.8" hidden="false" customHeight="true" outlineLevel="0" collapsed="false">
      <c r="A2348" s="0" t="n">
        <v>4824</v>
      </c>
      <c r="B2348" s="0" t="n">
        <v>0.61</v>
      </c>
      <c r="C2348" s="0" t="s">
        <v>570</v>
      </c>
      <c r="D2348" s="0" t="s">
        <v>7501</v>
      </c>
    </row>
    <row r="2349" customFormat="false" ht="15.8" hidden="false" customHeight="true" outlineLevel="0" collapsed="false">
      <c r="A2349" s="0" t="n">
        <v>11795</v>
      </c>
      <c r="B2349" s="0" t="n">
        <v>528.3</v>
      </c>
      <c r="C2349" s="0" t="s">
        <v>628</v>
      </c>
      <c r="D2349" s="0" t="s">
        <v>7502</v>
      </c>
    </row>
    <row r="2350" customFormat="false" ht="15.8" hidden="false" customHeight="true" outlineLevel="0" collapsed="false">
      <c r="A2350" s="0" t="n">
        <v>134</v>
      </c>
      <c r="B2350" s="0" t="n">
        <v>1.58</v>
      </c>
      <c r="C2350" s="0" t="s">
        <v>570</v>
      </c>
      <c r="D2350" s="0" t="s">
        <v>7503</v>
      </c>
    </row>
    <row r="2351" customFormat="false" ht="15.8" hidden="false" customHeight="true" outlineLevel="0" collapsed="false">
      <c r="A2351" s="0" t="n">
        <v>4229</v>
      </c>
      <c r="B2351" s="0" t="n">
        <v>46.98</v>
      </c>
      <c r="C2351" s="0" t="s">
        <v>570</v>
      </c>
      <c r="D2351" s="0" t="s">
        <v>7504</v>
      </c>
    </row>
    <row r="2352" customFormat="false" ht="15.8" hidden="false" customHeight="true" outlineLevel="0" collapsed="false">
      <c r="A2352" s="0" t="n">
        <v>11731</v>
      </c>
      <c r="B2352" s="0" t="n">
        <v>9.59</v>
      </c>
      <c r="C2352" s="0" t="s">
        <v>5180</v>
      </c>
      <c r="D2352" s="0" t="s">
        <v>7505</v>
      </c>
    </row>
    <row r="2353" customFormat="false" ht="15.8" hidden="false" customHeight="true" outlineLevel="0" collapsed="false">
      <c r="A2353" s="0" t="n">
        <v>11732</v>
      </c>
      <c r="B2353" s="0" t="n">
        <v>25.14</v>
      </c>
      <c r="C2353" s="0" t="s">
        <v>5180</v>
      </c>
      <c r="D2353" s="0" t="s">
        <v>7506</v>
      </c>
    </row>
    <row r="2354" customFormat="false" ht="15.8" hidden="false" customHeight="true" outlineLevel="0" collapsed="false">
      <c r="A2354" s="0" t="n">
        <v>11244</v>
      </c>
      <c r="B2354" s="0" t="n">
        <v>292.55</v>
      </c>
      <c r="C2354" s="0" t="s">
        <v>5180</v>
      </c>
      <c r="D2354" s="0" t="s">
        <v>7507</v>
      </c>
    </row>
    <row r="2355" customFormat="false" ht="15.8" hidden="false" customHeight="true" outlineLevel="0" collapsed="false">
      <c r="A2355" s="0" t="n">
        <v>11245</v>
      </c>
      <c r="B2355" s="0" t="n">
        <v>404.65</v>
      </c>
      <c r="C2355" s="0" t="s">
        <v>5180</v>
      </c>
      <c r="D2355" s="0" t="s">
        <v>7508</v>
      </c>
    </row>
    <row r="2356" customFormat="false" ht="15.8" hidden="false" customHeight="true" outlineLevel="0" collapsed="false">
      <c r="A2356" s="0" t="n">
        <v>11235</v>
      </c>
      <c r="B2356" s="0" t="n">
        <v>223.25</v>
      </c>
      <c r="C2356" s="0" t="s">
        <v>5180</v>
      </c>
      <c r="D2356" s="0" t="s">
        <v>7509</v>
      </c>
    </row>
    <row r="2357" customFormat="false" ht="15.8" hidden="false" customHeight="true" outlineLevel="0" collapsed="false">
      <c r="A2357" s="0" t="n">
        <v>11236</v>
      </c>
      <c r="B2357" s="0" t="n">
        <v>283.72</v>
      </c>
      <c r="C2357" s="0" t="s">
        <v>5180</v>
      </c>
      <c r="D2357" s="0" t="s">
        <v>7510</v>
      </c>
    </row>
    <row r="2358" customFormat="false" ht="15.8" hidden="false" customHeight="true" outlineLevel="0" collapsed="false">
      <c r="A2358" s="0" t="n">
        <v>36494</v>
      </c>
      <c r="B2358" s="0" t="n">
        <v>630742.5</v>
      </c>
      <c r="C2358" s="0" t="s">
        <v>5180</v>
      </c>
      <c r="D2358" s="0" t="s">
        <v>7511</v>
      </c>
    </row>
    <row r="2359" customFormat="false" ht="15.8" hidden="false" customHeight="true" outlineLevel="0" collapsed="false">
      <c r="A2359" s="0" t="n">
        <v>36493</v>
      </c>
      <c r="B2359" s="0" t="n">
        <v>714605.63</v>
      </c>
      <c r="C2359" s="0" t="s">
        <v>5180</v>
      </c>
      <c r="D2359" s="0" t="s">
        <v>7512</v>
      </c>
    </row>
    <row r="2360" customFormat="false" ht="15.8" hidden="false" customHeight="true" outlineLevel="0" collapsed="false">
      <c r="A2360" s="0" t="n">
        <v>36492</v>
      </c>
      <c r="B2360" s="0" t="n">
        <v>1327466.25</v>
      </c>
      <c r="C2360" s="0" t="s">
        <v>5180</v>
      </c>
      <c r="D2360" s="0" t="s">
        <v>7513</v>
      </c>
    </row>
    <row r="2361" customFormat="false" ht="15.8" hidden="false" customHeight="true" outlineLevel="0" collapsed="false">
      <c r="A2361" s="0" t="n">
        <v>13333</v>
      </c>
      <c r="B2361" s="0" t="n">
        <v>178323.18</v>
      </c>
      <c r="C2361" s="0" t="s">
        <v>5180</v>
      </c>
      <c r="D2361" s="0" t="s">
        <v>7514</v>
      </c>
    </row>
    <row r="2362" customFormat="false" ht="15.8" hidden="false" customHeight="true" outlineLevel="0" collapsed="false">
      <c r="A2362" s="0" t="n">
        <v>13533</v>
      </c>
      <c r="B2362" s="0" t="n">
        <v>159401.11</v>
      </c>
      <c r="C2362" s="0" t="s">
        <v>5180</v>
      </c>
      <c r="D2362" s="0" t="s">
        <v>7515</v>
      </c>
    </row>
    <row r="2363" customFormat="false" ht="15.8" hidden="false" customHeight="true" outlineLevel="0" collapsed="false">
      <c r="A2363" s="0" t="n">
        <v>36499</v>
      </c>
      <c r="B2363" s="0" t="n">
        <v>3477.3</v>
      </c>
      <c r="C2363" s="0" t="s">
        <v>5180</v>
      </c>
      <c r="D2363" s="0" t="s">
        <v>7516</v>
      </c>
    </row>
    <row r="2364" customFormat="false" ht="15.8" hidden="false" customHeight="true" outlineLevel="0" collapsed="false">
      <c r="A2364" s="0" t="n">
        <v>39585</v>
      </c>
      <c r="B2364" s="0" t="n">
        <v>115143.27</v>
      </c>
      <c r="C2364" s="0" t="s">
        <v>5180</v>
      </c>
      <c r="D2364" s="0" t="s">
        <v>7517</v>
      </c>
    </row>
    <row r="2365" customFormat="false" ht="15.8" hidden="false" customHeight="true" outlineLevel="0" collapsed="false">
      <c r="A2365" s="0" t="n">
        <v>39586</v>
      </c>
      <c r="B2365" s="0" t="n">
        <v>135055.26</v>
      </c>
      <c r="C2365" s="0" t="s">
        <v>5180</v>
      </c>
      <c r="D2365" s="0" t="s">
        <v>7518</v>
      </c>
    </row>
    <row r="2366" customFormat="false" ht="15.8" hidden="false" customHeight="true" outlineLevel="0" collapsed="false">
      <c r="A2366" s="0" t="n">
        <v>39587</v>
      </c>
      <c r="B2366" s="0" t="n">
        <v>164490.39</v>
      </c>
      <c r="C2366" s="0" t="s">
        <v>5180</v>
      </c>
      <c r="D2366" s="0" t="s">
        <v>7519</v>
      </c>
    </row>
    <row r="2367" customFormat="false" ht="15.8" hidden="false" customHeight="true" outlineLevel="0" collapsed="false">
      <c r="A2367" s="0" t="n">
        <v>39588</v>
      </c>
      <c r="B2367" s="0" t="n">
        <v>190462.55</v>
      </c>
      <c r="C2367" s="0" t="s">
        <v>5180</v>
      </c>
      <c r="D2367" s="0" t="s">
        <v>7520</v>
      </c>
    </row>
    <row r="2368" customFormat="false" ht="15.8" hidden="false" customHeight="true" outlineLevel="0" collapsed="false">
      <c r="A2368" s="0" t="n">
        <v>39584</v>
      </c>
      <c r="B2368" s="0" t="n">
        <v>102538.11</v>
      </c>
      <c r="C2368" s="0" t="s">
        <v>5180</v>
      </c>
      <c r="D2368" s="0" t="s">
        <v>7521</v>
      </c>
    </row>
    <row r="2369" customFormat="false" ht="15.8" hidden="false" customHeight="true" outlineLevel="0" collapsed="false">
      <c r="A2369" s="0" t="n">
        <v>39590</v>
      </c>
      <c r="B2369" s="0" t="n">
        <v>100079.41</v>
      </c>
      <c r="C2369" s="0" t="s">
        <v>5180</v>
      </c>
      <c r="D2369" s="0" t="s">
        <v>7522</v>
      </c>
    </row>
    <row r="2370" customFormat="false" ht="15.8" hidden="false" customHeight="true" outlineLevel="0" collapsed="false">
      <c r="A2370" s="0" t="n">
        <v>39592</v>
      </c>
      <c r="B2370" s="0" t="n">
        <v>143816.53</v>
      </c>
      <c r="C2370" s="0" t="s">
        <v>5180</v>
      </c>
      <c r="D2370" s="0" t="s">
        <v>7523</v>
      </c>
    </row>
    <row r="2371" customFormat="false" ht="15.8" hidden="false" customHeight="true" outlineLevel="0" collapsed="false">
      <c r="A2371" s="0" t="n">
        <v>39593</v>
      </c>
      <c r="B2371" s="0" t="n">
        <v>164490.39</v>
      </c>
      <c r="C2371" s="0" t="s">
        <v>5180</v>
      </c>
      <c r="D2371" s="0" t="s">
        <v>7524</v>
      </c>
    </row>
    <row r="2372" customFormat="false" ht="15.8" hidden="false" customHeight="true" outlineLevel="0" collapsed="false">
      <c r="A2372" s="0" t="n">
        <v>14254</v>
      </c>
      <c r="B2372" s="0" t="n">
        <v>93499.8</v>
      </c>
      <c r="C2372" s="0" t="s">
        <v>5180</v>
      </c>
      <c r="D2372" s="0" t="s">
        <v>7525</v>
      </c>
    </row>
    <row r="2373" customFormat="false" ht="15.8" hidden="false" customHeight="true" outlineLevel="0" collapsed="false">
      <c r="A2373" s="0" t="n">
        <v>44494</v>
      </c>
      <c r="B2373" s="0" t="n">
        <v>78079.79</v>
      </c>
      <c r="C2373" s="0" t="s">
        <v>5180</v>
      </c>
      <c r="D2373" s="0" t="s">
        <v>7526</v>
      </c>
    </row>
    <row r="2374" customFormat="false" ht="15.8" hidden="false" customHeight="true" outlineLevel="0" collapsed="false">
      <c r="A2374" s="0" t="n">
        <v>25019</v>
      </c>
      <c r="B2374" s="0" t="n">
        <v>133837.49</v>
      </c>
      <c r="C2374" s="0" t="s">
        <v>5180</v>
      </c>
      <c r="D2374" s="0" t="s">
        <v>7527</v>
      </c>
    </row>
    <row r="2375" customFormat="false" ht="15.8" hidden="false" customHeight="true" outlineLevel="0" collapsed="false">
      <c r="A2375" s="0" t="n">
        <v>36501</v>
      </c>
      <c r="B2375" s="0" t="n">
        <v>119161.49</v>
      </c>
      <c r="C2375" s="0" t="s">
        <v>5180</v>
      </c>
      <c r="D2375" s="0" t="s">
        <v>7528</v>
      </c>
    </row>
    <row r="2376" customFormat="false" ht="15.8" hidden="false" customHeight="true" outlineLevel="0" collapsed="false">
      <c r="A2376" s="0" t="n">
        <v>44493</v>
      </c>
      <c r="B2376" s="0" t="n">
        <v>143254.94</v>
      </c>
      <c r="C2376" s="0" t="s">
        <v>5180</v>
      </c>
      <c r="D2376" s="0" t="s">
        <v>7529</v>
      </c>
    </row>
    <row r="2377" customFormat="false" ht="15.8" hidden="false" customHeight="true" outlineLevel="0" collapsed="false">
      <c r="A2377" s="0" t="n">
        <v>36500</v>
      </c>
      <c r="B2377" s="0" t="n">
        <v>84208.17</v>
      </c>
      <c r="C2377" s="0" t="s">
        <v>5180</v>
      </c>
      <c r="D2377" s="0" t="s">
        <v>7530</v>
      </c>
    </row>
    <row r="2378" customFormat="false" ht="15.8" hidden="false" customHeight="true" outlineLevel="0" collapsed="false">
      <c r="A2378" s="0" t="n">
        <v>20017</v>
      </c>
      <c r="B2378" s="0" t="n">
        <v>8.47</v>
      </c>
      <c r="C2378" s="0" t="s">
        <v>625</v>
      </c>
      <c r="D2378" s="0" t="s">
        <v>7531</v>
      </c>
    </row>
    <row r="2379" customFormat="false" ht="15.8" hidden="false" customHeight="true" outlineLevel="0" collapsed="false">
      <c r="A2379" s="0" t="n">
        <v>20007</v>
      </c>
      <c r="B2379" s="0" t="n">
        <v>5.05</v>
      </c>
      <c r="C2379" s="0" t="s">
        <v>625</v>
      </c>
      <c r="D2379" s="0" t="s">
        <v>7532</v>
      </c>
    </row>
    <row r="2380" customFormat="false" ht="15.8" hidden="false" customHeight="true" outlineLevel="0" collapsed="false">
      <c r="A2380" s="0" t="n">
        <v>39831</v>
      </c>
      <c r="B2380" s="0" t="n">
        <v>248.26</v>
      </c>
      <c r="C2380" s="0" t="s">
        <v>5653</v>
      </c>
      <c r="D2380" s="0" t="s">
        <v>7533</v>
      </c>
    </row>
    <row r="2381" customFormat="false" ht="15.8" hidden="false" customHeight="true" outlineLevel="0" collapsed="false">
      <c r="A2381" s="0" t="n">
        <v>36888</v>
      </c>
      <c r="B2381" s="0" t="n">
        <v>29.68</v>
      </c>
      <c r="C2381" s="0" t="s">
        <v>625</v>
      </c>
      <c r="D2381" s="0" t="s">
        <v>7534</v>
      </c>
    </row>
    <row r="2382" customFormat="false" ht="15.8" hidden="false" customHeight="true" outlineLevel="0" collapsed="false">
      <c r="A2382" s="0" t="n">
        <v>39836</v>
      </c>
      <c r="B2382" s="0" t="n">
        <v>218.14</v>
      </c>
      <c r="C2382" s="0" t="s">
        <v>5653</v>
      </c>
      <c r="D2382" s="0" t="s">
        <v>7535</v>
      </c>
    </row>
    <row r="2383" customFormat="false" ht="15.8" hidden="false" customHeight="true" outlineLevel="0" collapsed="false">
      <c r="A2383" s="0" t="n">
        <v>39830</v>
      </c>
      <c r="B2383" s="0" t="n">
        <v>248.78</v>
      </c>
      <c r="C2383" s="0" t="s">
        <v>5653</v>
      </c>
      <c r="D2383" s="0" t="s">
        <v>7536</v>
      </c>
    </row>
    <row r="2384" customFormat="false" ht="15.8" hidden="false" customHeight="true" outlineLevel="0" collapsed="false">
      <c r="A2384" s="0" t="n">
        <v>40527</v>
      </c>
      <c r="B2384" s="0" t="n">
        <v>2378.23</v>
      </c>
      <c r="C2384" s="0" t="s">
        <v>5180</v>
      </c>
      <c r="D2384" s="0" t="s">
        <v>7537</v>
      </c>
    </row>
    <row r="2385" customFormat="false" ht="15.8" hidden="false" customHeight="true" outlineLevel="0" collapsed="false">
      <c r="A2385" s="0" t="n">
        <v>36497</v>
      </c>
      <c r="B2385" s="0" t="n">
        <v>2715</v>
      </c>
      <c r="C2385" s="0" t="s">
        <v>5180</v>
      </c>
      <c r="D2385" s="0" t="s">
        <v>7538</v>
      </c>
    </row>
    <row r="2386" customFormat="false" ht="15.8" hidden="false" customHeight="true" outlineLevel="0" collapsed="false">
      <c r="A2386" s="0" t="n">
        <v>36487</v>
      </c>
      <c r="B2386" s="0" t="n">
        <v>4727.24</v>
      </c>
      <c r="C2386" s="0" t="s">
        <v>5180</v>
      </c>
      <c r="D2386" s="0" t="s">
        <v>7539</v>
      </c>
    </row>
    <row r="2387" customFormat="false" ht="15.8" hidden="false" customHeight="true" outlineLevel="0" collapsed="false">
      <c r="A2387" s="0" t="n">
        <v>44475</v>
      </c>
      <c r="B2387" s="0" t="n">
        <v>1102950.23</v>
      </c>
      <c r="C2387" s="0" t="s">
        <v>5180</v>
      </c>
      <c r="D2387" s="0" t="s">
        <v>7540</v>
      </c>
    </row>
    <row r="2388" customFormat="false" ht="15.8" hidden="false" customHeight="true" outlineLevel="0" collapsed="false">
      <c r="A2388" s="0" t="n">
        <v>44474</v>
      </c>
      <c r="B2388" s="0" t="n">
        <v>2121058.13</v>
      </c>
      <c r="C2388" s="0" t="s">
        <v>5180</v>
      </c>
      <c r="D2388" s="0" t="s">
        <v>7541</v>
      </c>
    </row>
    <row r="2389" customFormat="false" ht="15.8" hidden="false" customHeight="true" outlineLevel="0" collapsed="false">
      <c r="A2389" s="0" t="n">
        <v>44490</v>
      </c>
      <c r="B2389" s="0" t="n">
        <v>3605798.8</v>
      </c>
      <c r="C2389" s="0" t="s">
        <v>5180</v>
      </c>
      <c r="D2389" s="0" t="s">
        <v>7542</v>
      </c>
    </row>
    <row r="2390" customFormat="false" ht="15.8" hidden="false" customHeight="true" outlineLevel="0" collapsed="false">
      <c r="A2390" s="0" t="n">
        <v>37776</v>
      </c>
      <c r="B2390" s="0" t="n">
        <v>220989.38</v>
      </c>
      <c r="C2390" s="0" t="s">
        <v>5180</v>
      </c>
      <c r="D2390" s="0" t="s">
        <v>7543</v>
      </c>
    </row>
    <row r="2391" customFormat="false" ht="15.8" hidden="false" customHeight="true" outlineLevel="0" collapsed="false">
      <c r="A2391" s="0" t="n">
        <v>37775</v>
      </c>
      <c r="B2391" s="0" t="n">
        <v>348075</v>
      </c>
      <c r="C2391" s="0" t="s">
        <v>5180</v>
      </c>
      <c r="D2391" s="0" t="s">
        <v>7544</v>
      </c>
    </row>
    <row r="2392" customFormat="false" ht="15.8" hidden="false" customHeight="true" outlineLevel="0" collapsed="false">
      <c r="A2392" s="0" t="n">
        <v>36491</v>
      </c>
      <c r="B2392" s="0" t="n">
        <v>1289025</v>
      </c>
      <c r="C2392" s="0" t="s">
        <v>5180</v>
      </c>
      <c r="D2392" s="0" t="s">
        <v>7545</v>
      </c>
    </row>
    <row r="2393" customFormat="false" ht="15.8" hidden="false" customHeight="true" outlineLevel="0" collapsed="false">
      <c r="A2393" s="0" t="n">
        <v>10712</v>
      </c>
      <c r="B2393" s="0" t="n">
        <v>87018.75</v>
      </c>
      <c r="C2393" s="0" t="s">
        <v>5180</v>
      </c>
      <c r="D2393" s="0" t="s">
        <v>7546</v>
      </c>
    </row>
    <row r="2394" customFormat="false" ht="15.8" hidden="false" customHeight="true" outlineLevel="0" collapsed="false">
      <c r="A2394" s="0" t="n">
        <v>3363</v>
      </c>
      <c r="B2394" s="0" t="n">
        <v>122400</v>
      </c>
      <c r="C2394" s="0" t="s">
        <v>5180</v>
      </c>
      <c r="D2394" s="0" t="s">
        <v>7547</v>
      </c>
    </row>
    <row r="2395" customFormat="false" ht="15.8" hidden="false" customHeight="true" outlineLevel="0" collapsed="false">
      <c r="A2395" s="0" t="n">
        <v>3365</v>
      </c>
      <c r="B2395" s="0" t="n">
        <v>286110</v>
      </c>
      <c r="C2395" s="0" t="s">
        <v>5180</v>
      </c>
      <c r="D2395" s="0" t="s">
        <v>7548</v>
      </c>
    </row>
    <row r="2396" customFormat="false" ht="15.8" hidden="false" customHeight="true" outlineLevel="0" collapsed="false">
      <c r="A2396" s="0" t="n">
        <v>7569</v>
      </c>
      <c r="B2396" s="0" t="n">
        <v>110.81</v>
      </c>
      <c r="C2396" s="0" t="s">
        <v>5180</v>
      </c>
      <c r="D2396" s="0" t="s">
        <v>7549</v>
      </c>
    </row>
    <row r="2397" customFormat="false" ht="15.8" hidden="false" customHeight="true" outlineLevel="0" collapsed="false">
      <c r="A2397" s="0" t="n">
        <v>34349</v>
      </c>
      <c r="B2397" s="0" t="n">
        <v>26.82</v>
      </c>
      <c r="C2397" s="0" t="s">
        <v>5180</v>
      </c>
      <c r="D2397" s="0" t="s">
        <v>7550</v>
      </c>
    </row>
    <row r="2398" customFormat="false" ht="15.8" hidden="false" customHeight="true" outlineLevel="0" collapsed="false">
      <c r="A2398" s="0" t="n">
        <v>11991</v>
      </c>
      <c r="B2398" s="0" t="n">
        <v>83.24</v>
      </c>
      <c r="C2398" s="0" t="s">
        <v>5180</v>
      </c>
      <c r="D2398" s="0" t="s">
        <v>7551</v>
      </c>
    </row>
    <row r="2399" customFormat="false" ht="15.8" hidden="false" customHeight="true" outlineLevel="0" collapsed="false">
      <c r="A2399" s="0" t="n">
        <v>20062</v>
      </c>
      <c r="B2399" s="0" t="n">
        <v>13.75</v>
      </c>
      <c r="C2399" s="0" t="s">
        <v>5180</v>
      </c>
      <c r="D2399" s="0" t="s">
        <v>7552</v>
      </c>
    </row>
    <row r="2400" customFormat="false" ht="15.8" hidden="false" customHeight="true" outlineLevel="0" collapsed="false">
      <c r="A2400" s="0" t="n">
        <v>11029</v>
      </c>
      <c r="B2400" s="0" t="n">
        <v>1.72</v>
      </c>
      <c r="C2400" s="0" t="s">
        <v>6628</v>
      </c>
      <c r="D2400" s="0" t="s">
        <v>7553</v>
      </c>
    </row>
    <row r="2401" customFormat="false" ht="15.8" hidden="false" customHeight="true" outlineLevel="0" collapsed="false">
      <c r="A2401" s="0" t="n">
        <v>4316</v>
      </c>
      <c r="B2401" s="0" t="n">
        <v>1.74</v>
      </c>
      <c r="C2401" s="0" t="s">
        <v>5180</v>
      </c>
      <c r="D2401" s="0" t="s">
        <v>7554</v>
      </c>
    </row>
    <row r="2402" customFormat="false" ht="15.8" hidden="false" customHeight="true" outlineLevel="0" collapsed="false">
      <c r="A2402" s="0" t="n">
        <v>4313</v>
      </c>
      <c r="B2402" s="0" t="n">
        <v>2.49</v>
      </c>
      <c r="C2402" s="0" t="s">
        <v>6628</v>
      </c>
      <c r="D2402" s="0" t="s">
        <v>7555</v>
      </c>
    </row>
    <row r="2403" customFormat="false" ht="15.8" hidden="false" customHeight="true" outlineLevel="0" collapsed="false">
      <c r="A2403" s="0" t="n">
        <v>4317</v>
      </c>
      <c r="B2403" s="0" t="n">
        <v>2.84</v>
      </c>
      <c r="C2403" s="0" t="s">
        <v>5180</v>
      </c>
      <c r="D2403" s="0" t="s">
        <v>7556</v>
      </c>
    </row>
    <row r="2404" customFormat="false" ht="15.8" hidden="false" customHeight="true" outlineLevel="0" collapsed="false">
      <c r="A2404" s="0" t="n">
        <v>4314</v>
      </c>
      <c r="B2404" s="0" t="n">
        <v>3.33</v>
      </c>
      <c r="C2404" s="0" t="s">
        <v>6628</v>
      </c>
      <c r="D2404" s="0" t="s">
        <v>7557</v>
      </c>
    </row>
    <row r="2405" customFormat="false" ht="15.8" hidden="false" customHeight="true" outlineLevel="0" collapsed="false">
      <c r="A2405" s="0" t="n">
        <v>10921</v>
      </c>
      <c r="B2405" s="0" t="n">
        <v>4915.55</v>
      </c>
      <c r="C2405" s="0" t="s">
        <v>5180</v>
      </c>
      <c r="D2405" s="0" t="s">
        <v>7558</v>
      </c>
    </row>
    <row r="2406" customFormat="false" ht="15.8" hidden="false" customHeight="true" outlineLevel="0" collapsed="false">
      <c r="A2406" s="0" t="n">
        <v>10922</v>
      </c>
      <c r="B2406" s="0" t="n">
        <v>4452.38</v>
      </c>
      <c r="C2406" s="0" t="s">
        <v>5180</v>
      </c>
      <c r="D2406" s="0" t="s">
        <v>4085</v>
      </c>
    </row>
    <row r="2407" customFormat="false" ht="15.8" hidden="false" customHeight="true" outlineLevel="0" collapsed="false">
      <c r="A2407" s="0" t="n">
        <v>10923</v>
      </c>
      <c r="B2407" s="0" t="n">
        <v>2631.55</v>
      </c>
      <c r="C2407" s="0" t="s">
        <v>5180</v>
      </c>
      <c r="D2407" s="0" t="s">
        <v>7559</v>
      </c>
    </row>
    <row r="2408" customFormat="false" ht="15.8" hidden="false" customHeight="true" outlineLevel="0" collapsed="false">
      <c r="A2408" s="0" t="n">
        <v>10924</v>
      </c>
      <c r="B2408" s="0" t="n">
        <v>2771.53</v>
      </c>
      <c r="C2408" s="0" t="s">
        <v>5180</v>
      </c>
      <c r="D2408" s="0" t="s">
        <v>7560</v>
      </c>
    </row>
    <row r="2409" customFormat="false" ht="15.8" hidden="false" customHeight="true" outlineLevel="0" collapsed="false">
      <c r="A2409" s="0" t="n">
        <v>37772</v>
      </c>
      <c r="B2409" s="0" t="n">
        <v>251726.23</v>
      </c>
      <c r="C2409" s="0" t="s">
        <v>5180</v>
      </c>
      <c r="D2409" s="0" t="s">
        <v>7561</v>
      </c>
    </row>
    <row r="2410" customFormat="false" ht="15.8" hidden="false" customHeight="true" outlineLevel="0" collapsed="false">
      <c r="A2410" s="0" t="n">
        <v>37771</v>
      </c>
      <c r="B2410" s="0" t="n">
        <v>267796.62</v>
      </c>
      <c r="C2410" s="0" t="s">
        <v>5180</v>
      </c>
      <c r="D2410" s="0" t="s">
        <v>7562</v>
      </c>
    </row>
    <row r="2411" customFormat="false" ht="15.8" hidden="false" customHeight="true" outlineLevel="0" collapsed="false">
      <c r="A2411" s="0" t="n">
        <v>12772</v>
      </c>
      <c r="B2411" s="0" t="n">
        <v>1300.6</v>
      </c>
      <c r="C2411" s="0" t="s">
        <v>5180</v>
      </c>
      <c r="D2411" s="0" t="s">
        <v>7563</v>
      </c>
    </row>
    <row r="2412" customFormat="false" ht="15.8" hidden="false" customHeight="true" outlineLevel="0" collapsed="false">
      <c r="A2412" s="0" t="n">
        <v>12770</v>
      </c>
      <c r="B2412" s="0" t="n">
        <v>782.56</v>
      </c>
      <c r="C2412" s="0" t="s">
        <v>5180</v>
      </c>
      <c r="D2412" s="0" t="s">
        <v>7564</v>
      </c>
    </row>
    <row r="2413" customFormat="false" ht="15.8" hidden="false" customHeight="true" outlineLevel="0" collapsed="false">
      <c r="A2413" s="0" t="n">
        <v>12775</v>
      </c>
      <c r="B2413" s="0" t="n">
        <v>573.14</v>
      </c>
      <c r="C2413" s="0" t="s">
        <v>5180</v>
      </c>
      <c r="D2413" s="0" t="s">
        <v>7565</v>
      </c>
    </row>
    <row r="2414" customFormat="false" ht="15.8" hidden="false" customHeight="true" outlineLevel="0" collapsed="false">
      <c r="A2414" s="0" t="n">
        <v>12768</v>
      </c>
      <c r="B2414" s="0" t="n">
        <v>1829.66</v>
      </c>
      <c r="C2414" s="0" t="s">
        <v>5180</v>
      </c>
      <c r="D2414" s="0" t="s">
        <v>7566</v>
      </c>
    </row>
    <row r="2415" customFormat="false" ht="15.8" hidden="false" customHeight="true" outlineLevel="0" collapsed="false">
      <c r="A2415" s="0" t="n">
        <v>12769</v>
      </c>
      <c r="B2415" s="0" t="n">
        <v>149.9</v>
      </c>
      <c r="C2415" s="0" t="s">
        <v>5180</v>
      </c>
      <c r="D2415" s="0" t="s">
        <v>7567</v>
      </c>
    </row>
    <row r="2416" customFormat="false" ht="15.8" hidden="false" customHeight="true" outlineLevel="0" collapsed="false">
      <c r="A2416" s="0" t="n">
        <v>12773</v>
      </c>
      <c r="B2416" s="0" t="n">
        <v>160.92</v>
      </c>
      <c r="C2416" s="0" t="s">
        <v>5180</v>
      </c>
      <c r="D2416" s="0" t="s">
        <v>7568</v>
      </c>
    </row>
    <row r="2417" customFormat="false" ht="15.8" hidden="false" customHeight="true" outlineLevel="0" collapsed="false">
      <c r="A2417" s="0" t="n">
        <v>12774</v>
      </c>
      <c r="B2417" s="0" t="n">
        <v>198.39</v>
      </c>
      <c r="C2417" s="0" t="s">
        <v>5180</v>
      </c>
      <c r="D2417" s="0" t="s">
        <v>7569</v>
      </c>
    </row>
    <row r="2418" customFormat="false" ht="15.8" hidden="false" customHeight="true" outlineLevel="0" collapsed="false">
      <c r="A2418" s="0" t="n">
        <v>12776</v>
      </c>
      <c r="B2418" s="0" t="n">
        <v>2953.91</v>
      </c>
      <c r="C2418" s="0" t="s">
        <v>5180</v>
      </c>
      <c r="D2418" s="0" t="s">
        <v>7570</v>
      </c>
    </row>
    <row r="2419" customFormat="false" ht="15.8" hidden="false" customHeight="true" outlineLevel="0" collapsed="false">
      <c r="A2419" s="0" t="n">
        <v>12777</v>
      </c>
      <c r="B2419" s="0" t="n">
        <v>3857.72</v>
      </c>
      <c r="C2419" s="0" t="s">
        <v>5180</v>
      </c>
      <c r="D2419" s="0" t="s">
        <v>7571</v>
      </c>
    </row>
    <row r="2420" customFormat="false" ht="15.8" hidden="false" customHeight="true" outlineLevel="0" collapsed="false">
      <c r="A2420" s="0" t="n">
        <v>3391</v>
      </c>
      <c r="B2420" s="0" t="n">
        <v>26.98</v>
      </c>
      <c r="C2420" s="0" t="s">
        <v>5180</v>
      </c>
      <c r="D2420" s="0" t="s">
        <v>7572</v>
      </c>
    </row>
    <row r="2421" customFormat="false" ht="15.8" hidden="false" customHeight="true" outlineLevel="0" collapsed="false">
      <c r="A2421" s="0" t="n">
        <v>3389</v>
      </c>
      <c r="B2421" s="0" t="n">
        <v>14</v>
      </c>
      <c r="C2421" s="0" t="s">
        <v>5180</v>
      </c>
      <c r="D2421" s="0" t="s">
        <v>7573</v>
      </c>
    </row>
    <row r="2422" customFormat="false" ht="15.8" hidden="false" customHeight="true" outlineLevel="0" collapsed="false">
      <c r="A2422" s="0" t="n">
        <v>3390</v>
      </c>
      <c r="B2422" s="0" t="n">
        <v>15.75</v>
      </c>
      <c r="C2422" s="0" t="s">
        <v>5180</v>
      </c>
      <c r="D2422" s="0" t="s">
        <v>7574</v>
      </c>
    </row>
    <row r="2423" customFormat="false" ht="15.8" hidden="false" customHeight="true" outlineLevel="0" collapsed="false">
      <c r="A2423" s="0" t="n">
        <v>12873</v>
      </c>
      <c r="B2423" s="0" t="n">
        <v>23.67</v>
      </c>
      <c r="C2423" s="0" t="s">
        <v>5350</v>
      </c>
      <c r="D2423" s="0" t="s">
        <v>7575</v>
      </c>
    </row>
    <row r="2424" customFormat="false" ht="15.8" hidden="false" customHeight="true" outlineLevel="0" collapsed="false">
      <c r="A2424" s="0" t="n">
        <v>41076</v>
      </c>
      <c r="B2424" s="0" t="n">
        <v>4177.62</v>
      </c>
      <c r="C2424" s="0" t="s">
        <v>5352</v>
      </c>
      <c r="D2424" s="0" t="s">
        <v>7576</v>
      </c>
    </row>
    <row r="2425" customFormat="false" ht="15.8" hidden="false" customHeight="true" outlineLevel="0" collapsed="false">
      <c r="A2425" s="0" t="n">
        <v>140</v>
      </c>
      <c r="B2425" s="0" t="n">
        <v>17.64</v>
      </c>
      <c r="C2425" s="0" t="s">
        <v>570</v>
      </c>
      <c r="D2425" s="0" t="s">
        <v>7577</v>
      </c>
    </row>
    <row r="2426" customFormat="false" ht="15.8" hidden="false" customHeight="true" outlineLevel="0" collapsed="false">
      <c r="A2426" s="0" t="n">
        <v>151</v>
      </c>
      <c r="B2426" s="0" t="n">
        <v>26.03</v>
      </c>
      <c r="C2426" s="0" t="s">
        <v>5240</v>
      </c>
      <c r="D2426" s="0" t="s">
        <v>7578</v>
      </c>
    </row>
    <row r="2427" customFormat="false" ht="15.8" hidden="false" customHeight="true" outlineLevel="0" collapsed="false">
      <c r="A2427" s="0" t="n">
        <v>7340</v>
      </c>
      <c r="B2427" s="0" t="n">
        <v>26.44</v>
      </c>
      <c r="C2427" s="0" t="s">
        <v>5240</v>
      </c>
      <c r="D2427" s="0" t="s">
        <v>7579</v>
      </c>
    </row>
    <row r="2428" customFormat="false" ht="15.8" hidden="false" customHeight="true" outlineLevel="0" collapsed="false">
      <c r="A2428" s="0" t="n">
        <v>2701</v>
      </c>
      <c r="B2428" s="0" t="n">
        <v>22.27</v>
      </c>
      <c r="C2428" s="0" t="s">
        <v>5350</v>
      </c>
      <c r="D2428" s="0" t="s">
        <v>7580</v>
      </c>
    </row>
    <row r="2429" customFormat="false" ht="15.8" hidden="false" customHeight="true" outlineLevel="0" collapsed="false">
      <c r="A2429" s="0" t="n">
        <v>40929</v>
      </c>
      <c r="B2429" s="0" t="n">
        <v>3932.04</v>
      </c>
      <c r="C2429" s="0" t="s">
        <v>5352</v>
      </c>
      <c r="D2429" s="0" t="s">
        <v>7581</v>
      </c>
    </row>
    <row r="2430" customFormat="false" ht="15.8" hidden="false" customHeight="true" outlineLevel="0" collapsed="false">
      <c r="A2430" s="0" t="n">
        <v>38114</v>
      </c>
      <c r="B2430" s="0" t="n">
        <v>17.46</v>
      </c>
      <c r="C2430" s="0" t="s">
        <v>5180</v>
      </c>
      <c r="D2430" s="0" t="s">
        <v>7582</v>
      </c>
    </row>
    <row r="2431" customFormat="false" ht="15.8" hidden="false" customHeight="true" outlineLevel="0" collapsed="false">
      <c r="A2431" s="0" t="n">
        <v>38064</v>
      </c>
      <c r="B2431" s="0" t="n">
        <v>19.52</v>
      </c>
      <c r="C2431" s="0" t="s">
        <v>5180</v>
      </c>
      <c r="D2431" s="0" t="s">
        <v>7583</v>
      </c>
    </row>
    <row r="2432" customFormat="false" ht="15.8" hidden="false" customHeight="true" outlineLevel="0" collapsed="false">
      <c r="A2432" s="0" t="n">
        <v>38115</v>
      </c>
      <c r="B2432" s="0" t="n">
        <v>18.64</v>
      </c>
      <c r="C2432" s="0" t="s">
        <v>5180</v>
      </c>
      <c r="D2432" s="0" t="s">
        <v>7584</v>
      </c>
    </row>
    <row r="2433" customFormat="false" ht="15.8" hidden="false" customHeight="true" outlineLevel="0" collapsed="false">
      <c r="A2433" s="0" t="n">
        <v>38065</v>
      </c>
      <c r="B2433" s="0" t="n">
        <v>27.69</v>
      </c>
      <c r="C2433" s="0" t="s">
        <v>5180</v>
      </c>
      <c r="D2433" s="0" t="s">
        <v>7585</v>
      </c>
    </row>
    <row r="2434" customFormat="false" ht="15.8" hidden="false" customHeight="true" outlineLevel="0" collapsed="false">
      <c r="A2434" s="0" t="n">
        <v>38078</v>
      </c>
      <c r="B2434" s="0" t="n">
        <v>16.15</v>
      </c>
      <c r="C2434" s="0" t="s">
        <v>5180</v>
      </c>
      <c r="D2434" s="0" t="s">
        <v>7586</v>
      </c>
    </row>
    <row r="2435" customFormat="false" ht="15.8" hidden="false" customHeight="true" outlineLevel="0" collapsed="false">
      <c r="A2435" s="0" t="n">
        <v>38113</v>
      </c>
      <c r="B2435" s="0" t="n">
        <v>8.77</v>
      </c>
      <c r="C2435" s="0" t="s">
        <v>5180</v>
      </c>
      <c r="D2435" s="0" t="s">
        <v>7587</v>
      </c>
    </row>
    <row r="2436" customFormat="false" ht="15.8" hidden="false" customHeight="true" outlineLevel="0" collapsed="false">
      <c r="A2436" s="0" t="n">
        <v>38063</v>
      </c>
      <c r="B2436" s="0" t="n">
        <v>9.41</v>
      </c>
      <c r="C2436" s="0" t="s">
        <v>5180</v>
      </c>
      <c r="D2436" s="0" t="s">
        <v>7588</v>
      </c>
    </row>
    <row r="2437" customFormat="false" ht="15.8" hidden="false" customHeight="true" outlineLevel="0" collapsed="false">
      <c r="A2437" s="0" t="n">
        <v>38080</v>
      </c>
      <c r="B2437" s="0" t="n">
        <v>28.06</v>
      </c>
      <c r="C2437" s="0" t="s">
        <v>5180</v>
      </c>
      <c r="D2437" s="0" t="s">
        <v>7589</v>
      </c>
    </row>
    <row r="2438" customFormat="false" ht="15.8" hidden="false" customHeight="true" outlineLevel="0" collapsed="false">
      <c r="A2438" s="0" t="n">
        <v>38069</v>
      </c>
      <c r="B2438" s="0" t="n">
        <v>15.34</v>
      </c>
      <c r="C2438" s="0" t="s">
        <v>5180</v>
      </c>
      <c r="D2438" s="0" t="s">
        <v>7590</v>
      </c>
    </row>
    <row r="2439" customFormat="false" ht="15.8" hidden="false" customHeight="true" outlineLevel="0" collapsed="false">
      <c r="A2439" s="0" t="n">
        <v>38077</v>
      </c>
      <c r="B2439" s="0" t="n">
        <v>14.99</v>
      </c>
      <c r="C2439" s="0" t="s">
        <v>5180</v>
      </c>
      <c r="D2439" s="0" t="s">
        <v>7591</v>
      </c>
    </row>
    <row r="2440" customFormat="false" ht="15.8" hidden="false" customHeight="true" outlineLevel="0" collapsed="false">
      <c r="A2440" s="0" t="n">
        <v>38073</v>
      </c>
      <c r="B2440" s="0" t="n">
        <v>22.84</v>
      </c>
      <c r="C2440" s="0" t="s">
        <v>5180</v>
      </c>
      <c r="D2440" s="0" t="s">
        <v>7592</v>
      </c>
    </row>
    <row r="2441" customFormat="false" ht="15.8" hidden="false" customHeight="true" outlineLevel="0" collapsed="false">
      <c r="A2441" s="0" t="n">
        <v>38112</v>
      </c>
      <c r="B2441" s="0" t="n">
        <v>6.74</v>
      </c>
      <c r="C2441" s="0" t="s">
        <v>5180</v>
      </c>
      <c r="D2441" s="0" t="s">
        <v>7593</v>
      </c>
    </row>
    <row r="2442" customFormat="false" ht="15.8" hidden="false" customHeight="true" outlineLevel="0" collapsed="false">
      <c r="A2442" s="0" t="n">
        <v>38062</v>
      </c>
      <c r="B2442" s="0" t="n">
        <v>6.91</v>
      </c>
      <c r="C2442" s="0" t="s">
        <v>5180</v>
      </c>
      <c r="D2442" s="0" t="s">
        <v>7594</v>
      </c>
    </row>
    <row r="2443" customFormat="false" ht="15.8" hidden="false" customHeight="true" outlineLevel="0" collapsed="false">
      <c r="A2443" s="0" t="n">
        <v>12128</v>
      </c>
      <c r="B2443" s="0" t="n">
        <v>9.24</v>
      </c>
      <c r="C2443" s="0" t="s">
        <v>5180</v>
      </c>
      <c r="D2443" s="0" t="s">
        <v>7595</v>
      </c>
    </row>
    <row r="2444" customFormat="false" ht="15.8" hidden="false" customHeight="true" outlineLevel="0" collapsed="false">
      <c r="A2444" s="0" t="n">
        <v>12129</v>
      </c>
      <c r="B2444" s="0" t="n">
        <v>12.22</v>
      </c>
      <c r="C2444" s="0" t="s">
        <v>5180</v>
      </c>
      <c r="D2444" s="0" t="s">
        <v>7596</v>
      </c>
    </row>
    <row r="2445" customFormat="false" ht="15.8" hidden="false" customHeight="true" outlineLevel="0" collapsed="false">
      <c r="A2445" s="0" t="n">
        <v>38081</v>
      </c>
      <c r="B2445" s="0" t="n">
        <v>23.8</v>
      </c>
      <c r="C2445" s="0" t="s">
        <v>5180</v>
      </c>
      <c r="D2445" s="0" t="s">
        <v>7597</v>
      </c>
    </row>
    <row r="2446" customFormat="false" ht="15.8" hidden="false" customHeight="true" outlineLevel="0" collapsed="false">
      <c r="A2446" s="0" t="n">
        <v>38070</v>
      </c>
      <c r="B2446" s="0" t="n">
        <v>16.4</v>
      </c>
      <c r="C2446" s="0" t="s">
        <v>5180</v>
      </c>
      <c r="D2446" s="0" t="s">
        <v>7598</v>
      </c>
    </row>
    <row r="2447" customFormat="false" ht="15.8" hidden="false" customHeight="true" outlineLevel="0" collapsed="false">
      <c r="A2447" s="0" t="n">
        <v>38074</v>
      </c>
      <c r="B2447" s="0" t="n">
        <v>24.93</v>
      </c>
      <c r="C2447" s="0" t="s">
        <v>5180</v>
      </c>
      <c r="D2447" s="0" t="s">
        <v>7599</v>
      </c>
    </row>
    <row r="2448" customFormat="false" ht="15.8" hidden="false" customHeight="true" outlineLevel="0" collapsed="false">
      <c r="A2448" s="0" t="n">
        <v>38079</v>
      </c>
      <c r="B2448" s="0" t="n">
        <v>21.4</v>
      </c>
      <c r="C2448" s="0" t="s">
        <v>5180</v>
      </c>
      <c r="D2448" s="0" t="s">
        <v>7600</v>
      </c>
    </row>
    <row r="2449" customFormat="false" ht="15.8" hidden="false" customHeight="true" outlineLevel="0" collapsed="false">
      <c r="A2449" s="0" t="n">
        <v>38072</v>
      </c>
      <c r="B2449" s="0" t="n">
        <v>20.57</v>
      </c>
      <c r="C2449" s="0" t="s">
        <v>5180</v>
      </c>
      <c r="D2449" s="0" t="s">
        <v>7601</v>
      </c>
    </row>
    <row r="2450" customFormat="false" ht="15.8" hidden="false" customHeight="true" outlineLevel="0" collapsed="false">
      <c r="A2450" s="0" t="n">
        <v>38068</v>
      </c>
      <c r="B2450" s="0" t="n">
        <v>14.2</v>
      </c>
      <c r="C2450" s="0" t="s">
        <v>5180</v>
      </c>
      <c r="D2450" s="0" t="s">
        <v>7602</v>
      </c>
    </row>
    <row r="2451" customFormat="false" ht="15.8" hidden="false" customHeight="true" outlineLevel="0" collapsed="false">
      <c r="A2451" s="0" t="n">
        <v>38071</v>
      </c>
      <c r="B2451" s="0" t="n">
        <v>16.97</v>
      </c>
      <c r="C2451" s="0" t="s">
        <v>5180</v>
      </c>
      <c r="D2451" s="0" t="s">
        <v>7603</v>
      </c>
    </row>
    <row r="2452" customFormat="false" ht="15.8" hidden="false" customHeight="true" outlineLevel="0" collapsed="false">
      <c r="A2452" s="0" t="n">
        <v>38412</v>
      </c>
      <c r="B2452" s="0" t="n">
        <v>1547.47</v>
      </c>
      <c r="C2452" s="0" t="s">
        <v>5180</v>
      </c>
      <c r="D2452" s="0" t="s">
        <v>7604</v>
      </c>
    </row>
    <row r="2453" customFormat="false" ht="15.8" hidden="false" customHeight="true" outlineLevel="0" collapsed="false">
      <c r="A2453" s="0" t="n">
        <v>3405</v>
      </c>
      <c r="B2453" s="0" t="n">
        <v>101.27</v>
      </c>
      <c r="C2453" s="0" t="s">
        <v>5180</v>
      </c>
      <c r="D2453" s="0" t="s">
        <v>7605</v>
      </c>
    </row>
    <row r="2454" customFormat="false" ht="15.8" hidden="false" customHeight="true" outlineLevel="0" collapsed="false">
      <c r="A2454" s="0" t="n">
        <v>3394</v>
      </c>
      <c r="B2454" s="0" t="n">
        <v>534.61</v>
      </c>
      <c r="C2454" s="0" t="s">
        <v>5180</v>
      </c>
      <c r="D2454" s="0" t="s">
        <v>7606</v>
      </c>
    </row>
    <row r="2455" customFormat="false" ht="15.8" hidden="false" customHeight="true" outlineLevel="0" collapsed="false">
      <c r="A2455" s="0" t="n">
        <v>3393</v>
      </c>
      <c r="B2455" s="0" t="n">
        <v>910.23</v>
      </c>
      <c r="C2455" s="0" t="s">
        <v>5180</v>
      </c>
      <c r="D2455" s="0" t="s">
        <v>7607</v>
      </c>
    </row>
    <row r="2456" customFormat="false" ht="15.8" hidden="false" customHeight="true" outlineLevel="0" collapsed="false">
      <c r="A2456" s="0" t="n">
        <v>3406</v>
      </c>
      <c r="B2456" s="0" t="n">
        <v>31</v>
      </c>
      <c r="C2456" s="0" t="s">
        <v>5180</v>
      </c>
      <c r="D2456" s="0" t="s">
        <v>7608</v>
      </c>
    </row>
    <row r="2457" customFormat="false" ht="15.8" hidden="false" customHeight="true" outlineLevel="0" collapsed="false">
      <c r="A2457" s="0" t="n">
        <v>3395</v>
      </c>
      <c r="B2457" s="0" t="n">
        <v>130.77</v>
      </c>
      <c r="C2457" s="0" t="s">
        <v>5180</v>
      </c>
      <c r="D2457" s="0" t="s">
        <v>7609</v>
      </c>
    </row>
    <row r="2458" customFormat="false" ht="15.8" hidden="false" customHeight="true" outlineLevel="0" collapsed="false">
      <c r="A2458" s="0" t="n">
        <v>3398</v>
      </c>
      <c r="B2458" s="0" t="n">
        <v>6.21</v>
      </c>
      <c r="C2458" s="0" t="s">
        <v>5180</v>
      </c>
      <c r="D2458" s="0" t="s">
        <v>7610</v>
      </c>
    </row>
    <row r="2459" customFormat="false" ht="15.8" hidden="false" customHeight="true" outlineLevel="0" collapsed="false">
      <c r="A2459" s="0" t="n">
        <v>40662</v>
      </c>
      <c r="B2459" s="0" t="n">
        <v>129.74</v>
      </c>
      <c r="C2459" s="0" t="s">
        <v>5180</v>
      </c>
      <c r="D2459" s="0" t="s">
        <v>7611</v>
      </c>
    </row>
    <row r="2460" customFormat="false" ht="15.8" hidden="false" customHeight="true" outlineLevel="0" collapsed="false">
      <c r="A2460" s="0" t="n">
        <v>3437</v>
      </c>
      <c r="B2460" s="0" t="n">
        <v>360.4</v>
      </c>
      <c r="C2460" s="0" t="s">
        <v>628</v>
      </c>
      <c r="D2460" s="0" t="s">
        <v>7612</v>
      </c>
    </row>
    <row r="2461" customFormat="false" ht="15.8" hidden="false" customHeight="true" outlineLevel="0" collapsed="false">
      <c r="A2461" s="0" t="n">
        <v>11190</v>
      </c>
      <c r="B2461" s="0" t="n">
        <v>204.5</v>
      </c>
      <c r="C2461" s="0" t="s">
        <v>5180</v>
      </c>
      <c r="D2461" s="0" t="s">
        <v>7613</v>
      </c>
    </row>
    <row r="2462" customFormat="false" ht="15.8" hidden="false" customHeight="true" outlineLevel="0" collapsed="false">
      <c r="A2462" s="0" t="n">
        <v>34377</v>
      </c>
      <c r="B2462" s="0" t="n">
        <v>209.03</v>
      </c>
      <c r="C2462" s="0" t="s">
        <v>5180</v>
      </c>
      <c r="D2462" s="0" t="s">
        <v>7614</v>
      </c>
    </row>
    <row r="2463" customFormat="false" ht="15.8" hidden="false" customHeight="true" outlineLevel="0" collapsed="false">
      <c r="A2463" s="0" t="n">
        <v>3428</v>
      </c>
      <c r="B2463" s="0" t="n">
        <v>534.6</v>
      </c>
      <c r="C2463" s="0" t="s">
        <v>628</v>
      </c>
      <c r="D2463" s="0" t="s">
        <v>7615</v>
      </c>
    </row>
    <row r="2464" customFormat="false" ht="15.8" hidden="false" customHeight="true" outlineLevel="0" collapsed="false">
      <c r="A2464" s="0" t="n">
        <v>3429</v>
      </c>
      <c r="B2464" s="0" t="n">
        <v>305.44</v>
      </c>
      <c r="C2464" s="0" t="s">
        <v>628</v>
      </c>
      <c r="D2464" s="0" t="s">
        <v>7616</v>
      </c>
    </row>
    <row r="2465" customFormat="false" ht="15.8" hidden="false" customHeight="true" outlineLevel="0" collapsed="false">
      <c r="A2465" s="0" t="n">
        <v>34364</v>
      </c>
      <c r="B2465" s="0" t="n">
        <v>685.87</v>
      </c>
      <c r="C2465" s="0" t="s">
        <v>5180</v>
      </c>
      <c r="D2465" s="0" t="s">
        <v>7617</v>
      </c>
    </row>
    <row r="2466" customFormat="false" ht="15.8" hidden="false" customHeight="true" outlineLevel="0" collapsed="false">
      <c r="A2466" s="0" t="n">
        <v>34369</v>
      </c>
      <c r="B2466" s="0" t="n">
        <v>727.04</v>
      </c>
      <c r="C2466" s="0" t="s">
        <v>5180</v>
      </c>
      <c r="D2466" s="0" t="s">
        <v>7618</v>
      </c>
    </row>
    <row r="2467" customFormat="false" ht="15.8" hidden="false" customHeight="true" outlineLevel="0" collapsed="false">
      <c r="A2467" s="0" t="n">
        <v>36896</v>
      </c>
      <c r="B2467" s="0" t="n">
        <v>404.85</v>
      </c>
      <c r="C2467" s="0" t="s">
        <v>5180</v>
      </c>
      <c r="D2467" s="0" t="s">
        <v>7619</v>
      </c>
    </row>
    <row r="2468" customFormat="false" ht="15.8" hidden="false" customHeight="true" outlineLevel="0" collapsed="false">
      <c r="A2468" s="0" t="n">
        <v>34367</v>
      </c>
      <c r="B2468" s="0" t="n">
        <v>521.79</v>
      </c>
      <c r="C2468" s="0" t="s">
        <v>5180</v>
      </c>
      <c r="D2468" s="0" t="s">
        <v>7620</v>
      </c>
    </row>
    <row r="2469" customFormat="false" ht="15.8" hidden="false" customHeight="true" outlineLevel="0" collapsed="false">
      <c r="A2469" s="0" t="n">
        <v>36897</v>
      </c>
      <c r="B2469" s="0" t="n">
        <v>631.76</v>
      </c>
      <c r="C2469" s="0" t="s">
        <v>5180</v>
      </c>
      <c r="D2469" s="0" t="s">
        <v>7621</v>
      </c>
    </row>
    <row r="2470" customFormat="false" ht="15.8" hidden="false" customHeight="true" outlineLevel="0" collapsed="false">
      <c r="A2470" s="0" t="n">
        <v>40659</v>
      </c>
      <c r="B2470" s="0" t="n">
        <v>509.92</v>
      </c>
      <c r="C2470" s="0" t="s">
        <v>628</v>
      </c>
      <c r="D2470" s="0" t="s">
        <v>7622</v>
      </c>
    </row>
    <row r="2471" customFormat="false" ht="15.8" hidden="false" customHeight="true" outlineLevel="0" collapsed="false">
      <c r="A2471" s="0" t="n">
        <v>40660</v>
      </c>
      <c r="B2471" s="0" t="n">
        <v>646.26</v>
      </c>
      <c r="C2471" s="0" t="s">
        <v>628</v>
      </c>
      <c r="D2471" s="0" t="s">
        <v>7623</v>
      </c>
    </row>
    <row r="2472" customFormat="false" ht="15.8" hidden="false" customHeight="true" outlineLevel="0" collapsed="false">
      <c r="A2472" s="0" t="n">
        <v>40661</v>
      </c>
      <c r="B2472" s="0" t="n">
        <v>397.34</v>
      </c>
      <c r="C2472" s="0" t="s">
        <v>628</v>
      </c>
      <c r="D2472" s="0" t="s">
        <v>7624</v>
      </c>
    </row>
    <row r="2473" customFormat="false" ht="15.8" hidden="false" customHeight="true" outlineLevel="0" collapsed="false">
      <c r="A2473" s="0" t="n">
        <v>3421</v>
      </c>
      <c r="B2473" s="0" t="n">
        <v>400.38</v>
      </c>
      <c r="C2473" s="0" t="s">
        <v>628</v>
      </c>
      <c r="D2473" s="0" t="s">
        <v>7625</v>
      </c>
    </row>
    <row r="2474" customFormat="false" ht="15.8" hidden="false" customHeight="true" outlineLevel="0" collapsed="false">
      <c r="A2474" s="0" t="n">
        <v>599</v>
      </c>
      <c r="B2474" s="0" t="n">
        <v>738.36</v>
      </c>
      <c r="C2474" s="0" t="s">
        <v>628</v>
      </c>
      <c r="D2474" s="0" t="s">
        <v>7626</v>
      </c>
    </row>
    <row r="2475" customFormat="false" ht="15.8" hidden="false" customHeight="true" outlineLevel="0" collapsed="false">
      <c r="A2475" s="0" t="n">
        <v>44053</v>
      </c>
      <c r="B2475" s="0" t="n">
        <v>1638.81</v>
      </c>
      <c r="C2475" s="0" t="s">
        <v>5180</v>
      </c>
      <c r="D2475" s="0" t="s">
        <v>7627</v>
      </c>
    </row>
    <row r="2476" customFormat="false" ht="15.8" hidden="false" customHeight="true" outlineLevel="0" collapsed="false">
      <c r="A2476" s="0" t="n">
        <v>3423</v>
      </c>
      <c r="B2476" s="0" t="n">
        <v>564.63</v>
      </c>
      <c r="C2476" s="0" t="s">
        <v>628</v>
      </c>
      <c r="D2476" s="0" t="s">
        <v>7628</v>
      </c>
    </row>
    <row r="2477" customFormat="false" ht="15.8" hidden="false" customHeight="true" outlineLevel="0" collapsed="false">
      <c r="A2477" s="0" t="n">
        <v>34381</v>
      </c>
      <c r="B2477" s="0" t="n">
        <v>298.13</v>
      </c>
      <c r="C2477" s="0" t="s">
        <v>5180</v>
      </c>
      <c r="D2477" s="0" t="s">
        <v>7629</v>
      </c>
    </row>
    <row r="2478" customFormat="false" ht="15.8" hidden="false" customHeight="true" outlineLevel="0" collapsed="false">
      <c r="A2478" s="0" t="n">
        <v>34797</v>
      </c>
      <c r="B2478" s="0" t="n">
        <v>445.43</v>
      </c>
      <c r="C2478" s="0" t="s">
        <v>5180</v>
      </c>
      <c r="D2478" s="0" t="s">
        <v>7630</v>
      </c>
    </row>
    <row r="2479" customFormat="false" ht="15.8" hidden="false" customHeight="true" outlineLevel="0" collapsed="false">
      <c r="A2479" s="0" t="n">
        <v>44054</v>
      </c>
      <c r="B2479" s="0" t="n">
        <v>587.9</v>
      </c>
      <c r="C2479" s="0" t="s">
        <v>5180</v>
      </c>
      <c r="D2479" s="0" t="s">
        <v>7631</v>
      </c>
    </row>
    <row r="2480" customFormat="false" ht="15.8" hidden="false" customHeight="true" outlineLevel="0" collapsed="false">
      <c r="A2480" s="0" t="n">
        <v>44399</v>
      </c>
      <c r="B2480" s="0" t="n">
        <v>803.27</v>
      </c>
      <c r="C2480" s="0" t="s">
        <v>5180</v>
      </c>
      <c r="D2480" s="0" t="s">
        <v>7632</v>
      </c>
    </row>
    <row r="2481" customFormat="false" ht="15.8" hidden="false" customHeight="true" outlineLevel="0" collapsed="false">
      <c r="A2481" s="0" t="n">
        <v>44503</v>
      </c>
      <c r="B2481" s="0" t="n">
        <v>17.3</v>
      </c>
      <c r="C2481" s="0" t="s">
        <v>5350</v>
      </c>
      <c r="D2481" s="0" t="s">
        <v>7633</v>
      </c>
    </row>
    <row r="2482" customFormat="false" ht="15.8" hidden="false" customHeight="true" outlineLevel="0" collapsed="false">
      <c r="A2482" s="0" t="n">
        <v>41077</v>
      </c>
      <c r="B2482" s="0" t="n">
        <v>3054.52</v>
      </c>
      <c r="C2482" s="0" t="s">
        <v>5352</v>
      </c>
      <c r="D2482" s="0" t="s">
        <v>7634</v>
      </c>
    </row>
    <row r="2483" customFormat="false" ht="15.8" hidden="false" customHeight="true" outlineLevel="0" collapsed="false">
      <c r="A2483" s="0" t="n">
        <v>20159</v>
      </c>
      <c r="B2483" s="0" t="n">
        <v>60.66</v>
      </c>
      <c r="C2483" s="0" t="s">
        <v>5180</v>
      </c>
      <c r="D2483" s="0" t="s">
        <v>7635</v>
      </c>
    </row>
    <row r="2484" customFormat="false" ht="15.8" hidden="false" customHeight="true" outlineLevel="0" collapsed="false">
      <c r="A2484" s="0" t="n">
        <v>37963</v>
      </c>
      <c r="B2484" s="0" t="n">
        <v>3.48</v>
      </c>
      <c r="C2484" s="0" t="s">
        <v>5180</v>
      </c>
      <c r="D2484" s="0" t="s">
        <v>7636</v>
      </c>
    </row>
    <row r="2485" customFormat="false" ht="15.8" hidden="false" customHeight="true" outlineLevel="0" collapsed="false">
      <c r="A2485" s="0" t="n">
        <v>37964</v>
      </c>
      <c r="B2485" s="0" t="n">
        <v>5.8</v>
      </c>
      <c r="C2485" s="0" t="s">
        <v>5180</v>
      </c>
      <c r="D2485" s="0" t="s">
        <v>7637</v>
      </c>
    </row>
    <row r="2486" customFormat="false" ht="15.8" hidden="false" customHeight="true" outlineLevel="0" collapsed="false">
      <c r="A2486" s="0" t="n">
        <v>37965</v>
      </c>
      <c r="B2486" s="0" t="n">
        <v>8.41</v>
      </c>
      <c r="C2486" s="0" t="s">
        <v>5180</v>
      </c>
      <c r="D2486" s="0" t="s">
        <v>7638</v>
      </c>
    </row>
    <row r="2487" customFormat="false" ht="15.8" hidden="false" customHeight="true" outlineLevel="0" collapsed="false">
      <c r="A2487" s="0" t="n">
        <v>37966</v>
      </c>
      <c r="B2487" s="0" t="n">
        <v>15.23</v>
      </c>
      <c r="C2487" s="0" t="s">
        <v>5180</v>
      </c>
      <c r="D2487" s="0" t="s">
        <v>7639</v>
      </c>
    </row>
    <row r="2488" customFormat="false" ht="15.8" hidden="false" customHeight="true" outlineLevel="0" collapsed="false">
      <c r="A2488" s="0" t="n">
        <v>37967</v>
      </c>
      <c r="B2488" s="0" t="n">
        <v>24.42</v>
      </c>
      <c r="C2488" s="0" t="s">
        <v>5180</v>
      </c>
      <c r="D2488" s="0" t="s">
        <v>7640</v>
      </c>
    </row>
    <row r="2489" customFormat="false" ht="15.8" hidden="false" customHeight="true" outlineLevel="0" collapsed="false">
      <c r="A2489" s="0" t="n">
        <v>37968</v>
      </c>
      <c r="B2489" s="0" t="n">
        <v>53.57</v>
      </c>
      <c r="C2489" s="0" t="s">
        <v>5180</v>
      </c>
      <c r="D2489" s="0" t="s">
        <v>7641</v>
      </c>
    </row>
    <row r="2490" customFormat="false" ht="15.8" hidden="false" customHeight="true" outlineLevel="0" collapsed="false">
      <c r="A2490" s="0" t="n">
        <v>37969</v>
      </c>
      <c r="B2490" s="0" t="n">
        <v>143.1</v>
      </c>
      <c r="C2490" s="0" t="s">
        <v>5180</v>
      </c>
      <c r="D2490" s="0" t="s">
        <v>7642</v>
      </c>
    </row>
    <row r="2491" customFormat="false" ht="15.8" hidden="false" customHeight="true" outlineLevel="0" collapsed="false">
      <c r="A2491" s="0" t="n">
        <v>37970</v>
      </c>
      <c r="B2491" s="0" t="n">
        <v>166.94</v>
      </c>
      <c r="C2491" s="0" t="s">
        <v>5180</v>
      </c>
      <c r="D2491" s="0" t="s">
        <v>7643</v>
      </c>
    </row>
    <row r="2492" customFormat="false" ht="15.8" hidden="false" customHeight="true" outlineLevel="0" collapsed="false">
      <c r="A2492" s="0" t="n">
        <v>21118</v>
      </c>
      <c r="B2492" s="0" t="n">
        <v>2.63</v>
      </c>
      <c r="C2492" s="0" t="s">
        <v>5180</v>
      </c>
      <c r="D2492" s="0" t="s">
        <v>7644</v>
      </c>
    </row>
    <row r="2493" customFormat="false" ht="15.8" hidden="false" customHeight="true" outlineLevel="0" collapsed="false">
      <c r="A2493" s="0" t="n">
        <v>37956</v>
      </c>
      <c r="B2493" s="0" t="n">
        <v>4.17</v>
      </c>
      <c r="C2493" s="0" t="s">
        <v>5180</v>
      </c>
      <c r="D2493" s="0" t="s">
        <v>7645</v>
      </c>
    </row>
    <row r="2494" customFormat="false" ht="15.8" hidden="false" customHeight="true" outlineLevel="0" collapsed="false">
      <c r="A2494" s="0" t="n">
        <v>37957</v>
      </c>
      <c r="B2494" s="0" t="n">
        <v>8.79</v>
      </c>
      <c r="C2494" s="0" t="s">
        <v>5180</v>
      </c>
      <c r="D2494" s="0" t="s">
        <v>7646</v>
      </c>
    </row>
    <row r="2495" customFormat="false" ht="15.8" hidden="false" customHeight="true" outlineLevel="0" collapsed="false">
      <c r="A2495" s="0" t="n">
        <v>37958</v>
      </c>
      <c r="B2495" s="0" t="n">
        <v>15.23</v>
      </c>
      <c r="C2495" s="0" t="s">
        <v>5180</v>
      </c>
      <c r="D2495" s="0" t="s">
        <v>7647</v>
      </c>
    </row>
    <row r="2496" customFormat="false" ht="15.8" hidden="false" customHeight="true" outlineLevel="0" collapsed="false">
      <c r="A2496" s="0" t="n">
        <v>37959</v>
      </c>
      <c r="B2496" s="0" t="n">
        <v>24.42</v>
      </c>
      <c r="C2496" s="0" t="s">
        <v>5180</v>
      </c>
      <c r="D2496" s="0" t="s">
        <v>7648</v>
      </c>
    </row>
    <row r="2497" customFormat="false" ht="15.8" hidden="false" customHeight="true" outlineLevel="0" collapsed="false">
      <c r="A2497" s="0" t="n">
        <v>37960</v>
      </c>
      <c r="B2497" s="0" t="n">
        <v>52.6</v>
      </c>
      <c r="C2497" s="0" t="s">
        <v>5180</v>
      </c>
      <c r="D2497" s="0" t="s">
        <v>7649</v>
      </c>
    </row>
    <row r="2498" customFormat="false" ht="15.8" hidden="false" customHeight="true" outlineLevel="0" collapsed="false">
      <c r="A2498" s="0" t="n">
        <v>37961</v>
      </c>
      <c r="B2498" s="0" t="n">
        <v>139.55</v>
      </c>
      <c r="C2498" s="0" t="s">
        <v>5180</v>
      </c>
      <c r="D2498" s="0" t="s">
        <v>7650</v>
      </c>
    </row>
    <row r="2499" customFormat="false" ht="15.8" hidden="false" customHeight="true" outlineLevel="0" collapsed="false">
      <c r="A2499" s="0" t="n">
        <v>37962</v>
      </c>
      <c r="B2499" s="0" t="n">
        <v>162.15</v>
      </c>
      <c r="C2499" s="0" t="s">
        <v>5180</v>
      </c>
      <c r="D2499" s="0" t="s">
        <v>7651</v>
      </c>
    </row>
    <row r="2500" customFormat="false" ht="15.8" hidden="false" customHeight="true" outlineLevel="0" collapsed="false">
      <c r="A2500" s="0" t="n">
        <v>3533</v>
      </c>
      <c r="B2500" s="0" t="n">
        <v>2.76</v>
      </c>
      <c r="C2500" s="0" t="s">
        <v>5180</v>
      </c>
      <c r="D2500" s="0" t="s">
        <v>7652</v>
      </c>
    </row>
    <row r="2501" customFormat="false" ht="15.8" hidden="false" customHeight="true" outlineLevel="0" collapsed="false">
      <c r="A2501" s="0" t="n">
        <v>3538</v>
      </c>
      <c r="B2501" s="0" t="n">
        <v>4.77</v>
      </c>
      <c r="C2501" s="0" t="s">
        <v>5180</v>
      </c>
      <c r="D2501" s="0" t="s">
        <v>7653</v>
      </c>
    </row>
    <row r="2502" customFormat="false" ht="15.8" hidden="false" customHeight="true" outlineLevel="0" collapsed="false">
      <c r="A2502" s="0" t="n">
        <v>3497</v>
      </c>
      <c r="B2502" s="0" t="n">
        <v>17.83</v>
      </c>
      <c r="C2502" s="0" t="s">
        <v>5180</v>
      </c>
      <c r="D2502" s="0" t="s">
        <v>7654</v>
      </c>
    </row>
    <row r="2503" customFormat="false" ht="15.8" hidden="false" customHeight="true" outlineLevel="0" collapsed="false">
      <c r="A2503" s="0" t="n">
        <v>3498</v>
      </c>
      <c r="B2503" s="0" t="n">
        <v>5.66</v>
      </c>
      <c r="C2503" s="0" t="s">
        <v>5180</v>
      </c>
      <c r="D2503" s="0" t="s">
        <v>7655</v>
      </c>
    </row>
    <row r="2504" customFormat="false" ht="15.8" hidden="false" customHeight="true" outlineLevel="0" collapsed="false">
      <c r="A2504" s="0" t="n">
        <v>3496</v>
      </c>
      <c r="B2504" s="0" t="n">
        <v>4.57</v>
      </c>
      <c r="C2504" s="0" t="s">
        <v>5180</v>
      </c>
      <c r="D2504" s="0" t="s">
        <v>7656</v>
      </c>
    </row>
    <row r="2505" customFormat="false" ht="15.8" hidden="false" customHeight="true" outlineLevel="0" collapsed="false">
      <c r="A2505" s="0" t="n">
        <v>38429</v>
      </c>
      <c r="B2505" s="0" t="n">
        <v>8.88</v>
      </c>
      <c r="C2505" s="0" t="s">
        <v>5180</v>
      </c>
      <c r="D2505" s="0" t="s">
        <v>7657</v>
      </c>
    </row>
    <row r="2506" customFormat="false" ht="15.8" hidden="false" customHeight="true" outlineLevel="0" collapsed="false">
      <c r="A2506" s="0" t="n">
        <v>38431</v>
      </c>
      <c r="B2506" s="0" t="n">
        <v>14.07</v>
      </c>
      <c r="C2506" s="0" t="s">
        <v>5180</v>
      </c>
      <c r="D2506" s="0" t="s">
        <v>7658</v>
      </c>
    </row>
    <row r="2507" customFormat="false" ht="15.8" hidden="false" customHeight="true" outlineLevel="0" collapsed="false">
      <c r="A2507" s="0" t="n">
        <v>38430</v>
      </c>
      <c r="B2507" s="0" t="n">
        <v>17.98</v>
      </c>
      <c r="C2507" s="0" t="s">
        <v>5180</v>
      </c>
      <c r="D2507" s="0" t="s">
        <v>7659</v>
      </c>
    </row>
    <row r="2508" customFormat="false" ht="15.8" hidden="false" customHeight="true" outlineLevel="0" collapsed="false">
      <c r="A2508" s="0" t="n">
        <v>36348</v>
      </c>
      <c r="B2508" s="0" t="n">
        <v>1.51</v>
      </c>
      <c r="C2508" s="0" t="s">
        <v>5180</v>
      </c>
      <c r="D2508" s="0" t="s">
        <v>7660</v>
      </c>
    </row>
    <row r="2509" customFormat="false" ht="15.8" hidden="false" customHeight="true" outlineLevel="0" collapsed="false">
      <c r="A2509" s="0" t="n">
        <v>36349</v>
      </c>
      <c r="B2509" s="0" t="n">
        <v>2.27</v>
      </c>
      <c r="C2509" s="0" t="s">
        <v>5180</v>
      </c>
      <c r="D2509" s="0" t="s">
        <v>7661</v>
      </c>
    </row>
    <row r="2510" customFormat="false" ht="15.8" hidden="false" customHeight="true" outlineLevel="0" collapsed="false">
      <c r="A2510" s="0" t="n">
        <v>38433</v>
      </c>
      <c r="B2510" s="0" t="n">
        <v>4.21</v>
      </c>
      <c r="C2510" s="0" t="s">
        <v>5180</v>
      </c>
      <c r="D2510" s="0" t="s">
        <v>7662</v>
      </c>
    </row>
    <row r="2511" customFormat="false" ht="15.8" hidden="false" customHeight="true" outlineLevel="0" collapsed="false">
      <c r="A2511" s="0" t="n">
        <v>38440</v>
      </c>
      <c r="B2511" s="0" t="n">
        <v>145.37</v>
      </c>
      <c r="C2511" s="0" t="s">
        <v>5180</v>
      </c>
      <c r="D2511" s="0" t="s">
        <v>7663</v>
      </c>
    </row>
    <row r="2512" customFormat="false" ht="15.8" hidden="false" customHeight="true" outlineLevel="0" collapsed="false">
      <c r="A2512" s="0" t="n">
        <v>36359</v>
      </c>
      <c r="B2512" s="0" t="n">
        <v>1.8</v>
      </c>
      <c r="C2512" s="0" t="s">
        <v>5180</v>
      </c>
      <c r="D2512" s="0" t="s">
        <v>7664</v>
      </c>
    </row>
    <row r="2513" customFormat="false" ht="15.8" hidden="false" customHeight="true" outlineLevel="0" collapsed="false">
      <c r="A2513" s="0" t="n">
        <v>36360</v>
      </c>
      <c r="B2513" s="0" t="n">
        <v>2.79</v>
      </c>
      <c r="C2513" s="0" t="s">
        <v>5180</v>
      </c>
      <c r="D2513" s="0" t="s">
        <v>7665</v>
      </c>
    </row>
    <row r="2514" customFormat="false" ht="15.8" hidden="false" customHeight="true" outlineLevel="0" collapsed="false">
      <c r="A2514" s="0" t="n">
        <v>38434</v>
      </c>
      <c r="B2514" s="0" t="n">
        <v>4.27</v>
      </c>
      <c r="C2514" s="0" t="s">
        <v>5180</v>
      </c>
      <c r="D2514" s="0" t="s">
        <v>7666</v>
      </c>
    </row>
    <row r="2515" customFormat="false" ht="15.8" hidden="false" customHeight="true" outlineLevel="0" collapsed="false">
      <c r="A2515" s="0" t="n">
        <v>38435</v>
      </c>
      <c r="B2515" s="0" t="n">
        <v>8.1</v>
      </c>
      <c r="C2515" s="0" t="s">
        <v>5180</v>
      </c>
      <c r="D2515" s="0" t="s">
        <v>7667</v>
      </c>
    </row>
    <row r="2516" customFormat="false" ht="15.8" hidden="false" customHeight="true" outlineLevel="0" collapsed="false">
      <c r="A2516" s="0" t="n">
        <v>38436</v>
      </c>
      <c r="B2516" s="0" t="n">
        <v>16.76</v>
      </c>
      <c r="C2516" s="0" t="s">
        <v>5180</v>
      </c>
      <c r="D2516" s="0" t="s">
        <v>7668</v>
      </c>
    </row>
    <row r="2517" customFormat="false" ht="15.8" hidden="false" customHeight="true" outlineLevel="0" collapsed="false">
      <c r="A2517" s="0" t="n">
        <v>38437</v>
      </c>
      <c r="B2517" s="0" t="n">
        <v>25.17</v>
      </c>
      <c r="C2517" s="0" t="s">
        <v>5180</v>
      </c>
      <c r="D2517" s="0" t="s">
        <v>7669</v>
      </c>
    </row>
    <row r="2518" customFormat="false" ht="15.8" hidden="false" customHeight="true" outlineLevel="0" collapsed="false">
      <c r="A2518" s="0" t="n">
        <v>38438</v>
      </c>
      <c r="B2518" s="0" t="n">
        <v>63.59</v>
      </c>
      <c r="C2518" s="0" t="s">
        <v>5180</v>
      </c>
      <c r="D2518" s="0" t="s">
        <v>7670</v>
      </c>
    </row>
    <row r="2519" customFormat="false" ht="15.8" hidden="false" customHeight="true" outlineLevel="0" collapsed="false">
      <c r="A2519" s="0" t="n">
        <v>38439</v>
      </c>
      <c r="B2519" s="0" t="n">
        <v>96.93</v>
      </c>
      <c r="C2519" s="0" t="s">
        <v>5180</v>
      </c>
      <c r="D2519" s="0" t="s">
        <v>7671</v>
      </c>
    </row>
    <row r="2520" customFormat="false" ht="15.8" hidden="false" customHeight="true" outlineLevel="0" collapsed="false">
      <c r="A2520" s="0" t="n">
        <v>10836</v>
      </c>
      <c r="B2520" s="0" t="n">
        <v>21.26</v>
      </c>
      <c r="C2520" s="0" t="s">
        <v>5180</v>
      </c>
      <c r="D2520" s="0" t="s">
        <v>7672</v>
      </c>
    </row>
    <row r="2521" customFormat="false" ht="15.8" hidden="false" customHeight="true" outlineLevel="0" collapsed="false">
      <c r="A2521" s="0" t="n">
        <v>20128</v>
      </c>
      <c r="B2521" s="0" t="n">
        <v>62.32</v>
      </c>
      <c r="C2521" s="0" t="s">
        <v>5180</v>
      </c>
      <c r="D2521" s="0" t="s">
        <v>7673</v>
      </c>
    </row>
    <row r="2522" customFormat="false" ht="15.8" hidden="false" customHeight="true" outlineLevel="0" collapsed="false">
      <c r="A2522" s="0" t="n">
        <v>20131</v>
      </c>
      <c r="B2522" s="0" t="n">
        <v>56.88</v>
      </c>
      <c r="C2522" s="0" t="s">
        <v>5180</v>
      </c>
      <c r="D2522" s="0" t="s">
        <v>7674</v>
      </c>
    </row>
    <row r="2523" customFormat="false" ht="15.8" hidden="false" customHeight="true" outlineLevel="0" collapsed="false">
      <c r="A2523" s="0" t="n">
        <v>3521</v>
      </c>
      <c r="B2523" s="0" t="n">
        <v>2.4</v>
      </c>
      <c r="C2523" s="0" t="s">
        <v>5180</v>
      </c>
      <c r="D2523" s="0" t="s">
        <v>7675</v>
      </c>
    </row>
    <row r="2524" customFormat="false" ht="15.8" hidden="false" customHeight="true" outlineLevel="0" collapsed="false">
      <c r="A2524" s="0" t="n">
        <v>3531</v>
      </c>
      <c r="B2524" s="0" t="n">
        <v>2.72</v>
      </c>
      <c r="C2524" s="0" t="s">
        <v>5180</v>
      </c>
      <c r="D2524" s="0" t="s">
        <v>7676</v>
      </c>
    </row>
    <row r="2525" customFormat="false" ht="15.8" hidden="false" customHeight="true" outlineLevel="0" collapsed="false">
      <c r="A2525" s="0" t="n">
        <v>3522</v>
      </c>
      <c r="B2525" s="0" t="n">
        <v>4.05</v>
      </c>
      <c r="C2525" s="0" t="s">
        <v>5180</v>
      </c>
      <c r="D2525" s="0" t="s">
        <v>7677</v>
      </c>
    </row>
    <row r="2526" customFormat="false" ht="15.8" hidden="false" customHeight="true" outlineLevel="0" collapsed="false">
      <c r="A2526" s="0" t="n">
        <v>3527</v>
      </c>
      <c r="B2526" s="0" t="n">
        <v>13.92</v>
      </c>
      <c r="C2526" s="0" t="s">
        <v>5180</v>
      </c>
      <c r="D2526" s="0" t="s">
        <v>7678</v>
      </c>
    </row>
    <row r="2527" customFormat="false" ht="15.8" hidden="false" customHeight="true" outlineLevel="0" collapsed="false">
      <c r="A2527" s="0" t="n">
        <v>10835</v>
      </c>
      <c r="B2527" s="0" t="n">
        <v>4.45</v>
      </c>
      <c r="C2527" s="0" t="s">
        <v>5180</v>
      </c>
      <c r="D2527" s="0" t="s">
        <v>1253</v>
      </c>
    </row>
    <row r="2528" customFormat="false" ht="15.8" hidden="false" customHeight="true" outlineLevel="0" collapsed="false">
      <c r="A2528" s="0" t="n">
        <v>3475</v>
      </c>
      <c r="B2528" s="0" t="n">
        <v>4.68</v>
      </c>
      <c r="C2528" s="0" t="s">
        <v>5180</v>
      </c>
      <c r="D2528" s="0" t="s">
        <v>7679</v>
      </c>
    </row>
    <row r="2529" customFormat="false" ht="15.8" hidden="false" customHeight="true" outlineLevel="0" collapsed="false">
      <c r="A2529" s="0" t="n">
        <v>3485</v>
      </c>
      <c r="B2529" s="0" t="n">
        <v>14.94</v>
      </c>
      <c r="C2529" s="0" t="s">
        <v>5180</v>
      </c>
      <c r="D2529" s="0" t="s">
        <v>7680</v>
      </c>
    </row>
    <row r="2530" customFormat="false" ht="15.8" hidden="false" customHeight="true" outlineLevel="0" collapsed="false">
      <c r="A2530" s="0" t="n">
        <v>3534</v>
      </c>
      <c r="B2530" s="0" t="n">
        <v>5.91</v>
      </c>
      <c r="C2530" s="0" t="s">
        <v>5180</v>
      </c>
      <c r="D2530" s="0" t="s">
        <v>7681</v>
      </c>
    </row>
    <row r="2531" customFormat="false" ht="15.8" hidden="false" customHeight="true" outlineLevel="0" collapsed="false">
      <c r="A2531" s="0" t="n">
        <v>3543</v>
      </c>
      <c r="B2531" s="0" t="n">
        <v>2.97</v>
      </c>
      <c r="C2531" s="0" t="s">
        <v>5180</v>
      </c>
      <c r="D2531" s="0" t="s">
        <v>7682</v>
      </c>
    </row>
    <row r="2532" customFormat="false" ht="15.8" hidden="false" customHeight="true" outlineLevel="0" collapsed="false">
      <c r="A2532" s="0" t="n">
        <v>3482</v>
      </c>
      <c r="B2532" s="0" t="n">
        <v>7.51</v>
      </c>
      <c r="C2532" s="0" t="s">
        <v>5180</v>
      </c>
      <c r="D2532" s="0" t="s">
        <v>7683</v>
      </c>
    </row>
    <row r="2533" customFormat="false" ht="15.8" hidden="false" customHeight="true" outlineLevel="0" collapsed="false">
      <c r="A2533" s="0" t="n">
        <v>3505</v>
      </c>
      <c r="B2533" s="0" t="n">
        <v>4.26</v>
      </c>
      <c r="C2533" s="0" t="s">
        <v>5180</v>
      </c>
      <c r="D2533" s="0" t="s">
        <v>7684</v>
      </c>
    </row>
    <row r="2534" customFormat="false" ht="15.8" hidden="false" customHeight="true" outlineLevel="0" collapsed="false">
      <c r="A2534" s="0" t="n">
        <v>3516</v>
      </c>
      <c r="B2534" s="0" t="n">
        <v>1.16</v>
      </c>
      <c r="C2534" s="0" t="s">
        <v>5180</v>
      </c>
      <c r="D2534" s="0" t="s">
        <v>7685</v>
      </c>
    </row>
    <row r="2535" customFormat="false" ht="15.8" hidden="false" customHeight="true" outlineLevel="0" collapsed="false">
      <c r="A2535" s="0" t="n">
        <v>3517</v>
      </c>
      <c r="B2535" s="0" t="n">
        <v>4.06</v>
      </c>
      <c r="C2535" s="0" t="s">
        <v>5180</v>
      </c>
      <c r="D2535" s="0" t="s">
        <v>7686</v>
      </c>
    </row>
    <row r="2536" customFormat="false" ht="15.8" hidden="false" customHeight="true" outlineLevel="0" collapsed="false">
      <c r="A2536" s="0" t="n">
        <v>3515</v>
      </c>
      <c r="B2536" s="0" t="n">
        <v>6.9</v>
      </c>
      <c r="C2536" s="0" t="s">
        <v>5180</v>
      </c>
      <c r="D2536" s="0" t="s">
        <v>7687</v>
      </c>
    </row>
    <row r="2537" customFormat="false" ht="15.8" hidden="false" customHeight="true" outlineLevel="0" collapsed="false">
      <c r="A2537" s="0" t="n">
        <v>20147</v>
      </c>
      <c r="B2537" s="0" t="n">
        <v>7.42</v>
      </c>
      <c r="C2537" s="0" t="s">
        <v>5180</v>
      </c>
      <c r="D2537" s="0" t="s">
        <v>7688</v>
      </c>
    </row>
    <row r="2538" customFormat="false" ht="15.8" hidden="false" customHeight="true" outlineLevel="0" collapsed="false">
      <c r="A2538" s="0" t="n">
        <v>3524</v>
      </c>
      <c r="B2538" s="0" t="n">
        <v>8.8</v>
      </c>
      <c r="C2538" s="0" t="s">
        <v>5180</v>
      </c>
      <c r="D2538" s="0" t="s">
        <v>7689</v>
      </c>
    </row>
    <row r="2539" customFormat="false" ht="15.8" hidden="false" customHeight="true" outlineLevel="0" collapsed="false">
      <c r="A2539" s="0" t="n">
        <v>3532</v>
      </c>
      <c r="B2539" s="0" t="n">
        <v>16.11</v>
      </c>
      <c r="C2539" s="0" t="s">
        <v>5180</v>
      </c>
      <c r="D2539" s="0" t="s">
        <v>7690</v>
      </c>
    </row>
    <row r="2540" customFormat="false" ht="15.8" hidden="false" customHeight="true" outlineLevel="0" collapsed="false">
      <c r="A2540" s="0" t="n">
        <v>3528</v>
      </c>
      <c r="B2540" s="0" t="n">
        <v>9.17</v>
      </c>
      <c r="C2540" s="0" t="s">
        <v>5180</v>
      </c>
      <c r="D2540" s="0" t="s">
        <v>7691</v>
      </c>
    </row>
    <row r="2541" customFormat="false" ht="15.8" hidden="false" customHeight="true" outlineLevel="0" collapsed="false">
      <c r="A2541" s="0" t="n">
        <v>37952</v>
      </c>
      <c r="B2541" s="0" t="n">
        <v>65.34</v>
      </c>
      <c r="C2541" s="0" t="s">
        <v>5180</v>
      </c>
      <c r="D2541" s="0" t="s">
        <v>7692</v>
      </c>
    </row>
    <row r="2542" customFormat="false" ht="15.8" hidden="false" customHeight="true" outlineLevel="0" collapsed="false">
      <c r="A2542" s="0" t="n">
        <v>37951</v>
      </c>
      <c r="B2542" s="0" t="n">
        <v>2.38</v>
      </c>
      <c r="C2542" s="0" t="s">
        <v>5180</v>
      </c>
      <c r="D2542" s="0" t="s">
        <v>7693</v>
      </c>
    </row>
    <row r="2543" customFormat="false" ht="15.8" hidden="false" customHeight="true" outlineLevel="0" collapsed="false">
      <c r="A2543" s="0" t="n">
        <v>3518</v>
      </c>
      <c r="B2543" s="0" t="n">
        <v>3.48</v>
      </c>
      <c r="C2543" s="0" t="s">
        <v>5180</v>
      </c>
      <c r="D2543" s="0" t="s">
        <v>7694</v>
      </c>
    </row>
    <row r="2544" customFormat="false" ht="15.8" hidden="false" customHeight="true" outlineLevel="0" collapsed="false">
      <c r="A2544" s="0" t="n">
        <v>3519</v>
      </c>
      <c r="B2544" s="0" t="n">
        <v>8.24</v>
      </c>
      <c r="C2544" s="0" t="s">
        <v>5180</v>
      </c>
      <c r="D2544" s="0" t="s">
        <v>7695</v>
      </c>
    </row>
    <row r="2545" customFormat="false" ht="15.8" hidden="false" customHeight="true" outlineLevel="0" collapsed="false">
      <c r="A2545" s="0" t="n">
        <v>3520</v>
      </c>
      <c r="B2545" s="0" t="n">
        <v>9.23</v>
      </c>
      <c r="C2545" s="0" t="s">
        <v>5180</v>
      </c>
      <c r="D2545" s="0" t="s">
        <v>7696</v>
      </c>
    </row>
    <row r="2546" customFormat="false" ht="15.8" hidden="false" customHeight="true" outlineLevel="0" collapsed="false">
      <c r="A2546" s="0" t="n">
        <v>37950</v>
      </c>
      <c r="B2546" s="0" t="n">
        <v>56.88</v>
      </c>
      <c r="C2546" s="0" t="s">
        <v>5180</v>
      </c>
      <c r="D2546" s="0" t="s">
        <v>7697</v>
      </c>
    </row>
    <row r="2547" customFormat="false" ht="15.8" hidden="false" customHeight="true" outlineLevel="0" collapsed="false">
      <c r="A2547" s="0" t="n">
        <v>37949</v>
      </c>
      <c r="B2547" s="0" t="n">
        <v>2.08</v>
      </c>
      <c r="C2547" s="0" t="s">
        <v>5180</v>
      </c>
      <c r="D2547" s="0" t="s">
        <v>7698</v>
      </c>
    </row>
    <row r="2548" customFormat="false" ht="15.8" hidden="false" customHeight="true" outlineLevel="0" collapsed="false">
      <c r="A2548" s="0" t="n">
        <v>3526</v>
      </c>
      <c r="B2548" s="0" t="n">
        <v>2.79</v>
      </c>
      <c r="C2548" s="0" t="s">
        <v>5180</v>
      </c>
      <c r="D2548" s="0" t="s">
        <v>7699</v>
      </c>
    </row>
    <row r="2549" customFormat="false" ht="15.8" hidden="false" customHeight="true" outlineLevel="0" collapsed="false">
      <c r="A2549" s="0" t="n">
        <v>3509</v>
      </c>
      <c r="B2549" s="0" t="n">
        <v>7.26</v>
      </c>
      <c r="C2549" s="0" t="s">
        <v>5180</v>
      </c>
      <c r="D2549" s="0" t="s">
        <v>7700</v>
      </c>
    </row>
    <row r="2550" customFormat="false" ht="15.8" hidden="false" customHeight="true" outlineLevel="0" collapsed="false">
      <c r="A2550" s="0" t="n">
        <v>3530</v>
      </c>
      <c r="B2550" s="0" t="n">
        <v>277.31</v>
      </c>
      <c r="C2550" s="0" t="s">
        <v>5180</v>
      </c>
      <c r="D2550" s="0" t="s">
        <v>7701</v>
      </c>
    </row>
    <row r="2551" customFormat="false" ht="15.8" hidden="false" customHeight="true" outlineLevel="0" collapsed="false">
      <c r="A2551" s="0" t="n">
        <v>3542</v>
      </c>
      <c r="B2551" s="0" t="n">
        <v>0.64</v>
      </c>
      <c r="C2551" s="0" t="s">
        <v>5180</v>
      </c>
      <c r="D2551" s="0" t="s">
        <v>7702</v>
      </c>
    </row>
    <row r="2552" customFormat="false" ht="15.8" hidden="false" customHeight="true" outlineLevel="0" collapsed="false">
      <c r="A2552" s="0" t="n">
        <v>3529</v>
      </c>
      <c r="B2552" s="0" t="n">
        <v>0.89</v>
      </c>
      <c r="C2552" s="0" t="s">
        <v>5180</v>
      </c>
      <c r="D2552" s="0" t="s">
        <v>7703</v>
      </c>
    </row>
    <row r="2553" customFormat="false" ht="15.8" hidden="false" customHeight="true" outlineLevel="0" collapsed="false">
      <c r="A2553" s="0" t="n">
        <v>3536</v>
      </c>
      <c r="B2553" s="0" t="n">
        <v>2.65</v>
      </c>
      <c r="C2553" s="0" t="s">
        <v>5180</v>
      </c>
      <c r="D2553" s="0" t="s">
        <v>7704</v>
      </c>
    </row>
    <row r="2554" customFormat="false" ht="15.8" hidden="false" customHeight="true" outlineLevel="0" collapsed="false">
      <c r="A2554" s="0" t="n">
        <v>3535</v>
      </c>
      <c r="B2554" s="0" t="n">
        <v>6.3</v>
      </c>
      <c r="C2554" s="0" t="s">
        <v>5180</v>
      </c>
      <c r="D2554" s="0" t="s">
        <v>7705</v>
      </c>
    </row>
    <row r="2555" customFormat="false" ht="15.8" hidden="false" customHeight="true" outlineLevel="0" collapsed="false">
      <c r="A2555" s="0" t="n">
        <v>3540</v>
      </c>
      <c r="B2555" s="0" t="n">
        <v>6.81</v>
      </c>
      <c r="C2555" s="0" t="s">
        <v>5180</v>
      </c>
      <c r="D2555" s="0" t="s">
        <v>7706</v>
      </c>
    </row>
    <row r="2556" customFormat="false" ht="15.8" hidden="false" customHeight="true" outlineLevel="0" collapsed="false">
      <c r="A2556" s="0" t="n">
        <v>3539</v>
      </c>
      <c r="B2556" s="0" t="n">
        <v>29.58</v>
      </c>
      <c r="C2556" s="0" t="s">
        <v>5180</v>
      </c>
      <c r="D2556" s="0" t="s">
        <v>7707</v>
      </c>
    </row>
    <row r="2557" customFormat="false" ht="15.8" hidden="false" customHeight="true" outlineLevel="0" collapsed="false">
      <c r="A2557" s="0" t="n">
        <v>3513</v>
      </c>
      <c r="B2557" s="0" t="n">
        <v>131.46</v>
      </c>
      <c r="C2557" s="0" t="s">
        <v>5180</v>
      </c>
      <c r="D2557" s="0" t="s">
        <v>7708</v>
      </c>
    </row>
    <row r="2558" customFormat="false" ht="15.8" hidden="false" customHeight="true" outlineLevel="0" collapsed="false">
      <c r="A2558" s="0" t="n">
        <v>3492</v>
      </c>
      <c r="B2558" s="0" t="n">
        <v>25.3</v>
      </c>
      <c r="C2558" s="0" t="s">
        <v>5180</v>
      </c>
      <c r="D2558" s="0" t="s">
        <v>7709</v>
      </c>
    </row>
    <row r="2559" customFormat="false" ht="15.8" hidden="false" customHeight="true" outlineLevel="0" collapsed="false">
      <c r="A2559" s="0" t="n">
        <v>3491</v>
      </c>
      <c r="B2559" s="0" t="n">
        <v>14.43</v>
      </c>
      <c r="C2559" s="0" t="s">
        <v>5180</v>
      </c>
      <c r="D2559" s="0" t="s">
        <v>7710</v>
      </c>
    </row>
    <row r="2560" customFormat="false" ht="15.8" hidden="false" customHeight="true" outlineLevel="0" collapsed="false">
      <c r="A2560" s="0" t="n">
        <v>3493</v>
      </c>
      <c r="B2560" s="0" t="n">
        <v>34.59</v>
      </c>
      <c r="C2560" s="0" t="s">
        <v>5180</v>
      </c>
      <c r="D2560" s="0" t="s">
        <v>7711</v>
      </c>
    </row>
    <row r="2561" customFormat="false" ht="15.8" hidden="false" customHeight="true" outlineLevel="0" collapsed="false">
      <c r="A2561" s="0" t="n">
        <v>12628</v>
      </c>
      <c r="B2561" s="0" t="n">
        <v>6.97</v>
      </c>
      <c r="C2561" s="0" t="s">
        <v>5180</v>
      </c>
      <c r="D2561" s="0" t="s">
        <v>7712</v>
      </c>
    </row>
    <row r="2562" customFormat="false" ht="15.8" hidden="false" customHeight="true" outlineLevel="0" collapsed="false">
      <c r="A2562" s="0" t="n">
        <v>12629</v>
      </c>
      <c r="B2562" s="0" t="n">
        <v>7.56</v>
      </c>
      <c r="C2562" s="0" t="s">
        <v>5180</v>
      </c>
      <c r="D2562" s="0" t="s">
        <v>7713</v>
      </c>
    </row>
    <row r="2563" customFormat="false" ht="15.8" hidden="false" customHeight="true" outlineLevel="0" collapsed="false">
      <c r="A2563" s="0" t="n">
        <v>3481</v>
      </c>
      <c r="B2563" s="0" t="n">
        <v>17.52</v>
      </c>
      <c r="C2563" s="0" t="s">
        <v>5180</v>
      </c>
      <c r="D2563" s="0" t="s">
        <v>7714</v>
      </c>
    </row>
    <row r="2564" customFormat="false" ht="15.8" hidden="false" customHeight="true" outlineLevel="0" collapsed="false">
      <c r="A2564" s="0" t="n">
        <v>3510</v>
      </c>
      <c r="B2564" s="0" t="n">
        <v>16.38</v>
      </c>
      <c r="C2564" s="0" t="s">
        <v>5180</v>
      </c>
      <c r="D2564" s="0" t="s">
        <v>7715</v>
      </c>
    </row>
    <row r="2565" customFormat="false" ht="15.8" hidden="false" customHeight="true" outlineLevel="0" collapsed="false">
      <c r="A2565" s="0" t="n">
        <v>3508</v>
      </c>
      <c r="B2565" s="0" t="n">
        <v>42.82</v>
      </c>
      <c r="C2565" s="0" t="s">
        <v>5180</v>
      </c>
      <c r="D2565" s="0" t="s">
        <v>7716</v>
      </c>
    </row>
    <row r="2566" customFormat="false" ht="15.8" hidden="false" customHeight="true" outlineLevel="0" collapsed="false">
      <c r="A2566" s="0" t="n">
        <v>38939</v>
      </c>
      <c r="B2566" s="0" t="n">
        <v>18.49</v>
      </c>
      <c r="C2566" s="0" t="s">
        <v>5180</v>
      </c>
      <c r="D2566" s="0" t="s">
        <v>7717</v>
      </c>
    </row>
    <row r="2567" customFormat="false" ht="15.8" hidden="false" customHeight="true" outlineLevel="0" collapsed="false">
      <c r="A2567" s="0" t="n">
        <v>38940</v>
      </c>
      <c r="B2567" s="0" t="n">
        <v>28.23</v>
      </c>
      <c r="C2567" s="0" t="s">
        <v>5180</v>
      </c>
      <c r="D2567" s="0" t="s">
        <v>7718</v>
      </c>
    </row>
    <row r="2568" customFormat="false" ht="15.8" hidden="false" customHeight="true" outlineLevel="0" collapsed="false">
      <c r="A2568" s="0" t="n">
        <v>38941</v>
      </c>
      <c r="B2568" s="0" t="n">
        <v>33.35</v>
      </c>
      <c r="C2568" s="0" t="s">
        <v>5180</v>
      </c>
      <c r="D2568" s="0" t="s">
        <v>7719</v>
      </c>
    </row>
    <row r="2569" customFormat="false" ht="15.8" hidden="false" customHeight="true" outlineLevel="0" collapsed="false">
      <c r="A2569" s="0" t="n">
        <v>38942</v>
      </c>
      <c r="B2569" s="0" t="n">
        <v>37.36</v>
      </c>
      <c r="C2569" s="0" t="s">
        <v>5180</v>
      </c>
      <c r="D2569" s="0" t="s">
        <v>7720</v>
      </c>
    </row>
    <row r="2570" customFormat="false" ht="15.8" hidden="false" customHeight="true" outlineLevel="0" collapsed="false">
      <c r="A2570" s="0" t="n">
        <v>38987</v>
      </c>
      <c r="B2570" s="0" t="n">
        <v>7.54</v>
      </c>
      <c r="C2570" s="0" t="s">
        <v>5180</v>
      </c>
      <c r="D2570" s="0" t="s">
        <v>7721</v>
      </c>
    </row>
    <row r="2571" customFormat="false" ht="15.8" hidden="false" customHeight="true" outlineLevel="0" collapsed="false">
      <c r="A2571" s="0" t="n">
        <v>38988</v>
      </c>
      <c r="B2571" s="0" t="n">
        <v>17.53</v>
      </c>
      <c r="C2571" s="0" t="s">
        <v>5180</v>
      </c>
      <c r="D2571" s="0" t="s">
        <v>7722</v>
      </c>
    </row>
    <row r="2572" customFormat="false" ht="15.8" hidden="false" customHeight="true" outlineLevel="0" collapsed="false">
      <c r="A2572" s="0" t="n">
        <v>38989</v>
      </c>
      <c r="B2572" s="0" t="n">
        <v>23.29</v>
      </c>
      <c r="C2572" s="0" t="s">
        <v>5180</v>
      </c>
      <c r="D2572" s="0" t="s">
        <v>7723</v>
      </c>
    </row>
    <row r="2573" customFormat="false" ht="15.8" hidden="false" customHeight="true" outlineLevel="0" collapsed="false">
      <c r="A2573" s="0" t="n">
        <v>38990</v>
      </c>
      <c r="B2573" s="0" t="n">
        <v>61.39</v>
      </c>
      <c r="C2573" s="0" t="s">
        <v>5180</v>
      </c>
      <c r="D2573" s="0" t="s">
        <v>7724</v>
      </c>
    </row>
    <row r="2574" customFormat="false" ht="15.8" hidden="false" customHeight="true" outlineLevel="0" collapsed="false">
      <c r="A2574" s="0" t="n">
        <v>38991</v>
      </c>
      <c r="B2574" s="0" t="n">
        <v>124.03</v>
      </c>
      <c r="C2574" s="0" t="s">
        <v>5180</v>
      </c>
      <c r="D2574" s="0" t="s">
        <v>7725</v>
      </c>
    </row>
    <row r="2575" customFormat="false" ht="15.8" hidden="false" customHeight="true" outlineLevel="0" collapsed="false">
      <c r="A2575" s="0" t="n">
        <v>38913</v>
      </c>
      <c r="B2575" s="0" t="n">
        <v>17.16</v>
      </c>
      <c r="C2575" s="0" t="s">
        <v>5180</v>
      </c>
      <c r="D2575" s="0" t="s">
        <v>7726</v>
      </c>
    </row>
    <row r="2576" customFormat="false" ht="15.8" hidden="false" customHeight="true" outlineLevel="0" collapsed="false">
      <c r="A2576" s="0" t="n">
        <v>38914</v>
      </c>
      <c r="B2576" s="0" t="n">
        <v>19.9</v>
      </c>
      <c r="C2576" s="0" t="s">
        <v>5180</v>
      </c>
      <c r="D2576" s="0" t="s">
        <v>7727</v>
      </c>
    </row>
    <row r="2577" customFormat="false" ht="15.8" hidden="false" customHeight="true" outlineLevel="0" collapsed="false">
      <c r="A2577" s="0" t="n">
        <v>38915</v>
      </c>
      <c r="B2577" s="0" t="n">
        <v>34.56</v>
      </c>
      <c r="C2577" s="0" t="s">
        <v>5180</v>
      </c>
      <c r="D2577" s="0" t="s">
        <v>7728</v>
      </c>
    </row>
    <row r="2578" customFormat="false" ht="15.8" hidden="false" customHeight="true" outlineLevel="0" collapsed="false">
      <c r="A2578" s="0" t="n">
        <v>38916</v>
      </c>
      <c r="B2578" s="0" t="n">
        <v>45.59</v>
      </c>
      <c r="C2578" s="0" t="s">
        <v>5180</v>
      </c>
      <c r="D2578" s="0" t="s">
        <v>7729</v>
      </c>
    </row>
    <row r="2579" customFormat="false" ht="15.8" hidden="false" customHeight="true" outlineLevel="0" collapsed="false">
      <c r="A2579" s="0" t="n">
        <v>39300</v>
      </c>
      <c r="B2579" s="0" t="n">
        <v>15.5</v>
      </c>
      <c r="C2579" s="0" t="s">
        <v>5180</v>
      </c>
      <c r="D2579" s="0" t="s">
        <v>7730</v>
      </c>
    </row>
    <row r="2580" customFormat="false" ht="15.8" hidden="false" customHeight="true" outlineLevel="0" collapsed="false">
      <c r="A2580" s="0" t="n">
        <v>39301</v>
      </c>
      <c r="B2580" s="0" t="n">
        <v>21.51</v>
      </c>
      <c r="C2580" s="0" t="s">
        <v>5180</v>
      </c>
      <c r="D2580" s="0" t="s">
        <v>7731</v>
      </c>
    </row>
    <row r="2581" customFormat="false" ht="15.8" hidden="false" customHeight="true" outlineLevel="0" collapsed="false">
      <c r="A2581" s="0" t="n">
        <v>39302</v>
      </c>
      <c r="B2581" s="0" t="n">
        <v>27.02</v>
      </c>
      <c r="C2581" s="0" t="s">
        <v>5180</v>
      </c>
      <c r="D2581" s="0" t="s">
        <v>7732</v>
      </c>
    </row>
    <row r="2582" customFormat="false" ht="15.8" hidden="false" customHeight="true" outlineLevel="0" collapsed="false">
      <c r="A2582" s="0" t="n">
        <v>39303</v>
      </c>
      <c r="B2582" s="0" t="n">
        <v>47.51</v>
      </c>
      <c r="C2582" s="0" t="s">
        <v>5180</v>
      </c>
      <c r="D2582" s="0" t="s">
        <v>7733</v>
      </c>
    </row>
    <row r="2583" customFormat="false" ht="15.8" hidden="false" customHeight="true" outlineLevel="0" collapsed="false">
      <c r="A2583" s="0" t="n">
        <v>38923</v>
      </c>
      <c r="B2583" s="0" t="n">
        <v>15.13</v>
      </c>
      <c r="C2583" s="0" t="s">
        <v>5180</v>
      </c>
      <c r="D2583" s="0" t="s">
        <v>7734</v>
      </c>
    </row>
    <row r="2584" customFormat="false" ht="15.8" hidden="false" customHeight="true" outlineLevel="0" collapsed="false">
      <c r="A2584" s="0" t="n">
        <v>38925</v>
      </c>
      <c r="B2584" s="0" t="n">
        <v>16.26</v>
      </c>
      <c r="C2584" s="0" t="s">
        <v>5180</v>
      </c>
      <c r="D2584" s="0" t="s">
        <v>7735</v>
      </c>
    </row>
    <row r="2585" customFormat="false" ht="15.8" hidden="false" customHeight="true" outlineLevel="0" collapsed="false">
      <c r="A2585" s="0" t="n">
        <v>38926</v>
      </c>
      <c r="B2585" s="0" t="n">
        <v>23.23</v>
      </c>
      <c r="C2585" s="0" t="s">
        <v>5180</v>
      </c>
      <c r="D2585" s="0" t="s">
        <v>7736</v>
      </c>
    </row>
    <row r="2586" customFormat="false" ht="15.8" hidden="false" customHeight="true" outlineLevel="0" collapsed="false">
      <c r="A2586" s="0" t="n">
        <v>38927</v>
      </c>
      <c r="B2586" s="0" t="n">
        <v>24.84</v>
      </c>
      <c r="C2586" s="0" t="s">
        <v>5180</v>
      </c>
      <c r="D2586" s="0" t="s">
        <v>7737</v>
      </c>
    </row>
    <row r="2587" customFormat="false" ht="15.8" hidden="false" customHeight="true" outlineLevel="0" collapsed="false">
      <c r="A2587" s="0" t="n">
        <v>39304</v>
      </c>
      <c r="B2587" s="0" t="n">
        <v>19.14</v>
      </c>
      <c r="C2587" s="0" t="s">
        <v>5180</v>
      </c>
      <c r="D2587" s="0" t="s">
        <v>7738</v>
      </c>
    </row>
    <row r="2588" customFormat="false" ht="15.8" hidden="false" customHeight="true" outlineLevel="0" collapsed="false">
      <c r="A2588" s="0" t="n">
        <v>38924</v>
      </c>
      <c r="B2588" s="0" t="n">
        <v>27.28</v>
      </c>
      <c r="C2588" s="0" t="s">
        <v>5180</v>
      </c>
      <c r="D2588" s="0" t="s">
        <v>7739</v>
      </c>
    </row>
    <row r="2589" customFormat="false" ht="15.8" hidden="false" customHeight="true" outlineLevel="0" collapsed="false">
      <c r="A2589" s="0" t="n">
        <v>39305</v>
      </c>
      <c r="B2589" s="0" t="n">
        <v>25.06</v>
      </c>
      <c r="C2589" s="0" t="s">
        <v>5180</v>
      </c>
      <c r="D2589" s="0" t="s">
        <v>7740</v>
      </c>
    </row>
    <row r="2590" customFormat="false" ht="15.8" hidden="false" customHeight="true" outlineLevel="0" collapsed="false">
      <c r="A2590" s="0" t="n">
        <v>39306</v>
      </c>
      <c r="B2590" s="0" t="n">
        <v>31.35</v>
      </c>
      <c r="C2590" s="0" t="s">
        <v>5180</v>
      </c>
      <c r="D2590" s="0" t="s">
        <v>7741</v>
      </c>
    </row>
    <row r="2591" customFormat="false" ht="15.8" hidden="false" customHeight="true" outlineLevel="0" collapsed="false">
      <c r="A2591" s="0" t="n">
        <v>38928</v>
      </c>
      <c r="B2591" s="0" t="n">
        <v>27.54</v>
      </c>
      <c r="C2591" s="0" t="s">
        <v>5180</v>
      </c>
      <c r="D2591" s="0" t="s">
        <v>7742</v>
      </c>
    </row>
    <row r="2592" customFormat="false" ht="15.8" hidden="false" customHeight="true" outlineLevel="0" collapsed="false">
      <c r="A2592" s="0" t="n">
        <v>38929</v>
      </c>
      <c r="B2592" s="0" t="n">
        <v>48.83</v>
      </c>
      <c r="C2592" s="0" t="s">
        <v>5180</v>
      </c>
      <c r="D2592" s="0" t="s">
        <v>7743</v>
      </c>
    </row>
    <row r="2593" customFormat="false" ht="15.8" hidden="false" customHeight="true" outlineLevel="0" collapsed="false">
      <c r="A2593" s="0" t="n">
        <v>39307</v>
      </c>
      <c r="B2593" s="0" t="n">
        <v>36.08</v>
      </c>
      <c r="C2593" s="0" t="s">
        <v>5180</v>
      </c>
      <c r="D2593" s="0" t="s">
        <v>7744</v>
      </c>
    </row>
    <row r="2594" customFormat="false" ht="15.8" hidden="false" customHeight="true" outlineLevel="0" collapsed="false">
      <c r="A2594" s="0" t="n">
        <v>38930</v>
      </c>
      <c r="B2594" s="0" t="n">
        <v>61.34</v>
      </c>
      <c r="C2594" s="0" t="s">
        <v>5180</v>
      </c>
      <c r="D2594" s="0" t="s">
        <v>7745</v>
      </c>
    </row>
    <row r="2595" customFormat="false" ht="15.8" hidden="false" customHeight="true" outlineLevel="0" collapsed="false">
      <c r="A2595" s="0" t="n">
        <v>38931</v>
      </c>
      <c r="B2595" s="0" t="n">
        <v>15.45</v>
      </c>
      <c r="C2595" s="0" t="s">
        <v>5180</v>
      </c>
      <c r="D2595" s="0" t="s">
        <v>7746</v>
      </c>
    </row>
    <row r="2596" customFormat="false" ht="15.8" hidden="false" customHeight="true" outlineLevel="0" collapsed="false">
      <c r="A2596" s="0" t="n">
        <v>38932</v>
      </c>
      <c r="B2596" s="0" t="n">
        <v>15.6</v>
      </c>
      <c r="C2596" s="0" t="s">
        <v>5180</v>
      </c>
      <c r="D2596" s="0" t="s">
        <v>7747</v>
      </c>
    </row>
    <row r="2597" customFormat="false" ht="15.8" hidden="false" customHeight="true" outlineLevel="0" collapsed="false">
      <c r="A2597" s="0" t="n">
        <v>38934</v>
      </c>
      <c r="B2597" s="0" t="n">
        <v>23.05</v>
      </c>
      <c r="C2597" s="0" t="s">
        <v>5180</v>
      </c>
      <c r="D2597" s="0" t="s">
        <v>7748</v>
      </c>
    </row>
    <row r="2598" customFormat="false" ht="15.8" hidden="false" customHeight="true" outlineLevel="0" collapsed="false">
      <c r="A2598" s="0" t="n">
        <v>38935</v>
      </c>
      <c r="B2598" s="0" t="n">
        <v>24.67</v>
      </c>
      <c r="C2598" s="0" t="s">
        <v>5180</v>
      </c>
      <c r="D2598" s="0" t="s">
        <v>7749</v>
      </c>
    </row>
    <row r="2599" customFormat="false" ht="15.8" hidden="false" customHeight="true" outlineLevel="0" collapsed="false">
      <c r="A2599" s="0" t="n">
        <v>38936</v>
      </c>
      <c r="B2599" s="0" t="n">
        <v>26.42</v>
      </c>
      <c r="C2599" s="0" t="s">
        <v>5180</v>
      </c>
      <c r="D2599" s="0" t="s">
        <v>7750</v>
      </c>
    </row>
    <row r="2600" customFormat="false" ht="15.8" hidden="false" customHeight="true" outlineLevel="0" collapsed="false">
      <c r="A2600" s="0" t="n">
        <v>38937</v>
      </c>
      <c r="B2600" s="0" t="n">
        <v>32.2</v>
      </c>
      <c r="C2600" s="0" t="s">
        <v>5180</v>
      </c>
      <c r="D2600" s="0" t="s">
        <v>7751</v>
      </c>
    </row>
    <row r="2601" customFormat="false" ht="15.8" hidden="false" customHeight="true" outlineLevel="0" collapsed="false">
      <c r="A2601" s="0" t="n">
        <v>38938</v>
      </c>
      <c r="B2601" s="0" t="n">
        <v>47.88</v>
      </c>
      <c r="C2601" s="0" t="s">
        <v>5180</v>
      </c>
      <c r="D2601" s="0" t="s">
        <v>7752</v>
      </c>
    </row>
    <row r="2602" customFormat="false" ht="15.8" hidden="false" customHeight="true" outlineLevel="0" collapsed="false">
      <c r="A2602" s="0" t="n">
        <v>3489</v>
      </c>
      <c r="B2602" s="0" t="n">
        <v>16.18</v>
      </c>
      <c r="C2602" s="0" t="s">
        <v>5180</v>
      </c>
      <c r="D2602" s="0" t="s">
        <v>7753</v>
      </c>
    </row>
    <row r="2603" customFormat="false" ht="15.8" hidden="false" customHeight="true" outlineLevel="0" collapsed="false">
      <c r="A2603" s="0" t="n">
        <v>20151</v>
      </c>
      <c r="B2603" s="0" t="n">
        <v>25.62</v>
      </c>
      <c r="C2603" s="0" t="s">
        <v>5180</v>
      </c>
      <c r="D2603" s="0" t="s">
        <v>7754</v>
      </c>
    </row>
    <row r="2604" customFormat="false" ht="15.8" hidden="false" customHeight="true" outlineLevel="0" collapsed="false">
      <c r="A2604" s="0" t="n">
        <v>20152</v>
      </c>
      <c r="B2604" s="0" t="n">
        <v>89.14</v>
      </c>
      <c r="C2604" s="0" t="s">
        <v>5180</v>
      </c>
      <c r="D2604" s="0" t="s">
        <v>7755</v>
      </c>
    </row>
    <row r="2605" customFormat="false" ht="15.8" hidden="false" customHeight="true" outlineLevel="0" collapsed="false">
      <c r="A2605" s="0" t="n">
        <v>20148</v>
      </c>
      <c r="B2605" s="0" t="n">
        <v>5.09</v>
      </c>
      <c r="C2605" s="0" t="s">
        <v>5180</v>
      </c>
      <c r="D2605" s="0" t="s">
        <v>7756</v>
      </c>
    </row>
    <row r="2606" customFormat="false" ht="15.8" hidden="false" customHeight="true" outlineLevel="0" collapsed="false">
      <c r="A2606" s="0" t="n">
        <v>20149</v>
      </c>
      <c r="B2606" s="0" t="n">
        <v>7.88</v>
      </c>
      <c r="C2606" s="0" t="s">
        <v>5180</v>
      </c>
      <c r="D2606" s="0" t="s">
        <v>7757</v>
      </c>
    </row>
    <row r="2607" customFormat="false" ht="15.8" hidden="false" customHeight="true" outlineLevel="0" collapsed="false">
      <c r="A2607" s="0" t="n">
        <v>20150</v>
      </c>
      <c r="B2607" s="0" t="n">
        <v>18.39</v>
      </c>
      <c r="C2607" s="0" t="s">
        <v>5180</v>
      </c>
      <c r="D2607" s="0" t="s">
        <v>7758</v>
      </c>
    </row>
    <row r="2608" customFormat="false" ht="15.8" hidden="false" customHeight="true" outlineLevel="0" collapsed="false">
      <c r="A2608" s="0" t="n">
        <v>20157</v>
      </c>
      <c r="B2608" s="0" t="n">
        <v>34.56</v>
      </c>
      <c r="C2608" s="0" t="s">
        <v>5180</v>
      </c>
      <c r="D2608" s="0" t="s">
        <v>7759</v>
      </c>
    </row>
    <row r="2609" customFormat="false" ht="15.8" hidden="false" customHeight="true" outlineLevel="0" collapsed="false">
      <c r="A2609" s="0" t="n">
        <v>20158</v>
      </c>
      <c r="B2609" s="0" t="n">
        <v>114.82</v>
      </c>
      <c r="C2609" s="0" t="s">
        <v>5180</v>
      </c>
      <c r="D2609" s="0" t="s">
        <v>7760</v>
      </c>
    </row>
    <row r="2610" customFormat="false" ht="15.8" hidden="false" customHeight="true" outlineLevel="0" collapsed="false">
      <c r="A2610" s="0" t="n">
        <v>20154</v>
      </c>
      <c r="B2610" s="0" t="n">
        <v>6.55</v>
      </c>
      <c r="C2610" s="0" t="s">
        <v>5180</v>
      </c>
      <c r="D2610" s="0" t="s">
        <v>7761</v>
      </c>
    </row>
    <row r="2611" customFormat="false" ht="15.8" hidden="false" customHeight="true" outlineLevel="0" collapsed="false">
      <c r="A2611" s="0" t="n">
        <v>20155</v>
      </c>
      <c r="B2611" s="0" t="n">
        <v>9.81</v>
      </c>
      <c r="C2611" s="0" t="s">
        <v>5180</v>
      </c>
      <c r="D2611" s="0" t="s">
        <v>7762</v>
      </c>
    </row>
    <row r="2612" customFormat="false" ht="15.8" hidden="false" customHeight="true" outlineLevel="0" collapsed="false">
      <c r="A2612" s="0" t="n">
        <v>20156</v>
      </c>
      <c r="B2612" s="0" t="n">
        <v>22.07</v>
      </c>
      <c r="C2612" s="0" t="s">
        <v>5180</v>
      </c>
      <c r="D2612" s="0" t="s">
        <v>7763</v>
      </c>
    </row>
    <row r="2613" customFormat="false" ht="15.8" hidden="false" customHeight="true" outlineLevel="0" collapsed="false">
      <c r="A2613" s="0" t="n">
        <v>3512</v>
      </c>
      <c r="B2613" s="0" t="n">
        <v>253.6</v>
      </c>
      <c r="C2613" s="0" t="s">
        <v>5180</v>
      </c>
      <c r="D2613" s="0" t="s">
        <v>7764</v>
      </c>
    </row>
    <row r="2614" customFormat="false" ht="15.8" hidden="false" customHeight="true" outlineLevel="0" collapsed="false">
      <c r="A2614" s="0" t="n">
        <v>3499</v>
      </c>
      <c r="B2614" s="0" t="n">
        <v>1.08</v>
      </c>
      <c r="C2614" s="0" t="s">
        <v>5180</v>
      </c>
      <c r="D2614" s="0" t="s">
        <v>7765</v>
      </c>
    </row>
    <row r="2615" customFormat="false" ht="15.8" hidden="false" customHeight="true" outlineLevel="0" collapsed="false">
      <c r="A2615" s="0" t="n">
        <v>3500</v>
      </c>
      <c r="B2615" s="0" t="n">
        <v>1.82</v>
      </c>
      <c r="C2615" s="0" t="s">
        <v>5180</v>
      </c>
      <c r="D2615" s="0" t="s">
        <v>7766</v>
      </c>
    </row>
    <row r="2616" customFormat="false" ht="15.8" hidden="false" customHeight="true" outlineLevel="0" collapsed="false">
      <c r="A2616" s="0" t="n">
        <v>3501</v>
      </c>
      <c r="B2616" s="0" t="n">
        <v>5.26</v>
      </c>
      <c r="C2616" s="0" t="s">
        <v>5180</v>
      </c>
      <c r="D2616" s="0" t="s">
        <v>7767</v>
      </c>
    </row>
    <row r="2617" customFormat="false" ht="15.8" hidden="false" customHeight="true" outlineLevel="0" collapsed="false">
      <c r="A2617" s="0" t="n">
        <v>3502</v>
      </c>
      <c r="B2617" s="0" t="n">
        <v>7.49</v>
      </c>
      <c r="C2617" s="0" t="s">
        <v>5180</v>
      </c>
      <c r="D2617" s="0" t="s">
        <v>7768</v>
      </c>
    </row>
    <row r="2618" customFormat="false" ht="15.8" hidden="false" customHeight="true" outlineLevel="0" collapsed="false">
      <c r="A2618" s="0" t="n">
        <v>3503</v>
      </c>
      <c r="B2618" s="0" t="n">
        <v>8.96</v>
      </c>
      <c r="C2618" s="0" t="s">
        <v>5180</v>
      </c>
      <c r="D2618" s="0" t="s">
        <v>7769</v>
      </c>
    </row>
    <row r="2619" customFormat="false" ht="15.8" hidden="false" customHeight="true" outlineLevel="0" collapsed="false">
      <c r="A2619" s="0" t="n">
        <v>3477</v>
      </c>
      <c r="B2619" s="0" t="n">
        <v>34.71</v>
      </c>
      <c r="C2619" s="0" t="s">
        <v>5180</v>
      </c>
      <c r="D2619" s="0" t="s">
        <v>7770</v>
      </c>
    </row>
    <row r="2620" customFormat="false" ht="15.8" hidden="false" customHeight="true" outlineLevel="0" collapsed="false">
      <c r="A2620" s="0" t="n">
        <v>3478</v>
      </c>
      <c r="B2620" s="0" t="n">
        <v>79.77</v>
      </c>
      <c r="C2620" s="0" t="s">
        <v>5180</v>
      </c>
      <c r="D2620" s="0" t="s">
        <v>7771</v>
      </c>
    </row>
    <row r="2621" customFormat="false" ht="15.8" hidden="false" customHeight="true" outlineLevel="0" collapsed="false">
      <c r="A2621" s="0" t="n">
        <v>3525</v>
      </c>
      <c r="B2621" s="0" t="n">
        <v>94.63</v>
      </c>
      <c r="C2621" s="0" t="s">
        <v>5180</v>
      </c>
      <c r="D2621" s="0" t="s">
        <v>7772</v>
      </c>
    </row>
    <row r="2622" customFormat="false" ht="15.8" hidden="false" customHeight="true" outlineLevel="0" collapsed="false">
      <c r="A2622" s="0" t="n">
        <v>3511</v>
      </c>
      <c r="B2622" s="0" t="n">
        <v>111.04</v>
      </c>
      <c r="C2622" s="0" t="s">
        <v>5180</v>
      </c>
      <c r="D2622" s="0" t="s">
        <v>7773</v>
      </c>
    </row>
    <row r="2623" customFormat="false" ht="15.8" hidden="false" customHeight="true" outlineLevel="0" collapsed="false">
      <c r="A2623" s="0" t="n">
        <v>38917</v>
      </c>
      <c r="B2623" s="0" t="n">
        <v>14.77</v>
      </c>
      <c r="C2623" s="0" t="s">
        <v>5180</v>
      </c>
      <c r="D2623" s="0" t="s">
        <v>7774</v>
      </c>
    </row>
    <row r="2624" customFormat="false" ht="15.8" hidden="false" customHeight="true" outlineLevel="0" collapsed="false">
      <c r="A2624" s="0" t="n">
        <v>38919</v>
      </c>
      <c r="B2624" s="0" t="n">
        <v>21.98</v>
      </c>
      <c r="C2624" s="0" t="s">
        <v>5180</v>
      </c>
      <c r="D2624" s="0" t="s">
        <v>7775</v>
      </c>
    </row>
    <row r="2625" customFormat="false" ht="15.8" hidden="false" customHeight="true" outlineLevel="0" collapsed="false">
      <c r="A2625" s="0" t="n">
        <v>38922</v>
      </c>
      <c r="B2625" s="0" t="n">
        <v>28.41</v>
      </c>
      <c r="C2625" s="0" t="s">
        <v>5180</v>
      </c>
      <c r="D2625" s="0" t="s">
        <v>7776</v>
      </c>
    </row>
    <row r="2626" customFormat="false" ht="15.8" hidden="false" customHeight="true" outlineLevel="0" collapsed="false">
      <c r="A2626" s="0" t="n">
        <v>38921</v>
      </c>
      <c r="B2626" s="0" t="n">
        <v>35.12</v>
      </c>
      <c r="C2626" s="0" t="s">
        <v>5180</v>
      </c>
      <c r="D2626" s="0" t="s">
        <v>7777</v>
      </c>
    </row>
    <row r="2627" customFormat="false" ht="15.8" hidden="false" customHeight="true" outlineLevel="0" collapsed="false">
      <c r="A2627" s="0" t="n">
        <v>38918</v>
      </c>
      <c r="B2627" s="0" t="n">
        <v>33.38</v>
      </c>
      <c r="C2627" s="0" t="s">
        <v>5180</v>
      </c>
      <c r="D2627" s="0" t="s">
        <v>7778</v>
      </c>
    </row>
    <row r="2628" customFormat="false" ht="15.8" hidden="false" customHeight="true" outlineLevel="0" collapsed="false">
      <c r="A2628" s="0" t="n">
        <v>38920</v>
      </c>
      <c r="B2628" s="0" t="n">
        <v>41.73</v>
      </c>
      <c r="C2628" s="0" t="s">
        <v>5180</v>
      </c>
      <c r="D2628" s="0" t="s">
        <v>7779</v>
      </c>
    </row>
    <row r="2629" customFormat="false" ht="15.8" hidden="false" customHeight="true" outlineLevel="0" collapsed="false">
      <c r="A2629" s="0" t="n">
        <v>12032</v>
      </c>
      <c r="B2629" s="0" t="n">
        <v>53.19</v>
      </c>
      <c r="C2629" s="0" t="s">
        <v>5653</v>
      </c>
      <c r="D2629" s="0" t="s">
        <v>7780</v>
      </c>
    </row>
    <row r="2630" customFormat="false" ht="15.8" hidden="false" customHeight="true" outlineLevel="0" collapsed="false">
      <c r="A2630" s="0" t="n">
        <v>12030</v>
      </c>
      <c r="B2630" s="0" t="n">
        <v>49.98</v>
      </c>
      <c r="C2630" s="0" t="s">
        <v>5653</v>
      </c>
      <c r="D2630" s="0" t="s">
        <v>7781</v>
      </c>
    </row>
    <row r="2631" customFormat="false" ht="15.8" hidden="false" customHeight="true" outlineLevel="0" collapsed="false">
      <c r="A2631" s="0" t="n">
        <v>10908</v>
      </c>
      <c r="B2631" s="0" t="n">
        <v>19.35</v>
      </c>
      <c r="C2631" s="0" t="s">
        <v>5180</v>
      </c>
      <c r="D2631" s="0" t="s">
        <v>7782</v>
      </c>
    </row>
    <row r="2632" customFormat="false" ht="15.8" hidden="false" customHeight="true" outlineLevel="0" collapsed="false">
      <c r="A2632" s="0" t="n">
        <v>10909</v>
      </c>
      <c r="B2632" s="0" t="n">
        <v>30.86</v>
      </c>
      <c r="C2632" s="0" t="s">
        <v>5180</v>
      </c>
      <c r="D2632" s="0" t="s">
        <v>7783</v>
      </c>
    </row>
    <row r="2633" customFormat="false" ht="15.8" hidden="false" customHeight="true" outlineLevel="0" collapsed="false">
      <c r="A2633" s="0" t="n">
        <v>3669</v>
      </c>
      <c r="B2633" s="0" t="n">
        <v>13.22</v>
      </c>
      <c r="C2633" s="0" t="s">
        <v>5180</v>
      </c>
      <c r="D2633" s="0" t="s">
        <v>7784</v>
      </c>
    </row>
    <row r="2634" customFormat="false" ht="15.8" hidden="false" customHeight="true" outlineLevel="0" collapsed="false">
      <c r="A2634" s="0" t="n">
        <v>20138</v>
      </c>
      <c r="B2634" s="0" t="n">
        <v>65.7</v>
      </c>
      <c r="C2634" s="0" t="s">
        <v>5180</v>
      </c>
      <c r="D2634" s="0" t="s">
        <v>7785</v>
      </c>
    </row>
    <row r="2635" customFormat="false" ht="15.8" hidden="false" customHeight="true" outlineLevel="0" collapsed="false">
      <c r="A2635" s="0" t="n">
        <v>20139</v>
      </c>
      <c r="B2635" s="0" t="n">
        <v>110.38</v>
      </c>
      <c r="C2635" s="0" t="s">
        <v>5180</v>
      </c>
      <c r="D2635" s="0" t="s">
        <v>7786</v>
      </c>
    </row>
    <row r="2636" customFormat="false" ht="15.8" hidden="false" customHeight="true" outlineLevel="0" collapsed="false">
      <c r="A2636" s="0" t="n">
        <v>3668</v>
      </c>
      <c r="B2636" s="0" t="n">
        <v>43.76</v>
      </c>
      <c r="C2636" s="0" t="s">
        <v>5180</v>
      </c>
      <c r="D2636" s="0" t="s">
        <v>7787</v>
      </c>
    </row>
    <row r="2637" customFormat="false" ht="15.8" hidden="false" customHeight="true" outlineLevel="0" collapsed="false">
      <c r="A2637" s="0" t="n">
        <v>3656</v>
      </c>
      <c r="B2637" s="0" t="n">
        <v>21.69</v>
      </c>
      <c r="C2637" s="0" t="s">
        <v>5180</v>
      </c>
      <c r="D2637" s="0" t="s">
        <v>7788</v>
      </c>
    </row>
    <row r="2638" customFormat="false" ht="15.8" hidden="false" customHeight="true" outlineLevel="0" collapsed="false">
      <c r="A2638" s="0" t="n">
        <v>10911</v>
      </c>
      <c r="B2638" s="0" t="n">
        <v>24.07</v>
      </c>
      <c r="C2638" s="0" t="s">
        <v>5180</v>
      </c>
      <c r="D2638" s="0" t="s">
        <v>7789</v>
      </c>
    </row>
    <row r="2639" customFormat="false" ht="15.8" hidden="false" customHeight="true" outlineLevel="0" collapsed="false">
      <c r="A2639" s="0" t="n">
        <v>3654</v>
      </c>
      <c r="B2639" s="0" t="n">
        <v>5.63</v>
      </c>
      <c r="C2639" s="0" t="s">
        <v>5180</v>
      </c>
      <c r="D2639" s="0" t="s">
        <v>7790</v>
      </c>
    </row>
    <row r="2640" customFormat="false" ht="15.8" hidden="false" customHeight="true" outlineLevel="0" collapsed="false">
      <c r="A2640" s="0" t="n">
        <v>3664</v>
      </c>
      <c r="B2640" s="0" t="n">
        <v>6.99</v>
      </c>
      <c r="C2640" s="0" t="s">
        <v>5180</v>
      </c>
      <c r="D2640" s="0" t="s">
        <v>7791</v>
      </c>
    </row>
    <row r="2641" customFormat="false" ht="15.8" hidden="false" customHeight="true" outlineLevel="0" collapsed="false">
      <c r="A2641" s="0" t="n">
        <v>3657</v>
      </c>
      <c r="B2641" s="0" t="n">
        <v>7.53</v>
      </c>
      <c r="C2641" s="0" t="s">
        <v>5180</v>
      </c>
      <c r="D2641" s="0" t="s">
        <v>7792</v>
      </c>
    </row>
    <row r="2642" customFormat="false" ht="15.8" hidden="false" customHeight="true" outlineLevel="0" collapsed="false">
      <c r="A2642" s="0" t="n">
        <v>12625</v>
      </c>
      <c r="B2642" s="0" t="n">
        <v>9.56</v>
      </c>
      <c r="C2642" s="0" t="s">
        <v>5180</v>
      </c>
      <c r="D2642" s="0" t="s">
        <v>7793</v>
      </c>
    </row>
    <row r="2643" customFormat="false" ht="15.8" hidden="false" customHeight="true" outlineLevel="0" collapsed="false">
      <c r="A2643" s="0" t="n">
        <v>20136</v>
      </c>
      <c r="B2643" s="0" t="n">
        <v>148.26</v>
      </c>
      <c r="C2643" s="0" t="s">
        <v>5180</v>
      </c>
      <c r="D2643" s="0" t="s">
        <v>7794</v>
      </c>
    </row>
    <row r="2644" customFormat="false" ht="15.8" hidden="false" customHeight="true" outlineLevel="0" collapsed="false">
      <c r="A2644" s="0" t="n">
        <v>20144</v>
      </c>
      <c r="B2644" s="0" t="n">
        <v>65.12</v>
      </c>
      <c r="C2644" s="0" t="s">
        <v>5180</v>
      </c>
      <c r="D2644" s="0" t="s">
        <v>7795</v>
      </c>
    </row>
    <row r="2645" customFormat="false" ht="15.8" hidden="false" customHeight="true" outlineLevel="0" collapsed="false">
      <c r="A2645" s="0" t="n">
        <v>20143</v>
      </c>
      <c r="B2645" s="0" t="n">
        <v>60.82</v>
      </c>
      <c r="C2645" s="0" t="s">
        <v>5180</v>
      </c>
      <c r="D2645" s="0" t="s">
        <v>7796</v>
      </c>
    </row>
    <row r="2646" customFormat="false" ht="15.8" hidden="false" customHeight="true" outlineLevel="0" collapsed="false">
      <c r="A2646" s="0" t="n">
        <v>20145</v>
      </c>
      <c r="B2646" s="0" t="n">
        <v>172.6</v>
      </c>
      <c r="C2646" s="0" t="s">
        <v>5180</v>
      </c>
      <c r="D2646" s="0" t="s">
        <v>7797</v>
      </c>
    </row>
    <row r="2647" customFormat="false" ht="15.8" hidden="false" customHeight="true" outlineLevel="0" collapsed="false">
      <c r="A2647" s="0" t="n">
        <v>20146</v>
      </c>
      <c r="B2647" s="0" t="n">
        <v>194.63</v>
      </c>
      <c r="C2647" s="0" t="s">
        <v>5180</v>
      </c>
      <c r="D2647" s="0" t="s">
        <v>7798</v>
      </c>
    </row>
    <row r="2648" customFormat="false" ht="15.8" hidden="false" customHeight="true" outlineLevel="0" collapsed="false">
      <c r="A2648" s="0" t="n">
        <v>20140</v>
      </c>
      <c r="B2648" s="0" t="n">
        <v>7.75</v>
      </c>
      <c r="C2648" s="0" t="s">
        <v>5180</v>
      </c>
      <c r="D2648" s="0" t="s">
        <v>7799</v>
      </c>
    </row>
    <row r="2649" customFormat="false" ht="15.8" hidden="false" customHeight="true" outlineLevel="0" collapsed="false">
      <c r="A2649" s="0" t="n">
        <v>20141</v>
      </c>
      <c r="B2649" s="0" t="n">
        <v>13.6</v>
      </c>
      <c r="C2649" s="0" t="s">
        <v>5180</v>
      </c>
      <c r="D2649" s="0" t="s">
        <v>7800</v>
      </c>
    </row>
    <row r="2650" customFormat="false" ht="15.8" hidden="false" customHeight="true" outlineLevel="0" collapsed="false">
      <c r="A2650" s="0" t="n">
        <v>20142</v>
      </c>
      <c r="B2650" s="0" t="n">
        <v>41.62</v>
      </c>
      <c r="C2650" s="0" t="s">
        <v>5180</v>
      </c>
      <c r="D2650" s="0" t="s">
        <v>7801</v>
      </c>
    </row>
    <row r="2651" customFormat="false" ht="15.8" hidden="false" customHeight="true" outlineLevel="0" collapsed="false">
      <c r="A2651" s="0" t="n">
        <v>3659</v>
      </c>
      <c r="B2651" s="0" t="n">
        <v>18.05</v>
      </c>
      <c r="C2651" s="0" t="s">
        <v>5180</v>
      </c>
      <c r="D2651" s="0" t="s">
        <v>562</v>
      </c>
    </row>
    <row r="2652" customFormat="false" ht="15.8" hidden="false" customHeight="true" outlineLevel="0" collapsed="false">
      <c r="A2652" s="0" t="n">
        <v>3660</v>
      </c>
      <c r="B2652" s="0" t="n">
        <v>26.02</v>
      </c>
      <c r="C2652" s="0" t="s">
        <v>5180</v>
      </c>
      <c r="D2652" s="0" t="s">
        <v>7802</v>
      </c>
    </row>
    <row r="2653" customFormat="false" ht="15.8" hidden="false" customHeight="true" outlineLevel="0" collapsed="false">
      <c r="A2653" s="0" t="n">
        <v>3662</v>
      </c>
      <c r="B2653" s="0" t="n">
        <v>9.83</v>
      </c>
      <c r="C2653" s="0" t="s">
        <v>5180</v>
      </c>
      <c r="D2653" s="0" t="s">
        <v>7803</v>
      </c>
    </row>
    <row r="2654" customFormat="false" ht="15.8" hidden="false" customHeight="true" outlineLevel="0" collapsed="false">
      <c r="A2654" s="0" t="n">
        <v>3661</v>
      </c>
      <c r="B2654" s="0" t="n">
        <v>14.46</v>
      </c>
      <c r="C2654" s="0" t="s">
        <v>5180</v>
      </c>
      <c r="D2654" s="0" t="s">
        <v>7804</v>
      </c>
    </row>
    <row r="2655" customFormat="false" ht="15.8" hidden="false" customHeight="true" outlineLevel="0" collapsed="false">
      <c r="A2655" s="0" t="n">
        <v>3658</v>
      </c>
      <c r="B2655" s="0" t="n">
        <v>18.41</v>
      </c>
      <c r="C2655" s="0" t="s">
        <v>5180</v>
      </c>
      <c r="D2655" s="0" t="s">
        <v>7805</v>
      </c>
    </row>
    <row r="2656" customFormat="false" ht="15.8" hidden="false" customHeight="true" outlineLevel="0" collapsed="false">
      <c r="A2656" s="0" t="n">
        <v>3670</v>
      </c>
      <c r="B2656" s="0" t="n">
        <v>24.02</v>
      </c>
      <c r="C2656" s="0" t="s">
        <v>5180</v>
      </c>
      <c r="D2656" s="0" t="s">
        <v>7806</v>
      </c>
    </row>
    <row r="2657" customFormat="false" ht="15.8" hidden="false" customHeight="true" outlineLevel="0" collapsed="false">
      <c r="A2657" s="0" t="n">
        <v>3666</v>
      </c>
      <c r="B2657" s="0" t="n">
        <v>4.07</v>
      </c>
      <c r="C2657" s="0" t="s">
        <v>5180</v>
      </c>
      <c r="D2657" s="0" t="s">
        <v>7807</v>
      </c>
    </row>
    <row r="2658" customFormat="false" ht="15.8" hidden="false" customHeight="true" outlineLevel="0" collapsed="false">
      <c r="A2658" s="0" t="n">
        <v>14157</v>
      </c>
      <c r="B2658" s="0" t="n">
        <v>1.26</v>
      </c>
      <c r="C2658" s="0" t="s">
        <v>5180</v>
      </c>
      <c r="D2658" s="0" t="s">
        <v>7808</v>
      </c>
    </row>
    <row r="2659" customFormat="false" ht="15.8" hidden="false" customHeight="true" outlineLevel="0" collapsed="false">
      <c r="A2659" s="0" t="n">
        <v>3653</v>
      </c>
      <c r="B2659" s="0" t="n">
        <v>132.86</v>
      </c>
      <c r="C2659" s="0" t="s">
        <v>5180</v>
      </c>
      <c r="D2659" s="0" t="s">
        <v>7809</v>
      </c>
    </row>
    <row r="2660" customFormat="false" ht="15.8" hidden="false" customHeight="true" outlineLevel="0" collapsed="false">
      <c r="A2660" s="0" t="n">
        <v>3649</v>
      </c>
      <c r="B2660" s="0" t="n">
        <v>275.2</v>
      </c>
      <c r="C2660" s="0" t="s">
        <v>5180</v>
      </c>
      <c r="D2660" s="0" t="s">
        <v>7810</v>
      </c>
    </row>
    <row r="2661" customFormat="false" ht="15.8" hidden="false" customHeight="true" outlineLevel="0" collapsed="false">
      <c r="A2661" s="0" t="n">
        <v>42696</v>
      </c>
      <c r="B2661" s="0" t="n">
        <v>769.97</v>
      </c>
      <c r="C2661" s="0" t="s">
        <v>5180</v>
      </c>
      <c r="D2661" s="0" t="s">
        <v>7811</v>
      </c>
    </row>
    <row r="2662" customFormat="false" ht="15.8" hidden="false" customHeight="true" outlineLevel="0" collapsed="false">
      <c r="A2662" s="0" t="n">
        <v>42697</v>
      </c>
      <c r="B2662" s="0" t="n">
        <v>1159.59</v>
      </c>
      <c r="C2662" s="0" t="s">
        <v>5180</v>
      </c>
      <c r="D2662" s="0" t="s">
        <v>7812</v>
      </c>
    </row>
    <row r="2663" customFormat="false" ht="15.8" hidden="false" customHeight="true" outlineLevel="0" collapsed="false">
      <c r="A2663" s="0" t="n">
        <v>42698</v>
      </c>
      <c r="B2663" s="0" t="n">
        <v>1615.27</v>
      </c>
      <c r="C2663" s="0" t="s">
        <v>5180</v>
      </c>
      <c r="D2663" s="0" t="s">
        <v>7813</v>
      </c>
    </row>
    <row r="2664" customFormat="false" ht="15.8" hidden="false" customHeight="true" outlineLevel="0" collapsed="false">
      <c r="A2664" s="0" t="n">
        <v>39875</v>
      </c>
      <c r="B2664" s="0" t="n">
        <v>745.93</v>
      </c>
      <c r="C2664" s="0" t="s">
        <v>5180</v>
      </c>
      <c r="D2664" s="0" t="s">
        <v>7814</v>
      </c>
    </row>
    <row r="2665" customFormat="false" ht="15.8" hidden="false" customHeight="true" outlineLevel="0" collapsed="false">
      <c r="A2665" s="0" t="n">
        <v>39876</v>
      </c>
      <c r="B2665" s="0" t="n">
        <v>933.9</v>
      </c>
      <c r="C2665" s="0" t="s">
        <v>5180</v>
      </c>
      <c r="D2665" s="0" t="s">
        <v>7815</v>
      </c>
    </row>
    <row r="2666" customFormat="false" ht="15.8" hidden="false" customHeight="true" outlineLevel="0" collapsed="false">
      <c r="A2666" s="0" t="n">
        <v>39877</v>
      </c>
      <c r="B2666" s="0" t="n">
        <v>1295.28</v>
      </c>
      <c r="C2666" s="0" t="s">
        <v>5180</v>
      </c>
      <c r="D2666" s="0" t="s">
        <v>7816</v>
      </c>
    </row>
    <row r="2667" customFormat="false" ht="15.8" hidden="false" customHeight="true" outlineLevel="0" collapsed="false">
      <c r="A2667" s="0" t="n">
        <v>39878</v>
      </c>
      <c r="B2667" s="0" t="n">
        <v>1710.86</v>
      </c>
      <c r="C2667" s="0" t="s">
        <v>5180</v>
      </c>
      <c r="D2667" s="0" t="s">
        <v>7817</v>
      </c>
    </row>
    <row r="2668" customFormat="false" ht="15.8" hidden="false" customHeight="true" outlineLevel="0" collapsed="false">
      <c r="A2668" s="0" t="n">
        <v>39872</v>
      </c>
      <c r="B2668" s="0" t="n">
        <v>511.54</v>
      </c>
      <c r="C2668" s="0" t="s">
        <v>5180</v>
      </c>
      <c r="D2668" s="0" t="s">
        <v>7818</v>
      </c>
    </row>
    <row r="2669" customFormat="false" ht="15.8" hidden="false" customHeight="true" outlineLevel="0" collapsed="false">
      <c r="A2669" s="0" t="n">
        <v>39873</v>
      </c>
      <c r="B2669" s="0" t="n">
        <v>593.36</v>
      </c>
      <c r="C2669" s="0" t="s">
        <v>5180</v>
      </c>
      <c r="D2669" s="0" t="s">
        <v>7819</v>
      </c>
    </row>
    <row r="2670" customFormat="false" ht="15.8" hidden="false" customHeight="true" outlineLevel="0" collapsed="false">
      <c r="A2670" s="0" t="n">
        <v>39874</v>
      </c>
      <c r="B2670" s="0" t="n">
        <v>651.72</v>
      </c>
      <c r="C2670" s="0" t="s">
        <v>5180</v>
      </c>
      <c r="D2670" s="0" t="s">
        <v>7820</v>
      </c>
    </row>
    <row r="2671" customFormat="false" ht="15.8" hidden="false" customHeight="true" outlineLevel="0" collapsed="false">
      <c r="A2671" s="0" t="n">
        <v>3674</v>
      </c>
      <c r="B2671" s="0" t="n">
        <v>73.81</v>
      </c>
      <c r="C2671" s="0" t="s">
        <v>625</v>
      </c>
      <c r="D2671" s="0" t="s">
        <v>7821</v>
      </c>
    </row>
    <row r="2672" customFormat="false" ht="15.8" hidden="false" customHeight="true" outlineLevel="0" collapsed="false">
      <c r="A2672" s="0" t="n">
        <v>3681</v>
      </c>
      <c r="B2672" s="0" t="n">
        <v>109.82</v>
      </c>
      <c r="C2672" s="0" t="s">
        <v>625</v>
      </c>
      <c r="D2672" s="0" t="s">
        <v>7822</v>
      </c>
    </row>
    <row r="2673" customFormat="false" ht="15.8" hidden="false" customHeight="true" outlineLevel="0" collapsed="false">
      <c r="A2673" s="0" t="n">
        <v>3676</v>
      </c>
      <c r="B2673" s="0" t="n">
        <v>413.28</v>
      </c>
      <c r="C2673" s="0" t="s">
        <v>625</v>
      </c>
      <c r="D2673" s="0" t="s">
        <v>7823</v>
      </c>
    </row>
    <row r="2674" customFormat="false" ht="15.8" hidden="false" customHeight="true" outlineLevel="0" collapsed="false">
      <c r="A2674" s="0" t="n">
        <v>3679</v>
      </c>
      <c r="B2674" s="0" t="n">
        <v>341.92</v>
      </c>
      <c r="C2674" s="0" t="s">
        <v>625</v>
      </c>
      <c r="D2674" s="0" t="s">
        <v>7824</v>
      </c>
    </row>
    <row r="2675" customFormat="false" ht="15.8" hidden="false" customHeight="true" outlineLevel="0" collapsed="false">
      <c r="A2675" s="0" t="n">
        <v>3672</v>
      </c>
      <c r="B2675" s="0" t="n">
        <v>1.16</v>
      </c>
      <c r="C2675" s="0" t="s">
        <v>625</v>
      </c>
      <c r="D2675" s="0" t="s">
        <v>7825</v>
      </c>
    </row>
    <row r="2676" customFormat="false" ht="15.8" hidden="false" customHeight="true" outlineLevel="0" collapsed="false">
      <c r="A2676" s="0" t="n">
        <v>3671</v>
      </c>
      <c r="B2676" s="0" t="n">
        <v>1.1</v>
      </c>
      <c r="C2676" s="0" t="s">
        <v>625</v>
      </c>
      <c r="D2676" s="0" t="s">
        <v>7826</v>
      </c>
    </row>
    <row r="2677" customFormat="false" ht="15.8" hidden="false" customHeight="true" outlineLevel="0" collapsed="false">
      <c r="A2677" s="0" t="n">
        <v>3673</v>
      </c>
      <c r="B2677" s="0" t="n">
        <v>1.72</v>
      </c>
      <c r="C2677" s="0" t="s">
        <v>625</v>
      </c>
      <c r="D2677" s="0" t="s">
        <v>7827</v>
      </c>
    </row>
    <row r="2678" customFormat="false" ht="15.8" hidden="false" customHeight="true" outlineLevel="0" collapsed="false">
      <c r="A2678" s="0" t="n">
        <v>38394</v>
      </c>
      <c r="B2678" s="0" t="n">
        <v>303.37</v>
      </c>
      <c r="C2678" s="0" t="s">
        <v>5180</v>
      </c>
      <c r="D2678" s="0" t="s">
        <v>7828</v>
      </c>
    </row>
    <row r="2679" customFormat="false" ht="15.8" hidden="false" customHeight="true" outlineLevel="0" collapsed="false">
      <c r="A2679" s="0" t="n">
        <v>3729</v>
      </c>
      <c r="B2679" s="0" t="n">
        <v>94.16</v>
      </c>
      <c r="C2679" s="0" t="s">
        <v>5180</v>
      </c>
      <c r="D2679" s="0" t="s">
        <v>7829</v>
      </c>
    </row>
    <row r="2680" customFormat="false" ht="15.8" hidden="false" customHeight="true" outlineLevel="0" collapsed="false">
      <c r="A2680" s="0" t="n">
        <v>39357</v>
      </c>
      <c r="B2680" s="0" t="n">
        <v>134.25</v>
      </c>
      <c r="C2680" s="0" t="s">
        <v>5180</v>
      </c>
      <c r="D2680" s="0" t="s">
        <v>7830</v>
      </c>
    </row>
    <row r="2681" customFormat="false" ht="15.8" hidden="false" customHeight="true" outlineLevel="0" collapsed="false">
      <c r="A2681" s="0" t="n">
        <v>39358</v>
      </c>
      <c r="B2681" s="0" t="n">
        <v>147.21</v>
      </c>
      <c r="C2681" s="0" t="s">
        <v>5180</v>
      </c>
      <c r="D2681" s="0" t="s">
        <v>7831</v>
      </c>
    </row>
    <row r="2682" customFormat="false" ht="15.8" hidden="false" customHeight="true" outlineLevel="0" collapsed="false">
      <c r="A2682" s="0" t="n">
        <v>39356</v>
      </c>
      <c r="B2682" s="0" t="n">
        <v>251.14</v>
      </c>
      <c r="C2682" s="0" t="s">
        <v>5180</v>
      </c>
      <c r="D2682" s="0" t="s">
        <v>7832</v>
      </c>
    </row>
    <row r="2683" customFormat="false" ht="15.8" hidden="false" customHeight="true" outlineLevel="0" collapsed="false">
      <c r="A2683" s="0" t="n">
        <v>39355</v>
      </c>
      <c r="B2683" s="0" t="n">
        <v>216.11</v>
      </c>
      <c r="C2683" s="0" t="s">
        <v>5180</v>
      </c>
      <c r="D2683" s="0" t="s">
        <v>7833</v>
      </c>
    </row>
    <row r="2684" customFormat="false" ht="15.8" hidden="false" customHeight="true" outlineLevel="0" collapsed="false">
      <c r="A2684" s="0" t="n">
        <v>39353</v>
      </c>
      <c r="B2684" s="0" t="n">
        <v>296.36</v>
      </c>
      <c r="C2684" s="0" t="s">
        <v>5180</v>
      </c>
      <c r="D2684" s="0" t="s">
        <v>7834</v>
      </c>
    </row>
    <row r="2685" customFormat="false" ht="15.8" hidden="false" customHeight="true" outlineLevel="0" collapsed="false">
      <c r="A2685" s="0" t="n">
        <v>39354</v>
      </c>
      <c r="B2685" s="0" t="n">
        <v>295.37</v>
      </c>
      <c r="C2685" s="0" t="s">
        <v>5180</v>
      </c>
      <c r="D2685" s="0" t="s">
        <v>7835</v>
      </c>
    </row>
    <row r="2686" customFormat="false" ht="15.8" hidden="false" customHeight="true" outlineLevel="0" collapsed="false">
      <c r="A2686" s="0" t="n">
        <v>39398</v>
      </c>
      <c r="B2686" s="0" t="n">
        <v>97.54</v>
      </c>
      <c r="C2686" s="0" t="s">
        <v>5180</v>
      </c>
      <c r="D2686" s="0" t="s">
        <v>7836</v>
      </c>
    </row>
    <row r="2687" customFormat="false" ht="15.8" hidden="false" customHeight="true" outlineLevel="0" collapsed="false">
      <c r="A2687" s="0" t="n">
        <v>13343</v>
      </c>
      <c r="B2687" s="0" t="n">
        <v>53.37</v>
      </c>
      <c r="C2687" s="0" t="s">
        <v>5180</v>
      </c>
      <c r="D2687" s="0" t="s">
        <v>7837</v>
      </c>
    </row>
    <row r="2688" customFormat="false" ht="15.8" hidden="false" customHeight="true" outlineLevel="0" collapsed="false">
      <c r="A2688" s="0" t="n">
        <v>12118</v>
      </c>
      <c r="B2688" s="0" t="n">
        <v>22.18</v>
      </c>
      <c r="C2688" s="0" t="s">
        <v>5180</v>
      </c>
      <c r="D2688" s="0" t="s">
        <v>7838</v>
      </c>
    </row>
    <row r="2689" customFormat="false" ht="15.8" hidden="false" customHeight="true" outlineLevel="0" collapsed="false">
      <c r="A2689" s="0" t="n">
        <v>39482</v>
      </c>
      <c r="B2689" s="0" t="n">
        <v>482.72</v>
      </c>
      <c r="C2689" s="0" t="s">
        <v>5180</v>
      </c>
      <c r="D2689" s="0" t="s">
        <v>7839</v>
      </c>
    </row>
    <row r="2690" customFormat="false" ht="15.8" hidden="false" customHeight="true" outlineLevel="0" collapsed="false">
      <c r="A2690" s="0" t="n">
        <v>39486</v>
      </c>
      <c r="B2690" s="0" t="n">
        <v>393.96</v>
      </c>
      <c r="C2690" s="0" t="s">
        <v>5180</v>
      </c>
      <c r="D2690" s="0" t="s">
        <v>7840</v>
      </c>
    </row>
    <row r="2691" customFormat="false" ht="15.8" hidden="false" customHeight="true" outlineLevel="0" collapsed="false">
      <c r="A2691" s="0" t="n">
        <v>39484</v>
      </c>
      <c r="B2691" s="0" t="n">
        <v>482.72</v>
      </c>
      <c r="C2691" s="0" t="s">
        <v>5180</v>
      </c>
      <c r="D2691" s="0" t="s">
        <v>7841</v>
      </c>
    </row>
    <row r="2692" customFormat="false" ht="15.8" hidden="false" customHeight="true" outlineLevel="0" collapsed="false">
      <c r="A2692" s="0" t="n">
        <v>39488</v>
      </c>
      <c r="B2692" s="0" t="n">
        <v>400.41</v>
      </c>
      <c r="C2692" s="0" t="s">
        <v>5180</v>
      </c>
      <c r="D2692" s="0" t="s">
        <v>7842</v>
      </c>
    </row>
    <row r="2693" customFormat="false" ht="15.8" hidden="false" customHeight="true" outlineLevel="0" collapsed="false">
      <c r="A2693" s="0" t="n">
        <v>39485</v>
      </c>
      <c r="B2693" s="0" t="n">
        <v>482.72</v>
      </c>
      <c r="C2693" s="0" t="s">
        <v>5180</v>
      </c>
      <c r="D2693" s="0" t="s">
        <v>7843</v>
      </c>
    </row>
    <row r="2694" customFormat="false" ht="15.8" hidden="false" customHeight="true" outlineLevel="0" collapsed="false">
      <c r="A2694" s="0" t="n">
        <v>39489</v>
      </c>
      <c r="B2694" s="0" t="n">
        <v>407.2</v>
      </c>
      <c r="C2694" s="0" t="s">
        <v>5180</v>
      </c>
      <c r="D2694" s="0" t="s">
        <v>7844</v>
      </c>
    </row>
    <row r="2695" customFormat="false" ht="15.8" hidden="false" customHeight="true" outlineLevel="0" collapsed="false">
      <c r="A2695" s="0" t="n">
        <v>39490</v>
      </c>
      <c r="B2695" s="0" t="n">
        <v>606.79</v>
      </c>
      <c r="C2695" s="0" t="s">
        <v>5180</v>
      </c>
      <c r="D2695" s="0" t="s">
        <v>7845</v>
      </c>
    </row>
    <row r="2696" customFormat="false" ht="15.8" hidden="false" customHeight="true" outlineLevel="0" collapsed="false">
      <c r="A2696" s="0" t="n">
        <v>39494</v>
      </c>
      <c r="B2696" s="0" t="n">
        <v>435.72</v>
      </c>
      <c r="C2696" s="0" t="s">
        <v>5180</v>
      </c>
      <c r="D2696" s="0" t="s">
        <v>7846</v>
      </c>
    </row>
    <row r="2697" customFormat="false" ht="15.8" hidden="false" customHeight="true" outlineLevel="0" collapsed="false">
      <c r="A2697" s="0" t="n">
        <v>39495</v>
      </c>
      <c r="B2697" s="0" t="n">
        <v>491</v>
      </c>
      <c r="C2697" s="0" t="s">
        <v>5180</v>
      </c>
      <c r="D2697" s="0" t="s">
        <v>7847</v>
      </c>
    </row>
    <row r="2698" customFormat="false" ht="15.8" hidden="false" customHeight="true" outlineLevel="0" collapsed="false">
      <c r="A2698" s="0" t="n">
        <v>39496</v>
      </c>
      <c r="B2698" s="0" t="n">
        <v>540.1</v>
      </c>
      <c r="C2698" s="0" t="s">
        <v>5180</v>
      </c>
      <c r="D2698" s="0" t="s">
        <v>7848</v>
      </c>
    </row>
    <row r="2699" customFormat="false" ht="15.8" hidden="false" customHeight="true" outlineLevel="0" collapsed="false">
      <c r="A2699" s="0" t="n">
        <v>39492</v>
      </c>
      <c r="B2699" s="0" t="n">
        <v>625.29</v>
      </c>
      <c r="C2699" s="0" t="s">
        <v>5180</v>
      </c>
      <c r="D2699" s="0" t="s">
        <v>7849</v>
      </c>
    </row>
    <row r="2700" customFormat="false" ht="15.8" hidden="false" customHeight="true" outlineLevel="0" collapsed="false">
      <c r="A2700" s="0" t="n">
        <v>39497</v>
      </c>
      <c r="B2700" s="0" t="n">
        <v>564.8</v>
      </c>
      <c r="C2700" s="0" t="s">
        <v>5180</v>
      </c>
      <c r="D2700" s="0" t="s">
        <v>7850</v>
      </c>
    </row>
    <row r="2701" customFormat="false" ht="15.8" hidden="false" customHeight="true" outlineLevel="0" collapsed="false">
      <c r="A2701" s="0" t="n">
        <v>39493</v>
      </c>
      <c r="B2701" s="0" t="n">
        <v>670.68</v>
      </c>
      <c r="C2701" s="0" t="s">
        <v>5180</v>
      </c>
      <c r="D2701" s="0" t="s">
        <v>7851</v>
      </c>
    </row>
    <row r="2702" customFormat="false" ht="15.8" hidden="false" customHeight="true" outlineLevel="0" collapsed="false">
      <c r="A2702" s="0" t="n">
        <v>39500</v>
      </c>
      <c r="B2702" s="0" t="n">
        <v>731.77</v>
      </c>
      <c r="C2702" s="0" t="s">
        <v>5180</v>
      </c>
      <c r="D2702" s="0" t="s">
        <v>7852</v>
      </c>
    </row>
    <row r="2703" customFormat="false" ht="15.8" hidden="false" customHeight="true" outlineLevel="0" collapsed="false">
      <c r="A2703" s="0" t="n">
        <v>39498</v>
      </c>
      <c r="B2703" s="0" t="n">
        <v>902.52</v>
      </c>
      <c r="C2703" s="0" t="s">
        <v>5180</v>
      </c>
      <c r="D2703" s="0" t="s">
        <v>7853</v>
      </c>
    </row>
    <row r="2704" customFormat="false" ht="15.8" hidden="false" customHeight="true" outlineLevel="0" collapsed="false">
      <c r="A2704" s="0" t="n">
        <v>43628</v>
      </c>
      <c r="B2704" s="0" t="n">
        <v>711.37</v>
      </c>
      <c r="C2704" s="0" t="s">
        <v>5180</v>
      </c>
      <c r="D2704" s="0" t="s">
        <v>7854</v>
      </c>
    </row>
    <row r="2705" customFormat="false" ht="15.8" hidden="false" customHeight="true" outlineLevel="0" collapsed="false">
      <c r="A2705" s="0" t="n">
        <v>39501</v>
      </c>
      <c r="B2705" s="0" t="n">
        <v>751.59</v>
      </c>
      <c r="C2705" s="0" t="s">
        <v>5180</v>
      </c>
      <c r="D2705" s="0" t="s">
        <v>7855</v>
      </c>
    </row>
    <row r="2706" customFormat="false" ht="15.8" hidden="false" customHeight="true" outlineLevel="0" collapsed="false">
      <c r="A2706" s="0" t="n">
        <v>39499</v>
      </c>
      <c r="B2706" s="0" t="n">
        <v>915.33</v>
      </c>
      <c r="C2706" s="0" t="s">
        <v>5180</v>
      </c>
      <c r="D2706" s="0" t="s">
        <v>7856</v>
      </c>
    </row>
    <row r="2707" customFormat="false" ht="15.8" hidden="false" customHeight="true" outlineLevel="0" collapsed="false">
      <c r="A2707" s="0" t="n">
        <v>43621</v>
      </c>
      <c r="B2707" s="0" t="n">
        <v>755.84</v>
      </c>
      <c r="C2707" s="0" t="s">
        <v>5180</v>
      </c>
      <c r="D2707" s="0" t="s">
        <v>7857</v>
      </c>
    </row>
    <row r="2708" customFormat="false" ht="15.8" hidden="false" customHeight="true" outlineLevel="0" collapsed="false">
      <c r="A2708" s="0" t="n">
        <v>3733</v>
      </c>
      <c r="B2708" s="0" t="n">
        <v>63.51</v>
      </c>
      <c r="C2708" s="0" t="s">
        <v>628</v>
      </c>
      <c r="D2708" s="0" t="s">
        <v>7858</v>
      </c>
    </row>
    <row r="2709" customFormat="false" ht="15.8" hidden="false" customHeight="true" outlineLevel="0" collapsed="false">
      <c r="A2709" s="0" t="n">
        <v>3731</v>
      </c>
      <c r="B2709" s="0" t="n">
        <v>58.95</v>
      </c>
      <c r="C2709" s="0" t="s">
        <v>628</v>
      </c>
      <c r="D2709" s="0" t="s">
        <v>7859</v>
      </c>
    </row>
    <row r="2710" customFormat="false" ht="15.8" hidden="false" customHeight="true" outlineLevel="0" collapsed="false">
      <c r="A2710" s="0" t="n">
        <v>38137</v>
      </c>
      <c r="B2710" s="0" t="n">
        <v>59.3</v>
      </c>
      <c r="C2710" s="0" t="s">
        <v>628</v>
      </c>
      <c r="D2710" s="0" t="s">
        <v>7860</v>
      </c>
    </row>
    <row r="2711" customFormat="false" ht="15.8" hidden="false" customHeight="true" outlineLevel="0" collapsed="false">
      <c r="A2711" s="0" t="n">
        <v>38135</v>
      </c>
      <c r="B2711" s="0" t="n">
        <v>75.17</v>
      </c>
      <c r="C2711" s="0" t="s">
        <v>628</v>
      </c>
      <c r="D2711" s="0" t="s">
        <v>7861</v>
      </c>
    </row>
    <row r="2712" customFormat="false" ht="15.8" hidden="false" customHeight="true" outlineLevel="0" collapsed="false">
      <c r="A2712" s="0" t="n">
        <v>38138</v>
      </c>
      <c r="B2712" s="0" t="n">
        <v>58.23</v>
      </c>
      <c r="C2712" s="0" t="s">
        <v>628</v>
      </c>
      <c r="D2712" s="0" t="s">
        <v>7862</v>
      </c>
    </row>
    <row r="2713" customFormat="false" ht="15.8" hidden="false" customHeight="true" outlineLevel="0" collapsed="false">
      <c r="A2713" s="0" t="n">
        <v>3736</v>
      </c>
      <c r="B2713" s="0" t="n">
        <v>53.5</v>
      </c>
      <c r="C2713" s="0" t="s">
        <v>628</v>
      </c>
      <c r="D2713" s="0" t="s">
        <v>7863</v>
      </c>
    </row>
    <row r="2714" customFormat="false" ht="15.8" hidden="false" customHeight="true" outlineLevel="0" collapsed="false">
      <c r="A2714" s="0" t="n">
        <v>3741</v>
      </c>
      <c r="B2714" s="0" t="n">
        <v>55.77</v>
      </c>
      <c r="C2714" s="0" t="s">
        <v>628</v>
      </c>
      <c r="D2714" s="0" t="s">
        <v>7864</v>
      </c>
    </row>
    <row r="2715" customFormat="false" ht="15.8" hidden="false" customHeight="true" outlineLevel="0" collapsed="false">
      <c r="A2715" s="0" t="n">
        <v>3745</v>
      </c>
      <c r="B2715" s="0" t="n">
        <v>60.13</v>
      </c>
      <c r="C2715" s="0" t="s">
        <v>628</v>
      </c>
      <c r="D2715" s="0" t="s">
        <v>7865</v>
      </c>
    </row>
    <row r="2716" customFormat="false" ht="15.8" hidden="false" customHeight="true" outlineLevel="0" collapsed="false">
      <c r="A2716" s="0" t="n">
        <v>3743</v>
      </c>
      <c r="B2716" s="0" t="n">
        <v>55.57</v>
      </c>
      <c r="C2716" s="0" t="s">
        <v>628</v>
      </c>
      <c r="D2716" s="0" t="s">
        <v>7866</v>
      </c>
    </row>
    <row r="2717" customFormat="false" ht="15.8" hidden="false" customHeight="true" outlineLevel="0" collapsed="false">
      <c r="A2717" s="0" t="n">
        <v>3744</v>
      </c>
      <c r="B2717" s="0" t="n">
        <v>61.17</v>
      </c>
      <c r="C2717" s="0" t="s">
        <v>628</v>
      </c>
      <c r="D2717" s="0" t="s">
        <v>7867</v>
      </c>
    </row>
    <row r="2718" customFormat="false" ht="15.8" hidden="false" customHeight="true" outlineLevel="0" collapsed="false">
      <c r="A2718" s="0" t="n">
        <v>3739</v>
      </c>
      <c r="B2718" s="0" t="n">
        <v>64.28</v>
      </c>
      <c r="C2718" s="0" t="s">
        <v>628</v>
      </c>
      <c r="D2718" s="0" t="s">
        <v>7868</v>
      </c>
    </row>
    <row r="2719" customFormat="false" ht="15.8" hidden="false" customHeight="true" outlineLevel="0" collapsed="false">
      <c r="A2719" s="0" t="n">
        <v>3737</v>
      </c>
      <c r="B2719" s="0" t="n">
        <v>67.39</v>
      </c>
      <c r="C2719" s="0" t="s">
        <v>628</v>
      </c>
      <c r="D2719" s="0" t="s">
        <v>7869</v>
      </c>
    </row>
    <row r="2720" customFormat="false" ht="15.8" hidden="false" customHeight="true" outlineLevel="0" collapsed="false">
      <c r="A2720" s="0" t="n">
        <v>3738</v>
      </c>
      <c r="B2720" s="0" t="n">
        <v>77.76</v>
      </c>
      <c r="C2720" s="0" t="s">
        <v>628</v>
      </c>
      <c r="D2720" s="0" t="s">
        <v>7870</v>
      </c>
    </row>
    <row r="2721" customFormat="false" ht="15.8" hidden="false" customHeight="true" outlineLevel="0" collapsed="false">
      <c r="A2721" s="0" t="n">
        <v>3747</v>
      </c>
      <c r="B2721" s="0" t="n">
        <v>61.17</v>
      </c>
      <c r="C2721" s="0" t="s">
        <v>628</v>
      </c>
      <c r="D2721" s="0" t="s">
        <v>7871</v>
      </c>
    </row>
    <row r="2722" customFormat="false" ht="15.8" hidden="false" customHeight="true" outlineLevel="0" collapsed="false">
      <c r="A2722" s="0" t="n">
        <v>11649</v>
      </c>
      <c r="B2722" s="0" t="n">
        <v>443.75</v>
      </c>
      <c r="C2722" s="0" t="s">
        <v>5180</v>
      </c>
      <c r="D2722" s="0" t="s">
        <v>7872</v>
      </c>
    </row>
    <row r="2723" customFormat="false" ht="15.8" hidden="false" customHeight="true" outlineLevel="0" collapsed="false">
      <c r="A2723" s="0" t="n">
        <v>11650</v>
      </c>
      <c r="B2723" s="0" t="n">
        <v>756.36</v>
      </c>
      <c r="C2723" s="0" t="s">
        <v>5180</v>
      </c>
      <c r="D2723" s="0" t="s">
        <v>7873</v>
      </c>
    </row>
    <row r="2724" customFormat="false" ht="15.8" hidden="false" customHeight="true" outlineLevel="0" collapsed="false">
      <c r="A2724" s="0" t="n">
        <v>3742</v>
      </c>
      <c r="B2724" s="0" t="n">
        <v>80.66</v>
      </c>
      <c r="C2724" s="0" t="s">
        <v>628</v>
      </c>
      <c r="D2724" s="0" t="s">
        <v>7874</v>
      </c>
    </row>
    <row r="2725" customFormat="false" ht="15.8" hidden="false" customHeight="true" outlineLevel="0" collapsed="false">
      <c r="A2725" s="0" t="n">
        <v>3746</v>
      </c>
      <c r="B2725" s="0" t="n">
        <v>94.18</v>
      </c>
      <c r="C2725" s="0" t="s">
        <v>628</v>
      </c>
      <c r="D2725" s="0" t="s">
        <v>7875</v>
      </c>
    </row>
    <row r="2726" customFormat="false" ht="15.8" hidden="false" customHeight="true" outlineLevel="0" collapsed="false">
      <c r="A2726" s="0" t="n">
        <v>21106</v>
      </c>
      <c r="B2726" s="0" t="n">
        <v>47.02</v>
      </c>
      <c r="C2726" s="0" t="s">
        <v>570</v>
      </c>
      <c r="D2726" s="0" t="s">
        <v>7876</v>
      </c>
    </row>
    <row r="2727" customFormat="false" ht="15.8" hidden="false" customHeight="true" outlineLevel="0" collapsed="false">
      <c r="A2727" s="0" t="n">
        <v>3755</v>
      </c>
      <c r="B2727" s="0" t="n">
        <v>17.61</v>
      </c>
      <c r="C2727" s="0" t="s">
        <v>5180</v>
      </c>
      <c r="D2727" s="0" t="s">
        <v>7877</v>
      </c>
    </row>
    <row r="2728" customFormat="false" ht="15.8" hidden="false" customHeight="true" outlineLevel="0" collapsed="false">
      <c r="A2728" s="0" t="n">
        <v>3750</v>
      </c>
      <c r="B2728" s="0" t="n">
        <v>23.68</v>
      </c>
      <c r="C2728" s="0" t="s">
        <v>5180</v>
      </c>
      <c r="D2728" s="0" t="s">
        <v>7878</v>
      </c>
    </row>
    <row r="2729" customFormat="false" ht="15.8" hidden="false" customHeight="true" outlineLevel="0" collapsed="false">
      <c r="A2729" s="0" t="n">
        <v>3756</v>
      </c>
      <c r="B2729" s="0" t="n">
        <v>44.26</v>
      </c>
      <c r="C2729" s="0" t="s">
        <v>5180</v>
      </c>
      <c r="D2729" s="0" t="s">
        <v>7879</v>
      </c>
    </row>
    <row r="2730" customFormat="false" ht="15.8" hidden="false" customHeight="true" outlineLevel="0" collapsed="false">
      <c r="A2730" s="0" t="n">
        <v>39377</v>
      </c>
      <c r="B2730" s="0" t="n">
        <v>131.11</v>
      </c>
      <c r="C2730" s="0" t="s">
        <v>5180</v>
      </c>
      <c r="D2730" s="0" t="s">
        <v>7880</v>
      </c>
    </row>
    <row r="2731" customFormat="false" ht="15.8" hidden="false" customHeight="true" outlineLevel="0" collapsed="false">
      <c r="A2731" s="0" t="n">
        <v>38191</v>
      </c>
      <c r="B2731" s="0" t="n">
        <v>9.76</v>
      </c>
      <c r="C2731" s="0" t="s">
        <v>5180</v>
      </c>
      <c r="D2731" s="0" t="s">
        <v>7881</v>
      </c>
    </row>
    <row r="2732" customFormat="false" ht="15.8" hidden="false" customHeight="true" outlineLevel="0" collapsed="false">
      <c r="A2732" s="0" t="n">
        <v>39381</v>
      </c>
      <c r="B2732" s="0" t="n">
        <v>9.1</v>
      </c>
      <c r="C2732" s="0" t="s">
        <v>5180</v>
      </c>
      <c r="D2732" s="0" t="s">
        <v>7882</v>
      </c>
    </row>
    <row r="2733" customFormat="false" ht="15.8" hidden="false" customHeight="true" outlineLevel="0" collapsed="false">
      <c r="A2733" s="0" t="n">
        <v>38780</v>
      </c>
      <c r="B2733" s="0" t="n">
        <v>11.14</v>
      </c>
      <c r="C2733" s="0" t="s">
        <v>5180</v>
      </c>
      <c r="D2733" s="0" t="s">
        <v>7883</v>
      </c>
    </row>
    <row r="2734" customFormat="false" ht="15.8" hidden="false" customHeight="true" outlineLevel="0" collapsed="false">
      <c r="A2734" s="0" t="n">
        <v>38781</v>
      </c>
      <c r="B2734" s="0" t="n">
        <v>37.6</v>
      </c>
      <c r="C2734" s="0" t="s">
        <v>5180</v>
      </c>
      <c r="D2734" s="0" t="s">
        <v>7884</v>
      </c>
    </row>
    <row r="2735" customFormat="false" ht="15.8" hidden="false" customHeight="true" outlineLevel="0" collapsed="false">
      <c r="A2735" s="0" t="n">
        <v>38192</v>
      </c>
      <c r="B2735" s="0" t="n">
        <v>68.04</v>
      </c>
      <c r="C2735" s="0" t="s">
        <v>5180</v>
      </c>
      <c r="D2735" s="0" t="s">
        <v>7885</v>
      </c>
    </row>
    <row r="2736" customFormat="false" ht="15.8" hidden="false" customHeight="true" outlineLevel="0" collapsed="false">
      <c r="A2736" s="0" t="n">
        <v>3753</v>
      </c>
      <c r="B2736" s="0" t="n">
        <v>5.95</v>
      </c>
      <c r="C2736" s="0" t="s">
        <v>5180</v>
      </c>
      <c r="D2736" s="0" t="s">
        <v>7886</v>
      </c>
    </row>
    <row r="2737" customFormat="false" ht="15.8" hidden="false" customHeight="true" outlineLevel="0" collapsed="false">
      <c r="A2737" s="0" t="n">
        <v>38782</v>
      </c>
      <c r="B2737" s="0" t="n">
        <v>7.75</v>
      </c>
      <c r="C2737" s="0" t="s">
        <v>5180</v>
      </c>
      <c r="D2737" s="0" t="s">
        <v>7887</v>
      </c>
    </row>
    <row r="2738" customFormat="false" ht="15.8" hidden="false" customHeight="true" outlineLevel="0" collapsed="false">
      <c r="A2738" s="0" t="n">
        <v>38778</v>
      </c>
      <c r="B2738" s="0" t="n">
        <v>5.82</v>
      </c>
      <c r="C2738" s="0" t="s">
        <v>5180</v>
      </c>
      <c r="D2738" s="0" t="s">
        <v>7888</v>
      </c>
    </row>
    <row r="2739" customFormat="false" ht="15.8" hidden="false" customHeight="true" outlineLevel="0" collapsed="false">
      <c r="A2739" s="0" t="n">
        <v>38779</v>
      </c>
      <c r="B2739" s="0" t="n">
        <v>6.17</v>
      </c>
      <c r="C2739" s="0" t="s">
        <v>5180</v>
      </c>
      <c r="D2739" s="0" t="s">
        <v>7889</v>
      </c>
    </row>
    <row r="2740" customFormat="false" ht="15.8" hidden="false" customHeight="true" outlineLevel="0" collapsed="false">
      <c r="A2740" s="0" t="n">
        <v>39388</v>
      </c>
      <c r="B2740" s="0" t="n">
        <v>9.84</v>
      </c>
      <c r="C2740" s="0" t="s">
        <v>5180</v>
      </c>
      <c r="D2740" s="0" t="s">
        <v>7890</v>
      </c>
    </row>
    <row r="2741" customFormat="false" ht="15.8" hidden="false" customHeight="true" outlineLevel="0" collapsed="false">
      <c r="A2741" s="0" t="n">
        <v>39387</v>
      </c>
      <c r="B2741" s="0" t="n">
        <v>15.34</v>
      </c>
      <c r="C2741" s="0" t="s">
        <v>5180</v>
      </c>
      <c r="D2741" s="0" t="s">
        <v>7891</v>
      </c>
    </row>
    <row r="2742" customFormat="false" ht="15.8" hidden="false" customHeight="true" outlineLevel="0" collapsed="false">
      <c r="A2742" s="0" t="n">
        <v>39386</v>
      </c>
      <c r="B2742" s="0" t="n">
        <v>10.69</v>
      </c>
      <c r="C2742" s="0" t="s">
        <v>5180</v>
      </c>
      <c r="D2742" s="0" t="s">
        <v>7892</v>
      </c>
    </row>
    <row r="2743" customFormat="false" ht="15.8" hidden="false" customHeight="true" outlineLevel="0" collapsed="false">
      <c r="A2743" s="0" t="n">
        <v>38194</v>
      </c>
      <c r="B2743" s="0" t="n">
        <v>8</v>
      </c>
      <c r="C2743" s="0" t="s">
        <v>5180</v>
      </c>
      <c r="D2743" s="0" t="s">
        <v>7893</v>
      </c>
    </row>
    <row r="2744" customFormat="false" ht="15.8" hidden="false" customHeight="true" outlineLevel="0" collapsed="false">
      <c r="A2744" s="0" t="n">
        <v>38193</v>
      </c>
      <c r="B2744" s="0" t="n">
        <v>6.95</v>
      </c>
      <c r="C2744" s="0" t="s">
        <v>5180</v>
      </c>
      <c r="D2744" s="0" t="s">
        <v>7894</v>
      </c>
    </row>
    <row r="2745" customFormat="false" ht="15.8" hidden="false" customHeight="true" outlineLevel="0" collapsed="false">
      <c r="A2745" s="0" t="n">
        <v>12216</v>
      </c>
      <c r="B2745" s="0" t="n">
        <v>34.03</v>
      </c>
      <c r="C2745" s="0" t="s">
        <v>5180</v>
      </c>
      <c r="D2745" s="0" t="s">
        <v>7895</v>
      </c>
    </row>
    <row r="2746" customFormat="false" ht="15.8" hidden="false" customHeight="true" outlineLevel="0" collapsed="false">
      <c r="A2746" s="0" t="n">
        <v>3757</v>
      </c>
      <c r="B2746" s="0" t="n">
        <v>39.34</v>
      </c>
      <c r="C2746" s="0" t="s">
        <v>5180</v>
      </c>
      <c r="D2746" s="0" t="s">
        <v>7896</v>
      </c>
    </row>
    <row r="2747" customFormat="false" ht="15.8" hidden="false" customHeight="true" outlineLevel="0" collapsed="false">
      <c r="A2747" s="0" t="n">
        <v>3758</v>
      </c>
      <c r="B2747" s="0" t="n">
        <v>45.88</v>
      </c>
      <c r="C2747" s="0" t="s">
        <v>5180</v>
      </c>
      <c r="D2747" s="0" t="s">
        <v>7897</v>
      </c>
    </row>
    <row r="2748" customFormat="false" ht="15.8" hidden="false" customHeight="true" outlineLevel="0" collapsed="false">
      <c r="A2748" s="0" t="n">
        <v>12214</v>
      </c>
      <c r="B2748" s="0" t="n">
        <v>15.71</v>
      </c>
      <c r="C2748" s="0" t="s">
        <v>5180</v>
      </c>
      <c r="D2748" s="0" t="s">
        <v>7898</v>
      </c>
    </row>
    <row r="2749" customFormat="false" ht="15.8" hidden="false" customHeight="true" outlineLevel="0" collapsed="false">
      <c r="A2749" s="0" t="n">
        <v>3749</v>
      </c>
      <c r="B2749" s="0" t="n">
        <v>28</v>
      </c>
      <c r="C2749" s="0" t="s">
        <v>5180</v>
      </c>
      <c r="D2749" s="0" t="s">
        <v>7899</v>
      </c>
    </row>
    <row r="2750" customFormat="false" ht="15.8" hidden="false" customHeight="true" outlineLevel="0" collapsed="false">
      <c r="A2750" s="0" t="n">
        <v>3751</v>
      </c>
      <c r="B2750" s="0" t="n">
        <v>38.21</v>
      </c>
      <c r="C2750" s="0" t="s">
        <v>5180</v>
      </c>
      <c r="D2750" s="0" t="s">
        <v>7900</v>
      </c>
    </row>
    <row r="2751" customFormat="false" ht="15.8" hidden="false" customHeight="true" outlineLevel="0" collapsed="false">
      <c r="A2751" s="0" t="n">
        <v>39376</v>
      </c>
      <c r="B2751" s="0" t="n">
        <v>32.21</v>
      </c>
      <c r="C2751" s="0" t="s">
        <v>5180</v>
      </c>
      <c r="D2751" s="0" t="s">
        <v>7901</v>
      </c>
    </row>
    <row r="2752" customFormat="false" ht="15.8" hidden="false" customHeight="true" outlineLevel="0" collapsed="false">
      <c r="A2752" s="0" t="n">
        <v>3752</v>
      </c>
      <c r="B2752" s="0" t="n">
        <v>63.03</v>
      </c>
      <c r="C2752" s="0" t="s">
        <v>5180</v>
      </c>
      <c r="D2752" s="0" t="s">
        <v>7902</v>
      </c>
    </row>
    <row r="2753" customFormat="false" ht="15.8" hidden="false" customHeight="true" outlineLevel="0" collapsed="false">
      <c r="A2753" s="0" t="n">
        <v>746</v>
      </c>
      <c r="B2753" s="0" t="n">
        <v>2554.5</v>
      </c>
      <c r="C2753" s="0" t="s">
        <v>5180</v>
      </c>
      <c r="D2753" s="0" t="s">
        <v>7903</v>
      </c>
    </row>
    <row r="2754" customFormat="false" ht="15.8" hidden="false" customHeight="true" outlineLevel="0" collapsed="false">
      <c r="A2754" s="0" t="n">
        <v>20269</v>
      </c>
      <c r="B2754" s="0" t="n">
        <v>75.22</v>
      </c>
      <c r="C2754" s="0" t="s">
        <v>5180</v>
      </c>
      <c r="D2754" s="0" t="s">
        <v>7904</v>
      </c>
    </row>
    <row r="2755" customFormat="false" ht="15.8" hidden="false" customHeight="true" outlineLevel="0" collapsed="false">
      <c r="A2755" s="0" t="n">
        <v>20270</v>
      </c>
      <c r="B2755" s="0" t="n">
        <v>83.12</v>
      </c>
      <c r="C2755" s="0" t="s">
        <v>5180</v>
      </c>
      <c r="D2755" s="0" t="s">
        <v>7905</v>
      </c>
    </row>
    <row r="2756" customFormat="false" ht="15.8" hidden="false" customHeight="true" outlineLevel="0" collapsed="false">
      <c r="A2756" s="0" t="n">
        <v>11696</v>
      </c>
      <c r="B2756" s="0" t="n">
        <v>133.06</v>
      </c>
      <c r="C2756" s="0" t="s">
        <v>5180</v>
      </c>
      <c r="D2756" s="0" t="s">
        <v>7906</v>
      </c>
    </row>
    <row r="2757" customFormat="false" ht="15.8" hidden="false" customHeight="true" outlineLevel="0" collapsed="false">
      <c r="A2757" s="0" t="n">
        <v>10427</v>
      </c>
      <c r="B2757" s="0" t="n">
        <v>372.35</v>
      </c>
      <c r="C2757" s="0" t="s">
        <v>5180</v>
      </c>
      <c r="D2757" s="0" t="s">
        <v>7907</v>
      </c>
    </row>
    <row r="2758" customFormat="false" ht="15.8" hidden="false" customHeight="true" outlineLevel="0" collapsed="false">
      <c r="A2758" s="0" t="n">
        <v>10428</v>
      </c>
      <c r="B2758" s="0" t="n">
        <v>383.64</v>
      </c>
      <c r="C2758" s="0" t="s">
        <v>5180</v>
      </c>
      <c r="D2758" s="0" t="s">
        <v>7908</v>
      </c>
    </row>
    <row r="2759" customFormat="false" ht="15.8" hidden="false" customHeight="true" outlineLevel="0" collapsed="false">
      <c r="A2759" s="0" t="n">
        <v>36521</v>
      </c>
      <c r="B2759" s="0" t="n">
        <v>119.7</v>
      </c>
      <c r="C2759" s="0" t="s">
        <v>5180</v>
      </c>
      <c r="D2759" s="0" t="s">
        <v>7909</v>
      </c>
    </row>
    <row r="2760" customFormat="false" ht="15.8" hidden="false" customHeight="true" outlineLevel="0" collapsed="false">
      <c r="A2760" s="0" t="n">
        <v>36794</v>
      </c>
      <c r="B2760" s="0" t="n">
        <v>127.43</v>
      </c>
      <c r="C2760" s="0" t="s">
        <v>5180</v>
      </c>
      <c r="D2760" s="0" t="s">
        <v>7910</v>
      </c>
    </row>
    <row r="2761" customFormat="false" ht="15.8" hidden="false" customHeight="true" outlineLevel="0" collapsed="false">
      <c r="A2761" s="0" t="n">
        <v>10426</v>
      </c>
      <c r="B2761" s="0" t="n">
        <v>142.7</v>
      </c>
      <c r="C2761" s="0" t="s">
        <v>5180</v>
      </c>
      <c r="D2761" s="0" t="s">
        <v>7911</v>
      </c>
    </row>
    <row r="2762" customFormat="false" ht="15.8" hidden="false" customHeight="true" outlineLevel="0" collapsed="false">
      <c r="A2762" s="0" t="n">
        <v>10425</v>
      </c>
      <c r="B2762" s="0" t="n">
        <v>72.39</v>
      </c>
      <c r="C2762" s="0" t="s">
        <v>5180</v>
      </c>
      <c r="D2762" s="0" t="s">
        <v>7912</v>
      </c>
    </row>
    <row r="2763" customFormat="false" ht="15.8" hidden="false" customHeight="true" outlineLevel="0" collapsed="false">
      <c r="A2763" s="0" t="n">
        <v>10431</v>
      </c>
      <c r="B2763" s="0" t="n">
        <v>247.84</v>
      </c>
      <c r="C2763" s="0" t="s">
        <v>5180</v>
      </c>
      <c r="D2763" s="0" t="s">
        <v>7913</v>
      </c>
    </row>
    <row r="2764" customFormat="false" ht="15.8" hidden="false" customHeight="true" outlineLevel="0" collapsed="false">
      <c r="A2764" s="0" t="n">
        <v>10429</v>
      </c>
      <c r="B2764" s="0" t="n">
        <v>122.27</v>
      </c>
      <c r="C2764" s="0" t="s">
        <v>5180</v>
      </c>
      <c r="D2764" s="0" t="s">
        <v>7914</v>
      </c>
    </row>
    <row r="2765" customFormat="false" ht="15.8" hidden="false" customHeight="true" outlineLevel="0" collapsed="false">
      <c r="A2765" s="0" t="n">
        <v>2354</v>
      </c>
      <c r="B2765" s="0" t="n">
        <v>18.43</v>
      </c>
      <c r="C2765" s="0" t="s">
        <v>5350</v>
      </c>
      <c r="D2765" s="0" t="s">
        <v>7915</v>
      </c>
    </row>
    <row r="2766" customFormat="false" ht="15.8" hidden="false" customHeight="true" outlineLevel="0" collapsed="false">
      <c r="A2766" s="0" t="n">
        <v>40932</v>
      </c>
      <c r="B2766" s="0" t="n">
        <v>3255.85</v>
      </c>
      <c r="C2766" s="0" t="s">
        <v>5352</v>
      </c>
      <c r="D2766" s="0" t="s">
        <v>7916</v>
      </c>
    </row>
    <row r="2767" customFormat="false" ht="15.8" hidden="false" customHeight="true" outlineLevel="0" collapsed="false">
      <c r="A2767" s="0" t="n">
        <v>10853</v>
      </c>
      <c r="B2767" s="0" t="n">
        <v>87.84</v>
      </c>
      <c r="C2767" s="0" t="s">
        <v>5180</v>
      </c>
      <c r="D2767" s="0" t="s">
        <v>7917</v>
      </c>
    </row>
    <row r="2768" customFormat="false" ht="15.8" hidden="false" customHeight="true" outlineLevel="0" collapsed="false">
      <c r="A2768" s="0" t="n">
        <v>5093</v>
      </c>
      <c r="B2768" s="0" t="n">
        <v>16.9</v>
      </c>
      <c r="C2768" s="0" t="s">
        <v>5618</v>
      </c>
      <c r="D2768" s="0" t="s">
        <v>7918</v>
      </c>
    </row>
    <row r="2769" customFormat="false" ht="15.8" hidden="false" customHeight="true" outlineLevel="0" collapsed="false">
      <c r="A2769" s="0" t="n">
        <v>44331</v>
      </c>
      <c r="B2769" s="0" t="n">
        <v>40.05</v>
      </c>
      <c r="C2769" s="0" t="s">
        <v>5240</v>
      </c>
      <c r="D2769" s="0" t="s">
        <v>7919</v>
      </c>
    </row>
    <row r="2770" customFormat="false" ht="15.8" hidden="false" customHeight="true" outlineLevel="0" collapsed="false">
      <c r="A2770" s="0" t="n">
        <v>37768</v>
      </c>
      <c r="B2770" s="0" t="n">
        <v>216500</v>
      </c>
      <c r="C2770" s="0" t="s">
        <v>5180</v>
      </c>
      <c r="D2770" s="0" t="s">
        <v>7920</v>
      </c>
    </row>
    <row r="2771" customFormat="false" ht="15.8" hidden="false" customHeight="true" outlineLevel="0" collapsed="false">
      <c r="A2771" s="0" t="n">
        <v>37773</v>
      </c>
      <c r="B2771" s="0" t="n">
        <v>183845</v>
      </c>
      <c r="C2771" s="0" t="s">
        <v>5180</v>
      </c>
      <c r="D2771" s="0" t="s">
        <v>7921</v>
      </c>
    </row>
    <row r="2772" customFormat="false" ht="15.8" hidden="false" customHeight="true" outlineLevel="0" collapsed="false">
      <c r="A2772" s="0" t="n">
        <v>37769</v>
      </c>
      <c r="B2772" s="0" t="n">
        <v>307779.69</v>
      </c>
      <c r="C2772" s="0" t="s">
        <v>5180</v>
      </c>
      <c r="D2772" s="0" t="s">
        <v>7922</v>
      </c>
    </row>
    <row r="2773" customFormat="false" ht="15.8" hidden="false" customHeight="true" outlineLevel="0" collapsed="false">
      <c r="A2773" s="0" t="n">
        <v>37770</v>
      </c>
      <c r="B2773" s="0" t="n">
        <v>522351.23</v>
      </c>
      <c r="C2773" s="0" t="s">
        <v>5180</v>
      </c>
      <c r="D2773" s="0" t="s">
        <v>7923</v>
      </c>
    </row>
    <row r="2774" customFormat="false" ht="15.8" hidden="false" customHeight="true" outlineLevel="0" collapsed="false">
      <c r="A2774" s="0" t="n">
        <v>38382</v>
      </c>
      <c r="B2774" s="0" t="n">
        <v>11.04</v>
      </c>
      <c r="C2774" s="0" t="s">
        <v>5180</v>
      </c>
      <c r="D2774" s="0" t="s">
        <v>7924</v>
      </c>
    </row>
    <row r="2775" customFormat="false" ht="15.8" hidden="false" customHeight="true" outlineLevel="0" collapsed="false">
      <c r="A2775" s="0" t="n">
        <v>38383</v>
      </c>
      <c r="B2775" s="0" t="n">
        <v>2.06</v>
      </c>
      <c r="C2775" s="0" t="s">
        <v>5180</v>
      </c>
      <c r="D2775" s="0" t="s">
        <v>7925</v>
      </c>
    </row>
    <row r="2776" customFormat="false" ht="15.8" hidden="false" customHeight="true" outlineLevel="0" collapsed="false">
      <c r="A2776" s="0" t="n">
        <v>3768</v>
      </c>
      <c r="B2776" s="0" t="n">
        <v>3.79</v>
      </c>
      <c r="C2776" s="0" t="s">
        <v>5180</v>
      </c>
      <c r="D2776" s="0" t="s">
        <v>7926</v>
      </c>
    </row>
    <row r="2777" customFormat="false" ht="15.8" hidden="false" customHeight="true" outlineLevel="0" collapsed="false">
      <c r="A2777" s="0" t="n">
        <v>3767</v>
      </c>
      <c r="B2777" s="0" t="n">
        <v>1.27</v>
      </c>
      <c r="C2777" s="0" t="s">
        <v>5180</v>
      </c>
      <c r="D2777" s="0" t="s">
        <v>7927</v>
      </c>
    </row>
    <row r="2778" customFormat="false" ht="15.8" hidden="false" customHeight="true" outlineLevel="0" collapsed="false">
      <c r="A2778" s="0" t="n">
        <v>13192</v>
      </c>
      <c r="B2778" s="0" t="n">
        <v>5298.79</v>
      </c>
      <c r="C2778" s="0" t="s">
        <v>5180</v>
      </c>
      <c r="D2778" s="0" t="s">
        <v>7928</v>
      </c>
    </row>
    <row r="2779" customFormat="false" ht="15.8" hidden="false" customHeight="true" outlineLevel="0" collapsed="false">
      <c r="A2779" s="0" t="n">
        <v>38413</v>
      </c>
      <c r="B2779" s="0" t="n">
        <v>876.34</v>
      </c>
      <c r="C2779" s="0" t="s">
        <v>5180</v>
      </c>
      <c r="D2779" s="0" t="s">
        <v>7929</v>
      </c>
    </row>
    <row r="2780" customFormat="false" ht="15.8" hidden="false" customHeight="true" outlineLevel="0" collapsed="false">
      <c r="A2780" s="0" t="n">
        <v>42440</v>
      </c>
      <c r="B2780" s="0" t="n">
        <v>1085.17</v>
      </c>
      <c r="C2780" s="0" t="s">
        <v>5180</v>
      </c>
      <c r="D2780" s="0" t="s">
        <v>7930</v>
      </c>
    </row>
    <row r="2781" customFormat="false" ht="15.8" hidden="false" customHeight="true" outlineLevel="0" collapsed="false">
      <c r="A2781" s="0" t="n">
        <v>20193</v>
      </c>
      <c r="B2781" s="0" t="n">
        <v>7.33</v>
      </c>
      <c r="C2781" s="0" t="s">
        <v>7931</v>
      </c>
      <c r="D2781" s="0" t="s">
        <v>7932</v>
      </c>
    </row>
    <row r="2782" customFormat="false" ht="15.8" hidden="false" customHeight="true" outlineLevel="0" collapsed="false">
      <c r="A2782" s="0" t="n">
        <v>10527</v>
      </c>
      <c r="B2782" s="0" t="n">
        <v>22</v>
      </c>
      <c r="C2782" s="0" t="s">
        <v>7933</v>
      </c>
      <c r="D2782" s="0" t="s">
        <v>7934</v>
      </c>
    </row>
    <row r="2783" customFormat="false" ht="15.8" hidden="false" customHeight="true" outlineLevel="0" collapsed="false">
      <c r="A2783" s="0" t="n">
        <v>41805</v>
      </c>
      <c r="B2783" s="0" t="n">
        <v>507.65</v>
      </c>
      <c r="C2783" s="0" t="s">
        <v>5352</v>
      </c>
      <c r="D2783" s="0" t="s">
        <v>7935</v>
      </c>
    </row>
    <row r="2784" customFormat="false" ht="15.8" hidden="false" customHeight="true" outlineLevel="0" collapsed="false">
      <c r="A2784" s="0" t="n">
        <v>40271</v>
      </c>
      <c r="B2784" s="0" t="n">
        <v>14.3</v>
      </c>
      <c r="C2784" s="0" t="s">
        <v>5352</v>
      </c>
      <c r="D2784" s="0" t="s">
        <v>7936</v>
      </c>
    </row>
    <row r="2785" customFormat="false" ht="15.8" hidden="false" customHeight="true" outlineLevel="0" collapsed="false">
      <c r="A2785" s="0" t="n">
        <v>40287</v>
      </c>
      <c r="B2785" s="0" t="n">
        <v>5.5</v>
      </c>
      <c r="C2785" s="0" t="s">
        <v>5352</v>
      </c>
      <c r="D2785" s="0" t="s">
        <v>7937</v>
      </c>
    </row>
    <row r="2786" customFormat="false" ht="15.8" hidden="false" customHeight="true" outlineLevel="0" collapsed="false">
      <c r="A2786" s="0" t="n">
        <v>4084</v>
      </c>
      <c r="B2786" s="0" t="n">
        <v>1.75</v>
      </c>
      <c r="C2786" s="0" t="s">
        <v>5350</v>
      </c>
      <c r="D2786" s="0" t="s">
        <v>7938</v>
      </c>
    </row>
    <row r="2787" customFormat="false" ht="15.8" hidden="false" customHeight="true" outlineLevel="0" collapsed="false">
      <c r="A2787" s="0" t="n">
        <v>743</v>
      </c>
      <c r="B2787" s="0" t="n">
        <v>1.75</v>
      </c>
      <c r="C2787" s="0" t="s">
        <v>5350</v>
      </c>
      <c r="D2787" s="0" t="s">
        <v>7939</v>
      </c>
    </row>
    <row r="2788" customFormat="false" ht="15.8" hidden="false" customHeight="true" outlineLevel="0" collapsed="false">
      <c r="A2788" s="0" t="n">
        <v>40293</v>
      </c>
      <c r="B2788" s="0" t="n">
        <v>2.1</v>
      </c>
      <c r="C2788" s="0" t="s">
        <v>5350</v>
      </c>
      <c r="D2788" s="0" t="s">
        <v>7940</v>
      </c>
    </row>
    <row r="2789" customFormat="false" ht="15.8" hidden="false" customHeight="true" outlineLevel="0" collapsed="false">
      <c r="A2789" s="0" t="n">
        <v>40294</v>
      </c>
      <c r="B2789" s="0" t="n">
        <v>1.75</v>
      </c>
      <c r="C2789" s="0" t="s">
        <v>5350</v>
      </c>
      <c r="D2789" s="0" t="s">
        <v>7941</v>
      </c>
    </row>
    <row r="2790" customFormat="false" ht="15.8" hidden="false" customHeight="true" outlineLevel="0" collapsed="false">
      <c r="A2790" s="0" t="n">
        <v>4085</v>
      </c>
      <c r="B2790" s="0" t="n">
        <v>2.45</v>
      </c>
      <c r="C2790" s="0" t="s">
        <v>5350</v>
      </c>
      <c r="D2790" s="0" t="s">
        <v>7942</v>
      </c>
    </row>
    <row r="2791" customFormat="false" ht="15.8" hidden="false" customHeight="true" outlineLevel="0" collapsed="false">
      <c r="A2791" s="0" t="n">
        <v>10775</v>
      </c>
      <c r="B2791" s="0" t="n">
        <v>700</v>
      </c>
      <c r="C2791" s="0" t="s">
        <v>5352</v>
      </c>
      <c r="D2791" s="0" t="s">
        <v>7943</v>
      </c>
    </row>
    <row r="2792" customFormat="false" ht="15.8" hidden="false" customHeight="true" outlineLevel="0" collapsed="false">
      <c r="A2792" s="0" t="n">
        <v>10776</v>
      </c>
      <c r="B2792" s="0" t="n">
        <v>546.87</v>
      </c>
      <c r="C2792" s="0" t="s">
        <v>5352</v>
      </c>
      <c r="D2792" s="0" t="s">
        <v>7944</v>
      </c>
    </row>
    <row r="2793" customFormat="false" ht="15.8" hidden="false" customHeight="true" outlineLevel="0" collapsed="false">
      <c r="A2793" s="0" t="n">
        <v>10779</v>
      </c>
      <c r="B2793" s="0" t="n">
        <v>875</v>
      </c>
      <c r="C2793" s="0" t="s">
        <v>5352</v>
      </c>
      <c r="D2793" s="0" t="s">
        <v>7945</v>
      </c>
    </row>
    <row r="2794" customFormat="false" ht="15.8" hidden="false" customHeight="true" outlineLevel="0" collapsed="false">
      <c r="A2794" s="0" t="n">
        <v>10777</v>
      </c>
      <c r="B2794" s="0" t="n">
        <v>794.79</v>
      </c>
      <c r="C2794" s="0" t="s">
        <v>5352</v>
      </c>
      <c r="D2794" s="0" t="s">
        <v>7946</v>
      </c>
    </row>
    <row r="2795" customFormat="false" ht="15.8" hidden="false" customHeight="true" outlineLevel="0" collapsed="false">
      <c r="A2795" s="0" t="n">
        <v>10778</v>
      </c>
      <c r="B2795" s="0" t="n">
        <v>875</v>
      </c>
      <c r="C2795" s="0" t="s">
        <v>5352</v>
      </c>
      <c r="D2795" s="0" t="s">
        <v>7947</v>
      </c>
    </row>
    <row r="2796" customFormat="false" ht="15.8" hidden="false" customHeight="true" outlineLevel="0" collapsed="false">
      <c r="A2796" s="0" t="n">
        <v>40339</v>
      </c>
      <c r="B2796" s="0" t="n">
        <v>5.5</v>
      </c>
      <c r="C2796" s="0" t="s">
        <v>5352</v>
      </c>
      <c r="D2796" s="0" t="s">
        <v>7948</v>
      </c>
    </row>
    <row r="2797" customFormat="false" ht="15.8" hidden="false" customHeight="true" outlineLevel="0" collapsed="false">
      <c r="A2797" s="0" t="n">
        <v>10749</v>
      </c>
      <c r="B2797" s="0" t="n">
        <v>10.08</v>
      </c>
      <c r="C2797" s="0" t="s">
        <v>5352</v>
      </c>
      <c r="D2797" s="0" t="s">
        <v>7949</v>
      </c>
    </row>
    <row r="2798" customFormat="false" ht="15.8" hidden="false" customHeight="true" outlineLevel="0" collapsed="false">
      <c r="A2798" s="0" t="n">
        <v>40290</v>
      </c>
      <c r="B2798" s="0" t="n">
        <v>14.52</v>
      </c>
      <c r="C2798" s="0" t="s">
        <v>5352</v>
      </c>
      <c r="D2798" s="0" t="s">
        <v>7950</v>
      </c>
    </row>
    <row r="2799" customFormat="false" ht="15.8" hidden="false" customHeight="true" outlineLevel="0" collapsed="false">
      <c r="A2799" s="0" t="n">
        <v>3346</v>
      </c>
      <c r="B2799" s="0" t="n">
        <v>15.32</v>
      </c>
      <c r="C2799" s="0" t="s">
        <v>5350</v>
      </c>
      <c r="D2799" s="0" t="s">
        <v>7951</v>
      </c>
    </row>
    <row r="2800" customFormat="false" ht="15.8" hidden="false" customHeight="true" outlineLevel="0" collapsed="false">
      <c r="A2800" s="0" t="n">
        <v>3348</v>
      </c>
      <c r="B2800" s="0" t="n">
        <v>18.32</v>
      </c>
      <c r="C2800" s="0" t="s">
        <v>5350</v>
      </c>
      <c r="D2800" s="0" t="s">
        <v>7952</v>
      </c>
    </row>
    <row r="2801" customFormat="false" ht="15.8" hidden="false" customHeight="true" outlineLevel="0" collapsed="false">
      <c r="A2801" s="0" t="n">
        <v>39833</v>
      </c>
      <c r="B2801" s="0" t="n">
        <v>25.1</v>
      </c>
      <c r="C2801" s="0" t="s">
        <v>5350</v>
      </c>
      <c r="D2801" s="0" t="s">
        <v>7953</v>
      </c>
    </row>
    <row r="2802" customFormat="false" ht="15.8" hidden="false" customHeight="true" outlineLevel="0" collapsed="false">
      <c r="A2802" s="0" t="n">
        <v>7252</v>
      </c>
      <c r="B2802" s="0" t="n">
        <v>2.25</v>
      </c>
      <c r="C2802" s="0" t="s">
        <v>5350</v>
      </c>
      <c r="D2802" s="0" t="s">
        <v>7954</v>
      </c>
    </row>
    <row r="2803" customFormat="false" ht="15.8" hidden="false" customHeight="true" outlineLevel="0" collapsed="false">
      <c r="A2803" s="0" t="n">
        <v>7247</v>
      </c>
      <c r="B2803" s="0" t="n">
        <v>2.25</v>
      </c>
      <c r="C2803" s="0" t="s">
        <v>5350</v>
      </c>
      <c r="D2803" s="0" t="s">
        <v>7955</v>
      </c>
    </row>
    <row r="2804" customFormat="false" ht="15.8" hidden="false" customHeight="true" outlineLevel="0" collapsed="false">
      <c r="A2804" s="0" t="n">
        <v>40291</v>
      </c>
      <c r="B2804" s="0" t="n">
        <v>767.45</v>
      </c>
      <c r="C2804" s="0" t="s">
        <v>5352</v>
      </c>
      <c r="D2804" s="0" t="s">
        <v>7956</v>
      </c>
    </row>
    <row r="2805" customFormat="false" ht="15.8" hidden="false" customHeight="true" outlineLevel="0" collapsed="false">
      <c r="A2805" s="0" t="n">
        <v>40275</v>
      </c>
      <c r="B2805" s="0" t="n">
        <v>22</v>
      </c>
      <c r="C2805" s="0" t="s">
        <v>5352</v>
      </c>
      <c r="D2805" s="0" t="s">
        <v>7957</v>
      </c>
    </row>
    <row r="2806" customFormat="false" ht="15.8" hidden="false" customHeight="true" outlineLevel="0" collapsed="false">
      <c r="A2806" s="0" t="n">
        <v>42408</v>
      </c>
      <c r="B2806" s="0" t="n">
        <v>2.48</v>
      </c>
      <c r="C2806" s="0" t="s">
        <v>628</v>
      </c>
      <c r="D2806" s="0" t="s">
        <v>7958</v>
      </c>
    </row>
    <row r="2807" customFormat="false" ht="15.8" hidden="false" customHeight="true" outlineLevel="0" collapsed="false">
      <c r="A2807" s="0" t="n">
        <v>3777</v>
      </c>
      <c r="B2807" s="0" t="n">
        <v>1.79</v>
      </c>
      <c r="C2807" s="0" t="s">
        <v>628</v>
      </c>
      <c r="D2807" s="0" t="s">
        <v>7959</v>
      </c>
    </row>
    <row r="2808" customFormat="false" ht="15.8" hidden="false" customHeight="true" outlineLevel="0" collapsed="false">
      <c r="A2808" s="0" t="n">
        <v>3798</v>
      </c>
      <c r="B2808" s="0" t="n">
        <v>114.66</v>
      </c>
      <c r="C2808" s="0" t="s">
        <v>5180</v>
      </c>
      <c r="D2808" s="0" t="s">
        <v>7960</v>
      </c>
    </row>
    <row r="2809" customFormat="false" ht="15.8" hidden="false" customHeight="true" outlineLevel="0" collapsed="false">
      <c r="A2809" s="0" t="n">
        <v>38769</v>
      </c>
      <c r="B2809" s="0" t="n">
        <v>89.54</v>
      </c>
      <c r="C2809" s="0" t="s">
        <v>5180</v>
      </c>
      <c r="D2809" s="0" t="s">
        <v>7961</v>
      </c>
    </row>
    <row r="2810" customFormat="false" ht="15.8" hidden="false" customHeight="true" outlineLevel="0" collapsed="false">
      <c r="A2810" s="0" t="n">
        <v>39510</v>
      </c>
      <c r="B2810" s="0" t="n">
        <v>362.39</v>
      </c>
      <c r="C2810" s="0" t="s">
        <v>5180</v>
      </c>
      <c r="D2810" s="0" t="s">
        <v>7962</v>
      </c>
    </row>
    <row r="2811" customFormat="false" ht="15.8" hidden="false" customHeight="true" outlineLevel="0" collapsed="false">
      <c r="A2811" s="0" t="n">
        <v>38776</v>
      </c>
      <c r="B2811" s="0" t="n">
        <v>384.59</v>
      </c>
      <c r="C2811" s="0" t="s">
        <v>5180</v>
      </c>
      <c r="D2811" s="0" t="s">
        <v>7963</v>
      </c>
    </row>
    <row r="2812" customFormat="false" ht="15.8" hidden="false" customHeight="true" outlineLevel="0" collapsed="false">
      <c r="A2812" s="0" t="n">
        <v>38774</v>
      </c>
      <c r="B2812" s="0" t="n">
        <v>20.1</v>
      </c>
      <c r="C2812" s="0" t="s">
        <v>5180</v>
      </c>
      <c r="D2812" s="0" t="s">
        <v>7964</v>
      </c>
    </row>
    <row r="2813" customFormat="false" ht="15.8" hidden="false" customHeight="true" outlineLevel="0" collapsed="false">
      <c r="A2813" s="0" t="n">
        <v>42247</v>
      </c>
      <c r="B2813" s="0" t="n">
        <v>685.99</v>
      </c>
      <c r="C2813" s="0" t="s">
        <v>5180</v>
      </c>
      <c r="D2813" s="0" t="s">
        <v>7965</v>
      </c>
    </row>
    <row r="2814" customFormat="false" ht="15.8" hidden="false" customHeight="true" outlineLevel="0" collapsed="false">
      <c r="A2814" s="0" t="n">
        <v>42248</v>
      </c>
      <c r="B2814" s="0" t="n">
        <v>796.83</v>
      </c>
      <c r="C2814" s="0" t="s">
        <v>5180</v>
      </c>
      <c r="D2814" s="0" t="s">
        <v>7966</v>
      </c>
    </row>
    <row r="2815" customFormat="false" ht="15.8" hidden="false" customHeight="true" outlineLevel="0" collapsed="false">
      <c r="A2815" s="0" t="n">
        <v>42249</v>
      </c>
      <c r="B2815" s="0" t="n">
        <v>1320.06</v>
      </c>
      <c r="C2815" s="0" t="s">
        <v>5180</v>
      </c>
      <c r="D2815" s="0" t="s">
        <v>7967</v>
      </c>
    </row>
    <row r="2816" customFormat="false" ht="15.8" hidden="false" customHeight="true" outlineLevel="0" collapsed="false">
      <c r="A2816" s="0" t="n">
        <v>42244</v>
      </c>
      <c r="B2816" s="0" t="n">
        <v>206.15</v>
      </c>
      <c r="C2816" s="0" t="s">
        <v>5180</v>
      </c>
      <c r="D2816" s="0" t="s">
        <v>7968</v>
      </c>
    </row>
    <row r="2817" customFormat="false" ht="15.8" hidden="false" customHeight="true" outlineLevel="0" collapsed="false">
      <c r="A2817" s="0" t="n">
        <v>42245</v>
      </c>
      <c r="B2817" s="0" t="n">
        <v>380.42</v>
      </c>
      <c r="C2817" s="0" t="s">
        <v>5180</v>
      </c>
      <c r="D2817" s="0" t="s">
        <v>7969</v>
      </c>
    </row>
    <row r="2818" customFormat="false" ht="15.8" hidden="false" customHeight="true" outlineLevel="0" collapsed="false">
      <c r="A2818" s="0" t="n">
        <v>42246</v>
      </c>
      <c r="B2818" s="0" t="n">
        <v>421.1</v>
      </c>
      <c r="C2818" s="0" t="s">
        <v>5180</v>
      </c>
      <c r="D2818" s="0" t="s">
        <v>7970</v>
      </c>
    </row>
    <row r="2819" customFormat="false" ht="15.8" hidden="false" customHeight="true" outlineLevel="0" collapsed="false">
      <c r="A2819" s="0" t="n">
        <v>42243</v>
      </c>
      <c r="B2819" s="0" t="n">
        <v>507.77</v>
      </c>
      <c r="C2819" s="0" t="s">
        <v>5180</v>
      </c>
      <c r="D2819" s="0" t="s">
        <v>7971</v>
      </c>
    </row>
    <row r="2820" customFormat="false" ht="15.8" hidden="false" customHeight="true" outlineLevel="0" collapsed="false">
      <c r="A2820" s="0" t="n">
        <v>38889</v>
      </c>
      <c r="B2820" s="0" t="n">
        <v>68.63</v>
      </c>
      <c r="C2820" s="0" t="s">
        <v>5180</v>
      </c>
      <c r="D2820" s="0" t="s">
        <v>7972</v>
      </c>
    </row>
    <row r="2821" customFormat="false" ht="15.8" hidden="false" customHeight="true" outlineLevel="0" collapsed="false">
      <c r="A2821" s="0" t="n">
        <v>38784</v>
      </c>
      <c r="B2821" s="0" t="n">
        <v>91.81</v>
      </c>
      <c r="C2821" s="0" t="s">
        <v>5180</v>
      </c>
      <c r="D2821" s="0" t="s">
        <v>7973</v>
      </c>
    </row>
    <row r="2822" customFormat="false" ht="15.8" hidden="false" customHeight="true" outlineLevel="0" collapsed="false">
      <c r="A2822" s="0" t="n">
        <v>3788</v>
      </c>
      <c r="B2822" s="0" t="n">
        <v>95.68</v>
      </c>
      <c r="C2822" s="0" t="s">
        <v>5180</v>
      </c>
      <c r="D2822" s="0" t="s">
        <v>7974</v>
      </c>
    </row>
    <row r="2823" customFormat="false" ht="15.8" hidden="false" customHeight="true" outlineLevel="0" collapsed="false">
      <c r="A2823" s="0" t="n">
        <v>12230</v>
      </c>
      <c r="B2823" s="0" t="n">
        <v>24.61</v>
      </c>
      <c r="C2823" s="0" t="s">
        <v>5180</v>
      </c>
      <c r="D2823" s="0" t="s">
        <v>7975</v>
      </c>
    </row>
    <row r="2824" customFormat="false" ht="15.8" hidden="false" customHeight="true" outlineLevel="0" collapsed="false">
      <c r="A2824" s="0" t="n">
        <v>3780</v>
      </c>
      <c r="B2824" s="0" t="n">
        <v>141.17</v>
      </c>
      <c r="C2824" s="0" t="s">
        <v>5180</v>
      </c>
      <c r="D2824" s="0" t="s">
        <v>7976</v>
      </c>
    </row>
    <row r="2825" customFormat="false" ht="15.8" hidden="false" customHeight="true" outlineLevel="0" collapsed="false">
      <c r="A2825" s="0" t="n">
        <v>12231</v>
      </c>
      <c r="B2825" s="0" t="n">
        <v>40.93</v>
      </c>
      <c r="C2825" s="0" t="s">
        <v>5180</v>
      </c>
      <c r="D2825" s="0" t="s">
        <v>7977</v>
      </c>
    </row>
    <row r="2826" customFormat="false" ht="15.8" hidden="false" customHeight="true" outlineLevel="0" collapsed="false">
      <c r="A2826" s="0" t="n">
        <v>3811</v>
      </c>
      <c r="B2826" s="0" t="n">
        <v>132.6</v>
      </c>
      <c r="C2826" s="0" t="s">
        <v>5180</v>
      </c>
      <c r="D2826" s="0" t="s">
        <v>7978</v>
      </c>
    </row>
    <row r="2827" customFormat="false" ht="15.8" hidden="false" customHeight="true" outlineLevel="0" collapsed="false">
      <c r="A2827" s="0" t="n">
        <v>12232</v>
      </c>
      <c r="B2827" s="0" t="n">
        <v>42.88</v>
      </c>
      <c r="C2827" s="0" t="s">
        <v>5180</v>
      </c>
      <c r="D2827" s="0" t="s">
        <v>7979</v>
      </c>
    </row>
    <row r="2828" customFormat="false" ht="15.8" hidden="false" customHeight="true" outlineLevel="0" collapsed="false">
      <c r="A2828" s="0" t="n">
        <v>3799</v>
      </c>
      <c r="B2828" s="0" t="n">
        <v>187.53</v>
      </c>
      <c r="C2828" s="0" t="s">
        <v>5180</v>
      </c>
      <c r="D2828" s="0" t="s">
        <v>7980</v>
      </c>
    </row>
    <row r="2829" customFormat="false" ht="15.8" hidden="false" customHeight="true" outlineLevel="0" collapsed="false">
      <c r="A2829" s="0" t="n">
        <v>12239</v>
      </c>
      <c r="B2829" s="0" t="n">
        <v>56.14</v>
      </c>
      <c r="C2829" s="0" t="s">
        <v>5180</v>
      </c>
      <c r="D2829" s="0" t="s">
        <v>7981</v>
      </c>
    </row>
    <row r="2830" customFormat="false" ht="15.8" hidden="false" customHeight="true" outlineLevel="0" collapsed="false">
      <c r="A2830" s="0" t="n">
        <v>38773</v>
      </c>
      <c r="B2830" s="0" t="n">
        <v>9</v>
      </c>
      <c r="C2830" s="0" t="s">
        <v>5180</v>
      </c>
      <c r="D2830" s="0" t="s">
        <v>7982</v>
      </c>
    </row>
    <row r="2831" customFormat="false" ht="15.8" hidden="false" customHeight="true" outlineLevel="0" collapsed="false">
      <c r="A2831" s="0" t="n">
        <v>12271</v>
      </c>
      <c r="B2831" s="0" t="n">
        <v>502.12</v>
      </c>
      <c r="C2831" s="0" t="s">
        <v>5180</v>
      </c>
      <c r="D2831" s="0" t="s">
        <v>7983</v>
      </c>
    </row>
    <row r="2832" customFormat="false" ht="15.8" hidden="false" customHeight="true" outlineLevel="0" collapsed="false">
      <c r="A2832" s="0" t="n">
        <v>38785</v>
      </c>
      <c r="B2832" s="0" t="n">
        <v>237.72</v>
      </c>
      <c r="C2832" s="0" t="s">
        <v>5180</v>
      </c>
      <c r="D2832" s="0" t="s">
        <v>7984</v>
      </c>
    </row>
    <row r="2833" customFormat="false" ht="15.8" hidden="false" customHeight="true" outlineLevel="0" collapsed="false">
      <c r="A2833" s="0" t="n">
        <v>38786</v>
      </c>
      <c r="B2833" s="0" t="n">
        <v>292.82</v>
      </c>
      <c r="C2833" s="0" t="s">
        <v>5180</v>
      </c>
      <c r="D2833" s="0" t="s">
        <v>7985</v>
      </c>
    </row>
    <row r="2834" customFormat="false" ht="15.8" hidden="false" customHeight="true" outlineLevel="0" collapsed="false">
      <c r="A2834" s="0" t="n">
        <v>39385</v>
      </c>
      <c r="B2834" s="0" t="n">
        <v>18.38</v>
      </c>
      <c r="C2834" s="0" t="s">
        <v>5180</v>
      </c>
      <c r="D2834" s="0" t="s">
        <v>7986</v>
      </c>
    </row>
    <row r="2835" customFormat="false" ht="15.8" hidden="false" customHeight="true" outlineLevel="0" collapsed="false">
      <c r="A2835" s="0" t="n">
        <v>39389</v>
      </c>
      <c r="B2835" s="0" t="n">
        <v>19.94</v>
      </c>
      <c r="C2835" s="0" t="s">
        <v>5180</v>
      </c>
      <c r="D2835" s="0" t="s">
        <v>7987</v>
      </c>
    </row>
    <row r="2836" customFormat="false" ht="15.8" hidden="false" customHeight="true" outlineLevel="0" collapsed="false">
      <c r="A2836" s="0" t="n">
        <v>39390</v>
      </c>
      <c r="B2836" s="0" t="n">
        <v>41.8</v>
      </c>
      <c r="C2836" s="0" t="s">
        <v>5180</v>
      </c>
      <c r="D2836" s="0" t="s">
        <v>7988</v>
      </c>
    </row>
    <row r="2837" customFormat="false" ht="15.8" hidden="false" customHeight="true" outlineLevel="0" collapsed="false">
      <c r="A2837" s="0" t="n">
        <v>39391</v>
      </c>
      <c r="B2837" s="0" t="n">
        <v>46.93</v>
      </c>
      <c r="C2837" s="0" t="s">
        <v>5180</v>
      </c>
      <c r="D2837" s="0" t="s">
        <v>7989</v>
      </c>
    </row>
    <row r="2838" customFormat="false" ht="15.8" hidden="false" customHeight="true" outlineLevel="0" collapsed="false">
      <c r="A2838" s="0" t="n">
        <v>3803</v>
      </c>
      <c r="B2838" s="0" t="n">
        <v>84.9</v>
      </c>
      <c r="C2838" s="0" t="s">
        <v>5180</v>
      </c>
      <c r="D2838" s="0" t="s">
        <v>7990</v>
      </c>
    </row>
    <row r="2839" customFormat="false" ht="15.8" hidden="false" customHeight="true" outlineLevel="0" collapsed="false">
      <c r="A2839" s="0" t="n">
        <v>38770</v>
      </c>
      <c r="B2839" s="0" t="n">
        <v>98.31</v>
      </c>
      <c r="C2839" s="0" t="s">
        <v>5180</v>
      </c>
      <c r="D2839" s="0" t="s">
        <v>7991</v>
      </c>
    </row>
    <row r="2840" customFormat="false" ht="15.8" hidden="false" customHeight="true" outlineLevel="0" collapsed="false">
      <c r="A2840" s="0" t="n">
        <v>12267</v>
      </c>
      <c r="B2840" s="0" t="n">
        <v>288.1</v>
      </c>
      <c r="C2840" s="0" t="s">
        <v>5180</v>
      </c>
      <c r="D2840" s="0" t="s">
        <v>7992</v>
      </c>
    </row>
    <row r="2841" customFormat="false" ht="15.8" hidden="false" customHeight="true" outlineLevel="0" collapsed="false">
      <c r="A2841" s="0" t="n">
        <v>43265</v>
      </c>
      <c r="B2841" s="0" t="n">
        <v>57.48</v>
      </c>
      <c r="C2841" s="0" t="s">
        <v>5180</v>
      </c>
      <c r="D2841" s="0" t="s">
        <v>7993</v>
      </c>
    </row>
    <row r="2842" customFormat="false" ht="15.8" hidden="false" customHeight="true" outlineLevel="0" collapsed="false">
      <c r="A2842" s="0" t="n">
        <v>12266</v>
      </c>
      <c r="B2842" s="0" t="n">
        <v>147.46</v>
      </c>
      <c r="C2842" s="0" t="s">
        <v>5180</v>
      </c>
      <c r="D2842" s="0" t="s">
        <v>7994</v>
      </c>
    </row>
    <row r="2843" customFormat="false" ht="15.8" hidden="false" customHeight="true" outlineLevel="0" collapsed="false">
      <c r="A2843" s="0" t="n">
        <v>39378</v>
      </c>
      <c r="B2843" s="0" t="n">
        <v>104.54</v>
      </c>
      <c r="C2843" s="0" t="s">
        <v>5180</v>
      </c>
      <c r="D2843" s="0" t="s">
        <v>7995</v>
      </c>
    </row>
    <row r="2844" customFormat="false" ht="15.8" hidden="false" customHeight="true" outlineLevel="0" collapsed="false">
      <c r="A2844" s="0" t="n">
        <v>43543</v>
      </c>
      <c r="B2844" s="0" t="n">
        <v>217.8</v>
      </c>
      <c r="C2844" s="0" t="s">
        <v>5180</v>
      </c>
      <c r="D2844" s="0" t="s">
        <v>7996</v>
      </c>
    </row>
    <row r="2845" customFormat="false" ht="15.8" hidden="false" customHeight="true" outlineLevel="0" collapsed="false">
      <c r="A2845" s="0" t="n">
        <v>38775</v>
      </c>
      <c r="B2845" s="0" t="n">
        <v>110.83</v>
      </c>
      <c r="C2845" s="0" t="s">
        <v>5180</v>
      </c>
      <c r="D2845" s="0" t="s">
        <v>7997</v>
      </c>
    </row>
    <row r="2846" customFormat="false" ht="15.8" hidden="false" customHeight="true" outlineLevel="0" collapsed="false">
      <c r="A2846" s="0" t="n">
        <v>21119</v>
      </c>
      <c r="B2846" s="0" t="n">
        <v>1.56</v>
      </c>
      <c r="C2846" s="0" t="s">
        <v>5180</v>
      </c>
      <c r="D2846" s="0" t="s">
        <v>7998</v>
      </c>
    </row>
    <row r="2847" customFormat="false" ht="15.8" hidden="false" customHeight="true" outlineLevel="0" collapsed="false">
      <c r="A2847" s="0" t="n">
        <v>37974</v>
      </c>
      <c r="B2847" s="0" t="n">
        <v>2.32</v>
      </c>
      <c r="C2847" s="0" t="s">
        <v>5180</v>
      </c>
      <c r="D2847" s="0" t="s">
        <v>7999</v>
      </c>
    </row>
    <row r="2848" customFormat="false" ht="15.8" hidden="false" customHeight="true" outlineLevel="0" collapsed="false">
      <c r="A2848" s="0" t="n">
        <v>37975</v>
      </c>
      <c r="B2848" s="0" t="n">
        <v>4.71</v>
      </c>
      <c r="C2848" s="0" t="s">
        <v>5180</v>
      </c>
      <c r="D2848" s="0" t="s">
        <v>8000</v>
      </c>
    </row>
    <row r="2849" customFormat="false" ht="15.8" hidden="false" customHeight="true" outlineLevel="0" collapsed="false">
      <c r="A2849" s="0" t="n">
        <v>37976</v>
      </c>
      <c r="B2849" s="0" t="n">
        <v>9.66</v>
      </c>
      <c r="C2849" s="0" t="s">
        <v>5180</v>
      </c>
      <c r="D2849" s="0" t="s">
        <v>8001</v>
      </c>
    </row>
    <row r="2850" customFormat="false" ht="15.8" hidden="false" customHeight="true" outlineLevel="0" collapsed="false">
      <c r="A2850" s="0" t="n">
        <v>37977</v>
      </c>
      <c r="B2850" s="0" t="n">
        <v>13.29</v>
      </c>
      <c r="C2850" s="0" t="s">
        <v>5180</v>
      </c>
      <c r="D2850" s="0" t="s">
        <v>8002</v>
      </c>
    </row>
    <row r="2851" customFormat="false" ht="15.8" hidden="false" customHeight="true" outlineLevel="0" collapsed="false">
      <c r="A2851" s="0" t="n">
        <v>37978</v>
      </c>
      <c r="B2851" s="0" t="n">
        <v>26.93</v>
      </c>
      <c r="C2851" s="0" t="s">
        <v>5180</v>
      </c>
      <c r="D2851" s="0" t="s">
        <v>8003</v>
      </c>
    </row>
    <row r="2852" customFormat="false" ht="15.8" hidden="false" customHeight="true" outlineLevel="0" collapsed="false">
      <c r="A2852" s="0" t="n">
        <v>37979</v>
      </c>
      <c r="B2852" s="0" t="n">
        <v>115.72</v>
      </c>
      <c r="C2852" s="0" t="s">
        <v>5180</v>
      </c>
      <c r="D2852" s="0" t="s">
        <v>8004</v>
      </c>
    </row>
    <row r="2853" customFormat="false" ht="15.8" hidden="false" customHeight="true" outlineLevel="0" collapsed="false">
      <c r="A2853" s="0" t="n">
        <v>37980</v>
      </c>
      <c r="B2853" s="0" t="n">
        <v>130.05</v>
      </c>
      <c r="C2853" s="0" t="s">
        <v>5180</v>
      </c>
      <c r="D2853" s="0" t="s">
        <v>8005</v>
      </c>
    </row>
    <row r="2854" customFormat="false" ht="15.8" hidden="false" customHeight="true" outlineLevel="0" collapsed="false">
      <c r="A2854" s="0" t="n">
        <v>36147</v>
      </c>
      <c r="B2854" s="0" t="n">
        <v>432.13</v>
      </c>
      <c r="C2854" s="0" t="s">
        <v>5618</v>
      </c>
      <c r="D2854" s="0" t="s">
        <v>8006</v>
      </c>
    </row>
    <row r="2855" customFormat="false" ht="15.8" hidden="false" customHeight="true" outlineLevel="0" collapsed="false">
      <c r="A2855" s="0" t="n">
        <v>12731</v>
      </c>
      <c r="B2855" s="0" t="n">
        <v>425.7</v>
      </c>
      <c r="C2855" s="0" t="s">
        <v>5180</v>
      </c>
      <c r="D2855" s="0" t="s">
        <v>8007</v>
      </c>
    </row>
    <row r="2856" customFormat="false" ht="15.8" hidden="false" customHeight="true" outlineLevel="0" collapsed="false">
      <c r="A2856" s="0" t="n">
        <v>12723</v>
      </c>
      <c r="B2856" s="0" t="n">
        <v>3.3</v>
      </c>
      <c r="C2856" s="0" t="s">
        <v>5180</v>
      </c>
      <c r="D2856" s="0" t="s">
        <v>8008</v>
      </c>
    </row>
    <row r="2857" customFormat="false" ht="15.8" hidden="false" customHeight="true" outlineLevel="0" collapsed="false">
      <c r="A2857" s="0" t="n">
        <v>12724</v>
      </c>
      <c r="B2857" s="0" t="n">
        <v>6.34</v>
      </c>
      <c r="C2857" s="0" t="s">
        <v>5180</v>
      </c>
      <c r="D2857" s="0" t="s">
        <v>8009</v>
      </c>
    </row>
    <row r="2858" customFormat="false" ht="15.8" hidden="false" customHeight="true" outlineLevel="0" collapsed="false">
      <c r="A2858" s="0" t="n">
        <v>12725</v>
      </c>
      <c r="B2858" s="0" t="n">
        <v>12.72</v>
      </c>
      <c r="C2858" s="0" t="s">
        <v>5180</v>
      </c>
      <c r="D2858" s="0" t="s">
        <v>8010</v>
      </c>
    </row>
    <row r="2859" customFormat="false" ht="15.8" hidden="false" customHeight="true" outlineLevel="0" collapsed="false">
      <c r="A2859" s="0" t="n">
        <v>12726</v>
      </c>
      <c r="B2859" s="0" t="n">
        <v>28.08</v>
      </c>
      <c r="C2859" s="0" t="s">
        <v>5180</v>
      </c>
      <c r="D2859" s="0" t="s">
        <v>8011</v>
      </c>
    </row>
    <row r="2860" customFormat="false" ht="15.8" hidden="false" customHeight="true" outlineLevel="0" collapsed="false">
      <c r="A2860" s="0" t="n">
        <v>12727</v>
      </c>
      <c r="B2860" s="0" t="n">
        <v>35.62</v>
      </c>
      <c r="C2860" s="0" t="s">
        <v>5180</v>
      </c>
      <c r="D2860" s="0" t="s">
        <v>8012</v>
      </c>
    </row>
    <row r="2861" customFormat="false" ht="15.8" hidden="false" customHeight="true" outlineLevel="0" collapsed="false">
      <c r="A2861" s="0" t="n">
        <v>12728</v>
      </c>
      <c r="B2861" s="0" t="n">
        <v>58.18</v>
      </c>
      <c r="C2861" s="0" t="s">
        <v>5180</v>
      </c>
      <c r="D2861" s="0" t="s">
        <v>8013</v>
      </c>
    </row>
    <row r="2862" customFormat="false" ht="15.8" hidden="false" customHeight="true" outlineLevel="0" collapsed="false">
      <c r="A2862" s="0" t="n">
        <v>12729</v>
      </c>
      <c r="B2862" s="0" t="n">
        <v>190.68</v>
      </c>
      <c r="C2862" s="0" t="s">
        <v>5180</v>
      </c>
      <c r="D2862" s="0" t="s">
        <v>8014</v>
      </c>
    </row>
    <row r="2863" customFormat="false" ht="15.8" hidden="false" customHeight="true" outlineLevel="0" collapsed="false">
      <c r="A2863" s="0" t="n">
        <v>12730</v>
      </c>
      <c r="B2863" s="0" t="n">
        <v>291.94</v>
      </c>
      <c r="C2863" s="0" t="s">
        <v>5180</v>
      </c>
      <c r="D2863" s="0" t="s">
        <v>8015</v>
      </c>
    </row>
    <row r="2864" customFormat="false" ht="15.8" hidden="false" customHeight="true" outlineLevel="0" collapsed="false">
      <c r="A2864" s="0" t="n">
        <v>3840</v>
      </c>
      <c r="B2864" s="0" t="n">
        <v>71.15</v>
      </c>
      <c r="C2864" s="0" t="s">
        <v>5180</v>
      </c>
      <c r="D2864" s="0" t="s">
        <v>8016</v>
      </c>
    </row>
    <row r="2865" customFormat="false" ht="15.8" hidden="false" customHeight="true" outlineLevel="0" collapsed="false">
      <c r="A2865" s="0" t="n">
        <v>3838</v>
      </c>
      <c r="B2865" s="0" t="n">
        <v>157.02</v>
      </c>
      <c r="C2865" s="0" t="s">
        <v>5180</v>
      </c>
      <c r="D2865" s="0" t="s">
        <v>8017</v>
      </c>
    </row>
    <row r="2866" customFormat="false" ht="15.8" hidden="false" customHeight="true" outlineLevel="0" collapsed="false">
      <c r="A2866" s="0" t="n">
        <v>3844</v>
      </c>
      <c r="B2866" s="0" t="n">
        <v>280.08</v>
      </c>
      <c r="C2866" s="0" t="s">
        <v>5180</v>
      </c>
      <c r="D2866" s="0" t="s">
        <v>8018</v>
      </c>
    </row>
    <row r="2867" customFormat="false" ht="15.8" hidden="false" customHeight="true" outlineLevel="0" collapsed="false">
      <c r="A2867" s="0" t="n">
        <v>3839</v>
      </c>
      <c r="B2867" s="0" t="n">
        <v>510.16</v>
      </c>
      <c r="C2867" s="0" t="s">
        <v>5180</v>
      </c>
      <c r="D2867" s="0" t="s">
        <v>8019</v>
      </c>
    </row>
    <row r="2868" customFormat="false" ht="15.8" hidden="false" customHeight="true" outlineLevel="0" collapsed="false">
      <c r="A2868" s="0" t="n">
        <v>3843</v>
      </c>
      <c r="B2868" s="0" t="n">
        <v>700.2</v>
      </c>
      <c r="C2868" s="0" t="s">
        <v>5180</v>
      </c>
      <c r="D2868" s="0" t="s">
        <v>8020</v>
      </c>
    </row>
    <row r="2869" customFormat="false" ht="15.8" hidden="false" customHeight="true" outlineLevel="0" collapsed="false">
      <c r="A2869" s="0" t="n">
        <v>3900</v>
      </c>
      <c r="B2869" s="0" t="n">
        <v>50.8</v>
      </c>
      <c r="C2869" s="0" t="s">
        <v>5180</v>
      </c>
      <c r="D2869" s="0" t="s">
        <v>8021</v>
      </c>
    </row>
    <row r="2870" customFormat="false" ht="15.8" hidden="false" customHeight="true" outlineLevel="0" collapsed="false">
      <c r="A2870" s="0" t="n">
        <v>3846</v>
      </c>
      <c r="B2870" s="0" t="n">
        <v>16.01</v>
      </c>
      <c r="C2870" s="0" t="s">
        <v>5180</v>
      </c>
      <c r="D2870" s="0" t="s">
        <v>8022</v>
      </c>
    </row>
    <row r="2871" customFormat="false" ht="15.8" hidden="false" customHeight="true" outlineLevel="0" collapsed="false">
      <c r="A2871" s="0" t="n">
        <v>3886</v>
      </c>
      <c r="B2871" s="0" t="n">
        <v>16.86</v>
      </c>
      <c r="C2871" s="0" t="s">
        <v>5180</v>
      </c>
      <c r="D2871" s="0" t="s">
        <v>8023</v>
      </c>
    </row>
    <row r="2872" customFormat="false" ht="15.8" hidden="false" customHeight="true" outlineLevel="0" collapsed="false">
      <c r="A2872" s="0" t="n">
        <v>3854</v>
      </c>
      <c r="B2872" s="0" t="n">
        <v>9.37</v>
      </c>
      <c r="C2872" s="0" t="s">
        <v>5180</v>
      </c>
      <c r="D2872" s="0" t="s">
        <v>8024</v>
      </c>
    </row>
    <row r="2873" customFormat="false" ht="15.8" hidden="false" customHeight="true" outlineLevel="0" collapsed="false">
      <c r="A2873" s="0" t="n">
        <v>3873</v>
      </c>
      <c r="B2873" s="0" t="n">
        <v>12.4</v>
      </c>
      <c r="C2873" s="0" t="s">
        <v>5180</v>
      </c>
      <c r="D2873" s="0" t="s">
        <v>8025</v>
      </c>
    </row>
    <row r="2874" customFormat="false" ht="15.8" hidden="false" customHeight="true" outlineLevel="0" collapsed="false">
      <c r="A2874" s="0" t="n">
        <v>38021</v>
      </c>
      <c r="B2874" s="0" t="n">
        <v>29.66</v>
      </c>
      <c r="C2874" s="0" t="s">
        <v>5180</v>
      </c>
      <c r="D2874" s="0" t="s">
        <v>8026</v>
      </c>
    </row>
    <row r="2875" customFormat="false" ht="15.8" hidden="false" customHeight="true" outlineLevel="0" collapsed="false">
      <c r="A2875" s="0" t="n">
        <v>3847</v>
      </c>
      <c r="B2875" s="0" t="n">
        <v>33.67</v>
      </c>
      <c r="C2875" s="0" t="s">
        <v>5180</v>
      </c>
      <c r="D2875" s="0" t="s">
        <v>8027</v>
      </c>
    </row>
    <row r="2876" customFormat="false" ht="15.8" hidden="false" customHeight="true" outlineLevel="0" collapsed="false">
      <c r="A2876" s="0" t="n">
        <v>38022</v>
      </c>
      <c r="B2876" s="0" t="n">
        <v>52.59</v>
      </c>
      <c r="C2876" s="0" t="s">
        <v>5180</v>
      </c>
      <c r="D2876" s="0" t="s">
        <v>8028</v>
      </c>
    </row>
    <row r="2877" customFormat="false" ht="15.8" hidden="false" customHeight="true" outlineLevel="0" collapsed="false">
      <c r="A2877" s="0" t="n">
        <v>3833</v>
      </c>
      <c r="B2877" s="0" t="n">
        <v>27.88</v>
      </c>
      <c r="C2877" s="0" t="s">
        <v>5180</v>
      </c>
      <c r="D2877" s="0" t="s">
        <v>8029</v>
      </c>
    </row>
    <row r="2878" customFormat="false" ht="15.8" hidden="false" customHeight="true" outlineLevel="0" collapsed="false">
      <c r="A2878" s="0" t="n">
        <v>3835</v>
      </c>
      <c r="B2878" s="0" t="n">
        <v>90.78</v>
      </c>
      <c r="C2878" s="0" t="s">
        <v>5180</v>
      </c>
      <c r="D2878" s="0" t="s">
        <v>8030</v>
      </c>
    </row>
    <row r="2879" customFormat="false" ht="15.8" hidden="false" customHeight="true" outlineLevel="0" collapsed="false">
      <c r="A2879" s="0" t="n">
        <v>3836</v>
      </c>
      <c r="B2879" s="0" t="n">
        <v>195.38</v>
      </c>
      <c r="C2879" s="0" t="s">
        <v>5180</v>
      </c>
      <c r="D2879" s="0" t="s">
        <v>8031</v>
      </c>
    </row>
    <row r="2880" customFormat="false" ht="15.8" hidden="false" customHeight="true" outlineLevel="0" collapsed="false">
      <c r="A2880" s="0" t="n">
        <v>3830</v>
      </c>
      <c r="B2880" s="0" t="n">
        <v>319.45</v>
      </c>
      <c r="C2880" s="0" t="s">
        <v>5180</v>
      </c>
      <c r="D2880" s="0" t="s">
        <v>8032</v>
      </c>
    </row>
    <row r="2881" customFormat="false" ht="15.8" hidden="false" customHeight="true" outlineLevel="0" collapsed="false">
      <c r="A2881" s="0" t="n">
        <v>3831</v>
      </c>
      <c r="B2881" s="0" t="n">
        <v>534.01</v>
      </c>
      <c r="C2881" s="0" t="s">
        <v>5180</v>
      </c>
      <c r="D2881" s="0" t="s">
        <v>8033</v>
      </c>
    </row>
    <row r="2882" customFormat="false" ht="15.8" hidden="false" customHeight="true" outlineLevel="0" collapsed="false">
      <c r="A2882" s="0" t="n">
        <v>37981</v>
      </c>
      <c r="B2882" s="0" t="n">
        <v>5.3</v>
      </c>
      <c r="C2882" s="0" t="s">
        <v>5180</v>
      </c>
      <c r="D2882" s="0" t="s">
        <v>8034</v>
      </c>
    </row>
    <row r="2883" customFormat="false" ht="15.8" hidden="false" customHeight="true" outlineLevel="0" collapsed="false">
      <c r="A2883" s="0" t="n">
        <v>37982</v>
      </c>
      <c r="B2883" s="0" t="n">
        <v>8.05</v>
      </c>
      <c r="C2883" s="0" t="s">
        <v>5180</v>
      </c>
      <c r="D2883" s="0" t="s">
        <v>8035</v>
      </c>
    </row>
    <row r="2884" customFormat="false" ht="15.8" hidden="false" customHeight="true" outlineLevel="0" collapsed="false">
      <c r="A2884" s="0" t="n">
        <v>37983</v>
      </c>
      <c r="B2884" s="0" t="n">
        <v>11.27</v>
      </c>
      <c r="C2884" s="0" t="s">
        <v>5180</v>
      </c>
      <c r="D2884" s="0" t="s">
        <v>8036</v>
      </c>
    </row>
    <row r="2885" customFormat="false" ht="15.8" hidden="false" customHeight="true" outlineLevel="0" collapsed="false">
      <c r="A2885" s="0" t="n">
        <v>37984</v>
      </c>
      <c r="B2885" s="0" t="n">
        <v>19.47</v>
      </c>
      <c r="C2885" s="0" t="s">
        <v>5180</v>
      </c>
      <c r="D2885" s="0" t="s">
        <v>8037</v>
      </c>
    </row>
    <row r="2886" customFormat="false" ht="15.8" hidden="false" customHeight="true" outlineLevel="0" collapsed="false">
      <c r="A2886" s="0" t="n">
        <v>37985</v>
      </c>
      <c r="B2886" s="0" t="n">
        <v>27.27</v>
      </c>
      <c r="C2886" s="0" t="s">
        <v>5180</v>
      </c>
      <c r="D2886" s="0" t="s">
        <v>8038</v>
      </c>
    </row>
    <row r="2887" customFormat="false" ht="15.8" hidden="false" customHeight="true" outlineLevel="0" collapsed="false">
      <c r="A2887" s="0" t="n">
        <v>3826</v>
      </c>
      <c r="B2887" s="0" t="n">
        <v>70.6</v>
      </c>
      <c r="C2887" s="0" t="s">
        <v>5180</v>
      </c>
      <c r="D2887" s="0" t="s">
        <v>8039</v>
      </c>
    </row>
    <row r="2888" customFormat="false" ht="15.8" hidden="false" customHeight="true" outlineLevel="0" collapsed="false">
      <c r="A2888" s="0" t="n">
        <v>3825</v>
      </c>
      <c r="B2888" s="0" t="n">
        <v>20.3</v>
      </c>
      <c r="C2888" s="0" t="s">
        <v>5180</v>
      </c>
      <c r="D2888" s="0" t="s">
        <v>8040</v>
      </c>
    </row>
    <row r="2889" customFormat="false" ht="15.8" hidden="false" customHeight="true" outlineLevel="0" collapsed="false">
      <c r="A2889" s="0" t="n">
        <v>3827</v>
      </c>
      <c r="B2889" s="0" t="n">
        <v>44.36</v>
      </c>
      <c r="C2889" s="0" t="s">
        <v>5180</v>
      </c>
      <c r="D2889" s="0" t="s">
        <v>8041</v>
      </c>
    </row>
    <row r="2890" customFormat="false" ht="15.8" hidden="false" customHeight="true" outlineLevel="0" collapsed="false">
      <c r="A2890" s="0" t="n">
        <v>20165</v>
      </c>
      <c r="B2890" s="0" t="n">
        <v>28.64</v>
      </c>
      <c r="C2890" s="0" t="s">
        <v>5180</v>
      </c>
      <c r="D2890" s="0" t="s">
        <v>8042</v>
      </c>
    </row>
    <row r="2891" customFormat="false" ht="15.8" hidden="false" customHeight="true" outlineLevel="0" collapsed="false">
      <c r="A2891" s="0" t="n">
        <v>20166</v>
      </c>
      <c r="B2891" s="0" t="n">
        <v>92.54</v>
      </c>
      <c r="C2891" s="0" t="s">
        <v>5180</v>
      </c>
      <c r="D2891" s="0" t="s">
        <v>8043</v>
      </c>
    </row>
    <row r="2892" customFormat="false" ht="15.8" hidden="false" customHeight="true" outlineLevel="0" collapsed="false">
      <c r="A2892" s="0" t="n">
        <v>20164</v>
      </c>
      <c r="B2892" s="0" t="n">
        <v>15.12</v>
      </c>
      <c r="C2892" s="0" t="s">
        <v>5180</v>
      </c>
      <c r="D2892" s="0" t="s">
        <v>8044</v>
      </c>
    </row>
    <row r="2893" customFormat="false" ht="15.8" hidden="false" customHeight="true" outlineLevel="0" collapsed="false">
      <c r="A2893" s="0" t="n">
        <v>3893</v>
      </c>
      <c r="B2893" s="0" t="n">
        <v>18.77</v>
      </c>
      <c r="C2893" s="0" t="s">
        <v>5180</v>
      </c>
      <c r="D2893" s="0" t="s">
        <v>8045</v>
      </c>
    </row>
    <row r="2894" customFormat="false" ht="15.8" hidden="false" customHeight="true" outlineLevel="0" collapsed="false">
      <c r="A2894" s="0" t="n">
        <v>3848</v>
      </c>
      <c r="B2894" s="0" t="n">
        <v>11.4</v>
      </c>
      <c r="C2894" s="0" t="s">
        <v>5180</v>
      </c>
      <c r="D2894" s="0" t="s">
        <v>8046</v>
      </c>
    </row>
    <row r="2895" customFormat="false" ht="15.8" hidden="false" customHeight="true" outlineLevel="0" collapsed="false">
      <c r="A2895" s="0" t="n">
        <v>3895</v>
      </c>
      <c r="B2895" s="0" t="n">
        <v>12.4</v>
      </c>
      <c r="C2895" s="0" t="s">
        <v>5180</v>
      </c>
      <c r="D2895" s="0" t="s">
        <v>8047</v>
      </c>
    </row>
    <row r="2896" customFormat="false" ht="15.8" hidden="false" customHeight="true" outlineLevel="0" collapsed="false">
      <c r="A2896" s="0" t="n">
        <v>12404</v>
      </c>
      <c r="B2896" s="0" t="n">
        <v>9.99</v>
      </c>
      <c r="C2896" s="0" t="s">
        <v>5180</v>
      </c>
      <c r="D2896" s="0" t="s">
        <v>8048</v>
      </c>
    </row>
    <row r="2897" customFormat="false" ht="15.8" hidden="false" customHeight="true" outlineLevel="0" collapsed="false">
      <c r="A2897" s="0" t="n">
        <v>3939</v>
      </c>
      <c r="B2897" s="0" t="n">
        <v>20.58</v>
      </c>
      <c r="C2897" s="0" t="s">
        <v>5180</v>
      </c>
      <c r="D2897" s="0" t="s">
        <v>8049</v>
      </c>
    </row>
    <row r="2898" customFormat="false" ht="15.8" hidden="false" customHeight="true" outlineLevel="0" collapsed="false">
      <c r="A2898" s="0" t="n">
        <v>3911</v>
      </c>
      <c r="B2898" s="0" t="n">
        <v>16.81</v>
      </c>
      <c r="C2898" s="0" t="s">
        <v>5180</v>
      </c>
      <c r="D2898" s="0" t="s">
        <v>8050</v>
      </c>
    </row>
    <row r="2899" customFormat="false" ht="15.8" hidden="false" customHeight="true" outlineLevel="0" collapsed="false">
      <c r="A2899" s="0" t="n">
        <v>3908</v>
      </c>
      <c r="B2899" s="0" t="n">
        <v>5.44</v>
      </c>
      <c r="C2899" s="0" t="s">
        <v>5180</v>
      </c>
      <c r="D2899" s="0" t="s">
        <v>8051</v>
      </c>
    </row>
    <row r="2900" customFormat="false" ht="15.8" hidden="false" customHeight="true" outlineLevel="0" collapsed="false">
      <c r="A2900" s="0" t="n">
        <v>3910</v>
      </c>
      <c r="B2900" s="0" t="n">
        <v>12.03</v>
      </c>
      <c r="C2900" s="0" t="s">
        <v>5180</v>
      </c>
      <c r="D2900" s="0" t="s">
        <v>8052</v>
      </c>
    </row>
    <row r="2901" customFormat="false" ht="15.8" hidden="false" customHeight="true" outlineLevel="0" collapsed="false">
      <c r="A2901" s="0" t="n">
        <v>3913</v>
      </c>
      <c r="B2901" s="0" t="n">
        <v>57.51</v>
      </c>
      <c r="C2901" s="0" t="s">
        <v>5180</v>
      </c>
      <c r="D2901" s="0" t="s">
        <v>8053</v>
      </c>
    </row>
    <row r="2902" customFormat="false" ht="15.8" hidden="false" customHeight="true" outlineLevel="0" collapsed="false">
      <c r="A2902" s="0" t="n">
        <v>3912</v>
      </c>
      <c r="B2902" s="0" t="n">
        <v>31.52</v>
      </c>
      <c r="C2902" s="0" t="s">
        <v>5180</v>
      </c>
      <c r="D2902" s="0" t="s">
        <v>8054</v>
      </c>
    </row>
    <row r="2903" customFormat="false" ht="15.8" hidden="false" customHeight="true" outlineLevel="0" collapsed="false">
      <c r="A2903" s="0" t="n">
        <v>3909</v>
      </c>
      <c r="B2903" s="0" t="n">
        <v>7.4</v>
      </c>
      <c r="C2903" s="0" t="s">
        <v>5180</v>
      </c>
      <c r="D2903" s="0" t="s">
        <v>8055</v>
      </c>
    </row>
    <row r="2904" customFormat="false" ht="15.8" hidden="false" customHeight="true" outlineLevel="0" collapsed="false">
      <c r="A2904" s="0" t="n">
        <v>3914</v>
      </c>
      <c r="B2904" s="0" t="n">
        <v>86.75</v>
      </c>
      <c r="C2904" s="0" t="s">
        <v>5180</v>
      </c>
      <c r="D2904" s="0" t="s">
        <v>8056</v>
      </c>
    </row>
    <row r="2905" customFormat="false" ht="15.8" hidden="false" customHeight="true" outlineLevel="0" collapsed="false">
      <c r="A2905" s="0" t="n">
        <v>3915</v>
      </c>
      <c r="B2905" s="0" t="n">
        <v>136.8</v>
      </c>
      <c r="C2905" s="0" t="s">
        <v>5180</v>
      </c>
      <c r="D2905" s="0" t="s">
        <v>8057</v>
      </c>
    </row>
    <row r="2906" customFormat="false" ht="15.8" hidden="false" customHeight="true" outlineLevel="0" collapsed="false">
      <c r="A2906" s="0" t="n">
        <v>3916</v>
      </c>
      <c r="B2906" s="0" t="n">
        <v>249.23</v>
      </c>
      <c r="C2906" s="0" t="s">
        <v>5180</v>
      </c>
      <c r="D2906" s="0" t="s">
        <v>8058</v>
      </c>
    </row>
    <row r="2907" customFormat="false" ht="15.8" hidden="false" customHeight="true" outlineLevel="0" collapsed="false">
      <c r="A2907" s="0" t="n">
        <v>3917</v>
      </c>
      <c r="B2907" s="0" t="n">
        <v>411.08</v>
      </c>
      <c r="C2907" s="0" t="s">
        <v>5180</v>
      </c>
      <c r="D2907" s="0" t="s">
        <v>8059</v>
      </c>
    </row>
    <row r="2908" customFormat="false" ht="15.8" hidden="false" customHeight="true" outlineLevel="0" collapsed="false">
      <c r="A2908" s="0" t="n">
        <v>1904</v>
      </c>
      <c r="B2908" s="0" t="n">
        <v>0.93</v>
      </c>
      <c r="C2908" s="0" t="s">
        <v>5180</v>
      </c>
      <c r="D2908" s="0" t="s">
        <v>8060</v>
      </c>
    </row>
    <row r="2909" customFormat="false" ht="15.8" hidden="false" customHeight="true" outlineLevel="0" collapsed="false">
      <c r="A2909" s="0" t="n">
        <v>1899</v>
      </c>
      <c r="B2909" s="0" t="n">
        <v>1.05</v>
      </c>
      <c r="C2909" s="0" t="s">
        <v>5180</v>
      </c>
      <c r="D2909" s="0" t="s">
        <v>8061</v>
      </c>
    </row>
    <row r="2910" customFormat="false" ht="15.8" hidden="false" customHeight="true" outlineLevel="0" collapsed="false">
      <c r="A2910" s="0" t="n">
        <v>1900</v>
      </c>
      <c r="B2910" s="0" t="n">
        <v>1.7</v>
      </c>
      <c r="C2910" s="0" t="s">
        <v>5180</v>
      </c>
      <c r="D2910" s="0" t="s">
        <v>8062</v>
      </c>
    </row>
    <row r="2911" customFormat="false" ht="15.8" hidden="false" customHeight="true" outlineLevel="0" collapsed="false">
      <c r="A2911" s="0" t="n">
        <v>12407</v>
      </c>
      <c r="B2911" s="0" t="n">
        <v>31.12</v>
      </c>
      <c r="C2911" s="0" t="s">
        <v>5180</v>
      </c>
      <c r="D2911" s="0" t="s">
        <v>8063</v>
      </c>
    </row>
    <row r="2912" customFormat="false" ht="15.8" hidden="false" customHeight="true" outlineLevel="0" collapsed="false">
      <c r="A2912" s="0" t="n">
        <v>12408</v>
      </c>
      <c r="B2912" s="0" t="n">
        <v>17.56</v>
      </c>
      <c r="C2912" s="0" t="s">
        <v>5180</v>
      </c>
      <c r="D2912" s="0" t="s">
        <v>8064</v>
      </c>
    </row>
    <row r="2913" customFormat="false" ht="15.8" hidden="false" customHeight="true" outlineLevel="0" collapsed="false">
      <c r="A2913" s="0" t="n">
        <v>12409</v>
      </c>
      <c r="B2913" s="0" t="n">
        <v>17.56</v>
      </c>
      <c r="C2913" s="0" t="s">
        <v>5180</v>
      </c>
      <c r="D2913" s="0" t="s">
        <v>8065</v>
      </c>
    </row>
    <row r="2914" customFormat="false" ht="15.8" hidden="false" customHeight="true" outlineLevel="0" collapsed="false">
      <c r="A2914" s="0" t="n">
        <v>12410</v>
      </c>
      <c r="B2914" s="0" t="n">
        <v>12.1</v>
      </c>
      <c r="C2914" s="0" t="s">
        <v>5180</v>
      </c>
      <c r="D2914" s="0" t="s">
        <v>8066</v>
      </c>
    </row>
    <row r="2915" customFormat="false" ht="15.8" hidden="false" customHeight="true" outlineLevel="0" collapsed="false">
      <c r="A2915" s="0" t="n">
        <v>3936</v>
      </c>
      <c r="B2915" s="0" t="n">
        <v>21.86</v>
      </c>
      <c r="C2915" s="0" t="s">
        <v>5180</v>
      </c>
      <c r="D2915" s="0" t="s">
        <v>8067</v>
      </c>
    </row>
    <row r="2916" customFormat="false" ht="15.8" hidden="false" customHeight="true" outlineLevel="0" collapsed="false">
      <c r="A2916" s="0" t="n">
        <v>3922</v>
      </c>
      <c r="B2916" s="0" t="n">
        <v>20.11</v>
      </c>
      <c r="C2916" s="0" t="s">
        <v>5180</v>
      </c>
      <c r="D2916" s="0" t="s">
        <v>8068</v>
      </c>
    </row>
    <row r="2917" customFormat="false" ht="15.8" hidden="false" customHeight="true" outlineLevel="0" collapsed="false">
      <c r="A2917" s="0" t="n">
        <v>3924</v>
      </c>
      <c r="B2917" s="0" t="n">
        <v>21.86</v>
      </c>
      <c r="C2917" s="0" t="s">
        <v>5180</v>
      </c>
      <c r="D2917" s="0" t="s">
        <v>8069</v>
      </c>
    </row>
    <row r="2918" customFormat="false" ht="15.8" hidden="false" customHeight="true" outlineLevel="0" collapsed="false">
      <c r="A2918" s="0" t="n">
        <v>3923</v>
      </c>
      <c r="B2918" s="0" t="n">
        <v>21.86</v>
      </c>
      <c r="C2918" s="0" t="s">
        <v>5180</v>
      </c>
      <c r="D2918" s="0" t="s">
        <v>8070</v>
      </c>
    </row>
    <row r="2919" customFormat="false" ht="15.8" hidden="false" customHeight="true" outlineLevel="0" collapsed="false">
      <c r="A2919" s="0" t="n">
        <v>3937</v>
      </c>
      <c r="B2919" s="0" t="n">
        <v>18.04</v>
      </c>
      <c r="C2919" s="0" t="s">
        <v>5180</v>
      </c>
      <c r="D2919" s="0" t="s">
        <v>8071</v>
      </c>
    </row>
    <row r="2920" customFormat="false" ht="15.8" hidden="false" customHeight="true" outlineLevel="0" collapsed="false">
      <c r="A2920" s="0" t="n">
        <v>3921</v>
      </c>
      <c r="B2920" s="0" t="n">
        <v>18.05</v>
      </c>
      <c r="C2920" s="0" t="s">
        <v>5180</v>
      </c>
      <c r="D2920" s="0" t="s">
        <v>8072</v>
      </c>
    </row>
    <row r="2921" customFormat="false" ht="15.8" hidden="false" customHeight="true" outlineLevel="0" collapsed="false">
      <c r="A2921" s="0" t="n">
        <v>3920</v>
      </c>
      <c r="B2921" s="0" t="n">
        <v>18.04</v>
      </c>
      <c r="C2921" s="0" t="s">
        <v>5180</v>
      </c>
      <c r="D2921" s="0" t="s">
        <v>8073</v>
      </c>
    </row>
    <row r="2922" customFormat="false" ht="15.8" hidden="false" customHeight="true" outlineLevel="0" collapsed="false">
      <c r="A2922" s="0" t="n">
        <v>3938</v>
      </c>
      <c r="B2922" s="0" t="n">
        <v>11.89</v>
      </c>
      <c r="C2922" s="0" t="s">
        <v>5180</v>
      </c>
      <c r="D2922" s="0" t="s">
        <v>8074</v>
      </c>
    </row>
    <row r="2923" customFormat="false" ht="15.8" hidden="false" customHeight="true" outlineLevel="0" collapsed="false">
      <c r="A2923" s="0" t="n">
        <v>3919</v>
      </c>
      <c r="B2923" s="0" t="n">
        <v>12.12</v>
      </c>
      <c r="C2923" s="0" t="s">
        <v>5180</v>
      </c>
      <c r="D2923" s="0" t="s">
        <v>8075</v>
      </c>
    </row>
    <row r="2924" customFormat="false" ht="15.8" hidden="false" customHeight="true" outlineLevel="0" collapsed="false">
      <c r="A2924" s="0" t="n">
        <v>3927</v>
      </c>
      <c r="B2924" s="0" t="n">
        <v>61.4</v>
      </c>
      <c r="C2924" s="0" t="s">
        <v>5180</v>
      </c>
      <c r="D2924" s="0" t="s">
        <v>8076</v>
      </c>
    </row>
    <row r="2925" customFormat="false" ht="15.8" hidden="false" customHeight="true" outlineLevel="0" collapsed="false">
      <c r="A2925" s="0" t="n">
        <v>3928</v>
      </c>
      <c r="B2925" s="0" t="n">
        <v>61.4</v>
      </c>
      <c r="C2925" s="0" t="s">
        <v>5180</v>
      </c>
      <c r="D2925" s="0" t="s">
        <v>8077</v>
      </c>
    </row>
    <row r="2926" customFormat="false" ht="15.8" hidden="false" customHeight="true" outlineLevel="0" collapsed="false">
      <c r="A2926" s="0" t="n">
        <v>3926</v>
      </c>
      <c r="B2926" s="0" t="n">
        <v>35</v>
      </c>
      <c r="C2926" s="0" t="s">
        <v>5180</v>
      </c>
      <c r="D2926" s="0" t="s">
        <v>8078</v>
      </c>
    </row>
    <row r="2927" customFormat="false" ht="15.8" hidden="false" customHeight="true" outlineLevel="0" collapsed="false">
      <c r="A2927" s="0" t="n">
        <v>3935</v>
      </c>
      <c r="B2927" s="0" t="n">
        <v>35</v>
      </c>
      <c r="C2927" s="0" t="s">
        <v>5180</v>
      </c>
      <c r="D2927" s="0" t="s">
        <v>8079</v>
      </c>
    </row>
    <row r="2928" customFormat="false" ht="15.8" hidden="false" customHeight="true" outlineLevel="0" collapsed="false">
      <c r="A2928" s="0" t="n">
        <v>3925</v>
      </c>
      <c r="B2928" s="0" t="n">
        <v>35</v>
      </c>
      <c r="C2928" s="0" t="s">
        <v>5180</v>
      </c>
      <c r="D2928" s="0" t="s">
        <v>8080</v>
      </c>
    </row>
    <row r="2929" customFormat="false" ht="15.8" hidden="false" customHeight="true" outlineLevel="0" collapsed="false">
      <c r="A2929" s="0" t="n">
        <v>12406</v>
      </c>
      <c r="B2929" s="0" t="n">
        <v>8.59</v>
      </c>
      <c r="C2929" s="0" t="s">
        <v>5180</v>
      </c>
      <c r="D2929" s="0" t="s">
        <v>8081</v>
      </c>
    </row>
    <row r="2930" customFormat="false" ht="15.8" hidden="false" customHeight="true" outlineLevel="0" collapsed="false">
      <c r="A2930" s="0" t="n">
        <v>3929</v>
      </c>
      <c r="B2930" s="0" t="n">
        <v>93.55</v>
      </c>
      <c r="C2930" s="0" t="s">
        <v>5180</v>
      </c>
      <c r="D2930" s="0" t="s">
        <v>8082</v>
      </c>
    </row>
    <row r="2931" customFormat="false" ht="15.8" hidden="false" customHeight="true" outlineLevel="0" collapsed="false">
      <c r="A2931" s="0" t="n">
        <v>3931</v>
      </c>
      <c r="B2931" s="0" t="n">
        <v>93.55</v>
      </c>
      <c r="C2931" s="0" t="s">
        <v>5180</v>
      </c>
      <c r="D2931" s="0" t="s">
        <v>8083</v>
      </c>
    </row>
    <row r="2932" customFormat="false" ht="15.8" hidden="false" customHeight="true" outlineLevel="0" collapsed="false">
      <c r="A2932" s="0" t="n">
        <v>3930</v>
      </c>
      <c r="B2932" s="0" t="n">
        <v>93.55</v>
      </c>
      <c r="C2932" s="0" t="s">
        <v>5180</v>
      </c>
      <c r="D2932" s="0" t="s">
        <v>8084</v>
      </c>
    </row>
    <row r="2933" customFormat="false" ht="15.8" hidden="false" customHeight="true" outlineLevel="0" collapsed="false">
      <c r="A2933" s="0" t="n">
        <v>3932</v>
      </c>
      <c r="B2933" s="0" t="n">
        <v>161.54</v>
      </c>
      <c r="C2933" s="0" t="s">
        <v>5180</v>
      </c>
      <c r="D2933" s="0" t="s">
        <v>8085</v>
      </c>
    </row>
    <row r="2934" customFormat="false" ht="15.8" hidden="false" customHeight="true" outlineLevel="0" collapsed="false">
      <c r="A2934" s="0" t="n">
        <v>3933</v>
      </c>
      <c r="B2934" s="0" t="n">
        <v>161.54</v>
      </c>
      <c r="C2934" s="0" t="s">
        <v>5180</v>
      </c>
      <c r="D2934" s="0" t="s">
        <v>8086</v>
      </c>
    </row>
    <row r="2935" customFormat="false" ht="15.8" hidden="false" customHeight="true" outlineLevel="0" collapsed="false">
      <c r="A2935" s="0" t="n">
        <v>3934</v>
      </c>
      <c r="B2935" s="0" t="n">
        <v>161.54</v>
      </c>
      <c r="C2935" s="0" t="s">
        <v>5180</v>
      </c>
      <c r="D2935" s="0" t="s">
        <v>8087</v>
      </c>
    </row>
    <row r="2936" customFormat="false" ht="15.8" hidden="false" customHeight="true" outlineLevel="0" collapsed="false">
      <c r="A2936" s="0" t="n">
        <v>40355</v>
      </c>
      <c r="B2936" s="0" t="n">
        <v>12.38</v>
      </c>
      <c r="C2936" s="0" t="s">
        <v>5180</v>
      </c>
      <c r="D2936" s="0" t="s">
        <v>8088</v>
      </c>
    </row>
    <row r="2937" customFormat="false" ht="15.8" hidden="false" customHeight="true" outlineLevel="0" collapsed="false">
      <c r="A2937" s="0" t="n">
        <v>40364</v>
      </c>
      <c r="B2937" s="0" t="n">
        <v>57.98</v>
      </c>
      <c r="C2937" s="0" t="s">
        <v>5180</v>
      </c>
      <c r="D2937" s="0" t="s">
        <v>8089</v>
      </c>
    </row>
    <row r="2938" customFormat="false" ht="15.8" hidden="false" customHeight="true" outlineLevel="0" collapsed="false">
      <c r="A2938" s="0" t="n">
        <v>40361</v>
      </c>
      <c r="B2938" s="0" t="n">
        <v>45.33</v>
      </c>
      <c r="C2938" s="0" t="s">
        <v>5180</v>
      </c>
      <c r="D2938" s="0" t="s">
        <v>8090</v>
      </c>
    </row>
    <row r="2939" customFormat="false" ht="15.8" hidden="false" customHeight="true" outlineLevel="0" collapsed="false">
      <c r="A2939" s="0" t="n">
        <v>40358</v>
      </c>
      <c r="B2939" s="0" t="n">
        <v>17.28</v>
      </c>
      <c r="C2939" s="0" t="s">
        <v>5180</v>
      </c>
      <c r="D2939" s="0" t="s">
        <v>8091</v>
      </c>
    </row>
    <row r="2940" customFormat="false" ht="15.8" hidden="false" customHeight="true" outlineLevel="0" collapsed="false">
      <c r="A2940" s="0" t="n">
        <v>40370</v>
      </c>
      <c r="B2940" s="0" t="n">
        <v>183.97</v>
      </c>
      <c r="C2940" s="0" t="s">
        <v>5180</v>
      </c>
      <c r="D2940" s="0" t="s">
        <v>8092</v>
      </c>
    </row>
    <row r="2941" customFormat="false" ht="15.8" hidden="false" customHeight="true" outlineLevel="0" collapsed="false">
      <c r="A2941" s="0" t="n">
        <v>40367</v>
      </c>
      <c r="B2941" s="0" t="n">
        <v>91.44</v>
      </c>
      <c r="C2941" s="0" t="s">
        <v>5180</v>
      </c>
      <c r="D2941" s="0" t="s">
        <v>8093</v>
      </c>
    </row>
    <row r="2942" customFormat="false" ht="15.8" hidden="false" customHeight="true" outlineLevel="0" collapsed="false">
      <c r="A2942" s="0" t="n">
        <v>40373</v>
      </c>
      <c r="B2942" s="0" t="n">
        <v>248.77</v>
      </c>
      <c r="C2942" s="0" t="s">
        <v>5180</v>
      </c>
      <c r="D2942" s="0" t="s">
        <v>8094</v>
      </c>
    </row>
    <row r="2943" customFormat="false" ht="15.8" hidden="false" customHeight="true" outlineLevel="0" collapsed="false">
      <c r="A2943" s="0" t="n">
        <v>38947</v>
      </c>
      <c r="B2943" s="0" t="n">
        <v>8.69</v>
      </c>
      <c r="C2943" s="0" t="s">
        <v>5180</v>
      </c>
      <c r="D2943" s="0" t="s">
        <v>8095</v>
      </c>
    </row>
    <row r="2944" customFormat="false" ht="15.8" hidden="false" customHeight="true" outlineLevel="0" collapsed="false">
      <c r="A2944" s="0" t="n">
        <v>38948</v>
      </c>
      <c r="B2944" s="0" t="n">
        <v>13.87</v>
      </c>
      <c r="C2944" s="0" t="s">
        <v>5180</v>
      </c>
      <c r="D2944" s="0" t="s">
        <v>8096</v>
      </c>
    </row>
    <row r="2945" customFormat="false" ht="15.8" hidden="false" customHeight="true" outlineLevel="0" collapsed="false">
      <c r="A2945" s="0" t="n">
        <v>38949</v>
      </c>
      <c r="B2945" s="0" t="n">
        <v>15.39</v>
      </c>
      <c r="C2945" s="0" t="s">
        <v>5180</v>
      </c>
      <c r="D2945" s="0" t="s">
        <v>8097</v>
      </c>
    </row>
    <row r="2946" customFormat="false" ht="15.8" hidden="false" customHeight="true" outlineLevel="0" collapsed="false">
      <c r="A2946" s="0" t="n">
        <v>38951</v>
      </c>
      <c r="B2946" s="0" t="n">
        <v>24.34</v>
      </c>
      <c r="C2946" s="0" t="s">
        <v>5180</v>
      </c>
      <c r="D2946" s="0" t="s">
        <v>8098</v>
      </c>
    </row>
    <row r="2947" customFormat="false" ht="15.8" hidden="false" customHeight="true" outlineLevel="0" collapsed="false">
      <c r="A2947" s="0" t="n">
        <v>39312</v>
      </c>
      <c r="B2947" s="0" t="n">
        <v>18.88</v>
      </c>
      <c r="C2947" s="0" t="s">
        <v>5180</v>
      </c>
      <c r="D2947" s="0" t="s">
        <v>8099</v>
      </c>
    </row>
    <row r="2948" customFormat="false" ht="15.8" hidden="false" customHeight="true" outlineLevel="0" collapsed="false">
      <c r="A2948" s="0" t="n">
        <v>39313</v>
      </c>
      <c r="B2948" s="0" t="n">
        <v>24.64</v>
      </c>
      <c r="C2948" s="0" t="s">
        <v>5180</v>
      </c>
      <c r="D2948" s="0" t="s">
        <v>8100</v>
      </c>
    </row>
    <row r="2949" customFormat="false" ht="15.8" hidden="false" customHeight="true" outlineLevel="0" collapsed="false">
      <c r="A2949" s="0" t="n">
        <v>38950</v>
      </c>
      <c r="B2949" s="0" t="n">
        <v>37.08</v>
      </c>
      <c r="C2949" s="0" t="s">
        <v>5180</v>
      </c>
      <c r="D2949" s="0" t="s">
        <v>8101</v>
      </c>
    </row>
    <row r="2950" customFormat="false" ht="15.8" hidden="false" customHeight="true" outlineLevel="0" collapsed="false">
      <c r="A2950" s="0" t="n">
        <v>39314</v>
      </c>
      <c r="B2950" s="0" t="n">
        <v>39.13</v>
      </c>
      <c r="C2950" s="0" t="s">
        <v>5180</v>
      </c>
      <c r="D2950" s="0" t="s">
        <v>8102</v>
      </c>
    </row>
    <row r="2951" customFormat="false" ht="15.8" hidden="false" customHeight="true" outlineLevel="0" collapsed="false">
      <c r="A2951" s="0" t="n">
        <v>3907</v>
      </c>
      <c r="B2951" s="0" t="n">
        <v>5.26</v>
      </c>
      <c r="C2951" s="0" t="s">
        <v>5180</v>
      </c>
      <c r="D2951" s="0" t="s">
        <v>8103</v>
      </c>
    </row>
    <row r="2952" customFormat="false" ht="15.8" hidden="false" customHeight="true" outlineLevel="0" collapsed="false">
      <c r="A2952" s="0" t="n">
        <v>3889</v>
      </c>
      <c r="B2952" s="0" t="n">
        <v>4.02</v>
      </c>
      <c r="C2952" s="0" t="s">
        <v>5180</v>
      </c>
      <c r="D2952" s="0" t="s">
        <v>8104</v>
      </c>
    </row>
    <row r="2953" customFormat="false" ht="15.8" hidden="false" customHeight="true" outlineLevel="0" collapsed="false">
      <c r="A2953" s="0" t="n">
        <v>3868</v>
      </c>
      <c r="B2953" s="0" t="n">
        <v>1.56</v>
      </c>
      <c r="C2953" s="0" t="s">
        <v>5180</v>
      </c>
      <c r="D2953" s="0" t="s">
        <v>8105</v>
      </c>
    </row>
    <row r="2954" customFormat="false" ht="15.8" hidden="false" customHeight="true" outlineLevel="0" collapsed="false">
      <c r="A2954" s="0" t="n">
        <v>3869</v>
      </c>
      <c r="B2954" s="0" t="n">
        <v>4.47</v>
      </c>
      <c r="C2954" s="0" t="s">
        <v>5180</v>
      </c>
      <c r="D2954" s="0" t="s">
        <v>8106</v>
      </c>
    </row>
    <row r="2955" customFormat="false" ht="15.8" hidden="false" customHeight="true" outlineLevel="0" collapsed="false">
      <c r="A2955" s="0" t="n">
        <v>3872</v>
      </c>
      <c r="B2955" s="0" t="n">
        <v>5.43</v>
      </c>
      <c r="C2955" s="0" t="s">
        <v>5180</v>
      </c>
      <c r="D2955" s="0" t="s">
        <v>8107</v>
      </c>
    </row>
    <row r="2956" customFormat="false" ht="15.8" hidden="false" customHeight="true" outlineLevel="0" collapsed="false">
      <c r="A2956" s="0" t="n">
        <v>3850</v>
      </c>
      <c r="B2956" s="0" t="n">
        <v>13.99</v>
      </c>
      <c r="C2956" s="0" t="s">
        <v>5180</v>
      </c>
      <c r="D2956" s="0" t="s">
        <v>8108</v>
      </c>
    </row>
    <row r="2957" customFormat="false" ht="15.8" hidden="false" customHeight="true" outlineLevel="0" collapsed="false">
      <c r="A2957" s="0" t="n">
        <v>38023</v>
      </c>
      <c r="B2957" s="0" t="n">
        <v>5.9</v>
      </c>
      <c r="C2957" s="0" t="s">
        <v>5180</v>
      </c>
      <c r="D2957" s="0" t="s">
        <v>8109</v>
      </c>
    </row>
    <row r="2958" customFormat="false" ht="15.8" hidden="false" customHeight="true" outlineLevel="0" collapsed="false">
      <c r="A2958" s="0" t="n">
        <v>37986</v>
      </c>
      <c r="B2958" s="0" t="n">
        <v>1.82</v>
      </c>
      <c r="C2958" s="0" t="s">
        <v>5180</v>
      </c>
      <c r="D2958" s="0" t="s">
        <v>8110</v>
      </c>
    </row>
    <row r="2959" customFormat="false" ht="15.8" hidden="false" customHeight="true" outlineLevel="0" collapsed="false">
      <c r="A2959" s="0" t="n">
        <v>37987</v>
      </c>
      <c r="B2959" s="0" t="n">
        <v>136.09</v>
      </c>
      <c r="C2959" s="0" t="s">
        <v>5180</v>
      </c>
      <c r="D2959" s="0" t="s">
        <v>8111</v>
      </c>
    </row>
    <row r="2960" customFormat="false" ht="15.8" hidden="false" customHeight="true" outlineLevel="0" collapsed="false">
      <c r="A2960" s="0" t="n">
        <v>37988</v>
      </c>
      <c r="B2960" s="0" t="n">
        <v>221.98</v>
      </c>
      <c r="C2960" s="0" t="s">
        <v>5180</v>
      </c>
      <c r="D2960" s="0" t="s">
        <v>8112</v>
      </c>
    </row>
    <row r="2961" customFormat="false" ht="15.8" hidden="false" customHeight="true" outlineLevel="0" collapsed="false">
      <c r="A2961" s="0" t="n">
        <v>21120</v>
      </c>
      <c r="B2961" s="0" t="n">
        <v>11.06</v>
      </c>
      <c r="C2961" s="0" t="s">
        <v>5180</v>
      </c>
      <c r="D2961" s="0" t="s">
        <v>8113</v>
      </c>
    </row>
    <row r="2962" customFormat="false" ht="15.8" hidden="false" customHeight="true" outlineLevel="0" collapsed="false">
      <c r="A2962" s="0" t="n">
        <v>39318</v>
      </c>
      <c r="B2962" s="0" t="n">
        <v>9.12</v>
      </c>
      <c r="C2962" s="0" t="s">
        <v>5180</v>
      </c>
      <c r="D2962" s="0" t="s">
        <v>8114</v>
      </c>
    </row>
    <row r="2963" customFormat="false" ht="15.8" hidden="false" customHeight="true" outlineLevel="0" collapsed="false">
      <c r="A2963" s="0" t="n">
        <v>20162</v>
      </c>
      <c r="B2963" s="0" t="n">
        <v>19.89</v>
      </c>
      <c r="C2963" s="0" t="s">
        <v>5180</v>
      </c>
      <c r="D2963" s="0" t="s">
        <v>8115</v>
      </c>
    </row>
    <row r="2964" customFormat="false" ht="15.8" hidden="false" customHeight="true" outlineLevel="0" collapsed="false">
      <c r="A2964" s="0" t="n">
        <v>40366</v>
      </c>
      <c r="B2964" s="0" t="n">
        <v>45.23</v>
      </c>
      <c r="C2964" s="0" t="s">
        <v>5180</v>
      </c>
      <c r="D2964" s="0" t="s">
        <v>8116</v>
      </c>
    </row>
    <row r="2965" customFormat="false" ht="15.8" hidden="false" customHeight="true" outlineLevel="0" collapsed="false">
      <c r="A2965" s="0" t="n">
        <v>40363</v>
      </c>
      <c r="B2965" s="0" t="n">
        <v>35.37</v>
      </c>
      <c r="C2965" s="0" t="s">
        <v>5180</v>
      </c>
      <c r="D2965" s="0" t="s">
        <v>8117</v>
      </c>
    </row>
    <row r="2966" customFormat="false" ht="15.8" hidden="false" customHeight="true" outlineLevel="0" collapsed="false">
      <c r="A2966" s="0" t="n">
        <v>40354</v>
      </c>
      <c r="B2966" s="0" t="n">
        <v>15.4</v>
      </c>
      <c r="C2966" s="0" t="s">
        <v>5180</v>
      </c>
      <c r="D2966" s="0" t="s">
        <v>8118</v>
      </c>
    </row>
    <row r="2967" customFormat="false" ht="15.8" hidden="false" customHeight="true" outlineLevel="0" collapsed="false">
      <c r="A2967" s="0" t="n">
        <v>40360</v>
      </c>
      <c r="B2967" s="0" t="n">
        <v>23.19</v>
      </c>
      <c r="C2967" s="0" t="s">
        <v>5180</v>
      </c>
      <c r="D2967" s="0" t="s">
        <v>8119</v>
      </c>
    </row>
    <row r="2968" customFormat="false" ht="15.8" hidden="false" customHeight="true" outlineLevel="0" collapsed="false">
      <c r="A2968" s="0" t="n">
        <v>40372</v>
      </c>
      <c r="B2968" s="0" t="n">
        <v>143.21</v>
      </c>
      <c r="C2968" s="0" t="s">
        <v>5180</v>
      </c>
      <c r="D2968" s="0" t="s">
        <v>8120</v>
      </c>
    </row>
    <row r="2969" customFormat="false" ht="15.8" hidden="false" customHeight="true" outlineLevel="0" collapsed="false">
      <c r="A2969" s="0" t="n">
        <v>40369</v>
      </c>
      <c r="B2969" s="0" t="n">
        <v>71.27</v>
      </c>
      <c r="C2969" s="0" t="s">
        <v>5180</v>
      </c>
      <c r="D2969" s="0" t="s">
        <v>8121</v>
      </c>
    </row>
    <row r="2970" customFormat="false" ht="15.8" hidden="false" customHeight="true" outlineLevel="0" collapsed="false">
      <c r="A2970" s="0" t="n">
        <v>40357</v>
      </c>
      <c r="B2970" s="0" t="n">
        <v>17.28</v>
      </c>
      <c r="C2970" s="0" t="s">
        <v>5180</v>
      </c>
      <c r="D2970" s="0" t="s">
        <v>8122</v>
      </c>
    </row>
    <row r="2971" customFormat="false" ht="15.8" hidden="false" customHeight="true" outlineLevel="0" collapsed="false">
      <c r="A2971" s="0" t="n">
        <v>40375</v>
      </c>
      <c r="B2971" s="0" t="n">
        <v>193.86</v>
      </c>
      <c r="C2971" s="0" t="s">
        <v>5180</v>
      </c>
      <c r="D2971" s="0" t="s">
        <v>8123</v>
      </c>
    </row>
    <row r="2972" customFormat="false" ht="15.8" hidden="false" customHeight="true" outlineLevel="0" collapsed="false">
      <c r="A2972" s="0" t="n">
        <v>1893</v>
      </c>
      <c r="B2972" s="0" t="n">
        <v>3.51</v>
      </c>
      <c r="C2972" s="0" t="s">
        <v>5180</v>
      </c>
      <c r="D2972" s="0" t="s">
        <v>8124</v>
      </c>
    </row>
    <row r="2973" customFormat="false" ht="15.8" hidden="false" customHeight="true" outlineLevel="0" collapsed="false">
      <c r="A2973" s="0" t="n">
        <v>1902</v>
      </c>
      <c r="B2973" s="0" t="n">
        <v>2.55</v>
      </c>
      <c r="C2973" s="0" t="s">
        <v>5180</v>
      </c>
      <c r="D2973" s="0" t="s">
        <v>8125</v>
      </c>
    </row>
    <row r="2974" customFormat="false" ht="15.8" hidden="false" customHeight="true" outlineLevel="0" collapsed="false">
      <c r="A2974" s="0" t="n">
        <v>1901</v>
      </c>
      <c r="B2974" s="0" t="n">
        <v>0.8</v>
      </c>
      <c r="C2974" s="0" t="s">
        <v>5180</v>
      </c>
      <c r="D2974" s="0" t="s">
        <v>8126</v>
      </c>
    </row>
    <row r="2975" customFormat="false" ht="15.8" hidden="false" customHeight="true" outlineLevel="0" collapsed="false">
      <c r="A2975" s="0" t="n">
        <v>1892</v>
      </c>
      <c r="B2975" s="0" t="n">
        <v>1.64</v>
      </c>
      <c r="C2975" s="0" t="s">
        <v>5180</v>
      </c>
      <c r="D2975" s="0" t="s">
        <v>8127</v>
      </c>
    </row>
    <row r="2976" customFormat="false" ht="15.8" hidden="false" customHeight="true" outlineLevel="0" collapsed="false">
      <c r="A2976" s="0" t="n">
        <v>1907</v>
      </c>
      <c r="B2976" s="0" t="n">
        <v>11.29</v>
      </c>
      <c r="C2976" s="0" t="s">
        <v>5180</v>
      </c>
      <c r="D2976" s="0" t="s">
        <v>8128</v>
      </c>
    </row>
    <row r="2977" customFormat="false" ht="15.8" hidden="false" customHeight="true" outlineLevel="0" collapsed="false">
      <c r="A2977" s="0" t="n">
        <v>1894</v>
      </c>
      <c r="B2977" s="0" t="n">
        <v>5.08</v>
      </c>
      <c r="C2977" s="0" t="s">
        <v>5180</v>
      </c>
      <c r="D2977" s="0" t="s">
        <v>8129</v>
      </c>
    </row>
    <row r="2978" customFormat="false" ht="15.8" hidden="false" customHeight="true" outlineLevel="0" collapsed="false">
      <c r="A2978" s="0" t="n">
        <v>1891</v>
      </c>
      <c r="B2978" s="0" t="n">
        <v>1.18</v>
      </c>
      <c r="C2978" s="0" t="s">
        <v>5180</v>
      </c>
      <c r="D2978" s="0" t="s">
        <v>8130</v>
      </c>
    </row>
    <row r="2979" customFormat="false" ht="15.8" hidden="false" customHeight="true" outlineLevel="0" collapsed="false">
      <c r="A2979" s="0" t="n">
        <v>1896</v>
      </c>
      <c r="B2979" s="0" t="n">
        <v>15.16</v>
      </c>
      <c r="C2979" s="0" t="s">
        <v>5180</v>
      </c>
      <c r="D2979" s="0" t="s">
        <v>8131</v>
      </c>
    </row>
    <row r="2980" customFormat="false" ht="15.8" hidden="false" customHeight="true" outlineLevel="0" collapsed="false">
      <c r="A2980" s="0" t="n">
        <v>1895</v>
      </c>
      <c r="B2980" s="0" t="n">
        <v>26.64</v>
      </c>
      <c r="C2980" s="0" t="s">
        <v>5180</v>
      </c>
      <c r="D2980" s="0" t="s">
        <v>8132</v>
      </c>
    </row>
    <row r="2981" customFormat="false" ht="15.8" hidden="false" customHeight="true" outlineLevel="0" collapsed="false">
      <c r="A2981" s="0" t="n">
        <v>2641</v>
      </c>
      <c r="B2981" s="0" t="n">
        <v>33.83</v>
      </c>
      <c r="C2981" s="0" t="s">
        <v>5180</v>
      </c>
      <c r="D2981" s="0" t="s">
        <v>8133</v>
      </c>
    </row>
    <row r="2982" customFormat="false" ht="15.8" hidden="false" customHeight="true" outlineLevel="0" collapsed="false">
      <c r="A2982" s="0" t="n">
        <v>2636</v>
      </c>
      <c r="B2982" s="0" t="n">
        <v>2.18</v>
      </c>
      <c r="C2982" s="0" t="s">
        <v>5180</v>
      </c>
      <c r="D2982" s="0" t="s">
        <v>8134</v>
      </c>
    </row>
    <row r="2983" customFormat="false" ht="15.8" hidden="false" customHeight="true" outlineLevel="0" collapsed="false">
      <c r="A2983" s="0" t="n">
        <v>2637</v>
      </c>
      <c r="B2983" s="0" t="n">
        <v>2.32</v>
      </c>
      <c r="C2983" s="0" t="s">
        <v>5180</v>
      </c>
      <c r="D2983" s="0" t="s">
        <v>4062</v>
      </c>
    </row>
    <row r="2984" customFormat="false" ht="15.8" hidden="false" customHeight="true" outlineLevel="0" collapsed="false">
      <c r="A2984" s="0" t="n">
        <v>2638</v>
      </c>
      <c r="B2984" s="0" t="n">
        <v>2.69</v>
      </c>
      <c r="C2984" s="0" t="s">
        <v>5180</v>
      </c>
      <c r="D2984" s="0" t="s">
        <v>8135</v>
      </c>
    </row>
    <row r="2985" customFormat="false" ht="15.8" hidden="false" customHeight="true" outlineLevel="0" collapsed="false">
      <c r="A2985" s="0" t="n">
        <v>2639</v>
      </c>
      <c r="B2985" s="0" t="n">
        <v>4.78</v>
      </c>
      <c r="C2985" s="0" t="s">
        <v>5180</v>
      </c>
      <c r="D2985" s="0" t="s">
        <v>8136</v>
      </c>
    </row>
    <row r="2986" customFormat="false" ht="15.8" hidden="false" customHeight="true" outlineLevel="0" collapsed="false">
      <c r="A2986" s="0" t="n">
        <v>2644</v>
      </c>
      <c r="B2986" s="0" t="n">
        <v>6.92</v>
      </c>
      <c r="C2986" s="0" t="s">
        <v>5180</v>
      </c>
      <c r="D2986" s="0" t="s">
        <v>8137</v>
      </c>
    </row>
    <row r="2987" customFormat="false" ht="15.8" hidden="false" customHeight="true" outlineLevel="0" collapsed="false">
      <c r="A2987" s="0" t="n">
        <v>2643</v>
      </c>
      <c r="B2987" s="0" t="n">
        <v>9.65</v>
      </c>
      <c r="C2987" s="0" t="s">
        <v>5180</v>
      </c>
      <c r="D2987" s="0" t="s">
        <v>4063</v>
      </c>
    </row>
    <row r="2988" customFormat="false" ht="15.8" hidden="false" customHeight="true" outlineLevel="0" collapsed="false">
      <c r="A2988" s="0" t="n">
        <v>2640</v>
      </c>
      <c r="B2988" s="0" t="n">
        <v>14.08</v>
      </c>
      <c r="C2988" s="0" t="s">
        <v>5180</v>
      </c>
      <c r="D2988" s="0" t="s">
        <v>8138</v>
      </c>
    </row>
    <row r="2989" customFormat="false" ht="15.8" hidden="false" customHeight="true" outlineLevel="0" collapsed="false">
      <c r="A2989" s="0" t="n">
        <v>2642</v>
      </c>
      <c r="B2989" s="0" t="n">
        <v>21.44</v>
      </c>
      <c r="C2989" s="0" t="s">
        <v>5180</v>
      </c>
      <c r="D2989" s="0" t="s">
        <v>8139</v>
      </c>
    </row>
    <row r="2990" customFormat="false" ht="15.8" hidden="false" customHeight="true" outlineLevel="0" collapsed="false">
      <c r="A2990" s="0" t="n">
        <v>38943</v>
      </c>
      <c r="B2990" s="0" t="n">
        <v>6.42</v>
      </c>
      <c r="C2990" s="0" t="s">
        <v>5180</v>
      </c>
      <c r="D2990" s="0" t="s">
        <v>8140</v>
      </c>
    </row>
    <row r="2991" customFormat="false" ht="15.8" hidden="false" customHeight="true" outlineLevel="0" collapsed="false">
      <c r="A2991" s="0" t="n">
        <v>38944</v>
      </c>
      <c r="B2991" s="0" t="n">
        <v>9.92</v>
      </c>
      <c r="C2991" s="0" t="s">
        <v>5180</v>
      </c>
      <c r="D2991" s="0" t="s">
        <v>8141</v>
      </c>
    </row>
    <row r="2992" customFormat="false" ht="15.8" hidden="false" customHeight="true" outlineLevel="0" collapsed="false">
      <c r="A2992" s="0" t="n">
        <v>38945</v>
      </c>
      <c r="B2992" s="0" t="n">
        <v>20.12</v>
      </c>
      <c r="C2992" s="0" t="s">
        <v>5180</v>
      </c>
      <c r="D2992" s="0" t="s">
        <v>8142</v>
      </c>
    </row>
    <row r="2993" customFormat="false" ht="15.8" hidden="false" customHeight="true" outlineLevel="0" collapsed="false">
      <c r="A2993" s="0" t="n">
        <v>38946</v>
      </c>
      <c r="B2993" s="0" t="n">
        <v>30</v>
      </c>
      <c r="C2993" s="0" t="s">
        <v>5180</v>
      </c>
      <c r="D2993" s="0" t="s">
        <v>8143</v>
      </c>
    </row>
    <row r="2994" customFormat="false" ht="15.8" hidden="false" customHeight="true" outlineLevel="0" collapsed="false">
      <c r="A2994" s="0" t="n">
        <v>39308</v>
      </c>
      <c r="B2994" s="0" t="n">
        <v>13.08</v>
      </c>
      <c r="C2994" s="0" t="s">
        <v>5180</v>
      </c>
      <c r="D2994" s="0" t="s">
        <v>8144</v>
      </c>
    </row>
    <row r="2995" customFormat="false" ht="15.8" hidden="false" customHeight="true" outlineLevel="0" collapsed="false">
      <c r="A2995" s="0" t="n">
        <v>39309</v>
      </c>
      <c r="B2995" s="0" t="n">
        <v>18.92</v>
      </c>
      <c r="C2995" s="0" t="s">
        <v>5180</v>
      </c>
      <c r="D2995" s="0" t="s">
        <v>8145</v>
      </c>
    </row>
    <row r="2996" customFormat="false" ht="15.8" hidden="false" customHeight="true" outlineLevel="0" collapsed="false">
      <c r="A2996" s="0" t="n">
        <v>39310</v>
      </c>
      <c r="B2996" s="0" t="n">
        <v>28.67</v>
      </c>
      <c r="C2996" s="0" t="s">
        <v>5180</v>
      </c>
      <c r="D2996" s="0" t="s">
        <v>8146</v>
      </c>
    </row>
    <row r="2997" customFormat="false" ht="15.8" hidden="false" customHeight="true" outlineLevel="0" collapsed="false">
      <c r="A2997" s="0" t="n">
        <v>39311</v>
      </c>
      <c r="B2997" s="0" t="n">
        <v>43.09</v>
      </c>
      <c r="C2997" s="0" t="s">
        <v>5180</v>
      </c>
      <c r="D2997" s="0" t="s">
        <v>8147</v>
      </c>
    </row>
    <row r="2998" customFormat="false" ht="15.8" hidden="false" customHeight="true" outlineLevel="0" collapsed="false">
      <c r="A2998" s="0" t="n">
        <v>39855</v>
      </c>
      <c r="B2998" s="0" t="n">
        <v>3.33</v>
      </c>
      <c r="C2998" s="0" t="s">
        <v>5180</v>
      </c>
      <c r="D2998" s="0" t="s">
        <v>8148</v>
      </c>
    </row>
    <row r="2999" customFormat="false" ht="15.8" hidden="false" customHeight="true" outlineLevel="0" collapsed="false">
      <c r="A2999" s="0" t="n">
        <v>39856</v>
      </c>
      <c r="B2999" s="0" t="n">
        <v>7.86</v>
      </c>
      <c r="C2999" s="0" t="s">
        <v>5180</v>
      </c>
      <c r="D2999" s="0" t="s">
        <v>8149</v>
      </c>
    </row>
    <row r="3000" customFormat="false" ht="15.8" hidden="false" customHeight="true" outlineLevel="0" collapsed="false">
      <c r="A3000" s="0" t="n">
        <v>39857</v>
      </c>
      <c r="B3000" s="0" t="n">
        <v>12.72</v>
      </c>
      <c r="C3000" s="0" t="s">
        <v>5180</v>
      </c>
      <c r="D3000" s="0" t="s">
        <v>8150</v>
      </c>
    </row>
    <row r="3001" customFormat="false" ht="15.8" hidden="false" customHeight="true" outlineLevel="0" collapsed="false">
      <c r="A3001" s="0" t="n">
        <v>39858</v>
      </c>
      <c r="B3001" s="0" t="n">
        <v>28.23</v>
      </c>
      <c r="C3001" s="0" t="s">
        <v>5180</v>
      </c>
      <c r="D3001" s="0" t="s">
        <v>8151</v>
      </c>
    </row>
    <row r="3002" customFormat="false" ht="15.8" hidden="false" customHeight="true" outlineLevel="0" collapsed="false">
      <c r="A3002" s="0" t="n">
        <v>39859</v>
      </c>
      <c r="B3002" s="0" t="n">
        <v>43.52</v>
      </c>
      <c r="C3002" s="0" t="s">
        <v>5180</v>
      </c>
      <c r="D3002" s="0" t="s">
        <v>8152</v>
      </c>
    </row>
    <row r="3003" customFormat="false" ht="15.8" hidden="false" customHeight="true" outlineLevel="0" collapsed="false">
      <c r="A3003" s="0" t="n">
        <v>39860</v>
      </c>
      <c r="B3003" s="0" t="n">
        <v>66.78</v>
      </c>
      <c r="C3003" s="0" t="s">
        <v>5180</v>
      </c>
      <c r="D3003" s="0" t="s">
        <v>8153</v>
      </c>
    </row>
    <row r="3004" customFormat="false" ht="15.8" hidden="false" customHeight="true" outlineLevel="0" collapsed="false">
      <c r="A3004" s="0" t="n">
        <v>39861</v>
      </c>
      <c r="B3004" s="0" t="n">
        <v>190.68</v>
      </c>
      <c r="C3004" s="0" t="s">
        <v>5180</v>
      </c>
      <c r="D3004" s="0" t="s">
        <v>8154</v>
      </c>
    </row>
    <row r="3005" customFormat="false" ht="15.8" hidden="false" customHeight="true" outlineLevel="0" collapsed="false">
      <c r="A3005" s="0" t="n">
        <v>38447</v>
      </c>
      <c r="B3005" s="0" t="n">
        <v>104.63</v>
      </c>
      <c r="C3005" s="0" t="s">
        <v>5180</v>
      </c>
      <c r="D3005" s="0" t="s">
        <v>8155</v>
      </c>
    </row>
    <row r="3006" customFormat="false" ht="15.8" hidden="false" customHeight="true" outlineLevel="0" collapsed="false">
      <c r="A3006" s="0" t="n">
        <v>36320</v>
      </c>
      <c r="B3006" s="0" t="n">
        <v>1.51</v>
      </c>
      <c r="C3006" s="0" t="s">
        <v>5180</v>
      </c>
      <c r="D3006" s="0" t="s">
        <v>8156</v>
      </c>
    </row>
    <row r="3007" customFormat="false" ht="15.8" hidden="false" customHeight="true" outlineLevel="0" collapsed="false">
      <c r="A3007" s="0" t="n">
        <v>36324</v>
      </c>
      <c r="B3007" s="0" t="n">
        <v>2.3</v>
      </c>
      <c r="C3007" s="0" t="s">
        <v>5180</v>
      </c>
      <c r="D3007" s="0" t="s">
        <v>8157</v>
      </c>
    </row>
    <row r="3008" customFormat="false" ht="15.8" hidden="false" customHeight="true" outlineLevel="0" collapsed="false">
      <c r="A3008" s="0" t="n">
        <v>38441</v>
      </c>
      <c r="B3008" s="0" t="n">
        <v>3.02</v>
      </c>
      <c r="C3008" s="0" t="s">
        <v>5180</v>
      </c>
      <c r="D3008" s="0" t="s">
        <v>8158</v>
      </c>
    </row>
    <row r="3009" customFormat="false" ht="15.8" hidden="false" customHeight="true" outlineLevel="0" collapsed="false">
      <c r="A3009" s="0" t="n">
        <v>38442</v>
      </c>
      <c r="B3009" s="0" t="n">
        <v>7.67</v>
      </c>
      <c r="C3009" s="0" t="s">
        <v>5180</v>
      </c>
      <c r="D3009" s="0" t="s">
        <v>8159</v>
      </c>
    </row>
    <row r="3010" customFormat="false" ht="15.8" hidden="false" customHeight="true" outlineLevel="0" collapsed="false">
      <c r="A3010" s="0" t="n">
        <v>38443</v>
      </c>
      <c r="B3010" s="0" t="n">
        <v>11.59</v>
      </c>
      <c r="C3010" s="0" t="s">
        <v>5180</v>
      </c>
      <c r="D3010" s="0" t="s">
        <v>8160</v>
      </c>
    </row>
    <row r="3011" customFormat="false" ht="15.8" hidden="false" customHeight="true" outlineLevel="0" collapsed="false">
      <c r="A3011" s="0" t="n">
        <v>38444</v>
      </c>
      <c r="B3011" s="0" t="n">
        <v>17.25</v>
      </c>
      <c r="C3011" s="0" t="s">
        <v>5180</v>
      </c>
      <c r="D3011" s="0" t="s">
        <v>8161</v>
      </c>
    </row>
    <row r="3012" customFormat="false" ht="15.8" hidden="false" customHeight="true" outlineLevel="0" collapsed="false">
      <c r="A3012" s="0" t="n">
        <v>38445</v>
      </c>
      <c r="B3012" s="0" t="n">
        <v>40.52</v>
      </c>
      <c r="C3012" s="0" t="s">
        <v>5180</v>
      </c>
      <c r="D3012" s="0" t="s">
        <v>8162</v>
      </c>
    </row>
    <row r="3013" customFormat="false" ht="15.8" hidden="false" customHeight="true" outlineLevel="0" collapsed="false">
      <c r="A3013" s="0" t="n">
        <v>38446</v>
      </c>
      <c r="B3013" s="0" t="n">
        <v>65.39</v>
      </c>
      <c r="C3013" s="0" t="s">
        <v>5180</v>
      </c>
      <c r="D3013" s="0" t="s">
        <v>8163</v>
      </c>
    </row>
    <row r="3014" customFormat="false" ht="15.8" hidden="false" customHeight="true" outlineLevel="0" collapsed="false">
      <c r="A3014" s="0" t="n">
        <v>3867</v>
      </c>
      <c r="B3014" s="0" t="n">
        <v>93.95</v>
      </c>
      <c r="C3014" s="0" t="s">
        <v>5180</v>
      </c>
      <c r="D3014" s="0" t="s">
        <v>8164</v>
      </c>
    </row>
    <row r="3015" customFormat="false" ht="15.8" hidden="false" customHeight="true" outlineLevel="0" collapsed="false">
      <c r="A3015" s="0" t="n">
        <v>3861</v>
      </c>
      <c r="B3015" s="0" t="n">
        <v>0.78</v>
      </c>
      <c r="C3015" s="0" t="s">
        <v>5180</v>
      </c>
      <c r="D3015" s="0" t="s">
        <v>8165</v>
      </c>
    </row>
    <row r="3016" customFormat="false" ht="15.8" hidden="false" customHeight="true" outlineLevel="0" collapsed="false">
      <c r="A3016" s="0" t="n">
        <v>3904</v>
      </c>
      <c r="B3016" s="0" t="n">
        <v>0.95</v>
      </c>
      <c r="C3016" s="0" t="s">
        <v>5180</v>
      </c>
      <c r="D3016" s="0" t="s">
        <v>8166</v>
      </c>
    </row>
    <row r="3017" customFormat="false" ht="15.8" hidden="false" customHeight="true" outlineLevel="0" collapsed="false">
      <c r="A3017" s="0" t="n">
        <v>3903</v>
      </c>
      <c r="B3017" s="0" t="n">
        <v>2.34</v>
      </c>
      <c r="C3017" s="0" t="s">
        <v>5180</v>
      </c>
      <c r="D3017" s="0" t="s">
        <v>8167</v>
      </c>
    </row>
    <row r="3018" customFormat="false" ht="15.8" hidden="false" customHeight="true" outlineLevel="0" collapsed="false">
      <c r="A3018" s="0" t="n">
        <v>3862</v>
      </c>
      <c r="B3018" s="0" t="n">
        <v>4.76</v>
      </c>
      <c r="C3018" s="0" t="s">
        <v>5180</v>
      </c>
      <c r="D3018" s="0" t="s">
        <v>8168</v>
      </c>
    </row>
    <row r="3019" customFormat="false" ht="15.8" hidden="false" customHeight="true" outlineLevel="0" collapsed="false">
      <c r="A3019" s="0" t="n">
        <v>3863</v>
      </c>
      <c r="B3019" s="0" t="n">
        <v>5.58</v>
      </c>
      <c r="C3019" s="0" t="s">
        <v>5180</v>
      </c>
      <c r="D3019" s="0" t="s">
        <v>8169</v>
      </c>
    </row>
    <row r="3020" customFormat="false" ht="15.8" hidden="false" customHeight="true" outlineLevel="0" collapsed="false">
      <c r="A3020" s="0" t="n">
        <v>3864</v>
      </c>
      <c r="B3020" s="0" t="n">
        <v>14.55</v>
      </c>
      <c r="C3020" s="0" t="s">
        <v>5180</v>
      </c>
      <c r="D3020" s="0" t="s">
        <v>8170</v>
      </c>
    </row>
    <row r="3021" customFormat="false" ht="15.8" hidden="false" customHeight="true" outlineLevel="0" collapsed="false">
      <c r="A3021" s="0" t="n">
        <v>3865</v>
      </c>
      <c r="B3021" s="0" t="n">
        <v>25.31</v>
      </c>
      <c r="C3021" s="0" t="s">
        <v>5180</v>
      </c>
      <c r="D3021" s="0" t="s">
        <v>8171</v>
      </c>
    </row>
    <row r="3022" customFormat="false" ht="15.8" hidden="false" customHeight="true" outlineLevel="0" collapsed="false">
      <c r="A3022" s="0" t="n">
        <v>3866</v>
      </c>
      <c r="B3022" s="0" t="n">
        <v>57.91</v>
      </c>
      <c r="C3022" s="0" t="s">
        <v>5180</v>
      </c>
      <c r="D3022" s="0" t="s">
        <v>8172</v>
      </c>
    </row>
    <row r="3023" customFormat="false" ht="15.8" hidden="false" customHeight="true" outlineLevel="0" collapsed="false">
      <c r="A3023" s="0" t="n">
        <v>3902</v>
      </c>
      <c r="B3023" s="0" t="n">
        <v>28.16</v>
      </c>
      <c r="C3023" s="0" t="s">
        <v>5180</v>
      </c>
      <c r="D3023" s="0" t="s">
        <v>8173</v>
      </c>
    </row>
    <row r="3024" customFormat="false" ht="15.8" hidden="false" customHeight="true" outlineLevel="0" collapsed="false">
      <c r="A3024" s="0" t="n">
        <v>3878</v>
      </c>
      <c r="B3024" s="0" t="n">
        <v>8.9</v>
      </c>
      <c r="C3024" s="0" t="s">
        <v>5180</v>
      </c>
      <c r="D3024" s="0" t="s">
        <v>8174</v>
      </c>
    </row>
    <row r="3025" customFormat="false" ht="15.8" hidden="false" customHeight="true" outlineLevel="0" collapsed="false">
      <c r="A3025" s="0" t="n">
        <v>3877</v>
      </c>
      <c r="B3025" s="0" t="n">
        <v>8.13</v>
      </c>
      <c r="C3025" s="0" t="s">
        <v>5180</v>
      </c>
      <c r="D3025" s="0" t="s">
        <v>8175</v>
      </c>
    </row>
    <row r="3026" customFormat="false" ht="15.8" hidden="false" customHeight="true" outlineLevel="0" collapsed="false">
      <c r="A3026" s="0" t="n">
        <v>3879</v>
      </c>
      <c r="B3026" s="0" t="n">
        <v>17.95</v>
      </c>
      <c r="C3026" s="0" t="s">
        <v>5180</v>
      </c>
      <c r="D3026" s="0" t="s">
        <v>8176</v>
      </c>
    </row>
    <row r="3027" customFormat="false" ht="15.8" hidden="false" customHeight="true" outlineLevel="0" collapsed="false">
      <c r="A3027" s="0" t="n">
        <v>3880</v>
      </c>
      <c r="B3027" s="0" t="n">
        <v>40.5</v>
      </c>
      <c r="C3027" s="0" t="s">
        <v>5180</v>
      </c>
      <c r="D3027" s="0" t="s">
        <v>8177</v>
      </c>
    </row>
    <row r="3028" customFormat="false" ht="15.8" hidden="false" customHeight="true" outlineLevel="0" collapsed="false">
      <c r="A3028" s="0" t="n">
        <v>12892</v>
      </c>
      <c r="B3028" s="0" t="n">
        <v>15.03</v>
      </c>
      <c r="C3028" s="0" t="s">
        <v>5618</v>
      </c>
      <c r="D3028" s="0" t="s">
        <v>8178</v>
      </c>
    </row>
    <row r="3029" customFormat="false" ht="15.8" hidden="false" customHeight="true" outlineLevel="0" collapsed="false">
      <c r="A3029" s="0" t="n">
        <v>3883</v>
      </c>
      <c r="B3029" s="0" t="n">
        <v>1.87</v>
      </c>
      <c r="C3029" s="0" t="s">
        <v>5180</v>
      </c>
      <c r="D3029" s="0" t="s">
        <v>8179</v>
      </c>
    </row>
    <row r="3030" customFormat="false" ht="15.8" hidden="false" customHeight="true" outlineLevel="0" collapsed="false">
      <c r="A3030" s="0" t="n">
        <v>3876</v>
      </c>
      <c r="B3030" s="0" t="n">
        <v>4.69</v>
      </c>
      <c r="C3030" s="0" t="s">
        <v>5180</v>
      </c>
      <c r="D3030" s="0" t="s">
        <v>8180</v>
      </c>
    </row>
    <row r="3031" customFormat="false" ht="15.8" hidden="false" customHeight="true" outlineLevel="0" collapsed="false">
      <c r="A3031" s="0" t="n">
        <v>3884</v>
      </c>
      <c r="B3031" s="0" t="n">
        <v>2.8</v>
      </c>
      <c r="C3031" s="0" t="s">
        <v>5180</v>
      </c>
      <c r="D3031" s="0" t="s">
        <v>8181</v>
      </c>
    </row>
    <row r="3032" customFormat="false" ht="15.8" hidden="false" customHeight="true" outlineLevel="0" collapsed="false">
      <c r="A3032" s="0" t="n">
        <v>3837</v>
      </c>
      <c r="B3032" s="0" t="n">
        <v>61.28</v>
      </c>
      <c r="C3032" s="0" t="s">
        <v>5180</v>
      </c>
      <c r="D3032" s="0" t="s">
        <v>8182</v>
      </c>
    </row>
    <row r="3033" customFormat="false" ht="15.8" hidden="false" customHeight="true" outlineLevel="0" collapsed="false">
      <c r="A3033" s="0" t="n">
        <v>3845</v>
      </c>
      <c r="B3033" s="0" t="n">
        <v>22.39</v>
      </c>
      <c r="C3033" s="0" t="s">
        <v>5180</v>
      </c>
      <c r="D3033" s="0" t="s">
        <v>8183</v>
      </c>
    </row>
    <row r="3034" customFormat="false" ht="15.8" hidden="false" customHeight="true" outlineLevel="0" collapsed="false">
      <c r="A3034" s="0" t="n">
        <v>11045</v>
      </c>
      <c r="B3034" s="0" t="n">
        <v>43.18</v>
      </c>
      <c r="C3034" s="0" t="s">
        <v>5180</v>
      </c>
      <c r="D3034" s="0" t="s">
        <v>8184</v>
      </c>
    </row>
    <row r="3035" customFormat="false" ht="15.8" hidden="false" customHeight="true" outlineLevel="0" collapsed="false">
      <c r="A3035" s="0" t="n">
        <v>20170</v>
      </c>
      <c r="B3035" s="0" t="n">
        <v>16.12</v>
      </c>
      <c r="C3035" s="0" t="s">
        <v>5180</v>
      </c>
      <c r="D3035" s="0" t="s">
        <v>8185</v>
      </c>
    </row>
    <row r="3036" customFormat="false" ht="15.8" hidden="false" customHeight="true" outlineLevel="0" collapsed="false">
      <c r="A3036" s="0" t="n">
        <v>20171</v>
      </c>
      <c r="B3036" s="0" t="n">
        <v>47.88</v>
      </c>
      <c r="C3036" s="0" t="s">
        <v>5180</v>
      </c>
      <c r="D3036" s="0" t="s">
        <v>8186</v>
      </c>
    </row>
    <row r="3037" customFormat="false" ht="15.8" hidden="false" customHeight="true" outlineLevel="0" collapsed="false">
      <c r="A3037" s="0" t="n">
        <v>20167</v>
      </c>
      <c r="B3037" s="0" t="n">
        <v>5.99</v>
      </c>
      <c r="C3037" s="0" t="s">
        <v>5180</v>
      </c>
      <c r="D3037" s="0" t="s">
        <v>8187</v>
      </c>
    </row>
    <row r="3038" customFormat="false" ht="15.8" hidden="false" customHeight="true" outlineLevel="0" collapsed="false">
      <c r="A3038" s="0" t="n">
        <v>20168</v>
      </c>
      <c r="B3038" s="0" t="n">
        <v>9.39</v>
      </c>
      <c r="C3038" s="0" t="s">
        <v>5180</v>
      </c>
      <c r="D3038" s="0" t="s">
        <v>8188</v>
      </c>
    </row>
    <row r="3039" customFormat="false" ht="15.8" hidden="false" customHeight="true" outlineLevel="0" collapsed="false">
      <c r="A3039" s="0" t="n">
        <v>20169</v>
      </c>
      <c r="B3039" s="0" t="n">
        <v>13.29</v>
      </c>
      <c r="C3039" s="0" t="s">
        <v>5180</v>
      </c>
      <c r="D3039" s="0" t="s">
        <v>8189</v>
      </c>
    </row>
    <row r="3040" customFormat="false" ht="15.8" hidden="false" customHeight="true" outlineLevel="0" collapsed="false">
      <c r="A3040" s="0" t="n">
        <v>3899</v>
      </c>
      <c r="B3040" s="0" t="n">
        <v>7.04</v>
      </c>
      <c r="C3040" s="0" t="s">
        <v>5180</v>
      </c>
      <c r="D3040" s="0" t="s">
        <v>8190</v>
      </c>
    </row>
    <row r="3041" customFormat="false" ht="15.8" hidden="false" customHeight="true" outlineLevel="0" collapsed="false">
      <c r="A3041" s="0" t="n">
        <v>38676</v>
      </c>
      <c r="B3041" s="0" t="n">
        <v>34.07</v>
      </c>
      <c r="C3041" s="0" t="s">
        <v>5180</v>
      </c>
      <c r="D3041" s="0" t="s">
        <v>8191</v>
      </c>
    </row>
    <row r="3042" customFormat="false" ht="15.8" hidden="false" customHeight="true" outlineLevel="0" collapsed="false">
      <c r="A3042" s="0" t="n">
        <v>3897</v>
      </c>
      <c r="B3042" s="0" t="n">
        <v>1.48</v>
      </c>
      <c r="C3042" s="0" t="s">
        <v>5180</v>
      </c>
      <c r="D3042" s="0" t="s">
        <v>8192</v>
      </c>
    </row>
    <row r="3043" customFormat="false" ht="15.8" hidden="false" customHeight="true" outlineLevel="0" collapsed="false">
      <c r="A3043" s="0" t="n">
        <v>3875</v>
      </c>
      <c r="B3043" s="0" t="n">
        <v>3.21</v>
      </c>
      <c r="C3043" s="0" t="s">
        <v>5180</v>
      </c>
      <c r="D3043" s="0" t="s">
        <v>8193</v>
      </c>
    </row>
    <row r="3044" customFormat="false" ht="15.8" hidden="false" customHeight="true" outlineLevel="0" collapsed="false">
      <c r="A3044" s="0" t="n">
        <v>3898</v>
      </c>
      <c r="B3044" s="0" t="n">
        <v>6.07</v>
      </c>
      <c r="C3044" s="0" t="s">
        <v>5180</v>
      </c>
      <c r="D3044" s="0" t="s">
        <v>8194</v>
      </c>
    </row>
    <row r="3045" customFormat="false" ht="15.8" hidden="false" customHeight="true" outlineLevel="0" collapsed="false">
      <c r="A3045" s="0" t="n">
        <v>3855</v>
      </c>
      <c r="B3045" s="0" t="n">
        <v>6.22</v>
      </c>
      <c r="C3045" s="0" t="s">
        <v>5180</v>
      </c>
      <c r="D3045" s="0" t="s">
        <v>8195</v>
      </c>
    </row>
    <row r="3046" customFormat="false" ht="15.8" hidden="false" customHeight="true" outlineLevel="0" collapsed="false">
      <c r="A3046" s="0" t="n">
        <v>3874</v>
      </c>
      <c r="B3046" s="0" t="n">
        <v>6.6</v>
      </c>
      <c r="C3046" s="0" t="s">
        <v>5180</v>
      </c>
      <c r="D3046" s="0" t="s">
        <v>8196</v>
      </c>
    </row>
    <row r="3047" customFormat="false" ht="15.8" hidden="false" customHeight="true" outlineLevel="0" collapsed="false">
      <c r="A3047" s="0" t="n">
        <v>3870</v>
      </c>
      <c r="B3047" s="0" t="n">
        <v>8.19</v>
      </c>
      <c r="C3047" s="0" t="s">
        <v>5180</v>
      </c>
      <c r="D3047" s="0" t="s">
        <v>8197</v>
      </c>
    </row>
    <row r="3048" customFormat="false" ht="15.8" hidden="false" customHeight="true" outlineLevel="0" collapsed="false">
      <c r="A3048" s="0" t="n">
        <v>38678</v>
      </c>
      <c r="B3048" s="0" t="n">
        <v>22.3</v>
      </c>
      <c r="C3048" s="0" t="s">
        <v>5180</v>
      </c>
      <c r="D3048" s="0" t="s">
        <v>8198</v>
      </c>
    </row>
    <row r="3049" customFormat="false" ht="15.8" hidden="false" customHeight="true" outlineLevel="0" collapsed="false">
      <c r="A3049" s="0" t="n">
        <v>3859</v>
      </c>
      <c r="B3049" s="0" t="n">
        <v>1.65</v>
      </c>
      <c r="C3049" s="0" t="s">
        <v>5180</v>
      </c>
      <c r="D3049" s="0" t="s">
        <v>8199</v>
      </c>
    </row>
    <row r="3050" customFormat="false" ht="15.8" hidden="false" customHeight="true" outlineLevel="0" collapsed="false">
      <c r="A3050" s="0" t="n">
        <v>3856</v>
      </c>
      <c r="B3050" s="0" t="n">
        <v>2.1</v>
      </c>
      <c r="C3050" s="0" t="s">
        <v>5180</v>
      </c>
      <c r="D3050" s="0" t="s">
        <v>8200</v>
      </c>
    </row>
    <row r="3051" customFormat="false" ht="15.8" hidden="false" customHeight="true" outlineLevel="0" collapsed="false">
      <c r="A3051" s="0" t="n">
        <v>3906</v>
      </c>
      <c r="B3051" s="0" t="n">
        <v>1.98</v>
      </c>
      <c r="C3051" s="0" t="s">
        <v>5180</v>
      </c>
      <c r="D3051" s="0" t="s">
        <v>8201</v>
      </c>
    </row>
    <row r="3052" customFormat="false" ht="15.8" hidden="false" customHeight="true" outlineLevel="0" collapsed="false">
      <c r="A3052" s="0" t="n">
        <v>3860</v>
      </c>
      <c r="B3052" s="0" t="n">
        <v>6.48</v>
      </c>
      <c r="C3052" s="0" t="s">
        <v>5180</v>
      </c>
      <c r="D3052" s="0" t="s">
        <v>8202</v>
      </c>
    </row>
    <row r="3053" customFormat="false" ht="15.8" hidden="false" customHeight="true" outlineLevel="0" collapsed="false">
      <c r="A3053" s="0" t="n">
        <v>3905</v>
      </c>
      <c r="B3053" s="0" t="n">
        <v>14.35</v>
      </c>
      <c r="C3053" s="0" t="s">
        <v>5180</v>
      </c>
      <c r="D3053" s="0" t="s">
        <v>8203</v>
      </c>
    </row>
    <row r="3054" customFormat="false" ht="15.8" hidden="false" customHeight="true" outlineLevel="0" collapsed="false">
      <c r="A3054" s="0" t="n">
        <v>3871</v>
      </c>
      <c r="B3054" s="0" t="n">
        <v>29.79</v>
      </c>
      <c r="C3054" s="0" t="s">
        <v>5180</v>
      </c>
      <c r="D3054" s="0" t="s">
        <v>8204</v>
      </c>
    </row>
    <row r="3055" customFormat="false" ht="15.8" hidden="false" customHeight="true" outlineLevel="0" collapsed="false">
      <c r="A3055" s="0" t="n">
        <v>37429</v>
      </c>
      <c r="B3055" s="0" t="n">
        <v>2927.43</v>
      </c>
      <c r="C3055" s="0" t="s">
        <v>5180</v>
      </c>
      <c r="D3055" s="0" t="s">
        <v>8205</v>
      </c>
    </row>
    <row r="3056" customFormat="false" ht="15.8" hidden="false" customHeight="true" outlineLevel="0" collapsed="false">
      <c r="A3056" s="0" t="n">
        <v>37426</v>
      </c>
      <c r="B3056" s="0" t="n">
        <v>28.16</v>
      </c>
      <c r="C3056" s="0" t="s">
        <v>5180</v>
      </c>
      <c r="D3056" s="0" t="s">
        <v>8206</v>
      </c>
    </row>
    <row r="3057" customFormat="false" ht="15.8" hidden="false" customHeight="true" outlineLevel="0" collapsed="false">
      <c r="A3057" s="0" t="n">
        <v>37427</v>
      </c>
      <c r="B3057" s="0" t="n">
        <v>67.17</v>
      </c>
      <c r="C3057" s="0" t="s">
        <v>5180</v>
      </c>
      <c r="D3057" s="0" t="s">
        <v>8207</v>
      </c>
    </row>
    <row r="3058" customFormat="false" ht="15.8" hidden="false" customHeight="true" outlineLevel="0" collapsed="false">
      <c r="A3058" s="0" t="n">
        <v>37424</v>
      </c>
      <c r="B3058" s="0" t="n">
        <v>12.94</v>
      </c>
      <c r="C3058" s="0" t="s">
        <v>5180</v>
      </c>
      <c r="D3058" s="0" t="s">
        <v>8208</v>
      </c>
    </row>
    <row r="3059" customFormat="false" ht="15.8" hidden="false" customHeight="true" outlineLevel="0" collapsed="false">
      <c r="A3059" s="0" t="n">
        <v>37428</v>
      </c>
      <c r="B3059" s="0" t="n">
        <v>231.5</v>
      </c>
      <c r="C3059" s="0" t="s">
        <v>5180</v>
      </c>
      <c r="D3059" s="0" t="s">
        <v>8209</v>
      </c>
    </row>
    <row r="3060" customFormat="false" ht="15.8" hidden="false" customHeight="true" outlineLevel="0" collapsed="false">
      <c r="A3060" s="0" t="n">
        <v>37425</v>
      </c>
      <c r="B3060" s="0" t="n">
        <v>13.95</v>
      </c>
      <c r="C3060" s="0" t="s">
        <v>5180</v>
      </c>
      <c r="D3060" s="0" t="s">
        <v>8210</v>
      </c>
    </row>
    <row r="3061" customFormat="false" ht="15.8" hidden="false" customHeight="true" outlineLevel="0" collapsed="false">
      <c r="A3061" s="0" t="n">
        <v>11519</v>
      </c>
      <c r="B3061" s="0" t="n">
        <v>45.42</v>
      </c>
      <c r="C3061" s="0" t="s">
        <v>5618</v>
      </c>
      <c r="D3061" s="0" t="s">
        <v>8211</v>
      </c>
    </row>
    <row r="3062" customFormat="false" ht="15.8" hidden="false" customHeight="true" outlineLevel="0" collapsed="false">
      <c r="A3062" s="0" t="n">
        <v>11520</v>
      </c>
      <c r="B3062" s="0" t="n">
        <v>21</v>
      </c>
      <c r="C3062" s="0" t="s">
        <v>5618</v>
      </c>
      <c r="D3062" s="0" t="s">
        <v>8212</v>
      </c>
    </row>
    <row r="3063" customFormat="false" ht="15.8" hidden="false" customHeight="true" outlineLevel="0" collapsed="false">
      <c r="A3063" s="0" t="n">
        <v>11518</v>
      </c>
      <c r="B3063" s="0" t="n">
        <v>76.35</v>
      </c>
      <c r="C3063" s="0" t="s">
        <v>5618</v>
      </c>
      <c r="D3063" s="0" t="s">
        <v>8213</v>
      </c>
    </row>
    <row r="3064" customFormat="false" ht="15.8" hidden="false" customHeight="true" outlineLevel="0" collapsed="false">
      <c r="A3064" s="0" t="n">
        <v>38473</v>
      </c>
      <c r="B3064" s="0" t="n">
        <v>124.88</v>
      </c>
      <c r="C3064" s="0" t="s">
        <v>5180</v>
      </c>
      <c r="D3064" s="0" t="s">
        <v>8214</v>
      </c>
    </row>
    <row r="3065" customFormat="false" ht="15.8" hidden="false" customHeight="true" outlineLevel="0" collapsed="false">
      <c r="A3065" s="0" t="n">
        <v>4244</v>
      </c>
      <c r="B3065" s="0" t="n">
        <v>18.52</v>
      </c>
      <c r="C3065" s="0" t="s">
        <v>5350</v>
      </c>
      <c r="D3065" s="0" t="s">
        <v>8215</v>
      </c>
    </row>
    <row r="3066" customFormat="false" ht="15.8" hidden="false" customHeight="true" outlineLevel="0" collapsed="false">
      <c r="A3066" s="0" t="n">
        <v>40977</v>
      </c>
      <c r="B3066" s="0" t="n">
        <v>3270.28</v>
      </c>
      <c r="C3066" s="0" t="s">
        <v>5352</v>
      </c>
      <c r="D3066" s="0" t="s">
        <v>8216</v>
      </c>
    </row>
    <row r="3067" customFormat="false" ht="15.8" hidden="false" customHeight="true" outlineLevel="0" collapsed="false">
      <c r="A3067" s="0" t="n">
        <v>4115</v>
      </c>
      <c r="B3067" s="0" t="n">
        <v>22.77</v>
      </c>
      <c r="C3067" s="0" t="s">
        <v>625</v>
      </c>
      <c r="D3067" s="0" t="s">
        <v>8217</v>
      </c>
    </row>
    <row r="3068" customFormat="false" ht="15.8" hidden="false" customHeight="true" outlineLevel="0" collapsed="false">
      <c r="A3068" s="0" t="n">
        <v>4119</v>
      </c>
      <c r="B3068" s="0" t="n">
        <v>45.98</v>
      </c>
      <c r="C3068" s="0" t="s">
        <v>625</v>
      </c>
      <c r="D3068" s="0" t="s">
        <v>8218</v>
      </c>
    </row>
    <row r="3069" customFormat="false" ht="15.8" hidden="false" customHeight="true" outlineLevel="0" collapsed="false">
      <c r="A3069" s="0" t="n">
        <v>2794</v>
      </c>
      <c r="B3069" s="0" t="n">
        <v>121.98</v>
      </c>
      <c r="C3069" s="0" t="s">
        <v>625</v>
      </c>
      <c r="D3069" s="0" t="s">
        <v>8219</v>
      </c>
    </row>
    <row r="3070" customFormat="false" ht="15.8" hidden="false" customHeight="true" outlineLevel="0" collapsed="false">
      <c r="A3070" s="0" t="n">
        <v>2788</v>
      </c>
      <c r="B3070" s="0" t="n">
        <v>177.7</v>
      </c>
      <c r="C3070" s="0" t="s">
        <v>625</v>
      </c>
      <c r="D3070" s="0" t="s">
        <v>8220</v>
      </c>
    </row>
    <row r="3071" customFormat="false" ht="15.8" hidden="false" customHeight="true" outlineLevel="0" collapsed="false">
      <c r="A3071" s="0" t="n">
        <v>4006</v>
      </c>
      <c r="B3071" s="0" t="n">
        <v>1366.92</v>
      </c>
      <c r="C3071" s="0" t="s">
        <v>5348</v>
      </c>
      <c r="D3071" s="0" t="s">
        <v>8221</v>
      </c>
    </row>
    <row r="3072" customFormat="false" ht="15.8" hidden="false" customHeight="true" outlineLevel="0" collapsed="false">
      <c r="A3072" s="0" t="n">
        <v>36151</v>
      </c>
      <c r="B3072" s="0" t="n">
        <v>33.4</v>
      </c>
      <c r="C3072" s="0" t="s">
        <v>5180</v>
      </c>
      <c r="D3072" s="0" t="s">
        <v>8222</v>
      </c>
    </row>
    <row r="3073" customFormat="false" ht="15.8" hidden="false" customHeight="true" outlineLevel="0" collapsed="false">
      <c r="A3073" s="0" t="n">
        <v>37457</v>
      </c>
      <c r="B3073" s="0" t="n">
        <v>3.12</v>
      </c>
      <c r="C3073" s="0" t="s">
        <v>625</v>
      </c>
      <c r="D3073" s="0" t="s">
        <v>8223</v>
      </c>
    </row>
    <row r="3074" customFormat="false" ht="15.8" hidden="false" customHeight="true" outlineLevel="0" collapsed="false">
      <c r="A3074" s="0" t="n">
        <v>37456</v>
      </c>
      <c r="B3074" s="0" t="n">
        <v>1.64</v>
      </c>
      <c r="C3074" s="0" t="s">
        <v>625</v>
      </c>
      <c r="D3074" s="0" t="s">
        <v>8224</v>
      </c>
    </row>
    <row r="3075" customFormat="false" ht="15.8" hidden="false" customHeight="true" outlineLevel="0" collapsed="false">
      <c r="A3075" s="0" t="n">
        <v>37461</v>
      </c>
      <c r="B3075" s="0" t="n">
        <v>11.59</v>
      </c>
      <c r="C3075" s="0" t="s">
        <v>625</v>
      </c>
      <c r="D3075" s="0" t="s">
        <v>8225</v>
      </c>
    </row>
    <row r="3076" customFormat="false" ht="15.8" hidden="false" customHeight="true" outlineLevel="0" collapsed="false">
      <c r="A3076" s="0" t="n">
        <v>37460</v>
      </c>
      <c r="B3076" s="0" t="n">
        <v>15.83</v>
      </c>
      <c r="C3076" s="0" t="s">
        <v>625</v>
      </c>
      <c r="D3076" s="0" t="s">
        <v>8226</v>
      </c>
    </row>
    <row r="3077" customFormat="false" ht="15.8" hidden="false" customHeight="true" outlineLevel="0" collapsed="false">
      <c r="A3077" s="0" t="n">
        <v>37458</v>
      </c>
      <c r="B3077" s="0" t="n">
        <v>4.64</v>
      </c>
      <c r="C3077" s="0" t="s">
        <v>625</v>
      </c>
      <c r="D3077" s="0" t="s">
        <v>8227</v>
      </c>
    </row>
    <row r="3078" customFormat="false" ht="15.8" hidden="false" customHeight="true" outlineLevel="0" collapsed="false">
      <c r="A3078" s="0" t="n">
        <v>37454</v>
      </c>
      <c r="B3078" s="0" t="n">
        <v>1.21</v>
      </c>
      <c r="C3078" s="0" t="s">
        <v>625</v>
      </c>
      <c r="D3078" s="0" t="s">
        <v>8228</v>
      </c>
    </row>
    <row r="3079" customFormat="false" ht="15.8" hidden="false" customHeight="true" outlineLevel="0" collapsed="false">
      <c r="A3079" s="0" t="n">
        <v>37455</v>
      </c>
      <c r="B3079" s="0" t="n">
        <v>2.05</v>
      </c>
      <c r="C3079" s="0" t="s">
        <v>625</v>
      </c>
      <c r="D3079" s="0" t="s">
        <v>8229</v>
      </c>
    </row>
    <row r="3080" customFormat="false" ht="15.8" hidden="false" customHeight="true" outlineLevel="0" collapsed="false">
      <c r="A3080" s="0" t="n">
        <v>37459</v>
      </c>
      <c r="B3080" s="0" t="n">
        <v>6.51</v>
      </c>
      <c r="C3080" s="0" t="s">
        <v>625</v>
      </c>
      <c r="D3080" s="0" t="s">
        <v>8230</v>
      </c>
    </row>
    <row r="3081" customFormat="false" ht="15.8" hidden="false" customHeight="true" outlineLevel="0" collapsed="false">
      <c r="A3081" s="0" t="n">
        <v>21029</v>
      </c>
      <c r="B3081" s="0" t="n">
        <v>354.75</v>
      </c>
      <c r="C3081" s="0" t="s">
        <v>5180</v>
      </c>
      <c r="D3081" s="0" t="s">
        <v>8231</v>
      </c>
    </row>
    <row r="3082" customFormat="false" ht="15.8" hidden="false" customHeight="true" outlineLevel="0" collapsed="false">
      <c r="A3082" s="0" t="n">
        <v>21030</v>
      </c>
      <c r="B3082" s="0" t="n">
        <v>437.29</v>
      </c>
      <c r="C3082" s="0" t="s">
        <v>5180</v>
      </c>
      <c r="D3082" s="0" t="s">
        <v>8232</v>
      </c>
    </row>
    <row r="3083" customFormat="false" ht="15.8" hidden="false" customHeight="true" outlineLevel="0" collapsed="false">
      <c r="A3083" s="0" t="n">
        <v>21031</v>
      </c>
      <c r="B3083" s="0" t="n">
        <v>544.41</v>
      </c>
      <c r="C3083" s="0" t="s">
        <v>5180</v>
      </c>
      <c r="D3083" s="0" t="s">
        <v>8233</v>
      </c>
    </row>
    <row r="3084" customFormat="false" ht="15.8" hidden="false" customHeight="true" outlineLevel="0" collapsed="false">
      <c r="A3084" s="0" t="n">
        <v>21032</v>
      </c>
      <c r="B3084" s="0" t="n">
        <v>581.29</v>
      </c>
      <c r="C3084" s="0" t="s">
        <v>5180</v>
      </c>
      <c r="D3084" s="0" t="s">
        <v>8234</v>
      </c>
    </row>
    <row r="3085" customFormat="false" ht="15.8" hidden="false" customHeight="true" outlineLevel="0" collapsed="false">
      <c r="A3085" s="0" t="n">
        <v>37527</v>
      </c>
      <c r="B3085" s="0" t="n">
        <v>525.1</v>
      </c>
      <c r="C3085" s="0" t="s">
        <v>5180</v>
      </c>
      <c r="D3085" s="0" t="s">
        <v>8235</v>
      </c>
    </row>
    <row r="3086" customFormat="false" ht="15.8" hidden="false" customHeight="true" outlineLevel="0" collapsed="false">
      <c r="A3086" s="0" t="n">
        <v>37528</v>
      </c>
      <c r="B3086" s="0" t="n">
        <v>626.08</v>
      </c>
      <c r="C3086" s="0" t="s">
        <v>5180</v>
      </c>
      <c r="D3086" s="0" t="s">
        <v>8236</v>
      </c>
    </row>
    <row r="3087" customFormat="false" ht="15.8" hidden="false" customHeight="true" outlineLevel="0" collapsed="false">
      <c r="A3087" s="0" t="n">
        <v>37529</v>
      </c>
      <c r="B3087" s="0" t="n">
        <v>632.22</v>
      </c>
      <c r="C3087" s="0" t="s">
        <v>5180</v>
      </c>
      <c r="D3087" s="0" t="s">
        <v>8237</v>
      </c>
    </row>
    <row r="3088" customFormat="false" ht="15.8" hidden="false" customHeight="true" outlineLevel="0" collapsed="false">
      <c r="A3088" s="0" t="n">
        <v>37530</v>
      </c>
      <c r="B3088" s="0" t="n">
        <v>825.4</v>
      </c>
      <c r="C3088" s="0" t="s">
        <v>5180</v>
      </c>
      <c r="D3088" s="0" t="s">
        <v>8238</v>
      </c>
    </row>
    <row r="3089" customFormat="false" ht="15.8" hidden="false" customHeight="true" outlineLevel="0" collapsed="false">
      <c r="A3089" s="0" t="n">
        <v>21034</v>
      </c>
      <c r="B3089" s="0" t="n">
        <v>704.23</v>
      </c>
      <c r="C3089" s="0" t="s">
        <v>5180</v>
      </c>
      <c r="D3089" s="0" t="s">
        <v>8239</v>
      </c>
    </row>
    <row r="3090" customFormat="false" ht="15.8" hidden="false" customHeight="true" outlineLevel="0" collapsed="false">
      <c r="A3090" s="0" t="n">
        <v>37531</v>
      </c>
      <c r="B3090" s="0" t="n">
        <v>886.87</v>
      </c>
      <c r="C3090" s="0" t="s">
        <v>5180</v>
      </c>
      <c r="D3090" s="0" t="s">
        <v>8240</v>
      </c>
    </row>
    <row r="3091" customFormat="false" ht="15.8" hidden="false" customHeight="true" outlineLevel="0" collapsed="false">
      <c r="A3091" s="0" t="n">
        <v>21036</v>
      </c>
      <c r="B3091" s="0" t="n">
        <v>1078.29</v>
      </c>
      <c r="C3091" s="0" t="s">
        <v>5180</v>
      </c>
      <c r="D3091" s="0" t="s">
        <v>8241</v>
      </c>
    </row>
    <row r="3092" customFormat="false" ht="15.8" hidden="false" customHeight="true" outlineLevel="0" collapsed="false">
      <c r="A3092" s="0" t="n">
        <v>21037</v>
      </c>
      <c r="B3092" s="0" t="n">
        <v>1229.33</v>
      </c>
      <c r="C3092" s="0" t="s">
        <v>5180</v>
      </c>
      <c r="D3092" s="0" t="s">
        <v>8242</v>
      </c>
    </row>
    <row r="3093" customFormat="false" ht="15.8" hidden="false" customHeight="true" outlineLevel="0" collapsed="false">
      <c r="A3093" s="0" t="n">
        <v>20185</v>
      </c>
      <c r="B3093" s="0" t="n">
        <v>18.84</v>
      </c>
      <c r="C3093" s="0" t="s">
        <v>625</v>
      </c>
      <c r="D3093" s="0" t="s">
        <v>8243</v>
      </c>
    </row>
    <row r="3094" customFormat="false" ht="15.8" hidden="false" customHeight="true" outlineLevel="0" collapsed="false">
      <c r="A3094" s="0" t="n">
        <v>20260</v>
      </c>
      <c r="B3094" s="0" t="n">
        <v>15.15</v>
      </c>
      <c r="C3094" s="0" t="s">
        <v>5180</v>
      </c>
      <c r="D3094" s="0" t="s">
        <v>8244</v>
      </c>
    </row>
    <row r="3095" customFormat="false" ht="15.8" hidden="false" customHeight="true" outlineLevel="0" collapsed="false">
      <c r="A3095" s="0" t="n">
        <v>37523</v>
      </c>
      <c r="B3095" s="0" t="n">
        <v>519087.13</v>
      </c>
      <c r="C3095" s="0" t="s">
        <v>5180</v>
      </c>
      <c r="D3095" s="0" t="s">
        <v>8245</v>
      </c>
    </row>
    <row r="3096" customFormat="false" ht="15.8" hidden="false" customHeight="true" outlineLevel="0" collapsed="false">
      <c r="A3096" s="0" t="n">
        <v>37515</v>
      </c>
      <c r="B3096" s="0" t="n">
        <v>461495</v>
      </c>
      <c r="C3096" s="0" t="s">
        <v>5180</v>
      </c>
      <c r="D3096" s="0" t="s">
        <v>8246</v>
      </c>
    </row>
    <row r="3097" customFormat="false" ht="15.8" hidden="false" customHeight="true" outlineLevel="0" collapsed="false">
      <c r="A3097" s="0" t="n">
        <v>12899</v>
      </c>
      <c r="B3097" s="0" t="n">
        <v>92.37</v>
      </c>
      <c r="C3097" s="0" t="s">
        <v>5180</v>
      </c>
      <c r="D3097" s="0" t="s">
        <v>8247</v>
      </c>
    </row>
    <row r="3098" customFormat="false" ht="15.8" hidden="false" customHeight="true" outlineLevel="0" collapsed="false">
      <c r="A3098" s="0" t="n">
        <v>12898</v>
      </c>
      <c r="B3098" s="0" t="n">
        <v>146.53</v>
      </c>
      <c r="C3098" s="0" t="s">
        <v>5180</v>
      </c>
      <c r="D3098" s="0" t="s">
        <v>8248</v>
      </c>
    </row>
    <row r="3099" customFormat="false" ht="15.8" hidden="false" customHeight="true" outlineLevel="0" collapsed="false">
      <c r="A3099" s="0" t="n">
        <v>42528</v>
      </c>
      <c r="B3099" s="0" t="n">
        <v>10.61</v>
      </c>
      <c r="C3099" s="0" t="s">
        <v>628</v>
      </c>
      <c r="D3099" s="0" t="s">
        <v>8249</v>
      </c>
    </row>
    <row r="3100" customFormat="false" ht="15.8" hidden="false" customHeight="true" outlineLevel="0" collapsed="false">
      <c r="A3100" s="0" t="n">
        <v>39696</v>
      </c>
      <c r="B3100" s="0" t="n">
        <v>7.46</v>
      </c>
      <c r="C3100" s="0" t="s">
        <v>628</v>
      </c>
      <c r="D3100" s="0" t="s">
        <v>8250</v>
      </c>
    </row>
    <row r="3101" customFormat="false" ht="15.8" hidden="false" customHeight="true" outlineLevel="0" collapsed="false">
      <c r="A3101" s="0" t="n">
        <v>39700</v>
      </c>
      <c r="B3101" s="0" t="n">
        <v>24.36</v>
      </c>
      <c r="C3101" s="0" t="s">
        <v>628</v>
      </c>
      <c r="D3101" s="0" t="s">
        <v>8251</v>
      </c>
    </row>
    <row r="3102" customFormat="false" ht="15.8" hidden="false" customHeight="true" outlineLevel="0" collapsed="false">
      <c r="A3102" s="0" t="n">
        <v>11621</v>
      </c>
      <c r="B3102" s="0" t="n">
        <v>48.48</v>
      </c>
      <c r="C3102" s="0" t="s">
        <v>628</v>
      </c>
      <c r="D3102" s="0" t="s">
        <v>8252</v>
      </c>
    </row>
    <row r="3103" customFormat="false" ht="15.8" hidden="false" customHeight="true" outlineLevel="0" collapsed="false">
      <c r="A3103" s="0" t="n">
        <v>4014</v>
      </c>
      <c r="B3103" s="0" t="n">
        <v>50.16</v>
      </c>
      <c r="C3103" s="0" t="s">
        <v>628</v>
      </c>
      <c r="D3103" s="0" t="s">
        <v>8253</v>
      </c>
    </row>
    <row r="3104" customFormat="false" ht="15.8" hidden="false" customHeight="true" outlineLevel="0" collapsed="false">
      <c r="A3104" s="0" t="n">
        <v>4015</v>
      </c>
      <c r="B3104" s="0" t="n">
        <v>61.59</v>
      </c>
      <c r="C3104" s="0" t="s">
        <v>628</v>
      </c>
      <c r="D3104" s="0" t="s">
        <v>8254</v>
      </c>
    </row>
    <row r="3105" customFormat="false" ht="15.8" hidden="false" customHeight="true" outlineLevel="0" collapsed="false">
      <c r="A3105" s="0" t="n">
        <v>4017</v>
      </c>
      <c r="B3105" s="0" t="n">
        <v>89.63</v>
      </c>
      <c r="C3105" s="0" t="s">
        <v>628</v>
      </c>
      <c r="D3105" s="0" t="s">
        <v>8255</v>
      </c>
    </row>
    <row r="3106" customFormat="false" ht="15.8" hidden="false" customHeight="true" outlineLevel="0" collapsed="false">
      <c r="A3106" s="0" t="n">
        <v>4016</v>
      </c>
      <c r="B3106" s="0" t="n">
        <v>35.4</v>
      </c>
      <c r="C3106" s="0" t="s">
        <v>628</v>
      </c>
      <c r="D3106" s="0" t="s">
        <v>8256</v>
      </c>
    </row>
    <row r="3107" customFormat="false" ht="15.8" hidden="false" customHeight="true" outlineLevel="0" collapsed="false">
      <c r="A3107" s="0" t="n">
        <v>39699</v>
      </c>
      <c r="B3107" s="0" t="n">
        <v>16.23</v>
      </c>
      <c r="C3107" s="0" t="s">
        <v>628</v>
      </c>
      <c r="D3107" s="0" t="s">
        <v>8257</v>
      </c>
    </row>
    <row r="3108" customFormat="false" ht="15.8" hidden="false" customHeight="true" outlineLevel="0" collapsed="false">
      <c r="A3108" s="0" t="n">
        <v>38544</v>
      </c>
      <c r="B3108" s="0" t="n">
        <v>9.08</v>
      </c>
      <c r="C3108" s="0" t="s">
        <v>628</v>
      </c>
      <c r="D3108" s="0" t="s">
        <v>8258</v>
      </c>
    </row>
    <row r="3109" customFormat="false" ht="15.8" hidden="false" customHeight="true" outlineLevel="0" collapsed="false">
      <c r="A3109" s="0" t="n">
        <v>38545</v>
      </c>
      <c r="B3109" s="0" t="n">
        <v>5.84</v>
      </c>
      <c r="C3109" s="0" t="s">
        <v>628</v>
      </c>
      <c r="D3109" s="0" t="s">
        <v>8259</v>
      </c>
    </row>
    <row r="3110" customFormat="false" ht="15.8" hidden="false" customHeight="true" outlineLevel="0" collapsed="false">
      <c r="A3110" s="0" t="n">
        <v>42527</v>
      </c>
      <c r="B3110" s="0" t="n">
        <v>28.03</v>
      </c>
      <c r="C3110" s="0" t="s">
        <v>628</v>
      </c>
      <c r="D3110" s="0" t="s">
        <v>8260</v>
      </c>
    </row>
    <row r="3111" customFormat="false" ht="15.8" hidden="false" customHeight="true" outlineLevel="0" collapsed="false">
      <c r="A3111" s="0" t="n">
        <v>39323</v>
      </c>
      <c r="B3111" s="0" t="n">
        <v>22.27</v>
      </c>
      <c r="C3111" s="0" t="s">
        <v>628</v>
      </c>
      <c r="D3111" s="0" t="s">
        <v>8261</v>
      </c>
    </row>
    <row r="3112" customFormat="false" ht="15.8" hidden="false" customHeight="true" outlineLevel="0" collapsed="false">
      <c r="A3112" s="0" t="n">
        <v>626</v>
      </c>
      <c r="B3112" s="0" t="n">
        <v>17.49</v>
      </c>
      <c r="C3112" s="0" t="s">
        <v>570</v>
      </c>
      <c r="D3112" s="0" t="s">
        <v>8262</v>
      </c>
    </row>
    <row r="3113" customFormat="false" ht="15.8" hidden="false" customHeight="true" outlineLevel="0" collapsed="false">
      <c r="A3113" s="0" t="n">
        <v>44504</v>
      </c>
      <c r="B3113" s="0" t="n">
        <v>14.77</v>
      </c>
      <c r="C3113" s="0" t="s">
        <v>628</v>
      </c>
      <c r="D3113" s="0" t="s">
        <v>8263</v>
      </c>
    </row>
    <row r="3114" customFormat="false" ht="15.8" hidden="false" customHeight="true" outlineLevel="0" collapsed="false">
      <c r="A3114" s="0" t="n">
        <v>44505</v>
      </c>
      <c r="B3114" s="0" t="n">
        <v>22.29</v>
      </c>
      <c r="C3114" s="0" t="s">
        <v>628</v>
      </c>
      <c r="D3114" s="0" t="s">
        <v>8264</v>
      </c>
    </row>
    <row r="3115" customFormat="false" ht="15.8" hidden="false" customHeight="true" outlineLevel="0" collapsed="false">
      <c r="A3115" s="0" t="n">
        <v>44506</v>
      </c>
      <c r="B3115" s="0" t="n">
        <v>23.66</v>
      </c>
      <c r="C3115" s="0" t="s">
        <v>628</v>
      </c>
      <c r="D3115" s="0" t="s">
        <v>8265</v>
      </c>
    </row>
    <row r="3116" customFormat="false" ht="15.8" hidden="false" customHeight="true" outlineLevel="0" collapsed="false">
      <c r="A3116" s="0" t="n">
        <v>44507</v>
      </c>
      <c r="B3116" s="0" t="n">
        <v>29.58</v>
      </c>
      <c r="C3116" s="0" t="s">
        <v>628</v>
      </c>
      <c r="D3116" s="0" t="s">
        <v>8266</v>
      </c>
    </row>
    <row r="3117" customFormat="false" ht="15.8" hidden="false" customHeight="true" outlineLevel="0" collapsed="false">
      <c r="A3117" s="0" t="n">
        <v>44508</v>
      </c>
      <c r="B3117" s="0" t="n">
        <v>44.36</v>
      </c>
      <c r="C3117" s="0" t="s">
        <v>628</v>
      </c>
      <c r="D3117" s="0" t="s">
        <v>8267</v>
      </c>
    </row>
    <row r="3118" customFormat="false" ht="15.8" hidden="false" customHeight="true" outlineLevel="0" collapsed="false">
      <c r="A3118" s="0" t="n">
        <v>44509</v>
      </c>
      <c r="B3118" s="0" t="n">
        <v>59.42</v>
      </c>
      <c r="C3118" s="0" t="s">
        <v>628</v>
      </c>
      <c r="D3118" s="0" t="s">
        <v>8268</v>
      </c>
    </row>
    <row r="3119" customFormat="false" ht="15.8" hidden="false" customHeight="true" outlineLevel="0" collapsed="false">
      <c r="A3119" s="0" t="n">
        <v>44510</v>
      </c>
      <c r="B3119" s="0" t="n">
        <v>73.79</v>
      </c>
      <c r="C3119" s="0" t="s">
        <v>628</v>
      </c>
      <c r="D3119" s="0" t="s">
        <v>8269</v>
      </c>
    </row>
    <row r="3120" customFormat="false" ht="15.8" hidden="false" customHeight="true" outlineLevel="0" collapsed="false">
      <c r="A3120" s="0" t="n">
        <v>44512</v>
      </c>
      <c r="B3120" s="0" t="n">
        <v>16.47</v>
      </c>
      <c r="C3120" s="0" t="s">
        <v>628</v>
      </c>
      <c r="D3120" s="0" t="s">
        <v>8270</v>
      </c>
    </row>
    <row r="3121" customFormat="false" ht="15.8" hidden="false" customHeight="true" outlineLevel="0" collapsed="false">
      <c r="A3121" s="0" t="n">
        <v>44513</v>
      </c>
      <c r="B3121" s="0" t="n">
        <v>23.25</v>
      </c>
      <c r="C3121" s="0" t="s">
        <v>628</v>
      </c>
      <c r="D3121" s="0" t="s">
        <v>8271</v>
      </c>
    </row>
    <row r="3122" customFormat="false" ht="15.8" hidden="false" customHeight="true" outlineLevel="0" collapsed="false">
      <c r="A3122" s="0" t="n">
        <v>44514</v>
      </c>
      <c r="B3122" s="0" t="n">
        <v>26.35</v>
      </c>
      <c r="C3122" s="0" t="s">
        <v>628</v>
      </c>
      <c r="D3122" s="0" t="s">
        <v>8272</v>
      </c>
    </row>
    <row r="3123" customFormat="false" ht="15.8" hidden="false" customHeight="true" outlineLevel="0" collapsed="false">
      <c r="A3123" s="0" t="n">
        <v>44515</v>
      </c>
      <c r="B3123" s="0" t="n">
        <v>32.36</v>
      </c>
      <c r="C3123" s="0" t="s">
        <v>628</v>
      </c>
      <c r="D3123" s="0" t="s">
        <v>8273</v>
      </c>
    </row>
    <row r="3124" customFormat="false" ht="15.8" hidden="false" customHeight="true" outlineLevel="0" collapsed="false">
      <c r="A3124" s="0" t="n">
        <v>44511</v>
      </c>
      <c r="B3124" s="0" t="n">
        <v>47.9</v>
      </c>
      <c r="C3124" s="0" t="s">
        <v>628</v>
      </c>
      <c r="D3124" s="0" t="s">
        <v>8274</v>
      </c>
    </row>
    <row r="3125" customFormat="false" ht="15.8" hidden="false" customHeight="true" outlineLevel="0" collapsed="false">
      <c r="A3125" s="0" t="n">
        <v>44516</v>
      </c>
      <c r="B3125" s="0" t="n">
        <v>64.73</v>
      </c>
      <c r="C3125" s="0" t="s">
        <v>628</v>
      </c>
      <c r="D3125" s="0" t="s">
        <v>8275</v>
      </c>
    </row>
    <row r="3126" customFormat="false" ht="15.8" hidden="false" customHeight="true" outlineLevel="0" collapsed="false">
      <c r="A3126" s="0" t="n">
        <v>44517</v>
      </c>
      <c r="B3126" s="0" t="n">
        <v>80.74</v>
      </c>
      <c r="C3126" s="0" t="s">
        <v>628</v>
      </c>
      <c r="D3126" s="0" t="s">
        <v>8276</v>
      </c>
    </row>
    <row r="3127" customFormat="false" ht="15.8" hidden="false" customHeight="true" outlineLevel="0" collapsed="false">
      <c r="A3127" s="0" t="n">
        <v>11479</v>
      </c>
      <c r="B3127" s="0" t="n">
        <v>31.89</v>
      </c>
      <c r="C3127" s="0" t="s">
        <v>5180</v>
      </c>
      <c r="D3127" s="0" t="s">
        <v>8277</v>
      </c>
    </row>
    <row r="3128" customFormat="false" ht="15.8" hidden="false" customHeight="true" outlineLevel="0" collapsed="false">
      <c r="A3128" s="0" t="n">
        <v>11481</v>
      </c>
      <c r="B3128" s="0" t="n">
        <v>28.85</v>
      </c>
      <c r="C3128" s="0" t="s">
        <v>5180</v>
      </c>
      <c r="D3128" s="0" t="s">
        <v>8278</v>
      </c>
    </row>
    <row r="3129" customFormat="false" ht="15.8" hidden="false" customHeight="true" outlineLevel="0" collapsed="false">
      <c r="A3129" s="0" t="n">
        <v>43609</v>
      </c>
      <c r="B3129" s="0" t="n">
        <v>28.85</v>
      </c>
      <c r="C3129" s="0" t="s">
        <v>5180</v>
      </c>
      <c r="D3129" s="0" t="s">
        <v>8279</v>
      </c>
    </row>
    <row r="3130" customFormat="false" ht="15.8" hidden="false" customHeight="true" outlineLevel="0" collapsed="false">
      <c r="A3130" s="0" t="n">
        <v>11478</v>
      </c>
      <c r="B3130" s="0" t="n">
        <v>54.72</v>
      </c>
      <c r="C3130" s="0" t="s">
        <v>5180</v>
      </c>
      <c r="D3130" s="0" t="s">
        <v>8280</v>
      </c>
    </row>
    <row r="3131" customFormat="false" ht="15.8" hidden="false" customHeight="true" outlineLevel="0" collapsed="false">
      <c r="A3131" s="0" t="n">
        <v>43608</v>
      </c>
      <c r="B3131" s="0" t="n">
        <v>41.75</v>
      </c>
      <c r="C3131" s="0" t="s">
        <v>5180</v>
      </c>
      <c r="D3131" s="0" t="s">
        <v>8281</v>
      </c>
    </row>
    <row r="3132" customFormat="false" ht="15.8" hidden="false" customHeight="true" outlineLevel="0" collapsed="false">
      <c r="A3132" s="0" t="n">
        <v>11476</v>
      </c>
      <c r="B3132" s="0" t="n">
        <v>41.75</v>
      </c>
      <c r="C3132" s="0" t="s">
        <v>5180</v>
      </c>
      <c r="D3132" s="0" t="s">
        <v>8282</v>
      </c>
    </row>
    <row r="3133" customFormat="false" ht="15.8" hidden="false" customHeight="true" outlineLevel="0" collapsed="false">
      <c r="A3133" s="0" t="n">
        <v>40637</v>
      </c>
      <c r="B3133" s="0" t="n">
        <v>743846.85</v>
      </c>
      <c r="C3133" s="0" t="s">
        <v>5180</v>
      </c>
      <c r="D3133" s="0" t="s">
        <v>8283</v>
      </c>
    </row>
    <row r="3134" customFormat="false" ht="15.8" hidden="false" customHeight="true" outlineLevel="0" collapsed="false">
      <c r="A3134" s="0" t="n">
        <v>13836</v>
      </c>
      <c r="B3134" s="0" t="n">
        <v>64640.16</v>
      </c>
      <c r="C3134" s="0" t="s">
        <v>5180</v>
      </c>
      <c r="D3134" s="0" t="s">
        <v>8284</v>
      </c>
    </row>
    <row r="3135" customFormat="false" ht="15.8" hidden="false" customHeight="true" outlineLevel="0" collapsed="false">
      <c r="A3135" s="0" t="n">
        <v>14534</v>
      </c>
      <c r="B3135" s="0" t="n">
        <v>27060.08</v>
      </c>
      <c r="C3135" s="0" t="s">
        <v>5180</v>
      </c>
      <c r="D3135" s="0" t="s">
        <v>8285</v>
      </c>
    </row>
    <row r="3136" customFormat="false" ht="15.8" hidden="false" customHeight="true" outlineLevel="0" collapsed="false">
      <c r="A3136" s="0" t="n">
        <v>14619</v>
      </c>
      <c r="B3136" s="0" t="n">
        <v>14978.23</v>
      </c>
      <c r="C3136" s="0" t="s">
        <v>5180</v>
      </c>
      <c r="D3136" s="0" t="s">
        <v>8286</v>
      </c>
    </row>
    <row r="3137" customFormat="false" ht="15.8" hidden="false" customHeight="true" outlineLevel="0" collapsed="false">
      <c r="A3137" s="0" t="n">
        <v>14535</v>
      </c>
      <c r="B3137" s="0" t="n">
        <v>268573.89</v>
      </c>
      <c r="C3137" s="0" t="s">
        <v>5180</v>
      </c>
      <c r="D3137" s="0" t="s">
        <v>8287</v>
      </c>
    </row>
    <row r="3138" customFormat="false" ht="15.8" hidden="false" customHeight="true" outlineLevel="0" collapsed="false">
      <c r="A3138" s="0" t="n">
        <v>39813</v>
      </c>
      <c r="B3138" s="0" t="n">
        <v>28677.33</v>
      </c>
      <c r="C3138" s="0" t="s">
        <v>5180</v>
      </c>
      <c r="D3138" s="0" t="s">
        <v>8288</v>
      </c>
    </row>
    <row r="3139" customFormat="false" ht="15.8" hidden="false" customHeight="true" outlineLevel="0" collapsed="false">
      <c r="A3139" s="0" t="n">
        <v>40403</v>
      </c>
      <c r="B3139" s="0" t="n">
        <v>751.04</v>
      </c>
      <c r="C3139" s="0" t="s">
        <v>5180</v>
      </c>
      <c r="D3139" s="0" t="s">
        <v>8289</v>
      </c>
    </row>
    <row r="3140" customFormat="false" ht="15.8" hidden="false" customHeight="true" outlineLevel="0" collapsed="false">
      <c r="A3140" s="0" t="n">
        <v>12868</v>
      </c>
      <c r="B3140" s="0" t="n">
        <v>24.87</v>
      </c>
      <c r="C3140" s="0" t="s">
        <v>5350</v>
      </c>
      <c r="D3140" s="0" t="s">
        <v>8290</v>
      </c>
    </row>
    <row r="3141" customFormat="false" ht="15.8" hidden="false" customHeight="true" outlineLevel="0" collapsed="false">
      <c r="A3141" s="0" t="n">
        <v>40916</v>
      </c>
      <c r="B3141" s="0" t="n">
        <v>4389.27</v>
      </c>
      <c r="C3141" s="0" t="s">
        <v>5352</v>
      </c>
      <c r="D3141" s="0" t="s">
        <v>8291</v>
      </c>
    </row>
    <row r="3142" customFormat="false" ht="15.8" hidden="false" customHeight="true" outlineLevel="0" collapsed="false">
      <c r="A3142" s="0" t="n">
        <v>4755</v>
      </c>
      <c r="B3142" s="0" t="n">
        <v>17.58</v>
      </c>
      <c r="C3142" s="0" t="s">
        <v>5350</v>
      </c>
      <c r="D3142" s="0" t="s">
        <v>8292</v>
      </c>
    </row>
    <row r="3143" customFormat="false" ht="15.8" hidden="false" customHeight="true" outlineLevel="0" collapsed="false">
      <c r="A3143" s="0" t="n">
        <v>41067</v>
      </c>
      <c r="B3143" s="0" t="n">
        <v>3105.68</v>
      </c>
      <c r="C3143" s="0" t="s">
        <v>5352</v>
      </c>
      <c r="D3143" s="0" t="s">
        <v>8293</v>
      </c>
    </row>
    <row r="3144" customFormat="false" ht="15.8" hidden="false" customHeight="true" outlineLevel="0" collapsed="false">
      <c r="A3144" s="0" t="n">
        <v>38463</v>
      </c>
      <c r="B3144" s="0" t="n">
        <v>30.34</v>
      </c>
      <c r="C3144" s="0" t="s">
        <v>5180</v>
      </c>
      <c r="D3144" s="0" t="s">
        <v>8294</v>
      </c>
    </row>
    <row r="3145" customFormat="false" ht="15.8" hidden="false" customHeight="true" outlineLevel="0" collapsed="false">
      <c r="A3145" s="0" t="n">
        <v>40703</v>
      </c>
      <c r="B3145" s="0" t="n">
        <v>8999.9</v>
      </c>
      <c r="C3145" s="0" t="s">
        <v>5180</v>
      </c>
      <c r="D3145" s="0" t="s">
        <v>8295</v>
      </c>
    </row>
    <row r="3146" customFormat="false" ht="15.8" hidden="false" customHeight="true" outlineLevel="0" collapsed="false">
      <c r="A3146" s="0" t="n">
        <v>14531</v>
      </c>
      <c r="B3146" s="0" t="n">
        <v>16779.2</v>
      </c>
      <c r="C3146" s="0" t="s">
        <v>5180</v>
      </c>
      <c r="D3146" s="0" t="s">
        <v>8296</v>
      </c>
    </row>
    <row r="3147" customFormat="false" ht="15.8" hidden="false" customHeight="true" outlineLevel="0" collapsed="false">
      <c r="A3147" s="0" t="n">
        <v>36533</v>
      </c>
      <c r="B3147" s="0" t="n">
        <v>19308.57</v>
      </c>
      <c r="C3147" s="0" t="s">
        <v>5180</v>
      </c>
      <c r="D3147" s="0" t="s">
        <v>8297</v>
      </c>
    </row>
    <row r="3148" customFormat="false" ht="15.8" hidden="false" customHeight="true" outlineLevel="0" collapsed="false">
      <c r="A3148" s="0" t="n">
        <v>11616</v>
      </c>
      <c r="B3148" s="0" t="n">
        <v>18236.66</v>
      </c>
      <c r="C3148" s="0" t="s">
        <v>5180</v>
      </c>
      <c r="D3148" s="0" t="s">
        <v>8298</v>
      </c>
    </row>
    <row r="3149" customFormat="false" ht="15.8" hidden="false" customHeight="true" outlineLevel="0" collapsed="false">
      <c r="A3149" s="0" t="n">
        <v>41898</v>
      </c>
      <c r="B3149" s="0" t="n">
        <v>20518.72</v>
      </c>
      <c r="C3149" s="0" t="s">
        <v>5180</v>
      </c>
      <c r="D3149" s="0" t="s">
        <v>8299</v>
      </c>
    </row>
    <row r="3150" customFormat="false" ht="15.8" hidden="false" customHeight="true" outlineLevel="0" collapsed="false">
      <c r="A3150" s="0" t="n">
        <v>13447</v>
      </c>
      <c r="B3150" s="0" t="n">
        <v>37755.86</v>
      </c>
      <c r="C3150" s="0" t="s">
        <v>5180</v>
      </c>
      <c r="D3150" s="0" t="s">
        <v>8300</v>
      </c>
    </row>
    <row r="3151" customFormat="false" ht="15.8" hidden="false" customHeight="true" outlineLevel="0" collapsed="false">
      <c r="A3151" s="0" t="n">
        <v>14529</v>
      </c>
      <c r="B3151" s="0" t="n">
        <v>21115.89</v>
      </c>
      <c r="C3151" s="0" t="s">
        <v>5180</v>
      </c>
      <c r="D3151" s="0" t="s">
        <v>8301</v>
      </c>
    </row>
    <row r="3152" customFormat="false" ht="15.8" hidden="false" customHeight="true" outlineLevel="0" collapsed="false">
      <c r="A3152" s="0" t="n">
        <v>10747</v>
      </c>
      <c r="B3152" s="0" t="n">
        <v>20717.92</v>
      </c>
      <c r="C3152" s="0" t="s">
        <v>5180</v>
      </c>
      <c r="D3152" s="0" t="s">
        <v>8302</v>
      </c>
    </row>
    <row r="3153" customFormat="false" ht="15.8" hidden="false" customHeight="true" outlineLevel="0" collapsed="false">
      <c r="A3153" s="0" t="n">
        <v>36141</v>
      </c>
      <c r="B3153" s="0" t="n">
        <v>45.09</v>
      </c>
      <c r="C3153" s="0" t="s">
        <v>5180</v>
      </c>
      <c r="D3153" s="0" t="s">
        <v>8303</v>
      </c>
    </row>
    <row r="3154" customFormat="false" ht="15.8" hidden="false" customHeight="true" outlineLevel="0" collapsed="false">
      <c r="A3154" s="0" t="n">
        <v>43651</v>
      </c>
      <c r="B3154" s="0" t="n">
        <v>6.76</v>
      </c>
      <c r="C3154" s="0" t="s">
        <v>570</v>
      </c>
      <c r="D3154" s="0" t="s">
        <v>8304</v>
      </c>
    </row>
    <row r="3155" customFormat="false" ht="15.8" hidden="false" customHeight="true" outlineLevel="0" collapsed="false">
      <c r="A3155" s="0" t="n">
        <v>43626</v>
      </c>
      <c r="B3155" s="0" t="n">
        <v>3.76</v>
      </c>
      <c r="C3155" s="0" t="s">
        <v>570</v>
      </c>
      <c r="D3155" s="0" t="s">
        <v>8305</v>
      </c>
    </row>
    <row r="3156" customFormat="false" ht="15.8" hidden="false" customHeight="true" outlineLevel="0" collapsed="false">
      <c r="A3156" s="0" t="n">
        <v>39434</v>
      </c>
      <c r="B3156" s="0" t="n">
        <v>3.47</v>
      </c>
      <c r="C3156" s="0" t="s">
        <v>570</v>
      </c>
      <c r="D3156" s="0" t="s">
        <v>8306</v>
      </c>
    </row>
    <row r="3157" customFormat="false" ht="15.8" hidden="false" customHeight="true" outlineLevel="0" collapsed="false">
      <c r="A3157" s="0" t="n">
        <v>39433</v>
      </c>
      <c r="B3157" s="0" t="n">
        <v>2.76</v>
      </c>
      <c r="C3157" s="0" t="s">
        <v>570</v>
      </c>
      <c r="D3157" s="0" t="s">
        <v>8307</v>
      </c>
    </row>
    <row r="3158" customFormat="false" ht="15.8" hidden="false" customHeight="true" outlineLevel="0" collapsed="false">
      <c r="A3158" s="0" t="n">
        <v>4049</v>
      </c>
      <c r="B3158" s="0" t="n">
        <v>75.46</v>
      </c>
      <c r="C3158" s="0" t="s">
        <v>5240</v>
      </c>
      <c r="D3158" s="0" t="s">
        <v>8308</v>
      </c>
    </row>
    <row r="3159" customFormat="false" ht="15.8" hidden="false" customHeight="true" outlineLevel="0" collapsed="false">
      <c r="A3159" s="0" t="n">
        <v>38120</v>
      </c>
      <c r="B3159" s="0" t="n">
        <v>124.47</v>
      </c>
      <c r="C3159" s="0" t="s">
        <v>570</v>
      </c>
      <c r="D3159" s="0" t="s">
        <v>8309</v>
      </c>
    </row>
    <row r="3160" customFormat="false" ht="15.8" hidden="false" customHeight="true" outlineLevel="0" collapsed="false">
      <c r="A3160" s="0" t="n">
        <v>43652</v>
      </c>
      <c r="B3160" s="0" t="n">
        <v>15.15</v>
      </c>
      <c r="C3160" s="0" t="s">
        <v>570</v>
      </c>
      <c r="D3160" s="0" t="s">
        <v>8310</v>
      </c>
    </row>
    <row r="3161" customFormat="false" ht="15.8" hidden="false" customHeight="true" outlineLevel="0" collapsed="false">
      <c r="A3161" s="0" t="n">
        <v>10498</v>
      </c>
      <c r="B3161" s="0" t="n">
        <v>8.47</v>
      </c>
      <c r="C3161" s="0" t="s">
        <v>570</v>
      </c>
      <c r="D3161" s="0" t="s">
        <v>8311</v>
      </c>
    </row>
    <row r="3162" customFormat="false" ht="15.8" hidden="false" customHeight="true" outlineLevel="0" collapsed="false">
      <c r="A3162" s="0" t="n">
        <v>4823</v>
      </c>
      <c r="B3162" s="0" t="n">
        <v>46.17</v>
      </c>
      <c r="C3162" s="0" t="s">
        <v>570</v>
      </c>
      <c r="D3162" s="0" t="s">
        <v>8312</v>
      </c>
    </row>
    <row r="3163" customFormat="false" ht="15.8" hidden="false" customHeight="true" outlineLevel="0" collapsed="false">
      <c r="A3163" s="0" t="n">
        <v>38877</v>
      </c>
      <c r="B3163" s="0" t="n">
        <v>5.34</v>
      </c>
      <c r="C3163" s="0" t="s">
        <v>570</v>
      </c>
      <c r="D3163" s="0" t="s">
        <v>8313</v>
      </c>
    </row>
    <row r="3164" customFormat="false" ht="15.8" hidden="false" customHeight="true" outlineLevel="0" collapsed="false">
      <c r="A3164" s="0" t="n">
        <v>34546</v>
      </c>
      <c r="B3164" s="0" t="n">
        <v>5.49</v>
      </c>
      <c r="C3164" s="0" t="s">
        <v>570</v>
      </c>
      <c r="D3164" s="0" t="s">
        <v>8314</v>
      </c>
    </row>
    <row r="3165" customFormat="false" ht="15.8" hidden="false" customHeight="true" outlineLevel="0" collapsed="false">
      <c r="A3165" s="0" t="n">
        <v>41387</v>
      </c>
      <c r="B3165" s="0" t="n">
        <v>56.88</v>
      </c>
      <c r="C3165" s="0" t="s">
        <v>625</v>
      </c>
      <c r="D3165" s="0" t="s">
        <v>8315</v>
      </c>
    </row>
    <row r="3166" customFormat="false" ht="15.8" hidden="false" customHeight="true" outlineLevel="0" collapsed="false">
      <c r="A3166" s="0" t="n">
        <v>41388</v>
      </c>
      <c r="B3166" s="0" t="n">
        <v>68.25</v>
      </c>
      <c r="C3166" s="0" t="s">
        <v>625</v>
      </c>
      <c r="D3166" s="0" t="s">
        <v>8316</v>
      </c>
    </row>
    <row r="3167" customFormat="false" ht="15.8" hidden="false" customHeight="true" outlineLevel="0" collapsed="false">
      <c r="A3167" s="0" t="n">
        <v>41380</v>
      </c>
      <c r="B3167" s="0" t="n">
        <v>454.09</v>
      </c>
      <c r="C3167" s="0" t="s">
        <v>5180</v>
      </c>
      <c r="D3167" s="0" t="s">
        <v>8317</v>
      </c>
    </row>
    <row r="3168" customFormat="false" ht="15.8" hidden="false" customHeight="true" outlineLevel="0" collapsed="false">
      <c r="A3168" s="0" t="n">
        <v>41381</v>
      </c>
      <c r="B3168" s="0" t="n">
        <v>475.72</v>
      </c>
      <c r="C3168" s="0" t="s">
        <v>5180</v>
      </c>
      <c r="D3168" s="0" t="s">
        <v>8318</v>
      </c>
    </row>
    <row r="3169" customFormat="false" ht="15.8" hidden="false" customHeight="true" outlineLevel="0" collapsed="false">
      <c r="A3169" s="0" t="n">
        <v>41382</v>
      </c>
      <c r="B3169" s="0" t="n">
        <v>460.47</v>
      </c>
      <c r="C3169" s="0" t="s">
        <v>5180</v>
      </c>
      <c r="D3169" s="0" t="s">
        <v>8319</v>
      </c>
    </row>
    <row r="3170" customFormat="false" ht="15.8" hidden="false" customHeight="true" outlineLevel="0" collapsed="false">
      <c r="A3170" s="0" t="n">
        <v>41383</v>
      </c>
      <c r="B3170" s="0" t="n">
        <v>624.99</v>
      </c>
      <c r="C3170" s="0" t="s">
        <v>5180</v>
      </c>
      <c r="D3170" s="0" t="s">
        <v>8320</v>
      </c>
    </row>
    <row r="3171" customFormat="false" ht="15.8" hidden="false" customHeight="true" outlineLevel="0" collapsed="false">
      <c r="A3171" s="0" t="n">
        <v>41385</v>
      </c>
      <c r="B3171" s="0" t="n">
        <v>777.72</v>
      </c>
      <c r="C3171" s="0" t="s">
        <v>5180</v>
      </c>
      <c r="D3171" s="0" t="s">
        <v>8321</v>
      </c>
    </row>
    <row r="3172" customFormat="false" ht="15.8" hidden="false" customHeight="true" outlineLevel="0" collapsed="false">
      <c r="A3172" s="0" t="n">
        <v>11079</v>
      </c>
      <c r="B3172" s="0" t="n">
        <v>1698.97</v>
      </c>
      <c r="C3172" s="0" t="s">
        <v>5348</v>
      </c>
      <c r="D3172" s="0" t="s">
        <v>8322</v>
      </c>
    </row>
    <row r="3173" customFormat="false" ht="15.8" hidden="false" customHeight="true" outlineLevel="0" collapsed="false">
      <c r="A3173" s="0" t="n">
        <v>11082</v>
      </c>
      <c r="B3173" s="0" t="n">
        <v>1698.97</v>
      </c>
      <c r="C3173" s="0" t="s">
        <v>5348</v>
      </c>
      <c r="D3173" s="0" t="s">
        <v>8323</v>
      </c>
    </row>
    <row r="3174" customFormat="false" ht="15.8" hidden="false" customHeight="true" outlineLevel="0" collapsed="false">
      <c r="A3174" s="0" t="n">
        <v>4058</v>
      </c>
      <c r="B3174" s="0" t="n">
        <v>27.85</v>
      </c>
      <c r="C3174" s="0" t="s">
        <v>5350</v>
      </c>
      <c r="D3174" s="0" t="s">
        <v>8324</v>
      </c>
    </row>
    <row r="3175" customFormat="false" ht="15.8" hidden="false" customHeight="true" outlineLevel="0" collapsed="false">
      <c r="A3175" s="0" t="n">
        <v>40974</v>
      </c>
      <c r="B3175" s="0" t="n">
        <v>4917.72</v>
      </c>
      <c r="C3175" s="0" t="s">
        <v>5352</v>
      </c>
      <c r="D3175" s="0" t="s">
        <v>8325</v>
      </c>
    </row>
    <row r="3176" customFormat="false" ht="15.8" hidden="false" customHeight="true" outlineLevel="0" collapsed="false">
      <c r="A3176" s="0" t="n">
        <v>34794</v>
      </c>
      <c r="B3176" s="0" t="n">
        <v>37</v>
      </c>
      <c r="C3176" s="0" t="s">
        <v>5350</v>
      </c>
      <c r="D3176" s="0" t="s">
        <v>8326</v>
      </c>
    </row>
    <row r="3177" customFormat="false" ht="15.8" hidden="false" customHeight="true" outlineLevel="0" collapsed="false">
      <c r="A3177" s="0" t="n">
        <v>40925</v>
      </c>
      <c r="B3177" s="0" t="n">
        <v>6528.71</v>
      </c>
      <c r="C3177" s="0" t="s">
        <v>5352</v>
      </c>
      <c r="D3177" s="0" t="s">
        <v>8327</v>
      </c>
    </row>
    <row r="3178" customFormat="false" ht="15.8" hidden="false" customHeight="true" outlineLevel="0" collapsed="false">
      <c r="A3178" s="0" t="n">
        <v>13741</v>
      </c>
      <c r="B3178" s="0" t="n">
        <v>2925.9</v>
      </c>
      <c r="C3178" s="0" t="s">
        <v>5180</v>
      </c>
      <c r="D3178" s="0" t="s">
        <v>8328</v>
      </c>
    </row>
    <row r="3179" customFormat="false" ht="15.8" hidden="false" customHeight="true" outlineLevel="0" collapsed="false">
      <c r="A3179" s="0" t="n">
        <v>3288</v>
      </c>
      <c r="B3179" s="0" t="n">
        <v>8.8</v>
      </c>
      <c r="C3179" s="0" t="s">
        <v>625</v>
      </c>
      <c r="D3179" s="0" t="s">
        <v>8329</v>
      </c>
    </row>
    <row r="3180" customFormat="false" ht="15.8" hidden="false" customHeight="true" outlineLevel="0" collapsed="false">
      <c r="A3180" s="0" t="n">
        <v>13587</v>
      </c>
      <c r="B3180" s="0" t="n">
        <v>5.31</v>
      </c>
      <c r="C3180" s="0" t="s">
        <v>625</v>
      </c>
      <c r="D3180" s="0" t="s">
        <v>8330</v>
      </c>
    </row>
    <row r="3181" customFormat="false" ht="15.8" hidden="false" customHeight="true" outlineLevel="0" collapsed="false">
      <c r="A3181" s="0" t="n">
        <v>38598</v>
      </c>
      <c r="B3181" s="0" t="n">
        <v>3.01</v>
      </c>
      <c r="C3181" s="0" t="s">
        <v>5180</v>
      </c>
      <c r="D3181" s="0" t="s">
        <v>8331</v>
      </c>
    </row>
    <row r="3182" customFormat="false" ht="15.8" hidden="false" customHeight="true" outlineLevel="0" collapsed="false">
      <c r="A3182" s="0" t="n">
        <v>38595</v>
      </c>
      <c r="B3182" s="0" t="n">
        <v>2.55</v>
      </c>
      <c r="C3182" s="0" t="s">
        <v>5180</v>
      </c>
      <c r="D3182" s="0" t="s">
        <v>8332</v>
      </c>
    </row>
    <row r="3183" customFormat="false" ht="15.8" hidden="false" customHeight="true" outlineLevel="0" collapsed="false">
      <c r="A3183" s="0" t="n">
        <v>38592</v>
      </c>
      <c r="B3183" s="0" t="n">
        <v>2.57</v>
      </c>
      <c r="C3183" s="0" t="s">
        <v>5180</v>
      </c>
      <c r="D3183" s="0" t="s">
        <v>8333</v>
      </c>
    </row>
    <row r="3184" customFormat="false" ht="15.8" hidden="false" customHeight="true" outlineLevel="0" collapsed="false">
      <c r="A3184" s="0" t="n">
        <v>38588</v>
      </c>
      <c r="B3184" s="0" t="n">
        <v>2.06</v>
      </c>
      <c r="C3184" s="0" t="s">
        <v>5180</v>
      </c>
      <c r="D3184" s="0" t="s">
        <v>8334</v>
      </c>
    </row>
    <row r="3185" customFormat="false" ht="15.8" hidden="false" customHeight="true" outlineLevel="0" collapsed="false">
      <c r="A3185" s="0" t="n">
        <v>38593</v>
      </c>
      <c r="B3185" s="0" t="n">
        <v>2.84</v>
      </c>
      <c r="C3185" s="0" t="s">
        <v>5180</v>
      </c>
      <c r="D3185" s="0" t="s">
        <v>8335</v>
      </c>
    </row>
    <row r="3186" customFormat="false" ht="15.8" hidden="false" customHeight="true" outlineLevel="0" collapsed="false">
      <c r="A3186" s="0" t="n">
        <v>38589</v>
      </c>
      <c r="B3186" s="0" t="n">
        <v>2.16</v>
      </c>
      <c r="C3186" s="0" t="s">
        <v>5180</v>
      </c>
      <c r="D3186" s="0" t="s">
        <v>8336</v>
      </c>
    </row>
    <row r="3187" customFormat="false" ht="15.8" hidden="false" customHeight="true" outlineLevel="0" collapsed="false">
      <c r="A3187" s="0" t="n">
        <v>38594</v>
      </c>
      <c r="B3187" s="0" t="n">
        <v>4.48</v>
      </c>
      <c r="C3187" s="0" t="s">
        <v>5180</v>
      </c>
      <c r="D3187" s="0" t="s">
        <v>8337</v>
      </c>
    </row>
    <row r="3188" customFormat="false" ht="15.8" hidden="false" customHeight="true" outlineLevel="0" collapsed="false">
      <c r="A3188" s="0" t="n">
        <v>34773</v>
      </c>
      <c r="B3188" s="0" t="n">
        <v>2.12</v>
      </c>
      <c r="C3188" s="0" t="s">
        <v>5180</v>
      </c>
      <c r="D3188" s="0" t="s">
        <v>8338</v>
      </c>
    </row>
    <row r="3189" customFormat="false" ht="15.8" hidden="false" customHeight="true" outlineLevel="0" collapsed="false">
      <c r="A3189" s="0" t="n">
        <v>34769</v>
      </c>
      <c r="B3189" s="0" t="n">
        <v>2.63</v>
      </c>
      <c r="C3189" s="0" t="s">
        <v>5180</v>
      </c>
      <c r="D3189" s="0" t="s">
        <v>8339</v>
      </c>
    </row>
    <row r="3190" customFormat="false" ht="15.8" hidden="false" customHeight="true" outlineLevel="0" collapsed="false">
      <c r="A3190" s="0" t="n">
        <v>34763</v>
      </c>
      <c r="B3190" s="0" t="n">
        <v>1.62</v>
      </c>
      <c r="C3190" s="0" t="s">
        <v>5180</v>
      </c>
      <c r="D3190" s="0" t="s">
        <v>8340</v>
      </c>
    </row>
    <row r="3191" customFormat="false" ht="15.8" hidden="false" customHeight="true" outlineLevel="0" collapsed="false">
      <c r="A3191" s="0" t="n">
        <v>34774</v>
      </c>
      <c r="B3191" s="0" t="n">
        <v>2.01</v>
      </c>
      <c r="C3191" s="0" t="s">
        <v>5180</v>
      </c>
      <c r="D3191" s="0" t="s">
        <v>8341</v>
      </c>
    </row>
    <row r="3192" customFormat="false" ht="15.8" hidden="false" customHeight="true" outlineLevel="0" collapsed="false">
      <c r="A3192" s="0" t="n">
        <v>34771</v>
      </c>
      <c r="B3192" s="0" t="n">
        <v>2.43</v>
      </c>
      <c r="C3192" s="0" t="s">
        <v>5180</v>
      </c>
      <c r="D3192" s="0" t="s">
        <v>8342</v>
      </c>
    </row>
    <row r="3193" customFormat="false" ht="15.8" hidden="false" customHeight="true" outlineLevel="0" collapsed="false">
      <c r="A3193" s="0" t="n">
        <v>34764</v>
      </c>
      <c r="B3193" s="0" t="n">
        <v>1.59</v>
      </c>
      <c r="C3193" s="0" t="s">
        <v>5180</v>
      </c>
      <c r="D3193" s="0" t="s">
        <v>8343</v>
      </c>
    </row>
    <row r="3194" customFormat="false" ht="15.8" hidden="false" customHeight="true" outlineLevel="0" collapsed="false">
      <c r="A3194" s="0" t="n">
        <v>34788</v>
      </c>
      <c r="B3194" s="0" t="n">
        <v>2.11</v>
      </c>
      <c r="C3194" s="0" t="s">
        <v>5180</v>
      </c>
      <c r="D3194" s="0" t="s">
        <v>8344</v>
      </c>
    </row>
    <row r="3195" customFormat="false" ht="15.8" hidden="false" customHeight="true" outlineLevel="0" collapsed="false">
      <c r="A3195" s="0" t="n">
        <v>34781</v>
      </c>
      <c r="B3195" s="0" t="n">
        <v>2.39</v>
      </c>
      <c r="C3195" s="0" t="s">
        <v>5180</v>
      </c>
      <c r="D3195" s="0" t="s">
        <v>8345</v>
      </c>
    </row>
    <row r="3196" customFormat="false" ht="15.8" hidden="false" customHeight="true" outlineLevel="0" collapsed="false">
      <c r="A3196" s="0" t="n">
        <v>41682</v>
      </c>
      <c r="B3196" s="0" t="n">
        <v>26.56</v>
      </c>
      <c r="C3196" s="0" t="s">
        <v>5180</v>
      </c>
      <c r="D3196" s="0" t="s">
        <v>8346</v>
      </c>
    </row>
    <row r="3197" customFormat="false" ht="15.8" hidden="false" customHeight="true" outlineLevel="0" collapsed="false">
      <c r="A3197" s="0" t="n">
        <v>41683</v>
      </c>
      <c r="B3197" s="0" t="n">
        <v>19.54</v>
      </c>
      <c r="C3197" s="0" t="s">
        <v>5180</v>
      </c>
      <c r="D3197" s="0" t="s">
        <v>8347</v>
      </c>
    </row>
    <row r="3198" customFormat="false" ht="15.8" hidden="false" customHeight="true" outlineLevel="0" collapsed="false">
      <c r="A3198" s="0" t="n">
        <v>41680</v>
      </c>
      <c r="B3198" s="0" t="n">
        <v>10.52</v>
      </c>
      <c r="C3198" s="0" t="s">
        <v>5180</v>
      </c>
      <c r="D3198" s="0" t="s">
        <v>8348</v>
      </c>
    </row>
    <row r="3199" customFormat="false" ht="15.8" hidden="false" customHeight="true" outlineLevel="0" collapsed="false">
      <c r="A3199" s="0" t="n">
        <v>41679</v>
      </c>
      <c r="B3199" s="0" t="n">
        <v>24.05</v>
      </c>
      <c r="C3199" s="0" t="s">
        <v>5180</v>
      </c>
      <c r="D3199" s="0" t="s">
        <v>8349</v>
      </c>
    </row>
    <row r="3200" customFormat="false" ht="15.8" hidden="false" customHeight="true" outlineLevel="0" collapsed="false">
      <c r="A3200" s="0" t="n">
        <v>41681</v>
      </c>
      <c r="B3200" s="0" t="n">
        <v>16.46</v>
      </c>
      <c r="C3200" s="0" t="s">
        <v>5180</v>
      </c>
      <c r="D3200" s="0" t="s">
        <v>8350</v>
      </c>
    </row>
    <row r="3201" customFormat="false" ht="15.8" hidden="false" customHeight="true" outlineLevel="0" collapsed="false">
      <c r="A3201" s="0" t="n">
        <v>43386</v>
      </c>
      <c r="B3201" s="0" t="n">
        <v>37.59</v>
      </c>
      <c r="C3201" s="0" t="s">
        <v>5180</v>
      </c>
      <c r="D3201" s="0" t="s">
        <v>8351</v>
      </c>
    </row>
    <row r="3202" customFormat="false" ht="15.8" hidden="false" customHeight="true" outlineLevel="0" collapsed="false">
      <c r="A3202" s="0" t="n">
        <v>4059</v>
      </c>
      <c r="B3202" s="0" t="n">
        <v>26.56</v>
      </c>
      <c r="C3202" s="0" t="s">
        <v>625</v>
      </c>
      <c r="D3202" s="0" t="s">
        <v>8352</v>
      </c>
    </row>
    <row r="3203" customFormat="false" ht="15.8" hidden="false" customHeight="true" outlineLevel="0" collapsed="false">
      <c r="A3203" s="0" t="n">
        <v>4062</v>
      </c>
      <c r="B3203" s="0" t="n">
        <v>26.56</v>
      </c>
      <c r="C3203" s="0" t="s">
        <v>5180</v>
      </c>
      <c r="D3203" s="0" t="s">
        <v>8353</v>
      </c>
    </row>
    <row r="3204" customFormat="false" ht="15.8" hidden="false" customHeight="true" outlineLevel="0" collapsed="false">
      <c r="A3204" s="0" t="n">
        <v>4061</v>
      </c>
      <c r="B3204" s="0" t="n">
        <v>33.07</v>
      </c>
      <c r="C3204" s="0" t="s">
        <v>5180</v>
      </c>
      <c r="D3204" s="0" t="s">
        <v>8354</v>
      </c>
    </row>
    <row r="3205" customFormat="false" ht="15.8" hidden="false" customHeight="true" outlineLevel="0" collapsed="false">
      <c r="A3205" s="0" t="n">
        <v>41315</v>
      </c>
      <c r="B3205" s="0" t="n">
        <v>82.22</v>
      </c>
      <c r="C3205" s="0" t="s">
        <v>570</v>
      </c>
      <c r="D3205" s="0" t="s">
        <v>8355</v>
      </c>
    </row>
    <row r="3206" customFormat="false" ht="15.8" hidden="false" customHeight="true" outlineLevel="0" collapsed="false">
      <c r="A3206" s="0" t="n">
        <v>43148</v>
      </c>
      <c r="B3206" s="0" t="n">
        <v>55.81</v>
      </c>
      <c r="C3206" s="0" t="s">
        <v>570</v>
      </c>
      <c r="D3206" s="0" t="s">
        <v>8356</v>
      </c>
    </row>
    <row r="3207" customFormat="false" ht="15.8" hidden="false" customHeight="true" outlineLevel="0" collapsed="false">
      <c r="A3207" s="0" t="n">
        <v>43147</v>
      </c>
      <c r="B3207" s="0" t="n">
        <v>21.61</v>
      </c>
      <c r="C3207" s="0" t="s">
        <v>570</v>
      </c>
      <c r="D3207" s="0" t="s">
        <v>8357</v>
      </c>
    </row>
    <row r="3208" customFormat="false" ht="15.8" hidden="false" customHeight="true" outlineLevel="0" collapsed="false">
      <c r="A3208" s="0" t="n">
        <v>10608</v>
      </c>
      <c r="B3208" s="0" t="n">
        <v>9247.05</v>
      </c>
      <c r="C3208" s="0" t="s">
        <v>5180</v>
      </c>
      <c r="D3208" s="0" t="s">
        <v>8358</v>
      </c>
    </row>
    <row r="3209" customFormat="false" ht="15.8" hidden="false" customHeight="true" outlineLevel="0" collapsed="false">
      <c r="A3209" s="0" t="n">
        <v>4069</v>
      </c>
      <c r="B3209" s="0" t="n">
        <v>47.21</v>
      </c>
      <c r="C3209" s="0" t="s">
        <v>5350</v>
      </c>
      <c r="D3209" s="0" t="s">
        <v>8359</v>
      </c>
    </row>
    <row r="3210" customFormat="false" ht="15.8" hidden="false" customHeight="true" outlineLevel="0" collapsed="false">
      <c r="A3210" s="0" t="n">
        <v>40819</v>
      </c>
      <c r="B3210" s="0" t="n">
        <v>8332.35</v>
      </c>
      <c r="C3210" s="0" t="s">
        <v>5352</v>
      </c>
      <c r="D3210" s="0" t="s">
        <v>8360</v>
      </c>
    </row>
    <row r="3211" customFormat="false" ht="15.8" hidden="false" customHeight="true" outlineLevel="0" collapsed="false">
      <c r="A3211" s="0" t="n">
        <v>34361</v>
      </c>
      <c r="B3211" s="0" t="n">
        <v>15.73</v>
      </c>
      <c r="C3211" s="0" t="s">
        <v>570</v>
      </c>
      <c r="D3211" s="0" t="s">
        <v>8361</v>
      </c>
    </row>
    <row r="3212" customFormat="false" ht="15.8" hidden="false" customHeight="true" outlineLevel="0" collapsed="false">
      <c r="A3212" s="0" t="n">
        <v>36512</v>
      </c>
      <c r="B3212" s="0" t="n">
        <v>18650.91</v>
      </c>
      <c r="C3212" s="0" t="s">
        <v>5180</v>
      </c>
      <c r="D3212" s="0" t="s">
        <v>8362</v>
      </c>
    </row>
    <row r="3213" customFormat="false" ht="15.8" hidden="false" customHeight="true" outlineLevel="0" collapsed="false">
      <c r="A3213" s="0" t="n">
        <v>44478</v>
      </c>
      <c r="B3213" s="0" t="n">
        <v>11.11</v>
      </c>
      <c r="C3213" s="0" t="s">
        <v>570</v>
      </c>
      <c r="D3213" s="0" t="s">
        <v>8363</v>
      </c>
    </row>
    <row r="3214" customFormat="false" ht="15.8" hidden="false" customHeight="true" outlineLevel="0" collapsed="false">
      <c r="A3214" s="0" t="n">
        <v>44477</v>
      </c>
      <c r="B3214" s="0" t="n">
        <v>11.11</v>
      </c>
      <c r="C3214" s="0" t="s">
        <v>570</v>
      </c>
      <c r="D3214" s="0" t="s">
        <v>8364</v>
      </c>
    </row>
    <row r="3215" customFormat="false" ht="15.8" hidden="false" customHeight="true" outlineLevel="0" collapsed="false">
      <c r="A3215" s="0" t="n">
        <v>11697</v>
      </c>
      <c r="B3215" s="0" t="n">
        <v>601.02</v>
      </c>
      <c r="C3215" s="0" t="s">
        <v>5180</v>
      </c>
      <c r="D3215" s="0" t="s">
        <v>8365</v>
      </c>
    </row>
    <row r="3216" customFormat="false" ht="15.8" hidden="false" customHeight="true" outlineLevel="0" collapsed="false">
      <c r="A3216" s="0" t="n">
        <v>11698</v>
      </c>
      <c r="B3216" s="0" t="n">
        <v>716.99</v>
      </c>
      <c r="C3216" s="0" t="s">
        <v>5180</v>
      </c>
      <c r="D3216" s="0" t="s">
        <v>8366</v>
      </c>
    </row>
    <row r="3217" customFormat="false" ht="15.8" hidden="false" customHeight="true" outlineLevel="0" collapsed="false">
      <c r="A3217" s="0" t="n">
        <v>10432</v>
      </c>
      <c r="B3217" s="0" t="n">
        <v>278.4</v>
      </c>
      <c r="C3217" s="0" t="s">
        <v>5180</v>
      </c>
      <c r="D3217" s="0" t="s">
        <v>8367</v>
      </c>
    </row>
    <row r="3218" customFormat="false" ht="15.8" hidden="false" customHeight="true" outlineLevel="0" collapsed="false">
      <c r="A3218" s="0" t="n">
        <v>11699</v>
      </c>
      <c r="B3218" s="0" t="n">
        <v>792.43</v>
      </c>
      <c r="C3218" s="0" t="s">
        <v>5180</v>
      </c>
      <c r="D3218" s="0" t="s">
        <v>8368</v>
      </c>
    </row>
    <row r="3219" customFormat="false" ht="15.8" hidden="false" customHeight="true" outlineLevel="0" collapsed="false">
      <c r="A3219" s="0" t="n">
        <v>44020</v>
      </c>
      <c r="B3219" s="0" t="n">
        <v>686.84</v>
      </c>
      <c r="C3219" s="0" t="s">
        <v>5180</v>
      </c>
      <c r="D3219" s="0" t="s">
        <v>8369</v>
      </c>
    </row>
    <row r="3220" customFormat="false" ht="15.8" hidden="false" customHeight="true" outlineLevel="0" collapsed="false">
      <c r="A3220" s="0" t="n">
        <v>41420</v>
      </c>
      <c r="B3220" s="0" t="n">
        <v>11.58</v>
      </c>
      <c r="C3220" s="0" t="s">
        <v>5180</v>
      </c>
      <c r="D3220" s="0" t="s">
        <v>8370</v>
      </c>
    </row>
    <row r="3221" customFormat="false" ht="15.8" hidden="false" customHeight="true" outlineLevel="0" collapsed="false">
      <c r="A3221" s="0" t="n">
        <v>41422</v>
      </c>
      <c r="B3221" s="0" t="n">
        <v>15.81</v>
      </c>
      <c r="C3221" s="0" t="s">
        <v>5180</v>
      </c>
      <c r="D3221" s="0" t="s">
        <v>8371</v>
      </c>
    </row>
    <row r="3222" customFormat="false" ht="15.8" hidden="false" customHeight="true" outlineLevel="0" collapsed="false">
      <c r="A3222" s="0" t="n">
        <v>41425</v>
      </c>
      <c r="B3222" s="0" t="n">
        <v>8.09</v>
      </c>
      <c r="C3222" s="0" t="s">
        <v>5180</v>
      </c>
      <c r="D3222" s="0" t="s">
        <v>8372</v>
      </c>
    </row>
    <row r="3223" customFormat="false" ht="15.8" hidden="false" customHeight="true" outlineLevel="0" collapsed="false">
      <c r="A3223" s="0" t="n">
        <v>41426</v>
      </c>
      <c r="B3223" s="0" t="n">
        <v>14.58</v>
      </c>
      <c r="C3223" s="0" t="s">
        <v>5180</v>
      </c>
      <c r="D3223" s="0" t="s">
        <v>8373</v>
      </c>
    </row>
    <row r="3224" customFormat="false" ht="15.8" hidden="false" customHeight="true" outlineLevel="0" collapsed="false">
      <c r="A3224" s="0" t="n">
        <v>41419</v>
      </c>
      <c r="B3224" s="0" t="n">
        <v>8.51</v>
      </c>
      <c r="C3224" s="0" t="s">
        <v>5180</v>
      </c>
      <c r="D3224" s="0" t="s">
        <v>8374</v>
      </c>
    </row>
    <row r="3225" customFormat="false" ht="15.8" hidden="false" customHeight="true" outlineLevel="0" collapsed="false">
      <c r="A3225" s="0" t="n">
        <v>41421</v>
      </c>
      <c r="B3225" s="0" t="n">
        <v>11.55</v>
      </c>
      <c r="C3225" s="0" t="s">
        <v>5180</v>
      </c>
      <c r="D3225" s="0" t="s">
        <v>8375</v>
      </c>
    </row>
    <row r="3226" customFormat="false" ht="15.8" hidden="false" customHeight="true" outlineLevel="0" collapsed="false">
      <c r="A3226" s="0" t="n">
        <v>41414</v>
      </c>
      <c r="B3226" s="0" t="n">
        <v>26.77</v>
      </c>
      <c r="C3226" s="0" t="s">
        <v>5180</v>
      </c>
      <c r="D3226" s="0" t="s">
        <v>8376</v>
      </c>
    </row>
    <row r="3227" customFormat="false" ht="15.8" hidden="false" customHeight="true" outlineLevel="0" collapsed="false">
      <c r="A3227" s="0" t="n">
        <v>41415</v>
      </c>
      <c r="B3227" s="0" t="n">
        <v>31.18</v>
      </c>
      <c r="C3227" s="0" t="s">
        <v>5180</v>
      </c>
      <c r="D3227" s="0" t="s">
        <v>8377</v>
      </c>
    </row>
    <row r="3228" customFormat="false" ht="15.8" hidden="false" customHeight="true" outlineLevel="0" collapsed="false">
      <c r="A3228" s="0" t="n">
        <v>37514</v>
      </c>
      <c r="B3228" s="0" t="n">
        <v>189750</v>
      </c>
      <c r="C3228" s="0" t="s">
        <v>5180</v>
      </c>
      <c r="D3228" s="0" t="s">
        <v>8378</v>
      </c>
    </row>
    <row r="3229" customFormat="false" ht="15.8" hidden="false" customHeight="true" outlineLevel="0" collapsed="false">
      <c r="A3229" s="0" t="n">
        <v>37519</v>
      </c>
      <c r="B3229" s="0" t="n">
        <v>292839.92</v>
      </c>
      <c r="C3229" s="0" t="s">
        <v>5180</v>
      </c>
      <c r="D3229" s="0" t="s">
        <v>8379</v>
      </c>
    </row>
    <row r="3230" customFormat="false" ht="15.8" hidden="false" customHeight="true" outlineLevel="0" collapsed="false">
      <c r="A3230" s="0" t="n">
        <v>37520</v>
      </c>
      <c r="B3230" s="0" t="n">
        <v>288039.26</v>
      </c>
      <c r="C3230" s="0" t="s">
        <v>5180</v>
      </c>
      <c r="D3230" s="0" t="s">
        <v>8380</v>
      </c>
    </row>
    <row r="3231" customFormat="false" ht="15.8" hidden="false" customHeight="true" outlineLevel="0" collapsed="false">
      <c r="A3231" s="0" t="n">
        <v>37521</v>
      </c>
      <c r="B3231" s="0" t="n">
        <v>351407.91</v>
      </c>
      <c r="C3231" s="0" t="s">
        <v>5180</v>
      </c>
      <c r="D3231" s="0" t="s">
        <v>8381</v>
      </c>
    </row>
    <row r="3232" customFormat="false" ht="15.8" hidden="false" customHeight="true" outlineLevel="0" collapsed="false">
      <c r="A3232" s="0" t="n">
        <v>37522</v>
      </c>
      <c r="B3232" s="0" t="n">
        <v>361980.28</v>
      </c>
      <c r="C3232" s="0" t="s">
        <v>5180</v>
      </c>
      <c r="D3232" s="0" t="s">
        <v>8382</v>
      </c>
    </row>
    <row r="3233" customFormat="false" ht="15.8" hidden="false" customHeight="true" outlineLevel="0" collapsed="false">
      <c r="A3233" s="0" t="n">
        <v>21109</v>
      </c>
      <c r="B3233" s="0" t="n">
        <v>36.39</v>
      </c>
      <c r="C3233" s="0" t="s">
        <v>5180</v>
      </c>
      <c r="D3233" s="0" t="s">
        <v>8383</v>
      </c>
    </row>
    <row r="3234" customFormat="false" ht="15.8" hidden="false" customHeight="true" outlineLevel="0" collapsed="false">
      <c r="A3234" s="0" t="n">
        <v>37546</v>
      </c>
      <c r="B3234" s="0" t="n">
        <v>11725.43</v>
      </c>
      <c r="C3234" s="0" t="s">
        <v>5180</v>
      </c>
      <c r="D3234" s="0" t="s">
        <v>8384</v>
      </c>
    </row>
    <row r="3235" customFormat="false" ht="15.8" hidden="false" customHeight="true" outlineLevel="0" collapsed="false">
      <c r="A3235" s="0" t="n">
        <v>37544</v>
      </c>
      <c r="B3235" s="0" t="n">
        <v>12401.62</v>
      </c>
      <c r="C3235" s="0" t="s">
        <v>5180</v>
      </c>
      <c r="D3235" s="0" t="s">
        <v>8385</v>
      </c>
    </row>
    <row r="3236" customFormat="false" ht="15.8" hidden="false" customHeight="true" outlineLevel="0" collapsed="false">
      <c r="A3236" s="0" t="n">
        <v>37545</v>
      </c>
      <c r="B3236" s="0" t="n">
        <v>14756.26</v>
      </c>
      <c r="C3236" s="0" t="s">
        <v>5180</v>
      </c>
      <c r="D3236" s="0" t="s">
        <v>8386</v>
      </c>
    </row>
    <row r="3237" customFormat="false" ht="15.8" hidden="false" customHeight="true" outlineLevel="0" collapsed="false">
      <c r="A3237" s="0" t="n">
        <v>36793</v>
      </c>
      <c r="B3237" s="0" t="n">
        <v>866.23</v>
      </c>
      <c r="C3237" s="0" t="s">
        <v>5180</v>
      </c>
      <c r="D3237" s="0" t="s">
        <v>8387</v>
      </c>
    </row>
    <row r="3238" customFormat="false" ht="15.8" hidden="false" customHeight="true" outlineLevel="0" collapsed="false">
      <c r="A3238" s="0" t="n">
        <v>11769</v>
      </c>
      <c r="B3238" s="0" t="n">
        <v>382.81</v>
      </c>
      <c r="C3238" s="0" t="s">
        <v>5180</v>
      </c>
      <c r="D3238" s="0" t="s">
        <v>8388</v>
      </c>
    </row>
    <row r="3239" customFormat="false" ht="15.8" hidden="false" customHeight="true" outlineLevel="0" collapsed="false">
      <c r="A3239" s="0" t="n">
        <v>11771</v>
      </c>
      <c r="B3239" s="0" t="n">
        <v>468.89</v>
      </c>
      <c r="C3239" s="0" t="s">
        <v>5180</v>
      </c>
      <c r="D3239" s="0" t="s">
        <v>8389</v>
      </c>
    </row>
    <row r="3240" customFormat="false" ht="15.8" hidden="false" customHeight="true" outlineLevel="0" collapsed="false">
      <c r="A3240" s="0" t="n">
        <v>39919</v>
      </c>
      <c r="B3240" s="0" t="n">
        <v>58692.28</v>
      </c>
      <c r="C3240" s="0" t="s">
        <v>5180</v>
      </c>
      <c r="D3240" s="0" t="s">
        <v>8390</v>
      </c>
    </row>
    <row r="3241" customFormat="false" ht="15.8" hidden="false" customHeight="true" outlineLevel="0" collapsed="false">
      <c r="A3241" s="0" t="n">
        <v>38385</v>
      </c>
      <c r="B3241" s="0" t="n">
        <v>45.24</v>
      </c>
      <c r="C3241" s="0" t="s">
        <v>5180</v>
      </c>
      <c r="D3241" s="0" t="s">
        <v>8391</v>
      </c>
    </row>
    <row r="3242" customFormat="false" ht="15.8" hidden="false" customHeight="true" outlineLevel="0" collapsed="false">
      <c r="A3242" s="0" t="n">
        <v>36800</v>
      </c>
      <c r="B3242" s="0" t="n">
        <v>230.02</v>
      </c>
      <c r="C3242" s="0" t="s">
        <v>5180</v>
      </c>
      <c r="D3242" s="0" t="s">
        <v>8392</v>
      </c>
    </row>
    <row r="3243" customFormat="false" ht="15.8" hidden="false" customHeight="true" outlineLevel="0" collapsed="false">
      <c r="A3243" s="0" t="n">
        <v>37587</v>
      </c>
      <c r="B3243" s="0" t="n">
        <v>505.35</v>
      </c>
      <c r="C3243" s="0" t="s">
        <v>5180</v>
      </c>
      <c r="D3243" s="0" t="s">
        <v>8393</v>
      </c>
    </row>
    <row r="3244" customFormat="false" ht="15.8" hidden="false" customHeight="true" outlineLevel="0" collapsed="false">
      <c r="A3244" s="0" t="n">
        <v>11561</v>
      </c>
      <c r="B3244" s="0" t="n">
        <v>225.57</v>
      </c>
      <c r="C3244" s="0" t="s">
        <v>5180</v>
      </c>
      <c r="D3244" s="0" t="s">
        <v>8394</v>
      </c>
    </row>
    <row r="3245" customFormat="false" ht="15.8" hidden="false" customHeight="true" outlineLevel="0" collapsed="false">
      <c r="A3245" s="0" t="n">
        <v>43604</v>
      </c>
      <c r="B3245" s="0" t="n">
        <v>120.25</v>
      </c>
      <c r="C3245" s="0" t="s">
        <v>5180</v>
      </c>
      <c r="D3245" s="0" t="s">
        <v>8395</v>
      </c>
    </row>
    <row r="3246" customFormat="false" ht="15.8" hidden="false" customHeight="true" outlineLevel="0" collapsed="false">
      <c r="A3246" s="0" t="n">
        <v>11560</v>
      </c>
      <c r="B3246" s="0" t="n">
        <v>174.1</v>
      </c>
      <c r="C3246" s="0" t="s">
        <v>5180</v>
      </c>
      <c r="D3246" s="0" t="s">
        <v>8396</v>
      </c>
    </row>
    <row r="3247" customFormat="false" ht="15.8" hidden="false" customHeight="true" outlineLevel="0" collapsed="false">
      <c r="A3247" s="0" t="n">
        <v>11499</v>
      </c>
      <c r="B3247" s="0" t="n">
        <v>753.83</v>
      </c>
      <c r="C3247" s="0" t="s">
        <v>5180</v>
      </c>
      <c r="D3247" s="0" t="s">
        <v>8397</v>
      </c>
    </row>
    <row r="3248" customFormat="false" ht="15.8" hidden="false" customHeight="true" outlineLevel="0" collapsed="false">
      <c r="A3248" s="0" t="n">
        <v>34761</v>
      </c>
      <c r="B3248" s="0" t="n">
        <v>23.08</v>
      </c>
      <c r="C3248" s="0" t="s">
        <v>5350</v>
      </c>
      <c r="D3248" s="0" t="s">
        <v>8398</v>
      </c>
    </row>
    <row r="3249" customFormat="false" ht="15.8" hidden="false" customHeight="true" outlineLevel="0" collapsed="false">
      <c r="A3249" s="0" t="n">
        <v>40924</v>
      </c>
      <c r="B3249" s="0" t="n">
        <v>4074.44</v>
      </c>
      <c r="C3249" s="0" t="s">
        <v>5352</v>
      </c>
      <c r="D3249" s="0" t="s">
        <v>8399</v>
      </c>
    </row>
    <row r="3250" customFormat="false" ht="15.8" hidden="false" customHeight="true" outlineLevel="0" collapsed="false">
      <c r="A3250" s="0" t="n">
        <v>40983</v>
      </c>
      <c r="B3250" s="0" t="n">
        <v>3532.3</v>
      </c>
      <c r="C3250" s="0" t="s">
        <v>5352</v>
      </c>
      <c r="D3250" s="0" t="s">
        <v>8400</v>
      </c>
    </row>
    <row r="3251" customFormat="false" ht="15.8" hidden="false" customHeight="true" outlineLevel="0" collapsed="false">
      <c r="A3251" s="0" t="n">
        <v>44497</v>
      </c>
      <c r="B3251" s="0" t="n">
        <v>20.01</v>
      </c>
      <c r="C3251" s="0" t="s">
        <v>5350</v>
      </c>
      <c r="D3251" s="0" t="s">
        <v>8401</v>
      </c>
    </row>
    <row r="3252" customFormat="false" ht="15.8" hidden="false" customHeight="true" outlineLevel="0" collapsed="false">
      <c r="A3252" s="0" t="n">
        <v>2437</v>
      </c>
      <c r="B3252" s="0" t="n">
        <v>32.43</v>
      </c>
      <c r="C3252" s="0" t="s">
        <v>5350</v>
      </c>
      <c r="D3252" s="0" t="s">
        <v>8402</v>
      </c>
    </row>
    <row r="3253" customFormat="false" ht="15.8" hidden="false" customHeight="true" outlineLevel="0" collapsed="false">
      <c r="A3253" s="0" t="n">
        <v>40921</v>
      </c>
      <c r="B3253" s="0" t="n">
        <v>5726.52</v>
      </c>
      <c r="C3253" s="0" t="s">
        <v>5352</v>
      </c>
      <c r="D3253" s="0" t="s">
        <v>8403</v>
      </c>
    </row>
    <row r="3254" customFormat="false" ht="15.8" hidden="false" customHeight="true" outlineLevel="0" collapsed="false">
      <c r="A3254" s="0" t="n">
        <v>14252</v>
      </c>
      <c r="B3254" s="0" t="n">
        <v>2368.65</v>
      </c>
      <c r="C3254" s="0" t="s">
        <v>5180</v>
      </c>
      <c r="D3254" s="0" t="s">
        <v>8404</v>
      </c>
    </row>
    <row r="3255" customFormat="false" ht="15.8" hidden="false" customHeight="true" outlineLevel="0" collapsed="false">
      <c r="A3255" s="0" t="n">
        <v>730</v>
      </c>
      <c r="B3255" s="0" t="n">
        <v>6328.59</v>
      </c>
      <c r="C3255" s="0" t="s">
        <v>5180</v>
      </c>
      <c r="D3255" s="0" t="s">
        <v>8405</v>
      </c>
    </row>
    <row r="3256" customFormat="false" ht="15.8" hidden="false" customHeight="true" outlineLevel="0" collapsed="false">
      <c r="A3256" s="0" t="n">
        <v>723</v>
      </c>
      <c r="B3256" s="0" t="n">
        <v>3145.53</v>
      </c>
      <c r="C3256" s="0" t="s">
        <v>5180</v>
      </c>
      <c r="D3256" s="0" t="s">
        <v>8406</v>
      </c>
    </row>
    <row r="3257" customFormat="false" ht="15.8" hidden="false" customHeight="true" outlineLevel="0" collapsed="false">
      <c r="A3257" s="0" t="n">
        <v>36502</v>
      </c>
      <c r="B3257" s="0" t="n">
        <v>2956.42</v>
      </c>
      <c r="C3257" s="0" t="s">
        <v>5180</v>
      </c>
      <c r="D3257" s="0" t="s">
        <v>8407</v>
      </c>
    </row>
    <row r="3258" customFormat="false" ht="15.8" hidden="false" customHeight="true" outlineLevel="0" collapsed="false">
      <c r="A3258" s="0" t="n">
        <v>36503</v>
      </c>
      <c r="B3258" s="0" t="n">
        <v>3645.62</v>
      </c>
      <c r="C3258" s="0" t="s">
        <v>5180</v>
      </c>
      <c r="D3258" s="0" t="s">
        <v>8408</v>
      </c>
    </row>
    <row r="3259" customFormat="false" ht="15.8" hidden="false" customHeight="true" outlineLevel="0" collapsed="false">
      <c r="A3259" s="0" t="n">
        <v>4090</v>
      </c>
      <c r="B3259" s="0" t="n">
        <v>928000</v>
      </c>
      <c r="C3259" s="0" t="s">
        <v>5180</v>
      </c>
      <c r="D3259" s="0" t="s">
        <v>8409</v>
      </c>
    </row>
    <row r="3260" customFormat="false" ht="15.8" hidden="false" customHeight="true" outlineLevel="0" collapsed="false">
      <c r="A3260" s="0" t="n">
        <v>13227</v>
      </c>
      <c r="B3260" s="0" t="n">
        <v>1153155.72</v>
      </c>
      <c r="C3260" s="0" t="s">
        <v>5180</v>
      </c>
      <c r="D3260" s="0" t="s">
        <v>8410</v>
      </c>
    </row>
    <row r="3261" customFormat="false" ht="15.8" hidden="false" customHeight="true" outlineLevel="0" collapsed="false">
      <c r="A3261" s="0" t="n">
        <v>10597</v>
      </c>
      <c r="B3261" s="0" t="n">
        <v>1213845.15</v>
      </c>
      <c r="C3261" s="0" t="s">
        <v>5180</v>
      </c>
      <c r="D3261" s="0" t="s">
        <v>8411</v>
      </c>
    </row>
    <row r="3262" customFormat="false" ht="15.8" hidden="false" customHeight="true" outlineLevel="0" collapsed="false">
      <c r="A3262" s="0" t="n">
        <v>39628</v>
      </c>
      <c r="B3262" s="0" t="n">
        <v>4504.07</v>
      </c>
      <c r="C3262" s="0" t="s">
        <v>5180</v>
      </c>
      <c r="D3262" s="0" t="s">
        <v>8412</v>
      </c>
    </row>
    <row r="3263" customFormat="false" ht="15.8" hidden="false" customHeight="true" outlineLevel="0" collapsed="false">
      <c r="A3263" s="0" t="n">
        <v>39404</v>
      </c>
      <c r="B3263" s="0" t="n">
        <v>2233.42</v>
      </c>
      <c r="C3263" s="0" t="s">
        <v>5180</v>
      </c>
      <c r="D3263" s="0" t="s">
        <v>8413</v>
      </c>
    </row>
    <row r="3264" customFormat="false" ht="15.8" hidden="false" customHeight="true" outlineLevel="0" collapsed="false">
      <c r="A3264" s="0" t="n">
        <v>39402</v>
      </c>
      <c r="B3264" s="0" t="n">
        <v>1839.91</v>
      </c>
      <c r="C3264" s="0" t="s">
        <v>5180</v>
      </c>
      <c r="D3264" s="0" t="s">
        <v>8414</v>
      </c>
    </row>
    <row r="3265" customFormat="false" ht="15.8" hidden="false" customHeight="true" outlineLevel="0" collapsed="false">
      <c r="A3265" s="0" t="n">
        <v>39403</v>
      </c>
      <c r="B3265" s="0" t="n">
        <v>1799.89</v>
      </c>
      <c r="C3265" s="0" t="s">
        <v>5180</v>
      </c>
      <c r="D3265" s="0" t="s">
        <v>8415</v>
      </c>
    </row>
    <row r="3266" customFormat="false" ht="15.8" hidden="false" customHeight="true" outlineLevel="0" collapsed="false">
      <c r="A3266" s="0" t="n">
        <v>4093</v>
      </c>
      <c r="B3266" s="0" t="n">
        <v>20.22</v>
      </c>
      <c r="C3266" s="0" t="s">
        <v>5350</v>
      </c>
      <c r="D3266" s="0" t="s">
        <v>8416</v>
      </c>
    </row>
    <row r="3267" customFormat="false" ht="15.8" hidden="false" customHeight="true" outlineLevel="0" collapsed="false">
      <c r="A3267" s="0" t="n">
        <v>10512</v>
      </c>
      <c r="B3267" s="0" t="n">
        <v>3569.57</v>
      </c>
      <c r="C3267" s="0" t="s">
        <v>5352</v>
      </c>
      <c r="D3267" s="0" t="s">
        <v>8417</v>
      </c>
    </row>
    <row r="3268" customFormat="false" ht="15.8" hidden="false" customHeight="true" outlineLevel="0" collapsed="false">
      <c r="A3268" s="0" t="n">
        <v>20020</v>
      </c>
      <c r="B3268" s="0" t="n">
        <v>19.07</v>
      </c>
      <c r="C3268" s="0" t="s">
        <v>5350</v>
      </c>
      <c r="D3268" s="0" t="s">
        <v>8418</v>
      </c>
    </row>
    <row r="3269" customFormat="false" ht="15.8" hidden="false" customHeight="true" outlineLevel="0" collapsed="false">
      <c r="A3269" s="0" t="n">
        <v>41038</v>
      </c>
      <c r="B3269" s="0" t="n">
        <v>3367.02</v>
      </c>
      <c r="C3269" s="0" t="s">
        <v>5352</v>
      </c>
      <c r="D3269" s="0" t="s">
        <v>8419</v>
      </c>
    </row>
    <row r="3270" customFormat="false" ht="15.8" hidden="false" customHeight="true" outlineLevel="0" collapsed="false">
      <c r="A3270" s="0" t="n">
        <v>4094</v>
      </c>
      <c r="B3270" s="0" t="n">
        <v>27</v>
      </c>
      <c r="C3270" s="0" t="s">
        <v>5350</v>
      </c>
      <c r="D3270" s="0" t="s">
        <v>8420</v>
      </c>
    </row>
    <row r="3271" customFormat="false" ht="15.8" hidden="false" customHeight="true" outlineLevel="0" collapsed="false">
      <c r="A3271" s="0" t="n">
        <v>40988</v>
      </c>
      <c r="B3271" s="0" t="n">
        <v>4766.94</v>
      </c>
      <c r="C3271" s="0" t="s">
        <v>5352</v>
      </c>
      <c r="D3271" s="0" t="s">
        <v>8421</v>
      </c>
    </row>
    <row r="3272" customFormat="false" ht="15.8" hidden="false" customHeight="true" outlineLevel="0" collapsed="false">
      <c r="A3272" s="0" t="n">
        <v>4095</v>
      </c>
      <c r="B3272" s="0" t="n">
        <v>21.74</v>
      </c>
      <c r="C3272" s="0" t="s">
        <v>5350</v>
      </c>
      <c r="D3272" s="0" t="s">
        <v>8422</v>
      </c>
    </row>
    <row r="3273" customFormat="false" ht="15.8" hidden="false" customHeight="true" outlineLevel="0" collapsed="false">
      <c r="A3273" s="0" t="n">
        <v>40990</v>
      </c>
      <c r="B3273" s="0" t="n">
        <v>3837.71</v>
      </c>
      <c r="C3273" s="0" t="s">
        <v>5352</v>
      </c>
      <c r="D3273" s="0" t="s">
        <v>8423</v>
      </c>
    </row>
    <row r="3274" customFormat="false" ht="15.8" hidden="false" customHeight="true" outlineLevel="0" collapsed="false">
      <c r="A3274" s="0" t="n">
        <v>4097</v>
      </c>
      <c r="B3274" s="0" t="n">
        <v>21.48</v>
      </c>
      <c r="C3274" s="0" t="s">
        <v>5350</v>
      </c>
      <c r="D3274" s="0" t="s">
        <v>8424</v>
      </c>
    </row>
    <row r="3275" customFormat="false" ht="15.8" hidden="false" customHeight="true" outlineLevel="0" collapsed="false">
      <c r="A3275" s="0" t="n">
        <v>40994</v>
      </c>
      <c r="B3275" s="0" t="n">
        <v>3793.36</v>
      </c>
      <c r="C3275" s="0" t="s">
        <v>5352</v>
      </c>
      <c r="D3275" s="0" t="s">
        <v>8425</v>
      </c>
    </row>
    <row r="3276" customFormat="false" ht="15.8" hidden="false" customHeight="true" outlineLevel="0" collapsed="false">
      <c r="A3276" s="0" t="n">
        <v>4096</v>
      </c>
      <c r="B3276" s="0" t="n">
        <v>22.29</v>
      </c>
      <c r="C3276" s="0" t="s">
        <v>5350</v>
      </c>
      <c r="D3276" s="0" t="s">
        <v>8426</v>
      </c>
    </row>
    <row r="3277" customFormat="false" ht="15.8" hidden="false" customHeight="true" outlineLevel="0" collapsed="false">
      <c r="A3277" s="0" t="n">
        <v>40992</v>
      </c>
      <c r="B3277" s="0" t="n">
        <v>3935.89</v>
      </c>
      <c r="C3277" s="0" t="s">
        <v>5352</v>
      </c>
      <c r="D3277" s="0" t="s">
        <v>8427</v>
      </c>
    </row>
    <row r="3278" customFormat="false" ht="15.8" hidden="false" customHeight="true" outlineLevel="0" collapsed="false">
      <c r="A3278" s="0" t="n">
        <v>4114</v>
      </c>
      <c r="B3278" s="0" t="n">
        <v>60.89</v>
      </c>
      <c r="C3278" s="0" t="s">
        <v>5180</v>
      </c>
      <c r="D3278" s="0" t="s">
        <v>8428</v>
      </c>
    </row>
    <row r="3279" customFormat="false" ht="15.8" hidden="false" customHeight="true" outlineLevel="0" collapsed="false">
      <c r="A3279" s="0" t="n">
        <v>36797</v>
      </c>
      <c r="B3279" s="0" t="n">
        <v>54.22</v>
      </c>
      <c r="C3279" s="0" t="s">
        <v>5180</v>
      </c>
      <c r="D3279" s="0" t="s">
        <v>8429</v>
      </c>
    </row>
    <row r="3280" customFormat="false" ht="15.8" hidden="false" customHeight="true" outlineLevel="0" collapsed="false">
      <c r="A3280" s="0" t="n">
        <v>4107</v>
      </c>
      <c r="B3280" s="0" t="n">
        <v>51.12</v>
      </c>
      <c r="C3280" s="0" t="s">
        <v>5180</v>
      </c>
      <c r="D3280" s="0" t="s">
        <v>8430</v>
      </c>
    </row>
    <row r="3281" customFormat="false" ht="15.8" hidden="false" customHeight="true" outlineLevel="0" collapsed="false">
      <c r="A3281" s="0" t="n">
        <v>4102</v>
      </c>
      <c r="B3281" s="0" t="n">
        <v>62.4</v>
      </c>
      <c r="C3281" s="0" t="s">
        <v>5180</v>
      </c>
      <c r="D3281" s="0" t="s">
        <v>8431</v>
      </c>
    </row>
    <row r="3282" customFormat="false" ht="15.8" hidden="false" customHeight="true" outlineLevel="0" collapsed="false">
      <c r="A3282" s="0" t="n">
        <v>36799</v>
      </c>
      <c r="B3282" s="0" t="n">
        <v>52.62</v>
      </c>
      <c r="C3282" s="0" t="s">
        <v>5180</v>
      </c>
      <c r="D3282" s="0" t="s">
        <v>8432</v>
      </c>
    </row>
    <row r="3283" customFormat="false" ht="15.8" hidden="false" customHeight="true" outlineLevel="0" collapsed="false">
      <c r="A3283" s="0" t="n">
        <v>2747</v>
      </c>
      <c r="B3283" s="0" t="n">
        <v>25.8</v>
      </c>
      <c r="C3283" s="0" t="s">
        <v>625</v>
      </c>
      <c r="D3283" s="0" t="s">
        <v>8433</v>
      </c>
    </row>
    <row r="3284" customFormat="false" ht="15.8" hidden="false" customHeight="true" outlineLevel="0" collapsed="false">
      <c r="A3284" s="0" t="n">
        <v>21138</v>
      </c>
      <c r="B3284" s="0" t="n">
        <v>8.18</v>
      </c>
      <c r="C3284" s="0" t="s">
        <v>625</v>
      </c>
      <c r="D3284" s="0" t="s">
        <v>8434</v>
      </c>
    </row>
    <row r="3285" customFormat="false" ht="15.8" hidden="false" customHeight="true" outlineLevel="0" collapsed="false">
      <c r="A3285" s="0" t="n">
        <v>10826</v>
      </c>
      <c r="B3285" s="0" t="n">
        <v>56.03</v>
      </c>
      <c r="C3285" s="0" t="s">
        <v>5180</v>
      </c>
      <c r="D3285" s="0" t="s">
        <v>8435</v>
      </c>
    </row>
    <row r="3286" customFormat="false" ht="15.8" hidden="false" customHeight="true" outlineLevel="0" collapsed="false">
      <c r="A3286" s="0" t="n">
        <v>365</v>
      </c>
      <c r="B3286" s="0" t="n">
        <v>34.74</v>
      </c>
      <c r="C3286" s="0" t="s">
        <v>5180</v>
      </c>
      <c r="D3286" s="0" t="s">
        <v>8436</v>
      </c>
    </row>
    <row r="3287" customFormat="false" ht="15.8" hidden="false" customHeight="true" outlineLevel="0" collapsed="false">
      <c r="A3287" s="0" t="n">
        <v>38639</v>
      </c>
      <c r="B3287" s="0" t="n">
        <v>134.48</v>
      </c>
      <c r="C3287" s="0" t="s">
        <v>5180</v>
      </c>
      <c r="D3287" s="0" t="s">
        <v>8437</v>
      </c>
    </row>
    <row r="3288" customFormat="false" ht="15.8" hidden="false" customHeight="true" outlineLevel="0" collapsed="false">
      <c r="A3288" s="0" t="n">
        <v>38640</v>
      </c>
      <c r="B3288" s="0" t="n">
        <v>2.01</v>
      </c>
      <c r="C3288" s="0" t="s">
        <v>5180</v>
      </c>
      <c r="D3288" s="0" t="s">
        <v>8438</v>
      </c>
    </row>
    <row r="3289" customFormat="false" ht="15.8" hidden="false" customHeight="true" outlineLevel="0" collapsed="false">
      <c r="A3289" s="0" t="n">
        <v>358</v>
      </c>
      <c r="B3289" s="0" t="n">
        <v>41.46</v>
      </c>
      <c r="C3289" s="0" t="s">
        <v>5180</v>
      </c>
      <c r="D3289" s="0" t="s">
        <v>8439</v>
      </c>
    </row>
    <row r="3290" customFormat="false" ht="15.8" hidden="false" customHeight="true" outlineLevel="0" collapsed="false">
      <c r="A3290" s="0" t="n">
        <v>359</v>
      </c>
      <c r="B3290" s="0" t="n">
        <v>85.17</v>
      </c>
      <c r="C3290" s="0" t="s">
        <v>5180</v>
      </c>
      <c r="D3290" s="0" t="s">
        <v>8440</v>
      </c>
    </row>
    <row r="3291" customFormat="false" ht="15.8" hidden="false" customHeight="true" outlineLevel="0" collapsed="false">
      <c r="A3291" s="0" t="n">
        <v>38641</v>
      </c>
      <c r="B3291" s="0" t="n">
        <v>84.05</v>
      </c>
      <c r="C3291" s="0" t="s">
        <v>5180</v>
      </c>
      <c r="D3291" s="0" t="s">
        <v>8441</v>
      </c>
    </row>
    <row r="3292" customFormat="false" ht="15.8" hidden="false" customHeight="true" outlineLevel="0" collapsed="false">
      <c r="A3292" s="0" t="n">
        <v>360</v>
      </c>
      <c r="B3292" s="0" t="n">
        <v>1.95</v>
      </c>
      <c r="C3292" s="0" t="s">
        <v>5180</v>
      </c>
      <c r="D3292" s="0" t="s">
        <v>8442</v>
      </c>
    </row>
    <row r="3293" customFormat="false" ht="15.8" hidden="false" customHeight="true" outlineLevel="0" collapsed="false">
      <c r="A3293" s="0" t="n">
        <v>42430</v>
      </c>
      <c r="B3293" s="0" t="n">
        <v>5649.42</v>
      </c>
      <c r="C3293" s="0" t="s">
        <v>5180</v>
      </c>
      <c r="D3293" s="0" t="s">
        <v>8443</v>
      </c>
    </row>
    <row r="3294" customFormat="false" ht="15.8" hidden="false" customHeight="true" outlineLevel="0" collapsed="false">
      <c r="A3294" s="0" t="n">
        <v>4214</v>
      </c>
      <c r="B3294" s="0" t="n">
        <v>11.14</v>
      </c>
      <c r="C3294" s="0" t="s">
        <v>5180</v>
      </c>
      <c r="D3294" s="0" t="s">
        <v>8444</v>
      </c>
    </row>
    <row r="3295" customFormat="false" ht="15.8" hidden="false" customHeight="true" outlineLevel="0" collapsed="false">
      <c r="A3295" s="0" t="n">
        <v>4215</v>
      </c>
      <c r="B3295" s="0" t="n">
        <v>7.33</v>
      </c>
      <c r="C3295" s="0" t="s">
        <v>5180</v>
      </c>
      <c r="D3295" s="0" t="s">
        <v>8445</v>
      </c>
    </row>
    <row r="3296" customFormat="false" ht="15.8" hidden="false" customHeight="true" outlineLevel="0" collapsed="false">
      <c r="A3296" s="0" t="n">
        <v>4210</v>
      </c>
      <c r="B3296" s="0" t="n">
        <v>1.23</v>
      </c>
      <c r="C3296" s="0" t="s">
        <v>5180</v>
      </c>
      <c r="D3296" s="0" t="s">
        <v>8446</v>
      </c>
    </row>
    <row r="3297" customFormat="false" ht="15.8" hidden="false" customHeight="true" outlineLevel="0" collapsed="false">
      <c r="A3297" s="0" t="n">
        <v>4212</v>
      </c>
      <c r="B3297" s="0" t="n">
        <v>3.54</v>
      </c>
      <c r="C3297" s="0" t="s">
        <v>5180</v>
      </c>
      <c r="D3297" s="0" t="s">
        <v>8447</v>
      </c>
    </row>
    <row r="3298" customFormat="false" ht="15.8" hidden="false" customHeight="true" outlineLevel="0" collapsed="false">
      <c r="A3298" s="0" t="n">
        <v>4213</v>
      </c>
      <c r="B3298" s="0" t="n">
        <v>15.82</v>
      </c>
      <c r="C3298" s="0" t="s">
        <v>5180</v>
      </c>
      <c r="D3298" s="0" t="s">
        <v>8448</v>
      </c>
    </row>
    <row r="3299" customFormat="false" ht="15.8" hidden="false" customHeight="true" outlineLevel="0" collapsed="false">
      <c r="A3299" s="0" t="n">
        <v>4211</v>
      </c>
      <c r="B3299" s="0" t="n">
        <v>1.77</v>
      </c>
      <c r="C3299" s="0" t="s">
        <v>5180</v>
      </c>
      <c r="D3299" s="0" t="s">
        <v>8449</v>
      </c>
    </row>
    <row r="3300" customFormat="false" ht="15.8" hidden="false" customHeight="true" outlineLevel="0" collapsed="false">
      <c r="A3300" s="0" t="n">
        <v>4209</v>
      </c>
      <c r="B3300" s="0" t="n">
        <v>20.28</v>
      </c>
      <c r="C3300" s="0" t="s">
        <v>5180</v>
      </c>
      <c r="D3300" s="0" t="s">
        <v>8450</v>
      </c>
    </row>
    <row r="3301" customFormat="false" ht="15.8" hidden="false" customHeight="true" outlineLevel="0" collapsed="false">
      <c r="A3301" s="0" t="n">
        <v>4180</v>
      </c>
      <c r="B3301" s="0" t="n">
        <v>15.27</v>
      </c>
      <c r="C3301" s="0" t="s">
        <v>5180</v>
      </c>
      <c r="D3301" s="0" t="s">
        <v>8451</v>
      </c>
    </row>
    <row r="3302" customFormat="false" ht="15.8" hidden="false" customHeight="true" outlineLevel="0" collapsed="false">
      <c r="A3302" s="0" t="n">
        <v>4177</v>
      </c>
      <c r="B3302" s="0" t="n">
        <v>5.07</v>
      </c>
      <c r="C3302" s="0" t="s">
        <v>5180</v>
      </c>
      <c r="D3302" s="0" t="s">
        <v>8452</v>
      </c>
    </row>
    <row r="3303" customFormat="false" ht="15.8" hidden="false" customHeight="true" outlineLevel="0" collapsed="false">
      <c r="A3303" s="0" t="n">
        <v>4179</v>
      </c>
      <c r="B3303" s="0" t="n">
        <v>10.37</v>
      </c>
      <c r="C3303" s="0" t="s">
        <v>5180</v>
      </c>
      <c r="D3303" s="0" t="s">
        <v>8453</v>
      </c>
    </row>
    <row r="3304" customFormat="false" ht="15.8" hidden="false" customHeight="true" outlineLevel="0" collapsed="false">
      <c r="A3304" s="0" t="n">
        <v>4208</v>
      </c>
      <c r="B3304" s="0" t="n">
        <v>48.28</v>
      </c>
      <c r="C3304" s="0" t="s">
        <v>5180</v>
      </c>
      <c r="D3304" s="0" t="s">
        <v>8454</v>
      </c>
    </row>
    <row r="3305" customFormat="false" ht="15.8" hidden="false" customHeight="true" outlineLevel="0" collapsed="false">
      <c r="A3305" s="0" t="n">
        <v>4181</v>
      </c>
      <c r="B3305" s="0" t="n">
        <v>31.55</v>
      </c>
      <c r="C3305" s="0" t="s">
        <v>5180</v>
      </c>
      <c r="D3305" s="0" t="s">
        <v>8455</v>
      </c>
    </row>
    <row r="3306" customFormat="false" ht="15.8" hidden="false" customHeight="true" outlineLevel="0" collapsed="false">
      <c r="A3306" s="0" t="n">
        <v>4178</v>
      </c>
      <c r="B3306" s="0" t="n">
        <v>7.03</v>
      </c>
      <c r="C3306" s="0" t="s">
        <v>5180</v>
      </c>
      <c r="D3306" s="0" t="s">
        <v>8456</v>
      </c>
    </row>
    <row r="3307" customFormat="false" ht="15.8" hidden="false" customHeight="true" outlineLevel="0" collapsed="false">
      <c r="A3307" s="0" t="n">
        <v>4182</v>
      </c>
      <c r="B3307" s="0" t="n">
        <v>78.54</v>
      </c>
      <c r="C3307" s="0" t="s">
        <v>5180</v>
      </c>
      <c r="D3307" s="0" t="s">
        <v>8457</v>
      </c>
    </row>
    <row r="3308" customFormat="false" ht="15.8" hidden="false" customHeight="true" outlineLevel="0" collapsed="false">
      <c r="A3308" s="0" t="n">
        <v>4183</v>
      </c>
      <c r="B3308" s="0" t="n">
        <v>126.45</v>
      </c>
      <c r="C3308" s="0" t="s">
        <v>5180</v>
      </c>
      <c r="D3308" s="0" t="s">
        <v>8458</v>
      </c>
    </row>
    <row r="3309" customFormat="false" ht="15.8" hidden="false" customHeight="true" outlineLevel="0" collapsed="false">
      <c r="A3309" s="0" t="n">
        <v>4184</v>
      </c>
      <c r="B3309" s="0" t="n">
        <v>279.14</v>
      </c>
      <c r="C3309" s="0" t="s">
        <v>5180</v>
      </c>
      <c r="D3309" s="0" t="s">
        <v>8459</v>
      </c>
    </row>
    <row r="3310" customFormat="false" ht="15.8" hidden="false" customHeight="true" outlineLevel="0" collapsed="false">
      <c r="A3310" s="0" t="n">
        <v>4185</v>
      </c>
      <c r="B3310" s="0" t="n">
        <v>463.8</v>
      </c>
      <c r="C3310" s="0" t="s">
        <v>5180</v>
      </c>
      <c r="D3310" s="0" t="s">
        <v>8460</v>
      </c>
    </row>
    <row r="3311" customFormat="false" ht="15.8" hidden="false" customHeight="true" outlineLevel="0" collapsed="false">
      <c r="A3311" s="0" t="n">
        <v>4205</v>
      </c>
      <c r="B3311" s="0" t="n">
        <v>26.79</v>
      </c>
      <c r="C3311" s="0" t="s">
        <v>5180</v>
      </c>
      <c r="D3311" s="0" t="s">
        <v>8461</v>
      </c>
    </row>
    <row r="3312" customFormat="false" ht="15.8" hidden="false" customHeight="true" outlineLevel="0" collapsed="false">
      <c r="A3312" s="0" t="n">
        <v>4192</v>
      </c>
      <c r="B3312" s="0" t="n">
        <v>26.79</v>
      </c>
      <c r="C3312" s="0" t="s">
        <v>5180</v>
      </c>
      <c r="D3312" s="0" t="s">
        <v>8462</v>
      </c>
    </row>
    <row r="3313" customFormat="false" ht="15.8" hidden="false" customHeight="true" outlineLevel="0" collapsed="false">
      <c r="A3313" s="0" t="n">
        <v>4191</v>
      </c>
      <c r="B3313" s="0" t="n">
        <v>26.79</v>
      </c>
      <c r="C3313" s="0" t="s">
        <v>5180</v>
      </c>
      <c r="D3313" s="0" t="s">
        <v>8463</v>
      </c>
    </row>
    <row r="3314" customFormat="false" ht="15.8" hidden="false" customHeight="true" outlineLevel="0" collapsed="false">
      <c r="A3314" s="0" t="n">
        <v>4207</v>
      </c>
      <c r="B3314" s="0" t="n">
        <v>21.55</v>
      </c>
      <c r="C3314" s="0" t="s">
        <v>5180</v>
      </c>
      <c r="D3314" s="0" t="s">
        <v>8464</v>
      </c>
    </row>
    <row r="3315" customFormat="false" ht="15.8" hidden="false" customHeight="true" outlineLevel="0" collapsed="false">
      <c r="A3315" s="0" t="n">
        <v>4206</v>
      </c>
      <c r="B3315" s="0" t="n">
        <v>20.93</v>
      </c>
      <c r="C3315" s="0" t="s">
        <v>5180</v>
      </c>
      <c r="D3315" s="0" t="s">
        <v>8465</v>
      </c>
    </row>
    <row r="3316" customFormat="false" ht="15.8" hidden="false" customHeight="true" outlineLevel="0" collapsed="false">
      <c r="A3316" s="0" t="n">
        <v>4190</v>
      </c>
      <c r="B3316" s="0" t="n">
        <v>20.93</v>
      </c>
      <c r="C3316" s="0" t="s">
        <v>5180</v>
      </c>
      <c r="D3316" s="0" t="s">
        <v>8466</v>
      </c>
    </row>
    <row r="3317" customFormat="false" ht="15.8" hidden="false" customHeight="true" outlineLevel="0" collapsed="false">
      <c r="A3317" s="0" t="n">
        <v>4186</v>
      </c>
      <c r="B3317" s="0" t="n">
        <v>6.19</v>
      </c>
      <c r="C3317" s="0" t="s">
        <v>5180</v>
      </c>
      <c r="D3317" s="0" t="s">
        <v>8467</v>
      </c>
    </row>
    <row r="3318" customFormat="false" ht="15.8" hidden="false" customHeight="true" outlineLevel="0" collapsed="false">
      <c r="A3318" s="0" t="n">
        <v>4188</v>
      </c>
      <c r="B3318" s="0" t="n">
        <v>12.63</v>
      </c>
      <c r="C3318" s="0" t="s">
        <v>5180</v>
      </c>
      <c r="D3318" s="0" t="s">
        <v>8468</v>
      </c>
    </row>
    <row r="3319" customFormat="false" ht="15.8" hidden="false" customHeight="true" outlineLevel="0" collapsed="false">
      <c r="A3319" s="0" t="n">
        <v>4189</v>
      </c>
      <c r="B3319" s="0" t="n">
        <v>12.63</v>
      </c>
      <c r="C3319" s="0" t="s">
        <v>5180</v>
      </c>
      <c r="D3319" s="0" t="s">
        <v>8469</v>
      </c>
    </row>
    <row r="3320" customFormat="false" ht="15.8" hidden="false" customHeight="true" outlineLevel="0" collapsed="false">
      <c r="A3320" s="0" t="n">
        <v>4197</v>
      </c>
      <c r="B3320" s="0" t="n">
        <v>66.88</v>
      </c>
      <c r="C3320" s="0" t="s">
        <v>5180</v>
      </c>
      <c r="D3320" s="0" t="s">
        <v>8470</v>
      </c>
    </row>
    <row r="3321" customFormat="false" ht="15.8" hidden="false" customHeight="true" outlineLevel="0" collapsed="false">
      <c r="A3321" s="0" t="n">
        <v>4194</v>
      </c>
      <c r="B3321" s="0" t="n">
        <v>40.41</v>
      </c>
      <c r="C3321" s="0" t="s">
        <v>5180</v>
      </c>
      <c r="D3321" s="0" t="s">
        <v>8471</v>
      </c>
    </row>
    <row r="3322" customFormat="false" ht="15.8" hidden="false" customHeight="true" outlineLevel="0" collapsed="false">
      <c r="A3322" s="0" t="n">
        <v>4193</v>
      </c>
      <c r="B3322" s="0" t="n">
        <v>40.41</v>
      </c>
      <c r="C3322" s="0" t="s">
        <v>5180</v>
      </c>
      <c r="D3322" s="0" t="s">
        <v>8472</v>
      </c>
    </row>
    <row r="3323" customFormat="false" ht="15.8" hidden="false" customHeight="true" outlineLevel="0" collapsed="false">
      <c r="A3323" s="0" t="n">
        <v>4204</v>
      </c>
      <c r="B3323" s="0" t="n">
        <v>40.41</v>
      </c>
      <c r="C3323" s="0" t="s">
        <v>5180</v>
      </c>
      <c r="D3323" s="0" t="s">
        <v>8473</v>
      </c>
    </row>
    <row r="3324" customFormat="false" ht="15.8" hidden="false" customHeight="true" outlineLevel="0" collapsed="false">
      <c r="A3324" s="0" t="n">
        <v>4187</v>
      </c>
      <c r="B3324" s="0" t="n">
        <v>8.05</v>
      </c>
      <c r="C3324" s="0" t="s">
        <v>5180</v>
      </c>
      <c r="D3324" s="0" t="s">
        <v>8474</v>
      </c>
    </row>
    <row r="3325" customFormat="false" ht="15.8" hidden="false" customHeight="true" outlineLevel="0" collapsed="false">
      <c r="A3325" s="0" t="n">
        <v>4202</v>
      </c>
      <c r="B3325" s="0" t="n">
        <v>122.14</v>
      </c>
      <c r="C3325" s="0" t="s">
        <v>5180</v>
      </c>
      <c r="D3325" s="0" t="s">
        <v>8475</v>
      </c>
    </row>
    <row r="3326" customFormat="false" ht="15.8" hidden="false" customHeight="true" outlineLevel="0" collapsed="false">
      <c r="A3326" s="0" t="n">
        <v>4203</v>
      </c>
      <c r="B3326" s="0" t="n">
        <v>107.87</v>
      </c>
      <c r="C3326" s="0" t="s">
        <v>5180</v>
      </c>
      <c r="D3326" s="0" t="s">
        <v>8476</v>
      </c>
    </row>
    <row r="3327" customFormat="false" ht="15.8" hidden="false" customHeight="true" outlineLevel="0" collapsed="false">
      <c r="A3327" s="0" t="n">
        <v>40368</v>
      </c>
      <c r="B3327" s="0" t="n">
        <v>55.4</v>
      </c>
      <c r="C3327" s="0" t="s">
        <v>5180</v>
      </c>
      <c r="D3327" s="0" t="s">
        <v>8477</v>
      </c>
    </row>
    <row r="3328" customFormat="false" ht="15.8" hidden="false" customHeight="true" outlineLevel="0" collapsed="false">
      <c r="A3328" s="0" t="n">
        <v>40365</v>
      </c>
      <c r="B3328" s="0" t="n">
        <v>37.38</v>
      </c>
      <c r="C3328" s="0" t="s">
        <v>5180</v>
      </c>
      <c r="D3328" s="0" t="s">
        <v>8478</v>
      </c>
    </row>
    <row r="3329" customFormat="false" ht="15.8" hidden="false" customHeight="true" outlineLevel="0" collapsed="false">
      <c r="A3329" s="0" t="n">
        <v>40356</v>
      </c>
      <c r="B3329" s="0" t="n">
        <v>12.77</v>
      </c>
      <c r="C3329" s="0" t="s">
        <v>5180</v>
      </c>
      <c r="D3329" s="0" t="s">
        <v>8479</v>
      </c>
    </row>
    <row r="3330" customFormat="false" ht="15.8" hidden="false" customHeight="true" outlineLevel="0" collapsed="false">
      <c r="A3330" s="0" t="n">
        <v>40362</v>
      </c>
      <c r="B3330" s="0" t="n">
        <v>24.76</v>
      </c>
      <c r="C3330" s="0" t="s">
        <v>5180</v>
      </c>
      <c r="D3330" s="0" t="s">
        <v>8480</v>
      </c>
    </row>
    <row r="3331" customFormat="false" ht="15.8" hidden="false" customHeight="true" outlineLevel="0" collapsed="false">
      <c r="A3331" s="0" t="n">
        <v>40374</v>
      </c>
      <c r="B3331" s="0" t="n">
        <v>144.81</v>
      </c>
      <c r="C3331" s="0" t="s">
        <v>5180</v>
      </c>
      <c r="D3331" s="0" t="s">
        <v>8481</v>
      </c>
    </row>
    <row r="3332" customFormat="false" ht="15.8" hidden="false" customHeight="true" outlineLevel="0" collapsed="false">
      <c r="A3332" s="0" t="n">
        <v>40371</v>
      </c>
      <c r="B3332" s="0" t="n">
        <v>91.15</v>
      </c>
      <c r="C3332" s="0" t="s">
        <v>5180</v>
      </c>
      <c r="D3332" s="0" t="s">
        <v>8482</v>
      </c>
    </row>
    <row r="3333" customFormat="false" ht="15.8" hidden="false" customHeight="true" outlineLevel="0" collapsed="false">
      <c r="A3333" s="0" t="n">
        <v>40359</v>
      </c>
      <c r="B3333" s="0" t="n">
        <v>16.5</v>
      </c>
      <c r="C3333" s="0" t="s">
        <v>5180</v>
      </c>
      <c r="D3333" s="0" t="s">
        <v>8483</v>
      </c>
    </row>
    <row r="3334" customFormat="false" ht="15.8" hidden="false" customHeight="true" outlineLevel="0" collapsed="false">
      <c r="A3334" s="0" t="n">
        <v>7595</v>
      </c>
      <c r="B3334" s="0" t="n">
        <v>11.63</v>
      </c>
      <c r="C3334" s="0" t="s">
        <v>5350</v>
      </c>
      <c r="D3334" s="0" t="s">
        <v>8484</v>
      </c>
    </row>
    <row r="3335" customFormat="false" ht="15.8" hidden="false" customHeight="true" outlineLevel="0" collapsed="false">
      <c r="A3335" s="0" t="n">
        <v>41094</v>
      </c>
      <c r="B3335" s="0" t="n">
        <v>2054.93</v>
      </c>
      <c r="C3335" s="0" t="s">
        <v>5352</v>
      </c>
      <c r="D3335" s="0" t="s">
        <v>8485</v>
      </c>
    </row>
    <row r="3336" customFormat="false" ht="15.8" hidden="false" customHeight="true" outlineLevel="0" collapsed="false">
      <c r="A3336" s="0" t="n">
        <v>39609</v>
      </c>
      <c r="B3336" s="0" t="n">
        <v>64864.88</v>
      </c>
      <c r="C3336" s="0" t="s">
        <v>5180</v>
      </c>
      <c r="D3336" s="0" t="s">
        <v>8486</v>
      </c>
    </row>
    <row r="3337" customFormat="false" ht="15.8" hidden="false" customHeight="true" outlineLevel="0" collapsed="false">
      <c r="A3337" s="0" t="n">
        <v>39610</v>
      </c>
      <c r="B3337" s="0" t="n">
        <v>94682.5</v>
      </c>
      <c r="C3337" s="0" t="s">
        <v>5180</v>
      </c>
      <c r="D3337" s="0" t="s">
        <v>8487</v>
      </c>
    </row>
    <row r="3338" customFormat="false" ht="15.8" hidden="false" customHeight="true" outlineLevel="0" collapsed="false">
      <c r="A3338" s="0" t="n">
        <v>39611</v>
      </c>
      <c r="B3338" s="0" t="n">
        <v>114581.32</v>
      </c>
      <c r="C3338" s="0" t="s">
        <v>5180</v>
      </c>
      <c r="D3338" s="0" t="s">
        <v>8488</v>
      </c>
    </row>
    <row r="3339" customFormat="false" ht="15.8" hidden="false" customHeight="true" outlineLevel="0" collapsed="false">
      <c r="A3339" s="0" t="n">
        <v>39612</v>
      </c>
      <c r="B3339" s="0" t="n">
        <v>179494.21</v>
      </c>
      <c r="C3339" s="0" t="s">
        <v>5180</v>
      </c>
      <c r="D3339" s="0" t="s">
        <v>8489</v>
      </c>
    </row>
    <row r="3340" customFormat="false" ht="15.8" hidden="false" customHeight="true" outlineLevel="0" collapsed="false">
      <c r="A3340" s="0" t="n">
        <v>39608</v>
      </c>
      <c r="B3340" s="0" t="n">
        <v>51865.28</v>
      </c>
      <c r="C3340" s="0" t="s">
        <v>5180</v>
      </c>
      <c r="D3340" s="0" t="s">
        <v>8490</v>
      </c>
    </row>
    <row r="3341" customFormat="false" ht="15.8" hidden="false" customHeight="true" outlineLevel="0" collapsed="false">
      <c r="A3341" s="0" t="n">
        <v>38175</v>
      </c>
      <c r="B3341" s="0" t="n">
        <v>4.52</v>
      </c>
      <c r="C3341" s="0" t="s">
        <v>5180</v>
      </c>
      <c r="D3341" s="0" t="s">
        <v>8491</v>
      </c>
    </row>
    <row r="3342" customFormat="false" ht="15.8" hidden="false" customHeight="true" outlineLevel="0" collapsed="false">
      <c r="A3342" s="0" t="n">
        <v>38176</v>
      </c>
      <c r="B3342" s="0" t="n">
        <v>13.3</v>
      </c>
      <c r="C3342" s="0" t="s">
        <v>5180</v>
      </c>
      <c r="D3342" s="0" t="s">
        <v>8492</v>
      </c>
    </row>
    <row r="3343" customFormat="false" ht="15.8" hidden="false" customHeight="true" outlineLevel="0" collapsed="false">
      <c r="A3343" s="0" t="n">
        <v>36152</v>
      </c>
      <c r="B3343" s="0" t="n">
        <v>6.51</v>
      </c>
      <c r="C3343" s="0" t="s">
        <v>5180</v>
      </c>
      <c r="D3343" s="0" t="s">
        <v>8493</v>
      </c>
    </row>
    <row r="3344" customFormat="false" ht="15.8" hidden="false" customHeight="true" outlineLevel="0" collapsed="false">
      <c r="A3344" s="0" t="n">
        <v>11138</v>
      </c>
      <c r="B3344" s="0" t="n">
        <v>3.49</v>
      </c>
      <c r="C3344" s="0" t="s">
        <v>5240</v>
      </c>
      <c r="D3344" s="0" t="s">
        <v>8494</v>
      </c>
    </row>
    <row r="3345" customFormat="false" ht="15.8" hidden="false" customHeight="true" outlineLevel="0" collapsed="false">
      <c r="A3345" s="0" t="n">
        <v>4221</v>
      </c>
      <c r="B3345" s="0" t="n">
        <v>5.42</v>
      </c>
      <c r="C3345" s="0" t="s">
        <v>5240</v>
      </c>
      <c r="D3345" s="0" t="s">
        <v>8495</v>
      </c>
    </row>
    <row r="3346" customFormat="false" ht="15.8" hidden="false" customHeight="true" outlineLevel="0" collapsed="false">
      <c r="A3346" s="0" t="n">
        <v>4227</v>
      </c>
      <c r="B3346" s="0" t="n">
        <v>32</v>
      </c>
      <c r="C3346" s="0" t="s">
        <v>5240</v>
      </c>
      <c r="D3346" s="0" t="s">
        <v>8496</v>
      </c>
    </row>
    <row r="3347" customFormat="false" ht="15.8" hidden="false" customHeight="true" outlineLevel="0" collapsed="false">
      <c r="A3347" s="0" t="n">
        <v>38170</v>
      </c>
      <c r="B3347" s="0" t="n">
        <v>19.77</v>
      </c>
      <c r="C3347" s="0" t="s">
        <v>5180</v>
      </c>
      <c r="D3347" s="0" t="s">
        <v>8497</v>
      </c>
    </row>
    <row r="3348" customFormat="false" ht="15.8" hidden="false" customHeight="true" outlineLevel="0" collapsed="false">
      <c r="A3348" s="0" t="n">
        <v>4252</v>
      </c>
      <c r="B3348" s="0" t="n">
        <v>20.71</v>
      </c>
      <c r="C3348" s="0" t="s">
        <v>5350</v>
      </c>
      <c r="D3348" s="0" t="s">
        <v>8498</v>
      </c>
    </row>
    <row r="3349" customFormat="false" ht="15.8" hidden="false" customHeight="true" outlineLevel="0" collapsed="false">
      <c r="A3349" s="0" t="n">
        <v>40980</v>
      </c>
      <c r="B3349" s="0" t="n">
        <v>3655.46</v>
      </c>
      <c r="C3349" s="0" t="s">
        <v>5352</v>
      </c>
      <c r="D3349" s="0" t="s">
        <v>8499</v>
      </c>
    </row>
    <row r="3350" customFormat="false" ht="15.8" hidden="false" customHeight="true" outlineLevel="0" collapsed="false">
      <c r="A3350" s="0" t="n">
        <v>4243</v>
      </c>
      <c r="B3350" s="0" t="n">
        <v>18.22</v>
      </c>
      <c r="C3350" s="0" t="s">
        <v>5350</v>
      </c>
      <c r="D3350" s="0" t="s">
        <v>8500</v>
      </c>
    </row>
    <row r="3351" customFormat="false" ht="15.8" hidden="false" customHeight="true" outlineLevel="0" collapsed="false">
      <c r="A3351" s="0" t="n">
        <v>41031</v>
      </c>
      <c r="B3351" s="0" t="n">
        <v>3218.47</v>
      </c>
      <c r="C3351" s="0" t="s">
        <v>5352</v>
      </c>
      <c r="D3351" s="0" t="s">
        <v>8501</v>
      </c>
    </row>
    <row r="3352" customFormat="false" ht="15.8" hidden="false" customHeight="true" outlineLevel="0" collapsed="false">
      <c r="A3352" s="0" t="n">
        <v>37666</v>
      </c>
      <c r="B3352" s="0" t="n">
        <v>17.58</v>
      </c>
      <c r="C3352" s="0" t="s">
        <v>5350</v>
      </c>
      <c r="D3352" s="0" t="s">
        <v>8502</v>
      </c>
    </row>
    <row r="3353" customFormat="false" ht="15.8" hidden="false" customHeight="true" outlineLevel="0" collapsed="false">
      <c r="A3353" s="0" t="n">
        <v>40986</v>
      </c>
      <c r="B3353" s="0" t="n">
        <v>3105.94</v>
      </c>
      <c r="C3353" s="0" t="s">
        <v>5352</v>
      </c>
      <c r="D3353" s="0" t="s">
        <v>8503</v>
      </c>
    </row>
    <row r="3354" customFormat="false" ht="15.8" hidden="false" customHeight="true" outlineLevel="0" collapsed="false">
      <c r="A3354" s="0" t="n">
        <v>4250</v>
      </c>
      <c r="B3354" s="0" t="n">
        <v>18.67</v>
      </c>
      <c r="C3354" s="0" t="s">
        <v>5350</v>
      </c>
      <c r="D3354" s="0" t="s">
        <v>8504</v>
      </c>
    </row>
    <row r="3355" customFormat="false" ht="15.8" hidden="false" customHeight="true" outlineLevel="0" collapsed="false">
      <c r="A3355" s="0" t="n">
        <v>40978</v>
      </c>
      <c r="B3355" s="0" t="n">
        <v>3297.21</v>
      </c>
      <c r="C3355" s="0" t="s">
        <v>5352</v>
      </c>
      <c r="D3355" s="0" t="s">
        <v>8505</v>
      </c>
    </row>
    <row r="3356" customFormat="false" ht="15.8" hidden="false" customHeight="true" outlineLevel="0" collapsed="false">
      <c r="A3356" s="0" t="n">
        <v>41043</v>
      </c>
      <c r="B3356" s="0" t="n">
        <v>3961.19</v>
      </c>
      <c r="C3356" s="0" t="s">
        <v>5352</v>
      </c>
      <c r="D3356" s="0" t="s">
        <v>8506</v>
      </c>
    </row>
    <row r="3357" customFormat="false" ht="15.8" hidden="false" customHeight="true" outlineLevel="0" collapsed="false">
      <c r="A3357" s="0" t="n">
        <v>44501</v>
      </c>
      <c r="B3357" s="0" t="n">
        <v>22.44</v>
      </c>
      <c r="C3357" s="0" t="s">
        <v>5350</v>
      </c>
      <c r="D3357" s="0" t="s">
        <v>8507</v>
      </c>
    </row>
    <row r="3358" customFormat="false" ht="15.8" hidden="false" customHeight="true" outlineLevel="0" collapsed="false">
      <c r="A3358" s="0" t="n">
        <v>4234</v>
      </c>
      <c r="B3358" s="0" t="n">
        <v>24.59</v>
      </c>
      <c r="C3358" s="0" t="s">
        <v>5350</v>
      </c>
      <c r="D3358" s="0" t="s">
        <v>8508</v>
      </c>
    </row>
    <row r="3359" customFormat="false" ht="15.8" hidden="false" customHeight="true" outlineLevel="0" collapsed="false">
      <c r="A3359" s="0" t="n">
        <v>40987</v>
      </c>
      <c r="B3359" s="0" t="n">
        <v>4339.31</v>
      </c>
      <c r="C3359" s="0" t="s">
        <v>5352</v>
      </c>
      <c r="D3359" s="0" t="s">
        <v>8509</v>
      </c>
    </row>
    <row r="3360" customFormat="false" ht="15.8" hidden="false" customHeight="true" outlineLevel="0" collapsed="false">
      <c r="A3360" s="0" t="n">
        <v>4253</v>
      </c>
      <c r="B3360" s="0" t="n">
        <v>22.29</v>
      </c>
      <c r="C3360" s="0" t="s">
        <v>5350</v>
      </c>
      <c r="D3360" s="0" t="s">
        <v>8510</v>
      </c>
    </row>
    <row r="3361" customFormat="false" ht="15.8" hidden="false" customHeight="true" outlineLevel="0" collapsed="false">
      <c r="A3361" s="0" t="n">
        <v>40981</v>
      </c>
      <c r="B3361" s="0" t="n">
        <v>3936.27</v>
      </c>
      <c r="C3361" s="0" t="s">
        <v>5352</v>
      </c>
      <c r="D3361" s="0" t="s">
        <v>8511</v>
      </c>
    </row>
    <row r="3362" customFormat="false" ht="15.8" hidden="false" customHeight="true" outlineLevel="0" collapsed="false">
      <c r="A3362" s="0" t="n">
        <v>4254</v>
      </c>
      <c r="B3362" s="0" t="n">
        <v>22.29</v>
      </c>
      <c r="C3362" s="0" t="s">
        <v>5350</v>
      </c>
      <c r="D3362" s="0" t="s">
        <v>8512</v>
      </c>
    </row>
    <row r="3363" customFormat="false" ht="15.8" hidden="false" customHeight="true" outlineLevel="0" collapsed="false">
      <c r="A3363" s="0" t="n">
        <v>41036</v>
      </c>
      <c r="B3363" s="0" t="n">
        <v>3936.27</v>
      </c>
      <c r="C3363" s="0" t="s">
        <v>5352</v>
      </c>
      <c r="D3363" s="0" t="s">
        <v>8513</v>
      </c>
    </row>
    <row r="3364" customFormat="false" ht="15.8" hidden="false" customHeight="true" outlineLevel="0" collapsed="false">
      <c r="A3364" s="0" t="n">
        <v>4251</v>
      </c>
      <c r="B3364" s="0" t="n">
        <v>22.01</v>
      </c>
      <c r="C3364" s="0" t="s">
        <v>5350</v>
      </c>
      <c r="D3364" s="0" t="s">
        <v>8514</v>
      </c>
    </row>
    <row r="3365" customFormat="false" ht="15.8" hidden="false" customHeight="true" outlineLevel="0" collapsed="false">
      <c r="A3365" s="0" t="n">
        <v>40979</v>
      </c>
      <c r="B3365" s="0" t="n">
        <v>3884.66</v>
      </c>
      <c r="C3365" s="0" t="s">
        <v>5352</v>
      </c>
      <c r="D3365" s="0" t="s">
        <v>8515</v>
      </c>
    </row>
    <row r="3366" customFormat="false" ht="15.8" hidden="false" customHeight="true" outlineLevel="0" collapsed="false">
      <c r="A3366" s="0" t="n">
        <v>4230</v>
      </c>
      <c r="B3366" s="0" t="n">
        <v>22.89</v>
      </c>
      <c r="C3366" s="0" t="s">
        <v>5350</v>
      </c>
      <c r="D3366" s="0" t="s">
        <v>8516</v>
      </c>
    </row>
    <row r="3367" customFormat="false" ht="15.8" hidden="false" customHeight="true" outlineLevel="0" collapsed="false">
      <c r="A3367" s="0" t="n">
        <v>40998</v>
      </c>
      <c r="B3367" s="0" t="n">
        <v>4041.98</v>
      </c>
      <c r="C3367" s="0" t="s">
        <v>5352</v>
      </c>
      <c r="D3367" s="0" t="s">
        <v>8517</v>
      </c>
    </row>
    <row r="3368" customFormat="false" ht="15.8" hidden="false" customHeight="true" outlineLevel="0" collapsed="false">
      <c r="A3368" s="0" t="n">
        <v>4257</v>
      </c>
      <c r="B3368" s="0" t="n">
        <v>18.99</v>
      </c>
      <c r="C3368" s="0" t="s">
        <v>5350</v>
      </c>
      <c r="D3368" s="0" t="s">
        <v>8518</v>
      </c>
    </row>
    <row r="3369" customFormat="false" ht="15.8" hidden="false" customHeight="true" outlineLevel="0" collapsed="false">
      <c r="A3369" s="0" t="n">
        <v>40982</v>
      </c>
      <c r="B3369" s="0" t="n">
        <v>3350.95</v>
      </c>
      <c r="C3369" s="0" t="s">
        <v>5352</v>
      </c>
      <c r="D3369" s="0" t="s">
        <v>8519</v>
      </c>
    </row>
    <row r="3370" customFormat="false" ht="15.8" hidden="false" customHeight="true" outlineLevel="0" collapsed="false">
      <c r="A3370" s="0" t="n">
        <v>4240</v>
      </c>
      <c r="B3370" s="0" t="n">
        <v>22.82</v>
      </c>
      <c r="C3370" s="0" t="s">
        <v>5350</v>
      </c>
      <c r="D3370" s="0" t="s">
        <v>8520</v>
      </c>
    </row>
    <row r="3371" customFormat="false" ht="15.8" hidden="false" customHeight="true" outlineLevel="0" collapsed="false">
      <c r="A3371" s="0" t="n">
        <v>41026</v>
      </c>
      <c r="B3371" s="0" t="n">
        <v>4028.72</v>
      </c>
      <c r="C3371" s="0" t="s">
        <v>5352</v>
      </c>
      <c r="D3371" s="0" t="s">
        <v>8521</v>
      </c>
    </row>
    <row r="3372" customFormat="false" ht="15.8" hidden="false" customHeight="true" outlineLevel="0" collapsed="false">
      <c r="A3372" s="0" t="n">
        <v>4239</v>
      </c>
      <c r="B3372" s="0" t="n">
        <v>28</v>
      </c>
      <c r="C3372" s="0" t="s">
        <v>5350</v>
      </c>
      <c r="D3372" s="0" t="s">
        <v>8522</v>
      </c>
    </row>
    <row r="3373" customFormat="false" ht="15.8" hidden="false" customHeight="true" outlineLevel="0" collapsed="false">
      <c r="A3373" s="0" t="n">
        <v>41024</v>
      </c>
      <c r="B3373" s="0" t="n">
        <v>4942.49</v>
      </c>
      <c r="C3373" s="0" t="s">
        <v>5352</v>
      </c>
      <c r="D3373" s="0" t="s">
        <v>8523</v>
      </c>
    </row>
    <row r="3374" customFormat="false" ht="15.8" hidden="false" customHeight="true" outlineLevel="0" collapsed="false">
      <c r="A3374" s="0" t="n">
        <v>4248</v>
      </c>
      <c r="B3374" s="0" t="n">
        <v>27.96</v>
      </c>
      <c r="C3374" s="0" t="s">
        <v>5350</v>
      </c>
      <c r="D3374" s="0" t="s">
        <v>8524</v>
      </c>
    </row>
    <row r="3375" customFormat="false" ht="15.8" hidden="false" customHeight="true" outlineLevel="0" collapsed="false">
      <c r="A3375" s="0" t="n">
        <v>41033</v>
      </c>
      <c r="B3375" s="0" t="n">
        <v>4937.02</v>
      </c>
      <c r="C3375" s="0" t="s">
        <v>5352</v>
      </c>
      <c r="D3375" s="0" t="s">
        <v>8525</v>
      </c>
    </row>
    <row r="3376" customFormat="false" ht="15.8" hidden="false" customHeight="true" outlineLevel="0" collapsed="false">
      <c r="A3376" s="0" t="n">
        <v>41040</v>
      </c>
      <c r="B3376" s="0" t="n">
        <v>4159.25</v>
      </c>
      <c r="C3376" s="0" t="s">
        <v>5352</v>
      </c>
      <c r="D3376" s="0" t="s">
        <v>8526</v>
      </c>
    </row>
    <row r="3377" customFormat="false" ht="15.8" hidden="false" customHeight="true" outlineLevel="0" collapsed="false">
      <c r="A3377" s="0" t="n">
        <v>44500</v>
      </c>
      <c r="B3377" s="0" t="n">
        <v>23.57</v>
      </c>
      <c r="C3377" s="0" t="s">
        <v>5350</v>
      </c>
      <c r="D3377" s="0" t="s">
        <v>8527</v>
      </c>
    </row>
    <row r="3378" customFormat="false" ht="15.8" hidden="false" customHeight="true" outlineLevel="0" collapsed="false">
      <c r="A3378" s="0" t="n">
        <v>4238</v>
      </c>
      <c r="B3378" s="0" t="n">
        <v>17.37</v>
      </c>
      <c r="C3378" s="0" t="s">
        <v>5350</v>
      </c>
      <c r="D3378" s="0" t="s">
        <v>8528</v>
      </c>
    </row>
    <row r="3379" customFormat="false" ht="15.8" hidden="false" customHeight="true" outlineLevel="0" collapsed="false">
      <c r="A3379" s="0" t="n">
        <v>41012</v>
      </c>
      <c r="B3379" s="0" t="n">
        <v>3066.3</v>
      </c>
      <c r="C3379" s="0" t="s">
        <v>5352</v>
      </c>
      <c r="D3379" s="0" t="s">
        <v>8529</v>
      </c>
    </row>
    <row r="3380" customFormat="false" ht="15.8" hidden="false" customHeight="true" outlineLevel="0" collapsed="false">
      <c r="A3380" s="0" t="n">
        <v>4237</v>
      </c>
      <c r="B3380" s="0" t="n">
        <v>24.36</v>
      </c>
      <c r="C3380" s="0" t="s">
        <v>5350</v>
      </c>
      <c r="D3380" s="0" t="s">
        <v>8530</v>
      </c>
    </row>
    <row r="3381" customFormat="false" ht="15.8" hidden="false" customHeight="true" outlineLevel="0" collapsed="false">
      <c r="A3381" s="0" t="n">
        <v>41002</v>
      </c>
      <c r="B3381" s="0" t="n">
        <v>4301.66</v>
      </c>
      <c r="C3381" s="0" t="s">
        <v>5352</v>
      </c>
      <c r="D3381" s="0" t="s">
        <v>8531</v>
      </c>
    </row>
    <row r="3382" customFormat="false" ht="15.8" hidden="false" customHeight="true" outlineLevel="0" collapsed="false">
      <c r="A3382" s="0" t="n">
        <v>4233</v>
      </c>
      <c r="B3382" s="0" t="n">
        <v>20.22</v>
      </c>
      <c r="C3382" s="0" t="s">
        <v>5350</v>
      </c>
      <c r="D3382" s="0" t="s">
        <v>8532</v>
      </c>
    </row>
    <row r="3383" customFormat="false" ht="15.8" hidden="false" customHeight="true" outlineLevel="0" collapsed="false">
      <c r="A3383" s="0" t="n">
        <v>41001</v>
      </c>
      <c r="B3383" s="0" t="n">
        <v>3571.81</v>
      </c>
      <c r="C3383" s="0" t="s">
        <v>5352</v>
      </c>
      <c r="D3383" s="0" t="s">
        <v>8533</v>
      </c>
    </row>
    <row r="3384" customFormat="false" ht="15.8" hidden="false" customHeight="true" outlineLevel="0" collapsed="false">
      <c r="A3384" s="0" t="n">
        <v>2</v>
      </c>
      <c r="B3384" s="0" t="n">
        <v>12.3</v>
      </c>
      <c r="C3384" s="0" t="s">
        <v>5348</v>
      </c>
      <c r="D3384" s="0" t="s">
        <v>8534</v>
      </c>
    </row>
    <row r="3385" customFormat="false" ht="15.8" hidden="false" customHeight="true" outlineLevel="0" collapsed="false">
      <c r="A3385" s="0" t="n">
        <v>36517</v>
      </c>
      <c r="B3385" s="0" t="n">
        <v>559218</v>
      </c>
      <c r="C3385" s="0" t="s">
        <v>5180</v>
      </c>
      <c r="D3385" s="0" t="s">
        <v>8535</v>
      </c>
    </row>
    <row r="3386" customFormat="false" ht="15.8" hidden="false" customHeight="true" outlineLevel="0" collapsed="false">
      <c r="A3386" s="0" t="n">
        <v>4262</v>
      </c>
      <c r="B3386" s="0" t="n">
        <v>629750</v>
      </c>
      <c r="C3386" s="0" t="s">
        <v>5180</v>
      </c>
      <c r="D3386" s="0" t="s">
        <v>8536</v>
      </c>
    </row>
    <row r="3387" customFormat="false" ht="15.8" hidden="false" customHeight="true" outlineLevel="0" collapsed="false">
      <c r="A3387" s="0" t="n">
        <v>4263</v>
      </c>
      <c r="B3387" s="0" t="n">
        <v>873253.29</v>
      </c>
      <c r="C3387" s="0" t="s">
        <v>5180</v>
      </c>
      <c r="D3387" s="0" t="s">
        <v>8537</v>
      </c>
    </row>
    <row r="3388" customFormat="false" ht="15.8" hidden="false" customHeight="true" outlineLevel="0" collapsed="false">
      <c r="A3388" s="0" t="n">
        <v>36518</v>
      </c>
      <c r="B3388" s="0" t="n">
        <v>994165.29</v>
      </c>
      <c r="C3388" s="0" t="s">
        <v>5180</v>
      </c>
      <c r="D3388" s="0" t="s">
        <v>8538</v>
      </c>
    </row>
    <row r="3389" customFormat="false" ht="15.8" hidden="false" customHeight="true" outlineLevel="0" collapsed="false">
      <c r="A3389" s="0" t="n">
        <v>14221</v>
      </c>
      <c r="B3389" s="0" t="n">
        <v>580209.64</v>
      </c>
      <c r="C3389" s="0" t="s">
        <v>5180</v>
      </c>
      <c r="D3389" s="0" t="s">
        <v>8539</v>
      </c>
    </row>
    <row r="3390" customFormat="false" ht="15.8" hidden="false" customHeight="true" outlineLevel="0" collapsed="false">
      <c r="A3390" s="0" t="n">
        <v>38402</v>
      </c>
      <c r="B3390" s="0" t="n">
        <v>9.73</v>
      </c>
      <c r="C3390" s="0" t="s">
        <v>5180</v>
      </c>
      <c r="D3390" s="0" t="s">
        <v>8540</v>
      </c>
    </row>
    <row r="3391" customFormat="false" ht="15.8" hidden="false" customHeight="true" outlineLevel="0" collapsed="false">
      <c r="A3391" s="0" t="n">
        <v>3412</v>
      </c>
      <c r="B3391" s="0" t="n">
        <v>23.64</v>
      </c>
      <c r="C3391" s="0" t="s">
        <v>628</v>
      </c>
      <c r="D3391" s="0" t="s">
        <v>8541</v>
      </c>
    </row>
    <row r="3392" customFormat="false" ht="15.8" hidden="false" customHeight="true" outlineLevel="0" collapsed="false">
      <c r="A3392" s="0" t="n">
        <v>3413</v>
      </c>
      <c r="B3392" s="0" t="n">
        <v>53.22</v>
      </c>
      <c r="C3392" s="0" t="s">
        <v>628</v>
      </c>
      <c r="D3392" s="0" t="s">
        <v>8542</v>
      </c>
    </row>
    <row r="3393" customFormat="false" ht="15.8" hidden="false" customHeight="true" outlineLevel="0" collapsed="false">
      <c r="A3393" s="0" t="n">
        <v>39744</v>
      </c>
      <c r="B3393" s="0" t="n">
        <v>41.32</v>
      </c>
      <c r="C3393" s="0" t="s">
        <v>628</v>
      </c>
      <c r="D3393" s="0" t="s">
        <v>8543</v>
      </c>
    </row>
    <row r="3394" customFormat="false" ht="15.8" hidden="false" customHeight="true" outlineLevel="0" collapsed="false">
      <c r="A3394" s="0" t="n">
        <v>39745</v>
      </c>
      <c r="B3394" s="0" t="n">
        <v>87.21</v>
      </c>
      <c r="C3394" s="0" t="s">
        <v>628</v>
      </c>
      <c r="D3394" s="0" t="s">
        <v>8544</v>
      </c>
    </row>
    <row r="3395" customFormat="false" ht="15.8" hidden="false" customHeight="true" outlineLevel="0" collapsed="false">
      <c r="A3395" s="0" t="n">
        <v>39637</v>
      </c>
      <c r="B3395" s="0" t="n">
        <v>96.66</v>
      </c>
      <c r="C3395" s="0" t="s">
        <v>628</v>
      </c>
      <c r="D3395" s="0" t="s">
        <v>8545</v>
      </c>
    </row>
    <row r="3396" customFormat="false" ht="15.8" hidden="false" customHeight="true" outlineLevel="0" collapsed="false">
      <c r="A3396" s="0" t="n">
        <v>39638</v>
      </c>
      <c r="B3396" s="0" t="n">
        <v>109.38</v>
      </c>
      <c r="C3396" s="0" t="s">
        <v>628</v>
      </c>
      <c r="D3396" s="0" t="s">
        <v>8546</v>
      </c>
    </row>
    <row r="3397" customFormat="false" ht="15.8" hidden="false" customHeight="true" outlineLevel="0" collapsed="false">
      <c r="A3397" s="0" t="n">
        <v>39639</v>
      </c>
      <c r="B3397" s="0" t="n">
        <v>165.03</v>
      </c>
      <c r="C3397" s="0" t="s">
        <v>628</v>
      </c>
      <c r="D3397" s="0" t="s">
        <v>8547</v>
      </c>
    </row>
    <row r="3398" customFormat="false" ht="15.8" hidden="false" customHeight="true" outlineLevel="0" collapsed="false">
      <c r="A3398" s="0" t="n">
        <v>39517</v>
      </c>
      <c r="B3398" s="0" t="n">
        <v>317.24</v>
      </c>
      <c r="C3398" s="0" t="s">
        <v>628</v>
      </c>
      <c r="D3398" s="0" t="s">
        <v>8548</v>
      </c>
    </row>
    <row r="3399" customFormat="false" ht="15.8" hidden="false" customHeight="true" outlineLevel="0" collapsed="false">
      <c r="A3399" s="0" t="n">
        <v>39518</v>
      </c>
      <c r="B3399" s="0" t="n">
        <v>376.1</v>
      </c>
      <c r="C3399" s="0" t="s">
        <v>628</v>
      </c>
      <c r="D3399" s="0" t="s">
        <v>8549</v>
      </c>
    </row>
    <row r="3400" customFormat="false" ht="15.8" hidden="false" customHeight="true" outlineLevel="0" collapsed="false">
      <c r="A3400" s="0" t="n">
        <v>38366</v>
      </c>
      <c r="B3400" s="0" t="n">
        <v>5.15</v>
      </c>
      <c r="C3400" s="0" t="s">
        <v>628</v>
      </c>
      <c r="D3400" s="0" t="s">
        <v>8550</v>
      </c>
    </row>
    <row r="3401" customFormat="false" ht="15.8" hidden="false" customHeight="true" outlineLevel="0" collapsed="false">
      <c r="A3401" s="0" t="n">
        <v>11703</v>
      </c>
      <c r="B3401" s="0" t="n">
        <v>37.95</v>
      </c>
      <c r="C3401" s="0" t="s">
        <v>5180</v>
      </c>
      <c r="D3401" s="0" t="s">
        <v>8551</v>
      </c>
    </row>
    <row r="3402" customFormat="false" ht="15.8" hidden="false" customHeight="true" outlineLevel="0" collapsed="false">
      <c r="A3402" s="0" t="n">
        <v>37400</v>
      </c>
      <c r="B3402" s="0" t="n">
        <v>54.66</v>
      </c>
      <c r="C3402" s="0" t="s">
        <v>5180</v>
      </c>
      <c r="D3402" s="0" t="s">
        <v>589</v>
      </c>
    </row>
    <row r="3403" customFormat="false" ht="15.8" hidden="false" customHeight="true" outlineLevel="0" collapsed="false">
      <c r="A3403" s="0" t="n">
        <v>25400</v>
      </c>
      <c r="B3403" s="0" t="n">
        <v>4696.86</v>
      </c>
      <c r="C3403" s="0" t="s">
        <v>5180</v>
      </c>
      <c r="D3403" s="0" t="s">
        <v>8552</v>
      </c>
    </row>
    <row r="3404" customFormat="false" ht="15.8" hidden="false" customHeight="true" outlineLevel="0" collapsed="false">
      <c r="A3404" s="0" t="n">
        <v>4276</v>
      </c>
      <c r="B3404" s="0" t="n">
        <v>215.49</v>
      </c>
      <c r="C3404" s="0" t="s">
        <v>5180</v>
      </c>
      <c r="D3404" s="0" t="s">
        <v>8553</v>
      </c>
    </row>
    <row r="3405" customFormat="false" ht="15.8" hidden="false" customHeight="true" outlineLevel="0" collapsed="false">
      <c r="A3405" s="0" t="n">
        <v>4273</v>
      </c>
      <c r="B3405" s="0" t="n">
        <v>391.24</v>
      </c>
      <c r="C3405" s="0" t="s">
        <v>5180</v>
      </c>
      <c r="D3405" s="0" t="s">
        <v>8554</v>
      </c>
    </row>
    <row r="3406" customFormat="false" ht="15.8" hidden="false" customHeight="true" outlineLevel="0" collapsed="false">
      <c r="A3406" s="0" t="n">
        <v>4274</v>
      </c>
      <c r="B3406" s="0" t="n">
        <v>143.13</v>
      </c>
      <c r="C3406" s="0" t="s">
        <v>5180</v>
      </c>
      <c r="D3406" s="0" t="s">
        <v>8555</v>
      </c>
    </row>
    <row r="3407" customFormat="false" ht="15.8" hidden="false" customHeight="true" outlineLevel="0" collapsed="false">
      <c r="A3407" s="0" t="n">
        <v>39438</v>
      </c>
      <c r="B3407" s="0" t="n">
        <v>0.31</v>
      </c>
      <c r="C3407" s="0" t="s">
        <v>5180</v>
      </c>
      <c r="D3407" s="0" t="s">
        <v>8556</v>
      </c>
    </row>
    <row r="3408" customFormat="false" ht="15.8" hidden="false" customHeight="true" outlineLevel="0" collapsed="false">
      <c r="A3408" s="0" t="n">
        <v>11963</v>
      </c>
      <c r="B3408" s="0" t="n">
        <v>11.32</v>
      </c>
      <c r="C3408" s="0" t="s">
        <v>5180</v>
      </c>
      <c r="D3408" s="0" t="s">
        <v>8557</v>
      </c>
    </row>
    <row r="3409" customFormat="false" ht="15.8" hidden="false" customHeight="true" outlineLevel="0" collapsed="false">
      <c r="A3409" s="0" t="n">
        <v>11964</v>
      </c>
      <c r="B3409" s="0" t="n">
        <v>2.86</v>
      </c>
      <c r="C3409" s="0" t="s">
        <v>5180</v>
      </c>
      <c r="D3409" s="0" t="s">
        <v>3485</v>
      </c>
    </row>
    <row r="3410" customFormat="false" ht="15.8" hidden="false" customHeight="true" outlineLevel="0" collapsed="false">
      <c r="A3410" s="0" t="n">
        <v>4379</v>
      </c>
      <c r="B3410" s="0" t="n">
        <v>0.06</v>
      </c>
      <c r="C3410" s="0" t="s">
        <v>5180</v>
      </c>
      <c r="D3410" s="0" t="s">
        <v>8558</v>
      </c>
    </row>
    <row r="3411" customFormat="false" ht="15.8" hidden="false" customHeight="true" outlineLevel="0" collapsed="false">
      <c r="A3411" s="0" t="n">
        <v>4377</v>
      </c>
      <c r="B3411" s="0" t="n">
        <v>0.22</v>
      </c>
      <c r="C3411" s="0" t="s">
        <v>5180</v>
      </c>
      <c r="D3411" s="0" t="s">
        <v>8559</v>
      </c>
    </row>
    <row r="3412" customFormat="false" ht="15.8" hidden="false" customHeight="true" outlineLevel="0" collapsed="false">
      <c r="A3412" s="0" t="n">
        <v>4356</v>
      </c>
      <c r="B3412" s="0" t="n">
        <v>0.31</v>
      </c>
      <c r="C3412" s="0" t="s">
        <v>5180</v>
      </c>
      <c r="D3412" s="0" t="s">
        <v>8560</v>
      </c>
    </row>
    <row r="3413" customFormat="false" ht="15.8" hidden="false" customHeight="true" outlineLevel="0" collapsed="false">
      <c r="A3413" s="0" t="n">
        <v>13246</v>
      </c>
      <c r="B3413" s="0" t="n">
        <v>0.54</v>
      </c>
      <c r="C3413" s="0" t="s">
        <v>5180</v>
      </c>
      <c r="D3413" s="0" t="s">
        <v>8561</v>
      </c>
    </row>
    <row r="3414" customFormat="false" ht="15.8" hidden="false" customHeight="true" outlineLevel="0" collapsed="false">
      <c r="A3414" s="0" t="n">
        <v>4346</v>
      </c>
      <c r="B3414" s="0" t="n">
        <v>12.13</v>
      </c>
      <c r="C3414" s="0" t="s">
        <v>5180</v>
      </c>
      <c r="D3414" s="0" t="s">
        <v>8562</v>
      </c>
    </row>
    <row r="3415" customFormat="false" ht="15.8" hidden="false" customHeight="true" outlineLevel="0" collapsed="false">
      <c r="A3415" s="0" t="n">
        <v>11955</v>
      </c>
      <c r="B3415" s="0" t="n">
        <v>5.31</v>
      </c>
      <c r="C3415" s="0" t="s">
        <v>5180</v>
      </c>
      <c r="D3415" s="0" t="s">
        <v>8563</v>
      </c>
    </row>
    <row r="3416" customFormat="false" ht="15.8" hidden="false" customHeight="true" outlineLevel="0" collapsed="false">
      <c r="A3416" s="0" t="n">
        <v>11960</v>
      </c>
      <c r="B3416" s="0" t="n">
        <v>0.18</v>
      </c>
      <c r="C3416" s="0" t="s">
        <v>5180</v>
      </c>
      <c r="D3416" s="0" t="s">
        <v>8564</v>
      </c>
    </row>
    <row r="3417" customFormat="false" ht="15.8" hidden="false" customHeight="true" outlineLevel="0" collapsed="false">
      <c r="A3417" s="0" t="n">
        <v>4333</v>
      </c>
      <c r="B3417" s="0" t="n">
        <v>0.31</v>
      </c>
      <c r="C3417" s="0" t="s">
        <v>5180</v>
      </c>
      <c r="D3417" s="0" t="s">
        <v>8565</v>
      </c>
    </row>
    <row r="3418" customFormat="false" ht="15.8" hidden="false" customHeight="true" outlineLevel="0" collapsed="false">
      <c r="A3418" s="0" t="n">
        <v>4358</v>
      </c>
      <c r="B3418" s="0" t="n">
        <v>2.43</v>
      </c>
      <c r="C3418" s="0" t="s">
        <v>5180</v>
      </c>
      <c r="D3418" s="0" t="s">
        <v>8566</v>
      </c>
    </row>
    <row r="3419" customFormat="false" ht="15.8" hidden="false" customHeight="true" outlineLevel="0" collapsed="false">
      <c r="A3419" s="0" t="n">
        <v>39435</v>
      </c>
      <c r="B3419" s="0" t="n">
        <v>0.12</v>
      </c>
      <c r="C3419" s="0" t="s">
        <v>5180</v>
      </c>
      <c r="D3419" s="0" t="s">
        <v>8567</v>
      </c>
    </row>
    <row r="3420" customFormat="false" ht="15.8" hidden="false" customHeight="true" outlineLevel="0" collapsed="false">
      <c r="A3420" s="0" t="n">
        <v>39436</v>
      </c>
      <c r="B3420" s="0" t="n">
        <v>0.21</v>
      </c>
      <c r="C3420" s="0" t="s">
        <v>5180</v>
      </c>
      <c r="D3420" s="0" t="s">
        <v>8568</v>
      </c>
    </row>
    <row r="3421" customFormat="false" ht="15.8" hidden="false" customHeight="true" outlineLevel="0" collapsed="false">
      <c r="A3421" s="0" t="n">
        <v>39437</v>
      </c>
      <c r="B3421" s="0" t="n">
        <v>0.27</v>
      </c>
      <c r="C3421" s="0" t="s">
        <v>5180</v>
      </c>
      <c r="D3421" s="0" t="s">
        <v>8569</v>
      </c>
    </row>
    <row r="3422" customFormat="false" ht="15.8" hidden="false" customHeight="true" outlineLevel="0" collapsed="false">
      <c r="A3422" s="0" t="n">
        <v>39439</v>
      </c>
      <c r="B3422" s="0" t="n">
        <v>0.18</v>
      </c>
      <c r="C3422" s="0" t="s">
        <v>5180</v>
      </c>
      <c r="D3422" s="0" t="s">
        <v>8570</v>
      </c>
    </row>
    <row r="3423" customFormat="false" ht="15.8" hidden="false" customHeight="true" outlineLevel="0" collapsed="false">
      <c r="A3423" s="0" t="n">
        <v>39440</v>
      </c>
      <c r="B3423" s="0" t="n">
        <v>0.24</v>
      </c>
      <c r="C3423" s="0" t="s">
        <v>5180</v>
      </c>
      <c r="D3423" s="0" t="s">
        <v>8571</v>
      </c>
    </row>
    <row r="3424" customFormat="false" ht="15.8" hidden="false" customHeight="true" outlineLevel="0" collapsed="false">
      <c r="A3424" s="0" t="n">
        <v>39441</v>
      </c>
      <c r="B3424" s="0" t="n">
        <v>0.3</v>
      </c>
      <c r="C3424" s="0" t="s">
        <v>5180</v>
      </c>
      <c r="D3424" s="0" t="s">
        <v>8572</v>
      </c>
    </row>
    <row r="3425" customFormat="false" ht="15.8" hidden="false" customHeight="true" outlineLevel="0" collapsed="false">
      <c r="A3425" s="0" t="n">
        <v>39442</v>
      </c>
      <c r="B3425" s="0" t="n">
        <v>0.22</v>
      </c>
      <c r="C3425" s="0" t="s">
        <v>5180</v>
      </c>
      <c r="D3425" s="0" t="s">
        <v>8573</v>
      </c>
    </row>
    <row r="3426" customFormat="false" ht="15.8" hidden="false" customHeight="true" outlineLevel="0" collapsed="false">
      <c r="A3426" s="0" t="n">
        <v>39443</v>
      </c>
      <c r="B3426" s="0" t="n">
        <v>0.29</v>
      </c>
      <c r="C3426" s="0" t="s">
        <v>5180</v>
      </c>
      <c r="D3426" s="0" t="s">
        <v>8574</v>
      </c>
    </row>
    <row r="3427" customFormat="false" ht="15.8" hidden="false" customHeight="true" outlineLevel="0" collapsed="false">
      <c r="A3427" s="0" t="n">
        <v>4329</v>
      </c>
      <c r="B3427" s="0" t="n">
        <v>2.59</v>
      </c>
      <c r="C3427" s="0" t="s">
        <v>5180</v>
      </c>
      <c r="D3427" s="0" t="s">
        <v>8575</v>
      </c>
    </row>
    <row r="3428" customFormat="false" ht="15.8" hidden="false" customHeight="true" outlineLevel="0" collapsed="false">
      <c r="A3428" s="0" t="n">
        <v>4383</v>
      </c>
      <c r="B3428" s="0" t="n">
        <v>23.42</v>
      </c>
      <c r="C3428" s="0" t="s">
        <v>5180</v>
      </c>
      <c r="D3428" s="0" t="s">
        <v>8576</v>
      </c>
    </row>
    <row r="3429" customFormat="false" ht="15.8" hidden="false" customHeight="true" outlineLevel="0" collapsed="false">
      <c r="A3429" s="0" t="n">
        <v>4344</v>
      </c>
      <c r="B3429" s="0" t="n">
        <v>24.54</v>
      </c>
      <c r="C3429" s="0" t="s">
        <v>5180</v>
      </c>
      <c r="D3429" s="0" t="s">
        <v>8577</v>
      </c>
    </row>
    <row r="3430" customFormat="false" ht="15.8" hidden="false" customHeight="true" outlineLevel="0" collapsed="false">
      <c r="A3430" s="0" t="n">
        <v>436</v>
      </c>
      <c r="B3430" s="0" t="n">
        <v>6.85</v>
      </c>
      <c r="C3430" s="0" t="s">
        <v>5180</v>
      </c>
      <c r="D3430" s="0" t="s">
        <v>8578</v>
      </c>
    </row>
    <row r="3431" customFormat="false" ht="15.8" hidden="false" customHeight="true" outlineLevel="0" collapsed="false">
      <c r="A3431" s="0" t="n">
        <v>442</v>
      </c>
      <c r="B3431" s="0" t="n">
        <v>4.05</v>
      </c>
      <c r="C3431" s="0" t="s">
        <v>5180</v>
      </c>
      <c r="D3431" s="0" t="s">
        <v>8579</v>
      </c>
    </row>
    <row r="3432" customFormat="false" ht="15.8" hidden="false" customHeight="true" outlineLevel="0" collapsed="false">
      <c r="A3432" s="0" t="n">
        <v>11953</v>
      </c>
      <c r="B3432" s="0" t="n">
        <v>3.89</v>
      </c>
      <c r="C3432" s="0" t="s">
        <v>5180</v>
      </c>
      <c r="D3432" s="0" t="s">
        <v>8580</v>
      </c>
    </row>
    <row r="3433" customFormat="false" ht="15.8" hidden="false" customHeight="true" outlineLevel="0" collapsed="false">
      <c r="A3433" s="0" t="n">
        <v>4335</v>
      </c>
      <c r="B3433" s="0" t="n">
        <v>16.48</v>
      </c>
      <c r="C3433" s="0" t="s">
        <v>5180</v>
      </c>
      <c r="D3433" s="0" t="s">
        <v>8581</v>
      </c>
    </row>
    <row r="3434" customFormat="false" ht="15.8" hidden="false" customHeight="true" outlineLevel="0" collapsed="false">
      <c r="A3434" s="0" t="n">
        <v>4334</v>
      </c>
      <c r="B3434" s="0" t="n">
        <v>22.61</v>
      </c>
      <c r="C3434" s="0" t="s">
        <v>5180</v>
      </c>
      <c r="D3434" s="0" t="s">
        <v>8582</v>
      </c>
    </row>
    <row r="3435" customFormat="false" ht="15.8" hidden="false" customHeight="true" outlineLevel="0" collapsed="false">
      <c r="A3435" s="0" t="n">
        <v>4343</v>
      </c>
      <c r="B3435" s="0" t="n">
        <v>5.56</v>
      </c>
      <c r="C3435" s="0" t="s">
        <v>5180</v>
      </c>
      <c r="D3435" s="0" t="s">
        <v>8583</v>
      </c>
    </row>
    <row r="3436" customFormat="false" ht="15.8" hidden="false" customHeight="true" outlineLevel="0" collapsed="false">
      <c r="A3436" s="0" t="n">
        <v>430</v>
      </c>
      <c r="B3436" s="0" t="n">
        <v>6.13</v>
      </c>
      <c r="C3436" s="0" t="s">
        <v>5180</v>
      </c>
      <c r="D3436" s="0" t="s">
        <v>8584</v>
      </c>
    </row>
    <row r="3437" customFormat="false" ht="15.8" hidden="false" customHeight="true" outlineLevel="0" collapsed="false">
      <c r="A3437" s="0" t="n">
        <v>441</v>
      </c>
      <c r="B3437" s="0" t="n">
        <v>6.74</v>
      </c>
      <c r="C3437" s="0" t="s">
        <v>5180</v>
      </c>
      <c r="D3437" s="0" t="s">
        <v>8585</v>
      </c>
    </row>
    <row r="3438" customFormat="false" ht="15.8" hidden="false" customHeight="true" outlineLevel="0" collapsed="false">
      <c r="A3438" s="0" t="n">
        <v>431</v>
      </c>
      <c r="B3438" s="0" t="n">
        <v>8.14</v>
      </c>
      <c r="C3438" s="0" t="s">
        <v>5180</v>
      </c>
      <c r="D3438" s="0" t="s">
        <v>8586</v>
      </c>
    </row>
    <row r="3439" customFormat="false" ht="15.8" hidden="false" customHeight="true" outlineLevel="0" collapsed="false">
      <c r="A3439" s="0" t="n">
        <v>432</v>
      </c>
      <c r="B3439" s="0" t="n">
        <v>8.99</v>
      </c>
      <c r="C3439" s="0" t="s">
        <v>5180</v>
      </c>
      <c r="D3439" s="0" t="s">
        <v>8587</v>
      </c>
    </row>
    <row r="3440" customFormat="false" ht="15.8" hidden="false" customHeight="true" outlineLevel="0" collapsed="false">
      <c r="A3440" s="0" t="n">
        <v>429</v>
      </c>
      <c r="B3440" s="0" t="n">
        <v>12.11</v>
      </c>
      <c r="C3440" s="0" t="s">
        <v>5180</v>
      </c>
      <c r="D3440" s="0" t="s">
        <v>8588</v>
      </c>
    </row>
    <row r="3441" customFormat="false" ht="15.8" hidden="false" customHeight="true" outlineLevel="0" collapsed="false">
      <c r="A3441" s="0" t="n">
        <v>439</v>
      </c>
      <c r="B3441" s="0" t="n">
        <v>10.32</v>
      </c>
      <c r="C3441" s="0" t="s">
        <v>5180</v>
      </c>
      <c r="D3441" s="0" t="s">
        <v>8589</v>
      </c>
    </row>
    <row r="3442" customFormat="false" ht="15.8" hidden="false" customHeight="true" outlineLevel="0" collapsed="false">
      <c r="A3442" s="0" t="n">
        <v>433</v>
      </c>
      <c r="B3442" s="0" t="n">
        <v>12.05</v>
      </c>
      <c r="C3442" s="0" t="s">
        <v>5180</v>
      </c>
      <c r="D3442" s="0" t="s">
        <v>8590</v>
      </c>
    </row>
    <row r="3443" customFormat="false" ht="15.8" hidden="false" customHeight="true" outlineLevel="0" collapsed="false">
      <c r="A3443" s="0" t="n">
        <v>437</v>
      </c>
      <c r="B3443" s="0" t="n">
        <v>16.01</v>
      </c>
      <c r="C3443" s="0" t="s">
        <v>5180</v>
      </c>
      <c r="D3443" s="0" t="s">
        <v>8591</v>
      </c>
    </row>
    <row r="3444" customFormat="false" ht="15.8" hidden="false" customHeight="true" outlineLevel="0" collapsed="false">
      <c r="A3444" s="0" t="n">
        <v>11790</v>
      </c>
      <c r="B3444" s="0" t="n">
        <v>18.16</v>
      </c>
      <c r="C3444" s="0" t="s">
        <v>5180</v>
      </c>
      <c r="D3444" s="0" t="s">
        <v>8592</v>
      </c>
    </row>
    <row r="3445" customFormat="false" ht="15.8" hidden="false" customHeight="true" outlineLevel="0" collapsed="false">
      <c r="A3445" s="0" t="n">
        <v>428</v>
      </c>
      <c r="B3445" s="0" t="n">
        <v>19.75</v>
      </c>
      <c r="C3445" s="0" t="s">
        <v>5180</v>
      </c>
      <c r="D3445" s="0" t="s">
        <v>8593</v>
      </c>
    </row>
    <row r="3446" customFormat="false" ht="15.8" hidden="false" customHeight="true" outlineLevel="0" collapsed="false">
      <c r="A3446" s="0" t="n">
        <v>4384</v>
      </c>
      <c r="B3446" s="0" t="n">
        <v>26.91</v>
      </c>
      <c r="C3446" s="0" t="s">
        <v>5180</v>
      </c>
      <c r="D3446" s="0" t="s">
        <v>8594</v>
      </c>
    </row>
    <row r="3447" customFormat="false" ht="15.8" hidden="false" customHeight="true" outlineLevel="0" collapsed="false">
      <c r="A3447" s="0" t="n">
        <v>4351</v>
      </c>
      <c r="B3447" s="0" t="n">
        <v>19.95</v>
      </c>
      <c r="C3447" s="0" t="s">
        <v>5180</v>
      </c>
      <c r="D3447" s="0" t="s">
        <v>8595</v>
      </c>
    </row>
    <row r="3448" customFormat="false" ht="15.8" hidden="false" customHeight="true" outlineLevel="0" collapsed="false">
      <c r="A3448" s="0" t="n">
        <v>11054</v>
      </c>
      <c r="B3448" s="0" t="n">
        <v>0.04</v>
      </c>
      <c r="C3448" s="0" t="s">
        <v>5180</v>
      </c>
      <c r="D3448" s="0" t="s">
        <v>8596</v>
      </c>
    </row>
    <row r="3449" customFormat="false" ht="15.8" hidden="false" customHeight="true" outlineLevel="0" collapsed="false">
      <c r="A3449" s="0" t="n">
        <v>11055</v>
      </c>
      <c r="B3449" s="0" t="n">
        <v>0.07</v>
      </c>
      <c r="C3449" s="0" t="s">
        <v>5180</v>
      </c>
      <c r="D3449" s="0" t="s">
        <v>8597</v>
      </c>
    </row>
    <row r="3450" customFormat="false" ht="15.8" hidden="false" customHeight="true" outlineLevel="0" collapsed="false">
      <c r="A3450" s="0" t="n">
        <v>11056</v>
      </c>
      <c r="B3450" s="0" t="n">
        <v>0.07</v>
      </c>
      <c r="C3450" s="0" t="s">
        <v>5180</v>
      </c>
      <c r="D3450" s="0" t="s">
        <v>8598</v>
      </c>
    </row>
    <row r="3451" customFormat="false" ht="15.8" hidden="false" customHeight="true" outlineLevel="0" collapsed="false">
      <c r="A3451" s="0" t="n">
        <v>11057</v>
      </c>
      <c r="B3451" s="0" t="n">
        <v>0.15</v>
      </c>
      <c r="C3451" s="0" t="s">
        <v>5180</v>
      </c>
      <c r="D3451" s="0" t="s">
        <v>8599</v>
      </c>
    </row>
    <row r="3452" customFormat="false" ht="15.8" hidden="false" customHeight="true" outlineLevel="0" collapsed="false">
      <c r="A3452" s="0" t="n">
        <v>11059</v>
      </c>
      <c r="B3452" s="0" t="n">
        <v>0.3</v>
      </c>
      <c r="C3452" s="0" t="s">
        <v>5180</v>
      </c>
      <c r="D3452" s="0" t="s">
        <v>8600</v>
      </c>
    </row>
    <row r="3453" customFormat="false" ht="15.8" hidden="false" customHeight="true" outlineLevel="0" collapsed="false">
      <c r="A3453" s="0" t="n">
        <v>11058</v>
      </c>
      <c r="B3453" s="0" t="n">
        <v>0.38</v>
      </c>
      <c r="C3453" s="0" t="s">
        <v>5180</v>
      </c>
      <c r="D3453" s="0" t="s">
        <v>8601</v>
      </c>
    </row>
    <row r="3454" customFormat="false" ht="15.8" hidden="false" customHeight="true" outlineLevel="0" collapsed="false">
      <c r="A3454" s="0" t="n">
        <v>4380</v>
      </c>
      <c r="B3454" s="0" t="n">
        <v>1.29</v>
      </c>
      <c r="C3454" s="0" t="s">
        <v>5180</v>
      </c>
      <c r="D3454" s="0" t="s">
        <v>8602</v>
      </c>
    </row>
    <row r="3455" customFormat="false" ht="15.8" hidden="false" customHeight="true" outlineLevel="0" collapsed="false">
      <c r="A3455" s="0" t="n">
        <v>4299</v>
      </c>
      <c r="B3455" s="0" t="n">
        <v>1.22</v>
      </c>
      <c r="C3455" s="0" t="s">
        <v>5180</v>
      </c>
      <c r="D3455" s="0" t="s">
        <v>8603</v>
      </c>
    </row>
    <row r="3456" customFormat="false" ht="15.8" hidden="false" customHeight="true" outlineLevel="0" collapsed="false">
      <c r="A3456" s="0" t="n">
        <v>4304</v>
      </c>
      <c r="B3456" s="0" t="n">
        <v>1.66</v>
      </c>
      <c r="C3456" s="0" t="s">
        <v>5180</v>
      </c>
      <c r="D3456" s="0" t="s">
        <v>8604</v>
      </c>
    </row>
    <row r="3457" customFormat="false" ht="15.8" hidden="false" customHeight="true" outlineLevel="0" collapsed="false">
      <c r="A3457" s="0" t="n">
        <v>4305</v>
      </c>
      <c r="B3457" s="0" t="n">
        <v>1.93</v>
      </c>
      <c r="C3457" s="0" t="s">
        <v>5180</v>
      </c>
      <c r="D3457" s="0" t="s">
        <v>8605</v>
      </c>
    </row>
    <row r="3458" customFormat="false" ht="15.8" hidden="false" customHeight="true" outlineLevel="0" collapsed="false">
      <c r="A3458" s="0" t="n">
        <v>4306</v>
      </c>
      <c r="B3458" s="0" t="n">
        <v>2.24</v>
      </c>
      <c r="C3458" s="0" t="s">
        <v>5180</v>
      </c>
      <c r="D3458" s="0" t="s">
        <v>8606</v>
      </c>
    </row>
    <row r="3459" customFormat="false" ht="15.8" hidden="false" customHeight="true" outlineLevel="0" collapsed="false">
      <c r="A3459" s="0" t="n">
        <v>4308</v>
      </c>
      <c r="B3459" s="0" t="n">
        <v>4.64</v>
      </c>
      <c r="C3459" s="0" t="s">
        <v>5180</v>
      </c>
      <c r="D3459" s="0" t="s">
        <v>8607</v>
      </c>
    </row>
    <row r="3460" customFormat="false" ht="15.8" hidden="false" customHeight="true" outlineLevel="0" collapsed="false">
      <c r="A3460" s="0" t="n">
        <v>4302</v>
      </c>
      <c r="B3460" s="0" t="n">
        <v>3.48</v>
      </c>
      <c r="C3460" s="0" t="s">
        <v>5180</v>
      </c>
      <c r="D3460" s="0" t="s">
        <v>8608</v>
      </c>
    </row>
    <row r="3461" customFormat="false" ht="15.8" hidden="false" customHeight="true" outlineLevel="0" collapsed="false">
      <c r="A3461" s="0" t="n">
        <v>4300</v>
      </c>
      <c r="B3461" s="0" t="n">
        <v>0.83</v>
      </c>
      <c r="C3461" s="0" t="s">
        <v>5180</v>
      </c>
      <c r="D3461" s="0" t="s">
        <v>8609</v>
      </c>
    </row>
    <row r="3462" customFormat="false" ht="15.8" hidden="false" customHeight="true" outlineLevel="0" collapsed="false">
      <c r="A3462" s="0" t="n">
        <v>4301</v>
      </c>
      <c r="B3462" s="0" t="n">
        <v>1.01</v>
      </c>
      <c r="C3462" s="0" t="s">
        <v>5180</v>
      </c>
      <c r="D3462" s="0" t="s">
        <v>8610</v>
      </c>
    </row>
    <row r="3463" customFormat="false" ht="15.8" hidden="false" customHeight="true" outlineLevel="0" collapsed="false">
      <c r="A3463" s="0" t="n">
        <v>4320</v>
      </c>
      <c r="B3463" s="0" t="n">
        <v>3.07</v>
      </c>
      <c r="C3463" s="0" t="s">
        <v>5180</v>
      </c>
      <c r="D3463" s="0" t="s">
        <v>8611</v>
      </c>
    </row>
    <row r="3464" customFormat="false" ht="15.8" hidden="false" customHeight="true" outlineLevel="0" collapsed="false">
      <c r="A3464" s="0" t="n">
        <v>4318</v>
      </c>
      <c r="B3464" s="0" t="n">
        <v>1.5</v>
      </c>
      <c r="C3464" s="0" t="s">
        <v>5180</v>
      </c>
      <c r="D3464" s="0" t="s">
        <v>8612</v>
      </c>
    </row>
    <row r="3465" customFormat="false" ht="15.8" hidden="false" customHeight="true" outlineLevel="0" collapsed="false">
      <c r="A3465" s="0" t="n">
        <v>40547</v>
      </c>
      <c r="B3465" s="0" t="n">
        <v>32.7</v>
      </c>
      <c r="C3465" s="0" t="s">
        <v>7359</v>
      </c>
      <c r="D3465" s="0" t="s">
        <v>3486</v>
      </c>
    </row>
    <row r="3466" customFormat="false" ht="15.8" hidden="false" customHeight="true" outlineLevel="0" collapsed="false">
      <c r="A3466" s="0" t="n">
        <v>11962</v>
      </c>
      <c r="B3466" s="0" t="n">
        <v>0.27</v>
      </c>
      <c r="C3466" s="0" t="s">
        <v>5180</v>
      </c>
      <c r="D3466" s="0" t="s">
        <v>8613</v>
      </c>
    </row>
    <row r="3467" customFormat="false" ht="15.8" hidden="false" customHeight="true" outlineLevel="0" collapsed="false">
      <c r="A3467" s="0" t="n">
        <v>4332</v>
      </c>
      <c r="B3467" s="0" t="n">
        <v>1.3</v>
      </c>
      <c r="C3467" s="0" t="s">
        <v>5180</v>
      </c>
      <c r="D3467" s="0" t="s">
        <v>8614</v>
      </c>
    </row>
    <row r="3468" customFormat="false" ht="15.8" hidden="false" customHeight="true" outlineLevel="0" collapsed="false">
      <c r="A3468" s="0" t="n">
        <v>4331</v>
      </c>
      <c r="B3468" s="0" t="n">
        <v>4.9</v>
      </c>
      <c r="C3468" s="0" t="s">
        <v>5180</v>
      </c>
      <c r="D3468" s="0" t="s">
        <v>8615</v>
      </c>
    </row>
    <row r="3469" customFormat="false" ht="15.8" hidden="false" customHeight="true" outlineLevel="0" collapsed="false">
      <c r="A3469" s="0" t="n">
        <v>4336</v>
      </c>
      <c r="B3469" s="0" t="n">
        <v>6.28</v>
      </c>
      <c r="C3469" s="0" t="s">
        <v>5180</v>
      </c>
      <c r="D3469" s="0" t="s">
        <v>8616</v>
      </c>
    </row>
    <row r="3470" customFormat="false" ht="15.8" hidden="false" customHeight="true" outlineLevel="0" collapsed="false">
      <c r="A3470" s="0" t="n">
        <v>13294</v>
      </c>
      <c r="B3470" s="0" t="n">
        <v>1.8</v>
      </c>
      <c r="C3470" s="0" t="s">
        <v>5180</v>
      </c>
      <c r="D3470" s="0" t="s">
        <v>8617</v>
      </c>
    </row>
    <row r="3471" customFormat="false" ht="15.8" hidden="false" customHeight="true" outlineLevel="0" collapsed="false">
      <c r="A3471" s="0" t="n">
        <v>11948</v>
      </c>
      <c r="B3471" s="0" t="n">
        <v>0.81</v>
      </c>
      <c r="C3471" s="0" t="s">
        <v>5180</v>
      </c>
      <c r="D3471" s="0" t="s">
        <v>8618</v>
      </c>
    </row>
    <row r="3472" customFormat="false" ht="15.8" hidden="false" customHeight="true" outlineLevel="0" collapsed="false">
      <c r="A3472" s="0" t="n">
        <v>4382</v>
      </c>
      <c r="B3472" s="0" t="n">
        <v>1.35</v>
      </c>
      <c r="C3472" s="0" t="s">
        <v>5180</v>
      </c>
      <c r="D3472" s="0" t="s">
        <v>8619</v>
      </c>
    </row>
    <row r="3473" customFormat="false" ht="15.8" hidden="false" customHeight="true" outlineLevel="0" collapsed="false">
      <c r="A3473" s="0" t="n">
        <v>4354</v>
      </c>
      <c r="B3473" s="0" t="n">
        <v>56.3</v>
      </c>
      <c r="C3473" s="0" t="s">
        <v>5180</v>
      </c>
      <c r="D3473" s="0" t="s">
        <v>8620</v>
      </c>
    </row>
    <row r="3474" customFormat="false" ht="15.8" hidden="false" customHeight="true" outlineLevel="0" collapsed="false">
      <c r="A3474" s="0" t="n">
        <v>40839</v>
      </c>
      <c r="B3474" s="0" t="n">
        <v>135.47</v>
      </c>
      <c r="C3474" s="0" t="s">
        <v>7359</v>
      </c>
      <c r="D3474" s="0" t="s">
        <v>8621</v>
      </c>
    </row>
    <row r="3475" customFormat="false" ht="15.8" hidden="false" customHeight="true" outlineLevel="0" collapsed="false">
      <c r="A3475" s="0" t="n">
        <v>40552</v>
      </c>
      <c r="B3475" s="0" t="n">
        <v>56.06</v>
      </c>
      <c r="C3475" s="0" t="s">
        <v>7359</v>
      </c>
      <c r="D3475" s="0" t="s">
        <v>4300</v>
      </c>
    </row>
    <row r="3476" customFormat="false" ht="15.8" hidden="false" customHeight="true" outlineLevel="0" collapsed="false">
      <c r="A3476" s="0" t="n">
        <v>40549</v>
      </c>
      <c r="B3476" s="0" t="n">
        <v>221.9</v>
      </c>
      <c r="C3476" s="0" t="s">
        <v>7359</v>
      </c>
      <c r="D3476" s="0" t="s">
        <v>8622</v>
      </c>
    </row>
    <row r="3477" customFormat="false" ht="15.8" hidden="false" customHeight="true" outlineLevel="0" collapsed="false">
      <c r="A3477" s="0" t="n">
        <v>4385</v>
      </c>
      <c r="B3477" s="0" t="n">
        <v>2235.49</v>
      </c>
      <c r="C3477" s="0" t="s">
        <v>5678</v>
      </c>
      <c r="D3477" s="0" t="s">
        <v>8623</v>
      </c>
    </row>
    <row r="3478" customFormat="false" ht="15.8" hidden="false" customHeight="true" outlineLevel="0" collapsed="false">
      <c r="A3478" s="0" t="n">
        <v>20078</v>
      </c>
      <c r="B3478" s="0" t="n">
        <v>29.88</v>
      </c>
      <c r="C3478" s="0" t="s">
        <v>5180</v>
      </c>
      <c r="D3478" s="0" t="s">
        <v>8624</v>
      </c>
    </row>
    <row r="3479" customFormat="false" ht="15.8" hidden="false" customHeight="true" outlineLevel="0" collapsed="false">
      <c r="A3479" s="0" t="n">
        <v>39897</v>
      </c>
      <c r="B3479" s="0" t="n">
        <v>61.22</v>
      </c>
      <c r="C3479" s="0" t="s">
        <v>5180</v>
      </c>
      <c r="D3479" s="0" t="s">
        <v>8625</v>
      </c>
    </row>
    <row r="3480" customFormat="false" ht="15.8" hidden="false" customHeight="true" outlineLevel="0" collapsed="false">
      <c r="A3480" s="0" t="n">
        <v>118</v>
      </c>
      <c r="B3480" s="0" t="n">
        <v>63.17</v>
      </c>
      <c r="C3480" s="0" t="s">
        <v>5180</v>
      </c>
      <c r="D3480" s="0" t="s">
        <v>8626</v>
      </c>
    </row>
    <row r="3481" customFormat="false" ht="15.8" hidden="false" customHeight="true" outlineLevel="0" collapsed="false">
      <c r="A3481" s="0" t="n">
        <v>4396</v>
      </c>
      <c r="B3481" s="0" t="n">
        <v>177.01</v>
      </c>
      <c r="C3481" s="0" t="s">
        <v>628</v>
      </c>
      <c r="D3481" s="0" t="s">
        <v>8627</v>
      </c>
    </row>
    <row r="3482" customFormat="false" ht="15.8" hidden="false" customHeight="true" outlineLevel="0" collapsed="false">
      <c r="A3482" s="0" t="n">
        <v>36881</v>
      </c>
      <c r="B3482" s="0" t="n">
        <v>114</v>
      </c>
      <c r="C3482" s="0" t="s">
        <v>628</v>
      </c>
      <c r="D3482" s="0" t="s">
        <v>8628</v>
      </c>
    </row>
    <row r="3483" customFormat="false" ht="15.8" hidden="false" customHeight="true" outlineLevel="0" collapsed="false">
      <c r="A3483" s="0" t="n">
        <v>4397</v>
      </c>
      <c r="B3483" s="0" t="n">
        <v>192.55</v>
      </c>
      <c r="C3483" s="0" t="s">
        <v>628</v>
      </c>
      <c r="D3483" s="0" t="s">
        <v>8629</v>
      </c>
    </row>
    <row r="3484" customFormat="false" ht="15.8" hidden="false" customHeight="true" outlineLevel="0" collapsed="false">
      <c r="A3484" s="0" t="n">
        <v>36882</v>
      </c>
      <c r="B3484" s="0" t="n">
        <v>136.32</v>
      </c>
      <c r="C3484" s="0" t="s">
        <v>628</v>
      </c>
      <c r="D3484" s="0" t="s">
        <v>8630</v>
      </c>
    </row>
    <row r="3485" customFormat="false" ht="15.8" hidden="false" customHeight="true" outlineLevel="0" collapsed="false">
      <c r="A3485" s="0" t="n">
        <v>4751</v>
      </c>
      <c r="B3485" s="0" t="n">
        <v>23.67</v>
      </c>
      <c r="C3485" s="0" t="s">
        <v>5350</v>
      </c>
      <c r="D3485" s="0" t="s">
        <v>8631</v>
      </c>
    </row>
    <row r="3486" customFormat="false" ht="15.8" hidden="false" customHeight="true" outlineLevel="0" collapsed="false">
      <c r="A3486" s="0" t="n">
        <v>41066</v>
      </c>
      <c r="B3486" s="0" t="n">
        <v>4177.62</v>
      </c>
      <c r="C3486" s="0" t="s">
        <v>5352</v>
      </c>
      <c r="D3486" s="0" t="s">
        <v>8632</v>
      </c>
    </row>
    <row r="3487" customFormat="false" ht="15.8" hidden="false" customHeight="true" outlineLevel="0" collapsed="false">
      <c r="A3487" s="0" t="n">
        <v>39604</v>
      </c>
      <c r="B3487" s="0" t="n">
        <v>20.53</v>
      </c>
      <c r="C3487" s="0" t="s">
        <v>5180</v>
      </c>
      <c r="D3487" s="0" t="s">
        <v>8633</v>
      </c>
    </row>
    <row r="3488" customFormat="false" ht="15.8" hidden="false" customHeight="true" outlineLevel="0" collapsed="false">
      <c r="A3488" s="0" t="n">
        <v>39605</v>
      </c>
      <c r="B3488" s="0" t="n">
        <v>28.49</v>
      </c>
      <c r="C3488" s="0" t="s">
        <v>5180</v>
      </c>
      <c r="D3488" s="0" t="s">
        <v>8634</v>
      </c>
    </row>
    <row r="3489" customFormat="false" ht="15.8" hidden="false" customHeight="true" outlineLevel="0" collapsed="false">
      <c r="A3489" s="0" t="n">
        <v>39606</v>
      </c>
      <c r="B3489" s="0" t="n">
        <v>36.18</v>
      </c>
      <c r="C3489" s="0" t="s">
        <v>5180</v>
      </c>
      <c r="D3489" s="0" t="s">
        <v>8635</v>
      </c>
    </row>
    <row r="3490" customFormat="false" ht="15.8" hidden="false" customHeight="true" outlineLevel="0" collapsed="false">
      <c r="A3490" s="0" t="n">
        <v>39607</v>
      </c>
      <c r="B3490" s="0" t="n">
        <v>41.51</v>
      </c>
      <c r="C3490" s="0" t="s">
        <v>5180</v>
      </c>
      <c r="D3490" s="0" t="s">
        <v>8636</v>
      </c>
    </row>
    <row r="3491" customFormat="false" ht="15.8" hidden="false" customHeight="true" outlineLevel="0" collapsed="false">
      <c r="A3491" s="0" t="n">
        <v>39594</v>
      </c>
      <c r="B3491" s="0" t="n">
        <v>392.98</v>
      </c>
      <c r="C3491" s="0" t="s">
        <v>5180</v>
      </c>
      <c r="D3491" s="0" t="s">
        <v>8637</v>
      </c>
    </row>
    <row r="3492" customFormat="false" ht="15.8" hidden="false" customHeight="true" outlineLevel="0" collapsed="false">
      <c r="A3492" s="0" t="n">
        <v>39596</v>
      </c>
      <c r="B3492" s="0" t="n">
        <v>684.95</v>
      </c>
      <c r="C3492" s="0" t="s">
        <v>5180</v>
      </c>
      <c r="D3492" s="0" t="s">
        <v>8638</v>
      </c>
    </row>
    <row r="3493" customFormat="false" ht="15.8" hidden="false" customHeight="true" outlineLevel="0" collapsed="false">
      <c r="A3493" s="0" t="n">
        <v>39595</v>
      </c>
      <c r="B3493" s="0" t="n">
        <v>574.96</v>
      </c>
      <c r="C3493" s="0" t="s">
        <v>5180</v>
      </c>
      <c r="D3493" s="0" t="s">
        <v>8639</v>
      </c>
    </row>
    <row r="3494" customFormat="false" ht="15.8" hidden="false" customHeight="true" outlineLevel="0" collapsed="false">
      <c r="A3494" s="0" t="n">
        <v>39597</v>
      </c>
      <c r="B3494" s="0" t="n">
        <v>923.68</v>
      </c>
      <c r="C3494" s="0" t="s">
        <v>5180</v>
      </c>
      <c r="D3494" s="0" t="s">
        <v>8640</v>
      </c>
    </row>
    <row r="3495" customFormat="false" ht="15.8" hidden="false" customHeight="true" outlineLevel="0" collapsed="false">
      <c r="A3495" s="0" t="n">
        <v>10731</v>
      </c>
      <c r="B3495" s="0" t="n">
        <v>35.7</v>
      </c>
      <c r="C3495" s="0" t="s">
        <v>628</v>
      </c>
      <c r="D3495" s="0" t="s">
        <v>8641</v>
      </c>
    </row>
    <row r="3496" customFormat="false" ht="15.8" hidden="false" customHeight="true" outlineLevel="0" collapsed="false">
      <c r="A3496" s="0" t="n">
        <v>4704</v>
      </c>
      <c r="B3496" s="0" t="n">
        <v>32.21</v>
      </c>
      <c r="C3496" s="0" t="s">
        <v>628</v>
      </c>
      <c r="D3496" s="0" t="s">
        <v>8642</v>
      </c>
    </row>
    <row r="3497" customFormat="false" ht="15.8" hidden="false" customHeight="true" outlineLevel="0" collapsed="false">
      <c r="A3497" s="0" t="n">
        <v>10730</v>
      </c>
      <c r="B3497" s="0" t="n">
        <v>34.52</v>
      </c>
      <c r="C3497" s="0" t="s">
        <v>628</v>
      </c>
      <c r="D3497" s="0" t="s">
        <v>8643</v>
      </c>
    </row>
    <row r="3498" customFormat="false" ht="15.8" hidden="false" customHeight="true" outlineLevel="0" collapsed="false">
      <c r="A3498" s="0" t="n">
        <v>4729</v>
      </c>
      <c r="B3498" s="0" t="n">
        <v>82.19</v>
      </c>
      <c r="C3498" s="0" t="s">
        <v>5348</v>
      </c>
      <c r="D3498" s="0" t="s">
        <v>8644</v>
      </c>
    </row>
    <row r="3499" customFormat="false" ht="15.8" hidden="false" customHeight="true" outlineLevel="0" collapsed="false">
      <c r="A3499" s="0" t="n">
        <v>4720</v>
      </c>
      <c r="B3499" s="0" t="n">
        <v>94.17</v>
      </c>
      <c r="C3499" s="0" t="s">
        <v>5348</v>
      </c>
      <c r="D3499" s="0" t="s">
        <v>8645</v>
      </c>
    </row>
    <row r="3500" customFormat="false" ht="15.8" hidden="false" customHeight="true" outlineLevel="0" collapsed="false">
      <c r="A3500" s="0" t="n">
        <v>4721</v>
      </c>
      <c r="B3500" s="0" t="n">
        <v>81.57</v>
      </c>
      <c r="C3500" s="0" t="s">
        <v>5348</v>
      </c>
      <c r="D3500" s="0" t="s">
        <v>601</v>
      </c>
    </row>
    <row r="3501" customFormat="false" ht="15.8" hidden="false" customHeight="true" outlineLevel="0" collapsed="false">
      <c r="A3501" s="0" t="n">
        <v>4718</v>
      </c>
      <c r="B3501" s="0" t="n">
        <v>82</v>
      </c>
      <c r="C3501" s="0" t="s">
        <v>5348</v>
      </c>
      <c r="D3501" s="0" t="s">
        <v>8646</v>
      </c>
    </row>
    <row r="3502" customFormat="false" ht="15.8" hidden="false" customHeight="true" outlineLevel="0" collapsed="false">
      <c r="A3502" s="0" t="n">
        <v>4722</v>
      </c>
      <c r="B3502" s="0" t="n">
        <v>77.05</v>
      </c>
      <c r="C3502" s="0" t="s">
        <v>5348</v>
      </c>
      <c r="D3502" s="0" t="s">
        <v>8647</v>
      </c>
    </row>
    <row r="3503" customFormat="false" ht="15.8" hidden="false" customHeight="true" outlineLevel="0" collapsed="false">
      <c r="A3503" s="0" t="n">
        <v>4723</v>
      </c>
      <c r="B3503" s="0" t="n">
        <v>76.38</v>
      </c>
      <c r="C3503" s="0" t="s">
        <v>5348</v>
      </c>
      <c r="D3503" s="0" t="s">
        <v>8648</v>
      </c>
    </row>
    <row r="3504" customFormat="false" ht="15.8" hidden="false" customHeight="true" outlineLevel="0" collapsed="false">
      <c r="A3504" s="0" t="n">
        <v>4727</v>
      </c>
      <c r="B3504" s="0" t="n">
        <v>69.91</v>
      </c>
      <c r="C3504" s="0" t="s">
        <v>5348</v>
      </c>
      <c r="D3504" s="0" t="s">
        <v>8649</v>
      </c>
    </row>
    <row r="3505" customFormat="false" ht="15.8" hidden="false" customHeight="true" outlineLevel="0" collapsed="false">
      <c r="A3505" s="0" t="n">
        <v>4748</v>
      </c>
      <c r="B3505" s="0" t="n">
        <v>75.34</v>
      </c>
      <c r="C3505" s="0" t="s">
        <v>5348</v>
      </c>
      <c r="D3505" s="0" t="s">
        <v>8650</v>
      </c>
    </row>
    <row r="3506" customFormat="false" ht="15.8" hidden="false" customHeight="true" outlineLevel="0" collapsed="false">
      <c r="A3506" s="0" t="n">
        <v>4730</v>
      </c>
      <c r="B3506" s="0" t="n">
        <v>76.67</v>
      </c>
      <c r="C3506" s="0" t="s">
        <v>5348</v>
      </c>
      <c r="D3506" s="0" t="s">
        <v>8651</v>
      </c>
    </row>
    <row r="3507" customFormat="false" ht="15.8" hidden="false" customHeight="true" outlineLevel="0" collapsed="false">
      <c r="A3507" s="0" t="n">
        <v>13186</v>
      </c>
      <c r="B3507" s="0" t="n">
        <v>60.4</v>
      </c>
      <c r="C3507" s="0" t="s">
        <v>5348</v>
      </c>
      <c r="D3507" s="0" t="s">
        <v>8652</v>
      </c>
    </row>
    <row r="3508" customFormat="false" ht="15.8" hidden="false" customHeight="true" outlineLevel="0" collapsed="false">
      <c r="A3508" s="0" t="n">
        <v>10737</v>
      </c>
      <c r="B3508" s="0" t="n">
        <v>112.19</v>
      </c>
      <c r="C3508" s="0" t="s">
        <v>628</v>
      </c>
      <c r="D3508" s="0" t="s">
        <v>8653</v>
      </c>
    </row>
    <row r="3509" customFormat="false" ht="15.8" hidden="false" customHeight="true" outlineLevel="0" collapsed="false">
      <c r="A3509" s="0" t="n">
        <v>10734</v>
      </c>
      <c r="B3509" s="0" t="n">
        <v>66.73</v>
      </c>
      <c r="C3509" s="0" t="s">
        <v>628</v>
      </c>
      <c r="D3509" s="0" t="s">
        <v>8654</v>
      </c>
    </row>
    <row r="3510" customFormat="false" ht="15.8" hidden="false" customHeight="true" outlineLevel="0" collapsed="false">
      <c r="A3510" s="0" t="n">
        <v>4708</v>
      </c>
      <c r="B3510" s="0" t="n">
        <v>129.45</v>
      </c>
      <c r="C3510" s="0" t="s">
        <v>628</v>
      </c>
      <c r="D3510" s="0" t="s">
        <v>8655</v>
      </c>
    </row>
    <row r="3511" customFormat="false" ht="15.8" hidden="false" customHeight="true" outlineLevel="0" collapsed="false">
      <c r="A3511" s="0" t="n">
        <v>4712</v>
      </c>
      <c r="B3511" s="0" t="n">
        <v>63.28</v>
      </c>
      <c r="C3511" s="0" t="s">
        <v>628</v>
      </c>
      <c r="D3511" s="0" t="s">
        <v>8656</v>
      </c>
    </row>
    <row r="3512" customFormat="false" ht="15.8" hidden="false" customHeight="true" outlineLevel="0" collapsed="false">
      <c r="A3512" s="0" t="n">
        <v>4710</v>
      </c>
      <c r="B3512" s="0" t="n">
        <v>202.95</v>
      </c>
      <c r="C3512" s="0" t="s">
        <v>628</v>
      </c>
      <c r="D3512" s="0" t="s">
        <v>8657</v>
      </c>
    </row>
    <row r="3513" customFormat="false" ht="15.8" hidden="false" customHeight="true" outlineLevel="0" collapsed="false">
      <c r="A3513" s="0" t="n">
        <v>4746</v>
      </c>
      <c r="B3513" s="0" t="n">
        <v>57.26</v>
      </c>
      <c r="C3513" s="0" t="s">
        <v>5348</v>
      </c>
      <c r="D3513" s="0" t="s">
        <v>8658</v>
      </c>
    </row>
    <row r="3514" customFormat="false" ht="15.8" hidden="false" customHeight="true" outlineLevel="0" collapsed="false">
      <c r="A3514" s="0" t="n">
        <v>4750</v>
      </c>
      <c r="B3514" s="0" t="n">
        <v>23.67</v>
      </c>
      <c r="C3514" s="0" t="s">
        <v>5350</v>
      </c>
      <c r="D3514" s="0" t="s">
        <v>8659</v>
      </c>
    </row>
    <row r="3515" customFormat="false" ht="15.8" hidden="false" customHeight="true" outlineLevel="0" collapsed="false">
      <c r="A3515" s="0" t="n">
        <v>41065</v>
      </c>
      <c r="B3515" s="0" t="n">
        <v>4177.62</v>
      </c>
      <c r="C3515" s="0" t="s">
        <v>5352</v>
      </c>
      <c r="D3515" s="0" t="s">
        <v>8660</v>
      </c>
    </row>
    <row r="3516" customFormat="false" ht="15.8" hidden="false" customHeight="true" outlineLevel="0" collapsed="false">
      <c r="A3516" s="0" t="n">
        <v>34747</v>
      </c>
      <c r="B3516" s="0" t="n">
        <v>102.13</v>
      </c>
      <c r="C3516" s="0" t="s">
        <v>625</v>
      </c>
      <c r="D3516" s="0" t="s">
        <v>8661</v>
      </c>
    </row>
    <row r="3517" customFormat="false" ht="15.8" hidden="false" customHeight="true" outlineLevel="0" collapsed="false">
      <c r="A3517" s="0" t="n">
        <v>4826</v>
      </c>
      <c r="B3517" s="0" t="n">
        <v>109.82</v>
      </c>
      <c r="C3517" s="0" t="s">
        <v>625</v>
      </c>
      <c r="D3517" s="0" t="s">
        <v>8662</v>
      </c>
    </row>
    <row r="3518" customFormat="false" ht="15.8" hidden="false" customHeight="true" outlineLevel="0" collapsed="false">
      <c r="A3518" s="0" t="n">
        <v>41975</v>
      </c>
      <c r="B3518" s="0" t="n">
        <v>68.69</v>
      </c>
      <c r="C3518" s="0" t="s">
        <v>628</v>
      </c>
      <c r="D3518" s="0" t="s">
        <v>8663</v>
      </c>
    </row>
    <row r="3519" customFormat="false" ht="15.8" hidden="false" customHeight="true" outlineLevel="0" collapsed="false">
      <c r="A3519" s="0" t="n">
        <v>4825</v>
      </c>
      <c r="B3519" s="0" t="n">
        <v>152.01</v>
      </c>
      <c r="C3519" s="0" t="s">
        <v>625</v>
      </c>
      <c r="D3519" s="0" t="s">
        <v>8664</v>
      </c>
    </row>
    <row r="3520" customFormat="false" ht="15.8" hidden="false" customHeight="true" outlineLevel="0" collapsed="false">
      <c r="A3520" s="0" t="n">
        <v>34744</v>
      </c>
      <c r="B3520" s="0" t="n">
        <v>20.92</v>
      </c>
      <c r="C3520" s="0" t="s">
        <v>628</v>
      </c>
      <c r="D3520" s="0" t="s">
        <v>8665</v>
      </c>
    </row>
    <row r="3521" customFormat="false" ht="15.8" hidden="false" customHeight="true" outlineLevel="0" collapsed="false">
      <c r="A3521" s="0" t="n">
        <v>39430</v>
      </c>
      <c r="B3521" s="0" t="n">
        <v>2.84</v>
      </c>
      <c r="C3521" s="0" t="s">
        <v>5180</v>
      </c>
      <c r="D3521" s="0" t="s">
        <v>8666</v>
      </c>
    </row>
    <row r="3522" customFormat="false" ht="15.8" hidden="false" customHeight="true" outlineLevel="0" collapsed="false">
      <c r="A3522" s="0" t="n">
        <v>39573</v>
      </c>
      <c r="B3522" s="0" t="n">
        <v>2.8</v>
      </c>
      <c r="C3522" s="0" t="s">
        <v>5180</v>
      </c>
      <c r="D3522" s="0" t="s">
        <v>8667</v>
      </c>
    </row>
    <row r="3523" customFormat="false" ht="15.8" hidden="false" customHeight="true" outlineLevel="0" collapsed="false">
      <c r="A3523" s="0" t="n">
        <v>38410</v>
      </c>
      <c r="B3523" s="0" t="n">
        <v>13730.32</v>
      </c>
      <c r="C3523" s="0" t="s">
        <v>5180</v>
      </c>
      <c r="D3523" s="0" t="s">
        <v>8668</v>
      </c>
    </row>
    <row r="3524" customFormat="false" ht="15.8" hidden="false" customHeight="true" outlineLevel="0" collapsed="false">
      <c r="A3524" s="0" t="n">
        <v>41596</v>
      </c>
      <c r="B3524" s="0" t="n">
        <v>15.96</v>
      </c>
      <c r="C3524" s="0" t="s">
        <v>570</v>
      </c>
      <c r="D3524" s="0" t="s">
        <v>8669</v>
      </c>
    </row>
    <row r="3525" customFormat="false" ht="15.8" hidden="false" customHeight="true" outlineLevel="0" collapsed="false">
      <c r="A3525" s="0" t="n">
        <v>41598</v>
      </c>
      <c r="B3525" s="0" t="n">
        <v>15.96</v>
      </c>
      <c r="C3525" s="0" t="s">
        <v>570</v>
      </c>
      <c r="D3525" s="0" t="s">
        <v>8670</v>
      </c>
    </row>
    <row r="3526" customFormat="false" ht="15.8" hidden="false" customHeight="true" outlineLevel="0" collapsed="false">
      <c r="A3526" s="0" t="n">
        <v>41594</v>
      </c>
      <c r="B3526" s="0" t="n">
        <v>16.21</v>
      </c>
      <c r="C3526" s="0" t="s">
        <v>570</v>
      </c>
      <c r="D3526" s="0" t="s">
        <v>8671</v>
      </c>
    </row>
    <row r="3527" customFormat="false" ht="15.8" hidden="false" customHeight="true" outlineLevel="0" collapsed="false">
      <c r="A3527" s="0" t="n">
        <v>43663</v>
      </c>
      <c r="B3527" s="0" t="n">
        <v>13.35</v>
      </c>
      <c r="C3527" s="0" t="s">
        <v>570</v>
      </c>
      <c r="D3527" s="0" t="s">
        <v>8672</v>
      </c>
    </row>
    <row r="3528" customFormat="false" ht="15.8" hidden="false" customHeight="true" outlineLevel="0" collapsed="false">
      <c r="A3528" s="0" t="n">
        <v>4766</v>
      </c>
      <c r="B3528" s="0" t="n">
        <v>12.57</v>
      </c>
      <c r="C3528" s="0" t="s">
        <v>570</v>
      </c>
      <c r="D3528" s="0" t="s">
        <v>8673</v>
      </c>
    </row>
    <row r="3529" customFormat="false" ht="15.8" hidden="false" customHeight="true" outlineLevel="0" collapsed="false">
      <c r="A3529" s="0" t="n">
        <v>43664</v>
      </c>
      <c r="B3529" s="0" t="n">
        <v>13.42</v>
      </c>
      <c r="C3529" s="0" t="s">
        <v>570</v>
      </c>
      <c r="D3529" s="0" t="s">
        <v>8674</v>
      </c>
    </row>
    <row r="3530" customFormat="false" ht="15.8" hidden="false" customHeight="true" outlineLevel="0" collapsed="false">
      <c r="A3530" s="0" t="n">
        <v>43082</v>
      </c>
      <c r="B3530" s="0" t="n">
        <v>14.63</v>
      </c>
      <c r="C3530" s="0" t="s">
        <v>570</v>
      </c>
      <c r="D3530" s="0" t="s">
        <v>8675</v>
      </c>
    </row>
    <row r="3531" customFormat="false" ht="15.8" hidden="false" customHeight="true" outlineLevel="0" collapsed="false">
      <c r="A3531" s="0" t="n">
        <v>43665</v>
      </c>
      <c r="B3531" s="0" t="n">
        <v>12.57</v>
      </c>
      <c r="C3531" s="0" t="s">
        <v>570</v>
      </c>
      <c r="D3531" s="0" t="s">
        <v>8676</v>
      </c>
    </row>
    <row r="3532" customFormat="false" ht="15.8" hidden="false" customHeight="true" outlineLevel="0" collapsed="false">
      <c r="A3532" s="0" t="n">
        <v>10966</v>
      </c>
      <c r="B3532" s="0" t="n">
        <v>13.35</v>
      </c>
      <c r="C3532" s="0" t="s">
        <v>570</v>
      </c>
      <c r="D3532" s="0" t="s">
        <v>8677</v>
      </c>
    </row>
    <row r="3533" customFormat="false" ht="15.8" hidden="false" customHeight="true" outlineLevel="0" collapsed="false">
      <c r="A3533" s="0" t="n">
        <v>43692</v>
      </c>
      <c r="B3533" s="0" t="n">
        <v>13.35</v>
      </c>
      <c r="C3533" s="0" t="s">
        <v>570</v>
      </c>
      <c r="D3533" s="0" t="s">
        <v>8678</v>
      </c>
    </row>
    <row r="3534" customFormat="false" ht="15.8" hidden="false" customHeight="true" outlineLevel="0" collapsed="false">
      <c r="A3534" s="0" t="n">
        <v>43083</v>
      </c>
      <c r="B3534" s="0" t="n">
        <v>12.67</v>
      </c>
      <c r="C3534" s="0" t="s">
        <v>570</v>
      </c>
      <c r="D3534" s="0" t="s">
        <v>8679</v>
      </c>
    </row>
    <row r="3535" customFormat="false" ht="15.8" hidden="false" customHeight="true" outlineLevel="0" collapsed="false">
      <c r="A3535" s="0" t="n">
        <v>40535</v>
      </c>
      <c r="B3535" s="0" t="n">
        <v>12.67</v>
      </c>
      <c r="C3535" s="0" t="s">
        <v>570</v>
      </c>
      <c r="D3535" s="0" t="s">
        <v>8680</v>
      </c>
    </row>
    <row r="3536" customFormat="false" ht="15.8" hidden="false" customHeight="true" outlineLevel="0" collapsed="false">
      <c r="A3536" s="0" t="n">
        <v>39427</v>
      </c>
      <c r="B3536" s="0" t="n">
        <v>7.55</v>
      </c>
      <c r="C3536" s="0" t="s">
        <v>625</v>
      </c>
      <c r="D3536" s="0" t="s">
        <v>8681</v>
      </c>
    </row>
    <row r="3537" customFormat="false" ht="15.8" hidden="false" customHeight="true" outlineLevel="0" collapsed="false">
      <c r="A3537" s="0" t="n">
        <v>39424</v>
      </c>
      <c r="B3537" s="0" t="n">
        <v>4.49</v>
      </c>
      <c r="C3537" s="0" t="s">
        <v>625</v>
      </c>
      <c r="D3537" s="0" t="s">
        <v>8682</v>
      </c>
    </row>
    <row r="3538" customFormat="false" ht="15.8" hidden="false" customHeight="true" outlineLevel="0" collapsed="false">
      <c r="A3538" s="0" t="n">
        <v>39425</v>
      </c>
      <c r="B3538" s="0" t="n">
        <v>4.43</v>
      </c>
      <c r="C3538" s="0" t="s">
        <v>625</v>
      </c>
      <c r="D3538" s="0" t="s">
        <v>8683</v>
      </c>
    </row>
    <row r="3539" customFormat="false" ht="15.8" hidden="false" customHeight="true" outlineLevel="0" collapsed="false">
      <c r="A3539" s="0" t="n">
        <v>40664</v>
      </c>
      <c r="B3539" s="0" t="n">
        <v>26</v>
      </c>
      <c r="C3539" s="0" t="s">
        <v>570</v>
      </c>
      <c r="D3539" s="0" t="s">
        <v>8684</v>
      </c>
    </row>
    <row r="3540" customFormat="false" ht="15.8" hidden="false" customHeight="true" outlineLevel="0" collapsed="false">
      <c r="A3540" s="0" t="n">
        <v>34360</v>
      </c>
      <c r="B3540" s="0" t="n">
        <v>64.16</v>
      </c>
      <c r="C3540" s="0" t="s">
        <v>570</v>
      </c>
      <c r="D3540" s="0" t="s">
        <v>8685</v>
      </c>
    </row>
    <row r="3541" customFormat="false" ht="15.8" hidden="false" customHeight="true" outlineLevel="0" collapsed="false">
      <c r="A3541" s="0" t="n">
        <v>20259</v>
      </c>
      <c r="B3541" s="0" t="n">
        <v>11</v>
      </c>
      <c r="C3541" s="0" t="s">
        <v>625</v>
      </c>
      <c r="D3541" s="0" t="s">
        <v>8686</v>
      </c>
    </row>
    <row r="3542" customFormat="false" ht="15.8" hidden="false" customHeight="true" outlineLevel="0" collapsed="false">
      <c r="A3542" s="0" t="n">
        <v>14077</v>
      </c>
      <c r="B3542" s="0" t="n">
        <v>168.36</v>
      </c>
      <c r="C3542" s="0" t="s">
        <v>625</v>
      </c>
      <c r="D3542" s="0" t="s">
        <v>8687</v>
      </c>
    </row>
    <row r="3543" customFormat="false" ht="15.8" hidden="false" customHeight="true" outlineLevel="0" collapsed="false">
      <c r="A3543" s="0" t="n">
        <v>3678</v>
      </c>
      <c r="B3543" s="0" t="n">
        <v>76.1</v>
      </c>
      <c r="C3543" s="0" t="s">
        <v>625</v>
      </c>
      <c r="D3543" s="0" t="s">
        <v>8688</v>
      </c>
    </row>
    <row r="3544" customFormat="false" ht="15.8" hidden="false" customHeight="true" outlineLevel="0" collapsed="false">
      <c r="A3544" s="0" t="n">
        <v>39418</v>
      </c>
      <c r="B3544" s="0" t="n">
        <v>8.43</v>
      </c>
      <c r="C3544" s="0" t="s">
        <v>625</v>
      </c>
      <c r="D3544" s="0" t="s">
        <v>8689</v>
      </c>
    </row>
    <row r="3545" customFormat="false" ht="15.8" hidden="false" customHeight="true" outlineLevel="0" collapsed="false">
      <c r="A3545" s="0" t="n">
        <v>39419</v>
      </c>
      <c r="B3545" s="0" t="n">
        <v>10.27</v>
      </c>
      <c r="C3545" s="0" t="s">
        <v>625</v>
      </c>
      <c r="D3545" s="0" t="s">
        <v>8690</v>
      </c>
    </row>
    <row r="3546" customFormat="false" ht="15.8" hidden="false" customHeight="true" outlineLevel="0" collapsed="false">
      <c r="A3546" s="0" t="n">
        <v>39420</v>
      </c>
      <c r="B3546" s="0" t="n">
        <v>11.33</v>
      </c>
      <c r="C3546" s="0" t="s">
        <v>625</v>
      </c>
      <c r="D3546" s="0" t="s">
        <v>8691</v>
      </c>
    </row>
    <row r="3547" customFormat="false" ht="15.8" hidden="false" customHeight="true" outlineLevel="0" collapsed="false">
      <c r="A3547" s="0" t="n">
        <v>39571</v>
      </c>
      <c r="B3547" s="0" t="n">
        <v>6.85</v>
      </c>
      <c r="C3547" s="0" t="s">
        <v>625</v>
      </c>
      <c r="D3547" s="0" t="s">
        <v>8692</v>
      </c>
    </row>
    <row r="3548" customFormat="false" ht="15.8" hidden="false" customHeight="true" outlineLevel="0" collapsed="false">
      <c r="A3548" s="0" t="n">
        <v>39421</v>
      </c>
      <c r="B3548" s="0" t="n">
        <v>9.98</v>
      </c>
      <c r="C3548" s="0" t="s">
        <v>625</v>
      </c>
      <c r="D3548" s="0" t="s">
        <v>8693</v>
      </c>
    </row>
    <row r="3549" customFormat="false" ht="15.8" hidden="false" customHeight="true" outlineLevel="0" collapsed="false">
      <c r="A3549" s="0" t="n">
        <v>39422</v>
      </c>
      <c r="B3549" s="0" t="n">
        <v>11.65</v>
      </c>
      <c r="C3549" s="0" t="s">
        <v>625</v>
      </c>
      <c r="D3549" s="0" t="s">
        <v>8694</v>
      </c>
    </row>
    <row r="3550" customFormat="false" ht="15.8" hidden="false" customHeight="true" outlineLevel="0" collapsed="false">
      <c r="A3550" s="0" t="n">
        <v>39423</v>
      </c>
      <c r="B3550" s="0" t="n">
        <v>13.53</v>
      </c>
      <c r="C3550" s="0" t="s">
        <v>625</v>
      </c>
      <c r="D3550" s="0" t="s">
        <v>8695</v>
      </c>
    </row>
    <row r="3551" customFormat="false" ht="15.8" hidden="false" customHeight="true" outlineLevel="0" collapsed="false">
      <c r="A3551" s="0" t="n">
        <v>39426</v>
      </c>
      <c r="B3551" s="0" t="n">
        <v>30.41</v>
      </c>
      <c r="C3551" s="0" t="s">
        <v>625</v>
      </c>
      <c r="D3551" s="0" t="s">
        <v>8696</v>
      </c>
    </row>
    <row r="3552" customFormat="false" ht="15.8" hidden="false" customHeight="true" outlineLevel="0" collapsed="false">
      <c r="A3552" s="0" t="n">
        <v>39429</v>
      </c>
      <c r="B3552" s="0" t="n">
        <v>9.59</v>
      </c>
      <c r="C3552" s="0" t="s">
        <v>625</v>
      </c>
      <c r="D3552" s="0" t="s">
        <v>8697</v>
      </c>
    </row>
    <row r="3553" customFormat="false" ht="15.8" hidden="false" customHeight="true" outlineLevel="0" collapsed="false">
      <c r="A3553" s="0" t="n">
        <v>39428</v>
      </c>
      <c r="B3553" s="0" t="n">
        <v>7.33</v>
      </c>
      <c r="C3553" s="0" t="s">
        <v>625</v>
      </c>
      <c r="D3553" s="0" t="s">
        <v>8698</v>
      </c>
    </row>
    <row r="3554" customFormat="false" ht="15.8" hidden="false" customHeight="true" outlineLevel="0" collapsed="false">
      <c r="A3554" s="0" t="n">
        <v>39572</v>
      </c>
      <c r="B3554" s="0" t="n">
        <v>6.34</v>
      </c>
      <c r="C3554" s="0" t="s">
        <v>625</v>
      </c>
      <c r="D3554" s="0" t="s">
        <v>8699</v>
      </c>
    </row>
    <row r="3555" customFormat="false" ht="15.8" hidden="false" customHeight="true" outlineLevel="0" collapsed="false">
      <c r="A3555" s="0" t="n">
        <v>39570</v>
      </c>
      <c r="B3555" s="0" t="n">
        <v>6.73</v>
      </c>
      <c r="C3555" s="0" t="s">
        <v>625</v>
      </c>
      <c r="D3555" s="0" t="s">
        <v>8700</v>
      </c>
    </row>
    <row r="3556" customFormat="false" ht="15.8" hidden="false" customHeight="true" outlineLevel="0" collapsed="false">
      <c r="A3556" s="0" t="n">
        <v>39569</v>
      </c>
      <c r="B3556" s="0" t="n">
        <v>6.65</v>
      </c>
      <c r="C3556" s="0" t="s">
        <v>625</v>
      </c>
      <c r="D3556" s="0" t="s">
        <v>8701</v>
      </c>
    </row>
    <row r="3557" customFormat="false" ht="15.8" hidden="false" customHeight="true" outlineLevel="0" collapsed="false">
      <c r="A3557" s="0" t="n">
        <v>11552</v>
      </c>
      <c r="B3557" s="0" t="n">
        <v>6.97</v>
      </c>
      <c r="C3557" s="0" t="s">
        <v>625</v>
      </c>
      <c r="D3557" s="0" t="s">
        <v>8702</v>
      </c>
    </row>
    <row r="3558" customFormat="false" ht="15.8" hidden="false" customHeight="true" outlineLevel="0" collapsed="false">
      <c r="A3558" s="0" t="n">
        <v>40598</v>
      </c>
      <c r="B3558" s="0" t="n">
        <v>12.36</v>
      </c>
      <c r="C3558" s="0" t="s">
        <v>570</v>
      </c>
      <c r="D3558" s="0" t="s">
        <v>8703</v>
      </c>
    </row>
    <row r="3559" customFormat="false" ht="15.8" hidden="false" customHeight="true" outlineLevel="0" collapsed="false">
      <c r="A3559" s="0" t="n">
        <v>39029</v>
      </c>
      <c r="B3559" s="0" t="n">
        <v>21.47</v>
      </c>
      <c r="C3559" s="0" t="s">
        <v>625</v>
      </c>
      <c r="D3559" s="0" t="s">
        <v>8704</v>
      </c>
    </row>
    <row r="3560" customFormat="false" ht="15.8" hidden="false" customHeight="true" outlineLevel="0" collapsed="false">
      <c r="A3560" s="0" t="n">
        <v>39028</v>
      </c>
      <c r="B3560" s="0" t="n">
        <v>12.5</v>
      </c>
      <c r="C3560" s="0" t="s">
        <v>625</v>
      </c>
      <c r="D3560" s="0" t="s">
        <v>8705</v>
      </c>
    </row>
    <row r="3561" customFormat="false" ht="15.8" hidden="false" customHeight="true" outlineLevel="0" collapsed="false">
      <c r="A3561" s="0" t="n">
        <v>39328</v>
      </c>
      <c r="B3561" s="0" t="n">
        <v>6.87</v>
      </c>
      <c r="C3561" s="0" t="s">
        <v>625</v>
      </c>
      <c r="D3561" s="0" t="s">
        <v>8706</v>
      </c>
    </row>
    <row r="3562" customFormat="false" ht="15.8" hidden="false" customHeight="true" outlineLevel="0" collapsed="false">
      <c r="A3562" s="0" t="n">
        <v>38541</v>
      </c>
      <c r="B3562" s="0" t="n">
        <v>3655890.76</v>
      </c>
      <c r="C3562" s="0" t="s">
        <v>5180</v>
      </c>
      <c r="D3562" s="0" t="s">
        <v>8707</v>
      </c>
    </row>
    <row r="3563" customFormat="false" ht="15.8" hidden="false" customHeight="true" outlineLevel="0" collapsed="false">
      <c r="A3563" s="0" t="n">
        <v>38542</v>
      </c>
      <c r="B3563" s="0" t="n">
        <v>5684763.12</v>
      </c>
      <c r="C3563" s="0" t="s">
        <v>5180</v>
      </c>
      <c r="D3563" s="0" t="s">
        <v>8708</v>
      </c>
    </row>
    <row r="3564" customFormat="false" ht="15.8" hidden="false" customHeight="true" outlineLevel="0" collapsed="false">
      <c r="A3564" s="0" t="n">
        <v>38543</v>
      </c>
      <c r="B3564" s="0" t="n">
        <v>1391786.87</v>
      </c>
      <c r="C3564" s="0" t="s">
        <v>5180</v>
      </c>
      <c r="D3564" s="0" t="s">
        <v>8709</v>
      </c>
    </row>
    <row r="3565" customFormat="false" ht="15.8" hidden="false" customHeight="true" outlineLevel="0" collapsed="false">
      <c r="A3565" s="0" t="n">
        <v>40406</v>
      </c>
      <c r="B3565" s="0" t="n">
        <v>60607.43</v>
      </c>
      <c r="C3565" s="0" t="s">
        <v>5180</v>
      </c>
      <c r="D3565" s="0" t="s">
        <v>8710</v>
      </c>
    </row>
    <row r="3566" customFormat="false" ht="15.8" hidden="false" customHeight="true" outlineLevel="0" collapsed="false">
      <c r="A3566" s="0" t="n">
        <v>40789</v>
      </c>
      <c r="B3566" s="0" t="n">
        <v>8734.15</v>
      </c>
      <c r="C3566" s="0" t="s">
        <v>5180</v>
      </c>
      <c r="D3566" s="0" t="s">
        <v>8711</v>
      </c>
    </row>
    <row r="3567" customFormat="false" ht="15.8" hidden="false" customHeight="true" outlineLevel="0" collapsed="false">
      <c r="A3567" s="0" t="n">
        <v>40791</v>
      </c>
      <c r="B3567" s="0" t="n">
        <v>27341.69</v>
      </c>
      <c r="C3567" s="0" t="s">
        <v>5180</v>
      </c>
      <c r="D3567" s="0" t="s">
        <v>8712</v>
      </c>
    </row>
    <row r="3568" customFormat="false" ht="15.8" hidden="false" customHeight="true" outlineLevel="0" collapsed="false">
      <c r="A3568" s="0" t="n">
        <v>11651</v>
      </c>
      <c r="B3568" s="0" t="n">
        <v>14953.56</v>
      </c>
      <c r="C3568" s="0" t="s">
        <v>5180</v>
      </c>
      <c r="D3568" s="0" t="s">
        <v>8713</v>
      </c>
    </row>
    <row r="3569" customFormat="false" ht="15.8" hidden="false" customHeight="true" outlineLevel="0" collapsed="false">
      <c r="A3569" s="0" t="n">
        <v>40435</v>
      </c>
      <c r="B3569" s="0" t="n">
        <v>763522.5</v>
      </c>
      <c r="C3569" s="0" t="s">
        <v>5180</v>
      </c>
      <c r="D3569" s="0" t="s">
        <v>8714</v>
      </c>
    </row>
    <row r="3570" customFormat="false" ht="15.8" hidden="false" customHeight="true" outlineLevel="0" collapsed="false">
      <c r="A3570" s="0" t="n">
        <v>39012</v>
      </c>
      <c r="B3570" s="0" t="n">
        <v>796630.17</v>
      </c>
      <c r="C3570" s="0" t="s">
        <v>5180</v>
      </c>
      <c r="D3570" s="0" t="s">
        <v>8715</v>
      </c>
    </row>
    <row r="3571" customFormat="false" ht="15.8" hidden="false" customHeight="true" outlineLevel="0" collapsed="false">
      <c r="A3571" s="0" t="n">
        <v>13617</v>
      </c>
      <c r="B3571" s="0" t="n">
        <v>74284.02</v>
      </c>
      <c r="C3571" s="0" t="s">
        <v>5180</v>
      </c>
      <c r="D3571" s="0" t="s">
        <v>8716</v>
      </c>
    </row>
    <row r="3572" customFormat="false" ht="15.8" hidden="false" customHeight="true" outlineLevel="0" collapsed="false">
      <c r="A3572" s="0" t="n">
        <v>35274</v>
      </c>
      <c r="B3572" s="0" t="n">
        <v>46.62</v>
      </c>
      <c r="C3572" s="0" t="s">
        <v>625</v>
      </c>
      <c r="D3572" s="0" t="s">
        <v>8717</v>
      </c>
    </row>
    <row r="3573" customFormat="false" ht="15.8" hidden="false" customHeight="true" outlineLevel="0" collapsed="false">
      <c r="A3573" s="0" t="n">
        <v>35275</v>
      </c>
      <c r="B3573" s="0" t="n">
        <v>98.96</v>
      </c>
      <c r="C3573" s="0" t="s">
        <v>625</v>
      </c>
      <c r="D3573" s="0" t="s">
        <v>8718</v>
      </c>
    </row>
    <row r="3574" customFormat="false" ht="15.8" hidden="false" customHeight="true" outlineLevel="0" collapsed="false">
      <c r="A3574" s="0" t="n">
        <v>35276</v>
      </c>
      <c r="B3574" s="0" t="n">
        <v>172.19</v>
      </c>
      <c r="C3574" s="0" t="s">
        <v>625</v>
      </c>
      <c r="D3574" s="0" t="s">
        <v>8719</v>
      </c>
    </row>
    <row r="3575" customFormat="false" ht="15.8" hidden="false" customHeight="true" outlineLevel="0" collapsed="false">
      <c r="A3575" s="0" t="n">
        <v>38386</v>
      </c>
      <c r="B3575" s="0" t="n">
        <v>4.85</v>
      </c>
      <c r="C3575" s="0" t="s">
        <v>5180</v>
      </c>
      <c r="D3575" s="0" t="s">
        <v>8720</v>
      </c>
    </row>
    <row r="3576" customFormat="false" ht="15.8" hidden="false" customHeight="true" outlineLevel="0" collapsed="false">
      <c r="A3576" s="0" t="n">
        <v>11091</v>
      </c>
      <c r="B3576" s="0" t="n">
        <v>1.49</v>
      </c>
      <c r="C3576" s="0" t="s">
        <v>5180</v>
      </c>
      <c r="D3576" s="0" t="s">
        <v>8721</v>
      </c>
    </row>
    <row r="3577" customFormat="false" ht="15.8" hidden="false" customHeight="true" outlineLevel="0" collapsed="false">
      <c r="A3577" s="0" t="n">
        <v>37586</v>
      </c>
      <c r="B3577" s="0" t="n">
        <v>46.52</v>
      </c>
      <c r="C3577" s="0" t="s">
        <v>7359</v>
      </c>
      <c r="D3577" s="0" t="s">
        <v>8722</v>
      </c>
    </row>
    <row r="3578" customFormat="false" ht="15.8" hidden="false" customHeight="true" outlineLevel="0" collapsed="false">
      <c r="A3578" s="0" t="n">
        <v>37395</v>
      </c>
      <c r="B3578" s="0" t="n">
        <v>40</v>
      </c>
      <c r="C3578" s="0" t="s">
        <v>7359</v>
      </c>
      <c r="D3578" s="0" t="s">
        <v>8723</v>
      </c>
    </row>
    <row r="3579" customFormat="false" ht="15.8" hidden="false" customHeight="true" outlineLevel="0" collapsed="false">
      <c r="A3579" s="0" t="n">
        <v>14147</v>
      </c>
      <c r="B3579" s="0" t="n">
        <v>53.07</v>
      </c>
      <c r="C3579" s="0" t="s">
        <v>7359</v>
      </c>
      <c r="D3579" s="0" t="s">
        <v>8724</v>
      </c>
    </row>
    <row r="3580" customFormat="false" ht="15.8" hidden="false" customHeight="true" outlineLevel="0" collapsed="false">
      <c r="A3580" s="0" t="n">
        <v>37396</v>
      </c>
      <c r="B3580" s="0" t="n">
        <v>32.73</v>
      </c>
      <c r="C3580" s="0" t="s">
        <v>7359</v>
      </c>
      <c r="D3580" s="0" t="s">
        <v>8725</v>
      </c>
    </row>
    <row r="3581" customFormat="false" ht="15.8" hidden="false" customHeight="true" outlineLevel="0" collapsed="false">
      <c r="A3581" s="0" t="n">
        <v>37397</v>
      </c>
      <c r="B3581" s="0" t="n">
        <v>34.29</v>
      </c>
      <c r="C3581" s="0" t="s">
        <v>7359</v>
      </c>
      <c r="D3581" s="0" t="s">
        <v>8726</v>
      </c>
    </row>
    <row r="3582" customFormat="false" ht="15.8" hidden="false" customHeight="true" outlineLevel="0" collapsed="false">
      <c r="A3582" s="0" t="n">
        <v>43606</v>
      </c>
      <c r="B3582" s="0" t="n">
        <v>8.36</v>
      </c>
      <c r="C3582" s="0" t="s">
        <v>5180</v>
      </c>
      <c r="D3582" s="0" t="s">
        <v>8727</v>
      </c>
    </row>
    <row r="3583" customFormat="false" ht="15.8" hidden="false" customHeight="true" outlineLevel="0" collapsed="false">
      <c r="A3583" s="0" t="n">
        <v>444</v>
      </c>
      <c r="B3583" s="0" t="n">
        <v>47</v>
      </c>
      <c r="C3583" s="0" t="s">
        <v>5180</v>
      </c>
      <c r="D3583" s="0" t="s">
        <v>8728</v>
      </c>
    </row>
    <row r="3584" customFormat="false" ht="15.8" hidden="false" customHeight="true" outlineLevel="0" collapsed="false">
      <c r="A3584" s="0" t="n">
        <v>445</v>
      </c>
      <c r="B3584" s="0" t="n">
        <v>64.33</v>
      </c>
      <c r="C3584" s="0" t="s">
        <v>5180</v>
      </c>
      <c r="D3584" s="0" t="s">
        <v>8729</v>
      </c>
    </row>
    <row r="3585" customFormat="false" ht="15.8" hidden="false" customHeight="true" outlineLevel="0" collapsed="false">
      <c r="A3585" s="0" t="n">
        <v>4783</v>
      </c>
      <c r="B3585" s="0" t="n">
        <v>22.63</v>
      </c>
      <c r="C3585" s="0" t="s">
        <v>5350</v>
      </c>
      <c r="D3585" s="0" t="s">
        <v>8730</v>
      </c>
    </row>
    <row r="3586" customFormat="false" ht="15.8" hidden="false" customHeight="true" outlineLevel="0" collapsed="false">
      <c r="A3586" s="0" t="n">
        <v>41079</v>
      </c>
      <c r="B3586" s="0" t="n">
        <v>3993.37</v>
      </c>
      <c r="C3586" s="0" t="s">
        <v>5352</v>
      </c>
      <c r="D3586" s="0" t="s">
        <v>8731</v>
      </c>
    </row>
    <row r="3587" customFormat="false" ht="15.8" hidden="false" customHeight="true" outlineLevel="0" collapsed="false">
      <c r="A3587" s="0" t="n">
        <v>12874</v>
      </c>
      <c r="B3587" s="0" t="n">
        <v>20.14</v>
      </c>
      <c r="C3587" s="0" t="s">
        <v>5350</v>
      </c>
      <c r="D3587" s="0" t="s">
        <v>8732</v>
      </c>
    </row>
    <row r="3588" customFormat="false" ht="15.8" hidden="false" customHeight="true" outlineLevel="0" collapsed="false">
      <c r="A3588" s="0" t="n">
        <v>41082</v>
      </c>
      <c r="B3588" s="0" t="n">
        <v>3555.68</v>
      </c>
      <c r="C3588" s="0" t="s">
        <v>5352</v>
      </c>
      <c r="D3588" s="0" t="s">
        <v>8733</v>
      </c>
    </row>
    <row r="3589" customFormat="false" ht="15.8" hidden="false" customHeight="true" outlineLevel="0" collapsed="false">
      <c r="A3589" s="0" t="n">
        <v>4785</v>
      </c>
      <c r="B3589" s="0" t="n">
        <v>24.34</v>
      </c>
      <c r="C3589" s="0" t="s">
        <v>5350</v>
      </c>
      <c r="D3589" s="0" t="s">
        <v>8734</v>
      </c>
    </row>
    <row r="3590" customFormat="false" ht="15.8" hidden="false" customHeight="true" outlineLevel="0" collapsed="false">
      <c r="A3590" s="0" t="n">
        <v>41081</v>
      </c>
      <c r="B3590" s="0" t="n">
        <v>4295.28</v>
      </c>
      <c r="C3590" s="0" t="s">
        <v>5352</v>
      </c>
      <c r="D3590" s="0" t="s">
        <v>8735</v>
      </c>
    </row>
    <row r="3591" customFormat="false" ht="15.8" hidden="false" customHeight="true" outlineLevel="0" collapsed="false">
      <c r="A3591" s="0" t="n">
        <v>4801</v>
      </c>
      <c r="B3591" s="0" t="n">
        <v>77.36</v>
      </c>
      <c r="C3591" s="0" t="s">
        <v>628</v>
      </c>
      <c r="D3591" s="0" t="s">
        <v>8736</v>
      </c>
    </row>
    <row r="3592" customFormat="false" ht="15.8" hidden="false" customHeight="true" outlineLevel="0" collapsed="false">
      <c r="A3592" s="0" t="n">
        <v>4794</v>
      </c>
      <c r="B3592" s="0" t="n">
        <v>352.35</v>
      </c>
      <c r="C3592" s="0" t="s">
        <v>628</v>
      </c>
      <c r="D3592" s="0" t="s">
        <v>8737</v>
      </c>
    </row>
    <row r="3593" customFormat="false" ht="15.8" hidden="false" customHeight="true" outlineLevel="0" collapsed="false">
      <c r="A3593" s="0" t="n">
        <v>4796</v>
      </c>
      <c r="B3593" s="0" t="n">
        <v>214.02</v>
      </c>
      <c r="C3593" s="0" t="s">
        <v>628</v>
      </c>
      <c r="D3593" s="0" t="s">
        <v>8738</v>
      </c>
    </row>
    <row r="3594" customFormat="false" ht="15.8" hidden="false" customHeight="true" outlineLevel="0" collapsed="false">
      <c r="A3594" s="0" t="n">
        <v>4800</v>
      </c>
      <c r="B3594" s="0" t="n">
        <v>58.85</v>
      </c>
      <c r="C3594" s="0" t="s">
        <v>628</v>
      </c>
      <c r="D3594" s="0" t="s">
        <v>8739</v>
      </c>
    </row>
    <row r="3595" customFormat="false" ht="15.8" hidden="false" customHeight="true" outlineLevel="0" collapsed="false">
      <c r="A3595" s="0" t="n">
        <v>4795</v>
      </c>
      <c r="B3595" s="0" t="n">
        <v>343</v>
      </c>
      <c r="C3595" s="0" t="s">
        <v>628</v>
      </c>
      <c r="D3595" s="0" t="s">
        <v>8740</v>
      </c>
    </row>
    <row r="3596" customFormat="false" ht="15.8" hidden="false" customHeight="true" outlineLevel="0" collapsed="false">
      <c r="A3596" s="0" t="n">
        <v>39694</v>
      </c>
      <c r="B3596" s="0" t="n">
        <v>469.94</v>
      </c>
      <c r="C3596" s="0" t="s">
        <v>628</v>
      </c>
      <c r="D3596" s="0" t="s">
        <v>8741</v>
      </c>
    </row>
    <row r="3597" customFormat="false" ht="15.8" hidden="false" customHeight="true" outlineLevel="0" collapsed="false">
      <c r="A3597" s="0" t="n">
        <v>1292</v>
      </c>
      <c r="B3597" s="0" t="n">
        <v>54.02</v>
      </c>
      <c r="C3597" s="0" t="s">
        <v>628</v>
      </c>
      <c r="D3597" s="0" t="s">
        <v>8742</v>
      </c>
    </row>
    <row r="3598" customFormat="false" ht="15.8" hidden="false" customHeight="true" outlineLevel="0" collapsed="false">
      <c r="A3598" s="0" t="n">
        <v>1287</v>
      </c>
      <c r="B3598" s="0" t="n">
        <v>26.5</v>
      </c>
      <c r="C3598" s="0" t="s">
        <v>628</v>
      </c>
      <c r="D3598" s="0" t="s">
        <v>8743</v>
      </c>
    </row>
    <row r="3599" customFormat="false" ht="15.8" hidden="false" customHeight="true" outlineLevel="0" collapsed="false">
      <c r="A3599" s="0" t="n">
        <v>1297</v>
      </c>
      <c r="B3599" s="0" t="n">
        <v>21.98</v>
      </c>
      <c r="C3599" s="0" t="s">
        <v>628</v>
      </c>
      <c r="D3599" s="0" t="s">
        <v>8744</v>
      </c>
    </row>
    <row r="3600" customFormat="false" ht="15.8" hidden="false" customHeight="true" outlineLevel="0" collapsed="false">
      <c r="A3600" s="0" t="n">
        <v>4786</v>
      </c>
      <c r="B3600" s="0" t="n">
        <v>79</v>
      </c>
      <c r="C3600" s="0" t="s">
        <v>628</v>
      </c>
      <c r="D3600" s="0" t="s">
        <v>5174</v>
      </c>
    </row>
    <row r="3601" customFormat="false" ht="15.8" hidden="false" customHeight="true" outlineLevel="0" collapsed="false">
      <c r="A3601" s="0" t="n">
        <v>10840</v>
      </c>
      <c r="B3601" s="0" t="n">
        <v>350</v>
      </c>
      <c r="C3601" s="0" t="s">
        <v>628</v>
      </c>
      <c r="D3601" s="0" t="s">
        <v>8745</v>
      </c>
    </row>
    <row r="3602" customFormat="false" ht="15.8" hidden="false" customHeight="true" outlineLevel="0" collapsed="false">
      <c r="A3602" s="0" t="n">
        <v>10841</v>
      </c>
      <c r="B3602" s="0" t="n">
        <v>264.15</v>
      </c>
      <c r="C3602" s="0" t="s">
        <v>628</v>
      </c>
      <c r="D3602" s="0" t="s">
        <v>663</v>
      </c>
    </row>
    <row r="3603" customFormat="false" ht="15.8" hidden="false" customHeight="true" outlineLevel="0" collapsed="false">
      <c r="A3603" s="0" t="n">
        <v>44540</v>
      </c>
      <c r="B3603" s="0" t="n">
        <v>337.52</v>
      </c>
      <c r="C3603" s="0" t="s">
        <v>628</v>
      </c>
      <c r="D3603" s="0" t="s">
        <v>8746</v>
      </c>
    </row>
    <row r="3604" customFormat="false" ht="15.8" hidden="false" customHeight="true" outlineLevel="0" collapsed="false">
      <c r="A3604" s="0" t="n">
        <v>10842</v>
      </c>
      <c r="B3604" s="0" t="n">
        <v>381.55</v>
      </c>
      <c r="C3604" s="0" t="s">
        <v>628</v>
      </c>
      <c r="D3604" s="0" t="s">
        <v>8747</v>
      </c>
    </row>
    <row r="3605" customFormat="false" ht="15.8" hidden="false" customHeight="true" outlineLevel="0" collapsed="false">
      <c r="A3605" s="0" t="n">
        <v>21108</v>
      </c>
      <c r="B3605" s="0" t="n">
        <v>72</v>
      </c>
      <c r="C3605" s="0" t="s">
        <v>628</v>
      </c>
      <c r="D3605" s="0" t="s">
        <v>8748</v>
      </c>
    </row>
    <row r="3606" customFormat="false" ht="15.8" hidden="false" customHeight="true" outlineLevel="0" collapsed="false">
      <c r="A3606" s="0" t="n">
        <v>38180</v>
      </c>
      <c r="B3606" s="0" t="n">
        <v>172.31</v>
      </c>
      <c r="C3606" s="0" t="s">
        <v>628</v>
      </c>
      <c r="D3606" s="0" t="s">
        <v>8749</v>
      </c>
    </row>
    <row r="3607" customFormat="false" ht="15.8" hidden="false" customHeight="true" outlineLevel="0" collapsed="false">
      <c r="A3607" s="0" t="n">
        <v>40648</v>
      </c>
      <c r="B3607" s="0" t="n">
        <v>151.68</v>
      </c>
      <c r="C3607" s="0" t="s">
        <v>628</v>
      </c>
      <c r="D3607" s="0" t="s">
        <v>8750</v>
      </c>
    </row>
    <row r="3608" customFormat="false" ht="15.8" hidden="false" customHeight="true" outlineLevel="0" collapsed="false">
      <c r="A3608" s="0" t="n">
        <v>40649</v>
      </c>
      <c r="B3608" s="0" t="n">
        <v>88.35</v>
      </c>
      <c r="C3608" s="0" t="s">
        <v>628</v>
      </c>
      <c r="D3608" s="0" t="s">
        <v>8751</v>
      </c>
    </row>
    <row r="3609" customFormat="false" ht="15.8" hidden="false" customHeight="true" outlineLevel="0" collapsed="false">
      <c r="A3609" s="0" t="n">
        <v>40650</v>
      </c>
      <c r="B3609" s="0" t="n">
        <v>113.76</v>
      </c>
      <c r="C3609" s="0" t="s">
        <v>628</v>
      </c>
      <c r="D3609" s="0" t="s">
        <v>8752</v>
      </c>
    </row>
    <row r="3610" customFormat="false" ht="15.8" hidden="false" customHeight="true" outlineLevel="0" collapsed="false">
      <c r="A3610" s="0" t="n">
        <v>40651</v>
      </c>
      <c r="B3610" s="0" t="n">
        <v>209.82</v>
      </c>
      <c r="C3610" s="0" t="s">
        <v>628</v>
      </c>
      <c r="D3610" s="0" t="s">
        <v>8753</v>
      </c>
    </row>
    <row r="3611" customFormat="false" ht="15.8" hidden="false" customHeight="true" outlineLevel="0" collapsed="false">
      <c r="A3611" s="0" t="n">
        <v>40652</v>
      </c>
      <c r="B3611" s="0" t="n">
        <v>112.49</v>
      </c>
      <c r="C3611" s="0" t="s">
        <v>628</v>
      </c>
      <c r="D3611" s="0" t="s">
        <v>8754</v>
      </c>
    </row>
    <row r="3612" customFormat="false" ht="15.8" hidden="false" customHeight="true" outlineLevel="0" collapsed="false">
      <c r="A3612" s="0" t="n">
        <v>40647</v>
      </c>
      <c r="B3612" s="0" t="n">
        <v>123.87</v>
      </c>
      <c r="C3612" s="0" t="s">
        <v>628</v>
      </c>
      <c r="D3612" s="0" t="s">
        <v>8755</v>
      </c>
    </row>
    <row r="3613" customFormat="false" ht="15.8" hidden="false" customHeight="true" outlineLevel="0" collapsed="false">
      <c r="A3613" s="0" t="n">
        <v>40653</v>
      </c>
      <c r="B3613" s="0" t="n">
        <v>94.8</v>
      </c>
      <c r="C3613" s="0" t="s">
        <v>628</v>
      </c>
      <c r="D3613" s="0" t="s">
        <v>8756</v>
      </c>
    </row>
    <row r="3614" customFormat="false" ht="15.8" hidden="false" customHeight="true" outlineLevel="0" collapsed="false">
      <c r="A3614" s="0" t="n">
        <v>36178</v>
      </c>
      <c r="B3614" s="0" t="n">
        <v>9.43</v>
      </c>
      <c r="C3614" s="0" t="s">
        <v>5180</v>
      </c>
      <c r="D3614" s="0" t="s">
        <v>8757</v>
      </c>
    </row>
    <row r="3615" customFormat="false" ht="15.8" hidden="false" customHeight="true" outlineLevel="0" collapsed="false">
      <c r="A3615" s="0" t="n">
        <v>38195</v>
      </c>
      <c r="B3615" s="0" t="n">
        <v>85.03</v>
      </c>
      <c r="C3615" s="0" t="s">
        <v>628</v>
      </c>
      <c r="D3615" s="0" t="s">
        <v>8758</v>
      </c>
    </row>
    <row r="3616" customFormat="false" ht="15.8" hidden="false" customHeight="true" outlineLevel="0" collapsed="false">
      <c r="A3616" s="0" t="n">
        <v>38181</v>
      </c>
      <c r="B3616" s="0" t="n">
        <v>235.22</v>
      </c>
      <c r="C3616" s="0" t="s">
        <v>628</v>
      </c>
      <c r="D3616" s="0" t="s">
        <v>571</v>
      </c>
    </row>
    <row r="3617" customFormat="false" ht="15.8" hidden="false" customHeight="true" outlineLevel="0" collapsed="false">
      <c r="A3617" s="0" t="n">
        <v>38182</v>
      </c>
      <c r="B3617" s="0" t="n">
        <v>224.06</v>
      </c>
      <c r="C3617" s="0" t="s">
        <v>628</v>
      </c>
      <c r="D3617" s="0" t="s">
        <v>8759</v>
      </c>
    </row>
    <row r="3618" customFormat="false" ht="15.8" hidden="false" customHeight="true" outlineLevel="0" collapsed="false">
      <c r="A3618" s="0" t="n">
        <v>38186</v>
      </c>
      <c r="B3618" s="0" t="n">
        <v>582.42</v>
      </c>
      <c r="C3618" s="0" t="s">
        <v>628</v>
      </c>
      <c r="D3618" s="0" t="s">
        <v>8760</v>
      </c>
    </row>
    <row r="3619" customFormat="false" ht="15.8" hidden="false" customHeight="true" outlineLevel="0" collapsed="false">
      <c r="A3619" s="0" t="n">
        <v>38185</v>
      </c>
      <c r="B3619" s="0" t="n">
        <v>518.56</v>
      </c>
      <c r="C3619" s="0" t="s">
        <v>628</v>
      </c>
      <c r="D3619" s="0" t="s">
        <v>8761</v>
      </c>
    </row>
    <row r="3620" customFormat="false" ht="15.8" hidden="false" customHeight="true" outlineLevel="0" collapsed="false">
      <c r="A3620" s="0" t="n">
        <v>40654</v>
      </c>
      <c r="B3620" s="0" t="n">
        <v>147.25</v>
      </c>
      <c r="C3620" s="0" t="s">
        <v>628</v>
      </c>
      <c r="D3620" s="0" t="s">
        <v>8762</v>
      </c>
    </row>
    <row r="3621" customFormat="false" ht="15.8" hidden="false" customHeight="true" outlineLevel="0" collapsed="false">
      <c r="A3621" s="0" t="n">
        <v>44541</v>
      </c>
      <c r="B3621" s="0" t="n">
        <v>278.82</v>
      </c>
      <c r="C3621" s="0" t="s">
        <v>628</v>
      </c>
      <c r="D3621" s="0" t="s">
        <v>8763</v>
      </c>
    </row>
    <row r="3622" customFormat="false" ht="15.8" hidden="false" customHeight="true" outlineLevel="0" collapsed="false">
      <c r="A3622" s="0" t="n">
        <v>4822</v>
      </c>
      <c r="B3622" s="0" t="n">
        <v>420.77</v>
      </c>
      <c r="C3622" s="0" t="s">
        <v>628</v>
      </c>
      <c r="D3622" s="0" t="s">
        <v>8764</v>
      </c>
    </row>
    <row r="3623" customFormat="false" ht="15.8" hidden="false" customHeight="true" outlineLevel="0" collapsed="false">
      <c r="A3623" s="0" t="n">
        <v>4818</v>
      </c>
      <c r="B3623" s="0" t="n">
        <v>432.5</v>
      </c>
      <c r="C3623" s="0" t="s">
        <v>628</v>
      </c>
      <c r="D3623" s="0" t="s">
        <v>8765</v>
      </c>
    </row>
    <row r="3624" customFormat="false" ht="15.8" hidden="false" customHeight="true" outlineLevel="0" collapsed="false">
      <c r="A3624" s="0" t="n">
        <v>39567</v>
      </c>
      <c r="B3624" s="0" t="n">
        <v>41.99</v>
      </c>
      <c r="C3624" s="0" t="s">
        <v>628</v>
      </c>
      <c r="D3624" s="0" t="s">
        <v>8766</v>
      </c>
    </row>
    <row r="3625" customFormat="false" ht="15.8" hidden="false" customHeight="true" outlineLevel="0" collapsed="false">
      <c r="A3625" s="0" t="n">
        <v>39566</v>
      </c>
      <c r="B3625" s="0" t="n">
        <v>44.44</v>
      </c>
      <c r="C3625" s="0" t="s">
        <v>628</v>
      </c>
      <c r="D3625" s="0" t="s">
        <v>8767</v>
      </c>
    </row>
    <row r="3626" customFormat="false" ht="15.8" hidden="false" customHeight="true" outlineLevel="0" collapsed="false">
      <c r="A3626" s="0" t="n">
        <v>39416</v>
      </c>
      <c r="B3626" s="0" t="n">
        <v>27.09</v>
      </c>
      <c r="C3626" s="0" t="s">
        <v>628</v>
      </c>
      <c r="D3626" s="0" t="s">
        <v>8768</v>
      </c>
    </row>
    <row r="3627" customFormat="false" ht="15.8" hidden="false" customHeight="true" outlineLevel="0" collapsed="false">
      <c r="A3627" s="0" t="n">
        <v>39417</v>
      </c>
      <c r="B3627" s="0" t="n">
        <v>26.42</v>
      </c>
      <c r="C3627" s="0" t="s">
        <v>628</v>
      </c>
      <c r="D3627" s="0" t="s">
        <v>8769</v>
      </c>
    </row>
    <row r="3628" customFormat="false" ht="15.8" hidden="false" customHeight="true" outlineLevel="0" collapsed="false">
      <c r="A3628" s="0" t="n">
        <v>43742</v>
      </c>
      <c r="B3628" s="0" t="n">
        <v>28.5</v>
      </c>
      <c r="C3628" s="0" t="s">
        <v>628</v>
      </c>
      <c r="D3628" s="0" t="s">
        <v>8770</v>
      </c>
    </row>
    <row r="3629" customFormat="false" ht="15.8" hidden="false" customHeight="true" outlineLevel="0" collapsed="false">
      <c r="A3629" s="0" t="n">
        <v>39414</v>
      </c>
      <c r="B3629" s="0" t="n">
        <v>25.65</v>
      </c>
      <c r="C3629" s="0" t="s">
        <v>628</v>
      </c>
      <c r="D3629" s="0" t="s">
        <v>8771</v>
      </c>
    </row>
    <row r="3630" customFormat="false" ht="15.8" hidden="false" customHeight="true" outlineLevel="0" collapsed="false">
      <c r="A3630" s="0" t="n">
        <v>39415</v>
      </c>
      <c r="B3630" s="0" t="n">
        <v>22.11</v>
      </c>
      <c r="C3630" s="0" t="s">
        <v>628</v>
      </c>
      <c r="D3630" s="0" t="s">
        <v>8772</v>
      </c>
    </row>
    <row r="3631" customFormat="false" ht="15.8" hidden="false" customHeight="true" outlineLevel="0" collapsed="false">
      <c r="A3631" s="0" t="n">
        <v>43740</v>
      </c>
      <c r="B3631" s="0" t="n">
        <v>27</v>
      </c>
      <c r="C3631" s="0" t="s">
        <v>628</v>
      </c>
      <c r="D3631" s="0" t="s">
        <v>8773</v>
      </c>
    </row>
    <row r="3632" customFormat="false" ht="15.8" hidden="false" customHeight="true" outlineLevel="0" collapsed="false">
      <c r="A3632" s="0" t="n">
        <v>39412</v>
      </c>
      <c r="B3632" s="0" t="n">
        <v>18.52</v>
      </c>
      <c r="C3632" s="0" t="s">
        <v>628</v>
      </c>
      <c r="D3632" s="0" t="s">
        <v>8774</v>
      </c>
    </row>
    <row r="3633" customFormat="false" ht="15.8" hidden="false" customHeight="true" outlineLevel="0" collapsed="false">
      <c r="A3633" s="0" t="n">
        <v>39413</v>
      </c>
      <c r="B3633" s="0" t="n">
        <v>20.02</v>
      </c>
      <c r="C3633" s="0" t="s">
        <v>628</v>
      </c>
      <c r="D3633" s="0" t="s">
        <v>8775</v>
      </c>
    </row>
    <row r="3634" customFormat="false" ht="15.8" hidden="false" customHeight="true" outlineLevel="0" collapsed="false">
      <c r="A3634" s="0" t="n">
        <v>43741</v>
      </c>
      <c r="B3634" s="0" t="n">
        <v>21.35</v>
      </c>
      <c r="C3634" s="0" t="s">
        <v>628</v>
      </c>
      <c r="D3634" s="0" t="s">
        <v>8776</v>
      </c>
    </row>
    <row r="3635" customFormat="false" ht="15.8" hidden="false" customHeight="true" outlineLevel="0" collapsed="false">
      <c r="A3635" s="0" t="n">
        <v>11062</v>
      </c>
      <c r="B3635" s="0" t="n">
        <v>50.31</v>
      </c>
      <c r="C3635" s="0" t="s">
        <v>628</v>
      </c>
      <c r="D3635" s="0" t="s">
        <v>8777</v>
      </c>
    </row>
    <row r="3636" customFormat="false" ht="15.8" hidden="false" customHeight="true" outlineLevel="0" collapsed="false">
      <c r="A3636" s="0" t="n">
        <v>11063</v>
      </c>
      <c r="B3636" s="0" t="n">
        <v>30.79</v>
      </c>
      <c r="C3636" s="0" t="s">
        <v>628</v>
      </c>
      <c r="D3636" s="0" t="s">
        <v>8778</v>
      </c>
    </row>
    <row r="3637" customFormat="false" ht="15.8" hidden="false" customHeight="true" outlineLevel="0" collapsed="false">
      <c r="A3637" s="0" t="n">
        <v>13521</v>
      </c>
      <c r="B3637" s="0" t="n">
        <v>74.25</v>
      </c>
      <c r="C3637" s="0" t="s">
        <v>5180</v>
      </c>
      <c r="D3637" s="0" t="s">
        <v>8779</v>
      </c>
    </row>
    <row r="3638" customFormat="false" ht="15.8" hidden="false" customHeight="true" outlineLevel="0" collapsed="false">
      <c r="A3638" s="0" t="n">
        <v>10851</v>
      </c>
      <c r="B3638" s="0" t="n">
        <v>57.96</v>
      </c>
      <c r="C3638" s="0" t="s">
        <v>5180</v>
      </c>
      <c r="D3638" s="0" t="s">
        <v>8780</v>
      </c>
    </row>
    <row r="3639" customFormat="false" ht="15.8" hidden="false" customHeight="true" outlineLevel="0" collapsed="false">
      <c r="A3639" s="0" t="n">
        <v>39515</v>
      </c>
      <c r="B3639" s="0" t="n">
        <v>62.59</v>
      </c>
      <c r="C3639" s="0" t="s">
        <v>5180</v>
      </c>
      <c r="D3639" s="0" t="s">
        <v>8781</v>
      </c>
    </row>
    <row r="3640" customFormat="false" ht="15.8" hidden="false" customHeight="true" outlineLevel="0" collapsed="false">
      <c r="A3640" s="0" t="n">
        <v>39516</v>
      </c>
      <c r="B3640" s="0" t="n">
        <v>52.77</v>
      </c>
      <c r="C3640" s="0" t="s">
        <v>5180</v>
      </c>
      <c r="D3640" s="0" t="s">
        <v>8782</v>
      </c>
    </row>
    <row r="3641" customFormat="false" ht="15.8" hidden="false" customHeight="true" outlineLevel="0" collapsed="false">
      <c r="A3641" s="0" t="n">
        <v>39514</v>
      </c>
      <c r="B3641" s="0" t="n">
        <v>32.83</v>
      </c>
      <c r="C3641" s="0" t="s">
        <v>5180</v>
      </c>
      <c r="D3641" s="0" t="s">
        <v>8783</v>
      </c>
    </row>
    <row r="3642" customFormat="false" ht="15.8" hidden="false" customHeight="true" outlineLevel="0" collapsed="false">
      <c r="A3642" s="0" t="n">
        <v>4812</v>
      </c>
      <c r="B3642" s="0" t="n">
        <v>11.11</v>
      </c>
      <c r="C3642" s="0" t="s">
        <v>628</v>
      </c>
      <c r="D3642" s="0" t="s">
        <v>8784</v>
      </c>
    </row>
    <row r="3643" customFormat="false" ht="15.8" hidden="false" customHeight="true" outlineLevel="0" collapsed="false">
      <c r="A3643" s="0" t="n">
        <v>10849</v>
      </c>
      <c r="B3643" s="0" t="n">
        <v>1080.01</v>
      </c>
      <c r="C3643" s="0" t="s">
        <v>5180</v>
      </c>
      <c r="D3643" s="0" t="s">
        <v>8785</v>
      </c>
    </row>
    <row r="3644" customFormat="false" ht="15.8" hidden="false" customHeight="true" outlineLevel="0" collapsed="false">
      <c r="A3644" s="0" t="n">
        <v>10848</v>
      </c>
      <c r="B3644" s="0" t="n">
        <v>678.38</v>
      </c>
      <c r="C3644" s="0" t="s">
        <v>5180</v>
      </c>
      <c r="D3644" s="0" t="s">
        <v>8786</v>
      </c>
    </row>
    <row r="3645" customFormat="false" ht="15.8" hidden="false" customHeight="true" outlineLevel="0" collapsed="false">
      <c r="A3645" s="0" t="n">
        <v>4813</v>
      </c>
      <c r="B3645" s="0" t="n">
        <v>225</v>
      </c>
      <c r="C3645" s="0" t="s">
        <v>628</v>
      </c>
      <c r="D3645" s="0" t="s">
        <v>627</v>
      </c>
    </row>
    <row r="3646" customFormat="false" ht="15.8" hidden="false" customHeight="true" outlineLevel="0" collapsed="false">
      <c r="A3646" s="0" t="n">
        <v>37560</v>
      </c>
      <c r="B3646" s="0" t="n">
        <v>47.56</v>
      </c>
      <c r="C3646" s="0" t="s">
        <v>5180</v>
      </c>
      <c r="D3646" s="0" t="s">
        <v>8787</v>
      </c>
    </row>
    <row r="3647" customFormat="false" ht="15.8" hidden="false" customHeight="true" outlineLevel="0" collapsed="false">
      <c r="A3647" s="0" t="n">
        <v>37557</v>
      </c>
      <c r="B3647" s="0" t="n">
        <v>14.44</v>
      </c>
      <c r="C3647" s="0" t="s">
        <v>5180</v>
      </c>
      <c r="D3647" s="0" t="s">
        <v>8788</v>
      </c>
    </row>
    <row r="3648" customFormat="false" ht="15.8" hidden="false" customHeight="true" outlineLevel="0" collapsed="false">
      <c r="A3648" s="0" t="n">
        <v>37556</v>
      </c>
      <c r="B3648" s="0" t="n">
        <v>27.94</v>
      </c>
      <c r="C3648" s="0" t="s">
        <v>5180</v>
      </c>
      <c r="D3648" s="0" t="s">
        <v>8789</v>
      </c>
    </row>
    <row r="3649" customFormat="false" ht="15.8" hidden="false" customHeight="true" outlineLevel="0" collapsed="false">
      <c r="A3649" s="0" t="n">
        <v>37559</v>
      </c>
      <c r="B3649" s="0" t="n">
        <v>34.28</v>
      </c>
      <c r="C3649" s="0" t="s">
        <v>5180</v>
      </c>
      <c r="D3649" s="0" t="s">
        <v>8790</v>
      </c>
    </row>
    <row r="3650" customFormat="false" ht="15.8" hidden="false" customHeight="true" outlineLevel="0" collapsed="false">
      <c r="A3650" s="0" t="n">
        <v>37539</v>
      </c>
      <c r="B3650" s="0" t="n">
        <v>24.16</v>
      </c>
      <c r="C3650" s="0" t="s">
        <v>5180</v>
      </c>
      <c r="D3650" s="0" t="s">
        <v>8791</v>
      </c>
    </row>
    <row r="3651" customFormat="false" ht="15.8" hidden="false" customHeight="true" outlineLevel="0" collapsed="false">
      <c r="A3651" s="0" t="n">
        <v>37558</v>
      </c>
      <c r="B3651" s="0" t="n">
        <v>45.04</v>
      </c>
      <c r="C3651" s="0" t="s">
        <v>5180</v>
      </c>
      <c r="D3651" s="0" t="s">
        <v>8792</v>
      </c>
    </row>
    <row r="3652" customFormat="false" ht="15.8" hidden="false" customHeight="true" outlineLevel="0" collapsed="false">
      <c r="A3652" s="0" t="n">
        <v>34723</v>
      </c>
      <c r="B3652" s="0" t="n">
        <v>519.75</v>
      </c>
      <c r="C3652" s="0" t="s">
        <v>628</v>
      </c>
      <c r="D3652" s="0" t="s">
        <v>8793</v>
      </c>
    </row>
    <row r="3653" customFormat="false" ht="15.8" hidden="false" customHeight="true" outlineLevel="0" collapsed="false">
      <c r="A3653" s="0" t="n">
        <v>34721</v>
      </c>
      <c r="B3653" s="0" t="n">
        <v>648</v>
      </c>
      <c r="C3653" s="0" t="s">
        <v>628</v>
      </c>
      <c r="D3653" s="0" t="s">
        <v>8794</v>
      </c>
    </row>
    <row r="3654" customFormat="false" ht="15.8" hidden="false" customHeight="true" outlineLevel="0" collapsed="false">
      <c r="A3654" s="0" t="n">
        <v>4309</v>
      </c>
      <c r="B3654" s="0" t="n">
        <v>6.68</v>
      </c>
      <c r="C3654" s="0" t="s">
        <v>5180</v>
      </c>
      <c r="D3654" s="0" t="s">
        <v>8795</v>
      </c>
    </row>
    <row r="3655" customFormat="false" ht="15.8" hidden="false" customHeight="true" outlineLevel="0" collapsed="false">
      <c r="A3655" s="0" t="n">
        <v>4307</v>
      </c>
      <c r="B3655" s="0" t="n">
        <v>11.42</v>
      </c>
      <c r="C3655" s="0" t="s">
        <v>5180</v>
      </c>
      <c r="D3655" s="0" t="s">
        <v>8796</v>
      </c>
    </row>
    <row r="3656" customFormat="false" ht="15.8" hidden="false" customHeight="true" outlineLevel="0" collapsed="false">
      <c r="A3656" s="0" t="n">
        <v>10850</v>
      </c>
      <c r="B3656" s="0" t="n">
        <v>33.75</v>
      </c>
      <c r="C3656" s="0" t="s">
        <v>5180</v>
      </c>
      <c r="D3656" s="0" t="s">
        <v>8797</v>
      </c>
    </row>
    <row r="3657" customFormat="false" ht="15.8" hidden="false" customHeight="true" outlineLevel="0" collapsed="false">
      <c r="A3657" s="0" t="n">
        <v>42438</v>
      </c>
      <c r="B3657" s="0" t="n">
        <v>1835.74</v>
      </c>
      <c r="C3657" s="0" t="s">
        <v>5180</v>
      </c>
      <c r="D3657" s="0" t="s">
        <v>8798</v>
      </c>
    </row>
    <row r="3658" customFormat="false" ht="15.8" hidden="false" customHeight="true" outlineLevel="0" collapsed="false">
      <c r="A3658" s="0" t="n">
        <v>4792</v>
      </c>
      <c r="B3658" s="0" t="n">
        <v>165.41</v>
      </c>
      <c r="C3658" s="0" t="s">
        <v>628</v>
      </c>
      <c r="D3658" s="0" t="s">
        <v>8799</v>
      </c>
    </row>
    <row r="3659" customFormat="false" ht="15.8" hidden="false" customHeight="true" outlineLevel="0" collapsed="false">
      <c r="A3659" s="0" t="n">
        <v>4790</v>
      </c>
      <c r="B3659" s="0" t="n">
        <v>99.45</v>
      </c>
      <c r="C3659" s="0" t="s">
        <v>628</v>
      </c>
      <c r="D3659" s="0" t="s">
        <v>8800</v>
      </c>
    </row>
    <row r="3660" customFormat="false" ht="15.8" hidden="false" customHeight="true" outlineLevel="0" collapsed="false">
      <c r="A3660" s="0" t="n">
        <v>40671</v>
      </c>
      <c r="B3660" s="0" t="n">
        <v>61.9</v>
      </c>
      <c r="C3660" s="0" t="s">
        <v>628</v>
      </c>
      <c r="D3660" s="0" t="s">
        <v>8801</v>
      </c>
    </row>
    <row r="3661" customFormat="false" ht="15.8" hidden="false" customHeight="true" outlineLevel="0" collapsed="false">
      <c r="A3661" s="0" t="n">
        <v>7552</v>
      </c>
      <c r="B3661" s="0" t="n">
        <v>31.47</v>
      </c>
      <c r="C3661" s="0" t="s">
        <v>5180</v>
      </c>
      <c r="D3661" s="0" t="s">
        <v>8802</v>
      </c>
    </row>
    <row r="3662" customFormat="false" ht="15.8" hidden="false" customHeight="true" outlineLevel="0" collapsed="false">
      <c r="A3662" s="0" t="n">
        <v>4893</v>
      </c>
      <c r="B3662" s="0" t="n">
        <v>12.65</v>
      </c>
      <c r="C3662" s="0" t="s">
        <v>5180</v>
      </c>
      <c r="D3662" s="0" t="s">
        <v>8803</v>
      </c>
    </row>
    <row r="3663" customFormat="false" ht="15.8" hidden="false" customHeight="true" outlineLevel="0" collapsed="false">
      <c r="A3663" s="0" t="n">
        <v>4894</v>
      </c>
      <c r="B3663" s="0" t="n">
        <v>10.85</v>
      </c>
      <c r="C3663" s="0" t="s">
        <v>5180</v>
      </c>
      <c r="D3663" s="0" t="s">
        <v>8804</v>
      </c>
    </row>
    <row r="3664" customFormat="false" ht="15.8" hidden="false" customHeight="true" outlineLevel="0" collapsed="false">
      <c r="A3664" s="0" t="n">
        <v>4888</v>
      </c>
      <c r="B3664" s="0" t="n">
        <v>3.7</v>
      </c>
      <c r="C3664" s="0" t="s">
        <v>5180</v>
      </c>
      <c r="D3664" s="0" t="s">
        <v>8805</v>
      </c>
    </row>
    <row r="3665" customFormat="false" ht="15.8" hidden="false" customHeight="true" outlineLevel="0" collapsed="false">
      <c r="A3665" s="0" t="n">
        <v>4890</v>
      </c>
      <c r="B3665" s="0" t="n">
        <v>6.95</v>
      </c>
      <c r="C3665" s="0" t="s">
        <v>5180</v>
      </c>
      <c r="D3665" s="0" t="s">
        <v>8806</v>
      </c>
    </row>
    <row r="3666" customFormat="false" ht="15.8" hidden="false" customHeight="true" outlineLevel="0" collapsed="false">
      <c r="A3666" s="0" t="n">
        <v>12411</v>
      </c>
      <c r="B3666" s="0" t="n">
        <v>37.41</v>
      </c>
      <c r="C3666" s="0" t="s">
        <v>5180</v>
      </c>
      <c r="D3666" s="0" t="s">
        <v>8807</v>
      </c>
    </row>
    <row r="3667" customFormat="false" ht="15.8" hidden="false" customHeight="true" outlineLevel="0" collapsed="false">
      <c r="A3667" s="0" t="n">
        <v>4891</v>
      </c>
      <c r="B3667" s="0" t="n">
        <v>18.7</v>
      </c>
      <c r="C3667" s="0" t="s">
        <v>5180</v>
      </c>
      <c r="D3667" s="0" t="s">
        <v>8808</v>
      </c>
    </row>
    <row r="3668" customFormat="false" ht="15.8" hidden="false" customHeight="true" outlineLevel="0" collapsed="false">
      <c r="A3668" s="0" t="n">
        <v>4889</v>
      </c>
      <c r="B3668" s="0" t="n">
        <v>5</v>
      </c>
      <c r="C3668" s="0" t="s">
        <v>5180</v>
      </c>
      <c r="D3668" s="0" t="s">
        <v>8809</v>
      </c>
    </row>
    <row r="3669" customFormat="false" ht="15.8" hidden="false" customHeight="true" outlineLevel="0" collapsed="false">
      <c r="A3669" s="0" t="n">
        <v>4892</v>
      </c>
      <c r="B3669" s="0" t="n">
        <v>52.39</v>
      </c>
      <c r="C3669" s="0" t="s">
        <v>5180</v>
      </c>
      <c r="D3669" s="0" t="s">
        <v>8810</v>
      </c>
    </row>
    <row r="3670" customFormat="false" ht="15.8" hidden="false" customHeight="true" outlineLevel="0" collapsed="false">
      <c r="A3670" s="0" t="n">
        <v>12412</v>
      </c>
      <c r="B3670" s="0" t="n">
        <v>97.37</v>
      </c>
      <c r="C3670" s="0" t="s">
        <v>5180</v>
      </c>
      <c r="D3670" s="0" t="s">
        <v>8811</v>
      </c>
    </row>
    <row r="3671" customFormat="false" ht="15.8" hidden="false" customHeight="true" outlineLevel="0" collapsed="false">
      <c r="A3671" s="0" t="n">
        <v>11073</v>
      </c>
      <c r="B3671" s="0" t="n">
        <v>6.05</v>
      </c>
      <c r="C3671" s="0" t="s">
        <v>5180</v>
      </c>
      <c r="D3671" s="0" t="s">
        <v>8812</v>
      </c>
    </row>
    <row r="3672" customFormat="false" ht="15.8" hidden="false" customHeight="true" outlineLevel="0" collapsed="false">
      <c r="A3672" s="0" t="n">
        <v>11071</v>
      </c>
      <c r="B3672" s="0" t="n">
        <v>9.81</v>
      </c>
      <c r="C3672" s="0" t="s">
        <v>5180</v>
      </c>
      <c r="D3672" s="0" t="s">
        <v>8813</v>
      </c>
    </row>
    <row r="3673" customFormat="false" ht="15.8" hidden="false" customHeight="true" outlineLevel="0" collapsed="false">
      <c r="A3673" s="0" t="n">
        <v>11072</v>
      </c>
      <c r="B3673" s="0" t="n">
        <v>3.42</v>
      </c>
      <c r="C3673" s="0" t="s">
        <v>5180</v>
      </c>
      <c r="D3673" s="0" t="s">
        <v>8814</v>
      </c>
    </row>
    <row r="3674" customFormat="false" ht="15.8" hidden="false" customHeight="true" outlineLevel="0" collapsed="false">
      <c r="A3674" s="0" t="n">
        <v>4895</v>
      </c>
      <c r="B3674" s="0" t="n">
        <v>0.66</v>
      </c>
      <c r="C3674" s="0" t="s">
        <v>5180</v>
      </c>
      <c r="D3674" s="0" t="s">
        <v>8815</v>
      </c>
    </row>
    <row r="3675" customFormat="false" ht="15.8" hidden="false" customHeight="true" outlineLevel="0" collapsed="false">
      <c r="A3675" s="0" t="n">
        <v>4907</v>
      </c>
      <c r="B3675" s="0" t="n">
        <v>38.87</v>
      </c>
      <c r="C3675" s="0" t="s">
        <v>5180</v>
      </c>
      <c r="D3675" s="0" t="s">
        <v>8816</v>
      </c>
    </row>
    <row r="3676" customFormat="false" ht="15.8" hidden="false" customHeight="true" outlineLevel="0" collapsed="false">
      <c r="A3676" s="0" t="n">
        <v>4902</v>
      </c>
      <c r="B3676" s="0" t="n">
        <v>87.97</v>
      </c>
      <c r="C3676" s="0" t="s">
        <v>5180</v>
      </c>
      <c r="D3676" s="0" t="s">
        <v>8817</v>
      </c>
    </row>
    <row r="3677" customFormat="false" ht="15.8" hidden="false" customHeight="true" outlineLevel="0" collapsed="false">
      <c r="A3677" s="0" t="n">
        <v>4908</v>
      </c>
      <c r="B3677" s="0" t="n">
        <v>178.63</v>
      </c>
      <c r="C3677" s="0" t="s">
        <v>5180</v>
      </c>
      <c r="D3677" s="0" t="s">
        <v>8818</v>
      </c>
    </row>
    <row r="3678" customFormat="false" ht="15.8" hidden="false" customHeight="true" outlineLevel="0" collapsed="false">
      <c r="A3678" s="0" t="n">
        <v>4909</v>
      </c>
      <c r="B3678" s="0" t="n">
        <v>344.98</v>
      </c>
      <c r="C3678" s="0" t="s">
        <v>5180</v>
      </c>
      <c r="D3678" s="0" t="s">
        <v>8819</v>
      </c>
    </row>
    <row r="3679" customFormat="false" ht="15.8" hidden="false" customHeight="true" outlineLevel="0" collapsed="false">
      <c r="A3679" s="0" t="n">
        <v>4903</v>
      </c>
      <c r="B3679" s="0" t="n">
        <v>1014.36</v>
      </c>
      <c r="C3679" s="0" t="s">
        <v>5180</v>
      </c>
      <c r="D3679" s="0" t="s">
        <v>8820</v>
      </c>
    </row>
    <row r="3680" customFormat="false" ht="15.8" hidden="false" customHeight="true" outlineLevel="0" collapsed="false">
      <c r="A3680" s="0" t="n">
        <v>4897</v>
      </c>
      <c r="B3680" s="0" t="n">
        <v>2.81</v>
      </c>
      <c r="C3680" s="0" t="s">
        <v>5180</v>
      </c>
      <c r="D3680" s="0" t="s">
        <v>8821</v>
      </c>
    </row>
    <row r="3681" customFormat="false" ht="15.8" hidden="false" customHeight="true" outlineLevel="0" collapsed="false">
      <c r="A3681" s="0" t="n">
        <v>4896</v>
      </c>
      <c r="B3681" s="0" t="n">
        <v>1</v>
      </c>
      <c r="C3681" s="0" t="s">
        <v>5180</v>
      </c>
      <c r="D3681" s="0" t="s">
        <v>8822</v>
      </c>
    </row>
    <row r="3682" customFormat="false" ht="15.8" hidden="false" customHeight="true" outlineLevel="0" collapsed="false">
      <c r="A3682" s="0" t="n">
        <v>4900</v>
      </c>
      <c r="B3682" s="0" t="n">
        <v>8.36</v>
      </c>
      <c r="C3682" s="0" t="s">
        <v>5180</v>
      </c>
      <c r="D3682" s="0" t="s">
        <v>8823</v>
      </c>
    </row>
    <row r="3683" customFormat="false" ht="15.8" hidden="false" customHeight="true" outlineLevel="0" collapsed="false">
      <c r="A3683" s="0" t="n">
        <v>4898</v>
      </c>
      <c r="B3683" s="0" t="n">
        <v>3.13</v>
      </c>
      <c r="C3683" s="0" t="s">
        <v>5180</v>
      </c>
      <c r="D3683" s="0" t="s">
        <v>8824</v>
      </c>
    </row>
    <row r="3684" customFormat="false" ht="15.8" hidden="false" customHeight="true" outlineLevel="0" collapsed="false">
      <c r="A3684" s="0" t="n">
        <v>4899</v>
      </c>
      <c r="B3684" s="0" t="n">
        <v>11.48</v>
      </c>
      <c r="C3684" s="0" t="s">
        <v>5180</v>
      </c>
      <c r="D3684" s="0" t="s">
        <v>8825</v>
      </c>
    </row>
    <row r="3685" customFormat="false" ht="15.8" hidden="false" customHeight="true" outlineLevel="0" collapsed="false">
      <c r="A3685" s="0" t="n">
        <v>11096</v>
      </c>
      <c r="B3685" s="0" t="n">
        <v>1.12</v>
      </c>
      <c r="C3685" s="0" t="s">
        <v>570</v>
      </c>
      <c r="D3685" s="0" t="s">
        <v>8826</v>
      </c>
    </row>
    <row r="3686" customFormat="false" ht="15.8" hidden="false" customHeight="true" outlineLevel="0" collapsed="false">
      <c r="A3686" s="0" t="n">
        <v>4741</v>
      </c>
      <c r="B3686" s="0" t="n">
        <v>77.05</v>
      </c>
      <c r="C3686" s="0" t="s">
        <v>5348</v>
      </c>
      <c r="D3686" s="0" t="s">
        <v>8827</v>
      </c>
    </row>
    <row r="3687" customFormat="false" ht="15.8" hidden="false" customHeight="true" outlineLevel="0" collapsed="false">
      <c r="A3687" s="0" t="n">
        <v>4752</v>
      </c>
      <c r="B3687" s="0" t="n">
        <v>17.9</v>
      </c>
      <c r="C3687" s="0" t="s">
        <v>5350</v>
      </c>
      <c r="D3687" s="0" t="s">
        <v>8828</v>
      </c>
    </row>
    <row r="3688" customFormat="false" ht="15.8" hidden="false" customHeight="true" outlineLevel="0" collapsed="false">
      <c r="A3688" s="0" t="n">
        <v>41091</v>
      </c>
      <c r="B3688" s="0" t="n">
        <v>3162.27</v>
      </c>
      <c r="C3688" s="0" t="s">
        <v>5352</v>
      </c>
      <c r="D3688" s="0" t="s">
        <v>8829</v>
      </c>
    </row>
    <row r="3689" customFormat="false" ht="15.8" hidden="false" customHeight="true" outlineLevel="0" collapsed="false">
      <c r="A3689" s="0" t="n">
        <v>13954</v>
      </c>
      <c r="B3689" s="0" t="n">
        <v>6723.23</v>
      </c>
      <c r="C3689" s="0" t="s">
        <v>5180</v>
      </c>
      <c r="D3689" s="0" t="s">
        <v>8830</v>
      </c>
    </row>
    <row r="3690" customFormat="false" ht="15.8" hidden="false" customHeight="true" outlineLevel="0" collapsed="false">
      <c r="A3690" s="0" t="n">
        <v>3411</v>
      </c>
      <c r="B3690" s="0" t="n">
        <v>66.36</v>
      </c>
      <c r="C3690" s="0" t="s">
        <v>570</v>
      </c>
      <c r="D3690" s="0" t="s">
        <v>8831</v>
      </c>
    </row>
    <row r="3691" customFormat="false" ht="15.8" hidden="false" customHeight="true" outlineLevel="0" collapsed="false">
      <c r="A3691" s="0" t="n">
        <v>39995</v>
      </c>
      <c r="B3691" s="0" t="n">
        <v>510.5</v>
      </c>
      <c r="C3691" s="0" t="s">
        <v>5348</v>
      </c>
      <c r="D3691" s="0" t="s">
        <v>8832</v>
      </c>
    </row>
    <row r="3692" customFormat="false" ht="15.8" hidden="false" customHeight="true" outlineLevel="0" collapsed="false">
      <c r="A3692" s="0" t="n">
        <v>11615</v>
      </c>
      <c r="B3692" s="0" t="n">
        <v>4.33</v>
      </c>
      <c r="C3692" s="0" t="s">
        <v>628</v>
      </c>
      <c r="D3692" s="0" t="s">
        <v>8833</v>
      </c>
    </row>
    <row r="3693" customFormat="false" ht="15.8" hidden="false" customHeight="true" outlineLevel="0" collapsed="false">
      <c r="A3693" s="0" t="n">
        <v>3408</v>
      </c>
      <c r="B3693" s="0" t="n">
        <v>11.5</v>
      </c>
      <c r="C3693" s="0" t="s">
        <v>628</v>
      </c>
      <c r="D3693" s="0" t="s">
        <v>8834</v>
      </c>
    </row>
    <row r="3694" customFormat="false" ht="15.8" hidden="false" customHeight="true" outlineLevel="0" collapsed="false">
      <c r="A3694" s="0" t="n">
        <v>3409</v>
      </c>
      <c r="B3694" s="0" t="n">
        <v>28.75</v>
      </c>
      <c r="C3694" s="0" t="s">
        <v>628</v>
      </c>
      <c r="D3694" s="0" t="s">
        <v>8835</v>
      </c>
    </row>
    <row r="3695" customFormat="false" ht="15.8" hidden="false" customHeight="true" outlineLevel="0" collapsed="false">
      <c r="A3695" s="0" t="n">
        <v>11427</v>
      </c>
      <c r="B3695" s="0" t="n">
        <v>131.33</v>
      </c>
      <c r="C3695" s="0" t="s">
        <v>570</v>
      </c>
      <c r="D3695" s="0" t="s">
        <v>8836</v>
      </c>
    </row>
    <row r="3696" customFormat="false" ht="15.8" hidden="false" customHeight="true" outlineLevel="0" collapsed="false">
      <c r="A3696" s="0" t="n">
        <v>4491</v>
      </c>
      <c r="B3696" s="0" t="n">
        <v>6.07</v>
      </c>
      <c r="C3696" s="0" t="s">
        <v>625</v>
      </c>
      <c r="D3696" s="0" t="s">
        <v>626</v>
      </c>
    </row>
    <row r="3697" customFormat="false" ht="15.8" hidden="false" customHeight="true" outlineLevel="0" collapsed="false">
      <c r="A3697" s="0" t="n">
        <v>2745</v>
      </c>
      <c r="B3697" s="0" t="n">
        <v>3.01</v>
      </c>
      <c r="C3697" s="0" t="s">
        <v>625</v>
      </c>
      <c r="D3697" s="0" t="s">
        <v>8837</v>
      </c>
    </row>
    <row r="3698" customFormat="false" ht="15.8" hidden="false" customHeight="true" outlineLevel="0" collapsed="false">
      <c r="A3698" s="0" t="n">
        <v>14439</v>
      </c>
      <c r="B3698" s="0" t="n">
        <v>3.73</v>
      </c>
      <c r="C3698" s="0" t="s">
        <v>625</v>
      </c>
      <c r="D3698" s="0" t="s">
        <v>8838</v>
      </c>
    </row>
    <row r="3699" customFormat="false" ht="15.8" hidden="false" customHeight="true" outlineLevel="0" collapsed="false">
      <c r="A3699" s="0" t="n">
        <v>44496</v>
      </c>
      <c r="B3699" s="0" t="n">
        <v>192.29</v>
      </c>
      <c r="C3699" s="0" t="s">
        <v>5180</v>
      </c>
      <c r="D3699" s="0" t="s">
        <v>8839</v>
      </c>
    </row>
    <row r="3700" customFormat="false" ht="15.8" hidden="false" customHeight="true" outlineLevel="0" collapsed="false">
      <c r="A3700" s="0" t="n">
        <v>12362</v>
      </c>
      <c r="B3700" s="0" t="n">
        <v>25.54</v>
      </c>
      <c r="C3700" s="0" t="s">
        <v>5180</v>
      </c>
      <c r="D3700" s="0" t="s">
        <v>8840</v>
      </c>
    </row>
    <row r="3701" customFormat="false" ht="15.8" hidden="false" customHeight="true" outlineLevel="0" collapsed="false">
      <c r="A3701" s="0" t="n">
        <v>421</v>
      </c>
      <c r="B3701" s="0" t="n">
        <v>11.93</v>
      </c>
      <c r="C3701" s="0" t="s">
        <v>5180</v>
      </c>
      <c r="D3701" s="0" t="s">
        <v>8841</v>
      </c>
    </row>
    <row r="3702" customFormat="false" ht="15.8" hidden="false" customHeight="true" outlineLevel="0" collapsed="false">
      <c r="A3702" s="0" t="n">
        <v>14148</v>
      </c>
      <c r="B3702" s="0" t="n">
        <v>0.9</v>
      </c>
      <c r="C3702" s="0" t="s">
        <v>5180</v>
      </c>
      <c r="D3702" s="0" t="s">
        <v>8842</v>
      </c>
    </row>
    <row r="3703" customFormat="false" ht="15.8" hidden="false" customHeight="true" outlineLevel="0" collapsed="false">
      <c r="A3703" s="0" t="n">
        <v>4341</v>
      </c>
      <c r="B3703" s="0" t="n">
        <v>1.21</v>
      </c>
      <c r="C3703" s="0" t="s">
        <v>5180</v>
      </c>
      <c r="D3703" s="0" t="s">
        <v>8843</v>
      </c>
    </row>
    <row r="3704" customFormat="false" ht="15.8" hidden="false" customHeight="true" outlineLevel="0" collapsed="false">
      <c r="A3704" s="0" t="n">
        <v>4337</v>
      </c>
      <c r="B3704" s="0" t="n">
        <v>3.06</v>
      </c>
      <c r="C3704" s="0" t="s">
        <v>5180</v>
      </c>
      <c r="D3704" s="0" t="s">
        <v>8844</v>
      </c>
    </row>
    <row r="3705" customFormat="false" ht="15.8" hidden="false" customHeight="true" outlineLevel="0" collapsed="false">
      <c r="A3705" s="0" t="n">
        <v>4339</v>
      </c>
      <c r="B3705" s="0" t="n">
        <v>0.65</v>
      </c>
      <c r="C3705" s="0" t="s">
        <v>5180</v>
      </c>
      <c r="D3705" s="0" t="s">
        <v>8845</v>
      </c>
    </row>
    <row r="3706" customFormat="false" ht="15.8" hidden="false" customHeight="true" outlineLevel="0" collapsed="false">
      <c r="A3706" s="0" t="n">
        <v>39997</v>
      </c>
      <c r="B3706" s="0" t="n">
        <v>0.36</v>
      </c>
      <c r="C3706" s="0" t="s">
        <v>5180</v>
      </c>
      <c r="D3706" s="0" t="s">
        <v>8846</v>
      </c>
    </row>
    <row r="3707" customFormat="false" ht="15.8" hidden="false" customHeight="true" outlineLevel="0" collapsed="false">
      <c r="A3707" s="0" t="n">
        <v>11971</v>
      </c>
      <c r="B3707" s="0" t="n">
        <v>5.06</v>
      </c>
      <c r="C3707" s="0" t="s">
        <v>5180</v>
      </c>
      <c r="D3707" s="0" t="s">
        <v>8847</v>
      </c>
    </row>
    <row r="3708" customFormat="false" ht="15.8" hidden="false" customHeight="true" outlineLevel="0" collapsed="false">
      <c r="A3708" s="0" t="n">
        <v>4342</v>
      </c>
      <c r="B3708" s="0" t="n">
        <v>0.27</v>
      </c>
      <c r="C3708" s="0" t="s">
        <v>5180</v>
      </c>
      <c r="D3708" s="0" t="s">
        <v>8848</v>
      </c>
    </row>
    <row r="3709" customFormat="false" ht="15.8" hidden="false" customHeight="true" outlineLevel="0" collapsed="false">
      <c r="A3709" s="0" t="n">
        <v>4330</v>
      </c>
      <c r="B3709" s="0" t="n">
        <v>0.18</v>
      </c>
      <c r="C3709" s="0" t="s">
        <v>5180</v>
      </c>
      <c r="D3709" s="0" t="s">
        <v>8849</v>
      </c>
    </row>
    <row r="3710" customFormat="false" ht="15.8" hidden="false" customHeight="true" outlineLevel="0" collapsed="false">
      <c r="A3710" s="0" t="n">
        <v>4340</v>
      </c>
      <c r="B3710" s="0" t="n">
        <v>1.41</v>
      </c>
      <c r="C3710" s="0" t="s">
        <v>5180</v>
      </c>
      <c r="D3710" s="0" t="s">
        <v>8850</v>
      </c>
    </row>
    <row r="3711" customFormat="false" ht="15.8" hidden="false" customHeight="true" outlineLevel="0" collapsed="false">
      <c r="A3711" s="0" t="n">
        <v>5088</v>
      </c>
      <c r="B3711" s="0" t="n">
        <v>6.52</v>
      </c>
      <c r="C3711" s="0" t="s">
        <v>5180</v>
      </c>
      <c r="D3711" s="0" t="s">
        <v>8851</v>
      </c>
    </row>
    <row r="3712" customFormat="false" ht="15.8" hidden="false" customHeight="true" outlineLevel="0" collapsed="false">
      <c r="A3712" s="0" t="n">
        <v>11154</v>
      </c>
      <c r="B3712" s="0" t="n">
        <v>1358.46</v>
      </c>
      <c r="C3712" s="0" t="s">
        <v>5180</v>
      </c>
      <c r="D3712" s="0" t="s">
        <v>8852</v>
      </c>
    </row>
    <row r="3713" customFormat="false" ht="15.8" hidden="false" customHeight="true" outlineLevel="0" collapsed="false">
      <c r="A3713" s="0" t="n">
        <v>4989</v>
      </c>
      <c r="B3713" s="0" t="n">
        <v>255.12</v>
      </c>
      <c r="C3713" s="0" t="s">
        <v>5180</v>
      </c>
      <c r="D3713" s="0" t="s">
        <v>8853</v>
      </c>
    </row>
    <row r="3714" customFormat="false" ht="15.8" hidden="false" customHeight="true" outlineLevel="0" collapsed="false">
      <c r="A3714" s="0" t="n">
        <v>4982</v>
      </c>
      <c r="B3714" s="0" t="n">
        <v>239.29</v>
      </c>
      <c r="C3714" s="0" t="s">
        <v>5180</v>
      </c>
      <c r="D3714" s="0" t="s">
        <v>8854</v>
      </c>
    </row>
    <row r="3715" customFormat="false" ht="15.8" hidden="false" customHeight="true" outlineLevel="0" collapsed="false">
      <c r="A3715" s="0" t="n">
        <v>4962</v>
      </c>
      <c r="B3715" s="0" t="n">
        <v>188.71</v>
      </c>
      <c r="C3715" s="0" t="s">
        <v>5180</v>
      </c>
      <c r="D3715" s="0" t="s">
        <v>8855</v>
      </c>
    </row>
    <row r="3716" customFormat="false" ht="15.8" hidden="false" customHeight="true" outlineLevel="0" collapsed="false">
      <c r="A3716" s="0" t="n">
        <v>4981</v>
      </c>
      <c r="B3716" s="0" t="n">
        <v>168</v>
      </c>
      <c r="C3716" s="0" t="s">
        <v>5180</v>
      </c>
      <c r="D3716" s="0" t="s">
        <v>8856</v>
      </c>
    </row>
    <row r="3717" customFormat="false" ht="15.8" hidden="false" customHeight="true" outlineLevel="0" collapsed="false">
      <c r="A3717" s="0" t="n">
        <v>4964</v>
      </c>
      <c r="B3717" s="0" t="n">
        <v>213.13</v>
      </c>
      <c r="C3717" s="0" t="s">
        <v>5180</v>
      </c>
      <c r="D3717" s="0" t="s">
        <v>8857</v>
      </c>
    </row>
    <row r="3718" customFormat="false" ht="15.8" hidden="false" customHeight="true" outlineLevel="0" collapsed="false">
      <c r="A3718" s="0" t="n">
        <v>4992</v>
      </c>
      <c r="B3718" s="0" t="n">
        <v>208.19</v>
      </c>
      <c r="C3718" s="0" t="s">
        <v>5180</v>
      </c>
      <c r="D3718" s="0" t="s">
        <v>8858</v>
      </c>
    </row>
    <row r="3719" customFormat="false" ht="15.8" hidden="false" customHeight="true" outlineLevel="0" collapsed="false">
      <c r="A3719" s="0" t="n">
        <v>4987</v>
      </c>
      <c r="B3719" s="0" t="n">
        <v>238.18</v>
      </c>
      <c r="C3719" s="0" t="s">
        <v>5180</v>
      </c>
      <c r="D3719" s="0" t="s">
        <v>8859</v>
      </c>
    </row>
    <row r="3720" customFormat="false" ht="15.8" hidden="false" customHeight="true" outlineLevel="0" collapsed="false">
      <c r="A3720" s="0" t="n">
        <v>4930</v>
      </c>
      <c r="B3720" s="0" t="n">
        <v>575.4</v>
      </c>
      <c r="C3720" s="0" t="s">
        <v>628</v>
      </c>
      <c r="D3720" s="0" t="s">
        <v>8860</v>
      </c>
    </row>
    <row r="3721" customFormat="false" ht="15.8" hidden="false" customHeight="true" outlineLevel="0" collapsed="false">
      <c r="A3721" s="0" t="n">
        <v>39021</v>
      </c>
      <c r="B3721" s="0" t="n">
        <v>611.79</v>
      </c>
      <c r="C3721" s="0" t="s">
        <v>5180</v>
      </c>
      <c r="D3721" s="0" t="s">
        <v>8861</v>
      </c>
    </row>
    <row r="3722" customFormat="false" ht="15.8" hidden="false" customHeight="true" outlineLevel="0" collapsed="false">
      <c r="A3722" s="0" t="n">
        <v>39022</v>
      </c>
      <c r="B3722" s="0" t="n">
        <v>548</v>
      </c>
      <c r="C3722" s="0" t="s">
        <v>5180</v>
      </c>
      <c r="D3722" s="0" t="s">
        <v>8862</v>
      </c>
    </row>
    <row r="3723" customFormat="false" ht="15.8" hidden="false" customHeight="true" outlineLevel="0" collapsed="false">
      <c r="A3723" s="0" t="n">
        <v>39024</v>
      </c>
      <c r="B3723" s="0" t="n">
        <v>1093.38</v>
      </c>
      <c r="C3723" s="0" t="s">
        <v>5180</v>
      </c>
      <c r="D3723" s="0" t="s">
        <v>8863</v>
      </c>
    </row>
    <row r="3724" customFormat="false" ht="15.8" hidden="false" customHeight="true" outlineLevel="0" collapsed="false">
      <c r="A3724" s="0" t="n">
        <v>4914</v>
      </c>
      <c r="B3724" s="0" t="n">
        <v>886.54</v>
      </c>
      <c r="C3724" s="0" t="s">
        <v>628</v>
      </c>
      <c r="D3724" s="0" t="s">
        <v>8864</v>
      </c>
    </row>
    <row r="3725" customFormat="false" ht="15.8" hidden="false" customHeight="true" outlineLevel="0" collapsed="false">
      <c r="A3725" s="0" t="n">
        <v>4917</v>
      </c>
      <c r="B3725" s="0" t="n">
        <v>612.25</v>
      </c>
      <c r="C3725" s="0" t="s">
        <v>628</v>
      </c>
      <c r="D3725" s="0" t="s">
        <v>8865</v>
      </c>
    </row>
    <row r="3726" customFormat="false" ht="15.8" hidden="false" customHeight="true" outlineLevel="0" collapsed="false">
      <c r="A3726" s="0" t="n">
        <v>39025</v>
      </c>
      <c r="B3726" s="0" t="n">
        <v>1121.14</v>
      </c>
      <c r="C3726" s="0" t="s">
        <v>5180</v>
      </c>
      <c r="D3726" s="0" t="s">
        <v>8866</v>
      </c>
    </row>
    <row r="3727" customFormat="false" ht="15.8" hidden="false" customHeight="true" outlineLevel="0" collapsed="false">
      <c r="A3727" s="0" t="n">
        <v>4922</v>
      </c>
      <c r="B3727" s="0" t="n">
        <v>567.92</v>
      </c>
      <c r="C3727" s="0" t="s">
        <v>628</v>
      </c>
      <c r="D3727" s="0" t="s">
        <v>8867</v>
      </c>
    </row>
    <row r="3728" customFormat="false" ht="15.8" hidden="false" customHeight="true" outlineLevel="0" collapsed="false">
      <c r="A3728" s="0" t="n">
        <v>4911</v>
      </c>
      <c r="B3728" s="0" t="n">
        <v>441.28</v>
      </c>
      <c r="C3728" s="0" t="s">
        <v>628</v>
      </c>
      <c r="D3728" s="0" t="s">
        <v>8868</v>
      </c>
    </row>
    <row r="3729" customFormat="false" ht="15.8" hidden="false" customHeight="true" outlineLevel="0" collapsed="false">
      <c r="A3729" s="0" t="n">
        <v>37518</v>
      </c>
      <c r="B3729" s="0" t="n">
        <v>717.08</v>
      </c>
      <c r="C3729" s="0" t="s">
        <v>628</v>
      </c>
      <c r="D3729" s="0" t="s">
        <v>8869</v>
      </c>
    </row>
    <row r="3730" customFormat="false" ht="15.8" hidden="false" customHeight="true" outlineLevel="0" collapsed="false">
      <c r="A3730" s="0" t="n">
        <v>4910</v>
      </c>
      <c r="B3730" s="0" t="n">
        <v>604.5</v>
      </c>
      <c r="C3730" s="0" t="s">
        <v>628</v>
      </c>
      <c r="D3730" s="0" t="s">
        <v>8870</v>
      </c>
    </row>
    <row r="3731" customFormat="false" ht="15.8" hidden="false" customHeight="true" outlineLevel="0" collapsed="false">
      <c r="A3731" s="0" t="n">
        <v>4943</v>
      </c>
      <c r="B3731" s="0" t="n">
        <v>900.57</v>
      </c>
      <c r="C3731" s="0" t="s">
        <v>628</v>
      </c>
      <c r="D3731" s="0" t="s">
        <v>8871</v>
      </c>
    </row>
    <row r="3732" customFormat="false" ht="15.8" hidden="false" customHeight="true" outlineLevel="0" collapsed="false">
      <c r="A3732" s="0" t="n">
        <v>5002</v>
      </c>
      <c r="B3732" s="0" t="n">
        <v>470.3</v>
      </c>
      <c r="C3732" s="0" t="s">
        <v>628</v>
      </c>
      <c r="D3732" s="0" t="s">
        <v>8872</v>
      </c>
    </row>
    <row r="3733" customFormat="false" ht="15.8" hidden="false" customHeight="true" outlineLevel="0" collapsed="false">
      <c r="A3733" s="0" t="n">
        <v>4977</v>
      </c>
      <c r="B3733" s="0" t="n">
        <v>317.47</v>
      </c>
      <c r="C3733" s="0" t="s">
        <v>628</v>
      </c>
      <c r="D3733" s="0" t="s">
        <v>8873</v>
      </c>
    </row>
    <row r="3734" customFormat="false" ht="15.8" hidden="false" customHeight="true" outlineLevel="0" collapsed="false">
      <c r="A3734" s="0" t="n">
        <v>5028</v>
      </c>
      <c r="B3734" s="0" t="n">
        <v>776.8</v>
      </c>
      <c r="C3734" s="0" t="s">
        <v>628</v>
      </c>
      <c r="D3734" s="0" t="s">
        <v>8874</v>
      </c>
    </row>
    <row r="3735" customFormat="false" ht="15.8" hidden="false" customHeight="true" outlineLevel="0" collapsed="false">
      <c r="A3735" s="0" t="n">
        <v>4998</v>
      </c>
      <c r="B3735" s="0" t="n">
        <v>645.15</v>
      </c>
      <c r="C3735" s="0" t="s">
        <v>628</v>
      </c>
      <c r="D3735" s="0" t="s">
        <v>8875</v>
      </c>
    </row>
    <row r="3736" customFormat="false" ht="15.8" hidden="false" customHeight="true" outlineLevel="0" collapsed="false">
      <c r="A3736" s="0" t="n">
        <v>4969</v>
      </c>
      <c r="B3736" s="0" t="n">
        <v>449</v>
      </c>
      <c r="C3736" s="0" t="s">
        <v>628</v>
      </c>
      <c r="D3736" s="0" t="s">
        <v>8876</v>
      </c>
    </row>
    <row r="3737" customFormat="false" ht="15.8" hidden="false" customHeight="true" outlineLevel="0" collapsed="false">
      <c r="A3737" s="0" t="n">
        <v>11364</v>
      </c>
      <c r="B3737" s="0" t="n">
        <v>144.32</v>
      </c>
      <c r="C3737" s="0" t="s">
        <v>5180</v>
      </c>
      <c r="D3737" s="0" t="s">
        <v>8877</v>
      </c>
    </row>
    <row r="3738" customFormat="false" ht="15.8" hidden="false" customHeight="true" outlineLevel="0" collapsed="false">
      <c r="A3738" s="0" t="n">
        <v>11365</v>
      </c>
      <c r="B3738" s="0" t="n">
        <v>149.77</v>
      </c>
      <c r="C3738" s="0" t="s">
        <v>5180</v>
      </c>
      <c r="D3738" s="0" t="s">
        <v>8878</v>
      </c>
    </row>
    <row r="3739" customFormat="false" ht="15.8" hidden="false" customHeight="true" outlineLevel="0" collapsed="false">
      <c r="A3739" s="0" t="n">
        <v>11366</v>
      </c>
      <c r="B3739" s="0" t="n">
        <v>159.21</v>
      </c>
      <c r="C3739" s="0" t="s">
        <v>5180</v>
      </c>
      <c r="D3739" s="0" t="s">
        <v>8879</v>
      </c>
    </row>
    <row r="3740" customFormat="false" ht="15.8" hidden="false" customHeight="true" outlineLevel="0" collapsed="false">
      <c r="A3740" s="0" t="n">
        <v>43777</v>
      </c>
      <c r="B3740" s="0" t="n">
        <v>187.01</v>
      </c>
      <c r="C3740" s="0" t="s">
        <v>5180</v>
      </c>
      <c r="D3740" s="0" t="s">
        <v>8880</v>
      </c>
    </row>
    <row r="3741" customFormat="false" ht="15.8" hidden="false" customHeight="true" outlineLevel="0" collapsed="false">
      <c r="A3741" s="0" t="n">
        <v>20322</v>
      </c>
      <c r="B3741" s="0" t="n">
        <v>173.61</v>
      </c>
      <c r="C3741" s="0" t="s">
        <v>5180</v>
      </c>
      <c r="D3741" s="0" t="s">
        <v>8881</v>
      </c>
    </row>
    <row r="3742" customFormat="false" ht="15.8" hidden="false" customHeight="true" outlineLevel="0" collapsed="false">
      <c r="A3742" s="0" t="n">
        <v>10553</v>
      </c>
      <c r="B3742" s="0" t="n">
        <v>157.63</v>
      </c>
      <c r="C3742" s="0" t="s">
        <v>5180</v>
      </c>
      <c r="D3742" s="0" t="s">
        <v>8882</v>
      </c>
    </row>
    <row r="3743" customFormat="false" ht="15.8" hidden="false" customHeight="true" outlineLevel="0" collapsed="false">
      <c r="A3743" s="0" t="n">
        <v>5020</v>
      </c>
      <c r="B3743" s="0" t="n">
        <v>166.2</v>
      </c>
      <c r="C3743" s="0" t="s">
        <v>5180</v>
      </c>
      <c r="D3743" s="0" t="s">
        <v>8883</v>
      </c>
    </row>
    <row r="3744" customFormat="false" ht="15.8" hidden="false" customHeight="true" outlineLevel="0" collapsed="false">
      <c r="A3744" s="0" t="n">
        <v>10554</v>
      </c>
      <c r="B3744" s="0" t="n">
        <v>159.03</v>
      </c>
      <c r="C3744" s="0" t="s">
        <v>5180</v>
      </c>
      <c r="D3744" s="0" t="s">
        <v>8884</v>
      </c>
    </row>
    <row r="3745" customFormat="false" ht="15.8" hidden="false" customHeight="true" outlineLevel="0" collapsed="false">
      <c r="A3745" s="0" t="n">
        <v>10555</v>
      </c>
      <c r="B3745" s="0" t="n">
        <v>173.43</v>
      </c>
      <c r="C3745" s="0" t="s">
        <v>5180</v>
      </c>
      <c r="D3745" s="0" t="s">
        <v>8885</v>
      </c>
    </row>
    <row r="3746" customFormat="false" ht="15.8" hidden="false" customHeight="true" outlineLevel="0" collapsed="false">
      <c r="A3746" s="0" t="n">
        <v>10556</v>
      </c>
      <c r="B3746" s="0" t="n">
        <v>230.59</v>
      </c>
      <c r="C3746" s="0" t="s">
        <v>5180</v>
      </c>
      <c r="D3746" s="0" t="s">
        <v>8886</v>
      </c>
    </row>
    <row r="3747" customFormat="false" ht="15.8" hidden="false" customHeight="true" outlineLevel="0" collapsed="false">
      <c r="A3747" s="0" t="n">
        <v>39502</v>
      </c>
      <c r="B3747" s="0" t="n">
        <v>323.81</v>
      </c>
      <c r="C3747" s="0" t="s">
        <v>5180</v>
      </c>
      <c r="D3747" s="0" t="s">
        <v>8887</v>
      </c>
    </row>
    <row r="3748" customFormat="false" ht="15.8" hidden="false" customHeight="true" outlineLevel="0" collapsed="false">
      <c r="A3748" s="0" t="n">
        <v>39504</v>
      </c>
      <c r="B3748" s="0" t="n">
        <v>358.07</v>
      </c>
      <c r="C3748" s="0" t="s">
        <v>5180</v>
      </c>
      <c r="D3748" s="0" t="s">
        <v>8888</v>
      </c>
    </row>
    <row r="3749" customFormat="false" ht="15.8" hidden="false" customHeight="true" outlineLevel="0" collapsed="false">
      <c r="A3749" s="0" t="n">
        <v>39503</v>
      </c>
      <c r="B3749" s="0" t="n">
        <v>376.86</v>
      </c>
      <c r="C3749" s="0" t="s">
        <v>5180</v>
      </c>
      <c r="D3749" s="0" t="s">
        <v>8889</v>
      </c>
    </row>
    <row r="3750" customFormat="false" ht="15.8" hidden="false" customHeight="true" outlineLevel="0" collapsed="false">
      <c r="A3750" s="0" t="n">
        <v>39505</v>
      </c>
      <c r="B3750" s="0" t="n">
        <v>406.12</v>
      </c>
      <c r="C3750" s="0" t="s">
        <v>5180</v>
      </c>
      <c r="D3750" s="0" t="s">
        <v>8890</v>
      </c>
    </row>
    <row r="3751" customFormat="false" ht="15.8" hidden="false" customHeight="true" outlineLevel="0" collapsed="false">
      <c r="A3751" s="0" t="n">
        <v>44471</v>
      </c>
      <c r="B3751" s="0" t="n">
        <v>662.67</v>
      </c>
      <c r="C3751" s="0" t="s">
        <v>5180</v>
      </c>
      <c r="D3751" s="0" t="s">
        <v>8891</v>
      </c>
    </row>
    <row r="3752" customFormat="false" ht="15.8" hidden="false" customHeight="true" outlineLevel="0" collapsed="false">
      <c r="A3752" s="0" t="n">
        <v>4944</v>
      </c>
      <c r="B3752" s="0" t="n">
        <v>1346.35</v>
      </c>
      <c r="C3752" s="0" t="s">
        <v>628</v>
      </c>
      <c r="D3752" s="0" t="s">
        <v>8892</v>
      </c>
    </row>
    <row r="3753" customFormat="false" ht="15.8" hidden="false" customHeight="true" outlineLevel="0" collapsed="false">
      <c r="A3753" s="0" t="n">
        <v>21102</v>
      </c>
      <c r="B3753" s="0" t="n">
        <v>45.15</v>
      </c>
      <c r="C3753" s="0" t="s">
        <v>5180</v>
      </c>
      <c r="D3753" s="0" t="s">
        <v>8893</v>
      </c>
    </row>
    <row r="3754" customFormat="false" ht="15.8" hidden="false" customHeight="true" outlineLevel="0" collapsed="false">
      <c r="A3754" s="0" t="n">
        <v>21101</v>
      </c>
      <c r="B3754" s="0" t="n">
        <v>28.99</v>
      </c>
      <c r="C3754" s="0" t="s">
        <v>5180</v>
      </c>
      <c r="D3754" s="0" t="s">
        <v>8894</v>
      </c>
    </row>
    <row r="3755" customFormat="false" ht="15.8" hidden="false" customHeight="true" outlineLevel="0" collapsed="false">
      <c r="A3755" s="0" t="n">
        <v>34713</v>
      </c>
      <c r="B3755" s="0" t="n">
        <v>316.39</v>
      </c>
      <c r="C3755" s="0" t="s">
        <v>628</v>
      </c>
      <c r="D3755" s="0" t="s">
        <v>8895</v>
      </c>
    </row>
    <row r="3756" customFormat="false" ht="15.8" hidden="false" customHeight="true" outlineLevel="0" collapsed="false">
      <c r="A3756" s="0" t="n">
        <v>37563</v>
      </c>
      <c r="B3756" s="0" t="n">
        <v>633.15</v>
      </c>
      <c r="C3756" s="0" t="s">
        <v>628</v>
      </c>
      <c r="D3756" s="0" t="s">
        <v>8896</v>
      </c>
    </row>
    <row r="3757" customFormat="false" ht="15.8" hidden="false" customHeight="true" outlineLevel="0" collapsed="false">
      <c r="A3757" s="0" t="n">
        <v>4948</v>
      </c>
      <c r="B3757" s="0" t="n">
        <v>550.85</v>
      </c>
      <c r="C3757" s="0" t="s">
        <v>628</v>
      </c>
      <c r="D3757" s="0" t="s">
        <v>8897</v>
      </c>
    </row>
    <row r="3758" customFormat="false" ht="15.8" hidden="false" customHeight="true" outlineLevel="0" collapsed="false">
      <c r="A3758" s="0" t="n">
        <v>37561</v>
      </c>
      <c r="B3758" s="0" t="n">
        <v>513.75</v>
      </c>
      <c r="C3758" s="0" t="s">
        <v>628</v>
      </c>
      <c r="D3758" s="0" t="s">
        <v>8898</v>
      </c>
    </row>
    <row r="3759" customFormat="false" ht="15.8" hidden="false" customHeight="true" outlineLevel="0" collapsed="false">
      <c r="A3759" s="0" t="n">
        <v>37562</v>
      </c>
      <c r="B3759" s="0" t="n">
        <v>673.58</v>
      </c>
      <c r="C3759" s="0" t="s">
        <v>628</v>
      </c>
      <c r="D3759" s="0" t="s">
        <v>8899</v>
      </c>
    </row>
    <row r="3760" customFormat="false" ht="15.8" hidden="false" customHeight="true" outlineLevel="0" collapsed="false">
      <c r="A3760" s="0" t="n">
        <v>14164</v>
      </c>
      <c r="B3760" s="0" t="n">
        <v>2405.31</v>
      </c>
      <c r="C3760" s="0" t="s">
        <v>5180</v>
      </c>
      <c r="D3760" s="0" t="s">
        <v>8900</v>
      </c>
    </row>
    <row r="3761" customFormat="false" ht="15.8" hidden="false" customHeight="true" outlineLevel="0" collapsed="false">
      <c r="A3761" s="0" t="n">
        <v>14163</v>
      </c>
      <c r="B3761" s="0" t="n">
        <v>2733.79</v>
      </c>
      <c r="C3761" s="0" t="s">
        <v>5180</v>
      </c>
      <c r="D3761" s="0" t="s">
        <v>8901</v>
      </c>
    </row>
    <row r="3762" customFormat="false" ht="15.8" hidden="false" customHeight="true" outlineLevel="0" collapsed="false">
      <c r="A3762" s="0" t="n">
        <v>5051</v>
      </c>
      <c r="B3762" s="0" t="n">
        <v>2325.06</v>
      </c>
      <c r="C3762" s="0" t="s">
        <v>5180</v>
      </c>
      <c r="D3762" s="0" t="s">
        <v>8902</v>
      </c>
    </row>
    <row r="3763" customFormat="false" ht="15.8" hidden="false" customHeight="true" outlineLevel="0" collapsed="false">
      <c r="A3763" s="0" t="n">
        <v>14162</v>
      </c>
      <c r="B3763" s="0" t="n">
        <v>2321.68</v>
      </c>
      <c r="C3763" s="0" t="s">
        <v>5180</v>
      </c>
      <c r="D3763" s="0" t="s">
        <v>8903</v>
      </c>
    </row>
    <row r="3764" customFormat="false" ht="15.8" hidden="false" customHeight="true" outlineLevel="0" collapsed="false">
      <c r="A3764" s="0" t="n">
        <v>5052</v>
      </c>
      <c r="B3764" s="0" t="n">
        <v>1732.3</v>
      </c>
      <c r="C3764" s="0" t="s">
        <v>5180</v>
      </c>
      <c r="D3764" s="0" t="s">
        <v>8904</v>
      </c>
    </row>
    <row r="3765" customFormat="false" ht="15.8" hidden="false" customHeight="true" outlineLevel="0" collapsed="false">
      <c r="A3765" s="0" t="n">
        <v>14166</v>
      </c>
      <c r="B3765" s="0" t="n">
        <v>1754.29</v>
      </c>
      <c r="C3765" s="0" t="s">
        <v>5180</v>
      </c>
      <c r="D3765" s="0" t="s">
        <v>8905</v>
      </c>
    </row>
    <row r="3766" customFormat="false" ht="15.8" hidden="false" customHeight="true" outlineLevel="0" collapsed="false">
      <c r="A3766" s="0" t="n">
        <v>14165</v>
      </c>
      <c r="B3766" s="0" t="n">
        <v>2430.33</v>
      </c>
      <c r="C3766" s="0" t="s">
        <v>5180</v>
      </c>
      <c r="D3766" s="0" t="s">
        <v>8906</v>
      </c>
    </row>
    <row r="3767" customFormat="false" ht="15.8" hidden="false" customHeight="true" outlineLevel="0" collapsed="false">
      <c r="A3767" s="0" t="n">
        <v>5050</v>
      </c>
      <c r="B3767" s="0" t="n">
        <v>598.16</v>
      </c>
      <c r="C3767" s="0" t="s">
        <v>5180</v>
      </c>
      <c r="D3767" s="0" t="s">
        <v>8907</v>
      </c>
    </row>
    <row r="3768" customFormat="false" ht="15.8" hidden="false" customHeight="true" outlineLevel="0" collapsed="false">
      <c r="A3768" s="0" t="n">
        <v>12366</v>
      </c>
      <c r="B3768" s="0" t="n">
        <v>1436.22</v>
      </c>
      <c r="C3768" s="0" t="s">
        <v>5180</v>
      </c>
      <c r="D3768" s="0" t="s">
        <v>8908</v>
      </c>
    </row>
    <row r="3769" customFormat="false" ht="15.8" hidden="false" customHeight="true" outlineLevel="0" collapsed="false">
      <c r="A3769" s="0" t="n">
        <v>5045</v>
      </c>
      <c r="B3769" s="0" t="n">
        <v>2281.19</v>
      </c>
      <c r="C3769" s="0" t="s">
        <v>5180</v>
      </c>
      <c r="D3769" s="0" t="s">
        <v>8909</v>
      </c>
    </row>
    <row r="3770" customFormat="false" ht="15.8" hidden="false" customHeight="true" outlineLevel="0" collapsed="false">
      <c r="A3770" s="0" t="n">
        <v>5035</v>
      </c>
      <c r="B3770" s="0" t="n">
        <v>3499.76</v>
      </c>
      <c r="C3770" s="0" t="s">
        <v>5180</v>
      </c>
      <c r="D3770" s="0" t="s">
        <v>8910</v>
      </c>
    </row>
    <row r="3771" customFormat="false" ht="15.8" hidden="false" customHeight="true" outlineLevel="0" collapsed="false">
      <c r="A3771" s="0" t="n">
        <v>41180</v>
      </c>
      <c r="B3771" s="0" t="n">
        <v>5128.08</v>
      </c>
      <c r="C3771" s="0" t="s">
        <v>5180</v>
      </c>
      <c r="D3771" s="0" t="s">
        <v>8911</v>
      </c>
    </row>
    <row r="3772" customFormat="false" ht="15.8" hidden="false" customHeight="true" outlineLevel="0" collapsed="false">
      <c r="A3772" s="0" t="n">
        <v>41181</v>
      </c>
      <c r="B3772" s="0" t="n">
        <v>6789.42</v>
      </c>
      <c r="C3772" s="0" t="s">
        <v>5180</v>
      </c>
      <c r="D3772" s="0" t="s">
        <v>8912</v>
      </c>
    </row>
    <row r="3773" customFormat="false" ht="15.8" hidden="false" customHeight="true" outlineLevel="0" collapsed="false">
      <c r="A3773" s="0" t="n">
        <v>41182</v>
      </c>
      <c r="B3773" s="0" t="n">
        <v>9739.98</v>
      </c>
      <c r="C3773" s="0" t="s">
        <v>5180</v>
      </c>
      <c r="D3773" s="0" t="s">
        <v>8913</v>
      </c>
    </row>
    <row r="3774" customFormat="false" ht="15.8" hidden="false" customHeight="true" outlineLevel="0" collapsed="false">
      <c r="A3774" s="0" t="n">
        <v>41183</v>
      </c>
      <c r="B3774" s="0" t="n">
        <v>12160.56</v>
      </c>
      <c r="C3774" s="0" t="s">
        <v>5180</v>
      </c>
      <c r="D3774" s="0" t="s">
        <v>8914</v>
      </c>
    </row>
    <row r="3775" customFormat="false" ht="15.8" hidden="false" customHeight="true" outlineLevel="0" collapsed="false">
      <c r="A3775" s="0" t="n">
        <v>41184</v>
      </c>
      <c r="B3775" s="0" t="n">
        <v>18515.2</v>
      </c>
      <c r="C3775" s="0" t="s">
        <v>5180</v>
      </c>
      <c r="D3775" s="0" t="s">
        <v>8915</v>
      </c>
    </row>
    <row r="3776" customFormat="false" ht="15.8" hidden="false" customHeight="true" outlineLevel="0" collapsed="false">
      <c r="A3776" s="0" t="n">
        <v>41185</v>
      </c>
      <c r="B3776" s="0" t="n">
        <v>6866.27</v>
      </c>
      <c r="C3776" s="0" t="s">
        <v>5180</v>
      </c>
      <c r="D3776" s="0" t="s">
        <v>8916</v>
      </c>
    </row>
    <row r="3777" customFormat="false" ht="15.8" hidden="false" customHeight="true" outlineLevel="0" collapsed="false">
      <c r="A3777" s="0" t="n">
        <v>41186</v>
      </c>
      <c r="B3777" s="0" t="n">
        <v>9622.28</v>
      </c>
      <c r="C3777" s="0" t="s">
        <v>5180</v>
      </c>
      <c r="D3777" s="0" t="s">
        <v>8917</v>
      </c>
    </row>
    <row r="3778" customFormat="false" ht="15.8" hidden="false" customHeight="true" outlineLevel="0" collapsed="false">
      <c r="A3778" s="0" t="n">
        <v>41187</v>
      </c>
      <c r="B3778" s="0" t="n">
        <v>12904.28</v>
      </c>
      <c r="C3778" s="0" t="s">
        <v>5180</v>
      </c>
      <c r="D3778" s="0" t="s">
        <v>8918</v>
      </c>
    </row>
    <row r="3779" customFormat="false" ht="15.8" hidden="false" customHeight="true" outlineLevel="0" collapsed="false">
      <c r="A3779" s="0" t="n">
        <v>41188</v>
      </c>
      <c r="B3779" s="0" t="n">
        <v>16501.7</v>
      </c>
      <c r="C3779" s="0" t="s">
        <v>5180</v>
      </c>
      <c r="D3779" s="0" t="s">
        <v>8919</v>
      </c>
    </row>
    <row r="3780" customFormat="false" ht="15.8" hidden="false" customHeight="true" outlineLevel="0" collapsed="false">
      <c r="A3780" s="0" t="n">
        <v>5036</v>
      </c>
      <c r="B3780" s="0" t="n">
        <v>1237.37</v>
      </c>
      <c r="C3780" s="0" t="s">
        <v>5180</v>
      </c>
      <c r="D3780" s="0" t="s">
        <v>8920</v>
      </c>
    </row>
    <row r="3781" customFormat="false" ht="15.8" hidden="false" customHeight="true" outlineLevel="0" collapsed="false">
      <c r="A3781" s="0" t="n">
        <v>41189</v>
      </c>
      <c r="B3781" s="0" t="n">
        <v>21214.66</v>
      </c>
      <c r="C3781" s="0" t="s">
        <v>5180</v>
      </c>
      <c r="D3781" s="0" t="s">
        <v>8921</v>
      </c>
    </row>
    <row r="3782" customFormat="false" ht="15.8" hidden="false" customHeight="true" outlineLevel="0" collapsed="false">
      <c r="A3782" s="0" t="n">
        <v>41190</v>
      </c>
      <c r="B3782" s="0" t="n">
        <v>7377.71</v>
      </c>
      <c r="C3782" s="0" t="s">
        <v>5180</v>
      </c>
      <c r="D3782" s="0" t="s">
        <v>8922</v>
      </c>
    </row>
    <row r="3783" customFormat="false" ht="15.8" hidden="false" customHeight="true" outlineLevel="0" collapsed="false">
      <c r="A3783" s="0" t="n">
        <v>41191</v>
      </c>
      <c r="B3783" s="0" t="n">
        <v>11313.45</v>
      </c>
      <c r="C3783" s="0" t="s">
        <v>5180</v>
      </c>
      <c r="D3783" s="0" t="s">
        <v>8923</v>
      </c>
    </row>
    <row r="3784" customFormat="false" ht="15.8" hidden="false" customHeight="true" outlineLevel="0" collapsed="false">
      <c r="A3784" s="0" t="n">
        <v>41192</v>
      </c>
      <c r="B3784" s="0" t="n">
        <v>11794.18</v>
      </c>
      <c r="C3784" s="0" t="s">
        <v>5180</v>
      </c>
      <c r="D3784" s="0" t="s">
        <v>8924</v>
      </c>
    </row>
    <row r="3785" customFormat="false" ht="15.8" hidden="false" customHeight="true" outlineLevel="0" collapsed="false">
      <c r="A3785" s="0" t="n">
        <v>41193</v>
      </c>
      <c r="B3785" s="0" t="n">
        <v>19271.3</v>
      </c>
      <c r="C3785" s="0" t="s">
        <v>5180</v>
      </c>
      <c r="D3785" s="0" t="s">
        <v>8925</v>
      </c>
    </row>
    <row r="3786" customFormat="false" ht="15.8" hidden="false" customHeight="true" outlineLevel="0" collapsed="false">
      <c r="A3786" s="0" t="n">
        <v>41194</v>
      </c>
      <c r="B3786" s="0" t="n">
        <v>22995.03</v>
      </c>
      <c r="C3786" s="0" t="s">
        <v>5180</v>
      </c>
      <c r="D3786" s="0" t="s">
        <v>8926</v>
      </c>
    </row>
    <row r="3787" customFormat="false" ht="15.8" hidden="false" customHeight="true" outlineLevel="0" collapsed="false">
      <c r="A3787" s="0" t="n">
        <v>5044</v>
      </c>
      <c r="B3787" s="0" t="n">
        <v>1984.05</v>
      </c>
      <c r="C3787" s="0" t="s">
        <v>5180</v>
      </c>
      <c r="D3787" s="0" t="s">
        <v>8927</v>
      </c>
    </row>
    <row r="3788" customFormat="false" ht="15.8" hidden="false" customHeight="true" outlineLevel="0" collapsed="false">
      <c r="A3788" s="0" t="n">
        <v>5059</v>
      </c>
      <c r="B3788" s="0" t="n">
        <v>1479.74</v>
      </c>
      <c r="C3788" s="0" t="s">
        <v>5180</v>
      </c>
      <c r="D3788" s="0" t="s">
        <v>8928</v>
      </c>
    </row>
    <row r="3789" customFormat="false" ht="15.8" hidden="false" customHeight="true" outlineLevel="0" collapsed="false">
      <c r="A3789" s="0" t="n">
        <v>41201</v>
      </c>
      <c r="B3789" s="0" t="n">
        <v>3003.01</v>
      </c>
      <c r="C3789" s="0" t="s">
        <v>5180</v>
      </c>
      <c r="D3789" s="0" t="s">
        <v>8929</v>
      </c>
    </row>
    <row r="3790" customFormat="false" ht="15.8" hidden="false" customHeight="true" outlineLevel="0" collapsed="false">
      <c r="A3790" s="0" t="n">
        <v>41199</v>
      </c>
      <c r="B3790" s="0" t="n">
        <v>964.98</v>
      </c>
      <c r="C3790" s="0" t="s">
        <v>5180</v>
      </c>
      <c r="D3790" s="0" t="s">
        <v>8930</v>
      </c>
    </row>
    <row r="3791" customFormat="false" ht="15.8" hidden="false" customHeight="true" outlineLevel="0" collapsed="false">
      <c r="A3791" s="0" t="n">
        <v>5057</v>
      </c>
      <c r="B3791" s="0" t="n">
        <v>1306.4</v>
      </c>
      <c r="C3791" s="0" t="s">
        <v>5180</v>
      </c>
      <c r="D3791" s="0" t="s">
        <v>8931</v>
      </c>
    </row>
    <row r="3792" customFormat="false" ht="15.8" hidden="false" customHeight="true" outlineLevel="0" collapsed="false">
      <c r="A3792" s="0" t="n">
        <v>41200</v>
      </c>
      <c r="B3792" s="0" t="n">
        <v>1878.19</v>
      </c>
      <c r="C3792" s="0" t="s">
        <v>5180</v>
      </c>
      <c r="D3792" s="0" t="s">
        <v>8932</v>
      </c>
    </row>
    <row r="3793" customFormat="false" ht="15.8" hidden="false" customHeight="true" outlineLevel="0" collapsed="false">
      <c r="A3793" s="0" t="n">
        <v>41205</v>
      </c>
      <c r="B3793" s="0" t="n">
        <v>3480.25</v>
      </c>
      <c r="C3793" s="0" t="s">
        <v>5180</v>
      </c>
      <c r="D3793" s="0" t="s">
        <v>8933</v>
      </c>
    </row>
    <row r="3794" customFormat="false" ht="15.8" hidden="false" customHeight="true" outlineLevel="0" collapsed="false">
      <c r="A3794" s="0" t="n">
        <v>41202</v>
      </c>
      <c r="B3794" s="0" t="n">
        <v>1015.56</v>
      </c>
      <c r="C3794" s="0" t="s">
        <v>5180</v>
      </c>
      <c r="D3794" s="0" t="s">
        <v>8934</v>
      </c>
    </row>
    <row r="3795" customFormat="false" ht="15.8" hidden="false" customHeight="true" outlineLevel="0" collapsed="false">
      <c r="A3795" s="0" t="n">
        <v>41206</v>
      </c>
      <c r="B3795" s="0" t="n">
        <v>4588.56</v>
      </c>
      <c r="C3795" s="0" t="s">
        <v>5180</v>
      </c>
      <c r="D3795" s="0" t="s">
        <v>8935</v>
      </c>
    </row>
    <row r="3796" customFormat="false" ht="15.8" hidden="false" customHeight="true" outlineLevel="0" collapsed="false">
      <c r="A3796" s="0" t="n">
        <v>12372</v>
      </c>
      <c r="B3796" s="0" t="n">
        <v>1066.34</v>
      </c>
      <c r="C3796" s="0" t="s">
        <v>5180</v>
      </c>
      <c r="D3796" s="0" t="s">
        <v>8936</v>
      </c>
    </row>
    <row r="3797" customFormat="false" ht="15.8" hidden="false" customHeight="true" outlineLevel="0" collapsed="false">
      <c r="A3797" s="0" t="n">
        <v>41207</v>
      </c>
      <c r="B3797" s="0" t="n">
        <v>6177.11</v>
      </c>
      <c r="C3797" s="0" t="s">
        <v>5180</v>
      </c>
      <c r="D3797" s="0" t="s">
        <v>8937</v>
      </c>
    </row>
    <row r="3798" customFormat="false" ht="15.8" hidden="false" customHeight="true" outlineLevel="0" collapsed="false">
      <c r="A3798" s="0" t="n">
        <v>41203</v>
      </c>
      <c r="B3798" s="0" t="n">
        <v>1626.81</v>
      </c>
      <c r="C3798" s="0" t="s">
        <v>5180</v>
      </c>
      <c r="D3798" s="0" t="s">
        <v>8938</v>
      </c>
    </row>
    <row r="3799" customFormat="false" ht="15.8" hidden="false" customHeight="true" outlineLevel="0" collapsed="false">
      <c r="A3799" s="0" t="n">
        <v>41204</v>
      </c>
      <c r="B3799" s="0" t="n">
        <v>2299.9</v>
      </c>
      <c r="C3799" s="0" t="s">
        <v>5180</v>
      </c>
      <c r="D3799" s="0" t="s">
        <v>8939</v>
      </c>
    </row>
    <row r="3800" customFormat="false" ht="15.8" hidden="false" customHeight="true" outlineLevel="0" collapsed="false">
      <c r="A3800" s="0" t="n">
        <v>41210</v>
      </c>
      <c r="B3800" s="0" t="n">
        <v>3841.93</v>
      </c>
      <c r="C3800" s="0" t="s">
        <v>5180</v>
      </c>
      <c r="D3800" s="0" t="s">
        <v>8940</v>
      </c>
    </row>
    <row r="3801" customFormat="false" ht="15.8" hidden="false" customHeight="true" outlineLevel="0" collapsed="false">
      <c r="A3801" s="0" t="n">
        <v>41208</v>
      </c>
      <c r="B3801" s="0" t="n">
        <v>1344.9</v>
      </c>
      <c r="C3801" s="0" t="s">
        <v>5180</v>
      </c>
      <c r="D3801" s="0" t="s">
        <v>8941</v>
      </c>
    </row>
    <row r="3802" customFormat="false" ht="15.8" hidden="false" customHeight="true" outlineLevel="0" collapsed="false">
      <c r="A3802" s="0" t="n">
        <v>41211</v>
      </c>
      <c r="B3802" s="0" t="n">
        <v>5413.22</v>
      </c>
      <c r="C3802" s="0" t="s">
        <v>5180</v>
      </c>
      <c r="D3802" s="0" t="s">
        <v>8942</v>
      </c>
    </row>
    <row r="3803" customFormat="false" ht="15.8" hidden="false" customHeight="true" outlineLevel="0" collapsed="false">
      <c r="A3803" s="0" t="n">
        <v>13339</v>
      </c>
      <c r="B3803" s="0" t="n">
        <v>1822.66</v>
      </c>
      <c r="C3803" s="0" t="s">
        <v>5180</v>
      </c>
      <c r="D3803" s="0" t="s">
        <v>8943</v>
      </c>
    </row>
    <row r="3804" customFormat="false" ht="15.8" hidden="false" customHeight="true" outlineLevel="0" collapsed="false">
      <c r="A3804" s="0" t="n">
        <v>41213</v>
      </c>
      <c r="B3804" s="0" t="n">
        <v>11220.29</v>
      </c>
      <c r="C3804" s="0" t="s">
        <v>5180</v>
      </c>
      <c r="D3804" s="0" t="s">
        <v>8944</v>
      </c>
    </row>
    <row r="3805" customFormat="false" ht="15.8" hidden="false" customHeight="true" outlineLevel="0" collapsed="false">
      <c r="A3805" s="0" t="n">
        <v>41209</v>
      </c>
      <c r="B3805" s="0" t="n">
        <v>2507.76</v>
      </c>
      <c r="C3805" s="0" t="s">
        <v>5180</v>
      </c>
      <c r="D3805" s="0" t="s">
        <v>8945</v>
      </c>
    </row>
    <row r="3806" customFormat="false" ht="15.8" hidden="false" customHeight="true" outlineLevel="0" collapsed="false">
      <c r="A3806" s="0" t="n">
        <v>41216</v>
      </c>
      <c r="B3806" s="0" t="n">
        <v>4697.36</v>
      </c>
      <c r="C3806" s="0" t="s">
        <v>5180</v>
      </c>
      <c r="D3806" s="0" t="s">
        <v>8946</v>
      </c>
    </row>
    <row r="3807" customFormat="false" ht="15.8" hidden="false" customHeight="true" outlineLevel="0" collapsed="false">
      <c r="A3807" s="0" t="n">
        <v>41217</v>
      </c>
      <c r="B3807" s="0" t="n">
        <v>7531.54</v>
      </c>
      <c r="C3807" s="0" t="s">
        <v>5180</v>
      </c>
      <c r="D3807" s="0" t="s">
        <v>8947</v>
      </c>
    </row>
    <row r="3808" customFormat="false" ht="15.8" hidden="false" customHeight="true" outlineLevel="0" collapsed="false">
      <c r="A3808" s="0" t="n">
        <v>41218</v>
      </c>
      <c r="B3808" s="0" t="n">
        <v>10100.02</v>
      </c>
      <c r="C3808" s="0" t="s">
        <v>5180</v>
      </c>
      <c r="D3808" s="0" t="s">
        <v>8948</v>
      </c>
    </row>
    <row r="3809" customFormat="false" ht="15.8" hidden="false" customHeight="true" outlineLevel="0" collapsed="false">
      <c r="A3809" s="0" t="n">
        <v>41214</v>
      </c>
      <c r="B3809" s="0" t="n">
        <v>2129.57</v>
      </c>
      <c r="C3809" s="0" t="s">
        <v>5180</v>
      </c>
      <c r="D3809" s="0" t="s">
        <v>8949</v>
      </c>
    </row>
    <row r="3810" customFormat="false" ht="15.8" hidden="false" customHeight="true" outlineLevel="0" collapsed="false">
      <c r="A3810" s="0" t="n">
        <v>41215</v>
      </c>
      <c r="B3810" s="0" t="n">
        <v>3206.36</v>
      </c>
      <c r="C3810" s="0" t="s">
        <v>5180</v>
      </c>
      <c r="D3810" s="0" t="s">
        <v>8950</v>
      </c>
    </row>
    <row r="3811" customFormat="false" ht="15.8" hidden="false" customHeight="true" outlineLevel="0" collapsed="false">
      <c r="A3811" s="0" t="n">
        <v>41221</v>
      </c>
      <c r="B3811" s="0" t="n">
        <v>9284.06</v>
      </c>
      <c r="C3811" s="0" t="s">
        <v>5180</v>
      </c>
      <c r="D3811" s="0" t="s">
        <v>8951</v>
      </c>
    </row>
    <row r="3812" customFormat="false" ht="15.8" hidden="false" customHeight="true" outlineLevel="0" collapsed="false">
      <c r="A3812" s="0" t="n">
        <v>41222</v>
      </c>
      <c r="B3812" s="0" t="n">
        <v>13285.6</v>
      </c>
      <c r="C3812" s="0" t="s">
        <v>5180</v>
      </c>
      <c r="D3812" s="0" t="s">
        <v>8952</v>
      </c>
    </row>
    <row r="3813" customFormat="false" ht="15.8" hidden="false" customHeight="true" outlineLevel="0" collapsed="false">
      <c r="A3813" s="0" t="n">
        <v>41195</v>
      </c>
      <c r="B3813" s="0" t="n">
        <v>682.84</v>
      </c>
      <c r="C3813" s="0" t="s">
        <v>5180</v>
      </c>
      <c r="D3813" s="0" t="s">
        <v>8953</v>
      </c>
    </row>
    <row r="3814" customFormat="false" ht="15.8" hidden="false" customHeight="true" outlineLevel="0" collapsed="false">
      <c r="A3814" s="0" t="n">
        <v>41198</v>
      </c>
      <c r="B3814" s="0" t="n">
        <v>2668.38</v>
      </c>
      <c r="C3814" s="0" t="s">
        <v>5180</v>
      </c>
      <c r="D3814" s="0" t="s">
        <v>8954</v>
      </c>
    </row>
    <row r="3815" customFormat="false" ht="15.8" hidden="false" customHeight="true" outlineLevel="0" collapsed="false">
      <c r="A3815" s="0" t="n">
        <v>41196</v>
      </c>
      <c r="B3815" s="0" t="n">
        <v>846.42</v>
      </c>
      <c r="C3815" s="0" t="s">
        <v>5180</v>
      </c>
      <c r="D3815" s="0" t="s">
        <v>8955</v>
      </c>
    </row>
    <row r="3816" customFormat="false" ht="15.8" hidden="false" customHeight="true" outlineLevel="0" collapsed="false">
      <c r="A3816" s="0" t="n">
        <v>5033</v>
      </c>
      <c r="B3816" s="0" t="n">
        <v>1111.31</v>
      </c>
      <c r="C3816" s="0" t="s">
        <v>5180</v>
      </c>
      <c r="D3816" s="0" t="s">
        <v>8956</v>
      </c>
    </row>
    <row r="3817" customFormat="false" ht="15.8" hidden="false" customHeight="true" outlineLevel="0" collapsed="false">
      <c r="A3817" s="0" t="n">
        <v>41197</v>
      </c>
      <c r="B3817" s="0" t="n">
        <v>1650.71</v>
      </c>
      <c r="C3817" s="0" t="s">
        <v>5180</v>
      </c>
      <c r="D3817" s="0" t="s">
        <v>8957</v>
      </c>
    </row>
    <row r="3818" customFormat="false" ht="15.8" hidden="false" customHeight="true" outlineLevel="0" collapsed="false">
      <c r="A3818" s="0" t="n">
        <v>12388</v>
      </c>
      <c r="B3818" s="0" t="n">
        <v>354.06</v>
      </c>
      <c r="C3818" s="0" t="s">
        <v>5180</v>
      </c>
      <c r="D3818" s="0" t="s">
        <v>8958</v>
      </c>
    </row>
    <row r="3819" customFormat="false" ht="15.8" hidden="false" customHeight="true" outlineLevel="0" collapsed="false">
      <c r="A3819" s="0" t="n">
        <v>2731</v>
      </c>
      <c r="B3819" s="0" t="n">
        <v>85.96</v>
      </c>
      <c r="C3819" s="0" t="s">
        <v>625</v>
      </c>
      <c r="D3819" s="0" t="s">
        <v>8959</v>
      </c>
    </row>
    <row r="3820" customFormat="false" ht="15.8" hidden="false" customHeight="true" outlineLevel="0" collapsed="false">
      <c r="A3820" s="0" t="n">
        <v>41457</v>
      </c>
      <c r="B3820" s="0" t="n">
        <v>1687.66</v>
      </c>
      <c r="C3820" s="0" t="s">
        <v>5180</v>
      </c>
      <c r="D3820" s="0" t="s">
        <v>8960</v>
      </c>
    </row>
    <row r="3821" customFormat="false" ht="15.8" hidden="false" customHeight="true" outlineLevel="0" collapsed="false">
      <c r="A3821" s="0" t="n">
        <v>41458</v>
      </c>
      <c r="B3821" s="0" t="n">
        <v>2356.06</v>
      </c>
      <c r="C3821" s="0" t="s">
        <v>5180</v>
      </c>
      <c r="D3821" s="0" t="s">
        <v>8961</v>
      </c>
    </row>
    <row r="3822" customFormat="false" ht="15.8" hidden="false" customHeight="true" outlineLevel="0" collapsed="false">
      <c r="A3822" s="0" t="n">
        <v>41459</v>
      </c>
      <c r="B3822" s="0" t="n">
        <v>3286.52</v>
      </c>
      <c r="C3822" s="0" t="s">
        <v>5180</v>
      </c>
      <c r="D3822" s="0" t="s">
        <v>8962</v>
      </c>
    </row>
    <row r="3823" customFormat="false" ht="15.8" hidden="false" customHeight="true" outlineLevel="0" collapsed="false">
      <c r="A3823" s="0" t="n">
        <v>41461</v>
      </c>
      <c r="B3823" s="0" t="n">
        <v>4481</v>
      </c>
      <c r="C3823" s="0" t="s">
        <v>5180</v>
      </c>
      <c r="D3823" s="0" t="s">
        <v>8963</v>
      </c>
    </row>
    <row r="3824" customFormat="false" ht="15.8" hidden="false" customHeight="true" outlineLevel="0" collapsed="false">
      <c r="A3824" s="0" t="n">
        <v>44537</v>
      </c>
      <c r="B3824" s="0" t="n">
        <v>326.78</v>
      </c>
      <c r="C3824" s="0" t="s">
        <v>6294</v>
      </c>
      <c r="D3824" s="0" t="s">
        <v>8964</v>
      </c>
    </row>
    <row r="3825" customFormat="false" ht="15.8" hidden="false" customHeight="true" outlineLevel="0" collapsed="false">
      <c r="A3825" s="0" t="n">
        <v>11844</v>
      </c>
      <c r="B3825" s="0" t="n">
        <v>48.82</v>
      </c>
      <c r="C3825" s="0" t="s">
        <v>625</v>
      </c>
      <c r="D3825" s="0" t="s">
        <v>8965</v>
      </c>
    </row>
    <row r="3826" customFormat="false" ht="15.8" hidden="false" customHeight="true" outlineLevel="0" collapsed="false">
      <c r="A3826" s="0" t="n">
        <v>4465</v>
      </c>
      <c r="B3826" s="0" t="n">
        <v>40.57</v>
      </c>
      <c r="C3826" s="0" t="s">
        <v>625</v>
      </c>
      <c r="D3826" s="0" t="s">
        <v>8966</v>
      </c>
    </row>
    <row r="3827" customFormat="false" ht="15.8" hidden="false" customHeight="true" outlineLevel="0" collapsed="false">
      <c r="A3827" s="0" t="n">
        <v>35273</v>
      </c>
      <c r="B3827" s="0" t="n">
        <v>48.66</v>
      </c>
      <c r="C3827" s="0" t="s">
        <v>625</v>
      </c>
      <c r="D3827" s="0" t="s">
        <v>8967</v>
      </c>
    </row>
    <row r="3828" customFormat="false" ht="15.8" hidden="false" customHeight="true" outlineLevel="0" collapsed="false">
      <c r="A3828" s="0" t="n">
        <v>4470</v>
      </c>
      <c r="B3828" s="0" t="n">
        <v>112.29</v>
      </c>
      <c r="C3828" s="0" t="s">
        <v>625</v>
      </c>
      <c r="D3828" s="0" t="s">
        <v>8968</v>
      </c>
    </row>
    <row r="3829" customFormat="false" ht="15.8" hidden="false" customHeight="true" outlineLevel="0" collapsed="false">
      <c r="A3829" s="0" t="n">
        <v>20208</v>
      </c>
      <c r="B3829" s="0" t="n">
        <v>101.06</v>
      </c>
      <c r="C3829" s="0" t="s">
        <v>625</v>
      </c>
      <c r="D3829" s="0" t="s">
        <v>8969</v>
      </c>
    </row>
    <row r="3830" customFormat="false" ht="15.8" hidden="false" customHeight="true" outlineLevel="0" collapsed="false">
      <c r="A3830" s="0" t="n">
        <v>20204</v>
      </c>
      <c r="B3830" s="0" t="n">
        <v>74.86</v>
      </c>
      <c r="C3830" s="0" t="s">
        <v>625</v>
      </c>
      <c r="D3830" s="0" t="s">
        <v>8970</v>
      </c>
    </row>
    <row r="3831" customFormat="false" ht="15.8" hidden="false" customHeight="true" outlineLevel="0" collapsed="false">
      <c r="A3831" s="0" t="n">
        <v>4437</v>
      </c>
      <c r="B3831" s="0" t="n">
        <v>84.22</v>
      </c>
      <c r="C3831" s="0" t="s">
        <v>625</v>
      </c>
      <c r="D3831" s="0" t="s">
        <v>8971</v>
      </c>
    </row>
    <row r="3832" customFormat="false" ht="15.8" hidden="false" customHeight="true" outlineLevel="0" collapsed="false">
      <c r="A3832" s="0" t="n">
        <v>14580</v>
      </c>
      <c r="B3832" s="0" t="n">
        <v>84.22</v>
      </c>
      <c r="C3832" s="0" t="s">
        <v>625</v>
      </c>
      <c r="D3832" s="0" t="s">
        <v>8972</v>
      </c>
    </row>
    <row r="3833" customFormat="false" ht="15.8" hidden="false" customHeight="true" outlineLevel="0" collapsed="false">
      <c r="A3833" s="0" t="n">
        <v>40304</v>
      </c>
      <c r="B3833" s="0" t="n">
        <v>26.58</v>
      </c>
      <c r="C3833" s="0" t="s">
        <v>570</v>
      </c>
      <c r="D3833" s="0" t="s">
        <v>8973</v>
      </c>
    </row>
    <row r="3834" customFormat="false" ht="15.8" hidden="false" customHeight="true" outlineLevel="0" collapsed="false">
      <c r="A3834" s="0" t="n">
        <v>5065</v>
      </c>
      <c r="B3834" s="0" t="n">
        <v>40.96</v>
      </c>
      <c r="C3834" s="0" t="s">
        <v>570</v>
      </c>
      <c r="D3834" s="0" t="s">
        <v>8974</v>
      </c>
    </row>
    <row r="3835" customFormat="false" ht="15.8" hidden="false" customHeight="true" outlineLevel="0" collapsed="false">
      <c r="A3835" s="0" t="n">
        <v>5072</v>
      </c>
      <c r="B3835" s="0" t="n">
        <v>37.89</v>
      </c>
      <c r="C3835" s="0" t="s">
        <v>570</v>
      </c>
      <c r="D3835" s="0" t="s">
        <v>8975</v>
      </c>
    </row>
    <row r="3836" customFormat="false" ht="15.8" hidden="false" customHeight="true" outlineLevel="0" collapsed="false">
      <c r="A3836" s="0" t="n">
        <v>5066</v>
      </c>
      <c r="B3836" s="0" t="n">
        <v>28.37</v>
      </c>
      <c r="C3836" s="0" t="s">
        <v>570</v>
      </c>
      <c r="D3836" s="0" t="s">
        <v>8976</v>
      </c>
    </row>
    <row r="3837" customFormat="false" ht="15.8" hidden="false" customHeight="true" outlineLevel="0" collapsed="false">
      <c r="A3837" s="0" t="n">
        <v>5063</v>
      </c>
      <c r="B3837" s="0" t="n">
        <v>25.7</v>
      </c>
      <c r="C3837" s="0" t="s">
        <v>570</v>
      </c>
      <c r="D3837" s="0" t="s">
        <v>8977</v>
      </c>
    </row>
    <row r="3838" customFormat="false" ht="15.8" hidden="false" customHeight="true" outlineLevel="0" collapsed="false">
      <c r="A3838" s="0" t="n">
        <v>20247</v>
      </c>
      <c r="B3838" s="0" t="n">
        <v>23.84</v>
      </c>
      <c r="C3838" s="0" t="s">
        <v>570</v>
      </c>
      <c r="D3838" s="0" t="s">
        <v>8978</v>
      </c>
    </row>
    <row r="3839" customFormat="false" ht="15.8" hidden="false" customHeight="true" outlineLevel="0" collapsed="false">
      <c r="A3839" s="0" t="n">
        <v>5074</v>
      </c>
      <c r="B3839" s="0" t="n">
        <v>24.13</v>
      </c>
      <c r="C3839" s="0" t="s">
        <v>570</v>
      </c>
      <c r="D3839" s="0" t="s">
        <v>8979</v>
      </c>
    </row>
    <row r="3840" customFormat="false" ht="15.8" hidden="false" customHeight="true" outlineLevel="0" collapsed="false">
      <c r="A3840" s="0" t="n">
        <v>5067</v>
      </c>
      <c r="B3840" s="0" t="n">
        <v>22.95</v>
      </c>
      <c r="C3840" s="0" t="s">
        <v>570</v>
      </c>
      <c r="D3840" s="0" t="s">
        <v>8980</v>
      </c>
    </row>
    <row r="3841" customFormat="false" ht="15.8" hidden="false" customHeight="true" outlineLevel="0" collapsed="false">
      <c r="A3841" s="0" t="n">
        <v>5078</v>
      </c>
      <c r="B3841" s="0" t="n">
        <v>22.69</v>
      </c>
      <c r="C3841" s="0" t="s">
        <v>570</v>
      </c>
      <c r="D3841" s="0" t="s">
        <v>8981</v>
      </c>
    </row>
    <row r="3842" customFormat="false" ht="15.8" hidden="false" customHeight="true" outlineLevel="0" collapsed="false">
      <c r="A3842" s="0" t="n">
        <v>5068</v>
      </c>
      <c r="B3842" s="0" t="n">
        <v>21.54</v>
      </c>
      <c r="C3842" s="0" t="s">
        <v>570</v>
      </c>
      <c r="D3842" s="0" t="s">
        <v>8982</v>
      </c>
    </row>
    <row r="3843" customFormat="false" ht="15.8" hidden="false" customHeight="true" outlineLevel="0" collapsed="false">
      <c r="A3843" s="0" t="n">
        <v>5073</v>
      </c>
      <c r="B3843" s="0" t="n">
        <v>21.95</v>
      </c>
      <c r="C3843" s="0" t="s">
        <v>570</v>
      </c>
      <c r="D3843" s="0" t="s">
        <v>8983</v>
      </c>
    </row>
    <row r="3844" customFormat="false" ht="15.8" hidden="false" customHeight="true" outlineLevel="0" collapsed="false">
      <c r="A3844" s="0" t="n">
        <v>5069</v>
      </c>
      <c r="B3844" s="0" t="n">
        <v>21.95</v>
      </c>
      <c r="C3844" s="0" t="s">
        <v>570</v>
      </c>
      <c r="D3844" s="0" t="s">
        <v>8984</v>
      </c>
    </row>
    <row r="3845" customFormat="false" ht="15.8" hidden="false" customHeight="true" outlineLevel="0" collapsed="false">
      <c r="A3845" s="0" t="n">
        <v>5070</v>
      </c>
      <c r="B3845" s="0" t="n">
        <v>22.19</v>
      </c>
      <c r="C3845" s="0" t="s">
        <v>570</v>
      </c>
      <c r="D3845" s="0" t="s">
        <v>600</v>
      </c>
    </row>
    <row r="3846" customFormat="false" ht="15.8" hidden="false" customHeight="true" outlineLevel="0" collapsed="false">
      <c r="A3846" s="0" t="n">
        <v>5071</v>
      </c>
      <c r="B3846" s="0" t="n">
        <v>21.54</v>
      </c>
      <c r="C3846" s="0" t="s">
        <v>570</v>
      </c>
      <c r="D3846" s="0" t="s">
        <v>8985</v>
      </c>
    </row>
    <row r="3847" customFormat="false" ht="15.8" hidden="false" customHeight="true" outlineLevel="0" collapsed="false">
      <c r="A3847" s="0" t="n">
        <v>5061</v>
      </c>
      <c r="B3847" s="0" t="n">
        <v>21.17</v>
      </c>
      <c r="C3847" s="0" t="s">
        <v>570</v>
      </c>
      <c r="D3847" s="0" t="s">
        <v>8986</v>
      </c>
    </row>
    <row r="3848" customFormat="false" ht="15.8" hidden="false" customHeight="true" outlineLevel="0" collapsed="false">
      <c r="A3848" s="0" t="n">
        <v>5075</v>
      </c>
      <c r="B3848" s="0" t="n">
        <v>21.54</v>
      </c>
      <c r="C3848" s="0" t="s">
        <v>570</v>
      </c>
      <c r="D3848" s="0" t="s">
        <v>629</v>
      </c>
    </row>
    <row r="3849" customFormat="false" ht="15.8" hidden="false" customHeight="true" outlineLevel="0" collapsed="false">
      <c r="A3849" s="0" t="n">
        <v>39027</v>
      </c>
      <c r="B3849" s="0" t="n">
        <v>21.51</v>
      </c>
      <c r="C3849" s="0" t="s">
        <v>570</v>
      </c>
      <c r="D3849" s="0" t="s">
        <v>8987</v>
      </c>
    </row>
    <row r="3850" customFormat="false" ht="15.8" hidden="false" customHeight="true" outlineLevel="0" collapsed="false">
      <c r="A3850" s="0" t="n">
        <v>5062</v>
      </c>
      <c r="B3850" s="0" t="n">
        <v>21.82</v>
      </c>
      <c r="C3850" s="0" t="s">
        <v>570</v>
      </c>
      <c r="D3850" s="0" t="s">
        <v>8988</v>
      </c>
    </row>
    <row r="3851" customFormat="false" ht="15.8" hidden="false" customHeight="true" outlineLevel="0" collapsed="false">
      <c r="A3851" s="0" t="n">
        <v>40568</v>
      </c>
      <c r="B3851" s="0" t="n">
        <v>21.7</v>
      </c>
      <c r="C3851" s="0" t="s">
        <v>570</v>
      </c>
      <c r="D3851" s="0" t="s">
        <v>8989</v>
      </c>
    </row>
    <row r="3852" customFormat="false" ht="15.8" hidden="false" customHeight="true" outlineLevel="0" collapsed="false">
      <c r="A3852" s="0" t="n">
        <v>39026</v>
      </c>
      <c r="B3852" s="0" t="n">
        <v>24.21</v>
      </c>
      <c r="C3852" s="0" t="s">
        <v>570</v>
      </c>
      <c r="D3852" s="0" t="s">
        <v>8990</v>
      </c>
    </row>
    <row r="3853" customFormat="false" ht="15.8" hidden="false" customHeight="true" outlineLevel="0" collapsed="false">
      <c r="A3853" s="0" t="n">
        <v>42431</v>
      </c>
      <c r="B3853" s="0" t="n">
        <v>3475.1</v>
      </c>
      <c r="C3853" s="0" t="s">
        <v>5180</v>
      </c>
      <c r="D3853" s="0" t="s">
        <v>8991</v>
      </c>
    </row>
    <row r="3854" customFormat="false" ht="15.8" hidden="false" customHeight="true" outlineLevel="0" collapsed="false">
      <c r="A3854" s="0" t="n">
        <v>44074</v>
      </c>
      <c r="B3854" s="0" t="n">
        <v>521.97</v>
      </c>
      <c r="C3854" s="0" t="s">
        <v>5240</v>
      </c>
      <c r="D3854" s="0" t="s">
        <v>8992</v>
      </c>
    </row>
    <row r="3855" customFormat="false" ht="15.8" hidden="false" customHeight="true" outlineLevel="0" collapsed="false">
      <c r="A3855" s="0" t="n">
        <v>44072</v>
      </c>
      <c r="B3855" s="0" t="n">
        <v>103.56</v>
      </c>
      <c r="C3855" s="0" t="s">
        <v>5240</v>
      </c>
      <c r="D3855" s="0" t="s">
        <v>8993</v>
      </c>
    </row>
    <row r="3856" customFormat="false" ht="15.8" hidden="false" customHeight="true" outlineLevel="0" collapsed="false">
      <c r="A3856" s="0" t="n">
        <v>511</v>
      </c>
      <c r="B3856" s="0" t="n">
        <v>11.5</v>
      </c>
      <c r="C3856" s="0" t="s">
        <v>5240</v>
      </c>
      <c r="D3856" s="0" t="s">
        <v>8994</v>
      </c>
    </row>
    <row r="3857" customFormat="false" ht="15.8" hidden="false" customHeight="true" outlineLevel="0" collapsed="false">
      <c r="A3857" s="0" t="n">
        <v>37540</v>
      </c>
      <c r="B3857" s="0" t="n">
        <v>76292.68</v>
      </c>
      <c r="C3857" s="0" t="s">
        <v>5180</v>
      </c>
      <c r="D3857" s="0" t="s">
        <v>8995</v>
      </c>
    </row>
    <row r="3858" customFormat="false" ht="15.8" hidden="false" customHeight="true" outlineLevel="0" collapsed="false">
      <c r="A3858" s="0" t="n">
        <v>37548</v>
      </c>
      <c r="B3858" s="0" t="n">
        <v>101125.56</v>
      </c>
      <c r="C3858" s="0" t="s">
        <v>5180</v>
      </c>
      <c r="D3858" s="0" t="s">
        <v>8996</v>
      </c>
    </row>
    <row r="3859" customFormat="false" ht="15.8" hidden="false" customHeight="true" outlineLevel="0" collapsed="false">
      <c r="A3859" s="0" t="n">
        <v>39828</v>
      </c>
      <c r="B3859" s="0" t="n">
        <v>606.65</v>
      </c>
      <c r="C3859" s="0" t="s">
        <v>5180</v>
      </c>
      <c r="D3859" s="0" t="s">
        <v>8997</v>
      </c>
    </row>
    <row r="3860" customFormat="false" ht="15.8" hidden="false" customHeight="true" outlineLevel="0" collapsed="false">
      <c r="A3860" s="0" t="n">
        <v>12273</v>
      </c>
      <c r="B3860" s="0" t="n">
        <v>148.16</v>
      </c>
      <c r="C3860" s="0" t="s">
        <v>5180</v>
      </c>
      <c r="D3860" s="0" t="s">
        <v>8998</v>
      </c>
    </row>
    <row r="3861" customFormat="false" ht="15.8" hidden="false" customHeight="true" outlineLevel="0" collapsed="false">
      <c r="A3861" s="0" t="n">
        <v>38392</v>
      </c>
      <c r="B3861" s="0" t="n">
        <v>53.55</v>
      </c>
      <c r="C3861" s="0" t="s">
        <v>5180</v>
      </c>
      <c r="D3861" s="0" t="s">
        <v>8999</v>
      </c>
    </row>
    <row r="3862" customFormat="false" ht="15.8" hidden="false" customHeight="true" outlineLevel="0" collapsed="false">
      <c r="A3862" s="0" t="n">
        <v>11735</v>
      </c>
      <c r="B3862" s="0" t="n">
        <v>8.83</v>
      </c>
      <c r="C3862" s="0" t="s">
        <v>5180</v>
      </c>
      <c r="D3862" s="0" t="s">
        <v>9000</v>
      </c>
    </row>
    <row r="3863" customFormat="false" ht="15.8" hidden="false" customHeight="true" outlineLevel="0" collapsed="false">
      <c r="A3863" s="0" t="n">
        <v>11737</v>
      </c>
      <c r="B3863" s="0" t="n">
        <v>12.52</v>
      </c>
      <c r="C3863" s="0" t="s">
        <v>5180</v>
      </c>
      <c r="D3863" s="0" t="s">
        <v>9001</v>
      </c>
    </row>
    <row r="3864" customFormat="false" ht="15.8" hidden="false" customHeight="true" outlineLevel="0" collapsed="false">
      <c r="A3864" s="0" t="n">
        <v>11738</v>
      </c>
      <c r="B3864" s="0" t="n">
        <v>15.79</v>
      </c>
      <c r="C3864" s="0" t="s">
        <v>5180</v>
      </c>
      <c r="D3864" s="0" t="s">
        <v>9002</v>
      </c>
    </row>
    <row r="3865" customFormat="false" ht="15.8" hidden="false" customHeight="true" outlineLevel="0" collapsed="false">
      <c r="A3865" s="0" t="n">
        <v>36143</v>
      </c>
      <c r="B3865" s="0" t="n">
        <v>34.23</v>
      </c>
      <c r="C3865" s="0" t="s">
        <v>5180</v>
      </c>
      <c r="D3865" s="0" t="s">
        <v>9003</v>
      </c>
    </row>
    <row r="3866" customFormat="false" ht="15.8" hidden="false" customHeight="true" outlineLevel="0" collapsed="false">
      <c r="A3866" s="0" t="n">
        <v>36142</v>
      </c>
      <c r="B3866" s="0" t="n">
        <v>2.5</v>
      </c>
      <c r="C3866" s="0" t="s">
        <v>5180</v>
      </c>
      <c r="D3866" s="0" t="s">
        <v>9004</v>
      </c>
    </row>
    <row r="3867" customFormat="false" ht="15.8" hidden="false" customHeight="true" outlineLevel="0" collapsed="false">
      <c r="A3867" s="0" t="n">
        <v>36146</v>
      </c>
      <c r="B3867" s="0" t="n">
        <v>283.9</v>
      </c>
      <c r="C3867" s="0" t="s">
        <v>5180</v>
      </c>
      <c r="D3867" s="0" t="s">
        <v>9005</v>
      </c>
    </row>
    <row r="3868" customFormat="false" ht="15.8" hidden="false" customHeight="true" outlineLevel="0" collapsed="false">
      <c r="A3868" s="0" t="n">
        <v>39015</v>
      </c>
      <c r="B3868" s="0" t="n">
        <v>0.68</v>
      </c>
      <c r="C3868" s="0" t="s">
        <v>5180</v>
      </c>
      <c r="D3868" s="0" t="s">
        <v>9006</v>
      </c>
    </row>
    <row r="3869" customFormat="false" ht="15.8" hidden="false" customHeight="true" outlineLevel="0" collapsed="false">
      <c r="A3869" s="0" t="n">
        <v>38377</v>
      </c>
      <c r="B3869" s="0" t="n">
        <v>43.22</v>
      </c>
      <c r="C3869" s="0" t="s">
        <v>5180</v>
      </c>
      <c r="D3869" s="0" t="s">
        <v>9007</v>
      </c>
    </row>
    <row r="3870" customFormat="false" ht="15.8" hidden="false" customHeight="true" outlineLevel="0" collapsed="false">
      <c r="A3870" s="0" t="n">
        <v>38376</v>
      </c>
      <c r="B3870" s="0" t="n">
        <v>49.28</v>
      </c>
      <c r="C3870" s="0" t="s">
        <v>5180</v>
      </c>
      <c r="D3870" s="0" t="s">
        <v>9008</v>
      </c>
    </row>
    <row r="3871" customFormat="false" ht="15.8" hidden="false" customHeight="true" outlineLevel="0" collapsed="false">
      <c r="A3871" s="0" t="n">
        <v>38116</v>
      </c>
      <c r="B3871" s="0" t="n">
        <v>5.64</v>
      </c>
      <c r="C3871" s="0" t="s">
        <v>5180</v>
      </c>
      <c r="D3871" s="0" t="s">
        <v>9009</v>
      </c>
    </row>
    <row r="3872" customFormat="false" ht="15.8" hidden="false" customHeight="true" outlineLevel="0" collapsed="false">
      <c r="A3872" s="0" t="n">
        <v>38066</v>
      </c>
      <c r="B3872" s="0" t="n">
        <v>9.32</v>
      </c>
      <c r="C3872" s="0" t="s">
        <v>5180</v>
      </c>
      <c r="D3872" s="0" t="s">
        <v>9010</v>
      </c>
    </row>
    <row r="3873" customFormat="false" ht="15.8" hidden="false" customHeight="true" outlineLevel="0" collapsed="false">
      <c r="A3873" s="0" t="n">
        <v>38117</v>
      </c>
      <c r="B3873" s="0" t="n">
        <v>9.61</v>
      </c>
      <c r="C3873" s="0" t="s">
        <v>5180</v>
      </c>
      <c r="D3873" s="0" t="s">
        <v>9011</v>
      </c>
    </row>
    <row r="3874" customFormat="false" ht="15.8" hidden="false" customHeight="true" outlineLevel="0" collapsed="false">
      <c r="A3874" s="0" t="n">
        <v>38067</v>
      </c>
      <c r="B3874" s="0" t="n">
        <v>13.12</v>
      </c>
      <c r="C3874" s="0" t="s">
        <v>5180</v>
      </c>
      <c r="D3874" s="0" t="s">
        <v>9012</v>
      </c>
    </row>
    <row r="3875" customFormat="false" ht="15.8" hidden="false" customHeight="true" outlineLevel="0" collapsed="false">
      <c r="A3875" s="0" t="n">
        <v>11522</v>
      </c>
      <c r="B3875" s="0" t="n">
        <v>12.64</v>
      </c>
      <c r="C3875" s="0" t="s">
        <v>5180</v>
      </c>
      <c r="D3875" s="0" t="s">
        <v>9013</v>
      </c>
    </row>
    <row r="3876" customFormat="false" ht="15.8" hidden="false" customHeight="true" outlineLevel="0" collapsed="false">
      <c r="A3876" s="0" t="n">
        <v>43600</v>
      </c>
      <c r="B3876" s="0" t="n">
        <v>50.66</v>
      </c>
      <c r="C3876" s="0" t="s">
        <v>5180</v>
      </c>
      <c r="D3876" s="0" t="s">
        <v>9014</v>
      </c>
    </row>
    <row r="3877" customFormat="false" ht="15.8" hidden="false" customHeight="true" outlineLevel="0" collapsed="false">
      <c r="A3877" s="0" t="n">
        <v>5080</v>
      </c>
      <c r="B3877" s="0" t="n">
        <v>19.76</v>
      </c>
      <c r="C3877" s="0" t="s">
        <v>5180</v>
      </c>
      <c r="D3877" s="0" t="s">
        <v>9015</v>
      </c>
    </row>
    <row r="3878" customFormat="false" ht="15.8" hidden="false" customHeight="true" outlineLevel="0" collapsed="false">
      <c r="A3878" s="0" t="n">
        <v>38168</v>
      </c>
      <c r="B3878" s="0" t="n">
        <v>137.94</v>
      </c>
      <c r="C3878" s="0" t="s">
        <v>5180</v>
      </c>
      <c r="D3878" s="0" t="s">
        <v>9016</v>
      </c>
    </row>
    <row r="3879" customFormat="false" ht="15.8" hidden="false" customHeight="true" outlineLevel="0" collapsed="false">
      <c r="A3879" s="0" t="n">
        <v>43601</v>
      </c>
      <c r="B3879" s="0" t="n">
        <v>68.97</v>
      </c>
      <c r="C3879" s="0" t="s">
        <v>5180</v>
      </c>
      <c r="D3879" s="0" t="s">
        <v>9017</v>
      </c>
    </row>
    <row r="3880" customFormat="false" ht="15.8" hidden="false" customHeight="true" outlineLevel="0" collapsed="false">
      <c r="A3880" s="0" t="n">
        <v>13393</v>
      </c>
      <c r="B3880" s="0" t="n">
        <v>457.87</v>
      </c>
      <c r="C3880" s="0" t="s">
        <v>5180</v>
      </c>
      <c r="D3880" s="0" t="s">
        <v>9018</v>
      </c>
    </row>
    <row r="3881" customFormat="false" ht="15.8" hidden="false" customHeight="true" outlineLevel="0" collapsed="false">
      <c r="A3881" s="0" t="n">
        <v>13395</v>
      </c>
      <c r="B3881" s="0" t="n">
        <v>641.65</v>
      </c>
      <c r="C3881" s="0" t="s">
        <v>5180</v>
      </c>
      <c r="D3881" s="0" t="s">
        <v>9019</v>
      </c>
    </row>
    <row r="3882" customFormat="false" ht="15.8" hidden="false" customHeight="true" outlineLevel="0" collapsed="false">
      <c r="A3882" s="0" t="n">
        <v>12039</v>
      </c>
      <c r="B3882" s="0" t="n">
        <v>674.31</v>
      </c>
      <c r="C3882" s="0" t="s">
        <v>5180</v>
      </c>
      <c r="D3882" s="0" t="s">
        <v>9020</v>
      </c>
    </row>
    <row r="3883" customFormat="false" ht="15.8" hidden="false" customHeight="true" outlineLevel="0" collapsed="false">
      <c r="A3883" s="0" t="n">
        <v>13396</v>
      </c>
      <c r="B3883" s="0" t="n">
        <v>947.02</v>
      </c>
      <c r="C3883" s="0" t="s">
        <v>5180</v>
      </c>
      <c r="D3883" s="0" t="s">
        <v>9021</v>
      </c>
    </row>
    <row r="3884" customFormat="false" ht="15.8" hidden="false" customHeight="true" outlineLevel="0" collapsed="false">
      <c r="A3884" s="0" t="n">
        <v>12041</v>
      </c>
      <c r="B3884" s="0" t="n">
        <v>773.3</v>
      </c>
      <c r="C3884" s="0" t="s">
        <v>5180</v>
      </c>
      <c r="D3884" s="0" t="s">
        <v>9022</v>
      </c>
    </row>
    <row r="3885" customFormat="false" ht="15.8" hidden="false" customHeight="true" outlineLevel="0" collapsed="false">
      <c r="A3885" s="0" t="n">
        <v>12043</v>
      </c>
      <c r="B3885" s="0" t="n">
        <v>1632.71</v>
      </c>
      <c r="C3885" s="0" t="s">
        <v>5180</v>
      </c>
      <c r="D3885" s="0" t="s">
        <v>9023</v>
      </c>
    </row>
    <row r="3886" customFormat="false" ht="15.8" hidden="false" customHeight="true" outlineLevel="0" collapsed="false">
      <c r="A3886" s="0" t="n">
        <v>39762</v>
      </c>
      <c r="B3886" s="0" t="n">
        <v>777.21</v>
      </c>
      <c r="C3886" s="0" t="s">
        <v>5180</v>
      </c>
      <c r="D3886" s="0" t="s">
        <v>9024</v>
      </c>
    </row>
    <row r="3887" customFormat="false" ht="15.8" hidden="false" customHeight="true" outlineLevel="0" collapsed="false">
      <c r="A3887" s="0" t="n">
        <v>12042</v>
      </c>
      <c r="B3887" s="0" t="n">
        <v>1134.7</v>
      </c>
      <c r="C3887" s="0" t="s">
        <v>5180</v>
      </c>
      <c r="D3887" s="0" t="s">
        <v>9025</v>
      </c>
    </row>
    <row r="3888" customFormat="false" ht="15.8" hidden="false" customHeight="true" outlineLevel="0" collapsed="false">
      <c r="A3888" s="0" t="n">
        <v>39763</v>
      </c>
      <c r="B3888" s="0" t="n">
        <v>1328.02</v>
      </c>
      <c r="C3888" s="0" t="s">
        <v>5180</v>
      </c>
      <c r="D3888" s="0" t="s">
        <v>9026</v>
      </c>
    </row>
    <row r="3889" customFormat="false" ht="15.8" hidden="false" customHeight="true" outlineLevel="0" collapsed="false">
      <c r="A3889" s="0" t="n">
        <v>39760</v>
      </c>
      <c r="B3889" s="0" t="n">
        <v>1323.65</v>
      </c>
      <c r="C3889" s="0" t="s">
        <v>5180</v>
      </c>
      <c r="D3889" s="0" t="s">
        <v>9027</v>
      </c>
    </row>
    <row r="3890" customFormat="false" ht="15.8" hidden="false" customHeight="true" outlineLevel="0" collapsed="false">
      <c r="A3890" s="0" t="n">
        <v>39756</v>
      </c>
      <c r="B3890" s="0" t="n">
        <v>475.27</v>
      </c>
      <c r="C3890" s="0" t="s">
        <v>5180</v>
      </c>
      <c r="D3890" s="0" t="s">
        <v>9028</v>
      </c>
    </row>
    <row r="3891" customFormat="false" ht="15.8" hidden="false" customHeight="true" outlineLevel="0" collapsed="false">
      <c r="A3891" s="0" t="n">
        <v>12038</v>
      </c>
      <c r="B3891" s="0" t="n">
        <v>593.87</v>
      </c>
      <c r="C3891" s="0" t="s">
        <v>5180</v>
      </c>
      <c r="D3891" s="0" t="s">
        <v>9029</v>
      </c>
    </row>
    <row r="3892" customFormat="false" ht="15.8" hidden="false" customHeight="true" outlineLevel="0" collapsed="false">
      <c r="A3892" s="0" t="n">
        <v>39757</v>
      </c>
      <c r="B3892" s="0" t="n">
        <v>549.14</v>
      </c>
      <c r="C3892" s="0" t="s">
        <v>5180</v>
      </c>
      <c r="D3892" s="0" t="s">
        <v>9030</v>
      </c>
    </row>
    <row r="3893" customFormat="false" ht="15.8" hidden="false" customHeight="true" outlineLevel="0" collapsed="false">
      <c r="A3893" s="0" t="n">
        <v>39758</v>
      </c>
      <c r="B3893" s="0" t="n">
        <v>800.3</v>
      </c>
      <c r="C3893" s="0" t="s">
        <v>5180</v>
      </c>
      <c r="D3893" s="0" t="s">
        <v>9031</v>
      </c>
    </row>
    <row r="3894" customFormat="false" ht="15.8" hidden="false" customHeight="true" outlineLevel="0" collapsed="false">
      <c r="A3894" s="0" t="n">
        <v>39759</v>
      </c>
      <c r="B3894" s="0" t="n">
        <v>988.37</v>
      </c>
      <c r="C3894" s="0" t="s">
        <v>5180</v>
      </c>
      <c r="D3894" s="0" t="s">
        <v>9032</v>
      </c>
    </row>
    <row r="3895" customFormat="false" ht="15.8" hidden="false" customHeight="true" outlineLevel="0" collapsed="false">
      <c r="A3895" s="0" t="n">
        <v>39761</v>
      </c>
      <c r="B3895" s="0" t="n">
        <v>1188.05</v>
      </c>
      <c r="C3895" s="0" t="s">
        <v>5180</v>
      </c>
      <c r="D3895" s="0" t="s">
        <v>9033</v>
      </c>
    </row>
    <row r="3896" customFormat="false" ht="15.8" hidden="false" customHeight="true" outlineLevel="0" collapsed="false">
      <c r="A3896" s="0" t="n">
        <v>39805</v>
      </c>
      <c r="B3896" s="0" t="n">
        <v>208.59</v>
      </c>
      <c r="C3896" s="0" t="s">
        <v>5180</v>
      </c>
      <c r="D3896" s="0" t="s">
        <v>9034</v>
      </c>
    </row>
    <row r="3897" customFormat="false" ht="15.8" hidden="false" customHeight="true" outlineLevel="0" collapsed="false">
      <c r="A3897" s="0" t="n">
        <v>39806</v>
      </c>
      <c r="B3897" s="0" t="n">
        <v>386.47</v>
      </c>
      <c r="C3897" s="0" t="s">
        <v>5180</v>
      </c>
      <c r="D3897" s="0" t="s">
        <v>9035</v>
      </c>
    </row>
    <row r="3898" customFormat="false" ht="15.8" hidden="false" customHeight="true" outlineLevel="0" collapsed="false">
      <c r="A3898" s="0" t="n">
        <v>39807</v>
      </c>
      <c r="B3898" s="0" t="n">
        <v>837.56</v>
      </c>
      <c r="C3898" s="0" t="s">
        <v>5180</v>
      </c>
      <c r="D3898" s="0" t="s">
        <v>9036</v>
      </c>
    </row>
    <row r="3899" customFormat="false" ht="15.8" hidden="false" customHeight="true" outlineLevel="0" collapsed="false">
      <c r="A3899" s="0" t="n">
        <v>43100</v>
      </c>
      <c r="B3899" s="0" t="n">
        <v>654.8</v>
      </c>
      <c r="C3899" s="0" t="s">
        <v>5180</v>
      </c>
      <c r="D3899" s="0" t="s">
        <v>9037</v>
      </c>
    </row>
    <row r="3900" customFormat="false" ht="15.8" hidden="false" customHeight="true" outlineLevel="0" collapsed="false">
      <c r="A3900" s="0" t="n">
        <v>39804</v>
      </c>
      <c r="B3900" s="0" t="n">
        <v>122.49</v>
      </c>
      <c r="C3900" s="0" t="s">
        <v>5180</v>
      </c>
      <c r="D3900" s="0" t="s">
        <v>9038</v>
      </c>
    </row>
    <row r="3901" customFormat="false" ht="15.8" hidden="false" customHeight="true" outlineLevel="0" collapsed="false">
      <c r="A3901" s="0" t="n">
        <v>39796</v>
      </c>
      <c r="B3901" s="0" t="n">
        <v>126.86</v>
      </c>
      <c r="C3901" s="0" t="s">
        <v>5180</v>
      </c>
      <c r="D3901" s="0" t="s">
        <v>9039</v>
      </c>
    </row>
    <row r="3902" customFormat="false" ht="15.8" hidden="false" customHeight="true" outlineLevel="0" collapsed="false">
      <c r="A3902" s="0" t="n">
        <v>39797</v>
      </c>
      <c r="B3902" s="0" t="n">
        <v>199.15</v>
      </c>
      <c r="C3902" s="0" t="s">
        <v>5180</v>
      </c>
      <c r="D3902" s="0" t="s">
        <v>9040</v>
      </c>
    </row>
    <row r="3903" customFormat="false" ht="15.8" hidden="false" customHeight="true" outlineLevel="0" collapsed="false">
      <c r="A3903" s="0" t="n">
        <v>39798</v>
      </c>
      <c r="B3903" s="0" t="n">
        <v>341.6</v>
      </c>
      <c r="C3903" s="0" t="s">
        <v>5180</v>
      </c>
      <c r="D3903" s="0" t="s">
        <v>9041</v>
      </c>
    </row>
    <row r="3904" customFormat="false" ht="15.8" hidden="false" customHeight="true" outlineLevel="0" collapsed="false">
      <c r="A3904" s="0" t="n">
        <v>39794</v>
      </c>
      <c r="B3904" s="0" t="n">
        <v>53.85</v>
      </c>
      <c r="C3904" s="0" t="s">
        <v>5180</v>
      </c>
      <c r="D3904" s="0" t="s">
        <v>9042</v>
      </c>
    </row>
    <row r="3905" customFormat="false" ht="15.8" hidden="false" customHeight="true" outlineLevel="0" collapsed="false">
      <c r="A3905" s="0" t="n">
        <v>39795</v>
      </c>
      <c r="B3905" s="0" t="n">
        <v>85.07</v>
      </c>
      <c r="C3905" s="0" t="s">
        <v>5180</v>
      </c>
      <c r="D3905" s="0" t="s">
        <v>9043</v>
      </c>
    </row>
    <row r="3906" customFormat="false" ht="15.8" hidden="false" customHeight="true" outlineLevel="0" collapsed="false">
      <c r="A3906" s="0" t="n">
        <v>39799</v>
      </c>
      <c r="B3906" s="0" t="n">
        <v>62.77</v>
      </c>
      <c r="C3906" s="0" t="s">
        <v>5180</v>
      </c>
      <c r="D3906" s="0" t="s">
        <v>9044</v>
      </c>
    </row>
    <row r="3907" customFormat="false" ht="15.8" hidden="false" customHeight="true" outlineLevel="0" collapsed="false">
      <c r="A3907" s="0" t="n">
        <v>39801</v>
      </c>
      <c r="B3907" s="0" t="n">
        <v>179.65</v>
      </c>
      <c r="C3907" s="0" t="s">
        <v>5180</v>
      </c>
      <c r="D3907" s="0" t="s">
        <v>9045</v>
      </c>
    </row>
    <row r="3908" customFormat="false" ht="15.8" hidden="false" customHeight="true" outlineLevel="0" collapsed="false">
      <c r="A3908" s="0" t="n">
        <v>39802</v>
      </c>
      <c r="B3908" s="0" t="n">
        <v>263.33</v>
      </c>
      <c r="C3908" s="0" t="s">
        <v>5180</v>
      </c>
      <c r="D3908" s="0" t="s">
        <v>9046</v>
      </c>
    </row>
    <row r="3909" customFormat="false" ht="15.8" hidden="false" customHeight="true" outlineLevel="0" collapsed="false">
      <c r="A3909" s="0" t="n">
        <v>39803</v>
      </c>
      <c r="B3909" s="0" t="n">
        <v>367.35</v>
      </c>
      <c r="C3909" s="0" t="s">
        <v>5180</v>
      </c>
      <c r="D3909" s="0" t="s">
        <v>9047</v>
      </c>
    </row>
    <row r="3910" customFormat="false" ht="15.8" hidden="false" customHeight="true" outlineLevel="0" collapsed="false">
      <c r="A3910" s="0" t="n">
        <v>39800</v>
      </c>
      <c r="B3910" s="0" t="n">
        <v>106.92</v>
      </c>
      <c r="C3910" s="0" t="s">
        <v>5180</v>
      </c>
      <c r="D3910" s="0" t="s">
        <v>9048</v>
      </c>
    </row>
    <row r="3911" customFormat="false" ht="15.8" hidden="false" customHeight="true" outlineLevel="0" collapsed="false">
      <c r="A3911" s="0" t="n">
        <v>21059</v>
      </c>
      <c r="B3911" s="0" t="n">
        <v>64.18</v>
      </c>
      <c r="C3911" s="0" t="s">
        <v>5180</v>
      </c>
      <c r="D3911" s="0" t="s">
        <v>9049</v>
      </c>
    </row>
    <row r="3912" customFormat="false" ht="15.8" hidden="false" customHeight="true" outlineLevel="0" collapsed="false">
      <c r="A3912" s="0" t="n">
        <v>11234</v>
      </c>
      <c r="B3912" s="0" t="n">
        <v>96.74</v>
      </c>
      <c r="C3912" s="0" t="s">
        <v>5180</v>
      </c>
      <c r="D3912" s="0" t="s">
        <v>9050</v>
      </c>
    </row>
    <row r="3913" customFormat="false" ht="15.8" hidden="false" customHeight="true" outlineLevel="0" collapsed="false">
      <c r="A3913" s="0" t="n">
        <v>21060</v>
      </c>
      <c r="B3913" s="0" t="n">
        <v>119.06</v>
      </c>
      <c r="C3913" s="0" t="s">
        <v>5180</v>
      </c>
      <c r="D3913" s="0" t="s">
        <v>9051</v>
      </c>
    </row>
    <row r="3914" customFormat="false" ht="15.8" hidden="false" customHeight="true" outlineLevel="0" collapsed="false">
      <c r="A3914" s="0" t="n">
        <v>21061</v>
      </c>
      <c r="B3914" s="0" t="n">
        <v>148.83</v>
      </c>
      <c r="C3914" s="0" t="s">
        <v>5180</v>
      </c>
      <c r="D3914" s="0" t="s">
        <v>9052</v>
      </c>
    </row>
    <row r="3915" customFormat="false" ht="15.8" hidden="false" customHeight="true" outlineLevel="0" collapsed="false">
      <c r="A3915" s="0" t="n">
        <v>21062</v>
      </c>
      <c r="B3915" s="0" t="n">
        <v>234.41</v>
      </c>
      <c r="C3915" s="0" t="s">
        <v>5180</v>
      </c>
      <c r="D3915" s="0" t="s">
        <v>9053</v>
      </c>
    </row>
    <row r="3916" customFormat="false" ht="15.8" hidden="false" customHeight="true" outlineLevel="0" collapsed="false">
      <c r="A3916" s="0" t="n">
        <v>11708</v>
      </c>
      <c r="B3916" s="0" t="n">
        <v>25.58</v>
      </c>
      <c r="C3916" s="0" t="s">
        <v>5180</v>
      </c>
      <c r="D3916" s="0" t="s">
        <v>9054</v>
      </c>
    </row>
    <row r="3917" customFormat="false" ht="15.8" hidden="false" customHeight="true" outlineLevel="0" collapsed="false">
      <c r="A3917" s="0" t="n">
        <v>11709</v>
      </c>
      <c r="B3917" s="0" t="n">
        <v>60.09</v>
      </c>
      <c r="C3917" s="0" t="s">
        <v>5180</v>
      </c>
      <c r="D3917" s="0" t="s">
        <v>9055</v>
      </c>
    </row>
    <row r="3918" customFormat="false" ht="15.8" hidden="false" customHeight="true" outlineLevel="0" collapsed="false">
      <c r="A3918" s="0" t="n">
        <v>11710</v>
      </c>
      <c r="B3918" s="0" t="n">
        <v>138.13</v>
      </c>
      <c r="C3918" s="0" t="s">
        <v>5180</v>
      </c>
      <c r="D3918" s="0" t="s">
        <v>9056</v>
      </c>
    </row>
    <row r="3919" customFormat="false" ht="15.8" hidden="false" customHeight="true" outlineLevel="0" collapsed="false">
      <c r="A3919" s="0" t="n">
        <v>11707</v>
      </c>
      <c r="B3919" s="0" t="n">
        <v>19.16</v>
      </c>
      <c r="C3919" s="0" t="s">
        <v>5180</v>
      </c>
      <c r="D3919" s="0" t="s">
        <v>9057</v>
      </c>
    </row>
    <row r="3920" customFormat="false" ht="15.8" hidden="false" customHeight="true" outlineLevel="0" collapsed="false">
      <c r="A3920" s="0" t="n">
        <v>5102</v>
      </c>
      <c r="B3920" s="0" t="n">
        <v>12.41</v>
      </c>
      <c r="C3920" s="0" t="s">
        <v>5180</v>
      </c>
      <c r="D3920" s="0" t="s">
        <v>9058</v>
      </c>
    </row>
    <row r="3921" customFormat="false" ht="15.8" hidden="false" customHeight="true" outlineLevel="0" collapsed="false">
      <c r="A3921" s="0" t="n">
        <v>11739</v>
      </c>
      <c r="B3921" s="0" t="n">
        <v>8.84</v>
      </c>
      <c r="C3921" s="0" t="s">
        <v>5180</v>
      </c>
      <c r="D3921" s="0" t="s">
        <v>9059</v>
      </c>
    </row>
    <row r="3922" customFormat="false" ht="15.8" hidden="false" customHeight="true" outlineLevel="0" collapsed="false">
      <c r="A3922" s="0" t="n">
        <v>11711</v>
      </c>
      <c r="B3922" s="0" t="n">
        <v>10.34</v>
      </c>
      <c r="C3922" s="0" t="s">
        <v>5180</v>
      </c>
      <c r="D3922" s="0" t="s">
        <v>9060</v>
      </c>
    </row>
    <row r="3923" customFormat="false" ht="15.8" hidden="false" customHeight="true" outlineLevel="0" collapsed="false">
      <c r="A3923" s="0" t="n">
        <v>11741</v>
      </c>
      <c r="B3923" s="0" t="n">
        <v>11.26</v>
      </c>
      <c r="C3923" s="0" t="s">
        <v>5180</v>
      </c>
      <c r="D3923" s="0" t="s">
        <v>9061</v>
      </c>
    </row>
    <row r="3924" customFormat="false" ht="15.8" hidden="false" customHeight="true" outlineLevel="0" collapsed="false">
      <c r="A3924" s="0" t="n">
        <v>11745</v>
      </c>
      <c r="B3924" s="0" t="n">
        <v>14.83</v>
      </c>
      <c r="C3924" s="0" t="s">
        <v>5180</v>
      </c>
      <c r="D3924" s="0" t="s">
        <v>9062</v>
      </c>
    </row>
    <row r="3925" customFormat="false" ht="15.8" hidden="false" customHeight="true" outlineLevel="0" collapsed="false">
      <c r="A3925" s="0" t="n">
        <v>11743</v>
      </c>
      <c r="B3925" s="0" t="n">
        <v>9.45</v>
      </c>
      <c r="C3925" s="0" t="s">
        <v>5180</v>
      </c>
      <c r="D3925" s="0" t="s">
        <v>9063</v>
      </c>
    </row>
    <row r="3926" customFormat="false" ht="15.8" hidden="false" customHeight="true" outlineLevel="0" collapsed="false">
      <c r="A3926" s="0" t="n">
        <v>40985</v>
      </c>
      <c r="B3926" s="0" t="n">
        <v>2813.34</v>
      </c>
      <c r="C3926" s="0" t="s">
        <v>5352</v>
      </c>
      <c r="D3926" s="0" t="s">
        <v>9064</v>
      </c>
    </row>
    <row r="3927" customFormat="false" ht="15.8" hidden="false" customHeight="true" outlineLevel="0" collapsed="false">
      <c r="A3927" s="0" t="n">
        <v>44502</v>
      </c>
      <c r="B3927" s="0" t="n">
        <v>15.94</v>
      </c>
      <c r="C3927" s="0" t="s">
        <v>5350</v>
      </c>
      <c r="D3927" s="0" t="s">
        <v>9065</v>
      </c>
    </row>
    <row r="3928" customFormat="false" ht="15.8" hidden="false" customHeight="true" outlineLevel="0" collapsed="false">
      <c r="A3928" s="0" t="n">
        <v>1088</v>
      </c>
      <c r="B3928" s="0" t="n">
        <v>39.36</v>
      </c>
      <c r="C3928" s="0" t="s">
        <v>5180</v>
      </c>
      <c r="D3928" s="0" t="s">
        <v>9066</v>
      </c>
    </row>
    <row r="3929" customFormat="false" ht="15.8" hidden="false" customHeight="true" outlineLevel="0" collapsed="false">
      <c r="A3929" s="0" t="n">
        <v>1087</v>
      </c>
      <c r="B3929" s="0" t="n">
        <v>49.17</v>
      </c>
      <c r="C3929" s="0" t="s">
        <v>5180</v>
      </c>
      <c r="D3929" s="0" t="s">
        <v>9067</v>
      </c>
    </row>
    <row r="3930" customFormat="false" ht="15.8" hidden="false" customHeight="true" outlineLevel="0" collapsed="false">
      <c r="A3930" s="0" t="n">
        <v>38777</v>
      </c>
      <c r="B3930" s="0" t="n">
        <v>97.93</v>
      </c>
      <c r="C3930" s="0" t="s">
        <v>5180</v>
      </c>
      <c r="D3930" s="0" t="s">
        <v>9068</v>
      </c>
    </row>
    <row r="3931" customFormat="false" ht="15.8" hidden="false" customHeight="true" outlineLevel="0" collapsed="false">
      <c r="A3931" s="0" t="n">
        <v>1086</v>
      </c>
      <c r="B3931" s="0" t="n">
        <v>51.68</v>
      </c>
      <c r="C3931" s="0" t="s">
        <v>5180</v>
      </c>
      <c r="D3931" s="0" t="s">
        <v>9069</v>
      </c>
    </row>
    <row r="3932" customFormat="false" ht="15.8" hidden="false" customHeight="true" outlineLevel="0" collapsed="false">
      <c r="A3932" s="0" t="n">
        <v>1079</v>
      </c>
      <c r="B3932" s="0" t="n">
        <v>53.42</v>
      </c>
      <c r="C3932" s="0" t="s">
        <v>5180</v>
      </c>
      <c r="D3932" s="0" t="s">
        <v>9070</v>
      </c>
    </row>
    <row r="3933" customFormat="false" ht="15.8" hidden="false" customHeight="true" outlineLevel="0" collapsed="false">
      <c r="A3933" s="0" t="n">
        <v>39374</v>
      </c>
      <c r="B3933" s="0" t="n">
        <v>109</v>
      </c>
      <c r="C3933" s="0" t="s">
        <v>5180</v>
      </c>
      <c r="D3933" s="0" t="s">
        <v>9071</v>
      </c>
    </row>
    <row r="3934" customFormat="false" ht="15.8" hidden="false" customHeight="true" outlineLevel="0" collapsed="false">
      <c r="A3934" s="0" t="n">
        <v>1082</v>
      </c>
      <c r="B3934" s="0" t="n">
        <v>335.84</v>
      </c>
      <c r="C3934" s="0" t="s">
        <v>5180</v>
      </c>
      <c r="D3934" s="0" t="s">
        <v>9072</v>
      </c>
    </row>
    <row r="3935" customFormat="false" ht="15.8" hidden="false" customHeight="true" outlineLevel="0" collapsed="false">
      <c r="A3935" s="0" t="n">
        <v>12316</v>
      </c>
      <c r="B3935" s="0" t="n">
        <v>153.92</v>
      </c>
      <c r="C3935" s="0" t="s">
        <v>5180</v>
      </c>
      <c r="D3935" s="0" t="s">
        <v>9073</v>
      </c>
    </row>
    <row r="3936" customFormat="false" ht="15.8" hidden="false" customHeight="true" outlineLevel="0" collapsed="false">
      <c r="A3936" s="0" t="n">
        <v>12317</v>
      </c>
      <c r="B3936" s="0" t="n">
        <v>183.56</v>
      </c>
      <c r="C3936" s="0" t="s">
        <v>5180</v>
      </c>
      <c r="D3936" s="0" t="s">
        <v>9074</v>
      </c>
    </row>
    <row r="3937" customFormat="false" ht="15.8" hidden="false" customHeight="true" outlineLevel="0" collapsed="false">
      <c r="A3937" s="0" t="n">
        <v>12318</v>
      </c>
      <c r="B3937" s="0" t="n">
        <v>211.46</v>
      </c>
      <c r="C3937" s="0" t="s">
        <v>5180</v>
      </c>
      <c r="D3937" s="0" t="s">
        <v>9075</v>
      </c>
    </row>
    <row r="3938" customFormat="false" ht="15.8" hidden="false" customHeight="true" outlineLevel="0" collapsed="false">
      <c r="A3938" s="0" t="n">
        <v>5104</v>
      </c>
      <c r="B3938" s="0" t="n">
        <v>104.61</v>
      </c>
      <c r="C3938" s="0" t="s">
        <v>570</v>
      </c>
      <c r="D3938" s="0" t="s">
        <v>9076</v>
      </c>
    </row>
    <row r="3939" customFormat="false" ht="15.8" hidden="false" customHeight="true" outlineLevel="0" collapsed="false">
      <c r="A3939" s="0" t="n">
        <v>44530</v>
      </c>
      <c r="B3939" s="0" t="n">
        <v>68.31</v>
      </c>
      <c r="C3939" s="0" t="s">
        <v>5180</v>
      </c>
      <c r="D3939" s="0" t="s">
        <v>9077</v>
      </c>
    </row>
    <row r="3940" customFormat="false" ht="15.8" hidden="false" customHeight="true" outlineLevel="0" collapsed="false">
      <c r="A3940" s="0" t="n">
        <v>2710</v>
      </c>
      <c r="B3940" s="0" t="n">
        <v>54.55</v>
      </c>
      <c r="C3940" s="0" t="s">
        <v>5180</v>
      </c>
      <c r="D3940" s="0" t="s">
        <v>9078</v>
      </c>
    </row>
    <row r="3941" customFormat="false" ht="15.8" hidden="false" customHeight="true" outlineLevel="0" collapsed="false">
      <c r="A3941" s="0" t="n">
        <v>14575</v>
      </c>
      <c r="B3941" s="0" t="n">
        <v>6693491.55</v>
      </c>
      <c r="C3941" s="0" t="s">
        <v>5180</v>
      </c>
      <c r="D3941" s="0" t="s">
        <v>9079</v>
      </c>
    </row>
    <row r="3942" customFormat="false" ht="15.8" hidden="false" customHeight="true" outlineLevel="0" collapsed="false">
      <c r="A3942" s="0" t="n">
        <v>20034</v>
      </c>
      <c r="B3942" s="0" t="n">
        <v>127.09</v>
      </c>
      <c r="C3942" s="0" t="s">
        <v>5180</v>
      </c>
      <c r="D3942" s="0" t="s">
        <v>9080</v>
      </c>
    </row>
    <row r="3943" customFormat="false" ht="15.8" hidden="false" customHeight="true" outlineLevel="0" collapsed="false">
      <c r="A3943" s="0" t="n">
        <v>20036</v>
      </c>
      <c r="B3943" s="0" t="n">
        <v>244.46</v>
      </c>
      <c r="C3943" s="0" t="s">
        <v>5180</v>
      </c>
      <c r="D3943" s="0" t="s">
        <v>9081</v>
      </c>
    </row>
    <row r="3944" customFormat="false" ht="15.8" hidden="false" customHeight="true" outlineLevel="0" collapsed="false">
      <c r="A3944" s="0" t="n">
        <v>20037</v>
      </c>
      <c r="B3944" s="0" t="n">
        <v>461.1</v>
      </c>
      <c r="C3944" s="0" t="s">
        <v>5180</v>
      </c>
      <c r="D3944" s="0" t="s">
        <v>9082</v>
      </c>
    </row>
    <row r="3945" customFormat="false" ht="15.8" hidden="false" customHeight="true" outlineLevel="0" collapsed="false">
      <c r="A3945" s="0" t="n">
        <v>20043</v>
      </c>
      <c r="B3945" s="0" t="n">
        <v>8.23</v>
      </c>
      <c r="C3945" s="0" t="s">
        <v>5180</v>
      </c>
      <c r="D3945" s="0" t="s">
        <v>9083</v>
      </c>
    </row>
    <row r="3946" customFormat="false" ht="15.8" hidden="false" customHeight="true" outlineLevel="0" collapsed="false">
      <c r="A3946" s="0" t="n">
        <v>20044</v>
      </c>
      <c r="B3946" s="0" t="n">
        <v>9.62</v>
      </c>
      <c r="C3946" s="0" t="s">
        <v>5180</v>
      </c>
      <c r="D3946" s="0" t="s">
        <v>9084</v>
      </c>
    </row>
    <row r="3947" customFormat="false" ht="15.8" hidden="false" customHeight="true" outlineLevel="0" collapsed="false">
      <c r="A3947" s="0" t="n">
        <v>20042</v>
      </c>
      <c r="B3947" s="0" t="n">
        <v>6.97</v>
      </c>
      <c r="C3947" s="0" t="s">
        <v>5180</v>
      </c>
      <c r="D3947" s="0" t="s">
        <v>9085</v>
      </c>
    </row>
    <row r="3948" customFormat="false" ht="15.8" hidden="false" customHeight="true" outlineLevel="0" collapsed="false">
      <c r="A3948" s="0" t="n">
        <v>20046</v>
      </c>
      <c r="B3948" s="0" t="n">
        <v>20.41</v>
      </c>
      <c r="C3948" s="0" t="s">
        <v>5180</v>
      </c>
      <c r="D3948" s="0" t="s">
        <v>9086</v>
      </c>
    </row>
    <row r="3949" customFormat="false" ht="15.8" hidden="false" customHeight="true" outlineLevel="0" collapsed="false">
      <c r="A3949" s="0" t="n">
        <v>20047</v>
      </c>
      <c r="B3949" s="0" t="n">
        <v>55.79</v>
      </c>
      <c r="C3949" s="0" t="s">
        <v>5180</v>
      </c>
      <c r="D3949" s="0" t="s">
        <v>9087</v>
      </c>
    </row>
    <row r="3950" customFormat="false" ht="15.8" hidden="false" customHeight="true" outlineLevel="0" collapsed="false">
      <c r="A3950" s="0" t="n">
        <v>20045</v>
      </c>
      <c r="B3950" s="0" t="n">
        <v>8.39</v>
      </c>
      <c r="C3950" s="0" t="s">
        <v>5180</v>
      </c>
      <c r="D3950" s="0" t="s">
        <v>9088</v>
      </c>
    </row>
    <row r="3951" customFormat="false" ht="15.8" hidden="false" customHeight="true" outlineLevel="0" collapsed="false">
      <c r="A3951" s="0" t="n">
        <v>20972</v>
      </c>
      <c r="B3951" s="0" t="n">
        <v>73.57</v>
      </c>
      <c r="C3951" s="0" t="s">
        <v>5180</v>
      </c>
      <c r="D3951" s="0" t="s">
        <v>9089</v>
      </c>
    </row>
    <row r="3952" customFormat="false" ht="15.8" hidden="false" customHeight="true" outlineLevel="0" collapsed="false">
      <c r="A3952" s="0" t="n">
        <v>20032</v>
      </c>
      <c r="B3952" s="0" t="n">
        <v>87.36</v>
      </c>
      <c r="C3952" s="0" t="s">
        <v>5180</v>
      </c>
      <c r="D3952" s="0" t="s">
        <v>9090</v>
      </c>
    </row>
    <row r="3953" customFormat="false" ht="15.8" hidden="false" customHeight="true" outlineLevel="0" collapsed="false">
      <c r="A3953" s="0" t="n">
        <v>11321</v>
      </c>
      <c r="B3953" s="0" t="n">
        <v>39.83</v>
      </c>
      <c r="C3953" s="0" t="s">
        <v>5180</v>
      </c>
      <c r="D3953" s="0" t="s">
        <v>9091</v>
      </c>
    </row>
    <row r="3954" customFormat="false" ht="15.8" hidden="false" customHeight="true" outlineLevel="0" collapsed="false">
      <c r="A3954" s="0" t="n">
        <v>11323</v>
      </c>
      <c r="B3954" s="0" t="n">
        <v>45.81</v>
      </c>
      <c r="C3954" s="0" t="s">
        <v>5180</v>
      </c>
      <c r="D3954" s="0" t="s">
        <v>9092</v>
      </c>
    </row>
    <row r="3955" customFormat="false" ht="15.8" hidden="false" customHeight="true" outlineLevel="0" collapsed="false">
      <c r="A3955" s="0" t="n">
        <v>20327</v>
      </c>
      <c r="B3955" s="0" t="n">
        <v>26</v>
      </c>
      <c r="C3955" s="0" t="s">
        <v>5180</v>
      </c>
      <c r="D3955" s="0" t="s">
        <v>9093</v>
      </c>
    </row>
    <row r="3956" customFormat="false" ht="15.8" hidden="false" customHeight="true" outlineLevel="0" collapsed="false">
      <c r="A3956" s="0" t="n">
        <v>13390</v>
      </c>
      <c r="B3956" s="0" t="n">
        <v>194.26</v>
      </c>
      <c r="C3956" s="0" t="s">
        <v>5180</v>
      </c>
      <c r="D3956" s="0" t="s">
        <v>9094</v>
      </c>
    </row>
    <row r="3957" customFormat="false" ht="15.8" hidden="false" customHeight="true" outlineLevel="0" collapsed="false">
      <c r="A3957" s="0" t="n">
        <v>6034</v>
      </c>
      <c r="B3957" s="0" t="n">
        <v>11.99</v>
      </c>
      <c r="C3957" s="0" t="s">
        <v>5180</v>
      </c>
      <c r="D3957" s="0" t="s">
        <v>9095</v>
      </c>
    </row>
    <row r="3958" customFormat="false" ht="15.8" hidden="false" customHeight="true" outlineLevel="0" collapsed="false">
      <c r="A3958" s="0" t="n">
        <v>6036</v>
      </c>
      <c r="B3958" s="0" t="n">
        <v>16.33</v>
      </c>
      <c r="C3958" s="0" t="s">
        <v>5180</v>
      </c>
      <c r="D3958" s="0" t="s">
        <v>9096</v>
      </c>
    </row>
    <row r="3959" customFormat="false" ht="15.8" hidden="false" customHeight="true" outlineLevel="0" collapsed="false">
      <c r="A3959" s="0" t="n">
        <v>6031</v>
      </c>
      <c r="B3959" s="0" t="n">
        <v>19.19</v>
      </c>
      <c r="C3959" s="0" t="s">
        <v>5180</v>
      </c>
      <c r="D3959" s="0" t="s">
        <v>9097</v>
      </c>
    </row>
    <row r="3960" customFormat="false" ht="15.8" hidden="false" customHeight="true" outlineLevel="0" collapsed="false">
      <c r="A3960" s="0" t="n">
        <v>6029</v>
      </c>
      <c r="B3960" s="0" t="n">
        <v>19.39</v>
      </c>
      <c r="C3960" s="0" t="s">
        <v>5180</v>
      </c>
      <c r="D3960" s="0" t="s">
        <v>9098</v>
      </c>
    </row>
    <row r="3961" customFormat="false" ht="15.8" hidden="false" customHeight="true" outlineLevel="0" collapsed="false">
      <c r="A3961" s="0" t="n">
        <v>6033</v>
      </c>
      <c r="B3961" s="0" t="n">
        <v>25.56</v>
      </c>
      <c r="C3961" s="0" t="s">
        <v>5180</v>
      </c>
      <c r="D3961" s="0" t="s">
        <v>9099</v>
      </c>
    </row>
    <row r="3962" customFormat="false" ht="15.8" hidden="false" customHeight="true" outlineLevel="0" collapsed="false">
      <c r="A3962" s="0" t="n">
        <v>11672</v>
      </c>
      <c r="B3962" s="0" t="n">
        <v>55.6</v>
      </c>
      <c r="C3962" s="0" t="s">
        <v>5180</v>
      </c>
      <c r="D3962" s="0" t="s">
        <v>9100</v>
      </c>
    </row>
    <row r="3963" customFormat="false" ht="15.8" hidden="false" customHeight="true" outlineLevel="0" collapsed="false">
      <c r="A3963" s="0" t="n">
        <v>11669</v>
      </c>
      <c r="B3963" s="0" t="n">
        <v>52.95</v>
      </c>
      <c r="C3963" s="0" t="s">
        <v>5180</v>
      </c>
      <c r="D3963" s="0" t="s">
        <v>9101</v>
      </c>
    </row>
    <row r="3964" customFormat="false" ht="15.8" hidden="false" customHeight="true" outlineLevel="0" collapsed="false">
      <c r="A3964" s="0" t="n">
        <v>11670</v>
      </c>
      <c r="B3964" s="0" t="n">
        <v>20.28</v>
      </c>
      <c r="C3964" s="0" t="s">
        <v>5180</v>
      </c>
      <c r="D3964" s="0" t="s">
        <v>9102</v>
      </c>
    </row>
    <row r="3965" customFormat="false" ht="15.8" hidden="false" customHeight="true" outlineLevel="0" collapsed="false">
      <c r="A3965" s="0" t="n">
        <v>20055</v>
      </c>
      <c r="B3965" s="0" t="n">
        <v>39.65</v>
      </c>
      <c r="C3965" s="0" t="s">
        <v>5180</v>
      </c>
      <c r="D3965" s="0" t="s">
        <v>9103</v>
      </c>
    </row>
    <row r="3966" customFormat="false" ht="15.8" hidden="false" customHeight="true" outlineLevel="0" collapsed="false">
      <c r="A3966" s="0" t="n">
        <v>11671</v>
      </c>
      <c r="B3966" s="0" t="n">
        <v>85.09</v>
      </c>
      <c r="C3966" s="0" t="s">
        <v>5180</v>
      </c>
      <c r="D3966" s="0" t="s">
        <v>9104</v>
      </c>
    </row>
    <row r="3967" customFormat="false" ht="15.8" hidden="false" customHeight="true" outlineLevel="0" collapsed="false">
      <c r="A3967" s="0" t="n">
        <v>6032</v>
      </c>
      <c r="B3967" s="0" t="n">
        <v>24.3</v>
      </c>
      <c r="C3967" s="0" t="s">
        <v>5180</v>
      </c>
      <c r="D3967" s="0" t="s">
        <v>9105</v>
      </c>
    </row>
    <row r="3968" customFormat="false" ht="15.8" hidden="false" customHeight="true" outlineLevel="0" collapsed="false">
      <c r="A3968" s="0" t="n">
        <v>11673</v>
      </c>
      <c r="B3968" s="0" t="n">
        <v>19.14</v>
      </c>
      <c r="C3968" s="0" t="s">
        <v>5180</v>
      </c>
      <c r="D3968" s="0" t="s">
        <v>9106</v>
      </c>
    </row>
    <row r="3969" customFormat="false" ht="15.8" hidden="false" customHeight="true" outlineLevel="0" collapsed="false">
      <c r="A3969" s="0" t="n">
        <v>11674</v>
      </c>
      <c r="B3969" s="0" t="n">
        <v>24.65</v>
      </c>
      <c r="C3969" s="0" t="s">
        <v>5180</v>
      </c>
      <c r="D3969" s="0" t="s">
        <v>9107</v>
      </c>
    </row>
    <row r="3970" customFormat="false" ht="15.8" hidden="false" customHeight="true" outlineLevel="0" collapsed="false">
      <c r="A3970" s="0" t="n">
        <v>11675</v>
      </c>
      <c r="B3970" s="0" t="n">
        <v>39.13</v>
      </c>
      <c r="C3970" s="0" t="s">
        <v>5180</v>
      </c>
      <c r="D3970" s="0" t="s">
        <v>9108</v>
      </c>
    </row>
    <row r="3971" customFormat="false" ht="15.8" hidden="false" customHeight="true" outlineLevel="0" collapsed="false">
      <c r="A3971" s="0" t="n">
        <v>11676</v>
      </c>
      <c r="B3971" s="0" t="n">
        <v>52.33</v>
      </c>
      <c r="C3971" s="0" t="s">
        <v>5180</v>
      </c>
      <c r="D3971" s="0" t="s">
        <v>9109</v>
      </c>
    </row>
    <row r="3972" customFormat="false" ht="15.8" hidden="false" customHeight="true" outlineLevel="0" collapsed="false">
      <c r="A3972" s="0" t="n">
        <v>11677</v>
      </c>
      <c r="B3972" s="0" t="n">
        <v>54.05</v>
      </c>
      <c r="C3972" s="0" t="s">
        <v>5180</v>
      </c>
      <c r="D3972" s="0" t="s">
        <v>9110</v>
      </c>
    </row>
    <row r="3973" customFormat="false" ht="15.8" hidden="false" customHeight="true" outlineLevel="0" collapsed="false">
      <c r="A3973" s="0" t="n">
        <v>11678</v>
      </c>
      <c r="B3973" s="0" t="n">
        <v>98.98</v>
      </c>
      <c r="C3973" s="0" t="s">
        <v>5180</v>
      </c>
      <c r="D3973" s="0" t="s">
        <v>9111</v>
      </c>
    </row>
    <row r="3974" customFormat="false" ht="15.8" hidden="false" customHeight="true" outlineLevel="0" collapsed="false">
      <c r="A3974" s="0" t="n">
        <v>6038</v>
      </c>
      <c r="B3974" s="0" t="n">
        <v>6.28</v>
      </c>
      <c r="C3974" s="0" t="s">
        <v>5180</v>
      </c>
      <c r="D3974" s="0" t="s">
        <v>9112</v>
      </c>
    </row>
    <row r="3975" customFormat="false" ht="15.8" hidden="false" customHeight="true" outlineLevel="0" collapsed="false">
      <c r="A3975" s="0" t="n">
        <v>11718</v>
      </c>
      <c r="B3975" s="0" t="n">
        <v>17.91</v>
      </c>
      <c r="C3975" s="0" t="s">
        <v>5180</v>
      </c>
      <c r="D3975" s="0" t="s">
        <v>9113</v>
      </c>
    </row>
    <row r="3976" customFormat="false" ht="15.8" hidden="false" customHeight="true" outlineLevel="0" collapsed="false">
      <c r="A3976" s="0" t="n">
        <v>6037</v>
      </c>
      <c r="B3976" s="0" t="n">
        <v>13.06</v>
      </c>
      <c r="C3976" s="0" t="s">
        <v>5180</v>
      </c>
      <c r="D3976" s="0" t="s">
        <v>9114</v>
      </c>
    </row>
    <row r="3977" customFormat="false" ht="15.8" hidden="false" customHeight="true" outlineLevel="0" collapsed="false">
      <c r="A3977" s="0" t="n">
        <v>11719</v>
      </c>
      <c r="B3977" s="0" t="n">
        <v>14.52</v>
      </c>
      <c r="C3977" s="0" t="s">
        <v>5180</v>
      </c>
      <c r="D3977" s="0" t="s">
        <v>9115</v>
      </c>
    </row>
    <row r="3978" customFormat="false" ht="15.8" hidden="false" customHeight="true" outlineLevel="0" collapsed="false">
      <c r="A3978" s="0" t="n">
        <v>6019</v>
      </c>
      <c r="B3978" s="0" t="n">
        <v>36.78</v>
      </c>
      <c r="C3978" s="0" t="s">
        <v>5180</v>
      </c>
      <c r="D3978" s="0" t="s">
        <v>9116</v>
      </c>
    </row>
    <row r="3979" customFormat="false" ht="15.8" hidden="false" customHeight="true" outlineLevel="0" collapsed="false">
      <c r="A3979" s="0" t="n">
        <v>6010</v>
      </c>
      <c r="B3979" s="0" t="n">
        <v>63.29</v>
      </c>
      <c r="C3979" s="0" t="s">
        <v>5180</v>
      </c>
      <c r="D3979" s="0" t="s">
        <v>9117</v>
      </c>
    </row>
    <row r="3980" customFormat="false" ht="15.8" hidden="false" customHeight="true" outlineLevel="0" collapsed="false">
      <c r="A3980" s="0" t="n">
        <v>6017</v>
      </c>
      <c r="B3980" s="0" t="n">
        <v>50.13</v>
      </c>
      <c r="C3980" s="0" t="s">
        <v>5180</v>
      </c>
      <c r="D3980" s="0" t="s">
        <v>9118</v>
      </c>
    </row>
    <row r="3981" customFormat="false" ht="15.8" hidden="false" customHeight="true" outlineLevel="0" collapsed="false">
      <c r="A3981" s="0" t="n">
        <v>6020</v>
      </c>
      <c r="B3981" s="0" t="n">
        <v>22.09</v>
      </c>
      <c r="C3981" s="0" t="s">
        <v>5180</v>
      </c>
      <c r="D3981" s="0" t="s">
        <v>9119</v>
      </c>
    </row>
    <row r="3982" customFormat="false" ht="15.8" hidden="false" customHeight="true" outlineLevel="0" collapsed="false">
      <c r="A3982" s="0" t="n">
        <v>6028</v>
      </c>
      <c r="B3982" s="0" t="n">
        <v>88.15</v>
      </c>
      <c r="C3982" s="0" t="s">
        <v>5180</v>
      </c>
      <c r="D3982" s="0" t="s">
        <v>9120</v>
      </c>
    </row>
    <row r="3983" customFormat="false" ht="15.8" hidden="false" customHeight="true" outlineLevel="0" collapsed="false">
      <c r="A3983" s="0" t="n">
        <v>6011</v>
      </c>
      <c r="B3983" s="0" t="n">
        <v>182.82</v>
      </c>
      <c r="C3983" s="0" t="s">
        <v>5180</v>
      </c>
      <c r="D3983" s="0" t="s">
        <v>9121</v>
      </c>
    </row>
    <row r="3984" customFormat="false" ht="15.8" hidden="false" customHeight="true" outlineLevel="0" collapsed="false">
      <c r="A3984" s="0" t="n">
        <v>6012</v>
      </c>
      <c r="B3984" s="0" t="n">
        <v>221.34</v>
      </c>
      <c r="C3984" s="0" t="s">
        <v>5180</v>
      </c>
      <c r="D3984" s="0" t="s">
        <v>9122</v>
      </c>
    </row>
    <row r="3985" customFormat="false" ht="15.8" hidden="false" customHeight="true" outlineLevel="0" collapsed="false">
      <c r="A3985" s="0" t="n">
        <v>6016</v>
      </c>
      <c r="B3985" s="0" t="n">
        <v>23.3</v>
      </c>
      <c r="C3985" s="0" t="s">
        <v>5180</v>
      </c>
      <c r="D3985" s="0" t="s">
        <v>9123</v>
      </c>
    </row>
    <row r="3986" customFormat="false" ht="15.8" hidden="false" customHeight="true" outlineLevel="0" collapsed="false">
      <c r="A3986" s="0" t="n">
        <v>6027</v>
      </c>
      <c r="B3986" s="0" t="n">
        <v>461.19</v>
      </c>
      <c r="C3986" s="0" t="s">
        <v>5180</v>
      </c>
      <c r="D3986" s="0" t="s">
        <v>9124</v>
      </c>
    </row>
    <row r="3987" customFormat="false" ht="15.8" hidden="false" customHeight="true" outlineLevel="0" collapsed="false">
      <c r="A3987" s="0" t="n">
        <v>6013</v>
      </c>
      <c r="B3987" s="0" t="n">
        <v>69.59</v>
      </c>
      <c r="C3987" s="0" t="s">
        <v>5180</v>
      </c>
      <c r="D3987" s="0" t="s">
        <v>1748</v>
      </c>
    </row>
    <row r="3988" customFormat="false" ht="15.8" hidden="false" customHeight="true" outlineLevel="0" collapsed="false">
      <c r="A3988" s="0" t="n">
        <v>6015</v>
      </c>
      <c r="B3988" s="0" t="n">
        <v>101.2</v>
      </c>
      <c r="C3988" s="0" t="s">
        <v>5180</v>
      </c>
      <c r="D3988" s="0" t="s">
        <v>9125</v>
      </c>
    </row>
    <row r="3989" customFormat="false" ht="15.8" hidden="false" customHeight="true" outlineLevel="0" collapsed="false">
      <c r="A3989" s="0" t="n">
        <v>6014</v>
      </c>
      <c r="B3989" s="0" t="n">
        <v>96.75</v>
      </c>
      <c r="C3989" s="0" t="s">
        <v>5180</v>
      </c>
      <c r="D3989" s="0" t="s">
        <v>9126</v>
      </c>
    </row>
    <row r="3990" customFormat="false" ht="15.8" hidden="false" customHeight="true" outlineLevel="0" collapsed="false">
      <c r="A3990" s="0" t="n">
        <v>6006</v>
      </c>
      <c r="B3990" s="0" t="n">
        <v>50.39</v>
      </c>
      <c r="C3990" s="0" t="s">
        <v>5180</v>
      </c>
      <c r="D3990" s="0" t="s">
        <v>9127</v>
      </c>
    </row>
    <row r="3991" customFormat="false" ht="15.8" hidden="false" customHeight="true" outlineLevel="0" collapsed="false">
      <c r="A3991" s="0" t="n">
        <v>6005</v>
      </c>
      <c r="B3991" s="0" t="n">
        <v>56.85</v>
      </c>
      <c r="C3991" s="0" t="s">
        <v>5180</v>
      </c>
      <c r="D3991" s="0" t="s">
        <v>1747</v>
      </c>
    </row>
    <row r="3992" customFormat="false" ht="15.8" hidden="false" customHeight="true" outlineLevel="0" collapsed="false">
      <c r="A3992" s="0" t="n">
        <v>11756</v>
      </c>
      <c r="B3992" s="0" t="n">
        <v>27.15</v>
      </c>
      <c r="C3992" s="0" t="s">
        <v>5180</v>
      </c>
      <c r="D3992" s="0" t="s">
        <v>9128</v>
      </c>
    </row>
    <row r="3993" customFormat="false" ht="15.8" hidden="false" customHeight="true" outlineLevel="0" collapsed="false">
      <c r="A3993" s="0" t="n">
        <v>10904</v>
      </c>
      <c r="B3993" s="0" t="n">
        <v>103</v>
      </c>
      <c r="C3993" s="0" t="s">
        <v>5180</v>
      </c>
      <c r="D3993" s="0" t="s">
        <v>9129</v>
      </c>
    </row>
    <row r="3994" customFormat="false" ht="15.8" hidden="false" customHeight="true" outlineLevel="0" collapsed="false">
      <c r="A3994" s="0" t="n">
        <v>11752</v>
      </c>
      <c r="B3994" s="0" t="n">
        <v>15.65</v>
      </c>
      <c r="C3994" s="0" t="s">
        <v>5180</v>
      </c>
      <c r="D3994" s="0" t="s">
        <v>9130</v>
      </c>
    </row>
    <row r="3995" customFormat="false" ht="15.8" hidden="false" customHeight="true" outlineLevel="0" collapsed="false">
      <c r="A3995" s="0" t="n">
        <v>11753</v>
      </c>
      <c r="B3995" s="0" t="n">
        <v>18.69</v>
      </c>
      <c r="C3995" s="0" t="s">
        <v>5180</v>
      </c>
      <c r="D3995" s="0" t="s">
        <v>9131</v>
      </c>
    </row>
    <row r="3996" customFormat="false" ht="15.8" hidden="false" customHeight="true" outlineLevel="0" collapsed="false">
      <c r="A3996" s="0" t="n">
        <v>6021</v>
      </c>
      <c r="B3996" s="0" t="n">
        <v>51.87</v>
      </c>
      <c r="C3996" s="0" t="s">
        <v>5180</v>
      </c>
      <c r="D3996" s="0" t="s">
        <v>9132</v>
      </c>
    </row>
    <row r="3997" customFormat="false" ht="15.8" hidden="false" customHeight="true" outlineLevel="0" collapsed="false">
      <c r="A3997" s="0" t="n">
        <v>6024</v>
      </c>
      <c r="B3997" s="0" t="n">
        <v>53.62</v>
      </c>
      <c r="C3997" s="0" t="s">
        <v>5180</v>
      </c>
      <c r="D3997" s="0" t="s">
        <v>9133</v>
      </c>
    </row>
    <row r="3998" customFormat="false" ht="15.8" hidden="false" customHeight="true" outlineLevel="0" collapsed="false">
      <c r="A3998" s="0" t="n">
        <v>38379</v>
      </c>
      <c r="B3998" s="0" t="n">
        <v>57.82</v>
      </c>
      <c r="C3998" s="0" t="s">
        <v>625</v>
      </c>
      <c r="D3998" s="0" t="s">
        <v>9134</v>
      </c>
    </row>
    <row r="3999" customFormat="false" ht="15.8" hidden="false" customHeight="true" outlineLevel="0" collapsed="false">
      <c r="A3999" s="0" t="n">
        <v>13897</v>
      </c>
      <c r="B3999" s="0" t="n">
        <v>6131.58</v>
      </c>
      <c r="C3999" s="0" t="s">
        <v>5180</v>
      </c>
      <c r="D3999" s="0" t="s">
        <v>9135</v>
      </c>
    </row>
    <row r="4000" customFormat="false" ht="15.8" hidden="false" customHeight="true" outlineLevel="0" collapsed="false">
      <c r="A4000" s="0" t="n">
        <v>10640</v>
      </c>
      <c r="B4000" s="0" t="n">
        <v>13279.73</v>
      </c>
      <c r="C4000" s="0" t="s">
        <v>5180</v>
      </c>
      <c r="D4000" s="0" t="s">
        <v>9136</v>
      </c>
    </row>
    <row r="4001" customFormat="false" ht="15.8" hidden="false" customHeight="true" outlineLevel="0" collapsed="false">
      <c r="A4001" s="0" t="n">
        <v>34357</v>
      </c>
      <c r="B4001" s="0" t="n">
        <v>3.17</v>
      </c>
      <c r="C4001" s="0" t="s">
        <v>570</v>
      </c>
      <c r="D4001" s="0" t="s">
        <v>621</v>
      </c>
    </row>
    <row r="4002" customFormat="false" ht="15.8" hidden="false" customHeight="true" outlineLevel="0" collapsed="false">
      <c r="A4002" s="0" t="n">
        <v>37329</v>
      </c>
      <c r="B4002" s="0" t="n">
        <v>66.78</v>
      </c>
      <c r="C4002" s="0" t="s">
        <v>570</v>
      </c>
      <c r="D4002" s="0" t="s">
        <v>9137</v>
      </c>
    </row>
    <row r="4003" customFormat="false" ht="15.8" hidden="false" customHeight="true" outlineLevel="0" collapsed="false">
      <c r="A4003" s="0" t="n">
        <v>2510</v>
      </c>
      <c r="B4003" s="0" t="n">
        <v>48.65</v>
      </c>
      <c r="C4003" s="0" t="s">
        <v>5180</v>
      </c>
      <c r="D4003" s="0" t="s">
        <v>9138</v>
      </c>
    </row>
    <row r="4004" customFormat="false" ht="15.8" hidden="false" customHeight="true" outlineLevel="0" collapsed="false">
      <c r="A4004" s="0" t="n">
        <v>12359</v>
      </c>
      <c r="B4004" s="0" t="n">
        <v>130.79</v>
      </c>
      <c r="C4004" s="0" t="s">
        <v>5180</v>
      </c>
      <c r="D4004" s="0" t="s">
        <v>9139</v>
      </c>
    </row>
    <row r="4005" customFormat="false" ht="15.8" hidden="false" customHeight="true" outlineLevel="0" collapsed="false">
      <c r="A4005" s="0" t="n">
        <v>7353</v>
      </c>
      <c r="B4005" s="0" t="n">
        <v>24.81</v>
      </c>
      <c r="C4005" s="0" t="s">
        <v>5240</v>
      </c>
      <c r="D4005" s="0" t="s">
        <v>9140</v>
      </c>
    </row>
    <row r="4006" customFormat="false" ht="15.8" hidden="false" customHeight="true" outlineLevel="0" collapsed="false">
      <c r="A4006" s="0" t="n">
        <v>36144</v>
      </c>
      <c r="B4006" s="0" t="n">
        <v>1.87</v>
      </c>
      <c r="C4006" s="0" t="s">
        <v>5180</v>
      </c>
      <c r="D4006" s="0" t="s">
        <v>9141</v>
      </c>
    </row>
    <row r="4007" customFormat="false" ht="15.8" hidden="false" customHeight="true" outlineLevel="0" collapsed="false">
      <c r="A4007" s="0" t="n">
        <v>10518</v>
      </c>
      <c r="B4007" s="0" t="n">
        <v>137.99</v>
      </c>
      <c r="C4007" s="0" t="s">
        <v>5180</v>
      </c>
      <c r="D4007" s="0" t="s">
        <v>9142</v>
      </c>
    </row>
    <row r="4008" customFormat="false" ht="15.8" hidden="false" customHeight="true" outlineLevel="0" collapsed="false">
      <c r="A4008" s="0" t="n">
        <v>36530</v>
      </c>
      <c r="B4008" s="0" t="n">
        <v>373390.23</v>
      </c>
      <c r="C4008" s="0" t="s">
        <v>5180</v>
      </c>
      <c r="D4008" s="0" t="s">
        <v>9143</v>
      </c>
    </row>
    <row r="4009" customFormat="false" ht="15.8" hidden="false" customHeight="true" outlineLevel="0" collapsed="false">
      <c r="A4009" s="0" t="n">
        <v>6046</v>
      </c>
      <c r="B4009" s="0" t="n">
        <v>405000</v>
      </c>
      <c r="C4009" s="0" t="s">
        <v>5180</v>
      </c>
      <c r="D4009" s="0" t="s">
        <v>9144</v>
      </c>
    </row>
    <row r="4010" customFormat="false" ht="15.8" hidden="false" customHeight="true" outlineLevel="0" collapsed="false">
      <c r="A4010" s="0" t="n">
        <v>36531</v>
      </c>
      <c r="B4010" s="0" t="n">
        <v>419817.04</v>
      </c>
      <c r="C4010" s="0" t="s">
        <v>5180</v>
      </c>
      <c r="D4010" s="0" t="s">
        <v>9145</v>
      </c>
    </row>
    <row r="4011" customFormat="false" ht="15.8" hidden="false" customHeight="true" outlineLevel="0" collapsed="false">
      <c r="A4011" s="0" t="n">
        <v>34684</v>
      </c>
      <c r="B4011" s="0" t="n">
        <v>186.85</v>
      </c>
      <c r="C4011" s="0" t="s">
        <v>628</v>
      </c>
      <c r="D4011" s="0" t="s">
        <v>9146</v>
      </c>
    </row>
    <row r="4012" customFormat="false" ht="15.8" hidden="false" customHeight="true" outlineLevel="0" collapsed="false">
      <c r="A4012" s="0" t="n">
        <v>34683</v>
      </c>
      <c r="B4012" s="0" t="n">
        <v>116.78</v>
      </c>
      <c r="C4012" s="0" t="s">
        <v>628</v>
      </c>
      <c r="D4012" s="0" t="s">
        <v>9147</v>
      </c>
    </row>
    <row r="4013" customFormat="false" ht="15.8" hidden="false" customHeight="true" outlineLevel="0" collapsed="false">
      <c r="A4013" s="0" t="n">
        <v>533</v>
      </c>
      <c r="B4013" s="0" t="n">
        <v>21.11</v>
      </c>
      <c r="C4013" s="0" t="s">
        <v>628</v>
      </c>
      <c r="D4013" s="0" t="s">
        <v>9148</v>
      </c>
    </row>
    <row r="4014" customFormat="false" ht="15.8" hidden="false" customHeight="true" outlineLevel="0" collapsed="false">
      <c r="A4014" s="0" t="n">
        <v>10515</v>
      </c>
      <c r="B4014" s="0" t="n">
        <v>39.82</v>
      </c>
      <c r="C4014" s="0" t="s">
        <v>628</v>
      </c>
      <c r="D4014" s="0" t="s">
        <v>9149</v>
      </c>
    </row>
    <row r="4015" customFormat="false" ht="15.8" hidden="false" customHeight="true" outlineLevel="0" collapsed="false">
      <c r="A4015" s="0" t="n">
        <v>536</v>
      </c>
      <c r="B4015" s="0" t="n">
        <v>28.81</v>
      </c>
      <c r="C4015" s="0" t="s">
        <v>628</v>
      </c>
      <c r="D4015" s="0" t="s">
        <v>619</v>
      </c>
    </row>
    <row r="4016" customFormat="false" ht="15.8" hidden="false" customHeight="true" outlineLevel="0" collapsed="false">
      <c r="A4016" s="0" t="n">
        <v>153</v>
      </c>
      <c r="B4016" s="0" t="n">
        <v>90.5</v>
      </c>
      <c r="C4016" s="0" t="s">
        <v>5240</v>
      </c>
      <c r="D4016" s="0" t="s">
        <v>9150</v>
      </c>
    </row>
    <row r="4017" customFormat="false" ht="15.8" hidden="false" customHeight="true" outlineLevel="0" collapsed="false">
      <c r="A4017" s="0" t="n">
        <v>34682</v>
      </c>
      <c r="B4017" s="0" t="n">
        <v>89.3</v>
      </c>
      <c r="C4017" s="0" t="s">
        <v>628</v>
      </c>
      <c r="D4017" s="0" t="s">
        <v>9151</v>
      </c>
    </row>
    <row r="4018" customFormat="false" ht="15.8" hidden="false" customHeight="true" outlineLevel="0" collapsed="false">
      <c r="A4018" s="0" t="n">
        <v>20205</v>
      </c>
      <c r="B4018" s="0" t="n">
        <v>3.12</v>
      </c>
      <c r="C4018" s="0" t="s">
        <v>625</v>
      </c>
      <c r="D4018" s="0" t="s">
        <v>9152</v>
      </c>
    </row>
    <row r="4019" customFormat="false" ht="15.8" hidden="false" customHeight="true" outlineLevel="0" collapsed="false">
      <c r="A4019" s="0" t="n">
        <v>4412</v>
      </c>
      <c r="B4019" s="0" t="n">
        <v>1.87</v>
      </c>
      <c r="C4019" s="0" t="s">
        <v>625</v>
      </c>
      <c r="D4019" s="0" t="s">
        <v>9153</v>
      </c>
    </row>
    <row r="4020" customFormat="false" ht="15.8" hidden="false" customHeight="true" outlineLevel="0" collapsed="false">
      <c r="A4020" s="0" t="n">
        <v>4408</v>
      </c>
      <c r="B4020" s="0" t="n">
        <v>2.33</v>
      </c>
      <c r="C4020" s="0" t="s">
        <v>625</v>
      </c>
      <c r="D4020" s="0" t="s">
        <v>9154</v>
      </c>
    </row>
    <row r="4021" customFormat="false" ht="15.8" hidden="false" customHeight="true" outlineLevel="0" collapsed="false">
      <c r="A4021" s="0" t="n">
        <v>36250</v>
      </c>
      <c r="B4021" s="0" t="n">
        <v>5.56</v>
      </c>
      <c r="C4021" s="0" t="s">
        <v>625</v>
      </c>
      <c r="D4021" s="0" t="s">
        <v>9155</v>
      </c>
    </row>
    <row r="4022" customFormat="false" ht="15.8" hidden="false" customHeight="true" outlineLevel="0" collapsed="false">
      <c r="A4022" s="0" t="n">
        <v>10857</v>
      </c>
      <c r="B4022" s="0" t="n">
        <v>13.9</v>
      </c>
      <c r="C4022" s="0" t="s">
        <v>625</v>
      </c>
      <c r="D4022" s="0" t="s">
        <v>9156</v>
      </c>
    </row>
    <row r="4023" customFormat="false" ht="15.8" hidden="false" customHeight="true" outlineLevel="0" collapsed="false">
      <c r="A4023" s="0" t="n">
        <v>4803</v>
      </c>
      <c r="B4023" s="0" t="n">
        <v>31.45</v>
      </c>
      <c r="C4023" s="0" t="s">
        <v>625</v>
      </c>
      <c r="D4023" s="0" t="s">
        <v>9157</v>
      </c>
    </row>
    <row r="4024" customFormat="false" ht="15.8" hidden="false" customHeight="true" outlineLevel="0" collapsed="false">
      <c r="A4024" s="0" t="n">
        <v>6186</v>
      </c>
      <c r="B4024" s="0" t="n">
        <v>10.27</v>
      </c>
      <c r="C4024" s="0" t="s">
        <v>625</v>
      </c>
      <c r="D4024" s="0" t="s">
        <v>9158</v>
      </c>
    </row>
    <row r="4025" customFormat="false" ht="15.8" hidden="false" customHeight="true" outlineLevel="0" collapsed="false">
      <c r="A4025" s="0" t="n">
        <v>4829</v>
      </c>
      <c r="B4025" s="0" t="n">
        <v>51.49</v>
      </c>
      <c r="C4025" s="0" t="s">
        <v>625</v>
      </c>
      <c r="D4025" s="0" t="s">
        <v>9159</v>
      </c>
    </row>
    <row r="4026" customFormat="false" ht="15.8" hidden="false" customHeight="true" outlineLevel="0" collapsed="false">
      <c r="A4026" s="0" t="n">
        <v>39829</v>
      </c>
      <c r="B4026" s="0" t="n">
        <v>30.52</v>
      </c>
      <c r="C4026" s="0" t="s">
        <v>625</v>
      </c>
      <c r="D4026" s="0" t="s">
        <v>9160</v>
      </c>
    </row>
    <row r="4027" customFormat="false" ht="15.8" hidden="false" customHeight="true" outlineLevel="0" collapsed="false">
      <c r="A4027" s="0" t="n">
        <v>20231</v>
      </c>
      <c r="B4027" s="0" t="n">
        <v>52.09</v>
      </c>
      <c r="C4027" s="0" t="s">
        <v>625</v>
      </c>
      <c r="D4027" s="0" t="s">
        <v>9161</v>
      </c>
    </row>
    <row r="4028" customFormat="false" ht="15.8" hidden="false" customHeight="true" outlineLevel="0" collapsed="false">
      <c r="A4028" s="0" t="n">
        <v>4804</v>
      </c>
      <c r="B4028" s="0" t="n">
        <v>24.15</v>
      </c>
      <c r="C4028" s="0" t="s">
        <v>625</v>
      </c>
      <c r="D4028" s="0" t="s">
        <v>5150</v>
      </c>
    </row>
    <row r="4029" customFormat="false" ht="15.8" hidden="false" customHeight="true" outlineLevel="0" collapsed="false">
      <c r="A4029" s="0" t="n">
        <v>34680</v>
      </c>
      <c r="B4029" s="0" t="n">
        <v>27.47</v>
      </c>
      <c r="C4029" s="0" t="s">
        <v>625</v>
      </c>
      <c r="D4029" s="0" t="s">
        <v>9162</v>
      </c>
    </row>
    <row r="4030" customFormat="false" ht="15.8" hidden="false" customHeight="true" outlineLevel="0" collapsed="false">
      <c r="A4030" s="0" t="n">
        <v>11573</v>
      </c>
      <c r="B4030" s="0" t="n">
        <v>5.66</v>
      </c>
      <c r="C4030" s="0" t="s">
        <v>5180</v>
      </c>
      <c r="D4030" s="0" t="s">
        <v>9163</v>
      </c>
    </row>
    <row r="4031" customFormat="false" ht="15.8" hidden="false" customHeight="true" outlineLevel="0" collapsed="false">
      <c r="A4031" s="0" t="n">
        <v>38401</v>
      </c>
      <c r="B4031" s="0" t="n">
        <v>11.58</v>
      </c>
      <c r="C4031" s="0" t="s">
        <v>5180</v>
      </c>
      <c r="D4031" s="0" t="s">
        <v>9164</v>
      </c>
    </row>
    <row r="4032" customFormat="false" ht="15.8" hidden="false" customHeight="true" outlineLevel="0" collapsed="false">
      <c r="A4032" s="0" t="n">
        <v>11575</v>
      </c>
      <c r="B4032" s="0" t="n">
        <v>54.56</v>
      </c>
      <c r="C4032" s="0" t="s">
        <v>5180</v>
      </c>
      <c r="D4032" s="0" t="s">
        <v>9165</v>
      </c>
    </row>
    <row r="4033" customFormat="false" ht="15.8" hidden="false" customHeight="true" outlineLevel="0" collapsed="false">
      <c r="A4033" s="0" t="n">
        <v>38179</v>
      </c>
      <c r="B4033" s="0" t="n">
        <v>45.11</v>
      </c>
      <c r="C4033" s="0" t="s">
        <v>5180</v>
      </c>
      <c r="D4033" s="0" t="s">
        <v>9166</v>
      </c>
    </row>
    <row r="4034" customFormat="false" ht="15.8" hidden="false" customHeight="true" outlineLevel="0" collapsed="false">
      <c r="A4034" s="0" t="n">
        <v>20256</v>
      </c>
      <c r="B4034" s="0" t="n">
        <v>0.49</v>
      </c>
      <c r="C4034" s="0" t="s">
        <v>5180</v>
      </c>
      <c r="D4034" s="0" t="s">
        <v>9167</v>
      </c>
    </row>
    <row r="4035" customFormat="false" ht="15.8" hidden="false" customHeight="true" outlineLevel="0" collapsed="false">
      <c r="A4035" s="0" t="n">
        <v>14511</v>
      </c>
      <c r="B4035" s="0" t="n">
        <v>727669.49</v>
      </c>
      <c r="C4035" s="0" t="s">
        <v>5180</v>
      </c>
      <c r="D4035" s="0" t="s">
        <v>9168</v>
      </c>
    </row>
    <row r="4036" customFormat="false" ht="15.8" hidden="false" customHeight="true" outlineLevel="0" collapsed="false">
      <c r="A4036" s="0" t="n">
        <v>10642</v>
      </c>
      <c r="B4036" s="0" t="n">
        <v>685500</v>
      </c>
      <c r="C4036" s="0" t="s">
        <v>5180</v>
      </c>
      <c r="D4036" s="0" t="s">
        <v>9169</v>
      </c>
    </row>
    <row r="4037" customFormat="false" ht="15.8" hidden="false" customHeight="true" outlineLevel="0" collapsed="false">
      <c r="A4037" s="0" t="n">
        <v>14489</v>
      </c>
      <c r="B4037" s="0" t="n">
        <v>608025.74</v>
      </c>
      <c r="C4037" s="0" t="s">
        <v>5180</v>
      </c>
      <c r="D4037" s="0" t="s">
        <v>9170</v>
      </c>
    </row>
    <row r="4038" customFormat="false" ht="15.8" hidden="false" customHeight="true" outlineLevel="0" collapsed="false">
      <c r="A4038" s="0" t="n">
        <v>14513</v>
      </c>
      <c r="B4038" s="0" t="n">
        <v>456033.74</v>
      </c>
      <c r="C4038" s="0" t="s">
        <v>5180</v>
      </c>
      <c r="D4038" s="0" t="s">
        <v>9171</v>
      </c>
    </row>
    <row r="4039" customFormat="false" ht="15.8" hidden="false" customHeight="true" outlineLevel="0" collapsed="false">
      <c r="A4039" s="0" t="n">
        <v>13600</v>
      </c>
      <c r="B4039" s="0" t="n">
        <v>588411.94</v>
      </c>
      <c r="C4039" s="0" t="s">
        <v>5180</v>
      </c>
      <c r="D4039" s="0" t="s">
        <v>9172</v>
      </c>
    </row>
    <row r="4040" customFormat="false" ht="15.8" hidden="false" customHeight="true" outlineLevel="0" collapsed="false">
      <c r="A4040" s="0" t="n">
        <v>10646</v>
      </c>
      <c r="B4040" s="0" t="n">
        <v>438621.9</v>
      </c>
      <c r="C4040" s="0" t="s">
        <v>5180</v>
      </c>
      <c r="D4040" s="0" t="s">
        <v>9173</v>
      </c>
    </row>
    <row r="4041" customFormat="false" ht="15.8" hidden="false" customHeight="true" outlineLevel="0" collapsed="false">
      <c r="A4041" s="0" t="n">
        <v>6070</v>
      </c>
      <c r="B4041" s="0" t="n">
        <v>599322.84</v>
      </c>
      <c r="C4041" s="0" t="s">
        <v>5180</v>
      </c>
      <c r="D4041" s="0" t="s">
        <v>9174</v>
      </c>
    </row>
    <row r="4042" customFormat="false" ht="15.8" hidden="false" customHeight="true" outlineLevel="0" collapsed="false">
      <c r="A4042" s="0" t="n">
        <v>6069</v>
      </c>
      <c r="B4042" s="0" t="n">
        <v>132399.45</v>
      </c>
      <c r="C4042" s="0" t="s">
        <v>5180</v>
      </c>
      <c r="D4042" s="0" t="s">
        <v>9175</v>
      </c>
    </row>
    <row r="4043" customFormat="false" ht="15.8" hidden="false" customHeight="true" outlineLevel="0" collapsed="false">
      <c r="A4043" s="0" t="n">
        <v>14626</v>
      </c>
      <c r="B4043" s="0" t="n">
        <v>656121.45</v>
      </c>
      <c r="C4043" s="0" t="s">
        <v>5180</v>
      </c>
      <c r="D4043" s="0" t="s">
        <v>9176</v>
      </c>
    </row>
    <row r="4044" customFormat="false" ht="15.8" hidden="false" customHeight="true" outlineLevel="0" collapsed="false">
      <c r="A4044" s="0" t="n">
        <v>6067</v>
      </c>
      <c r="B4044" s="0" t="n">
        <v>538607.15</v>
      </c>
      <c r="C4044" s="0" t="s">
        <v>5180</v>
      </c>
      <c r="D4044" s="0" t="s">
        <v>9177</v>
      </c>
    </row>
    <row r="4045" customFormat="false" ht="15.8" hidden="false" customHeight="true" outlineLevel="0" collapsed="false">
      <c r="A4045" s="0" t="n">
        <v>38393</v>
      </c>
      <c r="B4045" s="0" t="n">
        <v>15</v>
      </c>
      <c r="C4045" s="0" t="s">
        <v>5180</v>
      </c>
      <c r="D4045" s="0" t="s">
        <v>9178</v>
      </c>
    </row>
    <row r="4046" customFormat="false" ht="15.8" hidden="false" customHeight="true" outlineLevel="0" collapsed="false">
      <c r="A4046" s="0" t="n">
        <v>38390</v>
      </c>
      <c r="B4046" s="0" t="n">
        <v>33.27</v>
      </c>
      <c r="C4046" s="0" t="s">
        <v>5180</v>
      </c>
      <c r="D4046" s="0" t="s">
        <v>9179</v>
      </c>
    </row>
    <row r="4047" customFormat="false" ht="15.8" hidden="false" customHeight="true" outlineLevel="0" collapsed="false">
      <c r="A4047" s="0" t="n">
        <v>36532</v>
      </c>
      <c r="B4047" s="0" t="n">
        <v>23385.03</v>
      </c>
      <c r="C4047" s="0" t="s">
        <v>5180</v>
      </c>
      <c r="D4047" s="0" t="s">
        <v>9180</v>
      </c>
    </row>
    <row r="4048" customFormat="false" ht="15.8" hidden="false" customHeight="true" outlineLevel="0" collapsed="false">
      <c r="A4048" s="0" t="n">
        <v>11578</v>
      </c>
      <c r="B4048" s="0" t="n">
        <v>11.78</v>
      </c>
      <c r="C4048" s="0" t="s">
        <v>5180</v>
      </c>
      <c r="D4048" s="0" t="s">
        <v>9181</v>
      </c>
    </row>
    <row r="4049" customFormat="false" ht="15.8" hidden="false" customHeight="true" outlineLevel="0" collapsed="false">
      <c r="A4049" s="0" t="n">
        <v>11577</v>
      </c>
      <c r="B4049" s="0" t="n">
        <v>11.24</v>
      </c>
      <c r="C4049" s="0" t="s">
        <v>5180</v>
      </c>
      <c r="D4049" s="0" t="s">
        <v>9182</v>
      </c>
    </row>
    <row r="4050" customFormat="false" ht="15.8" hidden="false" customHeight="true" outlineLevel="0" collapsed="false">
      <c r="A4050" s="0" t="n">
        <v>42432</v>
      </c>
      <c r="B4050" s="0" t="n">
        <v>2128.9</v>
      </c>
      <c r="C4050" s="0" t="s">
        <v>5180</v>
      </c>
      <c r="D4050" s="0" t="s">
        <v>9183</v>
      </c>
    </row>
    <row r="4051" customFormat="false" ht="15.8" hidden="false" customHeight="true" outlineLevel="0" collapsed="false">
      <c r="A4051" s="0" t="n">
        <v>42437</v>
      </c>
      <c r="B4051" s="0" t="n">
        <v>1618.53</v>
      </c>
      <c r="C4051" s="0" t="s">
        <v>5180</v>
      </c>
      <c r="D4051" s="0" t="s">
        <v>9184</v>
      </c>
    </row>
    <row r="4052" customFormat="false" ht="15.8" hidden="false" customHeight="true" outlineLevel="0" collapsed="false">
      <c r="A4052" s="0" t="n">
        <v>1116</v>
      </c>
      <c r="B4052" s="0" t="n">
        <v>26.31</v>
      </c>
      <c r="C4052" s="0" t="s">
        <v>625</v>
      </c>
      <c r="D4052" s="0" t="s">
        <v>9185</v>
      </c>
    </row>
    <row r="4053" customFormat="false" ht="15.8" hidden="false" customHeight="true" outlineLevel="0" collapsed="false">
      <c r="A4053" s="0" t="n">
        <v>1115</v>
      </c>
      <c r="B4053" s="0" t="n">
        <v>31.52</v>
      </c>
      <c r="C4053" s="0" t="s">
        <v>625</v>
      </c>
      <c r="D4053" s="0" t="s">
        <v>9186</v>
      </c>
    </row>
    <row r="4054" customFormat="false" ht="15.8" hidden="false" customHeight="true" outlineLevel="0" collapsed="false">
      <c r="A4054" s="0" t="n">
        <v>1113</v>
      </c>
      <c r="B4054" s="0" t="n">
        <v>36.85</v>
      </c>
      <c r="C4054" s="0" t="s">
        <v>625</v>
      </c>
      <c r="D4054" s="0" t="s">
        <v>9187</v>
      </c>
    </row>
    <row r="4055" customFormat="false" ht="15.8" hidden="false" customHeight="true" outlineLevel="0" collapsed="false">
      <c r="A4055" s="0" t="n">
        <v>1114</v>
      </c>
      <c r="B4055" s="0" t="n">
        <v>43.9</v>
      </c>
      <c r="C4055" s="0" t="s">
        <v>625</v>
      </c>
      <c r="D4055" s="0" t="s">
        <v>9188</v>
      </c>
    </row>
    <row r="4056" customFormat="false" ht="15.8" hidden="false" customHeight="true" outlineLevel="0" collapsed="false">
      <c r="A4056" s="0" t="n">
        <v>40873</v>
      </c>
      <c r="B4056" s="0" t="n">
        <v>34.35</v>
      </c>
      <c r="C4056" s="0" t="s">
        <v>625</v>
      </c>
      <c r="D4056" s="0" t="s">
        <v>9189</v>
      </c>
    </row>
    <row r="4057" customFormat="false" ht="15.8" hidden="false" customHeight="true" outlineLevel="0" collapsed="false">
      <c r="A4057" s="0" t="n">
        <v>20214</v>
      </c>
      <c r="B4057" s="0" t="n">
        <v>56.43</v>
      </c>
      <c r="C4057" s="0" t="s">
        <v>5180</v>
      </c>
      <c r="D4057" s="0" t="s">
        <v>9190</v>
      </c>
    </row>
    <row r="4058" customFormat="false" ht="15.8" hidden="false" customHeight="true" outlineLevel="0" collapsed="false">
      <c r="A4058" s="0" t="n">
        <v>7237</v>
      </c>
      <c r="B4058" s="0" t="n">
        <v>55.24</v>
      </c>
      <c r="C4058" s="0" t="s">
        <v>5180</v>
      </c>
      <c r="D4058" s="0" t="s">
        <v>9191</v>
      </c>
    </row>
    <row r="4059" customFormat="false" ht="15.8" hidden="false" customHeight="true" outlineLevel="0" collapsed="false">
      <c r="A4059" s="0" t="n">
        <v>11757</v>
      </c>
      <c r="B4059" s="0" t="n">
        <v>37</v>
      </c>
      <c r="C4059" s="0" t="s">
        <v>5180</v>
      </c>
      <c r="D4059" s="0" t="s">
        <v>9192</v>
      </c>
    </row>
    <row r="4060" customFormat="false" ht="15.8" hidden="false" customHeight="true" outlineLevel="0" collapsed="false">
      <c r="A4060" s="0" t="n">
        <v>11758</v>
      </c>
      <c r="B4060" s="0" t="n">
        <v>52.5</v>
      </c>
      <c r="C4060" s="0" t="s">
        <v>5180</v>
      </c>
      <c r="D4060" s="0" t="s">
        <v>9193</v>
      </c>
    </row>
    <row r="4061" customFormat="false" ht="15.8" hidden="false" customHeight="true" outlineLevel="0" collapsed="false">
      <c r="A4061" s="0" t="n">
        <v>37526</v>
      </c>
      <c r="B4061" s="0" t="n">
        <v>4.34</v>
      </c>
      <c r="C4061" s="0" t="s">
        <v>5180</v>
      </c>
      <c r="D4061" s="0" t="s">
        <v>9194</v>
      </c>
    </row>
    <row r="4062" customFormat="false" ht="15.8" hidden="false" customHeight="true" outlineLevel="0" collapsed="false">
      <c r="A4062" s="0" t="n">
        <v>6076</v>
      </c>
      <c r="B4062" s="0" t="n">
        <v>60.42</v>
      </c>
      <c r="C4062" s="0" t="s">
        <v>5348</v>
      </c>
      <c r="D4062" s="0" t="s">
        <v>9195</v>
      </c>
    </row>
    <row r="4063" customFormat="false" ht="15.8" hidden="false" customHeight="true" outlineLevel="0" collapsed="false">
      <c r="A4063" s="0" t="n">
        <v>13109</v>
      </c>
      <c r="B4063" s="0" t="n">
        <v>277.13</v>
      </c>
      <c r="C4063" s="0" t="s">
        <v>5180</v>
      </c>
      <c r="D4063" s="0" t="s">
        <v>9196</v>
      </c>
    </row>
    <row r="4064" customFormat="false" ht="15.8" hidden="false" customHeight="true" outlineLevel="0" collapsed="false">
      <c r="A4064" s="0" t="n">
        <v>13110</v>
      </c>
      <c r="B4064" s="0" t="n">
        <v>364.72</v>
      </c>
      <c r="C4064" s="0" t="s">
        <v>5180</v>
      </c>
      <c r="D4064" s="0" t="s">
        <v>9197</v>
      </c>
    </row>
    <row r="4065" customFormat="false" ht="15.8" hidden="false" customHeight="true" outlineLevel="0" collapsed="false">
      <c r="A4065" s="0" t="n">
        <v>7581</v>
      </c>
      <c r="B4065" s="0" t="n">
        <v>6.74</v>
      </c>
      <c r="C4065" s="0" t="s">
        <v>5180</v>
      </c>
      <c r="D4065" s="0" t="s">
        <v>9198</v>
      </c>
    </row>
    <row r="4066" customFormat="false" ht="15.8" hidden="false" customHeight="true" outlineLevel="0" collapsed="false">
      <c r="A4066" s="0" t="n">
        <v>4509</v>
      </c>
      <c r="B4066" s="0" t="n">
        <v>3.08</v>
      </c>
      <c r="C4066" s="0" t="s">
        <v>625</v>
      </c>
      <c r="D4066" s="0" t="s">
        <v>9199</v>
      </c>
    </row>
    <row r="4067" customFormat="false" ht="15.8" hidden="false" customHeight="true" outlineLevel="0" collapsed="false">
      <c r="A4067" s="0" t="n">
        <v>4512</v>
      </c>
      <c r="B4067" s="0" t="n">
        <v>1.47</v>
      </c>
      <c r="C4067" s="0" t="s">
        <v>625</v>
      </c>
      <c r="D4067" s="0" t="s">
        <v>9200</v>
      </c>
    </row>
    <row r="4068" customFormat="false" ht="15.8" hidden="false" customHeight="true" outlineLevel="0" collapsed="false">
      <c r="A4068" s="0" t="n">
        <v>4517</v>
      </c>
      <c r="B4068" s="0" t="n">
        <v>2.12</v>
      </c>
      <c r="C4068" s="0" t="s">
        <v>625</v>
      </c>
      <c r="D4068" s="0" t="s">
        <v>9201</v>
      </c>
    </row>
    <row r="4069" customFormat="false" ht="15.8" hidden="false" customHeight="true" outlineLevel="0" collapsed="false">
      <c r="A4069" s="0" t="n">
        <v>20206</v>
      </c>
      <c r="B4069" s="0" t="n">
        <v>8.42</v>
      </c>
      <c r="C4069" s="0" t="s">
        <v>625</v>
      </c>
      <c r="D4069" s="0" t="s">
        <v>9202</v>
      </c>
    </row>
    <row r="4070" customFormat="false" ht="15.8" hidden="false" customHeight="true" outlineLevel="0" collapsed="false">
      <c r="A4070" s="0" t="n">
        <v>4460</v>
      </c>
      <c r="B4070" s="0" t="n">
        <v>8.64</v>
      </c>
      <c r="C4070" s="0" t="s">
        <v>625</v>
      </c>
      <c r="D4070" s="0" t="s">
        <v>9203</v>
      </c>
    </row>
    <row r="4071" customFormat="false" ht="15.8" hidden="false" customHeight="true" outlineLevel="0" collapsed="false">
      <c r="A4071" s="0" t="n">
        <v>4417</v>
      </c>
      <c r="B4071" s="0" t="n">
        <v>6.66</v>
      </c>
      <c r="C4071" s="0" t="s">
        <v>625</v>
      </c>
      <c r="D4071" s="0" t="s">
        <v>624</v>
      </c>
    </row>
    <row r="4072" customFormat="false" ht="15.8" hidden="false" customHeight="true" outlineLevel="0" collapsed="false">
      <c r="A4072" s="0" t="n">
        <v>4415</v>
      </c>
      <c r="B4072" s="0" t="n">
        <v>4.63</v>
      </c>
      <c r="C4072" s="0" t="s">
        <v>625</v>
      </c>
      <c r="D4072" s="0" t="s">
        <v>9204</v>
      </c>
    </row>
    <row r="4073" customFormat="false" ht="15.8" hidden="false" customHeight="true" outlineLevel="0" collapsed="false">
      <c r="A4073" s="0" t="n">
        <v>37373</v>
      </c>
      <c r="B4073" s="0" t="n">
        <v>0.06</v>
      </c>
      <c r="C4073" s="0" t="s">
        <v>5350</v>
      </c>
      <c r="D4073" s="0" t="s">
        <v>9205</v>
      </c>
    </row>
    <row r="4074" customFormat="false" ht="15.8" hidden="false" customHeight="true" outlineLevel="0" collapsed="false">
      <c r="A4074" s="0" t="n">
        <v>40864</v>
      </c>
      <c r="B4074" s="0" t="n">
        <v>11.8</v>
      </c>
      <c r="C4074" s="0" t="s">
        <v>5352</v>
      </c>
      <c r="D4074" s="0" t="s">
        <v>9206</v>
      </c>
    </row>
    <row r="4075" customFormat="false" ht="15.8" hidden="false" customHeight="true" outlineLevel="0" collapsed="false">
      <c r="A4075" s="0" t="n">
        <v>4734</v>
      </c>
      <c r="B4075" s="0" t="n">
        <v>268.14</v>
      </c>
      <c r="C4075" s="0" t="s">
        <v>5348</v>
      </c>
      <c r="D4075" s="0" t="s">
        <v>9207</v>
      </c>
    </row>
    <row r="4076" customFormat="false" ht="15.8" hidden="false" customHeight="true" outlineLevel="0" collapsed="false">
      <c r="A4076" s="0" t="n">
        <v>6085</v>
      </c>
      <c r="B4076" s="0" t="n">
        <v>7.17</v>
      </c>
      <c r="C4076" s="0" t="s">
        <v>5240</v>
      </c>
      <c r="D4076" s="0" t="s">
        <v>9208</v>
      </c>
    </row>
    <row r="4077" customFormat="false" ht="15.8" hidden="false" customHeight="true" outlineLevel="0" collapsed="false">
      <c r="A4077" s="0" t="n">
        <v>38396</v>
      </c>
      <c r="B4077" s="0" t="n">
        <v>512.24</v>
      </c>
      <c r="C4077" s="0" t="s">
        <v>5180</v>
      </c>
      <c r="D4077" s="0" t="s">
        <v>9209</v>
      </c>
    </row>
    <row r="4078" customFormat="false" ht="15.8" hidden="false" customHeight="true" outlineLevel="0" collapsed="false">
      <c r="A4078" s="0" t="n">
        <v>11622</v>
      </c>
      <c r="B4078" s="0" t="n">
        <v>68.2</v>
      </c>
      <c r="C4078" s="0" t="s">
        <v>570</v>
      </c>
      <c r="D4078" s="0" t="s">
        <v>9210</v>
      </c>
    </row>
    <row r="4079" customFormat="false" ht="15.8" hidden="false" customHeight="true" outlineLevel="0" collapsed="false">
      <c r="A4079" s="0" t="n">
        <v>43143</v>
      </c>
      <c r="B4079" s="0" t="n">
        <v>25.76</v>
      </c>
      <c r="C4079" s="0" t="s">
        <v>5240</v>
      </c>
      <c r="D4079" s="0" t="s">
        <v>9211</v>
      </c>
    </row>
    <row r="4080" customFormat="false" ht="15.8" hidden="false" customHeight="true" outlineLevel="0" collapsed="false">
      <c r="A4080" s="0" t="n">
        <v>7317</v>
      </c>
      <c r="B4080" s="0" t="n">
        <v>36.86</v>
      </c>
      <c r="C4080" s="0" t="s">
        <v>570</v>
      </c>
      <c r="D4080" s="0" t="s">
        <v>9212</v>
      </c>
    </row>
    <row r="4081" customFormat="false" ht="15.8" hidden="false" customHeight="true" outlineLevel="0" collapsed="false">
      <c r="A4081" s="0" t="n">
        <v>142</v>
      </c>
      <c r="B4081" s="0" t="n">
        <v>32.18</v>
      </c>
      <c r="C4081" s="0" t="s">
        <v>9213</v>
      </c>
      <c r="D4081" s="0" t="s">
        <v>9214</v>
      </c>
    </row>
    <row r="4082" customFormat="false" ht="15.8" hidden="false" customHeight="true" outlineLevel="0" collapsed="false">
      <c r="A4082" s="0" t="n">
        <v>43142</v>
      </c>
      <c r="B4082" s="0" t="n">
        <v>146.17</v>
      </c>
      <c r="C4082" s="0" t="s">
        <v>5240</v>
      </c>
      <c r="D4082" s="0" t="s">
        <v>9215</v>
      </c>
    </row>
    <row r="4083" customFormat="false" ht="15.8" hidden="false" customHeight="true" outlineLevel="0" collapsed="false">
      <c r="A4083" s="0" t="n">
        <v>38123</v>
      </c>
      <c r="B4083" s="0" t="n">
        <v>45.33</v>
      </c>
      <c r="C4083" s="0" t="s">
        <v>570</v>
      </c>
      <c r="D4083" s="0" t="s">
        <v>9216</v>
      </c>
    </row>
    <row r="4084" customFormat="false" ht="15.8" hidden="false" customHeight="true" outlineLevel="0" collapsed="false">
      <c r="A4084" s="0" t="n">
        <v>42701</v>
      </c>
      <c r="B4084" s="0" t="n">
        <v>59.1</v>
      </c>
      <c r="C4084" s="0" t="s">
        <v>5180</v>
      </c>
      <c r="D4084" s="0" t="s">
        <v>9217</v>
      </c>
    </row>
    <row r="4085" customFormat="false" ht="15.8" hidden="false" customHeight="true" outlineLevel="0" collapsed="false">
      <c r="A4085" s="0" t="n">
        <v>42702</v>
      </c>
      <c r="B4085" s="0" t="n">
        <v>105.02</v>
      </c>
      <c r="C4085" s="0" t="s">
        <v>5180</v>
      </c>
      <c r="D4085" s="0" t="s">
        <v>9218</v>
      </c>
    </row>
    <row r="4086" customFormat="false" ht="15.8" hidden="false" customHeight="true" outlineLevel="0" collapsed="false">
      <c r="A4086" s="0" t="n">
        <v>37955</v>
      </c>
      <c r="B4086" s="0" t="n">
        <v>136.1</v>
      </c>
      <c r="C4086" s="0" t="s">
        <v>5180</v>
      </c>
      <c r="D4086" s="0" t="s">
        <v>9219</v>
      </c>
    </row>
    <row r="4087" customFormat="false" ht="15.8" hidden="false" customHeight="true" outlineLevel="0" collapsed="false">
      <c r="A4087" s="0" t="n">
        <v>42699</v>
      </c>
      <c r="B4087" s="0" t="n">
        <v>36.1</v>
      </c>
      <c r="C4087" s="0" t="s">
        <v>5180</v>
      </c>
      <c r="D4087" s="0" t="s">
        <v>9220</v>
      </c>
    </row>
    <row r="4088" customFormat="false" ht="15.8" hidden="false" customHeight="true" outlineLevel="0" collapsed="false">
      <c r="A4088" s="0" t="n">
        <v>42700</v>
      </c>
      <c r="B4088" s="0" t="n">
        <v>102.92</v>
      </c>
      <c r="C4088" s="0" t="s">
        <v>5180</v>
      </c>
      <c r="D4088" s="0" t="s">
        <v>9221</v>
      </c>
    </row>
    <row r="4089" customFormat="false" ht="15.8" hidden="false" customHeight="true" outlineLevel="0" collapsed="false">
      <c r="A4089" s="0" t="n">
        <v>37743</v>
      </c>
      <c r="B4089" s="0" t="n">
        <v>217162.48</v>
      </c>
      <c r="C4089" s="0" t="s">
        <v>5180</v>
      </c>
      <c r="D4089" s="0" t="s">
        <v>9222</v>
      </c>
    </row>
    <row r="4090" customFormat="false" ht="15.8" hidden="false" customHeight="true" outlineLevel="0" collapsed="false">
      <c r="A4090" s="0" t="n">
        <v>37744</v>
      </c>
      <c r="B4090" s="0" t="n">
        <v>255342.23</v>
      </c>
      <c r="C4090" s="0" t="s">
        <v>5180</v>
      </c>
      <c r="D4090" s="0" t="s">
        <v>9223</v>
      </c>
    </row>
    <row r="4091" customFormat="false" ht="15.8" hidden="false" customHeight="true" outlineLevel="0" collapsed="false">
      <c r="A4091" s="0" t="n">
        <v>37741</v>
      </c>
      <c r="B4091" s="0" t="n">
        <v>197464.65</v>
      </c>
      <c r="C4091" s="0" t="s">
        <v>5180</v>
      </c>
      <c r="D4091" s="0" t="s">
        <v>9224</v>
      </c>
    </row>
    <row r="4092" customFormat="false" ht="15.8" hidden="false" customHeight="true" outlineLevel="0" collapsed="false">
      <c r="A4092" s="0" t="n">
        <v>39396</v>
      </c>
      <c r="B4092" s="0" t="n">
        <v>95.27</v>
      </c>
      <c r="C4092" s="0" t="s">
        <v>5180</v>
      </c>
      <c r="D4092" s="0" t="s">
        <v>9225</v>
      </c>
    </row>
    <row r="4093" customFormat="false" ht="15.8" hidden="false" customHeight="true" outlineLevel="0" collapsed="false">
      <c r="A4093" s="0" t="n">
        <v>39392</v>
      </c>
      <c r="B4093" s="0" t="n">
        <v>107.47</v>
      </c>
      <c r="C4093" s="0" t="s">
        <v>5180</v>
      </c>
      <c r="D4093" s="0" t="s">
        <v>9226</v>
      </c>
    </row>
    <row r="4094" customFormat="false" ht="15.8" hidden="false" customHeight="true" outlineLevel="0" collapsed="false">
      <c r="A4094" s="0" t="n">
        <v>39393</v>
      </c>
      <c r="B4094" s="0" t="n">
        <v>66.46</v>
      </c>
      <c r="C4094" s="0" t="s">
        <v>5180</v>
      </c>
      <c r="D4094" s="0" t="s">
        <v>9227</v>
      </c>
    </row>
    <row r="4095" customFormat="false" ht="15.8" hidden="false" customHeight="true" outlineLevel="0" collapsed="false">
      <c r="A4095" s="0" t="n">
        <v>39394</v>
      </c>
      <c r="B4095" s="0" t="n">
        <v>74.8</v>
      </c>
      <c r="C4095" s="0" t="s">
        <v>5180</v>
      </c>
      <c r="D4095" s="0" t="s">
        <v>9228</v>
      </c>
    </row>
    <row r="4096" customFormat="false" ht="15.8" hidden="false" customHeight="true" outlineLevel="0" collapsed="false">
      <c r="A4096" s="0" t="n">
        <v>39395</v>
      </c>
      <c r="B4096" s="0" t="n">
        <v>69.56</v>
      </c>
      <c r="C4096" s="0" t="s">
        <v>5180</v>
      </c>
      <c r="D4096" s="0" t="s">
        <v>9229</v>
      </c>
    </row>
    <row r="4097" customFormat="false" ht="15.8" hidden="false" customHeight="true" outlineLevel="0" collapsed="false">
      <c r="A4097" s="0" t="n">
        <v>14618</v>
      </c>
      <c r="B4097" s="0" t="n">
        <v>1279.01</v>
      </c>
      <c r="C4097" s="0" t="s">
        <v>5180</v>
      </c>
      <c r="D4097" s="0" t="s">
        <v>9230</v>
      </c>
    </row>
    <row r="4098" customFormat="false" ht="15.8" hidden="false" customHeight="true" outlineLevel="0" collapsed="false">
      <c r="A4098" s="0" t="n">
        <v>40269</v>
      </c>
      <c r="B4098" s="0" t="n">
        <v>5153.07</v>
      </c>
      <c r="C4098" s="0" t="s">
        <v>5180</v>
      </c>
      <c r="D4098" s="0" t="s">
        <v>9231</v>
      </c>
    </row>
    <row r="4099" customFormat="false" ht="15.8" hidden="false" customHeight="true" outlineLevel="0" collapsed="false">
      <c r="A4099" s="0" t="n">
        <v>6110</v>
      </c>
      <c r="B4099" s="0" t="n">
        <v>23.67</v>
      </c>
      <c r="C4099" s="0" t="s">
        <v>5350</v>
      </c>
      <c r="D4099" s="0" t="s">
        <v>9232</v>
      </c>
    </row>
    <row r="4100" customFormat="false" ht="15.8" hidden="false" customHeight="true" outlineLevel="0" collapsed="false">
      <c r="A4100" s="0" t="n">
        <v>40910</v>
      </c>
      <c r="B4100" s="0" t="n">
        <v>4177.62</v>
      </c>
      <c r="C4100" s="0" t="s">
        <v>5352</v>
      </c>
      <c r="D4100" s="0" t="s">
        <v>9233</v>
      </c>
    </row>
    <row r="4101" customFormat="false" ht="15.8" hidden="false" customHeight="true" outlineLevel="0" collapsed="false">
      <c r="A4101" s="0" t="n">
        <v>6111</v>
      </c>
      <c r="B4101" s="0" t="n">
        <v>16.88</v>
      </c>
      <c r="C4101" s="0" t="s">
        <v>5350</v>
      </c>
      <c r="D4101" s="0" t="s">
        <v>9234</v>
      </c>
    </row>
    <row r="4102" customFormat="false" ht="15.8" hidden="false" customHeight="true" outlineLevel="0" collapsed="false">
      <c r="A4102" s="0" t="n">
        <v>41084</v>
      </c>
      <c r="B4102" s="0" t="n">
        <v>2978.11</v>
      </c>
      <c r="C4102" s="0" t="s">
        <v>5352</v>
      </c>
      <c r="D4102" s="0" t="s">
        <v>9235</v>
      </c>
    </row>
    <row r="4103" customFormat="false" ht="15.8" hidden="false" customHeight="true" outlineLevel="0" collapsed="false">
      <c r="A4103" s="0" t="n">
        <v>44535</v>
      </c>
      <c r="B4103" s="0" t="n">
        <v>41.24</v>
      </c>
      <c r="C4103" s="0" t="s">
        <v>5348</v>
      </c>
      <c r="D4103" s="0" t="s">
        <v>9236</v>
      </c>
    </row>
    <row r="4104" customFormat="false" ht="15.8" hidden="false" customHeight="true" outlineLevel="0" collapsed="false">
      <c r="A4104" s="0" t="n">
        <v>38637</v>
      </c>
      <c r="B4104" s="0" t="n">
        <v>261.99</v>
      </c>
      <c r="C4104" s="0" t="s">
        <v>5180</v>
      </c>
      <c r="D4104" s="0" t="s">
        <v>9237</v>
      </c>
    </row>
    <row r="4105" customFormat="false" ht="15.8" hidden="false" customHeight="true" outlineLevel="0" collapsed="false">
      <c r="A4105" s="0" t="n">
        <v>6150</v>
      </c>
      <c r="B4105" s="0" t="n">
        <v>265.2</v>
      </c>
      <c r="C4105" s="0" t="s">
        <v>5180</v>
      </c>
      <c r="D4105" s="0" t="s">
        <v>9238</v>
      </c>
    </row>
    <row r="4106" customFormat="false" ht="15.8" hidden="false" customHeight="true" outlineLevel="0" collapsed="false">
      <c r="A4106" s="0" t="n">
        <v>6136</v>
      </c>
      <c r="B4106" s="0" t="n">
        <v>208.46</v>
      </c>
      <c r="C4106" s="0" t="s">
        <v>5180</v>
      </c>
      <c r="D4106" s="0" t="s">
        <v>9239</v>
      </c>
    </row>
    <row r="4107" customFormat="false" ht="15.8" hidden="false" customHeight="true" outlineLevel="0" collapsed="false">
      <c r="A4107" s="0" t="n">
        <v>38638</v>
      </c>
      <c r="B4107" s="0" t="n">
        <v>220.77</v>
      </c>
      <c r="C4107" s="0" t="s">
        <v>5180</v>
      </c>
      <c r="D4107" s="0" t="s">
        <v>9240</v>
      </c>
    </row>
    <row r="4108" customFormat="false" ht="15.8" hidden="false" customHeight="true" outlineLevel="0" collapsed="false">
      <c r="A4108" s="0" t="n">
        <v>20262</v>
      </c>
      <c r="B4108" s="0" t="n">
        <v>12.72</v>
      </c>
      <c r="C4108" s="0" t="s">
        <v>5180</v>
      </c>
      <c r="D4108" s="0" t="s">
        <v>9241</v>
      </c>
    </row>
    <row r="4109" customFormat="false" ht="15.8" hidden="false" customHeight="true" outlineLevel="0" collapsed="false">
      <c r="A4109" s="0" t="n">
        <v>6148</v>
      </c>
      <c r="B4109" s="0" t="n">
        <v>8.45</v>
      </c>
      <c r="C4109" s="0" t="s">
        <v>5180</v>
      </c>
      <c r="D4109" s="0" t="s">
        <v>9242</v>
      </c>
    </row>
    <row r="4110" customFormat="false" ht="15.8" hidden="false" customHeight="true" outlineLevel="0" collapsed="false">
      <c r="A4110" s="0" t="n">
        <v>6145</v>
      </c>
      <c r="B4110" s="0" t="n">
        <v>15.15</v>
      </c>
      <c r="C4110" s="0" t="s">
        <v>5180</v>
      </c>
      <c r="D4110" s="0" t="s">
        <v>9243</v>
      </c>
    </row>
    <row r="4111" customFormat="false" ht="15.8" hidden="false" customHeight="true" outlineLevel="0" collapsed="false">
      <c r="A4111" s="0" t="n">
        <v>6149</v>
      </c>
      <c r="B4111" s="0" t="n">
        <v>14.3</v>
      </c>
      <c r="C4111" s="0" t="s">
        <v>5180</v>
      </c>
      <c r="D4111" s="0" t="s">
        <v>9244</v>
      </c>
    </row>
    <row r="4112" customFormat="false" ht="15.8" hidden="false" customHeight="true" outlineLevel="0" collapsed="false">
      <c r="A4112" s="0" t="n">
        <v>6146</v>
      </c>
      <c r="B4112" s="0" t="n">
        <v>15.17</v>
      </c>
      <c r="C4112" s="0" t="s">
        <v>5180</v>
      </c>
      <c r="D4112" s="0" t="s">
        <v>9245</v>
      </c>
    </row>
    <row r="4113" customFormat="false" ht="15.8" hidden="false" customHeight="true" outlineLevel="0" collapsed="false">
      <c r="A4113" s="0" t="n">
        <v>44536</v>
      </c>
      <c r="B4113" s="0" t="n">
        <v>2.7</v>
      </c>
      <c r="C4113" s="0" t="s">
        <v>570</v>
      </c>
      <c r="D4113" s="0" t="s">
        <v>9246</v>
      </c>
    </row>
    <row r="4114" customFormat="false" ht="15.8" hidden="false" customHeight="true" outlineLevel="0" collapsed="false">
      <c r="A4114" s="0" t="n">
        <v>39961</v>
      </c>
      <c r="B4114" s="0" t="n">
        <v>21.26</v>
      </c>
      <c r="C4114" s="0" t="s">
        <v>5180</v>
      </c>
      <c r="D4114" s="0" t="s">
        <v>9247</v>
      </c>
    </row>
    <row r="4115" customFormat="false" ht="15.8" hidden="false" customHeight="true" outlineLevel="0" collapsed="false">
      <c r="A4115" s="0" t="n">
        <v>42433</v>
      </c>
      <c r="B4115" s="0" t="n">
        <v>4205.03</v>
      </c>
      <c r="C4115" s="0" t="s">
        <v>5180</v>
      </c>
      <c r="D4115" s="0" t="s">
        <v>9248</v>
      </c>
    </row>
    <row r="4116" customFormat="false" ht="15.8" hidden="false" customHeight="true" outlineLevel="0" collapsed="false">
      <c r="A4116" s="0" t="n">
        <v>42434</v>
      </c>
      <c r="B4116" s="0" t="n">
        <v>4544.14</v>
      </c>
      <c r="C4116" s="0" t="s">
        <v>5180</v>
      </c>
      <c r="D4116" s="0" t="s">
        <v>9249</v>
      </c>
    </row>
    <row r="4117" customFormat="false" ht="15.8" hidden="false" customHeight="true" outlineLevel="0" collapsed="false">
      <c r="A4117" s="0" t="n">
        <v>42435</v>
      </c>
      <c r="B4117" s="0" t="n">
        <v>2265.99</v>
      </c>
      <c r="C4117" s="0" t="s">
        <v>5180</v>
      </c>
      <c r="D4117" s="0" t="s">
        <v>9250</v>
      </c>
    </row>
    <row r="4118" customFormat="false" ht="15.8" hidden="false" customHeight="true" outlineLevel="0" collapsed="false">
      <c r="A4118" s="0" t="n">
        <v>38061</v>
      </c>
      <c r="B4118" s="0" t="n">
        <v>51.03</v>
      </c>
      <c r="C4118" s="0" t="s">
        <v>5180</v>
      </c>
      <c r="D4118" s="0" t="s">
        <v>9251</v>
      </c>
    </row>
    <row r="4119" customFormat="false" ht="15.8" hidden="false" customHeight="true" outlineLevel="0" collapsed="false">
      <c r="A4119" s="0" t="n">
        <v>20250</v>
      </c>
      <c r="B4119" s="0" t="n">
        <v>19.56</v>
      </c>
      <c r="C4119" s="0" t="s">
        <v>570</v>
      </c>
      <c r="D4119" s="0" t="s">
        <v>9252</v>
      </c>
    </row>
    <row r="4120" customFormat="false" ht="15.8" hidden="false" customHeight="true" outlineLevel="0" collapsed="false">
      <c r="A4120" s="0" t="n">
        <v>13388</v>
      </c>
      <c r="B4120" s="0" t="n">
        <v>181.03</v>
      </c>
      <c r="C4120" s="0" t="s">
        <v>570</v>
      </c>
      <c r="D4120" s="0" t="s">
        <v>9253</v>
      </c>
    </row>
    <row r="4121" customFormat="false" ht="15.8" hidden="false" customHeight="true" outlineLevel="0" collapsed="false">
      <c r="A4121" s="0" t="n">
        <v>39914</v>
      </c>
      <c r="B4121" s="0" t="n">
        <v>289.41</v>
      </c>
      <c r="C4121" s="0" t="s">
        <v>570</v>
      </c>
      <c r="D4121" s="0" t="s">
        <v>9254</v>
      </c>
    </row>
    <row r="4122" customFormat="false" ht="15.8" hidden="false" customHeight="true" outlineLevel="0" collapsed="false">
      <c r="A4122" s="0" t="n">
        <v>12732</v>
      </c>
      <c r="B4122" s="0" t="n">
        <v>333.94</v>
      </c>
      <c r="C4122" s="0" t="s">
        <v>5180</v>
      </c>
      <c r="D4122" s="0" t="s">
        <v>9255</v>
      </c>
    </row>
    <row r="4123" customFormat="false" ht="15.8" hidden="false" customHeight="true" outlineLevel="0" collapsed="false">
      <c r="A4123" s="0" t="n">
        <v>6160</v>
      </c>
      <c r="B4123" s="0" t="n">
        <v>22.63</v>
      </c>
      <c r="C4123" s="0" t="s">
        <v>5350</v>
      </c>
      <c r="D4123" s="0" t="s">
        <v>9256</v>
      </c>
    </row>
    <row r="4124" customFormat="false" ht="15.8" hidden="false" customHeight="true" outlineLevel="0" collapsed="false">
      <c r="A4124" s="0" t="n">
        <v>41087</v>
      </c>
      <c r="B4124" s="0" t="n">
        <v>3993.37</v>
      </c>
      <c r="C4124" s="0" t="s">
        <v>5352</v>
      </c>
      <c r="D4124" s="0" t="s">
        <v>9257</v>
      </c>
    </row>
    <row r="4125" customFormat="false" ht="15.8" hidden="false" customHeight="true" outlineLevel="0" collapsed="false">
      <c r="A4125" s="0" t="n">
        <v>6166</v>
      </c>
      <c r="B4125" s="0" t="n">
        <v>20.54</v>
      </c>
      <c r="C4125" s="0" t="s">
        <v>5350</v>
      </c>
      <c r="D4125" s="0" t="s">
        <v>9258</v>
      </c>
    </row>
    <row r="4126" customFormat="false" ht="15.8" hidden="false" customHeight="true" outlineLevel="0" collapsed="false">
      <c r="A4126" s="0" t="n">
        <v>41088</v>
      </c>
      <c r="B4126" s="0" t="n">
        <v>3627.16</v>
      </c>
      <c r="C4126" s="0" t="s">
        <v>5352</v>
      </c>
      <c r="D4126" s="0" t="s">
        <v>9259</v>
      </c>
    </row>
    <row r="4127" customFormat="false" ht="15.8" hidden="false" customHeight="true" outlineLevel="0" collapsed="false">
      <c r="A4127" s="0" t="n">
        <v>20232</v>
      </c>
      <c r="B4127" s="0" t="n">
        <v>73.74</v>
      </c>
      <c r="C4127" s="0" t="s">
        <v>625</v>
      </c>
      <c r="D4127" s="0" t="s">
        <v>9260</v>
      </c>
    </row>
    <row r="4128" customFormat="false" ht="15.8" hidden="false" customHeight="true" outlineLevel="0" collapsed="false">
      <c r="A4128" s="0" t="n">
        <v>10856</v>
      </c>
      <c r="B4128" s="0" t="n">
        <v>75.56</v>
      </c>
      <c r="C4128" s="0" t="s">
        <v>625</v>
      </c>
      <c r="D4128" s="0" t="s">
        <v>9261</v>
      </c>
    </row>
    <row r="4129" customFormat="false" ht="15.8" hidden="false" customHeight="true" outlineLevel="0" collapsed="false">
      <c r="A4129" s="0" t="n">
        <v>4828</v>
      </c>
      <c r="B4129" s="0" t="n">
        <v>76.85</v>
      </c>
      <c r="C4129" s="0" t="s">
        <v>625</v>
      </c>
      <c r="D4129" s="0" t="s">
        <v>9262</v>
      </c>
    </row>
    <row r="4130" customFormat="false" ht="15.8" hidden="false" customHeight="true" outlineLevel="0" collapsed="false">
      <c r="A4130" s="0" t="n">
        <v>20249</v>
      </c>
      <c r="B4130" s="0" t="n">
        <v>42.08</v>
      </c>
      <c r="C4130" s="0" t="s">
        <v>625</v>
      </c>
      <c r="D4130" s="0" t="s">
        <v>9263</v>
      </c>
    </row>
    <row r="4131" customFormat="false" ht="15.8" hidden="false" customHeight="true" outlineLevel="0" collapsed="false">
      <c r="A4131" s="0" t="n">
        <v>11609</v>
      </c>
      <c r="B4131" s="0" t="n">
        <v>11.33</v>
      </c>
      <c r="C4131" s="0" t="s">
        <v>5240</v>
      </c>
      <c r="D4131" s="0" t="s">
        <v>9264</v>
      </c>
    </row>
    <row r="4132" customFormat="false" ht="15.8" hidden="false" customHeight="true" outlineLevel="0" collapsed="false">
      <c r="A4132" s="0" t="n">
        <v>20083</v>
      </c>
      <c r="B4132" s="0" t="n">
        <v>82.03</v>
      </c>
      <c r="C4132" s="0" t="s">
        <v>5180</v>
      </c>
      <c r="D4132" s="0" t="s">
        <v>9265</v>
      </c>
    </row>
    <row r="4133" customFormat="false" ht="15.8" hidden="false" customHeight="true" outlineLevel="0" collapsed="false">
      <c r="A4133" s="0" t="n">
        <v>10691</v>
      </c>
      <c r="B4133" s="0" t="n">
        <v>58.54</v>
      </c>
      <c r="C4133" s="0" t="s">
        <v>5240</v>
      </c>
      <c r="D4133" s="0" t="s">
        <v>9266</v>
      </c>
    </row>
    <row r="4134" customFormat="false" ht="15.8" hidden="false" customHeight="true" outlineLevel="0" collapsed="false">
      <c r="A4134" s="0" t="n">
        <v>12295</v>
      </c>
      <c r="B4134" s="0" t="n">
        <v>4.15</v>
      </c>
      <c r="C4134" s="0" t="s">
        <v>5180</v>
      </c>
      <c r="D4134" s="0" t="s">
        <v>9267</v>
      </c>
    </row>
    <row r="4135" customFormat="false" ht="15.8" hidden="false" customHeight="true" outlineLevel="0" collapsed="false">
      <c r="A4135" s="0" t="n">
        <v>12296</v>
      </c>
      <c r="B4135" s="0" t="n">
        <v>5.37</v>
      </c>
      <c r="C4135" s="0" t="s">
        <v>5180</v>
      </c>
      <c r="D4135" s="0" t="s">
        <v>9268</v>
      </c>
    </row>
    <row r="4136" customFormat="false" ht="15.8" hidden="false" customHeight="true" outlineLevel="0" collapsed="false">
      <c r="A4136" s="0" t="n">
        <v>12294</v>
      </c>
      <c r="B4136" s="0" t="n">
        <v>12.89</v>
      </c>
      <c r="C4136" s="0" t="s">
        <v>5180</v>
      </c>
      <c r="D4136" s="0" t="s">
        <v>9269</v>
      </c>
    </row>
    <row r="4137" customFormat="false" ht="15.8" hidden="false" customHeight="true" outlineLevel="0" collapsed="false">
      <c r="A4137" s="0" t="n">
        <v>14543</v>
      </c>
      <c r="B4137" s="0" t="n">
        <v>9.2</v>
      </c>
      <c r="C4137" s="0" t="s">
        <v>5180</v>
      </c>
      <c r="D4137" s="0" t="s">
        <v>9270</v>
      </c>
    </row>
    <row r="4138" customFormat="false" ht="15.8" hidden="false" customHeight="true" outlineLevel="0" collapsed="false">
      <c r="A4138" s="0" t="n">
        <v>13329</v>
      </c>
      <c r="B4138" s="0" t="n">
        <v>5.4</v>
      </c>
      <c r="C4138" s="0" t="s">
        <v>5180</v>
      </c>
      <c r="D4138" s="0" t="s">
        <v>9271</v>
      </c>
    </row>
    <row r="4139" customFormat="false" ht="15.8" hidden="false" customHeight="true" outlineLevel="0" collapsed="false">
      <c r="A4139" s="0" t="n">
        <v>21044</v>
      </c>
      <c r="B4139" s="0" t="n">
        <v>29.63</v>
      </c>
      <c r="C4139" s="0" t="s">
        <v>5180</v>
      </c>
      <c r="D4139" s="0" t="s">
        <v>9272</v>
      </c>
    </row>
    <row r="4140" customFormat="false" ht="15.8" hidden="false" customHeight="true" outlineLevel="0" collapsed="false">
      <c r="A4140" s="0" t="n">
        <v>21045</v>
      </c>
      <c r="B4140" s="0" t="n">
        <v>40.59</v>
      </c>
      <c r="C4140" s="0" t="s">
        <v>5180</v>
      </c>
      <c r="D4140" s="0" t="s">
        <v>9273</v>
      </c>
    </row>
    <row r="4141" customFormat="false" ht="15.8" hidden="false" customHeight="true" outlineLevel="0" collapsed="false">
      <c r="A4141" s="0" t="n">
        <v>21040</v>
      </c>
      <c r="B4141" s="0" t="n">
        <v>29</v>
      </c>
      <c r="C4141" s="0" t="s">
        <v>5180</v>
      </c>
      <c r="D4141" s="0" t="s">
        <v>9274</v>
      </c>
    </row>
    <row r="4142" customFormat="false" ht="15.8" hidden="false" customHeight="true" outlineLevel="0" collapsed="false">
      <c r="A4142" s="0" t="n">
        <v>21041</v>
      </c>
      <c r="B4142" s="0" t="n">
        <v>35</v>
      </c>
      <c r="C4142" s="0" t="s">
        <v>5180</v>
      </c>
      <c r="D4142" s="0" t="s">
        <v>9275</v>
      </c>
    </row>
    <row r="4143" customFormat="false" ht="15.8" hidden="false" customHeight="true" outlineLevel="0" collapsed="false">
      <c r="A4143" s="0" t="n">
        <v>21047</v>
      </c>
      <c r="B4143" s="0" t="n">
        <v>43.69</v>
      </c>
      <c r="C4143" s="0" t="s">
        <v>5180</v>
      </c>
      <c r="D4143" s="0" t="s">
        <v>9276</v>
      </c>
    </row>
    <row r="4144" customFormat="false" ht="15.8" hidden="false" customHeight="true" outlineLevel="0" collapsed="false">
      <c r="A4144" s="0" t="n">
        <v>21043</v>
      </c>
      <c r="B4144" s="0" t="n">
        <v>42.54</v>
      </c>
      <c r="C4144" s="0" t="s">
        <v>5180</v>
      </c>
      <c r="D4144" s="0" t="s">
        <v>9277</v>
      </c>
    </row>
    <row r="4145" customFormat="false" ht="15.8" hidden="false" customHeight="true" outlineLevel="0" collapsed="false">
      <c r="A4145" s="0" t="n">
        <v>21042</v>
      </c>
      <c r="B4145" s="0" t="n">
        <v>33.67</v>
      </c>
      <c r="C4145" s="0" t="s">
        <v>5180</v>
      </c>
      <c r="D4145" s="0" t="s">
        <v>9278</v>
      </c>
    </row>
    <row r="4146" customFormat="false" ht="15.8" hidden="false" customHeight="true" outlineLevel="0" collapsed="false">
      <c r="A4146" s="0" t="n">
        <v>14149</v>
      </c>
      <c r="B4146" s="0" t="n">
        <v>188.84</v>
      </c>
      <c r="C4146" s="0" t="s">
        <v>7359</v>
      </c>
      <c r="D4146" s="0" t="s">
        <v>9279</v>
      </c>
    </row>
    <row r="4147" customFormat="false" ht="15.8" hidden="false" customHeight="true" outlineLevel="0" collapsed="false">
      <c r="A4147" s="0" t="n">
        <v>38099</v>
      </c>
      <c r="B4147" s="0" t="n">
        <v>1.48</v>
      </c>
      <c r="C4147" s="0" t="s">
        <v>5180</v>
      </c>
      <c r="D4147" s="0" t="s">
        <v>9280</v>
      </c>
    </row>
    <row r="4148" customFormat="false" ht="15.8" hidden="false" customHeight="true" outlineLevel="0" collapsed="false">
      <c r="A4148" s="0" t="n">
        <v>38100</v>
      </c>
      <c r="B4148" s="0" t="n">
        <v>2.42</v>
      </c>
      <c r="C4148" s="0" t="s">
        <v>5180</v>
      </c>
      <c r="D4148" s="0" t="s">
        <v>9281</v>
      </c>
    </row>
    <row r="4149" customFormat="false" ht="15.8" hidden="false" customHeight="true" outlineLevel="0" collapsed="false">
      <c r="A4149" s="0" t="n">
        <v>20061</v>
      </c>
      <c r="B4149" s="0" t="n">
        <v>3.17</v>
      </c>
      <c r="C4149" s="0" t="s">
        <v>5180</v>
      </c>
      <c r="D4149" s="0" t="s">
        <v>9282</v>
      </c>
    </row>
    <row r="4150" customFormat="false" ht="15.8" hidden="false" customHeight="true" outlineLevel="0" collapsed="false">
      <c r="A4150" s="0" t="n">
        <v>7576</v>
      </c>
      <c r="B4150" s="0" t="n">
        <v>276.72</v>
      </c>
      <c r="C4150" s="0" t="s">
        <v>5180</v>
      </c>
      <c r="D4150" s="0" t="s">
        <v>9283</v>
      </c>
    </row>
    <row r="4151" customFormat="false" ht="15.8" hidden="false" customHeight="true" outlineLevel="0" collapsed="false">
      <c r="A4151" s="0" t="n">
        <v>3384</v>
      </c>
      <c r="B4151" s="0" t="n">
        <v>8.51</v>
      </c>
      <c r="C4151" s="0" t="s">
        <v>5180</v>
      </c>
      <c r="D4151" s="0" t="s">
        <v>9284</v>
      </c>
    </row>
    <row r="4152" customFormat="false" ht="15.8" hidden="false" customHeight="true" outlineLevel="0" collapsed="false">
      <c r="A4152" s="0" t="n">
        <v>7572</v>
      </c>
      <c r="B4152" s="0" t="n">
        <v>8.34</v>
      </c>
      <c r="C4152" s="0" t="s">
        <v>5180</v>
      </c>
      <c r="D4152" s="0" t="s">
        <v>9285</v>
      </c>
    </row>
    <row r="4153" customFormat="false" ht="15.8" hidden="false" customHeight="true" outlineLevel="0" collapsed="false">
      <c r="A4153" s="0" t="n">
        <v>3396</v>
      </c>
      <c r="B4153" s="0" t="n">
        <v>5.64</v>
      </c>
      <c r="C4153" s="0" t="s">
        <v>5180</v>
      </c>
      <c r="D4153" s="0" t="s">
        <v>9286</v>
      </c>
    </row>
    <row r="4154" customFormat="false" ht="15.8" hidden="false" customHeight="true" outlineLevel="0" collapsed="false">
      <c r="A4154" s="0" t="n">
        <v>37590</v>
      </c>
      <c r="B4154" s="0" t="n">
        <v>24.67</v>
      </c>
      <c r="C4154" s="0" t="s">
        <v>5180</v>
      </c>
      <c r="D4154" s="0" t="s">
        <v>9287</v>
      </c>
    </row>
    <row r="4155" customFormat="false" ht="15.8" hidden="false" customHeight="true" outlineLevel="0" collapsed="false">
      <c r="A4155" s="0" t="n">
        <v>37591</v>
      </c>
      <c r="B4155" s="0" t="n">
        <v>29.65</v>
      </c>
      <c r="C4155" s="0" t="s">
        <v>5180</v>
      </c>
      <c r="D4155" s="0" t="s">
        <v>9288</v>
      </c>
    </row>
    <row r="4156" customFormat="false" ht="15.8" hidden="false" customHeight="true" outlineLevel="0" collapsed="false">
      <c r="A4156" s="0" t="n">
        <v>12626</v>
      </c>
      <c r="B4156" s="0" t="n">
        <v>15.21</v>
      </c>
      <c r="C4156" s="0" t="s">
        <v>5180</v>
      </c>
      <c r="D4156" s="0" t="s">
        <v>9289</v>
      </c>
    </row>
    <row r="4157" customFormat="false" ht="15.8" hidden="false" customHeight="true" outlineLevel="0" collapsed="false">
      <c r="A4157" s="0" t="n">
        <v>11033</v>
      </c>
      <c r="B4157" s="0" t="n">
        <v>6.39</v>
      </c>
      <c r="C4157" s="0" t="s">
        <v>5180</v>
      </c>
      <c r="D4157" s="0" t="s">
        <v>9290</v>
      </c>
    </row>
    <row r="4158" customFormat="false" ht="15.8" hidden="false" customHeight="true" outlineLevel="0" collapsed="false">
      <c r="A4158" s="0" t="n">
        <v>390</v>
      </c>
      <c r="B4158" s="0" t="n">
        <v>10.2</v>
      </c>
      <c r="C4158" s="0" t="s">
        <v>5180</v>
      </c>
      <c r="D4158" s="0" t="s">
        <v>9291</v>
      </c>
    </row>
    <row r="4159" customFormat="false" ht="15.8" hidden="false" customHeight="true" outlineLevel="0" collapsed="false">
      <c r="A4159" s="0" t="n">
        <v>42436</v>
      </c>
      <c r="B4159" s="0" t="n">
        <v>2371.85</v>
      </c>
      <c r="C4159" s="0" t="s">
        <v>5180</v>
      </c>
      <c r="D4159" s="0" t="s">
        <v>9292</v>
      </c>
    </row>
    <row r="4160" customFormat="false" ht="15.8" hidden="false" customHeight="true" outlineLevel="0" collapsed="false">
      <c r="A4160" s="0" t="n">
        <v>6193</v>
      </c>
      <c r="B4160" s="0" t="n">
        <v>17.31</v>
      </c>
      <c r="C4160" s="0" t="s">
        <v>625</v>
      </c>
      <c r="D4160" s="0" t="s">
        <v>9293</v>
      </c>
    </row>
    <row r="4161" customFormat="false" ht="15.8" hidden="false" customHeight="true" outlineLevel="0" collapsed="false">
      <c r="A4161" s="0" t="n">
        <v>6194</v>
      </c>
      <c r="B4161" s="0" t="n">
        <v>4.33</v>
      </c>
      <c r="C4161" s="0" t="s">
        <v>625</v>
      </c>
      <c r="D4161" s="0" t="s">
        <v>9294</v>
      </c>
    </row>
    <row r="4162" customFormat="false" ht="15.8" hidden="false" customHeight="true" outlineLevel="0" collapsed="false">
      <c r="A4162" s="0" t="n">
        <v>10567</v>
      </c>
      <c r="B4162" s="0" t="n">
        <v>6.86</v>
      </c>
      <c r="C4162" s="0" t="s">
        <v>625</v>
      </c>
      <c r="D4162" s="0" t="s">
        <v>9295</v>
      </c>
    </row>
    <row r="4163" customFormat="false" ht="15.8" hidden="false" customHeight="true" outlineLevel="0" collapsed="false">
      <c r="A4163" s="0" t="n">
        <v>6212</v>
      </c>
      <c r="B4163" s="0" t="n">
        <v>10.07</v>
      </c>
      <c r="C4163" s="0" t="s">
        <v>625</v>
      </c>
      <c r="D4163" s="0" t="s">
        <v>9296</v>
      </c>
    </row>
    <row r="4164" customFormat="false" ht="15.8" hidden="false" customHeight="true" outlineLevel="0" collapsed="false">
      <c r="A4164" s="0" t="n">
        <v>3993</v>
      </c>
      <c r="B4164" s="0" t="n">
        <v>111.89</v>
      </c>
      <c r="C4164" s="0" t="s">
        <v>628</v>
      </c>
      <c r="D4164" s="0" t="s">
        <v>9297</v>
      </c>
    </row>
    <row r="4165" customFormat="false" ht="15.8" hidden="false" customHeight="true" outlineLevel="0" collapsed="false">
      <c r="A4165" s="0" t="n">
        <v>3990</v>
      </c>
      <c r="B4165" s="0" t="n">
        <v>21.05</v>
      </c>
      <c r="C4165" s="0" t="s">
        <v>625</v>
      </c>
      <c r="D4165" s="0" t="s">
        <v>9298</v>
      </c>
    </row>
    <row r="4166" customFormat="false" ht="15.8" hidden="false" customHeight="true" outlineLevel="0" collapsed="false">
      <c r="A4166" s="0" t="n">
        <v>3992</v>
      </c>
      <c r="B4166" s="0" t="n">
        <v>28.42</v>
      </c>
      <c r="C4166" s="0" t="s">
        <v>625</v>
      </c>
      <c r="D4166" s="0" t="s">
        <v>9299</v>
      </c>
    </row>
    <row r="4167" customFormat="false" ht="15.8" hidden="false" customHeight="true" outlineLevel="0" collapsed="false">
      <c r="A4167" s="0" t="n">
        <v>6178</v>
      </c>
      <c r="B4167" s="0" t="n">
        <v>171.41</v>
      </c>
      <c r="C4167" s="0" t="s">
        <v>628</v>
      </c>
      <c r="D4167" s="0" t="s">
        <v>9300</v>
      </c>
    </row>
    <row r="4168" customFormat="false" ht="15.8" hidden="false" customHeight="true" outlineLevel="0" collapsed="false">
      <c r="A4168" s="0" t="n">
        <v>6180</v>
      </c>
      <c r="B4168" s="0" t="n">
        <v>185</v>
      </c>
      <c r="C4168" s="0" t="s">
        <v>628</v>
      </c>
      <c r="D4168" s="0" t="s">
        <v>9301</v>
      </c>
    </row>
    <row r="4169" customFormat="false" ht="15.8" hidden="false" customHeight="true" outlineLevel="0" collapsed="false">
      <c r="A4169" s="0" t="n">
        <v>6182</v>
      </c>
      <c r="B4169" s="0" t="n">
        <v>229.63</v>
      </c>
      <c r="C4169" s="0" t="s">
        <v>628</v>
      </c>
      <c r="D4169" s="0" t="s">
        <v>9302</v>
      </c>
    </row>
    <row r="4170" customFormat="false" ht="15.8" hidden="false" customHeight="true" outlineLevel="0" collapsed="false">
      <c r="A4170" s="0" t="n">
        <v>43614</v>
      </c>
      <c r="B4170" s="0" t="n">
        <v>14.22</v>
      </c>
      <c r="C4170" s="0" t="s">
        <v>625</v>
      </c>
      <c r="D4170" s="0" t="s">
        <v>9303</v>
      </c>
    </row>
    <row r="4171" customFormat="false" ht="15.8" hidden="false" customHeight="true" outlineLevel="0" collapsed="false">
      <c r="A4171" s="0" t="n">
        <v>6189</v>
      </c>
      <c r="B4171" s="0" t="n">
        <v>25.26</v>
      </c>
      <c r="C4171" s="0" t="s">
        <v>625</v>
      </c>
      <c r="D4171" s="0" t="s">
        <v>9304</v>
      </c>
    </row>
    <row r="4172" customFormat="false" ht="15.8" hidden="false" customHeight="true" outlineLevel="0" collapsed="false">
      <c r="A4172" s="0" t="n">
        <v>6214</v>
      </c>
      <c r="B4172" s="0" t="n">
        <v>107.37</v>
      </c>
      <c r="C4172" s="0" t="s">
        <v>628</v>
      </c>
      <c r="D4172" s="0" t="s">
        <v>9305</v>
      </c>
    </row>
    <row r="4173" customFormat="false" ht="15.8" hidden="false" customHeight="true" outlineLevel="0" collapsed="false">
      <c r="A4173" s="0" t="n">
        <v>36153</v>
      </c>
      <c r="B4173" s="0" t="n">
        <v>223.36</v>
      </c>
      <c r="C4173" s="0" t="s">
        <v>5180</v>
      </c>
      <c r="D4173" s="0" t="s">
        <v>9306</v>
      </c>
    </row>
    <row r="4174" customFormat="false" ht="15.8" hidden="false" customHeight="true" outlineLevel="0" collapsed="false">
      <c r="A4174" s="0" t="n">
        <v>10740</v>
      </c>
      <c r="B4174" s="0" t="n">
        <v>10540.61</v>
      </c>
      <c r="C4174" s="0" t="s">
        <v>5180</v>
      </c>
      <c r="D4174" s="0" t="s">
        <v>9307</v>
      </c>
    </row>
    <row r="4175" customFormat="false" ht="15.8" hidden="false" customHeight="true" outlineLevel="0" collapsed="false">
      <c r="A4175" s="0" t="n">
        <v>13914</v>
      </c>
      <c r="B4175" s="0" t="n">
        <v>762.65</v>
      </c>
      <c r="C4175" s="0" t="s">
        <v>5180</v>
      </c>
      <c r="D4175" s="0" t="s">
        <v>9308</v>
      </c>
    </row>
    <row r="4176" customFormat="false" ht="15.8" hidden="false" customHeight="true" outlineLevel="0" collapsed="false">
      <c r="A4176" s="0" t="n">
        <v>10742</v>
      </c>
      <c r="B4176" s="0" t="n">
        <v>1112.34</v>
      </c>
      <c r="C4176" s="0" t="s">
        <v>5180</v>
      </c>
      <c r="D4176" s="0" t="s">
        <v>9309</v>
      </c>
    </row>
    <row r="4177" customFormat="false" ht="15.8" hidden="false" customHeight="true" outlineLevel="0" collapsed="false">
      <c r="A4177" s="0" t="n">
        <v>38465</v>
      </c>
      <c r="B4177" s="0" t="n">
        <v>30.93</v>
      </c>
      <c r="C4177" s="0" t="s">
        <v>5180</v>
      </c>
      <c r="D4177" s="0" t="s">
        <v>9310</v>
      </c>
    </row>
    <row r="4178" customFormat="false" ht="15.8" hidden="false" customHeight="true" outlineLevel="0" collapsed="false">
      <c r="A4178" s="0" t="n">
        <v>7543</v>
      </c>
      <c r="B4178" s="0" t="n">
        <v>5.28</v>
      </c>
      <c r="C4178" s="0" t="s">
        <v>5180</v>
      </c>
      <c r="D4178" s="0" t="s">
        <v>9311</v>
      </c>
    </row>
    <row r="4179" customFormat="false" ht="15.8" hidden="false" customHeight="true" outlineLevel="0" collapsed="false">
      <c r="A4179" s="0" t="n">
        <v>43427</v>
      </c>
      <c r="B4179" s="0" t="n">
        <v>1154.96</v>
      </c>
      <c r="C4179" s="0" t="s">
        <v>5180</v>
      </c>
      <c r="D4179" s="0" t="s">
        <v>9312</v>
      </c>
    </row>
    <row r="4180" customFormat="false" ht="15.8" hidden="false" customHeight="true" outlineLevel="0" collapsed="false">
      <c r="A4180" s="0" t="n">
        <v>41613</v>
      </c>
      <c r="B4180" s="0" t="n">
        <v>74.24</v>
      </c>
      <c r="C4180" s="0" t="s">
        <v>5180</v>
      </c>
      <c r="D4180" s="0" t="s">
        <v>9313</v>
      </c>
    </row>
    <row r="4181" customFormat="false" ht="15.8" hidden="false" customHeight="true" outlineLevel="0" collapsed="false">
      <c r="A4181" s="0" t="n">
        <v>41614</v>
      </c>
      <c r="B4181" s="0" t="n">
        <v>94.6</v>
      </c>
      <c r="C4181" s="0" t="s">
        <v>5180</v>
      </c>
      <c r="D4181" s="0" t="s">
        <v>9314</v>
      </c>
    </row>
    <row r="4182" customFormat="false" ht="15.8" hidden="false" customHeight="true" outlineLevel="0" collapsed="false">
      <c r="A4182" s="0" t="n">
        <v>41615</v>
      </c>
      <c r="B4182" s="0" t="n">
        <v>146.21</v>
      </c>
      <c r="C4182" s="0" t="s">
        <v>5180</v>
      </c>
      <c r="D4182" s="0" t="s">
        <v>9315</v>
      </c>
    </row>
    <row r="4183" customFormat="false" ht="15.8" hidden="false" customHeight="true" outlineLevel="0" collapsed="false">
      <c r="A4183" s="0" t="n">
        <v>41616</v>
      </c>
      <c r="B4183" s="0" t="n">
        <v>218.46</v>
      </c>
      <c r="C4183" s="0" t="s">
        <v>5180</v>
      </c>
      <c r="D4183" s="0" t="s">
        <v>9316</v>
      </c>
    </row>
    <row r="4184" customFormat="false" ht="15.8" hidden="false" customHeight="true" outlineLevel="0" collapsed="false">
      <c r="A4184" s="0" t="n">
        <v>41617</v>
      </c>
      <c r="B4184" s="0" t="n">
        <v>434.38</v>
      </c>
      <c r="C4184" s="0" t="s">
        <v>5180</v>
      </c>
      <c r="D4184" s="0" t="s">
        <v>9317</v>
      </c>
    </row>
    <row r="4185" customFormat="false" ht="15.8" hidden="false" customHeight="true" outlineLevel="0" collapsed="false">
      <c r="A4185" s="0" t="n">
        <v>41618</v>
      </c>
      <c r="B4185" s="0" t="n">
        <v>799.67</v>
      </c>
      <c r="C4185" s="0" t="s">
        <v>5180</v>
      </c>
      <c r="D4185" s="0" t="s">
        <v>9318</v>
      </c>
    </row>
    <row r="4186" customFormat="false" ht="15.8" hidden="false" customHeight="true" outlineLevel="0" collapsed="false">
      <c r="A4186" s="0" t="n">
        <v>43428</v>
      </c>
      <c r="B4186" s="0" t="n">
        <v>1404.64</v>
      </c>
      <c r="C4186" s="0" t="s">
        <v>5180</v>
      </c>
      <c r="D4186" s="0" t="s">
        <v>9319</v>
      </c>
    </row>
    <row r="4187" customFormat="false" ht="15.8" hidden="false" customHeight="true" outlineLevel="0" collapsed="false">
      <c r="A4187" s="0" t="n">
        <v>41619</v>
      </c>
      <c r="B4187" s="0" t="n">
        <v>91</v>
      </c>
      <c r="C4187" s="0" t="s">
        <v>5180</v>
      </c>
      <c r="D4187" s="0" t="s">
        <v>9320</v>
      </c>
    </row>
    <row r="4188" customFormat="false" ht="15.8" hidden="false" customHeight="true" outlineLevel="0" collapsed="false">
      <c r="A4188" s="0" t="n">
        <v>41620</v>
      </c>
      <c r="B4188" s="0" t="n">
        <v>114.95</v>
      </c>
      <c r="C4188" s="0" t="s">
        <v>5180</v>
      </c>
      <c r="D4188" s="0" t="s">
        <v>9321</v>
      </c>
    </row>
    <row r="4189" customFormat="false" ht="15.8" hidden="false" customHeight="true" outlineLevel="0" collapsed="false">
      <c r="A4189" s="0" t="n">
        <v>41622</v>
      </c>
      <c r="B4189" s="0" t="n">
        <v>199.38</v>
      </c>
      <c r="C4189" s="0" t="s">
        <v>5180</v>
      </c>
      <c r="D4189" s="0" t="s">
        <v>9322</v>
      </c>
    </row>
    <row r="4190" customFormat="false" ht="15.8" hidden="false" customHeight="true" outlineLevel="0" collapsed="false">
      <c r="A4190" s="0" t="n">
        <v>41623</v>
      </c>
      <c r="B4190" s="0" t="n">
        <v>306.55</v>
      </c>
      <c r="C4190" s="0" t="s">
        <v>5180</v>
      </c>
      <c r="D4190" s="0" t="s">
        <v>9323</v>
      </c>
    </row>
    <row r="4191" customFormat="false" ht="15.8" hidden="false" customHeight="true" outlineLevel="0" collapsed="false">
      <c r="A4191" s="0" t="n">
        <v>41624</v>
      </c>
      <c r="B4191" s="0" t="n">
        <v>574.78</v>
      </c>
      <c r="C4191" s="0" t="s">
        <v>5180</v>
      </c>
      <c r="D4191" s="0" t="s">
        <v>9324</v>
      </c>
    </row>
    <row r="4192" customFormat="false" ht="15.8" hidden="false" customHeight="true" outlineLevel="0" collapsed="false">
      <c r="A4192" s="0" t="n">
        <v>41625</v>
      </c>
      <c r="B4192" s="0" t="n">
        <v>884.33</v>
      </c>
      <c r="C4192" s="0" t="s">
        <v>5180</v>
      </c>
      <c r="D4192" s="0" t="s">
        <v>9325</v>
      </c>
    </row>
    <row r="4193" customFormat="false" ht="15.8" hidden="false" customHeight="true" outlineLevel="0" collapsed="false">
      <c r="A4193" s="0" t="n">
        <v>39352</v>
      </c>
      <c r="B4193" s="0" t="n">
        <v>3.26</v>
      </c>
      <c r="C4193" s="0" t="s">
        <v>5180</v>
      </c>
      <c r="D4193" s="0" t="s">
        <v>9326</v>
      </c>
    </row>
    <row r="4194" customFormat="false" ht="15.8" hidden="false" customHeight="true" outlineLevel="0" collapsed="false">
      <c r="A4194" s="0" t="n">
        <v>39346</v>
      </c>
      <c r="B4194" s="0" t="n">
        <v>3.26</v>
      </c>
      <c r="C4194" s="0" t="s">
        <v>5180</v>
      </c>
      <c r="D4194" s="0" t="s">
        <v>9327</v>
      </c>
    </row>
    <row r="4195" customFormat="false" ht="15.8" hidden="false" customHeight="true" outlineLevel="0" collapsed="false">
      <c r="A4195" s="0" t="n">
        <v>39350</v>
      </c>
      <c r="B4195" s="0" t="n">
        <v>3.51</v>
      </c>
      <c r="C4195" s="0" t="s">
        <v>5180</v>
      </c>
      <c r="D4195" s="0" t="s">
        <v>9328</v>
      </c>
    </row>
    <row r="4196" customFormat="false" ht="15.8" hidden="false" customHeight="true" outlineLevel="0" collapsed="false">
      <c r="A4196" s="0" t="n">
        <v>39351</v>
      </c>
      <c r="B4196" s="0" t="n">
        <v>4.06</v>
      </c>
      <c r="C4196" s="0" t="s">
        <v>5180</v>
      </c>
      <c r="D4196" s="0" t="s">
        <v>9329</v>
      </c>
    </row>
    <row r="4197" customFormat="false" ht="15.8" hidden="false" customHeight="true" outlineLevel="0" collapsed="false">
      <c r="A4197" s="0" t="n">
        <v>38952</v>
      </c>
      <c r="B4197" s="0" t="n">
        <v>4.04</v>
      </c>
      <c r="C4197" s="0" t="s">
        <v>5180</v>
      </c>
      <c r="D4197" s="0" t="s">
        <v>9330</v>
      </c>
    </row>
    <row r="4198" customFormat="false" ht="15.8" hidden="false" customHeight="true" outlineLevel="0" collapsed="false">
      <c r="A4198" s="0" t="n">
        <v>38953</v>
      </c>
      <c r="B4198" s="0" t="n">
        <v>6.37</v>
      </c>
      <c r="C4198" s="0" t="s">
        <v>5180</v>
      </c>
      <c r="D4198" s="0" t="s">
        <v>9331</v>
      </c>
    </row>
    <row r="4199" customFormat="false" ht="15.8" hidden="false" customHeight="true" outlineLevel="0" collapsed="false">
      <c r="A4199" s="0" t="n">
        <v>38835</v>
      </c>
      <c r="B4199" s="0" t="n">
        <v>5.72</v>
      </c>
      <c r="C4199" s="0" t="s">
        <v>5180</v>
      </c>
      <c r="D4199" s="0" t="s">
        <v>9332</v>
      </c>
    </row>
    <row r="4200" customFormat="false" ht="15.8" hidden="false" customHeight="true" outlineLevel="0" collapsed="false">
      <c r="A4200" s="0" t="n">
        <v>38837</v>
      </c>
      <c r="B4200" s="0" t="n">
        <v>14.88</v>
      </c>
      <c r="C4200" s="0" t="s">
        <v>5180</v>
      </c>
      <c r="D4200" s="0" t="s">
        <v>9333</v>
      </c>
    </row>
    <row r="4201" customFormat="false" ht="15.8" hidden="false" customHeight="true" outlineLevel="0" collapsed="false">
      <c r="A4201" s="0" t="n">
        <v>38836</v>
      </c>
      <c r="B4201" s="0" t="n">
        <v>8.24</v>
      </c>
      <c r="C4201" s="0" t="s">
        <v>5180</v>
      </c>
      <c r="D4201" s="0" t="s">
        <v>9334</v>
      </c>
    </row>
    <row r="4202" customFormat="false" ht="15.8" hidden="false" customHeight="true" outlineLevel="0" collapsed="false">
      <c r="A4202" s="0" t="n">
        <v>2666</v>
      </c>
      <c r="B4202" s="0" t="n">
        <v>7.57</v>
      </c>
      <c r="C4202" s="0" t="s">
        <v>5180</v>
      </c>
      <c r="D4202" s="0" t="s">
        <v>9335</v>
      </c>
    </row>
    <row r="4203" customFormat="false" ht="15.8" hidden="false" customHeight="true" outlineLevel="0" collapsed="false">
      <c r="A4203" s="0" t="n">
        <v>2668</v>
      </c>
      <c r="B4203" s="0" t="n">
        <v>8.64</v>
      </c>
      <c r="C4203" s="0" t="s">
        <v>5180</v>
      </c>
      <c r="D4203" s="0" t="s">
        <v>4058</v>
      </c>
    </row>
    <row r="4204" customFormat="false" ht="15.8" hidden="false" customHeight="true" outlineLevel="0" collapsed="false">
      <c r="A4204" s="0" t="n">
        <v>2664</v>
      </c>
      <c r="B4204" s="0" t="n">
        <v>12.75</v>
      </c>
      <c r="C4204" s="0" t="s">
        <v>5180</v>
      </c>
      <c r="D4204" s="0" t="s">
        <v>9336</v>
      </c>
    </row>
    <row r="4205" customFormat="false" ht="15.8" hidden="false" customHeight="true" outlineLevel="0" collapsed="false">
      <c r="A4205" s="0" t="n">
        <v>2662</v>
      </c>
      <c r="B4205" s="0" t="n">
        <v>15.64</v>
      </c>
      <c r="C4205" s="0" t="s">
        <v>5180</v>
      </c>
      <c r="D4205" s="0" t="s">
        <v>9337</v>
      </c>
    </row>
    <row r="4206" customFormat="false" ht="15.8" hidden="false" customHeight="true" outlineLevel="0" collapsed="false">
      <c r="A4206" s="0" t="n">
        <v>20964</v>
      </c>
      <c r="B4206" s="0" t="n">
        <v>40.21</v>
      </c>
      <c r="C4206" s="0" t="s">
        <v>5180</v>
      </c>
      <c r="D4206" s="0" t="s">
        <v>9338</v>
      </c>
    </row>
    <row r="4207" customFormat="false" ht="15.8" hidden="false" customHeight="true" outlineLevel="0" collapsed="false">
      <c r="A4207" s="0" t="n">
        <v>10905</v>
      </c>
      <c r="B4207" s="0" t="n">
        <v>53.95</v>
      </c>
      <c r="C4207" s="0" t="s">
        <v>5180</v>
      </c>
      <c r="D4207" s="0" t="s">
        <v>945</v>
      </c>
    </row>
    <row r="4208" customFormat="false" ht="15.8" hidden="false" customHeight="true" outlineLevel="0" collapsed="false">
      <c r="A4208" s="0" t="n">
        <v>42703</v>
      </c>
      <c r="B4208" s="0" t="n">
        <v>115.65</v>
      </c>
      <c r="C4208" s="0" t="s">
        <v>5180</v>
      </c>
      <c r="D4208" s="0" t="s">
        <v>9339</v>
      </c>
    </row>
    <row r="4209" customFormat="false" ht="15.8" hidden="false" customHeight="true" outlineLevel="0" collapsed="false">
      <c r="A4209" s="0" t="n">
        <v>42704</v>
      </c>
      <c r="B4209" s="0" t="n">
        <v>177.54</v>
      </c>
      <c r="C4209" s="0" t="s">
        <v>5180</v>
      </c>
      <c r="D4209" s="0" t="s">
        <v>9340</v>
      </c>
    </row>
    <row r="4210" customFormat="false" ht="15.8" hidden="false" customHeight="true" outlineLevel="0" collapsed="false">
      <c r="A4210" s="0" t="n">
        <v>42705</v>
      </c>
      <c r="B4210" s="0" t="n">
        <v>226.52</v>
      </c>
      <c r="C4210" s="0" t="s">
        <v>5180</v>
      </c>
      <c r="D4210" s="0" t="s">
        <v>9341</v>
      </c>
    </row>
    <row r="4211" customFormat="false" ht="15.8" hidden="false" customHeight="true" outlineLevel="0" collapsed="false">
      <c r="A4211" s="0" t="n">
        <v>42706</v>
      </c>
      <c r="B4211" s="0" t="n">
        <v>280.54</v>
      </c>
      <c r="C4211" s="0" t="s">
        <v>5180</v>
      </c>
      <c r="D4211" s="0" t="s">
        <v>9342</v>
      </c>
    </row>
    <row r="4212" customFormat="false" ht="15.8" hidden="false" customHeight="true" outlineLevel="0" collapsed="false">
      <c r="A4212" s="0" t="n">
        <v>11289</v>
      </c>
      <c r="B4212" s="0" t="n">
        <v>104.18</v>
      </c>
      <c r="C4212" s="0" t="s">
        <v>5180</v>
      </c>
      <c r="D4212" s="0" t="s">
        <v>9343</v>
      </c>
    </row>
    <row r="4213" customFormat="false" ht="15.8" hidden="false" customHeight="true" outlineLevel="0" collapsed="false">
      <c r="A4213" s="0" t="n">
        <v>11241</v>
      </c>
      <c r="B4213" s="0" t="n">
        <v>260.46</v>
      </c>
      <c r="C4213" s="0" t="s">
        <v>5180</v>
      </c>
      <c r="D4213" s="0" t="s">
        <v>9344</v>
      </c>
    </row>
    <row r="4214" customFormat="false" ht="15.8" hidden="false" customHeight="true" outlineLevel="0" collapsed="false">
      <c r="A4214" s="0" t="n">
        <v>11301</v>
      </c>
      <c r="B4214" s="0" t="n">
        <v>660.46</v>
      </c>
      <c r="C4214" s="0" t="s">
        <v>5180</v>
      </c>
      <c r="D4214" s="0" t="s">
        <v>9345</v>
      </c>
    </row>
    <row r="4215" customFormat="false" ht="15.8" hidden="false" customHeight="true" outlineLevel="0" collapsed="false">
      <c r="A4215" s="0" t="n">
        <v>21090</v>
      </c>
      <c r="B4215" s="0" t="n">
        <v>809.3</v>
      </c>
      <c r="C4215" s="0" t="s">
        <v>5180</v>
      </c>
      <c r="D4215" s="0" t="s">
        <v>9346</v>
      </c>
    </row>
    <row r="4216" customFormat="false" ht="15.8" hidden="false" customHeight="true" outlineLevel="0" collapsed="false">
      <c r="A4216" s="0" t="n">
        <v>14112</v>
      </c>
      <c r="B4216" s="0" t="n">
        <v>337.67</v>
      </c>
      <c r="C4216" s="0" t="s">
        <v>5180</v>
      </c>
      <c r="D4216" s="0" t="s">
        <v>9347</v>
      </c>
    </row>
    <row r="4217" customFormat="false" ht="15.8" hidden="false" customHeight="true" outlineLevel="0" collapsed="false">
      <c r="A4217" s="0" t="n">
        <v>11315</v>
      </c>
      <c r="B4217" s="0" t="n">
        <v>158.13</v>
      </c>
      <c r="C4217" s="0" t="s">
        <v>5180</v>
      </c>
      <c r="D4217" s="0" t="s">
        <v>9348</v>
      </c>
    </row>
    <row r="4218" customFormat="false" ht="15.8" hidden="false" customHeight="true" outlineLevel="0" collapsed="false">
      <c r="A4218" s="0" t="n">
        <v>21071</v>
      </c>
      <c r="B4218" s="0" t="n">
        <v>241.86</v>
      </c>
      <c r="C4218" s="0" t="s">
        <v>5180</v>
      </c>
      <c r="D4218" s="0" t="s">
        <v>9349</v>
      </c>
    </row>
    <row r="4219" customFormat="false" ht="15.8" hidden="false" customHeight="true" outlineLevel="0" collapsed="false">
      <c r="A4219" s="0" t="n">
        <v>11316</v>
      </c>
      <c r="B4219" s="0" t="n">
        <v>520.93</v>
      </c>
      <c r="C4219" s="0" t="s">
        <v>5180</v>
      </c>
      <c r="D4219" s="0" t="s">
        <v>9350</v>
      </c>
    </row>
    <row r="4220" customFormat="false" ht="15.8" hidden="false" customHeight="true" outlineLevel="0" collapsed="false">
      <c r="A4220" s="0" t="n">
        <v>6243</v>
      </c>
      <c r="B4220" s="0" t="n">
        <v>600</v>
      </c>
      <c r="C4220" s="0" t="s">
        <v>5180</v>
      </c>
      <c r="D4220" s="0" t="s">
        <v>9351</v>
      </c>
    </row>
    <row r="4221" customFormat="false" ht="15.8" hidden="false" customHeight="true" outlineLevel="0" collapsed="false">
      <c r="A4221" s="0" t="n">
        <v>6240</v>
      </c>
      <c r="B4221" s="0" t="n">
        <v>794.41</v>
      </c>
      <c r="C4221" s="0" t="s">
        <v>5180</v>
      </c>
      <c r="D4221" s="0" t="s">
        <v>9352</v>
      </c>
    </row>
    <row r="4222" customFormat="false" ht="15.8" hidden="false" customHeight="true" outlineLevel="0" collapsed="false">
      <c r="A4222" s="0" t="n">
        <v>11296</v>
      </c>
      <c r="B4222" s="0" t="n">
        <v>2531.16</v>
      </c>
      <c r="C4222" s="0" t="s">
        <v>5180</v>
      </c>
      <c r="D4222" s="0" t="s">
        <v>9353</v>
      </c>
    </row>
    <row r="4223" customFormat="false" ht="15.8" hidden="false" customHeight="true" outlineLevel="0" collapsed="false">
      <c r="A4223" s="0" t="n">
        <v>11299</v>
      </c>
      <c r="B4223" s="0" t="n">
        <v>856.74</v>
      </c>
      <c r="C4223" s="0" t="s">
        <v>5180</v>
      </c>
      <c r="D4223" s="0" t="s">
        <v>9354</v>
      </c>
    </row>
    <row r="4224" customFormat="false" ht="15.8" hidden="false" customHeight="true" outlineLevel="0" collapsed="false">
      <c r="A4224" s="0" t="n">
        <v>11688</v>
      </c>
      <c r="B4224" s="0" t="n">
        <v>430.33</v>
      </c>
      <c r="C4224" s="0" t="s">
        <v>5180</v>
      </c>
      <c r="D4224" s="0" t="s">
        <v>9355</v>
      </c>
    </row>
    <row r="4225" customFormat="false" ht="15.8" hidden="false" customHeight="true" outlineLevel="0" collapsed="false">
      <c r="A4225" s="0" t="n">
        <v>37736</v>
      </c>
      <c r="B4225" s="0" t="n">
        <v>88800</v>
      </c>
      <c r="C4225" s="0" t="s">
        <v>5180</v>
      </c>
      <c r="D4225" s="0" t="s">
        <v>9356</v>
      </c>
    </row>
    <row r="4226" customFormat="false" ht="15.8" hidden="false" customHeight="true" outlineLevel="0" collapsed="false">
      <c r="A4226" s="0" t="n">
        <v>37739</v>
      </c>
      <c r="B4226" s="0" t="n">
        <v>109292.3</v>
      </c>
      <c r="C4226" s="0" t="s">
        <v>5180</v>
      </c>
      <c r="D4226" s="0" t="s">
        <v>9357</v>
      </c>
    </row>
    <row r="4227" customFormat="false" ht="15.8" hidden="false" customHeight="true" outlineLevel="0" collapsed="false">
      <c r="A4227" s="0" t="n">
        <v>37740</v>
      </c>
      <c r="B4227" s="0" t="n">
        <v>62367.88</v>
      </c>
      <c r="C4227" s="0" t="s">
        <v>5180</v>
      </c>
      <c r="D4227" s="0" t="s">
        <v>9358</v>
      </c>
    </row>
    <row r="4228" customFormat="false" ht="15.8" hidden="false" customHeight="true" outlineLevel="0" collapsed="false">
      <c r="A4228" s="0" t="n">
        <v>37738</v>
      </c>
      <c r="B4228" s="0" t="n">
        <v>74099</v>
      </c>
      <c r="C4228" s="0" t="s">
        <v>5180</v>
      </c>
      <c r="D4228" s="0" t="s">
        <v>9359</v>
      </c>
    </row>
    <row r="4229" customFormat="false" ht="15.8" hidden="false" customHeight="true" outlineLevel="0" collapsed="false">
      <c r="A4229" s="0" t="n">
        <v>37737</v>
      </c>
      <c r="B4229" s="0" t="n">
        <v>58952.5</v>
      </c>
      <c r="C4229" s="0" t="s">
        <v>5180</v>
      </c>
      <c r="D4229" s="0" t="s">
        <v>9360</v>
      </c>
    </row>
    <row r="4230" customFormat="false" ht="15.8" hidden="false" customHeight="true" outlineLevel="0" collapsed="false">
      <c r="A4230" s="0" t="n">
        <v>25014</v>
      </c>
      <c r="B4230" s="0" t="n">
        <v>123473.57</v>
      </c>
      <c r="C4230" s="0" t="s">
        <v>5180</v>
      </c>
      <c r="D4230" s="0" t="s">
        <v>9361</v>
      </c>
    </row>
    <row r="4231" customFormat="false" ht="15.8" hidden="false" customHeight="true" outlineLevel="0" collapsed="false">
      <c r="A4231" s="0" t="n">
        <v>25013</v>
      </c>
      <c r="B4231" s="0" t="n">
        <v>129413.38</v>
      </c>
      <c r="C4231" s="0" t="s">
        <v>5180</v>
      </c>
      <c r="D4231" s="0" t="s">
        <v>9362</v>
      </c>
    </row>
    <row r="4232" customFormat="false" ht="15.8" hidden="false" customHeight="true" outlineLevel="0" collapsed="false">
      <c r="A4232" s="0" t="n">
        <v>14405</v>
      </c>
      <c r="B4232" s="0" t="n">
        <v>151910.36</v>
      </c>
      <c r="C4232" s="0" t="s">
        <v>5180</v>
      </c>
      <c r="D4232" s="0" t="s">
        <v>9363</v>
      </c>
    </row>
    <row r="4233" customFormat="false" ht="15.8" hidden="false" customHeight="true" outlineLevel="0" collapsed="false">
      <c r="A4233" s="0" t="n">
        <v>20271</v>
      </c>
      <c r="B4233" s="0" t="n">
        <v>417.11</v>
      </c>
      <c r="C4233" s="0" t="s">
        <v>5180</v>
      </c>
      <c r="D4233" s="0" t="s">
        <v>9364</v>
      </c>
    </row>
    <row r="4234" customFormat="false" ht="15.8" hidden="false" customHeight="true" outlineLevel="0" collapsed="false">
      <c r="A4234" s="0" t="n">
        <v>10423</v>
      </c>
      <c r="B4234" s="0" t="n">
        <v>306.26</v>
      </c>
      <c r="C4234" s="0" t="s">
        <v>5180</v>
      </c>
      <c r="D4234" s="0" t="s">
        <v>9365</v>
      </c>
    </row>
    <row r="4235" customFormat="false" ht="15.8" hidden="false" customHeight="true" outlineLevel="0" collapsed="false">
      <c r="A4235" s="0" t="n">
        <v>36790</v>
      </c>
      <c r="B4235" s="0" t="n">
        <v>252.94</v>
      </c>
      <c r="C4235" s="0" t="s">
        <v>5180</v>
      </c>
      <c r="D4235" s="0" t="s">
        <v>9366</v>
      </c>
    </row>
    <row r="4236" customFormat="false" ht="15.8" hidden="false" customHeight="true" outlineLevel="0" collapsed="false">
      <c r="A4236" s="0" t="n">
        <v>37589</v>
      </c>
      <c r="B4236" s="0" t="n">
        <v>309.92</v>
      </c>
      <c r="C4236" s="0" t="s">
        <v>5180</v>
      </c>
      <c r="D4236" s="0" t="s">
        <v>9367</v>
      </c>
    </row>
    <row r="4237" customFormat="false" ht="15.8" hidden="false" customHeight="true" outlineLevel="0" collapsed="false">
      <c r="A4237" s="0" t="n">
        <v>11690</v>
      </c>
      <c r="B4237" s="0" t="n">
        <v>164.64</v>
      </c>
      <c r="C4237" s="0" t="s">
        <v>5180</v>
      </c>
      <c r="D4237" s="0" t="s">
        <v>9368</v>
      </c>
    </row>
    <row r="4238" customFormat="false" ht="15.8" hidden="false" customHeight="true" outlineLevel="0" collapsed="false">
      <c r="A4238" s="0" t="n">
        <v>20234</v>
      </c>
      <c r="B4238" s="0" t="n">
        <v>208.35</v>
      </c>
      <c r="C4238" s="0" t="s">
        <v>5180</v>
      </c>
      <c r="D4238" s="0" t="s">
        <v>9369</v>
      </c>
    </row>
    <row r="4239" customFormat="false" ht="15.8" hidden="false" customHeight="true" outlineLevel="0" collapsed="false">
      <c r="A4239" s="0" t="n">
        <v>4763</v>
      </c>
      <c r="B4239" s="0" t="n">
        <v>29.86</v>
      </c>
      <c r="C4239" s="0" t="s">
        <v>5350</v>
      </c>
      <c r="D4239" s="0" t="s">
        <v>9370</v>
      </c>
    </row>
    <row r="4240" customFormat="false" ht="15.8" hidden="false" customHeight="true" outlineLevel="0" collapsed="false">
      <c r="A4240" s="0" t="n">
        <v>41070</v>
      </c>
      <c r="B4240" s="0" t="n">
        <v>5269.58</v>
      </c>
      <c r="C4240" s="0" t="s">
        <v>5352</v>
      </c>
      <c r="D4240" s="0" t="s">
        <v>9371</v>
      </c>
    </row>
    <row r="4241" customFormat="false" ht="15.8" hidden="false" customHeight="true" outlineLevel="0" collapsed="false">
      <c r="A4241" s="0" t="n">
        <v>44480</v>
      </c>
      <c r="B4241" s="0" t="n">
        <v>14</v>
      </c>
      <c r="C4241" s="0" t="s">
        <v>5348</v>
      </c>
      <c r="D4241" s="0" t="s">
        <v>9372</v>
      </c>
    </row>
    <row r="4242" customFormat="false" ht="15.8" hidden="false" customHeight="true" outlineLevel="0" collapsed="false">
      <c r="A4242" s="0" t="n">
        <v>11457</v>
      </c>
      <c r="B4242" s="0" t="n">
        <v>44.6</v>
      </c>
      <c r="C4242" s="0" t="s">
        <v>5180</v>
      </c>
      <c r="D4242" s="0" t="s">
        <v>9373</v>
      </c>
    </row>
    <row r="4243" customFormat="false" ht="15.8" hidden="false" customHeight="true" outlineLevel="0" collapsed="false">
      <c r="A4243" s="0" t="n">
        <v>44073</v>
      </c>
      <c r="B4243" s="0" t="n">
        <v>0.57</v>
      </c>
      <c r="C4243" s="0" t="s">
        <v>625</v>
      </c>
      <c r="D4243" s="0" t="s">
        <v>9374</v>
      </c>
    </row>
    <row r="4244" customFormat="false" ht="15.8" hidden="false" customHeight="true" outlineLevel="0" collapsed="false">
      <c r="A4244" s="0" t="n">
        <v>21121</v>
      </c>
      <c r="B4244" s="0" t="n">
        <v>2.98</v>
      </c>
      <c r="C4244" s="0" t="s">
        <v>5180</v>
      </c>
      <c r="D4244" s="0" t="s">
        <v>9375</v>
      </c>
    </row>
    <row r="4245" customFormat="false" ht="15.8" hidden="false" customHeight="true" outlineLevel="0" collapsed="false">
      <c r="A4245" s="0" t="n">
        <v>38010</v>
      </c>
      <c r="B4245" s="0" t="n">
        <v>4.88</v>
      </c>
      <c r="C4245" s="0" t="s">
        <v>5180</v>
      </c>
      <c r="D4245" s="0" t="s">
        <v>9376</v>
      </c>
    </row>
    <row r="4246" customFormat="false" ht="15.8" hidden="false" customHeight="true" outlineLevel="0" collapsed="false">
      <c r="A4246" s="0" t="n">
        <v>38011</v>
      </c>
      <c r="B4246" s="0" t="n">
        <v>9</v>
      </c>
      <c r="C4246" s="0" t="s">
        <v>5180</v>
      </c>
      <c r="D4246" s="0" t="s">
        <v>9377</v>
      </c>
    </row>
    <row r="4247" customFormat="false" ht="15.8" hidden="false" customHeight="true" outlineLevel="0" collapsed="false">
      <c r="A4247" s="0" t="n">
        <v>38012</v>
      </c>
      <c r="B4247" s="0" t="n">
        <v>30.75</v>
      </c>
      <c r="C4247" s="0" t="s">
        <v>5180</v>
      </c>
      <c r="D4247" s="0" t="s">
        <v>9378</v>
      </c>
    </row>
    <row r="4248" customFormat="false" ht="15.8" hidden="false" customHeight="true" outlineLevel="0" collapsed="false">
      <c r="A4248" s="0" t="n">
        <v>38013</v>
      </c>
      <c r="B4248" s="0" t="n">
        <v>39.92</v>
      </c>
      <c r="C4248" s="0" t="s">
        <v>5180</v>
      </c>
      <c r="D4248" s="0" t="s">
        <v>9379</v>
      </c>
    </row>
    <row r="4249" customFormat="false" ht="15.8" hidden="false" customHeight="true" outlineLevel="0" collapsed="false">
      <c r="A4249" s="0" t="n">
        <v>38014</v>
      </c>
      <c r="B4249" s="0" t="n">
        <v>64.96</v>
      </c>
      <c r="C4249" s="0" t="s">
        <v>5180</v>
      </c>
      <c r="D4249" s="0" t="s">
        <v>9380</v>
      </c>
    </row>
    <row r="4250" customFormat="false" ht="15.8" hidden="false" customHeight="true" outlineLevel="0" collapsed="false">
      <c r="A4250" s="0" t="n">
        <v>38015</v>
      </c>
      <c r="B4250" s="0" t="n">
        <v>156.87</v>
      </c>
      <c r="C4250" s="0" t="s">
        <v>5180</v>
      </c>
      <c r="D4250" s="0" t="s">
        <v>9381</v>
      </c>
    </row>
    <row r="4251" customFormat="false" ht="15.8" hidden="false" customHeight="true" outlineLevel="0" collapsed="false">
      <c r="A4251" s="0" t="n">
        <v>38016</v>
      </c>
      <c r="B4251" s="0" t="n">
        <v>190.87</v>
      </c>
      <c r="C4251" s="0" t="s">
        <v>5180</v>
      </c>
      <c r="D4251" s="0" t="s">
        <v>9382</v>
      </c>
    </row>
    <row r="4252" customFormat="false" ht="15.8" hidden="false" customHeight="true" outlineLevel="0" collapsed="false">
      <c r="A4252" s="0" t="n">
        <v>12741</v>
      </c>
      <c r="B4252" s="0" t="n">
        <v>1603.48</v>
      </c>
      <c r="C4252" s="0" t="s">
        <v>5180</v>
      </c>
      <c r="D4252" s="0" t="s">
        <v>9383</v>
      </c>
    </row>
    <row r="4253" customFormat="false" ht="15.8" hidden="false" customHeight="true" outlineLevel="0" collapsed="false">
      <c r="A4253" s="0" t="n">
        <v>12733</v>
      </c>
      <c r="B4253" s="0" t="n">
        <v>8.07</v>
      </c>
      <c r="C4253" s="0" t="s">
        <v>5180</v>
      </c>
      <c r="D4253" s="0" t="s">
        <v>9384</v>
      </c>
    </row>
    <row r="4254" customFormat="false" ht="15.8" hidden="false" customHeight="true" outlineLevel="0" collapsed="false">
      <c r="A4254" s="0" t="n">
        <v>12734</v>
      </c>
      <c r="B4254" s="0" t="n">
        <v>17.19</v>
      </c>
      <c r="C4254" s="0" t="s">
        <v>5180</v>
      </c>
      <c r="D4254" s="0" t="s">
        <v>9385</v>
      </c>
    </row>
    <row r="4255" customFormat="false" ht="15.8" hidden="false" customHeight="true" outlineLevel="0" collapsed="false">
      <c r="A4255" s="0" t="n">
        <v>12735</v>
      </c>
      <c r="B4255" s="0" t="n">
        <v>28.29</v>
      </c>
      <c r="C4255" s="0" t="s">
        <v>5180</v>
      </c>
      <c r="D4255" s="0" t="s">
        <v>9386</v>
      </c>
    </row>
    <row r="4256" customFormat="false" ht="15.8" hidden="false" customHeight="true" outlineLevel="0" collapsed="false">
      <c r="A4256" s="0" t="n">
        <v>12736</v>
      </c>
      <c r="B4256" s="0" t="n">
        <v>64.67</v>
      </c>
      <c r="C4256" s="0" t="s">
        <v>5180</v>
      </c>
      <c r="D4256" s="0" t="s">
        <v>9387</v>
      </c>
    </row>
    <row r="4257" customFormat="false" ht="15.8" hidden="false" customHeight="true" outlineLevel="0" collapsed="false">
      <c r="A4257" s="0" t="n">
        <v>12737</v>
      </c>
      <c r="B4257" s="0" t="n">
        <v>83.31</v>
      </c>
      <c r="C4257" s="0" t="s">
        <v>5180</v>
      </c>
      <c r="D4257" s="0" t="s">
        <v>9388</v>
      </c>
    </row>
    <row r="4258" customFormat="false" ht="15.8" hidden="false" customHeight="true" outlineLevel="0" collapsed="false">
      <c r="A4258" s="0" t="n">
        <v>12738</v>
      </c>
      <c r="B4258" s="0" t="n">
        <v>164.67</v>
      </c>
      <c r="C4258" s="0" t="s">
        <v>5180</v>
      </c>
      <c r="D4258" s="0" t="s">
        <v>9389</v>
      </c>
    </row>
    <row r="4259" customFormat="false" ht="15.8" hidden="false" customHeight="true" outlineLevel="0" collapsed="false">
      <c r="A4259" s="0" t="n">
        <v>12739</v>
      </c>
      <c r="B4259" s="0" t="n">
        <v>468.74</v>
      </c>
      <c r="C4259" s="0" t="s">
        <v>5180</v>
      </c>
      <c r="D4259" s="0" t="s">
        <v>9390</v>
      </c>
    </row>
    <row r="4260" customFormat="false" ht="15.8" hidden="false" customHeight="true" outlineLevel="0" collapsed="false">
      <c r="A4260" s="0" t="n">
        <v>12740</v>
      </c>
      <c r="B4260" s="0" t="n">
        <v>733.37</v>
      </c>
      <c r="C4260" s="0" t="s">
        <v>5180</v>
      </c>
      <c r="D4260" s="0" t="s">
        <v>9391</v>
      </c>
    </row>
    <row r="4261" customFormat="false" ht="15.8" hidden="false" customHeight="true" outlineLevel="0" collapsed="false">
      <c r="A4261" s="0" t="n">
        <v>6297</v>
      </c>
      <c r="B4261" s="0" t="n">
        <v>37.59</v>
      </c>
      <c r="C4261" s="0" t="s">
        <v>5180</v>
      </c>
      <c r="D4261" s="0" t="s">
        <v>9392</v>
      </c>
    </row>
    <row r="4262" customFormat="false" ht="15.8" hidden="false" customHeight="true" outlineLevel="0" collapsed="false">
      <c r="A4262" s="0" t="n">
        <v>6296</v>
      </c>
      <c r="B4262" s="0" t="n">
        <v>29.67</v>
      </c>
      <c r="C4262" s="0" t="s">
        <v>5180</v>
      </c>
      <c r="D4262" s="0" t="s">
        <v>9393</v>
      </c>
    </row>
    <row r="4263" customFormat="false" ht="15.8" hidden="false" customHeight="true" outlineLevel="0" collapsed="false">
      <c r="A4263" s="0" t="n">
        <v>6294</v>
      </c>
      <c r="B4263" s="0" t="n">
        <v>8.46</v>
      </c>
      <c r="C4263" s="0" t="s">
        <v>5180</v>
      </c>
      <c r="D4263" s="0" t="s">
        <v>9394</v>
      </c>
    </row>
    <row r="4264" customFormat="false" ht="15.8" hidden="false" customHeight="true" outlineLevel="0" collapsed="false">
      <c r="A4264" s="0" t="n">
        <v>6323</v>
      </c>
      <c r="B4264" s="0" t="n">
        <v>19.38</v>
      </c>
      <c r="C4264" s="0" t="s">
        <v>5180</v>
      </c>
      <c r="D4264" s="0" t="s">
        <v>9395</v>
      </c>
    </row>
    <row r="4265" customFormat="false" ht="15.8" hidden="false" customHeight="true" outlineLevel="0" collapsed="false">
      <c r="A4265" s="0" t="n">
        <v>6299</v>
      </c>
      <c r="B4265" s="0" t="n">
        <v>113.05</v>
      </c>
      <c r="C4265" s="0" t="s">
        <v>5180</v>
      </c>
      <c r="D4265" s="0" t="s">
        <v>9396</v>
      </c>
    </row>
    <row r="4266" customFormat="false" ht="15.8" hidden="false" customHeight="true" outlineLevel="0" collapsed="false">
      <c r="A4266" s="0" t="n">
        <v>6298</v>
      </c>
      <c r="B4266" s="0" t="n">
        <v>59.54</v>
      </c>
      <c r="C4266" s="0" t="s">
        <v>5180</v>
      </c>
      <c r="D4266" s="0" t="s">
        <v>9397</v>
      </c>
    </row>
    <row r="4267" customFormat="false" ht="15.8" hidden="false" customHeight="true" outlineLevel="0" collapsed="false">
      <c r="A4267" s="0" t="n">
        <v>6295</v>
      </c>
      <c r="B4267" s="0" t="n">
        <v>12.04</v>
      </c>
      <c r="C4267" s="0" t="s">
        <v>5180</v>
      </c>
      <c r="D4267" s="0" t="s">
        <v>9398</v>
      </c>
    </row>
    <row r="4268" customFormat="false" ht="15.8" hidden="false" customHeight="true" outlineLevel="0" collapsed="false">
      <c r="A4268" s="0" t="n">
        <v>6322</v>
      </c>
      <c r="B4268" s="0" t="n">
        <v>151.41</v>
      </c>
      <c r="C4268" s="0" t="s">
        <v>5180</v>
      </c>
      <c r="D4268" s="0" t="s">
        <v>9399</v>
      </c>
    </row>
    <row r="4269" customFormat="false" ht="15.8" hidden="false" customHeight="true" outlineLevel="0" collapsed="false">
      <c r="A4269" s="0" t="n">
        <v>6300</v>
      </c>
      <c r="B4269" s="0" t="n">
        <v>279.15</v>
      </c>
      <c r="C4269" s="0" t="s">
        <v>5180</v>
      </c>
      <c r="D4269" s="0" t="s">
        <v>9400</v>
      </c>
    </row>
    <row r="4270" customFormat="false" ht="15.8" hidden="false" customHeight="true" outlineLevel="0" collapsed="false">
      <c r="A4270" s="0" t="n">
        <v>6321</v>
      </c>
      <c r="B4270" s="0" t="n">
        <v>398.75</v>
      </c>
      <c r="C4270" s="0" t="s">
        <v>5180</v>
      </c>
      <c r="D4270" s="0" t="s">
        <v>9401</v>
      </c>
    </row>
    <row r="4271" customFormat="false" ht="15.8" hidden="false" customHeight="true" outlineLevel="0" collapsed="false">
      <c r="A4271" s="0" t="n">
        <v>6301</v>
      </c>
      <c r="B4271" s="0" t="n">
        <v>934.62</v>
      </c>
      <c r="C4271" s="0" t="s">
        <v>5180</v>
      </c>
      <c r="D4271" s="0" t="s">
        <v>9402</v>
      </c>
    </row>
    <row r="4272" customFormat="false" ht="15.8" hidden="false" customHeight="true" outlineLevel="0" collapsed="false">
      <c r="A4272" s="0" t="n">
        <v>7105</v>
      </c>
      <c r="B4272" s="0" t="n">
        <v>44.4</v>
      </c>
      <c r="C4272" s="0" t="s">
        <v>5180</v>
      </c>
      <c r="D4272" s="0" t="s">
        <v>9403</v>
      </c>
    </row>
    <row r="4273" customFormat="false" ht="15.8" hidden="false" customHeight="true" outlineLevel="0" collapsed="false">
      <c r="A4273" s="0" t="n">
        <v>20183</v>
      </c>
      <c r="B4273" s="0" t="n">
        <v>58.46</v>
      </c>
      <c r="C4273" s="0" t="s">
        <v>5180</v>
      </c>
      <c r="D4273" s="0" t="s">
        <v>9404</v>
      </c>
    </row>
    <row r="4274" customFormat="false" ht="15.8" hidden="false" customHeight="true" outlineLevel="0" collapsed="false">
      <c r="A4274" s="0" t="n">
        <v>38448</v>
      </c>
      <c r="B4274" s="0" t="n">
        <v>274.69</v>
      </c>
      <c r="C4274" s="0" t="s">
        <v>5180</v>
      </c>
      <c r="D4274" s="0" t="s">
        <v>9405</v>
      </c>
    </row>
    <row r="4275" customFormat="false" ht="15.8" hidden="false" customHeight="true" outlineLevel="0" collapsed="false">
      <c r="A4275" s="0" t="n">
        <v>20182</v>
      </c>
      <c r="B4275" s="0" t="n">
        <v>33.37</v>
      </c>
      <c r="C4275" s="0" t="s">
        <v>5180</v>
      </c>
      <c r="D4275" s="0" t="s">
        <v>9406</v>
      </c>
    </row>
    <row r="4276" customFormat="false" ht="15.8" hidden="false" customHeight="true" outlineLevel="0" collapsed="false">
      <c r="A4276" s="0" t="n">
        <v>7119</v>
      </c>
      <c r="B4276" s="0" t="n">
        <v>11.68</v>
      </c>
      <c r="C4276" s="0" t="s">
        <v>5180</v>
      </c>
      <c r="D4276" s="0" t="s">
        <v>9407</v>
      </c>
    </row>
    <row r="4277" customFormat="false" ht="15.8" hidden="false" customHeight="true" outlineLevel="0" collapsed="false">
      <c r="A4277" s="0" t="n">
        <v>7120</v>
      </c>
      <c r="B4277" s="0" t="n">
        <v>8.01</v>
      </c>
      <c r="C4277" s="0" t="s">
        <v>5180</v>
      </c>
      <c r="D4277" s="0" t="s">
        <v>9408</v>
      </c>
    </row>
    <row r="4278" customFormat="false" ht="15.8" hidden="false" customHeight="true" outlineLevel="0" collapsed="false">
      <c r="A4278" s="0" t="n">
        <v>6319</v>
      </c>
      <c r="B4278" s="0" t="n">
        <v>44.16</v>
      </c>
      <c r="C4278" s="0" t="s">
        <v>5180</v>
      </c>
      <c r="D4278" s="0" t="s">
        <v>9409</v>
      </c>
    </row>
    <row r="4279" customFormat="false" ht="15.8" hidden="false" customHeight="true" outlineLevel="0" collapsed="false">
      <c r="A4279" s="0" t="n">
        <v>6304</v>
      </c>
      <c r="B4279" s="0" t="n">
        <v>44.16</v>
      </c>
      <c r="C4279" s="0" t="s">
        <v>5180</v>
      </c>
      <c r="D4279" s="0" t="s">
        <v>9410</v>
      </c>
    </row>
    <row r="4280" customFormat="false" ht="15.8" hidden="false" customHeight="true" outlineLevel="0" collapsed="false">
      <c r="A4280" s="0" t="n">
        <v>21116</v>
      </c>
      <c r="B4280" s="0" t="n">
        <v>33.44</v>
      </c>
      <c r="C4280" s="0" t="s">
        <v>5180</v>
      </c>
      <c r="D4280" s="0" t="s">
        <v>9411</v>
      </c>
    </row>
    <row r="4281" customFormat="false" ht="15.8" hidden="false" customHeight="true" outlineLevel="0" collapsed="false">
      <c r="A4281" s="0" t="n">
        <v>6320</v>
      </c>
      <c r="B4281" s="0" t="n">
        <v>22.74</v>
      </c>
      <c r="C4281" s="0" t="s">
        <v>5180</v>
      </c>
      <c r="D4281" s="0" t="s">
        <v>9412</v>
      </c>
    </row>
    <row r="4282" customFormat="false" ht="15.8" hidden="false" customHeight="true" outlineLevel="0" collapsed="false">
      <c r="A4282" s="0" t="n">
        <v>6303</v>
      </c>
      <c r="B4282" s="0" t="n">
        <v>22.74</v>
      </c>
      <c r="C4282" s="0" t="s">
        <v>5180</v>
      </c>
      <c r="D4282" s="0" t="s">
        <v>9413</v>
      </c>
    </row>
    <row r="4283" customFormat="false" ht="15.8" hidden="false" customHeight="true" outlineLevel="0" collapsed="false">
      <c r="A4283" s="0" t="n">
        <v>6308</v>
      </c>
      <c r="B4283" s="0" t="n">
        <v>122.19</v>
      </c>
      <c r="C4283" s="0" t="s">
        <v>5180</v>
      </c>
      <c r="D4283" s="0" t="s">
        <v>9414</v>
      </c>
    </row>
    <row r="4284" customFormat="false" ht="15.8" hidden="false" customHeight="true" outlineLevel="0" collapsed="false">
      <c r="A4284" s="0" t="n">
        <v>6317</v>
      </c>
      <c r="B4284" s="0" t="n">
        <v>122.19</v>
      </c>
      <c r="C4284" s="0" t="s">
        <v>5180</v>
      </c>
      <c r="D4284" s="0" t="s">
        <v>9415</v>
      </c>
    </row>
    <row r="4285" customFormat="false" ht="15.8" hidden="false" customHeight="true" outlineLevel="0" collapsed="false">
      <c r="A4285" s="0" t="n">
        <v>6307</v>
      </c>
      <c r="B4285" s="0" t="n">
        <v>122.19</v>
      </c>
      <c r="C4285" s="0" t="s">
        <v>5180</v>
      </c>
      <c r="D4285" s="0" t="s">
        <v>9416</v>
      </c>
    </row>
    <row r="4286" customFormat="false" ht="15.8" hidden="false" customHeight="true" outlineLevel="0" collapsed="false">
      <c r="A4286" s="0" t="n">
        <v>6309</v>
      </c>
      <c r="B4286" s="0" t="n">
        <v>125.74</v>
      </c>
      <c r="C4286" s="0" t="s">
        <v>5180</v>
      </c>
      <c r="D4286" s="0" t="s">
        <v>9417</v>
      </c>
    </row>
    <row r="4287" customFormat="false" ht="15.8" hidden="false" customHeight="true" outlineLevel="0" collapsed="false">
      <c r="A4287" s="0" t="n">
        <v>6318</v>
      </c>
      <c r="B4287" s="0" t="n">
        <v>65.91</v>
      </c>
      <c r="C4287" s="0" t="s">
        <v>5180</v>
      </c>
      <c r="D4287" s="0" t="s">
        <v>9418</v>
      </c>
    </row>
    <row r="4288" customFormat="false" ht="15.8" hidden="false" customHeight="true" outlineLevel="0" collapsed="false">
      <c r="A4288" s="0" t="n">
        <v>6306</v>
      </c>
      <c r="B4288" s="0" t="n">
        <v>65.91</v>
      </c>
      <c r="C4288" s="0" t="s">
        <v>5180</v>
      </c>
      <c r="D4288" s="0" t="s">
        <v>9419</v>
      </c>
    </row>
    <row r="4289" customFormat="false" ht="15.8" hidden="false" customHeight="true" outlineLevel="0" collapsed="false">
      <c r="A4289" s="0" t="n">
        <v>6305</v>
      </c>
      <c r="B4289" s="0" t="n">
        <v>65.91</v>
      </c>
      <c r="C4289" s="0" t="s">
        <v>5180</v>
      </c>
      <c r="D4289" s="0" t="s">
        <v>9420</v>
      </c>
    </row>
    <row r="4290" customFormat="false" ht="15.8" hidden="false" customHeight="true" outlineLevel="0" collapsed="false">
      <c r="A4290" s="0" t="n">
        <v>6302</v>
      </c>
      <c r="B4290" s="0" t="n">
        <v>13.98</v>
      </c>
      <c r="C4290" s="0" t="s">
        <v>5180</v>
      </c>
      <c r="D4290" s="0" t="s">
        <v>9421</v>
      </c>
    </row>
    <row r="4291" customFormat="false" ht="15.8" hidden="false" customHeight="true" outlineLevel="0" collapsed="false">
      <c r="A4291" s="0" t="n">
        <v>6312</v>
      </c>
      <c r="B4291" s="0" t="n">
        <v>175.76</v>
      </c>
      <c r="C4291" s="0" t="s">
        <v>5180</v>
      </c>
      <c r="D4291" s="0" t="s">
        <v>9422</v>
      </c>
    </row>
    <row r="4292" customFormat="false" ht="15.8" hidden="false" customHeight="true" outlineLevel="0" collapsed="false">
      <c r="A4292" s="0" t="n">
        <v>6311</v>
      </c>
      <c r="B4292" s="0" t="n">
        <v>175.76</v>
      </c>
      <c r="C4292" s="0" t="s">
        <v>5180</v>
      </c>
      <c r="D4292" s="0" t="s">
        <v>9423</v>
      </c>
    </row>
    <row r="4293" customFormat="false" ht="15.8" hidden="false" customHeight="true" outlineLevel="0" collapsed="false">
      <c r="A4293" s="0" t="n">
        <v>6310</v>
      </c>
      <c r="B4293" s="0" t="n">
        <v>175.76</v>
      </c>
      <c r="C4293" s="0" t="s">
        <v>5180</v>
      </c>
      <c r="D4293" s="0" t="s">
        <v>9424</v>
      </c>
    </row>
    <row r="4294" customFormat="false" ht="15.8" hidden="false" customHeight="true" outlineLevel="0" collapsed="false">
      <c r="A4294" s="0" t="n">
        <v>6314</v>
      </c>
      <c r="B4294" s="0" t="n">
        <v>175.76</v>
      </c>
      <c r="C4294" s="0" t="s">
        <v>5180</v>
      </c>
      <c r="D4294" s="0" t="s">
        <v>3058</v>
      </c>
    </row>
    <row r="4295" customFormat="false" ht="15.8" hidden="false" customHeight="true" outlineLevel="0" collapsed="false">
      <c r="A4295" s="0" t="n">
        <v>6313</v>
      </c>
      <c r="B4295" s="0" t="n">
        <v>175.76</v>
      </c>
      <c r="C4295" s="0" t="s">
        <v>5180</v>
      </c>
      <c r="D4295" s="0" t="s">
        <v>9425</v>
      </c>
    </row>
    <row r="4296" customFormat="false" ht="15.8" hidden="false" customHeight="true" outlineLevel="0" collapsed="false">
      <c r="A4296" s="0" t="n">
        <v>6315</v>
      </c>
      <c r="B4296" s="0" t="n">
        <v>332.79</v>
      </c>
      <c r="C4296" s="0" t="s">
        <v>5180</v>
      </c>
      <c r="D4296" s="0" t="s">
        <v>9426</v>
      </c>
    </row>
    <row r="4297" customFormat="false" ht="15.8" hidden="false" customHeight="true" outlineLevel="0" collapsed="false">
      <c r="A4297" s="0" t="n">
        <v>6316</v>
      </c>
      <c r="B4297" s="0" t="n">
        <v>332.79</v>
      </c>
      <c r="C4297" s="0" t="s">
        <v>5180</v>
      </c>
      <c r="D4297" s="0" t="s">
        <v>9427</v>
      </c>
    </row>
    <row r="4298" customFormat="false" ht="15.8" hidden="false" customHeight="true" outlineLevel="0" collapsed="false">
      <c r="A4298" s="0" t="n">
        <v>38878</v>
      </c>
      <c r="B4298" s="0" t="n">
        <v>20.93</v>
      </c>
      <c r="C4298" s="0" t="s">
        <v>5180</v>
      </c>
      <c r="D4298" s="0" t="s">
        <v>9428</v>
      </c>
    </row>
    <row r="4299" customFormat="false" ht="15.8" hidden="false" customHeight="true" outlineLevel="0" collapsed="false">
      <c r="A4299" s="0" t="n">
        <v>38879</v>
      </c>
      <c r="B4299" s="0" t="n">
        <v>39.24</v>
      </c>
      <c r="C4299" s="0" t="s">
        <v>5180</v>
      </c>
      <c r="D4299" s="0" t="s">
        <v>9429</v>
      </c>
    </row>
    <row r="4300" customFormat="false" ht="15.8" hidden="false" customHeight="true" outlineLevel="0" collapsed="false">
      <c r="A4300" s="0" t="n">
        <v>38881</v>
      </c>
      <c r="B4300" s="0" t="n">
        <v>20.53</v>
      </c>
      <c r="C4300" s="0" t="s">
        <v>5180</v>
      </c>
      <c r="D4300" s="0" t="s">
        <v>9430</v>
      </c>
    </row>
    <row r="4301" customFormat="false" ht="15.8" hidden="false" customHeight="true" outlineLevel="0" collapsed="false">
      <c r="A4301" s="0" t="n">
        <v>38880</v>
      </c>
      <c r="B4301" s="0" t="n">
        <v>21.52</v>
      </c>
      <c r="C4301" s="0" t="s">
        <v>5180</v>
      </c>
      <c r="D4301" s="0" t="s">
        <v>9431</v>
      </c>
    </row>
    <row r="4302" customFormat="false" ht="15.8" hidden="false" customHeight="true" outlineLevel="0" collapsed="false">
      <c r="A4302" s="0" t="n">
        <v>38882</v>
      </c>
      <c r="B4302" s="0" t="n">
        <v>22.29</v>
      </c>
      <c r="C4302" s="0" t="s">
        <v>5180</v>
      </c>
      <c r="D4302" s="0" t="s">
        <v>9432</v>
      </c>
    </row>
    <row r="4303" customFormat="false" ht="15.8" hidden="false" customHeight="true" outlineLevel="0" collapsed="false">
      <c r="A4303" s="0" t="n">
        <v>38883</v>
      </c>
      <c r="B4303" s="0" t="n">
        <v>32.96</v>
      </c>
      <c r="C4303" s="0" t="s">
        <v>5180</v>
      </c>
      <c r="D4303" s="0" t="s">
        <v>9433</v>
      </c>
    </row>
    <row r="4304" customFormat="false" ht="15.8" hidden="false" customHeight="true" outlineLevel="0" collapsed="false">
      <c r="A4304" s="0" t="n">
        <v>38884</v>
      </c>
      <c r="B4304" s="0" t="n">
        <v>35.78</v>
      </c>
      <c r="C4304" s="0" t="s">
        <v>5180</v>
      </c>
      <c r="D4304" s="0" t="s">
        <v>9434</v>
      </c>
    </row>
    <row r="4305" customFormat="false" ht="15.8" hidden="false" customHeight="true" outlineLevel="0" collapsed="false">
      <c r="A4305" s="0" t="n">
        <v>38885</v>
      </c>
      <c r="B4305" s="0" t="n">
        <v>34.61</v>
      </c>
      <c r="C4305" s="0" t="s">
        <v>5180</v>
      </c>
      <c r="D4305" s="0" t="s">
        <v>9435</v>
      </c>
    </row>
    <row r="4306" customFormat="false" ht="15.8" hidden="false" customHeight="true" outlineLevel="0" collapsed="false">
      <c r="A4306" s="0" t="n">
        <v>38886</v>
      </c>
      <c r="B4306" s="0" t="n">
        <v>37.36</v>
      </c>
      <c r="C4306" s="0" t="s">
        <v>5180</v>
      </c>
      <c r="D4306" s="0" t="s">
        <v>9436</v>
      </c>
    </row>
    <row r="4307" customFormat="false" ht="15.8" hidden="false" customHeight="true" outlineLevel="0" collapsed="false">
      <c r="A4307" s="0" t="n">
        <v>38887</v>
      </c>
      <c r="B4307" s="0" t="n">
        <v>33.55</v>
      </c>
      <c r="C4307" s="0" t="s">
        <v>5180</v>
      </c>
      <c r="D4307" s="0" t="s">
        <v>9437</v>
      </c>
    </row>
    <row r="4308" customFormat="false" ht="15.8" hidden="false" customHeight="true" outlineLevel="0" collapsed="false">
      <c r="A4308" s="0" t="n">
        <v>38888</v>
      </c>
      <c r="B4308" s="0" t="n">
        <v>39.89</v>
      </c>
      <c r="C4308" s="0" t="s">
        <v>5180</v>
      </c>
      <c r="D4308" s="0" t="s">
        <v>9438</v>
      </c>
    </row>
    <row r="4309" customFormat="false" ht="15.8" hidden="false" customHeight="true" outlineLevel="0" collapsed="false">
      <c r="A4309" s="0" t="n">
        <v>38890</v>
      </c>
      <c r="B4309" s="0" t="n">
        <v>59.29</v>
      </c>
      <c r="C4309" s="0" t="s">
        <v>5180</v>
      </c>
      <c r="D4309" s="0" t="s">
        <v>9439</v>
      </c>
    </row>
    <row r="4310" customFormat="false" ht="15.8" hidden="false" customHeight="true" outlineLevel="0" collapsed="false">
      <c r="A4310" s="0" t="n">
        <v>38893</v>
      </c>
      <c r="B4310" s="0" t="n">
        <v>47.68</v>
      </c>
      <c r="C4310" s="0" t="s">
        <v>5180</v>
      </c>
      <c r="D4310" s="0" t="s">
        <v>9440</v>
      </c>
    </row>
    <row r="4311" customFormat="false" ht="15.8" hidden="false" customHeight="true" outlineLevel="0" collapsed="false">
      <c r="A4311" s="0" t="n">
        <v>38894</v>
      </c>
      <c r="B4311" s="0" t="n">
        <v>60.55</v>
      </c>
      <c r="C4311" s="0" t="s">
        <v>5180</v>
      </c>
      <c r="D4311" s="0" t="s">
        <v>9441</v>
      </c>
    </row>
    <row r="4312" customFormat="false" ht="15.8" hidden="false" customHeight="true" outlineLevel="0" collapsed="false">
      <c r="A4312" s="0" t="n">
        <v>38896</v>
      </c>
      <c r="B4312" s="0" t="n">
        <v>61.75</v>
      </c>
      <c r="C4312" s="0" t="s">
        <v>5180</v>
      </c>
      <c r="D4312" s="0" t="s">
        <v>9442</v>
      </c>
    </row>
    <row r="4313" customFormat="false" ht="15.8" hidden="false" customHeight="true" outlineLevel="0" collapsed="false">
      <c r="A4313" s="0" t="n">
        <v>39324</v>
      </c>
      <c r="B4313" s="0" t="n">
        <v>6.61</v>
      </c>
      <c r="C4313" s="0" t="s">
        <v>5180</v>
      </c>
      <c r="D4313" s="0" t="s">
        <v>9443</v>
      </c>
    </row>
    <row r="4314" customFormat="false" ht="15.8" hidden="false" customHeight="true" outlineLevel="0" collapsed="false">
      <c r="A4314" s="0" t="n">
        <v>39325</v>
      </c>
      <c r="B4314" s="0" t="n">
        <v>10</v>
      </c>
      <c r="C4314" s="0" t="s">
        <v>5180</v>
      </c>
      <c r="D4314" s="0" t="s">
        <v>9444</v>
      </c>
    </row>
    <row r="4315" customFormat="false" ht="15.8" hidden="false" customHeight="true" outlineLevel="0" collapsed="false">
      <c r="A4315" s="0" t="n">
        <v>39326</v>
      </c>
      <c r="B4315" s="0" t="n">
        <v>25.77</v>
      </c>
      <c r="C4315" s="0" t="s">
        <v>5180</v>
      </c>
      <c r="D4315" s="0" t="s">
        <v>9445</v>
      </c>
    </row>
    <row r="4316" customFormat="false" ht="15.8" hidden="false" customHeight="true" outlineLevel="0" collapsed="false">
      <c r="A4316" s="0" t="n">
        <v>39327</v>
      </c>
      <c r="B4316" s="0" t="n">
        <v>39.03</v>
      </c>
      <c r="C4316" s="0" t="s">
        <v>5180</v>
      </c>
      <c r="D4316" s="0" t="s">
        <v>9446</v>
      </c>
    </row>
    <row r="4317" customFormat="false" ht="15.8" hidden="false" customHeight="true" outlineLevel="0" collapsed="false">
      <c r="A4317" s="0" t="n">
        <v>20176</v>
      </c>
      <c r="B4317" s="0" t="n">
        <v>50.38</v>
      </c>
      <c r="C4317" s="0" t="s">
        <v>5180</v>
      </c>
      <c r="D4317" s="0" t="s">
        <v>9447</v>
      </c>
    </row>
    <row r="4318" customFormat="false" ht="15.8" hidden="false" customHeight="true" outlineLevel="0" collapsed="false">
      <c r="A4318" s="0" t="n">
        <v>11378</v>
      </c>
      <c r="B4318" s="0" t="n">
        <v>124.59</v>
      </c>
      <c r="C4318" s="0" t="s">
        <v>5180</v>
      </c>
      <c r="D4318" s="0" t="s">
        <v>9448</v>
      </c>
    </row>
    <row r="4319" customFormat="false" ht="15.8" hidden="false" customHeight="true" outlineLevel="0" collapsed="false">
      <c r="A4319" s="0" t="n">
        <v>11379</v>
      </c>
      <c r="B4319" s="0" t="n">
        <v>105.28</v>
      </c>
      <c r="C4319" s="0" t="s">
        <v>5180</v>
      </c>
      <c r="D4319" s="0" t="s">
        <v>9449</v>
      </c>
    </row>
    <row r="4320" customFormat="false" ht="15.8" hidden="false" customHeight="true" outlineLevel="0" collapsed="false">
      <c r="A4320" s="0" t="n">
        <v>11493</v>
      </c>
      <c r="B4320" s="0" t="n">
        <v>60.72</v>
      </c>
      <c r="C4320" s="0" t="s">
        <v>5180</v>
      </c>
      <c r="D4320" s="0" t="s">
        <v>9450</v>
      </c>
    </row>
    <row r="4321" customFormat="false" ht="15.8" hidden="false" customHeight="true" outlineLevel="0" collapsed="false">
      <c r="A4321" s="0" t="n">
        <v>42717</v>
      </c>
      <c r="B4321" s="0" t="n">
        <v>688.26</v>
      </c>
      <c r="C4321" s="0" t="s">
        <v>5180</v>
      </c>
      <c r="D4321" s="0" t="s">
        <v>9451</v>
      </c>
    </row>
    <row r="4322" customFormat="false" ht="15.8" hidden="false" customHeight="true" outlineLevel="0" collapsed="false">
      <c r="A4322" s="0" t="n">
        <v>42718</v>
      </c>
      <c r="B4322" s="0" t="n">
        <v>764.11</v>
      </c>
      <c r="C4322" s="0" t="s">
        <v>5180</v>
      </c>
      <c r="D4322" s="0" t="s">
        <v>9452</v>
      </c>
    </row>
    <row r="4323" customFormat="false" ht="15.8" hidden="false" customHeight="true" outlineLevel="0" collapsed="false">
      <c r="A4323" s="0" t="n">
        <v>7106</v>
      </c>
      <c r="B4323" s="0" t="n">
        <v>189.99</v>
      </c>
      <c r="C4323" s="0" t="s">
        <v>5180</v>
      </c>
      <c r="D4323" s="0" t="s">
        <v>9453</v>
      </c>
    </row>
    <row r="4324" customFormat="false" ht="15.8" hidden="false" customHeight="true" outlineLevel="0" collapsed="false">
      <c r="A4324" s="0" t="n">
        <v>7104</v>
      </c>
      <c r="B4324" s="0" t="n">
        <v>3.96</v>
      </c>
      <c r="C4324" s="0" t="s">
        <v>5180</v>
      </c>
      <c r="D4324" s="0" t="s">
        <v>9454</v>
      </c>
    </row>
    <row r="4325" customFormat="false" ht="15.8" hidden="false" customHeight="true" outlineLevel="0" collapsed="false">
      <c r="A4325" s="0" t="n">
        <v>7136</v>
      </c>
      <c r="B4325" s="0" t="n">
        <v>7.45</v>
      </c>
      <c r="C4325" s="0" t="s">
        <v>5180</v>
      </c>
      <c r="D4325" s="0" t="s">
        <v>9455</v>
      </c>
    </row>
    <row r="4326" customFormat="false" ht="15.8" hidden="false" customHeight="true" outlineLevel="0" collapsed="false">
      <c r="A4326" s="0" t="n">
        <v>7128</v>
      </c>
      <c r="B4326" s="0" t="n">
        <v>12.2</v>
      </c>
      <c r="C4326" s="0" t="s">
        <v>5180</v>
      </c>
      <c r="D4326" s="0" t="s">
        <v>9456</v>
      </c>
    </row>
    <row r="4327" customFormat="false" ht="15.8" hidden="false" customHeight="true" outlineLevel="0" collapsed="false">
      <c r="A4327" s="0" t="n">
        <v>7108</v>
      </c>
      <c r="B4327" s="0" t="n">
        <v>13.06</v>
      </c>
      <c r="C4327" s="0" t="s">
        <v>5180</v>
      </c>
      <c r="D4327" s="0" t="s">
        <v>9457</v>
      </c>
    </row>
    <row r="4328" customFormat="false" ht="15.8" hidden="false" customHeight="true" outlineLevel="0" collapsed="false">
      <c r="A4328" s="0" t="n">
        <v>7129</v>
      </c>
      <c r="B4328" s="0" t="n">
        <v>10.85</v>
      </c>
      <c r="C4328" s="0" t="s">
        <v>5180</v>
      </c>
      <c r="D4328" s="0" t="s">
        <v>9458</v>
      </c>
    </row>
    <row r="4329" customFormat="false" ht="15.8" hidden="false" customHeight="true" outlineLevel="0" collapsed="false">
      <c r="A4329" s="0" t="n">
        <v>7130</v>
      </c>
      <c r="B4329" s="0" t="n">
        <v>17.7</v>
      </c>
      <c r="C4329" s="0" t="s">
        <v>5180</v>
      </c>
      <c r="D4329" s="0" t="s">
        <v>9459</v>
      </c>
    </row>
    <row r="4330" customFormat="false" ht="15.8" hidden="false" customHeight="true" outlineLevel="0" collapsed="false">
      <c r="A4330" s="0" t="n">
        <v>7131</v>
      </c>
      <c r="B4330" s="0" t="n">
        <v>21.71</v>
      </c>
      <c r="C4330" s="0" t="s">
        <v>5180</v>
      </c>
      <c r="D4330" s="0" t="s">
        <v>9460</v>
      </c>
    </row>
    <row r="4331" customFormat="false" ht="15.8" hidden="false" customHeight="true" outlineLevel="0" collapsed="false">
      <c r="A4331" s="0" t="n">
        <v>7132</v>
      </c>
      <c r="B4331" s="0" t="n">
        <v>60.29</v>
      </c>
      <c r="C4331" s="0" t="s">
        <v>5180</v>
      </c>
      <c r="D4331" s="0" t="s">
        <v>9461</v>
      </c>
    </row>
    <row r="4332" customFormat="false" ht="15.8" hidden="false" customHeight="true" outlineLevel="0" collapsed="false">
      <c r="A4332" s="0" t="n">
        <v>7133</v>
      </c>
      <c r="B4332" s="0" t="n">
        <v>93.64</v>
      </c>
      <c r="C4332" s="0" t="s">
        <v>5180</v>
      </c>
      <c r="D4332" s="0" t="s">
        <v>9462</v>
      </c>
    </row>
    <row r="4333" customFormat="false" ht="15.8" hidden="false" customHeight="true" outlineLevel="0" collapsed="false">
      <c r="A4333" s="0" t="n">
        <v>37420</v>
      </c>
      <c r="B4333" s="0" t="n">
        <v>48.01</v>
      </c>
      <c r="C4333" s="0" t="s">
        <v>5180</v>
      </c>
      <c r="D4333" s="0" t="s">
        <v>9463</v>
      </c>
    </row>
    <row r="4334" customFormat="false" ht="15.8" hidden="false" customHeight="true" outlineLevel="0" collapsed="false">
      <c r="A4334" s="0" t="n">
        <v>37421</v>
      </c>
      <c r="B4334" s="0" t="n">
        <v>65.62</v>
      </c>
      <c r="C4334" s="0" t="s">
        <v>5180</v>
      </c>
      <c r="D4334" s="0" t="s">
        <v>9464</v>
      </c>
    </row>
    <row r="4335" customFormat="false" ht="15.8" hidden="false" customHeight="true" outlineLevel="0" collapsed="false">
      <c r="A4335" s="0" t="n">
        <v>37422</v>
      </c>
      <c r="B4335" s="0" t="n">
        <v>61.42</v>
      </c>
      <c r="C4335" s="0" t="s">
        <v>5180</v>
      </c>
      <c r="D4335" s="0" t="s">
        <v>9465</v>
      </c>
    </row>
    <row r="4336" customFormat="false" ht="15.8" hidden="false" customHeight="true" outlineLevel="0" collapsed="false">
      <c r="A4336" s="0" t="n">
        <v>37443</v>
      </c>
      <c r="B4336" s="0" t="n">
        <v>210.18</v>
      </c>
      <c r="C4336" s="0" t="s">
        <v>5180</v>
      </c>
      <c r="D4336" s="0" t="s">
        <v>9466</v>
      </c>
    </row>
    <row r="4337" customFormat="false" ht="15.8" hidden="false" customHeight="true" outlineLevel="0" collapsed="false">
      <c r="A4337" s="0" t="n">
        <v>37444</v>
      </c>
      <c r="B4337" s="0" t="n">
        <v>213.75</v>
      </c>
      <c r="C4337" s="0" t="s">
        <v>5180</v>
      </c>
      <c r="D4337" s="0" t="s">
        <v>9467</v>
      </c>
    </row>
    <row r="4338" customFormat="false" ht="15.8" hidden="false" customHeight="true" outlineLevel="0" collapsed="false">
      <c r="A4338" s="0" t="n">
        <v>37445</v>
      </c>
      <c r="B4338" s="0" t="n">
        <v>323.98</v>
      </c>
      <c r="C4338" s="0" t="s">
        <v>5180</v>
      </c>
      <c r="D4338" s="0" t="s">
        <v>9468</v>
      </c>
    </row>
    <row r="4339" customFormat="false" ht="15.8" hidden="false" customHeight="true" outlineLevel="0" collapsed="false">
      <c r="A4339" s="0" t="n">
        <v>37446</v>
      </c>
      <c r="B4339" s="0" t="n">
        <v>353.19</v>
      </c>
      <c r="C4339" s="0" t="s">
        <v>5180</v>
      </c>
      <c r="D4339" s="0" t="s">
        <v>9469</v>
      </c>
    </row>
    <row r="4340" customFormat="false" ht="15.8" hidden="false" customHeight="true" outlineLevel="0" collapsed="false">
      <c r="A4340" s="0" t="n">
        <v>37447</v>
      </c>
      <c r="B4340" s="0" t="n">
        <v>358.72</v>
      </c>
      <c r="C4340" s="0" t="s">
        <v>5180</v>
      </c>
      <c r="D4340" s="0" t="s">
        <v>9470</v>
      </c>
    </row>
    <row r="4341" customFormat="false" ht="15.8" hidden="false" customHeight="true" outlineLevel="0" collapsed="false">
      <c r="A4341" s="0" t="n">
        <v>37448</v>
      </c>
      <c r="B4341" s="0" t="n">
        <v>492.04</v>
      </c>
      <c r="C4341" s="0" t="s">
        <v>5180</v>
      </c>
      <c r="D4341" s="0" t="s">
        <v>9471</v>
      </c>
    </row>
    <row r="4342" customFormat="false" ht="15.8" hidden="false" customHeight="true" outlineLevel="0" collapsed="false">
      <c r="A4342" s="0" t="n">
        <v>37440</v>
      </c>
      <c r="B4342" s="0" t="n">
        <v>166.83</v>
      </c>
      <c r="C4342" s="0" t="s">
        <v>5180</v>
      </c>
      <c r="D4342" s="0" t="s">
        <v>9472</v>
      </c>
    </row>
    <row r="4343" customFormat="false" ht="15.8" hidden="false" customHeight="true" outlineLevel="0" collapsed="false">
      <c r="A4343" s="0" t="n">
        <v>37441</v>
      </c>
      <c r="B4343" s="0" t="n">
        <v>166.83</v>
      </c>
      <c r="C4343" s="0" t="s">
        <v>5180</v>
      </c>
      <c r="D4343" s="0" t="s">
        <v>9473</v>
      </c>
    </row>
    <row r="4344" customFormat="false" ht="15.8" hidden="false" customHeight="true" outlineLevel="0" collapsed="false">
      <c r="A4344" s="0" t="n">
        <v>37442</v>
      </c>
      <c r="B4344" s="0" t="n">
        <v>200.93</v>
      </c>
      <c r="C4344" s="0" t="s">
        <v>5180</v>
      </c>
      <c r="D4344" s="0" t="s">
        <v>9474</v>
      </c>
    </row>
    <row r="4345" customFormat="false" ht="15.8" hidden="false" customHeight="true" outlineLevel="0" collapsed="false">
      <c r="A4345" s="0" t="n">
        <v>38017</v>
      </c>
      <c r="B4345" s="0" t="n">
        <v>9.4</v>
      </c>
      <c r="C4345" s="0" t="s">
        <v>5180</v>
      </c>
      <c r="D4345" s="0" t="s">
        <v>9475</v>
      </c>
    </row>
    <row r="4346" customFormat="false" ht="15.8" hidden="false" customHeight="true" outlineLevel="0" collapsed="false">
      <c r="A4346" s="0" t="n">
        <v>38018</v>
      </c>
      <c r="B4346" s="0" t="n">
        <v>10.37</v>
      </c>
      <c r="C4346" s="0" t="s">
        <v>5180</v>
      </c>
      <c r="D4346" s="0" t="s">
        <v>9476</v>
      </c>
    </row>
    <row r="4347" customFormat="false" ht="15.8" hidden="false" customHeight="true" outlineLevel="0" collapsed="false">
      <c r="A4347" s="0" t="n">
        <v>39895</v>
      </c>
      <c r="B4347" s="0" t="n">
        <v>58.25</v>
      </c>
      <c r="C4347" s="0" t="s">
        <v>5180</v>
      </c>
      <c r="D4347" s="0" t="s">
        <v>9477</v>
      </c>
    </row>
    <row r="4348" customFormat="false" ht="15.8" hidden="false" customHeight="true" outlineLevel="0" collapsed="false">
      <c r="A4348" s="0" t="n">
        <v>39896</v>
      </c>
      <c r="B4348" s="0" t="n">
        <v>85.37</v>
      </c>
      <c r="C4348" s="0" t="s">
        <v>5180</v>
      </c>
      <c r="D4348" s="0" t="s">
        <v>9478</v>
      </c>
    </row>
    <row r="4349" customFormat="false" ht="15.8" hidden="false" customHeight="true" outlineLevel="0" collapsed="false">
      <c r="A4349" s="0" t="n">
        <v>38873</v>
      </c>
      <c r="B4349" s="0" t="n">
        <v>18.57</v>
      </c>
      <c r="C4349" s="0" t="s">
        <v>5180</v>
      </c>
      <c r="D4349" s="0" t="s">
        <v>9479</v>
      </c>
    </row>
    <row r="4350" customFormat="false" ht="15.8" hidden="false" customHeight="true" outlineLevel="0" collapsed="false">
      <c r="A4350" s="0" t="n">
        <v>38874</v>
      </c>
      <c r="B4350" s="0" t="n">
        <v>22.58</v>
      </c>
      <c r="C4350" s="0" t="s">
        <v>5180</v>
      </c>
      <c r="D4350" s="0" t="s">
        <v>9480</v>
      </c>
    </row>
    <row r="4351" customFormat="false" ht="15.8" hidden="false" customHeight="true" outlineLevel="0" collapsed="false">
      <c r="A4351" s="0" t="n">
        <v>38875</v>
      </c>
      <c r="B4351" s="0" t="n">
        <v>39.91</v>
      </c>
      <c r="C4351" s="0" t="s">
        <v>5180</v>
      </c>
      <c r="D4351" s="0" t="s">
        <v>9481</v>
      </c>
    </row>
    <row r="4352" customFormat="false" ht="15.8" hidden="false" customHeight="true" outlineLevel="0" collapsed="false">
      <c r="A4352" s="0" t="n">
        <v>38876</v>
      </c>
      <c r="B4352" s="0" t="n">
        <v>53.69</v>
      </c>
      <c r="C4352" s="0" t="s">
        <v>5180</v>
      </c>
      <c r="D4352" s="0" t="s">
        <v>9482</v>
      </c>
    </row>
    <row r="4353" customFormat="false" ht="15.8" hidden="false" customHeight="true" outlineLevel="0" collapsed="false">
      <c r="A4353" s="0" t="n">
        <v>39000</v>
      </c>
      <c r="B4353" s="0" t="n">
        <v>33.54</v>
      </c>
      <c r="C4353" s="0" t="s">
        <v>5180</v>
      </c>
      <c r="D4353" s="0" t="s">
        <v>9483</v>
      </c>
    </row>
    <row r="4354" customFormat="false" ht="15.8" hidden="false" customHeight="true" outlineLevel="0" collapsed="false">
      <c r="A4354" s="0" t="n">
        <v>38674</v>
      </c>
      <c r="B4354" s="0" t="n">
        <v>32.69</v>
      </c>
      <c r="C4354" s="0" t="s">
        <v>5180</v>
      </c>
      <c r="D4354" s="0" t="s">
        <v>9484</v>
      </c>
    </row>
    <row r="4355" customFormat="false" ht="15.8" hidden="false" customHeight="true" outlineLevel="0" collapsed="false">
      <c r="A4355" s="0" t="n">
        <v>38911</v>
      </c>
      <c r="B4355" s="0" t="n">
        <v>66.59</v>
      </c>
      <c r="C4355" s="0" t="s">
        <v>5180</v>
      </c>
      <c r="D4355" s="0" t="s">
        <v>9485</v>
      </c>
    </row>
    <row r="4356" customFormat="false" ht="15.8" hidden="false" customHeight="true" outlineLevel="0" collapsed="false">
      <c r="A4356" s="0" t="n">
        <v>38912</v>
      </c>
      <c r="B4356" s="0" t="n">
        <v>84.62</v>
      </c>
      <c r="C4356" s="0" t="s">
        <v>5180</v>
      </c>
      <c r="D4356" s="0" t="s">
        <v>9486</v>
      </c>
    </row>
    <row r="4357" customFormat="false" ht="15.8" hidden="false" customHeight="true" outlineLevel="0" collapsed="false">
      <c r="A4357" s="0" t="n">
        <v>38019</v>
      </c>
      <c r="B4357" s="0" t="n">
        <v>8.19</v>
      </c>
      <c r="C4357" s="0" t="s">
        <v>5180</v>
      </c>
      <c r="D4357" s="0" t="s">
        <v>9487</v>
      </c>
    </row>
    <row r="4358" customFormat="false" ht="15.8" hidden="false" customHeight="true" outlineLevel="0" collapsed="false">
      <c r="A4358" s="0" t="n">
        <v>38020</v>
      </c>
      <c r="B4358" s="0" t="n">
        <v>10.37</v>
      </c>
      <c r="C4358" s="0" t="s">
        <v>5180</v>
      </c>
      <c r="D4358" s="0" t="s">
        <v>9488</v>
      </c>
    </row>
    <row r="4359" customFormat="false" ht="15.8" hidden="false" customHeight="true" outlineLevel="0" collapsed="false">
      <c r="A4359" s="0" t="n">
        <v>38454</v>
      </c>
      <c r="B4359" s="0" t="n">
        <v>6.12</v>
      </c>
      <c r="C4359" s="0" t="s">
        <v>5180</v>
      </c>
      <c r="D4359" s="0" t="s">
        <v>9489</v>
      </c>
    </row>
    <row r="4360" customFormat="false" ht="15.8" hidden="false" customHeight="true" outlineLevel="0" collapsed="false">
      <c r="A4360" s="0" t="n">
        <v>38455</v>
      </c>
      <c r="B4360" s="0" t="n">
        <v>5.6</v>
      </c>
      <c r="C4360" s="0" t="s">
        <v>5180</v>
      </c>
      <c r="D4360" s="0" t="s">
        <v>9490</v>
      </c>
    </row>
    <row r="4361" customFormat="false" ht="15.8" hidden="false" customHeight="true" outlineLevel="0" collapsed="false">
      <c r="A4361" s="0" t="n">
        <v>38462</v>
      </c>
      <c r="B4361" s="0" t="n">
        <v>158.16</v>
      </c>
      <c r="C4361" s="0" t="s">
        <v>5180</v>
      </c>
      <c r="D4361" s="0" t="s">
        <v>9491</v>
      </c>
    </row>
    <row r="4362" customFormat="false" ht="15.8" hidden="false" customHeight="true" outlineLevel="0" collapsed="false">
      <c r="A4362" s="0" t="n">
        <v>36362</v>
      </c>
      <c r="B4362" s="0" t="n">
        <v>2.41</v>
      </c>
      <c r="C4362" s="0" t="s">
        <v>5180</v>
      </c>
      <c r="D4362" s="0" t="s">
        <v>9492</v>
      </c>
    </row>
    <row r="4363" customFormat="false" ht="15.8" hidden="false" customHeight="true" outlineLevel="0" collapsed="false">
      <c r="A4363" s="0" t="n">
        <v>36298</v>
      </c>
      <c r="B4363" s="0" t="n">
        <v>3.57</v>
      </c>
      <c r="C4363" s="0" t="s">
        <v>5180</v>
      </c>
      <c r="D4363" s="0" t="s">
        <v>9493</v>
      </c>
    </row>
    <row r="4364" customFormat="false" ht="15.8" hidden="false" customHeight="true" outlineLevel="0" collapsed="false">
      <c r="A4364" s="0" t="n">
        <v>38456</v>
      </c>
      <c r="B4364" s="0" t="n">
        <v>5.82</v>
      </c>
      <c r="C4364" s="0" t="s">
        <v>5180</v>
      </c>
      <c r="D4364" s="0" t="s">
        <v>9494</v>
      </c>
    </row>
    <row r="4365" customFormat="false" ht="15.8" hidden="false" customHeight="true" outlineLevel="0" collapsed="false">
      <c r="A4365" s="0" t="n">
        <v>38457</v>
      </c>
      <c r="B4365" s="0" t="n">
        <v>13.11</v>
      </c>
      <c r="C4365" s="0" t="s">
        <v>5180</v>
      </c>
      <c r="D4365" s="0" t="s">
        <v>9495</v>
      </c>
    </row>
    <row r="4366" customFormat="false" ht="15.8" hidden="false" customHeight="true" outlineLevel="0" collapsed="false">
      <c r="A4366" s="0" t="n">
        <v>38458</v>
      </c>
      <c r="B4366" s="0" t="n">
        <v>17.57</v>
      </c>
      <c r="C4366" s="0" t="s">
        <v>5180</v>
      </c>
      <c r="D4366" s="0" t="s">
        <v>9496</v>
      </c>
    </row>
    <row r="4367" customFormat="false" ht="15.8" hidden="false" customHeight="true" outlineLevel="0" collapsed="false">
      <c r="A4367" s="0" t="n">
        <v>38459</v>
      </c>
      <c r="B4367" s="0" t="n">
        <v>31.02</v>
      </c>
      <c r="C4367" s="0" t="s">
        <v>5180</v>
      </c>
      <c r="D4367" s="0" t="s">
        <v>9497</v>
      </c>
    </row>
    <row r="4368" customFormat="false" ht="15.8" hidden="false" customHeight="true" outlineLevel="0" collapsed="false">
      <c r="A4368" s="0" t="n">
        <v>38460</v>
      </c>
      <c r="B4368" s="0" t="n">
        <v>64.79</v>
      </c>
      <c r="C4368" s="0" t="s">
        <v>5180</v>
      </c>
      <c r="D4368" s="0" t="s">
        <v>9498</v>
      </c>
    </row>
    <row r="4369" customFormat="false" ht="15.8" hidden="false" customHeight="true" outlineLevel="0" collapsed="false">
      <c r="A4369" s="0" t="n">
        <v>38461</v>
      </c>
      <c r="B4369" s="0" t="n">
        <v>98.83</v>
      </c>
      <c r="C4369" s="0" t="s">
        <v>5180</v>
      </c>
      <c r="D4369" s="0" t="s">
        <v>9499</v>
      </c>
    </row>
    <row r="4370" customFormat="false" ht="15.8" hidden="false" customHeight="true" outlineLevel="0" collapsed="false">
      <c r="A4370" s="0" t="n">
        <v>7094</v>
      </c>
      <c r="B4370" s="0" t="n">
        <v>13.69</v>
      </c>
      <c r="C4370" s="0" t="s">
        <v>5180</v>
      </c>
      <c r="D4370" s="0" t="s">
        <v>9500</v>
      </c>
    </row>
    <row r="4371" customFormat="false" ht="15.8" hidden="false" customHeight="true" outlineLevel="0" collapsed="false">
      <c r="A4371" s="0" t="n">
        <v>7116</v>
      </c>
      <c r="B4371" s="0" t="n">
        <v>3.77</v>
      </c>
      <c r="C4371" s="0" t="s">
        <v>5180</v>
      </c>
      <c r="D4371" s="0" t="s">
        <v>9501</v>
      </c>
    </row>
    <row r="4372" customFormat="false" ht="15.8" hidden="false" customHeight="true" outlineLevel="0" collapsed="false">
      <c r="A4372" s="0" t="n">
        <v>7118</v>
      </c>
      <c r="B4372" s="0" t="n">
        <v>30.21</v>
      </c>
      <c r="C4372" s="0" t="s">
        <v>5180</v>
      </c>
      <c r="D4372" s="0" t="s">
        <v>9502</v>
      </c>
    </row>
    <row r="4373" customFormat="false" ht="15.8" hidden="false" customHeight="true" outlineLevel="0" collapsed="false">
      <c r="A4373" s="0" t="n">
        <v>7117</v>
      </c>
      <c r="B4373" s="0" t="n">
        <v>26.86</v>
      </c>
      <c r="C4373" s="0" t="s">
        <v>5180</v>
      </c>
      <c r="D4373" s="0" t="s">
        <v>9503</v>
      </c>
    </row>
    <row r="4374" customFormat="false" ht="15.8" hidden="false" customHeight="true" outlineLevel="0" collapsed="false">
      <c r="A4374" s="0" t="n">
        <v>7098</v>
      </c>
      <c r="B4374" s="0" t="n">
        <v>3.74</v>
      </c>
      <c r="C4374" s="0" t="s">
        <v>5180</v>
      </c>
      <c r="D4374" s="0" t="s">
        <v>9504</v>
      </c>
    </row>
    <row r="4375" customFormat="false" ht="15.8" hidden="false" customHeight="true" outlineLevel="0" collapsed="false">
      <c r="A4375" s="0" t="n">
        <v>7110</v>
      </c>
      <c r="B4375" s="0" t="n">
        <v>65.7</v>
      </c>
      <c r="C4375" s="0" t="s">
        <v>5180</v>
      </c>
      <c r="D4375" s="0" t="s">
        <v>9505</v>
      </c>
    </row>
    <row r="4376" customFormat="false" ht="15.8" hidden="false" customHeight="true" outlineLevel="0" collapsed="false">
      <c r="A4376" s="0" t="n">
        <v>7123</v>
      </c>
      <c r="B4376" s="0" t="n">
        <v>4.82</v>
      </c>
      <c r="C4376" s="0" t="s">
        <v>5180</v>
      </c>
      <c r="D4376" s="0" t="s">
        <v>9506</v>
      </c>
    </row>
    <row r="4377" customFormat="false" ht="15.8" hidden="false" customHeight="true" outlineLevel="0" collapsed="false">
      <c r="A4377" s="0" t="n">
        <v>7121</v>
      </c>
      <c r="B4377" s="0" t="n">
        <v>11.87</v>
      </c>
      <c r="C4377" s="0" t="s">
        <v>5180</v>
      </c>
      <c r="D4377" s="0" t="s">
        <v>9507</v>
      </c>
    </row>
    <row r="4378" customFormat="false" ht="15.8" hidden="false" customHeight="true" outlineLevel="0" collapsed="false">
      <c r="A4378" s="0" t="n">
        <v>7137</v>
      </c>
      <c r="B4378" s="0" t="n">
        <v>10.68</v>
      </c>
      <c r="C4378" s="0" t="s">
        <v>5180</v>
      </c>
      <c r="D4378" s="0" t="s">
        <v>9508</v>
      </c>
    </row>
    <row r="4379" customFormat="false" ht="15.8" hidden="false" customHeight="true" outlineLevel="0" collapsed="false">
      <c r="A4379" s="0" t="n">
        <v>7122</v>
      </c>
      <c r="B4379" s="0" t="n">
        <v>13.35</v>
      </c>
      <c r="C4379" s="0" t="s">
        <v>5180</v>
      </c>
      <c r="D4379" s="0" t="s">
        <v>9509</v>
      </c>
    </row>
    <row r="4380" customFormat="false" ht="15.8" hidden="false" customHeight="true" outlineLevel="0" collapsed="false">
      <c r="A4380" s="0" t="n">
        <v>7114</v>
      </c>
      <c r="B4380" s="0" t="n">
        <v>20.59</v>
      </c>
      <c r="C4380" s="0" t="s">
        <v>5180</v>
      </c>
      <c r="D4380" s="0" t="s">
        <v>9510</v>
      </c>
    </row>
    <row r="4381" customFormat="false" ht="15.8" hidden="false" customHeight="true" outlineLevel="0" collapsed="false">
      <c r="A4381" s="0" t="n">
        <v>7109</v>
      </c>
      <c r="B4381" s="0" t="n">
        <v>3.61</v>
      </c>
      <c r="C4381" s="0" t="s">
        <v>5180</v>
      </c>
      <c r="D4381" s="0" t="s">
        <v>9511</v>
      </c>
    </row>
    <row r="4382" customFormat="false" ht="15.8" hidden="false" customHeight="true" outlineLevel="0" collapsed="false">
      <c r="A4382" s="0" t="n">
        <v>7135</v>
      </c>
      <c r="B4382" s="0" t="n">
        <v>5.63</v>
      </c>
      <c r="C4382" s="0" t="s">
        <v>5180</v>
      </c>
      <c r="D4382" s="0" t="s">
        <v>9512</v>
      </c>
    </row>
    <row r="4383" customFormat="false" ht="15.8" hidden="false" customHeight="true" outlineLevel="0" collapsed="false">
      <c r="A4383" s="0" t="n">
        <v>37947</v>
      </c>
      <c r="B4383" s="0" t="n">
        <v>5.7</v>
      </c>
      <c r="C4383" s="0" t="s">
        <v>5180</v>
      </c>
      <c r="D4383" s="0" t="s">
        <v>9513</v>
      </c>
    </row>
    <row r="4384" customFormat="false" ht="15.8" hidden="false" customHeight="true" outlineLevel="0" collapsed="false">
      <c r="A4384" s="0" t="n">
        <v>7103</v>
      </c>
      <c r="B4384" s="0" t="n">
        <v>13.06</v>
      </c>
      <c r="C4384" s="0" t="s">
        <v>5180</v>
      </c>
      <c r="D4384" s="0" t="s">
        <v>9514</v>
      </c>
    </row>
    <row r="4385" customFormat="false" ht="15.8" hidden="false" customHeight="true" outlineLevel="0" collapsed="false">
      <c r="A4385" s="0" t="n">
        <v>40419</v>
      </c>
      <c r="B4385" s="0" t="n">
        <v>48.71</v>
      </c>
      <c r="C4385" s="0" t="s">
        <v>5180</v>
      </c>
      <c r="D4385" s="0" t="s">
        <v>9515</v>
      </c>
    </row>
    <row r="4386" customFormat="false" ht="15.8" hidden="false" customHeight="true" outlineLevel="0" collapsed="false">
      <c r="A4386" s="0" t="n">
        <v>40420</v>
      </c>
      <c r="B4386" s="0" t="n">
        <v>71.07</v>
      </c>
      <c r="C4386" s="0" t="s">
        <v>5180</v>
      </c>
      <c r="D4386" s="0" t="s">
        <v>9516</v>
      </c>
    </row>
    <row r="4387" customFormat="false" ht="15.8" hidden="false" customHeight="true" outlineLevel="0" collapsed="false">
      <c r="A4387" s="0" t="n">
        <v>40421</v>
      </c>
      <c r="B4387" s="0" t="n">
        <v>75.65</v>
      </c>
      <c r="C4387" s="0" t="s">
        <v>5180</v>
      </c>
      <c r="D4387" s="0" t="s">
        <v>9517</v>
      </c>
    </row>
    <row r="4388" customFormat="false" ht="15.8" hidden="false" customHeight="true" outlineLevel="0" collapsed="false">
      <c r="A4388" s="0" t="n">
        <v>7126</v>
      </c>
      <c r="B4388" s="0" t="n">
        <v>27.4</v>
      </c>
      <c r="C4388" s="0" t="s">
        <v>5180</v>
      </c>
      <c r="D4388" s="0" t="s">
        <v>9518</v>
      </c>
    </row>
    <row r="4389" customFormat="false" ht="15.8" hidden="false" customHeight="true" outlineLevel="0" collapsed="false">
      <c r="A4389" s="0" t="n">
        <v>38905</v>
      </c>
      <c r="B4389" s="0" t="n">
        <v>20.87</v>
      </c>
      <c r="C4389" s="0" t="s">
        <v>5180</v>
      </c>
      <c r="D4389" s="0" t="s">
        <v>9519</v>
      </c>
    </row>
    <row r="4390" customFormat="false" ht="15.8" hidden="false" customHeight="true" outlineLevel="0" collapsed="false">
      <c r="A4390" s="0" t="n">
        <v>38907</v>
      </c>
      <c r="B4390" s="0" t="n">
        <v>22.2</v>
      </c>
      <c r="C4390" s="0" t="s">
        <v>5180</v>
      </c>
      <c r="D4390" s="0" t="s">
        <v>9520</v>
      </c>
    </row>
    <row r="4391" customFormat="false" ht="15.8" hidden="false" customHeight="true" outlineLevel="0" collapsed="false">
      <c r="A4391" s="0" t="n">
        <v>38908</v>
      </c>
      <c r="B4391" s="0" t="n">
        <v>24.98</v>
      </c>
      <c r="C4391" s="0" t="s">
        <v>5180</v>
      </c>
      <c r="D4391" s="0" t="s">
        <v>9521</v>
      </c>
    </row>
    <row r="4392" customFormat="false" ht="15.8" hidden="false" customHeight="true" outlineLevel="0" collapsed="false">
      <c r="A4392" s="0" t="n">
        <v>38909</v>
      </c>
      <c r="B4392" s="0" t="n">
        <v>35.92</v>
      </c>
      <c r="C4392" s="0" t="s">
        <v>5180</v>
      </c>
      <c r="D4392" s="0" t="s">
        <v>9522</v>
      </c>
    </row>
    <row r="4393" customFormat="false" ht="15.8" hidden="false" customHeight="true" outlineLevel="0" collapsed="false">
      <c r="A4393" s="0" t="n">
        <v>38910</v>
      </c>
      <c r="B4393" s="0" t="n">
        <v>38.79</v>
      </c>
      <c r="C4393" s="0" t="s">
        <v>5180</v>
      </c>
      <c r="D4393" s="0" t="s">
        <v>9523</v>
      </c>
    </row>
    <row r="4394" customFormat="false" ht="15.8" hidden="false" customHeight="true" outlineLevel="0" collapsed="false">
      <c r="A4394" s="0" t="n">
        <v>38897</v>
      </c>
      <c r="B4394" s="0" t="n">
        <v>20.95</v>
      </c>
      <c r="C4394" s="0" t="s">
        <v>5180</v>
      </c>
      <c r="D4394" s="0" t="s">
        <v>9524</v>
      </c>
    </row>
    <row r="4395" customFormat="false" ht="15.8" hidden="false" customHeight="true" outlineLevel="0" collapsed="false">
      <c r="A4395" s="0" t="n">
        <v>38899</v>
      </c>
      <c r="B4395" s="0" t="n">
        <v>23.57</v>
      </c>
      <c r="C4395" s="0" t="s">
        <v>5180</v>
      </c>
      <c r="D4395" s="0" t="s">
        <v>9525</v>
      </c>
    </row>
    <row r="4396" customFormat="false" ht="15.8" hidden="false" customHeight="true" outlineLevel="0" collapsed="false">
      <c r="A4396" s="0" t="n">
        <v>38900</v>
      </c>
      <c r="B4396" s="0" t="n">
        <v>24.57</v>
      </c>
      <c r="C4396" s="0" t="s">
        <v>5180</v>
      </c>
      <c r="D4396" s="0" t="s">
        <v>9526</v>
      </c>
    </row>
    <row r="4397" customFormat="false" ht="15.8" hidden="false" customHeight="true" outlineLevel="0" collapsed="false">
      <c r="A4397" s="0" t="n">
        <v>38901</v>
      </c>
      <c r="B4397" s="0" t="n">
        <v>40.2</v>
      </c>
      <c r="C4397" s="0" t="s">
        <v>5180</v>
      </c>
      <c r="D4397" s="0" t="s">
        <v>9527</v>
      </c>
    </row>
    <row r="4398" customFormat="false" ht="15.8" hidden="false" customHeight="true" outlineLevel="0" collapsed="false">
      <c r="A4398" s="0" t="n">
        <v>38904</v>
      </c>
      <c r="B4398" s="0" t="n">
        <v>65.3</v>
      </c>
      <c r="C4398" s="0" t="s">
        <v>5180</v>
      </c>
      <c r="D4398" s="0" t="s">
        <v>9528</v>
      </c>
    </row>
    <row r="4399" customFormat="false" ht="15.8" hidden="false" customHeight="true" outlineLevel="0" collapsed="false">
      <c r="A4399" s="0" t="n">
        <v>38903</v>
      </c>
      <c r="B4399" s="0" t="n">
        <v>64.89</v>
      </c>
      <c r="C4399" s="0" t="s">
        <v>5180</v>
      </c>
      <c r="D4399" s="0" t="s">
        <v>9529</v>
      </c>
    </row>
    <row r="4400" customFormat="false" ht="15.8" hidden="false" customHeight="true" outlineLevel="0" collapsed="false">
      <c r="A4400" s="0" t="n">
        <v>7091</v>
      </c>
      <c r="B4400" s="0" t="n">
        <v>17.73</v>
      </c>
      <c r="C4400" s="0" t="s">
        <v>5180</v>
      </c>
      <c r="D4400" s="0" t="s">
        <v>9530</v>
      </c>
    </row>
    <row r="4401" customFormat="false" ht="15.8" hidden="false" customHeight="true" outlineLevel="0" collapsed="false">
      <c r="A4401" s="0" t="n">
        <v>11655</v>
      </c>
      <c r="B4401" s="0" t="n">
        <v>16.94</v>
      </c>
      <c r="C4401" s="0" t="s">
        <v>5180</v>
      </c>
      <c r="D4401" s="0" t="s">
        <v>9531</v>
      </c>
    </row>
    <row r="4402" customFormat="false" ht="15.8" hidden="false" customHeight="true" outlineLevel="0" collapsed="false">
      <c r="A4402" s="0" t="n">
        <v>11656</v>
      </c>
      <c r="B4402" s="0" t="n">
        <v>17.72</v>
      </c>
      <c r="C4402" s="0" t="s">
        <v>5180</v>
      </c>
      <c r="D4402" s="0" t="s">
        <v>9532</v>
      </c>
    </row>
    <row r="4403" customFormat="false" ht="15.8" hidden="false" customHeight="true" outlineLevel="0" collapsed="false">
      <c r="A4403" s="0" t="n">
        <v>37948</v>
      </c>
      <c r="B4403" s="0" t="n">
        <v>3.59</v>
      </c>
      <c r="C4403" s="0" t="s">
        <v>5180</v>
      </c>
      <c r="D4403" s="0" t="s">
        <v>9533</v>
      </c>
    </row>
    <row r="4404" customFormat="false" ht="15.8" hidden="false" customHeight="true" outlineLevel="0" collapsed="false">
      <c r="A4404" s="0" t="n">
        <v>7097</v>
      </c>
      <c r="B4404" s="0" t="n">
        <v>7.88</v>
      </c>
      <c r="C4404" s="0" t="s">
        <v>5180</v>
      </c>
      <c r="D4404" s="0" t="s">
        <v>9534</v>
      </c>
    </row>
    <row r="4405" customFormat="false" ht="15.8" hidden="false" customHeight="true" outlineLevel="0" collapsed="false">
      <c r="A4405" s="0" t="n">
        <v>11657</v>
      </c>
      <c r="B4405" s="0" t="n">
        <v>15.44</v>
      </c>
      <c r="C4405" s="0" t="s">
        <v>5180</v>
      </c>
      <c r="D4405" s="0" t="s">
        <v>9535</v>
      </c>
    </row>
    <row r="4406" customFormat="false" ht="15.8" hidden="false" customHeight="true" outlineLevel="0" collapsed="false">
      <c r="A4406" s="0" t="n">
        <v>11658</v>
      </c>
      <c r="B4406" s="0" t="n">
        <v>15.73</v>
      </c>
      <c r="C4406" s="0" t="s">
        <v>5180</v>
      </c>
      <c r="D4406" s="0" t="s">
        <v>9536</v>
      </c>
    </row>
    <row r="4407" customFormat="false" ht="15.8" hidden="false" customHeight="true" outlineLevel="0" collapsed="false">
      <c r="A4407" s="0" t="n">
        <v>7146</v>
      </c>
      <c r="B4407" s="0" t="n">
        <v>203.46</v>
      </c>
      <c r="C4407" s="0" t="s">
        <v>5180</v>
      </c>
      <c r="D4407" s="0" t="s">
        <v>9537</v>
      </c>
    </row>
    <row r="4408" customFormat="false" ht="15.8" hidden="false" customHeight="true" outlineLevel="0" collapsed="false">
      <c r="A4408" s="0" t="n">
        <v>7138</v>
      </c>
      <c r="B4408" s="0" t="n">
        <v>1.15</v>
      </c>
      <c r="C4408" s="0" t="s">
        <v>5180</v>
      </c>
      <c r="D4408" s="0" t="s">
        <v>9538</v>
      </c>
    </row>
    <row r="4409" customFormat="false" ht="15.8" hidden="false" customHeight="true" outlineLevel="0" collapsed="false">
      <c r="A4409" s="0" t="n">
        <v>7139</v>
      </c>
      <c r="B4409" s="0" t="n">
        <v>1.51</v>
      </c>
      <c r="C4409" s="0" t="s">
        <v>5180</v>
      </c>
      <c r="D4409" s="0" t="s">
        <v>9539</v>
      </c>
    </row>
    <row r="4410" customFormat="false" ht="15.8" hidden="false" customHeight="true" outlineLevel="0" collapsed="false">
      <c r="A4410" s="0" t="n">
        <v>7140</v>
      </c>
      <c r="B4410" s="0" t="n">
        <v>5.02</v>
      </c>
      <c r="C4410" s="0" t="s">
        <v>5180</v>
      </c>
      <c r="D4410" s="0" t="s">
        <v>9540</v>
      </c>
    </row>
    <row r="4411" customFormat="false" ht="15.8" hidden="false" customHeight="true" outlineLevel="0" collapsed="false">
      <c r="A4411" s="0" t="n">
        <v>7141</v>
      </c>
      <c r="B4411" s="0" t="n">
        <v>10.98</v>
      </c>
      <c r="C4411" s="0" t="s">
        <v>5180</v>
      </c>
      <c r="D4411" s="0" t="s">
        <v>9541</v>
      </c>
    </row>
    <row r="4412" customFormat="false" ht="15.8" hidden="false" customHeight="true" outlineLevel="0" collapsed="false">
      <c r="A4412" s="0" t="n">
        <v>7143</v>
      </c>
      <c r="B4412" s="0" t="n">
        <v>36.57</v>
      </c>
      <c r="C4412" s="0" t="s">
        <v>5180</v>
      </c>
      <c r="D4412" s="0" t="s">
        <v>9542</v>
      </c>
    </row>
    <row r="4413" customFormat="false" ht="15.8" hidden="false" customHeight="true" outlineLevel="0" collapsed="false">
      <c r="A4413" s="0" t="n">
        <v>7144</v>
      </c>
      <c r="B4413" s="0" t="n">
        <v>73.15</v>
      </c>
      <c r="C4413" s="0" t="s">
        <v>5180</v>
      </c>
      <c r="D4413" s="0" t="s">
        <v>9543</v>
      </c>
    </row>
    <row r="4414" customFormat="false" ht="15.8" hidden="false" customHeight="true" outlineLevel="0" collapsed="false">
      <c r="A4414" s="0" t="n">
        <v>7145</v>
      </c>
      <c r="B4414" s="0" t="n">
        <v>119.97</v>
      </c>
      <c r="C4414" s="0" t="s">
        <v>5180</v>
      </c>
      <c r="D4414" s="0" t="s">
        <v>9544</v>
      </c>
    </row>
    <row r="4415" customFormat="false" ht="15.8" hidden="false" customHeight="true" outlineLevel="0" collapsed="false">
      <c r="A4415" s="0" t="n">
        <v>7142</v>
      </c>
      <c r="B4415" s="0" t="n">
        <v>12.27</v>
      </c>
      <c r="C4415" s="0" t="s">
        <v>5180</v>
      </c>
      <c r="D4415" s="0" t="s">
        <v>9545</v>
      </c>
    </row>
    <row r="4416" customFormat="false" ht="15.8" hidden="false" customHeight="true" outlineLevel="0" collapsed="false">
      <c r="A4416" s="0" t="n">
        <v>3593</v>
      </c>
      <c r="B4416" s="0" t="n">
        <v>81.58</v>
      </c>
      <c r="C4416" s="0" t="s">
        <v>5180</v>
      </c>
      <c r="D4416" s="0" t="s">
        <v>9546</v>
      </c>
    </row>
    <row r="4417" customFormat="false" ht="15.8" hidden="false" customHeight="true" outlineLevel="0" collapsed="false">
      <c r="A4417" s="0" t="n">
        <v>3588</v>
      </c>
      <c r="B4417" s="0" t="n">
        <v>62.88</v>
      </c>
      <c r="C4417" s="0" t="s">
        <v>5180</v>
      </c>
      <c r="D4417" s="0" t="s">
        <v>9547</v>
      </c>
    </row>
    <row r="4418" customFormat="false" ht="15.8" hidden="false" customHeight="true" outlineLevel="0" collapsed="false">
      <c r="A4418" s="0" t="n">
        <v>3585</v>
      </c>
      <c r="B4418" s="0" t="n">
        <v>19.42</v>
      </c>
      <c r="C4418" s="0" t="s">
        <v>5180</v>
      </c>
      <c r="D4418" s="0" t="s">
        <v>9548</v>
      </c>
    </row>
    <row r="4419" customFormat="false" ht="15.8" hidden="false" customHeight="true" outlineLevel="0" collapsed="false">
      <c r="A4419" s="0" t="n">
        <v>3587</v>
      </c>
      <c r="B4419" s="0" t="n">
        <v>39.02</v>
      </c>
      <c r="C4419" s="0" t="s">
        <v>5180</v>
      </c>
      <c r="D4419" s="0" t="s">
        <v>9549</v>
      </c>
    </row>
    <row r="4420" customFormat="false" ht="15.8" hidden="false" customHeight="true" outlineLevel="0" collapsed="false">
      <c r="A4420" s="0" t="n">
        <v>3590</v>
      </c>
      <c r="B4420" s="0" t="n">
        <v>231.62</v>
      </c>
      <c r="C4420" s="0" t="s">
        <v>5180</v>
      </c>
      <c r="D4420" s="0" t="s">
        <v>9550</v>
      </c>
    </row>
    <row r="4421" customFormat="false" ht="15.8" hidden="false" customHeight="true" outlineLevel="0" collapsed="false">
      <c r="A4421" s="0" t="n">
        <v>3589</v>
      </c>
      <c r="B4421" s="0" t="n">
        <v>124.32</v>
      </c>
      <c r="C4421" s="0" t="s">
        <v>5180</v>
      </c>
      <c r="D4421" s="0" t="s">
        <v>9551</v>
      </c>
    </row>
    <row r="4422" customFormat="false" ht="15.8" hidden="false" customHeight="true" outlineLevel="0" collapsed="false">
      <c r="A4422" s="0" t="n">
        <v>3586</v>
      </c>
      <c r="B4422" s="0" t="n">
        <v>25.44</v>
      </c>
      <c r="C4422" s="0" t="s">
        <v>5180</v>
      </c>
      <c r="D4422" s="0" t="s">
        <v>9552</v>
      </c>
    </row>
    <row r="4423" customFormat="false" ht="15.8" hidden="false" customHeight="true" outlineLevel="0" collapsed="false">
      <c r="A4423" s="0" t="n">
        <v>3592</v>
      </c>
      <c r="B4423" s="0" t="n">
        <v>366.12</v>
      </c>
      <c r="C4423" s="0" t="s">
        <v>5180</v>
      </c>
      <c r="D4423" s="0" t="s">
        <v>9553</v>
      </c>
    </row>
    <row r="4424" customFormat="false" ht="15.8" hidden="false" customHeight="true" outlineLevel="0" collapsed="false">
      <c r="A4424" s="0" t="n">
        <v>3591</v>
      </c>
      <c r="B4424" s="0" t="n">
        <v>586.91</v>
      </c>
      <c r="C4424" s="0" t="s">
        <v>5180</v>
      </c>
      <c r="D4424" s="0" t="s">
        <v>9554</v>
      </c>
    </row>
    <row r="4425" customFormat="false" ht="15.8" hidden="false" customHeight="true" outlineLevel="0" collapsed="false">
      <c r="A4425" s="0" t="n">
        <v>40396</v>
      </c>
      <c r="B4425" s="0" t="n">
        <v>128.69</v>
      </c>
      <c r="C4425" s="0" t="s">
        <v>5180</v>
      </c>
      <c r="D4425" s="0" t="s">
        <v>9555</v>
      </c>
    </row>
    <row r="4426" customFormat="false" ht="15.8" hidden="false" customHeight="true" outlineLevel="0" collapsed="false">
      <c r="A4426" s="0" t="n">
        <v>40395</v>
      </c>
      <c r="B4426" s="0" t="n">
        <v>98.76</v>
      </c>
      <c r="C4426" s="0" t="s">
        <v>5180</v>
      </c>
      <c r="D4426" s="0" t="s">
        <v>9556</v>
      </c>
    </row>
    <row r="4427" customFormat="false" ht="15.8" hidden="false" customHeight="true" outlineLevel="0" collapsed="false">
      <c r="A4427" s="0" t="n">
        <v>40392</v>
      </c>
      <c r="B4427" s="0" t="n">
        <v>31.78</v>
      </c>
      <c r="C4427" s="0" t="s">
        <v>5180</v>
      </c>
      <c r="D4427" s="0" t="s">
        <v>9557</v>
      </c>
    </row>
    <row r="4428" customFormat="false" ht="15.8" hidden="false" customHeight="true" outlineLevel="0" collapsed="false">
      <c r="A4428" s="0" t="n">
        <v>40394</v>
      </c>
      <c r="B4428" s="0" t="n">
        <v>64.3</v>
      </c>
      <c r="C4428" s="0" t="s">
        <v>5180</v>
      </c>
      <c r="D4428" s="0" t="s">
        <v>9558</v>
      </c>
    </row>
    <row r="4429" customFormat="false" ht="15.8" hidden="false" customHeight="true" outlineLevel="0" collapsed="false">
      <c r="A4429" s="0" t="n">
        <v>40398</v>
      </c>
      <c r="B4429" s="0" t="n">
        <v>412.86</v>
      </c>
      <c r="C4429" s="0" t="s">
        <v>5180</v>
      </c>
      <c r="D4429" s="0" t="s">
        <v>9559</v>
      </c>
    </row>
    <row r="4430" customFormat="false" ht="15.8" hidden="false" customHeight="true" outlineLevel="0" collapsed="false">
      <c r="A4430" s="0" t="n">
        <v>40397</v>
      </c>
      <c r="B4430" s="0" t="n">
        <v>211.43</v>
      </c>
      <c r="C4430" s="0" t="s">
        <v>5180</v>
      </c>
      <c r="D4430" s="0" t="s">
        <v>9560</v>
      </c>
    </row>
    <row r="4431" customFormat="false" ht="15.8" hidden="false" customHeight="true" outlineLevel="0" collapsed="false">
      <c r="A4431" s="0" t="n">
        <v>40393</v>
      </c>
      <c r="B4431" s="0" t="n">
        <v>40.93</v>
      </c>
      <c r="C4431" s="0" t="s">
        <v>5180</v>
      </c>
      <c r="D4431" s="0" t="s">
        <v>9561</v>
      </c>
    </row>
    <row r="4432" customFormat="false" ht="15.8" hidden="false" customHeight="true" outlineLevel="0" collapsed="false">
      <c r="A4432" s="0" t="n">
        <v>40399</v>
      </c>
      <c r="B4432" s="0" t="n">
        <v>675.44</v>
      </c>
      <c r="C4432" s="0" t="s">
        <v>5180</v>
      </c>
      <c r="D4432" s="0" t="s">
        <v>9562</v>
      </c>
    </row>
    <row r="4433" customFormat="false" ht="15.8" hidden="false" customHeight="true" outlineLevel="0" collapsed="false">
      <c r="A4433" s="0" t="n">
        <v>39322</v>
      </c>
      <c r="B4433" s="0" t="n">
        <v>25.31</v>
      </c>
      <c r="C4433" s="0" t="s">
        <v>5180</v>
      </c>
      <c r="D4433" s="0" t="s">
        <v>9563</v>
      </c>
    </row>
    <row r="4434" customFormat="false" ht="15.8" hidden="false" customHeight="true" outlineLevel="0" collapsed="false">
      <c r="A4434" s="0" t="n">
        <v>39289</v>
      </c>
      <c r="B4434" s="0" t="n">
        <v>30.32</v>
      </c>
      <c r="C4434" s="0" t="s">
        <v>5180</v>
      </c>
      <c r="D4434" s="0" t="s">
        <v>9564</v>
      </c>
    </row>
    <row r="4435" customFormat="false" ht="15.8" hidden="false" customHeight="true" outlineLevel="0" collapsed="false">
      <c r="A4435" s="0" t="n">
        <v>39290</v>
      </c>
      <c r="B4435" s="0" t="n">
        <v>51.47</v>
      </c>
      <c r="C4435" s="0" t="s">
        <v>5180</v>
      </c>
      <c r="D4435" s="0" t="s">
        <v>9565</v>
      </c>
    </row>
    <row r="4436" customFormat="false" ht="15.8" hidden="false" customHeight="true" outlineLevel="0" collapsed="false">
      <c r="A4436" s="0" t="n">
        <v>39291</v>
      </c>
      <c r="B4436" s="0" t="n">
        <v>77.05</v>
      </c>
      <c r="C4436" s="0" t="s">
        <v>5180</v>
      </c>
      <c r="D4436" s="0" t="s">
        <v>9566</v>
      </c>
    </row>
    <row r="4437" customFormat="false" ht="15.8" hidden="false" customHeight="true" outlineLevel="0" collapsed="false">
      <c r="A4437" s="0" t="n">
        <v>20174</v>
      </c>
      <c r="B4437" s="0" t="n">
        <v>43.21</v>
      </c>
      <c r="C4437" s="0" t="s">
        <v>5180</v>
      </c>
      <c r="D4437" s="0" t="s">
        <v>9567</v>
      </c>
    </row>
    <row r="4438" customFormat="false" ht="15.8" hidden="false" customHeight="true" outlineLevel="0" collapsed="false">
      <c r="A4438" s="0" t="n">
        <v>41892</v>
      </c>
      <c r="B4438" s="0" t="n">
        <v>156.78</v>
      </c>
      <c r="C4438" s="0" t="s">
        <v>5180</v>
      </c>
      <c r="D4438" s="0" t="s">
        <v>9568</v>
      </c>
    </row>
    <row r="4439" customFormat="false" ht="15.8" hidden="false" customHeight="true" outlineLevel="0" collapsed="false">
      <c r="A4439" s="0" t="n">
        <v>7048</v>
      </c>
      <c r="B4439" s="0" t="n">
        <v>33.84</v>
      </c>
      <c r="C4439" s="0" t="s">
        <v>5180</v>
      </c>
      <c r="D4439" s="0" t="s">
        <v>9569</v>
      </c>
    </row>
    <row r="4440" customFormat="false" ht="15.8" hidden="false" customHeight="true" outlineLevel="0" collapsed="false">
      <c r="A4440" s="0" t="n">
        <v>7088</v>
      </c>
      <c r="B4440" s="0" t="n">
        <v>74</v>
      </c>
      <c r="C4440" s="0" t="s">
        <v>5180</v>
      </c>
      <c r="D4440" s="0" t="s">
        <v>9570</v>
      </c>
    </row>
    <row r="4441" customFormat="false" ht="15.8" hidden="false" customHeight="true" outlineLevel="0" collapsed="false">
      <c r="A4441" s="0" t="n">
        <v>20179</v>
      </c>
      <c r="B4441" s="0" t="n">
        <v>58.17</v>
      </c>
      <c r="C4441" s="0" t="s">
        <v>5180</v>
      </c>
      <c r="D4441" s="0" t="s">
        <v>9571</v>
      </c>
    </row>
    <row r="4442" customFormat="false" ht="15.8" hidden="false" customHeight="true" outlineLevel="0" collapsed="false">
      <c r="A4442" s="0" t="n">
        <v>20178</v>
      </c>
      <c r="B4442" s="0" t="n">
        <v>51.4</v>
      </c>
      <c r="C4442" s="0" t="s">
        <v>5180</v>
      </c>
      <c r="D4442" s="0" t="s">
        <v>9572</v>
      </c>
    </row>
    <row r="4443" customFormat="false" ht="15.8" hidden="false" customHeight="true" outlineLevel="0" collapsed="false">
      <c r="A4443" s="0" t="n">
        <v>20180</v>
      </c>
      <c r="B4443" s="0" t="n">
        <v>94.46</v>
      </c>
      <c r="C4443" s="0" t="s">
        <v>5180</v>
      </c>
      <c r="D4443" s="0" t="s">
        <v>9573</v>
      </c>
    </row>
    <row r="4444" customFormat="false" ht="15.8" hidden="false" customHeight="true" outlineLevel="0" collapsed="false">
      <c r="A4444" s="0" t="n">
        <v>20181</v>
      </c>
      <c r="B4444" s="0" t="n">
        <v>140.13</v>
      </c>
      <c r="C4444" s="0" t="s">
        <v>5180</v>
      </c>
      <c r="D4444" s="0" t="s">
        <v>9574</v>
      </c>
    </row>
    <row r="4445" customFormat="false" ht="15.8" hidden="false" customHeight="true" outlineLevel="0" collapsed="false">
      <c r="A4445" s="0" t="n">
        <v>20177</v>
      </c>
      <c r="B4445" s="0" t="n">
        <v>33.69</v>
      </c>
      <c r="C4445" s="0" t="s">
        <v>5180</v>
      </c>
      <c r="D4445" s="0" t="s">
        <v>9575</v>
      </c>
    </row>
    <row r="4446" customFormat="false" ht="15.8" hidden="false" customHeight="true" outlineLevel="0" collapsed="false">
      <c r="A4446" s="0" t="n">
        <v>7082</v>
      </c>
      <c r="B4446" s="0" t="n">
        <v>74.14</v>
      </c>
      <c r="C4446" s="0" t="s">
        <v>5180</v>
      </c>
      <c r="D4446" s="0" t="s">
        <v>9576</v>
      </c>
    </row>
    <row r="4447" customFormat="false" ht="15.8" hidden="false" customHeight="true" outlineLevel="0" collapsed="false">
      <c r="A4447" s="0" t="n">
        <v>42707</v>
      </c>
      <c r="B4447" s="0" t="n">
        <v>201.34</v>
      </c>
      <c r="C4447" s="0" t="s">
        <v>5180</v>
      </c>
      <c r="D4447" s="0" t="s">
        <v>9577</v>
      </c>
    </row>
    <row r="4448" customFormat="false" ht="15.8" hidden="false" customHeight="true" outlineLevel="0" collapsed="false">
      <c r="A4448" s="0" t="n">
        <v>7069</v>
      </c>
      <c r="B4448" s="0" t="n">
        <v>164.55</v>
      </c>
      <c r="C4448" s="0" t="s">
        <v>5180</v>
      </c>
      <c r="D4448" s="0" t="s">
        <v>9578</v>
      </c>
    </row>
    <row r="4449" customFormat="false" ht="15.8" hidden="false" customHeight="true" outlineLevel="0" collapsed="false">
      <c r="A4449" s="0" t="n">
        <v>42708</v>
      </c>
      <c r="B4449" s="0" t="n">
        <v>528.47</v>
      </c>
      <c r="C4449" s="0" t="s">
        <v>5180</v>
      </c>
      <c r="D4449" s="0" t="s">
        <v>9579</v>
      </c>
    </row>
    <row r="4450" customFormat="false" ht="15.8" hidden="false" customHeight="true" outlineLevel="0" collapsed="false">
      <c r="A4450" s="0" t="n">
        <v>7070</v>
      </c>
      <c r="B4450" s="0" t="n">
        <v>235.63</v>
      </c>
      <c r="C4450" s="0" t="s">
        <v>5180</v>
      </c>
      <c r="D4450" s="0" t="s">
        <v>9580</v>
      </c>
    </row>
    <row r="4451" customFormat="false" ht="15.8" hidden="false" customHeight="true" outlineLevel="0" collapsed="false">
      <c r="A4451" s="0" t="n">
        <v>42709</v>
      </c>
      <c r="B4451" s="0" t="n">
        <v>790.36</v>
      </c>
      <c r="C4451" s="0" t="s">
        <v>5180</v>
      </c>
      <c r="D4451" s="0" t="s">
        <v>9581</v>
      </c>
    </row>
    <row r="4452" customFormat="false" ht="15.8" hidden="false" customHeight="true" outlineLevel="0" collapsed="false">
      <c r="A4452" s="0" t="n">
        <v>42710</v>
      </c>
      <c r="B4452" s="0" t="n">
        <v>2271.91</v>
      </c>
      <c r="C4452" s="0" t="s">
        <v>5180</v>
      </c>
      <c r="D4452" s="0" t="s">
        <v>9582</v>
      </c>
    </row>
    <row r="4453" customFormat="false" ht="15.8" hidden="false" customHeight="true" outlineLevel="0" collapsed="false">
      <c r="A4453" s="0" t="n">
        <v>42716</v>
      </c>
      <c r="B4453" s="0" t="n">
        <v>2827.78</v>
      </c>
      <c r="C4453" s="0" t="s">
        <v>5180</v>
      </c>
      <c r="D4453" s="0" t="s">
        <v>9583</v>
      </c>
    </row>
    <row r="4454" customFormat="false" ht="15.8" hidden="false" customHeight="true" outlineLevel="0" collapsed="false">
      <c r="A4454" s="0" t="n">
        <v>20172</v>
      </c>
      <c r="B4454" s="0" t="n">
        <v>54.38</v>
      </c>
      <c r="C4454" s="0" t="s">
        <v>5180</v>
      </c>
      <c r="D4454" s="0" t="s">
        <v>9584</v>
      </c>
    </row>
    <row r="4455" customFormat="false" ht="15.8" hidden="false" customHeight="true" outlineLevel="0" collapsed="false">
      <c r="A4455" s="0" t="n">
        <v>40945</v>
      </c>
      <c r="B4455" s="0" t="n">
        <v>21.59</v>
      </c>
      <c r="C4455" s="0" t="s">
        <v>5350</v>
      </c>
      <c r="D4455" s="0" t="s">
        <v>9585</v>
      </c>
    </row>
    <row r="4456" customFormat="false" ht="15.8" hidden="false" customHeight="true" outlineLevel="0" collapsed="false">
      <c r="A4456" s="0" t="n">
        <v>40946</v>
      </c>
      <c r="B4456" s="0" t="n">
        <v>3809.32</v>
      </c>
      <c r="C4456" s="0" t="s">
        <v>5352</v>
      </c>
      <c r="D4456" s="0" t="s">
        <v>9586</v>
      </c>
    </row>
    <row r="4457" customFormat="false" ht="15.8" hidden="false" customHeight="true" outlineLevel="0" collapsed="false">
      <c r="A4457" s="0" t="n">
        <v>7153</v>
      </c>
      <c r="B4457" s="0" t="n">
        <v>28.53</v>
      </c>
      <c r="C4457" s="0" t="s">
        <v>5350</v>
      </c>
      <c r="D4457" s="0" t="s">
        <v>9587</v>
      </c>
    </row>
    <row r="4458" customFormat="false" ht="15.8" hidden="false" customHeight="true" outlineLevel="0" collapsed="false">
      <c r="A4458" s="0" t="n">
        <v>41089</v>
      </c>
      <c r="B4458" s="0" t="n">
        <v>5038.36</v>
      </c>
      <c r="C4458" s="0" t="s">
        <v>5352</v>
      </c>
      <c r="D4458" s="0" t="s">
        <v>9588</v>
      </c>
    </row>
    <row r="4459" customFormat="false" ht="15.8" hidden="false" customHeight="true" outlineLevel="0" collapsed="false">
      <c r="A4459" s="0" t="n">
        <v>40943</v>
      </c>
      <c r="B4459" s="0" t="n">
        <v>32.16</v>
      </c>
      <c r="C4459" s="0" t="s">
        <v>5350</v>
      </c>
      <c r="D4459" s="0" t="s">
        <v>9589</v>
      </c>
    </row>
    <row r="4460" customFormat="false" ht="15.8" hidden="false" customHeight="true" outlineLevel="0" collapsed="false">
      <c r="A4460" s="0" t="n">
        <v>40944</v>
      </c>
      <c r="B4460" s="0" t="n">
        <v>5676.15</v>
      </c>
      <c r="C4460" s="0" t="s">
        <v>5352</v>
      </c>
      <c r="D4460" s="0" t="s">
        <v>9590</v>
      </c>
    </row>
    <row r="4461" customFormat="false" ht="15.8" hidden="false" customHeight="true" outlineLevel="0" collapsed="false">
      <c r="A4461" s="0" t="n">
        <v>6175</v>
      </c>
      <c r="B4461" s="0" t="n">
        <v>31.07</v>
      </c>
      <c r="C4461" s="0" t="s">
        <v>5350</v>
      </c>
      <c r="D4461" s="0" t="s">
        <v>9591</v>
      </c>
    </row>
    <row r="4462" customFormat="false" ht="15.8" hidden="false" customHeight="true" outlineLevel="0" collapsed="false">
      <c r="A4462" s="0" t="n">
        <v>41092</v>
      </c>
      <c r="B4462" s="0" t="n">
        <v>5484.03</v>
      </c>
      <c r="C4462" s="0" t="s">
        <v>5352</v>
      </c>
      <c r="D4462" s="0" t="s">
        <v>9592</v>
      </c>
    </row>
    <row r="4463" customFormat="false" ht="15.8" hidden="false" customHeight="true" outlineLevel="0" collapsed="false">
      <c r="A4463" s="0" t="n">
        <v>37712</v>
      </c>
      <c r="B4463" s="0" t="n">
        <v>67.77</v>
      </c>
      <c r="C4463" s="0" t="s">
        <v>628</v>
      </c>
      <c r="D4463" s="0" t="s">
        <v>9593</v>
      </c>
    </row>
    <row r="4464" customFormat="false" ht="15.8" hidden="false" customHeight="true" outlineLevel="0" collapsed="false">
      <c r="A4464" s="0" t="n">
        <v>34547</v>
      </c>
      <c r="B4464" s="0" t="n">
        <v>5.93</v>
      </c>
      <c r="C4464" s="0" t="s">
        <v>625</v>
      </c>
      <c r="D4464" s="0" t="s">
        <v>9594</v>
      </c>
    </row>
    <row r="4465" customFormat="false" ht="15.8" hidden="false" customHeight="true" outlineLevel="0" collapsed="false">
      <c r="A4465" s="0" t="n">
        <v>34548</v>
      </c>
      <c r="B4465" s="0" t="n">
        <v>9.73</v>
      </c>
      <c r="C4465" s="0" t="s">
        <v>625</v>
      </c>
      <c r="D4465" s="0" t="s">
        <v>9595</v>
      </c>
    </row>
    <row r="4466" customFormat="false" ht="15.8" hidden="false" customHeight="true" outlineLevel="0" collapsed="false">
      <c r="A4466" s="0" t="n">
        <v>34558</v>
      </c>
      <c r="B4466" s="0" t="n">
        <v>4.82</v>
      </c>
      <c r="C4466" s="0" t="s">
        <v>625</v>
      </c>
      <c r="D4466" s="0" t="s">
        <v>9596</v>
      </c>
    </row>
    <row r="4467" customFormat="false" ht="15.8" hidden="false" customHeight="true" outlineLevel="0" collapsed="false">
      <c r="A4467" s="0" t="n">
        <v>34550</v>
      </c>
      <c r="B4467" s="0" t="n">
        <v>2.56</v>
      </c>
      <c r="C4467" s="0" t="s">
        <v>625</v>
      </c>
      <c r="D4467" s="0" t="s">
        <v>9597</v>
      </c>
    </row>
    <row r="4468" customFormat="false" ht="15.8" hidden="false" customHeight="true" outlineLevel="0" collapsed="false">
      <c r="A4468" s="0" t="n">
        <v>34557</v>
      </c>
      <c r="B4468" s="0" t="n">
        <v>3.76</v>
      </c>
      <c r="C4468" s="0" t="s">
        <v>625</v>
      </c>
      <c r="D4468" s="0" t="s">
        <v>9598</v>
      </c>
    </row>
    <row r="4469" customFormat="false" ht="15.8" hidden="false" customHeight="true" outlineLevel="0" collapsed="false">
      <c r="A4469" s="0" t="n">
        <v>37411</v>
      </c>
      <c r="B4469" s="0" t="n">
        <v>27.47</v>
      </c>
      <c r="C4469" s="0" t="s">
        <v>628</v>
      </c>
      <c r="D4469" s="0" t="s">
        <v>4576</v>
      </c>
    </row>
    <row r="4470" customFormat="false" ht="15.8" hidden="false" customHeight="true" outlineLevel="0" collapsed="false">
      <c r="A4470" s="0" t="n">
        <v>39508</v>
      </c>
      <c r="B4470" s="0" t="n">
        <v>15.43</v>
      </c>
      <c r="C4470" s="0" t="s">
        <v>628</v>
      </c>
      <c r="D4470" s="0" t="s">
        <v>9599</v>
      </c>
    </row>
    <row r="4471" customFormat="false" ht="15.8" hidden="false" customHeight="true" outlineLevel="0" collapsed="false">
      <c r="A4471" s="0" t="n">
        <v>39507</v>
      </c>
      <c r="B4471" s="0" t="n">
        <v>23.02</v>
      </c>
      <c r="C4471" s="0" t="s">
        <v>628</v>
      </c>
      <c r="D4471" s="0" t="s">
        <v>9600</v>
      </c>
    </row>
    <row r="4472" customFormat="false" ht="15.8" hidden="false" customHeight="true" outlineLevel="0" collapsed="false">
      <c r="A4472" s="0" t="n">
        <v>7155</v>
      </c>
      <c r="B4472" s="0" t="n">
        <v>29.55</v>
      </c>
      <c r="C4472" s="0" t="s">
        <v>628</v>
      </c>
      <c r="D4472" s="0" t="s">
        <v>9601</v>
      </c>
    </row>
    <row r="4473" customFormat="false" ht="15.8" hidden="false" customHeight="true" outlineLevel="0" collapsed="false">
      <c r="A4473" s="0" t="n">
        <v>42406</v>
      </c>
      <c r="B4473" s="0" t="n">
        <v>33.88</v>
      </c>
      <c r="C4473" s="0" t="s">
        <v>628</v>
      </c>
      <c r="D4473" s="0" t="s">
        <v>9602</v>
      </c>
    </row>
    <row r="4474" customFormat="false" ht="15.8" hidden="false" customHeight="true" outlineLevel="0" collapsed="false">
      <c r="A4474" s="0" t="n">
        <v>7156</v>
      </c>
      <c r="B4474" s="0" t="n">
        <v>42.4</v>
      </c>
      <c r="C4474" s="0" t="s">
        <v>628</v>
      </c>
      <c r="D4474" s="0" t="s">
        <v>9603</v>
      </c>
    </row>
    <row r="4475" customFormat="false" ht="15.8" hidden="false" customHeight="true" outlineLevel="0" collapsed="false">
      <c r="A4475" s="0" t="n">
        <v>43127</v>
      </c>
      <c r="B4475" s="0" t="n">
        <v>60.68</v>
      </c>
      <c r="C4475" s="0" t="s">
        <v>628</v>
      </c>
      <c r="D4475" s="0" t="s">
        <v>3178</v>
      </c>
    </row>
    <row r="4476" customFormat="false" ht="15.8" hidden="false" customHeight="true" outlineLevel="0" collapsed="false">
      <c r="A4476" s="0" t="n">
        <v>10917</v>
      </c>
      <c r="B4476" s="0" t="n">
        <v>12.81</v>
      </c>
      <c r="C4476" s="0" t="s">
        <v>628</v>
      </c>
      <c r="D4476" s="0" t="s">
        <v>9604</v>
      </c>
    </row>
    <row r="4477" customFormat="false" ht="15.8" hidden="false" customHeight="true" outlineLevel="0" collapsed="false">
      <c r="A4477" s="0" t="n">
        <v>21141</v>
      </c>
      <c r="B4477" s="0" t="n">
        <v>19.83</v>
      </c>
      <c r="C4477" s="0" t="s">
        <v>628</v>
      </c>
      <c r="D4477" s="0" t="s">
        <v>9605</v>
      </c>
    </row>
    <row r="4478" customFormat="false" ht="15.8" hidden="false" customHeight="true" outlineLevel="0" collapsed="false">
      <c r="A4478" s="0" t="n">
        <v>39509</v>
      </c>
      <c r="B4478" s="0" t="n">
        <v>19.07</v>
      </c>
      <c r="C4478" s="0" t="s">
        <v>628</v>
      </c>
      <c r="D4478" s="0" t="s">
        <v>9606</v>
      </c>
    </row>
    <row r="4479" customFormat="false" ht="15.8" hidden="false" customHeight="true" outlineLevel="0" collapsed="false">
      <c r="A4479" s="0" t="n">
        <v>44529</v>
      </c>
      <c r="B4479" s="0" t="n">
        <v>17.56</v>
      </c>
      <c r="C4479" s="0" t="s">
        <v>628</v>
      </c>
      <c r="D4479" s="0" t="s">
        <v>9607</v>
      </c>
    </row>
    <row r="4480" customFormat="false" ht="15.8" hidden="false" customHeight="true" outlineLevel="0" collapsed="false">
      <c r="A4480" s="0" t="n">
        <v>7167</v>
      </c>
      <c r="B4480" s="0" t="n">
        <v>27.91</v>
      </c>
      <c r="C4480" s="0" t="s">
        <v>628</v>
      </c>
      <c r="D4480" s="0" t="s">
        <v>9608</v>
      </c>
    </row>
    <row r="4481" customFormat="false" ht="15.8" hidden="false" customHeight="true" outlineLevel="0" collapsed="false">
      <c r="A4481" s="0" t="n">
        <v>10928</v>
      </c>
      <c r="B4481" s="0" t="n">
        <v>16.03</v>
      </c>
      <c r="C4481" s="0" t="s">
        <v>628</v>
      </c>
      <c r="D4481" s="0" t="s">
        <v>9609</v>
      </c>
    </row>
    <row r="4482" customFormat="false" ht="15.8" hidden="false" customHeight="true" outlineLevel="0" collapsed="false">
      <c r="A4482" s="0" t="n">
        <v>10933</v>
      </c>
      <c r="B4482" s="0" t="n">
        <v>24.18</v>
      </c>
      <c r="C4482" s="0" t="s">
        <v>628</v>
      </c>
      <c r="D4482" s="0" t="s">
        <v>9610</v>
      </c>
    </row>
    <row r="4483" customFormat="false" ht="15.8" hidden="false" customHeight="true" outlineLevel="0" collapsed="false">
      <c r="A4483" s="0" t="n">
        <v>7158</v>
      </c>
      <c r="B4483" s="0" t="n">
        <v>41.02</v>
      </c>
      <c r="C4483" s="0" t="s">
        <v>628</v>
      </c>
      <c r="D4483" s="0" t="s">
        <v>9611</v>
      </c>
    </row>
    <row r="4484" customFormat="false" ht="15.8" hidden="false" customHeight="true" outlineLevel="0" collapsed="false">
      <c r="A4484" s="0" t="n">
        <v>10927</v>
      </c>
      <c r="B4484" s="0" t="n">
        <v>26.23</v>
      </c>
      <c r="C4484" s="0" t="s">
        <v>628</v>
      </c>
      <c r="D4484" s="0" t="s">
        <v>9612</v>
      </c>
    </row>
    <row r="4485" customFormat="false" ht="15.8" hidden="false" customHeight="true" outlineLevel="0" collapsed="false">
      <c r="A4485" s="0" t="n">
        <v>7162</v>
      </c>
      <c r="B4485" s="0" t="n">
        <v>64.19</v>
      </c>
      <c r="C4485" s="0" t="s">
        <v>628</v>
      </c>
      <c r="D4485" s="0" t="s">
        <v>9613</v>
      </c>
    </row>
    <row r="4486" customFormat="false" ht="15.8" hidden="false" customHeight="true" outlineLevel="0" collapsed="false">
      <c r="A4486" s="0" t="n">
        <v>10932</v>
      </c>
      <c r="B4486" s="0" t="n">
        <v>111.65</v>
      </c>
      <c r="C4486" s="0" t="s">
        <v>628</v>
      </c>
      <c r="D4486" s="0" t="s">
        <v>9614</v>
      </c>
    </row>
    <row r="4487" customFormat="false" ht="15.8" hidden="false" customHeight="true" outlineLevel="0" collapsed="false">
      <c r="A4487" s="0" t="n">
        <v>10937</v>
      </c>
      <c r="B4487" s="0" t="n">
        <v>28.7</v>
      </c>
      <c r="C4487" s="0" t="s">
        <v>628</v>
      </c>
      <c r="D4487" s="0" t="s">
        <v>9615</v>
      </c>
    </row>
    <row r="4488" customFormat="false" ht="15.8" hidden="false" customHeight="true" outlineLevel="0" collapsed="false">
      <c r="A4488" s="0" t="n">
        <v>10935</v>
      </c>
      <c r="B4488" s="0" t="n">
        <v>49.77</v>
      </c>
      <c r="C4488" s="0" t="s">
        <v>628</v>
      </c>
      <c r="D4488" s="0" t="s">
        <v>9616</v>
      </c>
    </row>
    <row r="4489" customFormat="false" ht="15.8" hidden="false" customHeight="true" outlineLevel="0" collapsed="false">
      <c r="A4489" s="0" t="n">
        <v>10931</v>
      </c>
      <c r="B4489" s="0" t="n">
        <v>14</v>
      </c>
      <c r="C4489" s="0" t="s">
        <v>628</v>
      </c>
      <c r="D4489" s="0" t="s">
        <v>9617</v>
      </c>
    </row>
    <row r="4490" customFormat="false" ht="15.8" hidden="false" customHeight="true" outlineLevel="0" collapsed="false">
      <c r="A4490" s="0" t="n">
        <v>7164</v>
      </c>
      <c r="B4490" s="0" t="n">
        <v>46.33</v>
      </c>
      <c r="C4490" s="0" t="s">
        <v>628</v>
      </c>
      <c r="D4490" s="0" t="s">
        <v>9618</v>
      </c>
    </row>
    <row r="4491" customFormat="false" ht="15.8" hidden="false" customHeight="true" outlineLevel="0" collapsed="false">
      <c r="A4491" s="0" t="n">
        <v>36887</v>
      </c>
      <c r="B4491" s="0" t="n">
        <v>14.45</v>
      </c>
      <c r="C4491" s="0" t="s">
        <v>628</v>
      </c>
      <c r="D4491" s="0" t="s">
        <v>9619</v>
      </c>
    </row>
    <row r="4492" customFormat="false" ht="15.8" hidden="false" customHeight="true" outlineLevel="0" collapsed="false">
      <c r="A4492" s="0" t="n">
        <v>34630</v>
      </c>
      <c r="B4492" s="0" t="n">
        <v>1101.52</v>
      </c>
      <c r="C4492" s="0" t="s">
        <v>5180</v>
      </c>
      <c r="D4492" s="0" t="s">
        <v>9620</v>
      </c>
    </row>
    <row r="4493" customFormat="false" ht="15.8" hidden="false" customHeight="true" outlineLevel="0" collapsed="false">
      <c r="A4493" s="0" t="n">
        <v>7161</v>
      </c>
      <c r="B4493" s="0" t="n">
        <v>5.76</v>
      </c>
      <c r="C4493" s="0" t="s">
        <v>628</v>
      </c>
      <c r="D4493" s="0" t="s">
        <v>9621</v>
      </c>
    </row>
    <row r="4494" customFormat="false" ht="15.8" hidden="false" customHeight="true" outlineLevel="0" collapsed="false">
      <c r="A4494" s="0" t="n">
        <v>7170</v>
      </c>
      <c r="B4494" s="0" t="n">
        <v>3.49</v>
      </c>
      <c r="C4494" s="0" t="s">
        <v>628</v>
      </c>
      <c r="D4494" s="0" t="s">
        <v>9622</v>
      </c>
    </row>
    <row r="4495" customFormat="false" ht="15.8" hidden="false" customHeight="true" outlineLevel="0" collapsed="false">
      <c r="A4495" s="0" t="n">
        <v>37524</v>
      </c>
      <c r="B4495" s="0" t="n">
        <v>3.19</v>
      </c>
      <c r="C4495" s="0" t="s">
        <v>625</v>
      </c>
      <c r="D4495" s="0" t="s">
        <v>9623</v>
      </c>
    </row>
    <row r="4496" customFormat="false" ht="15.8" hidden="false" customHeight="true" outlineLevel="0" collapsed="false">
      <c r="A4496" s="0" t="n">
        <v>37525</v>
      </c>
      <c r="B4496" s="0" t="n">
        <v>4.36</v>
      </c>
      <c r="C4496" s="0" t="s">
        <v>625</v>
      </c>
      <c r="D4496" s="0" t="s">
        <v>9624</v>
      </c>
    </row>
    <row r="4497" customFormat="false" ht="15.8" hidden="false" customHeight="true" outlineLevel="0" collapsed="false">
      <c r="A4497" s="0" t="n">
        <v>36789</v>
      </c>
      <c r="B4497" s="0" t="n">
        <v>1.95</v>
      </c>
      <c r="C4497" s="0" t="s">
        <v>5180</v>
      </c>
      <c r="D4497" s="0" t="s">
        <v>9625</v>
      </c>
    </row>
    <row r="4498" customFormat="false" ht="15.8" hidden="false" customHeight="true" outlineLevel="0" collapsed="false">
      <c r="A4498" s="0" t="n">
        <v>7173</v>
      </c>
      <c r="B4498" s="0" t="n">
        <v>1263.02</v>
      </c>
      <c r="C4498" s="0" t="s">
        <v>5678</v>
      </c>
      <c r="D4498" s="0" t="s">
        <v>9626</v>
      </c>
    </row>
    <row r="4499" customFormat="false" ht="15.8" hidden="false" customHeight="true" outlineLevel="0" collapsed="false">
      <c r="A4499" s="0" t="n">
        <v>7175</v>
      </c>
      <c r="B4499" s="0" t="n">
        <v>1.42</v>
      </c>
      <c r="C4499" s="0" t="s">
        <v>5180</v>
      </c>
      <c r="D4499" s="0" t="s">
        <v>9627</v>
      </c>
    </row>
    <row r="4500" customFormat="false" ht="15.8" hidden="false" customHeight="true" outlineLevel="0" collapsed="false">
      <c r="A4500" s="0" t="n">
        <v>40741</v>
      </c>
      <c r="B4500" s="0" t="n">
        <v>2.74</v>
      </c>
      <c r="C4500" s="0" t="s">
        <v>5180</v>
      </c>
      <c r="D4500" s="0" t="s">
        <v>9628</v>
      </c>
    </row>
    <row r="4501" customFormat="false" ht="15.8" hidden="false" customHeight="true" outlineLevel="0" collapsed="false">
      <c r="A4501" s="0" t="n">
        <v>7184</v>
      </c>
      <c r="B4501" s="0" t="n">
        <v>36.89</v>
      </c>
      <c r="C4501" s="0" t="s">
        <v>628</v>
      </c>
      <c r="D4501" s="0" t="s">
        <v>9629</v>
      </c>
    </row>
    <row r="4502" customFormat="false" ht="15.8" hidden="false" customHeight="true" outlineLevel="0" collapsed="false">
      <c r="A4502" s="0" t="n">
        <v>34458</v>
      </c>
      <c r="B4502" s="0" t="n">
        <v>154.12</v>
      </c>
      <c r="C4502" s="0" t="s">
        <v>5180</v>
      </c>
      <c r="D4502" s="0" t="s">
        <v>9630</v>
      </c>
    </row>
    <row r="4503" customFormat="false" ht="15.8" hidden="false" customHeight="true" outlineLevel="0" collapsed="false">
      <c r="A4503" s="0" t="n">
        <v>34464</v>
      </c>
      <c r="B4503" s="0" t="n">
        <v>229.41</v>
      </c>
      <c r="C4503" s="0" t="s">
        <v>5180</v>
      </c>
      <c r="D4503" s="0" t="s">
        <v>9631</v>
      </c>
    </row>
    <row r="4504" customFormat="false" ht="15.8" hidden="false" customHeight="true" outlineLevel="0" collapsed="false">
      <c r="A4504" s="0" t="n">
        <v>34468</v>
      </c>
      <c r="B4504" s="0" t="n">
        <v>289.23</v>
      </c>
      <c r="C4504" s="0" t="s">
        <v>5180</v>
      </c>
      <c r="D4504" s="0" t="s">
        <v>9632</v>
      </c>
    </row>
    <row r="4505" customFormat="false" ht="15.8" hidden="false" customHeight="true" outlineLevel="0" collapsed="false">
      <c r="A4505" s="0" t="n">
        <v>34473</v>
      </c>
      <c r="B4505" s="0" t="n">
        <v>175.45</v>
      </c>
      <c r="C4505" s="0" t="s">
        <v>5180</v>
      </c>
      <c r="D4505" s="0" t="s">
        <v>9633</v>
      </c>
    </row>
    <row r="4506" customFormat="false" ht="15.8" hidden="false" customHeight="true" outlineLevel="0" collapsed="false">
      <c r="A4506" s="0" t="n">
        <v>34480</v>
      </c>
      <c r="B4506" s="0" t="n">
        <v>324.24</v>
      </c>
      <c r="C4506" s="0" t="s">
        <v>5180</v>
      </c>
      <c r="D4506" s="0" t="s">
        <v>9634</v>
      </c>
    </row>
    <row r="4507" customFormat="false" ht="15.8" hidden="false" customHeight="true" outlineLevel="0" collapsed="false">
      <c r="A4507" s="0" t="n">
        <v>34486</v>
      </c>
      <c r="B4507" s="0" t="n">
        <v>383.89</v>
      </c>
      <c r="C4507" s="0" t="s">
        <v>5180</v>
      </c>
      <c r="D4507" s="0" t="s">
        <v>9635</v>
      </c>
    </row>
    <row r="4508" customFormat="false" ht="15.8" hidden="false" customHeight="true" outlineLevel="0" collapsed="false">
      <c r="A4508" s="0" t="n">
        <v>7190</v>
      </c>
      <c r="B4508" s="0" t="n">
        <v>12.81</v>
      </c>
      <c r="C4508" s="0" t="s">
        <v>5180</v>
      </c>
      <c r="D4508" s="0" t="s">
        <v>9636</v>
      </c>
    </row>
    <row r="4509" customFormat="false" ht="15.8" hidden="false" customHeight="true" outlineLevel="0" collapsed="false">
      <c r="A4509" s="0" t="n">
        <v>34417</v>
      </c>
      <c r="B4509" s="0" t="n">
        <v>20.51</v>
      </c>
      <c r="C4509" s="0" t="s">
        <v>5180</v>
      </c>
      <c r="D4509" s="0" t="s">
        <v>9637</v>
      </c>
    </row>
    <row r="4510" customFormat="false" ht="15.8" hidden="false" customHeight="true" outlineLevel="0" collapsed="false">
      <c r="A4510" s="0" t="n">
        <v>7213</v>
      </c>
      <c r="B4510" s="0" t="n">
        <v>18.81</v>
      </c>
      <c r="C4510" s="0" t="s">
        <v>628</v>
      </c>
      <c r="D4510" s="0" t="s">
        <v>9638</v>
      </c>
    </row>
    <row r="4511" customFormat="false" ht="15.8" hidden="false" customHeight="true" outlineLevel="0" collapsed="false">
      <c r="A4511" s="0" t="n">
        <v>7195</v>
      </c>
      <c r="B4511" s="0" t="n">
        <v>55.23</v>
      </c>
      <c r="C4511" s="0" t="s">
        <v>5180</v>
      </c>
      <c r="D4511" s="0" t="s">
        <v>9639</v>
      </c>
    </row>
    <row r="4512" customFormat="false" ht="15.8" hidden="false" customHeight="true" outlineLevel="0" collapsed="false">
      <c r="A4512" s="0" t="n">
        <v>7186</v>
      </c>
      <c r="B4512" s="0" t="n">
        <v>60.16</v>
      </c>
      <c r="C4512" s="0" t="s">
        <v>5180</v>
      </c>
      <c r="D4512" s="0" t="s">
        <v>9640</v>
      </c>
    </row>
    <row r="4513" customFormat="false" ht="15.8" hidden="false" customHeight="true" outlineLevel="0" collapsed="false">
      <c r="A4513" s="0" t="n">
        <v>7194</v>
      </c>
      <c r="B4513" s="0" t="n">
        <v>27.74</v>
      </c>
      <c r="C4513" s="0" t="s">
        <v>628</v>
      </c>
      <c r="D4513" s="0" t="s">
        <v>9641</v>
      </c>
    </row>
    <row r="4514" customFormat="false" ht="15.8" hidden="false" customHeight="true" outlineLevel="0" collapsed="false">
      <c r="A4514" s="0" t="n">
        <v>7197</v>
      </c>
      <c r="B4514" s="0" t="n">
        <v>117.07</v>
      </c>
      <c r="C4514" s="0" t="s">
        <v>5180</v>
      </c>
      <c r="D4514" s="0" t="s">
        <v>9642</v>
      </c>
    </row>
    <row r="4515" customFormat="false" ht="15.8" hidden="false" customHeight="true" outlineLevel="0" collapsed="false">
      <c r="A4515" s="0" t="n">
        <v>7192</v>
      </c>
      <c r="B4515" s="0" t="n">
        <v>104.88</v>
      </c>
      <c r="C4515" s="0" t="s">
        <v>5180</v>
      </c>
      <c r="D4515" s="0" t="s">
        <v>9643</v>
      </c>
    </row>
    <row r="4516" customFormat="false" ht="15.8" hidden="false" customHeight="true" outlineLevel="0" collapsed="false">
      <c r="A4516" s="0" t="n">
        <v>7193</v>
      </c>
      <c r="B4516" s="0" t="n">
        <v>118.08</v>
      </c>
      <c r="C4516" s="0" t="s">
        <v>5180</v>
      </c>
      <c r="D4516" s="0" t="s">
        <v>9644</v>
      </c>
    </row>
    <row r="4517" customFormat="false" ht="15.8" hidden="false" customHeight="true" outlineLevel="0" collapsed="false">
      <c r="A4517" s="0" t="n">
        <v>7189</v>
      </c>
      <c r="B4517" s="0" t="n">
        <v>137.23</v>
      </c>
      <c r="C4517" s="0" t="s">
        <v>5180</v>
      </c>
      <c r="D4517" s="0" t="s">
        <v>9645</v>
      </c>
    </row>
    <row r="4518" customFormat="false" ht="15.8" hidden="false" customHeight="true" outlineLevel="0" collapsed="false">
      <c r="A4518" s="0" t="n">
        <v>34402</v>
      </c>
      <c r="B4518" s="0" t="n">
        <v>193.74</v>
      </c>
      <c r="C4518" s="0" t="s">
        <v>5180</v>
      </c>
      <c r="D4518" s="0" t="s">
        <v>9646</v>
      </c>
    </row>
    <row r="4519" customFormat="false" ht="15.8" hidden="false" customHeight="true" outlineLevel="0" collapsed="false">
      <c r="A4519" s="0" t="n">
        <v>7245</v>
      </c>
      <c r="B4519" s="0" t="n">
        <v>41.94</v>
      </c>
      <c r="C4519" s="0" t="s">
        <v>5180</v>
      </c>
      <c r="D4519" s="0" t="s">
        <v>9647</v>
      </c>
    </row>
    <row r="4520" customFormat="false" ht="15.8" hidden="false" customHeight="true" outlineLevel="0" collapsed="false">
      <c r="A4520" s="0" t="n">
        <v>34425</v>
      </c>
      <c r="B4520" s="0" t="n">
        <v>124.46</v>
      </c>
      <c r="C4520" s="0" t="s">
        <v>5180</v>
      </c>
      <c r="D4520" s="0" t="s">
        <v>9648</v>
      </c>
    </row>
    <row r="4521" customFormat="false" ht="15.8" hidden="false" customHeight="true" outlineLevel="0" collapsed="false">
      <c r="A4521" s="0" t="n">
        <v>7223</v>
      </c>
      <c r="B4521" s="0" t="n">
        <v>138.69</v>
      </c>
      <c r="C4521" s="0" t="s">
        <v>5180</v>
      </c>
      <c r="D4521" s="0" t="s">
        <v>9649</v>
      </c>
    </row>
    <row r="4522" customFormat="false" ht="15.8" hidden="false" customHeight="true" outlineLevel="0" collapsed="false">
      <c r="A4522" s="0" t="n">
        <v>7234</v>
      </c>
      <c r="B4522" s="0" t="n">
        <v>209.29</v>
      </c>
      <c r="C4522" s="0" t="s">
        <v>5180</v>
      </c>
      <c r="D4522" s="0" t="s">
        <v>9650</v>
      </c>
    </row>
    <row r="4523" customFormat="false" ht="15.8" hidden="false" customHeight="true" outlineLevel="0" collapsed="false">
      <c r="A4523" s="0" t="n">
        <v>7224</v>
      </c>
      <c r="B4523" s="0" t="n">
        <v>254.97</v>
      </c>
      <c r="C4523" s="0" t="s">
        <v>5180</v>
      </c>
      <c r="D4523" s="0" t="s">
        <v>9651</v>
      </c>
    </row>
    <row r="4524" customFormat="false" ht="15.8" hidden="false" customHeight="true" outlineLevel="0" collapsed="false">
      <c r="A4524" s="0" t="n">
        <v>7225</v>
      </c>
      <c r="B4524" s="0" t="n">
        <v>273.39</v>
      </c>
      <c r="C4524" s="0" t="s">
        <v>5180</v>
      </c>
      <c r="D4524" s="0" t="s">
        <v>9652</v>
      </c>
    </row>
    <row r="4525" customFormat="false" ht="15.8" hidden="false" customHeight="true" outlineLevel="0" collapsed="false">
      <c r="A4525" s="0" t="n">
        <v>7226</v>
      </c>
      <c r="B4525" s="0" t="n">
        <v>291.75</v>
      </c>
      <c r="C4525" s="0" t="s">
        <v>5180</v>
      </c>
      <c r="D4525" s="0" t="s">
        <v>9653</v>
      </c>
    </row>
    <row r="4526" customFormat="false" ht="15.8" hidden="false" customHeight="true" outlineLevel="0" collapsed="false">
      <c r="A4526" s="0" t="n">
        <v>7227</v>
      </c>
      <c r="B4526" s="0" t="n">
        <v>332.09</v>
      </c>
      <c r="C4526" s="0" t="s">
        <v>5180</v>
      </c>
      <c r="D4526" s="0" t="s">
        <v>9654</v>
      </c>
    </row>
    <row r="4527" customFormat="false" ht="15.8" hidden="false" customHeight="true" outlineLevel="0" collapsed="false">
      <c r="A4527" s="0" t="n">
        <v>7212</v>
      </c>
      <c r="B4527" s="0" t="n">
        <v>364.88</v>
      </c>
      <c r="C4527" s="0" t="s">
        <v>5180</v>
      </c>
      <c r="D4527" s="0" t="s">
        <v>9655</v>
      </c>
    </row>
    <row r="4528" customFormat="false" ht="15.8" hidden="false" customHeight="true" outlineLevel="0" collapsed="false">
      <c r="A4528" s="0" t="n">
        <v>7229</v>
      </c>
      <c r="B4528" s="0" t="n">
        <v>231.29</v>
      </c>
      <c r="C4528" s="0" t="s">
        <v>5180</v>
      </c>
      <c r="D4528" s="0" t="s">
        <v>9656</v>
      </c>
    </row>
    <row r="4529" customFormat="false" ht="15.8" hidden="false" customHeight="true" outlineLevel="0" collapsed="false">
      <c r="A4529" s="0" t="n">
        <v>7230</v>
      </c>
      <c r="B4529" s="0" t="n">
        <v>385.05</v>
      </c>
      <c r="C4529" s="0" t="s">
        <v>5180</v>
      </c>
      <c r="D4529" s="0" t="s">
        <v>9657</v>
      </c>
    </row>
    <row r="4530" customFormat="false" ht="15.8" hidden="false" customHeight="true" outlineLevel="0" collapsed="false">
      <c r="A4530" s="0" t="n">
        <v>7231</v>
      </c>
      <c r="B4530" s="0" t="n">
        <v>546.22</v>
      </c>
      <c r="C4530" s="0" t="s">
        <v>5180</v>
      </c>
      <c r="D4530" s="0" t="s">
        <v>9658</v>
      </c>
    </row>
    <row r="4531" customFormat="false" ht="15.8" hidden="false" customHeight="true" outlineLevel="0" collapsed="false">
      <c r="A4531" s="0" t="n">
        <v>7220</v>
      </c>
      <c r="B4531" s="0" t="n">
        <v>674.25</v>
      </c>
      <c r="C4531" s="0" t="s">
        <v>5180</v>
      </c>
      <c r="D4531" s="0" t="s">
        <v>9659</v>
      </c>
    </row>
    <row r="4532" customFormat="false" ht="15.8" hidden="false" customHeight="true" outlineLevel="0" collapsed="false">
      <c r="A4532" s="0" t="n">
        <v>34447</v>
      </c>
      <c r="B4532" s="0" t="n">
        <v>753.91</v>
      </c>
      <c r="C4532" s="0" t="s">
        <v>5180</v>
      </c>
      <c r="D4532" s="0" t="s">
        <v>9660</v>
      </c>
    </row>
    <row r="4533" customFormat="false" ht="15.8" hidden="false" customHeight="true" outlineLevel="0" collapsed="false">
      <c r="A4533" s="0" t="n">
        <v>7233</v>
      </c>
      <c r="B4533" s="0" t="n">
        <v>864.86</v>
      </c>
      <c r="C4533" s="0" t="s">
        <v>5180</v>
      </c>
      <c r="D4533" s="0" t="s">
        <v>9661</v>
      </c>
    </row>
    <row r="4534" customFormat="false" ht="15.8" hidden="false" customHeight="true" outlineLevel="0" collapsed="false">
      <c r="A4534" s="0" t="n">
        <v>40740</v>
      </c>
      <c r="B4534" s="0" t="n">
        <v>227.96</v>
      </c>
      <c r="C4534" s="0" t="s">
        <v>628</v>
      </c>
      <c r="D4534" s="0" t="s">
        <v>9662</v>
      </c>
    </row>
    <row r="4535" customFormat="false" ht="15.8" hidden="false" customHeight="true" outlineLevel="0" collapsed="false">
      <c r="A4535" s="0" t="n">
        <v>25007</v>
      </c>
      <c r="B4535" s="0" t="n">
        <v>65.23</v>
      </c>
      <c r="C4535" s="0" t="s">
        <v>628</v>
      </c>
      <c r="D4535" s="0" t="s">
        <v>9663</v>
      </c>
    </row>
    <row r="4536" customFormat="false" ht="15.8" hidden="false" customHeight="true" outlineLevel="0" collapsed="false">
      <c r="A4536" s="0" t="n">
        <v>43071</v>
      </c>
      <c r="B4536" s="0" t="n">
        <v>256.68</v>
      </c>
      <c r="C4536" s="0" t="s">
        <v>628</v>
      </c>
      <c r="D4536" s="0" t="s">
        <v>9664</v>
      </c>
    </row>
    <row r="4537" customFormat="false" ht="15.8" hidden="false" customHeight="true" outlineLevel="0" collapsed="false">
      <c r="A4537" s="0" t="n">
        <v>39520</v>
      </c>
      <c r="B4537" s="0" t="n">
        <v>209.41</v>
      </c>
      <c r="C4537" s="0" t="s">
        <v>628</v>
      </c>
      <c r="D4537" s="0" t="s">
        <v>9665</v>
      </c>
    </row>
    <row r="4538" customFormat="false" ht="15.8" hidden="false" customHeight="true" outlineLevel="0" collapsed="false">
      <c r="A4538" s="0" t="n">
        <v>39521</v>
      </c>
      <c r="B4538" s="0" t="n">
        <v>216.25</v>
      </c>
      <c r="C4538" s="0" t="s">
        <v>628</v>
      </c>
      <c r="D4538" s="0" t="s">
        <v>9666</v>
      </c>
    </row>
    <row r="4539" customFormat="false" ht="15.8" hidden="false" customHeight="true" outlineLevel="0" collapsed="false">
      <c r="A4539" s="0" t="n">
        <v>39522</v>
      </c>
      <c r="B4539" s="0" t="n">
        <v>223.3</v>
      </c>
      <c r="C4539" s="0" t="s">
        <v>628</v>
      </c>
      <c r="D4539" s="0" t="s">
        <v>9667</v>
      </c>
    </row>
    <row r="4540" customFormat="false" ht="15.8" hidden="false" customHeight="true" outlineLevel="0" collapsed="false">
      <c r="A4540" s="0" t="n">
        <v>7243</v>
      </c>
      <c r="B4540" s="0" t="n">
        <v>68.16</v>
      </c>
      <c r="C4540" s="0" t="s">
        <v>628</v>
      </c>
      <c r="D4540" s="0" t="s">
        <v>9668</v>
      </c>
    </row>
    <row r="4541" customFormat="false" ht="15.8" hidden="false" customHeight="true" outlineLevel="0" collapsed="false">
      <c r="A4541" s="0" t="n">
        <v>11067</v>
      </c>
      <c r="B4541" s="0" t="n">
        <v>478.92</v>
      </c>
      <c r="C4541" s="0" t="s">
        <v>5180</v>
      </c>
      <c r="D4541" s="0" t="s">
        <v>9669</v>
      </c>
    </row>
    <row r="4542" customFormat="false" ht="15.8" hidden="false" customHeight="true" outlineLevel="0" collapsed="false">
      <c r="A4542" s="0" t="n">
        <v>11068</v>
      </c>
      <c r="B4542" s="0" t="n">
        <v>605.04</v>
      </c>
      <c r="C4542" s="0" t="s">
        <v>5180</v>
      </c>
      <c r="D4542" s="0" t="s">
        <v>9670</v>
      </c>
    </row>
    <row r="4543" customFormat="false" ht="15.8" hidden="false" customHeight="true" outlineLevel="0" collapsed="false">
      <c r="A4543" s="0" t="n">
        <v>7246</v>
      </c>
      <c r="B4543" s="0" t="n">
        <v>46.32</v>
      </c>
      <c r="C4543" s="0" t="s">
        <v>5180</v>
      </c>
      <c r="D4543" s="0" t="s">
        <v>9671</v>
      </c>
    </row>
    <row r="4544" customFormat="false" ht="15.8" hidden="false" customHeight="true" outlineLevel="0" collapsed="false">
      <c r="A4544" s="0" t="n">
        <v>12869</v>
      </c>
      <c r="B4544" s="0" t="n">
        <v>22.46</v>
      </c>
      <c r="C4544" s="0" t="s">
        <v>5350</v>
      </c>
      <c r="D4544" s="0" t="s">
        <v>9672</v>
      </c>
    </row>
    <row r="4545" customFormat="false" ht="15.8" hidden="false" customHeight="true" outlineLevel="0" collapsed="false">
      <c r="A4545" s="0" t="n">
        <v>41097</v>
      </c>
      <c r="B4545" s="0" t="n">
        <v>3964.86</v>
      </c>
      <c r="C4545" s="0" t="s">
        <v>5352</v>
      </c>
      <c r="D4545" s="0" t="s">
        <v>9673</v>
      </c>
    </row>
    <row r="4546" customFormat="false" ht="15.8" hidden="false" customHeight="true" outlineLevel="0" collapsed="false">
      <c r="A4546" s="0" t="n">
        <v>1574</v>
      </c>
      <c r="B4546" s="0" t="n">
        <v>1.51</v>
      </c>
      <c r="C4546" s="0" t="s">
        <v>5180</v>
      </c>
      <c r="D4546" s="0" t="s">
        <v>9674</v>
      </c>
    </row>
    <row r="4547" customFormat="false" ht="15.8" hidden="false" customHeight="true" outlineLevel="0" collapsed="false">
      <c r="A4547" s="0" t="n">
        <v>1581</v>
      </c>
      <c r="B4547" s="0" t="n">
        <v>10.5</v>
      </c>
      <c r="C4547" s="0" t="s">
        <v>5180</v>
      </c>
      <c r="D4547" s="0" t="s">
        <v>9675</v>
      </c>
    </row>
    <row r="4548" customFormat="false" ht="15.8" hidden="false" customHeight="true" outlineLevel="0" collapsed="false">
      <c r="A4548" s="0" t="n">
        <v>1575</v>
      </c>
      <c r="B4548" s="0" t="n">
        <v>1.79</v>
      </c>
      <c r="C4548" s="0" t="s">
        <v>5180</v>
      </c>
      <c r="D4548" s="0" t="s">
        <v>9676</v>
      </c>
    </row>
    <row r="4549" customFormat="false" ht="15.8" hidden="false" customHeight="true" outlineLevel="0" collapsed="false">
      <c r="A4549" s="0" t="n">
        <v>1570</v>
      </c>
      <c r="B4549" s="0" t="n">
        <v>0.9</v>
      </c>
      <c r="C4549" s="0" t="s">
        <v>5180</v>
      </c>
      <c r="D4549" s="0" t="s">
        <v>9677</v>
      </c>
    </row>
    <row r="4550" customFormat="false" ht="15.8" hidden="false" customHeight="true" outlineLevel="0" collapsed="false">
      <c r="A4550" s="0" t="n">
        <v>1576</v>
      </c>
      <c r="B4550" s="0" t="n">
        <v>2.48</v>
      </c>
      <c r="C4550" s="0" t="s">
        <v>5180</v>
      </c>
      <c r="D4550" s="0" t="s">
        <v>9678</v>
      </c>
    </row>
    <row r="4551" customFormat="false" ht="15.8" hidden="false" customHeight="true" outlineLevel="0" collapsed="false">
      <c r="A4551" s="0" t="n">
        <v>1577</v>
      </c>
      <c r="B4551" s="0" t="n">
        <v>2.8</v>
      </c>
      <c r="C4551" s="0" t="s">
        <v>5180</v>
      </c>
      <c r="D4551" s="0" t="s">
        <v>9679</v>
      </c>
    </row>
    <row r="4552" customFormat="false" ht="15.8" hidden="false" customHeight="true" outlineLevel="0" collapsed="false">
      <c r="A4552" s="0" t="n">
        <v>1571</v>
      </c>
      <c r="B4552" s="0" t="n">
        <v>1.17</v>
      </c>
      <c r="C4552" s="0" t="s">
        <v>5180</v>
      </c>
      <c r="D4552" s="0" t="s">
        <v>9680</v>
      </c>
    </row>
    <row r="4553" customFormat="false" ht="15.8" hidden="false" customHeight="true" outlineLevel="0" collapsed="false">
      <c r="A4553" s="0" t="n">
        <v>1578</v>
      </c>
      <c r="B4553" s="0" t="n">
        <v>4.86</v>
      </c>
      <c r="C4553" s="0" t="s">
        <v>5180</v>
      </c>
      <c r="D4553" s="0" t="s">
        <v>9681</v>
      </c>
    </row>
    <row r="4554" customFormat="false" ht="15.8" hidden="false" customHeight="true" outlineLevel="0" collapsed="false">
      <c r="A4554" s="0" t="n">
        <v>1573</v>
      </c>
      <c r="B4554" s="0" t="n">
        <v>1.4</v>
      </c>
      <c r="C4554" s="0" t="s">
        <v>5180</v>
      </c>
      <c r="D4554" s="0" t="s">
        <v>9682</v>
      </c>
    </row>
    <row r="4555" customFormat="false" ht="15.8" hidden="false" customHeight="true" outlineLevel="0" collapsed="false">
      <c r="A4555" s="0" t="n">
        <v>1579</v>
      </c>
      <c r="B4555" s="0" t="n">
        <v>6.06</v>
      </c>
      <c r="C4555" s="0" t="s">
        <v>5180</v>
      </c>
      <c r="D4555" s="0" t="s">
        <v>9683</v>
      </c>
    </row>
    <row r="4556" customFormat="false" ht="15.8" hidden="false" customHeight="true" outlineLevel="0" collapsed="false">
      <c r="A4556" s="0" t="n">
        <v>1580</v>
      </c>
      <c r="B4556" s="0" t="n">
        <v>7.46</v>
      </c>
      <c r="C4556" s="0" t="s">
        <v>5180</v>
      </c>
      <c r="D4556" s="0" t="s">
        <v>9684</v>
      </c>
    </row>
    <row r="4557" customFormat="false" ht="15.8" hidden="false" customHeight="true" outlineLevel="0" collapsed="false">
      <c r="A4557" s="0" t="n">
        <v>39321</v>
      </c>
      <c r="B4557" s="0" t="n">
        <v>19.52</v>
      </c>
      <c r="C4557" s="0" t="s">
        <v>5180</v>
      </c>
      <c r="D4557" s="0" t="s">
        <v>9685</v>
      </c>
    </row>
    <row r="4558" customFormat="false" ht="15.8" hidden="false" customHeight="true" outlineLevel="0" collapsed="false">
      <c r="A4558" s="0" t="n">
        <v>39319</v>
      </c>
      <c r="B4558" s="0" t="n">
        <v>7.62</v>
      </c>
      <c r="C4558" s="0" t="s">
        <v>5180</v>
      </c>
      <c r="D4558" s="0" t="s">
        <v>9686</v>
      </c>
    </row>
    <row r="4559" customFormat="false" ht="15.8" hidden="false" customHeight="true" outlineLevel="0" collapsed="false">
      <c r="A4559" s="0" t="n">
        <v>39320</v>
      </c>
      <c r="B4559" s="0" t="n">
        <v>12.67</v>
      </c>
      <c r="C4559" s="0" t="s">
        <v>5180</v>
      </c>
      <c r="D4559" s="0" t="s">
        <v>9687</v>
      </c>
    </row>
    <row r="4560" customFormat="false" ht="15.8" hidden="false" customHeight="true" outlineLevel="0" collapsed="false">
      <c r="A4560" s="0" t="n">
        <v>1591</v>
      </c>
      <c r="B4560" s="0" t="n">
        <v>23.15</v>
      </c>
      <c r="C4560" s="0" t="s">
        <v>5180</v>
      </c>
      <c r="D4560" s="0" t="s">
        <v>9688</v>
      </c>
    </row>
    <row r="4561" customFormat="false" ht="15.8" hidden="false" customHeight="true" outlineLevel="0" collapsed="false">
      <c r="A4561" s="0" t="n">
        <v>1547</v>
      </c>
      <c r="B4561" s="0" t="n">
        <v>121.31</v>
      </c>
      <c r="C4561" s="0" t="s">
        <v>5180</v>
      </c>
      <c r="D4561" s="0" t="s">
        <v>9689</v>
      </c>
    </row>
    <row r="4562" customFormat="false" ht="15.8" hidden="false" customHeight="true" outlineLevel="0" collapsed="false">
      <c r="A4562" s="0" t="n">
        <v>38196</v>
      </c>
      <c r="B4562" s="0" t="n">
        <v>23.62</v>
      </c>
      <c r="C4562" s="0" t="s">
        <v>5180</v>
      </c>
      <c r="D4562" s="0" t="s">
        <v>9690</v>
      </c>
    </row>
    <row r="4563" customFormat="false" ht="15.8" hidden="false" customHeight="true" outlineLevel="0" collapsed="false">
      <c r="A4563" s="0" t="n">
        <v>1543</v>
      </c>
      <c r="B4563" s="0" t="n">
        <v>25.11</v>
      </c>
      <c r="C4563" s="0" t="s">
        <v>5180</v>
      </c>
      <c r="D4563" s="0" t="s">
        <v>9691</v>
      </c>
    </row>
    <row r="4564" customFormat="false" ht="15.8" hidden="false" customHeight="true" outlineLevel="0" collapsed="false">
      <c r="A4564" s="0" t="n">
        <v>1585</v>
      </c>
      <c r="B4564" s="0" t="n">
        <v>4.86</v>
      </c>
      <c r="C4564" s="0" t="s">
        <v>5180</v>
      </c>
      <c r="D4564" s="0" t="s">
        <v>9692</v>
      </c>
    </row>
    <row r="4565" customFormat="false" ht="15.8" hidden="false" customHeight="true" outlineLevel="0" collapsed="false">
      <c r="A4565" s="0" t="n">
        <v>1593</v>
      </c>
      <c r="B4565" s="0" t="n">
        <v>25.82</v>
      </c>
      <c r="C4565" s="0" t="s">
        <v>5180</v>
      </c>
      <c r="D4565" s="0" t="s">
        <v>9693</v>
      </c>
    </row>
    <row r="4566" customFormat="false" ht="15.8" hidden="false" customHeight="true" outlineLevel="0" collapsed="false">
      <c r="A4566" s="0" t="n">
        <v>11838</v>
      </c>
      <c r="B4566" s="0" t="n">
        <v>34.07</v>
      </c>
      <c r="C4566" s="0" t="s">
        <v>5180</v>
      </c>
      <c r="D4566" s="0" t="s">
        <v>9694</v>
      </c>
    </row>
    <row r="4567" customFormat="false" ht="15.8" hidden="false" customHeight="true" outlineLevel="0" collapsed="false">
      <c r="A4567" s="0" t="n">
        <v>1594</v>
      </c>
      <c r="B4567" s="0" t="n">
        <v>34.44</v>
      </c>
      <c r="C4567" s="0" t="s">
        <v>5180</v>
      </c>
      <c r="D4567" s="0" t="s">
        <v>9695</v>
      </c>
    </row>
    <row r="4568" customFormat="false" ht="15.8" hidden="false" customHeight="true" outlineLevel="0" collapsed="false">
      <c r="A4568" s="0" t="n">
        <v>1586</v>
      </c>
      <c r="B4568" s="0" t="n">
        <v>6.15</v>
      </c>
      <c r="C4568" s="0" t="s">
        <v>5180</v>
      </c>
      <c r="D4568" s="0" t="s">
        <v>9696</v>
      </c>
    </row>
    <row r="4569" customFormat="false" ht="15.8" hidden="false" customHeight="true" outlineLevel="0" collapsed="false">
      <c r="A4569" s="0" t="n">
        <v>11839</v>
      </c>
      <c r="B4569" s="0" t="n">
        <v>49.57</v>
      </c>
      <c r="C4569" s="0" t="s">
        <v>5180</v>
      </c>
      <c r="D4569" s="0" t="s">
        <v>9697</v>
      </c>
    </row>
    <row r="4570" customFormat="false" ht="15.8" hidden="false" customHeight="true" outlineLevel="0" collapsed="false">
      <c r="A4570" s="0" t="n">
        <v>1587</v>
      </c>
      <c r="B4570" s="0" t="n">
        <v>6.26</v>
      </c>
      <c r="C4570" s="0" t="s">
        <v>5180</v>
      </c>
      <c r="D4570" s="0" t="s">
        <v>9698</v>
      </c>
    </row>
    <row r="4571" customFormat="false" ht="15.8" hidden="false" customHeight="true" outlineLevel="0" collapsed="false">
      <c r="A4571" s="0" t="n">
        <v>1545</v>
      </c>
      <c r="B4571" s="0" t="n">
        <v>59.49</v>
      </c>
      <c r="C4571" s="0" t="s">
        <v>5180</v>
      </c>
      <c r="D4571" s="0" t="s">
        <v>9699</v>
      </c>
    </row>
    <row r="4572" customFormat="false" ht="15.8" hidden="false" customHeight="true" outlineLevel="0" collapsed="false">
      <c r="A4572" s="0" t="n">
        <v>1588</v>
      </c>
      <c r="B4572" s="0" t="n">
        <v>8.6</v>
      </c>
      <c r="C4572" s="0" t="s">
        <v>5180</v>
      </c>
      <c r="D4572" s="0" t="s">
        <v>9700</v>
      </c>
    </row>
    <row r="4573" customFormat="false" ht="15.8" hidden="false" customHeight="true" outlineLevel="0" collapsed="false">
      <c r="A4573" s="0" t="n">
        <v>1535</v>
      </c>
      <c r="B4573" s="0" t="n">
        <v>4.95</v>
      </c>
      <c r="C4573" s="0" t="s">
        <v>5180</v>
      </c>
      <c r="D4573" s="0" t="s">
        <v>9701</v>
      </c>
    </row>
    <row r="4574" customFormat="false" ht="15.8" hidden="false" customHeight="true" outlineLevel="0" collapsed="false">
      <c r="A4574" s="0" t="n">
        <v>1589</v>
      </c>
      <c r="B4574" s="0" t="n">
        <v>8.87</v>
      </c>
      <c r="C4574" s="0" t="s">
        <v>5180</v>
      </c>
      <c r="D4574" s="0" t="s">
        <v>9702</v>
      </c>
    </row>
    <row r="4575" customFormat="false" ht="15.8" hidden="false" customHeight="true" outlineLevel="0" collapsed="false">
      <c r="A4575" s="0" t="n">
        <v>1546</v>
      </c>
      <c r="B4575" s="0" t="n">
        <v>100.39</v>
      </c>
      <c r="C4575" s="0" t="s">
        <v>5180</v>
      </c>
      <c r="D4575" s="0" t="s">
        <v>9703</v>
      </c>
    </row>
    <row r="4576" customFormat="false" ht="15.8" hidden="false" customHeight="true" outlineLevel="0" collapsed="false">
      <c r="A4576" s="0" t="n">
        <v>1590</v>
      </c>
      <c r="B4576" s="0" t="n">
        <v>15.61</v>
      </c>
      <c r="C4576" s="0" t="s">
        <v>5180</v>
      </c>
      <c r="D4576" s="0" t="s">
        <v>9704</v>
      </c>
    </row>
    <row r="4577" customFormat="false" ht="15.8" hidden="false" customHeight="true" outlineLevel="0" collapsed="false">
      <c r="A4577" s="0" t="n">
        <v>1542</v>
      </c>
      <c r="B4577" s="0" t="n">
        <v>20.68</v>
      </c>
      <c r="C4577" s="0" t="s">
        <v>5180</v>
      </c>
      <c r="D4577" s="0" t="s">
        <v>9705</v>
      </c>
    </row>
    <row r="4578" customFormat="false" ht="15.8" hidden="false" customHeight="true" outlineLevel="0" collapsed="false">
      <c r="A4578" s="0" t="n">
        <v>38415</v>
      </c>
      <c r="B4578" s="0" t="n">
        <v>948.45</v>
      </c>
      <c r="C4578" s="0" t="s">
        <v>5180</v>
      </c>
      <c r="D4578" s="0" t="s">
        <v>9706</v>
      </c>
    </row>
    <row r="4579" customFormat="false" ht="15.8" hidden="false" customHeight="true" outlineLevel="0" collapsed="false">
      <c r="A4579" s="0" t="n">
        <v>38414</v>
      </c>
      <c r="B4579" s="0" t="n">
        <v>1331.15</v>
      </c>
      <c r="C4579" s="0" t="s">
        <v>5180</v>
      </c>
      <c r="D4579" s="0" t="s">
        <v>9707</v>
      </c>
    </row>
    <row r="4580" customFormat="false" ht="15.8" hidden="false" customHeight="true" outlineLevel="0" collapsed="false">
      <c r="A4580" s="0" t="n">
        <v>38128</v>
      </c>
      <c r="B4580" s="0" t="n">
        <v>0.67</v>
      </c>
      <c r="C4580" s="0" t="s">
        <v>570</v>
      </c>
      <c r="D4580" s="0" t="s">
        <v>9708</v>
      </c>
    </row>
    <row r="4581" customFormat="false" ht="15.8" hidden="false" customHeight="true" outlineLevel="0" collapsed="false">
      <c r="A4581" s="0" t="n">
        <v>7253</v>
      </c>
      <c r="B4581" s="0" t="n">
        <v>143.57</v>
      </c>
      <c r="C4581" s="0" t="s">
        <v>5348</v>
      </c>
      <c r="D4581" s="0" t="s">
        <v>9709</v>
      </c>
    </row>
    <row r="4582" customFormat="false" ht="15.8" hidden="false" customHeight="true" outlineLevel="0" collapsed="false">
      <c r="A4582" s="0" t="n">
        <v>4806</v>
      </c>
      <c r="B4582" s="0" t="n">
        <v>18.26</v>
      </c>
      <c r="C4582" s="0" t="s">
        <v>625</v>
      </c>
      <c r="D4582" s="0" t="s">
        <v>9710</v>
      </c>
    </row>
    <row r="4583" customFormat="false" ht="15.8" hidden="false" customHeight="true" outlineLevel="0" collapsed="false">
      <c r="A4583" s="0" t="n">
        <v>34401</v>
      </c>
      <c r="B4583" s="0" t="n">
        <v>2.72</v>
      </c>
      <c r="C4583" s="0" t="s">
        <v>5180</v>
      </c>
      <c r="D4583" s="0" t="s">
        <v>9711</v>
      </c>
    </row>
    <row r="4584" customFormat="false" ht="15.8" hidden="false" customHeight="true" outlineLevel="0" collapsed="false">
      <c r="A4584" s="0" t="n">
        <v>7260</v>
      </c>
      <c r="B4584" s="0" t="n">
        <v>2.41</v>
      </c>
      <c r="C4584" s="0" t="s">
        <v>5180</v>
      </c>
      <c r="D4584" s="0" t="s">
        <v>9712</v>
      </c>
    </row>
    <row r="4585" customFormat="false" ht="15.8" hidden="false" customHeight="true" outlineLevel="0" collapsed="false">
      <c r="A4585" s="0" t="n">
        <v>7256</v>
      </c>
      <c r="B4585" s="0" t="n">
        <v>2.39</v>
      </c>
      <c r="C4585" s="0" t="s">
        <v>5180</v>
      </c>
      <c r="D4585" s="0" t="s">
        <v>9713</v>
      </c>
    </row>
    <row r="4586" customFormat="false" ht="15.8" hidden="false" customHeight="true" outlineLevel="0" collapsed="false">
      <c r="A4586" s="0" t="n">
        <v>7258</v>
      </c>
      <c r="B4586" s="0" t="n">
        <v>0.98</v>
      </c>
      <c r="C4586" s="0" t="s">
        <v>5180</v>
      </c>
      <c r="D4586" s="0" t="s">
        <v>9714</v>
      </c>
    </row>
    <row r="4587" customFormat="false" ht="15.8" hidden="false" customHeight="true" outlineLevel="0" collapsed="false">
      <c r="A4587" s="0" t="n">
        <v>34400</v>
      </c>
      <c r="B4587" s="0" t="n">
        <v>4.19</v>
      </c>
      <c r="C4587" s="0" t="s">
        <v>5180</v>
      </c>
      <c r="D4587" s="0" t="s">
        <v>9715</v>
      </c>
    </row>
    <row r="4588" customFormat="false" ht="15.8" hidden="false" customHeight="true" outlineLevel="0" collapsed="false">
      <c r="A4588" s="0" t="n">
        <v>10617</v>
      </c>
      <c r="B4588" s="0" t="n">
        <v>8.01</v>
      </c>
      <c r="C4588" s="0" t="s">
        <v>5180</v>
      </c>
      <c r="D4588" s="0" t="s">
        <v>9716</v>
      </c>
    </row>
    <row r="4589" customFormat="false" ht="15.8" hidden="false" customHeight="true" outlineLevel="0" collapsed="false">
      <c r="A4589" s="0" t="n">
        <v>7274</v>
      </c>
      <c r="B4589" s="0" t="n">
        <v>65.43</v>
      </c>
      <c r="C4589" s="0" t="s">
        <v>5180</v>
      </c>
      <c r="D4589" s="0" t="s">
        <v>9717</v>
      </c>
    </row>
    <row r="4590" customFormat="false" ht="15.8" hidden="false" customHeight="true" outlineLevel="0" collapsed="false">
      <c r="A4590" s="0" t="n">
        <v>11663</v>
      </c>
      <c r="B4590" s="0" t="n">
        <v>538.22</v>
      </c>
      <c r="C4590" s="0" t="s">
        <v>5180</v>
      </c>
      <c r="D4590" s="0" t="s">
        <v>9718</v>
      </c>
    </row>
    <row r="4591" customFormat="false" ht="15.8" hidden="false" customHeight="true" outlineLevel="0" collapsed="false">
      <c r="A4591" s="0" t="n">
        <v>154</v>
      </c>
      <c r="B4591" s="0" t="n">
        <v>68.03</v>
      </c>
      <c r="C4591" s="0" t="s">
        <v>5240</v>
      </c>
      <c r="D4591" s="0" t="s">
        <v>9719</v>
      </c>
    </row>
    <row r="4592" customFormat="false" ht="15.8" hidden="false" customHeight="true" outlineLevel="0" collapsed="false">
      <c r="A4592" s="0" t="n">
        <v>38121</v>
      </c>
      <c r="B4592" s="0" t="n">
        <v>13.24</v>
      </c>
      <c r="C4592" s="0" t="s">
        <v>5240</v>
      </c>
      <c r="D4592" s="0" t="s">
        <v>9720</v>
      </c>
    </row>
    <row r="4593" customFormat="false" ht="15.8" hidden="false" customHeight="true" outlineLevel="0" collapsed="false">
      <c r="A4593" s="0" t="n">
        <v>43776</v>
      </c>
      <c r="B4593" s="0" t="n">
        <v>23.21</v>
      </c>
      <c r="C4593" s="0" t="s">
        <v>5240</v>
      </c>
      <c r="D4593" s="0" t="s">
        <v>9721</v>
      </c>
    </row>
    <row r="4594" customFormat="false" ht="15.8" hidden="false" customHeight="true" outlineLevel="0" collapsed="false">
      <c r="A4594" s="0" t="n">
        <v>7343</v>
      </c>
      <c r="B4594" s="0" t="n">
        <v>11.71</v>
      </c>
      <c r="C4594" s="0" t="s">
        <v>5240</v>
      </c>
      <c r="D4594" s="0" t="s">
        <v>9722</v>
      </c>
    </row>
    <row r="4595" customFormat="false" ht="15.8" hidden="false" customHeight="true" outlineLevel="0" collapsed="false">
      <c r="A4595" s="0" t="n">
        <v>7348</v>
      </c>
      <c r="B4595" s="0" t="n">
        <v>15.01</v>
      </c>
      <c r="C4595" s="0" t="s">
        <v>5240</v>
      </c>
      <c r="D4595" s="0" t="s">
        <v>9723</v>
      </c>
    </row>
    <row r="4596" customFormat="false" ht="15.8" hidden="false" customHeight="true" outlineLevel="0" collapsed="false">
      <c r="A4596" s="0" t="n">
        <v>7313</v>
      </c>
      <c r="B4596" s="0" t="n">
        <v>19.46</v>
      </c>
      <c r="C4596" s="0" t="s">
        <v>5240</v>
      </c>
      <c r="D4596" s="0" t="s">
        <v>9724</v>
      </c>
    </row>
    <row r="4597" customFormat="false" ht="15.8" hidden="false" customHeight="true" outlineLevel="0" collapsed="false">
      <c r="A4597" s="0" t="n">
        <v>7319</v>
      </c>
      <c r="B4597" s="0" t="n">
        <v>11.14</v>
      </c>
      <c r="C4597" s="0" t="s">
        <v>5240</v>
      </c>
      <c r="D4597" s="0" t="s">
        <v>9725</v>
      </c>
    </row>
    <row r="4598" customFormat="false" ht="15.8" hidden="false" customHeight="true" outlineLevel="0" collapsed="false">
      <c r="A4598" s="0" t="n">
        <v>7314</v>
      </c>
      <c r="B4598" s="0" t="n">
        <v>52.42</v>
      </c>
      <c r="C4598" s="0" t="s">
        <v>5240</v>
      </c>
      <c r="D4598" s="0" t="s">
        <v>9726</v>
      </c>
    </row>
    <row r="4599" customFormat="false" ht="15.8" hidden="false" customHeight="true" outlineLevel="0" collapsed="false">
      <c r="A4599" s="0" t="n">
        <v>7304</v>
      </c>
      <c r="B4599" s="0" t="n">
        <v>68.78</v>
      </c>
      <c r="C4599" s="0" t="s">
        <v>5240</v>
      </c>
      <c r="D4599" s="0" t="s">
        <v>9727</v>
      </c>
    </row>
    <row r="4600" customFormat="false" ht="15.8" hidden="false" customHeight="true" outlineLevel="0" collapsed="false">
      <c r="A4600" s="0" t="n">
        <v>43649</v>
      </c>
      <c r="B4600" s="0" t="n">
        <v>35.57</v>
      </c>
      <c r="C4600" s="0" t="s">
        <v>5240</v>
      </c>
      <c r="D4600" s="0" t="s">
        <v>9728</v>
      </c>
    </row>
    <row r="4601" customFormat="false" ht="15.8" hidden="false" customHeight="true" outlineLevel="0" collapsed="false">
      <c r="A4601" s="0" t="n">
        <v>43650</v>
      </c>
      <c r="B4601" s="0" t="n">
        <v>33.62</v>
      </c>
      <c r="C4601" s="0" t="s">
        <v>5240</v>
      </c>
      <c r="D4601" s="0" t="s">
        <v>9729</v>
      </c>
    </row>
    <row r="4602" customFormat="false" ht="15.8" hidden="false" customHeight="true" outlineLevel="0" collapsed="false">
      <c r="A4602" s="0" t="n">
        <v>7311</v>
      </c>
      <c r="B4602" s="0" t="n">
        <v>34.43</v>
      </c>
      <c r="C4602" s="0" t="s">
        <v>5240</v>
      </c>
      <c r="D4602" s="0" t="s">
        <v>9730</v>
      </c>
    </row>
    <row r="4603" customFormat="false" ht="15.8" hidden="false" customHeight="true" outlineLevel="0" collapsed="false">
      <c r="A4603" s="0" t="n">
        <v>7292</v>
      </c>
      <c r="B4603" s="0" t="n">
        <v>33.34</v>
      </c>
      <c r="C4603" s="0" t="s">
        <v>5240</v>
      </c>
      <c r="D4603" s="0" t="s">
        <v>9731</v>
      </c>
    </row>
    <row r="4604" customFormat="false" ht="15.8" hidden="false" customHeight="true" outlineLevel="0" collapsed="false">
      <c r="A4604" s="0" t="n">
        <v>7293</v>
      </c>
      <c r="B4604" s="0" t="n">
        <v>36.88</v>
      </c>
      <c r="C4604" s="0" t="s">
        <v>5240</v>
      </c>
      <c r="D4604" s="0" t="s">
        <v>9732</v>
      </c>
    </row>
    <row r="4605" customFormat="false" ht="15.8" hidden="false" customHeight="true" outlineLevel="0" collapsed="false">
      <c r="A4605" s="0" t="n">
        <v>7306</v>
      </c>
      <c r="B4605" s="0" t="n">
        <v>40.7</v>
      </c>
      <c r="C4605" s="0" t="s">
        <v>5240</v>
      </c>
      <c r="D4605" s="0" t="s">
        <v>9733</v>
      </c>
    </row>
    <row r="4606" customFormat="false" ht="15.8" hidden="false" customHeight="true" outlineLevel="0" collapsed="false">
      <c r="A4606" s="0" t="n">
        <v>7288</v>
      </c>
      <c r="B4606" s="0" t="n">
        <v>33.8</v>
      </c>
      <c r="C4606" s="0" t="s">
        <v>5240</v>
      </c>
      <c r="D4606" s="0" t="s">
        <v>9734</v>
      </c>
    </row>
    <row r="4607" customFormat="false" ht="15.8" hidden="false" customHeight="true" outlineLevel="0" collapsed="false">
      <c r="A4607" s="0" t="n">
        <v>43625</v>
      </c>
      <c r="B4607" s="0" t="n">
        <v>27.29</v>
      </c>
      <c r="C4607" s="0" t="s">
        <v>5240</v>
      </c>
      <c r="D4607" s="0" t="s">
        <v>9735</v>
      </c>
    </row>
    <row r="4608" customFormat="false" ht="15.8" hidden="false" customHeight="true" outlineLevel="0" collapsed="false">
      <c r="A4608" s="0" t="n">
        <v>43647</v>
      </c>
      <c r="B4608" s="0" t="n">
        <v>24.79</v>
      </c>
      <c r="C4608" s="0" t="s">
        <v>5240</v>
      </c>
      <c r="D4608" s="0" t="s">
        <v>9736</v>
      </c>
    </row>
    <row r="4609" customFormat="false" ht="15.8" hidden="false" customHeight="true" outlineLevel="0" collapsed="false">
      <c r="A4609" s="0" t="n">
        <v>43648</v>
      </c>
      <c r="B4609" s="0" t="n">
        <v>23.92</v>
      </c>
      <c r="C4609" s="0" t="s">
        <v>5240</v>
      </c>
      <c r="D4609" s="0" t="s">
        <v>9737</v>
      </c>
    </row>
    <row r="4610" customFormat="false" ht="15.8" hidden="false" customHeight="true" outlineLevel="0" collapsed="false">
      <c r="A4610" s="0" t="n">
        <v>35693</v>
      </c>
      <c r="B4610" s="0" t="n">
        <v>9.34</v>
      </c>
      <c r="C4610" s="0" t="s">
        <v>5240</v>
      </c>
      <c r="D4610" s="0" t="s">
        <v>9738</v>
      </c>
    </row>
    <row r="4611" customFormat="false" ht="15.8" hidden="false" customHeight="true" outlineLevel="0" collapsed="false">
      <c r="A4611" s="0" t="n">
        <v>7356</v>
      </c>
      <c r="B4611" s="0" t="n">
        <v>22.39</v>
      </c>
      <c r="C4611" s="0" t="s">
        <v>5240</v>
      </c>
      <c r="D4611" s="0" t="s">
        <v>9739</v>
      </c>
    </row>
    <row r="4612" customFormat="false" ht="15.8" hidden="false" customHeight="true" outlineLevel="0" collapsed="false">
      <c r="A4612" s="0" t="n">
        <v>35692</v>
      </c>
      <c r="B4612" s="0" t="n">
        <v>14.65</v>
      </c>
      <c r="C4612" s="0" t="s">
        <v>5240</v>
      </c>
      <c r="D4612" s="0" t="s">
        <v>9740</v>
      </c>
    </row>
    <row r="4613" customFormat="false" ht="15.8" hidden="false" customHeight="true" outlineLevel="0" collapsed="false">
      <c r="A4613" s="0" t="n">
        <v>43624</v>
      </c>
      <c r="B4613" s="0" t="n">
        <v>27.29</v>
      </c>
      <c r="C4613" s="0" t="s">
        <v>5240</v>
      </c>
      <c r="D4613" s="0" t="s">
        <v>9741</v>
      </c>
    </row>
    <row r="4614" customFormat="false" ht="15.8" hidden="false" customHeight="true" outlineLevel="0" collapsed="false">
      <c r="A4614" s="0" t="n">
        <v>7342</v>
      </c>
      <c r="B4614" s="0" t="n">
        <v>2.13</v>
      </c>
      <c r="C4614" s="0" t="s">
        <v>570</v>
      </c>
      <c r="D4614" s="0" t="s">
        <v>9742</v>
      </c>
    </row>
    <row r="4615" customFormat="false" ht="15.8" hidden="false" customHeight="true" outlineLevel="0" collapsed="false">
      <c r="A4615" s="0" t="n">
        <v>7350</v>
      </c>
      <c r="B4615" s="0" t="n">
        <v>32.32</v>
      </c>
      <c r="C4615" s="0" t="s">
        <v>5240</v>
      </c>
      <c r="D4615" s="0" t="s">
        <v>9743</v>
      </c>
    </row>
    <row r="4616" customFormat="false" ht="15.8" hidden="false" customHeight="true" outlineLevel="0" collapsed="false">
      <c r="A4616" s="0" t="n">
        <v>39574</v>
      </c>
      <c r="B4616" s="0" t="n">
        <v>6.39</v>
      </c>
      <c r="C4616" s="0" t="s">
        <v>5180</v>
      </c>
      <c r="D4616" s="0" t="s">
        <v>9744</v>
      </c>
    </row>
    <row r="4617" customFormat="false" ht="15.8" hidden="false" customHeight="true" outlineLevel="0" collapsed="false">
      <c r="A4617" s="0" t="n">
        <v>11060</v>
      </c>
      <c r="B4617" s="0" t="n">
        <v>37.85</v>
      </c>
      <c r="C4617" s="0" t="s">
        <v>5180</v>
      </c>
      <c r="D4617" s="0" t="s">
        <v>9745</v>
      </c>
    </row>
    <row r="4618" customFormat="false" ht="15.8" hidden="false" customHeight="true" outlineLevel="0" collapsed="false">
      <c r="A4618" s="0" t="n">
        <v>37401</v>
      </c>
      <c r="B4618" s="0" t="n">
        <v>54.66</v>
      </c>
      <c r="C4618" s="0" t="s">
        <v>5180</v>
      </c>
      <c r="D4618" s="0" t="s">
        <v>586</v>
      </c>
    </row>
    <row r="4619" customFormat="false" ht="15.8" hidden="false" customHeight="true" outlineLevel="0" collapsed="false">
      <c r="A4619" s="0" t="n">
        <v>7525</v>
      </c>
      <c r="B4619" s="0" t="n">
        <v>44.36</v>
      </c>
      <c r="C4619" s="0" t="s">
        <v>5180</v>
      </c>
      <c r="D4619" s="0" t="s">
        <v>4349</v>
      </c>
    </row>
    <row r="4620" customFormat="false" ht="15.8" hidden="false" customHeight="true" outlineLevel="0" collapsed="false">
      <c r="A4620" s="0" t="n">
        <v>7524</v>
      </c>
      <c r="B4620" s="0" t="n">
        <v>41.8</v>
      </c>
      <c r="C4620" s="0" t="s">
        <v>5180</v>
      </c>
      <c r="D4620" s="0" t="s">
        <v>9746</v>
      </c>
    </row>
    <row r="4621" customFormat="false" ht="15.8" hidden="false" customHeight="true" outlineLevel="0" collapsed="false">
      <c r="A4621" s="0" t="n">
        <v>38105</v>
      </c>
      <c r="B4621" s="0" t="n">
        <v>10.74</v>
      </c>
      <c r="C4621" s="0" t="s">
        <v>5180</v>
      </c>
      <c r="D4621" s="0" t="s">
        <v>9747</v>
      </c>
    </row>
    <row r="4622" customFormat="false" ht="15.8" hidden="false" customHeight="true" outlineLevel="0" collapsed="false">
      <c r="A4622" s="0" t="n">
        <v>38084</v>
      </c>
      <c r="B4622" s="0" t="n">
        <v>15.25</v>
      </c>
      <c r="C4622" s="0" t="s">
        <v>5180</v>
      </c>
      <c r="D4622" s="0" t="s">
        <v>9748</v>
      </c>
    </row>
    <row r="4623" customFormat="false" ht="15.8" hidden="false" customHeight="true" outlineLevel="0" collapsed="false">
      <c r="A4623" s="0" t="n">
        <v>38103</v>
      </c>
      <c r="B4623" s="0" t="n">
        <v>16.12</v>
      </c>
      <c r="C4623" s="0" t="s">
        <v>5180</v>
      </c>
      <c r="D4623" s="0" t="s">
        <v>9749</v>
      </c>
    </row>
    <row r="4624" customFormat="false" ht="15.8" hidden="false" customHeight="true" outlineLevel="0" collapsed="false">
      <c r="A4624" s="0" t="n">
        <v>38082</v>
      </c>
      <c r="B4624" s="0" t="n">
        <v>19.86</v>
      </c>
      <c r="C4624" s="0" t="s">
        <v>5180</v>
      </c>
      <c r="D4624" s="0" t="s">
        <v>9750</v>
      </c>
    </row>
    <row r="4625" customFormat="false" ht="15.8" hidden="false" customHeight="true" outlineLevel="0" collapsed="false">
      <c r="A4625" s="0" t="n">
        <v>38104</v>
      </c>
      <c r="B4625" s="0" t="n">
        <v>31.56</v>
      </c>
      <c r="C4625" s="0" t="s">
        <v>5180</v>
      </c>
      <c r="D4625" s="0" t="s">
        <v>9751</v>
      </c>
    </row>
    <row r="4626" customFormat="false" ht="15.8" hidden="false" customHeight="true" outlineLevel="0" collapsed="false">
      <c r="A4626" s="0" t="n">
        <v>38083</v>
      </c>
      <c r="B4626" s="0" t="n">
        <v>35.05</v>
      </c>
      <c r="C4626" s="0" t="s">
        <v>5180</v>
      </c>
      <c r="D4626" s="0" t="s">
        <v>9752</v>
      </c>
    </row>
    <row r="4627" customFormat="false" ht="15.8" hidden="false" customHeight="true" outlineLevel="0" collapsed="false">
      <c r="A4627" s="0" t="n">
        <v>38101</v>
      </c>
      <c r="B4627" s="0" t="n">
        <v>7.67</v>
      </c>
      <c r="C4627" s="0" t="s">
        <v>5180</v>
      </c>
      <c r="D4627" s="0" t="s">
        <v>9753</v>
      </c>
    </row>
    <row r="4628" customFormat="false" ht="15.8" hidden="false" customHeight="true" outlineLevel="0" collapsed="false">
      <c r="A4628" s="0" t="n">
        <v>7528</v>
      </c>
      <c r="B4628" s="0" t="n">
        <v>9.01</v>
      </c>
      <c r="C4628" s="0" t="s">
        <v>5180</v>
      </c>
      <c r="D4628" s="0" t="s">
        <v>9754</v>
      </c>
    </row>
    <row r="4629" customFormat="false" ht="15.8" hidden="false" customHeight="true" outlineLevel="0" collapsed="false">
      <c r="A4629" s="0" t="n">
        <v>12147</v>
      </c>
      <c r="B4629" s="0" t="n">
        <v>13.74</v>
      </c>
      <c r="C4629" s="0" t="s">
        <v>5180</v>
      </c>
      <c r="D4629" s="0" t="s">
        <v>9755</v>
      </c>
    </row>
    <row r="4630" customFormat="false" ht="15.8" hidden="false" customHeight="true" outlineLevel="0" collapsed="false">
      <c r="A4630" s="0" t="n">
        <v>38075</v>
      </c>
      <c r="B4630" s="0" t="n">
        <v>15.6</v>
      </c>
      <c r="C4630" s="0" t="s">
        <v>5180</v>
      </c>
      <c r="D4630" s="0" t="s">
        <v>4066</v>
      </c>
    </row>
    <row r="4631" customFormat="false" ht="15.8" hidden="false" customHeight="true" outlineLevel="0" collapsed="false">
      <c r="A4631" s="0" t="n">
        <v>38102</v>
      </c>
      <c r="B4631" s="0" t="n">
        <v>9.81</v>
      </c>
      <c r="C4631" s="0" t="s">
        <v>5180</v>
      </c>
      <c r="D4631" s="0" t="s">
        <v>9756</v>
      </c>
    </row>
    <row r="4632" customFormat="false" ht="15.8" hidden="false" customHeight="true" outlineLevel="0" collapsed="false">
      <c r="A4632" s="0" t="n">
        <v>38076</v>
      </c>
      <c r="B4632" s="0" t="n">
        <v>17.49</v>
      </c>
      <c r="C4632" s="0" t="s">
        <v>5180</v>
      </c>
      <c r="D4632" s="0" t="s">
        <v>4065</v>
      </c>
    </row>
    <row r="4633" customFormat="false" ht="15.8" hidden="false" customHeight="true" outlineLevel="0" collapsed="false">
      <c r="A4633" s="0" t="n">
        <v>7592</v>
      </c>
      <c r="B4633" s="0" t="n">
        <v>22.63</v>
      </c>
      <c r="C4633" s="0" t="s">
        <v>5350</v>
      </c>
      <c r="D4633" s="0" t="s">
        <v>9757</v>
      </c>
    </row>
    <row r="4634" customFormat="false" ht="15.8" hidden="false" customHeight="true" outlineLevel="0" collapsed="false">
      <c r="A4634" s="0" t="n">
        <v>40820</v>
      </c>
      <c r="B4634" s="0" t="n">
        <v>3993.37</v>
      </c>
      <c r="C4634" s="0" t="s">
        <v>5352</v>
      </c>
      <c r="D4634" s="0" t="s">
        <v>9758</v>
      </c>
    </row>
    <row r="4635" customFormat="false" ht="15.8" hidden="false" customHeight="true" outlineLevel="0" collapsed="false">
      <c r="A4635" s="0" t="n">
        <v>11826</v>
      </c>
      <c r="B4635" s="0" t="n">
        <v>49.03</v>
      </c>
      <c r="C4635" s="0" t="s">
        <v>5180</v>
      </c>
      <c r="D4635" s="0" t="s">
        <v>9759</v>
      </c>
    </row>
    <row r="4636" customFormat="false" ht="15.8" hidden="false" customHeight="true" outlineLevel="0" collapsed="false">
      <c r="A4636" s="0" t="n">
        <v>7606</v>
      </c>
      <c r="B4636" s="0" t="n">
        <v>58.96</v>
      </c>
      <c r="C4636" s="0" t="s">
        <v>5180</v>
      </c>
      <c r="D4636" s="0" t="s">
        <v>9760</v>
      </c>
    </row>
    <row r="4637" customFormat="false" ht="15.8" hidden="false" customHeight="true" outlineLevel="0" collapsed="false">
      <c r="A4637" s="0" t="n">
        <v>11763</v>
      </c>
      <c r="B4637" s="0" t="n">
        <v>128.76</v>
      </c>
      <c r="C4637" s="0" t="s">
        <v>5180</v>
      </c>
      <c r="D4637" s="0" t="s">
        <v>9761</v>
      </c>
    </row>
    <row r="4638" customFormat="false" ht="15.8" hidden="false" customHeight="true" outlineLevel="0" collapsed="false">
      <c r="A4638" s="0" t="n">
        <v>11764</v>
      </c>
      <c r="B4638" s="0" t="n">
        <v>105.64</v>
      </c>
      <c r="C4638" s="0" t="s">
        <v>5180</v>
      </c>
      <c r="D4638" s="0" t="s">
        <v>9762</v>
      </c>
    </row>
    <row r="4639" customFormat="false" ht="15.8" hidden="false" customHeight="true" outlineLevel="0" collapsed="false">
      <c r="A4639" s="0" t="n">
        <v>11829</v>
      </c>
      <c r="B4639" s="0" t="n">
        <v>25.53</v>
      </c>
      <c r="C4639" s="0" t="s">
        <v>5180</v>
      </c>
      <c r="D4639" s="0" t="s">
        <v>9763</v>
      </c>
    </row>
    <row r="4640" customFormat="false" ht="15.8" hidden="false" customHeight="true" outlineLevel="0" collapsed="false">
      <c r="A4640" s="0" t="n">
        <v>11830</v>
      </c>
      <c r="B4640" s="0" t="n">
        <v>27.57</v>
      </c>
      <c r="C4640" s="0" t="s">
        <v>5180</v>
      </c>
      <c r="D4640" s="0" t="s">
        <v>9764</v>
      </c>
    </row>
    <row r="4641" customFormat="false" ht="15.8" hidden="false" customHeight="true" outlineLevel="0" collapsed="false">
      <c r="A4641" s="0" t="n">
        <v>11825</v>
      </c>
      <c r="B4641" s="0" t="n">
        <v>62.03</v>
      </c>
      <c r="C4641" s="0" t="s">
        <v>5180</v>
      </c>
      <c r="D4641" s="0" t="s">
        <v>9765</v>
      </c>
    </row>
    <row r="4642" customFormat="false" ht="15.8" hidden="false" customHeight="true" outlineLevel="0" collapsed="false">
      <c r="A4642" s="0" t="n">
        <v>11767</v>
      </c>
      <c r="B4642" s="0" t="n">
        <v>165.21</v>
      </c>
      <c r="C4642" s="0" t="s">
        <v>5180</v>
      </c>
      <c r="D4642" s="0" t="s">
        <v>9766</v>
      </c>
    </row>
    <row r="4643" customFormat="false" ht="15.8" hidden="false" customHeight="true" outlineLevel="0" collapsed="false">
      <c r="A4643" s="0" t="n">
        <v>11766</v>
      </c>
      <c r="B4643" s="0" t="n">
        <v>38.51</v>
      </c>
      <c r="C4643" s="0" t="s">
        <v>5180</v>
      </c>
      <c r="D4643" s="0" t="s">
        <v>9767</v>
      </c>
    </row>
    <row r="4644" customFormat="false" ht="15.8" hidden="false" customHeight="true" outlineLevel="0" collapsed="false">
      <c r="A4644" s="0" t="n">
        <v>11765</v>
      </c>
      <c r="B4644" s="0" t="n">
        <v>70.4</v>
      </c>
      <c r="C4644" s="0" t="s">
        <v>5180</v>
      </c>
      <c r="D4644" s="0" t="s">
        <v>9768</v>
      </c>
    </row>
    <row r="4645" customFormat="false" ht="15.8" hidden="false" customHeight="true" outlineLevel="0" collapsed="false">
      <c r="A4645" s="0" t="n">
        <v>11824</v>
      </c>
      <c r="B4645" s="0" t="n">
        <v>45.29</v>
      </c>
      <c r="C4645" s="0" t="s">
        <v>5180</v>
      </c>
      <c r="D4645" s="0" t="s">
        <v>9769</v>
      </c>
    </row>
    <row r="4646" customFormat="false" ht="15.8" hidden="false" customHeight="true" outlineLevel="0" collapsed="false">
      <c r="A4646" s="0" t="n">
        <v>44045</v>
      </c>
      <c r="B4646" s="0" t="n">
        <v>323.1</v>
      </c>
      <c r="C4646" s="0" t="s">
        <v>5180</v>
      </c>
      <c r="D4646" s="0" t="s">
        <v>9770</v>
      </c>
    </row>
    <row r="4647" customFormat="false" ht="15.8" hidden="false" customHeight="true" outlineLevel="0" collapsed="false">
      <c r="A4647" s="0" t="n">
        <v>39702</v>
      </c>
      <c r="B4647" s="0" t="n">
        <v>2145.85</v>
      </c>
      <c r="C4647" s="0" t="s">
        <v>5180</v>
      </c>
      <c r="D4647" s="0" t="s">
        <v>9771</v>
      </c>
    </row>
    <row r="4648" customFormat="false" ht="15.8" hidden="false" customHeight="true" outlineLevel="0" collapsed="false">
      <c r="A4648" s="0" t="n">
        <v>13415</v>
      </c>
      <c r="B4648" s="0" t="n">
        <v>70.45</v>
      </c>
      <c r="C4648" s="0" t="s">
        <v>5180</v>
      </c>
      <c r="D4648" s="0" t="s">
        <v>9772</v>
      </c>
    </row>
    <row r="4649" customFormat="false" ht="15.8" hidden="false" customHeight="true" outlineLevel="0" collapsed="false">
      <c r="A4649" s="0" t="n">
        <v>7602</v>
      </c>
      <c r="B4649" s="0" t="n">
        <v>44.95</v>
      </c>
      <c r="C4649" s="0" t="s">
        <v>5180</v>
      </c>
      <c r="D4649" s="0" t="s">
        <v>9773</v>
      </c>
    </row>
    <row r="4650" customFormat="false" ht="15.8" hidden="false" customHeight="true" outlineLevel="0" collapsed="false">
      <c r="A4650" s="0" t="n">
        <v>7603</v>
      </c>
      <c r="B4650" s="0" t="n">
        <v>38.14</v>
      </c>
      <c r="C4650" s="0" t="s">
        <v>5180</v>
      </c>
      <c r="D4650" s="0" t="s">
        <v>9774</v>
      </c>
    </row>
    <row r="4651" customFormat="false" ht="15.8" hidden="false" customHeight="true" outlineLevel="0" collapsed="false">
      <c r="A4651" s="0" t="n">
        <v>11777</v>
      </c>
      <c r="B4651" s="0" t="n">
        <v>118.82</v>
      </c>
      <c r="C4651" s="0" t="s">
        <v>5180</v>
      </c>
      <c r="D4651" s="0" t="s">
        <v>9775</v>
      </c>
    </row>
    <row r="4652" customFormat="false" ht="15.8" hidden="false" customHeight="true" outlineLevel="0" collapsed="false">
      <c r="A4652" s="0" t="n">
        <v>13417</v>
      </c>
      <c r="B4652" s="0" t="n">
        <v>91.75</v>
      </c>
      <c r="C4652" s="0" t="s">
        <v>5180</v>
      </c>
      <c r="D4652" s="0" t="s">
        <v>9776</v>
      </c>
    </row>
    <row r="4653" customFormat="false" ht="15.8" hidden="false" customHeight="true" outlineLevel="0" collapsed="false">
      <c r="A4653" s="0" t="n">
        <v>36791</v>
      </c>
      <c r="B4653" s="0" t="n">
        <v>137.71</v>
      </c>
      <c r="C4653" s="0" t="s">
        <v>5180</v>
      </c>
      <c r="D4653" s="0" t="s">
        <v>9777</v>
      </c>
    </row>
    <row r="4654" customFormat="false" ht="15.8" hidden="false" customHeight="true" outlineLevel="0" collapsed="false">
      <c r="A4654" s="0" t="n">
        <v>36795</v>
      </c>
      <c r="B4654" s="0" t="n">
        <v>1741.16</v>
      </c>
      <c r="C4654" s="0" t="s">
        <v>5180</v>
      </c>
      <c r="D4654" s="0" t="s">
        <v>9778</v>
      </c>
    </row>
    <row r="4655" customFormat="false" ht="15.8" hidden="false" customHeight="true" outlineLevel="0" collapsed="false">
      <c r="A4655" s="0" t="n">
        <v>36796</v>
      </c>
      <c r="B4655" s="0" t="n">
        <v>144.69</v>
      </c>
      <c r="C4655" s="0" t="s">
        <v>5180</v>
      </c>
      <c r="D4655" s="0" t="s">
        <v>9779</v>
      </c>
    </row>
    <row r="4656" customFormat="false" ht="15.8" hidden="false" customHeight="true" outlineLevel="0" collapsed="false">
      <c r="A4656" s="0" t="n">
        <v>36792</v>
      </c>
      <c r="B4656" s="0" t="n">
        <v>183.28</v>
      </c>
      <c r="C4656" s="0" t="s">
        <v>5180</v>
      </c>
      <c r="D4656" s="0" t="s">
        <v>9780</v>
      </c>
    </row>
    <row r="4657" customFormat="false" ht="15.8" hidden="false" customHeight="true" outlineLevel="0" collapsed="false">
      <c r="A4657" s="0" t="n">
        <v>11773</v>
      </c>
      <c r="B4657" s="0" t="n">
        <v>122.01</v>
      </c>
      <c r="C4657" s="0" t="s">
        <v>5180</v>
      </c>
      <c r="D4657" s="0" t="s">
        <v>9781</v>
      </c>
    </row>
    <row r="4658" customFormat="false" ht="15.8" hidden="false" customHeight="true" outlineLevel="0" collapsed="false">
      <c r="A4658" s="0" t="n">
        <v>11762</v>
      </c>
      <c r="B4658" s="0" t="n">
        <v>57.87</v>
      </c>
      <c r="C4658" s="0" t="s">
        <v>5180</v>
      </c>
      <c r="D4658" s="0" t="s">
        <v>9782</v>
      </c>
    </row>
    <row r="4659" customFormat="false" ht="15.8" hidden="false" customHeight="true" outlineLevel="0" collapsed="false">
      <c r="A4659" s="0" t="n">
        <v>7604</v>
      </c>
      <c r="B4659" s="0" t="n">
        <v>49</v>
      </c>
      <c r="C4659" s="0" t="s">
        <v>5180</v>
      </c>
      <c r="D4659" s="0" t="s">
        <v>9783</v>
      </c>
    </row>
    <row r="4660" customFormat="false" ht="15.8" hidden="false" customHeight="true" outlineLevel="0" collapsed="false">
      <c r="A4660" s="0" t="n">
        <v>13984</v>
      </c>
      <c r="B4660" s="0" t="n">
        <v>71.21</v>
      </c>
      <c r="C4660" s="0" t="s">
        <v>5180</v>
      </c>
      <c r="D4660" s="0" t="s">
        <v>9784</v>
      </c>
    </row>
    <row r="4661" customFormat="false" ht="15.8" hidden="false" customHeight="true" outlineLevel="0" collapsed="false">
      <c r="A4661" s="0" t="n">
        <v>11772</v>
      </c>
      <c r="B4661" s="0" t="n">
        <v>122.39</v>
      </c>
      <c r="C4661" s="0" t="s">
        <v>5180</v>
      </c>
      <c r="D4661" s="0" t="s">
        <v>9785</v>
      </c>
    </row>
    <row r="4662" customFormat="false" ht="15.8" hidden="false" customHeight="true" outlineLevel="0" collapsed="false">
      <c r="A4662" s="0" t="n">
        <v>13983</v>
      </c>
      <c r="B4662" s="0" t="n">
        <v>92.69</v>
      </c>
      <c r="C4662" s="0" t="s">
        <v>5180</v>
      </c>
      <c r="D4662" s="0" t="s">
        <v>9786</v>
      </c>
    </row>
    <row r="4663" customFormat="false" ht="15.8" hidden="false" customHeight="true" outlineLevel="0" collapsed="false">
      <c r="A4663" s="0" t="n">
        <v>13416</v>
      </c>
      <c r="B4663" s="0" t="n">
        <v>82.32</v>
      </c>
      <c r="C4663" s="0" t="s">
        <v>5180</v>
      </c>
      <c r="D4663" s="0" t="s">
        <v>9787</v>
      </c>
    </row>
    <row r="4664" customFormat="false" ht="15.8" hidden="false" customHeight="true" outlineLevel="0" collapsed="false">
      <c r="A4664" s="0" t="n">
        <v>40329</v>
      </c>
      <c r="B4664" s="0" t="n">
        <v>16</v>
      </c>
      <c r="C4664" s="0" t="s">
        <v>5180</v>
      </c>
      <c r="D4664" s="0" t="s">
        <v>9788</v>
      </c>
    </row>
    <row r="4665" customFormat="false" ht="15.8" hidden="false" customHeight="true" outlineLevel="0" collapsed="false">
      <c r="A4665" s="0" t="n">
        <v>11823</v>
      </c>
      <c r="B4665" s="0" t="n">
        <v>6.74</v>
      </c>
      <c r="C4665" s="0" t="s">
        <v>5180</v>
      </c>
      <c r="D4665" s="0" t="s">
        <v>9789</v>
      </c>
    </row>
    <row r="4666" customFormat="false" ht="15.8" hidden="false" customHeight="true" outlineLevel="0" collapsed="false">
      <c r="A4666" s="0" t="n">
        <v>11822</v>
      </c>
      <c r="B4666" s="0" t="n">
        <v>34.55</v>
      </c>
      <c r="C4666" s="0" t="s">
        <v>5180</v>
      </c>
      <c r="D4666" s="0" t="s">
        <v>9790</v>
      </c>
    </row>
    <row r="4667" customFormat="false" ht="15.8" hidden="false" customHeight="true" outlineLevel="0" collapsed="false">
      <c r="A4667" s="0" t="n">
        <v>11831</v>
      </c>
      <c r="B4667" s="0" t="n">
        <v>26.23</v>
      </c>
      <c r="C4667" s="0" t="s">
        <v>5180</v>
      </c>
      <c r="D4667" s="0" t="s">
        <v>9791</v>
      </c>
    </row>
    <row r="4668" customFormat="false" ht="15.8" hidden="false" customHeight="true" outlineLevel="0" collapsed="false">
      <c r="A4668" s="0" t="n">
        <v>7613</v>
      </c>
      <c r="B4668" s="0" t="n">
        <v>100300.55</v>
      </c>
      <c r="C4668" s="0" t="s">
        <v>5180</v>
      </c>
      <c r="D4668" s="0" t="s">
        <v>9792</v>
      </c>
    </row>
    <row r="4669" customFormat="false" ht="15.8" hidden="false" customHeight="true" outlineLevel="0" collapsed="false">
      <c r="A4669" s="0" t="n">
        <v>7619</v>
      </c>
      <c r="B4669" s="0" t="n">
        <v>15504.32</v>
      </c>
      <c r="C4669" s="0" t="s">
        <v>5180</v>
      </c>
      <c r="D4669" s="0" t="s">
        <v>9793</v>
      </c>
    </row>
    <row r="4670" customFormat="false" ht="15.8" hidden="false" customHeight="true" outlineLevel="0" collapsed="false">
      <c r="A4670" s="0" t="n">
        <v>12076</v>
      </c>
      <c r="B4670" s="0" t="n">
        <v>7112.07</v>
      </c>
      <c r="C4670" s="0" t="s">
        <v>5180</v>
      </c>
      <c r="D4670" s="0" t="s">
        <v>9794</v>
      </c>
    </row>
    <row r="4671" customFormat="false" ht="15.8" hidden="false" customHeight="true" outlineLevel="0" collapsed="false">
      <c r="A4671" s="0" t="n">
        <v>7614</v>
      </c>
      <c r="B4671" s="0" t="n">
        <v>19554.64</v>
      </c>
      <c r="C4671" s="0" t="s">
        <v>5180</v>
      </c>
      <c r="D4671" s="0" t="s">
        <v>9795</v>
      </c>
    </row>
    <row r="4672" customFormat="false" ht="15.8" hidden="false" customHeight="true" outlineLevel="0" collapsed="false">
      <c r="A4672" s="0" t="n">
        <v>7618</v>
      </c>
      <c r="B4672" s="0" t="n">
        <v>126826.56</v>
      </c>
      <c r="C4672" s="0" t="s">
        <v>5180</v>
      </c>
      <c r="D4672" s="0" t="s">
        <v>9796</v>
      </c>
    </row>
    <row r="4673" customFormat="false" ht="15.8" hidden="false" customHeight="true" outlineLevel="0" collapsed="false">
      <c r="A4673" s="0" t="n">
        <v>7620</v>
      </c>
      <c r="B4673" s="0" t="n">
        <v>27432.28</v>
      </c>
      <c r="C4673" s="0" t="s">
        <v>5180</v>
      </c>
      <c r="D4673" s="0" t="s">
        <v>9797</v>
      </c>
    </row>
    <row r="4674" customFormat="false" ht="15.8" hidden="false" customHeight="true" outlineLevel="0" collapsed="false">
      <c r="A4674" s="0" t="n">
        <v>7610</v>
      </c>
      <c r="B4674" s="0" t="n">
        <v>8686.88</v>
      </c>
      <c r="C4674" s="0" t="s">
        <v>5180</v>
      </c>
      <c r="D4674" s="0" t="s">
        <v>9798</v>
      </c>
    </row>
    <row r="4675" customFormat="false" ht="15.8" hidden="false" customHeight="true" outlineLevel="0" collapsed="false">
      <c r="A4675" s="0" t="n">
        <v>7615</v>
      </c>
      <c r="B4675" s="0" t="n">
        <v>32004.33</v>
      </c>
      <c r="C4675" s="0" t="s">
        <v>5180</v>
      </c>
      <c r="D4675" s="0" t="s">
        <v>9799</v>
      </c>
    </row>
    <row r="4676" customFormat="false" ht="15.8" hidden="false" customHeight="true" outlineLevel="0" collapsed="false">
      <c r="A4676" s="0" t="n">
        <v>7617</v>
      </c>
      <c r="B4676" s="0" t="n">
        <v>9702.89</v>
      </c>
      <c r="C4676" s="0" t="s">
        <v>5180</v>
      </c>
      <c r="D4676" s="0" t="s">
        <v>9800</v>
      </c>
    </row>
    <row r="4677" customFormat="false" ht="15.8" hidden="false" customHeight="true" outlineLevel="0" collapsed="false">
      <c r="A4677" s="0" t="n">
        <v>7616</v>
      </c>
      <c r="B4677" s="0" t="n">
        <v>52225.98</v>
      </c>
      <c r="C4677" s="0" t="s">
        <v>5180</v>
      </c>
      <c r="D4677" s="0" t="s">
        <v>9801</v>
      </c>
    </row>
    <row r="4678" customFormat="false" ht="15.8" hidden="false" customHeight="true" outlineLevel="0" collapsed="false">
      <c r="A4678" s="0" t="n">
        <v>7611</v>
      </c>
      <c r="B4678" s="0" t="n">
        <v>12547.73</v>
      </c>
      <c r="C4678" s="0" t="s">
        <v>5180</v>
      </c>
      <c r="D4678" s="0" t="s">
        <v>9802</v>
      </c>
    </row>
    <row r="4679" customFormat="false" ht="15.8" hidden="false" customHeight="true" outlineLevel="0" collapsed="false">
      <c r="A4679" s="0" t="n">
        <v>7612</v>
      </c>
      <c r="B4679" s="0" t="n">
        <v>71636.86</v>
      </c>
      <c r="C4679" s="0" t="s">
        <v>5180</v>
      </c>
      <c r="D4679" s="0" t="s">
        <v>9803</v>
      </c>
    </row>
    <row r="4680" customFormat="false" ht="15.8" hidden="false" customHeight="true" outlineLevel="0" collapsed="false">
      <c r="A4680" s="0" t="n">
        <v>37371</v>
      </c>
      <c r="B4680" s="0" t="n">
        <v>0.64</v>
      </c>
      <c r="C4680" s="0" t="s">
        <v>5350</v>
      </c>
      <c r="D4680" s="0" t="s">
        <v>9804</v>
      </c>
    </row>
    <row r="4681" customFormat="false" ht="15.8" hidden="false" customHeight="true" outlineLevel="0" collapsed="false">
      <c r="A4681" s="0" t="n">
        <v>40861</v>
      </c>
      <c r="B4681" s="0" t="n">
        <v>121.04</v>
      </c>
      <c r="C4681" s="0" t="s">
        <v>5352</v>
      </c>
      <c r="D4681" s="0" t="s">
        <v>9805</v>
      </c>
    </row>
    <row r="4682" customFormat="false" ht="15.8" hidden="false" customHeight="true" outlineLevel="0" collapsed="false">
      <c r="A4682" s="0" t="n">
        <v>36510</v>
      </c>
      <c r="B4682" s="0" t="n">
        <v>1049461.72</v>
      </c>
      <c r="C4682" s="0" t="s">
        <v>5180</v>
      </c>
      <c r="D4682" s="0" t="s">
        <v>9806</v>
      </c>
    </row>
    <row r="4683" customFormat="false" ht="15.8" hidden="false" customHeight="true" outlineLevel="0" collapsed="false">
      <c r="A4683" s="0" t="n">
        <v>25020</v>
      </c>
      <c r="B4683" s="0" t="n">
        <v>4323413.09</v>
      </c>
      <c r="C4683" s="0" t="s">
        <v>5180</v>
      </c>
      <c r="D4683" s="0" t="s">
        <v>9807</v>
      </c>
    </row>
    <row r="4684" customFormat="false" ht="15.8" hidden="false" customHeight="true" outlineLevel="0" collapsed="false">
      <c r="A4684" s="0" t="n">
        <v>7622</v>
      </c>
      <c r="B4684" s="0" t="n">
        <v>1018131.26</v>
      </c>
      <c r="C4684" s="0" t="s">
        <v>5180</v>
      </c>
      <c r="D4684" s="0" t="s">
        <v>9808</v>
      </c>
    </row>
    <row r="4685" customFormat="false" ht="15.8" hidden="false" customHeight="true" outlineLevel="0" collapsed="false">
      <c r="A4685" s="0" t="n">
        <v>7624</v>
      </c>
      <c r="B4685" s="0" t="n">
        <v>1319900</v>
      </c>
      <c r="C4685" s="0" t="s">
        <v>5180</v>
      </c>
      <c r="D4685" s="0" t="s">
        <v>9809</v>
      </c>
    </row>
    <row r="4686" customFormat="false" ht="15.8" hidden="false" customHeight="true" outlineLevel="0" collapsed="false">
      <c r="A4686" s="0" t="n">
        <v>7625</v>
      </c>
      <c r="B4686" s="0" t="n">
        <v>1311827.09</v>
      </c>
      <c r="C4686" s="0" t="s">
        <v>5180</v>
      </c>
      <c r="D4686" s="0" t="s">
        <v>9810</v>
      </c>
    </row>
    <row r="4687" customFormat="false" ht="15.8" hidden="false" customHeight="true" outlineLevel="0" collapsed="false">
      <c r="A4687" s="0" t="n">
        <v>7623</v>
      </c>
      <c r="B4687" s="0" t="n">
        <v>4323413.09</v>
      </c>
      <c r="C4687" s="0" t="s">
        <v>5180</v>
      </c>
      <c r="D4687" s="0" t="s">
        <v>9811</v>
      </c>
    </row>
    <row r="4688" customFormat="false" ht="15.8" hidden="false" customHeight="true" outlineLevel="0" collapsed="false">
      <c r="A4688" s="0" t="n">
        <v>36508</v>
      </c>
      <c r="B4688" s="0" t="n">
        <v>1944410.42</v>
      </c>
      <c r="C4688" s="0" t="s">
        <v>5180</v>
      </c>
      <c r="D4688" s="0" t="s">
        <v>9812</v>
      </c>
    </row>
    <row r="4689" customFormat="false" ht="15.8" hidden="false" customHeight="true" outlineLevel="0" collapsed="false">
      <c r="A4689" s="0" t="n">
        <v>36509</v>
      </c>
      <c r="B4689" s="0" t="n">
        <v>1065607.27</v>
      </c>
      <c r="C4689" s="0" t="s">
        <v>5180</v>
      </c>
      <c r="D4689" s="0" t="s">
        <v>9813</v>
      </c>
    </row>
    <row r="4690" customFormat="false" ht="15.8" hidden="false" customHeight="true" outlineLevel="0" collapsed="false">
      <c r="A4690" s="0" t="n">
        <v>13238</v>
      </c>
      <c r="B4690" s="0" t="n">
        <v>281439.23</v>
      </c>
      <c r="C4690" s="0" t="s">
        <v>5180</v>
      </c>
      <c r="D4690" s="0" t="s">
        <v>9814</v>
      </c>
    </row>
    <row r="4691" customFormat="false" ht="15.8" hidden="false" customHeight="true" outlineLevel="0" collapsed="false">
      <c r="A4691" s="0" t="n">
        <v>36511</v>
      </c>
      <c r="B4691" s="0" t="n">
        <v>326112.13</v>
      </c>
      <c r="C4691" s="0" t="s">
        <v>5180</v>
      </c>
      <c r="D4691" s="0" t="s">
        <v>9815</v>
      </c>
    </row>
    <row r="4692" customFormat="false" ht="15.8" hidden="false" customHeight="true" outlineLevel="0" collapsed="false">
      <c r="A4692" s="0" t="n">
        <v>36515</v>
      </c>
      <c r="B4692" s="0" t="n">
        <v>96046.71</v>
      </c>
      <c r="C4692" s="0" t="s">
        <v>5180</v>
      </c>
      <c r="D4692" s="0" t="s">
        <v>9816</v>
      </c>
    </row>
    <row r="4693" customFormat="false" ht="15.8" hidden="false" customHeight="true" outlineLevel="0" collapsed="false">
      <c r="A4693" s="0" t="n">
        <v>10598</v>
      </c>
      <c r="B4693" s="0" t="n">
        <v>155754.26</v>
      </c>
      <c r="C4693" s="0" t="s">
        <v>5180</v>
      </c>
      <c r="D4693" s="0" t="s">
        <v>9817</v>
      </c>
    </row>
    <row r="4694" customFormat="false" ht="15.8" hidden="false" customHeight="true" outlineLevel="0" collapsed="false">
      <c r="A4694" s="0" t="n">
        <v>7640</v>
      </c>
      <c r="B4694" s="0" t="n">
        <v>239000</v>
      </c>
      <c r="C4694" s="0" t="s">
        <v>5180</v>
      </c>
      <c r="D4694" s="0" t="s">
        <v>9818</v>
      </c>
    </row>
    <row r="4695" customFormat="false" ht="15.8" hidden="false" customHeight="true" outlineLevel="0" collapsed="false">
      <c r="A4695" s="0" t="n">
        <v>36513</v>
      </c>
      <c r="B4695" s="0" t="n">
        <v>230232.93</v>
      </c>
      <c r="C4695" s="0" t="s">
        <v>5180</v>
      </c>
      <c r="D4695" s="0" t="s">
        <v>9819</v>
      </c>
    </row>
    <row r="4696" customFormat="false" ht="15.8" hidden="false" customHeight="true" outlineLevel="0" collapsed="false">
      <c r="A4696" s="0" t="n">
        <v>36514</v>
      </c>
      <c r="B4696" s="0" t="n">
        <v>256869.14</v>
      </c>
      <c r="C4696" s="0" t="s">
        <v>5180</v>
      </c>
      <c r="D4696" s="0" t="s">
        <v>9820</v>
      </c>
    </row>
    <row r="4697" customFormat="false" ht="15.8" hidden="false" customHeight="true" outlineLevel="0" collapsed="false">
      <c r="A4697" s="0" t="n">
        <v>11572</v>
      </c>
      <c r="B4697" s="0" t="n">
        <v>30.32</v>
      </c>
      <c r="C4697" s="0" t="s">
        <v>5180</v>
      </c>
      <c r="D4697" s="0" t="s">
        <v>9821</v>
      </c>
    </row>
    <row r="4698" customFormat="false" ht="15.8" hidden="false" customHeight="true" outlineLevel="0" collapsed="false">
      <c r="A4698" s="0" t="n">
        <v>36149</v>
      </c>
      <c r="B4698" s="0" t="n">
        <v>196.22</v>
      </c>
      <c r="C4698" s="0" t="s">
        <v>5180</v>
      </c>
      <c r="D4698" s="0" t="s">
        <v>9822</v>
      </c>
    </row>
    <row r="4699" customFormat="false" ht="15.8" hidden="false" customHeight="true" outlineLevel="0" collapsed="false">
      <c r="A4699" s="0" t="n">
        <v>42407</v>
      </c>
      <c r="B4699" s="0" t="n">
        <v>9.67</v>
      </c>
      <c r="C4699" s="0" t="s">
        <v>625</v>
      </c>
      <c r="D4699" s="0" t="s">
        <v>9823</v>
      </c>
    </row>
    <row r="4700" customFormat="false" ht="15.8" hidden="false" customHeight="true" outlineLevel="0" collapsed="false">
      <c r="A4700" s="0" t="n">
        <v>11581</v>
      </c>
      <c r="B4700" s="0" t="n">
        <v>20.01</v>
      </c>
      <c r="C4700" s="0" t="s">
        <v>625</v>
      </c>
      <c r="D4700" s="0" t="s">
        <v>9824</v>
      </c>
    </row>
    <row r="4701" customFormat="false" ht="15.8" hidden="false" customHeight="true" outlineLevel="0" collapsed="false">
      <c r="A4701" s="0" t="n">
        <v>43605</v>
      </c>
      <c r="B4701" s="0" t="n">
        <v>40.94</v>
      </c>
      <c r="C4701" s="0" t="s">
        <v>625</v>
      </c>
      <c r="D4701" s="0" t="s">
        <v>9825</v>
      </c>
    </row>
    <row r="4702" customFormat="false" ht="15.8" hidden="false" customHeight="true" outlineLevel="0" collapsed="false">
      <c r="A4702" s="0" t="n">
        <v>11580</v>
      </c>
      <c r="B4702" s="0" t="n">
        <v>8.03</v>
      </c>
      <c r="C4702" s="0" t="s">
        <v>625</v>
      </c>
      <c r="D4702" s="0" t="s">
        <v>9826</v>
      </c>
    </row>
    <row r="4703" customFormat="false" ht="15.8" hidden="false" customHeight="true" outlineLevel="0" collapsed="false">
      <c r="A4703" s="0" t="n">
        <v>10743</v>
      </c>
      <c r="B4703" s="0" t="n">
        <v>615.8</v>
      </c>
      <c r="C4703" s="0" t="s">
        <v>5180</v>
      </c>
      <c r="D4703" s="0" t="s">
        <v>9827</v>
      </c>
    </row>
    <row r="4704" customFormat="false" ht="15.8" hidden="false" customHeight="true" outlineLevel="0" collapsed="false">
      <c r="A4704" s="0" t="n">
        <v>39848</v>
      </c>
      <c r="B4704" s="0" t="n">
        <v>2</v>
      </c>
      <c r="C4704" s="0" t="s">
        <v>625</v>
      </c>
      <c r="D4704" s="0" t="s">
        <v>9828</v>
      </c>
    </row>
    <row r="4705" customFormat="false" ht="15.8" hidden="false" customHeight="true" outlineLevel="0" collapsed="false">
      <c r="A4705" s="0" t="n">
        <v>20999</v>
      </c>
      <c r="B4705" s="0" t="n">
        <v>16.66</v>
      </c>
      <c r="C4705" s="0" t="s">
        <v>625</v>
      </c>
      <c r="D4705" s="0" t="s">
        <v>9829</v>
      </c>
    </row>
    <row r="4706" customFormat="false" ht="15.8" hidden="false" customHeight="true" outlineLevel="0" collapsed="false">
      <c r="A4706" s="0" t="n">
        <v>21001</v>
      </c>
      <c r="B4706" s="0" t="n">
        <v>31.09</v>
      </c>
      <c r="C4706" s="0" t="s">
        <v>625</v>
      </c>
      <c r="D4706" s="0" t="s">
        <v>9830</v>
      </c>
    </row>
    <row r="4707" customFormat="false" ht="15.8" hidden="false" customHeight="true" outlineLevel="0" collapsed="false">
      <c r="A4707" s="0" t="n">
        <v>21003</v>
      </c>
      <c r="B4707" s="0" t="n">
        <v>51.09</v>
      </c>
      <c r="C4707" s="0" t="s">
        <v>625</v>
      </c>
      <c r="D4707" s="0" t="s">
        <v>9831</v>
      </c>
    </row>
    <row r="4708" customFormat="false" ht="15.8" hidden="false" customHeight="true" outlineLevel="0" collapsed="false">
      <c r="A4708" s="0" t="n">
        <v>21006</v>
      </c>
      <c r="B4708" s="0" t="n">
        <v>108.42</v>
      </c>
      <c r="C4708" s="0" t="s">
        <v>625</v>
      </c>
      <c r="D4708" s="0" t="s">
        <v>9832</v>
      </c>
    </row>
    <row r="4709" customFormat="false" ht="15.8" hidden="false" customHeight="true" outlineLevel="0" collapsed="false">
      <c r="A4709" s="0" t="n">
        <v>21019</v>
      </c>
      <c r="B4709" s="0" t="n">
        <v>37.69</v>
      </c>
      <c r="C4709" s="0" t="s">
        <v>625</v>
      </c>
      <c r="D4709" s="0" t="s">
        <v>9833</v>
      </c>
    </row>
    <row r="4710" customFormat="false" ht="15.8" hidden="false" customHeight="true" outlineLevel="0" collapsed="false">
      <c r="A4710" s="0" t="n">
        <v>21021</v>
      </c>
      <c r="B4710" s="0" t="n">
        <v>59.58</v>
      </c>
      <c r="C4710" s="0" t="s">
        <v>625</v>
      </c>
      <c r="D4710" s="0" t="s">
        <v>9834</v>
      </c>
    </row>
    <row r="4711" customFormat="false" ht="15.8" hidden="false" customHeight="true" outlineLevel="0" collapsed="false">
      <c r="A4711" s="0" t="n">
        <v>21024</v>
      </c>
      <c r="B4711" s="0" t="n">
        <v>127.65</v>
      </c>
      <c r="C4711" s="0" t="s">
        <v>625</v>
      </c>
      <c r="D4711" s="0" t="s">
        <v>9835</v>
      </c>
    </row>
    <row r="4712" customFormat="false" ht="15.8" hidden="false" customHeight="true" outlineLevel="0" collapsed="false">
      <c r="A4712" s="0" t="n">
        <v>40624</v>
      </c>
      <c r="B4712" s="0" t="n">
        <v>115.23</v>
      </c>
      <c r="C4712" s="0" t="s">
        <v>625</v>
      </c>
      <c r="D4712" s="0" t="s">
        <v>9836</v>
      </c>
    </row>
    <row r="4713" customFormat="false" ht="15.8" hidden="false" customHeight="true" outlineLevel="0" collapsed="false">
      <c r="A4713" s="0" t="n">
        <v>42575</v>
      </c>
      <c r="B4713" s="0" t="n">
        <v>105.74</v>
      </c>
      <c r="C4713" s="0" t="s">
        <v>625</v>
      </c>
      <c r="D4713" s="0" t="s">
        <v>9837</v>
      </c>
    </row>
    <row r="4714" customFormat="false" ht="15.8" hidden="false" customHeight="true" outlineLevel="0" collapsed="false">
      <c r="A4714" s="0" t="n">
        <v>13127</v>
      </c>
      <c r="B4714" s="0" t="n">
        <v>51.4</v>
      </c>
      <c r="C4714" s="0" t="s">
        <v>625</v>
      </c>
      <c r="D4714" s="0" t="s">
        <v>9838</v>
      </c>
    </row>
    <row r="4715" customFormat="false" ht="15.8" hidden="false" customHeight="true" outlineLevel="0" collapsed="false">
      <c r="A4715" s="0" t="n">
        <v>13137</v>
      </c>
      <c r="B4715" s="0" t="n">
        <v>68.2</v>
      </c>
      <c r="C4715" s="0" t="s">
        <v>625</v>
      </c>
      <c r="D4715" s="0" t="s">
        <v>9839</v>
      </c>
    </row>
    <row r="4716" customFormat="false" ht="15.8" hidden="false" customHeight="true" outlineLevel="0" collapsed="false">
      <c r="A4716" s="0" t="n">
        <v>42574</v>
      </c>
      <c r="B4716" s="0" t="n">
        <v>78.91</v>
      </c>
      <c r="C4716" s="0" t="s">
        <v>625</v>
      </c>
      <c r="D4716" s="0" t="s">
        <v>9840</v>
      </c>
    </row>
    <row r="4717" customFormat="false" ht="15.8" hidden="false" customHeight="true" outlineLevel="0" collapsed="false">
      <c r="A4717" s="0" t="n">
        <v>20989</v>
      </c>
      <c r="B4717" s="0" t="n">
        <v>2443.43</v>
      </c>
      <c r="C4717" s="0" t="s">
        <v>625</v>
      </c>
      <c r="D4717" s="0" t="s">
        <v>9841</v>
      </c>
    </row>
    <row r="4718" customFormat="false" ht="15.8" hidden="false" customHeight="true" outlineLevel="0" collapsed="false">
      <c r="A4718" s="0" t="n">
        <v>21147</v>
      </c>
      <c r="B4718" s="0" t="n">
        <v>229.1</v>
      </c>
      <c r="C4718" s="0" t="s">
        <v>625</v>
      </c>
      <c r="D4718" s="0" t="s">
        <v>9842</v>
      </c>
    </row>
    <row r="4719" customFormat="false" ht="15.8" hidden="false" customHeight="true" outlineLevel="0" collapsed="false">
      <c r="A4719" s="0" t="n">
        <v>21148</v>
      </c>
      <c r="B4719" s="0" t="n">
        <v>141.4</v>
      </c>
      <c r="C4719" s="0" t="s">
        <v>625</v>
      </c>
      <c r="D4719" s="0" t="s">
        <v>9843</v>
      </c>
    </row>
    <row r="4720" customFormat="false" ht="15.8" hidden="false" customHeight="true" outlineLevel="0" collapsed="false">
      <c r="A4720" s="0" t="n">
        <v>20984</v>
      </c>
      <c r="B4720" s="0" t="n">
        <v>4688.46</v>
      </c>
      <c r="C4720" s="0" t="s">
        <v>625</v>
      </c>
      <c r="D4720" s="0" t="s">
        <v>9844</v>
      </c>
    </row>
    <row r="4721" customFormat="false" ht="15.8" hidden="false" customHeight="true" outlineLevel="0" collapsed="false">
      <c r="A4721" s="0" t="n">
        <v>13042</v>
      </c>
      <c r="B4721" s="0" t="n">
        <v>2598.1</v>
      </c>
      <c r="C4721" s="0" t="s">
        <v>625</v>
      </c>
      <c r="D4721" s="0" t="s">
        <v>9845</v>
      </c>
    </row>
    <row r="4722" customFormat="false" ht="15.8" hidden="false" customHeight="true" outlineLevel="0" collapsed="false">
      <c r="A4722" s="0" t="n">
        <v>21150</v>
      </c>
      <c r="B4722" s="0" t="n">
        <v>70.11</v>
      </c>
      <c r="C4722" s="0" t="s">
        <v>625</v>
      </c>
      <c r="D4722" s="0" t="s">
        <v>9846</v>
      </c>
    </row>
    <row r="4723" customFormat="false" ht="15.8" hidden="false" customHeight="true" outlineLevel="0" collapsed="false">
      <c r="A4723" s="0" t="n">
        <v>13141</v>
      </c>
      <c r="B4723" s="0" t="n">
        <v>88.34</v>
      </c>
      <c r="C4723" s="0" t="s">
        <v>625</v>
      </c>
      <c r="D4723" s="0" t="s">
        <v>9847</v>
      </c>
    </row>
    <row r="4724" customFormat="false" ht="15.8" hidden="false" customHeight="true" outlineLevel="0" collapsed="false">
      <c r="A4724" s="0" t="n">
        <v>42576</v>
      </c>
      <c r="B4724" s="0" t="n">
        <v>288.43</v>
      </c>
      <c r="C4724" s="0" t="s">
        <v>625</v>
      </c>
      <c r="D4724" s="0" t="s">
        <v>9848</v>
      </c>
    </row>
    <row r="4725" customFormat="false" ht="15.8" hidden="false" customHeight="true" outlineLevel="0" collapsed="false">
      <c r="A4725" s="0" t="n">
        <v>21151</v>
      </c>
      <c r="B4725" s="0" t="n">
        <v>419.67</v>
      </c>
      <c r="C4725" s="0" t="s">
        <v>625</v>
      </c>
      <c r="D4725" s="0" t="s">
        <v>9849</v>
      </c>
    </row>
    <row r="4726" customFormat="false" ht="15.8" hidden="false" customHeight="true" outlineLevel="0" collapsed="false">
      <c r="A4726" s="0" t="n">
        <v>13142</v>
      </c>
      <c r="B4726" s="0" t="n">
        <v>599.96</v>
      </c>
      <c r="C4726" s="0" t="s">
        <v>625</v>
      </c>
      <c r="D4726" s="0" t="s">
        <v>9850</v>
      </c>
    </row>
    <row r="4727" customFormat="false" ht="15.8" hidden="false" customHeight="true" outlineLevel="0" collapsed="false">
      <c r="A4727" s="0" t="n">
        <v>42577</v>
      </c>
      <c r="B4727" s="0" t="n">
        <v>658.32</v>
      </c>
      <c r="C4727" s="0" t="s">
        <v>625</v>
      </c>
      <c r="D4727" s="0" t="s">
        <v>9851</v>
      </c>
    </row>
    <row r="4728" customFormat="false" ht="15.8" hidden="false" customHeight="true" outlineLevel="0" collapsed="false">
      <c r="A4728" s="0" t="n">
        <v>20994</v>
      </c>
      <c r="B4728" s="0" t="n">
        <v>1131.18</v>
      </c>
      <c r="C4728" s="0" t="s">
        <v>625</v>
      </c>
      <c r="D4728" s="0" t="s">
        <v>9852</v>
      </c>
    </row>
    <row r="4729" customFormat="false" ht="15.8" hidden="false" customHeight="true" outlineLevel="0" collapsed="false">
      <c r="A4729" s="0" t="n">
        <v>7672</v>
      </c>
      <c r="B4729" s="0" t="n">
        <v>741.05</v>
      </c>
      <c r="C4729" s="0" t="s">
        <v>625</v>
      </c>
      <c r="D4729" s="0" t="s">
        <v>9853</v>
      </c>
    </row>
    <row r="4730" customFormat="false" ht="15.8" hidden="false" customHeight="true" outlineLevel="0" collapsed="false">
      <c r="A4730" s="0" t="n">
        <v>20995</v>
      </c>
      <c r="B4730" s="0" t="n">
        <v>1486.58</v>
      </c>
      <c r="C4730" s="0" t="s">
        <v>625</v>
      </c>
      <c r="D4730" s="0" t="s">
        <v>9854</v>
      </c>
    </row>
    <row r="4731" customFormat="false" ht="15.8" hidden="false" customHeight="true" outlineLevel="0" collapsed="false">
      <c r="A4731" s="0" t="n">
        <v>7690</v>
      </c>
      <c r="B4731" s="0" t="n">
        <v>859.79</v>
      </c>
      <c r="C4731" s="0" t="s">
        <v>625</v>
      </c>
      <c r="D4731" s="0" t="s">
        <v>9855</v>
      </c>
    </row>
    <row r="4732" customFormat="false" ht="15.8" hidden="false" customHeight="true" outlineLevel="0" collapsed="false">
      <c r="A4732" s="0" t="n">
        <v>20980</v>
      </c>
      <c r="B4732" s="0" t="n">
        <v>937.95</v>
      </c>
      <c r="C4732" s="0" t="s">
        <v>625</v>
      </c>
      <c r="D4732" s="0" t="s">
        <v>9856</v>
      </c>
    </row>
    <row r="4733" customFormat="false" ht="15.8" hidden="false" customHeight="true" outlineLevel="0" collapsed="false">
      <c r="A4733" s="0" t="n">
        <v>7661</v>
      </c>
      <c r="B4733" s="0" t="n">
        <v>1115.77</v>
      </c>
      <c r="C4733" s="0" t="s">
        <v>625</v>
      </c>
      <c r="D4733" s="0" t="s">
        <v>9857</v>
      </c>
    </row>
    <row r="4734" customFormat="false" ht="15.8" hidden="false" customHeight="true" outlineLevel="0" collapsed="false">
      <c r="A4734" s="0" t="n">
        <v>21016</v>
      </c>
      <c r="B4734" s="0" t="n">
        <v>201.84</v>
      </c>
      <c r="C4734" s="0" t="s">
        <v>625</v>
      </c>
      <c r="D4734" s="0" t="s">
        <v>9858</v>
      </c>
    </row>
    <row r="4735" customFormat="false" ht="15.8" hidden="false" customHeight="true" outlineLevel="0" collapsed="false">
      <c r="A4735" s="0" t="n">
        <v>21008</v>
      </c>
      <c r="B4735" s="0" t="n">
        <v>23.58</v>
      </c>
      <c r="C4735" s="0" t="s">
        <v>625</v>
      </c>
      <c r="D4735" s="0" t="s">
        <v>9859</v>
      </c>
    </row>
    <row r="4736" customFormat="false" ht="15.8" hidden="false" customHeight="true" outlineLevel="0" collapsed="false">
      <c r="A4736" s="0" t="n">
        <v>21009</v>
      </c>
      <c r="B4736" s="0" t="n">
        <v>30.7</v>
      </c>
      <c r="C4736" s="0" t="s">
        <v>625</v>
      </c>
      <c r="D4736" s="0" t="s">
        <v>9860</v>
      </c>
    </row>
    <row r="4737" customFormat="false" ht="15.8" hidden="false" customHeight="true" outlineLevel="0" collapsed="false">
      <c r="A4737" s="0" t="n">
        <v>21010</v>
      </c>
      <c r="B4737" s="0" t="n">
        <v>41.22</v>
      </c>
      <c r="C4737" s="0" t="s">
        <v>625</v>
      </c>
      <c r="D4737" s="0" t="s">
        <v>9861</v>
      </c>
    </row>
    <row r="4738" customFormat="false" ht="15.8" hidden="false" customHeight="true" outlineLevel="0" collapsed="false">
      <c r="A4738" s="0" t="n">
        <v>21011</v>
      </c>
      <c r="B4738" s="0" t="n">
        <v>60.08</v>
      </c>
      <c r="C4738" s="0" t="s">
        <v>625</v>
      </c>
      <c r="D4738" s="0" t="s">
        <v>9862</v>
      </c>
    </row>
    <row r="4739" customFormat="false" ht="15.8" hidden="false" customHeight="true" outlineLevel="0" collapsed="false">
      <c r="A4739" s="0" t="n">
        <v>21012</v>
      </c>
      <c r="B4739" s="0" t="n">
        <v>66.39</v>
      </c>
      <c r="C4739" s="0" t="s">
        <v>625</v>
      </c>
      <c r="D4739" s="0" t="s">
        <v>9863</v>
      </c>
    </row>
    <row r="4740" customFormat="false" ht="15.8" hidden="false" customHeight="true" outlineLevel="0" collapsed="false">
      <c r="A4740" s="0" t="n">
        <v>21013</v>
      </c>
      <c r="B4740" s="0" t="n">
        <v>86.64</v>
      </c>
      <c r="C4740" s="0" t="s">
        <v>625</v>
      </c>
      <c r="D4740" s="0" t="s">
        <v>9864</v>
      </c>
    </row>
    <row r="4741" customFormat="false" ht="15.8" hidden="false" customHeight="true" outlineLevel="0" collapsed="false">
      <c r="A4741" s="0" t="n">
        <v>21014</v>
      </c>
      <c r="B4741" s="0" t="n">
        <v>121.22</v>
      </c>
      <c r="C4741" s="0" t="s">
        <v>625</v>
      </c>
      <c r="D4741" s="0" t="s">
        <v>9865</v>
      </c>
    </row>
    <row r="4742" customFormat="false" ht="15.8" hidden="false" customHeight="true" outlineLevel="0" collapsed="false">
      <c r="A4742" s="0" t="n">
        <v>21015</v>
      </c>
      <c r="B4742" s="0" t="n">
        <v>139.27</v>
      </c>
      <c r="C4742" s="0" t="s">
        <v>625</v>
      </c>
      <c r="D4742" s="0" t="s">
        <v>9866</v>
      </c>
    </row>
    <row r="4743" customFormat="false" ht="15.8" hidden="false" customHeight="true" outlineLevel="0" collapsed="false">
      <c r="A4743" s="0" t="n">
        <v>7697</v>
      </c>
      <c r="B4743" s="0" t="n">
        <v>66.45</v>
      </c>
      <c r="C4743" s="0" t="s">
        <v>625</v>
      </c>
      <c r="D4743" s="0" t="s">
        <v>9867</v>
      </c>
    </row>
    <row r="4744" customFormat="false" ht="15.8" hidden="false" customHeight="true" outlineLevel="0" collapsed="false">
      <c r="A4744" s="0" t="n">
        <v>7698</v>
      </c>
      <c r="B4744" s="0" t="n">
        <v>57.2</v>
      </c>
      <c r="C4744" s="0" t="s">
        <v>625</v>
      </c>
      <c r="D4744" s="0" t="s">
        <v>9868</v>
      </c>
    </row>
    <row r="4745" customFormat="false" ht="15.8" hidden="false" customHeight="true" outlineLevel="0" collapsed="false">
      <c r="A4745" s="0" t="n">
        <v>7691</v>
      </c>
      <c r="B4745" s="0" t="n">
        <v>24.17</v>
      </c>
      <c r="C4745" s="0" t="s">
        <v>625</v>
      </c>
      <c r="D4745" s="0" t="s">
        <v>9869</v>
      </c>
    </row>
    <row r="4746" customFormat="false" ht="15.8" hidden="false" customHeight="true" outlineLevel="0" collapsed="false">
      <c r="A4746" s="0" t="n">
        <v>40626</v>
      </c>
      <c r="B4746" s="0" t="n">
        <v>45.36</v>
      </c>
      <c r="C4746" s="0" t="s">
        <v>625</v>
      </c>
      <c r="D4746" s="0" t="s">
        <v>9870</v>
      </c>
    </row>
    <row r="4747" customFormat="false" ht="15.8" hidden="false" customHeight="true" outlineLevel="0" collapsed="false">
      <c r="A4747" s="0" t="n">
        <v>7701</v>
      </c>
      <c r="B4747" s="0" t="n">
        <v>118.93</v>
      </c>
      <c r="C4747" s="0" t="s">
        <v>625</v>
      </c>
      <c r="D4747" s="0" t="s">
        <v>9871</v>
      </c>
    </row>
    <row r="4748" customFormat="false" ht="15.8" hidden="false" customHeight="true" outlineLevel="0" collapsed="false">
      <c r="A4748" s="0" t="n">
        <v>7696</v>
      </c>
      <c r="B4748" s="0" t="n">
        <v>95.83</v>
      </c>
      <c r="C4748" s="0" t="s">
        <v>625</v>
      </c>
      <c r="D4748" s="0" t="s">
        <v>9872</v>
      </c>
    </row>
    <row r="4749" customFormat="false" ht="15.8" hidden="false" customHeight="true" outlineLevel="0" collapsed="false">
      <c r="A4749" s="0" t="n">
        <v>7700</v>
      </c>
      <c r="B4749" s="0" t="n">
        <v>30.57</v>
      </c>
      <c r="C4749" s="0" t="s">
        <v>625</v>
      </c>
      <c r="D4749" s="0" t="s">
        <v>9873</v>
      </c>
    </row>
    <row r="4750" customFormat="false" ht="15.8" hidden="false" customHeight="true" outlineLevel="0" collapsed="false">
      <c r="A4750" s="0" t="n">
        <v>7694</v>
      </c>
      <c r="B4750" s="0" t="n">
        <v>160.04</v>
      </c>
      <c r="C4750" s="0" t="s">
        <v>625</v>
      </c>
      <c r="D4750" s="0" t="s">
        <v>9874</v>
      </c>
    </row>
    <row r="4751" customFormat="false" ht="15.8" hidden="false" customHeight="true" outlineLevel="0" collapsed="false">
      <c r="A4751" s="0" t="n">
        <v>7693</v>
      </c>
      <c r="B4751" s="0" t="n">
        <v>220.4</v>
      </c>
      <c r="C4751" s="0" t="s">
        <v>625</v>
      </c>
      <c r="D4751" s="0" t="s">
        <v>9875</v>
      </c>
    </row>
    <row r="4752" customFormat="false" ht="15.8" hidden="false" customHeight="true" outlineLevel="0" collapsed="false">
      <c r="A4752" s="0" t="n">
        <v>7692</v>
      </c>
      <c r="B4752" s="0" t="n">
        <v>329.99</v>
      </c>
      <c r="C4752" s="0" t="s">
        <v>625</v>
      </c>
      <c r="D4752" s="0" t="s">
        <v>9876</v>
      </c>
    </row>
    <row r="4753" customFormat="false" ht="15.8" hidden="false" customHeight="true" outlineLevel="0" collapsed="false">
      <c r="A4753" s="0" t="n">
        <v>7695</v>
      </c>
      <c r="B4753" s="0" t="n">
        <v>357.88</v>
      </c>
      <c r="C4753" s="0" t="s">
        <v>625</v>
      </c>
      <c r="D4753" s="0" t="s">
        <v>9877</v>
      </c>
    </row>
    <row r="4754" customFormat="false" ht="15.8" hidden="false" customHeight="true" outlineLevel="0" collapsed="false">
      <c r="A4754" s="0" t="n">
        <v>13356</v>
      </c>
      <c r="B4754" s="0" t="n">
        <v>25.95</v>
      </c>
      <c r="C4754" s="0" t="s">
        <v>625</v>
      </c>
      <c r="D4754" s="0" t="s">
        <v>9878</v>
      </c>
    </row>
    <row r="4755" customFormat="false" ht="15.8" hidden="false" customHeight="true" outlineLevel="0" collapsed="false">
      <c r="A4755" s="0" t="n">
        <v>36365</v>
      </c>
      <c r="B4755" s="0" t="n">
        <v>40.03</v>
      </c>
      <c r="C4755" s="0" t="s">
        <v>625</v>
      </c>
      <c r="D4755" s="0" t="s">
        <v>9879</v>
      </c>
    </row>
    <row r="4756" customFormat="false" ht="15.8" hidden="false" customHeight="true" outlineLevel="0" collapsed="false">
      <c r="A4756" s="0" t="n">
        <v>41930</v>
      </c>
      <c r="B4756" s="0" t="n">
        <v>129.58</v>
      </c>
      <c r="C4756" s="0" t="s">
        <v>625</v>
      </c>
      <c r="D4756" s="0" t="s">
        <v>9880</v>
      </c>
    </row>
    <row r="4757" customFormat="false" ht="15.8" hidden="false" customHeight="true" outlineLevel="0" collapsed="false">
      <c r="A4757" s="0" t="n">
        <v>41931</v>
      </c>
      <c r="B4757" s="0" t="n">
        <v>220.97</v>
      </c>
      <c r="C4757" s="0" t="s">
        <v>625</v>
      </c>
      <c r="D4757" s="0" t="s">
        <v>9881</v>
      </c>
    </row>
    <row r="4758" customFormat="false" ht="15.8" hidden="false" customHeight="true" outlineLevel="0" collapsed="false">
      <c r="A4758" s="0" t="n">
        <v>41932</v>
      </c>
      <c r="B4758" s="0" t="n">
        <v>356.9</v>
      </c>
      <c r="C4758" s="0" t="s">
        <v>625</v>
      </c>
      <c r="D4758" s="0" t="s">
        <v>9882</v>
      </c>
    </row>
    <row r="4759" customFormat="false" ht="15.8" hidden="false" customHeight="true" outlineLevel="0" collapsed="false">
      <c r="A4759" s="0" t="n">
        <v>41933</v>
      </c>
      <c r="B4759" s="0" t="n">
        <v>442.02</v>
      </c>
      <c r="C4759" s="0" t="s">
        <v>625</v>
      </c>
      <c r="D4759" s="0" t="s">
        <v>9883</v>
      </c>
    </row>
    <row r="4760" customFormat="false" ht="15.8" hidden="false" customHeight="true" outlineLevel="0" collapsed="false">
      <c r="A4760" s="0" t="n">
        <v>41934</v>
      </c>
      <c r="B4760" s="0" t="n">
        <v>572.53</v>
      </c>
      <c r="C4760" s="0" t="s">
        <v>625</v>
      </c>
      <c r="D4760" s="0" t="s">
        <v>9884</v>
      </c>
    </row>
    <row r="4761" customFormat="false" ht="15.8" hidden="false" customHeight="true" outlineLevel="0" collapsed="false">
      <c r="A4761" s="0" t="n">
        <v>41936</v>
      </c>
      <c r="B4761" s="0" t="n">
        <v>86.32</v>
      </c>
      <c r="C4761" s="0" t="s">
        <v>625</v>
      </c>
      <c r="D4761" s="0" t="s">
        <v>9885</v>
      </c>
    </row>
    <row r="4762" customFormat="false" ht="15.8" hidden="false" customHeight="true" outlineLevel="0" collapsed="false">
      <c r="A4762" s="0" t="n">
        <v>41785</v>
      </c>
      <c r="B4762" s="0" t="n">
        <v>2282.27</v>
      </c>
      <c r="C4762" s="0" t="s">
        <v>625</v>
      </c>
      <c r="D4762" s="0" t="s">
        <v>9886</v>
      </c>
    </row>
    <row r="4763" customFormat="false" ht="15.8" hidden="false" customHeight="true" outlineLevel="0" collapsed="false">
      <c r="A4763" s="0" t="n">
        <v>41781</v>
      </c>
      <c r="B4763" s="0" t="n">
        <v>650.69</v>
      </c>
      <c r="C4763" s="0" t="s">
        <v>625</v>
      </c>
      <c r="D4763" s="0" t="s">
        <v>9887</v>
      </c>
    </row>
    <row r="4764" customFormat="false" ht="15.8" hidden="false" customHeight="true" outlineLevel="0" collapsed="false">
      <c r="A4764" s="0" t="n">
        <v>41783</v>
      </c>
      <c r="B4764" s="0" t="n">
        <v>1717.07</v>
      </c>
      <c r="C4764" s="0" t="s">
        <v>625</v>
      </c>
      <c r="D4764" s="0" t="s">
        <v>9888</v>
      </c>
    </row>
    <row r="4765" customFormat="false" ht="15.8" hidden="false" customHeight="true" outlineLevel="0" collapsed="false">
      <c r="A4765" s="0" t="n">
        <v>41786</v>
      </c>
      <c r="B4765" s="0" t="n">
        <v>3582</v>
      </c>
      <c r="C4765" s="0" t="s">
        <v>625</v>
      </c>
      <c r="D4765" s="0" t="s">
        <v>9889</v>
      </c>
    </row>
    <row r="4766" customFormat="false" ht="15.8" hidden="false" customHeight="true" outlineLevel="0" collapsed="false">
      <c r="A4766" s="0" t="n">
        <v>41779</v>
      </c>
      <c r="B4766" s="0" t="n">
        <v>249.56</v>
      </c>
      <c r="C4766" s="0" t="s">
        <v>625</v>
      </c>
      <c r="D4766" s="0" t="s">
        <v>9890</v>
      </c>
    </row>
    <row r="4767" customFormat="false" ht="15.8" hidden="false" customHeight="true" outlineLevel="0" collapsed="false">
      <c r="A4767" s="0" t="n">
        <v>41780</v>
      </c>
      <c r="B4767" s="0" t="n">
        <v>295.16</v>
      </c>
      <c r="C4767" s="0" t="s">
        <v>625</v>
      </c>
      <c r="D4767" s="0" t="s">
        <v>9891</v>
      </c>
    </row>
    <row r="4768" customFormat="false" ht="15.8" hidden="false" customHeight="true" outlineLevel="0" collapsed="false">
      <c r="A4768" s="0" t="n">
        <v>41782</v>
      </c>
      <c r="B4768" s="0" t="n">
        <v>1216.75</v>
      </c>
      <c r="C4768" s="0" t="s">
        <v>625</v>
      </c>
      <c r="D4768" s="0" t="s">
        <v>9892</v>
      </c>
    </row>
    <row r="4769" customFormat="false" ht="15.8" hidden="false" customHeight="true" outlineLevel="0" collapsed="false">
      <c r="A4769" s="0" t="n">
        <v>38130</v>
      </c>
      <c r="B4769" s="0" t="n">
        <v>52.82</v>
      </c>
      <c r="C4769" s="0" t="s">
        <v>625</v>
      </c>
      <c r="D4769" s="0" t="s">
        <v>9893</v>
      </c>
    </row>
    <row r="4770" customFormat="false" ht="15.8" hidden="false" customHeight="true" outlineLevel="0" collapsed="false">
      <c r="A4770" s="0" t="n">
        <v>21123</v>
      </c>
      <c r="B4770" s="0" t="n">
        <v>14.99</v>
      </c>
      <c r="C4770" s="0" t="s">
        <v>625</v>
      </c>
      <c r="D4770" s="0" t="s">
        <v>9894</v>
      </c>
    </row>
    <row r="4771" customFormat="false" ht="15.8" hidden="false" customHeight="true" outlineLevel="0" collapsed="false">
      <c r="A4771" s="0" t="n">
        <v>21124</v>
      </c>
      <c r="B4771" s="0" t="n">
        <v>26.58</v>
      </c>
      <c r="C4771" s="0" t="s">
        <v>625</v>
      </c>
      <c r="D4771" s="0" t="s">
        <v>9895</v>
      </c>
    </row>
    <row r="4772" customFormat="false" ht="15.8" hidden="false" customHeight="true" outlineLevel="0" collapsed="false">
      <c r="A4772" s="0" t="n">
        <v>21125</v>
      </c>
      <c r="B4772" s="0" t="n">
        <v>42.66</v>
      </c>
      <c r="C4772" s="0" t="s">
        <v>625</v>
      </c>
      <c r="D4772" s="0" t="s">
        <v>9896</v>
      </c>
    </row>
    <row r="4773" customFormat="false" ht="15.8" hidden="false" customHeight="true" outlineLevel="0" collapsed="false">
      <c r="A4773" s="0" t="n">
        <v>38028</v>
      </c>
      <c r="B4773" s="0" t="n">
        <v>72.39</v>
      </c>
      <c r="C4773" s="0" t="s">
        <v>625</v>
      </c>
      <c r="D4773" s="0" t="s">
        <v>9897</v>
      </c>
    </row>
    <row r="4774" customFormat="false" ht="15.8" hidden="false" customHeight="true" outlineLevel="0" collapsed="false">
      <c r="A4774" s="0" t="n">
        <v>38029</v>
      </c>
      <c r="B4774" s="0" t="n">
        <v>110.35</v>
      </c>
      <c r="C4774" s="0" t="s">
        <v>625</v>
      </c>
      <c r="D4774" s="0" t="s">
        <v>9898</v>
      </c>
    </row>
    <row r="4775" customFormat="false" ht="15.8" hidden="false" customHeight="true" outlineLevel="0" collapsed="false">
      <c r="A4775" s="0" t="n">
        <v>38030</v>
      </c>
      <c r="B4775" s="0" t="n">
        <v>169.5</v>
      </c>
      <c r="C4775" s="0" t="s">
        <v>625</v>
      </c>
      <c r="D4775" s="0" t="s">
        <v>9899</v>
      </c>
    </row>
    <row r="4776" customFormat="false" ht="15.8" hidden="false" customHeight="true" outlineLevel="0" collapsed="false">
      <c r="A4776" s="0" t="n">
        <v>38031</v>
      </c>
      <c r="B4776" s="0" t="n">
        <v>268.59</v>
      </c>
      <c r="C4776" s="0" t="s">
        <v>625</v>
      </c>
      <c r="D4776" s="0" t="s">
        <v>9900</v>
      </c>
    </row>
    <row r="4777" customFormat="false" ht="15.8" hidden="false" customHeight="true" outlineLevel="0" collapsed="false">
      <c r="A4777" s="0" t="n">
        <v>39735</v>
      </c>
      <c r="B4777" s="0" t="n">
        <v>100.81</v>
      </c>
      <c r="C4777" s="0" t="s">
        <v>625</v>
      </c>
      <c r="D4777" s="0" t="s">
        <v>9901</v>
      </c>
    </row>
    <row r="4778" customFormat="false" ht="15.8" hidden="false" customHeight="true" outlineLevel="0" collapsed="false">
      <c r="A4778" s="0" t="n">
        <v>39734</v>
      </c>
      <c r="B4778" s="0" t="n">
        <v>119.57</v>
      </c>
      <c r="C4778" s="0" t="s">
        <v>625</v>
      </c>
      <c r="D4778" s="0" t="s">
        <v>9902</v>
      </c>
    </row>
    <row r="4779" customFormat="false" ht="15.8" hidden="false" customHeight="true" outlineLevel="0" collapsed="false">
      <c r="A4779" s="0" t="n">
        <v>39736</v>
      </c>
      <c r="B4779" s="0" t="n">
        <v>136.46</v>
      </c>
      <c r="C4779" s="0" t="s">
        <v>625</v>
      </c>
      <c r="D4779" s="0" t="s">
        <v>9903</v>
      </c>
    </row>
    <row r="4780" customFormat="false" ht="15.8" hidden="false" customHeight="true" outlineLevel="0" collapsed="false">
      <c r="A4780" s="0" t="n">
        <v>39737</v>
      </c>
      <c r="B4780" s="0" t="n">
        <v>18.35</v>
      </c>
      <c r="C4780" s="0" t="s">
        <v>625</v>
      </c>
      <c r="D4780" s="0" t="s">
        <v>9904</v>
      </c>
    </row>
    <row r="4781" customFormat="false" ht="15.8" hidden="false" customHeight="true" outlineLevel="0" collapsed="false">
      <c r="A4781" s="0" t="n">
        <v>39738</v>
      </c>
      <c r="B4781" s="0" t="n">
        <v>6.64</v>
      </c>
      <c r="C4781" s="0" t="s">
        <v>625</v>
      </c>
      <c r="D4781" s="0" t="s">
        <v>9905</v>
      </c>
    </row>
    <row r="4782" customFormat="false" ht="15.8" hidden="false" customHeight="true" outlineLevel="0" collapsed="false">
      <c r="A4782" s="0" t="n">
        <v>39739</v>
      </c>
      <c r="B4782" s="0" t="n">
        <v>94.37</v>
      </c>
      <c r="C4782" s="0" t="s">
        <v>625</v>
      </c>
      <c r="D4782" s="0" t="s">
        <v>9906</v>
      </c>
    </row>
    <row r="4783" customFormat="false" ht="15.8" hidden="false" customHeight="true" outlineLevel="0" collapsed="false">
      <c r="A4783" s="0" t="n">
        <v>39733</v>
      </c>
      <c r="B4783" s="0" t="n">
        <v>163.31</v>
      </c>
      <c r="C4783" s="0" t="s">
        <v>625</v>
      </c>
      <c r="D4783" s="0" t="s">
        <v>9907</v>
      </c>
    </row>
    <row r="4784" customFormat="false" ht="15.8" hidden="false" customHeight="true" outlineLevel="0" collapsed="false">
      <c r="A4784" s="0" t="n">
        <v>39854</v>
      </c>
      <c r="B4784" s="0" t="n">
        <v>165.62</v>
      </c>
      <c r="C4784" s="0" t="s">
        <v>625</v>
      </c>
      <c r="D4784" s="0" t="s">
        <v>9908</v>
      </c>
    </row>
    <row r="4785" customFormat="false" ht="15.8" hidden="false" customHeight="true" outlineLevel="0" collapsed="false">
      <c r="A4785" s="0" t="n">
        <v>39740</v>
      </c>
      <c r="B4785" s="0" t="n">
        <v>90.62</v>
      </c>
      <c r="C4785" s="0" t="s">
        <v>625</v>
      </c>
      <c r="D4785" s="0" t="s">
        <v>9909</v>
      </c>
    </row>
    <row r="4786" customFormat="false" ht="15.8" hidden="false" customHeight="true" outlineLevel="0" collapsed="false">
      <c r="A4786" s="0" t="n">
        <v>39741</v>
      </c>
      <c r="B4786" s="0" t="n">
        <v>16.7</v>
      </c>
      <c r="C4786" s="0" t="s">
        <v>625</v>
      </c>
      <c r="D4786" s="0" t="s">
        <v>9910</v>
      </c>
    </row>
    <row r="4787" customFormat="false" ht="15.8" hidden="false" customHeight="true" outlineLevel="0" collapsed="false">
      <c r="A4787" s="0" t="n">
        <v>39853</v>
      </c>
      <c r="B4787" s="0" t="n">
        <v>21.93</v>
      </c>
      <c r="C4787" s="0" t="s">
        <v>625</v>
      </c>
      <c r="D4787" s="0" t="s">
        <v>9911</v>
      </c>
    </row>
    <row r="4788" customFormat="false" ht="15.8" hidden="false" customHeight="true" outlineLevel="0" collapsed="false">
      <c r="A4788" s="0" t="n">
        <v>39742</v>
      </c>
      <c r="B4788" s="0" t="n">
        <v>72.84</v>
      </c>
      <c r="C4788" s="0" t="s">
        <v>625</v>
      </c>
      <c r="D4788" s="0" t="s">
        <v>9912</v>
      </c>
    </row>
    <row r="4789" customFormat="false" ht="15.8" hidden="false" customHeight="true" outlineLevel="0" collapsed="false">
      <c r="A4789" s="0" t="n">
        <v>39749</v>
      </c>
      <c r="B4789" s="0" t="n">
        <v>112.56</v>
      </c>
      <c r="C4789" s="0" t="s">
        <v>625</v>
      </c>
      <c r="D4789" s="0" t="s">
        <v>9913</v>
      </c>
    </row>
    <row r="4790" customFormat="false" ht="15.8" hidden="false" customHeight="true" outlineLevel="0" collapsed="false">
      <c r="A4790" s="0" t="n">
        <v>39751</v>
      </c>
      <c r="B4790" s="0" t="n">
        <v>204.54</v>
      </c>
      <c r="C4790" s="0" t="s">
        <v>625</v>
      </c>
      <c r="D4790" s="0" t="s">
        <v>9914</v>
      </c>
    </row>
    <row r="4791" customFormat="false" ht="15.8" hidden="false" customHeight="true" outlineLevel="0" collapsed="false">
      <c r="A4791" s="0" t="n">
        <v>39750</v>
      </c>
      <c r="B4791" s="0" t="n">
        <v>170.01</v>
      </c>
      <c r="C4791" s="0" t="s">
        <v>625</v>
      </c>
      <c r="D4791" s="0" t="s">
        <v>9915</v>
      </c>
    </row>
    <row r="4792" customFormat="false" ht="15.8" hidden="false" customHeight="true" outlineLevel="0" collapsed="false">
      <c r="A4792" s="0" t="n">
        <v>39747</v>
      </c>
      <c r="B4792" s="0" t="n">
        <v>54.68</v>
      </c>
      <c r="C4792" s="0" t="s">
        <v>625</v>
      </c>
      <c r="D4792" s="0" t="s">
        <v>9916</v>
      </c>
    </row>
    <row r="4793" customFormat="false" ht="15.8" hidden="false" customHeight="true" outlineLevel="0" collapsed="false">
      <c r="A4793" s="0" t="n">
        <v>39753</v>
      </c>
      <c r="B4793" s="0" t="n">
        <v>376.5</v>
      </c>
      <c r="C4793" s="0" t="s">
        <v>625</v>
      </c>
      <c r="D4793" s="0" t="s">
        <v>9917</v>
      </c>
    </row>
    <row r="4794" customFormat="false" ht="15.8" hidden="false" customHeight="true" outlineLevel="0" collapsed="false">
      <c r="A4794" s="0" t="n">
        <v>39754</v>
      </c>
      <c r="B4794" s="0" t="n">
        <v>554.69</v>
      </c>
      <c r="C4794" s="0" t="s">
        <v>625</v>
      </c>
      <c r="D4794" s="0" t="s">
        <v>9918</v>
      </c>
    </row>
    <row r="4795" customFormat="false" ht="15.8" hidden="false" customHeight="true" outlineLevel="0" collapsed="false">
      <c r="A4795" s="0" t="n">
        <v>39748</v>
      </c>
      <c r="B4795" s="0" t="n">
        <v>88.48</v>
      </c>
      <c r="C4795" s="0" t="s">
        <v>625</v>
      </c>
      <c r="D4795" s="0" t="s">
        <v>9919</v>
      </c>
    </row>
    <row r="4796" customFormat="false" ht="15.8" hidden="false" customHeight="true" outlineLevel="0" collapsed="false">
      <c r="A4796" s="0" t="n">
        <v>39755</v>
      </c>
      <c r="B4796" s="0" t="n">
        <v>841.04</v>
      </c>
      <c r="C4796" s="0" t="s">
        <v>625</v>
      </c>
      <c r="D4796" s="0" t="s">
        <v>9920</v>
      </c>
    </row>
    <row r="4797" customFormat="false" ht="15.8" hidden="false" customHeight="true" outlineLevel="0" collapsed="false">
      <c r="A4797" s="0" t="n">
        <v>12742</v>
      </c>
      <c r="B4797" s="0" t="n">
        <v>665.96</v>
      </c>
      <c r="C4797" s="0" t="s">
        <v>625</v>
      </c>
      <c r="D4797" s="0" t="s">
        <v>9921</v>
      </c>
    </row>
    <row r="4798" customFormat="false" ht="15.8" hidden="false" customHeight="true" outlineLevel="0" collapsed="false">
      <c r="A4798" s="0" t="n">
        <v>12713</v>
      </c>
      <c r="B4798" s="0" t="n">
        <v>35.32</v>
      </c>
      <c r="C4798" s="0" t="s">
        <v>625</v>
      </c>
      <c r="D4798" s="0" t="s">
        <v>9922</v>
      </c>
    </row>
    <row r="4799" customFormat="false" ht="15.8" hidden="false" customHeight="true" outlineLevel="0" collapsed="false">
      <c r="A4799" s="0" t="n">
        <v>12743</v>
      </c>
      <c r="B4799" s="0" t="n">
        <v>60.76</v>
      </c>
      <c r="C4799" s="0" t="s">
        <v>625</v>
      </c>
      <c r="D4799" s="0" t="s">
        <v>9923</v>
      </c>
    </row>
    <row r="4800" customFormat="false" ht="15.8" hidden="false" customHeight="true" outlineLevel="0" collapsed="false">
      <c r="A4800" s="0" t="n">
        <v>12744</v>
      </c>
      <c r="B4800" s="0" t="n">
        <v>77.11</v>
      </c>
      <c r="C4800" s="0" t="s">
        <v>625</v>
      </c>
      <c r="D4800" s="0" t="s">
        <v>9924</v>
      </c>
    </row>
    <row r="4801" customFormat="false" ht="15.8" hidden="false" customHeight="true" outlineLevel="0" collapsed="false">
      <c r="A4801" s="0" t="n">
        <v>12745</v>
      </c>
      <c r="B4801" s="0" t="n">
        <v>111.98</v>
      </c>
      <c r="C4801" s="0" t="s">
        <v>625</v>
      </c>
      <c r="D4801" s="0" t="s">
        <v>9925</v>
      </c>
    </row>
    <row r="4802" customFormat="false" ht="15.8" hidden="false" customHeight="true" outlineLevel="0" collapsed="false">
      <c r="A4802" s="0" t="n">
        <v>12746</v>
      </c>
      <c r="B4802" s="0" t="n">
        <v>151.22</v>
      </c>
      <c r="C4802" s="0" t="s">
        <v>625</v>
      </c>
      <c r="D4802" s="0" t="s">
        <v>9926</v>
      </c>
    </row>
    <row r="4803" customFormat="false" ht="15.8" hidden="false" customHeight="true" outlineLevel="0" collapsed="false">
      <c r="A4803" s="0" t="n">
        <v>12747</v>
      </c>
      <c r="B4803" s="0" t="n">
        <v>219.3</v>
      </c>
      <c r="C4803" s="0" t="s">
        <v>625</v>
      </c>
      <c r="D4803" s="0" t="s">
        <v>9927</v>
      </c>
    </row>
    <row r="4804" customFormat="false" ht="15.8" hidden="false" customHeight="true" outlineLevel="0" collapsed="false">
      <c r="A4804" s="0" t="n">
        <v>12748</v>
      </c>
      <c r="B4804" s="0" t="n">
        <v>308.95</v>
      </c>
      <c r="C4804" s="0" t="s">
        <v>625</v>
      </c>
      <c r="D4804" s="0" t="s">
        <v>9928</v>
      </c>
    </row>
    <row r="4805" customFormat="false" ht="15.8" hidden="false" customHeight="true" outlineLevel="0" collapsed="false">
      <c r="A4805" s="0" t="n">
        <v>12749</v>
      </c>
      <c r="B4805" s="0" t="n">
        <v>451.63</v>
      </c>
      <c r="C4805" s="0" t="s">
        <v>625</v>
      </c>
      <c r="D4805" s="0" t="s">
        <v>9929</v>
      </c>
    </row>
    <row r="4806" customFormat="false" ht="15.8" hidden="false" customHeight="true" outlineLevel="0" collapsed="false">
      <c r="A4806" s="0" t="n">
        <v>39726</v>
      </c>
      <c r="B4806" s="0" t="n">
        <v>148.34</v>
      </c>
      <c r="C4806" s="0" t="s">
        <v>625</v>
      </c>
      <c r="D4806" s="0" t="s">
        <v>9930</v>
      </c>
    </row>
    <row r="4807" customFormat="false" ht="15.8" hidden="false" customHeight="true" outlineLevel="0" collapsed="false">
      <c r="A4807" s="0" t="n">
        <v>39728</v>
      </c>
      <c r="B4807" s="0" t="n">
        <v>260.72</v>
      </c>
      <c r="C4807" s="0" t="s">
        <v>625</v>
      </c>
      <c r="D4807" s="0" t="s">
        <v>9931</v>
      </c>
    </row>
    <row r="4808" customFormat="false" ht="15.8" hidden="false" customHeight="true" outlineLevel="0" collapsed="false">
      <c r="A4808" s="0" t="n">
        <v>39727</v>
      </c>
      <c r="B4808" s="0" t="n">
        <v>214.55</v>
      </c>
      <c r="C4808" s="0" t="s">
        <v>625</v>
      </c>
      <c r="D4808" s="0" t="s">
        <v>9932</v>
      </c>
    </row>
    <row r="4809" customFormat="false" ht="15.8" hidden="false" customHeight="true" outlineLevel="0" collapsed="false">
      <c r="A4809" s="0" t="n">
        <v>39724</v>
      </c>
      <c r="B4809" s="0" t="n">
        <v>65.69</v>
      </c>
      <c r="C4809" s="0" t="s">
        <v>625</v>
      </c>
      <c r="D4809" s="0" t="s">
        <v>9933</v>
      </c>
    </row>
    <row r="4810" customFormat="false" ht="15.8" hidden="false" customHeight="true" outlineLevel="0" collapsed="false">
      <c r="A4810" s="0" t="n">
        <v>39729</v>
      </c>
      <c r="B4810" s="0" t="n">
        <v>361.04</v>
      </c>
      <c r="C4810" s="0" t="s">
        <v>625</v>
      </c>
      <c r="D4810" s="0" t="s">
        <v>9934</v>
      </c>
    </row>
    <row r="4811" customFormat="false" ht="15.8" hidden="false" customHeight="true" outlineLevel="0" collapsed="false">
      <c r="A4811" s="0" t="n">
        <v>39730</v>
      </c>
      <c r="B4811" s="0" t="n">
        <v>468.44</v>
      </c>
      <c r="C4811" s="0" t="s">
        <v>625</v>
      </c>
      <c r="D4811" s="0" t="s">
        <v>9935</v>
      </c>
    </row>
    <row r="4812" customFormat="false" ht="15.8" hidden="false" customHeight="true" outlineLevel="0" collapsed="false">
      <c r="A4812" s="0" t="n">
        <v>39731</v>
      </c>
      <c r="B4812" s="0" t="n">
        <v>693.79</v>
      </c>
      <c r="C4812" s="0" t="s">
        <v>625</v>
      </c>
      <c r="D4812" s="0" t="s">
        <v>9936</v>
      </c>
    </row>
    <row r="4813" customFormat="false" ht="15.8" hidden="false" customHeight="true" outlineLevel="0" collapsed="false">
      <c r="A4813" s="0" t="n">
        <v>39725</v>
      </c>
      <c r="B4813" s="0" t="n">
        <v>107.07</v>
      </c>
      <c r="C4813" s="0" t="s">
        <v>625</v>
      </c>
      <c r="D4813" s="0" t="s">
        <v>9937</v>
      </c>
    </row>
    <row r="4814" customFormat="false" ht="15.8" hidden="false" customHeight="true" outlineLevel="0" collapsed="false">
      <c r="A4814" s="0" t="n">
        <v>39732</v>
      </c>
      <c r="B4814" s="0" t="n">
        <v>1021.22</v>
      </c>
      <c r="C4814" s="0" t="s">
        <v>625</v>
      </c>
      <c r="D4814" s="0" t="s">
        <v>9938</v>
      </c>
    </row>
    <row r="4815" customFormat="false" ht="15.8" hidden="false" customHeight="true" outlineLevel="0" collapsed="false">
      <c r="A4815" s="0" t="n">
        <v>39660</v>
      </c>
      <c r="B4815" s="0" t="n">
        <v>46.53</v>
      </c>
      <c r="C4815" s="0" t="s">
        <v>625</v>
      </c>
      <c r="D4815" s="0" t="s">
        <v>9939</v>
      </c>
    </row>
    <row r="4816" customFormat="false" ht="15.8" hidden="false" customHeight="true" outlineLevel="0" collapsed="false">
      <c r="A4816" s="0" t="n">
        <v>39662</v>
      </c>
      <c r="B4816" s="0" t="n">
        <v>22.3</v>
      </c>
      <c r="C4816" s="0" t="s">
        <v>625</v>
      </c>
      <c r="D4816" s="0" t="s">
        <v>9940</v>
      </c>
    </row>
    <row r="4817" customFormat="false" ht="15.8" hidden="false" customHeight="true" outlineLevel="0" collapsed="false">
      <c r="A4817" s="0" t="n">
        <v>39661</v>
      </c>
      <c r="B4817" s="0" t="n">
        <v>15.21</v>
      </c>
      <c r="C4817" s="0" t="s">
        <v>625</v>
      </c>
      <c r="D4817" s="0" t="s">
        <v>9941</v>
      </c>
    </row>
    <row r="4818" customFormat="false" ht="15.8" hidden="false" customHeight="true" outlineLevel="0" collapsed="false">
      <c r="A4818" s="0" t="n">
        <v>39666</v>
      </c>
      <c r="B4818" s="0" t="n">
        <v>70</v>
      </c>
      <c r="C4818" s="0" t="s">
        <v>625</v>
      </c>
      <c r="D4818" s="0" t="s">
        <v>9942</v>
      </c>
    </row>
    <row r="4819" customFormat="false" ht="15.8" hidden="false" customHeight="true" outlineLevel="0" collapsed="false">
      <c r="A4819" s="0" t="n">
        <v>39664</v>
      </c>
      <c r="B4819" s="0" t="n">
        <v>34.31</v>
      </c>
      <c r="C4819" s="0" t="s">
        <v>625</v>
      </c>
      <c r="D4819" s="0" t="s">
        <v>9943</v>
      </c>
    </row>
    <row r="4820" customFormat="false" ht="15.8" hidden="false" customHeight="true" outlineLevel="0" collapsed="false">
      <c r="A4820" s="0" t="n">
        <v>39663</v>
      </c>
      <c r="B4820" s="0" t="n">
        <v>27.43</v>
      </c>
      <c r="C4820" s="0" t="s">
        <v>625</v>
      </c>
      <c r="D4820" s="0" t="s">
        <v>9944</v>
      </c>
    </row>
    <row r="4821" customFormat="false" ht="15.8" hidden="false" customHeight="true" outlineLevel="0" collapsed="false">
      <c r="A4821" s="0" t="n">
        <v>39665</v>
      </c>
      <c r="B4821" s="0" t="n">
        <v>57.88</v>
      </c>
      <c r="C4821" s="0" t="s">
        <v>625</v>
      </c>
      <c r="D4821" s="0" t="s">
        <v>9945</v>
      </c>
    </row>
    <row r="4822" customFormat="false" ht="15.8" hidden="false" customHeight="true" outlineLevel="0" collapsed="false">
      <c r="A4822" s="0" t="n">
        <v>39752</v>
      </c>
      <c r="B4822" s="0" t="n">
        <v>291.04</v>
      </c>
      <c r="C4822" s="0" t="s">
        <v>625</v>
      </c>
      <c r="D4822" s="0" t="s">
        <v>9946</v>
      </c>
    </row>
    <row r="4823" customFormat="false" ht="15.8" hidden="false" customHeight="true" outlineLevel="0" collapsed="false">
      <c r="A4823" s="0" t="n">
        <v>7725</v>
      </c>
      <c r="B4823" s="0" t="n">
        <v>142.5</v>
      </c>
      <c r="C4823" s="0" t="s">
        <v>625</v>
      </c>
      <c r="D4823" s="0" t="s">
        <v>9947</v>
      </c>
    </row>
    <row r="4824" customFormat="false" ht="15.8" hidden="false" customHeight="true" outlineLevel="0" collapsed="false">
      <c r="A4824" s="0" t="n">
        <v>7753</v>
      </c>
      <c r="B4824" s="0" t="n">
        <v>277.81</v>
      </c>
      <c r="C4824" s="0" t="s">
        <v>625</v>
      </c>
      <c r="D4824" s="0" t="s">
        <v>9948</v>
      </c>
    </row>
    <row r="4825" customFormat="false" ht="15.8" hidden="false" customHeight="true" outlineLevel="0" collapsed="false">
      <c r="A4825" s="0" t="n">
        <v>13256</v>
      </c>
      <c r="B4825" s="0" t="n">
        <v>389.18</v>
      </c>
      <c r="C4825" s="0" t="s">
        <v>625</v>
      </c>
      <c r="D4825" s="0" t="s">
        <v>9949</v>
      </c>
    </row>
    <row r="4826" customFormat="false" ht="15.8" hidden="false" customHeight="true" outlineLevel="0" collapsed="false">
      <c r="A4826" s="0" t="n">
        <v>7757</v>
      </c>
      <c r="B4826" s="0" t="n">
        <v>414.92</v>
      </c>
      <c r="C4826" s="0" t="s">
        <v>625</v>
      </c>
      <c r="D4826" s="0" t="s">
        <v>9950</v>
      </c>
    </row>
    <row r="4827" customFormat="false" ht="15.8" hidden="false" customHeight="true" outlineLevel="0" collapsed="false">
      <c r="A4827" s="0" t="n">
        <v>7758</v>
      </c>
      <c r="B4827" s="0" t="n">
        <v>601.13</v>
      </c>
      <c r="C4827" s="0" t="s">
        <v>625</v>
      </c>
      <c r="D4827" s="0" t="s">
        <v>9951</v>
      </c>
    </row>
    <row r="4828" customFormat="false" ht="15.8" hidden="false" customHeight="true" outlineLevel="0" collapsed="false">
      <c r="A4828" s="0" t="n">
        <v>7759</v>
      </c>
      <c r="B4828" s="0" t="n">
        <v>1665.74</v>
      </c>
      <c r="C4828" s="0" t="s">
        <v>625</v>
      </c>
      <c r="D4828" s="0" t="s">
        <v>9952</v>
      </c>
    </row>
    <row r="4829" customFormat="false" ht="15.8" hidden="false" customHeight="true" outlineLevel="0" collapsed="false">
      <c r="A4829" s="0" t="n">
        <v>40334</v>
      </c>
      <c r="B4829" s="0" t="n">
        <v>65.26</v>
      </c>
      <c r="C4829" s="0" t="s">
        <v>625</v>
      </c>
      <c r="D4829" s="0" t="s">
        <v>9953</v>
      </c>
    </row>
    <row r="4830" customFormat="false" ht="15.8" hidden="false" customHeight="true" outlineLevel="0" collapsed="false">
      <c r="A4830" s="0" t="n">
        <v>7745</v>
      </c>
      <c r="B4830" s="0" t="n">
        <v>73.64</v>
      </c>
      <c r="C4830" s="0" t="s">
        <v>625</v>
      </c>
      <c r="D4830" s="0" t="s">
        <v>9954</v>
      </c>
    </row>
    <row r="4831" customFormat="false" ht="15.8" hidden="false" customHeight="true" outlineLevel="0" collapsed="false">
      <c r="A4831" s="0" t="n">
        <v>7714</v>
      </c>
      <c r="B4831" s="0" t="n">
        <v>88.01</v>
      </c>
      <c r="C4831" s="0" t="s">
        <v>625</v>
      </c>
      <c r="D4831" s="0" t="s">
        <v>9955</v>
      </c>
    </row>
    <row r="4832" customFormat="false" ht="15.8" hidden="false" customHeight="true" outlineLevel="0" collapsed="false">
      <c r="A4832" s="0" t="n">
        <v>7742</v>
      </c>
      <c r="B4832" s="0" t="n">
        <v>194.23</v>
      </c>
      <c r="C4832" s="0" t="s">
        <v>625</v>
      </c>
      <c r="D4832" s="0" t="s">
        <v>9956</v>
      </c>
    </row>
    <row r="4833" customFormat="false" ht="15.8" hidden="false" customHeight="true" outlineLevel="0" collapsed="false">
      <c r="A4833" s="0" t="n">
        <v>7750</v>
      </c>
      <c r="B4833" s="0" t="n">
        <v>237.1</v>
      </c>
      <c r="C4833" s="0" t="s">
        <v>625</v>
      </c>
      <c r="D4833" s="0" t="s">
        <v>9957</v>
      </c>
    </row>
    <row r="4834" customFormat="false" ht="15.8" hidden="false" customHeight="true" outlineLevel="0" collapsed="false">
      <c r="A4834" s="0" t="n">
        <v>7756</v>
      </c>
      <c r="B4834" s="0" t="n">
        <v>272.42</v>
      </c>
      <c r="C4834" s="0" t="s">
        <v>625</v>
      </c>
      <c r="D4834" s="0" t="s">
        <v>9958</v>
      </c>
    </row>
    <row r="4835" customFormat="false" ht="15.8" hidden="false" customHeight="true" outlineLevel="0" collapsed="false">
      <c r="A4835" s="0" t="n">
        <v>7765</v>
      </c>
      <c r="B4835" s="0" t="n">
        <v>305.35</v>
      </c>
      <c r="C4835" s="0" t="s">
        <v>625</v>
      </c>
      <c r="D4835" s="0" t="s">
        <v>9959</v>
      </c>
    </row>
    <row r="4836" customFormat="false" ht="15.8" hidden="false" customHeight="true" outlineLevel="0" collapsed="false">
      <c r="A4836" s="0" t="n">
        <v>12569</v>
      </c>
      <c r="B4836" s="0" t="n">
        <v>421.51</v>
      </c>
      <c r="C4836" s="0" t="s">
        <v>625</v>
      </c>
      <c r="D4836" s="0" t="s">
        <v>9960</v>
      </c>
    </row>
    <row r="4837" customFormat="false" ht="15.8" hidden="false" customHeight="true" outlineLevel="0" collapsed="false">
      <c r="A4837" s="0" t="n">
        <v>7766</v>
      </c>
      <c r="B4837" s="0" t="n">
        <v>447.85</v>
      </c>
      <c r="C4837" s="0" t="s">
        <v>625</v>
      </c>
      <c r="D4837" s="0" t="s">
        <v>9961</v>
      </c>
    </row>
    <row r="4838" customFormat="false" ht="15.8" hidden="false" customHeight="true" outlineLevel="0" collapsed="false">
      <c r="A4838" s="0" t="n">
        <v>7767</v>
      </c>
      <c r="B4838" s="0" t="n">
        <v>643.04</v>
      </c>
      <c r="C4838" s="0" t="s">
        <v>625</v>
      </c>
      <c r="D4838" s="0" t="s">
        <v>9962</v>
      </c>
    </row>
    <row r="4839" customFormat="false" ht="15.8" hidden="false" customHeight="true" outlineLevel="0" collapsed="false">
      <c r="A4839" s="0" t="n">
        <v>7727</v>
      </c>
      <c r="B4839" s="0" t="n">
        <v>1868.06</v>
      </c>
      <c r="C4839" s="0" t="s">
        <v>625</v>
      </c>
      <c r="D4839" s="0" t="s">
        <v>9963</v>
      </c>
    </row>
    <row r="4840" customFormat="false" ht="15.8" hidden="false" customHeight="true" outlineLevel="0" collapsed="false">
      <c r="A4840" s="0" t="n">
        <v>7760</v>
      </c>
      <c r="B4840" s="0" t="n">
        <v>74.24</v>
      </c>
      <c r="C4840" s="0" t="s">
        <v>625</v>
      </c>
      <c r="D4840" s="0" t="s">
        <v>9964</v>
      </c>
    </row>
    <row r="4841" customFormat="false" ht="15.8" hidden="false" customHeight="true" outlineLevel="0" collapsed="false">
      <c r="A4841" s="0" t="n">
        <v>7761</v>
      </c>
      <c r="B4841" s="0" t="n">
        <v>77.83</v>
      </c>
      <c r="C4841" s="0" t="s">
        <v>625</v>
      </c>
      <c r="D4841" s="0" t="s">
        <v>9965</v>
      </c>
    </row>
    <row r="4842" customFormat="false" ht="15.8" hidden="false" customHeight="true" outlineLevel="0" collapsed="false">
      <c r="A4842" s="0" t="n">
        <v>7752</v>
      </c>
      <c r="B4842" s="0" t="n">
        <v>94.6</v>
      </c>
      <c r="C4842" s="0" t="s">
        <v>625</v>
      </c>
      <c r="D4842" s="0" t="s">
        <v>9966</v>
      </c>
    </row>
    <row r="4843" customFormat="false" ht="15.8" hidden="false" customHeight="true" outlineLevel="0" collapsed="false">
      <c r="A4843" s="0" t="n">
        <v>7762</v>
      </c>
      <c r="B4843" s="0" t="n">
        <v>123.63</v>
      </c>
      <c r="C4843" s="0" t="s">
        <v>625</v>
      </c>
      <c r="D4843" s="0" t="s">
        <v>9967</v>
      </c>
    </row>
    <row r="4844" customFormat="false" ht="15.8" hidden="false" customHeight="true" outlineLevel="0" collapsed="false">
      <c r="A4844" s="0" t="n">
        <v>7722</v>
      </c>
      <c r="B4844" s="0" t="n">
        <v>189.2</v>
      </c>
      <c r="C4844" s="0" t="s">
        <v>625</v>
      </c>
      <c r="D4844" s="0" t="s">
        <v>9968</v>
      </c>
    </row>
    <row r="4845" customFormat="false" ht="15.8" hidden="false" customHeight="true" outlineLevel="0" collapsed="false">
      <c r="A4845" s="0" t="n">
        <v>7763</v>
      </c>
      <c r="B4845" s="0" t="n">
        <v>230.51</v>
      </c>
      <c r="C4845" s="0" t="s">
        <v>625</v>
      </c>
      <c r="D4845" s="0" t="s">
        <v>9969</v>
      </c>
    </row>
    <row r="4846" customFormat="false" ht="15.8" hidden="false" customHeight="true" outlineLevel="0" collapsed="false">
      <c r="A4846" s="0" t="n">
        <v>7764</v>
      </c>
      <c r="B4846" s="0" t="n">
        <v>275.42</v>
      </c>
      <c r="C4846" s="0" t="s">
        <v>625</v>
      </c>
      <c r="D4846" s="0" t="s">
        <v>9970</v>
      </c>
    </row>
    <row r="4847" customFormat="false" ht="15.8" hidden="false" customHeight="true" outlineLevel="0" collapsed="false">
      <c r="A4847" s="0" t="n">
        <v>12572</v>
      </c>
      <c r="B4847" s="0" t="n">
        <v>389.18</v>
      </c>
      <c r="C4847" s="0" t="s">
        <v>625</v>
      </c>
      <c r="D4847" s="0" t="s">
        <v>9971</v>
      </c>
    </row>
    <row r="4848" customFormat="false" ht="15.8" hidden="false" customHeight="true" outlineLevel="0" collapsed="false">
      <c r="A4848" s="0" t="n">
        <v>12573</v>
      </c>
      <c r="B4848" s="0" t="n">
        <v>511.92</v>
      </c>
      <c r="C4848" s="0" t="s">
        <v>625</v>
      </c>
      <c r="D4848" s="0" t="s">
        <v>9972</v>
      </c>
    </row>
    <row r="4849" customFormat="false" ht="15.8" hidden="false" customHeight="true" outlineLevel="0" collapsed="false">
      <c r="A4849" s="0" t="n">
        <v>12574</v>
      </c>
      <c r="B4849" s="0" t="n">
        <v>618.97</v>
      </c>
      <c r="C4849" s="0" t="s">
        <v>625</v>
      </c>
      <c r="D4849" s="0" t="s">
        <v>9973</v>
      </c>
    </row>
    <row r="4850" customFormat="false" ht="15.8" hidden="false" customHeight="true" outlineLevel="0" collapsed="false">
      <c r="A4850" s="0" t="n">
        <v>12575</v>
      </c>
      <c r="B4850" s="0" t="n">
        <v>940.02</v>
      </c>
      <c r="C4850" s="0" t="s">
        <v>625</v>
      </c>
      <c r="D4850" s="0" t="s">
        <v>9974</v>
      </c>
    </row>
    <row r="4851" customFormat="false" ht="15.8" hidden="false" customHeight="true" outlineLevel="0" collapsed="false">
      <c r="A4851" s="0" t="n">
        <v>12576</v>
      </c>
      <c r="B4851" s="0" t="n">
        <v>113.76</v>
      </c>
      <c r="C4851" s="0" t="s">
        <v>625</v>
      </c>
      <c r="D4851" s="0" t="s">
        <v>9975</v>
      </c>
    </row>
    <row r="4852" customFormat="false" ht="15.8" hidden="false" customHeight="true" outlineLevel="0" collapsed="false">
      <c r="A4852" s="0" t="n">
        <v>12577</v>
      </c>
      <c r="B4852" s="0" t="n">
        <v>153.27</v>
      </c>
      <c r="C4852" s="0" t="s">
        <v>625</v>
      </c>
      <c r="D4852" s="0" t="s">
        <v>9976</v>
      </c>
    </row>
    <row r="4853" customFormat="false" ht="15.8" hidden="false" customHeight="true" outlineLevel="0" collapsed="false">
      <c r="A4853" s="0" t="n">
        <v>12578</v>
      </c>
      <c r="B4853" s="0" t="n">
        <v>185.6</v>
      </c>
      <c r="C4853" s="0" t="s">
        <v>625</v>
      </c>
      <c r="D4853" s="0" t="s">
        <v>9977</v>
      </c>
    </row>
    <row r="4854" customFormat="false" ht="15.8" hidden="false" customHeight="true" outlineLevel="0" collapsed="false">
      <c r="A4854" s="0" t="n">
        <v>12579</v>
      </c>
      <c r="B4854" s="0" t="n">
        <v>319.72</v>
      </c>
      <c r="C4854" s="0" t="s">
        <v>625</v>
      </c>
      <c r="D4854" s="0" t="s">
        <v>9978</v>
      </c>
    </row>
    <row r="4855" customFormat="false" ht="15.8" hidden="false" customHeight="true" outlineLevel="0" collapsed="false">
      <c r="A4855" s="0" t="n">
        <v>12580</v>
      </c>
      <c r="B4855" s="0" t="n">
        <v>333.13</v>
      </c>
      <c r="C4855" s="0" t="s">
        <v>625</v>
      </c>
      <c r="D4855" s="0" t="s">
        <v>9979</v>
      </c>
    </row>
    <row r="4856" customFormat="false" ht="15.8" hidden="false" customHeight="true" outlineLevel="0" collapsed="false">
      <c r="A4856" s="0" t="n">
        <v>12581</v>
      </c>
      <c r="B4856" s="0" t="n">
        <v>356.84</v>
      </c>
      <c r="C4856" s="0" t="s">
        <v>625</v>
      </c>
      <c r="D4856" s="0" t="s">
        <v>9980</v>
      </c>
    </row>
    <row r="4857" customFormat="false" ht="15.8" hidden="false" customHeight="true" outlineLevel="0" collapsed="false">
      <c r="A4857" s="0" t="n">
        <v>7720</v>
      </c>
      <c r="B4857" s="0" t="n">
        <v>558.02</v>
      </c>
      <c r="C4857" s="0" t="s">
        <v>625</v>
      </c>
      <c r="D4857" s="0" t="s">
        <v>9981</v>
      </c>
    </row>
    <row r="4858" customFormat="false" ht="15.8" hidden="false" customHeight="true" outlineLevel="0" collapsed="false">
      <c r="A4858" s="0" t="n">
        <v>40335</v>
      </c>
      <c r="B4858" s="0" t="n">
        <v>116.75</v>
      </c>
      <c r="C4858" s="0" t="s">
        <v>625</v>
      </c>
      <c r="D4858" s="0" t="s">
        <v>9982</v>
      </c>
    </row>
    <row r="4859" customFormat="false" ht="15.8" hidden="false" customHeight="true" outlineLevel="0" collapsed="false">
      <c r="A4859" s="0" t="n">
        <v>7740</v>
      </c>
      <c r="B4859" s="0" t="n">
        <v>119.74</v>
      </c>
      <c r="C4859" s="0" t="s">
        <v>625</v>
      </c>
      <c r="D4859" s="0" t="s">
        <v>9983</v>
      </c>
    </row>
    <row r="4860" customFormat="false" ht="15.8" hidden="false" customHeight="true" outlineLevel="0" collapsed="false">
      <c r="A4860" s="0" t="n">
        <v>7741</v>
      </c>
      <c r="B4860" s="0" t="n">
        <v>221.53</v>
      </c>
      <c r="C4860" s="0" t="s">
        <v>625</v>
      </c>
      <c r="D4860" s="0" t="s">
        <v>9984</v>
      </c>
    </row>
    <row r="4861" customFormat="false" ht="15.8" hidden="false" customHeight="true" outlineLevel="0" collapsed="false">
      <c r="A4861" s="0" t="n">
        <v>7774</v>
      </c>
      <c r="B4861" s="0" t="n">
        <v>271.82</v>
      </c>
      <c r="C4861" s="0" t="s">
        <v>625</v>
      </c>
      <c r="D4861" s="0" t="s">
        <v>9985</v>
      </c>
    </row>
    <row r="4862" customFormat="false" ht="15.8" hidden="false" customHeight="true" outlineLevel="0" collapsed="false">
      <c r="A4862" s="0" t="n">
        <v>7744</v>
      </c>
      <c r="B4862" s="0" t="n">
        <v>355.05</v>
      </c>
      <c r="C4862" s="0" t="s">
        <v>625</v>
      </c>
      <c r="D4862" s="0" t="s">
        <v>9986</v>
      </c>
    </row>
    <row r="4863" customFormat="false" ht="15.8" hidden="false" customHeight="true" outlineLevel="0" collapsed="false">
      <c r="A4863" s="0" t="n">
        <v>7773</v>
      </c>
      <c r="B4863" s="0" t="n">
        <v>362.89</v>
      </c>
      <c r="C4863" s="0" t="s">
        <v>625</v>
      </c>
      <c r="D4863" s="0" t="s">
        <v>9987</v>
      </c>
    </row>
    <row r="4864" customFormat="false" ht="15.8" hidden="false" customHeight="true" outlineLevel="0" collapsed="false">
      <c r="A4864" s="0" t="n">
        <v>7754</v>
      </c>
      <c r="B4864" s="0" t="n">
        <v>550.24</v>
      </c>
      <c r="C4864" s="0" t="s">
        <v>625</v>
      </c>
      <c r="D4864" s="0" t="s">
        <v>9988</v>
      </c>
    </row>
    <row r="4865" customFormat="false" ht="15.8" hidden="false" customHeight="true" outlineLevel="0" collapsed="false">
      <c r="A4865" s="0" t="n">
        <v>7735</v>
      </c>
      <c r="B4865" s="0" t="n">
        <v>712.5</v>
      </c>
      <c r="C4865" s="0" t="s">
        <v>625</v>
      </c>
      <c r="D4865" s="0" t="s">
        <v>9989</v>
      </c>
    </row>
    <row r="4866" customFormat="false" ht="15.8" hidden="false" customHeight="true" outlineLevel="0" collapsed="false">
      <c r="A4866" s="0" t="n">
        <v>7755</v>
      </c>
      <c r="B4866" s="0" t="n">
        <v>141.3</v>
      </c>
      <c r="C4866" s="0" t="s">
        <v>625</v>
      </c>
      <c r="D4866" s="0" t="s">
        <v>9990</v>
      </c>
    </row>
    <row r="4867" customFormat="false" ht="15.8" hidden="false" customHeight="true" outlineLevel="0" collapsed="false">
      <c r="A4867" s="0" t="n">
        <v>7776</v>
      </c>
      <c r="B4867" s="0" t="n">
        <v>294.57</v>
      </c>
      <c r="C4867" s="0" t="s">
        <v>625</v>
      </c>
      <c r="D4867" s="0" t="s">
        <v>9991</v>
      </c>
    </row>
    <row r="4868" customFormat="false" ht="15.8" hidden="false" customHeight="true" outlineLevel="0" collapsed="false">
      <c r="A4868" s="0" t="n">
        <v>7743</v>
      </c>
      <c r="B4868" s="0" t="n">
        <v>311.94</v>
      </c>
      <c r="C4868" s="0" t="s">
        <v>625</v>
      </c>
      <c r="D4868" s="0" t="s">
        <v>9992</v>
      </c>
    </row>
    <row r="4869" customFormat="false" ht="15.8" hidden="false" customHeight="true" outlineLevel="0" collapsed="false">
      <c r="A4869" s="0" t="n">
        <v>7733</v>
      </c>
      <c r="B4869" s="0" t="n">
        <v>407.14</v>
      </c>
      <c r="C4869" s="0" t="s">
        <v>625</v>
      </c>
      <c r="D4869" s="0" t="s">
        <v>9993</v>
      </c>
    </row>
    <row r="4870" customFormat="false" ht="15.8" hidden="false" customHeight="true" outlineLevel="0" collapsed="false">
      <c r="A4870" s="0" t="n">
        <v>7775</v>
      </c>
      <c r="B4870" s="0" t="n">
        <v>446.06</v>
      </c>
      <c r="C4870" s="0" t="s">
        <v>625</v>
      </c>
      <c r="D4870" s="0" t="s">
        <v>9994</v>
      </c>
    </row>
    <row r="4871" customFormat="false" ht="15.8" hidden="false" customHeight="true" outlineLevel="0" collapsed="false">
      <c r="A4871" s="0" t="n">
        <v>7734</v>
      </c>
      <c r="B4871" s="0" t="n">
        <v>631.67</v>
      </c>
      <c r="C4871" s="0" t="s">
        <v>625</v>
      </c>
      <c r="D4871" s="0" t="s">
        <v>9995</v>
      </c>
    </row>
    <row r="4872" customFormat="false" ht="15.8" hidden="false" customHeight="true" outlineLevel="0" collapsed="false">
      <c r="A4872" s="0" t="n">
        <v>37449</v>
      </c>
      <c r="B4872" s="0" t="n">
        <v>20.06</v>
      </c>
      <c r="C4872" s="0" t="s">
        <v>625</v>
      </c>
      <c r="D4872" s="0" t="s">
        <v>9996</v>
      </c>
    </row>
    <row r="4873" customFormat="false" ht="15.8" hidden="false" customHeight="true" outlineLevel="0" collapsed="false">
      <c r="A4873" s="0" t="n">
        <v>37450</v>
      </c>
      <c r="B4873" s="0" t="n">
        <v>28.09</v>
      </c>
      <c r="C4873" s="0" t="s">
        <v>625</v>
      </c>
      <c r="D4873" s="0" t="s">
        <v>9997</v>
      </c>
    </row>
    <row r="4874" customFormat="false" ht="15.8" hidden="false" customHeight="true" outlineLevel="0" collapsed="false">
      <c r="A4874" s="0" t="n">
        <v>37451</v>
      </c>
      <c r="B4874" s="0" t="n">
        <v>39.22</v>
      </c>
      <c r="C4874" s="0" t="s">
        <v>625</v>
      </c>
      <c r="D4874" s="0" t="s">
        <v>9998</v>
      </c>
    </row>
    <row r="4875" customFormat="false" ht="15.8" hidden="false" customHeight="true" outlineLevel="0" collapsed="false">
      <c r="A4875" s="0" t="n">
        <v>37452</v>
      </c>
      <c r="B4875" s="0" t="n">
        <v>57.01</v>
      </c>
      <c r="C4875" s="0" t="s">
        <v>625</v>
      </c>
      <c r="D4875" s="0" t="s">
        <v>9999</v>
      </c>
    </row>
    <row r="4876" customFormat="false" ht="15.8" hidden="false" customHeight="true" outlineLevel="0" collapsed="false">
      <c r="A4876" s="0" t="n">
        <v>37453</v>
      </c>
      <c r="B4876" s="0" t="n">
        <v>65.65</v>
      </c>
      <c r="C4876" s="0" t="s">
        <v>625</v>
      </c>
      <c r="D4876" s="0" t="s">
        <v>10000</v>
      </c>
    </row>
    <row r="4877" customFormat="false" ht="15.8" hidden="false" customHeight="true" outlineLevel="0" collapsed="false">
      <c r="A4877" s="0" t="n">
        <v>7778</v>
      </c>
      <c r="B4877" s="0" t="n">
        <v>24.62</v>
      </c>
      <c r="C4877" s="0" t="s">
        <v>625</v>
      </c>
      <c r="D4877" s="0" t="s">
        <v>10001</v>
      </c>
    </row>
    <row r="4878" customFormat="false" ht="15.8" hidden="false" customHeight="true" outlineLevel="0" collapsed="false">
      <c r="A4878" s="0" t="n">
        <v>7796</v>
      </c>
      <c r="B4878" s="0" t="n">
        <v>33.75</v>
      </c>
      <c r="C4878" s="0" t="s">
        <v>625</v>
      </c>
      <c r="D4878" s="0" t="s">
        <v>10002</v>
      </c>
    </row>
    <row r="4879" customFormat="false" ht="15.8" hidden="false" customHeight="true" outlineLevel="0" collapsed="false">
      <c r="A4879" s="0" t="n">
        <v>7781</v>
      </c>
      <c r="B4879" s="0" t="n">
        <v>39.88</v>
      </c>
      <c r="C4879" s="0" t="s">
        <v>625</v>
      </c>
      <c r="D4879" s="0" t="s">
        <v>10003</v>
      </c>
    </row>
    <row r="4880" customFormat="false" ht="15.8" hidden="false" customHeight="true" outlineLevel="0" collapsed="false">
      <c r="A4880" s="0" t="n">
        <v>7795</v>
      </c>
      <c r="B4880" s="0" t="n">
        <v>59.35</v>
      </c>
      <c r="C4880" s="0" t="s">
        <v>625</v>
      </c>
      <c r="D4880" s="0" t="s">
        <v>10004</v>
      </c>
    </row>
    <row r="4881" customFormat="false" ht="15.8" hidden="false" customHeight="true" outlineLevel="0" collapsed="false">
      <c r="A4881" s="0" t="n">
        <v>7791</v>
      </c>
      <c r="B4881" s="0" t="n">
        <v>71.05</v>
      </c>
      <c r="C4881" s="0" t="s">
        <v>625</v>
      </c>
      <c r="D4881" s="0" t="s">
        <v>10005</v>
      </c>
    </row>
    <row r="4882" customFormat="false" ht="15.8" hidden="false" customHeight="true" outlineLevel="0" collapsed="false">
      <c r="A4882" s="0" t="n">
        <v>7783</v>
      </c>
      <c r="B4882" s="0" t="n">
        <v>25.18</v>
      </c>
      <c r="C4882" s="0" t="s">
        <v>625</v>
      </c>
      <c r="D4882" s="0" t="s">
        <v>10006</v>
      </c>
    </row>
    <row r="4883" customFormat="false" ht="15.8" hidden="false" customHeight="true" outlineLevel="0" collapsed="false">
      <c r="A4883" s="0" t="n">
        <v>7790</v>
      </c>
      <c r="B4883" s="0" t="n">
        <v>39.67</v>
      </c>
      <c r="C4883" s="0" t="s">
        <v>625</v>
      </c>
      <c r="D4883" s="0" t="s">
        <v>10007</v>
      </c>
    </row>
    <row r="4884" customFormat="false" ht="15.8" hidden="false" customHeight="true" outlineLevel="0" collapsed="false">
      <c r="A4884" s="0" t="n">
        <v>7785</v>
      </c>
      <c r="B4884" s="0" t="n">
        <v>43.78</v>
      </c>
      <c r="C4884" s="0" t="s">
        <v>625</v>
      </c>
      <c r="D4884" s="0" t="s">
        <v>10008</v>
      </c>
    </row>
    <row r="4885" customFormat="false" ht="15.8" hidden="false" customHeight="true" outlineLevel="0" collapsed="false">
      <c r="A4885" s="0" t="n">
        <v>7792</v>
      </c>
      <c r="B4885" s="0" t="n">
        <v>62.09</v>
      </c>
      <c r="C4885" s="0" t="s">
        <v>625</v>
      </c>
      <c r="D4885" s="0" t="s">
        <v>10009</v>
      </c>
    </row>
    <row r="4886" customFormat="false" ht="15.8" hidden="false" customHeight="true" outlineLevel="0" collapsed="false">
      <c r="A4886" s="0" t="n">
        <v>7793</v>
      </c>
      <c r="B4886" s="0" t="n">
        <v>73.33</v>
      </c>
      <c r="C4886" s="0" t="s">
        <v>625</v>
      </c>
      <c r="D4886" s="0" t="s">
        <v>10010</v>
      </c>
    </row>
    <row r="4887" customFormat="false" ht="15.8" hidden="false" customHeight="true" outlineLevel="0" collapsed="false">
      <c r="A4887" s="0" t="n">
        <v>13159</v>
      </c>
      <c r="B4887" s="0" t="n">
        <v>63.85</v>
      </c>
      <c r="C4887" s="0" t="s">
        <v>625</v>
      </c>
      <c r="D4887" s="0" t="s">
        <v>10011</v>
      </c>
    </row>
    <row r="4888" customFormat="false" ht="15.8" hidden="false" customHeight="true" outlineLevel="0" collapsed="false">
      <c r="A4888" s="0" t="n">
        <v>13168</v>
      </c>
      <c r="B4888" s="0" t="n">
        <v>77.53</v>
      </c>
      <c r="C4888" s="0" t="s">
        <v>625</v>
      </c>
      <c r="D4888" s="0" t="s">
        <v>10012</v>
      </c>
    </row>
    <row r="4889" customFormat="false" ht="15.8" hidden="false" customHeight="true" outlineLevel="0" collapsed="false">
      <c r="A4889" s="0" t="n">
        <v>13173</v>
      </c>
      <c r="B4889" s="0" t="n">
        <v>104.89</v>
      </c>
      <c r="C4889" s="0" t="s">
        <v>625</v>
      </c>
      <c r="D4889" s="0" t="s">
        <v>10013</v>
      </c>
    </row>
    <row r="4890" customFormat="false" ht="15.8" hidden="false" customHeight="true" outlineLevel="0" collapsed="false">
      <c r="A4890" s="0" t="n">
        <v>12583</v>
      </c>
      <c r="B4890" s="0" t="n">
        <v>20.97</v>
      </c>
      <c r="C4890" s="0" t="s">
        <v>625</v>
      </c>
      <c r="D4890" s="0" t="s">
        <v>10014</v>
      </c>
    </row>
    <row r="4891" customFormat="false" ht="15.8" hidden="false" customHeight="true" outlineLevel="0" collapsed="false">
      <c r="A4891" s="0" t="n">
        <v>12584</v>
      </c>
      <c r="B4891" s="0" t="n">
        <v>27.36</v>
      </c>
      <c r="C4891" s="0" t="s">
        <v>625</v>
      </c>
      <c r="D4891" s="0" t="s">
        <v>10015</v>
      </c>
    </row>
    <row r="4892" customFormat="false" ht="15.8" hidden="false" customHeight="true" outlineLevel="0" collapsed="false">
      <c r="A4892" s="0" t="n">
        <v>12613</v>
      </c>
      <c r="B4892" s="0" t="n">
        <v>18.87</v>
      </c>
      <c r="C4892" s="0" t="s">
        <v>5180</v>
      </c>
      <c r="D4892" s="0" t="s">
        <v>10016</v>
      </c>
    </row>
    <row r="4893" customFormat="false" ht="15.8" hidden="false" customHeight="true" outlineLevel="0" collapsed="false">
      <c r="A4893" s="0" t="n">
        <v>1031</v>
      </c>
      <c r="B4893" s="0" t="n">
        <v>12.12</v>
      </c>
      <c r="C4893" s="0" t="s">
        <v>5180</v>
      </c>
      <c r="D4893" s="0" t="s">
        <v>10017</v>
      </c>
    </row>
    <row r="4894" customFormat="false" ht="15.8" hidden="false" customHeight="true" outlineLevel="0" collapsed="false">
      <c r="A4894" s="0" t="n">
        <v>39707</v>
      </c>
      <c r="B4894" s="0" t="n">
        <v>4.03</v>
      </c>
      <c r="C4894" s="0" t="s">
        <v>625</v>
      </c>
      <c r="D4894" s="0" t="s">
        <v>10018</v>
      </c>
    </row>
    <row r="4895" customFormat="false" ht="15.8" hidden="false" customHeight="true" outlineLevel="0" collapsed="false">
      <c r="A4895" s="0" t="n">
        <v>39708</v>
      </c>
      <c r="B4895" s="0" t="n">
        <v>3.9</v>
      </c>
      <c r="C4895" s="0" t="s">
        <v>625</v>
      </c>
      <c r="D4895" s="0" t="s">
        <v>10019</v>
      </c>
    </row>
    <row r="4896" customFormat="false" ht="15.8" hidden="false" customHeight="true" outlineLevel="0" collapsed="false">
      <c r="A4896" s="0" t="n">
        <v>39710</v>
      </c>
      <c r="B4896" s="0" t="n">
        <v>2.74</v>
      </c>
      <c r="C4896" s="0" t="s">
        <v>625</v>
      </c>
      <c r="D4896" s="0" t="s">
        <v>10020</v>
      </c>
    </row>
    <row r="4897" customFormat="false" ht="15.8" hidden="false" customHeight="true" outlineLevel="0" collapsed="false">
      <c r="A4897" s="0" t="n">
        <v>39709</v>
      </c>
      <c r="B4897" s="0" t="n">
        <v>3.81</v>
      </c>
      <c r="C4897" s="0" t="s">
        <v>625</v>
      </c>
      <c r="D4897" s="0" t="s">
        <v>10021</v>
      </c>
    </row>
    <row r="4898" customFormat="false" ht="15.8" hidden="false" customHeight="true" outlineLevel="0" collapsed="false">
      <c r="A4898" s="0" t="n">
        <v>39711</v>
      </c>
      <c r="B4898" s="0" t="n">
        <v>4.28</v>
      </c>
      <c r="C4898" s="0" t="s">
        <v>625</v>
      </c>
      <c r="D4898" s="0" t="s">
        <v>10022</v>
      </c>
    </row>
    <row r="4899" customFormat="false" ht="15.8" hidden="false" customHeight="true" outlineLevel="0" collapsed="false">
      <c r="A4899" s="0" t="n">
        <v>39712</v>
      </c>
      <c r="B4899" s="0" t="n">
        <v>1.5</v>
      </c>
      <c r="C4899" s="0" t="s">
        <v>625</v>
      </c>
      <c r="D4899" s="0" t="s">
        <v>10023</v>
      </c>
    </row>
    <row r="4900" customFormat="false" ht="15.8" hidden="false" customHeight="true" outlineLevel="0" collapsed="false">
      <c r="A4900" s="0" t="n">
        <v>39713</v>
      </c>
      <c r="B4900" s="0" t="n">
        <v>1.18</v>
      </c>
      <c r="C4900" s="0" t="s">
        <v>625</v>
      </c>
      <c r="D4900" s="0" t="s">
        <v>10024</v>
      </c>
    </row>
    <row r="4901" customFormat="false" ht="15.8" hidden="false" customHeight="true" outlineLevel="0" collapsed="false">
      <c r="A4901" s="0" t="n">
        <v>39714</v>
      </c>
      <c r="B4901" s="0" t="n">
        <v>2.71</v>
      </c>
      <c r="C4901" s="0" t="s">
        <v>625</v>
      </c>
      <c r="D4901" s="0" t="s">
        <v>10025</v>
      </c>
    </row>
    <row r="4902" customFormat="false" ht="15.8" hidden="false" customHeight="true" outlineLevel="0" collapsed="false">
      <c r="A4902" s="0" t="n">
        <v>39715</v>
      </c>
      <c r="B4902" s="0" t="n">
        <v>1.93</v>
      </c>
      <c r="C4902" s="0" t="s">
        <v>625</v>
      </c>
      <c r="D4902" s="0" t="s">
        <v>10026</v>
      </c>
    </row>
    <row r="4903" customFormat="false" ht="15.8" hidden="false" customHeight="true" outlineLevel="0" collapsed="false">
      <c r="A4903" s="0" t="n">
        <v>39716</v>
      </c>
      <c r="B4903" s="0" t="n">
        <v>1.46</v>
      </c>
      <c r="C4903" s="0" t="s">
        <v>625</v>
      </c>
      <c r="D4903" s="0" t="s">
        <v>10027</v>
      </c>
    </row>
    <row r="4904" customFormat="false" ht="15.8" hidden="false" customHeight="true" outlineLevel="0" collapsed="false">
      <c r="A4904" s="0" t="n">
        <v>39718</v>
      </c>
      <c r="B4904" s="0" t="n">
        <v>2.5</v>
      </c>
      <c r="C4904" s="0" t="s">
        <v>625</v>
      </c>
      <c r="D4904" s="0" t="s">
        <v>10028</v>
      </c>
    </row>
    <row r="4905" customFormat="false" ht="15.8" hidden="false" customHeight="true" outlineLevel="0" collapsed="false">
      <c r="A4905" s="0" t="n">
        <v>9813</v>
      </c>
      <c r="B4905" s="0" t="n">
        <v>5.71</v>
      </c>
      <c r="C4905" s="0" t="s">
        <v>625</v>
      </c>
      <c r="D4905" s="0" t="s">
        <v>10029</v>
      </c>
    </row>
    <row r="4906" customFormat="false" ht="15.8" hidden="false" customHeight="true" outlineLevel="0" collapsed="false">
      <c r="A4906" s="0" t="n">
        <v>9815</v>
      </c>
      <c r="B4906" s="0" t="n">
        <v>11.27</v>
      </c>
      <c r="C4906" s="0" t="s">
        <v>625</v>
      </c>
      <c r="D4906" s="0" t="s">
        <v>10030</v>
      </c>
    </row>
    <row r="4907" customFormat="false" ht="15.8" hidden="false" customHeight="true" outlineLevel="0" collapsed="false">
      <c r="A4907" s="0" t="n">
        <v>44543</v>
      </c>
      <c r="B4907" s="0" t="n">
        <v>5611.02</v>
      </c>
      <c r="C4907" s="0" t="s">
        <v>625</v>
      </c>
      <c r="D4907" s="0" t="s">
        <v>10031</v>
      </c>
    </row>
    <row r="4908" customFormat="false" ht="15.8" hidden="false" customHeight="true" outlineLevel="0" collapsed="false">
      <c r="A4908" s="0" t="n">
        <v>44526</v>
      </c>
      <c r="B4908" s="0" t="n">
        <v>137.52</v>
      </c>
      <c r="C4908" s="0" t="s">
        <v>625</v>
      </c>
      <c r="D4908" s="0" t="s">
        <v>10032</v>
      </c>
    </row>
    <row r="4909" customFormat="false" ht="15.8" hidden="false" customHeight="true" outlineLevel="0" collapsed="false">
      <c r="A4909" s="0" t="n">
        <v>44518</v>
      </c>
      <c r="B4909" s="0" t="n">
        <v>4130.89</v>
      </c>
      <c r="C4909" s="0" t="s">
        <v>625</v>
      </c>
      <c r="D4909" s="0" t="s">
        <v>10033</v>
      </c>
    </row>
    <row r="4910" customFormat="false" ht="15.8" hidden="false" customHeight="true" outlineLevel="0" collapsed="false">
      <c r="A4910" s="0" t="n">
        <v>44544</v>
      </c>
      <c r="B4910" s="0" t="n">
        <v>2008.27</v>
      </c>
      <c r="C4910" s="0" t="s">
        <v>625</v>
      </c>
      <c r="D4910" s="0" t="s">
        <v>10034</v>
      </c>
    </row>
    <row r="4911" customFormat="false" ht="15.8" hidden="false" customHeight="true" outlineLevel="0" collapsed="false">
      <c r="A4911" s="0" t="n">
        <v>44545</v>
      </c>
      <c r="B4911" s="0" t="n">
        <v>295.18</v>
      </c>
      <c r="C4911" s="0" t="s">
        <v>625</v>
      </c>
      <c r="D4911" s="0" t="s">
        <v>10035</v>
      </c>
    </row>
    <row r="4912" customFormat="false" ht="15.8" hidden="false" customHeight="true" outlineLevel="0" collapsed="false">
      <c r="A4912" s="0" t="n">
        <v>44546</v>
      </c>
      <c r="B4912" s="0" t="n">
        <v>1318.31</v>
      </c>
      <c r="C4912" s="0" t="s">
        <v>625</v>
      </c>
      <c r="D4912" s="0" t="s">
        <v>10036</v>
      </c>
    </row>
    <row r="4913" customFormat="false" ht="15.8" hidden="false" customHeight="true" outlineLevel="0" collapsed="false">
      <c r="A4913" s="0" t="n">
        <v>44525</v>
      </c>
      <c r="B4913" s="0" t="n">
        <v>5089.16</v>
      </c>
      <c r="C4913" s="0" t="s">
        <v>625</v>
      </c>
      <c r="D4913" s="0" t="s">
        <v>10037</v>
      </c>
    </row>
    <row r="4914" customFormat="false" ht="15.8" hidden="false" customHeight="true" outlineLevel="0" collapsed="false">
      <c r="A4914" s="0" t="n">
        <v>44547</v>
      </c>
      <c r="B4914" s="0" t="n">
        <v>460.15</v>
      </c>
      <c r="C4914" s="0" t="s">
        <v>625</v>
      </c>
      <c r="D4914" s="0" t="s">
        <v>10038</v>
      </c>
    </row>
    <row r="4915" customFormat="false" ht="15.8" hidden="false" customHeight="true" outlineLevel="0" collapsed="false">
      <c r="A4915" s="0" t="n">
        <v>44519</v>
      </c>
      <c r="B4915" s="0" t="n">
        <v>1127.5</v>
      </c>
      <c r="C4915" s="0" t="s">
        <v>625</v>
      </c>
      <c r="D4915" s="0" t="s">
        <v>10039</v>
      </c>
    </row>
    <row r="4916" customFormat="false" ht="15.8" hidden="false" customHeight="true" outlineLevel="0" collapsed="false">
      <c r="A4916" s="0" t="n">
        <v>44520</v>
      </c>
      <c r="B4916" s="0" t="n">
        <v>1816</v>
      </c>
      <c r="C4916" s="0" t="s">
        <v>625</v>
      </c>
      <c r="D4916" s="0" t="s">
        <v>10040</v>
      </c>
    </row>
    <row r="4917" customFormat="false" ht="15.8" hidden="false" customHeight="true" outlineLevel="0" collapsed="false">
      <c r="A4917" s="0" t="n">
        <v>44521</v>
      </c>
      <c r="B4917" s="0" t="n">
        <v>29.29</v>
      </c>
      <c r="C4917" s="0" t="s">
        <v>625</v>
      </c>
      <c r="D4917" s="0" t="s">
        <v>10041</v>
      </c>
    </row>
    <row r="4918" customFormat="false" ht="15.8" hidden="false" customHeight="true" outlineLevel="0" collapsed="false">
      <c r="A4918" s="0" t="n">
        <v>44522</v>
      </c>
      <c r="B4918" s="0" t="n">
        <v>3188.22</v>
      </c>
      <c r="C4918" s="0" t="s">
        <v>625</v>
      </c>
      <c r="D4918" s="0" t="s">
        <v>10042</v>
      </c>
    </row>
    <row r="4919" customFormat="false" ht="15.8" hidden="false" customHeight="true" outlineLevel="0" collapsed="false">
      <c r="A4919" s="0" t="n">
        <v>44523</v>
      </c>
      <c r="B4919" s="0" t="n">
        <v>4741.78</v>
      </c>
      <c r="C4919" s="0" t="s">
        <v>625</v>
      </c>
      <c r="D4919" s="0" t="s">
        <v>10043</v>
      </c>
    </row>
    <row r="4920" customFormat="false" ht="15.8" hidden="false" customHeight="true" outlineLevel="0" collapsed="false">
      <c r="A4920" s="0" t="n">
        <v>44527</v>
      </c>
      <c r="B4920" s="0" t="n">
        <v>2377.88</v>
      </c>
      <c r="C4920" s="0" t="s">
        <v>625</v>
      </c>
      <c r="D4920" s="0" t="s">
        <v>10044</v>
      </c>
    </row>
    <row r="4921" customFormat="false" ht="15.8" hidden="false" customHeight="true" outlineLevel="0" collapsed="false">
      <c r="A4921" s="0" t="n">
        <v>44524</v>
      </c>
      <c r="B4921" s="0" t="n">
        <v>65.52</v>
      </c>
      <c r="C4921" s="0" t="s">
        <v>625</v>
      </c>
      <c r="D4921" s="0" t="s">
        <v>10045</v>
      </c>
    </row>
    <row r="4922" customFormat="false" ht="15.8" hidden="false" customHeight="true" outlineLevel="0" collapsed="false">
      <c r="A4922" s="0" t="n">
        <v>44542</v>
      </c>
      <c r="B4922" s="0" t="n">
        <v>3102.34</v>
      </c>
      <c r="C4922" s="0" t="s">
        <v>625</v>
      </c>
      <c r="D4922" s="0" t="s">
        <v>10046</v>
      </c>
    </row>
    <row r="4923" customFormat="false" ht="15.8" hidden="false" customHeight="true" outlineLevel="0" collapsed="false">
      <c r="A4923" s="0" t="n">
        <v>9876</v>
      </c>
      <c r="B4923" s="0" t="n">
        <v>24.9</v>
      </c>
      <c r="C4923" s="0" t="s">
        <v>625</v>
      </c>
      <c r="D4923" s="0" t="s">
        <v>10047</v>
      </c>
    </row>
    <row r="4924" customFormat="false" ht="15.8" hidden="false" customHeight="true" outlineLevel="0" collapsed="false">
      <c r="A4924" s="0" t="n">
        <v>9877</v>
      </c>
      <c r="B4924" s="0" t="n">
        <v>87.23</v>
      </c>
      <c r="C4924" s="0" t="s">
        <v>625</v>
      </c>
      <c r="D4924" s="0" t="s">
        <v>10048</v>
      </c>
    </row>
    <row r="4925" customFormat="false" ht="15.8" hidden="false" customHeight="true" outlineLevel="0" collapsed="false">
      <c r="A4925" s="0" t="n">
        <v>9878</v>
      </c>
      <c r="B4925" s="0" t="n">
        <v>113.63</v>
      </c>
      <c r="C4925" s="0" t="s">
        <v>625</v>
      </c>
      <c r="D4925" s="0" t="s">
        <v>10049</v>
      </c>
    </row>
    <row r="4926" customFormat="false" ht="15.8" hidden="false" customHeight="true" outlineLevel="0" collapsed="false">
      <c r="A4926" s="0" t="n">
        <v>9879</v>
      </c>
      <c r="B4926" s="0" t="n">
        <v>271.21</v>
      </c>
      <c r="C4926" s="0" t="s">
        <v>625</v>
      </c>
      <c r="D4926" s="0" t="s">
        <v>10050</v>
      </c>
    </row>
    <row r="4927" customFormat="false" ht="15.8" hidden="false" customHeight="true" outlineLevel="0" collapsed="false">
      <c r="A4927" s="0" t="n">
        <v>41986</v>
      </c>
      <c r="B4927" s="0" t="n">
        <v>4422.25</v>
      </c>
      <c r="C4927" s="0" t="s">
        <v>625</v>
      </c>
      <c r="D4927" s="0" t="s">
        <v>10051</v>
      </c>
    </row>
    <row r="4928" customFormat="false" ht="15.8" hidden="false" customHeight="true" outlineLevel="0" collapsed="false">
      <c r="A4928" s="0" t="n">
        <v>43422</v>
      </c>
      <c r="B4928" s="0" t="n">
        <v>5423.45</v>
      </c>
      <c r="C4928" s="0" t="s">
        <v>625</v>
      </c>
      <c r="D4928" s="0" t="s">
        <v>10052</v>
      </c>
    </row>
    <row r="4929" customFormat="false" ht="15.8" hidden="false" customHeight="true" outlineLevel="0" collapsed="false">
      <c r="A4929" s="0" t="n">
        <v>41987</v>
      </c>
      <c r="B4929" s="0" t="n">
        <v>6286.23</v>
      </c>
      <c r="C4929" s="0" t="s">
        <v>625</v>
      </c>
      <c r="D4929" s="0" t="s">
        <v>10053</v>
      </c>
    </row>
    <row r="4930" customFormat="false" ht="15.8" hidden="false" customHeight="true" outlineLevel="0" collapsed="false">
      <c r="A4930" s="0" t="n">
        <v>41988</v>
      </c>
      <c r="B4930" s="0" t="n">
        <v>8303.21</v>
      </c>
      <c r="C4930" s="0" t="s">
        <v>625</v>
      </c>
      <c r="D4930" s="0" t="s">
        <v>10054</v>
      </c>
    </row>
    <row r="4931" customFormat="false" ht="15.8" hidden="false" customHeight="true" outlineLevel="0" collapsed="false">
      <c r="A4931" s="0" t="n">
        <v>41697</v>
      </c>
      <c r="B4931" s="0" t="n">
        <v>1471.72</v>
      </c>
      <c r="C4931" s="0" t="s">
        <v>625</v>
      </c>
      <c r="D4931" s="0" t="s">
        <v>10055</v>
      </c>
    </row>
    <row r="4932" customFormat="false" ht="15.8" hidden="false" customHeight="true" outlineLevel="0" collapsed="false">
      <c r="A4932" s="0" t="n">
        <v>41985</v>
      </c>
      <c r="B4932" s="0" t="n">
        <v>2049.71</v>
      </c>
      <c r="C4932" s="0" t="s">
        <v>625</v>
      </c>
      <c r="D4932" s="0" t="s">
        <v>10056</v>
      </c>
    </row>
    <row r="4933" customFormat="false" ht="15.8" hidden="false" customHeight="true" outlineLevel="0" collapsed="false">
      <c r="A4933" s="0" t="n">
        <v>41699</v>
      </c>
      <c r="B4933" s="0" t="n">
        <v>2918.68</v>
      </c>
      <c r="C4933" s="0" t="s">
        <v>625</v>
      </c>
      <c r="D4933" s="0" t="s">
        <v>10057</v>
      </c>
    </row>
    <row r="4934" customFormat="false" ht="15.8" hidden="false" customHeight="true" outlineLevel="0" collapsed="false">
      <c r="A4934" s="0" t="n">
        <v>38053</v>
      </c>
      <c r="B4934" s="0" t="n">
        <v>19.08</v>
      </c>
      <c r="C4934" s="0" t="s">
        <v>625</v>
      </c>
      <c r="D4934" s="0" t="s">
        <v>10058</v>
      </c>
    </row>
    <row r="4935" customFormat="false" ht="15.8" hidden="false" customHeight="true" outlineLevel="0" collapsed="false">
      <c r="A4935" s="0" t="n">
        <v>38054</v>
      </c>
      <c r="B4935" s="0" t="n">
        <v>32.8</v>
      </c>
      <c r="C4935" s="0" t="s">
        <v>625</v>
      </c>
      <c r="D4935" s="0" t="s">
        <v>10059</v>
      </c>
    </row>
    <row r="4936" customFormat="false" ht="15.8" hidden="false" customHeight="true" outlineLevel="0" collapsed="false">
      <c r="A4936" s="0" t="n">
        <v>38052</v>
      </c>
      <c r="B4936" s="0" t="n">
        <v>9.24</v>
      </c>
      <c r="C4936" s="0" t="s">
        <v>625</v>
      </c>
      <c r="D4936" s="0" t="s">
        <v>10060</v>
      </c>
    </row>
    <row r="4937" customFormat="false" ht="15.8" hidden="false" customHeight="true" outlineLevel="0" collapsed="false">
      <c r="A4937" s="0" t="n">
        <v>38051</v>
      </c>
      <c r="B4937" s="0" t="n">
        <v>5.76</v>
      </c>
      <c r="C4937" s="0" t="s">
        <v>625</v>
      </c>
      <c r="D4937" s="0" t="s">
        <v>10061</v>
      </c>
    </row>
    <row r="4938" customFormat="false" ht="15.8" hidden="false" customHeight="true" outlineLevel="0" collapsed="false">
      <c r="A4938" s="0" t="n">
        <v>38787</v>
      </c>
      <c r="B4938" s="0" t="n">
        <v>6.25</v>
      </c>
      <c r="C4938" s="0" t="s">
        <v>625</v>
      </c>
      <c r="D4938" s="0" t="s">
        <v>10062</v>
      </c>
    </row>
    <row r="4939" customFormat="false" ht="15.8" hidden="false" customHeight="true" outlineLevel="0" collapsed="false">
      <c r="A4939" s="0" t="n">
        <v>38825</v>
      </c>
      <c r="B4939" s="0" t="n">
        <v>8.19</v>
      </c>
      <c r="C4939" s="0" t="s">
        <v>625</v>
      </c>
      <c r="D4939" s="0" t="s">
        <v>10063</v>
      </c>
    </row>
    <row r="4940" customFormat="false" ht="15.8" hidden="false" customHeight="true" outlineLevel="0" collapsed="false">
      <c r="A4940" s="0" t="n">
        <v>38826</v>
      </c>
      <c r="B4940" s="0" t="n">
        <v>12.13</v>
      </c>
      <c r="C4940" s="0" t="s">
        <v>625</v>
      </c>
      <c r="D4940" s="0" t="s">
        <v>10064</v>
      </c>
    </row>
    <row r="4941" customFormat="false" ht="15.8" hidden="false" customHeight="true" outlineLevel="0" collapsed="false">
      <c r="A4941" s="0" t="n">
        <v>38827</v>
      </c>
      <c r="B4941" s="0" t="n">
        <v>19.49</v>
      </c>
      <c r="C4941" s="0" t="s">
        <v>625</v>
      </c>
      <c r="D4941" s="0" t="s">
        <v>10065</v>
      </c>
    </row>
    <row r="4942" customFormat="false" ht="15.8" hidden="false" customHeight="true" outlineLevel="0" collapsed="false">
      <c r="A4942" s="0" t="n">
        <v>38830</v>
      </c>
      <c r="B4942" s="0" t="n">
        <v>27.3</v>
      </c>
      <c r="C4942" s="0" t="s">
        <v>625</v>
      </c>
      <c r="D4942" s="0" t="s">
        <v>10066</v>
      </c>
    </row>
    <row r="4943" customFormat="false" ht="15.8" hidden="false" customHeight="true" outlineLevel="0" collapsed="false">
      <c r="A4943" s="0" t="n">
        <v>38828</v>
      </c>
      <c r="B4943" s="0" t="n">
        <v>12.04</v>
      </c>
      <c r="C4943" s="0" t="s">
        <v>625</v>
      </c>
      <c r="D4943" s="0" t="s">
        <v>10067</v>
      </c>
    </row>
    <row r="4944" customFormat="false" ht="15.8" hidden="false" customHeight="true" outlineLevel="0" collapsed="false">
      <c r="A4944" s="0" t="n">
        <v>38829</v>
      </c>
      <c r="B4944" s="0" t="n">
        <v>19.72</v>
      </c>
      <c r="C4944" s="0" t="s">
        <v>625</v>
      </c>
      <c r="D4944" s="0" t="s">
        <v>10068</v>
      </c>
    </row>
    <row r="4945" customFormat="false" ht="15.8" hidden="false" customHeight="true" outlineLevel="0" collapsed="false">
      <c r="A4945" s="0" t="n">
        <v>38831</v>
      </c>
      <c r="B4945" s="0" t="n">
        <v>38.07</v>
      </c>
      <c r="C4945" s="0" t="s">
        <v>625</v>
      </c>
      <c r="D4945" s="0" t="s">
        <v>10069</v>
      </c>
    </row>
    <row r="4946" customFormat="false" ht="15.8" hidden="false" customHeight="true" outlineLevel="0" collapsed="false">
      <c r="A4946" s="0" t="n">
        <v>36274</v>
      </c>
      <c r="B4946" s="0" t="n">
        <v>7.47</v>
      </c>
      <c r="C4946" s="0" t="s">
        <v>625</v>
      </c>
      <c r="D4946" s="0" t="s">
        <v>10070</v>
      </c>
    </row>
    <row r="4947" customFormat="false" ht="15.8" hidden="false" customHeight="true" outlineLevel="0" collapsed="false">
      <c r="A4947" s="0" t="n">
        <v>36278</v>
      </c>
      <c r="B4947" s="0" t="n">
        <v>10.13</v>
      </c>
      <c r="C4947" s="0" t="s">
        <v>625</v>
      </c>
      <c r="D4947" s="0" t="s">
        <v>10071</v>
      </c>
    </row>
    <row r="4948" customFormat="false" ht="15.8" hidden="false" customHeight="true" outlineLevel="0" collapsed="false">
      <c r="A4948" s="0" t="n">
        <v>38977</v>
      </c>
      <c r="B4948" s="0" t="n">
        <v>154.2</v>
      </c>
      <c r="C4948" s="0" t="s">
        <v>625</v>
      </c>
      <c r="D4948" s="0" t="s">
        <v>10072</v>
      </c>
    </row>
    <row r="4949" customFormat="false" ht="15.8" hidden="false" customHeight="true" outlineLevel="0" collapsed="false">
      <c r="A4949" s="0" t="n">
        <v>38971</v>
      </c>
      <c r="B4949" s="0" t="n">
        <v>12.7</v>
      </c>
      <c r="C4949" s="0" t="s">
        <v>625</v>
      </c>
      <c r="D4949" s="0" t="s">
        <v>10073</v>
      </c>
    </row>
    <row r="4950" customFormat="false" ht="15.8" hidden="false" customHeight="true" outlineLevel="0" collapsed="false">
      <c r="A4950" s="0" t="n">
        <v>38972</v>
      </c>
      <c r="B4950" s="0" t="n">
        <v>19.35</v>
      </c>
      <c r="C4950" s="0" t="s">
        <v>625</v>
      </c>
      <c r="D4950" s="0" t="s">
        <v>10074</v>
      </c>
    </row>
    <row r="4951" customFormat="false" ht="15.8" hidden="false" customHeight="true" outlineLevel="0" collapsed="false">
      <c r="A4951" s="0" t="n">
        <v>38973</v>
      </c>
      <c r="B4951" s="0" t="n">
        <v>25.59</v>
      </c>
      <c r="C4951" s="0" t="s">
        <v>625</v>
      </c>
      <c r="D4951" s="0" t="s">
        <v>10075</v>
      </c>
    </row>
    <row r="4952" customFormat="false" ht="15.8" hidden="false" customHeight="true" outlineLevel="0" collapsed="false">
      <c r="A4952" s="0" t="n">
        <v>38974</v>
      </c>
      <c r="B4952" s="0" t="n">
        <v>37.32</v>
      </c>
      <c r="C4952" s="0" t="s">
        <v>625</v>
      </c>
      <c r="D4952" s="0" t="s">
        <v>10076</v>
      </c>
    </row>
    <row r="4953" customFormat="false" ht="15.8" hidden="false" customHeight="true" outlineLevel="0" collapsed="false">
      <c r="A4953" s="0" t="n">
        <v>38975</v>
      </c>
      <c r="B4953" s="0" t="n">
        <v>62.2</v>
      </c>
      <c r="C4953" s="0" t="s">
        <v>625</v>
      </c>
      <c r="D4953" s="0" t="s">
        <v>10077</v>
      </c>
    </row>
    <row r="4954" customFormat="false" ht="15.8" hidden="false" customHeight="true" outlineLevel="0" collapsed="false">
      <c r="A4954" s="0" t="n">
        <v>38976</v>
      </c>
      <c r="B4954" s="0" t="n">
        <v>87.23</v>
      </c>
      <c r="C4954" s="0" t="s">
        <v>625</v>
      </c>
      <c r="D4954" s="0" t="s">
        <v>10078</v>
      </c>
    </row>
    <row r="4955" customFormat="false" ht="15.8" hidden="false" customHeight="true" outlineLevel="0" collapsed="false">
      <c r="A4955" s="0" t="n">
        <v>38986</v>
      </c>
      <c r="B4955" s="0" t="n">
        <v>175.55</v>
      </c>
      <c r="C4955" s="0" t="s">
        <v>625</v>
      </c>
      <c r="D4955" s="0" t="s">
        <v>10079</v>
      </c>
    </row>
    <row r="4956" customFormat="false" ht="15.8" hidden="false" customHeight="true" outlineLevel="0" collapsed="false">
      <c r="A4956" s="0" t="n">
        <v>38978</v>
      </c>
      <c r="B4956" s="0" t="n">
        <v>7.47</v>
      </c>
      <c r="C4956" s="0" t="s">
        <v>625</v>
      </c>
      <c r="D4956" s="0" t="s">
        <v>10080</v>
      </c>
    </row>
    <row r="4957" customFormat="false" ht="15.8" hidden="false" customHeight="true" outlineLevel="0" collapsed="false">
      <c r="A4957" s="0" t="n">
        <v>38979</v>
      </c>
      <c r="B4957" s="0" t="n">
        <v>10.13</v>
      </c>
      <c r="C4957" s="0" t="s">
        <v>625</v>
      </c>
      <c r="D4957" s="0" t="s">
        <v>10081</v>
      </c>
    </row>
    <row r="4958" customFormat="false" ht="15.8" hidden="false" customHeight="true" outlineLevel="0" collapsed="false">
      <c r="A4958" s="0" t="n">
        <v>38980</v>
      </c>
      <c r="B4958" s="0" t="n">
        <v>16.94</v>
      </c>
      <c r="C4958" s="0" t="s">
        <v>625</v>
      </c>
      <c r="D4958" s="0" t="s">
        <v>10082</v>
      </c>
    </row>
    <row r="4959" customFormat="false" ht="15.8" hidden="false" customHeight="true" outlineLevel="0" collapsed="false">
      <c r="A4959" s="0" t="n">
        <v>38981</v>
      </c>
      <c r="B4959" s="0" t="n">
        <v>23.45</v>
      </c>
      <c r="C4959" s="0" t="s">
        <v>625</v>
      </c>
      <c r="D4959" s="0" t="s">
        <v>10083</v>
      </c>
    </row>
    <row r="4960" customFormat="false" ht="15.8" hidden="false" customHeight="true" outlineLevel="0" collapsed="false">
      <c r="A4960" s="0" t="n">
        <v>38982</v>
      </c>
      <c r="B4960" s="0" t="n">
        <v>34.13</v>
      </c>
      <c r="C4960" s="0" t="s">
        <v>625</v>
      </c>
      <c r="D4960" s="0" t="s">
        <v>10084</v>
      </c>
    </row>
    <row r="4961" customFormat="false" ht="15.8" hidden="false" customHeight="true" outlineLevel="0" collapsed="false">
      <c r="A4961" s="0" t="n">
        <v>38983</v>
      </c>
      <c r="B4961" s="0" t="n">
        <v>45.26</v>
      </c>
      <c r="C4961" s="0" t="s">
        <v>625</v>
      </c>
      <c r="D4961" s="0" t="s">
        <v>10085</v>
      </c>
    </row>
    <row r="4962" customFormat="false" ht="15.8" hidden="false" customHeight="true" outlineLevel="0" collapsed="false">
      <c r="A4962" s="0" t="n">
        <v>38984</v>
      </c>
      <c r="B4962" s="0" t="n">
        <v>87.29</v>
      </c>
      <c r="C4962" s="0" t="s">
        <v>625</v>
      </c>
      <c r="D4962" s="0" t="s">
        <v>10086</v>
      </c>
    </row>
    <row r="4963" customFormat="false" ht="15.8" hidden="false" customHeight="true" outlineLevel="0" collapsed="false">
      <c r="A4963" s="0" t="n">
        <v>38985</v>
      </c>
      <c r="B4963" s="0" t="n">
        <v>129.22</v>
      </c>
      <c r="C4963" s="0" t="s">
        <v>625</v>
      </c>
      <c r="D4963" s="0" t="s">
        <v>10087</v>
      </c>
    </row>
    <row r="4964" customFormat="false" ht="15.8" hidden="false" customHeight="true" outlineLevel="0" collapsed="false">
      <c r="A4964" s="0" t="n">
        <v>9836</v>
      </c>
      <c r="B4964" s="0" t="n">
        <v>16.24</v>
      </c>
      <c r="C4964" s="0" t="s">
        <v>625</v>
      </c>
      <c r="D4964" s="0" t="s">
        <v>10088</v>
      </c>
    </row>
    <row r="4965" customFormat="false" ht="15.8" hidden="false" customHeight="true" outlineLevel="0" collapsed="false">
      <c r="A4965" s="0" t="n">
        <v>20065</v>
      </c>
      <c r="B4965" s="0" t="n">
        <v>41.54</v>
      </c>
      <c r="C4965" s="0" t="s">
        <v>625</v>
      </c>
      <c r="D4965" s="0" t="s">
        <v>10089</v>
      </c>
    </row>
    <row r="4966" customFormat="false" ht="15.8" hidden="false" customHeight="true" outlineLevel="0" collapsed="false">
      <c r="A4966" s="0" t="n">
        <v>9835</v>
      </c>
      <c r="B4966" s="0" t="n">
        <v>5.85</v>
      </c>
      <c r="C4966" s="0" t="s">
        <v>625</v>
      </c>
      <c r="D4966" s="0" t="s">
        <v>10090</v>
      </c>
    </row>
    <row r="4967" customFormat="false" ht="15.8" hidden="false" customHeight="true" outlineLevel="0" collapsed="false">
      <c r="A4967" s="0" t="n">
        <v>38032</v>
      </c>
      <c r="B4967" s="0" t="n">
        <v>66.93</v>
      </c>
      <c r="C4967" s="0" t="s">
        <v>625</v>
      </c>
      <c r="D4967" s="0" t="s">
        <v>10091</v>
      </c>
    </row>
    <row r="4968" customFormat="false" ht="15.8" hidden="false" customHeight="true" outlineLevel="0" collapsed="false">
      <c r="A4968" s="0" t="n">
        <v>38033</v>
      </c>
      <c r="B4968" s="0" t="n">
        <v>109.52</v>
      </c>
      <c r="C4968" s="0" t="s">
        <v>625</v>
      </c>
      <c r="D4968" s="0" t="s">
        <v>10092</v>
      </c>
    </row>
    <row r="4969" customFormat="false" ht="15.8" hidden="false" customHeight="true" outlineLevel="0" collapsed="false">
      <c r="A4969" s="0" t="n">
        <v>38034</v>
      </c>
      <c r="B4969" s="0" t="n">
        <v>181.18</v>
      </c>
      <c r="C4969" s="0" t="s">
        <v>625</v>
      </c>
      <c r="D4969" s="0" t="s">
        <v>10093</v>
      </c>
    </row>
    <row r="4970" customFormat="false" ht="15.8" hidden="false" customHeight="true" outlineLevel="0" collapsed="false">
      <c r="A4970" s="0" t="n">
        <v>38035</v>
      </c>
      <c r="B4970" s="0" t="n">
        <v>252.47</v>
      </c>
      <c r="C4970" s="0" t="s">
        <v>625</v>
      </c>
      <c r="D4970" s="0" t="s">
        <v>10094</v>
      </c>
    </row>
    <row r="4971" customFormat="false" ht="15.8" hidden="false" customHeight="true" outlineLevel="0" collapsed="false">
      <c r="A4971" s="0" t="n">
        <v>38036</v>
      </c>
      <c r="B4971" s="0" t="n">
        <v>356.25</v>
      </c>
      <c r="C4971" s="0" t="s">
        <v>625</v>
      </c>
      <c r="D4971" s="0" t="s">
        <v>10095</v>
      </c>
    </row>
    <row r="4972" customFormat="false" ht="15.8" hidden="false" customHeight="true" outlineLevel="0" collapsed="false">
      <c r="A4972" s="0" t="n">
        <v>38037</v>
      </c>
      <c r="B4972" s="0" t="n">
        <v>413.07</v>
      </c>
      <c r="C4972" s="0" t="s">
        <v>625</v>
      </c>
      <c r="D4972" s="0" t="s">
        <v>10096</v>
      </c>
    </row>
    <row r="4973" customFormat="false" ht="15.8" hidden="false" customHeight="true" outlineLevel="0" collapsed="false">
      <c r="A4973" s="0" t="n">
        <v>9850</v>
      </c>
      <c r="B4973" s="0" t="n">
        <v>151.13</v>
      </c>
      <c r="C4973" s="0" t="s">
        <v>625</v>
      </c>
      <c r="D4973" s="0" t="s">
        <v>10097</v>
      </c>
    </row>
    <row r="4974" customFormat="false" ht="15.8" hidden="false" customHeight="true" outlineLevel="0" collapsed="false">
      <c r="A4974" s="0" t="n">
        <v>9853</v>
      </c>
      <c r="B4974" s="0" t="n">
        <v>268.75</v>
      </c>
      <c r="C4974" s="0" t="s">
        <v>625</v>
      </c>
      <c r="D4974" s="0" t="s">
        <v>10098</v>
      </c>
    </row>
    <row r="4975" customFormat="false" ht="15.8" hidden="false" customHeight="true" outlineLevel="0" collapsed="false">
      <c r="A4975" s="0" t="n">
        <v>9854</v>
      </c>
      <c r="B4975" s="0" t="n">
        <v>117.75</v>
      </c>
      <c r="C4975" s="0" t="s">
        <v>625</v>
      </c>
      <c r="D4975" s="0" t="s">
        <v>10099</v>
      </c>
    </row>
    <row r="4976" customFormat="false" ht="15.8" hidden="false" customHeight="true" outlineLevel="0" collapsed="false">
      <c r="A4976" s="0" t="n">
        <v>9851</v>
      </c>
      <c r="B4976" s="0" t="n">
        <v>204.19</v>
      </c>
      <c r="C4976" s="0" t="s">
        <v>625</v>
      </c>
      <c r="D4976" s="0" t="s">
        <v>10100</v>
      </c>
    </row>
    <row r="4977" customFormat="false" ht="15.8" hidden="false" customHeight="true" outlineLevel="0" collapsed="false">
      <c r="A4977" s="0" t="n">
        <v>9855</v>
      </c>
      <c r="B4977" s="0" t="n">
        <v>341.53</v>
      </c>
      <c r="C4977" s="0" t="s">
        <v>625</v>
      </c>
      <c r="D4977" s="0" t="s">
        <v>10101</v>
      </c>
    </row>
    <row r="4978" customFormat="false" ht="15.8" hidden="false" customHeight="true" outlineLevel="0" collapsed="false">
      <c r="A4978" s="0" t="n">
        <v>9825</v>
      </c>
      <c r="B4978" s="0" t="n">
        <v>63.54</v>
      </c>
      <c r="C4978" s="0" t="s">
        <v>625</v>
      </c>
      <c r="D4978" s="0" t="s">
        <v>10102</v>
      </c>
    </row>
    <row r="4979" customFormat="false" ht="15.8" hidden="false" customHeight="true" outlineLevel="0" collapsed="false">
      <c r="A4979" s="0" t="n">
        <v>9828</v>
      </c>
      <c r="B4979" s="0" t="n">
        <v>170.99</v>
      </c>
      <c r="C4979" s="0" t="s">
        <v>625</v>
      </c>
      <c r="D4979" s="0" t="s">
        <v>10103</v>
      </c>
    </row>
    <row r="4980" customFormat="false" ht="15.8" hidden="false" customHeight="true" outlineLevel="0" collapsed="false">
      <c r="A4980" s="0" t="n">
        <v>9829</v>
      </c>
      <c r="B4980" s="0" t="n">
        <v>289.78</v>
      </c>
      <c r="C4980" s="0" t="s">
        <v>625</v>
      </c>
      <c r="D4980" s="0" t="s">
        <v>10104</v>
      </c>
    </row>
    <row r="4981" customFormat="false" ht="15.8" hidden="false" customHeight="true" outlineLevel="0" collapsed="false">
      <c r="A4981" s="0" t="n">
        <v>9826</v>
      </c>
      <c r="B4981" s="0" t="n">
        <v>441.15</v>
      </c>
      <c r="C4981" s="0" t="s">
        <v>625</v>
      </c>
      <c r="D4981" s="0" t="s">
        <v>10105</v>
      </c>
    </row>
    <row r="4982" customFormat="false" ht="15.8" hidden="false" customHeight="true" outlineLevel="0" collapsed="false">
      <c r="A4982" s="0" t="n">
        <v>9827</v>
      </c>
      <c r="B4982" s="0" t="n">
        <v>626.44</v>
      </c>
      <c r="C4982" s="0" t="s">
        <v>625</v>
      </c>
      <c r="D4982" s="0" t="s">
        <v>10106</v>
      </c>
    </row>
    <row r="4983" customFormat="false" ht="15.8" hidden="false" customHeight="true" outlineLevel="0" collapsed="false">
      <c r="A4983" s="0" t="n">
        <v>36374</v>
      </c>
      <c r="B4983" s="0" t="n">
        <v>76.15</v>
      </c>
      <c r="C4983" s="0" t="s">
        <v>625</v>
      </c>
      <c r="D4983" s="0" t="s">
        <v>10107</v>
      </c>
    </row>
    <row r="4984" customFormat="false" ht="15.8" hidden="false" customHeight="true" outlineLevel="0" collapsed="false">
      <c r="A4984" s="0" t="n">
        <v>36084</v>
      </c>
      <c r="B4984" s="0" t="n">
        <v>22.56</v>
      </c>
      <c r="C4984" s="0" t="s">
        <v>625</v>
      </c>
      <c r="D4984" s="0" t="s">
        <v>10108</v>
      </c>
    </row>
    <row r="4985" customFormat="false" ht="15.8" hidden="false" customHeight="true" outlineLevel="0" collapsed="false">
      <c r="A4985" s="0" t="n">
        <v>36373</v>
      </c>
      <c r="B4985" s="0" t="n">
        <v>46.85</v>
      </c>
      <c r="C4985" s="0" t="s">
        <v>625</v>
      </c>
      <c r="D4985" s="0" t="s">
        <v>10109</v>
      </c>
    </row>
    <row r="4986" customFormat="false" ht="15.8" hidden="false" customHeight="true" outlineLevel="0" collapsed="false">
      <c r="A4986" s="0" t="n">
        <v>36377</v>
      </c>
      <c r="B4986" s="0" t="n">
        <v>91.35</v>
      </c>
      <c r="C4986" s="0" t="s">
        <v>625</v>
      </c>
      <c r="D4986" s="0" t="s">
        <v>10110</v>
      </c>
    </row>
    <row r="4987" customFormat="false" ht="15.8" hidden="false" customHeight="true" outlineLevel="0" collapsed="false">
      <c r="A4987" s="0" t="n">
        <v>36375</v>
      </c>
      <c r="B4987" s="0" t="n">
        <v>27.84</v>
      </c>
      <c r="C4987" s="0" t="s">
        <v>625</v>
      </c>
      <c r="D4987" s="0" t="s">
        <v>10111</v>
      </c>
    </row>
    <row r="4988" customFormat="false" ht="15.8" hidden="false" customHeight="true" outlineLevel="0" collapsed="false">
      <c r="A4988" s="0" t="n">
        <v>36376</v>
      </c>
      <c r="B4988" s="0" t="n">
        <v>54.67</v>
      </c>
      <c r="C4988" s="0" t="s">
        <v>625</v>
      </c>
      <c r="D4988" s="0" t="s">
        <v>10112</v>
      </c>
    </row>
    <row r="4989" customFormat="false" ht="15.8" hidden="false" customHeight="true" outlineLevel="0" collapsed="false">
      <c r="A4989" s="0" t="n">
        <v>36380</v>
      </c>
      <c r="B4989" s="0" t="n">
        <v>114.22</v>
      </c>
      <c r="C4989" s="0" t="s">
        <v>625</v>
      </c>
      <c r="D4989" s="0" t="s">
        <v>10113</v>
      </c>
    </row>
    <row r="4990" customFormat="false" ht="15.8" hidden="false" customHeight="true" outlineLevel="0" collapsed="false">
      <c r="A4990" s="0" t="n">
        <v>36378</v>
      </c>
      <c r="B4990" s="0" t="n">
        <v>34.22</v>
      </c>
      <c r="C4990" s="0" t="s">
        <v>625</v>
      </c>
      <c r="D4990" s="0" t="s">
        <v>10114</v>
      </c>
    </row>
    <row r="4991" customFormat="false" ht="15.8" hidden="false" customHeight="true" outlineLevel="0" collapsed="false">
      <c r="A4991" s="0" t="n">
        <v>36379</v>
      </c>
      <c r="B4991" s="0" t="n">
        <v>68.99</v>
      </c>
      <c r="C4991" s="0" t="s">
        <v>625</v>
      </c>
      <c r="D4991" s="0" t="s">
        <v>10115</v>
      </c>
    </row>
    <row r="4992" customFormat="false" ht="15.8" hidden="false" customHeight="true" outlineLevel="0" collapsed="false">
      <c r="A4992" s="0" t="n">
        <v>9859</v>
      </c>
      <c r="B4992" s="0" t="n">
        <v>12.16</v>
      </c>
      <c r="C4992" s="0" t="s">
        <v>625</v>
      </c>
      <c r="D4992" s="0" t="s">
        <v>10116</v>
      </c>
    </row>
    <row r="4993" customFormat="false" ht="15.8" hidden="false" customHeight="true" outlineLevel="0" collapsed="false">
      <c r="A4993" s="0" t="n">
        <v>9838</v>
      </c>
      <c r="B4993" s="0" t="n">
        <v>9.97</v>
      </c>
      <c r="C4993" s="0" t="s">
        <v>625</v>
      </c>
      <c r="D4993" s="0" t="s">
        <v>10117</v>
      </c>
    </row>
    <row r="4994" customFormat="false" ht="15.8" hidden="false" customHeight="true" outlineLevel="0" collapsed="false">
      <c r="A4994" s="0" t="n">
        <v>9837</v>
      </c>
      <c r="B4994" s="0" t="n">
        <v>14.39</v>
      </c>
      <c r="C4994" s="0" t="s">
        <v>625</v>
      </c>
      <c r="D4994" s="0" t="s">
        <v>10118</v>
      </c>
    </row>
    <row r="4995" customFormat="false" ht="15.8" hidden="false" customHeight="true" outlineLevel="0" collapsed="false">
      <c r="A4995" s="0" t="n">
        <v>9833</v>
      </c>
      <c r="B4995" s="0" t="n">
        <v>10.72</v>
      </c>
      <c r="C4995" s="0" t="s">
        <v>625</v>
      </c>
      <c r="D4995" s="0" t="s">
        <v>10119</v>
      </c>
    </row>
    <row r="4996" customFormat="false" ht="15.8" hidden="false" customHeight="true" outlineLevel="0" collapsed="false">
      <c r="A4996" s="0" t="n">
        <v>9830</v>
      </c>
      <c r="B4996" s="0" t="n">
        <v>5.74</v>
      </c>
      <c r="C4996" s="0" t="s">
        <v>625</v>
      </c>
      <c r="D4996" s="0" t="s">
        <v>1168</v>
      </c>
    </row>
    <row r="4997" customFormat="false" ht="15.8" hidden="false" customHeight="true" outlineLevel="0" collapsed="false">
      <c r="A4997" s="0" t="n">
        <v>9834</v>
      </c>
      <c r="B4997" s="0" t="n">
        <v>29.85</v>
      </c>
      <c r="C4997" s="0" t="s">
        <v>625</v>
      </c>
      <c r="D4997" s="0" t="s">
        <v>10120</v>
      </c>
    </row>
    <row r="4998" customFormat="false" ht="15.8" hidden="false" customHeight="true" outlineLevel="0" collapsed="false">
      <c r="A4998" s="0" t="n">
        <v>9863</v>
      </c>
      <c r="B4998" s="0" t="n">
        <v>87.74</v>
      </c>
      <c r="C4998" s="0" t="s">
        <v>625</v>
      </c>
      <c r="D4998" s="0" t="s">
        <v>10121</v>
      </c>
    </row>
    <row r="4999" customFormat="false" ht="15.8" hidden="false" customHeight="true" outlineLevel="0" collapsed="false">
      <c r="A4999" s="0" t="n">
        <v>9860</v>
      </c>
      <c r="B4999" s="0" t="n">
        <v>56.33</v>
      </c>
      <c r="C4999" s="0" t="s">
        <v>625</v>
      </c>
      <c r="D4999" s="0" t="s">
        <v>10122</v>
      </c>
    </row>
    <row r="5000" customFormat="false" ht="15.8" hidden="false" customHeight="true" outlineLevel="0" collapsed="false">
      <c r="A5000" s="0" t="n">
        <v>9862</v>
      </c>
      <c r="B5000" s="0" t="n">
        <v>39.75</v>
      </c>
      <c r="C5000" s="0" t="s">
        <v>625</v>
      </c>
      <c r="D5000" s="0" t="s">
        <v>10123</v>
      </c>
    </row>
    <row r="5001" customFormat="false" ht="15.8" hidden="false" customHeight="true" outlineLevel="0" collapsed="false">
      <c r="A5001" s="0" t="n">
        <v>9861</v>
      </c>
      <c r="B5001" s="0" t="n">
        <v>31.95</v>
      </c>
      <c r="C5001" s="0" t="s">
        <v>625</v>
      </c>
      <c r="D5001" s="0" t="s">
        <v>10124</v>
      </c>
    </row>
    <row r="5002" customFormat="false" ht="15.8" hidden="false" customHeight="true" outlineLevel="0" collapsed="false">
      <c r="A5002" s="0" t="n">
        <v>9856</v>
      </c>
      <c r="B5002" s="0" t="n">
        <v>8.58</v>
      </c>
      <c r="C5002" s="0" t="s">
        <v>625</v>
      </c>
      <c r="D5002" s="0" t="s">
        <v>10125</v>
      </c>
    </row>
    <row r="5003" customFormat="false" ht="15.8" hidden="false" customHeight="true" outlineLevel="0" collapsed="false">
      <c r="A5003" s="0" t="n">
        <v>9866</v>
      </c>
      <c r="B5003" s="0" t="n">
        <v>23.59</v>
      </c>
      <c r="C5003" s="0" t="s">
        <v>625</v>
      </c>
      <c r="D5003" s="0" t="s">
        <v>10126</v>
      </c>
    </row>
    <row r="5004" customFormat="false" ht="15.8" hidden="false" customHeight="true" outlineLevel="0" collapsed="false">
      <c r="A5004" s="0" t="n">
        <v>9857</v>
      </c>
      <c r="B5004" s="0" t="n">
        <v>113.48</v>
      </c>
      <c r="C5004" s="0" t="s">
        <v>625</v>
      </c>
      <c r="D5004" s="0" t="s">
        <v>10127</v>
      </c>
    </row>
    <row r="5005" customFormat="false" ht="15.8" hidden="false" customHeight="true" outlineLevel="0" collapsed="false">
      <c r="A5005" s="0" t="n">
        <v>9864</v>
      </c>
      <c r="B5005" s="0" t="n">
        <v>137</v>
      </c>
      <c r="C5005" s="0" t="s">
        <v>625</v>
      </c>
      <c r="D5005" s="0" t="s">
        <v>10128</v>
      </c>
    </row>
    <row r="5006" customFormat="false" ht="15.8" hidden="false" customHeight="true" outlineLevel="0" collapsed="false">
      <c r="A5006" s="0" t="n">
        <v>9865</v>
      </c>
      <c r="B5006" s="0" t="n">
        <v>197.03</v>
      </c>
      <c r="C5006" s="0" t="s">
        <v>625</v>
      </c>
      <c r="D5006" s="0" t="s">
        <v>10129</v>
      </c>
    </row>
    <row r="5007" customFormat="false" ht="15.8" hidden="false" customHeight="true" outlineLevel="0" collapsed="false">
      <c r="A5007" s="0" t="n">
        <v>9858</v>
      </c>
      <c r="B5007" s="0" t="n">
        <v>206.56</v>
      </c>
      <c r="C5007" s="0" t="s">
        <v>625</v>
      </c>
      <c r="D5007" s="0" t="s">
        <v>10130</v>
      </c>
    </row>
    <row r="5008" customFormat="false" ht="15.8" hidden="false" customHeight="true" outlineLevel="0" collapsed="false">
      <c r="A5008" s="0" t="n">
        <v>9841</v>
      </c>
      <c r="B5008" s="0" t="n">
        <v>40.08</v>
      </c>
      <c r="C5008" s="0" t="s">
        <v>625</v>
      </c>
      <c r="D5008" s="0" t="s">
        <v>10131</v>
      </c>
    </row>
    <row r="5009" customFormat="false" ht="15.8" hidden="false" customHeight="true" outlineLevel="0" collapsed="false">
      <c r="A5009" s="0" t="n">
        <v>9840</v>
      </c>
      <c r="B5009" s="0" t="n">
        <v>81.46</v>
      </c>
      <c r="C5009" s="0" t="s">
        <v>625</v>
      </c>
      <c r="D5009" s="0" t="s">
        <v>10132</v>
      </c>
    </row>
    <row r="5010" customFormat="false" ht="15.8" hidden="false" customHeight="true" outlineLevel="0" collapsed="false">
      <c r="A5010" s="0" t="n">
        <v>20067</v>
      </c>
      <c r="B5010" s="0" t="n">
        <v>14</v>
      </c>
      <c r="C5010" s="0" t="s">
        <v>625</v>
      </c>
      <c r="D5010" s="0" t="s">
        <v>10133</v>
      </c>
    </row>
    <row r="5011" customFormat="false" ht="15.8" hidden="false" customHeight="true" outlineLevel="0" collapsed="false">
      <c r="A5011" s="0" t="n">
        <v>20068</v>
      </c>
      <c r="B5011" s="0" t="n">
        <v>17.46</v>
      </c>
      <c r="C5011" s="0" t="s">
        <v>625</v>
      </c>
      <c r="D5011" s="0" t="s">
        <v>10134</v>
      </c>
    </row>
    <row r="5012" customFormat="false" ht="15.8" hidden="false" customHeight="true" outlineLevel="0" collapsed="false">
      <c r="A5012" s="0" t="n">
        <v>9839</v>
      </c>
      <c r="B5012" s="0" t="n">
        <v>22.88</v>
      </c>
      <c r="C5012" s="0" t="s">
        <v>625</v>
      </c>
      <c r="D5012" s="0" t="s">
        <v>10135</v>
      </c>
    </row>
    <row r="5013" customFormat="false" ht="15.8" hidden="false" customHeight="true" outlineLevel="0" collapsed="false">
      <c r="A5013" s="0" t="n">
        <v>9870</v>
      </c>
      <c r="B5013" s="0" t="n">
        <v>95.68</v>
      </c>
      <c r="C5013" s="0" t="s">
        <v>625</v>
      </c>
      <c r="D5013" s="0" t="s">
        <v>10136</v>
      </c>
    </row>
    <row r="5014" customFormat="false" ht="15.8" hidden="false" customHeight="true" outlineLevel="0" collapsed="false">
      <c r="A5014" s="0" t="n">
        <v>9867</v>
      </c>
      <c r="B5014" s="0" t="n">
        <v>3.52</v>
      </c>
      <c r="C5014" s="0" t="s">
        <v>625</v>
      </c>
      <c r="D5014" s="0" t="s">
        <v>10137</v>
      </c>
    </row>
    <row r="5015" customFormat="false" ht="15.8" hidden="false" customHeight="true" outlineLevel="0" collapsed="false">
      <c r="A5015" s="0" t="n">
        <v>9868</v>
      </c>
      <c r="B5015" s="0" t="n">
        <v>4.51</v>
      </c>
      <c r="C5015" s="0" t="s">
        <v>625</v>
      </c>
      <c r="D5015" s="0" t="s">
        <v>10138</v>
      </c>
    </row>
    <row r="5016" customFormat="false" ht="15.8" hidden="false" customHeight="true" outlineLevel="0" collapsed="false">
      <c r="A5016" s="0" t="n">
        <v>9869</v>
      </c>
      <c r="B5016" s="0" t="n">
        <v>10.13</v>
      </c>
      <c r="C5016" s="0" t="s">
        <v>625</v>
      </c>
      <c r="D5016" s="0" t="s">
        <v>10139</v>
      </c>
    </row>
    <row r="5017" customFormat="false" ht="15.8" hidden="false" customHeight="true" outlineLevel="0" collapsed="false">
      <c r="A5017" s="0" t="n">
        <v>9874</v>
      </c>
      <c r="B5017" s="0" t="n">
        <v>14.74</v>
      </c>
      <c r="C5017" s="0" t="s">
        <v>625</v>
      </c>
      <c r="D5017" s="0" t="s">
        <v>10140</v>
      </c>
    </row>
    <row r="5018" customFormat="false" ht="15.8" hidden="false" customHeight="true" outlineLevel="0" collapsed="false">
      <c r="A5018" s="0" t="n">
        <v>9875</v>
      </c>
      <c r="B5018" s="0" t="n">
        <v>16.89</v>
      </c>
      <c r="C5018" s="0" t="s">
        <v>625</v>
      </c>
      <c r="D5018" s="0" t="s">
        <v>10141</v>
      </c>
    </row>
    <row r="5019" customFormat="false" ht="15.8" hidden="false" customHeight="true" outlineLevel="0" collapsed="false">
      <c r="A5019" s="0" t="n">
        <v>9873</v>
      </c>
      <c r="B5019" s="0" t="n">
        <v>28.49</v>
      </c>
      <c r="C5019" s="0" t="s">
        <v>625</v>
      </c>
      <c r="D5019" s="0" t="s">
        <v>10142</v>
      </c>
    </row>
    <row r="5020" customFormat="false" ht="15.8" hidden="false" customHeight="true" outlineLevel="0" collapsed="false">
      <c r="A5020" s="0" t="n">
        <v>9871</v>
      </c>
      <c r="B5020" s="0" t="n">
        <v>47.73</v>
      </c>
      <c r="C5020" s="0" t="s">
        <v>625</v>
      </c>
      <c r="D5020" s="0" t="s">
        <v>10143</v>
      </c>
    </row>
    <row r="5021" customFormat="false" ht="15.8" hidden="false" customHeight="true" outlineLevel="0" collapsed="false">
      <c r="A5021" s="0" t="n">
        <v>9872</v>
      </c>
      <c r="B5021" s="0" t="n">
        <v>59.64</v>
      </c>
      <c r="C5021" s="0" t="s">
        <v>625</v>
      </c>
      <c r="D5021" s="0" t="s">
        <v>10144</v>
      </c>
    </row>
    <row r="5022" customFormat="false" ht="15.8" hidden="false" customHeight="true" outlineLevel="0" collapsed="false">
      <c r="A5022" s="0" t="n">
        <v>7667</v>
      </c>
      <c r="B5022" s="0" t="n">
        <v>4173.76</v>
      </c>
      <c r="C5022" s="0" t="s">
        <v>625</v>
      </c>
      <c r="D5022" s="0" t="s">
        <v>10145</v>
      </c>
    </row>
    <row r="5023" customFormat="false" ht="15.8" hidden="false" customHeight="true" outlineLevel="0" collapsed="false">
      <c r="A5023" s="0" t="n">
        <v>7660</v>
      </c>
      <c r="B5023" s="0" t="n">
        <v>5320.55</v>
      </c>
      <c r="C5023" s="0" t="s">
        <v>625</v>
      </c>
      <c r="D5023" s="0" t="s">
        <v>10146</v>
      </c>
    </row>
    <row r="5024" customFormat="false" ht="15.8" hidden="false" customHeight="true" outlineLevel="0" collapsed="false">
      <c r="A5024" s="0" t="n">
        <v>7676</v>
      </c>
      <c r="B5024" s="0" t="n">
        <v>5381.35</v>
      </c>
      <c r="C5024" s="0" t="s">
        <v>625</v>
      </c>
      <c r="D5024" s="0" t="s">
        <v>10147</v>
      </c>
    </row>
    <row r="5025" customFormat="false" ht="15.8" hidden="false" customHeight="true" outlineLevel="0" collapsed="false">
      <c r="A5025" s="0" t="n">
        <v>12426</v>
      </c>
      <c r="B5025" s="0" t="n">
        <v>40.76</v>
      </c>
      <c r="C5025" s="0" t="s">
        <v>5180</v>
      </c>
      <c r="D5025" s="0" t="s">
        <v>10148</v>
      </c>
    </row>
    <row r="5026" customFormat="false" ht="15.8" hidden="false" customHeight="true" outlineLevel="0" collapsed="false">
      <c r="A5026" s="0" t="n">
        <v>12425</v>
      </c>
      <c r="B5026" s="0" t="n">
        <v>56</v>
      </c>
      <c r="C5026" s="0" t="s">
        <v>5180</v>
      </c>
      <c r="D5026" s="0" t="s">
        <v>10149</v>
      </c>
    </row>
    <row r="5027" customFormat="false" ht="15.8" hidden="false" customHeight="true" outlineLevel="0" collapsed="false">
      <c r="A5027" s="0" t="n">
        <v>12427</v>
      </c>
      <c r="B5027" s="0" t="n">
        <v>232.43</v>
      </c>
      <c r="C5027" s="0" t="s">
        <v>5180</v>
      </c>
      <c r="D5027" s="0" t="s">
        <v>10150</v>
      </c>
    </row>
    <row r="5028" customFormat="false" ht="15.8" hidden="false" customHeight="true" outlineLevel="0" collapsed="false">
      <c r="A5028" s="0" t="n">
        <v>12428</v>
      </c>
      <c r="B5028" s="0" t="n">
        <v>149.19</v>
      </c>
      <c r="C5028" s="0" t="s">
        <v>5180</v>
      </c>
      <c r="D5028" s="0" t="s">
        <v>10151</v>
      </c>
    </row>
    <row r="5029" customFormat="false" ht="15.8" hidden="false" customHeight="true" outlineLevel="0" collapsed="false">
      <c r="A5029" s="0" t="n">
        <v>12430</v>
      </c>
      <c r="B5029" s="0" t="n">
        <v>49.97</v>
      </c>
      <c r="C5029" s="0" t="s">
        <v>5180</v>
      </c>
      <c r="D5029" s="0" t="s">
        <v>10152</v>
      </c>
    </row>
    <row r="5030" customFormat="false" ht="15.8" hidden="false" customHeight="true" outlineLevel="0" collapsed="false">
      <c r="A5030" s="0" t="n">
        <v>12429</v>
      </c>
      <c r="B5030" s="0" t="n">
        <v>375.84</v>
      </c>
      <c r="C5030" s="0" t="s">
        <v>5180</v>
      </c>
      <c r="D5030" s="0" t="s">
        <v>10153</v>
      </c>
    </row>
    <row r="5031" customFormat="false" ht="15.8" hidden="false" customHeight="true" outlineLevel="0" collapsed="false">
      <c r="A5031" s="0" t="n">
        <v>12431</v>
      </c>
      <c r="B5031" s="0" t="n">
        <v>639.62</v>
      </c>
      <c r="C5031" s="0" t="s">
        <v>5180</v>
      </c>
      <c r="D5031" s="0" t="s">
        <v>10154</v>
      </c>
    </row>
    <row r="5032" customFormat="false" ht="15.8" hidden="false" customHeight="true" outlineLevel="0" collapsed="false">
      <c r="A5032" s="0" t="n">
        <v>12432</v>
      </c>
      <c r="B5032" s="0" t="n">
        <v>131.55</v>
      </c>
      <c r="C5032" s="0" t="s">
        <v>5180</v>
      </c>
      <c r="D5032" s="0" t="s">
        <v>10155</v>
      </c>
    </row>
    <row r="5033" customFormat="false" ht="15.8" hidden="false" customHeight="true" outlineLevel="0" collapsed="false">
      <c r="A5033" s="0" t="n">
        <v>12434</v>
      </c>
      <c r="B5033" s="0" t="n">
        <v>42.87</v>
      </c>
      <c r="C5033" s="0" t="s">
        <v>5180</v>
      </c>
      <c r="D5033" s="0" t="s">
        <v>10156</v>
      </c>
    </row>
    <row r="5034" customFormat="false" ht="15.8" hidden="false" customHeight="true" outlineLevel="0" collapsed="false">
      <c r="A5034" s="0" t="n">
        <v>12433</v>
      </c>
      <c r="B5034" s="0" t="n">
        <v>83.74</v>
      </c>
      <c r="C5034" s="0" t="s">
        <v>5180</v>
      </c>
      <c r="D5034" s="0" t="s">
        <v>10157</v>
      </c>
    </row>
    <row r="5035" customFormat="false" ht="15.8" hidden="false" customHeight="true" outlineLevel="0" collapsed="false">
      <c r="A5035" s="0" t="n">
        <v>12435</v>
      </c>
      <c r="B5035" s="0" t="n">
        <v>259.17</v>
      </c>
      <c r="C5035" s="0" t="s">
        <v>5180</v>
      </c>
      <c r="D5035" s="0" t="s">
        <v>10158</v>
      </c>
    </row>
    <row r="5036" customFormat="false" ht="15.8" hidden="false" customHeight="true" outlineLevel="0" collapsed="false">
      <c r="A5036" s="0" t="n">
        <v>12437</v>
      </c>
      <c r="B5036" s="0" t="n">
        <v>209.31</v>
      </c>
      <c r="C5036" s="0" t="s">
        <v>5180</v>
      </c>
      <c r="D5036" s="0" t="s">
        <v>10159</v>
      </c>
    </row>
    <row r="5037" customFormat="false" ht="15.8" hidden="false" customHeight="true" outlineLevel="0" collapsed="false">
      <c r="A5037" s="0" t="n">
        <v>12439</v>
      </c>
      <c r="B5037" s="0" t="n">
        <v>67.18</v>
      </c>
      <c r="C5037" s="0" t="s">
        <v>5180</v>
      </c>
      <c r="D5037" s="0" t="s">
        <v>10160</v>
      </c>
    </row>
    <row r="5038" customFormat="false" ht="15.8" hidden="false" customHeight="true" outlineLevel="0" collapsed="false">
      <c r="A5038" s="0" t="n">
        <v>12438</v>
      </c>
      <c r="B5038" s="0" t="n">
        <v>378.79</v>
      </c>
      <c r="C5038" s="0" t="s">
        <v>5180</v>
      </c>
      <c r="D5038" s="0" t="s">
        <v>10161</v>
      </c>
    </row>
    <row r="5039" customFormat="false" ht="15.8" hidden="false" customHeight="true" outlineLevel="0" collapsed="false">
      <c r="A5039" s="0" t="n">
        <v>12436</v>
      </c>
      <c r="B5039" s="0" t="n">
        <v>478.49</v>
      </c>
      <c r="C5039" s="0" t="s">
        <v>5180</v>
      </c>
      <c r="D5039" s="0" t="s">
        <v>10162</v>
      </c>
    </row>
    <row r="5040" customFormat="false" ht="15.8" hidden="false" customHeight="true" outlineLevel="0" collapsed="false">
      <c r="A5040" s="0" t="n">
        <v>36357</v>
      </c>
      <c r="B5040" s="0" t="n">
        <v>132.89</v>
      </c>
      <c r="C5040" s="0" t="s">
        <v>5180</v>
      </c>
      <c r="D5040" s="0" t="s">
        <v>10163</v>
      </c>
    </row>
    <row r="5041" customFormat="false" ht="15.8" hidden="false" customHeight="true" outlineLevel="0" collapsed="false">
      <c r="A5041" s="0" t="n">
        <v>12424</v>
      </c>
      <c r="B5041" s="0" t="n">
        <v>86.22</v>
      </c>
      <c r="C5041" s="0" t="s">
        <v>5180</v>
      </c>
      <c r="D5041" s="0" t="s">
        <v>10164</v>
      </c>
    </row>
    <row r="5042" customFormat="false" ht="15.8" hidden="false" customHeight="true" outlineLevel="0" collapsed="false">
      <c r="A5042" s="0" t="n">
        <v>12440</v>
      </c>
      <c r="B5042" s="0" t="n">
        <v>83.34</v>
      </c>
      <c r="C5042" s="0" t="s">
        <v>5180</v>
      </c>
      <c r="D5042" s="0" t="s">
        <v>10165</v>
      </c>
    </row>
    <row r="5043" customFormat="false" ht="15.8" hidden="false" customHeight="true" outlineLevel="0" collapsed="false">
      <c r="A5043" s="0" t="n">
        <v>9884</v>
      </c>
      <c r="B5043" s="0" t="n">
        <v>62.16</v>
      </c>
      <c r="C5043" s="0" t="s">
        <v>5180</v>
      </c>
      <c r="D5043" s="0" t="s">
        <v>10166</v>
      </c>
    </row>
    <row r="5044" customFormat="false" ht="15.8" hidden="false" customHeight="true" outlineLevel="0" collapsed="false">
      <c r="A5044" s="0" t="n">
        <v>9888</v>
      </c>
      <c r="B5044" s="0" t="n">
        <v>49.94</v>
      </c>
      <c r="C5044" s="0" t="s">
        <v>5180</v>
      </c>
      <c r="D5044" s="0" t="s">
        <v>10167</v>
      </c>
    </row>
    <row r="5045" customFormat="false" ht="15.8" hidden="false" customHeight="true" outlineLevel="0" collapsed="false">
      <c r="A5045" s="0" t="n">
        <v>9883</v>
      </c>
      <c r="B5045" s="0" t="n">
        <v>21.79</v>
      </c>
      <c r="C5045" s="0" t="s">
        <v>5180</v>
      </c>
      <c r="D5045" s="0" t="s">
        <v>10168</v>
      </c>
    </row>
    <row r="5046" customFormat="false" ht="15.8" hidden="false" customHeight="true" outlineLevel="0" collapsed="false">
      <c r="A5046" s="0" t="n">
        <v>9886</v>
      </c>
      <c r="B5046" s="0" t="n">
        <v>29.85</v>
      </c>
      <c r="C5046" s="0" t="s">
        <v>5180</v>
      </c>
      <c r="D5046" s="0" t="s">
        <v>10169</v>
      </c>
    </row>
    <row r="5047" customFormat="false" ht="15.8" hidden="false" customHeight="true" outlineLevel="0" collapsed="false">
      <c r="A5047" s="0" t="n">
        <v>9889</v>
      </c>
      <c r="B5047" s="0" t="n">
        <v>151.24</v>
      </c>
      <c r="C5047" s="0" t="s">
        <v>5180</v>
      </c>
      <c r="D5047" s="0" t="s">
        <v>10170</v>
      </c>
    </row>
    <row r="5048" customFormat="false" ht="15.8" hidden="false" customHeight="true" outlineLevel="0" collapsed="false">
      <c r="A5048" s="0" t="n">
        <v>9887</v>
      </c>
      <c r="B5048" s="0" t="n">
        <v>91.41</v>
      </c>
      <c r="C5048" s="0" t="s">
        <v>5180</v>
      </c>
      <c r="D5048" s="0" t="s">
        <v>10171</v>
      </c>
    </row>
    <row r="5049" customFormat="false" ht="15.8" hidden="false" customHeight="true" outlineLevel="0" collapsed="false">
      <c r="A5049" s="0" t="n">
        <v>9885</v>
      </c>
      <c r="B5049" s="0" t="n">
        <v>28.86</v>
      </c>
      <c r="C5049" s="0" t="s">
        <v>5180</v>
      </c>
      <c r="D5049" s="0" t="s">
        <v>10172</v>
      </c>
    </row>
    <row r="5050" customFormat="false" ht="15.8" hidden="false" customHeight="true" outlineLevel="0" collapsed="false">
      <c r="A5050" s="0" t="n">
        <v>9890</v>
      </c>
      <c r="B5050" s="0" t="n">
        <v>234.3</v>
      </c>
      <c r="C5050" s="0" t="s">
        <v>5180</v>
      </c>
      <c r="D5050" s="0" t="s">
        <v>10173</v>
      </c>
    </row>
    <row r="5051" customFormat="false" ht="15.8" hidden="false" customHeight="true" outlineLevel="0" collapsed="false">
      <c r="A5051" s="0" t="n">
        <v>9891</v>
      </c>
      <c r="B5051" s="0" t="n">
        <v>328.92</v>
      </c>
      <c r="C5051" s="0" t="s">
        <v>5180</v>
      </c>
      <c r="D5051" s="0" t="s">
        <v>10174</v>
      </c>
    </row>
    <row r="5052" customFormat="false" ht="15.8" hidden="false" customHeight="true" outlineLevel="0" collapsed="false">
      <c r="A5052" s="0" t="n">
        <v>39292</v>
      </c>
      <c r="B5052" s="0" t="n">
        <v>11.73</v>
      </c>
      <c r="C5052" s="0" t="s">
        <v>5180</v>
      </c>
      <c r="D5052" s="0" t="s">
        <v>10175</v>
      </c>
    </row>
    <row r="5053" customFormat="false" ht="15.8" hidden="false" customHeight="true" outlineLevel="0" collapsed="false">
      <c r="A5053" s="0" t="n">
        <v>39293</v>
      </c>
      <c r="B5053" s="0" t="n">
        <v>18.93</v>
      </c>
      <c r="C5053" s="0" t="s">
        <v>5180</v>
      </c>
      <c r="D5053" s="0" t="s">
        <v>10176</v>
      </c>
    </row>
    <row r="5054" customFormat="false" ht="15.8" hidden="false" customHeight="true" outlineLevel="0" collapsed="false">
      <c r="A5054" s="0" t="n">
        <v>39294</v>
      </c>
      <c r="B5054" s="0" t="n">
        <v>18.93</v>
      </c>
      <c r="C5054" s="0" t="s">
        <v>5180</v>
      </c>
      <c r="D5054" s="0" t="s">
        <v>10177</v>
      </c>
    </row>
    <row r="5055" customFormat="false" ht="15.8" hidden="false" customHeight="true" outlineLevel="0" collapsed="false">
      <c r="A5055" s="0" t="n">
        <v>39295</v>
      </c>
      <c r="B5055" s="0" t="n">
        <v>32.28</v>
      </c>
      <c r="C5055" s="0" t="s">
        <v>5180</v>
      </c>
      <c r="D5055" s="0" t="s">
        <v>10178</v>
      </c>
    </row>
    <row r="5056" customFormat="false" ht="15.8" hidden="false" customHeight="true" outlineLevel="0" collapsed="false">
      <c r="A5056" s="0" t="n">
        <v>36313</v>
      </c>
      <c r="B5056" s="0" t="n">
        <v>31.51</v>
      </c>
      <c r="C5056" s="0" t="s">
        <v>5180</v>
      </c>
      <c r="D5056" s="0" t="s">
        <v>10179</v>
      </c>
    </row>
    <row r="5057" customFormat="false" ht="15.8" hidden="false" customHeight="true" outlineLevel="0" collapsed="false">
      <c r="A5057" s="0" t="n">
        <v>36316</v>
      </c>
      <c r="B5057" s="0" t="n">
        <v>38.2</v>
      </c>
      <c r="C5057" s="0" t="s">
        <v>5180</v>
      </c>
      <c r="D5057" s="0" t="s">
        <v>10180</v>
      </c>
    </row>
    <row r="5058" customFormat="false" ht="15.8" hidden="false" customHeight="true" outlineLevel="0" collapsed="false">
      <c r="A5058" s="0" t="n">
        <v>64</v>
      </c>
      <c r="B5058" s="0" t="n">
        <v>5.71</v>
      </c>
      <c r="C5058" s="0" t="s">
        <v>5180</v>
      </c>
      <c r="D5058" s="0" t="s">
        <v>10181</v>
      </c>
    </row>
    <row r="5059" customFormat="false" ht="15.8" hidden="false" customHeight="true" outlineLevel="0" collapsed="false">
      <c r="A5059" s="0" t="n">
        <v>37423</v>
      </c>
      <c r="B5059" s="0" t="n">
        <v>14.1</v>
      </c>
      <c r="C5059" s="0" t="s">
        <v>5180</v>
      </c>
      <c r="D5059" s="0" t="s">
        <v>10182</v>
      </c>
    </row>
    <row r="5060" customFormat="false" ht="15.8" hidden="false" customHeight="true" outlineLevel="0" collapsed="false">
      <c r="A5060" s="0" t="n">
        <v>39296</v>
      </c>
      <c r="B5060" s="0" t="n">
        <v>9.06</v>
      </c>
      <c r="C5060" s="0" t="s">
        <v>5180</v>
      </c>
      <c r="D5060" s="0" t="s">
        <v>10183</v>
      </c>
    </row>
    <row r="5061" customFormat="false" ht="15.8" hidden="false" customHeight="true" outlineLevel="0" collapsed="false">
      <c r="A5061" s="0" t="n">
        <v>39297</v>
      </c>
      <c r="B5061" s="0" t="n">
        <v>12.95</v>
      </c>
      <c r="C5061" s="0" t="s">
        <v>5180</v>
      </c>
      <c r="D5061" s="0" t="s">
        <v>10184</v>
      </c>
    </row>
    <row r="5062" customFormat="false" ht="15.8" hidden="false" customHeight="true" outlineLevel="0" collapsed="false">
      <c r="A5062" s="0" t="n">
        <v>39298</v>
      </c>
      <c r="B5062" s="0" t="n">
        <v>22.82</v>
      </c>
      <c r="C5062" s="0" t="s">
        <v>5180</v>
      </c>
      <c r="D5062" s="0" t="s">
        <v>10185</v>
      </c>
    </row>
    <row r="5063" customFormat="false" ht="15.8" hidden="false" customHeight="true" outlineLevel="0" collapsed="false">
      <c r="A5063" s="0" t="n">
        <v>39299</v>
      </c>
      <c r="B5063" s="0" t="n">
        <v>38.84</v>
      </c>
      <c r="C5063" s="0" t="s">
        <v>5180</v>
      </c>
      <c r="D5063" s="0" t="s">
        <v>10186</v>
      </c>
    </row>
    <row r="5064" customFormat="false" ht="15.8" hidden="false" customHeight="true" outlineLevel="0" collapsed="false">
      <c r="A5064" s="0" t="n">
        <v>9892</v>
      </c>
      <c r="B5064" s="0" t="n">
        <v>7.67</v>
      </c>
      <c r="C5064" s="0" t="s">
        <v>5180</v>
      </c>
      <c r="D5064" s="0" t="s">
        <v>10187</v>
      </c>
    </row>
    <row r="5065" customFormat="false" ht="15.8" hidden="false" customHeight="true" outlineLevel="0" collapsed="false">
      <c r="A5065" s="0" t="n">
        <v>9893</v>
      </c>
      <c r="B5065" s="0" t="n">
        <v>104.07</v>
      </c>
      <c r="C5065" s="0" t="s">
        <v>5180</v>
      </c>
      <c r="D5065" s="0" t="s">
        <v>10188</v>
      </c>
    </row>
    <row r="5066" customFormat="false" ht="15.8" hidden="false" customHeight="true" outlineLevel="0" collapsed="false">
      <c r="A5066" s="0" t="n">
        <v>9901</v>
      </c>
      <c r="B5066" s="0" t="n">
        <v>46.19</v>
      </c>
      <c r="C5066" s="0" t="s">
        <v>5180</v>
      </c>
      <c r="D5066" s="0" t="s">
        <v>10189</v>
      </c>
    </row>
    <row r="5067" customFormat="false" ht="15.8" hidden="false" customHeight="true" outlineLevel="0" collapsed="false">
      <c r="A5067" s="0" t="n">
        <v>9896</v>
      </c>
      <c r="B5067" s="0" t="n">
        <v>41.62</v>
      </c>
      <c r="C5067" s="0" t="s">
        <v>5180</v>
      </c>
      <c r="D5067" s="0" t="s">
        <v>10190</v>
      </c>
    </row>
    <row r="5068" customFormat="false" ht="15.8" hidden="false" customHeight="true" outlineLevel="0" collapsed="false">
      <c r="A5068" s="0" t="n">
        <v>9900</v>
      </c>
      <c r="B5068" s="0" t="n">
        <v>25.25</v>
      </c>
      <c r="C5068" s="0" t="s">
        <v>5180</v>
      </c>
      <c r="D5068" s="0" t="s">
        <v>10191</v>
      </c>
    </row>
    <row r="5069" customFormat="false" ht="15.8" hidden="false" customHeight="true" outlineLevel="0" collapsed="false">
      <c r="A5069" s="0" t="n">
        <v>9898</v>
      </c>
      <c r="B5069" s="0" t="n">
        <v>214</v>
      </c>
      <c r="C5069" s="0" t="s">
        <v>5180</v>
      </c>
      <c r="D5069" s="0" t="s">
        <v>10192</v>
      </c>
    </row>
    <row r="5070" customFormat="false" ht="15.8" hidden="false" customHeight="true" outlineLevel="0" collapsed="false">
      <c r="A5070" s="0" t="n">
        <v>9899</v>
      </c>
      <c r="B5070" s="0" t="n">
        <v>13.79</v>
      </c>
      <c r="C5070" s="0" t="s">
        <v>5180</v>
      </c>
      <c r="D5070" s="0" t="s">
        <v>10193</v>
      </c>
    </row>
    <row r="5071" customFormat="false" ht="15.8" hidden="false" customHeight="true" outlineLevel="0" collapsed="false">
      <c r="A5071" s="0" t="n">
        <v>9902</v>
      </c>
      <c r="B5071" s="0" t="n">
        <v>270.99</v>
      </c>
      <c r="C5071" s="0" t="s">
        <v>5180</v>
      </c>
      <c r="D5071" s="0" t="s">
        <v>10194</v>
      </c>
    </row>
    <row r="5072" customFormat="false" ht="15.8" hidden="false" customHeight="true" outlineLevel="0" collapsed="false">
      <c r="A5072" s="0" t="n">
        <v>9908</v>
      </c>
      <c r="B5072" s="0" t="n">
        <v>540.33</v>
      </c>
      <c r="C5072" s="0" t="s">
        <v>5180</v>
      </c>
      <c r="D5072" s="0" t="s">
        <v>10195</v>
      </c>
    </row>
    <row r="5073" customFormat="false" ht="15.8" hidden="false" customHeight="true" outlineLevel="0" collapsed="false">
      <c r="A5073" s="0" t="n">
        <v>9905</v>
      </c>
      <c r="B5073" s="0" t="n">
        <v>9.03</v>
      </c>
      <c r="C5073" s="0" t="s">
        <v>5180</v>
      </c>
      <c r="D5073" s="0" t="s">
        <v>10196</v>
      </c>
    </row>
    <row r="5074" customFormat="false" ht="15.8" hidden="false" customHeight="true" outlineLevel="0" collapsed="false">
      <c r="A5074" s="0" t="n">
        <v>9906</v>
      </c>
      <c r="B5074" s="0" t="n">
        <v>10.82</v>
      </c>
      <c r="C5074" s="0" t="s">
        <v>5180</v>
      </c>
      <c r="D5074" s="0" t="s">
        <v>10197</v>
      </c>
    </row>
    <row r="5075" customFormat="false" ht="15.8" hidden="false" customHeight="true" outlineLevel="0" collapsed="false">
      <c r="A5075" s="0" t="n">
        <v>9895</v>
      </c>
      <c r="B5075" s="0" t="n">
        <v>17.75</v>
      </c>
      <c r="C5075" s="0" t="s">
        <v>5180</v>
      </c>
      <c r="D5075" s="0" t="s">
        <v>10198</v>
      </c>
    </row>
    <row r="5076" customFormat="false" ht="15.8" hidden="false" customHeight="true" outlineLevel="0" collapsed="false">
      <c r="A5076" s="0" t="n">
        <v>9894</v>
      </c>
      <c r="B5076" s="0" t="n">
        <v>34.58</v>
      </c>
      <c r="C5076" s="0" t="s">
        <v>5180</v>
      </c>
      <c r="D5076" s="0" t="s">
        <v>10199</v>
      </c>
    </row>
    <row r="5077" customFormat="false" ht="15.8" hidden="false" customHeight="true" outlineLevel="0" collapsed="false">
      <c r="A5077" s="0" t="n">
        <v>9897</v>
      </c>
      <c r="B5077" s="0" t="n">
        <v>37.44</v>
      </c>
      <c r="C5077" s="0" t="s">
        <v>5180</v>
      </c>
      <c r="D5077" s="0" t="s">
        <v>10200</v>
      </c>
    </row>
    <row r="5078" customFormat="false" ht="15.8" hidden="false" customHeight="true" outlineLevel="0" collapsed="false">
      <c r="A5078" s="0" t="n">
        <v>9910</v>
      </c>
      <c r="B5078" s="0" t="n">
        <v>94.23</v>
      </c>
      <c r="C5078" s="0" t="s">
        <v>5180</v>
      </c>
      <c r="D5078" s="0" t="s">
        <v>10201</v>
      </c>
    </row>
    <row r="5079" customFormat="false" ht="15.8" hidden="false" customHeight="true" outlineLevel="0" collapsed="false">
      <c r="A5079" s="0" t="n">
        <v>9909</v>
      </c>
      <c r="B5079" s="0" t="n">
        <v>190.15</v>
      </c>
      <c r="C5079" s="0" t="s">
        <v>5180</v>
      </c>
      <c r="D5079" s="0" t="s">
        <v>10202</v>
      </c>
    </row>
    <row r="5080" customFormat="false" ht="15.8" hidden="false" customHeight="true" outlineLevel="0" collapsed="false">
      <c r="A5080" s="0" t="n">
        <v>9907</v>
      </c>
      <c r="B5080" s="0" t="n">
        <v>292.37</v>
      </c>
      <c r="C5080" s="0" t="s">
        <v>5180</v>
      </c>
      <c r="D5080" s="0" t="s">
        <v>10203</v>
      </c>
    </row>
    <row r="5081" customFormat="false" ht="15.8" hidden="false" customHeight="true" outlineLevel="0" collapsed="false">
      <c r="A5081" s="0" t="n">
        <v>20973</v>
      </c>
      <c r="B5081" s="0" t="n">
        <v>63.08</v>
      </c>
      <c r="C5081" s="0" t="s">
        <v>5180</v>
      </c>
      <c r="D5081" s="0" t="s">
        <v>10204</v>
      </c>
    </row>
    <row r="5082" customFormat="false" ht="15.8" hidden="false" customHeight="true" outlineLevel="0" collapsed="false">
      <c r="A5082" s="0" t="n">
        <v>20974</v>
      </c>
      <c r="B5082" s="0" t="n">
        <v>90.24</v>
      </c>
      <c r="C5082" s="0" t="s">
        <v>5180</v>
      </c>
      <c r="D5082" s="0" t="s">
        <v>10205</v>
      </c>
    </row>
    <row r="5083" customFormat="false" ht="15.8" hidden="false" customHeight="true" outlineLevel="0" collapsed="false">
      <c r="A5083" s="0" t="n">
        <v>37989</v>
      </c>
      <c r="B5083" s="0" t="n">
        <v>10.68</v>
      </c>
      <c r="C5083" s="0" t="s">
        <v>5180</v>
      </c>
      <c r="D5083" s="0" t="s">
        <v>10206</v>
      </c>
    </row>
    <row r="5084" customFormat="false" ht="15.8" hidden="false" customHeight="true" outlineLevel="0" collapsed="false">
      <c r="A5084" s="0" t="n">
        <v>37990</v>
      </c>
      <c r="B5084" s="0" t="n">
        <v>12.41</v>
      </c>
      <c r="C5084" s="0" t="s">
        <v>5180</v>
      </c>
      <c r="D5084" s="0" t="s">
        <v>10207</v>
      </c>
    </row>
    <row r="5085" customFormat="false" ht="15.8" hidden="false" customHeight="true" outlineLevel="0" collapsed="false">
      <c r="A5085" s="0" t="n">
        <v>37991</v>
      </c>
      <c r="B5085" s="0" t="n">
        <v>19.64</v>
      </c>
      <c r="C5085" s="0" t="s">
        <v>5180</v>
      </c>
      <c r="D5085" s="0" t="s">
        <v>10208</v>
      </c>
    </row>
    <row r="5086" customFormat="false" ht="15.8" hidden="false" customHeight="true" outlineLevel="0" collapsed="false">
      <c r="A5086" s="0" t="n">
        <v>37992</v>
      </c>
      <c r="B5086" s="0" t="n">
        <v>29.99</v>
      </c>
      <c r="C5086" s="0" t="s">
        <v>5180</v>
      </c>
      <c r="D5086" s="0" t="s">
        <v>10209</v>
      </c>
    </row>
    <row r="5087" customFormat="false" ht="15.8" hidden="false" customHeight="true" outlineLevel="0" collapsed="false">
      <c r="A5087" s="0" t="n">
        <v>37993</v>
      </c>
      <c r="B5087" s="0" t="n">
        <v>44.52</v>
      </c>
      <c r="C5087" s="0" t="s">
        <v>5180</v>
      </c>
      <c r="D5087" s="0" t="s">
        <v>10210</v>
      </c>
    </row>
    <row r="5088" customFormat="false" ht="15.8" hidden="false" customHeight="true" outlineLevel="0" collapsed="false">
      <c r="A5088" s="0" t="n">
        <v>37994</v>
      </c>
      <c r="B5088" s="0" t="n">
        <v>106.97</v>
      </c>
      <c r="C5088" s="0" t="s">
        <v>5180</v>
      </c>
      <c r="D5088" s="0" t="s">
        <v>10211</v>
      </c>
    </row>
    <row r="5089" customFormat="false" ht="15.8" hidden="false" customHeight="true" outlineLevel="0" collapsed="false">
      <c r="A5089" s="0" t="n">
        <v>37995</v>
      </c>
      <c r="B5089" s="0" t="n">
        <v>155.26</v>
      </c>
      <c r="C5089" s="0" t="s">
        <v>5180</v>
      </c>
      <c r="D5089" s="0" t="s">
        <v>10212</v>
      </c>
    </row>
    <row r="5090" customFormat="false" ht="15.8" hidden="false" customHeight="true" outlineLevel="0" collapsed="false">
      <c r="A5090" s="0" t="n">
        <v>37996</v>
      </c>
      <c r="B5090" s="0" t="n">
        <v>228.92</v>
      </c>
      <c r="C5090" s="0" t="s">
        <v>5180</v>
      </c>
      <c r="D5090" s="0" t="s">
        <v>10213</v>
      </c>
    </row>
    <row r="5091" customFormat="false" ht="15.8" hidden="false" customHeight="true" outlineLevel="0" collapsed="false">
      <c r="A5091" s="0" t="n">
        <v>13883</v>
      </c>
      <c r="B5091" s="0" t="n">
        <v>137267.59</v>
      </c>
      <c r="C5091" s="0" t="s">
        <v>5180</v>
      </c>
      <c r="D5091" s="0" t="s">
        <v>10214</v>
      </c>
    </row>
    <row r="5092" customFormat="false" ht="15.8" hidden="false" customHeight="true" outlineLevel="0" collapsed="false">
      <c r="A5092" s="0" t="n">
        <v>38604</v>
      </c>
      <c r="B5092" s="0" t="n">
        <v>170964.97</v>
      </c>
      <c r="C5092" s="0" t="s">
        <v>5180</v>
      </c>
      <c r="D5092" s="0" t="s">
        <v>10215</v>
      </c>
    </row>
    <row r="5093" customFormat="false" ht="15.8" hidden="false" customHeight="true" outlineLevel="0" collapsed="false">
      <c r="A5093" s="0" t="n">
        <v>10601</v>
      </c>
      <c r="B5093" s="0" t="n">
        <v>3325609.68</v>
      </c>
      <c r="C5093" s="0" t="s">
        <v>5180</v>
      </c>
      <c r="D5093" s="0" t="s">
        <v>10216</v>
      </c>
    </row>
    <row r="5094" customFormat="false" ht="15.8" hidden="false" customHeight="true" outlineLevel="0" collapsed="false">
      <c r="A5094" s="0" t="n">
        <v>44469</v>
      </c>
      <c r="B5094" s="0" t="n">
        <v>8756212.93</v>
      </c>
      <c r="C5094" s="0" t="s">
        <v>5180</v>
      </c>
      <c r="D5094" s="0" t="s">
        <v>10217</v>
      </c>
    </row>
    <row r="5095" customFormat="false" ht="15.8" hidden="false" customHeight="true" outlineLevel="0" collapsed="false">
      <c r="A5095" s="0" t="n">
        <v>13894</v>
      </c>
      <c r="B5095" s="0" t="n">
        <v>392649.25</v>
      </c>
      <c r="C5095" s="0" t="s">
        <v>5180</v>
      </c>
      <c r="D5095" s="0" t="s">
        <v>10218</v>
      </c>
    </row>
    <row r="5096" customFormat="false" ht="15.8" hidden="false" customHeight="true" outlineLevel="0" collapsed="false">
      <c r="A5096" s="0" t="n">
        <v>13895</v>
      </c>
      <c r="B5096" s="0" t="n">
        <v>527982.35</v>
      </c>
      <c r="C5096" s="0" t="s">
        <v>5180</v>
      </c>
      <c r="D5096" s="0" t="s">
        <v>10219</v>
      </c>
    </row>
    <row r="5097" customFormat="false" ht="15.8" hidden="false" customHeight="true" outlineLevel="0" collapsed="false">
      <c r="A5097" s="0" t="n">
        <v>13892</v>
      </c>
      <c r="B5097" s="0" t="n">
        <v>647029.46</v>
      </c>
      <c r="C5097" s="0" t="s">
        <v>5180</v>
      </c>
      <c r="D5097" s="0" t="s">
        <v>10220</v>
      </c>
    </row>
    <row r="5098" customFormat="false" ht="15.8" hidden="false" customHeight="true" outlineLevel="0" collapsed="false">
      <c r="A5098" s="0" t="n">
        <v>9914</v>
      </c>
      <c r="B5098" s="0" t="n">
        <v>700000</v>
      </c>
      <c r="C5098" s="0" t="s">
        <v>5180</v>
      </c>
      <c r="D5098" s="0" t="s">
        <v>10221</v>
      </c>
    </row>
    <row r="5099" customFormat="false" ht="15.8" hidden="false" customHeight="true" outlineLevel="0" collapsed="false">
      <c r="A5099" s="0" t="n">
        <v>36485</v>
      </c>
      <c r="B5099" s="0" t="n">
        <v>624039.89</v>
      </c>
      <c r="C5099" s="0" t="s">
        <v>5180</v>
      </c>
      <c r="D5099" s="0" t="s">
        <v>10222</v>
      </c>
    </row>
    <row r="5100" customFormat="false" ht="15.8" hidden="false" customHeight="true" outlineLevel="0" collapsed="false">
      <c r="A5100" s="0" t="n">
        <v>9912</v>
      </c>
      <c r="B5100" s="0" t="n">
        <v>2707421</v>
      </c>
      <c r="C5100" s="0" t="s">
        <v>5180</v>
      </c>
      <c r="D5100" s="0" t="s">
        <v>10223</v>
      </c>
    </row>
    <row r="5101" customFormat="false" ht="15.8" hidden="false" customHeight="true" outlineLevel="0" collapsed="false">
      <c r="A5101" s="0" t="n">
        <v>9921</v>
      </c>
      <c r="B5101" s="0" t="n">
        <v>1396615.81</v>
      </c>
      <c r="C5101" s="0" t="s">
        <v>5180</v>
      </c>
      <c r="D5101" s="0" t="s">
        <v>10224</v>
      </c>
    </row>
    <row r="5102" customFormat="false" ht="15.8" hidden="false" customHeight="true" outlineLevel="0" collapsed="false">
      <c r="A5102" s="0" t="n">
        <v>21112</v>
      </c>
      <c r="B5102" s="0" t="n">
        <v>182.03</v>
      </c>
      <c r="C5102" s="0" t="s">
        <v>5180</v>
      </c>
      <c r="D5102" s="0" t="s">
        <v>10225</v>
      </c>
    </row>
    <row r="5103" customFormat="false" ht="15.8" hidden="false" customHeight="true" outlineLevel="0" collapsed="false">
      <c r="A5103" s="0" t="n">
        <v>10228</v>
      </c>
      <c r="B5103" s="0" t="n">
        <v>211.47</v>
      </c>
      <c r="C5103" s="0" t="s">
        <v>5180</v>
      </c>
      <c r="D5103" s="0" t="s">
        <v>10226</v>
      </c>
    </row>
    <row r="5104" customFormat="false" ht="15.8" hidden="false" customHeight="true" outlineLevel="0" collapsed="false">
      <c r="A5104" s="0" t="n">
        <v>11781</v>
      </c>
      <c r="B5104" s="0" t="n">
        <v>171.31</v>
      </c>
      <c r="C5104" s="0" t="s">
        <v>5180</v>
      </c>
      <c r="D5104" s="0" t="s">
        <v>10227</v>
      </c>
    </row>
    <row r="5105" customFormat="false" ht="15.8" hidden="false" customHeight="true" outlineLevel="0" collapsed="false">
      <c r="A5105" s="0" t="n">
        <v>37588</v>
      </c>
      <c r="B5105" s="0" t="n">
        <v>65.58</v>
      </c>
      <c r="C5105" s="0" t="s">
        <v>5180</v>
      </c>
      <c r="D5105" s="0" t="s">
        <v>10228</v>
      </c>
    </row>
    <row r="5106" customFormat="false" ht="15.8" hidden="false" customHeight="true" outlineLevel="0" collapsed="false">
      <c r="A5106" s="0" t="n">
        <v>11746</v>
      </c>
      <c r="B5106" s="0" t="n">
        <v>51.6</v>
      </c>
      <c r="C5106" s="0" t="s">
        <v>5180</v>
      </c>
      <c r="D5106" s="0" t="s">
        <v>10229</v>
      </c>
    </row>
    <row r="5107" customFormat="false" ht="15.8" hidden="false" customHeight="true" outlineLevel="0" collapsed="false">
      <c r="A5107" s="0" t="n">
        <v>11751</v>
      </c>
      <c r="B5107" s="0" t="n">
        <v>92.68</v>
      </c>
      <c r="C5107" s="0" t="s">
        <v>5180</v>
      </c>
      <c r="D5107" s="0" t="s">
        <v>10230</v>
      </c>
    </row>
    <row r="5108" customFormat="false" ht="15.8" hidden="false" customHeight="true" outlineLevel="0" collapsed="false">
      <c r="A5108" s="0" t="n">
        <v>11750</v>
      </c>
      <c r="B5108" s="0" t="n">
        <v>76.92</v>
      </c>
      <c r="C5108" s="0" t="s">
        <v>5180</v>
      </c>
      <c r="D5108" s="0" t="s">
        <v>10231</v>
      </c>
    </row>
    <row r="5109" customFormat="false" ht="15.8" hidden="false" customHeight="true" outlineLevel="0" collapsed="false">
      <c r="A5109" s="0" t="n">
        <v>11748</v>
      </c>
      <c r="B5109" s="0" t="n">
        <v>33.11</v>
      </c>
      <c r="C5109" s="0" t="s">
        <v>5180</v>
      </c>
      <c r="D5109" s="0" t="s">
        <v>10232</v>
      </c>
    </row>
    <row r="5110" customFormat="false" ht="15.8" hidden="false" customHeight="true" outlineLevel="0" collapsed="false">
      <c r="A5110" s="0" t="n">
        <v>11747</v>
      </c>
      <c r="B5110" s="0" t="n">
        <v>142.92</v>
      </c>
      <c r="C5110" s="0" t="s">
        <v>5180</v>
      </c>
      <c r="D5110" s="0" t="s">
        <v>10233</v>
      </c>
    </row>
    <row r="5111" customFormat="false" ht="15.8" hidden="false" customHeight="true" outlineLevel="0" collapsed="false">
      <c r="A5111" s="0" t="n">
        <v>11749</v>
      </c>
      <c r="B5111" s="0" t="n">
        <v>38.22</v>
      </c>
      <c r="C5111" s="0" t="s">
        <v>5180</v>
      </c>
      <c r="D5111" s="0" t="s">
        <v>10234</v>
      </c>
    </row>
    <row r="5112" customFormat="false" ht="15.8" hidden="false" customHeight="true" outlineLevel="0" collapsed="false">
      <c r="A5112" s="0" t="n">
        <v>10236</v>
      </c>
      <c r="B5112" s="0" t="n">
        <v>102.59</v>
      </c>
      <c r="C5112" s="0" t="s">
        <v>5180</v>
      </c>
      <c r="D5112" s="0" t="s">
        <v>10235</v>
      </c>
    </row>
    <row r="5113" customFormat="false" ht="15.8" hidden="false" customHeight="true" outlineLevel="0" collapsed="false">
      <c r="A5113" s="0" t="n">
        <v>10233</v>
      </c>
      <c r="B5113" s="0" t="n">
        <v>96.14</v>
      </c>
      <c r="C5113" s="0" t="s">
        <v>5180</v>
      </c>
      <c r="D5113" s="0" t="s">
        <v>10236</v>
      </c>
    </row>
    <row r="5114" customFormat="false" ht="15.8" hidden="false" customHeight="true" outlineLevel="0" collapsed="false">
      <c r="A5114" s="0" t="n">
        <v>10234</v>
      </c>
      <c r="B5114" s="0" t="n">
        <v>60.56</v>
      </c>
      <c r="C5114" s="0" t="s">
        <v>5180</v>
      </c>
      <c r="D5114" s="0" t="s">
        <v>10237</v>
      </c>
    </row>
    <row r="5115" customFormat="false" ht="15.8" hidden="false" customHeight="true" outlineLevel="0" collapsed="false">
      <c r="A5115" s="0" t="n">
        <v>10231</v>
      </c>
      <c r="B5115" s="0" t="n">
        <v>277.71</v>
      </c>
      <c r="C5115" s="0" t="s">
        <v>5180</v>
      </c>
      <c r="D5115" s="0" t="s">
        <v>10238</v>
      </c>
    </row>
    <row r="5116" customFormat="false" ht="15.8" hidden="false" customHeight="true" outlineLevel="0" collapsed="false">
      <c r="A5116" s="0" t="n">
        <v>10232</v>
      </c>
      <c r="B5116" s="0" t="n">
        <v>155.4</v>
      </c>
      <c r="C5116" s="0" t="s">
        <v>5180</v>
      </c>
      <c r="D5116" s="0" t="s">
        <v>10239</v>
      </c>
    </row>
    <row r="5117" customFormat="false" ht="15.8" hidden="false" customHeight="true" outlineLevel="0" collapsed="false">
      <c r="A5117" s="0" t="n">
        <v>10229</v>
      </c>
      <c r="B5117" s="0" t="n">
        <v>54.77</v>
      </c>
      <c r="C5117" s="0" t="s">
        <v>5180</v>
      </c>
      <c r="D5117" s="0" t="s">
        <v>10240</v>
      </c>
    </row>
    <row r="5118" customFormat="false" ht="15.8" hidden="false" customHeight="true" outlineLevel="0" collapsed="false">
      <c r="A5118" s="0" t="n">
        <v>10235</v>
      </c>
      <c r="B5118" s="0" t="n">
        <v>380.72</v>
      </c>
      <c r="C5118" s="0" t="s">
        <v>5180</v>
      </c>
      <c r="D5118" s="0" t="s">
        <v>10241</v>
      </c>
    </row>
    <row r="5119" customFormat="false" ht="15.8" hidden="false" customHeight="true" outlineLevel="0" collapsed="false">
      <c r="A5119" s="0" t="n">
        <v>10230</v>
      </c>
      <c r="B5119" s="0" t="n">
        <v>670.02</v>
      </c>
      <c r="C5119" s="0" t="s">
        <v>5180</v>
      </c>
      <c r="D5119" s="0" t="s">
        <v>10242</v>
      </c>
    </row>
    <row r="5120" customFormat="false" ht="15.8" hidden="false" customHeight="true" outlineLevel="0" collapsed="false">
      <c r="A5120" s="0" t="n">
        <v>10409</v>
      </c>
      <c r="B5120" s="0" t="n">
        <v>199.06</v>
      </c>
      <c r="C5120" s="0" t="s">
        <v>5180</v>
      </c>
      <c r="D5120" s="0" t="s">
        <v>10243</v>
      </c>
    </row>
    <row r="5121" customFormat="false" ht="15.8" hidden="false" customHeight="true" outlineLevel="0" collapsed="false">
      <c r="A5121" s="0" t="n">
        <v>10411</v>
      </c>
      <c r="B5121" s="0" t="n">
        <v>178.12</v>
      </c>
      <c r="C5121" s="0" t="s">
        <v>5180</v>
      </c>
      <c r="D5121" s="0" t="s">
        <v>10244</v>
      </c>
    </row>
    <row r="5122" customFormat="false" ht="15.8" hidden="false" customHeight="true" outlineLevel="0" collapsed="false">
      <c r="A5122" s="0" t="n">
        <v>10404</v>
      </c>
      <c r="B5122" s="0" t="n">
        <v>72.23</v>
      </c>
      <c r="C5122" s="0" t="s">
        <v>5180</v>
      </c>
      <c r="D5122" s="0" t="s">
        <v>10245</v>
      </c>
    </row>
    <row r="5123" customFormat="false" ht="15.8" hidden="false" customHeight="true" outlineLevel="0" collapsed="false">
      <c r="A5123" s="0" t="n">
        <v>10410</v>
      </c>
      <c r="B5123" s="0" t="n">
        <v>118.98</v>
      </c>
      <c r="C5123" s="0" t="s">
        <v>5180</v>
      </c>
      <c r="D5123" s="0" t="s">
        <v>10246</v>
      </c>
    </row>
    <row r="5124" customFormat="false" ht="15.8" hidden="false" customHeight="true" outlineLevel="0" collapsed="false">
      <c r="A5124" s="0" t="n">
        <v>10405</v>
      </c>
      <c r="B5124" s="0" t="n">
        <v>398.81</v>
      </c>
      <c r="C5124" s="0" t="s">
        <v>5180</v>
      </c>
      <c r="D5124" s="0" t="s">
        <v>10247</v>
      </c>
    </row>
    <row r="5125" customFormat="false" ht="15.8" hidden="false" customHeight="true" outlineLevel="0" collapsed="false">
      <c r="A5125" s="0" t="n">
        <v>10408</v>
      </c>
      <c r="B5125" s="0" t="n">
        <v>278.88</v>
      </c>
      <c r="C5125" s="0" t="s">
        <v>5180</v>
      </c>
      <c r="D5125" s="0" t="s">
        <v>10248</v>
      </c>
    </row>
    <row r="5126" customFormat="false" ht="15.8" hidden="false" customHeight="true" outlineLevel="0" collapsed="false">
      <c r="A5126" s="0" t="n">
        <v>10412</v>
      </c>
      <c r="B5126" s="0" t="n">
        <v>87.54</v>
      </c>
      <c r="C5126" s="0" t="s">
        <v>5180</v>
      </c>
      <c r="D5126" s="0" t="s">
        <v>928</v>
      </c>
    </row>
    <row r="5127" customFormat="false" ht="15.8" hidden="false" customHeight="true" outlineLevel="0" collapsed="false">
      <c r="A5127" s="0" t="n">
        <v>10406</v>
      </c>
      <c r="B5127" s="0" t="n">
        <v>550.84</v>
      </c>
      <c r="C5127" s="0" t="s">
        <v>5180</v>
      </c>
      <c r="D5127" s="0" t="s">
        <v>10249</v>
      </c>
    </row>
    <row r="5128" customFormat="false" ht="15.8" hidden="false" customHeight="true" outlineLevel="0" collapsed="false">
      <c r="A5128" s="0" t="n">
        <v>10407</v>
      </c>
      <c r="B5128" s="0" t="n">
        <v>854.35</v>
      </c>
      <c r="C5128" s="0" t="s">
        <v>5180</v>
      </c>
      <c r="D5128" s="0" t="s">
        <v>10250</v>
      </c>
    </row>
    <row r="5129" customFormat="false" ht="15.8" hidden="false" customHeight="true" outlineLevel="0" collapsed="false">
      <c r="A5129" s="0" t="n">
        <v>10416</v>
      </c>
      <c r="B5129" s="0" t="n">
        <v>105.97</v>
      </c>
      <c r="C5129" s="0" t="s">
        <v>5180</v>
      </c>
      <c r="D5129" s="0" t="s">
        <v>10251</v>
      </c>
    </row>
    <row r="5130" customFormat="false" ht="15.8" hidden="false" customHeight="true" outlineLevel="0" collapsed="false">
      <c r="A5130" s="0" t="n">
        <v>10419</v>
      </c>
      <c r="B5130" s="0" t="n">
        <v>91.98</v>
      </c>
      <c r="C5130" s="0" t="s">
        <v>5180</v>
      </c>
      <c r="D5130" s="0" t="s">
        <v>10252</v>
      </c>
    </row>
    <row r="5131" customFormat="false" ht="15.8" hidden="false" customHeight="true" outlineLevel="0" collapsed="false">
      <c r="A5131" s="0" t="n">
        <v>21092</v>
      </c>
      <c r="B5131" s="0" t="n">
        <v>52.59</v>
      </c>
      <c r="C5131" s="0" t="s">
        <v>5180</v>
      </c>
      <c r="D5131" s="0" t="s">
        <v>10253</v>
      </c>
    </row>
    <row r="5132" customFormat="false" ht="15.8" hidden="false" customHeight="true" outlineLevel="0" collapsed="false">
      <c r="A5132" s="0" t="n">
        <v>10418</v>
      </c>
      <c r="B5132" s="0" t="n">
        <v>61.31</v>
      </c>
      <c r="C5132" s="0" t="s">
        <v>5180</v>
      </c>
      <c r="D5132" s="0" t="s">
        <v>10254</v>
      </c>
    </row>
    <row r="5133" customFormat="false" ht="15.8" hidden="false" customHeight="true" outlineLevel="0" collapsed="false">
      <c r="A5133" s="0" t="n">
        <v>12657</v>
      </c>
      <c r="B5133" s="0" t="n">
        <v>247.42</v>
      </c>
      <c r="C5133" s="0" t="s">
        <v>5180</v>
      </c>
      <c r="D5133" s="0" t="s">
        <v>10255</v>
      </c>
    </row>
    <row r="5134" customFormat="false" ht="15.8" hidden="false" customHeight="true" outlineLevel="0" collapsed="false">
      <c r="A5134" s="0" t="n">
        <v>10417</v>
      </c>
      <c r="B5134" s="0" t="n">
        <v>154.41</v>
      </c>
      <c r="C5134" s="0" t="s">
        <v>5180</v>
      </c>
      <c r="D5134" s="0" t="s">
        <v>10256</v>
      </c>
    </row>
    <row r="5135" customFormat="false" ht="15.8" hidden="false" customHeight="true" outlineLevel="0" collapsed="false">
      <c r="A5135" s="0" t="n">
        <v>10413</v>
      </c>
      <c r="B5135" s="0" t="n">
        <v>56.12</v>
      </c>
      <c r="C5135" s="0" t="s">
        <v>5180</v>
      </c>
      <c r="D5135" s="0" t="s">
        <v>10257</v>
      </c>
    </row>
    <row r="5136" customFormat="false" ht="15.8" hidden="false" customHeight="true" outlineLevel="0" collapsed="false">
      <c r="A5136" s="0" t="n">
        <v>10414</v>
      </c>
      <c r="B5136" s="0" t="n">
        <v>337.87</v>
      </c>
      <c r="C5136" s="0" t="s">
        <v>5180</v>
      </c>
      <c r="D5136" s="0" t="s">
        <v>10258</v>
      </c>
    </row>
    <row r="5137" customFormat="false" ht="15.8" hidden="false" customHeight="true" outlineLevel="0" collapsed="false">
      <c r="A5137" s="0" t="n">
        <v>10415</v>
      </c>
      <c r="B5137" s="0" t="n">
        <v>586.4</v>
      </c>
      <c r="C5137" s="0" t="s">
        <v>5180</v>
      </c>
      <c r="D5137" s="0" t="s">
        <v>10259</v>
      </c>
    </row>
    <row r="5138" customFormat="false" ht="15.8" hidden="false" customHeight="true" outlineLevel="0" collapsed="false">
      <c r="A5138" s="0" t="n">
        <v>38643</v>
      </c>
      <c r="B5138" s="0" t="n">
        <v>52.11</v>
      </c>
      <c r="C5138" s="0" t="s">
        <v>5180</v>
      </c>
      <c r="D5138" s="0" t="s">
        <v>10260</v>
      </c>
    </row>
    <row r="5139" customFormat="false" ht="15.8" hidden="false" customHeight="true" outlineLevel="0" collapsed="false">
      <c r="A5139" s="0" t="n">
        <v>6157</v>
      </c>
      <c r="B5139" s="0" t="n">
        <v>71.19</v>
      </c>
      <c r="C5139" s="0" t="s">
        <v>5180</v>
      </c>
      <c r="D5139" s="0" t="s">
        <v>10261</v>
      </c>
    </row>
    <row r="5140" customFormat="false" ht="15.8" hidden="false" customHeight="true" outlineLevel="0" collapsed="false">
      <c r="A5140" s="0" t="n">
        <v>6152</v>
      </c>
      <c r="B5140" s="0" t="n">
        <v>3.24</v>
      </c>
      <c r="C5140" s="0" t="s">
        <v>5180</v>
      </c>
      <c r="D5140" s="0" t="s">
        <v>10262</v>
      </c>
    </row>
    <row r="5141" customFormat="false" ht="15.8" hidden="false" customHeight="true" outlineLevel="0" collapsed="false">
      <c r="A5141" s="0" t="n">
        <v>6158</v>
      </c>
      <c r="B5141" s="0" t="n">
        <v>3.91</v>
      </c>
      <c r="C5141" s="0" t="s">
        <v>5180</v>
      </c>
      <c r="D5141" s="0" t="s">
        <v>10263</v>
      </c>
    </row>
    <row r="5142" customFormat="false" ht="15.8" hidden="false" customHeight="true" outlineLevel="0" collapsed="false">
      <c r="A5142" s="0" t="n">
        <v>6153</v>
      </c>
      <c r="B5142" s="0" t="n">
        <v>3.04</v>
      </c>
      <c r="C5142" s="0" t="s">
        <v>5180</v>
      </c>
      <c r="D5142" s="0" t="s">
        <v>10264</v>
      </c>
    </row>
    <row r="5143" customFormat="false" ht="15.8" hidden="false" customHeight="true" outlineLevel="0" collapsed="false">
      <c r="A5143" s="0" t="n">
        <v>6156</v>
      </c>
      <c r="B5143" s="0" t="n">
        <v>3.85</v>
      </c>
      <c r="C5143" s="0" t="s">
        <v>5180</v>
      </c>
      <c r="D5143" s="0" t="s">
        <v>10265</v>
      </c>
    </row>
    <row r="5144" customFormat="false" ht="15.8" hidden="false" customHeight="true" outlineLevel="0" collapsed="false">
      <c r="A5144" s="0" t="n">
        <v>6154</v>
      </c>
      <c r="B5144" s="0" t="n">
        <v>7.26</v>
      </c>
      <c r="C5144" s="0" t="s">
        <v>5180</v>
      </c>
      <c r="D5144" s="0" t="s">
        <v>10266</v>
      </c>
    </row>
    <row r="5145" customFormat="false" ht="15.8" hidden="false" customHeight="true" outlineLevel="0" collapsed="false">
      <c r="A5145" s="0" t="n">
        <v>6155</v>
      </c>
      <c r="B5145" s="0" t="n">
        <v>15.02</v>
      </c>
      <c r="C5145" s="0" t="s">
        <v>5180</v>
      </c>
      <c r="D5145" s="0" t="s">
        <v>10267</v>
      </c>
    </row>
    <row r="5146" customFormat="false" ht="15.8" hidden="false" customHeight="true" outlineLevel="0" collapsed="false">
      <c r="A5146" s="0" t="n">
        <v>43595</v>
      </c>
      <c r="B5146" s="0" t="n">
        <v>18.13</v>
      </c>
      <c r="C5146" s="0" t="s">
        <v>5180</v>
      </c>
      <c r="D5146" s="0" t="s">
        <v>10268</v>
      </c>
    </row>
    <row r="5147" customFormat="false" ht="15.8" hidden="false" customHeight="true" outlineLevel="0" collapsed="false">
      <c r="A5147" s="0" t="n">
        <v>43596</v>
      </c>
      <c r="B5147" s="0" t="n">
        <v>20.95</v>
      </c>
      <c r="C5147" s="0" t="s">
        <v>5180</v>
      </c>
      <c r="D5147" s="0" t="s">
        <v>10269</v>
      </c>
    </row>
    <row r="5148" customFormat="false" ht="15.8" hidden="false" customHeight="true" outlineLevel="0" collapsed="false">
      <c r="A5148" s="0" t="n">
        <v>38108</v>
      </c>
      <c r="B5148" s="0" t="n">
        <v>46.92</v>
      </c>
      <c r="C5148" s="0" t="s">
        <v>5180</v>
      </c>
      <c r="D5148" s="0" t="s">
        <v>10270</v>
      </c>
    </row>
    <row r="5149" customFormat="false" ht="15.8" hidden="false" customHeight="true" outlineLevel="0" collapsed="false">
      <c r="A5149" s="0" t="n">
        <v>38087</v>
      </c>
      <c r="B5149" s="0" t="n">
        <v>60.35</v>
      </c>
      <c r="C5149" s="0" t="s">
        <v>5180</v>
      </c>
      <c r="D5149" s="0" t="s">
        <v>10271</v>
      </c>
    </row>
    <row r="5150" customFormat="false" ht="15.8" hidden="false" customHeight="true" outlineLevel="0" collapsed="false">
      <c r="A5150" s="0" t="n">
        <v>38109</v>
      </c>
      <c r="B5150" s="0" t="n">
        <v>74.99</v>
      </c>
      <c r="C5150" s="0" t="s">
        <v>5180</v>
      </c>
      <c r="D5150" s="0" t="s">
        <v>10272</v>
      </c>
    </row>
    <row r="5151" customFormat="false" ht="15.8" hidden="false" customHeight="true" outlineLevel="0" collapsed="false">
      <c r="A5151" s="0" t="n">
        <v>38088</v>
      </c>
      <c r="B5151" s="0" t="n">
        <v>78.85</v>
      </c>
      <c r="C5151" s="0" t="s">
        <v>5180</v>
      </c>
      <c r="D5151" s="0" t="s">
        <v>10273</v>
      </c>
    </row>
    <row r="5152" customFormat="false" ht="15.8" hidden="false" customHeight="true" outlineLevel="0" collapsed="false">
      <c r="A5152" s="0" t="n">
        <v>38110</v>
      </c>
      <c r="B5152" s="0" t="n">
        <v>28.85</v>
      </c>
      <c r="C5152" s="0" t="s">
        <v>5180</v>
      </c>
      <c r="D5152" s="0" t="s">
        <v>10274</v>
      </c>
    </row>
    <row r="5153" customFormat="false" ht="15.8" hidden="false" customHeight="true" outlineLevel="0" collapsed="false">
      <c r="A5153" s="0" t="n">
        <v>38089</v>
      </c>
      <c r="B5153" s="0" t="n">
        <v>50.27</v>
      </c>
      <c r="C5153" s="0" t="s">
        <v>5180</v>
      </c>
      <c r="D5153" s="0" t="s">
        <v>10275</v>
      </c>
    </row>
    <row r="5154" customFormat="false" ht="15.8" hidden="false" customHeight="true" outlineLevel="0" collapsed="false">
      <c r="A5154" s="0" t="n">
        <v>38111</v>
      </c>
      <c r="B5154" s="0" t="n">
        <v>32.26</v>
      </c>
      <c r="C5154" s="0" t="s">
        <v>5180</v>
      </c>
      <c r="D5154" s="0" t="s">
        <v>10276</v>
      </c>
    </row>
    <row r="5155" customFormat="false" ht="15.8" hidden="false" customHeight="true" outlineLevel="0" collapsed="false">
      <c r="A5155" s="0" t="n">
        <v>38090</v>
      </c>
      <c r="B5155" s="0" t="n">
        <v>51.96</v>
      </c>
      <c r="C5155" s="0" t="s">
        <v>5180</v>
      </c>
      <c r="D5155" s="0" t="s">
        <v>1733</v>
      </c>
    </row>
    <row r="5156" customFormat="false" ht="15.8" hidden="false" customHeight="true" outlineLevel="0" collapsed="false">
      <c r="A5156" s="0" t="n">
        <v>13726</v>
      </c>
      <c r="B5156" s="0" t="n">
        <v>83150.5</v>
      </c>
      <c r="C5156" s="0" t="s">
        <v>5180</v>
      </c>
      <c r="D5156" s="0" t="s">
        <v>10277</v>
      </c>
    </row>
    <row r="5157" customFormat="false" ht="15.8" hidden="false" customHeight="true" outlineLevel="0" collapsed="false">
      <c r="A5157" s="0" t="n">
        <v>38400</v>
      </c>
      <c r="B5157" s="0" t="n">
        <v>16.2</v>
      </c>
      <c r="C5157" s="0" t="s">
        <v>5180</v>
      </c>
      <c r="D5157" s="0" t="s">
        <v>10278</v>
      </c>
    </row>
    <row r="5158" customFormat="false" ht="15.8" hidden="false" customHeight="true" outlineLevel="0" collapsed="false">
      <c r="A5158" s="0" t="n">
        <v>12627</v>
      </c>
      <c r="B5158" s="0" t="n">
        <v>0.43</v>
      </c>
      <c r="C5158" s="0" t="s">
        <v>5180</v>
      </c>
      <c r="D5158" s="0" t="s">
        <v>10279</v>
      </c>
    </row>
    <row r="5159" customFormat="false" ht="15.8" hidden="false" customHeight="true" outlineLevel="0" collapsed="false">
      <c r="A5159" s="0" t="n">
        <v>39996</v>
      </c>
      <c r="B5159" s="0" t="n">
        <v>4.8</v>
      </c>
      <c r="C5159" s="0" t="s">
        <v>625</v>
      </c>
      <c r="D5159" s="0" t="s">
        <v>10280</v>
      </c>
    </row>
    <row r="5160" customFormat="false" ht="15.8" hidden="false" customHeight="true" outlineLevel="0" collapsed="false">
      <c r="A5160" s="0" t="n">
        <v>10478</v>
      </c>
      <c r="B5160" s="0" t="n">
        <v>30.09</v>
      </c>
      <c r="C5160" s="0" t="s">
        <v>5240</v>
      </c>
      <c r="D5160" s="0" t="s">
        <v>10281</v>
      </c>
    </row>
    <row r="5161" customFormat="false" ht="15.8" hidden="false" customHeight="true" outlineLevel="0" collapsed="false">
      <c r="A5161" s="0" t="n">
        <v>10481</v>
      </c>
      <c r="B5161" s="0" t="n">
        <v>26.76</v>
      </c>
      <c r="C5161" s="0" t="s">
        <v>5240</v>
      </c>
      <c r="D5161" s="0" t="s">
        <v>10282</v>
      </c>
    </row>
    <row r="5162" customFormat="false" ht="15.8" hidden="false" customHeight="true" outlineLevel="0" collapsed="false">
      <c r="A5162" s="0" t="n">
        <v>10475</v>
      </c>
      <c r="B5162" s="0" t="n">
        <v>25.89</v>
      </c>
      <c r="C5162" s="0" t="s">
        <v>5240</v>
      </c>
      <c r="D5162" s="0" t="s">
        <v>10283</v>
      </c>
    </row>
    <row r="5163" customFormat="false" ht="15.8" hidden="false" customHeight="true" outlineLevel="0" collapsed="false">
      <c r="A5163" s="0" t="n">
        <v>4031</v>
      </c>
      <c r="B5163" s="0" t="n">
        <v>30.9</v>
      </c>
      <c r="C5163" s="0" t="s">
        <v>628</v>
      </c>
      <c r="D5163" s="0" t="s">
        <v>10284</v>
      </c>
    </row>
    <row r="5164" customFormat="false" ht="15.8" hidden="false" customHeight="true" outlineLevel="0" collapsed="false">
      <c r="A5164" s="0" t="n">
        <v>4030</v>
      </c>
      <c r="B5164" s="0" t="n">
        <v>6.57</v>
      </c>
      <c r="C5164" s="0" t="s">
        <v>628</v>
      </c>
      <c r="D5164" s="0" t="s">
        <v>10285</v>
      </c>
    </row>
    <row r="5165" customFormat="false" ht="15.8" hidden="false" customHeight="true" outlineLevel="0" collapsed="false">
      <c r="A5165" s="0" t="n">
        <v>39399</v>
      </c>
      <c r="B5165" s="0" t="n">
        <v>1467.67</v>
      </c>
      <c r="C5165" s="0" t="s">
        <v>5180</v>
      </c>
      <c r="D5165" s="0" t="s">
        <v>10286</v>
      </c>
    </row>
    <row r="5166" customFormat="false" ht="15.8" hidden="false" customHeight="true" outlineLevel="0" collapsed="false">
      <c r="A5166" s="0" t="n">
        <v>39400</v>
      </c>
      <c r="B5166" s="0" t="n">
        <v>1595.3</v>
      </c>
      <c r="C5166" s="0" t="s">
        <v>5180</v>
      </c>
      <c r="D5166" s="0" t="s">
        <v>10287</v>
      </c>
    </row>
    <row r="5167" customFormat="false" ht="15.8" hidden="false" customHeight="true" outlineLevel="0" collapsed="false">
      <c r="A5167" s="0" t="n">
        <v>39401</v>
      </c>
      <c r="B5167" s="0" t="n">
        <v>1789.54</v>
      </c>
      <c r="C5167" s="0" t="s">
        <v>5180</v>
      </c>
      <c r="D5167" s="0" t="s">
        <v>10288</v>
      </c>
    </row>
    <row r="5168" customFormat="false" ht="15.8" hidden="false" customHeight="true" outlineLevel="0" collapsed="false">
      <c r="A5168" s="0" t="n">
        <v>11652</v>
      </c>
      <c r="B5168" s="0" t="n">
        <v>3850</v>
      </c>
      <c r="C5168" s="0" t="s">
        <v>5180</v>
      </c>
      <c r="D5168" s="0" t="s">
        <v>10289</v>
      </c>
    </row>
    <row r="5169" customFormat="false" ht="15.8" hidden="false" customHeight="true" outlineLevel="0" collapsed="false">
      <c r="A5169" s="0" t="n">
        <v>13896</v>
      </c>
      <c r="B5169" s="0" t="n">
        <v>3453.78</v>
      </c>
      <c r="C5169" s="0" t="s">
        <v>5180</v>
      </c>
      <c r="D5169" s="0" t="s">
        <v>10290</v>
      </c>
    </row>
    <row r="5170" customFormat="false" ht="15.8" hidden="false" customHeight="true" outlineLevel="0" collapsed="false">
      <c r="A5170" s="0" t="n">
        <v>13475</v>
      </c>
      <c r="B5170" s="0" t="n">
        <v>4207.13</v>
      </c>
      <c r="C5170" s="0" t="s">
        <v>5180</v>
      </c>
      <c r="D5170" s="0" t="s">
        <v>10291</v>
      </c>
    </row>
    <row r="5171" customFormat="false" ht="15.8" hidden="false" customHeight="true" outlineLevel="0" collapsed="false">
      <c r="A5171" s="0" t="n">
        <v>44491</v>
      </c>
      <c r="B5171" s="0" t="n">
        <v>5372494</v>
      </c>
      <c r="C5171" s="0" t="s">
        <v>5180</v>
      </c>
      <c r="D5171" s="0" t="s">
        <v>10292</v>
      </c>
    </row>
    <row r="5172" customFormat="false" ht="15.8" hidden="false" customHeight="true" outlineLevel="0" collapsed="false">
      <c r="A5172" s="0" t="n">
        <v>44470</v>
      </c>
      <c r="B5172" s="0" t="n">
        <v>2261757.62</v>
      </c>
      <c r="C5172" s="0" t="s">
        <v>5180</v>
      </c>
      <c r="D5172" s="0" t="s">
        <v>10293</v>
      </c>
    </row>
    <row r="5173" customFormat="false" ht="15.8" hidden="false" customHeight="true" outlineLevel="0" collapsed="false">
      <c r="A5173" s="0" t="n">
        <v>13476</v>
      </c>
      <c r="B5173" s="0" t="n">
        <v>2278147.33</v>
      </c>
      <c r="C5173" s="0" t="s">
        <v>5180</v>
      </c>
      <c r="D5173" s="0" t="s">
        <v>10294</v>
      </c>
    </row>
    <row r="5174" customFormat="false" ht="15.8" hidden="false" customHeight="true" outlineLevel="0" collapsed="false">
      <c r="A5174" s="0" t="n">
        <v>10488</v>
      </c>
      <c r="B5174" s="0" t="n">
        <v>2760000</v>
      </c>
      <c r="C5174" s="0" t="s">
        <v>5180</v>
      </c>
      <c r="D5174" s="0" t="s">
        <v>10295</v>
      </c>
    </row>
    <row r="5175" customFormat="false" ht="15.8" hidden="false" customHeight="true" outlineLevel="0" collapsed="false">
      <c r="A5175" s="0" t="n">
        <v>13606</v>
      </c>
      <c r="B5175" s="0" t="n">
        <v>2445320.53</v>
      </c>
      <c r="C5175" s="0" t="s">
        <v>5180</v>
      </c>
      <c r="D5175" s="0" t="s">
        <v>10296</v>
      </c>
    </row>
    <row r="5176" customFormat="false" ht="15.8" hidden="false" customHeight="true" outlineLevel="0" collapsed="false">
      <c r="A5176" s="0" t="n">
        <v>10489</v>
      </c>
      <c r="B5176" s="0" t="n">
        <v>17.94</v>
      </c>
      <c r="C5176" s="0" t="s">
        <v>5350</v>
      </c>
      <c r="D5176" s="0" t="s">
        <v>10297</v>
      </c>
    </row>
    <row r="5177" customFormat="false" ht="15.8" hidden="false" customHeight="true" outlineLevel="0" collapsed="false">
      <c r="A5177" s="0" t="n">
        <v>41073</v>
      </c>
      <c r="B5177" s="0" t="n">
        <v>3167.86</v>
      </c>
      <c r="C5177" s="0" t="s">
        <v>5352</v>
      </c>
      <c r="D5177" s="0" t="s">
        <v>10298</v>
      </c>
    </row>
    <row r="5178" customFormat="false" ht="15.8" hidden="false" customHeight="true" outlineLevel="0" collapsed="false">
      <c r="A5178" s="0" t="n">
        <v>34391</v>
      </c>
      <c r="B5178" s="0" t="n">
        <v>638.21</v>
      </c>
      <c r="C5178" s="0" t="s">
        <v>628</v>
      </c>
      <c r="D5178" s="0" t="s">
        <v>10299</v>
      </c>
    </row>
    <row r="5179" customFormat="false" ht="15.8" hidden="false" customHeight="true" outlineLevel="0" collapsed="false">
      <c r="A5179" s="0" t="n">
        <v>10496</v>
      </c>
      <c r="B5179" s="0" t="n">
        <v>555.55</v>
      </c>
      <c r="C5179" s="0" t="s">
        <v>628</v>
      </c>
      <c r="D5179" s="0" t="s">
        <v>10300</v>
      </c>
    </row>
    <row r="5180" customFormat="false" ht="15.8" hidden="false" customHeight="true" outlineLevel="0" collapsed="false">
      <c r="A5180" s="0" t="n">
        <v>10497</v>
      </c>
      <c r="B5180" s="0" t="n">
        <v>1444.44</v>
      </c>
      <c r="C5180" s="0" t="s">
        <v>628</v>
      </c>
      <c r="D5180" s="0" t="s">
        <v>10301</v>
      </c>
    </row>
    <row r="5181" customFormat="false" ht="15.8" hidden="false" customHeight="true" outlineLevel="0" collapsed="false">
      <c r="A5181" s="0" t="n">
        <v>10504</v>
      </c>
      <c r="B5181" s="0" t="n">
        <v>1688.88</v>
      </c>
      <c r="C5181" s="0" t="s">
        <v>628</v>
      </c>
      <c r="D5181" s="0" t="s">
        <v>10302</v>
      </c>
    </row>
    <row r="5182" customFormat="false" ht="15.8" hidden="false" customHeight="true" outlineLevel="0" collapsed="false">
      <c r="A5182" s="0" t="n">
        <v>34390</v>
      </c>
      <c r="B5182" s="0" t="n">
        <v>497.77</v>
      </c>
      <c r="C5182" s="0" t="s">
        <v>628</v>
      </c>
      <c r="D5182" s="0" t="s">
        <v>10303</v>
      </c>
    </row>
    <row r="5183" customFormat="false" ht="15.8" hidden="false" customHeight="true" outlineLevel="0" collapsed="false">
      <c r="A5183" s="0" t="n">
        <v>34389</v>
      </c>
      <c r="B5183" s="0" t="n">
        <v>155.55</v>
      </c>
      <c r="C5183" s="0" t="s">
        <v>628</v>
      </c>
      <c r="D5183" s="0" t="s">
        <v>10304</v>
      </c>
    </row>
    <row r="5184" customFormat="false" ht="15.8" hidden="false" customHeight="true" outlineLevel="0" collapsed="false">
      <c r="A5184" s="0" t="n">
        <v>34388</v>
      </c>
      <c r="B5184" s="0" t="n">
        <v>221.07</v>
      </c>
      <c r="C5184" s="0" t="s">
        <v>628</v>
      </c>
      <c r="D5184" s="0" t="s">
        <v>10305</v>
      </c>
    </row>
    <row r="5185" customFormat="false" ht="15.8" hidden="false" customHeight="true" outlineLevel="0" collapsed="false">
      <c r="A5185" s="0" t="n">
        <v>34387</v>
      </c>
      <c r="B5185" s="0" t="n">
        <v>358.88</v>
      </c>
      <c r="C5185" s="0" t="s">
        <v>628</v>
      </c>
      <c r="D5185" s="0" t="s">
        <v>10306</v>
      </c>
    </row>
    <row r="5186" customFormat="false" ht="15.8" hidden="false" customHeight="true" outlineLevel="0" collapsed="false">
      <c r="A5186" s="0" t="n">
        <v>11188</v>
      </c>
      <c r="B5186" s="0" t="n">
        <v>177.77</v>
      </c>
      <c r="C5186" s="0" t="s">
        <v>628</v>
      </c>
      <c r="D5186" s="0" t="s">
        <v>10307</v>
      </c>
    </row>
    <row r="5187" customFormat="false" ht="15.8" hidden="false" customHeight="true" outlineLevel="0" collapsed="false">
      <c r="A5187" s="0" t="n">
        <v>11189</v>
      </c>
      <c r="B5187" s="0" t="n">
        <v>266.66</v>
      </c>
      <c r="C5187" s="0" t="s">
        <v>628</v>
      </c>
      <c r="D5187" s="0" t="s">
        <v>10308</v>
      </c>
    </row>
    <row r="5188" customFormat="false" ht="15.8" hidden="false" customHeight="true" outlineLevel="0" collapsed="false">
      <c r="A5188" s="0" t="n">
        <v>21107</v>
      </c>
      <c r="B5188" s="0" t="n">
        <v>191.9</v>
      </c>
      <c r="C5188" s="0" t="s">
        <v>628</v>
      </c>
      <c r="D5188" s="0" t="s">
        <v>10309</v>
      </c>
    </row>
    <row r="5189" customFormat="false" ht="15.8" hidden="false" customHeight="true" outlineLevel="0" collapsed="false">
      <c r="A5189" s="0" t="n">
        <v>34386</v>
      </c>
      <c r="B5189" s="0" t="n">
        <v>333.33</v>
      </c>
      <c r="C5189" s="0" t="s">
        <v>628</v>
      </c>
      <c r="D5189" s="0" t="s">
        <v>10310</v>
      </c>
    </row>
    <row r="5190" customFormat="false" ht="15.8" hidden="false" customHeight="true" outlineLevel="0" collapsed="false">
      <c r="A5190" s="0" t="n">
        <v>10490</v>
      </c>
      <c r="B5190" s="0" t="n">
        <v>100</v>
      </c>
      <c r="C5190" s="0" t="s">
        <v>628</v>
      </c>
      <c r="D5190" s="0" t="s">
        <v>10311</v>
      </c>
    </row>
    <row r="5191" customFormat="false" ht="15.8" hidden="false" customHeight="true" outlineLevel="0" collapsed="false">
      <c r="A5191" s="0" t="n">
        <v>10492</v>
      </c>
      <c r="B5191" s="0" t="n">
        <v>133.33</v>
      </c>
      <c r="C5191" s="0" t="s">
        <v>628</v>
      </c>
      <c r="D5191" s="0" t="s">
        <v>10312</v>
      </c>
    </row>
    <row r="5192" customFormat="false" ht="15.8" hidden="false" customHeight="true" outlineLevel="0" collapsed="false">
      <c r="A5192" s="0" t="n">
        <v>10493</v>
      </c>
      <c r="B5192" s="0" t="n">
        <v>155.55</v>
      </c>
      <c r="C5192" s="0" t="s">
        <v>628</v>
      </c>
      <c r="D5192" s="0" t="s">
        <v>10313</v>
      </c>
    </row>
    <row r="5193" customFormat="false" ht="15.8" hidden="false" customHeight="true" outlineLevel="0" collapsed="false">
      <c r="A5193" s="0" t="n">
        <v>10491</v>
      </c>
      <c r="B5193" s="0" t="n">
        <v>188.88</v>
      </c>
      <c r="C5193" s="0" t="s">
        <v>628</v>
      </c>
      <c r="D5193" s="0" t="s">
        <v>10314</v>
      </c>
    </row>
    <row r="5194" customFormat="false" ht="15.8" hidden="false" customHeight="true" outlineLevel="0" collapsed="false">
      <c r="A5194" s="0" t="n">
        <v>34385</v>
      </c>
      <c r="B5194" s="0" t="n">
        <v>275.55</v>
      </c>
      <c r="C5194" s="0" t="s">
        <v>628</v>
      </c>
      <c r="D5194" s="0" t="s">
        <v>10315</v>
      </c>
    </row>
    <row r="5195" customFormat="false" ht="15.8" hidden="false" customHeight="true" outlineLevel="0" collapsed="false">
      <c r="A5195" s="0" t="n">
        <v>10499</v>
      </c>
      <c r="B5195" s="0" t="n">
        <v>111.11</v>
      </c>
      <c r="C5195" s="0" t="s">
        <v>628</v>
      </c>
      <c r="D5195" s="0" t="s">
        <v>10316</v>
      </c>
    </row>
    <row r="5196" customFormat="false" ht="15.8" hidden="false" customHeight="true" outlineLevel="0" collapsed="false">
      <c r="A5196" s="0" t="n">
        <v>34384</v>
      </c>
      <c r="B5196" s="0" t="n">
        <v>333.33</v>
      </c>
      <c r="C5196" s="0" t="s">
        <v>628</v>
      </c>
      <c r="D5196" s="0" t="s">
        <v>10317</v>
      </c>
    </row>
    <row r="5197" customFormat="false" ht="15.8" hidden="false" customHeight="true" outlineLevel="0" collapsed="false">
      <c r="A5197" s="0" t="n">
        <v>11185</v>
      </c>
      <c r="B5197" s="0" t="n">
        <v>344.44</v>
      </c>
      <c r="C5197" s="0" t="s">
        <v>628</v>
      </c>
      <c r="D5197" s="0" t="s">
        <v>10318</v>
      </c>
    </row>
    <row r="5198" customFormat="false" ht="15.8" hidden="false" customHeight="true" outlineLevel="0" collapsed="false">
      <c r="A5198" s="0" t="n">
        <v>10507</v>
      </c>
      <c r="B5198" s="0" t="n">
        <v>308.57</v>
      </c>
      <c r="C5198" s="0" t="s">
        <v>628</v>
      </c>
      <c r="D5198" s="0" t="s">
        <v>10319</v>
      </c>
    </row>
    <row r="5199" customFormat="false" ht="15.8" hidden="false" customHeight="true" outlineLevel="0" collapsed="false">
      <c r="A5199" s="0" t="n">
        <v>10505</v>
      </c>
      <c r="B5199" s="0" t="n">
        <v>182.07</v>
      </c>
      <c r="C5199" s="0" t="s">
        <v>628</v>
      </c>
      <c r="D5199" s="0" t="s">
        <v>10320</v>
      </c>
    </row>
    <row r="5200" customFormat="false" ht="15.8" hidden="false" customHeight="true" outlineLevel="0" collapsed="false">
      <c r="A5200" s="0" t="n">
        <v>10506</v>
      </c>
      <c r="B5200" s="0" t="n">
        <v>237.68</v>
      </c>
      <c r="C5200" s="0" t="s">
        <v>628</v>
      </c>
      <c r="D5200" s="0" t="s">
        <v>10321</v>
      </c>
    </row>
    <row r="5201" customFormat="false" ht="15.8" hidden="false" customHeight="true" outlineLevel="0" collapsed="false">
      <c r="A5201" s="0" t="n">
        <v>5031</v>
      </c>
      <c r="B5201" s="0" t="n">
        <v>333.75</v>
      </c>
      <c r="C5201" s="0" t="s">
        <v>628</v>
      </c>
      <c r="D5201" s="0" t="s">
        <v>10322</v>
      </c>
    </row>
    <row r="5202" customFormat="false" ht="15.8" hidden="false" customHeight="true" outlineLevel="0" collapsed="false">
      <c r="A5202" s="0" t="n">
        <v>10502</v>
      </c>
      <c r="B5202" s="0" t="n">
        <v>388.89</v>
      </c>
      <c r="C5202" s="0" t="s">
        <v>628</v>
      </c>
      <c r="D5202" s="0" t="s">
        <v>10323</v>
      </c>
    </row>
    <row r="5203" customFormat="false" ht="15.8" hidden="false" customHeight="true" outlineLevel="0" collapsed="false">
      <c r="A5203" s="0" t="n">
        <v>10501</v>
      </c>
      <c r="B5203" s="0" t="n">
        <v>219.71</v>
      </c>
      <c r="C5203" s="0" t="s">
        <v>628</v>
      </c>
      <c r="D5203" s="0" t="s">
        <v>10324</v>
      </c>
    </row>
    <row r="5204" customFormat="false" ht="15.8" hidden="false" customHeight="true" outlineLevel="0" collapsed="false">
      <c r="A5204" s="0" t="n">
        <v>10503</v>
      </c>
      <c r="B5204" s="0" t="n">
        <v>296.83</v>
      </c>
      <c r="C5204" s="0" t="s">
        <v>628</v>
      </c>
      <c r="D5204" s="0" t="s">
        <v>10325</v>
      </c>
    </row>
    <row r="5205" customFormat="false" ht="15.8" hidden="false" customHeight="true" outlineLevel="0" collapsed="false">
      <c r="A5205" s="0" t="n">
        <v>4500</v>
      </c>
      <c r="B5205" s="0" t="n">
        <v>11.71</v>
      </c>
      <c r="C5205" s="0" t="s">
        <v>625</v>
      </c>
      <c r="D5205" s="0" t="s">
        <v>10326</v>
      </c>
    </row>
    <row r="5206" customFormat="false" ht="15.8" hidden="false" customHeight="true" outlineLevel="0" collapsed="false">
      <c r="A5206" s="0" t="n">
        <v>4448</v>
      </c>
      <c r="B5206" s="0" t="n">
        <v>16.08</v>
      </c>
      <c r="C5206" s="0" t="s">
        <v>625</v>
      </c>
      <c r="D5206" s="0" t="s">
        <v>10327</v>
      </c>
    </row>
    <row r="5207" customFormat="false" ht="15.8" hidden="false" customHeight="true" outlineLevel="0" collapsed="false">
      <c r="A5207" s="0" t="n">
        <v>20213</v>
      </c>
      <c r="B5207" s="0" t="n">
        <v>23.67</v>
      </c>
      <c r="C5207" s="0" t="s">
        <v>625</v>
      </c>
      <c r="D5207" s="0" t="s">
        <v>10328</v>
      </c>
    </row>
    <row r="5208" customFormat="false" ht="15.8" hidden="false" customHeight="true" outlineLevel="0" collapsed="false">
      <c r="A5208" s="0" t="n">
        <v>20211</v>
      </c>
      <c r="B5208" s="0" t="n">
        <v>31.35</v>
      </c>
      <c r="C5208" s="0" t="s">
        <v>625</v>
      </c>
      <c r="D5208" s="0" t="s">
        <v>10329</v>
      </c>
    </row>
    <row r="5209" customFormat="false" ht="15.8" hidden="false" customHeight="true" outlineLevel="0" collapsed="false">
      <c r="A5209" s="0" t="n">
        <v>40270</v>
      </c>
      <c r="B5209" s="0" t="n">
        <v>96.18</v>
      </c>
      <c r="C5209" s="0" t="s">
        <v>625</v>
      </c>
      <c r="D5209" s="0" t="s">
        <v>10330</v>
      </c>
    </row>
    <row r="5210" customFormat="false" ht="15.8" hidden="false" customHeight="true" outlineLevel="0" collapsed="false">
      <c r="A5210" s="0" t="n">
        <v>4425</v>
      </c>
      <c r="B5210" s="0" t="n">
        <v>25.91</v>
      </c>
      <c r="C5210" s="0" t="s">
        <v>625</v>
      </c>
      <c r="D5210" s="0" t="s">
        <v>10331</v>
      </c>
    </row>
    <row r="5211" customFormat="false" ht="15.8" hidden="false" customHeight="true" outlineLevel="0" collapsed="false">
      <c r="A5211" s="0" t="n">
        <v>4472</v>
      </c>
      <c r="B5211" s="0" t="n">
        <v>32.37</v>
      </c>
      <c r="C5211" s="0" t="s">
        <v>625</v>
      </c>
      <c r="D5211" s="0" t="s">
        <v>10332</v>
      </c>
    </row>
    <row r="5212" customFormat="false" ht="15.8" hidden="false" customHeight="true" outlineLevel="0" collapsed="false">
      <c r="A5212" s="0" t="n">
        <v>35272</v>
      </c>
      <c r="B5212" s="0" t="n">
        <v>46.79</v>
      </c>
      <c r="C5212" s="0" t="s">
        <v>625</v>
      </c>
      <c r="D5212" s="0" t="s">
        <v>10333</v>
      </c>
    </row>
    <row r="5213" customFormat="false" ht="15.8" hidden="false" customHeight="true" outlineLevel="0" collapsed="false">
      <c r="A5213" s="0" t="n">
        <v>4481</v>
      </c>
      <c r="B5213" s="0" t="n">
        <v>50.08</v>
      </c>
      <c r="C5213" s="0" t="s">
        <v>625</v>
      </c>
      <c r="D5213" s="0" t="s">
        <v>10334</v>
      </c>
    </row>
    <row r="5214" customFormat="false" ht="15.8" hidden="false" customHeight="true" outlineLevel="0" collapsed="false">
      <c r="A5214" s="0" t="n">
        <v>34345</v>
      </c>
      <c r="B5214" s="0" t="n">
        <v>16.88</v>
      </c>
      <c r="C5214" s="0" t="s">
        <v>5350</v>
      </c>
      <c r="D5214" s="0" t="s">
        <v>10335</v>
      </c>
    </row>
    <row r="5215" customFormat="false" ht="15.8" hidden="false" customHeight="true" outlineLevel="0" collapsed="false">
      <c r="A5215" s="0" t="n">
        <v>41096</v>
      </c>
      <c r="B5215" s="0" t="n">
        <v>2978.11</v>
      </c>
      <c r="C5215" s="0" t="s">
        <v>5352</v>
      </c>
      <c r="D5215" s="0" t="s">
        <v>10336</v>
      </c>
    </row>
    <row r="5216" customFormat="false" ht="15.8" hidden="false" customHeight="true" outlineLevel="0" collapsed="false">
      <c r="A5216" s="0" t="n">
        <v>41776</v>
      </c>
      <c r="B5216" s="0" t="n">
        <v>23.14</v>
      </c>
      <c r="C5216" s="0" t="s">
        <v>5350</v>
      </c>
      <c r="D5216" s="0" t="s">
        <v>10337</v>
      </c>
    </row>
    <row r="5217" customFormat="false" ht="15.8" hidden="false" customHeight="true" outlineLevel="0" collapsed="false">
      <c r="A5217" s="0" t="n">
        <v>97141</v>
      </c>
      <c r="B5217" s="0" t="n">
        <v>7.92</v>
      </c>
      <c r="C5217" s="0" t="s">
        <v>166</v>
      </c>
      <c r="D5217" s="0" t="s">
        <v>10338</v>
      </c>
    </row>
    <row r="5218" customFormat="false" ht="15.8" hidden="false" customHeight="true" outlineLevel="0" collapsed="false">
      <c r="A5218" s="0" t="n">
        <v>97142</v>
      </c>
      <c r="B5218" s="0" t="n">
        <v>8.83</v>
      </c>
      <c r="C5218" s="0" t="s">
        <v>166</v>
      </c>
      <c r="D5218" s="0" t="s">
        <v>10339</v>
      </c>
    </row>
    <row r="5219" customFormat="false" ht="15.8" hidden="false" customHeight="true" outlineLevel="0" collapsed="false">
      <c r="A5219" s="0" t="n">
        <v>97143</v>
      </c>
      <c r="B5219" s="0" t="n">
        <v>11.09</v>
      </c>
      <c r="C5219" s="0" t="s">
        <v>166</v>
      </c>
      <c r="D5219" s="0" t="s">
        <v>10340</v>
      </c>
    </row>
    <row r="5220" customFormat="false" ht="15.8" hidden="false" customHeight="true" outlineLevel="0" collapsed="false">
      <c r="A5220" s="0" t="n">
        <v>97144</v>
      </c>
      <c r="B5220" s="0" t="n">
        <v>13.34</v>
      </c>
      <c r="C5220" s="0" t="s">
        <v>166</v>
      </c>
      <c r="D5220" s="0" t="s">
        <v>10341</v>
      </c>
    </row>
    <row r="5221" customFormat="false" ht="15.8" hidden="false" customHeight="true" outlineLevel="0" collapsed="false">
      <c r="A5221" s="0" t="n">
        <v>97145</v>
      </c>
      <c r="B5221" s="0" t="n">
        <v>15.63</v>
      </c>
      <c r="C5221" s="0" t="s">
        <v>166</v>
      </c>
      <c r="D5221" s="0" t="s">
        <v>10342</v>
      </c>
    </row>
    <row r="5222" customFormat="false" ht="15.8" hidden="false" customHeight="true" outlineLevel="0" collapsed="false">
      <c r="A5222" s="0" t="n">
        <v>97146</v>
      </c>
      <c r="B5222" s="0" t="n">
        <v>17.93</v>
      </c>
      <c r="C5222" s="0" t="s">
        <v>166</v>
      </c>
      <c r="D5222" s="0" t="s">
        <v>10343</v>
      </c>
    </row>
    <row r="5223" customFormat="false" ht="15.8" hidden="false" customHeight="true" outlineLevel="0" collapsed="false">
      <c r="A5223" s="0" t="n">
        <v>97147</v>
      </c>
      <c r="B5223" s="0" t="n">
        <v>20.22</v>
      </c>
      <c r="C5223" s="0" t="s">
        <v>166</v>
      </c>
      <c r="D5223" s="0" t="s">
        <v>10344</v>
      </c>
    </row>
    <row r="5224" customFormat="false" ht="15.8" hidden="false" customHeight="true" outlineLevel="0" collapsed="false">
      <c r="A5224" s="0" t="n">
        <v>97148</v>
      </c>
      <c r="B5224" s="0" t="n">
        <v>22.5</v>
      </c>
      <c r="C5224" s="0" t="s">
        <v>166</v>
      </c>
      <c r="D5224" s="0" t="s">
        <v>10345</v>
      </c>
    </row>
    <row r="5225" customFormat="false" ht="15.8" hidden="false" customHeight="true" outlineLevel="0" collapsed="false">
      <c r="A5225" s="0" t="n">
        <v>97149</v>
      </c>
      <c r="B5225" s="0" t="n">
        <v>24.82</v>
      </c>
      <c r="C5225" s="0" t="s">
        <v>166</v>
      </c>
      <c r="D5225" s="0" t="s">
        <v>10346</v>
      </c>
    </row>
    <row r="5226" customFormat="false" ht="15.8" hidden="false" customHeight="true" outlineLevel="0" collapsed="false">
      <c r="A5226" s="0" t="n">
        <v>97150</v>
      </c>
      <c r="B5226" s="0" t="n">
        <v>30.92</v>
      </c>
      <c r="C5226" s="0" t="s">
        <v>166</v>
      </c>
      <c r="D5226" s="0" t="s">
        <v>10347</v>
      </c>
    </row>
    <row r="5227" customFormat="false" ht="15.8" hidden="false" customHeight="true" outlineLevel="0" collapsed="false">
      <c r="A5227" s="0" t="n">
        <v>97151</v>
      </c>
      <c r="B5227" s="0" t="n">
        <v>36.07</v>
      </c>
      <c r="C5227" s="0" t="s">
        <v>166</v>
      </c>
      <c r="D5227" s="0" t="s">
        <v>10348</v>
      </c>
    </row>
    <row r="5228" customFormat="false" ht="15.8" hidden="false" customHeight="true" outlineLevel="0" collapsed="false">
      <c r="A5228" s="0" t="n">
        <v>97152</v>
      </c>
      <c r="B5228" s="0" t="n">
        <v>40.95</v>
      </c>
      <c r="C5228" s="0" t="s">
        <v>166</v>
      </c>
      <c r="D5228" s="0" t="s">
        <v>10349</v>
      </c>
    </row>
    <row r="5229" customFormat="false" ht="15.8" hidden="false" customHeight="true" outlineLevel="0" collapsed="false">
      <c r="A5229" s="0" t="n">
        <v>97153</v>
      </c>
      <c r="B5229" s="0" t="n">
        <v>46.01</v>
      </c>
      <c r="C5229" s="0" t="s">
        <v>166</v>
      </c>
      <c r="D5229" s="0" t="s">
        <v>10350</v>
      </c>
    </row>
    <row r="5230" customFormat="false" ht="15.8" hidden="false" customHeight="true" outlineLevel="0" collapsed="false">
      <c r="A5230" s="0" t="n">
        <v>97154</v>
      </c>
      <c r="B5230" s="0" t="n">
        <v>51.11</v>
      </c>
      <c r="C5230" s="0" t="s">
        <v>166</v>
      </c>
      <c r="D5230" s="0" t="s">
        <v>10351</v>
      </c>
    </row>
    <row r="5231" customFormat="false" ht="15.8" hidden="false" customHeight="true" outlineLevel="0" collapsed="false">
      <c r="A5231" s="0" t="n">
        <v>97155</v>
      </c>
      <c r="B5231" s="0" t="n">
        <v>56.2</v>
      </c>
      <c r="C5231" s="0" t="s">
        <v>166</v>
      </c>
      <c r="D5231" s="0" t="s">
        <v>10352</v>
      </c>
    </row>
    <row r="5232" customFormat="false" ht="15.8" hidden="false" customHeight="true" outlineLevel="0" collapsed="false">
      <c r="A5232" s="0" t="n">
        <v>97156</v>
      </c>
      <c r="B5232" s="0" t="n">
        <v>66.87</v>
      </c>
      <c r="C5232" s="0" t="s">
        <v>166</v>
      </c>
      <c r="D5232" s="0" t="s">
        <v>10353</v>
      </c>
    </row>
    <row r="5233" customFormat="false" ht="15.8" hidden="false" customHeight="true" outlineLevel="0" collapsed="false">
      <c r="A5233" s="0" t="n">
        <v>97157</v>
      </c>
      <c r="B5233" s="0" t="n">
        <v>4.81</v>
      </c>
      <c r="C5233" s="0" t="s">
        <v>166</v>
      </c>
      <c r="D5233" s="0" t="s">
        <v>10354</v>
      </c>
    </row>
    <row r="5234" customFormat="false" ht="15.8" hidden="false" customHeight="true" outlineLevel="0" collapsed="false">
      <c r="A5234" s="0" t="n">
        <v>97158</v>
      </c>
      <c r="B5234" s="0" t="n">
        <v>5.38</v>
      </c>
      <c r="C5234" s="0" t="s">
        <v>166</v>
      </c>
      <c r="D5234" s="0" t="s">
        <v>10355</v>
      </c>
    </row>
    <row r="5235" customFormat="false" ht="15.8" hidden="false" customHeight="true" outlineLevel="0" collapsed="false">
      <c r="A5235" s="0" t="n">
        <v>97159</v>
      </c>
      <c r="B5235" s="0" t="n">
        <v>6.77</v>
      </c>
      <c r="C5235" s="0" t="s">
        <v>166</v>
      </c>
      <c r="D5235" s="0" t="s">
        <v>10356</v>
      </c>
    </row>
    <row r="5236" customFormat="false" ht="15.8" hidden="false" customHeight="true" outlineLevel="0" collapsed="false">
      <c r="A5236" s="0" t="n">
        <v>97160</v>
      </c>
      <c r="B5236" s="0" t="n">
        <v>8.13</v>
      </c>
      <c r="C5236" s="0" t="s">
        <v>166</v>
      </c>
      <c r="D5236" s="0" t="s">
        <v>10357</v>
      </c>
    </row>
    <row r="5237" customFormat="false" ht="15.8" hidden="false" customHeight="true" outlineLevel="0" collapsed="false">
      <c r="A5237" s="0" t="n">
        <v>97161</v>
      </c>
      <c r="B5237" s="0" t="n">
        <v>9.56</v>
      </c>
      <c r="C5237" s="0" t="s">
        <v>166</v>
      </c>
      <c r="D5237" s="0" t="s">
        <v>10358</v>
      </c>
    </row>
    <row r="5238" customFormat="false" ht="15.8" hidden="false" customHeight="true" outlineLevel="0" collapsed="false">
      <c r="A5238" s="0" t="n">
        <v>97162</v>
      </c>
      <c r="B5238" s="0" t="n">
        <v>10.96</v>
      </c>
      <c r="C5238" s="0" t="s">
        <v>166</v>
      </c>
      <c r="D5238" s="0" t="s">
        <v>10359</v>
      </c>
    </row>
    <row r="5239" customFormat="false" ht="15.8" hidden="false" customHeight="true" outlineLevel="0" collapsed="false">
      <c r="A5239" s="0" t="n">
        <v>97163</v>
      </c>
      <c r="B5239" s="0" t="n">
        <v>12.38</v>
      </c>
      <c r="C5239" s="0" t="s">
        <v>166</v>
      </c>
      <c r="D5239" s="0" t="s">
        <v>10360</v>
      </c>
    </row>
    <row r="5240" customFormat="false" ht="15.8" hidden="false" customHeight="true" outlineLevel="0" collapsed="false">
      <c r="A5240" s="0" t="n">
        <v>97164</v>
      </c>
      <c r="B5240" s="0" t="n">
        <v>13.79</v>
      </c>
      <c r="C5240" s="0" t="s">
        <v>166</v>
      </c>
      <c r="D5240" s="0" t="s">
        <v>10361</v>
      </c>
    </row>
    <row r="5241" customFormat="false" ht="15.8" hidden="false" customHeight="true" outlineLevel="0" collapsed="false">
      <c r="A5241" s="0" t="n">
        <v>97165</v>
      </c>
      <c r="B5241" s="0" t="n">
        <v>15.23</v>
      </c>
      <c r="C5241" s="0" t="s">
        <v>166</v>
      </c>
      <c r="D5241" s="0" t="s">
        <v>10362</v>
      </c>
    </row>
    <row r="5242" customFormat="false" ht="15.8" hidden="false" customHeight="true" outlineLevel="0" collapsed="false">
      <c r="A5242" s="0" t="n">
        <v>97166</v>
      </c>
      <c r="B5242" s="0" t="n">
        <v>18.97</v>
      </c>
      <c r="C5242" s="0" t="s">
        <v>166</v>
      </c>
      <c r="D5242" s="0" t="s">
        <v>10363</v>
      </c>
    </row>
    <row r="5243" customFormat="false" ht="15.8" hidden="false" customHeight="true" outlineLevel="0" collapsed="false">
      <c r="A5243" s="0" t="n">
        <v>97167</v>
      </c>
      <c r="B5243" s="0" t="n">
        <v>22.16</v>
      </c>
      <c r="C5243" s="0" t="s">
        <v>166</v>
      </c>
      <c r="D5243" s="0" t="s">
        <v>10364</v>
      </c>
    </row>
    <row r="5244" customFormat="false" ht="15.8" hidden="false" customHeight="true" outlineLevel="0" collapsed="false">
      <c r="A5244" s="0" t="n">
        <v>97168</v>
      </c>
      <c r="B5244" s="0" t="n">
        <v>25.08</v>
      </c>
      <c r="C5244" s="0" t="s">
        <v>166</v>
      </c>
      <c r="D5244" s="0" t="s">
        <v>10365</v>
      </c>
    </row>
    <row r="5245" customFormat="false" ht="15.8" hidden="false" customHeight="true" outlineLevel="0" collapsed="false">
      <c r="A5245" s="0" t="n">
        <v>97169</v>
      </c>
      <c r="B5245" s="0" t="n">
        <v>28.18</v>
      </c>
      <c r="C5245" s="0" t="s">
        <v>166</v>
      </c>
      <c r="D5245" s="0" t="s">
        <v>10366</v>
      </c>
    </row>
    <row r="5246" customFormat="false" ht="15.8" hidden="false" customHeight="true" outlineLevel="0" collapsed="false">
      <c r="A5246" s="0" t="n">
        <v>97170</v>
      </c>
      <c r="B5246" s="0" t="n">
        <v>31.32</v>
      </c>
      <c r="C5246" s="0" t="s">
        <v>166</v>
      </c>
      <c r="D5246" s="0" t="s">
        <v>10367</v>
      </c>
    </row>
    <row r="5247" customFormat="false" ht="15.8" hidden="false" customHeight="true" outlineLevel="0" collapsed="false">
      <c r="A5247" s="0" t="n">
        <v>97171</v>
      </c>
      <c r="B5247" s="0" t="n">
        <v>34.45</v>
      </c>
      <c r="C5247" s="0" t="s">
        <v>166</v>
      </c>
      <c r="D5247" s="0" t="s">
        <v>10368</v>
      </c>
    </row>
    <row r="5248" customFormat="false" ht="15.8" hidden="false" customHeight="true" outlineLevel="0" collapsed="false">
      <c r="A5248" s="0" t="n">
        <v>97172</v>
      </c>
      <c r="B5248" s="0" t="n">
        <v>41.2</v>
      </c>
      <c r="C5248" s="0" t="s">
        <v>166</v>
      </c>
      <c r="D5248" s="0" t="s">
        <v>10369</v>
      </c>
    </row>
    <row r="5249" customFormat="false" ht="15.8" hidden="false" customHeight="true" outlineLevel="0" collapsed="false">
      <c r="A5249" s="0" t="n">
        <v>97173</v>
      </c>
      <c r="B5249" s="0" t="n">
        <v>36.05</v>
      </c>
      <c r="C5249" s="0" t="s">
        <v>166</v>
      </c>
      <c r="D5249" s="0" t="s">
        <v>10370</v>
      </c>
    </row>
    <row r="5250" customFormat="false" ht="15.8" hidden="false" customHeight="true" outlineLevel="0" collapsed="false">
      <c r="A5250" s="0" t="n">
        <v>97174</v>
      </c>
      <c r="B5250" s="0" t="n">
        <v>41.74</v>
      </c>
      <c r="C5250" s="0" t="s">
        <v>166</v>
      </c>
      <c r="D5250" s="0" t="s">
        <v>10371</v>
      </c>
    </row>
    <row r="5251" customFormat="false" ht="15.8" hidden="false" customHeight="true" outlineLevel="0" collapsed="false">
      <c r="A5251" s="0" t="n">
        <v>97175</v>
      </c>
      <c r="B5251" s="0" t="n">
        <v>47.42</v>
      </c>
      <c r="C5251" s="0" t="s">
        <v>166</v>
      </c>
      <c r="D5251" s="0" t="s">
        <v>10372</v>
      </c>
    </row>
    <row r="5252" customFormat="false" ht="15.8" hidden="false" customHeight="true" outlineLevel="0" collapsed="false">
      <c r="A5252" s="0" t="n">
        <v>97176</v>
      </c>
      <c r="B5252" s="0" t="n">
        <v>53.09</v>
      </c>
      <c r="C5252" s="0" t="s">
        <v>166</v>
      </c>
      <c r="D5252" s="0" t="s">
        <v>10373</v>
      </c>
    </row>
    <row r="5253" customFormat="false" ht="15.8" hidden="false" customHeight="true" outlineLevel="0" collapsed="false">
      <c r="A5253" s="0" t="n">
        <v>97177</v>
      </c>
      <c r="B5253" s="0" t="n">
        <v>64.46</v>
      </c>
      <c r="C5253" s="0" t="s">
        <v>166</v>
      </c>
      <c r="D5253" s="0" t="s">
        <v>10374</v>
      </c>
    </row>
    <row r="5254" customFormat="false" ht="15.8" hidden="false" customHeight="true" outlineLevel="0" collapsed="false">
      <c r="A5254" s="0" t="n">
        <v>97178</v>
      </c>
      <c r="B5254" s="0" t="n">
        <v>75.83</v>
      </c>
      <c r="C5254" s="0" t="s">
        <v>166</v>
      </c>
      <c r="D5254" s="0" t="s">
        <v>10375</v>
      </c>
    </row>
    <row r="5255" customFormat="false" ht="15.8" hidden="false" customHeight="true" outlineLevel="0" collapsed="false">
      <c r="A5255" s="0" t="n">
        <v>97179</v>
      </c>
      <c r="B5255" s="0" t="n">
        <v>87.18</v>
      </c>
      <c r="C5255" s="0" t="s">
        <v>166</v>
      </c>
      <c r="D5255" s="0" t="s">
        <v>10376</v>
      </c>
    </row>
    <row r="5256" customFormat="false" ht="15.8" hidden="false" customHeight="true" outlineLevel="0" collapsed="false">
      <c r="A5256" s="0" t="n">
        <v>97180</v>
      </c>
      <c r="B5256" s="0" t="n">
        <v>98.54</v>
      </c>
      <c r="C5256" s="0" t="s">
        <v>166</v>
      </c>
      <c r="D5256" s="0" t="s">
        <v>10377</v>
      </c>
    </row>
    <row r="5257" customFormat="false" ht="15.8" hidden="false" customHeight="true" outlineLevel="0" collapsed="false">
      <c r="A5257" s="0" t="n">
        <v>97181</v>
      </c>
      <c r="B5257" s="0" t="n">
        <v>113.88</v>
      </c>
      <c r="C5257" s="0" t="s">
        <v>166</v>
      </c>
      <c r="D5257" s="0" t="s">
        <v>10378</v>
      </c>
    </row>
    <row r="5258" customFormat="false" ht="15.8" hidden="false" customHeight="true" outlineLevel="0" collapsed="false">
      <c r="A5258" s="0" t="n">
        <v>97182</v>
      </c>
      <c r="B5258" s="0" t="n">
        <v>125.66</v>
      </c>
      <c r="C5258" s="0" t="s">
        <v>166</v>
      </c>
      <c r="D5258" s="0" t="s">
        <v>10379</v>
      </c>
    </row>
    <row r="5259" customFormat="false" ht="15.8" hidden="false" customHeight="true" outlineLevel="0" collapsed="false">
      <c r="A5259" s="0" t="n">
        <v>97183</v>
      </c>
      <c r="B5259" s="0" t="n">
        <v>29.67</v>
      </c>
      <c r="C5259" s="0" t="s">
        <v>166</v>
      </c>
      <c r="D5259" s="0" t="s">
        <v>10380</v>
      </c>
    </row>
    <row r="5260" customFormat="false" ht="15.8" hidden="false" customHeight="true" outlineLevel="0" collapsed="false">
      <c r="A5260" s="0" t="n">
        <v>97184</v>
      </c>
      <c r="B5260" s="0" t="n">
        <v>34.4</v>
      </c>
      <c r="C5260" s="0" t="s">
        <v>166</v>
      </c>
      <c r="D5260" s="0" t="s">
        <v>10381</v>
      </c>
    </row>
    <row r="5261" customFormat="false" ht="15.8" hidden="false" customHeight="true" outlineLevel="0" collapsed="false">
      <c r="A5261" s="0" t="n">
        <v>97185</v>
      </c>
      <c r="B5261" s="0" t="n">
        <v>39.13</v>
      </c>
      <c r="C5261" s="0" t="s">
        <v>166</v>
      </c>
      <c r="D5261" s="0" t="s">
        <v>10382</v>
      </c>
    </row>
    <row r="5262" customFormat="false" ht="15.8" hidden="false" customHeight="true" outlineLevel="0" collapsed="false">
      <c r="A5262" s="0" t="n">
        <v>97186</v>
      </c>
      <c r="B5262" s="0" t="n">
        <v>43.89</v>
      </c>
      <c r="C5262" s="0" t="s">
        <v>166</v>
      </c>
      <c r="D5262" s="0" t="s">
        <v>10383</v>
      </c>
    </row>
    <row r="5263" customFormat="false" ht="15.8" hidden="false" customHeight="true" outlineLevel="0" collapsed="false">
      <c r="A5263" s="0" t="n">
        <v>97187</v>
      </c>
      <c r="B5263" s="0" t="n">
        <v>53.39</v>
      </c>
      <c r="C5263" s="0" t="s">
        <v>166</v>
      </c>
      <c r="D5263" s="0" t="s">
        <v>10384</v>
      </c>
    </row>
    <row r="5264" customFormat="false" ht="15.8" hidden="false" customHeight="true" outlineLevel="0" collapsed="false">
      <c r="A5264" s="0" t="n">
        <v>97188</v>
      </c>
      <c r="B5264" s="0" t="n">
        <v>62.89</v>
      </c>
      <c r="C5264" s="0" t="s">
        <v>166</v>
      </c>
      <c r="D5264" s="0" t="s">
        <v>10385</v>
      </c>
    </row>
    <row r="5265" customFormat="false" ht="15.8" hidden="false" customHeight="true" outlineLevel="0" collapsed="false">
      <c r="A5265" s="0" t="n">
        <v>97189</v>
      </c>
      <c r="B5265" s="0" t="n">
        <v>72.37</v>
      </c>
      <c r="C5265" s="0" t="s">
        <v>166</v>
      </c>
      <c r="D5265" s="0" t="s">
        <v>10386</v>
      </c>
    </row>
    <row r="5266" customFormat="false" ht="15.8" hidden="false" customHeight="true" outlineLevel="0" collapsed="false">
      <c r="A5266" s="0" t="n">
        <v>97190</v>
      </c>
      <c r="B5266" s="0" t="n">
        <v>81.86</v>
      </c>
      <c r="C5266" s="0" t="s">
        <v>166</v>
      </c>
      <c r="D5266" s="0" t="s">
        <v>10387</v>
      </c>
    </row>
    <row r="5267" customFormat="false" ht="15.8" hidden="false" customHeight="true" outlineLevel="0" collapsed="false">
      <c r="A5267" s="0" t="n">
        <v>97191</v>
      </c>
      <c r="B5267" s="0" t="n">
        <v>94.31</v>
      </c>
      <c r="C5267" s="0" t="s">
        <v>166</v>
      </c>
      <c r="D5267" s="0" t="s">
        <v>10388</v>
      </c>
    </row>
    <row r="5268" customFormat="false" ht="15.8" hidden="false" customHeight="true" outlineLevel="0" collapsed="false">
      <c r="A5268" s="0" t="n">
        <v>97192</v>
      </c>
      <c r="B5268" s="0" t="n">
        <v>104.1</v>
      </c>
      <c r="C5268" s="0" t="s">
        <v>166</v>
      </c>
      <c r="D5268" s="0" t="s">
        <v>10389</v>
      </c>
    </row>
    <row r="5269" customFormat="false" ht="15.8" hidden="false" customHeight="true" outlineLevel="0" collapsed="false">
      <c r="A5269" s="0" t="n">
        <v>90694</v>
      </c>
      <c r="B5269" s="0" t="n">
        <v>45.62</v>
      </c>
      <c r="C5269" s="0" t="s">
        <v>166</v>
      </c>
      <c r="D5269" s="0" t="s">
        <v>10390</v>
      </c>
    </row>
    <row r="5270" customFormat="false" ht="15.8" hidden="false" customHeight="true" outlineLevel="0" collapsed="false">
      <c r="A5270" s="0" t="n">
        <v>90695</v>
      </c>
      <c r="B5270" s="0" t="n">
        <v>94.95</v>
      </c>
      <c r="C5270" s="0" t="s">
        <v>166</v>
      </c>
      <c r="D5270" s="0" t="s">
        <v>10391</v>
      </c>
    </row>
    <row r="5271" customFormat="false" ht="15.8" hidden="false" customHeight="true" outlineLevel="0" collapsed="false">
      <c r="A5271" s="0" t="n">
        <v>90696</v>
      </c>
      <c r="B5271" s="0" t="n">
        <v>141.04</v>
      </c>
      <c r="C5271" s="0" t="s">
        <v>166</v>
      </c>
      <c r="D5271" s="0" t="s">
        <v>10392</v>
      </c>
    </row>
    <row r="5272" customFormat="false" ht="15.8" hidden="false" customHeight="true" outlineLevel="0" collapsed="false">
      <c r="A5272" s="0" t="n">
        <v>90697</v>
      </c>
      <c r="B5272" s="0" t="n">
        <v>237.73</v>
      </c>
      <c r="C5272" s="0" t="s">
        <v>166</v>
      </c>
      <c r="D5272" s="0" t="s">
        <v>10393</v>
      </c>
    </row>
    <row r="5273" customFormat="false" ht="15.8" hidden="false" customHeight="true" outlineLevel="0" collapsed="false">
      <c r="A5273" s="0" t="n">
        <v>90698</v>
      </c>
      <c r="B5273" s="0" t="n">
        <v>381.19</v>
      </c>
      <c r="C5273" s="0" t="s">
        <v>166</v>
      </c>
      <c r="D5273" s="0" t="s">
        <v>10394</v>
      </c>
    </row>
    <row r="5274" customFormat="false" ht="15.8" hidden="false" customHeight="true" outlineLevel="0" collapsed="false">
      <c r="A5274" s="0" t="n">
        <v>90699</v>
      </c>
      <c r="B5274" s="0" t="n">
        <v>471.31</v>
      </c>
      <c r="C5274" s="0" t="s">
        <v>166</v>
      </c>
      <c r="D5274" s="0" t="s">
        <v>10395</v>
      </c>
    </row>
    <row r="5275" customFormat="false" ht="15.8" hidden="false" customHeight="true" outlineLevel="0" collapsed="false">
      <c r="A5275" s="0" t="n">
        <v>90700</v>
      </c>
      <c r="B5275" s="0" t="n">
        <v>610.55</v>
      </c>
      <c r="C5275" s="0" t="s">
        <v>166</v>
      </c>
      <c r="D5275" s="0" t="s">
        <v>10396</v>
      </c>
    </row>
    <row r="5276" customFormat="false" ht="15.8" hidden="false" customHeight="true" outlineLevel="0" collapsed="false">
      <c r="A5276" s="0" t="n">
        <v>90701</v>
      </c>
      <c r="B5276" s="0" t="n">
        <v>76.94</v>
      </c>
      <c r="C5276" s="0" t="s">
        <v>166</v>
      </c>
      <c r="D5276" s="0" t="s">
        <v>10397</v>
      </c>
    </row>
    <row r="5277" customFormat="false" ht="15.8" hidden="false" customHeight="true" outlineLevel="0" collapsed="false">
      <c r="A5277" s="0" t="n">
        <v>90702</v>
      </c>
      <c r="B5277" s="0" t="n">
        <v>123.32</v>
      </c>
      <c r="C5277" s="0" t="s">
        <v>166</v>
      </c>
      <c r="D5277" s="0" t="s">
        <v>10398</v>
      </c>
    </row>
    <row r="5278" customFormat="false" ht="15.8" hidden="false" customHeight="true" outlineLevel="0" collapsed="false">
      <c r="A5278" s="0" t="n">
        <v>90703</v>
      </c>
      <c r="B5278" s="0" t="n">
        <v>203.68</v>
      </c>
      <c r="C5278" s="0" t="s">
        <v>166</v>
      </c>
      <c r="D5278" s="0" t="s">
        <v>10399</v>
      </c>
    </row>
    <row r="5279" customFormat="false" ht="15.8" hidden="false" customHeight="true" outlineLevel="0" collapsed="false">
      <c r="A5279" s="0" t="n">
        <v>90704</v>
      </c>
      <c r="B5279" s="0" t="n">
        <v>288.25</v>
      </c>
      <c r="C5279" s="0" t="s">
        <v>166</v>
      </c>
      <c r="D5279" s="0" t="s">
        <v>10400</v>
      </c>
    </row>
    <row r="5280" customFormat="false" ht="15.8" hidden="false" customHeight="true" outlineLevel="0" collapsed="false">
      <c r="A5280" s="0" t="n">
        <v>90705</v>
      </c>
      <c r="B5280" s="0" t="n">
        <v>393.53</v>
      </c>
      <c r="C5280" s="0" t="s">
        <v>166</v>
      </c>
      <c r="D5280" s="0" t="s">
        <v>10401</v>
      </c>
    </row>
    <row r="5281" customFormat="false" ht="15.8" hidden="false" customHeight="true" outlineLevel="0" collapsed="false">
      <c r="A5281" s="0" t="n">
        <v>90706</v>
      </c>
      <c r="B5281" s="0" t="n">
        <v>460.51</v>
      </c>
      <c r="C5281" s="0" t="s">
        <v>166</v>
      </c>
      <c r="D5281" s="0" t="s">
        <v>10402</v>
      </c>
    </row>
    <row r="5282" customFormat="false" ht="15.8" hidden="false" customHeight="true" outlineLevel="0" collapsed="false">
      <c r="A5282" s="0" t="n">
        <v>90708</v>
      </c>
      <c r="B5282" s="0" t="n">
        <v>1295.08</v>
      </c>
      <c r="C5282" s="0" t="s">
        <v>166</v>
      </c>
      <c r="D5282" s="0" t="s">
        <v>10403</v>
      </c>
    </row>
    <row r="5283" customFormat="false" ht="15.8" hidden="false" customHeight="true" outlineLevel="0" collapsed="false">
      <c r="A5283" s="0" t="n">
        <v>90724</v>
      </c>
      <c r="B5283" s="0" t="n">
        <v>23.31</v>
      </c>
      <c r="C5283" s="0" t="s">
        <v>203</v>
      </c>
      <c r="D5283" s="0" t="s">
        <v>10404</v>
      </c>
    </row>
    <row r="5284" customFormat="false" ht="15.8" hidden="false" customHeight="true" outlineLevel="0" collapsed="false">
      <c r="A5284" s="0" t="n">
        <v>90725</v>
      </c>
      <c r="B5284" s="0" t="n">
        <v>28.69</v>
      </c>
      <c r="C5284" s="0" t="s">
        <v>203</v>
      </c>
      <c r="D5284" s="0" t="s">
        <v>10405</v>
      </c>
    </row>
    <row r="5285" customFormat="false" ht="15.8" hidden="false" customHeight="true" outlineLevel="0" collapsed="false">
      <c r="A5285" s="0" t="n">
        <v>90726</v>
      </c>
      <c r="B5285" s="0" t="n">
        <v>34.11</v>
      </c>
      <c r="C5285" s="0" t="s">
        <v>203</v>
      </c>
      <c r="D5285" s="0" t="s">
        <v>10406</v>
      </c>
    </row>
    <row r="5286" customFormat="false" ht="15.8" hidden="false" customHeight="true" outlineLevel="0" collapsed="false">
      <c r="A5286" s="0" t="n">
        <v>90727</v>
      </c>
      <c r="B5286" s="0" t="n">
        <v>39.49</v>
      </c>
      <c r="C5286" s="0" t="s">
        <v>203</v>
      </c>
      <c r="D5286" s="0" t="s">
        <v>10407</v>
      </c>
    </row>
    <row r="5287" customFormat="false" ht="15.8" hidden="false" customHeight="true" outlineLevel="0" collapsed="false">
      <c r="A5287" s="0" t="n">
        <v>90728</v>
      </c>
      <c r="B5287" s="0" t="n">
        <v>44.86</v>
      </c>
      <c r="C5287" s="0" t="s">
        <v>203</v>
      </c>
      <c r="D5287" s="0" t="s">
        <v>10408</v>
      </c>
    </row>
    <row r="5288" customFormat="false" ht="15.8" hidden="false" customHeight="true" outlineLevel="0" collapsed="false">
      <c r="A5288" s="0" t="n">
        <v>90729</v>
      </c>
      <c r="B5288" s="0" t="n">
        <v>50.22</v>
      </c>
      <c r="C5288" s="0" t="s">
        <v>203</v>
      </c>
      <c r="D5288" s="0" t="s">
        <v>10409</v>
      </c>
    </row>
    <row r="5289" customFormat="false" ht="15.8" hidden="false" customHeight="true" outlineLevel="0" collapsed="false">
      <c r="A5289" s="0" t="n">
        <v>90730</v>
      </c>
      <c r="B5289" s="0" t="n">
        <v>55.59</v>
      </c>
      <c r="C5289" s="0" t="s">
        <v>203</v>
      </c>
      <c r="D5289" s="0" t="s">
        <v>10410</v>
      </c>
    </row>
    <row r="5290" customFormat="false" ht="15.8" hidden="false" customHeight="true" outlineLevel="0" collapsed="false">
      <c r="A5290" s="0" t="n">
        <v>90731</v>
      </c>
      <c r="B5290" s="0" t="n">
        <v>60.96</v>
      </c>
      <c r="C5290" s="0" t="s">
        <v>203</v>
      </c>
      <c r="D5290" s="0" t="s">
        <v>10411</v>
      </c>
    </row>
    <row r="5291" customFormat="false" ht="15.8" hidden="false" customHeight="true" outlineLevel="0" collapsed="false">
      <c r="A5291" s="0" t="n">
        <v>90732</v>
      </c>
      <c r="B5291" s="0" t="n">
        <v>77.07</v>
      </c>
      <c r="C5291" s="0" t="s">
        <v>203</v>
      </c>
      <c r="D5291" s="0" t="s">
        <v>10412</v>
      </c>
    </row>
    <row r="5292" customFormat="false" ht="15.8" hidden="false" customHeight="true" outlineLevel="0" collapsed="false">
      <c r="A5292" s="0" t="n">
        <v>90733</v>
      </c>
      <c r="B5292" s="0" t="n">
        <v>3.28</v>
      </c>
      <c r="C5292" s="0" t="s">
        <v>166</v>
      </c>
      <c r="D5292" s="0" t="s">
        <v>10413</v>
      </c>
    </row>
    <row r="5293" customFormat="false" ht="15.8" hidden="false" customHeight="true" outlineLevel="0" collapsed="false">
      <c r="A5293" s="0" t="n">
        <v>90734</v>
      </c>
      <c r="B5293" s="0" t="n">
        <v>3.89</v>
      </c>
      <c r="C5293" s="0" t="s">
        <v>166</v>
      </c>
      <c r="D5293" s="0" t="s">
        <v>10414</v>
      </c>
    </row>
    <row r="5294" customFormat="false" ht="15.8" hidden="false" customHeight="true" outlineLevel="0" collapsed="false">
      <c r="A5294" s="0" t="n">
        <v>90735</v>
      </c>
      <c r="B5294" s="0" t="n">
        <v>4.5</v>
      </c>
      <c r="C5294" s="0" t="s">
        <v>166</v>
      </c>
      <c r="D5294" s="0" t="s">
        <v>10415</v>
      </c>
    </row>
    <row r="5295" customFormat="false" ht="15.8" hidden="false" customHeight="true" outlineLevel="0" collapsed="false">
      <c r="A5295" s="0" t="n">
        <v>90736</v>
      </c>
      <c r="B5295" s="0" t="n">
        <v>5.1</v>
      </c>
      <c r="C5295" s="0" t="s">
        <v>166</v>
      </c>
      <c r="D5295" s="0" t="s">
        <v>10416</v>
      </c>
    </row>
    <row r="5296" customFormat="false" ht="15.8" hidden="false" customHeight="true" outlineLevel="0" collapsed="false">
      <c r="A5296" s="0" t="n">
        <v>90737</v>
      </c>
      <c r="B5296" s="0" t="n">
        <v>5.71</v>
      </c>
      <c r="C5296" s="0" t="s">
        <v>166</v>
      </c>
      <c r="D5296" s="0" t="s">
        <v>10417</v>
      </c>
    </row>
    <row r="5297" customFormat="false" ht="15.8" hidden="false" customHeight="true" outlineLevel="0" collapsed="false">
      <c r="A5297" s="0" t="n">
        <v>90738</v>
      </c>
      <c r="B5297" s="0" t="n">
        <v>6.32</v>
      </c>
      <c r="C5297" s="0" t="s">
        <v>166</v>
      </c>
      <c r="D5297" s="0" t="s">
        <v>10418</v>
      </c>
    </row>
    <row r="5298" customFormat="false" ht="15.8" hidden="false" customHeight="true" outlineLevel="0" collapsed="false">
      <c r="A5298" s="0" t="n">
        <v>90739</v>
      </c>
      <c r="B5298" s="0" t="n">
        <v>8.41</v>
      </c>
      <c r="C5298" s="0" t="s">
        <v>166</v>
      </c>
      <c r="D5298" s="0" t="s">
        <v>10419</v>
      </c>
    </row>
    <row r="5299" customFormat="false" ht="15.8" hidden="false" customHeight="true" outlineLevel="0" collapsed="false">
      <c r="A5299" s="0" t="n">
        <v>90740</v>
      </c>
      <c r="B5299" s="0" t="n">
        <v>4.33</v>
      </c>
      <c r="C5299" s="0" t="s">
        <v>166</v>
      </c>
      <c r="D5299" s="0" t="s">
        <v>10420</v>
      </c>
    </row>
    <row r="5300" customFormat="false" ht="15.8" hidden="false" customHeight="true" outlineLevel="0" collapsed="false">
      <c r="A5300" s="0" t="n">
        <v>90741</v>
      </c>
      <c r="B5300" s="0" t="n">
        <v>4.94</v>
      </c>
      <c r="C5300" s="0" t="s">
        <v>166</v>
      </c>
      <c r="D5300" s="0" t="s">
        <v>10421</v>
      </c>
    </row>
    <row r="5301" customFormat="false" ht="15.8" hidden="false" customHeight="true" outlineLevel="0" collapsed="false">
      <c r="A5301" s="0" t="n">
        <v>90742</v>
      </c>
      <c r="B5301" s="0" t="n">
        <v>5.55</v>
      </c>
      <c r="C5301" s="0" t="s">
        <v>166</v>
      </c>
      <c r="D5301" s="0" t="s">
        <v>10422</v>
      </c>
    </row>
    <row r="5302" customFormat="false" ht="15.8" hidden="false" customHeight="true" outlineLevel="0" collapsed="false">
      <c r="A5302" s="0" t="n">
        <v>90743</v>
      </c>
      <c r="B5302" s="0" t="n">
        <v>6.15</v>
      </c>
      <c r="C5302" s="0" t="s">
        <v>166</v>
      </c>
      <c r="D5302" s="0" t="s">
        <v>10423</v>
      </c>
    </row>
    <row r="5303" customFormat="false" ht="15.8" hidden="false" customHeight="true" outlineLevel="0" collapsed="false">
      <c r="A5303" s="0" t="n">
        <v>90744</v>
      </c>
      <c r="B5303" s="0" t="n">
        <v>6.76</v>
      </c>
      <c r="C5303" s="0" t="s">
        <v>166</v>
      </c>
      <c r="D5303" s="0" t="s">
        <v>10424</v>
      </c>
    </row>
    <row r="5304" customFormat="false" ht="15.8" hidden="false" customHeight="true" outlineLevel="0" collapsed="false">
      <c r="A5304" s="0" t="n">
        <v>90745</v>
      </c>
      <c r="B5304" s="0" t="n">
        <v>9.38</v>
      </c>
      <c r="C5304" s="0" t="s">
        <v>166</v>
      </c>
      <c r="D5304" s="0" t="s">
        <v>10425</v>
      </c>
    </row>
    <row r="5305" customFormat="false" ht="15.8" hidden="false" customHeight="true" outlineLevel="0" collapsed="false">
      <c r="A5305" s="0" t="n">
        <v>90746</v>
      </c>
      <c r="B5305" s="0" t="n">
        <v>3.55</v>
      </c>
      <c r="C5305" s="0" t="s">
        <v>166</v>
      </c>
      <c r="D5305" s="0" t="s">
        <v>10426</v>
      </c>
    </row>
    <row r="5306" customFormat="false" ht="15.8" hidden="false" customHeight="true" outlineLevel="0" collapsed="false">
      <c r="A5306" s="0" t="n">
        <v>90747</v>
      </c>
      <c r="B5306" s="0" t="n">
        <v>15.43</v>
      </c>
      <c r="C5306" s="0" t="s">
        <v>166</v>
      </c>
      <c r="D5306" s="0" t="s">
        <v>10427</v>
      </c>
    </row>
    <row r="5307" customFormat="false" ht="15.8" hidden="false" customHeight="true" outlineLevel="0" collapsed="false">
      <c r="A5307" s="0" t="n">
        <v>94869</v>
      </c>
      <c r="B5307" s="0" t="n">
        <v>264.02</v>
      </c>
      <c r="C5307" s="0" t="s">
        <v>166</v>
      </c>
      <c r="D5307" s="0" t="s">
        <v>10428</v>
      </c>
    </row>
    <row r="5308" customFormat="false" ht="15.8" hidden="false" customHeight="true" outlineLevel="0" collapsed="false">
      <c r="A5308" s="0" t="n">
        <v>94870</v>
      </c>
      <c r="B5308" s="0" t="n">
        <v>1.99</v>
      </c>
      <c r="C5308" s="0" t="s">
        <v>166</v>
      </c>
      <c r="D5308" s="0" t="s">
        <v>10429</v>
      </c>
    </row>
    <row r="5309" customFormat="false" ht="15.8" hidden="false" customHeight="true" outlineLevel="0" collapsed="false">
      <c r="A5309" s="0" t="n">
        <v>94871</v>
      </c>
      <c r="B5309" s="0" t="n">
        <v>312.67</v>
      </c>
      <c r="C5309" s="0" t="s">
        <v>166</v>
      </c>
      <c r="D5309" s="0" t="s">
        <v>10430</v>
      </c>
    </row>
    <row r="5310" customFormat="false" ht="15.8" hidden="false" customHeight="true" outlineLevel="0" collapsed="false">
      <c r="A5310" s="0" t="n">
        <v>94872</v>
      </c>
      <c r="B5310" s="0" t="n">
        <v>2.76</v>
      </c>
      <c r="C5310" s="0" t="s">
        <v>166</v>
      </c>
      <c r="D5310" s="0" t="s">
        <v>10431</v>
      </c>
    </row>
    <row r="5311" customFormat="false" ht="15.8" hidden="false" customHeight="true" outlineLevel="0" collapsed="false">
      <c r="A5311" s="0" t="n">
        <v>94875</v>
      </c>
      <c r="B5311" s="0" t="n">
        <v>1829.38</v>
      </c>
      <c r="C5311" s="0" t="s">
        <v>166</v>
      </c>
      <c r="D5311" s="0" t="s">
        <v>10432</v>
      </c>
    </row>
    <row r="5312" customFormat="false" ht="15.8" hidden="false" customHeight="true" outlineLevel="0" collapsed="false">
      <c r="A5312" s="0" t="n">
        <v>94876</v>
      </c>
      <c r="B5312" s="0" t="n">
        <v>26.46</v>
      </c>
      <c r="C5312" s="0" t="s">
        <v>166</v>
      </c>
      <c r="D5312" s="0" t="s">
        <v>10433</v>
      </c>
    </row>
    <row r="5313" customFormat="false" ht="15.8" hidden="false" customHeight="true" outlineLevel="0" collapsed="false">
      <c r="A5313" s="0" t="n">
        <v>94878</v>
      </c>
      <c r="B5313" s="0" t="n">
        <v>30.53</v>
      </c>
      <c r="C5313" s="0" t="s">
        <v>166</v>
      </c>
      <c r="D5313" s="0" t="s">
        <v>10434</v>
      </c>
    </row>
    <row r="5314" customFormat="false" ht="15.8" hidden="false" customHeight="true" outlineLevel="0" collapsed="false">
      <c r="A5314" s="0" t="n">
        <v>94879</v>
      </c>
      <c r="B5314" s="0" t="n">
        <v>2436.17</v>
      </c>
      <c r="C5314" s="0" t="s">
        <v>166</v>
      </c>
      <c r="D5314" s="0" t="s">
        <v>10435</v>
      </c>
    </row>
    <row r="5315" customFormat="false" ht="15.8" hidden="false" customHeight="true" outlineLevel="0" collapsed="false">
      <c r="A5315" s="0" t="n">
        <v>94880</v>
      </c>
      <c r="B5315" s="0" t="n">
        <v>39.79</v>
      </c>
      <c r="C5315" s="0" t="s">
        <v>166</v>
      </c>
      <c r="D5315" s="0" t="s">
        <v>10436</v>
      </c>
    </row>
    <row r="5316" customFormat="false" ht="15.8" hidden="false" customHeight="true" outlineLevel="0" collapsed="false">
      <c r="A5316" s="0" t="n">
        <v>94881</v>
      </c>
      <c r="B5316" s="0" t="n">
        <v>3807.13</v>
      </c>
      <c r="C5316" s="0" t="s">
        <v>166</v>
      </c>
      <c r="D5316" s="0" t="s">
        <v>10437</v>
      </c>
    </row>
    <row r="5317" customFormat="false" ht="15.8" hidden="false" customHeight="true" outlineLevel="0" collapsed="false">
      <c r="A5317" s="0" t="n">
        <v>94882</v>
      </c>
      <c r="B5317" s="0" t="n">
        <v>46.03</v>
      </c>
      <c r="C5317" s="0" t="s">
        <v>166</v>
      </c>
      <c r="D5317" s="0" t="s">
        <v>10438</v>
      </c>
    </row>
    <row r="5318" customFormat="false" ht="15.8" hidden="false" customHeight="true" outlineLevel="0" collapsed="false">
      <c r="A5318" s="0" t="n">
        <v>94884</v>
      </c>
      <c r="B5318" s="0" t="n">
        <v>58.71</v>
      </c>
      <c r="C5318" s="0" t="s">
        <v>166</v>
      </c>
      <c r="D5318" s="0" t="s">
        <v>10439</v>
      </c>
    </row>
    <row r="5319" customFormat="false" ht="15.8" hidden="false" customHeight="true" outlineLevel="0" collapsed="false">
      <c r="A5319" s="0" t="n">
        <v>97121</v>
      </c>
      <c r="B5319" s="0" t="n">
        <v>1.97</v>
      </c>
      <c r="C5319" s="0" t="s">
        <v>166</v>
      </c>
      <c r="D5319" s="0" t="s">
        <v>10440</v>
      </c>
    </row>
    <row r="5320" customFormat="false" ht="15.8" hidden="false" customHeight="true" outlineLevel="0" collapsed="false">
      <c r="A5320" s="0" t="n">
        <v>97122</v>
      </c>
      <c r="B5320" s="0" t="n">
        <v>2.75</v>
      </c>
      <c r="C5320" s="0" t="s">
        <v>166</v>
      </c>
      <c r="D5320" s="0" t="s">
        <v>10441</v>
      </c>
    </row>
    <row r="5321" customFormat="false" ht="15.8" hidden="false" customHeight="true" outlineLevel="0" collapsed="false">
      <c r="A5321" s="0" t="n">
        <v>97123</v>
      </c>
      <c r="B5321" s="0" t="n">
        <v>3.49</v>
      </c>
      <c r="C5321" s="0" t="s">
        <v>166</v>
      </c>
      <c r="D5321" s="0" t="s">
        <v>10442</v>
      </c>
    </row>
    <row r="5322" customFormat="false" ht="15.8" hidden="false" customHeight="true" outlineLevel="0" collapsed="false">
      <c r="A5322" s="0" t="n">
        <v>97124</v>
      </c>
      <c r="B5322" s="0" t="n">
        <v>0.88</v>
      </c>
      <c r="C5322" s="0" t="s">
        <v>166</v>
      </c>
      <c r="D5322" s="0" t="s">
        <v>10443</v>
      </c>
    </row>
    <row r="5323" customFormat="false" ht="15.8" hidden="false" customHeight="true" outlineLevel="0" collapsed="false">
      <c r="A5323" s="0" t="n">
        <v>97125</v>
      </c>
      <c r="B5323" s="0" t="n">
        <v>1.27</v>
      </c>
      <c r="C5323" s="0" t="s">
        <v>166</v>
      </c>
      <c r="D5323" s="0" t="s">
        <v>10444</v>
      </c>
    </row>
    <row r="5324" customFormat="false" ht="15.8" hidden="false" customHeight="true" outlineLevel="0" collapsed="false">
      <c r="A5324" s="0" t="n">
        <v>97126</v>
      </c>
      <c r="B5324" s="0" t="n">
        <v>1.61</v>
      </c>
      <c r="C5324" s="0" t="s">
        <v>166</v>
      </c>
      <c r="D5324" s="0" t="s">
        <v>10445</v>
      </c>
    </row>
    <row r="5325" customFormat="false" ht="15.8" hidden="false" customHeight="true" outlineLevel="0" collapsed="false">
      <c r="A5325" s="0" t="n">
        <v>102264</v>
      </c>
      <c r="B5325" s="0" t="n">
        <v>21.24</v>
      </c>
      <c r="C5325" s="0" t="s">
        <v>166</v>
      </c>
      <c r="D5325" s="0" t="s">
        <v>10446</v>
      </c>
    </row>
    <row r="5326" customFormat="false" ht="15.8" hidden="false" customHeight="true" outlineLevel="0" collapsed="false">
      <c r="A5326" s="0" t="n">
        <v>102265</v>
      </c>
      <c r="B5326" s="0" t="n">
        <v>98.55</v>
      </c>
      <c r="C5326" s="0" t="s">
        <v>203</v>
      </c>
      <c r="D5326" s="0" t="s">
        <v>10447</v>
      </c>
    </row>
    <row r="5327" customFormat="false" ht="15.8" hidden="false" customHeight="true" outlineLevel="0" collapsed="false">
      <c r="A5327" s="0" t="n">
        <v>102266</v>
      </c>
      <c r="B5327" s="0" t="n">
        <v>109.3</v>
      </c>
      <c r="C5327" s="0" t="s">
        <v>203</v>
      </c>
      <c r="D5327" s="0" t="s">
        <v>10448</v>
      </c>
    </row>
    <row r="5328" customFormat="false" ht="15.8" hidden="false" customHeight="true" outlineLevel="0" collapsed="false">
      <c r="A5328" s="0" t="n">
        <v>102267</v>
      </c>
      <c r="B5328" s="0" t="n">
        <v>125.46</v>
      </c>
      <c r="C5328" s="0" t="s">
        <v>203</v>
      </c>
      <c r="D5328" s="0" t="s">
        <v>10449</v>
      </c>
    </row>
    <row r="5329" customFormat="false" ht="15.8" hidden="false" customHeight="true" outlineLevel="0" collapsed="false">
      <c r="A5329" s="0" t="n">
        <v>102268</v>
      </c>
      <c r="B5329" s="0" t="n">
        <v>141.57</v>
      </c>
      <c r="C5329" s="0" t="s">
        <v>203</v>
      </c>
      <c r="D5329" s="0" t="s">
        <v>10450</v>
      </c>
    </row>
    <row r="5330" customFormat="false" ht="15.8" hidden="false" customHeight="true" outlineLevel="0" collapsed="false">
      <c r="A5330" s="0" t="n">
        <v>102269</v>
      </c>
      <c r="B5330" s="0" t="n">
        <v>173.78</v>
      </c>
      <c r="C5330" s="0" t="s">
        <v>203</v>
      </c>
      <c r="D5330" s="0" t="s">
        <v>10451</v>
      </c>
    </row>
    <row r="5331" customFormat="false" ht="15.8" hidden="false" customHeight="true" outlineLevel="0" collapsed="false">
      <c r="A5331" s="0" t="n">
        <v>92833</v>
      </c>
      <c r="B5331" s="0" t="n">
        <v>140.87</v>
      </c>
      <c r="C5331" s="0" t="s">
        <v>166</v>
      </c>
      <c r="D5331" s="0" t="s">
        <v>10452</v>
      </c>
    </row>
    <row r="5332" customFormat="false" ht="15.8" hidden="false" customHeight="true" outlineLevel="0" collapsed="false">
      <c r="A5332" s="0" t="n">
        <v>92834</v>
      </c>
      <c r="B5332" s="0" t="n">
        <v>8.4</v>
      </c>
      <c r="C5332" s="0" t="s">
        <v>166</v>
      </c>
      <c r="D5332" s="0" t="s">
        <v>10453</v>
      </c>
    </row>
    <row r="5333" customFormat="false" ht="15.8" hidden="false" customHeight="true" outlineLevel="0" collapsed="false">
      <c r="A5333" s="0" t="n">
        <v>92835</v>
      </c>
      <c r="B5333" s="0" t="n">
        <v>148.66</v>
      </c>
      <c r="C5333" s="0" t="s">
        <v>166</v>
      </c>
      <c r="D5333" s="0" t="s">
        <v>10454</v>
      </c>
    </row>
    <row r="5334" customFormat="false" ht="15.8" hidden="false" customHeight="true" outlineLevel="0" collapsed="false">
      <c r="A5334" s="0" t="n">
        <v>92836</v>
      </c>
      <c r="B5334" s="0" t="n">
        <v>10.73</v>
      </c>
      <c r="C5334" s="0" t="s">
        <v>166</v>
      </c>
      <c r="D5334" s="0" t="s">
        <v>10455</v>
      </c>
    </row>
    <row r="5335" customFormat="false" ht="15.8" hidden="false" customHeight="true" outlineLevel="0" collapsed="false">
      <c r="A5335" s="0" t="n">
        <v>92837</v>
      </c>
      <c r="B5335" s="0" t="n">
        <v>258.45</v>
      </c>
      <c r="C5335" s="0" t="s">
        <v>166</v>
      </c>
      <c r="D5335" s="0" t="s">
        <v>10456</v>
      </c>
    </row>
    <row r="5336" customFormat="false" ht="15.8" hidden="false" customHeight="true" outlineLevel="0" collapsed="false">
      <c r="A5336" s="0" t="n">
        <v>92838</v>
      </c>
      <c r="B5336" s="0" t="n">
        <v>12.87</v>
      </c>
      <c r="C5336" s="0" t="s">
        <v>166</v>
      </c>
      <c r="D5336" s="0" t="s">
        <v>10457</v>
      </c>
    </row>
    <row r="5337" customFormat="false" ht="15.8" hidden="false" customHeight="true" outlineLevel="0" collapsed="false">
      <c r="A5337" s="0" t="n">
        <v>92839</v>
      </c>
      <c r="B5337" s="0" t="n">
        <v>315.88</v>
      </c>
      <c r="C5337" s="0" t="s">
        <v>166</v>
      </c>
      <c r="D5337" s="0" t="s">
        <v>10458</v>
      </c>
    </row>
    <row r="5338" customFormat="false" ht="15.8" hidden="false" customHeight="true" outlineLevel="0" collapsed="false">
      <c r="A5338" s="0" t="n">
        <v>92840</v>
      </c>
      <c r="B5338" s="0" t="n">
        <v>15.25</v>
      </c>
      <c r="C5338" s="0" t="s">
        <v>166</v>
      </c>
      <c r="D5338" s="0" t="s">
        <v>10459</v>
      </c>
    </row>
    <row r="5339" customFormat="false" ht="15.8" hidden="false" customHeight="true" outlineLevel="0" collapsed="false">
      <c r="A5339" s="0" t="n">
        <v>92841</v>
      </c>
      <c r="B5339" s="0" t="n">
        <v>411.25</v>
      </c>
      <c r="C5339" s="0" t="s">
        <v>166</v>
      </c>
      <c r="D5339" s="0" t="s">
        <v>10460</v>
      </c>
    </row>
    <row r="5340" customFormat="false" ht="15.8" hidden="false" customHeight="true" outlineLevel="0" collapsed="false">
      <c r="A5340" s="0" t="n">
        <v>92842</v>
      </c>
      <c r="B5340" s="0" t="n">
        <v>17.43</v>
      </c>
      <c r="C5340" s="0" t="s">
        <v>166</v>
      </c>
      <c r="D5340" s="0" t="s">
        <v>10461</v>
      </c>
    </row>
    <row r="5341" customFormat="false" ht="15.8" hidden="false" customHeight="true" outlineLevel="0" collapsed="false">
      <c r="A5341" s="0" t="n">
        <v>92843</v>
      </c>
      <c r="B5341" s="0" t="n">
        <v>428</v>
      </c>
      <c r="C5341" s="0" t="s">
        <v>166</v>
      </c>
      <c r="D5341" s="0" t="s">
        <v>10462</v>
      </c>
    </row>
    <row r="5342" customFormat="false" ht="15.8" hidden="false" customHeight="true" outlineLevel="0" collapsed="false">
      <c r="A5342" s="0" t="n">
        <v>92844</v>
      </c>
      <c r="B5342" s="0" t="n">
        <v>19.81</v>
      </c>
      <c r="C5342" s="0" t="s">
        <v>166</v>
      </c>
      <c r="D5342" s="0" t="s">
        <v>10463</v>
      </c>
    </row>
    <row r="5343" customFormat="false" ht="15.8" hidden="false" customHeight="true" outlineLevel="0" collapsed="false">
      <c r="A5343" s="0" t="n">
        <v>92845</v>
      </c>
      <c r="B5343" s="0" t="n">
        <v>628.62</v>
      </c>
      <c r="C5343" s="0" t="s">
        <v>166</v>
      </c>
      <c r="D5343" s="0" t="s">
        <v>10464</v>
      </c>
    </row>
    <row r="5344" customFormat="false" ht="15.8" hidden="false" customHeight="true" outlineLevel="0" collapsed="false">
      <c r="A5344" s="0" t="n">
        <v>92846</v>
      </c>
      <c r="B5344" s="0" t="n">
        <v>21.95</v>
      </c>
      <c r="C5344" s="0" t="s">
        <v>166</v>
      </c>
      <c r="D5344" s="0" t="s">
        <v>10465</v>
      </c>
    </row>
    <row r="5345" customFormat="false" ht="15.8" hidden="false" customHeight="true" outlineLevel="0" collapsed="false">
      <c r="A5345" s="0" t="n">
        <v>92847</v>
      </c>
      <c r="B5345" s="0" t="n">
        <v>649.54</v>
      </c>
      <c r="C5345" s="0" t="s">
        <v>166</v>
      </c>
      <c r="D5345" s="0" t="s">
        <v>10466</v>
      </c>
    </row>
    <row r="5346" customFormat="false" ht="15.8" hidden="false" customHeight="true" outlineLevel="0" collapsed="false">
      <c r="A5346" s="0" t="n">
        <v>92848</v>
      </c>
      <c r="B5346" s="0" t="n">
        <v>24.36</v>
      </c>
      <c r="C5346" s="0" t="s">
        <v>166</v>
      </c>
      <c r="D5346" s="0" t="s">
        <v>10467</v>
      </c>
    </row>
    <row r="5347" customFormat="false" ht="15.8" hidden="false" customHeight="true" outlineLevel="0" collapsed="false">
      <c r="A5347" s="0" t="n">
        <v>92849</v>
      </c>
      <c r="B5347" s="0" t="n">
        <v>148.45</v>
      </c>
      <c r="C5347" s="0" t="s">
        <v>166</v>
      </c>
      <c r="D5347" s="0" t="s">
        <v>10468</v>
      </c>
    </row>
    <row r="5348" customFormat="false" ht="15.8" hidden="false" customHeight="true" outlineLevel="0" collapsed="false">
      <c r="A5348" s="0" t="n">
        <v>92850</v>
      </c>
      <c r="B5348" s="0" t="n">
        <v>15.9</v>
      </c>
      <c r="C5348" s="0" t="s">
        <v>166</v>
      </c>
      <c r="D5348" s="0" t="s">
        <v>10469</v>
      </c>
    </row>
    <row r="5349" customFormat="false" ht="15.8" hidden="false" customHeight="true" outlineLevel="0" collapsed="false">
      <c r="A5349" s="0" t="n">
        <v>92851</v>
      </c>
      <c r="B5349" s="0" t="n">
        <v>158.1</v>
      </c>
      <c r="C5349" s="0" t="s">
        <v>166</v>
      </c>
      <c r="D5349" s="0" t="s">
        <v>10470</v>
      </c>
    </row>
    <row r="5350" customFormat="false" ht="15.8" hidden="false" customHeight="true" outlineLevel="0" collapsed="false">
      <c r="A5350" s="0" t="n">
        <v>92852</v>
      </c>
      <c r="B5350" s="0" t="n">
        <v>20.07</v>
      </c>
      <c r="C5350" s="0" t="s">
        <v>166</v>
      </c>
      <c r="D5350" s="0" t="s">
        <v>10471</v>
      </c>
    </row>
    <row r="5351" customFormat="false" ht="15.8" hidden="false" customHeight="true" outlineLevel="0" collapsed="false">
      <c r="A5351" s="0" t="n">
        <v>92853</v>
      </c>
      <c r="B5351" s="0" t="n">
        <v>270.15</v>
      </c>
      <c r="C5351" s="0" t="s">
        <v>166</v>
      </c>
      <c r="D5351" s="0" t="s">
        <v>10472</v>
      </c>
    </row>
    <row r="5352" customFormat="false" ht="15.8" hidden="false" customHeight="true" outlineLevel="0" collapsed="false">
      <c r="A5352" s="0" t="n">
        <v>92854</v>
      </c>
      <c r="B5352" s="0" t="n">
        <v>24.44</v>
      </c>
      <c r="C5352" s="0" t="s">
        <v>166</v>
      </c>
      <c r="D5352" s="0" t="s">
        <v>10473</v>
      </c>
    </row>
    <row r="5353" customFormat="false" ht="15.8" hidden="false" customHeight="true" outlineLevel="0" collapsed="false">
      <c r="A5353" s="0" t="n">
        <v>92855</v>
      </c>
      <c r="B5353" s="0" t="n">
        <v>329.59</v>
      </c>
      <c r="C5353" s="0" t="s">
        <v>166</v>
      </c>
      <c r="D5353" s="0" t="s">
        <v>10474</v>
      </c>
    </row>
    <row r="5354" customFormat="false" ht="15.8" hidden="false" customHeight="true" outlineLevel="0" collapsed="false">
      <c r="A5354" s="0" t="n">
        <v>92856</v>
      </c>
      <c r="B5354" s="0" t="n">
        <v>28.82</v>
      </c>
      <c r="C5354" s="0" t="s">
        <v>166</v>
      </c>
      <c r="D5354" s="0" t="s">
        <v>10475</v>
      </c>
    </row>
    <row r="5355" customFormat="false" ht="15.8" hidden="false" customHeight="true" outlineLevel="0" collapsed="false">
      <c r="A5355" s="0" t="n">
        <v>92857</v>
      </c>
      <c r="B5355" s="0" t="n">
        <v>426.97</v>
      </c>
      <c r="C5355" s="0" t="s">
        <v>166</v>
      </c>
      <c r="D5355" s="0" t="s">
        <v>10476</v>
      </c>
    </row>
    <row r="5356" customFormat="false" ht="15.8" hidden="false" customHeight="true" outlineLevel="0" collapsed="false">
      <c r="A5356" s="0" t="n">
        <v>92858</v>
      </c>
      <c r="B5356" s="0" t="n">
        <v>32.98</v>
      </c>
      <c r="C5356" s="0" t="s">
        <v>166</v>
      </c>
      <c r="D5356" s="0" t="s">
        <v>10477</v>
      </c>
    </row>
    <row r="5357" customFormat="false" ht="15.8" hidden="false" customHeight="true" outlineLevel="0" collapsed="false">
      <c r="A5357" s="0" t="n">
        <v>92859</v>
      </c>
      <c r="B5357" s="0" t="n">
        <v>445.63</v>
      </c>
      <c r="C5357" s="0" t="s">
        <v>166</v>
      </c>
      <c r="D5357" s="0" t="s">
        <v>10478</v>
      </c>
    </row>
    <row r="5358" customFormat="false" ht="15.8" hidden="false" customHeight="true" outlineLevel="0" collapsed="false">
      <c r="A5358" s="0" t="n">
        <v>92860</v>
      </c>
      <c r="B5358" s="0" t="n">
        <v>37.44</v>
      </c>
      <c r="C5358" s="0" t="s">
        <v>166</v>
      </c>
      <c r="D5358" s="0" t="s">
        <v>10479</v>
      </c>
    </row>
    <row r="5359" customFormat="false" ht="15.8" hidden="false" customHeight="true" outlineLevel="0" collapsed="false">
      <c r="A5359" s="0" t="n">
        <v>92861</v>
      </c>
      <c r="B5359" s="0" t="n">
        <v>648.46</v>
      </c>
      <c r="C5359" s="0" t="s">
        <v>166</v>
      </c>
      <c r="D5359" s="0" t="s">
        <v>10480</v>
      </c>
    </row>
    <row r="5360" customFormat="false" ht="15.8" hidden="false" customHeight="true" outlineLevel="0" collapsed="false">
      <c r="A5360" s="0" t="n">
        <v>92862</v>
      </c>
      <c r="B5360" s="0" t="n">
        <v>41.79</v>
      </c>
      <c r="C5360" s="0" t="s">
        <v>166</v>
      </c>
      <c r="D5360" s="0" t="s">
        <v>10481</v>
      </c>
    </row>
    <row r="5361" customFormat="false" ht="15.8" hidden="false" customHeight="true" outlineLevel="0" collapsed="false">
      <c r="A5361" s="0" t="n">
        <v>92863</v>
      </c>
      <c r="B5361" s="0" t="n">
        <v>671.57</v>
      </c>
      <c r="C5361" s="0" t="s">
        <v>166</v>
      </c>
      <c r="D5361" s="0" t="s">
        <v>10482</v>
      </c>
    </row>
    <row r="5362" customFormat="false" ht="15.8" hidden="false" customHeight="true" outlineLevel="0" collapsed="false">
      <c r="A5362" s="0" t="n">
        <v>92864</v>
      </c>
      <c r="B5362" s="0" t="n">
        <v>46.15</v>
      </c>
      <c r="C5362" s="0" t="s">
        <v>166</v>
      </c>
      <c r="D5362" s="0" t="s">
        <v>10483</v>
      </c>
    </row>
    <row r="5363" customFormat="false" ht="15.8" hidden="false" customHeight="true" outlineLevel="0" collapsed="false">
      <c r="A5363" s="0" t="n">
        <v>92210</v>
      </c>
      <c r="B5363" s="0" t="n">
        <v>124.45</v>
      </c>
      <c r="C5363" s="0" t="s">
        <v>166</v>
      </c>
      <c r="D5363" s="0" t="s">
        <v>10484</v>
      </c>
    </row>
    <row r="5364" customFormat="false" ht="15.8" hidden="false" customHeight="true" outlineLevel="0" collapsed="false">
      <c r="A5364" s="0" t="n">
        <v>92211</v>
      </c>
      <c r="B5364" s="0" t="n">
        <v>149.82</v>
      </c>
      <c r="C5364" s="0" t="s">
        <v>166</v>
      </c>
      <c r="D5364" s="0" t="s">
        <v>10485</v>
      </c>
    </row>
    <row r="5365" customFormat="false" ht="15.8" hidden="false" customHeight="true" outlineLevel="0" collapsed="false">
      <c r="A5365" s="0" t="n">
        <v>92212</v>
      </c>
      <c r="B5365" s="0" t="n">
        <v>217.28</v>
      </c>
      <c r="C5365" s="0" t="s">
        <v>166</v>
      </c>
      <c r="D5365" s="0" t="s">
        <v>10486</v>
      </c>
    </row>
    <row r="5366" customFormat="false" ht="15.8" hidden="false" customHeight="true" outlineLevel="0" collapsed="false">
      <c r="A5366" s="0" t="n">
        <v>92213</v>
      </c>
      <c r="B5366" s="0" t="n">
        <v>281.71</v>
      </c>
      <c r="C5366" s="0" t="s">
        <v>166</v>
      </c>
      <c r="D5366" s="0" t="s">
        <v>10487</v>
      </c>
    </row>
    <row r="5367" customFormat="false" ht="15.8" hidden="false" customHeight="true" outlineLevel="0" collapsed="false">
      <c r="A5367" s="0" t="n">
        <v>92214</v>
      </c>
      <c r="B5367" s="0" t="n">
        <v>339.03</v>
      </c>
      <c r="C5367" s="0" t="s">
        <v>166</v>
      </c>
      <c r="D5367" s="0" t="s">
        <v>10488</v>
      </c>
    </row>
    <row r="5368" customFormat="false" ht="15.8" hidden="false" customHeight="true" outlineLevel="0" collapsed="false">
      <c r="A5368" s="0" t="n">
        <v>92215</v>
      </c>
      <c r="B5368" s="0" t="n">
        <v>389.18</v>
      </c>
      <c r="C5368" s="0" t="s">
        <v>166</v>
      </c>
      <c r="D5368" s="0" t="s">
        <v>10489</v>
      </c>
    </row>
    <row r="5369" customFormat="false" ht="15.8" hidden="false" customHeight="true" outlineLevel="0" collapsed="false">
      <c r="A5369" s="0" t="n">
        <v>92216</v>
      </c>
      <c r="B5369" s="0" t="n">
        <v>410.65</v>
      </c>
      <c r="C5369" s="0" t="s">
        <v>166</v>
      </c>
      <c r="D5369" s="0" t="s">
        <v>10490</v>
      </c>
    </row>
    <row r="5370" customFormat="false" ht="15.8" hidden="false" customHeight="true" outlineLevel="0" collapsed="false">
      <c r="A5370" s="0" t="n">
        <v>92219</v>
      </c>
      <c r="B5370" s="0" t="n">
        <v>133.8</v>
      </c>
      <c r="C5370" s="0" t="s">
        <v>166</v>
      </c>
      <c r="D5370" s="0" t="s">
        <v>10491</v>
      </c>
    </row>
    <row r="5371" customFormat="false" ht="15.8" hidden="false" customHeight="true" outlineLevel="0" collapsed="false">
      <c r="A5371" s="0" t="n">
        <v>92220</v>
      </c>
      <c r="B5371" s="0" t="n">
        <v>161.39</v>
      </c>
      <c r="C5371" s="0" t="s">
        <v>166</v>
      </c>
      <c r="D5371" s="0" t="s">
        <v>10492</v>
      </c>
    </row>
    <row r="5372" customFormat="false" ht="15.8" hidden="false" customHeight="true" outlineLevel="0" collapsed="false">
      <c r="A5372" s="0" t="n">
        <v>92221</v>
      </c>
      <c r="B5372" s="0" t="n">
        <v>230.82</v>
      </c>
      <c r="C5372" s="0" t="s">
        <v>166</v>
      </c>
      <c r="D5372" s="0" t="s">
        <v>10493</v>
      </c>
    </row>
    <row r="5373" customFormat="false" ht="15.8" hidden="false" customHeight="true" outlineLevel="0" collapsed="false">
      <c r="A5373" s="0" t="n">
        <v>92222</v>
      </c>
      <c r="B5373" s="0" t="n">
        <v>297.47</v>
      </c>
      <c r="C5373" s="0" t="s">
        <v>166</v>
      </c>
      <c r="D5373" s="0" t="s">
        <v>10494</v>
      </c>
    </row>
    <row r="5374" customFormat="false" ht="15.8" hidden="false" customHeight="true" outlineLevel="0" collapsed="false">
      <c r="A5374" s="0" t="n">
        <v>92223</v>
      </c>
      <c r="B5374" s="0" t="n">
        <v>356.66</v>
      </c>
      <c r="C5374" s="0" t="s">
        <v>166</v>
      </c>
      <c r="D5374" s="0" t="s">
        <v>10495</v>
      </c>
    </row>
    <row r="5375" customFormat="false" ht="15.8" hidden="false" customHeight="true" outlineLevel="0" collapsed="false">
      <c r="A5375" s="0" t="n">
        <v>92224</v>
      </c>
      <c r="B5375" s="0" t="n">
        <v>408.75</v>
      </c>
      <c r="C5375" s="0" t="s">
        <v>166</v>
      </c>
      <c r="D5375" s="0" t="s">
        <v>10496</v>
      </c>
    </row>
    <row r="5376" customFormat="false" ht="15.8" hidden="false" customHeight="true" outlineLevel="0" collapsed="false">
      <c r="A5376" s="0" t="n">
        <v>92226</v>
      </c>
      <c r="B5376" s="0" t="n">
        <v>432.54</v>
      </c>
      <c r="C5376" s="0" t="s">
        <v>166</v>
      </c>
      <c r="D5376" s="0" t="s">
        <v>10497</v>
      </c>
    </row>
    <row r="5377" customFormat="false" ht="15.8" hidden="false" customHeight="true" outlineLevel="0" collapsed="false">
      <c r="A5377" s="0" t="n">
        <v>92808</v>
      </c>
      <c r="B5377" s="0" t="n">
        <v>37.87</v>
      </c>
      <c r="C5377" s="0" t="s">
        <v>166</v>
      </c>
      <c r="D5377" s="0" t="s">
        <v>10498</v>
      </c>
    </row>
    <row r="5378" customFormat="false" ht="15.8" hidden="false" customHeight="true" outlineLevel="0" collapsed="false">
      <c r="A5378" s="0" t="n">
        <v>92809</v>
      </c>
      <c r="B5378" s="0" t="n">
        <v>48.61</v>
      </c>
      <c r="C5378" s="0" t="s">
        <v>166</v>
      </c>
      <c r="D5378" s="0" t="s">
        <v>10499</v>
      </c>
    </row>
    <row r="5379" customFormat="false" ht="15.8" hidden="false" customHeight="true" outlineLevel="0" collapsed="false">
      <c r="A5379" s="0" t="n">
        <v>92810</v>
      </c>
      <c r="B5379" s="0" t="n">
        <v>59.17</v>
      </c>
      <c r="C5379" s="0" t="s">
        <v>166</v>
      </c>
      <c r="D5379" s="0" t="s">
        <v>10500</v>
      </c>
    </row>
    <row r="5380" customFormat="false" ht="15.8" hidden="false" customHeight="true" outlineLevel="0" collapsed="false">
      <c r="A5380" s="0" t="n">
        <v>92811</v>
      </c>
      <c r="B5380" s="0" t="n">
        <v>70.51</v>
      </c>
      <c r="C5380" s="0" t="s">
        <v>166</v>
      </c>
      <c r="D5380" s="0" t="s">
        <v>10501</v>
      </c>
    </row>
    <row r="5381" customFormat="false" ht="15.8" hidden="false" customHeight="true" outlineLevel="0" collapsed="false">
      <c r="A5381" s="0" t="n">
        <v>92812</v>
      </c>
      <c r="B5381" s="0" t="n">
        <v>81.66</v>
      </c>
      <c r="C5381" s="0" t="s">
        <v>166</v>
      </c>
      <c r="D5381" s="0" t="s">
        <v>10502</v>
      </c>
    </row>
    <row r="5382" customFormat="false" ht="15.8" hidden="false" customHeight="true" outlineLevel="0" collapsed="false">
      <c r="A5382" s="0" t="n">
        <v>92813</v>
      </c>
      <c r="B5382" s="0" t="n">
        <v>94.82</v>
      </c>
      <c r="C5382" s="0" t="s">
        <v>166</v>
      </c>
      <c r="D5382" s="0" t="s">
        <v>10503</v>
      </c>
    </row>
    <row r="5383" customFormat="false" ht="15.8" hidden="false" customHeight="true" outlineLevel="0" collapsed="false">
      <c r="A5383" s="0" t="n">
        <v>92814</v>
      </c>
      <c r="B5383" s="0" t="n">
        <v>108.59</v>
      </c>
      <c r="C5383" s="0" t="s">
        <v>166</v>
      </c>
      <c r="D5383" s="0" t="s">
        <v>10504</v>
      </c>
    </row>
    <row r="5384" customFormat="false" ht="15.8" hidden="false" customHeight="true" outlineLevel="0" collapsed="false">
      <c r="A5384" s="0" t="n">
        <v>92815</v>
      </c>
      <c r="B5384" s="0" t="n">
        <v>124.51</v>
      </c>
      <c r="C5384" s="0" t="s">
        <v>166</v>
      </c>
      <c r="D5384" s="0" t="s">
        <v>10505</v>
      </c>
    </row>
    <row r="5385" customFormat="false" ht="15.8" hidden="false" customHeight="true" outlineLevel="0" collapsed="false">
      <c r="A5385" s="0" t="n">
        <v>92816</v>
      </c>
      <c r="B5385" s="0" t="n">
        <v>583.15</v>
      </c>
      <c r="C5385" s="0" t="s">
        <v>166</v>
      </c>
      <c r="D5385" s="0" t="s">
        <v>10506</v>
      </c>
    </row>
    <row r="5386" customFormat="false" ht="15.8" hidden="false" customHeight="true" outlineLevel="0" collapsed="false">
      <c r="A5386" s="0" t="n">
        <v>92817</v>
      </c>
      <c r="B5386" s="0" t="n">
        <v>155.79</v>
      </c>
      <c r="C5386" s="0" t="s">
        <v>166</v>
      </c>
      <c r="D5386" s="0" t="s">
        <v>10507</v>
      </c>
    </row>
    <row r="5387" customFormat="false" ht="15.8" hidden="false" customHeight="true" outlineLevel="0" collapsed="false">
      <c r="A5387" s="0" t="n">
        <v>92818</v>
      </c>
      <c r="B5387" s="0" t="n">
        <v>828.88</v>
      </c>
      <c r="C5387" s="0" t="s">
        <v>166</v>
      </c>
      <c r="D5387" s="0" t="s">
        <v>10508</v>
      </c>
    </row>
    <row r="5388" customFormat="false" ht="15.8" hidden="false" customHeight="true" outlineLevel="0" collapsed="false">
      <c r="A5388" s="0" t="n">
        <v>92819</v>
      </c>
      <c r="B5388" s="0" t="n">
        <v>209.72</v>
      </c>
      <c r="C5388" s="0" t="s">
        <v>166</v>
      </c>
      <c r="D5388" s="0" t="s">
        <v>10509</v>
      </c>
    </row>
    <row r="5389" customFormat="false" ht="15.8" hidden="false" customHeight="true" outlineLevel="0" collapsed="false">
      <c r="A5389" s="0" t="n">
        <v>92820</v>
      </c>
      <c r="B5389" s="0" t="n">
        <v>45.19</v>
      </c>
      <c r="C5389" s="0" t="s">
        <v>166</v>
      </c>
      <c r="D5389" s="0" t="s">
        <v>10510</v>
      </c>
    </row>
    <row r="5390" customFormat="false" ht="15.8" hidden="false" customHeight="true" outlineLevel="0" collapsed="false">
      <c r="A5390" s="0" t="n">
        <v>92821</v>
      </c>
      <c r="B5390" s="0" t="n">
        <v>57.96</v>
      </c>
      <c r="C5390" s="0" t="s">
        <v>166</v>
      </c>
      <c r="D5390" s="0" t="s">
        <v>10511</v>
      </c>
    </row>
    <row r="5391" customFormat="false" ht="15.8" hidden="false" customHeight="true" outlineLevel="0" collapsed="false">
      <c r="A5391" s="0" t="n">
        <v>92822</v>
      </c>
      <c r="B5391" s="0" t="n">
        <v>70.74</v>
      </c>
      <c r="C5391" s="0" t="s">
        <v>166</v>
      </c>
      <c r="D5391" s="0" t="s">
        <v>10512</v>
      </c>
    </row>
    <row r="5392" customFormat="false" ht="15.8" hidden="false" customHeight="true" outlineLevel="0" collapsed="false">
      <c r="A5392" s="0" t="n">
        <v>92824</v>
      </c>
      <c r="B5392" s="0" t="n">
        <v>84.05</v>
      </c>
      <c r="C5392" s="0" t="s">
        <v>166</v>
      </c>
      <c r="D5392" s="0" t="s">
        <v>10513</v>
      </c>
    </row>
    <row r="5393" customFormat="false" ht="15.8" hidden="false" customHeight="true" outlineLevel="0" collapsed="false">
      <c r="A5393" s="0" t="n">
        <v>92825</v>
      </c>
      <c r="B5393" s="0" t="n">
        <v>97.42</v>
      </c>
      <c r="C5393" s="0" t="s">
        <v>166</v>
      </c>
      <c r="D5393" s="0" t="s">
        <v>10514</v>
      </c>
    </row>
    <row r="5394" customFormat="false" ht="15.8" hidden="false" customHeight="true" outlineLevel="0" collapsed="false">
      <c r="A5394" s="0" t="n">
        <v>92826</v>
      </c>
      <c r="B5394" s="0" t="n">
        <v>112.45</v>
      </c>
      <c r="C5394" s="0" t="s">
        <v>166</v>
      </c>
      <c r="D5394" s="0" t="s">
        <v>10515</v>
      </c>
    </row>
    <row r="5395" customFormat="false" ht="15.8" hidden="false" customHeight="true" outlineLevel="0" collapsed="false">
      <c r="A5395" s="0" t="n">
        <v>92827</v>
      </c>
      <c r="B5395" s="0" t="n">
        <v>128.16</v>
      </c>
      <c r="C5395" s="0" t="s">
        <v>166</v>
      </c>
      <c r="D5395" s="0" t="s">
        <v>10516</v>
      </c>
    </row>
    <row r="5396" customFormat="false" ht="15.8" hidden="false" customHeight="true" outlineLevel="0" collapsed="false">
      <c r="A5396" s="0" t="n">
        <v>92828</v>
      </c>
      <c r="B5396" s="0" t="n">
        <v>146.4</v>
      </c>
      <c r="C5396" s="0" t="s">
        <v>166</v>
      </c>
      <c r="D5396" s="0" t="s">
        <v>10517</v>
      </c>
    </row>
    <row r="5397" customFormat="false" ht="15.8" hidden="false" customHeight="true" outlineLevel="0" collapsed="false">
      <c r="A5397" s="0" t="n">
        <v>92829</v>
      </c>
      <c r="B5397" s="0" t="n">
        <v>608.96</v>
      </c>
      <c r="C5397" s="0" t="s">
        <v>166</v>
      </c>
      <c r="D5397" s="0" t="s">
        <v>10518</v>
      </c>
    </row>
    <row r="5398" customFormat="false" ht="15.8" hidden="false" customHeight="true" outlineLevel="0" collapsed="false">
      <c r="A5398" s="0" t="n">
        <v>92830</v>
      </c>
      <c r="B5398" s="0" t="n">
        <v>181.6</v>
      </c>
      <c r="C5398" s="0" t="s">
        <v>166</v>
      </c>
      <c r="D5398" s="0" t="s">
        <v>10519</v>
      </c>
    </row>
    <row r="5399" customFormat="false" ht="15.8" hidden="false" customHeight="true" outlineLevel="0" collapsed="false">
      <c r="A5399" s="0" t="n">
        <v>92831</v>
      </c>
      <c r="B5399" s="0" t="n">
        <v>860.57</v>
      </c>
      <c r="C5399" s="0" t="s">
        <v>166</v>
      </c>
      <c r="D5399" s="0" t="s">
        <v>10520</v>
      </c>
    </row>
    <row r="5400" customFormat="false" ht="15.8" hidden="false" customHeight="true" outlineLevel="0" collapsed="false">
      <c r="A5400" s="0" t="n">
        <v>92832</v>
      </c>
      <c r="B5400" s="0" t="n">
        <v>241.41</v>
      </c>
      <c r="C5400" s="0" t="s">
        <v>166</v>
      </c>
      <c r="D5400" s="0" t="s">
        <v>10521</v>
      </c>
    </row>
    <row r="5401" customFormat="false" ht="15.8" hidden="false" customHeight="true" outlineLevel="0" collapsed="false">
      <c r="A5401" s="0" t="n">
        <v>95565</v>
      </c>
      <c r="B5401" s="0" t="n">
        <v>105.49</v>
      </c>
      <c r="C5401" s="0" t="s">
        <v>166</v>
      </c>
      <c r="D5401" s="0" t="s">
        <v>10522</v>
      </c>
    </row>
    <row r="5402" customFormat="false" ht="15.8" hidden="false" customHeight="true" outlineLevel="0" collapsed="false">
      <c r="A5402" s="0" t="n">
        <v>95566</v>
      </c>
      <c r="B5402" s="0" t="n">
        <v>112.89</v>
      </c>
      <c r="C5402" s="0" t="s">
        <v>166</v>
      </c>
      <c r="D5402" s="0" t="s">
        <v>10523</v>
      </c>
    </row>
    <row r="5403" customFormat="false" ht="15.8" hidden="false" customHeight="true" outlineLevel="0" collapsed="false">
      <c r="A5403" s="0" t="n">
        <v>95567</v>
      </c>
      <c r="B5403" s="0" t="n">
        <v>73.04</v>
      </c>
      <c r="C5403" s="0" t="s">
        <v>166</v>
      </c>
      <c r="D5403" s="0" t="s">
        <v>10524</v>
      </c>
    </row>
    <row r="5404" customFormat="false" ht="15.8" hidden="false" customHeight="true" outlineLevel="0" collapsed="false">
      <c r="A5404" s="0" t="n">
        <v>95568</v>
      </c>
      <c r="B5404" s="0" t="n">
        <v>90.19</v>
      </c>
      <c r="C5404" s="0" t="s">
        <v>166</v>
      </c>
      <c r="D5404" s="0" t="s">
        <v>10525</v>
      </c>
    </row>
    <row r="5405" customFormat="false" ht="15.8" hidden="false" customHeight="true" outlineLevel="0" collapsed="false">
      <c r="A5405" s="0" t="n">
        <v>95569</v>
      </c>
      <c r="B5405" s="0" t="n">
        <v>120.93</v>
      </c>
      <c r="C5405" s="0" t="s">
        <v>166</v>
      </c>
      <c r="D5405" s="0" t="s">
        <v>10526</v>
      </c>
    </row>
    <row r="5406" customFormat="false" ht="15.8" hidden="false" customHeight="true" outlineLevel="0" collapsed="false">
      <c r="A5406" s="0" t="n">
        <v>95570</v>
      </c>
      <c r="B5406" s="0" t="n">
        <v>80.44</v>
      </c>
      <c r="C5406" s="0" t="s">
        <v>166</v>
      </c>
      <c r="D5406" s="0" t="s">
        <v>10527</v>
      </c>
    </row>
    <row r="5407" customFormat="false" ht="15.8" hidden="false" customHeight="true" outlineLevel="0" collapsed="false">
      <c r="A5407" s="0" t="n">
        <v>95571</v>
      </c>
      <c r="B5407" s="0" t="n">
        <v>99.65</v>
      </c>
      <c r="C5407" s="0" t="s">
        <v>166</v>
      </c>
      <c r="D5407" s="0" t="s">
        <v>10528</v>
      </c>
    </row>
    <row r="5408" customFormat="false" ht="15.8" hidden="false" customHeight="true" outlineLevel="0" collapsed="false">
      <c r="A5408" s="0" t="n">
        <v>95572</v>
      </c>
      <c r="B5408" s="0" t="n">
        <v>132.62</v>
      </c>
      <c r="C5408" s="0" t="s">
        <v>166</v>
      </c>
      <c r="D5408" s="0" t="s">
        <v>10529</v>
      </c>
    </row>
    <row r="5409" customFormat="false" ht="15.8" hidden="false" customHeight="true" outlineLevel="0" collapsed="false">
      <c r="A5409" s="0" t="n">
        <v>97127</v>
      </c>
      <c r="B5409" s="0" t="n">
        <v>5.02</v>
      </c>
      <c r="C5409" s="0" t="s">
        <v>166</v>
      </c>
      <c r="D5409" s="0" t="s">
        <v>10530</v>
      </c>
    </row>
    <row r="5410" customFormat="false" ht="15.8" hidden="false" customHeight="true" outlineLevel="0" collapsed="false">
      <c r="A5410" s="0" t="n">
        <v>97128</v>
      </c>
      <c r="B5410" s="0" t="n">
        <v>9.85</v>
      </c>
      <c r="C5410" s="0" t="s">
        <v>166</v>
      </c>
      <c r="D5410" s="0" t="s">
        <v>10531</v>
      </c>
    </row>
    <row r="5411" customFormat="false" ht="15.8" hidden="false" customHeight="true" outlineLevel="0" collapsed="false">
      <c r="A5411" s="0" t="n">
        <v>97129</v>
      </c>
      <c r="B5411" s="0" t="n">
        <v>12.1</v>
      </c>
      <c r="C5411" s="0" t="s">
        <v>166</v>
      </c>
      <c r="D5411" s="0" t="s">
        <v>10532</v>
      </c>
    </row>
    <row r="5412" customFormat="false" ht="15.8" hidden="false" customHeight="true" outlineLevel="0" collapsed="false">
      <c r="A5412" s="0" t="n">
        <v>97130</v>
      </c>
      <c r="B5412" s="0" t="n">
        <v>14.37</v>
      </c>
      <c r="C5412" s="0" t="s">
        <v>166</v>
      </c>
      <c r="D5412" s="0" t="s">
        <v>10533</v>
      </c>
    </row>
    <row r="5413" customFormat="false" ht="15.8" hidden="false" customHeight="true" outlineLevel="0" collapsed="false">
      <c r="A5413" s="0" t="n">
        <v>97131</v>
      </c>
      <c r="B5413" s="0" t="n">
        <v>16.62</v>
      </c>
      <c r="C5413" s="0" t="s">
        <v>166</v>
      </c>
      <c r="D5413" s="0" t="s">
        <v>10534</v>
      </c>
    </row>
    <row r="5414" customFormat="false" ht="15.8" hidden="false" customHeight="true" outlineLevel="0" collapsed="false">
      <c r="A5414" s="0" t="n">
        <v>97132</v>
      </c>
      <c r="B5414" s="0" t="n">
        <v>18.87</v>
      </c>
      <c r="C5414" s="0" t="s">
        <v>166</v>
      </c>
      <c r="D5414" s="0" t="s">
        <v>10535</v>
      </c>
    </row>
    <row r="5415" customFormat="false" ht="15.8" hidden="false" customHeight="true" outlineLevel="0" collapsed="false">
      <c r="A5415" s="0" t="n">
        <v>97133</v>
      </c>
      <c r="B5415" s="0" t="n">
        <v>23.4</v>
      </c>
      <c r="C5415" s="0" t="s">
        <v>166</v>
      </c>
      <c r="D5415" s="0" t="s">
        <v>10536</v>
      </c>
    </row>
    <row r="5416" customFormat="false" ht="15.8" hidden="false" customHeight="true" outlineLevel="0" collapsed="false">
      <c r="A5416" s="0" t="n">
        <v>97134</v>
      </c>
      <c r="B5416" s="0" t="n">
        <v>2.34</v>
      </c>
      <c r="C5416" s="0" t="s">
        <v>166</v>
      </c>
      <c r="D5416" s="0" t="s">
        <v>10537</v>
      </c>
    </row>
    <row r="5417" customFormat="false" ht="15.8" hidden="false" customHeight="true" outlineLevel="0" collapsed="false">
      <c r="A5417" s="0" t="n">
        <v>97135</v>
      </c>
      <c r="B5417" s="0" t="n">
        <v>5.02</v>
      </c>
      <c r="C5417" s="0" t="s">
        <v>166</v>
      </c>
      <c r="D5417" s="0" t="s">
        <v>10538</v>
      </c>
    </row>
    <row r="5418" customFormat="false" ht="15.8" hidden="false" customHeight="true" outlineLevel="0" collapsed="false">
      <c r="A5418" s="0" t="n">
        <v>97136</v>
      </c>
      <c r="B5418" s="0" t="n">
        <v>6.17</v>
      </c>
      <c r="C5418" s="0" t="s">
        <v>166</v>
      </c>
      <c r="D5418" s="0" t="s">
        <v>10539</v>
      </c>
    </row>
    <row r="5419" customFormat="false" ht="15.8" hidden="false" customHeight="true" outlineLevel="0" collapsed="false">
      <c r="A5419" s="0" t="n">
        <v>97137</v>
      </c>
      <c r="B5419" s="0" t="n">
        <v>7.34</v>
      </c>
      <c r="C5419" s="0" t="s">
        <v>166</v>
      </c>
      <c r="D5419" s="0" t="s">
        <v>10540</v>
      </c>
    </row>
    <row r="5420" customFormat="false" ht="15.8" hidden="false" customHeight="true" outlineLevel="0" collapsed="false">
      <c r="A5420" s="0" t="n">
        <v>97138</v>
      </c>
      <c r="B5420" s="0" t="n">
        <v>8.48</v>
      </c>
      <c r="C5420" s="0" t="s">
        <v>166</v>
      </c>
      <c r="D5420" s="0" t="s">
        <v>10541</v>
      </c>
    </row>
    <row r="5421" customFormat="false" ht="15.8" hidden="false" customHeight="true" outlineLevel="0" collapsed="false">
      <c r="A5421" s="0" t="n">
        <v>97139</v>
      </c>
      <c r="B5421" s="0" t="n">
        <v>9.64</v>
      </c>
      <c r="C5421" s="0" t="s">
        <v>166</v>
      </c>
      <c r="D5421" s="0" t="s">
        <v>10542</v>
      </c>
    </row>
    <row r="5422" customFormat="false" ht="15.8" hidden="false" customHeight="true" outlineLevel="0" collapsed="false">
      <c r="A5422" s="0" t="n">
        <v>97140</v>
      </c>
      <c r="B5422" s="0" t="n">
        <v>11.94</v>
      </c>
      <c r="C5422" s="0" t="s">
        <v>166</v>
      </c>
      <c r="D5422" s="0" t="s">
        <v>10543</v>
      </c>
    </row>
    <row r="5423" customFormat="false" ht="15.8" hidden="false" customHeight="true" outlineLevel="0" collapsed="false">
      <c r="A5423" s="0" t="n">
        <v>103089</v>
      </c>
      <c r="B5423" s="0" t="n">
        <v>9.63</v>
      </c>
      <c r="C5423" s="0" t="s">
        <v>166</v>
      </c>
      <c r="D5423" s="0" t="s">
        <v>10544</v>
      </c>
    </row>
    <row r="5424" customFormat="false" ht="15.8" hidden="false" customHeight="true" outlineLevel="0" collapsed="false">
      <c r="A5424" s="0" t="n">
        <v>103090</v>
      </c>
      <c r="B5424" s="0" t="n">
        <v>11.55</v>
      </c>
      <c r="C5424" s="0" t="s">
        <v>166</v>
      </c>
      <c r="D5424" s="0" t="s">
        <v>10545</v>
      </c>
    </row>
    <row r="5425" customFormat="false" ht="15.8" hidden="false" customHeight="true" outlineLevel="0" collapsed="false">
      <c r="A5425" s="0" t="n">
        <v>103091</v>
      </c>
      <c r="B5425" s="0" t="n">
        <v>16.29</v>
      </c>
      <c r="C5425" s="0" t="s">
        <v>166</v>
      </c>
      <c r="D5425" s="0" t="s">
        <v>10546</v>
      </c>
    </row>
    <row r="5426" customFormat="false" ht="15.8" hidden="false" customHeight="true" outlineLevel="0" collapsed="false">
      <c r="A5426" s="0" t="n">
        <v>103092</v>
      </c>
      <c r="B5426" s="0" t="n">
        <v>21.05</v>
      </c>
      <c r="C5426" s="0" t="s">
        <v>166</v>
      </c>
      <c r="D5426" s="0" t="s">
        <v>10547</v>
      </c>
    </row>
    <row r="5427" customFormat="false" ht="15.8" hidden="false" customHeight="true" outlineLevel="0" collapsed="false">
      <c r="A5427" s="0" t="n">
        <v>103093</v>
      </c>
      <c r="B5427" s="0" t="n">
        <v>32.19</v>
      </c>
      <c r="C5427" s="0" t="s">
        <v>166</v>
      </c>
      <c r="D5427" s="0" t="s">
        <v>10548</v>
      </c>
    </row>
    <row r="5428" customFormat="false" ht="15.8" hidden="false" customHeight="true" outlineLevel="0" collapsed="false">
      <c r="A5428" s="0" t="n">
        <v>103094</v>
      </c>
      <c r="B5428" s="0" t="n">
        <v>36.96</v>
      </c>
      <c r="C5428" s="0" t="s">
        <v>166</v>
      </c>
      <c r="D5428" s="0" t="s">
        <v>10549</v>
      </c>
    </row>
    <row r="5429" customFormat="false" ht="15.8" hidden="false" customHeight="true" outlineLevel="0" collapsed="false">
      <c r="A5429" s="0" t="n">
        <v>103095</v>
      </c>
      <c r="B5429" s="0" t="n">
        <v>48.1</v>
      </c>
      <c r="C5429" s="0" t="s">
        <v>166</v>
      </c>
      <c r="D5429" s="0" t="s">
        <v>10550</v>
      </c>
    </row>
    <row r="5430" customFormat="false" ht="15.8" hidden="false" customHeight="true" outlineLevel="0" collapsed="false">
      <c r="A5430" s="0" t="n">
        <v>103096</v>
      </c>
      <c r="B5430" s="0" t="n">
        <v>52.86</v>
      </c>
      <c r="C5430" s="0" t="s">
        <v>166</v>
      </c>
      <c r="D5430" s="0" t="s">
        <v>10551</v>
      </c>
    </row>
    <row r="5431" customFormat="false" ht="15.8" hidden="false" customHeight="true" outlineLevel="0" collapsed="false">
      <c r="A5431" s="0" t="n">
        <v>103097</v>
      </c>
      <c r="B5431" s="0" t="n">
        <v>64</v>
      </c>
      <c r="C5431" s="0" t="s">
        <v>166</v>
      </c>
      <c r="D5431" s="0" t="s">
        <v>10552</v>
      </c>
    </row>
    <row r="5432" customFormat="false" ht="15.8" hidden="false" customHeight="true" outlineLevel="0" collapsed="false">
      <c r="A5432" s="0" t="n">
        <v>103098</v>
      </c>
      <c r="B5432" s="0" t="n">
        <v>68.78</v>
      </c>
      <c r="C5432" s="0" t="s">
        <v>166</v>
      </c>
      <c r="D5432" s="0" t="s">
        <v>10553</v>
      </c>
    </row>
    <row r="5433" customFormat="false" ht="15.8" hidden="false" customHeight="true" outlineLevel="0" collapsed="false">
      <c r="A5433" s="0" t="n">
        <v>103099</v>
      </c>
      <c r="B5433" s="0" t="n">
        <v>78.27</v>
      </c>
      <c r="C5433" s="0" t="s">
        <v>166</v>
      </c>
      <c r="D5433" s="0" t="s">
        <v>10554</v>
      </c>
    </row>
    <row r="5434" customFormat="false" ht="15.8" hidden="false" customHeight="true" outlineLevel="0" collapsed="false">
      <c r="A5434" s="0" t="n">
        <v>103100</v>
      </c>
      <c r="B5434" s="0" t="n">
        <v>83.58</v>
      </c>
      <c r="C5434" s="0" t="s">
        <v>166</v>
      </c>
      <c r="D5434" s="0" t="s">
        <v>10555</v>
      </c>
    </row>
    <row r="5435" customFormat="false" ht="15.8" hidden="false" customHeight="true" outlineLevel="0" collapsed="false">
      <c r="A5435" s="0" t="n">
        <v>103101</v>
      </c>
      <c r="B5435" s="0" t="n">
        <v>92.11</v>
      </c>
      <c r="C5435" s="0" t="s">
        <v>166</v>
      </c>
      <c r="D5435" s="0" t="s">
        <v>10556</v>
      </c>
    </row>
    <row r="5436" customFormat="false" ht="15.8" hidden="false" customHeight="true" outlineLevel="0" collapsed="false">
      <c r="A5436" s="0" t="n">
        <v>103102</v>
      </c>
      <c r="B5436" s="0" t="n">
        <v>106.07</v>
      </c>
      <c r="C5436" s="0" t="s">
        <v>166</v>
      </c>
      <c r="D5436" s="0" t="s">
        <v>10557</v>
      </c>
    </row>
    <row r="5437" customFormat="false" ht="15.8" hidden="false" customHeight="true" outlineLevel="0" collapsed="false">
      <c r="A5437" s="0" t="n">
        <v>103103</v>
      </c>
      <c r="B5437" s="0" t="n">
        <v>114.57</v>
      </c>
      <c r="C5437" s="0" t="s">
        <v>166</v>
      </c>
      <c r="D5437" s="0" t="s">
        <v>10558</v>
      </c>
    </row>
    <row r="5438" customFormat="false" ht="15.8" hidden="false" customHeight="true" outlineLevel="0" collapsed="false">
      <c r="A5438" s="0" t="n">
        <v>103104</v>
      </c>
      <c r="B5438" s="0" t="n">
        <v>137.06</v>
      </c>
      <c r="C5438" s="0" t="s">
        <v>166</v>
      </c>
      <c r="D5438" s="0" t="s">
        <v>10559</v>
      </c>
    </row>
    <row r="5439" customFormat="false" ht="15.8" hidden="false" customHeight="true" outlineLevel="0" collapsed="false">
      <c r="A5439" s="0" t="n">
        <v>103105</v>
      </c>
      <c r="B5439" s="0" t="n">
        <v>39.44</v>
      </c>
      <c r="C5439" s="0" t="s">
        <v>203</v>
      </c>
      <c r="D5439" s="0" t="s">
        <v>10560</v>
      </c>
    </row>
    <row r="5440" customFormat="false" ht="15.8" hidden="false" customHeight="true" outlineLevel="0" collapsed="false">
      <c r="A5440" s="0" t="n">
        <v>103106</v>
      </c>
      <c r="B5440" s="0" t="n">
        <v>47.33</v>
      </c>
      <c r="C5440" s="0" t="s">
        <v>203</v>
      </c>
      <c r="D5440" s="0" t="s">
        <v>10561</v>
      </c>
    </row>
    <row r="5441" customFormat="false" ht="15.8" hidden="false" customHeight="true" outlineLevel="0" collapsed="false">
      <c r="A5441" s="0" t="n">
        <v>103107</v>
      </c>
      <c r="B5441" s="0" t="n">
        <v>67.04</v>
      </c>
      <c r="C5441" s="0" t="s">
        <v>203</v>
      </c>
      <c r="D5441" s="0" t="s">
        <v>10562</v>
      </c>
    </row>
    <row r="5442" customFormat="false" ht="15.8" hidden="false" customHeight="true" outlineLevel="0" collapsed="false">
      <c r="A5442" s="0" t="n">
        <v>103108</v>
      </c>
      <c r="B5442" s="0" t="n">
        <v>86.76</v>
      </c>
      <c r="C5442" s="0" t="s">
        <v>203</v>
      </c>
      <c r="D5442" s="0" t="s">
        <v>10563</v>
      </c>
    </row>
    <row r="5443" customFormat="false" ht="15.8" hidden="false" customHeight="true" outlineLevel="0" collapsed="false">
      <c r="A5443" s="0" t="n">
        <v>103109</v>
      </c>
      <c r="B5443" s="0" t="n">
        <v>143.5</v>
      </c>
      <c r="C5443" s="0" t="s">
        <v>203</v>
      </c>
      <c r="D5443" s="0" t="s">
        <v>10564</v>
      </c>
    </row>
    <row r="5444" customFormat="false" ht="15.8" hidden="false" customHeight="true" outlineLevel="0" collapsed="false">
      <c r="A5444" s="0" t="n">
        <v>103110</v>
      </c>
      <c r="B5444" s="0" t="n">
        <v>163.22</v>
      </c>
      <c r="C5444" s="0" t="s">
        <v>203</v>
      </c>
      <c r="D5444" s="0" t="s">
        <v>10565</v>
      </c>
    </row>
    <row r="5445" customFormat="false" ht="15.8" hidden="false" customHeight="true" outlineLevel="0" collapsed="false">
      <c r="A5445" s="0" t="n">
        <v>103111</v>
      </c>
      <c r="B5445" s="0" t="n">
        <v>219.98</v>
      </c>
      <c r="C5445" s="0" t="s">
        <v>203</v>
      </c>
      <c r="D5445" s="0" t="s">
        <v>10566</v>
      </c>
    </row>
    <row r="5446" customFormat="false" ht="15.8" hidden="false" customHeight="true" outlineLevel="0" collapsed="false">
      <c r="A5446" s="0" t="n">
        <v>103112</v>
      </c>
      <c r="B5446" s="0" t="n">
        <v>239.69</v>
      </c>
      <c r="C5446" s="0" t="s">
        <v>203</v>
      </c>
      <c r="D5446" s="0" t="s">
        <v>10567</v>
      </c>
    </row>
    <row r="5447" customFormat="false" ht="15.8" hidden="false" customHeight="true" outlineLevel="0" collapsed="false">
      <c r="A5447" s="0" t="n">
        <v>103113</v>
      </c>
      <c r="B5447" s="0" t="n">
        <v>296.45</v>
      </c>
      <c r="C5447" s="0" t="s">
        <v>203</v>
      </c>
      <c r="D5447" s="0" t="s">
        <v>10568</v>
      </c>
    </row>
    <row r="5448" customFormat="false" ht="15.8" hidden="false" customHeight="true" outlineLevel="0" collapsed="false">
      <c r="A5448" s="0" t="n">
        <v>103114</v>
      </c>
      <c r="B5448" s="0" t="n">
        <v>316.15</v>
      </c>
      <c r="C5448" s="0" t="s">
        <v>203</v>
      </c>
      <c r="D5448" s="0" t="s">
        <v>10569</v>
      </c>
    </row>
    <row r="5449" customFormat="false" ht="15.8" hidden="false" customHeight="true" outlineLevel="0" collapsed="false">
      <c r="A5449" s="0" t="n">
        <v>103115</v>
      </c>
      <c r="B5449" s="0" t="n">
        <v>355.58</v>
      </c>
      <c r="C5449" s="0" t="s">
        <v>203</v>
      </c>
      <c r="D5449" s="0" t="s">
        <v>10570</v>
      </c>
    </row>
    <row r="5450" customFormat="false" ht="15.8" hidden="false" customHeight="true" outlineLevel="0" collapsed="false">
      <c r="A5450" s="0" t="n">
        <v>103116</v>
      </c>
      <c r="B5450" s="0" t="n">
        <v>432.05</v>
      </c>
      <c r="C5450" s="0" t="s">
        <v>203</v>
      </c>
      <c r="D5450" s="0" t="s">
        <v>10571</v>
      </c>
    </row>
    <row r="5451" customFormat="false" ht="15.8" hidden="false" customHeight="true" outlineLevel="0" collapsed="false">
      <c r="A5451" s="0" t="n">
        <v>103117</v>
      </c>
      <c r="B5451" s="0" t="n">
        <v>471.48</v>
      </c>
      <c r="C5451" s="0" t="s">
        <v>203</v>
      </c>
      <c r="D5451" s="0" t="s">
        <v>10572</v>
      </c>
    </row>
    <row r="5452" customFormat="false" ht="15.8" hidden="false" customHeight="true" outlineLevel="0" collapsed="false">
      <c r="A5452" s="0" t="n">
        <v>103118</v>
      </c>
      <c r="B5452" s="0" t="n">
        <v>547.94</v>
      </c>
      <c r="C5452" s="0" t="s">
        <v>203</v>
      </c>
      <c r="D5452" s="0" t="s">
        <v>10573</v>
      </c>
    </row>
    <row r="5453" customFormat="false" ht="15.8" hidden="false" customHeight="true" outlineLevel="0" collapsed="false">
      <c r="A5453" s="0" t="n">
        <v>103119</v>
      </c>
      <c r="B5453" s="0" t="n">
        <v>587.36</v>
      </c>
      <c r="C5453" s="0" t="s">
        <v>203</v>
      </c>
      <c r="D5453" s="0" t="s">
        <v>10574</v>
      </c>
    </row>
    <row r="5454" customFormat="false" ht="15.8" hidden="false" customHeight="true" outlineLevel="0" collapsed="false">
      <c r="A5454" s="0" t="n">
        <v>103120</v>
      </c>
      <c r="B5454" s="0" t="n">
        <v>703.26</v>
      </c>
      <c r="C5454" s="0" t="s">
        <v>203</v>
      </c>
      <c r="D5454" s="0" t="s">
        <v>10575</v>
      </c>
    </row>
    <row r="5455" customFormat="false" ht="15.8" hidden="false" customHeight="true" outlineLevel="0" collapsed="false">
      <c r="A5455" s="0" t="n">
        <v>103121</v>
      </c>
      <c r="B5455" s="0" t="n">
        <v>52.21</v>
      </c>
      <c r="C5455" s="0" t="s">
        <v>203</v>
      </c>
      <c r="D5455" s="0" t="s">
        <v>10576</v>
      </c>
    </row>
    <row r="5456" customFormat="false" ht="15.8" hidden="false" customHeight="true" outlineLevel="0" collapsed="false">
      <c r="A5456" s="0" t="n">
        <v>103122</v>
      </c>
      <c r="B5456" s="0" t="n">
        <v>64.03</v>
      </c>
      <c r="C5456" s="0" t="s">
        <v>203</v>
      </c>
      <c r="D5456" s="0" t="s">
        <v>10577</v>
      </c>
    </row>
    <row r="5457" customFormat="false" ht="15.8" hidden="false" customHeight="true" outlineLevel="0" collapsed="false">
      <c r="A5457" s="0" t="n">
        <v>103123</v>
      </c>
      <c r="B5457" s="0" t="n">
        <v>93.61</v>
      </c>
      <c r="C5457" s="0" t="s">
        <v>203</v>
      </c>
      <c r="D5457" s="0" t="s">
        <v>10578</v>
      </c>
    </row>
    <row r="5458" customFormat="false" ht="15.8" hidden="false" customHeight="true" outlineLevel="0" collapsed="false">
      <c r="A5458" s="0" t="n">
        <v>103124</v>
      </c>
      <c r="B5458" s="0" t="n">
        <v>123.17</v>
      </c>
      <c r="C5458" s="0" t="s">
        <v>203</v>
      </c>
      <c r="D5458" s="0" t="s">
        <v>10579</v>
      </c>
    </row>
    <row r="5459" customFormat="false" ht="15.8" hidden="false" customHeight="true" outlineLevel="0" collapsed="false">
      <c r="A5459" s="0" t="n">
        <v>103125</v>
      </c>
      <c r="B5459" s="0" t="n">
        <v>208.31</v>
      </c>
      <c r="C5459" s="0" t="s">
        <v>203</v>
      </c>
      <c r="D5459" s="0" t="s">
        <v>10580</v>
      </c>
    </row>
    <row r="5460" customFormat="false" ht="15.8" hidden="false" customHeight="true" outlineLevel="0" collapsed="false">
      <c r="A5460" s="0" t="n">
        <v>103126</v>
      </c>
      <c r="B5460" s="0" t="n">
        <v>237.86</v>
      </c>
      <c r="C5460" s="0" t="s">
        <v>203</v>
      </c>
      <c r="D5460" s="0" t="s">
        <v>10581</v>
      </c>
    </row>
    <row r="5461" customFormat="false" ht="15.8" hidden="false" customHeight="true" outlineLevel="0" collapsed="false">
      <c r="A5461" s="0" t="n">
        <v>103127</v>
      </c>
      <c r="B5461" s="0" t="n">
        <v>323.01</v>
      </c>
      <c r="C5461" s="0" t="s">
        <v>203</v>
      </c>
      <c r="D5461" s="0" t="s">
        <v>10582</v>
      </c>
    </row>
    <row r="5462" customFormat="false" ht="15.8" hidden="false" customHeight="true" outlineLevel="0" collapsed="false">
      <c r="A5462" s="0" t="n">
        <v>103128</v>
      </c>
      <c r="B5462" s="0" t="n">
        <v>352.56</v>
      </c>
      <c r="C5462" s="0" t="s">
        <v>203</v>
      </c>
      <c r="D5462" s="0" t="s">
        <v>10583</v>
      </c>
    </row>
    <row r="5463" customFormat="false" ht="15.8" hidden="false" customHeight="true" outlineLevel="0" collapsed="false">
      <c r="A5463" s="0" t="n">
        <v>103129</v>
      </c>
      <c r="B5463" s="0" t="n">
        <v>437.71</v>
      </c>
      <c r="C5463" s="0" t="s">
        <v>203</v>
      </c>
      <c r="D5463" s="0" t="s">
        <v>10584</v>
      </c>
    </row>
    <row r="5464" customFormat="false" ht="15.8" hidden="false" customHeight="true" outlineLevel="0" collapsed="false">
      <c r="A5464" s="0" t="n">
        <v>103130</v>
      </c>
      <c r="B5464" s="0" t="n">
        <v>467.27</v>
      </c>
      <c r="C5464" s="0" t="s">
        <v>203</v>
      </c>
      <c r="D5464" s="0" t="s">
        <v>10585</v>
      </c>
    </row>
    <row r="5465" customFormat="false" ht="15.8" hidden="false" customHeight="true" outlineLevel="0" collapsed="false">
      <c r="A5465" s="0" t="n">
        <v>103131</v>
      </c>
      <c r="B5465" s="0" t="n">
        <v>526.41</v>
      </c>
      <c r="C5465" s="0" t="s">
        <v>203</v>
      </c>
      <c r="D5465" s="0" t="s">
        <v>10586</v>
      </c>
    </row>
    <row r="5466" customFormat="false" ht="15.8" hidden="false" customHeight="true" outlineLevel="0" collapsed="false">
      <c r="A5466" s="0" t="n">
        <v>103132</v>
      </c>
      <c r="B5466" s="0" t="n">
        <v>641.11</v>
      </c>
      <c r="C5466" s="0" t="s">
        <v>203</v>
      </c>
      <c r="D5466" s="0" t="s">
        <v>10587</v>
      </c>
    </row>
    <row r="5467" customFormat="false" ht="15.8" hidden="false" customHeight="true" outlineLevel="0" collapsed="false">
      <c r="A5467" s="0" t="n">
        <v>103133</v>
      </c>
      <c r="B5467" s="0" t="n">
        <v>700.25</v>
      </c>
      <c r="C5467" s="0" t="s">
        <v>203</v>
      </c>
      <c r="D5467" s="0" t="s">
        <v>10588</v>
      </c>
    </row>
    <row r="5468" customFormat="false" ht="15.8" hidden="false" customHeight="true" outlineLevel="0" collapsed="false">
      <c r="A5468" s="0" t="n">
        <v>103134</v>
      </c>
      <c r="B5468" s="0" t="n">
        <v>814.95</v>
      </c>
      <c r="C5468" s="0" t="s">
        <v>203</v>
      </c>
      <c r="D5468" s="0" t="s">
        <v>10589</v>
      </c>
    </row>
    <row r="5469" customFormat="false" ht="15.8" hidden="false" customHeight="true" outlineLevel="0" collapsed="false">
      <c r="A5469" s="0" t="n">
        <v>103135</v>
      </c>
      <c r="B5469" s="0" t="n">
        <v>874.09</v>
      </c>
      <c r="C5469" s="0" t="s">
        <v>203</v>
      </c>
      <c r="D5469" s="0" t="s">
        <v>10590</v>
      </c>
    </row>
    <row r="5470" customFormat="false" ht="15.8" hidden="false" customHeight="true" outlineLevel="0" collapsed="false">
      <c r="A5470" s="0" t="n">
        <v>103136</v>
      </c>
      <c r="B5470" s="0" t="n">
        <v>1047.94</v>
      </c>
      <c r="C5470" s="0" t="s">
        <v>203</v>
      </c>
      <c r="D5470" s="0" t="s">
        <v>10591</v>
      </c>
    </row>
    <row r="5471" customFormat="false" ht="15.8" hidden="false" customHeight="true" outlineLevel="0" collapsed="false">
      <c r="A5471" s="0" t="n">
        <v>103137</v>
      </c>
      <c r="B5471" s="0" t="n">
        <v>26.69</v>
      </c>
      <c r="C5471" s="0" t="s">
        <v>203</v>
      </c>
      <c r="D5471" s="0" t="s">
        <v>10592</v>
      </c>
    </row>
    <row r="5472" customFormat="false" ht="15.8" hidden="false" customHeight="true" outlineLevel="0" collapsed="false">
      <c r="A5472" s="0" t="n">
        <v>103138</v>
      </c>
      <c r="B5472" s="0" t="n">
        <v>30.63</v>
      </c>
      <c r="C5472" s="0" t="s">
        <v>203</v>
      </c>
      <c r="D5472" s="0" t="s">
        <v>10593</v>
      </c>
    </row>
    <row r="5473" customFormat="false" ht="15.8" hidden="false" customHeight="true" outlineLevel="0" collapsed="false">
      <c r="A5473" s="0" t="n">
        <v>103139</v>
      </c>
      <c r="B5473" s="0" t="n">
        <v>40.49</v>
      </c>
      <c r="C5473" s="0" t="s">
        <v>203</v>
      </c>
      <c r="D5473" s="0" t="s">
        <v>10594</v>
      </c>
    </row>
    <row r="5474" customFormat="false" ht="15.8" hidden="false" customHeight="true" outlineLevel="0" collapsed="false">
      <c r="A5474" s="0" t="n">
        <v>103140</v>
      </c>
      <c r="B5474" s="0" t="n">
        <v>50.34</v>
      </c>
      <c r="C5474" s="0" t="s">
        <v>203</v>
      </c>
      <c r="D5474" s="0" t="s">
        <v>10595</v>
      </c>
    </row>
    <row r="5475" customFormat="false" ht="15.8" hidden="false" customHeight="true" outlineLevel="0" collapsed="false">
      <c r="A5475" s="0" t="n">
        <v>103141</v>
      </c>
      <c r="B5475" s="0" t="n">
        <v>78.73</v>
      </c>
      <c r="C5475" s="0" t="s">
        <v>203</v>
      </c>
      <c r="D5475" s="0" t="s">
        <v>10596</v>
      </c>
    </row>
    <row r="5476" customFormat="false" ht="15.8" hidden="false" customHeight="true" outlineLevel="0" collapsed="false">
      <c r="A5476" s="0" t="n">
        <v>103142</v>
      </c>
      <c r="B5476" s="0" t="n">
        <v>88.57</v>
      </c>
      <c r="C5476" s="0" t="s">
        <v>203</v>
      </c>
      <c r="D5476" s="0" t="s">
        <v>10597</v>
      </c>
    </row>
    <row r="5477" customFormat="false" ht="15.8" hidden="false" customHeight="true" outlineLevel="0" collapsed="false">
      <c r="A5477" s="0" t="n">
        <v>103143</v>
      </c>
      <c r="B5477" s="0" t="n">
        <v>116.95</v>
      </c>
      <c r="C5477" s="0" t="s">
        <v>203</v>
      </c>
      <c r="D5477" s="0" t="s">
        <v>10598</v>
      </c>
    </row>
    <row r="5478" customFormat="false" ht="15.8" hidden="false" customHeight="true" outlineLevel="0" collapsed="false">
      <c r="A5478" s="0" t="n">
        <v>103144</v>
      </c>
      <c r="B5478" s="0" t="n">
        <v>126.8</v>
      </c>
      <c r="C5478" s="0" t="s">
        <v>203</v>
      </c>
      <c r="D5478" s="0" t="s">
        <v>10599</v>
      </c>
    </row>
    <row r="5479" customFormat="false" ht="15.8" hidden="false" customHeight="true" outlineLevel="0" collapsed="false">
      <c r="A5479" s="0" t="n">
        <v>103145</v>
      </c>
      <c r="B5479" s="0" t="n">
        <v>155.19</v>
      </c>
      <c r="C5479" s="0" t="s">
        <v>203</v>
      </c>
      <c r="D5479" s="0" t="s">
        <v>10600</v>
      </c>
    </row>
    <row r="5480" customFormat="false" ht="15.8" hidden="false" customHeight="true" outlineLevel="0" collapsed="false">
      <c r="A5480" s="0" t="n">
        <v>103146</v>
      </c>
      <c r="B5480" s="0" t="n">
        <v>165.04</v>
      </c>
      <c r="C5480" s="0" t="s">
        <v>203</v>
      </c>
      <c r="D5480" s="0" t="s">
        <v>10601</v>
      </c>
    </row>
    <row r="5481" customFormat="false" ht="15.8" hidden="false" customHeight="true" outlineLevel="0" collapsed="false">
      <c r="A5481" s="0" t="n">
        <v>103147</v>
      </c>
      <c r="B5481" s="0" t="n">
        <v>184.76</v>
      </c>
      <c r="C5481" s="0" t="s">
        <v>203</v>
      </c>
      <c r="D5481" s="0" t="s">
        <v>10602</v>
      </c>
    </row>
    <row r="5482" customFormat="false" ht="15.8" hidden="false" customHeight="true" outlineLevel="0" collapsed="false">
      <c r="A5482" s="0" t="n">
        <v>103148</v>
      </c>
      <c r="B5482" s="0" t="n">
        <v>222.98</v>
      </c>
      <c r="C5482" s="0" t="s">
        <v>203</v>
      </c>
      <c r="D5482" s="0" t="s">
        <v>10603</v>
      </c>
    </row>
    <row r="5483" customFormat="false" ht="15.8" hidden="false" customHeight="true" outlineLevel="0" collapsed="false">
      <c r="A5483" s="0" t="n">
        <v>103149</v>
      </c>
      <c r="B5483" s="0" t="n">
        <v>242.69</v>
      </c>
      <c r="C5483" s="0" t="s">
        <v>203</v>
      </c>
      <c r="D5483" s="0" t="s">
        <v>10604</v>
      </c>
    </row>
    <row r="5484" customFormat="false" ht="15.8" hidden="false" customHeight="true" outlineLevel="0" collapsed="false">
      <c r="A5484" s="0" t="n">
        <v>103150</v>
      </c>
      <c r="B5484" s="0" t="n">
        <v>280.89</v>
      </c>
      <c r="C5484" s="0" t="s">
        <v>203</v>
      </c>
      <c r="D5484" s="0" t="s">
        <v>10605</v>
      </c>
    </row>
    <row r="5485" customFormat="false" ht="15.8" hidden="false" customHeight="true" outlineLevel="0" collapsed="false">
      <c r="A5485" s="0" t="n">
        <v>103151</v>
      </c>
      <c r="B5485" s="0" t="n">
        <v>300.64</v>
      </c>
      <c r="C5485" s="0" t="s">
        <v>203</v>
      </c>
      <c r="D5485" s="0" t="s">
        <v>10606</v>
      </c>
    </row>
    <row r="5486" customFormat="false" ht="15.8" hidden="false" customHeight="true" outlineLevel="0" collapsed="false">
      <c r="A5486" s="0" t="n">
        <v>103152</v>
      </c>
      <c r="B5486" s="0" t="n">
        <v>358.59</v>
      </c>
      <c r="C5486" s="0" t="s">
        <v>203</v>
      </c>
      <c r="D5486" s="0" t="s">
        <v>10607</v>
      </c>
    </row>
    <row r="5487" customFormat="false" ht="15.8" hidden="false" customHeight="true" outlineLevel="0" collapsed="false">
      <c r="A5487" s="0" t="n">
        <v>103372</v>
      </c>
      <c r="B5487" s="0" t="n">
        <v>5.91</v>
      </c>
      <c r="C5487" s="0" t="s">
        <v>166</v>
      </c>
      <c r="D5487" s="0" t="s">
        <v>10608</v>
      </c>
    </row>
    <row r="5488" customFormat="false" ht="15.8" hidden="false" customHeight="true" outlineLevel="0" collapsed="false">
      <c r="A5488" s="0" t="n">
        <v>103373</v>
      </c>
      <c r="B5488" s="0" t="n">
        <v>11.61</v>
      </c>
      <c r="C5488" s="0" t="s">
        <v>166</v>
      </c>
      <c r="D5488" s="0" t="s">
        <v>10609</v>
      </c>
    </row>
    <row r="5489" customFormat="false" ht="15.8" hidden="false" customHeight="true" outlineLevel="0" collapsed="false">
      <c r="A5489" s="0" t="n">
        <v>103376</v>
      </c>
      <c r="B5489" s="0" t="n">
        <v>138.7</v>
      </c>
      <c r="C5489" s="0" t="s">
        <v>166</v>
      </c>
      <c r="D5489" s="0" t="s">
        <v>10610</v>
      </c>
    </row>
    <row r="5490" customFormat="false" ht="15.8" hidden="false" customHeight="true" outlineLevel="0" collapsed="false">
      <c r="A5490" s="0" t="n">
        <v>103377</v>
      </c>
      <c r="B5490" s="0" t="n">
        <v>1320.03</v>
      </c>
      <c r="C5490" s="0" t="s">
        <v>166</v>
      </c>
      <c r="D5490" s="0" t="s">
        <v>10611</v>
      </c>
    </row>
    <row r="5491" customFormat="false" ht="15.8" hidden="false" customHeight="true" outlineLevel="0" collapsed="false">
      <c r="A5491" s="0" t="n">
        <v>103379</v>
      </c>
      <c r="B5491" s="0" t="n">
        <v>462.3</v>
      </c>
      <c r="C5491" s="0" t="s">
        <v>166</v>
      </c>
      <c r="D5491" s="0" t="s">
        <v>10612</v>
      </c>
    </row>
    <row r="5492" customFormat="false" ht="15.8" hidden="false" customHeight="true" outlineLevel="0" collapsed="false">
      <c r="A5492" s="0" t="n">
        <v>103383</v>
      </c>
      <c r="B5492" s="0" t="n">
        <v>1132.3</v>
      </c>
      <c r="C5492" s="0" t="s">
        <v>166</v>
      </c>
      <c r="D5492" s="0" t="s">
        <v>10613</v>
      </c>
    </row>
    <row r="5493" customFormat="false" ht="15.8" hidden="false" customHeight="true" outlineLevel="0" collapsed="false">
      <c r="A5493" s="0" t="n">
        <v>103385</v>
      </c>
      <c r="B5493" s="0" t="n">
        <v>1825.17</v>
      </c>
      <c r="C5493" s="0" t="s">
        <v>166</v>
      </c>
      <c r="D5493" s="0" t="s">
        <v>10614</v>
      </c>
    </row>
    <row r="5494" customFormat="false" ht="15.8" hidden="false" customHeight="true" outlineLevel="0" collapsed="false">
      <c r="A5494" s="0" t="n">
        <v>103387</v>
      </c>
      <c r="B5494" s="0" t="n">
        <v>3202.56</v>
      </c>
      <c r="C5494" s="0" t="s">
        <v>166</v>
      </c>
      <c r="D5494" s="0" t="s">
        <v>10615</v>
      </c>
    </row>
    <row r="5495" customFormat="false" ht="15.8" hidden="false" customHeight="true" outlineLevel="0" collapsed="false">
      <c r="A5495" s="0" t="n">
        <v>103389</v>
      </c>
      <c r="B5495" s="0" t="n">
        <v>4762.83</v>
      </c>
      <c r="C5495" s="0" t="s">
        <v>166</v>
      </c>
      <c r="D5495" s="0" t="s">
        <v>10616</v>
      </c>
    </row>
    <row r="5496" customFormat="false" ht="15.8" hidden="false" customHeight="true" outlineLevel="0" collapsed="false">
      <c r="A5496" s="0" t="n">
        <v>103391</v>
      </c>
      <c r="B5496" s="0" t="n">
        <v>3132.18</v>
      </c>
      <c r="C5496" s="0" t="s">
        <v>166</v>
      </c>
      <c r="D5496" s="0" t="s">
        <v>10617</v>
      </c>
    </row>
    <row r="5497" customFormat="false" ht="15.8" hidden="false" customHeight="true" outlineLevel="0" collapsed="false">
      <c r="A5497" s="0" t="n">
        <v>103392</v>
      </c>
      <c r="B5497" s="0" t="n">
        <v>5124.17</v>
      </c>
      <c r="C5497" s="0" t="s">
        <v>166</v>
      </c>
      <c r="D5497" s="0" t="s">
        <v>10618</v>
      </c>
    </row>
    <row r="5498" customFormat="false" ht="15.8" hidden="false" customHeight="true" outlineLevel="0" collapsed="false">
      <c r="A5498" s="0" t="n">
        <v>103393</v>
      </c>
      <c r="B5498" s="0" t="n">
        <v>5651.2</v>
      </c>
      <c r="C5498" s="0" t="s">
        <v>166</v>
      </c>
      <c r="D5498" s="0" t="s">
        <v>10619</v>
      </c>
    </row>
    <row r="5499" customFormat="false" ht="15.8" hidden="false" customHeight="true" outlineLevel="0" collapsed="false">
      <c r="A5499" s="0" t="n">
        <v>103394</v>
      </c>
      <c r="B5499" s="0" t="n">
        <v>4181.39</v>
      </c>
      <c r="C5499" s="0" t="s">
        <v>166</v>
      </c>
      <c r="D5499" s="0" t="s">
        <v>10620</v>
      </c>
    </row>
    <row r="5500" customFormat="false" ht="15.8" hidden="false" customHeight="true" outlineLevel="0" collapsed="false">
      <c r="A5500" s="0" t="n">
        <v>103395</v>
      </c>
      <c r="B5500" s="0" t="n">
        <v>2069.1</v>
      </c>
      <c r="C5500" s="0" t="s">
        <v>166</v>
      </c>
      <c r="D5500" s="0" t="s">
        <v>10621</v>
      </c>
    </row>
    <row r="5501" customFormat="false" ht="15.8" hidden="false" customHeight="true" outlineLevel="0" collapsed="false">
      <c r="A5501" s="0" t="n">
        <v>103396</v>
      </c>
      <c r="B5501" s="0" t="n">
        <v>1389.49</v>
      </c>
      <c r="C5501" s="0" t="s">
        <v>166</v>
      </c>
      <c r="D5501" s="0" t="s">
        <v>10622</v>
      </c>
    </row>
    <row r="5502" customFormat="false" ht="15.8" hidden="false" customHeight="true" outlineLevel="0" collapsed="false">
      <c r="A5502" s="0" t="n">
        <v>103397</v>
      </c>
      <c r="B5502" s="0" t="n">
        <v>3.69</v>
      </c>
      <c r="C5502" s="0" t="s">
        <v>203</v>
      </c>
      <c r="D5502" s="0" t="s">
        <v>10623</v>
      </c>
    </row>
    <row r="5503" customFormat="false" ht="15.8" hidden="false" customHeight="true" outlineLevel="0" collapsed="false">
      <c r="A5503" s="0" t="n">
        <v>103398</v>
      </c>
      <c r="B5503" s="0" t="n">
        <v>5.91</v>
      </c>
      <c r="C5503" s="0" t="s">
        <v>203</v>
      </c>
      <c r="D5503" s="0" t="s">
        <v>10624</v>
      </c>
    </row>
    <row r="5504" customFormat="false" ht="15.8" hidden="false" customHeight="true" outlineLevel="0" collapsed="false">
      <c r="A5504" s="0" t="n">
        <v>103399</v>
      </c>
      <c r="B5504" s="0" t="n">
        <v>11.65</v>
      </c>
      <c r="C5504" s="0" t="s">
        <v>203</v>
      </c>
      <c r="D5504" s="0" t="s">
        <v>10625</v>
      </c>
    </row>
    <row r="5505" customFormat="false" ht="15.8" hidden="false" customHeight="true" outlineLevel="0" collapsed="false">
      <c r="A5505" s="0" t="n">
        <v>103400</v>
      </c>
      <c r="B5505" s="0" t="n">
        <v>16.65</v>
      </c>
      <c r="C5505" s="0" t="s">
        <v>203</v>
      </c>
      <c r="D5505" s="0" t="s">
        <v>10626</v>
      </c>
    </row>
    <row r="5506" customFormat="false" ht="15.8" hidden="false" customHeight="true" outlineLevel="0" collapsed="false">
      <c r="A5506" s="0" t="n">
        <v>103401</v>
      </c>
      <c r="B5506" s="0" t="n">
        <v>20.35</v>
      </c>
      <c r="C5506" s="0" t="s">
        <v>203</v>
      </c>
      <c r="D5506" s="0" t="s">
        <v>10627</v>
      </c>
    </row>
    <row r="5507" customFormat="false" ht="15.8" hidden="false" customHeight="true" outlineLevel="0" collapsed="false">
      <c r="A5507" s="0" t="n">
        <v>103402</v>
      </c>
      <c r="B5507" s="0" t="n">
        <v>29.61</v>
      </c>
      <c r="C5507" s="0" t="s">
        <v>203</v>
      </c>
      <c r="D5507" s="0" t="s">
        <v>10628</v>
      </c>
    </row>
    <row r="5508" customFormat="false" ht="15.8" hidden="false" customHeight="true" outlineLevel="0" collapsed="false">
      <c r="A5508" s="0" t="n">
        <v>103403</v>
      </c>
      <c r="B5508" s="0" t="n">
        <v>33.32</v>
      </c>
      <c r="C5508" s="0" t="s">
        <v>203</v>
      </c>
      <c r="D5508" s="0" t="s">
        <v>10629</v>
      </c>
    </row>
    <row r="5509" customFormat="false" ht="15.8" hidden="false" customHeight="true" outlineLevel="0" collapsed="false">
      <c r="A5509" s="0" t="n">
        <v>103404</v>
      </c>
      <c r="B5509" s="0" t="n">
        <v>37.02</v>
      </c>
      <c r="C5509" s="0" t="s">
        <v>203</v>
      </c>
      <c r="D5509" s="0" t="s">
        <v>10630</v>
      </c>
    </row>
    <row r="5510" customFormat="false" ht="15.8" hidden="false" customHeight="true" outlineLevel="0" collapsed="false">
      <c r="A5510" s="0" t="n">
        <v>103405</v>
      </c>
      <c r="B5510" s="0" t="n">
        <v>41.65</v>
      </c>
      <c r="C5510" s="0" t="s">
        <v>203</v>
      </c>
      <c r="D5510" s="0" t="s">
        <v>10631</v>
      </c>
    </row>
    <row r="5511" customFormat="false" ht="15.8" hidden="false" customHeight="true" outlineLevel="0" collapsed="false">
      <c r="A5511" s="0" t="n">
        <v>103406</v>
      </c>
      <c r="B5511" s="0" t="n">
        <v>46.27</v>
      </c>
      <c r="C5511" s="0" t="s">
        <v>203</v>
      </c>
      <c r="D5511" s="0" t="s">
        <v>10632</v>
      </c>
    </row>
    <row r="5512" customFormat="false" ht="15.8" hidden="false" customHeight="true" outlineLevel="0" collapsed="false">
      <c r="A5512" s="0" t="n">
        <v>103407</v>
      </c>
      <c r="B5512" s="0" t="n">
        <v>51.82</v>
      </c>
      <c r="C5512" s="0" t="s">
        <v>203</v>
      </c>
      <c r="D5512" s="0" t="s">
        <v>10633</v>
      </c>
    </row>
    <row r="5513" customFormat="false" ht="15.8" hidden="false" customHeight="true" outlineLevel="0" collapsed="false">
      <c r="A5513" s="0" t="n">
        <v>103408</v>
      </c>
      <c r="B5513" s="0" t="n">
        <v>58.31</v>
      </c>
      <c r="C5513" s="0" t="s">
        <v>203</v>
      </c>
      <c r="D5513" s="0" t="s">
        <v>10634</v>
      </c>
    </row>
    <row r="5514" customFormat="false" ht="15.8" hidden="false" customHeight="true" outlineLevel="0" collapsed="false">
      <c r="A5514" s="0" t="n">
        <v>103409</v>
      </c>
      <c r="B5514" s="0" t="n">
        <v>65.71</v>
      </c>
      <c r="C5514" s="0" t="s">
        <v>203</v>
      </c>
      <c r="D5514" s="0" t="s">
        <v>10635</v>
      </c>
    </row>
    <row r="5515" customFormat="false" ht="15.8" hidden="false" customHeight="true" outlineLevel="0" collapsed="false">
      <c r="A5515" s="0" t="n">
        <v>103410</v>
      </c>
      <c r="B5515" s="0" t="n">
        <v>74.04</v>
      </c>
      <c r="C5515" s="0" t="s">
        <v>203</v>
      </c>
      <c r="D5515" s="0" t="s">
        <v>10636</v>
      </c>
    </row>
    <row r="5516" customFormat="false" ht="15.8" hidden="false" customHeight="true" outlineLevel="0" collapsed="false">
      <c r="A5516" s="0" t="n">
        <v>103411</v>
      </c>
      <c r="B5516" s="0" t="n">
        <v>7.4</v>
      </c>
      <c r="C5516" s="0" t="s">
        <v>203</v>
      </c>
      <c r="D5516" s="0" t="s">
        <v>10637</v>
      </c>
    </row>
    <row r="5517" customFormat="false" ht="15.8" hidden="false" customHeight="true" outlineLevel="0" collapsed="false">
      <c r="A5517" s="0" t="n">
        <v>103412</v>
      </c>
      <c r="B5517" s="0" t="n">
        <v>11.84</v>
      </c>
      <c r="C5517" s="0" t="s">
        <v>203</v>
      </c>
      <c r="D5517" s="0" t="s">
        <v>10638</v>
      </c>
    </row>
    <row r="5518" customFormat="false" ht="15.8" hidden="false" customHeight="true" outlineLevel="0" collapsed="false">
      <c r="A5518" s="0" t="n">
        <v>103413</v>
      </c>
      <c r="B5518" s="0" t="n">
        <v>23.32</v>
      </c>
      <c r="C5518" s="0" t="s">
        <v>203</v>
      </c>
      <c r="D5518" s="0" t="s">
        <v>10639</v>
      </c>
    </row>
    <row r="5519" customFormat="false" ht="15.8" hidden="false" customHeight="true" outlineLevel="0" collapsed="false">
      <c r="A5519" s="0" t="n">
        <v>103414</v>
      </c>
      <c r="B5519" s="0" t="n">
        <v>33.32</v>
      </c>
      <c r="C5519" s="0" t="s">
        <v>203</v>
      </c>
      <c r="D5519" s="0" t="s">
        <v>10640</v>
      </c>
    </row>
    <row r="5520" customFormat="false" ht="15.8" hidden="false" customHeight="true" outlineLevel="0" collapsed="false">
      <c r="A5520" s="0" t="n">
        <v>103415</v>
      </c>
      <c r="B5520" s="0" t="n">
        <v>40.72</v>
      </c>
      <c r="C5520" s="0" t="s">
        <v>203</v>
      </c>
      <c r="D5520" s="0" t="s">
        <v>10641</v>
      </c>
    </row>
    <row r="5521" customFormat="false" ht="15.8" hidden="false" customHeight="true" outlineLevel="0" collapsed="false">
      <c r="A5521" s="0" t="n">
        <v>103416</v>
      </c>
      <c r="B5521" s="0" t="n">
        <v>59.24</v>
      </c>
      <c r="C5521" s="0" t="s">
        <v>203</v>
      </c>
      <c r="D5521" s="0" t="s">
        <v>10642</v>
      </c>
    </row>
    <row r="5522" customFormat="false" ht="15.8" hidden="false" customHeight="true" outlineLevel="0" collapsed="false">
      <c r="A5522" s="0" t="n">
        <v>103417</v>
      </c>
      <c r="B5522" s="0" t="n">
        <v>66.64</v>
      </c>
      <c r="C5522" s="0" t="s">
        <v>203</v>
      </c>
      <c r="D5522" s="0" t="s">
        <v>10643</v>
      </c>
    </row>
    <row r="5523" customFormat="false" ht="15.8" hidden="false" customHeight="true" outlineLevel="0" collapsed="false">
      <c r="A5523" s="0" t="n">
        <v>103418</v>
      </c>
      <c r="B5523" s="0" t="n">
        <v>74.04</v>
      </c>
      <c r="C5523" s="0" t="s">
        <v>203</v>
      </c>
      <c r="D5523" s="0" t="s">
        <v>10644</v>
      </c>
    </row>
    <row r="5524" customFormat="false" ht="15.8" hidden="false" customHeight="true" outlineLevel="0" collapsed="false">
      <c r="A5524" s="0" t="n">
        <v>103419</v>
      </c>
      <c r="B5524" s="0" t="n">
        <v>83.3</v>
      </c>
      <c r="C5524" s="0" t="s">
        <v>203</v>
      </c>
      <c r="D5524" s="0" t="s">
        <v>10645</v>
      </c>
    </row>
    <row r="5525" customFormat="false" ht="15.8" hidden="false" customHeight="true" outlineLevel="0" collapsed="false">
      <c r="A5525" s="0" t="n">
        <v>103420</v>
      </c>
      <c r="B5525" s="0" t="n">
        <v>92.56</v>
      </c>
      <c r="C5525" s="0" t="s">
        <v>203</v>
      </c>
      <c r="D5525" s="0" t="s">
        <v>10646</v>
      </c>
    </row>
    <row r="5526" customFormat="false" ht="15.8" hidden="false" customHeight="true" outlineLevel="0" collapsed="false">
      <c r="A5526" s="0" t="n">
        <v>103421</v>
      </c>
      <c r="B5526" s="0" t="n">
        <v>103.66</v>
      </c>
      <c r="C5526" s="0" t="s">
        <v>203</v>
      </c>
      <c r="D5526" s="0" t="s">
        <v>10647</v>
      </c>
    </row>
    <row r="5527" customFormat="false" ht="15.8" hidden="false" customHeight="true" outlineLevel="0" collapsed="false">
      <c r="A5527" s="0" t="n">
        <v>103422</v>
      </c>
      <c r="B5527" s="0" t="n">
        <v>116.63</v>
      </c>
      <c r="C5527" s="0" t="s">
        <v>203</v>
      </c>
      <c r="D5527" s="0" t="s">
        <v>10648</v>
      </c>
    </row>
    <row r="5528" customFormat="false" ht="15.8" hidden="false" customHeight="true" outlineLevel="0" collapsed="false">
      <c r="A5528" s="0" t="n">
        <v>103423</v>
      </c>
      <c r="B5528" s="0" t="n">
        <v>131.43</v>
      </c>
      <c r="C5528" s="0" t="s">
        <v>203</v>
      </c>
      <c r="D5528" s="0" t="s">
        <v>10649</v>
      </c>
    </row>
    <row r="5529" customFormat="false" ht="15.8" hidden="false" customHeight="true" outlineLevel="0" collapsed="false">
      <c r="A5529" s="0" t="n">
        <v>103424</v>
      </c>
      <c r="B5529" s="0" t="n">
        <v>148.1</v>
      </c>
      <c r="C5529" s="0" t="s">
        <v>203</v>
      </c>
      <c r="D5529" s="0" t="s">
        <v>10650</v>
      </c>
    </row>
    <row r="5530" customFormat="false" ht="15.8" hidden="false" customHeight="true" outlineLevel="0" collapsed="false">
      <c r="A5530" s="0" t="n">
        <v>103425</v>
      </c>
      <c r="B5530" s="0" t="n">
        <v>16.63</v>
      </c>
      <c r="C5530" s="0" t="s">
        <v>203</v>
      </c>
      <c r="D5530" s="0" t="s">
        <v>10651</v>
      </c>
    </row>
    <row r="5531" customFormat="false" ht="15.8" hidden="false" customHeight="true" outlineLevel="0" collapsed="false">
      <c r="A5531" s="0" t="n">
        <v>103426</v>
      </c>
      <c r="B5531" s="0" t="n">
        <v>19.86</v>
      </c>
      <c r="C5531" s="0" t="s">
        <v>203</v>
      </c>
      <c r="D5531" s="0" t="s">
        <v>10652</v>
      </c>
    </row>
    <row r="5532" customFormat="false" ht="15.8" hidden="false" customHeight="true" outlineLevel="0" collapsed="false">
      <c r="A5532" s="0" t="n">
        <v>103427</v>
      </c>
      <c r="B5532" s="0" t="n">
        <v>39.81</v>
      </c>
      <c r="C5532" s="0" t="s">
        <v>203</v>
      </c>
      <c r="D5532" s="0" t="s">
        <v>10653</v>
      </c>
    </row>
    <row r="5533" customFormat="false" ht="15.8" hidden="false" customHeight="true" outlineLevel="0" collapsed="false">
      <c r="A5533" s="0" t="n">
        <v>103428</v>
      </c>
      <c r="B5533" s="0" t="n">
        <v>268.52</v>
      </c>
      <c r="C5533" s="0" t="s">
        <v>203</v>
      </c>
      <c r="D5533" s="0" t="s">
        <v>10654</v>
      </c>
    </row>
    <row r="5534" customFormat="false" ht="15.8" hidden="false" customHeight="true" outlineLevel="0" collapsed="false">
      <c r="A5534" s="0" t="n">
        <v>103429</v>
      </c>
      <c r="B5534" s="0" t="n">
        <v>3001.47</v>
      </c>
      <c r="C5534" s="0" t="s">
        <v>203</v>
      </c>
      <c r="D5534" s="0" t="s">
        <v>10655</v>
      </c>
    </row>
    <row r="5535" customFormat="false" ht="15.8" hidden="false" customHeight="true" outlineLevel="0" collapsed="false">
      <c r="A5535" s="0" t="n">
        <v>103430</v>
      </c>
      <c r="B5535" s="0" t="n">
        <v>35.88</v>
      </c>
      <c r="C5535" s="0" t="s">
        <v>203</v>
      </c>
      <c r="D5535" s="0" t="s">
        <v>10656</v>
      </c>
    </row>
    <row r="5536" customFormat="false" ht="15.8" hidden="false" customHeight="true" outlineLevel="0" collapsed="false">
      <c r="A5536" s="0" t="n">
        <v>103431</v>
      </c>
      <c r="B5536" s="0" t="n">
        <v>62.8</v>
      </c>
      <c r="C5536" s="0" t="s">
        <v>203</v>
      </c>
      <c r="D5536" s="0" t="s">
        <v>10657</v>
      </c>
    </row>
    <row r="5537" customFormat="false" ht="15.8" hidden="false" customHeight="true" outlineLevel="0" collapsed="false">
      <c r="A5537" s="0" t="n">
        <v>103432</v>
      </c>
      <c r="B5537" s="0" t="n">
        <v>1704.26</v>
      </c>
      <c r="C5537" s="0" t="s">
        <v>203</v>
      </c>
      <c r="D5537" s="0" t="s">
        <v>10658</v>
      </c>
    </row>
    <row r="5538" customFormat="false" ht="15.8" hidden="false" customHeight="true" outlineLevel="0" collapsed="false">
      <c r="A5538" s="0" t="n">
        <v>103433</v>
      </c>
      <c r="B5538" s="0" t="n">
        <v>35.65</v>
      </c>
      <c r="C5538" s="0" t="s">
        <v>203</v>
      </c>
      <c r="D5538" s="0" t="s">
        <v>10659</v>
      </c>
    </row>
    <row r="5539" customFormat="false" ht="15.8" hidden="false" customHeight="true" outlineLevel="0" collapsed="false">
      <c r="A5539" s="0" t="n">
        <v>103434</v>
      </c>
      <c r="B5539" s="0" t="n">
        <v>49.26</v>
      </c>
      <c r="C5539" s="0" t="s">
        <v>203</v>
      </c>
      <c r="D5539" s="0" t="s">
        <v>10660</v>
      </c>
    </row>
    <row r="5540" customFormat="false" ht="15.8" hidden="false" customHeight="true" outlineLevel="0" collapsed="false">
      <c r="A5540" s="0" t="n">
        <v>103435</v>
      </c>
      <c r="B5540" s="0" t="n">
        <v>91.61</v>
      </c>
      <c r="C5540" s="0" t="s">
        <v>203</v>
      </c>
      <c r="D5540" s="0" t="s">
        <v>10661</v>
      </c>
    </row>
    <row r="5541" customFormat="false" ht="15.8" hidden="false" customHeight="true" outlineLevel="0" collapsed="false">
      <c r="A5541" s="0" t="n">
        <v>103436</v>
      </c>
      <c r="B5541" s="0" t="n">
        <v>2414.73</v>
      </c>
      <c r="C5541" s="0" t="s">
        <v>203</v>
      </c>
      <c r="D5541" s="0" t="s">
        <v>10662</v>
      </c>
    </row>
    <row r="5542" customFormat="false" ht="15.8" hidden="false" customHeight="true" outlineLevel="0" collapsed="false">
      <c r="A5542" s="0" t="n">
        <v>103437</v>
      </c>
      <c r="B5542" s="0" t="n">
        <v>190.15</v>
      </c>
      <c r="C5542" s="0" t="s">
        <v>203</v>
      </c>
      <c r="D5542" s="0" t="s">
        <v>10663</v>
      </c>
    </row>
    <row r="5543" customFormat="false" ht="15.8" hidden="false" customHeight="true" outlineLevel="0" collapsed="false">
      <c r="A5543" s="0" t="n">
        <v>103438</v>
      </c>
      <c r="B5543" s="0" t="n">
        <v>190.15</v>
      </c>
      <c r="C5543" s="0" t="s">
        <v>203</v>
      </c>
      <c r="D5543" s="0" t="s">
        <v>10664</v>
      </c>
    </row>
    <row r="5544" customFormat="false" ht="15.8" hidden="false" customHeight="true" outlineLevel="0" collapsed="false">
      <c r="A5544" s="0" t="n">
        <v>103439</v>
      </c>
      <c r="B5544" s="0" t="n">
        <v>224.25</v>
      </c>
      <c r="C5544" s="0" t="s">
        <v>203</v>
      </c>
      <c r="D5544" s="0" t="s">
        <v>10665</v>
      </c>
    </row>
    <row r="5545" customFormat="false" ht="15.8" hidden="false" customHeight="true" outlineLevel="0" collapsed="false">
      <c r="A5545" s="0" t="n">
        <v>103440</v>
      </c>
      <c r="B5545" s="0" t="n">
        <v>427.23</v>
      </c>
      <c r="C5545" s="0" t="s">
        <v>203</v>
      </c>
      <c r="D5545" s="0" t="s">
        <v>10666</v>
      </c>
    </row>
    <row r="5546" customFormat="false" ht="15.8" hidden="false" customHeight="true" outlineLevel="0" collapsed="false">
      <c r="A5546" s="0" t="n">
        <v>103441</v>
      </c>
      <c r="B5546" s="0" t="n">
        <v>432.76</v>
      </c>
      <c r="C5546" s="0" t="s">
        <v>203</v>
      </c>
      <c r="D5546" s="0" t="s">
        <v>10667</v>
      </c>
    </row>
    <row r="5547" customFormat="false" ht="15.8" hidden="false" customHeight="true" outlineLevel="0" collapsed="false">
      <c r="A5547" s="0" t="n">
        <v>103442</v>
      </c>
      <c r="B5547" s="0" t="n">
        <v>566.08</v>
      </c>
      <c r="C5547" s="0" t="s">
        <v>203</v>
      </c>
      <c r="D5547" s="0" t="s">
        <v>10668</v>
      </c>
    </row>
    <row r="5548" customFormat="false" ht="15.8" hidden="false" customHeight="true" outlineLevel="0" collapsed="false">
      <c r="A5548" s="0" t="n">
        <v>93206</v>
      </c>
      <c r="B5548" s="0" t="n">
        <v>1152.34</v>
      </c>
      <c r="C5548" s="0" t="s">
        <v>221</v>
      </c>
      <c r="D5548" s="0" t="s">
        <v>10669</v>
      </c>
    </row>
    <row r="5549" customFormat="false" ht="15.8" hidden="false" customHeight="true" outlineLevel="0" collapsed="false">
      <c r="A5549" s="0" t="n">
        <v>93207</v>
      </c>
      <c r="B5549" s="0" t="n">
        <v>1140.43</v>
      </c>
      <c r="C5549" s="0" t="s">
        <v>221</v>
      </c>
      <c r="D5549" s="0" t="s">
        <v>10670</v>
      </c>
    </row>
    <row r="5550" customFormat="false" ht="15.8" hidden="false" customHeight="true" outlineLevel="0" collapsed="false">
      <c r="A5550" s="0" t="n">
        <v>93208</v>
      </c>
      <c r="B5550" s="0" t="n">
        <v>948.63</v>
      </c>
      <c r="C5550" s="0" t="s">
        <v>221</v>
      </c>
      <c r="D5550" s="0" t="s">
        <v>10671</v>
      </c>
    </row>
    <row r="5551" customFormat="false" ht="15.8" hidden="false" customHeight="true" outlineLevel="0" collapsed="false">
      <c r="A5551" s="0" t="n">
        <v>93209</v>
      </c>
      <c r="B5551" s="0" t="n">
        <v>972.82</v>
      </c>
      <c r="C5551" s="0" t="s">
        <v>221</v>
      </c>
      <c r="D5551" s="0" t="s">
        <v>10672</v>
      </c>
    </row>
    <row r="5552" customFormat="false" ht="15.8" hidden="false" customHeight="true" outlineLevel="0" collapsed="false">
      <c r="A5552" s="0" t="n">
        <v>93210</v>
      </c>
      <c r="B5552" s="0" t="n">
        <v>625.84</v>
      </c>
      <c r="C5552" s="0" t="s">
        <v>221</v>
      </c>
      <c r="D5552" s="0" t="s">
        <v>10673</v>
      </c>
    </row>
    <row r="5553" customFormat="false" ht="15.8" hidden="false" customHeight="true" outlineLevel="0" collapsed="false">
      <c r="A5553" s="0" t="n">
        <v>93211</v>
      </c>
      <c r="B5553" s="0" t="n">
        <v>610.13</v>
      </c>
      <c r="C5553" s="0" t="s">
        <v>221</v>
      </c>
      <c r="D5553" s="0" t="s">
        <v>10674</v>
      </c>
    </row>
    <row r="5554" customFormat="false" ht="15.8" hidden="false" customHeight="true" outlineLevel="0" collapsed="false">
      <c r="A5554" s="0" t="n">
        <v>93212</v>
      </c>
      <c r="B5554" s="0" t="n">
        <v>1028.37</v>
      </c>
      <c r="C5554" s="0" t="s">
        <v>221</v>
      </c>
      <c r="D5554" s="0" t="s">
        <v>10675</v>
      </c>
    </row>
    <row r="5555" customFormat="false" ht="15.8" hidden="false" customHeight="true" outlineLevel="0" collapsed="false">
      <c r="A5555" s="0" t="n">
        <v>93213</v>
      </c>
      <c r="B5555" s="0" t="n">
        <v>1021.8</v>
      </c>
      <c r="C5555" s="0" t="s">
        <v>221</v>
      </c>
      <c r="D5555" s="0" t="s">
        <v>10676</v>
      </c>
    </row>
    <row r="5556" customFormat="false" ht="15.8" hidden="false" customHeight="true" outlineLevel="0" collapsed="false">
      <c r="A5556" s="0" t="n">
        <v>93214</v>
      </c>
      <c r="B5556" s="0" t="n">
        <v>5797.36</v>
      </c>
      <c r="C5556" s="0" t="s">
        <v>203</v>
      </c>
      <c r="D5556" s="0" t="s">
        <v>10677</v>
      </c>
    </row>
    <row r="5557" customFormat="false" ht="15.8" hidden="false" customHeight="true" outlineLevel="0" collapsed="false">
      <c r="A5557" s="0" t="n">
        <v>93243</v>
      </c>
      <c r="B5557" s="0" t="n">
        <v>9032.23</v>
      </c>
      <c r="C5557" s="0" t="s">
        <v>203</v>
      </c>
      <c r="D5557" s="0" t="s">
        <v>10678</v>
      </c>
    </row>
    <row r="5558" customFormat="false" ht="15.8" hidden="false" customHeight="true" outlineLevel="0" collapsed="false">
      <c r="A5558" s="0" t="n">
        <v>93582</v>
      </c>
      <c r="B5558" s="0" t="n">
        <v>289.15</v>
      </c>
      <c r="C5558" s="0" t="s">
        <v>221</v>
      </c>
      <c r="D5558" s="0" t="s">
        <v>10679</v>
      </c>
    </row>
    <row r="5559" customFormat="false" ht="15.8" hidden="false" customHeight="true" outlineLevel="0" collapsed="false">
      <c r="A5559" s="0" t="n">
        <v>93583</v>
      </c>
      <c r="B5559" s="0" t="n">
        <v>464.99</v>
      </c>
      <c r="C5559" s="0" t="s">
        <v>221</v>
      </c>
      <c r="D5559" s="0" t="s">
        <v>10680</v>
      </c>
    </row>
    <row r="5560" customFormat="false" ht="15.8" hidden="false" customHeight="true" outlineLevel="0" collapsed="false">
      <c r="A5560" s="0" t="n">
        <v>93584</v>
      </c>
      <c r="B5560" s="0" t="n">
        <v>962.61</v>
      </c>
      <c r="C5560" s="0" t="s">
        <v>221</v>
      </c>
      <c r="D5560" s="0" t="s">
        <v>10681</v>
      </c>
    </row>
    <row r="5561" customFormat="false" ht="15.8" hidden="false" customHeight="true" outlineLevel="0" collapsed="false">
      <c r="A5561" s="0" t="n">
        <v>93585</v>
      </c>
      <c r="B5561" s="0" t="n">
        <v>1156.6</v>
      </c>
      <c r="C5561" s="0" t="s">
        <v>221</v>
      </c>
      <c r="D5561" s="0" t="s">
        <v>10682</v>
      </c>
    </row>
    <row r="5562" customFormat="false" ht="15.8" hidden="false" customHeight="true" outlineLevel="0" collapsed="false">
      <c r="A5562" s="0" t="n">
        <v>98441</v>
      </c>
      <c r="B5562" s="0" t="n">
        <v>157.48</v>
      </c>
      <c r="C5562" s="0" t="s">
        <v>221</v>
      </c>
      <c r="D5562" s="0" t="s">
        <v>10683</v>
      </c>
    </row>
    <row r="5563" customFormat="false" ht="15.8" hidden="false" customHeight="true" outlineLevel="0" collapsed="false">
      <c r="A5563" s="0" t="n">
        <v>98442</v>
      </c>
      <c r="B5563" s="0" t="n">
        <v>160.94</v>
      </c>
      <c r="C5563" s="0" t="s">
        <v>221</v>
      </c>
      <c r="D5563" s="0" t="s">
        <v>10684</v>
      </c>
    </row>
    <row r="5564" customFormat="false" ht="15.8" hidden="false" customHeight="true" outlineLevel="0" collapsed="false">
      <c r="A5564" s="0" t="n">
        <v>98443</v>
      </c>
      <c r="B5564" s="0" t="n">
        <v>138.61</v>
      </c>
      <c r="C5564" s="0" t="s">
        <v>221</v>
      </c>
      <c r="D5564" s="0" t="s">
        <v>10685</v>
      </c>
    </row>
    <row r="5565" customFormat="false" ht="15.8" hidden="false" customHeight="true" outlineLevel="0" collapsed="false">
      <c r="A5565" s="0" t="n">
        <v>98444</v>
      </c>
      <c r="B5565" s="0" t="n">
        <v>141.07</v>
      </c>
      <c r="C5565" s="0" t="s">
        <v>221</v>
      </c>
      <c r="D5565" s="0" t="s">
        <v>10686</v>
      </c>
    </row>
    <row r="5566" customFormat="false" ht="15.8" hidden="false" customHeight="true" outlineLevel="0" collapsed="false">
      <c r="A5566" s="0" t="n">
        <v>98445</v>
      </c>
      <c r="B5566" s="0" t="n">
        <v>187.35</v>
      </c>
      <c r="C5566" s="0" t="s">
        <v>221</v>
      </c>
      <c r="D5566" s="0" t="s">
        <v>10687</v>
      </c>
    </row>
    <row r="5567" customFormat="false" ht="15.8" hidden="false" customHeight="true" outlineLevel="0" collapsed="false">
      <c r="A5567" s="0" t="n">
        <v>98446</v>
      </c>
      <c r="B5567" s="0" t="n">
        <v>237.82</v>
      </c>
      <c r="C5567" s="0" t="s">
        <v>221</v>
      </c>
      <c r="D5567" s="0" t="s">
        <v>10688</v>
      </c>
    </row>
    <row r="5568" customFormat="false" ht="15.8" hidden="false" customHeight="true" outlineLevel="0" collapsed="false">
      <c r="A5568" s="0" t="n">
        <v>98447</v>
      </c>
      <c r="B5568" s="0" t="n">
        <v>161.11</v>
      </c>
      <c r="C5568" s="0" t="s">
        <v>221</v>
      </c>
      <c r="D5568" s="0" t="s">
        <v>10689</v>
      </c>
    </row>
    <row r="5569" customFormat="false" ht="15.8" hidden="false" customHeight="true" outlineLevel="0" collapsed="false">
      <c r="A5569" s="0" t="n">
        <v>98448</v>
      </c>
      <c r="B5569" s="0" t="n">
        <v>200.08</v>
      </c>
      <c r="C5569" s="0" t="s">
        <v>221</v>
      </c>
      <c r="D5569" s="0" t="s">
        <v>10690</v>
      </c>
    </row>
    <row r="5570" customFormat="false" ht="15.8" hidden="false" customHeight="true" outlineLevel="0" collapsed="false">
      <c r="A5570" s="0" t="n">
        <v>98449</v>
      </c>
      <c r="B5570" s="0" t="n">
        <v>214.09</v>
      </c>
      <c r="C5570" s="0" t="s">
        <v>221</v>
      </c>
      <c r="D5570" s="0" t="s">
        <v>10691</v>
      </c>
    </row>
    <row r="5571" customFormat="false" ht="15.8" hidden="false" customHeight="true" outlineLevel="0" collapsed="false">
      <c r="A5571" s="0" t="n">
        <v>98450</v>
      </c>
      <c r="B5571" s="0" t="n">
        <v>219.1</v>
      </c>
      <c r="C5571" s="0" t="s">
        <v>221</v>
      </c>
      <c r="D5571" s="0" t="s">
        <v>10692</v>
      </c>
    </row>
    <row r="5572" customFormat="false" ht="15.8" hidden="false" customHeight="true" outlineLevel="0" collapsed="false">
      <c r="A5572" s="0" t="n">
        <v>98451</v>
      </c>
      <c r="B5572" s="0" t="n">
        <v>192.26</v>
      </c>
      <c r="C5572" s="0" t="s">
        <v>221</v>
      </c>
      <c r="D5572" s="0" t="s">
        <v>10693</v>
      </c>
    </row>
    <row r="5573" customFormat="false" ht="15.8" hidden="false" customHeight="true" outlineLevel="0" collapsed="false">
      <c r="A5573" s="0" t="n">
        <v>98452</v>
      </c>
      <c r="B5573" s="0" t="n">
        <v>195.29</v>
      </c>
      <c r="C5573" s="0" t="s">
        <v>221</v>
      </c>
      <c r="D5573" s="0" t="s">
        <v>10694</v>
      </c>
    </row>
    <row r="5574" customFormat="false" ht="15.8" hidden="false" customHeight="true" outlineLevel="0" collapsed="false">
      <c r="A5574" s="0" t="n">
        <v>98453</v>
      </c>
      <c r="B5574" s="0" t="n">
        <v>249.85</v>
      </c>
      <c r="C5574" s="0" t="s">
        <v>221</v>
      </c>
      <c r="D5574" s="0" t="s">
        <v>10695</v>
      </c>
    </row>
    <row r="5575" customFormat="false" ht="15.8" hidden="false" customHeight="true" outlineLevel="0" collapsed="false">
      <c r="A5575" s="0" t="n">
        <v>98454</v>
      </c>
      <c r="B5575" s="0" t="n">
        <v>314.65</v>
      </c>
      <c r="C5575" s="0" t="s">
        <v>221</v>
      </c>
      <c r="D5575" s="0" t="s">
        <v>10696</v>
      </c>
    </row>
    <row r="5576" customFormat="false" ht="15.8" hidden="false" customHeight="true" outlineLevel="0" collapsed="false">
      <c r="A5576" s="0" t="n">
        <v>98455</v>
      </c>
      <c r="B5576" s="0" t="n">
        <v>220.66</v>
      </c>
      <c r="C5576" s="0" t="s">
        <v>221</v>
      </c>
      <c r="D5576" s="0" t="s">
        <v>10697</v>
      </c>
    </row>
    <row r="5577" customFormat="false" ht="15.8" hidden="false" customHeight="true" outlineLevel="0" collapsed="false">
      <c r="A5577" s="0" t="n">
        <v>98456</v>
      </c>
      <c r="B5577" s="0" t="n">
        <v>272.98</v>
      </c>
      <c r="C5577" s="0" t="s">
        <v>221</v>
      </c>
      <c r="D5577" s="0" t="s">
        <v>10698</v>
      </c>
    </row>
    <row r="5578" customFormat="false" ht="15.8" hidden="false" customHeight="true" outlineLevel="0" collapsed="false">
      <c r="A5578" s="0" t="n">
        <v>98458</v>
      </c>
      <c r="B5578" s="0" t="n">
        <v>151.71</v>
      </c>
      <c r="C5578" s="0" t="s">
        <v>221</v>
      </c>
      <c r="D5578" s="0" t="s">
        <v>738</v>
      </c>
    </row>
    <row r="5579" customFormat="false" ht="15.8" hidden="false" customHeight="true" outlineLevel="0" collapsed="false">
      <c r="A5579" s="0" t="n">
        <v>98459</v>
      </c>
      <c r="B5579" s="0" t="n">
        <v>119.77</v>
      </c>
      <c r="C5579" s="0" t="s">
        <v>221</v>
      </c>
      <c r="D5579" s="0" t="s">
        <v>10699</v>
      </c>
    </row>
    <row r="5580" customFormat="false" ht="15.8" hidden="false" customHeight="true" outlineLevel="0" collapsed="false">
      <c r="A5580" s="0" t="n">
        <v>98460</v>
      </c>
      <c r="B5580" s="0" t="n">
        <v>196.63</v>
      </c>
      <c r="C5580" s="0" t="s">
        <v>221</v>
      </c>
      <c r="D5580" s="0" t="s">
        <v>10700</v>
      </c>
    </row>
    <row r="5581" customFormat="false" ht="15.8" hidden="false" customHeight="true" outlineLevel="0" collapsed="false">
      <c r="A5581" s="0" t="n">
        <v>98461</v>
      </c>
      <c r="B5581" s="0" t="n">
        <v>5054.55</v>
      </c>
      <c r="C5581" s="0" t="s">
        <v>203</v>
      </c>
      <c r="D5581" s="0" t="s">
        <v>10701</v>
      </c>
    </row>
    <row r="5582" customFormat="false" ht="15.8" hidden="false" customHeight="true" outlineLevel="0" collapsed="false">
      <c r="A5582" s="0" t="n">
        <v>98462</v>
      </c>
      <c r="B5582" s="0" t="n">
        <v>7771.54</v>
      </c>
      <c r="C5582" s="0" t="s">
        <v>203</v>
      </c>
      <c r="D5582" s="0" t="s">
        <v>10702</v>
      </c>
    </row>
    <row r="5583" customFormat="false" ht="15.8" hidden="false" customHeight="true" outlineLevel="0" collapsed="false">
      <c r="A5583" s="0" t="n">
        <v>5631</v>
      </c>
      <c r="B5583" s="0" t="n">
        <v>184.99</v>
      </c>
      <c r="C5583" s="0" t="s">
        <v>240</v>
      </c>
      <c r="D5583" s="0" t="s">
        <v>10703</v>
      </c>
    </row>
    <row r="5584" customFormat="false" ht="15.8" hidden="false" customHeight="true" outlineLevel="0" collapsed="false">
      <c r="A5584" s="0" t="n">
        <v>5678</v>
      </c>
      <c r="B5584" s="0" t="n">
        <v>129.41</v>
      </c>
      <c r="C5584" s="0" t="s">
        <v>240</v>
      </c>
      <c r="D5584" s="0" t="s">
        <v>10704</v>
      </c>
    </row>
    <row r="5585" customFormat="false" ht="15.8" hidden="false" customHeight="true" outlineLevel="0" collapsed="false">
      <c r="A5585" s="0" t="n">
        <v>5680</v>
      </c>
      <c r="B5585" s="0" t="n">
        <v>118.48</v>
      </c>
      <c r="C5585" s="0" t="s">
        <v>240</v>
      </c>
      <c r="D5585" s="0" t="s">
        <v>10705</v>
      </c>
    </row>
    <row r="5586" customFormat="false" ht="15.8" hidden="false" customHeight="true" outlineLevel="0" collapsed="false">
      <c r="A5586" s="0" t="n">
        <v>5684</v>
      </c>
      <c r="B5586" s="0" t="n">
        <v>127.39</v>
      </c>
      <c r="C5586" s="0" t="s">
        <v>240</v>
      </c>
      <c r="D5586" s="0" t="s">
        <v>10706</v>
      </c>
    </row>
    <row r="5587" customFormat="false" ht="15.8" hidden="false" customHeight="true" outlineLevel="0" collapsed="false">
      <c r="A5587" s="0" t="n">
        <v>5689</v>
      </c>
      <c r="B5587" s="0" t="n">
        <v>7.39</v>
      </c>
      <c r="C5587" s="0" t="s">
        <v>240</v>
      </c>
      <c r="D5587" s="0" t="s">
        <v>10707</v>
      </c>
    </row>
    <row r="5588" customFormat="false" ht="15.8" hidden="false" customHeight="true" outlineLevel="0" collapsed="false">
      <c r="A5588" s="0" t="n">
        <v>5795</v>
      </c>
      <c r="B5588" s="0" t="n">
        <v>24.5</v>
      </c>
      <c r="C5588" s="0" t="s">
        <v>240</v>
      </c>
      <c r="D5588" s="0" t="s">
        <v>10708</v>
      </c>
    </row>
    <row r="5589" customFormat="false" ht="15.8" hidden="false" customHeight="true" outlineLevel="0" collapsed="false">
      <c r="A5589" s="0" t="n">
        <v>5811</v>
      </c>
      <c r="B5589" s="0" t="n">
        <v>181.32</v>
      </c>
      <c r="C5589" s="0" t="s">
        <v>240</v>
      </c>
      <c r="D5589" s="0" t="s">
        <v>10709</v>
      </c>
    </row>
    <row r="5590" customFormat="false" ht="15.8" hidden="false" customHeight="true" outlineLevel="0" collapsed="false">
      <c r="A5590" s="0" t="n">
        <v>5823</v>
      </c>
      <c r="B5590" s="0" t="n">
        <v>193.4</v>
      </c>
      <c r="C5590" s="0" t="s">
        <v>240</v>
      </c>
      <c r="D5590" s="0" t="s">
        <v>10710</v>
      </c>
    </row>
    <row r="5591" customFormat="false" ht="15.8" hidden="false" customHeight="true" outlineLevel="0" collapsed="false">
      <c r="A5591" s="0" t="n">
        <v>5824</v>
      </c>
      <c r="B5591" s="0" t="n">
        <v>171.83</v>
      </c>
      <c r="C5591" s="0" t="s">
        <v>240</v>
      </c>
      <c r="D5591" s="0" t="s">
        <v>10711</v>
      </c>
    </row>
    <row r="5592" customFormat="false" ht="15.8" hidden="false" customHeight="true" outlineLevel="0" collapsed="false">
      <c r="A5592" s="0" t="n">
        <v>5835</v>
      </c>
      <c r="B5592" s="0" t="n">
        <v>414.38</v>
      </c>
      <c r="C5592" s="0" t="s">
        <v>240</v>
      </c>
      <c r="D5592" s="0" t="s">
        <v>10712</v>
      </c>
    </row>
    <row r="5593" customFormat="false" ht="15.8" hidden="false" customHeight="true" outlineLevel="0" collapsed="false">
      <c r="A5593" s="0" t="n">
        <v>5839</v>
      </c>
      <c r="B5593" s="0" t="n">
        <v>11.1</v>
      </c>
      <c r="C5593" s="0" t="s">
        <v>240</v>
      </c>
      <c r="D5593" s="0" t="s">
        <v>10713</v>
      </c>
    </row>
    <row r="5594" customFormat="false" ht="15.8" hidden="false" customHeight="true" outlineLevel="0" collapsed="false">
      <c r="A5594" s="0" t="n">
        <v>5843</v>
      </c>
      <c r="B5594" s="0" t="n">
        <v>153.25</v>
      </c>
      <c r="C5594" s="0" t="s">
        <v>240</v>
      </c>
      <c r="D5594" s="0" t="s">
        <v>10714</v>
      </c>
    </row>
    <row r="5595" customFormat="false" ht="15.8" hidden="false" customHeight="true" outlineLevel="0" collapsed="false">
      <c r="A5595" s="0" t="n">
        <v>5847</v>
      </c>
      <c r="B5595" s="0" t="n">
        <v>246.02</v>
      </c>
      <c r="C5595" s="0" t="s">
        <v>240</v>
      </c>
      <c r="D5595" s="0" t="s">
        <v>10715</v>
      </c>
    </row>
    <row r="5596" customFormat="false" ht="15.8" hidden="false" customHeight="true" outlineLevel="0" collapsed="false">
      <c r="A5596" s="0" t="n">
        <v>5851</v>
      </c>
      <c r="B5596" s="0" t="n">
        <v>235.45</v>
      </c>
      <c r="C5596" s="0" t="s">
        <v>240</v>
      </c>
      <c r="D5596" s="0" t="s">
        <v>10716</v>
      </c>
    </row>
    <row r="5597" customFormat="false" ht="15.8" hidden="false" customHeight="true" outlineLevel="0" collapsed="false">
      <c r="A5597" s="0" t="n">
        <v>5855</v>
      </c>
      <c r="B5597" s="0" t="n">
        <v>628.38</v>
      </c>
      <c r="C5597" s="0" t="s">
        <v>240</v>
      </c>
      <c r="D5597" s="0" t="s">
        <v>10717</v>
      </c>
    </row>
    <row r="5598" customFormat="false" ht="15.8" hidden="false" customHeight="true" outlineLevel="0" collapsed="false">
      <c r="A5598" s="0" t="n">
        <v>5863</v>
      </c>
      <c r="B5598" s="0" t="n">
        <v>16.85</v>
      </c>
      <c r="C5598" s="0" t="s">
        <v>240</v>
      </c>
      <c r="D5598" s="0" t="s">
        <v>10718</v>
      </c>
    </row>
    <row r="5599" customFormat="false" ht="15.8" hidden="false" customHeight="true" outlineLevel="0" collapsed="false">
      <c r="A5599" s="0" t="n">
        <v>5867</v>
      </c>
      <c r="B5599" s="0" t="n">
        <v>125.38</v>
      </c>
      <c r="C5599" s="0" t="s">
        <v>240</v>
      </c>
      <c r="D5599" s="0" t="s">
        <v>10719</v>
      </c>
    </row>
    <row r="5600" customFormat="false" ht="15.8" hidden="false" customHeight="true" outlineLevel="0" collapsed="false">
      <c r="A5600" s="0" t="n">
        <v>5875</v>
      </c>
      <c r="B5600" s="0" t="n">
        <v>119.04</v>
      </c>
      <c r="C5600" s="0" t="s">
        <v>240</v>
      </c>
      <c r="D5600" s="0" t="s">
        <v>10720</v>
      </c>
    </row>
    <row r="5601" customFormat="false" ht="15.8" hidden="false" customHeight="true" outlineLevel="0" collapsed="false">
      <c r="A5601" s="0" t="n">
        <v>5879</v>
      </c>
      <c r="B5601" s="0" t="n">
        <v>106.95</v>
      </c>
      <c r="C5601" s="0" t="s">
        <v>240</v>
      </c>
      <c r="D5601" s="0" t="s">
        <v>10721</v>
      </c>
    </row>
    <row r="5602" customFormat="false" ht="15.8" hidden="false" customHeight="true" outlineLevel="0" collapsed="false">
      <c r="A5602" s="0" t="n">
        <v>5882</v>
      </c>
      <c r="B5602" s="0" t="n">
        <v>111.39</v>
      </c>
      <c r="C5602" s="0" t="s">
        <v>240</v>
      </c>
      <c r="D5602" s="0" t="s">
        <v>10722</v>
      </c>
    </row>
    <row r="5603" customFormat="false" ht="15.8" hidden="false" customHeight="true" outlineLevel="0" collapsed="false">
      <c r="A5603" s="0" t="n">
        <v>5890</v>
      </c>
      <c r="B5603" s="0" t="n">
        <v>171.3</v>
      </c>
      <c r="C5603" s="0" t="s">
        <v>240</v>
      </c>
      <c r="D5603" s="0" t="s">
        <v>10723</v>
      </c>
    </row>
    <row r="5604" customFormat="false" ht="15.8" hidden="false" customHeight="true" outlineLevel="0" collapsed="false">
      <c r="A5604" s="0" t="n">
        <v>5894</v>
      </c>
      <c r="B5604" s="0" t="n">
        <v>166.36</v>
      </c>
      <c r="C5604" s="0" t="s">
        <v>240</v>
      </c>
      <c r="D5604" s="0" t="s">
        <v>10724</v>
      </c>
    </row>
    <row r="5605" customFormat="false" ht="15.8" hidden="false" customHeight="true" outlineLevel="0" collapsed="false">
      <c r="A5605" s="0" t="n">
        <v>5901</v>
      </c>
      <c r="B5605" s="0" t="n">
        <v>265.49</v>
      </c>
      <c r="C5605" s="0" t="s">
        <v>240</v>
      </c>
      <c r="D5605" s="0" t="s">
        <v>10725</v>
      </c>
    </row>
    <row r="5606" customFormat="false" ht="15.8" hidden="false" customHeight="true" outlineLevel="0" collapsed="false">
      <c r="A5606" s="0" t="n">
        <v>5909</v>
      </c>
      <c r="B5606" s="0" t="n">
        <v>35</v>
      </c>
      <c r="C5606" s="0" t="s">
        <v>240</v>
      </c>
      <c r="D5606" s="0" t="s">
        <v>10726</v>
      </c>
    </row>
    <row r="5607" customFormat="false" ht="15.8" hidden="false" customHeight="true" outlineLevel="0" collapsed="false">
      <c r="A5607" s="0" t="n">
        <v>5921</v>
      </c>
      <c r="B5607" s="0" t="n">
        <v>5.79</v>
      </c>
      <c r="C5607" s="0" t="s">
        <v>240</v>
      </c>
      <c r="D5607" s="0" t="s">
        <v>10727</v>
      </c>
    </row>
    <row r="5608" customFormat="false" ht="15.8" hidden="false" customHeight="true" outlineLevel="0" collapsed="false">
      <c r="A5608" s="0" t="n">
        <v>5928</v>
      </c>
      <c r="B5608" s="0" t="n">
        <v>223.13</v>
      </c>
      <c r="C5608" s="0" t="s">
        <v>240</v>
      </c>
      <c r="D5608" s="0" t="s">
        <v>10728</v>
      </c>
    </row>
    <row r="5609" customFormat="false" ht="15.8" hidden="false" customHeight="true" outlineLevel="0" collapsed="false">
      <c r="A5609" s="0" t="n">
        <v>5932</v>
      </c>
      <c r="B5609" s="0" t="n">
        <v>209.76</v>
      </c>
      <c r="C5609" s="0" t="s">
        <v>240</v>
      </c>
      <c r="D5609" s="0" t="s">
        <v>10729</v>
      </c>
    </row>
    <row r="5610" customFormat="false" ht="15.8" hidden="false" customHeight="true" outlineLevel="0" collapsed="false">
      <c r="A5610" s="0" t="n">
        <v>5940</v>
      </c>
      <c r="B5610" s="0" t="n">
        <v>174.84</v>
      </c>
      <c r="C5610" s="0" t="s">
        <v>240</v>
      </c>
      <c r="D5610" s="0" t="s">
        <v>10730</v>
      </c>
    </row>
    <row r="5611" customFormat="false" ht="15.8" hidden="false" customHeight="true" outlineLevel="0" collapsed="false">
      <c r="A5611" s="0" t="n">
        <v>5944</v>
      </c>
      <c r="B5611" s="0" t="n">
        <v>210.81</v>
      </c>
      <c r="C5611" s="0" t="s">
        <v>240</v>
      </c>
      <c r="D5611" s="0" t="s">
        <v>10731</v>
      </c>
    </row>
    <row r="5612" customFormat="false" ht="15.8" hidden="false" customHeight="true" outlineLevel="0" collapsed="false">
      <c r="A5612" s="0" t="n">
        <v>5953</v>
      </c>
      <c r="B5612" s="0" t="n">
        <v>51.93</v>
      </c>
      <c r="C5612" s="0" t="s">
        <v>240</v>
      </c>
      <c r="D5612" s="0" t="s">
        <v>10732</v>
      </c>
    </row>
    <row r="5613" customFormat="false" ht="15.8" hidden="false" customHeight="true" outlineLevel="0" collapsed="false">
      <c r="A5613" s="0" t="n">
        <v>6259</v>
      </c>
      <c r="B5613" s="0" t="n">
        <v>219.46</v>
      </c>
      <c r="C5613" s="0" t="s">
        <v>240</v>
      </c>
      <c r="D5613" s="0" t="s">
        <v>10733</v>
      </c>
    </row>
    <row r="5614" customFormat="false" ht="15.8" hidden="false" customHeight="true" outlineLevel="0" collapsed="false">
      <c r="A5614" s="0" t="n">
        <v>6879</v>
      </c>
      <c r="B5614" s="0" t="n">
        <v>165.46</v>
      </c>
      <c r="C5614" s="0" t="s">
        <v>240</v>
      </c>
      <c r="D5614" s="0" t="s">
        <v>10734</v>
      </c>
    </row>
    <row r="5615" customFormat="false" ht="15.8" hidden="false" customHeight="true" outlineLevel="0" collapsed="false">
      <c r="A5615" s="0" t="n">
        <v>7030</v>
      </c>
      <c r="B5615" s="0" t="n">
        <v>243.17</v>
      </c>
      <c r="C5615" s="0" t="s">
        <v>240</v>
      </c>
      <c r="D5615" s="0" t="s">
        <v>10735</v>
      </c>
    </row>
    <row r="5616" customFormat="false" ht="15.8" hidden="false" customHeight="true" outlineLevel="0" collapsed="false">
      <c r="A5616" s="0" t="n">
        <v>7042</v>
      </c>
      <c r="B5616" s="0" t="n">
        <v>26.97</v>
      </c>
      <c r="C5616" s="0" t="s">
        <v>240</v>
      </c>
      <c r="D5616" s="0" t="s">
        <v>10736</v>
      </c>
    </row>
    <row r="5617" customFormat="false" ht="15.8" hidden="false" customHeight="true" outlineLevel="0" collapsed="false">
      <c r="A5617" s="0" t="n">
        <v>7049</v>
      </c>
      <c r="B5617" s="0" t="n">
        <v>178.07</v>
      </c>
      <c r="C5617" s="0" t="s">
        <v>240</v>
      </c>
      <c r="D5617" s="0" t="s">
        <v>10737</v>
      </c>
    </row>
    <row r="5618" customFormat="false" ht="15.8" hidden="false" customHeight="true" outlineLevel="0" collapsed="false">
      <c r="A5618" s="0" t="n">
        <v>67826</v>
      </c>
      <c r="B5618" s="0" t="n">
        <v>152.48</v>
      </c>
      <c r="C5618" s="0" t="s">
        <v>240</v>
      </c>
      <c r="D5618" s="0" t="s">
        <v>10738</v>
      </c>
    </row>
    <row r="5619" customFormat="false" ht="15.8" hidden="false" customHeight="true" outlineLevel="0" collapsed="false">
      <c r="A5619" s="0" t="n">
        <v>73417</v>
      </c>
      <c r="B5619" s="0" t="n">
        <v>171.47</v>
      </c>
      <c r="C5619" s="0" t="s">
        <v>240</v>
      </c>
      <c r="D5619" s="0" t="s">
        <v>10739</v>
      </c>
    </row>
    <row r="5620" customFormat="false" ht="15.8" hidden="false" customHeight="true" outlineLevel="0" collapsed="false">
      <c r="A5620" s="0" t="n">
        <v>73436</v>
      </c>
      <c r="B5620" s="0" t="n">
        <v>169.15</v>
      </c>
      <c r="C5620" s="0" t="s">
        <v>240</v>
      </c>
      <c r="D5620" s="0" t="s">
        <v>10740</v>
      </c>
    </row>
    <row r="5621" customFormat="false" ht="15.8" hidden="false" customHeight="true" outlineLevel="0" collapsed="false">
      <c r="A5621" s="0" t="n">
        <v>73467</v>
      </c>
      <c r="B5621" s="0" t="n">
        <v>146.38</v>
      </c>
      <c r="C5621" s="0" t="s">
        <v>240</v>
      </c>
      <c r="D5621" s="0" t="s">
        <v>10741</v>
      </c>
    </row>
    <row r="5622" customFormat="false" ht="15.8" hidden="false" customHeight="true" outlineLevel="0" collapsed="false">
      <c r="A5622" s="0" t="n">
        <v>73536</v>
      </c>
      <c r="B5622" s="0" t="n">
        <v>22.82</v>
      </c>
      <c r="C5622" s="0" t="s">
        <v>240</v>
      </c>
      <c r="D5622" s="0" t="s">
        <v>10742</v>
      </c>
    </row>
    <row r="5623" customFormat="false" ht="15.8" hidden="false" customHeight="true" outlineLevel="0" collapsed="false">
      <c r="A5623" s="0" t="n">
        <v>83362</v>
      </c>
      <c r="B5623" s="0" t="n">
        <v>227.07</v>
      </c>
      <c r="C5623" s="0" t="s">
        <v>240</v>
      </c>
      <c r="D5623" s="0" t="s">
        <v>10743</v>
      </c>
    </row>
    <row r="5624" customFormat="false" ht="15.8" hidden="false" customHeight="true" outlineLevel="0" collapsed="false">
      <c r="A5624" s="0" t="n">
        <v>83765</v>
      </c>
      <c r="B5624" s="0" t="n">
        <v>87.25</v>
      </c>
      <c r="C5624" s="0" t="s">
        <v>240</v>
      </c>
      <c r="D5624" s="0" t="s">
        <v>10744</v>
      </c>
    </row>
    <row r="5625" customFormat="false" ht="15.8" hidden="false" customHeight="true" outlineLevel="0" collapsed="false">
      <c r="A5625" s="0" t="n">
        <v>87445</v>
      </c>
      <c r="B5625" s="0" t="n">
        <v>4.74</v>
      </c>
      <c r="C5625" s="0" t="s">
        <v>240</v>
      </c>
      <c r="D5625" s="0" t="s">
        <v>10745</v>
      </c>
    </row>
    <row r="5626" customFormat="false" ht="15.8" hidden="false" customHeight="true" outlineLevel="0" collapsed="false">
      <c r="A5626" s="0" t="n">
        <v>88386</v>
      </c>
      <c r="B5626" s="0" t="n">
        <v>3.99</v>
      </c>
      <c r="C5626" s="0" t="s">
        <v>240</v>
      </c>
      <c r="D5626" s="0" t="s">
        <v>10746</v>
      </c>
    </row>
    <row r="5627" customFormat="false" ht="15.8" hidden="false" customHeight="true" outlineLevel="0" collapsed="false">
      <c r="A5627" s="0" t="n">
        <v>88393</v>
      </c>
      <c r="B5627" s="0" t="n">
        <v>5.45</v>
      </c>
      <c r="C5627" s="0" t="s">
        <v>240</v>
      </c>
      <c r="D5627" s="0" t="s">
        <v>10747</v>
      </c>
    </row>
    <row r="5628" customFormat="false" ht="15.8" hidden="false" customHeight="true" outlineLevel="0" collapsed="false">
      <c r="A5628" s="0" t="n">
        <v>88399</v>
      </c>
      <c r="B5628" s="0" t="n">
        <v>3</v>
      </c>
      <c r="C5628" s="0" t="s">
        <v>240</v>
      </c>
      <c r="D5628" s="0" t="s">
        <v>10748</v>
      </c>
    </row>
    <row r="5629" customFormat="false" ht="15.8" hidden="false" customHeight="true" outlineLevel="0" collapsed="false">
      <c r="A5629" s="0" t="n">
        <v>88418</v>
      </c>
      <c r="B5629" s="0" t="n">
        <v>12.31</v>
      </c>
      <c r="C5629" s="0" t="s">
        <v>240</v>
      </c>
      <c r="D5629" s="0" t="s">
        <v>10749</v>
      </c>
    </row>
    <row r="5630" customFormat="false" ht="15.8" hidden="false" customHeight="true" outlineLevel="0" collapsed="false">
      <c r="A5630" s="0" t="n">
        <v>88433</v>
      </c>
      <c r="B5630" s="0" t="n">
        <v>16.08</v>
      </c>
      <c r="C5630" s="0" t="s">
        <v>240</v>
      </c>
      <c r="D5630" s="0" t="s">
        <v>10750</v>
      </c>
    </row>
    <row r="5631" customFormat="false" ht="15.8" hidden="false" customHeight="true" outlineLevel="0" collapsed="false">
      <c r="A5631" s="0" t="n">
        <v>88830</v>
      </c>
      <c r="B5631" s="0" t="n">
        <v>1.54</v>
      </c>
      <c r="C5631" s="0" t="s">
        <v>240</v>
      </c>
      <c r="D5631" s="0" t="s">
        <v>10751</v>
      </c>
    </row>
    <row r="5632" customFormat="false" ht="15.8" hidden="false" customHeight="true" outlineLevel="0" collapsed="false">
      <c r="A5632" s="0" t="n">
        <v>88843</v>
      </c>
      <c r="B5632" s="0" t="n">
        <v>197.48</v>
      </c>
      <c r="C5632" s="0" t="s">
        <v>240</v>
      </c>
      <c r="D5632" s="0" t="s">
        <v>10752</v>
      </c>
    </row>
    <row r="5633" customFormat="false" ht="15.8" hidden="false" customHeight="true" outlineLevel="0" collapsed="false">
      <c r="A5633" s="0" t="n">
        <v>88907</v>
      </c>
      <c r="B5633" s="0" t="n">
        <v>219.26</v>
      </c>
      <c r="C5633" s="0" t="s">
        <v>240</v>
      </c>
      <c r="D5633" s="0" t="s">
        <v>10753</v>
      </c>
    </row>
    <row r="5634" customFormat="false" ht="15.8" hidden="false" customHeight="true" outlineLevel="0" collapsed="false">
      <c r="A5634" s="0" t="n">
        <v>89021</v>
      </c>
      <c r="B5634" s="0" t="n">
        <v>2.06</v>
      </c>
      <c r="C5634" s="0" t="s">
        <v>240</v>
      </c>
      <c r="D5634" s="0" t="s">
        <v>10754</v>
      </c>
    </row>
    <row r="5635" customFormat="false" ht="15.8" hidden="false" customHeight="true" outlineLevel="0" collapsed="false">
      <c r="A5635" s="0" t="n">
        <v>89028</v>
      </c>
      <c r="B5635" s="0" t="n">
        <v>225.31</v>
      </c>
      <c r="C5635" s="0" t="s">
        <v>240</v>
      </c>
      <c r="D5635" s="0" t="s">
        <v>10755</v>
      </c>
    </row>
    <row r="5636" customFormat="false" ht="15.8" hidden="false" customHeight="true" outlineLevel="0" collapsed="false">
      <c r="A5636" s="0" t="n">
        <v>89032</v>
      </c>
      <c r="B5636" s="0" t="n">
        <v>178.83</v>
      </c>
      <c r="C5636" s="0" t="s">
        <v>240</v>
      </c>
      <c r="D5636" s="0" t="s">
        <v>10756</v>
      </c>
    </row>
    <row r="5637" customFormat="false" ht="15.8" hidden="false" customHeight="true" outlineLevel="0" collapsed="false">
      <c r="A5637" s="0" t="n">
        <v>89035</v>
      </c>
      <c r="B5637" s="0" t="n">
        <v>116.31</v>
      </c>
      <c r="C5637" s="0" t="s">
        <v>240</v>
      </c>
      <c r="D5637" s="0" t="s">
        <v>10757</v>
      </c>
    </row>
    <row r="5638" customFormat="false" ht="15.8" hidden="false" customHeight="true" outlineLevel="0" collapsed="false">
      <c r="A5638" s="0" t="n">
        <v>89225</v>
      </c>
      <c r="B5638" s="0" t="n">
        <v>4.48</v>
      </c>
      <c r="C5638" s="0" t="s">
        <v>240</v>
      </c>
      <c r="D5638" s="0" t="s">
        <v>10758</v>
      </c>
    </row>
    <row r="5639" customFormat="false" ht="15.8" hidden="false" customHeight="true" outlineLevel="0" collapsed="false">
      <c r="A5639" s="0" t="n">
        <v>89234</v>
      </c>
      <c r="B5639" s="0" t="n">
        <v>630.46</v>
      </c>
      <c r="C5639" s="0" t="s">
        <v>240</v>
      </c>
      <c r="D5639" s="0" t="s">
        <v>10759</v>
      </c>
    </row>
    <row r="5640" customFormat="false" ht="15.8" hidden="false" customHeight="true" outlineLevel="0" collapsed="false">
      <c r="A5640" s="0" t="n">
        <v>89242</v>
      </c>
      <c r="B5640" s="0" t="n">
        <v>1484.72</v>
      </c>
      <c r="C5640" s="0" t="s">
        <v>240</v>
      </c>
      <c r="D5640" s="0" t="s">
        <v>10760</v>
      </c>
    </row>
    <row r="5641" customFormat="false" ht="15.8" hidden="false" customHeight="true" outlineLevel="0" collapsed="false">
      <c r="A5641" s="0" t="n">
        <v>89250</v>
      </c>
      <c r="B5641" s="0" t="n">
        <v>1286.92</v>
      </c>
      <c r="C5641" s="0" t="s">
        <v>240</v>
      </c>
      <c r="D5641" s="0" t="s">
        <v>10761</v>
      </c>
    </row>
    <row r="5642" customFormat="false" ht="15.8" hidden="false" customHeight="true" outlineLevel="0" collapsed="false">
      <c r="A5642" s="0" t="n">
        <v>89257</v>
      </c>
      <c r="B5642" s="0" t="n">
        <v>354.99</v>
      </c>
      <c r="C5642" s="0" t="s">
        <v>240</v>
      </c>
      <c r="D5642" s="0" t="s">
        <v>10762</v>
      </c>
    </row>
    <row r="5643" customFormat="false" ht="15.8" hidden="false" customHeight="true" outlineLevel="0" collapsed="false">
      <c r="A5643" s="0" t="n">
        <v>89272</v>
      </c>
      <c r="B5643" s="0" t="n">
        <v>180.39</v>
      </c>
      <c r="C5643" s="0" t="s">
        <v>240</v>
      </c>
      <c r="D5643" s="0" t="s">
        <v>10763</v>
      </c>
    </row>
    <row r="5644" customFormat="false" ht="15.8" hidden="false" customHeight="true" outlineLevel="0" collapsed="false">
      <c r="A5644" s="0" t="n">
        <v>89278</v>
      </c>
      <c r="B5644" s="0" t="n">
        <v>11.08</v>
      </c>
      <c r="C5644" s="0" t="s">
        <v>240</v>
      </c>
      <c r="D5644" s="0" t="s">
        <v>10764</v>
      </c>
    </row>
    <row r="5645" customFormat="false" ht="15.8" hidden="false" customHeight="true" outlineLevel="0" collapsed="false">
      <c r="A5645" s="0" t="n">
        <v>89843</v>
      </c>
      <c r="B5645" s="0" t="n">
        <v>183.49</v>
      </c>
      <c r="C5645" s="0" t="s">
        <v>240</v>
      </c>
      <c r="D5645" s="0" t="s">
        <v>10765</v>
      </c>
    </row>
    <row r="5646" customFormat="false" ht="15.8" hidden="false" customHeight="true" outlineLevel="0" collapsed="false">
      <c r="A5646" s="0" t="n">
        <v>89876</v>
      </c>
      <c r="B5646" s="0" t="n">
        <v>274.75</v>
      </c>
      <c r="C5646" s="0" t="s">
        <v>240</v>
      </c>
      <c r="D5646" s="0" t="s">
        <v>10766</v>
      </c>
    </row>
    <row r="5647" customFormat="false" ht="15.8" hidden="false" customHeight="true" outlineLevel="0" collapsed="false">
      <c r="A5647" s="0" t="n">
        <v>89883</v>
      </c>
      <c r="B5647" s="0" t="n">
        <v>306.06</v>
      </c>
      <c r="C5647" s="0" t="s">
        <v>240</v>
      </c>
      <c r="D5647" s="0" t="s">
        <v>10767</v>
      </c>
    </row>
    <row r="5648" customFormat="false" ht="15.8" hidden="false" customHeight="true" outlineLevel="0" collapsed="false">
      <c r="A5648" s="0" t="n">
        <v>90586</v>
      </c>
      <c r="B5648" s="0" t="n">
        <v>1.2</v>
      </c>
      <c r="C5648" s="0" t="s">
        <v>240</v>
      </c>
      <c r="D5648" s="0" t="s">
        <v>10768</v>
      </c>
    </row>
    <row r="5649" customFormat="false" ht="15.8" hidden="false" customHeight="true" outlineLevel="0" collapsed="false">
      <c r="A5649" s="0" t="n">
        <v>90625</v>
      </c>
      <c r="B5649" s="0" t="n">
        <v>6.37</v>
      </c>
      <c r="C5649" s="0" t="s">
        <v>240</v>
      </c>
      <c r="D5649" s="0" t="s">
        <v>10769</v>
      </c>
    </row>
    <row r="5650" customFormat="false" ht="15.8" hidden="false" customHeight="true" outlineLevel="0" collapsed="false">
      <c r="A5650" s="0" t="n">
        <v>90631</v>
      </c>
      <c r="B5650" s="0" t="n">
        <v>127.86</v>
      </c>
      <c r="C5650" s="0" t="s">
        <v>240</v>
      </c>
      <c r="D5650" s="0" t="s">
        <v>10770</v>
      </c>
    </row>
    <row r="5651" customFormat="false" ht="15.8" hidden="false" customHeight="true" outlineLevel="0" collapsed="false">
      <c r="A5651" s="0" t="n">
        <v>90637</v>
      </c>
      <c r="B5651" s="0" t="n">
        <v>12.79</v>
      </c>
      <c r="C5651" s="0" t="s">
        <v>240</v>
      </c>
      <c r="D5651" s="0" t="s">
        <v>10771</v>
      </c>
    </row>
    <row r="5652" customFormat="false" ht="15.8" hidden="false" customHeight="true" outlineLevel="0" collapsed="false">
      <c r="A5652" s="0" t="n">
        <v>90643</v>
      </c>
      <c r="B5652" s="0" t="n">
        <v>23.77</v>
      </c>
      <c r="C5652" s="0" t="s">
        <v>240</v>
      </c>
      <c r="D5652" s="0" t="s">
        <v>10772</v>
      </c>
    </row>
    <row r="5653" customFormat="false" ht="15.8" hidden="false" customHeight="true" outlineLevel="0" collapsed="false">
      <c r="A5653" s="0" t="n">
        <v>90650</v>
      </c>
      <c r="B5653" s="0" t="n">
        <v>8.48</v>
      </c>
      <c r="C5653" s="0" t="s">
        <v>240</v>
      </c>
      <c r="D5653" s="0" t="s">
        <v>10773</v>
      </c>
    </row>
    <row r="5654" customFormat="false" ht="15.8" hidden="false" customHeight="true" outlineLevel="0" collapsed="false">
      <c r="A5654" s="0" t="n">
        <v>90656</v>
      </c>
      <c r="B5654" s="0" t="n">
        <v>12.7</v>
      </c>
      <c r="C5654" s="0" t="s">
        <v>240</v>
      </c>
      <c r="D5654" s="0" t="s">
        <v>10774</v>
      </c>
    </row>
    <row r="5655" customFormat="false" ht="15.8" hidden="false" customHeight="true" outlineLevel="0" collapsed="false">
      <c r="A5655" s="0" t="n">
        <v>90662</v>
      </c>
      <c r="B5655" s="0" t="n">
        <v>13.27</v>
      </c>
      <c r="C5655" s="0" t="s">
        <v>240</v>
      </c>
      <c r="D5655" s="0" t="s">
        <v>10775</v>
      </c>
    </row>
    <row r="5656" customFormat="false" ht="15.8" hidden="false" customHeight="true" outlineLevel="0" collapsed="false">
      <c r="A5656" s="0" t="n">
        <v>90668</v>
      </c>
      <c r="B5656" s="0" t="n">
        <v>25.94</v>
      </c>
      <c r="C5656" s="0" t="s">
        <v>240</v>
      </c>
      <c r="D5656" s="0" t="s">
        <v>10776</v>
      </c>
    </row>
    <row r="5657" customFormat="false" ht="15.8" hidden="false" customHeight="true" outlineLevel="0" collapsed="false">
      <c r="A5657" s="0" t="n">
        <v>90674</v>
      </c>
      <c r="B5657" s="0" t="n">
        <v>599.47</v>
      </c>
      <c r="C5657" s="0" t="s">
        <v>240</v>
      </c>
      <c r="D5657" s="0" t="s">
        <v>10777</v>
      </c>
    </row>
    <row r="5658" customFormat="false" ht="15.8" hidden="false" customHeight="true" outlineLevel="0" collapsed="false">
      <c r="A5658" s="0" t="n">
        <v>90680</v>
      </c>
      <c r="B5658" s="0" t="n">
        <v>349.33</v>
      </c>
      <c r="C5658" s="0" t="s">
        <v>240</v>
      </c>
      <c r="D5658" s="0" t="s">
        <v>10778</v>
      </c>
    </row>
    <row r="5659" customFormat="false" ht="15.8" hidden="false" customHeight="true" outlineLevel="0" collapsed="false">
      <c r="A5659" s="0" t="n">
        <v>90686</v>
      </c>
      <c r="B5659" s="0" t="n">
        <v>147.3</v>
      </c>
      <c r="C5659" s="0" t="s">
        <v>240</v>
      </c>
      <c r="D5659" s="0" t="s">
        <v>10779</v>
      </c>
    </row>
    <row r="5660" customFormat="false" ht="15.8" hidden="false" customHeight="true" outlineLevel="0" collapsed="false">
      <c r="A5660" s="0" t="n">
        <v>90692</v>
      </c>
      <c r="B5660" s="0" t="n">
        <v>102.2</v>
      </c>
      <c r="C5660" s="0" t="s">
        <v>240</v>
      </c>
      <c r="D5660" s="0" t="s">
        <v>10780</v>
      </c>
    </row>
    <row r="5661" customFormat="false" ht="15.8" hidden="false" customHeight="true" outlineLevel="0" collapsed="false">
      <c r="A5661" s="0" t="n">
        <v>90964</v>
      </c>
      <c r="B5661" s="0" t="n">
        <v>25.88</v>
      </c>
      <c r="C5661" s="0" t="s">
        <v>240</v>
      </c>
      <c r="D5661" s="0" t="s">
        <v>10781</v>
      </c>
    </row>
    <row r="5662" customFormat="false" ht="15.8" hidden="false" customHeight="true" outlineLevel="0" collapsed="false">
      <c r="A5662" s="0" t="n">
        <v>90972</v>
      </c>
      <c r="B5662" s="0" t="n">
        <v>67.27</v>
      </c>
      <c r="C5662" s="0" t="s">
        <v>240</v>
      </c>
      <c r="D5662" s="0" t="s">
        <v>10782</v>
      </c>
    </row>
    <row r="5663" customFormat="false" ht="15.8" hidden="false" customHeight="true" outlineLevel="0" collapsed="false">
      <c r="A5663" s="0" t="n">
        <v>90979</v>
      </c>
      <c r="B5663" s="0" t="n">
        <v>173.86</v>
      </c>
      <c r="C5663" s="0" t="s">
        <v>240</v>
      </c>
      <c r="D5663" s="0" t="s">
        <v>10783</v>
      </c>
    </row>
    <row r="5664" customFormat="false" ht="15.8" hidden="false" customHeight="true" outlineLevel="0" collapsed="false">
      <c r="A5664" s="0" t="n">
        <v>90991</v>
      </c>
      <c r="B5664" s="0" t="n">
        <v>179.89</v>
      </c>
      <c r="C5664" s="0" t="s">
        <v>240</v>
      </c>
      <c r="D5664" s="0" t="s">
        <v>10784</v>
      </c>
    </row>
    <row r="5665" customFormat="false" ht="15.8" hidden="false" customHeight="true" outlineLevel="0" collapsed="false">
      <c r="A5665" s="0" t="n">
        <v>90999</v>
      </c>
      <c r="B5665" s="0" t="n">
        <v>89.25</v>
      </c>
      <c r="C5665" s="0" t="s">
        <v>240</v>
      </c>
      <c r="D5665" s="0" t="s">
        <v>10785</v>
      </c>
    </row>
    <row r="5666" customFormat="false" ht="15.8" hidden="false" customHeight="true" outlineLevel="0" collapsed="false">
      <c r="A5666" s="0" t="n">
        <v>91031</v>
      </c>
      <c r="B5666" s="0" t="n">
        <v>214.82</v>
      </c>
      <c r="C5666" s="0" t="s">
        <v>240</v>
      </c>
      <c r="D5666" s="0" t="s">
        <v>10786</v>
      </c>
    </row>
    <row r="5667" customFormat="false" ht="15.8" hidden="false" customHeight="true" outlineLevel="0" collapsed="false">
      <c r="A5667" s="0" t="n">
        <v>91277</v>
      </c>
      <c r="B5667" s="0" t="n">
        <v>10.53</v>
      </c>
      <c r="C5667" s="0" t="s">
        <v>240</v>
      </c>
      <c r="D5667" s="0" t="s">
        <v>10787</v>
      </c>
    </row>
    <row r="5668" customFormat="false" ht="15.8" hidden="false" customHeight="true" outlineLevel="0" collapsed="false">
      <c r="A5668" s="0" t="n">
        <v>91283</v>
      </c>
      <c r="B5668" s="0" t="n">
        <v>11.3</v>
      </c>
      <c r="C5668" s="0" t="s">
        <v>240</v>
      </c>
      <c r="D5668" s="0" t="s">
        <v>10788</v>
      </c>
    </row>
    <row r="5669" customFormat="false" ht="15.8" hidden="false" customHeight="true" outlineLevel="0" collapsed="false">
      <c r="A5669" s="0" t="n">
        <v>91386</v>
      </c>
      <c r="B5669" s="0" t="n">
        <v>181.35</v>
      </c>
      <c r="C5669" s="0" t="s">
        <v>240</v>
      </c>
      <c r="D5669" s="0" t="s">
        <v>10789</v>
      </c>
    </row>
    <row r="5670" customFormat="false" ht="15.8" hidden="false" customHeight="true" outlineLevel="0" collapsed="false">
      <c r="A5670" s="0" t="n">
        <v>91533</v>
      </c>
      <c r="B5670" s="0" t="n">
        <v>33.8</v>
      </c>
      <c r="C5670" s="0" t="s">
        <v>240</v>
      </c>
      <c r="D5670" s="0" t="s">
        <v>10790</v>
      </c>
    </row>
    <row r="5671" customFormat="false" ht="15.8" hidden="false" customHeight="true" outlineLevel="0" collapsed="false">
      <c r="A5671" s="0" t="n">
        <v>91634</v>
      </c>
      <c r="B5671" s="0" t="n">
        <v>196.27</v>
      </c>
      <c r="C5671" s="0" t="s">
        <v>240</v>
      </c>
      <c r="D5671" s="0" t="s">
        <v>10791</v>
      </c>
    </row>
    <row r="5672" customFormat="false" ht="15.8" hidden="false" customHeight="true" outlineLevel="0" collapsed="false">
      <c r="A5672" s="0" t="n">
        <v>91645</v>
      </c>
      <c r="B5672" s="0" t="n">
        <v>398.37</v>
      </c>
      <c r="C5672" s="0" t="s">
        <v>240</v>
      </c>
      <c r="D5672" s="0" t="s">
        <v>10792</v>
      </c>
    </row>
    <row r="5673" customFormat="false" ht="15.8" hidden="false" customHeight="true" outlineLevel="0" collapsed="false">
      <c r="A5673" s="0" t="n">
        <v>91692</v>
      </c>
      <c r="B5673" s="0" t="n">
        <v>26.51</v>
      </c>
      <c r="C5673" s="0" t="s">
        <v>240</v>
      </c>
      <c r="D5673" s="0" t="s">
        <v>10793</v>
      </c>
    </row>
    <row r="5674" customFormat="false" ht="15.8" hidden="false" customHeight="true" outlineLevel="0" collapsed="false">
      <c r="A5674" s="0" t="n">
        <v>92043</v>
      </c>
      <c r="B5674" s="0" t="n">
        <v>11.77</v>
      </c>
      <c r="C5674" s="0" t="s">
        <v>240</v>
      </c>
      <c r="D5674" s="0" t="s">
        <v>10794</v>
      </c>
    </row>
    <row r="5675" customFormat="false" ht="15.8" hidden="false" customHeight="true" outlineLevel="0" collapsed="false">
      <c r="A5675" s="0" t="n">
        <v>92106</v>
      </c>
      <c r="B5675" s="0" t="n">
        <v>283</v>
      </c>
      <c r="C5675" s="0" t="s">
        <v>240</v>
      </c>
      <c r="D5675" s="0" t="s">
        <v>10795</v>
      </c>
    </row>
    <row r="5676" customFormat="false" ht="15.8" hidden="false" customHeight="true" outlineLevel="0" collapsed="false">
      <c r="A5676" s="0" t="n">
        <v>92112</v>
      </c>
      <c r="B5676" s="0" t="n">
        <v>2.55</v>
      </c>
      <c r="C5676" s="0" t="s">
        <v>240</v>
      </c>
      <c r="D5676" s="0" t="s">
        <v>10796</v>
      </c>
    </row>
    <row r="5677" customFormat="false" ht="15.8" hidden="false" customHeight="true" outlineLevel="0" collapsed="false">
      <c r="A5677" s="0" t="n">
        <v>92118</v>
      </c>
      <c r="B5677" s="0" t="n">
        <v>0.22</v>
      </c>
      <c r="C5677" s="0" t="s">
        <v>240</v>
      </c>
      <c r="D5677" s="0" t="s">
        <v>10797</v>
      </c>
    </row>
    <row r="5678" customFormat="false" ht="15.8" hidden="false" customHeight="true" outlineLevel="0" collapsed="false">
      <c r="A5678" s="0" t="n">
        <v>92138</v>
      </c>
      <c r="B5678" s="0" t="n">
        <v>85.64</v>
      </c>
      <c r="C5678" s="0" t="s">
        <v>240</v>
      </c>
      <c r="D5678" s="0" t="s">
        <v>10798</v>
      </c>
    </row>
    <row r="5679" customFormat="false" ht="15.8" hidden="false" customHeight="true" outlineLevel="0" collapsed="false">
      <c r="A5679" s="0" t="n">
        <v>92145</v>
      </c>
      <c r="B5679" s="0" t="n">
        <v>76.73</v>
      </c>
      <c r="C5679" s="0" t="s">
        <v>240</v>
      </c>
      <c r="D5679" s="0" t="s">
        <v>10799</v>
      </c>
    </row>
    <row r="5680" customFormat="false" ht="15.8" hidden="false" customHeight="true" outlineLevel="0" collapsed="false">
      <c r="A5680" s="0" t="n">
        <v>92242</v>
      </c>
      <c r="B5680" s="0" t="n">
        <v>349.66</v>
      </c>
      <c r="C5680" s="0" t="s">
        <v>240</v>
      </c>
      <c r="D5680" s="0" t="s">
        <v>10800</v>
      </c>
    </row>
    <row r="5681" customFormat="false" ht="15.8" hidden="false" customHeight="true" outlineLevel="0" collapsed="false">
      <c r="A5681" s="0" t="n">
        <v>92716</v>
      </c>
      <c r="B5681" s="0" t="n">
        <v>22.97</v>
      </c>
      <c r="C5681" s="0" t="s">
        <v>240</v>
      </c>
      <c r="D5681" s="0" t="s">
        <v>10801</v>
      </c>
    </row>
    <row r="5682" customFormat="false" ht="15.8" hidden="false" customHeight="true" outlineLevel="0" collapsed="false">
      <c r="A5682" s="0" t="n">
        <v>92960</v>
      </c>
      <c r="B5682" s="0" t="n">
        <v>17.54</v>
      </c>
      <c r="C5682" s="0" t="s">
        <v>240</v>
      </c>
      <c r="D5682" s="0" t="s">
        <v>10802</v>
      </c>
    </row>
    <row r="5683" customFormat="false" ht="15.8" hidden="false" customHeight="true" outlineLevel="0" collapsed="false">
      <c r="A5683" s="0" t="n">
        <v>92966</v>
      </c>
      <c r="B5683" s="0" t="n">
        <v>24.59</v>
      </c>
      <c r="C5683" s="0" t="s">
        <v>240</v>
      </c>
      <c r="D5683" s="0" t="s">
        <v>10803</v>
      </c>
    </row>
    <row r="5684" customFormat="false" ht="15.8" hidden="false" customHeight="true" outlineLevel="0" collapsed="false">
      <c r="A5684" s="0" t="n">
        <v>93224</v>
      </c>
      <c r="B5684" s="0" t="n">
        <v>891.12</v>
      </c>
      <c r="C5684" s="0" t="s">
        <v>240</v>
      </c>
      <c r="D5684" s="0" t="s">
        <v>10804</v>
      </c>
    </row>
    <row r="5685" customFormat="false" ht="15.8" hidden="false" customHeight="true" outlineLevel="0" collapsed="false">
      <c r="A5685" s="0" t="n">
        <v>93233</v>
      </c>
      <c r="B5685" s="0" t="n">
        <v>10.14</v>
      </c>
      <c r="C5685" s="0" t="s">
        <v>240</v>
      </c>
      <c r="D5685" s="0" t="s">
        <v>10805</v>
      </c>
    </row>
    <row r="5686" customFormat="false" ht="15.8" hidden="false" customHeight="true" outlineLevel="0" collapsed="false">
      <c r="A5686" s="0" t="n">
        <v>93272</v>
      </c>
      <c r="B5686" s="0" t="n">
        <v>120.9</v>
      </c>
      <c r="C5686" s="0" t="s">
        <v>240</v>
      </c>
      <c r="D5686" s="0" t="s">
        <v>10806</v>
      </c>
    </row>
    <row r="5687" customFormat="false" ht="15.8" hidden="false" customHeight="true" outlineLevel="0" collapsed="false">
      <c r="A5687" s="0" t="n">
        <v>93281</v>
      </c>
      <c r="B5687" s="0" t="n">
        <v>26.04</v>
      </c>
      <c r="C5687" s="0" t="s">
        <v>240</v>
      </c>
      <c r="D5687" s="0" t="s">
        <v>10807</v>
      </c>
    </row>
    <row r="5688" customFormat="false" ht="15.8" hidden="false" customHeight="true" outlineLevel="0" collapsed="false">
      <c r="A5688" s="0" t="n">
        <v>93287</v>
      </c>
      <c r="B5688" s="0" t="n">
        <v>282.81</v>
      </c>
      <c r="C5688" s="0" t="s">
        <v>240</v>
      </c>
      <c r="D5688" s="0" t="s">
        <v>10808</v>
      </c>
    </row>
    <row r="5689" customFormat="false" ht="15.8" hidden="false" customHeight="true" outlineLevel="0" collapsed="false">
      <c r="A5689" s="0" t="n">
        <v>93402</v>
      </c>
      <c r="B5689" s="0" t="n">
        <v>218.28</v>
      </c>
      <c r="C5689" s="0" t="s">
        <v>240</v>
      </c>
      <c r="D5689" s="0" t="s">
        <v>10809</v>
      </c>
    </row>
    <row r="5690" customFormat="false" ht="15.8" hidden="false" customHeight="true" outlineLevel="0" collapsed="false">
      <c r="A5690" s="0" t="n">
        <v>93408</v>
      </c>
      <c r="B5690" s="0" t="n">
        <v>80.05</v>
      </c>
      <c r="C5690" s="0" t="s">
        <v>240</v>
      </c>
      <c r="D5690" s="0" t="s">
        <v>10810</v>
      </c>
    </row>
    <row r="5691" customFormat="false" ht="15.8" hidden="false" customHeight="true" outlineLevel="0" collapsed="false">
      <c r="A5691" s="0" t="n">
        <v>93415</v>
      </c>
      <c r="B5691" s="0" t="n">
        <v>16.74</v>
      </c>
      <c r="C5691" s="0" t="s">
        <v>240</v>
      </c>
      <c r="D5691" s="0" t="s">
        <v>10811</v>
      </c>
    </row>
    <row r="5692" customFormat="false" ht="15.8" hidden="false" customHeight="true" outlineLevel="0" collapsed="false">
      <c r="A5692" s="0" t="n">
        <v>93421</v>
      </c>
      <c r="B5692" s="0" t="n">
        <v>67.71</v>
      </c>
      <c r="C5692" s="0" t="s">
        <v>240</v>
      </c>
      <c r="D5692" s="0" t="s">
        <v>10812</v>
      </c>
    </row>
    <row r="5693" customFormat="false" ht="15.8" hidden="false" customHeight="true" outlineLevel="0" collapsed="false">
      <c r="A5693" s="0" t="n">
        <v>93427</v>
      </c>
      <c r="B5693" s="0" t="n">
        <v>155.06</v>
      </c>
      <c r="C5693" s="0" t="s">
        <v>240</v>
      </c>
      <c r="D5693" s="0" t="s">
        <v>10813</v>
      </c>
    </row>
    <row r="5694" customFormat="false" ht="15.8" hidden="false" customHeight="true" outlineLevel="0" collapsed="false">
      <c r="A5694" s="0" t="n">
        <v>93433</v>
      </c>
      <c r="B5694" s="0" t="n">
        <v>3007.7</v>
      </c>
      <c r="C5694" s="0" t="s">
        <v>240</v>
      </c>
      <c r="D5694" s="0" t="s">
        <v>10814</v>
      </c>
    </row>
    <row r="5695" customFormat="false" ht="15.8" hidden="false" customHeight="true" outlineLevel="0" collapsed="false">
      <c r="A5695" s="0" t="n">
        <v>93439</v>
      </c>
      <c r="B5695" s="0" t="n">
        <v>145.08</v>
      </c>
      <c r="C5695" s="0" t="s">
        <v>240</v>
      </c>
      <c r="D5695" s="0" t="s">
        <v>10815</v>
      </c>
    </row>
    <row r="5696" customFormat="false" ht="15.8" hidden="false" customHeight="true" outlineLevel="0" collapsed="false">
      <c r="A5696" s="0" t="n">
        <v>95121</v>
      </c>
      <c r="B5696" s="0" t="n">
        <v>293.84</v>
      </c>
      <c r="C5696" s="0" t="s">
        <v>240</v>
      </c>
      <c r="D5696" s="0" t="s">
        <v>10816</v>
      </c>
    </row>
    <row r="5697" customFormat="false" ht="15.8" hidden="false" customHeight="true" outlineLevel="0" collapsed="false">
      <c r="A5697" s="0" t="n">
        <v>95127</v>
      </c>
      <c r="B5697" s="0" t="n">
        <v>196.52</v>
      </c>
      <c r="C5697" s="0" t="s">
        <v>240</v>
      </c>
      <c r="D5697" s="0" t="s">
        <v>10817</v>
      </c>
    </row>
    <row r="5698" customFormat="false" ht="15.8" hidden="false" customHeight="true" outlineLevel="0" collapsed="false">
      <c r="A5698" s="0" t="n">
        <v>95133</v>
      </c>
      <c r="B5698" s="0" t="n">
        <v>132.62</v>
      </c>
      <c r="C5698" s="0" t="s">
        <v>240</v>
      </c>
      <c r="D5698" s="0" t="s">
        <v>578</v>
      </c>
    </row>
    <row r="5699" customFormat="false" ht="15.8" hidden="false" customHeight="true" outlineLevel="0" collapsed="false">
      <c r="A5699" s="0" t="n">
        <v>95139</v>
      </c>
      <c r="B5699" s="0" t="n">
        <v>0.05</v>
      </c>
      <c r="C5699" s="0" t="s">
        <v>240</v>
      </c>
      <c r="D5699" s="0" t="s">
        <v>10818</v>
      </c>
    </row>
    <row r="5700" customFormat="false" ht="15.8" hidden="false" customHeight="true" outlineLevel="0" collapsed="false">
      <c r="A5700" s="0" t="n">
        <v>95212</v>
      </c>
      <c r="B5700" s="0" t="n">
        <v>132.78</v>
      </c>
      <c r="C5700" s="0" t="s">
        <v>240</v>
      </c>
      <c r="D5700" s="0" t="s">
        <v>10819</v>
      </c>
    </row>
    <row r="5701" customFormat="false" ht="15.8" hidden="false" customHeight="true" outlineLevel="0" collapsed="false">
      <c r="A5701" s="0" t="n">
        <v>95258</v>
      </c>
      <c r="B5701" s="0" t="n">
        <v>24.14</v>
      </c>
      <c r="C5701" s="0" t="s">
        <v>240</v>
      </c>
      <c r="D5701" s="0" t="s">
        <v>10820</v>
      </c>
    </row>
    <row r="5702" customFormat="false" ht="15.8" hidden="false" customHeight="true" outlineLevel="0" collapsed="false">
      <c r="A5702" s="0" t="n">
        <v>95264</v>
      </c>
      <c r="B5702" s="0" t="n">
        <v>7</v>
      </c>
      <c r="C5702" s="0" t="s">
        <v>240</v>
      </c>
      <c r="D5702" s="0" t="s">
        <v>10821</v>
      </c>
    </row>
    <row r="5703" customFormat="false" ht="15.8" hidden="false" customHeight="true" outlineLevel="0" collapsed="false">
      <c r="A5703" s="0" t="n">
        <v>95270</v>
      </c>
      <c r="B5703" s="0" t="n">
        <v>10.28</v>
      </c>
      <c r="C5703" s="0" t="s">
        <v>240</v>
      </c>
      <c r="D5703" s="0" t="s">
        <v>10822</v>
      </c>
    </row>
    <row r="5704" customFormat="false" ht="15.8" hidden="false" customHeight="true" outlineLevel="0" collapsed="false">
      <c r="A5704" s="0" t="n">
        <v>95276</v>
      </c>
      <c r="B5704" s="0" t="n">
        <v>2.63</v>
      </c>
      <c r="C5704" s="0" t="s">
        <v>240</v>
      </c>
      <c r="D5704" s="0" t="s">
        <v>10823</v>
      </c>
    </row>
    <row r="5705" customFormat="false" ht="15.8" hidden="false" customHeight="true" outlineLevel="0" collapsed="false">
      <c r="A5705" s="0" t="n">
        <v>95282</v>
      </c>
      <c r="B5705" s="0" t="n">
        <v>10.46</v>
      </c>
      <c r="C5705" s="0" t="s">
        <v>240</v>
      </c>
      <c r="D5705" s="0" t="s">
        <v>10824</v>
      </c>
    </row>
    <row r="5706" customFormat="false" ht="15.8" hidden="false" customHeight="true" outlineLevel="0" collapsed="false">
      <c r="A5706" s="0" t="n">
        <v>95620</v>
      </c>
      <c r="B5706" s="0" t="n">
        <v>23.65</v>
      </c>
      <c r="C5706" s="0" t="s">
        <v>240</v>
      </c>
      <c r="D5706" s="0" t="s">
        <v>10825</v>
      </c>
    </row>
    <row r="5707" customFormat="false" ht="15.8" hidden="false" customHeight="true" outlineLevel="0" collapsed="false">
      <c r="A5707" s="0" t="n">
        <v>95631</v>
      </c>
      <c r="B5707" s="0" t="n">
        <v>184.21</v>
      </c>
      <c r="C5707" s="0" t="s">
        <v>240</v>
      </c>
      <c r="D5707" s="0" t="s">
        <v>10826</v>
      </c>
    </row>
    <row r="5708" customFormat="false" ht="15.8" hidden="false" customHeight="true" outlineLevel="0" collapsed="false">
      <c r="A5708" s="0" t="n">
        <v>95702</v>
      </c>
      <c r="B5708" s="0" t="n">
        <v>36.81</v>
      </c>
      <c r="C5708" s="0" t="s">
        <v>240</v>
      </c>
      <c r="D5708" s="0" t="s">
        <v>10827</v>
      </c>
    </row>
    <row r="5709" customFormat="false" ht="15.8" hidden="false" customHeight="true" outlineLevel="0" collapsed="false">
      <c r="A5709" s="0" t="n">
        <v>95708</v>
      </c>
      <c r="B5709" s="0" t="n">
        <v>125.52</v>
      </c>
      <c r="C5709" s="0" t="s">
        <v>240</v>
      </c>
      <c r="D5709" s="0" t="s">
        <v>10828</v>
      </c>
    </row>
    <row r="5710" customFormat="false" ht="15.8" hidden="false" customHeight="true" outlineLevel="0" collapsed="false">
      <c r="A5710" s="0" t="n">
        <v>95714</v>
      </c>
      <c r="B5710" s="0" t="n">
        <v>225.24</v>
      </c>
      <c r="C5710" s="0" t="s">
        <v>240</v>
      </c>
      <c r="D5710" s="0" t="s">
        <v>10829</v>
      </c>
    </row>
    <row r="5711" customFormat="false" ht="15.8" hidden="false" customHeight="true" outlineLevel="0" collapsed="false">
      <c r="A5711" s="0" t="n">
        <v>95720</v>
      </c>
      <c r="B5711" s="0" t="n">
        <v>220.89</v>
      </c>
      <c r="C5711" s="0" t="s">
        <v>240</v>
      </c>
      <c r="D5711" s="0" t="s">
        <v>10830</v>
      </c>
    </row>
    <row r="5712" customFormat="false" ht="15.8" hidden="false" customHeight="true" outlineLevel="0" collapsed="false">
      <c r="A5712" s="0" t="n">
        <v>95872</v>
      </c>
      <c r="B5712" s="0" t="n">
        <v>263.13</v>
      </c>
      <c r="C5712" s="0" t="s">
        <v>240</v>
      </c>
      <c r="D5712" s="0" t="s">
        <v>10831</v>
      </c>
    </row>
    <row r="5713" customFormat="false" ht="15.8" hidden="false" customHeight="true" outlineLevel="0" collapsed="false">
      <c r="A5713" s="0" t="n">
        <v>96013</v>
      </c>
      <c r="B5713" s="0" t="n">
        <v>163.13</v>
      </c>
      <c r="C5713" s="0" t="s">
        <v>240</v>
      </c>
      <c r="D5713" s="0" t="s">
        <v>10832</v>
      </c>
    </row>
    <row r="5714" customFormat="false" ht="15.8" hidden="false" customHeight="true" outlineLevel="0" collapsed="false">
      <c r="A5714" s="0" t="n">
        <v>96020</v>
      </c>
      <c r="B5714" s="0" t="n">
        <v>230.71</v>
      </c>
      <c r="C5714" s="0" t="s">
        <v>240</v>
      </c>
      <c r="D5714" s="0" t="s">
        <v>10833</v>
      </c>
    </row>
    <row r="5715" customFormat="false" ht="15.8" hidden="false" customHeight="true" outlineLevel="0" collapsed="false">
      <c r="A5715" s="0" t="n">
        <v>96028</v>
      </c>
      <c r="B5715" s="0" t="n">
        <v>173.12</v>
      </c>
      <c r="C5715" s="0" t="s">
        <v>240</v>
      </c>
      <c r="D5715" s="0" t="s">
        <v>10834</v>
      </c>
    </row>
    <row r="5716" customFormat="false" ht="15.8" hidden="false" customHeight="true" outlineLevel="0" collapsed="false">
      <c r="A5716" s="0" t="n">
        <v>96035</v>
      </c>
      <c r="B5716" s="0" t="n">
        <v>227.19</v>
      </c>
      <c r="C5716" s="0" t="s">
        <v>240</v>
      </c>
      <c r="D5716" s="0" t="s">
        <v>10835</v>
      </c>
    </row>
    <row r="5717" customFormat="false" ht="15.8" hidden="false" customHeight="true" outlineLevel="0" collapsed="false">
      <c r="A5717" s="0" t="n">
        <v>96157</v>
      </c>
      <c r="B5717" s="0" t="n">
        <v>126.19</v>
      </c>
      <c r="C5717" s="0" t="s">
        <v>240</v>
      </c>
      <c r="D5717" s="0" t="s">
        <v>10836</v>
      </c>
    </row>
    <row r="5718" customFormat="false" ht="15.8" hidden="false" customHeight="true" outlineLevel="0" collapsed="false">
      <c r="A5718" s="0" t="n">
        <v>96158</v>
      </c>
      <c r="B5718" s="0" t="n">
        <v>117.83</v>
      </c>
      <c r="C5718" s="0" t="s">
        <v>240</v>
      </c>
      <c r="D5718" s="0" t="s">
        <v>10837</v>
      </c>
    </row>
    <row r="5719" customFormat="false" ht="15.8" hidden="false" customHeight="true" outlineLevel="0" collapsed="false">
      <c r="A5719" s="0" t="n">
        <v>96245</v>
      </c>
      <c r="B5719" s="0" t="n">
        <v>81.35</v>
      </c>
      <c r="C5719" s="0" t="s">
        <v>240</v>
      </c>
      <c r="D5719" s="0" t="s">
        <v>10838</v>
      </c>
    </row>
    <row r="5720" customFormat="false" ht="15.8" hidden="false" customHeight="true" outlineLevel="0" collapsed="false">
      <c r="A5720" s="0" t="n">
        <v>96463</v>
      </c>
      <c r="B5720" s="0" t="n">
        <v>170.29</v>
      </c>
      <c r="C5720" s="0" t="s">
        <v>240</v>
      </c>
      <c r="D5720" s="0" t="s">
        <v>10839</v>
      </c>
    </row>
    <row r="5721" customFormat="false" ht="15.8" hidden="false" customHeight="true" outlineLevel="0" collapsed="false">
      <c r="A5721" s="0" t="n">
        <v>98764</v>
      </c>
      <c r="B5721" s="0" t="n">
        <v>3.52</v>
      </c>
      <c r="C5721" s="0" t="s">
        <v>240</v>
      </c>
      <c r="D5721" s="0" t="s">
        <v>10840</v>
      </c>
    </row>
    <row r="5722" customFormat="false" ht="15.8" hidden="false" customHeight="true" outlineLevel="0" collapsed="false">
      <c r="A5722" s="0" t="n">
        <v>99833</v>
      </c>
      <c r="B5722" s="0" t="n">
        <v>3.59</v>
      </c>
      <c r="C5722" s="0" t="s">
        <v>240</v>
      </c>
      <c r="D5722" s="0" t="s">
        <v>10841</v>
      </c>
    </row>
    <row r="5723" customFormat="false" ht="15.8" hidden="false" customHeight="true" outlineLevel="0" collapsed="false">
      <c r="A5723" s="0" t="n">
        <v>100641</v>
      </c>
      <c r="B5723" s="0" t="n">
        <v>564.79</v>
      </c>
      <c r="C5723" s="0" t="s">
        <v>240</v>
      </c>
      <c r="D5723" s="0" t="s">
        <v>10842</v>
      </c>
    </row>
    <row r="5724" customFormat="false" ht="15.8" hidden="false" customHeight="true" outlineLevel="0" collapsed="false">
      <c r="A5724" s="0" t="n">
        <v>100647</v>
      </c>
      <c r="B5724" s="0" t="n">
        <v>1243.74</v>
      </c>
      <c r="C5724" s="0" t="s">
        <v>240</v>
      </c>
      <c r="D5724" s="0" t="s">
        <v>10843</v>
      </c>
    </row>
    <row r="5725" customFormat="false" ht="15.8" hidden="false" customHeight="true" outlineLevel="0" collapsed="false">
      <c r="A5725" s="0" t="n">
        <v>102275</v>
      </c>
      <c r="B5725" s="0" t="n">
        <v>23.96</v>
      </c>
      <c r="C5725" s="0" t="s">
        <v>240</v>
      </c>
      <c r="D5725" s="0" t="s">
        <v>10844</v>
      </c>
    </row>
    <row r="5726" customFormat="false" ht="15.8" hidden="false" customHeight="true" outlineLevel="0" collapsed="false">
      <c r="A5726" s="0" t="n">
        <v>5632</v>
      </c>
      <c r="B5726" s="0" t="n">
        <v>74.48</v>
      </c>
      <c r="C5726" s="0" t="s">
        <v>243</v>
      </c>
      <c r="D5726" s="0" t="s">
        <v>10845</v>
      </c>
    </row>
    <row r="5727" customFormat="false" ht="15.8" hidden="false" customHeight="true" outlineLevel="0" collapsed="false">
      <c r="A5727" s="0" t="n">
        <v>5679</v>
      </c>
      <c r="B5727" s="0" t="n">
        <v>53.8</v>
      </c>
      <c r="C5727" s="0" t="s">
        <v>243</v>
      </c>
      <c r="D5727" s="0" t="s">
        <v>10846</v>
      </c>
    </row>
    <row r="5728" customFormat="false" ht="15.8" hidden="false" customHeight="true" outlineLevel="0" collapsed="false">
      <c r="A5728" s="0" t="n">
        <v>5681</v>
      </c>
      <c r="B5728" s="0" t="n">
        <v>50.84</v>
      </c>
      <c r="C5728" s="0" t="s">
        <v>243</v>
      </c>
      <c r="D5728" s="0" t="s">
        <v>10847</v>
      </c>
    </row>
    <row r="5729" customFormat="false" ht="15.8" hidden="false" customHeight="true" outlineLevel="0" collapsed="false">
      <c r="A5729" s="0" t="n">
        <v>5685</v>
      </c>
      <c r="B5729" s="0" t="n">
        <v>46.38</v>
      </c>
      <c r="C5729" s="0" t="s">
        <v>243</v>
      </c>
      <c r="D5729" s="0" t="s">
        <v>10848</v>
      </c>
    </row>
    <row r="5730" customFormat="false" ht="15.8" hidden="false" customHeight="true" outlineLevel="0" collapsed="false">
      <c r="A5730" s="0" t="n">
        <v>5690</v>
      </c>
      <c r="B5730" s="0" t="n">
        <v>4.59</v>
      </c>
      <c r="C5730" s="0" t="s">
        <v>243</v>
      </c>
      <c r="D5730" s="0" t="s">
        <v>10849</v>
      </c>
    </row>
    <row r="5731" customFormat="false" ht="15.8" hidden="false" customHeight="true" outlineLevel="0" collapsed="false">
      <c r="A5731" s="0" t="n">
        <v>5806</v>
      </c>
      <c r="B5731" s="0" t="n">
        <v>0.2</v>
      </c>
      <c r="C5731" s="0" t="s">
        <v>243</v>
      </c>
      <c r="D5731" s="0" t="s">
        <v>10850</v>
      </c>
    </row>
    <row r="5732" customFormat="false" ht="15.8" hidden="false" customHeight="true" outlineLevel="0" collapsed="false">
      <c r="A5732" s="0" t="n">
        <v>5826</v>
      </c>
      <c r="B5732" s="0" t="n">
        <v>40.78</v>
      </c>
      <c r="C5732" s="0" t="s">
        <v>243</v>
      </c>
      <c r="D5732" s="0" t="s">
        <v>10851</v>
      </c>
    </row>
    <row r="5733" customFormat="false" ht="15.8" hidden="false" customHeight="true" outlineLevel="0" collapsed="false">
      <c r="A5733" s="0" t="n">
        <v>5829</v>
      </c>
      <c r="B5733" s="0" t="n">
        <v>141.27</v>
      </c>
      <c r="C5733" s="0" t="s">
        <v>243</v>
      </c>
      <c r="D5733" s="0" t="s">
        <v>10852</v>
      </c>
    </row>
    <row r="5734" customFormat="false" ht="15.8" hidden="false" customHeight="true" outlineLevel="0" collapsed="false">
      <c r="A5734" s="0" t="n">
        <v>5837</v>
      </c>
      <c r="B5734" s="0" t="n">
        <v>156.28</v>
      </c>
      <c r="C5734" s="0" t="s">
        <v>243</v>
      </c>
      <c r="D5734" s="0" t="s">
        <v>10853</v>
      </c>
    </row>
    <row r="5735" customFormat="false" ht="15.8" hidden="false" customHeight="true" outlineLevel="0" collapsed="false">
      <c r="A5735" s="0" t="n">
        <v>5841</v>
      </c>
      <c r="B5735" s="0" t="n">
        <v>5.28</v>
      </c>
      <c r="C5735" s="0" t="s">
        <v>243</v>
      </c>
      <c r="D5735" s="0" t="s">
        <v>10854</v>
      </c>
    </row>
    <row r="5736" customFormat="false" ht="15.8" hidden="false" customHeight="true" outlineLevel="0" collapsed="false">
      <c r="A5736" s="0" t="n">
        <v>5845</v>
      </c>
      <c r="B5736" s="0" t="n">
        <v>46.66</v>
      </c>
      <c r="C5736" s="0" t="s">
        <v>243</v>
      </c>
      <c r="D5736" s="0" t="s">
        <v>10855</v>
      </c>
    </row>
    <row r="5737" customFormat="false" ht="15.8" hidden="false" customHeight="true" outlineLevel="0" collapsed="false">
      <c r="A5737" s="0" t="n">
        <v>5849</v>
      </c>
      <c r="B5737" s="0" t="n">
        <v>76.84</v>
      </c>
      <c r="C5737" s="0" t="s">
        <v>243</v>
      </c>
      <c r="D5737" s="0" t="s">
        <v>10856</v>
      </c>
    </row>
    <row r="5738" customFormat="false" ht="15.8" hidden="false" customHeight="true" outlineLevel="0" collapsed="false">
      <c r="A5738" s="0" t="n">
        <v>5853</v>
      </c>
      <c r="B5738" s="0" t="n">
        <v>77.14</v>
      </c>
      <c r="C5738" s="0" t="s">
        <v>243</v>
      </c>
      <c r="D5738" s="0" t="s">
        <v>10857</v>
      </c>
    </row>
    <row r="5739" customFormat="false" ht="15.8" hidden="false" customHeight="true" outlineLevel="0" collapsed="false">
      <c r="A5739" s="0" t="n">
        <v>5857</v>
      </c>
      <c r="B5739" s="0" t="n">
        <v>191.58</v>
      </c>
      <c r="C5739" s="0" t="s">
        <v>243</v>
      </c>
      <c r="D5739" s="0" t="s">
        <v>10858</v>
      </c>
    </row>
    <row r="5740" customFormat="false" ht="15.8" hidden="false" customHeight="true" outlineLevel="0" collapsed="false">
      <c r="A5740" s="0" t="n">
        <v>5865</v>
      </c>
      <c r="B5740" s="0" t="n">
        <v>8.02</v>
      </c>
      <c r="C5740" s="0" t="s">
        <v>243</v>
      </c>
      <c r="D5740" s="0" t="s">
        <v>10859</v>
      </c>
    </row>
    <row r="5741" customFormat="false" ht="15.8" hidden="false" customHeight="true" outlineLevel="0" collapsed="false">
      <c r="A5741" s="0" t="n">
        <v>5869</v>
      </c>
      <c r="B5741" s="0" t="n">
        <v>52.45</v>
      </c>
      <c r="C5741" s="0" t="s">
        <v>243</v>
      </c>
      <c r="D5741" s="0" t="s">
        <v>10860</v>
      </c>
    </row>
    <row r="5742" customFormat="false" ht="15.8" hidden="false" customHeight="true" outlineLevel="0" collapsed="false">
      <c r="A5742" s="0" t="n">
        <v>5877</v>
      </c>
      <c r="B5742" s="0" t="n">
        <v>52.86</v>
      </c>
      <c r="C5742" s="0" t="s">
        <v>243</v>
      </c>
      <c r="D5742" s="0" t="s">
        <v>10861</v>
      </c>
    </row>
    <row r="5743" customFormat="false" ht="15.8" hidden="false" customHeight="true" outlineLevel="0" collapsed="false">
      <c r="A5743" s="0" t="n">
        <v>5881</v>
      </c>
      <c r="B5743" s="0" t="n">
        <v>56.14</v>
      </c>
      <c r="C5743" s="0" t="s">
        <v>243</v>
      </c>
      <c r="D5743" s="0" t="s">
        <v>10862</v>
      </c>
    </row>
    <row r="5744" customFormat="false" ht="15.8" hidden="false" customHeight="true" outlineLevel="0" collapsed="false">
      <c r="A5744" s="0" t="n">
        <v>5884</v>
      </c>
      <c r="B5744" s="0" t="n">
        <v>46.29</v>
      </c>
      <c r="C5744" s="0" t="s">
        <v>243</v>
      </c>
      <c r="D5744" s="0" t="s">
        <v>10863</v>
      </c>
    </row>
    <row r="5745" customFormat="false" ht="15.8" hidden="false" customHeight="true" outlineLevel="0" collapsed="false">
      <c r="A5745" s="0" t="n">
        <v>5892</v>
      </c>
      <c r="B5745" s="0" t="n">
        <v>41.81</v>
      </c>
      <c r="C5745" s="0" t="s">
        <v>243</v>
      </c>
      <c r="D5745" s="0" t="s">
        <v>10864</v>
      </c>
    </row>
    <row r="5746" customFormat="false" ht="15.8" hidden="false" customHeight="true" outlineLevel="0" collapsed="false">
      <c r="A5746" s="0" t="n">
        <v>5896</v>
      </c>
      <c r="B5746" s="0" t="n">
        <v>38.78</v>
      </c>
      <c r="C5746" s="0" t="s">
        <v>243</v>
      </c>
      <c r="D5746" s="0" t="s">
        <v>10865</v>
      </c>
    </row>
    <row r="5747" customFormat="false" ht="15.8" hidden="false" customHeight="true" outlineLevel="0" collapsed="false">
      <c r="A5747" s="0" t="n">
        <v>5903</v>
      </c>
      <c r="B5747" s="0" t="n">
        <v>52.52</v>
      </c>
      <c r="C5747" s="0" t="s">
        <v>243</v>
      </c>
      <c r="D5747" s="0" t="s">
        <v>10866</v>
      </c>
    </row>
    <row r="5748" customFormat="false" ht="15.8" hidden="false" customHeight="true" outlineLevel="0" collapsed="false">
      <c r="A5748" s="0" t="n">
        <v>5911</v>
      </c>
      <c r="B5748" s="0" t="n">
        <v>24.9</v>
      </c>
      <c r="C5748" s="0" t="s">
        <v>243</v>
      </c>
      <c r="D5748" s="0" t="s">
        <v>10867</v>
      </c>
    </row>
    <row r="5749" customFormat="false" ht="15.8" hidden="false" customHeight="true" outlineLevel="0" collapsed="false">
      <c r="A5749" s="0" t="n">
        <v>5923</v>
      </c>
      <c r="B5749" s="0" t="n">
        <v>3.6</v>
      </c>
      <c r="C5749" s="0" t="s">
        <v>243</v>
      </c>
      <c r="D5749" s="0" t="s">
        <v>10868</v>
      </c>
    </row>
    <row r="5750" customFormat="false" ht="15.8" hidden="false" customHeight="true" outlineLevel="0" collapsed="false">
      <c r="A5750" s="0" t="n">
        <v>5930</v>
      </c>
      <c r="B5750" s="0" t="n">
        <v>49.39</v>
      </c>
      <c r="C5750" s="0" t="s">
        <v>243</v>
      </c>
      <c r="D5750" s="0" t="s">
        <v>10869</v>
      </c>
    </row>
    <row r="5751" customFormat="false" ht="15.8" hidden="false" customHeight="true" outlineLevel="0" collapsed="false">
      <c r="A5751" s="0" t="n">
        <v>5934</v>
      </c>
      <c r="B5751" s="0" t="n">
        <v>74.27</v>
      </c>
      <c r="C5751" s="0" t="s">
        <v>243</v>
      </c>
      <c r="D5751" s="0" t="s">
        <v>10870</v>
      </c>
    </row>
    <row r="5752" customFormat="false" ht="15.8" hidden="false" customHeight="true" outlineLevel="0" collapsed="false">
      <c r="A5752" s="0" t="n">
        <v>5942</v>
      </c>
      <c r="B5752" s="0" t="n">
        <v>70.47</v>
      </c>
      <c r="C5752" s="0" t="s">
        <v>243</v>
      </c>
      <c r="D5752" s="0" t="s">
        <v>10871</v>
      </c>
    </row>
    <row r="5753" customFormat="false" ht="15.8" hidden="false" customHeight="true" outlineLevel="0" collapsed="false">
      <c r="A5753" s="0" t="n">
        <v>5946</v>
      </c>
      <c r="B5753" s="0" t="n">
        <v>85.96</v>
      </c>
      <c r="C5753" s="0" t="s">
        <v>243</v>
      </c>
      <c r="D5753" s="0" t="s">
        <v>10872</v>
      </c>
    </row>
    <row r="5754" customFormat="false" ht="15.8" hidden="false" customHeight="true" outlineLevel="0" collapsed="false">
      <c r="A5754" s="0" t="n">
        <v>5952</v>
      </c>
      <c r="B5754" s="0" t="n">
        <v>22.86</v>
      </c>
      <c r="C5754" s="0" t="s">
        <v>243</v>
      </c>
      <c r="D5754" s="0" t="s">
        <v>10873</v>
      </c>
    </row>
    <row r="5755" customFormat="false" ht="15.8" hidden="false" customHeight="true" outlineLevel="0" collapsed="false">
      <c r="A5755" s="0" t="n">
        <v>5954</v>
      </c>
      <c r="B5755" s="0" t="n">
        <v>4.39</v>
      </c>
      <c r="C5755" s="0" t="s">
        <v>243</v>
      </c>
      <c r="D5755" s="0" t="s">
        <v>10874</v>
      </c>
    </row>
    <row r="5756" customFormat="false" ht="15.8" hidden="false" customHeight="true" outlineLevel="0" collapsed="false">
      <c r="A5756" s="0" t="n">
        <v>5961</v>
      </c>
      <c r="B5756" s="0" t="n">
        <v>47.09</v>
      </c>
      <c r="C5756" s="0" t="s">
        <v>243</v>
      </c>
      <c r="D5756" s="0" t="s">
        <v>10875</v>
      </c>
    </row>
    <row r="5757" customFormat="false" ht="15.8" hidden="false" customHeight="true" outlineLevel="0" collapsed="false">
      <c r="A5757" s="0" t="n">
        <v>6260</v>
      </c>
      <c r="B5757" s="0" t="n">
        <v>46.03</v>
      </c>
      <c r="C5757" s="0" t="s">
        <v>243</v>
      </c>
      <c r="D5757" s="0" t="s">
        <v>10876</v>
      </c>
    </row>
    <row r="5758" customFormat="false" ht="15.8" hidden="false" customHeight="true" outlineLevel="0" collapsed="false">
      <c r="A5758" s="0" t="n">
        <v>6880</v>
      </c>
      <c r="B5758" s="0" t="n">
        <v>61.37</v>
      </c>
      <c r="C5758" s="0" t="s">
        <v>243</v>
      </c>
      <c r="D5758" s="0" t="s">
        <v>10877</v>
      </c>
    </row>
    <row r="5759" customFormat="false" ht="15.8" hidden="false" customHeight="true" outlineLevel="0" collapsed="false">
      <c r="A5759" s="0" t="n">
        <v>7031</v>
      </c>
      <c r="B5759" s="0" t="n">
        <v>6.32</v>
      </c>
      <c r="C5759" s="0" t="s">
        <v>243</v>
      </c>
      <c r="D5759" s="0" t="s">
        <v>10878</v>
      </c>
    </row>
    <row r="5760" customFormat="false" ht="15.8" hidden="false" customHeight="true" outlineLevel="0" collapsed="false">
      <c r="A5760" s="0" t="n">
        <v>7043</v>
      </c>
      <c r="B5760" s="0" t="n">
        <v>0.25</v>
      </c>
      <c r="C5760" s="0" t="s">
        <v>243</v>
      </c>
      <c r="D5760" s="0" t="s">
        <v>10879</v>
      </c>
    </row>
    <row r="5761" customFormat="false" ht="15.8" hidden="false" customHeight="true" outlineLevel="0" collapsed="false">
      <c r="A5761" s="0" t="n">
        <v>7050</v>
      </c>
      <c r="B5761" s="0" t="n">
        <v>56.66</v>
      </c>
      <c r="C5761" s="0" t="s">
        <v>243</v>
      </c>
      <c r="D5761" s="0" t="s">
        <v>10880</v>
      </c>
    </row>
    <row r="5762" customFormat="false" ht="15.8" hidden="false" customHeight="true" outlineLevel="0" collapsed="false">
      <c r="A5762" s="0" t="n">
        <v>67827</v>
      </c>
      <c r="B5762" s="0" t="n">
        <v>46</v>
      </c>
      <c r="C5762" s="0" t="s">
        <v>243</v>
      </c>
      <c r="D5762" s="0" t="s">
        <v>10881</v>
      </c>
    </row>
    <row r="5763" customFormat="false" ht="15.8" hidden="false" customHeight="true" outlineLevel="0" collapsed="false">
      <c r="A5763" s="0" t="n">
        <v>73395</v>
      </c>
      <c r="B5763" s="0" t="n">
        <v>6.31</v>
      </c>
      <c r="C5763" s="0" t="s">
        <v>243</v>
      </c>
      <c r="D5763" s="0" t="s">
        <v>10882</v>
      </c>
    </row>
    <row r="5764" customFormat="false" ht="15.8" hidden="false" customHeight="true" outlineLevel="0" collapsed="false">
      <c r="A5764" s="0" t="n">
        <v>83766</v>
      </c>
      <c r="B5764" s="0" t="n">
        <v>35.42</v>
      </c>
      <c r="C5764" s="0" t="s">
        <v>243</v>
      </c>
      <c r="D5764" s="0" t="s">
        <v>10883</v>
      </c>
    </row>
    <row r="5765" customFormat="false" ht="15.8" hidden="false" customHeight="true" outlineLevel="0" collapsed="false">
      <c r="A5765" s="0" t="n">
        <v>84013</v>
      </c>
      <c r="B5765" s="0" t="n">
        <v>72.31</v>
      </c>
      <c r="C5765" s="0" t="s">
        <v>243</v>
      </c>
      <c r="D5765" s="0" t="s">
        <v>10884</v>
      </c>
    </row>
    <row r="5766" customFormat="false" ht="15.8" hidden="false" customHeight="true" outlineLevel="0" collapsed="false">
      <c r="A5766" s="0" t="n">
        <v>87446</v>
      </c>
      <c r="B5766" s="0" t="n">
        <v>0.44</v>
      </c>
      <c r="C5766" s="0" t="s">
        <v>243</v>
      </c>
      <c r="D5766" s="0" t="s">
        <v>10885</v>
      </c>
    </row>
    <row r="5767" customFormat="false" ht="15.8" hidden="false" customHeight="true" outlineLevel="0" collapsed="false">
      <c r="A5767" s="0" t="n">
        <v>88392</v>
      </c>
      <c r="B5767" s="0" t="n">
        <v>0.88</v>
      </c>
      <c r="C5767" s="0" t="s">
        <v>243</v>
      </c>
      <c r="D5767" s="0" t="s">
        <v>10886</v>
      </c>
    </row>
    <row r="5768" customFormat="false" ht="15.8" hidden="false" customHeight="true" outlineLevel="0" collapsed="false">
      <c r="A5768" s="0" t="n">
        <v>88398</v>
      </c>
      <c r="B5768" s="0" t="n">
        <v>1.05</v>
      </c>
      <c r="C5768" s="0" t="s">
        <v>243</v>
      </c>
      <c r="D5768" s="0" t="s">
        <v>10887</v>
      </c>
    </row>
    <row r="5769" customFormat="false" ht="15.8" hidden="false" customHeight="true" outlineLevel="0" collapsed="false">
      <c r="A5769" s="0" t="n">
        <v>88404</v>
      </c>
      <c r="B5769" s="0" t="n">
        <v>0.83</v>
      </c>
      <c r="C5769" s="0" t="s">
        <v>243</v>
      </c>
      <c r="D5769" s="0" t="s">
        <v>10888</v>
      </c>
    </row>
    <row r="5770" customFormat="false" ht="15.8" hidden="false" customHeight="true" outlineLevel="0" collapsed="false">
      <c r="A5770" s="0" t="n">
        <v>88430</v>
      </c>
      <c r="B5770" s="0" t="n">
        <v>5.45</v>
      </c>
      <c r="C5770" s="0" t="s">
        <v>243</v>
      </c>
      <c r="D5770" s="0" t="s">
        <v>10889</v>
      </c>
    </row>
    <row r="5771" customFormat="false" ht="15.8" hidden="false" customHeight="true" outlineLevel="0" collapsed="false">
      <c r="A5771" s="0" t="n">
        <v>88438</v>
      </c>
      <c r="B5771" s="0" t="n">
        <v>7.23</v>
      </c>
      <c r="C5771" s="0" t="s">
        <v>243</v>
      </c>
      <c r="D5771" s="0" t="s">
        <v>10890</v>
      </c>
    </row>
    <row r="5772" customFormat="false" ht="15.8" hidden="false" customHeight="true" outlineLevel="0" collapsed="false">
      <c r="A5772" s="0" t="n">
        <v>88831</v>
      </c>
      <c r="B5772" s="0" t="n">
        <v>0.32</v>
      </c>
      <c r="C5772" s="0" t="s">
        <v>243</v>
      </c>
      <c r="D5772" s="0" t="s">
        <v>10891</v>
      </c>
    </row>
    <row r="5773" customFormat="false" ht="15.8" hidden="false" customHeight="true" outlineLevel="0" collapsed="false">
      <c r="A5773" s="0" t="n">
        <v>88844</v>
      </c>
      <c r="B5773" s="0" t="n">
        <v>67.46</v>
      </c>
      <c r="C5773" s="0" t="s">
        <v>243</v>
      </c>
      <c r="D5773" s="0" t="s">
        <v>10892</v>
      </c>
    </row>
    <row r="5774" customFormat="false" ht="15.8" hidden="false" customHeight="true" outlineLevel="0" collapsed="false">
      <c r="A5774" s="0" t="n">
        <v>88908</v>
      </c>
      <c r="B5774" s="0" t="n">
        <v>79.8</v>
      </c>
      <c r="C5774" s="0" t="s">
        <v>243</v>
      </c>
      <c r="D5774" s="0" t="s">
        <v>10893</v>
      </c>
    </row>
    <row r="5775" customFormat="false" ht="15.8" hidden="false" customHeight="true" outlineLevel="0" collapsed="false">
      <c r="A5775" s="0" t="n">
        <v>89022</v>
      </c>
      <c r="B5775" s="0" t="n">
        <v>0.34</v>
      </c>
      <c r="C5775" s="0" t="s">
        <v>243</v>
      </c>
      <c r="D5775" s="0" t="s">
        <v>10894</v>
      </c>
    </row>
    <row r="5776" customFormat="false" ht="15.8" hidden="false" customHeight="true" outlineLevel="0" collapsed="false">
      <c r="A5776" s="0" t="n">
        <v>89027</v>
      </c>
      <c r="B5776" s="0" t="n">
        <v>5.14</v>
      </c>
      <c r="C5776" s="0" t="s">
        <v>243</v>
      </c>
      <c r="D5776" s="0" t="s">
        <v>10895</v>
      </c>
    </row>
    <row r="5777" customFormat="false" ht="15.8" hidden="false" customHeight="true" outlineLevel="0" collapsed="false">
      <c r="A5777" s="0" t="n">
        <v>89031</v>
      </c>
      <c r="B5777" s="0" t="n">
        <v>65.65</v>
      </c>
      <c r="C5777" s="0" t="s">
        <v>243</v>
      </c>
      <c r="D5777" s="0" t="s">
        <v>10896</v>
      </c>
    </row>
    <row r="5778" customFormat="false" ht="15.8" hidden="false" customHeight="true" outlineLevel="0" collapsed="false">
      <c r="A5778" s="0" t="n">
        <v>89036</v>
      </c>
      <c r="B5778" s="0" t="n">
        <v>41.36</v>
      </c>
      <c r="C5778" s="0" t="s">
        <v>243</v>
      </c>
      <c r="D5778" s="0" t="s">
        <v>10897</v>
      </c>
    </row>
    <row r="5779" customFormat="false" ht="15.8" hidden="false" customHeight="true" outlineLevel="0" collapsed="false">
      <c r="A5779" s="0" t="n">
        <v>89218</v>
      </c>
      <c r="B5779" s="0" t="n">
        <v>75.59</v>
      </c>
      <c r="C5779" s="0" t="s">
        <v>243</v>
      </c>
      <c r="D5779" s="0" t="s">
        <v>10898</v>
      </c>
    </row>
    <row r="5780" customFormat="false" ht="15.8" hidden="false" customHeight="true" outlineLevel="0" collapsed="false">
      <c r="A5780" s="0" t="n">
        <v>89226</v>
      </c>
      <c r="B5780" s="0" t="n">
        <v>1.35</v>
      </c>
      <c r="C5780" s="0" t="s">
        <v>243</v>
      </c>
      <c r="D5780" s="0" t="s">
        <v>10899</v>
      </c>
    </row>
    <row r="5781" customFormat="false" ht="15.8" hidden="false" customHeight="true" outlineLevel="0" collapsed="false">
      <c r="A5781" s="0" t="n">
        <v>89235</v>
      </c>
      <c r="B5781" s="0" t="n">
        <v>204.4</v>
      </c>
      <c r="C5781" s="0" t="s">
        <v>243</v>
      </c>
      <c r="D5781" s="0" t="s">
        <v>10900</v>
      </c>
    </row>
    <row r="5782" customFormat="false" ht="15.8" hidden="false" customHeight="true" outlineLevel="0" collapsed="false">
      <c r="A5782" s="0" t="n">
        <v>89243</v>
      </c>
      <c r="B5782" s="0" t="n">
        <v>442.74</v>
      </c>
      <c r="C5782" s="0" t="s">
        <v>243</v>
      </c>
      <c r="D5782" s="0" t="s">
        <v>10901</v>
      </c>
    </row>
    <row r="5783" customFormat="false" ht="15.8" hidden="false" customHeight="true" outlineLevel="0" collapsed="false">
      <c r="A5783" s="0" t="n">
        <v>89251</v>
      </c>
      <c r="B5783" s="0" t="n">
        <v>388.12</v>
      </c>
      <c r="C5783" s="0" t="s">
        <v>243</v>
      </c>
      <c r="D5783" s="0" t="s">
        <v>10902</v>
      </c>
    </row>
    <row r="5784" customFormat="false" ht="15.8" hidden="false" customHeight="true" outlineLevel="0" collapsed="false">
      <c r="A5784" s="0" t="n">
        <v>89258</v>
      </c>
      <c r="B5784" s="0" t="n">
        <v>132.76</v>
      </c>
      <c r="C5784" s="0" t="s">
        <v>243</v>
      </c>
      <c r="D5784" s="0" t="s">
        <v>10903</v>
      </c>
    </row>
    <row r="5785" customFormat="false" ht="15.8" hidden="false" customHeight="true" outlineLevel="0" collapsed="false">
      <c r="A5785" s="0" t="n">
        <v>89273</v>
      </c>
      <c r="B5785" s="0" t="n">
        <v>83.2</v>
      </c>
      <c r="C5785" s="0" t="s">
        <v>243</v>
      </c>
      <c r="D5785" s="0" t="s">
        <v>10904</v>
      </c>
    </row>
    <row r="5786" customFormat="false" ht="15.8" hidden="false" customHeight="true" outlineLevel="0" collapsed="false">
      <c r="A5786" s="0" t="n">
        <v>89279</v>
      </c>
      <c r="B5786" s="0" t="n">
        <v>1.65</v>
      </c>
      <c r="C5786" s="0" t="s">
        <v>243</v>
      </c>
      <c r="D5786" s="0" t="s">
        <v>10905</v>
      </c>
    </row>
    <row r="5787" customFormat="false" ht="15.8" hidden="false" customHeight="true" outlineLevel="0" collapsed="false">
      <c r="A5787" s="0" t="n">
        <v>89877</v>
      </c>
      <c r="B5787" s="0" t="n">
        <v>62.45</v>
      </c>
      <c r="C5787" s="0" t="s">
        <v>243</v>
      </c>
      <c r="D5787" s="0" t="s">
        <v>10906</v>
      </c>
    </row>
    <row r="5788" customFormat="false" ht="15.8" hidden="false" customHeight="true" outlineLevel="0" collapsed="false">
      <c r="A5788" s="0" t="n">
        <v>89884</v>
      </c>
      <c r="B5788" s="0" t="n">
        <v>65.54</v>
      </c>
      <c r="C5788" s="0" t="s">
        <v>243</v>
      </c>
      <c r="D5788" s="0" t="s">
        <v>10907</v>
      </c>
    </row>
    <row r="5789" customFormat="false" ht="15.8" hidden="false" customHeight="true" outlineLevel="0" collapsed="false">
      <c r="A5789" s="0" t="n">
        <v>90587</v>
      </c>
      <c r="B5789" s="0" t="n">
        <v>0.49</v>
      </c>
      <c r="C5789" s="0" t="s">
        <v>243</v>
      </c>
      <c r="D5789" s="0" t="s">
        <v>10908</v>
      </c>
    </row>
    <row r="5790" customFormat="false" ht="15.8" hidden="false" customHeight="true" outlineLevel="0" collapsed="false">
      <c r="A5790" s="0" t="n">
        <v>90626</v>
      </c>
      <c r="B5790" s="0" t="n">
        <v>1.94</v>
      </c>
      <c r="C5790" s="0" t="s">
        <v>243</v>
      </c>
      <c r="D5790" s="0" t="s">
        <v>10909</v>
      </c>
    </row>
    <row r="5791" customFormat="false" ht="15.8" hidden="false" customHeight="true" outlineLevel="0" collapsed="false">
      <c r="A5791" s="0" t="n">
        <v>90632</v>
      </c>
      <c r="B5791" s="0" t="n">
        <v>73.66</v>
      </c>
      <c r="C5791" s="0" t="s">
        <v>243</v>
      </c>
      <c r="D5791" s="0" t="s">
        <v>10910</v>
      </c>
    </row>
    <row r="5792" customFormat="false" ht="15.8" hidden="false" customHeight="true" outlineLevel="0" collapsed="false">
      <c r="A5792" s="0" t="n">
        <v>90638</v>
      </c>
      <c r="B5792" s="0" t="n">
        <v>4.19</v>
      </c>
      <c r="C5792" s="0" t="s">
        <v>243</v>
      </c>
      <c r="D5792" s="0" t="s">
        <v>10911</v>
      </c>
    </row>
    <row r="5793" customFormat="false" ht="15.8" hidden="false" customHeight="true" outlineLevel="0" collapsed="false">
      <c r="A5793" s="0" t="n">
        <v>90644</v>
      </c>
      <c r="B5793" s="0" t="n">
        <v>6.26</v>
      </c>
      <c r="C5793" s="0" t="s">
        <v>243</v>
      </c>
      <c r="D5793" s="0" t="s">
        <v>10912</v>
      </c>
    </row>
    <row r="5794" customFormat="false" ht="15.8" hidden="false" customHeight="true" outlineLevel="0" collapsed="false">
      <c r="A5794" s="0" t="n">
        <v>90651</v>
      </c>
      <c r="B5794" s="0" t="n">
        <v>0.73</v>
      </c>
      <c r="C5794" s="0" t="s">
        <v>243</v>
      </c>
      <c r="D5794" s="0" t="s">
        <v>10913</v>
      </c>
    </row>
    <row r="5795" customFormat="false" ht="15.8" hidden="false" customHeight="true" outlineLevel="0" collapsed="false">
      <c r="A5795" s="0" t="n">
        <v>90657</v>
      </c>
      <c r="B5795" s="0" t="n">
        <v>4.08</v>
      </c>
      <c r="C5795" s="0" t="s">
        <v>243</v>
      </c>
      <c r="D5795" s="0" t="s">
        <v>10914</v>
      </c>
    </row>
    <row r="5796" customFormat="false" ht="15.8" hidden="false" customHeight="true" outlineLevel="0" collapsed="false">
      <c r="A5796" s="0" t="n">
        <v>90663</v>
      </c>
      <c r="B5796" s="0" t="n">
        <v>4.37</v>
      </c>
      <c r="C5796" s="0" t="s">
        <v>243</v>
      </c>
      <c r="D5796" s="0" t="s">
        <v>10915</v>
      </c>
    </row>
    <row r="5797" customFormat="false" ht="15.8" hidden="false" customHeight="true" outlineLevel="0" collapsed="false">
      <c r="A5797" s="0" t="n">
        <v>90669</v>
      </c>
      <c r="B5797" s="0" t="n">
        <v>5.9</v>
      </c>
      <c r="C5797" s="0" t="s">
        <v>243</v>
      </c>
      <c r="D5797" s="0" t="s">
        <v>10916</v>
      </c>
    </row>
    <row r="5798" customFormat="false" ht="15.8" hidden="false" customHeight="true" outlineLevel="0" collapsed="false">
      <c r="A5798" s="0" t="n">
        <v>90675</v>
      </c>
      <c r="B5798" s="0" t="n">
        <v>247.29</v>
      </c>
      <c r="C5798" s="0" t="s">
        <v>243</v>
      </c>
      <c r="D5798" s="0" t="s">
        <v>10917</v>
      </c>
    </row>
    <row r="5799" customFormat="false" ht="15.8" hidden="false" customHeight="true" outlineLevel="0" collapsed="false">
      <c r="A5799" s="0" t="n">
        <v>90681</v>
      </c>
      <c r="B5799" s="0" t="n">
        <v>141.41</v>
      </c>
      <c r="C5799" s="0" t="s">
        <v>243</v>
      </c>
      <c r="D5799" s="0" t="s">
        <v>10918</v>
      </c>
    </row>
    <row r="5800" customFormat="false" ht="15.8" hidden="false" customHeight="true" outlineLevel="0" collapsed="false">
      <c r="A5800" s="0" t="n">
        <v>90687</v>
      </c>
      <c r="B5800" s="0" t="n">
        <v>63.46</v>
      </c>
      <c r="C5800" s="0" t="s">
        <v>243</v>
      </c>
      <c r="D5800" s="0" t="s">
        <v>10919</v>
      </c>
    </row>
    <row r="5801" customFormat="false" ht="15.8" hidden="false" customHeight="true" outlineLevel="0" collapsed="false">
      <c r="A5801" s="0" t="n">
        <v>90693</v>
      </c>
      <c r="B5801" s="0" t="n">
        <v>47.14</v>
      </c>
      <c r="C5801" s="0" t="s">
        <v>243</v>
      </c>
      <c r="D5801" s="0" t="s">
        <v>10920</v>
      </c>
    </row>
    <row r="5802" customFormat="false" ht="15.8" hidden="false" customHeight="true" outlineLevel="0" collapsed="false">
      <c r="A5802" s="0" t="n">
        <v>90965</v>
      </c>
      <c r="B5802" s="0" t="n">
        <v>5.87</v>
      </c>
      <c r="C5802" s="0" t="s">
        <v>243</v>
      </c>
      <c r="D5802" s="0" t="s">
        <v>10921</v>
      </c>
    </row>
    <row r="5803" customFormat="false" ht="15.8" hidden="false" customHeight="true" outlineLevel="0" collapsed="false">
      <c r="A5803" s="0" t="n">
        <v>90973</v>
      </c>
      <c r="B5803" s="0" t="n">
        <v>5.89</v>
      </c>
      <c r="C5803" s="0" t="s">
        <v>243</v>
      </c>
      <c r="D5803" s="0" t="s">
        <v>10922</v>
      </c>
    </row>
    <row r="5804" customFormat="false" ht="15.8" hidden="false" customHeight="true" outlineLevel="0" collapsed="false">
      <c r="A5804" s="0" t="n">
        <v>90982</v>
      </c>
      <c r="B5804" s="0" t="n">
        <v>14.97</v>
      </c>
      <c r="C5804" s="0" t="s">
        <v>243</v>
      </c>
      <c r="D5804" s="0" t="s">
        <v>10923</v>
      </c>
    </row>
    <row r="5805" customFormat="false" ht="15.8" hidden="false" customHeight="true" outlineLevel="0" collapsed="false">
      <c r="A5805" s="0" t="n">
        <v>91001</v>
      </c>
      <c r="B5805" s="0" t="n">
        <v>6.99</v>
      </c>
      <c r="C5805" s="0" t="s">
        <v>243</v>
      </c>
      <c r="D5805" s="0" t="s">
        <v>10924</v>
      </c>
    </row>
    <row r="5806" customFormat="false" ht="15.8" hidden="false" customHeight="true" outlineLevel="0" collapsed="false">
      <c r="A5806" s="0" t="n">
        <v>91032</v>
      </c>
      <c r="B5806" s="0" t="n">
        <v>47.98</v>
      </c>
      <c r="C5806" s="0" t="s">
        <v>243</v>
      </c>
      <c r="D5806" s="0" t="s">
        <v>10925</v>
      </c>
    </row>
    <row r="5807" customFormat="false" ht="15.8" hidden="false" customHeight="true" outlineLevel="0" collapsed="false">
      <c r="A5807" s="0" t="n">
        <v>91278</v>
      </c>
      <c r="B5807" s="0" t="n">
        <v>0.54</v>
      </c>
      <c r="C5807" s="0" t="s">
        <v>243</v>
      </c>
      <c r="D5807" s="0" t="s">
        <v>10926</v>
      </c>
    </row>
    <row r="5808" customFormat="false" ht="15.8" hidden="false" customHeight="true" outlineLevel="0" collapsed="false">
      <c r="A5808" s="0" t="n">
        <v>91285</v>
      </c>
      <c r="B5808" s="0" t="n">
        <v>0.87</v>
      </c>
      <c r="C5808" s="0" t="s">
        <v>243</v>
      </c>
      <c r="D5808" s="0" t="s">
        <v>10927</v>
      </c>
    </row>
    <row r="5809" customFormat="false" ht="15.8" hidden="false" customHeight="true" outlineLevel="0" collapsed="false">
      <c r="A5809" s="0" t="n">
        <v>91387</v>
      </c>
      <c r="B5809" s="0" t="n">
        <v>50.75</v>
      </c>
      <c r="C5809" s="0" t="s">
        <v>243</v>
      </c>
      <c r="D5809" s="0" t="s">
        <v>10928</v>
      </c>
    </row>
    <row r="5810" customFormat="false" ht="15.8" hidden="false" customHeight="true" outlineLevel="0" collapsed="false">
      <c r="A5810" s="0" t="n">
        <v>91395</v>
      </c>
      <c r="B5810" s="0" t="n">
        <v>44.01</v>
      </c>
      <c r="C5810" s="0" t="s">
        <v>243</v>
      </c>
      <c r="D5810" s="0" t="s">
        <v>579</v>
      </c>
    </row>
    <row r="5811" customFormat="false" ht="15.8" hidden="false" customHeight="true" outlineLevel="0" collapsed="false">
      <c r="A5811" s="0" t="n">
        <v>91486</v>
      </c>
      <c r="B5811" s="0" t="n">
        <v>51.48</v>
      </c>
      <c r="C5811" s="0" t="s">
        <v>243</v>
      </c>
      <c r="D5811" s="0" t="s">
        <v>10929</v>
      </c>
    </row>
    <row r="5812" customFormat="false" ht="15.8" hidden="false" customHeight="true" outlineLevel="0" collapsed="false">
      <c r="A5812" s="0" t="n">
        <v>91534</v>
      </c>
      <c r="B5812" s="0" t="n">
        <v>26.19</v>
      </c>
      <c r="C5812" s="0" t="s">
        <v>243</v>
      </c>
      <c r="D5812" s="0" t="s">
        <v>10930</v>
      </c>
    </row>
    <row r="5813" customFormat="false" ht="15.8" hidden="false" customHeight="true" outlineLevel="0" collapsed="false">
      <c r="A5813" s="0" t="n">
        <v>91635</v>
      </c>
      <c r="B5813" s="0" t="n">
        <v>46.98</v>
      </c>
      <c r="C5813" s="0" t="s">
        <v>243</v>
      </c>
      <c r="D5813" s="0" t="s">
        <v>10931</v>
      </c>
    </row>
    <row r="5814" customFormat="false" ht="15.8" hidden="false" customHeight="true" outlineLevel="0" collapsed="false">
      <c r="A5814" s="0" t="n">
        <v>91646</v>
      </c>
      <c r="B5814" s="0" t="n">
        <v>71.2</v>
      </c>
      <c r="C5814" s="0" t="s">
        <v>243</v>
      </c>
      <c r="D5814" s="0" t="s">
        <v>10932</v>
      </c>
    </row>
    <row r="5815" customFormat="false" ht="15.8" hidden="false" customHeight="true" outlineLevel="0" collapsed="false">
      <c r="A5815" s="0" t="n">
        <v>91693</v>
      </c>
      <c r="B5815" s="0" t="n">
        <v>25.48</v>
      </c>
      <c r="C5815" s="0" t="s">
        <v>243</v>
      </c>
      <c r="D5815" s="0" t="s">
        <v>10933</v>
      </c>
    </row>
    <row r="5816" customFormat="false" ht="15.8" hidden="false" customHeight="true" outlineLevel="0" collapsed="false">
      <c r="A5816" s="0" t="n">
        <v>92044</v>
      </c>
      <c r="B5816" s="0" t="n">
        <v>6.71</v>
      </c>
      <c r="C5816" s="0" t="s">
        <v>243</v>
      </c>
      <c r="D5816" s="0" t="s">
        <v>10934</v>
      </c>
    </row>
    <row r="5817" customFormat="false" ht="15.8" hidden="false" customHeight="true" outlineLevel="0" collapsed="false">
      <c r="A5817" s="0" t="n">
        <v>92107</v>
      </c>
      <c r="B5817" s="0" t="n">
        <v>61.23</v>
      </c>
      <c r="C5817" s="0" t="s">
        <v>243</v>
      </c>
      <c r="D5817" s="0" t="s">
        <v>10935</v>
      </c>
    </row>
    <row r="5818" customFormat="false" ht="15.8" hidden="false" customHeight="true" outlineLevel="0" collapsed="false">
      <c r="A5818" s="0" t="n">
        <v>92113</v>
      </c>
      <c r="B5818" s="0" t="n">
        <v>0.97</v>
      </c>
      <c r="C5818" s="0" t="s">
        <v>243</v>
      </c>
      <c r="D5818" s="0" t="s">
        <v>10936</v>
      </c>
    </row>
    <row r="5819" customFormat="false" ht="15.8" hidden="false" customHeight="true" outlineLevel="0" collapsed="false">
      <c r="A5819" s="0" t="n">
        <v>92119</v>
      </c>
      <c r="B5819" s="0" t="n">
        <v>0.1</v>
      </c>
      <c r="C5819" s="0" t="s">
        <v>243</v>
      </c>
      <c r="D5819" s="0" t="s">
        <v>10937</v>
      </c>
    </row>
    <row r="5820" customFormat="false" ht="15.8" hidden="false" customHeight="true" outlineLevel="0" collapsed="false">
      <c r="A5820" s="0" t="n">
        <v>92139</v>
      </c>
      <c r="B5820" s="0" t="n">
        <v>39.11</v>
      </c>
      <c r="C5820" s="0" t="s">
        <v>243</v>
      </c>
      <c r="D5820" s="0" t="s">
        <v>10938</v>
      </c>
    </row>
    <row r="5821" customFormat="false" ht="15.8" hidden="false" customHeight="true" outlineLevel="0" collapsed="false">
      <c r="A5821" s="0" t="n">
        <v>92146</v>
      </c>
      <c r="B5821" s="0" t="n">
        <v>28.67</v>
      </c>
      <c r="C5821" s="0" t="s">
        <v>243</v>
      </c>
      <c r="D5821" s="0" t="s">
        <v>10939</v>
      </c>
    </row>
    <row r="5822" customFormat="false" ht="15.8" hidden="false" customHeight="true" outlineLevel="0" collapsed="false">
      <c r="A5822" s="0" t="n">
        <v>92243</v>
      </c>
      <c r="B5822" s="0" t="n">
        <v>59.98</v>
      </c>
      <c r="C5822" s="0" t="s">
        <v>243</v>
      </c>
      <c r="D5822" s="0" t="s">
        <v>10940</v>
      </c>
    </row>
    <row r="5823" customFormat="false" ht="15.8" hidden="false" customHeight="true" outlineLevel="0" collapsed="false">
      <c r="A5823" s="0" t="n">
        <v>92717</v>
      </c>
      <c r="B5823" s="0" t="n">
        <v>0.29</v>
      </c>
      <c r="C5823" s="0" t="s">
        <v>243</v>
      </c>
      <c r="D5823" s="0" t="s">
        <v>10941</v>
      </c>
    </row>
    <row r="5824" customFormat="false" ht="15.8" hidden="false" customHeight="true" outlineLevel="0" collapsed="false">
      <c r="A5824" s="0" t="n">
        <v>92961</v>
      </c>
      <c r="B5824" s="0" t="n">
        <v>4.62</v>
      </c>
      <c r="C5824" s="0" t="s">
        <v>243</v>
      </c>
      <c r="D5824" s="0" t="s">
        <v>10942</v>
      </c>
    </row>
    <row r="5825" customFormat="false" ht="15.8" hidden="false" customHeight="true" outlineLevel="0" collapsed="false">
      <c r="A5825" s="0" t="n">
        <v>92967</v>
      </c>
      <c r="B5825" s="0" t="n">
        <v>22.91</v>
      </c>
      <c r="C5825" s="0" t="s">
        <v>243</v>
      </c>
      <c r="D5825" s="0" t="s">
        <v>10943</v>
      </c>
    </row>
    <row r="5826" customFormat="false" ht="15.8" hidden="false" customHeight="true" outlineLevel="0" collapsed="false">
      <c r="A5826" s="0" t="n">
        <v>93225</v>
      </c>
      <c r="B5826" s="0" t="n">
        <v>370.44</v>
      </c>
      <c r="C5826" s="0" t="s">
        <v>243</v>
      </c>
      <c r="D5826" s="0" t="s">
        <v>10944</v>
      </c>
    </row>
    <row r="5827" customFormat="false" ht="15.8" hidden="false" customHeight="true" outlineLevel="0" collapsed="false">
      <c r="A5827" s="0" t="n">
        <v>93234</v>
      </c>
      <c r="B5827" s="0" t="n">
        <v>0.41</v>
      </c>
      <c r="C5827" s="0" t="s">
        <v>243</v>
      </c>
      <c r="D5827" s="0" t="s">
        <v>10945</v>
      </c>
    </row>
    <row r="5828" customFormat="false" ht="15.8" hidden="false" customHeight="true" outlineLevel="0" collapsed="false">
      <c r="A5828" s="0" t="n">
        <v>93244</v>
      </c>
      <c r="B5828" s="0" t="n">
        <v>47.44</v>
      </c>
      <c r="C5828" s="0" t="s">
        <v>243</v>
      </c>
      <c r="D5828" s="0" t="s">
        <v>10946</v>
      </c>
    </row>
    <row r="5829" customFormat="false" ht="15.8" hidden="false" customHeight="true" outlineLevel="0" collapsed="false">
      <c r="A5829" s="0" t="n">
        <v>93274</v>
      </c>
      <c r="B5829" s="0" t="n">
        <v>70.02</v>
      </c>
      <c r="C5829" s="0" t="s">
        <v>243</v>
      </c>
      <c r="D5829" s="0" t="s">
        <v>10947</v>
      </c>
    </row>
    <row r="5830" customFormat="false" ht="15.8" hidden="false" customHeight="true" outlineLevel="0" collapsed="false">
      <c r="A5830" s="0" t="n">
        <v>93282</v>
      </c>
      <c r="B5830" s="0" t="n">
        <v>25.2</v>
      </c>
      <c r="C5830" s="0" t="s">
        <v>243</v>
      </c>
      <c r="D5830" s="0" t="s">
        <v>10948</v>
      </c>
    </row>
    <row r="5831" customFormat="false" ht="15.8" hidden="false" customHeight="true" outlineLevel="0" collapsed="false">
      <c r="A5831" s="0" t="n">
        <v>93288</v>
      </c>
      <c r="B5831" s="0" t="n">
        <v>137.07</v>
      </c>
      <c r="C5831" s="0" t="s">
        <v>243</v>
      </c>
      <c r="D5831" s="0" t="s">
        <v>10949</v>
      </c>
    </row>
    <row r="5832" customFormat="false" ht="15.8" hidden="false" customHeight="true" outlineLevel="0" collapsed="false">
      <c r="A5832" s="0" t="n">
        <v>93403</v>
      </c>
      <c r="B5832" s="0" t="n">
        <v>46.98</v>
      </c>
      <c r="C5832" s="0" t="s">
        <v>243</v>
      </c>
      <c r="D5832" s="0" t="s">
        <v>10950</v>
      </c>
    </row>
    <row r="5833" customFormat="false" ht="15.8" hidden="false" customHeight="true" outlineLevel="0" collapsed="false">
      <c r="A5833" s="0" t="n">
        <v>93409</v>
      </c>
      <c r="B5833" s="0" t="n">
        <v>30.62</v>
      </c>
      <c r="C5833" s="0" t="s">
        <v>243</v>
      </c>
      <c r="D5833" s="0" t="s">
        <v>10951</v>
      </c>
    </row>
    <row r="5834" customFormat="false" ht="15.8" hidden="false" customHeight="true" outlineLevel="0" collapsed="false">
      <c r="A5834" s="0" t="n">
        <v>93416</v>
      </c>
      <c r="B5834" s="0" t="n">
        <v>0.29</v>
      </c>
      <c r="C5834" s="0" t="s">
        <v>243</v>
      </c>
      <c r="D5834" s="0" t="s">
        <v>10952</v>
      </c>
    </row>
    <row r="5835" customFormat="false" ht="15.8" hidden="false" customHeight="true" outlineLevel="0" collapsed="false">
      <c r="A5835" s="0" t="n">
        <v>93422</v>
      </c>
      <c r="B5835" s="0" t="n">
        <v>3.96</v>
      </c>
      <c r="C5835" s="0" t="s">
        <v>243</v>
      </c>
      <c r="D5835" s="0" t="s">
        <v>10953</v>
      </c>
    </row>
    <row r="5836" customFormat="false" ht="15.8" hidden="false" customHeight="true" outlineLevel="0" collapsed="false">
      <c r="A5836" s="0" t="n">
        <v>93428</v>
      </c>
      <c r="B5836" s="0" t="n">
        <v>5.61</v>
      </c>
      <c r="C5836" s="0" t="s">
        <v>243</v>
      </c>
      <c r="D5836" s="0" t="s">
        <v>10954</v>
      </c>
    </row>
    <row r="5837" customFormat="false" ht="15.8" hidden="false" customHeight="true" outlineLevel="0" collapsed="false">
      <c r="A5837" s="0" t="n">
        <v>93434</v>
      </c>
      <c r="B5837" s="0" t="n">
        <v>232.02</v>
      </c>
      <c r="C5837" s="0" t="s">
        <v>243</v>
      </c>
      <c r="D5837" s="0" t="s">
        <v>10955</v>
      </c>
    </row>
    <row r="5838" customFormat="false" ht="15.8" hidden="false" customHeight="true" outlineLevel="0" collapsed="false">
      <c r="A5838" s="0" t="n">
        <v>93440</v>
      </c>
      <c r="B5838" s="0" t="n">
        <v>111.33</v>
      </c>
      <c r="C5838" s="0" t="s">
        <v>243</v>
      </c>
      <c r="D5838" s="0" t="s">
        <v>10956</v>
      </c>
    </row>
    <row r="5839" customFormat="false" ht="15.8" hidden="false" customHeight="true" outlineLevel="0" collapsed="false">
      <c r="A5839" s="0" t="n">
        <v>95122</v>
      </c>
      <c r="B5839" s="0" t="n">
        <v>178.11</v>
      </c>
      <c r="C5839" s="0" t="s">
        <v>243</v>
      </c>
      <c r="D5839" s="0" t="s">
        <v>10957</v>
      </c>
    </row>
    <row r="5840" customFormat="false" ht="15.8" hidden="false" customHeight="true" outlineLevel="0" collapsed="false">
      <c r="A5840" s="0" t="n">
        <v>95128</v>
      </c>
      <c r="B5840" s="0" t="n">
        <v>44.8</v>
      </c>
      <c r="C5840" s="0" t="s">
        <v>243</v>
      </c>
      <c r="D5840" s="0" t="s">
        <v>10958</v>
      </c>
    </row>
    <row r="5841" customFormat="false" ht="15.8" hidden="false" customHeight="true" outlineLevel="0" collapsed="false">
      <c r="A5841" s="0" t="n">
        <v>95140</v>
      </c>
      <c r="B5841" s="0" t="n">
        <v>0.03</v>
      </c>
      <c r="C5841" s="0" t="s">
        <v>243</v>
      </c>
      <c r="D5841" s="0" t="s">
        <v>10959</v>
      </c>
    </row>
    <row r="5842" customFormat="false" ht="15.8" hidden="false" customHeight="true" outlineLevel="0" collapsed="false">
      <c r="A5842" s="0" t="n">
        <v>95213</v>
      </c>
      <c r="B5842" s="0" t="n">
        <v>76.03</v>
      </c>
      <c r="C5842" s="0" t="s">
        <v>243</v>
      </c>
      <c r="D5842" s="0" t="s">
        <v>10960</v>
      </c>
    </row>
    <row r="5843" customFormat="false" ht="15.8" hidden="false" customHeight="true" outlineLevel="0" collapsed="false">
      <c r="A5843" s="0" t="n">
        <v>95259</v>
      </c>
      <c r="B5843" s="0" t="n">
        <v>22.69</v>
      </c>
      <c r="C5843" s="0" t="s">
        <v>243</v>
      </c>
      <c r="D5843" s="0" t="s">
        <v>10961</v>
      </c>
    </row>
    <row r="5844" customFormat="false" ht="15.8" hidden="false" customHeight="true" outlineLevel="0" collapsed="false">
      <c r="A5844" s="0" t="n">
        <v>95265</v>
      </c>
      <c r="B5844" s="0" t="n">
        <v>0.71</v>
      </c>
      <c r="C5844" s="0" t="s">
        <v>243</v>
      </c>
      <c r="D5844" s="0" t="s">
        <v>10962</v>
      </c>
    </row>
    <row r="5845" customFormat="false" ht="15.8" hidden="false" customHeight="true" outlineLevel="0" collapsed="false">
      <c r="A5845" s="0" t="n">
        <v>95271</v>
      </c>
      <c r="B5845" s="0" t="n">
        <v>0.48</v>
      </c>
      <c r="C5845" s="0" t="s">
        <v>243</v>
      </c>
      <c r="D5845" s="0" t="s">
        <v>10963</v>
      </c>
    </row>
    <row r="5846" customFormat="false" ht="15.8" hidden="false" customHeight="true" outlineLevel="0" collapsed="false">
      <c r="A5846" s="0" t="n">
        <v>95277</v>
      </c>
      <c r="B5846" s="0" t="n">
        <v>0.48</v>
      </c>
      <c r="C5846" s="0" t="s">
        <v>243</v>
      </c>
      <c r="D5846" s="0" t="s">
        <v>10964</v>
      </c>
    </row>
    <row r="5847" customFormat="false" ht="15.8" hidden="false" customHeight="true" outlineLevel="0" collapsed="false">
      <c r="A5847" s="0" t="n">
        <v>95283</v>
      </c>
      <c r="B5847" s="0" t="n">
        <v>0.57</v>
      </c>
      <c r="C5847" s="0" t="s">
        <v>243</v>
      </c>
      <c r="D5847" s="0" t="s">
        <v>10965</v>
      </c>
    </row>
    <row r="5848" customFormat="false" ht="15.8" hidden="false" customHeight="true" outlineLevel="0" collapsed="false">
      <c r="A5848" s="0" t="n">
        <v>95621</v>
      </c>
      <c r="B5848" s="0" t="n">
        <v>22.46</v>
      </c>
      <c r="C5848" s="0" t="s">
        <v>243</v>
      </c>
      <c r="D5848" s="0" t="s">
        <v>10966</v>
      </c>
    </row>
    <row r="5849" customFormat="false" ht="15.8" hidden="false" customHeight="true" outlineLevel="0" collapsed="false">
      <c r="A5849" s="0" t="n">
        <v>95632</v>
      </c>
      <c r="B5849" s="0" t="n">
        <v>59.59</v>
      </c>
      <c r="C5849" s="0" t="s">
        <v>243</v>
      </c>
      <c r="D5849" s="0" t="s">
        <v>10967</v>
      </c>
    </row>
    <row r="5850" customFormat="false" ht="15.8" hidden="false" customHeight="true" outlineLevel="0" collapsed="false">
      <c r="A5850" s="0" t="n">
        <v>95703</v>
      </c>
      <c r="B5850" s="0" t="n">
        <v>29.72</v>
      </c>
      <c r="C5850" s="0" t="s">
        <v>243</v>
      </c>
      <c r="D5850" s="0" t="s">
        <v>10968</v>
      </c>
    </row>
    <row r="5851" customFormat="false" ht="15.8" hidden="false" customHeight="true" outlineLevel="0" collapsed="false">
      <c r="A5851" s="0" t="n">
        <v>95709</v>
      </c>
      <c r="B5851" s="0" t="n">
        <v>71.65</v>
      </c>
      <c r="C5851" s="0" t="s">
        <v>243</v>
      </c>
      <c r="D5851" s="0" t="s">
        <v>10969</v>
      </c>
    </row>
    <row r="5852" customFormat="false" ht="15.8" hidden="false" customHeight="true" outlineLevel="0" collapsed="false">
      <c r="A5852" s="0" t="n">
        <v>95715</v>
      </c>
      <c r="B5852" s="0" t="n">
        <v>82.65</v>
      </c>
      <c r="C5852" s="0" t="s">
        <v>243</v>
      </c>
      <c r="D5852" s="0" t="s">
        <v>10970</v>
      </c>
    </row>
    <row r="5853" customFormat="false" ht="15.8" hidden="false" customHeight="true" outlineLevel="0" collapsed="false">
      <c r="A5853" s="0" t="n">
        <v>95721</v>
      </c>
      <c r="B5853" s="0" t="n">
        <v>80.58</v>
      </c>
      <c r="C5853" s="0" t="s">
        <v>243</v>
      </c>
      <c r="D5853" s="0" t="s">
        <v>10971</v>
      </c>
    </row>
    <row r="5854" customFormat="false" ht="15.8" hidden="false" customHeight="true" outlineLevel="0" collapsed="false">
      <c r="A5854" s="0" t="n">
        <v>95873</v>
      </c>
      <c r="B5854" s="0" t="n">
        <v>8.98</v>
      </c>
      <c r="C5854" s="0" t="s">
        <v>243</v>
      </c>
      <c r="D5854" s="0" t="s">
        <v>10972</v>
      </c>
    </row>
    <row r="5855" customFormat="false" ht="15.8" hidden="false" customHeight="true" outlineLevel="0" collapsed="false">
      <c r="A5855" s="0" t="n">
        <v>96014</v>
      </c>
      <c r="B5855" s="0" t="n">
        <v>51.7</v>
      </c>
      <c r="C5855" s="0" t="s">
        <v>243</v>
      </c>
      <c r="D5855" s="0" t="s">
        <v>10973</v>
      </c>
    </row>
    <row r="5856" customFormat="false" ht="15.8" hidden="false" customHeight="true" outlineLevel="0" collapsed="false">
      <c r="A5856" s="0" t="n">
        <v>96021</v>
      </c>
      <c r="B5856" s="0" t="n">
        <v>51.42</v>
      </c>
      <c r="C5856" s="0" t="s">
        <v>243</v>
      </c>
      <c r="D5856" s="0" t="s">
        <v>10974</v>
      </c>
    </row>
    <row r="5857" customFormat="false" ht="15.8" hidden="false" customHeight="true" outlineLevel="0" collapsed="false">
      <c r="A5857" s="0" t="n">
        <v>96029</v>
      </c>
      <c r="B5857" s="0" t="n">
        <v>46.12</v>
      </c>
      <c r="C5857" s="0" t="s">
        <v>243</v>
      </c>
      <c r="D5857" s="0" t="s">
        <v>10975</v>
      </c>
    </row>
    <row r="5858" customFormat="false" ht="15.8" hidden="false" customHeight="true" outlineLevel="0" collapsed="false">
      <c r="A5858" s="0" t="n">
        <v>96036</v>
      </c>
      <c r="B5858" s="0" t="n">
        <v>55.68</v>
      </c>
      <c r="C5858" s="0" t="s">
        <v>243</v>
      </c>
      <c r="D5858" s="0" t="s">
        <v>10976</v>
      </c>
    </row>
    <row r="5859" customFormat="false" ht="15.8" hidden="false" customHeight="true" outlineLevel="0" collapsed="false">
      <c r="A5859" s="0" t="n">
        <v>96155</v>
      </c>
      <c r="B5859" s="0" t="n">
        <v>46.4</v>
      </c>
      <c r="C5859" s="0" t="s">
        <v>243</v>
      </c>
      <c r="D5859" s="0" t="s">
        <v>10977</v>
      </c>
    </row>
    <row r="5860" customFormat="false" ht="15.8" hidden="false" customHeight="true" outlineLevel="0" collapsed="false">
      <c r="A5860" s="0" t="n">
        <v>96156</v>
      </c>
      <c r="B5860" s="0" t="n">
        <v>54.46</v>
      </c>
      <c r="C5860" s="0" t="s">
        <v>243</v>
      </c>
      <c r="D5860" s="0" t="s">
        <v>10978</v>
      </c>
    </row>
    <row r="5861" customFormat="false" ht="15.8" hidden="false" customHeight="true" outlineLevel="0" collapsed="false">
      <c r="A5861" s="0" t="n">
        <v>96159</v>
      </c>
      <c r="B5861" s="0" t="n">
        <v>55.66</v>
      </c>
      <c r="C5861" s="0" t="s">
        <v>243</v>
      </c>
      <c r="D5861" s="0" t="s">
        <v>10979</v>
      </c>
    </row>
    <row r="5862" customFormat="false" ht="15.8" hidden="false" customHeight="true" outlineLevel="0" collapsed="false">
      <c r="A5862" s="0" t="n">
        <v>96246</v>
      </c>
      <c r="B5862" s="0" t="n">
        <v>45.42</v>
      </c>
      <c r="C5862" s="0" t="s">
        <v>243</v>
      </c>
      <c r="D5862" s="0" t="s">
        <v>10980</v>
      </c>
    </row>
    <row r="5863" customFormat="false" ht="15.8" hidden="false" customHeight="true" outlineLevel="0" collapsed="false">
      <c r="A5863" s="0" t="n">
        <v>96464</v>
      </c>
      <c r="B5863" s="0" t="n">
        <v>63.93</v>
      </c>
      <c r="C5863" s="0" t="s">
        <v>243</v>
      </c>
      <c r="D5863" s="0" t="s">
        <v>10981</v>
      </c>
    </row>
    <row r="5864" customFormat="false" ht="15.8" hidden="false" customHeight="true" outlineLevel="0" collapsed="false">
      <c r="A5864" s="0" t="n">
        <v>98765</v>
      </c>
      <c r="B5864" s="0" t="n">
        <v>0.1</v>
      </c>
      <c r="C5864" s="0" t="s">
        <v>243</v>
      </c>
      <c r="D5864" s="0" t="s">
        <v>10982</v>
      </c>
    </row>
    <row r="5865" customFormat="false" ht="15.8" hidden="false" customHeight="true" outlineLevel="0" collapsed="false">
      <c r="A5865" s="0" t="n">
        <v>99834</v>
      </c>
      <c r="B5865" s="0" t="n">
        <v>0.19</v>
      </c>
      <c r="C5865" s="0" t="s">
        <v>243</v>
      </c>
      <c r="D5865" s="0" t="s">
        <v>10983</v>
      </c>
    </row>
    <row r="5866" customFormat="false" ht="15.8" hidden="false" customHeight="true" outlineLevel="0" collapsed="false">
      <c r="A5866" s="0" t="n">
        <v>100642</v>
      </c>
      <c r="B5866" s="0" t="n">
        <v>179.6</v>
      </c>
      <c r="C5866" s="0" t="s">
        <v>243</v>
      </c>
      <c r="D5866" s="0" t="s">
        <v>10984</v>
      </c>
    </row>
    <row r="5867" customFormat="false" ht="15.8" hidden="false" customHeight="true" outlineLevel="0" collapsed="false">
      <c r="A5867" s="0" t="n">
        <v>100648</v>
      </c>
      <c r="B5867" s="0" t="n">
        <v>435.92</v>
      </c>
      <c r="C5867" s="0" t="s">
        <v>243</v>
      </c>
      <c r="D5867" s="0" t="s">
        <v>10985</v>
      </c>
    </row>
    <row r="5868" customFormat="false" ht="15.8" hidden="false" customHeight="true" outlineLevel="0" collapsed="false">
      <c r="A5868" s="0" t="n">
        <v>102274</v>
      </c>
      <c r="B5868" s="0" t="n">
        <v>22.03</v>
      </c>
      <c r="C5868" s="0" t="s">
        <v>243</v>
      </c>
      <c r="D5868" s="0" t="s">
        <v>10986</v>
      </c>
    </row>
    <row r="5869" customFormat="false" ht="15.8" hidden="false" customHeight="true" outlineLevel="0" collapsed="false">
      <c r="A5869" s="0" t="n">
        <v>5089</v>
      </c>
      <c r="B5869" s="0" t="n">
        <v>30.41</v>
      </c>
      <c r="C5869" s="0" t="s">
        <v>235</v>
      </c>
      <c r="D5869" s="0" t="s">
        <v>10987</v>
      </c>
    </row>
    <row r="5870" customFormat="false" ht="15.8" hidden="false" customHeight="true" outlineLevel="0" collapsed="false">
      <c r="A5870" s="0" t="n">
        <v>5627</v>
      </c>
      <c r="B5870" s="0" t="n">
        <v>41.71</v>
      </c>
      <c r="C5870" s="0" t="s">
        <v>235</v>
      </c>
      <c r="D5870" s="0" t="s">
        <v>10988</v>
      </c>
    </row>
    <row r="5871" customFormat="false" ht="15.8" hidden="false" customHeight="true" outlineLevel="0" collapsed="false">
      <c r="A5871" s="0" t="n">
        <v>5628</v>
      </c>
      <c r="B5871" s="0" t="n">
        <v>5.66</v>
      </c>
      <c r="C5871" s="0" t="s">
        <v>235</v>
      </c>
      <c r="D5871" s="0" t="s">
        <v>10989</v>
      </c>
    </row>
    <row r="5872" customFormat="false" ht="15.8" hidden="false" customHeight="true" outlineLevel="0" collapsed="false">
      <c r="A5872" s="0" t="n">
        <v>5629</v>
      </c>
      <c r="B5872" s="0" t="n">
        <v>52.14</v>
      </c>
      <c r="C5872" s="0" t="s">
        <v>235</v>
      </c>
      <c r="D5872" s="0" t="s">
        <v>10990</v>
      </c>
    </row>
    <row r="5873" customFormat="false" ht="15.8" hidden="false" customHeight="true" outlineLevel="0" collapsed="false">
      <c r="A5873" s="0" t="n">
        <v>5630</v>
      </c>
      <c r="B5873" s="0" t="n">
        <v>58.37</v>
      </c>
      <c r="C5873" s="0" t="s">
        <v>235</v>
      </c>
      <c r="D5873" s="0" t="s">
        <v>10991</v>
      </c>
    </row>
    <row r="5874" customFormat="false" ht="15.8" hidden="false" customHeight="true" outlineLevel="0" collapsed="false">
      <c r="A5874" s="0" t="n">
        <v>5658</v>
      </c>
      <c r="B5874" s="0" t="n">
        <v>2.8</v>
      </c>
      <c r="C5874" s="0" t="s">
        <v>235</v>
      </c>
      <c r="D5874" s="0" t="s">
        <v>10992</v>
      </c>
    </row>
    <row r="5875" customFormat="false" ht="15.8" hidden="false" customHeight="true" outlineLevel="0" collapsed="false">
      <c r="A5875" s="0" t="n">
        <v>5664</v>
      </c>
      <c r="B5875" s="0" t="n">
        <v>29.38</v>
      </c>
      <c r="C5875" s="0" t="s">
        <v>235</v>
      </c>
      <c r="D5875" s="0" t="s">
        <v>10993</v>
      </c>
    </row>
    <row r="5876" customFormat="false" ht="15.8" hidden="false" customHeight="true" outlineLevel="0" collapsed="false">
      <c r="A5876" s="0" t="n">
        <v>5667</v>
      </c>
      <c r="B5876" s="0" t="n">
        <v>26.13</v>
      </c>
      <c r="C5876" s="0" t="s">
        <v>235</v>
      </c>
      <c r="D5876" s="0" t="s">
        <v>10994</v>
      </c>
    </row>
    <row r="5877" customFormat="false" ht="15.8" hidden="false" customHeight="true" outlineLevel="0" collapsed="false">
      <c r="A5877" s="0" t="n">
        <v>5668</v>
      </c>
      <c r="B5877" s="0" t="n">
        <v>41.51</v>
      </c>
      <c r="C5877" s="0" t="s">
        <v>235</v>
      </c>
      <c r="D5877" s="0" t="s">
        <v>10995</v>
      </c>
    </row>
    <row r="5878" customFormat="false" ht="15.8" hidden="false" customHeight="true" outlineLevel="0" collapsed="false">
      <c r="A5878" s="0" t="n">
        <v>5674</v>
      </c>
      <c r="B5878" s="0" t="n">
        <v>29.25</v>
      </c>
      <c r="C5878" s="0" t="s">
        <v>235</v>
      </c>
      <c r="D5878" s="0" t="s">
        <v>10996</v>
      </c>
    </row>
    <row r="5879" customFormat="false" ht="15.8" hidden="false" customHeight="true" outlineLevel="0" collapsed="false">
      <c r="A5879" s="0" t="n">
        <v>5692</v>
      </c>
      <c r="B5879" s="0" t="n">
        <v>0.2</v>
      </c>
      <c r="C5879" s="0" t="s">
        <v>235</v>
      </c>
      <c r="D5879" s="0" t="s">
        <v>10997</v>
      </c>
    </row>
    <row r="5880" customFormat="false" ht="15.8" hidden="false" customHeight="true" outlineLevel="0" collapsed="false">
      <c r="A5880" s="0" t="n">
        <v>5693</v>
      </c>
      <c r="B5880" s="0" t="n">
        <v>22.42</v>
      </c>
      <c r="C5880" s="0" t="s">
        <v>235</v>
      </c>
      <c r="D5880" s="0" t="s">
        <v>10998</v>
      </c>
    </row>
    <row r="5881" customFormat="false" ht="15.8" hidden="false" customHeight="true" outlineLevel="0" collapsed="false">
      <c r="A5881" s="0" t="n">
        <v>5695</v>
      </c>
      <c r="B5881" s="0" t="n">
        <v>42.47</v>
      </c>
      <c r="C5881" s="0" t="s">
        <v>235</v>
      </c>
      <c r="D5881" s="0" t="s">
        <v>10999</v>
      </c>
    </row>
    <row r="5882" customFormat="false" ht="15.8" hidden="false" customHeight="true" outlineLevel="0" collapsed="false">
      <c r="A5882" s="0" t="n">
        <v>5703</v>
      </c>
      <c r="B5882" s="0" t="n">
        <v>17.13</v>
      </c>
      <c r="C5882" s="0" t="s">
        <v>235</v>
      </c>
      <c r="D5882" s="0" t="s">
        <v>11000</v>
      </c>
    </row>
    <row r="5883" customFormat="false" ht="15.8" hidden="false" customHeight="true" outlineLevel="0" collapsed="false">
      <c r="A5883" s="0" t="n">
        <v>5705</v>
      </c>
      <c r="B5883" s="0" t="n">
        <v>25.53</v>
      </c>
      <c r="C5883" s="0" t="s">
        <v>235</v>
      </c>
      <c r="D5883" s="0" t="s">
        <v>11001</v>
      </c>
    </row>
    <row r="5884" customFormat="false" ht="15.8" hidden="false" customHeight="true" outlineLevel="0" collapsed="false">
      <c r="A5884" s="0" t="n">
        <v>5707</v>
      </c>
      <c r="B5884" s="0" t="n">
        <v>69.83</v>
      </c>
      <c r="C5884" s="0" t="s">
        <v>235</v>
      </c>
      <c r="D5884" s="0" t="s">
        <v>11002</v>
      </c>
    </row>
    <row r="5885" customFormat="false" ht="15.8" hidden="false" customHeight="true" outlineLevel="0" collapsed="false">
      <c r="A5885" s="0" t="n">
        <v>5710</v>
      </c>
      <c r="B5885" s="0" t="n">
        <v>177.46</v>
      </c>
      <c r="C5885" s="0" t="s">
        <v>235</v>
      </c>
      <c r="D5885" s="0" t="s">
        <v>11003</v>
      </c>
    </row>
    <row r="5886" customFormat="false" ht="15.8" hidden="false" customHeight="true" outlineLevel="0" collapsed="false">
      <c r="A5886" s="0" t="n">
        <v>5711</v>
      </c>
      <c r="B5886" s="0" t="n">
        <v>80.64</v>
      </c>
      <c r="C5886" s="0" t="s">
        <v>235</v>
      </c>
      <c r="D5886" s="0" t="s">
        <v>11004</v>
      </c>
    </row>
    <row r="5887" customFormat="false" ht="15.8" hidden="false" customHeight="true" outlineLevel="0" collapsed="false">
      <c r="A5887" s="0" t="n">
        <v>5714</v>
      </c>
      <c r="B5887" s="0" t="n">
        <v>13.93</v>
      </c>
      <c r="C5887" s="0" t="s">
        <v>235</v>
      </c>
      <c r="D5887" s="0" t="s">
        <v>11005</v>
      </c>
    </row>
    <row r="5888" customFormat="false" ht="15.8" hidden="false" customHeight="true" outlineLevel="0" collapsed="false">
      <c r="A5888" s="0" t="n">
        <v>5715</v>
      </c>
      <c r="B5888" s="0" t="n">
        <v>61.02</v>
      </c>
      <c r="C5888" s="0" t="s">
        <v>235</v>
      </c>
      <c r="D5888" s="0" t="s">
        <v>11006</v>
      </c>
    </row>
    <row r="5889" customFormat="false" ht="15.8" hidden="false" customHeight="true" outlineLevel="0" collapsed="false">
      <c r="A5889" s="0" t="n">
        <v>5718</v>
      </c>
      <c r="B5889" s="0" t="n">
        <v>96.25</v>
      </c>
      <c r="C5889" s="0" t="s">
        <v>235</v>
      </c>
      <c r="D5889" s="0" t="s">
        <v>11007</v>
      </c>
    </row>
    <row r="5890" customFormat="false" ht="15.8" hidden="false" customHeight="true" outlineLevel="0" collapsed="false">
      <c r="A5890" s="0" t="n">
        <v>5721</v>
      </c>
      <c r="B5890" s="0" t="n">
        <v>84.93</v>
      </c>
      <c r="C5890" s="0" t="s">
        <v>235</v>
      </c>
      <c r="D5890" s="0" t="s">
        <v>11008</v>
      </c>
    </row>
    <row r="5891" customFormat="false" ht="15.8" hidden="false" customHeight="true" outlineLevel="0" collapsed="false">
      <c r="A5891" s="0" t="n">
        <v>5722</v>
      </c>
      <c r="B5891" s="0" t="n">
        <v>196.42</v>
      </c>
      <c r="C5891" s="0" t="s">
        <v>235</v>
      </c>
      <c r="D5891" s="0" t="s">
        <v>11009</v>
      </c>
    </row>
    <row r="5892" customFormat="false" ht="15.8" hidden="false" customHeight="true" outlineLevel="0" collapsed="false">
      <c r="A5892" s="0" t="n">
        <v>5724</v>
      </c>
      <c r="B5892" s="0" t="n">
        <v>56.6</v>
      </c>
      <c r="C5892" s="0" t="s">
        <v>235</v>
      </c>
      <c r="D5892" s="0" t="s">
        <v>11010</v>
      </c>
    </row>
    <row r="5893" customFormat="false" ht="15.8" hidden="false" customHeight="true" outlineLevel="0" collapsed="false">
      <c r="A5893" s="0" t="n">
        <v>5727</v>
      </c>
      <c r="B5893" s="0" t="n">
        <v>8.83</v>
      </c>
      <c r="C5893" s="0" t="s">
        <v>235</v>
      </c>
      <c r="D5893" s="0" t="s">
        <v>11011</v>
      </c>
    </row>
    <row r="5894" customFormat="false" ht="15.8" hidden="false" customHeight="true" outlineLevel="0" collapsed="false">
      <c r="A5894" s="0" t="n">
        <v>5729</v>
      </c>
      <c r="B5894" s="0" t="n">
        <v>35.92</v>
      </c>
      <c r="C5894" s="0" t="s">
        <v>235</v>
      </c>
      <c r="D5894" s="0" t="s">
        <v>11012</v>
      </c>
    </row>
    <row r="5895" customFormat="false" ht="15.8" hidden="false" customHeight="true" outlineLevel="0" collapsed="false">
      <c r="A5895" s="0" t="n">
        <v>5730</v>
      </c>
      <c r="B5895" s="0" t="n">
        <v>37.01</v>
      </c>
      <c r="C5895" s="0" t="s">
        <v>235</v>
      </c>
      <c r="D5895" s="0" t="s">
        <v>11013</v>
      </c>
    </row>
    <row r="5896" customFormat="false" ht="15.8" hidden="false" customHeight="true" outlineLevel="0" collapsed="false">
      <c r="A5896" s="0" t="n">
        <v>5735</v>
      </c>
      <c r="B5896" s="0" t="n">
        <v>28.35</v>
      </c>
      <c r="C5896" s="0" t="s">
        <v>235</v>
      </c>
      <c r="D5896" s="0" t="s">
        <v>11014</v>
      </c>
    </row>
    <row r="5897" customFormat="false" ht="15.8" hidden="false" customHeight="true" outlineLevel="0" collapsed="false">
      <c r="A5897" s="0" t="n">
        <v>5736</v>
      </c>
      <c r="B5897" s="0" t="n">
        <v>37.83</v>
      </c>
      <c r="C5897" s="0" t="s">
        <v>235</v>
      </c>
      <c r="D5897" s="0" t="s">
        <v>11015</v>
      </c>
    </row>
    <row r="5898" customFormat="false" ht="15.8" hidden="false" customHeight="true" outlineLevel="0" collapsed="false">
      <c r="A5898" s="0" t="n">
        <v>5738</v>
      </c>
      <c r="B5898" s="0" t="n">
        <v>31.94</v>
      </c>
      <c r="C5898" s="0" t="s">
        <v>235</v>
      </c>
      <c r="D5898" s="0" t="s">
        <v>11016</v>
      </c>
    </row>
    <row r="5899" customFormat="false" ht="15.8" hidden="false" customHeight="true" outlineLevel="0" collapsed="false">
      <c r="A5899" s="0" t="n">
        <v>5739</v>
      </c>
      <c r="B5899" s="0" t="n">
        <v>39.97</v>
      </c>
      <c r="C5899" s="0" t="s">
        <v>235</v>
      </c>
      <c r="D5899" s="0" t="s">
        <v>11017</v>
      </c>
    </row>
    <row r="5900" customFormat="false" ht="15.8" hidden="false" customHeight="true" outlineLevel="0" collapsed="false">
      <c r="A5900" s="0" t="n">
        <v>5741</v>
      </c>
      <c r="B5900" s="0" t="n">
        <v>40.12</v>
      </c>
      <c r="C5900" s="0" t="s">
        <v>235</v>
      </c>
      <c r="D5900" s="0" t="s">
        <v>11018</v>
      </c>
    </row>
    <row r="5901" customFormat="false" ht="15.8" hidden="false" customHeight="true" outlineLevel="0" collapsed="false">
      <c r="A5901" s="0" t="n">
        <v>5742</v>
      </c>
      <c r="B5901" s="0" t="n">
        <v>24.98</v>
      </c>
      <c r="C5901" s="0" t="s">
        <v>235</v>
      </c>
      <c r="D5901" s="0" t="s">
        <v>11019</v>
      </c>
    </row>
    <row r="5902" customFormat="false" ht="15.8" hidden="false" customHeight="true" outlineLevel="0" collapsed="false">
      <c r="A5902" s="0" t="n">
        <v>5747</v>
      </c>
      <c r="B5902" s="0" t="n">
        <v>143.25</v>
      </c>
      <c r="C5902" s="0" t="s">
        <v>235</v>
      </c>
      <c r="D5902" s="0" t="s">
        <v>11020</v>
      </c>
    </row>
    <row r="5903" customFormat="false" ht="15.8" hidden="false" customHeight="true" outlineLevel="0" collapsed="false">
      <c r="A5903" s="0" t="n">
        <v>5751</v>
      </c>
      <c r="B5903" s="0" t="n">
        <v>26.19</v>
      </c>
      <c r="C5903" s="0" t="s">
        <v>235</v>
      </c>
      <c r="D5903" s="0" t="s">
        <v>11021</v>
      </c>
    </row>
    <row r="5904" customFormat="false" ht="15.8" hidden="false" customHeight="true" outlineLevel="0" collapsed="false">
      <c r="A5904" s="0" t="n">
        <v>5754</v>
      </c>
      <c r="B5904" s="0" t="n">
        <v>22.06</v>
      </c>
      <c r="C5904" s="0" t="s">
        <v>235</v>
      </c>
      <c r="D5904" s="0" t="s">
        <v>11022</v>
      </c>
    </row>
    <row r="5905" customFormat="false" ht="15.8" hidden="false" customHeight="true" outlineLevel="0" collapsed="false">
      <c r="A5905" s="0" t="n">
        <v>5763</v>
      </c>
      <c r="B5905" s="0" t="n">
        <v>38.67</v>
      </c>
      <c r="C5905" s="0" t="s">
        <v>235</v>
      </c>
      <c r="D5905" s="0" t="s">
        <v>11023</v>
      </c>
    </row>
    <row r="5906" customFormat="false" ht="15.8" hidden="false" customHeight="true" outlineLevel="0" collapsed="false">
      <c r="A5906" s="0" t="n">
        <v>5765</v>
      </c>
      <c r="B5906" s="0" t="n">
        <v>6.98</v>
      </c>
      <c r="C5906" s="0" t="s">
        <v>235</v>
      </c>
      <c r="D5906" s="0" t="s">
        <v>11024</v>
      </c>
    </row>
    <row r="5907" customFormat="false" ht="15.8" hidden="false" customHeight="true" outlineLevel="0" collapsed="false">
      <c r="A5907" s="0" t="n">
        <v>5766</v>
      </c>
      <c r="B5907" s="0" t="n">
        <v>3.12</v>
      </c>
      <c r="C5907" s="0" t="s">
        <v>235</v>
      </c>
      <c r="D5907" s="0" t="s">
        <v>11025</v>
      </c>
    </row>
    <row r="5908" customFormat="false" ht="15.8" hidden="false" customHeight="true" outlineLevel="0" collapsed="false">
      <c r="A5908" s="0" t="n">
        <v>5779</v>
      </c>
      <c r="B5908" s="0" t="n">
        <v>59.67</v>
      </c>
      <c r="C5908" s="0" t="s">
        <v>235</v>
      </c>
      <c r="D5908" s="0" t="s">
        <v>11026</v>
      </c>
    </row>
    <row r="5909" customFormat="false" ht="15.8" hidden="false" customHeight="true" outlineLevel="0" collapsed="false">
      <c r="A5909" s="0" t="n">
        <v>5787</v>
      </c>
      <c r="B5909" s="0" t="n">
        <v>63.73</v>
      </c>
      <c r="C5909" s="0" t="s">
        <v>235</v>
      </c>
      <c r="D5909" s="0" t="s">
        <v>11027</v>
      </c>
    </row>
    <row r="5910" customFormat="false" ht="15.8" hidden="false" customHeight="true" outlineLevel="0" collapsed="false">
      <c r="A5910" s="0" t="n">
        <v>5797</v>
      </c>
      <c r="B5910" s="0" t="n">
        <v>4.84</v>
      </c>
      <c r="C5910" s="0" t="s">
        <v>235</v>
      </c>
      <c r="D5910" s="0" t="s">
        <v>11028</v>
      </c>
    </row>
    <row r="5911" customFormat="false" ht="15.8" hidden="false" customHeight="true" outlineLevel="0" collapsed="false">
      <c r="A5911" s="0" t="n">
        <v>5800</v>
      </c>
      <c r="B5911" s="0" t="n">
        <v>0.33</v>
      </c>
      <c r="C5911" s="0" t="s">
        <v>235</v>
      </c>
      <c r="D5911" s="0" t="s">
        <v>11029</v>
      </c>
    </row>
    <row r="5912" customFormat="false" ht="15.8" hidden="false" customHeight="true" outlineLevel="0" collapsed="false">
      <c r="A5912" s="0" t="n">
        <v>7032</v>
      </c>
      <c r="B5912" s="0" t="n">
        <v>5.46</v>
      </c>
      <c r="C5912" s="0" t="s">
        <v>235</v>
      </c>
      <c r="D5912" s="0" t="s">
        <v>11030</v>
      </c>
    </row>
    <row r="5913" customFormat="false" ht="15.8" hidden="false" customHeight="true" outlineLevel="0" collapsed="false">
      <c r="A5913" s="0" t="n">
        <v>7033</v>
      </c>
      <c r="B5913" s="0" t="n">
        <v>0.86</v>
      </c>
      <c r="C5913" s="0" t="s">
        <v>235</v>
      </c>
      <c r="D5913" s="0" t="s">
        <v>11031</v>
      </c>
    </row>
    <row r="5914" customFormat="false" ht="15.8" hidden="false" customHeight="true" outlineLevel="0" collapsed="false">
      <c r="A5914" s="0" t="n">
        <v>7034</v>
      </c>
      <c r="B5914" s="0" t="n">
        <v>4.55</v>
      </c>
      <c r="C5914" s="0" t="s">
        <v>235</v>
      </c>
      <c r="D5914" s="0" t="s">
        <v>11032</v>
      </c>
    </row>
    <row r="5915" customFormat="false" ht="15.8" hidden="false" customHeight="true" outlineLevel="0" collapsed="false">
      <c r="A5915" s="0" t="n">
        <v>7035</v>
      </c>
      <c r="B5915" s="0" t="n">
        <v>232.3</v>
      </c>
      <c r="C5915" s="0" t="s">
        <v>235</v>
      </c>
      <c r="D5915" s="0" t="s">
        <v>11033</v>
      </c>
    </row>
    <row r="5916" customFormat="false" ht="15.8" hidden="false" customHeight="true" outlineLevel="0" collapsed="false">
      <c r="A5916" s="0" t="n">
        <v>7038</v>
      </c>
      <c r="B5916" s="0" t="n">
        <v>36.53</v>
      </c>
      <c r="C5916" s="0" t="s">
        <v>235</v>
      </c>
      <c r="D5916" s="0" t="s">
        <v>11034</v>
      </c>
    </row>
    <row r="5917" customFormat="false" ht="15.8" hidden="false" customHeight="true" outlineLevel="0" collapsed="false">
      <c r="A5917" s="0" t="n">
        <v>7039</v>
      </c>
      <c r="B5917" s="0" t="n">
        <v>5.07</v>
      </c>
      <c r="C5917" s="0" t="s">
        <v>235</v>
      </c>
      <c r="D5917" s="0" t="s">
        <v>11035</v>
      </c>
    </row>
    <row r="5918" customFormat="false" ht="15.8" hidden="false" customHeight="true" outlineLevel="0" collapsed="false">
      <c r="A5918" s="0" t="n">
        <v>7040</v>
      </c>
      <c r="B5918" s="0" t="n">
        <v>45.72</v>
      </c>
      <c r="C5918" s="0" t="s">
        <v>235</v>
      </c>
      <c r="D5918" s="0" t="s">
        <v>11036</v>
      </c>
    </row>
    <row r="5919" customFormat="false" ht="15.8" hidden="false" customHeight="true" outlineLevel="0" collapsed="false">
      <c r="A5919" s="0" t="n">
        <v>7044</v>
      </c>
      <c r="B5919" s="0" t="n">
        <v>0.23</v>
      </c>
      <c r="C5919" s="0" t="s">
        <v>235</v>
      </c>
      <c r="D5919" s="0" t="s">
        <v>11037</v>
      </c>
    </row>
    <row r="5920" customFormat="false" ht="15.8" hidden="false" customHeight="true" outlineLevel="0" collapsed="false">
      <c r="A5920" s="0" t="n">
        <v>7045</v>
      </c>
      <c r="B5920" s="0" t="n">
        <v>0.02</v>
      </c>
      <c r="C5920" s="0" t="s">
        <v>235</v>
      </c>
      <c r="D5920" s="0" t="s">
        <v>11038</v>
      </c>
    </row>
    <row r="5921" customFormat="false" ht="15.8" hidden="false" customHeight="true" outlineLevel="0" collapsed="false">
      <c r="A5921" s="0" t="n">
        <v>7046</v>
      </c>
      <c r="B5921" s="0" t="n">
        <v>0.25</v>
      </c>
      <c r="C5921" s="0" t="s">
        <v>235</v>
      </c>
      <c r="D5921" s="0" t="s">
        <v>11039</v>
      </c>
    </row>
    <row r="5922" customFormat="false" ht="15.8" hidden="false" customHeight="true" outlineLevel="0" collapsed="false">
      <c r="A5922" s="0" t="n">
        <v>7047</v>
      </c>
      <c r="B5922" s="0" t="n">
        <v>26.47</v>
      </c>
      <c r="C5922" s="0" t="s">
        <v>235</v>
      </c>
      <c r="D5922" s="0" t="s">
        <v>11040</v>
      </c>
    </row>
    <row r="5923" customFormat="false" ht="15.8" hidden="false" customHeight="true" outlineLevel="0" collapsed="false">
      <c r="A5923" s="0" t="n">
        <v>7051</v>
      </c>
      <c r="B5923" s="0" t="n">
        <v>32.4</v>
      </c>
      <c r="C5923" s="0" t="s">
        <v>235</v>
      </c>
      <c r="D5923" s="0" t="s">
        <v>11041</v>
      </c>
    </row>
    <row r="5924" customFormat="false" ht="15.8" hidden="false" customHeight="true" outlineLevel="0" collapsed="false">
      <c r="A5924" s="0" t="n">
        <v>7052</v>
      </c>
      <c r="B5924" s="0" t="n">
        <v>4.49</v>
      </c>
      <c r="C5924" s="0" t="s">
        <v>235</v>
      </c>
      <c r="D5924" s="0" t="s">
        <v>11042</v>
      </c>
    </row>
    <row r="5925" customFormat="false" ht="15.8" hidden="false" customHeight="true" outlineLevel="0" collapsed="false">
      <c r="A5925" s="0" t="n">
        <v>7053</v>
      </c>
      <c r="B5925" s="0" t="n">
        <v>40.55</v>
      </c>
      <c r="C5925" s="0" t="s">
        <v>235</v>
      </c>
      <c r="D5925" s="0" t="s">
        <v>11043</v>
      </c>
    </row>
    <row r="5926" customFormat="false" ht="15.8" hidden="false" customHeight="true" outlineLevel="0" collapsed="false">
      <c r="A5926" s="0" t="n">
        <v>7054</v>
      </c>
      <c r="B5926" s="0" t="n">
        <v>80.86</v>
      </c>
      <c r="C5926" s="0" t="s">
        <v>235</v>
      </c>
      <c r="D5926" s="0" t="s">
        <v>11044</v>
      </c>
    </row>
    <row r="5927" customFormat="false" ht="15.8" hidden="false" customHeight="true" outlineLevel="0" collapsed="false">
      <c r="A5927" s="0" t="n">
        <v>7058</v>
      </c>
      <c r="B5927" s="0" t="n">
        <v>18.24</v>
      </c>
      <c r="C5927" s="0" t="s">
        <v>235</v>
      </c>
      <c r="D5927" s="0" t="s">
        <v>11045</v>
      </c>
    </row>
    <row r="5928" customFormat="false" ht="15.8" hidden="false" customHeight="true" outlineLevel="0" collapsed="false">
      <c r="A5928" s="0" t="n">
        <v>7059</v>
      </c>
      <c r="B5928" s="0" t="n">
        <v>3.54</v>
      </c>
      <c r="C5928" s="0" t="s">
        <v>235</v>
      </c>
      <c r="D5928" s="0" t="s">
        <v>11046</v>
      </c>
    </row>
    <row r="5929" customFormat="false" ht="15.8" hidden="false" customHeight="true" outlineLevel="0" collapsed="false">
      <c r="A5929" s="0" t="n">
        <v>7060</v>
      </c>
      <c r="B5929" s="0" t="n">
        <v>32.66</v>
      </c>
      <c r="C5929" s="0" t="s">
        <v>235</v>
      </c>
      <c r="D5929" s="0" t="s">
        <v>11047</v>
      </c>
    </row>
    <row r="5930" customFormat="false" ht="15.8" hidden="false" customHeight="true" outlineLevel="0" collapsed="false">
      <c r="A5930" s="0" t="n">
        <v>7061</v>
      </c>
      <c r="B5930" s="0" t="n">
        <v>73.82</v>
      </c>
      <c r="C5930" s="0" t="s">
        <v>235</v>
      </c>
      <c r="D5930" s="0" t="s">
        <v>11048</v>
      </c>
    </row>
    <row r="5931" customFormat="false" ht="15.8" hidden="false" customHeight="true" outlineLevel="0" collapsed="false">
      <c r="A5931" s="0" t="n">
        <v>7063</v>
      </c>
      <c r="B5931" s="0" t="n">
        <v>17.38</v>
      </c>
      <c r="C5931" s="0" t="s">
        <v>235</v>
      </c>
      <c r="D5931" s="0" t="s">
        <v>11049</v>
      </c>
    </row>
    <row r="5932" customFormat="false" ht="15.8" hidden="false" customHeight="true" outlineLevel="0" collapsed="false">
      <c r="A5932" s="0" t="n">
        <v>7064</v>
      </c>
      <c r="B5932" s="0" t="n">
        <v>2.41</v>
      </c>
      <c r="C5932" s="0" t="s">
        <v>235</v>
      </c>
      <c r="D5932" s="0" t="s">
        <v>11050</v>
      </c>
    </row>
    <row r="5933" customFormat="false" ht="15.8" hidden="false" customHeight="true" outlineLevel="0" collapsed="false">
      <c r="A5933" s="0" t="n">
        <v>7065</v>
      </c>
      <c r="B5933" s="0" t="n">
        <v>19.01</v>
      </c>
      <c r="C5933" s="0" t="s">
        <v>235</v>
      </c>
      <c r="D5933" s="0" t="s">
        <v>11051</v>
      </c>
    </row>
    <row r="5934" customFormat="false" ht="15.8" hidden="false" customHeight="true" outlineLevel="0" collapsed="false">
      <c r="A5934" s="0" t="n">
        <v>7066</v>
      </c>
      <c r="B5934" s="0" t="n">
        <v>87.58</v>
      </c>
      <c r="C5934" s="0" t="s">
        <v>235</v>
      </c>
      <c r="D5934" s="0" t="s">
        <v>11052</v>
      </c>
    </row>
    <row r="5935" customFormat="false" ht="15.8" hidden="false" customHeight="true" outlineLevel="0" collapsed="false">
      <c r="A5935" s="0" t="n">
        <v>53786</v>
      </c>
      <c r="B5935" s="0" t="n">
        <v>46.23</v>
      </c>
      <c r="C5935" s="0" t="s">
        <v>235</v>
      </c>
      <c r="D5935" s="0" t="s">
        <v>11053</v>
      </c>
    </row>
    <row r="5936" customFormat="false" ht="15.8" hidden="false" customHeight="true" outlineLevel="0" collapsed="false">
      <c r="A5936" s="0" t="n">
        <v>53788</v>
      </c>
      <c r="B5936" s="0" t="n">
        <v>51.76</v>
      </c>
      <c r="C5936" s="0" t="s">
        <v>235</v>
      </c>
      <c r="D5936" s="0" t="s">
        <v>11054</v>
      </c>
    </row>
    <row r="5937" customFormat="false" ht="15.8" hidden="false" customHeight="true" outlineLevel="0" collapsed="false">
      <c r="A5937" s="0" t="n">
        <v>53792</v>
      </c>
      <c r="B5937" s="0" t="n">
        <v>91.76</v>
      </c>
      <c r="C5937" s="0" t="s">
        <v>235</v>
      </c>
      <c r="D5937" s="0" t="s">
        <v>11055</v>
      </c>
    </row>
    <row r="5938" customFormat="false" ht="15.8" hidden="false" customHeight="true" outlineLevel="0" collapsed="false">
      <c r="A5938" s="0" t="n">
        <v>53794</v>
      </c>
      <c r="B5938" s="0" t="n">
        <v>35</v>
      </c>
      <c r="C5938" s="0" t="s">
        <v>235</v>
      </c>
      <c r="D5938" s="0" t="s">
        <v>11056</v>
      </c>
    </row>
    <row r="5939" customFormat="false" ht="15.8" hidden="false" customHeight="true" outlineLevel="0" collapsed="false">
      <c r="A5939" s="0" t="n">
        <v>53797</v>
      </c>
      <c r="B5939" s="0" t="n">
        <v>105.52</v>
      </c>
      <c r="C5939" s="0" t="s">
        <v>235</v>
      </c>
      <c r="D5939" s="0" t="s">
        <v>11057</v>
      </c>
    </row>
    <row r="5940" customFormat="false" ht="15.8" hidden="false" customHeight="true" outlineLevel="0" collapsed="false">
      <c r="A5940" s="0" t="n">
        <v>53804</v>
      </c>
      <c r="B5940" s="0" t="n">
        <v>5.82</v>
      </c>
      <c r="C5940" s="0" t="s">
        <v>235</v>
      </c>
      <c r="D5940" s="0" t="s">
        <v>11058</v>
      </c>
    </row>
    <row r="5941" customFormat="false" ht="15.8" hidden="false" customHeight="true" outlineLevel="0" collapsed="false">
      <c r="A5941" s="0" t="n">
        <v>53806</v>
      </c>
      <c r="B5941" s="0" t="n">
        <v>72.93</v>
      </c>
      <c r="C5941" s="0" t="s">
        <v>235</v>
      </c>
      <c r="D5941" s="0" t="s">
        <v>11059</v>
      </c>
    </row>
    <row r="5942" customFormat="false" ht="15.8" hidden="false" customHeight="true" outlineLevel="0" collapsed="false">
      <c r="A5942" s="0" t="n">
        <v>53810</v>
      </c>
      <c r="B5942" s="0" t="n">
        <v>73.38</v>
      </c>
      <c r="C5942" s="0" t="s">
        <v>235</v>
      </c>
      <c r="D5942" s="0" t="s">
        <v>11060</v>
      </c>
    </row>
    <row r="5943" customFormat="false" ht="15.8" hidden="false" customHeight="true" outlineLevel="0" collapsed="false">
      <c r="A5943" s="0" t="n">
        <v>53814</v>
      </c>
      <c r="B5943" s="0" t="n">
        <v>240.38</v>
      </c>
      <c r="C5943" s="0" t="s">
        <v>235</v>
      </c>
      <c r="D5943" s="0" t="s">
        <v>11061</v>
      </c>
    </row>
    <row r="5944" customFormat="false" ht="15.8" hidden="false" customHeight="true" outlineLevel="0" collapsed="false">
      <c r="A5944" s="0" t="n">
        <v>53817</v>
      </c>
      <c r="B5944" s="0" t="n">
        <v>56.58</v>
      </c>
      <c r="C5944" s="0" t="s">
        <v>235</v>
      </c>
      <c r="D5944" s="0" t="s">
        <v>11062</v>
      </c>
    </row>
    <row r="5945" customFormat="false" ht="15.8" hidden="false" customHeight="true" outlineLevel="0" collapsed="false">
      <c r="A5945" s="0" t="n">
        <v>53818</v>
      </c>
      <c r="B5945" s="0" t="n">
        <v>7.05</v>
      </c>
      <c r="C5945" s="0" t="s">
        <v>235</v>
      </c>
      <c r="D5945" s="0" t="s">
        <v>11063</v>
      </c>
    </row>
    <row r="5946" customFormat="false" ht="15.8" hidden="false" customHeight="true" outlineLevel="0" collapsed="false">
      <c r="A5946" s="0" t="n">
        <v>53827</v>
      </c>
      <c r="B5946" s="0" t="n">
        <v>103.3</v>
      </c>
      <c r="C5946" s="0" t="s">
        <v>235</v>
      </c>
      <c r="D5946" s="0" t="s">
        <v>11064</v>
      </c>
    </row>
    <row r="5947" customFormat="false" ht="15.8" hidden="false" customHeight="true" outlineLevel="0" collapsed="false">
      <c r="A5947" s="0" t="n">
        <v>53829</v>
      </c>
      <c r="B5947" s="0" t="n">
        <v>105.52</v>
      </c>
      <c r="C5947" s="0" t="s">
        <v>235</v>
      </c>
      <c r="D5947" s="0" t="s">
        <v>11065</v>
      </c>
    </row>
    <row r="5948" customFormat="false" ht="15.8" hidden="false" customHeight="true" outlineLevel="0" collapsed="false">
      <c r="A5948" s="0" t="n">
        <v>53831</v>
      </c>
      <c r="B5948" s="0" t="n">
        <v>174.3</v>
      </c>
      <c r="C5948" s="0" t="s">
        <v>235</v>
      </c>
      <c r="D5948" s="0" t="s">
        <v>11066</v>
      </c>
    </row>
    <row r="5949" customFormat="false" ht="15.8" hidden="false" customHeight="true" outlineLevel="0" collapsed="false">
      <c r="A5949" s="0" t="n">
        <v>53840</v>
      </c>
      <c r="B5949" s="0" t="n">
        <v>3.16</v>
      </c>
      <c r="C5949" s="0" t="s">
        <v>235</v>
      </c>
      <c r="D5949" s="0" t="s">
        <v>11067</v>
      </c>
    </row>
    <row r="5950" customFormat="false" ht="15.8" hidden="false" customHeight="true" outlineLevel="0" collapsed="false">
      <c r="A5950" s="0" t="n">
        <v>53841</v>
      </c>
      <c r="B5950" s="0" t="n">
        <v>2.19</v>
      </c>
      <c r="C5950" s="0" t="s">
        <v>235</v>
      </c>
      <c r="D5950" s="0" t="s">
        <v>11068</v>
      </c>
    </row>
    <row r="5951" customFormat="false" ht="15.8" hidden="false" customHeight="true" outlineLevel="0" collapsed="false">
      <c r="A5951" s="0" t="n">
        <v>53849</v>
      </c>
      <c r="B5951" s="0" t="n">
        <v>75.82</v>
      </c>
      <c r="C5951" s="0" t="s">
        <v>235</v>
      </c>
      <c r="D5951" s="0" t="s">
        <v>11069</v>
      </c>
    </row>
    <row r="5952" customFormat="false" ht="15.8" hidden="false" customHeight="true" outlineLevel="0" collapsed="false">
      <c r="A5952" s="0" t="n">
        <v>53857</v>
      </c>
      <c r="B5952" s="0" t="n">
        <v>62.97</v>
      </c>
      <c r="C5952" s="0" t="s">
        <v>235</v>
      </c>
      <c r="D5952" s="0" t="s">
        <v>11070</v>
      </c>
    </row>
    <row r="5953" customFormat="false" ht="15.8" hidden="false" customHeight="true" outlineLevel="0" collapsed="false">
      <c r="A5953" s="0" t="n">
        <v>53858</v>
      </c>
      <c r="B5953" s="0" t="n">
        <v>41.4</v>
      </c>
      <c r="C5953" s="0" t="s">
        <v>235</v>
      </c>
      <c r="D5953" s="0" t="s">
        <v>11071</v>
      </c>
    </row>
    <row r="5954" customFormat="false" ht="15.8" hidden="false" customHeight="true" outlineLevel="0" collapsed="false">
      <c r="A5954" s="0" t="n">
        <v>53861</v>
      </c>
      <c r="B5954" s="0" t="n">
        <v>61.12</v>
      </c>
      <c r="C5954" s="0" t="s">
        <v>235</v>
      </c>
      <c r="D5954" s="0" t="s">
        <v>11072</v>
      </c>
    </row>
    <row r="5955" customFormat="false" ht="15.8" hidden="false" customHeight="true" outlineLevel="0" collapsed="false">
      <c r="A5955" s="0" t="n">
        <v>53863</v>
      </c>
      <c r="B5955" s="0" t="n">
        <v>1.64</v>
      </c>
      <c r="C5955" s="0" t="s">
        <v>235</v>
      </c>
      <c r="D5955" s="0" t="s">
        <v>11073</v>
      </c>
    </row>
    <row r="5956" customFormat="false" ht="15.8" hidden="false" customHeight="true" outlineLevel="0" collapsed="false">
      <c r="A5956" s="0" t="n">
        <v>53865</v>
      </c>
      <c r="B5956" s="0" t="n">
        <v>42.7</v>
      </c>
      <c r="C5956" s="0" t="s">
        <v>235</v>
      </c>
      <c r="D5956" s="0" t="s">
        <v>11074</v>
      </c>
    </row>
    <row r="5957" customFormat="false" ht="15.8" hidden="false" customHeight="true" outlineLevel="0" collapsed="false">
      <c r="A5957" s="0" t="n">
        <v>53866</v>
      </c>
      <c r="B5957" s="0" t="n">
        <v>1.39</v>
      </c>
      <c r="C5957" s="0" t="s">
        <v>235</v>
      </c>
      <c r="D5957" s="0" t="s">
        <v>11075</v>
      </c>
    </row>
    <row r="5958" customFormat="false" ht="15.8" hidden="false" customHeight="true" outlineLevel="0" collapsed="false">
      <c r="A5958" s="0" t="n">
        <v>53882</v>
      </c>
      <c r="B5958" s="0" t="n">
        <v>30.18</v>
      </c>
      <c r="C5958" s="0" t="s">
        <v>235</v>
      </c>
      <c r="D5958" s="0" t="s">
        <v>11076</v>
      </c>
    </row>
    <row r="5959" customFormat="false" ht="15.8" hidden="false" customHeight="true" outlineLevel="0" collapsed="false">
      <c r="A5959" s="0" t="n">
        <v>55263</v>
      </c>
      <c r="B5959" s="0" t="n">
        <v>58.37</v>
      </c>
      <c r="C5959" s="0" t="s">
        <v>235</v>
      </c>
      <c r="D5959" s="0" t="s">
        <v>11077</v>
      </c>
    </row>
    <row r="5960" customFormat="false" ht="15.8" hidden="false" customHeight="true" outlineLevel="0" collapsed="false">
      <c r="A5960" s="0" t="n">
        <v>73303</v>
      </c>
      <c r="B5960" s="0" t="n">
        <v>5.35</v>
      </c>
      <c r="C5960" s="0" t="s">
        <v>235</v>
      </c>
      <c r="D5960" s="0" t="s">
        <v>11078</v>
      </c>
    </row>
    <row r="5961" customFormat="false" ht="15.8" hidden="false" customHeight="true" outlineLevel="0" collapsed="false">
      <c r="A5961" s="0" t="n">
        <v>73307</v>
      </c>
      <c r="B5961" s="0" t="n">
        <v>4.77</v>
      </c>
      <c r="C5961" s="0" t="s">
        <v>235</v>
      </c>
      <c r="D5961" s="0" t="s">
        <v>11079</v>
      </c>
    </row>
    <row r="5962" customFormat="false" ht="15.8" hidden="false" customHeight="true" outlineLevel="0" collapsed="false">
      <c r="A5962" s="0" t="n">
        <v>73309</v>
      </c>
      <c r="B5962" s="0" t="n">
        <v>24.3</v>
      </c>
      <c r="C5962" s="0" t="s">
        <v>235</v>
      </c>
      <c r="D5962" s="0" t="s">
        <v>11080</v>
      </c>
    </row>
    <row r="5963" customFormat="false" ht="15.8" hidden="false" customHeight="true" outlineLevel="0" collapsed="false">
      <c r="A5963" s="0" t="n">
        <v>73311</v>
      </c>
      <c r="B5963" s="0" t="n">
        <v>161.35</v>
      </c>
      <c r="C5963" s="0" t="s">
        <v>235</v>
      </c>
      <c r="D5963" s="0" t="s">
        <v>11081</v>
      </c>
    </row>
    <row r="5964" customFormat="false" ht="15.8" hidden="false" customHeight="true" outlineLevel="0" collapsed="false">
      <c r="A5964" s="0" t="n">
        <v>73313</v>
      </c>
      <c r="B5964" s="0" t="n">
        <v>3.37</v>
      </c>
      <c r="C5964" s="0" t="s">
        <v>235</v>
      </c>
      <c r="D5964" s="0" t="s">
        <v>11082</v>
      </c>
    </row>
    <row r="5965" customFormat="false" ht="15.8" hidden="false" customHeight="true" outlineLevel="0" collapsed="false">
      <c r="A5965" s="0" t="n">
        <v>73315</v>
      </c>
      <c r="B5965" s="0" t="n">
        <v>51.76</v>
      </c>
      <c r="C5965" s="0" t="s">
        <v>235</v>
      </c>
      <c r="D5965" s="0" t="s">
        <v>11083</v>
      </c>
    </row>
    <row r="5966" customFormat="false" ht="15.8" hidden="false" customHeight="true" outlineLevel="0" collapsed="false">
      <c r="A5966" s="0" t="n">
        <v>73335</v>
      </c>
      <c r="B5966" s="0" t="n">
        <v>28.55</v>
      </c>
      <c r="C5966" s="0" t="s">
        <v>235</v>
      </c>
      <c r="D5966" s="0" t="s">
        <v>11084</v>
      </c>
    </row>
    <row r="5967" customFormat="false" ht="15.8" hidden="false" customHeight="true" outlineLevel="0" collapsed="false">
      <c r="A5967" s="0" t="n">
        <v>73340</v>
      </c>
      <c r="B5967" s="0" t="n">
        <v>73.82</v>
      </c>
      <c r="C5967" s="0" t="s">
        <v>235</v>
      </c>
      <c r="D5967" s="0" t="s">
        <v>11085</v>
      </c>
    </row>
    <row r="5968" customFormat="false" ht="15.8" hidden="false" customHeight="true" outlineLevel="0" collapsed="false">
      <c r="A5968" s="0" t="n">
        <v>83361</v>
      </c>
      <c r="B5968" s="0" t="n">
        <v>35.38</v>
      </c>
      <c r="C5968" s="0" t="s">
        <v>235</v>
      </c>
      <c r="D5968" s="0" t="s">
        <v>11086</v>
      </c>
    </row>
    <row r="5969" customFormat="false" ht="15.8" hidden="false" customHeight="true" outlineLevel="0" collapsed="false">
      <c r="A5969" s="0" t="n">
        <v>83761</v>
      </c>
      <c r="B5969" s="0" t="n">
        <v>7.13</v>
      </c>
      <c r="C5969" s="0" t="s">
        <v>235</v>
      </c>
      <c r="D5969" s="0" t="s">
        <v>11087</v>
      </c>
    </row>
    <row r="5970" customFormat="false" ht="15.8" hidden="false" customHeight="true" outlineLevel="0" collapsed="false">
      <c r="A5970" s="0" t="n">
        <v>83762</v>
      </c>
      <c r="B5970" s="0" t="n">
        <v>6.36</v>
      </c>
      <c r="C5970" s="0" t="s">
        <v>235</v>
      </c>
      <c r="D5970" s="0" t="s">
        <v>11088</v>
      </c>
    </row>
    <row r="5971" customFormat="false" ht="15.8" hidden="false" customHeight="true" outlineLevel="0" collapsed="false">
      <c r="A5971" s="0" t="n">
        <v>83763</v>
      </c>
      <c r="B5971" s="0" t="n">
        <v>45.47</v>
      </c>
      <c r="C5971" s="0" t="s">
        <v>235</v>
      </c>
      <c r="D5971" s="0" t="s">
        <v>11089</v>
      </c>
    </row>
    <row r="5972" customFormat="false" ht="15.8" hidden="false" customHeight="true" outlineLevel="0" collapsed="false">
      <c r="A5972" s="0" t="n">
        <v>83764</v>
      </c>
      <c r="B5972" s="0" t="n">
        <v>1.28</v>
      </c>
      <c r="C5972" s="0" t="s">
        <v>235</v>
      </c>
      <c r="D5972" s="0" t="s">
        <v>11090</v>
      </c>
    </row>
    <row r="5973" customFormat="false" ht="15.8" hidden="false" customHeight="true" outlineLevel="0" collapsed="false">
      <c r="A5973" s="0" t="n">
        <v>87026</v>
      </c>
      <c r="B5973" s="0" t="n">
        <v>0.44</v>
      </c>
      <c r="C5973" s="0" t="s">
        <v>235</v>
      </c>
      <c r="D5973" s="0" t="s">
        <v>11091</v>
      </c>
    </row>
    <row r="5974" customFormat="false" ht="15.8" hidden="false" customHeight="true" outlineLevel="0" collapsed="false">
      <c r="A5974" s="0" t="n">
        <v>87441</v>
      </c>
      <c r="B5974" s="0" t="n">
        <v>0.4</v>
      </c>
      <c r="C5974" s="0" t="s">
        <v>235</v>
      </c>
      <c r="D5974" s="0" t="s">
        <v>11092</v>
      </c>
    </row>
    <row r="5975" customFormat="false" ht="15.8" hidden="false" customHeight="true" outlineLevel="0" collapsed="false">
      <c r="A5975" s="0" t="n">
        <v>87442</v>
      </c>
      <c r="B5975" s="0" t="n">
        <v>0.04</v>
      </c>
      <c r="C5975" s="0" t="s">
        <v>235</v>
      </c>
      <c r="D5975" s="0" t="s">
        <v>11093</v>
      </c>
    </row>
    <row r="5976" customFormat="false" ht="15.8" hidden="false" customHeight="true" outlineLevel="0" collapsed="false">
      <c r="A5976" s="0" t="n">
        <v>87443</v>
      </c>
      <c r="B5976" s="0" t="n">
        <v>0.51</v>
      </c>
      <c r="C5976" s="0" t="s">
        <v>235</v>
      </c>
      <c r="D5976" s="0" t="s">
        <v>11094</v>
      </c>
    </row>
    <row r="5977" customFormat="false" ht="15.8" hidden="false" customHeight="true" outlineLevel="0" collapsed="false">
      <c r="A5977" s="0" t="n">
        <v>87444</v>
      </c>
      <c r="B5977" s="0" t="n">
        <v>3.79</v>
      </c>
      <c r="C5977" s="0" t="s">
        <v>235</v>
      </c>
      <c r="D5977" s="0" t="s">
        <v>11095</v>
      </c>
    </row>
    <row r="5978" customFormat="false" ht="15.8" hidden="false" customHeight="true" outlineLevel="0" collapsed="false">
      <c r="A5978" s="0" t="n">
        <v>88387</v>
      </c>
      <c r="B5978" s="0" t="n">
        <v>0.79</v>
      </c>
      <c r="C5978" s="0" t="s">
        <v>235</v>
      </c>
      <c r="D5978" s="0" t="s">
        <v>11096</v>
      </c>
    </row>
    <row r="5979" customFormat="false" ht="15.8" hidden="false" customHeight="true" outlineLevel="0" collapsed="false">
      <c r="A5979" s="0" t="n">
        <v>88389</v>
      </c>
      <c r="B5979" s="0" t="n">
        <v>0.09</v>
      </c>
      <c r="C5979" s="0" t="s">
        <v>235</v>
      </c>
      <c r="D5979" s="0" t="s">
        <v>11097</v>
      </c>
    </row>
    <row r="5980" customFormat="false" ht="15.8" hidden="false" customHeight="true" outlineLevel="0" collapsed="false">
      <c r="A5980" s="0" t="n">
        <v>88390</v>
      </c>
      <c r="B5980" s="0" t="n">
        <v>0.86</v>
      </c>
      <c r="C5980" s="0" t="s">
        <v>235</v>
      </c>
      <c r="D5980" s="0" t="s">
        <v>11098</v>
      </c>
    </row>
    <row r="5981" customFormat="false" ht="15.8" hidden="false" customHeight="true" outlineLevel="0" collapsed="false">
      <c r="A5981" s="0" t="n">
        <v>88391</v>
      </c>
      <c r="B5981" s="0" t="n">
        <v>2.25</v>
      </c>
      <c r="C5981" s="0" t="s">
        <v>235</v>
      </c>
      <c r="D5981" s="0" t="s">
        <v>11099</v>
      </c>
    </row>
    <row r="5982" customFormat="false" ht="15.8" hidden="false" customHeight="true" outlineLevel="0" collapsed="false">
      <c r="A5982" s="0" t="n">
        <v>88394</v>
      </c>
      <c r="B5982" s="0" t="n">
        <v>0.94</v>
      </c>
      <c r="C5982" s="0" t="s">
        <v>235</v>
      </c>
      <c r="D5982" s="0" t="s">
        <v>11100</v>
      </c>
    </row>
    <row r="5983" customFormat="false" ht="15.8" hidden="false" customHeight="true" outlineLevel="0" collapsed="false">
      <c r="A5983" s="0" t="n">
        <v>88395</v>
      </c>
      <c r="B5983" s="0" t="n">
        <v>0.11</v>
      </c>
      <c r="C5983" s="0" t="s">
        <v>235</v>
      </c>
      <c r="D5983" s="0" t="s">
        <v>11101</v>
      </c>
    </row>
    <row r="5984" customFormat="false" ht="15.8" hidden="false" customHeight="true" outlineLevel="0" collapsed="false">
      <c r="A5984" s="0" t="n">
        <v>88396</v>
      </c>
      <c r="B5984" s="0" t="n">
        <v>1.03</v>
      </c>
      <c r="C5984" s="0" t="s">
        <v>235</v>
      </c>
      <c r="D5984" s="0" t="s">
        <v>11102</v>
      </c>
    </row>
    <row r="5985" customFormat="false" ht="15.8" hidden="false" customHeight="true" outlineLevel="0" collapsed="false">
      <c r="A5985" s="0" t="n">
        <v>88397</v>
      </c>
      <c r="B5985" s="0" t="n">
        <v>3.37</v>
      </c>
      <c r="C5985" s="0" t="s">
        <v>235</v>
      </c>
      <c r="D5985" s="0" t="s">
        <v>11103</v>
      </c>
    </row>
    <row r="5986" customFormat="false" ht="15.8" hidden="false" customHeight="true" outlineLevel="0" collapsed="false">
      <c r="A5986" s="0" t="n">
        <v>88400</v>
      </c>
      <c r="B5986" s="0" t="n">
        <v>0.75</v>
      </c>
      <c r="C5986" s="0" t="s">
        <v>235</v>
      </c>
      <c r="D5986" s="0" t="s">
        <v>11104</v>
      </c>
    </row>
    <row r="5987" customFormat="false" ht="15.8" hidden="false" customHeight="true" outlineLevel="0" collapsed="false">
      <c r="A5987" s="0" t="n">
        <v>88401</v>
      </c>
      <c r="B5987" s="0" t="n">
        <v>0.08</v>
      </c>
      <c r="C5987" s="0" t="s">
        <v>235</v>
      </c>
      <c r="D5987" s="0" t="s">
        <v>11105</v>
      </c>
    </row>
    <row r="5988" customFormat="false" ht="15.8" hidden="false" customHeight="true" outlineLevel="0" collapsed="false">
      <c r="A5988" s="0" t="n">
        <v>88402</v>
      </c>
      <c r="B5988" s="0" t="n">
        <v>0.82</v>
      </c>
      <c r="C5988" s="0" t="s">
        <v>235</v>
      </c>
      <c r="D5988" s="0" t="s">
        <v>11106</v>
      </c>
    </row>
    <row r="5989" customFormat="false" ht="15.8" hidden="false" customHeight="true" outlineLevel="0" collapsed="false">
      <c r="A5989" s="0" t="n">
        <v>88403</v>
      </c>
      <c r="B5989" s="0" t="n">
        <v>1.35</v>
      </c>
      <c r="C5989" s="0" t="s">
        <v>235</v>
      </c>
      <c r="D5989" s="0" t="s">
        <v>11107</v>
      </c>
    </row>
    <row r="5990" customFormat="false" ht="15.8" hidden="false" customHeight="true" outlineLevel="0" collapsed="false">
      <c r="A5990" s="0" t="n">
        <v>88419</v>
      </c>
      <c r="B5990" s="0" t="n">
        <v>4.88</v>
      </c>
      <c r="C5990" s="0" t="s">
        <v>235</v>
      </c>
      <c r="D5990" s="0" t="s">
        <v>11108</v>
      </c>
    </row>
    <row r="5991" customFormat="false" ht="15.8" hidden="false" customHeight="true" outlineLevel="0" collapsed="false">
      <c r="A5991" s="0" t="n">
        <v>88422</v>
      </c>
      <c r="B5991" s="0" t="n">
        <v>0.57</v>
      </c>
      <c r="C5991" s="0" t="s">
        <v>235</v>
      </c>
      <c r="D5991" s="0" t="s">
        <v>11109</v>
      </c>
    </row>
    <row r="5992" customFormat="false" ht="15.8" hidden="false" customHeight="true" outlineLevel="0" collapsed="false">
      <c r="A5992" s="0" t="n">
        <v>88425</v>
      </c>
      <c r="B5992" s="0" t="n">
        <v>6.1</v>
      </c>
      <c r="C5992" s="0" t="s">
        <v>235</v>
      </c>
      <c r="D5992" s="0" t="s">
        <v>11110</v>
      </c>
    </row>
    <row r="5993" customFormat="false" ht="15.8" hidden="false" customHeight="true" outlineLevel="0" collapsed="false">
      <c r="A5993" s="0" t="n">
        <v>88427</v>
      </c>
      <c r="B5993" s="0" t="n">
        <v>0.76</v>
      </c>
      <c r="C5993" s="0" t="s">
        <v>235</v>
      </c>
      <c r="D5993" s="0" t="s">
        <v>11111</v>
      </c>
    </row>
    <row r="5994" customFormat="false" ht="15.8" hidden="false" customHeight="true" outlineLevel="0" collapsed="false">
      <c r="A5994" s="0" t="n">
        <v>88434</v>
      </c>
      <c r="B5994" s="0" t="n">
        <v>6.47</v>
      </c>
      <c r="C5994" s="0" t="s">
        <v>235</v>
      </c>
      <c r="D5994" s="0" t="s">
        <v>11112</v>
      </c>
    </row>
    <row r="5995" customFormat="false" ht="15.8" hidden="false" customHeight="true" outlineLevel="0" collapsed="false">
      <c r="A5995" s="0" t="n">
        <v>88435</v>
      </c>
      <c r="B5995" s="0" t="n">
        <v>0.76</v>
      </c>
      <c r="C5995" s="0" t="s">
        <v>235</v>
      </c>
      <c r="D5995" s="0" t="s">
        <v>11113</v>
      </c>
    </row>
    <row r="5996" customFormat="false" ht="15.8" hidden="false" customHeight="true" outlineLevel="0" collapsed="false">
      <c r="A5996" s="0" t="n">
        <v>88436</v>
      </c>
      <c r="B5996" s="0" t="n">
        <v>8.09</v>
      </c>
      <c r="C5996" s="0" t="s">
        <v>235</v>
      </c>
      <c r="D5996" s="0" t="s">
        <v>11114</v>
      </c>
    </row>
    <row r="5997" customFormat="false" ht="15.8" hidden="false" customHeight="true" outlineLevel="0" collapsed="false">
      <c r="A5997" s="0" t="n">
        <v>88437</v>
      </c>
      <c r="B5997" s="0" t="n">
        <v>0.76</v>
      </c>
      <c r="C5997" s="0" t="s">
        <v>235</v>
      </c>
      <c r="D5997" s="0" t="s">
        <v>11115</v>
      </c>
    </row>
    <row r="5998" customFormat="false" ht="15.8" hidden="false" customHeight="true" outlineLevel="0" collapsed="false">
      <c r="A5998" s="0" t="n">
        <v>88569</v>
      </c>
      <c r="B5998" s="0" t="n">
        <v>3.72</v>
      </c>
      <c r="C5998" s="0" t="s">
        <v>235</v>
      </c>
      <c r="D5998" s="0" t="s">
        <v>11116</v>
      </c>
    </row>
    <row r="5999" customFormat="false" ht="15.8" hidden="false" customHeight="true" outlineLevel="0" collapsed="false">
      <c r="A5999" s="0" t="n">
        <v>88570</v>
      </c>
      <c r="B5999" s="0" t="n">
        <v>0.78</v>
      </c>
      <c r="C5999" s="0" t="s">
        <v>235</v>
      </c>
      <c r="D5999" s="0" t="s">
        <v>11117</v>
      </c>
    </row>
    <row r="6000" customFormat="false" ht="15.8" hidden="false" customHeight="true" outlineLevel="0" collapsed="false">
      <c r="A6000" s="0" t="n">
        <v>88826</v>
      </c>
      <c r="B6000" s="0" t="n">
        <v>0.29</v>
      </c>
      <c r="C6000" s="0" t="s">
        <v>235</v>
      </c>
      <c r="D6000" s="0" t="s">
        <v>11118</v>
      </c>
    </row>
    <row r="6001" customFormat="false" ht="15.8" hidden="false" customHeight="true" outlineLevel="0" collapsed="false">
      <c r="A6001" s="0" t="n">
        <v>88827</v>
      </c>
      <c r="B6001" s="0" t="n">
        <v>0.03</v>
      </c>
      <c r="C6001" s="0" t="s">
        <v>235</v>
      </c>
      <c r="D6001" s="0" t="s">
        <v>11119</v>
      </c>
    </row>
    <row r="6002" customFormat="false" ht="15.8" hidden="false" customHeight="true" outlineLevel="0" collapsed="false">
      <c r="A6002" s="0" t="n">
        <v>88828</v>
      </c>
      <c r="B6002" s="0" t="n">
        <v>0.32</v>
      </c>
      <c r="C6002" s="0" t="s">
        <v>235</v>
      </c>
      <c r="D6002" s="0" t="s">
        <v>11120</v>
      </c>
    </row>
    <row r="6003" customFormat="false" ht="15.8" hidden="false" customHeight="true" outlineLevel="0" collapsed="false">
      <c r="A6003" s="0" t="n">
        <v>88829</v>
      </c>
      <c r="B6003" s="0" t="n">
        <v>0.9</v>
      </c>
      <c r="C6003" s="0" t="s">
        <v>235</v>
      </c>
      <c r="D6003" s="0" t="s">
        <v>11121</v>
      </c>
    </row>
    <row r="6004" customFormat="false" ht="15.8" hidden="false" customHeight="true" outlineLevel="0" collapsed="false">
      <c r="A6004" s="0" t="n">
        <v>88832</v>
      </c>
      <c r="B6004" s="0" t="n">
        <v>39.8</v>
      </c>
      <c r="C6004" s="0" t="s">
        <v>235</v>
      </c>
      <c r="D6004" s="0" t="s">
        <v>11122</v>
      </c>
    </row>
    <row r="6005" customFormat="false" ht="15.8" hidden="false" customHeight="true" outlineLevel="0" collapsed="false">
      <c r="A6005" s="0" t="n">
        <v>88834</v>
      </c>
      <c r="B6005" s="0" t="n">
        <v>5.4</v>
      </c>
      <c r="C6005" s="0" t="s">
        <v>235</v>
      </c>
      <c r="D6005" s="0" t="s">
        <v>11123</v>
      </c>
    </row>
    <row r="6006" customFormat="false" ht="15.8" hidden="false" customHeight="true" outlineLevel="0" collapsed="false">
      <c r="A6006" s="0" t="n">
        <v>88835</v>
      </c>
      <c r="B6006" s="0" t="n">
        <v>49.75</v>
      </c>
      <c r="C6006" s="0" t="s">
        <v>235</v>
      </c>
      <c r="D6006" s="0" t="s">
        <v>11124</v>
      </c>
    </row>
    <row r="6007" customFormat="false" ht="15.8" hidden="false" customHeight="true" outlineLevel="0" collapsed="false">
      <c r="A6007" s="0" t="n">
        <v>88836</v>
      </c>
      <c r="B6007" s="0" t="n">
        <v>57.83</v>
      </c>
      <c r="C6007" s="0" t="s">
        <v>235</v>
      </c>
      <c r="D6007" s="0" t="s">
        <v>11125</v>
      </c>
    </row>
    <row r="6008" customFormat="false" ht="15.8" hidden="false" customHeight="true" outlineLevel="0" collapsed="false">
      <c r="A6008" s="0" t="n">
        <v>88839</v>
      </c>
      <c r="B6008" s="0" t="n">
        <v>33.14</v>
      </c>
      <c r="C6008" s="0" t="s">
        <v>235</v>
      </c>
      <c r="D6008" s="0" t="s">
        <v>11126</v>
      </c>
    </row>
    <row r="6009" customFormat="false" ht="15.8" hidden="false" customHeight="true" outlineLevel="0" collapsed="false">
      <c r="A6009" s="0" t="n">
        <v>88840</v>
      </c>
      <c r="B6009" s="0" t="n">
        <v>7.45</v>
      </c>
      <c r="C6009" s="0" t="s">
        <v>235</v>
      </c>
      <c r="D6009" s="0" t="s">
        <v>11127</v>
      </c>
    </row>
    <row r="6010" customFormat="false" ht="15.8" hidden="false" customHeight="true" outlineLevel="0" collapsed="false">
      <c r="A6010" s="0" t="n">
        <v>88841</v>
      </c>
      <c r="B6010" s="0" t="n">
        <v>59.24</v>
      </c>
      <c r="C6010" s="0" t="s">
        <v>235</v>
      </c>
      <c r="D6010" s="0" t="s">
        <v>11128</v>
      </c>
    </row>
    <row r="6011" customFormat="false" ht="15.8" hidden="false" customHeight="true" outlineLevel="0" collapsed="false">
      <c r="A6011" s="0" t="n">
        <v>88842</v>
      </c>
      <c r="B6011" s="0" t="n">
        <v>70.78</v>
      </c>
      <c r="C6011" s="0" t="s">
        <v>235</v>
      </c>
      <c r="D6011" s="0" t="s">
        <v>11129</v>
      </c>
    </row>
    <row r="6012" customFormat="false" ht="15.8" hidden="false" customHeight="true" outlineLevel="0" collapsed="false">
      <c r="A6012" s="0" t="n">
        <v>88847</v>
      </c>
      <c r="B6012" s="0" t="n">
        <v>21.4</v>
      </c>
      <c r="C6012" s="0" t="s">
        <v>235</v>
      </c>
      <c r="D6012" s="0" t="s">
        <v>11130</v>
      </c>
    </row>
    <row r="6013" customFormat="false" ht="15.8" hidden="false" customHeight="true" outlineLevel="0" collapsed="false">
      <c r="A6013" s="0" t="n">
        <v>88848</v>
      </c>
      <c r="B6013" s="0" t="n">
        <v>4.49</v>
      </c>
      <c r="C6013" s="0" t="s">
        <v>235</v>
      </c>
      <c r="D6013" s="0" t="s">
        <v>11131</v>
      </c>
    </row>
    <row r="6014" customFormat="false" ht="15.8" hidden="false" customHeight="true" outlineLevel="0" collapsed="false">
      <c r="A6014" s="0" t="n">
        <v>88853</v>
      </c>
      <c r="B6014" s="0" t="n">
        <v>0.18</v>
      </c>
      <c r="C6014" s="0" t="s">
        <v>235</v>
      </c>
      <c r="D6014" s="0" t="s">
        <v>11132</v>
      </c>
    </row>
    <row r="6015" customFormat="false" ht="15.8" hidden="false" customHeight="true" outlineLevel="0" collapsed="false">
      <c r="A6015" s="0" t="n">
        <v>88854</v>
      </c>
      <c r="B6015" s="0" t="n">
        <v>0.02</v>
      </c>
      <c r="C6015" s="0" t="s">
        <v>235</v>
      </c>
      <c r="D6015" s="0" t="s">
        <v>11133</v>
      </c>
    </row>
    <row r="6016" customFormat="false" ht="15.8" hidden="false" customHeight="true" outlineLevel="0" collapsed="false">
      <c r="A6016" s="0" t="n">
        <v>88855</v>
      </c>
      <c r="B6016" s="0" t="n">
        <v>4.03</v>
      </c>
      <c r="C6016" s="0" t="s">
        <v>235</v>
      </c>
      <c r="D6016" s="0" t="s">
        <v>11134</v>
      </c>
    </row>
    <row r="6017" customFormat="false" ht="15.8" hidden="false" customHeight="true" outlineLevel="0" collapsed="false">
      <c r="A6017" s="0" t="n">
        <v>88856</v>
      </c>
      <c r="B6017" s="0" t="n">
        <v>0.56</v>
      </c>
      <c r="C6017" s="0" t="s">
        <v>235</v>
      </c>
      <c r="D6017" s="0" t="s">
        <v>11135</v>
      </c>
    </row>
    <row r="6018" customFormat="false" ht="15.8" hidden="false" customHeight="true" outlineLevel="0" collapsed="false">
      <c r="A6018" s="0" t="n">
        <v>88857</v>
      </c>
      <c r="B6018" s="0" t="n">
        <v>23.5</v>
      </c>
      <c r="C6018" s="0" t="s">
        <v>235</v>
      </c>
      <c r="D6018" s="0" t="s">
        <v>11136</v>
      </c>
    </row>
    <row r="6019" customFormat="false" ht="15.8" hidden="false" customHeight="true" outlineLevel="0" collapsed="false">
      <c r="A6019" s="0" t="n">
        <v>88858</v>
      </c>
      <c r="B6019" s="0" t="n">
        <v>3.19</v>
      </c>
      <c r="C6019" s="0" t="s">
        <v>235</v>
      </c>
      <c r="D6019" s="0" t="s">
        <v>11137</v>
      </c>
    </row>
    <row r="6020" customFormat="false" ht="15.8" hidden="false" customHeight="true" outlineLevel="0" collapsed="false">
      <c r="A6020" s="0" t="n">
        <v>88859</v>
      </c>
      <c r="B6020" s="0" t="n">
        <v>20.9</v>
      </c>
      <c r="C6020" s="0" t="s">
        <v>235</v>
      </c>
      <c r="D6020" s="0" t="s">
        <v>11138</v>
      </c>
    </row>
    <row r="6021" customFormat="false" ht="15.8" hidden="false" customHeight="true" outlineLevel="0" collapsed="false">
      <c r="A6021" s="0" t="n">
        <v>88860</v>
      </c>
      <c r="B6021" s="0" t="n">
        <v>2.83</v>
      </c>
      <c r="C6021" s="0" t="s">
        <v>235</v>
      </c>
      <c r="D6021" s="0" t="s">
        <v>11139</v>
      </c>
    </row>
    <row r="6022" customFormat="false" ht="15.8" hidden="false" customHeight="true" outlineLevel="0" collapsed="false">
      <c r="A6022" s="0" t="n">
        <v>88900</v>
      </c>
      <c r="B6022" s="0" t="n">
        <v>46.4</v>
      </c>
      <c r="C6022" s="0" t="s">
        <v>235</v>
      </c>
      <c r="D6022" s="0" t="s">
        <v>11140</v>
      </c>
    </row>
    <row r="6023" customFormat="false" ht="15.8" hidden="false" customHeight="true" outlineLevel="0" collapsed="false">
      <c r="A6023" s="0" t="n">
        <v>88902</v>
      </c>
      <c r="B6023" s="0" t="n">
        <v>6.29</v>
      </c>
      <c r="C6023" s="0" t="s">
        <v>235</v>
      </c>
      <c r="D6023" s="0" t="s">
        <v>11141</v>
      </c>
    </row>
    <row r="6024" customFormat="false" ht="15.8" hidden="false" customHeight="true" outlineLevel="0" collapsed="false">
      <c r="A6024" s="0" t="n">
        <v>88903</v>
      </c>
      <c r="B6024" s="0" t="n">
        <v>58</v>
      </c>
      <c r="C6024" s="0" t="s">
        <v>235</v>
      </c>
      <c r="D6024" s="0" t="s">
        <v>11142</v>
      </c>
    </row>
    <row r="6025" customFormat="false" ht="15.8" hidden="false" customHeight="true" outlineLevel="0" collapsed="false">
      <c r="A6025" s="0" t="n">
        <v>88904</v>
      </c>
      <c r="B6025" s="0" t="n">
        <v>81.46</v>
      </c>
      <c r="C6025" s="0" t="s">
        <v>235</v>
      </c>
      <c r="D6025" s="0" t="s">
        <v>11143</v>
      </c>
    </row>
    <row r="6026" customFormat="false" ht="15.8" hidden="false" customHeight="true" outlineLevel="0" collapsed="false">
      <c r="A6026" s="0" t="n">
        <v>89009</v>
      </c>
      <c r="B6026" s="0" t="n">
        <v>41.04</v>
      </c>
      <c r="C6026" s="0" t="s">
        <v>235</v>
      </c>
      <c r="D6026" s="0" t="s">
        <v>11144</v>
      </c>
    </row>
    <row r="6027" customFormat="false" ht="15.8" hidden="false" customHeight="true" outlineLevel="0" collapsed="false">
      <c r="A6027" s="0" t="n">
        <v>89010</v>
      </c>
      <c r="B6027" s="0" t="n">
        <v>9.23</v>
      </c>
      <c r="C6027" s="0" t="s">
        <v>235</v>
      </c>
      <c r="D6027" s="0" t="s">
        <v>11145</v>
      </c>
    </row>
    <row r="6028" customFormat="false" ht="15.8" hidden="false" customHeight="true" outlineLevel="0" collapsed="false">
      <c r="A6028" s="0" t="n">
        <v>89011</v>
      </c>
      <c r="B6028" s="0" t="n">
        <v>22.68</v>
      </c>
      <c r="C6028" s="0" t="s">
        <v>235</v>
      </c>
      <c r="D6028" s="0" t="s">
        <v>11146</v>
      </c>
    </row>
    <row r="6029" customFormat="false" ht="15.8" hidden="false" customHeight="true" outlineLevel="0" collapsed="false">
      <c r="A6029" s="0" t="n">
        <v>89012</v>
      </c>
      <c r="B6029" s="0" t="n">
        <v>3.07</v>
      </c>
      <c r="C6029" s="0" t="s">
        <v>235</v>
      </c>
      <c r="D6029" s="0" t="s">
        <v>11147</v>
      </c>
    </row>
    <row r="6030" customFormat="false" ht="15.8" hidden="false" customHeight="true" outlineLevel="0" collapsed="false">
      <c r="A6030" s="0" t="n">
        <v>89013</v>
      </c>
      <c r="B6030" s="0" t="n">
        <v>134.45</v>
      </c>
      <c r="C6030" s="0" t="s">
        <v>235</v>
      </c>
      <c r="D6030" s="0" t="s">
        <v>11148</v>
      </c>
    </row>
    <row r="6031" customFormat="false" ht="15.8" hidden="false" customHeight="true" outlineLevel="0" collapsed="false">
      <c r="A6031" s="0" t="n">
        <v>89014</v>
      </c>
      <c r="B6031" s="0" t="n">
        <v>30.26</v>
      </c>
      <c r="C6031" s="0" t="s">
        <v>235</v>
      </c>
      <c r="D6031" s="0" t="s">
        <v>11149</v>
      </c>
    </row>
    <row r="6032" customFormat="false" ht="15.8" hidden="false" customHeight="true" outlineLevel="0" collapsed="false">
      <c r="A6032" s="0" t="n">
        <v>89015</v>
      </c>
      <c r="B6032" s="0" t="n">
        <v>4.65</v>
      </c>
      <c r="C6032" s="0" t="s">
        <v>235</v>
      </c>
      <c r="D6032" s="0" t="s">
        <v>11150</v>
      </c>
    </row>
    <row r="6033" customFormat="false" ht="15.8" hidden="false" customHeight="true" outlineLevel="0" collapsed="false">
      <c r="A6033" s="0" t="n">
        <v>89016</v>
      </c>
      <c r="B6033" s="0" t="n">
        <v>0.63</v>
      </c>
      <c r="C6033" s="0" t="s">
        <v>235</v>
      </c>
      <c r="D6033" s="0" t="s">
        <v>11151</v>
      </c>
    </row>
    <row r="6034" customFormat="false" ht="15.8" hidden="false" customHeight="true" outlineLevel="0" collapsed="false">
      <c r="A6034" s="0" t="n">
        <v>89017</v>
      </c>
      <c r="B6034" s="0" t="n">
        <v>40.79</v>
      </c>
      <c r="C6034" s="0" t="s">
        <v>235</v>
      </c>
      <c r="D6034" s="0" t="s">
        <v>11152</v>
      </c>
    </row>
    <row r="6035" customFormat="false" ht="15.8" hidden="false" customHeight="true" outlineLevel="0" collapsed="false">
      <c r="A6035" s="0" t="n">
        <v>89018</v>
      </c>
      <c r="B6035" s="0" t="n">
        <v>9.18</v>
      </c>
      <c r="C6035" s="0" t="s">
        <v>235</v>
      </c>
      <c r="D6035" s="0" t="s">
        <v>11153</v>
      </c>
    </row>
    <row r="6036" customFormat="false" ht="15.8" hidden="false" customHeight="true" outlineLevel="0" collapsed="false">
      <c r="A6036" s="0" t="n">
        <v>89019</v>
      </c>
      <c r="B6036" s="0" t="n">
        <v>0.31</v>
      </c>
      <c r="C6036" s="0" t="s">
        <v>235</v>
      </c>
      <c r="D6036" s="0" t="s">
        <v>11154</v>
      </c>
    </row>
    <row r="6037" customFormat="false" ht="15.8" hidden="false" customHeight="true" outlineLevel="0" collapsed="false">
      <c r="A6037" s="0" t="n">
        <v>89020</v>
      </c>
      <c r="B6037" s="0" t="n">
        <v>0.03</v>
      </c>
      <c r="C6037" s="0" t="s">
        <v>235</v>
      </c>
      <c r="D6037" s="0" t="s">
        <v>11155</v>
      </c>
    </row>
    <row r="6038" customFormat="false" ht="15.8" hidden="false" customHeight="true" outlineLevel="0" collapsed="false">
      <c r="A6038" s="0" t="n">
        <v>89023</v>
      </c>
      <c r="B6038" s="0" t="n">
        <v>4.44</v>
      </c>
      <c r="C6038" s="0" t="s">
        <v>235</v>
      </c>
      <c r="D6038" s="0" t="s">
        <v>11156</v>
      </c>
    </row>
    <row r="6039" customFormat="false" ht="15.8" hidden="false" customHeight="true" outlineLevel="0" collapsed="false">
      <c r="A6039" s="0" t="n">
        <v>89024</v>
      </c>
      <c r="B6039" s="0" t="n">
        <v>0.7</v>
      </c>
      <c r="C6039" s="0" t="s">
        <v>235</v>
      </c>
      <c r="D6039" s="0" t="s">
        <v>11157</v>
      </c>
    </row>
    <row r="6040" customFormat="false" ht="15.8" hidden="false" customHeight="true" outlineLevel="0" collapsed="false">
      <c r="A6040" s="0" t="n">
        <v>89025</v>
      </c>
      <c r="B6040" s="0" t="n">
        <v>3.7</v>
      </c>
      <c r="C6040" s="0" t="s">
        <v>235</v>
      </c>
      <c r="D6040" s="0" t="s">
        <v>11158</v>
      </c>
    </row>
    <row r="6041" customFormat="false" ht="15.8" hidden="false" customHeight="true" outlineLevel="0" collapsed="false">
      <c r="A6041" s="0" t="n">
        <v>89026</v>
      </c>
      <c r="B6041" s="0" t="n">
        <v>216.47</v>
      </c>
      <c r="C6041" s="0" t="s">
        <v>235</v>
      </c>
      <c r="D6041" s="0" t="s">
        <v>11159</v>
      </c>
    </row>
    <row r="6042" customFormat="false" ht="15.8" hidden="false" customHeight="true" outlineLevel="0" collapsed="false">
      <c r="A6042" s="0" t="n">
        <v>89029</v>
      </c>
      <c r="B6042" s="0" t="n">
        <v>31.66</v>
      </c>
      <c r="C6042" s="0" t="s">
        <v>235</v>
      </c>
      <c r="D6042" s="0" t="s">
        <v>11160</v>
      </c>
    </row>
    <row r="6043" customFormat="false" ht="15.8" hidden="false" customHeight="true" outlineLevel="0" collapsed="false">
      <c r="A6043" s="0" t="n">
        <v>89030</v>
      </c>
      <c r="B6043" s="0" t="n">
        <v>7.12</v>
      </c>
      <c r="C6043" s="0" t="s">
        <v>235</v>
      </c>
      <c r="D6043" s="0" t="s">
        <v>11161</v>
      </c>
    </row>
    <row r="6044" customFormat="false" ht="15.8" hidden="false" customHeight="true" outlineLevel="0" collapsed="false">
      <c r="A6044" s="0" t="n">
        <v>89033</v>
      </c>
      <c r="B6044" s="0" t="n">
        <v>12.73</v>
      </c>
      <c r="C6044" s="0" t="s">
        <v>235</v>
      </c>
      <c r="D6044" s="0" t="s">
        <v>11162</v>
      </c>
    </row>
    <row r="6045" customFormat="false" ht="15.8" hidden="false" customHeight="true" outlineLevel="0" collapsed="false">
      <c r="A6045" s="0" t="n">
        <v>89034</v>
      </c>
      <c r="B6045" s="0" t="n">
        <v>1.76</v>
      </c>
      <c r="C6045" s="0" t="s">
        <v>235</v>
      </c>
      <c r="D6045" s="0" t="s">
        <v>11163</v>
      </c>
    </row>
    <row r="6046" customFormat="false" ht="15.8" hidden="false" customHeight="true" outlineLevel="0" collapsed="false">
      <c r="A6046" s="0" t="n">
        <v>89128</v>
      </c>
      <c r="B6046" s="0" t="n">
        <v>35.26</v>
      </c>
      <c r="C6046" s="0" t="s">
        <v>235</v>
      </c>
      <c r="D6046" s="0" t="s">
        <v>11164</v>
      </c>
    </row>
    <row r="6047" customFormat="false" ht="15.8" hidden="false" customHeight="true" outlineLevel="0" collapsed="false">
      <c r="A6047" s="0" t="n">
        <v>89129</v>
      </c>
      <c r="B6047" s="0" t="n">
        <v>4.78</v>
      </c>
      <c r="C6047" s="0" t="s">
        <v>235</v>
      </c>
      <c r="D6047" s="0" t="s">
        <v>11165</v>
      </c>
    </row>
    <row r="6048" customFormat="false" ht="15.8" hidden="false" customHeight="true" outlineLevel="0" collapsed="false">
      <c r="A6048" s="0" t="n">
        <v>89130</v>
      </c>
      <c r="B6048" s="0" t="n">
        <v>48.9</v>
      </c>
      <c r="C6048" s="0" t="s">
        <v>235</v>
      </c>
      <c r="D6048" s="0" t="s">
        <v>11166</v>
      </c>
    </row>
    <row r="6049" customFormat="false" ht="15.8" hidden="false" customHeight="true" outlineLevel="0" collapsed="false">
      <c r="A6049" s="0" t="n">
        <v>89131</v>
      </c>
      <c r="B6049" s="0" t="n">
        <v>6.63</v>
      </c>
      <c r="C6049" s="0" t="s">
        <v>235</v>
      </c>
      <c r="D6049" s="0" t="s">
        <v>11167</v>
      </c>
    </row>
    <row r="6050" customFormat="false" ht="15.8" hidden="false" customHeight="true" outlineLevel="0" collapsed="false">
      <c r="A6050" s="0" t="n">
        <v>89210</v>
      </c>
      <c r="B6050" s="0" t="n">
        <v>23.37</v>
      </c>
      <c r="C6050" s="0" t="s">
        <v>235</v>
      </c>
      <c r="D6050" s="0" t="s">
        <v>11168</v>
      </c>
    </row>
    <row r="6051" customFormat="false" ht="15.8" hidden="false" customHeight="true" outlineLevel="0" collapsed="false">
      <c r="A6051" s="0" t="n">
        <v>89211</v>
      </c>
      <c r="B6051" s="0" t="n">
        <v>3.24</v>
      </c>
      <c r="C6051" s="0" t="s">
        <v>235</v>
      </c>
      <c r="D6051" s="0" t="s">
        <v>11169</v>
      </c>
    </row>
    <row r="6052" customFormat="false" ht="15.8" hidden="false" customHeight="true" outlineLevel="0" collapsed="false">
      <c r="A6052" s="0" t="n">
        <v>89212</v>
      </c>
      <c r="B6052" s="0" t="n">
        <v>25.34</v>
      </c>
      <c r="C6052" s="0" t="s">
        <v>235</v>
      </c>
      <c r="D6052" s="0" t="s">
        <v>11170</v>
      </c>
    </row>
    <row r="6053" customFormat="false" ht="15.8" hidden="false" customHeight="true" outlineLevel="0" collapsed="false">
      <c r="A6053" s="0" t="n">
        <v>89213</v>
      </c>
      <c r="B6053" s="0" t="n">
        <v>3.99</v>
      </c>
      <c r="C6053" s="0" t="s">
        <v>235</v>
      </c>
      <c r="D6053" s="0" t="s">
        <v>11171</v>
      </c>
    </row>
    <row r="6054" customFormat="false" ht="15.8" hidden="false" customHeight="true" outlineLevel="0" collapsed="false">
      <c r="A6054" s="0" t="n">
        <v>89214</v>
      </c>
      <c r="B6054" s="0" t="n">
        <v>23.79</v>
      </c>
      <c r="C6054" s="0" t="s">
        <v>235</v>
      </c>
      <c r="D6054" s="0" t="s">
        <v>11172</v>
      </c>
    </row>
    <row r="6055" customFormat="false" ht="15.8" hidden="false" customHeight="true" outlineLevel="0" collapsed="false">
      <c r="A6055" s="0" t="n">
        <v>89215</v>
      </c>
      <c r="B6055" s="0" t="n">
        <v>84.11</v>
      </c>
      <c r="C6055" s="0" t="s">
        <v>235</v>
      </c>
      <c r="D6055" s="0" t="s">
        <v>11173</v>
      </c>
    </row>
    <row r="6056" customFormat="false" ht="15.8" hidden="false" customHeight="true" outlineLevel="0" collapsed="false">
      <c r="A6056" s="0" t="n">
        <v>89221</v>
      </c>
      <c r="B6056" s="0" t="n">
        <v>1.21</v>
      </c>
      <c r="C6056" s="0" t="s">
        <v>235</v>
      </c>
      <c r="D6056" s="0" t="s">
        <v>11174</v>
      </c>
    </row>
    <row r="6057" customFormat="false" ht="15.8" hidden="false" customHeight="true" outlineLevel="0" collapsed="false">
      <c r="A6057" s="0" t="n">
        <v>89222</v>
      </c>
      <c r="B6057" s="0" t="n">
        <v>0.14</v>
      </c>
      <c r="C6057" s="0" t="s">
        <v>235</v>
      </c>
      <c r="D6057" s="0" t="s">
        <v>11175</v>
      </c>
    </row>
    <row r="6058" customFormat="false" ht="15.8" hidden="false" customHeight="true" outlineLevel="0" collapsed="false">
      <c r="A6058" s="0" t="n">
        <v>89223</v>
      </c>
      <c r="B6058" s="0" t="n">
        <v>1.33</v>
      </c>
      <c r="C6058" s="0" t="s">
        <v>235</v>
      </c>
      <c r="D6058" s="0" t="s">
        <v>11176</v>
      </c>
    </row>
    <row r="6059" customFormat="false" ht="15.8" hidden="false" customHeight="true" outlineLevel="0" collapsed="false">
      <c r="A6059" s="0" t="n">
        <v>89224</v>
      </c>
      <c r="B6059" s="0" t="n">
        <v>1.8</v>
      </c>
      <c r="C6059" s="0" t="s">
        <v>235</v>
      </c>
      <c r="D6059" s="0" t="s">
        <v>11177</v>
      </c>
    </row>
    <row r="6060" customFormat="false" ht="15.8" hidden="false" customHeight="true" outlineLevel="0" collapsed="false">
      <c r="A6060" s="0" t="n">
        <v>89228</v>
      </c>
      <c r="B6060" s="0" t="n">
        <v>37.12</v>
      </c>
      <c r="C6060" s="0" t="s">
        <v>235</v>
      </c>
      <c r="D6060" s="0" t="s">
        <v>11178</v>
      </c>
    </row>
    <row r="6061" customFormat="false" ht="15.8" hidden="false" customHeight="true" outlineLevel="0" collapsed="false">
      <c r="A6061" s="0" t="n">
        <v>89229</v>
      </c>
      <c r="B6061" s="0" t="n">
        <v>6.68</v>
      </c>
      <c r="C6061" s="0" t="s">
        <v>235</v>
      </c>
      <c r="D6061" s="0" t="s">
        <v>11179</v>
      </c>
    </row>
    <row r="6062" customFormat="false" ht="15.8" hidden="false" customHeight="true" outlineLevel="0" collapsed="false">
      <c r="A6062" s="0" t="n">
        <v>89230</v>
      </c>
      <c r="B6062" s="0" t="n">
        <v>153.99</v>
      </c>
      <c r="C6062" s="0" t="s">
        <v>235</v>
      </c>
      <c r="D6062" s="0" t="s">
        <v>11180</v>
      </c>
    </row>
    <row r="6063" customFormat="false" ht="15.8" hidden="false" customHeight="true" outlineLevel="0" collapsed="false">
      <c r="A6063" s="0" t="n">
        <v>89231</v>
      </c>
      <c r="B6063" s="0" t="n">
        <v>24.4</v>
      </c>
      <c r="C6063" s="0" t="s">
        <v>235</v>
      </c>
      <c r="D6063" s="0" t="s">
        <v>11181</v>
      </c>
    </row>
    <row r="6064" customFormat="false" ht="15.8" hidden="false" customHeight="true" outlineLevel="0" collapsed="false">
      <c r="A6064" s="0" t="n">
        <v>89232</v>
      </c>
      <c r="B6064" s="0" t="n">
        <v>274.68</v>
      </c>
      <c r="C6064" s="0" t="s">
        <v>235</v>
      </c>
      <c r="D6064" s="0" t="s">
        <v>11182</v>
      </c>
    </row>
    <row r="6065" customFormat="false" ht="15.8" hidden="false" customHeight="true" outlineLevel="0" collapsed="false">
      <c r="A6065" s="0" t="n">
        <v>89233</v>
      </c>
      <c r="B6065" s="0" t="n">
        <v>151.38</v>
      </c>
      <c r="C6065" s="0" t="s">
        <v>235</v>
      </c>
      <c r="D6065" s="0" t="s">
        <v>11183</v>
      </c>
    </row>
    <row r="6066" customFormat="false" ht="15.8" hidden="false" customHeight="true" outlineLevel="0" collapsed="false">
      <c r="A6066" s="0" t="n">
        <v>89236</v>
      </c>
      <c r="B6066" s="0" t="n">
        <v>359.73</v>
      </c>
      <c r="C6066" s="0" t="s">
        <v>235</v>
      </c>
      <c r="D6066" s="0" t="s">
        <v>11184</v>
      </c>
    </row>
    <row r="6067" customFormat="false" ht="15.8" hidden="false" customHeight="true" outlineLevel="0" collapsed="false">
      <c r="A6067" s="0" t="n">
        <v>89237</v>
      </c>
      <c r="B6067" s="0" t="n">
        <v>57</v>
      </c>
      <c r="C6067" s="0" t="s">
        <v>235</v>
      </c>
      <c r="D6067" s="0" t="s">
        <v>11185</v>
      </c>
    </row>
    <row r="6068" customFormat="false" ht="15.8" hidden="false" customHeight="true" outlineLevel="0" collapsed="false">
      <c r="A6068" s="0" t="n">
        <v>89238</v>
      </c>
      <c r="B6068" s="0" t="n">
        <v>641.66</v>
      </c>
      <c r="C6068" s="0" t="s">
        <v>235</v>
      </c>
      <c r="D6068" s="0" t="s">
        <v>11186</v>
      </c>
    </row>
    <row r="6069" customFormat="false" ht="15.8" hidden="false" customHeight="true" outlineLevel="0" collapsed="false">
      <c r="A6069" s="0" t="n">
        <v>89239</v>
      </c>
      <c r="B6069" s="0" t="n">
        <v>400.32</v>
      </c>
      <c r="C6069" s="0" t="s">
        <v>235</v>
      </c>
      <c r="D6069" s="0" t="s">
        <v>11187</v>
      </c>
    </row>
    <row r="6070" customFormat="false" ht="15.8" hidden="false" customHeight="true" outlineLevel="0" collapsed="false">
      <c r="A6070" s="0" t="n">
        <v>89240</v>
      </c>
      <c r="B6070" s="0" t="n">
        <v>110.4</v>
      </c>
      <c r="C6070" s="0" t="s">
        <v>235</v>
      </c>
      <c r="D6070" s="0" t="s">
        <v>11188</v>
      </c>
    </row>
    <row r="6071" customFormat="false" ht="15.8" hidden="false" customHeight="true" outlineLevel="0" collapsed="false">
      <c r="A6071" s="0" t="n">
        <v>89241</v>
      </c>
      <c r="B6071" s="0" t="n">
        <v>19.87</v>
      </c>
      <c r="C6071" s="0" t="s">
        <v>235</v>
      </c>
      <c r="D6071" s="0" t="s">
        <v>11189</v>
      </c>
    </row>
    <row r="6072" customFormat="false" ht="15.8" hidden="false" customHeight="true" outlineLevel="0" collapsed="false">
      <c r="A6072" s="0" t="n">
        <v>89246</v>
      </c>
      <c r="B6072" s="0" t="n">
        <v>312.58</v>
      </c>
      <c r="C6072" s="0" t="s">
        <v>235</v>
      </c>
      <c r="D6072" s="0" t="s">
        <v>11190</v>
      </c>
    </row>
    <row r="6073" customFormat="false" ht="15.8" hidden="false" customHeight="true" outlineLevel="0" collapsed="false">
      <c r="A6073" s="0" t="n">
        <v>89247</v>
      </c>
      <c r="B6073" s="0" t="n">
        <v>49.53</v>
      </c>
      <c r="C6073" s="0" t="s">
        <v>235</v>
      </c>
      <c r="D6073" s="0" t="s">
        <v>11191</v>
      </c>
    </row>
    <row r="6074" customFormat="false" ht="15.8" hidden="false" customHeight="true" outlineLevel="0" collapsed="false">
      <c r="A6074" s="0" t="n">
        <v>89248</v>
      </c>
      <c r="B6074" s="0" t="n">
        <v>557.56</v>
      </c>
      <c r="C6074" s="0" t="s">
        <v>235</v>
      </c>
      <c r="D6074" s="0" t="s">
        <v>11192</v>
      </c>
    </row>
    <row r="6075" customFormat="false" ht="15.8" hidden="false" customHeight="true" outlineLevel="0" collapsed="false">
      <c r="A6075" s="0" t="n">
        <v>89249</v>
      </c>
      <c r="B6075" s="0" t="n">
        <v>341.24</v>
      </c>
      <c r="C6075" s="0" t="s">
        <v>235</v>
      </c>
      <c r="D6075" s="0" t="s">
        <v>11193</v>
      </c>
    </row>
    <row r="6076" customFormat="false" ht="15.8" hidden="false" customHeight="true" outlineLevel="0" collapsed="false">
      <c r="A6076" s="0" t="n">
        <v>89253</v>
      </c>
      <c r="B6076" s="0" t="n">
        <v>90.47</v>
      </c>
      <c r="C6076" s="0" t="s">
        <v>235</v>
      </c>
      <c r="D6076" s="0" t="s">
        <v>11194</v>
      </c>
    </row>
    <row r="6077" customFormat="false" ht="15.8" hidden="false" customHeight="true" outlineLevel="0" collapsed="false">
      <c r="A6077" s="0" t="n">
        <v>89254</v>
      </c>
      <c r="B6077" s="0" t="n">
        <v>16.28</v>
      </c>
      <c r="C6077" s="0" t="s">
        <v>235</v>
      </c>
      <c r="D6077" s="0" t="s">
        <v>11195</v>
      </c>
    </row>
    <row r="6078" customFormat="false" ht="15.8" hidden="false" customHeight="true" outlineLevel="0" collapsed="false">
      <c r="A6078" s="0" t="n">
        <v>89255</v>
      </c>
      <c r="B6078" s="0" t="n">
        <v>145.43</v>
      </c>
      <c r="C6078" s="0" t="s">
        <v>235</v>
      </c>
      <c r="D6078" s="0" t="s">
        <v>11196</v>
      </c>
    </row>
    <row r="6079" customFormat="false" ht="15.8" hidden="false" customHeight="true" outlineLevel="0" collapsed="false">
      <c r="A6079" s="0" t="n">
        <v>89256</v>
      </c>
      <c r="B6079" s="0" t="n">
        <v>76.8</v>
      </c>
      <c r="C6079" s="0" t="s">
        <v>235</v>
      </c>
      <c r="D6079" s="0" t="s">
        <v>11197</v>
      </c>
    </row>
    <row r="6080" customFormat="false" ht="15.8" hidden="false" customHeight="true" outlineLevel="0" collapsed="false">
      <c r="A6080" s="0" t="n">
        <v>89259</v>
      </c>
      <c r="B6080" s="0" t="n">
        <v>18.51</v>
      </c>
      <c r="C6080" s="0" t="s">
        <v>235</v>
      </c>
      <c r="D6080" s="0" t="s">
        <v>11198</v>
      </c>
    </row>
    <row r="6081" customFormat="false" ht="15.8" hidden="false" customHeight="true" outlineLevel="0" collapsed="false">
      <c r="A6081" s="0" t="n">
        <v>89260</v>
      </c>
      <c r="B6081" s="0" t="n">
        <v>3.36</v>
      </c>
      <c r="C6081" s="0" t="s">
        <v>235</v>
      </c>
      <c r="D6081" s="0" t="s">
        <v>11199</v>
      </c>
    </row>
    <row r="6082" customFormat="false" ht="15.8" hidden="false" customHeight="true" outlineLevel="0" collapsed="false">
      <c r="A6082" s="0" t="n">
        <v>89262</v>
      </c>
      <c r="B6082" s="0" t="n">
        <v>30.49</v>
      </c>
      <c r="C6082" s="0" t="s">
        <v>235</v>
      </c>
      <c r="D6082" s="0" t="s">
        <v>11200</v>
      </c>
    </row>
    <row r="6083" customFormat="false" ht="15.8" hidden="false" customHeight="true" outlineLevel="0" collapsed="false">
      <c r="A6083" s="0" t="n">
        <v>89264</v>
      </c>
      <c r="B6083" s="0" t="n">
        <v>13.39</v>
      </c>
      <c r="C6083" s="0" t="s">
        <v>235</v>
      </c>
      <c r="D6083" s="0" t="s">
        <v>11201</v>
      </c>
    </row>
    <row r="6084" customFormat="false" ht="15.8" hidden="false" customHeight="true" outlineLevel="0" collapsed="false">
      <c r="A6084" s="0" t="n">
        <v>89265</v>
      </c>
      <c r="B6084" s="0" t="n">
        <v>2.68</v>
      </c>
      <c r="C6084" s="0" t="s">
        <v>235</v>
      </c>
      <c r="D6084" s="0" t="s">
        <v>11202</v>
      </c>
    </row>
    <row r="6085" customFormat="false" ht="15.8" hidden="false" customHeight="true" outlineLevel="0" collapsed="false">
      <c r="A6085" s="0" t="n">
        <v>89266</v>
      </c>
      <c r="B6085" s="0" t="n">
        <v>2.12</v>
      </c>
      <c r="C6085" s="0" t="s">
        <v>235</v>
      </c>
      <c r="D6085" s="0" t="s">
        <v>11203</v>
      </c>
    </row>
    <row r="6086" customFormat="false" ht="15.8" hidden="false" customHeight="true" outlineLevel="0" collapsed="false">
      <c r="A6086" s="0" t="n">
        <v>89267</v>
      </c>
      <c r="B6086" s="0" t="n">
        <v>44.11</v>
      </c>
      <c r="C6086" s="0" t="s">
        <v>235</v>
      </c>
      <c r="D6086" s="0" t="s">
        <v>11204</v>
      </c>
    </row>
    <row r="6087" customFormat="false" ht="15.8" hidden="false" customHeight="true" outlineLevel="0" collapsed="false">
      <c r="A6087" s="0" t="n">
        <v>89268</v>
      </c>
      <c r="B6087" s="0" t="n">
        <v>7.94</v>
      </c>
      <c r="C6087" s="0" t="s">
        <v>235</v>
      </c>
      <c r="D6087" s="0" t="s">
        <v>11205</v>
      </c>
    </row>
    <row r="6088" customFormat="false" ht="15.8" hidden="false" customHeight="true" outlineLevel="0" collapsed="false">
      <c r="A6088" s="0" t="n">
        <v>89269</v>
      </c>
      <c r="B6088" s="0" t="n">
        <v>6.28</v>
      </c>
      <c r="C6088" s="0" t="s">
        <v>235</v>
      </c>
      <c r="D6088" s="0" t="s">
        <v>11206</v>
      </c>
    </row>
    <row r="6089" customFormat="false" ht="15.8" hidden="false" customHeight="true" outlineLevel="0" collapsed="false">
      <c r="A6089" s="0" t="n">
        <v>89270</v>
      </c>
      <c r="B6089" s="0" t="n">
        <v>70.91</v>
      </c>
      <c r="C6089" s="0" t="s">
        <v>235</v>
      </c>
      <c r="D6089" s="0" t="s">
        <v>11207</v>
      </c>
    </row>
    <row r="6090" customFormat="false" ht="15.8" hidden="false" customHeight="true" outlineLevel="0" collapsed="false">
      <c r="A6090" s="0" t="n">
        <v>89271</v>
      </c>
      <c r="B6090" s="0" t="n">
        <v>26.28</v>
      </c>
      <c r="C6090" s="0" t="s">
        <v>235</v>
      </c>
      <c r="D6090" s="0" t="s">
        <v>11208</v>
      </c>
    </row>
    <row r="6091" customFormat="false" ht="15.8" hidden="false" customHeight="true" outlineLevel="0" collapsed="false">
      <c r="A6091" s="0" t="n">
        <v>89274</v>
      </c>
      <c r="B6091" s="0" t="n">
        <v>1.48</v>
      </c>
      <c r="C6091" s="0" t="s">
        <v>235</v>
      </c>
      <c r="D6091" s="0" t="s">
        <v>11209</v>
      </c>
    </row>
    <row r="6092" customFormat="false" ht="15.8" hidden="false" customHeight="true" outlineLevel="0" collapsed="false">
      <c r="A6092" s="0" t="n">
        <v>89275</v>
      </c>
      <c r="B6092" s="0" t="n">
        <v>0.17</v>
      </c>
      <c r="C6092" s="0" t="s">
        <v>235</v>
      </c>
      <c r="D6092" s="0" t="s">
        <v>11210</v>
      </c>
    </row>
    <row r="6093" customFormat="false" ht="15.8" hidden="false" customHeight="true" outlineLevel="0" collapsed="false">
      <c r="A6093" s="0" t="n">
        <v>89276</v>
      </c>
      <c r="B6093" s="0" t="n">
        <v>1.85</v>
      </c>
      <c r="C6093" s="0" t="s">
        <v>235</v>
      </c>
      <c r="D6093" s="0" t="s">
        <v>11211</v>
      </c>
    </row>
    <row r="6094" customFormat="false" ht="15.8" hidden="false" customHeight="true" outlineLevel="0" collapsed="false">
      <c r="A6094" s="0" t="n">
        <v>89277</v>
      </c>
      <c r="B6094" s="0" t="n">
        <v>7.58</v>
      </c>
      <c r="C6094" s="0" t="s">
        <v>235</v>
      </c>
      <c r="D6094" s="0" t="s">
        <v>11212</v>
      </c>
    </row>
    <row r="6095" customFormat="false" ht="15.8" hidden="false" customHeight="true" outlineLevel="0" collapsed="false">
      <c r="A6095" s="0" t="n">
        <v>89280</v>
      </c>
      <c r="B6095" s="0" t="n">
        <v>28.7</v>
      </c>
      <c r="C6095" s="0" t="s">
        <v>235</v>
      </c>
      <c r="D6095" s="0" t="s">
        <v>11213</v>
      </c>
    </row>
    <row r="6096" customFormat="false" ht="15.8" hidden="false" customHeight="true" outlineLevel="0" collapsed="false">
      <c r="A6096" s="0" t="n">
        <v>89281</v>
      </c>
      <c r="B6096" s="0" t="n">
        <v>3.98</v>
      </c>
      <c r="C6096" s="0" t="s">
        <v>235</v>
      </c>
      <c r="D6096" s="0" t="s">
        <v>11214</v>
      </c>
    </row>
    <row r="6097" customFormat="false" ht="15.8" hidden="false" customHeight="true" outlineLevel="0" collapsed="false">
      <c r="A6097" s="0" t="n">
        <v>89870</v>
      </c>
      <c r="B6097" s="0" t="n">
        <v>31.28</v>
      </c>
      <c r="C6097" s="0" t="s">
        <v>235</v>
      </c>
      <c r="D6097" s="0" t="s">
        <v>11215</v>
      </c>
    </row>
    <row r="6098" customFormat="false" ht="15.8" hidden="false" customHeight="true" outlineLevel="0" collapsed="false">
      <c r="A6098" s="0" t="n">
        <v>89871</v>
      </c>
      <c r="B6098" s="0" t="n">
        <v>5.43</v>
      </c>
      <c r="C6098" s="0" t="s">
        <v>235</v>
      </c>
      <c r="D6098" s="0" t="s">
        <v>11216</v>
      </c>
    </row>
    <row r="6099" customFormat="false" ht="15.8" hidden="false" customHeight="true" outlineLevel="0" collapsed="false">
      <c r="A6099" s="0" t="n">
        <v>89872</v>
      </c>
      <c r="B6099" s="0" t="n">
        <v>4.31</v>
      </c>
      <c r="C6099" s="0" t="s">
        <v>235</v>
      </c>
      <c r="D6099" s="0" t="s">
        <v>11217</v>
      </c>
    </row>
    <row r="6100" customFormat="false" ht="15.8" hidden="false" customHeight="true" outlineLevel="0" collapsed="false">
      <c r="A6100" s="0" t="n">
        <v>89873</v>
      </c>
      <c r="B6100" s="0" t="n">
        <v>52.58</v>
      </c>
      <c r="C6100" s="0" t="s">
        <v>235</v>
      </c>
      <c r="D6100" s="0" t="s">
        <v>11218</v>
      </c>
    </row>
    <row r="6101" customFormat="false" ht="15.8" hidden="false" customHeight="true" outlineLevel="0" collapsed="false">
      <c r="A6101" s="0" t="n">
        <v>89874</v>
      </c>
      <c r="B6101" s="0" t="n">
        <v>159.72</v>
      </c>
      <c r="C6101" s="0" t="s">
        <v>235</v>
      </c>
      <c r="D6101" s="0" t="s">
        <v>11219</v>
      </c>
    </row>
    <row r="6102" customFormat="false" ht="15.8" hidden="false" customHeight="true" outlineLevel="0" collapsed="false">
      <c r="A6102" s="0" t="n">
        <v>89878</v>
      </c>
      <c r="B6102" s="0" t="n">
        <v>33.8</v>
      </c>
      <c r="C6102" s="0" t="s">
        <v>235</v>
      </c>
      <c r="D6102" s="0" t="s">
        <v>11220</v>
      </c>
    </row>
    <row r="6103" customFormat="false" ht="15.8" hidden="false" customHeight="true" outlineLevel="0" collapsed="false">
      <c r="A6103" s="0" t="n">
        <v>89879</v>
      </c>
      <c r="B6103" s="0" t="n">
        <v>5.75</v>
      </c>
      <c r="C6103" s="0" t="s">
        <v>235</v>
      </c>
      <c r="D6103" s="0" t="s">
        <v>11221</v>
      </c>
    </row>
    <row r="6104" customFormat="false" ht="15.8" hidden="false" customHeight="true" outlineLevel="0" collapsed="false">
      <c r="A6104" s="0" t="n">
        <v>89880</v>
      </c>
      <c r="B6104" s="0" t="n">
        <v>4.56</v>
      </c>
      <c r="C6104" s="0" t="s">
        <v>235</v>
      </c>
      <c r="D6104" s="0" t="s">
        <v>11222</v>
      </c>
    </row>
    <row r="6105" customFormat="false" ht="15.8" hidden="false" customHeight="true" outlineLevel="0" collapsed="false">
      <c r="A6105" s="0" t="n">
        <v>89881</v>
      </c>
      <c r="B6105" s="0" t="n">
        <v>56.24</v>
      </c>
      <c r="C6105" s="0" t="s">
        <v>235</v>
      </c>
      <c r="D6105" s="0" t="s">
        <v>11223</v>
      </c>
    </row>
    <row r="6106" customFormat="false" ht="15.8" hidden="false" customHeight="true" outlineLevel="0" collapsed="false">
      <c r="A6106" s="0" t="n">
        <v>89882</v>
      </c>
      <c r="B6106" s="0" t="n">
        <v>184.28</v>
      </c>
      <c r="C6106" s="0" t="s">
        <v>235</v>
      </c>
      <c r="D6106" s="0" t="s">
        <v>11224</v>
      </c>
    </row>
    <row r="6107" customFormat="false" ht="15.8" hidden="false" customHeight="true" outlineLevel="0" collapsed="false">
      <c r="A6107" s="0" t="n">
        <v>90582</v>
      </c>
      <c r="B6107" s="0" t="n">
        <v>0.44</v>
      </c>
      <c r="C6107" s="0" t="s">
        <v>235</v>
      </c>
      <c r="D6107" s="0" t="s">
        <v>11225</v>
      </c>
    </row>
    <row r="6108" customFormat="false" ht="15.8" hidden="false" customHeight="true" outlineLevel="0" collapsed="false">
      <c r="A6108" s="0" t="n">
        <v>90583</v>
      </c>
      <c r="B6108" s="0" t="n">
        <v>0.05</v>
      </c>
      <c r="C6108" s="0" t="s">
        <v>235</v>
      </c>
      <c r="D6108" s="0" t="s">
        <v>11226</v>
      </c>
    </row>
    <row r="6109" customFormat="false" ht="15.8" hidden="false" customHeight="true" outlineLevel="0" collapsed="false">
      <c r="A6109" s="0" t="n">
        <v>90584</v>
      </c>
      <c r="B6109" s="0" t="n">
        <v>0.34</v>
      </c>
      <c r="C6109" s="0" t="s">
        <v>235</v>
      </c>
      <c r="D6109" s="0" t="s">
        <v>11227</v>
      </c>
    </row>
    <row r="6110" customFormat="false" ht="15.8" hidden="false" customHeight="true" outlineLevel="0" collapsed="false">
      <c r="A6110" s="0" t="n">
        <v>90585</v>
      </c>
      <c r="B6110" s="0" t="n">
        <v>0.37</v>
      </c>
      <c r="C6110" s="0" t="s">
        <v>235</v>
      </c>
      <c r="D6110" s="0" t="s">
        <v>11228</v>
      </c>
    </row>
    <row r="6111" customFormat="false" ht="15.8" hidden="false" customHeight="true" outlineLevel="0" collapsed="false">
      <c r="A6111" s="0" t="n">
        <v>90621</v>
      </c>
      <c r="B6111" s="0" t="n">
        <v>1.74</v>
      </c>
      <c r="C6111" s="0" t="s">
        <v>235</v>
      </c>
      <c r="D6111" s="0" t="s">
        <v>11229</v>
      </c>
    </row>
    <row r="6112" customFormat="false" ht="15.8" hidden="false" customHeight="true" outlineLevel="0" collapsed="false">
      <c r="A6112" s="0" t="n">
        <v>90622</v>
      </c>
      <c r="B6112" s="0" t="n">
        <v>0.2</v>
      </c>
      <c r="C6112" s="0" t="s">
        <v>235</v>
      </c>
      <c r="D6112" s="0" t="s">
        <v>11230</v>
      </c>
    </row>
    <row r="6113" customFormat="false" ht="15.8" hidden="false" customHeight="true" outlineLevel="0" collapsed="false">
      <c r="A6113" s="0" t="n">
        <v>90623</v>
      </c>
      <c r="B6113" s="0" t="n">
        <v>2.18</v>
      </c>
      <c r="C6113" s="0" t="s">
        <v>235</v>
      </c>
      <c r="D6113" s="0" t="s">
        <v>11231</v>
      </c>
    </row>
    <row r="6114" customFormat="false" ht="15.8" hidden="false" customHeight="true" outlineLevel="0" collapsed="false">
      <c r="A6114" s="0" t="n">
        <v>90624</v>
      </c>
      <c r="B6114" s="0" t="n">
        <v>2.25</v>
      </c>
      <c r="C6114" s="0" t="s">
        <v>235</v>
      </c>
      <c r="D6114" s="0" t="s">
        <v>11232</v>
      </c>
    </row>
    <row r="6115" customFormat="false" ht="15.8" hidden="false" customHeight="true" outlineLevel="0" collapsed="false">
      <c r="A6115" s="0" t="n">
        <v>90627</v>
      </c>
      <c r="B6115" s="0" t="n">
        <v>42.46</v>
      </c>
      <c r="C6115" s="0" t="s">
        <v>235</v>
      </c>
      <c r="D6115" s="0" t="s">
        <v>11233</v>
      </c>
    </row>
    <row r="6116" customFormat="false" ht="15.8" hidden="false" customHeight="true" outlineLevel="0" collapsed="false">
      <c r="A6116" s="0" t="n">
        <v>90628</v>
      </c>
      <c r="B6116" s="0" t="n">
        <v>5.81</v>
      </c>
      <c r="C6116" s="0" t="s">
        <v>235</v>
      </c>
      <c r="D6116" s="0" t="s">
        <v>11234</v>
      </c>
    </row>
    <row r="6117" customFormat="false" ht="15.8" hidden="false" customHeight="true" outlineLevel="0" collapsed="false">
      <c r="A6117" s="0" t="n">
        <v>90629</v>
      </c>
      <c r="B6117" s="0" t="n">
        <v>53.13</v>
      </c>
      <c r="C6117" s="0" t="s">
        <v>235</v>
      </c>
      <c r="D6117" s="0" t="s">
        <v>11235</v>
      </c>
    </row>
    <row r="6118" customFormat="false" ht="15.8" hidden="false" customHeight="true" outlineLevel="0" collapsed="false">
      <c r="A6118" s="0" t="n">
        <v>90630</v>
      </c>
      <c r="B6118" s="0" t="n">
        <v>1.07</v>
      </c>
      <c r="C6118" s="0" t="s">
        <v>235</v>
      </c>
      <c r="D6118" s="0" t="s">
        <v>11236</v>
      </c>
    </row>
    <row r="6119" customFormat="false" ht="15.8" hidden="false" customHeight="true" outlineLevel="0" collapsed="false">
      <c r="A6119" s="0" t="n">
        <v>90633</v>
      </c>
      <c r="B6119" s="0" t="n">
        <v>3.75</v>
      </c>
      <c r="C6119" s="0" t="s">
        <v>235</v>
      </c>
      <c r="D6119" s="0" t="s">
        <v>11237</v>
      </c>
    </row>
    <row r="6120" customFormat="false" ht="15.8" hidden="false" customHeight="true" outlineLevel="0" collapsed="false">
      <c r="A6120" s="0" t="n">
        <v>90634</v>
      </c>
      <c r="B6120" s="0" t="n">
        <v>0.44</v>
      </c>
      <c r="C6120" s="0" t="s">
        <v>235</v>
      </c>
      <c r="D6120" s="0" t="s">
        <v>11238</v>
      </c>
    </row>
    <row r="6121" customFormat="false" ht="15.8" hidden="false" customHeight="true" outlineLevel="0" collapsed="false">
      <c r="A6121" s="0" t="n">
        <v>90635</v>
      </c>
      <c r="B6121" s="0" t="n">
        <v>4.1</v>
      </c>
      <c r="C6121" s="0" t="s">
        <v>235</v>
      </c>
      <c r="D6121" s="0" t="s">
        <v>11239</v>
      </c>
    </row>
    <row r="6122" customFormat="false" ht="15.8" hidden="false" customHeight="true" outlineLevel="0" collapsed="false">
      <c r="A6122" s="0" t="n">
        <v>90636</v>
      </c>
      <c r="B6122" s="0" t="n">
        <v>4.5</v>
      </c>
      <c r="C6122" s="0" t="s">
        <v>235</v>
      </c>
      <c r="D6122" s="0" t="s">
        <v>11240</v>
      </c>
    </row>
    <row r="6123" customFormat="false" ht="15.8" hidden="false" customHeight="true" outlineLevel="0" collapsed="false">
      <c r="A6123" s="0" t="n">
        <v>90639</v>
      </c>
      <c r="B6123" s="0" t="n">
        <v>5.6</v>
      </c>
      <c r="C6123" s="0" t="s">
        <v>235</v>
      </c>
      <c r="D6123" s="0" t="s">
        <v>11241</v>
      </c>
    </row>
    <row r="6124" customFormat="false" ht="15.8" hidden="false" customHeight="true" outlineLevel="0" collapsed="false">
      <c r="A6124" s="0" t="n">
        <v>90640</v>
      </c>
      <c r="B6124" s="0" t="n">
        <v>0.66</v>
      </c>
      <c r="C6124" s="0" t="s">
        <v>235</v>
      </c>
      <c r="D6124" s="0" t="s">
        <v>11242</v>
      </c>
    </row>
    <row r="6125" customFormat="false" ht="15.8" hidden="false" customHeight="true" outlineLevel="0" collapsed="false">
      <c r="A6125" s="0" t="n">
        <v>90641</v>
      </c>
      <c r="B6125" s="0" t="n">
        <v>6.13</v>
      </c>
      <c r="C6125" s="0" t="s">
        <v>235</v>
      </c>
      <c r="D6125" s="0" t="s">
        <v>11243</v>
      </c>
    </row>
    <row r="6126" customFormat="false" ht="15.8" hidden="false" customHeight="true" outlineLevel="0" collapsed="false">
      <c r="A6126" s="0" t="n">
        <v>90642</v>
      </c>
      <c r="B6126" s="0" t="n">
        <v>11.38</v>
      </c>
      <c r="C6126" s="0" t="s">
        <v>235</v>
      </c>
      <c r="D6126" s="0" t="s">
        <v>11244</v>
      </c>
    </row>
    <row r="6127" customFormat="false" ht="15.8" hidden="false" customHeight="true" outlineLevel="0" collapsed="false">
      <c r="A6127" s="0" t="n">
        <v>90646</v>
      </c>
      <c r="B6127" s="0" t="n">
        <v>0.66</v>
      </c>
      <c r="C6127" s="0" t="s">
        <v>235</v>
      </c>
      <c r="D6127" s="0" t="s">
        <v>11245</v>
      </c>
    </row>
    <row r="6128" customFormat="false" ht="15.8" hidden="false" customHeight="true" outlineLevel="0" collapsed="false">
      <c r="A6128" s="0" t="n">
        <v>90647</v>
      </c>
      <c r="B6128" s="0" t="n">
        <v>0.07</v>
      </c>
      <c r="C6128" s="0" t="s">
        <v>235</v>
      </c>
      <c r="D6128" s="0" t="s">
        <v>11246</v>
      </c>
    </row>
    <row r="6129" customFormat="false" ht="15.8" hidden="false" customHeight="true" outlineLevel="0" collapsed="false">
      <c r="A6129" s="0" t="n">
        <v>90648</v>
      </c>
      <c r="B6129" s="0" t="n">
        <v>0.72</v>
      </c>
      <c r="C6129" s="0" t="s">
        <v>235</v>
      </c>
      <c r="D6129" s="0" t="s">
        <v>11247</v>
      </c>
    </row>
    <row r="6130" customFormat="false" ht="15.8" hidden="false" customHeight="true" outlineLevel="0" collapsed="false">
      <c r="A6130" s="0" t="n">
        <v>90649</v>
      </c>
      <c r="B6130" s="0" t="n">
        <v>7.03</v>
      </c>
      <c r="C6130" s="0" t="s">
        <v>235</v>
      </c>
      <c r="D6130" s="0" t="s">
        <v>11248</v>
      </c>
    </row>
    <row r="6131" customFormat="false" ht="15.8" hidden="false" customHeight="true" outlineLevel="0" collapsed="false">
      <c r="A6131" s="0" t="n">
        <v>90652</v>
      </c>
      <c r="B6131" s="0" t="n">
        <v>3.65</v>
      </c>
      <c r="C6131" s="0" t="s">
        <v>235</v>
      </c>
      <c r="D6131" s="0" t="s">
        <v>11249</v>
      </c>
    </row>
    <row r="6132" customFormat="false" ht="15.8" hidden="false" customHeight="true" outlineLevel="0" collapsed="false">
      <c r="A6132" s="0" t="n">
        <v>90653</v>
      </c>
      <c r="B6132" s="0" t="n">
        <v>0.43</v>
      </c>
      <c r="C6132" s="0" t="s">
        <v>235</v>
      </c>
      <c r="D6132" s="0" t="s">
        <v>11250</v>
      </c>
    </row>
    <row r="6133" customFormat="false" ht="15.8" hidden="false" customHeight="true" outlineLevel="0" collapsed="false">
      <c r="A6133" s="0" t="n">
        <v>90654</v>
      </c>
      <c r="B6133" s="0" t="n">
        <v>3.99</v>
      </c>
      <c r="C6133" s="0" t="s">
        <v>235</v>
      </c>
      <c r="D6133" s="0" t="s">
        <v>11251</v>
      </c>
    </row>
    <row r="6134" customFormat="false" ht="15.8" hidden="false" customHeight="true" outlineLevel="0" collapsed="false">
      <c r="A6134" s="0" t="n">
        <v>90655</v>
      </c>
      <c r="B6134" s="0" t="n">
        <v>4.63</v>
      </c>
      <c r="C6134" s="0" t="s">
        <v>235</v>
      </c>
      <c r="D6134" s="0" t="s">
        <v>11252</v>
      </c>
    </row>
    <row r="6135" customFormat="false" ht="15.8" hidden="false" customHeight="true" outlineLevel="0" collapsed="false">
      <c r="A6135" s="0" t="n">
        <v>90658</v>
      </c>
      <c r="B6135" s="0" t="n">
        <v>3.91</v>
      </c>
      <c r="C6135" s="0" t="s">
        <v>235</v>
      </c>
      <c r="D6135" s="0" t="s">
        <v>11253</v>
      </c>
    </row>
    <row r="6136" customFormat="false" ht="15.8" hidden="false" customHeight="true" outlineLevel="0" collapsed="false">
      <c r="A6136" s="0" t="n">
        <v>90659</v>
      </c>
      <c r="B6136" s="0" t="n">
        <v>0.46</v>
      </c>
      <c r="C6136" s="0" t="s">
        <v>235</v>
      </c>
      <c r="D6136" s="0" t="s">
        <v>11254</v>
      </c>
    </row>
    <row r="6137" customFormat="false" ht="15.8" hidden="false" customHeight="true" outlineLevel="0" collapsed="false">
      <c r="A6137" s="0" t="n">
        <v>90660</v>
      </c>
      <c r="B6137" s="0" t="n">
        <v>4.27</v>
      </c>
      <c r="C6137" s="0" t="s">
        <v>235</v>
      </c>
      <c r="D6137" s="0" t="s">
        <v>11255</v>
      </c>
    </row>
    <row r="6138" customFormat="false" ht="15.8" hidden="false" customHeight="true" outlineLevel="0" collapsed="false">
      <c r="A6138" s="0" t="n">
        <v>90661</v>
      </c>
      <c r="B6138" s="0" t="n">
        <v>4.63</v>
      </c>
      <c r="C6138" s="0" t="s">
        <v>235</v>
      </c>
      <c r="D6138" s="0" t="s">
        <v>11256</v>
      </c>
    </row>
    <row r="6139" customFormat="false" ht="15.8" hidden="false" customHeight="true" outlineLevel="0" collapsed="false">
      <c r="A6139" s="0" t="n">
        <v>90664</v>
      </c>
      <c r="B6139" s="0" t="n">
        <v>5.19</v>
      </c>
      <c r="C6139" s="0" t="s">
        <v>235</v>
      </c>
      <c r="D6139" s="0" t="s">
        <v>11257</v>
      </c>
    </row>
    <row r="6140" customFormat="false" ht="15.8" hidden="false" customHeight="true" outlineLevel="0" collapsed="false">
      <c r="A6140" s="0" t="n">
        <v>90665</v>
      </c>
      <c r="B6140" s="0" t="n">
        <v>0.71</v>
      </c>
      <c r="C6140" s="0" t="s">
        <v>235</v>
      </c>
      <c r="D6140" s="0" t="s">
        <v>11258</v>
      </c>
    </row>
    <row r="6141" customFormat="false" ht="15.8" hidden="false" customHeight="true" outlineLevel="0" collapsed="false">
      <c r="A6141" s="0" t="n">
        <v>90666</v>
      </c>
      <c r="B6141" s="0" t="n">
        <v>6.49</v>
      </c>
      <c r="C6141" s="0" t="s">
        <v>235</v>
      </c>
      <c r="D6141" s="0" t="s">
        <v>11259</v>
      </c>
    </row>
    <row r="6142" customFormat="false" ht="15.8" hidden="false" customHeight="true" outlineLevel="0" collapsed="false">
      <c r="A6142" s="0" t="n">
        <v>90667</v>
      </c>
      <c r="B6142" s="0" t="n">
        <v>13.55</v>
      </c>
      <c r="C6142" s="0" t="s">
        <v>235</v>
      </c>
      <c r="D6142" s="0" t="s">
        <v>11260</v>
      </c>
    </row>
    <row r="6143" customFormat="false" ht="15.8" hidden="false" customHeight="true" outlineLevel="0" collapsed="false">
      <c r="A6143" s="0" t="n">
        <v>90670</v>
      </c>
      <c r="B6143" s="0" t="n">
        <v>194.85</v>
      </c>
      <c r="C6143" s="0" t="s">
        <v>235</v>
      </c>
      <c r="D6143" s="0" t="s">
        <v>11261</v>
      </c>
    </row>
    <row r="6144" customFormat="false" ht="15.8" hidden="false" customHeight="true" outlineLevel="0" collapsed="false">
      <c r="A6144" s="0" t="n">
        <v>90671</v>
      </c>
      <c r="B6144" s="0" t="n">
        <v>27.05</v>
      </c>
      <c r="C6144" s="0" t="s">
        <v>235</v>
      </c>
      <c r="D6144" s="0" t="s">
        <v>11262</v>
      </c>
    </row>
    <row r="6145" customFormat="false" ht="15.8" hidden="false" customHeight="true" outlineLevel="0" collapsed="false">
      <c r="A6145" s="0" t="n">
        <v>90672</v>
      </c>
      <c r="B6145" s="0" t="n">
        <v>243.84</v>
      </c>
      <c r="C6145" s="0" t="s">
        <v>235</v>
      </c>
      <c r="D6145" s="0" t="s">
        <v>11263</v>
      </c>
    </row>
    <row r="6146" customFormat="false" ht="15.8" hidden="false" customHeight="true" outlineLevel="0" collapsed="false">
      <c r="A6146" s="0" t="n">
        <v>90673</v>
      </c>
      <c r="B6146" s="0" t="n">
        <v>108.34</v>
      </c>
      <c r="C6146" s="0" t="s">
        <v>235</v>
      </c>
      <c r="D6146" s="0" t="s">
        <v>11264</v>
      </c>
    </row>
    <row r="6147" customFormat="false" ht="15.8" hidden="false" customHeight="true" outlineLevel="0" collapsed="false">
      <c r="A6147" s="0" t="n">
        <v>90676</v>
      </c>
      <c r="B6147" s="0" t="n">
        <v>91.23</v>
      </c>
      <c r="C6147" s="0" t="s">
        <v>235</v>
      </c>
      <c r="D6147" s="0" t="s">
        <v>11265</v>
      </c>
    </row>
    <row r="6148" customFormat="false" ht="15.8" hidden="false" customHeight="true" outlineLevel="0" collapsed="false">
      <c r="A6148" s="0" t="n">
        <v>90677</v>
      </c>
      <c r="B6148" s="0" t="n">
        <v>13.88</v>
      </c>
      <c r="C6148" s="0" t="s">
        <v>235</v>
      </c>
      <c r="D6148" s="0" t="s">
        <v>11266</v>
      </c>
    </row>
    <row r="6149" customFormat="false" ht="15.8" hidden="false" customHeight="true" outlineLevel="0" collapsed="false">
      <c r="A6149" s="0" t="n">
        <v>90678</v>
      </c>
      <c r="B6149" s="0" t="n">
        <v>124.84</v>
      </c>
      <c r="C6149" s="0" t="s">
        <v>235</v>
      </c>
      <c r="D6149" s="0" t="s">
        <v>11267</v>
      </c>
    </row>
    <row r="6150" customFormat="false" ht="15.8" hidden="false" customHeight="true" outlineLevel="0" collapsed="false">
      <c r="A6150" s="0" t="n">
        <v>90679</v>
      </c>
      <c r="B6150" s="0" t="n">
        <v>83.08</v>
      </c>
      <c r="C6150" s="0" t="s">
        <v>235</v>
      </c>
      <c r="D6150" s="0" t="s">
        <v>11268</v>
      </c>
    </row>
    <row r="6151" customFormat="false" ht="15.8" hidden="false" customHeight="true" outlineLevel="0" collapsed="false">
      <c r="A6151" s="0" t="n">
        <v>90682</v>
      </c>
      <c r="B6151" s="0" t="n">
        <v>29.53</v>
      </c>
      <c r="C6151" s="0" t="s">
        <v>235</v>
      </c>
      <c r="D6151" s="0" t="s">
        <v>11269</v>
      </c>
    </row>
    <row r="6152" customFormat="false" ht="15.8" hidden="false" customHeight="true" outlineLevel="0" collapsed="false">
      <c r="A6152" s="0" t="n">
        <v>90683</v>
      </c>
      <c r="B6152" s="0" t="n">
        <v>3.5</v>
      </c>
      <c r="C6152" s="0" t="s">
        <v>235</v>
      </c>
      <c r="D6152" s="0" t="s">
        <v>11270</v>
      </c>
    </row>
    <row r="6153" customFormat="false" ht="15.8" hidden="false" customHeight="true" outlineLevel="0" collapsed="false">
      <c r="A6153" s="0" t="n">
        <v>90684</v>
      </c>
      <c r="B6153" s="0" t="n">
        <v>32.3</v>
      </c>
      <c r="C6153" s="0" t="s">
        <v>235</v>
      </c>
      <c r="D6153" s="0" t="s">
        <v>11271</v>
      </c>
    </row>
    <row r="6154" customFormat="false" ht="15.8" hidden="false" customHeight="true" outlineLevel="0" collapsed="false">
      <c r="A6154" s="0" t="n">
        <v>90685</v>
      </c>
      <c r="B6154" s="0" t="n">
        <v>51.54</v>
      </c>
      <c r="C6154" s="0" t="s">
        <v>235</v>
      </c>
      <c r="D6154" s="0" t="s">
        <v>11272</v>
      </c>
    </row>
    <row r="6155" customFormat="false" ht="15.8" hidden="false" customHeight="true" outlineLevel="0" collapsed="false">
      <c r="A6155" s="0" t="n">
        <v>90688</v>
      </c>
      <c r="B6155" s="0" t="n">
        <v>15.18</v>
      </c>
      <c r="C6155" s="0" t="s">
        <v>235</v>
      </c>
      <c r="D6155" s="0" t="s">
        <v>11273</v>
      </c>
    </row>
    <row r="6156" customFormat="false" ht="15.8" hidden="false" customHeight="true" outlineLevel="0" collapsed="false">
      <c r="A6156" s="0" t="n">
        <v>90689</v>
      </c>
      <c r="B6156" s="0" t="n">
        <v>1.53</v>
      </c>
      <c r="C6156" s="0" t="s">
        <v>235</v>
      </c>
      <c r="D6156" s="0" t="s">
        <v>11274</v>
      </c>
    </row>
    <row r="6157" customFormat="false" ht="15.8" hidden="false" customHeight="true" outlineLevel="0" collapsed="false">
      <c r="A6157" s="0" t="n">
        <v>90690</v>
      </c>
      <c r="B6157" s="0" t="n">
        <v>18.97</v>
      </c>
      <c r="C6157" s="0" t="s">
        <v>235</v>
      </c>
      <c r="D6157" s="0" t="s">
        <v>11275</v>
      </c>
    </row>
    <row r="6158" customFormat="false" ht="15.8" hidden="false" customHeight="true" outlineLevel="0" collapsed="false">
      <c r="A6158" s="0" t="n">
        <v>90691</v>
      </c>
      <c r="B6158" s="0" t="n">
        <v>36.09</v>
      </c>
      <c r="C6158" s="0" t="s">
        <v>235</v>
      </c>
      <c r="D6158" s="0" t="s">
        <v>11276</v>
      </c>
    </row>
    <row r="6159" customFormat="false" ht="15.8" hidden="false" customHeight="true" outlineLevel="0" collapsed="false">
      <c r="A6159" s="0" t="n">
        <v>90957</v>
      </c>
      <c r="B6159" s="0" t="n">
        <v>3.86</v>
      </c>
      <c r="C6159" s="0" t="s">
        <v>235</v>
      </c>
      <c r="D6159" s="0" t="s">
        <v>11277</v>
      </c>
    </row>
    <row r="6160" customFormat="false" ht="15.8" hidden="false" customHeight="true" outlineLevel="0" collapsed="false">
      <c r="A6160" s="0" t="n">
        <v>90958</v>
      </c>
      <c r="B6160" s="0" t="n">
        <v>0.53</v>
      </c>
      <c r="C6160" s="0" t="s">
        <v>235</v>
      </c>
      <c r="D6160" s="0" t="s">
        <v>11278</v>
      </c>
    </row>
    <row r="6161" customFormat="false" ht="15.8" hidden="false" customHeight="true" outlineLevel="0" collapsed="false">
      <c r="A6161" s="0" t="n">
        <v>90960</v>
      </c>
      <c r="B6161" s="0" t="n">
        <v>5.16</v>
      </c>
      <c r="C6161" s="0" t="s">
        <v>235</v>
      </c>
      <c r="D6161" s="0" t="s">
        <v>11279</v>
      </c>
    </row>
    <row r="6162" customFormat="false" ht="15.8" hidden="false" customHeight="true" outlineLevel="0" collapsed="false">
      <c r="A6162" s="0" t="n">
        <v>90961</v>
      </c>
      <c r="B6162" s="0" t="n">
        <v>0.71</v>
      </c>
      <c r="C6162" s="0" t="s">
        <v>235</v>
      </c>
      <c r="D6162" s="0" t="s">
        <v>11280</v>
      </c>
    </row>
    <row r="6163" customFormat="false" ht="15.8" hidden="false" customHeight="true" outlineLevel="0" collapsed="false">
      <c r="A6163" s="0" t="n">
        <v>90962</v>
      </c>
      <c r="B6163" s="0" t="n">
        <v>6.46</v>
      </c>
      <c r="C6163" s="0" t="s">
        <v>235</v>
      </c>
      <c r="D6163" s="0" t="s">
        <v>11281</v>
      </c>
    </row>
    <row r="6164" customFormat="false" ht="15.8" hidden="false" customHeight="true" outlineLevel="0" collapsed="false">
      <c r="A6164" s="0" t="n">
        <v>90963</v>
      </c>
      <c r="B6164" s="0" t="n">
        <v>13.55</v>
      </c>
      <c r="C6164" s="0" t="s">
        <v>235</v>
      </c>
      <c r="D6164" s="0" t="s">
        <v>11282</v>
      </c>
    </row>
    <row r="6165" customFormat="false" ht="15.8" hidden="false" customHeight="true" outlineLevel="0" collapsed="false">
      <c r="A6165" s="0" t="n">
        <v>90968</v>
      </c>
      <c r="B6165" s="0" t="n">
        <v>5.18</v>
      </c>
      <c r="C6165" s="0" t="s">
        <v>235</v>
      </c>
      <c r="D6165" s="0" t="s">
        <v>11283</v>
      </c>
    </row>
    <row r="6166" customFormat="false" ht="15.8" hidden="false" customHeight="true" outlineLevel="0" collapsed="false">
      <c r="A6166" s="0" t="n">
        <v>90969</v>
      </c>
      <c r="B6166" s="0" t="n">
        <v>0.71</v>
      </c>
      <c r="C6166" s="0" t="s">
        <v>235</v>
      </c>
      <c r="D6166" s="0" t="s">
        <v>11284</v>
      </c>
    </row>
    <row r="6167" customFormat="false" ht="15.8" hidden="false" customHeight="true" outlineLevel="0" collapsed="false">
      <c r="A6167" s="0" t="n">
        <v>90970</v>
      </c>
      <c r="B6167" s="0" t="n">
        <v>6.48</v>
      </c>
      <c r="C6167" s="0" t="s">
        <v>235</v>
      </c>
      <c r="D6167" s="0" t="s">
        <v>11285</v>
      </c>
    </row>
    <row r="6168" customFormat="false" ht="15.8" hidden="false" customHeight="true" outlineLevel="0" collapsed="false">
      <c r="A6168" s="0" t="n">
        <v>90971</v>
      </c>
      <c r="B6168" s="0" t="n">
        <v>54.9</v>
      </c>
      <c r="C6168" s="0" t="s">
        <v>235</v>
      </c>
      <c r="D6168" s="0" t="s">
        <v>11286</v>
      </c>
    </row>
    <row r="6169" customFormat="false" ht="15.8" hidden="false" customHeight="true" outlineLevel="0" collapsed="false">
      <c r="A6169" s="0" t="n">
        <v>90975</v>
      </c>
      <c r="B6169" s="0" t="n">
        <v>13.15</v>
      </c>
      <c r="C6169" s="0" t="s">
        <v>235</v>
      </c>
      <c r="D6169" s="0" t="s">
        <v>11287</v>
      </c>
    </row>
    <row r="6170" customFormat="false" ht="15.8" hidden="false" customHeight="true" outlineLevel="0" collapsed="false">
      <c r="A6170" s="0" t="n">
        <v>90976</v>
      </c>
      <c r="B6170" s="0" t="n">
        <v>1.82</v>
      </c>
      <c r="C6170" s="0" t="s">
        <v>235</v>
      </c>
      <c r="D6170" s="0" t="s">
        <v>11288</v>
      </c>
    </row>
    <row r="6171" customFormat="false" ht="15.8" hidden="false" customHeight="true" outlineLevel="0" collapsed="false">
      <c r="A6171" s="0" t="n">
        <v>90977</v>
      </c>
      <c r="B6171" s="0" t="n">
        <v>16.46</v>
      </c>
      <c r="C6171" s="0" t="s">
        <v>235</v>
      </c>
      <c r="D6171" s="0" t="s">
        <v>11289</v>
      </c>
    </row>
    <row r="6172" customFormat="false" ht="15.8" hidden="false" customHeight="true" outlineLevel="0" collapsed="false">
      <c r="A6172" s="0" t="n">
        <v>90978</v>
      </c>
      <c r="B6172" s="0" t="n">
        <v>142.43</v>
      </c>
      <c r="C6172" s="0" t="s">
        <v>235</v>
      </c>
      <c r="D6172" s="0" t="s">
        <v>11290</v>
      </c>
    </row>
    <row r="6173" customFormat="false" ht="15.8" hidden="false" customHeight="true" outlineLevel="0" collapsed="false">
      <c r="A6173" s="0" t="n">
        <v>90992</v>
      </c>
      <c r="B6173" s="0" t="n">
        <v>6.14</v>
      </c>
      <c r="C6173" s="0" t="s">
        <v>235</v>
      </c>
      <c r="D6173" s="0" t="s">
        <v>11291</v>
      </c>
    </row>
    <row r="6174" customFormat="false" ht="15.8" hidden="false" customHeight="true" outlineLevel="0" collapsed="false">
      <c r="A6174" s="0" t="n">
        <v>90993</v>
      </c>
      <c r="B6174" s="0" t="n">
        <v>0.85</v>
      </c>
      <c r="C6174" s="0" t="s">
        <v>235</v>
      </c>
      <c r="D6174" s="0" t="s">
        <v>11292</v>
      </c>
    </row>
    <row r="6175" customFormat="false" ht="15.8" hidden="false" customHeight="true" outlineLevel="0" collapsed="false">
      <c r="A6175" s="0" t="n">
        <v>90994</v>
      </c>
      <c r="B6175" s="0" t="n">
        <v>7.69</v>
      </c>
      <c r="C6175" s="0" t="s">
        <v>235</v>
      </c>
      <c r="D6175" s="0" t="s">
        <v>11293</v>
      </c>
    </row>
    <row r="6176" customFormat="false" ht="15.8" hidden="false" customHeight="true" outlineLevel="0" collapsed="false">
      <c r="A6176" s="0" t="n">
        <v>90995</v>
      </c>
      <c r="B6176" s="0" t="n">
        <v>74.57</v>
      </c>
      <c r="C6176" s="0" t="s">
        <v>235</v>
      </c>
      <c r="D6176" s="0" t="s">
        <v>11294</v>
      </c>
    </row>
    <row r="6177" customFormat="false" ht="15.8" hidden="false" customHeight="true" outlineLevel="0" collapsed="false">
      <c r="A6177" s="0" t="n">
        <v>91021</v>
      </c>
      <c r="B6177" s="0" t="n">
        <v>10.91</v>
      </c>
      <c r="C6177" s="0" t="s">
        <v>235</v>
      </c>
      <c r="D6177" s="0" t="s">
        <v>11295</v>
      </c>
    </row>
    <row r="6178" customFormat="false" ht="15.8" hidden="false" customHeight="true" outlineLevel="0" collapsed="false">
      <c r="A6178" s="0" t="n">
        <v>91026</v>
      </c>
      <c r="B6178" s="0" t="n">
        <v>18.61</v>
      </c>
      <c r="C6178" s="0" t="s">
        <v>235</v>
      </c>
      <c r="D6178" s="0" t="s">
        <v>11296</v>
      </c>
    </row>
    <row r="6179" customFormat="false" ht="15.8" hidden="false" customHeight="true" outlineLevel="0" collapsed="false">
      <c r="A6179" s="0" t="n">
        <v>91027</v>
      </c>
      <c r="B6179" s="0" t="n">
        <v>3.79</v>
      </c>
      <c r="C6179" s="0" t="s">
        <v>235</v>
      </c>
      <c r="D6179" s="0" t="s">
        <v>11297</v>
      </c>
    </row>
    <row r="6180" customFormat="false" ht="15.8" hidden="false" customHeight="true" outlineLevel="0" collapsed="false">
      <c r="A6180" s="0" t="n">
        <v>91028</v>
      </c>
      <c r="B6180" s="0" t="n">
        <v>2.99</v>
      </c>
      <c r="C6180" s="0" t="s">
        <v>235</v>
      </c>
      <c r="D6180" s="0" t="s">
        <v>11298</v>
      </c>
    </row>
    <row r="6181" customFormat="false" ht="15.8" hidden="false" customHeight="true" outlineLevel="0" collapsed="false">
      <c r="A6181" s="0" t="n">
        <v>91029</v>
      </c>
      <c r="B6181" s="0" t="n">
        <v>33.95</v>
      </c>
      <c r="C6181" s="0" t="s">
        <v>235</v>
      </c>
      <c r="D6181" s="0" t="s">
        <v>11299</v>
      </c>
    </row>
    <row r="6182" customFormat="false" ht="15.8" hidden="false" customHeight="true" outlineLevel="0" collapsed="false">
      <c r="A6182" s="0" t="n">
        <v>91030</v>
      </c>
      <c r="B6182" s="0" t="n">
        <v>132.89</v>
      </c>
      <c r="C6182" s="0" t="s">
        <v>235</v>
      </c>
      <c r="D6182" s="0" t="s">
        <v>11300</v>
      </c>
    </row>
    <row r="6183" customFormat="false" ht="15.8" hidden="false" customHeight="true" outlineLevel="0" collapsed="false">
      <c r="A6183" s="0" t="n">
        <v>91273</v>
      </c>
      <c r="B6183" s="0" t="n">
        <v>0.48</v>
      </c>
      <c r="C6183" s="0" t="s">
        <v>235</v>
      </c>
      <c r="D6183" s="0" t="s">
        <v>11301</v>
      </c>
    </row>
    <row r="6184" customFormat="false" ht="15.8" hidden="false" customHeight="true" outlineLevel="0" collapsed="false">
      <c r="A6184" s="0" t="n">
        <v>91274</v>
      </c>
      <c r="B6184" s="0" t="n">
        <v>0.06</v>
      </c>
      <c r="C6184" s="0" t="s">
        <v>235</v>
      </c>
      <c r="D6184" s="0" t="s">
        <v>11302</v>
      </c>
    </row>
    <row r="6185" customFormat="false" ht="15.8" hidden="false" customHeight="true" outlineLevel="0" collapsed="false">
      <c r="A6185" s="0" t="n">
        <v>91275</v>
      </c>
      <c r="B6185" s="0" t="n">
        <v>0.61</v>
      </c>
      <c r="C6185" s="0" t="s">
        <v>235</v>
      </c>
      <c r="D6185" s="0" t="s">
        <v>11303</v>
      </c>
    </row>
    <row r="6186" customFormat="false" ht="15.8" hidden="false" customHeight="true" outlineLevel="0" collapsed="false">
      <c r="A6186" s="0" t="n">
        <v>91276</v>
      </c>
      <c r="B6186" s="0" t="n">
        <v>9.38</v>
      </c>
      <c r="C6186" s="0" t="s">
        <v>235</v>
      </c>
      <c r="D6186" s="0" t="s">
        <v>11304</v>
      </c>
    </row>
    <row r="6187" customFormat="false" ht="15.8" hidden="false" customHeight="true" outlineLevel="0" collapsed="false">
      <c r="A6187" s="0" t="n">
        <v>91279</v>
      </c>
      <c r="B6187" s="0" t="n">
        <v>0.79</v>
      </c>
      <c r="C6187" s="0" t="s">
        <v>235</v>
      </c>
      <c r="D6187" s="0" t="s">
        <v>11305</v>
      </c>
    </row>
    <row r="6188" customFormat="false" ht="15.8" hidden="false" customHeight="true" outlineLevel="0" collapsed="false">
      <c r="A6188" s="0" t="n">
        <v>91280</v>
      </c>
      <c r="B6188" s="0" t="n">
        <v>0.08</v>
      </c>
      <c r="C6188" s="0" t="s">
        <v>235</v>
      </c>
      <c r="D6188" s="0" t="s">
        <v>11306</v>
      </c>
    </row>
    <row r="6189" customFormat="false" ht="15.8" hidden="false" customHeight="true" outlineLevel="0" collapsed="false">
      <c r="A6189" s="0" t="n">
        <v>91281</v>
      </c>
      <c r="B6189" s="0" t="n">
        <v>0.98</v>
      </c>
      <c r="C6189" s="0" t="s">
        <v>235</v>
      </c>
      <c r="D6189" s="0" t="s">
        <v>11307</v>
      </c>
    </row>
    <row r="6190" customFormat="false" ht="15.8" hidden="false" customHeight="true" outlineLevel="0" collapsed="false">
      <c r="A6190" s="0" t="n">
        <v>91282</v>
      </c>
      <c r="B6190" s="0" t="n">
        <v>9.45</v>
      </c>
      <c r="C6190" s="0" t="s">
        <v>235</v>
      </c>
      <c r="D6190" s="0" t="s">
        <v>11308</v>
      </c>
    </row>
    <row r="6191" customFormat="false" ht="15.8" hidden="false" customHeight="true" outlineLevel="0" collapsed="false">
      <c r="A6191" s="0" t="n">
        <v>91354</v>
      </c>
      <c r="B6191" s="0" t="n">
        <v>13.97</v>
      </c>
      <c r="C6191" s="0" t="s">
        <v>235</v>
      </c>
      <c r="D6191" s="0" t="s">
        <v>11309</v>
      </c>
    </row>
    <row r="6192" customFormat="false" ht="15.8" hidden="false" customHeight="true" outlineLevel="0" collapsed="false">
      <c r="A6192" s="0" t="n">
        <v>91355</v>
      </c>
      <c r="B6192" s="0" t="n">
        <v>2.93</v>
      </c>
      <c r="C6192" s="0" t="s">
        <v>235</v>
      </c>
      <c r="D6192" s="0" t="s">
        <v>11310</v>
      </c>
    </row>
    <row r="6193" customFormat="false" ht="15.8" hidden="false" customHeight="true" outlineLevel="0" collapsed="false">
      <c r="A6193" s="0" t="n">
        <v>91356</v>
      </c>
      <c r="B6193" s="0" t="n">
        <v>2.32</v>
      </c>
      <c r="C6193" s="0" t="s">
        <v>235</v>
      </c>
      <c r="D6193" s="0" t="s">
        <v>11311</v>
      </c>
    </row>
    <row r="6194" customFormat="false" ht="15.8" hidden="false" customHeight="true" outlineLevel="0" collapsed="false">
      <c r="A6194" s="0" t="n">
        <v>91359</v>
      </c>
      <c r="B6194" s="0" t="n">
        <v>17.46</v>
      </c>
      <c r="C6194" s="0" t="s">
        <v>235</v>
      </c>
      <c r="D6194" s="0" t="s">
        <v>11312</v>
      </c>
    </row>
    <row r="6195" customFormat="false" ht="15.8" hidden="false" customHeight="true" outlineLevel="0" collapsed="false">
      <c r="A6195" s="0" t="n">
        <v>91360</v>
      </c>
      <c r="B6195" s="0" t="n">
        <v>3.34</v>
      </c>
      <c r="C6195" s="0" t="s">
        <v>235</v>
      </c>
      <c r="D6195" s="0" t="s">
        <v>11313</v>
      </c>
    </row>
    <row r="6196" customFormat="false" ht="15.8" hidden="false" customHeight="true" outlineLevel="0" collapsed="false">
      <c r="A6196" s="0" t="n">
        <v>91361</v>
      </c>
      <c r="B6196" s="0" t="n">
        <v>2.64</v>
      </c>
      <c r="C6196" s="0" t="s">
        <v>235</v>
      </c>
      <c r="D6196" s="0" t="s">
        <v>11314</v>
      </c>
    </row>
    <row r="6197" customFormat="false" ht="15.8" hidden="false" customHeight="true" outlineLevel="0" collapsed="false">
      <c r="A6197" s="0" t="n">
        <v>91367</v>
      </c>
      <c r="B6197" s="0" t="n">
        <v>19.03</v>
      </c>
      <c r="C6197" s="0" t="s">
        <v>235</v>
      </c>
      <c r="D6197" s="0" t="s">
        <v>11315</v>
      </c>
    </row>
    <row r="6198" customFormat="false" ht="15.8" hidden="false" customHeight="true" outlineLevel="0" collapsed="false">
      <c r="A6198" s="0" t="n">
        <v>91368</v>
      </c>
      <c r="B6198" s="0" t="n">
        <v>3.7</v>
      </c>
      <c r="C6198" s="0" t="s">
        <v>235</v>
      </c>
      <c r="D6198" s="0" t="s">
        <v>11316</v>
      </c>
    </row>
    <row r="6199" customFormat="false" ht="15.8" hidden="false" customHeight="true" outlineLevel="0" collapsed="false">
      <c r="A6199" s="0" t="n">
        <v>91369</v>
      </c>
      <c r="B6199" s="0" t="n">
        <v>2.93</v>
      </c>
      <c r="C6199" s="0" t="s">
        <v>235</v>
      </c>
      <c r="D6199" s="0" t="s">
        <v>11317</v>
      </c>
    </row>
    <row r="6200" customFormat="false" ht="15.8" hidden="false" customHeight="true" outlineLevel="0" collapsed="false">
      <c r="A6200" s="0" t="n">
        <v>91375</v>
      </c>
      <c r="B6200" s="0" t="n">
        <v>11.77</v>
      </c>
      <c r="C6200" s="0" t="s">
        <v>235</v>
      </c>
      <c r="D6200" s="0" t="s">
        <v>11318</v>
      </c>
    </row>
    <row r="6201" customFormat="false" ht="15.8" hidden="false" customHeight="true" outlineLevel="0" collapsed="false">
      <c r="A6201" s="0" t="n">
        <v>91376</v>
      </c>
      <c r="B6201" s="0" t="n">
        <v>2.47</v>
      </c>
      <c r="C6201" s="0" t="s">
        <v>235</v>
      </c>
      <c r="D6201" s="0" t="s">
        <v>11319</v>
      </c>
    </row>
    <row r="6202" customFormat="false" ht="15.8" hidden="false" customHeight="true" outlineLevel="0" collapsed="false">
      <c r="A6202" s="0" t="n">
        <v>91377</v>
      </c>
      <c r="B6202" s="0" t="n">
        <v>1.95</v>
      </c>
      <c r="C6202" s="0" t="s">
        <v>235</v>
      </c>
      <c r="D6202" s="0" t="s">
        <v>11320</v>
      </c>
    </row>
    <row r="6203" customFormat="false" ht="15.8" hidden="false" customHeight="true" outlineLevel="0" collapsed="false">
      <c r="A6203" s="0" t="n">
        <v>91380</v>
      </c>
      <c r="B6203" s="0" t="n">
        <v>21.81</v>
      </c>
      <c r="C6203" s="0" t="s">
        <v>235</v>
      </c>
      <c r="D6203" s="0" t="s">
        <v>11321</v>
      </c>
    </row>
    <row r="6204" customFormat="false" ht="15.8" hidden="false" customHeight="true" outlineLevel="0" collapsed="false">
      <c r="A6204" s="0" t="n">
        <v>91381</v>
      </c>
      <c r="B6204" s="0" t="n">
        <v>4.19</v>
      </c>
      <c r="C6204" s="0" t="s">
        <v>235</v>
      </c>
      <c r="D6204" s="0" t="s">
        <v>11322</v>
      </c>
    </row>
    <row r="6205" customFormat="false" ht="15.8" hidden="false" customHeight="true" outlineLevel="0" collapsed="false">
      <c r="A6205" s="0" t="n">
        <v>91382</v>
      </c>
      <c r="B6205" s="0" t="n">
        <v>3.32</v>
      </c>
      <c r="C6205" s="0" t="s">
        <v>235</v>
      </c>
      <c r="D6205" s="0" t="s">
        <v>11323</v>
      </c>
    </row>
    <row r="6206" customFormat="false" ht="15.8" hidden="false" customHeight="true" outlineLevel="0" collapsed="false">
      <c r="A6206" s="0" t="n">
        <v>91383</v>
      </c>
      <c r="B6206" s="0" t="n">
        <v>38.84</v>
      </c>
      <c r="C6206" s="0" t="s">
        <v>235</v>
      </c>
      <c r="D6206" s="0" t="s">
        <v>11324</v>
      </c>
    </row>
    <row r="6207" customFormat="false" ht="15.8" hidden="false" customHeight="true" outlineLevel="0" collapsed="false">
      <c r="A6207" s="0" t="n">
        <v>91384</v>
      </c>
      <c r="B6207" s="0" t="n">
        <v>91.76</v>
      </c>
      <c r="C6207" s="0" t="s">
        <v>235</v>
      </c>
      <c r="D6207" s="0" t="s">
        <v>11325</v>
      </c>
    </row>
    <row r="6208" customFormat="false" ht="15.8" hidden="false" customHeight="true" outlineLevel="0" collapsed="false">
      <c r="A6208" s="0" t="n">
        <v>91390</v>
      </c>
      <c r="B6208" s="0" t="n">
        <v>15.73</v>
      </c>
      <c r="C6208" s="0" t="s">
        <v>235</v>
      </c>
      <c r="D6208" s="0" t="s">
        <v>11326</v>
      </c>
    </row>
    <row r="6209" customFormat="false" ht="15.8" hidden="false" customHeight="true" outlineLevel="0" collapsed="false">
      <c r="A6209" s="0" t="n">
        <v>91391</v>
      </c>
      <c r="B6209" s="0" t="n">
        <v>3.18</v>
      </c>
      <c r="C6209" s="0" t="s">
        <v>235</v>
      </c>
      <c r="D6209" s="0" t="s">
        <v>11327</v>
      </c>
    </row>
    <row r="6210" customFormat="false" ht="15.8" hidden="false" customHeight="true" outlineLevel="0" collapsed="false">
      <c r="A6210" s="0" t="n">
        <v>91392</v>
      </c>
      <c r="B6210" s="0" t="n">
        <v>2.51</v>
      </c>
      <c r="C6210" s="0" t="s">
        <v>235</v>
      </c>
      <c r="D6210" s="0" t="s">
        <v>11328</v>
      </c>
    </row>
    <row r="6211" customFormat="false" ht="15.8" hidden="false" customHeight="true" outlineLevel="0" collapsed="false">
      <c r="A6211" s="0" t="n">
        <v>91396</v>
      </c>
      <c r="B6211" s="0" t="n">
        <v>22.26</v>
      </c>
      <c r="C6211" s="0" t="s">
        <v>235</v>
      </c>
      <c r="D6211" s="0" t="s">
        <v>11329</v>
      </c>
    </row>
    <row r="6212" customFormat="false" ht="15.8" hidden="false" customHeight="true" outlineLevel="0" collapsed="false">
      <c r="A6212" s="0" t="n">
        <v>91397</v>
      </c>
      <c r="B6212" s="0" t="n">
        <v>4.28</v>
      </c>
      <c r="C6212" s="0" t="s">
        <v>235</v>
      </c>
      <c r="D6212" s="0" t="s">
        <v>11330</v>
      </c>
    </row>
    <row r="6213" customFormat="false" ht="15.8" hidden="false" customHeight="true" outlineLevel="0" collapsed="false">
      <c r="A6213" s="0" t="n">
        <v>91398</v>
      </c>
      <c r="B6213" s="0" t="n">
        <v>3.39</v>
      </c>
      <c r="C6213" s="0" t="s">
        <v>235</v>
      </c>
      <c r="D6213" s="0" t="s">
        <v>11331</v>
      </c>
    </row>
    <row r="6214" customFormat="false" ht="15.8" hidden="false" customHeight="true" outlineLevel="0" collapsed="false">
      <c r="A6214" s="0" t="n">
        <v>91402</v>
      </c>
      <c r="B6214" s="0" t="n">
        <v>2.79</v>
      </c>
      <c r="C6214" s="0" t="s">
        <v>235</v>
      </c>
      <c r="D6214" s="0" t="s">
        <v>11332</v>
      </c>
    </row>
    <row r="6215" customFormat="false" ht="15.8" hidden="false" customHeight="true" outlineLevel="0" collapsed="false">
      <c r="A6215" s="0" t="n">
        <v>91466</v>
      </c>
      <c r="B6215" s="0" t="n">
        <v>2.65</v>
      </c>
      <c r="C6215" s="0" t="s">
        <v>235</v>
      </c>
      <c r="D6215" s="0" t="s">
        <v>11333</v>
      </c>
    </row>
    <row r="6216" customFormat="false" ht="15.8" hidden="false" customHeight="true" outlineLevel="0" collapsed="false">
      <c r="A6216" s="0" t="n">
        <v>91467</v>
      </c>
      <c r="B6216" s="0" t="n">
        <v>143.25</v>
      </c>
      <c r="C6216" s="0" t="s">
        <v>235</v>
      </c>
      <c r="D6216" s="0" t="s">
        <v>11334</v>
      </c>
    </row>
    <row r="6217" customFormat="false" ht="15.8" hidden="false" customHeight="true" outlineLevel="0" collapsed="false">
      <c r="A6217" s="0" t="n">
        <v>91468</v>
      </c>
      <c r="B6217" s="0" t="n">
        <v>21.32</v>
      </c>
      <c r="C6217" s="0" t="s">
        <v>235</v>
      </c>
      <c r="D6217" s="0" t="s">
        <v>11335</v>
      </c>
    </row>
    <row r="6218" customFormat="false" ht="15.8" hidden="false" customHeight="true" outlineLevel="0" collapsed="false">
      <c r="A6218" s="0" t="n">
        <v>91469</v>
      </c>
      <c r="B6218" s="0" t="n">
        <v>4.22</v>
      </c>
      <c r="C6218" s="0" t="s">
        <v>235</v>
      </c>
      <c r="D6218" s="0" t="s">
        <v>11336</v>
      </c>
    </row>
    <row r="6219" customFormat="false" ht="15.8" hidden="false" customHeight="true" outlineLevel="0" collapsed="false">
      <c r="A6219" s="0" t="n">
        <v>91484</v>
      </c>
      <c r="B6219" s="0" t="n">
        <v>3.35</v>
      </c>
      <c r="C6219" s="0" t="s">
        <v>235</v>
      </c>
      <c r="D6219" s="0" t="s">
        <v>11337</v>
      </c>
    </row>
    <row r="6220" customFormat="false" ht="15.8" hidden="false" customHeight="true" outlineLevel="0" collapsed="false">
      <c r="A6220" s="0" t="n">
        <v>91485</v>
      </c>
      <c r="B6220" s="0" t="n">
        <v>140.21</v>
      </c>
      <c r="C6220" s="0" t="s">
        <v>235</v>
      </c>
      <c r="D6220" s="0" t="s">
        <v>11338</v>
      </c>
    </row>
    <row r="6221" customFormat="false" ht="15.8" hidden="false" customHeight="true" outlineLevel="0" collapsed="false">
      <c r="A6221" s="0" t="n">
        <v>91529</v>
      </c>
      <c r="B6221" s="0" t="n">
        <v>0.71</v>
      </c>
      <c r="C6221" s="0" t="s">
        <v>235</v>
      </c>
      <c r="D6221" s="0" t="s">
        <v>11339</v>
      </c>
    </row>
    <row r="6222" customFormat="false" ht="15.8" hidden="false" customHeight="true" outlineLevel="0" collapsed="false">
      <c r="A6222" s="0" t="n">
        <v>91530</v>
      </c>
      <c r="B6222" s="0" t="n">
        <v>0.09</v>
      </c>
      <c r="C6222" s="0" t="s">
        <v>235</v>
      </c>
      <c r="D6222" s="0" t="s">
        <v>11340</v>
      </c>
    </row>
    <row r="6223" customFormat="false" ht="15.8" hidden="false" customHeight="true" outlineLevel="0" collapsed="false">
      <c r="A6223" s="0" t="n">
        <v>91531</v>
      </c>
      <c r="B6223" s="0" t="n">
        <v>0.9</v>
      </c>
      <c r="C6223" s="0" t="s">
        <v>235</v>
      </c>
      <c r="D6223" s="0" t="s">
        <v>11341</v>
      </c>
    </row>
    <row r="6224" customFormat="false" ht="15.8" hidden="false" customHeight="true" outlineLevel="0" collapsed="false">
      <c r="A6224" s="0" t="n">
        <v>91532</v>
      </c>
      <c r="B6224" s="0" t="n">
        <v>6.71</v>
      </c>
      <c r="C6224" s="0" t="s">
        <v>235</v>
      </c>
      <c r="D6224" s="0" t="s">
        <v>11342</v>
      </c>
    </row>
    <row r="6225" customFormat="false" ht="15.8" hidden="false" customHeight="true" outlineLevel="0" collapsed="false">
      <c r="A6225" s="0" t="n">
        <v>91629</v>
      </c>
      <c r="B6225" s="0" t="n">
        <v>16.56</v>
      </c>
      <c r="C6225" s="0" t="s">
        <v>235</v>
      </c>
      <c r="D6225" s="0" t="s">
        <v>11343</v>
      </c>
    </row>
    <row r="6226" customFormat="false" ht="15.8" hidden="false" customHeight="true" outlineLevel="0" collapsed="false">
      <c r="A6226" s="0" t="n">
        <v>91630</v>
      </c>
      <c r="B6226" s="0" t="n">
        <v>3.1</v>
      </c>
      <c r="C6226" s="0" t="s">
        <v>235</v>
      </c>
      <c r="D6226" s="0" t="s">
        <v>11344</v>
      </c>
    </row>
    <row r="6227" customFormat="false" ht="15.8" hidden="false" customHeight="true" outlineLevel="0" collapsed="false">
      <c r="A6227" s="0" t="n">
        <v>91631</v>
      </c>
      <c r="B6227" s="0" t="n">
        <v>2.45</v>
      </c>
      <c r="C6227" s="0" t="s">
        <v>235</v>
      </c>
      <c r="D6227" s="0" t="s">
        <v>11345</v>
      </c>
    </row>
    <row r="6228" customFormat="false" ht="15.8" hidden="false" customHeight="true" outlineLevel="0" collapsed="false">
      <c r="A6228" s="0" t="n">
        <v>91632</v>
      </c>
      <c r="B6228" s="0" t="n">
        <v>28.05</v>
      </c>
      <c r="C6228" s="0" t="s">
        <v>235</v>
      </c>
      <c r="D6228" s="0" t="s">
        <v>11346</v>
      </c>
    </row>
    <row r="6229" customFormat="false" ht="15.8" hidden="false" customHeight="true" outlineLevel="0" collapsed="false">
      <c r="A6229" s="0" t="n">
        <v>91633</v>
      </c>
      <c r="B6229" s="0" t="n">
        <v>121.24</v>
      </c>
      <c r="C6229" s="0" t="s">
        <v>235</v>
      </c>
      <c r="D6229" s="0" t="s">
        <v>11347</v>
      </c>
    </row>
    <row r="6230" customFormat="false" ht="15.8" hidden="false" customHeight="true" outlineLevel="0" collapsed="false">
      <c r="A6230" s="0" t="n">
        <v>91640</v>
      </c>
      <c r="B6230" s="0" t="n">
        <v>30.6</v>
      </c>
      <c r="C6230" s="0" t="s">
        <v>235</v>
      </c>
      <c r="D6230" s="0" t="s">
        <v>11348</v>
      </c>
    </row>
    <row r="6231" customFormat="false" ht="15.8" hidden="false" customHeight="true" outlineLevel="0" collapsed="false">
      <c r="A6231" s="0" t="n">
        <v>91641</v>
      </c>
      <c r="B6231" s="0" t="n">
        <v>6.25</v>
      </c>
      <c r="C6231" s="0" t="s">
        <v>235</v>
      </c>
      <c r="D6231" s="0" t="s">
        <v>11349</v>
      </c>
    </row>
    <row r="6232" customFormat="false" ht="15.8" hidden="false" customHeight="true" outlineLevel="0" collapsed="false">
      <c r="A6232" s="0" t="n">
        <v>91642</v>
      </c>
      <c r="B6232" s="0" t="n">
        <v>4.95</v>
      </c>
      <c r="C6232" s="0" t="s">
        <v>235</v>
      </c>
      <c r="D6232" s="0" t="s">
        <v>11350</v>
      </c>
    </row>
    <row r="6233" customFormat="false" ht="15.8" hidden="false" customHeight="true" outlineLevel="0" collapsed="false">
      <c r="A6233" s="0" t="n">
        <v>91643</v>
      </c>
      <c r="B6233" s="0" t="n">
        <v>54.33</v>
      </c>
      <c r="C6233" s="0" t="s">
        <v>235</v>
      </c>
      <c r="D6233" s="0" t="s">
        <v>11351</v>
      </c>
    </row>
    <row r="6234" customFormat="false" ht="15.8" hidden="false" customHeight="true" outlineLevel="0" collapsed="false">
      <c r="A6234" s="0" t="n">
        <v>91644</v>
      </c>
      <c r="B6234" s="0" t="n">
        <v>272.84</v>
      </c>
      <c r="C6234" s="0" t="s">
        <v>235</v>
      </c>
      <c r="D6234" s="0" t="s">
        <v>11352</v>
      </c>
    </row>
    <row r="6235" customFormat="false" ht="15.8" hidden="false" customHeight="true" outlineLevel="0" collapsed="false">
      <c r="A6235" s="0" t="n">
        <v>91688</v>
      </c>
      <c r="B6235" s="0" t="n">
        <v>0.09</v>
      </c>
      <c r="C6235" s="0" t="s">
        <v>235</v>
      </c>
      <c r="D6235" s="0" t="s">
        <v>11353</v>
      </c>
    </row>
    <row r="6236" customFormat="false" ht="15.8" hidden="false" customHeight="true" outlineLevel="0" collapsed="false">
      <c r="A6236" s="0" t="n">
        <v>91689</v>
      </c>
      <c r="B6236" s="0" t="n">
        <v>0</v>
      </c>
      <c r="C6236" s="0" t="s">
        <v>235</v>
      </c>
      <c r="D6236" s="0" t="s">
        <v>11354</v>
      </c>
    </row>
    <row r="6237" customFormat="false" ht="15.8" hidden="false" customHeight="true" outlineLevel="0" collapsed="false">
      <c r="A6237" s="0" t="n">
        <v>91690</v>
      </c>
      <c r="B6237" s="0" t="n">
        <v>0.06</v>
      </c>
      <c r="C6237" s="0" t="s">
        <v>235</v>
      </c>
      <c r="D6237" s="0" t="s">
        <v>11355</v>
      </c>
    </row>
    <row r="6238" customFormat="false" ht="15.8" hidden="false" customHeight="true" outlineLevel="0" collapsed="false">
      <c r="A6238" s="0" t="n">
        <v>91691</v>
      </c>
      <c r="B6238" s="0" t="n">
        <v>0.97</v>
      </c>
      <c r="C6238" s="0" t="s">
        <v>235</v>
      </c>
      <c r="D6238" s="0" t="s">
        <v>11356</v>
      </c>
    </row>
    <row r="6239" customFormat="false" ht="15.8" hidden="false" customHeight="true" outlineLevel="0" collapsed="false">
      <c r="A6239" s="0" t="n">
        <v>92040</v>
      </c>
      <c r="B6239" s="0" t="n">
        <v>6.07</v>
      </c>
      <c r="C6239" s="0" t="s">
        <v>235</v>
      </c>
      <c r="D6239" s="0" t="s">
        <v>11357</v>
      </c>
    </row>
    <row r="6240" customFormat="false" ht="15.8" hidden="false" customHeight="true" outlineLevel="0" collapsed="false">
      <c r="A6240" s="0" t="n">
        <v>92041</v>
      </c>
      <c r="B6240" s="0" t="n">
        <v>0.64</v>
      </c>
      <c r="C6240" s="0" t="s">
        <v>235</v>
      </c>
      <c r="D6240" s="0" t="s">
        <v>11358</v>
      </c>
    </row>
    <row r="6241" customFormat="false" ht="15.8" hidden="false" customHeight="true" outlineLevel="0" collapsed="false">
      <c r="A6241" s="0" t="n">
        <v>92042</v>
      </c>
      <c r="B6241" s="0" t="n">
        <v>5.06</v>
      </c>
      <c r="C6241" s="0" t="s">
        <v>235</v>
      </c>
      <c r="D6241" s="0" t="s">
        <v>11359</v>
      </c>
    </row>
    <row r="6242" customFormat="false" ht="15.8" hidden="false" customHeight="true" outlineLevel="0" collapsed="false">
      <c r="A6242" s="0" t="n">
        <v>92101</v>
      </c>
      <c r="B6242" s="0" t="n">
        <v>29.29</v>
      </c>
      <c r="C6242" s="0" t="s">
        <v>235</v>
      </c>
      <c r="D6242" s="0" t="s">
        <v>11360</v>
      </c>
    </row>
    <row r="6243" customFormat="false" ht="15.8" hidden="false" customHeight="true" outlineLevel="0" collapsed="false">
      <c r="A6243" s="0" t="n">
        <v>92102</v>
      </c>
      <c r="B6243" s="0" t="n">
        <v>5.22</v>
      </c>
      <c r="C6243" s="0" t="s">
        <v>235</v>
      </c>
      <c r="D6243" s="0" t="s">
        <v>11361</v>
      </c>
    </row>
    <row r="6244" customFormat="false" ht="15.8" hidden="false" customHeight="true" outlineLevel="0" collapsed="false">
      <c r="A6244" s="0" t="n">
        <v>92103</v>
      </c>
      <c r="B6244" s="0" t="n">
        <v>4.13</v>
      </c>
      <c r="C6244" s="0" t="s">
        <v>235</v>
      </c>
      <c r="D6244" s="0" t="s">
        <v>11362</v>
      </c>
    </row>
    <row r="6245" customFormat="false" ht="15.8" hidden="false" customHeight="true" outlineLevel="0" collapsed="false">
      <c r="A6245" s="0" t="n">
        <v>92104</v>
      </c>
      <c r="B6245" s="0" t="n">
        <v>47.47</v>
      </c>
      <c r="C6245" s="0" t="s">
        <v>235</v>
      </c>
      <c r="D6245" s="0" t="s">
        <v>11363</v>
      </c>
    </row>
    <row r="6246" customFormat="false" ht="15.8" hidden="false" customHeight="true" outlineLevel="0" collapsed="false">
      <c r="A6246" s="0" t="n">
        <v>92105</v>
      </c>
      <c r="B6246" s="0" t="n">
        <v>174.3</v>
      </c>
      <c r="C6246" s="0" t="s">
        <v>235</v>
      </c>
      <c r="D6246" s="0" t="s">
        <v>11364</v>
      </c>
    </row>
    <row r="6247" customFormat="false" ht="15.8" hidden="false" customHeight="true" outlineLevel="0" collapsed="false">
      <c r="A6247" s="0" t="n">
        <v>92108</v>
      </c>
      <c r="B6247" s="0" t="n">
        <v>0.87</v>
      </c>
      <c r="C6247" s="0" t="s">
        <v>235</v>
      </c>
      <c r="D6247" s="0" t="s">
        <v>11365</v>
      </c>
    </row>
    <row r="6248" customFormat="false" ht="15.8" hidden="false" customHeight="true" outlineLevel="0" collapsed="false">
      <c r="A6248" s="0" t="n">
        <v>92109</v>
      </c>
      <c r="B6248" s="0" t="n">
        <v>0.1</v>
      </c>
      <c r="C6248" s="0" t="s">
        <v>235</v>
      </c>
      <c r="D6248" s="0" t="s">
        <v>11366</v>
      </c>
    </row>
    <row r="6249" customFormat="false" ht="15.8" hidden="false" customHeight="true" outlineLevel="0" collapsed="false">
      <c r="A6249" s="0" t="n">
        <v>92110</v>
      </c>
      <c r="B6249" s="0" t="n">
        <v>0.68</v>
      </c>
      <c r="C6249" s="0" t="s">
        <v>235</v>
      </c>
      <c r="D6249" s="0" t="s">
        <v>11367</v>
      </c>
    </row>
    <row r="6250" customFormat="false" ht="15.8" hidden="false" customHeight="true" outlineLevel="0" collapsed="false">
      <c r="A6250" s="0" t="n">
        <v>92111</v>
      </c>
      <c r="B6250" s="0" t="n">
        <v>0.9</v>
      </c>
      <c r="C6250" s="0" t="s">
        <v>235</v>
      </c>
      <c r="D6250" s="0" t="s">
        <v>11368</v>
      </c>
    </row>
    <row r="6251" customFormat="false" ht="15.8" hidden="false" customHeight="true" outlineLevel="0" collapsed="false">
      <c r="A6251" s="0" t="n">
        <v>92114</v>
      </c>
      <c r="B6251" s="0" t="n">
        <v>0.09</v>
      </c>
      <c r="C6251" s="0" t="s">
        <v>235</v>
      </c>
      <c r="D6251" s="0" t="s">
        <v>11369</v>
      </c>
    </row>
    <row r="6252" customFormat="false" ht="15.8" hidden="false" customHeight="true" outlineLevel="0" collapsed="false">
      <c r="A6252" s="0" t="n">
        <v>92115</v>
      </c>
      <c r="B6252" s="0" t="n">
        <v>0.01</v>
      </c>
      <c r="C6252" s="0" t="s">
        <v>235</v>
      </c>
      <c r="D6252" s="0" t="s">
        <v>11370</v>
      </c>
    </row>
    <row r="6253" customFormat="false" ht="15.8" hidden="false" customHeight="true" outlineLevel="0" collapsed="false">
      <c r="A6253" s="0" t="n">
        <v>92116</v>
      </c>
      <c r="B6253" s="0" t="n">
        <v>0.12</v>
      </c>
      <c r="C6253" s="0" t="s">
        <v>235</v>
      </c>
      <c r="D6253" s="0" t="s">
        <v>11371</v>
      </c>
    </row>
    <row r="6254" customFormat="false" ht="15.8" hidden="false" customHeight="true" outlineLevel="0" collapsed="false">
      <c r="A6254" s="0" t="n">
        <v>92133</v>
      </c>
      <c r="B6254" s="0" t="n">
        <v>11.69</v>
      </c>
      <c r="C6254" s="0" t="s">
        <v>235</v>
      </c>
      <c r="D6254" s="0" t="s">
        <v>11372</v>
      </c>
    </row>
    <row r="6255" customFormat="false" ht="15.8" hidden="false" customHeight="true" outlineLevel="0" collapsed="false">
      <c r="A6255" s="0" t="n">
        <v>92134</v>
      </c>
      <c r="B6255" s="0" t="n">
        <v>1.85</v>
      </c>
      <c r="C6255" s="0" t="s">
        <v>235</v>
      </c>
      <c r="D6255" s="0" t="s">
        <v>11373</v>
      </c>
    </row>
    <row r="6256" customFormat="false" ht="15.8" hidden="false" customHeight="true" outlineLevel="0" collapsed="false">
      <c r="A6256" s="0" t="n">
        <v>92135</v>
      </c>
      <c r="B6256" s="0" t="n">
        <v>1.46</v>
      </c>
      <c r="C6256" s="0" t="s">
        <v>235</v>
      </c>
      <c r="D6256" s="0" t="s">
        <v>11374</v>
      </c>
    </row>
    <row r="6257" customFormat="false" ht="15.8" hidden="false" customHeight="true" outlineLevel="0" collapsed="false">
      <c r="A6257" s="0" t="n">
        <v>92136</v>
      </c>
      <c r="B6257" s="0" t="n">
        <v>14.61</v>
      </c>
      <c r="C6257" s="0" t="s">
        <v>235</v>
      </c>
      <c r="D6257" s="0" t="s">
        <v>672</v>
      </c>
    </row>
    <row r="6258" customFormat="false" ht="15.8" hidden="false" customHeight="true" outlineLevel="0" collapsed="false">
      <c r="A6258" s="0" t="n">
        <v>92137</v>
      </c>
      <c r="B6258" s="0" t="n">
        <v>31.92</v>
      </c>
      <c r="C6258" s="0" t="s">
        <v>235</v>
      </c>
      <c r="D6258" s="0" t="s">
        <v>11375</v>
      </c>
    </row>
    <row r="6259" customFormat="false" ht="15.8" hidden="false" customHeight="true" outlineLevel="0" collapsed="false">
      <c r="A6259" s="0" t="n">
        <v>92140</v>
      </c>
      <c r="B6259" s="0" t="n">
        <v>3.56</v>
      </c>
      <c r="C6259" s="0" t="s">
        <v>235</v>
      </c>
      <c r="D6259" s="0" t="s">
        <v>11376</v>
      </c>
    </row>
    <row r="6260" customFormat="false" ht="15.8" hidden="false" customHeight="true" outlineLevel="0" collapsed="false">
      <c r="A6260" s="0" t="n">
        <v>92141</v>
      </c>
      <c r="B6260" s="0" t="n">
        <v>0.56</v>
      </c>
      <c r="C6260" s="0" t="s">
        <v>235</v>
      </c>
      <c r="D6260" s="0" t="s">
        <v>11377</v>
      </c>
    </row>
    <row r="6261" customFormat="false" ht="15.8" hidden="false" customHeight="true" outlineLevel="0" collapsed="false">
      <c r="A6261" s="0" t="n">
        <v>92142</v>
      </c>
      <c r="B6261" s="0" t="n">
        <v>0.44</v>
      </c>
      <c r="C6261" s="0" t="s">
        <v>235</v>
      </c>
      <c r="D6261" s="0" t="s">
        <v>11378</v>
      </c>
    </row>
    <row r="6262" customFormat="false" ht="15.8" hidden="false" customHeight="true" outlineLevel="0" collapsed="false">
      <c r="A6262" s="0" t="n">
        <v>92143</v>
      </c>
      <c r="B6262" s="0" t="n">
        <v>4.45</v>
      </c>
      <c r="C6262" s="0" t="s">
        <v>235</v>
      </c>
      <c r="D6262" s="0" t="s">
        <v>11379</v>
      </c>
    </row>
    <row r="6263" customFormat="false" ht="15.8" hidden="false" customHeight="true" outlineLevel="0" collapsed="false">
      <c r="A6263" s="0" t="n">
        <v>92144</v>
      </c>
      <c r="B6263" s="0" t="n">
        <v>43.61</v>
      </c>
      <c r="C6263" s="0" t="s">
        <v>235</v>
      </c>
      <c r="D6263" s="0" t="s">
        <v>11380</v>
      </c>
    </row>
    <row r="6264" customFormat="false" ht="15.8" hidden="false" customHeight="true" outlineLevel="0" collapsed="false">
      <c r="A6264" s="0" t="n">
        <v>92237</v>
      </c>
      <c r="B6264" s="0" t="n">
        <v>22.41</v>
      </c>
      <c r="C6264" s="0" t="s">
        <v>235</v>
      </c>
      <c r="D6264" s="0" t="s">
        <v>11381</v>
      </c>
    </row>
    <row r="6265" customFormat="false" ht="15.8" hidden="false" customHeight="true" outlineLevel="0" collapsed="false">
      <c r="A6265" s="0" t="n">
        <v>92238</v>
      </c>
      <c r="B6265" s="0" t="n">
        <v>4.56</v>
      </c>
      <c r="C6265" s="0" t="s">
        <v>235</v>
      </c>
      <c r="D6265" s="0" t="s">
        <v>11382</v>
      </c>
    </row>
    <row r="6266" customFormat="false" ht="15.8" hidden="false" customHeight="true" outlineLevel="0" collapsed="false">
      <c r="A6266" s="0" t="n">
        <v>92239</v>
      </c>
      <c r="B6266" s="0" t="n">
        <v>3.61</v>
      </c>
      <c r="C6266" s="0" t="s">
        <v>235</v>
      </c>
      <c r="D6266" s="0" t="s">
        <v>11383</v>
      </c>
    </row>
    <row r="6267" customFormat="false" ht="15.8" hidden="false" customHeight="true" outlineLevel="0" collapsed="false">
      <c r="A6267" s="0" t="n">
        <v>92240</v>
      </c>
      <c r="B6267" s="0" t="n">
        <v>39.55</v>
      </c>
      <c r="C6267" s="0" t="s">
        <v>235</v>
      </c>
      <c r="D6267" s="0" t="s">
        <v>11384</v>
      </c>
    </row>
    <row r="6268" customFormat="false" ht="15.8" hidden="false" customHeight="true" outlineLevel="0" collapsed="false">
      <c r="A6268" s="0" t="n">
        <v>92241</v>
      </c>
      <c r="B6268" s="0" t="n">
        <v>250.13</v>
      </c>
      <c r="C6268" s="0" t="s">
        <v>235</v>
      </c>
      <c r="D6268" s="0" t="s">
        <v>11385</v>
      </c>
    </row>
    <row r="6269" customFormat="false" ht="15.8" hidden="false" customHeight="true" outlineLevel="0" collapsed="false">
      <c r="A6269" s="0" t="n">
        <v>92712</v>
      </c>
      <c r="B6269" s="0" t="n">
        <v>0.26</v>
      </c>
      <c r="C6269" s="0" t="s">
        <v>235</v>
      </c>
      <c r="D6269" s="0" t="s">
        <v>11386</v>
      </c>
    </row>
    <row r="6270" customFormat="false" ht="15.8" hidden="false" customHeight="true" outlineLevel="0" collapsed="false">
      <c r="A6270" s="0" t="n">
        <v>92713</v>
      </c>
      <c r="B6270" s="0" t="n">
        <v>0.03</v>
      </c>
      <c r="C6270" s="0" t="s">
        <v>235</v>
      </c>
      <c r="D6270" s="0" t="s">
        <v>11387</v>
      </c>
    </row>
    <row r="6271" customFormat="false" ht="15.8" hidden="false" customHeight="true" outlineLevel="0" collapsed="false">
      <c r="A6271" s="0" t="n">
        <v>92714</v>
      </c>
      <c r="B6271" s="0" t="n">
        <v>0.32</v>
      </c>
      <c r="C6271" s="0" t="s">
        <v>235</v>
      </c>
      <c r="D6271" s="0" t="s">
        <v>11388</v>
      </c>
    </row>
    <row r="6272" customFormat="false" ht="15.8" hidden="false" customHeight="true" outlineLevel="0" collapsed="false">
      <c r="A6272" s="0" t="n">
        <v>92715</v>
      </c>
      <c r="B6272" s="0" t="n">
        <v>22.36</v>
      </c>
      <c r="C6272" s="0" t="s">
        <v>235</v>
      </c>
      <c r="D6272" s="0" t="s">
        <v>11389</v>
      </c>
    </row>
    <row r="6273" customFormat="false" ht="15.8" hidden="false" customHeight="true" outlineLevel="0" collapsed="false">
      <c r="A6273" s="0" t="n">
        <v>92956</v>
      </c>
      <c r="B6273" s="0" t="n">
        <v>4.13</v>
      </c>
      <c r="C6273" s="0" t="s">
        <v>235</v>
      </c>
      <c r="D6273" s="0" t="s">
        <v>11390</v>
      </c>
    </row>
    <row r="6274" customFormat="false" ht="15.8" hidden="false" customHeight="true" outlineLevel="0" collapsed="false">
      <c r="A6274" s="0" t="n">
        <v>92957</v>
      </c>
      <c r="B6274" s="0" t="n">
        <v>0.49</v>
      </c>
      <c r="C6274" s="0" t="s">
        <v>235</v>
      </c>
      <c r="D6274" s="0" t="s">
        <v>11391</v>
      </c>
    </row>
    <row r="6275" customFormat="false" ht="15.8" hidden="false" customHeight="true" outlineLevel="0" collapsed="false">
      <c r="A6275" s="0" t="n">
        <v>92958</v>
      </c>
      <c r="B6275" s="0" t="n">
        <v>4.52</v>
      </c>
      <c r="C6275" s="0" t="s">
        <v>235</v>
      </c>
      <c r="D6275" s="0" t="s">
        <v>11392</v>
      </c>
    </row>
    <row r="6276" customFormat="false" ht="15.8" hidden="false" customHeight="true" outlineLevel="0" collapsed="false">
      <c r="A6276" s="0" t="n">
        <v>92959</v>
      </c>
      <c r="B6276" s="0" t="n">
        <v>8.4</v>
      </c>
      <c r="C6276" s="0" t="s">
        <v>235</v>
      </c>
      <c r="D6276" s="0" t="s">
        <v>11393</v>
      </c>
    </row>
    <row r="6277" customFormat="false" ht="15.8" hidden="false" customHeight="true" outlineLevel="0" collapsed="false">
      <c r="A6277" s="0" t="n">
        <v>92963</v>
      </c>
      <c r="B6277" s="0" t="n">
        <v>1.35</v>
      </c>
      <c r="C6277" s="0" t="s">
        <v>235</v>
      </c>
      <c r="D6277" s="0" t="s">
        <v>11394</v>
      </c>
    </row>
    <row r="6278" customFormat="false" ht="15.8" hidden="false" customHeight="true" outlineLevel="0" collapsed="false">
      <c r="A6278" s="0" t="n">
        <v>92964</v>
      </c>
      <c r="B6278" s="0" t="n">
        <v>0.16</v>
      </c>
      <c r="C6278" s="0" t="s">
        <v>235</v>
      </c>
      <c r="D6278" s="0" t="s">
        <v>11395</v>
      </c>
    </row>
    <row r="6279" customFormat="false" ht="15.8" hidden="false" customHeight="true" outlineLevel="0" collapsed="false">
      <c r="A6279" s="0" t="n">
        <v>92965</v>
      </c>
      <c r="B6279" s="0" t="n">
        <v>1.68</v>
      </c>
      <c r="C6279" s="0" t="s">
        <v>235</v>
      </c>
      <c r="D6279" s="0" t="s">
        <v>11396</v>
      </c>
    </row>
    <row r="6280" customFormat="false" ht="15.8" hidden="false" customHeight="true" outlineLevel="0" collapsed="false">
      <c r="A6280" s="0" t="n">
        <v>93220</v>
      </c>
      <c r="B6280" s="0" t="n">
        <v>302.99</v>
      </c>
      <c r="C6280" s="0" t="s">
        <v>235</v>
      </c>
      <c r="D6280" s="0" t="s">
        <v>11397</v>
      </c>
    </row>
    <row r="6281" customFormat="false" ht="15.8" hidden="false" customHeight="true" outlineLevel="0" collapsed="false">
      <c r="A6281" s="0" t="n">
        <v>93221</v>
      </c>
      <c r="B6281" s="0" t="n">
        <v>42.06</v>
      </c>
      <c r="C6281" s="0" t="s">
        <v>235</v>
      </c>
      <c r="D6281" s="0" t="s">
        <v>11398</v>
      </c>
    </row>
    <row r="6282" customFormat="false" ht="15.8" hidden="false" customHeight="true" outlineLevel="0" collapsed="false">
      <c r="A6282" s="0" t="n">
        <v>93222</v>
      </c>
      <c r="B6282" s="0" t="n">
        <v>379.17</v>
      </c>
      <c r="C6282" s="0" t="s">
        <v>235</v>
      </c>
      <c r="D6282" s="0" t="s">
        <v>11399</v>
      </c>
    </row>
    <row r="6283" customFormat="false" ht="15.8" hidden="false" customHeight="true" outlineLevel="0" collapsed="false">
      <c r="A6283" s="0" t="n">
        <v>93223</v>
      </c>
      <c r="B6283" s="0" t="n">
        <v>141.51</v>
      </c>
      <c r="C6283" s="0" t="s">
        <v>235</v>
      </c>
      <c r="D6283" s="0" t="s">
        <v>11400</v>
      </c>
    </row>
    <row r="6284" customFormat="false" ht="15.8" hidden="false" customHeight="true" outlineLevel="0" collapsed="false">
      <c r="A6284" s="0" t="n">
        <v>93229</v>
      </c>
      <c r="B6284" s="0" t="n">
        <v>0.37</v>
      </c>
      <c r="C6284" s="0" t="s">
        <v>235</v>
      </c>
      <c r="D6284" s="0" t="s">
        <v>11401</v>
      </c>
    </row>
    <row r="6285" customFormat="false" ht="15.8" hidden="false" customHeight="true" outlineLevel="0" collapsed="false">
      <c r="A6285" s="0" t="n">
        <v>93230</v>
      </c>
      <c r="B6285" s="0" t="n">
        <v>0.04</v>
      </c>
      <c r="C6285" s="0" t="s">
        <v>235</v>
      </c>
      <c r="D6285" s="0" t="s">
        <v>11402</v>
      </c>
    </row>
    <row r="6286" customFormat="false" ht="15.8" hidden="false" customHeight="true" outlineLevel="0" collapsed="false">
      <c r="A6286" s="0" t="n">
        <v>93231</v>
      </c>
      <c r="B6286" s="0" t="n">
        <v>0.35</v>
      </c>
      <c r="C6286" s="0" t="s">
        <v>235</v>
      </c>
      <c r="D6286" s="0" t="s">
        <v>11403</v>
      </c>
    </row>
    <row r="6287" customFormat="false" ht="15.8" hidden="false" customHeight="true" outlineLevel="0" collapsed="false">
      <c r="A6287" s="0" t="n">
        <v>93232</v>
      </c>
      <c r="B6287" s="0" t="n">
        <v>9.38</v>
      </c>
      <c r="C6287" s="0" t="s">
        <v>235</v>
      </c>
      <c r="D6287" s="0" t="s">
        <v>11404</v>
      </c>
    </row>
    <row r="6288" customFormat="false" ht="15.8" hidden="false" customHeight="true" outlineLevel="0" collapsed="false">
      <c r="A6288" s="0" t="n">
        <v>93235</v>
      </c>
      <c r="B6288" s="0" t="n">
        <v>0.96</v>
      </c>
      <c r="C6288" s="0" t="s">
        <v>235</v>
      </c>
      <c r="D6288" s="0" t="s">
        <v>11405</v>
      </c>
    </row>
    <row r="6289" customFormat="false" ht="15.8" hidden="false" customHeight="true" outlineLevel="0" collapsed="false">
      <c r="A6289" s="0" t="n">
        <v>93238</v>
      </c>
      <c r="B6289" s="0" t="n">
        <v>0.97</v>
      </c>
      <c r="C6289" s="0" t="s">
        <v>235</v>
      </c>
      <c r="D6289" s="0" t="s">
        <v>11406</v>
      </c>
    </row>
    <row r="6290" customFormat="false" ht="15.8" hidden="false" customHeight="true" outlineLevel="0" collapsed="false">
      <c r="A6290" s="0" t="n">
        <v>93239</v>
      </c>
      <c r="B6290" s="0" t="n">
        <v>4.43</v>
      </c>
      <c r="C6290" s="0" t="s">
        <v>235</v>
      </c>
      <c r="D6290" s="0" t="s">
        <v>11407</v>
      </c>
    </row>
    <row r="6291" customFormat="false" ht="15.8" hidden="false" customHeight="true" outlineLevel="0" collapsed="false">
      <c r="A6291" s="0" t="n">
        <v>93240</v>
      </c>
      <c r="B6291" s="0" t="n">
        <v>10.84</v>
      </c>
      <c r="C6291" s="0" t="s">
        <v>235</v>
      </c>
      <c r="D6291" s="0" t="s">
        <v>11408</v>
      </c>
    </row>
    <row r="6292" customFormat="false" ht="15.8" hidden="false" customHeight="true" outlineLevel="0" collapsed="false">
      <c r="A6292" s="0" t="n">
        <v>93267</v>
      </c>
      <c r="B6292" s="0" t="n">
        <v>40.36</v>
      </c>
      <c r="C6292" s="0" t="s">
        <v>235</v>
      </c>
      <c r="D6292" s="0" t="s">
        <v>11409</v>
      </c>
    </row>
    <row r="6293" customFormat="false" ht="15.8" hidden="false" customHeight="true" outlineLevel="0" collapsed="false">
      <c r="A6293" s="0" t="n">
        <v>93269</v>
      </c>
      <c r="B6293" s="0" t="n">
        <v>4.79</v>
      </c>
      <c r="C6293" s="0" t="s">
        <v>235</v>
      </c>
      <c r="D6293" s="0" t="s">
        <v>11410</v>
      </c>
    </row>
    <row r="6294" customFormat="false" ht="15.8" hidden="false" customHeight="true" outlineLevel="0" collapsed="false">
      <c r="A6294" s="0" t="n">
        <v>93270</v>
      </c>
      <c r="B6294" s="0" t="n">
        <v>44.15</v>
      </c>
      <c r="C6294" s="0" t="s">
        <v>235</v>
      </c>
      <c r="D6294" s="0" t="s">
        <v>11411</v>
      </c>
    </row>
    <row r="6295" customFormat="false" ht="15.8" hidden="false" customHeight="true" outlineLevel="0" collapsed="false">
      <c r="A6295" s="0" t="n">
        <v>93271</v>
      </c>
      <c r="B6295" s="0" t="n">
        <v>6.73</v>
      </c>
      <c r="C6295" s="0" t="s">
        <v>235</v>
      </c>
      <c r="D6295" s="0" t="s">
        <v>11412</v>
      </c>
    </row>
    <row r="6296" customFormat="false" ht="15.8" hidden="false" customHeight="true" outlineLevel="0" collapsed="false">
      <c r="A6296" s="0" t="n">
        <v>93277</v>
      </c>
      <c r="B6296" s="0" t="n">
        <v>0.3</v>
      </c>
      <c r="C6296" s="0" t="s">
        <v>235</v>
      </c>
      <c r="D6296" s="0" t="s">
        <v>11413</v>
      </c>
    </row>
    <row r="6297" customFormat="false" ht="15.8" hidden="false" customHeight="true" outlineLevel="0" collapsed="false">
      <c r="A6297" s="0" t="n">
        <v>93278</v>
      </c>
      <c r="B6297" s="0" t="n">
        <v>0.03</v>
      </c>
      <c r="C6297" s="0" t="s">
        <v>235</v>
      </c>
      <c r="D6297" s="0" t="s">
        <v>11414</v>
      </c>
    </row>
    <row r="6298" customFormat="false" ht="15.8" hidden="false" customHeight="true" outlineLevel="0" collapsed="false">
      <c r="A6298" s="0" t="n">
        <v>93279</v>
      </c>
      <c r="B6298" s="0" t="n">
        <v>0.28</v>
      </c>
      <c r="C6298" s="0" t="s">
        <v>235</v>
      </c>
      <c r="D6298" s="0" t="s">
        <v>11415</v>
      </c>
    </row>
    <row r="6299" customFormat="false" ht="15.8" hidden="false" customHeight="true" outlineLevel="0" collapsed="false">
      <c r="A6299" s="0" t="n">
        <v>93280</v>
      </c>
      <c r="B6299" s="0" t="n">
        <v>0.56</v>
      </c>
      <c r="C6299" s="0" t="s">
        <v>235</v>
      </c>
      <c r="D6299" s="0" t="s">
        <v>11416</v>
      </c>
    </row>
    <row r="6300" customFormat="false" ht="15.8" hidden="false" customHeight="true" outlineLevel="0" collapsed="false">
      <c r="A6300" s="0" t="n">
        <v>93283</v>
      </c>
      <c r="B6300" s="0" t="n">
        <v>84.84</v>
      </c>
      <c r="C6300" s="0" t="s">
        <v>235</v>
      </c>
      <c r="D6300" s="0" t="s">
        <v>11417</v>
      </c>
    </row>
    <row r="6301" customFormat="false" ht="15.8" hidden="false" customHeight="true" outlineLevel="0" collapsed="false">
      <c r="A6301" s="0" t="n">
        <v>93284</v>
      </c>
      <c r="B6301" s="0" t="n">
        <v>15.27</v>
      </c>
      <c r="C6301" s="0" t="s">
        <v>235</v>
      </c>
      <c r="D6301" s="0" t="s">
        <v>11418</v>
      </c>
    </row>
    <row r="6302" customFormat="false" ht="15.8" hidden="false" customHeight="true" outlineLevel="0" collapsed="false">
      <c r="A6302" s="0" t="n">
        <v>93285</v>
      </c>
      <c r="B6302" s="0" t="n">
        <v>136.38</v>
      </c>
      <c r="C6302" s="0" t="s">
        <v>235</v>
      </c>
      <c r="D6302" s="0" t="s">
        <v>11419</v>
      </c>
    </row>
    <row r="6303" customFormat="false" ht="15.8" hidden="false" customHeight="true" outlineLevel="0" collapsed="false">
      <c r="A6303" s="0" t="n">
        <v>93286</v>
      </c>
      <c r="B6303" s="0" t="n">
        <v>9.36</v>
      </c>
      <c r="C6303" s="0" t="s">
        <v>235</v>
      </c>
      <c r="D6303" s="0" t="s">
        <v>11420</v>
      </c>
    </row>
    <row r="6304" customFormat="false" ht="15.8" hidden="false" customHeight="true" outlineLevel="0" collapsed="false">
      <c r="A6304" s="0" t="n">
        <v>93296</v>
      </c>
      <c r="B6304" s="0" t="n">
        <v>12.09</v>
      </c>
      <c r="C6304" s="0" t="s">
        <v>235</v>
      </c>
      <c r="D6304" s="0" t="s">
        <v>11421</v>
      </c>
    </row>
    <row r="6305" customFormat="false" ht="15.8" hidden="false" customHeight="true" outlineLevel="0" collapsed="false">
      <c r="A6305" s="0" t="n">
        <v>93397</v>
      </c>
      <c r="B6305" s="0" t="n">
        <v>16.56</v>
      </c>
      <c r="C6305" s="0" t="s">
        <v>235</v>
      </c>
      <c r="D6305" s="0" t="s">
        <v>11422</v>
      </c>
    </row>
    <row r="6306" customFormat="false" ht="15.8" hidden="false" customHeight="true" outlineLevel="0" collapsed="false">
      <c r="A6306" s="0" t="n">
        <v>93398</v>
      </c>
      <c r="B6306" s="0" t="n">
        <v>3.1</v>
      </c>
      <c r="C6306" s="0" t="s">
        <v>235</v>
      </c>
      <c r="D6306" s="0" t="s">
        <v>11423</v>
      </c>
    </row>
    <row r="6307" customFormat="false" ht="15.8" hidden="false" customHeight="true" outlineLevel="0" collapsed="false">
      <c r="A6307" s="0" t="n">
        <v>93399</v>
      </c>
      <c r="B6307" s="0" t="n">
        <v>2.45</v>
      </c>
      <c r="C6307" s="0" t="s">
        <v>235</v>
      </c>
      <c r="D6307" s="0" t="s">
        <v>11424</v>
      </c>
    </row>
    <row r="6308" customFormat="false" ht="15.8" hidden="false" customHeight="true" outlineLevel="0" collapsed="false">
      <c r="A6308" s="0" t="n">
        <v>93400</v>
      </c>
      <c r="B6308" s="0" t="n">
        <v>28.05</v>
      </c>
      <c r="C6308" s="0" t="s">
        <v>235</v>
      </c>
      <c r="D6308" s="0" t="s">
        <v>11425</v>
      </c>
    </row>
    <row r="6309" customFormat="false" ht="15.8" hidden="false" customHeight="true" outlineLevel="0" collapsed="false">
      <c r="A6309" s="0" t="n">
        <v>93401</v>
      </c>
      <c r="B6309" s="0" t="n">
        <v>143.25</v>
      </c>
      <c r="C6309" s="0" t="s">
        <v>235</v>
      </c>
      <c r="D6309" s="0" t="s">
        <v>11426</v>
      </c>
    </row>
    <row r="6310" customFormat="false" ht="15.8" hidden="false" customHeight="true" outlineLevel="0" collapsed="false">
      <c r="A6310" s="0" t="n">
        <v>93404</v>
      </c>
      <c r="B6310" s="0" t="n">
        <v>5.38</v>
      </c>
      <c r="C6310" s="0" t="s">
        <v>235</v>
      </c>
      <c r="D6310" s="0" t="s">
        <v>11427</v>
      </c>
    </row>
    <row r="6311" customFormat="false" ht="15.8" hidden="false" customHeight="true" outlineLevel="0" collapsed="false">
      <c r="A6311" s="0" t="n">
        <v>93405</v>
      </c>
      <c r="B6311" s="0" t="n">
        <v>0.74</v>
      </c>
      <c r="C6311" s="0" t="s">
        <v>235</v>
      </c>
      <c r="D6311" s="0" t="s">
        <v>11428</v>
      </c>
    </row>
    <row r="6312" customFormat="false" ht="15.8" hidden="false" customHeight="true" outlineLevel="0" collapsed="false">
      <c r="A6312" s="0" t="n">
        <v>93406</v>
      </c>
      <c r="B6312" s="0" t="n">
        <v>6.73</v>
      </c>
      <c r="C6312" s="0" t="s">
        <v>235</v>
      </c>
      <c r="D6312" s="0" t="s">
        <v>11429</v>
      </c>
    </row>
    <row r="6313" customFormat="false" ht="15.8" hidden="false" customHeight="true" outlineLevel="0" collapsed="false">
      <c r="A6313" s="0" t="n">
        <v>93407</v>
      </c>
      <c r="B6313" s="0" t="n">
        <v>42.7</v>
      </c>
      <c r="C6313" s="0" t="s">
        <v>235</v>
      </c>
      <c r="D6313" s="0" t="s">
        <v>11430</v>
      </c>
    </row>
    <row r="6314" customFormat="false" ht="15.8" hidden="false" customHeight="true" outlineLevel="0" collapsed="false">
      <c r="A6314" s="0" t="n">
        <v>93411</v>
      </c>
      <c r="B6314" s="0" t="n">
        <v>0.25</v>
      </c>
      <c r="C6314" s="0" t="s">
        <v>235</v>
      </c>
      <c r="D6314" s="0" t="s">
        <v>11431</v>
      </c>
    </row>
    <row r="6315" customFormat="false" ht="15.8" hidden="false" customHeight="true" outlineLevel="0" collapsed="false">
      <c r="A6315" s="0" t="n">
        <v>93412</v>
      </c>
      <c r="B6315" s="0" t="n">
        <v>0.04</v>
      </c>
      <c r="C6315" s="0" t="s">
        <v>235</v>
      </c>
      <c r="D6315" s="0" t="s">
        <v>11432</v>
      </c>
    </row>
    <row r="6316" customFormat="false" ht="15.8" hidden="false" customHeight="true" outlineLevel="0" collapsed="false">
      <c r="A6316" s="0" t="n">
        <v>93413</v>
      </c>
      <c r="B6316" s="0" t="n">
        <v>0.22</v>
      </c>
      <c r="C6316" s="0" t="s">
        <v>235</v>
      </c>
      <c r="D6316" s="0" t="s">
        <v>11433</v>
      </c>
    </row>
    <row r="6317" customFormat="false" ht="15.8" hidden="false" customHeight="true" outlineLevel="0" collapsed="false">
      <c r="A6317" s="0" t="n">
        <v>93414</v>
      </c>
      <c r="B6317" s="0" t="n">
        <v>16.23</v>
      </c>
      <c r="C6317" s="0" t="s">
        <v>235</v>
      </c>
      <c r="D6317" s="0" t="s">
        <v>11434</v>
      </c>
    </row>
    <row r="6318" customFormat="false" ht="15.8" hidden="false" customHeight="true" outlineLevel="0" collapsed="false">
      <c r="A6318" s="0" t="n">
        <v>93417</v>
      </c>
      <c r="B6318" s="0" t="n">
        <v>3.36</v>
      </c>
      <c r="C6318" s="0" t="s">
        <v>235</v>
      </c>
      <c r="D6318" s="0" t="s">
        <v>11435</v>
      </c>
    </row>
    <row r="6319" customFormat="false" ht="15.8" hidden="false" customHeight="true" outlineLevel="0" collapsed="false">
      <c r="A6319" s="0" t="n">
        <v>93418</v>
      </c>
      <c r="B6319" s="0" t="n">
        <v>0.6</v>
      </c>
      <c r="C6319" s="0" t="s">
        <v>235</v>
      </c>
      <c r="D6319" s="0" t="s">
        <v>11436</v>
      </c>
    </row>
    <row r="6320" customFormat="false" ht="15.8" hidden="false" customHeight="true" outlineLevel="0" collapsed="false">
      <c r="A6320" s="0" t="n">
        <v>93419</v>
      </c>
      <c r="B6320" s="0" t="n">
        <v>3</v>
      </c>
      <c r="C6320" s="0" t="s">
        <v>235</v>
      </c>
      <c r="D6320" s="0" t="s">
        <v>11437</v>
      </c>
    </row>
    <row r="6321" customFormat="false" ht="15.8" hidden="false" customHeight="true" outlineLevel="0" collapsed="false">
      <c r="A6321" s="0" t="n">
        <v>93420</v>
      </c>
      <c r="B6321" s="0" t="n">
        <v>60.75</v>
      </c>
      <c r="C6321" s="0" t="s">
        <v>235</v>
      </c>
      <c r="D6321" s="0" t="s">
        <v>11438</v>
      </c>
    </row>
    <row r="6322" customFormat="false" ht="15.8" hidden="false" customHeight="true" outlineLevel="0" collapsed="false">
      <c r="A6322" s="0" t="n">
        <v>93423</v>
      </c>
      <c r="B6322" s="0" t="n">
        <v>4.76</v>
      </c>
      <c r="C6322" s="0" t="s">
        <v>235</v>
      </c>
      <c r="D6322" s="0" t="s">
        <v>11439</v>
      </c>
    </row>
    <row r="6323" customFormat="false" ht="15.8" hidden="false" customHeight="true" outlineLevel="0" collapsed="false">
      <c r="A6323" s="0" t="n">
        <v>93424</v>
      </c>
      <c r="B6323" s="0" t="n">
        <v>0.85</v>
      </c>
      <c r="C6323" s="0" t="s">
        <v>235</v>
      </c>
      <c r="D6323" s="0" t="s">
        <v>11440</v>
      </c>
    </row>
    <row r="6324" customFormat="false" ht="15.8" hidden="false" customHeight="true" outlineLevel="0" collapsed="false">
      <c r="A6324" s="0" t="n">
        <v>93425</v>
      </c>
      <c r="B6324" s="0" t="n">
        <v>4.25</v>
      </c>
      <c r="C6324" s="0" t="s">
        <v>235</v>
      </c>
      <c r="D6324" s="0" t="s">
        <v>11441</v>
      </c>
    </row>
    <row r="6325" customFormat="false" ht="15.8" hidden="false" customHeight="true" outlineLevel="0" collapsed="false">
      <c r="A6325" s="0" t="n">
        <v>93426</v>
      </c>
      <c r="B6325" s="0" t="n">
        <v>145.2</v>
      </c>
      <c r="C6325" s="0" t="s">
        <v>235</v>
      </c>
      <c r="D6325" s="0" t="s">
        <v>11442</v>
      </c>
    </row>
    <row r="6326" customFormat="false" ht="15.8" hidden="false" customHeight="true" outlineLevel="0" collapsed="false">
      <c r="A6326" s="0" t="n">
        <v>93429</v>
      </c>
      <c r="B6326" s="0" t="n">
        <v>108.29</v>
      </c>
      <c r="C6326" s="0" t="s">
        <v>235</v>
      </c>
      <c r="D6326" s="0" t="s">
        <v>11443</v>
      </c>
    </row>
    <row r="6327" customFormat="false" ht="15.8" hidden="false" customHeight="true" outlineLevel="0" collapsed="false">
      <c r="A6327" s="0" t="n">
        <v>93430</v>
      </c>
      <c r="B6327" s="0" t="n">
        <v>19.49</v>
      </c>
      <c r="C6327" s="0" t="s">
        <v>235</v>
      </c>
      <c r="D6327" s="0" t="s">
        <v>11444</v>
      </c>
    </row>
    <row r="6328" customFormat="false" ht="15.8" hidden="false" customHeight="true" outlineLevel="0" collapsed="false">
      <c r="A6328" s="0" t="n">
        <v>93431</v>
      </c>
      <c r="B6328" s="0" t="n">
        <v>174.08</v>
      </c>
      <c r="C6328" s="0" t="s">
        <v>235</v>
      </c>
      <c r="D6328" s="0" t="s">
        <v>11445</v>
      </c>
    </row>
    <row r="6329" customFormat="false" ht="15.8" hidden="false" customHeight="true" outlineLevel="0" collapsed="false">
      <c r="A6329" s="0" t="n">
        <v>93432</v>
      </c>
      <c r="B6329" s="0" t="n">
        <v>2601.6</v>
      </c>
      <c r="C6329" s="0" t="s">
        <v>235</v>
      </c>
      <c r="D6329" s="0" t="s">
        <v>11446</v>
      </c>
    </row>
    <row r="6330" customFormat="false" ht="15.8" hidden="false" customHeight="true" outlineLevel="0" collapsed="false">
      <c r="A6330" s="0" t="n">
        <v>93435</v>
      </c>
      <c r="B6330" s="0" t="n">
        <v>5.86</v>
      </c>
      <c r="C6330" s="0" t="s">
        <v>235</v>
      </c>
      <c r="D6330" s="0" t="s">
        <v>11447</v>
      </c>
    </row>
    <row r="6331" customFormat="false" ht="15.8" hidden="false" customHeight="true" outlineLevel="0" collapsed="false">
      <c r="A6331" s="0" t="n">
        <v>93436</v>
      </c>
      <c r="B6331" s="0" t="n">
        <v>1.23</v>
      </c>
      <c r="C6331" s="0" t="s">
        <v>235</v>
      </c>
      <c r="D6331" s="0" t="s">
        <v>11448</v>
      </c>
    </row>
    <row r="6332" customFormat="false" ht="15.8" hidden="false" customHeight="true" outlineLevel="0" collapsed="false">
      <c r="A6332" s="0" t="n">
        <v>93437</v>
      </c>
      <c r="B6332" s="0" t="n">
        <v>10.99</v>
      </c>
      <c r="C6332" s="0" t="s">
        <v>235</v>
      </c>
      <c r="D6332" s="0" t="s">
        <v>11449</v>
      </c>
    </row>
    <row r="6333" customFormat="false" ht="15.8" hidden="false" customHeight="true" outlineLevel="0" collapsed="false">
      <c r="A6333" s="0" t="n">
        <v>93438</v>
      </c>
      <c r="B6333" s="0" t="n">
        <v>22.76</v>
      </c>
      <c r="C6333" s="0" t="s">
        <v>235</v>
      </c>
      <c r="D6333" s="0" t="s">
        <v>11450</v>
      </c>
    </row>
    <row r="6334" customFormat="false" ht="15.8" hidden="false" customHeight="true" outlineLevel="0" collapsed="false">
      <c r="A6334" s="0" t="n">
        <v>95114</v>
      </c>
      <c r="B6334" s="0" t="n">
        <v>1.31</v>
      </c>
      <c r="C6334" s="0" t="s">
        <v>235</v>
      </c>
      <c r="D6334" s="0" t="s">
        <v>11451</v>
      </c>
    </row>
    <row r="6335" customFormat="false" ht="15.8" hidden="false" customHeight="true" outlineLevel="0" collapsed="false">
      <c r="A6335" s="0" t="n">
        <v>95115</v>
      </c>
      <c r="B6335" s="0" t="n">
        <v>0.15</v>
      </c>
      <c r="C6335" s="0" t="s">
        <v>235</v>
      </c>
      <c r="D6335" s="0" t="s">
        <v>11452</v>
      </c>
    </row>
    <row r="6336" customFormat="false" ht="15.8" hidden="false" customHeight="true" outlineLevel="0" collapsed="false">
      <c r="A6336" s="0" t="n">
        <v>95116</v>
      </c>
      <c r="B6336" s="0" t="n">
        <v>31.99</v>
      </c>
      <c r="C6336" s="0" t="s">
        <v>235</v>
      </c>
      <c r="D6336" s="0" t="s">
        <v>11453</v>
      </c>
    </row>
    <row r="6337" customFormat="false" ht="15.8" hidden="false" customHeight="true" outlineLevel="0" collapsed="false">
      <c r="A6337" s="0" t="n">
        <v>95117</v>
      </c>
      <c r="B6337" s="0" t="n">
        <v>5.04</v>
      </c>
      <c r="C6337" s="0" t="s">
        <v>235</v>
      </c>
      <c r="D6337" s="0" t="s">
        <v>11454</v>
      </c>
    </row>
    <row r="6338" customFormat="false" ht="15.8" hidden="false" customHeight="true" outlineLevel="0" collapsed="false">
      <c r="A6338" s="0" t="n">
        <v>95118</v>
      </c>
      <c r="B6338" s="0" t="n">
        <v>63.82</v>
      </c>
      <c r="C6338" s="0" t="s">
        <v>235</v>
      </c>
      <c r="D6338" s="0" t="s">
        <v>11455</v>
      </c>
    </row>
    <row r="6339" customFormat="false" ht="15.8" hidden="false" customHeight="true" outlineLevel="0" collapsed="false">
      <c r="A6339" s="0" t="n">
        <v>95119</v>
      </c>
      <c r="B6339" s="0" t="n">
        <v>10.05</v>
      </c>
      <c r="C6339" s="0" t="s">
        <v>235</v>
      </c>
      <c r="D6339" s="0" t="s">
        <v>11456</v>
      </c>
    </row>
    <row r="6340" customFormat="false" ht="15.8" hidden="false" customHeight="true" outlineLevel="0" collapsed="false">
      <c r="A6340" s="0" t="n">
        <v>95120</v>
      </c>
      <c r="B6340" s="0" t="n">
        <v>45.9</v>
      </c>
      <c r="C6340" s="0" t="s">
        <v>235</v>
      </c>
      <c r="D6340" s="0" t="s">
        <v>11457</v>
      </c>
    </row>
    <row r="6341" customFormat="false" ht="15.8" hidden="false" customHeight="true" outlineLevel="0" collapsed="false">
      <c r="A6341" s="0" t="n">
        <v>95123</v>
      </c>
      <c r="B6341" s="0" t="n">
        <v>16.77</v>
      </c>
      <c r="C6341" s="0" t="s">
        <v>235</v>
      </c>
      <c r="D6341" s="0" t="s">
        <v>11458</v>
      </c>
    </row>
    <row r="6342" customFormat="false" ht="15.8" hidden="false" customHeight="true" outlineLevel="0" collapsed="false">
      <c r="A6342" s="0" t="n">
        <v>95124</v>
      </c>
      <c r="B6342" s="0" t="n">
        <v>2.64</v>
      </c>
      <c r="C6342" s="0" t="s">
        <v>235</v>
      </c>
      <c r="D6342" s="0" t="s">
        <v>11459</v>
      </c>
    </row>
    <row r="6343" customFormat="false" ht="15.8" hidden="false" customHeight="true" outlineLevel="0" collapsed="false">
      <c r="A6343" s="0" t="n">
        <v>95125</v>
      </c>
      <c r="B6343" s="0" t="n">
        <v>18.34</v>
      </c>
      <c r="C6343" s="0" t="s">
        <v>235</v>
      </c>
      <c r="D6343" s="0" t="s">
        <v>11460</v>
      </c>
    </row>
    <row r="6344" customFormat="false" ht="15.8" hidden="false" customHeight="true" outlineLevel="0" collapsed="false">
      <c r="A6344" s="0" t="n">
        <v>95126</v>
      </c>
      <c r="B6344" s="0" t="n">
        <v>133.38</v>
      </c>
      <c r="C6344" s="0" t="s">
        <v>235</v>
      </c>
      <c r="D6344" s="0" t="s">
        <v>11461</v>
      </c>
    </row>
    <row r="6345" customFormat="false" ht="15.8" hidden="false" customHeight="true" outlineLevel="0" collapsed="false">
      <c r="A6345" s="0" t="n">
        <v>95129</v>
      </c>
      <c r="B6345" s="0" t="n">
        <v>25.43</v>
      </c>
      <c r="C6345" s="0" t="s">
        <v>235</v>
      </c>
      <c r="D6345" s="0" t="s">
        <v>11462</v>
      </c>
    </row>
    <row r="6346" customFormat="false" ht="15.8" hidden="false" customHeight="true" outlineLevel="0" collapsed="false">
      <c r="A6346" s="0" t="n">
        <v>95130</v>
      </c>
      <c r="B6346" s="0" t="n">
        <v>5.35</v>
      </c>
      <c r="C6346" s="0" t="s">
        <v>235</v>
      </c>
      <c r="D6346" s="0" t="s">
        <v>11463</v>
      </c>
    </row>
    <row r="6347" customFormat="false" ht="15.8" hidden="false" customHeight="true" outlineLevel="0" collapsed="false">
      <c r="A6347" s="0" t="n">
        <v>95131</v>
      </c>
      <c r="B6347" s="0" t="n">
        <v>47.75</v>
      </c>
      <c r="C6347" s="0" t="s">
        <v>235</v>
      </c>
      <c r="D6347" s="0" t="s">
        <v>11464</v>
      </c>
    </row>
    <row r="6348" customFormat="false" ht="15.8" hidden="false" customHeight="true" outlineLevel="0" collapsed="false">
      <c r="A6348" s="0" t="n">
        <v>95132</v>
      </c>
      <c r="B6348" s="0" t="n">
        <v>29.21</v>
      </c>
      <c r="C6348" s="0" t="s">
        <v>235</v>
      </c>
      <c r="D6348" s="0" t="s">
        <v>11465</v>
      </c>
    </row>
    <row r="6349" customFormat="false" ht="15.8" hidden="false" customHeight="true" outlineLevel="0" collapsed="false">
      <c r="A6349" s="0" t="n">
        <v>95136</v>
      </c>
      <c r="B6349" s="0" t="n">
        <v>0.03</v>
      </c>
      <c r="C6349" s="0" t="s">
        <v>235</v>
      </c>
      <c r="D6349" s="0" t="s">
        <v>11466</v>
      </c>
    </row>
    <row r="6350" customFormat="false" ht="15.8" hidden="false" customHeight="true" outlineLevel="0" collapsed="false">
      <c r="A6350" s="0" t="n">
        <v>95137</v>
      </c>
      <c r="B6350" s="0" t="n">
        <v>0</v>
      </c>
      <c r="C6350" s="0" t="s">
        <v>235</v>
      </c>
      <c r="D6350" s="0" t="s">
        <v>11467</v>
      </c>
    </row>
    <row r="6351" customFormat="false" ht="15.8" hidden="false" customHeight="true" outlineLevel="0" collapsed="false">
      <c r="A6351" s="0" t="n">
        <v>95138</v>
      </c>
      <c r="B6351" s="0" t="n">
        <v>0.02</v>
      </c>
      <c r="C6351" s="0" t="s">
        <v>235</v>
      </c>
      <c r="D6351" s="0" t="s">
        <v>11468</v>
      </c>
    </row>
    <row r="6352" customFormat="false" ht="15.8" hidden="false" customHeight="true" outlineLevel="0" collapsed="false">
      <c r="A6352" s="0" t="n">
        <v>95208</v>
      </c>
      <c r="B6352" s="0" t="n">
        <v>45.73</v>
      </c>
      <c r="C6352" s="0" t="s">
        <v>235</v>
      </c>
      <c r="D6352" s="0" t="s">
        <v>11469</v>
      </c>
    </row>
    <row r="6353" customFormat="false" ht="15.8" hidden="false" customHeight="true" outlineLevel="0" collapsed="false">
      <c r="A6353" s="0" t="n">
        <v>95209</v>
      </c>
      <c r="B6353" s="0" t="n">
        <v>5.43</v>
      </c>
      <c r="C6353" s="0" t="s">
        <v>235</v>
      </c>
      <c r="D6353" s="0" t="s">
        <v>11470</v>
      </c>
    </row>
    <row r="6354" customFormat="false" ht="15.8" hidden="false" customHeight="true" outlineLevel="0" collapsed="false">
      <c r="A6354" s="0" t="n">
        <v>95210</v>
      </c>
      <c r="B6354" s="0" t="n">
        <v>50.02</v>
      </c>
      <c r="C6354" s="0" t="s">
        <v>235</v>
      </c>
      <c r="D6354" s="0" t="s">
        <v>11471</v>
      </c>
    </row>
    <row r="6355" customFormat="false" ht="15.8" hidden="false" customHeight="true" outlineLevel="0" collapsed="false">
      <c r="A6355" s="0" t="n">
        <v>95211</v>
      </c>
      <c r="B6355" s="0" t="n">
        <v>6.73</v>
      </c>
      <c r="C6355" s="0" t="s">
        <v>235</v>
      </c>
      <c r="D6355" s="0" t="s">
        <v>11472</v>
      </c>
    </row>
    <row r="6356" customFormat="false" ht="15.8" hidden="false" customHeight="true" outlineLevel="0" collapsed="false">
      <c r="A6356" s="0" t="n">
        <v>95217</v>
      </c>
      <c r="B6356" s="0" t="n">
        <v>0.45</v>
      </c>
      <c r="C6356" s="0" t="s">
        <v>235</v>
      </c>
      <c r="D6356" s="0" t="s">
        <v>11473</v>
      </c>
    </row>
    <row r="6357" customFormat="false" ht="15.8" hidden="false" customHeight="true" outlineLevel="0" collapsed="false">
      <c r="A6357" s="0" t="n">
        <v>95255</v>
      </c>
      <c r="B6357" s="0" t="n">
        <v>1.16</v>
      </c>
      <c r="C6357" s="0" t="s">
        <v>235</v>
      </c>
      <c r="D6357" s="0" t="s">
        <v>11474</v>
      </c>
    </row>
    <row r="6358" customFormat="false" ht="15.8" hidden="false" customHeight="true" outlineLevel="0" collapsed="false">
      <c r="A6358" s="0" t="n">
        <v>95256</v>
      </c>
      <c r="B6358" s="0" t="n">
        <v>0.13</v>
      </c>
      <c r="C6358" s="0" t="s">
        <v>235</v>
      </c>
      <c r="D6358" s="0" t="s">
        <v>11475</v>
      </c>
    </row>
    <row r="6359" customFormat="false" ht="15.8" hidden="false" customHeight="true" outlineLevel="0" collapsed="false">
      <c r="A6359" s="0" t="n">
        <v>95257</v>
      </c>
      <c r="B6359" s="0" t="n">
        <v>1.45</v>
      </c>
      <c r="C6359" s="0" t="s">
        <v>235</v>
      </c>
      <c r="D6359" s="0" t="s">
        <v>11476</v>
      </c>
    </row>
    <row r="6360" customFormat="false" ht="15.8" hidden="false" customHeight="true" outlineLevel="0" collapsed="false">
      <c r="A6360" s="0" t="n">
        <v>95260</v>
      </c>
      <c r="B6360" s="0" t="n">
        <v>0.58</v>
      </c>
      <c r="C6360" s="0" t="s">
        <v>235</v>
      </c>
      <c r="D6360" s="0" t="s">
        <v>11477</v>
      </c>
    </row>
    <row r="6361" customFormat="false" ht="15.8" hidden="false" customHeight="true" outlineLevel="0" collapsed="false">
      <c r="A6361" s="0" t="n">
        <v>95261</v>
      </c>
      <c r="B6361" s="0" t="n">
        <v>0.13</v>
      </c>
      <c r="C6361" s="0" t="s">
        <v>235</v>
      </c>
      <c r="D6361" s="0" t="s">
        <v>11478</v>
      </c>
    </row>
    <row r="6362" customFormat="false" ht="15.8" hidden="false" customHeight="true" outlineLevel="0" collapsed="false">
      <c r="A6362" s="0" t="n">
        <v>95262</v>
      </c>
      <c r="B6362" s="0" t="n">
        <v>1.21</v>
      </c>
      <c r="C6362" s="0" t="s">
        <v>235</v>
      </c>
      <c r="D6362" s="0" t="s">
        <v>11479</v>
      </c>
    </row>
    <row r="6363" customFormat="false" ht="15.8" hidden="false" customHeight="true" outlineLevel="0" collapsed="false">
      <c r="A6363" s="0" t="n">
        <v>95263</v>
      </c>
      <c r="B6363" s="0" t="n">
        <v>5.08</v>
      </c>
      <c r="C6363" s="0" t="s">
        <v>235</v>
      </c>
      <c r="D6363" s="0" t="s">
        <v>11480</v>
      </c>
    </row>
    <row r="6364" customFormat="false" ht="15.8" hidden="false" customHeight="true" outlineLevel="0" collapsed="false">
      <c r="A6364" s="0" t="n">
        <v>95266</v>
      </c>
      <c r="B6364" s="0" t="n">
        <v>0.44</v>
      </c>
      <c r="C6364" s="0" t="s">
        <v>235</v>
      </c>
      <c r="D6364" s="0" t="s">
        <v>11481</v>
      </c>
    </row>
    <row r="6365" customFormat="false" ht="15.8" hidden="false" customHeight="true" outlineLevel="0" collapsed="false">
      <c r="A6365" s="0" t="n">
        <v>95267</v>
      </c>
      <c r="B6365" s="0" t="n">
        <v>0.04</v>
      </c>
      <c r="C6365" s="0" t="s">
        <v>235</v>
      </c>
      <c r="D6365" s="0" t="s">
        <v>11482</v>
      </c>
    </row>
    <row r="6366" customFormat="false" ht="15.8" hidden="false" customHeight="true" outlineLevel="0" collapsed="false">
      <c r="A6366" s="0" t="n">
        <v>95268</v>
      </c>
      <c r="B6366" s="0" t="n">
        <v>0.42</v>
      </c>
      <c r="C6366" s="0" t="s">
        <v>235</v>
      </c>
      <c r="D6366" s="0" t="s">
        <v>11483</v>
      </c>
    </row>
    <row r="6367" customFormat="false" ht="15.8" hidden="false" customHeight="true" outlineLevel="0" collapsed="false">
      <c r="A6367" s="0" t="n">
        <v>95269</v>
      </c>
      <c r="B6367" s="0" t="n">
        <v>9.38</v>
      </c>
      <c r="C6367" s="0" t="s">
        <v>235</v>
      </c>
      <c r="D6367" s="0" t="s">
        <v>11484</v>
      </c>
    </row>
    <row r="6368" customFormat="false" ht="15.8" hidden="false" customHeight="true" outlineLevel="0" collapsed="false">
      <c r="A6368" s="0" t="n">
        <v>95272</v>
      </c>
      <c r="B6368" s="0" t="n">
        <v>0.43</v>
      </c>
      <c r="C6368" s="0" t="s">
        <v>235</v>
      </c>
      <c r="D6368" s="0" t="s">
        <v>11485</v>
      </c>
    </row>
    <row r="6369" customFormat="false" ht="15.8" hidden="false" customHeight="true" outlineLevel="0" collapsed="false">
      <c r="A6369" s="0" t="n">
        <v>95273</v>
      </c>
      <c r="B6369" s="0" t="n">
        <v>0.05</v>
      </c>
      <c r="C6369" s="0" t="s">
        <v>235</v>
      </c>
      <c r="D6369" s="0" t="s">
        <v>11486</v>
      </c>
    </row>
    <row r="6370" customFormat="false" ht="15.8" hidden="false" customHeight="true" outlineLevel="0" collapsed="false">
      <c r="A6370" s="0" t="n">
        <v>95274</v>
      </c>
      <c r="B6370" s="0" t="n">
        <v>0.33</v>
      </c>
      <c r="C6370" s="0" t="s">
        <v>235</v>
      </c>
      <c r="D6370" s="0" t="s">
        <v>11487</v>
      </c>
    </row>
    <row r="6371" customFormat="false" ht="15.8" hidden="false" customHeight="true" outlineLevel="0" collapsed="false">
      <c r="A6371" s="0" t="n">
        <v>95275</v>
      </c>
      <c r="B6371" s="0" t="n">
        <v>1.82</v>
      </c>
      <c r="C6371" s="0" t="s">
        <v>235</v>
      </c>
      <c r="D6371" s="0" t="s">
        <v>11488</v>
      </c>
    </row>
    <row r="6372" customFormat="false" ht="15.8" hidden="false" customHeight="true" outlineLevel="0" collapsed="false">
      <c r="A6372" s="0" t="n">
        <v>95278</v>
      </c>
      <c r="B6372" s="0" t="n">
        <v>0.52</v>
      </c>
      <c r="C6372" s="0" t="s">
        <v>235</v>
      </c>
      <c r="D6372" s="0" t="s">
        <v>11489</v>
      </c>
    </row>
    <row r="6373" customFormat="false" ht="15.8" hidden="false" customHeight="true" outlineLevel="0" collapsed="false">
      <c r="A6373" s="0" t="n">
        <v>95279</v>
      </c>
      <c r="B6373" s="0" t="n">
        <v>0.05</v>
      </c>
      <c r="C6373" s="0" t="s">
        <v>235</v>
      </c>
      <c r="D6373" s="0" t="s">
        <v>11490</v>
      </c>
    </row>
    <row r="6374" customFormat="false" ht="15.8" hidden="false" customHeight="true" outlineLevel="0" collapsed="false">
      <c r="A6374" s="0" t="n">
        <v>95280</v>
      </c>
      <c r="B6374" s="0" t="n">
        <v>0.51</v>
      </c>
      <c r="C6374" s="0" t="s">
        <v>235</v>
      </c>
      <c r="D6374" s="0" t="s">
        <v>11491</v>
      </c>
    </row>
    <row r="6375" customFormat="false" ht="15.8" hidden="false" customHeight="true" outlineLevel="0" collapsed="false">
      <c r="A6375" s="0" t="n">
        <v>95281</v>
      </c>
      <c r="B6375" s="0" t="n">
        <v>9.38</v>
      </c>
      <c r="C6375" s="0" t="s">
        <v>235</v>
      </c>
      <c r="D6375" s="0" t="s">
        <v>11492</v>
      </c>
    </row>
    <row r="6376" customFormat="false" ht="15.8" hidden="false" customHeight="true" outlineLevel="0" collapsed="false">
      <c r="A6376" s="0" t="n">
        <v>95617</v>
      </c>
      <c r="B6376" s="0" t="n">
        <v>0.95</v>
      </c>
      <c r="C6376" s="0" t="s">
        <v>235</v>
      </c>
      <c r="D6376" s="0" t="s">
        <v>11493</v>
      </c>
    </row>
    <row r="6377" customFormat="false" ht="15.8" hidden="false" customHeight="true" outlineLevel="0" collapsed="false">
      <c r="A6377" s="0" t="n">
        <v>95618</v>
      </c>
      <c r="B6377" s="0" t="n">
        <v>0.11</v>
      </c>
      <c r="C6377" s="0" t="s">
        <v>235</v>
      </c>
      <c r="D6377" s="0" t="s">
        <v>11494</v>
      </c>
    </row>
    <row r="6378" customFormat="false" ht="15.8" hidden="false" customHeight="true" outlineLevel="0" collapsed="false">
      <c r="A6378" s="0" t="n">
        <v>95619</v>
      </c>
      <c r="B6378" s="0" t="n">
        <v>1.19</v>
      </c>
      <c r="C6378" s="0" t="s">
        <v>235</v>
      </c>
      <c r="D6378" s="0" t="s">
        <v>11495</v>
      </c>
    </row>
    <row r="6379" customFormat="false" ht="15.8" hidden="false" customHeight="true" outlineLevel="0" collapsed="false">
      <c r="A6379" s="0" t="n">
        <v>95627</v>
      </c>
      <c r="B6379" s="0" t="n">
        <v>34.97</v>
      </c>
      <c r="C6379" s="0" t="s">
        <v>235</v>
      </c>
      <c r="D6379" s="0" t="s">
        <v>11496</v>
      </c>
    </row>
    <row r="6380" customFormat="false" ht="15.8" hidden="false" customHeight="true" outlineLevel="0" collapsed="false">
      <c r="A6380" s="0" t="n">
        <v>95628</v>
      </c>
      <c r="B6380" s="0" t="n">
        <v>4.85</v>
      </c>
      <c r="C6380" s="0" t="s">
        <v>235</v>
      </c>
      <c r="D6380" s="0" t="s">
        <v>11497</v>
      </c>
    </row>
    <row r="6381" customFormat="false" ht="15.8" hidden="false" customHeight="true" outlineLevel="0" collapsed="false">
      <c r="A6381" s="0" t="n">
        <v>95629</v>
      </c>
      <c r="B6381" s="0" t="n">
        <v>43.76</v>
      </c>
      <c r="C6381" s="0" t="s">
        <v>235</v>
      </c>
      <c r="D6381" s="0" t="s">
        <v>11498</v>
      </c>
    </row>
    <row r="6382" customFormat="false" ht="15.8" hidden="false" customHeight="true" outlineLevel="0" collapsed="false">
      <c r="A6382" s="0" t="n">
        <v>95630</v>
      </c>
      <c r="B6382" s="0" t="n">
        <v>80.86</v>
      </c>
      <c r="C6382" s="0" t="s">
        <v>235</v>
      </c>
      <c r="D6382" s="0" t="s">
        <v>11499</v>
      </c>
    </row>
    <row r="6383" customFormat="false" ht="15.8" hidden="false" customHeight="true" outlineLevel="0" collapsed="false">
      <c r="A6383" s="0" t="n">
        <v>95698</v>
      </c>
      <c r="B6383" s="0" t="n">
        <v>3.87</v>
      </c>
      <c r="C6383" s="0" t="s">
        <v>235</v>
      </c>
      <c r="D6383" s="0" t="s">
        <v>11500</v>
      </c>
    </row>
    <row r="6384" customFormat="false" ht="15.8" hidden="false" customHeight="true" outlineLevel="0" collapsed="false">
      <c r="A6384" s="0" t="n">
        <v>95699</v>
      </c>
      <c r="B6384" s="0" t="n">
        <v>0.46</v>
      </c>
      <c r="C6384" s="0" t="s">
        <v>235</v>
      </c>
      <c r="D6384" s="0" t="s">
        <v>11501</v>
      </c>
    </row>
    <row r="6385" customFormat="false" ht="15.8" hidden="false" customHeight="true" outlineLevel="0" collapsed="false">
      <c r="A6385" s="0" t="n">
        <v>95700</v>
      </c>
      <c r="B6385" s="0" t="n">
        <v>4.84</v>
      </c>
      <c r="C6385" s="0" t="s">
        <v>235</v>
      </c>
      <c r="D6385" s="0" t="s">
        <v>11502</v>
      </c>
    </row>
    <row r="6386" customFormat="false" ht="15.8" hidden="false" customHeight="true" outlineLevel="0" collapsed="false">
      <c r="A6386" s="0" t="n">
        <v>95701</v>
      </c>
      <c r="B6386" s="0" t="n">
        <v>2.25</v>
      </c>
      <c r="C6386" s="0" t="s">
        <v>235</v>
      </c>
      <c r="D6386" s="0" t="s">
        <v>11503</v>
      </c>
    </row>
    <row r="6387" customFormat="false" ht="15.8" hidden="false" customHeight="true" outlineLevel="0" collapsed="false">
      <c r="A6387" s="0" t="n">
        <v>95704</v>
      </c>
      <c r="B6387" s="0" t="n">
        <v>40.69</v>
      </c>
      <c r="C6387" s="0" t="s">
        <v>235</v>
      </c>
      <c r="D6387" s="0" t="s">
        <v>11504</v>
      </c>
    </row>
    <row r="6388" customFormat="false" ht="15.8" hidden="false" customHeight="true" outlineLevel="0" collapsed="false">
      <c r="A6388" s="0" t="n">
        <v>95705</v>
      </c>
      <c r="B6388" s="0" t="n">
        <v>5.57</v>
      </c>
      <c r="C6388" s="0" t="s">
        <v>235</v>
      </c>
      <c r="D6388" s="0" t="s">
        <v>11505</v>
      </c>
    </row>
    <row r="6389" customFormat="false" ht="15.8" hidden="false" customHeight="true" outlineLevel="0" collapsed="false">
      <c r="A6389" s="0" t="n">
        <v>95706</v>
      </c>
      <c r="B6389" s="0" t="n">
        <v>50.92</v>
      </c>
      <c r="C6389" s="0" t="s">
        <v>235</v>
      </c>
      <c r="D6389" s="0" t="s">
        <v>11506</v>
      </c>
    </row>
    <row r="6390" customFormat="false" ht="15.8" hidden="false" customHeight="true" outlineLevel="0" collapsed="false">
      <c r="A6390" s="0" t="n">
        <v>95707</v>
      </c>
      <c r="B6390" s="0" t="n">
        <v>2.95</v>
      </c>
      <c r="C6390" s="0" t="s">
        <v>235</v>
      </c>
      <c r="D6390" s="0" t="s">
        <v>11507</v>
      </c>
    </row>
    <row r="6391" customFormat="false" ht="15.8" hidden="false" customHeight="true" outlineLevel="0" collapsed="false">
      <c r="A6391" s="0" t="n">
        <v>95710</v>
      </c>
      <c r="B6391" s="0" t="n">
        <v>48.91</v>
      </c>
      <c r="C6391" s="0" t="s">
        <v>235</v>
      </c>
      <c r="D6391" s="0" t="s">
        <v>11508</v>
      </c>
    </row>
    <row r="6392" customFormat="false" ht="15.8" hidden="false" customHeight="true" outlineLevel="0" collapsed="false">
      <c r="A6392" s="0" t="n">
        <v>95711</v>
      </c>
      <c r="B6392" s="0" t="n">
        <v>6.63</v>
      </c>
      <c r="C6392" s="0" t="s">
        <v>235</v>
      </c>
      <c r="D6392" s="0" t="s">
        <v>11509</v>
      </c>
    </row>
    <row r="6393" customFormat="false" ht="15.8" hidden="false" customHeight="true" outlineLevel="0" collapsed="false">
      <c r="A6393" s="0" t="n">
        <v>95712</v>
      </c>
      <c r="B6393" s="0" t="n">
        <v>61.13</v>
      </c>
      <c r="C6393" s="0" t="s">
        <v>235</v>
      </c>
      <c r="D6393" s="0" t="s">
        <v>11510</v>
      </c>
    </row>
    <row r="6394" customFormat="false" ht="15.8" hidden="false" customHeight="true" outlineLevel="0" collapsed="false">
      <c r="A6394" s="0" t="n">
        <v>95713</v>
      </c>
      <c r="B6394" s="0" t="n">
        <v>81.46</v>
      </c>
      <c r="C6394" s="0" t="s">
        <v>235</v>
      </c>
      <c r="D6394" s="0" t="s">
        <v>11511</v>
      </c>
    </row>
    <row r="6395" customFormat="false" ht="15.8" hidden="false" customHeight="true" outlineLevel="0" collapsed="false">
      <c r="A6395" s="0" t="n">
        <v>95716</v>
      </c>
      <c r="B6395" s="0" t="n">
        <v>47.08</v>
      </c>
      <c r="C6395" s="0" t="s">
        <v>235</v>
      </c>
      <c r="D6395" s="0" t="s">
        <v>11512</v>
      </c>
    </row>
    <row r="6396" customFormat="false" ht="15.8" hidden="false" customHeight="true" outlineLevel="0" collapsed="false">
      <c r="A6396" s="0" t="n">
        <v>95717</v>
      </c>
      <c r="B6396" s="0" t="n">
        <v>6.39</v>
      </c>
      <c r="C6396" s="0" t="s">
        <v>235</v>
      </c>
      <c r="D6396" s="0" t="s">
        <v>11513</v>
      </c>
    </row>
    <row r="6397" customFormat="false" ht="15.8" hidden="false" customHeight="true" outlineLevel="0" collapsed="false">
      <c r="A6397" s="0" t="n">
        <v>95718</v>
      </c>
      <c r="B6397" s="0" t="n">
        <v>58.85</v>
      </c>
      <c r="C6397" s="0" t="s">
        <v>235</v>
      </c>
      <c r="D6397" s="0" t="s">
        <v>11514</v>
      </c>
    </row>
    <row r="6398" customFormat="false" ht="15.8" hidden="false" customHeight="true" outlineLevel="0" collapsed="false">
      <c r="A6398" s="0" t="n">
        <v>95719</v>
      </c>
      <c r="B6398" s="0" t="n">
        <v>81.46</v>
      </c>
      <c r="C6398" s="0" t="s">
        <v>235</v>
      </c>
      <c r="D6398" s="0" t="s">
        <v>11515</v>
      </c>
    </row>
    <row r="6399" customFormat="false" ht="15.8" hidden="false" customHeight="true" outlineLevel="0" collapsed="false">
      <c r="A6399" s="0" t="n">
        <v>95869</v>
      </c>
      <c r="B6399" s="0" t="n">
        <v>1.37</v>
      </c>
      <c r="C6399" s="0" t="s">
        <v>235</v>
      </c>
      <c r="D6399" s="0" t="s">
        <v>11516</v>
      </c>
    </row>
    <row r="6400" customFormat="false" ht="15.8" hidden="false" customHeight="true" outlineLevel="0" collapsed="false">
      <c r="A6400" s="0" t="n">
        <v>95870</v>
      </c>
      <c r="B6400" s="0" t="n">
        <v>6.79</v>
      </c>
      <c r="C6400" s="0" t="s">
        <v>235</v>
      </c>
      <c r="D6400" s="0" t="s">
        <v>11517</v>
      </c>
    </row>
    <row r="6401" customFormat="false" ht="15.8" hidden="false" customHeight="true" outlineLevel="0" collapsed="false">
      <c r="A6401" s="0" t="n">
        <v>95871</v>
      </c>
      <c r="B6401" s="0" t="n">
        <v>247.36</v>
      </c>
      <c r="C6401" s="0" t="s">
        <v>235</v>
      </c>
      <c r="D6401" s="0" t="s">
        <v>11518</v>
      </c>
    </row>
    <row r="6402" customFormat="false" ht="15.8" hidden="false" customHeight="true" outlineLevel="0" collapsed="false">
      <c r="A6402" s="0" t="n">
        <v>95874</v>
      </c>
      <c r="B6402" s="0" t="n">
        <v>7.61</v>
      </c>
      <c r="C6402" s="0" t="s">
        <v>235</v>
      </c>
      <c r="D6402" s="0" t="s">
        <v>11519</v>
      </c>
    </row>
    <row r="6403" customFormat="false" ht="15.8" hidden="false" customHeight="true" outlineLevel="0" collapsed="false">
      <c r="A6403" s="0" t="n">
        <v>96008</v>
      </c>
      <c r="B6403" s="0" t="n">
        <v>21.81</v>
      </c>
      <c r="C6403" s="0" t="s">
        <v>235</v>
      </c>
      <c r="D6403" s="0" t="s">
        <v>11520</v>
      </c>
    </row>
    <row r="6404" customFormat="false" ht="15.8" hidden="false" customHeight="true" outlineLevel="0" collapsed="false">
      <c r="A6404" s="0" t="n">
        <v>96009</v>
      </c>
      <c r="B6404" s="0" t="n">
        <v>3.02</v>
      </c>
      <c r="C6404" s="0" t="s">
        <v>235</v>
      </c>
      <c r="D6404" s="0" t="s">
        <v>11521</v>
      </c>
    </row>
    <row r="6405" customFormat="false" ht="15.8" hidden="false" customHeight="true" outlineLevel="0" collapsed="false">
      <c r="A6405" s="0" t="n">
        <v>96011</v>
      </c>
      <c r="B6405" s="0" t="n">
        <v>23.85</v>
      </c>
      <c r="C6405" s="0" t="s">
        <v>235</v>
      </c>
      <c r="D6405" s="0" t="s">
        <v>11522</v>
      </c>
    </row>
    <row r="6406" customFormat="false" ht="15.8" hidden="false" customHeight="true" outlineLevel="0" collapsed="false">
      <c r="A6406" s="0" t="n">
        <v>96012</v>
      </c>
      <c r="B6406" s="0" t="n">
        <v>87.58</v>
      </c>
      <c r="C6406" s="0" t="s">
        <v>235</v>
      </c>
      <c r="D6406" s="0" t="s">
        <v>11523</v>
      </c>
    </row>
    <row r="6407" customFormat="false" ht="15.8" hidden="false" customHeight="true" outlineLevel="0" collapsed="false">
      <c r="A6407" s="0" t="n">
        <v>96015</v>
      </c>
      <c r="B6407" s="0" t="n">
        <v>21.56</v>
      </c>
      <c r="C6407" s="0" t="s">
        <v>235</v>
      </c>
      <c r="D6407" s="0" t="s">
        <v>11524</v>
      </c>
    </row>
    <row r="6408" customFormat="false" ht="15.8" hidden="false" customHeight="true" outlineLevel="0" collapsed="false">
      <c r="A6408" s="0" t="n">
        <v>96016</v>
      </c>
      <c r="B6408" s="0" t="n">
        <v>2.99</v>
      </c>
      <c r="C6408" s="0" t="s">
        <v>235</v>
      </c>
      <c r="D6408" s="0" t="s">
        <v>11525</v>
      </c>
    </row>
    <row r="6409" customFormat="false" ht="15.8" hidden="false" customHeight="true" outlineLevel="0" collapsed="false">
      <c r="A6409" s="0" t="n">
        <v>96018</v>
      </c>
      <c r="B6409" s="0" t="n">
        <v>23.58</v>
      </c>
      <c r="C6409" s="0" t="s">
        <v>235</v>
      </c>
      <c r="D6409" s="0" t="s">
        <v>11526</v>
      </c>
    </row>
    <row r="6410" customFormat="false" ht="15.8" hidden="false" customHeight="true" outlineLevel="0" collapsed="false">
      <c r="A6410" s="0" t="n">
        <v>96019</v>
      </c>
      <c r="B6410" s="0" t="n">
        <v>155.71</v>
      </c>
      <c r="C6410" s="0" t="s">
        <v>235</v>
      </c>
      <c r="D6410" s="0" t="s">
        <v>11527</v>
      </c>
    </row>
    <row r="6411" customFormat="false" ht="15.8" hidden="false" customHeight="true" outlineLevel="0" collapsed="false">
      <c r="A6411" s="0" t="n">
        <v>96023</v>
      </c>
      <c r="B6411" s="0" t="n">
        <v>16.91</v>
      </c>
      <c r="C6411" s="0" t="s">
        <v>235</v>
      </c>
      <c r="D6411" s="0" t="s">
        <v>11528</v>
      </c>
    </row>
    <row r="6412" customFormat="false" ht="15.8" hidden="false" customHeight="true" outlineLevel="0" collapsed="false">
      <c r="A6412" s="0" t="n">
        <v>96024</v>
      </c>
      <c r="B6412" s="0" t="n">
        <v>2.34</v>
      </c>
      <c r="C6412" s="0" t="s">
        <v>235</v>
      </c>
      <c r="D6412" s="0" t="s">
        <v>11529</v>
      </c>
    </row>
    <row r="6413" customFormat="false" ht="15.8" hidden="false" customHeight="true" outlineLevel="0" collapsed="false">
      <c r="A6413" s="0" t="n">
        <v>96026</v>
      </c>
      <c r="B6413" s="0" t="n">
        <v>18.5</v>
      </c>
      <c r="C6413" s="0" t="s">
        <v>235</v>
      </c>
      <c r="D6413" s="0" t="s">
        <v>11530</v>
      </c>
    </row>
    <row r="6414" customFormat="false" ht="15.8" hidden="false" customHeight="true" outlineLevel="0" collapsed="false">
      <c r="A6414" s="0" t="n">
        <v>96027</v>
      </c>
      <c r="B6414" s="0" t="n">
        <v>108.5</v>
      </c>
      <c r="C6414" s="0" t="s">
        <v>235</v>
      </c>
      <c r="D6414" s="0" t="s">
        <v>11531</v>
      </c>
    </row>
    <row r="6415" customFormat="false" ht="15.8" hidden="false" customHeight="true" outlineLevel="0" collapsed="false">
      <c r="A6415" s="0" t="n">
        <v>96030</v>
      </c>
      <c r="B6415" s="0" t="n">
        <v>25.66</v>
      </c>
      <c r="C6415" s="0" t="s">
        <v>235</v>
      </c>
      <c r="D6415" s="0" t="s">
        <v>11532</v>
      </c>
    </row>
    <row r="6416" customFormat="false" ht="15.8" hidden="false" customHeight="true" outlineLevel="0" collapsed="false">
      <c r="A6416" s="0" t="n">
        <v>96031</v>
      </c>
      <c r="B6416" s="0" t="n">
        <v>4.79</v>
      </c>
      <c r="C6416" s="0" t="s">
        <v>235</v>
      </c>
      <c r="D6416" s="0" t="s">
        <v>11533</v>
      </c>
    </row>
    <row r="6417" customFormat="false" ht="15.8" hidden="false" customHeight="true" outlineLevel="0" collapsed="false">
      <c r="A6417" s="0" t="n">
        <v>96032</v>
      </c>
      <c r="B6417" s="0" t="n">
        <v>3.8</v>
      </c>
      <c r="C6417" s="0" t="s">
        <v>235</v>
      </c>
      <c r="D6417" s="0" t="s">
        <v>11534</v>
      </c>
    </row>
    <row r="6418" customFormat="false" ht="15.8" hidden="false" customHeight="true" outlineLevel="0" collapsed="false">
      <c r="A6418" s="0" t="n">
        <v>96033</v>
      </c>
      <c r="B6418" s="0" t="n">
        <v>43.06</v>
      </c>
      <c r="C6418" s="0" t="s">
        <v>235</v>
      </c>
      <c r="D6418" s="0" t="s">
        <v>11535</v>
      </c>
    </row>
    <row r="6419" customFormat="false" ht="15.8" hidden="false" customHeight="true" outlineLevel="0" collapsed="false">
      <c r="A6419" s="0" t="n">
        <v>96034</v>
      </c>
      <c r="B6419" s="0" t="n">
        <v>128.45</v>
      </c>
      <c r="C6419" s="0" t="s">
        <v>235</v>
      </c>
      <c r="D6419" s="0" t="s">
        <v>11536</v>
      </c>
    </row>
    <row r="6420" customFormat="false" ht="15.8" hidden="false" customHeight="true" outlineLevel="0" collapsed="false">
      <c r="A6420" s="0" t="n">
        <v>96053</v>
      </c>
      <c r="B6420" s="0" t="n">
        <v>17.16</v>
      </c>
      <c r="C6420" s="0" t="s">
        <v>235</v>
      </c>
      <c r="D6420" s="0" t="s">
        <v>11537</v>
      </c>
    </row>
    <row r="6421" customFormat="false" ht="15.8" hidden="false" customHeight="true" outlineLevel="0" collapsed="false">
      <c r="A6421" s="0" t="n">
        <v>96054</v>
      </c>
      <c r="B6421" s="0" t="n">
        <v>21.83</v>
      </c>
      <c r="C6421" s="0" t="s">
        <v>235</v>
      </c>
      <c r="D6421" s="0" t="s">
        <v>11538</v>
      </c>
    </row>
    <row r="6422" customFormat="false" ht="15.8" hidden="false" customHeight="true" outlineLevel="0" collapsed="false">
      <c r="A6422" s="0" t="n">
        <v>96055</v>
      </c>
      <c r="B6422" s="0" t="n">
        <v>2.37</v>
      </c>
      <c r="C6422" s="0" t="s">
        <v>235</v>
      </c>
      <c r="D6422" s="0" t="s">
        <v>11539</v>
      </c>
    </row>
    <row r="6423" customFormat="false" ht="15.8" hidden="false" customHeight="true" outlineLevel="0" collapsed="false">
      <c r="A6423" s="0" t="n">
        <v>96056</v>
      </c>
      <c r="B6423" s="0" t="n">
        <v>18.77</v>
      </c>
      <c r="C6423" s="0" t="s">
        <v>235</v>
      </c>
      <c r="D6423" s="0" t="s">
        <v>11540</v>
      </c>
    </row>
    <row r="6424" customFormat="false" ht="15.8" hidden="false" customHeight="true" outlineLevel="0" collapsed="false">
      <c r="A6424" s="0" t="n">
        <v>96057</v>
      </c>
      <c r="B6424" s="0" t="n">
        <v>61.02</v>
      </c>
      <c r="C6424" s="0" t="s">
        <v>235</v>
      </c>
      <c r="D6424" s="0" t="s">
        <v>11541</v>
      </c>
    </row>
    <row r="6425" customFormat="false" ht="15.8" hidden="false" customHeight="true" outlineLevel="0" collapsed="false">
      <c r="A6425" s="0" t="n">
        <v>96060</v>
      </c>
      <c r="B6425" s="0" t="n">
        <v>2.2</v>
      </c>
      <c r="C6425" s="0" t="s">
        <v>235</v>
      </c>
      <c r="D6425" s="0" t="s">
        <v>11542</v>
      </c>
    </row>
    <row r="6426" customFormat="false" ht="15.8" hidden="false" customHeight="true" outlineLevel="0" collapsed="false">
      <c r="A6426" s="0" t="n">
        <v>96061</v>
      </c>
      <c r="B6426" s="0" t="n">
        <v>27.28</v>
      </c>
      <c r="C6426" s="0" t="s">
        <v>235</v>
      </c>
      <c r="D6426" s="0" t="s">
        <v>11543</v>
      </c>
    </row>
    <row r="6427" customFormat="false" ht="15.8" hidden="false" customHeight="true" outlineLevel="0" collapsed="false">
      <c r="A6427" s="0" t="n">
        <v>96062</v>
      </c>
      <c r="B6427" s="0" t="n">
        <v>36.09</v>
      </c>
      <c r="C6427" s="0" t="s">
        <v>235</v>
      </c>
      <c r="D6427" s="0" t="s">
        <v>11544</v>
      </c>
    </row>
    <row r="6428" customFormat="false" ht="15.8" hidden="false" customHeight="true" outlineLevel="0" collapsed="false">
      <c r="A6428" s="0" t="n">
        <v>96241</v>
      </c>
      <c r="B6428" s="0" t="n">
        <v>16.13</v>
      </c>
      <c r="C6428" s="0" t="s">
        <v>235</v>
      </c>
      <c r="D6428" s="0" t="s">
        <v>11545</v>
      </c>
    </row>
    <row r="6429" customFormat="false" ht="15.8" hidden="false" customHeight="true" outlineLevel="0" collapsed="false">
      <c r="A6429" s="0" t="n">
        <v>96242</v>
      </c>
      <c r="B6429" s="0" t="n">
        <v>2.18</v>
      </c>
      <c r="C6429" s="0" t="s">
        <v>235</v>
      </c>
      <c r="D6429" s="0" t="s">
        <v>11546</v>
      </c>
    </row>
    <row r="6430" customFormat="false" ht="15.8" hidden="false" customHeight="true" outlineLevel="0" collapsed="false">
      <c r="A6430" s="0" t="n">
        <v>96243</v>
      </c>
      <c r="B6430" s="0" t="n">
        <v>20.16</v>
      </c>
      <c r="C6430" s="0" t="s">
        <v>235</v>
      </c>
      <c r="D6430" s="0" t="s">
        <v>11547</v>
      </c>
    </row>
    <row r="6431" customFormat="false" ht="15.8" hidden="false" customHeight="true" outlineLevel="0" collapsed="false">
      <c r="A6431" s="0" t="n">
        <v>96244</v>
      </c>
      <c r="B6431" s="0" t="n">
        <v>15.77</v>
      </c>
      <c r="C6431" s="0" t="s">
        <v>235</v>
      </c>
      <c r="D6431" s="0" t="s">
        <v>11548</v>
      </c>
    </row>
    <row r="6432" customFormat="false" ht="15.8" hidden="false" customHeight="true" outlineLevel="0" collapsed="false">
      <c r="A6432" s="0" t="n">
        <v>96301</v>
      </c>
      <c r="B6432" s="0" t="n">
        <v>44.49</v>
      </c>
      <c r="C6432" s="0" t="s">
        <v>235</v>
      </c>
      <c r="D6432" s="0" t="s">
        <v>11549</v>
      </c>
    </row>
    <row r="6433" customFormat="false" ht="15.8" hidden="false" customHeight="true" outlineLevel="0" collapsed="false">
      <c r="A6433" s="0" t="n">
        <v>96457</v>
      </c>
      <c r="B6433" s="0" t="n">
        <v>57.83</v>
      </c>
      <c r="C6433" s="0" t="s">
        <v>235</v>
      </c>
      <c r="D6433" s="0" t="s">
        <v>11550</v>
      </c>
    </row>
    <row r="6434" customFormat="false" ht="15.8" hidden="false" customHeight="true" outlineLevel="0" collapsed="false">
      <c r="A6434" s="0" t="n">
        <v>96458</v>
      </c>
      <c r="B6434" s="0" t="n">
        <v>48.53</v>
      </c>
      <c r="C6434" s="0" t="s">
        <v>235</v>
      </c>
      <c r="D6434" s="0" t="s">
        <v>11551</v>
      </c>
    </row>
    <row r="6435" customFormat="false" ht="15.8" hidden="false" customHeight="true" outlineLevel="0" collapsed="false">
      <c r="A6435" s="0" t="n">
        <v>96459</v>
      </c>
      <c r="B6435" s="0" t="n">
        <v>5.38</v>
      </c>
      <c r="C6435" s="0" t="s">
        <v>235</v>
      </c>
      <c r="D6435" s="0" t="s">
        <v>11552</v>
      </c>
    </row>
    <row r="6436" customFormat="false" ht="15.8" hidden="false" customHeight="true" outlineLevel="0" collapsed="false">
      <c r="A6436" s="0" t="n">
        <v>96460</v>
      </c>
      <c r="B6436" s="0" t="n">
        <v>38.78</v>
      </c>
      <c r="C6436" s="0" t="s">
        <v>235</v>
      </c>
      <c r="D6436" s="0" t="s">
        <v>11553</v>
      </c>
    </row>
    <row r="6437" customFormat="false" ht="15.8" hidden="false" customHeight="true" outlineLevel="0" collapsed="false">
      <c r="A6437" s="0" t="n">
        <v>98760</v>
      </c>
      <c r="B6437" s="0" t="n">
        <v>0.09</v>
      </c>
      <c r="C6437" s="0" t="s">
        <v>235</v>
      </c>
      <c r="D6437" s="0" t="s">
        <v>11554</v>
      </c>
    </row>
    <row r="6438" customFormat="false" ht="15.8" hidden="false" customHeight="true" outlineLevel="0" collapsed="false">
      <c r="A6438" s="0" t="n">
        <v>98761</v>
      </c>
      <c r="B6438" s="0" t="n">
        <v>0.01</v>
      </c>
      <c r="C6438" s="0" t="s">
        <v>235</v>
      </c>
      <c r="D6438" s="0" t="s">
        <v>11555</v>
      </c>
    </row>
    <row r="6439" customFormat="false" ht="15.8" hidden="false" customHeight="true" outlineLevel="0" collapsed="false">
      <c r="A6439" s="0" t="n">
        <v>98762</v>
      </c>
      <c r="B6439" s="0" t="n">
        <v>0.12</v>
      </c>
      <c r="C6439" s="0" t="s">
        <v>235</v>
      </c>
      <c r="D6439" s="0" t="s">
        <v>11556</v>
      </c>
    </row>
    <row r="6440" customFormat="false" ht="15.8" hidden="false" customHeight="true" outlineLevel="0" collapsed="false">
      <c r="A6440" s="0" t="n">
        <v>98763</v>
      </c>
      <c r="B6440" s="0" t="n">
        <v>3.3</v>
      </c>
      <c r="C6440" s="0" t="s">
        <v>235</v>
      </c>
      <c r="D6440" s="0" t="s">
        <v>11557</v>
      </c>
    </row>
    <row r="6441" customFormat="false" ht="15.8" hidden="false" customHeight="true" outlineLevel="0" collapsed="false">
      <c r="A6441" s="0" t="n">
        <v>99829</v>
      </c>
      <c r="B6441" s="0" t="n">
        <v>0.18</v>
      </c>
      <c r="C6441" s="0" t="s">
        <v>235</v>
      </c>
      <c r="D6441" s="0" t="s">
        <v>11558</v>
      </c>
    </row>
    <row r="6442" customFormat="false" ht="15.8" hidden="false" customHeight="true" outlineLevel="0" collapsed="false">
      <c r="A6442" s="0" t="n">
        <v>99830</v>
      </c>
      <c r="B6442" s="0" t="n">
        <v>0.01</v>
      </c>
      <c r="C6442" s="0" t="s">
        <v>235</v>
      </c>
      <c r="D6442" s="0" t="s">
        <v>11559</v>
      </c>
    </row>
    <row r="6443" customFormat="false" ht="15.8" hidden="false" customHeight="true" outlineLevel="0" collapsed="false">
      <c r="A6443" s="0" t="n">
        <v>99831</v>
      </c>
      <c r="B6443" s="0" t="n">
        <v>0.22</v>
      </c>
      <c r="C6443" s="0" t="s">
        <v>235</v>
      </c>
      <c r="D6443" s="0" t="s">
        <v>11560</v>
      </c>
    </row>
    <row r="6444" customFormat="false" ht="15.8" hidden="false" customHeight="true" outlineLevel="0" collapsed="false">
      <c r="A6444" s="0" t="n">
        <v>99832</v>
      </c>
      <c r="B6444" s="0" t="n">
        <v>3.18</v>
      </c>
      <c r="C6444" s="0" t="s">
        <v>235</v>
      </c>
      <c r="D6444" s="0" t="s">
        <v>11561</v>
      </c>
    </row>
    <row r="6445" customFormat="false" ht="15.8" hidden="false" customHeight="true" outlineLevel="0" collapsed="false">
      <c r="A6445" s="0" t="n">
        <v>100637</v>
      </c>
      <c r="B6445" s="0" t="n">
        <v>133.02</v>
      </c>
      <c r="C6445" s="0" t="s">
        <v>235</v>
      </c>
      <c r="D6445" s="0" t="s">
        <v>11562</v>
      </c>
    </row>
    <row r="6446" customFormat="false" ht="15.8" hidden="false" customHeight="true" outlineLevel="0" collapsed="false">
      <c r="A6446" s="0" t="n">
        <v>100638</v>
      </c>
      <c r="B6446" s="0" t="n">
        <v>23.94</v>
      </c>
      <c r="C6446" s="0" t="s">
        <v>235</v>
      </c>
      <c r="D6446" s="0" t="s">
        <v>11563</v>
      </c>
    </row>
    <row r="6447" customFormat="false" ht="15.8" hidden="false" customHeight="true" outlineLevel="0" collapsed="false">
      <c r="A6447" s="0" t="n">
        <v>100639</v>
      </c>
      <c r="B6447" s="0" t="n">
        <v>213.83</v>
      </c>
      <c r="C6447" s="0" t="s">
        <v>235</v>
      </c>
      <c r="D6447" s="0" t="s">
        <v>11564</v>
      </c>
    </row>
    <row r="6448" customFormat="false" ht="15.8" hidden="false" customHeight="true" outlineLevel="0" collapsed="false">
      <c r="A6448" s="0" t="n">
        <v>100640</v>
      </c>
      <c r="B6448" s="0" t="n">
        <v>171.36</v>
      </c>
      <c r="C6448" s="0" t="s">
        <v>235</v>
      </c>
      <c r="D6448" s="0" t="s">
        <v>11565</v>
      </c>
    </row>
    <row r="6449" customFormat="false" ht="15.8" hidden="false" customHeight="true" outlineLevel="0" collapsed="false">
      <c r="A6449" s="0" t="n">
        <v>100643</v>
      </c>
      <c r="B6449" s="0" t="n">
        <v>350.24</v>
      </c>
      <c r="C6449" s="0" t="s">
        <v>235</v>
      </c>
      <c r="D6449" s="0" t="s">
        <v>11566</v>
      </c>
    </row>
    <row r="6450" customFormat="false" ht="15.8" hidden="false" customHeight="true" outlineLevel="0" collapsed="false">
      <c r="A6450" s="0" t="n">
        <v>100644</v>
      </c>
      <c r="B6450" s="0" t="n">
        <v>63.04</v>
      </c>
      <c r="C6450" s="0" t="s">
        <v>235</v>
      </c>
      <c r="D6450" s="0" t="s">
        <v>11567</v>
      </c>
    </row>
    <row r="6451" customFormat="false" ht="15.8" hidden="false" customHeight="true" outlineLevel="0" collapsed="false">
      <c r="A6451" s="0" t="n">
        <v>100645</v>
      </c>
      <c r="B6451" s="0" t="n">
        <v>563.02</v>
      </c>
      <c r="C6451" s="0" t="s">
        <v>235</v>
      </c>
      <c r="D6451" s="0" t="s">
        <v>11568</v>
      </c>
    </row>
    <row r="6452" customFormat="false" ht="15.8" hidden="false" customHeight="true" outlineLevel="0" collapsed="false">
      <c r="A6452" s="0" t="n">
        <v>100646</v>
      </c>
      <c r="B6452" s="0" t="n">
        <v>244.8</v>
      </c>
      <c r="C6452" s="0" t="s">
        <v>235</v>
      </c>
      <c r="D6452" s="0" t="s">
        <v>11569</v>
      </c>
    </row>
    <row r="6453" customFormat="false" ht="15.8" hidden="false" customHeight="true" outlineLevel="0" collapsed="false">
      <c r="A6453" s="0" t="n">
        <v>102270</v>
      </c>
      <c r="B6453" s="0" t="n">
        <v>0.57</v>
      </c>
      <c r="C6453" s="0" t="s">
        <v>235</v>
      </c>
      <c r="D6453" s="0" t="s">
        <v>11570</v>
      </c>
    </row>
    <row r="6454" customFormat="false" ht="15.8" hidden="false" customHeight="true" outlineLevel="0" collapsed="false">
      <c r="A6454" s="0" t="n">
        <v>102271</v>
      </c>
      <c r="B6454" s="0" t="n">
        <v>0.06</v>
      </c>
      <c r="C6454" s="0" t="s">
        <v>235</v>
      </c>
      <c r="D6454" s="0" t="s">
        <v>11571</v>
      </c>
    </row>
    <row r="6455" customFormat="false" ht="15.8" hidden="false" customHeight="true" outlineLevel="0" collapsed="false">
      <c r="A6455" s="0" t="n">
        <v>102272</v>
      </c>
      <c r="B6455" s="0" t="n">
        <v>0.71</v>
      </c>
      <c r="C6455" s="0" t="s">
        <v>235</v>
      </c>
      <c r="D6455" s="0" t="s">
        <v>11572</v>
      </c>
    </row>
    <row r="6456" customFormat="false" ht="15.8" hidden="false" customHeight="true" outlineLevel="0" collapsed="false">
      <c r="A6456" s="0" t="n">
        <v>102273</v>
      </c>
      <c r="B6456" s="0" t="n">
        <v>1.22</v>
      </c>
      <c r="C6456" s="0" t="s">
        <v>235</v>
      </c>
      <c r="D6456" s="0" t="s">
        <v>11573</v>
      </c>
    </row>
    <row r="6457" customFormat="false" ht="15.8" hidden="false" customHeight="true" outlineLevel="0" collapsed="false">
      <c r="A6457" s="0" t="n">
        <v>102809</v>
      </c>
      <c r="B6457" s="0" t="n">
        <v>18.06</v>
      </c>
      <c r="C6457" s="0" t="s">
        <v>235</v>
      </c>
      <c r="D6457" s="0" t="s">
        <v>11574</v>
      </c>
    </row>
    <row r="6458" customFormat="false" ht="15.8" hidden="false" customHeight="true" outlineLevel="0" collapsed="false">
      <c r="A6458" s="0" t="n">
        <v>102815</v>
      </c>
      <c r="B6458" s="0" t="n">
        <v>2.44</v>
      </c>
      <c r="C6458" s="0" t="s">
        <v>235</v>
      </c>
      <c r="D6458" s="0" t="s">
        <v>11575</v>
      </c>
    </row>
    <row r="6459" customFormat="false" ht="15.8" hidden="false" customHeight="true" outlineLevel="0" collapsed="false">
      <c r="A6459" s="0" t="n">
        <v>102826</v>
      </c>
      <c r="B6459" s="0" t="n">
        <v>4.59</v>
      </c>
      <c r="C6459" s="0" t="s">
        <v>235</v>
      </c>
      <c r="D6459" s="0" t="s">
        <v>11576</v>
      </c>
    </row>
    <row r="6460" customFormat="false" ht="15.8" hidden="false" customHeight="true" outlineLevel="0" collapsed="false">
      <c r="A6460" s="0" t="n">
        <v>102832</v>
      </c>
      <c r="B6460" s="0" t="n">
        <v>6.12</v>
      </c>
      <c r="C6460" s="0" t="s">
        <v>235</v>
      </c>
      <c r="D6460" s="0" t="s">
        <v>11577</v>
      </c>
    </row>
    <row r="6461" customFormat="false" ht="15.8" hidden="false" customHeight="true" outlineLevel="0" collapsed="false">
      <c r="A6461" s="0" t="n">
        <v>102843</v>
      </c>
      <c r="B6461" s="0" t="n">
        <v>121.95</v>
      </c>
      <c r="C6461" s="0" t="s">
        <v>235</v>
      </c>
      <c r="D6461" s="0" t="s">
        <v>11578</v>
      </c>
    </row>
    <row r="6462" customFormat="false" ht="15.8" hidden="false" customHeight="true" outlineLevel="0" collapsed="false">
      <c r="A6462" s="0" t="n">
        <v>102849</v>
      </c>
      <c r="B6462" s="0" t="n">
        <v>59.62</v>
      </c>
      <c r="C6462" s="0" t="s">
        <v>235</v>
      </c>
      <c r="D6462" s="0" t="s">
        <v>11579</v>
      </c>
    </row>
    <row r="6463" customFormat="false" ht="15.8" hidden="false" customHeight="true" outlineLevel="0" collapsed="false">
      <c r="A6463" s="0" t="n">
        <v>102855</v>
      </c>
      <c r="B6463" s="0" t="n">
        <v>59.62</v>
      </c>
      <c r="C6463" s="0" t="s">
        <v>235</v>
      </c>
      <c r="D6463" s="0" t="s">
        <v>11580</v>
      </c>
    </row>
    <row r="6464" customFormat="false" ht="15.8" hidden="false" customHeight="true" outlineLevel="0" collapsed="false">
      <c r="A6464" s="0" t="n">
        <v>102861</v>
      </c>
      <c r="B6464" s="0" t="n">
        <v>0.9</v>
      </c>
      <c r="C6464" s="0" t="s">
        <v>235</v>
      </c>
      <c r="D6464" s="0" t="s">
        <v>11581</v>
      </c>
    </row>
    <row r="6465" customFormat="false" ht="15.8" hidden="false" customHeight="true" outlineLevel="0" collapsed="false">
      <c r="A6465" s="0" t="n">
        <v>102867</v>
      </c>
      <c r="B6465" s="0" t="n">
        <v>0.48</v>
      </c>
      <c r="C6465" s="0" t="s">
        <v>235</v>
      </c>
      <c r="D6465" s="0" t="s">
        <v>11582</v>
      </c>
    </row>
    <row r="6466" customFormat="false" ht="15.8" hidden="false" customHeight="true" outlineLevel="0" collapsed="false">
      <c r="A6466" s="0" t="n">
        <v>102873</v>
      </c>
      <c r="B6466" s="0" t="n">
        <v>108.34</v>
      </c>
      <c r="C6466" s="0" t="s">
        <v>235</v>
      </c>
      <c r="D6466" s="0" t="s">
        <v>11583</v>
      </c>
    </row>
    <row r="6467" customFormat="false" ht="15.8" hidden="false" customHeight="true" outlineLevel="0" collapsed="false">
      <c r="A6467" s="0" t="n">
        <v>102879</v>
      </c>
      <c r="B6467" s="0" t="n">
        <v>162.6</v>
      </c>
      <c r="C6467" s="0" t="s">
        <v>235</v>
      </c>
      <c r="D6467" s="0" t="s">
        <v>11584</v>
      </c>
    </row>
    <row r="6468" customFormat="false" ht="15.8" hidden="false" customHeight="true" outlineLevel="0" collapsed="false">
      <c r="A6468" s="0" t="n">
        <v>102885</v>
      </c>
      <c r="B6468" s="0" t="n">
        <v>0.92</v>
      </c>
      <c r="C6468" s="0" t="s">
        <v>235</v>
      </c>
      <c r="D6468" s="0" t="s">
        <v>11585</v>
      </c>
    </row>
    <row r="6469" customFormat="false" ht="15.8" hidden="false" customHeight="true" outlineLevel="0" collapsed="false">
      <c r="A6469" s="0" t="n">
        <v>102891</v>
      </c>
      <c r="B6469" s="0" t="n">
        <v>0.92</v>
      </c>
      <c r="C6469" s="0" t="s">
        <v>235</v>
      </c>
      <c r="D6469" s="0" t="s">
        <v>11586</v>
      </c>
    </row>
    <row r="6470" customFormat="false" ht="15.8" hidden="false" customHeight="true" outlineLevel="0" collapsed="false">
      <c r="A6470" s="0" t="n">
        <v>102897</v>
      </c>
      <c r="B6470" s="0" t="n">
        <v>81.46</v>
      </c>
      <c r="C6470" s="0" t="s">
        <v>235</v>
      </c>
      <c r="D6470" s="0" t="s">
        <v>11587</v>
      </c>
    </row>
    <row r="6471" customFormat="false" ht="15.8" hidden="false" customHeight="true" outlineLevel="0" collapsed="false">
      <c r="A6471" s="0" t="n">
        <v>102903</v>
      </c>
      <c r="B6471" s="0" t="n">
        <v>10.56</v>
      </c>
      <c r="C6471" s="0" t="s">
        <v>235</v>
      </c>
      <c r="D6471" s="0" t="s">
        <v>11588</v>
      </c>
    </row>
    <row r="6472" customFormat="false" ht="15.8" hidden="false" customHeight="true" outlineLevel="0" collapsed="false">
      <c r="A6472" s="0" t="n">
        <v>102909</v>
      </c>
      <c r="B6472" s="0" t="n">
        <v>70.38</v>
      </c>
      <c r="C6472" s="0" t="s">
        <v>235</v>
      </c>
      <c r="D6472" s="0" t="s">
        <v>11589</v>
      </c>
    </row>
    <row r="6473" customFormat="false" ht="15.8" hidden="false" customHeight="true" outlineLevel="0" collapsed="false">
      <c r="A6473" s="0" t="n">
        <v>102915</v>
      </c>
      <c r="B6473" s="0" t="n">
        <v>0.45</v>
      </c>
      <c r="C6473" s="0" t="s">
        <v>235</v>
      </c>
      <c r="D6473" s="0" t="s">
        <v>11590</v>
      </c>
    </row>
    <row r="6474" customFormat="false" ht="15.8" hidden="false" customHeight="true" outlineLevel="0" collapsed="false">
      <c r="A6474" s="0" t="n">
        <v>102927</v>
      </c>
      <c r="B6474" s="0" t="n">
        <v>0.67</v>
      </c>
      <c r="C6474" s="0" t="s">
        <v>235</v>
      </c>
      <c r="D6474" s="0" t="s">
        <v>11591</v>
      </c>
    </row>
    <row r="6475" customFormat="false" ht="15.8" hidden="false" customHeight="true" outlineLevel="0" collapsed="false">
      <c r="A6475" s="0" t="n">
        <v>102933</v>
      </c>
      <c r="B6475" s="0" t="n">
        <v>0.67</v>
      </c>
      <c r="C6475" s="0" t="s">
        <v>235</v>
      </c>
      <c r="D6475" s="0" t="s">
        <v>11592</v>
      </c>
    </row>
    <row r="6476" customFormat="false" ht="15.8" hidden="false" customHeight="true" outlineLevel="0" collapsed="false">
      <c r="A6476" s="0" t="n">
        <v>102939</v>
      </c>
      <c r="B6476" s="0" t="n">
        <v>6.73</v>
      </c>
      <c r="C6476" s="0" t="s">
        <v>235</v>
      </c>
      <c r="D6476" s="0" t="s">
        <v>11593</v>
      </c>
    </row>
    <row r="6477" customFormat="false" ht="15.8" hidden="false" customHeight="true" outlineLevel="0" collapsed="false">
      <c r="A6477" s="0" t="n">
        <v>102945</v>
      </c>
      <c r="B6477" s="0" t="n">
        <v>0.01</v>
      </c>
      <c r="C6477" s="0" t="s">
        <v>235</v>
      </c>
      <c r="D6477" s="0" t="s">
        <v>11594</v>
      </c>
    </row>
    <row r="6478" customFormat="false" ht="15.8" hidden="false" customHeight="true" outlineLevel="0" collapsed="false">
      <c r="A6478" s="0" t="n">
        <v>102951</v>
      </c>
      <c r="B6478" s="0" t="n">
        <v>0.45</v>
      </c>
      <c r="C6478" s="0" t="s">
        <v>235</v>
      </c>
      <c r="D6478" s="0" t="s">
        <v>11595</v>
      </c>
    </row>
    <row r="6479" customFormat="false" ht="15.8" hidden="false" customHeight="true" outlineLevel="0" collapsed="false">
      <c r="A6479" s="0" t="n">
        <v>102957</v>
      </c>
      <c r="B6479" s="0" t="n">
        <v>46.23</v>
      </c>
      <c r="C6479" s="0" t="s">
        <v>235</v>
      </c>
      <c r="D6479" s="0" t="s">
        <v>11596</v>
      </c>
    </row>
    <row r="6480" customFormat="false" ht="15.8" hidden="false" customHeight="true" outlineLevel="0" collapsed="false">
      <c r="A6480" s="0" t="n">
        <v>102963</v>
      </c>
      <c r="B6480" s="0" t="n">
        <v>76.8</v>
      </c>
      <c r="C6480" s="0" t="s">
        <v>235</v>
      </c>
      <c r="D6480" s="0" t="s">
        <v>11597</v>
      </c>
    </row>
    <row r="6481" customFormat="false" ht="15.8" hidden="false" customHeight="true" outlineLevel="0" collapsed="false">
      <c r="A6481" s="0" t="n">
        <v>102969</v>
      </c>
      <c r="B6481" s="0" t="n">
        <v>0.91</v>
      </c>
      <c r="C6481" s="0" t="s">
        <v>235</v>
      </c>
      <c r="D6481" s="0" t="s">
        <v>11598</v>
      </c>
    </row>
    <row r="6482" customFormat="false" ht="15.8" hidden="false" customHeight="true" outlineLevel="0" collapsed="false">
      <c r="A6482" s="0" t="n">
        <v>102985</v>
      </c>
      <c r="B6482" s="0" t="n">
        <v>3.03</v>
      </c>
      <c r="C6482" s="0" t="s">
        <v>235</v>
      </c>
      <c r="D6482" s="0" t="s">
        <v>11599</v>
      </c>
    </row>
    <row r="6483" customFormat="false" ht="15.8" hidden="false" customHeight="true" outlineLevel="0" collapsed="false">
      <c r="A6483" s="0" t="n">
        <v>103156</v>
      </c>
      <c r="B6483" s="0" t="n">
        <v>1.71</v>
      </c>
      <c r="C6483" s="0" t="s">
        <v>235</v>
      </c>
      <c r="D6483" s="0" t="s">
        <v>11600</v>
      </c>
    </row>
    <row r="6484" customFormat="false" ht="15.8" hidden="false" customHeight="true" outlineLevel="0" collapsed="false">
      <c r="A6484" s="0" t="n">
        <v>103162</v>
      </c>
      <c r="B6484" s="0" t="n">
        <v>2.14</v>
      </c>
      <c r="C6484" s="0" t="s">
        <v>235</v>
      </c>
      <c r="D6484" s="0" t="s">
        <v>11601</v>
      </c>
    </row>
    <row r="6485" customFormat="false" ht="15.8" hidden="false" customHeight="true" outlineLevel="0" collapsed="false">
      <c r="A6485" s="0" t="n">
        <v>103168</v>
      </c>
      <c r="B6485" s="0" t="n">
        <v>2.44</v>
      </c>
      <c r="C6485" s="0" t="s">
        <v>235</v>
      </c>
      <c r="D6485" s="0" t="s">
        <v>11602</v>
      </c>
    </row>
    <row r="6486" customFormat="false" ht="15.8" hidden="false" customHeight="true" outlineLevel="0" collapsed="false">
      <c r="A6486" s="0" t="n">
        <v>103174</v>
      </c>
      <c r="B6486" s="0" t="n">
        <v>6.12</v>
      </c>
      <c r="C6486" s="0" t="s">
        <v>235</v>
      </c>
      <c r="D6486" s="0" t="s">
        <v>11603</v>
      </c>
    </row>
    <row r="6487" customFormat="false" ht="15.8" hidden="false" customHeight="true" outlineLevel="0" collapsed="false">
      <c r="A6487" s="0" t="n">
        <v>103180</v>
      </c>
      <c r="B6487" s="0" t="n">
        <v>14.07</v>
      </c>
      <c r="C6487" s="0" t="s">
        <v>235</v>
      </c>
      <c r="D6487" s="0" t="s">
        <v>11604</v>
      </c>
    </row>
    <row r="6488" customFormat="false" ht="15.8" hidden="false" customHeight="true" outlineLevel="0" collapsed="false">
      <c r="A6488" s="0" t="n">
        <v>103223</v>
      </c>
      <c r="B6488" s="0" t="n">
        <v>31.76</v>
      </c>
      <c r="C6488" s="0" t="s">
        <v>235</v>
      </c>
      <c r="D6488" s="0" t="s">
        <v>11605</v>
      </c>
    </row>
    <row r="6489" customFormat="false" ht="15.8" hidden="false" customHeight="true" outlineLevel="0" collapsed="false">
      <c r="A6489" s="0" t="n">
        <v>103229</v>
      </c>
      <c r="B6489" s="0" t="n">
        <v>78.86</v>
      </c>
      <c r="C6489" s="0" t="s">
        <v>235</v>
      </c>
      <c r="D6489" s="0" t="s">
        <v>11606</v>
      </c>
    </row>
    <row r="6490" customFormat="false" ht="15.8" hidden="false" customHeight="true" outlineLevel="0" collapsed="false">
      <c r="A6490" s="0" t="n">
        <v>103235</v>
      </c>
      <c r="B6490" s="0" t="n">
        <v>139.51</v>
      </c>
      <c r="C6490" s="0" t="s">
        <v>235</v>
      </c>
      <c r="D6490" s="0" t="s">
        <v>11607</v>
      </c>
    </row>
    <row r="6491" customFormat="false" ht="15.8" hidden="false" customHeight="true" outlineLevel="0" collapsed="false">
      <c r="A6491" s="0" t="n">
        <v>103241</v>
      </c>
      <c r="B6491" s="0" t="n">
        <v>6.52</v>
      </c>
      <c r="C6491" s="0" t="s">
        <v>235</v>
      </c>
      <c r="D6491" s="0" t="s">
        <v>11608</v>
      </c>
    </row>
    <row r="6492" customFormat="false" ht="15.8" hidden="false" customHeight="true" outlineLevel="0" collapsed="false">
      <c r="A6492" s="0" t="n">
        <v>92259</v>
      </c>
      <c r="B6492" s="0" t="n">
        <v>441.92</v>
      </c>
      <c r="C6492" s="0" t="s">
        <v>203</v>
      </c>
      <c r="D6492" s="0" t="s">
        <v>11609</v>
      </c>
    </row>
    <row r="6493" customFormat="false" ht="15.8" hidden="false" customHeight="true" outlineLevel="0" collapsed="false">
      <c r="A6493" s="0" t="n">
        <v>92260</v>
      </c>
      <c r="B6493" s="0" t="n">
        <v>507.9</v>
      </c>
      <c r="C6493" s="0" t="s">
        <v>203</v>
      </c>
      <c r="D6493" s="0" t="s">
        <v>11610</v>
      </c>
    </row>
    <row r="6494" customFormat="false" ht="15.8" hidden="false" customHeight="true" outlineLevel="0" collapsed="false">
      <c r="A6494" s="0" t="n">
        <v>92261</v>
      </c>
      <c r="B6494" s="0" t="n">
        <v>571.86</v>
      </c>
      <c r="C6494" s="0" t="s">
        <v>203</v>
      </c>
      <c r="D6494" s="0" t="s">
        <v>11611</v>
      </c>
    </row>
    <row r="6495" customFormat="false" ht="15.8" hidden="false" customHeight="true" outlineLevel="0" collapsed="false">
      <c r="A6495" s="0" t="n">
        <v>92262</v>
      </c>
      <c r="B6495" s="0" t="n">
        <v>674.85</v>
      </c>
      <c r="C6495" s="0" t="s">
        <v>203</v>
      </c>
      <c r="D6495" s="0" t="s">
        <v>11612</v>
      </c>
    </row>
    <row r="6496" customFormat="false" ht="15.8" hidden="false" customHeight="true" outlineLevel="0" collapsed="false">
      <c r="A6496" s="0" t="n">
        <v>92539</v>
      </c>
      <c r="B6496" s="0" t="n">
        <v>74.06</v>
      </c>
      <c r="C6496" s="0" t="s">
        <v>221</v>
      </c>
      <c r="D6496" s="0" t="s">
        <v>11613</v>
      </c>
    </row>
    <row r="6497" customFormat="false" ht="15.8" hidden="false" customHeight="true" outlineLevel="0" collapsed="false">
      <c r="A6497" s="0" t="n">
        <v>92540</v>
      </c>
      <c r="B6497" s="0" t="n">
        <v>83.85</v>
      </c>
      <c r="C6497" s="0" t="s">
        <v>221</v>
      </c>
      <c r="D6497" s="0" t="s">
        <v>11614</v>
      </c>
    </row>
    <row r="6498" customFormat="false" ht="15.8" hidden="false" customHeight="true" outlineLevel="0" collapsed="false">
      <c r="A6498" s="0" t="n">
        <v>92541</v>
      </c>
      <c r="B6498" s="0" t="n">
        <v>79.71</v>
      </c>
      <c r="C6498" s="0" t="s">
        <v>221</v>
      </c>
      <c r="D6498" s="0" t="s">
        <v>11615</v>
      </c>
    </row>
    <row r="6499" customFormat="false" ht="15.8" hidden="false" customHeight="true" outlineLevel="0" collapsed="false">
      <c r="A6499" s="0" t="n">
        <v>92542</v>
      </c>
      <c r="B6499" s="0" t="n">
        <v>97.26</v>
      </c>
      <c r="C6499" s="0" t="s">
        <v>221</v>
      </c>
      <c r="D6499" s="0" t="s">
        <v>11616</v>
      </c>
    </row>
    <row r="6500" customFormat="false" ht="15.8" hidden="false" customHeight="true" outlineLevel="0" collapsed="false">
      <c r="A6500" s="0" t="n">
        <v>92543</v>
      </c>
      <c r="B6500" s="0" t="n">
        <v>22.07</v>
      </c>
      <c r="C6500" s="0" t="s">
        <v>221</v>
      </c>
      <c r="D6500" s="0" t="s">
        <v>11617</v>
      </c>
    </row>
    <row r="6501" customFormat="false" ht="15.8" hidden="false" customHeight="true" outlineLevel="0" collapsed="false">
      <c r="A6501" s="0" t="n">
        <v>92544</v>
      </c>
      <c r="B6501" s="0" t="n">
        <v>17.57</v>
      </c>
      <c r="C6501" s="0" t="s">
        <v>221</v>
      </c>
      <c r="D6501" s="0" t="s">
        <v>11618</v>
      </c>
    </row>
    <row r="6502" customFormat="false" ht="15.8" hidden="false" customHeight="true" outlineLevel="0" collapsed="false">
      <c r="A6502" s="0" t="n">
        <v>92545</v>
      </c>
      <c r="B6502" s="0" t="n">
        <v>982</v>
      </c>
      <c r="C6502" s="0" t="s">
        <v>203</v>
      </c>
      <c r="D6502" s="0" t="s">
        <v>11619</v>
      </c>
    </row>
    <row r="6503" customFormat="false" ht="15.8" hidden="false" customHeight="true" outlineLevel="0" collapsed="false">
      <c r="A6503" s="0" t="n">
        <v>92546</v>
      </c>
      <c r="B6503" s="0" t="n">
        <v>1212.15</v>
      </c>
      <c r="C6503" s="0" t="s">
        <v>203</v>
      </c>
      <c r="D6503" s="0" t="s">
        <v>11620</v>
      </c>
    </row>
    <row r="6504" customFormat="false" ht="15.8" hidden="false" customHeight="true" outlineLevel="0" collapsed="false">
      <c r="A6504" s="0" t="n">
        <v>92547</v>
      </c>
      <c r="B6504" s="0" t="n">
        <v>1279.63</v>
      </c>
      <c r="C6504" s="0" t="s">
        <v>203</v>
      </c>
      <c r="D6504" s="0" t="s">
        <v>11621</v>
      </c>
    </row>
    <row r="6505" customFormat="false" ht="15.8" hidden="false" customHeight="true" outlineLevel="0" collapsed="false">
      <c r="A6505" s="0" t="n">
        <v>92548</v>
      </c>
      <c r="B6505" s="0" t="n">
        <v>1426.05</v>
      </c>
      <c r="C6505" s="0" t="s">
        <v>203</v>
      </c>
      <c r="D6505" s="0" t="s">
        <v>11622</v>
      </c>
    </row>
    <row r="6506" customFormat="false" ht="15.8" hidden="false" customHeight="true" outlineLevel="0" collapsed="false">
      <c r="A6506" s="0" t="n">
        <v>92549</v>
      </c>
      <c r="B6506" s="0" t="n">
        <v>1796.06</v>
      </c>
      <c r="C6506" s="0" t="s">
        <v>203</v>
      </c>
      <c r="D6506" s="0" t="s">
        <v>11623</v>
      </c>
    </row>
    <row r="6507" customFormat="false" ht="15.8" hidden="false" customHeight="true" outlineLevel="0" collapsed="false">
      <c r="A6507" s="0" t="n">
        <v>92550</v>
      </c>
      <c r="B6507" s="0" t="n">
        <v>2240.26</v>
      </c>
      <c r="C6507" s="0" t="s">
        <v>203</v>
      </c>
      <c r="D6507" s="0" t="s">
        <v>11624</v>
      </c>
    </row>
    <row r="6508" customFormat="false" ht="15.8" hidden="false" customHeight="true" outlineLevel="0" collapsed="false">
      <c r="A6508" s="0" t="n">
        <v>92551</v>
      </c>
      <c r="B6508" s="0" t="n">
        <v>2326.79</v>
      </c>
      <c r="C6508" s="0" t="s">
        <v>203</v>
      </c>
      <c r="D6508" s="0" t="s">
        <v>11625</v>
      </c>
    </row>
    <row r="6509" customFormat="false" ht="15.8" hidden="false" customHeight="true" outlineLevel="0" collapsed="false">
      <c r="A6509" s="0" t="n">
        <v>92552</v>
      </c>
      <c r="B6509" s="0" t="n">
        <v>2529.28</v>
      </c>
      <c r="C6509" s="0" t="s">
        <v>203</v>
      </c>
      <c r="D6509" s="0" t="s">
        <v>11626</v>
      </c>
    </row>
    <row r="6510" customFormat="false" ht="15.8" hidden="false" customHeight="true" outlineLevel="0" collapsed="false">
      <c r="A6510" s="0" t="n">
        <v>92553</v>
      </c>
      <c r="B6510" s="0" t="n">
        <v>2909.42</v>
      </c>
      <c r="C6510" s="0" t="s">
        <v>203</v>
      </c>
      <c r="D6510" s="0" t="s">
        <v>11627</v>
      </c>
    </row>
    <row r="6511" customFormat="false" ht="15.8" hidden="false" customHeight="true" outlineLevel="0" collapsed="false">
      <c r="A6511" s="0" t="n">
        <v>92554</v>
      </c>
      <c r="B6511" s="0" t="n">
        <v>3008.55</v>
      </c>
      <c r="C6511" s="0" t="s">
        <v>203</v>
      </c>
      <c r="D6511" s="0" t="s">
        <v>11628</v>
      </c>
    </row>
    <row r="6512" customFormat="false" ht="15.8" hidden="false" customHeight="true" outlineLevel="0" collapsed="false">
      <c r="A6512" s="0" t="n">
        <v>92555</v>
      </c>
      <c r="B6512" s="0" t="n">
        <v>969.05</v>
      </c>
      <c r="C6512" s="0" t="s">
        <v>203</v>
      </c>
      <c r="D6512" s="0" t="s">
        <v>11629</v>
      </c>
    </row>
    <row r="6513" customFormat="false" ht="15.8" hidden="false" customHeight="true" outlineLevel="0" collapsed="false">
      <c r="A6513" s="0" t="n">
        <v>92556</v>
      </c>
      <c r="B6513" s="0" t="n">
        <v>1189.46</v>
      </c>
      <c r="C6513" s="0" t="s">
        <v>203</v>
      </c>
      <c r="D6513" s="0" t="s">
        <v>11630</v>
      </c>
    </row>
    <row r="6514" customFormat="false" ht="15.8" hidden="false" customHeight="true" outlineLevel="0" collapsed="false">
      <c r="A6514" s="0" t="n">
        <v>92557</v>
      </c>
      <c r="B6514" s="0" t="n">
        <v>1256.93</v>
      </c>
      <c r="C6514" s="0" t="s">
        <v>203</v>
      </c>
      <c r="D6514" s="0" t="s">
        <v>11631</v>
      </c>
    </row>
    <row r="6515" customFormat="false" ht="15.8" hidden="false" customHeight="true" outlineLevel="0" collapsed="false">
      <c r="A6515" s="0" t="n">
        <v>92558</v>
      </c>
      <c r="B6515" s="0" t="n">
        <v>1413.09</v>
      </c>
      <c r="C6515" s="0" t="s">
        <v>203</v>
      </c>
      <c r="D6515" s="0" t="s">
        <v>11632</v>
      </c>
    </row>
    <row r="6516" customFormat="false" ht="15.8" hidden="false" customHeight="true" outlineLevel="0" collapsed="false">
      <c r="A6516" s="0" t="n">
        <v>92559</v>
      </c>
      <c r="B6516" s="0" t="n">
        <v>1771.94</v>
      </c>
      <c r="C6516" s="0" t="s">
        <v>203</v>
      </c>
      <c r="D6516" s="0" t="s">
        <v>11633</v>
      </c>
    </row>
    <row r="6517" customFormat="false" ht="15.8" hidden="false" customHeight="true" outlineLevel="0" collapsed="false">
      <c r="A6517" s="0" t="n">
        <v>92560</v>
      </c>
      <c r="B6517" s="0" t="n">
        <v>2207.4</v>
      </c>
      <c r="C6517" s="0" t="s">
        <v>203</v>
      </c>
      <c r="D6517" s="0" t="s">
        <v>11634</v>
      </c>
    </row>
    <row r="6518" customFormat="false" ht="15.8" hidden="false" customHeight="true" outlineLevel="0" collapsed="false">
      <c r="A6518" s="0" t="n">
        <v>92561</v>
      </c>
      <c r="B6518" s="0" t="n">
        <v>2294.82</v>
      </c>
      <c r="C6518" s="0" t="s">
        <v>203</v>
      </c>
      <c r="D6518" s="0" t="s">
        <v>11635</v>
      </c>
    </row>
    <row r="6519" customFormat="false" ht="15.8" hidden="false" customHeight="true" outlineLevel="0" collapsed="false">
      <c r="A6519" s="0" t="n">
        <v>92562</v>
      </c>
      <c r="B6519" s="0" t="n">
        <v>2474.62</v>
      </c>
      <c r="C6519" s="0" t="s">
        <v>203</v>
      </c>
      <c r="D6519" s="0" t="s">
        <v>11636</v>
      </c>
    </row>
    <row r="6520" customFormat="false" ht="15.8" hidden="false" customHeight="true" outlineLevel="0" collapsed="false">
      <c r="A6520" s="0" t="n">
        <v>92563</v>
      </c>
      <c r="B6520" s="0" t="n">
        <v>2845.5</v>
      </c>
      <c r="C6520" s="0" t="s">
        <v>203</v>
      </c>
      <c r="D6520" s="0" t="s">
        <v>11637</v>
      </c>
    </row>
    <row r="6521" customFormat="false" ht="15.8" hidden="false" customHeight="true" outlineLevel="0" collapsed="false">
      <c r="A6521" s="0" t="n">
        <v>92564</v>
      </c>
      <c r="B6521" s="0" t="n">
        <v>2930.26</v>
      </c>
      <c r="C6521" s="0" t="s">
        <v>203</v>
      </c>
      <c r="D6521" s="0" t="s">
        <v>11638</v>
      </c>
    </row>
    <row r="6522" customFormat="false" ht="15.8" hidden="false" customHeight="true" outlineLevel="0" collapsed="false">
      <c r="A6522" s="0" t="n">
        <v>92565</v>
      </c>
      <c r="B6522" s="0" t="n">
        <v>37.61</v>
      </c>
      <c r="C6522" s="0" t="s">
        <v>221</v>
      </c>
      <c r="D6522" s="0" t="s">
        <v>11639</v>
      </c>
    </row>
    <row r="6523" customFormat="false" ht="15.8" hidden="false" customHeight="true" outlineLevel="0" collapsed="false">
      <c r="A6523" s="0" t="n">
        <v>92566</v>
      </c>
      <c r="B6523" s="0" t="n">
        <v>22.78</v>
      </c>
      <c r="C6523" s="0" t="s">
        <v>221</v>
      </c>
      <c r="D6523" s="0" t="s">
        <v>771</v>
      </c>
    </row>
    <row r="6524" customFormat="false" ht="15.8" hidden="false" customHeight="true" outlineLevel="0" collapsed="false">
      <c r="A6524" s="0" t="n">
        <v>92567</v>
      </c>
      <c r="B6524" s="0" t="n">
        <v>33.59</v>
      </c>
      <c r="C6524" s="0" t="s">
        <v>221</v>
      </c>
      <c r="D6524" s="0" t="s">
        <v>11640</v>
      </c>
    </row>
    <row r="6525" customFormat="false" ht="15.8" hidden="false" customHeight="true" outlineLevel="0" collapsed="false">
      <c r="A6525" s="0" t="n">
        <v>100379</v>
      </c>
      <c r="B6525" s="0" t="n">
        <v>37.61</v>
      </c>
      <c r="C6525" s="0" t="s">
        <v>221</v>
      </c>
      <c r="D6525" s="0" t="s">
        <v>11641</v>
      </c>
    </row>
    <row r="6526" customFormat="false" ht="15.8" hidden="false" customHeight="true" outlineLevel="0" collapsed="false">
      <c r="A6526" s="0" t="n">
        <v>100380</v>
      </c>
      <c r="B6526" s="0" t="n">
        <v>49.88</v>
      </c>
      <c r="C6526" s="0" t="s">
        <v>221</v>
      </c>
      <c r="D6526" s="0" t="s">
        <v>11642</v>
      </c>
    </row>
    <row r="6527" customFormat="false" ht="15.8" hidden="false" customHeight="true" outlineLevel="0" collapsed="false">
      <c r="A6527" s="0" t="n">
        <v>100381</v>
      </c>
      <c r="B6527" s="0" t="n">
        <v>56.05</v>
      </c>
      <c r="C6527" s="0" t="s">
        <v>221</v>
      </c>
      <c r="D6527" s="0" t="s">
        <v>11643</v>
      </c>
    </row>
    <row r="6528" customFormat="false" ht="15.8" hidden="false" customHeight="true" outlineLevel="0" collapsed="false">
      <c r="A6528" s="0" t="n">
        <v>100383</v>
      </c>
      <c r="B6528" s="0" t="n">
        <v>24.77</v>
      </c>
      <c r="C6528" s="0" t="s">
        <v>221</v>
      </c>
      <c r="D6528" s="0" t="s">
        <v>11644</v>
      </c>
    </row>
    <row r="6529" customFormat="false" ht="15.8" hidden="false" customHeight="true" outlineLevel="0" collapsed="false">
      <c r="A6529" s="0" t="n">
        <v>100384</v>
      </c>
      <c r="B6529" s="0" t="n">
        <v>26.09</v>
      </c>
      <c r="C6529" s="0" t="s">
        <v>221</v>
      </c>
      <c r="D6529" s="0" t="s">
        <v>11645</v>
      </c>
    </row>
    <row r="6530" customFormat="false" ht="15.8" hidden="false" customHeight="true" outlineLevel="0" collapsed="false">
      <c r="A6530" s="0" t="n">
        <v>100385</v>
      </c>
      <c r="B6530" s="0" t="n">
        <v>33.59</v>
      </c>
      <c r="C6530" s="0" t="s">
        <v>221</v>
      </c>
      <c r="D6530" s="0" t="s">
        <v>11646</v>
      </c>
    </row>
    <row r="6531" customFormat="false" ht="15.8" hidden="false" customHeight="true" outlineLevel="0" collapsed="false">
      <c r="A6531" s="0" t="n">
        <v>100386</v>
      </c>
      <c r="B6531" s="0" t="n">
        <v>43.18</v>
      </c>
      <c r="C6531" s="0" t="s">
        <v>221</v>
      </c>
      <c r="D6531" s="0" t="s">
        <v>11647</v>
      </c>
    </row>
    <row r="6532" customFormat="false" ht="15.8" hidden="false" customHeight="true" outlineLevel="0" collapsed="false">
      <c r="A6532" s="0" t="n">
        <v>100387</v>
      </c>
      <c r="B6532" s="0" t="n">
        <v>52.6</v>
      </c>
      <c r="C6532" s="0" t="s">
        <v>221</v>
      </c>
      <c r="D6532" s="0" t="s">
        <v>11648</v>
      </c>
    </row>
    <row r="6533" customFormat="false" ht="15.8" hidden="false" customHeight="true" outlineLevel="0" collapsed="false">
      <c r="A6533" s="0" t="n">
        <v>100388</v>
      </c>
      <c r="B6533" s="0" t="n">
        <v>19.09</v>
      </c>
      <c r="C6533" s="0" t="s">
        <v>221</v>
      </c>
      <c r="D6533" s="0" t="s">
        <v>11649</v>
      </c>
    </row>
    <row r="6534" customFormat="false" ht="15.8" hidden="false" customHeight="true" outlineLevel="0" collapsed="false">
      <c r="A6534" s="0" t="n">
        <v>100389</v>
      </c>
      <c r="B6534" s="0" t="n">
        <v>17.37</v>
      </c>
      <c r="C6534" s="0" t="s">
        <v>221</v>
      </c>
      <c r="D6534" s="0" t="s">
        <v>11650</v>
      </c>
    </row>
    <row r="6535" customFormat="false" ht="15.8" hidden="false" customHeight="true" outlineLevel="0" collapsed="false">
      <c r="A6535" s="0" t="n">
        <v>100390</v>
      </c>
      <c r="B6535" s="0" t="n">
        <v>22.99</v>
      </c>
      <c r="C6535" s="0" t="s">
        <v>221</v>
      </c>
      <c r="D6535" s="0" t="s">
        <v>11651</v>
      </c>
    </row>
    <row r="6536" customFormat="false" ht="15.8" hidden="false" customHeight="true" outlineLevel="0" collapsed="false">
      <c r="A6536" s="0" t="n">
        <v>100391</v>
      </c>
      <c r="B6536" s="0" t="n">
        <v>19.96</v>
      </c>
      <c r="C6536" s="0" t="s">
        <v>221</v>
      </c>
      <c r="D6536" s="0" t="s">
        <v>11652</v>
      </c>
    </row>
    <row r="6537" customFormat="false" ht="15.8" hidden="false" customHeight="true" outlineLevel="0" collapsed="false">
      <c r="A6537" s="0" t="n">
        <v>100392</v>
      </c>
      <c r="B6537" s="0" t="n">
        <v>15.06</v>
      </c>
      <c r="C6537" s="0" t="s">
        <v>221</v>
      </c>
      <c r="D6537" s="0" t="s">
        <v>11653</v>
      </c>
    </row>
    <row r="6538" customFormat="false" ht="15.8" hidden="false" customHeight="true" outlineLevel="0" collapsed="false">
      <c r="A6538" s="0" t="n">
        <v>100393</v>
      </c>
      <c r="B6538" s="0" t="n">
        <v>19.87</v>
      </c>
      <c r="C6538" s="0" t="s">
        <v>221</v>
      </c>
      <c r="D6538" s="0" t="s">
        <v>11654</v>
      </c>
    </row>
    <row r="6539" customFormat="false" ht="15.8" hidden="false" customHeight="true" outlineLevel="0" collapsed="false">
      <c r="A6539" s="0" t="n">
        <v>100394</v>
      </c>
      <c r="B6539" s="0" t="n">
        <v>18.12</v>
      </c>
      <c r="C6539" s="0" t="s">
        <v>221</v>
      </c>
      <c r="D6539" s="0" t="s">
        <v>11655</v>
      </c>
    </row>
    <row r="6540" customFormat="false" ht="15.8" hidden="false" customHeight="true" outlineLevel="0" collapsed="false">
      <c r="A6540" s="0" t="n">
        <v>100395</v>
      </c>
      <c r="B6540" s="0" t="n">
        <v>23.78</v>
      </c>
      <c r="C6540" s="0" t="s">
        <v>221</v>
      </c>
      <c r="D6540" s="0" t="s">
        <v>11656</v>
      </c>
    </row>
    <row r="6541" customFormat="false" ht="15.8" hidden="false" customHeight="true" outlineLevel="0" collapsed="false">
      <c r="A6541" s="0" t="n">
        <v>94189</v>
      </c>
      <c r="B6541" s="0" t="n">
        <v>36.6</v>
      </c>
      <c r="C6541" s="0" t="s">
        <v>221</v>
      </c>
      <c r="D6541" s="0" t="s">
        <v>11657</v>
      </c>
    </row>
    <row r="6542" customFormat="false" ht="15.8" hidden="false" customHeight="true" outlineLevel="0" collapsed="false">
      <c r="A6542" s="0" t="n">
        <v>94192</v>
      </c>
      <c r="B6542" s="0" t="n">
        <v>39.1</v>
      </c>
      <c r="C6542" s="0" t="s">
        <v>221</v>
      </c>
      <c r="D6542" s="0" t="s">
        <v>11658</v>
      </c>
    </row>
    <row r="6543" customFormat="false" ht="15.8" hidden="false" customHeight="true" outlineLevel="0" collapsed="false">
      <c r="A6543" s="0" t="n">
        <v>94195</v>
      </c>
      <c r="B6543" s="0" t="n">
        <v>33.93</v>
      </c>
      <c r="C6543" s="0" t="s">
        <v>221</v>
      </c>
      <c r="D6543" s="0" t="s">
        <v>11659</v>
      </c>
    </row>
    <row r="6544" customFormat="false" ht="15.8" hidden="false" customHeight="true" outlineLevel="0" collapsed="false">
      <c r="A6544" s="0" t="n">
        <v>94198</v>
      </c>
      <c r="B6544" s="0" t="n">
        <v>37.24</v>
      </c>
      <c r="C6544" s="0" t="s">
        <v>221</v>
      </c>
      <c r="D6544" s="0" t="s">
        <v>11660</v>
      </c>
    </row>
    <row r="6545" customFormat="false" ht="15.8" hidden="false" customHeight="true" outlineLevel="0" collapsed="false">
      <c r="A6545" s="0" t="n">
        <v>94201</v>
      </c>
      <c r="B6545" s="0" t="n">
        <v>48.56</v>
      </c>
      <c r="C6545" s="0" t="s">
        <v>221</v>
      </c>
      <c r="D6545" s="0" t="s">
        <v>11661</v>
      </c>
    </row>
    <row r="6546" customFormat="false" ht="15.8" hidden="false" customHeight="true" outlineLevel="0" collapsed="false">
      <c r="A6546" s="0" t="n">
        <v>94204</v>
      </c>
      <c r="B6546" s="0" t="n">
        <v>54.18</v>
      </c>
      <c r="C6546" s="0" t="s">
        <v>221</v>
      </c>
      <c r="D6546" s="0" t="s">
        <v>11662</v>
      </c>
    </row>
    <row r="6547" customFormat="false" ht="15.8" hidden="false" customHeight="true" outlineLevel="0" collapsed="false">
      <c r="A6547" s="0" t="n">
        <v>94224</v>
      </c>
      <c r="B6547" s="0" t="n">
        <v>24.23</v>
      </c>
      <c r="C6547" s="0" t="s">
        <v>166</v>
      </c>
      <c r="D6547" s="0" t="s">
        <v>11663</v>
      </c>
    </row>
    <row r="6548" customFormat="false" ht="15.8" hidden="false" customHeight="true" outlineLevel="0" collapsed="false">
      <c r="A6548" s="0" t="n">
        <v>94226</v>
      </c>
      <c r="B6548" s="0" t="n">
        <v>22.37</v>
      </c>
      <c r="C6548" s="0" t="s">
        <v>221</v>
      </c>
      <c r="D6548" s="0" t="s">
        <v>11664</v>
      </c>
    </row>
    <row r="6549" customFormat="false" ht="15.8" hidden="false" customHeight="true" outlineLevel="0" collapsed="false">
      <c r="A6549" s="0" t="n">
        <v>94232</v>
      </c>
      <c r="B6549" s="0" t="n">
        <v>2.77</v>
      </c>
      <c r="C6549" s="0" t="s">
        <v>203</v>
      </c>
      <c r="D6549" s="0" t="s">
        <v>11665</v>
      </c>
    </row>
    <row r="6550" customFormat="false" ht="15.8" hidden="false" customHeight="true" outlineLevel="0" collapsed="false">
      <c r="A6550" s="0" t="n">
        <v>94440</v>
      </c>
      <c r="B6550" s="0" t="n">
        <v>33.93</v>
      </c>
      <c r="C6550" s="0" t="s">
        <v>221</v>
      </c>
      <c r="D6550" s="0" t="s">
        <v>11666</v>
      </c>
    </row>
    <row r="6551" customFormat="false" ht="15.8" hidden="false" customHeight="true" outlineLevel="0" collapsed="false">
      <c r="A6551" s="0" t="n">
        <v>94441</v>
      </c>
      <c r="B6551" s="0" t="n">
        <v>37.24</v>
      </c>
      <c r="C6551" s="0" t="s">
        <v>221</v>
      </c>
      <c r="D6551" s="0" t="s">
        <v>11667</v>
      </c>
    </row>
    <row r="6552" customFormat="false" ht="15.8" hidden="false" customHeight="true" outlineLevel="0" collapsed="false">
      <c r="A6552" s="0" t="n">
        <v>94442</v>
      </c>
      <c r="B6552" s="0" t="n">
        <v>33.93</v>
      </c>
      <c r="C6552" s="0" t="s">
        <v>221</v>
      </c>
      <c r="D6552" s="0" t="s">
        <v>11668</v>
      </c>
    </row>
    <row r="6553" customFormat="false" ht="15.8" hidden="false" customHeight="true" outlineLevel="0" collapsed="false">
      <c r="A6553" s="0" t="n">
        <v>94443</v>
      </c>
      <c r="B6553" s="0" t="n">
        <v>37.24</v>
      </c>
      <c r="C6553" s="0" t="s">
        <v>221</v>
      </c>
      <c r="D6553" s="0" t="s">
        <v>11669</v>
      </c>
    </row>
    <row r="6554" customFormat="false" ht="15.8" hidden="false" customHeight="true" outlineLevel="0" collapsed="false">
      <c r="A6554" s="0" t="n">
        <v>94445</v>
      </c>
      <c r="B6554" s="0" t="n">
        <v>48.56</v>
      </c>
      <c r="C6554" s="0" t="s">
        <v>221</v>
      </c>
      <c r="D6554" s="0" t="s">
        <v>11670</v>
      </c>
    </row>
    <row r="6555" customFormat="false" ht="15.8" hidden="false" customHeight="true" outlineLevel="0" collapsed="false">
      <c r="A6555" s="0" t="n">
        <v>94446</v>
      </c>
      <c r="B6555" s="0" t="n">
        <v>54.18</v>
      </c>
      <c r="C6555" s="0" t="s">
        <v>221</v>
      </c>
      <c r="D6555" s="0" t="s">
        <v>11671</v>
      </c>
    </row>
    <row r="6556" customFormat="false" ht="15.8" hidden="false" customHeight="true" outlineLevel="0" collapsed="false">
      <c r="A6556" s="0" t="n">
        <v>94447</v>
      </c>
      <c r="B6556" s="0" t="n">
        <v>48.56</v>
      </c>
      <c r="C6556" s="0" t="s">
        <v>221</v>
      </c>
      <c r="D6556" s="0" t="s">
        <v>11672</v>
      </c>
    </row>
    <row r="6557" customFormat="false" ht="15.8" hidden="false" customHeight="true" outlineLevel="0" collapsed="false">
      <c r="A6557" s="0" t="n">
        <v>94448</v>
      </c>
      <c r="B6557" s="0" t="n">
        <v>54.18</v>
      </c>
      <c r="C6557" s="0" t="s">
        <v>221</v>
      </c>
      <c r="D6557" s="0" t="s">
        <v>11673</v>
      </c>
    </row>
    <row r="6558" customFormat="false" ht="15.8" hidden="false" customHeight="true" outlineLevel="0" collapsed="false">
      <c r="A6558" s="0" t="n">
        <v>94207</v>
      </c>
      <c r="B6558" s="0" t="n">
        <v>46.39</v>
      </c>
      <c r="C6558" s="0" t="s">
        <v>221</v>
      </c>
      <c r="D6558" s="0" t="s">
        <v>775</v>
      </c>
    </row>
    <row r="6559" customFormat="false" ht="15.8" hidden="false" customHeight="true" outlineLevel="0" collapsed="false">
      <c r="A6559" s="0" t="n">
        <v>94210</v>
      </c>
      <c r="B6559" s="0" t="n">
        <v>49.3</v>
      </c>
      <c r="C6559" s="0" t="s">
        <v>221</v>
      </c>
      <c r="D6559" s="0" t="s">
        <v>11674</v>
      </c>
    </row>
    <row r="6560" customFormat="false" ht="15.8" hidden="false" customHeight="true" outlineLevel="0" collapsed="false">
      <c r="A6560" s="0" t="n">
        <v>94218</v>
      </c>
      <c r="B6560" s="0" t="n">
        <v>121.28</v>
      </c>
      <c r="C6560" s="0" t="s">
        <v>221</v>
      </c>
      <c r="D6560" s="0" t="s">
        <v>11675</v>
      </c>
    </row>
    <row r="6561" customFormat="false" ht="15.8" hidden="false" customHeight="true" outlineLevel="0" collapsed="false">
      <c r="A6561" s="0" t="n">
        <v>94213</v>
      </c>
      <c r="B6561" s="0" t="n">
        <v>90.97</v>
      </c>
      <c r="C6561" s="0" t="s">
        <v>221</v>
      </c>
      <c r="D6561" s="0" t="s">
        <v>11676</v>
      </c>
    </row>
    <row r="6562" customFormat="false" ht="15.8" hidden="false" customHeight="true" outlineLevel="0" collapsed="false">
      <c r="A6562" s="0" t="n">
        <v>94216</v>
      </c>
      <c r="B6562" s="0" t="n">
        <v>271.13</v>
      </c>
      <c r="C6562" s="0" t="s">
        <v>221</v>
      </c>
      <c r="D6562" s="0" t="s">
        <v>11677</v>
      </c>
    </row>
    <row r="6563" customFormat="false" ht="15.8" hidden="false" customHeight="true" outlineLevel="0" collapsed="false">
      <c r="A6563" s="0" t="n">
        <v>94219</v>
      </c>
      <c r="B6563" s="0" t="n">
        <v>30.37</v>
      </c>
      <c r="C6563" s="0" t="s">
        <v>166</v>
      </c>
      <c r="D6563" s="0" t="s">
        <v>11678</v>
      </c>
    </row>
    <row r="6564" customFormat="false" ht="15.8" hidden="false" customHeight="true" outlineLevel="0" collapsed="false">
      <c r="A6564" s="0" t="n">
        <v>94220</v>
      </c>
      <c r="B6564" s="0" t="n">
        <v>50.29</v>
      </c>
      <c r="C6564" s="0" t="s">
        <v>166</v>
      </c>
      <c r="D6564" s="0" t="s">
        <v>11679</v>
      </c>
    </row>
    <row r="6565" customFormat="false" ht="15.8" hidden="false" customHeight="true" outlineLevel="0" collapsed="false">
      <c r="A6565" s="0" t="n">
        <v>94221</v>
      </c>
      <c r="B6565" s="0" t="n">
        <v>23.84</v>
      </c>
      <c r="C6565" s="0" t="s">
        <v>166</v>
      </c>
      <c r="D6565" s="0" t="s">
        <v>11680</v>
      </c>
    </row>
    <row r="6566" customFormat="false" ht="15.8" hidden="false" customHeight="true" outlineLevel="0" collapsed="false">
      <c r="A6566" s="0" t="n">
        <v>94222</v>
      </c>
      <c r="B6566" s="0" t="n">
        <v>43.76</v>
      </c>
      <c r="C6566" s="0" t="s">
        <v>166</v>
      </c>
      <c r="D6566" s="0" t="s">
        <v>11681</v>
      </c>
    </row>
    <row r="6567" customFormat="false" ht="15.8" hidden="false" customHeight="true" outlineLevel="0" collapsed="false">
      <c r="A6567" s="0" t="n">
        <v>94223</v>
      </c>
      <c r="B6567" s="0" t="n">
        <v>79.07</v>
      </c>
      <c r="C6567" s="0" t="s">
        <v>166</v>
      </c>
      <c r="D6567" s="0" t="s">
        <v>11682</v>
      </c>
    </row>
    <row r="6568" customFormat="false" ht="15.8" hidden="false" customHeight="true" outlineLevel="0" collapsed="false">
      <c r="A6568" s="0" t="n">
        <v>94451</v>
      </c>
      <c r="B6568" s="0" t="n">
        <v>88.46</v>
      </c>
      <c r="C6568" s="0" t="s">
        <v>166</v>
      </c>
      <c r="D6568" s="0" t="s">
        <v>11683</v>
      </c>
    </row>
    <row r="6569" customFormat="false" ht="15.8" hidden="false" customHeight="true" outlineLevel="0" collapsed="false">
      <c r="A6569" s="0" t="n">
        <v>100325</v>
      </c>
      <c r="B6569" s="0" t="n">
        <v>85.9</v>
      </c>
      <c r="C6569" s="0" t="s">
        <v>166</v>
      </c>
      <c r="D6569" s="0" t="s">
        <v>11684</v>
      </c>
    </row>
    <row r="6570" customFormat="false" ht="15.8" hidden="false" customHeight="true" outlineLevel="0" collapsed="false">
      <c r="A6570" s="0" t="n">
        <v>100327</v>
      </c>
      <c r="B6570" s="0" t="n">
        <v>65.89</v>
      </c>
      <c r="C6570" s="0" t="s">
        <v>166</v>
      </c>
      <c r="D6570" s="0" t="s">
        <v>11685</v>
      </c>
    </row>
    <row r="6571" customFormat="false" ht="15.8" hidden="false" customHeight="true" outlineLevel="0" collapsed="false">
      <c r="A6571" s="0" t="n">
        <v>100328</v>
      </c>
      <c r="B6571" s="0" t="n">
        <v>13.2</v>
      </c>
      <c r="C6571" s="0" t="s">
        <v>221</v>
      </c>
      <c r="D6571" s="0" t="s">
        <v>11686</v>
      </c>
    </row>
    <row r="6572" customFormat="false" ht="15.8" hidden="false" customHeight="true" outlineLevel="0" collapsed="false">
      <c r="A6572" s="0" t="n">
        <v>100329</v>
      </c>
      <c r="B6572" s="0" t="n">
        <v>16.51</v>
      </c>
      <c r="C6572" s="0" t="s">
        <v>221</v>
      </c>
      <c r="D6572" s="0" t="s">
        <v>11687</v>
      </c>
    </row>
    <row r="6573" customFormat="false" ht="15.8" hidden="false" customHeight="true" outlineLevel="0" collapsed="false">
      <c r="A6573" s="0" t="n">
        <v>100330</v>
      </c>
      <c r="B6573" s="0" t="n">
        <v>17.92</v>
      </c>
      <c r="C6573" s="0" t="s">
        <v>221</v>
      </c>
      <c r="D6573" s="0" t="s">
        <v>11688</v>
      </c>
    </row>
    <row r="6574" customFormat="false" ht="15.8" hidden="false" customHeight="true" outlineLevel="0" collapsed="false">
      <c r="A6574" s="0" t="n">
        <v>100331</v>
      </c>
      <c r="B6574" s="0" t="n">
        <v>23.57</v>
      </c>
      <c r="C6574" s="0" t="s">
        <v>221</v>
      </c>
      <c r="D6574" s="0" t="s">
        <v>11689</v>
      </c>
    </row>
    <row r="6575" customFormat="false" ht="15.8" hidden="false" customHeight="true" outlineLevel="0" collapsed="false">
      <c r="A6575" s="0" t="n">
        <v>100434</v>
      </c>
      <c r="B6575" s="0" t="n">
        <v>59.06</v>
      </c>
      <c r="C6575" s="0" t="s">
        <v>166</v>
      </c>
      <c r="D6575" s="0" t="s">
        <v>11690</v>
      </c>
    </row>
    <row r="6576" customFormat="false" ht="15.8" hidden="false" customHeight="true" outlineLevel="0" collapsed="false">
      <c r="A6576" s="0" t="n">
        <v>100435</v>
      </c>
      <c r="B6576" s="0" t="n">
        <v>61.91</v>
      </c>
      <c r="C6576" s="0" t="s">
        <v>166</v>
      </c>
      <c r="D6576" s="0" t="s">
        <v>11691</v>
      </c>
    </row>
    <row r="6577" customFormat="false" ht="15.8" hidden="false" customHeight="true" outlineLevel="0" collapsed="false">
      <c r="A6577" s="0" t="n">
        <v>94227</v>
      </c>
      <c r="B6577" s="0" t="n">
        <v>74</v>
      </c>
      <c r="C6577" s="0" t="s">
        <v>166</v>
      </c>
      <c r="D6577" s="0" t="s">
        <v>11692</v>
      </c>
    </row>
    <row r="6578" customFormat="false" ht="15.8" hidden="false" customHeight="true" outlineLevel="0" collapsed="false">
      <c r="A6578" s="0" t="n">
        <v>94228</v>
      </c>
      <c r="B6578" s="0" t="n">
        <v>99.93</v>
      </c>
      <c r="C6578" s="0" t="s">
        <v>166</v>
      </c>
      <c r="D6578" s="0" t="s">
        <v>11693</v>
      </c>
    </row>
    <row r="6579" customFormat="false" ht="15.8" hidden="false" customHeight="true" outlineLevel="0" collapsed="false">
      <c r="A6579" s="0" t="n">
        <v>94229</v>
      </c>
      <c r="B6579" s="0" t="n">
        <v>193.6</v>
      </c>
      <c r="C6579" s="0" t="s">
        <v>166</v>
      </c>
      <c r="D6579" s="0" t="s">
        <v>11694</v>
      </c>
    </row>
    <row r="6580" customFormat="false" ht="15.8" hidden="false" customHeight="true" outlineLevel="0" collapsed="false">
      <c r="A6580" s="0" t="n">
        <v>94231</v>
      </c>
      <c r="B6580" s="0" t="n">
        <v>58.73</v>
      </c>
      <c r="C6580" s="0" t="s">
        <v>166</v>
      </c>
      <c r="D6580" s="0" t="s">
        <v>11695</v>
      </c>
    </row>
    <row r="6581" customFormat="false" ht="15.8" hidden="false" customHeight="true" outlineLevel="0" collapsed="false">
      <c r="A6581" s="0" t="n">
        <v>94449</v>
      </c>
      <c r="B6581" s="0" t="n">
        <v>58.06</v>
      </c>
      <c r="C6581" s="0" t="s">
        <v>221</v>
      </c>
      <c r="D6581" s="0" t="s">
        <v>11696</v>
      </c>
    </row>
    <row r="6582" customFormat="false" ht="15.8" hidden="false" customHeight="true" outlineLevel="0" collapsed="false">
      <c r="A6582" s="0" t="n">
        <v>92255</v>
      </c>
      <c r="B6582" s="0" t="n">
        <v>174.63</v>
      </c>
      <c r="C6582" s="0" t="s">
        <v>203</v>
      </c>
      <c r="D6582" s="0" t="s">
        <v>11697</v>
      </c>
    </row>
    <row r="6583" customFormat="false" ht="15.8" hidden="false" customHeight="true" outlineLevel="0" collapsed="false">
      <c r="A6583" s="0" t="n">
        <v>92256</v>
      </c>
      <c r="B6583" s="0" t="n">
        <v>215.3</v>
      </c>
      <c r="C6583" s="0" t="s">
        <v>203</v>
      </c>
      <c r="D6583" s="0" t="s">
        <v>11698</v>
      </c>
    </row>
    <row r="6584" customFormat="false" ht="15.8" hidden="false" customHeight="true" outlineLevel="0" collapsed="false">
      <c r="A6584" s="0" t="n">
        <v>92257</v>
      </c>
      <c r="B6584" s="0" t="n">
        <v>255.54</v>
      </c>
      <c r="C6584" s="0" t="s">
        <v>203</v>
      </c>
      <c r="D6584" s="0" t="s">
        <v>11699</v>
      </c>
    </row>
    <row r="6585" customFormat="false" ht="15.8" hidden="false" customHeight="true" outlineLevel="0" collapsed="false">
      <c r="A6585" s="0" t="n">
        <v>92258</v>
      </c>
      <c r="B6585" s="0" t="n">
        <v>320.27</v>
      </c>
      <c r="C6585" s="0" t="s">
        <v>203</v>
      </c>
      <c r="D6585" s="0" t="s">
        <v>11700</v>
      </c>
    </row>
    <row r="6586" customFormat="false" ht="15.8" hidden="false" customHeight="true" outlineLevel="0" collapsed="false">
      <c r="A6586" s="0" t="n">
        <v>92568</v>
      </c>
      <c r="B6586" s="0" t="n">
        <v>171.78</v>
      </c>
      <c r="C6586" s="0" t="s">
        <v>221</v>
      </c>
      <c r="D6586" s="0" t="s">
        <v>11701</v>
      </c>
    </row>
    <row r="6587" customFormat="false" ht="15.8" hidden="false" customHeight="true" outlineLevel="0" collapsed="false">
      <c r="A6587" s="0" t="n">
        <v>92569</v>
      </c>
      <c r="B6587" s="0" t="n">
        <v>96.61</v>
      </c>
      <c r="C6587" s="0" t="s">
        <v>221</v>
      </c>
      <c r="D6587" s="0" t="s">
        <v>11702</v>
      </c>
    </row>
    <row r="6588" customFormat="false" ht="15.8" hidden="false" customHeight="true" outlineLevel="0" collapsed="false">
      <c r="A6588" s="0" t="n">
        <v>92570</v>
      </c>
      <c r="B6588" s="0" t="n">
        <v>61.78</v>
      </c>
      <c r="C6588" s="0" t="s">
        <v>221</v>
      </c>
      <c r="D6588" s="0" t="s">
        <v>11703</v>
      </c>
    </row>
    <row r="6589" customFormat="false" ht="15.8" hidden="false" customHeight="true" outlineLevel="0" collapsed="false">
      <c r="A6589" s="0" t="n">
        <v>92571</v>
      </c>
      <c r="B6589" s="0" t="n">
        <v>180.14</v>
      </c>
      <c r="C6589" s="0" t="s">
        <v>221</v>
      </c>
      <c r="D6589" s="0" t="s">
        <v>11704</v>
      </c>
    </row>
    <row r="6590" customFormat="false" ht="15.8" hidden="false" customHeight="true" outlineLevel="0" collapsed="false">
      <c r="A6590" s="0" t="n">
        <v>92572</v>
      </c>
      <c r="B6590" s="0" t="n">
        <v>109.15</v>
      </c>
      <c r="C6590" s="0" t="s">
        <v>221</v>
      </c>
      <c r="D6590" s="0" t="s">
        <v>11705</v>
      </c>
    </row>
    <row r="6591" customFormat="false" ht="15.8" hidden="false" customHeight="true" outlineLevel="0" collapsed="false">
      <c r="A6591" s="0" t="n">
        <v>92573</v>
      </c>
      <c r="B6591" s="0" t="n">
        <v>65.26</v>
      </c>
      <c r="C6591" s="0" t="s">
        <v>221</v>
      </c>
      <c r="D6591" s="0" t="s">
        <v>11706</v>
      </c>
    </row>
    <row r="6592" customFormat="false" ht="15.8" hidden="false" customHeight="true" outlineLevel="0" collapsed="false">
      <c r="A6592" s="0" t="n">
        <v>92574</v>
      </c>
      <c r="B6592" s="0" t="n">
        <v>174.27</v>
      </c>
      <c r="C6592" s="0" t="s">
        <v>221</v>
      </c>
      <c r="D6592" s="0" t="s">
        <v>11707</v>
      </c>
    </row>
    <row r="6593" customFormat="false" ht="15.8" hidden="false" customHeight="true" outlineLevel="0" collapsed="false">
      <c r="A6593" s="0" t="n">
        <v>92575</v>
      </c>
      <c r="B6593" s="0" t="n">
        <v>88.18</v>
      </c>
      <c r="C6593" s="0" t="s">
        <v>221</v>
      </c>
      <c r="D6593" s="0" t="s">
        <v>11708</v>
      </c>
    </row>
    <row r="6594" customFormat="false" ht="15.8" hidden="false" customHeight="true" outlineLevel="0" collapsed="false">
      <c r="A6594" s="0" t="n">
        <v>92576</v>
      </c>
      <c r="B6594" s="0" t="n">
        <v>48.74</v>
      </c>
      <c r="C6594" s="0" t="s">
        <v>221</v>
      </c>
      <c r="D6594" s="0" t="s">
        <v>11709</v>
      </c>
    </row>
    <row r="6595" customFormat="false" ht="15.8" hidden="false" customHeight="true" outlineLevel="0" collapsed="false">
      <c r="A6595" s="0" t="n">
        <v>92577</v>
      </c>
      <c r="B6595" s="0" t="n">
        <v>183.26</v>
      </c>
      <c r="C6595" s="0" t="s">
        <v>221</v>
      </c>
      <c r="D6595" s="0" t="s">
        <v>11710</v>
      </c>
    </row>
    <row r="6596" customFormat="false" ht="15.8" hidden="false" customHeight="true" outlineLevel="0" collapsed="false">
      <c r="A6596" s="0" t="n">
        <v>92578</v>
      </c>
      <c r="B6596" s="0" t="n">
        <v>93.14</v>
      </c>
      <c r="C6596" s="0" t="s">
        <v>221</v>
      </c>
      <c r="D6596" s="0" t="s">
        <v>11711</v>
      </c>
    </row>
    <row r="6597" customFormat="false" ht="15.8" hidden="false" customHeight="true" outlineLevel="0" collapsed="false">
      <c r="A6597" s="0" t="n">
        <v>92579</v>
      </c>
      <c r="B6597" s="0" t="n">
        <v>51.51</v>
      </c>
      <c r="C6597" s="0" t="s">
        <v>221</v>
      </c>
      <c r="D6597" s="0" t="s">
        <v>11712</v>
      </c>
    </row>
    <row r="6598" customFormat="false" ht="15.8" hidden="false" customHeight="true" outlineLevel="0" collapsed="false">
      <c r="A6598" s="0" t="n">
        <v>92580</v>
      </c>
      <c r="B6598" s="0" t="n">
        <v>63.78</v>
      </c>
      <c r="C6598" s="0" t="s">
        <v>221</v>
      </c>
      <c r="D6598" s="0" t="s">
        <v>11713</v>
      </c>
    </row>
    <row r="6599" customFormat="false" ht="15.8" hidden="false" customHeight="true" outlineLevel="0" collapsed="false">
      <c r="A6599" s="0" t="n">
        <v>92581</v>
      </c>
      <c r="B6599" s="0" t="n">
        <v>66.94</v>
      </c>
      <c r="C6599" s="0" t="s">
        <v>221</v>
      </c>
      <c r="D6599" s="0" t="s">
        <v>11714</v>
      </c>
    </row>
    <row r="6600" customFormat="false" ht="15.8" hidden="false" customHeight="true" outlineLevel="0" collapsed="false">
      <c r="A6600" s="0" t="n">
        <v>92582</v>
      </c>
      <c r="B6600" s="0" t="n">
        <v>881.61</v>
      </c>
      <c r="C6600" s="0" t="s">
        <v>203</v>
      </c>
      <c r="D6600" s="0" t="s">
        <v>11715</v>
      </c>
    </row>
    <row r="6601" customFormat="false" ht="15.8" hidden="false" customHeight="true" outlineLevel="0" collapsed="false">
      <c r="A6601" s="0" t="n">
        <v>92584</v>
      </c>
      <c r="B6601" s="0" t="n">
        <v>1051.39</v>
      </c>
      <c r="C6601" s="0" t="s">
        <v>203</v>
      </c>
      <c r="D6601" s="0" t="s">
        <v>11716</v>
      </c>
    </row>
    <row r="6602" customFormat="false" ht="15.8" hidden="false" customHeight="true" outlineLevel="0" collapsed="false">
      <c r="A6602" s="0" t="n">
        <v>92586</v>
      </c>
      <c r="B6602" s="0" t="n">
        <v>1221.18</v>
      </c>
      <c r="C6602" s="0" t="s">
        <v>203</v>
      </c>
      <c r="D6602" s="0" t="s">
        <v>11717</v>
      </c>
    </row>
    <row r="6603" customFormat="false" ht="15.8" hidden="false" customHeight="true" outlineLevel="0" collapsed="false">
      <c r="A6603" s="0" t="n">
        <v>92588</v>
      </c>
      <c r="B6603" s="0" t="n">
        <v>1542.24</v>
      </c>
      <c r="C6603" s="0" t="s">
        <v>203</v>
      </c>
      <c r="D6603" s="0" t="s">
        <v>11718</v>
      </c>
    </row>
    <row r="6604" customFormat="false" ht="15.8" hidden="false" customHeight="true" outlineLevel="0" collapsed="false">
      <c r="A6604" s="0" t="n">
        <v>92590</v>
      </c>
      <c r="B6604" s="0" t="n">
        <v>1712.02</v>
      </c>
      <c r="C6604" s="0" t="s">
        <v>203</v>
      </c>
      <c r="D6604" s="0" t="s">
        <v>11719</v>
      </c>
    </row>
    <row r="6605" customFormat="false" ht="15.8" hidden="false" customHeight="true" outlineLevel="0" collapsed="false">
      <c r="A6605" s="0" t="n">
        <v>92592</v>
      </c>
      <c r="B6605" s="0" t="n">
        <v>1922.05</v>
      </c>
      <c r="C6605" s="0" t="s">
        <v>203</v>
      </c>
      <c r="D6605" s="0" t="s">
        <v>11720</v>
      </c>
    </row>
    <row r="6606" customFormat="false" ht="15.8" hidden="false" customHeight="true" outlineLevel="0" collapsed="false">
      <c r="A6606" s="0" t="n">
        <v>92593</v>
      </c>
      <c r="B6606" s="0" t="n">
        <v>14.61</v>
      </c>
      <c r="C6606" s="0" t="s">
        <v>230</v>
      </c>
      <c r="D6606" s="0" t="s">
        <v>11721</v>
      </c>
    </row>
    <row r="6607" customFormat="false" ht="15.8" hidden="false" customHeight="true" outlineLevel="0" collapsed="false">
      <c r="A6607" s="0" t="n">
        <v>92594</v>
      </c>
      <c r="B6607" s="0" t="n">
        <v>2245.42</v>
      </c>
      <c r="C6607" s="0" t="s">
        <v>203</v>
      </c>
      <c r="D6607" s="0" t="s">
        <v>11722</v>
      </c>
    </row>
    <row r="6608" customFormat="false" ht="15.8" hidden="false" customHeight="true" outlineLevel="0" collapsed="false">
      <c r="A6608" s="0" t="n">
        <v>92596</v>
      </c>
      <c r="B6608" s="0" t="n">
        <v>2487.21</v>
      </c>
      <c r="C6608" s="0" t="s">
        <v>203</v>
      </c>
      <c r="D6608" s="0" t="s">
        <v>11723</v>
      </c>
    </row>
    <row r="6609" customFormat="false" ht="15.8" hidden="false" customHeight="true" outlineLevel="0" collapsed="false">
      <c r="A6609" s="0" t="n">
        <v>92598</v>
      </c>
      <c r="B6609" s="0" t="n">
        <v>2657</v>
      </c>
      <c r="C6609" s="0" t="s">
        <v>203</v>
      </c>
      <c r="D6609" s="0" t="s">
        <v>11724</v>
      </c>
    </row>
    <row r="6610" customFormat="false" ht="15.8" hidden="false" customHeight="true" outlineLevel="0" collapsed="false">
      <c r="A6610" s="0" t="n">
        <v>92600</v>
      </c>
      <c r="B6610" s="0" t="n">
        <v>2869.75</v>
      </c>
      <c r="C6610" s="0" t="s">
        <v>203</v>
      </c>
      <c r="D6610" s="0" t="s">
        <v>11725</v>
      </c>
    </row>
    <row r="6611" customFormat="false" ht="15.8" hidden="false" customHeight="true" outlineLevel="0" collapsed="false">
      <c r="A6611" s="0" t="n">
        <v>92602</v>
      </c>
      <c r="B6611" s="0" t="n">
        <v>881.61</v>
      </c>
      <c r="C6611" s="0" t="s">
        <v>203</v>
      </c>
      <c r="D6611" s="0" t="s">
        <v>11726</v>
      </c>
    </row>
    <row r="6612" customFormat="false" ht="15.8" hidden="false" customHeight="true" outlineLevel="0" collapsed="false">
      <c r="A6612" s="0" t="n">
        <v>92604</v>
      </c>
      <c r="B6612" s="0" t="n">
        <v>1008.42</v>
      </c>
      <c r="C6612" s="0" t="s">
        <v>203</v>
      </c>
      <c r="D6612" s="0" t="s">
        <v>11727</v>
      </c>
    </row>
    <row r="6613" customFormat="false" ht="15.8" hidden="false" customHeight="true" outlineLevel="0" collapsed="false">
      <c r="A6613" s="0" t="n">
        <v>92606</v>
      </c>
      <c r="B6613" s="0" t="n">
        <v>1178.21</v>
      </c>
      <c r="C6613" s="0" t="s">
        <v>203</v>
      </c>
      <c r="D6613" s="0" t="s">
        <v>11728</v>
      </c>
    </row>
    <row r="6614" customFormat="false" ht="15.8" hidden="false" customHeight="true" outlineLevel="0" collapsed="false">
      <c r="A6614" s="0" t="n">
        <v>92608</v>
      </c>
      <c r="B6614" s="0" t="n">
        <v>1456.31</v>
      </c>
      <c r="C6614" s="0" t="s">
        <v>203</v>
      </c>
      <c r="D6614" s="0" t="s">
        <v>11729</v>
      </c>
    </row>
    <row r="6615" customFormat="false" ht="15.8" hidden="false" customHeight="true" outlineLevel="0" collapsed="false">
      <c r="A6615" s="0" t="n">
        <v>92610</v>
      </c>
      <c r="B6615" s="0" t="n">
        <v>1626.08</v>
      </c>
      <c r="C6615" s="0" t="s">
        <v>203</v>
      </c>
      <c r="D6615" s="0" t="s">
        <v>11730</v>
      </c>
    </row>
    <row r="6616" customFormat="false" ht="15.8" hidden="false" customHeight="true" outlineLevel="0" collapsed="false">
      <c r="A6616" s="0" t="n">
        <v>92612</v>
      </c>
      <c r="B6616" s="0" t="n">
        <v>1836.11</v>
      </c>
      <c r="C6616" s="0" t="s">
        <v>203</v>
      </c>
      <c r="D6616" s="0" t="s">
        <v>11731</v>
      </c>
    </row>
    <row r="6617" customFormat="false" ht="15.8" hidden="false" customHeight="true" outlineLevel="0" collapsed="false">
      <c r="A6617" s="0" t="n">
        <v>92614</v>
      </c>
      <c r="B6617" s="0" t="n">
        <v>2073.55</v>
      </c>
      <c r="C6617" s="0" t="s">
        <v>203</v>
      </c>
      <c r="D6617" s="0" t="s">
        <v>11732</v>
      </c>
    </row>
    <row r="6618" customFormat="false" ht="15.8" hidden="false" customHeight="true" outlineLevel="0" collapsed="false">
      <c r="A6618" s="0" t="n">
        <v>92616</v>
      </c>
      <c r="B6618" s="0" t="n">
        <v>2358.3</v>
      </c>
      <c r="C6618" s="0" t="s">
        <v>203</v>
      </c>
      <c r="D6618" s="0" t="s">
        <v>11733</v>
      </c>
    </row>
    <row r="6619" customFormat="false" ht="15.8" hidden="false" customHeight="true" outlineLevel="0" collapsed="false">
      <c r="A6619" s="0" t="n">
        <v>92618</v>
      </c>
      <c r="B6619" s="0" t="n">
        <v>2528.09</v>
      </c>
      <c r="C6619" s="0" t="s">
        <v>203</v>
      </c>
      <c r="D6619" s="0" t="s">
        <v>11734</v>
      </c>
    </row>
    <row r="6620" customFormat="false" ht="15.8" hidden="false" customHeight="true" outlineLevel="0" collapsed="false">
      <c r="A6620" s="0" t="n">
        <v>92620</v>
      </c>
      <c r="B6620" s="0" t="n">
        <v>2697.87</v>
      </c>
      <c r="C6620" s="0" t="s">
        <v>203</v>
      </c>
      <c r="D6620" s="0" t="s">
        <v>11735</v>
      </c>
    </row>
    <row r="6621" customFormat="false" ht="15.8" hidden="false" customHeight="true" outlineLevel="0" collapsed="false">
      <c r="A6621" s="0" t="n">
        <v>100357</v>
      </c>
      <c r="B6621" s="0" t="n">
        <v>1017.75</v>
      </c>
      <c r="C6621" s="0" t="s">
        <v>203</v>
      </c>
      <c r="D6621" s="0" t="s">
        <v>11736</v>
      </c>
    </row>
    <row r="6622" customFormat="false" ht="15.8" hidden="false" customHeight="true" outlineLevel="0" collapsed="false">
      <c r="A6622" s="0" t="n">
        <v>100358</v>
      </c>
      <c r="B6622" s="0" t="n">
        <v>1392.24</v>
      </c>
      <c r="C6622" s="0" t="s">
        <v>203</v>
      </c>
      <c r="D6622" s="0" t="s">
        <v>11737</v>
      </c>
    </row>
    <row r="6623" customFormat="false" ht="15.8" hidden="false" customHeight="true" outlineLevel="0" collapsed="false">
      <c r="A6623" s="0" t="n">
        <v>100359</v>
      </c>
      <c r="B6623" s="0" t="n">
        <v>1460.95</v>
      </c>
      <c r="C6623" s="0" t="s">
        <v>203</v>
      </c>
      <c r="D6623" s="0" t="s">
        <v>11738</v>
      </c>
    </row>
    <row r="6624" customFormat="false" ht="15.8" hidden="false" customHeight="true" outlineLevel="0" collapsed="false">
      <c r="A6624" s="0" t="n">
        <v>100360</v>
      </c>
      <c r="B6624" s="0" t="n">
        <v>1620.66</v>
      </c>
      <c r="C6624" s="0" t="s">
        <v>203</v>
      </c>
      <c r="D6624" s="0" t="s">
        <v>11739</v>
      </c>
    </row>
    <row r="6625" customFormat="false" ht="15.8" hidden="false" customHeight="true" outlineLevel="0" collapsed="false">
      <c r="A6625" s="0" t="n">
        <v>100361</v>
      </c>
      <c r="B6625" s="0" t="n">
        <v>2023.89</v>
      </c>
      <c r="C6625" s="0" t="s">
        <v>203</v>
      </c>
      <c r="D6625" s="0" t="s">
        <v>11740</v>
      </c>
    </row>
    <row r="6626" customFormat="false" ht="15.8" hidden="false" customHeight="true" outlineLevel="0" collapsed="false">
      <c r="A6626" s="0" t="n">
        <v>100362</v>
      </c>
      <c r="B6626" s="0" t="n">
        <v>2755.51</v>
      </c>
      <c r="C6626" s="0" t="s">
        <v>203</v>
      </c>
      <c r="D6626" s="0" t="s">
        <v>11741</v>
      </c>
    </row>
    <row r="6627" customFormat="false" ht="15.8" hidden="false" customHeight="true" outlineLevel="0" collapsed="false">
      <c r="A6627" s="0" t="n">
        <v>100363</v>
      </c>
      <c r="B6627" s="0" t="n">
        <v>2840.65</v>
      </c>
      <c r="C6627" s="0" t="s">
        <v>203</v>
      </c>
      <c r="D6627" s="0" t="s">
        <v>11742</v>
      </c>
    </row>
    <row r="6628" customFormat="false" ht="15.8" hidden="false" customHeight="true" outlineLevel="0" collapsed="false">
      <c r="A6628" s="0" t="n">
        <v>100364</v>
      </c>
      <c r="B6628" s="0" t="n">
        <v>3079.38</v>
      </c>
      <c r="C6628" s="0" t="s">
        <v>203</v>
      </c>
      <c r="D6628" s="0" t="s">
        <v>11743</v>
      </c>
    </row>
    <row r="6629" customFormat="false" ht="15.8" hidden="false" customHeight="true" outlineLevel="0" collapsed="false">
      <c r="A6629" s="0" t="n">
        <v>100365</v>
      </c>
      <c r="B6629" s="0" t="n">
        <v>3534.33</v>
      </c>
      <c r="C6629" s="0" t="s">
        <v>203</v>
      </c>
      <c r="D6629" s="0" t="s">
        <v>11744</v>
      </c>
    </row>
    <row r="6630" customFormat="false" ht="15.8" hidden="false" customHeight="true" outlineLevel="0" collapsed="false">
      <c r="A6630" s="0" t="n">
        <v>100366</v>
      </c>
      <c r="B6630" s="0" t="n">
        <v>3759.09</v>
      </c>
      <c r="C6630" s="0" t="s">
        <v>203</v>
      </c>
      <c r="D6630" s="0" t="s">
        <v>11745</v>
      </c>
    </row>
    <row r="6631" customFormat="false" ht="15.8" hidden="false" customHeight="true" outlineLevel="0" collapsed="false">
      <c r="A6631" s="0" t="n">
        <v>100367</v>
      </c>
      <c r="B6631" s="0" t="n">
        <v>991.84</v>
      </c>
      <c r="C6631" s="0" t="s">
        <v>203</v>
      </c>
      <c r="D6631" s="0" t="s">
        <v>11746</v>
      </c>
    </row>
    <row r="6632" customFormat="false" ht="15.8" hidden="false" customHeight="true" outlineLevel="0" collapsed="false">
      <c r="A6632" s="0" t="n">
        <v>100368</v>
      </c>
      <c r="B6632" s="0" t="n">
        <v>1360.27</v>
      </c>
      <c r="C6632" s="0" t="s">
        <v>203</v>
      </c>
      <c r="D6632" s="0" t="s">
        <v>11747</v>
      </c>
    </row>
    <row r="6633" customFormat="false" ht="15.8" hidden="false" customHeight="true" outlineLevel="0" collapsed="false">
      <c r="A6633" s="0" t="n">
        <v>100369</v>
      </c>
      <c r="B6633" s="0" t="n">
        <v>1428.99</v>
      </c>
      <c r="C6633" s="0" t="s">
        <v>203</v>
      </c>
      <c r="D6633" s="0" t="s">
        <v>11748</v>
      </c>
    </row>
    <row r="6634" customFormat="false" ht="15.8" hidden="false" customHeight="true" outlineLevel="0" collapsed="false">
      <c r="A6634" s="0" t="n">
        <v>100370</v>
      </c>
      <c r="B6634" s="0" t="n">
        <v>1687.72</v>
      </c>
      <c r="C6634" s="0" t="s">
        <v>203</v>
      </c>
      <c r="D6634" s="0" t="s">
        <v>11749</v>
      </c>
    </row>
    <row r="6635" customFormat="false" ht="15.8" hidden="false" customHeight="true" outlineLevel="0" collapsed="false">
      <c r="A6635" s="0" t="n">
        <v>100371</v>
      </c>
      <c r="B6635" s="0" t="n">
        <v>1938.66</v>
      </c>
      <c r="C6635" s="0" t="s">
        <v>203</v>
      </c>
      <c r="D6635" s="0" t="s">
        <v>11750</v>
      </c>
    </row>
    <row r="6636" customFormat="false" ht="15.8" hidden="false" customHeight="true" outlineLevel="0" collapsed="false">
      <c r="A6636" s="0" t="n">
        <v>100372</v>
      </c>
      <c r="B6636" s="0" t="n">
        <v>2609.48</v>
      </c>
      <c r="C6636" s="0" t="s">
        <v>203</v>
      </c>
      <c r="D6636" s="0" t="s">
        <v>11751</v>
      </c>
    </row>
    <row r="6637" customFormat="false" ht="15.8" hidden="false" customHeight="true" outlineLevel="0" collapsed="false">
      <c r="A6637" s="0" t="n">
        <v>100373</v>
      </c>
      <c r="B6637" s="0" t="n">
        <v>2692.62</v>
      </c>
      <c r="C6637" s="0" t="s">
        <v>203</v>
      </c>
      <c r="D6637" s="0" t="s">
        <v>11752</v>
      </c>
    </row>
    <row r="6638" customFormat="false" ht="15.8" hidden="false" customHeight="true" outlineLevel="0" collapsed="false">
      <c r="A6638" s="0" t="n">
        <v>100374</v>
      </c>
      <c r="B6638" s="0" t="n">
        <v>2883.39</v>
      </c>
      <c r="C6638" s="0" t="s">
        <v>203</v>
      </c>
      <c r="D6638" s="0" t="s">
        <v>11753</v>
      </c>
    </row>
    <row r="6639" customFormat="false" ht="15.8" hidden="false" customHeight="true" outlineLevel="0" collapsed="false">
      <c r="A6639" s="0" t="n">
        <v>100375</v>
      </c>
      <c r="B6639" s="0" t="n">
        <v>3243.46</v>
      </c>
      <c r="C6639" s="0" t="s">
        <v>203</v>
      </c>
      <c r="D6639" s="0" t="s">
        <v>11754</v>
      </c>
    </row>
    <row r="6640" customFormat="false" ht="15.8" hidden="false" customHeight="true" outlineLevel="0" collapsed="false">
      <c r="A6640" s="0" t="n">
        <v>100376</v>
      </c>
      <c r="B6640" s="0" t="n">
        <v>3182.04</v>
      </c>
      <c r="C6640" s="0" t="s">
        <v>203</v>
      </c>
      <c r="D6640" s="0" t="s">
        <v>11755</v>
      </c>
    </row>
    <row r="6641" customFormat="false" ht="15.8" hidden="false" customHeight="true" outlineLevel="0" collapsed="false">
      <c r="A6641" s="0" t="n">
        <v>100377</v>
      </c>
      <c r="B6641" s="0" t="n">
        <v>15.08</v>
      </c>
      <c r="C6641" s="0" t="s">
        <v>230</v>
      </c>
      <c r="D6641" s="0" t="s">
        <v>11756</v>
      </c>
    </row>
    <row r="6642" customFormat="false" ht="15.8" hidden="false" customHeight="true" outlineLevel="0" collapsed="false">
      <c r="A6642" s="0" t="n">
        <v>100378</v>
      </c>
      <c r="B6642" s="0" t="n">
        <v>14.27</v>
      </c>
      <c r="C6642" s="0" t="s">
        <v>230</v>
      </c>
      <c r="D6642" s="0" t="s">
        <v>11757</v>
      </c>
    </row>
    <row r="6643" customFormat="false" ht="15.8" hidden="false" customHeight="true" outlineLevel="0" collapsed="false">
      <c r="A6643" s="0" t="n">
        <v>100382</v>
      </c>
      <c r="B6643" s="0" t="n">
        <v>22.78</v>
      </c>
      <c r="C6643" s="0" t="s">
        <v>221</v>
      </c>
      <c r="D6643" s="0" t="s">
        <v>11758</v>
      </c>
    </row>
    <row r="6644" customFormat="false" ht="15.8" hidden="false" customHeight="true" outlineLevel="0" collapsed="false">
      <c r="A6644" s="0" t="n">
        <v>94444</v>
      </c>
      <c r="B6644" s="0" t="n">
        <v>753.12</v>
      </c>
      <c r="C6644" s="0" t="s">
        <v>221</v>
      </c>
      <c r="D6644" s="0" t="s">
        <v>11759</v>
      </c>
    </row>
    <row r="6645" customFormat="false" ht="15.8" hidden="false" customHeight="true" outlineLevel="0" collapsed="false">
      <c r="A6645" s="0" t="n">
        <v>102661</v>
      </c>
      <c r="B6645" s="0" t="n">
        <v>33.03</v>
      </c>
      <c r="C6645" s="0" t="s">
        <v>166</v>
      </c>
      <c r="D6645" s="0" t="s">
        <v>11760</v>
      </c>
    </row>
    <row r="6646" customFormat="false" ht="15.8" hidden="false" customHeight="true" outlineLevel="0" collapsed="false">
      <c r="A6646" s="0" t="n">
        <v>102663</v>
      </c>
      <c r="B6646" s="0" t="n">
        <v>46.46</v>
      </c>
      <c r="C6646" s="0" t="s">
        <v>166</v>
      </c>
      <c r="D6646" s="0" t="s">
        <v>11761</v>
      </c>
    </row>
    <row r="6647" customFormat="false" ht="15.8" hidden="false" customHeight="true" outlineLevel="0" collapsed="false">
      <c r="A6647" s="0" t="n">
        <v>102664</v>
      </c>
      <c r="B6647" s="0" t="n">
        <v>41.47</v>
      </c>
      <c r="C6647" s="0" t="s">
        <v>166</v>
      </c>
      <c r="D6647" s="0" t="s">
        <v>11762</v>
      </c>
    </row>
    <row r="6648" customFormat="false" ht="15.8" hidden="false" customHeight="true" outlineLevel="0" collapsed="false">
      <c r="A6648" s="0" t="n">
        <v>102665</v>
      </c>
      <c r="B6648" s="0" t="n">
        <v>20.73</v>
      </c>
      <c r="C6648" s="0" t="s">
        <v>166</v>
      </c>
      <c r="D6648" s="0" t="s">
        <v>11763</v>
      </c>
    </row>
    <row r="6649" customFormat="false" ht="15.8" hidden="false" customHeight="true" outlineLevel="0" collapsed="false">
      <c r="A6649" s="0" t="n">
        <v>102666</v>
      </c>
      <c r="B6649" s="0" t="n">
        <v>50.54</v>
      </c>
      <c r="C6649" s="0" t="s">
        <v>166</v>
      </c>
      <c r="D6649" s="0" t="s">
        <v>11764</v>
      </c>
    </row>
    <row r="6650" customFormat="false" ht="15.8" hidden="false" customHeight="true" outlineLevel="0" collapsed="false">
      <c r="A6650" s="0" t="n">
        <v>102669</v>
      </c>
      <c r="B6650" s="0" t="n">
        <v>64.46</v>
      </c>
      <c r="C6650" s="0" t="s">
        <v>166</v>
      </c>
      <c r="D6650" s="0" t="s">
        <v>11765</v>
      </c>
    </row>
    <row r="6651" customFormat="false" ht="15.8" hidden="false" customHeight="true" outlineLevel="0" collapsed="false">
      <c r="A6651" s="0" t="n">
        <v>102670</v>
      </c>
      <c r="B6651" s="0" t="n">
        <v>103.12</v>
      </c>
      <c r="C6651" s="0" t="s">
        <v>166</v>
      </c>
      <c r="D6651" s="0" t="s">
        <v>11766</v>
      </c>
    </row>
    <row r="6652" customFormat="false" ht="15.8" hidden="false" customHeight="true" outlineLevel="0" collapsed="false">
      <c r="A6652" s="0" t="n">
        <v>102673</v>
      </c>
      <c r="B6652" s="0" t="n">
        <v>140.51</v>
      </c>
      <c r="C6652" s="0" t="s">
        <v>166</v>
      </c>
      <c r="D6652" s="0" t="s">
        <v>11767</v>
      </c>
    </row>
    <row r="6653" customFormat="false" ht="15.8" hidden="false" customHeight="true" outlineLevel="0" collapsed="false">
      <c r="A6653" s="0" t="n">
        <v>102674</v>
      </c>
      <c r="B6653" s="0" t="n">
        <v>111.06</v>
      </c>
      <c r="C6653" s="0" t="s">
        <v>166</v>
      </c>
      <c r="D6653" s="0" t="s">
        <v>11768</v>
      </c>
    </row>
    <row r="6654" customFormat="false" ht="15.8" hidden="false" customHeight="true" outlineLevel="0" collapsed="false">
      <c r="A6654" s="0" t="n">
        <v>102677</v>
      </c>
      <c r="B6654" s="0" t="n">
        <v>129.74</v>
      </c>
      <c r="C6654" s="0" t="s">
        <v>166</v>
      </c>
      <c r="D6654" s="0" t="s">
        <v>11769</v>
      </c>
    </row>
    <row r="6655" customFormat="false" ht="15.8" hidden="false" customHeight="true" outlineLevel="0" collapsed="false">
      <c r="A6655" s="0" t="n">
        <v>102678</v>
      </c>
      <c r="B6655" s="0" t="n">
        <v>119.47</v>
      </c>
      <c r="C6655" s="0" t="s">
        <v>166</v>
      </c>
      <c r="D6655" s="0" t="s">
        <v>11770</v>
      </c>
    </row>
    <row r="6656" customFormat="false" ht="15.8" hidden="false" customHeight="true" outlineLevel="0" collapsed="false">
      <c r="A6656" s="0" t="n">
        <v>102679</v>
      </c>
      <c r="B6656" s="0" t="n">
        <v>126.74</v>
      </c>
      <c r="C6656" s="0" t="s">
        <v>166</v>
      </c>
      <c r="D6656" s="0" t="s">
        <v>11771</v>
      </c>
    </row>
    <row r="6657" customFormat="false" ht="15.8" hidden="false" customHeight="true" outlineLevel="0" collapsed="false">
      <c r="A6657" s="0" t="n">
        <v>102680</v>
      </c>
      <c r="B6657" s="0" t="n">
        <v>129.61</v>
      </c>
      <c r="C6657" s="0" t="s">
        <v>166</v>
      </c>
      <c r="D6657" s="0" t="s">
        <v>11772</v>
      </c>
    </row>
    <row r="6658" customFormat="false" ht="15.8" hidden="false" customHeight="true" outlineLevel="0" collapsed="false">
      <c r="A6658" s="0" t="n">
        <v>102683</v>
      </c>
      <c r="B6658" s="0" t="n">
        <v>153.16</v>
      </c>
      <c r="C6658" s="0" t="s">
        <v>166</v>
      </c>
      <c r="D6658" s="0" t="s">
        <v>11773</v>
      </c>
    </row>
    <row r="6659" customFormat="false" ht="15.8" hidden="false" customHeight="true" outlineLevel="0" collapsed="false">
      <c r="A6659" s="0" t="n">
        <v>102684</v>
      </c>
      <c r="B6659" s="0" t="n">
        <v>136.88</v>
      </c>
      <c r="C6659" s="0" t="s">
        <v>166</v>
      </c>
      <c r="D6659" s="0" t="s">
        <v>11774</v>
      </c>
    </row>
    <row r="6660" customFormat="false" ht="15.8" hidden="false" customHeight="true" outlineLevel="0" collapsed="false">
      <c r="A6660" s="0" t="n">
        <v>102687</v>
      </c>
      <c r="B6660" s="0" t="n">
        <v>156.07</v>
      </c>
      <c r="C6660" s="0" t="s">
        <v>166</v>
      </c>
      <c r="D6660" s="0" t="s">
        <v>11775</v>
      </c>
    </row>
    <row r="6661" customFormat="false" ht="15.8" hidden="false" customHeight="true" outlineLevel="0" collapsed="false">
      <c r="A6661" s="0" t="n">
        <v>102688</v>
      </c>
      <c r="B6661" s="0" t="n">
        <v>38.89</v>
      </c>
      <c r="C6661" s="0" t="s">
        <v>166</v>
      </c>
      <c r="D6661" s="0" t="s">
        <v>11776</v>
      </c>
    </row>
    <row r="6662" customFormat="false" ht="15.8" hidden="false" customHeight="true" outlineLevel="0" collapsed="false">
      <c r="A6662" s="0" t="n">
        <v>102690</v>
      </c>
      <c r="B6662" s="0" t="n">
        <v>56.4</v>
      </c>
      <c r="C6662" s="0" t="s">
        <v>166</v>
      </c>
      <c r="D6662" s="0" t="s">
        <v>11777</v>
      </c>
    </row>
    <row r="6663" customFormat="false" ht="15.8" hidden="false" customHeight="true" outlineLevel="0" collapsed="false">
      <c r="A6663" s="0" t="n">
        <v>102694</v>
      </c>
      <c r="B6663" s="0" t="n">
        <v>73.74</v>
      </c>
      <c r="C6663" s="0" t="s">
        <v>166</v>
      </c>
      <c r="D6663" s="0" t="s">
        <v>11778</v>
      </c>
    </row>
    <row r="6664" customFormat="false" ht="15.8" hidden="false" customHeight="true" outlineLevel="0" collapsed="false">
      <c r="A6664" s="0" t="n">
        <v>102697</v>
      </c>
      <c r="B6664" s="0" t="n">
        <v>93.84</v>
      </c>
      <c r="C6664" s="0" t="s">
        <v>166</v>
      </c>
      <c r="D6664" s="0" t="s">
        <v>11779</v>
      </c>
    </row>
    <row r="6665" customFormat="false" ht="15.8" hidden="false" customHeight="true" outlineLevel="0" collapsed="false">
      <c r="A6665" s="0" t="n">
        <v>102704</v>
      </c>
      <c r="B6665" s="0" t="n">
        <v>9.69</v>
      </c>
      <c r="C6665" s="0" t="s">
        <v>166</v>
      </c>
      <c r="D6665" s="0" t="s">
        <v>11780</v>
      </c>
    </row>
    <row r="6666" customFormat="false" ht="15.8" hidden="false" customHeight="true" outlineLevel="0" collapsed="false">
      <c r="A6666" s="0" t="n">
        <v>102706</v>
      </c>
      <c r="B6666" s="0" t="n">
        <v>11.18</v>
      </c>
      <c r="C6666" s="0" t="s">
        <v>166</v>
      </c>
      <c r="D6666" s="0" t="s">
        <v>11781</v>
      </c>
    </row>
    <row r="6667" customFormat="false" ht="15.8" hidden="false" customHeight="true" outlineLevel="0" collapsed="false">
      <c r="A6667" s="0" t="n">
        <v>102707</v>
      </c>
      <c r="B6667" s="0" t="n">
        <v>26.86</v>
      </c>
      <c r="C6667" s="0" t="s">
        <v>166</v>
      </c>
      <c r="D6667" s="0" t="s">
        <v>11782</v>
      </c>
    </row>
    <row r="6668" customFormat="false" ht="15.8" hidden="false" customHeight="true" outlineLevel="0" collapsed="false">
      <c r="A6668" s="0" t="n">
        <v>102708</v>
      </c>
      <c r="B6668" s="0" t="n">
        <v>23.96</v>
      </c>
      <c r="C6668" s="0" t="s">
        <v>203</v>
      </c>
      <c r="D6668" s="0" t="s">
        <v>11783</v>
      </c>
    </row>
    <row r="6669" customFormat="false" ht="15.8" hidden="false" customHeight="true" outlineLevel="0" collapsed="false">
      <c r="A6669" s="0" t="n">
        <v>102710</v>
      </c>
      <c r="B6669" s="0" t="n">
        <v>57.88</v>
      </c>
      <c r="C6669" s="0" t="s">
        <v>203</v>
      </c>
      <c r="D6669" s="0" t="s">
        <v>11784</v>
      </c>
    </row>
    <row r="6670" customFormat="false" ht="15.8" hidden="false" customHeight="true" outlineLevel="0" collapsed="false">
      <c r="A6670" s="0" t="n">
        <v>102711</v>
      </c>
      <c r="B6670" s="0" t="n">
        <v>77.62</v>
      </c>
      <c r="C6670" s="0" t="s">
        <v>203</v>
      </c>
      <c r="D6670" s="0" t="s">
        <v>11785</v>
      </c>
    </row>
    <row r="6671" customFormat="false" ht="15.8" hidden="false" customHeight="true" outlineLevel="0" collapsed="false">
      <c r="A6671" s="0" t="n">
        <v>102712</v>
      </c>
      <c r="B6671" s="0" t="n">
        <v>8.1</v>
      </c>
      <c r="C6671" s="0" t="s">
        <v>221</v>
      </c>
      <c r="D6671" s="0" t="s">
        <v>11786</v>
      </c>
    </row>
    <row r="6672" customFormat="false" ht="15.8" hidden="false" customHeight="true" outlineLevel="0" collapsed="false">
      <c r="A6672" s="0" t="n">
        <v>102713</v>
      </c>
      <c r="B6672" s="0" t="n">
        <v>11.11</v>
      </c>
      <c r="C6672" s="0" t="s">
        <v>221</v>
      </c>
      <c r="D6672" s="0" t="s">
        <v>11787</v>
      </c>
    </row>
    <row r="6673" customFormat="false" ht="15.8" hidden="false" customHeight="true" outlineLevel="0" collapsed="false">
      <c r="A6673" s="0" t="n">
        <v>102715</v>
      </c>
      <c r="B6673" s="0" t="n">
        <v>21.97</v>
      </c>
      <c r="C6673" s="0" t="s">
        <v>221</v>
      </c>
      <c r="D6673" s="0" t="s">
        <v>11788</v>
      </c>
    </row>
    <row r="6674" customFormat="false" ht="15.8" hidden="false" customHeight="true" outlineLevel="0" collapsed="false">
      <c r="A6674" s="0" t="n">
        <v>102716</v>
      </c>
      <c r="B6674" s="0" t="n">
        <v>133.39</v>
      </c>
      <c r="C6674" s="0" t="s">
        <v>246</v>
      </c>
      <c r="D6674" s="0" t="s">
        <v>11789</v>
      </c>
    </row>
    <row r="6675" customFormat="false" ht="15.8" hidden="false" customHeight="true" outlineLevel="0" collapsed="false">
      <c r="A6675" s="0" t="n">
        <v>102717</v>
      </c>
      <c r="B6675" s="0" t="n">
        <v>112.16</v>
      </c>
      <c r="C6675" s="0" t="s">
        <v>246</v>
      </c>
      <c r="D6675" s="0" t="s">
        <v>11790</v>
      </c>
    </row>
    <row r="6676" customFormat="false" ht="15.8" hidden="false" customHeight="true" outlineLevel="0" collapsed="false">
      <c r="A6676" s="0" t="n">
        <v>102718</v>
      </c>
      <c r="B6676" s="0" t="n">
        <v>144.31</v>
      </c>
      <c r="C6676" s="0" t="s">
        <v>246</v>
      </c>
      <c r="D6676" s="0" t="s">
        <v>11791</v>
      </c>
    </row>
    <row r="6677" customFormat="false" ht="15.8" hidden="false" customHeight="true" outlineLevel="0" collapsed="false">
      <c r="A6677" s="0" t="n">
        <v>102719</v>
      </c>
      <c r="B6677" s="0" t="n">
        <v>123.08</v>
      </c>
      <c r="C6677" s="0" t="s">
        <v>246</v>
      </c>
      <c r="D6677" s="0" t="s">
        <v>11792</v>
      </c>
    </row>
    <row r="6678" customFormat="false" ht="15.8" hidden="false" customHeight="true" outlineLevel="0" collapsed="false">
      <c r="A6678" s="0" t="n">
        <v>102722</v>
      </c>
      <c r="B6678" s="0" t="n">
        <v>47.12</v>
      </c>
      <c r="C6678" s="0" t="s">
        <v>166</v>
      </c>
      <c r="D6678" s="0" t="s">
        <v>11793</v>
      </c>
    </row>
    <row r="6679" customFormat="false" ht="15.8" hidden="false" customHeight="true" outlineLevel="0" collapsed="false">
      <c r="A6679" s="0" t="n">
        <v>102723</v>
      </c>
      <c r="B6679" s="0" t="n">
        <v>47.56</v>
      </c>
      <c r="C6679" s="0" t="s">
        <v>166</v>
      </c>
      <c r="D6679" s="0" t="s">
        <v>11794</v>
      </c>
    </row>
    <row r="6680" customFormat="false" ht="15.8" hidden="false" customHeight="true" outlineLevel="0" collapsed="false">
      <c r="A6680" s="0" t="n">
        <v>102724</v>
      </c>
      <c r="B6680" s="0" t="n">
        <v>28.16</v>
      </c>
      <c r="C6680" s="0" t="s">
        <v>203</v>
      </c>
      <c r="D6680" s="0" t="s">
        <v>11795</v>
      </c>
    </row>
    <row r="6681" customFormat="false" ht="15.8" hidden="false" customHeight="true" outlineLevel="0" collapsed="false">
      <c r="A6681" s="0" t="n">
        <v>102725</v>
      </c>
      <c r="B6681" s="0" t="n">
        <v>27</v>
      </c>
      <c r="C6681" s="0" t="s">
        <v>203</v>
      </c>
      <c r="D6681" s="0" t="s">
        <v>11796</v>
      </c>
    </row>
    <row r="6682" customFormat="false" ht="15.8" hidden="false" customHeight="true" outlineLevel="0" collapsed="false">
      <c r="A6682" s="0" t="n">
        <v>102726</v>
      </c>
      <c r="B6682" s="0" t="n">
        <v>24.57</v>
      </c>
      <c r="C6682" s="0" t="s">
        <v>203</v>
      </c>
      <c r="D6682" s="0" t="s">
        <v>11797</v>
      </c>
    </row>
    <row r="6683" customFormat="false" ht="15.8" hidden="false" customHeight="true" outlineLevel="0" collapsed="false">
      <c r="A6683" s="0" t="n">
        <v>103653</v>
      </c>
      <c r="B6683" s="0" t="n">
        <v>26.23</v>
      </c>
      <c r="C6683" s="0" t="s">
        <v>221</v>
      </c>
      <c r="D6683" s="0" t="s">
        <v>11798</v>
      </c>
    </row>
    <row r="6684" customFormat="false" ht="15.8" hidden="false" customHeight="true" outlineLevel="0" collapsed="false">
      <c r="A6684" s="0" t="n">
        <v>92743</v>
      </c>
      <c r="B6684" s="0" t="n">
        <v>589.8</v>
      </c>
      <c r="C6684" s="0" t="s">
        <v>246</v>
      </c>
      <c r="D6684" s="0" t="s">
        <v>11799</v>
      </c>
    </row>
    <row r="6685" customFormat="false" ht="15.8" hidden="false" customHeight="true" outlineLevel="0" collapsed="false">
      <c r="A6685" s="0" t="n">
        <v>92744</v>
      </c>
      <c r="B6685" s="0" t="n">
        <v>552.08</v>
      </c>
      <c r="C6685" s="0" t="s">
        <v>246</v>
      </c>
      <c r="D6685" s="0" t="s">
        <v>11800</v>
      </c>
    </row>
    <row r="6686" customFormat="false" ht="15.8" hidden="false" customHeight="true" outlineLevel="0" collapsed="false">
      <c r="A6686" s="0" t="n">
        <v>92745</v>
      </c>
      <c r="B6686" s="0" t="n">
        <v>731.19</v>
      </c>
      <c r="C6686" s="0" t="s">
        <v>246</v>
      </c>
      <c r="D6686" s="0" t="s">
        <v>11801</v>
      </c>
    </row>
    <row r="6687" customFormat="false" ht="15.8" hidden="false" customHeight="true" outlineLevel="0" collapsed="false">
      <c r="A6687" s="0" t="n">
        <v>92746</v>
      </c>
      <c r="B6687" s="0" t="n">
        <v>658.15</v>
      </c>
      <c r="C6687" s="0" t="s">
        <v>246</v>
      </c>
      <c r="D6687" s="0" t="s">
        <v>11802</v>
      </c>
    </row>
    <row r="6688" customFormat="false" ht="15.8" hidden="false" customHeight="true" outlineLevel="0" collapsed="false">
      <c r="A6688" s="0" t="n">
        <v>92747</v>
      </c>
      <c r="B6688" s="0" t="n">
        <v>811.74</v>
      </c>
      <c r="C6688" s="0" t="s">
        <v>246</v>
      </c>
      <c r="D6688" s="0" t="s">
        <v>11803</v>
      </c>
    </row>
    <row r="6689" customFormat="false" ht="15.8" hidden="false" customHeight="true" outlineLevel="0" collapsed="false">
      <c r="A6689" s="0" t="n">
        <v>92748</v>
      </c>
      <c r="B6689" s="0" t="n">
        <v>718.98</v>
      </c>
      <c r="C6689" s="0" t="s">
        <v>246</v>
      </c>
      <c r="D6689" s="0" t="s">
        <v>11804</v>
      </c>
    </row>
    <row r="6690" customFormat="false" ht="15.8" hidden="false" customHeight="true" outlineLevel="0" collapsed="false">
      <c r="A6690" s="0" t="n">
        <v>92749</v>
      </c>
      <c r="B6690" s="0" t="n">
        <v>833.71</v>
      </c>
      <c r="C6690" s="0" t="s">
        <v>246</v>
      </c>
      <c r="D6690" s="0" t="s">
        <v>11805</v>
      </c>
    </row>
    <row r="6691" customFormat="false" ht="15.8" hidden="false" customHeight="true" outlineLevel="0" collapsed="false">
      <c r="A6691" s="0" t="n">
        <v>92750</v>
      </c>
      <c r="B6691" s="0" t="n">
        <v>1426.22</v>
      </c>
      <c r="C6691" s="0" t="s">
        <v>246</v>
      </c>
      <c r="D6691" s="0" t="s">
        <v>11806</v>
      </c>
    </row>
    <row r="6692" customFormat="false" ht="15.8" hidden="false" customHeight="true" outlineLevel="0" collapsed="false">
      <c r="A6692" s="0" t="n">
        <v>92751</v>
      </c>
      <c r="B6692" s="0" t="n">
        <v>1770.27</v>
      </c>
      <c r="C6692" s="0" t="s">
        <v>246</v>
      </c>
      <c r="D6692" s="0" t="s">
        <v>11807</v>
      </c>
    </row>
    <row r="6693" customFormat="false" ht="15.8" hidden="false" customHeight="true" outlineLevel="0" collapsed="false">
      <c r="A6693" s="0" t="n">
        <v>92752</v>
      </c>
      <c r="B6693" s="0" t="n">
        <v>2112.79</v>
      </c>
      <c r="C6693" s="0" t="s">
        <v>246</v>
      </c>
      <c r="D6693" s="0" t="s">
        <v>11808</v>
      </c>
    </row>
    <row r="6694" customFormat="false" ht="15.8" hidden="false" customHeight="true" outlineLevel="0" collapsed="false">
      <c r="A6694" s="0" t="n">
        <v>92753</v>
      </c>
      <c r="B6694" s="0" t="n">
        <v>551.92</v>
      </c>
      <c r="C6694" s="0" t="s">
        <v>246</v>
      </c>
      <c r="D6694" s="0" t="s">
        <v>11809</v>
      </c>
    </row>
    <row r="6695" customFormat="false" ht="15.8" hidden="false" customHeight="true" outlineLevel="0" collapsed="false">
      <c r="A6695" s="0" t="n">
        <v>92754</v>
      </c>
      <c r="B6695" s="0" t="n">
        <v>503.46</v>
      </c>
      <c r="C6695" s="0" t="s">
        <v>246</v>
      </c>
      <c r="D6695" s="0" t="s">
        <v>11810</v>
      </c>
    </row>
    <row r="6696" customFormat="false" ht="15.8" hidden="false" customHeight="true" outlineLevel="0" collapsed="false">
      <c r="A6696" s="0" t="n">
        <v>92755</v>
      </c>
      <c r="B6696" s="0" t="n">
        <v>215.96</v>
      </c>
      <c r="C6696" s="0" t="s">
        <v>221</v>
      </c>
      <c r="D6696" s="0" t="s">
        <v>11811</v>
      </c>
    </row>
    <row r="6697" customFormat="false" ht="15.8" hidden="false" customHeight="true" outlineLevel="0" collapsed="false">
      <c r="A6697" s="0" t="n">
        <v>92756</v>
      </c>
      <c r="B6697" s="0" t="n">
        <v>245.47</v>
      </c>
      <c r="C6697" s="0" t="s">
        <v>221</v>
      </c>
      <c r="D6697" s="0" t="s">
        <v>11812</v>
      </c>
    </row>
    <row r="6698" customFormat="false" ht="15.8" hidden="false" customHeight="true" outlineLevel="0" collapsed="false">
      <c r="A6698" s="0" t="n">
        <v>92757</v>
      </c>
      <c r="B6698" s="0" t="n">
        <v>281.24</v>
      </c>
      <c r="C6698" s="0" t="s">
        <v>221</v>
      </c>
      <c r="D6698" s="0" t="s">
        <v>11813</v>
      </c>
    </row>
    <row r="6699" customFormat="false" ht="15.8" hidden="false" customHeight="true" outlineLevel="0" collapsed="false">
      <c r="A6699" s="0" t="n">
        <v>92758</v>
      </c>
      <c r="B6699" s="0" t="n">
        <v>653.71</v>
      </c>
      <c r="C6699" s="0" t="s">
        <v>246</v>
      </c>
      <c r="D6699" s="0" t="s">
        <v>11814</v>
      </c>
    </row>
    <row r="6700" customFormat="false" ht="15.8" hidden="false" customHeight="true" outlineLevel="0" collapsed="false">
      <c r="A6700" s="0" t="n">
        <v>91069</v>
      </c>
      <c r="B6700" s="0" t="n">
        <v>121.88</v>
      </c>
      <c r="C6700" s="0" t="s">
        <v>221</v>
      </c>
      <c r="D6700" s="0" t="s">
        <v>11815</v>
      </c>
    </row>
    <row r="6701" customFormat="false" ht="15.8" hidden="false" customHeight="true" outlineLevel="0" collapsed="false">
      <c r="A6701" s="0" t="n">
        <v>91070</v>
      </c>
      <c r="B6701" s="0" t="n">
        <v>133.87</v>
      </c>
      <c r="C6701" s="0" t="s">
        <v>221</v>
      </c>
      <c r="D6701" s="0" t="s">
        <v>11816</v>
      </c>
    </row>
    <row r="6702" customFormat="false" ht="15.8" hidden="false" customHeight="true" outlineLevel="0" collapsed="false">
      <c r="A6702" s="0" t="n">
        <v>91071</v>
      </c>
      <c r="B6702" s="0" t="n">
        <v>164.98</v>
      </c>
      <c r="C6702" s="0" t="s">
        <v>221</v>
      </c>
      <c r="D6702" s="0" t="s">
        <v>11817</v>
      </c>
    </row>
    <row r="6703" customFormat="false" ht="15.8" hidden="false" customHeight="true" outlineLevel="0" collapsed="false">
      <c r="A6703" s="0" t="n">
        <v>91072</v>
      </c>
      <c r="B6703" s="0" t="n">
        <v>176.97</v>
      </c>
      <c r="C6703" s="0" t="s">
        <v>221</v>
      </c>
      <c r="D6703" s="0" t="s">
        <v>11818</v>
      </c>
    </row>
    <row r="6704" customFormat="false" ht="15.8" hidden="false" customHeight="true" outlineLevel="0" collapsed="false">
      <c r="A6704" s="0" t="n">
        <v>91073</v>
      </c>
      <c r="B6704" s="0" t="n">
        <v>136.52</v>
      </c>
      <c r="C6704" s="0" t="s">
        <v>221</v>
      </c>
      <c r="D6704" s="0" t="s">
        <v>11819</v>
      </c>
    </row>
    <row r="6705" customFormat="false" ht="15.8" hidden="false" customHeight="true" outlineLevel="0" collapsed="false">
      <c r="A6705" s="0" t="n">
        <v>91074</v>
      </c>
      <c r="B6705" s="0" t="n">
        <v>150.04</v>
      </c>
      <c r="C6705" s="0" t="s">
        <v>221</v>
      </c>
      <c r="D6705" s="0" t="s">
        <v>11820</v>
      </c>
    </row>
    <row r="6706" customFormat="false" ht="15.8" hidden="false" customHeight="true" outlineLevel="0" collapsed="false">
      <c r="A6706" s="0" t="n">
        <v>91075</v>
      </c>
      <c r="B6706" s="0" t="n">
        <v>182.35</v>
      </c>
      <c r="C6706" s="0" t="s">
        <v>221</v>
      </c>
      <c r="D6706" s="0" t="s">
        <v>11821</v>
      </c>
    </row>
    <row r="6707" customFormat="false" ht="15.8" hidden="false" customHeight="true" outlineLevel="0" collapsed="false">
      <c r="A6707" s="0" t="n">
        <v>91076</v>
      </c>
      <c r="B6707" s="0" t="n">
        <v>195.95</v>
      </c>
      <c r="C6707" s="0" t="s">
        <v>221</v>
      </c>
      <c r="D6707" s="0" t="s">
        <v>11822</v>
      </c>
    </row>
    <row r="6708" customFormat="false" ht="15.8" hidden="false" customHeight="true" outlineLevel="0" collapsed="false">
      <c r="A6708" s="0" t="n">
        <v>91077</v>
      </c>
      <c r="B6708" s="0" t="n">
        <v>127.29</v>
      </c>
      <c r="C6708" s="0" t="s">
        <v>221</v>
      </c>
      <c r="D6708" s="0" t="s">
        <v>11823</v>
      </c>
    </row>
    <row r="6709" customFormat="false" ht="15.8" hidden="false" customHeight="true" outlineLevel="0" collapsed="false">
      <c r="A6709" s="0" t="n">
        <v>91078</v>
      </c>
      <c r="B6709" s="0" t="n">
        <v>149.31</v>
      </c>
      <c r="C6709" s="0" t="s">
        <v>221</v>
      </c>
      <c r="D6709" s="0" t="s">
        <v>11824</v>
      </c>
    </row>
    <row r="6710" customFormat="false" ht="15.8" hidden="false" customHeight="true" outlineLevel="0" collapsed="false">
      <c r="A6710" s="0" t="n">
        <v>91079</v>
      </c>
      <c r="B6710" s="0" t="n">
        <v>133.57</v>
      </c>
      <c r="C6710" s="0" t="s">
        <v>221</v>
      </c>
      <c r="D6710" s="0" t="s">
        <v>11825</v>
      </c>
    </row>
    <row r="6711" customFormat="false" ht="15.8" hidden="false" customHeight="true" outlineLevel="0" collapsed="false">
      <c r="A6711" s="0" t="n">
        <v>91080</v>
      </c>
      <c r="B6711" s="0" t="n">
        <v>155.4</v>
      </c>
      <c r="C6711" s="0" t="s">
        <v>221</v>
      </c>
      <c r="D6711" s="0" t="s">
        <v>11826</v>
      </c>
    </row>
    <row r="6712" customFormat="false" ht="15.8" hidden="false" customHeight="true" outlineLevel="0" collapsed="false">
      <c r="A6712" s="0" t="n">
        <v>91081</v>
      </c>
      <c r="B6712" s="0" t="n">
        <v>143.68</v>
      </c>
      <c r="C6712" s="0" t="s">
        <v>221</v>
      </c>
      <c r="D6712" s="0" t="s">
        <v>11827</v>
      </c>
    </row>
    <row r="6713" customFormat="false" ht="15.8" hidden="false" customHeight="true" outlineLevel="0" collapsed="false">
      <c r="A6713" s="0" t="n">
        <v>91082</v>
      </c>
      <c r="B6713" s="0" t="n">
        <v>167.04</v>
      </c>
      <c r="C6713" s="0" t="s">
        <v>221</v>
      </c>
      <c r="D6713" s="0" t="s">
        <v>11828</v>
      </c>
    </row>
    <row r="6714" customFormat="false" ht="15.8" hidden="false" customHeight="true" outlineLevel="0" collapsed="false">
      <c r="A6714" s="0" t="n">
        <v>91083</v>
      </c>
      <c r="B6714" s="0" t="n">
        <v>154.74</v>
      </c>
      <c r="C6714" s="0" t="s">
        <v>221</v>
      </c>
      <c r="D6714" s="0" t="s">
        <v>11829</v>
      </c>
    </row>
    <row r="6715" customFormat="false" ht="15.8" hidden="false" customHeight="true" outlineLevel="0" collapsed="false">
      <c r="A6715" s="0" t="n">
        <v>91084</v>
      </c>
      <c r="B6715" s="0" t="n">
        <v>177.85</v>
      </c>
      <c r="C6715" s="0" t="s">
        <v>221</v>
      </c>
      <c r="D6715" s="0" t="s">
        <v>11830</v>
      </c>
    </row>
    <row r="6716" customFormat="false" ht="15.8" hidden="false" customHeight="true" outlineLevel="0" collapsed="false">
      <c r="A6716" s="0" t="n">
        <v>91086</v>
      </c>
      <c r="B6716" s="0" t="n">
        <v>133.23</v>
      </c>
      <c r="C6716" s="0" t="s">
        <v>221</v>
      </c>
      <c r="D6716" s="0" t="s">
        <v>11831</v>
      </c>
    </row>
    <row r="6717" customFormat="false" ht="15.8" hidden="false" customHeight="true" outlineLevel="0" collapsed="false">
      <c r="A6717" s="0" t="n">
        <v>91087</v>
      </c>
      <c r="B6717" s="0" t="n">
        <v>145.6</v>
      </c>
      <c r="C6717" s="0" t="s">
        <v>221</v>
      </c>
      <c r="D6717" s="0" t="s">
        <v>11832</v>
      </c>
    </row>
    <row r="6718" customFormat="false" ht="15.8" hidden="false" customHeight="true" outlineLevel="0" collapsed="false">
      <c r="A6718" s="0" t="n">
        <v>91088</v>
      </c>
      <c r="B6718" s="0" t="n">
        <v>177.95</v>
      </c>
      <c r="C6718" s="0" t="s">
        <v>221</v>
      </c>
      <c r="D6718" s="0" t="s">
        <v>11833</v>
      </c>
    </row>
    <row r="6719" customFormat="false" ht="15.8" hidden="false" customHeight="true" outlineLevel="0" collapsed="false">
      <c r="A6719" s="0" t="n">
        <v>91089</v>
      </c>
      <c r="B6719" s="0" t="n">
        <v>190.47</v>
      </c>
      <c r="C6719" s="0" t="s">
        <v>221</v>
      </c>
      <c r="D6719" s="0" t="s">
        <v>11834</v>
      </c>
    </row>
    <row r="6720" customFormat="false" ht="15.8" hidden="false" customHeight="true" outlineLevel="0" collapsed="false">
      <c r="A6720" s="0" t="n">
        <v>91090</v>
      </c>
      <c r="B6720" s="0" t="n">
        <v>145.8</v>
      </c>
      <c r="C6720" s="0" t="s">
        <v>221</v>
      </c>
      <c r="D6720" s="0" t="s">
        <v>11835</v>
      </c>
    </row>
    <row r="6721" customFormat="false" ht="15.8" hidden="false" customHeight="true" outlineLevel="0" collapsed="false">
      <c r="A6721" s="0" t="n">
        <v>91091</v>
      </c>
      <c r="B6721" s="0" t="n">
        <v>159.87</v>
      </c>
      <c r="C6721" s="0" t="s">
        <v>221</v>
      </c>
      <c r="D6721" s="0" t="s">
        <v>11836</v>
      </c>
    </row>
    <row r="6722" customFormat="false" ht="15.8" hidden="false" customHeight="true" outlineLevel="0" collapsed="false">
      <c r="A6722" s="0" t="n">
        <v>91092</v>
      </c>
      <c r="B6722" s="0" t="n">
        <v>192.74</v>
      </c>
      <c r="C6722" s="0" t="s">
        <v>221</v>
      </c>
      <c r="D6722" s="0" t="s">
        <v>11837</v>
      </c>
    </row>
    <row r="6723" customFormat="false" ht="15.8" hidden="false" customHeight="true" outlineLevel="0" collapsed="false">
      <c r="A6723" s="0" t="n">
        <v>91093</v>
      </c>
      <c r="B6723" s="0" t="n">
        <v>207.17</v>
      </c>
      <c r="C6723" s="0" t="s">
        <v>221</v>
      </c>
      <c r="D6723" s="0" t="s">
        <v>11838</v>
      </c>
    </row>
    <row r="6724" customFormat="false" ht="15.8" hidden="false" customHeight="true" outlineLevel="0" collapsed="false">
      <c r="A6724" s="0" t="n">
        <v>91094</v>
      </c>
      <c r="B6724" s="0" t="n">
        <v>133.95</v>
      </c>
      <c r="C6724" s="0" t="s">
        <v>221</v>
      </c>
      <c r="D6724" s="0" t="s">
        <v>11839</v>
      </c>
    </row>
    <row r="6725" customFormat="false" ht="15.8" hidden="false" customHeight="true" outlineLevel="0" collapsed="false">
      <c r="A6725" s="0" t="n">
        <v>91095</v>
      </c>
      <c r="B6725" s="0" t="n">
        <v>156.41</v>
      </c>
      <c r="C6725" s="0" t="s">
        <v>221</v>
      </c>
      <c r="D6725" s="0" t="s">
        <v>11840</v>
      </c>
    </row>
    <row r="6726" customFormat="false" ht="15.8" hidden="false" customHeight="true" outlineLevel="0" collapsed="false">
      <c r="A6726" s="0" t="n">
        <v>91096</v>
      </c>
      <c r="B6726" s="0" t="n">
        <v>137.22</v>
      </c>
      <c r="C6726" s="0" t="s">
        <v>221</v>
      </c>
      <c r="D6726" s="0" t="s">
        <v>11841</v>
      </c>
    </row>
    <row r="6727" customFormat="false" ht="15.8" hidden="false" customHeight="true" outlineLevel="0" collapsed="false">
      <c r="A6727" s="0" t="n">
        <v>91097</v>
      </c>
      <c r="B6727" s="0" t="n">
        <v>159.52</v>
      </c>
      <c r="C6727" s="0" t="s">
        <v>221</v>
      </c>
      <c r="D6727" s="0" t="s">
        <v>11842</v>
      </c>
    </row>
    <row r="6728" customFormat="false" ht="15.8" hidden="false" customHeight="true" outlineLevel="0" collapsed="false">
      <c r="A6728" s="0" t="n">
        <v>91098</v>
      </c>
      <c r="B6728" s="0" t="n">
        <v>150.18</v>
      </c>
      <c r="C6728" s="0" t="s">
        <v>221</v>
      </c>
      <c r="D6728" s="0" t="s">
        <v>11843</v>
      </c>
    </row>
    <row r="6729" customFormat="false" ht="15.8" hidden="false" customHeight="true" outlineLevel="0" collapsed="false">
      <c r="A6729" s="0" t="n">
        <v>91099</v>
      </c>
      <c r="B6729" s="0" t="n">
        <v>174.08</v>
      </c>
      <c r="C6729" s="0" t="s">
        <v>221</v>
      </c>
      <c r="D6729" s="0" t="s">
        <v>11844</v>
      </c>
    </row>
    <row r="6730" customFormat="false" ht="15.8" hidden="false" customHeight="true" outlineLevel="0" collapsed="false">
      <c r="A6730" s="0" t="n">
        <v>91100</v>
      </c>
      <c r="B6730" s="0" t="n">
        <v>159.06</v>
      </c>
      <c r="C6730" s="0" t="s">
        <v>221</v>
      </c>
      <c r="D6730" s="0" t="s">
        <v>11845</v>
      </c>
    </row>
    <row r="6731" customFormat="false" ht="15.8" hidden="false" customHeight="true" outlineLevel="0" collapsed="false">
      <c r="A6731" s="0" t="n">
        <v>91101</v>
      </c>
      <c r="B6731" s="0" t="n">
        <v>182.87</v>
      </c>
      <c r="C6731" s="0" t="s">
        <v>221</v>
      </c>
      <c r="D6731" s="0" t="s">
        <v>11846</v>
      </c>
    </row>
    <row r="6732" customFormat="false" ht="15.8" hidden="false" customHeight="true" outlineLevel="0" collapsed="false">
      <c r="A6732" s="0" t="n">
        <v>93952</v>
      </c>
      <c r="B6732" s="0" t="n">
        <v>214.38</v>
      </c>
      <c r="C6732" s="0" t="s">
        <v>166</v>
      </c>
      <c r="D6732" s="0" t="s">
        <v>11847</v>
      </c>
    </row>
    <row r="6733" customFormat="false" ht="15.8" hidden="false" customHeight="true" outlineLevel="0" collapsed="false">
      <c r="A6733" s="0" t="n">
        <v>93953</v>
      </c>
      <c r="B6733" s="0" t="n">
        <v>199.14</v>
      </c>
      <c r="C6733" s="0" t="s">
        <v>166</v>
      </c>
      <c r="D6733" s="0" t="s">
        <v>11848</v>
      </c>
    </row>
    <row r="6734" customFormat="false" ht="15.8" hidden="false" customHeight="true" outlineLevel="0" collapsed="false">
      <c r="A6734" s="0" t="n">
        <v>93954</v>
      </c>
      <c r="B6734" s="0" t="n">
        <v>190.06</v>
      </c>
      <c r="C6734" s="0" t="s">
        <v>166</v>
      </c>
      <c r="D6734" s="0" t="s">
        <v>11849</v>
      </c>
    </row>
    <row r="6735" customFormat="false" ht="15.8" hidden="false" customHeight="true" outlineLevel="0" collapsed="false">
      <c r="A6735" s="0" t="n">
        <v>93955</v>
      </c>
      <c r="B6735" s="0" t="n">
        <v>183.61</v>
      </c>
      <c r="C6735" s="0" t="s">
        <v>166</v>
      </c>
      <c r="D6735" s="0" t="s">
        <v>11850</v>
      </c>
    </row>
    <row r="6736" customFormat="false" ht="15.8" hidden="false" customHeight="true" outlineLevel="0" collapsed="false">
      <c r="A6736" s="0" t="n">
        <v>93956</v>
      </c>
      <c r="B6736" s="0" t="n">
        <v>178.48</v>
      </c>
      <c r="C6736" s="0" t="s">
        <v>166</v>
      </c>
      <c r="D6736" s="0" t="s">
        <v>11851</v>
      </c>
    </row>
    <row r="6737" customFormat="false" ht="15.8" hidden="false" customHeight="true" outlineLevel="0" collapsed="false">
      <c r="A6737" s="0" t="n">
        <v>93957</v>
      </c>
      <c r="B6737" s="0" t="n">
        <v>230.59</v>
      </c>
      <c r="C6737" s="0" t="s">
        <v>166</v>
      </c>
      <c r="D6737" s="0" t="s">
        <v>11852</v>
      </c>
    </row>
    <row r="6738" customFormat="false" ht="15.8" hidden="false" customHeight="true" outlineLevel="0" collapsed="false">
      <c r="A6738" s="0" t="n">
        <v>93958</v>
      </c>
      <c r="B6738" s="0" t="n">
        <v>214.45</v>
      </c>
      <c r="C6738" s="0" t="s">
        <v>166</v>
      </c>
      <c r="D6738" s="0" t="s">
        <v>11853</v>
      </c>
    </row>
    <row r="6739" customFormat="false" ht="15.8" hidden="false" customHeight="true" outlineLevel="0" collapsed="false">
      <c r="A6739" s="0" t="n">
        <v>93959</v>
      </c>
      <c r="B6739" s="0" t="n">
        <v>204.86</v>
      </c>
      <c r="C6739" s="0" t="s">
        <v>166</v>
      </c>
      <c r="D6739" s="0" t="s">
        <v>11854</v>
      </c>
    </row>
    <row r="6740" customFormat="false" ht="15.8" hidden="false" customHeight="true" outlineLevel="0" collapsed="false">
      <c r="A6740" s="0" t="n">
        <v>93960</v>
      </c>
      <c r="B6740" s="0" t="n">
        <v>198.12</v>
      </c>
      <c r="C6740" s="0" t="s">
        <v>166</v>
      </c>
      <c r="D6740" s="0" t="s">
        <v>11855</v>
      </c>
    </row>
    <row r="6741" customFormat="false" ht="15.8" hidden="false" customHeight="true" outlineLevel="0" collapsed="false">
      <c r="A6741" s="0" t="n">
        <v>93961</v>
      </c>
      <c r="B6741" s="0" t="n">
        <v>192.84</v>
      </c>
      <c r="C6741" s="0" t="s">
        <v>166</v>
      </c>
      <c r="D6741" s="0" t="s">
        <v>11856</v>
      </c>
    </row>
    <row r="6742" customFormat="false" ht="15.8" hidden="false" customHeight="true" outlineLevel="0" collapsed="false">
      <c r="A6742" s="0" t="n">
        <v>93962</v>
      </c>
      <c r="B6742" s="0" t="n">
        <v>201.82</v>
      </c>
      <c r="C6742" s="0" t="s">
        <v>166</v>
      </c>
      <c r="D6742" s="0" t="s">
        <v>11857</v>
      </c>
    </row>
    <row r="6743" customFormat="false" ht="15.8" hidden="false" customHeight="true" outlineLevel="0" collapsed="false">
      <c r="A6743" s="0" t="n">
        <v>93963</v>
      </c>
      <c r="B6743" s="0" t="n">
        <v>186.6</v>
      </c>
      <c r="C6743" s="0" t="s">
        <v>166</v>
      </c>
      <c r="D6743" s="0" t="s">
        <v>11858</v>
      </c>
    </row>
    <row r="6744" customFormat="false" ht="15.8" hidden="false" customHeight="true" outlineLevel="0" collapsed="false">
      <c r="A6744" s="0" t="n">
        <v>93964</v>
      </c>
      <c r="B6744" s="0" t="n">
        <v>177.51</v>
      </c>
      <c r="C6744" s="0" t="s">
        <v>166</v>
      </c>
      <c r="D6744" s="0" t="s">
        <v>11859</v>
      </c>
    </row>
    <row r="6745" customFormat="false" ht="15.8" hidden="false" customHeight="true" outlineLevel="0" collapsed="false">
      <c r="A6745" s="0" t="n">
        <v>93965</v>
      </c>
      <c r="B6745" s="0" t="n">
        <v>168.6</v>
      </c>
      <c r="C6745" s="0" t="s">
        <v>166</v>
      </c>
      <c r="D6745" s="0" t="s">
        <v>11860</v>
      </c>
    </row>
    <row r="6746" customFormat="false" ht="15.8" hidden="false" customHeight="true" outlineLevel="0" collapsed="false">
      <c r="A6746" s="0" t="n">
        <v>93966</v>
      </c>
      <c r="B6746" s="0" t="n">
        <v>166.06</v>
      </c>
      <c r="C6746" s="0" t="s">
        <v>166</v>
      </c>
      <c r="D6746" s="0" t="s">
        <v>11861</v>
      </c>
    </row>
    <row r="6747" customFormat="false" ht="15.8" hidden="false" customHeight="true" outlineLevel="0" collapsed="false">
      <c r="A6747" s="0" t="n">
        <v>93967</v>
      </c>
      <c r="B6747" s="0" t="n">
        <v>218.05</v>
      </c>
      <c r="C6747" s="0" t="s">
        <v>166</v>
      </c>
      <c r="D6747" s="0" t="s">
        <v>11862</v>
      </c>
    </row>
    <row r="6748" customFormat="false" ht="15.8" hidden="false" customHeight="true" outlineLevel="0" collapsed="false">
      <c r="A6748" s="0" t="n">
        <v>93968</v>
      </c>
      <c r="B6748" s="0" t="n">
        <v>201.89</v>
      </c>
      <c r="C6748" s="0" t="s">
        <v>166</v>
      </c>
      <c r="D6748" s="0" t="s">
        <v>11863</v>
      </c>
    </row>
    <row r="6749" customFormat="false" ht="15.8" hidden="false" customHeight="true" outlineLevel="0" collapsed="false">
      <c r="A6749" s="0" t="n">
        <v>93969</v>
      </c>
      <c r="B6749" s="0" t="n">
        <v>192.32</v>
      </c>
      <c r="C6749" s="0" t="s">
        <v>166</v>
      </c>
      <c r="D6749" s="0" t="s">
        <v>11864</v>
      </c>
    </row>
    <row r="6750" customFormat="false" ht="15.8" hidden="false" customHeight="true" outlineLevel="0" collapsed="false">
      <c r="A6750" s="0" t="n">
        <v>93970</v>
      </c>
      <c r="B6750" s="0" t="n">
        <v>185.65</v>
      </c>
      <c r="C6750" s="0" t="s">
        <v>166</v>
      </c>
      <c r="D6750" s="0" t="s">
        <v>11865</v>
      </c>
    </row>
    <row r="6751" customFormat="false" ht="15.8" hidden="false" customHeight="true" outlineLevel="0" collapsed="false">
      <c r="A6751" s="0" t="n">
        <v>93971</v>
      </c>
      <c r="B6751" s="0" t="n">
        <v>175.1</v>
      </c>
      <c r="C6751" s="0" t="s">
        <v>166</v>
      </c>
      <c r="D6751" s="0" t="s">
        <v>11866</v>
      </c>
    </row>
    <row r="6752" customFormat="false" ht="15.8" hidden="false" customHeight="true" outlineLevel="0" collapsed="false">
      <c r="A6752" s="0" t="n">
        <v>95108</v>
      </c>
      <c r="B6752" s="0" t="n">
        <v>31.05</v>
      </c>
      <c r="C6752" s="0" t="s">
        <v>203</v>
      </c>
      <c r="D6752" s="0" t="s">
        <v>11867</v>
      </c>
    </row>
    <row r="6753" customFormat="false" ht="15.8" hidden="false" customHeight="true" outlineLevel="0" collapsed="false">
      <c r="A6753" s="0" t="n">
        <v>100332</v>
      </c>
      <c r="B6753" s="0" t="n">
        <v>1076.52</v>
      </c>
      <c r="C6753" s="0" t="s">
        <v>221</v>
      </c>
      <c r="D6753" s="0" t="s">
        <v>11868</v>
      </c>
    </row>
    <row r="6754" customFormat="false" ht="15.8" hidden="false" customHeight="true" outlineLevel="0" collapsed="false">
      <c r="A6754" s="0" t="n">
        <v>100333</v>
      </c>
      <c r="B6754" s="0" t="n">
        <v>633.22</v>
      </c>
      <c r="C6754" s="0" t="s">
        <v>221</v>
      </c>
      <c r="D6754" s="0" t="s">
        <v>11869</v>
      </c>
    </row>
    <row r="6755" customFormat="false" ht="15.8" hidden="false" customHeight="true" outlineLevel="0" collapsed="false">
      <c r="A6755" s="0" t="n">
        <v>100334</v>
      </c>
      <c r="B6755" s="0" t="n">
        <v>836.83</v>
      </c>
      <c r="C6755" s="0" t="s">
        <v>221</v>
      </c>
      <c r="D6755" s="0" t="s">
        <v>11870</v>
      </c>
    </row>
    <row r="6756" customFormat="false" ht="15.8" hidden="false" customHeight="true" outlineLevel="0" collapsed="false">
      <c r="A6756" s="0" t="n">
        <v>100335</v>
      </c>
      <c r="B6756" s="0" t="n">
        <v>504.35</v>
      </c>
      <c r="C6756" s="0" t="s">
        <v>221</v>
      </c>
      <c r="D6756" s="0" t="s">
        <v>11871</v>
      </c>
    </row>
    <row r="6757" customFormat="false" ht="15.8" hidden="false" customHeight="true" outlineLevel="0" collapsed="false">
      <c r="A6757" s="0" t="n">
        <v>100341</v>
      </c>
      <c r="B6757" s="0" t="n">
        <v>42.12</v>
      </c>
      <c r="C6757" s="0" t="s">
        <v>221</v>
      </c>
      <c r="D6757" s="0" t="s">
        <v>11872</v>
      </c>
    </row>
    <row r="6758" customFormat="false" ht="15.8" hidden="false" customHeight="true" outlineLevel="0" collapsed="false">
      <c r="A6758" s="0" t="n">
        <v>100342</v>
      </c>
      <c r="B6758" s="0" t="n">
        <v>17.35</v>
      </c>
      <c r="C6758" s="0" t="s">
        <v>230</v>
      </c>
      <c r="D6758" s="0" t="s">
        <v>11873</v>
      </c>
    </row>
    <row r="6759" customFormat="false" ht="15.8" hidden="false" customHeight="true" outlineLevel="0" collapsed="false">
      <c r="A6759" s="0" t="n">
        <v>100343</v>
      </c>
      <c r="B6759" s="0" t="n">
        <v>16.43</v>
      </c>
      <c r="C6759" s="0" t="s">
        <v>230</v>
      </c>
      <c r="D6759" s="0" t="s">
        <v>11874</v>
      </c>
    </row>
    <row r="6760" customFormat="false" ht="15.8" hidden="false" customHeight="true" outlineLevel="0" collapsed="false">
      <c r="A6760" s="0" t="n">
        <v>100344</v>
      </c>
      <c r="B6760" s="0" t="n">
        <v>14.75</v>
      </c>
      <c r="C6760" s="0" t="s">
        <v>230</v>
      </c>
      <c r="D6760" s="0" t="s">
        <v>11875</v>
      </c>
    </row>
    <row r="6761" customFormat="false" ht="15.8" hidden="false" customHeight="true" outlineLevel="0" collapsed="false">
      <c r="A6761" s="0" t="n">
        <v>100345</v>
      </c>
      <c r="B6761" s="0" t="n">
        <v>12.47</v>
      </c>
      <c r="C6761" s="0" t="s">
        <v>230</v>
      </c>
      <c r="D6761" s="0" t="s">
        <v>11876</v>
      </c>
    </row>
    <row r="6762" customFormat="false" ht="15.8" hidden="false" customHeight="true" outlineLevel="0" collapsed="false">
      <c r="A6762" s="0" t="n">
        <v>100346</v>
      </c>
      <c r="B6762" s="0" t="n">
        <v>11.9</v>
      </c>
      <c r="C6762" s="0" t="s">
        <v>230</v>
      </c>
      <c r="D6762" s="0" t="s">
        <v>11877</v>
      </c>
    </row>
    <row r="6763" customFormat="false" ht="15.8" hidden="false" customHeight="true" outlineLevel="0" collapsed="false">
      <c r="A6763" s="0" t="n">
        <v>100347</v>
      </c>
      <c r="B6763" s="0" t="n">
        <v>13.43</v>
      </c>
      <c r="C6763" s="0" t="s">
        <v>230</v>
      </c>
      <c r="D6763" s="0" t="s">
        <v>11878</v>
      </c>
    </row>
    <row r="6764" customFormat="false" ht="15.8" hidden="false" customHeight="true" outlineLevel="0" collapsed="false">
      <c r="A6764" s="0" t="n">
        <v>100348</v>
      </c>
      <c r="B6764" s="0" t="n">
        <v>13.14</v>
      </c>
      <c r="C6764" s="0" t="s">
        <v>230</v>
      </c>
      <c r="D6764" s="0" t="s">
        <v>11879</v>
      </c>
    </row>
    <row r="6765" customFormat="false" ht="15.8" hidden="false" customHeight="true" outlineLevel="0" collapsed="false">
      <c r="A6765" s="0" t="n">
        <v>100349</v>
      </c>
      <c r="B6765" s="0" t="n">
        <v>537.92</v>
      </c>
      <c r="C6765" s="0" t="s">
        <v>246</v>
      </c>
      <c r="D6765" s="0" t="s">
        <v>11880</v>
      </c>
    </row>
    <row r="6766" customFormat="false" ht="15.8" hidden="false" customHeight="true" outlineLevel="0" collapsed="false">
      <c r="A6766" s="0" t="n">
        <v>102989</v>
      </c>
      <c r="B6766" s="0" t="n">
        <v>26.31</v>
      </c>
      <c r="C6766" s="0" t="s">
        <v>166</v>
      </c>
      <c r="D6766" s="0" t="s">
        <v>11881</v>
      </c>
    </row>
    <row r="6767" customFormat="false" ht="15.8" hidden="false" customHeight="true" outlineLevel="0" collapsed="false">
      <c r="A6767" s="0" t="n">
        <v>102990</v>
      </c>
      <c r="B6767" s="0" t="n">
        <v>31.86</v>
      </c>
      <c r="C6767" s="0" t="s">
        <v>166</v>
      </c>
      <c r="D6767" s="0" t="s">
        <v>11882</v>
      </c>
    </row>
    <row r="6768" customFormat="false" ht="15.8" hidden="false" customHeight="true" outlineLevel="0" collapsed="false">
      <c r="A6768" s="0" t="n">
        <v>102991</v>
      </c>
      <c r="B6768" s="0" t="n">
        <v>41.09</v>
      </c>
      <c r="C6768" s="0" t="s">
        <v>166</v>
      </c>
      <c r="D6768" s="0" t="s">
        <v>11883</v>
      </c>
    </row>
    <row r="6769" customFormat="false" ht="15.8" hidden="false" customHeight="true" outlineLevel="0" collapsed="false">
      <c r="A6769" s="0" t="n">
        <v>102992</v>
      </c>
      <c r="B6769" s="0" t="n">
        <v>57.69</v>
      </c>
      <c r="C6769" s="0" t="s">
        <v>166</v>
      </c>
      <c r="D6769" s="0" t="s">
        <v>11884</v>
      </c>
    </row>
    <row r="6770" customFormat="false" ht="15.8" hidden="false" customHeight="true" outlineLevel="0" collapsed="false">
      <c r="A6770" s="0" t="n">
        <v>102993</v>
      </c>
      <c r="B6770" s="0" t="n">
        <v>75.4</v>
      </c>
      <c r="C6770" s="0" t="s">
        <v>166</v>
      </c>
      <c r="D6770" s="0" t="s">
        <v>11885</v>
      </c>
    </row>
    <row r="6771" customFormat="false" ht="15.8" hidden="false" customHeight="true" outlineLevel="0" collapsed="false">
      <c r="A6771" s="0" t="n">
        <v>102994</v>
      </c>
      <c r="B6771" s="0" t="n">
        <v>122.29</v>
      </c>
      <c r="C6771" s="0" t="s">
        <v>166</v>
      </c>
      <c r="D6771" s="0" t="s">
        <v>11886</v>
      </c>
    </row>
    <row r="6772" customFormat="false" ht="15.8" hidden="false" customHeight="true" outlineLevel="0" collapsed="false">
      <c r="A6772" s="0" t="n">
        <v>102995</v>
      </c>
      <c r="B6772" s="0" t="n">
        <v>47.91</v>
      </c>
      <c r="C6772" s="0" t="s">
        <v>166</v>
      </c>
      <c r="D6772" s="0" t="s">
        <v>11887</v>
      </c>
    </row>
    <row r="6773" customFormat="false" ht="15.8" hidden="false" customHeight="true" outlineLevel="0" collapsed="false">
      <c r="A6773" s="0" t="n">
        <v>102996</v>
      </c>
      <c r="B6773" s="0" t="n">
        <v>67.7</v>
      </c>
      <c r="C6773" s="0" t="s">
        <v>166</v>
      </c>
      <c r="D6773" s="0" t="s">
        <v>11888</v>
      </c>
    </row>
    <row r="6774" customFormat="false" ht="15.8" hidden="false" customHeight="true" outlineLevel="0" collapsed="false">
      <c r="A6774" s="0" t="n">
        <v>102997</v>
      </c>
      <c r="B6774" s="0" t="n">
        <v>89.86</v>
      </c>
      <c r="C6774" s="0" t="s">
        <v>166</v>
      </c>
      <c r="D6774" s="0" t="s">
        <v>11889</v>
      </c>
    </row>
    <row r="6775" customFormat="false" ht="15.8" hidden="false" customHeight="true" outlineLevel="0" collapsed="false">
      <c r="A6775" s="0" t="n">
        <v>102998</v>
      </c>
      <c r="B6775" s="0" t="n">
        <v>85.98</v>
      </c>
      <c r="C6775" s="0" t="s">
        <v>166</v>
      </c>
      <c r="D6775" s="0" t="s">
        <v>11890</v>
      </c>
    </row>
    <row r="6776" customFormat="false" ht="15.8" hidden="false" customHeight="true" outlineLevel="0" collapsed="false">
      <c r="A6776" s="0" t="n">
        <v>102999</v>
      </c>
      <c r="B6776" s="0" t="n">
        <v>108.77</v>
      </c>
      <c r="C6776" s="0" t="s">
        <v>166</v>
      </c>
      <c r="D6776" s="0" t="s">
        <v>11891</v>
      </c>
    </row>
    <row r="6777" customFormat="false" ht="15.8" hidden="false" customHeight="true" outlineLevel="0" collapsed="false">
      <c r="A6777" s="0" t="n">
        <v>103000</v>
      </c>
      <c r="B6777" s="0" t="n">
        <v>109.23</v>
      </c>
      <c r="C6777" s="0" t="s">
        <v>166</v>
      </c>
      <c r="D6777" s="0" t="s">
        <v>11892</v>
      </c>
    </row>
    <row r="6778" customFormat="false" ht="15.8" hidden="false" customHeight="true" outlineLevel="0" collapsed="false">
      <c r="A6778" s="0" t="n">
        <v>103001</v>
      </c>
      <c r="B6778" s="0" t="n">
        <v>248.17</v>
      </c>
      <c r="C6778" s="0" t="s">
        <v>203</v>
      </c>
      <c r="D6778" s="0" t="s">
        <v>11893</v>
      </c>
    </row>
    <row r="6779" customFormat="false" ht="15.8" hidden="false" customHeight="true" outlineLevel="0" collapsed="false">
      <c r="A6779" s="0" t="n">
        <v>103002</v>
      </c>
      <c r="B6779" s="0" t="n">
        <v>309.69</v>
      </c>
      <c r="C6779" s="0" t="s">
        <v>203</v>
      </c>
      <c r="D6779" s="0" t="s">
        <v>11894</v>
      </c>
    </row>
    <row r="6780" customFormat="false" ht="15.8" hidden="false" customHeight="true" outlineLevel="0" collapsed="false">
      <c r="A6780" s="0" t="n">
        <v>103003</v>
      </c>
      <c r="B6780" s="0" t="n">
        <v>432.76</v>
      </c>
      <c r="C6780" s="0" t="s">
        <v>203</v>
      </c>
      <c r="D6780" s="0" t="s">
        <v>11895</v>
      </c>
    </row>
    <row r="6781" customFormat="false" ht="15.8" hidden="false" customHeight="true" outlineLevel="0" collapsed="false">
      <c r="A6781" s="0" t="n">
        <v>103005</v>
      </c>
      <c r="B6781" s="0" t="n">
        <v>630.13</v>
      </c>
      <c r="C6781" s="0" t="s">
        <v>203</v>
      </c>
      <c r="D6781" s="0" t="s">
        <v>11896</v>
      </c>
    </row>
    <row r="6782" customFormat="false" ht="15.8" hidden="false" customHeight="true" outlineLevel="0" collapsed="false">
      <c r="A6782" s="0" t="n">
        <v>103006</v>
      </c>
      <c r="B6782" s="0" t="n">
        <v>863.02</v>
      </c>
      <c r="C6782" s="0" t="s">
        <v>203</v>
      </c>
      <c r="D6782" s="0" t="s">
        <v>11897</v>
      </c>
    </row>
    <row r="6783" customFormat="false" ht="15.8" hidden="false" customHeight="true" outlineLevel="0" collapsed="false">
      <c r="A6783" s="0" t="n">
        <v>103007</v>
      </c>
      <c r="B6783" s="0" t="n">
        <v>1150.14</v>
      </c>
      <c r="C6783" s="0" t="s">
        <v>203</v>
      </c>
      <c r="D6783" s="0" t="s">
        <v>11898</v>
      </c>
    </row>
    <row r="6784" customFormat="false" ht="15.8" hidden="false" customHeight="true" outlineLevel="0" collapsed="false">
      <c r="A6784" s="0" t="n">
        <v>97933</v>
      </c>
      <c r="B6784" s="0" t="n">
        <v>688.29</v>
      </c>
      <c r="C6784" s="0" t="s">
        <v>203</v>
      </c>
      <c r="D6784" s="0" t="s">
        <v>11899</v>
      </c>
    </row>
    <row r="6785" customFormat="false" ht="15.8" hidden="false" customHeight="true" outlineLevel="0" collapsed="false">
      <c r="A6785" s="0" t="n">
        <v>97934</v>
      </c>
      <c r="B6785" s="0" t="n">
        <v>1886.97</v>
      </c>
      <c r="C6785" s="0" t="s">
        <v>203</v>
      </c>
      <c r="D6785" s="0" t="s">
        <v>11900</v>
      </c>
    </row>
    <row r="6786" customFormat="false" ht="15.8" hidden="false" customHeight="true" outlineLevel="0" collapsed="false">
      <c r="A6786" s="0" t="n">
        <v>97935</v>
      </c>
      <c r="B6786" s="0" t="n">
        <v>654.28</v>
      </c>
      <c r="C6786" s="0" t="s">
        <v>203</v>
      </c>
      <c r="D6786" s="0" t="s">
        <v>11901</v>
      </c>
    </row>
    <row r="6787" customFormat="false" ht="15.8" hidden="false" customHeight="true" outlineLevel="0" collapsed="false">
      <c r="A6787" s="0" t="n">
        <v>97936</v>
      </c>
      <c r="B6787" s="0" t="n">
        <v>1853.55</v>
      </c>
      <c r="C6787" s="0" t="s">
        <v>203</v>
      </c>
      <c r="D6787" s="0" t="s">
        <v>11902</v>
      </c>
    </row>
    <row r="6788" customFormat="false" ht="15.8" hidden="false" customHeight="true" outlineLevel="0" collapsed="false">
      <c r="A6788" s="0" t="n">
        <v>97947</v>
      </c>
      <c r="B6788" s="0" t="n">
        <v>1729.1</v>
      </c>
      <c r="C6788" s="0" t="s">
        <v>203</v>
      </c>
      <c r="D6788" s="0" t="s">
        <v>11903</v>
      </c>
    </row>
    <row r="6789" customFormat="false" ht="15.8" hidden="false" customHeight="true" outlineLevel="0" collapsed="false">
      <c r="A6789" s="0" t="n">
        <v>97948</v>
      </c>
      <c r="B6789" s="0" t="n">
        <v>3144.51</v>
      </c>
      <c r="C6789" s="0" t="s">
        <v>203</v>
      </c>
      <c r="D6789" s="0" t="s">
        <v>11904</v>
      </c>
    </row>
    <row r="6790" customFormat="false" ht="15.8" hidden="false" customHeight="true" outlineLevel="0" collapsed="false">
      <c r="A6790" s="0" t="n">
        <v>97949</v>
      </c>
      <c r="B6790" s="0" t="n">
        <v>1916.58</v>
      </c>
      <c r="C6790" s="0" t="s">
        <v>203</v>
      </c>
      <c r="D6790" s="0" t="s">
        <v>11905</v>
      </c>
    </row>
    <row r="6791" customFormat="false" ht="15.8" hidden="false" customHeight="true" outlineLevel="0" collapsed="false">
      <c r="A6791" s="0" t="n">
        <v>97950</v>
      </c>
      <c r="B6791" s="0" t="n">
        <v>3357.79</v>
      </c>
      <c r="C6791" s="0" t="s">
        <v>203</v>
      </c>
      <c r="D6791" s="0" t="s">
        <v>11906</v>
      </c>
    </row>
    <row r="6792" customFormat="false" ht="15.8" hidden="false" customHeight="true" outlineLevel="0" collapsed="false">
      <c r="A6792" s="0" t="n">
        <v>97951</v>
      </c>
      <c r="B6792" s="0" t="n">
        <v>2869.25</v>
      </c>
      <c r="C6792" s="0" t="s">
        <v>203</v>
      </c>
      <c r="D6792" s="0" t="s">
        <v>11907</v>
      </c>
    </row>
    <row r="6793" customFormat="false" ht="15.8" hidden="false" customHeight="true" outlineLevel="0" collapsed="false">
      <c r="A6793" s="0" t="n">
        <v>97952</v>
      </c>
      <c r="B6793" s="0" t="n">
        <v>4868.7</v>
      </c>
      <c r="C6793" s="0" t="s">
        <v>203</v>
      </c>
      <c r="D6793" s="0" t="s">
        <v>11908</v>
      </c>
    </row>
    <row r="6794" customFormat="false" ht="15.8" hidden="false" customHeight="true" outlineLevel="0" collapsed="false">
      <c r="A6794" s="0" t="n">
        <v>97953</v>
      </c>
      <c r="B6794" s="0" t="n">
        <v>1123.51</v>
      </c>
      <c r="C6794" s="0" t="s">
        <v>203</v>
      </c>
      <c r="D6794" s="0" t="s">
        <v>11909</v>
      </c>
    </row>
    <row r="6795" customFormat="false" ht="15.8" hidden="false" customHeight="true" outlineLevel="0" collapsed="false">
      <c r="A6795" s="0" t="n">
        <v>97955</v>
      </c>
      <c r="B6795" s="0" t="n">
        <v>2477.75</v>
      </c>
      <c r="C6795" s="0" t="s">
        <v>203</v>
      </c>
      <c r="D6795" s="0" t="s">
        <v>11910</v>
      </c>
    </row>
    <row r="6796" customFormat="false" ht="15.8" hidden="false" customHeight="true" outlineLevel="0" collapsed="false">
      <c r="A6796" s="0" t="n">
        <v>97956</v>
      </c>
      <c r="B6796" s="0" t="n">
        <v>1354.61</v>
      </c>
      <c r="C6796" s="0" t="s">
        <v>203</v>
      </c>
      <c r="D6796" s="0" t="s">
        <v>11911</v>
      </c>
    </row>
    <row r="6797" customFormat="false" ht="15.8" hidden="false" customHeight="true" outlineLevel="0" collapsed="false">
      <c r="A6797" s="0" t="n">
        <v>97957</v>
      </c>
      <c r="B6797" s="0" t="n">
        <v>2444.49</v>
      </c>
      <c r="C6797" s="0" t="s">
        <v>203</v>
      </c>
      <c r="D6797" s="0" t="s">
        <v>11912</v>
      </c>
    </row>
    <row r="6798" customFormat="false" ht="15.8" hidden="false" customHeight="true" outlineLevel="0" collapsed="false">
      <c r="A6798" s="0" t="n">
        <v>97961</v>
      </c>
      <c r="B6798" s="0" t="n">
        <v>2069.15</v>
      </c>
      <c r="C6798" s="0" t="s">
        <v>203</v>
      </c>
      <c r="D6798" s="0" t="s">
        <v>11913</v>
      </c>
    </row>
    <row r="6799" customFormat="false" ht="15.8" hidden="false" customHeight="true" outlineLevel="0" collapsed="false">
      <c r="A6799" s="0" t="n">
        <v>97973</v>
      </c>
      <c r="B6799" s="0" t="n">
        <v>3892.31</v>
      </c>
      <c r="C6799" s="0" t="s">
        <v>203</v>
      </c>
      <c r="D6799" s="0" t="s">
        <v>11914</v>
      </c>
    </row>
    <row r="6800" customFormat="false" ht="15.8" hidden="false" customHeight="true" outlineLevel="0" collapsed="false">
      <c r="A6800" s="0" t="n">
        <v>97974</v>
      </c>
      <c r="B6800" s="0" t="n">
        <v>403.63</v>
      </c>
      <c r="C6800" s="0" t="s">
        <v>203</v>
      </c>
      <c r="D6800" s="0" t="s">
        <v>11915</v>
      </c>
    </row>
    <row r="6801" customFormat="false" ht="15.8" hidden="false" customHeight="true" outlineLevel="0" collapsed="false">
      <c r="A6801" s="0" t="n">
        <v>97975</v>
      </c>
      <c r="B6801" s="0" t="n">
        <v>424.34</v>
      </c>
      <c r="C6801" s="0" t="s">
        <v>203</v>
      </c>
      <c r="D6801" s="0" t="s">
        <v>11916</v>
      </c>
    </row>
    <row r="6802" customFormat="false" ht="15.8" hidden="false" customHeight="true" outlineLevel="0" collapsed="false">
      <c r="A6802" s="0" t="n">
        <v>97976</v>
      </c>
      <c r="B6802" s="0" t="n">
        <v>1174.72</v>
      </c>
      <c r="C6802" s="0" t="s">
        <v>203</v>
      </c>
      <c r="D6802" s="0" t="s">
        <v>11917</v>
      </c>
    </row>
    <row r="6803" customFormat="false" ht="15.8" hidden="false" customHeight="true" outlineLevel="0" collapsed="false">
      <c r="A6803" s="0" t="n">
        <v>97977</v>
      </c>
      <c r="B6803" s="0" t="n">
        <v>1670.7</v>
      </c>
      <c r="C6803" s="0" t="s">
        <v>203</v>
      </c>
      <c r="D6803" s="0" t="s">
        <v>11918</v>
      </c>
    </row>
    <row r="6804" customFormat="false" ht="15.8" hidden="false" customHeight="true" outlineLevel="0" collapsed="false">
      <c r="A6804" s="0" t="n">
        <v>97978</v>
      </c>
      <c r="B6804" s="0" t="n">
        <v>827.26</v>
      </c>
      <c r="C6804" s="0" t="s">
        <v>203</v>
      </c>
      <c r="D6804" s="0" t="s">
        <v>11919</v>
      </c>
    </row>
    <row r="6805" customFormat="false" ht="15.8" hidden="false" customHeight="true" outlineLevel="0" collapsed="false">
      <c r="A6805" s="0" t="n">
        <v>97980</v>
      </c>
      <c r="B6805" s="0" t="n">
        <v>2192.85</v>
      </c>
      <c r="C6805" s="0" t="s">
        <v>203</v>
      </c>
      <c r="D6805" s="0" t="s">
        <v>11920</v>
      </c>
    </row>
    <row r="6806" customFormat="false" ht="15.8" hidden="false" customHeight="true" outlineLevel="0" collapsed="false">
      <c r="A6806" s="0" t="n">
        <v>97981</v>
      </c>
      <c r="B6806" s="0" t="n">
        <v>1268.85</v>
      </c>
      <c r="C6806" s="0" t="s">
        <v>166</v>
      </c>
      <c r="D6806" s="0" t="s">
        <v>11921</v>
      </c>
    </row>
    <row r="6807" customFormat="false" ht="15.8" hidden="false" customHeight="true" outlineLevel="0" collapsed="false">
      <c r="A6807" s="0" t="n">
        <v>97983</v>
      </c>
      <c r="B6807" s="0" t="n">
        <v>345.93</v>
      </c>
      <c r="C6807" s="0" t="s">
        <v>166</v>
      </c>
      <c r="D6807" s="0" t="s">
        <v>11922</v>
      </c>
    </row>
    <row r="6808" customFormat="false" ht="15.8" hidden="false" customHeight="true" outlineLevel="0" collapsed="false">
      <c r="A6808" s="0" t="n">
        <v>97985</v>
      </c>
      <c r="B6808" s="0" t="n">
        <v>1537.04</v>
      </c>
      <c r="C6808" s="0" t="s">
        <v>166</v>
      </c>
      <c r="D6808" s="0" t="s">
        <v>11923</v>
      </c>
    </row>
    <row r="6809" customFormat="false" ht="15.8" hidden="false" customHeight="true" outlineLevel="0" collapsed="false">
      <c r="A6809" s="0" t="n">
        <v>97987</v>
      </c>
      <c r="B6809" s="0" t="n">
        <v>456.96</v>
      </c>
      <c r="C6809" s="0" t="s">
        <v>166</v>
      </c>
      <c r="D6809" s="0" t="s">
        <v>11924</v>
      </c>
    </row>
    <row r="6810" customFormat="false" ht="15.8" hidden="false" customHeight="true" outlineLevel="0" collapsed="false">
      <c r="A6810" s="0" t="n">
        <v>97988</v>
      </c>
      <c r="B6810" s="0" t="n">
        <v>3245.82</v>
      </c>
      <c r="C6810" s="0" t="s">
        <v>203</v>
      </c>
      <c r="D6810" s="0" t="s">
        <v>11925</v>
      </c>
    </row>
    <row r="6811" customFormat="false" ht="15.8" hidden="false" customHeight="true" outlineLevel="0" collapsed="false">
      <c r="A6811" s="0" t="n">
        <v>97989</v>
      </c>
      <c r="B6811" s="0" t="n">
        <v>1805.28</v>
      </c>
      <c r="C6811" s="0" t="s">
        <v>166</v>
      </c>
      <c r="D6811" s="0" t="s">
        <v>11926</v>
      </c>
    </row>
    <row r="6812" customFormat="false" ht="15.8" hidden="false" customHeight="true" outlineLevel="0" collapsed="false">
      <c r="A6812" s="0" t="n">
        <v>97991</v>
      </c>
      <c r="B6812" s="0" t="n">
        <v>656.49</v>
      </c>
      <c r="C6812" s="0" t="s">
        <v>166</v>
      </c>
      <c r="D6812" s="0" t="s">
        <v>11927</v>
      </c>
    </row>
    <row r="6813" customFormat="false" ht="15.8" hidden="false" customHeight="true" outlineLevel="0" collapsed="false">
      <c r="A6813" s="0" t="n">
        <v>97992</v>
      </c>
      <c r="B6813" s="0" t="n">
        <v>4187.22</v>
      </c>
      <c r="C6813" s="0" t="s">
        <v>203</v>
      </c>
      <c r="D6813" s="0" t="s">
        <v>11928</v>
      </c>
    </row>
    <row r="6814" customFormat="false" ht="15.8" hidden="false" customHeight="true" outlineLevel="0" collapsed="false">
      <c r="A6814" s="0" t="n">
        <v>97993</v>
      </c>
      <c r="B6814" s="0" t="n">
        <v>2207.61</v>
      </c>
      <c r="C6814" s="0" t="s">
        <v>166</v>
      </c>
      <c r="D6814" s="0" t="s">
        <v>11929</v>
      </c>
    </row>
    <row r="6815" customFormat="false" ht="15.8" hidden="false" customHeight="true" outlineLevel="0" collapsed="false">
      <c r="A6815" s="0" t="n">
        <v>97994</v>
      </c>
      <c r="B6815" s="0" t="n">
        <v>2565.91</v>
      </c>
      <c r="C6815" s="0" t="s">
        <v>203</v>
      </c>
      <c r="D6815" s="0" t="s">
        <v>11930</v>
      </c>
    </row>
    <row r="6816" customFormat="false" ht="15.8" hidden="false" customHeight="true" outlineLevel="0" collapsed="false">
      <c r="A6816" s="0" t="n">
        <v>97995</v>
      </c>
      <c r="B6816" s="0" t="n">
        <v>1229.66</v>
      </c>
      <c r="C6816" s="0" t="s">
        <v>166</v>
      </c>
      <c r="D6816" s="0" t="s">
        <v>11931</v>
      </c>
    </row>
    <row r="6817" customFormat="false" ht="15.8" hidden="false" customHeight="true" outlineLevel="0" collapsed="false">
      <c r="A6817" s="0" t="n">
        <v>97996</v>
      </c>
      <c r="B6817" s="0" t="n">
        <v>3244.92</v>
      </c>
      <c r="C6817" s="0" t="s">
        <v>203</v>
      </c>
      <c r="D6817" s="0" t="s">
        <v>11932</v>
      </c>
    </row>
    <row r="6818" customFormat="false" ht="15.8" hidden="false" customHeight="true" outlineLevel="0" collapsed="false">
      <c r="A6818" s="0" t="n">
        <v>97997</v>
      </c>
      <c r="B6818" s="0" t="n">
        <v>1468.72</v>
      </c>
      <c r="C6818" s="0" t="s">
        <v>166</v>
      </c>
      <c r="D6818" s="0" t="s">
        <v>11933</v>
      </c>
    </row>
    <row r="6819" customFormat="false" ht="15.8" hidden="false" customHeight="true" outlineLevel="0" collapsed="false">
      <c r="A6819" s="0" t="n">
        <v>97999</v>
      </c>
      <c r="B6819" s="0" t="n">
        <v>1707.8</v>
      </c>
      <c r="C6819" s="0" t="s">
        <v>166</v>
      </c>
      <c r="D6819" s="0" t="s">
        <v>11934</v>
      </c>
    </row>
    <row r="6820" customFormat="false" ht="15.8" hidden="false" customHeight="true" outlineLevel="0" collapsed="false">
      <c r="A6820" s="0" t="n">
        <v>98001</v>
      </c>
      <c r="B6820" s="0" t="n">
        <v>1946.87</v>
      </c>
      <c r="C6820" s="0" t="s">
        <v>166</v>
      </c>
      <c r="D6820" s="0" t="s">
        <v>11935</v>
      </c>
    </row>
    <row r="6821" customFormat="false" ht="15.8" hidden="false" customHeight="true" outlineLevel="0" collapsed="false">
      <c r="A6821" s="0" t="n">
        <v>98002</v>
      </c>
      <c r="B6821" s="0" t="n">
        <v>5310.44</v>
      </c>
      <c r="C6821" s="0" t="s">
        <v>203</v>
      </c>
      <c r="D6821" s="0" t="s">
        <v>11936</v>
      </c>
    </row>
    <row r="6822" customFormat="false" ht="15.8" hidden="false" customHeight="true" outlineLevel="0" collapsed="false">
      <c r="A6822" s="0" t="n">
        <v>98003</v>
      </c>
      <c r="B6822" s="0" t="n">
        <v>2185.99</v>
      </c>
      <c r="C6822" s="0" t="s">
        <v>166</v>
      </c>
      <c r="D6822" s="0" t="s">
        <v>11937</v>
      </c>
    </row>
    <row r="6823" customFormat="false" ht="15.8" hidden="false" customHeight="true" outlineLevel="0" collapsed="false">
      <c r="A6823" s="0" t="n">
        <v>98005</v>
      </c>
      <c r="B6823" s="0" t="n">
        <v>2425.06</v>
      </c>
      <c r="C6823" s="0" t="s">
        <v>166</v>
      </c>
      <c r="D6823" s="0" t="s">
        <v>11938</v>
      </c>
    </row>
    <row r="6824" customFormat="false" ht="15.8" hidden="false" customHeight="true" outlineLevel="0" collapsed="false">
      <c r="A6824" s="0" t="n">
        <v>98006</v>
      </c>
      <c r="B6824" s="0" t="n">
        <v>6671.46</v>
      </c>
      <c r="C6824" s="0" t="s">
        <v>203</v>
      </c>
      <c r="D6824" s="0" t="s">
        <v>11939</v>
      </c>
    </row>
    <row r="6825" customFormat="false" ht="15.8" hidden="false" customHeight="true" outlineLevel="0" collapsed="false">
      <c r="A6825" s="0" t="n">
        <v>98007</v>
      </c>
      <c r="B6825" s="0" t="n">
        <v>2664.12</v>
      </c>
      <c r="C6825" s="0" t="s">
        <v>166</v>
      </c>
      <c r="D6825" s="0" t="s">
        <v>11940</v>
      </c>
    </row>
    <row r="6826" customFormat="false" ht="15.8" hidden="false" customHeight="true" outlineLevel="0" collapsed="false">
      <c r="A6826" s="0" t="n">
        <v>98008</v>
      </c>
      <c r="B6826" s="0" t="n">
        <v>4022.9</v>
      </c>
      <c r="C6826" s="0" t="s">
        <v>203</v>
      </c>
      <c r="D6826" s="0" t="s">
        <v>11941</v>
      </c>
    </row>
    <row r="6827" customFormat="false" ht="15.8" hidden="false" customHeight="true" outlineLevel="0" collapsed="false">
      <c r="A6827" s="0" t="n">
        <v>98009</v>
      </c>
      <c r="B6827" s="0" t="n">
        <v>1707.8</v>
      </c>
      <c r="C6827" s="0" t="s">
        <v>166</v>
      </c>
      <c r="D6827" s="0" t="s">
        <v>11942</v>
      </c>
    </row>
    <row r="6828" customFormat="false" ht="15.8" hidden="false" customHeight="true" outlineLevel="0" collapsed="false">
      <c r="A6828" s="0" t="n">
        <v>98010</v>
      </c>
      <c r="B6828" s="0" t="n">
        <v>4905.25</v>
      </c>
      <c r="C6828" s="0" t="s">
        <v>203</v>
      </c>
      <c r="D6828" s="0" t="s">
        <v>11943</v>
      </c>
    </row>
    <row r="6829" customFormat="false" ht="15.8" hidden="false" customHeight="true" outlineLevel="0" collapsed="false">
      <c r="A6829" s="0" t="n">
        <v>98011</v>
      </c>
      <c r="B6829" s="0" t="n">
        <v>1946.87</v>
      </c>
      <c r="C6829" s="0" t="s">
        <v>166</v>
      </c>
      <c r="D6829" s="0" t="s">
        <v>11944</v>
      </c>
    </row>
    <row r="6830" customFormat="false" ht="15.8" hidden="false" customHeight="true" outlineLevel="0" collapsed="false">
      <c r="A6830" s="0" t="n">
        <v>98012</v>
      </c>
      <c r="B6830" s="0" t="n">
        <v>5764.64</v>
      </c>
      <c r="C6830" s="0" t="s">
        <v>203</v>
      </c>
      <c r="D6830" s="0" t="s">
        <v>11945</v>
      </c>
    </row>
    <row r="6831" customFormat="false" ht="15.8" hidden="false" customHeight="true" outlineLevel="0" collapsed="false">
      <c r="A6831" s="0" t="n">
        <v>98013</v>
      </c>
      <c r="B6831" s="0" t="n">
        <v>2185.99</v>
      </c>
      <c r="C6831" s="0" t="s">
        <v>166</v>
      </c>
      <c r="D6831" s="0" t="s">
        <v>11946</v>
      </c>
    </row>
    <row r="6832" customFormat="false" ht="15.8" hidden="false" customHeight="true" outlineLevel="0" collapsed="false">
      <c r="A6832" s="0" t="n">
        <v>98014</v>
      </c>
      <c r="B6832" s="0" t="n">
        <v>6624.07</v>
      </c>
      <c r="C6832" s="0" t="s">
        <v>203</v>
      </c>
      <c r="D6832" s="0" t="s">
        <v>11947</v>
      </c>
    </row>
    <row r="6833" customFormat="false" ht="15.8" hidden="false" customHeight="true" outlineLevel="0" collapsed="false">
      <c r="A6833" s="0" t="n">
        <v>98015</v>
      </c>
      <c r="B6833" s="0" t="n">
        <v>2425.06</v>
      </c>
      <c r="C6833" s="0" t="s">
        <v>166</v>
      </c>
      <c r="D6833" s="0" t="s">
        <v>11948</v>
      </c>
    </row>
    <row r="6834" customFormat="false" ht="15.8" hidden="false" customHeight="true" outlineLevel="0" collapsed="false">
      <c r="A6834" s="0" t="n">
        <v>98016</v>
      </c>
      <c r="B6834" s="0" t="n">
        <v>7487.78</v>
      </c>
      <c r="C6834" s="0" t="s">
        <v>203</v>
      </c>
      <c r="D6834" s="0" t="s">
        <v>11949</v>
      </c>
    </row>
    <row r="6835" customFormat="false" ht="15.8" hidden="false" customHeight="true" outlineLevel="0" collapsed="false">
      <c r="A6835" s="0" t="n">
        <v>98017</v>
      </c>
      <c r="B6835" s="0" t="n">
        <v>2664.12</v>
      </c>
      <c r="C6835" s="0" t="s">
        <v>166</v>
      </c>
      <c r="D6835" s="0" t="s">
        <v>11950</v>
      </c>
    </row>
    <row r="6836" customFormat="false" ht="15.8" hidden="false" customHeight="true" outlineLevel="0" collapsed="false">
      <c r="A6836" s="0" t="n">
        <v>98018</v>
      </c>
      <c r="B6836" s="0" t="n">
        <v>8342.94</v>
      </c>
      <c r="C6836" s="0" t="s">
        <v>203</v>
      </c>
      <c r="D6836" s="0" t="s">
        <v>11951</v>
      </c>
    </row>
    <row r="6837" customFormat="false" ht="15.8" hidden="false" customHeight="true" outlineLevel="0" collapsed="false">
      <c r="A6837" s="0" t="n">
        <v>98019</v>
      </c>
      <c r="B6837" s="0" t="n">
        <v>2925.19</v>
      </c>
      <c r="C6837" s="0" t="s">
        <v>166</v>
      </c>
      <c r="D6837" s="0" t="s">
        <v>11952</v>
      </c>
    </row>
    <row r="6838" customFormat="false" ht="15.8" hidden="false" customHeight="true" outlineLevel="0" collapsed="false">
      <c r="A6838" s="0" t="n">
        <v>98020</v>
      </c>
      <c r="B6838" s="0" t="n">
        <v>5926.43</v>
      </c>
      <c r="C6838" s="0" t="s">
        <v>203</v>
      </c>
      <c r="D6838" s="0" t="s">
        <v>11953</v>
      </c>
    </row>
    <row r="6839" customFormat="false" ht="15.8" hidden="false" customHeight="true" outlineLevel="0" collapsed="false">
      <c r="A6839" s="0" t="n">
        <v>98021</v>
      </c>
      <c r="B6839" s="0" t="n">
        <v>2208.03</v>
      </c>
      <c r="C6839" s="0" t="s">
        <v>166</v>
      </c>
      <c r="D6839" s="0" t="s">
        <v>11954</v>
      </c>
    </row>
    <row r="6840" customFormat="false" ht="15.8" hidden="false" customHeight="true" outlineLevel="0" collapsed="false">
      <c r="A6840" s="0" t="n">
        <v>98022</v>
      </c>
      <c r="B6840" s="0" t="n">
        <v>6957.74</v>
      </c>
      <c r="C6840" s="0" t="s">
        <v>203</v>
      </c>
      <c r="D6840" s="0" t="s">
        <v>11955</v>
      </c>
    </row>
    <row r="6841" customFormat="false" ht="15.8" hidden="false" customHeight="true" outlineLevel="0" collapsed="false">
      <c r="A6841" s="0" t="n">
        <v>98023</v>
      </c>
      <c r="B6841" s="0" t="n">
        <v>2447.03</v>
      </c>
      <c r="C6841" s="0" t="s">
        <v>166</v>
      </c>
      <c r="D6841" s="0" t="s">
        <v>11956</v>
      </c>
    </row>
    <row r="6842" customFormat="false" ht="15.8" hidden="false" customHeight="true" outlineLevel="0" collapsed="false">
      <c r="A6842" s="0" t="n">
        <v>98024</v>
      </c>
      <c r="B6842" s="0" t="n">
        <v>8033.43</v>
      </c>
      <c r="C6842" s="0" t="s">
        <v>203</v>
      </c>
      <c r="D6842" s="0" t="s">
        <v>11957</v>
      </c>
    </row>
    <row r="6843" customFormat="false" ht="15.8" hidden="false" customHeight="true" outlineLevel="0" collapsed="false">
      <c r="A6843" s="0" t="n">
        <v>98025</v>
      </c>
      <c r="B6843" s="0" t="n">
        <v>2686.15</v>
      </c>
      <c r="C6843" s="0" t="s">
        <v>166</v>
      </c>
      <c r="D6843" s="0" t="s">
        <v>11958</v>
      </c>
    </row>
    <row r="6844" customFormat="false" ht="15.8" hidden="false" customHeight="true" outlineLevel="0" collapsed="false">
      <c r="A6844" s="0" t="n">
        <v>98026</v>
      </c>
      <c r="B6844" s="0" t="n">
        <v>9064.85</v>
      </c>
      <c r="C6844" s="0" t="s">
        <v>203</v>
      </c>
      <c r="D6844" s="0" t="s">
        <v>11959</v>
      </c>
    </row>
    <row r="6845" customFormat="false" ht="15.8" hidden="false" customHeight="true" outlineLevel="0" collapsed="false">
      <c r="A6845" s="0" t="n">
        <v>98027</v>
      </c>
      <c r="B6845" s="0" t="n">
        <v>2925.19</v>
      </c>
      <c r="C6845" s="0" t="s">
        <v>166</v>
      </c>
      <c r="D6845" s="0" t="s">
        <v>11960</v>
      </c>
    </row>
    <row r="6846" customFormat="false" ht="15.8" hidden="false" customHeight="true" outlineLevel="0" collapsed="false">
      <c r="A6846" s="0" t="n">
        <v>98028</v>
      </c>
      <c r="B6846" s="0" t="n">
        <v>10096.32</v>
      </c>
      <c r="C6846" s="0" t="s">
        <v>203</v>
      </c>
      <c r="D6846" s="0" t="s">
        <v>11961</v>
      </c>
    </row>
    <row r="6847" customFormat="false" ht="15.8" hidden="false" customHeight="true" outlineLevel="0" collapsed="false">
      <c r="A6847" s="0" t="n">
        <v>98029</v>
      </c>
      <c r="B6847" s="0" t="n">
        <v>3168.78</v>
      </c>
      <c r="C6847" s="0" t="s">
        <v>166</v>
      </c>
      <c r="D6847" s="0" t="s">
        <v>11962</v>
      </c>
    </row>
    <row r="6848" customFormat="false" ht="15.8" hidden="false" customHeight="true" outlineLevel="0" collapsed="false">
      <c r="A6848" s="0" t="n">
        <v>98030</v>
      </c>
      <c r="B6848" s="0" t="n">
        <v>8222.73</v>
      </c>
      <c r="C6848" s="0" t="s">
        <v>203</v>
      </c>
      <c r="D6848" s="0" t="s">
        <v>11963</v>
      </c>
    </row>
    <row r="6849" customFormat="false" ht="15.8" hidden="false" customHeight="true" outlineLevel="0" collapsed="false">
      <c r="A6849" s="0" t="n">
        <v>98031</v>
      </c>
      <c r="B6849" s="0" t="n">
        <v>2690.75</v>
      </c>
      <c r="C6849" s="0" t="s">
        <v>166</v>
      </c>
      <c r="D6849" s="0" t="s">
        <v>11964</v>
      </c>
    </row>
    <row r="6850" customFormat="false" ht="15.8" hidden="false" customHeight="true" outlineLevel="0" collapsed="false">
      <c r="A6850" s="0" t="n">
        <v>98032</v>
      </c>
      <c r="B6850" s="0" t="n">
        <v>9465.27</v>
      </c>
      <c r="C6850" s="0" t="s">
        <v>203</v>
      </c>
      <c r="D6850" s="0" t="s">
        <v>11965</v>
      </c>
    </row>
    <row r="6851" customFormat="false" ht="15.8" hidden="false" customHeight="true" outlineLevel="0" collapsed="false">
      <c r="A6851" s="0" t="n">
        <v>98033</v>
      </c>
      <c r="B6851" s="0" t="n">
        <v>2929.78</v>
      </c>
      <c r="C6851" s="0" t="s">
        <v>166</v>
      </c>
      <c r="D6851" s="0" t="s">
        <v>11966</v>
      </c>
    </row>
    <row r="6852" customFormat="false" ht="15.8" hidden="false" customHeight="true" outlineLevel="0" collapsed="false">
      <c r="A6852" s="0" t="n">
        <v>98034</v>
      </c>
      <c r="B6852" s="0" t="n">
        <v>10707.82</v>
      </c>
      <c r="C6852" s="0" t="s">
        <v>203</v>
      </c>
      <c r="D6852" s="0" t="s">
        <v>11967</v>
      </c>
    </row>
    <row r="6853" customFormat="false" ht="15.8" hidden="false" customHeight="true" outlineLevel="0" collapsed="false">
      <c r="A6853" s="0" t="n">
        <v>98035</v>
      </c>
      <c r="B6853" s="0" t="n">
        <v>3168.78</v>
      </c>
      <c r="C6853" s="0" t="s">
        <v>166</v>
      </c>
      <c r="D6853" s="0" t="s">
        <v>11968</v>
      </c>
    </row>
    <row r="6854" customFormat="false" ht="15.8" hidden="false" customHeight="true" outlineLevel="0" collapsed="false">
      <c r="A6854" s="0" t="n">
        <v>98036</v>
      </c>
      <c r="B6854" s="0" t="n">
        <v>11950.37</v>
      </c>
      <c r="C6854" s="0" t="s">
        <v>203</v>
      </c>
      <c r="D6854" s="0" t="s">
        <v>11969</v>
      </c>
    </row>
    <row r="6855" customFormat="false" ht="15.8" hidden="false" customHeight="true" outlineLevel="0" collapsed="false">
      <c r="A6855" s="0" t="n">
        <v>98037</v>
      </c>
      <c r="B6855" s="0" t="n">
        <v>3412.44</v>
      </c>
      <c r="C6855" s="0" t="s">
        <v>166</v>
      </c>
      <c r="D6855" s="0" t="s">
        <v>11970</v>
      </c>
    </row>
    <row r="6856" customFormat="false" ht="15.8" hidden="false" customHeight="true" outlineLevel="0" collapsed="false">
      <c r="A6856" s="0" t="n">
        <v>98038</v>
      </c>
      <c r="B6856" s="0" t="n">
        <v>10933.81</v>
      </c>
      <c r="C6856" s="0" t="s">
        <v>203</v>
      </c>
      <c r="D6856" s="0" t="s">
        <v>11971</v>
      </c>
    </row>
    <row r="6857" customFormat="false" ht="15.8" hidden="false" customHeight="true" outlineLevel="0" collapsed="false">
      <c r="A6857" s="0" t="n">
        <v>98039</v>
      </c>
      <c r="B6857" s="0" t="n">
        <v>3173.38</v>
      </c>
      <c r="C6857" s="0" t="s">
        <v>166</v>
      </c>
      <c r="D6857" s="0" t="s">
        <v>11972</v>
      </c>
    </row>
    <row r="6858" customFormat="false" ht="15.8" hidden="false" customHeight="true" outlineLevel="0" collapsed="false">
      <c r="A6858" s="0" t="n">
        <v>98040</v>
      </c>
      <c r="B6858" s="0" t="n">
        <v>12363.14</v>
      </c>
      <c r="C6858" s="0" t="s">
        <v>203</v>
      </c>
      <c r="D6858" s="0" t="s">
        <v>11973</v>
      </c>
    </row>
    <row r="6859" customFormat="false" ht="15.8" hidden="false" customHeight="true" outlineLevel="0" collapsed="false">
      <c r="A6859" s="0" t="n">
        <v>98041</v>
      </c>
      <c r="B6859" s="0" t="n">
        <v>3412.44</v>
      </c>
      <c r="C6859" s="0" t="s">
        <v>166</v>
      </c>
      <c r="D6859" s="0" t="s">
        <v>11974</v>
      </c>
    </row>
    <row r="6860" customFormat="false" ht="15.8" hidden="false" customHeight="true" outlineLevel="0" collapsed="false">
      <c r="A6860" s="0" t="n">
        <v>98042</v>
      </c>
      <c r="B6860" s="0" t="n">
        <v>13792.5</v>
      </c>
      <c r="C6860" s="0" t="s">
        <v>203</v>
      </c>
      <c r="D6860" s="0" t="s">
        <v>11975</v>
      </c>
    </row>
    <row r="6861" customFormat="false" ht="15.8" hidden="false" customHeight="true" outlineLevel="0" collapsed="false">
      <c r="A6861" s="0" t="n">
        <v>98043</v>
      </c>
      <c r="B6861" s="0" t="n">
        <v>3656.14</v>
      </c>
      <c r="C6861" s="0" t="s">
        <v>166</v>
      </c>
      <c r="D6861" s="0" t="s">
        <v>11976</v>
      </c>
    </row>
    <row r="6862" customFormat="false" ht="15.8" hidden="false" customHeight="true" outlineLevel="0" collapsed="false">
      <c r="A6862" s="0" t="n">
        <v>98044</v>
      </c>
      <c r="B6862" s="0" t="n">
        <v>14008.66</v>
      </c>
      <c r="C6862" s="0" t="s">
        <v>203</v>
      </c>
      <c r="D6862" s="0" t="s">
        <v>11977</v>
      </c>
    </row>
    <row r="6863" customFormat="false" ht="15.8" hidden="false" customHeight="true" outlineLevel="0" collapsed="false">
      <c r="A6863" s="0" t="n">
        <v>98045</v>
      </c>
      <c r="B6863" s="0" t="n">
        <v>3656.14</v>
      </c>
      <c r="C6863" s="0" t="s">
        <v>166</v>
      </c>
      <c r="D6863" s="0" t="s">
        <v>11978</v>
      </c>
    </row>
    <row r="6864" customFormat="false" ht="15.8" hidden="false" customHeight="true" outlineLevel="0" collapsed="false">
      <c r="A6864" s="0" t="n">
        <v>98046</v>
      </c>
      <c r="B6864" s="0" t="n">
        <v>15634.57</v>
      </c>
      <c r="C6864" s="0" t="s">
        <v>203</v>
      </c>
      <c r="D6864" s="0" t="s">
        <v>11979</v>
      </c>
    </row>
    <row r="6865" customFormat="false" ht="15.8" hidden="false" customHeight="true" outlineLevel="0" collapsed="false">
      <c r="A6865" s="0" t="n">
        <v>98047</v>
      </c>
      <c r="B6865" s="0" t="n">
        <v>3899.77</v>
      </c>
      <c r="C6865" s="0" t="s">
        <v>166</v>
      </c>
      <c r="D6865" s="0" t="s">
        <v>11980</v>
      </c>
    </row>
    <row r="6866" customFormat="false" ht="15.8" hidden="false" customHeight="true" outlineLevel="0" collapsed="false">
      <c r="A6866" s="0" t="n">
        <v>98048</v>
      </c>
      <c r="B6866" s="0" t="n">
        <v>18211.97</v>
      </c>
      <c r="C6866" s="0" t="s">
        <v>203</v>
      </c>
      <c r="D6866" s="0" t="s">
        <v>11981</v>
      </c>
    </row>
    <row r="6867" customFormat="false" ht="15.8" hidden="false" customHeight="true" outlineLevel="0" collapsed="false">
      <c r="A6867" s="0" t="n">
        <v>98049</v>
      </c>
      <c r="B6867" s="0" t="n">
        <v>4098.52</v>
      </c>
      <c r="C6867" s="0" t="s">
        <v>166</v>
      </c>
      <c r="D6867" s="0" t="s">
        <v>11982</v>
      </c>
    </row>
    <row r="6868" customFormat="false" ht="15.8" hidden="false" customHeight="true" outlineLevel="0" collapsed="false">
      <c r="A6868" s="0" t="n">
        <v>98050</v>
      </c>
      <c r="B6868" s="0" t="n">
        <v>189.84</v>
      </c>
      <c r="C6868" s="0" t="s">
        <v>166</v>
      </c>
      <c r="D6868" s="0" t="s">
        <v>11983</v>
      </c>
    </row>
    <row r="6869" customFormat="false" ht="15.8" hidden="false" customHeight="true" outlineLevel="0" collapsed="false">
      <c r="A6869" s="0" t="n">
        <v>98051</v>
      </c>
      <c r="B6869" s="0" t="n">
        <v>1002.68</v>
      </c>
      <c r="C6869" s="0" t="s">
        <v>166</v>
      </c>
      <c r="D6869" s="0" t="s">
        <v>11984</v>
      </c>
    </row>
    <row r="6870" customFormat="false" ht="15.8" hidden="false" customHeight="true" outlineLevel="0" collapsed="false">
      <c r="A6870" s="0" t="n">
        <v>98405</v>
      </c>
      <c r="B6870" s="0" t="n">
        <v>2718.39</v>
      </c>
      <c r="C6870" s="0" t="s">
        <v>203</v>
      </c>
      <c r="D6870" s="0" t="s">
        <v>11985</v>
      </c>
    </row>
    <row r="6871" customFormat="false" ht="15.8" hidden="false" customHeight="true" outlineLevel="0" collapsed="false">
      <c r="A6871" s="0" t="n">
        <v>98406</v>
      </c>
      <c r="B6871" s="0" t="n">
        <v>5993.01</v>
      </c>
      <c r="C6871" s="0" t="s">
        <v>203</v>
      </c>
      <c r="D6871" s="0" t="s">
        <v>11986</v>
      </c>
    </row>
    <row r="6872" customFormat="false" ht="15.8" hidden="false" customHeight="true" outlineLevel="0" collapsed="false">
      <c r="A6872" s="0" t="n">
        <v>98407</v>
      </c>
      <c r="B6872" s="0" t="n">
        <v>3923.79</v>
      </c>
      <c r="C6872" s="0" t="s">
        <v>203</v>
      </c>
      <c r="D6872" s="0" t="s">
        <v>11987</v>
      </c>
    </row>
    <row r="6873" customFormat="false" ht="15.8" hidden="false" customHeight="true" outlineLevel="0" collapsed="false">
      <c r="A6873" s="0" t="n">
        <v>98408</v>
      </c>
      <c r="B6873" s="0" t="n">
        <v>4602.72</v>
      </c>
      <c r="C6873" s="0" t="s">
        <v>203</v>
      </c>
      <c r="D6873" s="0" t="s">
        <v>11988</v>
      </c>
    </row>
    <row r="6874" customFormat="false" ht="15.8" hidden="false" customHeight="true" outlineLevel="0" collapsed="false">
      <c r="A6874" s="0" t="n">
        <v>98409</v>
      </c>
      <c r="B6874" s="0" t="n">
        <v>263.77</v>
      </c>
      <c r="C6874" s="0" t="s">
        <v>166</v>
      </c>
      <c r="D6874" s="0" t="s">
        <v>11989</v>
      </c>
    </row>
    <row r="6875" customFormat="false" ht="15.8" hidden="false" customHeight="true" outlineLevel="0" collapsed="false">
      <c r="A6875" s="0" t="n">
        <v>98410</v>
      </c>
      <c r="B6875" s="0" t="n">
        <v>1086.67</v>
      </c>
      <c r="C6875" s="0" t="s">
        <v>203</v>
      </c>
      <c r="D6875" s="0" t="s">
        <v>11990</v>
      </c>
    </row>
    <row r="6876" customFormat="false" ht="15.8" hidden="false" customHeight="true" outlineLevel="0" collapsed="false">
      <c r="A6876" s="0" t="n">
        <v>98414</v>
      </c>
      <c r="B6876" s="0" t="n">
        <v>1072.76</v>
      </c>
      <c r="C6876" s="0" t="s">
        <v>203</v>
      </c>
      <c r="D6876" s="0" t="s">
        <v>11991</v>
      </c>
    </row>
    <row r="6877" customFormat="false" ht="15.8" hidden="false" customHeight="true" outlineLevel="0" collapsed="false">
      <c r="A6877" s="0" t="n">
        <v>98415</v>
      </c>
      <c r="B6877" s="0" t="n">
        <v>1282.79</v>
      </c>
      <c r="C6877" s="0" t="s">
        <v>203</v>
      </c>
      <c r="D6877" s="0" t="s">
        <v>11992</v>
      </c>
    </row>
    <row r="6878" customFormat="false" ht="15.8" hidden="false" customHeight="true" outlineLevel="0" collapsed="false">
      <c r="A6878" s="0" t="n">
        <v>98416</v>
      </c>
      <c r="B6878" s="0" t="n">
        <v>1245.72</v>
      </c>
      <c r="C6878" s="0" t="s">
        <v>203</v>
      </c>
      <c r="D6878" s="0" t="s">
        <v>11993</v>
      </c>
    </row>
    <row r="6879" customFormat="false" ht="15.8" hidden="false" customHeight="true" outlineLevel="0" collapsed="false">
      <c r="A6879" s="0" t="n">
        <v>98417</v>
      </c>
      <c r="B6879" s="0" t="n">
        <v>1418.69</v>
      </c>
      <c r="C6879" s="0" t="s">
        <v>203</v>
      </c>
      <c r="D6879" s="0" t="s">
        <v>11994</v>
      </c>
    </row>
    <row r="6880" customFormat="false" ht="15.8" hidden="false" customHeight="true" outlineLevel="0" collapsed="false">
      <c r="A6880" s="0" t="n">
        <v>98418</v>
      </c>
      <c r="B6880" s="0" t="n">
        <v>1513.61</v>
      </c>
      <c r="C6880" s="0" t="s">
        <v>203</v>
      </c>
      <c r="D6880" s="0" t="s">
        <v>11995</v>
      </c>
    </row>
    <row r="6881" customFormat="false" ht="15.8" hidden="false" customHeight="true" outlineLevel="0" collapsed="false">
      <c r="A6881" s="0" t="n">
        <v>98419</v>
      </c>
      <c r="B6881" s="0" t="n">
        <v>1608.53</v>
      </c>
      <c r="C6881" s="0" t="s">
        <v>203</v>
      </c>
      <c r="D6881" s="0" t="s">
        <v>11996</v>
      </c>
    </row>
    <row r="6882" customFormat="false" ht="15.8" hidden="false" customHeight="true" outlineLevel="0" collapsed="false">
      <c r="A6882" s="0" t="n">
        <v>98420</v>
      </c>
      <c r="B6882" s="0" t="n">
        <v>1811.97</v>
      </c>
      <c r="C6882" s="0" t="s">
        <v>203</v>
      </c>
      <c r="D6882" s="0" t="s">
        <v>11997</v>
      </c>
    </row>
    <row r="6883" customFormat="false" ht="15.8" hidden="false" customHeight="true" outlineLevel="0" collapsed="false">
      <c r="A6883" s="0" t="n">
        <v>98421</v>
      </c>
      <c r="B6883" s="0" t="n">
        <v>1984.93</v>
      </c>
      <c r="C6883" s="0" t="s">
        <v>203</v>
      </c>
      <c r="D6883" s="0" t="s">
        <v>11998</v>
      </c>
    </row>
    <row r="6884" customFormat="false" ht="15.8" hidden="false" customHeight="true" outlineLevel="0" collapsed="false">
      <c r="A6884" s="0" t="n">
        <v>98422</v>
      </c>
      <c r="B6884" s="0" t="n">
        <v>2157.9</v>
      </c>
      <c r="C6884" s="0" t="s">
        <v>203</v>
      </c>
      <c r="D6884" s="0" t="s">
        <v>11999</v>
      </c>
    </row>
    <row r="6885" customFormat="false" ht="15.8" hidden="false" customHeight="true" outlineLevel="0" collapsed="false">
      <c r="A6885" s="0" t="n">
        <v>98423</v>
      </c>
      <c r="B6885" s="0" t="n">
        <v>2252.82</v>
      </c>
      <c r="C6885" s="0" t="s">
        <v>203</v>
      </c>
      <c r="D6885" s="0" t="s">
        <v>12000</v>
      </c>
    </row>
    <row r="6886" customFormat="false" ht="15.8" hidden="false" customHeight="true" outlineLevel="0" collapsed="false">
      <c r="A6886" s="0" t="n">
        <v>98424</v>
      </c>
      <c r="B6886" s="0" t="n">
        <v>2347.74</v>
      </c>
      <c r="C6886" s="0" t="s">
        <v>203</v>
      </c>
      <c r="D6886" s="0" t="s">
        <v>12001</v>
      </c>
    </row>
    <row r="6887" customFormat="false" ht="15.8" hidden="false" customHeight="true" outlineLevel="0" collapsed="false">
      <c r="A6887" s="0" t="n">
        <v>98425</v>
      </c>
      <c r="B6887" s="0" t="n">
        <v>3245.82</v>
      </c>
      <c r="C6887" s="0" t="s">
        <v>203</v>
      </c>
      <c r="D6887" s="0" t="s">
        <v>12002</v>
      </c>
    </row>
    <row r="6888" customFormat="false" ht="15.8" hidden="false" customHeight="true" outlineLevel="0" collapsed="false">
      <c r="A6888" s="0" t="n">
        <v>98426</v>
      </c>
      <c r="B6888" s="0" t="n">
        <v>4148.46</v>
      </c>
      <c r="C6888" s="0" t="s">
        <v>203</v>
      </c>
      <c r="D6888" s="0" t="s">
        <v>12003</v>
      </c>
    </row>
    <row r="6889" customFormat="false" ht="15.8" hidden="false" customHeight="true" outlineLevel="0" collapsed="false">
      <c r="A6889" s="0" t="n">
        <v>98427</v>
      </c>
      <c r="B6889" s="0" t="n">
        <v>5051.1</v>
      </c>
      <c r="C6889" s="0" t="s">
        <v>203</v>
      </c>
      <c r="D6889" s="0" t="s">
        <v>12004</v>
      </c>
    </row>
    <row r="6890" customFormat="false" ht="15.8" hidden="false" customHeight="true" outlineLevel="0" collapsed="false">
      <c r="A6890" s="0" t="n">
        <v>98428</v>
      </c>
      <c r="B6890" s="0" t="n">
        <v>5552.44</v>
      </c>
      <c r="C6890" s="0" t="s">
        <v>203</v>
      </c>
      <c r="D6890" s="0" t="s">
        <v>12005</v>
      </c>
    </row>
    <row r="6891" customFormat="false" ht="15.8" hidden="false" customHeight="true" outlineLevel="0" collapsed="false">
      <c r="A6891" s="0" t="n">
        <v>98429</v>
      </c>
      <c r="B6891" s="0" t="n">
        <v>6053.78</v>
      </c>
      <c r="C6891" s="0" t="s">
        <v>203</v>
      </c>
      <c r="D6891" s="0" t="s">
        <v>12006</v>
      </c>
    </row>
    <row r="6892" customFormat="false" ht="15.8" hidden="false" customHeight="true" outlineLevel="0" collapsed="false">
      <c r="A6892" s="0" t="n">
        <v>98430</v>
      </c>
      <c r="B6892" s="0" t="n">
        <v>3985.03</v>
      </c>
      <c r="C6892" s="0" t="s">
        <v>203</v>
      </c>
      <c r="D6892" s="0" t="s">
        <v>12007</v>
      </c>
    </row>
    <row r="6893" customFormat="false" ht="15.8" hidden="false" customHeight="true" outlineLevel="0" collapsed="false">
      <c r="A6893" s="0" t="n">
        <v>98431</v>
      </c>
      <c r="B6893" s="0" t="n">
        <v>4887.67</v>
      </c>
      <c r="C6893" s="0" t="s">
        <v>203</v>
      </c>
      <c r="D6893" s="0" t="s">
        <v>12008</v>
      </c>
    </row>
    <row r="6894" customFormat="false" ht="15.8" hidden="false" customHeight="true" outlineLevel="0" collapsed="false">
      <c r="A6894" s="0" t="n">
        <v>98432</v>
      </c>
      <c r="B6894" s="0" t="n">
        <v>5790.31</v>
      </c>
      <c r="C6894" s="0" t="s">
        <v>203</v>
      </c>
      <c r="D6894" s="0" t="s">
        <v>12009</v>
      </c>
    </row>
    <row r="6895" customFormat="false" ht="15.8" hidden="false" customHeight="true" outlineLevel="0" collapsed="false">
      <c r="A6895" s="0" t="n">
        <v>98433</v>
      </c>
      <c r="B6895" s="0" t="n">
        <v>6291.65</v>
      </c>
      <c r="C6895" s="0" t="s">
        <v>203</v>
      </c>
      <c r="D6895" s="0" t="s">
        <v>12010</v>
      </c>
    </row>
    <row r="6896" customFormat="false" ht="15.8" hidden="false" customHeight="true" outlineLevel="0" collapsed="false">
      <c r="A6896" s="0" t="n">
        <v>98434</v>
      </c>
      <c r="B6896" s="0" t="n">
        <v>6792.99</v>
      </c>
      <c r="C6896" s="0" t="s">
        <v>203</v>
      </c>
      <c r="D6896" s="0" t="s">
        <v>12011</v>
      </c>
    </row>
    <row r="6897" customFormat="false" ht="15.8" hidden="false" customHeight="true" outlineLevel="0" collapsed="false">
      <c r="A6897" s="0" t="n">
        <v>99240</v>
      </c>
      <c r="B6897" s="0" t="n">
        <v>453.79</v>
      </c>
      <c r="C6897" s="0" t="s">
        <v>166</v>
      </c>
      <c r="D6897" s="0" t="s">
        <v>12012</v>
      </c>
    </row>
    <row r="6898" customFormat="false" ht="15.8" hidden="false" customHeight="true" outlineLevel="0" collapsed="false">
      <c r="A6898" s="0" t="n">
        <v>99241</v>
      </c>
      <c r="B6898" s="0" t="n">
        <v>1641.21</v>
      </c>
      <c r="C6898" s="0" t="s">
        <v>166</v>
      </c>
      <c r="D6898" s="0" t="s">
        <v>12013</v>
      </c>
    </row>
    <row r="6899" customFormat="false" ht="15.8" hidden="false" customHeight="true" outlineLevel="0" collapsed="false">
      <c r="A6899" s="0" t="n">
        <v>99242</v>
      </c>
      <c r="B6899" s="0" t="n">
        <v>3155.28</v>
      </c>
      <c r="C6899" s="0" t="s">
        <v>203</v>
      </c>
      <c r="D6899" s="0" t="s">
        <v>12014</v>
      </c>
    </row>
    <row r="6900" customFormat="false" ht="15.8" hidden="false" customHeight="true" outlineLevel="0" collapsed="false">
      <c r="A6900" s="0" t="n">
        <v>99243</v>
      </c>
      <c r="B6900" s="0" t="n">
        <v>1719.53</v>
      </c>
      <c r="C6900" s="0" t="s">
        <v>166</v>
      </c>
      <c r="D6900" s="0" t="s">
        <v>12015</v>
      </c>
    </row>
    <row r="6901" customFormat="false" ht="15.8" hidden="false" customHeight="true" outlineLevel="0" collapsed="false">
      <c r="A6901" s="0" t="n">
        <v>99244</v>
      </c>
      <c r="B6901" s="0" t="n">
        <v>4796.47</v>
      </c>
      <c r="C6901" s="0" t="s">
        <v>203</v>
      </c>
      <c r="D6901" s="0" t="s">
        <v>12016</v>
      </c>
    </row>
    <row r="6902" customFormat="false" ht="15.8" hidden="false" customHeight="true" outlineLevel="0" collapsed="false">
      <c r="A6902" s="0" t="n">
        <v>99246</v>
      </c>
      <c r="B6902" s="0" t="n">
        <v>652.16</v>
      </c>
      <c r="C6902" s="0" t="s">
        <v>166</v>
      </c>
      <c r="D6902" s="0" t="s">
        <v>12017</v>
      </c>
    </row>
    <row r="6903" customFormat="false" ht="15.8" hidden="false" customHeight="true" outlineLevel="0" collapsed="false">
      <c r="A6903" s="0" t="n">
        <v>99247</v>
      </c>
      <c r="B6903" s="0" t="n">
        <v>1870.5</v>
      </c>
      <c r="C6903" s="0" t="s">
        <v>166</v>
      </c>
      <c r="D6903" s="0" t="s">
        <v>12018</v>
      </c>
    </row>
    <row r="6904" customFormat="false" ht="15.8" hidden="false" customHeight="true" outlineLevel="0" collapsed="false">
      <c r="A6904" s="0" t="n">
        <v>99248</v>
      </c>
      <c r="B6904" s="0" t="n">
        <v>4768.75</v>
      </c>
      <c r="C6904" s="0" t="s">
        <v>203</v>
      </c>
      <c r="D6904" s="0" t="s">
        <v>12019</v>
      </c>
    </row>
    <row r="6905" customFormat="false" ht="15.8" hidden="false" customHeight="true" outlineLevel="0" collapsed="false">
      <c r="A6905" s="0" t="n">
        <v>99249</v>
      </c>
      <c r="B6905" s="0" t="n">
        <v>2108.51</v>
      </c>
      <c r="C6905" s="0" t="s">
        <v>166</v>
      </c>
      <c r="D6905" s="0" t="s">
        <v>12020</v>
      </c>
    </row>
    <row r="6906" customFormat="false" ht="15.8" hidden="false" customHeight="true" outlineLevel="0" collapsed="false">
      <c r="A6906" s="0" t="n">
        <v>99252</v>
      </c>
      <c r="B6906" s="0" t="n">
        <v>2509.21</v>
      </c>
      <c r="C6906" s="0" t="s">
        <v>203</v>
      </c>
      <c r="D6906" s="0" t="s">
        <v>12021</v>
      </c>
    </row>
    <row r="6907" customFormat="false" ht="15.8" hidden="false" customHeight="true" outlineLevel="0" collapsed="false">
      <c r="A6907" s="0" t="n">
        <v>99254</v>
      </c>
      <c r="B6907" s="0" t="n">
        <v>1182.66</v>
      </c>
      <c r="C6907" s="0" t="s">
        <v>166</v>
      </c>
      <c r="D6907" s="0" t="s">
        <v>12022</v>
      </c>
    </row>
    <row r="6908" customFormat="false" ht="15.8" hidden="false" customHeight="true" outlineLevel="0" collapsed="false">
      <c r="A6908" s="0" t="n">
        <v>99256</v>
      </c>
      <c r="B6908" s="0" t="n">
        <v>5647.48</v>
      </c>
      <c r="C6908" s="0" t="s">
        <v>203</v>
      </c>
      <c r="D6908" s="0" t="s">
        <v>12023</v>
      </c>
    </row>
    <row r="6909" customFormat="false" ht="15.8" hidden="false" customHeight="true" outlineLevel="0" collapsed="false">
      <c r="A6909" s="0" t="n">
        <v>99259</v>
      </c>
      <c r="B6909" s="0" t="n">
        <v>3172.56</v>
      </c>
      <c r="C6909" s="0" t="s">
        <v>203</v>
      </c>
      <c r="D6909" s="0" t="s">
        <v>12024</v>
      </c>
    </row>
    <row r="6910" customFormat="false" ht="15.8" hidden="false" customHeight="true" outlineLevel="0" collapsed="false">
      <c r="A6910" s="0" t="n">
        <v>99261</v>
      </c>
      <c r="B6910" s="0" t="n">
        <v>1411.93</v>
      </c>
      <c r="C6910" s="0" t="s">
        <v>166</v>
      </c>
      <c r="D6910" s="0" t="s">
        <v>12025</v>
      </c>
    </row>
    <row r="6911" customFormat="false" ht="15.8" hidden="false" customHeight="true" outlineLevel="0" collapsed="false">
      <c r="A6911" s="0" t="n">
        <v>99263</v>
      </c>
      <c r="B6911" s="0" t="n">
        <v>2099.83</v>
      </c>
      <c r="C6911" s="0" t="s">
        <v>166</v>
      </c>
      <c r="D6911" s="0" t="s">
        <v>12026</v>
      </c>
    </row>
    <row r="6912" customFormat="false" ht="15.8" hidden="false" customHeight="true" outlineLevel="0" collapsed="false">
      <c r="A6912" s="0" t="n">
        <v>99265</v>
      </c>
      <c r="B6912" s="0" t="n">
        <v>3835.74</v>
      </c>
      <c r="C6912" s="0" t="s">
        <v>203</v>
      </c>
      <c r="D6912" s="0" t="s">
        <v>12027</v>
      </c>
    </row>
    <row r="6913" customFormat="false" ht="15.8" hidden="false" customHeight="true" outlineLevel="0" collapsed="false">
      <c r="A6913" s="0" t="n">
        <v>99266</v>
      </c>
      <c r="B6913" s="0" t="n">
        <v>1641.21</v>
      </c>
      <c r="C6913" s="0" t="s">
        <v>166</v>
      </c>
      <c r="D6913" s="0" t="s">
        <v>12028</v>
      </c>
    </row>
    <row r="6914" customFormat="false" ht="15.8" hidden="false" customHeight="true" outlineLevel="0" collapsed="false">
      <c r="A6914" s="0" t="n">
        <v>99267</v>
      </c>
      <c r="B6914" s="0" t="n">
        <v>4500.69</v>
      </c>
      <c r="C6914" s="0" t="s">
        <v>203</v>
      </c>
      <c r="D6914" s="0" t="s">
        <v>12029</v>
      </c>
    </row>
    <row r="6915" customFormat="false" ht="15.8" hidden="false" customHeight="true" outlineLevel="0" collapsed="false">
      <c r="A6915" s="0" t="n">
        <v>99268</v>
      </c>
      <c r="B6915" s="0" t="n">
        <v>399.58</v>
      </c>
      <c r="C6915" s="0" t="s">
        <v>203</v>
      </c>
      <c r="D6915" s="0" t="s">
        <v>12030</v>
      </c>
    </row>
    <row r="6916" customFormat="false" ht="15.8" hidden="false" customHeight="true" outlineLevel="0" collapsed="false">
      <c r="A6916" s="0" t="n">
        <v>99269</v>
      </c>
      <c r="B6916" s="0" t="n">
        <v>1870.5</v>
      </c>
      <c r="C6916" s="0" t="s">
        <v>166</v>
      </c>
      <c r="D6916" s="0" t="s">
        <v>12031</v>
      </c>
    </row>
    <row r="6917" customFormat="false" ht="15.8" hidden="false" customHeight="true" outlineLevel="0" collapsed="false">
      <c r="A6917" s="0" t="n">
        <v>99270</v>
      </c>
      <c r="B6917" s="0" t="n">
        <v>524.43</v>
      </c>
      <c r="C6917" s="0" t="s">
        <v>203</v>
      </c>
      <c r="D6917" s="0" t="s">
        <v>12032</v>
      </c>
    </row>
    <row r="6918" customFormat="false" ht="15.8" hidden="false" customHeight="true" outlineLevel="0" collapsed="false">
      <c r="A6918" s="0" t="n">
        <v>99271</v>
      </c>
      <c r="B6918" s="0" t="n">
        <v>6476.05</v>
      </c>
      <c r="C6918" s="0" t="s">
        <v>203</v>
      </c>
      <c r="D6918" s="0" t="s">
        <v>12033</v>
      </c>
    </row>
    <row r="6919" customFormat="false" ht="15.8" hidden="false" customHeight="true" outlineLevel="0" collapsed="false">
      <c r="A6919" s="0" t="n">
        <v>99272</v>
      </c>
      <c r="B6919" s="0" t="n">
        <v>1133.96</v>
      </c>
      <c r="C6919" s="0" t="s">
        <v>203</v>
      </c>
      <c r="D6919" s="0" t="s">
        <v>12034</v>
      </c>
    </row>
    <row r="6920" customFormat="false" ht="15.8" hidden="false" customHeight="true" outlineLevel="0" collapsed="false">
      <c r="A6920" s="0" t="n">
        <v>99273</v>
      </c>
      <c r="B6920" s="0" t="n">
        <v>1615.6</v>
      </c>
      <c r="C6920" s="0" t="s">
        <v>203</v>
      </c>
      <c r="D6920" s="0" t="s">
        <v>12035</v>
      </c>
    </row>
    <row r="6921" customFormat="false" ht="15.8" hidden="false" customHeight="true" outlineLevel="0" collapsed="false">
      <c r="A6921" s="0" t="n">
        <v>99274</v>
      </c>
      <c r="B6921" s="0" t="n">
        <v>5191.15</v>
      </c>
      <c r="C6921" s="0" t="s">
        <v>203</v>
      </c>
      <c r="D6921" s="0" t="s">
        <v>12036</v>
      </c>
    </row>
    <row r="6922" customFormat="false" ht="15.8" hidden="false" customHeight="true" outlineLevel="0" collapsed="false">
      <c r="A6922" s="0" t="n">
        <v>99275</v>
      </c>
      <c r="B6922" s="0" t="n">
        <v>819.31</v>
      </c>
      <c r="C6922" s="0" t="s">
        <v>203</v>
      </c>
      <c r="D6922" s="0" t="s">
        <v>12037</v>
      </c>
    </row>
    <row r="6923" customFormat="false" ht="15.8" hidden="false" customHeight="true" outlineLevel="0" collapsed="false">
      <c r="A6923" s="0" t="n">
        <v>99276</v>
      </c>
      <c r="B6923" s="0" t="n">
        <v>2329.1</v>
      </c>
      <c r="C6923" s="0" t="s">
        <v>166</v>
      </c>
      <c r="D6923" s="0" t="s">
        <v>12038</v>
      </c>
    </row>
    <row r="6924" customFormat="false" ht="15.8" hidden="false" customHeight="true" outlineLevel="0" collapsed="false">
      <c r="A6924" s="0" t="n">
        <v>99277</v>
      </c>
      <c r="B6924" s="0" t="n">
        <v>2099.83</v>
      </c>
      <c r="C6924" s="0" t="s">
        <v>166</v>
      </c>
      <c r="D6924" s="0" t="s">
        <v>12039</v>
      </c>
    </row>
    <row r="6925" customFormat="false" ht="15.8" hidden="false" customHeight="true" outlineLevel="0" collapsed="false">
      <c r="A6925" s="0" t="n">
        <v>99278</v>
      </c>
      <c r="B6925" s="0" t="n">
        <v>261.85</v>
      </c>
      <c r="C6925" s="0" t="s">
        <v>166</v>
      </c>
      <c r="D6925" s="0" t="s">
        <v>12040</v>
      </c>
    </row>
    <row r="6926" customFormat="false" ht="15.8" hidden="false" customHeight="true" outlineLevel="0" collapsed="false">
      <c r="A6926" s="0" t="n">
        <v>99279</v>
      </c>
      <c r="B6926" s="0" t="n">
        <v>5858.06</v>
      </c>
      <c r="C6926" s="0" t="s">
        <v>203</v>
      </c>
      <c r="D6926" s="0" t="s">
        <v>12041</v>
      </c>
    </row>
    <row r="6927" customFormat="false" ht="15.8" hidden="false" customHeight="true" outlineLevel="0" collapsed="false">
      <c r="A6927" s="0" t="n">
        <v>99280</v>
      </c>
      <c r="B6927" s="0" t="n">
        <v>2121.44</v>
      </c>
      <c r="C6927" s="0" t="s">
        <v>203</v>
      </c>
      <c r="D6927" s="0" t="s">
        <v>12042</v>
      </c>
    </row>
    <row r="6928" customFormat="false" ht="15.8" hidden="false" customHeight="true" outlineLevel="0" collapsed="false">
      <c r="A6928" s="0" t="n">
        <v>99281</v>
      </c>
      <c r="B6928" s="0" t="n">
        <v>2329.1</v>
      </c>
      <c r="C6928" s="0" t="s">
        <v>166</v>
      </c>
      <c r="D6928" s="0" t="s">
        <v>12043</v>
      </c>
    </row>
    <row r="6929" customFormat="false" ht="15.8" hidden="false" customHeight="true" outlineLevel="0" collapsed="false">
      <c r="A6929" s="0" t="n">
        <v>99282</v>
      </c>
      <c r="B6929" s="0" t="n">
        <v>2581.44</v>
      </c>
      <c r="C6929" s="0" t="s">
        <v>166</v>
      </c>
      <c r="D6929" s="0" t="s">
        <v>12044</v>
      </c>
    </row>
    <row r="6930" customFormat="false" ht="15.8" hidden="false" customHeight="true" outlineLevel="0" collapsed="false">
      <c r="A6930" s="0" t="n">
        <v>99283</v>
      </c>
      <c r="B6930" s="0" t="n">
        <v>1200.87</v>
      </c>
      <c r="C6930" s="0" t="s">
        <v>166</v>
      </c>
      <c r="D6930" s="0" t="s">
        <v>12045</v>
      </c>
    </row>
    <row r="6931" customFormat="false" ht="15.8" hidden="false" customHeight="true" outlineLevel="0" collapsed="false">
      <c r="A6931" s="0" t="n">
        <v>99284</v>
      </c>
      <c r="B6931" s="0" t="n">
        <v>7315.95</v>
      </c>
      <c r="C6931" s="0" t="s">
        <v>203</v>
      </c>
      <c r="D6931" s="0" t="s">
        <v>12046</v>
      </c>
    </row>
    <row r="6932" customFormat="false" ht="15.8" hidden="false" customHeight="true" outlineLevel="0" collapsed="false">
      <c r="A6932" s="0" t="n">
        <v>99285</v>
      </c>
      <c r="B6932" s="0" t="n">
        <v>1164.4</v>
      </c>
      <c r="C6932" s="0" t="s">
        <v>203</v>
      </c>
      <c r="D6932" s="0" t="s">
        <v>12047</v>
      </c>
    </row>
    <row r="6933" customFormat="false" ht="15.8" hidden="false" customHeight="true" outlineLevel="0" collapsed="false">
      <c r="A6933" s="0" t="n">
        <v>99286</v>
      </c>
      <c r="B6933" s="0" t="n">
        <v>6520.87</v>
      </c>
      <c r="C6933" s="0" t="s">
        <v>203</v>
      </c>
      <c r="D6933" s="0" t="s">
        <v>12048</v>
      </c>
    </row>
    <row r="6934" customFormat="false" ht="15.8" hidden="false" customHeight="true" outlineLevel="0" collapsed="false">
      <c r="A6934" s="0" t="n">
        <v>99287</v>
      </c>
      <c r="B6934" s="0" t="n">
        <v>9252.08</v>
      </c>
      <c r="C6934" s="0" t="s">
        <v>203</v>
      </c>
      <c r="D6934" s="0" t="s">
        <v>12049</v>
      </c>
    </row>
    <row r="6935" customFormat="false" ht="15.8" hidden="false" customHeight="true" outlineLevel="0" collapsed="false">
      <c r="A6935" s="0" t="n">
        <v>99288</v>
      </c>
      <c r="B6935" s="0" t="n">
        <v>343.4</v>
      </c>
      <c r="C6935" s="0" t="s">
        <v>166</v>
      </c>
      <c r="D6935" s="0" t="s">
        <v>12050</v>
      </c>
    </row>
    <row r="6936" customFormat="false" ht="15.8" hidden="false" customHeight="true" outlineLevel="0" collapsed="false">
      <c r="A6936" s="0" t="n">
        <v>99289</v>
      </c>
      <c r="B6936" s="0" t="n">
        <v>2513.73</v>
      </c>
      <c r="C6936" s="0" t="s">
        <v>166</v>
      </c>
      <c r="D6936" s="0" t="s">
        <v>12051</v>
      </c>
    </row>
    <row r="6937" customFormat="false" ht="15.8" hidden="false" customHeight="true" outlineLevel="0" collapsed="false">
      <c r="A6937" s="0" t="n">
        <v>99290</v>
      </c>
      <c r="B6937" s="0" t="n">
        <v>3933.74</v>
      </c>
      <c r="C6937" s="0" t="s">
        <v>203</v>
      </c>
      <c r="D6937" s="0" t="s">
        <v>12052</v>
      </c>
    </row>
    <row r="6938" customFormat="false" ht="15.8" hidden="false" customHeight="true" outlineLevel="0" collapsed="false">
      <c r="A6938" s="0" t="n">
        <v>99291</v>
      </c>
      <c r="B6938" s="0" t="n">
        <v>2558.37</v>
      </c>
      <c r="C6938" s="0" t="s">
        <v>166</v>
      </c>
      <c r="D6938" s="0" t="s">
        <v>12053</v>
      </c>
    </row>
    <row r="6939" customFormat="false" ht="15.8" hidden="false" customHeight="true" outlineLevel="0" collapsed="false">
      <c r="A6939" s="0" t="n">
        <v>99292</v>
      </c>
      <c r="B6939" s="0" t="n">
        <v>2636.98</v>
      </c>
      <c r="C6939" s="0" t="s">
        <v>203</v>
      </c>
      <c r="D6939" s="0" t="s">
        <v>12054</v>
      </c>
    </row>
    <row r="6940" customFormat="false" ht="15.8" hidden="false" customHeight="true" outlineLevel="0" collapsed="false">
      <c r="A6940" s="0" t="n">
        <v>99293</v>
      </c>
      <c r="B6940" s="0" t="n">
        <v>1460.18</v>
      </c>
      <c r="C6940" s="0" t="s">
        <v>166</v>
      </c>
      <c r="D6940" s="0" t="s">
        <v>12055</v>
      </c>
    </row>
    <row r="6941" customFormat="false" ht="15.8" hidden="false" customHeight="true" outlineLevel="0" collapsed="false">
      <c r="A6941" s="0" t="n">
        <v>99294</v>
      </c>
      <c r="B6941" s="0" t="n">
        <v>8102.74</v>
      </c>
      <c r="C6941" s="0" t="s">
        <v>203</v>
      </c>
      <c r="D6941" s="0" t="s">
        <v>12056</v>
      </c>
    </row>
    <row r="6942" customFormat="false" ht="15.8" hidden="false" customHeight="true" outlineLevel="0" collapsed="false">
      <c r="A6942" s="0" t="n">
        <v>99296</v>
      </c>
      <c r="B6942" s="0" t="n">
        <v>2810.68</v>
      </c>
      <c r="C6942" s="0" t="s">
        <v>166</v>
      </c>
      <c r="D6942" s="0" t="s">
        <v>12057</v>
      </c>
    </row>
    <row r="6943" customFormat="false" ht="15.8" hidden="false" customHeight="true" outlineLevel="0" collapsed="false">
      <c r="A6943" s="0" t="n">
        <v>99297</v>
      </c>
      <c r="B6943" s="0" t="n">
        <v>2806.7</v>
      </c>
      <c r="C6943" s="0" t="s">
        <v>166</v>
      </c>
      <c r="D6943" s="0" t="s">
        <v>12058</v>
      </c>
    </row>
    <row r="6944" customFormat="false" ht="15.8" hidden="false" customHeight="true" outlineLevel="0" collapsed="false">
      <c r="A6944" s="0" t="n">
        <v>99298</v>
      </c>
      <c r="B6944" s="0" t="n">
        <v>10465.79</v>
      </c>
      <c r="C6944" s="0" t="s">
        <v>203</v>
      </c>
      <c r="D6944" s="0" t="s">
        <v>12059</v>
      </c>
    </row>
    <row r="6945" customFormat="false" ht="15.8" hidden="false" customHeight="true" outlineLevel="0" collapsed="false">
      <c r="A6945" s="0" t="n">
        <v>99299</v>
      </c>
      <c r="B6945" s="0" t="n">
        <v>3039.88</v>
      </c>
      <c r="C6945" s="0" t="s">
        <v>166</v>
      </c>
      <c r="D6945" s="0" t="s">
        <v>12060</v>
      </c>
    </row>
    <row r="6946" customFormat="false" ht="15.8" hidden="false" customHeight="true" outlineLevel="0" collapsed="false">
      <c r="A6946" s="0" t="n">
        <v>99300</v>
      </c>
      <c r="B6946" s="0" t="n">
        <v>11679.67</v>
      </c>
      <c r="C6946" s="0" t="s">
        <v>203</v>
      </c>
      <c r="D6946" s="0" t="s">
        <v>12061</v>
      </c>
    </row>
    <row r="6947" customFormat="false" ht="15.8" hidden="false" customHeight="true" outlineLevel="0" collapsed="false">
      <c r="A6947" s="0" t="n">
        <v>99301</v>
      </c>
      <c r="B6947" s="0" t="n">
        <v>5800.16</v>
      </c>
      <c r="C6947" s="0" t="s">
        <v>203</v>
      </c>
      <c r="D6947" s="0" t="s">
        <v>12062</v>
      </c>
    </row>
    <row r="6948" customFormat="false" ht="15.8" hidden="false" customHeight="true" outlineLevel="0" collapsed="false">
      <c r="A6948" s="0" t="n">
        <v>99302</v>
      </c>
      <c r="B6948" s="0" t="n">
        <v>3273.15</v>
      </c>
      <c r="C6948" s="0" t="s">
        <v>166</v>
      </c>
      <c r="D6948" s="0" t="s">
        <v>12063</v>
      </c>
    </row>
    <row r="6949" customFormat="false" ht="15.8" hidden="false" customHeight="true" outlineLevel="0" collapsed="false">
      <c r="A6949" s="0" t="n">
        <v>99303</v>
      </c>
      <c r="B6949" s="0" t="n">
        <v>10686.3</v>
      </c>
      <c r="C6949" s="0" t="s">
        <v>203</v>
      </c>
      <c r="D6949" s="0" t="s">
        <v>12064</v>
      </c>
    </row>
    <row r="6950" customFormat="false" ht="15.8" hidden="false" customHeight="true" outlineLevel="0" collapsed="false">
      <c r="A6950" s="0" t="n">
        <v>99304</v>
      </c>
      <c r="B6950" s="0" t="n">
        <v>3043.87</v>
      </c>
      <c r="C6950" s="0" t="s">
        <v>166</v>
      </c>
      <c r="D6950" s="0" t="s">
        <v>12065</v>
      </c>
    </row>
    <row r="6951" customFormat="false" ht="15.8" hidden="false" customHeight="true" outlineLevel="0" collapsed="false">
      <c r="A6951" s="0" t="n">
        <v>99305</v>
      </c>
      <c r="B6951" s="0" t="n">
        <v>12082.79</v>
      </c>
      <c r="C6951" s="0" t="s">
        <v>203</v>
      </c>
      <c r="D6951" s="0" t="s">
        <v>12066</v>
      </c>
    </row>
    <row r="6952" customFormat="false" ht="15.8" hidden="false" customHeight="true" outlineLevel="0" collapsed="false">
      <c r="A6952" s="0" t="n">
        <v>99306</v>
      </c>
      <c r="B6952" s="0" t="n">
        <v>3273.15</v>
      </c>
      <c r="C6952" s="0" t="s">
        <v>166</v>
      </c>
      <c r="D6952" s="0" t="s">
        <v>12067</v>
      </c>
    </row>
    <row r="6953" customFormat="false" ht="15.8" hidden="false" customHeight="true" outlineLevel="0" collapsed="false">
      <c r="A6953" s="0" t="n">
        <v>99307</v>
      </c>
      <c r="B6953" s="0" t="n">
        <v>2199.53</v>
      </c>
      <c r="C6953" s="0" t="s">
        <v>166</v>
      </c>
      <c r="D6953" s="0" t="s">
        <v>12068</v>
      </c>
    </row>
    <row r="6954" customFormat="false" ht="15.8" hidden="false" customHeight="true" outlineLevel="0" collapsed="false">
      <c r="A6954" s="0" t="n">
        <v>99308</v>
      </c>
      <c r="B6954" s="0" t="n">
        <v>13475.74</v>
      </c>
      <c r="C6954" s="0" t="s">
        <v>203</v>
      </c>
      <c r="D6954" s="0" t="s">
        <v>12069</v>
      </c>
    </row>
    <row r="6955" customFormat="false" ht="15.8" hidden="false" customHeight="true" outlineLevel="0" collapsed="false">
      <c r="A6955" s="0" t="n">
        <v>99309</v>
      </c>
      <c r="B6955" s="0" t="n">
        <v>3506.43</v>
      </c>
      <c r="C6955" s="0" t="s">
        <v>166</v>
      </c>
      <c r="D6955" s="0" t="s">
        <v>12070</v>
      </c>
    </row>
    <row r="6956" customFormat="false" ht="15.8" hidden="false" customHeight="true" outlineLevel="0" collapsed="false">
      <c r="A6956" s="0" t="n">
        <v>99310</v>
      </c>
      <c r="B6956" s="0" t="n">
        <v>13702.2</v>
      </c>
      <c r="C6956" s="0" t="s">
        <v>203</v>
      </c>
      <c r="D6956" s="0" t="s">
        <v>12071</v>
      </c>
    </row>
    <row r="6957" customFormat="false" ht="15.8" hidden="false" customHeight="true" outlineLevel="0" collapsed="false">
      <c r="A6957" s="0" t="n">
        <v>99311</v>
      </c>
      <c r="B6957" s="0" t="n">
        <v>3506.43</v>
      </c>
      <c r="C6957" s="0" t="s">
        <v>166</v>
      </c>
      <c r="D6957" s="0" t="s">
        <v>12072</v>
      </c>
    </row>
    <row r="6958" customFormat="false" ht="15.8" hidden="false" customHeight="true" outlineLevel="0" collapsed="false">
      <c r="A6958" s="0" t="n">
        <v>99312</v>
      </c>
      <c r="B6958" s="0" t="n">
        <v>6802.12</v>
      </c>
      <c r="C6958" s="0" t="s">
        <v>203</v>
      </c>
      <c r="D6958" s="0" t="s">
        <v>12073</v>
      </c>
    </row>
    <row r="6959" customFormat="false" ht="15.8" hidden="false" customHeight="true" outlineLevel="0" collapsed="false">
      <c r="A6959" s="0" t="n">
        <v>99313</v>
      </c>
      <c r="B6959" s="0" t="n">
        <v>15278.87</v>
      </c>
      <c r="C6959" s="0" t="s">
        <v>203</v>
      </c>
      <c r="D6959" s="0" t="s">
        <v>12074</v>
      </c>
    </row>
    <row r="6960" customFormat="false" ht="15.8" hidden="false" customHeight="true" outlineLevel="0" collapsed="false">
      <c r="A6960" s="0" t="n">
        <v>99314</v>
      </c>
      <c r="B6960" s="0" t="n">
        <v>3739.67</v>
      </c>
      <c r="C6960" s="0" t="s">
        <v>166</v>
      </c>
      <c r="D6960" s="0" t="s">
        <v>12075</v>
      </c>
    </row>
    <row r="6961" customFormat="false" ht="15.8" hidden="false" customHeight="true" outlineLevel="0" collapsed="false">
      <c r="A6961" s="0" t="n">
        <v>99315</v>
      </c>
      <c r="B6961" s="0" t="n">
        <v>17078.53</v>
      </c>
      <c r="C6961" s="0" t="s">
        <v>203</v>
      </c>
      <c r="D6961" s="0" t="s">
        <v>12076</v>
      </c>
    </row>
    <row r="6962" customFormat="false" ht="15.8" hidden="false" customHeight="true" outlineLevel="0" collapsed="false">
      <c r="A6962" s="0" t="n">
        <v>99317</v>
      </c>
      <c r="B6962" s="0" t="n">
        <v>2348.13</v>
      </c>
      <c r="C6962" s="0" t="s">
        <v>166</v>
      </c>
      <c r="D6962" s="0" t="s">
        <v>12077</v>
      </c>
    </row>
    <row r="6963" customFormat="false" ht="15.8" hidden="false" customHeight="true" outlineLevel="0" collapsed="false">
      <c r="A6963" s="0" t="n">
        <v>99318</v>
      </c>
      <c r="B6963" s="0" t="n">
        <v>188.97</v>
      </c>
      <c r="C6963" s="0" t="s">
        <v>166</v>
      </c>
      <c r="D6963" s="0" t="s">
        <v>12078</v>
      </c>
    </row>
    <row r="6964" customFormat="false" ht="15.8" hidden="false" customHeight="true" outlineLevel="0" collapsed="false">
      <c r="A6964" s="0" t="n">
        <v>99319</v>
      </c>
      <c r="B6964" s="0" t="n">
        <v>945.82</v>
      </c>
      <c r="C6964" s="0" t="s">
        <v>166</v>
      </c>
      <c r="D6964" s="0" t="s">
        <v>12079</v>
      </c>
    </row>
    <row r="6965" customFormat="false" ht="15.8" hidden="false" customHeight="true" outlineLevel="0" collapsed="false">
      <c r="A6965" s="0" t="n">
        <v>99320</v>
      </c>
      <c r="B6965" s="0" t="n">
        <v>7854.69</v>
      </c>
      <c r="C6965" s="0" t="s">
        <v>203</v>
      </c>
      <c r="D6965" s="0" t="s">
        <v>12080</v>
      </c>
    </row>
    <row r="6966" customFormat="false" ht="15.8" hidden="false" customHeight="true" outlineLevel="0" collapsed="false">
      <c r="A6966" s="0" t="n">
        <v>99321</v>
      </c>
      <c r="B6966" s="0" t="n">
        <v>2577.45</v>
      </c>
      <c r="C6966" s="0" t="s">
        <v>166</v>
      </c>
      <c r="D6966" s="0" t="s">
        <v>12081</v>
      </c>
    </row>
    <row r="6967" customFormat="false" ht="15.8" hidden="false" customHeight="true" outlineLevel="0" collapsed="false">
      <c r="A6967" s="0" t="n">
        <v>99322</v>
      </c>
      <c r="B6967" s="0" t="n">
        <v>8863</v>
      </c>
      <c r="C6967" s="0" t="s">
        <v>203</v>
      </c>
      <c r="D6967" s="0" t="s">
        <v>12082</v>
      </c>
    </row>
    <row r="6968" customFormat="false" ht="15.8" hidden="false" customHeight="true" outlineLevel="0" collapsed="false">
      <c r="A6968" s="0" t="n">
        <v>99323</v>
      </c>
      <c r="B6968" s="0" t="n">
        <v>2806.7</v>
      </c>
      <c r="C6968" s="0" t="s">
        <v>166</v>
      </c>
      <c r="D6968" s="0" t="s">
        <v>12083</v>
      </c>
    </row>
    <row r="6969" customFormat="false" ht="15.8" hidden="false" customHeight="true" outlineLevel="0" collapsed="false">
      <c r="A6969" s="0" t="n">
        <v>99324</v>
      </c>
      <c r="B6969" s="0" t="n">
        <v>9871.36</v>
      </c>
      <c r="C6969" s="0" t="s">
        <v>203</v>
      </c>
      <c r="D6969" s="0" t="s">
        <v>12084</v>
      </c>
    </row>
    <row r="6970" customFormat="false" ht="15.8" hidden="false" customHeight="true" outlineLevel="0" collapsed="false">
      <c r="A6970" s="0" t="n">
        <v>99325</v>
      </c>
      <c r="B6970" s="0" t="n">
        <v>3039.88</v>
      </c>
      <c r="C6970" s="0" t="s">
        <v>166</v>
      </c>
      <c r="D6970" s="0" t="s">
        <v>12085</v>
      </c>
    </row>
    <row r="6971" customFormat="false" ht="15.8" hidden="false" customHeight="true" outlineLevel="0" collapsed="false">
      <c r="A6971" s="0" t="n">
        <v>99326</v>
      </c>
      <c r="B6971" s="0" t="n">
        <v>8038.03</v>
      </c>
      <c r="C6971" s="0" t="s">
        <v>203</v>
      </c>
      <c r="D6971" s="0" t="s">
        <v>12086</v>
      </c>
    </row>
    <row r="6972" customFormat="false" ht="15.8" hidden="false" customHeight="true" outlineLevel="0" collapsed="false">
      <c r="A6972" s="0" t="n">
        <v>99327</v>
      </c>
      <c r="B6972" s="0" t="n">
        <v>3934.01</v>
      </c>
      <c r="C6972" s="0" t="s">
        <v>166</v>
      </c>
      <c r="D6972" s="0" t="s">
        <v>12087</v>
      </c>
    </row>
    <row r="6973" customFormat="false" ht="15.8" hidden="false" customHeight="true" outlineLevel="0" collapsed="false">
      <c r="A6973" s="0" t="n">
        <v>101800</v>
      </c>
      <c r="B6973" s="0" t="n">
        <v>1560.76</v>
      </c>
      <c r="C6973" s="0" t="s">
        <v>203</v>
      </c>
      <c r="D6973" s="0" t="s">
        <v>12088</v>
      </c>
    </row>
    <row r="6974" customFormat="false" ht="15.8" hidden="false" customHeight="true" outlineLevel="0" collapsed="false">
      <c r="A6974" s="0" t="n">
        <v>101801</v>
      </c>
      <c r="B6974" s="0" t="n">
        <v>1113.55</v>
      </c>
      <c r="C6974" s="0" t="s">
        <v>203</v>
      </c>
      <c r="D6974" s="0" t="s">
        <v>12089</v>
      </c>
    </row>
    <row r="6975" customFormat="false" ht="15.8" hidden="false" customHeight="true" outlineLevel="0" collapsed="false">
      <c r="A6975" s="0" t="n">
        <v>101806</v>
      </c>
      <c r="B6975" s="0" t="n">
        <v>552.28</v>
      </c>
      <c r="C6975" s="0" t="s">
        <v>203</v>
      </c>
      <c r="D6975" s="0" t="s">
        <v>12090</v>
      </c>
    </row>
    <row r="6976" customFormat="false" ht="15.8" hidden="false" customHeight="true" outlineLevel="0" collapsed="false">
      <c r="A6976" s="0" t="n">
        <v>101807</v>
      </c>
      <c r="B6976" s="0" t="n">
        <v>461.61</v>
      </c>
      <c r="C6976" s="0" t="s">
        <v>203</v>
      </c>
      <c r="D6976" s="0" t="s">
        <v>12091</v>
      </c>
    </row>
    <row r="6977" customFormat="false" ht="15.8" hidden="false" customHeight="true" outlineLevel="0" collapsed="false">
      <c r="A6977" s="0" t="n">
        <v>101808</v>
      </c>
      <c r="B6977" s="0" t="n">
        <v>356.31</v>
      </c>
      <c r="C6977" s="0" t="s">
        <v>203</v>
      </c>
      <c r="D6977" s="0" t="s">
        <v>12092</v>
      </c>
    </row>
    <row r="6978" customFormat="false" ht="15.8" hidden="false" customHeight="true" outlineLevel="0" collapsed="false">
      <c r="A6978" s="0" t="n">
        <v>101809</v>
      </c>
      <c r="B6978" s="0" t="n">
        <v>2891.68</v>
      </c>
      <c r="C6978" s="0" t="s">
        <v>203</v>
      </c>
      <c r="D6978" s="0" t="s">
        <v>12093</v>
      </c>
    </row>
    <row r="6979" customFormat="false" ht="15.8" hidden="false" customHeight="true" outlineLevel="0" collapsed="false">
      <c r="A6979" s="0" t="n">
        <v>102139</v>
      </c>
      <c r="B6979" s="0" t="n">
        <v>1506.14</v>
      </c>
      <c r="C6979" s="0" t="s">
        <v>203</v>
      </c>
      <c r="D6979" s="0" t="s">
        <v>12094</v>
      </c>
    </row>
    <row r="6980" customFormat="false" ht="15.8" hidden="false" customHeight="true" outlineLevel="0" collapsed="false">
      <c r="A6980" s="0" t="n">
        <v>102141</v>
      </c>
      <c r="B6980" s="0" t="n">
        <v>2403.61</v>
      </c>
      <c r="C6980" s="0" t="s">
        <v>203</v>
      </c>
      <c r="D6980" s="0" t="s">
        <v>12095</v>
      </c>
    </row>
    <row r="6981" customFormat="false" ht="15.8" hidden="false" customHeight="true" outlineLevel="0" collapsed="false">
      <c r="A6981" s="0" t="n">
        <v>102142</v>
      </c>
      <c r="B6981" s="0" t="n">
        <v>2367.69</v>
      </c>
      <c r="C6981" s="0" t="s">
        <v>203</v>
      </c>
      <c r="D6981" s="0" t="s">
        <v>12096</v>
      </c>
    </row>
    <row r="6982" customFormat="false" ht="15.8" hidden="false" customHeight="true" outlineLevel="0" collapsed="false">
      <c r="A6982" s="0" t="n">
        <v>102457</v>
      </c>
      <c r="B6982" s="0" t="n">
        <v>1484.84</v>
      </c>
      <c r="C6982" s="0" t="s">
        <v>203</v>
      </c>
      <c r="D6982" s="0" t="s">
        <v>12097</v>
      </c>
    </row>
    <row r="6983" customFormat="false" ht="15.8" hidden="false" customHeight="true" outlineLevel="0" collapsed="false">
      <c r="A6983" s="0" t="n">
        <v>94263</v>
      </c>
      <c r="B6983" s="0" t="n">
        <v>31.35</v>
      </c>
      <c r="C6983" s="0" t="s">
        <v>166</v>
      </c>
      <c r="D6983" s="0" t="s">
        <v>12098</v>
      </c>
    </row>
    <row r="6984" customFormat="false" ht="15.8" hidden="false" customHeight="true" outlineLevel="0" collapsed="false">
      <c r="A6984" s="0" t="n">
        <v>94264</v>
      </c>
      <c r="B6984" s="0" t="n">
        <v>34.95</v>
      </c>
      <c r="C6984" s="0" t="s">
        <v>166</v>
      </c>
      <c r="D6984" s="0" t="s">
        <v>12099</v>
      </c>
    </row>
    <row r="6985" customFormat="false" ht="15.8" hidden="false" customHeight="true" outlineLevel="0" collapsed="false">
      <c r="A6985" s="0" t="n">
        <v>94265</v>
      </c>
      <c r="B6985" s="0" t="n">
        <v>40.61</v>
      </c>
      <c r="C6985" s="0" t="s">
        <v>166</v>
      </c>
      <c r="D6985" s="0" t="s">
        <v>12100</v>
      </c>
    </row>
    <row r="6986" customFormat="false" ht="15.8" hidden="false" customHeight="true" outlineLevel="0" collapsed="false">
      <c r="A6986" s="0" t="n">
        <v>94266</v>
      </c>
      <c r="B6986" s="0" t="n">
        <v>44.73</v>
      </c>
      <c r="C6986" s="0" t="s">
        <v>166</v>
      </c>
      <c r="D6986" s="0" t="s">
        <v>12101</v>
      </c>
    </row>
    <row r="6987" customFormat="false" ht="15.8" hidden="false" customHeight="true" outlineLevel="0" collapsed="false">
      <c r="A6987" s="0" t="n">
        <v>94267</v>
      </c>
      <c r="B6987" s="0" t="n">
        <v>48.13</v>
      </c>
      <c r="C6987" s="0" t="s">
        <v>166</v>
      </c>
      <c r="D6987" s="0" t="s">
        <v>12102</v>
      </c>
    </row>
    <row r="6988" customFormat="false" ht="15.8" hidden="false" customHeight="true" outlineLevel="0" collapsed="false">
      <c r="A6988" s="0" t="n">
        <v>94268</v>
      </c>
      <c r="B6988" s="0" t="n">
        <v>52.66</v>
      </c>
      <c r="C6988" s="0" t="s">
        <v>166</v>
      </c>
      <c r="D6988" s="0" t="s">
        <v>12103</v>
      </c>
    </row>
    <row r="6989" customFormat="false" ht="15.8" hidden="false" customHeight="true" outlineLevel="0" collapsed="false">
      <c r="A6989" s="0" t="n">
        <v>94269</v>
      </c>
      <c r="B6989" s="0" t="n">
        <v>68.15</v>
      </c>
      <c r="C6989" s="0" t="s">
        <v>166</v>
      </c>
      <c r="D6989" s="0" t="s">
        <v>12104</v>
      </c>
    </row>
    <row r="6990" customFormat="false" ht="15.8" hidden="false" customHeight="true" outlineLevel="0" collapsed="false">
      <c r="A6990" s="0" t="n">
        <v>94270</v>
      </c>
      <c r="B6990" s="0" t="n">
        <v>74.49</v>
      </c>
      <c r="C6990" s="0" t="s">
        <v>166</v>
      </c>
      <c r="D6990" s="0" t="s">
        <v>12105</v>
      </c>
    </row>
    <row r="6991" customFormat="false" ht="15.8" hidden="false" customHeight="true" outlineLevel="0" collapsed="false">
      <c r="A6991" s="0" t="n">
        <v>94271</v>
      </c>
      <c r="B6991" s="0" t="n">
        <v>82.97</v>
      </c>
      <c r="C6991" s="0" t="s">
        <v>166</v>
      </c>
      <c r="D6991" s="0" t="s">
        <v>12106</v>
      </c>
    </row>
    <row r="6992" customFormat="false" ht="15.8" hidden="false" customHeight="true" outlineLevel="0" collapsed="false">
      <c r="A6992" s="0" t="n">
        <v>94272</v>
      </c>
      <c r="B6992" s="0" t="n">
        <v>91.38</v>
      </c>
      <c r="C6992" s="0" t="s">
        <v>166</v>
      </c>
      <c r="D6992" s="0" t="s">
        <v>12107</v>
      </c>
    </row>
    <row r="6993" customFormat="false" ht="15.8" hidden="false" customHeight="true" outlineLevel="0" collapsed="false">
      <c r="A6993" s="0" t="n">
        <v>94273</v>
      </c>
      <c r="B6993" s="0" t="n">
        <v>47.43</v>
      </c>
      <c r="C6993" s="0" t="s">
        <v>166</v>
      </c>
      <c r="D6993" s="0" t="s">
        <v>12108</v>
      </c>
    </row>
    <row r="6994" customFormat="false" ht="15.8" hidden="false" customHeight="true" outlineLevel="0" collapsed="false">
      <c r="A6994" s="0" t="n">
        <v>94274</v>
      </c>
      <c r="B6994" s="0" t="n">
        <v>51.69</v>
      </c>
      <c r="C6994" s="0" t="s">
        <v>166</v>
      </c>
      <c r="D6994" s="0" t="s">
        <v>12109</v>
      </c>
    </row>
    <row r="6995" customFormat="false" ht="15.8" hidden="false" customHeight="true" outlineLevel="0" collapsed="false">
      <c r="A6995" s="0" t="n">
        <v>94275</v>
      </c>
      <c r="B6995" s="0" t="n">
        <v>45.2</v>
      </c>
      <c r="C6995" s="0" t="s">
        <v>166</v>
      </c>
      <c r="D6995" s="0" t="s">
        <v>12110</v>
      </c>
    </row>
    <row r="6996" customFormat="false" ht="15.8" hidden="false" customHeight="true" outlineLevel="0" collapsed="false">
      <c r="A6996" s="0" t="n">
        <v>94276</v>
      </c>
      <c r="B6996" s="0" t="n">
        <v>49.45</v>
      </c>
      <c r="C6996" s="0" t="s">
        <v>166</v>
      </c>
      <c r="D6996" s="0" t="s">
        <v>12111</v>
      </c>
    </row>
    <row r="6997" customFormat="false" ht="15.8" hidden="false" customHeight="true" outlineLevel="0" collapsed="false">
      <c r="A6997" s="0" t="n">
        <v>94277</v>
      </c>
      <c r="B6997" s="0" t="n">
        <v>37.84</v>
      </c>
      <c r="C6997" s="0" t="s">
        <v>166</v>
      </c>
      <c r="D6997" s="0" t="s">
        <v>12112</v>
      </c>
    </row>
    <row r="6998" customFormat="false" ht="15.8" hidden="false" customHeight="true" outlineLevel="0" collapsed="false">
      <c r="A6998" s="0" t="n">
        <v>94278</v>
      </c>
      <c r="B6998" s="0" t="n">
        <v>42.09</v>
      </c>
      <c r="C6998" s="0" t="s">
        <v>166</v>
      </c>
      <c r="D6998" s="0" t="s">
        <v>12113</v>
      </c>
    </row>
    <row r="6999" customFormat="false" ht="15.8" hidden="false" customHeight="true" outlineLevel="0" collapsed="false">
      <c r="A6999" s="0" t="n">
        <v>94279</v>
      </c>
      <c r="B6999" s="0" t="n">
        <v>42.99</v>
      </c>
      <c r="C6999" s="0" t="s">
        <v>166</v>
      </c>
      <c r="D6999" s="0" t="s">
        <v>12114</v>
      </c>
    </row>
    <row r="7000" customFormat="false" ht="15.8" hidden="false" customHeight="true" outlineLevel="0" collapsed="false">
      <c r="A7000" s="0" t="n">
        <v>94280</v>
      </c>
      <c r="B7000" s="0" t="n">
        <v>47.24</v>
      </c>
      <c r="C7000" s="0" t="s">
        <v>166</v>
      </c>
      <c r="D7000" s="0" t="s">
        <v>12115</v>
      </c>
    </row>
    <row r="7001" customFormat="false" ht="15.8" hidden="false" customHeight="true" outlineLevel="0" collapsed="false">
      <c r="A7001" s="0" t="n">
        <v>94281</v>
      </c>
      <c r="B7001" s="0" t="n">
        <v>50.83</v>
      </c>
      <c r="C7001" s="0" t="s">
        <v>166</v>
      </c>
      <c r="D7001" s="0" t="s">
        <v>12116</v>
      </c>
    </row>
    <row r="7002" customFormat="false" ht="15.8" hidden="false" customHeight="true" outlineLevel="0" collapsed="false">
      <c r="A7002" s="0" t="n">
        <v>94282</v>
      </c>
      <c r="B7002" s="0" t="n">
        <v>63.79</v>
      </c>
      <c r="C7002" s="0" t="s">
        <v>166</v>
      </c>
      <c r="D7002" s="0" t="s">
        <v>12117</v>
      </c>
    </row>
    <row r="7003" customFormat="false" ht="15.8" hidden="false" customHeight="true" outlineLevel="0" collapsed="false">
      <c r="A7003" s="0" t="n">
        <v>94283</v>
      </c>
      <c r="B7003" s="0" t="n">
        <v>64.71</v>
      </c>
      <c r="C7003" s="0" t="s">
        <v>166</v>
      </c>
      <c r="D7003" s="0" t="s">
        <v>12118</v>
      </c>
    </row>
    <row r="7004" customFormat="false" ht="15.8" hidden="false" customHeight="true" outlineLevel="0" collapsed="false">
      <c r="A7004" s="0" t="n">
        <v>94284</v>
      </c>
      <c r="B7004" s="0" t="n">
        <v>77.67</v>
      </c>
      <c r="C7004" s="0" t="s">
        <v>166</v>
      </c>
      <c r="D7004" s="0" t="s">
        <v>12119</v>
      </c>
    </row>
    <row r="7005" customFormat="false" ht="15.8" hidden="false" customHeight="true" outlineLevel="0" collapsed="false">
      <c r="A7005" s="0" t="n">
        <v>94285</v>
      </c>
      <c r="B7005" s="0" t="n">
        <v>77.98</v>
      </c>
      <c r="C7005" s="0" t="s">
        <v>166</v>
      </c>
      <c r="D7005" s="0" t="s">
        <v>12120</v>
      </c>
    </row>
    <row r="7006" customFormat="false" ht="15.8" hidden="false" customHeight="true" outlineLevel="0" collapsed="false">
      <c r="A7006" s="0" t="n">
        <v>94286</v>
      </c>
      <c r="B7006" s="0" t="n">
        <v>90.93</v>
      </c>
      <c r="C7006" s="0" t="s">
        <v>166</v>
      </c>
      <c r="D7006" s="0" t="s">
        <v>12121</v>
      </c>
    </row>
    <row r="7007" customFormat="false" ht="15.8" hidden="false" customHeight="true" outlineLevel="0" collapsed="false">
      <c r="A7007" s="0" t="n">
        <v>94287</v>
      </c>
      <c r="B7007" s="0" t="n">
        <v>40.05</v>
      </c>
      <c r="C7007" s="0" t="s">
        <v>166</v>
      </c>
      <c r="D7007" s="0" t="s">
        <v>12122</v>
      </c>
    </row>
    <row r="7008" customFormat="false" ht="15.8" hidden="false" customHeight="true" outlineLevel="0" collapsed="false">
      <c r="A7008" s="0" t="n">
        <v>94288</v>
      </c>
      <c r="B7008" s="0" t="n">
        <v>51.38</v>
      </c>
      <c r="C7008" s="0" t="s">
        <v>166</v>
      </c>
      <c r="D7008" s="0" t="s">
        <v>12123</v>
      </c>
    </row>
    <row r="7009" customFormat="false" ht="15.8" hidden="false" customHeight="true" outlineLevel="0" collapsed="false">
      <c r="A7009" s="0" t="n">
        <v>94289</v>
      </c>
      <c r="B7009" s="0" t="n">
        <v>50.08</v>
      </c>
      <c r="C7009" s="0" t="s">
        <v>166</v>
      </c>
      <c r="D7009" s="0" t="s">
        <v>12124</v>
      </c>
    </row>
    <row r="7010" customFormat="false" ht="15.8" hidden="false" customHeight="true" outlineLevel="0" collapsed="false">
      <c r="A7010" s="0" t="n">
        <v>94290</v>
      </c>
      <c r="B7010" s="0" t="n">
        <v>61.42</v>
      </c>
      <c r="C7010" s="0" t="s">
        <v>166</v>
      </c>
      <c r="D7010" s="0" t="s">
        <v>12125</v>
      </c>
    </row>
    <row r="7011" customFormat="false" ht="15.8" hidden="false" customHeight="true" outlineLevel="0" collapsed="false">
      <c r="A7011" s="0" t="n">
        <v>94291</v>
      </c>
      <c r="B7011" s="0" t="n">
        <v>59.54</v>
      </c>
      <c r="C7011" s="0" t="s">
        <v>166</v>
      </c>
      <c r="D7011" s="0" t="s">
        <v>12126</v>
      </c>
    </row>
    <row r="7012" customFormat="false" ht="15.8" hidden="false" customHeight="true" outlineLevel="0" collapsed="false">
      <c r="A7012" s="0" t="n">
        <v>94292</v>
      </c>
      <c r="B7012" s="0" t="n">
        <v>70.88</v>
      </c>
      <c r="C7012" s="0" t="s">
        <v>166</v>
      </c>
      <c r="D7012" s="0" t="s">
        <v>12127</v>
      </c>
    </row>
    <row r="7013" customFormat="false" ht="15.8" hidden="false" customHeight="true" outlineLevel="0" collapsed="false">
      <c r="A7013" s="0" t="n">
        <v>94293</v>
      </c>
      <c r="B7013" s="0" t="n">
        <v>152.87</v>
      </c>
      <c r="C7013" s="0" t="s">
        <v>166</v>
      </c>
      <c r="D7013" s="0" t="s">
        <v>12128</v>
      </c>
    </row>
    <row r="7014" customFormat="false" ht="15.8" hidden="false" customHeight="true" outlineLevel="0" collapsed="false">
      <c r="A7014" s="0" t="n">
        <v>94294</v>
      </c>
      <c r="B7014" s="0" t="n">
        <v>8.4</v>
      </c>
      <c r="C7014" s="0" t="s">
        <v>166</v>
      </c>
      <c r="D7014" s="0" t="s">
        <v>12129</v>
      </c>
    </row>
    <row r="7015" customFormat="false" ht="15.8" hidden="false" customHeight="true" outlineLevel="0" collapsed="false">
      <c r="A7015" s="0" t="n">
        <v>102727</v>
      </c>
      <c r="B7015" s="0" t="n">
        <v>106.7</v>
      </c>
      <c r="C7015" s="0" t="s">
        <v>221</v>
      </c>
      <c r="D7015" s="0" t="s">
        <v>12130</v>
      </c>
    </row>
    <row r="7016" customFormat="false" ht="15.8" hidden="false" customHeight="true" outlineLevel="0" collapsed="false">
      <c r="A7016" s="0" t="n">
        <v>102728</v>
      </c>
      <c r="B7016" s="0" t="n">
        <v>17.7</v>
      </c>
      <c r="C7016" s="0" t="s">
        <v>230</v>
      </c>
      <c r="D7016" s="0" t="s">
        <v>12131</v>
      </c>
    </row>
    <row r="7017" customFormat="false" ht="15.8" hidden="false" customHeight="true" outlineLevel="0" collapsed="false">
      <c r="A7017" s="0" t="n">
        <v>102729</v>
      </c>
      <c r="B7017" s="0" t="n">
        <v>16.7</v>
      </c>
      <c r="C7017" s="0" t="s">
        <v>230</v>
      </c>
      <c r="D7017" s="0" t="s">
        <v>12132</v>
      </c>
    </row>
    <row r="7018" customFormat="false" ht="15.8" hidden="false" customHeight="true" outlineLevel="0" collapsed="false">
      <c r="A7018" s="0" t="n">
        <v>102730</v>
      </c>
      <c r="B7018" s="0" t="n">
        <v>14.95</v>
      </c>
      <c r="C7018" s="0" t="s">
        <v>230</v>
      </c>
      <c r="D7018" s="0" t="s">
        <v>12133</v>
      </c>
    </row>
    <row r="7019" customFormat="false" ht="15.8" hidden="false" customHeight="true" outlineLevel="0" collapsed="false">
      <c r="A7019" s="0" t="n">
        <v>102731</v>
      </c>
      <c r="B7019" s="0" t="n">
        <v>12.6</v>
      </c>
      <c r="C7019" s="0" t="s">
        <v>230</v>
      </c>
      <c r="D7019" s="0" t="s">
        <v>12134</v>
      </c>
    </row>
    <row r="7020" customFormat="false" ht="15.8" hidden="false" customHeight="true" outlineLevel="0" collapsed="false">
      <c r="A7020" s="0" t="n">
        <v>102732</v>
      </c>
      <c r="B7020" s="0" t="n">
        <v>11.99</v>
      </c>
      <c r="C7020" s="0" t="s">
        <v>230</v>
      </c>
      <c r="D7020" s="0" t="s">
        <v>12135</v>
      </c>
    </row>
    <row r="7021" customFormat="false" ht="15.8" hidden="false" customHeight="true" outlineLevel="0" collapsed="false">
      <c r="A7021" s="0" t="n">
        <v>102733</v>
      </c>
      <c r="B7021" s="0" t="n">
        <v>13.48</v>
      </c>
      <c r="C7021" s="0" t="s">
        <v>230</v>
      </c>
      <c r="D7021" s="0" t="s">
        <v>12136</v>
      </c>
    </row>
    <row r="7022" customFormat="false" ht="15.8" hidden="false" customHeight="true" outlineLevel="0" collapsed="false">
      <c r="A7022" s="0" t="n">
        <v>102734</v>
      </c>
      <c r="B7022" s="0" t="n">
        <v>16.4</v>
      </c>
      <c r="C7022" s="0" t="s">
        <v>230</v>
      </c>
      <c r="D7022" s="0" t="s">
        <v>12137</v>
      </c>
    </row>
    <row r="7023" customFormat="false" ht="15.8" hidden="false" customHeight="true" outlineLevel="0" collapsed="false">
      <c r="A7023" s="0" t="n">
        <v>102735</v>
      </c>
      <c r="B7023" s="0" t="n">
        <v>15.68</v>
      </c>
      <c r="C7023" s="0" t="s">
        <v>230</v>
      </c>
      <c r="D7023" s="0" t="s">
        <v>12138</v>
      </c>
    </row>
    <row r="7024" customFormat="false" ht="15.8" hidden="false" customHeight="true" outlineLevel="0" collapsed="false">
      <c r="A7024" s="0" t="n">
        <v>102736</v>
      </c>
      <c r="B7024" s="0" t="n">
        <v>522.41</v>
      </c>
      <c r="C7024" s="0" t="s">
        <v>246</v>
      </c>
      <c r="D7024" s="0" t="s">
        <v>12139</v>
      </c>
    </row>
    <row r="7025" customFormat="false" ht="15.8" hidden="false" customHeight="true" outlineLevel="0" collapsed="false">
      <c r="A7025" s="0" t="n">
        <v>102737</v>
      </c>
      <c r="B7025" s="0" t="n">
        <v>1135.62</v>
      </c>
      <c r="C7025" s="0" t="s">
        <v>203</v>
      </c>
      <c r="D7025" s="0" t="s">
        <v>12140</v>
      </c>
    </row>
    <row r="7026" customFormat="false" ht="15.8" hidden="false" customHeight="true" outlineLevel="0" collapsed="false">
      <c r="A7026" s="0" t="n">
        <v>102738</v>
      </c>
      <c r="B7026" s="0" t="n">
        <v>2322.98</v>
      </c>
      <c r="C7026" s="0" t="s">
        <v>203</v>
      </c>
      <c r="D7026" s="0" t="s">
        <v>12141</v>
      </c>
    </row>
    <row r="7027" customFormat="false" ht="15.8" hidden="false" customHeight="true" outlineLevel="0" collapsed="false">
      <c r="A7027" s="0" t="n">
        <v>102739</v>
      </c>
      <c r="B7027" s="0" t="n">
        <v>3893.95</v>
      </c>
      <c r="C7027" s="0" t="s">
        <v>203</v>
      </c>
      <c r="D7027" s="0" t="s">
        <v>12142</v>
      </c>
    </row>
    <row r="7028" customFormat="false" ht="15.8" hidden="false" customHeight="true" outlineLevel="0" collapsed="false">
      <c r="A7028" s="0" t="n">
        <v>102740</v>
      </c>
      <c r="B7028" s="0" t="n">
        <v>5837.52</v>
      </c>
      <c r="C7028" s="0" t="s">
        <v>203</v>
      </c>
      <c r="D7028" s="0" t="s">
        <v>12143</v>
      </c>
    </row>
    <row r="7029" customFormat="false" ht="15.8" hidden="false" customHeight="true" outlineLevel="0" collapsed="false">
      <c r="A7029" s="0" t="n">
        <v>102741</v>
      </c>
      <c r="B7029" s="0" t="n">
        <v>8192.37</v>
      </c>
      <c r="C7029" s="0" t="s">
        <v>203</v>
      </c>
      <c r="D7029" s="0" t="s">
        <v>12144</v>
      </c>
    </row>
    <row r="7030" customFormat="false" ht="15.8" hidden="false" customHeight="true" outlineLevel="0" collapsed="false">
      <c r="A7030" s="0" t="n">
        <v>102742</v>
      </c>
      <c r="B7030" s="0" t="n">
        <v>14179.2</v>
      </c>
      <c r="C7030" s="0" t="s">
        <v>203</v>
      </c>
      <c r="D7030" s="0" t="s">
        <v>12145</v>
      </c>
    </row>
    <row r="7031" customFormat="false" ht="15.8" hidden="false" customHeight="true" outlineLevel="0" collapsed="false">
      <c r="A7031" s="0" t="n">
        <v>102743</v>
      </c>
      <c r="B7031" s="0" t="n">
        <v>4700.77</v>
      </c>
      <c r="C7031" s="0" t="s">
        <v>203</v>
      </c>
      <c r="D7031" s="0" t="s">
        <v>12146</v>
      </c>
    </row>
    <row r="7032" customFormat="false" ht="15.8" hidden="false" customHeight="true" outlineLevel="0" collapsed="false">
      <c r="A7032" s="0" t="n">
        <v>102744</v>
      </c>
      <c r="B7032" s="0" t="n">
        <v>7044.83</v>
      </c>
      <c r="C7032" s="0" t="s">
        <v>203</v>
      </c>
      <c r="D7032" s="0" t="s">
        <v>12147</v>
      </c>
    </row>
    <row r="7033" customFormat="false" ht="15.8" hidden="false" customHeight="true" outlineLevel="0" collapsed="false">
      <c r="A7033" s="0" t="n">
        <v>102745</v>
      </c>
      <c r="B7033" s="0" t="n">
        <v>9902.15</v>
      </c>
      <c r="C7033" s="0" t="s">
        <v>203</v>
      </c>
      <c r="D7033" s="0" t="s">
        <v>12148</v>
      </c>
    </row>
    <row r="7034" customFormat="false" ht="15.8" hidden="false" customHeight="true" outlineLevel="0" collapsed="false">
      <c r="A7034" s="0" t="n">
        <v>102746</v>
      </c>
      <c r="B7034" s="0" t="n">
        <v>17158.77</v>
      </c>
      <c r="C7034" s="0" t="s">
        <v>203</v>
      </c>
      <c r="D7034" s="0" t="s">
        <v>12149</v>
      </c>
    </row>
    <row r="7035" customFormat="false" ht="15.8" hidden="false" customHeight="true" outlineLevel="0" collapsed="false">
      <c r="A7035" s="0" t="n">
        <v>102747</v>
      </c>
      <c r="B7035" s="0" t="n">
        <v>8728.97</v>
      </c>
      <c r="C7035" s="0" t="s">
        <v>203</v>
      </c>
      <c r="D7035" s="0" t="s">
        <v>12150</v>
      </c>
    </row>
    <row r="7036" customFormat="false" ht="15.8" hidden="false" customHeight="true" outlineLevel="0" collapsed="false">
      <c r="A7036" s="0" t="n">
        <v>102748</v>
      </c>
      <c r="B7036" s="0" t="n">
        <v>12217.08</v>
      </c>
      <c r="C7036" s="0" t="s">
        <v>203</v>
      </c>
      <c r="D7036" s="0" t="s">
        <v>12151</v>
      </c>
    </row>
    <row r="7037" customFormat="false" ht="15.8" hidden="false" customHeight="true" outlineLevel="0" collapsed="false">
      <c r="A7037" s="0" t="n">
        <v>102749</v>
      </c>
      <c r="B7037" s="0" t="n">
        <v>20963.79</v>
      </c>
      <c r="C7037" s="0" t="s">
        <v>203</v>
      </c>
      <c r="D7037" s="0" t="s">
        <v>12152</v>
      </c>
    </row>
    <row r="7038" customFormat="false" ht="15.8" hidden="false" customHeight="true" outlineLevel="0" collapsed="false">
      <c r="A7038" s="0" t="n">
        <v>102750</v>
      </c>
      <c r="B7038" s="0" t="n">
        <v>2832.15</v>
      </c>
      <c r="C7038" s="0" t="s">
        <v>203</v>
      </c>
      <c r="D7038" s="0" t="s">
        <v>12153</v>
      </c>
    </row>
    <row r="7039" customFormat="false" ht="15.8" hidden="false" customHeight="true" outlineLevel="0" collapsed="false">
      <c r="A7039" s="0" t="n">
        <v>102751</v>
      </c>
      <c r="B7039" s="0" t="n">
        <v>4925.12</v>
      </c>
      <c r="C7039" s="0" t="s">
        <v>203</v>
      </c>
      <c r="D7039" s="0" t="s">
        <v>12154</v>
      </c>
    </row>
    <row r="7040" customFormat="false" ht="15.8" hidden="false" customHeight="true" outlineLevel="0" collapsed="false">
      <c r="A7040" s="0" t="n">
        <v>102752</v>
      </c>
      <c r="B7040" s="0" t="n">
        <v>7850.89</v>
      </c>
      <c r="C7040" s="0" t="s">
        <v>203</v>
      </c>
      <c r="D7040" s="0" t="s">
        <v>12155</v>
      </c>
    </row>
    <row r="7041" customFormat="false" ht="15.8" hidden="false" customHeight="true" outlineLevel="0" collapsed="false">
      <c r="A7041" s="0" t="n">
        <v>102753</v>
      </c>
      <c r="B7041" s="0" t="n">
        <v>11628.26</v>
      </c>
      <c r="C7041" s="0" t="s">
        <v>203</v>
      </c>
      <c r="D7041" s="0" t="s">
        <v>12156</v>
      </c>
    </row>
    <row r="7042" customFormat="false" ht="15.8" hidden="false" customHeight="true" outlineLevel="0" collapsed="false">
      <c r="A7042" s="0" t="n">
        <v>102754</v>
      </c>
      <c r="B7042" s="0" t="n">
        <v>22083.81</v>
      </c>
      <c r="C7042" s="0" t="s">
        <v>203</v>
      </c>
      <c r="D7042" s="0" t="s">
        <v>12157</v>
      </c>
    </row>
    <row r="7043" customFormat="false" ht="15.8" hidden="false" customHeight="true" outlineLevel="0" collapsed="false">
      <c r="A7043" s="0" t="n">
        <v>102755</v>
      </c>
      <c r="B7043" s="0" t="n">
        <v>10947.7</v>
      </c>
      <c r="C7043" s="0" t="s">
        <v>203</v>
      </c>
      <c r="D7043" s="0" t="s">
        <v>12158</v>
      </c>
    </row>
    <row r="7044" customFormat="false" ht="15.8" hidden="false" customHeight="true" outlineLevel="0" collapsed="false">
      <c r="A7044" s="0" t="n">
        <v>102756</v>
      </c>
      <c r="B7044" s="0" t="n">
        <v>16268.9</v>
      </c>
      <c r="C7044" s="0" t="s">
        <v>203</v>
      </c>
      <c r="D7044" s="0" t="s">
        <v>12159</v>
      </c>
    </row>
    <row r="7045" customFormat="false" ht="15.8" hidden="false" customHeight="true" outlineLevel="0" collapsed="false">
      <c r="A7045" s="0" t="n">
        <v>102757</v>
      </c>
      <c r="B7045" s="0" t="n">
        <v>30235.4</v>
      </c>
      <c r="C7045" s="0" t="s">
        <v>203</v>
      </c>
      <c r="D7045" s="0" t="s">
        <v>12160</v>
      </c>
    </row>
    <row r="7046" customFormat="false" ht="15.8" hidden="false" customHeight="true" outlineLevel="0" collapsed="false">
      <c r="A7046" s="0" t="n">
        <v>102758</v>
      </c>
      <c r="B7046" s="0" t="n">
        <v>14059.35</v>
      </c>
      <c r="C7046" s="0" t="s">
        <v>203</v>
      </c>
      <c r="D7046" s="0" t="s">
        <v>12161</v>
      </c>
    </row>
    <row r="7047" customFormat="false" ht="15.8" hidden="false" customHeight="true" outlineLevel="0" collapsed="false">
      <c r="A7047" s="0" t="n">
        <v>102759</v>
      </c>
      <c r="B7047" s="0" t="n">
        <v>20932.06</v>
      </c>
      <c r="C7047" s="0" t="s">
        <v>203</v>
      </c>
      <c r="D7047" s="0" t="s">
        <v>12162</v>
      </c>
    </row>
    <row r="7048" customFormat="false" ht="15.8" hidden="false" customHeight="true" outlineLevel="0" collapsed="false">
      <c r="A7048" s="0" t="n">
        <v>102760</v>
      </c>
      <c r="B7048" s="0" t="n">
        <v>38544.6</v>
      </c>
      <c r="C7048" s="0" t="s">
        <v>203</v>
      </c>
      <c r="D7048" s="0" t="s">
        <v>12163</v>
      </c>
    </row>
    <row r="7049" customFormat="false" ht="15.8" hidden="false" customHeight="true" outlineLevel="0" collapsed="false">
      <c r="A7049" s="0" t="n">
        <v>102761</v>
      </c>
      <c r="B7049" s="0" t="n">
        <v>13545.7</v>
      </c>
      <c r="C7049" s="0" t="s">
        <v>203</v>
      </c>
      <c r="D7049" s="0" t="s">
        <v>12164</v>
      </c>
    </row>
    <row r="7050" customFormat="false" ht="15.8" hidden="false" customHeight="true" outlineLevel="0" collapsed="false">
      <c r="A7050" s="0" t="n">
        <v>102762</v>
      </c>
      <c r="B7050" s="0" t="n">
        <v>20880.82</v>
      </c>
      <c r="C7050" s="0" t="s">
        <v>203</v>
      </c>
      <c r="D7050" s="0" t="s">
        <v>12165</v>
      </c>
    </row>
    <row r="7051" customFormat="false" ht="15.8" hidden="false" customHeight="true" outlineLevel="0" collapsed="false">
      <c r="A7051" s="0" t="n">
        <v>102763</v>
      </c>
      <c r="B7051" s="0" t="n">
        <v>29073.55</v>
      </c>
      <c r="C7051" s="0" t="s">
        <v>203</v>
      </c>
      <c r="D7051" s="0" t="s">
        <v>12166</v>
      </c>
    </row>
    <row r="7052" customFormat="false" ht="15.8" hidden="false" customHeight="true" outlineLevel="0" collapsed="false">
      <c r="A7052" s="0" t="n">
        <v>102764</v>
      </c>
      <c r="B7052" s="0" t="n">
        <v>41053.95</v>
      </c>
      <c r="C7052" s="0" t="s">
        <v>203</v>
      </c>
      <c r="D7052" s="0" t="s">
        <v>12167</v>
      </c>
    </row>
    <row r="7053" customFormat="false" ht="15.8" hidden="false" customHeight="true" outlineLevel="0" collapsed="false">
      <c r="A7053" s="0" t="n">
        <v>102765</v>
      </c>
      <c r="B7053" s="0" t="n">
        <v>16771.48</v>
      </c>
      <c r="C7053" s="0" t="s">
        <v>203</v>
      </c>
      <c r="D7053" s="0" t="s">
        <v>12168</v>
      </c>
    </row>
    <row r="7054" customFormat="false" ht="15.8" hidden="false" customHeight="true" outlineLevel="0" collapsed="false">
      <c r="A7054" s="0" t="n">
        <v>102766</v>
      </c>
      <c r="B7054" s="0" t="n">
        <v>25203.37</v>
      </c>
      <c r="C7054" s="0" t="s">
        <v>203</v>
      </c>
      <c r="D7054" s="0" t="s">
        <v>12169</v>
      </c>
    </row>
    <row r="7055" customFormat="false" ht="15.8" hidden="false" customHeight="true" outlineLevel="0" collapsed="false">
      <c r="A7055" s="0" t="n">
        <v>102767</v>
      </c>
      <c r="B7055" s="0" t="n">
        <v>35403.86</v>
      </c>
      <c r="C7055" s="0" t="s">
        <v>203</v>
      </c>
      <c r="D7055" s="0" t="s">
        <v>12170</v>
      </c>
    </row>
    <row r="7056" customFormat="false" ht="15.8" hidden="false" customHeight="true" outlineLevel="0" collapsed="false">
      <c r="A7056" s="0" t="n">
        <v>102768</v>
      </c>
      <c r="B7056" s="0" t="n">
        <v>49593.26</v>
      </c>
      <c r="C7056" s="0" t="s">
        <v>203</v>
      </c>
      <c r="D7056" s="0" t="s">
        <v>12171</v>
      </c>
    </row>
    <row r="7057" customFormat="false" ht="15.8" hidden="false" customHeight="true" outlineLevel="0" collapsed="false">
      <c r="A7057" s="0" t="n">
        <v>102769</v>
      </c>
      <c r="B7057" s="0" t="n">
        <v>19294.21</v>
      </c>
      <c r="C7057" s="0" t="s">
        <v>203</v>
      </c>
      <c r="D7057" s="0" t="s">
        <v>12172</v>
      </c>
    </row>
    <row r="7058" customFormat="false" ht="15.8" hidden="false" customHeight="true" outlineLevel="0" collapsed="false">
      <c r="A7058" s="0" t="n">
        <v>102770</v>
      </c>
      <c r="B7058" s="0" t="n">
        <v>29591.77</v>
      </c>
      <c r="C7058" s="0" t="s">
        <v>203</v>
      </c>
      <c r="D7058" s="0" t="s">
        <v>12173</v>
      </c>
    </row>
    <row r="7059" customFormat="false" ht="15.8" hidden="false" customHeight="true" outlineLevel="0" collapsed="false">
      <c r="A7059" s="0" t="n">
        <v>102771</v>
      </c>
      <c r="B7059" s="0" t="n">
        <v>41541.71</v>
      </c>
      <c r="C7059" s="0" t="s">
        <v>203</v>
      </c>
      <c r="D7059" s="0" t="s">
        <v>12174</v>
      </c>
    </row>
    <row r="7060" customFormat="false" ht="15.8" hidden="false" customHeight="true" outlineLevel="0" collapsed="false">
      <c r="A7060" s="0" t="n">
        <v>102772</v>
      </c>
      <c r="B7060" s="0" t="n">
        <v>58762.74</v>
      </c>
      <c r="C7060" s="0" t="s">
        <v>203</v>
      </c>
      <c r="D7060" s="0" t="s">
        <v>12175</v>
      </c>
    </row>
    <row r="7061" customFormat="false" ht="15.8" hidden="false" customHeight="true" outlineLevel="0" collapsed="false">
      <c r="A7061" s="0" t="n">
        <v>102773</v>
      </c>
      <c r="B7061" s="0" t="n">
        <v>7173.1</v>
      </c>
      <c r="C7061" s="0" t="s">
        <v>203</v>
      </c>
      <c r="D7061" s="0" t="s">
        <v>12176</v>
      </c>
    </row>
    <row r="7062" customFormat="false" ht="15.8" hidden="false" customHeight="true" outlineLevel="0" collapsed="false">
      <c r="A7062" s="0" t="n">
        <v>102774</v>
      </c>
      <c r="B7062" s="0" t="n">
        <v>7173.1</v>
      </c>
      <c r="C7062" s="0" t="s">
        <v>203</v>
      </c>
      <c r="D7062" s="0" t="s">
        <v>12177</v>
      </c>
    </row>
    <row r="7063" customFormat="false" ht="15.8" hidden="false" customHeight="true" outlineLevel="0" collapsed="false">
      <c r="A7063" s="0" t="n">
        <v>102775</v>
      </c>
      <c r="B7063" s="0" t="n">
        <v>10711.9</v>
      </c>
      <c r="C7063" s="0" t="s">
        <v>203</v>
      </c>
      <c r="D7063" s="0" t="s">
        <v>12178</v>
      </c>
    </row>
    <row r="7064" customFormat="false" ht="15.8" hidden="false" customHeight="true" outlineLevel="0" collapsed="false">
      <c r="A7064" s="0" t="n">
        <v>102776</v>
      </c>
      <c r="B7064" s="0" t="n">
        <v>10711.9</v>
      </c>
      <c r="C7064" s="0" t="s">
        <v>203</v>
      </c>
      <c r="D7064" s="0" t="s">
        <v>12179</v>
      </c>
    </row>
    <row r="7065" customFormat="false" ht="15.8" hidden="false" customHeight="true" outlineLevel="0" collapsed="false">
      <c r="A7065" s="0" t="n">
        <v>102777</v>
      </c>
      <c r="B7065" s="0" t="n">
        <v>16216.14</v>
      </c>
      <c r="C7065" s="0" t="s">
        <v>203</v>
      </c>
      <c r="D7065" s="0" t="s">
        <v>12180</v>
      </c>
    </row>
    <row r="7066" customFormat="false" ht="15.8" hidden="false" customHeight="true" outlineLevel="0" collapsed="false">
      <c r="A7066" s="0" t="n">
        <v>102778</v>
      </c>
      <c r="B7066" s="0" t="n">
        <v>24116.78</v>
      </c>
      <c r="C7066" s="0" t="s">
        <v>203</v>
      </c>
      <c r="D7066" s="0" t="s">
        <v>12181</v>
      </c>
    </row>
    <row r="7067" customFormat="false" ht="15.8" hidden="false" customHeight="true" outlineLevel="0" collapsed="false">
      <c r="A7067" s="0" t="n">
        <v>102779</v>
      </c>
      <c r="B7067" s="0" t="n">
        <v>7173.1</v>
      </c>
      <c r="C7067" s="0" t="s">
        <v>203</v>
      </c>
      <c r="D7067" s="0" t="s">
        <v>12182</v>
      </c>
    </row>
    <row r="7068" customFormat="false" ht="15.8" hidden="false" customHeight="true" outlineLevel="0" collapsed="false">
      <c r="A7068" s="0" t="n">
        <v>102780</v>
      </c>
      <c r="B7068" s="0" t="n">
        <v>8253.84</v>
      </c>
      <c r="C7068" s="0" t="s">
        <v>203</v>
      </c>
      <c r="D7068" s="0" t="s">
        <v>12183</v>
      </c>
    </row>
    <row r="7069" customFormat="false" ht="15.8" hidden="false" customHeight="true" outlineLevel="0" collapsed="false">
      <c r="A7069" s="0" t="n">
        <v>102781</v>
      </c>
      <c r="B7069" s="0" t="n">
        <v>12234.99</v>
      </c>
      <c r="C7069" s="0" t="s">
        <v>203</v>
      </c>
      <c r="D7069" s="0" t="s">
        <v>12184</v>
      </c>
    </row>
    <row r="7070" customFormat="false" ht="15.8" hidden="false" customHeight="true" outlineLevel="0" collapsed="false">
      <c r="A7070" s="0" t="n">
        <v>102782</v>
      </c>
      <c r="B7070" s="0" t="n">
        <v>13607.2</v>
      </c>
      <c r="C7070" s="0" t="s">
        <v>203</v>
      </c>
      <c r="D7070" s="0" t="s">
        <v>12185</v>
      </c>
    </row>
    <row r="7071" customFormat="false" ht="15.8" hidden="false" customHeight="true" outlineLevel="0" collapsed="false">
      <c r="A7071" s="0" t="n">
        <v>102783</v>
      </c>
      <c r="B7071" s="0" t="n">
        <v>18030.7</v>
      </c>
      <c r="C7071" s="0" t="s">
        <v>203</v>
      </c>
      <c r="D7071" s="0" t="s">
        <v>12186</v>
      </c>
    </row>
    <row r="7072" customFormat="false" ht="15.8" hidden="false" customHeight="true" outlineLevel="0" collapsed="false">
      <c r="A7072" s="0" t="n">
        <v>102784</v>
      </c>
      <c r="B7072" s="0" t="n">
        <v>28067.1</v>
      </c>
      <c r="C7072" s="0" t="s">
        <v>203</v>
      </c>
      <c r="D7072" s="0" t="s">
        <v>12187</v>
      </c>
    </row>
    <row r="7073" customFormat="false" ht="15.8" hidden="false" customHeight="true" outlineLevel="0" collapsed="false">
      <c r="A7073" s="0" t="n">
        <v>102785</v>
      </c>
      <c r="B7073" s="0" t="n">
        <v>8253.84</v>
      </c>
      <c r="C7073" s="0" t="s">
        <v>203</v>
      </c>
      <c r="D7073" s="0" t="s">
        <v>12188</v>
      </c>
    </row>
    <row r="7074" customFormat="false" ht="15.8" hidden="false" customHeight="true" outlineLevel="0" collapsed="false">
      <c r="A7074" s="0" t="n">
        <v>102786</v>
      </c>
      <c r="B7074" s="0" t="n">
        <v>9183.7</v>
      </c>
      <c r="C7074" s="0" t="s">
        <v>203</v>
      </c>
      <c r="D7074" s="0" t="s">
        <v>12189</v>
      </c>
    </row>
    <row r="7075" customFormat="false" ht="15.8" hidden="false" customHeight="true" outlineLevel="0" collapsed="false">
      <c r="A7075" s="0" t="n">
        <v>102787</v>
      </c>
      <c r="B7075" s="0" t="n">
        <v>13607.2</v>
      </c>
      <c r="C7075" s="0" t="s">
        <v>203</v>
      </c>
      <c r="D7075" s="0" t="s">
        <v>12190</v>
      </c>
    </row>
    <row r="7076" customFormat="false" ht="15.8" hidden="false" customHeight="true" outlineLevel="0" collapsed="false">
      <c r="A7076" s="0" t="n">
        <v>102788</v>
      </c>
      <c r="B7076" s="0" t="n">
        <v>14951.12</v>
      </c>
      <c r="C7076" s="0" t="s">
        <v>203</v>
      </c>
      <c r="D7076" s="0" t="s">
        <v>12191</v>
      </c>
    </row>
    <row r="7077" customFormat="false" ht="15.8" hidden="false" customHeight="true" outlineLevel="0" collapsed="false">
      <c r="A7077" s="0" t="n">
        <v>102789</v>
      </c>
      <c r="B7077" s="0" t="n">
        <v>19675.52</v>
      </c>
      <c r="C7077" s="0" t="s">
        <v>203</v>
      </c>
      <c r="D7077" s="0" t="s">
        <v>12192</v>
      </c>
    </row>
    <row r="7078" customFormat="false" ht="15.8" hidden="false" customHeight="true" outlineLevel="0" collapsed="false">
      <c r="A7078" s="0" t="n">
        <v>102790</v>
      </c>
      <c r="B7078" s="0" t="n">
        <v>32488.92</v>
      </c>
      <c r="C7078" s="0" t="s">
        <v>203</v>
      </c>
      <c r="D7078" s="0" t="s">
        <v>12193</v>
      </c>
    </row>
    <row r="7079" customFormat="false" ht="15.8" hidden="false" customHeight="true" outlineLevel="0" collapsed="false">
      <c r="A7079" s="0" t="n">
        <v>102791</v>
      </c>
      <c r="B7079" s="0" t="n">
        <v>26157.08</v>
      </c>
      <c r="C7079" s="0" t="s">
        <v>203</v>
      </c>
      <c r="D7079" s="0" t="s">
        <v>12194</v>
      </c>
    </row>
    <row r="7080" customFormat="false" ht="15.8" hidden="false" customHeight="true" outlineLevel="0" collapsed="false">
      <c r="A7080" s="0" t="n">
        <v>102792</v>
      </c>
      <c r="B7080" s="0" t="n">
        <v>42544.67</v>
      </c>
      <c r="C7080" s="0" t="s">
        <v>203</v>
      </c>
      <c r="D7080" s="0" t="s">
        <v>12195</v>
      </c>
    </row>
    <row r="7081" customFormat="false" ht="15.8" hidden="false" customHeight="true" outlineLevel="0" collapsed="false">
      <c r="A7081" s="0" t="n">
        <v>102793</v>
      </c>
      <c r="B7081" s="0" t="n">
        <v>57272.04</v>
      </c>
      <c r="C7081" s="0" t="s">
        <v>203</v>
      </c>
      <c r="D7081" s="0" t="s">
        <v>12196</v>
      </c>
    </row>
    <row r="7082" customFormat="false" ht="15.8" hidden="false" customHeight="true" outlineLevel="0" collapsed="false">
      <c r="A7082" s="0" t="n">
        <v>102794</v>
      </c>
      <c r="B7082" s="0" t="n">
        <v>82055.67</v>
      </c>
      <c r="C7082" s="0" t="s">
        <v>203</v>
      </c>
      <c r="D7082" s="0" t="s">
        <v>12197</v>
      </c>
    </row>
    <row r="7083" customFormat="false" ht="15.8" hidden="false" customHeight="true" outlineLevel="0" collapsed="false">
      <c r="A7083" s="0" t="n">
        <v>102795</v>
      </c>
      <c r="B7083" s="0" t="n">
        <v>27905.94</v>
      </c>
      <c r="C7083" s="0" t="s">
        <v>203</v>
      </c>
      <c r="D7083" s="0" t="s">
        <v>12198</v>
      </c>
    </row>
    <row r="7084" customFormat="false" ht="15.8" hidden="false" customHeight="true" outlineLevel="0" collapsed="false">
      <c r="A7084" s="0" t="n">
        <v>102796</v>
      </c>
      <c r="B7084" s="0" t="n">
        <v>45003.93</v>
      </c>
      <c r="C7084" s="0" t="s">
        <v>203</v>
      </c>
      <c r="D7084" s="0" t="s">
        <v>12199</v>
      </c>
    </row>
    <row r="7085" customFormat="false" ht="15.8" hidden="false" customHeight="true" outlineLevel="0" collapsed="false">
      <c r="A7085" s="0" t="n">
        <v>102797</v>
      </c>
      <c r="B7085" s="0" t="n">
        <v>63800.51</v>
      </c>
      <c r="C7085" s="0" t="s">
        <v>203</v>
      </c>
      <c r="D7085" s="0" t="s">
        <v>12200</v>
      </c>
    </row>
    <row r="7086" customFormat="false" ht="15.8" hidden="false" customHeight="true" outlineLevel="0" collapsed="false">
      <c r="A7086" s="0" t="n">
        <v>102798</v>
      </c>
      <c r="B7086" s="0" t="n">
        <v>78095.75</v>
      </c>
      <c r="C7086" s="0" t="s">
        <v>203</v>
      </c>
      <c r="D7086" s="0" t="s">
        <v>12201</v>
      </c>
    </row>
    <row r="7087" customFormat="false" ht="15.8" hidden="false" customHeight="true" outlineLevel="0" collapsed="false">
      <c r="A7087" s="0" t="n">
        <v>102799</v>
      </c>
      <c r="B7087" s="0" t="n">
        <v>28495.74</v>
      </c>
      <c r="C7087" s="0" t="s">
        <v>203</v>
      </c>
      <c r="D7087" s="0" t="s">
        <v>12202</v>
      </c>
    </row>
    <row r="7088" customFormat="false" ht="15.8" hidden="false" customHeight="true" outlineLevel="0" collapsed="false">
      <c r="A7088" s="0" t="n">
        <v>102800</v>
      </c>
      <c r="B7088" s="0" t="n">
        <v>49398.9</v>
      </c>
      <c r="C7088" s="0" t="s">
        <v>203</v>
      </c>
      <c r="D7088" s="0" t="s">
        <v>12203</v>
      </c>
    </row>
    <row r="7089" customFormat="false" ht="15.8" hidden="false" customHeight="true" outlineLevel="0" collapsed="false">
      <c r="A7089" s="0" t="n">
        <v>102801</v>
      </c>
      <c r="B7089" s="0" t="n">
        <v>69163.06</v>
      </c>
      <c r="C7089" s="0" t="s">
        <v>203</v>
      </c>
      <c r="D7089" s="0" t="s">
        <v>12204</v>
      </c>
    </row>
    <row r="7090" customFormat="false" ht="15.8" hidden="false" customHeight="true" outlineLevel="0" collapsed="false">
      <c r="A7090" s="0" t="n">
        <v>102802</v>
      </c>
      <c r="B7090" s="0" t="n">
        <v>82942.26</v>
      </c>
      <c r="C7090" s="0" t="s">
        <v>203</v>
      </c>
      <c r="D7090" s="0" t="s">
        <v>12205</v>
      </c>
    </row>
    <row r="7091" customFormat="false" ht="15.8" hidden="false" customHeight="true" outlineLevel="0" collapsed="false">
      <c r="A7091" s="0" t="n">
        <v>101570</v>
      </c>
      <c r="B7091" s="0" t="n">
        <v>22.88</v>
      </c>
      <c r="C7091" s="0" t="s">
        <v>221</v>
      </c>
      <c r="D7091" s="0" t="s">
        <v>12206</v>
      </c>
    </row>
    <row r="7092" customFormat="false" ht="15.8" hidden="false" customHeight="true" outlineLevel="0" collapsed="false">
      <c r="A7092" s="0" t="n">
        <v>101571</v>
      </c>
      <c r="B7092" s="0" t="n">
        <v>31.38</v>
      </c>
      <c r="C7092" s="0" t="s">
        <v>221</v>
      </c>
      <c r="D7092" s="0" t="s">
        <v>12207</v>
      </c>
    </row>
    <row r="7093" customFormat="false" ht="15.8" hidden="false" customHeight="true" outlineLevel="0" collapsed="false">
      <c r="A7093" s="0" t="n">
        <v>101572</v>
      </c>
      <c r="B7093" s="0" t="n">
        <v>17.89</v>
      </c>
      <c r="C7093" s="0" t="s">
        <v>221</v>
      </c>
      <c r="D7093" s="0" t="s">
        <v>12208</v>
      </c>
    </row>
    <row r="7094" customFormat="false" ht="15.8" hidden="false" customHeight="true" outlineLevel="0" collapsed="false">
      <c r="A7094" s="0" t="n">
        <v>101573</v>
      </c>
      <c r="B7094" s="0" t="n">
        <v>26.37</v>
      </c>
      <c r="C7094" s="0" t="s">
        <v>221</v>
      </c>
      <c r="D7094" s="0" t="s">
        <v>12209</v>
      </c>
    </row>
    <row r="7095" customFormat="false" ht="15.8" hidden="false" customHeight="true" outlineLevel="0" collapsed="false">
      <c r="A7095" s="0" t="n">
        <v>101574</v>
      </c>
      <c r="B7095" s="0" t="n">
        <v>13.56</v>
      </c>
      <c r="C7095" s="0" t="s">
        <v>221</v>
      </c>
      <c r="D7095" s="0" t="s">
        <v>12210</v>
      </c>
    </row>
    <row r="7096" customFormat="false" ht="15.8" hidden="false" customHeight="true" outlineLevel="0" collapsed="false">
      <c r="A7096" s="0" t="n">
        <v>101575</v>
      </c>
      <c r="B7096" s="0" t="n">
        <v>22.2</v>
      </c>
      <c r="C7096" s="0" t="s">
        <v>221</v>
      </c>
      <c r="D7096" s="0" t="s">
        <v>12211</v>
      </c>
    </row>
    <row r="7097" customFormat="false" ht="15.8" hidden="false" customHeight="true" outlineLevel="0" collapsed="false">
      <c r="A7097" s="0" t="n">
        <v>101576</v>
      </c>
      <c r="B7097" s="0" t="n">
        <v>39.8</v>
      </c>
      <c r="C7097" s="0" t="s">
        <v>221</v>
      </c>
      <c r="D7097" s="0" t="s">
        <v>12212</v>
      </c>
    </row>
    <row r="7098" customFormat="false" ht="15.8" hidden="false" customHeight="true" outlineLevel="0" collapsed="false">
      <c r="A7098" s="0" t="n">
        <v>101577</v>
      </c>
      <c r="B7098" s="0" t="n">
        <v>50.69</v>
      </c>
      <c r="C7098" s="0" t="s">
        <v>221</v>
      </c>
      <c r="D7098" s="0" t="s">
        <v>12213</v>
      </c>
    </row>
    <row r="7099" customFormat="false" ht="15.8" hidden="false" customHeight="true" outlineLevel="0" collapsed="false">
      <c r="A7099" s="0" t="n">
        <v>101578</v>
      </c>
      <c r="B7099" s="0" t="n">
        <v>32.67</v>
      </c>
      <c r="C7099" s="0" t="s">
        <v>221</v>
      </c>
      <c r="D7099" s="0" t="s">
        <v>12214</v>
      </c>
    </row>
    <row r="7100" customFormat="false" ht="15.8" hidden="false" customHeight="true" outlineLevel="0" collapsed="false">
      <c r="A7100" s="0" t="n">
        <v>101579</v>
      </c>
      <c r="B7100" s="0" t="n">
        <v>43.55</v>
      </c>
      <c r="C7100" s="0" t="s">
        <v>221</v>
      </c>
      <c r="D7100" s="0" t="s">
        <v>12215</v>
      </c>
    </row>
    <row r="7101" customFormat="false" ht="15.8" hidden="false" customHeight="true" outlineLevel="0" collapsed="false">
      <c r="A7101" s="0" t="n">
        <v>101580</v>
      </c>
      <c r="B7101" s="0" t="n">
        <v>28.48</v>
      </c>
      <c r="C7101" s="0" t="s">
        <v>221</v>
      </c>
      <c r="D7101" s="0" t="s">
        <v>12216</v>
      </c>
    </row>
    <row r="7102" customFormat="false" ht="15.8" hidden="false" customHeight="true" outlineLevel="0" collapsed="false">
      <c r="A7102" s="0" t="n">
        <v>101581</v>
      </c>
      <c r="B7102" s="0" t="n">
        <v>39.51</v>
      </c>
      <c r="C7102" s="0" t="s">
        <v>221</v>
      </c>
      <c r="D7102" s="0" t="s">
        <v>12217</v>
      </c>
    </row>
    <row r="7103" customFormat="false" ht="15.8" hidden="false" customHeight="true" outlineLevel="0" collapsed="false">
      <c r="A7103" s="0" t="n">
        <v>101582</v>
      </c>
      <c r="B7103" s="0" t="n">
        <v>65.19</v>
      </c>
      <c r="C7103" s="0" t="s">
        <v>221</v>
      </c>
      <c r="D7103" s="0" t="s">
        <v>12218</v>
      </c>
    </row>
    <row r="7104" customFormat="false" ht="15.8" hidden="false" customHeight="true" outlineLevel="0" collapsed="false">
      <c r="A7104" s="0" t="n">
        <v>101583</v>
      </c>
      <c r="B7104" s="0" t="n">
        <v>82.15</v>
      </c>
      <c r="C7104" s="0" t="s">
        <v>221</v>
      </c>
      <c r="D7104" s="0" t="s">
        <v>12219</v>
      </c>
    </row>
    <row r="7105" customFormat="false" ht="15.8" hidden="false" customHeight="true" outlineLevel="0" collapsed="false">
      <c r="A7105" s="0" t="n">
        <v>101584</v>
      </c>
      <c r="B7105" s="0" t="n">
        <v>53.24</v>
      </c>
      <c r="C7105" s="0" t="s">
        <v>221</v>
      </c>
      <c r="D7105" s="0" t="s">
        <v>12220</v>
      </c>
    </row>
    <row r="7106" customFormat="false" ht="15.8" hidden="false" customHeight="true" outlineLevel="0" collapsed="false">
      <c r="A7106" s="0" t="n">
        <v>101585</v>
      </c>
      <c r="B7106" s="0" t="n">
        <v>70.21</v>
      </c>
      <c r="C7106" s="0" t="s">
        <v>221</v>
      </c>
      <c r="D7106" s="0" t="s">
        <v>12221</v>
      </c>
    </row>
    <row r="7107" customFormat="false" ht="15.8" hidden="false" customHeight="true" outlineLevel="0" collapsed="false">
      <c r="A7107" s="0" t="n">
        <v>101586</v>
      </c>
      <c r="B7107" s="0" t="n">
        <v>45.39</v>
      </c>
      <c r="C7107" s="0" t="s">
        <v>221</v>
      </c>
      <c r="D7107" s="0" t="s">
        <v>12222</v>
      </c>
    </row>
    <row r="7108" customFormat="false" ht="15.8" hidden="false" customHeight="true" outlineLevel="0" collapsed="false">
      <c r="A7108" s="0" t="n">
        <v>101587</v>
      </c>
      <c r="B7108" s="0" t="n">
        <v>62.51</v>
      </c>
      <c r="C7108" s="0" t="s">
        <v>221</v>
      </c>
      <c r="D7108" s="0" t="s">
        <v>12223</v>
      </c>
    </row>
    <row r="7109" customFormat="false" ht="15.8" hidden="false" customHeight="true" outlineLevel="0" collapsed="false">
      <c r="A7109" s="0" t="n">
        <v>101588</v>
      </c>
      <c r="B7109" s="0" t="n">
        <v>83.44</v>
      </c>
      <c r="C7109" s="0" t="s">
        <v>221</v>
      </c>
      <c r="D7109" s="0" t="s">
        <v>12224</v>
      </c>
    </row>
    <row r="7110" customFormat="false" ht="15.8" hidden="false" customHeight="true" outlineLevel="0" collapsed="false">
      <c r="A7110" s="0" t="n">
        <v>101589</v>
      </c>
      <c r="B7110" s="0" t="n">
        <v>121.44</v>
      </c>
      <c r="C7110" s="0" t="s">
        <v>221</v>
      </c>
      <c r="D7110" s="0" t="s">
        <v>12225</v>
      </c>
    </row>
    <row r="7111" customFormat="false" ht="15.8" hidden="false" customHeight="true" outlineLevel="0" collapsed="false">
      <c r="A7111" s="0" t="n">
        <v>101590</v>
      </c>
      <c r="B7111" s="0" t="n">
        <v>63.22</v>
      </c>
      <c r="C7111" s="0" t="s">
        <v>221</v>
      </c>
      <c r="D7111" s="0" t="s">
        <v>12226</v>
      </c>
    </row>
    <row r="7112" customFormat="false" ht="15.8" hidden="false" customHeight="true" outlineLevel="0" collapsed="false">
      <c r="A7112" s="0" t="n">
        <v>101591</v>
      </c>
      <c r="B7112" s="0" t="n">
        <v>101.23</v>
      </c>
      <c r="C7112" s="0" t="s">
        <v>221</v>
      </c>
      <c r="D7112" s="0" t="s">
        <v>12227</v>
      </c>
    </row>
    <row r="7113" customFormat="false" ht="15.8" hidden="false" customHeight="true" outlineLevel="0" collapsed="false">
      <c r="A7113" s="0" t="n">
        <v>101592</v>
      </c>
      <c r="B7113" s="0" t="n">
        <v>44.53</v>
      </c>
      <c r="C7113" s="0" t="s">
        <v>221</v>
      </c>
      <c r="D7113" s="0" t="s">
        <v>12228</v>
      </c>
    </row>
    <row r="7114" customFormat="false" ht="15.8" hidden="false" customHeight="true" outlineLevel="0" collapsed="false">
      <c r="A7114" s="0" t="n">
        <v>101593</v>
      </c>
      <c r="B7114" s="0" t="n">
        <v>82.66</v>
      </c>
      <c r="C7114" s="0" t="s">
        <v>221</v>
      </c>
      <c r="D7114" s="0" t="s">
        <v>12229</v>
      </c>
    </row>
    <row r="7115" customFormat="false" ht="15.8" hidden="false" customHeight="true" outlineLevel="0" collapsed="false">
      <c r="A7115" s="0" t="n">
        <v>101600</v>
      </c>
      <c r="B7115" s="0" t="n">
        <v>15.57</v>
      </c>
      <c r="C7115" s="0" t="s">
        <v>221</v>
      </c>
      <c r="D7115" s="0" t="s">
        <v>12230</v>
      </c>
    </row>
    <row r="7116" customFormat="false" ht="15.8" hidden="false" customHeight="true" outlineLevel="0" collapsed="false">
      <c r="A7116" s="0" t="n">
        <v>101601</v>
      </c>
      <c r="B7116" s="0" t="n">
        <v>23.04</v>
      </c>
      <c r="C7116" s="0" t="s">
        <v>221</v>
      </c>
      <c r="D7116" s="0" t="s">
        <v>12231</v>
      </c>
    </row>
    <row r="7117" customFormat="false" ht="15.8" hidden="false" customHeight="true" outlineLevel="0" collapsed="false">
      <c r="A7117" s="0" t="n">
        <v>101602</v>
      </c>
      <c r="B7117" s="0" t="n">
        <v>11.54</v>
      </c>
      <c r="C7117" s="0" t="s">
        <v>221</v>
      </c>
      <c r="D7117" s="0" t="s">
        <v>12232</v>
      </c>
    </row>
    <row r="7118" customFormat="false" ht="15.8" hidden="false" customHeight="true" outlineLevel="0" collapsed="false">
      <c r="A7118" s="0" t="n">
        <v>101603</v>
      </c>
      <c r="B7118" s="0" t="n">
        <v>19.03</v>
      </c>
      <c r="C7118" s="0" t="s">
        <v>221</v>
      </c>
      <c r="D7118" s="0" t="s">
        <v>12233</v>
      </c>
    </row>
    <row r="7119" customFormat="false" ht="15.8" hidden="false" customHeight="true" outlineLevel="0" collapsed="false">
      <c r="A7119" s="0" t="n">
        <v>101604</v>
      </c>
      <c r="B7119" s="0" t="n">
        <v>7.55</v>
      </c>
      <c r="C7119" s="0" t="s">
        <v>221</v>
      </c>
      <c r="D7119" s="0" t="s">
        <v>12234</v>
      </c>
    </row>
    <row r="7120" customFormat="false" ht="15.8" hidden="false" customHeight="true" outlineLevel="0" collapsed="false">
      <c r="A7120" s="0" t="n">
        <v>101605</v>
      </c>
      <c r="B7120" s="0" t="n">
        <v>15.03</v>
      </c>
      <c r="C7120" s="0" t="s">
        <v>221</v>
      </c>
      <c r="D7120" s="0" t="s">
        <v>12235</v>
      </c>
    </row>
    <row r="7121" customFormat="false" ht="15.8" hidden="false" customHeight="true" outlineLevel="0" collapsed="false">
      <c r="A7121" s="0" t="n">
        <v>90788</v>
      </c>
      <c r="B7121" s="0" t="n">
        <v>639.05</v>
      </c>
      <c r="C7121" s="0" t="s">
        <v>203</v>
      </c>
      <c r="D7121" s="0" t="s">
        <v>12236</v>
      </c>
    </row>
    <row r="7122" customFormat="false" ht="15.8" hidden="false" customHeight="true" outlineLevel="0" collapsed="false">
      <c r="A7122" s="0" t="n">
        <v>90789</v>
      </c>
      <c r="B7122" s="0" t="n">
        <v>640.96</v>
      </c>
      <c r="C7122" s="0" t="s">
        <v>203</v>
      </c>
      <c r="D7122" s="0" t="s">
        <v>12237</v>
      </c>
    </row>
    <row r="7123" customFormat="false" ht="15.8" hidden="false" customHeight="true" outlineLevel="0" collapsed="false">
      <c r="A7123" s="0" t="n">
        <v>90790</v>
      </c>
      <c r="B7123" s="0" t="n">
        <v>661.34</v>
      </c>
      <c r="C7123" s="0" t="s">
        <v>203</v>
      </c>
      <c r="D7123" s="0" t="s">
        <v>12238</v>
      </c>
    </row>
    <row r="7124" customFormat="false" ht="15.8" hidden="false" customHeight="true" outlineLevel="0" collapsed="false">
      <c r="A7124" s="0" t="n">
        <v>90791</v>
      </c>
      <c r="B7124" s="0" t="n">
        <v>775.61</v>
      </c>
      <c r="C7124" s="0" t="s">
        <v>203</v>
      </c>
      <c r="D7124" s="0" t="s">
        <v>12239</v>
      </c>
    </row>
    <row r="7125" customFormat="false" ht="15.8" hidden="false" customHeight="true" outlineLevel="0" collapsed="false">
      <c r="A7125" s="0" t="n">
        <v>90793</v>
      </c>
      <c r="B7125" s="0" t="n">
        <v>830.58</v>
      </c>
      <c r="C7125" s="0" t="s">
        <v>203</v>
      </c>
      <c r="D7125" s="0" t="s">
        <v>12240</v>
      </c>
    </row>
    <row r="7126" customFormat="false" ht="15.8" hidden="false" customHeight="true" outlineLevel="0" collapsed="false">
      <c r="A7126" s="0" t="n">
        <v>90794</v>
      </c>
      <c r="B7126" s="0" t="n">
        <v>563.23</v>
      </c>
      <c r="C7126" s="0" t="s">
        <v>203</v>
      </c>
      <c r="D7126" s="0" t="s">
        <v>12241</v>
      </c>
    </row>
    <row r="7127" customFormat="false" ht="15.8" hidden="false" customHeight="true" outlineLevel="0" collapsed="false">
      <c r="A7127" s="0" t="n">
        <v>90795</v>
      </c>
      <c r="B7127" s="0" t="n">
        <v>570.74</v>
      </c>
      <c r="C7127" s="0" t="s">
        <v>203</v>
      </c>
      <c r="D7127" s="0" t="s">
        <v>12242</v>
      </c>
    </row>
    <row r="7128" customFormat="false" ht="15.8" hidden="false" customHeight="true" outlineLevel="0" collapsed="false">
      <c r="A7128" s="0" t="n">
        <v>90796</v>
      </c>
      <c r="B7128" s="0" t="n">
        <v>578.24</v>
      </c>
      <c r="C7128" s="0" t="s">
        <v>203</v>
      </c>
      <c r="D7128" s="0" t="s">
        <v>12243</v>
      </c>
    </row>
    <row r="7129" customFormat="false" ht="15.8" hidden="false" customHeight="true" outlineLevel="0" collapsed="false">
      <c r="A7129" s="0" t="n">
        <v>90797</v>
      </c>
      <c r="B7129" s="0" t="n">
        <v>585.74</v>
      </c>
      <c r="C7129" s="0" t="s">
        <v>203</v>
      </c>
      <c r="D7129" s="0" t="s">
        <v>12244</v>
      </c>
    </row>
    <row r="7130" customFormat="false" ht="15.8" hidden="false" customHeight="true" outlineLevel="0" collapsed="false">
      <c r="A7130" s="0" t="n">
        <v>90798</v>
      </c>
      <c r="B7130" s="0" t="n">
        <v>838.42</v>
      </c>
      <c r="C7130" s="0" t="s">
        <v>203</v>
      </c>
      <c r="D7130" s="0" t="s">
        <v>12245</v>
      </c>
    </row>
    <row r="7131" customFormat="false" ht="15.8" hidden="false" customHeight="true" outlineLevel="0" collapsed="false">
      <c r="A7131" s="0" t="n">
        <v>90799</v>
      </c>
      <c r="B7131" s="0" t="n">
        <v>866.7</v>
      </c>
      <c r="C7131" s="0" t="s">
        <v>203</v>
      </c>
      <c r="D7131" s="0" t="s">
        <v>12246</v>
      </c>
    </row>
    <row r="7132" customFormat="false" ht="15.8" hidden="false" customHeight="true" outlineLevel="0" collapsed="false">
      <c r="A7132" s="0" t="n">
        <v>90801</v>
      </c>
      <c r="B7132" s="0" t="n">
        <v>342.66</v>
      </c>
      <c r="C7132" s="0" t="s">
        <v>203</v>
      </c>
      <c r="D7132" s="0" t="s">
        <v>12247</v>
      </c>
    </row>
    <row r="7133" customFormat="false" ht="15.8" hidden="false" customHeight="true" outlineLevel="0" collapsed="false">
      <c r="A7133" s="0" t="n">
        <v>90806</v>
      </c>
      <c r="B7133" s="0" t="n">
        <v>435.46</v>
      </c>
      <c r="C7133" s="0" t="s">
        <v>203</v>
      </c>
      <c r="D7133" s="0" t="s">
        <v>12248</v>
      </c>
    </row>
    <row r="7134" customFormat="false" ht="15.8" hidden="false" customHeight="true" outlineLevel="0" collapsed="false">
      <c r="A7134" s="0" t="n">
        <v>90820</v>
      </c>
      <c r="B7134" s="0" t="n">
        <v>285.38</v>
      </c>
      <c r="C7134" s="0" t="s">
        <v>203</v>
      </c>
      <c r="D7134" s="0" t="s">
        <v>12249</v>
      </c>
    </row>
    <row r="7135" customFormat="false" ht="15.8" hidden="false" customHeight="true" outlineLevel="0" collapsed="false">
      <c r="A7135" s="0" t="n">
        <v>90821</v>
      </c>
      <c r="B7135" s="0" t="n">
        <v>292.04</v>
      </c>
      <c r="C7135" s="0" t="s">
        <v>203</v>
      </c>
      <c r="D7135" s="0" t="s">
        <v>12250</v>
      </c>
    </row>
    <row r="7136" customFormat="false" ht="15.8" hidden="false" customHeight="true" outlineLevel="0" collapsed="false">
      <c r="A7136" s="0" t="n">
        <v>90822</v>
      </c>
      <c r="B7136" s="0" t="n">
        <v>311.69</v>
      </c>
      <c r="C7136" s="0" t="s">
        <v>203</v>
      </c>
      <c r="D7136" s="0" t="s">
        <v>12251</v>
      </c>
    </row>
    <row r="7137" customFormat="false" ht="15.8" hidden="false" customHeight="true" outlineLevel="0" collapsed="false">
      <c r="A7137" s="0" t="n">
        <v>90823</v>
      </c>
      <c r="B7137" s="0" t="n">
        <v>374.11</v>
      </c>
      <c r="C7137" s="0" t="s">
        <v>203</v>
      </c>
      <c r="D7137" s="0" t="s">
        <v>12252</v>
      </c>
    </row>
    <row r="7138" customFormat="false" ht="15.8" hidden="false" customHeight="true" outlineLevel="0" collapsed="false">
      <c r="A7138" s="0" t="n">
        <v>90824</v>
      </c>
      <c r="B7138" s="0" t="n">
        <v>520.19</v>
      </c>
      <c r="C7138" s="0" t="s">
        <v>203</v>
      </c>
      <c r="D7138" s="0" t="s">
        <v>12253</v>
      </c>
    </row>
    <row r="7139" customFormat="false" ht="15.8" hidden="false" customHeight="true" outlineLevel="0" collapsed="false">
      <c r="A7139" s="0" t="n">
        <v>90825</v>
      </c>
      <c r="B7139" s="0" t="n">
        <v>575.52</v>
      </c>
      <c r="C7139" s="0" t="s">
        <v>203</v>
      </c>
      <c r="D7139" s="0" t="s">
        <v>12254</v>
      </c>
    </row>
    <row r="7140" customFormat="false" ht="15.8" hidden="false" customHeight="true" outlineLevel="0" collapsed="false">
      <c r="A7140" s="0" t="n">
        <v>90830</v>
      </c>
      <c r="B7140" s="0" t="n">
        <v>159.96</v>
      </c>
      <c r="C7140" s="0" t="s">
        <v>203</v>
      </c>
      <c r="D7140" s="0" t="s">
        <v>12255</v>
      </c>
    </row>
    <row r="7141" customFormat="false" ht="15.8" hidden="false" customHeight="true" outlineLevel="0" collapsed="false">
      <c r="A7141" s="0" t="n">
        <v>90831</v>
      </c>
      <c r="B7141" s="0" t="n">
        <v>139.34</v>
      </c>
      <c r="C7141" s="0" t="s">
        <v>203</v>
      </c>
      <c r="D7141" s="0" t="s">
        <v>12256</v>
      </c>
    </row>
    <row r="7142" customFormat="false" ht="15.8" hidden="false" customHeight="true" outlineLevel="0" collapsed="false">
      <c r="A7142" s="0" t="n">
        <v>90841</v>
      </c>
      <c r="B7142" s="0" t="n">
        <v>982</v>
      </c>
      <c r="C7142" s="0" t="s">
        <v>203</v>
      </c>
      <c r="D7142" s="0" t="s">
        <v>12257</v>
      </c>
    </row>
    <row r="7143" customFormat="false" ht="15.8" hidden="false" customHeight="true" outlineLevel="0" collapsed="false">
      <c r="A7143" s="0" t="n">
        <v>90842</v>
      </c>
      <c r="B7143" s="0" t="n">
        <v>991.2</v>
      </c>
      <c r="C7143" s="0" t="s">
        <v>203</v>
      </c>
      <c r="D7143" s="0" t="s">
        <v>12258</v>
      </c>
    </row>
    <row r="7144" customFormat="false" ht="15.8" hidden="false" customHeight="true" outlineLevel="0" collapsed="false">
      <c r="A7144" s="0" t="n">
        <v>90843</v>
      </c>
      <c r="B7144" s="0" t="n">
        <v>1034.01</v>
      </c>
      <c r="C7144" s="0" t="s">
        <v>203</v>
      </c>
      <c r="D7144" s="0" t="s">
        <v>12259</v>
      </c>
    </row>
    <row r="7145" customFormat="false" ht="15.8" hidden="false" customHeight="true" outlineLevel="0" collapsed="false">
      <c r="A7145" s="0" t="n">
        <v>90844</v>
      </c>
      <c r="B7145" s="0" t="n">
        <v>1098.96</v>
      </c>
      <c r="C7145" s="0" t="s">
        <v>203</v>
      </c>
      <c r="D7145" s="0" t="s">
        <v>12260</v>
      </c>
    </row>
    <row r="7146" customFormat="false" ht="15.8" hidden="false" customHeight="true" outlineLevel="0" collapsed="false">
      <c r="A7146" s="0" t="n">
        <v>90845</v>
      </c>
      <c r="B7146" s="0" t="n">
        <v>1242.51</v>
      </c>
      <c r="C7146" s="0" t="s">
        <v>203</v>
      </c>
      <c r="D7146" s="0" t="s">
        <v>12261</v>
      </c>
    </row>
    <row r="7147" customFormat="false" ht="15.8" hidden="false" customHeight="true" outlineLevel="0" collapsed="false">
      <c r="A7147" s="0" t="n">
        <v>90846</v>
      </c>
      <c r="B7147" s="0" t="n">
        <v>1300.37</v>
      </c>
      <c r="C7147" s="0" t="s">
        <v>203</v>
      </c>
      <c r="D7147" s="0" t="s">
        <v>12262</v>
      </c>
    </row>
    <row r="7148" customFormat="false" ht="15.8" hidden="false" customHeight="true" outlineLevel="0" collapsed="false">
      <c r="A7148" s="0" t="n">
        <v>90847</v>
      </c>
      <c r="B7148" s="0" t="n">
        <v>842.66</v>
      </c>
      <c r="C7148" s="0" t="s">
        <v>203</v>
      </c>
      <c r="D7148" s="0" t="s">
        <v>12263</v>
      </c>
    </row>
    <row r="7149" customFormat="false" ht="15.8" hidden="false" customHeight="true" outlineLevel="0" collapsed="false">
      <c r="A7149" s="0" t="n">
        <v>90848</v>
      </c>
      <c r="B7149" s="0" t="n">
        <v>851.86</v>
      </c>
      <c r="C7149" s="0" t="s">
        <v>203</v>
      </c>
      <c r="D7149" s="0" t="s">
        <v>12264</v>
      </c>
    </row>
    <row r="7150" customFormat="false" ht="15.8" hidden="false" customHeight="true" outlineLevel="0" collapsed="false">
      <c r="A7150" s="0" t="n">
        <v>90849</v>
      </c>
      <c r="B7150" s="0" t="n">
        <v>874.05</v>
      </c>
      <c r="C7150" s="0" t="s">
        <v>203</v>
      </c>
      <c r="D7150" s="0" t="s">
        <v>12265</v>
      </c>
    </row>
    <row r="7151" customFormat="false" ht="15.8" hidden="false" customHeight="true" outlineLevel="0" collapsed="false">
      <c r="A7151" s="0" t="n">
        <v>90850</v>
      </c>
      <c r="B7151" s="0" t="n">
        <v>939</v>
      </c>
      <c r="C7151" s="0" t="s">
        <v>203</v>
      </c>
      <c r="D7151" s="0" t="s">
        <v>12266</v>
      </c>
    </row>
    <row r="7152" customFormat="false" ht="15.8" hidden="false" customHeight="true" outlineLevel="0" collapsed="false">
      <c r="A7152" s="0" t="n">
        <v>90851</v>
      </c>
      <c r="B7152" s="0" t="n">
        <v>1082.55</v>
      </c>
      <c r="C7152" s="0" t="s">
        <v>203</v>
      </c>
      <c r="D7152" s="0" t="s">
        <v>12267</v>
      </c>
    </row>
    <row r="7153" customFormat="false" ht="15.8" hidden="false" customHeight="true" outlineLevel="0" collapsed="false">
      <c r="A7153" s="0" t="n">
        <v>90852</v>
      </c>
      <c r="B7153" s="0" t="n">
        <v>1140.41</v>
      </c>
      <c r="C7153" s="0" t="s">
        <v>203</v>
      </c>
      <c r="D7153" s="0" t="s">
        <v>12268</v>
      </c>
    </row>
    <row r="7154" customFormat="false" ht="15.8" hidden="false" customHeight="true" outlineLevel="0" collapsed="false">
      <c r="A7154" s="0" t="n">
        <v>91009</v>
      </c>
      <c r="B7154" s="0" t="n">
        <v>293.95</v>
      </c>
      <c r="C7154" s="0" t="s">
        <v>203</v>
      </c>
      <c r="D7154" s="0" t="s">
        <v>12269</v>
      </c>
    </row>
    <row r="7155" customFormat="false" ht="15.8" hidden="false" customHeight="true" outlineLevel="0" collapsed="false">
      <c r="A7155" s="0" t="n">
        <v>91010</v>
      </c>
      <c r="B7155" s="0" t="n">
        <v>301.01</v>
      </c>
      <c r="C7155" s="0" t="s">
        <v>203</v>
      </c>
      <c r="D7155" s="0" t="s">
        <v>12270</v>
      </c>
    </row>
    <row r="7156" customFormat="false" ht="15.8" hidden="false" customHeight="true" outlineLevel="0" collapsed="false">
      <c r="A7156" s="0" t="n">
        <v>91011</v>
      </c>
      <c r="B7156" s="0" t="n">
        <v>346.45</v>
      </c>
      <c r="C7156" s="0" t="s">
        <v>203</v>
      </c>
      <c r="D7156" s="0" t="s">
        <v>12271</v>
      </c>
    </row>
    <row r="7157" customFormat="false" ht="15.8" hidden="false" customHeight="true" outlineLevel="0" collapsed="false">
      <c r="A7157" s="0" t="n">
        <v>91012</v>
      </c>
      <c r="B7157" s="0" t="n">
        <v>381.7</v>
      </c>
      <c r="C7157" s="0" t="s">
        <v>203</v>
      </c>
      <c r="D7157" s="0" t="s">
        <v>12272</v>
      </c>
    </row>
    <row r="7158" customFormat="false" ht="15.8" hidden="false" customHeight="true" outlineLevel="0" collapsed="false">
      <c r="A7158" s="0" t="n">
        <v>91013</v>
      </c>
      <c r="B7158" s="0" t="n">
        <v>851.23</v>
      </c>
      <c r="C7158" s="0" t="s">
        <v>203</v>
      </c>
      <c r="D7158" s="0" t="s">
        <v>12273</v>
      </c>
    </row>
    <row r="7159" customFormat="false" ht="15.8" hidden="false" customHeight="true" outlineLevel="0" collapsed="false">
      <c r="A7159" s="0" t="n">
        <v>91014</v>
      </c>
      <c r="B7159" s="0" t="n">
        <v>860.83</v>
      </c>
      <c r="C7159" s="0" t="s">
        <v>203</v>
      </c>
      <c r="D7159" s="0" t="s">
        <v>12274</v>
      </c>
    </row>
    <row r="7160" customFormat="false" ht="15.8" hidden="false" customHeight="true" outlineLevel="0" collapsed="false">
      <c r="A7160" s="0" t="n">
        <v>91015</v>
      </c>
      <c r="B7160" s="0" t="n">
        <v>908.81</v>
      </c>
      <c r="C7160" s="0" t="s">
        <v>203</v>
      </c>
      <c r="D7160" s="0" t="s">
        <v>12275</v>
      </c>
    </row>
    <row r="7161" customFormat="false" ht="15.8" hidden="false" customHeight="true" outlineLevel="0" collapsed="false">
      <c r="A7161" s="0" t="n">
        <v>91016</v>
      </c>
      <c r="B7161" s="0" t="n">
        <v>946.59</v>
      </c>
      <c r="C7161" s="0" t="s">
        <v>203</v>
      </c>
      <c r="D7161" s="0" t="s">
        <v>12276</v>
      </c>
    </row>
    <row r="7162" customFormat="false" ht="15.8" hidden="false" customHeight="true" outlineLevel="0" collapsed="false">
      <c r="A7162" s="0" t="n">
        <v>91287</v>
      </c>
      <c r="B7162" s="0" t="n">
        <v>254.34</v>
      </c>
      <c r="C7162" s="0" t="s">
        <v>203</v>
      </c>
      <c r="D7162" s="0" t="s">
        <v>12277</v>
      </c>
    </row>
    <row r="7163" customFormat="false" ht="15.8" hidden="false" customHeight="true" outlineLevel="0" collapsed="false">
      <c r="A7163" s="0" t="n">
        <v>91292</v>
      </c>
      <c r="B7163" s="0" t="n">
        <v>347.14</v>
      </c>
      <c r="C7163" s="0" t="s">
        <v>203</v>
      </c>
      <c r="D7163" s="0" t="s">
        <v>12278</v>
      </c>
    </row>
    <row r="7164" customFormat="false" ht="15.8" hidden="false" customHeight="true" outlineLevel="0" collapsed="false">
      <c r="A7164" s="0" t="n">
        <v>91295</v>
      </c>
      <c r="B7164" s="0" t="n">
        <v>301.36</v>
      </c>
      <c r="C7164" s="0" t="s">
        <v>203</v>
      </c>
      <c r="D7164" s="0" t="s">
        <v>12279</v>
      </c>
    </row>
    <row r="7165" customFormat="false" ht="15.8" hidden="false" customHeight="true" outlineLevel="0" collapsed="false">
      <c r="A7165" s="0" t="n">
        <v>91296</v>
      </c>
      <c r="B7165" s="0" t="n">
        <v>321.72</v>
      </c>
      <c r="C7165" s="0" t="s">
        <v>203</v>
      </c>
      <c r="D7165" s="0" t="s">
        <v>12280</v>
      </c>
    </row>
    <row r="7166" customFormat="false" ht="15.8" hidden="false" customHeight="true" outlineLevel="0" collapsed="false">
      <c r="A7166" s="0" t="n">
        <v>91297</v>
      </c>
      <c r="B7166" s="0" t="n">
        <v>351.39</v>
      </c>
      <c r="C7166" s="0" t="s">
        <v>203</v>
      </c>
      <c r="D7166" s="0" t="s">
        <v>12281</v>
      </c>
    </row>
    <row r="7167" customFormat="false" ht="15.8" hidden="false" customHeight="true" outlineLevel="0" collapsed="false">
      <c r="A7167" s="0" t="n">
        <v>91298</v>
      </c>
      <c r="B7167" s="0" t="n">
        <v>892.58</v>
      </c>
      <c r="C7167" s="0" t="s">
        <v>203</v>
      </c>
      <c r="D7167" s="0" t="s">
        <v>12282</v>
      </c>
    </row>
    <row r="7168" customFormat="false" ht="15.8" hidden="false" customHeight="true" outlineLevel="0" collapsed="false">
      <c r="A7168" s="0" t="n">
        <v>91299</v>
      </c>
      <c r="B7168" s="0" t="n">
        <v>1245.97</v>
      </c>
      <c r="C7168" s="0" t="s">
        <v>203</v>
      </c>
      <c r="D7168" s="0" t="s">
        <v>12283</v>
      </c>
    </row>
    <row r="7169" customFormat="false" ht="15.8" hidden="false" customHeight="true" outlineLevel="0" collapsed="false">
      <c r="A7169" s="0" t="n">
        <v>91304</v>
      </c>
      <c r="B7169" s="0" t="n">
        <v>100.58</v>
      </c>
      <c r="C7169" s="0" t="s">
        <v>203</v>
      </c>
      <c r="D7169" s="0" t="s">
        <v>12284</v>
      </c>
    </row>
    <row r="7170" customFormat="false" ht="15.8" hidden="false" customHeight="true" outlineLevel="0" collapsed="false">
      <c r="A7170" s="0" t="n">
        <v>91305</v>
      </c>
      <c r="B7170" s="0" t="n">
        <v>98.49</v>
      </c>
      <c r="C7170" s="0" t="s">
        <v>203</v>
      </c>
      <c r="D7170" s="0" t="s">
        <v>12285</v>
      </c>
    </row>
    <row r="7171" customFormat="false" ht="15.8" hidden="false" customHeight="true" outlineLevel="0" collapsed="false">
      <c r="A7171" s="0" t="n">
        <v>91306</v>
      </c>
      <c r="B7171" s="0" t="n">
        <v>139.34</v>
      </c>
      <c r="C7171" s="0" t="s">
        <v>203</v>
      </c>
      <c r="D7171" s="0" t="s">
        <v>12286</v>
      </c>
    </row>
    <row r="7172" customFormat="false" ht="15.8" hidden="false" customHeight="true" outlineLevel="0" collapsed="false">
      <c r="A7172" s="0" t="n">
        <v>91307</v>
      </c>
      <c r="B7172" s="0" t="n">
        <v>84.71</v>
      </c>
      <c r="C7172" s="0" t="s">
        <v>203</v>
      </c>
      <c r="D7172" s="0" t="s">
        <v>12287</v>
      </c>
    </row>
    <row r="7173" customFormat="false" ht="15.8" hidden="false" customHeight="true" outlineLevel="0" collapsed="false">
      <c r="A7173" s="0" t="n">
        <v>91312</v>
      </c>
      <c r="B7173" s="0" t="n">
        <v>814.62</v>
      </c>
      <c r="C7173" s="0" t="s">
        <v>203</v>
      </c>
      <c r="D7173" s="0" t="s">
        <v>12288</v>
      </c>
    </row>
    <row r="7174" customFormat="false" ht="15.8" hidden="false" customHeight="true" outlineLevel="0" collapsed="false">
      <c r="A7174" s="0" t="n">
        <v>91313</v>
      </c>
      <c r="B7174" s="0" t="n">
        <v>809.24</v>
      </c>
      <c r="C7174" s="0" t="s">
        <v>203</v>
      </c>
      <c r="D7174" s="0" t="s">
        <v>12289</v>
      </c>
    </row>
    <row r="7175" customFormat="false" ht="15.8" hidden="false" customHeight="true" outlineLevel="0" collapsed="false">
      <c r="A7175" s="0" t="n">
        <v>91314</v>
      </c>
      <c r="B7175" s="0" t="n">
        <v>846.51</v>
      </c>
      <c r="C7175" s="0" t="s">
        <v>203</v>
      </c>
      <c r="D7175" s="0" t="s">
        <v>12290</v>
      </c>
    </row>
    <row r="7176" customFormat="false" ht="15.8" hidden="false" customHeight="true" outlineLevel="0" collapsed="false">
      <c r="A7176" s="0" t="n">
        <v>91315</v>
      </c>
      <c r="B7176" s="0" t="n">
        <v>910.67</v>
      </c>
      <c r="C7176" s="0" t="s">
        <v>203</v>
      </c>
      <c r="D7176" s="0" t="s">
        <v>12291</v>
      </c>
    </row>
    <row r="7177" customFormat="false" ht="15.8" hidden="false" customHeight="true" outlineLevel="0" collapsed="false">
      <c r="A7177" s="0" t="n">
        <v>91316</v>
      </c>
      <c r="B7177" s="0" t="n">
        <v>1055.01</v>
      </c>
      <c r="C7177" s="0" t="s">
        <v>203</v>
      </c>
      <c r="D7177" s="0" t="s">
        <v>12292</v>
      </c>
    </row>
    <row r="7178" customFormat="false" ht="15.8" hidden="false" customHeight="true" outlineLevel="0" collapsed="false">
      <c r="A7178" s="0" t="n">
        <v>91317</v>
      </c>
      <c r="B7178" s="0" t="n">
        <v>1112.08</v>
      </c>
      <c r="C7178" s="0" t="s">
        <v>203</v>
      </c>
      <c r="D7178" s="0" t="s">
        <v>12293</v>
      </c>
    </row>
    <row r="7179" customFormat="false" ht="15.8" hidden="false" customHeight="true" outlineLevel="0" collapsed="false">
      <c r="A7179" s="0" t="n">
        <v>91318</v>
      </c>
      <c r="B7179" s="0" t="n">
        <v>716.13</v>
      </c>
      <c r="C7179" s="0" t="s">
        <v>203</v>
      </c>
      <c r="D7179" s="0" t="s">
        <v>12294</v>
      </c>
    </row>
    <row r="7180" customFormat="false" ht="15.8" hidden="false" customHeight="true" outlineLevel="0" collapsed="false">
      <c r="A7180" s="0" t="n">
        <v>91319</v>
      </c>
      <c r="B7180" s="0" t="n">
        <v>724.53</v>
      </c>
      <c r="C7180" s="0" t="s">
        <v>203</v>
      </c>
      <c r="D7180" s="0" t="s">
        <v>12295</v>
      </c>
    </row>
    <row r="7181" customFormat="false" ht="15.8" hidden="false" customHeight="true" outlineLevel="0" collapsed="false">
      <c r="A7181" s="0" t="n">
        <v>91320</v>
      </c>
      <c r="B7181" s="0" t="n">
        <v>745.93</v>
      </c>
      <c r="C7181" s="0" t="s">
        <v>203</v>
      </c>
      <c r="D7181" s="0" t="s">
        <v>12296</v>
      </c>
    </row>
    <row r="7182" customFormat="false" ht="15.8" hidden="false" customHeight="true" outlineLevel="0" collapsed="false">
      <c r="A7182" s="0" t="n">
        <v>91321</v>
      </c>
      <c r="B7182" s="0" t="n">
        <v>810.09</v>
      </c>
      <c r="C7182" s="0" t="s">
        <v>203</v>
      </c>
      <c r="D7182" s="0" t="s">
        <v>12297</v>
      </c>
    </row>
    <row r="7183" customFormat="false" ht="15.8" hidden="false" customHeight="true" outlineLevel="0" collapsed="false">
      <c r="A7183" s="0" t="n">
        <v>91322</v>
      </c>
      <c r="B7183" s="0" t="n">
        <v>954.43</v>
      </c>
      <c r="C7183" s="0" t="s">
        <v>203</v>
      </c>
      <c r="D7183" s="0" t="s">
        <v>12298</v>
      </c>
    </row>
    <row r="7184" customFormat="false" ht="15.8" hidden="false" customHeight="true" outlineLevel="0" collapsed="false">
      <c r="A7184" s="0" t="n">
        <v>91323</v>
      </c>
      <c r="B7184" s="0" t="n">
        <v>1011.5</v>
      </c>
      <c r="C7184" s="0" t="s">
        <v>203</v>
      </c>
      <c r="D7184" s="0" t="s">
        <v>12299</v>
      </c>
    </row>
    <row r="7185" customFormat="false" ht="15.8" hidden="false" customHeight="true" outlineLevel="0" collapsed="false">
      <c r="A7185" s="0" t="n">
        <v>91324</v>
      </c>
      <c r="B7185" s="0" t="n">
        <v>724.7</v>
      </c>
      <c r="C7185" s="0" t="s">
        <v>203</v>
      </c>
      <c r="D7185" s="0" t="s">
        <v>12300</v>
      </c>
    </row>
    <row r="7186" customFormat="false" ht="15.8" hidden="false" customHeight="true" outlineLevel="0" collapsed="false">
      <c r="A7186" s="0" t="n">
        <v>91325</v>
      </c>
      <c r="B7186" s="0" t="n">
        <v>733.5</v>
      </c>
      <c r="C7186" s="0" t="s">
        <v>203</v>
      </c>
      <c r="D7186" s="0" t="s">
        <v>12301</v>
      </c>
    </row>
    <row r="7187" customFormat="false" ht="15.8" hidden="false" customHeight="true" outlineLevel="0" collapsed="false">
      <c r="A7187" s="0" t="n">
        <v>91326</v>
      </c>
      <c r="B7187" s="0" t="n">
        <v>780.69</v>
      </c>
      <c r="C7187" s="0" t="s">
        <v>203</v>
      </c>
      <c r="D7187" s="0" t="s">
        <v>12302</v>
      </c>
    </row>
    <row r="7188" customFormat="false" ht="15.8" hidden="false" customHeight="true" outlineLevel="0" collapsed="false">
      <c r="A7188" s="0" t="n">
        <v>91327</v>
      </c>
      <c r="B7188" s="0" t="n">
        <v>817.68</v>
      </c>
      <c r="C7188" s="0" t="s">
        <v>203</v>
      </c>
      <c r="D7188" s="0" t="s">
        <v>12303</v>
      </c>
    </row>
    <row r="7189" customFormat="false" ht="15.8" hidden="false" customHeight="true" outlineLevel="0" collapsed="false">
      <c r="A7189" s="0" t="n">
        <v>91328</v>
      </c>
      <c r="B7189" s="0" t="n">
        <v>858.64</v>
      </c>
      <c r="C7189" s="0" t="s">
        <v>203</v>
      </c>
      <c r="D7189" s="0" t="s">
        <v>12304</v>
      </c>
    </row>
    <row r="7190" customFormat="false" ht="15.8" hidden="false" customHeight="true" outlineLevel="0" collapsed="false">
      <c r="A7190" s="0" t="n">
        <v>91329</v>
      </c>
      <c r="B7190" s="0" t="n">
        <v>732.11</v>
      </c>
      <c r="C7190" s="0" t="s">
        <v>203</v>
      </c>
      <c r="D7190" s="0" t="s">
        <v>12305</v>
      </c>
    </row>
    <row r="7191" customFormat="false" ht="15.8" hidden="false" customHeight="true" outlineLevel="0" collapsed="false">
      <c r="A7191" s="0" t="n">
        <v>91330</v>
      </c>
      <c r="B7191" s="0" t="n">
        <v>881.54</v>
      </c>
      <c r="C7191" s="0" t="s">
        <v>203</v>
      </c>
      <c r="D7191" s="0" t="s">
        <v>12306</v>
      </c>
    </row>
    <row r="7192" customFormat="false" ht="15.8" hidden="false" customHeight="true" outlineLevel="0" collapsed="false">
      <c r="A7192" s="0" t="n">
        <v>91331</v>
      </c>
      <c r="B7192" s="0" t="n">
        <v>754.21</v>
      </c>
      <c r="C7192" s="0" t="s">
        <v>203</v>
      </c>
      <c r="D7192" s="0" t="s">
        <v>12307</v>
      </c>
    </row>
    <row r="7193" customFormat="false" ht="15.8" hidden="false" customHeight="true" outlineLevel="0" collapsed="false">
      <c r="A7193" s="0" t="n">
        <v>91332</v>
      </c>
      <c r="B7193" s="0" t="n">
        <v>913.75</v>
      </c>
      <c r="C7193" s="0" t="s">
        <v>203</v>
      </c>
      <c r="D7193" s="0" t="s">
        <v>12308</v>
      </c>
    </row>
    <row r="7194" customFormat="false" ht="15.8" hidden="false" customHeight="true" outlineLevel="0" collapsed="false">
      <c r="A7194" s="0" t="n">
        <v>91333</v>
      </c>
      <c r="B7194" s="0" t="n">
        <v>785.63</v>
      </c>
      <c r="C7194" s="0" t="s">
        <v>203</v>
      </c>
      <c r="D7194" s="0" t="s">
        <v>12309</v>
      </c>
    </row>
    <row r="7195" customFormat="false" ht="15.8" hidden="false" customHeight="true" outlineLevel="0" collapsed="false">
      <c r="A7195" s="0" t="n">
        <v>91334</v>
      </c>
      <c r="B7195" s="0" t="n">
        <v>1454.94</v>
      </c>
      <c r="C7195" s="0" t="s">
        <v>203</v>
      </c>
      <c r="D7195" s="0" t="s">
        <v>12310</v>
      </c>
    </row>
    <row r="7196" customFormat="false" ht="15.8" hidden="false" customHeight="true" outlineLevel="0" collapsed="false">
      <c r="A7196" s="0" t="n">
        <v>91335</v>
      </c>
      <c r="B7196" s="0" t="n">
        <v>1326.82</v>
      </c>
      <c r="C7196" s="0" t="s">
        <v>203</v>
      </c>
      <c r="D7196" s="0" t="s">
        <v>12311</v>
      </c>
    </row>
    <row r="7197" customFormat="false" ht="15.8" hidden="false" customHeight="true" outlineLevel="0" collapsed="false">
      <c r="A7197" s="0" t="n">
        <v>91336</v>
      </c>
      <c r="B7197" s="0" t="n">
        <v>1808.33</v>
      </c>
      <c r="C7197" s="0" t="s">
        <v>203</v>
      </c>
      <c r="D7197" s="0" t="s">
        <v>12312</v>
      </c>
    </row>
    <row r="7198" customFormat="false" ht="15.8" hidden="false" customHeight="true" outlineLevel="0" collapsed="false">
      <c r="A7198" s="0" t="n">
        <v>91337</v>
      </c>
      <c r="B7198" s="0" t="n">
        <v>1680.21</v>
      </c>
      <c r="C7198" s="0" t="s">
        <v>203</v>
      </c>
      <c r="D7198" s="0" t="s">
        <v>12313</v>
      </c>
    </row>
    <row r="7199" customFormat="false" ht="15.8" hidden="false" customHeight="true" outlineLevel="0" collapsed="false">
      <c r="A7199" s="0" t="n">
        <v>100659</v>
      </c>
      <c r="B7199" s="0" t="n">
        <v>12.69</v>
      </c>
      <c r="C7199" s="0" t="s">
        <v>166</v>
      </c>
      <c r="D7199" s="0" t="s">
        <v>12314</v>
      </c>
    </row>
    <row r="7200" customFormat="false" ht="15.8" hidden="false" customHeight="true" outlineLevel="0" collapsed="false">
      <c r="A7200" s="0" t="n">
        <v>100660</v>
      </c>
      <c r="B7200" s="0" t="n">
        <v>8.71</v>
      </c>
      <c r="C7200" s="0" t="s">
        <v>166</v>
      </c>
      <c r="D7200" s="0" t="s">
        <v>12315</v>
      </c>
    </row>
    <row r="7201" customFormat="false" ht="15.8" hidden="false" customHeight="true" outlineLevel="0" collapsed="false">
      <c r="A7201" s="0" t="n">
        <v>100675</v>
      </c>
      <c r="B7201" s="0" t="n">
        <v>739.83</v>
      </c>
      <c r="C7201" s="0" t="s">
        <v>203</v>
      </c>
      <c r="D7201" s="0" t="s">
        <v>12316</v>
      </c>
    </row>
    <row r="7202" customFormat="false" ht="15.8" hidden="false" customHeight="true" outlineLevel="0" collapsed="false">
      <c r="A7202" s="0" t="n">
        <v>100676</v>
      </c>
      <c r="B7202" s="0" t="n">
        <v>212</v>
      </c>
      <c r="C7202" s="0" t="s">
        <v>203</v>
      </c>
      <c r="D7202" s="0" t="s">
        <v>12317</v>
      </c>
    </row>
    <row r="7203" customFormat="false" ht="15.8" hidden="false" customHeight="true" outlineLevel="0" collapsed="false">
      <c r="A7203" s="0" t="n">
        <v>100678</v>
      </c>
      <c r="B7203" s="0" t="n">
        <v>990.57</v>
      </c>
      <c r="C7203" s="0" t="s">
        <v>203</v>
      </c>
      <c r="D7203" s="0" t="s">
        <v>12318</v>
      </c>
    </row>
    <row r="7204" customFormat="false" ht="15.8" hidden="false" customHeight="true" outlineLevel="0" collapsed="false">
      <c r="A7204" s="0" t="n">
        <v>100679</v>
      </c>
      <c r="B7204" s="0" t="n">
        <v>823.19</v>
      </c>
      <c r="C7204" s="0" t="s">
        <v>203</v>
      </c>
      <c r="D7204" s="0" t="s">
        <v>12319</v>
      </c>
    </row>
    <row r="7205" customFormat="false" ht="15.8" hidden="false" customHeight="true" outlineLevel="0" collapsed="false">
      <c r="A7205" s="0" t="n">
        <v>100680</v>
      </c>
      <c r="B7205" s="0" t="n">
        <v>1000.17</v>
      </c>
      <c r="C7205" s="0" t="s">
        <v>203</v>
      </c>
      <c r="D7205" s="0" t="s">
        <v>12320</v>
      </c>
    </row>
    <row r="7206" customFormat="false" ht="15.8" hidden="false" customHeight="true" outlineLevel="0" collapsed="false">
      <c r="A7206" s="0" t="n">
        <v>100681</v>
      </c>
      <c r="B7206" s="0" t="n">
        <v>1020.88</v>
      </c>
      <c r="C7206" s="0" t="s">
        <v>203</v>
      </c>
      <c r="D7206" s="0" t="s">
        <v>12321</v>
      </c>
    </row>
    <row r="7207" customFormat="false" ht="15.8" hidden="false" customHeight="true" outlineLevel="0" collapsed="false">
      <c r="A7207" s="0" t="n">
        <v>100682</v>
      </c>
      <c r="B7207" s="0" t="n">
        <v>838.92</v>
      </c>
      <c r="C7207" s="0" t="s">
        <v>203</v>
      </c>
      <c r="D7207" s="0" t="s">
        <v>12322</v>
      </c>
    </row>
    <row r="7208" customFormat="false" ht="15.8" hidden="false" customHeight="true" outlineLevel="0" collapsed="false">
      <c r="A7208" s="0" t="n">
        <v>100683</v>
      </c>
      <c r="B7208" s="0" t="n">
        <v>1068.77</v>
      </c>
      <c r="C7208" s="0" t="s">
        <v>203</v>
      </c>
      <c r="D7208" s="0" t="s">
        <v>12323</v>
      </c>
    </row>
    <row r="7209" customFormat="false" ht="15.8" hidden="false" customHeight="true" outlineLevel="0" collapsed="false">
      <c r="A7209" s="0" t="n">
        <v>100684</v>
      </c>
      <c r="B7209" s="0" t="n">
        <v>881.27</v>
      </c>
      <c r="C7209" s="0" t="s">
        <v>203</v>
      </c>
      <c r="D7209" s="0" t="s">
        <v>12324</v>
      </c>
    </row>
    <row r="7210" customFormat="false" ht="15.8" hidden="false" customHeight="true" outlineLevel="0" collapsed="false">
      <c r="A7210" s="0" t="n">
        <v>100685</v>
      </c>
      <c r="B7210" s="0" t="n">
        <v>1106.55</v>
      </c>
      <c r="C7210" s="0" t="s">
        <v>203</v>
      </c>
      <c r="D7210" s="0" t="s">
        <v>12325</v>
      </c>
    </row>
    <row r="7211" customFormat="false" ht="15.8" hidden="false" customHeight="true" outlineLevel="0" collapsed="false">
      <c r="A7211" s="0" t="n">
        <v>100686</v>
      </c>
      <c r="B7211" s="0" t="n">
        <v>918.26</v>
      </c>
      <c r="C7211" s="0" t="s">
        <v>203</v>
      </c>
      <c r="D7211" s="0" t="s">
        <v>12326</v>
      </c>
    </row>
    <row r="7212" customFormat="false" ht="15.8" hidden="false" customHeight="true" outlineLevel="0" collapsed="false">
      <c r="A7212" s="0" t="n">
        <v>100687</v>
      </c>
      <c r="B7212" s="0" t="n">
        <v>997.98</v>
      </c>
      <c r="C7212" s="0" t="s">
        <v>203</v>
      </c>
      <c r="D7212" s="0" t="s">
        <v>12327</v>
      </c>
    </row>
    <row r="7213" customFormat="false" ht="15.8" hidden="false" customHeight="true" outlineLevel="0" collapsed="false">
      <c r="A7213" s="0" t="n">
        <v>100688</v>
      </c>
      <c r="B7213" s="0" t="n">
        <v>830.6</v>
      </c>
      <c r="C7213" s="0" t="s">
        <v>203</v>
      </c>
      <c r="D7213" s="0" t="s">
        <v>12328</v>
      </c>
    </row>
    <row r="7214" customFormat="false" ht="15.8" hidden="false" customHeight="true" outlineLevel="0" collapsed="false">
      <c r="A7214" s="0" t="n">
        <v>100689</v>
      </c>
      <c r="B7214" s="0" t="n">
        <v>1073.71</v>
      </c>
      <c r="C7214" s="0" t="s">
        <v>203</v>
      </c>
      <c r="D7214" s="0" t="s">
        <v>12329</v>
      </c>
    </row>
    <row r="7215" customFormat="false" ht="15.8" hidden="false" customHeight="true" outlineLevel="0" collapsed="false">
      <c r="A7215" s="0" t="n">
        <v>100690</v>
      </c>
      <c r="B7215" s="0" t="n">
        <v>886.21</v>
      </c>
      <c r="C7215" s="0" t="s">
        <v>203</v>
      </c>
      <c r="D7215" s="0" t="s">
        <v>12330</v>
      </c>
    </row>
    <row r="7216" customFormat="false" ht="15.8" hidden="false" customHeight="true" outlineLevel="0" collapsed="false">
      <c r="A7216" s="0" t="n">
        <v>100691</v>
      </c>
      <c r="B7216" s="0" t="n">
        <v>1614.9</v>
      </c>
      <c r="C7216" s="0" t="s">
        <v>203</v>
      </c>
      <c r="D7216" s="0" t="s">
        <v>12331</v>
      </c>
    </row>
    <row r="7217" customFormat="false" ht="15.8" hidden="false" customHeight="true" outlineLevel="0" collapsed="false">
      <c r="A7217" s="0" t="n">
        <v>100692</v>
      </c>
      <c r="B7217" s="0" t="n">
        <v>1427.4</v>
      </c>
      <c r="C7217" s="0" t="s">
        <v>203</v>
      </c>
      <c r="D7217" s="0" t="s">
        <v>12332</v>
      </c>
    </row>
    <row r="7218" customFormat="false" ht="15.8" hidden="false" customHeight="true" outlineLevel="0" collapsed="false">
      <c r="A7218" s="0" t="n">
        <v>100693</v>
      </c>
      <c r="B7218" s="0" t="n">
        <v>1968.29</v>
      </c>
      <c r="C7218" s="0" t="s">
        <v>203</v>
      </c>
      <c r="D7218" s="0" t="s">
        <v>12333</v>
      </c>
    </row>
    <row r="7219" customFormat="false" ht="15.8" hidden="false" customHeight="true" outlineLevel="0" collapsed="false">
      <c r="A7219" s="0" t="n">
        <v>100694</v>
      </c>
      <c r="B7219" s="0" t="n">
        <v>1780.79</v>
      </c>
      <c r="C7219" s="0" t="s">
        <v>203</v>
      </c>
      <c r="D7219" s="0" t="s">
        <v>12334</v>
      </c>
    </row>
    <row r="7220" customFormat="false" ht="15.8" hidden="false" customHeight="true" outlineLevel="0" collapsed="false">
      <c r="A7220" s="0" t="n">
        <v>100695</v>
      </c>
      <c r="B7220" s="0" t="n">
        <v>63.6</v>
      </c>
      <c r="C7220" s="0" t="s">
        <v>203</v>
      </c>
      <c r="D7220" s="0" t="s">
        <v>12335</v>
      </c>
    </row>
    <row r="7221" customFormat="false" ht="15.8" hidden="false" customHeight="true" outlineLevel="0" collapsed="false">
      <c r="A7221" s="0" t="n">
        <v>100696</v>
      </c>
      <c r="B7221" s="0" t="n">
        <v>70.7</v>
      </c>
      <c r="C7221" s="0" t="s">
        <v>203</v>
      </c>
      <c r="D7221" s="0" t="s">
        <v>12336</v>
      </c>
    </row>
    <row r="7222" customFormat="false" ht="15.8" hidden="false" customHeight="true" outlineLevel="0" collapsed="false">
      <c r="A7222" s="0" t="n">
        <v>100697</v>
      </c>
      <c r="B7222" s="0" t="n">
        <v>77.84</v>
      </c>
      <c r="C7222" s="0" t="s">
        <v>203</v>
      </c>
      <c r="D7222" s="0" t="s">
        <v>12337</v>
      </c>
    </row>
    <row r="7223" customFormat="false" ht="15.8" hidden="false" customHeight="true" outlineLevel="0" collapsed="false">
      <c r="A7223" s="0" t="n">
        <v>100698</v>
      </c>
      <c r="B7223" s="0" t="n">
        <v>84.97</v>
      </c>
      <c r="C7223" s="0" t="s">
        <v>203</v>
      </c>
      <c r="D7223" s="0" t="s">
        <v>12338</v>
      </c>
    </row>
    <row r="7224" customFormat="false" ht="15.8" hidden="false" customHeight="true" outlineLevel="0" collapsed="false">
      <c r="A7224" s="0" t="n">
        <v>100699</v>
      </c>
      <c r="B7224" s="0" t="n">
        <v>101.68</v>
      </c>
      <c r="C7224" s="0" t="s">
        <v>203</v>
      </c>
      <c r="D7224" s="0" t="s">
        <v>12339</v>
      </c>
    </row>
    <row r="7225" customFormat="false" ht="15.8" hidden="false" customHeight="true" outlineLevel="0" collapsed="false">
      <c r="A7225" s="0" t="n">
        <v>100700</v>
      </c>
      <c r="B7225" s="0" t="n">
        <v>776.51</v>
      </c>
      <c r="C7225" s="0" t="s">
        <v>203</v>
      </c>
      <c r="D7225" s="0" t="s">
        <v>12340</v>
      </c>
    </row>
    <row r="7226" customFormat="false" ht="15.8" hidden="false" customHeight="true" outlineLevel="0" collapsed="false">
      <c r="A7226" s="0" t="n">
        <v>100712</v>
      </c>
      <c r="B7226" s="0" t="n">
        <v>818.21</v>
      </c>
      <c r="C7226" s="0" t="s">
        <v>203</v>
      </c>
      <c r="D7226" s="0" t="s">
        <v>12341</v>
      </c>
    </row>
    <row r="7227" customFormat="false" ht="15.8" hidden="false" customHeight="true" outlineLevel="0" collapsed="false">
      <c r="A7227" s="0" t="n">
        <v>100665</v>
      </c>
      <c r="B7227" s="0" t="n">
        <v>518.37</v>
      </c>
      <c r="C7227" s="0" t="s">
        <v>221</v>
      </c>
      <c r="D7227" s="0" t="s">
        <v>12342</v>
      </c>
    </row>
    <row r="7228" customFormat="false" ht="15.8" hidden="false" customHeight="true" outlineLevel="0" collapsed="false">
      <c r="A7228" s="0" t="n">
        <v>100666</v>
      </c>
      <c r="B7228" s="0" t="n">
        <v>423.43</v>
      </c>
      <c r="C7228" s="0" t="s">
        <v>221</v>
      </c>
      <c r="D7228" s="0" t="s">
        <v>12343</v>
      </c>
    </row>
    <row r="7229" customFormat="false" ht="15.8" hidden="false" customHeight="true" outlineLevel="0" collapsed="false">
      <c r="A7229" s="0" t="n">
        <v>100667</v>
      </c>
      <c r="B7229" s="0" t="n">
        <v>652.59</v>
      </c>
      <c r="C7229" s="0" t="s">
        <v>221</v>
      </c>
      <c r="D7229" s="0" t="s">
        <v>12344</v>
      </c>
    </row>
    <row r="7230" customFormat="false" ht="15.8" hidden="false" customHeight="true" outlineLevel="0" collapsed="false">
      <c r="A7230" s="0" t="n">
        <v>100668</v>
      </c>
      <c r="B7230" s="0" t="n">
        <v>879.08</v>
      </c>
      <c r="C7230" s="0" t="s">
        <v>221</v>
      </c>
      <c r="D7230" s="0" t="s">
        <v>12345</v>
      </c>
    </row>
    <row r="7231" customFormat="false" ht="15.8" hidden="false" customHeight="true" outlineLevel="0" collapsed="false">
      <c r="A7231" s="0" t="n">
        <v>100669</v>
      </c>
      <c r="B7231" s="0" t="n">
        <v>505.48</v>
      </c>
      <c r="C7231" s="0" t="s">
        <v>221</v>
      </c>
      <c r="D7231" s="0" t="s">
        <v>12346</v>
      </c>
    </row>
    <row r="7232" customFormat="false" ht="15.8" hidden="false" customHeight="true" outlineLevel="0" collapsed="false">
      <c r="A7232" s="0" t="n">
        <v>100670</v>
      </c>
      <c r="B7232" s="0" t="n">
        <v>640.77</v>
      </c>
      <c r="C7232" s="0" t="s">
        <v>221</v>
      </c>
      <c r="D7232" s="0" t="s">
        <v>12347</v>
      </c>
    </row>
    <row r="7233" customFormat="false" ht="15.8" hidden="false" customHeight="true" outlineLevel="0" collapsed="false">
      <c r="A7233" s="0" t="n">
        <v>100671</v>
      </c>
      <c r="B7233" s="0" t="n">
        <v>777.42</v>
      </c>
      <c r="C7233" s="0" t="s">
        <v>221</v>
      </c>
      <c r="D7233" s="0" t="s">
        <v>12348</v>
      </c>
    </row>
    <row r="7234" customFormat="false" ht="15.8" hidden="false" customHeight="true" outlineLevel="0" collapsed="false">
      <c r="A7234" s="0" t="n">
        <v>100672</v>
      </c>
      <c r="B7234" s="0" t="n">
        <v>528.5</v>
      </c>
      <c r="C7234" s="0" t="s">
        <v>221</v>
      </c>
      <c r="D7234" s="0" t="s">
        <v>12349</v>
      </c>
    </row>
    <row r="7235" customFormat="false" ht="15.8" hidden="false" customHeight="true" outlineLevel="0" collapsed="false">
      <c r="A7235" s="0" t="n">
        <v>100701</v>
      </c>
      <c r="B7235" s="0" t="n">
        <v>599.44</v>
      </c>
      <c r="C7235" s="0" t="s">
        <v>221</v>
      </c>
      <c r="D7235" s="0" t="s">
        <v>12350</v>
      </c>
    </row>
    <row r="7236" customFormat="false" ht="15.8" hidden="false" customHeight="true" outlineLevel="0" collapsed="false">
      <c r="A7236" s="0" t="n">
        <v>94559</v>
      </c>
      <c r="B7236" s="0" t="n">
        <v>753.15</v>
      </c>
      <c r="C7236" s="0" t="s">
        <v>221</v>
      </c>
      <c r="D7236" s="0" t="s">
        <v>12351</v>
      </c>
    </row>
    <row r="7237" customFormat="false" ht="15.8" hidden="false" customHeight="true" outlineLevel="0" collapsed="false">
      <c r="A7237" s="0" t="n">
        <v>94562</v>
      </c>
      <c r="B7237" s="0" t="n">
        <v>711.5</v>
      </c>
      <c r="C7237" s="0" t="s">
        <v>221</v>
      </c>
      <c r="D7237" s="0" t="s">
        <v>12352</v>
      </c>
    </row>
    <row r="7238" customFormat="false" ht="15.8" hidden="false" customHeight="true" outlineLevel="0" collapsed="false">
      <c r="A7238" s="0" t="n">
        <v>94587</v>
      </c>
      <c r="B7238" s="0" t="n">
        <v>79.65</v>
      </c>
      <c r="C7238" s="0" t="s">
        <v>166</v>
      </c>
      <c r="D7238" s="0" t="s">
        <v>12353</v>
      </c>
    </row>
    <row r="7239" customFormat="false" ht="15.8" hidden="false" customHeight="true" outlineLevel="0" collapsed="false">
      <c r="A7239" s="0" t="n">
        <v>94588</v>
      </c>
      <c r="B7239" s="0" t="n">
        <v>71.59</v>
      </c>
      <c r="C7239" s="0" t="s">
        <v>166</v>
      </c>
      <c r="D7239" s="0" t="s">
        <v>12354</v>
      </c>
    </row>
    <row r="7240" customFormat="false" ht="15.8" hidden="false" customHeight="true" outlineLevel="0" collapsed="false">
      <c r="A7240" s="0" t="n">
        <v>99837</v>
      </c>
      <c r="B7240" s="0" t="n">
        <v>666.25</v>
      </c>
      <c r="C7240" s="0" t="s">
        <v>166</v>
      </c>
      <c r="D7240" s="0" t="s">
        <v>12355</v>
      </c>
    </row>
    <row r="7241" customFormat="false" ht="15.8" hidden="false" customHeight="true" outlineLevel="0" collapsed="false">
      <c r="A7241" s="0" t="n">
        <v>99839</v>
      </c>
      <c r="B7241" s="0" t="n">
        <v>535.32</v>
      </c>
      <c r="C7241" s="0" t="s">
        <v>166</v>
      </c>
      <c r="D7241" s="0" t="s">
        <v>12356</v>
      </c>
    </row>
    <row r="7242" customFormat="false" ht="15.8" hidden="false" customHeight="true" outlineLevel="0" collapsed="false">
      <c r="A7242" s="0" t="n">
        <v>99841</v>
      </c>
      <c r="B7242" s="0" t="n">
        <v>1086.51</v>
      </c>
      <c r="C7242" s="0" t="s">
        <v>166</v>
      </c>
      <c r="D7242" s="0" t="s">
        <v>12357</v>
      </c>
    </row>
    <row r="7243" customFormat="false" ht="15.8" hidden="false" customHeight="true" outlineLevel="0" collapsed="false">
      <c r="A7243" s="0" t="n">
        <v>99855</v>
      </c>
      <c r="B7243" s="0" t="n">
        <v>119.81</v>
      </c>
      <c r="C7243" s="0" t="s">
        <v>166</v>
      </c>
      <c r="D7243" s="0" t="s">
        <v>12358</v>
      </c>
    </row>
    <row r="7244" customFormat="false" ht="15.8" hidden="false" customHeight="true" outlineLevel="0" collapsed="false">
      <c r="A7244" s="0" t="n">
        <v>99857</v>
      </c>
      <c r="B7244" s="0" t="n">
        <v>98.32</v>
      </c>
      <c r="C7244" s="0" t="s">
        <v>166</v>
      </c>
      <c r="D7244" s="0" t="s">
        <v>12359</v>
      </c>
    </row>
    <row r="7245" customFormat="false" ht="15.8" hidden="false" customHeight="true" outlineLevel="0" collapsed="false">
      <c r="A7245" s="0" t="n">
        <v>99861</v>
      </c>
      <c r="B7245" s="0" t="n">
        <v>657.71</v>
      </c>
      <c r="C7245" s="0" t="s">
        <v>221</v>
      </c>
      <c r="D7245" s="0" t="s">
        <v>12360</v>
      </c>
    </row>
    <row r="7246" customFormat="false" ht="15.8" hidden="false" customHeight="true" outlineLevel="0" collapsed="false">
      <c r="A7246" s="0" t="n">
        <v>99862</v>
      </c>
      <c r="B7246" s="0" t="n">
        <v>677.37</v>
      </c>
      <c r="C7246" s="0" t="s">
        <v>221</v>
      </c>
      <c r="D7246" s="0" t="s">
        <v>12361</v>
      </c>
    </row>
    <row r="7247" customFormat="false" ht="15.8" hidden="false" customHeight="true" outlineLevel="0" collapsed="false">
      <c r="A7247" s="0" t="n">
        <v>90838</v>
      </c>
      <c r="B7247" s="0" t="n">
        <v>1514.31</v>
      </c>
      <c r="C7247" s="0" t="s">
        <v>203</v>
      </c>
      <c r="D7247" s="0" t="s">
        <v>12362</v>
      </c>
    </row>
    <row r="7248" customFormat="false" ht="15.8" hidden="false" customHeight="true" outlineLevel="0" collapsed="false">
      <c r="A7248" s="0" t="n">
        <v>91338</v>
      </c>
      <c r="B7248" s="0" t="n">
        <v>1135.15</v>
      </c>
      <c r="C7248" s="0" t="s">
        <v>221</v>
      </c>
      <c r="D7248" s="0" t="s">
        <v>12363</v>
      </c>
    </row>
    <row r="7249" customFormat="false" ht="15.8" hidden="false" customHeight="true" outlineLevel="0" collapsed="false">
      <c r="A7249" s="0" t="n">
        <v>91341</v>
      </c>
      <c r="B7249" s="0" t="n">
        <v>863.2</v>
      </c>
      <c r="C7249" s="0" t="s">
        <v>221</v>
      </c>
      <c r="D7249" s="0" t="s">
        <v>12364</v>
      </c>
    </row>
    <row r="7250" customFormat="false" ht="15.8" hidden="false" customHeight="true" outlineLevel="0" collapsed="false">
      <c r="A7250" s="0" t="n">
        <v>94805</v>
      </c>
      <c r="B7250" s="0" t="n">
        <v>1176.18</v>
      </c>
      <c r="C7250" s="0" t="s">
        <v>203</v>
      </c>
      <c r="D7250" s="0" t="s">
        <v>12365</v>
      </c>
    </row>
    <row r="7251" customFormat="false" ht="15.8" hidden="false" customHeight="true" outlineLevel="0" collapsed="false">
      <c r="A7251" s="0" t="n">
        <v>94806</v>
      </c>
      <c r="B7251" s="0" t="n">
        <v>704.68</v>
      </c>
      <c r="C7251" s="0" t="s">
        <v>203</v>
      </c>
      <c r="D7251" s="0" t="s">
        <v>12366</v>
      </c>
    </row>
    <row r="7252" customFormat="false" ht="15.8" hidden="false" customHeight="true" outlineLevel="0" collapsed="false">
      <c r="A7252" s="0" t="n">
        <v>94807</v>
      </c>
      <c r="B7252" s="0" t="n">
        <v>642.73</v>
      </c>
      <c r="C7252" s="0" t="s">
        <v>203</v>
      </c>
      <c r="D7252" s="0" t="s">
        <v>12367</v>
      </c>
    </row>
    <row r="7253" customFormat="false" ht="15.8" hidden="false" customHeight="true" outlineLevel="0" collapsed="false">
      <c r="A7253" s="0" t="n">
        <v>100702</v>
      </c>
      <c r="B7253" s="0" t="n">
        <v>649.35</v>
      </c>
      <c r="C7253" s="0" t="s">
        <v>221</v>
      </c>
      <c r="D7253" s="0" t="s">
        <v>12368</v>
      </c>
    </row>
    <row r="7254" customFormat="false" ht="15.8" hidden="false" customHeight="true" outlineLevel="0" collapsed="false">
      <c r="A7254" s="0" t="n">
        <v>102188</v>
      </c>
      <c r="B7254" s="0" t="n">
        <v>828.95</v>
      </c>
      <c r="C7254" s="0" t="s">
        <v>203</v>
      </c>
      <c r="D7254" s="0" t="s">
        <v>12369</v>
      </c>
    </row>
    <row r="7255" customFormat="false" ht="15.8" hidden="false" customHeight="true" outlineLevel="0" collapsed="false">
      <c r="A7255" s="0" t="n">
        <v>102189</v>
      </c>
      <c r="B7255" s="0" t="n">
        <v>223.44</v>
      </c>
      <c r="C7255" s="0" t="s">
        <v>203</v>
      </c>
      <c r="D7255" s="0" t="s">
        <v>12370</v>
      </c>
    </row>
    <row r="7256" customFormat="false" ht="15.8" hidden="false" customHeight="true" outlineLevel="0" collapsed="false">
      <c r="A7256" s="0" t="n">
        <v>100703</v>
      </c>
      <c r="B7256" s="0" t="n">
        <v>32.97</v>
      </c>
      <c r="C7256" s="0" t="s">
        <v>203</v>
      </c>
      <c r="D7256" s="0" t="s">
        <v>12371</v>
      </c>
    </row>
    <row r="7257" customFormat="false" ht="15.8" hidden="false" customHeight="true" outlineLevel="0" collapsed="false">
      <c r="A7257" s="0" t="n">
        <v>100704</v>
      </c>
      <c r="B7257" s="0" t="n">
        <v>69.07</v>
      </c>
      <c r="C7257" s="0" t="s">
        <v>203</v>
      </c>
      <c r="D7257" s="0" t="s">
        <v>12372</v>
      </c>
    </row>
    <row r="7258" customFormat="false" ht="15.8" hidden="false" customHeight="true" outlineLevel="0" collapsed="false">
      <c r="A7258" s="0" t="n">
        <v>100705</v>
      </c>
      <c r="B7258" s="0" t="n">
        <v>80.99</v>
      </c>
      <c r="C7258" s="0" t="s">
        <v>203</v>
      </c>
      <c r="D7258" s="0" t="s">
        <v>12373</v>
      </c>
    </row>
    <row r="7259" customFormat="false" ht="15.8" hidden="false" customHeight="true" outlineLevel="0" collapsed="false">
      <c r="A7259" s="0" t="n">
        <v>100706</v>
      </c>
      <c r="B7259" s="0" t="n">
        <v>73.99</v>
      </c>
      <c r="C7259" s="0" t="s">
        <v>203</v>
      </c>
      <c r="D7259" s="0" t="s">
        <v>12374</v>
      </c>
    </row>
    <row r="7260" customFormat="false" ht="15.8" hidden="false" customHeight="true" outlineLevel="0" collapsed="false">
      <c r="A7260" s="0" t="n">
        <v>100707</v>
      </c>
      <c r="B7260" s="0" t="n">
        <v>146.14</v>
      </c>
      <c r="C7260" s="0" t="s">
        <v>203</v>
      </c>
      <c r="D7260" s="0" t="s">
        <v>12375</v>
      </c>
    </row>
    <row r="7261" customFormat="false" ht="15.8" hidden="false" customHeight="true" outlineLevel="0" collapsed="false">
      <c r="A7261" s="0" t="n">
        <v>100708</v>
      </c>
      <c r="B7261" s="0" t="n">
        <v>182.21</v>
      </c>
      <c r="C7261" s="0" t="s">
        <v>203</v>
      </c>
      <c r="D7261" s="0" t="s">
        <v>12376</v>
      </c>
    </row>
    <row r="7262" customFormat="false" ht="15.8" hidden="false" customHeight="true" outlineLevel="0" collapsed="false">
      <c r="A7262" s="0" t="n">
        <v>100709</v>
      </c>
      <c r="B7262" s="0" t="n">
        <v>51.08</v>
      </c>
      <c r="C7262" s="0" t="s">
        <v>203</v>
      </c>
      <c r="D7262" s="0" t="s">
        <v>12377</v>
      </c>
    </row>
    <row r="7263" customFormat="false" ht="15.8" hidden="false" customHeight="true" outlineLevel="0" collapsed="false">
      <c r="A7263" s="0" t="n">
        <v>100710</v>
      </c>
      <c r="B7263" s="0" t="n">
        <v>126.06</v>
      </c>
      <c r="C7263" s="0" t="s">
        <v>203</v>
      </c>
      <c r="D7263" s="0" t="s">
        <v>12378</v>
      </c>
    </row>
    <row r="7264" customFormat="false" ht="15.8" hidden="false" customHeight="true" outlineLevel="0" collapsed="false">
      <c r="A7264" s="0" t="n">
        <v>102151</v>
      </c>
      <c r="B7264" s="0" t="n">
        <v>139.49</v>
      </c>
      <c r="C7264" s="0" t="s">
        <v>221</v>
      </c>
      <c r="D7264" s="0" t="s">
        <v>12379</v>
      </c>
    </row>
    <row r="7265" customFormat="false" ht="15.8" hidden="false" customHeight="true" outlineLevel="0" collapsed="false">
      <c r="A7265" s="0" t="n">
        <v>102152</v>
      </c>
      <c r="B7265" s="0" t="n">
        <v>172.82</v>
      </c>
      <c r="C7265" s="0" t="s">
        <v>221</v>
      </c>
      <c r="D7265" s="0" t="s">
        <v>12380</v>
      </c>
    </row>
    <row r="7266" customFormat="false" ht="15.8" hidden="false" customHeight="true" outlineLevel="0" collapsed="false">
      <c r="A7266" s="0" t="n">
        <v>102153</v>
      </c>
      <c r="B7266" s="0" t="n">
        <v>217.26</v>
      </c>
      <c r="C7266" s="0" t="s">
        <v>221</v>
      </c>
      <c r="D7266" s="0" t="s">
        <v>12381</v>
      </c>
    </row>
    <row r="7267" customFormat="false" ht="15.8" hidden="false" customHeight="true" outlineLevel="0" collapsed="false">
      <c r="A7267" s="0" t="n">
        <v>102154</v>
      </c>
      <c r="B7267" s="0" t="n">
        <v>187.33</v>
      </c>
      <c r="C7267" s="0" t="s">
        <v>221</v>
      </c>
      <c r="D7267" s="0" t="s">
        <v>12382</v>
      </c>
    </row>
    <row r="7268" customFormat="false" ht="15.8" hidden="false" customHeight="true" outlineLevel="0" collapsed="false">
      <c r="A7268" s="0" t="n">
        <v>102155</v>
      </c>
      <c r="B7268" s="0" t="n">
        <v>223.68</v>
      </c>
      <c r="C7268" s="0" t="s">
        <v>221</v>
      </c>
      <c r="D7268" s="0" t="s">
        <v>12383</v>
      </c>
    </row>
    <row r="7269" customFormat="false" ht="15.8" hidden="false" customHeight="true" outlineLevel="0" collapsed="false">
      <c r="A7269" s="0" t="n">
        <v>102156</v>
      </c>
      <c r="B7269" s="0" t="n">
        <v>213.24</v>
      </c>
      <c r="C7269" s="0" t="s">
        <v>221</v>
      </c>
      <c r="D7269" s="0" t="s">
        <v>12384</v>
      </c>
    </row>
    <row r="7270" customFormat="false" ht="15.8" hidden="false" customHeight="true" outlineLevel="0" collapsed="false">
      <c r="A7270" s="0" t="n">
        <v>102157</v>
      </c>
      <c r="B7270" s="0" t="n">
        <v>291.02</v>
      </c>
      <c r="C7270" s="0" t="s">
        <v>221</v>
      </c>
      <c r="D7270" s="0" t="s">
        <v>12385</v>
      </c>
    </row>
    <row r="7271" customFormat="false" ht="15.8" hidden="false" customHeight="true" outlineLevel="0" collapsed="false">
      <c r="A7271" s="0" t="n">
        <v>102158</v>
      </c>
      <c r="B7271" s="0" t="n">
        <v>293.64</v>
      </c>
      <c r="C7271" s="0" t="s">
        <v>221</v>
      </c>
      <c r="D7271" s="0" t="s">
        <v>12386</v>
      </c>
    </row>
    <row r="7272" customFormat="false" ht="15.8" hidden="false" customHeight="true" outlineLevel="0" collapsed="false">
      <c r="A7272" s="0" t="n">
        <v>102159</v>
      </c>
      <c r="B7272" s="0" t="n">
        <v>349.17</v>
      </c>
      <c r="C7272" s="0" t="s">
        <v>221</v>
      </c>
      <c r="D7272" s="0" t="s">
        <v>12387</v>
      </c>
    </row>
    <row r="7273" customFormat="false" ht="15.8" hidden="false" customHeight="true" outlineLevel="0" collapsed="false">
      <c r="A7273" s="0" t="n">
        <v>102160</v>
      </c>
      <c r="B7273" s="0" t="n">
        <v>150.6</v>
      </c>
      <c r="C7273" s="0" t="s">
        <v>221</v>
      </c>
      <c r="D7273" s="0" t="s">
        <v>12388</v>
      </c>
    </row>
    <row r="7274" customFormat="false" ht="15.8" hidden="false" customHeight="true" outlineLevel="0" collapsed="false">
      <c r="A7274" s="0" t="n">
        <v>102161</v>
      </c>
      <c r="B7274" s="0" t="n">
        <v>230.17</v>
      </c>
      <c r="C7274" s="0" t="s">
        <v>221</v>
      </c>
      <c r="D7274" s="0" t="s">
        <v>12389</v>
      </c>
    </row>
    <row r="7275" customFormat="false" ht="15.8" hidden="false" customHeight="true" outlineLevel="0" collapsed="false">
      <c r="A7275" s="0" t="n">
        <v>102162</v>
      </c>
      <c r="B7275" s="0" t="n">
        <v>263.5</v>
      </c>
      <c r="C7275" s="0" t="s">
        <v>221</v>
      </c>
      <c r="D7275" s="0" t="s">
        <v>12390</v>
      </c>
    </row>
    <row r="7276" customFormat="false" ht="15.8" hidden="false" customHeight="true" outlineLevel="0" collapsed="false">
      <c r="A7276" s="0" t="n">
        <v>102163</v>
      </c>
      <c r="B7276" s="0" t="n">
        <v>307.94</v>
      </c>
      <c r="C7276" s="0" t="s">
        <v>221</v>
      </c>
      <c r="D7276" s="0" t="s">
        <v>12391</v>
      </c>
    </row>
    <row r="7277" customFormat="false" ht="15.8" hidden="false" customHeight="true" outlineLevel="0" collapsed="false">
      <c r="A7277" s="0" t="n">
        <v>102164</v>
      </c>
      <c r="B7277" s="0" t="n">
        <v>261.33</v>
      </c>
      <c r="C7277" s="0" t="s">
        <v>221</v>
      </c>
      <c r="D7277" s="0" t="s">
        <v>12392</v>
      </c>
    </row>
    <row r="7278" customFormat="false" ht="15.8" hidden="false" customHeight="true" outlineLevel="0" collapsed="false">
      <c r="A7278" s="0" t="n">
        <v>102165</v>
      </c>
      <c r="B7278" s="0" t="n">
        <v>297.68</v>
      </c>
      <c r="C7278" s="0" t="s">
        <v>221</v>
      </c>
      <c r="D7278" s="0" t="s">
        <v>12393</v>
      </c>
    </row>
    <row r="7279" customFormat="false" ht="15.8" hidden="false" customHeight="true" outlineLevel="0" collapsed="false">
      <c r="A7279" s="0" t="n">
        <v>102166</v>
      </c>
      <c r="B7279" s="0" t="n">
        <v>270.53</v>
      </c>
      <c r="C7279" s="0" t="s">
        <v>221</v>
      </c>
      <c r="D7279" s="0" t="s">
        <v>12394</v>
      </c>
    </row>
    <row r="7280" customFormat="false" ht="15.8" hidden="false" customHeight="true" outlineLevel="0" collapsed="false">
      <c r="A7280" s="0" t="n">
        <v>102167</v>
      </c>
      <c r="B7280" s="0" t="n">
        <v>348.31</v>
      </c>
      <c r="C7280" s="0" t="s">
        <v>221</v>
      </c>
      <c r="D7280" s="0" t="s">
        <v>12395</v>
      </c>
    </row>
    <row r="7281" customFormat="false" ht="15.8" hidden="false" customHeight="true" outlineLevel="0" collapsed="false">
      <c r="A7281" s="0" t="n">
        <v>102168</v>
      </c>
      <c r="B7281" s="0" t="n">
        <v>336.1</v>
      </c>
      <c r="C7281" s="0" t="s">
        <v>221</v>
      </c>
      <c r="D7281" s="0" t="s">
        <v>12396</v>
      </c>
    </row>
    <row r="7282" customFormat="false" ht="15.8" hidden="false" customHeight="true" outlineLevel="0" collapsed="false">
      <c r="A7282" s="0" t="n">
        <v>102169</v>
      </c>
      <c r="B7282" s="0" t="n">
        <v>386.14</v>
      </c>
      <c r="C7282" s="0" t="s">
        <v>221</v>
      </c>
      <c r="D7282" s="0" t="s">
        <v>12397</v>
      </c>
    </row>
    <row r="7283" customFormat="false" ht="15.8" hidden="false" customHeight="true" outlineLevel="0" collapsed="false">
      <c r="A7283" s="0" t="n">
        <v>102170</v>
      </c>
      <c r="B7283" s="0" t="n">
        <v>241.28</v>
      </c>
      <c r="C7283" s="0" t="s">
        <v>221</v>
      </c>
      <c r="D7283" s="0" t="s">
        <v>12398</v>
      </c>
    </row>
    <row r="7284" customFormat="false" ht="15.8" hidden="false" customHeight="true" outlineLevel="0" collapsed="false">
      <c r="A7284" s="0" t="n">
        <v>102171</v>
      </c>
      <c r="B7284" s="0" t="n">
        <v>439.11</v>
      </c>
      <c r="C7284" s="0" t="s">
        <v>221</v>
      </c>
      <c r="D7284" s="0" t="s">
        <v>12399</v>
      </c>
    </row>
    <row r="7285" customFormat="false" ht="15.8" hidden="false" customHeight="true" outlineLevel="0" collapsed="false">
      <c r="A7285" s="0" t="n">
        <v>102172</v>
      </c>
      <c r="B7285" s="0" t="n">
        <v>426.09</v>
      </c>
      <c r="C7285" s="0" t="s">
        <v>221</v>
      </c>
      <c r="D7285" s="0" t="s">
        <v>12400</v>
      </c>
    </row>
    <row r="7286" customFormat="false" ht="15.8" hidden="false" customHeight="true" outlineLevel="0" collapsed="false">
      <c r="A7286" s="0" t="n">
        <v>102176</v>
      </c>
      <c r="B7286" s="0" t="n">
        <v>815.26</v>
      </c>
      <c r="C7286" s="0" t="s">
        <v>221</v>
      </c>
      <c r="D7286" s="0" t="s">
        <v>12401</v>
      </c>
    </row>
    <row r="7287" customFormat="false" ht="15.8" hidden="false" customHeight="true" outlineLevel="0" collapsed="false">
      <c r="A7287" s="0" t="n">
        <v>102177</v>
      </c>
      <c r="B7287" s="0" t="n">
        <v>1601.26</v>
      </c>
      <c r="C7287" s="0" t="s">
        <v>221</v>
      </c>
      <c r="D7287" s="0" t="s">
        <v>12402</v>
      </c>
    </row>
    <row r="7288" customFormat="false" ht="15.8" hidden="false" customHeight="true" outlineLevel="0" collapsed="false">
      <c r="A7288" s="0" t="n">
        <v>102178</v>
      </c>
      <c r="B7288" s="0" t="n">
        <v>1830.22</v>
      </c>
      <c r="C7288" s="0" t="s">
        <v>221</v>
      </c>
      <c r="D7288" s="0" t="s">
        <v>12403</v>
      </c>
    </row>
    <row r="7289" customFormat="false" ht="15.8" hidden="false" customHeight="true" outlineLevel="0" collapsed="false">
      <c r="A7289" s="0" t="n">
        <v>102179</v>
      </c>
      <c r="B7289" s="0" t="n">
        <v>326.7</v>
      </c>
      <c r="C7289" s="0" t="s">
        <v>221</v>
      </c>
      <c r="D7289" s="0" t="s">
        <v>12404</v>
      </c>
    </row>
    <row r="7290" customFormat="false" ht="15.8" hidden="false" customHeight="true" outlineLevel="0" collapsed="false">
      <c r="A7290" s="0" t="n">
        <v>102180</v>
      </c>
      <c r="B7290" s="0" t="n">
        <v>368.96</v>
      </c>
      <c r="C7290" s="0" t="s">
        <v>221</v>
      </c>
      <c r="D7290" s="0" t="s">
        <v>12405</v>
      </c>
    </row>
    <row r="7291" customFormat="false" ht="15.8" hidden="false" customHeight="true" outlineLevel="0" collapsed="false">
      <c r="A7291" s="0" t="n">
        <v>102181</v>
      </c>
      <c r="B7291" s="0" t="n">
        <v>428.54</v>
      </c>
      <c r="C7291" s="0" t="s">
        <v>221</v>
      </c>
      <c r="D7291" s="0" t="s">
        <v>12406</v>
      </c>
    </row>
    <row r="7292" customFormat="false" ht="15.8" hidden="false" customHeight="true" outlineLevel="0" collapsed="false">
      <c r="A7292" s="0" t="n">
        <v>102182</v>
      </c>
      <c r="B7292" s="0" t="n">
        <v>850.02</v>
      </c>
      <c r="C7292" s="0" t="s">
        <v>203</v>
      </c>
      <c r="D7292" s="0" t="s">
        <v>12407</v>
      </c>
    </row>
    <row r="7293" customFormat="false" ht="15.8" hidden="false" customHeight="true" outlineLevel="0" collapsed="false">
      <c r="A7293" s="0" t="n">
        <v>102183</v>
      </c>
      <c r="B7293" s="0" t="n">
        <v>1710.83</v>
      </c>
      <c r="C7293" s="0" t="s">
        <v>203</v>
      </c>
      <c r="D7293" s="0" t="s">
        <v>12408</v>
      </c>
    </row>
    <row r="7294" customFormat="false" ht="15.8" hidden="false" customHeight="true" outlineLevel="0" collapsed="false">
      <c r="A7294" s="0" t="n">
        <v>102184</v>
      </c>
      <c r="B7294" s="0" t="n">
        <v>1658.92</v>
      </c>
      <c r="C7294" s="0" t="s">
        <v>203</v>
      </c>
      <c r="D7294" s="0" t="s">
        <v>12409</v>
      </c>
    </row>
    <row r="7295" customFormat="false" ht="15.8" hidden="false" customHeight="true" outlineLevel="0" collapsed="false">
      <c r="A7295" s="0" t="n">
        <v>102185</v>
      </c>
      <c r="B7295" s="0" t="n">
        <v>3328.35</v>
      </c>
      <c r="C7295" s="0" t="s">
        <v>203</v>
      </c>
      <c r="D7295" s="0" t="s">
        <v>12410</v>
      </c>
    </row>
    <row r="7296" customFormat="false" ht="15.8" hidden="false" customHeight="true" outlineLevel="0" collapsed="false">
      <c r="A7296" s="0" t="n">
        <v>102190</v>
      </c>
      <c r="B7296" s="0" t="n">
        <v>16.57</v>
      </c>
      <c r="C7296" s="0" t="s">
        <v>221</v>
      </c>
      <c r="D7296" s="0" t="s">
        <v>12411</v>
      </c>
    </row>
    <row r="7297" customFormat="false" ht="15.8" hidden="false" customHeight="true" outlineLevel="0" collapsed="false">
      <c r="A7297" s="0" t="n">
        <v>102191</v>
      </c>
      <c r="B7297" s="0" t="n">
        <v>20.13</v>
      </c>
      <c r="C7297" s="0" t="s">
        <v>221</v>
      </c>
      <c r="D7297" s="0" t="s">
        <v>12412</v>
      </c>
    </row>
    <row r="7298" customFormat="false" ht="15.8" hidden="false" customHeight="true" outlineLevel="0" collapsed="false">
      <c r="A7298" s="0" t="n">
        <v>102192</v>
      </c>
      <c r="B7298" s="0" t="n">
        <v>14.37</v>
      </c>
      <c r="C7298" s="0" t="s">
        <v>221</v>
      </c>
      <c r="D7298" s="0" t="s">
        <v>12413</v>
      </c>
    </row>
    <row r="7299" customFormat="false" ht="15.8" hidden="false" customHeight="true" outlineLevel="0" collapsed="false">
      <c r="A7299" s="0" t="n">
        <v>94569</v>
      </c>
      <c r="B7299" s="0" t="n">
        <v>717.15</v>
      </c>
      <c r="C7299" s="0" t="s">
        <v>221</v>
      </c>
      <c r="D7299" s="0" t="s">
        <v>12414</v>
      </c>
    </row>
    <row r="7300" customFormat="false" ht="15.8" hidden="false" customHeight="true" outlineLevel="0" collapsed="false">
      <c r="A7300" s="0" t="n">
        <v>94570</v>
      </c>
      <c r="B7300" s="0" t="n">
        <v>372.14</v>
      </c>
      <c r="C7300" s="0" t="s">
        <v>221</v>
      </c>
      <c r="D7300" s="0" t="s">
        <v>12415</v>
      </c>
    </row>
    <row r="7301" customFormat="false" ht="15.8" hidden="false" customHeight="true" outlineLevel="0" collapsed="false">
      <c r="A7301" s="0" t="n">
        <v>94572</v>
      </c>
      <c r="B7301" s="0" t="n">
        <v>531.07</v>
      </c>
      <c r="C7301" s="0" t="s">
        <v>221</v>
      </c>
      <c r="D7301" s="0" t="s">
        <v>12416</v>
      </c>
    </row>
    <row r="7302" customFormat="false" ht="15.8" hidden="false" customHeight="true" outlineLevel="0" collapsed="false">
      <c r="A7302" s="0" t="n">
        <v>94573</v>
      </c>
      <c r="B7302" s="0" t="n">
        <v>430.95</v>
      </c>
      <c r="C7302" s="0" t="s">
        <v>221</v>
      </c>
      <c r="D7302" s="0" t="s">
        <v>12417</v>
      </c>
    </row>
    <row r="7303" customFormat="false" ht="15.8" hidden="false" customHeight="true" outlineLevel="0" collapsed="false">
      <c r="A7303" s="0" t="n">
        <v>94580</v>
      </c>
      <c r="B7303" s="0" t="n">
        <v>591.72</v>
      </c>
      <c r="C7303" s="0" t="s">
        <v>221</v>
      </c>
      <c r="D7303" s="0" t="s">
        <v>12418</v>
      </c>
    </row>
    <row r="7304" customFormat="false" ht="15.8" hidden="false" customHeight="true" outlineLevel="0" collapsed="false">
      <c r="A7304" s="0" t="n">
        <v>94589</v>
      </c>
      <c r="B7304" s="0" t="n">
        <v>22.04</v>
      </c>
      <c r="C7304" s="0" t="s">
        <v>166</v>
      </c>
      <c r="D7304" s="0" t="s">
        <v>12419</v>
      </c>
    </row>
    <row r="7305" customFormat="false" ht="15.8" hidden="false" customHeight="true" outlineLevel="0" collapsed="false">
      <c r="A7305" s="0" t="n">
        <v>94590</v>
      </c>
      <c r="B7305" s="0" t="n">
        <v>18.38</v>
      </c>
      <c r="C7305" s="0" t="s">
        <v>166</v>
      </c>
      <c r="D7305" s="0" t="s">
        <v>12420</v>
      </c>
    </row>
    <row r="7306" customFormat="false" ht="15.8" hidden="false" customHeight="true" outlineLevel="0" collapsed="false">
      <c r="A7306" s="0" t="n">
        <v>100674</v>
      </c>
      <c r="B7306" s="0" t="n">
        <v>778.28</v>
      </c>
      <c r="C7306" s="0" t="s">
        <v>221</v>
      </c>
      <c r="D7306" s="0" t="s">
        <v>12421</v>
      </c>
    </row>
    <row r="7307" customFormat="false" ht="15.8" hidden="false" customHeight="true" outlineLevel="0" collapsed="false">
      <c r="A7307" s="0" t="n">
        <v>101096</v>
      </c>
      <c r="B7307" s="0" t="n">
        <v>1190.41</v>
      </c>
      <c r="C7307" s="0" t="s">
        <v>246</v>
      </c>
      <c r="D7307" s="0" t="s">
        <v>12422</v>
      </c>
    </row>
    <row r="7308" customFormat="false" ht="15.8" hidden="false" customHeight="true" outlineLevel="0" collapsed="false">
      <c r="A7308" s="0" t="n">
        <v>101097</v>
      </c>
      <c r="B7308" s="0" t="n">
        <v>1130.74</v>
      </c>
      <c r="C7308" s="0" t="s">
        <v>246</v>
      </c>
      <c r="D7308" s="0" t="s">
        <v>12423</v>
      </c>
    </row>
    <row r="7309" customFormat="false" ht="15.8" hidden="false" customHeight="true" outlineLevel="0" collapsed="false">
      <c r="A7309" s="0" t="n">
        <v>101098</v>
      </c>
      <c r="B7309" s="0" t="n">
        <v>1058.58</v>
      </c>
      <c r="C7309" s="0" t="s">
        <v>246</v>
      </c>
      <c r="D7309" s="0" t="s">
        <v>12424</v>
      </c>
    </row>
    <row r="7310" customFormat="false" ht="15.8" hidden="false" customHeight="true" outlineLevel="0" collapsed="false">
      <c r="A7310" s="0" t="n">
        <v>101099</v>
      </c>
      <c r="B7310" s="0" t="n">
        <v>968.56</v>
      </c>
      <c r="C7310" s="0" t="s">
        <v>246</v>
      </c>
      <c r="D7310" s="0" t="s">
        <v>12425</v>
      </c>
    </row>
    <row r="7311" customFormat="false" ht="15.8" hidden="false" customHeight="true" outlineLevel="0" collapsed="false">
      <c r="A7311" s="0" t="n">
        <v>101100</v>
      </c>
      <c r="B7311" s="0" t="n">
        <v>886.64</v>
      </c>
      <c r="C7311" s="0" t="s">
        <v>246</v>
      </c>
      <c r="D7311" s="0" t="s">
        <v>12426</v>
      </c>
    </row>
    <row r="7312" customFormat="false" ht="15.8" hidden="false" customHeight="true" outlineLevel="0" collapsed="false">
      <c r="A7312" s="0" t="n">
        <v>101101</v>
      </c>
      <c r="B7312" s="0" t="n">
        <v>868.33</v>
      </c>
      <c r="C7312" s="0" t="s">
        <v>246</v>
      </c>
      <c r="D7312" s="0" t="s">
        <v>12427</v>
      </c>
    </row>
    <row r="7313" customFormat="false" ht="15.8" hidden="false" customHeight="true" outlineLevel="0" collapsed="false">
      <c r="A7313" s="0" t="n">
        <v>101102</v>
      </c>
      <c r="B7313" s="0" t="n">
        <v>853.2</v>
      </c>
      <c r="C7313" s="0" t="s">
        <v>246</v>
      </c>
      <c r="D7313" s="0" t="s">
        <v>12428</v>
      </c>
    </row>
    <row r="7314" customFormat="false" ht="15.8" hidden="false" customHeight="true" outlineLevel="0" collapsed="false">
      <c r="A7314" s="0" t="n">
        <v>101103</v>
      </c>
      <c r="B7314" s="0" t="n">
        <v>800.21</v>
      </c>
      <c r="C7314" s="0" t="s">
        <v>246</v>
      </c>
      <c r="D7314" s="0" t="s">
        <v>12429</v>
      </c>
    </row>
    <row r="7315" customFormat="false" ht="15.8" hidden="false" customHeight="true" outlineLevel="0" collapsed="false">
      <c r="A7315" s="0" t="n">
        <v>101104</v>
      </c>
      <c r="B7315" s="0" t="n">
        <v>1151.79</v>
      </c>
      <c r="C7315" s="0" t="s">
        <v>246</v>
      </c>
      <c r="D7315" s="0" t="s">
        <v>12430</v>
      </c>
    </row>
    <row r="7316" customFormat="false" ht="15.8" hidden="false" customHeight="true" outlineLevel="0" collapsed="false">
      <c r="A7316" s="0" t="n">
        <v>101105</v>
      </c>
      <c r="B7316" s="0" t="n">
        <v>1092.92</v>
      </c>
      <c r="C7316" s="0" t="s">
        <v>246</v>
      </c>
      <c r="D7316" s="0" t="s">
        <v>12431</v>
      </c>
    </row>
    <row r="7317" customFormat="false" ht="15.8" hidden="false" customHeight="true" outlineLevel="0" collapsed="false">
      <c r="A7317" s="0" t="n">
        <v>101106</v>
      </c>
      <c r="B7317" s="0" t="n">
        <v>1022.42</v>
      </c>
      <c r="C7317" s="0" t="s">
        <v>246</v>
      </c>
      <c r="D7317" s="0" t="s">
        <v>12432</v>
      </c>
    </row>
    <row r="7318" customFormat="false" ht="15.8" hidden="false" customHeight="true" outlineLevel="0" collapsed="false">
      <c r="A7318" s="0" t="n">
        <v>101107</v>
      </c>
      <c r="B7318" s="0" t="n">
        <v>934.06</v>
      </c>
      <c r="C7318" s="0" t="s">
        <v>246</v>
      </c>
      <c r="D7318" s="0" t="s">
        <v>12433</v>
      </c>
    </row>
    <row r="7319" customFormat="false" ht="15.8" hidden="false" customHeight="true" outlineLevel="0" collapsed="false">
      <c r="A7319" s="0" t="n">
        <v>101108</v>
      </c>
      <c r="B7319" s="0" t="n">
        <v>842.69</v>
      </c>
      <c r="C7319" s="0" t="s">
        <v>246</v>
      </c>
      <c r="D7319" s="0" t="s">
        <v>12434</v>
      </c>
    </row>
    <row r="7320" customFormat="false" ht="15.8" hidden="false" customHeight="true" outlineLevel="0" collapsed="false">
      <c r="A7320" s="0" t="n">
        <v>101109</v>
      </c>
      <c r="B7320" s="0" t="n">
        <v>825.46</v>
      </c>
      <c r="C7320" s="0" t="s">
        <v>246</v>
      </c>
      <c r="D7320" s="0" t="s">
        <v>12435</v>
      </c>
    </row>
    <row r="7321" customFormat="false" ht="15.8" hidden="false" customHeight="true" outlineLevel="0" collapsed="false">
      <c r="A7321" s="0" t="n">
        <v>101110</v>
      </c>
      <c r="B7321" s="0" t="n">
        <v>812.59</v>
      </c>
      <c r="C7321" s="0" t="s">
        <v>246</v>
      </c>
      <c r="D7321" s="0" t="s">
        <v>12436</v>
      </c>
    </row>
    <row r="7322" customFormat="false" ht="15.8" hidden="false" customHeight="true" outlineLevel="0" collapsed="false">
      <c r="A7322" s="0" t="n">
        <v>101111</v>
      </c>
      <c r="B7322" s="0" t="n">
        <v>761.88</v>
      </c>
      <c r="C7322" s="0" t="s">
        <v>246</v>
      </c>
      <c r="D7322" s="0" t="s">
        <v>12437</v>
      </c>
    </row>
    <row r="7323" customFormat="false" ht="15.8" hidden="false" customHeight="true" outlineLevel="0" collapsed="false">
      <c r="A7323" s="0" t="n">
        <v>101112</v>
      </c>
      <c r="B7323" s="0" t="n">
        <v>817.62</v>
      </c>
      <c r="C7323" s="0" t="s">
        <v>246</v>
      </c>
      <c r="D7323" s="0" t="s">
        <v>12438</v>
      </c>
    </row>
    <row r="7324" customFormat="false" ht="15.8" hidden="false" customHeight="true" outlineLevel="0" collapsed="false">
      <c r="A7324" s="0" t="n">
        <v>101113</v>
      </c>
      <c r="B7324" s="0" t="n">
        <v>782.8</v>
      </c>
      <c r="C7324" s="0" t="s">
        <v>246</v>
      </c>
      <c r="D7324" s="0" t="s">
        <v>12439</v>
      </c>
    </row>
    <row r="7325" customFormat="false" ht="15.8" hidden="false" customHeight="true" outlineLevel="0" collapsed="false">
      <c r="A7325" s="0" t="n">
        <v>95601</v>
      </c>
      <c r="B7325" s="0" t="n">
        <v>15.7</v>
      </c>
      <c r="C7325" s="0" t="s">
        <v>203</v>
      </c>
      <c r="D7325" s="0" t="s">
        <v>12440</v>
      </c>
    </row>
    <row r="7326" customFormat="false" ht="15.8" hidden="false" customHeight="true" outlineLevel="0" collapsed="false">
      <c r="A7326" s="0" t="n">
        <v>95602</v>
      </c>
      <c r="B7326" s="0" t="n">
        <v>25.13</v>
      </c>
      <c r="C7326" s="0" t="s">
        <v>203</v>
      </c>
      <c r="D7326" s="0" t="s">
        <v>12441</v>
      </c>
    </row>
    <row r="7327" customFormat="false" ht="15.8" hidden="false" customHeight="true" outlineLevel="0" collapsed="false">
      <c r="A7327" s="0" t="n">
        <v>95603</v>
      </c>
      <c r="B7327" s="0" t="n">
        <v>42.88</v>
      </c>
      <c r="C7327" s="0" t="s">
        <v>203</v>
      </c>
      <c r="D7327" s="0" t="s">
        <v>12442</v>
      </c>
    </row>
    <row r="7328" customFormat="false" ht="15.8" hidden="false" customHeight="true" outlineLevel="0" collapsed="false">
      <c r="A7328" s="0" t="n">
        <v>95604</v>
      </c>
      <c r="B7328" s="0" t="n">
        <v>66.55</v>
      </c>
      <c r="C7328" s="0" t="s">
        <v>203</v>
      </c>
      <c r="D7328" s="0" t="s">
        <v>12443</v>
      </c>
    </row>
    <row r="7329" customFormat="false" ht="15.8" hidden="false" customHeight="true" outlineLevel="0" collapsed="false">
      <c r="A7329" s="0" t="n">
        <v>95605</v>
      </c>
      <c r="B7329" s="0" t="n">
        <v>122.19</v>
      </c>
      <c r="C7329" s="0" t="s">
        <v>203</v>
      </c>
      <c r="D7329" s="0" t="s">
        <v>12444</v>
      </c>
    </row>
    <row r="7330" customFormat="false" ht="15.8" hidden="false" customHeight="true" outlineLevel="0" collapsed="false">
      <c r="A7330" s="0" t="n">
        <v>95607</v>
      </c>
      <c r="B7330" s="0" t="n">
        <v>14.02</v>
      </c>
      <c r="C7330" s="0" t="s">
        <v>203</v>
      </c>
      <c r="D7330" s="0" t="s">
        <v>12445</v>
      </c>
    </row>
    <row r="7331" customFormat="false" ht="15.8" hidden="false" customHeight="true" outlineLevel="0" collapsed="false">
      <c r="A7331" s="0" t="n">
        <v>95608</v>
      </c>
      <c r="B7331" s="0" t="n">
        <v>20.36</v>
      </c>
      <c r="C7331" s="0" t="s">
        <v>203</v>
      </c>
      <c r="D7331" s="0" t="s">
        <v>12446</v>
      </c>
    </row>
    <row r="7332" customFormat="false" ht="15.8" hidden="false" customHeight="true" outlineLevel="0" collapsed="false">
      <c r="A7332" s="0" t="n">
        <v>95609</v>
      </c>
      <c r="B7332" s="0" t="n">
        <v>25.81</v>
      </c>
      <c r="C7332" s="0" t="s">
        <v>203</v>
      </c>
      <c r="D7332" s="0" t="s">
        <v>12447</v>
      </c>
    </row>
    <row r="7333" customFormat="false" ht="15.8" hidden="false" customHeight="true" outlineLevel="0" collapsed="false">
      <c r="A7333" s="0" t="n">
        <v>100651</v>
      </c>
      <c r="B7333" s="0" t="n">
        <v>124.6</v>
      </c>
      <c r="C7333" s="0" t="s">
        <v>166</v>
      </c>
      <c r="D7333" s="0" t="s">
        <v>12448</v>
      </c>
    </row>
    <row r="7334" customFormat="false" ht="15.8" hidden="false" customHeight="true" outlineLevel="0" collapsed="false">
      <c r="A7334" s="0" t="n">
        <v>100652</v>
      </c>
      <c r="B7334" s="0" t="n">
        <v>233.35</v>
      </c>
      <c r="C7334" s="0" t="s">
        <v>166</v>
      </c>
      <c r="D7334" s="0" t="s">
        <v>12449</v>
      </c>
    </row>
    <row r="7335" customFormat="false" ht="15.8" hidden="false" customHeight="true" outlineLevel="0" collapsed="false">
      <c r="A7335" s="0" t="n">
        <v>100653</v>
      </c>
      <c r="B7335" s="0" t="n">
        <v>386.46</v>
      </c>
      <c r="C7335" s="0" t="s">
        <v>166</v>
      </c>
      <c r="D7335" s="0" t="s">
        <v>12450</v>
      </c>
    </row>
    <row r="7336" customFormat="false" ht="15.8" hidden="false" customHeight="true" outlineLevel="0" collapsed="false">
      <c r="A7336" s="0" t="n">
        <v>100654</v>
      </c>
      <c r="B7336" s="0" t="n">
        <v>535.28</v>
      </c>
      <c r="C7336" s="0" t="s">
        <v>166</v>
      </c>
      <c r="D7336" s="0" t="s">
        <v>12451</v>
      </c>
    </row>
    <row r="7337" customFormat="false" ht="15.8" hidden="false" customHeight="true" outlineLevel="0" collapsed="false">
      <c r="A7337" s="0" t="n">
        <v>100655</v>
      </c>
      <c r="B7337" s="0" t="n">
        <v>613.54</v>
      </c>
      <c r="C7337" s="0" t="s">
        <v>166</v>
      </c>
      <c r="D7337" s="0" t="s">
        <v>12452</v>
      </c>
    </row>
    <row r="7338" customFormat="false" ht="15.8" hidden="false" customHeight="true" outlineLevel="0" collapsed="false">
      <c r="A7338" s="0" t="n">
        <v>100656</v>
      </c>
      <c r="B7338" s="0" t="n">
        <v>73.52</v>
      </c>
      <c r="C7338" s="0" t="s">
        <v>166</v>
      </c>
      <c r="D7338" s="0" t="s">
        <v>12453</v>
      </c>
    </row>
    <row r="7339" customFormat="false" ht="15.8" hidden="false" customHeight="true" outlineLevel="0" collapsed="false">
      <c r="A7339" s="0" t="n">
        <v>100657</v>
      </c>
      <c r="B7339" s="0" t="n">
        <v>93.16</v>
      </c>
      <c r="C7339" s="0" t="s">
        <v>166</v>
      </c>
      <c r="D7339" s="0" t="s">
        <v>12454</v>
      </c>
    </row>
    <row r="7340" customFormat="false" ht="15.8" hidden="false" customHeight="true" outlineLevel="0" collapsed="false">
      <c r="A7340" s="0" t="n">
        <v>100658</v>
      </c>
      <c r="B7340" s="0" t="n">
        <v>206.02</v>
      </c>
      <c r="C7340" s="0" t="s">
        <v>166</v>
      </c>
      <c r="D7340" s="0" t="s">
        <v>12455</v>
      </c>
    </row>
    <row r="7341" customFormat="false" ht="15.8" hidden="false" customHeight="true" outlineLevel="0" collapsed="false">
      <c r="A7341" s="0" t="n">
        <v>100889</v>
      </c>
      <c r="B7341" s="0" t="n">
        <v>18.52</v>
      </c>
      <c r="C7341" s="0" t="s">
        <v>230</v>
      </c>
      <c r="D7341" s="0" t="s">
        <v>12456</v>
      </c>
    </row>
    <row r="7342" customFormat="false" ht="15.8" hidden="false" customHeight="true" outlineLevel="0" collapsed="false">
      <c r="A7342" s="0" t="n">
        <v>100890</v>
      </c>
      <c r="B7342" s="0" t="n">
        <v>18.35</v>
      </c>
      <c r="C7342" s="0" t="s">
        <v>230</v>
      </c>
      <c r="D7342" s="0" t="s">
        <v>12457</v>
      </c>
    </row>
    <row r="7343" customFormat="false" ht="15.8" hidden="false" customHeight="true" outlineLevel="0" collapsed="false">
      <c r="A7343" s="0" t="n">
        <v>100892</v>
      </c>
      <c r="B7343" s="0" t="n">
        <v>17.43</v>
      </c>
      <c r="C7343" s="0" t="s">
        <v>230</v>
      </c>
      <c r="D7343" s="0" t="s">
        <v>12458</v>
      </c>
    </row>
    <row r="7344" customFormat="false" ht="15.8" hidden="false" customHeight="true" outlineLevel="0" collapsed="false">
      <c r="A7344" s="0" t="n">
        <v>100893</v>
      </c>
      <c r="B7344" s="0" t="n">
        <v>17.29</v>
      </c>
      <c r="C7344" s="0" t="s">
        <v>230</v>
      </c>
      <c r="D7344" s="0" t="s">
        <v>12459</v>
      </c>
    </row>
    <row r="7345" customFormat="false" ht="15.8" hidden="false" customHeight="true" outlineLevel="0" collapsed="false">
      <c r="A7345" s="0" t="n">
        <v>100894</v>
      </c>
      <c r="B7345" s="0" t="n">
        <v>17.17</v>
      </c>
      <c r="C7345" s="0" t="s">
        <v>230</v>
      </c>
      <c r="D7345" s="0" t="s">
        <v>12460</v>
      </c>
    </row>
    <row r="7346" customFormat="false" ht="15.8" hidden="false" customHeight="true" outlineLevel="0" collapsed="false">
      <c r="A7346" s="0" t="n">
        <v>100896</v>
      </c>
      <c r="B7346" s="0" t="n">
        <v>54.81</v>
      </c>
      <c r="C7346" s="0" t="s">
        <v>166</v>
      </c>
      <c r="D7346" s="0" t="s">
        <v>12461</v>
      </c>
    </row>
    <row r="7347" customFormat="false" ht="15.8" hidden="false" customHeight="true" outlineLevel="0" collapsed="false">
      <c r="A7347" s="0" t="n">
        <v>100897</v>
      </c>
      <c r="B7347" s="0" t="n">
        <v>104.91</v>
      </c>
      <c r="C7347" s="0" t="s">
        <v>166</v>
      </c>
      <c r="D7347" s="0" t="s">
        <v>12462</v>
      </c>
    </row>
    <row r="7348" customFormat="false" ht="15.8" hidden="false" customHeight="true" outlineLevel="0" collapsed="false">
      <c r="A7348" s="0" t="n">
        <v>100898</v>
      </c>
      <c r="B7348" s="0" t="n">
        <v>200.63</v>
      </c>
      <c r="C7348" s="0" t="s">
        <v>166</v>
      </c>
      <c r="D7348" s="0" t="s">
        <v>12463</v>
      </c>
    </row>
    <row r="7349" customFormat="false" ht="15.8" hidden="false" customHeight="true" outlineLevel="0" collapsed="false">
      <c r="A7349" s="0" t="n">
        <v>100899</v>
      </c>
      <c r="B7349" s="0" t="n">
        <v>78.08</v>
      </c>
      <c r="C7349" s="0" t="s">
        <v>166</v>
      </c>
      <c r="D7349" s="0" t="s">
        <v>12464</v>
      </c>
    </row>
    <row r="7350" customFormat="false" ht="15.8" hidden="false" customHeight="true" outlineLevel="0" collapsed="false">
      <c r="A7350" s="0" t="n">
        <v>100900</v>
      </c>
      <c r="B7350" s="0" t="n">
        <v>229.39</v>
      </c>
      <c r="C7350" s="0" t="s">
        <v>166</v>
      </c>
      <c r="D7350" s="0" t="s">
        <v>12465</v>
      </c>
    </row>
    <row r="7351" customFormat="false" ht="15.8" hidden="false" customHeight="true" outlineLevel="0" collapsed="false">
      <c r="A7351" s="0" t="n">
        <v>101173</v>
      </c>
      <c r="B7351" s="0" t="n">
        <v>61.36</v>
      </c>
      <c r="C7351" s="0" t="s">
        <v>166</v>
      </c>
      <c r="D7351" s="0" t="s">
        <v>12466</v>
      </c>
    </row>
    <row r="7352" customFormat="false" ht="15.8" hidden="false" customHeight="true" outlineLevel="0" collapsed="false">
      <c r="A7352" s="0" t="n">
        <v>101174</v>
      </c>
      <c r="B7352" s="0" t="n">
        <v>84.47</v>
      </c>
      <c r="C7352" s="0" t="s">
        <v>166</v>
      </c>
      <c r="D7352" s="0" t="s">
        <v>12467</v>
      </c>
    </row>
    <row r="7353" customFormat="false" ht="15.8" hidden="false" customHeight="true" outlineLevel="0" collapsed="false">
      <c r="A7353" s="0" t="n">
        <v>101175</v>
      </c>
      <c r="B7353" s="0" t="n">
        <v>115.23</v>
      </c>
      <c r="C7353" s="0" t="s">
        <v>166</v>
      </c>
      <c r="D7353" s="0" t="s">
        <v>12468</v>
      </c>
    </row>
    <row r="7354" customFormat="false" ht="15.8" hidden="false" customHeight="true" outlineLevel="0" collapsed="false">
      <c r="A7354" s="0" t="n">
        <v>101176</v>
      </c>
      <c r="B7354" s="0" t="n">
        <v>147.83</v>
      </c>
      <c r="C7354" s="0" t="s">
        <v>166</v>
      </c>
      <c r="D7354" s="0" t="s">
        <v>12469</v>
      </c>
    </row>
    <row r="7355" customFormat="false" ht="15.8" hidden="false" customHeight="true" outlineLevel="0" collapsed="false">
      <c r="A7355" s="0" t="n">
        <v>102521</v>
      </c>
      <c r="B7355" s="0" t="n">
        <v>100.81</v>
      </c>
      <c r="C7355" s="0" t="s">
        <v>203</v>
      </c>
      <c r="D7355" s="0" t="s">
        <v>12470</v>
      </c>
    </row>
    <row r="7356" customFormat="false" ht="15.8" hidden="false" customHeight="true" outlineLevel="0" collapsed="false">
      <c r="A7356" s="0" t="n">
        <v>102522</v>
      </c>
      <c r="B7356" s="0" t="n">
        <v>147.9</v>
      </c>
      <c r="C7356" s="0" t="s">
        <v>203</v>
      </c>
      <c r="D7356" s="0" t="s">
        <v>12471</v>
      </c>
    </row>
    <row r="7357" customFormat="false" ht="15.8" hidden="false" customHeight="true" outlineLevel="0" collapsed="false">
      <c r="A7357" s="0" t="n">
        <v>102523</v>
      </c>
      <c r="B7357" s="0" t="n">
        <v>194.97</v>
      </c>
      <c r="C7357" s="0" t="s">
        <v>203</v>
      </c>
      <c r="D7357" s="0" t="s">
        <v>12472</v>
      </c>
    </row>
    <row r="7358" customFormat="false" ht="15.8" hidden="false" customHeight="true" outlineLevel="0" collapsed="false">
      <c r="A7358" s="0" t="n">
        <v>95240</v>
      </c>
      <c r="B7358" s="0" t="n">
        <v>17.14</v>
      </c>
      <c r="C7358" s="0" t="s">
        <v>221</v>
      </c>
      <c r="D7358" s="0" t="s">
        <v>12473</v>
      </c>
    </row>
    <row r="7359" customFormat="false" ht="15.8" hidden="false" customHeight="true" outlineLevel="0" collapsed="false">
      <c r="A7359" s="0" t="n">
        <v>95241</v>
      </c>
      <c r="B7359" s="0" t="n">
        <v>28.57</v>
      </c>
      <c r="C7359" s="0" t="s">
        <v>221</v>
      </c>
      <c r="D7359" s="0" t="s">
        <v>12474</v>
      </c>
    </row>
    <row r="7360" customFormat="false" ht="15.8" hidden="false" customHeight="true" outlineLevel="0" collapsed="false">
      <c r="A7360" s="0" t="n">
        <v>96616</v>
      </c>
      <c r="B7360" s="0" t="n">
        <v>597.24</v>
      </c>
      <c r="C7360" s="0" t="s">
        <v>246</v>
      </c>
      <c r="D7360" s="0" t="s">
        <v>12475</v>
      </c>
    </row>
    <row r="7361" customFormat="false" ht="15.8" hidden="false" customHeight="true" outlineLevel="0" collapsed="false">
      <c r="A7361" s="0" t="n">
        <v>96617</v>
      </c>
      <c r="B7361" s="0" t="n">
        <v>17.9</v>
      </c>
      <c r="C7361" s="0" t="s">
        <v>221</v>
      </c>
      <c r="D7361" s="0" t="s">
        <v>12476</v>
      </c>
    </row>
    <row r="7362" customFormat="false" ht="15.8" hidden="false" customHeight="true" outlineLevel="0" collapsed="false">
      <c r="A7362" s="0" t="n">
        <v>96619</v>
      </c>
      <c r="B7362" s="0" t="n">
        <v>29.84</v>
      </c>
      <c r="C7362" s="0" t="s">
        <v>221</v>
      </c>
      <c r="D7362" s="0" t="s">
        <v>12477</v>
      </c>
    </row>
    <row r="7363" customFormat="false" ht="15.8" hidden="false" customHeight="true" outlineLevel="0" collapsed="false">
      <c r="A7363" s="0" t="n">
        <v>96620</v>
      </c>
      <c r="B7363" s="0" t="n">
        <v>571.69</v>
      </c>
      <c r="C7363" s="0" t="s">
        <v>246</v>
      </c>
      <c r="D7363" s="0" t="s">
        <v>12478</v>
      </c>
    </row>
    <row r="7364" customFormat="false" ht="15.8" hidden="false" customHeight="true" outlineLevel="0" collapsed="false">
      <c r="A7364" s="0" t="n">
        <v>96621</v>
      </c>
      <c r="B7364" s="0" t="n">
        <v>209.51</v>
      </c>
      <c r="C7364" s="0" t="s">
        <v>246</v>
      </c>
      <c r="D7364" s="0" t="s">
        <v>12479</v>
      </c>
    </row>
    <row r="7365" customFormat="false" ht="15.8" hidden="false" customHeight="true" outlineLevel="0" collapsed="false">
      <c r="A7365" s="0" t="n">
        <v>96622</v>
      </c>
      <c r="B7365" s="0" t="n">
        <v>134.4</v>
      </c>
      <c r="C7365" s="0" t="s">
        <v>246</v>
      </c>
      <c r="D7365" s="0" t="s">
        <v>12480</v>
      </c>
    </row>
    <row r="7366" customFormat="false" ht="15.8" hidden="false" customHeight="true" outlineLevel="0" collapsed="false">
      <c r="A7366" s="0" t="n">
        <v>96623</v>
      </c>
      <c r="B7366" s="0" t="n">
        <v>192.03</v>
      </c>
      <c r="C7366" s="0" t="s">
        <v>246</v>
      </c>
      <c r="D7366" s="0" t="s">
        <v>12481</v>
      </c>
    </row>
    <row r="7367" customFormat="false" ht="15.8" hidden="false" customHeight="true" outlineLevel="0" collapsed="false">
      <c r="A7367" s="0" t="n">
        <v>96624</v>
      </c>
      <c r="B7367" s="0" t="n">
        <v>128.23</v>
      </c>
      <c r="C7367" s="0" t="s">
        <v>246</v>
      </c>
      <c r="D7367" s="0" t="s">
        <v>821</v>
      </c>
    </row>
    <row r="7368" customFormat="false" ht="15.8" hidden="false" customHeight="true" outlineLevel="0" collapsed="false">
      <c r="A7368" s="0" t="n">
        <v>97082</v>
      </c>
      <c r="B7368" s="0" t="n">
        <v>59.24</v>
      </c>
      <c r="C7368" s="0" t="s">
        <v>246</v>
      </c>
      <c r="D7368" s="0" t="s">
        <v>12482</v>
      </c>
    </row>
    <row r="7369" customFormat="false" ht="15.8" hidden="false" customHeight="true" outlineLevel="0" collapsed="false">
      <c r="A7369" s="0" t="n">
        <v>97083</v>
      </c>
      <c r="B7369" s="0" t="n">
        <v>3.23</v>
      </c>
      <c r="C7369" s="0" t="s">
        <v>221</v>
      </c>
      <c r="D7369" s="0" t="s">
        <v>12483</v>
      </c>
    </row>
    <row r="7370" customFormat="false" ht="15.8" hidden="false" customHeight="true" outlineLevel="0" collapsed="false">
      <c r="A7370" s="0" t="n">
        <v>97084</v>
      </c>
      <c r="B7370" s="0" t="n">
        <v>0.67</v>
      </c>
      <c r="C7370" s="0" t="s">
        <v>221</v>
      </c>
      <c r="D7370" s="0" t="s">
        <v>12484</v>
      </c>
    </row>
    <row r="7371" customFormat="false" ht="15.8" hidden="false" customHeight="true" outlineLevel="0" collapsed="false">
      <c r="A7371" s="0" t="n">
        <v>97086</v>
      </c>
      <c r="B7371" s="0" t="n">
        <v>127.33</v>
      </c>
      <c r="C7371" s="0" t="s">
        <v>221</v>
      </c>
      <c r="D7371" s="0" t="s">
        <v>12485</v>
      </c>
    </row>
    <row r="7372" customFormat="false" ht="15.8" hidden="false" customHeight="true" outlineLevel="0" collapsed="false">
      <c r="A7372" s="0" t="n">
        <v>97087</v>
      </c>
      <c r="B7372" s="0" t="n">
        <v>3.05</v>
      </c>
      <c r="C7372" s="0" t="s">
        <v>221</v>
      </c>
      <c r="D7372" s="0" t="s">
        <v>12486</v>
      </c>
    </row>
    <row r="7373" customFormat="false" ht="15.8" hidden="false" customHeight="true" outlineLevel="0" collapsed="false">
      <c r="A7373" s="0" t="n">
        <v>97088</v>
      </c>
      <c r="B7373" s="0" t="n">
        <v>24.51</v>
      </c>
      <c r="C7373" s="0" t="s">
        <v>230</v>
      </c>
      <c r="D7373" s="0" t="s">
        <v>12487</v>
      </c>
    </row>
    <row r="7374" customFormat="false" ht="15.8" hidden="false" customHeight="true" outlineLevel="0" collapsed="false">
      <c r="A7374" s="0" t="n">
        <v>97089</v>
      </c>
      <c r="B7374" s="0" t="n">
        <v>22.43</v>
      </c>
      <c r="C7374" s="0" t="s">
        <v>230</v>
      </c>
      <c r="D7374" s="0" t="s">
        <v>12488</v>
      </c>
    </row>
    <row r="7375" customFormat="false" ht="15.8" hidden="false" customHeight="true" outlineLevel="0" collapsed="false">
      <c r="A7375" s="0" t="n">
        <v>97090</v>
      </c>
      <c r="B7375" s="0" t="n">
        <v>22.07</v>
      </c>
      <c r="C7375" s="0" t="s">
        <v>230</v>
      </c>
      <c r="D7375" s="0" t="s">
        <v>12489</v>
      </c>
    </row>
    <row r="7376" customFormat="false" ht="15.8" hidden="false" customHeight="true" outlineLevel="0" collapsed="false">
      <c r="A7376" s="0" t="n">
        <v>97091</v>
      </c>
      <c r="B7376" s="0" t="n">
        <v>21.4</v>
      </c>
      <c r="C7376" s="0" t="s">
        <v>230</v>
      </c>
      <c r="D7376" s="0" t="s">
        <v>12490</v>
      </c>
    </row>
    <row r="7377" customFormat="false" ht="15.8" hidden="false" customHeight="true" outlineLevel="0" collapsed="false">
      <c r="A7377" s="0" t="n">
        <v>97092</v>
      </c>
      <c r="B7377" s="0" t="n">
        <v>20.76</v>
      </c>
      <c r="C7377" s="0" t="s">
        <v>230</v>
      </c>
      <c r="D7377" s="0" t="s">
        <v>12491</v>
      </c>
    </row>
    <row r="7378" customFormat="false" ht="15.8" hidden="false" customHeight="true" outlineLevel="0" collapsed="false">
      <c r="A7378" s="0" t="n">
        <v>97093</v>
      </c>
      <c r="B7378" s="0" t="n">
        <v>19.5</v>
      </c>
      <c r="C7378" s="0" t="s">
        <v>230</v>
      </c>
      <c r="D7378" s="0" t="s">
        <v>12492</v>
      </c>
    </row>
    <row r="7379" customFormat="false" ht="15.8" hidden="false" customHeight="true" outlineLevel="0" collapsed="false">
      <c r="A7379" s="0" t="n">
        <v>97096</v>
      </c>
      <c r="B7379" s="0" t="n">
        <v>507.9</v>
      </c>
      <c r="C7379" s="0" t="s">
        <v>246</v>
      </c>
      <c r="D7379" s="0" t="s">
        <v>12493</v>
      </c>
    </row>
    <row r="7380" customFormat="false" ht="15.8" hidden="false" customHeight="true" outlineLevel="0" collapsed="false">
      <c r="A7380" s="0" t="n">
        <v>97097</v>
      </c>
      <c r="B7380" s="0" t="n">
        <v>35.52</v>
      </c>
      <c r="C7380" s="0" t="s">
        <v>221</v>
      </c>
      <c r="D7380" s="0" t="s">
        <v>12494</v>
      </c>
    </row>
    <row r="7381" customFormat="false" ht="15.8" hidden="false" customHeight="true" outlineLevel="0" collapsed="false">
      <c r="A7381" s="0" t="n">
        <v>97101</v>
      </c>
      <c r="B7381" s="0" t="n">
        <v>181.38</v>
      </c>
      <c r="C7381" s="0" t="s">
        <v>221</v>
      </c>
      <c r="D7381" s="0" t="s">
        <v>12495</v>
      </c>
    </row>
    <row r="7382" customFormat="false" ht="15.8" hidden="false" customHeight="true" outlineLevel="0" collapsed="false">
      <c r="A7382" s="0" t="n">
        <v>97102</v>
      </c>
      <c r="B7382" s="0" t="n">
        <v>225.69</v>
      </c>
      <c r="C7382" s="0" t="s">
        <v>221</v>
      </c>
      <c r="D7382" s="0" t="s">
        <v>12496</v>
      </c>
    </row>
    <row r="7383" customFormat="false" ht="15.8" hidden="false" customHeight="true" outlineLevel="0" collapsed="false">
      <c r="A7383" s="0" t="n">
        <v>97103</v>
      </c>
      <c r="B7383" s="0" t="n">
        <v>264.37</v>
      </c>
      <c r="C7383" s="0" t="s">
        <v>221</v>
      </c>
      <c r="D7383" s="0" t="s">
        <v>12497</v>
      </c>
    </row>
    <row r="7384" customFormat="false" ht="15.8" hidden="false" customHeight="true" outlineLevel="0" collapsed="false">
      <c r="A7384" s="0" t="n">
        <v>100322</v>
      </c>
      <c r="B7384" s="0" t="n">
        <v>122.63</v>
      </c>
      <c r="C7384" s="0" t="s">
        <v>246</v>
      </c>
      <c r="D7384" s="0" t="s">
        <v>12498</v>
      </c>
    </row>
    <row r="7385" customFormat="false" ht="15.8" hidden="false" customHeight="true" outlineLevel="0" collapsed="false">
      <c r="A7385" s="0" t="n">
        <v>100323</v>
      </c>
      <c r="B7385" s="0" t="n">
        <v>148.57</v>
      </c>
      <c r="C7385" s="0" t="s">
        <v>246</v>
      </c>
      <c r="D7385" s="0" t="s">
        <v>12499</v>
      </c>
    </row>
    <row r="7386" customFormat="false" ht="15.8" hidden="false" customHeight="true" outlineLevel="0" collapsed="false">
      <c r="A7386" s="0" t="n">
        <v>100324</v>
      </c>
      <c r="B7386" s="0" t="n">
        <v>127.98</v>
      </c>
      <c r="C7386" s="0" t="s">
        <v>246</v>
      </c>
      <c r="D7386" s="0" t="s">
        <v>12500</v>
      </c>
    </row>
    <row r="7387" customFormat="false" ht="15.8" hidden="false" customHeight="true" outlineLevel="0" collapsed="false">
      <c r="A7387" s="0" t="n">
        <v>103072</v>
      </c>
      <c r="B7387" s="0" t="n">
        <v>313.59</v>
      </c>
      <c r="C7387" s="0" t="s">
        <v>221</v>
      </c>
      <c r="D7387" s="0" t="s">
        <v>12501</v>
      </c>
    </row>
    <row r="7388" customFormat="false" ht="15.8" hidden="false" customHeight="true" outlineLevel="0" collapsed="false">
      <c r="A7388" s="0" t="n">
        <v>103073</v>
      </c>
      <c r="B7388" s="0" t="n">
        <v>387.13</v>
      </c>
      <c r="C7388" s="0" t="s">
        <v>221</v>
      </c>
      <c r="D7388" s="0" t="s">
        <v>12502</v>
      </c>
    </row>
    <row r="7389" customFormat="false" ht="15.8" hidden="false" customHeight="true" outlineLevel="0" collapsed="false">
      <c r="A7389" s="0" t="n">
        <v>103074</v>
      </c>
      <c r="B7389" s="0" t="n">
        <v>172.57</v>
      </c>
      <c r="C7389" s="0" t="s">
        <v>221</v>
      </c>
      <c r="D7389" s="0" t="s">
        <v>12503</v>
      </c>
    </row>
    <row r="7390" customFormat="false" ht="15.8" hidden="false" customHeight="true" outlineLevel="0" collapsed="false">
      <c r="A7390" s="0" t="n">
        <v>103075</v>
      </c>
      <c r="B7390" s="0" t="n">
        <v>208.09</v>
      </c>
      <c r="C7390" s="0" t="s">
        <v>221</v>
      </c>
      <c r="D7390" s="0" t="s">
        <v>12504</v>
      </c>
    </row>
    <row r="7391" customFormat="false" ht="15.8" hidden="false" customHeight="true" outlineLevel="0" collapsed="false">
      <c r="A7391" s="0" t="n">
        <v>103076</v>
      </c>
      <c r="B7391" s="0" t="n">
        <v>160.81</v>
      </c>
      <c r="C7391" s="0" t="s">
        <v>221</v>
      </c>
      <c r="D7391" s="0" t="s">
        <v>12505</v>
      </c>
    </row>
    <row r="7392" customFormat="false" ht="15.8" hidden="false" customHeight="true" outlineLevel="0" collapsed="false">
      <c r="A7392" s="0" t="n">
        <v>103077</v>
      </c>
      <c r="B7392" s="0" t="n">
        <v>205.11</v>
      </c>
      <c r="C7392" s="0" t="s">
        <v>221</v>
      </c>
      <c r="D7392" s="0" t="s">
        <v>12506</v>
      </c>
    </row>
    <row r="7393" customFormat="false" ht="15.8" hidden="false" customHeight="true" outlineLevel="0" collapsed="false">
      <c r="A7393" s="0" t="n">
        <v>103078</v>
      </c>
      <c r="B7393" s="0" t="n">
        <v>243.8</v>
      </c>
      <c r="C7393" s="0" t="s">
        <v>221</v>
      </c>
      <c r="D7393" s="0" t="s">
        <v>12507</v>
      </c>
    </row>
    <row r="7394" customFormat="false" ht="15.8" hidden="false" customHeight="true" outlineLevel="0" collapsed="false">
      <c r="A7394" s="0" t="n">
        <v>103079</v>
      </c>
      <c r="B7394" s="0" t="n">
        <v>293.01</v>
      </c>
      <c r="C7394" s="0" t="s">
        <v>221</v>
      </c>
      <c r="D7394" s="0" t="s">
        <v>12508</v>
      </c>
    </row>
    <row r="7395" customFormat="false" ht="15.8" hidden="false" customHeight="true" outlineLevel="0" collapsed="false">
      <c r="A7395" s="0" t="n">
        <v>103080</v>
      </c>
      <c r="B7395" s="0" t="n">
        <v>366.56</v>
      </c>
      <c r="C7395" s="0" t="s">
        <v>221</v>
      </c>
      <c r="D7395" s="0" t="s">
        <v>12509</v>
      </c>
    </row>
    <row r="7396" customFormat="false" ht="15.8" hidden="false" customHeight="true" outlineLevel="0" collapsed="false">
      <c r="A7396" s="0" t="n">
        <v>92263</v>
      </c>
      <c r="B7396" s="0" t="n">
        <v>186.78</v>
      </c>
      <c r="C7396" s="0" t="s">
        <v>221</v>
      </c>
      <c r="D7396" s="0" t="s">
        <v>12510</v>
      </c>
    </row>
    <row r="7397" customFormat="false" ht="15.8" hidden="false" customHeight="true" outlineLevel="0" collapsed="false">
      <c r="A7397" s="0" t="n">
        <v>92264</v>
      </c>
      <c r="B7397" s="0" t="n">
        <v>257.52</v>
      </c>
      <c r="C7397" s="0" t="s">
        <v>221</v>
      </c>
      <c r="D7397" s="0" t="s">
        <v>12511</v>
      </c>
    </row>
    <row r="7398" customFormat="false" ht="15.8" hidden="false" customHeight="true" outlineLevel="0" collapsed="false">
      <c r="A7398" s="0" t="n">
        <v>92265</v>
      </c>
      <c r="B7398" s="0" t="n">
        <v>144.5</v>
      </c>
      <c r="C7398" s="0" t="s">
        <v>221</v>
      </c>
      <c r="D7398" s="0" t="s">
        <v>12512</v>
      </c>
    </row>
    <row r="7399" customFormat="false" ht="15.8" hidden="false" customHeight="true" outlineLevel="0" collapsed="false">
      <c r="A7399" s="0" t="n">
        <v>92266</v>
      </c>
      <c r="B7399" s="0" t="n">
        <v>205.18</v>
      </c>
      <c r="C7399" s="0" t="s">
        <v>221</v>
      </c>
      <c r="D7399" s="0" t="s">
        <v>12513</v>
      </c>
    </row>
    <row r="7400" customFormat="false" ht="15.8" hidden="false" customHeight="true" outlineLevel="0" collapsed="false">
      <c r="A7400" s="0" t="n">
        <v>92267</v>
      </c>
      <c r="B7400" s="0" t="n">
        <v>81.16</v>
      </c>
      <c r="C7400" s="0" t="s">
        <v>221</v>
      </c>
      <c r="D7400" s="0" t="s">
        <v>12514</v>
      </c>
    </row>
    <row r="7401" customFormat="false" ht="15.8" hidden="false" customHeight="true" outlineLevel="0" collapsed="false">
      <c r="A7401" s="0" t="n">
        <v>92268</v>
      </c>
      <c r="B7401" s="0" t="n">
        <v>136.76</v>
      </c>
      <c r="C7401" s="0" t="s">
        <v>221</v>
      </c>
      <c r="D7401" s="0" t="s">
        <v>12515</v>
      </c>
    </row>
    <row r="7402" customFormat="false" ht="15.8" hidden="false" customHeight="true" outlineLevel="0" collapsed="false">
      <c r="A7402" s="0" t="n">
        <v>92269</v>
      </c>
      <c r="B7402" s="0" t="n">
        <v>202.95</v>
      </c>
      <c r="C7402" s="0" t="s">
        <v>221</v>
      </c>
      <c r="D7402" s="0" t="s">
        <v>12516</v>
      </c>
    </row>
    <row r="7403" customFormat="false" ht="15.8" hidden="false" customHeight="true" outlineLevel="0" collapsed="false">
      <c r="A7403" s="0" t="n">
        <v>92270</v>
      </c>
      <c r="B7403" s="0" t="n">
        <v>157.52</v>
      </c>
      <c r="C7403" s="0" t="s">
        <v>221</v>
      </c>
      <c r="D7403" s="0" t="s">
        <v>12517</v>
      </c>
    </row>
    <row r="7404" customFormat="false" ht="15.8" hidden="false" customHeight="true" outlineLevel="0" collapsed="false">
      <c r="A7404" s="0" t="n">
        <v>92271</v>
      </c>
      <c r="B7404" s="0" t="n">
        <v>97.86</v>
      </c>
      <c r="C7404" s="0" t="s">
        <v>221</v>
      </c>
      <c r="D7404" s="0" t="s">
        <v>12518</v>
      </c>
    </row>
    <row r="7405" customFormat="false" ht="15.8" hidden="false" customHeight="true" outlineLevel="0" collapsed="false">
      <c r="A7405" s="0" t="n">
        <v>92272</v>
      </c>
      <c r="B7405" s="0" t="n">
        <v>38.06</v>
      </c>
      <c r="C7405" s="0" t="s">
        <v>166</v>
      </c>
      <c r="D7405" s="0" t="s">
        <v>12519</v>
      </c>
    </row>
    <row r="7406" customFormat="false" ht="15.8" hidden="false" customHeight="true" outlineLevel="0" collapsed="false">
      <c r="A7406" s="0" t="n">
        <v>92273</v>
      </c>
      <c r="B7406" s="0" t="n">
        <v>12.38</v>
      </c>
      <c r="C7406" s="0" t="s">
        <v>166</v>
      </c>
      <c r="D7406" s="0" t="s">
        <v>12520</v>
      </c>
    </row>
    <row r="7407" customFormat="false" ht="15.8" hidden="false" customHeight="true" outlineLevel="0" collapsed="false">
      <c r="A7407" s="0" t="n">
        <v>92409</v>
      </c>
      <c r="B7407" s="0" t="n">
        <v>304.33</v>
      </c>
      <c r="C7407" s="0" t="s">
        <v>221</v>
      </c>
      <c r="D7407" s="0" t="s">
        <v>12521</v>
      </c>
    </row>
    <row r="7408" customFormat="false" ht="15.8" hidden="false" customHeight="true" outlineLevel="0" collapsed="false">
      <c r="A7408" s="0" t="n">
        <v>92411</v>
      </c>
      <c r="B7408" s="0" t="n">
        <v>193.56</v>
      </c>
      <c r="C7408" s="0" t="s">
        <v>221</v>
      </c>
      <c r="D7408" s="0" t="s">
        <v>12522</v>
      </c>
    </row>
    <row r="7409" customFormat="false" ht="15.8" hidden="false" customHeight="true" outlineLevel="0" collapsed="false">
      <c r="A7409" s="0" t="n">
        <v>92413</v>
      </c>
      <c r="B7409" s="0" t="n">
        <v>122.14</v>
      </c>
      <c r="C7409" s="0" t="s">
        <v>221</v>
      </c>
      <c r="D7409" s="0" t="s">
        <v>12523</v>
      </c>
    </row>
    <row r="7410" customFormat="false" ht="15.8" hidden="false" customHeight="true" outlineLevel="0" collapsed="false">
      <c r="A7410" s="0" t="n">
        <v>92415</v>
      </c>
      <c r="B7410" s="0" t="n">
        <v>150.27</v>
      </c>
      <c r="C7410" s="0" t="s">
        <v>221</v>
      </c>
      <c r="D7410" s="0" t="s">
        <v>12524</v>
      </c>
    </row>
    <row r="7411" customFormat="false" ht="15.8" hidden="false" customHeight="true" outlineLevel="0" collapsed="false">
      <c r="A7411" s="0" t="n">
        <v>92417</v>
      </c>
      <c r="B7411" s="0" t="n">
        <v>173.5</v>
      </c>
      <c r="C7411" s="0" t="s">
        <v>221</v>
      </c>
      <c r="D7411" s="0" t="s">
        <v>12525</v>
      </c>
    </row>
    <row r="7412" customFormat="false" ht="15.8" hidden="false" customHeight="true" outlineLevel="0" collapsed="false">
      <c r="A7412" s="0" t="n">
        <v>92419</v>
      </c>
      <c r="B7412" s="0" t="n">
        <v>93.08</v>
      </c>
      <c r="C7412" s="0" t="s">
        <v>221</v>
      </c>
      <c r="D7412" s="0" t="s">
        <v>12526</v>
      </c>
    </row>
    <row r="7413" customFormat="false" ht="15.8" hidden="false" customHeight="true" outlineLevel="0" collapsed="false">
      <c r="A7413" s="0" t="n">
        <v>92421</v>
      </c>
      <c r="B7413" s="0" t="n">
        <v>110.9</v>
      </c>
      <c r="C7413" s="0" t="s">
        <v>221</v>
      </c>
      <c r="D7413" s="0" t="s">
        <v>12527</v>
      </c>
    </row>
    <row r="7414" customFormat="false" ht="15.8" hidden="false" customHeight="true" outlineLevel="0" collapsed="false">
      <c r="A7414" s="0" t="n">
        <v>92423</v>
      </c>
      <c r="B7414" s="0" t="n">
        <v>75.43</v>
      </c>
      <c r="C7414" s="0" t="s">
        <v>221</v>
      </c>
      <c r="D7414" s="0" t="s">
        <v>12528</v>
      </c>
    </row>
    <row r="7415" customFormat="false" ht="15.8" hidden="false" customHeight="true" outlineLevel="0" collapsed="false">
      <c r="A7415" s="0" t="n">
        <v>92425</v>
      </c>
      <c r="B7415" s="0" t="n">
        <v>90.92</v>
      </c>
      <c r="C7415" s="0" t="s">
        <v>221</v>
      </c>
      <c r="D7415" s="0" t="s">
        <v>12529</v>
      </c>
    </row>
    <row r="7416" customFormat="false" ht="15.8" hidden="false" customHeight="true" outlineLevel="0" collapsed="false">
      <c r="A7416" s="0" t="n">
        <v>92427</v>
      </c>
      <c r="B7416" s="0" t="n">
        <v>66.5</v>
      </c>
      <c r="C7416" s="0" t="s">
        <v>221</v>
      </c>
      <c r="D7416" s="0" t="s">
        <v>12530</v>
      </c>
    </row>
    <row r="7417" customFormat="false" ht="15.8" hidden="false" customHeight="true" outlineLevel="0" collapsed="false">
      <c r="A7417" s="0" t="n">
        <v>92429</v>
      </c>
      <c r="B7417" s="0" t="n">
        <v>80.85</v>
      </c>
      <c r="C7417" s="0" t="s">
        <v>221</v>
      </c>
      <c r="D7417" s="0" t="s">
        <v>12531</v>
      </c>
    </row>
    <row r="7418" customFormat="false" ht="15.8" hidden="false" customHeight="true" outlineLevel="0" collapsed="false">
      <c r="A7418" s="0" t="n">
        <v>92431</v>
      </c>
      <c r="B7418" s="0" t="n">
        <v>64.39</v>
      </c>
      <c r="C7418" s="0" t="s">
        <v>221</v>
      </c>
      <c r="D7418" s="0" t="s">
        <v>12532</v>
      </c>
    </row>
    <row r="7419" customFormat="false" ht="15.8" hidden="false" customHeight="true" outlineLevel="0" collapsed="false">
      <c r="A7419" s="0" t="n">
        <v>92433</v>
      </c>
      <c r="B7419" s="0" t="n">
        <v>78.02</v>
      </c>
      <c r="C7419" s="0" t="s">
        <v>221</v>
      </c>
      <c r="D7419" s="0" t="s">
        <v>12533</v>
      </c>
    </row>
    <row r="7420" customFormat="false" ht="15.8" hidden="false" customHeight="true" outlineLevel="0" collapsed="false">
      <c r="A7420" s="0" t="n">
        <v>92435</v>
      </c>
      <c r="B7420" s="0" t="n">
        <v>60.84</v>
      </c>
      <c r="C7420" s="0" t="s">
        <v>221</v>
      </c>
      <c r="D7420" s="0" t="s">
        <v>12534</v>
      </c>
    </row>
    <row r="7421" customFormat="false" ht="15.8" hidden="false" customHeight="true" outlineLevel="0" collapsed="false">
      <c r="A7421" s="0" t="n">
        <v>92437</v>
      </c>
      <c r="B7421" s="0" t="n">
        <v>74</v>
      </c>
      <c r="C7421" s="0" t="s">
        <v>221</v>
      </c>
      <c r="D7421" s="0" t="s">
        <v>12535</v>
      </c>
    </row>
    <row r="7422" customFormat="false" ht="15.8" hidden="false" customHeight="true" outlineLevel="0" collapsed="false">
      <c r="A7422" s="0" t="n">
        <v>92439</v>
      </c>
      <c r="B7422" s="0" t="n">
        <v>58.26</v>
      </c>
      <c r="C7422" s="0" t="s">
        <v>221</v>
      </c>
      <c r="D7422" s="0" t="s">
        <v>12536</v>
      </c>
    </row>
    <row r="7423" customFormat="false" ht="15.8" hidden="false" customHeight="true" outlineLevel="0" collapsed="false">
      <c r="A7423" s="0" t="n">
        <v>92441</v>
      </c>
      <c r="B7423" s="0" t="n">
        <v>71.11</v>
      </c>
      <c r="C7423" s="0" t="s">
        <v>221</v>
      </c>
      <c r="D7423" s="0" t="s">
        <v>12537</v>
      </c>
    </row>
    <row r="7424" customFormat="false" ht="15.8" hidden="false" customHeight="true" outlineLevel="0" collapsed="false">
      <c r="A7424" s="0" t="n">
        <v>92443</v>
      </c>
      <c r="B7424" s="0" t="n">
        <v>52.67</v>
      </c>
      <c r="C7424" s="0" t="s">
        <v>221</v>
      </c>
      <c r="D7424" s="0" t="s">
        <v>12538</v>
      </c>
    </row>
    <row r="7425" customFormat="false" ht="15.8" hidden="false" customHeight="true" outlineLevel="0" collapsed="false">
      <c r="A7425" s="0" t="n">
        <v>92445</v>
      </c>
      <c r="B7425" s="0" t="n">
        <v>65.06</v>
      </c>
      <c r="C7425" s="0" t="s">
        <v>221</v>
      </c>
      <c r="D7425" s="0" t="s">
        <v>12539</v>
      </c>
    </row>
    <row r="7426" customFormat="false" ht="15.8" hidden="false" customHeight="true" outlineLevel="0" collapsed="false">
      <c r="A7426" s="0" t="n">
        <v>92446</v>
      </c>
      <c r="B7426" s="0" t="n">
        <v>278.36</v>
      </c>
      <c r="C7426" s="0" t="s">
        <v>221</v>
      </c>
      <c r="D7426" s="0" t="s">
        <v>12540</v>
      </c>
    </row>
    <row r="7427" customFormat="false" ht="15.8" hidden="false" customHeight="true" outlineLevel="0" collapsed="false">
      <c r="A7427" s="0" t="n">
        <v>92447</v>
      </c>
      <c r="B7427" s="0" t="n">
        <v>193.83</v>
      </c>
      <c r="C7427" s="0" t="s">
        <v>221</v>
      </c>
      <c r="D7427" s="0" t="s">
        <v>12541</v>
      </c>
    </row>
    <row r="7428" customFormat="false" ht="15.8" hidden="false" customHeight="true" outlineLevel="0" collapsed="false">
      <c r="A7428" s="0" t="n">
        <v>92448</v>
      </c>
      <c r="B7428" s="0" t="n">
        <v>150.61</v>
      </c>
      <c r="C7428" s="0" t="s">
        <v>221</v>
      </c>
      <c r="D7428" s="0" t="s">
        <v>12542</v>
      </c>
    </row>
    <row r="7429" customFormat="false" ht="15.8" hidden="false" customHeight="true" outlineLevel="0" collapsed="false">
      <c r="A7429" s="0" t="n">
        <v>92449</v>
      </c>
      <c r="B7429" s="0" t="n">
        <v>294.3</v>
      </c>
      <c r="C7429" s="0" t="s">
        <v>221</v>
      </c>
      <c r="D7429" s="0" t="s">
        <v>12543</v>
      </c>
    </row>
    <row r="7430" customFormat="false" ht="15.8" hidden="false" customHeight="true" outlineLevel="0" collapsed="false">
      <c r="A7430" s="0" t="n">
        <v>92450</v>
      </c>
      <c r="B7430" s="0" t="n">
        <v>358.72</v>
      </c>
      <c r="C7430" s="0" t="s">
        <v>221</v>
      </c>
      <c r="D7430" s="0" t="s">
        <v>12544</v>
      </c>
    </row>
    <row r="7431" customFormat="false" ht="15.8" hidden="false" customHeight="true" outlineLevel="0" collapsed="false">
      <c r="A7431" s="0" t="n">
        <v>92451</v>
      </c>
      <c r="B7431" s="0" t="n">
        <v>204.15</v>
      </c>
      <c r="C7431" s="0" t="s">
        <v>221</v>
      </c>
      <c r="D7431" s="0" t="s">
        <v>12545</v>
      </c>
    </row>
    <row r="7432" customFormat="false" ht="15.8" hidden="false" customHeight="true" outlineLevel="0" collapsed="false">
      <c r="A7432" s="0" t="n">
        <v>92452</v>
      </c>
      <c r="B7432" s="0" t="n">
        <v>180.44</v>
      </c>
      <c r="C7432" s="0" t="s">
        <v>221</v>
      </c>
      <c r="D7432" s="0" t="s">
        <v>12546</v>
      </c>
    </row>
    <row r="7433" customFormat="false" ht="15.8" hidden="false" customHeight="true" outlineLevel="0" collapsed="false">
      <c r="A7433" s="0" t="n">
        <v>92453</v>
      </c>
      <c r="B7433" s="0" t="n">
        <v>250.07</v>
      </c>
      <c r="C7433" s="0" t="s">
        <v>221</v>
      </c>
      <c r="D7433" s="0" t="s">
        <v>12547</v>
      </c>
    </row>
    <row r="7434" customFormat="false" ht="15.8" hidden="false" customHeight="true" outlineLevel="0" collapsed="false">
      <c r="A7434" s="0" t="n">
        <v>92454</v>
      </c>
      <c r="B7434" s="0" t="n">
        <v>323.14</v>
      </c>
      <c r="C7434" s="0" t="s">
        <v>221</v>
      </c>
      <c r="D7434" s="0" t="s">
        <v>12548</v>
      </c>
    </row>
    <row r="7435" customFormat="false" ht="15.8" hidden="false" customHeight="true" outlineLevel="0" collapsed="false">
      <c r="A7435" s="0" t="n">
        <v>92455</v>
      </c>
      <c r="B7435" s="0" t="n">
        <v>165.7</v>
      </c>
      <c r="C7435" s="0" t="s">
        <v>221</v>
      </c>
      <c r="D7435" s="0" t="s">
        <v>12549</v>
      </c>
    </row>
    <row r="7436" customFormat="false" ht="15.8" hidden="false" customHeight="true" outlineLevel="0" collapsed="false">
      <c r="A7436" s="0" t="n">
        <v>92456</v>
      </c>
      <c r="B7436" s="0" t="n">
        <v>145.01</v>
      </c>
      <c r="C7436" s="0" t="s">
        <v>221</v>
      </c>
      <c r="D7436" s="0" t="s">
        <v>12550</v>
      </c>
    </row>
    <row r="7437" customFormat="false" ht="15.8" hidden="false" customHeight="true" outlineLevel="0" collapsed="false">
      <c r="A7437" s="0" t="n">
        <v>92457</v>
      </c>
      <c r="B7437" s="0" t="n">
        <v>215.89</v>
      </c>
      <c r="C7437" s="0" t="s">
        <v>221</v>
      </c>
      <c r="D7437" s="0" t="s">
        <v>12551</v>
      </c>
    </row>
    <row r="7438" customFormat="false" ht="15.8" hidden="false" customHeight="true" outlineLevel="0" collapsed="false">
      <c r="A7438" s="0" t="n">
        <v>92458</v>
      </c>
      <c r="B7438" s="0" t="n">
        <v>300.94</v>
      </c>
      <c r="C7438" s="0" t="s">
        <v>221</v>
      </c>
      <c r="D7438" s="0" t="s">
        <v>12552</v>
      </c>
    </row>
    <row r="7439" customFormat="false" ht="15.8" hidden="false" customHeight="true" outlineLevel="0" collapsed="false">
      <c r="A7439" s="0" t="n">
        <v>92459</v>
      </c>
      <c r="B7439" s="0" t="n">
        <v>139.51</v>
      </c>
      <c r="C7439" s="0" t="s">
        <v>221</v>
      </c>
      <c r="D7439" s="0" t="s">
        <v>12553</v>
      </c>
    </row>
    <row r="7440" customFormat="false" ht="15.8" hidden="false" customHeight="true" outlineLevel="0" collapsed="false">
      <c r="A7440" s="0" t="n">
        <v>92460</v>
      </c>
      <c r="B7440" s="0" t="n">
        <v>117.4</v>
      </c>
      <c r="C7440" s="0" t="s">
        <v>221</v>
      </c>
      <c r="D7440" s="0" t="s">
        <v>12554</v>
      </c>
    </row>
    <row r="7441" customFormat="false" ht="15.8" hidden="false" customHeight="true" outlineLevel="0" collapsed="false">
      <c r="A7441" s="0" t="n">
        <v>92461</v>
      </c>
      <c r="B7441" s="0" t="n">
        <v>198.41</v>
      </c>
      <c r="C7441" s="0" t="s">
        <v>221</v>
      </c>
      <c r="D7441" s="0" t="s">
        <v>12555</v>
      </c>
    </row>
    <row r="7442" customFormat="false" ht="15.8" hidden="false" customHeight="true" outlineLevel="0" collapsed="false">
      <c r="A7442" s="0" t="n">
        <v>92462</v>
      </c>
      <c r="B7442" s="0" t="n">
        <v>287.25</v>
      </c>
      <c r="C7442" s="0" t="s">
        <v>221</v>
      </c>
      <c r="D7442" s="0" t="s">
        <v>12556</v>
      </c>
    </row>
    <row r="7443" customFormat="false" ht="15.8" hidden="false" customHeight="true" outlineLevel="0" collapsed="false">
      <c r="A7443" s="0" t="n">
        <v>92463</v>
      </c>
      <c r="B7443" s="0" t="n">
        <v>125.75</v>
      </c>
      <c r="C7443" s="0" t="s">
        <v>221</v>
      </c>
      <c r="D7443" s="0" t="s">
        <v>12557</v>
      </c>
    </row>
    <row r="7444" customFormat="false" ht="15.8" hidden="false" customHeight="true" outlineLevel="0" collapsed="false">
      <c r="A7444" s="0" t="n">
        <v>92464</v>
      </c>
      <c r="B7444" s="0" t="n">
        <v>110.32</v>
      </c>
      <c r="C7444" s="0" t="s">
        <v>221</v>
      </c>
      <c r="D7444" s="0" t="s">
        <v>12558</v>
      </c>
    </row>
    <row r="7445" customFormat="false" ht="15.8" hidden="false" customHeight="true" outlineLevel="0" collapsed="false">
      <c r="A7445" s="0" t="n">
        <v>92465</v>
      </c>
      <c r="B7445" s="0" t="n">
        <v>161.13</v>
      </c>
      <c r="C7445" s="0" t="s">
        <v>221</v>
      </c>
      <c r="D7445" s="0" t="s">
        <v>12559</v>
      </c>
    </row>
    <row r="7446" customFormat="false" ht="15.8" hidden="false" customHeight="true" outlineLevel="0" collapsed="false">
      <c r="A7446" s="0" t="n">
        <v>92466</v>
      </c>
      <c r="B7446" s="0" t="n">
        <v>282.47</v>
      </c>
      <c r="C7446" s="0" t="s">
        <v>221</v>
      </c>
      <c r="D7446" s="0" t="s">
        <v>12560</v>
      </c>
    </row>
    <row r="7447" customFormat="false" ht="15.8" hidden="false" customHeight="true" outlineLevel="0" collapsed="false">
      <c r="A7447" s="0" t="n">
        <v>92467</v>
      </c>
      <c r="B7447" s="0" t="n">
        <v>106.43</v>
      </c>
      <c r="C7447" s="0" t="s">
        <v>221</v>
      </c>
      <c r="D7447" s="0" t="s">
        <v>12561</v>
      </c>
    </row>
    <row r="7448" customFormat="false" ht="15.8" hidden="false" customHeight="true" outlineLevel="0" collapsed="false">
      <c r="A7448" s="0" t="n">
        <v>92468</v>
      </c>
      <c r="B7448" s="0" t="n">
        <v>106.12</v>
      </c>
      <c r="C7448" s="0" t="s">
        <v>221</v>
      </c>
      <c r="D7448" s="0" t="s">
        <v>12562</v>
      </c>
    </row>
    <row r="7449" customFormat="false" ht="15.8" hidden="false" customHeight="true" outlineLevel="0" collapsed="false">
      <c r="A7449" s="0" t="n">
        <v>92469</v>
      </c>
      <c r="B7449" s="0" t="n">
        <v>146.56</v>
      </c>
      <c r="C7449" s="0" t="s">
        <v>221</v>
      </c>
      <c r="D7449" s="0" t="s">
        <v>12563</v>
      </c>
    </row>
    <row r="7450" customFormat="false" ht="15.8" hidden="false" customHeight="true" outlineLevel="0" collapsed="false">
      <c r="A7450" s="0" t="n">
        <v>92470</v>
      </c>
      <c r="B7450" s="0" t="n">
        <v>274.83</v>
      </c>
      <c r="C7450" s="0" t="s">
        <v>221</v>
      </c>
      <c r="D7450" s="0" t="s">
        <v>12564</v>
      </c>
    </row>
    <row r="7451" customFormat="false" ht="15.8" hidden="false" customHeight="true" outlineLevel="0" collapsed="false">
      <c r="A7451" s="0" t="n">
        <v>92471</v>
      </c>
      <c r="B7451" s="0" t="n">
        <v>96.9</v>
      </c>
      <c r="C7451" s="0" t="s">
        <v>221</v>
      </c>
      <c r="D7451" s="0" t="s">
        <v>12565</v>
      </c>
    </row>
    <row r="7452" customFormat="false" ht="15.8" hidden="false" customHeight="true" outlineLevel="0" collapsed="false">
      <c r="A7452" s="0" t="n">
        <v>92472</v>
      </c>
      <c r="B7452" s="0" t="n">
        <v>99.37</v>
      </c>
      <c r="C7452" s="0" t="s">
        <v>221</v>
      </c>
      <c r="D7452" s="0" t="s">
        <v>12566</v>
      </c>
    </row>
    <row r="7453" customFormat="false" ht="15.8" hidden="false" customHeight="true" outlineLevel="0" collapsed="false">
      <c r="A7453" s="0" t="n">
        <v>92473</v>
      </c>
      <c r="B7453" s="0" t="n">
        <v>134.81</v>
      </c>
      <c r="C7453" s="0" t="s">
        <v>221</v>
      </c>
      <c r="D7453" s="0" t="s">
        <v>12567</v>
      </c>
    </row>
    <row r="7454" customFormat="false" ht="15.8" hidden="false" customHeight="true" outlineLevel="0" collapsed="false">
      <c r="A7454" s="0" t="n">
        <v>92474</v>
      </c>
      <c r="B7454" s="0" t="n">
        <v>268.33</v>
      </c>
      <c r="C7454" s="0" t="s">
        <v>221</v>
      </c>
      <c r="D7454" s="0" t="s">
        <v>12568</v>
      </c>
    </row>
    <row r="7455" customFormat="false" ht="15.8" hidden="false" customHeight="true" outlineLevel="0" collapsed="false">
      <c r="A7455" s="0" t="n">
        <v>92475</v>
      </c>
      <c r="B7455" s="0" t="n">
        <v>89.19</v>
      </c>
      <c r="C7455" s="0" t="s">
        <v>221</v>
      </c>
      <c r="D7455" s="0" t="s">
        <v>12569</v>
      </c>
    </row>
    <row r="7456" customFormat="false" ht="15.8" hidden="false" customHeight="true" outlineLevel="0" collapsed="false">
      <c r="A7456" s="0" t="n">
        <v>92476</v>
      </c>
      <c r="B7456" s="0" t="n">
        <v>93.71</v>
      </c>
      <c r="C7456" s="0" t="s">
        <v>221</v>
      </c>
      <c r="D7456" s="0" t="s">
        <v>12570</v>
      </c>
    </row>
    <row r="7457" customFormat="false" ht="15.8" hidden="false" customHeight="true" outlineLevel="0" collapsed="false">
      <c r="A7457" s="0" t="n">
        <v>92477</v>
      </c>
      <c r="B7457" s="0" t="n">
        <v>109.58</v>
      </c>
      <c r="C7457" s="0" t="s">
        <v>221</v>
      </c>
      <c r="D7457" s="0" t="s">
        <v>12571</v>
      </c>
    </row>
    <row r="7458" customFormat="false" ht="15.8" hidden="false" customHeight="true" outlineLevel="0" collapsed="false">
      <c r="A7458" s="0" t="n">
        <v>92478</v>
      </c>
      <c r="B7458" s="0" t="n">
        <v>255.3</v>
      </c>
      <c r="C7458" s="0" t="s">
        <v>221</v>
      </c>
      <c r="D7458" s="0" t="s">
        <v>12572</v>
      </c>
    </row>
    <row r="7459" customFormat="false" ht="15.8" hidden="false" customHeight="true" outlineLevel="0" collapsed="false">
      <c r="A7459" s="0" t="n">
        <v>92479</v>
      </c>
      <c r="B7459" s="0" t="n">
        <v>72.63</v>
      </c>
      <c r="C7459" s="0" t="s">
        <v>221</v>
      </c>
      <c r="D7459" s="0" t="s">
        <v>12573</v>
      </c>
    </row>
    <row r="7460" customFormat="false" ht="15.8" hidden="false" customHeight="true" outlineLevel="0" collapsed="false">
      <c r="A7460" s="0" t="n">
        <v>92480</v>
      </c>
      <c r="B7460" s="0" t="n">
        <v>82.21</v>
      </c>
      <c r="C7460" s="0" t="s">
        <v>221</v>
      </c>
      <c r="D7460" s="0" t="s">
        <v>12574</v>
      </c>
    </row>
    <row r="7461" customFormat="false" ht="15.8" hidden="false" customHeight="true" outlineLevel="0" collapsed="false">
      <c r="A7461" s="0" t="n">
        <v>92482</v>
      </c>
      <c r="B7461" s="0" t="n">
        <v>312.03</v>
      </c>
      <c r="C7461" s="0" t="s">
        <v>221</v>
      </c>
      <c r="D7461" s="0" t="s">
        <v>12575</v>
      </c>
    </row>
    <row r="7462" customFormat="false" ht="15.8" hidden="false" customHeight="true" outlineLevel="0" collapsed="false">
      <c r="A7462" s="0" t="n">
        <v>92484</v>
      </c>
      <c r="B7462" s="0" t="n">
        <v>224.48</v>
      </c>
      <c r="C7462" s="0" t="s">
        <v>221</v>
      </c>
      <c r="D7462" s="0" t="s">
        <v>12576</v>
      </c>
    </row>
    <row r="7463" customFormat="false" ht="15.8" hidden="false" customHeight="true" outlineLevel="0" collapsed="false">
      <c r="A7463" s="0" t="n">
        <v>92486</v>
      </c>
      <c r="B7463" s="0" t="n">
        <v>155.99</v>
      </c>
      <c r="C7463" s="0" t="s">
        <v>221</v>
      </c>
      <c r="D7463" s="0" t="s">
        <v>12577</v>
      </c>
    </row>
    <row r="7464" customFormat="false" ht="15.8" hidden="false" customHeight="true" outlineLevel="0" collapsed="false">
      <c r="A7464" s="0" t="n">
        <v>92488</v>
      </c>
      <c r="B7464" s="0" t="n">
        <v>109.57</v>
      </c>
      <c r="C7464" s="0" t="s">
        <v>221</v>
      </c>
      <c r="D7464" s="0" t="s">
        <v>12578</v>
      </c>
    </row>
    <row r="7465" customFormat="false" ht="15.8" hidden="false" customHeight="true" outlineLevel="0" collapsed="false">
      <c r="A7465" s="0" t="n">
        <v>92490</v>
      </c>
      <c r="B7465" s="0" t="n">
        <v>64.22</v>
      </c>
      <c r="C7465" s="0" t="s">
        <v>221</v>
      </c>
      <c r="D7465" s="0" t="s">
        <v>12579</v>
      </c>
    </row>
    <row r="7466" customFormat="false" ht="15.8" hidden="false" customHeight="true" outlineLevel="0" collapsed="false">
      <c r="A7466" s="0" t="n">
        <v>92492</v>
      </c>
      <c r="B7466" s="0" t="n">
        <v>104.76</v>
      </c>
      <c r="C7466" s="0" t="s">
        <v>221</v>
      </c>
      <c r="D7466" s="0" t="s">
        <v>12580</v>
      </c>
    </row>
    <row r="7467" customFormat="false" ht="15.8" hidden="false" customHeight="true" outlineLevel="0" collapsed="false">
      <c r="A7467" s="0" t="n">
        <v>92494</v>
      </c>
      <c r="B7467" s="0" t="n">
        <v>59.93</v>
      </c>
      <c r="C7467" s="0" t="s">
        <v>221</v>
      </c>
      <c r="D7467" s="0" t="s">
        <v>12581</v>
      </c>
    </row>
    <row r="7468" customFormat="false" ht="15.8" hidden="false" customHeight="true" outlineLevel="0" collapsed="false">
      <c r="A7468" s="0" t="n">
        <v>92496</v>
      </c>
      <c r="B7468" s="0" t="n">
        <v>101.49</v>
      </c>
      <c r="C7468" s="0" t="s">
        <v>221</v>
      </c>
      <c r="D7468" s="0" t="s">
        <v>12582</v>
      </c>
    </row>
    <row r="7469" customFormat="false" ht="15.8" hidden="false" customHeight="true" outlineLevel="0" collapsed="false">
      <c r="A7469" s="0" t="n">
        <v>92498</v>
      </c>
      <c r="B7469" s="0" t="n">
        <v>57</v>
      </c>
      <c r="C7469" s="0" t="s">
        <v>221</v>
      </c>
      <c r="D7469" s="0" t="s">
        <v>12583</v>
      </c>
    </row>
    <row r="7470" customFormat="false" ht="15.8" hidden="false" customHeight="true" outlineLevel="0" collapsed="false">
      <c r="A7470" s="0" t="n">
        <v>92500</v>
      </c>
      <c r="B7470" s="0" t="n">
        <v>99.7</v>
      </c>
      <c r="C7470" s="0" t="s">
        <v>221</v>
      </c>
      <c r="D7470" s="0" t="s">
        <v>12584</v>
      </c>
    </row>
    <row r="7471" customFormat="false" ht="15.8" hidden="false" customHeight="true" outlineLevel="0" collapsed="false">
      <c r="A7471" s="0" t="n">
        <v>92502</v>
      </c>
      <c r="B7471" s="0" t="n">
        <v>55.45</v>
      </c>
      <c r="C7471" s="0" t="s">
        <v>221</v>
      </c>
      <c r="D7471" s="0" t="s">
        <v>12585</v>
      </c>
    </row>
    <row r="7472" customFormat="false" ht="15.8" hidden="false" customHeight="true" outlineLevel="0" collapsed="false">
      <c r="A7472" s="0" t="n">
        <v>92504</v>
      </c>
      <c r="B7472" s="0" t="n">
        <v>62</v>
      </c>
      <c r="C7472" s="0" t="s">
        <v>221</v>
      </c>
      <c r="D7472" s="0" t="s">
        <v>12586</v>
      </c>
    </row>
    <row r="7473" customFormat="false" ht="15.8" hidden="false" customHeight="true" outlineLevel="0" collapsed="false">
      <c r="A7473" s="0" t="n">
        <v>92506</v>
      </c>
      <c r="B7473" s="0" t="n">
        <v>52.65</v>
      </c>
      <c r="C7473" s="0" t="s">
        <v>221</v>
      </c>
      <c r="D7473" s="0" t="s">
        <v>12587</v>
      </c>
    </row>
    <row r="7474" customFormat="false" ht="15.8" hidden="false" customHeight="true" outlineLevel="0" collapsed="false">
      <c r="A7474" s="0" t="n">
        <v>92508</v>
      </c>
      <c r="B7474" s="0" t="n">
        <v>126.06</v>
      </c>
      <c r="C7474" s="0" t="s">
        <v>221</v>
      </c>
      <c r="D7474" s="0" t="s">
        <v>12588</v>
      </c>
    </row>
    <row r="7475" customFormat="false" ht="15.8" hidden="false" customHeight="true" outlineLevel="0" collapsed="false">
      <c r="A7475" s="0" t="n">
        <v>92510</v>
      </c>
      <c r="B7475" s="0" t="n">
        <v>75.69</v>
      </c>
      <c r="C7475" s="0" t="s">
        <v>221</v>
      </c>
      <c r="D7475" s="0" t="s">
        <v>12589</v>
      </c>
    </row>
    <row r="7476" customFormat="false" ht="15.8" hidden="false" customHeight="true" outlineLevel="0" collapsed="false">
      <c r="A7476" s="0" t="n">
        <v>92512</v>
      </c>
      <c r="B7476" s="0" t="n">
        <v>98.17</v>
      </c>
      <c r="C7476" s="0" t="s">
        <v>221</v>
      </c>
      <c r="D7476" s="0" t="s">
        <v>12590</v>
      </c>
    </row>
    <row r="7477" customFormat="false" ht="15.8" hidden="false" customHeight="true" outlineLevel="0" collapsed="false">
      <c r="A7477" s="0" t="n">
        <v>92514</v>
      </c>
      <c r="B7477" s="0" t="n">
        <v>51.47</v>
      </c>
      <c r="C7477" s="0" t="s">
        <v>221</v>
      </c>
      <c r="D7477" s="0" t="s">
        <v>12591</v>
      </c>
    </row>
    <row r="7478" customFormat="false" ht="15.8" hidden="false" customHeight="true" outlineLevel="0" collapsed="false">
      <c r="A7478" s="0" t="n">
        <v>92515</v>
      </c>
      <c r="B7478" s="0" t="n">
        <v>86.55</v>
      </c>
      <c r="C7478" s="0" t="s">
        <v>221</v>
      </c>
      <c r="D7478" s="0" t="s">
        <v>12592</v>
      </c>
    </row>
    <row r="7479" customFormat="false" ht="15.8" hidden="false" customHeight="true" outlineLevel="0" collapsed="false">
      <c r="A7479" s="0" t="n">
        <v>92518</v>
      </c>
      <c r="B7479" s="0" t="n">
        <v>41.46</v>
      </c>
      <c r="C7479" s="0" t="s">
        <v>221</v>
      </c>
      <c r="D7479" s="0" t="s">
        <v>12593</v>
      </c>
    </row>
    <row r="7480" customFormat="false" ht="15.8" hidden="false" customHeight="true" outlineLevel="0" collapsed="false">
      <c r="A7480" s="0" t="n">
        <v>92520</v>
      </c>
      <c r="B7480" s="0" t="n">
        <v>80.57</v>
      </c>
      <c r="C7480" s="0" t="s">
        <v>221</v>
      </c>
      <c r="D7480" s="0" t="s">
        <v>12594</v>
      </c>
    </row>
    <row r="7481" customFormat="false" ht="15.8" hidden="false" customHeight="true" outlineLevel="0" collapsed="false">
      <c r="A7481" s="0" t="n">
        <v>92522</v>
      </c>
      <c r="B7481" s="0" t="n">
        <v>36.3</v>
      </c>
      <c r="C7481" s="0" t="s">
        <v>221</v>
      </c>
      <c r="D7481" s="0" t="s">
        <v>12595</v>
      </c>
    </row>
    <row r="7482" customFormat="false" ht="15.8" hidden="false" customHeight="true" outlineLevel="0" collapsed="false">
      <c r="A7482" s="0" t="n">
        <v>92524</v>
      </c>
      <c r="B7482" s="0" t="n">
        <v>82.14</v>
      </c>
      <c r="C7482" s="0" t="s">
        <v>221</v>
      </c>
      <c r="D7482" s="0" t="s">
        <v>12596</v>
      </c>
    </row>
    <row r="7483" customFormat="false" ht="15.8" hidden="false" customHeight="true" outlineLevel="0" collapsed="false">
      <c r="A7483" s="0" t="n">
        <v>92526</v>
      </c>
      <c r="B7483" s="0" t="n">
        <v>38.35</v>
      </c>
      <c r="C7483" s="0" t="s">
        <v>221</v>
      </c>
      <c r="D7483" s="0" t="s">
        <v>12597</v>
      </c>
    </row>
    <row r="7484" customFormat="false" ht="15.8" hidden="false" customHeight="true" outlineLevel="0" collapsed="false">
      <c r="A7484" s="0" t="n">
        <v>92528</v>
      </c>
      <c r="B7484" s="0" t="n">
        <v>79.48</v>
      </c>
      <c r="C7484" s="0" t="s">
        <v>221</v>
      </c>
      <c r="D7484" s="0" t="s">
        <v>12598</v>
      </c>
    </row>
    <row r="7485" customFormat="false" ht="15.8" hidden="false" customHeight="true" outlineLevel="0" collapsed="false">
      <c r="A7485" s="0" t="n">
        <v>92530</v>
      </c>
      <c r="B7485" s="0" t="n">
        <v>35.99</v>
      </c>
      <c r="C7485" s="0" t="s">
        <v>221</v>
      </c>
      <c r="D7485" s="0" t="s">
        <v>12599</v>
      </c>
    </row>
    <row r="7486" customFormat="false" ht="15.8" hidden="false" customHeight="true" outlineLevel="0" collapsed="false">
      <c r="A7486" s="0" t="n">
        <v>92532</v>
      </c>
      <c r="B7486" s="0" t="n">
        <v>77.41</v>
      </c>
      <c r="C7486" s="0" t="s">
        <v>221</v>
      </c>
      <c r="D7486" s="0" t="s">
        <v>12600</v>
      </c>
    </row>
    <row r="7487" customFormat="false" ht="15.8" hidden="false" customHeight="true" outlineLevel="0" collapsed="false">
      <c r="A7487" s="0" t="n">
        <v>92534</v>
      </c>
      <c r="B7487" s="0" t="n">
        <v>34.22</v>
      </c>
      <c r="C7487" s="0" t="s">
        <v>221</v>
      </c>
      <c r="D7487" s="0" t="s">
        <v>12601</v>
      </c>
    </row>
    <row r="7488" customFormat="false" ht="15.8" hidden="false" customHeight="true" outlineLevel="0" collapsed="false">
      <c r="A7488" s="0" t="n">
        <v>92536</v>
      </c>
      <c r="B7488" s="0" t="n">
        <v>73.39</v>
      </c>
      <c r="C7488" s="0" t="s">
        <v>221</v>
      </c>
      <c r="D7488" s="0" t="s">
        <v>12602</v>
      </c>
    </row>
    <row r="7489" customFormat="false" ht="15.8" hidden="false" customHeight="true" outlineLevel="0" collapsed="false">
      <c r="A7489" s="0" t="n">
        <v>92538</v>
      </c>
      <c r="B7489" s="0" t="n">
        <v>30.47</v>
      </c>
      <c r="C7489" s="0" t="s">
        <v>221</v>
      </c>
      <c r="D7489" s="0" t="s">
        <v>12603</v>
      </c>
    </row>
    <row r="7490" customFormat="false" ht="15.8" hidden="false" customHeight="true" outlineLevel="0" collapsed="false">
      <c r="A7490" s="0" t="n">
        <v>96252</v>
      </c>
      <c r="B7490" s="0" t="n">
        <v>260.79</v>
      </c>
      <c r="C7490" s="0" t="s">
        <v>221</v>
      </c>
      <c r="D7490" s="0" t="s">
        <v>12604</v>
      </c>
    </row>
    <row r="7491" customFormat="false" ht="15.8" hidden="false" customHeight="true" outlineLevel="0" collapsed="false">
      <c r="A7491" s="0" t="n">
        <v>96257</v>
      </c>
      <c r="B7491" s="0" t="n">
        <v>211.01</v>
      </c>
      <c r="C7491" s="0" t="s">
        <v>221</v>
      </c>
      <c r="D7491" s="0" t="s">
        <v>12605</v>
      </c>
    </row>
    <row r="7492" customFormat="false" ht="15.8" hidden="false" customHeight="true" outlineLevel="0" collapsed="false">
      <c r="A7492" s="0" t="n">
        <v>96258</v>
      </c>
      <c r="B7492" s="0" t="n">
        <v>198.22</v>
      </c>
      <c r="C7492" s="0" t="s">
        <v>221</v>
      </c>
      <c r="D7492" s="0" t="s">
        <v>12606</v>
      </c>
    </row>
    <row r="7493" customFormat="false" ht="15.8" hidden="false" customHeight="true" outlineLevel="0" collapsed="false">
      <c r="A7493" s="0" t="n">
        <v>96259</v>
      </c>
      <c r="B7493" s="0" t="n">
        <v>235.51</v>
      </c>
      <c r="C7493" s="0" t="s">
        <v>221</v>
      </c>
      <c r="D7493" s="0" t="s">
        <v>12607</v>
      </c>
    </row>
    <row r="7494" customFormat="false" ht="15.8" hidden="false" customHeight="true" outlineLevel="0" collapsed="false">
      <c r="A7494" s="0" t="n">
        <v>96529</v>
      </c>
      <c r="B7494" s="0" t="n">
        <v>326.39</v>
      </c>
      <c r="C7494" s="0" t="s">
        <v>221</v>
      </c>
      <c r="D7494" s="0" t="s">
        <v>12608</v>
      </c>
    </row>
    <row r="7495" customFormat="false" ht="15.8" hidden="false" customHeight="true" outlineLevel="0" collapsed="false">
      <c r="A7495" s="0" t="n">
        <v>96530</v>
      </c>
      <c r="B7495" s="0" t="n">
        <v>174.67</v>
      </c>
      <c r="C7495" s="0" t="s">
        <v>221</v>
      </c>
      <c r="D7495" s="0" t="s">
        <v>12609</v>
      </c>
    </row>
    <row r="7496" customFormat="false" ht="15.8" hidden="false" customHeight="true" outlineLevel="0" collapsed="false">
      <c r="A7496" s="0" t="n">
        <v>96531</v>
      </c>
      <c r="B7496" s="0" t="n">
        <v>123.47</v>
      </c>
      <c r="C7496" s="0" t="s">
        <v>221</v>
      </c>
      <c r="D7496" s="0" t="s">
        <v>12610</v>
      </c>
    </row>
    <row r="7497" customFormat="false" ht="15.8" hidden="false" customHeight="true" outlineLevel="0" collapsed="false">
      <c r="A7497" s="0" t="n">
        <v>96532</v>
      </c>
      <c r="B7497" s="0" t="n">
        <v>209.34</v>
      </c>
      <c r="C7497" s="0" t="s">
        <v>221</v>
      </c>
      <c r="D7497" s="0" t="s">
        <v>12611</v>
      </c>
    </row>
    <row r="7498" customFormat="false" ht="15.8" hidden="false" customHeight="true" outlineLevel="0" collapsed="false">
      <c r="A7498" s="0" t="n">
        <v>96533</v>
      </c>
      <c r="B7498" s="0" t="n">
        <v>109.2</v>
      </c>
      <c r="C7498" s="0" t="s">
        <v>221</v>
      </c>
      <c r="D7498" s="0" t="s">
        <v>12612</v>
      </c>
    </row>
    <row r="7499" customFormat="false" ht="15.8" hidden="false" customHeight="true" outlineLevel="0" collapsed="false">
      <c r="A7499" s="0" t="n">
        <v>96534</v>
      </c>
      <c r="B7499" s="0" t="n">
        <v>87.4</v>
      </c>
      <c r="C7499" s="0" t="s">
        <v>221</v>
      </c>
      <c r="D7499" s="0" t="s">
        <v>12613</v>
      </c>
    </row>
    <row r="7500" customFormat="false" ht="15.8" hidden="false" customHeight="true" outlineLevel="0" collapsed="false">
      <c r="A7500" s="0" t="n">
        <v>96535</v>
      </c>
      <c r="B7500" s="0" t="n">
        <v>148.4</v>
      </c>
      <c r="C7500" s="0" t="s">
        <v>221</v>
      </c>
      <c r="D7500" s="0" t="s">
        <v>12614</v>
      </c>
    </row>
    <row r="7501" customFormat="false" ht="15.8" hidden="false" customHeight="true" outlineLevel="0" collapsed="false">
      <c r="A7501" s="0" t="n">
        <v>96536</v>
      </c>
      <c r="B7501" s="0" t="n">
        <v>75.15</v>
      </c>
      <c r="C7501" s="0" t="s">
        <v>221</v>
      </c>
      <c r="D7501" s="0" t="s">
        <v>12615</v>
      </c>
    </row>
    <row r="7502" customFormat="false" ht="15.8" hidden="false" customHeight="true" outlineLevel="0" collapsed="false">
      <c r="A7502" s="0" t="n">
        <v>96537</v>
      </c>
      <c r="B7502" s="0" t="n">
        <v>201</v>
      </c>
      <c r="C7502" s="0" t="s">
        <v>221</v>
      </c>
      <c r="D7502" s="0" t="s">
        <v>12616</v>
      </c>
    </row>
    <row r="7503" customFormat="false" ht="15.8" hidden="false" customHeight="true" outlineLevel="0" collapsed="false">
      <c r="A7503" s="0" t="n">
        <v>96538</v>
      </c>
      <c r="B7503" s="0" t="n">
        <v>284.27</v>
      </c>
      <c r="C7503" s="0" t="s">
        <v>221</v>
      </c>
      <c r="D7503" s="0" t="s">
        <v>12617</v>
      </c>
    </row>
    <row r="7504" customFormat="false" ht="15.8" hidden="false" customHeight="true" outlineLevel="0" collapsed="false">
      <c r="A7504" s="0" t="n">
        <v>96539</v>
      </c>
      <c r="B7504" s="0" t="n">
        <v>136.48</v>
      </c>
      <c r="C7504" s="0" t="s">
        <v>221</v>
      </c>
      <c r="D7504" s="0" t="s">
        <v>12618</v>
      </c>
    </row>
    <row r="7505" customFormat="false" ht="15.8" hidden="false" customHeight="true" outlineLevel="0" collapsed="false">
      <c r="A7505" s="0" t="n">
        <v>96540</v>
      </c>
      <c r="B7505" s="0" t="n">
        <v>138.9</v>
      </c>
      <c r="C7505" s="0" t="s">
        <v>221</v>
      </c>
      <c r="D7505" s="0" t="s">
        <v>12619</v>
      </c>
    </row>
    <row r="7506" customFormat="false" ht="15.8" hidden="false" customHeight="true" outlineLevel="0" collapsed="false">
      <c r="A7506" s="0" t="n">
        <v>96541</v>
      </c>
      <c r="B7506" s="0" t="n">
        <v>199.59</v>
      </c>
      <c r="C7506" s="0" t="s">
        <v>221</v>
      </c>
      <c r="D7506" s="0" t="s">
        <v>12620</v>
      </c>
    </row>
    <row r="7507" customFormat="false" ht="15.8" hidden="false" customHeight="true" outlineLevel="0" collapsed="false">
      <c r="A7507" s="0" t="n">
        <v>96542</v>
      </c>
      <c r="B7507" s="0" t="n">
        <v>99.87</v>
      </c>
      <c r="C7507" s="0" t="s">
        <v>221</v>
      </c>
      <c r="D7507" s="0" t="s">
        <v>12621</v>
      </c>
    </row>
    <row r="7508" customFormat="false" ht="15.8" hidden="false" customHeight="true" outlineLevel="0" collapsed="false">
      <c r="A7508" s="0" t="n">
        <v>96543</v>
      </c>
      <c r="B7508" s="0" t="n">
        <v>20.5</v>
      </c>
      <c r="C7508" s="0" t="s">
        <v>230</v>
      </c>
      <c r="D7508" s="0" t="s">
        <v>12622</v>
      </c>
    </row>
    <row r="7509" customFormat="false" ht="15.8" hidden="false" customHeight="true" outlineLevel="0" collapsed="false">
      <c r="A7509" s="0" t="n">
        <v>97747</v>
      </c>
      <c r="B7509" s="0" t="n">
        <v>219.37</v>
      </c>
      <c r="C7509" s="0" t="s">
        <v>221</v>
      </c>
      <c r="D7509" s="0" t="s">
        <v>12623</v>
      </c>
    </row>
    <row r="7510" customFormat="false" ht="15.8" hidden="false" customHeight="true" outlineLevel="0" collapsed="false">
      <c r="A7510" s="0" t="n">
        <v>101791</v>
      </c>
      <c r="B7510" s="0" t="n">
        <v>19.89</v>
      </c>
      <c r="C7510" s="0" t="s">
        <v>166</v>
      </c>
      <c r="D7510" s="0" t="s">
        <v>12624</v>
      </c>
    </row>
    <row r="7511" customFormat="false" ht="15.8" hidden="false" customHeight="true" outlineLevel="0" collapsed="false">
      <c r="A7511" s="0" t="n">
        <v>101792</v>
      </c>
      <c r="B7511" s="0" t="n">
        <v>15.05</v>
      </c>
      <c r="C7511" s="0" t="s">
        <v>246</v>
      </c>
      <c r="D7511" s="0" t="s">
        <v>12625</v>
      </c>
    </row>
    <row r="7512" customFormat="false" ht="15.8" hidden="false" customHeight="true" outlineLevel="0" collapsed="false">
      <c r="A7512" s="0" t="n">
        <v>101793</v>
      </c>
      <c r="B7512" s="0" t="n">
        <v>22.21</v>
      </c>
      <c r="C7512" s="0" t="s">
        <v>246</v>
      </c>
      <c r="D7512" s="0" t="s">
        <v>12626</v>
      </c>
    </row>
    <row r="7513" customFormat="false" ht="15.8" hidden="false" customHeight="true" outlineLevel="0" collapsed="false">
      <c r="A7513" s="0" t="n">
        <v>101969</v>
      </c>
      <c r="B7513" s="0" t="n">
        <v>229.03</v>
      </c>
      <c r="C7513" s="0" t="s">
        <v>221</v>
      </c>
      <c r="D7513" s="0" t="s">
        <v>12627</v>
      </c>
    </row>
    <row r="7514" customFormat="false" ht="15.8" hidden="false" customHeight="true" outlineLevel="0" collapsed="false">
      <c r="A7514" s="0" t="n">
        <v>101971</v>
      </c>
      <c r="B7514" s="0" t="n">
        <v>165.6</v>
      </c>
      <c r="C7514" s="0" t="s">
        <v>221</v>
      </c>
      <c r="D7514" s="0" t="s">
        <v>12628</v>
      </c>
    </row>
    <row r="7515" customFormat="false" ht="15.8" hidden="false" customHeight="true" outlineLevel="0" collapsed="false">
      <c r="A7515" s="0" t="n">
        <v>101973</v>
      </c>
      <c r="B7515" s="0" t="n">
        <v>190.07</v>
      </c>
      <c r="C7515" s="0" t="s">
        <v>221</v>
      </c>
      <c r="D7515" s="0" t="s">
        <v>12629</v>
      </c>
    </row>
    <row r="7516" customFormat="false" ht="15.8" hidden="false" customHeight="true" outlineLevel="0" collapsed="false">
      <c r="A7516" s="0" t="n">
        <v>101974</v>
      </c>
      <c r="B7516" s="0" t="n">
        <v>457.05</v>
      </c>
      <c r="C7516" s="0" t="s">
        <v>221</v>
      </c>
      <c r="D7516" s="0" t="s">
        <v>12630</v>
      </c>
    </row>
    <row r="7517" customFormat="false" ht="15.8" hidden="false" customHeight="true" outlineLevel="0" collapsed="false">
      <c r="A7517" s="0" t="n">
        <v>101975</v>
      </c>
      <c r="B7517" s="0" t="n">
        <v>386.45</v>
      </c>
      <c r="C7517" s="0" t="s">
        <v>221</v>
      </c>
      <c r="D7517" s="0" t="s">
        <v>12631</v>
      </c>
    </row>
    <row r="7518" customFormat="false" ht="15.8" hidden="false" customHeight="true" outlineLevel="0" collapsed="false">
      <c r="A7518" s="0" t="n">
        <v>101977</v>
      </c>
      <c r="B7518" s="0" t="n">
        <v>309.09</v>
      </c>
      <c r="C7518" s="0" t="s">
        <v>221</v>
      </c>
      <c r="D7518" s="0" t="s">
        <v>12632</v>
      </c>
    </row>
    <row r="7519" customFormat="false" ht="15.8" hidden="false" customHeight="true" outlineLevel="0" collapsed="false">
      <c r="A7519" s="0" t="n">
        <v>101980</v>
      </c>
      <c r="B7519" s="0" t="n">
        <v>279.8</v>
      </c>
      <c r="C7519" s="0" t="s">
        <v>221</v>
      </c>
      <c r="D7519" s="0" t="s">
        <v>12633</v>
      </c>
    </row>
    <row r="7520" customFormat="false" ht="15.8" hidden="false" customHeight="true" outlineLevel="0" collapsed="false">
      <c r="A7520" s="0" t="n">
        <v>101981</v>
      </c>
      <c r="B7520" s="0" t="n">
        <v>247.87</v>
      </c>
      <c r="C7520" s="0" t="s">
        <v>221</v>
      </c>
      <c r="D7520" s="0" t="s">
        <v>12634</v>
      </c>
    </row>
    <row r="7521" customFormat="false" ht="15.8" hidden="false" customHeight="true" outlineLevel="0" collapsed="false">
      <c r="A7521" s="0" t="n">
        <v>101982</v>
      </c>
      <c r="B7521" s="0" t="n">
        <v>217.14</v>
      </c>
      <c r="C7521" s="0" t="s">
        <v>221</v>
      </c>
      <c r="D7521" s="0" t="s">
        <v>12635</v>
      </c>
    </row>
    <row r="7522" customFormat="false" ht="15.8" hidden="false" customHeight="true" outlineLevel="0" collapsed="false">
      <c r="A7522" s="0" t="n">
        <v>101983</v>
      </c>
      <c r="B7522" s="0" t="n">
        <v>197.79</v>
      </c>
      <c r="C7522" s="0" t="s">
        <v>221</v>
      </c>
      <c r="D7522" s="0" t="s">
        <v>12636</v>
      </c>
    </row>
    <row r="7523" customFormat="false" ht="15.8" hidden="false" customHeight="true" outlineLevel="0" collapsed="false">
      <c r="A7523" s="0" t="n">
        <v>101985</v>
      </c>
      <c r="B7523" s="0" t="n">
        <v>258.12</v>
      </c>
      <c r="C7523" s="0" t="s">
        <v>221</v>
      </c>
      <c r="D7523" s="0" t="s">
        <v>12637</v>
      </c>
    </row>
    <row r="7524" customFormat="false" ht="15.8" hidden="false" customHeight="true" outlineLevel="0" collapsed="false">
      <c r="A7524" s="0" t="n">
        <v>101986</v>
      </c>
      <c r="B7524" s="0" t="n">
        <v>177.48</v>
      </c>
      <c r="C7524" s="0" t="s">
        <v>221</v>
      </c>
      <c r="D7524" s="0" t="s">
        <v>12638</v>
      </c>
    </row>
    <row r="7525" customFormat="false" ht="15.8" hidden="false" customHeight="true" outlineLevel="0" collapsed="false">
      <c r="A7525" s="0" t="n">
        <v>101987</v>
      </c>
      <c r="B7525" s="0" t="n">
        <v>224.38</v>
      </c>
      <c r="C7525" s="0" t="s">
        <v>221</v>
      </c>
      <c r="D7525" s="0" t="s">
        <v>12639</v>
      </c>
    </row>
    <row r="7526" customFormat="false" ht="15.8" hidden="false" customHeight="true" outlineLevel="0" collapsed="false">
      <c r="A7526" s="0" t="n">
        <v>101988</v>
      </c>
      <c r="B7526" s="0" t="n">
        <v>235.2</v>
      </c>
      <c r="C7526" s="0" t="s">
        <v>221</v>
      </c>
      <c r="D7526" s="0" t="s">
        <v>12640</v>
      </c>
    </row>
    <row r="7527" customFormat="false" ht="15.8" hidden="false" customHeight="true" outlineLevel="0" collapsed="false">
      <c r="A7527" s="0" t="n">
        <v>101989</v>
      </c>
      <c r="B7527" s="0" t="n">
        <v>172.56</v>
      </c>
      <c r="C7527" s="0" t="s">
        <v>221</v>
      </c>
      <c r="D7527" s="0" t="s">
        <v>12641</v>
      </c>
    </row>
    <row r="7528" customFormat="false" ht="15.8" hidden="false" customHeight="true" outlineLevel="0" collapsed="false">
      <c r="A7528" s="0" t="n">
        <v>101990</v>
      </c>
      <c r="B7528" s="0" t="n">
        <v>204.69</v>
      </c>
      <c r="C7528" s="0" t="s">
        <v>221</v>
      </c>
      <c r="D7528" s="0" t="s">
        <v>12642</v>
      </c>
    </row>
    <row r="7529" customFormat="false" ht="15.8" hidden="false" customHeight="true" outlineLevel="0" collapsed="false">
      <c r="A7529" s="0" t="n">
        <v>101991</v>
      </c>
      <c r="B7529" s="0" t="n">
        <v>255.3</v>
      </c>
      <c r="C7529" s="0" t="s">
        <v>221</v>
      </c>
      <c r="D7529" s="0" t="s">
        <v>12643</v>
      </c>
    </row>
    <row r="7530" customFormat="false" ht="15.8" hidden="false" customHeight="true" outlineLevel="0" collapsed="false">
      <c r="A7530" s="0" t="n">
        <v>101992</v>
      </c>
      <c r="B7530" s="0" t="n">
        <v>178.21</v>
      </c>
      <c r="C7530" s="0" t="s">
        <v>221</v>
      </c>
      <c r="D7530" s="0" t="s">
        <v>12644</v>
      </c>
    </row>
    <row r="7531" customFormat="false" ht="15.8" hidden="false" customHeight="true" outlineLevel="0" collapsed="false">
      <c r="A7531" s="0" t="n">
        <v>101993</v>
      </c>
      <c r="B7531" s="0" t="n">
        <v>263.29</v>
      </c>
      <c r="C7531" s="0" t="s">
        <v>221</v>
      </c>
      <c r="D7531" s="0" t="s">
        <v>12645</v>
      </c>
    </row>
    <row r="7532" customFormat="false" ht="15.8" hidden="false" customHeight="true" outlineLevel="0" collapsed="false">
      <c r="A7532" s="0" t="n">
        <v>101994</v>
      </c>
      <c r="B7532" s="0" t="n">
        <v>253.1</v>
      </c>
      <c r="C7532" s="0" t="s">
        <v>221</v>
      </c>
      <c r="D7532" s="0" t="s">
        <v>12646</v>
      </c>
    </row>
    <row r="7533" customFormat="false" ht="15.8" hidden="false" customHeight="true" outlineLevel="0" collapsed="false">
      <c r="A7533" s="0" t="n">
        <v>101995</v>
      </c>
      <c r="B7533" s="0" t="n">
        <v>182.78</v>
      </c>
      <c r="C7533" s="0" t="s">
        <v>221</v>
      </c>
      <c r="D7533" s="0" t="s">
        <v>12647</v>
      </c>
    </row>
    <row r="7534" customFormat="false" ht="15.8" hidden="false" customHeight="true" outlineLevel="0" collapsed="false">
      <c r="A7534" s="0" t="n">
        <v>101996</v>
      </c>
      <c r="B7534" s="0" t="n">
        <v>219.76</v>
      </c>
      <c r="C7534" s="0" t="s">
        <v>221</v>
      </c>
      <c r="D7534" s="0" t="s">
        <v>12648</v>
      </c>
    </row>
    <row r="7535" customFormat="false" ht="15.8" hidden="false" customHeight="true" outlineLevel="0" collapsed="false">
      <c r="A7535" s="0" t="n">
        <v>101997</v>
      </c>
      <c r="B7535" s="0" t="n">
        <v>257.21</v>
      </c>
      <c r="C7535" s="0" t="s">
        <v>221</v>
      </c>
      <c r="D7535" s="0" t="s">
        <v>12649</v>
      </c>
    </row>
    <row r="7536" customFormat="false" ht="15.8" hidden="false" customHeight="true" outlineLevel="0" collapsed="false">
      <c r="A7536" s="0" t="n">
        <v>101998</v>
      </c>
      <c r="B7536" s="0" t="n">
        <v>178.37</v>
      </c>
      <c r="C7536" s="0" t="s">
        <v>221</v>
      </c>
      <c r="D7536" s="0" t="s">
        <v>12650</v>
      </c>
    </row>
    <row r="7537" customFormat="false" ht="15.8" hidden="false" customHeight="true" outlineLevel="0" collapsed="false">
      <c r="A7537" s="0" t="n">
        <v>101999</v>
      </c>
      <c r="B7537" s="0" t="n">
        <v>282.01</v>
      </c>
      <c r="C7537" s="0" t="s">
        <v>221</v>
      </c>
      <c r="D7537" s="0" t="s">
        <v>12651</v>
      </c>
    </row>
    <row r="7538" customFormat="false" ht="15.8" hidden="false" customHeight="true" outlineLevel="0" collapsed="false">
      <c r="A7538" s="0" t="n">
        <v>102000</v>
      </c>
      <c r="B7538" s="0" t="n">
        <v>469.4</v>
      </c>
      <c r="C7538" s="0" t="s">
        <v>221</v>
      </c>
      <c r="D7538" s="0" t="s">
        <v>12652</v>
      </c>
    </row>
    <row r="7539" customFormat="false" ht="15.8" hidden="false" customHeight="true" outlineLevel="0" collapsed="false">
      <c r="A7539" s="0" t="n">
        <v>102001</v>
      </c>
      <c r="B7539" s="0" t="n">
        <v>401.95</v>
      </c>
      <c r="C7539" s="0" t="s">
        <v>221</v>
      </c>
      <c r="D7539" s="0" t="s">
        <v>12653</v>
      </c>
    </row>
    <row r="7540" customFormat="false" ht="15.8" hidden="false" customHeight="true" outlineLevel="0" collapsed="false">
      <c r="A7540" s="0" t="n">
        <v>102002</v>
      </c>
      <c r="B7540" s="0" t="n">
        <v>319.29</v>
      </c>
      <c r="C7540" s="0" t="s">
        <v>221</v>
      </c>
      <c r="D7540" s="0" t="s">
        <v>12654</v>
      </c>
    </row>
    <row r="7541" customFormat="false" ht="15.8" hidden="false" customHeight="true" outlineLevel="0" collapsed="false">
      <c r="A7541" s="0" t="n">
        <v>102003</v>
      </c>
      <c r="B7541" s="0" t="n">
        <v>291.52</v>
      </c>
      <c r="C7541" s="0" t="s">
        <v>221</v>
      </c>
      <c r="D7541" s="0" t="s">
        <v>12655</v>
      </c>
    </row>
    <row r="7542" customFormat="false" ht="15.8" hidden="false" customHeight="true" outlineLevel="0" collapsed="false">
      <c r="A7542" s="0" t="n">
        <v>102004</v>
      </c>
      <c r="B7542" s="0" t="n">
        <v>263.25</v>
      </c>
      <c r="C7542" s="0" t="s">
        <v>221</v>
      </c>
      <c r="D7542" s="0" t="s">
        <v>12656</v>
      </c>
    </row>
    <row r="7543" customFormat="false" ht="15.8" hidden="false" customHeight="true" outlineLevel="0" collapsed="false">
      <c r="A7543" s="0" t="n">
        <v>102005</v>
      </c>
      <c r="B7543" s="0" t="n">
        <v>229.32</v>
      </c>
      <c r="C7543" s="0" t="s">
        <v>221</v>
      </c>
      <c r="D7543" s="0" t="s">
        <v>12657</v>
      </c>
    </row>
    <row r="7544" customFormat="false" ht="15.8" hidden="false" customHeight="true" outlineLevel="0" collapsed="false">
      <c r="A7544" s="0" t="n">
        <v>102006</v>
      </c>
      <c r="B7544" s="0" t="n">
        <v>207.93</v>
      </c>
      <c r="C7544" s="0" t="s">
        <v>221</v>
      </c>
      <c r="D7544" s="0" t="s">
        <v>12658</v>
      </c>
    </row>
    <row r="7545" customFormat="false" ht="15.8" hidden="false" customHeight="true" outlineLevel="0" collapsed="false">
      <c r="A7545" s="0" t="n">
        <v>102007</v>
      </c>
      <c r="B7545" s="0" t="n">
        <v>454.64</v>
      </c>
      <c r="C7545" s="0" t="s">
        <v>221</v>
      </c>
      <c r="D7545" s="0" t="s">
        <v>12659</v>
      </c>
    </row>
    <row r="7546" customFormat="false" ht="15.8" hidden="false" customHeight="true" outlineLevel="0" collapsed="false">
      <c r="A7546" s="0" t="n">
        <v>102008</v>
      </c>
      <c r="B7546" s="0" t="n">
        <v>378.05</v>
      </c>
      <c r="C7546" s="0" t="s">
        <v>221</v>
      </c>
      <c r="D7546" s="0" t="s">
        <v>12660</v>
      </c>
    </row>
    <row r="7547" customFormat="false" ht="15.8" hidden="false" customHeight="true" outlineLevel="0" collapsed="false">
      <c r="A7547" s="0" t="n">
        <v>102009</v>
      </c>
      <c r="B7547" s="0" t="n">
        <v>310.88</v>
      </c>
      <c r="C7547" s="0" t="s">
        <v>221</v>
      </c>
      <c r="D7547" s="0" t="s">
        <v>12661</v>
      </c>
    </row>
    <row r="7548" customFormat="false" ht="15.8" hidden="false" customHeight="true" outlineLevel="0" collapsed="false">
      <c r="A7548" s="0" t="n">
        <v>102010</v>
      </c>
      <c r="B7548" s="0" t="n">
        <v>279.21</v>
      </c>
      <c r="C7548" s="0" t="s">
        <v>221</v>
      </c>
      <c r="D7548" s="0" t="s">
        <v>12662</v>
      </c>
    </row>
    <row r="7549" customFormat="false" ht="15.8" hidden="false" customHeight="true" outlineLevel="0" collapsed="false">
      <c r="A7549" s="0" t="n">
        <v>102011</v>
      </c>
      <c r="B7549" s="0" t="n">
        <v>244.95</v>
      </c>
      <c r="C7549" s="0" t="s">
        <v>221</v>
      </c>
      <c r="D7549" s="0" t="s">
        <v>12663</v>
      </c>
    </row>
    <row r="7550" customFormat="false" ht="15.8" hidden="false" customHeight="true" outlineLevel="0" collapsed="false">
      <c r="A7550" s="0" t="n">
        <v>102012</v>
      </c>
      <c r="B7550" s="0" t="n">
        <v>213.54</v>
      </c>
      <c r="C7550" s="0" t="s">
        <v>221</v>
      </c>
      <c r="D7550" s="0" t="s">
        <v>12664</v>
      </c>
    </row>
    <row r="7551" customFormat="false" ht="15.8" hidden="false" customHeight="true" outlineLevel="0" collapsed="false">
      <c r="A7551" s="0" t="n">
        <v>102013</v>
      </c>
      <c r="B7551" s="0" t="n">
        <v>196.11</v>
      </c>
      <c r="C7551" s="0" t="s">
        <v>221</v>
      </c>
      <c r="D7551" s="0" t="s">
        <v>12665</v>
      </c>
    </row>
    <row r="7552" customFormat="false" ht="15.8" hidden="false" customHeight="true" outlineLevel="0" collapsed="false">
      <c r="A7552" s="0" t="n">
        <v>102014</v>
      </c>
      <c r="B7552" s="0" t="n">
        <v>508.44</v>
      </c>
      <c r="C7552" s="0" t="s">
        <v>221</v>
      </c>
      <c r="D7552" s="0" t="s">
        <v>12666</v>
      </c>
    </row>
    <row r="7553" customFormat="false" ht="15.8" hidden="false" customHeight="true" outlineLevel="0" collapsed="false">
      <c r="A7553" s="0" t="n">
        <v>102015</v>
      </c>
      <c r="B7553" s="0" t="n">
        <v>424.29</v>
      </c>
      <c r="C7553" s="0" t="s">
        <v>221</v>
      </c>
      <c r="D7553" s="0" t="s">
        <v>12667</v>
      </c>
    </row>
    <row r="7554" customFormat="false" ht="15.8" hidden="false" customHeight="true" outlineLevel="0" collapsed="false">
      <c r="A7554" s="0" t="n">
        <v>102016</v>
      </c>
      <c r="B7554" s="0" t="n">
        <v>315.93</v>
      </c>
      <c r="C7554" s="0" t="s">
        <v>221</v>
      </c>
      <c r="D7554" s="0" t="s">
        <v>12668</v>
      </c>
    </row>
    <row r="7555" customFormat="false" ht="15.8" hidden="false" customHeight="true" outlineLevel="0" collapsed="false">
      <c r="A7555" s="0" t="n">
        <v>102017</v>
      </c>
      <c r="B7555" s="0" t="n">
        <v>286.05</v>
      </c>
      <c r="C7555" s="0" t="s">
        <v>221</v>
      </c>
      <c r="D7555" s="0" t="s">
        <v>12669</v>
      </c>
    </row>
    <row r="7556" customFormat="false" ht="15.8" hidden="false" customHeight="true" outlineLevel="0" collapsed="false">
      <c r="A7556" s="0" t="n">
        <v>102036</v>
      </c>
      <c r="B7556" s="0" t="n">
        <v>255.7</v>
      </c>
      <c r="C7556" s="0" t="s">
        <v>221</v>
      </c>
      <c r="D7556" s="0" t="s">
        <v>12670</v>
      </c>
    </row>
    <row r="7557" customFormat="false" ht="15.8" hidden="false" customHeight="true" outlineLevel="0" collapsed="false">
      <c r="A7557" s="0" t="n">
        <v>102037</v>
      </c>
      <c r="B7557" s="0" t="n">
        <v>222.08</v>
      </c>
      <c r="C7557" s="0" t="s">
        <v>221</v>
      </c>
      <c r="D7557" s="0" t="s">
        <v>12671</v>
      </c>
    </row>
    <row r="7558" customFormat="false" ht="15.8" hidden="false" customHeight="true" outlineLevel="0" collapsed="false">
      <c r="A7558" s="0" t="n">
        <v>102038</v>
      </c>
      <c r="B7558" s="0" t="n">
        <v>203.44</v>
      </c>
      <c r="C7558" s="0" t="s">
        <v>221</v>
      </c>
      <c r="D7558" s="0" t="s">
        <v>12672</v>
      </c>
    </row>
    <row r="7559" customFormat="false" ht="15.8" hidden="false" customHeight="true" outlineLevel="0" collapsed="false">
      <c r="A7559" s="0" t="n">
        <v>102039</v>
      </c>
      <c r="B7559" s="0" t="n">
        <v>472.97</v>
      </c>
      <c r="C7559" s="0" t="s">
        <v>221</v>
      </c>
      <c r="D7559" s="0" t="s">
        <v>12673</v>
      </c>
    </row>
    <row r="7560" customFormat="false" ht="15.8" hidden="false" customHeight="true" outlineLevel="0" collapsed="false">
      <c r="A7560" s="0" t="n">
        <v>102040</v>
      </c>
      <c r="B7560" s="0" t="n">
        <v>392.17</v>
      </c>
      <c r="C7560" s="0" t="s">
        <v>221</v>
      </c>
      <c r="D7560" s="0" t="s">
        <v>12674</v>
      </c>
    </row>
    <row r="7561" customFormat="false" ht="15.8" hidden="false" customHeight="true" outlineLevel="0" collapsed="false">
      <c r="A7561" s="0" t="n">
        <v>102041</v>
      </c>
      <c r="B7561" s="0" t="n">
        <v>315.27</v>
      </c>
      <c r="C7561" s="0" t="s">
        <v>221</v>
      </c>
      <c r="D7561" s="0" t="s">
        <v>12675</v>
      </c>
    </row>
    <row r="7562" customFormat="false" ht="15.8" hidden="false" customHeight="true" outlineLevel="0" collapsed="false">
      <c r="A7562" s="0" t="n">
        <v>102042</v>
      </c>
      <c r="B7562" s="0" t="n">
        <v>281</v>
      </c>
      <c r="C7562" s="0" t="s">
        <v>221</v>
      </c>
      <c r="D7562" s="0" t="s">
        <v>12676</v>
      </c>
    </row>
    <row r="7563" customFormat="false" ht="15.8" hidden="false" customHeight="true" outlineLevel="0" collapsed="false">
      <c r="A7563" s="0" t="n">
        <v>102043</v>
      </c>
      <c r="B7563" s="0" t="n">
        <v>247.94</v>
      </c>
      <c r="C7563" s="0" t="s">
        <v>221</v>
      </c>
      <c r="D7563" s="0" t="s">
        <v>12677</v>
      </c>
    </row>
    <row r="7564" customFormat="false" ht="15.8" hidden="false" customHeight="true" outlineLevel="0" collapsed="false">
      <c r="A7564" s="0" t="n">
        <v>102044</v>
      </c>
      <c r="B7564" s="0" t="n">
        <v>217.09</v>
      </c>
      <c r="C7564" s="0" t="s">
        <v>221</v>
      </c>
      <c r="D7564" s="0" t="s">
        <v>12678</v>
      </c>
    </row>
    <row r="7565" customFormat="false" ht="15.8" hidden="false" customHeight="true" outlineLevel="0" collapsed="false">
      <c r="A7565" s="0" t="n">
        <v>102045</v>
      </c>
      <c r="B7565" s="0" t="n">
        <v>198.58</v>
      </c>
      <c r="C7565" s="0" t="s">
        <v>221</v>
      </c>
      <c r="D7565" s="0" t="s">
        <v>12679</v>
      </c>
    </row>
    <row r="7566" customFormat="false" ht="15.8" hidden="false" customHeight="true" outlineLevel="0" collapsed="false">
      <c r="A7566" s="0" t="n">
        <v>102046</v>
      </c>
      <c r="B7566" s="0" t="n">
        <v>518.29</v>
      </c>
      <c r="C7566" s="0" t="s">
        <v>221</v>
      </c>
      <c r="D7566" s="0" t="s">
        <v>12680</v>
      </c>
    </row>
    <row r="7567" customFormat="false" ht="15.8" hidden="false" customHeight="true" outlineLevel="0" collapsed="false">
      <c r="A7567" s="0" t="n">
        <v>102047</v>
      </c>
      <c r="B7567" s="0" t="n">
        <v>439.96</v>
      </c>
      <c r="C7567" s="0" t="s">
        <v>221</v>
      </c>
      <c r="D7567" s="0" t="s">
        <v>12681</v>
      </c>
    </row>
    <row r="7568" customFormat="false" ht="15.8" hidden="false" customHeight="true" outlineLevel="0" collapsed="false">
      <c r="A7568" s="0" t="n">
        <v>102048</v>
      </c>
      <c r="B7568" s="0" t="n">
        <v>312.03</v>
      </c>
      <c r="C7568" s="0" t="s">
        <v>221</v>
      </c>
      <c r="D7568" s="0" t="s">
        <v>12682</v>
      </c>
    </row>
    <row r="7569" customFormat="false" ht="15.8" hidden="false" customHeight="true" outlineLevel="0" collapsed="false">
      <c r="A7569" s="0" t="n">
        <v>102049</v>
      </c>
      <c r="B7569" s="0" t="n">
        <v>279.28</v>
      </c>
      <c r="C7569" s="0" t="s">
        <v>221</v>
      </c>
      <c r="D7569" s="0" t="s">
        <v>12683</v>
      </c>
    </row>
    <row r="7570" customFormat="false" ht="15.8" hidden="false" customHeight="true" outlineLevel="0" collapsed="false">
      <c r="A7570" s="0" t="n">
        <v>102050</v>
      </c>
      <c r="B7570" s="0" t="n">
        <v>250.86</v>
      </c>
      <c r="C7570" s="0" t="s">
        <v>221</v>
      </c>
      <c r="D7570" s="0" t="s">
        <v>12684</v>
      </c>
    </row>
    <row r="7571" customFormat="false" ht="15.8" hidden="false" customHeight="true" outlineLevel="0" collapsed="false">
      <c r="A7571" s="0" t="n">
        <v>102051</v>
      </c>
      <c r="B7571" s="0" t="n">
        <v>217.03</v>
      </c>
      <c r="C7571" s="0" t="s">
        <v>221</v>
      </c>
      <c r="D7571" s="0" t="s">
        <v>12685</v>
      </c>
    </row>
    <row r="7572" customFormat="false" ht="15.8" hidden="false" customHeight="true" outlineLevel="0" collapsed="false">
      <c r="A7572" s="0" t="n">
        <v>102052</v>
      </c>
      <c r="B7572" s="0" t="n">
        <v>198.27</v>
      </c>
      <c r="C7572" s="0" t="s">
        <v>221</v>
      </c>
      <c r="D7572" s="0" t="s">
        <v>12686</v>
      </c>
    </row>
    <row r="7573" customFormat="false" ht="15.8" hidden="false" customHeight="true" outlineLevel="0" collapsed="false">
      <c r="A7573" s="0" t="n">
        <v>102059</v>
      </c>
      <c r="B7573" s="0" t="n">
        <v>440.28</v>
      </c>
      <c r="C7573" s="0" t="s">
        <v>221</v>
      </c>
      <c r="D7573" s="0" t="s">
        <v>12687</v>
      </c>
    </row>
    <row r="7574" customFormat="false" ht="15.8" hidden="false" customHeight="true" outlineLevel="0" collapsed="false">
      <c r="A7574" s="0" t="n">
        <v>102060</v>
      </c>
      <c r="B7574" s="0" t="n">
        <v>368.24</v>
      </c>
      <c r="C7574" s="0" t="s">
        <v>221</v>
      </c>
      <c r="D7574" s="0" t="s">
        <v>12688</v>
      </c>
    </row>
    <row r="7575" customFormat="false" ht="15.8" hidden="false" customHeight="true" outlineLevel="0" collapsed="false">
      <c r="A7575" s="0" t="n">
        <v>102061</v>
      </c>
      <c r="B7575" s="0" t="n">
        <v>290.02</v>
      </c>
      <c r="C7575" s="0" t="s">
        <v>221</v>
      </c>
      <c r="D7575" s="0" t="s">
        <v>12689</v>
      </c>
    </row>
    <row r="7576" customFormat="false" ht="15.8" hidden="false" customHeight="true" outlineLevel="0" collapsed="false">
      <c r="A7576" s="0" t="n">
        <v>102062</v>
      </c>
      <c r="B7576" s="0" t="n">
        <v>263.7</v>
      </c>
      <c r="C7576" s="0" t="s">
        <v>221</v>
      </c>
      <c r="D7576" s="0" t="s">
        <v>12690</v>
      </c>
    </row>
    <row r="7577" customFormat="false" ht="15.8" hidden="false" customHeight="true" outlineLevel="0" collapsed="false">
      <c r="A7577" s="0" t="n">
        <v>102063</v>
      </c>
      <c r="B7577" s="0" t="n">
        <v>232.06</v>
      </c>
      <c r="C7577" s="0" t="s">
        <v>221</v>
      </c>
      <c r="D7577" s="0" t="s">
        <v>12691</v>
      </c>
    </row>
    <row r="7578" customFormat="false" ht="15.8" hidden="false" customHeight="true" outlineLevel="0" collapsed="false">
      <c r="A7578" s="0" t="n">
        <v>102064</v>
      </c>
      <c r="B7578" s="0" t="n">
        <v>200.89</v>
      </c>
      <c r="C7578" s="0" t="s">
        <v>221</v>
      </c>
      <c r="D7578" s="0" t="s">
        <v>12692</v>
      </c>
    </row>
    <row r="7579" customFormat="false" ht="15.8" hidden="false" customHeight="true" outlineLevel="0" collapsed="false">
      <c r="A7579" s="0" t="n">
        <v>102065</v>
      </c>
      <c r="B7579" s="0" t="n">
        <v>183.65</v>
      </c>
      <c r="C7579" s="0" t="s">
        <v>221</v>
      </c>
      <c r="D7579" s="0" t="s">
        <v>12693</v>
      </c>
    </row>
    <row r="7580" customFormat="false" ht="15.8" hidden="false" customHeight="true" outlineLevel="0" collapsed="false">
      <c r="A7580" s="0" t="n">
        <v>102066</v>
      </c>
      <c r="B7580" s="0" t="n">
        <v>460.23</v>
      </c>
      <c r="C7580" s="0" t="s">
        <v>221</v>
      </c>
      <c r="D7580" s="0" t="s">
        <v>12694</v>
      </c>
    </row>
    <row r="7581" customFormat="false" ht="15.8" hidden="false" customHeight="true" outlineLevel="0" collapsed="false">
      <c r="A7581" s="0" t="n">
        <v>102067</v>
      </c>
      <c r="B7581" s="0" t="n">
        <v>392.33</v>
      </c>
      <c r="C7581" s="0" t="s">
        <v>221</v>
      </c>
      <c r="D7581" s="0" t="s">
        <v>12695</v>
      </c>
    </row>
    <row r="7582" customFormat="false" ht="15.8" hidden="false" customHeight="true" outlineLevel="0" collapsed="false">
      <c r="A7582" s="0" t="n">
        <v>102068</v>
      </c>
      <c r="B7582" s="0" t="n">
        <v>284.17</v>
      </c>
      <c r="C7582" s="0" t="s">
        <v>221</v>
      </c>
      <c r="D7582" s="0" t="s">
        <v>12696</v>
      </c>
    </row>
    <row r="7583" customFormat="false" ht="15.8" hidden="false" customHeight="true" outlineLevel="0" collapsed="false">
      <c r="A7583" s="0" t="n">
        <v>102069</v>
      </c>
      <c r="B7583" s="0" t="n">
        <v>259.7</v>
      </c>
      <c r="C7583" s="0" t="s">
        <v>221</v>
      </c>
      <c r="D7583" s="0" t="s">
        <v>12697</v>
      </c>
    </row>
    <row r="7584" customFormat="false" ht="15.8" hidden="false" customHeight="true" outlineLevel="0" collapsed="false">
      <c r="A7584" s="0" t="n">
        <v>102070</v>
      </c>
      <c r="B7584" s="0" t="n">
        <v>233.04</v>
      </c>
      <c r="C7584" s="0" t="s">
        <v>221</v>
      </c>
      <c r="D7584" s="0" t="s">
        <v>12698</v>
      </c>
    </row>
    <row r="7585" customFormat="false" ht="15.8" hidden="false" customHeight="true" outlineLevel="0" collapsed="false">
      <c r="A7585" s="0" t="n">
        <v>102071</v>
      </c>
      <c r="B7585" s="0" t="n">
        <v>201.6</v>
      </c>
      <c r="C7585" s="0" t="s">
        <v>221</v>
      </c>
      <c r="D7585" s="0" t="s">
        <v>12699</v>
      </c>
    </row>
    <row r="7586" customFormat="false" ht="15.8" hidden="false" customHeight="true" outlineLevel="0" collapsed="false">
      <c r="A7586" s="0" t="n">
        <v>102072</v>
      </c>
      <c r="B7586" s="0" t="n">
        <v>183</v>
      </c>
      <c r="C7586" s="0" t="s">
        <v>221</v>
      </c>
      <c r="D7586" s="0" t="s">
        <v>12700</v>
      </c>
    </row>
    <row r="7587" customFormat="false" ht="15.8" hidden="false" customHeight="true" outlineLevel="0" collapsed="false">
      <c r="A7587" s="0" t="n">
        <v>102073</v>
      </c>
      <c r="B7587" s="0" t="n">
        <v>3704.16</v>
      </c>
      <c r="C7587" s="0" t="s">
        <v>246</v>
      </c>
      <c r="D7587" s="0" t="s">
        <v>12701</v>
      </c>
    </row>
    <row r="7588" customFormat="false" ht="15.8" hidden="false" customHeight="true" outlineLevel="0" collapsed="false">
      <c r="A7588" s="0" t="n">
        <v>102074</v>
      </c>
      <c r="B7588" s="0" t="n">
        <v>4522.22</v>
      </c>
      <c r="C7588" s="0" t="s">
        <v>246</v>
      </c>
      <c r="D7588" s="0" t="s">
        <v>12702</v>
      </c>
    </row>
    <row r="7589" customFormat="false" ht="15.8" hidden="false" customHeight="true" outlineLevel="0" collapsed="false">
      <c r="A7589" s="0" t="n">
        <v>102075</v>
      </c>
      <c r="B7589" s="0" t="n">
        <v>4752.3</v>
      </c>
      <c r="C7589" s="0" t="s">
        <v>246</v>
      </c>
      <c r="D7589" s="0" t="s">
        <v>12703</v>
      </c>
    </row>
    <row r="7590" customFormat="false" ht="15.8" hidden="false" customHeight="true" outlineLevel="0" collapsed="false">
      <c r="A7590" s="0" t="n">
        <v>102076</v>
      </c>
      <c r="B7590" s="0" t="n">
        <v>4880.14</v>
      </c>
      <c r="C7590" s="0" t="s">
        <v>246</v>
      </c>
      <c r="D7590" s="0" t="s">
        <v>12704</v>
      </c>
    </row>
    <row r="7591" customFormat="false" ht="15.8" hidden="false" customHeight="true" outlineLevel="0" collapsed="false">
      <c r="A7591" s="0" t="n">
        <v>102077</v>
      </c>
      <c r="B7591" s="0" t="n">
        <v>5498.19</v>
      </c>
      <c r="C7591" s="0" t="s">
        <v>246</v>
      </c>
      <c r="D7591" s="0" t="s">
        <v>12705</v>
      </c>
    </row>
    <row r="7592" customFormat="false" ht="15.8" hidden="false" customHeight="true" outlineLevel="0" collapsed="false">
      <c r="A7592" s="0" t="n">
        <v>102078</v>
      </c>
      <c r="B7592" s="0" t="n">
        <v>5575.42</v>
      </c>
      <c r="C7592" s="0" t="s">
        <v>246</v>
      </c>
      <c r="D7592" s="0" t="s">
        <v>12706</v>
      </c>
    </row>
    <row r="7593" customFormat="false" ht="15.8" hidden="false" customHeight="true" outlineLevel="0" collapsed="false">
      <c r="A7593" s="0" t="n">
        <v>102079</v>
      </c>
      <c r="B7593" s="0" t="n">
        <v>5353.73</v>
      </c>
      <c r="C7593" s="0" t="s">
        <v>246</v>
      </c>
      <c r="D7593" s="0" t="s">
        <v>12707</v>
      </c>
    </row>
    <row r="7594" customFormat="false" ht="15.8" hidden="false" customHeight="true" outlineLevel="0" collapsed="false">
      <c r="A7594" s="0" t="n">
        <v>102080</v>
      </c>
      <c r="B7594" s="0" t="n">
        <v>4705.35</v>
      </c>
      <c r="C7594" s="0" t="s">
        <v>246</v>
      </c>
      <c r="D7594" s="0" t="s">
        <v>12708</v>
      </c>
    </row>
    <row r="7595" customFormat="false" ht="15.8" hidden="false" customHeight="true" outlineLevel="0" collapsed="false">
      <c r="A7595" s="0" t="n">
        <v>102086</v>
      </c>
      <c r="B7595" s="0" t="n">
        <v>241.01</v>
      </c>
      <c r="C7595" s="0" t="s">
        <v>221</v>
      </c>
      <c r="D7595" s="0" t="s">
        <v>12709</v>
      </c>
    </row>
    <row r="7596" customFormat="false" ht="15.8" hidden="false" customHeight="true" outlineLevel="0" collapsed="false">
      <c r="A7596" s="0" t="n">
        <v>102087</v>
      </c>
      <c r="B7596" s="0" t="n">
        <v>175.25</v>
      </c>
      <c r="C7596" s="0" t="s">
        <v>221</v>
      </c>
      <c r="D7596" s="0" t="s">
        <v>12710</v>
      </c>
    </row>
    <row r="7597" customFormat="false" ht="15.8" hidden="false" customHeight="true" outlineLevel="0" collapsed="false">
      <c r="A7597" s="0" t="n">
        <v>102088</v>
      </c>
      <c r="B7597" s="0" t="n">
        <v>204.75</v>
      </c>
      <c r="C7597" s="0" t="s">
        <v>221</v>
      </c>
      <c r="D7597" s="0" t="s">
        <v>12711</v>
      </c>
    </row>
    <row r="7598" customFormat="false" ht="15.8" hidden="false" customHeight="true" outlineLevel="0" collapsed="false">
      <c r="A7598" s="0" t="n">
        <v>102089</v>
      </c>
      <c r="B7598" s="0" t="n">
        <v>243.48</v>
      </c>
      <c r="C7598" s="0" t="s">
        <v>221</v>
      </c>
      <c r="D7598" s="0" t="s">
        <v>12712</v>
      </c>
    </row>
    <row r="7599" customFormat="false" ht="15.8" hidden="false" customHeight="true" outlineLevel="0" collapsed="false">
      <c r="A7599" s="0" t="n">
        <v>102090</v>
      </c>
      <c r="B7599" s="0" t="n">
        <v>168.88</v>
      </c>
      <c r="C7599" s="0" t="s">
        <v>221</v>
      </c>
      <c r="D7599" s="0" t="s">
        <v>12713</v>
      </c>
    </row>
    <row r="7600" customFormat="false" ht="15.8" hidden="false" customHeight="true" outlineLevel="0" collapsed="false">
      <c r="A7600" s="0" t="n">
        <v>102091</v>
      </c>
      <c r="B7600" s="0" t="n">
        <v>238.93</v>
      </c>
      <c r="C7600" s="0" t="s">
        <v>221</v>
      </c>
      <c r="D7600" s="0" t="s">
        <v>12714</v>
      </c>
    </row>
    <row r="7601" customFormat="false" ht="15.8" hidden="false" customHeight="true" outlineLevel="0" collapsed="false">
      <c r="A7601" s="0" t="n">
        <v>89996</v>
      </c>
      <c r="B7601" s="0" t="n">
        <v>13.21</v>
      </c>
      <c r="C7601" s="0" t="s">
        <v>230</v>
      </c>
      <c r="D7601" s="0" t="s">
        <v>12715</v>
      </c>
    </row>
    <row r="7602" customFormat="false" ht="15.8" hidden="false" customHeight="true" outlineLevel="0" collapsed="false">
      <c r="A7602" s="0" t="n">
        <v>89997</v>
      </c>
      <c r="B7602" s="0" t="n">
        <v>10.89</v>
      </c>
      <c r="C7602" s="0" t="s">
        <v>230</v>
      </c>
      <c r="D7602" s="0" t="s">
        <v>12716</v>
      </c>
    </row>
    <row r="7603" customFormat="false" ht="15.8" hidden="false" customHeight="true" outlineLevel="0" collapsed="false">
      <c r="A7603" s="0" t="n">
        <v>89998</v>
      </c>
      <c r="B7603" s="0" t="n">
        <v>12.7</v>
      </c>
      <c r="C7603" s="0" t="s">
        <v>230</v>
      </c>
      <c r="D7603" s="0" t="s">
        <v>12717</v>
      </c>
    </row>
    <row r="7604" customFormat="false" ht="15.8" hidden="false" customHeight="true" outlineLevel="0" collapsed="false">
      <c r="A7604" s="0" t="n">
        <v>89999</v>
      </c>
      <c r="B7604" s="0" t="n">
        <v>18.59</v>
      </c>
      <c r="C7604" s="0" t="s">
        <v>230</v>
      </c>
      <c r="D7604" s="0" t="s">
        <v>12718</v>
      </c>
    </row>
    <row r="7605" customFormat="false" ht="15.8" hidden="false" customHeight="true" outlineLevel="0" collapsed="false">
      <c r="A7605" s="0" t="n">
        <v>90000</v>
      </c>
      <c r="B7605" s="0" t="n">
        <v>15.35</v>
      </c>
      <c r="C7605" s="0" t="s">
        <v>230</v>
      </c>
      <c r="D7605" s="0" t="s">
        <v>12719</v>
      </c>
    </row>
    <row r="7606" customFormat="false" ht="15.8" hidden="false" customHeight="true" outlineLevel="0" collapsed="false">
      <c r="A7606" s="0" t="n">
        <v>91593</v>
      </c>
      <c r="B7606" s="0" t="n">
        <v>15.29</v>
      </c>
      <c r="C7606" s="0" t="s">
        <v>230</v>
      </c>
      <c r="D7606" s="0" t="s">
        <v>12720</v>
      </c>
    </row>
    <row r="7607" customFormat="false" ht="15.8" hidden="false" customHeight="true" outlineLevel="0" collapsed="false">
      <c r="A7607" s="0" t="n">
        <v>91594</v>
      </c>
      <c r="B7607" s="0" t="n">
        <v>15.69</v>
      </c>
      <c r="C7607" s="0" t="s">
        <v>230</v>
      </c>
      <c r="D7607" s="0" t="s">
        <v>12721</v>
      </c>
    </row>
    <row r="7608" customFormat="false" ht="15.8" hidden="false" customHeight="true" outlineLevel="0" collapsed="false">
      <c r="A7608" s="0" t="n">
        <v>91595</v>
      </c>
      <c r="B7608" s="0" t="n">
        <v>16.3</v>
      </c>
      <c r="C7608" s="0" t="s">
        <v>230</v>
      </c>
      <c r="D7608" s="0" t="s">
        <v>12722</v>
      </c>
    </row>
    <row r="7609" customFormat="false" ht="15.8" hidden="false" customHeight="true" outlineLevel="0" collapsed="false">
      <c r="A7609" s="0" t="n">
        <v>91596</v>
      </c>
      <c r="B7609" s="0" t="n">
        <v>15.61</v>
      </c>
      <c r="C7609" s="0" t="s">
        <v>230</v>
      </c>
      <c r="D7609" s="0" t="s">
        <v>12723</v>
      </c>
    </row>
    <row r="7610" customFormat="false" ht="15.8" hidden="false" customHeight="true" outlineLevel="0" collapsed="false">
      <c r="A7610" s="0" t="n">
        <v>91597</v>
      </c>
      <c r="B7610" s="0" t="n">
        <v>10.96</v>
      </c>
      <c r="C7610" s="0" t="s">
        <v>230</v>
      </c>
      <c r="D7610" s="0" t="s">
        <v>12724</v>
      </c>
    </row>
    <row r="7611" customFormat="false" ht="15.8" hidden="false" customHeight="true" outlineLevel="0" collapsed="false">
      <c r="A7611" s="0" t="n">
        <v>91598</v>
      </c>
      <c r="B7611" s="0" t="n">
        <v>15.2</v>
      </c>
      <c r="C7611" s="0" t="s">
        <v>230</v>
      </c>
      <c r="D7611" s="0" t="s">
        <v>12725</v>
      </c>
    </row>
    <row r="7612" customFormat="false" ht="15.8" hidden="false" customHeight="true" outlineLevel="0" collapsed="false">
      <c r="A7612" s="0" t="n">
        <v>91599</v>
      </c>
      <c r="B7612" s="0" t="n">
        <v>11.36</v>
      </c>
      <c r="C7612" s="0" t="s">
        <v>230</v>
      </c>
      <c r="D7612" s="0" t="s">
        <v>12726</v>
      </c>
    </row>
    <row r="7613" customFormat="false" ht="15.8" hidden="false" customHeight="true" outlineLevel="0" collapsed="false">
      <c r="A7613" s="0" t="n">
        <v>91600</v>
      </c>
      <c r="B7613" s="0" t="n">
        <v>18.12</v>
      </c>
      <c r="C7613" s="0" t="s">
        <v>230</v>
      </c>
      <c r="D7613" s="0" t="s">
        <v>12727</v>
      </c>
    </row>
    <row r="7614" customFormat="false" ht="15.8" hidden="false" customHeight="true" outlineLevel="0" collapsed="false">
      <c r="A7614" s="0" t="n">
        <v>91601</v>
      </c>
      <c r="B7614" s="0" t="n">
        <v>15.42</v>
      </c>
      <c r="C7614" s="0" t="s">
        <v>230</v>
      </c>
      <c r="D7614" s="0" t="s">
        <v>12728</v>
      </c>
    </row>
    <row r="7615" customFormat="false" ht="15.8" hidden="false" customHeight="true" outlineLevel="0" collapsed="false">
      <c r="A7615" s="0" t="n">
        <v>91602</v>
      </c>
      <c r="B7615" s="0" t="n">
        <v>14.46</v>
      </c>
      <c r="C7615" s="0" t="s">
        <v>230</v>
      </c>
      <c r="D7615" s="0" t="s">
        <v>12729</v>
      </c>
    </row>
    <row r="7616" customFormat="false" ht="15.8" hidden="false" customHeight="true" outlineLevel="0" collapsed="false">
      <c r="A7616" s="0" t="n">
        <v>91603</v>
      </c>
      <c r="B7616" s="0" t="n">
        <v>13.65</v>
      </c>
      <c r="C7616" s="0" t="s">
        <v>230</v>
      </c>
      <c r="D7616" s="0" t="s">
        <v>12730</v>
      </c>
    </row>
    <row r="7617" customFormat="false" ht="15.8" hidden="false" customHeight="true" outlineLevel="0" collapsed="false">
      <c r="A7617" s="0" t="n">
        <v>92759</v>
      </c>
      <c r="B7617" s="0" t="n">
        <v>17.64</v>
      </c>
      <c r="C7617" s="0" t="s">
        <v>230</v>
      </c>
      <c r="D7617" s="0" t="s">
        <v>12731</v>
      </c>
    </row>
    <row r="7618" customFormat="false" ht="15.8" hidden="false" customHeight="true" outlineLevel="0" collapsed="false">
      <c r="A7618" s="0" t="n">
        <v>92760</v>
      </c>
      <c r="B7618" s="0" t="n">
        <v>16.91</v>
      </c>
      <c r="C7618" s="0" t="s">
        <v>230</v>
      </c>
      <c r="D7618" s="0" t="s">
        <v>12732</v>
      </c>
    </row>
    <row r="7619" customFormat="false" ht="15.8" hidden="false" customHeight="true" outlineLevel="0" collapsed="false">
      <c r="A7619" s="0" t="n">
        <v>92761</v>
      </c>
      <c r="B7619" s="0" t="n">
        <v>16.11</v>
      </c>
      <c r="C7619" s="0" t="s">
        <v>230</v>
      </c>
      <c r="D7619" s="0" t="s">
        <v>12733</v>
      </c>
    </row>
    <row r="7620" customFormat="false" ht="15.8" hidden="false" customHeight="true" outlineLevel="0" collapsed="false">
      <c r="A7620" s="0" t="n">
        <v>92762</v>
      </c>
      <c r="B7620" s="0" t="n">
        <v>14.51</v>
      </c>
      <c r="C7620" s="0" t="s">
        <v>230</v>
      </c>
      <c r="D7620" s="0" t="s">
        <v>12734</v>
      </c>
    </row>
    <row r="7621" customFormat="false" ht="15.8" hidden="false" customHeight="true" outlineLevel="0" collapsed="false">
      <c r="A7621" s="0" t="n">
        <v>92763</v>
      </c>
      <c r="B7621" s="0" t="n">
        <v>12.28</v>
      </c>
      <c r="C7621" s="0" t="s">
        <v>230</v>
      </c>
      <c r="D7621" s="0" t="s">
        <v>12735</v>
      </c>
    </row>
    <row r="7622" customFormat="false" ht="15.8" hidden="false" customHeight="true" outlineLevel="0" collapsed="false">
      <c r="A7622" s="0" t="n">
        <v>92764</v>
      </c>
      <c r="B7622" s="0" t="n">
        <v>11.78</v>
      </c>
      <c r="C7622" s="0" t="s">
        <v>230</v>
      </c>
      <c r="D7622" s="0" t="s">
        <v>12736</v>
      </c>
    </row>
    <row r="7623" customFormat="false" ht="15.8" hidden="false" customHeight="true" outlineLevel="0" collapsed="false">
      <c r="A7623" s="0" t="n">
        <v>92765</v>
      </c>
      <c r="B7623" s="0" t="n">
        <v>13.34</v>
      </c>
      <c r="C7623" s="0" t="s">
        <v>230</v>
      </c>
      <c r="D7623" s="0" t="s">
        <v>12737</v>
      </c>
    </row>
    <row r="7624" customFormat="false" ht="15.8" hidden="false" customHeight="true" outlineLevel="0" collapsed="false">
      <c r="A7624" s="0" t="n">
        <v>92766</v>
      </c>
      <c r="B7624" s="0" t="n">
        <v>13.09</v>
      </c>
      <c r="C7624" s="0" t="s">
        <v>230</v>
      </c>
      <c r="D7624" s="0" t="s">
        <v>12738</v>
      </c>
    </row>
    <row r="7625" customFormat="false" ht="15.8" hidden="false" customHeight="true" outlineLevel="0" collapsed="false">
      <c r="A7625" s="0" t="n">
        <v>92767</v>
      </c>
      <c r="B7625" s="0" t="n">
        <v>17.79</v>
      </c>
      <c r="C7625" s="0" t="s">
        <v>230</v>
      </c>
      <c r="D7625" s="0" t="s">
        <v>12739</v>
      </c>
    </row>
    <row r="7626" customFormat="false" ht="15.8" hidden="false" customHeight="true" outlineLevel="0" collapsed="false">
      <c r="A7626" s="0" t="n">
        <v>92768</v>
      </c>
      <c r="B7626" s="0" t="n">
        <v>16.03</v>
      </c>
      <c r="C7626" s="0" t="s">
        <v>230</v>
      </c>
      <c r="D7626" s="0" t="s">
        <v>12740</v>
      </c>
    </row>
    <row r="7627" customFormat="false" ht="15.8" hidden="false" customHeight="true" outlineLevel="0" collapsed="false">
      <c r="A7627" s="0" t="n">
        <v>92769</v>
      </c>
      <c r="B7627" s="0" t="n">
        <v>15.72</v>
      </c>
      <c r="C7627" s="0" t="s">
        <v>230</v>
      </c>
      <c r="D7627" s="0" t="s">
        <v>12741</v>
      </c>
    </row>
    <row r="7628" customFormat="false" ht="15.8" hidden="false" customHeight="true" outlineLevel="0" collapsed="false">
      <c r="A7628" s="0" t="n">
        <v>92770</v>
      </c>
      <c r="B7628" s="0" t="n">
        <v>15.21</v>
      </c>
      <c r="C7628" s="0" t="s">
        <v>230</v>
      </c>
      <c r="D7628" s="0" t="s">
        <v>12742</v>
      </c>
    </row>
    <row r="7629" customFormat="false" ht="15.8" hidden="false" customHeight="true" outlineLevel="0" collapsed="false">
      <c r="A7629" s="0" t="n">
        <v>92771</v>
      </c>
      <c r="B7629" s="0" t="n">
        <v>13.8</v>
      </c>
      <c r="C7629" s="0" t="s">
        <v>230</v>
      </c>
      <c r="D7629" s="0" t="s">
        <v>12743</v>
      </c>
    </row>
    <row r="7630" customFormat="false" ht="15.8" hidden="false" customHeight="true" outlineLevel="0" collapsed="false">
      <c r="A7630" s="0" t="n">
        <v>92772</v>
      </c>
      <c r="B7630" s="0" t="n">
        <v>11.76</v>
      </c>
      <c r="C7630" s="0" t="s">
        <v>230</v>
      </c>
      <c r="D7630" s="0" t="s">
        <v>12744</v>
      </c>
    </row>
    <row r="7631" customFormat="false" ht="15.8" hidden="false" customHeight="true" outlineLevel="0" collapsed="false">
      <c r="A7631" s="0" t="n">
        <v>92773</v>
      </c>
      <c r="B7631" s="0" t="n">
        <v>11.4</v>
      </c>
      <c r="C7631" s="0" t="s">
        <v>230</v>
      </c>
      <c r="D7631" s="0" t="s">
        <v>12745</v>
      </c>
    </row>
    <row r="7632" customFormat="false" ht="15.8" hidden="false" customHeight="true" outlineLevel="0" collapsed="false">
      <c r="A7632" s="0" t="n">
        <v>92774</v>
      </c>
      <c r="B7632" s="0" t="n">
        <v>13.07</v>
      </c>
      <c r="C7632" s="0" t="s">
        <v>230</v>
      </c>
      <c r="D7632" s="0" t="s">
        <v>12746</v>
      </c>
    </row>
    <row r="7633" customFormat="false" ht="15.8" hidden="false" customHeight="true" outlineLevel="0" collapsed="false">
      <c r="A7633" s="0" t="n">
        <v>92775</v>
      </c>
      <c r="B7633" s="0" t="n">
        <v>20.68</v>
      </c>
      <c r="C7633" s="0" t="s">
        <v>230</v>
      </c>
      <c r="D7633" s="0" t="s">
        <v>12747</v>
      </c>
    </row>
    <row r="7634" customFormat="false" ht="15.8" hidden="false" customHeight="true" outlineLevel="0" collapsed="false">
      <c r="A7634" s="0" t="n">
        <v>92776</v>
      </c>
      <c r="B7634" s="0" t="n">
        <v>19.24</v>
      </c>
      <c r="C7634" s="0" t="s">
        <v>230</v>
      </c>
      <c r="D7634" s="0" t="s">
        <v>12748</v>
      </c>
    </row>
    <row r="7635" customFormat="false" ht="15.8" hidden="false" customHeight="true" outlineLevel="0" collapsed="false">
      <c r="A7635" s="0" t="n">
        <v>92777</v>
      </c>
      <c r="B7635" s="0" t="n">
        <v>17.85</v>
      </c>
      <c r="C7635" s="0" t="s">
        <v>230</v>
      </c>
      <c r="D7635" s="0" t="s">
        <v>12749</v>
      </c>
    </row>
    <row r="7636" customFormat="false" ht="15.8" hidden="false" customHeight="true" outlineLevel="0" collapsed="false">
      <c r="A7636" s="0" t="n">
        <v>92778</v>
      </c>
      <c r="B7636" s="0" t="n">
        <v>15.81</v>
      </c>
      <c r="C7636" s="0" t="s">
        <v>230</v>
      </c>
      <c r="D7636" s="0" t="s">
        <v>12750</v>
      </c>
    </row>
    <row r="7637" customFormat="false" ht="15.8" hidden="false" customHeight="true" outlineLevel="0" collapsed="false">
      <c r="A7637" s="0" t="n">
        <v>92779</v>
      </c>
      <c r="B7637" s="0" t="n">
        <v>13.22</v>
      </c>
      <c r="C7637" s="0" t="s">
        <v>230</v>
      </c>
      <c r="D7637" s="0" t="s">
        <v>12751</v>
      </c>
    </row>
    <row r="7638" customFormat="false" ht="15.8" hidden="false" customHeight="true" outlineLevel="0" collapsed="false">
      <c r="A7638" s="0" t="n">
        <v>92780</v>
      </c>
      <c r="B7638" s="0" t="n">
        <v>12.41</v>
      </c>
      <c r="C7638" s="0" t="s">
        <v>230</v>
      </c>
      <c r="D7638" s="0" t="s">
        <v>12752</v>
      </c>
    </row>
    <row r="7639" customFormat="false" ht="15.8" hidden="false" customHeight="true" outlineLevel="0" collapsed="false">
      <c r="A7639" s="0" t="n">
        <v>92781</v>
      </c>
      <c r="B7639" s="0" t="n">
        <v>13.76</v>
      </c>
      <c r="C7639" s="0" t="s">
        <v>230</v>
      </c>
      <c r="D7639" s="0" t="s">
        <v>12753</v>
      </c>
    </row>
    <row r="7640" customFormat="false" ht="15.8" hidden="false" customHeight="true" outlineLevel="0" collapsed="false">
      <c r="A7640" s="0" t="n">
        <v>92782</v>
      </c>
      <c r="B7640" s="0" t="n">
        <v>13.33</v>
      </c>
      <c r="C7640" s="0" t="s">
        <v>230</v>
      </c>
      <c r="D7640" s="0" t="s">
        <v>12754</v>
      </c>
    </row>
    <row r="7641" customFormat="false" ht="15.8" hidden="false" customHeight="true" outlineLevel="0" collapsed="false">
      <c r="A7641" s="0" t="n">
        <v>92783</v>
      </c>
      <c r="B7641" s="0" t="n">
        <v>20.37</v>
      </c>
      <c r="C7641" s="0" t="s">
        <v>230</v>
      </c>
      <c r="D7641" s="0" t="s">
        <v>12755</v>
      </c>
    </row>
    <row r="7642" customFormat="false" ht="15.8" hidden="false" customHeight="true" outlineLevel="0" collapsed="false">
      <c r="A7642" s="0" t="n">
        <v>92784</v>
      </c>
      <c r="B7642" s="0" t="n">
        <v>18.14</v>
      </c>
      <c r="C7642" s="0" t="s">
        <v>230</v>
      </c>
      <c r="D7642" s="0" t="s">
        <v>12756</v>
      </c>
    </row>
    <row r="7643" customFormat="false" ht="15.8" hidden="false" customHeight="true" outlineLevel="0" collapsed="false">
      <c r="A7643" s="0" t="n">
        <v>92785</v>
      </c>
      <c r="B7643" s="0" t="n">
        <v>17.31</v>
      </c>
      <c r="C7643" s="0" t="s">
        <v>230</v>
      </c>
      <c r="D7643" s="0" t="s">
        <v>12757</v>
      </c>
    </row>
    <row r="7644" customFormat="false" ht="15.8" hidden="false" customHeight="true" outlineLevel="0" collapsed="false">
      <c r="A7644" s="0" t="n">
        <v>92786</v>
      </c>
      <c r="B7644" s="0" t="n">
        <v>16.36</v>
      </c>
      <c r="C7644" s="0" t="s">
        <v>230</v>
      </c>
      <c r="D7644" s="0" t="s">
        <v>12758</v>
      </c>
    </row>
    <row r="7645" customFormat="false" ht="15.8" hidden="false" customHeight="true" outlineLevel="0" collapsed="false">
      <c r="A7645" s="0" t="n">
        <v>92787</v>
      </c>
      <c r="B7645" s="0" t="n">
        <v>14.66</v>
      </c>
      <c r="C7645" s="0" t="s">
        <v>230</v>
      </c>
      <c r="D7645" s="0" t="s">
        <v>12759</v>
      </c>
    </row>
    <row r="7646" customFormat="false" ht="15.8" hidden="false" customHeight="true" outlineLevel="0" collapsed="false">
      <c r="A7646" s="0" t="n">
        <v>92788</v>
      </c>
      <c r="B7646" s="0" t="n">
        <v>12.37</v>
      </c>
      <c r="C7646" s="0" t="s">
        <v>230</v>
      </c>
      <c r="D7646" s="0" t="s">
        <v>12760</v>
      </c>
    </row>
    <row r="7647" customFormat="false" ht="15.8" hidden="false" customHeight="true" outlineLevel="0" collapsed="false">
      <c r="A7647" s="0" t="n">
        <v>92789</v>
      </c>
      <c r="B7647" s="0" t="n">
        <v>11.78</v>
      </c>
      <c r="C7647" s="0" t="s">
        <v>230</v>
      </c>
      <c r="D7647" s="0" t="s">
        <v>12761</v>
      </c>
    </row>
    <row r="7648" customFormat="false" ht="15.8" hidden="false" customHeight="true" outlineLevel="0" collapsed="false">
      <c r="A7648" s="0" t="n">
        <v>92790</v>
      </c>
      <c r="B7648" s="0" t="n">
        <v>13.31</v>
      </c>
      <c r="C7648" s="0" t="s">
        <v>230</v>
      </c>
      <c r="D7648" s="0" t="s">
        <v>12762</v>
      </c>
    </row>
    <row r="7649" customFormat="false" ht="15.8" hidden="false" customHeight="true" outlineLevel="0" collapsed="false">
      <c r="A7649" s="0" t="n">
        <v>92791</v>
      </c>
      <c r="B7649" s="0" t="n">
        <v>13.18</v>
      </c>
      <c r="C7649" s="0" t="s">
        <v>230</v>
      </c>
      <c r="D7649" s="0" t="s">
        <v>12763</v>
      </c>
    </row>
    <row r="7650" customFormat="false" ht="15.8" hidden="false" customHeight="true" outlineLevel="0" collapsed="false">
      <c r="A7650" s="0" t="n">
        <v>92792</v>
      </c>
      <c r="B7650" s="0" t="n">
        <v>13.39</v>
      </c>
      <c r="C7650" s="0" t="s">
        <v>230</v>
      </c>
      <c r="D7650" s="0" t="s">
        <v>12764</v>
      </c>
    </row>
    <row r="7651" customFormat="false" ht="15.8" hidden="false" customHeight="true" outlineLevel="0" collapsed="false">
      <c r="A7651" s="0" t="n">
        <v>92793</v>
      </c>
      <c r="B7651" s="0" t="n">
        <v>13.34</v>
      </c>
      <c r="C7651" s="0" t="s">
        <v>230</v>
      </c>
      <c r="D7651" s="0" t="s">
        <v>12765</v>
      </c>
    </row>
    <row r="7652" customFormat="false" ht="15.8" hidden="false" customHeight="true" outlineLevel="0" collapsed="false">
      <c r="A7652" s="0" t="n">
        <v>92794</v>
      </c>
      <c r="B7652" s="0" t="n">
        <v>12.31</v>
      </c>
      <c r="C7652" s="0" t="s">
        <v>230</v>
      </c>
      <c r="D7652" s="0" t="s">
        <v>12766</v>
      </c>
    </row>
    <row r="7653" customFormat="false" ht="15.8" hidden="false" customHeight="true" outlineLevel="0" collapsed="false">
      <c r="A7653" s="0" t="n">
        <v>92795</v>
      </c>
      <c r="B7653" s="0" t="n">
        <v>10.54</v>
      </c>
      <c r="C7653" s="0" t="s">
        <v>230</v>
      </c>
      <c r="D7653" s="0" t="s">
        <v>12767</v>
      </c>
    </row>
    <row r="7654" customFormat="false" ht="15.8" hidden="false" customHeight="true" outlineLevel="0" collapsed="false">
      <c r="A7654" s="0" t="n">
        <v>92796</v>
      </c>
      <c r="B7654" s="0" t="n">
        <v>10.44</v>
      </c>
      <c r="C7654" s="0" t="s">
        <v>230</v>
      </c>
      <c r="D7654" s="0" t="s">
        <v>12768</v>
      </c>
    </row>
    <row r="7655" customFormat="false" ht="15.8" hidden="false" customHeight="true" outlineLevel="0" collapsed="false">
      <c r="A7655" s="0" t="n">
        <v>92797</v>
      </c>
      <c r="B7655" s="0" t="n">
        <v>12.3</v>
      </c>
      <c r="C7655" s="0" t="s">
        <v>230</v>
      </c>
      <c r="D7655" s="0" t="s">
        <v>12769</v>
      </c>
    </row>
    <row r="7656" customFormat="false" ht="15.8" hidden="false" customHeight="true" outlineLevel="0" collapsed="false">
      <c r="A7656" s="0" t="n">
        <v>92798</v>
      </c>
      <c r="B7656" s="0" t="n">
        <v>12.27</v>
      </c>
      <c r="C7656" s="0" t="s">
        <v>230</v>
      </c>
      <c r="D7656" s="0" t="s">
        <v>12770</v>
      </c>
    </row>
    <row r="7657" customFormat="false" ht="15.8" hidden="false" customHeight="true" outlineLevel="0" collapsed="false">
      <c r="A7657" s="0" t="n">
        <v>92799</v>
      </c>
      <c r="B7657" s="0" t="n">
        <v>13.68</v>
      </c>
      <c r="C7657" s="0" t="s">
        <v>230</v>
      </c>
      <c r="D7657" s="0" t="s">
        <v>12771</v>
      </c>
    </row>
    <row r="7658" customFormat="false" ht="15.8" hidden="false" customHeight="true" outlineLevel="0" collapsed="false">
      <c r="A7658" s="0" t="n">
        <v>92800</v>
      </c>
      <c r="B7658" s="0" t="n">
        <v>12.62</v>
      </c>
      <c r="C7658" s="0" t="s">
        <v>230</v>
      </c>
      <c r="D7658" s="0" t="s">
        <v>12772</v>
      </c>
    </row>
    <row r="7659" customFormat="false" ht="15.8" hidden="false" customHeight="true" outlineLevel="0" collapsed="false">
      <c r="A7659" s="0" t="n">
        <v>92801</v>
      </c>
      <c r="B7659" s="0" t="n">
        <v>13.06</v>
      </c>
      <c r="C7659" s="0" t="s">
        <v>230</v>
      </c>
      <c r="D7659" s="0" t="s">
        <v>12773</v>
      </c>
    </row>
    <row r="7660" customFormat="false" ht="15.8" hidden="false" customHeight="true" outlineLevel="0" collapsed="false">
      <c r="A7660" s="0" t="n">
        <v>92802</v>
      </c>
      <c r="B7660" s="0" t="n">
        <v>13.15</v>
      </c>
      <c r="C7660" s="0" t="s">
        <v>230</v>
      </c>
      <c r="D7660" s="0" t="s">
        <v>12774</v>
      </c>
    </row>
    <row r="7661" customFormat="false" ht="15.8" hidden="false" customHeight="true" outlineLevel="0" collapsed="false">
      <c r="A7661" s="0" t="n">
        <v>92803</v>
      </c>
      <c r="B7661" s="0" t="n">
        <v>12.19</v>
      </c>
      <c r="C7661" s="0" t="s">
        <v>230</v>
      </c>
      <c r="D7661" s="0" t="s">
        <v>12775</v>
      </c>
    </row>
    <row r="7662" customFormat="false" ht="15.8" hidden="false" customHeight="true" outlineLevel="0" collapsed="false">
      <c r="A7662" s="0" t="n">
        <v>92804</v>
      </c>
      <c r="B7662" s="0" t="n">
        <v>10.48</v>
      </c>
      <c r="C7662" s="0" t="s">
        <v>230</v>
      </c>
      <c r="D7662" s="0" t="s">
        <v>12776</v>
      </c>
    </row>
    <row r="7663" customFormat="false" ht="15.8" hidden="false" customHeight="true" outlineLevel="0" collapsed="false">
      <c r="A7663" s="0" t="n">
        <v>92805</v>
      </c>
      <c r="B7663" s="0" t="n">
        <v>10.4</v>
      </c>
      <c r="C7663" s="0" t="s">
        <v>230</v>
      </c>
      <c r="D7663" s="0" t="s">
        <v>12777</v>
      </c>
    </row>
    <row r="7664" customFormat="false" ht="15.8" hidden="false" customHeight="true" outlineLevel="0" collapsed="false">
      <c r="A7664" s="0" t="n">
        <v>92806</v>
      </c>
      <c r="B7664" s="0" t="n">
        <v>12.28</v>
      </c>
      <c r="C7664" s="0" t="s">
        <v>230</v>
      </c>
      <c r="D7664" s="0" t="s">
        <v>12778</v>
      </c>
    </row>
    <row r="7665" customFormat="false" ht="15.8" hidden="false" customHeight="true" outlineLevel="0" collapsed="false">
      <c r="A7665" s="0" t="n">
        <v>92875</v>
      </c>
      <c r="B7665" s="0" t="n">
        <v>12.3</v>
      </c>
      <c r="C7665" s="0" t="s">
        <v>230</v>
      </c>
      <c r="D7665" s="0" t="s">
        <v>12779</v>
      </c>
    </row>
    <row r="7666" customFormat="false" ht="15.8" hidden="false" customHeight="true" outlineLevel="0" collapsed="false">
      <c r="A7666" s="0" t="n">
        <v>92876</v>
      </c>
      <c r="B7666" s="0" t="n">
        <v>12.13</v>
      </c>
      <c r="C7666" s="0" t="s">
        <v>230</v>
      </c>
      <c r="D7666" s="0" t="s">
        <v>12780</v>
      </c>
    </row>
    <row r="7667" customFormat="false" ht="15.8" hidden="false" customHeight="true" outlineLevel="0" collapsed="false">
      <c r="A7667" s="0" t="n">
        <v>92877</v>
      </c>
      <c r="B7667" s="0" t="n">
        <v>13.2</v>
      </c>
      <c r="C7667" s="0" t="s">
        <v>230</v>
      </c>
      <c r="D7667" s="0" t="s">
        <v>12781</v>
      </c>
    </row>
    <row r="7668" customFormat="false" ht="15.8" hidden="false" customHeight="true" outlineLevel="0" collapsed="false">
      <c r="A7668" s="0" t="n">
        <v>92878</v>
      </c>
      <c r="B7668" s="0" t="n">
        <v>13.03</v>
      </c>
      <c r="C7668" s="0" t="s">
        <v>230</v>
      </c>
      <c r="D7668" s="0" t="s">
        <v>12782</v>
      </c>
    </row>
    <row r="7669" customFormat="false" ht="15.8" hidden="false" customHeight="true" outlineLevel="0" collapsed="false">
      <c r="A7669" s="0" t="n">
        <v>92879</v>
      </c>
      <c r="B7669" s="0" t="n">
        <v>12.93</v>
      </c>
      <c r="C7669" s="0" t="s">
        <v>230</v>
      </c>
      <c r="D7669" s="0" t="s">
        <v>12783</v>
      </c>
    </row>
    <row r="7670" customFormat="false" ht="15.8" hidden="false" customHeight="true" outlineLevel="0" collapsed="false">
      <c r="A7670" s="0" t="n">
        <v>92880</v>
      </c>
      <c r="B7670" s="0" t="n">
        <v>13.22</v>
      </c>
      <c r="C7670" s="0" t="s">
        <v>230</v>
      </c>
      <c r="D7670" s="0" t="s">
        <v>12784</v>
      </c>
    </row>
    <row r="7671" customFormat="false" ht="15.8" hidden="false" customHeight="true" outlineLevel="0" collapsed="false">
      <c r="A7671" s="0" t="n">
        <v>92881</v>
      </c>
      <c r="B7671" s="0" t="n">
        <v>13.19</v>
      </c>
      <c r="C7671" s="0" t="s">
        <v>230</v>
      </c>
      <c r="D7671" s="0" t="s">
        <v>12785</v>
      </c>
    </row>
    <row r="7672" customFormat="false" ht="15.8" hidden="false" customHeight="true" outlineLevel="0" collapsed="false">
      <c r="A7672" s="0" t="n">
        <v>92882</v>
      </c>
      <c r="B7672" s="0" t="n">
        <v>15.82</v>
      </c>
      <c r="C7672" s="0" t="s">
        <v>230</v>
      </c>
      <c r="D7672" s="0" t="s">
        <v>12786</v>
      </c>
    </row>
    <row r="7673" customFormat="false" ht="15.8" hidden="false" customHeight="true" outlineLevel="0" collapsed="false">
      <c r="A7673" s="0" t="n">
        <v>92883</v>
      </c>
      <c r="B7673" s="0" t="n">
        <v>14.9</v>
      </c>
      <c r="C7673" s="0" t="s">
        <v>230</v>
      </c>
      <c r="D7673" s="0" t="s">
        <v>12787</v>
      </c>
    </row>
    <row r="7674" customFormat="false" ht="15.8" hidden="false" customHeight="true" outlineLevel="0" collapsed="false">
      <c r="A7674" s="0" t="n">
        <v>92884</v>
      </c>
      <c r="B7674" s="0" t="n">
        <v>15.4</v>
      </c>
      <c r="C7674" s="0" t="s">
        <v>230</v>
      </c>
      <c r="D7674" s="0" t="s">
        <v>12788</v>
      </c>
    </row>
    <row r="7675" customFormat="false" ht="15.8" hidden="false" customHeight="true" outlineLevel="0" collapsed="false">
      <c r="A7675" s="0" t="n">
        <v>92885</v>
      </c>
      <c r="B7675" s="0" t="n">
        <v>14.77</v>
      </c>
      <c r="C7675" s="0" t="s">
        <v>230</v>
      </c>
      <c r="D7675" s="0" t="s">
        <v>12789</v>
      </c>
    </row>
    <row r="7676" customFormat="false" ht="15.8" hidden="false" customHeight="true" outlineLevel="0" collapsed="false">
      <c r="A7676" s="0" t="n">
        <v>92886</v>
      </c>
      <c r="B7676" s="0" t="n">
        <v>14.27</v>
      </c>
      <c r="C7676" s="0" t="s">
        <v>230</v>
      </c>
      <c r="D7676" s="0" t="s">
        <v>12790</v>
      </c>
    </row>
    <row r="7677" customFormat="false" ht="15.8" hidden="false" customHeight="true" outlineLevel="0" collapsed="false">
      <c r="A7677" s="0" t="n">
        <v>92887</v>
      </c>
      <c r="B7677" s="0" t="n">
        <v>14.26</v>
      </c>
      <c r="C7677" s="0" t="s">
        <v>230</v>
      </c>
      <c r="D7677" s="0" t="s">
        <v>12791</v>
      </c>
    </row>
    <row r="7678" customFormat="false" ht="15.8" hidden="false" customHeight="true" outlineLevel="0" collapsed="false">
      <c r="A7678" s="0" t="n">
        <v>92888</v>
      </c>
      <c r="B7678" s="0" t="n">
        <v>14.01</v>
      </c>
      <c r="C7678" s="0" t="s">
        <v>230</v>
      </c>
      <c r="D7678" s="0" t="s">
        <v>12792</v>
      </c>
    </row>
    <row r="7679" customFormat="false" ht="15.8" hidden="false" customHeight="true" outlineLevel="0" collapsed="false">
      <c r="A7679" s="0" t="n">
        <v>92915</v>
      </c>
      <c r="B7679" s="0" t="n">
        <v>19.15</v>
      </c>
      <c r="C7679" s="0" t="s">
        <v>230</v>
      </c>
      <c r="D7679" s="0" t="s">
        <v>12793</v>
      </c>
    </row>
    <row r="7680" customFormat="false" ht="15.8" hidden="false" customHeight="true" outlineLevel="0" collapsed="false">
      <c r="A7680" s="0" t="n">
        <v>92916</v>
      </c>
      <c r="B7680" s="0" t="n">
        <v>18.08</v>
      </c>
      <c r="C7680" s="0" t="s">
        <v>230</v>
      </c>
      <c r="D7680" s="0" t="s">
        <v>12794</v>
      </c>
    </row>
    <row r="7681" customFormat="false" ht="15.8" hidden="false" customHeight="true" outlineLevel="0" collapsed="false">
      <c r="A7681" s="0" t="n">
        <v>92917</v>
      </c>
      <c r="B7681" s="0" t="n">
        <v>16.98</v>
      </c>
      <c r="C7681" s="0" t="s">
        <v>230</v>
      </c>
      <c r="D7681" s="0" t="s">
        <v>12795</v>
      </c>
    </row>
    <row r="7682" customFormat="false" ht="15.8" hidden="false" customHeight="true" outlineLevel="0" collapsed="false">
      <c r="A7682" s="0" t="n">
        <v>92919</v>
      </c>
      <c r="B7682" s="0" t="n">
        <v>15.16</v>
      </c>
      <c r="C7682" s="0" t="s">
        <v>230</v>
      </c>
      <c r="D7682" s="0" t="s">
        <v>12796</v>
      </c>
    </row>
    <row r="7683" customFormat="false" ht="15.8" hidden="false" customHeight="true" outlineLevel="0" collapsed="false">
      <c r="A7683" s="0" t="n">
        <v>92921</v>
      </c>
      <c r="B7683" s="0" t="n">
        <v>12.75</v>
      </c>
      <c r="C7683" s="0" t="s">
        <v>230</v>
      </c>
      <c r="D7683" s="0" t="s">
        <v>12797</v>
      </c>
    </row>
    <row r="7684" customFormat="false" ht="15.8" hidden="false" customHeight="true" outlineLevel="0" collapsed="false">
      <c r="A7684" s="0" t="n">
        <v>92922</v>
      </c>
      <c r="B7684" s="0" t="n">
        <v>12.09</v>
      </c>
      <c r="C7684" s="0" t="s">
        <v>230</v>
      </c>
      <c r="D7684" s="0" t="s">
        <v>12798</v>
      </c>
    </row>
    <row r="7685" customFormat="false" ht="15.8" hidden="false" customHeight="true" outlineLevel="0" collapsed="false">
      <c r="A7685" s="0" t="n">
        <v>92923</v>
      </c>
      <c r="B7685" s="0" t="n">
        <v>13.55</v>
      </c>
      <c r="C7685" s="0" t="s">
        <v>230</v>
      </c>
      <c r="D7685" s="0" t="s">
        <v>12799</v>
      </c>
    </row>
    <row r="7686" customFormat="false" ht="15.8" hidden="false" customHeight="true" outlineLevel="0" collapsed="false">
      <c r="A7686" s="0" t="n">
        <v>92924</v>
      </c>
      <c r="B7686" s="0" t="n">
        <v>13.21</v>
      </c>
      <c r="C7686" s="0" t="s">
        <v>230</v>
      </c>
      <c r="D7686" s="0" t="s">
        <v>12800</v>
      </c>
    </row>
    <row r="7687" customFormat="false" ht="15.8" hidden="false" customHeight="true" outlineLevel="0" collapsed="false">
      <c r="A7687" s="0" t="n">
        <v>95445</v>
      </c>
      <c r="B7687" s="0" t="n">
        <v>11.57</v>
      </c>
      <c r="C7687" s="0" t="s">
        <v>230</v>
      </c>
      <c r="D7687" s="0" t="s">
        <v>12801</v>
      </c>
    </row>
    <row r="7688" customFormat="false" ht="15.8" hidden="false" customHeight="true" outlineLevel="0" collapsed="false">
      <c r="A7688" s="0" t="n">
        <v>95446</v>
      </c>
      <c r="B7688" s="0" t="n">
        <v>12.5</v>
      </c>
      <c r="C7688" s="0" t="s">
        <v>230</v>
      </c>
      <c r="D7688" s="0" t="s">
        <v>12802</v>
      </c>
    </row>
    <row r="7689" customFormat="false" ht="15.8" hidden="false" customHeight="true" outlineLevel="0" collapsed="false">
      <c r="A7689" s="0" t="n">
        <v>95448</v>
      </c>
      <c r="B7689" s="0" t="n">
        <v>13.48</v>
      </c>
      <c r="C7689" s="0" t="s">
        <v>230</v>
      </c>
      <c r="D7689" s="0" t="s">
        <v>12803</v>
      </c>
    </row>
    <row r="7690" customFormat="false" ht="15.8" hidden="false" customHeight="true" outlineLevel="0" collapsed="false">
      <c r="A7690" s="0" t="n">
        <v>95576</v>
      </c>
      <c r="B7690" s="0" t="n">
        <v>15.74</v>
      </c>
      <c r="C7690" s="0" t="s">
        <v>230</v>
      </c>
      <c r="D7690" s="0" t="s">
        <v>12804</v>
      </c>
    </row>
    <row r="7691" customFormat="false" ht="15.8" hidden="false" customHeight="true" outlineLevel="0" collapsed="false">
      <c r="A7691" s="0" t="n">
        <v>95577</v>
      </c>
      <c r="B7691" s="0" t="n">
        <v>13.66</v>
      </c>
      <c r="C7691" s="0" t="s">
        <v>230</v>
      </c>
      <c r="D7691" s="0" t="s">
        <v>12805</v>
      </c>
    </row>
    <row r="7692" customFormat="false" ht="15.8" hidden="false" customHeight="true" outlineLevel="0" collapsed="false">
      <c r="A7692" s="0" t="n">
        <v>95578</v>
      </c>
      <c r="B7692" s="0" t="n">
        <v>11.46</v>
      </c>
      <c r="C7692" s="0" t="s">
        <v>230</v>
      </c>
      <c r="D7692" s="0" t="s">
        <v>12806</v>
      </c>
    </row>
    <row r="7693" customFormat="false" ht="15.8" hidden="false" customHeight="true" outlineLevel="0" collapsed="false">
      <c r="A7693" s="0" t="n">
        <v>95579</v>
      </c>
      <c r="B7693" s="0" t="n">
        <v>11.17</v>
      </c>
      <c r="C7693" s="0" t="s">
        <v>230</v>
      </c>
      <c r="D7693" s="0" t="s">
        <v>12807</v>
      </c>
    </row>
    <row r="7694" customFormat="false" ht="15.8" hidden="false" customHeight="true" outlineLevel="0" collapsed="false">
      <c r="A7694" s="0" t="n">
        <v>95580</v>
      </c>
      <c r="B7694" s="0" t="n">
        <v>12.97</v>
      </c>
      <c r="C7694" s="0" t="s">
        <v>230</v>
      </c>
      <c r="D7694" s="0" t="s">
        <v>12808</v>
      </c>
    </row>
    <row r="7695" customFormat="false" ht="15.8" hidden="false" customHeight="true" outlineLevel="0" collapsed="false">
      <c r="A7695" s="0" t="n">
        <v>95581</v>
      </c>
      <c r="B7695" s="0" t="n">
        <v>12.9</v>
      </c>
      <c r="C7695" s="0" t="s">
        <v>230</v>
      </c>
      <c r="D7695" s="0" t="s">
        <v>12809</v>
      </c>
    </row>
    <row r="7696" customFormat="false" ht="15.8" hidden="false" customHeight="true" outlineLevel="0" collapsed="false">
      <c r="A7696" s="0" t="n">
        <v>95582</v>
      </c>
      <c r="B7696" s="0" t="n">
        <v>14.1</v>
      </c>
      <c r="C7696" s="0" t="s">
        <v>230</v>
      </c>
      <c r="D7696" s="0" t="s">
        <v>12810</v>
      </c>
    </row>
    <row r="7697" customFormat="false" ht="15.8" hidden="false" customHeight="true" outlineLevel="0" collapsed="false">
      <c r="A7697" s="0" t="n">
        <v>95583</v>
      </c>
      <c r="B7697" s="0" t="n">
        <v>17.11</v>
      </c>
      <c r="C7697" s="0" t="s">
        <v>230</v>
      </c>
      <c r="D7697" s="0" t="s">
        <v>12811</v>
      </c>
    </row>
    <row r="7698" customFormat="false" ht="15.8" hidden="false" customHeight="true" outlineLevel="0" collapsed="false">
      <c r="A7698" s="0" t="n">
        <v>95584</v>
      </c>
      <c r="B7698" s="0" t="n">
        <v>16.14</v>
      </c>
      <c r="C7698" s="0" t="s">
        <v>230</v>
      </c>
      <c r="D7698" s="0" t="s">
        <v>12812</v>
      </c>
    </row>
    <row r="7699" customFormat="false" ht="15.8" hidden="false" customHeight="true" outlineLevel="0" collapsed="false">
      <c r="A7699" s="0" t="n">
        <v>95592</v>
      </c>
      <c r="B7699" s="0" t="n">
        <v>18.72</v>
      </c>
      <c r="C7699" s="0" t="s">
        <v>230</v>
      </c>
      <c r="D7699" s="0" t="s">
        <v>12813</v>
      </c>
    </row>
    <row r="7700" customFormat="false" ht="15.8" hidden="false" customHeight="true" outlineLevel="0" collapsed="false">
      <c r="A7700" s="0" t="n">
        <v>95593</v>
      </c>
      <c r="B7700" s="0" t="n">
        <v>17.03</v>
      </c>
      <c r="C7700" s="0" t="s">
        <v>230</v>
      </c>
      <c r="D7700" s="0" t="s">
        <v>12814</v>
      </c>
    </row>
    <row r="7701" customFormat="false" ht="15.8" hidden="false" customHeight="true" outlineLevel="0" collapsed="false">
      <c r="A7701" s="0" t="n">
        <v>95943</v>
      </c>
      <c r="B7701" s="0" t="n">
        <v>24.36</v>
      </c>
      <c r="C7701" s="0" t="s">
        <v>230</v>
      </c>
      <c r="D7701" s="0" t="s">
        <v>12815</v>
      </c>
    </row>
    <row r="7702" customFormat="false" ht="15.8" hidden="false" customHeight="true" outlineLevel="0" collapsed="false">
      <c r="A7702" s="0" t="n">
        <v>95944</v>
      </c>
      <c r="B7702" s="0" t="n">
        <v>22.69</v>
      </c>
      <c r="C7702" s="0" t="s">
        <v>230</v>
      </c>
      <c r="D7702" s="0" t="s">
        <v>12816</v>
      </c>
    </row>
    <row r="7703" customFormat="false" ht="15.8" hidden="false" customHeight="true" outlineLevel="0" collapsed="false">
      <c r="A7703" s="0" t="n">
        <v>95945</v>
      </c>
      <c r="B7703" s="0" t="n">
        <v>19.05</v>
      </c>
      <c r="C7703" s="0" t="s">
        <v>230</v>
      </c>
      <c r="D7703" s="0" t="s">
        <v>12817</v>
      </c>
    </row>
    <row r="7704" customFormat="false" ht="15.8" hidden="false" customHeight="true" outlineLevel="0" collapsed="false">
      <c r="A7704" s="0" t="n">
        <v>95946</v>
      </c>
      <c r="B7704" s="0" t="n">
        <v>15.61</v>
      </c>
      <c r="C7704" s="0" t="s">
        <v>230</v>
      </c>
      <c r="D7704" s="0" t="s">
        <v>12818</v>
      </c>
    </row>
    <row r="7705" customFormat="false" ht="15.8" hidden="false" customHeight="true" outlineLevel="0" collapsed="false">
      <c r="A7705" s="0" t="n">
        <v>95947</v>
      </c>
      <c r="B7705" s="0" t="n">
        <v>12.31</v>
      </c>
      <c r="C7705" s="0" t="s">
        <v>230</v>
      </c>
      <c r="D7705" s="0" t="s">
        <v>12819</v>
      </c>
    </row>
    <row r="7706" customFormat="false" ht="15.8" hidden="false" customHeight="true" outlineLevel="0" collapsed="false">
      <c r="A7706" s="0" t="n">
        <v>95948</v>
      </c>
      <c r="B7706" s="0" t="n">
        <v>11.14</v>
      </c>
      <c r="C7706" s="0" t="s">
        <v>230</v>
      </c>
      <c r="D7706" s="0" t="s">
        <v>12820</v>
      </c>
    </row>
    <row r="7707" customFormat="false" ht="15.8" hidden="false" customHeight="true" outlineLevel="0" collapsed="false">
      <c r="A7707" s="0" t="n">
        <v>96544</v>
      </c>
      <c r="B7707" s="0" t="n">
        <v>19.13</v>
      </c>
      <c r="C7707" s="0" t="s">
        <v>230</v>
      </c>
      <c r="D7707" s="0" t="s">
        <v>12821</v>
      </c>
    </row>
    <row r="7708" customFormat="false" ht="15.8" hidden="false" customHeight="true" outlineLevel="0" collapsed="false">
      <c r="A7708" s="0" t="n">
        <v>96545</v>
      </c>
      <c r="B7708" s="0" t="n">
        <v>17.82</v>
      </c>
      <c r="C7708" s="0" t="s">
        <v>230</v>
      </c>
      <c r="D7708" s="0" t="s">
        <v>12822</v>
      </c>
    </row>
    <row r="7709" customFormat="false" ht="15.8" hidden="false" customHeight="true" outlineLevel="0" collapsed="false">
      <c r="A7709" s="0" t="n">
        <v>96546</v>
      </c>
      <c r="B7709" s="0" t="n">
        <v>15.86</v>
      </c>
      <c r="C7709" s="0" t="s">
        <v>230</v>
      </c>
      <c r="D7709" s="0" t="s">
        <v>12823</v>
      </c>
    </row>
    <row r="7710" customFormat="false" ht="15.8" hidden="false" customHeight="true" outlineLevel="0" collapsed="false">
      <c r="A7710" s="0" t="n">
        <v>96547</v>
      </c>
      <c r="B7710" s="0" t="n">
        <v>13.37</v>
      </c>
      <c r="C7710" s="0" t="s">
        <v>230</v>
      </c>
      <c r="D7710" s="0" t="s">
        <v>12824</v>
      </c>
    </row>
    <row r="7711" customFormat="false" ht="15.8" hidden="false" customHeight="true" outlineLevel="0" collapsed="false">
      <c r="A7711" s="0" t="n">
        <v>96548</v>
      </c>
      <c r="B7711" s="0" t="n">
        <v>12.62</v>
      </c>
      <c r="C7711" s="0" t="s">
        <v>230</v>
      </c>
      <c r="D7711" s="0" t="s">
        <v>12825</v>
      </c>
    </row>
    <row r="7712" customFormat="false" ht="15.8" hidden="false" customHeight="true" outlineLevel="0" collapsed="false">
      <c r="A7712" s="0" t="n">
        <v>96549</v>
      </c>
      <c r="B7712" s="0" t="n">
        <v>14.06</v>
      </c>
      <c r="C7712" s="0" t="s">
        <v>230</v>
      </c>
      <c r="D7712" s="0" t="s">
        <v>12826</v>
      </c>
    </row>
    <row r="7713" customFormat="false" ht="15.8" hidden="false" customHeight="true" outlineLevel="0" collapsed="false">
      <c r="A7713" s="0" t="n">
        <v>96550</v>
      </c>
      <c r="B7713" s="0" t="n">
        <v>13.66</v>
      </c>
      <c r="C7713" s="0" t="s">
        <v>230</v>
      </c>
      <c r="D7713" s="0" t="s">
        <v>12827</v>
      </c>
    </row>
    <row r="7714" customFormat="false" ht="15.8" hidden="false" customHeight="true" outlineLevel="0" collapsed="false">
      <c r="A7714" s="0" t="n">
        <v>100064</v>
      </c>
      <c r="B7714" s="0" t="n">
        <v>15.56</v>
      </c>
      <c r="C7714" s="0" t="s">
        <v>230</v>
      </c>
      <c r="D7714" s="0" t="s">
        <v>12828</v>
      </c>
    </row>
    <row r="7715" customFormat="false" ht="15.8" hidden="false" customHeight="true" outlineLevel="0" collapsed="false">
      <c r="A7715" s="0" t="n">
        <v>100066</v>
      </c>
      <c r="B7715" s="0" t="n">
        <v>15.54</v>
      </c>
      <c r="C7715" s="0" t="s">
        <v>230</v>
      </c>
      <c r="D7715" s="0" t="s">
        <v>12829</v>
      </c>
    </row>
    <row r="7716" customFormat="false" ht="15.8" hidden="false" customHeight="true" outlineLevel="0" collapsed="false">
      <c r="A7716" s="0" t="n">
        <v>100067</v>
      </c>
      <c r="B7716" s="0" t="n">
        <v>14.78</v>
      </c>
      <c r="C7716" s="0" t="s">
        <v>230</v>
      </c>
      <c r="D7716" s="0" t="s">
        <v>12830</v>
      </c>
    </row>
    <row r="7717" customFormat="false" ht="15.8" hidden="false" customHeight="true" outlineLevel="0" collapsed="false">
      <c r="A7717" s="0" t="n">
        <v>100068</v>
      </c>
      <c r="B7717" s="0" t="n">
        <v>11.71</v>
      </c>
      <c r="C7717" s="0" t="s">
        <v>230</v>
      </c>
      <c r="D7717" s="0" t="s">
        <v>12831</v>
      </c>
    </row>
    <row r="7718" customFormat="false" ht="15.8" hidden="false" customHeight="true" outlineLevel="0" collapsed="false">
      <c r="A7718" s="0" t="n">
        <v>102920</v>
      </c>
      <c r="B7718" s="0" t="n">
        <v>10.57</v>
      </c>
      <c r="C7718" s="0" t="s">
        <v>230</v>
      </c>
      <c r="D7718" s="0" t="s">
        <v>12832</v>
      </c>
    </row>
    <row r="7719" customFormat="false" ht="15.8" hidden="false" customHeight="true" outlineLevel="0" collapsed="false">
      <c r="A7719" s="0" t="n">
        <v>102921</v>
      </c>
      <c r="B7719" s="0" t="n">
        <v>10.27</v>
      </c>
      <c r="C7719" s="0" t="s">
        <v>230</v>
      </c>
      <c r="D7719" s="0" t="s">
        <v>12833</v>
      </c>
    </row>
    <row r="7720" customFormat="false" ht="15.8" hidden="false" customHeight="true" outlineLevel="0" collapsed="false">
      <c r="A7720" s="0" t="n">
        <v>102922</v>
      </c>
      <c r="B7720" s="0" t="n">
        <v>11.11</v>
      </c>
      <c r="C7720" s="0" t="s">
        <v>230</v>
      </c>
      <c r="D7720" s="0" t="s">
        <v>12834</v>
      </c>
    </row>
    <row r="7721" customFormat="false" ht="15.8" hidden="false" customHeight="true" outlineLevel="0" collapsed="false">
      <c r="A7721" s="0" t="n">
        <v>102923</v>
      </c>
      <c r="B7721" s="0" t="n">
        <v>10.08</v>
      </c>
      <c r="C7721" s="0" t="s">
        <v>230</v>
      </c>
      <c r="D7721" s="0" t="s">
        <v>12835</v>
      </c>
    </row>
    <row r="7722" customFormat="false" ht="15.8" hidden="false" customHeight="true" outlineLevel="0" collapsed="false">
      <c r="A7722" s="0" t="n">
        <v>103088</v>
      </c>
      <c r="B7722" s="0" t="n">
        <v>12.26</v>
      </c>
      <c r="C7722" s="0" t="s">
        <v>230</v>
      </c>
      <c r="D7722" s="0" t="s">
        <v>12836</v>
      </c>
    </row>
    <row r="7723" customFormat="false" ht="15.8" hidden="false" customHeight="true" outlineLevel="0" collapsed="false">
      <c r="A7723" s="0" t="n">
        <v>89993</v>
      </c>
      <c r="B7723" s="0" t="n">
        <v>938.01</v>
      </c>
      <c r="C7723" s="0" t="s">
        <v>246</v>
      </c>
      <c r="D7723" s="0" t="s">
        <v>12837</v>
      </c>
    </row>
    <row r="7724" customFormat="false" ht="15.8" hidden="false" customHeight="true" outlineLevel="0" collapsed="false">
      <c r="A7724" s="0" t="n">
        <v>89994</v>
      </c>
      <c r="B7724" s="0" t="n">
        <v>796.47</v>
      </c>
      <c r="C7724" s="0" t="s">
        <v>246</v>
      </c>
      <c r="D7724" s="0" t="s">
        <v>12838</v>
      </c>
    </row>
    <row r="7725" customFormat="false" ht="15.8" hidden="false" customHeight="true" outlineLevel="0" collapsed="false">
      <c r="A7725" s="0" t="n">
        <v>89995</v>
      </c>
      <c r="B7725" s="0" t="n">
        <v>901.81</v>
      </c>
      <c r="C7725" s="0" t="s">
        <v>246</v>
      </c>
      <c r="D7725" s="0" t="s">
        <v>12839</v>
      </c>
    </row>
    <row r="7726" customFormat="false" ht="15.8" hidden="false" customHeight="true" outlineLevel="0" collapsed="false">
      <c r="A7726" s="0" t="n">
        <v>90278</v>
      </c>
      <c r="B7726" s="0" t="n">
        <v>450.06</v>
      </c>
      <c r="C7726" s="0" t="s">
        <v>246</v>
      </c>
      <c r="D7726" s="0" t="s">
        <v>12840</v>
      </c>
    </row>
    <row r="7727" customFormat="false" ht="15.8" hidden="false" customHeight="true" outlineLevel="0" collapsed="false">
      <c r="A7727" s="0" t="n">
        <v>90279</v>
      </c>
      <c r="B7727" s="0" t="n">
        <v>496.81</v>
      </c>
      <c r="C7727" s="0" t="s">
        <v>246</v>
      </c>
      <c r="D7727" s="0" t="s">
        <v>12841</v>
      </c>
    </row>
    <row r="7728" customFormat="false" ht="15.8" hidden="false" customHeight="true" outlineLevel="0" collapsed="false">
      <c r="A7728" s="0" t="n">
        <v>90280</v>
      </c>
      <c r="B7728" s="0" t="n">
        <v>551.69</v>
      </c>
      <c r="C7728" s="0" t="s">
        <v>246</v>
      </c>
      <c r="D7728" s="0" t="s">
        <v>12842</v>
      </c>
    </row>
    <row r="7729" customFormat="false" ht="15.8" hidden="false" customHeight="true" outlineLevel="0" collapsed="false">
      <c r="A7729" s="0" t="n">
        <v>90281</v>
      </c>
      <c r="B7729" s="0" t="n">
        <v>640.58</v>
      </c>
      <c r="C7729" s="0" t="s">
        <v>246</v>
      </c>
      <c r="D7729" s="0" t="s">
        <v>12843</v>
      </c>
    </row>
    <row r="7730" customFormat="false" ht="15.8" hidden="false" customHeight="true" outlineLevel="0" collapsed="false">
      <c r="A7730" s="0" t="n">
        <v>90282</v>
      </c>
      <c r="B7730" s="0" t="n">
        <v>444.14</v>
      </c>
      <c r="C7730" s="0" t="s">
        <v>246</v>
      </c>
      <c r="D7730" s="0" t="s">
        <v>12844</v>
      </c>
    </row>
    <row r="7731" customFormat="false" ht="15.8" hidden="false" customHeight="true" outlineLevel="0" collapsed="false">
      <c r="A7731" s="0" t="n">
        <v>90283</v>
      </c>
      <c r="B7731" s="0" t="n">
        <v>491.69</v>
      </c>
      <c r="C7731" s="0" t="s">
        <v>246</v>
      </c>
      <c r="D7731" s="0" t="s">
        <v>12845</v>
      </c>
    </row>
    <row r="7732" customFormat="false" ht="15.8" hidden="false" customHeight="true" outlineLevel="0" collapsed="false">
      <c r="A7732" s="0" t="n">
        <v>90284</v>
      </c>
      <c r="B7732" s="0" t="n">
        <v>549.58</v>
      </c>
      <c r="C7732" s="0" t="s">
        <v>246</v>
      </c>
      <c r="D7732" s="0" t="s">
        <v>12846</v>
      </c>
    </row>
    <row r="7733" customFormat="false" ht="15.8" hidden="false" customHeight="true" outlineLevel="0" collapsed="false">
      <c r="A7733" s="0" t="n">
        <v>90285</v>
      </c>
      <c r="B7733" s="0" t="n">
        <v>645.1</v>
      </c>
      <c r="C7733" s="0" t="s">
        <v>246</v>
      </c>
      <c r="D7733" s="0" t="s">
        <v>12847</v>
      </c>
    </row>
    <row r="7734" customFormat="false" ht="15.8" hidden="false" customHeight="true" outlineLevel="0" collapsed="false">
      <c r="A7734" s="0" t="n">
        <v>92718</v>
      </c>
      <c r="B7734" s="0" t="n">
        <v>671.16</v>
      </c>
      <c r="C7734" s="0" t="s">
        <v>246</v>
      </c>
      <c r="D7734" s="0" t="s">
        <v>12848</v>
      </c>
    </row>
    <row r="7735" customFormat="false" ht="15.8" hidden="false" customHeight="true" outlineLevel="0" collapsed="false">
      <c r="A7735" s="0" t="n">
        <v>92719</v>
      </c>
      <c r="B7735" s="0" t="n">
        <v>496.25</v>
      </c>
      <c r="C7735" s="0" t="s">
        <v>246</v>
      </c>
      <c r="D7735" s="0" t="s">
        <v>12849</v>
      </c>
    </row>
    <row r="7736" customFormat="false" ht="15.8" hidden="false" customHeight="true" outlineLevel="0" collapsed="false">
      <c r="A7736" s="0" t="n">
        <v>92720</v>
      </c>
      <c r="B7736" s="0" t="n">
        <v>528.25</v>
      </c>
      <c r="C7736" s="0" t="s">
        <v>246</v>
      </c>
      <c r="D7736" s="0" t="s">
        <v>12850</v>
      </c>
    </row>
    <row r="7737" customFormat="false" ht="15.8" hidden="false" customHeight="true" outlineLevel="0" collapsed="false">
      <c r="A7737" s="0" t="n">
        <v>92721</v>
      </c>
      <c r="B7737" s="0" t="n">
        <v>485.56</v>
      </c>
      <c r="C7737" s="0" t="s">
        <v>246</v>
      </c>
      <c r="D7737" s="0" t="s">
        <v>12851</v>
      </c>
    </row>
    <row r="7738" customFormat="false" ht="15.8" hidden="false" customHeight="true" outlineLevel="0" collapsed="false">
      <c r="A7738" s="0" t="n">
        <v>92722</v>
      </c>
      <c r="B7738" s="0" t="n">
        <v>523.84</v>
      </c>
      <c r="C7738" s="0" t="s">
        <v>246</v>
      </c>
      <c r="D7738" s="0" t="s">
        <v>12852</v>
      </c>
    </row>
    <row r="7739" customFormat="false" ht="15.8" hidden="false" customHeight="true" outlineLevel="0" collapsed="false">
      <c r="A7739" s="0" t="n">
        <v>92723</v>
      </c>
      <c r="B7739" s="0" t="n">
        <v>514.46</v>
      </c>
      <c r="C7739" s="0" t="s">
        <v>246</v>
      </c>
      <c r="D7739" s="0" t="s">
        <v>12853</v>
      </c>
    </row>
    <row r="7740" customFormat="false" ht="15.8" hidden="false" customHeight="true" outlineLevel="0" collapsed="false">
      <c r="A7740" s="0" t="n">
        <v>92724</v>
      </c>
      <c r="B7740" s="0" t="n">
        <v>510.53</v>
      </c>
      <c r="C7740" s="0" t="s">
        <v>246</v>
      </c>
      <c r="D7740" s="0" t="s">
        <v>12854</v>
      </c>
    </row>
    <row r="7741" customFormat="false" ht="15.8" hidden="false" customHeight="true" outlineLevel="0" collapsed="false">
      <c r="A7741" s="0" t="n">
        <v>92725</v>
      </c>
      <c r="B7741" s="0" t="n">
        <v>508.88</v>
      </c>
      <c r="C7741" s="0" t="s">
        <v>246</v>
      </c>
      <c r="D7741" s="0" t="s">
        <v>12855</v>
      </c>
    </row>
    <row r="7742" customFormat="false" ht="15.8" hidden="false" customHeight="true" outlineLevel="0" collapsed="false">
      <c r="A7742" s="0" t="n">
        <v>92726</v>
      </c>
      <c r="B7742" s="0" t="n">
        <v>506.1</v>
      </c>
      <c r="C7742" s="0" t="s">
        <v>246</v>
      </c>
      <c r="D7742" s="0" t="s">
        <v>12856</v>
      </c>
    </row>
    <row r="7743" customFormat="false" ht="15.8" hidden="false" customHeight="true" outlineLevel="0" collapsed="false">
      <c r="A7743" s="0" t="n">
        <v>92727</v>
      </c>
      <c r="B7743" s="0" t="n">
        <v>593.04</v>
      </c>
      <c r="C7743" s="0" t="s">
        <v>246</v>
      </c>
      <c r="D7743" s="0" t="s">
        <v>12857</v>
      </c>
    </row>
    <row r="7744" customFormat="false" ht="15.8" hidden="false" customHeight="true" outlineLevel="0" collapsed="false">
      <c r="A7744" s="0" t="n">
        <v>92728</v>
      </c>
      <c r="B7744" s="0" t="n">
        <v>565.36</v>
      </c>
      <c r="C7744" s="0" t="s">
        <v>246</v>
      </c>
      <c r="D7744" s="0" t="s">
        <v>12858</v>
      </c>
    </row>
    <row r="7745" customFormat="false" ht="15.8" hidden="false" customHeight="true" outlineLevel="0" collapsed="false">
      <c r="A7745" s="0" t="n">
        <v>92729</v>
      </c>
      <c r="B7745" s="0" t="n">
        <v>553.66</v>
      </c>
      <c r="C7745" s="0" t="s">
        <v>246</v>
      </c>
      <c r="D7745" s="0" t="s">
        <v>12859</v>
      </c>
    </row>
    <row r="7746" customFormat="false" ht="15.8" hidden="false" customHeight="true" outlineLevel="0" collapsed="false">
      <c r="A7746" s="0" t="n">
        <v>92730</v>
      </c>
      <c r="B7746" s="0" t="n">
        <v>534.14</v>
      </c>
      <c r="C7746" s="0" t="s">
        <v>246</v>
      </c>
      <c r="D7746" s="0" t="s">
        <v>12860</v>
      </c>
    </row>
    <row r="7747" customFormat="false" ht="15.8" hidden="false" customHeight="true" outlineLevel="0" collapsed="false">
      <c r="A7747" s="0" t="n">
        <v>92731</v>
      </c>
      <c r="B7747" s="0" t="n">
        <v>556.55</v>
      </c>
      <c r="C7747" s="0" t="s">
        <v>246</v>
      </c>
      <c r="D7747" s="0" t="s">
        <v>12861</v>
      </c>
    </row>
    <row r="7748" customFormat="false" ht="15.8" hidden="false" customHeight="true" outlineLevel="0" collapsed="false">
      <c r="A7748" s="0" t="n">
        <v>92732</v>
      </c>
      <c r="B7748" s="0" t="n">
        <v>537.61</v>
      </c>
      <c r="C7748" s="0" t="s">
        <v>246</v>
      </c>
      <c r="D7748" s="0" t="s">
        <v>12862</v>
      </c>
    </row>
    <row r="7749" customFormat="false" ht="15.8" hidden="false" customHeight="true" outlineLevel="0" collapsed="false">
      <c r="A7749" s="0" t="n">
        <v>92733</v>
      </c>
      <c r="B7749" s="0" t="n">
        <v>529.56</v>
      </c>
      <c r="C7749" s="0" t="s">
        <v>246</v>
      </c>
      <c r="D7749" s="0" t="s">
        <v>12863</v>
      </c>
    </row>
    <row r="7750" customFormat="false" ht="15.8" hidden="false" customHeight="true" outlineLevel="0" collapsed="false">
      <c r="A7750" s="0" t="n">
        <v>92734</v>
      </c>
      <c r="B7750" s="0" t="n">
        <v>516.23</v>
      </c>
      <c r="C7750" s="0" t="s">
        <v>246</v>
      </c>
      <c r="D7750" s="0" t="s">
        <v>12864</v>
      </c>
    </row>
    <row r="7751" customFormat="false" ht="15.8" hidden="false" customHeight="true" outlineLevel="0" collapsed="false">
      <c r="A7751" s="0" t="n">
        <v>92735</v>
      </c>
      <c r="B7751" s="0" t="n">
        <v>525.73</v>
      </c>
      <c r="C7751" s="0" t="s">
        <v>246</v>
      </c>
      <c r="D7751" s="0" t="s">
        <v>12865</v>
      </c>
    </row>
    <row r="7752" customFormat="false" ht="15.8" hidden="false" customHeight="true" outlineLevel="0" collapsed="false">
      <c r="A7752" s="0" t="n">
        <v>92736</v>
      </c>
      <c r="B7752" s="0" t="n">
        <v>510.98</v>
      </c>
      <c r="C7752" s="0" t="s">
        <v>246</v>
      </c>
      <c r="D7752" s="0" t="s">
        <v>12866</v>
      </c>
    </row>
    <row r="7753" customFormat="false" ht="15.8" hidden="false" customHeight="true" outlineLevel="0" collapsed="false">
      <c r="A7753" s="0" t="n">
        <v>92739</v>
      </c>
      <c r="B7753" s="0" t="n">
        <v>489.57</v>
      </c>
      <c r="C7753" s="0" t="s">
        <v>246</v>
      </c>
      <c r="D7753" s="0" t="s">
        <v>12867</v>
      </c>
    </row>
    <row r="7754" customFormat="false" ht="15.8" hidden="false" customHeight="true" outlineLevel="0" collapsed="false">
      <c r="A7754" s="0" t="n">
        <v>92740</v>
      </c>
      <c r="B7754" s="0" t="n">
        <v>482.26</v>
      </c>
      <c r="C7754" s="0" t="s">
        <v>246</v>
      </c>
      <c r="D7754" s="0" t="s">
        <v>12868</v>
      </c>
    </row>
    <row r="7755" customFormat="false" ht="15.8" hidden="false" customHeight="true" outlineLevel="0" collapsed="false">
      <c r="A7755" s="0" t="n">
        <v>92741</v>
      </c>
      <c r="B7755" s="0" t="n">
        <v>745.93</v>
      </c>
      <c r="C7755" s="0" t="s">
        <v>246</v>
      </c>
      <c r="D7755" s="0" t="s">
        <v>12869</v>
      </c>
    </row>
    <row r="7756" customFormat="false" ht="15.8" hidden="false" customHeight="true" outlineLevel="0" collapsed="false">
      <c r="A7756" s="0" t="n">
        <v>92742</v>
      </c>
      <c r="B7756" s="0" t="n">
        <v>1023.82</v>
      </c>
      <c r="C7756" s="0" t="s">
        <v>246</v>
      </c>
      <c r="D7756" s="0" t="s">
        <v>12870</v>
      </c>
    </row>
    <row r="7757" customFormat="false" ht="15.8" hidden="false" customHeight="true" outlineLevel="0" collapsed="false">
      <c r="A7757" s="0" t="n">
        <v>92873</v>
      </c>
      <c r="B7757" s="0" t="n">
        <v>216.25</v>
      </c>
      <c r="C7757" s="0" t="s">
        <v>246</v>
      </c>
      <c r="D7757" s="0" t="s">
        <v>12871</v>
      </c>
    </row>
    <row r="7758" customFormat="false" ht="15.8" hidden="false" customHeight="true" outlineLevel="0" collapsed="false">
      <c r="A7758" s="0" t="n">
        <v>92874</v>
      </c>
      <c r="B7758" s="0" t="n">
        <v>35.43</v>
      </c>
      <c r="C7758" s="0" t="s">
        <v>246</v>
      </c>
      <c r="D7758" s="0" t="s">
        <v>12872</v>
      </c>
    </row>
    <row r="7759" customFormat="false" ht="15.8" hidden="false" customHeight="true" outlineLevel="0" collapsed="false">
      <c r="A7759" s="0" t="n">
        <v>94962</v>
      </c>
      <c r="B7759" s="0" t="n">
        <v>350.69</v>
      </c>
      <c r="C7759" s="0" t="s">
        <v>246</v>
      </c>
      <c r="D7759" s="0" t="s">
        <v>631</v>
      </c>
    </row>
    <row r="7760" customFormat="false" ht="15.8" hidden="false" customHeight="true" outlineLevel="0" collapsed="false">
      <c r="A7760" s="0" t="n">
        <v>94963</v>
      </c>
      <c r="B7760" s="0" t="n">
        <v>388.87</v>
      </c>
      <c r="C7760" s="0" t="s">
        <v>246</v>
      </c>
      <c r="D7760" s="0" t="s">
        <v>12873</v>
      </c>
    </row>
    <row r="7761" customFormat="false" ht="15.8" hidden="false" customHeight="true" outlineLevel="0" collapsed="false">
      <c r="A7761" s="0" t="n">
        <v>94964</v>
      </c>
      <c r="B7761" s="0" t="n">
        <v>425.09</v>
      </c>
      <c r="C7761" s="0" t="s">
        <v>246</v>
      </c>
      <c r="D7761" s="0" t="s">
        <v>12874</v>
      </c>
    </row>
    <row r="7762" customFormat="false" ht="15.8" hidden="false" customHeight="true" outlineLevel="0" collapsed="false">
      <c r="A7762" s="0" t="n">
        <v>94965</v>
      </c>
      <c r="B7762" s="0" t="n">
        <v>441.44</v>
      </c>
      <c r="C7762" s="0" t="s">
        <v>246</v>
      </c>
      <c r="D7762" s="0" t="s">
        <v>12875</v>
      </c>
    </row>
    <row r="7763" customFormat="false" ht="15.8" hidden="false" customHeight="true" outlineLevel="0" collapsed="false">
      <c r="A7763" s="0" t="n">
        <v>94966</v>
      </c>
      <c r="B7763" s="0" t="n">
        <v>456.53</v>
      </c>
      <c r="C7763" s="0" t="s">
        <v>246</v>
      </c>
      <c r="D7763" s="0" t="s">
        <v>12876</v>
      </c>
    </row>
    <row r="7764" customFormat="false" ht="15.8" hidden="false" customHeight="true" outlineLevel="0" collapsed="false">
      <c r="A7764" s="0" t="n">
        <v>94967</v>
      </c>
      <c r="B7764" s="0" t="n">
        <v>521.4</v>
      </c>
      <c r="C7764" s="0" t="s">
        <v>246</v>
      </c>
      <c r="D7764" s="0" t="s">
        <v>12877</v>
      </c>
    </row>
    <row r="7765" customFormat="false" ht="15.8" hidden="false" customHeight="true" outlineLevel="0" collapsed="false">
      <c r="A7765" s="0" t="n">
        <v>94968</v>
      </c>
      <c r="B7765" s="0" t="n">
        <v>347.23</v>
      </c>
      <c r="C7765" s="0" t="s">
        <v>246</v>
      </c>
      <c r="D7765" s="0" t="s">
        <v>12878</v>
      </c>
    </row>
    <row r="7766" customFormat="false" ht="15.8" hidden="false" customHeight="true" outlineLevel="0" collapsed="false">
      <c r="A7766" s="0" t="n">
        <v>94969</v>
      </c>
      <c r="B7766" s="0" t="n">
        <v>382.53</v>
      </c>
      <c r="C7766" s="0" t="s">
        <v>246</v>
      </c>
      <c r="D7766" s="0" t="s">
        <v>12879</v>
      </c>
    </row>
    <row r="7767" customFormat="false" ht="15.8" hidden="false" customHeight="true" outlineLevel="0" collapsed="false">
      <c r="A7767" s="0" t="n">
        <v>94970</v>
      </c>
      <c r="B7767" s="0" t="n">
        <v>412.78</v>
      </c>
      <c r="C7767" s="0" t="s">
        <v>246</v>
      </c>
      <c r="D7767" s="0" t="s">
        <v>12880</v>
      </c>
    </row>
    <row r="7768" customFormat="false" ht="15.8" hidden="false" customHeight="true" outlineLevel="0" collapsed="false">
      <c r="A7768" s="0" t="n">
        <v>94971</v>
      </c>
      <c r="B7768" s="0" t="n">
        <v>435</v>
      </c>
      <c r="C7768" s="0" t="s">
        <v>246</v>
      </c>
      <c r="D7768" s="0" t="s">
        <v>12881</v>
      </c>
    </row>
    <row r="7769" customFormat="false" ht="15.8" hidden="false" customHeight="true" outlineLevel="0" collapsed="false">
      <c r="A7769" s="0" t="n">
        <v>94972</v>
      </c>
      <c r="B7769" s="0" t="n">
        <v>450.09</v>
      </c>
      <c r="C7769" s="0" t="s">
        <v>246</v>
      </c>
      <c r="D7769" s="0" t="s">
        <v>12882</v>
      </c>
    </row>
    <row r="7770" customFormat="false" ht="15.8" hidden="false" customHeight="true" outlineLevel="0" collapsed="false">
      <c r="A7770" s="0" t="n">
        <v>94973</v>
      </c>
      <c r="B7770" s="0" t="n">
        <v>513.22</v>
      </c>
      <c r="C7770" s="0" t="s">
        <v>246</v>
      </c>
      <c r="D7770" s="0" t="s">
        <v>12883</v>
      </c>
    </row>
    <row r="7771" customFormat="false" ht="15.8" hidden="false" customHeight="true" outlineLevel="0" collapsed="false">
      <c r="A7771" s="0" t="n">
        <v>94974</v>
      </c>
      <c r="B7771" s="0" t="n">
        <v>408.99</v>
      </c>
      <c r="C7771" s="0" t="s">
        <v>246</v>
      </c>
      <c r="D7771" s="0" t="s">
        <v>12884</v>
      </c>
    </row>
    <row r="7772" customFormat="false" ht="15.8" hidden="false" customHeight="true" outlineLevel="0" collapsed="false">
      <c r="A7772" s="0" t="n">
        <v>94975</v>
      </c>
      <c r="B7772" s="0" t="n">
        <v>442.7</v>
      </c>
      <c r="C7772" s="0" t="s">
        <v>246</v>
      </c>
      <c r="D7772" s="0" t="s">
        <v>12885</v>
      </c>
    </row>
    <row r="7773" customFormat="false" ht="15.8" hidden="false" customHeight="true" outlineLevel="0" collapsed="false">
      <c r="A7773" s="0" t="n">
        <v>96555</v>
      </c>
      <c r="B7773" s="0" t="n">
        <v>633.81</v>
      </c>
      <c r="C7773" s="0" t="s">
        <v>246</v>
      </c>
      <c r="D7773" s="0" t="s">
        <v>12886</v>
      </c>
    </row>
    <row r="7774" customFormat="false" ht="15.8" hidden="false" customHeight="true" outlineLevel="0" collapsed="false">
      <c r="A7774" s="0" t="n">
        <v>96556</v>
      </c>
      <c r="B7774" s="0" t="n">
        <v>720.45</v>
      </c>
      <c r="C7774" s="0" t="s">
        <v>246</v>
      </c>
      <c r="D7774" s="0" t="s">
        <v>12887</v>
      </c>
    </row>
    <row r="7775" customFormat="false" ht="15.8" hidden="false" customHeight="true" outlineLevel="0" collapsed="false">
      <c r="A7775" s="0" t="n">
        <v>96557</v>
      </c>
      <c r="B7775" s="0" t="n">
        <v>550.81</v>
      </c>
      <c r="C7775" s="0" t="s">
        <v>246</v>
      </c>
      <c r="D7775" s="0" t="s">
        <v>12888</v>
      </c>
    </row>
    <row r="7776" customFormat="false" ht="15.8" hidden="false" customHeight="true" outlineLevel="0" collapsed="false">
      <c r="A7776" s="0" t="n">
        <v>96558</v>
      </c>
      <c r="B7776" s="0" t="n">
        <v>558.43</v>
      </c>
      <c r="C7776" s="0" t="s">
        <v>246</v>
      </c>
      <c r="D7776" s="0" t="s">
        <v>12889</v>
      </c>
    </row>
    <row r="7777" customFormat="false" ht="15.8" hidden="false" customHeight="true" outlineLevel="0" collapsed="false">
      <c r="A7777" s="0" t="n">
        <v>99235</v>
      </c>
      <c r="B7777" s="0" t="n">
        <v>533.45</v>
      </c>
      <c r="C7777" s="0" t="s">
        <v>246</v>
      </c>
      <c r="D7777" s="0" t="s">
        <v>12890</v>
      </c>
    </row>
    <row r="7778" customFormat="false" ht="15.8" hidden="false" customHeight="true" outlineLevel="0" collapsed="false">
      <c r="A7778" s="0" t="n">
        <v>99431</v>
      </c>
      <c r="B7778" s="0" t="n">
        <v>554.07</v>
      </c>
      <c r="C7778" s="0" t="s">
        <v>246</v>
      </c>
      <c r="D7778" s="0" t="s">
        <v>12891</v>
      </c>
    </row>
    <row r="7779" customFormat="false" ht="15.8" hidden="false" customHeight="true" outlineLevel="0" collapsed="false">
      <c r="A7779" s="0" t="n">
        <v>99432</v>
      </c>
      <c r="B7779" s="0" t="n">
        <v>537.81</v>
      </c>
      <c r="C7779" s="0" t="s">
        <v>246</v>
      </c>
      <c r="D7779" s="0" t="s">
        <v>12892</v>
      </c>
    </row>
    <row r="7780" customFormat="false" ht="15.8" hidden="false" customHeight="true" outlineLevel="0" collapsed="false">
      <c r="A7780" s="0" t="n">
        <v>99433</v>
      </c>
      <c r="B7780" s="0" t="n">
        <v>585.58</v>
      </c>
      <c r="C7780" s="0" t="s">
        <v>246</v>
      </c>
      <c r="D7780" s="0" t="s">
        <v>12893</v>
      </c>
    </row>
    <row r="7781" customFormat="false" ht="15.8" hidden="false" customHeight="true" outlineLevel="0" collapsed="false">
      <c r="A7781" s="0" t="n">
        <v>99434</v>
      </c>
      <c r="B7781" s="0" t="n">
        <v>558.21</v>
      </c>
      <c r="C7781" s="0" t="s">
        <v>246</v>
      </c>
      <c r="D7781" s="0" t="s">
        <v>12894</v>
      </c>
    </row>
    <row r="7782" customFormat="false" ht="15.8" hidden="false" customHeight="true" outlineLevel="0" collapsed="false">
      <c r="A7782" s="0" t="n">
        <v>99435</v>
      </c>
      <c r="B7782" s="0" t="n">
        <v>540.65</v>
      </c>
      <c r="C7782" s="0" t="s">
        <v>246</v>
      </c>
      <c r="D7782" s="0" t="s">
        <v>12895</v>
      </c>
    </row>
    <row r="7783" customFormat="false" ht="15.8" hidden="false" customHeight="true" outlineLevel="0" collapsed="false">
      <c r="A7783" s="0" t="n">
        <v>99436</v>
      </c>
      <c r="B7783" s="0" t="n">
        <v>607.17</v>
      </c>
      <c r="C7783" s="0" t="s">
        <v>246</v>
      </c>
      <c r="D7783" s="0" t="s">
        <v>12896</v>
      </c>
    </row>
    <row r="7784" customFormat="false" ht="15.8" hidden="false" customHeight="true" outlineLevel="0" collapsed="false">
      <c r="A7784" s="0" t="n">
        <v>99437</v>
      </c>
      <c r="B7784" s="0" t="n">
        <v>566.32</v>
      </c>
      <c r="C7784" s="0" t="s">
        <v>246</v>
      </c>
      <c r="D7784" s="0" t="s">
        <v>12897</v>
      </c>
    </row>
    <row r="7785" customFormat="false" ht="15.8" hidden="false" customHeight="true" outlineLevel="0" collapsed="false">
      <c r="A7785" s="0" t="n">
        <v>99438</v>
      </c>
      <c r="B7785" s="0" t="n">
        <v>572.27</v>
      </c>
      <c r="C7785" s="0" t="s">
        <v>246</v>
      </c>
      <c r="D7785" s="0" t="s">
        <v>12898</v>
      </c>
    </row>
    <row r="7786" customFormat="false" ht="15.8" hidden="false" customHeight="true" outlineLevel="0" collapsed="false">
      <c r="A7786" s="0" t="n">
        <v>99439</v>
      </c>
      <c r="B7786" s="0" t="n">
        <v>545.77</v>
      </c>
      <c r="C7786" s="0" t="s">
        <v>246</v>
      </c>
      <c r="D7786" s="0" t="s">
        <v>12899</v>
      </c>
    </row>
    <row r="7787" customFormat="false" ht="15.8" hidden="false" customHeight="true" outlineLevel="0" collapsed="false">
      <c r="A7787" s="0" t="n">
        <v>102473</v>
      </c>
      <c r="B7787" s="0" t="n">
        <v>469.6</v>
      </c>
      <c r="C7787" s="0" t="s">
        <v>246</v>
      </c>
      <c r="D7787" s="0" t="s">
        <v>12900</v>
      </c>
    </row>
    <row r="7788" customFormat="false" ht="15.8" hidden="false" customHeight="true" outlineLevel="0" collapsed="false">
      <c r="A7788" s="0" t="n">
        <v>102474</v>
      </c>
      <c r="B7788" s="0" t="n">
        <v>505.35</v>
      </c>
      <c r="C7788" s="0" t="s">
        <v>246</v>
      </c>
      <c r="D7788" s="0" t="s">
        <v>12901</v>
      </c>
    </row>
    <row r="7789" customFormat="false" ht="15.8" hidden="false" customHeight="true" outlineLevel="0" collapsed="false">
      <c r="A7789" s="0" t="n">
        <v>102475</v>
      </c>
      <c r="B7789" s="0" t="n">
        <v>545.82</v>
      </c>
      <c r="C7789" s="0" t="s">
        <v>246</v>
      </c>
      <c r="D7789" s="0" t="s">
        <v>12902</v>
      </c>
    </row>
    <row r="7790" customFormat="false" ht="15.8" hidden="false" customHeight="true" outlineLevel="0" collapsed="false">
      <c r="A7790" s="0" t="n">
        <v>102476</v>
      </c>
      <c r="B7790" s="0" t="n">
        <v>562.03</v>
      </c>
      <c r="C7790" s="0" t="s">
        <v>246</v>
      </c>
      <c r="D7790" s="0" t="s">
        <v>12903</v>
      </c>
    </row>
    <row r="7791" customFormat="false" ht="15.8" hidden="false" customHeight="true" outlineLevel="0" collapsed="false">
      <c r="A7791" s="0" t="n">
        <v>102477</v>
      </c>
      <c r="B7791" s="0" t="n">
        <v>593.98</v>
      </c>
      <c r="C7791" s="0" t="s">
        <v>246</v>
      </c>
      <c r="D7791" s="0" t="s">
        <v>12904</v>
      </c>
    </row>
    <row r="7792" customFormat="false" ht="15.8" hidden="false" customHeight="true" outlineLevel="0" collapsed="false">
      <c r="A7792" s="0" t="n">
        <v>102478</v>
      </c>
      <c r="B7792" s="0" t="n">
        <v>640.85</v>
      </c>
      <c r="C7792" s="0" t="s">
        <v>246</v>
      </c>
      <c r="D7792" s="0" t="s">
        <v>12905</v>
      </c>
    </row>
    <row r="7793" customFormat="false" ht="15.8" hidden="false" customHeight="true" outlineLevel="0" collapsed="false">
      <c r="A7793" s="0" t="n">
        <v>102479</v>
      </c>
      <c r="B7793" s="0" t="n">
        <v>466.59</v>
      </c>
      <c r="C7793" s="0" t="s">
        <v>246</v>
      </c>
      <c r="D7793" s="0" t="s">
        <v>12906</v>
      </c>
    </row>
    <row r="7794" customFormat="false" ht="15.8" hidden="false" customHeight="true" outlineLevel="0" collapsed="false">
      <c r="A7794" s="0" t="n">
        <v>102480</v>
      </c>
      <c r="B7794" s="0" t="n">
        <v>499.42</v>
      </c>
      <c r="C7794" s="0" t="s">
        <v>246</v>
      </c>
      <c r="D7794" s="0" t="s">
        <v>12907</v>
      </c>
    </row>
    <row r="7795" customFormat="false" ht="15.8" hidden="false" customHeight="true" outlineLevel="0" collapsed="false">
      <c r="A7795" s="0" t="n">
        <v>102481</v>
      </c>
      <c r="B7795" s="0" t="n">
        <v>533.84</v>
      </c>
      <c r="C7795" s="0" t="s">
        <v>246</v>
      </c>
      <c r="D7795" s="0" t="s">
        <v>12908</v>
      </c>
    </row>
    <row r="7796" customFormat="false" ht="15.8" hidden="false" customHeight="true" outlineLevel="0" collapsed="false">
      <c r="A7796" s="0" t="n">
        <v>102482</v>
      </c>
      <c r="B7796" s="0" t="n">
        <v>559.24</v>
      </c>
      <c r="C7796" s="0" t="s">
        <v>246</v>
      </c>
      <c r="D7796" s="0" t="s">
        <v>12909</v>
      </c>
    </row>
    <row r="7797" customFormat="false" ht="15.8" hidden="false" customHeight="true" outlineLevel="0" collapsed="false">
      <c r="A7797" s="0" t="n">
        <v>102483</v>
      </c>
      <c r="B7797" s="0" t="n">
        <v>587.12</v>
      </c>
      <c r="C7797" s="0" t="s">
        <v>246</v>
      </c>
      <c r="D7797" s="0" t="s">
        <v>12910</v>
      </c>
    </row>
    <row r="7798" customFormat="false" ht="15.8" hidden="false" customHeight="true" outlineLevel="0" collapsed="false">
      <c r="A7798" s="0" t="n">
        <v>102484</v>
      </c>
      <c r="B7798" s="0" t="n">
        <v>639.81</v>
      </c>
      <c r="C7798" s="0" t="s">
        <v>246</v>
      </c>
      <c r="D7798" s="0" t="s">
        <v>12911</v>
      </c>
    </row>
    <row r="7799" customFormat="false" ht="15.8" hidden="false" customHeight="true" outlineLevel="0" collapsed="false">
      <c r="A7799" s="0" t="n">
        <v>102485</v>
      </c>
      <c r="B7799" s="0" t="n">
        <v>530.28</v>
      </c>
      <c r="C7799" s="0" t="s">
        <v>246</v>
      </c>
      <c r="D7799" s="0" t="s">
        <v>12912</v>
      </c>
    </row>
    <row r="7800" customFormat="false" ht="15.8" hidden="false" customHeight="true" outlineLevel="0" collapsed="false">
      <c r="A7800" s="0" t="n">
        <v>102486</v>
      </c>
      <c r="B7800" s="0" t="n">
        <v>559.98</v>
      </c>
      <c r="C7800" s="0" t="s">
        <v>246</v>
      </c>
      <c r="D7800" s="0" t="s">
        <v>12913</v>
      </c>
    </row>
    <row r="7801" customFormat="false" ht="15.8" hidden="false" customHeight="true" outlineLevel="0" collapsed="false">
      <c r="A7801" s="0" t="n">
        <v>102487</v>
      </c>
      <c r="B7801" s="0" t="n">
        <v>526.18</v>
      </c>
      <c r="C7801" s="0" t="s">
        <v>246</v>
      </c>
      <c r="D7801" s="0" t="s">
        <v>12914</v>
      </c>
    </row>
    <row r="7802" customFormat="false" ht="15.8" hidden="false" customHeight="true" outlineLevel="0" collapsed="false">
      <c r="A7802" s="0" t="n">
        <v>103183</v>
      </c>
      <c r="B7802" s="0" t="n">
        <v>586.57</v>
      </c>
      <c r="C7802" s="0" t="s">
        <v>246</v>
      </c>
      <c r="D7802" s="0" t="s">
        <v>12915</v>
      </c>
    </row>
    <row r="7803" customFormat="false" ht="15.8" hidden="false" customHeight="true" outlineLevel="0" collapsed="false">
      <c r="A7803" s="0" t="n">
        <v>103184</v>
      </c>
      <c r="B7803" s="0" t="n">
        <v>545.46</v>
      </c>
      <c r="C7803" s="0" t="s">
        <v>246</v>
      </c>
      <c r="D7803" s="0" t="s">
        <v>12916</v>
      </c>
    </row>
    <row r="7804" customFormat="false" ht="15.8" hidden="false" customHeight="true" outlineLevel="0" collapsed="false">
      <c r="A7804" s="0" t="n">
        <v>101963</v>
      </c>
      <c r="B7804" s="0" t="n">
        <v>174.57</v>
      </c>
      <c r="C7804" s="0" t="s">
        <v>221</v>
      </c>
      <c r="D7804" s="0" t="s">
        <v>12917</v>
      </c>
    </row>
    <row r="7805" customFormat="false" ht="15.8" hidden="false" customHeight="true" outlineLevel="0" collapsed="false">
      <c r="A7805" s="0" t="n">
        <v>101964</v>
      </c>
      <c r="B7805" s="0" t="n">
        <v>162.87</v>
      </c>
      <c r="C7805" s="0" t="s">
        <v>221</v>
      </c>
      <c r="D7805" s="0" t="s">
        <v>12918</v>
      </c>
    </row>
    <row r="7806" customFormat="false" ht="15.8" hidden="false" customHeight="true" outlineLevel="0" collapsed="false">
      <c r="A7806" s="0" t="n">
        <v>101165</v>
      </c>
      <c r="B7806" s="0" t="n">
        <v>884.38</v>
      </c>
      <c r="C7806" s="0" t="s">
        <v>246</v>
      </c>
      <c r="D7806" s="0" t="s">
        <v>12919</v>
      </c>
    </row>
    <row r="7807" customFormat="false" ht="15.8" hidden="false" customHeight="true" outlineLevel="0" collapsed="false">
      <c r="A7807" s="0" t="n">
        <v>101166</v>
      </c>
      <c r="B7807" s="0" t="n">
        <v>764.49</v>
      </c>
      <c r="C7807" s="0" t="s">
        <v>246</v>
      </c>
      <c r="D7807" s="0" t="s">
        <v>12920</v>
      </c>
    </row>
    <row r="7808" customFormat="false" ht="15.8" hidden="false" customHeight="true" outlineLevel="0" collapsed="false">
      <c r="A7808" s="0" t="n">
        <v>98575</v>
      </c>
      <c r="B7808" s="0" t="n">
        <v>105.13</v>
      </c>
      <c r="C7808" s="0" t="s">
        <v>166</v>
      </c>
      <c r="D7808" s="0" t="s">
        <v>12921</v>
      </c>
    </row>
    <row r="7809" customFormat="false" ht="15.8" hidden="false" customHeight="true" outlineLevel="0" collapsed="false">
      <c r="A7809" s="0" t="n">
        <v>98576</v>
      </c>
      <c r="B7809" s="0" t="n">
        <v>19.4</v>
      </c>
      <c r="C7809" s="0" t="s">
        <v>166</v>
      </c>
      <c r="D7809" s="0" t="s">
        <v>12922</v>
      </c>
    </row>
    <row r="7810" customFormat="false" ht="15.8" hidden="false" customHeight="true" outlineLevel="0" collapsed="false">
      <c r="A7810" s="0" t="n">
        <v>98577</v>
      </c>
      <c r="B7810" s="0" t="n">
        <v>46.79</v>
      </c>
      <c r="C7810" s="0" t="s">
        <v>166</v>
      </c>
      <c r="D7810" s="0" t="s">
        <v>12923</v>
      </c>
    </row>
    <row r="7811" customFormat="false" ht="15.8" hidden="false" customHeight="true" outlineLevel="0" collapsed="false">
      <c r="A7811" s="0" t="n">
        <v>93182</v>
      </c>
      <c r="B7811" s="0" t="n">
        <v>46.9</v>
      </c>
      <c r="C7811" s="0" t="s">
        <v>166</v>
      </c>
      <c r="D7811" s="0" t="s">
        <v>12924</v>
      </c>
    </row>
    <row r="7812" customFormat="false" ht="15.8" hidden="false" customHeight="true" outlineLevel="0" collapsed="false">
      <c r="A7812" s="0" t="n">
        <v>93183</v>
      </c>
      <c r="B7812" s="0" t="n">
        <v>60.15</v>
      </c>
      <c r="C7812" s="0" t="s">
        <v>166</v>
      </c>
      <c r="D7812" s="0" t="s">
        <v>12925</v>
      </c>
    </row>
    <row r="7813" customFormat="false" ht="15.8" hidden="false" customHeight="true" outlineLevel="0" collapsed="false">
      <c r="A7813" s="0" t="n">
        <v>93184</v>
      </c>
      <c r="B7813" s="0" t="n">
        <v>34.72</v>
      </c>
      <c r="C7813" s="0" t="s">
        <v>166</v>
      </c>
      <c r="D7813" s="0" t="s">
        <v>12926</v>
      </c>
    </row>
    <row r="7814" customFormat="false" ht="15.8" hidden="false" customHeight="true" outlineLevel="0" collapsed="false">
      <c r="A7814" s="0" t="n">
        <v>93185</v>
      </c>
      <c r="B7814" s="0" t="n">
        <v>59.24</v>
      </c>
      <c r="C7814" s="0" t="s">
        <v>166</v>
      </c>
      <c r="D7814" s="0" t="s">
        <v>12927</v>
      </c>
    </row>
    <row r="7815" customFormat="false" ht="15.8" hidden="false" customHeight="true" outlineLevel="0" collapsed="false">
      <c r="A7815" s="0" t="n">
        <v>93186</v>
      </c>
      <c r="B7815" s="0" t="n">
        <v>86.31</v>
      </c>
      <c r="C7815" s="0" t="s">
        <v>166</v>
      </c>
      <c r="D7815" s="0" t="s">
        <v>12928</v>
      </c>
    </row>
    <row r="7816" customFormat="false" ht="15.8" hidden="false" customHeight="true" outlineLevel="0" collapsed="false">
      <c r="A7816" s="0" t="n">
        <v>93187</v>
      </c>
      <c r="B7816" s="0" t="n">
        <v>99.24</v>
      </c>
      <c r="C7816" s="0" t="s">
        <v>166</v>
      </c>
      <c r="D7816" s="0" t="s">
        <v>12929</v>
      </c>
    </row>
    <row r="7817" customFormat="false" ht="15.8" hidden="false" customHeight="true" outlineLevel="0" collapsed="false">
      <c r="A7817" s="0" t="n">
        <v>93188</v>
      </c>
      <c r="B7817" s="0" t="n">
        <v>79.1</v>
      </c>
      <c r="C7817" s="0" t="s">
        <v>166</v>
      </c>
      <c r="D7817" s="0" t="s">
        <v>12930</v>
      </c>
    </row>
    <row r="7818" customFormat="false" ht="15.8" hidden="false" customHeight="true" outlineLevel="0" collapsed="false">
      <c r="A7818" s="0" t="n">
        <v>93189</v>
      </c>
      <c r="B7818" s="0" t="n">
        <v>99.83</v>
      </c>
      <c r="C7818" s="0" t="s">
        <v>166</v>
      </c>
      <c r="D7818" s="0" t="s">
        <v>12931</v>
      </c>
    </row>
    <row r="7819" customFormat="false" ht="15.8" hidden="false" customHeight="true" outlineLevel="0" collapsed="false">
      <c r="A7819" s="0" t="n">
        <v>93190</v>
      </c>
      <c r="B7819" s="0" t="n">
        <v>45.25</v>
      </c>
      <c r="C7819" s="0" t="s">
        <v>166</v>
      </c>
      <c r="D7819" s="0" t="s">
        <v>12932</v>
      </c>
    </row>
    <row r="7820" customFormat="false" ht="15.8" hidden="false" customHeight="true" outlineLevel="0" collapsed="false">
      <c r="A7820" s="0" t="n">
        <v>93191</v>
      </c>
      <c r="B7820" s="0" t="n">
        <v>47.94</v>
      </c>
      <c r="C7820" s="0" t="s">
        <v>166</v>
      </c>
      <c r="D7820" s="0" t="s">
        <v>12933</v>
      </c>
    </row>
    <row r="7821" customFormat="false" ht="15.8" hidden="false" customHeight="true" outlineLevel="0" collapsed="false">
      <c r="A7821" s="0" t="n">
        <v>93192</v>
      </c>
      <c r="B7821" s="0" t="n">
        <v>48.32</v>
      </c>
      <c r="C7821" s="0" t="s">
        <v>166</v>
      </c>
      <c r="D7821" s="0" t="s">
        <v>12934</v>
      </c>
    </row>
    <row r="7822" customFormat="false" ht="15.8" hidden="false" customHeight="true" outlineLevel="0" collapsed="false">
      <c r="A7822" s="0" t="n">
        <v>93193</v>
      </c>
      <c r="B7822" s="0" t="n">
        <v>48.65</v>
      </c>
      <c r="C7822" s="0" t="s">
        <v>166</v>
      </c>
      <c r="D7822" s="0" t="s">
        <v>12935</v>
      </c>
    </row>
    <row r="7823" customFormat="false" ht="15.8" hidden="false" customHeight="true" outlineLevel="0" collapsed="false">
      <c r="A7823" s="0" t="n">
        <v>93194</v>
      </c>
      <c r="B7823" s="0" t="n">
        <v>45.96</v>
      </c>
      <c r="C7823" s="0" t="s">
        <v>166</v>
      </c>
      <c r="D7823" s="0" t="s">
        <v>12936</v>
      </c>
    </row>
    <row r="7824" customFormat="false" ht="15.8" hidden="false" customHeight="true" outlineLevel="0" collapsed="false">
      <c r="A7824" s="0" t="n">
        <v>93195</v>
      </c>
      <c r="B7824" s="0" t="n">
        <v>55.55</v>
      </c>
      <c r="C7824" s="0" t="s">
        <v>166</v>
      </c>
      <c r="D7824" s="0" t="s">
        <v>12937</v>
      </c>
    </row>
    <row r="7825" customFormat="false" ht="15.8" hidden="false" customHeight="true" outlineLevel="0" collapsed="false">
      <c r="A7825" s="0" t="n">
        <v>93196</v>
      </c>
      <c r="B7825" s="0" t="n">
        <v>84.18</v>
      </c>
      <c r="C7825" s="0" t="s">
        <v>166</v>
      </c>
      <c r="D7825" s="0" t="s">
        <v>12938</v>
      </c>
    </row>
    <row r="7826" customFormat="false" ht="15.8" hidden="false" customHeight="true" outlineLevel="0" collapsed="false">
      <c r="A7826" s="0" t="n">
        <v>93197</v>
      </c>
      <c r="B7826" s="0" t="n">
        <v>93.94</v>
      </c>
      <c r="C7826" s="0" t="s">
        <v>166</v>
      </c>
      <c r="D7826" s="0" t="s">
        <v>12939</v>
      </c>
    </row>
    <row r="7827" customFormat="false" ht="15.8" hidden="false" customHeight="true" outlineLevel="0" collapsed="false">
      <c r="A7827" s="0" t="n">
        <v>93198</v>
      </c>
      <c r="B7827" s="0" t="n">
        <v>40.08</v>
      </c>
      <c r="C7827" s="0" t="s">
        <v>166</v>
      </c>
      <c r="D7827" s="0" t="s">
        <v>12940</v>
      </c>
    </row>
    <row r="7828" customFormat="false" ht="15.8" hidden="false" customHeight="true" outlineLevel="0" collapsed="false">
      <c r="A7828" s="0" t="n">
        <v>93199</v>
      </c>
      <c r="B7828" s="0" t="n">
        <v>39.48</v>
      </c>
      <c r="C7828" s="0" t="s">
        <v>166</v>
      </c>
      <c r="D7828" s="0" t="s">
        <v>12941</v>
      </c>
    </row>
    <row r="7829" customFormat="false" ht="15.8" hidden="false" customHeight="true" outlineLevel="0" collapsed="false">
      <c r="A7829" s="0" t="n">
        <v>93200</v>
      </c>
      <c r="B7829" s="0" t="n">
        <v>2.88</v>
      </c>
      <c r="C7829" s="0" t="s">
        <v>166</v>
      </c>
      <c r="D7829" s="0" t="s">
        <v>12942</v>
      </c>
    </row>
    <row r="7830" customFormat="false" ht="15.8" hidden="false" customHeight="true" outlineLevel="0" collapsed="false">
      <c r="A7830" s="0" t="n">
        <v>93201</v>
      </c>
      <c r="B7830" s="0" t="n">
        <v>6.25</v>
      </c>
      <c r="C7830" s="0" t="s">
        <v>166</v>
      </c>
      <c r="D7830" s="0" t="s">
        <v>12943</v>
      </c>
    </row>
    <row r="7831" customFormat="false" ht="15.8" hidden="false" customHeight="true" outlineLevel="0" collapsed="false">
      <c r="A7831" s="0" t="n">
        <v>93202</v>
      </c>
      <c r="B7831" s="0" t="n">
        <v>29.91</v>
      </c>
      <c r="C7831" s="0" t="s">
        <v>166</v>
      </c>
      <c r="D7831" s="0" t="s">
        <v>12944</v>
      </c>
    </row>
    <row r="7832" customFormat="false" ht="15.8" hidden="false" customHeight="true" outlineLevel="0" collapsed="false">
      <c r="A7832" s="0" t="n">
        <v>93203</v>
      </c>
      <c r="B7832" s="0" t="n">
        <v>17.3</v>
      </c>
      <c r="C7832" s="0" t="s">
        <v>166</v>
      </c>
      <c r="D7832" s="0" t="s">
        <v>762</v>
      </c>
    </row>
    <row r="7833" customFormat="false" ht="15.8" hidden="false" customHeight="true" outlineLevel="0" collapsed="false">
      <c r="A7833" s="0" t="n">
        <v>93204</v>
      </c>
      <c r="B7833" s="0" t="n">
        <v>62.84</v>
      </c>
      <c r="C7833" s="0" t="s">
        <v>166</v>
      </c>
      <c r="D7833" s="0" t="s">
        <v>12945</v>
      </c>
    </row>
    <row r="7834" customFormat="false" ht="15.8" hidden="false" customHeight="true" outlineLevel="0" collapsed="false">
      <c r="A7834" s="0" t="n">
        <v>93205</v>
      </c>
      <c r="B7834" s="0" t="n">
        <v>39.38</v>
      </c>
      <c r="C7834" s="0" t="s">
        <v>166</v>
      </c>
      <c r="D7834" s="0" t="s">
        <v>12946</v>
      </c>
    </row>
    <row r="7835" customFormat="false" ht="15.8" hidden="false" customHeight="true" outlineLevel="0" collapsed="false">
      <c r="A7835" s="0" t="n">
        <v>95952</v>
      </c>
      <c r="B7835" s="0" t="n">
        <v>2377.39</v>
      </c>
      <c r="C7835" s="0" t="s">
        <v>246</v>
      </c>
      <c r="D7835" s="0" t="s">
        <v>12947</v>
      </c>
    </row>
    <row r="7836" customFormat="false" ht="15.8" hidden="false" customHeight="true" outlineLevel="0" collapsed="false">
      <c r="A7836" s="0" t="n">
        <v>95953</v>
      </c>
      <c r="B7836" s="0" t="n">
        <v>4001.45</v>
      </c>
      <c r="C7836" s="0" t="s">
        <v>246</v>
      </c>
      <c r="D7836" s="0" t="s">
        <v>12948</v>
      </c>
    </row>
    <row r="7837" customFormat="false" ht="15.8" hidden="false" customHeight="true" outlineLevel="0" collapsed="false">
      <c r="A7837" s="0" t="n">
        <v>95954</v>
      </c>
      <c r="B7837" s="0" t="n">
        <v>2761.72</v>
      </c>
      <c r="C7837" s="0" t="s">
        <v>246</v>
      </c>
      <c r="D7837" s="0" t="s">
        <v>12949</v>
      </c>
    </row>
    <row r="7838" customFormat="false" ht="15.8" hidden="false" customHeight="true" outlineLevel="0" collapsed="false">
      <c r="A7838" s="0" t="n">
        <v>95955</v>
      </c>
      <c r="B7838" s="0" t="n">
        <v>3494.49</v>
      </c>
      <c r="C7838" s="0" t="s">
        <v>246</v>
      </c>
      <c r="D7838" s="0" t="s">
        <v>12950</v>
      </c>
    </row>
    <row r="7839" customFormat="false" ht="15.8" hidden="false" customHeight="true" outlineLevel="0" collapsed="false">
      <c r="A7839" s="0" t="n">
        <v>95956</v>
      </c>
      <c r="B7839" s="0" t="n">
        <v>2648.33</v>
      </c>
      <c r="C7839" s="0" t="s">
        <v>246</v>
      </c>
      <c r="D7839" s="0" t="s">
        <v>12951</v>
      </c>
    </row>
    <row r="7840" customFormat="false" ht="15.8" hidden="false" customHeight="true" outlineLevel="0" collapsed="false">
      <c r="A7840" s="0" t="n">
        <v>95957</v>
      </c>
      <c r="B7840" s="0" t="n">
        <v>3546.64</v>
      </c>
      <c r="C7840" s="0" t="s">
        <v>246</v>
      </c>
      <c r="D7840" s="0" t="s">
        <v>12952</v>
      </c>
    </row>
    <row r="7841" customFormat="false" ht="15.8" hidden="false" customHeight="true" outlineLevel="0" collapsed="false">
      <c r="A7841" s="0" t="n">
        <v>95969</v>
      </c>
      <c r="B7841" s="0" t="n">
        <v>3435.95</v>
      </c>
      <c r="C7841" s="0" t="s">
        <v>246</v>
      </c>
      <c r="D7841" s="0" t="s">
        <v>12953</v>
      </c>
    </row>
    <row r="7842" customFormat="false" ht="15.8" hidden="false" customHeight="true" outlineLevel="0" collapsed="false">
      <c r="A7842" s="0" t="n">
        <v>97733</v>
      </c>
      <c r="B7842" s="0" t="n">
        <v>3547.19</v>
      </c>
      <c r="C7842" s="0" t="s">
        <v>246</v>
      </c>
      <c r="D7842" s="0" t="s">
        <v>12954</v>
      </c>
    </row>
    <row r="7843" customFormat="false" ht="15.8" hidden="false" customHeight="true" outlineLevel="0" collapsed="false">
      <c r="A7843" s="0" t="n">
        <v>97734</v>
      </c>
      <c r="B7843" s="0" t="n">
        <v>3021.03</v>
      </c>
      <c r="C7843" s="0" t="s">
        <v>246</v>
      </c>
      <c r="D7843" s="0" t="s">
        <v>12955</v>
      </c>
    </row>
    <row r="7844" customFormat="false" ht="15.8" hidden="false" customHeight="true" outlineLevel="0" collapsed="false">
      <c r="A7844" s="0" t="n">
        <v>97735</v>
      </c>
      <c r="B7844" s="0" t="n">
        <v>2496.95</v>
      </c>
      <c r="C7844" s="0" t="s">
        <v>246</v>
      </c>
      <c r="D7844" s="0" t="s">
        <v>12956</v>
      </c>
    </row>
    <row r="7845" customFormat="false" ht="15.8" hidden="false" customHeight="true" outlineLevel="0" collapsed="false">
      <c r="A7845" s="0" t="n">
        <v>97736</v>
      </c>
      <c r="B7845" s="0" t="n">
        <v>1593.75</v>
      </c>
      <c r="C7845" s="0" t="s">
        <v>246</v>
      </c>
      <c r="D7845" s="0" t="s">
        <v>12957</v>
      </c>
    </row>
    <row r="7846" customFormat="false" ht="15.8" hidden="false" customHeight="true" outlineLevel="0" collapsed="false">
      <c r="A7846" s="0" t="n">
        <v>97737</v>
      </c>
      <c r="B7846" s="0" t="n">
        <v>3589.22</v>
      </c>
      <c r="C7846" s="0" t="s">
        <v>246</v>
      </c>
      <c r="D7846" s="0" t="s">
        <v>12958</v>
      </c>
    </row>
    <row r="7847" customFormat="false" ht="15.8" hidden="false" customHeight="true" outlineLevel="0" collapsed="false">
      <c r="A7847" s="0" t="n">
        <v>97738</v>
      </c>
      <c r="B7847" s="0" t="n">
        <v>6059.21</v>
      </c>
      <c r="C7847" s="0" t="s">
        <v>246</v>
      </c>
      <c r="D7847" s="0" t="s">
        <v>12959</v>
      </c>
    </row>
    <row r="7848" customFormat="false" ht="15.8" hidden="false" customHeight="true" outlineLevel="0" collapsed="false">
      <c r="A7848" s="0" t="n">
        <v>97739</v>
      </c>
      <c r="B7848" s="0" t="n">
        <v>3120.41</v>
      </c>
      <c r="C7848" s="0" t="s">
        <v>246</v>
      </c>
      <c r="D7848" s="0" t="s">
        <v>12960</v>
      </c>
    </row>
    <row r="7849" customFormat="false" ht="15.8" hidden="false" customHeight="true" outlineLevel="0" collapsed="false">
      <c r="A7849" s="0" t="n">
        <v>97740</v>
      </c>
      <c r="B7849" s="0" t="n">
        <v>2332.8</v>
      </c>
      <c r="C7849" s="0" t="s">
        <v>246</v>
      </c>
      <c r="D7849" s="0" t="s">
        <v>12961</v>
      </c>
    </row>
    <row r="7850" customFormat="false" ht="15.8" hidden="false" customHeight="true" outlineLevel="0" collapsed="false">
      <c r="A7850" s="0" t="n">
        <v>98615</v>
      </c>
      <c r="B7850" s="0" t="n">
        <v>124.71</v>
      </c>
      <c r="C7850" s="0" t="s">
        <v>221</v>
      </c>
      <c r="D7850" s="0" t="s">
        <v>12962</v>
      </c>
    </row>
    <row r="7851" customFormat="false" ht="15.8" hidden="false" customHeight="true" outlineLevel="0" collapsed="false">
      <c r="A7851" s="0" t="n">
        <v>98616</v>
      </c>
      <c r="B7851" s="0" t="n">
        <v>96.95</v>
      </c>
      <c r="C7851" s="0" t="s">
        <v>221</v>
      </c>
      <c r="D7851" s="0" t="s">
        <v>12963</v>
      </c>
    </row>
    <row r="7852" customFormat="false" ht="15.8" hidden="false" customHeight="true" outlineLevel="0" collapsed="false">
      <c r="A7852" s="0" t="n">
        <v>98617</v>
      </c>
      <c r="B7852" s="0" t="n">
        <v>89.27</v>
      </c>
      <c r="C7852" s="0" t="s">
        <v>221</v>
      </c>
      <c r="D7852" s="0" t="s">
        <v>12964</v>
      </c>
    </row>
    <row r="7853" customFormat="false" ht="15.8" hidden="false" customHeight="true" outlineLevel="0" collapsed="false">
      <c r="A7853" s="0" t="n">
        <v>98618</v>
      </c>
      <c r="B7853" s="0" t="n">
        <v>122.73</v>
      </c>
      <c r="C7853" s="0" t="s">
        <v>221</v>
      </c>
      <c r="D7853" s="0" t="s">
        <v>12965</v>
      </c>
    </row>
    <row r="7854" customFormat="false" ht="15.8" hidden="false" customHeight="true" outlineLevel="0" collapsed="false">
      <c r="A7854" s="0" t="n">
        <v>98619</v>
      </c>
      <c r="B7854" s="0" t="n">
        <v>111.11</v>
      </c>
      <c r="C7854" s="0" t="s">
        <v>221</v>
      </c>
      <c r="D7854" s="0" t="s">
        <v>12966</v>
      </c>
    </row>
    <row r="7855" customFormat="false" ht="15.8" hidden="false" customHeight="true" outlineLevel="0" collapsed="false">
      <c r="A7855" s="0" t="n">
        <v>98620</v>
      </c>
      <c r="B7855" s="0" t="n">
        <v>105.27</v>
      </c>
      <c r="C7855" s="0" t="s">
        <v>221</v>
      </c>
      <c r="D7855" s="0" t="s">
        <v>12967</v>
      </c>
    </row>
    <row r="7856" customFormat="false" ht="15.8" hidden="false" customHeight="true" outlineLevel="0" collapsed="false">
      <c r="A7856" s="0" t="n">
        <v>98621</v>
      </c>
      <c r="B7856" s="0" t="n">
        <v>138.38</v>
      </c>
      <c r="C7856" s="0" t="s">
        <v>221</v>
      </c>
      <c r="D7856" s="0" t="s">
        <v>12968</v>
      </c>
    </row>
    <row r="7857" customFormat="false" ht="15.8" hidden="false" customHeight="true" outlineLevel="0" collapsed="false">
      <c r="A7857" s="0" t="n">
        <v>98622</v>
      </c>
      <c r="B7857" s="0" t="n">
        <v>129.03</v>
      </c>
      <c r="C7857" s="0" t="s">
        <v>221</v>
      </c>
      <c r="D7857" s="0" t="s">
        <v>12969</v>
      </c>
    </row>
    <row r="7858" customFormat="false" ht="15.8" hidden="false" customHeight="true" outlineLevel="0" collapsed="false">
      <c r="A7858" s="0" t="n">
        <v>98623</v>
      </c>
      <c r="B7858" s="0" t="n">
        <v>124.3</v>
      </c>
      <c r="C7858" s="0" t="s">
        <v>221</v>
      </c>
      <c r="D7858" s="0" t="s">
        <v>12970</v>
      </c>
    </row>
    <row r="7859" customFormat="false" ht="15.8" hidden="false" customHeight="true" outlineLevel="0" collapsed="false">
      <c r="A7859" s="0" t="n">
        <v>98624</v>
      </c>
      <c r="B7859" s="0" t="n">
        <v>155.6</v>
      </c>
      <c r="C7859" s="0" t="s">
        <v>221</v>
      </c>
      <c r="D7859" s="0" t="s">
        <v>12971</v>
      </c>
    </row>
    <row r="7860" customFormat="false" ht="15.8" hidden="false" customHeight="true" outlineLevel="0" collapsed="false">
      <c r="A7860" s="0" t="n">
        <v>98625</v>
      </c>
      <c r="B7860" s="0" t="n">
        <v>147.73</v>
      </c>
      <c r="C7860" s="0" t="s">
        <v>221</v>
      </c>
      <c r="D7860" s="0" t="s">
        <v>12972</v>
      </c>
    </row>
    <row r="7861" customFormat="false" ht="15.8" hidden="false" customHeight="true" outlineLevel="0" collapsed="false">
      <c r="A7861" s="0" t="n">
        <v>98626</v>
      </c>
      <c r="B7861" s="0" t="n">
        <v>143.66</v>
      </c>
      <c r="C7861" s="0" t="s">
        <v>221</v>
      </c>
      <c r="D7861" s="0" t="s">
        <v>12973</v>
      </c>
    </row>
    <row r="7862" customFormat="false" ht="15.8" hidden="false" customHeight="true" outlineLevel="0" collapsed="false">
      <c r="A7862" s="0" t="n">
        <v>98655</v>
      </c>
      <c r="B7862" s="0" t="n">
        <v>681.49</v>
      </c>
      <c r="C7862" s="0" t="s">
        <v>166</v>
      </c>
      <c r="D7862" s="0" t="s">
        <v>12974</v>
      </c>
    </row>
    <row r="7863" customFormat="false" ht="15.8" hidden="false" customHeight="true" outlineLevel="0" collapsed="false">
      <c r="A7863" s="0" t="n">
        <v>98656</v>
      </c>
      <c r="B7863" s="0" t="n">
        <v>692.93</v>
      </c>
      <c r="C7863" s="0" t="s">
        <v>166</v>
      </c>
      <c r="D7863" s="0" t="s">
        <v>12975</v>
      </c>
    </row>
    <row r="7864" customFormat="false" ht="15.8" hidden="false" customHeight="true" outlineLevel="0" collapsed="false">
      <c r="A7864" s="0" t="n">
        <v>98657</v>
      </c>
      <c r="B7864" s="0" t="n">
        <v>704.38</v>
      </c>
      <c r="C7864" s="0" t="s">
        <v>166</v>
      </c>
      <c r="D7864" s="0" t="s">
        <v>12976</v>
      </c>
    </row>
    <row r="7865" customFormat="false" ht="15.8" hidden="false" customHeight="true" outlineLevel="0" collapsed="false">
      <c r="A7865" s="0" t="n">
        <v>98658</v>
      </c>
      <c r="B7865" s="0" t="n">
        <v>715.84</v>
      </c>
      <c r="C7865" s="0" t="s">
        <v>166</v>
      </c>
      <c r="D7865" s="0" t="s">
        <v>12977</v>
      </c>
    </row>
    <row r="7866" customFormat="false" ht="15.8" hidden="false" customHeight="true" outlineLevel="0" collapsed="false">
      <c r="A7866" s="0" t="n">
        <v>98659</v>
      </c>
      <c r="B7866" s="0" t="n">
        <v>738.74</v>
      </c>
      <c r="C7866" s="0" t="s">
        <v>166</v>
      </c>
      <c r="D7866" s="0" t="s">
        <v>12978</v>
      </c>
    </row>
    <row r="7867" customFormat="false" ht="15.8" hidden="false" customHeight="true" outlineLevel="0" collapsed="false">
      <c r="A7867" s="0" t="n">
        <v>98746</v>
      </c>
      <c r="B7867" s="0" t="n">
        <v>65.13</v>
      </c>
      <c r="C7867" s="0" t="s">
        <v>166</v>
      </c>
      <c r="D7867" s="0" t="s">
        <v>12979</v>
      </c>
    </row>
    <row r="7868" customFormat="false" ht="15.8" hidden="false" customHeight="true" outlineLevel="0" collapsed="false">
      <c r="A7868" s="0" t="n">
        <v>98749</v>
      </c>
      <c r="B7868" s="0" t="n">
        <v>78.45</v>
      </c>
      <c r="C7868" s="0" t="s">
        <v>166</v>
      </c>
      <c r="D7868" s="0" t="s">
        <v>12980</v>
      </c>
    </row>
    <row r="7869" customFormat="false" ht="15.8" hidden="false" customHeight="true" outlineLevel="0" collapsed="false">
      <c r="A7869" s="0" t="n">
        <v>98750</v>
      </c>
      <c r="B7869" s="0" t="n">
        <v>94.61</v>
      </c>
      <c r="C7869" s="0" t="s">
        <v>166</v>
      </c>
      <c r="D7869" s="0" t="s">
        <v>12981</v>
      </c>
    </row>
    <row r="7870" customFormat="false" ht="15.8" hidden="false" customHeight="true" outlineLevel="0" collapsed="false">
      <c r="A7870" s="0" t="n">
        <v>98751</v>
      </c>
      <c r="B7870" s="0" t="n">
        <v>136.84</v>
      </c>
      <c r="C7870" s="0" t="s">
        <v>166</v>
      </c>
      <c r="D7870" s="0" t="s">
        <v>12982</v>
      </c>
    </row>
    <row r="7871" customFormat="false" ht="15.8" hidden="false" customHeight="true" outlineLevel="0" collapsed="false">
      <c r="A7871" s="0" t="n">
        <v>98752</v>
      </c>
      <c r="B7871" s="0" t="n">
        <v>187.77</v>
      </c>
      <c r="C7871" s="0" t="s">
        <v>166</v>
      </c>
      <c r="D7871" s="0" t="s">
        <v>12983</v>
      </c>
    </row>
    <row r="7872" customFormat="false" ht="15.8" hidden="false" customHeight="true" outlineLevel="0" collapsed="false">
      <c r="A7872" s="0" t="n">
        <v>98753</v>
      </c>
      <c r="B7872" s="0" t="n">
        <v>251.18</v>
      </c>
      <c r="C7872" s="0" t="s">
        <v>166</v>
      </c>
      <c r="D7872" s="0" t="s">
        <v>12984</v>
      </c>
    </row>
    <row r="7873" customFormat="false" ht="15.8" hidden="false" customHeight="true" outlineLevel="0" collapsed="false">
      <c r="A7873" s="0" t="n">
        <v>100763</v>
      </c>
      <c r="B7873" s="0" t="n">
        <v>18.81</v>
      </c>
      <c r="C7873" s="0" t="s">
        <v>230</v>
      </c>
      <c r="D7873" s="0" t="s">
        <v>12985</v>
      </c>
    </row>
    <row r="7874" customFormat="false" ht="15.8" hidden="false" customHeight="true" outlineLevel="0" collapsed="false">
      <c r="A7874" s="0" t="n">
        <v>100764</v>
      </c>
      <c r="B7874" s="0" t="n">
        <v>18.76</v>
      </c>
      <c r="C7874" s="0" t="s">
        <v>230</v>
      </c>
      <c r="D7874" s="0" t="s">
        <v>12986</v>
      </c>
    </row>
    <row r="7875" customFormat="false" ht="15.8" hidden="false" customHeight="true" outlineLevel="0" collapsed="false">
      <c r="A7875" s="0" t="n">
        <v>100765</v>
      </c>
      <c r="B7875" s="0" t="n">
        <v>18.61</v>
      </c>
      <c r="C7875" s="0" t="s">
        <v>230</v>
      </c>
      <c r="D7875" s="0" t="s">
        <v>12987</v>
      </c>
    </row>
    <row r="7876" customFormat="false" ht="15.8" hidden="false" customHeight="true" outlineLevel="0" collapsed="false">
      <c r="A7876" s="0" t="n">
        <v>100766</v>
      </c>
      <c r="B7876" s="0" t="n">
        <v>18.97</v>
      </c>
      <c r="C7876" s="0" t="s">
        <v>230</v>
      </c>
      <c r="D7876" s="0" t="s">
        <v>12988</v>
      </c>
    </row>
    <row r="7877" customFormat="false" ht="15.8" hidden="false" customHeight="true" outlineLevel="0" collapsed="false">
      <c r="A7877" s="0" t="n">
        <v>100767</v>
      </c>
      <c r="B7877" s="0" t="n">
        <v>18.48</v>
      </c>
      <c r="C7877" s="0" t="s">
        <v>230</v>
      </c>
      <c r="D7877" s="0" t="s">
        <v>12989</v>
      </c>
    </row>
    <row r="7878" customFormat="false" ht="15.8" hidden="false" customHeight="true" outlineLevel="0" collapsed="false">
      <c r="A7878" s="0" t="n">
        <v>100768</v>
      </c>
      <c r="B7878" s="0" t="n">
        <v>24.96</v>
      </c>
      <c r="C7878" s="0" t="s">
        <v>230</v>
      </c>
      <c r="D7878" s="0" t="s">
        <v>12990</v>
      </c>
    </row>
    <row r="7879" customFormat="false" ht="15.8" hidden="false" customHeight="true" outlineLevel="0" collapsed="false">
      <c r="A7879" s="0" t="n">
        <v>100769</v>
      </c>
      <c r="B7879" s="0" t="n">
        <v>23.09</v>
      </c>
      <c r="C7879" s="0" t="s">
        <v>230</v>
      </c>
      <c r="D7879" s="0" t="s">
        <v>12991</v>
      </c>
    </row>
    <row r="7880" customFormat="false" ht="15.8" hidden="false" customHeight="true" outlineLevel="0" collapsed="false">
      <c r="A7880" s="0" t="n">
        <v>100770</v>
      </c>
      <c r="B7880" s="0" t="n">
        <v>22.67</v>
      </c>
      <c r="C7880" s="0" t="s">
        <v>230</v>
      </c>
      <c r="D7880" s="0" t="s">
        <v>12992</v>
      </c>
    </row>
    <row r="7881" customFormat="false" ht="15.8" hidden="false" customHeight="true" outlineLevel="0" collapsed="false">
      <c r="A7881" s="0" t="n">
        <v>100771</v>
      </c>
      <c r="B7881" s="0" t="n">
        <v>29.16</v>
      </c>
      <c r="C7881" s="0" t="s">
        <v>230</v>
      </c>
      <c r="D7881" s="0" t="s">
        <v>12993</v>
      </c>
    </row>
    <row r="7882" customFormat="false" ht="15.8" hidden="false" customHeight="true" outlineLevel="0" collapsed="false">
      <c r="A7882" s="0" t="n">
        <v>100772</v>
      </c>
      <c r="B7882" s="0" t="n">
        <v>18.65</v>
      </c>
      <c r="C7882" s="0" t="s">
        <v>230</v>
      </c>
      <c r="D7882" s="0" t="s">
        <v>12994</v>
      </c>
    </row>
    <row r="7883" customFormat="false" ht="15.8" hidden="false" customHeight="true" outlineLevel="0" collapsed="false">
      <c r="A7883" s="0" t="n">
        <v>100773</v>
      </c>
      <c r="B7883" s="0" t="n">
        <v>21.8</v>
      </c>
      <c r="C7883" s="0" t="s">
        <v>230</v>
      </c>
      <c r="D7883" s="0" t="s">
        <v>12995</v>
      </c>
    </row>
    <row r="7884" customFormat="false" ht="15.8" hidden="false" customHeight="true" outlineLevel="0" collapsed="false">
      <c r="A7884" s="0" t="n">
        <v>100774</v>
      </c>
      <c r="B7884" s="0" t="n">
        <v>14.39</v>
      </c>
      <c r="C7884" s="0" t="s">
        <v>230</v>
      </c>
      <c r="D7884" s="0" t="s">
        <v>12996</v>
      </c>
    </row>
    <row r="7885" customFormat="false" ht="15.8" hidden="false" customHeight="true" outlineLevel="0" collapsed="false">
      <c r="A7885" s="0" t="n">
        <v>100775</v>
      </c>
      <c r="B7885" s="0" t="n">
        <v>16.31</v>
      </c>
      <c r="C7885" s="0" t="s">
        <v>230</v>
      </c>
      <c r="D7885" s="0" t="s">
        <v>12997</v>
      </c>
    </row>
    <row r="7886" customFormat="false" ht="15.8" hidden="false" customHeight="true" outlineLevel="0" collapsed="false">
      <c r="A7886" s="0" t="n">
        <v>100776</v>
      </c>
      <c r="B7886" s="0" t="n">
        <v>21.91</v>
      </c>
      <c r="C7886" s="0" t="s">
        <v>230</v>
      </c>
      <c r="D7886" s="0" t="s">
        <v>12998</v>
      </c>
    </row>
    <row r="7887" customFormat="false" ht="15.8" hidden="false" customHeight="true" outlineLevel="0" collapsed="false">
      <c r="A7887" s="0" t="n">
        <v>100777</v>
      </c>
      <c r="B7887" s="0" t="n">
        <v>16.47</v>
      </c>
      <c r="C7887" s="0" t="s">
        <v>230</v>
      </c>
      <c r="D7887" s="0" t="s">
        <v>12999</v>
      </c>
    </row>
    <row r="7888" customFormat="false" ht="15.8" hidden="false" customHeight="true" outlineLevel="0" collapsed="false">
      <c r="A7888" s="0" t="n">
        <v>100778</v>
      </c>
      <c r="B7888" s="0" t="n">
        <v>12.79</v>
      </c>
      <c r="C7888" s="0" t="s">
        <v>230</v>
      </c>
      <c r="D7888" s="0" t="s">
        <v>13000</v>
      </c>
    </row>
    <row r="7889" customFormat="false" ht="15.8" hidden="false" customHeight="true" outlineLevel="0" collapsed="false">
      <c r="A7889" s="0" t="n">
        <v>98560</v>
      </c>
      <c r="B7889" s="0" t="n">
        <v>47.66</v>
      </c>
      <c r="C7889" s="0" t="s">
        <v>221</v>
      </c>
      <c r="D7889" s="0" t="s">
        <v>828</v>
      </c>
    </row>
    <row r="7890" customFormat="false" ht="15.8" hidden="false" customHeight="true" outlineLevel="0" collapsed="false">
      <c r="A7890" s="0" t="n">
        <v>98561</v>
      </c>
      <c r="B7890" s="0" t="n">
        <v>41.91</v>
      </c>
      <c r="C7890" s="0" t="s">
        <v>221</v>
      </c>
      <c r="D7890" s="0" t="s">
        <v>13001</v>
      </c>
    </row>
    <row r="7891" customFormat="false" ht="15.8" hidden="false" customHeight="true" outlineLevel="0" collapsed="false">
      <c r="A7891" s="0" t="n">
        <v>98562</v>
      </c>
      <c r="B7891" s="0" t="n">
        <v>41.82</v>
      </c>
      <c r="C7891" s="0" t="s">
        <v>221</v>
      </c>
      <c r="D7891" s="0" t="s">
        <v>13002</v>
      </c>
    </row>
    <row r="7892" customFormat="false" ht="15.8" hidden="false" customHeight="true" outlineLevel="0" collapsed="false">
      <c r="A7892" s="0" t="n">
        <v>98555</v>
      </c>
      <c r="B7892" s="0" t="n">
        <v>26.76</v>
      </c>
      <c r="C7892" s="0" t="s">
        <v>221</v>
      </c>
      <c r="D7892" s="0" t="s">
        <v>13003</v>
      </c>
    </row>
    <row r="7893" customFormat="false" ht="15.8" hidden="false" customHeight="true" outlineLevel="0" collapsed="false">
      <c r="A7893" s="0" t="n">
        <v>98556</v>
      </c>
      <c r="B7893" s="0" t="n">
        <v>49.81</v>
      </c>
      <c r="C7893" s="0" t="s">
        <v>221</v>
      </c>
      <c r="D7893" s="0" t="s">
        <v>13004</v>
      </c>
    </row>
    <row r="7894" customFormat="false" ht="15.8" hidden="false" customHeight="true" outlineLevel="0" collapsed="false">
      <c r="A7894" s="0" t="n">
        <v>98558</v>
      </c>
      <c r="B7894" s="0" t="n">
        <v>7.6</v>
      </c>
      <c r="C7894" s="0" t="s">
        <v>203</v>
      </c>
      <c r="D7894" s="0" t="s">
        <v>13005</v>
      </c>
    </row>
    <row r="7895" customFormat="false" ht="15.8" hidden="false" customHeight="true" outlineLevel="0" collapsed="false">
      <c r="A7895" s="0" t="n">
        <v>98559</v>
      </c>
      <c r="B7895" s="0" t="n">
        <v>4.48</v>
      </c>
      <c r="C7895" s="0" t="s">
        <v>166</v>
      </c>
      <c r="D7895" s="0" t="s">
        <v>13006</v>
      </c>
    </row>
    <row r="7896" customFormat="false" ht="15.8" hidden="false" customHeight="true" outlineLevel="0" collapsed="false">
      <c r="A7896" s="0" t="n">
        <v>98546</v>
      </c>
      <c r="B7896" s="0" t="n">
        <v>95.9</v>
      </c>
      <c r="C7896" s="0" t="s">
        <v>221</v>
      </c>
      <c r="D7896" s="0" t="s">
        <v>826</v>
      </c>
    </row>
    <row r="7897" customFormat="false" ht="15.8" hidden="false" customHeight="true" outlineLevel="0" collapsed="false">
      <c r="A7897" s="0" t="n">
        <v>98547</v>
      </c>
      <c r="B7897" s="0" t="n">
        <v>180.99</v>
      </c>
      <c r="C7897" s="0" t="s">
        <v>221</v>
      </c>
      <c r="D7897" s="0" t="s">
        <v>13007</v>
      </c>
    </row>
    <row r="7898" customFormat="false" ht="15.8" hidden="false" customHeight="true" outlineLevel="0" collapsed="false">
      <c r="A7898" s="0" t="n">
        <v>98553</v>
      </c>
      <c r="B7898" s="0" t="n">
        <v>126.77</v>
      </c>
      <c r="C7898" s="0" t="s">
        <v>221</v>
      </c>
      <c r="D7898" s="0" t="s">
        <v>13008</v>
      </c>
    </row>
    <row r="7899" customFormat="false" ht="15.8" hidden="false" customHeight="true" outlineLevel="0" collapsed="false">
      <c r="A7899" s="0" t="n">
        <v>98554</v>
      </c>
      <c r="B7899" s="0" t="n">
        <v>44.33</v>
      </c>
      <c r="C7899" s="0" t="s">
        <v>221</v>
      </c>
      <c r="D7899" s="0" t="s">
        <v>13009</v>
      </c>
    </row>
    <row r="7900" customFormat="false" ht="15.8" hidden="false" customHeight="true" outlineLevel="0" collapsed="false">
      <c r="A7900" s="0" t="n">
        <v>98557</v>
      </c>
      <c r="B7900" s="0" t="n">
        <v>39.66</v>
      </c>
      <c r="C7900" s="0" t="s">
        <v>221</v>
      </c>
      <c r="D7900" s="0" t="s">
        <v>13010</v>
      </c>
    </row>
    <row r="7901" customFormat="false" ht="15.8" hidden="false" customHeight="true" outlineLevel="0" collapsed="false">
      <c r="A7901" s="0" t="n">
        <v>98563</v>
      </c>
      <c r="B7901" s="0" t="n">
        <v>33.72</v>
      </c>
      <c r="C7901" s="0" t="s">
        <v>221</v>
      </c>
      <c r="D7901" s="0" t="s">
        <v>13011</v>
      </c>
    </row>
    <row r="7902" customFormat="false" ht="15.8" hidden="false" customHeight="true" outlineLevel="0" collapsed="false">
      <c r="A7902" s="0" t="n">
        <v>98564</v>
      </c>
      <c r="B7902" s="0" t="n">
        <v>47.91</v>
      </c>
      <c r="C7902" s="0" t="s">
        <v>221</v>
      </c>
      <c r="D7902" s="0" t="s">
        <v>13012</v>
      </c>
    </row>
    <row r="7903" customFormat="false" ht="15.8" hidden="false" customHeight="true" outlineLevel="0" collapsed="false">
      <c r="A7903" s="0" t="n">
        <v>98565</v>
      </c>
      <c r="B7903" s="0" t="n">
        <v>48.68</v>
      </c>
      <c r="C7903" s="0" t="s">
        <v>221</v>
      </c>
      <c r="D7903" s="0" t="s">
        <v>13013</v>
      </c>
    </row>
    <row r="7904" customFormat="false" ht="15.8" hidden="false" customHeight="true" outlineLevel="0" collapsed="false">
      <c r="A7904" s="0" t="n">
        <v>98566</v>
      </c>
      <c r="B7904" s="0" t="n">
        <v>62.86</v>
      </c>
      <c r="C7904" s="0" t="s">
        <v>221</v>
      </c>
      <c r="D7904" s="0" t="s">
        <v>13014</v>
      </c>
    </row>
    <row r="7905" customFormat="false" ht="15.8" hidden="false" customHeight="true" outlineLevel="0" collapsed="false">
      <c r="A7905" s="0" t="n">
        <v>98567</v>
      </c>
      <c r="B7905" s="0" t="n">
        <v>62.94</v>
      </c>
      <c r="C7905" s="0" t="s">
        <v>221</v>
      </c>
      <c r="D7905" s="0" t="s">
        <v>13015</v>
      </c>
    </row>
    <row r="7906" customFormat="false" ht="15.8" hidden="false" customHeight="true" outlineLevel="0" collapsed="false">
      <c r="A7906" s="0" t="n">
        <v>98568</v>
      </c>
      <c r="B7906" s="0" t="n">
        <v>77.09</v>
      </c>
      <c r="C7906" s="0" t="s">
        <v>221</v>
      </c>
      <c r="D7906" s="0" t="s">
        <v>13016</v>
      </c>
    </row>
    <row r="7907" customFormat="false" ht="15.8" hidden="false" customHeight="true" outlineLevel="0" collapsed="false">
      <c r="A7907" s="0" t="n">
        <v>98569</v>
      </c>
      <c r="B7907" s="0" t="n">
        <v>77.87</v>
      </c>
      <c r="C7907" s="0" t="s">
        <v>221</v>
      </c>
      <c r="D7907" s="0" t="s">
        <v>13017</v>
      </c>
    </row>
    <row r="7908" customFormat="false" ht="15.8" hidden="false" customHeight="true" outlineLevel="0" collapsed="false">
      <c r="A7908" s="0" t="n">
        <v>98570</v>
      </c>
      <c r="B7908" s="0" t="n">
        <v>92.08</v>
      </c>
      <c r="C7908" s="0" t="s">
        <v>221</v>
      </c>
      <c r="D7908" s="0" t="s">
        <v>13018</v>
      </c>
    </row>
    <row r="7909" customFormat="false" ht="15.8" hidden="false" customHeight="true" outlineLevel="0" collapsed="false">
      <c r="A7909" s="0" t="n">
        <v>98571</v>
      </c>
      <c r="B7909" s="0" t="n">
        <v>39.03</v>
      </c>
      <c r="C7909" s="0" t="s">
        <v>221</v>
      </c>
      <c r="D7909" s="0" t="s">
        <v>13019</v>
      </c>
    </row>
    <row r="7910" customFormat="false" ht="15.8" hidden="false" customHeight="true" outlineLevel="0" collapsed="false">
      <c r="A7910" s="0" t="n">
        <v>98572</v>
      </c>
      <c r="B7910" s="0" t="n">
        <v>48.18</v>
      </c>
      <c r="C7910" s="0" t="s">
        <v>221</v>
      </c>
      <c r="D7910" s="0" t="s">
        <v>13020</v>
      </c>
    </row>
    <row r="7911" customFormat="false" ht="15.8" hidden="false" customHeight="true" outlineLevel="0" collapsed="false">
      <c r="A7911" s="0" t="n">
        <v>98573</v>
      </c>
      <c r="B7911" s="0" t="n">
        <v>61.94</v>
      </c>
      <c r="C7911" s="0" t="s">
        <v>221</v>
      </c>
      <c r="D7911" s="0" t="s">
        <v>13021</v>
      </c>
    </row>
    <row r="7912" customFormat="false" ht="15.8" hidden="false" customHeight="true" outlineLevel="0" collapsed="false">
      <c r="A7912" s="0" t="n">
        <v>91831</v>
      </c>
      <c r="B7912" s="0" t="n">
        <v>8.47</v>
      </c>
      <c r="C7912" s="0" t="s">
        <v>166</v>
      </c>
      <c r="D7912" s="0" t="s">
        <v>13022</v>
      </c>
    </row>
    <row r="7913" customFormat="false" ht="15.8" hidden="false" customHeight="true" outlineLevel="0" collapsed="false">
      <c r="A7913" s="0" t="n">
        <v>91833</v>
      </c>
      <c r="B7913" s="0" t="n">
        <v>9.08</v>
      </c>
      <c r="C7913" s="0" t="s">
        <v>166</v>
      </c>
      <c r="D7913" s="0" t="s">
        <v>13023</v>
      </c>
    </row>
    <row r="7914" customFormat="false" ht="15.8" hidden="false" customHeight="true" outlineLevel="0" collapsed="false">
      <c r="A7914" s="0" t="n">
        <v>91834</v>
      </c>
      <c r="B7914" s="0" t="n">
        <v>9.58</v>
      </c>
      <c r="C7914" s="0" t="s">
        <v>166</v>
      </c>
      <c r="D7914" s="0" t="s">
        <v>13024</v>
      </c>
    </row>
    <row r="7915" customFormat="false" ht="15.8" hidden="false" customHeight="true" outlineLevel="0" collapsed="false">
      <c r="A7915" s="0" t="n">
        <v>91835</v>
      </c>
      <c r="B7915" s="0" t="n">
        <v>11.12</v>
      </c>
      <c r="C7915" s="0" t="s">
        <v>166</v>
      </c>
      <c r="D7915" s="0" t="s">
        <v>13025</v>
      </c>
    </row>
    <row r="7916" customFormat="false" ht="15.8" hidden="false" customHeight="true" outlineLevel="0" collapsed="false">
      <c r="A7916" s="0" t="n">
        <v>91836</v>
      </c>
      <c r="B7916" s="0" t="n">
        <v>12.84</v>
      </c>
      <c r="C7916" s="0" t="s">
        <v>166</v>
      </c>
      <c r="D7916" s="0" t="s">
        <v>13026</v>
      </c>
    </row>
    <row r="7917" customFormat="false" ht="15.8" hidden="false" customHeight="true" outlineLevel="0" collapsed="false">
      <c r="A7917" s="0" t="n">
        <v>91837</v>
      </c>
      <c r="B7917" s="0" t="n">
        <v>16.43</v>
      </c>
      <c r="C7917" s="0" t="s">
        <v>166</v>
      </c>
      <c r="D7917" s="0" t="s">
        <v>13027</v>
      </c>
    </row>
    <row r="7918" customFormat="false" ht="15.8" hidden="false" customHeight="true" outlineLevel="0" collapsed="false">
      <c r="A7918" s="0" t="n">
        <v>91839</v>
      </c>
      <c r="B7918" s="0" t="n">
        <v>11.13</v>
      </c>
      <c r="C7918" s="0" t="s">
        <v>166</v>
      </c>
      <c r="D7918" s="0" t="s">
        <v>13028</v>
      </c>
    </row>
    <row r="7919" customFormat="false" ht="15.8" hidden="false" customHeight="true" outlineLevel="0" collapsed="false">
      <c r="A7919" s="0" t="n">
        <v>91840</v>
      </c>
      <c r="B7919" s="0" t="n">
        <v>14.17</v>
      </c>
      <c r="C7919" s="0" t="s">
        <v>166</v>
      </c>
      <c r="D7919" s="0" t="s">
        <v>13029</v>
      </c>
    </row>
    <row r="7920" customFormat="false" ht="15.8" hidden="false" customHeight="true" outlineLevel="0" collapsed="false">
      <c r="A7920" s="0" t="n">
        <v>91841</v>
      </c>
      <c r="B7920" s="0" t="n">
        <v>13.41</v>
      </c>
      <c r="C7920" s="0" t="s">
        <v>166</v>
      </c>
      <c r="D7920" s="0" t="s">
        <v>13030</v>
      </c>
    </row>
    <row r="7921" customFormat="false" ht="15.8" hidden="false" customHeight="true" outlineLevel="0" collapsed="false">
      <c r="A7921" s="0" t="n">
        <v>91842</v>
      </c>
      <c r="B7921" s="0" t="n">
        <v>6.94</v>
      </c>
      <c r="C7921" s="0" t="s">
        <v>166</v>
      </c>
      <c r="D7921" s="0" t="s">
        <v>13031</v>
      </c>
    </row>
    <row r="7922" customFormat="false" ht="15.8" hidden="false" customHeight="true" outlineLevel="0" collapsed="false">
      <c r="A7922" s="0" t="n">
        <v>91843</v>
      </c>
      <c r="B7922" s="0" t="n">
        <v>7.55</v>
      </c>
      <c r="C7922" s="0" t="s">
        <v>166</v>
      </c>
      <c r="D7922" s="0" t="s">
        <v>13032</v>
      </c>
    </row>
    <row r="7923" customFormat="false" ht="15.8" hidden="false" customHeight="true" outlineLevel="0" collapsed="false">
      <c r="A7923" s="0" t="n">
        <v>91844</v>
      </c>
      <c r="B7923" s="0" t="n">
        <v>8.05</v>
      </c>
      <c r="C7923" s="0" t="s">
        <v>166</v>
      </c>
      <c r="D7923" s="0" t="s">
        <v>13033</v>
      </c>
    </row>
    <row r="7924" customFormat="false" ht="15.8" hidden="false" customHeight="true" outlineLevel="0" collapsed="false">
      <c r="A7924" s="0" t="n">
        <v>91845</v>
      </c>
      <c r="B7924" s="0" t="n">
        <v>9.59</v>
      </c>
      <c r="C7924" s="0" t="s">
        <v>166</v>
      </c>
      <c r="D7924" s="0" t="s">
        <v>13034</v>
      </c>
    </row>
    <row r="7925" customFormat="false" ht="15.8" hidden="false" customHeight="true" outlineLevel="0" collapsed="false">
      <c r="A7925" s="0" t="n">
        <v>91846</v>
      </c>
      <c r="B7925" s="0" t="n">
        <v>11.33</v>
      </c>
      <c r="C7925" s="0" t="s">
        <v>166</v>
      </c>
      <c r="D7925" s="0" t="s">
        <v>13035</v>
      </c>
    </row>
    <row r="7926" customFormat="false" ht="15.8" hidden="false" customHeight="true" outlineLevel="0" collapsed="false">
      <c r="A7926" s="0" t="n">
        <v>91847</v>
      </c>
      <c r="B7926" s="0" t="n">
        <v>14.92</v>
      </c>
      <c r="C7926" s="0" t="s">
        <v>166</v>
      </c>
      <c r="D7926" s="0" t="s">
        <v>13036</v>
      </c>
    </row>
    <row r="7927" customFormat="false" ht="15.8" hidden="false" customHeight="true" outlineLevel="0" collapsed="false">
      <c r="A7927" s="0" t="n">
        <v>91849</v>
      </c>
      <c r="B7927" s="0" t="n">
        <v>9.62</v>
      </c>
      <c r="C7927" s="0" t="s">
        <v>166</v>
      </c>
      <c r="D7927" s="0" t="s">
        <v>13037</v>
      </c>
    </row>
    <row r="7928" customFormat="false" ht="15.8" hidden="false" customHeight="true" outlineLevel="0" collapsed="false">
      <c r="A7928" s="0" t="n">
        <v>91850</v>
      </c>
      <c r="B7928" s="0" t="n">
        <v>12.72</v>
      </c>
      <c r="C7928" s="0" t="s">
        <v>166</v>
      </c>
      <c r="D7928" s="0" t="s">
        <v>13038</v>
      </c>
    </row>
    <row r="7929" customFormat="false" ht="15.8" hidden="false" customHeight="true" outlineLevel="0" collapsed="false">
      <c r="A7929" s="0" t="n">
        <v>91851</v>
      </c>
      <c r="B7929" s="0" t="n">
        <v>11.96</v>
      </c>
      <c r="C7929" s="0" t="s">
        <v>166</v>
      </c>
      <c r="D7929" s="0" t="s">
        <v>13039</v>
      </c>
    </row>
    <row r="7930" customFormat="false" ht="15.8" hidden="false" customHeight="true" outlineLevel="0" collapsed="false">
      <c r="A7930" s="0" t="n">
        <v>91852</v>
      </c>
      <c r="B7930" s="0" t="n">
        <v>10.06</v>
      </c>
      <c r="C7930" s="0" t="s">
        <v>166</v>
      </c>
      <c r="D7930" s="0" t="s">
        <v>13040</v>
      </c>
    </row>
    <row r="7931" customFormat="false" ht="15.8" hidden="false" customHeight="true" outlineLevel="0" collapsed="false">
      <c r="A7931" s="0" t="n">
        <v>91853</v>
      </c>
      <c r="B7931" s="0" t="n">
        <v>10.62</v>
      </c>
      <c r="C7931" s="0" t="s">
        <v>166</v>
      </c>
      <c r="D7931" s="0" t="s">
        <v>13041</v>
      </c>
    </row>
    <row r="7932" customFormat="false" ht="15.8" hidden="false" customHeight="true" outlineLevel="0" collapsed="false">
      <c r="A7932" s="0" t="n">
        <v>91854</v>
      </c>
      <c r="B7932" s="0" t="n">
        <v>11.15</v>
      </c>
      <c r="C7932" s="0" t="s">
        <v>166</v>
      </c>
      <c r="D7932" s="0" t="s">
        <v>13042</v>
      </c>
    </row>
    <row r="7933" customFormat="false" ht="15.8" hidden="false" customHeight="true" outlineLevel="0" collapsed="false">
      <c r="A7933" s="0" t="n">
        <v>91855</v>
      </c>
      <c r="B7933" s="0" t="n">
        <v>12.57</v>
      </c>
      <c r="C7933" s="0" t="s">
        <v>166</v>
      </c>
      <c r="D7933" s="0" t="s">
        <v>13043</v>
      </c>
    </row>
    <row r="7934" customFormat="false" ht="15.8" hidden="false" customHeight="true" outlineLevel="0" collapsed="false">
      <c r="A7934" s="0" t="n">
        <v>91856</v>
      </c>
      <c r="B7934" s="0" t="n">
        <v>14.25</v>
      </c>
      <c r="C7934" s="0" t="s">
        <v>166</v>
      </c>
      <c r="D7934" s="0" t="s">
        <v>13044</v>
      </c>
    </row>
    <row r="7935" customFormat="false" ht="15.8" hidden="false" customHeight="true" outlineLevel="0" collapsed="false">
      <c r="A7935" s="0" t="n">
        <v>91857</v>
      </c>
      <c r="B7935" s="0" t="n">
        <v>17.57</v>
      </c>
      <c r="C7935" s="0" t="s">
        <v>166</v>
      </c>
      <c r="D7935" s="0" t="s">
        <v>13045</v>
      </c>
    </row>
    <row r="7936" customFormat="false" ht="15.8" hidden="false" customHeight="true" outlineLevel="0" collapsed="false">
      <c r="A7936" s="0" t="n">
        <v>91859</v>
      </c>
      <c r="B7936" s="0" t="n">
        <v>12.67</v>
      </c>
      <c r="C7936" s="0" t="s">
        <v>166</v>
      </c>
      <c r="D7936" s="0" t="s">
        <v>13046</v>
      </c>
    </row>
    <row r="7937" customFormat="false" ht="15.8" hidden="false" customHeight="true" outlineLevel="0" collapsed="false">
      <c r="A7937" s="0" t="n">
        <v>91860</v>
      </c>
      <c r="B7937" s="0" t="n">
        <v>15.64</v>
      </c>
      <c r="C7937" s="0" t="s">
        <v>166</v>
      </c>
      <c r="D7937" s="0" t="s">
        <v>13047</v>
      </c>
    </row>
    <row r="7938" customFormat="false" ht="15.8" hidden="false" customHeight="true" outlineLevel="0" collapsed="false">
      <c r="A7938" s="0" t="n">
        <v>91861</v>
      </c>
      <c r="B7938" s="0" t="n">
        <v>14.94</v>
      </c>
      <c r="C7938" s="0" t="s">
        <v>166</v>
      </c>
      <c r="D7938" s="0" t="s">
        <v>13048</v>
      </c>
    </row>
    <row r="7939" customFormat="false" ht="15.8" hidden="false" customHeight="true" outlineLevel="0" collapsed="false">
      <c r="A7939" s="0" t="n">
        <v>91862</v>
      </c>
      <c r="B7939" s="0" t="n">
        <v>10.5</v>
      </c>
      <c r="C7939" s="0" t="s">
        <v>166</v>
      </c>
      <c r="D7939" s="0" t="s">
        <v>13049</v>
      </c>
    </row>
    <row r="7940" customFormat="false" ht="15.8" hidden="false" customHeight="true" outlineLevel="0" collapsed="false">
      <c r="A7940" s="0" t="n">
        <v>91863</v>
      </c>
      <c r="B7940" s="0" t="n">
        <v>12.51</v>
      </c>
      <c r="C7940" s="0" t="s">
        <v>166</v>
      </c>
      <c r="D7940" s="0" t="s">
        <v>13050</v>
      </c>
    </row>
    <row r="7941" customFormat="false" ht="15.8" hidden="false" customHeight="true" outlineLevel="0" collapsed="false">
      <c r="A7941" s="0" t="n">
        <v>91864</v>
      </c>
      <c r="B7941" s="0" t="n">
        <v>16.82</v>
      </c>
      <c r="C7941" s="0" t="s">
        <v>166</v>
      </c>
      <c r="D7941" s="0" t="s">
        <v>13051</v>
      </c>
    </row>
    <row r="7942" customFormat="false" ht="15.8" hidden="false" customHeight="true" outlineLevel="0" collapsed="false">
      <c r="A7942" s="0" t="n">
        <v>91865</v>
      </c>
      <c r="B7942" s="0" t="n">
        <v>21.14</v>
      </c>
      <c r="C7942" s="0" t="s">
        <v>166</v>
      </c>
      <c r="D7942" s="0" t="s">
        <v>13052</v>
      </c>
    </row>
    <row r="7943" customFormat="false" ht="15.8" hidden="false" customHeight="true" outlineLevel="0" collapsed="false">
      <c r="A7943" s="0" t="n">
        <v>91866</v>
      </c>
      <c r="B7943" s="0" t="n">
        <v>9.14</v>
      </c>
      <c r="C7943" s="0" t="s">
        <v>166</v>
      </c>
      <c r="D7943" s="0" t="s">
        <v>13053</v>
      </c>
    </row>
    <row r="7944" customFormat="false" ht="15.8" hidden="false" customHeight="true" outlineLevel="0" collapsed="false">
      <c r="A7944" s="0" t="n">
        <v>91867</v>
      </c>
      <c r="B7944" s="0" t="n">
        <v>11.17</v>
      </c>
      <c r="C7944" s="0" t="s">
        <v>166</v>
      </c>
      <c r="D7944" s="0" t="s">
        <v>13054</v>
      </c>
    </row>
    <row r="7945" customFormat="false" ht="15.8" hidden="false" customHeight="true" outlineLevel="0" collapsed="false">
      <c r="A7945" s="0" t="n">
        <v>91868</v>
      </c>
      <c r="B7945" s="0" t="n">
        <v>15.49</v>
      </c>
      <c r="C7945" s="0" t="s">
        <v>166</v>
      </c>
      <c r="D7945" s="0" t="s">
        <v>13055</v>
      </c>
    </row>
    <row r="7946" customFormat="false" ht="15.8" hidden="false" customHeight="true" outlineLevel="0" collapsed="false">
      <c r="A7946" s="0" t="n">
        <v>91869</v>
      </c>
      <c r="B7946" s="0" t="n">
        <v>19.81</v>
      </c>
      <c r="C7946" s="0" t="s">
        <v>166</v>
      </c>
      <c r="D7946" s="0" t="s">
        <v>13056</v>
      </c>
    </row>
    <row r="7947" customFormat="false" ht="15.8" hidden="false" customHeight="true" outlineLevel="0" collapsed="false">
      <c r="A7947" s="0" t="n">
        <v>91870</v>
      </c>
      <c r="B7947" s="0" t="n">
        <v>13.05</v>
      </c>
      <c r="C7947" s="0" t="s">
        <v>166</v>
      </c>
      <c r="D7947" s="0" t="s">
        <v>13057</v>
      </c>
    </row>
    <row r="7948" customFormat="false" ht="15.8" hidden="false" customHeight="true" outlineLevel="0" collapsed="false">
      <c r="A7948" s="0" t="n">
        <v>91871</v>
      </c>
      <c r="B7948" s="0" t="n">
        <v>15.12</v>
      </c>
      <c r="C7948" s="0" t="s">
        <v>166</v>
      </c>
      <c r="D7948" s="0" t="s">
        <v>13058</v>
      </c>
    </row>
    <row r="7949" customFormat="false" ht="15.8" hidden="false" customHeight="true" outlineLevel="0" collapsed="false">
      <c r="A7949" s="0" t="n">
        <v>91872</v>
      </c>
      <c r="B7949" s="0" t="n">
        <v>19.44</v>
      </c>
      <c r="C7949" s="0" t="s">
        <v>166</v>
      </c>
      <c r="D7949" s="0" t="s">
        <v>13059</v>
      </c>
    </row>
    <row r="7950" customFormat="false" ht="15.8" hidden="false" customHeight="true" outlineLevel="0" collapsed="false">
      <c r="A7950" s="0" t="n">
        <v>91873</v>
      </c>
      <c r="B7950" s="0" t="n">
        <v>23.7</v>
      </c>
      <c r="C7950" s="0" t="s">
        <v>166</v>
      </c>
      <c r="D7950" s="0" t="s">
        <v>13060</v>
      </c>
    </row>
    <row r="7951" customFormat="false" ht="15.8" hidden="false" customHeight="true" outlineLevel="0" collapsed="false">
      <c r="A7951" s="0" t="n">
        <v>93008</v>
      </c>
      <c r="B7951" s="0" t="n">
        <v>19.35</v>
      </c>
      <c r="C7951" s="0" t="s">
        <v>166</v>
      </c>
      <c r="D7951" s="0" t="s">
        <v>13061</v>
      </c>
    </row>
    <row r="7952" customFormat="false" ht="15.8" hidden="false" customHeight="true" outlineLevel="0" collapsed="false">
      <c r="A7952" s="0" t="n">
        <v>93009</v>
      </c>
      <c r="B7952" s="0" t="n">
        <v>28.43</v>
      </c>
      <c r="C7952" s="0" t="s">
        <v>166</v>
      </c>
      <c r="D7952" s="0" t="s">
        <v>13062</v>
      </c>
    </row>
    <row r="7953" customFormat="false" ht="15.8" hidden="false" customHeight="true" outlineLevel="0" collapsed="false">
      <c r="A7953" s="0" t="n">
        <v>93010</v>
      </c>
      <c r="B7953" s="0" t="n">
        <v>39.51</v>
      </c>
      <c r="C7953" s="0" t="s">
        <v>166</v>
      </c>
      <c r="D7953" s="0" t="s">
        <v>13063</v>
      </c>
    </row>
    <row r="7954" customFormat="false" ht="15.8" hidden="false" customHeight="true" outlineLevel="0" collapsed="false">
      <c r="A7954" s="0" t="n">
        <v>93011</v>
      </c>
      <c r="B7954" s="0" t="n">
        <v>48.23</v>
      </c>
      <c r="C7954" s="0" t="s">
        <v>166</v>
      </c>
      <c r="D7954" s="0" t="s">
        <v>13064</v>
      </c>
    </row>
    <row r="7955" customFormat="false" ht="15.8" hidden="false" customHeight="true" outlineLevel="0" collapsed="false">
      <c r="A7955" s="0" t="n">
        <v>93012</v>
      </c>
      <c r="B7955" s="0" t="n">
        <v>72.69</v>
      </c>
      <c r="C7955" s="0" t="s">
        <v>166</v>
      </c>
      <c r="D7955" s="0" t="s">
        <v>13065</v>
      </c>
    </row>
    <row r="7956" customFormat="false" ht="15.8" hidden="false" customHeight="true" outlineLevel="0" collapsed="false">
      <c r="A7956" s="0" t="n">
        <v>95726</v>
      </c>
      <c r="B7956" s="0" t="n">
        <v>6.83</v>
      </c>
      <c r="C7956" s="0" t="s">
        <v>166</v>
      </c>
      <c r="D7956" s="0" t="s">
        <v>13066</v>
      </c>
    </row>
    <row r="7957" customFormat="false" ht="15.8" hidden="false" customHeight="true" outlineLevel="0" collapsed="false">
      <c r="A7957" s="0" t="n">
        <v>95727</v>
      </c>
      <c r="B7957" s="0" t="n">
        <v>7.95</v>
      </c>
      <c r="C7957" s="0" t="s">
        <v>166</v>
      </c>
      <c r="D7957" s="0" t="s">
        <v>13067</v>
      </c>
    </row>
    <row r="7958" customFormat="false" ht="15.8" hidden="false" customHeight="true" outlineLevel="0" collapsed="false">
      <c r="A7958" s="0" t="n">
        <v>95728</v>
      </c>
      <c r="B7958" s="0" t="n">
        <v>10.31</v>
      </c>
      <c r="C7958" s="0" t="s">
        <v>166</v>
      </c>
      <c r="D7958" s="0" t="s">
        <v>13068</v>
      </c>
    </row>
    <row r="7959" customFormat="false" ht="15.8" hidden="false" customHeight="true" outlineLevel="0" collapsed="false">
      <c r="A7959" s="0" t="n">
        <v>95729</v>
      </c>
      <c r="B7959" s="0" t="n">
        <v>9.3</v>
      </c>
      <c r="C7959" s="0" t="s">
        <v>166</v>
      </c>
      <c r="D7959" s="0" t="s">
        <v>13069</v>
      </c>
    </row>
    <row r="7960" customFormat="false" ht="15.8" hidden="false" customHeight="true" outlineLevel="0" collapsed="false">
      <c r="A7960" s="0" t="n">
        <v>95730</v>
      </c>
      <c r="B7960" s="0" t="n">
        <v>10.42</v>
      </c>
      <c r="C7960" s="0" t="s">
        <v>166</v>
      </c>
      <c r="D7960" s="0" t="s">
        <v>13070</v>
      </c>
    </row>
    <row r="7961" customFormat="false" ht="15.8" hidden="false" customHeight="true" outlineLevel="0" collapsed="false">
      <c r="A7961" s="0" t="n">
        <v>95731</v>
      </c>
      <c r="B7961" s="0" t="n">
        <v>12.78</v>
      </c>
      <c r="C7961" s="0" t="s">
        <v>166</v>
      </c>
      <c r="D7961" s="0" t="s">
        <v>13071</v>
      </c>
    </row>
    <row r="7962" customFormat="false" ht="15.8" hidden="false" customHeight="true" outlineLevel="0" collapsed="false">
      <c r="A7962" s="0" t="n">
        <v>95732</v>
      </c>
      <c r="B7962" s="0" t="n">
        <v>5.02</v>
      </c>
      <c r="C7962" s="0" t="s">
        <v>203</v>
      </c>
      <c r="D7962" s="0" t="s">
        <v>13072</v>
      </c>
    </row>
    <row r="7963" customFormat="false" ht="15.8" hidden="false" customHeight="true" outlineLevel="0" collapsed="false">
      <c r="A7963" s="0" t="n">
        <v>95745</v>
      </c>
      <c r="B7963" s="0" t="n">
        <v>23.42</v>
      </c>
      <c r="C7963" s="0" t="s">
        <v>166</v>
      </c>
      <c r="D7963" s="0" t="s">
        <v>13073</v>
      </c>
    </row>
    <row r="7964" customFormat="false" ht="15.8" hidden="false" customHeight="true" outlineLevel="0" collapsed="false">
      <c r="A7964" s="0" t="n">
        <v>95746</v>
      </c>
      <c r="B7964" s="0" t="n">
        <v>29.28</v>
      </c>
      <c r="C7964" s="0" t="s">
        <v>166</v>
      </c>
      <c r="D7964" s="0" t="s">
        <v>13074</v>
      </c>
    </row>
    <row r="7965" customFormat="false" ht="15.8" hidden="false" customHeight="true" outlineLevel="0" collapsed="false">
      <c r="A7965" s="0" t="n">
        <v>95747</v>
      </c>
      <c r="B7965" s="0" t="n">
        <v>48.37</v>
      </c>
      <c r="C7965" s="0" t="s">
        <v>166</v>
      </c>
      <c r="D7965" s="0" t="s">
        <v>13075</v>
      </c>
    </row>
    <row r="7966" customFormat="false" ht="15.8" hidden="false" customHeight="true" outlineLevel="0" collapsed="false">
      <c r="A7966" s="0" t="n">
        <v>95748</v>
      </c>
      <c r="B7966" s="0" t="n">
        <v>52.6</v>
      </c>
      <c r="C7966" s="0" t="s">
        <v>166</v>
      </c>
      <c r="D7966" s="0" t="s">
        <v>13076</v>
      </c>
    </row>
    <row r="7967" customFormat="false" ht="15.8" hidden="false" customHeight="true" outlineLevel="0" collapsed="false">
      <c r="A7967" s="0" t="n">
        <v>95749</v>
      </c>
      <c r="B7967" s="0" t="n">
        <v>31.51</v>
      </c>
      <c r="C7967" s="0" t="s">
        <v>166</v>
      </c>
      <c r="D7967" s="0" t="s">
        <v>13077</v>
      </c>
    </row>
    <row r="7968" customFormat="false" ht="15.8" hidden="false" customHeight="true" outlineLevel="0" collapsed="false">
      <c r="A7968" s="0" t="n">
        <v>95750</v>
      </c>
      <c r="B7968" s="0" t="n">
        <v>37.18</v>
      </c>
      <c r="C7968" s="0" t="s">
        <v>166</v>
      </c>
      <c r="D7968" s="0" t="s">
        <v>13078</v>
      </c>
    </row>
    <row r="7969" customFormat="false" ht="15.8" hidden="false" customHeight="true" outlineLevel="0" collapsed="false">
      <c r="A7969" s="0" t="n">
        <v>95751</v>
      </c>
      <c r="B7969" s="0" t="n">
        <v>56.03</v>
      </c>
      <c r="C7969" s="0" t="s">
        <v>166</v>
      </c>
      <c r="D7969" s="0" t="s">
        <v>13079</v>
      </c>
    </row>
    <row r="7970" customFormat="false" ht="15.8" hidden="false" customHeight="true" outlineLevel="0" collapsed="false">
      <c r="A7970" s="0" t="n">
        <v>95752</v>
      </c>
      <c r="B7970" s="0" t="n">
        <v>59.97</v>
      </c>
      <c r="C7970" s="0" t="s">
        <v>166</v>
      </c>
      <c r="D7970" s="0" t="s">
        <v>13080</v>
      </c>
    </row>
    <row r="7971" customFormat="false" ht="15.8" hidden="false" customHeight="true" outlineLevel="0" collapsed="false">
      <c r="A7971" s="0" t="n">
        <v>97667</v>
      </c>
      <c r="B7971" s="0" t="n">
        <v>9.67</v>
      </c>
      <c r="C7971" s="0" t="s">
        <v>166</v>
      </c>
      <c r="D7971" s="0" t="s">
        <v>13081</v>
      </c>
    </row>
    <row r="7972" customFormat="false" ht="15.8" hidden="false" customHeight="true" outlineLevel="0" collapsed="false">
      <c r="A7972" s="0" t="n">
        <v>97668</v>
      </c>
      <c r="B7972" s="0" t="n">
        <v>13.78</v>
      </c>
      <c r="C7972" s="0" t="s">
        <v>166</v>
      </c>
      <c r="D7972" s="0" t="s">
        <v>13082</v>
      </c>
    </row>
    <row r="7973" customFormat="false" ht="15.8" hidden="false" customHeight="true" outlineLevel="0" collapsed="false">
      <c r="A7973" s="0" t="n">
        <v>97669</v>
      </c>
      <c r="B7973" s="0" t="n">
        <v>20.41</v>
      </c>
      <c r="C7973" s="0" t="s">
        <v>166</v>
      </c>
      <c r="D7973" s="0" t="s">
        <v>13083</v>
      </c>
    </row>
    <row r="7974" customFormat="false" ht="15.8" hidden="false" customHeight="true" outlineLevel="0" collapsed="false">
      <c r="A7974" s="0" t="n">
        <v>97670</v>
      </c>
      <c r="B7974" s="0" t="n">
        <v>26.18</v>
      </c>
      <c r="C7974" s="0" t="s">
        <v>166</v>
      </c>
      <c r="D7974" s="0" t="s">
        <v>13084</v>
      </c>
    </row>
    <row r="7975" customFormat="false" ht="15.8" hidden="false" customHeight="true" outlineLevel="0" collapsed="false">
      <c r="A7975" s="0" t="n">
        <v>91874</v>
      </c>
      <c r="B7975" s="0" t="n">
        <v>5.66</v>
      </c>
      <c r="C7975" s="0" t="s">
        <v>203</v>
      </c>
      <c r="D7975" s="0" t="s">
        <v>13085</v>
      </c>
    </row>
    <row r="7976" customFormat="false" ht="15.8" hidden="false" customHeight="true" outlineLevel="0" collapsed="false">
      <c r="A7976" s="0" t="n">
        <v>91875</v>
      </c>
      <c r="B7976" s="0" t="n">
        <v>7.45</v>
      </c>
      <c r="C7976" s="0" t="s">
        <v>203</v>
      </c>
      <c r="D7976" s="0" t="s">
        <v>13086</v>
      </c>
    </row>
    <row r="7977" customFormat="false" ht="15.8" hidden="false" customHeight="true" outlineLevel="0" collapsed="false">
      <c r="A7977" s="0" t="n">
        <v>91876</v>
      </c>
      <c r="B7977" s="0" t="n">
        <v>9.78</v>
      </c>
      <c r="C7977" s="0" t="s">
        <v>203</v>
      </c>
      <c r="D7977" s="0" t="s">
        <v>13087</v>
      </c>
    </row>
    <row r="7978" customFormat="false" ht="15.8" hidden="false" customHeight="true" outlineLevel="0" collapsed="false">
      <c r="A7978" s="0" t="n">
        <v>91877</v>
      </c>
      <c r="B7978" s="0" t="n">
        <v>12.86</v>
      </c>
      <c r="C7978" s="0" t="s">
        <v>203</v>
      </c>
      <c r="D7978" s="0" t="s">
        <v>13088</v>
      </c>
    </row>
    <row r="7979" customFormat="false" ht="15.8" hidden="false" customHeight="true" outlineLevel="0" collapsed="false">
      <c r="A7979" s="0" t="n">
        <v>91878</v>
      </c>
      <c r="B7979" s="0" t="n">
        <v>7.36</v>
      </c>
      <c r="C7979" s="0" t="s">
        <v>203</v>
      </c>
      <c r="D7979" s="0" t="s">
        <v>13089</v>
      </c>
    </row>
    <row r="7980" customFormat="false" ht="15.8" hidden="false" customHeight="true" outlineLevel="0" collapsed="false">
      <c r="A7980" s="0" t="n">
        <v>91879</v>
      </c>
      <c r="B7980" s="0" t="n">
        <v>9.09</v>
      </c>
      <c r="C7980" s="0" t="s">
        <v>203</v>
      </c>
      <c r="D7980" s="0" t="s">
        <v>13090</v>
      </c>
    </row>
    <row r="7981" customFormat="false" ht="15.8" hidden="false" customHeight="true" outlineLevel="0" collapsed="false">
      <c r="A7981" s="0" t="n">
        <v>91880</v>
      </c>
      <c r="B7981" s="0" t="n">
        <v>11.48</v>
      </c>
      <c r="C7981" s="0" t="s">
        <v>203</v>
      </c>
      <c r="D7981" s="0" t="s">
        <v>13091</v>
      </c>
    </row>
    <row r="7982" customFormat="false" ht="15.8" hidden="false" customHeight="true" outlineLevel="0" collapsed="false">
      <c r="A7982" s="0" t="n">
        <v>91881</v>
      </c>
      <c r="B7982" s="0" t="n">
        <v>14.57</v>
      </c>
      <c r="C7982" s="0" t="s">
        <v>203</v>
      </c>
      <c r="D7982" s="0" t="s">
        <v>13092</v>
      </c>
    </row>
    <row r="7983" customFormat="false" ht="15.8" hidden="false" customHeight="true" outlineLevel="0" collapsed="false">
      <c r="A7983" s="0" t="n">
        <v>91882</v>
      </c>
      <c r="B7983" s="0" t="n">
        <v>9.18</v>
      </c>
      <c r="C7983" s="0" t="s">
        <v>203</v>
      </c>
      <c r="D7983" s="0" t="s">
        <v>13093</v>
      </c>
    </row>
    <row r="7984" customFormat="false" ht="15.8" hidden="false" customHeight="true" outlineLevel="0" collapsed="false">
      <c r="A7984" s="0" t="n">
        <v>91884</v>
      </c>
      <c r="B7984" s="0" t="n">
        <v>10.5</v>
      </c>
      <c r="C7984" s="0" t="s">
        <v>203</v>
      </c>
      <c r="D7984" s="0" t="s">
        <v>13094</v>
      </c>
    </row>
    <row r="7985" customFormat="false" ht="15.8" hidden="false" customHeight="true" outlineLevel="0" collapsed="false">
      <c r="A7985" s="0" t="n">
        <v>91885</v>
      </c>
      <c r="B7985" s="0" t="n">
        <v>12.31</v>
      </c>
      <c r="C7985" s="0" t="s">
        <v>203</v>
      </c>
      <c r="D7985" s="0" t="s">
        <v>13095</v>
      </c>
    </row>
    <row r="7986" customFormat="false" ht="15.8" hidden="false" customHeight="true" outlineLevel="0" collapsed="false">
      <c r="A7986" s="0" t="n">
        <v>91886</v>
      </c>
      <c r="B7986" s="0" t="n">
        <v>14.75</v>
      </c>
      <c r="C7986" s="0" t="s">
        <v>203</v>
      </c>
      <c r="D7986" s="0" t="s">
        <v>13096</v>
      </c>
    </row>
    <row r="7987" customFormat="false" ht="15.8" hidden="false" customHeight="true" outlineLevel="0" collapsed="false">
      <c r="A7987" s="0" t="n">
        <v>91887</v>
      </c>
      <c r="B7987" s="0" t="n">
        <v>10.01</v>
      </c>
      <c r="C7987" s="0" t="s">
        <v>203</v>
      </c>
      <c r="D7987" s="0" t="s">
        <v>13097</v>
      </c>
    </row>
    <row r="7988" customFormat="false" ht="15.8" hidden="false" customHeight="true" outlineLevel="0" collapsed="false">
      <c r="A7988" s="0" t="n">
        <v>91889</v>
      </c>
      <c r="B7988" s="0" t="n">
        <v>9.72</v>
      </c>
      <c r="C7988" s="0" t="s">
        <v>203</v>
      </c>
      <c r="D7988" s="0" t="s">
        <v>13098</v>
      </c>
    </row>
    <row r="7989" customFormat="false" ht="15.8" hidden="false" customHeight="true" outlineLevel="0" collapsed="false">
      <c r="A7989" s="0" t="n">
        <v>91890</v>
      </c>
      <c r="B7989" s="0" t="n">
        <v>12.08</v>
      </c>
      <c r="C7989" s="0" t="s">
        <v>203</v>
      </c>
      <c r="D7989" s="0" t="s">
        <v>13099</v>
      </c>
    </row>
    <row r="7990" customFormat="false" ht="15.8" hidden="false" customHeight="true" outlineLevel="0" collapsed="false">
      <c r="A7990" s="0" t="n">
        <v>91892</v>
      </c>
      <c r="B7990" s="0" t="n">
        <v>14.03</v>
      </c>
      <c r="C7990" s="0" t="s">
        <v>203</v>
      </c>
      <c r="D7990" s="0" t="s">
        <v>13100</v>
      </c>
    </row>
    <row r="7991" customFormat="false" ht="15.8" hidden="false" customHeight="true" outlineLevel="0" collapsed="false">
      <c r="A7991" s="0" t="n">
        <v>91893</v>
      </c>
      <c r="B7991" s="0" t="n">
        <v>16.36</v>
      </c>
      <c r="C7991" s="0" t="s">
        <v>203</v>
      </c>
      <c r="D7991" s="0" t="s">
        <v>13101</v>
      </c>
    </row>
    <row r="7992" customFormat="false" ht="15.8" hidden="false" customHeight="true" outlineLevel="0" collapsed="false">
      <c r="A7992" s="0" t="n">
        <v>91895</v>
      </c>
      <c r="B7992" s="0" t="n">
        <v>18.34</v>
      </c>
      <c r="C7992" s="0" t="s">
        <v>203</v>
      </c>
      <c r="D7992" s="0" t="s">
        <v>13102</v>
      </c>
    </row>
    <row r="7993" customFormat="false" ht="15.8" hidden="false" customHeight="true" outlineLevel="0" collapsed="false">
      <c r="A7993" s="0" t="n">
        <v>91896</v>
      </c>
      <c r="B7993" s="0" t="n">
        <v>20.11</v>
      </c>
      <c r="C7993" s="0" t="s">
        <v>203</v>
      </c>
      <c r="D7993" s="0" t="s">
        <v>13103</v>
      </c>
    </row>
    <row r="7994" customFormat="false" ht="15.8" hidden="false" customHeight="true" outlineLevel="0" collapsed="false">
      <c r="A7994" s="0" t="n">
        <v>91898</v>
      </c>
      <c r="B7994" s="0" t="n">
        <v>22.22</v>
      </c>
      <c r="C7994" s="0" t="s">
        <v>203</v>
      </c>
      <c r="D7994" s="0" t="s">
        <v>13104</v>
      </c>
    </row>
    <row r="7995" customFormat="false" ht="15.8" hidden="false" customHeight="true" outlineLevel="0" collapsed="false">
      <c r="A7995" s="0" t="n">
        <v>91899</v>
      </c>
      <c r="B7995" s="0" t="n">
        <v>12.47</v>
      </c>
      <c r="C7995" s="0" t="s">
        <v>203</v>
      </c>
      <c r="D7995" s="0" t="s">
        <v>13105</v>
      </c>
    </row>
    <row r="7996" customFormat="false" ht="15.8" hidden="false" customHeight="true" outlineLevel="0" collapsed="false">
      <c r="A7996" s="0" t="n">
        <v>91901</v>
      </c>
      <c r="B7996" s="0" t="n">
        <v>12.18</v>
      </c>
      <c r="C7996" s="0" t="s">
        <v>203</v>
      </c>
      <c r="D7996" s="0" t="s">
        <v>13106</v>
      </c>
    </row>
    <row r="7997" customFormat="false" ht="15.8" hidden="false" customHeight="true" outlineLevel="0" collapsed="false">
      <c r="A7997" s="0" t="n">
        <v>91902</v>
      </c>
      <c r="B7997" s="0" t="n">
        <v>14.55</v>
      </c>
      <c r="C7997" s="0" t="s">
        <v>203</v>
      </c>
      <c r="D7997" s="0" t="s">
        <v>13107</v>
      </c>
    </row>
    <row r="7998" customFormat="false" ht="15.8" hidden="false" customHeight="true" outlineLevel="0" collapsed="false">
      <c r="A7998" s="0" t="n">
        <v>91904</v>
      </c>
      <c r="B7998" s="0" t="n">
        <v>16.5</v>
      </c>
      <c r="C7998" s="0" t="s">
        <v>203</v>
      </c>
      <c r="D7998" s="0" t="s">
        <v>13108</v>
      </c>
    </row>
    <row r="7999" customFormat="false" ht="15.8" hidden="false" customHeight="true" outlineLevel="0" collapsed="false">
      <c r="A7999" s="0" t="n">
        <v>91905</v>
      </c>
      <c r="B7999" s="0" t="n">
        <v>18.82</v>
      </c>
      <c r="C7999" s="0" t="s">
        <v>203</v>
      </c>
      <c r="D7999" s="0" t="s">
        <v>13109</v>
      </c>
    </row>
    <row r="8000" customFormat="false" ht="15.8" hidden="false" customHeight="true" outlineLevel="0" collapsed="false">
      <c r="A8000" s="0" t="n">
        <v>91907</v>
      </c>
      <c r="B8000" s="0" t="n">
        <v>20.8</v>
      </c>
      <c r="C8000" s="0" t="s">
        <v>203</v>
      </c>
      <c r="D8000" s="0" t="s">
        <v>13110</v>
      </c>
    </row>
    <row r="8001" customFormat="false" ht="15.8" hidden="false" customHeight="true" outlineLevel="0" collapsed="false">
      <c r="A8001" s="0" t="n">
        <v>91908</v>
      </c>
      <c r="B8001" s="0" t="n">
        <v>22.64</v>
      </c>
      <c r="C8001" s="0" t="s">
        <v>203</v>
      </c>
      <c r="D8001" s="0" t="s">
        <v>13111</v>
      </c>
    </row>
    <row r="8002" customFormat="false" ht="15.8" hidden="false" customHeight="true" outlineLevel="0" collapsed="false">
      <c r="A8002" s="0" t="n">
        <v>91910</v>
      </c>
      <c r="B8002" s="0" t="n">
        <v>24.75</v>
      </c>
      <c r="C8002" s="0" t="s">
        <v>203</v>
      </c>
      <c r="D8002" s="0" t="s">
        <v>13112</v>
      </c>
    </row>
    <row r="8003" customFormat="false" ht="15.8" hidden="false" customHeight="true" outlineLevel="0" collapsed="false">
      <c r="A8003" s="0" t="n">
        <v>91911</v>
      </c>
      <c r="B8003" s="0" t="n">
        <v>15.28</v>
      </c>
      <c r="C8003" s="0" t="s">
        <v>203</v>
      </c>
      <c r="D8003" s="0" t="s">
        <v>13113</v>
      </c>
    </row>
    <row r="8004" customFormat="false" ht="15.8" hidden="false" customHeight="true" outlineLevel="0" collapsed="false">
      <c r="A8004" s="0" t="n">
        <v>91913</v>
      </c>
      <c r="B8004" s="0" t="n">
        <v>14.99</v>
      </c>
      <c r="C8004" s="0" t="s">
        <v>203</v>
      </c>
      <c r="D8004" s="0" t="s">
        <v>13114</v>
      </c>
    </row>
    <row r="8005" customFormat="false" ht="15.8" hidden="false" customHeight="true" outlineLevel="0" collapsed="false">
      <c r="A8005" s="0" t="n">
        <v>91914</v>
      </c>
      <c r="B8005" s="0" t="n">
        <v>16.72</v>
      </c>
      <c r="C8005" s="0" t="s">
        <v>203</v>
      </c>
      <c r="D8005" s="0" t="s">
        <v>13115</v>
      </c>
    </row>
    <row r="8006" customFormat="false" ht="15.8" hidden="false" customHeight="true" outlineLevel="0" collapsed="false">
      <c r="A8006" s="0" t="n">
        <v>91916</v>
      </c>
      <c r="B8006" s="0" t="n">
        <v>18.67</v>
      </c>
      <c r="C8006" s="0" t="s">
        <v>203</v>
      </c>
      <c r="D8006" s="0" t="s">
        <v>13116</v>
      </c>
    </row>
    <row r="8007" customFormat="false" ht="15.8" hidden="false" customHeight="true" outlineLevel="0" collapsed="false">
      <c r="A8007" s="0" t="n">
        <v>91917</v>
      </c>
      <c r="B8007" s="0" t="n">
        <v>20.12</v>
      </c>
      <c r="C8007" s="0" t="s">
        <v>203</v>
      </c>
      <c r="D8007" s="0" t="s">
        <v>13117</v>
      </c>
    </row>
    <row r="8008" customFormat="false" ht="15.8" hidden="false" customHeight="true" outlineLevel="0" collapsed="false">
      <c r="A8008" s="0" t="n">
        <v>91919</v>
      </c>
      <c r="B8008" s="0" t="n">
        <v>22.1</v>
      </c>
      <c r="C8008" s="0" t="s">
        <v>203</v>
      </c>
      <c r="D8008" s="0" t="s">
        <v>13118</v>
      </c>
    </row>
    <row r="8009" customFormat="false" ht="15.8" hidden="false" customHeight="true" outlineLevel="0" collapsed="false">
      <c r="A8009" s="0" t="n">
        <v>91920</v>
      </c>
      <c r="B8009" s="0" t="n">
        <v>22.94</v>
      </c>
      <c r="C8009" s="0" t="s">
        <v>203</v>
      </c>
      <c r="D8009" s="0" t="s">
        <v>13119</v>
      </c>
    </row>
    <row r="8010" customFormat="false" ht="15.8" hidden="false" customHeight="true" outlineLevel="0" collapsed="false">
      <c r="A8010" s="0" t="n">
        <v>91922</v>
      </c>
      <c r="B8010" s="0" t="n">
        <v>25.05</v>
      </c>
      <c r="C8010" s="0" t="s">
        <v>203</v>
      </c>
      <c r="D8010" s="0" t="s">
        <v>13120</v>
      </c>
    </row>
    <row r="8011" customFormat="false" ht="15.8" hidden="false" customHeight="true" outlineLevel="0" collapsed="false">
      <c r="A8011" s="0" t="n">
        <v>93013</v>
      </c>
      <c r="B8011" s="0" t="n">
        <v>16.66</v>
      </c>
      <c r="C8011" s="0" t="s">
        <v>203</v>
      </c>
      <c r="D8011" s="0" t="s">
        <v>13121</v>
      </c>
    </row>
    <row r="8012" customFormat="false" ht="15.8" hidden="false" customHeight="true" outlineLevel="0" collapsed="false">
      <c r="A8012" s="0" t="n">
        <v>93014</v>
      </c>
      <c r="B8012" s="0" t="n">
        <v>20.2</v>
      </c>
      <c r="C8012" s="0" t="s">
        <v>203</v>
      </c>
      <c r="D8012" s="0" t="s">
        <v>13122</v>
      </c>
    </row>
    <row r="8013" customFormat="false" ht="15.8" hidden="false" customHeight="true" outlineLevel="0" collapsed="false">
      <c r="A8013" s="0" t="n">
        <v>93015</v>
      </c>
      <c r="B8013" s="0" t="n">
        <v>29.38</v>
      </c>
      <c r="C8013" s="0" t="s">
        <v>203</v>
      </c>
      <c r="D8013" s="0" t="s">
        <v>13123</v>
      </c>
    </row>
    <row r="8014" customFormat="false" ht="15.8" hidden="false" customHeight="true" outlineLevel="0" collapsed="false">
      <c r="A8014" s="0" t="n">
        <v>93016</v>
      </c>
      <c r="B8014" s="0" t="n">
        <v>35.22</v>
      </c>
      <c r="C8014" s="0" t="s">
        <v>203</v>
      </c>
      <c r="D8014" s="0" t="s">
        <v>13124</v>
      </c>
    </row>
    <row r="8015" customFormat="false" ht="15.8" hidden="false" customHeight="true" outlineLevel="0" collapsed="false">
      <c r="A8015" s="0" t="n">
        <v>93017</v>
      </c>
      <c r="B8015" s="0" t="n">
        <v>51.62</v>
      </c>
      <c r="C8015" s="0" t="s">
        <v>203</v>
      </c>
      <c r="D8015" s="0" t="s">
        <v>13125</v>
      </c>
    </row>
    <row r="8016" customFormat="false" ht="15.8" hidden="false" customHeight="true" outlineLevel="0" collapsed="false">
      <c r="A8016" s="0" t="n">
        <v>93018</v>
      </c>
      <c r="B8016" s="0" t="n">
        <v>25.35</v>
      </c>
      <c r="C8016" s="0" t="s">
        <v>203</v>
      </c>
      <c r="D8016" s="0" t="s">
        <v>13126</v>
      </c>
    </row>
    <row r="8017" customFormat="false" ht="15.8" hidden="false" customHeight="true" outlineLevel="0" collapsed="false">
      <c r="A8017" s="0" t="n">
        <v>93020</v>
      </c>
      <c r="B8017" s="0" t="n">
        <v>31.82</v>
      </c>
      <c r="C8017" s="0" t="s">
        <v>203</v>
      </c>
      <c r="D8017" s="0" t="s">
        <v>13127</v>
      </c>
    </row>
    <row r="8018" customFormat="false" ht="15.8" hidden="false" customHeight="true" outlineLevel="0" collapsed="false">
      <c r="A8018" s="0" t="n">
        <v>93022</v>
      </c>
      <c r="B8018" s="0" t="n">
        <v>50.43</v>
      </c>
      <c r="C8018" s="0" t="s">
        <v>203</v>
      </c>
      <c r="D8018" s="0" t="s">
        <v>13128</v>
      </c>
    </row>
    <row r="8019" customFormat="false" ht="15.8" hidden="false" customHeight="true" outlineLevel="0" collapsed="false">
      <c r="A8019" s="0" t="n">
        <v>93024</v>
      </c>
      <c r="B8019" s="0" t="n">
        <v>53.42</v>
      </c>
      <c r="C8019" s="0" t="s">
        <v>203</v>
      </c>
      <c r="D8019" s="0" t="s">
        <v>13129</v>
      </c>
    </row>
    <row r="8020" customFormat="false" ht="15.8" hidden="false" customHeight="true" outlineLevel="0" collapsed="false">
      <c r="A8020" s="0" t="n">
        <v>93026</v>
      </c>
      <c r="B8020" s="0" t="n">
        <v>84.36</v>
      </c>
      <c r="C8020" s="0" t="s">
        <v>203</v>
      </c>
      <c r="D8020" s="0" t="s">
        <v>13130</v>
      </c>
    </row>
    <row r="8021" customFormat="false" ht="15.8" hidden="false" customHeight="true" outlineLevel="0" collapsed="false">
      <c r="A8021" s="0" t="n">
        <v>95733</v>
      </c>
      <c r="B8021" s="0" t="n">
        <v>6.55</v>
      </c>
      <c r="C8021" s="0" t="s">
        <v>203</v>
      </c>
      <c r="D8021" s="0" t="s">
        <v>13131</v>
      </c>
    </row>
    <row r="8022" customFormat="false" ht="15.8" hidden="false" customHeight="true" outlineLevel="0" collapsed="false">
      <c r="A8022" s="0" t="n">
        <v>95734</v>
      </c>
      <c r="B8022" s="0" t="n">
        <v>8.67</v>
      </c>
      <c r="C8022" s="0" t="s">
        <v>203</v>
      </c>
      <c r="D8022" s="0" t="s">
        <v>13132</v>
      </c>
    </row>
    <row r="8023" customFormat="false" ht="15.8" hidden="false" customHeight="true" outlineLevel="0" collapsed="false">
      <c r="A8023" s="0" t="n">
        <v>95735</v>
      </c>
      <c r="B8023" s="0" t="n">
        <v>7.62</v>
      </c>
      <c r="C8023" s="0" t="s">
        <v>203</v>
      </c>
      <c r="D8023" s="0" t="s">
        <v>13133</v>
      </c>
    </row>
    <row r="8024" customFormat="false" ht="15.8" hidden="false" customHeight="true" outlineLevel="0" collapsed="false">
      <c r="A8024" s="0" t="n">
        <v>95736</v>
      </c>
      <c r="B8024" s="0" t="n">
        <v>8.85</v>
      </c>
      <c r="C8024" s="0" t="s">
        <v>203</v>
      </c>
      <c r="D8024" s="0" t="s">
        <v>13134</v>
      </c>
    </row>
    <row r="8025" customFormat="false" ht="15.8" hidden="false" customHeight="true" outlineLevel="0" collapsed="false">
      <c r="A8025" s="0" t="n">
        <v>95738</v>
      </c>
      <c r="B8025" s="0" t="n">
        <v>10.54</v>
      </c>
      <c r="C8025" s="0" t="s">
        <v>203</v>
      </c>
      <c r="D8025" s="0" t="s">
        <v>13135</v>
      </c>
    </row>
    <row r="8026" customFormat="false" ht="15.8" hidden="false" customHeight="true" outlineLevel="0" collapsed="false">
      <c r="A8026" s="0" t="n">
        <v>95753</v>
      </c>
      <c r="B8026" s="0" t="n">
        <v>8.51</v>
      </c>
      <c r="C8026" s="0" t="s">
        <v>203</v>
      </c>
      <c r="D8026" s="0" t="s">
        <v>13136</v>
      </c>
    </row>
    <row r="8027" customFormat="false" ht="15.8" hidden="false" customHeight="true" outlineLevel="0" collapsed="false">
      <c r="A8027" s="0" t="n">
        <v>95754</v>
      </c>
      <c r="B8027" s="0" t="n">
        <v>10.62</v>
      </c>
      <c r="C8027" s="0" t="s">
        <v>203</v>
      </c>
      <c r="D8027" s="0" t="s">
        <v>13137</v>
      </c>
    </row>
    <row r="8028" customFormat="false" ht="15.8" hidden="false" customHeight="true" outlineLevel="0" collapsed="false">
      <c r="A8028" s="0" t="n">
        <v>95755</v>
      </c>
      <c r="B8028" s="0" t="n">
        <v>15.16</v>
      </c>
      <c r="C8028" s="0" t="s">
        <v>203</v>
      </c>
      <c r="D8028" s="0" t="s">
        <v>13138</v>
      </c>
    </row>
    <row r="8029" customFormat="false" ht="15.8" hidden="false" customHeight="true" outlineLevel="0" collapsed="false">
      <c r="A8029" s="0" t="n">
        <v>95756</v>
      </c>
      <c r="B8029" s="0" t="n">
        <v>20.09</v>
      </c>
      <c r="C8029" s="0" t="s">
        <v>203</v>
      </c>
      <c r="D8029" s="0" t="s">
        <v>13139</v>
      </c>
    </row>
    <row r="8030" customFormat="false" ht="15.8" hidden="false" customHeight="true" outlineLevel="0" collapsed="false">
      <c r="A8030" s="0" t="n">
        <v>95757</v>
      </c>
      <c r="B8030" s="0" t="n">
        <v>13.03</v>
      </c>
      <c r="C8030" s="0" t="s">
        <v>203</v>
      </c>
      <c r="D8030" s="0" t="s">
        <v>13140</v>
      </c>
    </row>
    <row r="8031" customFormat="false" ht="15.8" hidden="false" customHeight="true" outlineLevel="0" collapsed="false">
      <c r="A8031" s="0" t="n">
        <v>95758</v>
      </c>
      <c r="B8031" s="0" t="n">
        <v>14.61</v>
      </c>
      <c r="C8031" s="0" t="s">
        <v>203</v>
      </c>
      <c r="D8031" s="0" t="s">
        <v>13141</v>
      </c>
    </row>
    <row r="8032" customFormat="false" ht="15.8" hidden="false" customHeight="true" outlineLevel="0" collapsed="false">
      <c r="A8032" s="0" t="n">
        <v>95759</v>
      </c>
      <c r="B8032" s="0" t="n">
        <v>18.4</v>
      </c>
      <c r="C8032" s="0" t="s">
        <v>203</v>
      </c>
      <c r="D8032" s="0" t="s">
        <v>13142</v>
      </c>
    </row>
    <row r="8033" customFormat="false" ht="15.8" hidden="false" customHeight="true" outlineLevel="0" collapsed="false">
      <c r="A8033" s="0" t="n">
        <v>95760</v>
      </c>
      <c r="B8033" s="0" t="n">
        <v>22.46</v>
      </c>
      <c r="C8033" s="0" t="s">
        <v>203</v>
      </c>
      <c r="D8033" s="0" t="s">
        <v>13143</v>
      </c>
    </row>
    <row r="8034" customFormat="false" ht="15.8" hidden="false" customHeight="true" outlineLevel="0" collapsed="false">
      <c r="A8034" s="0" t="n">
        <v>97559</v>
      </c>
      <c r="B8034" s="0" t="n">
        <v>11.87</v>
      </c>
      <c r="C8034" s="0" t="s">
        <v>203</v>
      </c>
      <c r="D8034" s="0" t="s">
        <v>13144</v>
      </c>
    </row>
    <row r="8035" customFormat="false" ht="15.8" hidden="false" customHeight="true" outlineLevel="0" collapsed="false">
      <c r="A8035" s="0" t="n">
        <v>97562</v>
      </c>
      <c r="B8035" s="0" t="n">
        <v>14.34</v>
      </c>
      <c r="C8035" s="0" t="s">
        <v>203</v>
      </c>
      <c r="D8035" s="0" t="s">
        <v>13145</v>
      </c>
    </row>
    <row r="8036" customFormat="false" ht="15.8" hidden="false" customHeight="true" outlineLevel="0" collapsed="false">
      <c r="A8036" s="0" t="n">
        <v>97564</v>
      </c>
      <c r="B8036" s="0" t="n">
        <v>16.51</v>
      </c>
      <c r="C8036" s="0" t="s">
        <v>203</v>
      </c>
      <c r="D8036" s="0" t="s">
        <v>13146</v>
      </c>
    </row>
    <row r="8037" customFormat="false" ht="15.8" hidden="false" customHeight="true" outlineLevel="0" collapsed="false">
      <c r="A8037" s="0" t="n">
        <v>91924</v>
      </c>
      <c r="B8037" s="0" t="n">
        <v>3.11</v>
      </c>
      <c r="C8037" s="0" t="s">
        <v>166</v>
      </c>
      <c r="D8037" s="0" t="s">
        <v>13147</v>
      </c>
    </row>
    <row r="8038" customFormat="false" ht="15.8" hidden="false" customHeight="true" outlineLevel="0" collapsed="false">
      <c r="A8038" s="0" t="n">
        <v>91925</v>
      </c>
      <c r="B8038" s="0" t="n">
        <v>4.29</v>
      </c>
      <c r="C8038" s="0" t="s">
        <v>166</v>
      </c>
      <c r="D8038" s="0" t="s">
        <v>13148</v>
      </c>
    </row>
    <row r="8039" customFormat="false" ht="15.8" hidden="false" customHeight="true" outlineLevel="0" collapsed="false">
      <c r="A8039" s="0" t="n">
        <v>91926</v>
      </c>
      <c r="B8039" s="0" t="n">
        <v>4.46</v>
      </c>
      <c r="C8039" s="0" t="s">
        <v>166</v>
      </c>
      <c r="D8039" s="0" t="s">
        <v>13149</v>
      </c>
    </row>
    <row r="8040" customFormat="false" ht="15.8" hidden="false" customHeight="true" outlineLevel="0" collapsed="false">
      <c r="A8040" s="0" t="n">
        <v>91927</v>
      </c>
      <c r="B8040" s="0" t="n">
        <v>5.75</v>
      </c>
      <c r="C8040" s="0" t="s">
        <v>166</v>
      </c>
      <c r="D8040" s="0" t="s">
        <v>13150</v>
      </c>
    </row>
    <row r="8041" customFormat="false" ht="15.8" hidden="false" customHeight="true" outlineLevel="0" collapsed="false">
      <c r="A8041" s="0" t="n">
        <v>91928</v>
      </c>
      <c r="B8041" s="0" t="n">
        <v>7.15</v>
      </c>
      <c r="C8041" s="0" t="s">
        <v>166</v>
      </c>
      <c r="D8041" s="0" t="s">
        <v>13151</v>
      </c>
    </row>
    <row r="8042" customFormat="false" ht="15.8" hidden="false" customHeight="true" outlineLevel="0" collapsed="false">
      <c r="A8042" s="0" t="n">
        <v>91929</v>
      </c>
      <c r="B8042" s="0" t="n">
        <v>8.05</v>
      </c>
      <c r="C8042" s="0" t="s">
        <v>166</v>
      </c>
      <c r="D8042" s="0" t="s">
        <v>13152</v>
      </c>
    </row>
    <row r="8043" customFormat="false" ht="15.8" hidden="false" customHeight="true" outlineLevel="0" collapsed="false">
      <c r="A8043" s="0" t="n">
        <v>91930</v>
      </c>
      <c r="B8043" s="0" t="n">
        <v>9.75</v>
      </c>
      <c r="C8043" s="0" t="s">
        <v>166</v>
      </c>
      <c r="D8043" s="0" t="s">
        <v>13153</v>
      </c>
    </row>
    <row r="8044" customFormat="false" ht="15.8" hidden="false" customHeight="true" outlineLevel="0" collapsed="false">
      <c r="A8044" s="0" t="n">
        <v>91931</v>
      </c>
      <c r="B8044" s="0" t="n">
        <v>10.84</v>
      </c>
      <c r="C8044" s="0" t="s">
        <v>166</v>
      </c>
      <c r="D8044" s="0" t="s">
        <v>13154</v>
      </c>
    </row>
    <row r="8045" customFormat="false" ht="15.8" hidden="false" customHeight="true" outlineLevel="0" collapsed="false">
      <c r="A8045" s="0" t="n">
        <v>91932</v>
      </c>
      <c r="B8045" s="0" t="n">
        <v>15.93</v>
      </c>
      <c r="C8045" s="0" t="s">
        <v>166</v>
      </c>
      <c r="D8045" s="0" t="s">
        <v>13155</v>
      </c>
    </row>
    <row r="8046" customFormat="false" ht="15.8" hidden="false" customHeight="true" outlineLevel="0" collapsed="false">
      <c r="A8046" s="0" t="n">
        <v>91933</v>
      </c>
      <c r="B8046" s="0" t="n">
        <v>16.97</v>
      </c>
      <c r="C8046" s="0" t="s">
        <v>166</v>
      </c>
      <c r="D8046" s="0" t="s">
        <v>13156</v>
      </c>
    </row>
    <row r="8047" customFormat="false" ht="15.8" hidden="false" customHeight="true" outlineLevel="0" collapsed="false">
      <c r="A8047" s="0" t="n">
        <v>91934</v>
      </c>
      <c r="B8047" s="0" t="n">
        <v>24.31</v>
      </c>
      <c r="C8047" s="0" t="s">
        <v>166</v>
      </c>
      <c r="D8047" s="0" t="s">
        <v>13157</v>
      </c>
    </row>
    <row r="8048" customFormat="false" ht="15.8" hidden="false" customHeight="true" outlineLevel="0" collapsed="false">
      <c r="A8048" s="0" t="n">
        <v>91935</v>
      </c>
      <c r="B8048" s="0" t="n">
        <v>25.81</v>
      </c>
      <c r="C8048" s="0" t="s">
        <v>166</v>
      </c>
      <c r="D8048" s="0" t="s">
        <v>13158</v>
      </c>
    </row>
    <row r="8049" customFormat="false" ht="15.8" hidden="false" customHeight="true" outlineLevel="0" collapsed="false">
      <c r="A8049" s="0" t="n">
        <v>92979</v>
      </c>
      <c r="B8049" s="0" t="n">
        <v>10.39</v>
      </c>
      <c r="C8049" s="0" t="s">
        <v>166</v>
      </c>
      <c r="D8049" s="0" t="s">
        <v>13159</v>
      </c>
    </row>
    <row r="8050" customFormat="false" ht="15.8" hidden="false" customHeight="true" outlineLevel="0" collapsed="false">
      <c r="A8050" s="0" t="n">
        <v>92980</v>
      </c>
      <c r="B8050" s="0" t="n">
        <v>11.29</v>
      </c>
      <c r="C8050" s="0" t="s">
        <v>166</v>
      </c>
      <c r="D8050" s="0" t="s">
        <v>13160</v>
      </c>
    </row>
    <row r="8051" customFormat="false" ht="15.8" hidden="false" customHeight="true" outlineLevel="0" collapsed="false">
      <c r="A8051" s="0" t="n">
        <v>92981</v>
      </c>
      <c r="B8051" s="0" t="n">
        <v>15.94</v>
      </c>
      <c r="C8051" s="0" t="s">
        <v>166</v>
      </c>
      <c r="D8051" s="0" t="s">
        <v>13161</v>
      </c>
    </row>
    <row r="8052" customFormat="false" ht="15.8" hidden="false" customHeight="true" outlineLevel="0" collapsed="false">
      <c r="A8052" s="0" t="n">
        <v>92982</v>
      </c>
      <c r="B8052" s="0" t="n">
        <v>17.24</v>
      </c>
      <c r="C8052" s="0" t="s">
        <v>166</v>
      </c>
      <c r="D8052" s="0" t="s">
        <v>13162</v>
      </c>
    </row>
    <row r="8053" customFormat="false" ht="15.8" hidden="false" customHeight="true" outlineLevel="0" collapsed="false">
      <c r="A8053" s="0" t="n">
        <v>92984</v>
      </c>
      <c r="B8053" s="0" t="n">
        <v>28.31</v>
      </c>
      <c r="C8053" s="0" t="s">
        <v>166</v>
      </c>
      <c r="D8053" s="0" t="s">
        <v>13163</v>
      </c>
    </row>
    <row r="8054" customFormat="false" ht="15.8" hidden="false" customHeight="true" outlineLevel="0" collapsed="false">
      <c r="A8054" s="0" t="n">
        <v>92986</v>
      </c>
      <c r="B8054" s="0" t="n">
        <v>38.19</v>
      </c>
      <c r="C8054" s="0" t="s">
        <v>166</v>
      </c>
      <c r="D8054" s="0" t="s">
        <v>13164</v>
      </c>
    </row>
    <row r="8055" customFormat="false" ht="15.8" hidden="false" customHeight="true" outlineLevel="0" collapsed="false">
      <c r="A8055" s="0" t="n">
        <v>92988</v>
      </c>
      <c r="B8055" s="0" t="n">
        <v>53.45</v>
      </c>
      <c r="C8055" s="0" t="s">
        <v>166</v>
      </c>
      <c r="D8055" s="0" t="s">
        <v>13165</v>
      </c>
    </row>
    <row r="8056" customFormat="false" ht="15.8" hidden="false" customHeight="true" outlineLevel="0" collapsed="false">
      <c r="A8056" s="0" t="n">
        <v>92990</v>
      </c>
      <c r="B8056" s="0" t="n">
        <v>73.2</v>
      </c>
      <c r="C8056" s="0" t="s">
        <v>166</v>
      </c>
      <c r="D8056" s="0" t="s">
        <v>13166</v>
      </c>
    </row>
    <row r="8057" customFormat="false" ht="15.8" hidden="false" customHeight="true" outlineLevel="0" collapsed="false">
      <c r="A8057" s="0" t="n">
        <v>92992</v>
      </c>
      <c r="B8057" s="0" t="n">
        <v>96.59</v>
      </c>
      <c r="C8057" s="0" t="s">
        <v>166</v>
      </c>
      <c r="D8057" s="0" t="s">
        <v>13167</v>
      </c>
    </row>
    <row r="8058" customFormat="false" ht="15.8" hidden="false" customHeight="true" outlineLevel="0" collapsed="false">
      <c r="A8058" s="0" t="n">
        <v>92994</v>
      </c>
      <c r="B8058" s="0" t="n">
        <v>124.84</v>
      </c>
      <c r="C8058" s="0" t="s">
        <v>166</v>
      </c>
      <c r="D8058" s="0" t="s">
        <v>13168</v>
      </c>
    </row>
    <row r="8059" customFormat="false" ht="15.8" hidden="false" customHeight="true" outlineLevel="0" collapsed="false">
      <c r="A8059" s="0" t="n">
        <v>92996</v>
      </c>
      <c r="B8059" s="0" t="n">
        <v>154.2</v>
      </c>
      <c r="C8059" s="0" t="s">
        <v>166</v>
      </c>
      <c r="D8059" s="0" t="s">
        <v>13169</v>
      </c>
    </row>
    <row r="8060" customFormat="false" ht="15.8" hidden="false" customHeight="true" outlineLevel="0" collapsed="false">
      <c r="A8060" s="0" t="n">
        <v>92998</v>
      </c>
      <c r="B8060" s="0" t="n">
        <v>188.57</v>
      </c>
      <c r="C8060" s="0" t="s">
        <v>166</v>
      </c>
      <c r="D8060" s="0" t="s">
        <v>13170</v>
      </c>
    </row>
    <row r="8061" customFormat="false" ht="15.8" hidden="false" customHeight="true" outlineLevel="0" collapsed="false">
      <c r="A8061" s="0" t="n">
        <v>93000</v>
      </c>
      <c r="B8061" s="0" t="n">
        <v>247.39</v>
      </c>
      <c r="C8061" s="0" t="s">
        <v>166</v>
      </c>
      <c r="D8061" s="0" t="s">
        <v>13171</v>
      </c>
    </row>
    <row r="8062" customFormat="false" ht="15.8" hidden="false" customHeight="true" outlineLevel="0" collapsed="false">
      <c r="A8062" s="0" t="n">
        <v>93002</v>
      </c>
      <c r="B8062" s="0" t="n">
        <v>309</v>
      </c>
      <c r="C8062" s="0" t="s">
        <v>166</v>
      </c>
      <c r="D8062" s="0" t="s">
        <v>13172</v>
      </c>
    </row>
    <row r="8063" customFormat="false" ht="15.8" hidden="false" customHeight="true" outlineLevel="0" collapsed="false">
      <c r="A8063" s="0" t="n">
        <v>101884</v>
      </c>
      <c r="B8063" s="0" t="n">
        <v>10.08</v>
      </c>
      <c r="C8063" s="0" t="s">
        <v>166</v>
      </c>
      <c r="D8063" s="0" t="s">
        <v>13173</v>
      </c>
    </row>
    <row r="8064" customFormat="false" ht="15.8" hidden="false" customHeight="true" outlineLevel="0" collapsed="false">
      <c r="A8064" s="0" t="n">
        <v>101885</v>
      </c>
      <c r="B8064" s="0" t="n">
        <v>10.98</v>
      </c>
      <c r="C8064" s="0" t="s">
        <v>166</v>
      </c>
      <c r="D8064" s="0" t="s">
        <v>13174</v>
      </c>
    </row>
    <row r="8065" customFormat="false" ht="15.8" hidden="false" customHeight="true" outlineLevel="0" collapsed="false">
      <c r="A8065" s="0" t="n">
        <v>101886</v>
      </c>
      <c r="B8065" s="0" t="n">
        <v>15.59</v>
      </c>
      <c r="C8065" s="0" t="s">
        <v>166</v>
      </c>
      <c r="D8065" s="0" t="s">
        <v>13175</v>
      </c>
    </row>
    <row r="8066" customFormat="false" ht="15.8" hidden="false" customHeight="true" outlineLevel="0" collapsed="false">
      <c r="A8066" s="0" t="n">
        <v>101887</v>
      </c>
      <c r="B8066" s="0" t="n">
        <v>16.89</v>
      </c>
      <c r="C8066" s="0" t="s">
        <v>166</v>
      </c>
      <c r="D8066" s="0" t="s">
        <v>13176</v>
      </c>
    </row>
    <row r="8067" customFormat="false" ht="15.8" hidden="false" customHeight="true" outlineLevel="0" collapsed="false">
      <c r="A8067" s="0" t="n">
        <v>101888</v>
      </c>
      <c r="B8067" s="0" t="n">
        <v>25.02</v>
      </c>
      <c r="C8067" s="0" t="s">
        <v>166</v>
      </c>
      <c r="D8067" s="0" t="s">
        <v>13177</v>
      </c>
    </row>
    <row r="8068" customFormat="false" ht="15.8" hidden="false" customHeight="true" outlineLevel="0" collapsed="false">
      <c r="A8068" s="0" t="n">
        <v>101889</v>
      </c>
      <c r="B8068" s="0" t="n">
        <v>25.75</v>
      </c>
      <c r="C8068" s="0" t="s">
        <v>166</v>
      </c>
      <c r="D8068" s="0" t="s">
        <v>13178</v>
      </c>
    </row>
    <row r="8069" customFormat="false" ht="15.8" hidden="false" customHeight="true" outlineLevel="0" collapsed="false">
      <c r="A8069" s="0" t="n">
        <v>91936</v>
      </c>
      <c r="B8069" s="0" t="n">
        <v>14.43</v>
      </c>
      <c r="C8069" s="0" t="s">
        <v>203</v>
      </c>
      <c r="D8069" s="0" t="s">
        <v>13179</v>
      </c>
    </row>
    <row r="8070" customFormat="false" ht="15.8" hidden="false" customHeight="true" outlineLevel="0" collapsed="false">
      <c r="A8070" s="0" t="n">
        <v>91937</v>
      </c>
      <c r="B8070" s="0" t="n">
        <v>12.57</v>
      </c>
      <c r="C8070" s="0" t="s">
        <v>203</v>
      </c>
      <c r="D8070" s="0" t="s">
        <v>13180</v>
      </c>
    </row>
    <row r="8071" customFormat="false" ht="15.8" hidden="false" customHeight="true" outlineLevel="0" collapsed="false">
      <c r="A8071" s="0" t="n">
        <v>91939</v>
      </c>
      <c r="B8071" s="0" t="n">
        <v>33.32</v>
      </c>
      <c r="C8071" s="0" t="s">
        <v>203</v>
      </c>
      <c r="D8071" s="0" t="s">
        <v>13181</v>
      </c>
    </row>
    <row r="8072" customFormat="false" ht="15.8" hidden="false" customHeight="true" outlineLevel="0" collapsed="false">
      <c r="A8072" s="0" t="n">
        <v>91940</v>
      </c>
      <c r="B8072" s="0" t="n">
        <v>17.36</v>
      </c>
      <c r="C8072" s="0" t="s">
        <v>203</v>
      </c>
      <c r="D8072" s="0" t="s">
        <v>13182</v>
      </c>
    </row>
    <row r="8073" customFormat="false" ht="15.8" hidden="false" customHeight="true" outlineLevel="0" collapsed="false">
      <c r="A8073" s="0" t="n">
        <v>91941</v>
      </c>
      <c r="B8073" s="0" t="n">
        <v>11.37</v>
      </c>
      <c r="C8073" s="0" t="s">
        <v>203</v>
      </c>
      <c r="D8073" s="0" t="s">
        <v>13183</v>
      </c>
    </row>
    <row r="8074" customFormat="false" ht="15.8" hidden="false" customHeight="true" outlineLevel="0" collapsed="false">
      <c r="A8074" s="0" t="n">
        <v>91942</v>
      </c>
      <c r="B8074" s="0" t="n">
        <v>40.34</v>
      </c>
      <c r="C8074" s="0" t="s">
        <v>203</v>
      </c>
      <c r="D8074" s="0" t="s">
        <v>13184</v>
      </c>
    </row>
    <row r="8075" customFormat="false" ht="15.8" hidden="false" customHeight="true" outlineLevel="0" collapsed="false">
      <c r="A8075" s="0" t="n">
        <v>91943</v>
      </c>
      <c r="B8075" s="0" t="n">
        <v>21.98</v>
      </c>
      <c r="C8075" s="0" t="s">
        <v>203</v>
      </c>
      <c r="D8075" s="0" t="s">
        <v>13185</v>
      </c>
    </row>
    <row r="8076" customFormat="false" ht="15.8" hidden="false" customHeight="true" outlineLevel="0" collapsed="false">
      <c r="A8076" s="0" t="n">
        <v>91944</v>
      </c>
      <c r="B8076" s="0" t="n">
        <v>15.11</v>
      </c>
      <c r="C8076" s="0" t="s">
        <v>203</v>
      </c>
      <c r="D8076" s="0" t="s">
        <v>13186</v>
      </c>
    </row>
    <row r="8077" customFormat="false" ht="15.8" hidden="false" customHeight="true" outlineLevel="0" collapsed="false">
      <c r="A8077" s="0" t="n">
        <v>92865</v>
      </c>
      <c r="B8077" s="0" t="n">
        <v>12.65</v>
      </c>
      <c r="C8077" s="0" t="s">
        <v>203</v>
      </c>
      <c r="D8077" s="0" t="s">
        <v>13187</v>
      </c>
    </row>
    <row r="8078" customFormat="false" ht="15.8" hidden="false" customHeight="true" outlineLevel="0" collapsed="false">
      <c r="A8078" s="0" t="n">
        <v>92866</v>
      </c>
      <c r="B8078" s="0" t="n">
        <v>10.33</v>
      </c>
      <c r="C8078" s="0" t="s">
        <v>203</v>
      </c>
      <c r="D8078" s="0" t="s">
        <v>13188</v>
      </c>
    </row>
    <row r="8079" customFormat="false" ht="15.8" hidden="false" customHeight="true" outlineLevel="0" collapsed="false">
      <c r="A8079" s="0" t="n">
        <v>92867</v>
      </c>
      <c r="B8079" s="0" t="n">
        <v>33</v>
      </c>
      <c r="C8079" s="0" t="s">
        <v>203</v>
      </c>
      <c r="D8079" s="0" t="s">
        <v>13189</v>
      </c>
    </row>
    <row r="8080" customFormat="false" ht="15.8" hidden="false" customHeight="true" outlineLevel="0" collapsed="false">
      <c r="A8080" s="0" t="n">
        <v>92868</v>
      </c>
      <c r="B8080" s="0" t="n">
        <v>17.04</v>
      </c>
      <c r="C8080" s="0" t="s">
        <v>203</v>
      </c>
      <c r="D8080" s="0" t="s">
        <v>13190</v>
      </c>
    </row>
    <row r="8081" customFormat="false" ht="15.8" hidden="false" customHeight="true" outlineLevel="0" collapsed="false">
      <c r="A8081" s="0" t="n">
        <v>92869</v>
      </c>
      <c r="B8081" s="0" t="n">
        <v>11.05</v>
      </c>
      <c r="C8081" s="0" t="s">
        <v>203</v>
      </c>
      <c r="D8081" s="0" t="s">
        <v>13191</v>
      </c>
    </row>
    <row r="8082" customFormat="false" ht="15.8" hidden="false" customHeight="true" outlineLevel="0" collapsed="false">
      <c r="A8082" s="0" t="n">
        <v>92870</v>
      </c>
      <c r="B8082" s="0" t="n">
        <v>39.95</v>
      </c>
      <c r="C8082" s="0" t="s">
        <v>203</v>
      </c>
      <c r="D8082" s="0" t="s">
        <v>13192</v>
      </c>
    </row>
    <row r="8083" customFormat="false" ht="15.8" hidden="false" customHeight="true" outlineLevel="0" collapsed="false">
      <c r="A8083" s="0" t="n">
        <v>92871</v>
      </c>
      <c r="B8083" s="0" t="n">
        <v>21.59</v>
      </c>
      <c r="C8083" s="0" t="s">
        <v>203</v>
      </c>
      <c r="D8083" s="0" t="s">
        <v>13193</v>
      </c>
    </row>
    <row r="8084" customFormat="false" ht="15.8" hidden="false" customHeight="true" outlineLevel="0" collapsed="false">
      <c r="A8084" s="0" t="n">
        <v>92872</v>
      </c>
      <c r="B8084" s="0" t="n">
        <v>14.72</v>
      </c>
      <c r="C8084" s="0" t="s">
        <v>203</v>
      </c>
      <c r="D8084" s="0" t="s">
        <v>13194</v>
      </c>
    </row>
    <row r="8085" customFormat="false" ht="15.8" hidden="false" customHeight="true" outlineLevel="0" collapsed="false">
      <c r="A8085" s="0" t="n">
        <v>95777</v>
      </c>
      <c r="B8085" s="0" t="n">
        <v>30.19</v>
      </c>
      <c r="C8085" s="0" t="s">
        <v>203</v>
      </c>
      <c r="D8085" s="0" t="s">
        <v>13195</v>
      </c>
    </row>
    <row r="8086" customFormat="false" ht="15.8" hidden="false" customHeight="true" outlineLevel="0" collapsed="false">
      <c r="A8086" s="0" t="n">
        <v>95778</v>
      </c>
      <c r="B8086" s="0" t="n">
        <v>30.77</v>
      </c>
      <c r="C8086" s="0" t="s">
        <v>203</v>
      </c>
      <c r="D8086" s="0" t="s">
        <v>13196</v>
      </c>
    </row>
    <row r="8087" customFormat="false" ht="15.8" hidden="false" customHeight="true" outlineLevel="0" collapsed="false">
      <c r="A8087" s="0" t="n">
        <v>95779</v>
      </c>
      <c r="B8087" s="0" t="n">
        <v>28.84</v>
      </c>
      <c r="C8087" s="0" t="s">
        <v>203</v>
      </c>
      <c r="D8087" s="0" t="s">
        <v>13197</v>
      </c>
    </row>
    <row r="8088" customFormat="false" ht="15.8" hidden="false" customHeight="true" outlineLevel="0" collapsed="false">
      <c r="A8088" s="0" t="n">
        <v>95780</v>
      </c>
      <c r="B8088" s="0" t="n">
        <v>33.68</v>
      </c>
      <c r="C8088" s="0" t="s">
        <v>203</v>
      </c>
      <c r="D8088" s="0" t="s">
        <v>13198</v>
      </c>
    </row>
    <row r="8089" customFormat="false" ht="15.8" hidden="false" customHeight="true" outlineLevel="0" collapsed="false">
      <c r="A8089" s="0" t="n">
        <v>95781</v>
      </c>
      <c r="B8089" s="0" t="n">
        <v>34.11</v>
      </c>
      <c r="C8089" s="0" t="s">
        <v>203</v>
      </c>
      <c r="D8089" s="0" t="s">
        <v>13199</v>
      </c>
    </row>
    <row r="8090" customFormat="false" ht="15.8" hidden="false" customHeight="true" outlineLevel="0" collapsed="false">
      <c r="A8090" s="0" t="n">
        <v>95782</v>
      </c>
      <c r="B8090" s="0" t="n">
        <v>35.23</v>
      </c>
      <c r="C8090" s="0" t="s">
        <v>203</v>
      </c>
      <c r="D8090" s="0" t="s">
        <v>13200</v>
      </c>
    </row>
    <row r="8091" customFormat="false" ht="15.8" hidden="false" customHeight="true" outlineLevel="0" collapsed="false">
      <c r="A8091" s="0" t="n">
        <v>95785</v>
      </c>
      <c r="B8091" s="0" t="n">
        <v>39.49</v>
      </c>
      <c r="C8091" s="0" t="s">
        <v>203</v>
      </c>
      <c r="D8091" s="0" t="s">
        <v>13201</v>
      </c>
    </row>
    <row r="8092" customFormat="false" ht="15.8" hidden="false" customHeight="true" outlineLevel="0" collapsed="false">
      <c r="A8092" s="0" t="n">
        <v>95787</v>
      </c>
      <c r="B8092" s="0" t="n">
        <v>31.09</v>
      </c>
      <c r="C8092" s="0" t="s">
        <v>203</v>
      </c>
      <c r="D8092" s="0" t="s">
        <v>13202</v>
      </c>
    </row>
    <row r="8093" customFormat="false" ht="15.8" hidden="false" customHeight="true" outlineLevel="0" collapsed="false">
      <c r="A8093" s="0" t="n">
        <v>95789</v>
      </c>
      <c r="B8093" s="0" t="n">
        <v>37.17</v>
      </c>
      <c r="C8093" s="0" t="s">
        <v>203</v>
      </c>
      <c r="D8093" s="0" t="s">
        <v>13203</v>
      </c>
    </row>
    <row r="8094" customFormat="false" ht="15.8" hidden="false" customHeight="true" outlineLevel="0" collapsed="false">
      <c r="A8094" s="0" t="n">
        <v>95791</v>
      </c>
      <c r="B8094" s="0" t="n">
        <v>46.22</v>
      </c>
      <c r="C8094" s="0" t="s">
        <v>203</v>
      </c>
      <c r="D8094" s="0" t="s">
        <v>13204</v>
      </c>
    </row>
    <row r="8095" customFormat="false" ht="15.8" hidden="false" customHeight="true" outlineLevel="0" collapsed="false">
      <c r="A8095" s="0" t="n">
        <v>95795</v>
      </c>
      <c r="B8095" s="0" t="n">
        <v>35.91</v>
      </c>
      <c r="C8095" s="0" t="s">
        <v>203</v>
      </c>
      <c r="D8095" s="0" t="s">
        <v>13205</v>
      </c>
    </row>
    <row r="8096" customFormat="false" ht="15.8" hidden="false" customHeight="true" outlineLevel="0" collapsed="false">
      <c r="A8096" s="0" t="n">
        <v>95796</v>
      </c>
      <c r="B8096" s="0" t="n">
        <v>43.73</v>
      </c>
      <c r="C8096" s="0" t="s">
        <v>203</v>
      </c>
      <c r="D8096" s="0" t="s">
        <v>13206</v>
      </c>
    </row>
    <row r="8097" customFormat="false" ht="15.8" hidden="false" customHeight="true" outlineLevel="0" collapsed="false">
      <c r="A8097" s="0" t="n">
        <v>95797</v>
      </c>
      <c r="B8097" s="0" t="n">
        <v>53.97</v>
      </c>
      <c r="C8097" s="0" t="s">
        <v>203</v>
      </c>
      <c r="D8097" s="0" t="s">
        <v>13207</v>
      </c>
    </row>
    <row r="8098" customFormat="false" ht="15.8" hidden="false" customHeight="true" outlineLevel="0" collapsed="false">
      <c r="A8098" s="0" t="n">
        <v>95801</v>
      </c>
      <c r="B8098" s="0" t="n">
        <v>42.55</v>
      </c>
      <c r="C8098" s="0" t="s">
        <v>203</v>
      </c>
      <c r="D8098" s="0" t="s">
        <v>13208</v>
      </c>
    </row>
    <row r="8099" customFormat="false" ht="15.8" hidden="false" customHeight="true" outlineLevel="0" collapsed="false">
      <c r="A8099" s="0" t="n">
        <v>95802</v>
      </c>
      <c r="B8099" s="0" t="n">
        <v>47.18</v>
      </c>
      <c r="C8099" s="0" t="s">
        <v>203</v>
      </c>
      <c r="D8099" s="0" t="s">
        <v>13209</v>
      </c>
    </row>
    <row r="8100" customFormat="false" ht="15.8" hidden="false" customHeight="true" outlineLevel="0" collapsed="false">
      <c r="A8100" s="0" t="n">
        <v>95803</v>
      </c>
      <c r="B8100" s="0" t="n">
        <v>60.31</v>
      </c>
      <c r="C8100" s="0" t="s">
        <v>203</v>
      </c>
      <c r="D8100" s="0" t="s">
        <v>13210</v>
      </c>
    </row>
    <row r="8101" customFormat="false" ht="15.8" hidden="false" customHeight="true" outlineLevel="0" collapsed="false">
      <c r="A8101" s="0" t="n">
        <v>95804</v>
      </c>
      <c r="B8101" s="0" t="n">
        <v>26.99</v>
      </c>
      <c r="C8101" s="0" t="s">
        <v>203</v>
      </c>
      <c r="D8101" s="0" t="s">
        <v>13211</v>
      </c>
    </row>
    <row r="8102" customFormat="false" ht="15.8" hidden="false" customHeight="true" outlineLevel="0" collapsed="false">
      <c r="A8102" s="0" t="n">
        <v>95805</v>
      </c>
      <c r="B8102" s="0" t="n">
        <v>27.26</v>
      </c>
      <c r="C8102" s="0" t="s">
        <v>203</v>
      </c>
      <c r="D8102" s="0" t="s">
        <v>13212</v>
      </c>
    </row>
    <row r="8103" customFormat="false" ht="15.8" hidden="false" customHeight="true" outlineLevel="0" collapsed="false">
      <c r="A8103" s="0" t="n">
        <v>95806</v>
      </c>
      <c r="B8103" s="0" t="n">
        <v>28.11</v>
      </c>
      <c r="C8103" s="0" t="s">
        <v>203</v>
      </c>
      <c r="D8103" s="0" t="s">
        <v>13213</v>
      </c>
    </row>
    <row r="8104" customFormat="false" ht="15.8" hidden="false" customHeight="true" outlineLevel="0" collapsed="false">
      <c r="A8104" s="0" t="n">
        <v>95807</v>
      </c>
      <c r="B8104" s="0" t="n">
        <v>31.17</v>
      </c>
      <c r="C8104" s="0" t="s">
        <v>203</v>
      </c>
      <c r="D8104" s="0" t="s">
        <v>13214</v>
      </c>
    </row>
    <row r="8105" customFormat="false" ht="15.8" hidden="false" customHeight="true" outlineLevel="0" collapsed="false">
      <c r="A8105" s="0" t="n">
        <v>95808</v>
      </c>
      <c r="B8105" s="0" t="n">
        <v>31.99</v>
      </c>
      <c r="C8105" s="0" t="s">
        <v>203</v>
      </c>
      <c r="D8105" s="0" t="s">
        <v>13215</v>
      </c>
    </row>
    <row r="8106" customFormat="false" ht="15.8" hidden="false" customHeight="true" outlineLevel="0" collapsed="false">
      <c r="A8106" s="0" t="n">
        <v>95809</v>
      </c>
      <c r="B8106" s="0" t="n">
        <v>34.94</v>
      </c>
      <c r="C8106" s="0" t="s">
        <v>203</v>
      </c>
      <c r="D8106" s="0" t="s">
        <v>13216</v>
      </c>
    </row>
    <row r="8107" customFormat="false" ht="15.8" hidden="false" customHeight="true" outlineLevel="0" collapsed="false">
      <c r="A8107" s="0" t="n">
        <v>95810</v>
      </c>
      <c r="B8107" s="0" t="n">
        <v>15.6</v>
      </c>
      <c r="C8107" s="0" t="s">
        <v>203</v>
      </c>
      <c r="D8107" s="0" t="s">
        <v>13217</v>
      </c>
    </row>
    <row r="8108" customFormat="false" ht="15.8" hidden="false" customHeight="true" outlineLevel="0" collapsed="false">
      <c r="A8108" s="0" t="n">
        <v>95811</v>
      </c>
      <c r="B8108" s="0" t="n">
        <v>16.43</v>
      </c>
      <c r="C8108" s="0" t="s">
        <v>203</v>
      </c>
      <c r="D8108" s="0" t="s">
        <v>13218</v>
      </c>
    </row>
    <row r="8109" customFormat="false" ht="15.8" hidden="false" customHeight="true" outlineLevel="0" collapsed="false">
      <c r="A8109" s="0" t="n">
        <v>95812</v>
      </c>
      <c r="B8109" s="0" t="n">
        <v>19.37</v>
      </c>
      <c r="C8109" s="0" t="s">
        <v>203</v>
      </c>
      <c r="D8109" s="0" t="s">
        <v>13219</v>
      </c>
    </row>
    <row r="8110" customFormat="false" ht="15.8" hidden="false" customHeight="true" outlineLevel="0" collapsed="false">
      <c r="A8110" s="0" t="n">
        <v>95813</v>
      </c>
      <c r="B8110" s="0" t="n">
        <v>19.09</v>
      </c>
      <c r="C8110" s="0" t="s">
        <v>203</v>
      </c>
      <c r="D8110" s="0" t="s">
        <v>13220</v>
      </c>
    </row>
    <row r="8111" customFormat="false" ht="15.8" hidden="false" customHeight="true" outlineLevel="0" collapsed="false">
      <c r="A8111" s="0" t="n">
        <v>95814</v>
      </c>
      <c r="B8111" s="0" t="n">
        <v>20.34</v>
      </c>
      <c r="C8111" s="0" t="s">
        <v>203</v>
      </c>
      <c r="D8111" s="0" t="s">
        <v>13221</v>
      </c>
    </row>
    <row r="8112" customFormat="false" ht="15.8" hidden="false" customHeight="true" outlineLevel="0" collapsed="false">
      <c r="A8112" s="0" t="n">
        <v>95815</v>
      </c>
      <c r="B8112" s="0" t="n">
        <v>25.89</v>
      </c>
      <c r="C8112" s="0" t="s">
        <v>203</v>
      </c>
      <c r="D8112" s="0" t="s">
        <v>13222</v>
      </c>
    </row>
    <row r="8113" customFormat="false" ht="15.8" hidden="false" customHeight="true" outlineLevel="0" collapsed="false">
      <c r="A8113" s="0" t="n">
        <v>95816</v>
      </c>
      <c r="B8113" s="0" t="n">
        <v>38.4</v>
      </c>
      <c r="C8113" s="0" t="s">
        <v>203</v>
      </c>
      <c r="D8113" s="0" t="s">
        <v>13223</v>
      </c>
    </row>
    <row r="8114" customFormat="false" ht="15.8" hidden="false" customHeight="true" outlineLevel="0" collapsed="false">
      <c r="A8114" s="0" t="n">
        <v>95817</v>
      </c>
      <c r="B8114" s="0" t="n">
        <v>39.61</v>
      </c>
      <c r="C8114" s="0" t="s">
        <v>203</v>
      </c>
      <c r="D8114" s="0" t="s">
        <v>13224</v>
      </c>
    </row>
    <row r="8115" customFormat="false" ht="15.8" hidden="false" customHeight="true" outlineLevel="0" collapsed="false">
      <c r="A8115" s="0" t="n">
        <v>95818</v>
      </c>
      <c r="B8115" s="0" t="n">
        <v>47.08</v>
      </c>
      <c r="C8115" s="0" t="s">
        <v>203</v>
      </c>
      <c r="D8115" s="0" t="s">
        <v>13225</v>
      </c>
    </row>
    <row r="8116" customFormat="false" ht="15.8" hidden="false" customHeight="true" outlineLevel="0" collapsed="false">
      <c r="A8116" s="0" t="n">
        <v>97881</v>
      </c>
      <c r="B8116" s="0" t="n">
        <v>101.5</v>
      </c>
      <c r="C8116" s="0" t="s">
        <v>203</v>
      </c>
      <c r="D8116" s="0" t="s">
        <v>13226</v>
      </c>
    </row>
    <row r="8117" customFormat="false" ht="15.8" hidden="false" customHeight="true" outlineLevel="0" collapsed="false">
      <c r="A8117" s="0" t="n">
        <v>97882</v>
      </c>
      <c r="B8117" s="0" t="n">
        <v>155.81</v>
      </c>
      <c r="C8117" s="0" t="s">
        <v>203</v>
      </c>
      <c r="D8117" s="0" t="s">
        <v>13227</v>
      </c>
    </row>
    <row r="8118" customFormat="false" ht="15.8" hidden="false" customHeight="true" outlineLevel="0" collapsed="false">
      <c r="A8118" s="0" t="n">
        <v>97883</v>
      </c>
      <c r="B8118" s="0" t="n">
        <v>296.44</v>
      </c>
      <c r="C8118" s="0" t="s">
        <v>203</v>
      </c>
      <c r="D8118" s="0" t="s">
        <v>13228</v>
      </c>
    </row>
    <row r="8119" customFormat="false" ht="15.8" hidden="false" customHeight="true" outlineLevel="0" collapsed="false">
      <c r="A8119" s="0" t="n">
        <v>97884</v>
      </c>
      <c r="B8119" s="0" t="n">
        <v>565.39</v>
      </c>
      <c r="C8119" s="0" t="s">
        <v>203</v>
      </c>
      <c r="D8119" s="0" t="s">
        <v>13229</v>
      </c>
    </row>
    <row r="8120" customFormat="false" ht="15.8" hidden="false" customHeight="true" outlineLevel="0" collapsed="false">
      <c r="A8120" s="0" t="n">
        <v>97885</v>
      </c>
      <c r="B8120" s="0" t="n">
        <v>869.43</v>
      </c>
      <c r="C8120" s="0" t="s">
        <v>203</v>
      </c>
      <c r="D8120" s="0" t="s">
        <v>13230</v>
      </c>
    </row>
    <row r="8121" customFormat="false" ht="15.8" hidden="false" customHeight="true" outlineLevel="0" collapsed="false">
      <c r="A8121" s="0" t="n">
        <v>97886</v>
      </c>
      <c r="B8121" s="0" t="n">
        <v>197.27</v>
      </c>
      <c r="C8121" s="0" t="s">
        <v>203</v>
      </c>
      <c r="D8121" s="0" t="s">
        <v>13231</v>
      </c>
    </row>
    <row r="8122" customFormat="false" ht="15.8" hidden="false" customHeight="true" outlineLevel="0" collapsed="false">
      <c r="A8122" s="0" t="n">
        <v>97887</v>
      </c>
      <c r="B8122" s="0" t="n">
        <v>312.89</v>
      </c>
      <c r="C8122" s="0" t="s">
        <v>203</v>
      </c>
      <c r="D8122" s="0" t="s">
        <v>13232</v>
      </c>
    </row>
    <row r="8123" customFormat="false" ht="15.8" hidden="false" customHeight="true" outlineLevel="0" collapsed="false">
      <c r="A8123" s="0" t="n">
        <v>97888</v>
      </c>
      <c r="B8123" s="0" t="n">
        <v>609.57</v>
      </c>
      <c r="C8123" s="0" t="s">
        <v>203</v>
      </c>
      <c r="D8123" s="0" t="s">
        <v>13233</v>
      </c>
    </row>
    <row r="8124" customFormat="false" ht="15.8" hidden="false" customHeight="true" outlineLevel="0" collapsed="false">
      <c r="A8124" s="0" t="n">
        <v>97889</v>
      </c>
      <c r="B8124" s="0" t="n">
        <v>812.7</v>
      </c>
      <c r="C8124" s="0" t="s">
        <v>203</v>
      </c>
      <c r="D8124" s="0" t="s">
        <v>13234</v>
      </c>
    </row>
    <row r="8125" customFormat="false" ht="15.8" hidden="false" customHeight="true" outlineLevel="0" collapsed="false">
      <c r="A8125" s="0" t="n">
        <v>97890</v>
      </c>
      <c r="B8125" s="0" t="n">
        <v>941.67</v>
      </c>
      <c r="C8125" s="0" t="s">
        <v>203</v>
      </c>
      <c r="D8125" s="0" t="s">
        <v>13235</v>
      </c>
    </row>
    <row r="8126" customFormat="false" ht="15.8" hidden="false" customHeight="true" outlineLevel="0" collapsed="false">
      <c r="A8126" s="0" t="n">
        <v>97891</v>
      </c>
      <c r="B8126" s="0" t="n">
        <v>209.4</v>
      </c>
      <c r="C8126" s="0" t="s">
        <v>203</v>
      </c>
      <c r="D8126" s="0" t="s">
        <v>13236</v>
      </c>
    </row>
    <row r="8127" customFormat="false" ht="15.8" hidden="false" customHeight="true" outlineLevel="0" collapsed="false">
      <c r="A8127" s="0" t="n">
        <v>97892</v>
      </c>
      <c r="B8127" s="0" t="n">
        <v>390.74</v>
      </c>
      <c r="C8127" s="0" t="s">
        <v>203</v>
      </c>
      <c r="D8127" s="0" t="s">
        <v>13237</v>
      </c>
    </row>
    <row r="8128" customFormat="false" ht="15.8" hidden="false" customHeight="true" outlineLevel="0" collapsed="false">
      <c r="A8128" s="0" t="n">
        <v>97893</v>
      </c>
      <c r="B8128" s="0" t="n">
        <v>533.63</v>
      </c>
      <c r="C8128" s="0" t="s">
        <v>203</v>
      </c>
      <c r="D8128" s="0" t="s">
        <v>13238</v>
      </c>
    </row>
    <row r="8129" customFormat="false" ht="15.8" hidden="false" customHeight="true" outlineLevel="0" collapsed="false">
      <c r="A8129" s="0" t="n">
        <v>97894</v>
      </c>
      <c r="B8129" s="0" t="n">
        <v>603.51</v>
      </c>
      <c r="C8129" s="0" t="s">
        <v>203</v>
      </c>
      <c r="D8129" s="0" t="s">
        <v>13239</v>
      </c>
    </row>
    <row r="8130" customFormat="false" ht="15.8" hidden="false" customHeight="true" outlineLevel="0" collapsed="false">
      <c r="A8130" s="0" t="n">
        <v>93653</v>
      </c>
      <c r="B8130" s="0" t="n">
        <v>11.92</v>
      </c>
      <c r="C8130" s="0" t="s">
        <v>203</v>
      </c>
      <c r="D8130" s="0" t="s">
        <v>13240</v>
      </c>
    </row>
    <row r="8131" customFormat="false" ht="15.8" hidden="false" customHeight="true" outlineLevel="0" collapsed="false">
      <c r="A8131" s="0" t="n">
        <v>93654</v>
      </c>
      <c r="B8131" s="0" t="n">
        <v>12.65</v>
      </c>
      <c r="C8131" s="0" t="s">
        <v>203</v>
      </c>
      <c r="D8131" s="0" t="s">
        <v>13241</v>
      </c>
    </row>
    <row r="8132" customFormat="false" ht="15.8" hidden="false" customHeight="true" outlineLevel="0" collapsed="false">
      <c r="A8132" s="0" t="n">
        <v>93655</v>
      </c>
      <c r="B8132" s="0" t="n">
        <v>14.01</v>
      </c>
      <c r="C8132" s="0" t="s">
        <v>203</v>
      </c>
      <c r="D8132" s="0" t="s">
        <v>13242</v>
      </c>
    </row>
    <row r="8133" customFormat="false" ht="15.8" hidden="false" customHeight="true" outlineLevel="0" collapsed="false">
      <c r="A8133" s="0" t="n">
        <v>93656</v>
      </c>
      <c r="B8133" s="0" t="n">
        <v>14.01</v>
      </c>
      <c r="C8133" s="0" t="s">
        <v>203</v>
      </c>
      <c r="D8133" s="0" t="s">
        <v>13243</v>
      </c>
    </row>
    <row r="8134" customFormat="false" ht="15.8" hidden="false" customHeight="true" outlineLevel="0" collapsed="false">
      <c r="A8134" s="0" t="n">
        <v>93657</v>
      </c>
      <c r="B8134" s="0" t="n">
        <v>15.7</v>
      </c>
      <c r="C8134" s="0" t="s">
        <v>203</v>
      </c>
      <c r="D8134" s="0" t="s">
        <v>13244</v>
      </c>
    </row>
    <row r="8135" customFormat="false" ht="15.8" hidden="false" customHeight="true" outlineLevel="0" collapsed="false">
      <c r="A8135" s="0" t="n">
        <v>93658</v>
      </c>
      <c r="B8135" s="0" t="n">
        <v>22.72</v>
      </c>
      <c r="C8135" s="0" t="s">
        <v>203</v>
      </c>
      <c r="D8135" s="0" t="s">
        <v>13245</v>
      </c>
    </row>
    <row r="8136" customFormat="false" ht="15.8" hidden="false" customHeight="true" outlineLevel="0" collapsed="false">
      <c r="A8136" s="0" t="n">
        <v>93659</v>
      </c>
      <c r="B8136" s="0" t="n">
        <v>26.17</v>
      </c>
      <c r="C8136" s="0" t="s">
        <v>203</v>
      </c>
      <c r="D8136" s="0" t="s">
        <v>13246</v>
      </c>
    </row>
    <row r="8137" customFormat="false" ht="15.8" hidden="false" customHeight="true" outlineLevel="0" collapsed="false">
      <c r="A8137" s="0" t="n">
        <v>93660</v>
      </c>
      <c r="B8137" s="0" t="n">
        <v>57.3</v>
      </c>
      <c r="C8137" s="0" t="s">
        <v>203</v>
      </c>
      <c r="D8137" s="0" t="s">
        <v>13247</v>
      </c>
    </row>
    <row r="8138" customFormat="false" ht="15.8" hidden="false" customHeight="true" outlineLevel="0" collapsed="false">
      <c r="A8138" s="0" t="n">
        <v>93661</v>
      </c>
      <c r="B8138" s="0" t="n">
        <v>58.76</v>
      </c>
      <c r="C8138" s="0" t="s">
        <v>203</v>
      </c>
      <c r="D8138" s="0" t="s">
        <v>13248</v>
      </c>
    </row>
    <row r="8139" customFormat="false" ht="15.8" hidden="false" customHeight="true" outlineLevel="0" collapsed="false">
      <c r="A8139" s="0" t="n">
        <v>93662</v>
      </c>
      <c r="B8139" s="0" t="n">
        <v>61.48</v>
      </c>
      <c r="C8139" s="0" t="s">
        <v>203</v>
      </c>
      <c r="D8139" s="0" t="s">
        <v>13249</v>
      </c>
    </row>
    <row r="8140" customFormat="false" ht="15.8" hidden="false" customHeight="true" outlineLevel="0" collapsed="false">
      <c r="A8140" s="0" t="n">
        <v>93663</v>
      </c>
      <c r="B8140" s="0" t="n">
        <v>61.48</v>
      </c>
      <c r="C8140" s="0" t="s">
        <v>203</v>
      </c>
      <c r="D8140" s="0" t="s">
        <v>13250</v>
      </c>
    </row>
    <row r="8141" customFormat="false" ht="15.8" hidden="false" customHeight="true" outlineLevel="0" collapsed="false">
      <c r="A8141" s="0" t="n">
        <v>93664</v>
      </c>
      <c r="B8141" s="0" t="n">
        <v>64.87</v>
      </c>
      <c r="C8141" s="0" t="s">
        <v>203</v>
      </c>
      <c r="D8141" s="0" t="s">
        <v>13251</v>
      </c>
    </row>
    <row r="8142" customFormat="false" ht="15.8" hidden="false" customHeight="true" outlineLevel="0" collapsed="false">
      <c r="A8142" s="0" t="n">
        <v>93665</v>
      </c>
      <c r="B8142" s="0" t="n">
        <v>69.47</v>
      </c>
      <c r="C8142" s="0" t="s">
        <v>203</v>
      </c>
      <c r="D8142" s="0" t="s">
        <v>13252</v>
      </c>
    </row>
    <row r="8143" customFormat="false" ht="15.8" hidden="false" customHeight="true" outlineLevel="0" collapsed="false">
      <c r="A8143" s="0" t="n">
        <v>93666</v>
      </c>
      <c r="B8143" s="0" t="n">
        <v>76.36</v>
      </c>
      <c r="C8143" s="0" t="s">
        <v>203</v>
      </c>
      <c r="D8143" s="0" t="s">
        <v>13253</v>
      </c>
    </row>
    <row r="8144" customFormat="false" ht="15.8" hidden="false" customHeight="true" outlineLevel="0" collapsed="false">
      <c r="A8144" s="0" t="n">
        <v>93667</v>
      </c>
      <c r="B8144" s="0" t="n">
        <v>71.83</v>
      </c>
      <c r="C8144" s="0" t="s">
        <v>203</v>
      </c>
      <c r="D8144" s="0" t="s">
        <v>13254</v>
      </c>
    </row>
    <row r="8145" customFormat="false" ht="15.8" hidden="false" customHeight="true" outlineLevel="0" collapsed="false">
      <c r="A8145" s="0" t="n">
        <v>93668</v>
      </c>
      <c r="B8145" s="0" t="n">
        <v>74.02</v>
      </c>
      <c r="C8145" s="0" t="s">
        <v>203</v>
      </c>
      <c r="D8145" s="0" t="s">
        <v>13255</v>
      </c>
    </row>
    <row r="8146" customFormat="false" ht="15.8" hidden="false" customHeight="true" outlineLevel="0" collapsed="false">
      <c r="A8146" s="0" t="n">
        <v>93669</v>
      </c>
      <c r="B8146" s="0" t="n">
        <v>78.12</v>
      </c>
      <c r="C8146" s="0" t="s">
        <v>203</v>
      </c>
      <c r="D8146" s="0" t="s">
        <v>13256</v>
      </c>
    </row>
    <row r="8147" customFormat="false" ht="15.8" hidden="false" customHeight="true" outlineLevel="0" collapsed="false">
      <c r="A8147" s="0" t="n">
        <v>93670</v>
      </c>
      <c r="B8147" s="0" t="n">
        <v>78.12</v>
      </c>
      <c r="C8147" s="0" t="s">
        <v>203</v>
      </c>
      <c r="D8147" s="0" t="s">
        <v>13257</v>
      </c>
    </row>
    <row r="8148" customFormat="false" ht="15.8" hidden="false" customHeight="true" outlineLevel="0" collapsed="false">
      <c r="A8148" s="0" t="n">
        <v>93671</v>
      </c>
      <c r="B8148" s="0" t="n">
        <v>83.18</v>
      </c>
      <c r="C8148" s="0" t="s">
        <v>203</v>
      </c>
      <c r="D8148" s="0" t="s">
        <v>13258</v>
      </c>
    </row>
    <row r="8149" customFormat="false" ht="15.8" hidden="false" customHeight="true" outlineLevel="0" collapsed="false">
      <c r="A8149" s="0" t="n">
        <v>93672</v>
      </c>
      <c r="B8149" s="0" t="n">
        <v>91.27</v>
      </c>
      <c r="C8149" s="0" t="s">
        <v>203</v>
      </c>
      <c r="D8149" s="0" t="s">
        <v>13259</v>
      </c>
    </row>
    <row r="8150" customFormat="false" ht="15.8" hidden="false" customHeight="true" outlineLevel="0" collapsed="false">
      <c r="A8150" s="0" t="n">
        <v>93673</v>
      </c>
      <c r="B8150" s="0" t="n">
        <v>101.62</v>
      </c>
      <c r="C8150" s="0" t="s">
        <v>203</v>
      </c>
      <c r="D8150" s="0" t="s">
        <v>13260</v>
      </c>
    </row>
    <row r="8151" customFormat="false" ht="15.8" hidden="false" customHeight="true" outlineLevel="0" collapsed="false">
      <c r="A8151" s="0" t="n">
        <v>97359</v>
      </c>
      <c r="B8151" s="0" t="n">
        <v>4916.86</v>
      </c>
      <c r="C8151" s="0" t="s">
        <v>203</v>
      </c>
      <c r="D8151" s="0" t="s">
        <v>13261</v>
      </c>
    </row>
    <row r="8152" customFormat="false" ht="15.8" hidden="false" customHeight="true" outlineLevel="0" collapsed="false">
      <c r="A8152" s="0" t="n">
        <v>97360</v>
      </c>
      <c r="B8152" s="0" t="n">
        <v>9491.26</v>
      </c>
      <c r="C8152" s="0" t="s">
        <v>203</v>
      </c>
      <c r="D8152" s="0" t="s">
        <v>13262</v>
      </c>
    </row>
    <row r="8153" customFormat="false" ht="15.8" hidden="false" customHeight="true" outlineLevel="0" collapsed="false">
      <c r="A8153" s="0" t="n">
        <v>97361</v>
      </c>
      <c r="B8153" s="0" t="n">
        <v>12655.03</v>
      </c>
      <c r="C8153" s="0" t="s">
        <v>203</v>
      </c>
      <c r="D8153" s="0" t="s">
        <v>13263</v>
      </c>
    </row>
    <row r="8154" customFormat="false" ht="15.8" hidden="false" customHeight="true" outlineLevel="0" collapsed="false">
      <c r="A8154" s="0" t="n">
        <v>97362</v>
      </c>
      <c r="B8154" s="0" t="n">
        <v>2309.68</v>
      </c>
      <c r="C8154" s="0" t="s">
        <v>203</v>
      </c>
      <c r="D8154" s="0" t="s">
        <v>13264</v>
      </c>
    </row>
    <row r="8155" customFormat="false" ht="15.8" hidden="false" customHeight="true" outlineLevel="0" collapsed="false">
      <c r="A8155" s="0" t="n">
        <v>101875</v>
      </c>
      <c r="B8155" s="0" t="n">
        <v>493.09</v>
      </c>
      <c r="C8155" s="0" t="s">
        <v>203</v>
      </c>
      <c r="D8155" s="0" t="s">
        <v>13265</v>
      </c>
    </row>
    <row r="8156" customFormat="false" ht="15.8" hidden="false" customHeight="true" outlineLevel="0" collapsed="false">
      <c r="A8156" s="0" t="n">
        <v>101876</v>
      </c>
      <c r="B8156" s="0" t="n">
        <v>106.81</v>
      </c>
      <c r="C8156" s="0" t="s">
        <v>203</v>
      </c>
      <c r="D8156" s="0" t="s">
        <v>13266</v>
      </c>
    </row>
    <row r="8157" customFormat="false" ht="15.8" hidden="false" customHeight="true" outlineLevel="0" collapsed="false">
      <c r="A8157" s="0" t="n">
        <v>101877</v>
      </c>
      <c r="B8157" s="0" t="n">
        <v>72.96</v>
      </c>
      <c r="C8157" s="0" t="s">
        <v>203</v>
      </c>
      <c r="D8157" s="0" t="s">
        <v>13267</v>
      </c>
    </row>
    <row r="8158" customFormat="false" ht="15.8" hidden="false" customHeight="true" outlineLevel="0" collapsed="false">
      <c r="A8158" s="0" t="n">
        <v>101878</v>
      </c>
      <c r="B8158" s="0" t="n">
        <v>683.23</v>
      </c>
      <c r="C8158" s="0" t="s">
        <v>203</v>
      </c>
      <c r="D8158" s="0" t="s">
        <v>13268</v>
      </c>
    </row>
    <row r="8159" customFormat="false" ht="15.8" hidden="false" customHeight="true" outlineLevel="0" collapsed="false">
      <c r="A8159" s="0" t="n">
        <v>101879</v>
      </c>
      <c r="B8159" s="0" t="n">
        <v>714.28</v>
      </c>
      <c r="C8159" s="0" t="s">
        <v>203</v>
      </c>
      <c r="D8159" s="0" t="s">
        <v>13269</v>
      </c>
    </row>
    <row r="8160" customFormat="false" ht="15.8" hidden="false" customHeight="true" outlineLevel="0" collapsed="false">
      <c r="A8160" s="0" t="n">
        <v>101880</v>
      </c>
      <c r="B8160" s="0" t="n">
        <v>821.96</v>
      </c>
      <c r="C8160" s="0" t="s">
        <v>203</v>
      </c>
      <c r="D8160" s="0" t="s">
        <v>13270</v>
      </c>
    </row>
    <row r="8161" customFormat="false" ht="15.8" hidden="false" customHeight="true" outlineLevel="0" collapsed="false">
      <c r="A8161" s="0" t="n">
        <v>101881</v>
      </c>
      <c r="B8161" s="0" t="n">
        <v>1183.45</v>
      </c>
      <c r="C8161" s="0" t="s">
        <v>203</v>
      </c>
      <c r="D8161" s="0" t="s">
        <v>13271</v>
      </c>
    </row>
    <row r="8162" customFormat="false" ht="15.8" hidden="false" customHeight="true" outlineLevel="0" collapsed="false">
      <c r="A8162" s="0" t="n">
        <v>101882</v>
      </c>
      <c r="B8162" s="0" t="n">
        <v>1681.52</v>
      </c>
      <c r="C8162" s="0" t="s">
        <v>203</v>
      </c>
      <c r="D8162" s="0" t="s">
        <v>13272</v>
      </c>
    </row>
    <row r="8163" customFormat="false" ht="15.8" hidden="false" customHeight="true" outlineLevel="0" collapsed="false">
      <c r="A8163" s="0" t="n">
        <v>101883</v>
      </c>
      <c r="B8163" s="0" t="n">
        <v>680.96</v>
      </c>
      <c r="C8163" s="0" t="s">
        <v>203</v>
      </c>
      <c r="D8163" s="0" t="s">
        <v>13273</v>
      </c>
    </row>
    <row r="8164" customFormat="false" ht="15.8" hidden="false" customHeight="true" outlineLevel="0" collapsed="false">
      <c r="A8164" s="0" t="n">
        <v>101890</v>
      </c>
      <c r="B8164" s="0" t="n">
        <v>16.66</v>
      </c>
      <c r="C8164" s="0" t="s">
        <v>203</v>
      </c>
      <c r="D8164" s="0" t="s">
        <v>13274</v>
      </c>
    </row>
    <row r="8165" customFormat="false" ht="15.8" hidden="false" customHeight="true" outlineLevel="0" collapsed="false">
      <c r="A8165" s="0" t="n">
        <v>101891</v>
      </c>
      <c r="B8165" s="0" t="n">
        <v>28.9</v>
      </c>
      <c r="C8165" s="0" t="s">
        <v>203</v>
      </c>
      <c r="D8165" s="0" t="s">
        <v>13275</v>
      </c>
    </row>
    <row r="8166" customFormat="false" ht="15.8" hidden="false" customHeight="true" outlineLevel="0" collapsed="false">
      <c r="A8166" s="0" t="n">
        <v>101892</v>
      </c>
      <c r="B8166" s="0" t="n">
        <v>72.58</v>
      </c>
      <c r="C8166" s="0" t="s">
        <v>203</v>
      </c>
      <c r="D8166" s="0" t="s">
        <v>13276</v>
      </c>
    </row>
    <row r="8167" customFormat="false" ht="15.8" hidden="false" customHeight="true" outlineLevel="0" collapsed="false">
      <c r="A8167" s="0" t="n">
        <v>101893</v>
      </c>
      <c r="B8167" s="0" t="n">
        <v>93.1</v>
      </c>
      <c r="C8167" s="0" t="s">
        <v>203</v>
      </c>
      <c r="D8167" s="0" t="s">
        <v>13277</v>
      </c>
    </row>
    <row r="8168" customFormat="false" ht="15.8" hidden="false" customHeight="true" outlineLevel="0" collapsed="false">
      <c r="A8168" s="0" t="n">
        <v>101894</v>
      </c>
      <c r="B8168" s="0" t="n">
        <v>163.17</v>
      </c>
      <c r="C8168" s="0" t="s">
        <v>203</v>
      </c>
      <c r="D8168" s="0" t="s">
        <v>13278</v>
      </c>
    </row>
    <row r="8169" customFormat="false" ht="15.8" hidden="false" customHeight="true" outlineLevel="0" collapsed="false">
      <c r="A8169" s="0" t="n">
        <v>101895</v>
      </c>
      <c r="B8169" s="0" t="n">
        <v>435.59</v>
      </c>
      <c r="C8169" s="0" t="s">
        <v>203</v>
      </c>
      <c r="D8169" s="0" t="s">
        <v>13279</v>
      </c>
    </row>
    <row r="8170" customFormat="false" ht="15.8" hidden="false" customHeight="true" outlineLevel="0" collapsed="false">
      <c r="A8170" s="0" t="n">
        <v>101896</v>
      </c>
      <c r="B8170" s="0" t="n">
        <v>646.72</v>
      </c>
      <c r="C8170" s="0" t="s">
        <v>203</v>
      </c>
      <c r="D8170" s="0" t="s">
        <v>13280</v>
      </c>
    </row>
    <row r="8171" customFormat="false" ht="15.8" hidden="false" customHeight="true" outlineLevel="0" collapsed="false">
      <c r="A8171" s="0" t="n">
        <v>101897</v>
      </c>
      <c r="B8171" s="0" t="n">
        <v>1024.68</v>
      </c>
      <c r="C8171" s="0" t="s">
        <v>203</v>
      </c>
      <c r="D8171" s="0" t="s">
        <v>13281</v>
      </c>
    </row>
    <row r="8172" customFormat="false" ht="15.8" hidden="false" customHeight="true" outlineLevel="0" collapsed="false">
      <c r="A8172" s="0" t="n">
        <v>101898</v>
      </c>
      <c r="B8172" s="0" t="n">
        <v>1366.77</v>
      </c>
      <c r="C8172" s="0" t="s">
        <v>203</v>
      </c>
      <c r="D8172" s="0" t="s">
        <v>13282</v>
      </c>
    </row>
    <row r="8173" customFormat="false" ht="15.8" hidden="false" customHeight="true" outlineLevel="0" collapsed="false">
      <c r="A8173" s="0" t="n">
        <v>101899</v>
      </c>
      <c r="B8173" s="0" t="n">
        <v>2180.46</v>
      </c>
      <c r="C8173" s="0" t="s">
        <v>203</v>
      </c>
      <c r="D8173" s="0" t="s">
        <v>13283</v>
      </c>
    </row>
    <row r="8174" customFormat="false" ht="15.8" hidden="false" customHeight="true" outlineLevel="0" collapsed="false">
      <c r="A8174" s="0" t="n">
        <v>101900</v>
      </c>
      <c r="B8174" s="0" t="n">
        <v>4537.26</v>
      </c>
      <c r="C8174" s="0" t="s">
        <v>203</v>
      </c>
      <c r="D8174" s="0" t="s">
        <v>13284</v>
      </c>
    </row>
    <row r="8175" customFormat="false" ht="15.8" hidden="false" customHeight="true" outlineLevel="0" collapsed="false">
      <c r="A8175" s="0" t="n">
        <v>101901</v>
      </c>
      <c r="B8175" s="0" t="n">
        <v>139.56</v>
      </c>
      <c r="C8175" s="0" t="s">
        <v>203</v>
      </c>
      <c r="D8175" s="0" t="s">
        <v>13285</v>
      </c>
    </row>
    <row r="8176" customFormat="false" ht="15.8" hidden="false" customHeight="true" outlineLevel="0" collapsed="false">
      <c r="A8176" s="0" t="n">
        <v>101902</v>
      </c>
      <c r="B8176" s="0" t="n">
        <v>172.72</v>
      </c>
      <c r="C8176" s="0" t="s">
        <v>203</v>
      </c>
      <c r="D8176" s="0" t="s">
        <v>13286</v>
      </c>
    </row>
    <row r="8177" customFormat="false" ht="15.8" hidden="false" customHeight="true" outlineLevel="0" collapsed="false">
      <c r="A8177" s="0" t="n">
        <v>101903</v>
      </c>
      <c r="B8177" s="0" t="n">
        <v>360.2</v>
      </c>
      <c r="C8177" s="0" t="s">
        <v>203</v>
      </c>
      <c r="D8177" s="0" t="s">
        <v>13287</v>
      </c>
    </row>
    <row r="8178" customFormat="false" ht="15.8" hidden="false" customHeight="true" outlineLevel="0" collapsed="false">
      <c r="A8178" s="0" t="n">
        <v>101904</v>
      </c>
      <c r="B8178" s="0" t="n">
        <v>1315.78</v>
      </c>
      <c r="C8178" s="0" t="s">
        <v>203</v>
      </c>
      <c r="D8178" s="0" t="s">
        <v>13288</v>
      </c>
    </row>
    <row r="8179" customFormat="false" ht="15.8" hidden="false" customHeight="true" outlineLevel="0" collapsed="false">
      <c r="A8179" s="0" t="n">
        <v>101938</v>
      </c>
      <c r="B8179" s="0" t="n">
        <v>142.9</v>
      </c>
      <c r="C8179" s="0" t="s">
        <v>203</v>
      </c>
      <c r="D8179" s="0" t="s">
        <v>13289</v>
      </c>
    </row>
    <row r="8180" customFormat="false" ht="15.8" hidden="false" customHeight="true" outlineLevel="0" collapsed="false">
      <c r="A8180" s="0" t="n">
        <v>101946</v>
      </c>
      <c r="B8180" s="0" t="n">
        <v>204.93</v>
      </c>
      <c r="C8180" s="0" t="s">
        <v>203</v>
      </c>
      <c r="D8180" s="0" t="s">
        <v>13290</v>
      </c>
    </row>
    <row r="8181" customFormat="false" ht="15.8" hidden="false" customHeight="true" outlineLevel="0" collapsed="false">
      <c r="A8181" s="0" t="n">
        <v>91945</v>
      </c>
      <c r="B8181" s="0" t="n">
        <v>10.49</v>
      </c>
      <c r="C8181" s="0" t="s">
        <v>203</v>
      </c>
      <c r="D8181" s="0" t="s">
        <v>13291</v>
      </c>
    </row>
    <row r="8182" customFormat="false" ht="15.8" hidden="false" customHeight="true" outlineLevel="0" collapsed="false">
      <c r="A8182" s="0" t="n">
        <v>91946</v>
      </c>
      <c r="B8182" s="0" t="n">
        <v>8.52</v>
      </c>
      <c r="C8182" s="0" t="s">
        <v>203</v>
      </c>
      <c r="D8182" s="0" t="s">
        <v>13292</v>
      </c>
    </row>
    <row r="8183" customFormat="false" ht="15.8" hidden="false" customHeight="true" outlineLevel="0" collapsed="false">
      <c r="A8183" s="0" t="n">
        <v>91947</v>
      </c>
      <c r="B8183" s="0" t="n">
        <v>7.3</v>
      </c>
      <c r="C8183" s="0" t="s">
        <v>203</v>
      </c>
      <c r="D8183" s="0" t="s">
        <v>13293</v>
      </c>
    </row>
    <row r="8184" customFormat="false" ht="15.8" hidden="false" customHeight="true" outlineLevel="0" collapsed="false">
      <c r="A8184" s="0" t="n">
        <v>91949</v>
      </c>
      <c r="B8184" s="0" t="n">
        <v>15.53</v>
      </c>
      <c r="C8184" s="0" t="s">
        <v>203</v>
      </c>
      <c r="D8184" s="0" t="s">
        <v>13294</v>
      </c>
    </row>
    <row r="8185" customFormat="false" ht="15.8" hidden="false" customHeight="true" outlineLevel="0" collapsed="false">
      <c r="A8185" s="0" t="n">
        <v>91950</v>
      </c>
      <c r="B8185" s="0" t="n">
        <v>13.16</v>
      </c>
      <c r="C8185" s="0" t="s">
        <v>203</v>
      </c>
      <c r="D8185" s="0" t="s">
        <v>13295</v>
      </c>
    </row>
    <row r="8186" customFormat="false" ht="15.8" hidden="false" customHeight="true" outlineLevel="0" collapsed="false">
      <c r="A8186" s="0" t="n">
        <v>91951</v>
      </c>
      <c r="B8186" s="0" t="n">
        <v>11.74</v>
      </c>
      <c r="C8186" s="0" t="s">
        <v>203</v>
      </c>
      <c r="D8186" s="0" t="s">
        <v>13296</v>
      </c>
    </row>
    <row r="8187" customFormat="false" ht="15.8" hidden="false" customHeight="true" outlineLevel="0" collapsed="false">
      <c r="A8187" s="0" t="n">
        <v>91952</v>
      </c>
      <c r="B8187" s="0" t="n">
        <v>19.93</v>
      </c>
      <c r="C8187" s="0" t="s">
        <v>203</v>
      </c>
      <c r="D8187" s="0" t="s">
        <v>13297</v>
      </c>
    </row>
    <row r="8188" customFormat="false" ht="15.8" hidden="false" customHeight="true" outlineLevel="0" collapsed="false">
      <c r="A8188" s="0" t="n">
        <v>91953</v>
      </c>
      <c r="B8188" s="0" t="n">
        <v>28.45</v>
      </c>
      <c r="C8188" s="0" t="s">
        <v>203</v>
      </c>
      <c r="D8188" s="0" t="s">
        <v>13298</v>
      </c>
    </row>
    <row r="8189" customFormat="false" ht="15.8" hidden="false" customHeight="true" outlineLevel="0" collapsed="false">
      <c r="A8189" s="0" t="n">
        <v>91954</v>
      </c>
      <c r="B8189" s="0" t="n">
        <v>26.83</v>
      </c>
      <c r="C8189" s="0" t="s">
        <v>203</v>
      </c>
      <c r="D8189" s="0" t="s">
        <v>13299</v>
      </c>
    </row>
    <row r="8190" customFormat="false" ht="15.8" hidden="false" customHeight="true" outlineLevel="0" collapsed="false">
      <c r="A8190" s="0" t="n">
        <v>91955</v>
      </c>
      <c r="B8190" s="0" t="n">
        <v>35.35</v>
      </c>
      <c r="C8190" s="0" t="s">
        <v>203</v>
      </c>
      <c r="D8190" s="0" t="s">
        <v>13300</v>
      </c>
    </row>
    <row r="8191" customFormat="false" ht="15.8" hidden="false" customHeight="true" outlineLevel="0" collapsed="false">
      <c r="A8191" s="0" t="n">
        <v>91956</v>
      </c>
      <c r="B8191" s="0" t="n">
        <v>43.2</v>
      </c>
      <c r="C8191" s="0" t="s">
        <v>203</v>
      </c>
      <c r="D8191" s="0" t="s">
        <v>13301</v>
      </c>
    </row>
    <row r="8192" customFormat="false" ht="15.8" hidden="false" customHeight="true" outlineLevel="0" collapsed="false">
      <c r="A8192" s="0" t="n">
        <v>91957</v>
      </c>
      <c r="B8192" s="0" t="n">
        <v>51.72</v>
      </c>
      <c r="C8192" s="0" t="s">
        <v>203</v>
      </c>
      <c r="D8192" s="0" t="s">
        <v>13302</v>
      </c>
    </row>
    <row r="8193" customFormat="false" ht="15.8" hidden="false" customHeight="true" outlineLevel="0" collapsed="false">
      <c r="A8193" s="0" t="n">
        <v>91958</v>
      </c>
      <c r="B8193" s="0" t="n">
        <v>36.35</v>
      </c>
      <c r="C8193" s="0" t="s">
        <v>203</v>
      </c>
      <c r="D8193" s="0" t="s">
        <v>13303</v>
      </c>
    </row>
    <row r="8194" customFormat="false" ht="15.8" hidden="false" customHeight="true" outlineLevel="0" collapsed="false">
      <c r="A8194" s="0" t="n">
        <v>91959</v>
      </c>
      <c r="B8194" s="0" t="n">
        <v>44.87</v>
      </c>
      <c r="C8194" s="0" t="s">
        <v>203</v>
      </c>
      <c r="D8194" s="0" t="s">
        <v>13304</v>
      </c>
    </row>
    <row r="8195" customFormat="false" ht="15.8" hidden="false" customHeight="true" outlineLevel="0" collapsed="false">
      <c r="A8195" s="0" t="n">
        <v>91960</v>
      </c>
      <c r="B8195" s="0" t="n">
        <v>50.09</v>
      </c>
      <c r="C8195" s="0" t="s">
        <v>203</v>
      </c>
      <c r="D8195" s="0" t="s">
        <v>13305</v>
      </c>
    </row>
    <row r="8196" customFormat="false" ht="15.8" hidden="false" customHeight="true" outlineLevel="0" collapsed="false">
      <c r="A8196" s="0" t="n">
        <v>91961</v>
      </c>
      <c r="B8196" s="0" t="n">
        <v>58.61</v>
      </c>
      <c r="C8196" s="0" t="s">
        <v>203</v>
      </c>
      <c r="D8196" s="0" t="s">
        <v>13306</v>
      </c>
    </row>
    <row r="8197" customFormat="false" ht="15.8" hidden="false" customHeight="true" outlineLevel="0" collapsed="false">
      <c r="A8197" s="0" t="n">
        <v>91962</v>
      </c>
      <c r="B8197" s="0" t="n">
        <v>66.51</v>
      </c>
      <c r="C8197" s="0" t="s">
        <v>203</v>
      </c>
      <c r="D8197" s="0" t="s">
        <v>13307</v>
      </c>
    </row>
    <row r="8198" customFormat="false" ht="15.8" hidden="false" customHeight="true" outlineLevel="0" collapsed="false">
      <c r="A8198" s="0" t="n">
        <v>91963</v>
      </c>
      <c r="B8198" s="0" t="n">
        <v>75.03</v>
      </c>
      <c r="C8198" s="0" t="s">
        <v>203</v>
      </c>
      <c r="D8198" s="0" t="s">
        <v>13308</v>
      </c>
    </row>
    <row r="8199" customFormat="false" ht="15.8" hidden="false" customHeight="true" outlineLevel="0" collapsed="false">
      <c r="A8199" s="0" t="n">
        <v>91964</v>
      </c>
      <c r="B8199" s="0" t="n">
        <v>59.61</v>
      </c>
      <c r="C8199" s="0" t="s">
        <v>203</v>
      </c>
      <c r="D8199" s="0" t="s">
        <v>13309</v>
      </c>
    </row>
    <row r="8200" customFormat="false" ht="15.8" hidden="false" customHeight="true" outlineLevel="0" collapsed="false">
      <c r="A8200" s="0" t="n">
        <v>91965</v>
      </c>
      <c r="B8200" s="0" t="n">
        <v>68.13</v>
      </c>
      <c r="C8200" s="0" t="s">
        <v>203</v>
      </c>
      <c r="D8200" s="0" t="s">
        <v>13310</v>
      </c>
    </row>
    <row r="8201" customFormat="false" ht="15.8" hidden="false" customHeight="true" outlineLevel="0" collapsed="false">
      <c r="A8201" s="0" t="n">
        <v>91966</v>
      </c>
      <c r="B8201" s="0" t="n">
        <v>52.77</v>
      </c>
      <c r="C8201" s="0" t="s">
        <v>203</v>
      </c>
      <c r="D8201" s="0" t="s">
        <v>13311</v>
      </c>
    </row>
    <row r="8202" customFormat="false" ht="15.8" hidden="false" customHeight="true" outlineLevel="0" collapsed="false">
      <c r="A8202" s="0" t="n">
        <v>91967</v>
      </c>
      <c r="B8202" s="0" t="n">
        <v>61.29</v>
      </c>
      <c r="C8202" s="0" t="s">
        <v>203</v>
      </c>
      <c r="D8202" s="0" t="s">
        <v>13312</v>
      </c>
    </row>
    <row r="8203" customFormat="false" ht="15.8" hidden="false" customHeight="true" outlineLevel="0" collapsed="false">
      <c r="A8203" s="0" t="n">
        <v>91968</v>
      </c>
      <c r="B8203" s="0" t="n">
        <v>73.35</v>
      </c>
      <c r="C8203" s="0" t="s">
        <v>203</v>
      </c>
      <c r="D8203" s="0" t="s">
        <v>13313</v>
      </c>
    </row>
    <row r="8204" customFormat="false" ht="15.8" hidden="false" customHeight="true" outlineLevel="0" collapsed="false">
      <c r="A8204" s="0" t="n">
        <v>91969</v>
      </c>
      <c r="B8204" s="0" t="n">
        <v>81.87</v>
      </c>
      <c r="C8204" s="0" t="s">
        <v>203</v>
      </c>
      <c r="D8204" s="0" t="s">
        <v>13314</v>
      </c>
    </row>
    <row r="8205" customFormat="false" ht="15.8" hidden="false" customHeight="true" outlineLevel="0" collapsed="false">
      <c r="A8205" s="0" t="n">
        <v>91970</v>
      </c>
      <c r="B8205" s="0" t="n">
        <v>76.45</v>
      </c>
      <c r="C8205" s="0" t="s">
        <v>203</v>
      </c>
      <c r="D8205" s="0" t="s">
        <v>13315</v>
      </c>
    </row>
    <row r="8206" customFormat="false" ht="15.8" hidden="false" customHeight="true" outlineLevel="0" collapsed="false">
      <c r="A8206" s="0" t="n">
        <v>91971</v>
      </c>
      <c r="B8206" s="0" t="n">
        <v>89.61</v>
      </c>
      <c r="C8206" s="0" t="s">
        <v>203</v>
      </c>
      <c r="D8206" s="0" t="s">
        <v>13316</v>
      </c>
    </row>
    <row r="8207" customFormat="false" ht="15.8" hidden="false" customHeight="true" outlineLevel="0" collapsed="false">
      <c r="A8207" s="0" t="n">
        <v>91972</v>
      </c>
      <c r="B8207" s="0" t="n">
        <v>83.35</v>
      </c>
      <c r="C8207" s="0" t="s">
        <v>203</v>
      </c>
      <c r="D8207" s="0" t="s">
        <v>13317</v>
      </c>
    </row>
    <row r="8208" customFormat="false" ht="15.8" hidden="false" customHeight="true" outlineLevel="0" collapsed="false">
      <c r="A8208" s="0" t="n">
        <v>91973</v>
      </c>
      <c r="B8208" s="0" t="n">
        <v>96.51</v>
      </c>
      <c r="C8208" s="0" t="s">
        <v>203</v>
      </c>
      <c r="D8208" s="0" t="s">
        <v>13318</v>
      </c>
    </row>
    <row r="8209" customFormat="false" ht="15.8" hidden="false" customHeight="true" outlineLevel="0" collapsed="false">
      <c r="A8209" s="0" t="n">
        <v>91974</v>
      </c>
      <c r="B8209" s="0" t="n">
        <v>69.55</v>
      </c>
      <c r="C8209" s="0" t="s">
        <v>203</v>
      </c>
      <c r="D8209" s="0" t="s">
        <v>13319</v>
      </c>
    </row>
    <row r="8210" customFormat="false" ht="15.8" hidden="false" customHeight="true" outlineLevel="0" collapsed="false">
      <c r="A8210" s="0" t="n">
        <v>91975</v>
      </c>
      <c r="B8210" s="0" t="n">
        <v>82.71</v>
      </c>
      <c r="C8210" s="0" t="s">
        <v>203</v>
      </c>
      <c r="D8210" s="0" t="s">
        <v>13320</v>
      </c>
    </row>
    <row r="8211" customFormat="false" ht="15.8" hidden="false" customHeight="true" outlineLevel="0" collapsed="false">
      <c r="A8211" s="0" t="n">
        <v>91976</v>
      </c>
      <c r="B8211" s="0" t="n">
        <v>102.5</v>
      </c>
      <c r="C8211" s="0" t="s">
        <v>203</v>
      </c>
      <c r="D8211" s="0" t="s">
        <v>13321</v>
      </c>
    </row>
    <row r="8212" customFormat="false" ht="15.8" hidden="false" customHeight="true" outlineLevel="0" collapsed="false">
      <c r="A8212" s="0" t="n">
        <v>91977</v>
      </c>
      <c r="B8212" s="0" t="n">
        <v>115.66</v>
      </c>
      <c r="C8212" s="0" t="s">
        <v>203</v>
      </c>
      <c r="D8212" s="0" t="s">
        <v>13322</v>
      </c>
    </row>
    <row r="8213" customFormat="false" ht="15.8" hidden="false" customHeight="true" outlineLevel="0" collapsed="false">
      <c r="A8213" s="0" t="n">
        <v>91978</v>
      </c>
      <c r="B8213" s="0" t="n">
        <v>41.51</v>
      </c>
      <c r="C8213" s="0" t="s">
        <v>203</v>
      </c>
      <c r="D8213" s="0" t="s">
        <v>13323</v>
      </c>
    </row>
    <row r="8214" customFormat="false" ht="15.8" hidden="false" customHeight="true" outlineLevel="0" collapsed="false">
      <c r="A8214" s="0" t="n">
        <v>91979</v>
      </c>
      <c r="B8214" s="0" t="n">
        <v>50.03</v>
      </c>
      <c r="C8214" s="0" t="s">
        <v>203</v>
      </c>
      <c r="D8214" s="0" t="s">
        <v>13324</v>
      </c>
    </row>
    <row r="8215" customFormat="false" ht="15.8" hidden="false" customHeight="true" outlineLevel="0" collapsed="false">
      <c r="A8215" s="0" t="n">
        <v>91980</v>
      </c>
      <c r="B8215" s="0" t="n">
        <v>40.33</v>
      </c>
      <c r="C8215" s="0" t="s">
        <v>203</v>
      </c>
      <c r="D8215" s="0" t="s">
        <v>13325</v>
      </c>
    </row>
    <row r="8216" customFormat="false" ht="15.8" hidden="false" customHeight="true" outlineLevel="0" collapsed="false">
      <c r="A8216" s="0" t="n">
        <v>91981</v>
      </c>
      <c r="B8216" s="0" t="n">
        <v>48.85</v>
      </c>
      <c r="C8216" s="0" t="s">
        <v>203</v>
      </c>
      <c r="D8216" s="0" t="s">
        <v>13326</v>
      </c>
    </row>
    <row r="8217" customFormat="false" ht="15.8" hidden="false" customHeight="true" outlineLevel="0" collapsed="false">
      <c r="A8217" s="0" t="n">
        <v>91982</v>
      </c>
      <c r="B8217" s="0" t="n">
        <v>88.18</v>
      </c>
      <c r="C8217" s="0" t="s">
        <v>203</v>
      </c>
      <c r="D8217" s="0" t="s">
        <v>13327</v>
      </c>
    </row>
    <row r="8218" customFormat="false" ht="15.8" hidden="false" customHeight="true" outlineLevel="0" collapsed="false">
      <c r="A8218" s="0" t="n">
        <v>91983</v>
      </c>
      <c r="B8218" s="0" t="n">
        <v>96.7</v>
      </c>
      <c r="C8218" s="0" t="s">
        <v>203</v>
      </c>
      <c r="D8218" s="0" t="s">
        <v>13328</v>
      </c>
    </row>
    <row r="8219" customFormat="false" ht="15.8" hidden="false" customHeight="true" outlineLevel="0" collapsed="false">
      <c r="A8219" s="0" t="n">
        <v>91984</v>
      </c>
      <c r="B8219" s="0" t="n">
        <v>18.83</v>
      </c>
      <c r="C8219" s="0" t="s">
        <v>203</v>
      </c>
      <c r="D8219" s="0" t="s">
        <v>13329</v>
      </c>
    </row>
    <row r="8220" customFormat="false" ht="15.8" hidden="false" customHeight="true" outlineLevel="0" collapsed="false">
      <c r="A8220" s="0" t="n">
        <v>91985</v>
      </c>
      <c r="B8220" s="0" t="n">
        <v>27.35</v>
      </c>
      <c r="C8220" s="0" t="s">
        <v>203</v>
      </c>
      <c r="D8220" s="0" t="s">
        <v>13330</v>
      </c>
    </row>
    <row r="8221" customFormat="false" ht="15.8" hidden="false" customHeight="true" outlineLevel="0" collapsed="false">
      <c r="A8221" s="0" t="n">
        <v>91986</v>
      </c>
      <c r="B8221" s="0" t="n">
        <v>38.63</v>
      </c>
      <c r="C8221" s="0" t="s">
        <v>203</v>
      </c>
      <c r="D8221" s="0" t="s">
        <v>13331</v>
      </c>
    </row>
    <row r="8222" customFormat="false" ht="15.8" hidden="false" customHeight="true" outlineLevel="0" collapsed="false">
      <c r="A8222" s="0" t="n">
        <v>91987</v>
      </c>
      <c r="B8222" s="0" t="n">
        <v>47.15</v>
      </c>
      <c r="C8222" s="0" t="s">
        <v>203</v>
      </c>
      <c r="D8222" s="0" t="s">
        <v>13332</v>
      </c>
    </row>
    <row r="8223" customFormat="false" ht="15.8" hidden="false" customHeight="true" outlineLevel="0" collapsed="false">
      <c r="A8223" s="0" t="n">
        <v>91988</v>
      </c>
      <c r="B8223" s="0" t="n">
        <v>22.8</v>
      </c>
      <c r="C8223" s="0" t="s">
        <v>203</v>
      </c>
      <c r="D8223" s="0" t="s">
        <v>13333</v>
      </c>
    </row>
    <row r="8224" customFormat="false" ht="15.8" hidden="false" customHeight="true" outlineLevel="0" collapsed="false">
      <c r="A8224" s="0" t="n">
        <v>91989</v>
      </c>
      <c r="B8224" s="0" t="n">
        <v>31.32</v>
      </c>
      <c r="C8224" s="0" t="s">
        <v>203</v>
      </c>
      <c r="D8224" s="0" t="s">
        <v>13334</v>
      </c>
    </row>
    <row r="8225" customFormat="false" ht="15.8" hidden="false" customHeight="true" outlineLevel="0" collapsed="false">
      <c r="A8225" s="0" t="n">
        <v>91990</v>
      </c>
      <c r="B8225" s="0" t="n">
        <v>36.76</v>
      </c>
      <c r="C8225" s="0" t="s">
        <v>203</v>
      </c>
      <c r="D8225" s="0" t="s">
        <v>13335</v>
      </c>
    </row>
    <row r="8226" customFormat="false" ht="15.8" hidden="false" customHeight="true" outlineLevel="0" collapsed="false">
      <c r="A8226" s="0" t="n">
        <v>91991</v>
      </c>
      <c r="B8226" s="0" t="n">
        <v>38.9</v>
      </c>
      <c r="C8226" s="0" t="s">
        <v>203</v>
      </c>
      <c r="D8226" s="0" t="s">
        <v>13336</v>
      </c>
    </row>
    <row r="8227" customFormat="false" ht="15.8" hidden="false" customHeight="true" outlineLevel="0" collapsed="false">
      <c r="A8227" s="0" t="n">
        <v>91992</v>
      </c>
      <c r="B8227" s="0" t="n">
        <v>45.28</v>
      </c>
      <c r="C8227" s="0" t="s">
        <v>203</v>
      </c>
      <c r="D8227" s="0" t="s">
        <v>13337</v>
      </c>
    </row>
    <row r="8228" customFormat="false" ht="15.8" hidden="false" customHeight="true" outlineLevel="0" collapsed="false">
      <c r="A8228" s="0" t="n">
        <v>91993</v>
      </c>
      <c r="B8228" s="0" t="n">
        <v>47.42</v>
      </c>
      <c r="C8228" s="0" t="s">
        <v>203</v>
      </c>
      <c r="D8228" s="0" t="s">
        <v>13338</v>
      </c>
    </row>
    <row r="8229" customFormat="false" ht="15.8" hidden="false" customHeight="true" outlineLevel="0" collapsed="false">
      <c r="A8229" s="0" t="n">
        <v>91994</v>
      </c>
      <c r="B8229" s="0" t="n">
        <v>25.73</v>
      </c>
      <c r="C8229" s="0" t="s">
        <v>203</v>
      </c>
      <c r="D8229" s="0" t="s">
        <v>13339</v>
      </c>
    </row>
    <row r="8230" customFormat="false" ht="15.8" hidden="false" customHeight="true" outlineLevel="0" collapsed="false">
      <c r="A8230" s="0" t="n">
        <v>91995</v>
      </c>
      <c r="B8230" s="0" t="n">
        <v>27.87</v>
      </c>
      <c r="C8230" s="0" t="s">
        <v>203</v>
      </c>
      <c r="D8230" s="0" t="s">
        <v>13340</v>
      </c>
    </row>
    <row r="8231" customFormat="false" ht="15.8" hidden="false" customHeight="true" outlineLevel="0" collapsed="false">
      <c r="A8231" s="0" t="n">
        <v>91996</v>
      </c>
      <c r="B8231" s="0" t="n">
        <v>34.25</v>
      </c>
      <c r="C8231" s="0" t="s">
        <v>203</v>
      </c>
      <c r="D8231" s="0" t="s">
        <v>13341</v>
      </c>
    </row>
    <row r="8232" customFormat="false" ht="15.8" hidden="false" customHeight="true" outlineLevel="0" collapsed="false">
      <c r="A8232" s="0" t="n">
        <v>91997</v>
      </c>
      <c r="B8232" s="0" t="n">
        <v>36.39</v>
      </c>
      <c r="C8232" s="0" t="s">
        <v>203</v>
      </c>
      <c r="D8232" s="0" t="s">
        <v>13342</v>
      </c>
    </row>
    <row r="8233" customFormat="false" ht="15.8" hidden="false" customHeight="true" outlineLevel="0" collapsed="false">
      <c r="A8233" s="0" t="n">
        <v>91998</v>
      </c>
      <c r="B8233" s="0" t="n">
        <v>21.45</v>
      </c>
      <c r="C8233" s="0" t="s">
        <v>203</v>
      </c>
      <c r="D8233" s="0" t="s">
        <v>13343</v>
      </c>
    </row>
    <row r="8234" customFormat="false" ht="15.8" hidden="false" customHeight="true" outlineLevel="0" collapsed="false">
      <c r="A8234" s="0" t="n">
        <v>91999</v>
      </c>
      <c r="B8234" s="0" t="n">
        <v>23.59</v>
      </c>
      <c r="C8234" s="0" t="s">
        <v>203</v>
      </c>
      <c r="D8234" s="0" t="s">
        <v>13344</v>
      </c>
    </row>
    <row r="8235" customFormat="false" ht="15.8" hidden="false" customHeight="true" outlineLevel="0" collapsed="false">
      <c r="A8235" s="0" t="n">
        <v>92000</v>
      </c>
      <c r="B8235" s="0" t="n">
        <v>29.97</v>
      </c>
      <c r="C8235" s="0" t="s">
        <v>203</v>
      </c>
      <c r="D8235" s="0" t="s">
        <v>13345</v>
      </c>
    </row>
    <row r="8236" customFormat="false" ht="15.8" hidden="false" customHeight="true" outlineLevel="0" collapsed="false">
      <c r="A8236" s="0" t="n">
        <v>92001</v>
      </c>
      <c r="B8236" s="0" t="n">
        <v>32.11</v>
      </c>
      <c r="C8236" s="0" t="s">
        <v>203</v>
      </c>
      <c r="D8236" s="0" t="s">
        <v>13346</v>
      </c>
    </row>
    <row r="8237" customFormat="false" ht="15.8" hidden="false" customHeight="true" outlineLevel="0" collapsed="false">
      <c r="A8237" s="0" t="n">
        <v>92002</v>
      </c>
      <c r="B8237" s="0" t="n">
        <v>47.89</v>
      </c>
      <c r="C8237" s="0" t="s">
        <v>203</v>
      </c>
      <c r="D8237" s="0" t="s">
        <v>13347</v>
      </c>
    </row>
    <row r="8238" customFormat="false" ht="15.8" hidden="false" customHeight="true" outlineLevel="0" collapsed="false">
      <c r="A8238" s="0" t="n">
        <v>92003</v>
      </c>
      <c r="B8238" s="0" t="n">
        <v>52.17</v>
      </c>
      <c r="C8238" s="0" t="s">
        <v>203</v>
      </c>
      <c r="D8238" s="0" t="s">
        <v>13348</v>
      </c>
    </row>
    <row r="8239" customFormat="false" ht="15.8" hidden="false" customHeight="true" outlineLevel="0" collapsed="false">
      <c r="A8239" s="0" t="n">
        <v>92004</v>
      </c>
      <c r="B8239" s="0" t="n">
        <v>56.41</v>
      </c>
      <c r="C8239" s="0" t="s">
        <v>203</v>
      </c>
      <c r="D8239" s="0" t="s">
        <v>13349</v>
      </c>
    </row>
    <row r="8240" customFormat="false" ht="15.8" hidden="false" customHeight="true" outlineLevel="0" collapsed="false">
      <c r="A8240" s="0" t="n">
        <v>92005</v>
      </c>
      <c r="B8240" s="0" t="n">
        <v>60.69</v>
      </c>
      <c r="C8240" s="0" t="s">
        <v>203</v>
      </c>
      <c r="D8240" s="0" t="s">
        <v>13350</v>
      </c>
    </row>
    <row r="8241" customFormat="false" ht="15.8" hidden="false" customHeight="true" outlineLevel="0" collapsed="false">
      <c r="A8241" s="0" t="n">
        <v>92006</v>
      </c>
      <c r="B8241" s="0" t="n">
        <v>39.32</v>
      </c>
      <c r="C8241" s="0" t="s">
        <v>203</v>
      </c>
      <c r="D8241" s="0" t="s">
        <v>13351</v>
      </c>
    </row>
    <row r="8242" customFormat="false" ht="15.8" hidden="false" customHeight="true" outlineLevel="0" collapsed="false">
      <c r="A8242" s="0" t="n">
        <v>92007</v>
      </c>
      <c r="B8242" s="0" t="n">
        <v>43.6</v>
      </c>
      <c r="C8242" s="0" t="s">
        <v>203</v>
      </c>
      <c r="D8242" s="0" t="s">
        <v>13352</v>
      </c>
    </row>
    <row r="8243" customFormat="false" ht="15.8" hidden="false" customHeight="true" outlineLevel="0" collapsed="false">
      <c r="A8243" s="0" t="n">
        <v>92008</v>
      </c>
      <c r="B8243" s="0" t="n">
        <v>47.84</v>
      </c>
      <c r="C8243" s="0" t="s">
        <v>203</v>
      </c>
      <c r="D8243" s="0" t="s">
        <v>13353</v>
      </c>
    </row>
    <row r="8244" customFormat="false" ht="15.8" hidden="false" customHeight="true" outlineLevel="0" collapsed="false">
      <c r="A8244" s="0" t="n">
        <v>92009</v>
      </c>
      <c r="B8244" s="0" t="n">
        <v>52.12</v>
      </c>
      <c r="C8244" s="0" t="s">
        <v>203</v>
      </c>
      <c r="D8244" s="0" t="s">
        <v>13354</v>
      </c>
    </row>
    <row r="8245" customFormat="false" ht="15.8" hidden="false" customHeight="true" outlineLevel="0" collapsed="false">
      <c r="A8245" s="0" t="n">
        <v>92010</v>
      </c>
      <c r="B8245" s="0" t="n">
        <v>70.05</v>
      </c>
      <c r="C8245" s="0" t="s">
        <v>203</v>
      </c>
      <c r="D8245" s="0" t="s">
        <v>13355</v>
      </c>
    </row>
    <row r="8246" customFormat="false" ht="15.8" hidden="false" customHeight="true" outlineLevel="0" collapsed="false">
      <c r="A8246" s="0" t="n">
        <v>92011</v>
      </c>
      <c r="B8246" s="0" t="n">
        <v>76.47</v>
      </c>
      <c r="C8246" s="0" t="s">
        <v>203</v>
      </c>
      <c r="D8246" s="0" t="s">
        <v>13356</v>
      </c>
    </row>
    <row r="8247" customFormat="false" ht="15.8" hidden="false" customHeight="true" outlineLevel="0" collapsed="false">
      <c r="A8247" s="0" t="n">
        <v>92012</v>
      </c>
      <c r="B8247" s="0" t="n">
        <v>78.57</v>
      </c>
      <c r="C8247" s="0" t="s">
        <v>203</v>
      </c>
      <c r="D8247" s="0" t="s">
        <v>13357</v>
      </c>
    </row>
    <row r="8248" customFormat="false" ht="15.8" hidden="false" customHeight="true" outlineLevel="0" collapsed="false">
      <c r="A8248" s="0" t="n">
        <v>92013</v>
      </c>
      <c r="B8248" s="0" t="n">
        <v>84.99</v>
      </c>
      <c r="C8248" s="0" t="s">
        <v>203</v>
      </c>
      <c r="D8248" s="0" t="s">
        <v>13358</v>
      </c>
    </row>
    <row r="8249" customFormat="false" ht="15.8" hidden="false" customHeight="true" outlineLevel="0" collapsed="false">
      <c r="A8249" s="0" t="n">
        <v>92014</v>
      </c>
      <c r="B8249" s="0" t="n">
        <v>57.21</v>
      </c>
      <c r="C8249" s="0" t="s">
        <v>203</v>
      </c>
      <c r="D8249" s="0" t="s">
        <v>13359</v>
      </c>
    </row>
    <row r="8250" customFormat="false" ht="15.8" hidden="false" customHeight="true" outlineLevel="0" collapsed="false">
      <c r="A8250" s="0" t="n">
        <v>92015</v>
      </c>
      <c r="B8250" s="0" t="n">
        <v>63.63</v>
      </c>
      <c r="C8250" s="0" t="s">
        <v>203</v>
      </c>
      <c r="D8250" s="0" t="s">
        <v>13360</v>
      </c>
    </row>
    <row r="8251" customFormat="false" ht="15.8" hidden="false" customHeight="true" outlineLevel="0" collapsed="false">
      <c r="A8251" s="0" t="n">
        <v>92016</v>
      </c>
      <c r="B8251" s="0" t="n">
        <v>65.73</v>
      </c>
      <c r="C8251" s="0" t="s">
        <v>203</v>
      </c>
      <c r="D8251" s="0" t="s">
        <v>13361</v>
      </c>
    </row>
    <row r="8252" customFormat="false" ht="15.8" hidden="false" customHeight="true" outlineLevel="0" collapsed="false">
      <c r="A8252" s="0" t="n">
        <v>92017</v>
      </c>
      <c r="B8252" s="0" t="n">
        <v>72.15</v>
      </c>
      <c r="C8252" s="0" t="s">
        <v>203</v>
      </c>
      <c r="D8252" s="0" t="s">
        <v>13362</v>
      </c>
    </row>
    <row r="8253" customFormat="false" ht="15.8" hidden="false" customHeight="true" outlineLevel="0" collapsed="false">
      <c r="A8253" s="0" t="n">
        <v>92018</v>
      </c>
      <c r="B8253" s="0" t="n">
        <v>75.67</v>
      </c>
      <c r="C8253" s="0" t="s">
        <v>203</v>
      </c>
      <c r="D8253" s="0" t="s">
        <v>13363</v>
      </c>
    </row>
    <row r="8254" customFormat="false" ht="15.8" hidden="false" customHeight="true" outlineLevel="0" collapsed="false">
      <c r="A8254" s="0" t="n">
        <v>92019</v>
      </c>
      <c r="B8254" s="0" t="n">
        <v>88.83</v>
      </c>
      <c r="C8254" s="0" t="s">
        <v>203</v>
      </c>
      <c r="D8254" s="0" t="s">
        <v>13364</v>
      </c>
    </row>
    <row r="8255" customFormat="false" ht="15.8" hidden="false" customHeight="true" outlineLevel="0" collapsed="false">
      <c r="A8255" s="0" t="n">
        <v>92020</v>
      </c>
      <c r="B8255" s="0" t="n">
        <v>111.72</v>
      </c>
      <c r="C8255" s="0" t="s">
        <v>203</v>
      </c>
      <c r="D8255" s="0" t="s">
        <v>13365</v>
      </c>
    </row>
    <row r="8256" customFormat="false" ht="15.8" hidden="false" customHeight="true" outlineLevel="0" collapsed="false">
      <c r="A8256" s="0" t="n">
        <v>92021</v>
      </c>
      <c r="B8256" s="0" t="n">
        <v>124.88</v>
      </c>
      <c r="C8256" s="0" t="s">
        <v>203</v>
      </c>
      <c r="D8256" s="0" t="s">
        <v>13366</v>
      </c>
    </row>
    <row r="8257" customFormat="false" ht="15.8" hidden="false" customHeight="true" outlineLevel="0" collapsed="false">
      <c r="A8257" s="0" t="n">
        <v>92022</v>
      </c>
      <c r="B8257" s="0" t="n">
        <v>42.1</v>
      </c>
      <c r="C8257" s="0" t="s">
        <v>203</v>
      </c>
      <c r="D8257" s="0" t="s">
        <v>13367</v>
      </c>
    </row>
    <row r="8258" customFormat="false" ht="15.8" hidden="false" customHeight="true" outlineLevel="0" collapsed="false">
      <c r="A8258" s="0" t="n">
        <v>92023</v>
      </c>
      <c r="B8258" s="0" t="n">
        <v>50.62</v>
      </c>
      <c r="C8258" s="0" t="s">
        <v>203</v>
      </c>
      <c r="D8258" s="0" t="s">
        <v>13368</v>
      </c>
    </row>
    <row r="8259" customFormat="false" ht="15.8" hidden="false" customHeight="true" outlineLevel="0" collapsed="false">
      <c r="A8259" s="0" t="n">
        <v>92024</v>
      </c>
      <c r="B8259" s="0" t="n">
        <v>64.31</v>
      </c>
      <c r="C8259" s="0" t="s">
        <v>203</v>
      </c>
      <c r="D8259" s="0" t="s">
        <v>13369</v>
      </c>
    </row>
    <row r="8260" customFormat="false" ht="15.8" hidden="false" customHeight="true" outlineLevel="0" collapsed="false">
      <c r="A8260" s="0" t="n">
        <v>92025</v>
      </c>
      <c r="B8260" s="0" t="n">
        <v>72.83</v>
      </c>
      <c r="C8260" s="0" t="s">
        <v>203</v>
      </c>
      <c r="D8260" s="0" t="s">
        <v>13370</v>
      </c>
    </row>
    <row r="8261" customFormat="false" ht="15.8" hidden="false" customHeight="true" outlineLevel="0" collapsed="false">
      <c r="A8261" s="0" t="n">
        <v>92026</v>
      </c>
      <c r="B8261" s="0" t="n">
        <v>58.51</v>
      </c>
      <c r="C8261" s="0" t="s">
        <v>203</v>
      </c>
      <c r="D8261" s="0" t="s">
        <v>13371</v>
      </c>
    </row>
    <row r="8262" customFormat="false" ht="15.8" hidden="false" customHeight="true" outlineLevel="0" collapsed="false">
      <c r="A8262" s="0" t="n">
        <v>92027</v>
      </c>
      <c r="B8262" s="0" t="n">
        <v>67.03</v>
      </c>
      <c r="C8262" s="0" t="s">
        <v>203</v>
      </c>
      <c r="D8262" s="0" t="s">
        <v>13372</v>
      </c>
    </row>
    <row r="8263" customFormat="false" ht="15.8" hidden="false" customHeight="true" outlineLevel="0" collapsed="false">
      <c r="A8263" s="0" t="n">
        <v>92028</v>
      </c>
      <c r="B8263" s="0" t="n">
        <v>48.99</v>
      </c>
      <c r="C8263" s="0" t="s">
        <v>203</v>
      </c>
      <c r="D8263" s="0" t="s">
        <v>13373</v>
      </c>
    </row>
    <row r="8264" customFormat="false" ht="15.8" hidden="false" customHeight="true" outlineLevel="0" collapsed="false">
      <c r="A8264" s="0" t="n">
        <v>92029</v>
      </c>
      <c r="B8264" s="0" t="n">
        <v>57.51</v>
      </c>
      <c r="C8264" s="0" t="s">
        <v>203</v>
      </c>
      <c r="D8264" s="0" t="s">
        <v>13374</v>
      </c>
    </row>
    <row r="8265" customFormat="false" ht="15.8" hidden="false" customHeight="true" outlineLevel="0" collapsed="false">
      <c r="A8265" s="0" t="n">
        <v>92030</v>
      </c>
      <c r="B8265" s="0" t="n">
        <v>71.15</v>
      </c>
      <c r="C8265" s="0" t="s">
        <v>203</v>
      </c>
      <c r="D8265" s="0" t="s">
        <v>13375</v>
      </c>
    </row>
    <row r="8266" customFormat="false" ht="15.8" hidden="false" customHeight="true" outlineLevel="0" collapsed="false">
      <c r="A8266" s="0" t="n">
        <v>92031</v>
      </c>
      <c r="B8266" s="0" t="n">
        <v>79.67</v>
      </c>
      <c r="C8266" s="0" t="s">
        <v>203</v>
      </c>
      <c r="D8266" s="0" t="s">
        <v>13376</v>
      </c>
    </row>
    <row r="8267" customFormat="false" ht="15.8" hidden="false" customHeight="true" outlineLevel="0" collapsed="false">
      <c r="A8267" s="0" t="n">
        <v>92032</v>
      </c>
      <c r="B8267" s="0" t="n">
        <v>72.25</v>
      </c>
      <c r="C8267" s="0" t="s">
        <v>203</v>
      </c>
      <c r="D8267" s="0" t="s">
        <v>13377</v>
      </c>
    </row>
    <row r="8268" customFormat="false" ht="15.8" hidden="false" customHeight="true" outlineLevel="0" collapsed="false">
      <c r="A8268" s="0" t="n">
        <v>92033</v>
      </c>
      <c r="B8268" s="0" t="n">
        <v>80.77</v>
      </c>
      <c r="C8268" s="0" t="s">
        <v>203</v>
      </c>
      <c r="D8268" s="0" t="s">
        <v>13378</v>
      </c>
    </row>
    <row r="8269" customFormat="false" ht="15.8" hidden="false" customHeight="true" outlineLevel="0" collapsed="false">
      <c r="A8269" s="0" t="n">
        <v>92034</v>
      </c>
      <c r="B8269" s="0" t="n">
        <v>65.41</v>
      </c>
      <c r="C8269" s="0" t="s">
        <v>203</v>
      </c>
      <c r="D8269" s="0" t="s">
        <v>13379</v>
      </c>
    </row>
    <row r="8270" customFormat="false" ht="15.8" hidden="false" customHeight="true" outlineLevel="0" collapsed="false">
      <c r="A8270" s="0" t="n">
        <v>92035</v>
      </c>
      <c r="B8270" s="0" t="n">
        <v>73.93</v>
      </c>
      <c r="C8270" s="0" t="s">
        <v>203</v>
      </c>
      <c r="D8270" s="0" t="s">
        <v>13380</v>
      </c>
    </row>
    <row r="8271" customFormat="false" ht="15.8" hidden="false" customHeight="true" outlineLevel="0" collapsed="false">
      <c r="A8271" s="0" t="n">
        <v>97583</v>
      </c>
      <c r="B8271" s="0" t="n">
        <v>111.78</v>
      </c>
      <c r="C8271" s="0" t="s">
        <v>203</v>
      </c>
      <c r="D8271" s="0" t="s">
        <v>13381</v>
      </c>
    </row>
    <row r="8272" customFormat="false" ht="15.8" hidden="false" customHeight="true" outlineLevel="0" collapsed="false">
      <c r="A8272" s="0" t="n">
        <v>97584</v>
      </c>
      <c r="B8272" s="0" t="n">
        <v>157.27</v>
      </c>
      <c r="C8272" s="0" t="s">
        <v>203</v>
      </c>
      <c r="D8272" s="0" t="s">
        <v>13382</v>
      </c>
    </row>
    <row r="8273" customFormat="false" ht="15.8" hidden="false" customHeight="true" outlineLevel="0" collapsed="false">
      <c r="A8273" s="0" t="n">
        <v>97585</v>
      </c>
      <c r="B8273" s="0" t="n">
        <v>150.91</v>
      </c>
      <c r="C8273" s="0" t="s">
        <v>203</v>
      </c>
      <c r="D8273" s="0" t="s">
        <v>13383</v>
      </c>
    </row>
    <row r="8274" customFormat="false" ht="15.8" hidden="false" customHeight="true" outlineLevel="0" collapsed="false">
      <c r="A8274" s="0" t="n">
        <v>97586</v>
      </c>
      <c r="B8274" s="0" t="n">
        <v>205.84</v>
      </c>
      <c r="C8274" s="0" t="s">
        <v>203</v>
      </c>
      <c r="D8274" s="0" t="s">
        <v>13384</v>
      </c>
    </row>
    <row r="8275" customFormat="false" ht="15.8" hidden="false" customHeight="true" outlineLevel="0" collapsed="false">
      <c r="A8275" s="0" t="n">
        <v>97587</v>
      </c>
      <c r="B8275" s="0" t="n">
        <v>378.08</v>
      </c>
      <c r="C8275" s="0" t="s">
        <v>203</v>
      </c>
      <c r="D8275" s="0" t="s">
        <v>13385</v>
      </c>
    </row>
    <row r="8276" customFormat="false" ht="15.8" hidden="false" customHeight="true" outlineLevel="0" collapsed="false">
      <c r="A8276" s="0" t="n">
        <v>97589</v>
      </c>
      <c r="B8276" s="0" t="n">
        <v>42.42</v>
      </c>
      <c r="C8276" s="0" t="s">
        <v>203</v>
      </c>
      <c r="D8276" s="0" t="s">
        <v>13386</v>
      </c>
    </row>
    <row r="8277" customFormat="false" ht="15.8" hidden="false" customHeight="true" outlineLevel="0" collapsed="false">
      <c r="A8277" s="0" t="n">
        <v>97590</v>
      </c>
      <c r="B8277" s="0" t="n">
        <v>118.32</v>
      </c>
      <c r="C8277" s="0" t="s">
        <v>203</v>
      </c>
      <c r="D8277" s="0" t="s">
        <v>13387</v>
      </c>
    </row>
    <row r="8278" customFormat="false" ht="15.8" hidden="false" customHeight="true" outlineLevel="0" collapsed="false">
      <c r="A8278" s="0" t="n">
        <v>97591</v>
      </c>
      <c r="B8278" s="0" t="n">
        <v>148.41</v>
      </c>
      <c r="C8278" s="0" t="s">
        <v>203</v>
      </c>
      <c r="D8278" s="0" t="s">
        <v>13388</v>
      </c>
    </row>
    <row r="8279" customFormat="false" ht="15.8" hidden="false" customHeight="true" outlineLevel="0" collapsed="false">
      <c r="A8279" s="0" t="n">
        <v>97592</v>
      </c>
      <c r="B8279" s="0" t="n">
        <v>42.04</v>
      </c>
      <c r="C8279" s="0" t="s">
        <v>203</v>
      </c>
      <c r="D8279" s="0" t="s">
        <v>13389</v>
      </c>
    </row>
    <row r="8280" customFormat="false" ht="15.8" hidden="false" customHeight="true" outlineLevel="0" collapsed="false">
      <c r="A8280" s="0" t="n">
        <v>97593</v>
      </c>
      <c r="B8280" s="0" t="n">
        <v>177.05</v>
      </c>
      <c r="C8280" s="0" t="s">
        <v>203</v>
      </c>
      <c r="D8280" s="0" t="s">
        <v>13390</v>
      </c>
    </row>
    <row r="8281" customFormat="false" ht="15.8" hidden="false" customHeight="true" outlineLevel="0" collapsed="false">
      <c r="A8281" s="0" t="n">
        <v>97594</v>
      </c>
      <c r="B8281" s="0" t="n">
        <v>149.85</v>
      </c>
      <c r="C8281" s="0" t="s">
        <v>203</v>
      </c>
      <c r="D8281" s="0" t="s">
        <v>13391</v>
      </c>
    </row>
    <row r="8282" customFormat="false" ht="15.8" hidden="false" customHeight="true" outlineLevel="0" collapsed="false">
      <c r="A8282" s="0" t="n">
        <v>97595</v>
      </c>
      <c r="B8282" s="0" t="n">
        <v>132.41</v>
      </c>
      <c r="C8282" s="0" t="s">
        <v>203</v>
      </c>
      <c r="D8282" s="0" t="s">
        <v>13392</v>
      </c>
    </row>
    <row r="8283" customFormat="false" ht="15.8" hidden="false" customHeight="true" outlineLevel="0" collapsed="false">
      <c r="A8283" s="0" t="n">
        <v>97596</v>
      </c>
      <c r="B8283" s="0" t="n">
        <v>91.4</v>
      </c>
      <c r="C8283" s="0" t="s">
        <v>203</v>
      </c>
      <c r="D8283" s="0" t="s">
        <v>13393</v>
      </c>
    </row>
    <row r="8284" customFormat="false" ht="15.8" hidden="false" customHeight="true" outlineLevel="0" collapsed="false">
      <c r="A8284" s="0" t="n">
        <v>97597</v>
      </c>
      <c r="B8284" s="0" t="n">
        <v>91.4</v>
      </c>
      <c r="C8284" s="0" t="s">
        <v>203</v>
      </c>
      <c r="D8284" s="0" t="s">
        <v>13394</v>
      </c>
    </row>
    <row r="8285" customFormat="false" ht="15.8" hidden="false" customHeight="true" outlineLevel="0" collapsed="false">
      <c r="A8285" s="0" t="n">
        <v>97598</v>
      </c>
      <c r="B8285" s="0" t="n">
        <v>86.16</v>
      </c>
      <c r="C8285" s="0" t="s">
        <v>203</v>
      </c>
      <c r="D8285" s="0" t="s">
        <v>13395</v>
      </c>
    </row>
    <row r="8286" customFormat="false" ht="15.8" hidden="false" customHeight="true" outlineLevel="0" collapsed="false">
      <c r="A8286" s="0" t="n">
        <v>97599</v>
      </c>
      <c r="B8286" s="0" t="n">
        <v>28.02</v>
      </c>
      <c r="C8286" s="0" t="s">
        <v>203</v>
      </c>
      <c r="D8286" s="0" t="s">
        <v>13396</v>
      </c>
    </row>
    <row r="8287" customFormat="false" ht="15.8" hidden="false" customHeight="true" outlineLevel="0" collapsed="false">
      <c r="A8287" s="0" t="n">
        <v>97609</v>
      </c>
      <c r="B8287" s="0" t="n">
        <v>18.41</v>
      </c>
      <c r="C8287" s="0" t="s">
        <v>203</v>
      </c>
      <c r="D8287" s="0" t="s">
        <v>13397</v>
      </c>
    </row>
    <row r="8288" customFormat="false" ht="15.8" hidden="false" customHeight="true" outlineLevel="0" collapsed="false">
      <c r="A8288" s="0" t="n">
        <v>97610</v>
      </c>
      <c r="B8288" s="0" t="n">
        <v>19.46</v>
      </c>
      <c r="C8288" s="0" t="s">
        <v>203</v>
      </c>
      <c r="D8288" s="0" t="s">
        <v>13398</v>
      </c>
    </row>
    <row r="8289" customFormat="false" ht="15.8" hidden="false" customHeight="true" outlineLevel="0" collapsed="false">
      <c r="A8289" s="0" t="n">
        <v>97611</v>
      </c>
      <c r="B8289" s="0" t="n">
        <v>21.22</v>
      </c>
      <c r="C8289" s="0" t="s">
        <v>203</v>
      </c>
      <c r="D8289" s="0" t="s">
        <v>13399</v>
      </c>
    </row>
    <row r="8290" customFormat="false" ht="15.8" hidden="false" customHeight="true" outlineLevel="0" collapsed="false">
      <c r="A8290" s="0" t="n">
        <v>97612</v>
      </c>
      <c r="B8290" s="0" t="n">
        <v>22.6</v>
      </c>
      <c r="C8290" s="0" t="s">
        <v>203</v>
      </c>
      <c r="D8290" s="0" t="s">
        <v>13400</v>
      </c>
    </row>
    <row r="8291" customFormat="false" ht="15.8" hidden="false" customHeight="true" outlineLevel="0" collapsed="false">
      <c r="A8291" s="0" t="n">
        <v>97613</v>
      </c>
      <c r="B8291" s="0" t="n">
        <v>27.17</v>
      </c>
      <c r="C8291" s="0" t="s">
        <v>203</v>
      </c>
      <c r="D8291" s="0" t="s">
        <v>13401</v>
      </c>
    </row>
    <row r="8292" customFormat="false" ht="15.8" hidden="false" customHeight="true" outlineLevel="0" collapsed="false">
      <c r="A8292" s="0" t="n">
        <v>97614</v>
      </c>
      <c r="B8292" s="0" t="n">
        <v>43.67</v>
      </c>
      <c r="C8292" s="0" t="s">
        <v>203</v>
      </c>
      <c r="D8292" s="0" t="s">
        <v>13402</v>
      </c>
    </row>
    <row r="8293" customFormat="false" ht="15.8" hidden="false" customHeight="true" outlineLevel="0" collapsed="false">
      <c r="A8293" s="0" t="n">
        <v>97615</v>
      </c>
      <c r="B8293" s="0" t="n">
        <v>64.43</v>
      </c>
      <c r="C8293" s="0" t="s">
        <v>203</v>
      </c>
      <c r="D8293" s="0" t="s">
        <v>13403</v>
      </c>
    </row>
    <row r="8294" customFormat="false" ht="15.8" hidden="false" customHeight="true" outlineLevel="0" collapsed="false">
      <c r="A8294" s="0" t="n">
        <v>97616</v>
      </c>
      <c r="B8294" s="0" t="n">
        <v>74.59</v>
      </c>
      <c r="C8294" s="0" t="s">
        <v>203</v>
      </c>
      <c r="D8294" s="0" t="s">
        <v>13404</v>
      </c>
    </row>
    <row r="8295" customFormat="false" ht="15.8" hidden="false" customHeight="true" outlineLevel="0" collapsed="false">
      <c r="A8295" s="0" t="n">
        <v>97617</v>
      </c>
      <c r="B8295" s="0" t="n">
        <v>74.37</v>
      </c>
      <c r="C8295" s="0" t="s">
        <v>203</v>
      </c>
      <c r="D8295" s="0" t="s">
        <v>13405</v>
      </c>
    </row>
    <row r="8296" customFormat="false" ht="15.8" hidden="false" customHeight="true" outlineLevel="0" collapsed="false">
      <c r="A8296" s="0" t="n">
        <v>97618</v>
      </c>
      <c r="B8296" s="0" t="n">
        <v>66.36</v>
      </c>
      <c r="C8296" s="0" t="s">
        <v>203</v>
      </c>
      <c r="D8296" s="0" t="s">
        <v>13406</v>
      </c>
    </row>
    <row r="8297" customFormat="false" ht="15.8" hidden="false" customHeight="true" outlineLevel="0" collapsed="false">
      <c r="A8297" s="0" t="n">
        <v>100902</v>
      </c>
      <c r="B8297" s="0" t="n">
        <v>29.94</v>
      </c>
      <c r="C8297" s="0" t="s">
        <v>203</v>
      </c>
      <c r="D8297" s="0" t="s">
        <v>13407</v>
      </c>
    </row>
    <row r="8298" customFormat="false" ht="15.8" hidden="false" customHeight="true" outlineLevel="0" collapsed="false">
      <c r="A8298" s="0" t="n">
        <v>100903</v>
      </c>
      <c r="B8298" s="0" t="n">
        <v>34.59</v>
      </c>
      <c r="C8298" s="0" t="s">
        <v>203</v>
      </c>
      <c r="D8298" s="0" t="s">
        <v>13408</v>
      </c>
    </row>
    <row r="8299" customFormat="false" ht="15.8" hidden="false" customHeight="true" outlineLevel="0" collapsed="false">
      <c r="A8299" s="0" t="n">
        <v>100904</v>
      </c>
      <c r="B8299" s="0" t="n">
        <v>111.78</v>
      </c>
      <c r="C8299" s="0" t="s">
        <v>203</v>
      </c>
      <c r="D8299" s="0" t="s">
        <v>13409</v>
      </c>
    </row>
    <row r="8300" customFormat="false" ht="15.8" hidden="false" customHeight="true" outlineLevel="0" collapsed="false">
      <c r="A8300" s="0" t="n">
        <v>100905</v>
      </c>
      <c r="B8300" s="0" t="n">
        <v>301.82</v>
      </c>
      <c r="C8300" s="0" t="s">
        <v>203</v>
      </c>
      <c r="D8300" s="0" t="s">
        <v>13410</v>
      </c>
    </row>
    <row r="8301" customFormat="false" ht="15.8" hidden="false" customHeight="true" outlineLevel="0" collapsed="false">
      <c r="A8301" s="0" t="n">
        <v>100906</v>
      </c>
      <c r="B8301" s="0" t="n">
        <v>411.68</v>
      </c>
      <c r="C8301" s="0" t="s">
        <v>203</v>
      </c>
      <c r="D8301" s="0" t="s">
        <v>13411</v>
      </c>
    </row>
    <row r="8302" customFormat="false" ht="15.8" hidden="false" customHeight="true" outlineLevel="0" collapsed="false">
      <c r="A8302" s="0" t="n">
        <v>100919</v>
      </c>
      <c r="B8302" s="0" t="n">
        <v>49.06</v>
      </c>
      <c r="C8302" s="0" t="s">
        <v>203</v>
      </c>
      <c r="D8302" s="0" t="s">
        <v>13412</v>
      </c>
    </row>
    <row r="8303" customFormat="false" ht="15.8" hidden="false" customHeight="true" outlineLevel="0" collapsed="false">
      <c r="A8303" s="0" t="n">
        <v>100920</v>
      </c>
      <c r="B8303" s="0" t="n">
        <v>79.5</v>
      </c>
      <c r="C8303" s="0" t="s">
        <v>203</v>
      </c>
      <c r="D8303" s="0" t="s">
        <v>13413</v>
      </c>
    </row>
    <row r="8304" customFormat="false" ht="15.8" hidden="false" customHeight="true" outlineLevel="0" collapsed="false">
      <c r="A8304" s="0" t="n">
        <v>100921</v>
      </c>
      <c r="B8304" s="0" t="n">
        <v>83.87</v>
      </c>
      <c r="C8304" s="0" t="s">
        <v>203</v>
      </c>
      <c r="D8304" s="0" t="s">
        <v>13414</v>
      </c>
    </row>
    <row r="8305" customFormat="false" ht="15.8" hidden="false" customHeight="true" outlineLevel="0" collapsed="false">
      <c r="A8305" s="0" t="n">
        <v>100922</v>
      </c>
      <c r="B8305" s="0" t="n">
        <v>60.32</v>
      </c>
      <c r="C8305" s="0" t="s">
        <v>203</v>
      </c>
      <c r="D8305" s="0" t="s">
        <v>13415</v>
      </c>
    </row>
    <row r="8306" customFormat="false" ht="15.8" hidden="false" customHeight="true" outlineLevel="0" collapsed="false">
      <c r="A8306" s="0" t="n">
        <v>100923</v>
      </c>
      <c r="B8306" s="0" t="n">
        <v>70.13</v>
      </c>
      <c r="C8306" s="0" t="s">
        <v>203</v>
      </c>
      <c r="D8306" s="0" t="s">
        <v>13416</v>
      </c>
    </row>
    <row r="8307" customFormat="false" ht="15.8" hidden="false" customHeight="true" outlineLevel="0" collapsed="false">
      <c r="A8307" s="0" t="n">
        <v>101489</v>
      </c>
      <c r="B8307" s="0" t="n">
        <v>1555.26</v>
      </c>
      <c r="C8307" s="0" t="s">
        <v>203</v>
      </c>
      <c r="D8307" s="0" t="s">
        <v>13417</v>
      </c>
    </row>
    <row r="8308" customFormat="false" ht="15.8" hidden="false" customHeight="true" outlineLevel="0" collapsed="false">
      <c r="A8308" s="0" t="n">
        <v>101490</v>
      </c>
      <c r="B8308" s="0" t="n">
        <v>1652.5</v>
      </c>
      <c r="C8308" s="0" t="s">
        <v>203</v>
      </c>
      <c r="D8308" s="0" t="s">
        <v>13418</v>
      </c>
    </row>
    <row r="8309" customFormat="false" ht="15.8" hidden="false" customHeight="true" outlineLevel="0" collapsed="false">
      <c r="A8309" s="0" t="n">
        <v>101491</v>
      </c>
      <c r="B8309" s="0" t="n">
        <v>1680</v>
      </c>
      <c r="C8309" s="0" t="s">
        <v>203</v>
      </c>
      <c r="D8309" s="0" t="s">
        <v>13419</v>
      </c>
    </row>
    <row r="8310" customFormat="false" ht="15.8" hidden="false" customHeight="true" outlineLevel="0" collapsed="false">
      <c r="A8310" s="0" t="n">
        <v>101492</v>
      </c>
      <c r="B8310" s="0" t="n">
        <v>1822.66</v>
      </c>
      <c r="C8310" s="0" t="s">
        <v>203</v>
      </c>
      <c r="D8310" s="0" t="s">
        <v>13420</v>
      </c>
    </row>
    <row r="8311" customFormat="false" ht="15.8" hidden="false" customHeight="true" outlineLevel="0" collapsed="false">
      <c r="A8311" s="0" t="n">
        <v>101493</v>
      </c>
      <c r="B8311" s="0" t="n">
        <v>1534.86</v>
      </c>
      <c r="C8311" s="0" t="s">
        <v>203</v>
      </c>
      <c r="D8311" s="0" t="s">
        <v>13421</v>
      </c>
    </row>
    <row r="8312" customFormat="false" ht="15.8" hidden="false" customHeight="true" outlineLevel="0" collapsed="false">
      <c r="A8312" s="0" t="n">
        <v>101494</v>
      </c>
      <c r="B8312" s="0" t="n">
        <v>1632.1</v>
      </c>
      <c r="C8312" s="0" t="s">
        <v>203</v>
      </c>
      <c r="D8312" s="0" t="s">
        <v>13422</v>
      </c>
    </row>
    <row r="8313" customFormat="false" ht="15.8" hidden="false" customHeight="true" outlineLevel="0" collapsed="false">
      <c r="A8313" s="0" t="n">
        <v>101495</v>
      </c>
      <c r="B8313" s="0" t="n">
        <v>1659.6</v>
      </c>
      <c r="C8313" s="0" t="s">
        <v>203</v>
      </c>
      <c r="D8313" s="0" t="s">
        <v>13423</v>
      </c>
    </row>
    <row r="8314" customFormat="false" ht="15.8" hidden="false" customHeight="true" outlineLevel="0" collapsed="false">
      <c r="A8314" s="0" t="n">
        <v>101496</v>
      </c>
      <c r="B8314" s="0" t="n">
        <v>1802.26</v>
      </c>
      <c r="C8314" s="0" t="s">
        <v>203</v>
      </c>
      <c r="D8314" s="0" t="s">
        <v>13424</v>
      </c>
    </row>
    <row r="8315" customFormat="false" ht="15.8" hidden="false" customHeight="true" outlineLevel="0" collapsed="false">
      <c r="A8315" s="0" t="n">
        <v>101497</v>
      </c>
      <c r="B8315" s="0" t="n">
        <v>1858.56</v>
      </c>
      <c r="C8315" s="0" t="s">
        <v>203</v>
      </c>
      <c r="D8315" s="0" t="s">
        <v>13425</v>
      </c>
    </row>
    <row r="8316" customFormat="false" ht="15.8" hidden="false" customHeight="true" outlineLevel="0" collapsed="false">
      <c r="A8316" s="0" t="n">
        <v>101498</v>
      </c>
      <c r="B8316" s="0" t="n">
        <v>2005.74</v>
      </c>
      <c r="C8316" s="0" t="s">
        <v>203</v>
      </c>
      <c r="D8316" s="0" t="s">
        <v>13426</v>
      </c>
    </row>
    <row r="8317" customFormat="false" ht="15.8" hidden="false" customHeight="true" outlineLevel="0" collapsed="false">
      <c r="A8317" s="0" t="n">
        <v>101499</v>
      </c>
      <c r="B8317" s="0" t="n">
        <v>2047.37</v>
      </c>
      <c r="C8317" s="0" t="s">
        <v>203</v>
      </c>
      <c r="D8317" s="0" t="s">
        <v>13427</v>
      </c>
    </row>
    <row r="8318" customFormat="false" ht="15.8" hidden="false" customHeight="true" outlineLevel="0" collapsed="false">
      <c r="A8318" s="0" t="n">
        <v>101500</v>
      </c>
      <c r="B8318" s="0" t="n">
        <v>2245.85</v>
      </c>
      <c r="C8318" s="0" t="s">
        <v>203</v>
      </c>
      <c r="D8318" s="0" t="s">
        <v>13428</v>
      </c>
    </row>
    <row r="8319" customFormat="false" ht="15.8" hidden="false" customHeight="true" outlineLevel="0" collapsed="false">
      <c r="A8319" s="0" t="n">
        <v>101501</v>
      </c>
      <c r="B8319" s="0" t="n">
        <v>1845.65</v>
      </c>
      <c r="C8319" s="0" t="s">
        <v>203</v>
      </c>
      <c r="D8319" s="0" t="s">
        <v>13429</v>
      </c>
    </row>
    <row r="8320" customFormat="false" ht="15.8" hidden="false" customHeight="true" outlineLevel="0" collapsed="false">
      <c r="A8320" s="0" t="n">
        <v>101502</v>
      </c>
      <c r="B8320" s="0" t="n">
        <v>1992.83</v>
      </c>
      <c r="C8320" s="0" t="s">
        <v>203</v>
      </c>
      <c r="D8320" s="0" t="s">
        <v>13430</v>
      </c>
    </row>
    <row r="8321" customFormat="false" ht="15.8" hidden="false" customHeight="true" outlineLevel="0" collapsed="false">
      <c r="A8321" s="0" t="n">
        <v>101503</v>
      </c>
      <c r="B8321" s="0" t="n">
        <v>2034.46</v>
      </c>
      <c r="C8321" s="0" t="s">
        <v>203</v>
      </c>
      <c r="D8321" s="0" t="s">
        <v>13431</v>
      </c>
    </row>
    <row r="8322" customFormat="false" ht="15.8" hidden="false" customHeight="true" outlineLevel="0" collapsed="false">
      <c r="A8322" s="0" t="n">
        <v>101504</v>
      </c>
      <c r="B8322" s="0" t="n">
        <v>2232.94</v>
      </c>
      <c r="C8322" s="0" t="s">
        <v>203</v>
      </c>
      <c r="D8322" s="0" t="s">
        <v>13432</v>
      </c>
    </row>
    <row r="8323" customFormat="false" ht="15.8" hidden="false" customHeight="true" outlineLevel="0" collapsed="false">
      <c r="A8323" s="0" t="n">
        <v>101505</v>
      </c>
      <c r="B8323" s="0" t="n">
        <v>1978</v>
      </c>
      <c r="C8323" s="0" t="s">
        <v>203</v>
      </c>
      <c r="D8323" s="0" t="s">
        <v>13433</v>
      </c>
    </row>
    <row r="8324" customFormat="false" ht="15.8" hidden="false" customHeight="true" outlineLevel="0" collapsed="false">
      <c r="A8324" s="0" t="n">
        <v>101506</v>
      </c>
      <c r="B8324" s="0" t="n">
        <v>2174.25</v>
      </c>
      <c r="C8324" s="0" t="s">
        <v>203</v>
      </c>
      <c r="D8324" s="0" t="s">
        <v>13434</v>
      </c>
    </row>
    <row r="8325" customFormat="false" ht="15.8" hidden="false" customHeight="true" outlineLevel="0" collapsed="false">
      <c r="A8325" s="0" t="n">
        <v>101507</v>
      </c>
      <c r="B8325" s="0" t="n">
        <v>2229.75</v>
      </c>
      <c r="C8325" s="0" t="s">
        <v>203</v>
      </c>
      <c r="D8325" s="0" t="s">
        <v>13435</v>
      </c>
    </row>
    <row r="8326" customFormat="false" ht="15.8" hidden="false" customHeight="true" outlineLevel="0" collapsed="false">
      <c r="A8326" s="0" t="n">
        <v>101508</v>
      </c>
      <c r="B8326" s="0" t="n">
        <v>2483.06</v>
      </c>
      <c r="C8326" s="0" t="s">
        <v>203</v>
      </c>
      <c r="D8326" s="0" t="s">
        <v>13436</v>
      </c>
    </row>
    <row r="8327" customFormat="false" ht="15.8" hidden="false" customHeight="true" outlineLevel="0" collapsed="false">
      <c r="A8327" s="0" t="n">
        <v>101509</v>
      </c>
      <c r="B8327" s="0" t="n">
        <v>2037.55</v>
      </c>
      <c r="C8327" s="0" t="s">
        <v>203</v>
      </c>
      <c r="D8327" s="0" t="s">
        <v>13437</v>
      </c>
    </row>
    <row r="8328" customFormat="false" ht="15.8" hidden="false" customHeight="true" outlineLevel="0" collapsed="false">
      <c r="A8328" s="0" t="n">
        <v>101510</v>
      </c>
      <c r="B8328" s="0" t="n">
        <v>2233.8</v>
      </c>
      <c r="C8328" s="0" t="s">
        <v>203</v>
      </c>
      <c r="D8328" s="0" t="s">
        <v>13438</v>
      </c>
    </row>
    <row r="8329" customFormat="false" ht="15.8" hidden="false" customHeight="true" outlineLevel="0" collapsed="false">
      <c r="A8329" s="0" t="n">
        <v>101511</v>
      </c>
      <c r="B8329" s="0" t="n">
        <v>2289.3</v>
      </c>
      <c r="C8329" s="0" t="s">
        <v>203</v>
      </c>
      <c r="D8329" s="0" t="s">
        <v>13439</v>
      </c>
    </row>
    <row r="8330" customFormat="false" ht="15.8" hidden="false" customHeight="true" outlineLevel="0" collapsed="false">
      <c r="A8330" s="0" t="n">
        <v>101512</v>
      </c>
      <c r="B8330" s="0" t="n">
        <v>2542.61</v>
      </c>
      <c r="C8330" s="0" t="s">
        <v>203</v>
      </c>
      <c r="D8330" s="0" t="s">
        <v>13440</v>
      </c>
    </row>
    <row r="8331" customFormat="false" ht="15.8" hidden="false" customHeight="true" outlineLevel="0" collapsed="false">
      <c r="A8331" s="0" t="n">
        <v>101513</v>
      </c>
      <c r="B8331" s="0" t="n">
        <v>865.1</v>
      </c>
      <c r="C8331" s="0" t="s">
        <v>203</v>
      </c>
      <c r="D8331" s="0" t="s">
        <v>13441</v>
      </c>
    </row>
    <row r="8332" customFormat="false" ht="15.8" hidden="false" customHeight="true" outlineLevel="0" collapsed="false">
      <c r="A8332" s="0" t="n">
        <v>101514</v>
      </c>
      <c r="B8332" s="0" t="n">
        <v>981.79</v>
      </c>
      <c r="C8332" s="0" t="s">
        <v>203</v>
      </c>
      <c r="D8332" s="0" t="s">
        <v>13442</v>
      </c>
    </row>
    <row r="8333" customFormat="false" ht="15.8" hidden="false" customHeight="true" outlineLevel="0" collapsed="false">
      <c r="A8333" s="0" t="n">
        <v>101515</v>
      </c>
      <c r="B8333" s="0" t="n">
        <v>1014.79</v>
      </c>
      <c r="C8333" s="0" t="s">
        <v>203</v>
      </c>
      <c r="D8333" s="0" t="s">
        <v>13443</v>
      </c>
    </row>
    <row r="8334" customFormat="false" ht="15.8" hidden="false" customHeight="true" outlineLevel="0" collapsed="false">
      <c r="A8334" s="0" t="n">
        <v>101516</v>
      </c>
      <c r="B8334" s="0" t="n">
        <v>1145.2</v>
      </c>
      <c r="C8334" s="0" t="s">
        <v>203</v>
      </c>
      <c r="D8334" s="0" t="s">
        <v>13444</v>
      </c>
    </row>
    <row r="8335" customFormat="false" ht="15.8" hidden="false" customHeight="true" outlineLevel="0" collapsed="false">
      <c r="A8335" s="0" t="n">
        <v>101517</v>
      </c>
      <c r="B8335" s="0" t="n">
        <v>844.7</v>
      </c>
      <c r="C8335" s="0" t="s">
        <v>203</v>
      </c>
      <c r="D8335" s="0" t="s">
        <v>13445</v>
      </c>
    </row>
    <row r="8336" customFormat="false" ht="15.8" hidden="false" customHeight="true" outlineLevel="0" collapsed="false">
      <c r="A8336" s="0" t="n">
        <v>101518</v>
      </c>
      <c r="B8336" s="0" t="n">
        <v>961.39</v>
      </c>
      <c r="C8336" s="0" t="s">
        <v>203</v>
      </c>
      <c r="D8336" s="0" t="s">
        <v>13446</v>
      </c>
    </row>
    <row r="8337" customFormat="false" ht="15.8" hidden="false" customHeight="true" outlineLevel="0" collapsed="false">
      <c r="A8337" s="0" t="n">
        <v>101519</v>
      </c>
      <c r="B8337" s="0" t="n">
        <v>994.39</v>
      </c>
      <c r="C8337" s="0" t="s">
        <v>203</v>
      </c>
      <c r="D8337" s="0" t="s">
        <v>13447</v>
      </c>
    </row>
    <row r="8338" customFormat="false" ht="15.8" hidden="false" customHeight="true" outlineLevel="0" collapsed="false">
      <c r="A8338" s="0" t="n">
        <v>101520</v>
      </c>
      <c r="B8338" s="0" t="n">
        <v>1124.8</v>
      </c>
      <c r="C8338" s="0" t="s">
        <v>203</v>
      </c>
      <c r="D8338" s="0" t="s">
        <v>13448</v>
      </c>
    </row>
    <row r="8339" customFormat="false" ht="15.8" hidden="false" customHeight="true" outlineLevel="0" collapsed="false">
      <c r="A8339" s="0" t="n">
        <v>101521</v>
      </c>
      <c r="B8339" s="0" t="n">
        <v>1184.52</v>
      </c>
      <c r="C8339" s="0" t="s">
        <v>203</v>
      </c>
      <c r="D8339" s="0" t="s">
        <v>13449</v>
      </c>
    </row>
    <row r="8340" customFormat="false" ht="15.8" hidden="false" customHeight="true" outlineLevel="0" collapsed="false">
      <c r="A8340" s="0" t="n">
        <v>101522</v>
      </c>
      <c r="B8340" s="0" t="n">
        <v>1359.55</v>
      </c>
      <c r="C8340" s="0" t="s">
        <v>203</v>
      </c>
      <c r="D8340" s="0" t="s">
        <v>13450</v>
      </c>
    </row>
    <row r="8341" customFormat="false" ht="15.8" hidden="false" customHeight="true" outlineLevel="0" collapsed="false">
      <c r="A8341" s="0" t="n">
        <v>101523</v>
      </c>
      <c r="B8341" s="0" t="n">
        <v>1409.05</v>
      </c>
      <c r="C8341" s="0" t="s">
        <v>203</v>
      </c>
      <c r="D8341" s="0" t="s">
        <v>13451</v>
      </c>
    </row>
    <row r="8342" customFormat="false" ht="15.8" hidden="false" customHeight="true" outlineLevel="0" collapsed="false">
      <c r="A8342" s="0" t="n">
        <v>101524</v>
      </c>
      <c r="B8342" s="0" t="n">
        <v>1604.68</v>
      </c>
      <c r="C8342" s="0" t="s">
        <v>203</v>
      </c>
      <c r="D8342" s="0" t="s">
        <v>13452</v>
      </c>
    </row>
    <row r="8343" customFormat="false" ht="15.8" hidden="false" customHeight="true" outlineLevel="0" collapsed="false">
      <c r="A8343" s="0" t="n">
        <v>101525</v>
      </c>
      <c r="B8343" s="0" t="n">
        <v>1171.61</v>
      </c>
      <c r="C8343" s="0" t="s">
        <v>203</v>
      </c>
      <c r="D8343" s="0" t="s">
        <v>13453</v>
      </c>
    </row>
    <row r="8344" customFormat="false" ht="15.8" hidden="false" customHeight="true" outlineLevel="0" collapsed="false">
      <c r="A8344" s="0" t="n">
        <v>101526</v>
      </c>
      <c r="B8344" s="0" t="n">
        <v>1346.64</v>
      </c>
      <c r="C8344" s="0" t="s">
        <v>203</v>
      </c>
      <c r="D8344" s="0" t="s">
        <v>13454</v>
      </c>
    </row>
    <row r="8345" customFormat="false" ht="15.8" hidden="false" customHeight="true" outlineLevel="0" collapsed="false">
      <c r="A8345" s="0" t="n">
        <v>101527</v>
      </c>
      <c r="B8345" s="0" t="n">
        <v>1396.14</v>
      </c>
      <c r="C8345" s="0" t="s">
        <v>203</v>
      </c>
      <c r="D8345" s="0" t="s">
        <v>13455</v>
      </c>
    </row>
    <row r="8346" customFormat="false" ht="15.8" hidden="false" customHeight="true" outlineLevel="0" collapsed="false">
      <c r="A8346" s="0" t="n">
        <v>101528</v>
      </c>
      <c r="B8346" s="0" t="n">
        <v>1591.77</v>
      </c>
      <c r="C8346" s="0" t="s">
        <v>203</v>
      </c>
      <c r="D8346" s="0" t="s">
        <v>13456</v>
      </c>
    </row>
    <row r="8347" customFormat="false" ht="15.8" hidden="false" customHeight="true" outlineLevel="0" collapsed="false">
      <c r="A8347" s="0" t="n">
        <v>101529</v>
      </c>
      <c r="B8347" s="0" t="n">
        <v>1321.78</v>
      </c>
      <c r="C8347" s="0" t="s">
        <v>203</v>
      </c>
      <c r="D8347" s="0" t="s">
        <v>13457</v>
      </c>
    </row>
    <row r="8348" customFormat="false" ht="15.8" hidden="false" customHeight="true" outlineLevel="0" collapsed="false">
      <c r="A8348" s="0" t="n">
        <v>101530</v>
      </c>
      <c r="B8348" s="0" t="n">
        <v>1555.16</v>
      </c>
      <c r="C8348" s="0" t="s">
        <v>203</v>
      </c>
      <c r="D8348" s="0" t="s">
        <v>13458</v>
      </c>
    </row>
    <row r="8349" customFormat="false" ht="15.8" hidden="false" customHeight="true" outlineLevel="0" collapsed="false">
      <c r="A8349" s="0" t="n">
        <v>101531</v>
      </c>
      <c r="B8349" s="0" t="n">
        <v>1621.16</v>
      </c>
      <c r="C8349" s="0" t="s">
        <v>203</v>
      </c>
      <c r="D8349" s="0" t="s">
        <v>13459</v>
      </c>
    </row>
    <row r="8350" customFormat="false" ht="15.8" hidden="false" customHeight="true" outlineLevel="0" collapsed="false">
      <c r="A8350" s="0" t="n">
        <v>101532</v>
      </c>
      <c r="B8350" s="0" t="n">
        <v>1881.99</v>
      </c>
      <c r="C8350" s="0" t="s">
        <v>203</v>
      </c>
      <c r="D8350" s="0" t="s">
        <v>13460</v>
      </c>
    </row>
    <row r="8351" customFormat="false" ht="15.8" hidden="false" customHeight="true" outlineLevel="0" collapsed="false">
      <c r="A8351" s="0" t="n">
        <v>101533</v>
      </c>
      <c r="B8351" s="0" t="n">
        <v>1381.33</v>
      </c>
      <c r="C8351" s="0" t="s">
        <v>203</v>
      </c>
      <c r="D8351" s="0" t="s">
        <v>13461</v>
      </c>
    </row>
    <row r="8352" customFormat="false" ht="15.8" hidden="false" customHeight="true" outlineLevel="0" collapsed="false">
      <c r="A8352" s="0" t="n">
        <v>101534</v>
      </c>
      <c r="B8352" s="0" t="n">
        <v>1614.71</v>
      </c>
      <c r="C8352" s="0" t="s">
        <v>203</v>
      </c>
      <c r="D8352" s="0" t="s">
        <v>13462</v>
      </c>
    </row>
    <row r="8353" customFormat="false" ht="15.8" hidden="false" customHeight="true" outlineLevel="0" collapsed="false">
      <c r="A8353" s="0" t="n">
        <v>101535</v>
      </c>
      <c r="B8353" s="0" t="n">
        <v>1680.71</v>
      </c>
      <c r="C8353" s="0" t="s">
        <v>203</v>
      </c>
      <c r="D8353" s="0" t="s">
        <v>13463</v>
      </c>
    </row>
    <row r="8354" customFormat="false" ht="15.8" hidden="false" customHeight="true" outlineLevel="0" collapsed="false">
      <c r="A8354" s="0" t="n">
        <v>101536</v>
      </c>
      <c r="B8354" s="0" t="n">
        <v>1941.54</v>
      </c>
      <c r="C8354" s="0" t="s">
        <v>203</v>
      </c>
      <c r="D8354" s="0" t="s">
        <v>13464</v>
      </c>
    </row>
    <row r="8355" customFormat="false" ht="15.8" hidden="false" customHeight="true" outlineLevel="0" collapsed="false">
      <c r="A8355" s="0" t="n">
        <v>101537</v>
      </c>
      <c r="B8355" s="0" t="n">
        <v>137.21</v>
      </c>
      <c r="C8355" s="0" t="s">
        <v>203</v>
      </c>
      <c r="D8355" s="0" t="s">
        <v>13465</v>
      </c>
    </row>
    <row r="8356" customFormat="false" ht="15.8" hidden="false" customHeight="true" outlineLevel="0" collapsed="false">
      <c r="A8356" s="0" t="n">
        <v>101538</v>
      </c>
      <c r="B8356" s="0" t="n">
        <v>67.85</v>
      </c>
      <c r="C8356" s="0" t="s">
        <v>203</v>
      </c>
      <c r="D8356" s="0" t="s">
        <v>13466</v>
      </c>
    </row>
    <row r="8357" customFormat="false" ht="15.8" hidden="false" customHeight="true" outlineLevel="0" collapsed="false">
      <c r="A8357" s="0" t="n">
        <v>101539</v>
      </c>
      <c r="B8357" s="0" t="n">
        <v>109.49</v>
      </c>
      <c r="C8357" s="0" t="s">
        <v>203</v>
      </c>
      <c r="D8357" s="0" t="s">
        <v>13467</v>
      </c>
    </row>
    <row r="8358" customFormat="false" ht="15.8" hidden="false" customHeight="true" outlineLevel="0" collapsed="false">
      <c r="A8358" s="0" t="n">
        <v>101540</v>
      </c>
      <c r="B8358" s="0" t="n">
        <v>187.55</v>
      </c>
      <c r="C8358" s="0" t="s">
        <v>203</v>
      </c>
      <c r="D8358" s="0" t="s">
        <v>13468</v>
      </c>
    </row>
    <row r="8359" customFormat="false" ht="15.8" hidden="false" customHeight="true" outlineLevel="0" collapsed="false">
      <c r="A8359" s="0" t="n">
        <v>101541</v>
      </c>
      <c r="B8359" s="0" t="n">
        <v>243.93</v>
      </c>
      <c r="C8359" s="0" t="s">
        <v>203</v>
      </c>
      <c r="D8359" s="0" t="s">
        <v>13469</v>
      </c>
    </row>
    <row r="8360" customFormat="false" ht="15.8" hidden="false" customHeight="true" outlineLevel="0" collapsed="false">
      <c r="A8360" s="0" t="n">
        <v>101542</v>
      </c>
      <c r="B8360" s="0" t="n">
        <v>50.23</v>
      </c>
      <c r="C8360" s="0" t="s">
        <v>203</v>
      </c>
      <c r="D8360" s="0" t="s">
        <v>13470</v>
      </c>
    </row>
    <row r="8361" customFormat="false" ht="15.8" hidden="false" customHeight="true" outlineLevel="0" collapsed="false">
      <c r="A8361" s="0" t="n">
        <v>101543</v>
      </c>
      <c r="B8361" s="0" t="n">
        <v>87.78</v>
      </c>
      <c r="C8361" s="0" t="s">
        <v>203</v>
      </c>
      <c r="D8361" s="0" t="s">
        <v>13471</v>
      </c>
    </row>
    <row r="8362" customFormat="false" ht="15.8" hidden="false" customHeight="true" outlineLevel="0" collapsed="false">
      <c r="A8362" s="0" t="n">
        <v>101544</v>
      </c>
      <c r="B8362" s="0" t="n">
        <v>141.79</v>
      </c>
      <c r="C8362" s="0" t="s">
        <v>203</v>
      </c>
      <c r="D8362" s="0" t="s">
        <v>13472</v>
      </c>
    </row>
    <row r="8363" customFormat="false" ht="15.8" hidden="false" customHeight="true" outlineLevel="0" collapsed="false">
      <c r="A8363" s="0" t="n">
        <v>101545</v>
      </c>
      <c r="B8363" s="0" t="n">
        <v>208.16</v>
      </c>
      <c r="C8363" s="0" t="s">
        <v>203</v>
      </c>
      <c r="D8363" s="0" t="s">
        <v>13473</v>
      </c>
    </row>
    <row r="8364" customFormat="false" ht="15.8" hidden="false" customHeight="true" outlineLevel="0" collapsed="false">
      <c r="A8364" s="0" t="n">
        <v>101546</v>
      </c>
      <c r="B8364" s="0" t="n">
        <v>33.26</v>
      </c>
      <c r="C8364" s="0" t="s">
        <v>203</v>
      </c>
      <c r="D8364" s="0" t="s">
        <v>13474</v>
      </c>
    </row>
    <row r="8365" customFormat="false" ht="15.8" hidden="false" customHeight="true" outlineLevel="0" collapsed="false">
      <c r="A8365" s="0" t="n">
        <v>101547</v>
      </c>
      <c r="B8365" s="0" t="n">
        <v>103.53</v>
      </c>
      <c r="C8365" s="0" t="s">
        <v>203</v>
      </c>
      <c r="D8365" s="0" t="s">
        <v>13475</v>
      </c>
    </row>
    <row r="8366" customFormat="false" ht="15.8" hidden="false" customHeight="true" outlineLevel="0" collapsed="false">
      <c r="A8366" s="0" t="n">
        <v>101548</v>
      </c>
      <c r="B8366" s="0" t="n">
        <v>8.47</v>
      </c>
      <c r="C8366" s="0" t="s">
        <v>203</v>
      </c>
      <c r="D8366" s="0" t="s">
        <v>13476</v>
      </c>
    </row>
    <row r="8367" customFormat="false" ht="15.8" hidden="false" customHeight="true" outlineLevel="0" collapsed="false">
      <c r="A8367" s="0" t="n">
        <v>101549</v>
      </c>
      <c r="B8367" s="0" t="n">
        <v>21.29</v>
      </c>
      <c r="C8367" s="0" t="s">
        <v>203</v>
      </c>
      <c r="D8367" s="0" t="s">
        <v>13477</v>
      </c>
    </row>
    <row r="8368" customFormat="false" ht="15.8" hidden="false" customHeight="true" outlineLevel="0" collapsed="false">
      <c r="A8368" s="0" t="n">
        <v>101553</v>
      </c>
      <c r="B8368" s="0" t="n">
        <v>24.5</v>
      </c>
      <c r="C8368" s="0" t="s">
        <v>203</v>
      </c>
      <c r="D8368" s="0" t="s">
        <v>13478</v>
      </c>
    </row>
    <row r="8369" customFormat="false" ht="15.8" hidden="false" customHeight="true" outlineLevel="0" collapsed="false">
      <c r="A8369" s="0" t="n">
        <v>101554</v>
      </c>
      <c r="B8369" s="0" t="n">
        <v>17.06</v>
      </c>
      <c r="C8369" s="0" t="s">
        <v>203</v>
      </c>
      <c r="D8369" s="0" t="s">
        <v>13479</v>
      </c>
    </row>
    <row r="8370" customFormat="false" ht="15.8" hidden="false" customHeight="true" outlineLevel="0" collapsed="false">
      <c r="A8370" s="0" t="n">
        <v>101555</v>
      </c>
      <c r="B8370" s="0" t="n">
        <v>10.28</v>
      </c>
      <c r="C8370" s="0" t="s">
        <v>203</v>
      </c>
      <c r="D8370" s="0" t="s">
        <v>13480</v>
      </c>
    </row>
    <row r="8371" customFormat="false" ht="15.8" hidden="false" customHeight="true" outlineLevel="0" collapsed="false">
      <c r="A8371" s="0" t="n">
        <v>101556</v>
      </c>
      <c r="B8371" s="0" t="n">
        <v>9.2</v>
      </c>
      <c r="C8371" s="0" t="s">
        <v>203</v>
      </c>
      <c r="D8371" s="0" t="s">
        <v>13481</v>
      </c>
    </row>
    <row r="8372" customFormat="false" ht="15.8" hidden="false" customHeight="true" outlineLevel="0" collapsed="false">
      <c r="A8372" s="0" t="n">
        <v>101560</v>
      </c>
      <c r="B8372" s="0" t="n">
        <v>10.93</v>
      </c>
      <c r="C8372" s="0" t="s">
        <v>166</v>
      </c>
      <c r="D8372" s="0" t="s">
        <v>13482</v>
      </c>
    </row>
    <row r="8373" customFormat="false" ht="15.8" hidden="false" customHeight="true" outlineLevel="0" collapsed="false">
      <c r="A8373" s="0" t="n">
        <v>101561</v>
      </c>
      <c r="B8373" s="0" t="n">
        <v>16.72</v>
      </c>
      <c r="C8373" s="0" t="s">
        <v>166</v>
      </c>
      <c r="D8373" s="0" t="s">
        <v>13483</v>
      </c>
    </row>
    <row r="8374" customFormat="false" ht="15.8" hidden="false" customHeight="true" outlineLevel="0" collapsed="false">
      <c r="A8374" s="0" t="n">
        <v>101562</v>
      </c>
      <c r="B8374" s="0" t="n">
        <v>25.41</v>
      </c>
      <c r="C8374" s="0" t="s">
        <v>166</v>
      </c>
      <c r="D8374" s="0" t="s">
        <v>13484</v>
      </c>
    </row>
    <row r="8375" customFormat="false" ht="15.8" hidden="false" customHeight="true" outlineLevel="0" collapsed="false">
      <c r="A8375" s="0" t="n">
        <v>101563</v>
      </c>
      <c r="B8375" s="0" t="n">
        <v>35</v>
      </c>
      <c r="C8375" s="0" t="s">
        <v>166</v>
      </c>
      <c r="D8375" s="0" t="s">
        <v>13485</v>
      </c>
    </row>
    <row r="8376" customFormat="false" ht="15.8" hidden="false" customHeight="true" outlineLevel="0" collapsed="false">
      <c r="A8376" s="0" t="n">
        <v>101564</v>
      </c>
      <c r="B8376" s="0" t="n">
        <v>49.84</v>
      </c>
      <c r="C8376" s="0" t="s">
        <v>166</v>
      </c>
      <c r="D8376" s="0" t="s">
        <v>13486</v>
      </c>
    </row>
    <row r="8377" customFormat="false" ht="15.8" hidden="false" customHeight="true" outlineLevel="0" collapsed="false">
      <c r="A8377" s="0" t="n">
        <v>101565</v>
      </c>
      <c r="B8377" s="0" t="n">
        <v>69.02</v>
      </c>
      <c r="C8377" s="0" t="s">
        <v>166</v>
      </c>
      <c r="D8377" s="0" t="s">
        <v>13487</v>
      </c>
    </row>
    <row r="8378" customFormat="false" ht="15.8" hidden="false" customHeight="true" outlineLevel="0" collapsed="false">
      <c r="A8378" s="0" t="n">
        <v>101567</v>
      </c>
      <c r="B8378" s="0" t="n">
        <v>91.66</v>
      </c>
      <c r="C8378" s="0" t="s">
        <v>166</v>
      </c>
      <c r="D8378" s="0" t="s">
        <v>13488</v>
      </c>
    </row>
    <row r="8379" customFormat="false" ht="15.8" hidden="false" customHeight="true" outlineLevel="0" collapsed="false">
      <c r="A8379" s="0" t="n">
        <v>101568</v>
      </c>
      <c r="B8379" s="0" t="n">
        <v>119.29</v>
      </c>
      <c r="C8379" s="0" t="s">
        <v>166</v>
      </c>
      <c r="D8379" s="0" t="s">
        <v>13489</v>
      </c>
    </row>
    <row r="8380" customFormat="false" ht="15.8" hidden="false" customHeight="true" outlineLevel="0" collapsed="false">
      <c r="A8380" s="0" t="n">
        <v>101626</v>
      </c>
      <c r="B8380" s="0" t="n">
        <v>223.03</v>
      </c>
      <c r="C8380" s="0" t="s">
        <v>203</v>
      </c>
      <c r="D8380" s="0" t="s">
        <v>13490</v>
      </c>
    </row>
    <row r="8381" customFormat="false" ht="15.8" hidden="false" customHeight="true" outlineLevel="0" collapsed="false">
      <c r="A8381" s="0" t="n">
        <v>101627</v>
      </c>
      <c r="B8381" s="0" t="n">
        <v>347.41</v>
      </c>
      <c r="C8381" s="0" t="s">
        <v>203</v>
      </c>
      <c r="D8381" s="0" t="s">
        <v>13491</v>
      </c>
    </row>
    <row r="8382" customFormat="false" ht="15.8" hidden="false" customHeight="true" outlineLevel="0" collapsed="false">
      <c r="A8382" s="0" t="n">
        <v>101628</v>
      </c>
      <c r="B8382" s="0" t="n">
        <v>165.49</v>
      </c>
      <c r="C8382" s="0" t="s">
        <v>203</v>
      </c>
      <c r="D8382" s="0" t="s">
        <v>13492</v>
      </c>
    </row>
    <row r="8383" customFormat="false" ht="15.8" hidden="false" customHeight="true" outlineLevel="0" collapsed="false">
      <c r="A8383" s="0" t="n">
        <v>101629</v>
      </c>
      <c r="B8383" s="0" t="n">
        <v>195.13</v>
      </c>
      <c r="C8383" s="0" t="s">
        <v>203</v>
      </c>
      <c r="D8383" s="0" t="s">
        <v>13493</v>
      </c>
    </row>
    <row r="8384" customFormat="false" ht="15.8" hidden="false" customHeight="true" outlineLevel="0" collapsed="false">
      <c r="A8384" s="0" t="n">
        <v>101630</v>
      </c>
      <c r="B8384" s="0" t="n">
        <v>69.55</v>
      </c>
      <c r="C8384" s="0" t="s">
        <v>203</v>
      </c>
      <c r="D8384" s="0" t="s">
        <v>13494</v>
      </c>
    </row>
    <row r="8385" customFormat="false" ht="15.8" hidden="false" customHeight="true" outlineLevel="0" collapsed="false">
      <c r="A8385" s="0" t="n">
        <v>101631</v>
      </c>
      <c r="B8385" s="0" t="n">
        <v>25.52</v>
      </c>
      <c r="C8385" s="0" t="s">
        <v>203</v>
      </c>
      <c r="D8385" s="0" t="s">
        <v>13495</v>
      </c>
    </row>
    <row r="8386" customFormat="false" ht="15.8" hidden="false" customHeight="true" outlineLevel="0" collapsed="false">
      <c r="A8386" s="0" t="n">
        <v>101632</v>
      </c>
      <c r="B8386" s="0" t="n">
        <v>49.74</v>
      </c>
      <c r="C8386" s="0" t="s">
        <v>203</v>
      </c>
      <c r="D8386" s="0" t="s">
        <v>13496</v>
      </c>
    </row>
    <row r="8387" customFormat="false" ht="15.8" hidden="false" customHeight="true" outlineLevel="0" collapsed="false">
      <c r="A8387" s="0" t="n">
        <v>101633</v>
      </c>
      <c r="B8387" s="0" t="n">
        <v>104.01</v>
      </c>
      <c r="C8387" s="0" t="s">
        <v>203</v>
      </c>
      <c r="D8387" s="0" t="s">
        <v>13497</v>
      </c>
    </row>
    <row r="8388" customFormat="false" ht="15.8" hidden="false" customHeight="true" outlineLevel="0" collapsed="false">
      <c r="A8388" s="0" t="n">
        <v>101636</v>
      </c>
      <c r="B8388" s="0" t="n">
        <v>162.85</v>
      </c>
      <c r="C8388" s="0" t="s">
        <v>203</v>
      </c>
      <c r="D8388" s="0" t="s">
        <v>13498</v>
      </c>
    </row>
    <row r="8389" customFormat="false" ht="15.8" hidden="false" customHeight="true" outlineLevel="0" collapsed="false">
      <c r="A8389" s="0" t="n">
        <v>101637</v>
      </c>
      <c r="B8389" s="0" t="n">
        <v>156.21</v>
      </c>
      <c r="C8389" s="0" t="s">
        <v>203</v>
      </c>
      <c r="D8389" s="0" t="s">
        <v>13499</v>
      </c>
    </row>
    <row r="8390" customFormat="false" ht="15.8" hidden="false" customHeight="true" outlineLevel="0" collapsed="false">
      <c r="A8390" s="0" t="n">
        <v>101640</v>
      </c>
      <c r="B8390" s="0" t="n">
        <v>64.62</v>
      </c>
      <c r="C8390" s="0" t="s">
        <v>203</v>
      </c>
      <c r="D8390" s="0" t="s">
        <v>13500</v>
      </c>
    </row>
    <row r="8391" customFormat="false" ht="15.8" hidden="false" customHeight="true" outlineLevel="0" collapsed="false">
      <c r="A8391" s="0" t="n">
        <v>101641</v>
      </c>
      <c r="B8391" s="0" t="n">
        <v>33.8</v>
      </c>
      <c r="C8391" s="0" t="s">
        <v>203</v>
      </c>
      <c r="D8391" s="0" t="s">
        <v>13501</v>
      </c>
    </row>
    <row r="8392" customFormat="false" ht="15.8" hidden="false" customHeight="true" outlineLevel="0" collapsed="false">
      <c r="A8392" s="0" t="n">
        <v>101642</v>
      </c>
      <c r="B8392" s="0" t="n">
        <v>17.3</v>
      </c>
      <c r="C8392" s="0" t="s">
        <v>203</v>
      </c>
      <c r="D8392" s="0" t="s">
        <v>13502</v>
      </c>
    </row>
    <row r="8393" customFormat="false" ht="15.8" hidden="false" customHeight="true" outlineLevel="0" collapsed="false">
      <c r="A8393" s="0" t="n">
        <v>101643</v>
      </c>
      <c r="B8393" s="0" t="n">
        <v>29.59</v>
      </c>
      <c r="C8393" s="0" t="s">
        <v>203</v>
      </c>
      <c r="D8393" s="0" t="s">
        <v>13503</v>
      </c>
    </row>
    <row r="8394" customFormat="false" ht="15.8" hidden="false" customHeight="true" outlineLevel="0" collapsed="false">
      <c r="A8394" s="0" t="n">
        <v>101644</v>
      </c>
      <c r="B8394" s="0" t="n">
        <v>39.8</v>
      </c>
      <c r="C8394" s="0" t="s">
        <v>203</v>
      </c>
      <c r="D8394" s="0" t="s">
        <v>13504</v>
      </c>
    </row>
    <row r="8395" customFormat="false" ht="15.8" hidden="false" customHeight="true" outlineLevel="0" collapsed="false">
      <c r="A8395" s="0" t="n">
        <v>101645</v>
      </c>
      <c r="B8395" s="0" t="n">
        <v>19.2</v>
      </c>
      <c r="C8395" s="0" t="s">
        <v>203</v>
      </c>
      <c r="D8395" s="0" t="s">
        <v>13505</v>
      </c>
    </row>
    <row r="8396" customFormat="false" ht="15.8" hidden="false" customHeight="true" outlineLevel="0" collapsed="false">
      <c r="A8396" s="0" t="n">
        <v>101646</v>
      </c>
      <c r="B8396" s="0" t="n">
        <v>25.27</v>
      </c>
      <c r="C8396" s="0" t="s">
        <v>203</v>
      </c>
      <c r="D8396" s="0" t="s">
        <v>13506</v>
      </c>
    </row>
    <row r="8397" customFormat="false" ht="15.8" hidden="false" customHeight="true" outlineLevel="0" collapsed="false">
      <c r="A8397" s="0" t="n">
        <v>101647</v>
      </c>
      <c r="B8397" s="0" t="n">
        <v>45.85</v>
      </c>
      <c r="C8397" s="0" t="s">
        <v>203</v>
      </c>
      <c r="D8397" s="0" t="s">
        <v>13507</v>
      </c>
    </row>
    <row r="8398" customFormat="false" ht="15.8" hidden="false" customHeight="true" outlineLevel="0" collapsed="false">
      <c r="A8398" s="0" t="n">
        <v>101648</v>
      </c>
      <c r="B8398" s="0" t="n">
        <v>35.62</v>
      </c>
      <c r="C8398" s="0" t="s">
        <v>203</v>
      </c>
      <c r="D8398" s="0" t="s">
        <v>13508</v>
      </c>
    </row>
    <row r="8399" customFormat="false" ht="15.8" hidden="false" customHeight="true" outlineLevel="0" collapsed="false">
      <c r="A8399" s="0" t="n">
        <v>101649</v>
      </c>
      <c r="B8399" s="0" t="n">
        <v>40.93</v>
      </c>
      <c r="C8399" s="0" t="s">
        <v>203</v>
      </c>
      <c r="D8399" s="0" t="s">
        <v>13509</v>
      </c>
    </row>
    <row r="8400" customFormat="false" ht="15.8" hidden="false" customHeight="true" outlineLevel="0" collapsed="false">
      <c r="A8400" s="0" t="n">
        <v>101650</v>
      </c>
      <c r="B8400" s="0" t="n">
        <v>47.47</v>
      </c>
      <c r="C8400" s="0" t="s">
        <v>203</v>
      </c>
      <c r="D8400" s="0" t="s">
        <v>13510</v>
      </c>
    </row>
    <row r="8401" customFormat="false" ht="15.8" hidden="false" customHeight="true" outlineLevel="0" collapsed="false">
      <c r="A8401" s="0" t="n">
        <v>101651</v>
      </c>
      <c r="B8401" s="0" t="n">
        <v>56.69</v>
      </c>
      <c r="C8401" s="0" t="s">
        <v>203</v>
      </c>
      <c r="D8401" s="0" t="s">
        <v>13511</v>
      </c>
    </row>
    <row r="8402" customFormat="false" ht="15.8" hidden="false" customHeight="true" outlineLevel="0" collapsed="false">
      <c r="A8402" s="0" t="n">
        <v>101652</v>
      </c>
      <c r="B8402" s="0" t="n">
        <v>635.95</v>
      </c>
      <c r="C8402" s="0" t="s">
        <v>203</v>
      </c>
      <c r="D8402" s="0" t="s">
        <v>13512</v>
      </c>
    </row>
    <row r="8403" customFormat="false" ht="15.8" hidden="false" customHeight="true" outlineLevel="0" collapsed="false">
      <c r="A8403" s="0" t="n">
        <v>101653</v>
      </c>
      <c r="B8403" s="0" t="n">
        <v>325.16</v>
      </c>
      <c r="C8403" s="0" t="s">
        <v>203</v>
      </c>
      <c r="D8403" s="0" t="s">
        <v>13513</v>
      </c>
    </row>
    <row r="8404" customFormat="false" ht="15.8" hidden="false" customHeight="true" outlineLevel="0" collapsed="false">
      <c r="A8404" s="0" t="n">
        <v>101654</v>
      </c>
      <c r="B8404" s="0" t="n">
        <v>273.47</v>
      </c>
      <c r="C8404" s="0" t="s">
        <v>203</v>
      </c>
      <c r="D8404" s="0" t="s">
        <v>13514</v>
      </c>
    </row>
    <row r="8405" customFormat="false" ht="15.8" hidden="false" customHeight="true" outlineLevel="0" collapsed="false">
      <c r="A8405" s="0" t="n">
        <v>101655</v>
      </c>
      <c r="B8405" s="0" t="n">
        <v>447.74</v>
      </c>
      <c r="C8405" s="0" t="s">
        <v>203</v>
      </c>
      <c r="D8405" s="0" t="s">
        <v>13515</v>
      </c>
    </row>
    <row r="8406" customFormat="false" ht="15.8" hidden="false" customHeight="true" outlineLevel="0" collapsed="false">
      <c r="A8406" s="0" t="n">
        <v>101656</v>
      </c>
      <c r="B8406" s="0" t="n">
        <v>488.42</v>
      </c>
      <c r="C8406" s="0" t="s">
        <v>203</v>
      </c>
      <c r="D8406" s="0" t="s">
        <v>13516</v>
      </c>
    </row>
    <row r="8407" customFormat="false" ht="15.8" hidden="false" customHeight="true" outlineLevel="0" collapsed="false">
      <c r="A8407" s="0" t="n">
        <v>101657</v>
      </c>
      <c r="B8407" s="0" t="n">
        <v>575.09</v>
      </c>
      <c r="C8407" s="0" t="s">
        <v>203</v>
      </c>
      <c r="D8407" s="0" t="s">
        <v>13517</v>
      </c>
    </row>
    <row r="8408" customFormat="false" ht="15.8" hidden="false" customHeight="true" outlineLevel="0" collapsed="false">
      <c r="A8408" s="0" t="n">
        <v>101658</v>
      </c>
      <c r="B8408" s="0" t="n">
        <v>753.31</v>
      </c>
      <c r="C8408" s="0" t="s">
        <v>203</v>
      </c>
      <c r="D8408" s="0" t="s">
        <v>13518</v>
      </c>
    </row>
    <row r="8409" customFormat="false" ht="15.8" hidden="false" customHeight="true" outlineLevel="0" collapsed="false">
      <c r="A8409" s="0" t="n">
        <v>101659</v>
      </c>
      <c r="B8409" s="0" t="n">
        <v>864.15</v>
      </c>
      <c r="C8409" s="0" t="s">
        <v>203</v>
      </c>
      <c r="D8409" s="0" t="s">
        <v>13519</v>
      </c>
    </row>
    <row r="8410" customFormat="false" ht="15.8" hidden="false" customHeight="true" outlineLevel="0" collapsed="false">
      <c r="A8410" s="0" t="n">
        <v>101660</v>
      </c>
      <c r="B8410" s="0" t="n">
        <v>1387.38</v>
      </c>
      <c r="C8410" s="0" t="s">
        <v>203</v>
      </c>
      <c r="D8410" s="0" t="s">
        <v>13520</v>
      </c>
    </row>
    <row r="8411" customFormat="false" ht="15.8" hidden="false" customHeight="true" outlineLevel="0" collapsed="false">
      <c r="A8411" s="0" t="n">
        <v>101661</v>
      </c>
      <c r="B8411" s="0" t="n">
        <v>114.79</v>
      </c>
      <c r="C8411" s="0" t="s">
        <v>203</v>
      </c>
      <c r="D8411" s="0" t="s">
        <v>13521</v>
      </c>
    </row>
    <row r="8412" customFormat="false" ht="15.8" hidden="false" customHeight="true" outlineLevel="0" collapsed="false">
      <c r="A8412" s="0" t="n">
        <v>101662</v>
      </c>
      <c r="B8412" s="0" t="n">
        <v>860.69</v>
      </c>
      <c r="C8412" s="0" t="s">
        <v>203</v>
      </c>
      <c r="D8412" s="0" t="s">
        <v>13522</v>
      </c>
    </row>
    <row r="8413" customFormat="false" ht="15.8" hidden="false" customHeight="true" outlineLevel="0" collapsed="false">
      <c r="A8413" s="0" t="n">
        <v>101663</v>
      </c>
      <c r="B8413" s="0" t="n">
        <v>30.82</v>
      </c>
      <c r="C8413" s="0" t="s">
        <v>203</v>
      </c>
      <c r="D8413" s="0" t="s">
        <v>13523</v>
      </c>
    </row>
    <row r="8414" customFormat="false" ht="15.8" hidden="false" customHeight="true" outlineLevel="0" collapsed="false">
      <c r="A8414" s="0" t="n">
        <v>101664</v>
      </c>
      <c r="B8414" s="0" t="n">
        <v>32.18</v>
      </c>
      <c r="C8414" s="0" t="s">
        <v>203</v>
      </c>
      <c r="D8414" s="0" t="s">
        <v>13524</v>
      </c>
    </row>
    <row r="8415" customFormat="false" ht="15.8" hidden="false" customHeight="true" outlineLevel="0" collapsed="false">
      <c r="A8415" s="0" t="n">
        <v>101665</v>
      </c>
      <c r="B8415" s="0" t="n">
        <v>37.99</v>
      </c>
      <c r="C8415" s="0" t="s">
        <v>203</v>
      </c>
      <c r="D8415" s="0" t="s">
        <v>13525</v>
      </c>
    </row>
    <row r="8416" customFormat="false" ht="15.8" hidden="false" customHeight="true" outlineLevel="0" collapsed="false">
      <c r="A8416" s="0" t="n">
        <v>101666</v>
      </c>
      <c r="B8416" s="0" t="n">
        <v>457.43</v>
      </c>
      <c r="C8416" s="0" t="s">
        <v>203</v>
      </c>
      <c r="D8416" s="0" t="s">
        <v>13526</v>
      </c>
    </row>
    <row r="8417" customFormat="false" ht="15.8" hidden="false" customHeight="true" outlineLevel="0" collapsed="false">
      <c r="A8417" s="0" t="n">
        <v>102085</v>
      </c>
      <c r="B8417" s="0" t="n">
        <v>257.12</v>
      </c>
      <c r="C8417" s="0" t="s">
        <v>203</v>
      </c>
      <c r="D8417" s="0" t="s">
        <v>13527</v>
      </c>
    </row>
    <row r="8418" customFormat="false" ht="15.8" hidden="false" customHeight="true" outlineLevel="0" collapsed="false">
      <c r="A8418" s="0" t="n">
        <v>100578</v>
      </c>
      <c r="B8418" s="0" t="n">
        <v>525.12</v>
      </c>
      <c r="C8418" s="0" t="s">
        <v>203</v>
      </c>
      <c r="D8418" s="0" t="s">
        <v>13528</v>
      </c>
    </row>
    <row r="8419" customFormat="false" ht="15.8" hidden="false" customHeight="true" outlineLevel="0" collapsed="false">
      <c r="A8419" s="0" t="n">
        <v>100579</v>
      </c>
      <c r="B8419" s="0" t="n">
        <v>575.92</v>
      </c>
      <c r="C8419" s="0" t="s">
        <v>203</v>
      </c>
      <c r="D8419" s="0" t="s">
        <v>13529</v>
      </c>
    </row>
    <row r="8420" customFormat="false" ht="15.8" hidden="false" customHeight="true" outlineLevel="0" collapsed="false">
      <c r="A8420" s="0" t="n">
        <v>100580</v>
      </c>
      <c r="B8420" s="0" t="n">
        <v>632.88</v>
      </c>
      <c r="C8420" s="0" t="s">
        <v>203</v>
      </c>
      <c r="D8420" s="0" t="s">
        <v>13530</v>
      </c>
    </row>
    <row r="8421" customFormat="false" ht="15.8" hidden="false" customHeight="true" outlineLevel="0" collapsed="false">
      <c r="A8421" s="0" t="n">
        <v>100581</v>
      </c>
      <c r="B8421" s="0" t="n">
        <v>601.12</v>
      </c>
      <c r="C8421" s="0" t="s">
        <v>203</v>
      </c>
      <c r="D8421" s="0" t="s">
        <v>13531</v>
      </c>
    </row>
    <row r="8422" customFormat="false" ht="15.8" hidden="false" customHeight="true" outlineLevel="0" collapsed="false">
      <c r="A8422" s="0" t="n">
        <v>100582</v>
      </c>
      <c r="B8422" s="0" t="n">
        <v>703.94</v>
      </c>
      <c r="C8422" s="0" t="s">
        <v>203</v>
      </c>
      <c r="D8422" s="0" t="s">
        <v>13532</v>
      </c>
    </row>
    <row r="8423" customFormat="false" ht="15.8" hidden="false" customHeight="true" outlineLevel="0" collapsed="false">
      <c r="A8423" s="0" t="n">
        <v>100583</v>
      </c>
      <c r="B8423" s="0" t="n">
        <v>628.12</v>
      </c>
      <c r="C8423" s="0" t="s">
        <v>203</v>
      </c>
      <c r="D8423" s="0" t="s">
        <v>13533</v>
      </c>
    </row>
    <row r="8424" customFormat="false" ht="15.8" hidden="false" customHeight="true" outlineLevel="0" collapsed="false">
      <c r="A8424" s="0" t="n">
        <v>100584</v>
      </c>
      <c r="B8424" s="0" t="n">
        <v>689.86</v>
      </c>
      <c r="C8424" s="0" t="s">
        <v>203</v>
      </c>
      <c r="D8424" s="0" t="s">
        <v>13534</v>
      </c>
    </row>
    <row r="8425" customFormat="false" ht="15.8" hidden="false" customHeight="true" outlineLevel="0" collapsed="false">
      <c r="A8425" s="0" t="n">
        <v>100585</v>
      </c>
      <c r="B8425" s="0" t="n">
        <v>680.63</v>
      </c>
      <c r="C8425" s="0" t="s">
        <v>203</v>
      </c>
      <c r="D8425" s="0" t="s">
        <v>13535</v>
      </c>
    </row>
    <row r="8426" customFormat="false" ht="15.8" hidden="false" customHeight="true" outlineLevel="0" collapsed="false">
      <c r="A8426" s="0" t="n">
        <v>100586</v>
      </c>
      <c r="B8426" s="0" t="n">
        <v>778.87</v>
      </c>
      <c r="C8426" s="0" t="s">
        <v>203</v>
      </c>
      <c r="D8426" s="0" t="s">
        <v>13536</v>
      </c>
    </row>
    <row r="8427" customFormat="false" ht="15.8" hidden="false" customHeight="true" outlineLevel="0" collapsed="false">
      <c r="A8427" s="0" t="n">
        <v>100587</v>
      </c>
      <c r="B8427" s="0" t="n">
        <v>735.08</v>
      </c>
      <c r="C8427" s="0" t="s">
        <v>203</v>
      </c>
      <c r="D8427" s="0" t="s">
        <v>13537</v>
      </c>
    </row>
    <row r="8428" customFormat="false" ht="15.8" hidden="false" customHeight="true" outlineLevel="0" collapsed="false">
      <c r="A8428" s="0" t="n">
        <v>100588</v>
      </c>
      <c r="B8428" s="0" t="n">
        <v>811.44</v>
      </c>
      <c r="C8428" s="0" t="s">
        <v>203</v>
      </c>
      <c r="D8428" s="0" t="s">
        <v>13538</v>
      </c>
    </row>
    <row r="8429" customFormat="false" ht="15.8" hidden="false" customHeight="true" outlineLevel="0" collapsed="false">
      <c r="A8429" s="0" t="n">
        <v>100589</v>
      </c>
      <c r="B8429" s="0" t="n">
        <v>815.63</v>
      </c>
      <c r="C8429" s="0" t="s">
        <v>203</v>
      </c>
      <c r="D8429" s="0" t="s">
        <v>13539</v>
      </c>
    </row>
    <row r="8430" customFormat="false" ht="15.8" hidden="false" customHeight="true" outlineLevel="0" collapsed="false">
      <c r="A8430" s="0" t="n">
        <v>100590</v>
      </c>
      <c r="B8430" s="0" t="n">
        <v>891.37</v>
      </c>
      <c r="C8430" s="0" t="s">
        <v>203</v>
      </c>
      <c r="D8430" s="0" t="s">
        <v>13540</v>
      </c>
    </row>
    <row r="8431" customFormat="false" ht="15.8" hidden="false" customHeight="true" outlineLevel="0" collapsed="false">
      <c r="A8431" s="0" t="n">
        <v>100591</v>
      </c>
      <c r="B8431" s="0" t="n">
        <v>809.41</v>
      </c>
      <c r="C8431" s="0" t="s">
        <v>203</v>
      </c>
      <c r="D8431" s="0" t="s">
        <v>13541</v>
      </c>
    </row>
    <row r="8432" customFormat="false" ht="15.8" hidden="false" customHeight="true" outlineLevel="0" collapsed="false">
      <c r="A8432" s="0" t="n">
        <v>100592</v>
      </c>
      <c r="B8432" s="0" t="n">
        <v>872.13</v>
      </c>
      <c r="C8432" s="0" t="s">
        <v>203</v>
      </c>
      <c r="D8432" s="0" t="s">
        <v>13542</v>
      </c>
    </row>
    <row r="8433" customFormat="false" ht="15.8" hidden="false" customHeight="true" outlineLevel="0" collapsed="false">
      <c r="A8433" s="0" t="n">
        <v>100593</v>
      </c>
      <c r="B8433" s="0" t="n">
        <v>867.27</v>
      </c>
      <c r="C8433" s="0" t="s">
        <v>203</v>
      </c>
      <c r="D8433" s="0" t="s">
        <v>13543</v>
      </c>
    </row>
    <row r="8434" customFormat="false" ht="15.8" hidden="false" customHeight="true" outlineLevel="0" collapsed="false">
      <c r="A8434" s="0" t="n">
        <v>100594</v>
      </c>
      <c r="B8434" s="0" t="n">
        <v>973.36</v>
      </c>
      <c r="C8434" s="0" t="s">
        <v>203</v>
      </c>
      <c r="D8434" s="0" t="s">
        <v>13544</v>
      </c>
    </row>
    <row r="8435" customFormat="false" ht="15.8" hidden="false" customHeight="true" outlineLevel="0" collapsed="false">
      <c r="A8435" s="0" t="n">
        <v>100595</v>
      </c>
      <c r="B8435" s="0" t="n">
        <v>1041</v>
      </c>
      <c r="C8435" s="0" t="s">
        <v>203</v>
      </c>
      <c r="D8435" s="0" t="s">
        <v>13545</v>
      </c>
    </row>
    <row r="8436" customFormat="false" ht="15.8" hidden="false" customHeight="true" outlineLevel="0" collapsed="false">
      <c r="A8436" s="0" t="n">
        <v>100596</v>
      </c>
      <c r="B8436" s="0" t="n">
        <v>1183.91</v>
      </c>
      <c r="C8436" s="0" t="s">
        <v>203</v>
      </c>
      <c r="D8436" s="0" t="s">
        <v>13546</v>
      </c>
    </row>
    <row r="8437" customFormat="false" ht="15.8" hidden="false" customHeight="true" outlineLevel="0" collapsed="false">
      <c r="A8437" s="0" t="n">
        <v>100597</v>
      </c>
      <c r="B8437" s="0" t="n">
        <v>1205.49</v>
      </c>
      <c r="C8437" s="0" t="s">
        <v>203</v>
      </c>
      <c r="D8437" s="0" t="s">
        <v>13547</v>
      </c>
    </row>
    <row r="8438" customFormat="false" ht="15.8" hidden="false" customHeight="true" outlineLevel="0" collapsed="false">
      <c r="A8438" s="0" t="n">
        <v>100598</v>
      </c>
      <c r="B8438" s="0" t="n">
        <v>1323.3</v>
      </c>
      <c r="C8438" s="0" t="s">
        <v>203</v>
      </c>
      <c r="D8438" s="0" t="s">
        <v>13548</v>
      </c>
    </row>
    <row r="8439" customFormat="false" ht="15.8" hidden="false" customHeight="true" outlineLevel="0" collapsed="false">
      <c r="A8439" s="0" t="n">
        <v>100599</v>
      </c>
      <c r="B8439" s="0" t="n">
        <v>533.72</v>
      </c>
      <c r="C8439" s="0" t="s">
        <v>203</v>
      </c>
      <c r="D8439" s="0" t="s">
        <v>13549</v>
      </c>
    </row>
    <row r="8440" customFormat="false" ht="15.8" hidden="false" customHeight="true" outlineLevel="0" collapsed="false">
      <c r="A8440" s="0" t="n">
        <v>100600</v>
      </c>
      <c r="B8440" s="0" t="n">
        <v>631.01</v>
      </c>
      <c r="C8440" s="0" t="s">
        <v>203</v>
      </c>
      <c r="D8440" s="0" t="s">
        <v>13550</v>
      </c>
    </row>
    <row r="8441" customFormat="false" ht="15.8" hidden="false" customHeight="true" outlineLevel="0" collapsed="false">
      <c r="A8441" s="0" t="n">
        <v>100601</v>
      </c>
      <c r="B8441" s="0" t="n">
        <v>792.63</v>
      </c>
      <c r="C8441" s="0" t="s">
        <v>203</v>
      </c>
      <c r="D8441" s="0" t="s">
        <v>13551</v>
      </c>
    </row>
    <row r="8442" customFormat="false" ht="15.8" hidden="false" customHeight="true" outlineLevel="0" collapsed="false">
      <c r="A8442" s="0" t="n">
        <v>100602</v>
      </c>
      <c r="B8442" s="0" t="n">
        <v>994.25</v>
      </c>
      <c r="C8442" s="0" t="s">
        <v>203</v>
      </c>
      <c r="D8442" s="0" t="s">
        <v>13552</v>
      </c>
    </row>
    <row r="8443" customFormat="false" ht="15.8" hidden="false" customHeight="true" outlineLevel="0" collapsed="false">
      <c r="A8443" s="0" t="n">
        <v>100603</v>
      </c>
      <c r="B8443" s="0" t="n">
        <v>1513.85</v>
      </c>
      <c r="C8443" s="0" t="s">
        <v>203</v>
      </c>
      <c r="D8443" s="0" t="s">
        <v>13553</v>
      </c>
    </row>
    <row r="8444" customFormat="false" ht="15.8" hidden="false" customHeight="true" outlineLevel="0" collapsed="false">
      <c r="A8444" s="0" t="n">
        <v>100604</v>
      </c>
      <c r="B8444" s="0" t="n">
        <v>672</v>
      </c>
      <c r="C8444" s="0" t="s">
        <v>203</v>
      </c>
      <c r="D8444" s="0" t="s">
        <v>13554</v>
      </c>
    </row>
    <row r="8445" customFormat="false" ht="15.8" hidden="false" customHeight="true" outlineLevel="0" collapsed="false">
      <c r="A8445" s="0" t="n">
        <v>100605</v>
      </c>
      <c r="B8445" s="0" t="n">
        <v>1045.83</v>
      </c>
      <c r="C8445" s="0" t="s">
        <v>203</v>
      </c>
      <c r="D8445" s="0" t="s">
        <v>13555</v>
      </c>
    </row>
    <row r="8446" customFormat="false" ht="15.8" hidden="false" customHeight="true" outlineLevel="0" collapsed="false">
      <c r="A8446" s="0" t="n">
        <v>100606</v>
      </c>
      <c r="B8446" s="0" t="n">
        <v>1579.27</v>
      </c>
      <c r="C8446" s="0" t="s">
        <v>203</v>
      </c>
      <c r="D8446" s="0" t="s">
        <v>13556</v>
      </c>
    </row>
    <row r="8447" customFormat="false" ht="15.8" hidden="false" customHeight="true" outlineLevel="0" collapsed="false">
      <c r="A8447" s="0" t="n">
        <v>100607</v>
      </c>
      <c r="B8447" s="0" t="n">
        <v>691.66</v>
      </c>
      <c r="C8447" s="0" t="s">
        <v>203</v>
      </c>
      <c r="D8447" s="0" t="s">
        <v>13557</v>
      </c>
    </row>
    <row r="8448" customFormat="false" ht="15.8" hidden="false" customHeight="true" outlineLevel="0" collapsed="false">
      <c r="A8448" s="0" t="n">
        <v>100608</v>
      </c>
      <c r="B8448" s="0" t="n">
        <v>1071.34</v>
      </c>
      <c r="C8448" s="0" t="s">
        <v>203</v>
      </c>
      <c r="D8448" s="0" t="s">
        <v>13558</v>
      </c>
    </row>
    <row r="8449" customFormat="false" ht="15.8" hidden="false" customHeight="true" outlineLevel="0" collapsed="false">
      <c r="A8449" s="0" t="n">
        <v>100609</v>
      </c>
      <c r="B8449" s="0" t="n">
        <v>1614.16</v>
      </c>
      <c r="C8449" s="0" t="s">
        <v>203</v>
      </c>
      <c r="D8449" s="0" t="s">
        <v>13559</v>
      </c>
    </row>
    <row r="8450" customFormat="false" ht="15.8" hidden="false" customHeight="true" outlineLevel="0" collapsed="false">
      <c r="A8450" s="0" t="n">
        <v>100610</v>
      </c>
      <c r="B8450" s="0" t="n">
        <v>711.17</v>
      </c>
      <c r="C8450" s="0" t="s">
        <v>203</v>
      </c>
      <c r="D8450" s="0" t="s">
        <v>13560</v>
      </c>
    </row>
    <row r="8451" customFormat="false" ht="15.8" hidden="false" customHeight="true" outlineLevel="0" collapsed="false">
      <c r="A8451" s="0" t="n">
        <v>100611</v>
      </c>
      <c r="B8451" s="0" t="n">
        <v>882.17</v>
      </c>
      <c r="C8451" s="0" t="s">
        <v>203</v>
      </c>
      <c r="D8451" s="0" t="s">
        <v>13561</v>
      </c>
    </row>
    <row r="8452" customFormat="false" ht="15.8" hidden="false" customHeight="true" outlineLevel="0" collapsed="false">
      <c r="A8452" s="0" t="n">
        <v>100612</v>
      </c>
      <c r="B8452" s="0" t="n">
        <v>1096.37</v>
      </c>
      <c r="C8452" s="0" t="s">
        <v>203</v>
      </c>
      <c r="D8452" s="0" t="s">
        <v>13562</v>
      </c>
    </row>
    <row r="8453" customFormat="false" ht="15.8" hidden="false" customHeight="true" outlineLevel="0" collapsed="false">
      <c r="A8453" s="0" t="n">
        <v>100613</v>
      </c>
      <c r="B8453" s="0" t="n">
        <v>1648.38</v>
      </c>
      <c r="C8453" s="0" t="s">
        <v>203</v>
      </c>
      <c r="D8453" s="0" t="s">
        <v>13563</v>
      </c>
    </row>
    <row r="8454" customFormat="false" ht="15.8" hidden="false" customHeight="true" outlineLevel="0" collapsed="false">
      <c r="A8454" s="0" t="n">
        <v>100614</v>
      </c>
      <c r="B8454" s="0" t="n">
        <v>926.16</v>
      </c>
      <c r="C8454" s="0" t="s">
        <v>203</v>
      </c>
      <c r="D8454" s="0" t="s">
        <v>13564</v>
      </c>
    </row>
    <row r="8455" customFormat="false" ht="15.8" hidden="false" customHeight="true" outlineLevel="0" collapsed="false">
      <c r="A8455" s="0" t="n">
        <v>100615</v>
      </c>
      <c r="B8455" s="0" t="n">
        <v>1146.1</v>
      </c>
      <c r="C8455" s="0" t="s">
        <v>203</v>
      </c>
      <c r="D8455" s="0" t="s">
        <v>13565</v>
      </c>
    </row>
    <row r="8456" customFormat="false" ht="15.8" hidden="false" customHeight="true" outlineLevel="0" collapsed="false">
      <c r="A8456" s="0" t="n">
        <v>100616</v>
      </c>
      <c r="B8456" s="0" t="n">
        <v>1720.24</v>
      </c>
      <c r="C8456" s="0" t="s">
        <v>203</v>
      </c>
      <c r="D8456" s="0" t="s">
        <v>13566</v>
      </c>
    </row>
    <row r="8457" customFormat="false" ht="15.8" hidden="false" customHeight="true" outlineLevel="0" collapsed="false">
      <c r="A8457" s="0" t="n">
        <v>100617</v>
      </c>
      <c r="B8457" s="0" t="n">
        <v>1195.7</v>
      </c>
      <c r="C8457" s="0" t="s">
        <v>203</v>
      </c>
      <c r="D8457" s="0" t="s">
        <v>13567</v>
      </c>
    </row>
    <row r="8458" customFormat="false" ht="15.8" hidden="false" customHeight="true" outlineLevel="0" collapsed="false">
      <c r="A8458" s="0" t="n">
        <v>100618</v>
      </c>
      <c r="B8458" s="0" t="n">
        <v>1795.81</v>
      </c>
      <c r="C8458" s="0" t="s">
        <v>203</v>
      </c>
      <c r="D8458" s="0" t="s">
        <v>13568</v>
      </c>
    </row>
    <row r="8459" customFormat="false" ht="15.8" hidden="false" customHeight="true" outlineLevel="0" collapsed="false">
      <c r="A8459" s="0" t="n">
        <v>100619</v>
      </c>
      <c r="B8459" s="0" t="n">
        <v>685.07</v>
      </c>
      <c r="C8459" s="0" t="s">
        <v>203</v>
      </c>
      <c r="D8459" s="0" t="s">
        <v>13569</v>
      </c>
    </row>
    <row r="8460" customFormat="false" ht="15.8" hidden="false" customHeight="true" outlineLevel="0" collapsed="false">
      <c r="A8460" s="0" t="n">
        <v>100620</v>
      </c>
      <c r="B8460" s="0" t="n">
        <v>4156.56</v>
      </c>
      <c r="C8460" s="0" t="s">
        <v>203</v>
      </c>
      <c r="D8460" s="0" t="s">
        <v>13570</v>
      </c>
    </row>
    <row r="8461" customFormat="false" ht="15.8" hidden="false" customHeight="true" outlineLevel="0" collapsed="false">
      <c r="A8461" s="0" t="n">
        <v>100621</v>
      </c>
      <c r="B8461" s="0" t="n">
        <v>4722.38</v>
      </c>
      <c r="C8461" s="0" t="s">
        <v>203</v>
      </c>
      <c r="D8461" s="0" t="s">
        <v>13571</v>
      </c>
    </row>
    <row r="8462" customFormat="false" ht="15.8" hidden="false" customHeight="true" outlineLevel="0" collapsed="false">
      <c r="A8462" s="0" t="n">
        <v>100622</v>
      </c>
      <c r="B8462" s="0" t="n">
        <v>2957.69</v>
      </c>
      <c r="C8462" s="0" t="s">
        <v>203</v>
      </c>
      <c r="D8462" s="0" t="s">
        <v>13572</v>
      </c>
    </row>
    <row r="8463" customFormat="false" ht="15.8" hidden="false" customHeight="true" outlineLevel="0" collapsed="false">
      <c r="A8463" s="0" t="n">
        <v>100623</v>
      </c>
      <c r="B8463" s="0" t="n">
        <v>3191.59</v>
      </c>
      <c r="C8463" s="0" t="s">
        <v>203</v>
      </c>
      <c r="D8463" s="0" t="s">
        <v>13573</v>
      </c>
    </row>
    <row r="8464" customFormat="false" ht="15.8" hidden="false" customHeight="true" outlineLevel="0" collapsed="false">
      <c r="A8464" s="0" t="n">
        <v>97600</v>
      </c>
      <c r="B8464" s="0" t="n">
        <v>337.37</v>
      </c>
      <c r="C8464" s="0" t="s">
        <v>203</v>
      </c>
      <c r="D8464" s="0" t="s">
        <v>13574</v>
      </c>
    </row>
    <row r="8465" customFormat="false" ht="15.8" hidden="false" customHeight="true" outlineLevel="0" collapsed="false">
      <c r="A8465" s="0" t="n">
        <v>97601</v>
      </c>
      <c r="B8465" s="0" t="n">
        <v>349.66</v>
      </c>
      <c r="C8465" s="0" t="s">
        <v>203</v>
      </c>
      <c r="D8465" s="0" t="s">
        <v>13575</v>
      </c>
    </row>
    <row r="8466" customFormat="false" ht="15.8" hidden="false" customHeight="true" outlineLevel="0" collapsed="false">
      <c r="A8466" s="0" t="n">
        <v>97605</v>
      </c>
      <c r="B8466" s="0" t="n">
        <v>117.4</v>
      </c>
      <c r="C8466" s="0" t="s">
        <v>203</v>
      </c>
      <c r="D8466" s="0" t="s">
        <v>13576</v>
      </c>
    </row>
    <row r="8467" customFormat="false" ht="15.8" hidden="false" customHeight="true" outlineLevel="0" collapsed="false">
      <c r="A8467" s="0" t="n">
        <v>97606</v>
      </c>
      <c r="B8467" s="0" t="n">
        <v>120.21</v>
      </c>
      <c r="C8467" s="0" t="s">
        <v>203</v>
      </c>
      <c r="D8467" s="0" t="s">
        <v>13577</v>
      </c>
    </row>
    <row r="8468" customFormat="false" ht="15.8" hidden="false" customHeight="true" outlineLevel="0" collapsed="false">
      <c r="A8468" s="0" t="n">
        <v>97607</v>
      </c>
      <c r="B8468" s="0" t="n">
        <v>142.16</v>
      </c>
      <c r="C8468" s="0" t="s">
        <v>203</v>
      </c>
      <c r="D8468" s="0" t="s">
        <v>13578</v>
      </c>
    </row>
    <row r="8469" customFormat="false" ht="15.8" hidden="false" customHeight="true" outlineLevel="0" collapsed="false">
      <c r="A8469" s="0" t="n">
        <v>97608</v>
      </c>
      <c r="B8469" s="0" t="n">
        <v>144.97</v>
      </c>
      <c r="C8469" s="0" t="s">
        <v>203</v>
      </c>
      <c r="D8469" s="0" t="s">
        <v>13579</v>
      </c>
    </row>
    <row r="8470" customFormat="false" ht="15.8" hidden="false" customHeight="true" outlineLevel="0" collapsed="false">
      <c r="A8470" s="0" t="n">
        <v>102102</v>
      </c>
      <c r="B8470" s="0" t="n">
        <v>9232.82</v>
      </c>
      <c r="C8470" s="0" t="s">
        <v>203</v>
      </c>
      <c r="D8470" s="0" t="s">
        <v>13580</v>
      </c>
    </row>
    <row r="8471" customFormat="false" ht="15.8" hidden="false" customHeight="true" outlineLevel="0" collapsed="false">
      <c r="A8471" s="0" t="n">
        <v>102103</v>
      </c>
      <c r="B8471" s="0" t="n">
        <v>10261.96</v>
      </c>
      <c r="C8471" s="0" t="s">
        <v>203</v>
      </c>
      <c r="D8471" s="0" t="s">
        <v>13581</v>
      </c>
    </row>
    <row r="8472" customFormat="false" ht="15.8" hidden="false" customHeight="true" outlineLevel="0" collapsed="false">
      <c r="A8472" s="0" t="n">
        <v>102104</v>
      </c>
      <c r="B8472" s="0" t="n">
        <v>13129.3</v>
      </c>
      <c r="C8472" s="0" t="s">
        <v>203</v>
      </c>
      <c r="D8472" s="0" t="s">
        <v>13582</v>
      </c>
    </row>
    <row r="8473" customFormat="false" ht="15.8" hidden="false" customHeight="true" outlineLevel="0" collapsed="false">
      <c r="A8473" s="0" t="n">
        <v>102105</v>
      </c>
      <c r="B8473" s="0" t="n">
        <v>16108.43</v>
      </c>
      <c r="C8473" s="0" t="s">
        <v>203</v>
      </c>
      <c r="D8473" s="0" t="s">
        <v>13583</v>
      </c>
    </row>
    <row r="8474" customFormat="false" ht="15.8" hidden="false" customHeight="true" outlineLevel="0" collapsed="false">
      <c r="A8474" s="0" t="n">
        <v>102106</v>
      </c>
      <c r="B8474" s="0" t="n">
        <v>20171.89</v>
      </c>
      <c r="C8474" s="0" t="s">
        <v>203</v>
      </c>
      <c r="D8474" s="0" t="s">
        <v>13584</v>
      </c>
    </row>
    <row r="8475" customFormat="false" ht="15.8" hidden="false" customHeight="true" outlineLevel="0" collapsed="false">
      <c r="A8475" s="0" t="n">
        <v>102107</v>
      </c>
      <c r="B8475" s="0" t="n">
        <v>28098.32</v>
      </c>
      <c r="C8475" s="0" t="s">
        <v>203</v>
      </c>
      <c r="D8475" s="0" t="s">
        <v>13585</v>
      </c>
    </row>
    <row r="8476" customFormat="false" ht="15.8" hidden="false" customHeight="true" outlineLevel="0" collapsed="false">
      <c r="A8476" s="0" t="n">
        <v>102108</v>
      </c>
      <c r="B8476" s="0" t="n">
        <v>32700.39</v>
      </c>
      <c r="C8476" s="0" t="s">
        <v>203</v>
      </c>
      <c r="D8476" s="0" t="s">
        <v>13586</v>
      </c>
    </row>
    <row r="8477" customFormat="false" ht="15.8" hidden="false" customHeight="true" outlineLevel="0" collapsed="false">
      <c r="A8477" s="0" t="n">
        <v>102109</v>
      </c>
      <c r="B8477" s="0" t="n">
        <v>89.48</v>
      </c>
      <c r="C8477" s="0" t="s">
        <v>203</v>
      </c>
      <c r="D8477" s="0" t="s">
        <v>13587</v>
      </c>
    </row>
    <row r="8478" customFormat="false" ht="15.8" hidden="false" customHeight="true" outlineLevel="0" collapsed="false">
      <c r="A8478" s="0" t="n">
        <v>102110</v>
      </c>
      <c r="B8478" s="0" t="n">
        <v>302.74</v>
      </c>
      <c r="C8478" s="0" t="s">
        <v>203</v>
      </c>
      <c r="D8478" s="0" t="s">
        <v>13588</v>
      </c>
    </row>
    <row r="8479" customFormat="false" ht="15.8" hidden="false" customHeight="true" outlineLevel="0" collapsed="false">
      <c r="A8479" s="0" t="n">
        <v>93128</v>
      </c>
      <c r="B8479" s="0" t="n">
        <v>163.86</v>
      </c>
      <c r="C8479" s="0" t="s">
        <v>203</v>
      </c>
      <c r="D8479" s="0" t="s">
        <v>13589</v>
      </c>
    </row>
    <row r="8480" customFormat="false" ht="15.8" hidden="false" customHeight="true" outlineLevel="0" collapsed="false">
      <c r="A8480" s="0" t="n">
        <v>93137</v>
      </c>
      <c r="B8480" s="0" t="n">
        <v>193.34</v>
      </c>
      <c r="C8480" s="0" t="s">
        <v>203</v>
      </c>
      <c r="D8480" s="0" t="s">
        <v>13590</v>
      </c>
    </row>
    <row r="8481" customFormat="false" ht="15.8" hidden="false" customHeight="true" outlineLevel="0" collapsed="false">
      <c r="A8481" s="0" t="n">
        <v>93138</v>
      </c>
      <c r="B8481" s="0" t="n">
        <v>183.82</v>
      </c>
      <c r="C8481" s="0" t="s">
        <v>203</v>
      </c>
      <c r="D8481" s="0" t="s">
        <v>13591</v>
      </c>
    </row>
    <row r="8482" customFormat="false" ht="15.8" hidden="false" customHeight="true" outlineLevel="0" collapsed="false">
      <c r="A8482" s="0" t="n">
        <v>93139</v>
      </c>
      <c r="B8482" s="0" t="n">
        <v>233.21</v>
      </c>
      <c r="C8482" s="0" t="s">
        <v>203</v>
      </c>
      <c r="D8482" s="0" t="s">
        <v>13592</v>
      </c>
    </row>
    <row r="8483" customFormat="false" ht="15.8" hidden="false" customHeight="true" outlineLevel="0" collapsed="false">
      <c r="A8483" s="0" t="n">
        <v>93140</v>
      </c>
      <c r="B8483" s="0" t="n">
        <v>219.78</v>
      </c>
      <c r="C8483" s="0" t="s">
        <v>203</v>
      </c>
      <c r="D8483" s="0" t="s">
        <v>13593</v>
      </c>
    </row>
    <row r="8484" customFormat="false" ht="15.8" hidden="false" customHeight="true" outlineLevel="0" collapsed="false">
      <c r="A8484" s="0" t="n">
        <v>93141</v>
      </c>
      <c r="B8484" s="0" t="n">
        <v>199.73</v>
      </c>
      <c r="C8484" s="0" t="s">
        <v>203</v>
      </c>
      <c r="D8484" s="0" t="s">
        <v>13594</v>
      </c>
    </row>
    <row r="8485" customFormat="false" ht="15.8" hidden="false" customHeight="true" outlineLevel="0" collapsed="false">
      <c r="A8485" s="0" t="n">
        <v>93142</v>
      </c>
      <c r="B8485" s="0" t="n">
        <v>221.89</v>
      </c>
      <c r="C8485" s="0" t="s">
        <v>203</v>
      </c>
      <c r="D8485" s="0" t="s">
        <v>13595</v>
      </c>
    </row>
    <row r="8486" customFormat="false" ht="15.8" hidden="false" customHeight="true" outlineLevel="0" collapsed="false">
      <c r="A8486" s="0" t="n">
        <v>93143</v>
      </c>
      <c r="B8486" s="0" t="n">
        <v>201.87</v>
      </c>
      <c r="C8486" s="0" t="s">
        <v>203</v>
      </c>
      <c r="D8486" s="0" t="s">
        <v>13596</v>
      </c>
    </row>
    <row r="8487" customFormat="false" ht="15.8" hidden="false" customHeight="true" outlineLevel="0" collapsed="false">
      <c r="A8487" s="0" t="n">
        <v>93144</v>
      </c>
      <c r="B8487" s="0" t="n">
        <v>262.36</v>
      </c>
      <c r="C8487" s="0" t="s">
        <v>203</v>
      </c>
      <c r="D8487" s="0" t="s">
        <v>884</v>
      </c>
    </row>
    <row r="8488" customFormat="false" ht="15.8" hidden="false" customHeight="true" outlineLevel="0" collapsed="false">
      <c r="A8488" s="0" t="n">
        <v>93145</v>
      </c>
      <c r="B8488" s="0" t="n">
        <v>242.22</v>
      </c>
      <c r="C8488" s="0" t="s">
        <v>203</v>
      </c>
      <c r="D8488" s="0" t="s">
        <v>882</v>
      </c>
    </row>
    <row r="8489" customFormat="false" ht="15.8" hidden="false" customHeight="true" outlineLevel="0" collapsed="false">
      <c r="A8489" s="0" t="n">
        <v>93146</v>
      </c>
      <c r="B8489" s="0" t="n">
        <v>262.17</v>
      </c>
      <c r="C8489" s="0" t="s">
        <v>203</v>
      </c>
      <c r="D8489" s="0" t="s">
        <v>13597</v>
      </c>
    </row>
    <row r="8490" customFormat="false" ht="15.8" hidden="false" customHeight="true" outlineLevel="0" collapsed="false">
      <c r="A8490" s="0" t="n">
        <v>93147</v>
      </c>
      <c r="B8490" s="0" t="n">
        <v>298.18</v>
      </c>
      <c r="C8490" s="0" t="s">
        <v>203</v>
      </c>
      <c r="D8490" s="0" t="s">
        <v>13598</v>
      </c>
    </row>
    <row r="8491" customFormat="false" ht="15.8" hidden="false" customHeight="true" outlineLevel="0" collapsed="false">
      <c r="A8491" s="0" t="n">
        <v>96971</v>
      </c>
      <c r="B8491" s="0" t="n">
        <v>38.03</v>
      </c>
      <c r="C8491" s="0" t="s">
        <v>166</v>
      </c>
      <c r="D8491" s="0" t="s">
        <v>13599</v>
      </c>
    </row>
    <row r="8492" customFormat="false" ht="15.8" hidden="false" customHeight="true" outlineLevel="0" collapsed="false">
      <c r="A8492" s="0" t="n">
        <v>96972</v>
      </c>
      <c r="B8492" s="0" t="n">
        <v>53.47</v>
      </c>
      <c r="C8492" s="0" t="s">
        <v>166</v>
      </c>
      <c r="D8492" s="0" t="s">
        <v>13600</v>
      </c>
    </row>
    <row r="8493" customFormat="false" ht="15.8" hidden="false" customHeight="true" outlineLevel="0" collapsed="false">
      <c r="A8493" s="0" t="n">
        <v>96973</v>
      </c>
      <c r="B8493" s="0" t="n">
        <v>68.45</v>
      </c>
      <c r="C8493" s="0" t="s">
        <v>166</v>
      </c>
      <c r="D8493" s="0" t="s">
        <v>13601</v>
      </c>
    </row>
    <row r="8494" customFormat="false" ht="15.8" hidden="false" customHeight="true" outlineLevel="0" collapsed="false">
      <c r="A8494" s="0" t="n">
        <v>96974</v>
      </c>
      <c r="B8494" s="0" t="n">
        <v>88.32</v>
      </c>
      <c r="C8494" s="0" t="s">
        <v>166</v>
      </c>
      <c r="D8494" s="0" t="s">
        <v>13602</v>
      </c>
    </row>
    <row r="8495" customFormat="false" ht="15.8" hidden="false" customHeight="true" outlineLevel="0" collapsed="false">
      <c r="A8495" s="0" t="n">
        <v>96975</v>
      </c>
      <c r="B8495" s="0" t="n">
        <v>114.99</v>
      </c>
      <c r="C8495" s="0" t="s">
        <v>166</v>
      </c>
      <c r="D8495" s="0" t="s">
        <v>13603</v>
      </c>
    </row>
    <row r="8496" customFormat="false" ht="15.8" hidden="false" customHeight="true" outlineLevel="0" collapsed="false">
      <c r="A8496" s="0" t="n">
        <v>96976</v>
      </c>
      <c r="B8496" s="0" t="n">
        <v>150.54</v>
      </c>
      <c r="C8496" s="0" t="s">
        <v>166</v>
      </c>
      <c r="D8496" s="0" t="s">
        <v>13604</v>
      </c>
    </row>
    <row r="8497" customFormat="false" ht="15.8" hidden="false" customHeight="true" outlineLevel="0" collapsed="false">
      <c r="A8497" s="0" t="n">
        <v>96977</v>
      </c>
      <c r="B8497" s="0" t="n">
        <v>60.12</v>
      </c>
      <c r="C8497" s="0" t="s">
        <v>166</v>
      </c>
      <c r="D8497" s="0" t="s">
        <v>13605</v>
      </c>
    </row>
    <row r="8498" customFormat="false" ht="15.8" hidden="false" customHeight="true" outlineLevel="0" collapsed="false">
      <c r="A8498" s="0" t="n">
        <v>96978</v>
      </c>
      <c r="B8498" s="0" t="n">
        <v>84.29</v>
      </c>
      <c r="C8498" s="0" t="s">
        <v>166</v>
      </c>
      <c r="D8498" s="0" t="s">
        <v>13606</v>
      </c>
    </row>
    <row r="8499" customFormat="false" ht="15.8" hidden="false" customHeight="true" outlineLevel="0" collapsed="false">
      <c r="A8499" s="0" t="n">
        <v>96979</v>
      </c>
      <c r="B8499" s="0" t="n">
        <v>118.14</v>
      </c>
      <c r="C8499" s="0" t="s">
        <v>166</v>
      </c>
      <c r="D8499" s="0" t="s">
        <v>13607</v>
      </c>
    </row>
    <row r="8500" customFormat="false" ht="15.8" hidden="false" customHeight="true" outlineLevel="0" collapsed="false">
      <c r="A8500" s="0" t="n">
        <v>96984</v>
      </c>
      <c r="B8500" s="0" t="n">
        <v>67.72</v>
      </c>
      <c r="C8500" s="0" t="s">
        <v>203</v>
      </c>
      <c r="D8500" s="0" t="s">
        <v>13608</v>
      </c>
    </row>
    <row r="8501" customFormat="false" ht="15.8" hidden="false" customHeight="true" outlineLevel="0" collapsed="false">
      <c r="A8501" s="0" t="n">
        <v>96985</v>
      </c>
      <c r="B8501" s="0" t="n">
        <v>86.52</v>
      </c>
      <c r="C8501" s="0" t="s">
        <v>203</v>
      </c>
      <c r="D8501" s="0" t="s">
        <v>13609</v>
      </c>
    </row>
    <row r="8502" customFormat="false" ht="15.8" hidden="false" customHeight="true" outlineLevel="0" collapsed="false">
      <c r="A8502" s="0" t="n">
        <v>96986</v>
      </c>
      <c r="B8502" s="0" t="n">
        <v>129.28</v>
      </c>
      <c r="C8502" s="0" t="s">
        <v>203</v>
      </c>
      <c r="D8502" s="0" t="s">
        <v>13610</v>
      </c>
    </row>
    <row r="8503" customFormat="false" ht="15.8" hidden="false" customHeight="true" outlineLevel="0" collapsed="false">
      <c r="A8503" s="0" t="n">
        <v>96987</v>
      </c>
      <c r="B8503" s="0" t="n">
        <v>124.2</v>
      </c>
      <c r="C8503" s="0" t="s">
        <v>203</v>
      </c>
      <c r="D8503" s="0" t="s">
        <v>13611</v>
      </c>
    </row>
    <row r="8504" customFormat="false" ht="15.8" hidden="false" customHeight="true" outlineLevel="0" collapsed="false">
      <c r="A8504" s="0" t="n">
        <v>96988</v>
      </c>
      <c r="B8504" s="0" t="n">
        <v>179.91</v>
      </c>
      <c r="C8504" s="0" t="s">
        <v>203</v>
      </c>
      <c r="D8504" s="0" t="s">
        <v>13612</v>
      </c>
    </row>
    <row r="8505" customFormat="false" ht="15.8" hidden="false" customHeight="true" outlineLevel="0" collapsed="false">
      <c r="A8505" s="0" t="n">
        <v>96989</v>
      </c>
      <c r="B8505" s="0" t="n">
        <v>150.53</v>
      </c>
      <c r="C8505" s="0" t="s">
        <v>203</v>
      </c>
      <c r="D8505" s="0" t="s">
        <v>13613</v>
      </c>
    </row>
    <row r="8506" customFormat="false" ht="15.8" hidden="false" customHeight="true" outlineLevel="0" collapsed="false">
      <c r="A8506" s="0" t="n">
        <v>98463</v>
      </c>
      <c r="B8506" s="0" t="n">
        <v>27.51</v>
      </c>
      <c r="C8506" s="0" t="s">
        <v>203</v>
      </c>
      <c r="D8506" s="0" t="s">
        <v>13614</v>
      </c>
    </row>
    <row r="8507" customFormat="false" ht="15.8" hidden="false" customHeight="true" outlineLevel="0" collapsed="false">
      <c r="A8507" s="0" t="n">
        <v>103490</v>
      </c>
      <c r="B8507" s="0" t="n">
        <v>3200.28</v>
      </c>
      <c r="C8507" s="0" t="s">
        <v>246</v>
      </c>
      <c r="D8507" s="0" t="s">
        <v>13615</v>
      </c>
    </row>
    <row r="8508" customFormat="false" ht="15.8" hidden="false" customHeight="true" outlineLevel="0" collapsed="false">
      <c r="A8508" s="0" t="n">
        <v>103491</v>
      </c>
      <c r="B8508" s="0" t="n">
        <v>816.82</v>
      </c>
      <c r="C8508" s="0" t="s">
        <v>246</v>
      </c>
      <c r="D8508" s="0" t="s">
        <v>13616</v>
      </c>
    </row>
    <row r="8509" customFormat="false" ht="15.8" hidden="false" customHeight="true" outlineLevel="0" collapsed="false">
      <c r="A8509" s="0" t="n">
        <v>96765</v>
      </c>
      <c r="B8509" s="0" t="n">
        <v>1212.88</v>
      </c>
      <c r="C8509" s="0" t="s">
        <v>203</v>
      </c>
      <c r="D8509" s="0" t="s">
        <v>13617</v>
      </c>
    </row>
    <row r="8510" customFormat="false" ht="15.8" hidden="false" customHeight="true" outlineLevel="0" collapsed="false">
      <c r="A8510" s="0" t="n">
        <v>101905</v>
      </c>
      <c r="B8510" s="0" t="n">
        <v>171.94</v>
      </c>
      <c r="C8510" s="0" t="s">
        <v>203</v>
      </c>
      <c r="D8510" s="0" t="s">
        <v>13618</v>
      </c>
    </row>
    <row r="8511" customFormat="false" ht="15.8" hidden="false" customHeight="true" outlineLevel="0" collapsed="false">
      <c r="A8511" s="0" t="n">
        <v>101906</v>
      </c>
      <c r="B8511" s="0" t="n">
        <v>495.43</v>
      </c>
      <c r="C8511" s="0" t="s">
        <v>203</v>
      </c>
      <c r="D8511" s="0" t="s">
        <v>13619</v>
      </c>
    </row>
    <row r="8512" customFormat="false" ht="15.8" hidden="false" customHeight="true" outlineLevel="0" collapsed="false">
      <c r="A8512" s="0" t="n">
        <v>101907</v>
      </c>
      <c r="B8512" s="0" t="n">
        <v>534.85</v>
      </c>
      <c r="C8512" s="0" t="s">
        <v>203</v>
      </c>
      <c r="D8512" s="0" t="s">
        <v>13620</v>
      </c>
    </row>
    <row r="8513" customFormat="false" ht="15.8" hidden="false" customHeight="true" outlineLevel="0" collapsed="false">
      <c r="A8513" s="0" t="n">
        <v>101908</v>
      </c>
      <c r="B8513" s="0" t="n">
        <v>167.01</v>
      </c>
      <c r="C8513" s="0" t="s">
        <v>203</v>
      </c>
      <c r="D8513" s="0" t="s">
        <v>13621</v>
      </c>
    </row>
    <row r="8514" customFormat="false" ht="15.8" hidden="false" customHeight="true" outlineLevel="0" collapsed="false">
      <c r="A8514" s="0" t="n">
        <v>101909</v>
      </c>
      <c r="B8514" s="0" t="n">
        <v>193.29</v>
      </c>
      <c r="C8514" s="0" t="s">
        <v>203</v>
      </c>
      <c r="D8514" s="0" t="s">
        <v>13622</v>
      </c>
    </row>
    <row r="8515" customFormat="false" ht="15.8" hidden="false" customHeight="true" outlineLevel="0" collapsed="false">
      <c r="A8515" s="0" t="n">
        <v>101910</v>
      </c>
      <c r="B8515" s="0" t="n">
        <v>226.13</v>
      </c>
      <c r="C8515" s="0" t="s">
        <v>203</v>
      </c>
      <c r="D8515" s="0" t="s">
        <v>13623</v>
      </c>
    </row>
    <row r="8516" customFormat="false" ht="15.8" hidden="false" customHeight="true" outlineLevel="0" collapsed="false">
      <c r="A8516" s="0" t="n">
        <v>101911</v>
      </c>
      <c r="B8516" s="0" t="n">
        <v>258.97</v>
      </c>
      <c r="C8516" s="0" t="s">
        <v>203</v>
      </c>
      <c r="D8516" s="0" t="s">
        <v>13624</v>
      </c>
    </row>
    <row r="8517" customFormat="false" ht="15.8" hidden="false" customHeight="true" outlineLevel="0" collapsed="false">
      <c r="A8517" s="0" t="n">
        <v>101912</v>
      </c>
      <c r="B8517" s="0" t="n">
        <v>1557.18</v>
      </c>
      <c r="C8517" s="0" t="s">
        <v>203</v>
      </c>
      <c r="D8517" s="0" t="s">
        <v>13625</v>
      </c>
    </row>
    <row r="8518" customFormat="false" ht="15.8" hidden="false" customHeight="true" outlineLevel="0" collapsed="false">
      <c r="A8518" s="0" t="n">
        <v>101913</v>
      </c>
      <c r="B8518" s="0" t="n">
        <v>503.98</v>
      </c>
      <c r="C8518" s="0" t="s">
        <v>203</v>
      </c>
      <c r="D8518" s="0" t="s">
        <v>13626</v>
      </c>
    </row>
    <row r="8519" customFormat="false" ht="15.8" hidden="false" customHeight="true" outlineLevel="0" collapsed="false">
      <c r="A8519" s="0" t="n">
        <v>101914</v>
      </c>
      <c r="B8519" s="0" t="n">
        <v>439.49</v>
      </c>
      <c r="C8519" s="0" t="s">
        <v>203</v>
      </c>
      <c r="D8519" s="0" t="s">
        <v>13627</v>
      </c>
    </row>
    <row r="8520" customFormat="false" ht="15.8" hidden="false" customHeight="true" outlineLevel="0" collapsed="false">
      <c r="A8520" s="0" t="n">
        <v>101915</v>
      </c>
      <c r="B8520" s="0" t="n">
        <v>361.24</v>
      </c>
      <c r="C8520" s="0" t="s">
        <v>203</v>
      </c>
      <c r="D8520" s="0" t="s">
        <v>13628</v>
      </c>
    </row>
    <row r="8521" customFormat="false" ht="15.8" hidden="false" customHeight="true" outlineLevel="0" collapsed="false">
      <c r="A8521" s="0" t="n">
        <v>101916</v>
      </c>
      <c r="B8521" s="0" t="n">
        <v>2978.58</v>
      </c>
      <c r="C8521" s="0" t="s">
        <v>203</v>
      </c>
      <c r="D8521" s="0" t="s">
        <v>13629</v>
      </c>
    </row>
    <row r="8522" customFormat="false" ht="15.8" hidden="false" customHeight="true" outlineLevel="0" collapsed="false">
      <c r="A8522" s="0" t="n">
        <v>101917</v>
      </c>
      <c r="B8522" s="0" t="n">
        <v>131.1</v>
      </c>
      <c r="C8522" s="0" t="s">
        <v>203</v>
      </c>
      <c r="D8522" s="0" t="s">
        <v>13630</v>
      </c>
    </row>
    <row r="8523" customFormat="false" ht="15.8" hidden="false" customHeight="true" outlineLevel="0" collapsed="false">
      <c r="A8523" s="0" t="n">
        <v>98261</v>
      </c>
      <c r="B8523" s="0" t="n">
        <v>4.48</v>
      </c>
      <c r="C8523" s="0" t="s">
        <v>166</v>
      </c>
      <c r="D8523" s="0" t="s">
        <v>13631</v>
      </c>
    </row>
    <row r="8524" customFormat="false" ht="15.8" hidden="false" customHeight="true" outlineLevel="0" collapsed="false">
      <c r="A8524" s="0" t="n">
        <v>98262</v>
      </c>
      <c r="B8524" s="0" t="n">
        <v>5.31</v>
      </c>
      <c r="C8524" s="0" t="s">
        <v>166</v>
      </c>
      <c r="D8524" s="0" t="s">
        <v>13632</v>
      </c>
    </row>
    <row r="8525" customFormat="false" ht="15.8" hidden="false" customHeight="true" outlineLevel="0" collapsed="false">
      <c r="A8525" s="0" t="n">
        <v>98263</v>
      </c>
      <c r="B8525" s="0" t="n">
        <v>6.3</v>
      </c>
      <c r="C8525" s="0" t="s">
        <v>166</v>
      </c>
      <c r="D8525" s="0" t="s">
        <v>13633</v>
      </c>
    </row>
    <row r="8526" customFormat="false" ht="15.8" hidden="false" customHeight="true" outlineLevel="0" collapsed="false">
      <c r="A8526" s="0" t="n">
        <v>98264</v>
      </c>
      <c r="B8526" s="0" t="n">
        <v>7.07</v>
      </c>
      <c r="C8526" s="0" t="s">
        <v>166</v>
      </c>
      <c r="D8526" s="0" t="s">
        <v>13634</v>
      </c>
    </row>
    <row r="8527" customFormat="false" ht="15.8" hidden="false" customHeight="true" outlineLevel="0" collapsed="false">
      <c r="A8527" s="0" t="n">
        <v>98265</v>
      </c>
      <c r="B8527" s="0" t="n">
        <v>8.23</v>
      </c>
      <c r="C8527" s="0" t="s">
        <v>166</v>
      </c>
      <c r="D8527" s="0" t="s">
        <v>13635</v>
      </c>
    </row>
    <row r="8528" customFormat="false" ht="15.8" hidden="false" customHeight="true" outlineLevel="0" collapsed="false">
      <c r="A8528" s="0" t="n">
        <v>98266</v>
      </c>
      <c r="B8528" s="0" t="n">
        <v>8.89</v>
      </c>
      <c r="C8528" s="0" t="s">
        <v>166</v>
      </c>
      <c r="D8528" s="0" t="s">
        <v>13636</v>
      </c>
    </row>
    <row r="8529" customFormat="false" ht="15.8" hidden="false" customHeight="true" outlineLevel="0" collapsed="false">
      <c r="A8529" s="0" t="n">
        <v>98267</v>
      </c>
      <c r="B8529" s="0" t="n">
        <v>14.68</v>
      </c>
      <c r="C8529" s="0" t="s">
        <v>166</v>
      </c>
      <c r="D8529" s="0" t="s">
        <v>13637</v>
      </c>
    </row>
    <row r="8530" customFormat="false" ht="15.8" hidden="false" customHeight="true" outlineLevel="0" collapsed="false">
      <c r="A8530" s="0" t="n">
        <v>98268</v>
      </c>
      <c r="B8530" s="0" t="n">
        <v>24.1</v>
      </c>
      <c r="C8530" s="0" t="s">
        <v>166</v>
      </c>
      <c r="D8530" s="0" t="s">
        <v>13638</v>
      </c>
    </row>
    <row r="8531" customFormat="false" ht="15.8" hidden="false" customHeight="true" outlineLevel="0" collapsed="false">
      <c r="A8531" s="0" t="n">
        <v>98269</v>
      </c>
      <c r="B8531" s="0" t="n">
        <v>31.21</v>
      </c>
      <c r="C8531" s="0" t="s">
        <v>166</v>
      </c>
      <c r="D8531" s="0" t="s">
        <v>13639</v>
      </c>
    </row>
    <row r="8532" customFormat="false" ht="15.8" hidden="false" customHeight="true" outlineLevel="0" collapsed="false">
      <c r="A8532" s="0" t="n">
        <v>98270</v>
      </c>
      <c r="B8532" s="0" t="n">
        <v>50.95</v>
      </c>
      <c r="C8532" s="0" t="s">
        <v>166</v>
      </c>
      <c r="D8532" s="0" t="s">
        <v>13640</v>
      </c>
    </row>
    <row r="8533" customFormat="false" ht="15.8" hidden="false" customHeight="true" outlineLevel="0" collapsed="false">
      <c r="A8533" s="0" t="n">
        <v>98271</v>
      </c>
      <c r="B8533" s="0" t="n">
        <v>79.22</v>
      </c>
      <c r="C8533" s="0" t="s">
        <v>166</v>
      </c>
      <c r="D8533" s="0" t="s">
        <v>13641</v>
      </c>
    </row>
    <row r="8534" customFormat="false" ht="15.8" hidden="false" customHeight="true" outlineLevel="0" collapsed="false">
      <c r="A8534" s="0" t="n">
        <v>98272</v>
      </c>
      <c r="B8534" s="0" t="n">
        <v>186.27</v>
      </c>
      <c r="C8534" s="0" t="s">
        <v>166</v>
      </c>
      <c r="D8534" s="0" t="s">
        <v>13642</v>
      </c>
    </row>
    <row r="8535" customFormat="false" ht="15.8" hidden="false" customHeight="true" outlineLevel="0" collapsed="false">
      <c r="A8535" s="0" t="n">
        <v>98273</v>
      </c>
      <c r="B8535" s="0" t="n">
        <v>3.53</v>
      </c>
      <c r="C8535" s="0" t="s">
        <v>166</v>
      </c>
      <c r="D8535" s="0" t="s">
        <v>13643</v>
      </c>
    </row>
    <row r="8536" customFormat="false" ht="15.8" hidden="false" customHeight="true" outlineLevel="0" collapsed="false">
      <c r="A8536" s="0" t="n">
        <v>98274</v>
      </c>
      <c r="B8536" s="0" t="n">
        <v>4.68</v>
      </c>
      <c r="C8536" s="0" t="s">
        <v>166</v>
      </c>
      <c r="D8536" s="0" t="s">
        <v>13644</v>
      </c>
    </row>
    <row r="8537" customFormat="false" ht="15.8" hidden="false" customHeight="true" outlineLevel="0" collapsed="false">
      <c r="A8537" s="0" t="n">
        <v>98275</v>
      </c>
      <c r="B8537" s="0" t="n">
        <v>5.35</v>
      </c>
      <c r="C8537" s="0" t="s">
        <v>166</v>
      </c>
      <c r="D8537" s="0" t="s">
        <v>13645</v>
      </c>
    </row>
    <row r="8538" customFormat="false" ht="15.8" hidden="false" customHeight="true" outlineLevel="0" collapsed="false">
      <c r="A8538" s="0" t="n">
        <v>98276</v>
      </c>
      <c r="B8538" s="0" t="n">
        <v>11.13</v>
      </c>
      <c r="C8538" s="0" t="s">
        <v>166</v>
      </c>
      <c r="D8538" s="0" t="s">
        <v>13646</v>
      </c>
    </row>
    <row r="8539" customFormat="false" ht="15.8" hidden="false" customHeight="true" outlineLevel="0" collapsed="false">
      <c r="A8539" s="0" t="n">
        <v>98277</v>
      </c>
      <c r="B8539" s="0" t="n">
        <v>20.56</v>
      </c>
      <c r="C8539" s="0" t="s">
        <v>166</v>
      </c>
      <c r="D8539" s="0" t="s">
        <v>13647</v>
      </c>
    </row>
    <row r="8540" customFormat="false" ht="15.8" hidden="false" customHeight="true" outlineLevel="0" collapsed="false">
      <c r="A8540" s="0" t="n">
        <v>98278</v>
      </c>
      <c r="B8540" s="0" t="n">
        <v>27.68</v>
      </c>
      <c r="C8540" s="0" t="s">
        <v>166</v>
      </c>
      <c r="D8540" s="0" t="s">
        <v>13648</v>
      </c>
    </row>
    <row r="8541" customFormat="false" ht="15.8" hidden="false" customHeight="true" outlineLevel="0" collapsed="false">
      <c r="A8541" s="0" t="n">
        <v>98279</v>
      </c>
      <c r="B8541" s="0" t="n">
        <v>47.41</v>
      </c>
      <c r="C8541" s="0" t="s">
        <v>166</v>
      </c>
      <c r="D8541" s="0" t="s">
        <v>13649</v>
      </c>
    </row>
    <row r="8542" customFormat="false" ht="15.8" hidden="false" customHeight="true" outlineLevel="0" collapsed="false">
      <c r="A8542" s="0" t="n">
        <v>98280</v>
      </c>
      <c r="B8542" s="0" t="n">
        <v>9.02</v>
      </c>
      <c r="C8542" s="0" t="s">
        <v>166</v>
      </c>
      <c r="D8542" s="0" t="s">
        <v>13650</v>
      </c>
    </row>
    <row r="8543" customFormat="false" ht="15.8" hidden="false" customHeight="true" outlineLevel="0" collapsed="false">
      <c r="A8543" s="0" t="n">
        <v>98281</v>
      </c>
      <c r="B8543" s="0" t="n">
        <v>9.85</v>
      </c>
      <c r="C8543" s="0" t="s">
        <v>166</v>
      </c>
      <c r="D8543" s="0" t="s">
        <v>13651</v>
      </c>
    </row>
    <row r="8544" customFormat="false" ht="15.8" hidden="false" customHeight="true" outlineLevel="0" collapsed="false">
      <c r="A8544" s="0" t="n">
        <v>98282</v>
      </c>
      <c r="B8544" s="0" t="n">
        <v>10.84</v>
      </c>
      <c r="C8544" s="0" t="s">
        <v>166</v>
      </c>
      <c r="D8544" s="0" t="s">
        <v>13652</v>
      </c>
    </row>
    <row r="8545" customFormat="false" ht="15.8" hidden="false" customHeight="true" outlineLevel="0" collapsed="false">
      <c r="A8545" s="0" t="n">
        <v>98283</v>
      </c>
      <c r="B8545" s="0" t="n">
        <v>11.61</v>
      </c>
      <c r="C8545" s="0" t="s">
        <v>166</v>
      </c>
      <c r="D8545" s="0" t="s">
        <v>13653</v>
      </c>
    </row>
    <row r="8546" customFormat="false" ht="15.8" hidden="false" customHeight="true" outlineLevel="0" collapsed="false">
      <c r="A8546" s="0" t="n">
        <v>98284</v>
      </c>
      <c r="B8546" s="0" t="n">
        <v>12.77</v>
      </c>
      <c r="C8546" s="0" t="s">
        <v>166</v>
      </c>
      <c r="D8546" s="0" t="s">
        <v>13654</v>
      </c>
    </row>
    <row r="8547" customFormat="false" ht="15.8" hidden="false" customHeight="true" outlineLevel="0" collapsed="false">
      <c r="A8547" s="0" t="n">
        <v>98285</v>
      </c>
      <c r="B8547" s="0" t="n">
        <v>13.44</v>
      </c>
      <c r="C8547" s="0" t="s">
        <v>166</v>
      </c>
      <c r="D8547" s="0" t="s">
        <v>13655</v>
      </c>
    </row>
    <row r="8548" customFormat="false" ht="15.8" hidden="false" customHeight="true" outlineLevel="0" collapsed="false">
      <c r="A8548" s="0" t="n">
        <v>98286</v>
      </c>
      <c r="B8548" s="0" t="n">
        <v>19.22</v>
      </c>
      <c r="C8548" s="0" t="s">
        <v>166</v>
      </c>
      <c r="D8548" s="0" t="s">
        <v>13656</v>
      </c>
    </row>
    <row r="8549" customFormat="false" ht="15.8" hidden="false" customHeight="true" outlineLevel="0" collapsed="false">
      <c r="A8549" s="0" t="n">
        <v>98287</v>
      </c>
      <c r="B8549" s="0" t="n">
        <v>1.75</v>
      </c>
      <c r="C8549" s="0" t="s">
        <v>166</v>
      </c>
      <c r="D8549" s="0" t="s">
        <v>13657</v>
      </c>
    </row>
    <row r="8550" customFormat="false" ht="15.8" hidden="false" customHeight="true" outlineLevel="0" collapsed="false">
      <c r="A8550" s="0" t="n">
        <v>98288</v>
      </c>
      <c r="B8550" s="0" t="n">
        <v>2.57</v>
      </c>
      <c r="C8550" s="0" t="s">
        <v>166</v>
      </c>
      <c r="D8550" s="0" t="s">
        <v>13658</v>
      </c>
    </row>
    <row r="8551" customFormat="false" ht="15.8" hidden="false" customHeight="true" outlineLevel="0" collapsed="false">
      <c r="A8551" s="0" t="n">
        <v>98289</v>
      </c>
      <c r="B8551" s="0" t="n">
        <v>3.57</v>
      </c>
      <c r="C8551" s="0" t="s">
        <v>166</v>
      </c>
      <c r="D8551" s="0" t="s">
        <v>13659</v>
      </c>
    </row>
    <row r="8552" customFormat="false" ht="15.8" hidden="false" customHeight="true" outlineLevel="0" collapsed="false">
      <c r="A8552" s="0" t="n">
        <v>98290</v>
      </c>
      <c r="B8552" s="0" t="n">
        <v>4.33</v>
      </c>
      <c r="C8552" s="0" t="s">
        <v>166</v>
      </c>
      <c r="D8552" s="0" t="s">
        <v>13660</v>
      </c>
    </row>
    <row r="8553" customFormat="false" ht="15.8" hidden="false" customHeight="true" outlineLevel="0" collapsed="false">
      <c r="A8553" s="0" t="n">
        <v>98291</v>
      </c>
      <c r="B8553" s="0" t="n">
        <v>5.5</v>
      </c>
      <c r="C8553" s="0" t="s">
        <v>166</v>
      </c>
      <c r="D8553" s="0" t="s">
        <v>13661</v>
      </c>
    </row>
    <row r="8554" customFormat="false" ht="15.8" hidden="false" customHeight="true" outlineLevel="0" collapsed="false">
      <c r="A8554" s="0" t="n">
        <v>98292</v>
      </c>
      <c r="B8554" s="0" t="n">
        <v>6.17</v>
      </c>
      <c r="C8554" s="0" t="s">
        <v>166</v>
      </c>
      <c r="D8554" s="0" t="s">
        <v>13662</v>
      </c>
    </row>
    <row r="8555" customFormat="false" ht="15.8" hidden="false" customHeight="true" outlineLevel="0" collapsed="false">
      <c r="A8555" s="0" t="n">
        <v>98293</v>
      </c>
      <c r="B8555" s="0" t="n">
        <v>11.94</v>
      </c>
      <c r="C8555" s="0" t="s">
        <v>166</v>
      </c>
      <c r="D8555" s="0" t="s">
        <v>13663</v>
      </c>
    </row>
    <row r="8556" customFormat="false" ht="15.8" hidden="false" customHeight="true" outlineLevel="0" collapsed="false">
      <c r="A8556" s="0" t="n">
        <v>98400</v>
      </c>
      <c r="B8556" s="0" t="n">
        <v>17.45</v>
      </c>
      <c r="C8556" s="0" t="s">
        <v>166</v>
      </c>
      <c r="D8556" s="0" t="s">
        <v>13664</v>
      </c>
    </row>
    <row r="8557" customFormat="false" ht="15.8" hidden="false" customHeight="true" outlineLevel="0" collapsed="false">
      <c r="A8557" s="0" t="n">
        <v>98401</v>
      </c>
      <c r="B8557" s="0" t="n">
        <v>27.1</v>
      </c>
      <c r="C8557" s="0" t="s">
        <v>166</v>
      </c>
      <c r="D8557" s="0" t="s">
        <v>13665</v>
      </c>
    </row>
    <row r="8558" customFormat="false" ht="15.8" hidden="false" customHeight="true" outlineLevel="0" collapsed="false">
      <c r="A8558" s="0" t="n">
        <v>98402</v>
      </c>
      <c r="B8558" s="0" t="n">
        <v>35.18</v>
      </c>
      <c r="C8558" s="0" t="s">
        <v>166</v>
      </c>
      <c r="D8558" s="0" t="s">
        <v>13666</v>
      </c>
    </row>
    <row r="8559" customFormat="false" ht="15.8" hidden="false" customHeight="true" outlineLevel="0" collapsed="false">
      <c r="A8559" s="0" t="n">
        <v>100556</v>
      </c>
      <c r="B8559" s="0" t="n">
        <v>49.08</v>
      </c>
      <c r="C8559" s="0" t="s">
        <v>203</v>
      </c>
      <c r="D8559" s="0" t="s">
        <v>13667</v>
      </c>
    </row>
    <row r="8560" customFormat="false" ht="15.8" hidden="false" customHeight="true" outlineLevel="0" collapsed="false">
      <c r="A8560" s="0" t="n">
        <v>100557</v>
      </c>
      <c r="B8560" s="0" t="n">
        <v>598.62</v>
      </c>
      <c r="C8560" s="0" t="s">
        <v>203</v>
      </c>
      <c r="D8560" s="0" t="s">
        <v>13668</v>
      </c>
    </row>
    <row r="8561" customFormat="false" ht="15.8" hidden="false" customHeight="true" outlineLevel="0" collapsed="false">
      <c r="A8561" s="0" t="n">
        <v>100560</v>
      </c>
      <c r="B8561" s="0" t="n">
        <v>132.46</v>
      </c>
      <c r="C8561" s="0" t="s">
        <v>203</v>
      </c>
      <c r="D8561" s="0" t="s">
        <v>13669</v>
      </c>
    </row>
    <row r="8562" customFormat="false" ht="15.8" hidden="false" customHeight="true" outlineLevel="0" collapsed="false">
      <c r="A8562" s="0" t="n">
        <v>100561</v>
      </c>
      <c r="B8562" s="0" t="n">
        <v>238.34</v>
      </c>
      <c r="C8562" s="0" t="s">
        <v>203</v>
      </c>
      <c r="D8562" s="0" t="s">
        <v>13670</v>
      </c>
    </row>
    <row r="8563" customFormat="false" ht="15.8" hidden="false" customHeight="true" outlineLevel="0" collapsed="false">
      <c r="A8563" s="0" t="n">
        <v>100562</v>
      </c>
      <c r="B8563" s="0" t="n">
        <v>365.87</v>
      </c>
      <c r="C8563" s="0" t="s">
        <v>203</v>
      </c>
      <c r="D8563" s="0" t="s">
        <v>13671</v>
      </c>
    </row>
    <row r="8564" customFormat="false" ht="15.8" hidden="false" customHeight="true" outlineLevel="0" collapsed="false">
      <c r="A8564" s="0" t="n">
        <v>100563</v>
      </c>
      <c r="B8564" s="0" t="n">
        <v>524.56</v>
      </c>
      <c r="C8564" s="0" t="s">
        <v>203</v>
      </c>
      <c r="D8564" s="0" t="s">
        <v>13672</v>
      </c>
    </row>
    <row r="8565" customFormat="false" ht="15.8" hidden="false" customHeight="true" outlineLevel="0" collapsed="false">
      <c r="A8565" s="0" t="n">
        <v>101795</v>
      </c>
      <c r="B8565" s="0" t="n">
        <v>544.7</v>
      </c>
      <c r="C8565" s="0" t="s">
        <v>203</v>
      </c>
      <c r="D8565" s="0" t="s">
        <v>13673</v>
      </c>
    </row>
    <row r="8566" customFormat="false" ht="15.8" hidden="false" customHeight="true" outlineLevel="0" collapsed="false">
      <c r="A8566" s="0" t="n">
        <v>101798</v>
      </c>
      <c r="B8566" s="0" t="n">
        <v>383.7</v>
      </c>
      <c r="C8566" s="0" t="s">
        <v>203</v>
      </c>
      <c r="D8566" s="0" t="s">
        <v>13674</v>
      </c>
    </row>
    <row r="8567" customFormat="false" ht="15.8" hidden="false" customHeight="true" outlineLevel="0" collapsed="false">
      <c r="A8567" s="0" t="n">
        <v>101799</v>
      </c>
      <c r="B8567" s="0" t="n">
        <v>932.67</v>
      </c>
      <c r="C8567" s="0" t="s">
        <v>203</v>
      </c>
      <c r="D8567" s="0" t="s">
        <v>13675</v>
      </c>
    </row>
    <row r="8568" customFormat="false" ht="15.8" hidden="false" customHeight="true" outlineLevel="0" collapsed="false">
      <c r="A8568" s="0" t="n">
        <v>98397</v>
      </c>
      <c r="B8568" s="0" t="n">
        <v>11.92</v>
      </c>
      <c r="C8568" s="0" t="s">
        <v>221</v>
      </c>
      <c r="D8568" s="0" t="s">
        <v>13676</v>
      </c>
    </row>
    <row r="8569" customFormat="false" ht="15.8" hidden="false" customHeight="true" outlineLevel="0" collapsed="false">
      <c r="A8569" s="0" t="n">
        <v>103244</v>
      </c>
      <c r="B8569" s="0" t="n">
        <v>2202.84</v>
      </c>
      <c r="C8569" s="0" t="s">
        <v>203</v>
      </c>
      <c r="D8569" s="0" t="s">
        <v>13677</v>
      </c>
    </row>
    <row r="8570" customFormat="false" ht="15.8" hidden="false" customHeight="true" outlineLevel="0" collapsed="false">
      <c r="A8570" s="0" t="n">
        <v>103245</v>
      </c>
      <c r="B8570" s="0" t="n">
        <v>1749.44</v>
      </c>
      <c r="C8570" s="0" t="s">
        <v>203</v>
      </c>
      <c r="D8570" s="0" t="s">
        <v>13678</v>
      </c>
    </row>
    <row r="8571" customFormat="false" ht="15.8" hidden="false" customHeight="true" outlineLevel="0" collapsed="false">
      <c r="A8571" s="0" t="n">
        <v>103246</v>
      </c>
      <c r="B8571" s="0" t="n">
        <v>1902.77</v>
      </c>
      <c r="C8571" s="0" t="s">
        <v>203</v>
      </c>
      <c r="D8571" s="0" t="s">
        <v>13679</v>
      </c>
    </row>
    <row r="8572" customFormat="false" ht="15.8" hidden="false" customHeight="true" outlineLevel="0" collapsed="false">
      <c r="A8572" s="0" t="n">
        <v>103247</v>
      </c>
      <c r="B8572" s="0" t="n">
        <v>2438.66</v>
      </c>
      <c r="C8572" s="0" t="s">
        <v>203</v>
      </c>
      <c r="D8572" s="0" t="s">
        <v>13680</v>
      </c>
    </row>
    <row r="8573" customFormat="false" ht="15.8" hidden="false" customHeight="true" outlineLevel="0" collapsed="false">
      <c r="A8573" s="0" t="n">
        <v>103248</v>
      </c>
      <c r="B8573" s="0" t="n">
        <v>2003.17</v>
      </c>
      <c r="C8573" s="0" t="s">
        <v>203</v>
      </c>
      <c r="D8573" s="0" t="s">
        <v>13681</v>
      </c>
    </row>
    <row r="8574" customFormat="false" ht="15.8" hidden="false" customHeight="true" outlineLevel="0" collapsed="false">
      <c r="A8574" s="0" t="n">
        <v>103249</v>
      </c>
      <c r="B8574" s="0" t="n">
        <v>2147.88</v>
      </c>
      <c r="C8574" s="0" t="s">
        <v>203</v>
      </c>
      <c r="D8574" s="0" t="s">
        <v>13682</v>
      </c>
    </row>
    <row r="8575" customFormat="false" ht="15.8" hidden="false" customHeight="true" outlineLevel="0" collapsed="false">
      <c r="A8575" s="0" t="n">
        <v>103250</v>
      </c>
      <c r="B8575" s="0" t="n">
        <v>3519.39</v>
      </c>
      <c r="C8575" s="0" t="s">
        <v>203</v>
      </c>
      <c r="D8575" s="0" t="s">
        <v>13683</v>
      </c>
    </row>
    <row r="8576" customFormat="false" ht="15.8" hidden="false" customHeight="true" outlineLevel="0" collapsed="false">
      <c r="A8576" s="0" t="n">
        <v>103251</v>
      </c>
      <c r="B8576" s="0" t="n">
        <v>2792.05</v>
      </c>
      <c r="C8576" s="0" t="s">
        <v>203</v>
      </c>
      <c r="D8576" s="0" t="s">
        <v>13684</v>
      </c>
    </row>
    <row r="8577" customFormat="false" ht="15.8" hidden="false" customHeight="true" outlineLevel="0" collapsed="false">
      <c r="A8577" s="0" t="n">
        <v>103252</v>
      </c>
      <c r="B8577" s="0" t="n">
        <v>3085.37</v>
      </c>
      <c r="C8577" s="0" t="s">
        <v>203</v>
      </c>
      <c r="D8577" s="0" t="s">
        <v>13685</v>
      </c>
    </row>
    <row r="8578" customFormat="false" ht="15.8" hidden="false" customHeight="true" outlineLevel="0" collapsed="false">
      <c r="A8578" s="0" t="n">
        <v>103253</v>
      </c>
      <c r="B8578" s="0" t="n">
        <v>4777.53</v>
      </c>
      <c r="C8578" s="0" t="s">
        <v>203</v>
      </c>
      <c r="D8578" s="0" t="s">
        <v>13686</v>
      </c>
    </row>
    <row r="8579" customFormat="false" ht="15.8" hidden="false" customHeight="true" outlineLevel="0" collapsed="false">
      <c r="A8579" s="0" t="n">
        <v>103254</v>
      </c>
      <c r="B8579" s="0" t="n">
        <v>3588.41</v>
      </c>
      <c r="C8579" s="0" t="s">
        <v>203</v>
      </c>
      <c r="D8579" s="0" t="s">
        <v>13687</v>
      </c>
    </row>
    <row r="8580" customFormat="false" ht="15.8" hidden="false" customHeight="true" outlineLevel="0" collapsed="false">
      <c r="A8580" s="0" t="n">
        <v>103255</v>
      </c>
      <c r="B8580" s="0" t="n">
        <v>4007.96</v>
      </c>
      <c r="C8580" s="0" t="s">
        <v>203</v>
      </c>
      <c r="D8580" s="0" t="s">
        <v>13688</v>
      </c>
    </row>
    <row r="8581" customFormat="false" ht="15.8" hidden="false" customHeight="true" outlineLevel="0" collapsed="false">
      <c r="A8581" s="0" t="n">
        <v>103256</v>
      </c>
      <c r="B8581" s="0" t="n">
        <v>8836.55</v>
      </c>
      <c r="C8581" s="0" t="s">
        <v>203</v>
      </c>
      <c r="D8581" s="0" t="s">
        <v>13689</v>
      </c>
    </row>
    <row r="8582" customFormat="false" ht="15.8" hidden="false" customHeight="true" outlineLevel="0" collapsed="false">
      <c r="A8582" s="0" t="n">
        <v>103257</v>
      </c>
      <c r="B8582" s="0" t="n">
        <v>5080.88</v>
      </c>
      <c r="C8582" s="0" t="s">
        <v>203</v>
      </c>
      <c r="D8582" s="0" t="s">
        <v>13690</v>
      </c>
    </row>
    <row r="8583" customFormat="false" ht="15.8" hidden="false" customHeight="true" outlineLevel="0" collapsed="false">
      <c r="A8583" s="0" t="n">
        <v>103258</v>
      </c>
      <c r="B8583" s="0" t="n">
        <v>9871.27</v>
      </c>
      <c r="C8583" s="0" t="s">
        <v>203</v>
      </c>
      <c r="D8583" s="0" t="s">
        <v>13691</v>
      </c>
    </row>
    <row r="8584" customFormat="false" ht="15.8" hidden="false" customHeight="true" outlineLevel="0" collapsed="false">
      <c r="A8584" s="0" t="n">
        <v>103259</v>
      </c>
      <c r="B8584" s="0" t="n">
        <v>5356.4</v>
      </c>
      <c r="C8584" s="0" t="s">
        <v>203</v>
      </c>
      <c r="D8584" s="0" t="s">
        <v>13692</v>
      </c>
    </row>
    <row r="8585" customFormat="false" ht="15.8" hidden="false" customHeight="true" outlineLevel="0" collapsed="false">
      <c r="A8585" s="0" t="n">
        <v>103260</v>
      </c>
      <c r="B8585" s="0" t="n">
        <v>5500.07</v>
      </c>
      <c r="C8585" s="0" t="s">
        <v>203</v>
      </c>
      <c r="D8585" s="0" t="s">
        <v>13693</v>
      </c>
    </row>
    <row r="8586" customFormat="false" ht="15.8" hidden="false" customHeight="true" outlineLevel="0" collapsed="false">
      <c r="A8586" s="0" t="n">
        <v>103261</v>
      </c>
      <c r="B8586" s="0" t="n">
        <v>11131.45</v>
      </c>
      <c r="C8586" s="0" t="s">
        <v>203</v>
      </c>
      <c r="D8586" s="0" t="s">
        <v>13694</v>
      </c>
    </row>
    <row r="8587" customFormat="false" ht="15.8" hidden="false" customHeight="true" outlineLevel="0" collapsed="false">
      <c r="A8587" s="0" t="n">
        <v>103262</v>
      </c>
      <c r="B8587" s="0" t="n">
        <v>7017.8</v>
      </c>
      <c r="C8587" s="0" t="s">
        <v>203</v>
      </c>
      <c r="D8587" s="0" t="s">
        <v>13695</v>
      </c>
    </row>
    <row r="8588" customFormat="false" ht="15.8" hidden="false" customHeight="true" outlineLevel="0" collapsed="false">
      <c r="A8588" s="0" t="n">
        <v>103263</v>
      </c>
      <c r="B8588" s="0" t="n">
        <v>15368.23</v>
      </c>
      <c r="C8588" s="0" t="s">
        <v>203</v>
      </c>
      <c r="D8588" s="0" t="s">
        <v>13696</v>
      </c>
    </row>
    <row r="8589" customFormat="false" ht="15.8" hidden="false" customHeight="true" outlineLevel="0" collapsed="false">
      <c r="A8589" s="0" t="n">
        <v>103264</v>
      </c>
      <c r="B8589" s="0" t="n">
        <v>8632.99</v>
      </c>
      <c r="C8589" s="0" t="s">
        <v>203</v>
      </c>
      <c r="D8589" s="0" t="s">
        <v>13697</v>
      </c>
    </row>
    <row r="8590" customFormat="false" ht="15.8" hidden="false" customHeight="true" outlineLevel="0" collapsed="false">
      <c r="A8590" s="0" t="n">
        <v>103265</v>
      </c>
      <c r="B8590" s="0" t="n">
        <v>18520.86</v>
      </c>
      <c r="C8590" s="0" t="s">
        <v>203</v>
      </c>
      <c r="D8590" s="0" t="s">
        <v>13698</v>
      </c>
    </row>
    <row r="8591" customFormat="false" ht="15.8" hidden="false" customHeight="true" outlineLevel="0" collapsed="false">
      <c r="A8591" s="0" t="n">
        <v>103266</v>
      </c>
      <c r="B8591" s="0" t="n">
        <v>9637.65</v>
      </c>
      <c r="C8591" s="0" t="s">
        <v>203</v>
      </c>
      <c r="D8591" s="0" t="s">
        <v>13699</v>
      </c>
    </row>
    <row r="8592" customFormat="false" ht="15.8" hidden="false" customHeight="true" outlineLevel="0" collapsed="false">
      <c r="A8592" s="0" t="n">
        <v>103267</v>
      </c>
      <c r="B8592" s="0" t="n">
        <v>5553.56</v>
      </c>
      <c r="C8592" s="0" t="s">
        <v>203</v>
      </c>
      <c r="D8592" s="0" t="s">
        <v>13700</v>
      </c>
    </row>
    <row r="8593" customFormat="false" ht="15.8" hidden="false" customHeight="true" outlineLevel="0" collapsed="false">
      <c r="A8593" s="0" t="n">
        <v>103268</v>
      </c>
      <c r="B8593" s="0" t="n">
        <v>6576.9</v>
      </c>
      <c r="C8593" s="0" t="s">
        <v>203</v>
      </c>
      <c r="D8593" s="0" t="s">
        <v>13701</v>
      </c>
    </row>
    <row r="8594" customFormat="false" ht="15.8" hidden="false" customHeight="true" outlineLevel="0" collapsed="false">
      <c r="A8594" s="0" t="n">
        <v>103269</v>
      </c>
      <c r="B8594" s="0" t="n">
        <v>6809.45</v>
      </c>
      <c r="C8594" s="0" t="s">
        <v>203</v>
      </c>
      <c r="D8594" s="0" t="s">
        <v>13702</v>
      </c>
    </row>
    <row r="8595" customFormat="false" ht="15.8" hidden="false" customHeight="true" outlineLevel="0" collapsed="false">
      <c r="A8595" s="0" t="n">
        <v>103270</v>
      </c>
      <c r="B8595" s="0" t="n">
        <v>7065.09</v>
      </c>
      <c r="C8595" s="0" t="s">
        <v>203</v>
      </c>
      <c r="D8595" s="0" t="s">
        <v>13703</v>
      </c>
    </row>
    <row r="8596" customFormat="false" ht="15.8" hidden="false" customHeight="true" outlineLevel="0" collapsed="false">
      <c r="A8596" s="0" t="n">
        <v>103271</v>
      </c>
      <c r="B8596" s="0" t="n">
        <v>9984.04</v>
      </c>
      <c r="C8596" s="0" t="s">
        <v>203</v>
      </c>
      <c r="D8596" s="0" t="s">
        <v>13704</v>
      </c>
    </row>
    <row r="8597" customFormat="false" ht="15.8" hidden="false" customHeight="true" outlineLevel="0" collapsed="false">
      <c r="A8597" s="0" t="n">
        <v>103272</v>
      </c>
      <c r="B8597" s="0" t="n">
        <v>10309.14</v>
      </c>
      <c r="C8597" s="0" t="s">
        <v>203</v>
      </c>
      <c r="D8597" s="0" t="s">
        <v>13705</v>
      </c>
    </row>
    <row r="8598" customFormat="false" ht="15.8" hidden="false" customHeight="true" outlineLevel="0" collapsed="false">
      <c r="A8598" s="0" t="n">
        <v>103273</v>
      </c>
      <c r="B8598" s="0" t="n">
        <v>10547.51</v>
      </c>
      <c r="C8598" s="0" t="s">
        <v>203</v>
      </c>
      <c r="D8598" s="0" t="s">
        <v>13706</v>
      </c>
    </row>
    <row r="8599" customFormat="false" ht="15.8" hidden="false" customHeight="true" outlineLevel="0" collapsed="false">
      <c r="A8599" s="0" t="n">
        <v>103274</v>
      </c>
      <c r="B8599" s="0" t="n">
        <v>12076.49</v>
      </c>
      <c r="C8599" s="0" t="s">
        <v>203</v>
      </c>
      <c r="D8599" s="0" t="s">
        <v>13707</v>
      </c>
    </row>
    <row r="8600" customFormat="false" ht="15.8" hidden="false" customHeight="true" outlineLevel="0" collapsed="false">
      <c r="A8600" s="0" t="n">
        <v>103275</v>
      </c>
      <c r="B8600" s="0" t="n">
        <v>12014.07</v>
      </c>
      <c r="C8600" s="0" t="s">
        <v>203</v>
      </c>
      <c r="D8600" s="0" t="s">
        <v>13708</v>
      </c>
    </row>
    <row r="8601" customFormat="false" ht="15.8" hidden="false" customHeight="true" outlineLevel="0" collapsed="false">
      <c r="A8601" s="0" t="n">
        <v>103276</v>
      </c>
      <c r="B8601" s="0" t="n">
        <v>12605.42</v>
      </c>
      <c r="C8601" s="0" t="s">
        <v>203</v>
      </c>
      <c r="D8601" s="0" t="s">
        <v>13709</v>
      </c>
    </row>
    <row r="8602" customFormat="false" ht="15.8" hidden="false" customHeight="true" outlineLevel="0" collapsed="false">
      <c r="A8602" s="0" t="n">
        <v>103277</v>
      </c>
      <c r="B8602" s="0" t="n">
        <v>23208.42</v>
      </c>
      <c r="C8602" s="0" t="s">
        <v>203</v>
      </c>
      <c r="D8602" s="0" t="s">
        <v>13710</v>
      </c>
    </row>
    <row r="8603" customFormat="false" ht="15.8" hidden="false" customHeight="true" outlineLevel="0" collapsed="false">
      <c r="A8603" s="0" t="n">
        <v>103278</v>
      </c>
      <c r="B8603" s="0" t="n">
        <v>29708.4</v>
      </c>
      <c r="C8603" s="0" t="s">
        <v>203</v>
      </c>
      <c r="D8603" s="0" t="s">
        <v>13711</v>
      </c>
    </row>
    <row r="8604" customFormat="false" ht="15.8" hidden="false" customHeight="true" outlineLevel="0" collapsed="false">
      <c r="A8604" s="0" t="n">
        <v>103288</v>
      </c>
      <c r="B8604" s="0" t="n">
        <v>17.16</v>
      </c>
      <c r="C8604" s="0" t="s">
        <v>203</v>
      </c>
      <c r="D8604" s="0" t="s">
        <v>13712</v>
      </c>
    </row>
    <row r="8605" customFormat="false" ht="15.8" hidden="false" customHeight="true" outlineLevel="0" collapsed="false">
      <c r="A8605" s="0" t="n">
        <v>103289</v>
      </c>
      <c r="B8605" s="0" t="n">
        <v>35.77</v>
      </c>
      <c r="C8605" s="0" t="s">
        <v>166</v>
      </c>
      <c r="D8605" s="0" t="s">
        <v>13713</v>
      </c>
    </row>
    <row r="8606" customFormat="false" ht="15.8" hidden="false" customHeight="true" outlineLevel="0" collapsed="false">
      <c r="A8606" s="0" t="n">
        <v>103290</v>
      </c>
      <c r="B8606" s="0" t="n">
        <v>58.57</v>
      </c>
      <c r="C8606" s="0" t="s">
        <v>166</v>
      </c>
      <c r="D8606" s="0" t="s">
        <v>13714</v>
      </c>
    </row>
    <row r="8607" customFormat="false" ht="15.8" hidden="false" customHeight="true" outlineLevel="0" collapsed="false">
      <c r="A8607" s="0" t="n">
        <v>103291</v>
      </c>
      <c r="B8607" s="0" t="n">
        <v>73.01</v>
      </c>
      <c r="C8607" s="0" t="s">
        <v>166</v>
      </c>
      <c r="D8607" s="0" t="s">
        <v>13715</v>
      </c>
    </row>
    <row r="8608" customFormat="false" ht="15.8" hidden="false" customHeight="true" outlineLevel="0" collapsed="false">
      <c r="A8608" s="0" t="n">
        <v>103292</v>
      </c>
      <c r="B8608" s="0" t="n">
        <v>88.45</v>
      </c>
      <c r="C8608" s="0" t="s">
        <v>166</v>
      </c>
      <c r="D8608" s="0" t="s">
        <v>13716</v>
      </c>
    </row>
    <row r="8609" customFormat="false" ht="15.8" hidden="false" customHeight="true" outlineLevel="0" collapsed="false">
      <c r="A8609" s="0" t="n">
        <v>101936</v>
      </c>
      <c r="B8609" s="0" t="n">
        <v>7138.14</v>
      </c>
      <c r="C8609" s="0" t="s">
        <v>203</v>
      </c>
      <c r="D8609" s="0" t="s">
        <v>13717</v>
      </c>
    </row>
    <row r="8610" customFormat="false" ht="15.8" hidden="false" customHeight="true" outlineLevel="0" collapsed="false">
      <c r="A8610" s="0" t="n">
        <v>101937</v>
      </c>
      <c r="B8610" s="0" t="n">
        <v>13041.3</v>
      </c>
      <c r="C8610" s="0" t="s">
        <v>203</v>
      </c>
      <c r="D8610" s="0" t="s">
        <v>13718</v>
      </c>
    </row>
    <row r="8611" customFormat="false" ht="15.8" hidden="false" customHeight="true" outlineLevel="0" collapsed="false">
      <c r="A8611" s="0" t="n">
        <v>98294</v>
      </c>
      <c r="B8611" s="0" t="n">
        <v>3.53</v>
      </c>
      <c r="C8611" s="0" t="s">
        <v>166</v>
      </c>
      <c r="D8611" s="0" t="s">
        <v>13719</v>
      </c>
    </row>
    <row r="8612" customFormat="false" ht="15.8" hidden="false" customHeight="true" outlineLevel="0" collapsed="false">
      <c r="A8612" s="0" t="n">
        <v>98295</v>
      </c>
      <c r="B8612" s="0" t="n">
        <v>2.7</v>
      </c>
      <c r="C8612" s="0" t="s">
        <v>166</v>
      </c>
      <c r="D8612" s="0" t="s">
        <v>13720</v>
      </c>
    </row>
    <row r="8613" customFormat="false" ht="15.8" hidden="false" customHeight="true" outlineLevel="0" collapsed="false">
      <c r="A8613" s="0" t="n">
        <v>98296</v>
      </c>
      <c r="B8613" s="0" t="n">
        <v>5.43</v>
      </c>
      <c r="C8613" s="0" t="s">
        <v>166</v>
      </c>
      <c r="D8613" s="0" t="s">
        <v>13721</v>
      </c>
    </row>
    <row r="8614" customFormat="false" ht="15.8" hidden="false" customHeight="true" outlineLevel="0" collapsed="false">
      <c r="A8614" s="0" t="n">
        <v>98297</v>
      </c>
      <c r="B8614" s="0" t="n">
        <v>4.12</v>
      </c>
      <c r="C8614" s="0" t="s">
        <v>166</v>
      </c>
      <c r="D8614" s="0" t="s">
        <v>13722</v>
      </c>
    </row>
    <row r="8615" customFormat="false" ht="15.8" hidden="false" customHeight="true" outlineLevel="0" collapsed="false">
      <c r="A8615" s="0" t="n">
        <v>98301</v>
      </c>
      <c r="B8615" s="0" t="n">
        <v>756.76</v>
      </c>
      <c r="C8615" s="0" t="s">
        <v>203</v>
      </c>
      <c r="D8615" s="0" t="s">
        <v>13723</v>
      </c>
    </row>
    <row r="8616" customFormat="false" ht="15.8" hidden="false" customHeight="true" outlineLevel="0" collapsed="false">
      <c r="A8616" s="0" t="n">
        <v>98302</v>
      </c>
      <c r="B8616" s="0" t="n">
        <v>1048.73</v>
      </c>
      <c r="C8616" s="0" t="s">
        <v>203</v>
      </c>
      <c r="D8616" s="0" t="s">
        <v>13724</v>
      </c>
    </row>
    <row r="8617" customFormat="false" ht="15.8" hidden="false" customHeight="true" outlineLevel="0" collapsed="false">
      <c r="A8617" s="0" t="n">
        <v>98304</v>
      </c>
      <c r="B8617" s="0" t="n">
        <v>1646.69</v>
      </c>
      <c r="C8617" s="0" t="s">
        <v>203</v>
      </c>
      <c r="D8617" s="0" t="s">
        <v>13725</v>
      </c>
    </row>
    <row r="8618" customFormat="false" ht="15.8" hidden="false" customHeight="true" outlineLevel="0" collapsed="false">
      <c r="A8618" s="0" t="n">
        <v>98307</v>
      </c>
      <c r="B8618" s="0" t="n">
        <v>47.14</v>
      </c>
      <c r="C8618" s="0" t="s">
        <v>203</v>
      </c>
      <c r="D8618" s="0" t="s">
        <v>13726</v>
      </c>
    </row>
    <row r="8619" customFormat="false" ht="15.8" hidden="false" customHeight="true" outlineLevel="0" collapsed="false">
      <c r="A8619" s="0" t="n">
        <v>98308</v>
      </c>
      <c r="B8619" s="0" t="n">
        <v>31.95</v>
      </c>
      <c r="C8619" s="0" t="s">
        <v>203</v>
      </c>
      <c r="D8619" s="0" t="s">
        <v>13727</v>
      </c>
    </row>
    <row r="8620" customFormat="false" ht="15.8" hidden="false" customHeight="true" outlineLevel="0" collapsed="false">
      <c r="A8620" s="0" t="n">
        <v>98593</v>
      </c>
      <c r="B8620" s="0" t="n">
        <v>1297.97</v>
      </c>
      <c r="C8620" s="0" t="s">
        <v>203</v>
      </c>
      <c r="D8620" s="0" t="s">
        <v>13728</v>
      </c>
    </row>
    <row r="8621" customFormat="false" ht="15.8" hidden="false" customHeight="true" outlineLevel="0" collapsed="false">
      <c r="A8621" s="0" t="n">
        <v>89355</v>
      </c>
      <c r="B8621" s="0" t="n">
        <v>18.58</v>
      </c>
      <c r="C8621" s="0" t="s">
        <v>166</v>
      </c>
      <c r="D8621" s="0" t="s">
        <v>13729</v>
      </c>
    </row>
    <row r="8622" customFormat="false" ht="15.8" hidden="false" customHeight="true" outlineLevel="0" collapsed="false">
      <c r="A8622" s="0" t="n">
        <v>89356</v>
      </c>
      <c r="B8622" s="0" t="n">
        <v>21.96</v>
      </c>
      <c r="C8622" s="0" t="s">
        <v>166</v>
      </c>
      <c r="D8622" s="0" t="s">
        <v>13730</v>
      </c>
    </row>
    <row r="8623" customFormat="false" ht="15.8" hidden="false" customHeight="true" outlineLevel="0" collapsed="false">
      <c r="A8623" s="0" t="n">
        <v>89357</v>
      </c>
      <c r="B8623" s="0" t="n">
        <v>31.24</v>
      </c>
      <c r="C8623" s="0" t="s">
        <v>166</v>
      </c>
      <c r="D8623" s="0" t="s">
        <v>13731</v>
      </c>
    </row>
    <row r="8624" customFormat="false" ht="15.8" hidden="false" customHeight="true" outlineLevel="0" collapsed="false">
      <c r="A8624" s="0" t="n">
        <v>89401</v>
      </c>
      <c r="B8624" s="0" t="n">
        <v>8.24</v>
      </c>
      <c r="C8624" s="0" t="s">
        <v>166</v>
      </c>
      <c r="D8624" s="0" t="s">
        <v>13732</v>
      </c>
    </row>
    <row r="8625" customFormat="false" ht="15.8" hidden="false" customHeight="true" outlineLevel="0" collapsed="false">
      <c r="A8625" s="0" t="n">
        <v>89402</v>
      </c>
      <c r="B8625" s="0" t="n">
        <v>10.03</v>
      </c>
      <c r="C8625" s="0" t="s">
        <v>166</v>
      </c>
      <c r="D8625" s="0" t="s">
        <v>13733</v>
      </c>
    </row>
    <row r="8626" customFormat="false" ht="15.8" hidden="false" customHeight="true" outlineLevel="0" collapsed="false">
      <c r="A8626" s="0" t="n">
        <v>89403</v>
      </c>
      <c r="B8626" s="0" t="n">
        <v>16.97</v>
      </c>
      <c r="C8626" s="0" t="s">
        <v>166</v>
      </c>
      <c r="D8626" s="0" t="s">
        <v>13734</v>
      </c>
    </row>
    <row r="8627" customFormat="false" ht="15.8" hidden="false" customHeight="true" outlineLevel="0" collapsed="false">
      <c r="A8627" s="0" t="n">
        <v>89446</v>
      </c>
      <c r="B8627" s="0" t="n">
        <v>5.51</v>
      </c>
      <c r="C8627" s="0" t="s">
        <v>166</v>
      </c>
      <c r="D8627" s="0" t="s">
        <v>857</v>
      </c>
    </row>
    <row r="8628" customFormat="false" ht="15.8" hidden="false" customHeight="true" outlineLevel="0" collapsed="false">
      <c r="A8628" s="0" t="n">
        <v>89447</v>
      </c>
      <c r="B8628" s="0" t="n">
        <v>11.65</v>
      </c>
      <c r="C8628" s="0" t="s">
        <v>166</v>
      </c>
      <c r="D8628" s="0" t="s">
        <v>13735</v>
      </c>
    </row>
    <row r="8629" customFormat="false" ht="15.8" hidden="false" customHeight="true" outlineLevel="0" collapsed="false">
      <c r="A8629" s="0" t="n">
        <v>89448</v>
      </c>
      <c r="B8629" s="0" t="n">
        <v>16.73</v>
      </c>
      <c r="C8629" s="0" t="s">
        <v>166</v>
      </c>
      <c r="D8629" s="0" t="s">
        <v>13736</v>
      </c>
    </row>
    <row r="8630" customFormat="false" ht="15.8" hidden="false" customHeight="true" outlineLevel="0" collapsed="false">
      <c r="A8630" s="0" t="n">
        <v>89449</v>
      </c>
      <c r="B8630" s="0" t="n">
        <v>19.26</v>
      </c>
      <c r="C8630" s="0" t="s">
        <v>166</v>
      </c>
      <c r="D8630" s="0" t="s">
        <v>13737</v>
      </c>
    </row>
    <row r="8631" customFormat="false" ht="15.8" hidden="false" customHeight="true" outlineLevel="0" collapsed="false">
      <c r="A8631" s="0" t="n">
        <v>89450</v>
      </c>
      <c r="B8631" s="0" t="n">
        <v>31.79</v>
      </c>
      <c r="C8631" s="0" t="s">
        <v>166</v>
      </c>
      <c r="D8631" s="0" t="s">
        <v>13738</v>
      </c>
    </row>
    <row r="8632" customFormat="false" ht="15.8" hidden="false" customHeight="true" outlineLevel="0" collapsed="false">
      <c r="A8632" s="0" t="n">
        <v>89451</v>
      </c>
      <c r="B8632" s="0" t="n">
        <v>52.57</v>
      </c>
      <c r="C8632" s="0" t="s">
        <v>166</v>
      </c>
      <c r="D8632" s="0" t="s">
        <v>13739</v>
      </c>
    </row>
    <row r="8633" customFormat="false" ht="15.8" hidden="false" customHeight="true" outlineLevel="0" collapsed="false">
      <c r="A8633" s="0" t="n">
        <v>89452</v>
      </c>
      <c r="B8633" s="0" t="n">
        <v>65.45</v>
      </c>
      <c r="C8633" s="0" t="s">
        <v>166</v>
      </c>
      <c r="D8633" s="0" t="s">
        <v>13740</v>
      </c>
    </row>
    <row r="8634" customFormat="false" ht="15.8" hidden="false" customHeight="true" outlineLevel="0" collapsed="false">
      <c r="A8634" s="0" t="n">
        <v>89508</v>
      </c>
      <c r="B8634" s="0" t="n">
        <v>22.19</v>
      </c>
      <c r="C8634" s="0" t="s">
        <v>166</v>
      </c>
      <c r="D8634" s="0" t="s">
        <v>13741</v>
      </c>
    </row>
    <row r="8635" customFormat="false" ht="15.8" hidden="false" customHeight="true" outlineLevel="0" collapsed="false">
      <c r="A8635" s="0" t="n">
        <v>89509</v>
      </c>
      <c r="B8635" s="0" t="n">
        <v>30.35</v>
      </c>
      <c r="C8635" s="0" t="s">
        <v>166</v>
      </c>
      <c r="D8635" s="0" t="s">
        <v>13742</v>
      </c>
    </row>
    <row r="8636" customFormat="false" ht="15.8" hidden="false" customHeight="true" outlineLevel="0" collapsed="false">
      <c r="A8636" s="0" t="n">
        <v>89511</v>
      </c>
      <c r="B8636" s="0" t="n">
        <v>44.78</v>
      </c>
      <c r="C8636" s="0" t="s">
        <v>166</v>
      </c>
      <c r="D8636" s="0" t="s">
        <v>13743</v>
      </c>
    </row>
    <row r="8637" customFormat="false" ht="15.8" hidden="false" customHeight="true" outlineLevel="0" collapsed="false">
      <c r="A8637" s="0" t="n">
        <v>89512</v>
      </c>
      <c r="B8637" s="0" t="n">
        <v>71.26</v>
      </c>
      <c r="C8637" s="0" t="s">
        <v>166</v>
      </c>
      <c r="D8637" s="0" t="s">
        <v>13744</v>
      </c>
    </row>
    <row r="8638" customFormat="false" ht="15.8" hidden="false" customHeight="true" outlineLevel="0" collapsed="false">
      <c r="A8638" s="0" t="n">
        <v>89576</v>
      </c>
      <c r="B8638" s="0" t="n">
        <v>27.68</v>
      </c>
      <c r="C8638" s="0" t="s">
        <v>166</v>
      </c>
      <c r="D8638" s="0" t="s">
        <v>13745</v>
      </c>
    </row>
    <row r="8639" customFormat="false" ht="15.8" hidden="false" customHeight="true" outlineLevel="0" collapsed="false">
      <c r="A8639" s="0" t="n">
        <v>89578</v>
      </c>
      <c r="B8639" s="0" t="n">
        <v>47.79</v>
      </c>
      <c r="C8639" s="0" t="s">
        <v>166</v>
      </c>
      <c r="D8639" s="0" t="s">
        <v>13746</v>
      </c>
    </row>
    <row r="8640" customFormat="false" ht="15.8" hidden="false" customHeight="true" outlineLevel="0" collapsed="false">
      <c r="A8640" s="0" t="n">
        <v>89580</v>
      </c>
      <c r="B8640" s="0" t="n">
        <v>94.31</v>
      </c>
      <c r="C8640" s="0" t="s">
        <v>166</v>
      </c>
      <c r="D8640" s="0" t="s">
        <v>13747</v>
      </c>
    </row>
    <row r="8641" customFormat="false" ht="15.8" hidden="false" customHeight="true" outlineLevel="0" collapsed="false">
      <c r="A8641" s="0" t="n">
        <v>89633</v>
      </c>
      <c r="B8641" s="0" t="n">
        <v>28.19</v>
      </c>
      <c r="C8641" s="0" t="s">
        <v>166</v>
      </c>
      <c r="D8641" s="0" t="s">
        <v>13748</v>
      </c>
    </row>
    <row r="8642" customFormat="false" ht="15.8" hidden="false" customHeight="true" outlineLevel="0" collapsed="false">
      <c r="A8642" s="0" t="n">
        <v>89634</v>
      </c>
      <c r="B8642" s="0" t="n">
        <v>43.76</v>
      </c>
      <c r="C8642" s="0" t="s">
        <v>166</v>
      </c>
      <c r="D8642" s="0" t="s">
        <v>13749</v>
      </c>
    </row>
    <row r="8643" customFormat="false" ht="15.8" hidden="false" customHeight="true" outlineLevel="0" collapsed="false">
      <c r="A8643" s="0" t="n">
        <v>89635</v>
      </c>
      <c r="B8643" s="0" t="n">
        <v>63.62</v>
      </c>
      <c r="C8643" s="0" t="s">
        <v>166</v>
      </c>
      <c r="D8643" s="0" t="s">
        <v>13750</v>
      </c>
    </row>
    <row r="8644" customFormat="false" ht="15.8" hidden="false" customHeight="true" outlineLevel="0" collapsed="false">
      <c r="A8644" s="0" t="n">
        <v>89636</v>
      </c>
      <c r="B8644" s="0" t="n">
        <v>77.65</v>
      </c>
      <c r="C8644" s="0" t="s">
        <v>166</v>
      </c>
      <c r="D8644" s="0" t="s">
        <v>13751</v>
      </c>
    </row>
    <row r="8645" customFormat="false" ht="15.8" hidden="false" customHeight="true" outlineLevel="0" collapsed="false">
      <c r="A8645" s="0" t="n">
        <v>89711</v>
      </c>
      <c r="B8645" s="0" t="n">
        <v>20.11</v>
      </c>
      <c r="C8645" s="0" t="s">
        <v>166</v>
      </c>
      <c r="D8645" s="0" t="s">
        <v>859</v>
      </c>
    </row>
    <row r="8646" customFormat="false" ht="15.8" hidden="false" customHeight="true" outlineLevel="0" collapsed="false">
      <c r="A8646" s="0" t="n">
        <v>89712</v>
      </c>
      <c r="B8646" s="0" t="n">
        <v>30.27</v>
      </c>
      <c r="C8646" s="0" t="s">
        <v>166</v>
      </c>
      <c r="D8646" s="0" t="s">
        <v>861</v>
      </c>
    </row>
    <row r="8647" customFormat="false" ht="15.8" hidden="false" customHeight="true" outlineLevel="0" collapsed="false">
      <c r="A8647" s="0" t="n">
        <v>89713</v>
      </c>
      <c r="B8647" s="0" t="n">
        <v>46.11</v>
      </c>
      <c r="C8647" s="0" t="s">
        <v>166</v>
      </c>
      <c r="D8647" s="0" t="s">
        <v>13752</v>
      </c>
    </row>
    <row r="8648" customFormat="false" ht="15.8" hidden="false" customHeight="true" outlineLevel="0" collapsed="false">
      <c r="A8648" s="0" t="n">
        <v>89714</v>
      </c>
      <c r="B8648" s="0" t="n">
        <v>59</v>
      </c>
      <c r="C8648" s="0" t="s">
        <v>166</v>
      </c>
      <c r="D8648" s="0" t="s">
        <v>863</v>
      </c>
    </row>
    <row r="8649" customFormat="false" ht="15.8" hidden="false" customHeight="true" outlineLevel="0" collapsed="false">
      <c r="A8649" s="0" t="n">
        <v>89716</v>
      </c>
      <c r="B8649" s="0" t="n">
        <v>32.92</v>
      </c>
      <c r="C8649" s="0" t="s">
        <v>166</v>
      </c>
      <c r="D8649" s="0" t="s">
        <v>13753</v>
      </c>
    </row>
    <row r="8650" customFormat="false" ht="15.8" hidden="false" customHeight="true" outlineLevel="0" collapsed="false">
      <c r="A8650" s="0" t="n">
        <v>89717</v>
      </c>
      <c r="B8650" s="0" t="n">
        <v>50.86</v>
      </c>
      <c r="C8650" s="0" t="s">
        <v>166</v>
      </c>
      <c r="D8650" s="0" t="s">
        <v>13754</v>
      </c>
    </row>
    <row r="8651" customFormat="false" ht="15.8" hidden="false" customHeight="true" outlineLevel="0" collapsed="false">
      <c r="A8651" s="0" t="n">
        <v>89770</v>
      </c>
      <c r="B8651" s="0" t="n">
        <v>56.99</v>
      </c>
      <c r="C8651" s="0" t="s">
        <v>166</v>
      </c>
      <c r="D8651" s="0" t="s">
        <v>13755</v>
      </c>
    </row>
    <row r="8652" customFormat="false" ht="15.8" hidden="false" customHeight="true" outlineLevel="0" collapsed="false">
      <c r="A8652" s="0" t="n">
        <v>89771</v>
      </c>
      <c r="B8652" s="0" t="n">
        <v>77.94</v>
      </c>
      <c r="C8652" s="0" t="s">
        <v>166</v>
      </c>
      <c r="D8652" s="0" t="s">
        <v>13756</v>
      </c>
    </row>
    <row r="8653" customFormat="false" ht="15.8" hidden="false" customHeight="true" outlineLevel="0" collapsed="false">
      <c r="A8653" s="0" t="n">
        <v>89773</v>
      </c>
      <c r="B8653" s="0" t="n">
        <v>181.7</v>
      </c>
      <c r="C8653" s="0" t="s">
        <v>166</v>
      </c>
      <c r="D8653" s="0" t="s">
        <v>13757</v>
      </c>
    </row>
    <row r="8654" customFormat="false" ht="15.8" hidden="false" customHeight="true" outlineLevel="0" collapsed="false">
      <c r="A8654" s="0" t="n">
        <v>89775</v>
      </c>
      <c r="B8654" s="0" t="n">
        <v>287.21</v>
      </c>
      <c r="C8654" s="0" t="s">
        <v>166</v>
      </c>
      <c r="D8654" s="0" t="s">
        <v>13758</v>
      </c>
    </row>
    <row r="8655" customFormat="false" ht="15.8" hidden="false" customHeight="true" outlineLevel="0" collapsed="false">
      <c r="A8655" s="0" t="n">
        <v>89798</v>
      </c>
      <c r="B8655" s="0" t="n">
        <v>13.42</v>
      </c>
      <c r="C8655" s="0" t="s">
        <v>166</v>
      </c>
      <c r="D8655" s="0" t="s">
        <v>13759</v>
      </c>
    </row>
    <row r="8656" customFormat="false" ht="15.8" hidden="false" customHeight="true" outlineLevel="0" collapsed="false">
      <c r="A8656" s="0" t="n">
        <v>89799</v>
      </c>
      <c r="B8656" s="0" t="n">
        <v>21.79</v>
      </c>
      <c r="C8656" s="0" t="s">
        <v>166</v>
      </c>
      <c r="D8656" s="0" t="s">
        <v>13760</v>
      </c>
    </row>
    <row r="8657" customFormat="false" ht="15.8" hidden="false" customHeight="true" outlineLevel="0" collapsed="false">
      <c r="A8657" s="0" t="n">
        <v>89800</v>
      </c>
      <c r="B8657" s="0" t="n">
        <v>26.89</v>
      </c>
      <c r="C8657" s="0" t="s">
        <v>166</v>
      </c>
      <c r="D8657" s="0" t="s">
        <v>13761</v>
      </c>
    </row>
    <row r="8658" customFormat="false" ht="15.8" hidden="false" customHeight="true" outlineLevel="0" collapsed="false">
      <c r="A8658" s="0" t="n">
        <v>89848</v>
      </c>
      <c r="B8658" s="0" t="n">
        <v>32.45</v>
      </c>
      <c r="C8658" s="0" t="s">
        <v>166</v>
      </c>
      <c r="D8658" s="0" t="s">
        <v>13762</v>
      </c>
    </row>
    <row r="8659" customFormat="false" ht="15.8" hidden="false" customHeight="true" outlineLevel="0" collapsed="false">
      <c r="A8659" s="0" t="n">
        <v>89849</v>
      </c>
      <c r="B8659" s="0" t="n">
        <v>64.39</v>
      </c>
      <c r="C8659" s="0" t="s">
        <v>166</v>
      </c>
      <c r="D8659" s="0" t="s">
        <v>13763</v>
      </c>
    </row>
    <row r="8660" customFormat="false" ht="15.8" hidden="false" customHeight="true" outlineLevel="0" collapsed="false">
      <c r="A8660" s="0" t="n">
        <v>89865</v>
      </c>
      <c r="B8660" s="0" t="n">
        <v>13.56</v>
      </c>
      <c r="C8660" s="0" t="s">
        <v>166</v>
      </c>
      <c r="D8660" s="0" t="s">
        <v>13764</v>
      </c>
    </row>
    <row r="8661" customFormat="false" ht="15.8" hidden="false" customHeight="true" outlineLevel="0" collapsed="false">
      <c r="A8661" s="0" t="n">
        <v>91784</v>
      </c>
      <c r="B8661" s="0" t="n">
        <v>44.5</v>
      </c>
      <c r="C8661" s="0" t="s">
        <v>166</v>
      </c>
      <c r="D8661" s="0" t="s">
        <v>13765</v>
      </c>
    </row>
    <row r="8662" customFormat="false" ht="15.8" hidden="false" customHeight="true" outlineLevel="0" collapsed="false">
      <c r="A8662" s="0" t="n">
        <v>91785</v>
      </c>
      <c r="B8662" s="0" t="n">
        <v>44.11</v>
      </c>
      <c r="C8662" s="0" t="s">
        <v>166</v>
      </c>
      <c r="D8662" s="0" t="s">
        <v>13766</v>
      </c>
    </row>
    <row r="8663" customFormat="false" ht="15.8" hidden="false" customHeight="true" outlineLevel="0" collapsed="false">
      <c r="A8663" s="0" t="n">
        <v>91786</v>
      </c>
      <c r="B8663" s="0" t="n">
        <v>31.09</v>
      </c>
      <c r="C8663" s="0" t="s">
        <v>166</v>
      </c>
      <c r="D8663" s="0" t="s">
        <v>13767</v>
      </c>
    </row>
    <row r="8664" customFormat="false" ht="15.8" hidden="false" customHeight="true" outlineLevel="0" collapsed="false">
      <c r="A8664" s="0" t="n">
        <v>91787</v>
      </c>
      <c r="B8664" s="0" t="n">
        <v>35.47</v>
      </c>
      <c r="C8664" s="0" t="s">
        <v>166</v>
      </c>
      <c r="D8664" s="0" t="s">
        <v>13768</v>
      </c>
    </row>
    <row r="8665" customFormat="false" ht="15.8" hidden="false" customHeight="true" outlineLevel="0" collapsed="false">
      <c r="A8665" s="0" t="n">
        <v>91788</v>
      </c>
      <c r="B8665" s="0" t="n">
        <v>45.22</v>
      </c>
      <c r="C8665" s="0" t="s">
        <v>166</v>
      </c>
      <c r="D8665" s="0" t="s">
        <v>13769</v>
      </c>
    </row>
    <row r="8666" customFormat="false" ht="15.8" hidden="false" customHeight="true" outlineLevel="0" collapsed="false">
      <c r="A8666" s="0" t="n">
        <v>91789</v>
      </c>
      <c r="B8666" s="0" t="n">
        <v>48.92</v>
      </c>
      <c r="C8666" s="0" t="s">
        <v>166</v>
      </c>
      <c r="D8666" s="0" t="s">
        <v>13770</v>
      </c>
    </row>
    <row r="8667" customFormat="false" ht="15.8" hidden="false" customHeight="true" outlineLevel="0" collapsed="false">
      <c r="A8667" s="0" t="n">
        <v>91790</v>
      </c>
      <c r="B8667" s="0" t="n">
        <v>74.4</v>
      </c>
      <c r="C8667" s="0" t="s">
        <v>166</v>
      </c>
      <c r="D8667" s="0" t="s">
        <v>13771</v>
      </c>
    </row>
    <row r="8668" customFormat="false" ht="15.8" hidden="false" customHeight="true" outlineLevel="0" collapsed="false">
      <c r="A8668" s="0" t="n">
        <v>91791</v>
      </c>
      <c r="B8668" s="0" t="n">
        <v>100.12</v>
      </c>
      <c r="C8668" s="0" t="s">
        <v>166</v>
      </c>
      <c r="D8668" s="0" t="s">
        <v>13772</v>
      </c>
    </row>
    <row r="8669" customFormat="false" ht="15.8" hidden="false" customHeight="true" outlineLevel="0" collapsed="false">
      <c r="A8669" s="0" t="n">
        <v>91792</v>
      </c>
      <c r="B8669" s="0" t="n">
        <v>59.64</v>
      </c>
      <c r="C8669" s="0" t="s">
        <v>166</v>
      </c>
      <c r="D8669" s="0" t="s">
        <v>13773</v>
      </c>
    </row>
    <row r="8670" customFormat="false" ht="15.8" hidden="false" customHeight="true" outlineLevel="0" collapsed="false">
      <c r="A8670" s="0" t="n">
        <v>91793</v>
      </c>
      <c r="B8670" s="0" t="n">
        <v>88.86</v>
      </c>
      <c r="C8670" s="0" t="s">
        <v>166</v>
      </c>
      <c r="D8670" s="0" t="s">
        <v>13774</v>
      </c>
    </row>
    <row r="8671" customFormat="false" ht="15.8" hidden="false" customHeight="true" outlineLevel="0" collapsed="false">
      <c r="A8671" s="0" t="n">
        <v>91794</v>
      </c>
      <c r="B8671" s="0" t="n">
        <v>43.06</v>
      </c>
      <c r="C8671" s="0" t="s">
        <v>166</v>
      </c>
      <c r="D8671" s="0" t="s">
        <v>13775</v>
      </c>
    </row>
    <row r="8672" customFormat="false" ht="15.8" hidden="false" customHeight="true" outlineLevel="0" collapsed="false">
      <c r="A8672" s="0" t="n">
        <v>91795</v>
      </c>
      <c r="B8672" s="0" t="n">
        <v>71.77</v>
      </c>
      <c r="C8672" s="0" t="s">
        <v>166</v>
      </c>
      <c r="D8672" s="0" t="s">
        <v>13776</v>
      </c>
    </row>
    <row r="8673" customFormat="false" ht="15.8" hidden="false" customHeight="true" outlineLevel="0" collapsed="false">
      <c r="A8673" s="0" t="n">
        <v>91796</v>
      </c>
      <c r="B8673" s="0" t="n">
        <v>80.34</v>
      </c>
      <c r="C8673" s="0" t="s">
        <v>166</v>
      </c>
      <c r="D8673" s="0" t="s">
        <v>13777</v>
      </c>
    </row>
    <row r="8674" customFormat="false" ht="15.8" hidden="false" customHeight="true" outlineLevel="0" collapsed="false">
      <c r="A8674" s="0" t="n">
        <v>92275</v>
      </c>
      <c r="B8674" s="0" t="n">
        <v>64.19</v>
      </c>
      <c r="C8674" s="0" t="s">
        <v>166</v>
      </c>
      <c r="D8674" s="0" t="s">
        <v>13778</v>
      </c>
    </row>
    <row r="8675" customFormat="false" ht="15.8" hidden="false" customHeight="true" outlineLevel="0" collapsed="false">
      <c r="A8675" s="0" t="n">
        <v>92276</v>
      </c>
      <c r="B8675" s="0" t="n">
        <v>81.29</v>
      </c>
      <c r="C8675" s="0" t="s">
        <v>166</v>
      </c>
      <c r="D8675" s="0" t="s">
        <v>13779</v>
      </c>
    </row>
    <row r="8676" customFormat="false" ht="15.8" hidden="false" customHeight="true" outlineLevel="0" collapsed="false">
      <c r="A8676" s="0" t="n">
        <v>92277</v>
      </c>
      <c r="B8676" s="0" t="n">
        <v>117.36</v>
      </c>
      <c r="C8676" s="0" t="s">
        <v>166</v>
      </c>
      <c r="D8676" s="0" t="s">
        <v>13780</v>
      </c>
    </row>
    <row r="8677" customFormat="false" ht="15.8" hidden="false" customHeight="true" outlineLevel="0" collapsed="false">
      <c r="A8677" s="0" t="n">
        <v>92278</v>
      </c>
      <c r="B8677" s="0" t="n">
        <v>157.89</v>
      </c>
      <c r="C8677" s="0" t="s">
        <v>166</v>
      </c>
      <c r="D8677" s="0" t="s">
        <v>13781</v>
      </c>
    </row>
    <row r="8678" customFormat="false" ht="15.8" hidden="false" customHeight="true" outlineLevel="0" collapsed="false">
      <c r="A8678" s="0" t="n">
        <v>92279</v>
      </c>
      <c r="B8678" s="0" t="n">
        <v>228.23</v>
      </c>
      <c r="C8678" s="0" t="s">
        <v>166</v>
      </c>
      <c r="D8678" s="0" t="s">
        <v>13782</v>
      </c>
    </row>
    <row r="8679" customFormat="false" ht="15.8" hidden="false" customHeight="true" outlineLevel="0" collapsed="false">
      <c r="A8679" s="0" t="n">
        <v>92280</v>
      </c>
      <c r="B8679" s="0" t="n">
        <v>320.55</v>
      </c>
      <c r="C8679" s="0" t="s">
        <v>166</v>
      </c>
      <c r="D8679" s="0" t="s">
        <v>13783</v>
      </c>
    </row>
    <row r="8680" customFormat="false" ht="15.8" hidden="false" customHeight="true" outlineLevel="0" collapsed="false">
      <c r="A8680" s="0" t="n">
        <v>92281</v>
      </c>
      <c r="B8680" s="0" t="n">
        <v>157.73</v>
      </c>
      <c r="C8680" s="0" t="s">
        <v>166</v>
      </c>
      <c r="D8680" s="0" t="s">
        <v>13784</v>
      </c>
    </row>
    <row r="8681" customFormat="false" ht="15.8" hidden="false" customHeight="true" outlineLevel="0" collapsed="false">
      <c r="A8681" s="0" t="n">
        <v>92282</v>
      </c>
      <c r="B8681" s="0" t="n">
        <v>178.62</v>
      </c>
      <c r="C8681" s="0" t="s">
        <v>166</v>
      </c>
      <c r="D8681" s="0" t="s">
        <v>13785</v>
      </c>
    </row>
    <row r="8682" customFormat="false" ht="15.8" hidden="false" customHeight="true" outlineLevel="0" collapsed="false">
      <c r="A8682" s="0" t="n">
        <v>92283</v>
      </c>
      <c r="B8682" s="0" t="n">
        <v>240.41</v>
      </c>
      <c r="C8682" s="0" t="s">
        <v>166</v>
      </c>
      <c r="D8682" s="0" t="s">
        <v>13786</v>
      </c>
    </row>
    <row r="8683" customFormat="false" ht="15.8" hidden="false" customHeight="true" outlineLevel="0" collapsed="false">
      <c r="A8683" s="0" t="n">
        <v>92284</v>
      </c>
      <c r="B8683" s="0" t="n">
        <v>298.23</v>
      </c>
      <c r="C8683" s="0" t="s">
        <v>166</v>
      </c>
      <c r="D8683" s="0" t="s">
        <v>13787</v>
      </c>
    </row>
    <row r="8684" customFormat="false" ht="15.8" hidden="false" customHeight="true" outlineLevel="0" collapsed="false">
      <c r="A8684" s="0" t="n">
        <v>92285</v>
      </c>
      <c r="B8684" s="0" t="n">
        <v>395.94</v>
      </c>
      <c r="C8684" s="0" t="s">
        <v>166</v>
      </c>
      <c r="D8684" s="0" t="s">
        <v>13788</v>
      </c>
    </row>
    <row r="8685" customFormat="false" ht="15.8" hidden="false" customHeight="true" outlineLevel="0" collapsed="false">
      <c r="A8685" s="0" t="n">
        <v>92286</v>
      </c>
      <c r="B8685" s="0" t="n">
        <v>490.62</v>
      </c>
      <c r="C8685" s="0" t="s">
        <v>166</v>
      </c>
      <c r="D8685" s="0" t="s">
        <v>13789</v>
      </c>
    </row>
    <row r="8686" customFormat="false" ht="15.8" hidden="false" customHeight="true" outlineLevel="0" collapsed="false">
      <c r="A8686" s="0" t="n">
        <v>92305</v>
      </c>
      <c r="B8686" s="0" t="n">
        <v>41.79</v>
      </c>
      <c r="C8686" s="0" t="s">
        <v>166</v>
      </c>
      <c r="D8686" s="0" t="s">
        <v>13790</v>
      </c>
    </row>
    <row r="8687" customFormat="false" ht="15.8" hidden="false" customHeight="true" outlineLevel="0" collapsed="false">
      <c r="A8687" s="0" t="n">
        <v>92306</v>
      </c>
      <c r="B8687" s="0" t="n">
        <v>68.64</v>
      </c>
      <c r="C8687" s="0" t="s">
        <v>166</v>
      </c>
      <c r="D8687" s="0" t="s">
        <v>13791</v>
      </c>
    </row>
    <row r="8688" customFormat="false" ht="15.8" hidden="false" customHeight="true" outlineLevel="0" collapsed="false">
      <c r="A8688" s="0" t="n">
        <v>92307</v>
      </c>
      <c r="B8688" s="0" t="n">
        <v>86.07</v>
      </c>
      <c r="C8688" s="0" t="s">
        <v>166</v>
      </c>
      <c r="D8688" s="0" t="s">
        <v>13792</v>
      </c>
    </row>
    <row r="8689" customFormat="false" ht="15.8" hidden="false" customHeight="true" outlineLevel="0" collapsed="false">
      <c r="A8689" s="0" t="n">
        <v>92308</v>
      </c>
      <c r="B8689" s="0" t="n">
        <v>63.73</v>
      </c>
      <c r="C8689" s="0" t="s">
        <v>166</v>
      </c>
      <c r="D8689" s="0" t="s">
        <v>13793</v>
      </c>
    </row>
    <row r="8690" customFormat="false" ht="15.8" hidden="false" customHeight="true" outlineLevel="0" collapsed="false">
      <c r="A8690" s="0" t="n">
        <v>92309</v>
      </c>
      <c r="B8690" s="0" t="n">
        <v>164.43</v>
      </c>
      <c r="C8690" s="0" t="s">
        <v>166</v>
      </c>
      <c r="D8690" s="0" t="s">
        <v>13794</v>
      </c>
    </row>
    <row r="8691" customFormat="false" ht="15.8" hidden="false" customHeight="true" outlineLevel="0" collapsed="false">
      <c r="A8691" s="0" t="n">
        <v>92310</v>
      </c>
      <c r="B8691" s="0" t="n">
        <v>185.69</v>
      </c>
      <c r="C8691" s="0" t="s">
        <v>166</v>
      </c>
      <c r="D8691" s="0" t="s">
        <v>13795</v>
      </c>
    </row>
    <row r="8692" customFormat="false" ht="15.8" hidden="false" customHeight="true" outlineLevel="0" collapsed="false">
      <c r="A8692" s="0" t="n">
        <v>92320</v>
      </c>
      <c r="B8692" s="0" t="n">
        <v>51.57</v>
      </c>
      <c r="C8692" s="0" t="s">
        <v>166</v>
      </c>
      <c r="D8692" s="0" t="s">
        <v>13796</v>
      </c>
    </row>
    <row r="8693" customFormat="false" ht="15.8" hidden="false" customHeight="true" outlineLevel="0" collapsed="false">
      <c r="A8693" s="0" t="n">
        <v>92321</v>
      </c>
      <c r="B8693" s="0" t="n">
        <v>85.45</v>
      </c>
      <c r="C8693" s="0" t="s">
        <v>166</v>
      </c>
      <c r="D8693" s="0" t="s">
        <v>13797</v>
      </c>
    </row>
    <row r="8694" customFormat="false" ht="15.8" hidden="false" customHeight="true" outlineLevel="0" collapsed="false">
      <c r="A8694" s="0" t="n">
        <v>92322</v>
      </c>
      <c r="B8694" s="0" t="n">
        <v>108.98</v>
      </c>
      <c r="C8694" s="0" t="s">
        <v>166</v>
      </c>
      <c r="D8694" s="0" t="s">
        <v>13798</v>
      </c>
    </row>
    <row r="8695" customFormat="false" ht="15.8" hidden="false" customHeight="true" outlineLevel="0" collapsed="false">
      <c r="A8695" s="0" t="n">
        <v>92323</v>
      </c>
      <c r="B8695" s="0" t="n">
        <v>71.17</v>
      </c>
      <c r="C8695" s="0" t="s">
        <v>166</v>
      </c>
      <c r="D8695" s="0" t="s">
        <v>13799</v>
      </c>
    </row>
    <row r="8696" customFormat="false" ht="15.8" hidden="false" customHeight="true" outlineLevel="0" collapsed="false">
      <c r="A8696" s="0" t="n">
        <v>92324</v>
      </c>
      <c r="B8696" s="0" t="n">
        <v>178.9</v>
      </c>
      <c r="C8696" s="0" t="s">
        <v>166</v>
      </c>
      <c r="D8696" s="0" t="s">
        <v>13800</v>
      </c>
    </row>
    <row r="8697" customFormat="false" ht="15.8" hidden="false" customHeight="true" outlineLevel="0" collapsed="false">
      <c r="A8697" s="0" t="n">
        <v>92325</v>
      </c>
      <c r="B8697" s="0" t="n">
        <v>206.21</v>
      </c>
      <c r="C8697" s="0" t="s">
        <v>166</v>
      </c>
      <c r="D8697" s="0" t="s">
        <v>13801</v>
      </c>
    </row>
    <row r="8698" customFormat="false" ht="15.8" hidden="false" customHeight="true" outlineLevel="0" collapsed="false">
      <c r="A8698" s="0" t="n">
        <v>92335</v>
      </c>
      <c r="B8698" s="0" t="n">
        <v>111.74</v>
      </c>
      <c r="C8698" s="0" t="s">
        <v>166</v>
      </c>
      <c r="D8698" s="0" t="s">
        <v>13802</v>
      </c>
    </row>
    <row r="8699" customFormat="false" ht="15.8" hidden="false" customHeight="true" outlineLevel="0" collapsed="false">
      <c r="A8699" s="0" t="n">
        <v>92336</v>
      </c>
      <c r="B8699" s="0" t="n">
        <v>137.61</v>
      </c>
      <c r="C8699" s="0" t="s">
        <v>166</v>
      </c>
      <c r="D8699" s="0" t="s">
        <v>13803</v>
      </c>
    </row>
    <row r="8700" customFormat="false" ht="15.8" hidden="false" customHeight="true" outlineLevel="0" collapsed="false">
      <c r="A8700" s="0" t="n">
        <v>92337</v>
      </c>
      <c r="B8700" s="0" t="n">
        <v>182.16</v>
      </c>
      <c r="C8700" s="0" t="s">
        <v>166</v>
      </c>
      <c r="D8700" s="0" t="s">
        <v>13804</v>
      </c>
    </row>
    <row r="8701" customFormat="false" ht="15.8" hidden="false" customHeight="true" outlineLevel="0" collapsed="false">
      <c r="A8701" s="0" t="n">
        <v>92338</v>
      </c>
      <c r="B8701" s="0" t="n">
        <v>174.46</v>
      </c>
      <c r="C8701" s="0" t="s">
        <v>166</v>
      </c>
      <c r="D8701" s="0" t="s">
        <v>13805</v>
      </c>
    </row>
    <row r="8702" customFormat="false" ht="15.8" hidden="false" customHeight="true" outlineLevel="0" collapsed="false">
      <c r="A8702" s="0" t="n">
        <v>92339</v>
      </c>
      <c r="B8702" s="0" t="n">
        <v>268.57</v>
      </c>
      <c r="C8702" s="0" t="s">
        <v>166</v>
      </c>
      <c r="D8702" s="0" t="s">
        <v>13806</v>
      </c>
    </row>
    <row r="8703" customFormat="false" ht="15.8" hidden="false" customHeight="true" outlineLevel="0" collapsed="false">
      <c r="A8703" s="0" t="n">
        <v>92341</v>
      </c>
      <c r="B8703" s="0" t="n">
        <v>121.5</v>
      </c>
      <c r="C8703" s="0" t="s">
        <v>166</v>
      </c>
      <c r="D8703" s="0" t="s">
        <v>13807</v>
      </c>
    </row>
    <row r="8704" customFormat="false" ht="15.8" hidden="false" customHeight="true" outlineLevel="0" collapsed="false">
      <c r="A8704" s="0" t="n">
        <v>92342</v>
      </c>
      <c r="B8704" s="0" t="n">
        <v>147.43</v>
      </c>
      <c r="C8704" s="0" t="s">
        <v>166</v>
      </c>
      <c r="D8704" s="0" t="s">
        <v>13808</v>
      </c>
    </row>
    <row r="8705" customFormat="false" ht="15.8" hidden="false" customHeight="true" outlineLevel="0" collapsed="false">
      <c r="A8705" s="0" t="n">
        <v>92343</v>
      </c>
      <c r="B8705" s="0" t="n">
        <v>192.08</v>
      </c>
      <c r="C8705" s="0" t="s">
        <v>166</v>
      </c>
      <c r="D8705" s="0" t="s">
        <v>13809</v>
      </c>
    </row>
    <row r="8706" customFormat="false" ht="15.8" hidden="false" customHeight="true" outlineLevel="0" collapsed="false">
      <c r="A8706" s="0" t="n">
        <v>92359</v>
      </c>
      <c r="B8706" s="0" t="n">
        <v>85.62</v>
      </c>
      <c r="C8706" s="0" t="s">
        <v>166</v>
      </c>
      <c r="D8706" s="0" t="s">
        <v>13810</v>
      </c>
    </row>
    <row r="8707" customFormat="false" ht="15.8" hidden="false" customHeight="true" outlineLevel="0" collapsed="false">
      <c r="A8707" s="0" t="n">
        <v>92360</v>
      </c>
      <c r="B8707" s="0" t="n">
        <v>114.51</v>
      </c>
      <c r="C8707" s="0" t="s">
        <v>166</v>
      </c>
      <c r="D8707" s="0" t="s">
        <v>13811</v>
      </c>
    </row>
    <row r="8708" customFormat="false" ht="15.8" hidden="false" customHeight="true" outlineLevel="0" collapsed="false">
      <c r="A8708" s="0" t="n">
        <v>92361</v>
      </c>
      <c r="B8708" s="0" t="n">
        <v>154.2</v>
      </c>
      <c r="C8708" s="0" t="s">
        <v>166</v>
      </c>
      <c r="D8708" s="0" t="s">
        <v>13812</v>
      </c>
    </row>
    <row r="8709" customFormat="false" ht="15.8" hidden="false" customHeight="true" outlineLevel="0" collapsed="false">
      <c r="A8709" s="0" t="n">
        <v>92362</v>
      </c>
      <c r="B8709" s="0" t="n">
        <v>247.5</v>
      </c>
      <c r="C8709" s="0" t="s">
        <v>166</v>
      </c>
      <c r="D8709" s="0" t="s">
        <v>13813</v>
      </c>
    </row>
    <row r="8710" customFormat="false" ht="15.8" hidden="false" customHeight="true" outlineLevel="0" collapsed="false">
      <c r="A8710" s="0" t="n">
        <v>92364</v>
      </c>
      <c r="B8710" s="0" t="n">
        <v>67.6</v>
      </c>
      <c r="C8710" s="0" t="s">
        <v>166</v>
      </c>
      <c r="D8710" s="0" t="s">
        <v>13814</v>
      </c>
    </row>
    <row r="8711" customFormat="false" ht="15.8" hidden="false" customHeight="true" outlineLevel="0" collapsed="false">
      <c r="A8711" s="0" t="n">
        <v>92365</v>
      </c>
      <c r="B8711" s="0" t="n">
        <v>77.94</v>
      </c>
      <c r="C8711" s="0" t="s">
        <v>166</v>
      </c>
      <c r="D8711" s="0" t="s">
        <v>13815</v>
      </c>
    </row>
    <row r="8712" customFormat="false" ht="15.8" hidden="false" customHeight="true" outlineLevel="0" collapsed="false">
      <c r="A8712" s="0" t="n">
        <v>92366</v>
      </c>
      <c r="B8712" s="0" t="n">
        <v>109.42</v>
      </c>
      <c r="C8712" s="0" t="s">
        <v>166</v>
      </c>
      <c r="D8712" s="0" t="s">
        <v>13816</v>
      </c>
    </row>
    <row r="8713" customFormat="false" ht="15.8" hidden="false" customHeight="true" outlineLevel="0" collapsed="false">
      <c r="A8713" s="0" t="n">
        <v>92367</v>
      </c>
      <c r="B8713" s="0" t="n">
        <v>134.8</v>
      </c>
      <c r="C8713" s="0" t="s">
        <v>166</v>
      </c>
      <c r="D8713" s="0" t="s">
        <v>13817</v>
      </c>
    </row>
    <row r="8714" customFormat="false" ht="15.8" hidden="false" customHeight="true" outlineLevel="0" collapsed="false">
      <c r="A8714" s="0" t="n">
        <v>92368</v>
      </c>
      <c r="B8714" s="0" t="n">
        <v>178.94</v>
      </c>
      <c r="C8714" s="0" t="s">
        <v>166</v>
      </c>
      <c r="D8714" s="0" t="s">
        <v>13818</v>
      </c>
    </row>
    <row r="8715" customFormat="false" ht="15.8" hidden="false" customHeight="true" outlineLevel="0" collapsed="false">
      <c r="A8715" s="0" t="n">
        <v>92645</v>
      </c>
      <c r="B8715" s="0" t="n">
        <v>89.27</v>
      </c>
      <c r="C8715" s="0" t="s">
        <v>166</v>
      </c>
      <c r="D8715" s="0" t="s">
        <v>13819</v>
      </c>
    </row>
    <row r="8716" customFormat="false" ht="15.8" hidden="false" customHeight="true" outlineLevel="0" collapsed="false">
      <c r="A8716" s="0" t="n">
        <v>92646</v>
      </c>
      <c r="B8716" s="0" t="n">
        <v>118.16</v>
      </c>
      <c r="C8716" s="0" t="s">
        <v>166</v>
      </c>
      <c r="D8716" s="0" t="s">
        <v>13820</v>
      </c>
    </row>
    <row r="8717" customFormat="false" ht="15.8" hidden="false" customHeight="true" outlineLevel="0" collapsed="false">
      <c r="A8717" s="0" t="n">
        <v>92648</v>
      </c>
      <c r="B8717" s="0" t="n">
        <v>129.19</v>
      </c>
      <c r="C8717" s="0" t="s">
        <v>166</v>
      </c>
      <c r="D8717" s="0" t="s">
        <v>13821</v>
      </c>
    </row>
    <row r="8718" customFormat="false" ht="15.8" hidden="false" customHeight="true" outlineLevel="0" collapsed="false">
      <c r="A8718" s="0" t="n">
        <v>92649</v>
      </c>
      <c r="B8718" s="0" t="n">
        <v>157.84</v>
      </c>
      <c r="C8718" s="0" t="s">
        <v>166</v>
      </c>
      <c r="D8718" s="0" t="s">
        <v>13822</v>
      </c>
    </row>
    <row r="8719" customFormat="false" ht="15.8" hidden="false" customHeight="true" outlineLevel="0" collapsed="false">
      <c r="A8719" s="0" t="n">
        <v>92650</v>
      </c>
      <c r="B8719" s="0" t="n">
        <v>251.15</v>
      </c>
      <c r="C8719" s="0" t="s">
        <v>166</v>
      </c>
      <c r="D8719" s="0" t="s">
        <v>13823</v>
      </c>
    </row>
    <row r="8720" customFormat="false" ht="15.8" hidden="false" customHeight="true" outlineLevel="0" collapsed="false">
      <c r="A8720" s="0" t="n">
        <v>92652</v>
      </c>
      <c r="B8720" s="0" t="n">
        <v>72.05</v>
      </c>
      <c r="C8720" s="0" t="s">
        <v>166</v>
      </c>
      <c r="D8720" s="0" t="s">
        <v>13824</v>
      </c>
    </row>
    <row r="8721" customFormat="false" ht="15.8" hidden="false" customHeight="true" outlineLevel="0" collapsed="false">
      <c r="A8721" s="0" t="n">
        <v>92653</v>
      </c>
      <c r="B8721" s="0" t="n">
        <v>82.44</v>
      </c>
      <c r="C8721" s="0" t="s">
        <v>166</v>
      </c>
      <c r="D8721" s="0" t="s">
        <v>13825</v>
      </c>
    </row>
    <row r="8722" customFormat="false" ht="15.8" hidden="false" customHeight="true" outlineLevel="0" collapsed="false">
      <c r="A8722" s="0" t="n">
        <v>92654</v>
      </c>
      <c r="B8722" s="0" t="n">
        <v>113.92</v>
      </c>
      <c r="C8722" s="0" t="s">
        <v>166</v>
      </c>
      <c r="D8722" s="0" t="s">
        <v>13826</v>
      </c>
    </row>
    <row r="8723" customFormat="false" ht="15.8" hidden="false" customHeight="true" outlineLevel="0" collapsed="false">
      <c r="A8723" s="0" t="n">
        <v>92655</v>
      </c>
      <c r="B8723" s="0" t="n">
        <v>139.4</v>
      </c>
      <c r="C8723" s="0" t="s">
        <v>166</v>
      </c>
      <c r="D8723" s="0" t="s">
        <v>13827</v>
      </c>
    </row>
    <row r="8724" customFormat="false" ht="15.8" hidden="false" customHeight="true" outlineLevel="0" collapsed="false">
      <c r="A8724" s="0" t="n">
        <v>92656</v>
      </c>
      <c r="B8724" s="0" t="n">
        <v>183.54</v>
      </c>
      <c r="C8724" s="0" t="s">
        <v>166</v>
      </c>
      <c r="D8724" s="0" t="s">
        <v>13828</v>
      </c>
    </row>
    <row r="8725" customFormat="false" ht="15.8" hidden="false" customHeight="true" outlineLevel="0" collapsed="false">
      <c r="A8725" s="0" t="n">
        <v>92687</v>
      </c>
      <c r="B8725" s="0" t="n">
        <v>33.04</v>
      </c>
      <c r="C8725" s="0" t="s">
        <v>166</v>
      </c>
      <c r="D8725" s="0" t="s">
        <v>13829</v>
      </c>
    </row>
    <row r="8726" customFormat="false" ht="15.8" hidden="false" customHeight="true" outlineLevel="0" collapsed="false">
      <c r="A8726" s="0" t="n">
        <v>92688</v>
      </c>
      <c r="B8726" s="0" t="n">
        <v>45.39</v>
      </c>
      <c r="C8726" s="0" t="s">
        <v>166</v>
      </c>
      <c r="D8726" s="0" t="s">
        <v>13830</v>
      </c>
    </row>
    <row r="8727" customFormat="false" ht="15.8" hidden="false" customHeight="true" outlineLevel="0" collapsed="false">
      <c r="A8727" s="0" t="n">
        <v>92689</v>
      </c>
      <c r="B8727" s="0" t="n">
        <v>61.7</v>
      </c>
      <c r="C8727" s="0" t="s">
        <v>166</v>
      </c>
      <c r="D8727" s="0" t="s">
        <v>13831</v>
      </c>
    </row>
    <row r="8728" customFormat="false" ht="15.8" hidden="false" customHeight="true" outlineLevel="0" collapsed="false">
      <c r="A8728" s="0" t="n">
        <v>92690</v>
      </c>
      <c r="B8728" s="0" t="n">
        <v>87.12</v>
      </c>
      <c r="C8728" s="0" t="s">
        <v>166</v>
      </c>
      <c r="D8728" s="0" t="s">
        <v>13832</v>
      </c>
    </row>
    <row r="8729" customFormat="false" ht="15.8" hidden="false" customHeight="true" outlineLevel="0" collapsed="false">
      <c r="A8729" s="0" t="n">
        <v>92691</v>
      </c>
      <c r="B8729" s="0" t="n">
        <v>109.82</v>
      </c>
      <c r="C8729" s="0" t="s">
        <v>166</v>
      </c>
      <c r="D8729" s="0" t="s">
        <v>13833</v>
      </c>
    </row>
    <row r="8730" customFormat="false" ht="15.8" hidden="false" customHeight="true" outlineLevel="0" collapsed="false">
      <c r="A8730" s="0" t="n">
        <v>94462</v>
      </c>
      <c r="B8730" s="0" t="n">
        <v>118.42</v>
      </c>
      <c r="C8730" s="0" t="s">
        <v>166</v>
      </c>
      <c r="D8730" s="0" t="s">
        <v>13834</v>
      </c>
    </row>
    <row r="8731" customFormat="false" ht="15.8" hidden="false" customHeight="true" outlineLevel="0" collapsed="false">
      <c r="A8731" s="0" t="n">
        <v>94463</v>
      </c>
      <c r="B8731" s="0" t="n">
        <v>140.55</v>
      </c>
      <c r="C8731" s="0" t="s">
        <v>166</v>
      </c>
      <c r="D8731" s="0" t="s">
        <v>13835</v>
      </c>
    </row>
    <row r="8732" customFormat="false" ht="15.8" hidden="false" customHeight="true" outlineLevel="0" collapsed="false">
      <c r="A8732" s="0" t="n">
        <v>94464</v>
      </c>
      <c r="B8732" s="0" t="n">
        <v>199.56</v>
      </c>
      <c r="C8732" s="0" t="s">
        <v>166</v>
      </c>
      <c r="D8732" s="0" t="s">
        <v>13836</v>
      </c>
    </row>
    <row r="8733" customFormat="false" ht="15.8" hidden="false" customHeight="true" outlineLevel="0" collapsed="false">
      <c r="A8733" s="0" t="n">
        <v>94602</v>
      </c>
      <c r="B8733" s="0" t="n">
        <v>240.08</v>
      </c>
      <c r="C8733" s="0" t="s">
        <v>166</v>
      </c>
      <c r="D8733" s="0" t="s">
        <v>13837</v>
      </c>
    </row>
    <row r="8734" customFormat="false" ht="15.8" hidden="false" customHeight="true" outlineLevel="0" collapsed="false">
      <c r="A8734" s="0" t="n">
        <v>94603</v>
      </c>
      <c r="B8734" s="0" t="n">
        <v>325.43</v>
      </c>
      <c r="C8734" s="0" t="s">
        <v>166</v>
      </c>
      <c r="D8734" s="0" t="s">
        <v>13838</v>
      </c>
    </row>
    <row r="8735" customFormat="false" ht="15.8" hidden="false" customHeight="true" outlineLevel="0" collapsed="false">
      <c r="A8735" s="0" t="n">
        <v>94604</v>
      </c>
      <c r="B8735" s="0" t="n">
        <v>446.89</v>
      </c>
      <c r="C8735" s="0" t="s">
        <v>166</v>
      </c>
      <c r="D8735" s="0" t="s">
        <v>13839</v>
      </c>
    </row>
    <row r="8736" customFormat="false" ht="15.8" hidden="false" customHeight="true" outlineLevel="0" collapsed="false">
      <c r="A8736" s="0" t="n">
        <v>94605</v>
      </c>
      <c r="B8736" s="0" t="n">
        <v>642.79</v>
      </c>
      <c r="C8736" s="0" t="s">
        <v>166</v>
      </c>
      <c r="D8736" s="0" t="s">
        <v>13840</v>
      </c>
    </row>
    <row r="8737" customFormat="false" ht="15.8" hidden="false" customHeight="true" outlineLevel="0" collapsed="false">
      <c r="A8737" s="0" t="n">
        <v>94648</v>
      </c>
      <c r="B8737" s="0" t="n">
        <v>10.8</v>
      </c>
      <c r="C8737" s="0" t="s">
        <v>166</v>
      </c>
      <c r="D8737" s="0" t="s">
        <v>13841</v>
      </c>
    </row>
    <row r="8738" customFormat="false" ht="15.8" hidden="false" customHeight="true" outlineLevel="0" collapsed="false">
      <c r="A8738" s="0" t="n">
        <v>94649</v>
      </c>
      <c r="B8738" s="0" t="n">
        <v>16.66</v>
      </c>
      <c r="C8738" s="0" t="s">
        <v>166</v>
      </c>
      <c r="D8738" s="0" t="s">
        <v>13842</v>
      </c>
    </row>
    <row r="8739" customFormat="false" ht="15.8" hidden="false" customHeight="true" outlineLevel="0" collapsed="false">
      <c r="A8739" s="0" t="n">
        <v>94650</v>
      </c>
      <c r="B8739" s="0" t="n">
        <v>23.82</v>
      </c>
      <c r="C8739" s="0" t="s">
        <v>166</v>
      </c>
      <c r="D8739" s="0" t="s">
        <v>13843</v>
      </c>
    </row>
    <row r="8740" customFormat="false" ht="15.8" hidden="false" customHeight="true" outlineLevel="0" collapsed="false">
      <c r="A8740" s="0" t="n">
        <v>94651</v>
      </c>
      <c r="B8740" s="0" t="n">
        <v>26.03</v>
      </c>
      <c r="C8740" s="0" t="s">
        <v>166</v>
      </c>
      <c r="D8740" s="0" t="s">
        <v>13844</v>
      </c>
    </row>
    <row r="8741" customFormat="false" ht="15.8" hidden="false" customHeight="true" outlineLevel="0" collapsed="false">
      <c r="A8741" s="0" t="n">
        <v>94652</v>
      </c>
      <c r="B8741" s="0" t="n">
        <v>42.34</v>
      </c>
      <c r="C8741" s="0" t="s">
        <v>166</v>
      </c>
      <c r="D8741" s="0" t="s">
        <v>13845</v>
      </c>
    </row>
    <row r="8742" customFormat="false" ht="15.8" hidden="false" customHeight="true" outlineLevel="0" collapsed="false">
      <c r="A8742" s="0" t="n">
        <v>94653</v>
      </c>
      <c r="B8742" s="0" t="n">
        <v>61.41</v>
      </c>
      <c r="C8742" s="0" t="s">
        <v>166</v>
      </c>
      <c r="D8742" s="0" t="s">
        <v>13846</v>
      </c>
    </row>
    <row r="8743" customFormat="false" ht="15.8" hidden="false" customHeight="true" outlineLevel="0" collapsed="false">
      <c r="A8743" s="0" t="n">
        <v>94654</v>
      </c>
      <c r="B8743" s="0" t="n">
        <v>80.93</v>
      </c>
      <c r="C8743" s="0" t="s">
        <v>166</v>
      </c>
      <c r="D8743" s="0" t="s">
        <v>13847</v>
      </c>
    </row>
    <row r="8744" customFormat="false" ht="15.8" hidden="false" customHeight="true" outlineLevel="0" collapsed="false">
      <c r="A8744" s="0" t="n">
        <v>94655</v>
      </c>
      <c r="B8744" s="0" t="n">
        <v>114.88</v>
      </c>
      <c r="C8744" s="0" t="s">
        <v>166</v>
      </c>
      <c r="D8744" s="0" t="s">
        <v>13848</v>
      </c>
    </row>
    <row r="8745" customFormat="false" ht="15.8" hidden="false" customHeight="true" outlineLevel="0" collapsed="false">
      <c r="A8745" s="0" t="n">
        <v>94716</v>
      </c>
      <c r="B8745" s="0" t="n">
        <v>32.97</v>
      </c>
      <c r="C8745" s="0" t="s">
        <v>166</v>
      </c>
      <c r="D8745" s="0" t="s">
        <v>13849</v>
      </c>
    </row>
    <row r="8746" customFormat="false" ht="15.8" hidden="false" customHeight="true" outlineLevel="0" collapsed="false">
      <c r="A8746" s="0" t="n">
        <v>94717</v>
      </c>
      <c r="B8746" s="0" t="n">
        <v>49.49</v>
      </c>
      <c r="C8746" s="0" t="s">
        <v>166</v>
      </c>
      <c r="D8746" s="0" t="s">
        <v>13850</v>
      </c>
    </row>
    <row r="8747" customFormat="false" ht="15.8" hidden="false" customHeight="true" outlineLevel="0" collapsed="false">
      <c r="A8747" s="0" t="n">
        <v>94718</v>
      </c>
      <c r="B8747" s="0" t="n">
        <v>61.02</v>
      </c>
      <c r="C8747" s="0" t="s">
        <v>166</v>
      </c>
      <c r="D8747" s="0" t="s">
        <v>13851</v>
      </c>
    </row>
    <row r="8748" customFormat="false" ht="15.8" hidden="false" customHeight="true" outlineLevel="0" collapsed="false">
      <c r="A8748" s="0" t="n">
        <v>94719</v>
      </c>
      <c r="B8748" s="0" t="n">
        <v>80.85</v>
      </c>
      <c r="C8748" s="0" t="s">
        <v>166</v>
      </c>
      <c r="D8748" s="0" t="s">
        <v>13852</v>
      </c>
    </row>
    <row r="8749" customFormat="false" ht="15.8" hidden="false" customHeight="true" outlineLevel="0" collapsed="false">
      <c r="A8749" s="0" t="n">
        <v>94720</v>
      </c>
      <c r="B8749" s="0" t="n">
        <v>121.4</v>
      </c>
      <c r="C8749" s="0" t="s">
        <v>166</v>
      </c>
      <c r="D8749" s="0" t="s">
        <v>13853</v>
      </c>
    </row>
    <row r="8750" customFormat="false" ht="15.8" hidden="false" customHeight="true" outlineLevel="0" collapsed="false">
      <c r="A8750" s="0" t="n">
        <v>94721</v>
      </c>
      <c r="B8750" s="0" t="n">
        <v>179.48</v>
      </c>
      <c r="C8750" s="0" t="s">
        <v>166</v>
      </c>
      <c r="D8750" s="0" t="s">
        <v>13854</v>
      </c>
    </row>
    <row r="8751" customFormat="false" ht="15.8" hidden="false" customHeight="true" outlineLevel="0" collapsed="false">
      <c r="A8751" s="0" t="n">
        <v>94722</v>
      </c>
      <c r="B8751" s="0" t="n">
        <v>311.36</v>
      </c>
      <c r="C8751" s="0" t="s">
        <v>166</v>
      </c>
      <c r="D8751" s="0" t="s">
        <v>13855</v>
      </c>
    </row>
    <row r="8752" customFormat="false" ht="15.8" hidden="false" customHeight="true" outlineLevel="0" collapsed="false">
      <c r="A8752" s="0" t="n">
        <v>95697</v>
      </c>
      <c r="B8752" s="0" t="n">
        <v>125.55</v>
      </c>
      <c r="C8752" s="0" t="s">
        <v>166</v>
      </c>
      <c r="D8752" s="0" t="s">
        <v>13856</v>
      </c>
    </row>
    <row r="8753" customFormat="false" ht="15.8" hidden="false" customHeight="true" outlineLevel="0" collapsed="false">
      <c r="A8753" s="0" t="n">
        <v>96635</v>
      </c>
      <c r="B8753" s="0" t="n">
        <v>29.42</v>
      </c>
      <c r="C8753" s="0" t="s">
        <v>166</v>
      </c>
      <c r="D8753" s="0" t="s">
        <v>13857</v>
      </c>
    </row>
    <row r="8754" customFormat="false" ht="15.8" hidden="false" customHeight="true" outlineLevel="0" collapsed="false">
      <c r="A8754" s="0" t="n">
        <v>96636</v>
      </c>
      <c r="B8754" s="0" t="n">
        <v>31.07</v>
      </c>
      <c r="C8754" s="0" t="s">
        <v>166</v>
      </c>
      <c r="D8754" s="0" t="s">
        <v>13858</v>
      </c>
    </row>
    <row r="8755" customFormat="false" ht="15.8" hidden="false" customHeight="true" outlineLevel="0" collapsed="false">
      <c r="A8755" s="0" t="n">
        <v>96644</v>
      </c>
      <c r="B8755" s="0" t="n">
        <v>19.26</v>
      </c>
      <c r="C8755" s="0" t="s">
        <v>166</v>
      </c>
      <c r="D8755" s="0" t="s">
        <v>13859</v>
      </c>
    </row>
    <row r="8756" customFormat="false" ht="15.8" hidden="false" customHeight="true" outlineLevel="0" collapsed="false">
      <c r="A8756" s="0" t="n">
        <v>96645</v>
      </c>
      <c r="B8756" s="0" t="n">
        <v>24.94</v>
      </c>
      <c r="C8756" s="0" t="s">
        <v>166</v>
      </c>
      <c r="D8756" s="0" t="s">
        <v>13860</v>
      </c>
    </row>
    <row r="8757" customFormat="false" ht="15.8" hidden="false" customHeight="true" outlineLevel="0" collapsed="false">
      <c r="A8757" s="0" t="n">
        <v>96646</v>
      </c>
      <c r="B8757" s="0" t="n">
        <v>38.68</v>
      </c>
      <c r="C8757" s="0" t="s">
        <v>166</v>
      </c>
      <c r="D8757" s="0" t="s">
        <v>13861</v>
      </c>
    </row>
    <row r="8758" customFormat="false" ht="15.8" hidden="false" customHeight="true" outlineLevel="0" collapsed="false">
      <c r="A8758" s="0" t="n">
        <v>96647</v>
      </c>
      <c r="B8758" s="0" t="n">
        <v>17.42</v>
      </c>
      <c r="C8758" s="0" t="s">
        <v>166</v>
      </c>
      <c r="D8758" s="0" t="s">
        <v>13862</v>
      </c>
    </row>
    <row r="8759" customFormat="false" ht="15.8" hidden="false" customHeight="true" outlineLevel="0" collapsed="false">
      <c r="A8759" s="0" t="n">
        <v>96648</v>
      </c>
      <c r="B8759" s="0" t="n">
        <v>31.72</v>
      </c>
      <c r="C8759" s="0" t="s">
        <v>166</v>
      </c>
      <c r="D8759" s="0" t="s">
        <v>13863</v>
      </c>
    </row>
    <row r="8760" customFormat="false" ht="15.8" hidden="false" customHeight="true" outlineLevel="0" collapsed="false">
      <c r="A8760" s="0" t="n">
        <v>96649</v>
      </c>
      <c r="B8760" s="0" t="n">
        <v>46.68</v>
      </c>
      <c r="C8760" s="0" t="s">
        <v>166</v>
      </c>
      <c r="D8760" s="0" t="s">
        <v>13864</v>
      </c>
    </row>
    <row r="8761" customFormat="false" ht="15.8" hidden="false" customHeight="true" outlineLevel="0" collapsed="false">
      <c r="A8761" s="0" t="n">
        <v>96668</v>
      </c>
      <c r="B8761" s="0" t="n">
        <v>12.19</v>
      </c>
      <c r="C8761" s="0" t="s">
        <v>166</v>
      </c>
      <c r="D8761" s="0" t="s">
        <v>13865</v>
      </c>
    </row>
    <row r="8762" customFormat="false" ht="15.8" hidden="false" customHeight="true" outlineLevel="0" collapsed="false">
      <c r="A8762" s="0" t="n">
        <v>96669</v>
      </c>
      <c r="B8762" s="0" t="n">
        <v>15.17</v>
      </c>
      <c r="C8762" s="0" t="s">
        <v>166</v>
      </c>
      <c r="D8762" s="0" t="s">
        <v>13866</v>
      </c>
    </row>
    <row r="8763" customFormat="false" ht="15.8" hidden="false" customHeight="true" outlineLevel="0" collapsed="false">
      <c r="A8763" s="0" t="n">
        <v>96670</v>
      </c>
      <c r="B8763" s="0" t="n">
        <v>23.02</v>
      </c>
      <c r="C8763" s="0" t="s">
        <v>166</v>
      </c>
      <c r="D8763" s="0" t="s">
        <v>13867</v>
      </c>
    </row>
    <row r="8764" customFormat="false" ht="15.8" hidden="false" customHeight="true" outlineLevel="0" collapsed="false">
      <c r="A8764" s="0" t="n">
        <v>96671</v>
      </c>
      <c r="B8764" s="0" t="n">
        <v>30.82</v>
      </c>
      <c r="C8764" s="0" t="s">
        <v>166</v>
      </c>
      <c r="D8764" s="0" t="s">
        <v>13868</v>
      </c>
    </row>
    <row r="8765" customFormat="false" ht="15.8" hidden="false" customHeight="true" outlineLevel="0" collapsed="false">
      <c r="A8765" s="0" t="n">
        <v>96672</v>
      </c>
      <c r="B8765" s="0" t="n">
        <v>45.24</v>
      </c>
      <c r="C8765" s="0" t="s">
        <v>166</v>
      </c>
      <c r="D8765" s="0" t="s">
        <v>13869</v>
      </c>
    </row>
    <row r="8766" customFormat="false" ht="15.8" hidden="false" customHeight="true" outlineLevel="0" collapsed="false">
      <c r="A8766" s="0" t="n">
        <v>96673</v>
      </c>
      <c r="B8766" s="0" t="n">
        <v>73.9</v>
      </c>
      <c r="C8766" s="0" t="s">
        <v>166</v>
      </c>
      <c r="D8766" s="0" t="s">
        <v>13870</v>
      </c>
    </row>
    <row r="8767" customFormat="false" ht="15.8" hidden="false" customHeight="true" outlineLevel="0" collapsed="false">
      <c r="A8767" s="0" t="n">
        <v>96674</v>
      </c>
      <c r="B8767" s="0" t="n">
        <v>103.81</v>
      </c>
      <c r="C8767" s="0" t="s">
        <v>166</v>
      </c>
      <c r="D8767" s="0" t="s">
        <v>13871</v>
      </c>
    </row>
    <row r="8768" customFormat="false" ht="15.8" hidden="false" customHeight="true" outlineLevel="0" collapsed="false">
      <c r="A8768" s="0" t="n">
        <v>96675</v>
      </c>
      <c r="B8768" s="0" t="n">
        <v>180.37</v>
      </c>
      <c r="C8768" s="0" t="s">
        <v>166</v>
      </c>
      <c r="D8768" s="0" t="s">
        <v>13872</v>
      </c>
    </row>
    <row r="8769" customFormat="false" ht="15.8" hidden="false" customHeight="true" outlineLevel="0" collapsed="false">
      <c r="A8769" s="0" t="n">
        <v>96676</v>
      </c>
      <c r="B8769" s="0" t="n">
        <v>12.15</v>
      </c>
      <c r="C8769" s="0" t="s">
        <v>166</v>
      </c>
      <c r="D8769" s="0" t="s">
        <v>13873</v>
      </c>
    </row>
    <row r="8770" customFormat="false" ht="15.8" hidden="false" customHeight="true" outlineLevel="0" collapsed="false">
      <c r="A8770" s="0" t="n">
        <v>96677</v>
      </c>
      <c r="B8770" s="0" t="n">
        <v>20.05</v>
      </c>
      <c r="C8770" s="0" t="s">
        <v>166</v>
      </c>
      <c r="D8770" s="0" t="s">
        <v>13874</v>
      </c>
    </row>
    <row r="8771" customFormat="false" ht="15.8" hidden="false" customHeight="true" outlineLevel="0" collapsed="false">
      <c r="A8771" s="0" t="n">
        <v>96678</v>
      </c>
      <c r="B8771" s="0" t="n">
        <v>27.85</v>
      </c>
      <c r="C8771" s="0" t="s">
        <v>166</v>
      </c>
      <c r="D8771" s="0" t="s">
        <v>13875</v>
      </c>
    </row>
    <row r="8772" customFormat="false" ht="15.8" hidden="false" customHeight="true" outlineLevel="0" collapsed="false">
      <c r="A8772" s="0" t="n">
        <v>96679</v>
      </c>
      <c r="B8772" s="0" t="n">
        <v>40.65</v>
      </c>
      <c r="C8772" s="0" t="s">
        <v>166</v>
      </c>
      <c r="D8772" s="0" t="s">
        <v>13876</v>
      </c>
    </row>
    <row r="8773" customFormat="false" ht="15.8" hidden="false" customHeight="true" outlineLevel="0" collapsed="false">
      <c r="A8773" s="0" t="n">
        <v>96680</v>
      </c>
      <c r="B8773" s="0" t="n">
        <v>54.8</v>
      </c>
      <c r="C8773" s="0" t="s">
        <v>166</v>
      </c>
      <c r="D8773" s="0" t="s">
        <v>13877</v>
      </c>
    </row>
    <row r="8774" customFormat="false" ht="15.8" hidden="false" customHeight="true" outlineLevel="0" collapsed="false">
      <c r="A8774" s="0" t="n">
        <v>96681</v>
      </c>
      <c r="B8774" s="0" t="n">
        <v>102.18</v>
      </c>
      <c r="C8774" s="0" t="s">
        <v>166</v>
      </c>
      <c r="D8774" s="0" t="s">
        <v>13878</v>
      </c>
    </row>
    <row r="8775" customFormat="false" ht="15.8" hidden="false" customHeight="true" outlineLevel="0" collapsed="false">
      <c r="A8775" s="0" t="n">
        <v>96682</v>
      </c>
      <c r="B8775" s="0" t="n">
        <v>150.69</v>
      </c>
      <c r="C8775" s="0" t="s">
        <v>166</v>
      </c>
      <c r="D8775" s="0" t="s">
        <v>13879</v>
      </c>
    </row>
    <row r="8776" customFormat="false" ht="15.8" hidden="false" customHeight="true" outlineLevel="0" collapsed="false">
      <c r="A8776" s="0" t="n">
        <v>96683</v>
      </c>
      <c r="B8776" s="0" t="n">
        <v>206.33</v>
      </c>
      <c r="C8776" s="0" t="s">
        <v>166</v>
      </c>
      <c r="D8776" s="0" t="s">
        <v>13880</v>
      </c>
    </row>
    <row r="8777" customFormat="false" ht="15.8" hidden="false" customHeight="true" outlineLevel="0" collapsed="false">
      <c r="A8777" s="0" t="n">
        <v>96718</v>
      </c>
      <c r="B8777" s="0" t="n">
        <v>7.98</v>
      </c>
      <c r="C8777" s="0" t="s">
        <v>166</v>
      </c>
      <c r="D8777" s="0" t="s">
        <v>13881</v>
      </c>
    </row>
    <row r="8778" customFormat="false" ht="15.8" hidden="false" customHeight="true" outlineLevel="0" collapsed="false">
      <c r="A8778" s="0" t="n">
        <v>96719</v>
      </c>
      <c r="B8778" s="0" t="n">
        <v>16.41</v>
      </c>
      <c r="C8778" s="0" t="s">
        <v>166</v>
      </c>
      <c r="D8778" s="0" t="s">
        <v>13882</v>
      </c>
    </row>
    <row r="8779" customFormat="false" ht="15.8" hidden="false" customHeight="true" outlineLevel="0" collapsed="false">
      <c r="A8779" s="0" t="n">
        <v>96720</v>
      </c>
      <c r="B8779" s="0" t="n">
        <v>19.94</v>
      </c>
      <c r="C8779" s="0" t="s">
        <v>166</v>
      </c>
      <c r="D8779" s="0" t="s">
        <v>13883</v>
      </c>
    </row>
    <row r="8780" customFormat="false" ht="15.8" hidden="false" customHeight="true" outlineLevel="0" collapsed="false">
      <c r="A8780" s="0" t="n">
        <v>96721</v>
      </c>
      <c r="B8780" s="0" t="n">
        <v>26.71</v>
      </c>
      <c r="C8780" s="0" t="s">
        <v>166</v>
      </c>
      <c r="D8780" s="0" t="s">
        <v>13884</v>
      </c>
    </row>
    <row r="8781" customFormat="false" ht="15.8" hidden="false" customHeight="true" outlineLevel="0" collapsed="false">
      <c r="A8781" s="0" t="n">
        <v>96722</v>
      </c>
      <c r="B8781" s="0" t="n">
        <v>36.51</v>
      </c>
      <c r="C8781" s="0" t="s">
        <v>166</v>
      </c>
      <c r="D8781" s="0" t="s">
        <v>13885</v>
      </c>
    </row>
    <row r="8782" customFormat="false" ht="15.8" hidden="false" customHeight="true" outlineLevel="0" collapsed="false">
      <c r="A8782" s="0" t="n">
        <v>96723</v>
      </c>
      <c r="B8782" s="0" t="n">
        <v>48.34</v>
      </c>
      <c r="C8782" s="0" t="s">
        <v>166</v>
      </c>
      <c r="D8782" s="0" t="s">
        <v>13886</v>
      </c>
    </row>
    <row r="8783" customFormat="false" ht="15.8" hidden="false" customHeight="true" outlineLevel="0" collapsed="false">
      <c r="A8783" s="0" t="n">
        <v>96724</v>
      </c>
      <c r="B8783" s="0" t="n">
        <v>78.95</v>
      </c>
      <c r="C8783" s="0" t="s">
        <v>166</v>
      </c>
      <c r="D8783" s="0" t="s">
        <v>13887</v>
      </c>
    </row>
    <row r="8784" customFormat="false" ht="15.8" hidden="false" customHeight="true" outlineLevel="0" collapsed="false">
      <c r="A8784" s="0" t="n">
        <v>96725</v>
      </c>
      <c r="B8784" s="0" t="n">
        <v>103.63</v>
      </c>
      <c r="C8784" s="0" t="s">
        <v>166</v>
      </c>
      <c r="D8784" s="0" t="s">
        <v>13888</v>
      </c>
    </row>
    <row r="8785" customFormat="false" ht="15.8" hidden="false" customHeight="true" outlineLevel="0" collapsed="false">
      <c r="A8785" s="0" t="n">
        <v>96726</v>
      </c>
      <c r="B8785" s="0" t="n">
        <v>168.92</v>
      </c>
      <c r="C8785" s="0" t="s">
        <v>166</v>
      </c>
      <c r="D8785" s="0" t="s">
        <v>13889</v>
      </c>
    </row>
    <row r="8786" customFormat="false" ht="15.8" hidden="false" customHeight="true" outlineLevel="0" collapsed="false">
      <c r="A8786" s="0" t="n">
        <v>96727</v>
      </c>
      <c r="B8786" s="0" t="n">
        <v>14.22</v>
      </c>
      <c r="C8786" s="0" t="s">
        <v>166</v>
      </c>
      <c r="D8786" s="0" t="s">
        <v>13890</v>
      </c>
    </row>
    <row r="8787" customFormat="false" ht="15.8" hidden="false" customHeight="true" outlineLevel="0" collapsed="false">
      <c r="A8787" s="0" t="n">
        <v>96728</v>
      </c>
      <c r="B8787" s="0" t="n">
        <v>16.96</v>
      </c>
      <c r="C8787" s="0" t="s">
        <v>166</v>
      </c>
      <c r="D8787" s="0" t="s">
        <v>13891</v>
      </c>
    </row>
    <row r="8788" customFormat="false" ht="15.8" hidden="false" customHeight="true" outlineLevel="0" collapsed="false">
      <c r="A8788" s="0" t="n">
        <v>96729</v>
      </c>
      <c r="B8788" s="0" t="n">
        <v>25.64</v>
      </c>
      <c r="C8788" s="0" t="s">
        <v>166</v>
      </c>
      <c r="D8788" s="0" t="s">
        <v>13892</v>
      </c>
    </row>
    <row r="8789" customFormat="false" ht="15.8" hidden="false" customHeight="true" outlineLevel="0" collapsed="false">
      <c r="A8789" s="0" t="n">
        <v>96730</v>
      </c>
      <c r="B8789" s="0" t="n">
        <v>32.27</v>
      </c>
      <c r="C8789" s="0" t="s">
        <v>166</v>
      </c>
      <c r="D8789" s="0" t="s">
        <v>13893</v>
      </c>
    </row>
    <row r="8790" customFormat="false" ht="15.8" hidden="false" customHeight="true" outlineLevel="0" collapsed="false">
      <c r="A8790" s="0" t="n">
        <v>96731</v>
      </c>
      <c r="B8790" s="0" t="n">
        <v>47.23</v>
      </c>
      <c r="C8790" s="0" t="s">
        <v>166</v>
      </c>
      <c r="D8790" s="0" t="s">
        <v>13894</v>
      </c>
    </row>
    <row r="8791" customFormat="false" ht="15.8" hidden="false" customHeight="true" outlineLevel="0" collapsed="false">
      <c r="A8791" s="0" t="n">
        <v>96732</v>
      </c>
      <c r="B8791" s="0" t="n">
        <v>58.46</v>
      </c>
      <c r="C8791" s="0" t="s">
        <v>166</v>
      </c>
      <c r="D8791" s="0" t="s">
        <v>13895</v>
      </c>
    </row>
    <row r="8792" customFormat="false" ht="15.8" hidden="false" customHeight="true" outlineLevel="0" collapsed="false">
      <c r="A8792" s="0" t="n">
        <v>96733</v>
      </c>
      <c r="B8792" s="0" t="n">
        <v>107.22</v>
      </c>
      <c r="C8792" s="0" t="s">
        <v>166</v>
      </c>
      <c r="D8792" s="0" t="s">
        <v>13896</v>
      </c>
    </row>
    <row r="8793" customFormat="false" ht="15.8" hidden="false" customHeight="true" outlineLevel="0" collapsed="false">
      <c r="A8793" s="0" t="n">
        <v>96734</v>
      </c>
      <c r="B8793" s="0" t="n">
        <v>148.57</v>
      </c>
      <c r="C8793" s="0" t="s">
        <v>166</v>
      </c>
      <c r="D8793" s="0" t="s">
        <v>13897</v>
      </c>
    </row>
    <row r="8794" customFormat="false" ht="15.8" hidden="false" customHeight="true" outlineLevel="0" collapsed="false">
      <c r="A8794" s="0" t="n">
        <v>96735</v>
      </c>
      <c r="B8794" s="0" t="n">
        <v>193.99</v>
      </c>
      <c r="C8794" s="0" t="s">
        <v>166</v>
      </c>
      <c r="D8794" s="0" t="s">
        <v>13898</v>
      </c>
    </row>
    <row r="8795" customFormat="false" ht="15.8" hidden="false" customHeight="true" outlineLevel="0" collapsed="false">
      <c r="A8795" s="0" t="n">
        <v>96794</v>
      </c>
      <c r="B8795" s="0" t="n">
        <v>9.44</v>
      </c>
      <c r="C8795" s="0" t="s">
        <v>166</v>
      </c>
      <c r="D8795" s="0" t="s">
        <v>13899</v>
      </c>
    </row>
    <row r="8796" customFormat="false" ht="15.8" hidden="false" customHeight="true" outlineLevel="0" collapsed="false">
      <c r="A8796" s="0" t="n">
        <v>96795</v>
      </c>
      <c r="B8796" s="0" t="n">
        <v>12.01</v>
      </c>
      <c r="C8796" s="0" t="s">
        <v>166</v>
      </c>
      <c r="D8796" s="0" t="s">
        <v>13900</v>
      </c>
    </row>
    <row r="8797" customFormat="false" ht="15.8" hidden="false" customHeight="true" outlineLevel="0" collapsed="false">
      <c r="A8797" s="0" t="n">
        <v>96796</v>
      </c>
      <c r="B8797" s="0" t="n">
        <v>16.84</v>
      </c>
      <c r="C8797" s="0" t="s">
        <v>166</v>
      </c>
      <c r="D8797" s="0" t="s">
        <v>13901</v>
      </c>
    </row>
    <row r="8798" customFormat="false" ht="15.8" hidden="false" customHeight="true" outlineLevel="0" collapsed="false">
      <c r="A8798" s="0" t="n">
        <v>96797</v>
      </c>
      <c r="B8798" s="0" t="n">
        <v>25.49</v>
      </c>
      <c r="C8798" s="0" t="s">
        <v>166</v>
      </c>
      <c r="D8798" s="0" t="s">
        <v>13902</v>
      </c>
    </row>
    <row r="8799" customFormat="false" ht="15.8" hidden="false" customHeight="true" outlineLevel="0" collapsed="false">
      <c r="A8799" s="0" t="n">
        <v>96798</v>
      </c>
      <c r="B8799" s="0" t="n">
        <v>9.58</v>
      </c>
      <c r="C8799" s="0" t="s">
        <v>166</v>
      </c>
      <c r="D8799" s="0" t="s">
        <v>13903</v>
      </c>
    </row>
    <row r="8800" customFormat="false" ht="15.8" hidden="false" customHeight="true" outlineLevel="0" collapsed="false">
      <c r="A8800" s="0" t="n">
        <v>96799</v>
      </c>
      <c r="B8800" s="0" t="n">
        <v>12.82</v>
      </c>
      <c r="C8800" s="0" t="s">
        <v>166</v>
      </c>
      <c r="D8800" s="0" t="s">
        <v>13904</v>
      </c>
    </row>
    <row r="8801" customFormat="false" ht="15.8" hidden="false" customHeight="true" outlineLevel="0" collapsed="false">
      <c r="A8801" s="0" t="n">
        <v>96800</v>
      </c>
      <c r="B8801" s="0" t="n">
        <v>18.52</v>
      </c>
      <c r="C8801" s="0" t="s">
        <v>166</v>
      </c>
      <c r="D8801" s="0" t="s">
        <v>13905</v>
      </c>
    </row>
    <row r="8802" customFormat="false" ht="15.8" hidden="false" customHeight="true" outlineLevel="0" collapsed="false">
      <c r="A8802" s="0" t="n">
        <v>96801</v>
      </c>
      <c r="B8802" s="0" t="n">
        <v>28.38</v>
      </c>
      <c r="C8802" s="0" t="s">
        <v>166</v>
      </c>
      <c r="D8802" s="0" t="s">
        <v>13906</v>
      </c>
    </row>
    <row r="8803" customFormat="false" ht="15.8" hidden="false" customHeight="true" outlineLevel="0" collapsed="false">
      <c r="A8803" s="0" t="n">
        <v>97327</v>
      </c>
      <c r="B8803" s="0" t="n">
        <v>31.93</v>
      </c>
      <c r="C8803" s="0" t="s">
        <v>166</v>
      </c>
      <c r="D8803" s="0" t="s">
        <v>13907</v>
      </c>
    </row>
    <row r="8804" customFormat="false" ht="15.8" hidden="false" customHeight="true" outlineLevel="0" collapsed="false">
      <c r="A8804" s="0" t="n">
        <v>97328</v>
      </c>
      <c r="B8804" s="0" t="n">
        <v>54.69</v>
      </c>
      <c r="C8804" s="0" t="s">
        <v>166</v>
      </c>
      <c r="D8804" s="0" t="s">
        <v>13908</v>
      </c>
    </row>
    <row r="8805" customFormat="false" ht="15.8" hidden="false" customHeight="true" outlineLevel="0" collapsed="false">
      <c r="A8805" s="0" t="n">
        <v>97329</v>
      </c>
      <c r="B8805" s="0" t="n">
        <v>69.04</v>
      </c>
      <c r="C8805" s="0" t="s">
        <v>166</v>
      </c>
      <c r="D8805" s="0" t="s">
        <v>13909</v>
      </c>
    </row>
    <row r="8806" customFormat="false" ht="15.8" hidden="false" customHeight="true" outlineLevel="0" collapsed="false">
      <c r="A8806" s="0" t="n">
        <v>97330</v>
      </c>
      <c r="B8806" s="0" t="n">
        <v>84.42</v>
      </c>
      <c r="C8806" s="0" t="s">
        <v>166</v>
      </c>
      <c r="D8806" s="0" t="s">
        <v>13910</v>
      </c>
    </row>
    <row r="8807" customFormat="false" ht="15.8" hidden="false" customHeight="true" outlineLevel="0" collapsed="false">
      <c r="A8807" s="0" t="n">
        <v>97331</v>
      </c>
      <c r="B8807" s="0" t="n">
        <v>32.25</v>
      </c>
      <c r="C8807" s="0" t="s">
        <v>166</v>
      </c>
      <c r="D8807" s="0" t="s">
        <v>13911</v>
      </c>
    </row>
    <row r="8808" customFormat="false" ht="15.8" hidden="false" customHeight="true" outlineLevel="0" collapsed="false">
      <c r="A8808" s="0" t="n">
        <v>97332</v>
      </c>
      <c r="B8808" s="0" t="n">
        <v>55.05</v>
      </c>
      <c r="C8808" s="0" t="s">
        <v>166</v>
      </c>
      <c r="D8808" s="0" t="s">
        <v>13912</v>
      </c>
    </row>
    <row r="8809" customFormat="false" ht="15.8" hidden="false" customHeight="true" outlineLevel="0" collapsed="false">
      <c r="A8809" s="0" t="n">
        <v>97333</v>
      </c>
      <c r="B8809" s="0" t="n">
        <v>69.49</v>
      </c>
      <c r="C8809" s="0" t="s">
        <v>166</v>
      </c>
      <c r="D8809" s="0" t="s">
        <v>13913</v>
      </c>
    </row>
    <row r="8810" customFormat="false" ht="15.8" hidden="false" customHeight="true" outlineLevel="0" collapsed="false">
      <c r="A8810" s="0" t="n">
        <v>97334</v>
      </c>
      <c r="B8810" s="0" t="n">
        <v>84.93</v>
      </c>
      <c r="C8810" s="0" t="s">
        <v>166</v>
      </c>
      <c r="D8810" s="0" t="s">
        <v>13914</v>
      </c>
    </row>
    <row r="8811" customFormat="false" ht="15.8" hidden="false" customHeight="true" outlineLevel="0" collapsed="false">
      <c r="A8811" s="0" t="n">
        <v>97335</v>
      </c>
      <c r="B8811" s="0" t="n">
        <v>92.49</v>
      </c>
      <c r="C8811" s="0" t="s">
        <v>166</v>
      </c>
      <c r="D8811" s="0" t="s">
        <v>13915</v>
      </c>
    </row>
    <row r="8812" customFormat="false" ht="15.8" hidden="false" customHeight="true" outlineLevel="0" collapsed="false">
      <c r="A8812" s="0" t="n">
        <v>97336</v>
      </c>
      <c r="B8812" s="0" t="n">
        <v>117.49</v>
      </c>
      <c r="C8812" s="0" t="s">
        <v>166</v>
      </c>
      <c r="D8812" s="0" t="s">
        <v>13916</v>
      </c>
    </row>
    <row r="8813" customFormat="false" ht="15.8" hidden="false" customHeight="true" outlineLevel="0" collapsed="false">
      <c r="A8813" s="0" t="n">
        <v>97337</v>
      </c>
      <c r="B8813" s="0" t="n">
        <v>176.61</v>
      </c>
      <c r="C8813" s="0" t="s">
        <v>166</v>
      </c>
      <c r="D8813" s="0" t="s">
        <v>13917</v>
      </c>
    </row>
    <row r="8814" customFormat="false" ht="15.8" hidden="false" customHeight="true" outlineLevel="0" collapsed="false">
      <c r="A8814" s="0" t="n">
        <v>97338</v>
      </c>
      <c r="B8814" s="0" t="n">
        <v>212.33</v>
      </c>
      <c r="C8814" s="0" t="s">
        <v>166</v>
      </c>
      <c r="D8814" s="0" t="s">
        <v>13918</v>
      </c>
    </row>
    <row r="8815" customFormat="false" ht="15.8" hidden="false" customHeight="true" outlineLevel="0" collapsed="false">
      <c r="A8815" s="0" t="n">
        <v>97339</v>
      </c>
      <c r="B8815" s="0" t="n">
        <v>228.23</v>
      </c>
      <c r="C8815" s="0" t="s">
        <v>166</v>
      </c>
      <c r="D8815" s="0" t="s">
        <v>13919</v>
      </c>
    </row>
    <row r="8816" customFormat="false" ht="15.8" hidden="false" customHeight="true" outlineLevel="0" collapsed="false">
      <c r="A8816" s="0" t="n">
        <v>97340</v>
      </c>
      <c r="B8816" s="0" t="n">
        <v>229.01</v>
      </c>
      <c r="C8816" s="0" t="s">
        <v>166</v>
      </c>
      <c r="D8816" s="0" t="s">
        <v>13920</v>
      </c>
    </row>
    <row r="8817" customFormat="false" ht="15.8" hidden="false" customHeight="true" outlineLevel="0" collapsed="false">
      <c r="A8817" s="0" t="n">
        <v>97341</v>
      </c>
      <c r="B8817" s="0" t="n">
        <v>61.56</v>
      </c>
      <c r="C8817" s="0" t="s">
        <v>166</v>
      </c>
      <c r="D8817" s="0" t="s">
        <v>13921</v>
      </c>
    </row>
    <row r="8818" customFormat="false" ht="15.8" hidden="false" customHeight="true" outlineLevel="0" collapsed="false">
      <c r="A8818" s="0" t="n">
        <v>97342</v>
      </c>
      <c r="B8818" s="0" t="n">
        <v>96.94</v>
      </c>
      <c r="C8818" s="0" t="s">
        <v>166</v>
      </c>
      <c r="D8818" s="0" t="s">
        <v>13922</v>
      </c>
    </row>
    <row r="8819" customFormat="false" ht="15.8" hidden="false" customHeight="true" outlineLevel="0" collapsed="false">
      <c r="A8819" s="0" t="n">
        <v>97343</v>
      </c>
      <c r="B8819" s="0" t="n">
        <v>122.27</v>
      </c>
      <c r="C8819" s="0" t="s">
        <v>166</v>
      </c>
      <c r="D8819" s="0" t="s">
        <v>13923</v>
      </c>
    </row>
    <row r="8820" customFormat="false" ht="15.8" hidden="false" customHeight="true" outlineLevel="0" collapsed="false">
      <c r="A8820" s="0" t="n">
        <v>97344</v>
      </c>
      <c r="B8820" s="0" t="n">
        <v>71.34</v>
      </c>
      <c r="C8820" s="0" t="s">
        <v>166</v>
      </c>
      <c r="D8820" s="0" t="s">
        <v>13924</v>
      </c>
    </row>
    <row r="8821" customFormat="false" ht="15.8" hidden="false" customHeight="true" outlineLevel="0" collapsed="false">
      <c r="A8821" s="0" t="n">
        <v>97345</v>
      </c>
      <c r="B8821" s="0" t="n">
        <v>113.75</v>
      </c>
      <c r="C8821" s="0" t="s">
        <v>166</v>
      </c>
      <c r="D8821" s="0" t="s">
        <v>13925</v>
      </c>
    </row>
    <row r="8822" customFormat="false" ht="15.8" hidden="false" customHeight="true" outlineLevel="0" collapsed="false">
      <c r="A8822" s="0" t="n">
        <v>97346</v>
      </c>
      <c r="B8822" s="0" t="n">
        <v>145.18</v>
      </c>
      <c r="C8822" s="0" t="s">
        <v>166</v>
      </c>
      <c r="D8822" s="0" t="s">
        <v>13926</v>
      </c>
    </row>
    <row r="8823" customFormat="false" ht="15.8" hidden="false" customHeight="true" outlineLevel="0" collapsed="false">
      <c r="A8823" s="0" t="n">
        <v>97347</v>
      </c>
      <c r="B8823" s="0" t="n">
        <v>111.47</v>
      </c>
      <c r="C8823" s="0" t="s">
        <v>166</v>
      </c>
      <c r="D8823" s="0" t="s">
        <v>13927</v>
      </c>
    </row>
    <row r="8824" customFormat="false" ht="15.8" hidden="false" customHeight="true" outlineLevel="0" collapsed="false">
      <c r="A8824" s="0" t="n">
        <v>97348</v>
      </c>
      <c r="B8824" s="0" t="n">
        <v>154.02</v>
      </c>
      <c r="C8824" s="0" t="s">
        <v>166</v>
      </c>
      <c r="D8824" s="0" t="s">
        <v>13928</v>
      </c>
    </row>
    <row r="8825" customFormat="false" ht="15.8" hidden="false" customHeight="true" outlineLevel="0" collapsed="false">
      <c r="A8825" s="0" t="n">
        <v>97349</v>
      </c>
      <c r="B8825" s="0" t="n">
        <v>222.09</v>
      </c>
      <c r="C8825" s="0" t="s">
        <v>166</v>
      </c>
      <c r="D8825" s="0" t="s">
        <v>13929</v>
      </c>
    </row>
    <row r="8826" customFormat="false" ht="15.8" hidden="false" customHeight="true" outlineLevel="0" collapsed="false">
      <c r="A8826" s="0" t="n">
        <v>97350</v>
      </c>
      <c r="B8826" s="0" t="n">
        <v>269.7</v>
      </c>
      <c r="C8826" s="0" t="s">
        <v>166</v>
      </c>
      <c r="D8826" s="0" t="s">
        <v>13930</v>
      </c>
    </row>
    <row r="8827" customFormat="false" ht="15.8" hidden="false" customHeight="true" outlineLevel="0" collapsed="false">
      <c r="A8827" s="0" t="n">
        <v>97351</v>
      </c>
      <c r="B8827" s="0" t="n">
        <v>372.96</v>
      </c>
      <c r="C8827" s="0" t="s">
        <v>166</v>
      </c>
      <c r="D8827" s="0" t="s">
        <v>13931</v>
      </c>
    </row>
    <row r="8828" customFormat="false" ht="15.8" hidden="false" customHeight="true" outlineLevel="0" collapsed="false">
      <c r="A8828" s="0" t="n">
        <v>97352</v>
      </c>
      <c r="B8828" s="0" t="n">
        <v>483.41</v>
      </c>
      <c r="C8828" s="0" t="s">
        <v>166</v>
      </c>
      <c r="D8828" s="0" t="s">
        <v>13932</v>
      </c>
    </row>
    <row r="8829" customFormat="false" ht="15.8" hidden="false" customHeight="true" outlineLevel="0" collapsed="false">
      <c r="A8829" s="0" t="n">
        <v>97353</v>
      </c>
      <c r="B8829" s="0" t="n">
        <v>72.8</v>
      </c>
      <c r="C8829" s="0" t="s">
        <v>166</v>
      </c>
      <c r="D8829" s="0" t="s">
        <v>13933</v>
      </c>
    </row>
    <row r="8830" customFormat="false" ht="15.8" hidden="false" customHeight="true" outlineLevel="0" collapsed="false">
      <c r="A8830" s="0" t="n">
        <v>97354</v>
      </c>
      <c r="B8830" s="0" t="n">
        <v>115.92</v>
      </c>
      <c r="C8830" s="0" t="s">
        <v>166</v>
      </c>
      <c r="D8830" s="0" t="s">
        <v>13934</v>
      </c>
    </row>
    <row r="8831" customFormat="false" ht="15.8" hidden="false" customHeight="true" outlineLevel="0" collapsed="false">
      <c r="A8831" s="0" t="n">
        <v>97355</v>
      </c>
      <c r="B8831" s="0" t="n">
        <v>158.8</v>
      </c>
      <c r="C8831" s="0" t="s">
        <v>166</v>
      </c>
      <c r="D8831" s="0" t="s">
        <v>13935</v>
      </c>
    </row>
    <row r="8832" customFormat="false" ht="15.8" hidden="false" customHeight="true" outlineLevel="0" collapsed="false">
      <c r="A8832" s="0" t="n">
        <v>97356</v>
      </c>
      <c r="B8832" s="0" t="n">
        <v>82.58</v>
      </c>
      <c r="C8832" s="0" t="s">
        <v>166</v>
      </c>
      <c r="D8832" s="0" t="s">
        <v>13936</v>
      </c>
    </row>
    <row r="8833" customFormat="false" ht="15.8" hidden="false" customHeight="true" outlineLevel="0" collapsed="false">
      <c r="A8833" s="0" t="n">
        <v>97357</v>
      </c>
      <c r="B8833" s="0" t="n">
        <v>132.73</v>
      </c>
      <c r="C8833" s="0" t="s">
        <v>166</v>
      </c>
      <c r="D8833" s="0" t="s">
        <v>13937</v>
      </c>
    </row>
    <row r="8834" customFormat="false" ht="15.8" hidden="false" customHeight="true" outlineLevel="0" collapsed="false">
      <c r="A8834" s="0" t="n">
        <v>97358</v>
      </c>
      <c r="B8834" s="0" t="n">
        <v>181.71</v>
      </c>
      <c r="C8834" s="0" t="s">
        <v>166</v>
      </c>
      <c r="D8834" s="0" t="s">
        <v>13938</v>
      </c>
    </row>
    <row r="8835" customFormat="false" ht="15.8" hidden="false" customHeight="true" outlineLevel="0" collapsed="false">
      <c r="A8835" s="0" t="n">
        <v>97498</v>
      </c>
      <c r="B8835" s="0" t="n">
        <v>54.6</v>
      </c>
      <c r="C8835" s="0" t="s">
        <v>166</v>
      </c>
      <c r="D8835" s="0" t="s">
        <v>13939</v>
      </c>
    </row>
    <row r="8836" customFormat="false" ht="15.8" hidden="false" customHeight="true" outlineLevel="0" collapsed="false">
      <c r="A8836" s="0" t="n">
        <v>97535</v>
      </c>
      <c r="B8836" s="0" t="n">
        <v>59.05</v>
      </c>
      <c r="C8836" s="0" t="s">
        <v>166</v>
      </c>
      <c r="D8836" s="0" t="s">
        <v>13940</v>
      </c>
    </row>
    <row r="8837" customFormat="false" ht="15.8" hidden="false" customHeight="true" outlineLevel="0" collapsed="false">
      <c r="A8837" s="0" t="n">
        <v>97536</v>
      </c>
      <c r="B8837" s="0" t="n">
        <v>69.29</v>
      </c>
      <c r="C8837" s="0" t="s">
        <v>166</v>
      </c>
      <c r="D8837" s="0" t="s">
        <v>13941</v>
      </c>
    </row>
    <row r="8838" customFormat="false" ht="15.8" hidden="false" customHeight="true" outlineLevel="0" collapsed="false">
      <c r="A8838" s="0" t="n">
        <v>100788</v>
      </c>
      <c r="B8838" s="0" t="n">
        <v>584.01</v>
      </c>
      <c r="C8838" s="0" t="s">
        <v>203</v>
      </c>
      <c r="D8838" s="0" t="s">
        <v>13942</v>
      </c>
    </row>
    <row r="8839" customFormat="false" ht="15.8" hidden="false" customHeight="true" outlineLevel="0" collapsed="false">
      <c r="A8839" s="0" t="n">
        <v>100791</v>
      </c>
      <c r="B8839" s="0" t="n">
        <v>19.65</v>
      </c>
      <c r="C8839" s="0" t="s">
        <v>166</v>
      </c>
      <c r="D8839" s="0" t="s">
        <v>13943</v>
      </c>
    </row>
    <row r="8840" customFormat="false" ht="15.8" hidden="false" customHeight="true" outlineLevel="0" collapsed="false">
      <c r="A8840" s="0" t="n">
        <v>100792</v>
      </c>
      <c r="B8840" s="0" t="n">
        <v>28.86</v>
      </c>
      <c r="C8840" s="0" t="s">
        <v>166</v>
      </c>
      <c r="D8840" s="0" t="s">
        <v>13944</v>
      </c>
    </row>
    <row r="8841" customFormat="false" ht="15.8" hidden="false" customHeight="true" outlineLevel="0" collapsed="false">
      <c r="A8841" s="0" t="n">
        <v>100793</v>
      </c>
      <c r="B8841" s="0" t="n">
        <v>38.32</v>
      </c>
      <c r="C8841" s="0" t="s">
        <v>166</v>
      </c>
      <c r="D8841" s="0" t="s">
        <v>13945</v>
      </c>
    </row>
    <row r="8842" customFormat="false" ht="15.8" hidden="false" customHeight="true" outlineLevel="0" collapsed="false">
      <c r="A8842" s="0" t="n">
        <v>100794</v>
      </c>
      <c r="B8842" s="0" t="n">
        <v>51.71</v>
      </c>
      <c r="C8842" s="0" t="s">
        <v>166</v>
      </c>
      <c r="D8842" s="0" t="s">
        <v>13946</v>
      </c>
    </row>
    <row r="8843" customFormat="false" ht="15.8" hidden="false" customHeight="true" outlineLevel="0" collapsed="false">
      <c r="A8843" s="0" t="n">
        <v>100799</v>
      </c>
      <c r="B8843" s="0" t="n">
        <v>20.12</v>
      </c>
      <c r="C8843" s="0" t="s">
        <v>166</v>
      </c>
      <c r="D8843" s="0" t="s">
        <v>13947</v>
      </c>
    </row>
    <row r="8844" customFormat="false" ht="15.8" hidden="false" customHeight="true" outlineLevel="0" collapsed="false">
      <c r="A8844" s="0" t="n">
        <v>100800</v>
      </c>
      <c r="B8844" s="0" t="n">
        <v>29.33</v>
      </c>
      <c r="C8844" s="0" t="s">
        <v>166</v>
      </c>
      <c r="D8844" s="0" t="s">
        <v>13948</v>
      </c>
    </row>
    <row r="8845" customFormat="false" ht="15.8" hidden="false" customHeight="true" outlineLevel="0" collapsed="false">
      <c r="A8845" s="0" t="n">
        <v>100801</v>
      </c>
      <c r="B8845" s="0" t="n">
        <v>38.78</v>
      </c>
      <c r="C8845" s="0" t="s">
        <v>166</v>
      </c>
      <c r="D8845" s="0" t="s">
        <v>13949</v>
      </c>
    </row>
    <row r="8846" customFormat="false" ht="15.8" hidden="false" customHeight="true" outlineLevel="0" collapsed="false">
      <c r="A8846" s="0" t="n">
        <v>100802</v>
      </c>
      <c r="B8846" s="0" t="n">
        <v>52.18</v>
      </c>
      <c r="C8846" s="0" t="s">
        <v>166</v>
      </c>
      <c r="D8846" s="0" t="s">
        <v>13950</v>
      </c>
    </row>
    <row r="8847" customFormat="false" ht="15.8" hidden="false" customHeight="true" outlineLevel="0" collapsed="false">
      <c r="A8847" s="0" t="n">
        <v>100803</v>
      </c>
      <c r="B8847" s="0" t="n">
        <v>18.69</v>
      </c>
      <c r="C8847" s="0" t="s">
        <v>166</v>
      </c>
      <c r="D8847" s="0" t="s">
        <v>13951</v>
      </c>
    </row>
    <row r="8848" customFormat="false" ht="15.8" hidden="false" customHeight="true" outlineLevel="0" collapsed="false">
      <c r="A8848" s="0" t="n">
        <v>100804</v>
      </c>
      <c r="B8848" s="0" t="n">
        <v>27.72</v>
      </c>
      <c r="C8848" s="0" t="s">
        <v>166</v>
      </c>
      <c r="D8848" s="0" t="s">
        <v>13952</v>
      </c>
    </row>
    <row r="8849" customFormat="false" ht="15.8" hidden="false" customHeight="true" outlineLevel="0" collapsed="false">
      <c r="A8849" s="0" t="n">
        <v>100805</v>
      </c>
      <c r="B8849" s="0" t="n">
        <v>36.96</v>
      </c>
      <c r="C8849" s="0" t="s">
        <v>166</v>
      </c>
      <c r="D8849" s="0" t="s">
        <v>13953</v>
      </c>
    </row>
    <row r="8850" customFormat="false" ht="15.8" hidden="false" customHeight="true" outlineLevel="0" collapsed="false">
      <c r="A8850" s="0" t="n">
        <v>100806</v>
      </c>
      <c r="B8850" s="0" t="n">
        <v>50.05</v>
      </c>
      <c r="C8850" s="0" t="s">
        <v>166</v>
      </c>
      <c r="D8850" s="0" t="s">
        <v>13954</v>
      </c>
    </row>
    <row r="8851" customFormat="false" ht="15.8" hidden="false" customHeight="true" outlineLevel="0" collapsed="false">
      <c r="A8851" s="0" t="n">
        <v>100807</v>
      </c>
      <c r="B8851" s="0" t="n">
        <v>25.55</v>
      </c>
      <c r="C8851" s="0" t="s">
        <v>166</v>
      </c>
      <c r="D8851" s="0" t="s">
        <v>13955</v>
      </c>
    </row>
    <row r="8852" customFormat="false" ht="15.8" hidden="false" customHeight="true" outlineLevel="0" collapsed="false">
      <c r="A8852" s="0" t="n">
        <v>100808</v>
      </c>
      <c r="B8852" s="0" t="n">
        <v>35.78</v>
      </c>
      <c r="C8852" s="0" t="s">
        <v>166</v>
      </c>
      <c r="D8852" s="0" t="s">
        <v>13956</v>
      </c>
    </row>
    <row r="8853" customFormat="false" ht="15.8" hidden="false" customHeight="true" outlineLevel="0" collapsed="false">
      <c r="A8853" s="0" t="n">
        <v>100809</v>
      </c>
      <c r="B8853" s="0" t="n">
        <v>46.51</v>
      </c>
      <c r="C8853" s="0" t="s">
        <v>166</v>
      </c>
      <c r="D8853" s="0" t="s">
        <v>13957</v>
      </c>
    </row>
    <row r="8854" customFormat="false" ht="15.8" hidden="false" customHeight="true" outlineLevel="0" collapsed="false">
      <c r="A8854" s="0" t="n">
        <v>100810</v>
      </c>
      <c r="B8854" s="0" t="n">
        <v>61.68</v>
      </c>
      <c r="C8854" s="0" t="s">
        <v>166</v>
      </c>
      <c r="D8854" s="0" t="s">
        <v>13958</v>
      </c>
    </row>
    <row r="8855" customFormat="false" ht="15.8" hidden="false" customHeight="true" outlineLevel="0" collapsed="false">
      <c r="A8855" s="0" t="n">
        <v>101918</v>
      </c>
      <c r="B8855" s="0" t="n">
        <v>257.53</v>
      </c>
      <c r="C8855" s="0" t="s">
        <v>166</v>
      </c>
      <c r="D8855" s="0" t="s">
        <v>13959</v>
      </c>
    </row>
    <row r="8856" customFormat="false" ht="15.8" hidden="false" customHeight="true" outlineLevel="0" collapsed="false">
      <c r="A8856" s="0" t="n">
        <v>101919</v>
      </c>
      <c r="B8856" s="0" t="n">
        <v>368.29</v>
      </c>
      <c r="C8856" s="0" t="s">
        <v>203</v>
      </c>
      <c r="D8856" s="0" t="s">
        <v>13960</v>
      </c>
    </row>
    <row r="8857" customFormat="false" ht="15.8" hidden="false" customHeight="true" outlineLevel="0" collapsed="false">
      <c r="A8857" s="0" t="n">
        <v>101920</v>
      </c>
      <c r="B8857" s="0" t="n">
        <v>176.17</v>
      </c>
      <c r="C8857" s="0" t="s">
        <v>203</v>
      </c>
      <c r="D8857" s="0" t="s">
        <v>13961</v>
      </c>
    </row>
    <row r="8858" customFormat="false" ht="15.8" hidden="false" customHeight="true" outlineLevel="0" collapsed="false">
      <c r="A8858" s="0" t="n">
        <v>101921</v>
      </c>
      <c r="B8858" s="0" t="n">
        <v>200.91</v>
      </c>
      <c r="C8858" s="0" t="s">
        <v>203</v>
      </c>
      <c r="D8858" s="0" t="s">
        <v>13962</v>
      </c>
    </row>
    <row r="8859" customFormat="false" ht="15.8" hidden="false" customHeight="true" outlineLevel="0" collapsed="false">
      <c r="A8859" s="0" t="n">
        <v>101922</v>
      </c>
      <c r="B8859" s="0" t="n">
        <v>200.91</v>
      </c>
      <c r="C8859" s="0" t="s">
        <v>203</v>
      </c>
      <c r="D8859" s="0" t="s">
        <v>13963</v>
      </c>
    </row>
    <row r="8860" customFormat="false" ht="15.8" hidden="false" customHeight="true" outlineLevel="0" collapsed="false">
      <c r="A8860" s="0" t="n">
        <v>101923</v>
      </c>
      <c r="B8860" s="0" t="n">
        <v>200.91</v>
      </c>
      <c r="C8860" s="0" t="s">
        <v>203</v>
      </c>
      <c r="D8860" s="0" t="s">
        <v>13964</v>
      </c>
    </row>
    <row r="8861" customFormat="false" ht="15.8" hidden="false" customHeight="true" outlineLevel="0" collapsed="false">
      <c r="A8861" s="0" t="n">
        <v>101924</v>
      </c>
      <c r="B8861" s="0" t="n">
        <v>165.82</v>
      </c>
      <c r="C8861" s="0" t="s">
        <v>203</v>
      </c>
      <c r="D8861" s="0" t="s">
        <v>13965</v>
      </c>
    </row>
    <row r="8862" customFormat="false" ht="15.8" hidden="false" customHeight="true" outlineLevel="0" collapsed="false">
      <c r="A8862" s="0" t="n">
        <v>101925</v>
      </c>
      <c r="B8862" s="0" t="n">
        <v>277.22</v>
      </c>
      <c r="C8862" s="0" t="s">
        <v>203</v>
      </c>
      <c r="D8862" s="0" t="s">
        <v>13966</v>
      </c>
    </row>
    <row r="8863" customFormat="false" ht="15.8" hidden="false" customHeight="true" outlineLevel="0" collapsed="false">
      <c r="A8863" s="0" t="n">
        <v>101926</v>
      </c>
      <c r="B8863" s="0" t="n">
        <v>357.46</v>
      </c>
      <c r="C8863" s="0" t="s">
        <v>203</v>
      </c>
      <c r="D8863" s="0" t="s">
        <v>13967</v>
      </c>
    </row>
    <row r="8864" customFormat="false" ht="15.8" hidden="false" customHeight="true" outlineLevel="0" collapsed="false">
      <c r="A8864" s="0" t="n">
        <v>101927</v>
      </c>
      <c r="B8864" s="0" t="n">
        <v>243.63</v>
      </c>
      <c r="C8864" s="0" t="s">
        <v>166</v>
      </c>
      <c r="D8864" s="0" t="s">
        <v>13968</v>
      </c>
    </row>
    <row r="8865" customFormat="false" ht="15.8" hidden="false" customHeight="true" outlineLevel="0" collapsed="false">
      <c r="A8865" s="0" t="n">
        <v>101928</v>
      </c>
      <c r="B8865" s="0" t="n">
        <v>373.6</v>
      </c>
      <c r="C8865" s="0" t="s">
        <v>203</v>
      </c>
      <c r="D8865" s="0" t="s">
        <v>13969</v>
      </c>
    </row>
    <row r="8866" customFormat="false" ht="15.8" hidden="false" customHeight="true" outlineLevel="0" collapsed="false">
      <c r="A8866" s="0" t="n">
        <v>101929</v>
      </c>
      <c r="B8866" s="0" t="n">
        <v>181.48</v>
      </c>
      <c r="C8866" s="0" t="s">
        <v>203</v>
      </c>
      <c r="D8866" s="0" t="s">
        <v>13970</v>
      </c>
    </row>
    <row r="8867" customFormat="false" ht="15.8" hidden="false" customHeight="true" outlineLevel="0" collapsed="false">
      <c r="A8867" s="0" t="n">
        <v>101930</v>
      </c>
      <c r="B8867" s="0" t="n">
        <v>206.22</v>
      </c>
      <c r="C8867" s="0" t="s">
        <v>203</v>
      </c>
      <c r="D8867" s="0" t="s">
        <v>13971</v>
      </c>
    </row>
    <row r="8868" customFormat="false" ht="15.8" hidden="false" customHeight="true" outlineLevel="0" collapsed="false">
      <c r="A8868" s="0" t="n">
        <v>101931</v>
      </c>
      <c r="B8868" s="0" t="n">
        <v>206.22</v>
      </c>
      <c r="C8868" s="0" t="s">
        <v>203</v>
      </c>
      <c r="D8868" s="0" t="s">
        <v>13972</v>
      </c>
    </row>
    <row r="8869" customFormat="false" ht="15.8" hidden="false" customHeight="true" outlineLevel="0" collapsed="false">
      <c r="A8869" s="0" t="n">
        <v>101932</v>
      </c>
      <c r="B8869" s="0" t="n">
        <v>206.22</v>
      </c>
      <c r="C8869" s="0" t="s">
        <v>203</v>
      </c>
      <c r="D8869" s="0" t="s">
        <v>13973</v>
      </c>
    </row>
    <row r="8870" customFormat="false" ht="15.8" hidden="false" customHeight="true" outlineLevel="0" collapsed="false">
      <c r="A8870" s="0" t="n">
        <v>101933</v>
      </c>
      <c r="B8870" s="0" t="n">
        <v>171.13</v>
      </c>
      <c r="C8870" s="0" t="s">
        <v>203</v>
      </c>
      <c r="D8870" s="0" t="s">
        <v>13974</v>
      </c>
    </row>
    <row r="8871" customFormat="false" ht="15.8" hidden="false" customHeight="true" outlineLevel="0" collapsed="false">
      <c r="A8871" s="0" t="n">
        <v>101934</v>
      </c>
      <c r="B8871" s="0" t="n">
        <v>285.2</v>
      </c>
      <c r="C8871" s="0" t="s">
        <v>203</v>
      </c>
      <c r="D8871" s="0" t="s">
        <v>13975</v>
      </c>
    </row>
    <row r="8872" customFormat="false" ht="15.8" hidden="false" customHeight="true" outlineLevel="0" collapsed="false">
      <c r="A8872" s="0" t="n">
        <v>101935</v>
      </c>
      <c r="B8872" s="0" t="n">
        <v>368.1</v>
      </c>
      <c r="C8872" s="0" t="s">
        <v>203</v>
      </c>
      <c r="D8872" s="0" t="s">
        <v>13976</v>
      </c>
    </row>
    <row r="8873" customFormat="false" ht="15.8" hidden="false" customHeight="true" outlineLevel="0" collapsed="false">
      <c r="A8873" s="0" t="n">
        <v>89358</v>
      </c>
      <c r="B8873" s="0" t="n">
        <v>7.55</v>
      </c>
      <c r="C8873" s="0" t="s">
        <v>203</v>
      </c>
      <c r="D8873" s="0" t="s">
        <v>13977</v>
      </c>
    </row>
    <row r="8874" customFormat="false" ht="15.8" hidden="false" customHeight="true" outlineLevel="0" collapsed="false">
      <c r="A8874" s="0" t="n">
        <v>89359</v>
      </c>
      <c r="B8874" s="0" t="n">
        <v>7.99</v>
      </c>
      <c r="C8874" s="0" t="s">
        <v>203</v>
      </c>
      <c r="D8874" s="0" t="s">
        <v>13978</v>
      </c>
    </row>
    <row r="8875" customFormat="false" ht="15.8" hidden="false" customHeight="true" outlineLevel="0" collapsed="false">
      <c r="A8875" s="0" t="n">
        <v>89360</v>
      </c>
      <c r="B8875" s="0" t="n">
        <v>9.8</v>
      </c>
      <c r="C8875" s="0" t="s">
        <v>203</v>
      </c>
      <c r="D8875" s="0" t="s">
        <v>13979</v>
      </c>
    </row>
    <row r="8876" customFormat="false" ht="15.8" hidden="false" customHeight="true" outlineLevel="0" collapsed="false">
      <c r="A8876" s="0" t="n">
        <v>89361</v>
      </c>
      <c r="B8876" s="0" t="n">
        <v>9.09</v>
      </c>
      <c r="C8876" s="0" t="s">
        <v>203</v>
      </c>
      <c r="D8876" s="0" t="s">
        <v>13980</v>
      </c>
    </row>
    <row r="8877" customFormat="false" ht="15.8" hidden="false" customHeight="true" outlineLevel="0" collapsed="false">
      <c r="A8877" s="0" t="n">
        <v>89362</v>
      </c>
      <c r="B8877" s="0" t="n">
        <v>9.02</v>
      </c>
      <c r="C8877" s="0" t="s">
        <v>203</v>
      </c>
      <c r="D8877" s="0" t="s">
        <v>13981</v>
      </c>
    </row>
    <row r="8878" customFormat="false" ht="15.8" hidden="false" customHeight="true" outlineLevel="0" collapsed="false">
      <c r="A8878" s="0" t="n">
        <v>89363</v>
      </c>
      <c r="B8878" s="0" t="n">
        <v>9.95</v>
      </c>
      <c r="C8878" s="0" t="s">
        <v>203</v>
      </c>
      <c r="D8878" s="0" t="s">
        <v>13982</v>
      </c>
    </row>
    <row r="8879" customFormat="false" ht="15.8" hidden="false" customHeight="true" outlineLevel="0" collapsed="false">
      <c r="A8879" s="0" t="n">
        <v>89364</v>
      </c>
      <c r="B8879" s="0" t="n">
        <v>11.86</v>
      </c>
      <c r="C8879" s="0" t="s">
        <v>203</v>
      </c>
      <c r="D8879" s="0" t="s">
        <v>13983</v>
      </c>
    </row>
    <row r="8880" customFormat="false" ht="15.8" hidden="false" customHeight="true" outlineLevel="0" collapsed="false">
      <c r="A8880" s="0" t="n">
        <v>89365</v>
      </c>
      <c r="B8880" s="0" t="n">
        <v>11.01</v>
      </c>
      <c r="C8880" s="0" t="s">
        <v>203</v>
      </c>
      <c r="D8880" s="0" t="s">
        <v>13984</v>
      </c>
    </row>
    <row r="8881" customFormat="false" ht="15.8" hidden="false" customHeight="true" outlineLevel="0" collapsed="false">
      <c r="A8881" s="0" t="n">
        <v>89366</v>
      </c>
      <c r="B8881" s="0" t="n">
        <v>16.93</v>
      </c>
      <c r="C8881" s="0" t="s">
        <v>203</v>
      </c>
      <c r="D8881" s="0" t="s">
        <v>13985</v>
      </c>
    </row>
    <row r="8882" customFormat="false" ht="15.8" hidden="false" customHeight="true" outlineLevel="0" collapsed="false">
      <c r="A8882" s="0" t="n">
        <v>89367</v>
      </c>
      <c r="B8882" s="0" t="n">
        <v>12.53</v>
      </c>
      <c r="C8882" s="0" t="s">
        <v>203</v>
      </c>
      <c r="D8882" s="0" t="s">
        <v>13986</v>
      </c>
    </row>
    <row r="8883" customFormat="false" ht="15.8" hidden="false" customHeight="true" outlineLevel="0" collapsed="false">
      <c r="A8883" s="0" t="n">
        <v>89368</v>
      </c>
      <c r="B8883" s="0" t="n">
        <v>15.14</v>
      </c>
      <c r="C8883" s="0" t="s">
        <v>203</v>
      </c>
      <c r="D8883" s="0" t="s">
        <v>13987</v>
      </c>
    </row>
    <row r="8884" customFormat="false" ht="15.8" hidden="false" customHeight="true" outlineLevel="0" collapsed="false">
      <c r="A8884" s="0" t="n">
        <v>89369</v>
      </c>
      <c r="B8884" s="0" t="n">
        <v>18.37</v>
      </c>
      <c r="C8884" s="0" t="s">
        <v>203</v>
      </c>
      <c r="D8884" s="0" t="s">
        <v>13988</v>
      </c>
    </row>
    <row r="8885" customFormat="false" ht="15.8" hidden="false" customHeight="true" outlineLevel="0" collapsed="false">
      <c r="A8885" s="0" t="n">
        <v>89370</v>
      </c>
      <c r="B8885" s="0" t="n">
        <v>14.59</v>
      </c>
      <c r="C8885" s="0" t="s">
        <v>203</v>
      </c>
      <c r="D8885" s="0" t="s">
        <v>13989</v>
      </c>
    </row>
    <row r="8886" customFormat="false" ht="15.8" hidden="false" customHeight="true" outlineLevel="0" collapsed="false">
      <c r="A8886" s="0" t="n">
        <v>89371</v>
      </c>
      <c r="B8886" s="0" t="n">
        <v>5.72</v>
      </c>
      <c r="C8886" s="0" t="s">
        <v>203</v>
      </c>
      <c r="D8886" s="0" t="s">
        <v>13990</v>
      </c>
    </row>
    <row r="8887" customFormat="false" ht="15.8" hidden="false" customHeight="true" outlineLevel="0" collapsed="false">
      <c r="A8887" s="0" t="n">
        <v>89372</v>
      </c>
      <c r="B8887" s="0" t="n">
        <v>14.31</v>
      </c>
      <c r="C8887" s="0" t="s">
        <v>203</v>
      </c>
      <c r="D8887" s="0" t="s">
        <v>13991</v>
      </c>
    </row>
    <row r="8888" customFormat="false" ht="15.8" hidden="false" customHeight="true" outlineLevel="0" collapsed="false">
      <c r="A8888" s="0" t="n">
        <v>89373</v>
      </c>
      <c r="B8888" s="0" t="n">
        <v>6.5</v>
      </c>
      <c r="C8888" s="0" t="s">
        <v>203</v>
      </c>
      <c r="D8888" s="0" t="s">
        <v>13992</v>
      </c>
    </row>
    <row r="8889" customFormat="false" ht="15.8" hidden="false" customHeight="true" outlineLevel="0" collapsed="false">
      <c r="A8889" s="0" t="n">
        <v>89374</v>
      </c>
      <c r="B8889" s="0" t="n">
        <v>11.16</v>
      </c>
      <c r="C8889" s="0" t="s">
        <v>203</v>
      </c>
      <c r="D8889" s="0" t="s">
        <v>13993</v>
      </c>
    </row>
    <row r="8890" customFormat="false" ht="15.8" hidden="false" customHeight="true" outlineLevel="0" collapsed="false">
      <c r="A8890" s="0" t="n">
        <v>89375</v>
      </c>
      <c r="B8890" s="0" t="n">
        <v>13.97</v>
      </c>
      <c r="C8890" s="0" t="s">
        <v>203</v>
      </c>
      <c r="D8890" s="0" t="s">
        <v>13994</v>
      </c>
    </row>
    <row r="8891" customFormat="false" ht="15.8" hidden="false" customHeight="true" outlineLevel="0" collapsed="false">
      <c r="A8891" s="0" t="n">
        <v>89376</v>
      </c>
      <c r="B8891" s="0" t="n">
        <v>5.8</v>
      </c>
      <c r="C8891" s="0" t="s">
        <v>203</v>
      </c>
      <c r="D8891" s="0" t="s">
        <v>13995</v>
      </c>
    </row>
    <row r="8892" customFormat="false" ht="15.8" hidden="false" customHeight="true" outlineLevel="0" collapsed="false">
      <c r="A8892" s="0" t="n">
        <v>89377</v>
      </c>
      <c r="B8892" s="0" t="n">
        <v>9.96</v>
      </c>
      <c r="C8892" s="0" t="s">
        <v>203</v>
      </c>
      <c r="D8892" s="0" t="s">
        <v>13996</v>
      </c>
    </row>
    <row r="8893" customFormat="false" ht="15.8" hidden="false" customHeight="true" outlineLevel="0" collapsed="false">
      <c r="A8893" s="0" t="n">
        <v>89378</v>
      </c>
      <c r="B8893" s="0" t="n">
        <v>6.79</v>
      </c>
      <c r="C8893" s="0" t="s">
        <v>203</v>
      </c>
      <c r="D8893" s="0" t="s">
        <v>13997</v>
      </c>
    </row>
    <row r="8894" customFormat="false" ht="15.8" hidden="false" customHeight="true" outlineLevel="0" collapsed="false">
      <c r="A8894" s="0" t="n">
        <v>89379</v>
      </c>
      <c r="B8894" s="0" t="n">
        <v>18.24</v>
      </c>
      <c r="C8894" s="0" t="s">
        <v>203</v>
      </c>
      <c r="D8894" s="0" t="s">
        <v>13998</v>
      </c>
    </row>
    <row r="8895" customFormat="false" ht="15.8" hidden="false" customHeight="true" outlineLevel="0" collapsed="false">
      <c r="A8895" s="0" t="n">
        <v>89380</v>
      </c>
      <c r="B8895" s="0" t="n">
        <v>10.31</v>
      </c>
      <c r="C8895" s="0" t="s">
        <v>203</v>
      </c>
      <c r="D8895" s="0" t="s">
        <v>13999</v>
      </c>
    </row>
    <row r="8896" customFormat="false" ht="15.8" hidden="false" customHeight="true" outlineLevel="0" collapsed="false">
      <c r="A8896" s="0" t="n">
        <v>89381</v>
      </c>
      <c r="B8896" s="0" t="n">
        <v>14.03</v>
      </c>
      <c r="C8896" s="0" t="s">
        <v>203</v>
      </c>
      <c r="D8896" s="0" t="s">
        <v>14000</v>
      </c>
    </row>
    <row r="8897" customFormat="false" ht="15.8" hidden="false" customHeight="true" outlineLevel="0" collapsed="false">
      <c r="A8897" s="0" t="n">
        <v>89382</v>
      </c>
      <c r="B8897" s="0" t="n">
        <v>16.66</v>
      </c>
      <c r="C8897" s="0" t="s">
        <v>203</v>
      </c>
      <c r="D8897" s="0" t="s">
        <v>14001</v>
      </c>
    </row>
    <row r="8898" customFormat="false" ht="15.8" hidden="false" customHeight="true" outlineLevel="0" collapsed="false">
      <c r="A8898" s="0" t="n">
        <v>89383</v>
      </c>
      <c r="B8898" s="0" t="n">
        <v>6.91</v>
      </c>
      <c r="C8898" s="0" t="s">
        <v>203</v>
      </c>
      <c r="D8898" s="0" t="s">
        <v>14002</v>
      </c>
    </row>
    <row r="8899" customFormat="false" ht="15.8" hidden="false" customHeight="true" outlineLevel="0" collapsed="false">
      <c r="A8899" s="0" t="n">
        <v>89384</v>
      </c>
      <c r="B8899" s="0" t="n">
        <v>14.22</v>
      </c>
      <c r="C8899" s="0" t="s">
        <v>203</v>
      </c>
      <c r="D8899" s="0" t="s">
        <v>14003</v>
      </c>
    </row>
    <row r="8900" customFormat="false" ht="15.8" hidden="false" customHeight="true" outlineLevel="0" collapsed="false">
      <c r="A8900" s="0" t="n">
        <v>89385</v>
      </c>
      <c r="B8900" s="0" t="n">
        <v>7.82</v>
      </c>
      <c r="C8900" s="0" t="s">
        <v>203</v>
      </c>
      <c r="D8900" s="0" t="s">
        <v>14004</v>
      </c>
    </row>
    <row r="8901" customFormat="false" ht="15.8" hidden="false" customHeight="true" outlineLevel="0" collapsed="false">
      <c r="A8901" s="0" t="n">
        <v>89386</v>
      </c>
      <c r="B8901" s="0" t="n">
        <v>9.47</v>
      </c>
      <c r="C8901" s="0" t="s">
        <v>203</v>
      </c>
      <c r="D8901" s="0" t="s">
        <v>14005</v>
      </c>
    </row>
    <row r="8902" customFormat="false" ht="15.8" hidden="false" customHeight="true" outlineLevel="0" collapsed="false">
      <c r="A8902" s="0" t="n">
        <v>89387</v>
      </c>
      <c r="B8902" s="0" t="n">
        <v>36.79</v>
      </c>
      <c r="C8902" s="0" t="s">
        <v>203</v>
      </c>
      <c r="D8902" s="0" t="s">
        <v>14006</v>
      </c>
    </row>
    <row r="8903" customFormat="false" ht="15.8" hidden="false" customHeight="true" outlineLevel="0" collapsed="false">
      <c r="A8903" s="0" t="n">
        <v>89388</v>
      </c>
      <c r="B8903" s="0" t="n">
        <v>12.56</v>
      </c>
      <c r="C8903" s="0" t="s">
        <v>203</v>
      </c>
      <c r="D8903" s="0" t="s">
        <v>14007</v>
      </c>
    </row>
    <row r="8904" customFormat="false" ht="15.8" hidden="false" customHeight="true" outlineLevel="0" collapsed="false">
      <c r="A8904" s="0" t="n">
        <v>89389</v>
      </c>
      <c r="B8904" s="0" t="n">
        <v>13.61</v>
      </c>
      <c r="C8904" s="0" t="s">
        <v>203</v>
      </c>
      <c r="D8904" s="0" t="s">
        <v>14008</v>
      </c>
    </row>
    <row r="8905" customFormat="false" ht="15.8" hidden="false" customHeight="true" outlineLevel="0" collapsed="false">
      <c r="A8905" s="0" t="n">
        <v>89390</v>
      </c>
      <c r="B8905" s="0" t="n">
        <v>24.88</v>
      </c>
      <c r="C8905" s="0" t="s">
        <v>203</v>
      </c>
      <c r="D8905" s="0" t="s">
        <v>14009</v>
      </c>
    </row>
    <row r="8906" customFormat="false" ht="15.8" hidden="false" customHeight="true" outlineLevel="0" collapsed="false">
      <c r="A8906" s="0" t="n">
        <v>89391</v>
      </c>
      <c r="B8906" s="0" t="n">
        <v>9.34</v>
      </c>
      <c r="C8906" s="0" t="s">
        <v>203</v>
      </c>
      <c r="D8906" s="0" t="s">
        <v>14010</v>
      </c>
    </row>
    <row r="8907" customFormat="false" ht="15.8" hidden="false" customHeight="true" outlineLevel="0" collapsed="false">
      <c r="A8907" s="0" t="n">
        <v>89392</v>
      </c>
      <c r="B8907" s="0" t="n">
        <v>29.58</v>
      </c>
      <c r="C8907" s="0" t="s">
        <v>203</v>
      </c>
      <c r="D8907" s="0" t="s">
        <v>14011</v>
      </c>
    </row>
    <row r="8908" customFormat="false" ht="15.8" hidden="false" customHeight="true" outlineLevel="0" collapsed="false">
      <c r="A8908" s="0" t="n">
        <v>89393</v>
      </c>
      <c r="B8908" s="0" t="n">
        <v>10.55</v>
      </c>
      <c r="C8908" s="0" t="s">
        <v>203</v>
      </c>
      <c r="D8908" s="0" t="s">
        <v>14012</v>
      </c>
    </row>
    <row r="8909" customFormat="false" ht="15.8" hidden="false" customHeight="true" outlineLevel="0" collapsed="false">
      <c r="A8909" s="0" t="n">
        <v>89394</v>
      </c>
      <c r="B8909" s="0" t="n">
        <v>21.27</v>
      </c>
      <c r="C8909" s="0" t="s">
        <v>203</v>
      </c>
      <c r="D8909" s="0" t="s">
        <v>14013</v>
      </c>
    </row>
    <row r="8910" customFormat="false" ht="15.8" hidden="false" customHeight="true" outlineLevel="0" collapsed="false">
      <c r="A8910" s="0" t="n">
        <v>89395</v>
      </c>
      <c r="B8910" s="0" t="n">
        <v>12.61</v>
      </c>
      <c r="C8910" s="0" t="s">
        <v>203</v>
      </c>
      <c r="D8910" s="0" t="s">
        <v>855</v>
      </c>
    </row>
    <row r="8911" customFormat="false" ht="15.8" hidden="false" customHeight="true" outlineLevel="0" collapsed="false">
      <c r="A8911" s="0" t="n">
        <v>89396</v>
      </c>
      <c r="B8911" s="0" t="n">
        <v>21.78</v>
      </c>
      <c r="C8911" s="0" t="s">
        <v>203</v>
      </c>
      <c r="D8911" s="0" t="s">
        <v>14014</v>
      </c>
    </row>
    <row r="8912" customFormat="false" ht="15.8" hidden="false" customHeight="true" outlineLevel="0" collapsed="false">
      <c r="A8912" s="0" t="n">
        <v>89397</v>
      </c>
      <c r="B8912" s="0" t="n">
        <v>15.06</v>
      </c>
      <c r="C8912" s="0" t="s">
        <v>203</v>
      </c>
      <c r="D8912" s="0" t="s">
        <v>14015</v>
      </c>
    </row>
    <row r="8913" customFormat="false" ht="15.8" hidden="false" customHeight="true" outlineLevel="0" collapsed="false">
      <c r="A8913" s="0" t="n">
        <v>89398</v>
      </c>
      <c r="B8913" s="0" t="n">
        <v>18.52</v>
      </c>
      <c r="C8913" s="0" t="s">
        <v>203</v>
      </c>
      <c r="D8913" s="0" t="s">
        <v>14016</v>
      </c>
    </row>
    <row r="8914" customFormat="false" ht="15.8" hidden="false" customHeight="true" outlineLevel="0" collapsed="false">
      <c r="A8914" s="0" t="n">
        <v>89399</v>
      </c>
      <c r="B8914" s="0" t="n">
        <v>34.09</v>
      </c>
      <c r="C8914" s="0" t="s">
        <v>203</v>
      </c>
      <c r="D8914" s="0" t="s">
        <v>14017</v>
      </c>
    </row>
    <row r="8915" customFormat="false" ht="15.8" hidden="false" customHeight="true" outlineLevel="0" collapsed="false">
      <c r="A8915" s="0" t="n">
        <v>89400</v>
      </c>
      <c r="B8915" s="0" t="n">
        <v>20.95</v>
      </c>
      <c r="C8915" s="0" t="s">
        <v>203</v>
      </c>
      <c r="D8915" s="0" t="s">
        <v>14018</v>
      </c>
    </row>
    <row r="8916" customFormat="false" ht="15.8" hidden="false" customHeight="true" outlineLevel="0" collapsed="false">
      <c r="A8916" s="0" t="n">
        <v>89404</v>
      </c>
      <c r="B8916" s="0" t="n">
        <v>5.14</v>
      </c>
      <c r="C8916" s="0" t="s">
        <v>203</v>
      </c>
      <c r="D8916" s="0" t="s">
        <v>14019</v>
      </c>
    </row>
    <row r="8917" customFormat="false" ht="15.8" hidden="false" customHeight="true" outlineLevel="0" collapsed="false">
      <c r="A8917" s="0" t="n">
        <v>89405</v>
      </c>
      <c r="B8917" s="0" t="n">
        <v>5.58</v>
      </c>
      <c r="C8917" s="0" t="s">
        <v>203</v>
      </c>
      <c r="D8917" s="0" t="s">
        <v>14020</v>
      </c>
    </row>
    <row r="8918" customFormat="false" ht="15.8" hidden="false" customHeight="true" outlineLevel="0" collapsed="false">
      <c r="A8918" s="0" t="n">
        <v>89406</v>
      </c>
      <c r="B8918" s="0" t="n">
        <v>7.39</v>
      </c>
      <c r="C8918" s="0" t="s">
        <v>203</v>
      </c>
      <c r="D8918" s="0" t="s">
        <v>14021</v>
      </c>
    </row>
    <row r="8919" customFormat="false" ht="15.8" hidden="false" customHeight="true" outlineLevel="0" collapsed="false">
      <c r="A8919" s="0" t="n">
        <v>89407</v>
      </c>
      <c r="B8919" s="0" t="n">
        <v>6.68</v>
      </c>
      <c r="C8919" s="0" t="s">
        <v>203</v>
      </c>
      <c r="D8919" s="0" t="s">
        <v>14022</v>
      </c>
    </row>
    <row r="8920" customFormat="false" ht="15.8" hidden="false" customHeight="true" outlineLevel="0" collapsed="false">
      <c r="A8920" s="0" t="n">
        <v>89408</v>
      </c>
      <c r="B8920" s="0" t="n">
        <v>6.22</v>
      </c>
      <c r="C8920" s="0" t="s">
        <v>203</v>
      </c>
      <c r="D8920" s="0" t="s">
        <v>14023</v>
      </c>
    </row>
    <row r="8921" customFormat="false" ht="15.8" hidden="false" customHeight="true" outlineLevel="0" collapsed="false">
      <c r="A8921" s="0" t="n">
        <v>89409</v>
      </c>
      <c r="B8921" s="0" t="n">
        <v>7.15</v>
      </c>
      <c r="C8921" s="0" t="s">
        <v>203</v>
      </c>
      <c r="D8921" s="0" t="s">
        <v>14024</v>
      </c>
    </row>
    <row r="8922" customFormat="false" ht="15.8" hidden="false" customHeight="true" outlineLevel="0" collapsed="false">
      <c r="A8922" s="0" t="n">
        <v>89410</v>
      </c>
      <c r="B8922" s="0" t="n">
        <v>9.06</v>
      </c>
      <c r="C8922" s="0" t="s">
        <v>203</v>
      </c>
      <c r="D8922" s="0" t="s">
        <v>14025</v>
      </c>
    </row>
    <row r="8923" customFormat="false" ht="15.8" hidden="false" customHeight="true" outlineLevel="0" collapsed="false">
      <c r="A8923" s="0" t="n">
        <v>89411</v>
      </c>
      <c r="B8923" s="0" t="n">
        <v>8.21</v>
      </c>
      <c r="C8923" s="0" t="s">
        <v>203</v>
      </c>
      <c r="D8923" s="0" t="s">
        <v>14026</v>
      </c>
    </row>
    <row r="8924" customFormat="false" ht="15.8" hidden="false" customHeight="true" outlineLevel="0" collapsed="false">
      <c r="A8924" s="0" t="n">
        <v>89412</v>
      </c>
      <c r="B8924" s="0" t="n">
        <v>9.38</v>
      </c>
      <c r="C8924" s="0" t="s">
        <v>203</v>
      </c>
      <c r="D8924" s="0" t="s">
        <v>14027</v>
      </c>
    </row>
    <row r="8925" customFormat="false" ht="15.8" hidden="false" customHeight="true" outlineLevel="0" collapsed="false">
      <c r="A8925" s="0" t="n">
        <v>89413</v>
      </c>
      <c r="B8925" s="0" t="n">
        <v>9.17</v>
      </c>
      <c r="C8925" s="0" t="s">
        <v>203</v>
      </c>
      <c r="D8925" s="0" t="s">
        <v>14028</v>
      </c>
    </row>
    <row r="8926" customFormat="false" ht="15.8" hidden="false" customHeight="true" outlineLevel="0" collapsed="false">
      <c r="A8926" s="0" t="n">
        <v>89414</v>
      </c>
      <c r="B8926" s="0" t="n">
        <v>11.78</v>
      </c>
      <c r="C8926" s="0" t="s">
        <v>203</v>
      </c>
      <c r="D8926" s="0" t="s">
        <v>14029</v>
      </c>
    </row>
    <row r="8927" customFormat="false" ht="15.8" hidden="false" customHeight="true" outlineLevel="0" collapsed="false">
      <c r="A8927" s="0" t="n">
        <v>89415</v>
      </c>
      <c r="B8927" s="0" t="n">
        <v>15.01</v>
      </c>
      <c r="C8927" s="0" t="s">
        <v>203</v>
      </c>
      <c r="D8927" s="0" t="s">
        <v>14030</v>
      </c>
    </row>
    <row r="8928" customFormat="false" ht="15.8" hidden="false" customHeight="true" outlineLevel="0" collapsed="false">
      <c r="A8928" s="0" t="n">
        <v>89416</v>
      </c>
      <c r="B8928" s="0" t="n">
        <v>11.23</v>
      </c>
      <c r="C8928" s="0" t="s">
        <v>203</v>
      </c>
      <c r="D8928" s="0" t="s">
        <v>14031</v>
      </c>
    </row>
    <row r="8929" customFormat="false" ht="15.8" hidden="false" customHeight="true" outlineLevel="0" collapsed="false">
      <c r="A8929" s="0" t="n">
        <v>89417</v>
      </c>
      <c r="B8929" s="0" t="n">
        <v>4.13</v>
      </c>
      <c r="C8929" s="0" t="s">
        <v>203</v>
      </c>
      <c r="D8929" s="0" t="s">
        <v>14032</v>
      </c>
    </row>
    <row r="8930" customFormat="false" ht="15.8" hidden="false" customHeight="true" outlineLevel="0" collapsed="false">
      <c r="A8930" s="0" t="n">
        <v>89418</v>
      </c>
      <c r="B8930" s="0" t="n">
        <v>12.72</v>
      </c>
      <c r="C8930" s="0" t="s">
        <v>203</v>
      </c>
      <c r="D8930" s="0" t="s">
        <v>14033</v>
      </c>
    </row>
    <row r="8931" customFormat="false" ht="15.8" hidden="false" customHeight="true" outlineLevel="0" collapsed="false">
      <c r="A8931" s="0" t="n">
        <v>89419</v>
      </c>
      <c r="B8931" s="0" t="n">
        <v>4.91</v>
      </c>
      <c r="C8931" s="0" t="s">
        <v>203</v>
      </c>
      <c r="D8931" s="0" t="s">
        <v>14034</v>
      </c>
    </row>
    <row r="8932" customFormat="false" ht="15.8" hidden="false" customHeight="true" outlineLevel="0" collapsed="false">
      <c r="A8932" s="0" t="n">
        <v>89420</v>
      </c>
      <c r="B8932" s="0" t="n">
        <v>9.57</v>
      </c>
      <c r="C8932" s="0" t="s">
        <v>203</v>
      </c>
      <c r="D8932" s="0" t="s">
        <v>14035</v>
      </c>
    </row>
    <row r="8933" customFormat="false" ht="15.8" hidden="false" customHeight="true" outlineLevel="0" collapsed="false">
      <c r="A8933" s="0" t="n">
        <v>89421</v>
      </c>
      <c r="B8933" s="0" t="n">
        <v>12.38</v>
      </c>
      <c r="C8933" s="0" t="s">
        <v>203</v>
      </c>
      <c r="D8933" s="0" t="s">
        <v>14036</v>
      </c>
    </row>
    <row r="8934" customFormat="false" ht="15.8" hidden="false" customHeight="true" outlineLevel="0" collapsed="false">
      <c r="A8934" s="0" t="n">
        <v>89422</v>
      </c>
      <c r="B8934" s="0" t="n">
        <v>4.21</v>
      </c>
      <c r="C8934" s="0" t="s">
        <v>203</v>
      </c>
      <c r="D8934" s="0" t="s">
        <v>14037</v>
      </c>
    </row>
    <row r="8935" customFormat="false" ht="15.8" hidden="false" customHeight="true" outlineLevel="0" collapsed="false">
      <c r="A8935" s="0" t="n">
        <v>89423</v>
      </c>
      <c r="B8935" s="0" t="n">
        <v>8.85</v>
      </c>
      <c r="C8935" s="0" t="s">
        <v>203</v>
      </c>
      <c r="D8935" s="0" t="s">
        <v>14038</v>
      </c>
    </row>
    <row r="8936" customFormat="false" ht="15.8" hidden="false" customHeight="true" outlineLevel="0" collapsed="false">
      <c r="A8936" s="0" t="n">
        <v>89424</v>
      </c>
      <c r="B8936" s="0" t="n">
        <v>4.91</v>
      </c>
      <c r="C8936" s="0" t="s">
        <v>203</v>
      </c>
      <c r="D8936" s="0" t="s">
        <v>14039</v>
      </c>
    </row>
    <row r="8937" customFormat="false" ht="15.8" hidden="false" customHeight="true" outlineLevel="0" collapsed="false">
      <c r="A8937" s="0" t="n">
        <v>89425</v>
      </c>
      <c r="B8937" s="0" t="n">
        <v>16.36</v>
      </c>
      <c r="C8937" s="0" t="s">
        <v>203</v>
      </c>
      <c r="D8937" s="0" t="s">
        <v>14040</v>
      </c>
    </row>
    <row r="8938" customFormat="false" ht="15.8" hidden="false" customHeight="true" outlineLevel="0" collapsed="false">
      <c r="A8938" s="0" t="n">
        <v>89426</v>
      </c>
      <c r="B8938" s="0" t="n">
        <v>8.43</v>
      </c>
      <c r="C8938" s="0" t="s">
        <v>203</v>
      </c>
      <c r="D8938" s="0" t="s">
        <v>14041</v>
      </c>
    </row>
    <row r="8939" customFormat="false" ht="15.8" hidden="false" customHeight="true" outlineLevel="0" collapsed="false">
      <c r="A8939" s="0" t="n">
        <v>89427</v>
      </c>
      <c r="B8939" s="0" t="n">
        <v>12.15</v>
      </c>
      <c r="C8939" s="0" t="s">
        <v>203</v>
      </c>
      <c r="D8939" s="0" t="s">
        <v>14042</v>
      </c>
    </row>
    <row r="8940" customFormat="false" ht="15.8" hidden="false" customHeight="true" outlineLevel="0" collapsed="false">
      <c r="A8940" s="0" t="n">
        <v>89428</v>
      </c>
      <c r="B8940" s="0" t="n">
        <v>14.78</v>
      </c>
      <c r="C8940" s="0" t="s">
        <v>203</v>
      </c>
      <c r="D8940" s="0" t="s">
        <v>14043</v>
      </c>
    </row>
    <row r="8941" customFormat="false" ht="15.8" hidden="false" customHeight="true" outlineLevel="0" collapsed="false">
      <c r="A8941" s="0" t="n">
        <v>89429</v>
      </c>
      <c r="B8941" s="0" t="n">
        <v>5.03</v>
      </c>
      <c r="C8941" s="0" t="s">
        <v>203</v>
      </c>
      <c r="D8941" s="0" t="s">
        <v>14044</v>
      </c>
    </row>
    <row r="8942" customFormat="false" ht="15.8" hidden="false" customHeight="true" outlineLevel="0" collapsed="false">
      <c r="A8942" s="0" t="n">
        <v>89430</v>
      </c>
      <c r="B8942" s="0" t="n">
        <v>12.34</v>
      </c>
      <c r="C8942" s="0" t="s">
        <v>203</v>
      </c>
      <c r="D8942" s="0" t="s">
        <v>14045</v>
      </c>
    </row>
    <row r="8943" customFormat="false" ht="15.8" hidden="false" customHeight="true" outlineLevel="0" collapsed="false">
      <c r="A8943" s="0" t="n">
        <v>89431</v>
      </c>
      <c r="B8943" s="0" t="n">
        <v>7.21</v>
      </c>
      <c r="C8943" s="0" t="s">
        <v>203</v>
      </c>
      <c r="D8943" s="0" t="s">
        <v>14046</v>
      </c>
    </row>
    <row r="8944" customFormat="false" ht="15.8" hidden="false" customHeight="true" outlineLevel="0" collapsed="false">
      <c r="A8944" s="0" t="n">
        <v>89432</v>
      </c>
      <c r="B8944" s="0" t="n">
        <v>34.53</v>
      </c>
      <c r="C8944" s="0" t="s">
        <v>203</v>
      </c>
      <c r="D8944" s="0" t="s">
        <v>14047</v>
      </c>
    </row>
    <row r="8945" customFormat="false" ht="15.8" hidden="false" customHeight="true" outlineLevel="0" collapsed="false">
      <c r="A8945" s="0" t="n">
        <v>89433</v>
      </c>
      <c r="B8945" s="0" t="n">
        <v>10.3</v>
      </c>
      <c r="C8945" s="0" t="s">
        <v>203</v>
      </c>
      <c r="D8945" s="0" t="s">
        <v>14048</v>
      </c>
    </row>
    <row r="8946" customFormat="false" ht="15.8" hidden="false" customHeight="true" outlineLevel="0" collapsed="false">
      <c r="A8946" s="0" t="n">
        <v>89434</v>
      </c>
      <c r="B8946" s="0" t="n">
        <v>11.35</v>
      </c>
      <c r="C8946" s="0" t="s">
        <v>203</v>
      </c>
      <c r="D8946" s="0" t="s">
        <v>14049</v>
      </c>
    </row>
    <row r="8947" customFormat="false" ht="15.8" hidden="false" customHeight="true" outlineLevel="0" collapsed="false">
      <c r="A8947" s="0" t="n">
        <v>89435</v>
      </c>
      <c r="B8947" s="0" t="n">
        <v>22.62</v>
      </c>
      <c r="C8947" s="0" t="s">
        <v>203</v>
      </c>
      <c r="D8947" s="0" t="s">
        <v>14050</v>
      </c>
    </row>
    <row r="8948" customFormat="false" ht="15.8" hidden="false" customHeight="true" outlineLevel="0" collapsed="false">
      <c r="A8948" s="0" t="n">
        <v>89436</v>
      </c>
      <c r="B8948" s="0" t="n">
        <v>7.08</v>
      </c>
      <c r="C8948" s="0" t="s">
        <v>203</v>
      </c>
      <c r="D8948" s="0" t="s">
        <v>14051</v>
      </c>
    </row>
    <row r="8949" customFormat="false" ht="15.8" hidden="false" customHeight="true" outlineLevel="0" collapsed="false">
      <c r="A8949" s="0" t="n">
        <v>89437</v>
      </c>
      <c r="B8949" s="0" t="n">
        <v>27.32</v>
      </c>
      <c r="C8949" s="0" t="s">
        <v>203</v>
      </c>
      <c r="D8949" s="0" t="s">
        <v>14052</v>
      </c>
    </row>
    <row r="8950" customFormat="false" ht="15.8" hidden="false" customHeight="true" outlineLevel="0" collapsed="false">
      <c r="A8950" s="0" t="n">
        <v>89438</v>
      </c>
      <c r="B8950" s="0" t="n">
        <v>7.33</v>
      </c>
      <c r="C8950" s="0" t="s">
        <v>203</v>
      </c>
      <c r="D8950" s="0" t="s">
        <v>14053</v>
      </c>
    </row>
    <row r="8951" customFormat="false" ht="15.8" hidden="false" customHeight="true" outlineLevel="0" collapsed="false">
      <c r="A8951" s="0" t="n">
        <v>89439</v>
      </c>
      <c r="B8951" s="0" t="n">
        <v>9.79</v>
      </c>
      <c r="C8951" s="0" t="s">
        <v>203</v>
      </c>
      <c r="D8951" s="0" t="s">
        <v>14054</v>
      </c>
    </row>
    <row r="8952" customFormat="false" ht="15.8" hidden="false" customHeight="true" outlineLevel="0" collapsed="false">
      <c r="A8952" s="0" t="n">
        <v>89440</v>
      </c>
      <c r="B8952" s="0" t="n">
        <v>8.87</v>
      </c>
      <c r="C8952" s="0" t="s">
        <v>203</v>
      </c>
      <c r="D8952" s="0" t="s">
        <v>14055</v>
      </c>
    </row>
    <row r="8953" customFormat="false" ht="15.8" hidden="false" customHeight="true" outlineLevel="0" collapsed="false">
      <c r="A8953" s="0" t="n">
        <v>89441</v>
      </c>
      <c r="B8953" s="0" t="n">
        <v>18.04</v>
      </c>
      <c r="C8953" s="0" t="s">
        <v>203</v>
      </c>
      <c r="D8953" s="0" t="s">
        <v>14056</v>
      </c>
    </row>
    <row r="8954" customFormat="false" ht="15.8" hidden="false" customHeight="true" outlineLevel="0" collapsed="false">
      <c r="A8954" s="0" t="n">
        <v>89442</v>
      </c>
      <c r="B8954" s="0" t="n">
        <v>11.32</v>
      </c>
      <c r="C8954" s="0" t="s">
        <v>203</v>
      </c>
      <c r="D8954" s="0" t="s">
        <v>14057</v>
      </c>
    </row>
    <row r="8955" customFormat="false" ht="15.8" hidden="false" customHeight="true" outlineLevel="0" collapsed="false">
      <c r="A8955" s="0" t="n">
        <v>89443</v>
      </c>
      <c r="B8955" s="0" t="n">
        <v>14.07</v>
      </c>
      <c r="C8955" s="0" t="s">
        <v>203</v>
      </c>
      <c r="D8955" s="0" t="s">
        <v>14058</v>
      </c>
    </row>
    <row r="8956" customFormat="false" ht="15.8" hidden="false" customHeight="true" outlineLevel="0" collapsed="false">
      <c r="A8956" s="0" t="n">
        <v>89444</v>
      </c>
      <c r="B8956" s="0" t="n">
        <v>29.64</v>
      </c>
      <c r="C8956" s="0" t="s">
        <v>203</v>
      </c>
      <c r="D8956" s="0" t="s">
        <v>14059</v>
      </c>
    </row>
    <row r="8957" customFormat="false" ht="15.8" hidden="false" customHeight="true" outlineLevel="0" collapsed="false">
      <c r="A8957" s="0" t="n">
        <v>89445</v>
      </c>
      <c r="B8957" s="0" t="n">
        <v>16.5</v>
      </c>
      <c r="C8957" s="0" t="s">
        <v>203</v>
      </c>
      <c r="D8957" s="0" t="s">
        <v>14060</v>
      </c>
    </row>
    <row r="8958" customFormat="false" ht="15.8" hidden="false" customHeight="true" outlineLevel="0" collapsed="false">
      <c r="A8958" s="0" t="n">
        <v>89481</v>
      </c>
      <c r="B8958" s="0" t="n">
        <v>4.81</v>
      </c>
      <c r="C8958" s="0" t="s">
        <v>203</v>
      </c>
      <c r="D8958" s="0" t="s">
        <v>853</v>
      </c>
    </row>
    <row r="8959" customFormat="false" ht="15.8" hidden="false" customHeight="true" outlineLevel="0" collapsed="false">
      <c r="A8959" s="0" t="n">
        <v>89485</v>
      </c>
      <c r="B8959" s="0" t="n">
        <v>5.74</v>
      </c>
      <c r="C8959" s="0" t="s">
        <v>203</v>
      </c>
      <c r="D8959" s="0" t="s">
        <v>14061</v>
      </c>
    </row>
    <row r="8960" customFormat="false" ht="15.8" hidden="false" customHeight="true" outlineLevel="0" collapsed="false">
      <c r="A8960" s="0" t="n">
        <v>89489</v>
      </c>
      <c r="B8960" s="0" t="n">
        <v>7.65</v>
      </c>
      <c r="C8960" s="0" t="s">
        <v>203</v>
      </c>
      <c r="D8960" s="0" t="s">
        <v>14062</v>
      </c>
    </row>
    <row r="8961" customFormat="false" ht="15.8" hidden="false" customHeight="true" outlineLevel="0" collapsed="false">
      <c r="A8961" s="0" t="n">
        <v>89490</v>
      </c>
      <c r="B8961" s="0" t="n">
        <v>6.8</v>
      </c>
      <c r="C8961" s="0" t="s">
        <v>203</v>
      </c>
      <c r="D8961" s="0" t="s">
        <v>14063</v>
      </c>
    </row>
    <row r="8962" customFormat="false" ht="15.8" hidden="false" customHeight="true" outlineLevel="0" collapsed="false">
      <c r="A8962" s="0" t="n">
        <v>89492</v>
      </c>
      <c r="B8962" s="0" t="n">
        <v>7.57</v>
      </c>
      <c r="C8962" s="0" t="s">
        <v>203</v>
      </c>
      <c r="D8962" s="0" t="s">
        <v>14064</v>
      </c>
    </row>
    <row r="8963" customFormat="false" ht="15.8" hidden="false" customHeight="true" outlineLevel="0" collapsed="false">
      <c r="A8963" s="0" t="n">
        <v>89493</v>
      </c>
      <c r="B8963" s="0" t="n">
        <v>10.18</v>
      </c>
      <c r="C8963" s="0" t="s">
        <v>203</v>
      </c>
      <c r="D8963" s="0" t="s">
        <v>14065</v>
      </c>
    </row>
    <row r="8964" customFormat="false" ht="15.8" hidden="false" customHeight="true" outlineLevel="0" collapsed="false">
      <c r="A8964" s="0" t="n">
        <v>89494</v>
      </c>
      <c r="B8964" s="0" t="n">
        <v>13.41</v>
      </c>
      <c r="C8964" s="0" t="s">
        <v>203</v>
      </c>
      <c r="D8964" s="0" t="s">
        <v>14066</v>
      </c>
    </row>
    <row r="8965" customFormat="false" ht="15.8" hidden="false" customHeight="true" outlineLevel="0" collapsed="false">
      <c r="A8965" s="0" t="n">
        <v>89496</v>
      </c>
      <c r="B8965" s="0" t="n">
        <v>9.63</v>
      </c>
      <c r="C8965" s="0" t="s">
        <v>203</v>
      </c>
      <c r="D8965" s="0" t="s">
        <v>14067</v>
      </c>
    </row>
    <row r="8966" customFormat="false" ht="15.8" hidden="false" customHeight="true" outlineLevel="0" collapsed="false">
      <c r="A8966" s="0" t="n">
        <v>89497</v>
      </c>
      <c r="B8966" s="0" t="n">
        <v>12.42</v>
      </c>
      <c r="C8966" s="0" t="s">
        <v>203</v>
      </c>
      <c r="D8966" s="0" t="s">
        <v>14068</v>
      </c>
    </row>
    <row r="8967" customFormat="false" ht="15.8" hidden="false" customHeight="true" outlineLevel="0" collapsed="false">
      <c r="A8967" s="0" t="n">
        <v>89498</v>
      </c>
      <c r="B8967" s="0" t="n">
        <v>13.61</v>
      </c>
      <c r="C8967" s="0" t="s">
        <v>203</v>
      </c>
      <c r="D8967" s="0" t="s">
        <v>14069</v>
      </c>
    </row>
    <row r="8968" customFormat="false" ht="15.8" hidden="false" customHeight="true" outlineLevel="0" collapsed="false">
      <c r="A8968" s="0" t="n">
        <v>89499</v>
      </c>
      <c r="B8968" s="0" t="n">
        <v>21.19</v>
      </c>
      <c r="C8968" s="0" t="s">
        <v>203</v>
      </c>
      <c r="D8968" s="0" t="s">
        <v>14070</v>
      </c>
    </row>
    <row r="8969" customFormat="false" ht="15.8" hidden="false" customHeight="true" outlineLevel="0" collapsed="false">
      <c r="A8969" s="0" t="n">
        <v>89500</v>
      </c>
      <c r="B8969" s="0" t="n">
        <v>13.84</v>
      </c>
      <c r="C8969" s="0" t="s">
        <v>203</v>
      </c>
      <c r="D8969" s="0" t="s">
        <v>14071</v>
      </c>
    </row>
    <row r="8970" customFormat="false" ht="15.8" hidden="false" customHeight="true" outlineLevel="0" collapsed="false">
      <c r="A8970" s="0" t="n">
        <v>89501</v>
      </c>
      <c r="B8970" s="0" t="n">
        <v>14.9</v>
      </c>
      <c r="C8970" s="0" t="s">
        <v>203</v>
      </c>
      <c r="D8970" s="0" t="s">
        <v>14072</v>
      </c>
    </row>
    <row r="8971" customFormat="false" ht="15.8" hidden="false" customHeight="true" outlineLevel="0" collapsed="false">
      <c r="A8971" s="0" t="n">
        <v>89502</v>
      </c>
      <c r="B8971" s="0" t="n">
        <v>17.05</v>
      </c>
      <c r="C8971" s="0" t="s">
        <v>203</v>
      </c>
      <c r="D8971" s="0" t="s">
        <v>14073</v>
      </c>
    </row>
    <row r="8972" customFormat="false" ht="15.8" hidden="false" customHeight="true" outlineLevel="0" collapsed="false">
      <c r="A8972" s="0" t="n">
        <v>89503</v>
      </c>
      <c r="B8972" s="0" t="n">
        <v>26.46</v>
      </c>
      <c r="C8972" s="0" t="s">
        <v>203</v>
      </c>
      <c r="D8972" s="0" t="s">
        <v>14074</v>
      </c>
    </row>
    <row r="8973" customFormat="false" ht="15.8" hidden="false" customHeight="true" outlineLevel="0" collapsed="false">
      <c r="A8973" s="0" t="n">
        <v>89504</v>
      </c>
      <c r="B8973" s="0" t="n">
        <v>23.05</v>
      </c>
      <c r="C8973" s="0" t="s">
        <v>203</v>
      </c>
      <c r="D8973" s="0" t="s">
        <v>14075</v>
      </c>
    </row>
    <row r="8974" customFormat="false" ht="15.8" hidden="false" customHeight="true" outlineLevel="0" collapsed="false">
      <c r="A8974" s="0" t="n">
        <v>89505</v>
      </c>
      <c r="B8974" s="0" t="n">
        <v>39.69</v>
      </c>
      <c r="C8974" s="0" t="s">
        <v>203</v>
      </c>
      <c r="D8974" s="0" t="s">
        <v>14076</v>
      </c>
    </row>
    <row r="8975" customFormat="false" ht="15.8" hidden="false" customHeight="true" outlineLevel="0" collapsed="false">
      <c r="A8975" s="0" t="n">
        <v>89506</v>
      </c>
      <c r="B8975" s="0" t="n">
        <v>44.82</v>
      </c>
      <c r="C8975" s="0" t="s">
        <v>203</v>
      </c>
      <c r="D8975" s="0" t="s">
        <v>14077</v>
      </c>
    </row>
    <row r="8976" customFormat="false" ht="15.8" hidden="false" customHeight="true" outlineLevel="0" collapsed="false">
      <c r="A8976" s="0" t="n">
        <v>89507</v>
      </c>
      <c r="B8976" s="0" t="n">
        <v>55.52</v>
      </c>
      <c r="C8976" s="0" t="s">
        <v>203</v>
      </c>
      <c r="D8976" s="0" t="s">
        <v>14078</v>
      </c>
    </row>
    <row r="8977" customFormat="false" ht="15.8" hidden="false" customHeight="true" outlineLevel="0" collapsed="false">
      <c r="A8977" s="0" t="n">
        <v>89510</v>
      </c>
      <c r="B8977" s="0" t="n">
        <v>35.9</v>
      </c>
      <c r="C8977" s="0" t="s">
        <v>203</v>
      </c>
      <c r="D8977" s="0" t="s">
        <v>14079</v>
      </c>
    </row>
    <row r="8978" customFormat="false" ht="15.8" hidden="false" customHeight="true" outlineLevel="0" collapsed="false">
      <c r="A8978" s="0" t="n">
        <v>89513</v>
      </c>
      <c r="B8978" s="0" t="n">
        <v>125.46</v>
      </c>
      <c r="C8978" s="0" t="s">
        <v>203</v>
      </c>
      <c r="D8978" s="0" t="s">
        <v>14080</v>
      </c>
    </row>
    <row r="8979" customFormat="false" ht="15.8" hidden="false" customHeight="true" outlineLevel="0" collapsed="false">
      <c r="A8979" s="0" t="n">
        <v>89514</v>
      </c>
      <c r="B8979" s="0" t="n">
        <v>10.83</v>
      </c>
      <c r="C8979" s="0" t="s">
        <v>203</v>
      </c>
      <c r="D8979" s="0" t="s">
        <v>14081</v>
      </c>
    </row>
    <row r="8980" customFormat="false" ht="15.8" hidden="false" customHeight="true" outlineLevel="0" collapsed="false">
      <c r="A8980" s="0" t="n">
        <v>89515</v>
      </c>
      <c r="B8980" s="0" t="n">
        <v>94.19</v>
      </c>
      <c r="C8980" s="0" t="s">
        <v>203</v>
      </c>
      <c r="D8980" s="0" t="s">
        <v>14082</v>
      </c>
    </row>
    <row r="8981" customFormat="false" ht="15.8" hidden="false" customHeight="true" outlineLevel="0" collapsed="false">
      <c r="A8981" s="0" t="n">
        <v>89516</v>
      </c>
      <c r="B8981" s="0" t="n">
        <v>9.37</v>
      </c>
      <c r="C8981" s="0" t="s">
        <v>203</v>
      </c>
      <c r="D8981" s="0" t="s">
        <v>14083</v>
      </c>
    </row>
    <row r="8982" customFormat="false" ht="15.8" hidden="false" customHeight="true" outlineLevel="0" collapsed="false">
      <c r="A8982" s="0" t="n">
        <v>89517</v>
      </c>
      <c r="B8982" s="0" t="n">
        <v>78.98</v>
      </c>
      <c r="C8982" s="0" t="s">
        <v>203</v>
      </c>
      <c r="D8982" s="0" t="s">
        <v>14084</v>
      </c>
    </row>
    <row r="8983" customFormat="false" ht="15.8" hidden="false" customHeight="true" outlineLevel="0" collapsed="false">
      <c r="A8983" s="0" t="n">
        <v>89518</v>
      </c>
      <c r="B8983" s="0" t="n">
        <v>15.82</v>
      </c>
      <c r="C8983" s="0" t="s">
        <v>203</v>
      </c>
      <c r="D8983" s="0" t="s">
        <v>14085</v>
      </c>
    </row>
    <row r="8984" customFormat="false" ht="15.8" hidden="false" customHeight="true" outlineLevel="0" collapsed="false">
      <c r="A8984" s="0" t="n">
        <v>89519</v>
      </c>
      <c r="B8984" s="0" t="n">
        <v>52.72</v>
      </c>
      <c r="C8984" s="0" t="s">
        <v>203</v>
      </c>
      <c r="D8984" s="0" t="s">
        <v>14086</v>
      </c>
    </row>
    <row r="8985" customFormat="false" ht="15.8" hidden="false" customHeight="true" outlineLevel="0" collapsed="false">
      <c r="A8985" s="0" t="n">
        <v>89520</v>
      </c>
      <c r="B8985" s="0" t="n">
        <v>13.89</v>
      </c>
      <c r="C8985" s="0" t="s">
        <v>203</v>
      </c>
      <c r="D8985" s="0" t="s">
        <v>14087</v>
      </c>
    </row>
    <row r="8986" customFormat="false" ht="15.8" hidden="false" customHeight="true" outlineLevel="0" collapsed="false">
      <c r="A8986" s="0" t="n">
        <v>89521</v>
      </c>
      <c r="B8986" s="0" t="n">
        <v>147.93</v>
      </c>
      <c r="C8986" s="0" t="s">
        <v>203</v>
      </c>
      <c r="D8986" s="0" t="s">
        <v>14088</v>
      </c>
    </row>
    <row r="8987" customFormat="false" ht="15.8" hidden="false" customHeight="true" outlineLevel="0" collapsed="false">
      <c r="A8987" s="0" t="n">
        <v>89522</v>
      </c>
      <c r="B8987" s="0" t="n">
        <v>30.52</v>
      </c>
      <c r="C8987" s="0" t="s">
        <v>203</v>
      </c>
      <c r="D8987" s="0" t="s">
        <v>14089</v>
      </c>
    </row>
    <row r="8988" customFormat="false" ht="15.8" hidden="false" customHeight="true" outlineLevel="0" collapsed="false">
      <c r="A8988" s="0" t="n">
        <v>89523</v>
      </c>
      <c r="B8988" s="0" t="n">
        <v>111.1</v>
      </c>
      <c r="C8988" s="0" t="s">
        <v>203</v>
      </c>
      <c r="D8988" s="0" t="s">
        <v>14090</v>
      </c>
    </row>
    <row r="8989" customFormat="false" ht="15.8" hidden="false" customHeight="true" outlineLevel="0" collapsed="false">
      <c r="A8989" s="0" t="n">
        <v>89524</v>
      </c>
      <c r="B8989" s="0" t="n">
        <v>26.84</v>
      </c>
      <c r="C8989" s="0" t="s">
        <v>203</v>
      </c>
      <c r="D8989" s="0" t="s">
        <v>14091</v>
      </c>
    </row>
    <row r="8990" customFormat="false" ht="15.8" hidden="false" customHeight="true" outlineLevel="0" collapsed="false">
      <c r="A8990" s="0" t="n">
        <v>89525</v>
      </c>
      <c r="B8990" s="0" t="n">
        <v>109.24</v>
      </c>
      <c r="C8990" s="0" t="s">
        <v>203</v>
      </c>
      <c r="D8990" s="0" t="s">
        <v>14092</v>
      </c>
    </row>
    <row r="8991" customFormat="false" ht="15.8" hidden="false" customHeight="true" outlineLevel="0" collapsed="false">
      <c r="A8991" s="0" t="n">
        <v>89526</v>
      </c>
      <c r="B8991" s="0" t="n">
        <v>40.24</v>
      </c>
      <c r="C8991" s="0" t="s">
        <v>203</v>
      </c>
      <c r="D8991" s="0" t="s">
        <v>14093</v>
      </c>
    </row>
    <row r="8992" customFormat="false" ht="15.8" hidden="false" customHeight="true" outlineLevel="0" collapsed="false">
      <c r="A8992" s="0" t="n">
        <v>89527</v>
      </c>
      <c r="B8992" s="0" t="n">
        <v>83.4</v>
      </c>
      <c r="C8992" s="0" t="s">
        <v>203</v>
      </c>
      <c r="D8992" s="0" t="s">
        <v>14094</v>
      </c>
    </row>
    <row r="8993" customFormat="false" ht="15.8" hidden="false" customHeight="true" outlineLevel="0" collapsed="false">
      <c r="A8993" s="0" t="n">
        <v>89528</v>
      </c>
      <c r="B8993" s="0" t="n">
        <v>3.95</v>
      </c>
      <c r="C8993" s="0" t="s">
        <v>203</v>
      </c>
      <c r="D8993" s="0" t="s">
        <v>14095</v>
      </c>
    </row>
    <row r="8994" customFormat="false" ht="15.8" hidden="false" customHeight="true" outlineLevel="0" collapsed="false">
      <c r="A8994" s="0" t="n">
        <v>89529</v>
      </c>
      <c r="B8994" s="0" t="n">
        <v>45.65</v>
      </c>
      <c r="C8994" s="0" t="s">
        <v>203</v>
      </c>
      <c r="D8994" s="0" t="s">
        <v>14096</v>
      </c>
    </row>
    <row r="8995" customFormat="false" ht="15.8" hidden="false" customHeight="true" outlineLevel="0" collapsed="false">
      <c r="A8995" s="0" t="n">
        <v>89530</v>
      </c>
      <c r="B8995" s="0" t="n">
        <v>15.4</v>
      </c>
      <c r="C8995" s="0" t="s">
        <v>203</v>
      </c>
      <c r="D8995" s="0" t="s">
        <v>14097</v>
      </c>
    </row>
    <row r="8996" customFormat="false" ht="15.8" hidden="false" customHeight="true" outlineLevel="0" collapsed="false">
      <c r="A8996" s="0" t="n">
        <v>89531</v>
      </c>
      <c r="B8996" s="0" t="n">
        <v>36.71</v>
      </c>
      <c r="C8996" s="0" t="s">
        <v>203</v>
      </c>
      <c r="D8996" s="0" t="s">
        <v>14098</v>
      </c>
    </row>
    <row r="8997" customFormat="false" ht="15.8" hidden="false" customHeight="true" outlineLevel="0" collapsed="false">
      <c r="A8997" s="0" t="n">
        <v>89532</v>
      </c>
      <c r="B8997" s="0" t="n">
        <v>7.47</v>
      </c>
      <c r="C8997" s="0" t="s">
        <v>203</v>
      </c>
      <c r="D8997" s="0" t="s">
        <v>14099</v>
      </c>
    </row>
    <row r="8998" customFormat="false" ht="15.8" hidden="false" customHeight="true" outlineLevel="0" collapsed="false">
      <c r="A8998" s="0" t="n">
        <v>89533</v>
      </c>
      <c r="B8998" s="0" t="n">
        <v>36.71</v>
      </c>
      <c r="C8998" s="0" t="s">
        <v>203</v>
      </c>
      <c r="D8998" s="0" t="s">
        <v>14100</v>
      </c>
    </row>
    <row r="8999" customFormat="false" ht="15.8" hidden="false" customHeight="true" outlineLevel="0" collapsed="false">
      <c r="A8999" s="0" t="n">
        <v>89534</v>
      </c>
      <c r="B8999" s="0" t="n">
        <v>4.98</v>
      </c>
      <c r="C8999" s="0" t="s">
        <v>203</v>
      </c>
      <c r="D8999" s="0" t="s">
        <v>14101</v>
      </c>
    </row>
    <row r="9000" customFormat="false" ht="15.8" hidden="false" customHeight="true" outlineLevel="0" collapsed="false">
      <c r="A9000" s="0" t="n">
        <v>89535</v>
      </c>
      <c r="B9000" s="0" t="n">
        <v>59.68</v>
      </c>
      <c r="C9000" s="0" t="s">
        <v>203</v>
      </c>
      <c r="D9000" s="0" t="s">
        <v>14102</v>
      </c>
    </row>
    <row r="9001" customFormat="false" ht="15.8" hidden="false" customHeight="true" outlineLevel="0" collapsed="false">
      <c r="A9001" s="0" t="n">
        <v>89536</v>
      </c>
      <c r="B9001" s="0" t="n">
        <v>13.82</v>
      </c>
      <c r="C9001" s="0" t="s">
        <v>203</v>
      </c>
      <c r="D9001" s="0" t="s">
        <v>14103</v>
      </c>
    </row>
    <row r="9002" customFormat="false" ht="15.8" hidden="false" customHeight="true" outlineLevel="0" collapsed="false">
      <c r="A9002" s="0" t="n">
        <v>89538</v>
      </c>
      <c r="B9002" s="0" t="n">
        <v>4.07</v>
      </c>
      <c r="C9002" s="0" t="s">
        <v>203</v>
      </c>
      <c r="D9002" s="0" t="s">
        <v>14104</v>
      </c>
    </row>
    <row r="9003" customFormat="false" ht="15.8" hidden="false" customHeight="true" outlineLevel="0" collapsed="false">
      <c r="A9003" s="0" t="n">
        <v>89539</v>
      </c>
      <c r="B9003" s="0" t="n">
        <v>39.2</v>
      </c>
      <c r="C9003" s="0" t="s">
        <v>203</v>
      </c>
      <c r="D9003" s="0" t="s">
        <v>14105</v>
      </c>
    </row>
    <row r="9004" customFormat="false" ht="15.8" hidden="false" customHeight="true" outlineLevel="0" collapsed="false">
      <c r="A9004" s="0" t="n">
        <v>89540</v>
      </c>
      <c r="B9004" s="0" t="n">
        <v>11.38</v>
      </c>
      <c r="C9004" s="0" t="s">
        <v>203</v>
      </c>
      <c r="D9004" s="0" t="s">
        <v>14106</v>
      </c>
    </row>
    <row r="9005" customFormat="false" ht="15.8" hidden="false" customHeight="true" outlineLevel="0" collapsed="false">
      <c r="A9005" s="0" t="n">
        <v>89541</v>
      </c>
      <c r="B9005" s="0" t="n">
        <v>6.16</v>
      </c>
      <c r="C9005" s="0" t="s">
        <v>203</v>
      </c>
      <c r="D9005" s="0" t="s">
        <v>14107</v>
      </c>
    </row>
    <row r="9006" customFormat="false" ht="15.8" hidden="false" customHeight="true" outlineLevel="0" collapsed="false">
      <c r="A9006" s="0" t="n">
        <v>89542</v>
      </c>
      <c r="B9006" s="0" t="n">
        <v>33.48</v>
      </c>
      <c r="C9006" s="0" t="s">
        <v>203</v>
      </c>
      <c r="D9006" s="0" t="s">
        <v>14108</v>
      </c>
    </row>
    <row r="9007" customFormat="false" ht="15.8" hidden="false" customHeight="true" outlineLevel="0" collapsed="false">
      <c r="A9007" s="0" t="n">
        <v>89544</v>
      </c>
      <c r="B9007" s="0" t="n">
        <v>9.58</v>
      </c>
      <c r="C9007" s="0" t="s">
        <v>203</v>
      </c>
      <c r="D9007" s="0" t="s">
        <v>14109</v>
      </c>
    </row>
    <row r="9008" customFormat="false" ht="15.8" hidden="false" customHeight="true" outlineLevel="0" collapsed="false">
      <c r="A9008" s="0" t="n">
        <v>89545</v>
      </c>
      <c r="B9008" s="0" t="n">
        <v>14.48</v>
      </c>
      <c r="C9008" s="0" t="s">
        <v>203</v>
      </c>
      <c r="D9008" s="0" t="s">
        <v>14110</v>
      </c>
    </row>
    <row r="9009" customFormat="false" ht="15.8" hidden="false" customHeight="true" outlineLevel="0" collapsed="false">
      <c r="A9009" s="0" t="n">
        <v>89546</v>
      </c>
      <c r="B9009" s="0" t="n">
        <v>12.54</v>
      </c>
      <c r="C9009" s="0" t="s">
        <v>203</v>
      </c>
      <c r="D9009" s="0" t="s">
        <v>14111</v>
      </c>
    </row>
    <row r="9010" customFormat="false" ht="15.8" hidden="false" customHeight="true" outlineLevel="0" collapsed="false">
      <c r="A9010" s="0" t="n">
        <v>89547</v>
      </c>
      <c r="B9010" s="0" t="n">
        <v>20.35</v>
      </c>
      <c r="C9010" s="0" t="s">
        <v>203</v>
      </c>
      <c r="D9010" s="0" t="s">
        <v>14112</v>
      </c>
    </row>
    <row r="9011" customFormat="false" ht="15.8" hidden="false" customHeight="true" outlineLevel="0" collapsed="false">
      <c r="A9011" s="0" t="n">
        <v>89548</v>
      </c>
      <c r="B9011" s="0" t="n">
        <v>22.18</v>
      </c>
      <c r="C9011" s="0" t="s">
        <v>203</v>
      </c>
      <c r="D9011" s="0" t="s">
        <v>14113</v>
      </c>
    </row>
    <row r="9012" customFormat="false" ht="15.8" hidden="false" customHeight="true" outlineLevel="0" collapsed="false">
      <c r="A9012" s="0" t="n">
        <v>89549</v>
      </c>
      <c r="B9012" s="0" t="n">
        <v>15.45</v>
      </c>
      <c r="C9012" s="0" t="s">
        <v>203</v>
      </c>
      <c r="D9012" s="0" t="s">
        <v>14114</v>
      </c>
    </row>
    <row r="9013" customFormat="false" ht="15.8" hidden="false" customHeight="true" outlineLevel="0" collapsed="false">
      <c r="A9013" s="0" t="n">
        <v>89550</v>
      </c>
      <c r="B9013" s="0" t="n">
        <v>40.43</v>
      </c>
      <c r="C9013" s="0" t="s">
        <v>203</v>
      </c>
      <c r="D9013" s="0" t="s">
        <v>14115</v>
      </c>
    </row>
    <row r="9014" customFormat="false" ht="15.8" hidden="false" customHeight="true" outlineLevel="0" collapsed="false">
      <c r="A9014" s="0" t="n">
        <v>89551</v>
      </c>
      <c r="B9014" s="0" t="n">
        <v>10.3</v>
      </c>
      <c r="C9014" s="0" t="s">
        <v>203</v>
      </c>
      <c r="D9014" s="0" t="s">
        <v>14116</v>
      </c>
    </row>
    <row r="9015" customFormat="false" ht="15.8" hidden="false" customHeight="true" outlineLevel="0" collapsed="false">
      <c r="A9015" s="0" t="n">
        <v>89552</v>
      </c>
      <c r="B9015" s="0" t="n">
        <v>21.57</v>
      </c>
      <c r="C9015" s="0" t="s">
        <v>203</v>
      </c>
      <c r="D9015" s="0" t="s">
        <v>14117</v>
      </c>
    </row>
    <row r="9016" customFormat="false" ht="15.8" hidden="false" customHeight="true" outlineLevel="0" collapsed="false">
      <c r="A9016" s="0" t="n">
        <v>89553</v>
      </c>
      <c r="B9016" s="0" t="n">
        <v>6.03</v>
      </c>
      <c r="C9016" s="0" t="s">
        <v>203</v>
      </c>
      <c r="D9016" s="0" t="s">
        <v>14118</v>
      </c>
    </row>
    <row r="9017" customFormat="false" ht="15.8" hidden="false" customHeight="true" outlineLevel="0" collapsed="false">
      <c r="A9017" s="0" t="n">
        <v>89554</v>
      </c>
      <c r="B9017" s="0" t="n">
        <v>25.14</v>
      </c>
      <c r="C9017" s="0" t="s">
        <v>203</v>
      </c>
      <c r="D9017" s="0" t="s">
        <v>14119</v>
      </c>
    </row>
    <row r="9018" customFormat="false" ht="15.8" hidden="false" customHeight="true" outlineLevel="0" collapsed="false">
      <c r="A9018" s="0" t="n">
        <v>89555</v>
      </c>
      <c r="B9018" s="0" t="n">
        <v>26.27</v>
      </c>
      <c r="C9018" s="0" t="s">
        <v>203</v>
      </c>
      <c r="D9018" s="0" t="s">
        <v>14120</v>
      </c>
    </row>
    <row r="9019" customFormat="false" ht="15.8" hidden="false" customHeight="true" outlineLevel="0" collapsed="false">
      <c r="A9019" s="0" t="n">
        <v>89556</v>
      </c>
      <c r="B9019" s="0" t="n">
        <v>37.66</v>
      </c>
      <c r="C9019" s="0" t="s">
        <v>203</v>
      </c>
      <c r="D9019" s="0" t="s">
        <v>14121</v>
      </c>
    </row>
    <row r="9020" customFormat="false" ht="15.8" hidden="false" customHeight="true" outlineLevel="0" collapsed="false">
      <c r="A9020" s="0" t="n">
        <v>89557</v>
      </c>
      <c r="B9020" s="0" t="n">
        <v>29.43</v>
      </c>
      <c r="C9020" s="0" t="s">
        <v>203</v>
      </c>
      <c r="D9020" s="0" t="s">
        <v>14122</v>
      </c>
    </row>
    <row r="9021" customFormat="false" ht="15.8" hidden="false" customHeight="true" outlineLevel="0" collapsed="false">
      <c r="A9021" s="0" t="n">
        <v>89558</v>
      </c>
      <c r="B9021" s="0" t="n">
        <v>9.5</v>
      </c>
      <c r="C9021" s="0" t="s">
        <v>203</v>
      </c>
      <c r="D9021" s="0" t="s">
        <v>14123</v>
      </c>
    </row>
    <row r="9022" customFormat="false" ht="15.8" hidden="false" customHeight="true" outlineLevel="0" collapsed="false">
      <c r="A9022" s="0" t="n">
        <v>89559</v>
      </c>
      <c r="B9022" s="0" t="n">
        <v>67.48</v>
      </c>
      <c r="C9022" s="0" t="s">
        <v>203</v>
      </c>
      <c r="D9022" s="0" t="s">
        <v>14124</v>
      </c>
    </row>
    <row r="9023" customFormat="false" ht="15.8" hidden="false" customHeight="true" outlineLevel="0" collapsed="false">
      <c r="A9023" s="0" t="n">
        <v>89561</v>
      </c>
      <c r="B9023" s="0" t="n">
        <v>13.93</v>
      </c>
      <c r="C9023" s="0" t="s">
        <v>203</v>
      </c>
      <c r="D9023" s="0" t="s">
        <v>14125</v>
      </c>
    </row>
    <row r="9024" customFormat="false" ht="15.8" hidden="false" customHeight="true" outlineLevel="0" collapsed="false">
      <c r="A9024" s="0" t="n">
        <v>89562</v>
      </c>
      <c r="B9024" s="0" t="n">
        <v>10.17</v>
      </c>
      <c r="C9024" s="0" t="s">
        <v>203</v>
      </c>
      <c r="D9024" s="0" t="s">
        <v>14126</v>
      </c>
    </row>
    <row r="9025" customFormat="false" ht="15.8" hidden="false" customHeight="true" outlineLevel="0" collapsed="false">
      <c r="A9025" s="0" t="n">
        <v>89563</v>
      </c>
      <c r="B9025" s="0" t="n">
        <v>23.81</v>
      </c>
      <c r="C9025" s="0" t="s">
        <v>203</v>
      </c>
      <c r="D9025" s="0" t="s">
        <v>14127</v>
      </c>
    </row>
    <row r="9026" customFormat="false" ht="15.8" hidden="false" customHeight="true" outlineLevel="0" collapsed="false">
      <c r="A9026" s="0" t="n">
        <v>89564</v>
      </c>
      <c r="B9026" s="0" t="n">
        <v>19.09</v>
      </c>
      <c r="C9026" s="0" t="s">
        <v>203</v>
      </c>
      <c r="D9026" s="0" t="s">
        <v>14128</v>
      </c>
    </row>
    <row r="9027" customFormat="false" ht="15.8" hidden="false" customHeight="true" outlineLevel="0" collapsed="false">
      <c r="A9027" s="0" t="n">
        <v>89565</v>
      </c>
      <c r="B9027" s="0" t="n">
        <v>55.54</v>
      </c>
      <c r="C9027" s="0" t="s">
        <v>203</v>
      </c>
      <c r="D9027" s="0" t="s">
        <v>14129</v>
      </c>
    </row>
    <row r="9028" customFormat="false" ht="15.8" hidden="false" customHeight="true" outlineLevel="0" collapsed="false">
      <c r="A9028" s="0" t="n">
        <v>89566</v>
      </c>
      <c r="B9028" s="0" t="n">
        <v>47.61</v>
      </c>
      <c r="C9028" s="0" t="s">
        <v>203</v>
      </c>
      <c r="D9028" s="0" t="s">
        <v>14130</v>
      </c>
    </row>
    <row r="9029" customFormat="false" ht="15.8" hidden="false" customHeight="true" outlineLevel="0" collapsed="false">
      <c r="A9029" s="0" t="n">
        <v>89567</v>
      </c>
      <c r="B9029" s="0" t="n">
        <v>82.94</v>
      </c>
      <c r="C9029" s="0" t="s">
        <v>203</v>
      </c>
      <c r="D9029" s="0" t="s">
        <v>14131</v>
      </c>
    </row>
    <row r="9030" customFormat="false" ht="15.8" hidden="false" customHeight="true" outlineLevel="0" collapsed="false">
      <c r="A9030" s="0" t="n">
        <v>89568</v>
      </c>
      <c r="B9030" s="0" t="n">
        <v>39.32</v>
      </c>
      <c r="C9030" s="0" t="s">
        <v>203</v>
      </c>
      <c r="D9030" s="0" t="s">
        <v>14132</v>
      </c>
    </row>
    <row r="9031" customFormat="false" ht="15.8" hidden="false" customHeight="true" outlineLevel="0" collapsed="false">
      <c r="A9031" s="0" t="n">
        <v>89569</v>
      </c>
      <c r="B9031" s="0" t="n">
        <v>78.31</v>
      </c>
      <c r="C9031" s="0" t="s">
        <v>203</v>
      </c>
      <c r="D9031" s="0" t="s">
        <v>14133</v>
      </c>
    </row>
    <row r="9032" customFormat="false" ht="15.8" hidden="false" customHeight="true" outlineLevel="0" collapsed="false">
      <c r="A9032" s="0" t="n">
        <v>89570</v>
      </c>
      <c r="B9032" s="0" t="n">
        <v>13.29</v>
      </c>
      <c r="C9032" s="0" t="s">
        <v>203</v>
      </c>
      <c r="D9032" s="0" t="s">
        <v>14134</v>
      </c>
    </row>
    <row r="9033" customFormat="false" ht="15.8" hidden="false" customHeight="true" outlineLevel="0" collapsed="false">
      <c r="A9033" s="0" t="n">
        <v>89571</v>
      </c>
      <c r="B9033" s="0" t="n">
        <v>75.99</v>
      </c>
      <c r="C9033" s="0" t="s">
        <v>203</v>
      </c>
      <c r="D9033" s="0" t="s">
        <v>14135</v>
      </c>
    </row>
    <row r="9034" customFormat="false" ht="15.8" hidden="false" customHeight="true" outlineLevel="0" collapsed="false">
      <c r="A9034" s="0" t="n">
        <v>89572</v>
      </c>
      <c r="B9034" s="0" t="n">
        <v>8.95</v>
      </c>
      <c r="C9034" s="0" t="s">
        <v>203</v>
      </c>
      <c r="D9034" s="0" t="s">
        <v>14136</v>
      </c>
    </row>
    <row r="9035" customFormat="false" ht="15.8" hidden="false" customHeight="true" outlineLevel="0" collapsed="false">
      <c r="A9035" s="0" t="n">
        <v>89573</v>
      </c>
      <c r="B9035" s="0" t="n">
        <v>68.89</v>
      </c>
      <c r="C9035" s="0" t="s">
        <v>203</v>
      </c>
      <c r="D9035" s="0" t="s">
        <v>14137</v>
      </c>
    </row>
    <row r="9036" customFormat="false" ht="15.8" hidden="false" customHeight="true" outlineLevel="0" collapsed="false">
      <c r="A9036" s="0" t="n">
        <v>89574</v>
      </c>
      <c r="B9036" s="0" t="n">
        <v>136.1</v>
      </c>
      <c r="C9036" s="0" t="s">
        <v>203</v>
      </c>
      <c r="D9036" s="0" t="s">
        <v>14138</v>
      </c>
    </row>
    <row r="9037" customFormat="false" ht="15.8" hidden="false" customHeight="true" outlineLevel="0" collapsed="false">
      <c r="A9037" s="0" t="n">
        <v>89575</v>
      </c>
      <c r="B9037" s="0" t="n">
        <v>12.02</v>
      </c>
      <c r="C9037" s="0" t="s">
        <v>203</v>
      </c>
      <c r="D9037" s="0" t="s">
        <v>14139</v>
      </c>
    </row>
    <row r="9038" customFormat="false" ht="15.8" hidden="false" customHeight="true" outlineLevel="0" collapsed="false">
      <c r="A9038" s="0" t="n">
        <v>89577</v>
      </c>
      <c r="B9038" s="0" t="n">
        <v>40.11</v>
      </c>
      <c r="C9038" s="0" t="s">
        <v>203</v>
      </c>
      <c r="D9038" s="0" t="s">
        <v>14140</v>
      </c>
    </row>
    <row r="9039" customFormat="false" ht="15.8" hidden="false" customHeight="true" outlineLevel="0" collapsed="false">
      <c r="A9039" s="0" t="n">
        <v>89579</v>
      </c>
      <c r="B9039" s="0" t="n">
        <v>12.34</v>
      </c>
      <c r="C9039" s="0" t="s">
        <v>203</v>
      </c>
      <c r="D9039" s="0" t="s">
        <v>14141</v>
      </c>
    </row>
    <row r="9040" customFormat="false" ht="15.8" hidden="false" customHeight="true" outlineLevel="0" collapsed="false">
      <c r="A9040" s="0" t="n">
        <v>89581</v>
      </c>
      <c r="B9040" s="0" t="n">
        <v>28.68</v>
      </c>
      <c r="C9040" s="0" t="s">
        <v>203</v>
      </c>
      <c r="D9040" s="0" t="s">
        <v>14142</v>
      </c>
    </row>
    <row r="9041" customFormat="false" ht="15.8" hidden="false" customHeight="true" outlineLevel="0" collapsed="false">
      <c r="A9041" s="0" t="n">
        <v>89582</v>
      </c>
      <c r="B9041" s="0" t="n">
        <v>25</v>
      </c>
      <c r="C9041" s="0" t="s">
        <v>203</v>
      </c>
      <c r="D9041" s="0" t="s">
        <v>14143</v>
      </c>
    </row>
    <row r="9042" customFormat="false" ht="15.8" hidden="false" customHeight="true" outlineLevel="0" collapsed="false">
      <c r="A9042" s="0" t="n">
        <v>89583</v>
      </c>
      <c r="B9042" s="0" t="n">
        <v>38.4</v>
      </c>
      <c r="C9042" s="0" t="s">
        <v>203</v>
      </c>
      <c r="D9042" s="0" t="s">
        <v>14144</v>
      </c>
    </row>
    <row r="9043" customFormat="false" ht="15.8" hidden="false" customHeight="true" outlineLevel="0" collapsed="false">
      <c r="A9043" s="0" t="n">
        <v>89584</v>
      </c>
      <c r="B9043" s="0" t="n">
        <v>43.82</v>
      </c>
      <c r="C9043" s="0" t="s">
        <v>203</v>
      </c>
      <c r="D9043" s="0" t="s">
        <v>14145</v>
      </c>
    </row>
    <row r="9044" customFormat="false" ht="15.8" hidden="false" customHeight="true" outlineLevel="0" collapsed="false">
      <c r="A9044" s="0" t="n">
        <v>89585</v>
      </c>
      <c r="B9044" s="0" t="n">
        <v>34.88</v>
      </c>
      <c r="C9044" s="0" t="s">
        <v>203</v>
      </c>
      <c r="D9044" s="0" t="s">
        <v>14146</v>
      </c>
    </row>
    <row r="9045" customFormat="false" ht="15.8" hidden="false" customHeight="true" outlineLevel="0" collapsed="false">
      <c r="A9045" s="0" t="n">
        <v>89586</v>
      </c>
      <c r="B9045" s="0" t="n">
        <v>34.88</v>
      </c>
      <c r="C9045" s="0" t="s">
        <v>203</v>
      </c>
      <c r="D9045" s="0" t="s">
        <v>14147</v>
      </c>
    </row>
    <row r="9046" customFormat="false" ht="15.8" hidden="false" customHeight="true" outlineLevel="0" collapsed="false">
      <c r="A9046" s="0" t="n">
        <v>89587</v>
      </c>
      <c r="B9046" s="0" t="n">
        <v>57.85</v>
      </c>
      <c r="C9046" s="0" t="s">
        <v>203</v>
      </c>
      <c r="D9046" s="0" t="s">
        <v>14148</v>
      </c>
    </row>
    <row r="9047" customFormat="false" ht="15.8" hidden="false" customHeight="true" outlineLevel="0" collapsed="false">
      <c r="A9047" s="0" t="n">
        <v>89589</v>
      </c>
      <c r="B9047" s="0" t="n">
        <v>37.37</v>
      </c>
      <c r="C9047" s="0" t="s">
        <v>203</v>
      </c>
      <c r="D9047" s="0" t="s">
        <v>14149</v>
      </c>
    </row>
    <row r="9048" customFormat="false" ht="15.8" hidden="false" customHeight="true" outlineLevel="0" collapsed="false">
      <c r="A9048" s="0" t="n">
        <v>89590</v>
      </c>
      <c r="B9048" s="0" t="n">
        <v>138.09</v>
      </c>
      <c r="C9048" s="0" t="s">
        <v>203</v>
      </c>
      <c r="D9048" s="0" t="s">
        <v>14150</v>
      </c>
    </row>
    <row r="9049" customFormat="false" ht="15.8" hidden="false" customHeight="true" outlineLevel="0" collapsed="false">
      <c r="A9049" s="0" t="n">
        <v>89591</v>
      </c>
      <c r="B9049" s="0" t="n">
        <v>112.41</v>
      </c>
      <c r="C9049" s="0" t="s">
        <v>203</v>
      </c>
      <c r="D9049" s="0" t="s">
        <v>14151</v>
      </c>
    </row>
    <row r="9050" customFormat="false" ht="15.8" hidden="false" customHeight="true" outlineLevel="0" collapsed="false">
      <c r="A9050" s="0" t="n">
        <v>89592</v>
      </c>
      <c r="B9050" s="0" t="n">
        <v>187.1</v>
      </c>
      <c r="C9050" s="0" t="s">
        <v>203</v>
      </c>
      <c r="D9050" s="0" t="s">
        <v>14152</v>
      </c>
    </row>
    <row r="9051" customFormat="false" ht="15.8" hidden="false" customHeight="true" outlineLevel="0" collapsed="false">
      <c r="A9051" s="0" t="n">
        <v>89593</v>
      </c>
      <c r="B9051" s="0" t="n">
        <v>36.23</v>
      </c>
      <c r="C9051" s="0" t="s">
        <v>203</v>
      </c>
      <c r="D9051" s="0" t="s">
        <v>14153</v>
      </c>
    </row>
    <row r="9052" customFormat="false" ht="15.8" hidden="false" customHeight="true" outlineLevel="0" collapsed="false">
      <c r="A9052" s="0" t="n">
        <v>89594</v>
      </c>
      <c r="B9052" s="0" t="n">
        <v>43.88</v>
      </c>
      <c r="C9052" s="0" t="s">
        <v>203</v>
      </c>
      <c r="D9052" s="0" t="s">
        <v>14154</v>
      </c>
    </row>
    <row r="9053" customFormat="false" ht="15.8" hidden="false" customHeight="true" outlineLevel="0" collapsed="false">
      <c r="A9053" s="0" t="n">
        <v>89595</v>
      </c>
      <c r="B9053" s="0" t="n">
        <v>16.3</v>
      </c>
      <c r="C9053" s="0" t="s">
        <v>203</v>
      </c>
      <c r="D9053" s="0" t="s">
        <v>14155</v>
      </c>
    </row>
    <row r="9054" customFormat="false" ht="15.8" hidden="false" customHeight="true" outlineLevel="0" collapsed="false">
      <c r="A9054" s="0" t="n">
        <v>89596</v>
      </c>
      <c r="B9054" s="0" t="n">
        <v>11.8</v>
      </c>
      <c r="C9054" s="0" t="s">
        <v>203</v>
      </c>
      <c r="D9054" s="0" t="s">
        <v>14156</v>
      </c>
    </row>
    <row r="9055" customFormat="false" ht="15.8" hidden="false" customHeight="true" outlineLevel="0" collapsed="false">
      <c r="A9055" s="0" t="n">
        <v>89597</v>
      </c>
      <c r="B9055" s="0" t="n">
        <v>22.68</v>
      </c>
      <c r="C9055" s="0" t="s">
        <v>203</v>
      </c>
      <c r="D9055" s="0" t="s">
        <v>14157</v>
      </c>
    </row>
    <row r="9056" customFormat="false" ht="15.8" hidden="false" customHeight="true" outlineLevel="0" collapsed="false">
      <c r="A9056" s="0" t="n">
        <v>89598</v>
      </c>
      <c r="B9056" s="0" t="n">
        <v>60.72</v>
      </c>
      <c r="C9056" s="0" t="s">
        <v>203</v>
      </c>
      <c r="D9056" s="0" t="s">
        <v>14158</v>
      </c>
    </row>
    <row r="9057" customFormat="false" ht="15.8" hidden="false" customHeight="true" outlineLevel="0" collapsed="false">
      <c r="A9057" s="0" t="n">
        <v>89599</v>
      </c>
      <c r="B9057" s="0" t="n">
        <v>18.98</v>
      </c>
      <c r="C9057" s="0" t="s">
        <v>203</v>
      </c>
      <c r="D9057" s="0" t="s">
        <v>14159</v>
      </c>
    </row>
    <row r="9058" customFormat="false" ht="15.8" hidden="false" customHeight="true" outlineLevel="0" collapsed="false">
      <c r="A9058" s="0" t="n">
        <v>89600</v>
      </c>
      <c r="B9058" s="0" t="n">
        <v>20.81</v>
      </c>
      <c r="C9058" s="0" t="s">
        <v>203</v>
      </c>
      <c r="D9058" s="0" t="s">
        <v>14160</v>
      </c>
    </row>
    <row r="9059" customFormat="false" ht="15.8" hidden="false" customHeight="true" outlineLevel="0" collapsed="false">
      <c r="A9059" s="0" t="n">
        <v>89605</v>
      </c>
      <c r="B9059" s="0" t="n">
        <v>22.12</v>
      </c>
      <c r="C9059" s="0" t="s">
        <v>203</v>
      </c>
      <c r="D9059" s="0" t="s">
        <v>14161</v>
      </c>
    </row>
    <row r="9060" customFormat="false" ht="15.8" hidden="false" customHeight="true" outlineLevel="0" collapsed="false">
      <c r="A9060" s="0" t="n">
        <v>89609</v>
      </c>
      <c r="B9060" s="0" t="n">
        <v>102.36</v>
      </c>
      <c r="C9060" s="0" t="s">
        <v>203</v>
      </c>
      <c r="D9060" s="0" t="s">
        <v>14162</v>
      </c>
    </row>
    <row r="9061" customFormat="false" ht="15.8" hidden="false" customHeight="true" outlineLevel="0" collapsed="false">
      <c r="A9061" s="0" t="n">
        <v>89610</v>
      </c>
      <c r="B9061" s="0" t="n">
        <v>22.69</v>
      </c>
      <c r="C9061" s="0" t="s">
        <v>203</v>
      </c>
      <c r="D9061" s="0" t="s">
        <v>14163</v>
      </c>
    </row>
    <row r="9062" customFormat="false" ht="15.8" hidden="false" customHeight="true" outlineLevel="0" collapsed="false">
      <c r="A9062" s="0" t="n">
        <v>89611</v>
      </c>
      <c r="B9062" s="0" t="n">
        <v>37.29</v>
      </c>
      <c r="C9062" s="0" t="s">
        <v>203</v>
      </c>
      <c r="D9062" s="0" t="s">
        <v>14164</v>
      </c>
    </row>
    <row r="9063" customFormat="false" ht="15.8" hidden="false" customHeight="true" outlineLevel="0" collapsed="false">
      <c r="A9063" s="0" t="n">
        <v>89612</v>
      </c>
      <c r="B9063" s="0" t="n">
        <v>202.13</v>
      </c>
      <c r="C9063" s="0" t="s">
        <v>203</v>
      </c>
      <c r="D9063" s="0" t="s">
        <v>14165</v>
      </c>
    </row>
    <row r="9064" customFormat="false" ht="15.8" hidden="false" customHeight="true" outlineLevel="0" collapsed="false">
      <c r="A9064" s="0" t="n">
        <v>89613</v>
      </c>
      <c r="B9064" s="0" t="n">
        <v>33.16</v>
      </c>
      <c r="C9064" s="0" t="s">
        <v>203</v>
      </c>
      <c r="D9064" s="0" t="s">
        <v>14166</v>
      </c>
    </row>
    <row r="9065" customFormat="false" ht="15.8" hidden="false" customHeight="true" outlineLevel="0" collapsed="false">
      <c r="A9065" s="0" t="n">
        <v>89614</v>
      </c>
      <c r="B9065" s="0" t="n">
        <v>71.67</v>
      </c>
      <c r="C9065" s="0" t="s">
        <v>203</v>
      </c>
      <c r="D9065" s="0" t="s">
        <v>14167</v>
      </c>
    </row>
    <row r="9066" customFormat="false" ht="15.8" hidden="false" customHeight="true" outlineLevel="0" collapsed="false">
      <c r="A9066" s="0" t="n">
        <v>89615</v>
      </c>
      <c r="B9066" s="0" t="n">
        <v>306.13</v>
      </c>
      <c r="C9066" s="0" t="s">
        <v>203</v>
      </c>
      <c r="D9066" s="0" t="s">
        <v>14168</v>
      </c>
    </row>
    <row r="9067" customFormat="false" ht="15.8" hidden="false" customHeight="true" outlineLevel="0" collapsed="false">
      <c r="A9067" s="0" t="n">
        <v>89616</v>
      </c>
      <c r="B9067" s="0" t="n">
        <v>48.54</v>
      </c>
      <c r="C9067" s="0" t="s">
        <v>203</v>
      </c>
      <c r="D9067" s="0" t="s">
        <v>14169</v>
      </c>
    </row>
    <row r="9068" customFormat="false" ht="15.8" hidden="false" customHeight="true" outlineLevel="0" collapsed="false">
      <c r="A9068" s="0" t="n">
        <v>89617</v>
      </c>
      <c r="B9068" s="0" t="n">
        <v>6.99</v>
      </c>
      <c r="C9068" s="0" t="s">
        <v>203</v>
      </c>
      <c r="D9068" s="0" t="s">
        <v>14170</v>
      </c>
    </row>
    <row r="9069" customFormat="false" ht="15.8" hidden="false" customHeight="true" outlineLevel="0" collapsed="false">
      <c r="A9069" s="0" t="n">
        <v>89618</v>
      </c>
      <c r="B9069" s="0" t="n">
        <v>16.16</v>
      </c>
      <c r="C9069" s="0" t="s">
        <v>203</v>
      </c>
      <c r="D9069" s="0" t="s">
        <v>14171</v>
      </c>
    </row>
    <row r="9070" customFormat="false" ht="15.8" hidden="false" customHeight="true" outlineLevel="0" collapsed="false">
      <c r="A9070" s="0" t="n">
        <v>89619</v>
      </c>
      <c r="B9070" s="0" t="n">
        <v>9.44</v>
      </c>
      <c r="C9070" s="0" t="s">
        <v>203</v>
      </c>
      <c r="D9070" s="0" t="s">
        <v>14172</v>
      </c>
    </row>
    <row r="9071" customFormat="false" ht="15.8" hidden="false" customHeight="true" outlineLevel="0" collapsed="false">
      <c r="A9071" s="0" t="n">
        <v>89620</v>
      </c>
      <c r="B9071" s="0" t="n">
        <v>11.96</v>
      </c>
      <c r="C9071" s="0" t="s">
        <v>203</v>
      </c>
      <c r="D9071" s="0" t="s">
        <v>14173</v>
      </c>
    </row>
    <row r="9072" customFormat="false" ht="15.8" hidden="false" customHeight="true" outlineLevel="0" collapsed="false">
      <c r="A9072" s="0" t="n">
        <v>89621</v>
      </c>
      <c r="B9072" s="0" t="n">
        <v>27.53</v>
      </c>
      <c r="C9072" s="0" t="s">
        <v>203</v>
      </c>
      <c r="D9072" s="0" t="s">
        <v>14174</v>
      </c>
    </row>
    <row r="9073" customFormat="false" ht="15.8" hidden="false" customHeight="true" outlineLevel="0" collapsed="false">
      <c r="A9073" s="0" t="n">
        <v>89622</v>
      </c>
      <c r="B9073" s="0" t="n">
        <v>14.39</v>
      </c>
      <c r="C9073" s="0" t="s">
        <v>203</v>
      </c>
      <c r="D9073" s="0" t="s">
        <v>14175</v>
      </c>
    </row>
    <row r="9074" customFormat="false" ht="15.8" hidden="false" customHeight="true" outlineLevel="0" collapsed="false">
      <c r="A9074" s="0" t="n">
        <v>89623</v>
      </c>
      <c r="B9074" s="0" t="n">
        <v>19.52</v>
      </c>
      <c r="C9074" s="0" t="s">
        <v>203</v>
      </c>
      <c r="D9074" s="0" t="s">
        <v>14176</v>
      </c>
    </row>
    <row r="9075" customFormat="false" ht="15.8" hidden="false" customHeight="true" outlineLevel="0" collapsed="false">
      <c r="A9075" s="0" t="n">
        <v>89624</v>
      </c>
      <c r="B9075" s="0" t="n">
        <v>20.74</v>
      </c>
      <c r="C9075" s="0" t="s">
        <v>203</v>
      </c>
      <c r="D9075" s="0" t="s">
        <v>14177</v>
      </c>
    </row>
    <row r="9076" customFormat="false" ht="15.8" hidden="false" customHeight="true" outlineLevel="0" collapsed="false">
      <c r="A9076" s="0" t="n">
        <v>89625</v>
      </c>
      <c r="B9076" s="0" t="n">
        <v>23.52</v>
      </c>
      <c r="C9076" s="0" t="s">
        <v>203</v>
      </c>
      <c r="D9076" s="0" t="s">
        <v>14178</v>
      </c>
    </row>
    <row r="9077" customFormat="false" ht="15.8" hidden="false" customHeight="true" outlineLevel="0" collapsed="false">
      <c r="A9077" s="0" t="n">
        <v>89626</v>
      </c>
      <c r="B9077" s="0" t="n">
        <v>32.96</v>
      </c>
      <c r="C9077" s="0" t="s">
        <v>203</v>
      </c>
      <c r="D9077" s="0" t="s">
        <v>14179</v>
      </c>
    </row>
    <row r="9078" customFormat="false" ht="15.8" hidden="false" customHeight="true" outlineLevel="0" collapsed="false">
      <c r="A9078" s="0" t="n">
        <v>89627</v>
      </c>
      <c r="B9078" s="0" t="n">
        <v>22.1</v>
      </c>
      <c r="C9078" s="0" t="s">
        <v>203</v>
      </c>
      <c r="D9078" s="0" t="s">
        <v>14180</v>
      </c>
    </row>
    <row r="9079" customFormat="false" ht="15.8" hidden="false" customHeight="true" outlineLevel="0" collapsed="false">
      <c r="A9079" s="0" t="n">
        <v>89628</v>
      </c>
      <c r="B9079" s="0" t="n">
        <v>50.66</v>
      </c>
      <c r="C9079" s="0" t="s">
        <v>203</v>
      </c>
      <c r="D9079" s="0" t="s">
        <v>14181</v>
      </c>
    </row>
    <row r="9080" customFormat="false" ht="15.8" hidden="false" customHeight="true" outlineLevel="0" collapsed="false">
      <c r="A9080" s="0" t="n">
        <v>89629</v>
      </c>
      <c r="B9080" s="0" t="n">
        <v>93.56</v>
      </c>
      <c r="C9080" s="0" t="s">
        <v>203</v>
      </c>
      <c r="D9080" s="0" t="s">
        <v>14182</v>
      </c>
    </row>
    <row r="9081" customFormat="false" ht="15.8" hidden="false" customHeight="true" outlineLevel="0" collapsed="false">
      <c r="A9081" s="0" t="n">
        <v>89630</v>
      </c>
      <c r="B9081" s="0" t="n">
        <v>80.7</v>
      </c>
      <c r="C9081" s="0" t="s">
        <v>203</v>
      </c>
      <c r="D9081" s="0" t="s">
        <v>14183</v>
      </c>
    </row>
    <row r="9082" customFormat="false" ht="15.8" hidden="false" customHeight="true" outlineLevel="0" collapsed="false">
      <c r="A9082" s="0" t="n">
        <v>89631</v>
      </c>
      <c r="B9082" s="0" t="n">
        <v>143.39</v>
      </c>
      <c r="C9082" s="0" t="s">
        <v>203</v>
      </c>
      <c r="D9082" s="0" t="s">
        <v>14184</v>
      </c>
    </row>
    <row r="9083" customFormat="false" ht="15.8" hidden="false" customHeight="true" outlineLevel="0" collapsed="false">
      <c r="A9083" s="0" t="n">
        <v>89632</v>
      </c>
      <c r="B9083" s="0" t="n">
        <v>117.06</v>
      </c>
      <c r="C9083" s="0" t="s">
        <v>203</v>
      </c>
      <c r="D9083" s="0" t="s">
        <v>14185</v>
      </c>
    </row>
    <row r="9084" customFormat="false" ht="15.8" hidden="false" customHeight="true" outlineLevel="0" collapsed="false">
      <c r="A9084" s="0" t="n">
        <v>89637</v>
      </c>
      <c r="B9084" s="0" t="n">
        <v>9.58</v>
      </c>
      <c r="C9084" s="0" t="s">
        <v>203</v>
      </c>
      <c r="D9084" s="0" t="s">
        <v>14186</v>
      </c>
    </row>
    <row r="9085" customFormat="false" ht="15.8" hidden="false" customHeight="true" outlineLevel="0" collapsed="false">
      <c r="A9085" s="0" t="n">
        <v>89638</v>
      </c>
      <c r="B9085" s="0" t="n">
        <v>10.43</v>
      </c>
      <c r="C9085" s="0" t="s">
        <v>203</v>
      </c>
      <c r="D9085" s="0" t="s">
        <v>14187</v>
      </c>
    </row>
    <row r="9086" customFormat="false" ht="15.8" hidden="false" customHeight="true" outlineLevel="0" collapsed="false">
      <c r="A9086" s="0" t="n">
        <v>89639</v>
      </c>
      <c r="B9086" s="0" t="n">
        <v>10.76</v>
      </c>
      <c r="C9086" s="0" t="s">
        <v>203</v>
      </c>
      <c r="D9086" s="0" t="s">
        <v>14188</v>
      </c>
    </row>
    <row r="9087" customFormat="false" ht="15.8" hidden="false" customHeight="true" outlineLevel="0" collapsed="false">
      <c r="A9087" s="0" t="n">
        <v>89640</v>
      </c>
      <c r="B9087" s="0" t="n">
        <v>15.83</v>
      </c>
      <c r="C9087" s="0" t="s">
        <v>203</v>
      </c>
      <c r="D9087" s="0" t="s">
        <v>14189</v>
      </c>
    </row>
    <row r="9088" customFormat="false" ht="15.8" hidden="false" customHeight="true" outlineLevel="0" collapsed="false">
      <c r="A9088" s="0" t="n">
        <v>89641</v>
      </c>
      <c r="B9088" s="0" t="n">
        <v>13.47</v>
      </c>
      <c r="C9088" s="0" t="s">
        <v>203</v>
      </c>
      <c r="D9088" s="0" t="s">
        <v>14190</v>
      </c>
    </row>
    <row r="9089" customFormat="false" ht="15.8" hidden="false" customHeight="true" outlineLevel="0" collapsed="false">
      <c r="A9089" s="0" t="n">
        <v>89642</v>
      </c>
      <c r="B9089" s="0" t="n">
        <v>15.1</v>
      </c>
      <c r="C9089" s="0" t="s">
        <v>203</v>
      </c>
      <c r="D9089" s="0" t="s">
        <v>14191</v>
      </c>
    </row>
    <row r="9090" customFormat="false" ht="15.8" hidden="false" customHeight="true" outlineLevel="0" collapsed="false">
      <c r="A9090" s="0" t="n">
        <v>89643</v>
      </c>
      <c r="B9090" s="0" t="n">
        <v>15.64</v>
      </c>
      <c r="C9090" s="0" t="s">
        <v>203</v>
      </c>
      <c r="D9090" s="0" t="s">
        <v>14192</v>
      </c>
    </row>
    <row r="9091" customFormat="false" ht="15.8" hidden="false" customHeight="true" outlineLevel="0" collapsed="false">
      <c r="A9091" s="0" t="n">
        <v>89644</v>
      </c>
      <c r="B9091" s="0" t="n">
        <v>23.37</v>
      </c>
      <c r="C9091" s="0" t="s">
        <v>203</v>
      </c>
      <c r="D9091" s="0" t="s">
        <v>14193</v>
      </c>
    </row>
    <row r="9092" customFormat="false" ht="15.8" hidden="false" customHeight="true" outlineLevel="0" collapsed="false">
      <c r="A9092" s="0" t="n">
        <v>89645</v>
      </c>
      <c r="B9092" s="0" t="n">
        <v>24.93</v>
      </c>
      <c r="C9092" s="0" t="s">
        <v>203</v>
      </c>
      <c r="D9092" s="0" t="s">
        <v>14194</v>
      </c>
    </row>
    <row r="9093" customFormat="false" ht="15.8" hidden="false" customHeight="true" outlineLevel="0" collapsed="false">
      <c r="A9093" s="0" t="n">
        <v>89646</v>
      </c>
      <c r="B9093" s="0" t="n">
        <v>20.19</v>
      </c>
      <c r="C9093" s="0" t="s">
        <v>203</v>
      </c>
      <c r="D9093" s="0" t="s">
        <v>14195</v>
      </c>
    </row>
    <row r="9094" customFormat="false" ht="15.8" hidden="false" customHeight="true" outlineLevel="0" collapsed="false">
      <c r="A9094" s="0" t="n">
        <v>89647</v>
      </c>
      <c r="B9094" s="0" t="n">
        <v>19.81</v>
      </c>
      <c r="C9094" s="0" t="s">
        <v>203</v>
      </c>
      <c r="D9094" s="0" t="s">
        <v>14196</v>
      </c>
    </row>
    <row r="9095" customFormat="false" ht="15.8" hidden="false" customHeight="true" outlineLevel="0" collapsed="false">
      <c r="A9095" s="0" t="n">
        <v>89648</v>
      </c>
      <c r="B9095" s="0" t="n">
        <v>21.56</v>
      </c>
      <c r="C9095" s="0" t="s">
        <v>203</v>
      </c>
      <c r="D9095" s="0" t="s">
        <v>14197</v>
      </c>
    </row>
    <row r="9096" customFormat="false" ht="15.8" hidden="false" customHeight="true" outlineLevel="0" collapsed="false">
      <c r="A9096" s="0" t="n">
        <v>89649</v>
      </c>
      <c r="B9096" s="0" t="n">
        <v>28.92</v>
      </c>
      <c r="C9096" s="0" t="s">
        <v>203</v>
      </c>
      <c r="D9096" s="0" t="s">
        <v>14198</v>
      </c>
    </row>
    <row r="9097" customFormat="false" ht="15.8" hidden="false" customHeight="true" outlineLevel="0" collapsed="false">
      <c r="A9097" s="0" t="n">
        <v>89650</v>
      </c>
      <c r="B9097" s="0" t="n">
        <v>28.92</v>
      </c>
      <c r="C9097" s="0" t="s">
        <v>203</v>
      </c>
      <c r="D9097" s="0" t="s">
        <v>14199</v>
      </c>
    </row>
    <row r="9098" customFormat="false" ht="15.8" hidden="false" customHeight="true" outlineLevel="0" collapsed="false">
      <c r="A9098" s="0" t="n">
        <v>89651</v>
      </c>
      <c r="B9098" s="0" t="n">
        <v>6.86</v>
      </c>
      <c r="C9098" s="0" t="s">
        <v>203</v>
      </c>
      <c r="D9098" s="0" t="s">
        <v>14200</v>
      </c>
    </row>
    <row r="9099" customFormat="false" ht="15.8" hidden="false" customHeight="true" outlineLevel="0" collapsed="false">
      <c r="A9099" s="0" t="n">
        <v>89652</v>
      </c>
      <c r="B9099" s="0" t="n">
        <v>10.6</v>
      </c>
      <c r="C9099" s="0" t="s">
        <v>203</v>
      </c>
      <c r="D9099" s="0" t="s">
        <v>14201</v>
      </c>
    </row>
    <row r="9100" customFormat="false" ht="15.8" hidden="false" customHeight="true" outlineLevel="0" collapsed="false">
      <c r="A9100" s="0" t="n">
        <v>89653</v>
      </c>
      <c r="B9100" s="0" t="n">
        <v>16.36</v>
      </c>
      <c r="C9100" s="0" t="s">
        <v>203</v>
      </c>
      <c r="D9100" s="0" t="s">
        <v>14202</v>
      </c>
    </row>
    <row r="9101" customFormat="false" ht="15.8" hidden="false" customHeight="true" outlineLevel="0" collapsed="false">
      <c r="A9101" s="0" t="n">
        <v>89654</v>
      </c>
      <c r="B9101" s="0" t="n">
        <v>15.98</v>
      </c>
      <c r="C9101" s="0" t="s">
        <v>203</v>
      </c>
      <c r="D9101" s="0" t="s">
        <v>14203</v>
      </c>
    </row>
    <row r="9102" customFormat="false" ht="15.8" hidden="false" customHeight="true" outlineLevel="0" collapsed="false">
      <c r="A9102" s="0" t="n">
        <v>89655</v>
      </c>
      <c r="B9102" s="0" t="n">
        <v>23.02</v>
      </c>
      <c r="C9102" s="0" t="s">
        <v>203</v>
      </c>
      <c r="D9102" s="0" t="s">
        <v>14204</v>
      </c>
    </row>
    <row r="9103" customFormat="false" ht="15.8" hidden="false" customHeight="true" outlineLevel="0" collapsed="false">
      <c r="A9103" s="0" t="n">
        <v>89656</v>
      </c>
      <c r="B9103" s="0" t="n">
        <v>11.19</v>
      </c>
      <c r="C9103" s="0" t="s">
        <v>203</v>
      </c>
      <c r="D9103" s="0" t="s">
        <v>14205</v>
      </c>
    </row>
    <row r="9104" customFormat="false" ht="15.8" hidden="false" customHeight="true" outlineLevel="0" collapsed="false">
      <c r="A9104" s="0" t="n">
        <v>89657</v>
      </c>
      <c r="B9104" s="0" t="n">
        <v>11.38</v>
      </c>
      <c r="C9104" s="0" t="s">
        <v>203</v>
      </c>
      <c r="D9104" s="0" t="s">
        <v>14206</v>
      </c>
    </row>
    <row r="9105" customFormat="false" ht="15.8" hidden="false" customHeight="true" outlineLevel="0" collapsed="false">
      <c r="A9105" s="0" t="n">
        <v>89658</v>
      </c>
      <c r="B9105" s="0" t="n">
        <v>9.5</v>
      </c>
      <c r="C9105" s="0" t="s">
        <v>203</v>
      </c>
      <c r="D9105" s="0" t="s">
        <v>14207</v>
      </c>
    </row>
    <row r="9106" customFormat="false" ht="15.8" hidden="false" customHeight="true" outlineLevel="0" collapsed="false">
      <c r="A9106" s="0" t="n">
        <v>89659</v>
      </c>
      <c r="B9106" s="0" t="n">
        <v>15.23</v>
      </c>
      <c r="C9106" s="0" t="s">
        <v>203</v>
      </c>
      <c r="D9106" s="0" t="s">
        <v>14208</v>
      </c>
    </row>
    <row r="9107" customFormat="false" ht="15.8" hidden="false" customHeight="true" outlineLevel="0" collapsed="false">
      <c r="A9107" s="0" t="n">
        <v>89660</v>
      </c>
      <c r="B9107" s="0" t="n">
        <v>9</v>
      </c>
      <c r="C9107" s="0" t="s">
        <v>203</v>
      </c>
      <c r="D9107" s="0" t="s">
        <v>14209</v>
      </c>
    </row>
    <row r="9108" customFormat="false" ht="15.8" hidden="false" customHeight="true" outlineLevel="0" collapsed="false">
      <c r="A9108" s="0" t="n">
        <v>89661</v>
      </c>
      <c r="B9108" s="0" t="n">
        <v>19.59</v>
      </c>
      <c r="C9108" s="0" t="s">
        <v>203</v>
      </c>
      <c r="D9108" s="0" t="s">
        <v>14210</v>
      </c>
    </row>
    <row r="9109" customFormat="false" ht="15.8" hidden="false" customHeight="true" outlineLevel="0" collapsed="false">
      <c r="A9109" s="0" t="n">
        <v>89662</v>
      </c>
      <c r="B9109" s="0" t="n">
        <v>28.93</v>
      </c>
      <c r="C9109" s="0" t="s">
        <v>203</v>
      </c>
      <c r="D9109" s="0" t="s">
        <v>14211</v>
      </c>
    </row>
    <row r="9110" customFormat="false" ht="15.8" hidden="false" customHeight="true" outlineLevel="0" collapsed="false">
      <c r="A9110" s="0" t="n">
        <v>89663</v>
      </c>
      <c r="B9110" s="0" t="n">
        <v>13.29</v>
      </c>
      <c r="C9110" s="0" t="s">
        <v>203</v>
      </c>
      <c r="D9110" s="0" t="s">
        <v>14212</v>
      </c>
    </row>
    <row r="9111" customFormat="false" ht="15.8" hidden="false" customHeight="true" outlineLevel="0" collapsed="false">
      <c r="A9111" s="0" t="n">
        <v>89664</v>
      </c>
      <c r="B9111" s="0" t="n">
        <v>15.23</v>
      </c>
      <c r="C9111" s="0" t="s">
        <v>203</v>
      </c>
      <c r="D9111" s="0" t="s">
        <v>14213</v>
      </c>
    </row>
    <row r="9112" customFormat="false" ht="15.8" hidden="false" customHeight="true" outlineLevel="0" collapsed="false">
      <c r="A9112" s="0" t="n">
        <v>89665</v>
      </c>
      <c r="B9112" s="0" t="n">
        <v>14.08</v>
      </c>
      <c r="C9112" s="0" t="s">
        <v>203</v>
      </c>
      <c r="D9112" s="0" t="s">
        <v>14214</v>
      </c>
    </row>
    <row r="9113" customFormat="false" ht="15.8" hidden="false" customHeight="true" outlineLevel="0" collapsed="false">
      <c r="A9113" s="0" t="n">
        <v>89666</v>
      </c>
      <c r="B9113" s="0" t="n">
        <v>8.15</v>
      </c>
      <c r="C9113" s="0" t="s">
        <v>203</v>
      </c>
      <c r="D9113" s="0" t="s">
        <v>14215</v>
      </c>
    </row>
    <row r="9114" customFormat="false" ht="15.8" hidden="false" customHeight="true" outlineLevel="0" collapsed="false">
      <c r="A9114" s="0" t="n">
        <v>89667</v>
      </c>
      <c r="B9114" s="0" t="n">
        <v>39.06</v>
      </c>
      <c r="C9114" s="0" t="s">
        <v>203</v>
      </c>
      <c r="D9114" s="0" t="s">
        <v>14216</v>
      </c>
    </row>
    <row r="9115" customFormat="false" ht="15.8" hidden="false" customHeight="true" outlineLevel="0" collapsed="false">
      <c r="A9115" s="0" t="n">
        <v>89668</v>
      </c>
      <c r="B9115" s="0" t="n">
        <v>27.55</v>
      </c>
      <c r="C9115" s="0" t="s">
        <v>203</v>
      </c>
      <c r="D9115" s="0" t="s">
        <v>14217</v>
      </c>
    </row>
    <row r="9116" customFormat="false" ht="15.8" hidden="false" customHeight="true" outlineLevel="0" collapsed="false">
      <c r="A9116" s="0" t="n">
        <v>89669</v>
      </c>
      <c r="B9116" s="0" t="n">
        <v>23.99</v>
      </c>
      <c r="C9116" s="0" t="s">
        <v>203</v>
      </c>
      <c r="D9116" s="0" t="s">
        <v>14218</v>
      </c>
    </row>
    <row r="9117" customFormat="false" ht="15.8" hidden="false" customHeight="true" outlineLevel="0" collapsed="false">
      <c r="A9117" s="0" t="n">
        <v>89670</v>
      </c>
      <c r="B9117" s="0" t="n">
        <v>13.63</v>
      </c>
      <c r="C9117" s="0" t="s">
        <v>203</v>
      </c>
      <c r="D9117" s="0" t="s">
        <v>14219</v>
      </c>
    </row>
    <row r="9118" customFormat="false" ht="15.8" hidden="false" customHeight="true" outlineLevel="0" collapsed="false">
      <c r="A9118" s="0" t="n">
        <v>89671</v>
      </c>
      <c r="B9118" s="0" t="n">
        <v>36.51</v>
      </c>
      <c r="C9118" s="0" t="s">
        <v>203</v>
      </c>
      <c r="D9118" s="0" t="s">
        <v>14220</v>
      </c>
    </row>
    <row r="9119" customFormat="false" ht="15.8" hidden="false" customHeight="true" outlineLevel="0" collapsed="false">
      <c r="A9119" s="0" t="n">
        <v>89672</v>
      </c>
      <c r="B9119" s="0" t="n">
        <v>20.19</v>
      </c>
      <c r="C9119" s="0" t="s">
        <v>203</v>
      </c>
      <c r="D9119" s="0" t="s">
        <v>14221</v>
      </c>
    </row>
    <row r="9120" customFormat="false" ht="15.8" hidden="false" customHeight="true" outlineLevel="0" collapsed="false">
      <c r="A9120" s="0" t="n">
        <v>89673</v>
      </c>
      <c r="B9120" s="0" t="n">
        <v>28.28</v>
      </c>
      <c r="C9120" s="0" t="s">
        <v>203</v>
      </c>
      <c r="D9120" s="0" t="s">
        <v>14222</v>
      </c>
    </row>
    <row r="9121" customFormat="false" ht="15.8" hidden="false" customHeight="true" outlineLevel="0" collapsed="false">
      <c r="A9121" s="0" t="n">
        <v>89674</v>
      </c>
      <c r="B9121" s="0" t="n">
        <v>28.56</v>
      </c>
      <c r="C9121" s="0" t="s">
        <v>203</v>
      </c>
      <c r="D9121" s="0" t="s">
        <v>14223</v>
      </c>
    </row>
    <row r="9122" customFormat="false" ht="15.8" hidden="false" customHeight="true" outlineLevel="0" collapsed="false">
      <c r="A9122" s="0" t="n">
        <v>89675</v>
      </c>
      <c r="B9122" s="0" t="n">
        <v>66.33</v>
      </c>
      <c r="C9122" s="0" t="s">
        <v>203</v>
      </c>
      <c r="D9122" s="0" t="s">
        <v>14224</v>
      </c>
    </row>
    <row r="9123" customFormat="false" ht="15.8" hidden="false" customHeight="true" outlineLevel="0" collapsed="false">
      <c r="A9123" s="0" t="n">
        <v>89676</v>
      </c>
      <c r="B9123" s="0" t="n">
        <v>42.2</v>
      </c>
      <c r="C9123" s="0" t="s">
        <v>203</v>
      </c>
      <c r="D9123" s="0" t="s">
        <v>14225</v>
      </c>
    </row>
    <row r="9124" customFormat="false" ht="15.8" hidden="false" customHeight="true" outlineLevel="0" collapsed="false">
      <c r="A9124" s="0" t="n">
        <v>89677</v>
      </c>
      <c r="B9124" s="0" t="n">
        <v>68.4</v>
      </c>
      <c r="C9124" s="0" t="s">
        <v>203</v>
      </c>
      <c r="D9124" s="0" t="s">
        <v>14226</v>
      </c>
    </row>
    <row r="9125" customFormat="false" ht="15.8" hidden="false" customHeight="true" outlineLevel="0" collapsed="false">
      <c r="A9125" s="0" t="n">
        <v>89678</v>
      </c>
      <c r="B9125" s="0" t="n">
        <v>10.72</v>
      </c>
      <c r="C9125" s="0" t="s">
        <v>203</v>
      </c>
      <c r="D9125" s="0" t="s">
        <v>14227</v>
      </c>
    </row>
    <row r="9126" customFormat="false" ht="15.8" hidden="false" customHeight="true" outlineLevel="0" collapsed="false">
      <c r="A9126" s="0" t="n">
        <v>89679</v>
      </c>
      <c r="B9126" s="0" t="n">
        <v>113.06</v>
      </c>
      <c r="C9126" s="0" t="s">
        <v>203</v>
      </c>
      <c r="D9126" s="0" t="s">
        <v>14228</v>
      </c>
    </row>
    <row r="9127" customFormat="false" ht="15.8" hidden="false" customHeight="true" outlineLevel="0" collapsed="false">
      <c r="A9127" s="0" t="n">
        <v>89680</v>
      </c>
      <c r="B9127" s="0" t="n">
        <v>20.41</v>
      </c>
      <c r="C9127" s="0" t="s">
        <v>203</v>
      </c>
      <c r="D9127" s="0" t="s">
        <v>14229</v>
      </c>
    </row>
    <row r="9128" customFormat="false" ht="15.8" hidden="false" customHeight="true" outlineLevel="0" collapsed="false">
      <c r="A9128" s="0" t="n">
        <v>89681</v>
      </c>
      <c r="B9128" s="0" t="n">
        <v>76.31</v>
      </c>
      <c r="C9128" s="0" t="s">
        <v>203</v>
      </c>
      <c r="D9128" s="0" t="s">
        <v>14230</v>
      </c>
    </row>
    <row r="9129" customFormat="false" ht="15.8" hidden="false" customHeight="true" outlineLevel="0" collapsed="false">
      <c r="A9129" s="0" t="n">
        <v>89682</v>
      </c>
      <c r="B9129" s="0" t="n">
        <v>30.22</v>
      </c>
      <c r="C9129" s="0" t="s">
        <v>203</v>
      </c>
      <c r="D9129" s="0" t="s">
        <v>14231</v>
      </c>
    </row>
    <row r="9130" customFormat="false" ht="15.8" hidden="false" customHeight="true" outlineLevel="0" collapsed="false">
      <c r="A9130" s="0" t="n">
        <v>89683</v>
      </c>
      <c r="B9130" s="0" t="n">
        <v>295.21</v>
      </c>
      <c r="C9130" s="0" t="s">
        <v>203</v>
      </c>
      <c r="D9130" s="0" t="s">
        <v>14232</v>
      </c>
    </row>
    <row r="9131" customFormat="false" ht="15.8" hidden="false" customHeight="true" outlineLevel="0" collapsed="false">
      <c r="A9131" s="0" t="n">
        <v>89684</v>
      </c>
      <c r="B9131" s="0" t="n">
        <v>40.74</v>
      </c>
      <c r="C9131" s="0" t="s">
        <v>203</v>
      </c>
      <c r="D9131" s="0" t="s">
        <v>14233</v>
      </c>
    </row>
    <row r="9132" customFormat="false" ht="15.8" hidden="false" customHeight="true" outlineLevel="0" collapsed="false">
      <c r="A9132" s="0" t="n">
        <v>89685</v>
      </c>
      <c r="B9132" s="0" t="n">
        <v>53.02</v>
      </c>
      <c r="C9132" s="0" t="s">
        <v>203</v>
      </c>
      <c r="D9132" s="0" t="s">
        <v>14234</v>
      </c>
    </row>
    <row r="9133" customFormat="false" ht="15.8" hidden="false" customHeight="true" outlineLevel="0" collapsed="false">
      <c r="A9133" s="0" t="n">
        <v>89686</v>
      </c>
      <c r="B9133" s="0" t="n">
        <v>144.8</v>
      </c>
      <c r="C9133" s="0" t="s">
        <v>203</v>
      </c>
      <c r="D9133" s="0" t="s">
        <v>14235</v>
      </c>
    </row>
    <row r="9134" customFormat="false" ht="15.8" hidden="false" customHeight="true" outlineLevel="0" collapsed="false">
      <c r="A9134" s="0" t="n">
        <v>89687</v>
      </c>
      <c r="B9134" s="0" t="n">
        <v>45.09</v>
      </c>
      <c r="C9134" s="0" t="s">
        <v>203</v>
      </c>
      <c r="D9134" s="0" t="s">
        <v>14236</v>
      </c>
    </row>
    <row r="9135" customFormat="false" ht="15.8" hidden="false" customHeight="true" outlineLevel="0" collapsed="false">
      <c r="A9135" s="0" t="n">
        <v>89689</v>
      </c>
      <c r="B9135" s="0" t="n">
        <v>32.33</v>
      </c>
      <c r="C9135" s="0" t="s">
        <v>203</v>
      </c>
      <c r="D9135" s="0" t="s">
        <v>14237</v>
      </c>
    </row>
    <row r="9136" customFormat="false" ht="15.8" hidden="false" customHeight="true" outlineLevel="0" collapsed="false">
      <c r="A9136" s="0" t="n">
        <v>89690</v>
      </c>
      <c r="B9136" s="0" t="n">
        <v>80.42</v>
      </c>
      <c r="C9136" s="0" t="s">
        <v>203</v>
      </c>
      <c r="D9136" s="0" t="s">
        <v>14238</v>
      </c>
    </row>
    <row r="9137" customFormat="false" ht="15.8" hidden="false" customHeight="true" outlineLevel="0" collapsed="false">
      <c r="A9137" s="0" t="n">
        <v>89691</v>
      </c>
      <c r="B9137" s="0" t="n">
        <v>12.59</v>
      </c>
      <c r="C9137" s="0" t="s">
        <v>203</v>
      </c>
      <c r="D9137" s="0" t="s">
        <v>14239</v>
      </c>
    </row>
    <row r="9138" customFormat="false" ht="15.8" hidden="false" customHeight="true" outlineLevel="0" collapsed="false">
      <c r="A9138" s="0" t="n">
        <v>89692</v>
      </c>
      <c r="B9138" s="0" t="n">
        <v>75.79</v>
      </c>
      <c r="C9138" s="0" t="s">
        <v>203</v>
      </c>
      <c r="D9138" s="0" t="s">
        <v>14240</v>
      </c>
    </row>
    <row r="9139" customFormat="false" ht="15.8" hidden="false" customHeight="true" outlineLevel="0" collapsed="false">
      <c r="A9139" s="0" t="n">
        <v>89693</v>
      </c>
      <c r="B9139" s="0" t="n">
        <v>73.47</v>
      </c>
      <c r="C9139" s="0" t="s">
        <v>203</v>
      </c>
      <c r="D9139" s="0" t="s">
        <v>14241</v>
      </c>
    </row>
    <row r="9140" customFormat="false" ht="15.8" hidden="false" customHeight="true" outlineLevel="0" collapsed="false">
      <c r="A9140" s="0" t="n">
        <v>89694</v>
      </c>
      <c r="B9140" s="0" t="n">
        <v>19.01</v>
      </c>
      <c r="C9140" s="0" t="s">
        <v>203</v>
      </c>
      <c r="D9140" s="0" t="s">
        <v>14242</v>
      </c>
    </row>
    <row r="9141" customFormat="false" ht="15.8" hidden="false" customHeight="true" outlineLevel="0" collapsed="false">
      <c r="A9141" s="0" t="n">
        <v>89695</v>
      </c>
      <c r="B9141" s="0" t="n">
        <v>17.8</v>
      </c>
      <c r="C9141" s="0" t="s">
        <v>203</v>
      </c>
      <c r="D9141" s="0" t="s">
        <v>14243</v>
      </c>
    </row>
    <row r="9142" customFormat="false" ht="15.8" hidden="false" customHeight="true" outlineLevel="0" collapsed="false">
      <c r="A9142" s="0" t="n">
        <v>89696</v>
      </c>
      <c r="B9142" s="0" t="n">
        <v>66.37</v>
      </c>
      <c r="C9142" s="0" t="s">
        <v>203</v>
      </c>
      <c r="D9142" s="0" t="s">
        <v>14244</v>
      </c>
    </row>
    <row r="9143" customFormat="false" ht="15.8" hidden="false" customHeight="true" outlineLevel="0" collapsed="false">
      <c r="A9143" s="0" t="n">
        <v>89697</v>
      </c>
      <c r="B9143" s="0" t="n">
        <v>13.72</v>
      </c>
      <c r="C9143" s="0" t="s">
        <v>203</v>
      </c>
      <c r="D9143" s="0" t="s">
        <v>14245</v>
      </c>
    </row>
    <row r="9144" customFormat="false" ht="15.8" hidden="false" customHeight="true" outlineLevel="0" collapsed="false">
      <c r="A9144" s="0" t="n">
        <v>89698</v>
      </c>
      <c r="B9144" s="0" t="n">
        <v>236.14</v>
      </c>
      <c r="C9144" s="0" t="s">
        <v>203</v>
      </c>
      <c r="D9144" s="0" t="s">
        <v>14246</v>
      </c>
    </row>
    <row r="9145" customFormat="false" ht="15.8" hidden="false" customHeight="true" outlineLevel="0" collapsed="false">
      <c r="A9145" s="0" t="n">
        <v>89699</v>
      </c>
      <c r="B9145" s="0" t="n">
        <v>204.02</v>
      </c>
      <c r="C9145" s="0" t="s">
        <v>203</v>
      </c>
      <c r="D9145" s="0" t="s">
        <v>14247</v>
      </c>
    </row>
    <row r="9146" customFormat="false" ht="15.8" hidden="false" customHeight="true" outlineLevel="0" collapsed="false">
      <c r="A9146" s="0" t="n">
        <v>89700</v>
      </c>
      <c r="B9146" s="0" t="n">
        <v>19.21</v>
      </c>
      <c r="C9146" s="0" t="s">
        <v>203</v>
      </c>
      <c r="D9146" s="0" t="s">
        <v>14248</v>
      </c>
    </row>
    <row r="9147" customFormat="false" ht="15.8" hidden="false" customHeight="true" outlineLevel="0" collapsed="false">
      <c r="A9147" s="0" t="n">
        <v>89701</v>
      </c>
      <c r="B9147" s="0" t="n">
        <v>181.64</v>
      </c>
      <c r="C9147" s="0" t="s">
        <v>203</v>
      </c>
      <c r="D9147" s="0" t="s">
        <v>14249</v>
      </c>
    </row>
    <row r="9148" customFormat="false" ht="15.8" hidden="false" customHeight="true" outlineLevel="0" collapsed="false">
      <c r="A9148" s="0" t="n">
        <v>89702</v>
      </c>
      <c r="B9148" s="0" t="n">
        <v>19.21</v>
      </c>
      <c r="C9148" s="0" t="s">
        <v>203</v>
      </c>
      <c r="D9148" s="0" t="s">
        <v>14250</v>
      </c>
    </row>
    <row r="9149" customFormat="false" ht="15.8" hidden="false" customHeight="true" outlineLevel="0" collapsed="false">
      <c r="A9149" s="0" t="n">
        <v>89703</v>
      </c>
      <c r="B9149" s="0" t="n">
        <v>41.53</v>
      </c>
      <c r="C9149" s="0" t="s">
        <v>203</v>
      </c>
      <c r="D9149" s="0" t="s">
        <v>14251</v>
      </c>
    </row>
    <row r="9150" customFormat="false" ht="15.8" hidden="false" customHeight="true" outlineLevel="0" collapsed="false">
      <c r="A9150" s="0" t="n">
        <v>89704</v>
      </c>
      <c r="B9150" s="0" t="n">
        <v>125.88</v>
      </c>
      <c r="C9150" s="0" t="s">
        <v>203</v>
      </c>
      <c r="D9150" s="0" t="s">
        <v>14252</v>
      </c>
    </row>
    <row r="9151" customFormat="false" ht="15.8" hidden="false" customHeight="true" outlineLevel="0" collapsed="false">
      <c r="A9151" s="0" t="n">
        <v>89705</v>
      </c>
      <c r="B9151" s="0" t="n">
        <v>24.85</v>
      </c>
      <c r="C9151" s="0" t="s">
        <v>203</v>
      </c>
      <c r="D9151" s="0" t="s">
        <v>14253</v>
      </c>
    </row>
    <row r="9152" customFormat="false" ht="15.8" hidden="false" customHeight="true" outlineLevel="0" collapsed="false">
      <c r="A9152" s="0" t="n">
        <v>89706</v>
      </c>
      <c r="B9152" s="0" t="n">
        <v>49.87</v>
      </c>
      <c r="C9152" s="0" t="s">
        <v>203</v>
      </c>
      <c r="D9152" s="0" t="s">
        <v>14254</v>
      </c>
    </row>
    <row r="9153" customFormat="false" ht="15.8" hidden="false" customHeight="true" outlineLevel="0" collapsed="false">
      <c r="A9153" s="0" t="n">
        <v>89718</v>
      </c>
      <c r="B9153" s="0" t="n">
        <v>62.64</v>
      </c>
      <c r="C9153" s="0" t="s">
        <v>166</v>
      </c>
      <c r="D9153" s="0" t="s">
        <v>14255</v>
      </c>
    </row>
    <row r="9154" customFormat="false" ht="15.8" hidden="false" customHeight="true" outlineLevel="0" collapsed="false">
      <c r="A9154" s="0" t="n">
        <v>89719</v>
      </c>
      <c r="B9154" s="0" t="n">
        <v>10.89</v>
      </c>
      <c r="C9154" s="0" t="s">
        <v>203</v>
      </c>
      <c r="D9154" s="0" t="s">
        <v>14256</v>
      </c>
    </row>
    <row r="9155" customFormat="false" ht="15.8" hidden="false" customHeight="true" outlineLevel="0" collapsed="false">
      <c r="A9155" s="0" t="n">
        <v>89720</v>
      </c>
      <c r="B9155" s="0" t="n">
        <v>12.52</v>
      </c>
      <c r="C9155" s="0" t="s">
        <v>203</v>
      </c>
      <c r="D9155" s="0" t="s">
        <v>14257</v>
      </c>
    </row>
    <row r="9156" customFormat="false" ht="15.8" hidden="false" customHeight="true" outlineLevel="0" collapsed="false">
      <c r="A9156" s="0" t="n">
        <v>89721</v>
      </c>
      <c r="B9156" s="0" t="n">
        <v>13.06</v>
      </c>
      <c r="C9156" s="0" t="s">
        <v>203</v>
      </c>
      <c r="D9156" s="0" t="s">
        <v>14258</v>
      </c>
    </row>
    <row r="9157" customFormat="false" ht="15.8" hidden="false" customHeight="true" outlineLevel="0" collapsed="false">
      <c r="A9157" s="0" t="n">
        <v>89722</v>
      </c>
      <c r="B9157" s="0" t="n">
        <v>20.79</v>
      </c>
      <c r="C9157" s="0" t="s">
        <v>203</v>
      </c>
      <c r="D9157" s="0" t="s">
        <v>14259</v>
      </c>
    </row>
    <row r="9158" customFormat="false" ht="15.8" hidden="false" customHeight="true" outlineLevel="0" collapsed="false">
      <c r="A9158" s="0" t="n">
        <v>89723</v>
      </c>
      <c r="B9158" s="0" t="n">
        <v>17.21</v>
      </c>
      <c r="C9158" s="0" t="s">
        <v>203</v>
      </c>
      <c r="D9158" s="0" t="s">
        <v>14260</v>
      </c>
    </row>
    <row r="9159" customFormat="false" ht="15.8" hidden="false" customHeight="true" outlineLevel="0" collapsed="false">
      <c r="A9159" s="0" t="n">
        <v>89724</v>
      </c>
      <c r="B9159" s="0" t="n">
        <v>10.63</v>
      </c>
      <c r="C9159" s="0" t="s">
        <v>203</v>
      </c>
      <c r="D9159" s="0" t="s">
        <v>867</v>
      </c>
    </row>
    <row r="9160" customFormat="false" ht="15.8" hidden="false" customHeight="true" outlineLevel="0" collapsed="false">
      <c r="A9160" s="0" t="n">
        <v>89725</v>
      </c>
      <c r="B9160" s="0" t="n">
        <v>16.83</v>
      </c>
      <c r="C9160" s="0" t="s">
        <v>203</v>
      </c>
      <c r="D9160" s="0" t="s">
        <v>14261</v>
      </c>
    </row>
    <row r="9161" customFormat="false" ht="15.8" hidden="false" customHeight="true" outlineLevel="0" collapsed="false">
      <c r="A9161" s="0" t="n">
        <v>89726</v>
      </c>
      <c r="B9161" s="0" t="n">
        <v>7.73</v>
      </c>
      <c r="C9161" s="0" t="s">
        <v>203</v>
      </c>
      <c r="D9161" s="0" t="s">
        <v>865</v>
      </c>
    </row>
    <row r="9162" customFormat="false" ht="15.8" hidden="false" customHeight="true" outlineLevel="0" collapsed="false">
      <c r="A9162" s="0" t="n">
        <v>89727</v>
      </c>
      <c r="B9162" s="0" t="n">
        <v>18.58</v>
      </c>
      <c r="C9162" s="0" t="s">
        <v>203</v>
      </c>
      <c r="D9162" s="0" t="s">
        <v>14262</v>
      </c>
    </row>
    <row r="9163" customFormat="false" ht="15.8" hidden="false" customHeight="true" outlineLevel="0" collapsed="false">
      <c r="A9163" s="0" t="n">
        <v>89728</v>
      </c>
      <c r="B9163" s="0" t="n">
        <v>11.35</v>
      </c>
      <c r="C9163" s="0" t="s">
        <v>203</v>
      </c>
      <c r="D9163" s="0" t="s">
        <v>14263</v>
      </c>
    </row>
    <row r="9164" customFormat="false" ht="15.8" hidden="false" customHeight="true" outlineLevel="0" collapsed="false">
      <c r="A9164" s="0" t="n">
        <v>89729</v>
      </c>
      <c r="B9164" s="0" t="n">
        <v>25.39</v>
      </c>
      <c r="C9164" s="0" t="s">
        <v>203</v>
      </c>
      <c r="D9164" s="0" t="s">
        <v>14264</v>
      </c>
    </row>
    <row r="9165" customFormat="false" ht="15.8" hidden="false" customHeight="true" outlineLevel="0" collapsed="false">
      <c r="A9165" s="0" t="n">
        <v>89730</v>
      </c>
      <c r="B9165" s="0" t="n">
        <v>12.29</v>
      </c>
      <c r="C9165" s="0" t="s">
        <v>203</v>
      </c>
      <c r="D9165" s="0" t="s">
        <v>14265</v>
      </c>
    </row>
    <row r="9166" customFormat="false" ht="15.8" hidden="false" customHeight="true" outlineLevel="0" collapsed="false">
      <c r="A9166" s="0" t="n">
        <v>89731</v>
      </c>
      <c r="B9166" s="0" t="n">
        <v>11.2</v>
      </c>
      <c r="C9166" s="0" t="s">
        <v>203</v>
      </c>
      <c r="D9166" s="0" t="s">
        <v>14266</v>
      </c>
    </row>
    <row r="9167" customFormat="false" ht="15.8" hidden="false" customHeight="true" outlineLevel="0" collapsed="false">
      <c r="A9167" s="0" t="n">
        <v>89732</v>
      </c>
      <c r="B9167" s="0" t="n">
        <v>11.89</v>
      </c>
      <c r="C9167" s="0" t="s">
        <v>203</v>
      </c>
      <c r="D9167" s="0" t="s">
        <v>14267</v>
      </c>
    </row>
    <row r="9168" customFormat="false" ht="15.8" hidden="false" customHeight="true" outlineLevel="0" collapsed="false">
      <c r="A9168" s="0" t="n">
        <v>89733</v>
      </c>
      <c r="B9168" s="0" t="n">
        <v>19.27</v>
      </c>
      <c r="C9168" s="0" t="s">
        <v>203</v>
      </c>
      <c r="D9168" s="0" t="s">
        <v>14268</v>
      </c>
    </row>
    <row r="9169" customFormat="false" ht="15.8" hidden="false" customHeight="true" outlineLevel="0" collapsed="false">
      <c r="A9169" s="0" t="n">
        <v>89734</v>
      </c>
      <c r="B9169" s="0" t="n">
        <v>25.39</v>
      </c>
      <c r="C9169" s="0" t="s">
        <v>203</v>
      </c>
      <c r="D9169" s="0" t="s">
        <v>14269</v>
      </c>
    </row>
    <row r="9170" customFormat="false" ht="15.8" hidden="false" customHeight="true" outlineLevel="0" collapsed="false">
      <c r="A9170" s="0" t="n">
        <v>89735</v>
      </c>
      <c r="B9170" s="0" t="n">
        <v>20.4</v>
      </c>
      <c r="C9170" s="0" t="s">
        <v>203</v>
      </c>
      <c r="D9170" s="0" t="s">
        <v>14270</v>
      </c>
    </row>
    <row r="9171" customFormat="false" ht="15.8" hidden="false" customHeight="true" outlineLevel="0" collapsed="false">
      <c r="A9171" s="0" t="n">
        <v>89736</v>
      </c>
      <c r="B9171" s="0" t="n">
        <v>7.81</v>
      </c>
      <c r="C9171" s="0" t="s">
        <v>203</v>
      </c>
      <c r="D9171" s="0" t="s">
        <v>14271</v>
      </c>
    </row>
    <row r="9172" customFormat="false" ht="15.8" hidden="false" customHeight="true" outlineLevel="0" collapsed="false">
      <c r="A9172" s="0" t="n">
        <v>89737</v>
      </c>
      <c r="B9172" s="0" t="n">
        <v>19.6</v>
      </c>
      <c r="C9172" s="0" t="s">
        <v>203</v>
      </c>
      <c r="D9172" s="0" t="s">
        <v>14272</v>
      </c>
    </row>
    <row r="9173" customFormat="false" ht="15.8" hidden="false" customHeight="true" outlineLevel="0" collapsed="false">
      <c r="A9173" s="0" t="n">
        <v>89738</v>
      </c>
      <c r="B9173" s="0" t="n">
        <v>13.54</v>
      </c>
      <c r="C9173" s="0" t="s">
        <v>203</v>
      </c>
      <c r="D9173" s="0" t="s">
        <v>14273</v>
      </c>
    </row>
    <row r="9174" customFormat="false" ht="15.8" hidden="false" customHeight="true" outlineLevel="0" collapsed="false">
      <c r="A9174" s="0" t="n">
        <v>89739</v>
      </c>
      <c r="B9174" s="0" t="n">
        <v>20.58</v>
      </c>
      <c r="C9174" s="0" t="s">
        <v>203</v>
      </c>
      <c r="D9174" s="0" t="s">
        <v>14274</v>
      </c>
    </row>
    <row r="9175" customFormat="false" ht="15.8" hidden="false" customHeight="true" outlineLevel="0" collapsed="false">
      <c r="A9175" s="0" t="n">
        <v>89740</v>
      </c>
      <c r="B9175" s="0" t="n">
        <v>7.31</v>
      </c>
      <c r="C9175" s="0" t="s">
        <v>203</v>
      </c>
      <c r="D9175" s="0" t="s">
        <v>14275</v>
      </c>
    </row>
    <row r="9176" customFormat="false" ht="15.8" hidden="false" customHeight="true" outlineLevel="0" collapsed="false">
      <c r="A9176" s="0" t="n">
        <v>89741</v>
      </c>
      <c r="B9176" s="0" t="n">
        <v>17.9</v>
      </c>
      <c r="C9176" s="0" t="s">
        <v>203</v>
      </c>
      <c r="D9176" s="0" t="s">
        <v>14276</v>
      </c>
    </row>
    <row r="9177" customFormat="false" ht="15.8" hidden="false" customHeight="true" outlineLevel="0" collapsed="false">
      <c r="A9177" s="0" t="n">
        <v>89742</v>
      </c>
      <c r="B9177" s="0" t="n">
        <v>33.59</v>
      </c>
      <c r="C9177" s="0" t="s">
        <v>203</v>
      </c>
      <c r="D9177" s="0" t="s">
        <v>14277</v>
      </c>
    </row>
    <row r="9178" customFormat="false" ht="15.8" hidden="false" customHeight="true" outlineLevel="0" collapsed="false">
      <c r="A9178" s="0" t="n">
        <v>89743</v>
      </c>
      <c r="B9178" s="0" t="n">
        <v>47.62</v>
      </c>
      <c r="C9178" s="0" t="s">
        <v>203</v>
      </c>
      <c r="D9178" s="0" t="s">
        <v>14278</v>
      </c>
    </row>
    <row r="9179" customFormat="false" ht="15.8" hidden="false" customHeight="true" outlineLevel="0" collapsed="false">
      <c r="A9179" s="0" t="n">
        <v>89744</v>
      </c>
      <c r="B9179" s="0" t="n">
        <v>25.37</v>
      </c>
      <c r="C9179" s="0" t="s">
        <v>203</v>
      </c>
      <c r="D9179" s="0" t="s">
        <v>14279</v>
      </c>
    </row>
    <row r="9180" customFormat="false" ht="15.8" hidden="false" customHeight="true" outlineLevel="0" collapsed="false">
      <c r="A9180" s="0" t="n">
        <v>89745</v>
      </c>
      <c r="B9180" s="0" t="n">
        <v>27.24</v>
      </c>
      <c r="C9180" s="0" t="s">
        <v>203</v>
      </c>
      <c r="D9180" s="0" t="s">
        <v>14280</v>
      </c>
    </row>
    <row r="9181" customFormat="false" ht="15.8" hidden="false" customHeight="true" outlineLevel="0" collapsed="false">
      <c r="A9181" s="0" t="n">
        <v>89746</v>
      </c>
      <c r="B9181" s="0" t="n">
        <v>25.31</v>
      </c>
      <c r="C9181" s="0" t="s">
        <v>203</v>
      </c>
      <c r="D9181" s="0" t="s">
        <v>14281</v>
      </c>
    </row>
    <row r="9182" customFormat="false" ht="15.8" hidden="false" customHeight="true" outlineLevel="0" collapsed="false">
      <c r="A9182" s="0" t="n">
        <v>89747</v>
      </c>
      <c r="B9182" s="0" t="n">
        <v>11.6</v>
      </c>
      <c r="C9182" s="0" t="s">
        <v>203</v>
      </c>
      <c r="D9182" s="0" t="s">
        <v>14282</v>
      </c>
    </row>
    <row r="9183" customFormat="false" ht="15.8" hidden="false" customHeight="true" outlineLevel="0" collapsed="false">
      <c r="A9183" s="0" t="n">
        <v>89748</v>
      </c>
      <c r="B9183" s="0" t="n">
        <v>40.58</v>
      </c>
      <c r="C9183" s="0" t="s">
        <v>203</v>
      </c>
      <c r="D9183" s="0" t="s">
        <v>14283</v>
      </c>
    </row>
    <row r="9184" customFormat="false" ht="15.8" hidden="false" customHeight="true" outlineLevel="0" collapsed="false">
      <c r="A9184" s="0" t="n">
        <v>89749</v>
      </c>
      <c r="B9184" s="0" t="n">
        <v>13.54</v>
      </c>
      <c r="C9184" s="0" t="s">
        <v>203</v>
      </c>
      <c r="D9184" s="0" t="s">
        <v>14284</v>
      </c>
    </row>
    <row r="9185" customFormat="false" ht="15.8" hidden="false" customHeight="true" outlineLevel="0" collapsed="false">
      <c r="A9185" s="0" t="n">
        <v>89750</v>
      </c>
      <c r="B9185" s="0" t="n">
        <v>67.57</v>
      </c>
      <c r="C9185" s="0" t="s">
        <v>203</v>
      </c>
      <c r="D9185" s="0" t="s">
        <v>14285</v>
      </c>
    </row>
    <row r="9186" customFormat="false" ht="15.8" hidden="false" customHeight="true" outlineLevel="0" collapsed="false">
      <c r="A9186" s="0" t="n">
        <v>89751</v>
      </c>
      <c r="B9186" s="0" t="n">
        <v>6.46</v>
      </c>
      <c r="C9186" s="0" t="s">
        <v>203</v>
      </c>
      <c r="D9186" s="0" t="s">
        <v>14286</v>
      </c>
    </row>
    <row r="9187" customFormat="false" ht="15.8" hidden="false" customHeight="true" outlineLevel="0" collapsed="false">
      <c r="A9187" s="0" t="n">
        <v>89752</v>
      </c>
      <c r="B9187" s="0" t="n">
        <v>6.62</v>
      </c>
      <c r="C9187" s="0" t="s">
        <v>203</v>
      </c>
      <c r="D9187" s="0" t="s">
        <v>14287</v>
      </c>
    </row>
    <row r="9188" customFormat="false" ht="15.8" hidden="false" customHeight="true" outlineLevel="0" collapsed="false">
      <c r="A9188" s="0" t="n">
        <v>89753</v>
      </c>
      <c r="B9188" s="0" t="n">
        <v>9.33</v>
      </c>
      <c r="C9188" s="0" t="s">
        <v>203</v>
      </c>
      <c r="D9188" s="0" t="s">
        <v>14288</v>
      </c>
    </row>
    <row r="9189" customFormat="false" ht="15.8" hidden="false" customHeight="true" outlineLevel="0" collapsed="false">
      <c r="A9189" s="0" t="n">
        <v>89754</v>
      </c>
      <c r="B9189" s="0" t="n">
        <v>17.52</v>
      </c>
      <c r="C9189" s="0" t="s">
        <v>203</v>
      </c>
      <c r="D9189" s="0" t="s">
        <v>14289</v>
      </c>
    </row>
    <row r="9190" customFormat="false" ht="15.8" hidden="false" customHeight="true" outlineLevel="0" collapsed="false">
      <c r="A9190" s="0" t="n">
        <v>89755</v>
      </c>
      <c r="B9190" s="0" t="n">
        <v>11.65</v>
      </c>
      <c r="C9190" s="0" t="s">
        <v>203</v>
      </c>
      <c r="D9190" s="0" t="s">
        <v>14290</v>
      </c>
    </row>
    <row r="9191" customFormat="false" ht="15.8" hidden="false" customHeight="true" outlineLevel="0" collapsed="false">
      <c r="A9191" s="0" t="n">
        <v>89756</v>
      </c>
      <c r="B9191" s="0" t="n">
        <v>18.21</v>
      </c>
      <c r="C9191" s="0" t="s">
        <v>203</v>
      </c>
      <c r="D9191" s="0" t="s">
        <v>14291</v>
      </c>
    </row>
    <row r="9192" customFormat="false" ht="15.8" hidden="false" customHeight="true" outlineLevel="0" collapsed="false">
      <c r="A9192" s="0" t="n">
        <v>89757</v>
      </c>
      <c r="B9192" s="0" t="n">
        <v>26.58</v>
      </c>
      <c r="C9192" s="0" t="s">
        <v>203</v>
      </c>
      <c r="D9192" s="0" t="s">
        <v>14292</v>
      </c>
    </row>
    <row r="9193" customFormat="false" ht="15.8" hidden="false" customHeight="true" outlineLevel="0" collapsed="false">
      <c r="A9193" s="0" t="n">
        <v>89758</v>
      </c>
      <c r="B9193" s="0" t="n">
        <v>40.22</v>
      </c>
      <c r="C9193" s="0" t="s">
        <v>203</v>
      </c>
      <c r="D9193" s="0" t="s">
        <v>14293</v>
      </c>
    </row>
    <row r="9194" customFormat="false" ht="15.8" hidden="false" customHeight="true" outlineLevel="0" collapsed="false">
      <c r="A9194" s="0" t="n">
        <v>89759</v>
      </c>
      <c r="B9194" s="0" t="n">
        <v>8.74</v>
      </c>
      <c r="C9194" s="0" t="s">
        <v>203</v>
      </c>
      <c r="D9194" s="0" t="s">
        <v>14294</v>
      </c>
    </row>
    <row r="9195" customFormat="false" ht="15.8" hidden="false" customHeight="true" outlineLevel="0" collapsed="false">
      <c r="A9195" s="0" t="n">
        <v>89760</v>
      </c>
      <c r="B9195" s="0" t="n">
        <v>18.07</v>
      </c>
      <c r="C9195" s="0" t="s">
        <v>203</v>
      </c>
      <c r="D9195" s="0" t="s">
        <v>14295</v>
      </c>
    </row>
    <row r="9196" customFormat="false" ht="15.8" hidden="false" customHeight="true" outlineLevel="0" collapsed="false">
      <c r="A9196" s="0" t="n">
        <v>89761</v>
      </c>
      <c r="B9196" s="0" t="n">
        <v>27.88</v>
      </c>
      <c r="C9196" s="0" t="s">
        <v>203</v>
      </c>
      <c r="D9196" s="0" t="s">
        <v>14296</v>
      </c>
    </row>
    <row r="9197" customFormat="false" ht="15.8" hidden="false" customHeight="true" outlineLevel="0" collapsed="false">
      <c r="A9197" s="0" t="n">
        <v>89762</v>
      </c>
      <c r="B9197" s="0" t="n">
        <v>38.4</v>
      </c>
      <c r="C9197" s="0" t="s">
        <v>203</v>
      </c>
      <c r="D9197" s="0" t="s">
        <v>14297</v>
      </c>
    </row>
    <row r="9198" customFormat="false" ht="15.8" hidden="false" customHeight="true" outlineLevel="0" collapsed="false">
      <c r="A9198" s="0" t="n">
        <v>89763</v>
      </c>
      <c r="B9198" s="0" t="n">
        <v>142.46</v>
      </c>
      <c r="C9198" s="0" t="s">
        <v>203</v>
      </c>
      <c r="D9198" s="0" t="s">
        <v>14298</v>
      </c>
    </row>
    <row r="9199" customFormat="false" ht="15.8" hidden="false" customHeight="true" outlineLevel="0" collapsed="false">
      <c r="A9199" s="0" t="n">
        <v>89764</v>
      </c>
      <c r="B9199" s="0" t="n">
        <v>29.99</v>
      </c>
      <c r="C9199" s="0" t="s">
        <v>203</v>
      </c>
      <c r="D9199" s="0" t="s">
        <v>14299</v>
      </c>
    </row>
    <row r="9200" customFormat="false" ht="15.8" hidden="false" customHeight="true" outlineLevel="0" collapsed="false">
      <c r="A9200" s="0" t="n">
        <v>89765</v>
      </c>
      <c r="B9200" s="0" t="n">
        <v>14.37</v>
      </c>
      <c r="C9200" s="0" t="s">
        <v>203</v>
      </c>
      <c r="D9200" s="0" t="s">
        <v>14300</v>
      </c>
    </row>
    <row r="9201" customFormat="false" ht="15.8" hidden="false" customHeight="true" outlineLevel="0" collapsed="false">
      <c r="A9201" s="0" t="n">
        <v>89766</v>
      </c>
      <c r="B9201" s="0" t="n">
        <v>19.86</v>
      </c>
      <c r="C9201" s="0" t="s">
        <v>203</v>
      </c>
      <c r="D9201" s="0" t="s">
        <v>14301</v>
      </c>
    </row>
    <row r="9202" customFormat="false" ht="15.8" hidden="false" customHeight="true" outlineLevel="0" collapsed="false">
      <c r="A9202" s="0" t="n">
        <v>89767</v>
      </c>
      <c r="B9202" s="0" t="n">
        <v>19.86</v>
      </c>
      <c r="C9202" s="0" t="s">
        <v>203</v>
      </c>
      <c r="D9202" s="0" t="s">
        <v>14302</v>
      </c>
    </row>
    <row r="9203" customFormat="false" ht="15.8" hidden="false" customHeight="true" outlineLevel="0" collapsed="false">
      <c r="A9203" s="0" t="n">
        <v>89768</v>
      </c>
      <c r="B9203" s="0" t="n">
        <v>20.85</v>
      </c>
      <c r="C9203" s="0" t="s">
        <v>203</v>
      </c>
      <c r="D9203" s="0" t="s">
        <v>14303</v>
      </c>
    </row>
    <row r="9204" customFormat="false" ht="15.8" hidden="false" customHeight="true" outlineLevel="0" collapsed="false">
      <c r="A9204" s="0" t="n">
        <v>89769</v>
      </c>
      <c r="B9204" s="0" t="n">
        <v>45.14</v>
      </c>
      <c r="C9204" s="0" t="s">
        <v>203</v>
      </c>
      <c r="D9204" s="0" t="s">
        <v>14304</v>
      </c>
    </row>
    <row r="9205" customFormat="false" ht="15.8" hidden="false" customHeight="true" outlineLevel="0" collapsed="false">
      <c r="A9205" s="0" t="n">
        <v>89772</v>
      </c>
      <c r="B9205" s="0" t="n">
        <v>118.49</v>
      </c>
      <c r="C9205" s="0" t="s">
        <v>166</v>
      </c>
      <c r="D9205" s="0" t="s">
        <v>14305</v>
      </c>
    </row>
    <row r="9206" customFormat="false" ht="15.8" hidden="false" customHeight="true" outlineLevel="0" collapsed="false">
      <c r="A9206" s="0" t="n">
        <v>89774</v>
      </c>
      <c r="B9206" s="0" t="n">
        <v>15.66</v>
      </c>
      <c r="C9206" s="0" t="s">
        <v>203</v>
      </c>
      <c r="D9206" s="0" t="s">
        <v>14306</v>
      </c>
    </row>
    <row r="9207" customFormat="false" ht="15.8" hidden="false" customHeight="true" outlineLevel="0" collapsed="false">
      <c r="A9207" s="0" t="n">
        <v>89776</v>
      </c>
      <c r="B9207" s="0" t="n">
        <v>21.99</v>
      </c>
      <c r="C9207" s="0" t="s">
        <v>203</v>
      </c>
      <c r="D9207" s="0" t="s">
        <v>14307</v>
      </c>
    </row>
    <row r="9208" customFormat="false" ht="15.8" hidden="false" customHeight="true" outlineLevel="0" collapsed="false">
      <c r="A9208" s="0" t="n">
        <v>89777</v>
      </c>
      <c r="B9208" s="0" t="n">
        <v>23.78</v>
      </c>
      <c r="C9208" s="0" t="s">
        <v>203</v>
      </c>
      <c r="D9208" s="0" t="s">
        <v>14308</v>
      </c>
    </row>
    <row r="9209" customFormat="false" ht="15.8" hidden="false" customHeight="true" outlineLevel="0" collapsed="false">
      <c r="A9209" s="0" t="n">
        <v>89778</v>
      </c>
      <c r="B9209" s="0" t="n">
        <v>19.5</v>
      </c>
      <c r="C9209" s="0" t="s">
        <v>203</v>
      </c>
      <c r="D9209" s="0" t="s">
        <v>14309</v>
      </c>
    </row>
    <row r="9210" customFormat="false" ht="15.8" hidden="false" customHeight="true" outlineLevel="0" collapsed="false">
      <c r="A9210" s="0" t="n">
        <v>89779</v>
      </c>
      <c r="B9210" s="0" t="n">
        <v>31.23</v>
      </c>
      <c r="C9210" s="0" t="s">
        <v>203</v>
      </c>
      <c r="D9210" s="0" t="s">
        <v>14310</v>
      </c>
    </row>
    <row r="9211" customFormat="false" ht="15.8" hidden="false" customHeight="true" outlineLevel="0" collapsed="false">
      <c r="A9211" s="0" t="n">
        <v>89780</v>
      </c>
      <c r="B9211" s="0" t="n">
        <v>23.78</v>
      </c>
      <c r="C9211" s="0" t="s">
        <v>203</v>
      </c>
      <c r="D9211" s="0" t="s">
        <v>14311</v>
      </c>
    </row>
    <row r="9212" customFormat="false" ht="15.8" hidden="false" customHeight="true" outlineLevel="0" collapsed="false">
      <c r="A9212" s="0" t="n">
        <v>89781</v>
      </c>
      <c r="B9212" s="0" t="n">
        <v>34.62</v>
      </c>
      <c r="C9212" s="0" t="s">
        <v>203</v>
      </c>
      <c r="D9212" s="0" t="s">
        <v>14312</v>
      </c>
    </row>
    <row r="9213" customFormat="false" ht="15.8" hidden="false" customHeight="true" outlineLevel="0" collapsed="false">
      <c r="A9213" s="0" t="n">
        <v>89782</v>
      </c>
      <c r="B9213" s="0" t="n">
        <v>12.59</v>
      </c>
      <c r="C9213" s="0" t="s">
        <v>203</v>
      </c>
      <c r="D9213" s="0" t="s">
        <v>14313</v>
      </c>
    </row>
    <row r="9214" customFormat="false" ht="15.8" hidden="false" customHeight="true" outlineLevel="0" collapsed="false">
      <c r="A9214" s="0" t="n">
        <v>89783</v>
      </c>
      <c r="B9214" s="0" t="n">
        <v>12.89</v>
      </c>
      <c r="C9214" s="0" t="s">
        <v>203</v>
      </c>
      <c r="D9214" s="0" t="s">
        <v>14314</v>
      </c>
    </row>
    <row r="9215" customFormat="false" ht="15.8" hidden="false" customHeight="true" outlineLevel="0" collapsed="false">
      <c r="A9215" s="0" t="n">
        <v>89784</v>
      </c>
      <c r="B9215" s="0" t="n">
        <v>20.58</v>
      </c>
      <c r="C9215" s="0" t="s">
        <v>203</v>
      </c>
      <c r="D9215" s="0" t="s">
        <v>14315</v>
      </c>
    </row>
    <row r="9216" customFormat="false" ht="15.8" hidden="false" customHeight="true" outlineLevel="0" collapsed="false">
      <c r="A9216" s="0" t="n">
        <v>89785</v>
      </c>
      <c r="B9216" s="0" t="n">
        <v>22.53</v>
      </c>
      <c r="C9216" s="0" t="s">
        <v>203</v>
      </c>
      <c r="D9216" s="0" t="s">
        <v>14316</v>
      </c>
    </row>
    <row r="9217" customFormat="false" ht="15.8" hidden="false" customHeight="true" outlineLevel="0" collapsed="false">
      <c r="A9217" s="0" t="n">
        <v>89786</v>
      </c>
      <c r="B9217" s="0" t="n">
        <v>34.47</v>
      </c>
      <c r="C9217" s="0" t="s">
        <v>203</v>
      </c>
      <c r="D9217" s="0" t="s">
        <v>14317</v>
      </c>
    </row>
    <row r="9218" customFormat="false" ht="15.8" hidden="false" customHeight="true" outlineLevel="0" collapsed="false">
      <c r="A9218" s="0" t="n">
        <v>89787</v>
      </c>
      <c r="B9218" s="0" t="n">
        <v>34.62</v>
      </c>
      <c r="C9218" s="0" t="s">
        <v>203</v>
      </c>
      <c r="D9218" s="0" t="s">
        <v>14318</v>
      </c>
    </row>
    <row r="9219" customFormat="false" ht="15.8" hidden="false" customHeight="true" outlineLevel="0" collapsed="false">
      <c r="A9219" s="0" t="n">
        <v>89788</v>
      </c>
      <c r="B9219" s="0" t="n">
        <v>65.34</v>
      </c>
      <c r="C9219" s="0" t="s">
        <v>203</v>
      </c>
      <c r="D9219" s="0" t="s">
        <v>14319</v>
      </c>
    </row>
    <row r="9220" customFormat="false" ht="15.8" hidden="false" customHeight="true" outlineLevel="0" collapsed="false">
      <c r="A9220" s="0" t="n">
        <v>89789</v>
      </c>
      <c r="B9220" s="0" t="n">
        <v>66.31</v>
      </c>
      <c r="C9220" s="0" t="s">
        <v>203</v>
      </c>
      <c r="D9220" s="0" t="s">
        <v>14320</v>
      </c>
    </row>
    <row r="9221" customFormat="false" ht="15.8" hidden="false" customHeight="true" outlineLevel="0" collapsed="false">
      <c r="A9221" s="0" t="n">
        <v>89790</v>
      </c>
      <c r="B9221" s="0" t="n">
        <v>157.44</v>
      </c>
      <c r="C9221" s="0" t="s">
        <v>203</v>
      </c>
      <c r="D9221" s="0" t="s">
        <v>14321</v>
      </c>
    </row>
    <row r="9222" customFormat="false" ht="15.8" hidden="false" customHeight="true" outlineLevel="0" collapsed="false">
      <c r="A9222" s="0" t="n">
        <v>89791</v>
      </c>
      <c r="B9222" s="0" t="n">
        <v>160.99</v>
      </c>
      <c r="C9222" s="0" t="s">
        <v>203</v>
      </c>
      <c r="D9222" s="0" t="s">
        <v>14322</v>
      </c>
    </row>
    <row r="9223" customFormat="false" ht="15.8" hidden="false" customHeight="true" outlineLevel="0" collapsed="false">
      <c r="A9223" s="0" t="n">
        <v>89792</v>
      </c>
      <c r="B9223" s="0" t="n">
        <v>186.43</v>
      </c>
      <c r="C9223" s="0" t="s">
        <v>203</v>
      </c>
      <c r="D9223" s="0" t="s">
        <v>14323</v>
      </c>
    </row>
    <row r="9224" customFormat="false" ht="15.8" hidden="false" customHeight="true" outlineLevel="0" collapsed="false">
      <c r="A9224" s="0" t="n">
        <v>89793</v>
      </c>
      <c r="B9224" s="0" t="n">
        <v>191.22</v>
      </c>
      <c r="C9224" s="0" t="s">
        <v>203</v>
      </c>
      <c r="D9224" s="0" t="s">
        <v>14324</v>
      </c>
    </row>
    <row r="9225" customFormat="false" ht="15.8" hidden="false" customHeight="true" outlineLevel="0" collapsed="false">
      <c r="A9225" s="0" t="n">
        <v>89794</v>
      </c>
      <c r="B9225" s="0" t="n">
        <v>17.01</v>
      </c>
      <c r="C9225" s="0" t="s">
        <v>203</v>
      </c>
      <c r="D9225" s="0" t="s">
        <v>14325</v>
      </c>
    </row>
    <row r="9226" customFormat="false" ht="15.8" hidden="false" customHeight="true" outlineLevel="0" collapsed="false">
      <c r="A9226" s="0" t="n">
        <v>89795</v>
      </c>
      <c r="B9226" s="0" t="n">
        <v>37.15</v>
      </c>
      <c r="C9226" s="0" t="s">
        <v>203</v>
      </c>
      <c r="D9226" s="0" t="s">
        <v>14326</v>
      </c>
    </row>
    <row r="9227" customFormat="false" ht="15.8" hidden="false" customHeight="true" outlineLevel="0" collapsed="false">
      <c r="A9227" s="0" t="n">
        <v>89796</v>
      </c>
      <c r="B9227" s="0" t="n">
        <v>42.21</v>
      </c>
      <c r="C9227" s="0" t="s">
        <v>203</v>
      </c>
      <c r="D9227" s="0" t="s">
        <v>14327</v>
      </c>
    </row>
    <row r="9228" customFormat="false" ht="15.8" hidden="false" customHeight="true" outlineLevel="0" collapsed="false">
      <c r="A9228" s="0" t="n">
        <v>89797</v>
      </c>
      <c r="B9228" s="0" t="n">
        <v>48.5</v>
      </c>
      <c r="C9228" s="0" t="s">
        <v>203</v>
      </c>
      <c r="D9228" s="0" t="s">
        <v>14328</v>
      </c>
    </row>
    <row r="9229" customFormat="false" ht="15.8" hidden="false" customHeight="true" outlineLevel="0" collapsed="false">
      <c r="A9229" s="0" t="n">
        <v>89801</v>
      </c>
      <c r="B9229" s="0" t="n">
        <v>7.07</v>
      </c>
      <c r="C9229" s="0" t="s">
        <v>203</v>
      </c>
      <c r="D9229" s="0" t="s">
        <v>871</v>
      </c>
    </row>
    <row r="9230" customFormat="false" ht="15.8" hidden="false" customHeight="true" outlineLevel="0" collapsed="false">
      <c r="A9230" s="0" t="n">
        <v>89802</v>
      </c>
      <c r="B9230" s="0" t="n">
        <v>7.76</v>
      </c>
      <c r="C9230" s="0" t="s">
        <v>203</v>
      </c>
      <c r="D9230" s="0" t="s">
        <v>869</v>
      </c>
    </row>
    <row r="9231" customFormat="false" ht="15.8" hidden="false" customHeight="true" outlineLevel="0" collapsed="false">
      <c r="A9231" s="0" t="n">
        <v>89803</v>
      </c>
      <c r="B9231" s="0" t="n">
        <v>15.14</v>
      </c>
      <c r="C9231" s="0" t="s">
        <v>203</v>
      </c>
      <c r="D9231" s="0" t="s">
        <v>14329</v>
      </c>
    </row>
    <row r="9232" customFormat="false" ht="15.8" hidden="false" customHeight="true" outlineLevel="0" collapsed="false">
      <c r="A9232" s="0" t="n">
        <v>89804</v>
      </c>
      <c r="B9232" s="0" t="n">
        <v>16.27</v>
      </c>
      <c r="C9232" s="0" t="s">
        <v>203</v>
      </c>
      <c r="D9232" s="0" t="s">
        <v>14330</v>
      </c>
    </row>
    <row r="9233" customFormat="false" ht="15.8" hidden="false" customHeight="true" outlineLevel="0" collapsed="false">
      <c r="A9233" s="0" t="n">
        <v>89805</v>
      </c>
      <c r="B9233" s="0" t="n">
        <v>14.56</v>
      </c>
      <c r="C9233" s="0" t="s">
        <v>203</v>
      </c>
      <c r="D9233" s="0" t="s">
        <v>14331</v>
      </c>
    </row>
    <row r="9234" customFormat="false" ht="15.8" hidden="false" customHeight="true" outlineLevel="0" collapsed="false">
      <c r="A9234" s="0" t="n">
        <v>89806</v>
      </c>
      <c r="B9234" s="0" t="n">
        <v>15.54</v>
      </c>
      <c r="C9234" s="0" t="s">
        <v>203</v>
      </c>
      <c r="D9234" s="0" t="s">
        <v>14332</v>
      </c>
    </row>
    <row r="9235" customFormat="false" ht="15.8" hidden="false" customHeight="true" outlineLevel="0" collapsed="false">
      <c r="A9235" s="0" t="n">
        <v>89807</v>
      </c>
      <c r="B9235" s="0" t="n">
        <v>28.55</v>
      </c>
      <c r="C9235" s="0" t="s">
        <v>203</v>
      </c>
      <c r="D9235" s="0" t="s">
        <v>14333</v>
      </c>
    </row>
    <row r="9236" customFormat="false" ht="15.8" hidden="false" customHeight="true" outlineLevel="0" collapsed="false">
      <c r="A9236" s="0" t="n">
        <v>89808</v>
      </c>
      <c r="B9236" s="0" t="n">
        <v>42.58</v>
      </c>
      <c r="C9236" s="0" t="s">
        <v>203</v>
      </c>
      <c r="D9236" s="0" t="s">
        <v>14334</v>
      </c>
    </row>
    <row r="9237" customFormat="false" ht="15.8" hidden="false" customHeight="true" outlineLevel="0" collapsed="false">
      <c r="A9237" s="0" t="n">
        <v>89809</v>
      </c>
      <c r="B9237" s="0" t="n">
        <v>19.4</v>
      </c>
      <c r="C9237" s="0" t="s">
        <v>203</v>
      </c>
      <c r="D9237" s="0" t="s">
        <v>14335</v>
      </c>
    </row>
    <row r="9238" customFormat="false" ht="15.8" hidden="false" customHeight="true" outlineLevel="0" collapsed="false">
      <c r="A9238" s="0" t="n">
        <v>89810</v>
      </c>
      <c r="B9238" s="0" t="n">
        <v>19.34</v>
      </c>
      <c r="C9238" s="0" t="s">
        <v>203</v>
      </c>
      <c r="D9238" s="0" t="s">
        <v>873</v>
      </c>
    </row>
    <row r="9239" customFormat="false" ht="15.8" hidden="false" customHeight="true" outlineLevel="0" collapsed="false">
      <c r="A9239" s="0" t="n">
        <v>89811</v>
      </c>
      <c r="B9239" s="0" t="n">
        <v>34.61</v>
      </c>
      <c r="C9239" s="0" t="s">
        <v>203</v>
      </c>
      <c r="D9239" s="0" t="s">
        <v>14336</v>
      </c>
    </row>
    <row r="9240" customFormat="false" ht="15.8" hidden="false" customHeight="true" outlineLevel="0" collapsed="false">
      <c r="A9240" s="0" t="n">
        <v>89812</v>
      </c>
      <c r="B9240" s="0" t="n">
        <v>61.6</v>
      </c>
      <c r="C9240" s="0" t="s">
        <v>203</v>
      </c>
      <c r="D9240" s="0" t="s">
        <v>14337</v>
      </c>
    </row>
    <row r="9241" customFormat="false" ht="15.8" hidden="false" customHeight="true" outlineLevel="0" collapsed="false">
      <c r="A9241" s="0" t="n">
        <v>89813</v>
      </c>
      <c r="B9241" s="0" t="n">
        <v>7.03</v>
      </c>
      <c r="C9241" s="0" t="s">
        <v>203</v>
      </c>
      <c r="D9241" s="0" t="s">
        <v>14338</v>
      </c>
    </row>
    <row r="9242" customFormat="false" ht="15.8" hidden="false" customHeight="true" outlineLevel="0" collapsed="false">
      <c r="A9242" s="0" t="n">
        <v>89814</v>
      </c>
      <c r="B9242" s="0" t="n">
        <v>15.22</v>
      </c>
      <c r="C9242" s="0" t="s">
        <v>203</v>
      </c>
      <c r="D9242" s="0" t="s">
        <v>14339</v>
      </c>
    </row>
    <row r="9243" customFormat="false" ht="15.8" hidden="false" customHeight="true" outlineLevel="0" collapsed="false">
      <c r="A9243" s="0" t="n">
        <v>89815</v>
      </c>
      <c r="B9243" s="0" t="n">
        <v>26.82</v>
      </c>
      <c r="C9243" s="0" t="s">
        <v>203</v>
      </c>
      <c r="D9243" s="0" t="s">
        <v>14340</v>
      </c>
    </row>
    <row r="9244" customFormat="false" ht="15.8" hidden="false" customHeight="true" outlineLevel="0" collapsed="false">
      <c r="A9244" s="0" t="n">
        <v>89816</v>
      </c>
      <c r="B9244" s="0" t="n">
        <v>37.34</v>
      </c>
      <c r="C9244" s="0" t="s">
        <v>203</v>
      </c>
      <c r="D9244" s="0" t="s">
        <v>14341</v>
      </c>
    </row>
    <row r="9245" customFormat="false" ht="15.8" hidden="false" customHeight="true" outlineLevel="0" collapsed="false">
      <c r="A9245" s="0" t="n">
        <v>89817</v>
      </c>
      <c r="B9245" s="0" t="n">
        <v>12.45</v>
      </c>
      <c r="C9245" s="0" t="s">
        <v>203</v>
      </c>
      <c r="D9245" s="0" t="s">
        <v>14342</v>
      </c>
    </row>
    <row r="9246" customFormat="false" ht="15.8" hidden="false" customHeight="true" outlineLevel="0" collapsed="false">
      <c r="A9246" s="0" t="n">
        <v>89818</v>
      </c>
      <c r="B9246" s="0" t="n">
        <v>141.4</v>
      </c>
      <c r="C9246" s="0" t="s">
        <v>203</v>
      </c>
      <c r="D9246" s="0" t="s">
        <v>14343</v>
      </c>
    </row>
    <row r="9247" customFormat="false" ht="15.8" hidden="false" customHeight="true" outlineLevel="0" collapsed="false">
      <c r="A9247" s="0" t="n">
        <v>89819</v>
      </c>
      <c r="B9247" s="0" t="n">
        <v>18.78</v>
      </c>
      <c r="C9247" s="0" t="s">
        <v>203</v>
      </c>
      <c r="D9247" s="0" t="s">
        <v>14344</v>
      </c>
    </row>
    <row r="9248" customFormat="false" ht="15.8" hidden="false" customHeight="true" outlineLevel="0" collapsed="false">
      <c r="A9248" s="0" t="n">
        <v>89820</v>
      </c>
      <c r="B9248" s="0" t="n">
        <v>28.93</v>
      </c>
      <c r="C9248" s="0" t="s">
        <v>203</v>
      </c>
      <c r="D9248" s="0" t="s">
        <v>14345</v>
      </c>
    </row>
    <row r="9249" customFormat="false" ht="15.8" hidden="false" customHeight="true" outlineLevel="0" collapsed="false">
      <c r="A9249" s="0" t="n">
        <v>89821</v>
      </c>
      <c r="B9249" s="0" t="n">
        <v>15.38</v>
      </c>
      <c r="C9249" s="0" t="s">
        <v>203</v>
      </c>
      <c r="D9249" s="0" t="s">
        <v>14346</v>
      </c>
    </row>
    <row r="9250" customFormat="false" ht="15.8" hidden="false" customHeight="true" outlineLevel="0" collapsed="false">
      <c r="A9250" s="0" t="n">
        <v>89822</v>
      </c>
      <c r="B9250" s="0" t="n">
        <v>22.06</v>
      </c>
      <c r="C9250" s="0" t="s">
        <v>203</v>
      </c>
      <c r="D9250" s="0" t="s">
        <v>14347</v>
      </c>
    </row>
    <row r="9251" customFormat="false" ht="15.8" hidden="false" customHeight="true" outlineLevel="0" collapsed="false">
      <c r="A9251" s="0" t="n">
        <v>89823</v>
      </c>
      <c r="B9251" s="0" t="n">
        <v>27.11</v>
      </c>
      <c r="C9251" s="0" t="s">
        <v>203</v>
      </c>
      <c r="D9251" s="0" t="s">
        <v>14348</v>
      </c>
    </row>
    <row r="9252" customFormat="false" ht="15.8" hidden="false" customHeight="true" outlineLevel="0" collapsed="false">
      <c r="A9252" s="0" t="n">
        <v>89824</v>
      </c>
      <c r="B9252" s="0" t="n">
        <v>36.04</v>
      </c>
      <c r="C9252" s="0" t="s">
        <v>203</v>
      </c>
      <c r="D9252" s="0" t="s">
        <v>14349</v>
      </c>
    </row>
    <row r="9253" customFormat="false" ht="15.8" hidden="false" customHeight="true" outlineLevel="0" collapsed="false">
      <c r="A9253" s="0" t="n">
        <v>89825</v>
      </c>
      <c r="B9253" s="0" t="n">
        <v>15.54</v>
      </c>
      <c r="C9253" s="0" t="s">
        <v>203</v>
      </c>
      <c r="D9253" s="0" t="s">
        <v>14350</v>
      </c>
    </row>
    <row r="9254" customFormat="false" ht="15.8" hidden="false" customHeight="true" outlineLevel="0" collapsed="false">
      <c r="A9254" s="0" t="n">
        <v>89826</v>
      </c>
      <c r="B9254" s="0" t="n">
        <v>144.86</v>
      </c>
      <c r="C9254" s="0" t="s">
        <v>203</v>
      </c>
      <c r="D9254" s="0" t="s">
        <v>14351</v>
      </c>
    </row>
    <row r="9255" customFormat="false" ht="15.8" hidden="false" customHeight="true" outlineLevel="0" collapsed="false">
      <c r="A9255" s="0" t="n">
        <v>89827</v>
      </c>
      <c r="B9255" s="0" t="n">
        <v>17.49</v>
      </c>
      <c r="C9255" s="0" t="s">
        <v>203</v>
      </c>
      <c r="D9255" s="0" t="s">
        <v>14352</v>
      </c>
    </row>
    <row r="9256" customFormat="false" ht="15.8" hidden="false" customHeight="true" outlineLevel="0" collapsed="false">
      <c r="A9256" s="0" t="n">
        <v>89828</v>
      </c>
      <c r="B9256" s="0" t="n">
        <v>53.29</v>
      </c>
      <c r="C9256" s="0" t="s">
        <v>203</v>
      </c>
      <c r="D9256" s="0" t="s">
        <v>14353</v>
      </c>
    </row>
    <row r="9257" customFormat="false" ht="15.8" hidden="false" customHeight="true" outlineLevel="0" collapsed="false">
      <c r="A9257" s="0" t="n">
        <v>89829</v>
      </c>
      <c r="B9257" s="0" t="n">
        <v>28.04</v>
      </c>
      <c r="C9257" s="0" t="s">
        <v>203</v>
      </c>
      <c r="D9257" s="0" t="s">
        <v>14354</v>
      </c>
    </row>
    <row r="9258" customFormat="false" ht="15.8" hidden="false" customHeight="true" outlineLevel="0" collapsed="false">
      <c r="A9258" s="0" t="n">
        <v>89830</v>
      </c>
      <c r="B9258" s="0" t="n">
        <v>30.72</v>
      </c>
      <c r="C9258" s="0" t="s">
        <v>203</v>
      </c>
      <c r="D9258" s="0" t="s">
        <v>14355</v>
      </c>
    </row>
    <row r="9259" customFormat="false" ht="15.8" hidden="false" customHeight="true" outlineLevel="0" collapsed="false">
      <c r="A9259" s="0" t="n">
        <v>89831</v>
      </c>
      <c r="B9259" s="0" t="n">
        <v>172.61</v>
      </c>
      <c r="C9259" s="0" t="s">
        <v>203</v>
      </c>
      <c r="D9259" s="0" t="s">
        <v>14356</v>
      </c>
    </row>
    <row r="9260" customFormat="false" ht="15.8" hidden="false" customHeight="true" outlineLevel="0" collapsed="false">
      <c r="A9260" s="0" t="n">
        <v>89832</v>
      </c>
      <c r="B9260" s="0" t="n">
        <v>37.62</v>
      </c>
      <c r="C9260" s="0" t="s">
        <v>203</v>
      </c>
      <c r="D9260" s="0" t="s">
        <v>14357</v>
      </c>
    </row>
    <row r="9261" customFormat="false" ht="15.8" hidden="false" customHeight="true" outlineLevel="0" collapsed="false">
      <c r="A9261" s="0" t="n">
        <v>89833</v>
      </c>
      <c r="B9261" s="0" t="n">
        <v>34.41</v>
      </c>
      <c r="C9261" s="0" t="s">
        <v>203</v>
      </c>
      <c r="D9261" s="0" t="s">
        <v>14358</v>
      </c>
    </row>
    <row r="9262" customFormat="false" ht="15.8" hidden="false" customHeight="true" outlineLevel="0" collapsed="false">
      <c r="A9262" s="0" t="n">
        <v>89834</v>
      </c>
      <c r="B9262" s="0" t="n">
        <v>40.7</v>
      </c>
      <c r="C9262" s="0" t="s">
        <v>203</v>
      </c>
      <c r="D9262" s="0" t="s">
        <v>14359</v>
      </c>
    </row>
    <row r="9263" customFormat="false" ht="15.8" hidden="false" customHeight="true" outlineLevel="0" collapsed="false">
      <c r="A9263" s="0" t="n">
        <v>89835</v>
      </c>
      <c r="B9263" s="0" t="n">
        <v>37.88</v>
      </c>
      <c r="C9263" s="0" t="s">
        <v>203</v>
      </c>
      <c r="D9263" s="0" t="s">
        <v>14360</v>
      </c>
    </row>
    <row r="9264" customFormat="false" ht="15.8" hidden="false" customHeight="true" outlineLevel="0" collapsed="false">
      <c r="A9264" s="0" t="n">
        <v>89836</v>
      </c>
      <c r="B9264" s="0" t="n">
        <v>232.93</v>
      </c>
      <c r="C9264" s="0" t="s">
        <v>203</v>
      </c>
      <c r="D9264" s="0" t="s">
        <v>14361</v>
      </c>
    </row>
    <row r="9265" customFormat="false" ht="15.8" hidden="false" customHeight="true" outlineLevel="0" collapsed="false">
      <c r="A9265" s="0" t="n">
        <v>89837</v>
      </c>
      <c r="B9265" s="0" t="n">
        <v>117.92</v>
      </c>
      <c r="C9265" s="0" t="s">
        <v>203</v>
      </c>
      <c r="D9265" s="0" t="s">
        <v>14362</v>
      </c>
    </row>
    <row r="9266" customFormat="false" ht="15.8" hidden="false" customHeight="true" outlineLevel="0" collapsed="false">
      <c r="A9266" s="0" t="n">
        <v>89838</v>
      </c>
      <c r="B9266" s="0" t="n">
        <v>129.31</v>
      </c>
      <c r="C9266" s="0" t="s">
        <v>203</v>
      </c>
      <c r="D9266" s="0" t="s">
        <v>14363</v>
      </c>
    </row>
    <row r="9267" customFormat="false" ht="15.8" hidden="false" customHeight="true" outlineLevel="0" collapsed="false">
      <c r="A9267" s="0" t="n">
        <v>89839</v>
      </c>
      <c r="B9267" s="0" t="n">
        <v>170.81</v>
      </c>
      <c r="C9267" s="0" t="s">
        <v>203</v>
      </c>
      <c r="D9267" s="0" t="s">
        <v>14364</v>
      </c>
    </row>
    <row r="9268" customFormat="false" ht="15.8" hidden="false" customHeight="true" outlineLevel="0" collapsed="false">
      <c r="A9268" s="0" t="n">
        <v>89840</v>
      </c>
      <c r="B9268" s="0" t="n">
        <v>151.53</v>
      </c>
      <c r="C9268" s="0" t="s">
        <v>203</v>
      </c>
      <c r="D9268" s="0" t="s">
        <v>14365</v>
      </c>
    </row>
    <row r="9269" customFormat="false" ht="15.8" hidden="false" customHeight="true" outlineLevel="0" collapsed="false">
      <c r="A9269" s="0" t="n">
        <v>89841</v>
      </c>
      <c r="B9269" s="0" t="n">
        <v>250.4</v>
      </c>
      <c r="C9269" s="0" t="s">
        <v>203</v>
      </c>
      <c r="D9269" s="0" t="s">
        <v>14366</v>
      </c>
    </row>
    <row r="9270" customFormat="false" ht="15.8" hidden="false" customHeight="true" outlineLevel="0" collapsed="false">
      <c r="A9270" s="0" t="n">
        <v>89842</v>
      </c>
      <c r="B9270" s="0" t="n">
        <v>43.02</v>
      </c>
      <c r="C9270" s="0" t="s">
        <v>203</v>
      </c>
      <c r="D9270" s="0" t="s">
        <v>14367</v>
      </c>
    </row>
    <row r="9271" customFormat="false" ht="15.8" hidden="false" customHeight="true" outlineLevel="0" collapsed="false">
      <c r="A9271" s="0" t="n">
        <v>89844</v>
      </c>
      <c r="B9271" s="0" t="n">
        <v>54.51</v>
      </c>
      <c r="C9271" s="0" t="s">
        <v>203</v>
      </c>
      <c r="D9271" s="0" t="s">
        <v>14368</v>
      </c>
    </row>
    <row r="9272" customFormat="false" ht="15.8" hidden="false" customHeight="true" outlineLevel="0" collapsed="false">
      <c r="A9272" s="0" t="n">
        <v>89845</v>
      </c>
      <c r="B9272" s="0" t="n">
        <v>83.2</v>
      </c>
      <c r="C9272" s="0" t="s">
        <v>203</v>
      </c>
      <c r="D9272" s="0" t="s">
        <v>14369</v>
      </c>
    </row>
    <row r="9273" customFormat="false" ht="15.8" hidden="false" customHeight="true" outlineLevel="0" collapsed="false">
      <c r="A9273" s="0" t="n">
        <v>89846</v>
      </c>
      <c r="B9273" s="0" t="n">
        <v>182.56</v>
      </c>
      <c r="C9273" s="0" t="s">
        <v>203</v>
      </c>
      <c r="D9273" s="0" t="s">
        <v>14370</v>
      </c>
    </row>
    <row r="9274" customFormat="false" ht="15.8" hidden="false" customHeight="true" outlineLevel="0" collapsed="false">
      <c r="A9274" s="0" t="n">
        <v>89847</v>
      </c>
      <c r="B9274" s="0" t="n">
        <v>225.87</v>
      </c>
      <c r="C9274" s="0" t="s">
        <v>203</v>
      </c>
      <c r="D9274" s="0" t="s">
        <v>14371</v>
      </c>
    </row>
    <row r="9275" customFormat="false" ht="15.8" hidden="false" customHeight="true" outlineLevel="0" collapsed="false">
      <c r="A9275" s="0" t="n">
        <v>89850</v>
      </c>
      <c r="B9275" s="0" t="n">
        <v>24.91</v>
      </c>
      <c r="C9275" s="0" t="s">
        <v>203</v>
      </c>
      <c r="D9275" s="0" t="s">
        <v>875</v>
      </c>
    </row>
    <row r="9276" customFormat="false" ht="15.8" hidden="false" customHeight="true" outlineLevel="0" collapsed="false">
      <c r="A9276" s="0" t="n">
        <v>89851</v>
      </c>
      <c r="B9276" s="0" t="n">
        <v>24.85</v>
      </c>
      <c r="C9276" s="0" t="s">
        <v>203</v>
      </c>
      <c r="D9276" s="0" t="s">
        <v>14372</v>
      </c>
    </row>
    <row r="9277" customFormat="false" ht="15.8" hidden="false" customHeight="true" outlineLevel="0" collapsed="false">
      <c r="A9277" s="0" t="n">
        <v>89852</v>
      </c>
      <c r="B9277" s="0" t="n">
        <v>40.12</v>
      </c>
      <c r="C9277" s="0" t="s">
        <v>203</v>
      </c>
      <c r="D9277" s="0" t="s">
        <v>14373</v>
      </c>
    </row>
    <row r="9278" customFormat="false" ht="15.8" hidden="false" customHeight="true" outlineLevel="0" collapsed="false">
      <c r="A9278" s="0" t="n">
        <v>89853</v>
      </c>
      <c r="B9278" s="0" t="n">
        <v>67.11</v>
      </c>
      <c r="C9278" s="0" t="s">
        <v>203</v>
      </c>
      <c r="D9278" s="0" t="s">
        <v>14374</v>
      </c>
    </row>
    <row r="9279" customFormat="false" ht="15.8" hidden="false" customHeight="true" outlineLevel="0" collapsed="false">
      <c r="A9279" s="0" t="n">
        <v>89854</v>
      </c>
      <c r="B9279" s="0" t="n">
        <v>85.61</v>
      </c>
      <c r="C9279" s="0" t="s">
        <v>203</v>
      </c>
      <c r="D9279" s="0" t="s">
        <v>14375</v>
      </c>
    </row>
    <row r="9280" customFormat="false" ht="15.8" hidden="false" customHeight="true" outlineLevel="0" collapsed="false">
      <c r="A9280" s="0" t="n">
        <v>89855</v>
      </c>
      <c r="B9280" s="0" t="n">
        <v>91.05</v>
      </c>
      <c r="C9280" s="0" t="s">
        <v>203</v>
      </c>
      <c r="D9280" s="0" t="s">
        <v>14376</v>
      </c>
    </row>
    <row r="9281" customFormat="false" ht="15.8" hidden="false" customHeight="true" outlineLevel="0" collapsed="false">
      <c r="A9281" s="0" t="n">
        <v>89856</v>
      </c>
      <c r="B9281" s="0" t="n">
        <v>19.05</v>
      </c>
      <c r="C9281" s="0" t="s">
        <v>203</v>
      </c>
      <c r="D9281" s="0" t="s">
        <v>14377</v>
      </c>
    </row>
    <row r="9282" customFormat="false" ht="15.8" hidden="false" customHeight="true" outlineLevel="0" collapsed="false">
      <c r="A9282" s="0" t="n">
        <v>89857</v>
      </c>
      <c r="B9282" s="0" t="n">
        <v>30.78</v>
      </c>
      <c r="C9282" s="0" t="s">
        <v>203</v>
      </c>
      <c r="D9282" s="0" t="s">
        <v>14378</v>
      </c>
    </row>
    <row r="9283" customFormat="false" ht="15.8" hidden="false" customHeight="true" outlineLevel="0" collapsed="false">
      <c r="A9283" s="0" t="n">
        <v>89859</v>
      </c>
      <c r="B9283" s="0" t="n">
        <v>112.58</v>
      </c>
      <c r="C9283" s="0" t="s">
        <v>203</v>
      </c>
      <c r="D9283" s="0" t="s">
        <v>14379</v>
      </c>
    </row>
    <row r="9284" customFormat="false" ht="15.8" hidden="false" customHeight="true" outlineLevel="0" collapsed="false">
      <c r="A9284" s="0" t="n">
        <v>89860</v>
      </c>
      <c r="B9284" s="0" t="n">
        <v>41.76</v>
      </c>
      <c r="C9284" s="0" t="s">
        <v>203</v>
      </c>
      <c r="D9284" s="0" t="s">
        <v>14380</v>
      </c>
    </row>
    <row r="9285" customFormat="false" ht="15.8" hidden="false" customHeight="true" outlineLevel="0" collapsed="false">
      <c r="A9285" s="0" t="n">
        <v>89861</v>
      </c>
      <c r="B9285" s="0" t="n">
        <v>48.05</v>
      </c>
      <c r="C9285" s="0" t="s">
        <v>203</v>
      </c>
      <c r="D9285" s="0" t="s">
        <v>14381</v>
      </c>
    </row>
    <row r="9286" customFormat="false" ht="15.8" hidden="false" customHeight="true" outlineLevel="0" collapsed="false">
      <c r="A9286" s="0" t="n">
        <v>89862</v>
      </c>
      <c r="B9286" s="0" t="n">
        <v>90.59</v>
      </c>
      <c r="C9286" s="0" t="s">
        <v>203</v>
      </c>
      <c r="D9286" s="0" t="s">
        <v>14382</v>
      </c>
    </row>
    <row r="9287" customFormat="false" ht="15.8" hidden="false" customHeight="true" outlineLevel="0" collapsed="false">
      <c r="A9287" s="0" t="n">
        <v>89863</v>
      </c>
      <c r="B9287" s="0" t="n">
        <v>195.64</v>
      </c>
      <c r="C9287" s="0" t="s">
        <v>203</v>
      </c>
      <c r="D9287" s="0" t="s">
        <v>14383</v>
      </c>
    </row>
    <row r="9288" customFormat="false" ht="15.8" hidden="false" customHeight="true" outlineLevel="0" collapsed="false">
      <c r="A9288" s="0" t="n">
        <v>89866</v>
      </c>
      <c r="B9288" s="0" t="n">
        <v>5.29</v>
      </c>
      <c r="C9288" s="0" t="s">
        <v>203</v>
      </c>
      <c r="D9288" s="0" t="s">
        <v>14384</v>
      </c>
    </row>
    <row r="9289" customFormat="false" ht="15.8" hidden="false" customHeight="true" outlineLevel="0" collapsed="false">
      <c r="A9289" s="0" t="n">
        <v>89867</v>
      </c>
      <c r="B9289" s="0" t="n">
        <v>6.22</v>
      </c>
      <c r="C9289" s="0" t="s">
        <v>203</v>
      </c>
      <c r="D9289" s="0" t="s">
        <v>14385</v>
      </c>
    </row>
    <row r="9290" customFormat="false" ht="15.8" hidden="false" customHeight="true" outlineLevel="0" collapsed="false">
      <c r="A9290" s="0" t="n">
        <v>89868</v>
      </c>
      <c r="B9290" s="0" t="n">
        <v>3.98</v>
      </c>
      <c r="C9290" s="0" t="s">
        <v>203</v>
      </c>
      <c r="D9290" s="0" t="s">
        <v>14386</v>
      </c>
    </row>
    <row r="9291" customFormat="false" ht="15.8" hidden="false" customHeight="true" outlineLevel="0" collapsed="false">
      <c r="A9291" s="0" t="n">
        <v>89869</v>
      </c>
      <c r="B9291" s="0" t="n">
        <v>8.6</v>
      </c>
      <c r="C9291" s="0" t="s">
        <v>203</v>
      </c>
      <c r="D9291" s="0" t="s">
        <v>14387</v>
      </c>
    </row>
    <row r="9292" customFormat="false" ht="15.8" hidden="false" customHeight="true" outlineLevel="0" collapsed="false">
      <c r="A9292" s="0" t="n">
        <v>89979</v>
      </c>
      <c r="B9292" s="0" t="n">
        <v>29.43</v>
      </c>
      <c r="C9292" s="0" t="s">
        <v>203</v>
      </c>
      <c r="D9292" s="0" t="s">
        <v>14388</v>
      </c>
    </row>
    <row r="9293" customFormat="false" ht="15.8" hidden="false" customHeight="true" outlineLevel="0" collapsed="false">
      <c r="A9293" s="0" t="n">
        <v>89980</v>
      </c>
      <c r="B9293" s="0" t="n">
        <v>11.19</v>
      </c>
      <c r="C9293" s="0" t="s">
        <v>203</v>
      </c>
      <c r="D9293" s="0" t="s">
        <v>14389</v>
      </c>
    </row>
    <row r="9294" customFormat="false" ht="15.8" hidden="false" customHeight="true" outlineLevel="0" collapsed="false">
      <c r="A9294" s="0" t="n">
        <v>89981</v>
      </c>
      <c r="B9294" s="0" t="n">
        <v>26.12</v>
      </c>
      <c r="C9294" s="0" t="s">
        <v>203</v>
      </c>
      <c r="D9294" s="0" t="s">
        <v>14390</v>
      </c>
    </row>
    <row r="9295" customFormat="false" ht="15.8" hidden="false" customHeight="true" outlineLevel="0" collapsed="false">
      <c r="A9295" s="0" t="n">
        <v>90373</v>
      </c>
      <c r="B9295" s="0" t="n">
        <v>15.55</v>
      </c>
      <c r="C9295" s="0" t="s">
        <v>203</v>
      </c>
      <c r="D9295" s="0" t="s">
        <v>851</v>
      </c>
    </row>
    <row r="9296" customFormat="false" ht="15.8" hidden="false" customHeight="true" outlineLevel="0" collapsed="false">
      <c r="A9296" s="0" t="n">
        <v>90374</v>
      </c>
      <c r="B9296" s="0" t="n">
        <v>24.45</v>
      </c>
      <c r="C9296" s="0" t="s">
        <v>203</v>
      </c>
      <c r="D9296" s="0" t="s">
        <v>14391</v>
      </c>
    </row>
    <row r="9297" customFormat="false" ht="15.8" hidden="false" customHeight="true" outlineLevel="0" collapsed="false">
      <c r="A9297" s="0" t="n">
        <v>90375</v>
      </c>
      <c r="B9297" s="0" t="n">
        <v>9.51</v>
      </c>
      <c r="C9297" s="0" t="s">
        <v>203</v>
      </c>
      <c r="D9297" s="0" t="s">
        <v>14392</v>
      </c>
    </row>
    <row r="9298" customFormat="false" ht="15.8" hidden="false" customHeight="true" outlineLevel="0" collapsed="false">
      <c r="A9298" s="0" t="n">
        <v>92287</v>
      </c>
      <c r="B9298" s="0" t="n">
        <v>19.85</v>
      </c>
      <c r="C9298" s="0" t="s">
        <v>203</v>
      </c>
      <c r="D9298" s="0" t="s">
        <v>14393</v>
      </c>
    </row>
    <row r="9299" customFormat="false" ht="15.8" hidden="false" customHeight="true" outlineLevel="0" collapsed="false">
      <c r="A9299" s="0" t="n">
        <v>92288</v>
      </c>
      <c r="B9299" s="0" t="n">
        <v>30.96</v>
      </c>
      <c r="C9299" s="0" t="s">
        <v>203</v>
      </c>
      <c r="D9299" s="0" t="s">
        <v>14394</v>
      </c>
    </row>
    <row r="9300" customFormat="false" ht="15.8" hidden="false" customHeight="true" outlineLevel="0" collapsed="false">
      <c r="A9300" s="0" t="n">
        <v>92289</v>
      </c>
      <c r="B9300" s="0" t="n">
        <v>54.93</v>
      </c>
      <c r="C9300" s="0" t="s">
        <v>203</v>
      </c>
      <c r="D9300" s="0" t="s">
        <v>14395</v>
      </c>
    </row>
    <row r="9301" customFormat="false" ht="15.8" hidden="false" customHeight="true" outlineLevel="0" collapsed="false">
      <c r="A9301" s="0" t="n">
        <v>92290</v>
      </c>
      <c r="B9301" s="0" t="n">
        <v>83.9</v>
      </c>
      <c r="C9301" s="0" t="s">
        <v>203</v>
      </c>
      <c r="D9301" s="0" t="s">
        <v>14396</v>
      </c>
    </row>
    <row r="9302" customFormat="false" ht="15.8" hidden="false" customHeight="true" outlineLevel="0" collapsed="false">
      <c r="A9302" s="0" t="n">
        <v>92291</v>
      </c>
      <c r="B9302" s="0" t="n">
        <v>128.94</v>
      </c>
      <c r="C9302" s="0" t="s">
        <v>203</v>
      </c>
      <c r="D9302" s="0" t="s">
        <v>14397</v>
      </c>
    </row>
    <row r="9303" customFormat="false" ht="15.8" hidden="false" customHeight="true" outlineLevel="0" collapsed="false">
      <c r="A9303" s="0" t="n">
        <v>92292</v>
      </c>
      <c r="B9303" s="0" t="n">
        <v>406.2</v>
      </c>
      <c r="C9303" s="0" t="s">
        <v>203</v>
      </c>
      <c r="D9303" s="0" t="s">
        <v>14398</v>
      </c>
    </row>
    <row r="9304" customFormat="false" ht="15.8" hidden="false" customHeight="true" outlineLevel="0" collapsed="false">
      <c r="A9304" s="0" t="n">
        <v>92293</v>
      </c>
      <c r="B9304" s="0" t="n">
        <v>11.33</v>
      </c>
      <c r="C9304" s="0" t="s">
        <v>203</v>
      </c>
      <c r="D9304" s="0" t="s">
        <v>14399</v>
      </c>
    </row>
    <row r="9305" customFormat="false" ht="15.8" hidden="false" customHeight="true" outlineLevel="0" collapsed="false">
      <c r="A9305" s="0" t="n">
        <v>92294</v>
      </c>
      <c r="B9305" s="0" t="n">
        <v>18.93</v>
      </c>
      <c r="C9305" s="0" t="s">
        <v>203</v>
      </c>
      <c r="D9305" s="0" t="s">
        <v>14400</v>
      </c>
    </row>
    <row r="9306" customFormat="false" ht="15.8" hidden="false" customHeight="true" outlineLevel="0" collapsed="false">
      <c r="A9306" s="0" t="n">
        <v>92295</v>
      </c>
      <c r="B9306" s="0" t="n">
        <v>35.74</v>
      </c>
      <c r="C9306" s="0" t="s">
        <v>203</v>
      </c>
      <c r="D9306" s="0" t="s">
        <v>14401</v>
      </c>
    </row>
    <row r="9307" customFormat="false" ht="15.8" hidden="false" customHeight="true" outlineLevel="0" collapsed="false">
      <c r="A9307" s="0" t="n">
        <v>92296</v>
      </c>
      <c r="B9307" s="0" t="n">
        <v>47.75</v>
      </c>
      <c r="C9307" s="0" t="s">
        <v>203</v>
      </c>
      <c r="D9307" s="0" t="s">
        <v>14402</v>
      </c>
    </row>
    <row r="9308" customFormat="false" ht="15.8" hidden="false" customHeight="true" outlineLevel="0" collapsed="false">
      <c r="A9308" s="0" t="n">
        <v>92297</v>
      </c>
      <c r="B9308" s="0" t="n">
        <v>74.09</v>
      </c>
      <c r="C9308" s="0" t="s">
        <v>203</v>
      </c>
      <c r="D9308" s="0" t="s">
        <v>14403</v>
      </c>
    </row>
    <row r="9309" customFormat="false" ht="15.8" hidden="false" customHeight="true" outlineLevel="0" collapsed="false">
      <c r="A9309" s="0" t="n">
        <v>92298</v>
      </c>
      <c r="B9309" s="0" t="n">
        <v>209.93</v>
      </c>
      <c r="C9309" s="0" t="s">
        <v>203</v>
      </c>
      <c r="D9309" s="0" t="s">
        <v>14404</v>
      </c>
    </row>
    <row r="9310" customFormat="false" ht="15.8" hidden="false" customHeight="true" outlineLevel="0" collapsed="false">
      <c r="A9310" s="0" t="n">
        <v>92299</v>
      </c>
      <c r="B9310" s="0" t="n">
        <v>26.16</v>
      </c>
      <c r="C9310" s="0" t="s">
        <v>203</v>
      </c>
      <c r="D9310" s="0" t="s">
        <v>14405</v>
      </c>
    </row>
    <row r="9311" customFormat="false" ht="15.8" hidden="false" customHeight="true" outlineLevel="0" collapsed="false">
      <c r="A9311" s="0" t="n">
        <v>92300</v>
      </c>
      <c r="B9311" s="0" t="n">
        <v>39.37</v>
      </c>
      <c r="C9311" s="0" t="s">
        <v>203</v>
      </c>
      <c r="D9311" s="0" t="s">
        <v>14406</v>
      </c>
    </row>
    <row r="9312" customFormat="false" ht="15.8" hidden="false" customHeight="true" outlineLevel="0" collapsed="false">
      <c r="A9312" s="0" t="n">
        <v>92301</v>
      </c>
      <c r="B9312" s="0" t="n">
        <v>78.25</v>
      </c>
      <c r="C9312" s="0" t="s">
        <v>203</v>
      </c>
      <c r="D9312" s="0" t="s">
        <v>14407</v>
      </c>
    </row>
    <row r="9313" customFormat="false" ht="15.8" hidden="false" customHeight="true" outlineLevel="0" collapsed="false">
      <c r="A9313" s="0" t="n">
        <v>92302</v>
      </c>
      <c r="B9313" s="0" t="n">
        <v>103.88</v>
      </c>
      <c r="C9313" s="0" t="s">
        <v>203</v>
      </c>
      <c r="D9313" s="0" t="s">
        <v>14408</v>
      </c>
    </row>
    <row r="9314" customFormat="false" ht="15.8" hidden="false" customHeight="true" outlineLevel="0" collapsed="false">
      <c r="A9314" s="0" t="n">
        <v>92303</v>
      </c>
      <c r="B9314" s="0" t="n">
        <v>191.43</v>
      </c>
      <c r="C9314" s="0" t="s">
        <v>203</v>
      </c>
      <c r="D9314" s="0" t="s">
        <v>14409</v>
      </c>
    </row>
    <row r="9315" customFormat="false" ht="15.8" hidden="false" customHeight="true" outlineLevel="0" collapsed="false">
      <c r="A9315" s="0" t="n">
        <v>92304</v>
      </c>
      <c r="B9315" s="0" t="n">
        <v>501.08</v>
      </c>
      <c r="C9315" s="0" t="s">
        <v>203</v>
      </c>
      <c r="D9315" s="0" t="s">
        <v>14410</v>
      </c>
    </row>
    <row r="9316" customFormat="false" ht="15.8" hidden="false" customHeight="true" outlineLevel="0" collapsed="false">
      <c r="A9316" s="0" t="n">
        <v>92311</v>
      </c>
      <c r="B9316" s="0" t="n">
        <v>13.46</v>
      </c>
      <c r="C9316" s="0" t="s">
        <v>203</v>
      </c>
      <c r="D9316" s="0" t="s">
        <v>14411</v>
      </c>
    </row>
    <row r="9317" customFormat="false" ht="15.8" hidden="false" customHeight="true" outlineLevel="0" collapsed="false">
      <c r="A9317" s="0" t="n">
        <v>92312</v>
      </c>
      <c r="B9317" s="0" t="n">
        <v>22.72</v>
      </c>
      <c r="C9317" s="0" t="s">
        <v>203</v>
      </c>
      <c r="D9317" s="0" t="s">
        <v>14412</v>
      </c>
    </row>
    <row r="9318" customFormat="false" ht="15.8" hidden="false" customHeight="true" outlineLevel="0" collapsed="false">
      <c r="A9318" s="0" t="n">
        <v>92313</v>
      </c>
      <c r="B9318" s="0" t="n">
        <v>33.82</v>
      </c>
      <c r="C9318" s="0" t="s">
        <v>203</v>
      </c>
      <c r="D9318" s="0" t="s">
        <v>14413</v>
      </c>
    </row>
    <row r="9319" customFormat="false" ht="15.8" hidden="false" customHeight="true" outlineLevel="0" collapsed="false">
      <c r="A9319" s="0" t="n">
        <v>92314</v>
      </c>
      <c r="B9319" s="0" t="n">
        <v>8.72</v>
      </c>
      <c r="C9319" s="0" t="s">
        <v>203</v>
      </c>
      <c r="D9319" s="0" t="s">
        <v>14414</v>
      </c>
    </row>
    <row r="9320" customFormat="false" ht="15.8" hidden="false" customHeight="true" outlineLevel="0" collapsed="false">
      <c r="A9320" s="0" t="n">
        <v>92315</v>
      </c>
      <c r="B9320" s="0" t="n">
        <v>13.27</v>
      </c>
      <c r="C9320" s="0" t="s">
        <v>203</v>
      </c>
      <c r="D9320" s="0" t="s">
        <v>14415</v>
      </c>
    </row>
    <row r="9321" customFormat="false" ht="15.8" hidden="false" customHeight="true" outlineLevel="0" collapsed="false">
      <c r="A9321" s="0" t="n">
        <v>92316</v>
      </c>
      <c r="B9321" s="0" t="n">
        <v>20.88</v>
      </c>
      <c r="C9321" s="0" t="s">
        <v>203</v>
      </c>
      <c r="D9321" s="0" t="s">
        <v>14416</v>
      </c>
    </row>
    <row r="9322" customFormat="false" ht="15.8" hidden="false" customHeight="true" outlineLevel="0" collapsed="false">
      <c r="A9322" s="0" t="n">
        <v>92317</v>
      </c>
      <c r="B9322" s="0" t="n">
        <v>18.35</v>
      </c>
      <c r="C9322" s="0" t="s">
        <v>203</v>
      </c>
      <c r="D9322" s="0" t="s">
        <v>14417</v>
      </c>
    </row>
    <row r="9323" customFormat="false" ht="15.8" hidden="false" customHeight="true" outlineLevel="0" collapsed="false">
      <c r="A9323" s="0" t="n">
        <v>92318</v>
      </c>
      <c r="B9323" s="0" t="n">
        <v>30</v>
      </c>
      <c r="C9323" s="0" t="s">
        <v>203</v>
      </c>
      <c r="D9323" s="0" t="s">
        <v>14418</v>
      </c>
    </row>
    <row r="9324" customFormat="false" ht="15.8" hidden="false" customHeight="true" outlineLevel="0" collapsed="false">
      <c r="A9324" s="0" t="n">
        <v>92319</v>
      </c>
      <c r="B9324" s="0" t="n">
        <v>43.21</v>
      </c>
      <c r="C9324" s="0" t="s">
        <v>203</v>
      </c>
      <c r="D9324" s="0" t="s">
        <v>14419</v>
      </c>
    </row>
    <row r="9325" customFormat="false" ht="15.8" hidden="false" customHeight="true" outlineLevel="0" collapsed="false">
      <c r="A9325" s="0" t="n">
        <v>92326</v>
      </c>
      <c r="B9325" s="0" t="n">
        <v>14.7</v>
      </c>
      <c r="C9325" s="0" t="s">
        <v>203</v>
      </c>
      <c r="D9325" s="0" t="s">
        <v>14420</v>
      </c>
    </row>
    <row r="9326" customFormat="false" ht="15.8" hidden="false" customHeight="true" outlineLevel="0" collapsed="false">
      <c r="A9326" s="0" t="n">
        <v>92327</v>
      </c>
      <c r="B9326" s="0" t="n">
        <v>25.37</v>
      </c>
      <c r="C9326" s="0" t="s">
        <v>203</v>
      </c>
      <c r="D9326" s="0" t="s">
        <v>14421</v>
      </c>
    </row>
    <row r="9327" customFormat="false" ht="15.8" hidden="false" customHeight="true" outlineLevel="0" collapsed="false">
      <c r="A9327" s="0" t="n">
        <v>92328</v>
      </c>
      <c r="B9327" s="0" t="n">
        <v>38.53</v>
      </c>
      <c r="C9327" s="0" t="s">
        <v>203</v>
      </c>
      <c r="D9327" s="0" t="s">
        <v>14422</v>
      </c>
    </row>
    <row r="9328" customFormat="false" ht="15.8" hidden="false" customHeight="true" outlineLevel="0" collapsed="false">
      <c r="A9328" s="0" t="n">
        <v>92329</v>
      </c>
      <c r="B9328" s="0" t="n">
        <v>8.9</v>
      </c>
      <c r="C9328" s="0" t="s">
        <v>203</v>
      </c>
      <c r="D9328" s="0" t="s">
        <v>14423</v>
      </c>
    </row>
    <row r="9329" customFormat="false" ht="15.8" hidden="false" customHeight="true" outlineLevel="0" collapsed="false">
      <c r="A9329" s="0" t="n">
        <v>92330</v>
      </c>
      <c r="B9329" s="0" t="n">
        <v>15.01</v>
      </c>
      <c r="C9329" s="0" t="s">
        <v>203</v>
      </c>
      <c r="D9329" s="0" t="s">
        <v>14424</v>
      </c>
    </row>
    <row r="9330" customFormat="false" ht="15.8" hidden="false" customHeight="true" outlineLevel="0" collapsed="false">
      <c r="A9330" s="0" t="n">
        <v>92331</v>
      </c>
      <c r="B9330" s="0" t="n">
        <v>24.02</v>
      </c>
      <c r="C9330" s="0" t="s">
        <v>203</v>
      </c>
      <c r="D9330" s="0" t="s">
        <v>14425</v>
      </c>
    </row>
    <row r="9331" customFormat="false" ht="15.8" hidden="false" customHeight="true" outlineLevel="0" collapsed="false">
      <c r="A9331" s="0" t="n">
        <v>92332</v>
      </c>
      <c r="B9331" s="0" t="n">
        <v>18.62</v>
      </c>
      <c r="C9331" s="0" t="s">
        <v>203</v>
      </c>
      <c r="D9331" s="0" t="s">
        <v>14426</v>
      </c>
    </row>
    <row r="9332" customFormat="false" ht="15.8" hidden="false" customHeight="true" outlineLevel="0" collapsed="false">
      <c r="A9332" s="0" t="n">
        <v>92333</v>
      </c>
      <c r="B9332" s="0" t="n">
        <v>33.5</v>
      </c>
      <c r="C9332" s="0" t="s">
        <v>203</v>
      </c>
      <c r="D9332" s="0" t="s">
        <v>14427</v>
      </c>
    </row>
    <row r="9333" customFormat="false" ht="15.8" hidden="false" customHeight="true" outlineLevel="0" collapsed="false">
      <c r="A9333" s="0" t="n">
        <v>92334</v>
      </c>
      <c r="B9333" s="0" t="n">
        <v>49.46</v>
      </c>
      <c r="C9333" s="0" t="s">
        <v>203</v>
      </c>
      <c r="D9333" s="0" t="s">
        <v>14428</v>
      </c>
    </row>
    <row r="9334" customFormat="false" ht="15.8" hidden="false" customHeight="true" outlineLevel="0" collapsed="false">
      <c r="A9334" s="0" t="n">
        <v>92344</v>
      </c>
      <c r="B9334" s="0" t="n">
        <v>61.63</v>
      </c>
      <c r="C9334" s="0" t="s">
        <v>203</v>
      </c>
      <c r="D9334" s="0" t="s">
        <v>14429</v>
      </c>
    </row>
    <row r="9335" customFormat="false" ht="15.8" hidden="false" customHeight="true" outlineLevel="0" collapsed="false">
      <c r="A9335" s="0" t="n">
        <v>92345</v>
      </c>
      <c r="B9335" s="0" t="n">
        <v>61.6</v>
      </c>
      <c r="C9335" s="0" t="s">
        <v>203</v>
      </c>
      <c r="D9335" s="0" t="s">
        <v>14430</v>
      </c>
    </row>
    <row r="9336" customFormat="false" ht="15.8" hidden="false" customHeight="true" outlineLevel="0" collapsed="false">
      <c r="A9336" s="0" t="n">
        <v>92346</v>
      </c>
      <c r="B9336" s="0" t="n">
        <v>81.08</v>
      </c>
      <c r="C9336" s="0" t="s">
        <v>203</v>
      </c>
      <c r="D9336" s="0" t="s">
        <v>14431</v>
      </c>
    </row>
    <row r="9337" customFormat="false" ht="15.8" hidden="false" customHeight="true" outlineLevel="0" collapsed="false">
      <c r="A9337" s="0" t="n">
        <v>92347</v>
      </c>
      <c r="B9337" s="0" t="n">
        <v>90.31</v>
      </c>
      <c r="C9337" s="0" t="s">
        <v>203</v>
      </c>
      <c r="D9337" s="0" t="s">
        <v>14432</v>
      </c>
    </row>
    <row r="9338" customFormat="false" ht="15.8" hidden="false" customHeight="true" outlineLevel="0" collapsed="false">
      <c r="A9338" s="0" t="n">
        <v>92348</v>
      </c>
      <c r="B9338" s="0" t="n">
        <v>113.99</v>
      </c>
      <c r="C9338" s="0" t="s">
        <v>203</v>
      </c>
      <c r="D9338" s="0" t="s">
        <v>14433</v>
      </c>
    </row>
    <row r="9339" customFormat="false" ht="15.8" hidden="false" customHeight="true" outlineLevel="0" collapsed="false">
      <c r="A9339" s="0" t="n">
        <v>92349</v>
      </c>
      <c r="B9339" s="0" t="n">
        <v>122.2</v>
      </c>
      <c r="C9339" s="0" t="s">
        <v>203</v>
      </c>
      <c r="D9339" s="0" t="s">
        <v>14434</v>
      </c>
    </row>
    <row r="9340" customFormat="false" ht="15.8" hidden="false" customHeight="true" outlineLevel="0" collapsed="false">
      <c r="A9340" s="0" t="n">
        <v>92350</v>
      </c>
      <c r="B9340" s="0" t="n">
        <v>91.69</v>
      </c>
      <c r="C9340" s="0" t="s">
        <v>203</v>
      </c>
      <c r="D9340" s="0" t="s">
        <v>14435</v>
      </c>
    </row>
    <row r="9341" customFormat="false" ht="15.8" hidden="false" customHeight="true" outlineLevel="0" collapsed="false">
      <c r="A9341" s="0" t="n">
        <v>92351</v>
      </c>
      <c r="B9341" s="0" t="n">
        <v>89.64</v>
      </c>
      <c r="C9341" s="0" t="s">
        <v>203</v>
      </c>
      <c r="D9341" s="0" t="s">
        <v>14436</v>
      </c>
    </row>
    <row r="9342" customFormat="false" ht="15.8" hidden="false" customHeight="true" outlineLevel="0" collapsed="false">
      <c r="A9342" s="0" t="n">
        <v>92352</v>
      </c>
      <c r="B9342" s="0" t="n">
        <v>139.4</v>
      </c>
      <c r="C9342" s="0" t="s">
        <v>203</v>
      </c>
      <c r="D9342" s="0" t="s">
        <v>14437</v>
      </c>
    </row>
    <row r="9343" customFormat="false" ht="15.8" hidden="false" customHeight="true" outlineLevel="0" collapsed="false">
      <c r="A9343" s="0" t="n">
        <v>92353</v>
      </c>
      <c r="B9343" s="0" t="n">
        <v>130.38</v>
      </c>
      <c r="C9343" s="0" t="s">
        <v>203</v>
      </c>
      <c r="D9343" s="0" t="s">
        <v>14438</v>
      </c>
    </row>
    <row r="9344" customFormat="false" ht="15.8" hidden="false" customHeight="true" outlineLevel="0" collapsed="false">
      <c r="A9344" s="0" t="n">
        <v>92354</v>
      </c>
      <c r="B9344" s="0" t="n">
        <v>185.2</v>
      </c>
      <c r="C9344" s="0" t="s">
        <v>203</v>
      </c>
      <c r="D9344" s="0" t="s">
        <v>14439</v>
      </c>
    </row>
    <row r="9345" customFormat="false" ht="15.8" hidden="false" customHeight="true" outlineLevel="0" collapsed="false">
      <c r="A9345" s="0" t="n">
        <v>92355</v>
      </c>
      <c r="B9345" s="0" t="n">
        <v>167.81</v>
      </c>
      <c r="C9345" s="0" t="s">
        <v>203</v>
      </c>
      <c r="D9345" s="0" t="s">
        <v>14440</v>
      </c>
    </row>
    <row r="9346" customFormat="false" ht="15.8" hidden="false" customHeight="true" outlineLevel="0" collapsed="false">
      <c r="A9346" s="0" t="n">
        <v>92356</v>
      </c>
      <c r="B9346" s="0" t="n">
        <v>119.47</v>
      </c>
      <c r="C9346" s="0" t="s">
        <v>203</v>
      </c>
      <c r="D9346" s="0" t="s">
        <v>14441</v>
      </c>
    </row>
    <row r="9347" customFormat="false" ht="15.8" hidden="false" customHeight="true" outlineLevel="0" collapsed="false">
      <c r="A9347" s="0" t="n">
        <v>92357</v>
      </c>
      <c r="B9347" s="0" t="n">
        <v>178.35</v>
      </c>
      <c r="C9347" s="0" t="s">
        <v>203</v>
      </c>
      <c r="D9347" s="0" t="s">
        <v>14442</v>
      </c>
    </row>
    <row r="9348" customFormat="false" ht="15.8" hidden="false" customHeight="true" outlineLevel="0" collapsed="false">
      <c r="A9348" s="0" t="n">
        <v>92358</v>
      </c>
      <c r="B9348" s="0" t="n">
        <v>222.05</v>
      </c>
      <c r="C9348" s="0" t="s">
        <v>203</v>
      </c>
      <c r="D9348" s="0" t="s">
        <v>14443</v>
      </c>
    </row>
    <row r="9349" customFormat="false" ht="15.8" hidden="false" customHeight="true" outlineLevel="0" collapsed="false">
      <c r="A9349" s="0" t="n">
        <v>92369</v>
      </c>
      <c r="B9349" s="0" t="n">
        <v>33.1</v>
      </c>
      <c r="C9349" s="0" t="s">
        <v>203</v>
      </c>
      <c r="D9349" s="0" t="s">
        <v>14444</v>
      </c>
    </row>
    <row r="9350" customFormat="false" ht="15.8" hidden="false" customHeight="true" outlineLevel="0" collapsed="false">
      <c r="A9350" s="0" t="n">
        <v>92370</v>
      </c>
      <c r="B9350" s="0" t="n">
        <v>34.76</v>
      </c>
      <c r="C9350" s="0" t="s">
        <v>203</v>
      </c>
      <c r="D9350" s="0" t="s">
        <v>14445</v>
      </c>
    </row>
    <row r="9351" customFormat="false" ht="15.8" hidden="false" customHeight="true" outlineLevel="0" collapsed="false">
      <c r="A9351" s="0" t="n">
        <v>92371</v>
      </c>
      <c r="B9351" s="0" t="n">
        <v>40.05</v>
      </c>
      <c r="C9351" s="0" t="s">
        <v>203</v>
      </c>
      <c r="D9351" s="0" t="s">
        <v>14446</v>
      </c>
    </row>
    <row r="9352" customFormat="false" ht="15.8" hidden="false" customHeight="true" outlineLevel="0" collapsed="false">
      <c r="A9352" s="0" t="n">
        <v>92372</v>
      </c>
      <c r="B9352" s="0" t="n">
        <v>41.59</v>
      </c>
      <c r="C9352" s="0" t="s">
        <v>203</v>
      </c>
      <c r="D9352" s="0" t="s">
        <v>14447</v>
      </c>
    </row>
    <row r="9353" customFormat="false" ht="15.8" hidden="false" customHeight="true" outlineLevel="0" collapsed="false">
      <c r="A9353" s="0" t="n">
        <v>92373</v>
      </c>
      <c r="B9353" s="0" t="n">
        <v>47.38</v>
      </c>
      <c r="C9353" s="0" t="s">
        <v>203</v>
      </c>
      <c r="D9353" s="0" t="s">
        <v>14448</v>
      </c>
    </row>
    <row r="9354" customFormat="false" ht="15.8" hidden="false" customHeight="true" outlineLevel="0" collapsed="false">
      <c r="A9354" s="0" t="n">
        <v>92374</v>
      </c>
      <c r="B9354" s="0" t="n">
        <v>47.68</v>
      </c>
      <c r="C9354" s="0" t="s">
        <v>203</v>
      </c>
      <c r="D9354" s="0" t="s">
        <v>14449</v>
      </c>
    </row>
    <row r="9355" customFormat="false" ht="15.8" hidden="false" customHeight="true" outlineLevel="0" collapsed="false">
      <c r="A9355" s="0" t="n">
        <v>92375</v>
      </c>
      <c r="B9355" s="0" t="n">
        <v>61.58</v>
      </c>
      <c r="C9355" s="0" t="s">
        <v>203</v>
      </c>
      <c r="D9355" s="0" t="s">
        <v>14450</v>
      </c>
    </row>
    <row r="9356" customFormat="false" ht="15.8" hidden="false" customHeight="true" outlineLevel="0" collapsed="false">
      <c r="A9356" s="0" t="n">
        <v>92376</v>
      </c>
      <c r="B9356" s="0" t="n">
        <v>61.55</v>
      </c>
      <c r="C9356" s="0" t="s">
        <v>203</v>
      </c>
      <c r="D9356" s="0" t="s">
        <v>14451</v>
      </c>
    </row>
    <row r="9357" customFormat="false" ht="15.8" hidden="false" customHeight="true" outlineLevel="0" collapsed="false">
      <c r="A9357" s="0" t="n">
        <v>92377</v>
      </c>
      <c r="B9357" s="0" t="n">
        <v>82.64</v>
      </c>
      <c r="C9357" s="0" t="s">
        <v>203</v>
      </c>
      <c r="D9357" s="0" t="s">
        <v>14452</v>
      </c>
    </row>
    <row r="9358" customFormat="false" ht="15.8" hidden="false" customHeight="true" outlineLevel="0" collapsed="false">
      <c r="A9358" s="0" t="n">
        <v>92378</v>
      </c>
      <c r="B9358" s="0" t="n">
        <v>91.87</v>
      </c>
      <c r="C9358" s="0" t="s">
        <v>203</v>
      </c>
      <c r="D9358" s="0" t="s">
        <v>14453</v>
      </c>
    </row>
    <row r="9359" customFormat="false" ht="15.8" hidden="false" customHeight="true" outlineLevel="0" collapsed="false">
      <c r="A9359" s="0" t="n">
        <v>92379</v>
      </c>
      <c r="B9359" s="0" t="n">
        <v>117.21</v>
      </c>
      <c r="C9359" s="0" t="s">
        <v>203</v>
      </c>
      <c r="D9359" s="0" t="s">
        <v>14454</v>
      </c>
    </row>
    <row r="9360" customFormat="false" ht="15.8" hidden="false" customHeight="true" outlineLevel="0" collapsed="false">
      <c r="A9360" s="0" t="n">
        <v>92380</v>
      </c>
      <c r="B9360" s="0" t="n">
        <v>125.42</v>
      </c>
      <c r="C9360" s="0" t="s">
        <v>203</v>
      </c>
      <c r="D9360" s="0" t="s">
        <v>14455</v>
      </c>
    </row>
    <row r="9361" customFormat="false" ht="15.8" hidden="false" customHeight="true" outlineLevel="0" collapsed="false">
      <c r="A9361" s="0" t="n">
        <v>92381</v>
      </c>
      <c r="B9361" s="0" t="n">
        <v>50.16</v>
      </c>
      <c r="C9361" s="0" t="s">
        <v>203</v>
      </c>
      <c r="D9361" s="0" t="s">
        <v>14456</v>
      </c>
    </row>
    <row r="9362" customFormat="false" ht="15.8" hidden="false" customHeight="true" outlineLevel="0" collapsed="false">
      <c r="A9362" s="0" t="n">
        <v>92382</v>
      </c>
      <c r="B9362" s="0" t="n">
        <v>47.96</v>
      </c>
      <c r="C9362" s="0" t="s">
        <v>203</v>
      </c>
      <c r="D9362" s="0" t="s">
        <v>14457</v>
      </c>
    </row>
    <row r="9363" customFormat="false" ht="15.8" hidden="false" customHeight="true" outlineLevel="0" collapsed="false">
      <c r="A9363" s="0" t="n">
        <v>92383</v>
      </c>
      <c r="B9363" s="0" t="n">
        <v>63.29</v>
      </c>
      <c r="C9363" s="0" t="s">
        <v>203</v>
      </c>
      <c r="D9363" s="0" t="s">
        <v>14458</v>
      </c>
    </row>
    <row r="9364" customFormat="false" ht="15.8" hidden="false" customHeight="true" outlineLevel="0" collapsed="false">
      <c r="A9364" s="0" t="n">
        <v>92384</v>
      </c>
      <c r="B9364" s="0" t="n">
        <v>58.91</v>
      </c>
      <c r="C9364" s="0" t="s">
        <v>203</v>
      </c>
      <c r="D9364" s="0" t="s">
        <v>14459</v>
      </c>
    </row>
    <row r="9365" customFormat="false" ht="15.8" hidden="false" customHeight="true" outlineLevel="0" collapsed="false">
      <c r="A9365" s="0" t="n">
        <v>92385</v>
      </c>
      <c r="B9365" s="0" t="n">
        <v>72.6</v>
      </c>
      <c r="C9365" s="0" t="s">
        <v>203</v>
      </c>
      <c r="D9365" s="0" t="s">
        <v>14460</v>
      </c>
    </row>
    <row r="9366" customFormat="false" ht="15.8" hidden="false" customHeight="true" outlineLevel="0" collapsed="false">
      <c r="A9366" s="0" t="n">
        <v>92386</v>
      </c>
      <c r="B9366" s="0" t="n">
        <v>69.58</v>
      </c>
      <c r="C9366" s="0" t="s">
        <v>203</v>
      </c>
      <c r="D9366" s="0" t="s">
        <v>14461</v>
      </c>
    </row>
    <row r="9367" customFormat="false" ht="15.8" hidden="false" customHeight="true" outlineLevel="0" collapsed="false">
      <c r="A9367" s="0" t="n">
        <v>92387</v>
      </c>
      <c r="B9367" s="0" t="n">
        <v>91.6</v>
      </c>
      <c r="C9367" s="0" t="s">
        <v>203</v>
      </c>
      <c r="D9367" s="0" t="s">
        <v>14462</v>
      </c>
    </row>
    <row r="9368" customFormat="false" ht="15.8" hidden="false" customHeight="true" outlineLevel="0" collapsed="false">
      <c r="A9368" s="0" t="n">
        <v>92388</v>
      </c>
      <c r="B9368" s="0" t="n">
        <v>89.55</v>
      </c>
      <c r="C9368" s="0" t="s">
        <v>203</v>
      </c>
      <c r="D9368" s="0" t="s">
        <v>14463</v>
      </c>
    </row>
    <row r="9369" customFormat="false" ht="15.8" hidden="false" customHeight="true" outlineLevel="0" collapsed="false">
      <c r="A9369" s="0" t="n">
        <v>92389</v>
      </c>
      <c r="B9369" s="0" t="n">
        <v>141.78</v>
      </c>
      <c r="C9369" s="0" t="s">
        <v>203</v>
      </c>
      <c r="D9369" s="0" t="s">
        <v>14464</v>
      </c>
    </row>
    <row r="9370" customFormat="false" ht="15.8" hidden="false" customHeight="true" outlineLevel="0" collapsed="false">
      <c r="A9370" s="0" t="n">
        <v>92390</v>
      </c>
      <c r="B9370" s="0" t="n">
        <v>132.76</v>
      </c>
      <c r="C9370" s="0" t="s">
        <v>203</v>
      </c>
      <c r="D9370" s="0" t="s">
        <v>14465</v>
      </c>
    </row>
    <row r="9371" customFormat="false" ht="15.8" hidden="false" customHeight="true" outlineLevel="0" collapsed="false">
      <c r="A9371" s="0" t="n">
        <v>92635</v>
      </c>
      <c r="B9371" s="0" t="n">
        <v>190.03</v>
      </c>
      <c r="C9371" s="0" t="s">
        <v>203</v>
      </c>
      <c r="D9371" s="0" t="s">
        <v>14466</v>
      </c>
    </row>
    <row r="9372" customFormat="false" ht="15.8" hidden="false" customHeight="true" outlineLevel="0" collapsed="false">
      <c r="A9372" s="0" t="n">
        <v>92636</v>
      </c>
      <c r="B9372" s="0" t="n">
        <v>172.64</v>
      </c>
      <c r="C9372" s="0" t="s">
        <v>203</v>
      </c>
      <c r="D9372" s="0" t="s">
        <v>14467</v>
      </c>
    </row>
    <row r="9373" customFormat="false" ht="15.8" hidden="false" customHeight="true" outlineLevel="0" collapsed="false">
      <c r="A9373" s="0" t="n">
        <v>92637</v>
      </c>
      <c r="B9373" s="0" t="n">
        <v>64.76</v>
      </c>
      <c r="C9373" s="0" t="s">
        <v>203</v>
      </c>
      <c r="D9373" s="0" t="s">
        <v>14468</v>
      </c>
    </row>
    <row r="9374" customFormat="false" ht="15.8" hidden="false" customHeight="true" outlineLevel="0" collapsed="false">
      <c r="A9374" s="0" t="n">
        <v>92638</v>
      </c>
      <c r="B9374" s="0" t="n">
        <v>79.09</v>
      </c>
      <c r="C9374" s="0" t="s">
        <v>203</v>
      </c>
      <c r="D9374" s="0" t="s">
        <v>14469</v>
      </c>
    </row>
    <row r="9375" customFormat="false" ht="15.8" hidden="false" customHeight="true" outlineLevel="0" collapsed="false">
      <c r="A9375" s="0" t="n">
        <v>92639</v>
      </c>
      <c r="B9375" s="0" t="n">
        <v>91.6</v>
      </c>
      <c r="C9375" s="0" t="s">
        <v>203</v>
      </c>
      <c r="D9375" s="0" t="s">
        <v>14470</v>
      </c>
    </row>
    <row r="9376" customFormat="false" ht="15.8" hidden="false" customHeight="true" outlineLevel="0" collapsed="false">
      <c r="A9376" s="0" t="n">
        <v>92640</v>
      </c>
      <c r="B9376" s="0" t="n">
        <v>119.33</v>
      </c>
      <c r="C9376" s="0" t="s">
        <v>203</v>
      </c>
      <c r="D9376" s="0" t="s">
        <v>14471</v>
      </c>
    </row>
    <row r="9377" customFormat="false" ht="15.8" hidden="false" customHeight="true" outlineLevel="0" collapsed="false">
      <c r="A9377" s="0" t="n">
        <v>92642</v>
      </c>
      <c r="B9377" s="0" t="n">
        <v>181.46</v>
      </c>
      <c r="C9377" s="0" t="s">
        <v>203</v>
      </c>
      <c r="D9377" s="0" t="s">
        <v>14472</v>
      </c>
    </row>
    <row r="9378" customFormat="false" ht="15.8" hidden="false" customHeight="true" outlineLevel="0" collapsed="false">
      <c r="A9378" s="0" t="n">
        <v>92644</v>
      </c>
      <c r="B9378" s="0" t="n">
        <v>228.48</v>
      </c>
      <c r="C9378" s="0" t="s">
        <v>203</v>
      </c>
      <c r="D9378" s="0" t="s">
        <v>14473</v>
      </c>
    </row>
    <row r="9379" customFormat="false" ht="15.8" hidden="false" customHeight="true" outlineLevel="0" collapsed="false">
      <c r="A9379" s="0" t="n">
        <v>92657</v>
      </c>
      <c r="B9379" s="0" t="n">
        <v>24.42</v>
      </c>
      <c r="C9379" s="0" t="s">
        <v>203</v>
      </c>
      <c r="D9379" s="0" t="s">
        <v>14474</v>
      </c>
    </row>
    <row r="9380" customFormat="false" ht="15.8" hidden="false" customHeight="true" outlineLevel="0" collapsed="false">
      <c r="A9380" s="0" t="n">
        <v>92658</v>
      </c>
      <c r="B9380" s="0" t="n">
        <v>26.08</v>
      </c>
      <c r="C9380" s="0" t="s">
        <v>203</v>
      </c>
      <c r="D9380" s="0" t="s">
        <v>14475</v>
      </c>
    </row>
    <row r="9381" customFormat="false" ht="15.8" hidden="false" customHeight="true" outlineLevel="0" collapsed="false">
      <c r="A9381" s="0" t="n">
        <v>92659</v>
      </c>
      <c r="B9381" s="0" t="n">
        <v>30.18</v>
      </c>
      <c r="C9381" s="0" t="s">
        <v>203</v>
      </c>
      <c r="D9381" s="0" t="s">
        <v>14476</v>
      </c>
    </row>
    <row r="9382" customFormat="false" ht="15.8" hidden="false" customHeight="true" outlineLevel="0" collapsed="false">
      <c r="A9382" s="0" t="n">
        <v>92660</v>
      </c>
      <c r="B9382" s="0" t="n">
        <v>31.72</v>
      </c>
      <c r="C9382" s="0" t="s">
        <v>203</v>
      </c>
      <c r="D9382" s="0" t="s">
        <v>14477</v>
      </c>
    </row>
    <row r="9383" customFormat="false" ht="15.8" hidden="false" customHeight="true" outlineLevel="0" collapsed="false">
      <c r="A9383" s="0" t="n">
        <v>92661</v>
      </c>
      <c r="B9383" s="0" t="n">
        <v>36.13</v>
      </c>
      <c r="C9383" s="0" t="s">
        <v>203</v>
      </c>
      <c r="D9383" s="0" t="s">
        <v>14478</v>
      </c>
    </row>
    <row r="9384" customFormat="false" ht="15.8" hidden="false" customHeight="true" outlineLevel="0" collapsed="false">
      <c r="A9384" s="0" t="n">
        <v>92662</v>
      </c>
      <c r="B9384" s="0" t="n">
        <v>36.43</v>
      </c>
      <c r="C9384" s="0" t="s">
        <v>203</v>
      </c>
      <c r="D9384" s="0" t="s">
        <v>14479</v>
      </c>
    </row>
    <row r="9385" customFormat="false" ht="15.8" hidden="false" customHeight="true" outlineLevel="0" collapsed="false">
      <c r="A9385" s="0" t="n">
        <v>92663</v>
      </c>
      <c r="B9385" s="0" t="n">
        <v>48.64</v>
      </c>
      <c r="C9385" s="0" t="s">
        <v>203</v>
      </c>
      <c r="D9385" s="0" t="s">
        <v>14480</v>
      </c>
    </row>
    <row r="9386" customFormat="false" ht="15.8" hidden="false" customHeight="true" outlineLevel="0" collapsed="false">
      <c r="A9386" s="0" t="n">
        <v>92664</v>
      </c>
      <c r="B9386" s="0" t="n">
        <v>48.61</v>
      </c>
      <c r="C9386" s="0" t="s">
        <v>203</v>
      </c>
      <c r="D9386" s="0" t="s">
        <v>14481</v>
      </c>
    </row>
    <row r="9387" customFormat="false" ht="15.8" hidden="false" customHeight="true" outlineLevel="0" collapsed="false">
      <c r="A9387" s="0" t="n">
        <v>92665</v>
      </c>
      <c r="B9387" s="0" t="n">
        <v>67.13</v>
      </c>
      <c r="C9387" s="0" t="s">
        <v>203</v>
      </c>
      <c r="D9387" s="0" t="s">
        <v>14482</v>
      </c>
    </row>
    <row r="9388" customFormat="false" ht="15.8" hidden="false" customHeight="true" outlineLevel="0" collapsed="false">
      <c r="A9388" s="0" t="n">
        <v>92666</v>
      </c>
      <c r="B9388" s="0" t="n">
        <v>76.36</v>
      </c>
      <c r="C9388" s="0" t="s">
        <v>203</v>
      </c>
      <c r="D9388" s="0" t="s">
        <v>14483</v>
      </c>
    </row>
    <row r="9389" customFormat="false" ht="15.8" hidden="false" customHeight="true" outlineLevel="0" collapsed="false">
      <c r="A9389" s="0" t="n">
        <v>92667</v>
      </c>
      <c r="B9389" s="0" t="n">
        <v>99.16</v>
      </c>
      <c r="C9389" s="0" t="s">
        <v>203</v>
      </c>
      <c r="D9389" s="0" t="s">
        <v>14484</v>
      </c>
    </row>
    <row r="9390" customFormat="false" ht="15.8" hidden="false" customHeight="true" outlineLevel="0" collapsed="false">
      <c r="A9390" s="0" t="n">
        <v>92668</v>
      </c>
      <c r="B9390" s="0" t="n">
        <v>107.37</v>
      </c>
      <c r="C9390" s="0" t="s">
        <v>203</v>
      </c>
      <c r="D9390" s="0" t="s">
        <v>14485</v>
      </c>
    </row>
    <row r="9391" customFormat="false" ht="15.8" hidden="false" customHeight="true" outlineLevel="0" collapsed="false">
      <c r="A9391" s="0" t="n">
        <v>92669</v>
      </c>
      <c r="B9391" s="0" t="n">
        <v>37.12</v>
      </c>
      <c r="C9391" s="0" t="s">
        <v>203</v>
      </c>
      <c r="D9391" s="0" t="s">
        <v>14486</v>
      </c>
    </row>
    <row r="9392" customFormat="false" ht="15.8" hidden="false" customHeight="true" outlineLevel="0" collapsed="false">
      <c r="A9392" s="0" t="n">
        <v>92670</v>
      </c>
      <c r="B9392" s="0" t="n">
        <v>34.92</v>
      </c>
      <c r="C9392" s="0" t="s">
        <v>203</v>
      </c>
      <c r="D9392" s="0" t="s">
        <v>14487</v>
      </c>
    </row>
    <row r="9393" customFormat="false" ht="15.8" hidden="false" customHeight="true" outlineLevel="0" collapsed="false">
      <c r="A9393" s="0" t="n">
        <v>92671</v>
      </c>
      <c r="B9393" s="0" t="n">
        <v>48.5</v>
      </c>
      <c r="C9393" s="0" t="s">
        <v>203</v>
      </c>
      <c r="D9393" s="0" t="s">
        <v>14488</v>
      </c>
    </row>
    <row r="9394" customFormat="false" ht="15.8" hidden="false" customHeight="true" outlineLevel="0" collapsed="false">
      <c r="A9394" s="0" t="n">
        <v>92672</v>
      </c>
      <c r="B9394" s="0" t="n">
        <v>44.12</v>
      </c>
      <c r="C9394" s="0" t="s">
        <v>203</v>
      </c>
      <c r="D9394" s="0" t="s">
        <v>14489</v>
      </c>
    </row>
    <row r="9395" customFormat="false" ht="15.8" hidden="false" customHeight="true" outlineLevel="0" collapsed="false">
      <c r="A9395" s="0" t="n">
        <v>92673</v>
      </c>
      <c r="B9395" s="0" t="n">
        <v>55.75</v>
      </c>
      <c r="C9395" s="0" t="s">
        <v>203</v>
      </c>
      <c r="D9395" s="0" t="s">
        <v>14490</v>
      </c>
    </row>
    <row r="9396" customFormat="false" ht="15.8" hidden="false" customHeight="true" outlineLevel="0" collapsed="false">
      <c r="A9396" s="0" t="n">
        <v>92674</v>
      </c>
      <c r="B9396" s="0" t="n">
        <v>52.73</v>
      </c>
      <c r="C9396" s="0" t="s">
        <v>203</v>
      </c>
      <c r="D9396" s="0" t="s">
        <v>14491</v>
      </c>
    </row>
    <row r="9397" customFormat="false" ht="15.8" hidden="false" customHeight="true" outlineLevel="0" collapsed="false">
      <c r="A9397" s="0" t="n">
        <v>92675</v>
      </c>
      <c r="B9397" s="0" t="n">
        <v>72.23</v>
      </c>
      <c r="C9397" s="0" t="s">
        <v>203</v>
      </c>
      <c r="D9397" s="0" t="s">
        <v>14492</v>
      </c>
    </row>
    <row r="9398" customFormat="false" ht="15.8" hidden="false" customHeight="true" outlineLevel="0" collapsed="false">
      <c r="A9398" s="0" t="n">
        <v>92676</v>
      </c>
      <c r="B9398" s="0" t="n">
        <v>70.18</v>
      </c>
      <c r="C9398" s="0" t="s">
        <v>203</v>
      </c>
      <c r="D9398" s="0" t="s">
        <v>14493</v>
      </c>
    </row>
    <row r="9399" customFormat="false" ht="15.8" hidden="false" customHeight="true" outlineLevel="0" collapsed="false">
      <c r="A9399" s="0" t="n">
        <v>92677</v>
      </c>
      <c r="B9399" s="0" t="n">
        <v>118.55</v>
      </c>
      <c r="C9399" s="0" t="s">
        <v>203</v>
      </c>
      <c r="D9399" s="0" t="s">
        <v>14494</v>
      </c>
    </row>
    <row r="9400" customFormat="false" ht="15.8" hidden="false" customHeight="true" outlineLevel="0" collapsed="false">
      <c r="A9400" s="0" t="n">
        <v>92678</v>
      </c>
      <c r="B9400" s="0" t="n">
        <v>109.53</v>
      </c>
      <c r="C9400" s="0" t="s">
        <v>203</v>
      </c>
      <c r="D9400" s="0" t="s">
        <v>14495</v>
      </c>
    </row>
    <row r="9401" customFormat="false" ht="15.8" hidden="false" customHeight="true" outlineLevel="0" collapsed="false">
      <c r="A9401" s="0" t="n">
        <v>92679</v>
      </c>
      <c r="B9401" s="0" t="n">
        <v>162.98</v>
      </c>
      <c r="C9401" s="0" t="s">
        <v>203</v>
      </c>
      <c r="D9401" s="0" t="s">
        <v>14496</v>
      </c>
    </row>
    <row r="9402" customFormat="false" ht="15.8" hidden="false" customHeight="true" outlineLevel="0" collapsed="false">
      <c r="A9402" s="0" t="n">
        <v>92680</v>
      </c>
      <c r="B9402" s="0" t="n">
        <v>145.59</v>
      </c>
      <c r="C9402" s="0" t="s">
        <v>203</v>
      </c>
      <c r="D9402" s="0" t="s">
        <v>14497</v>
      </c>
    </row>
    <row r="9403" customFormat="false" ht="15.8" hidden="false" customHeight="true" outlineLevel="0" collapsed="false">
      <c r="A9403" s="0" t="n">
        <v>92681</v>
      </c>
      <c r="B9403" s="0" t="n">
        <v>47.36</v>
      </c>
      <c r="C9403" s="0" t="s">
        <v>203</v>
      </c>
      <c r="D9403" s="0" t="s">
        <v>14498</v>
      </c>
    </row>
    <row r="9404" customFormat="false" ht="15.8" hidden="false" customHeight="true" outlineLevel="0" collapsed="false">
      <c r="A9404" s="0" t="n">
        <v>92682</v>
      </c>
      <c r="B9404" s="0" t="n">
        <v>59.3</v>
      </c>
      <c r="C9404" s="0" t="s">
        <v>203</v>
      </c>
      <c r="D9404" s="0" t="s">
        <v>14499</v>
      </c>
    </row>
    <row r="9405" customFormat="false" ht="15.8" hidden="false" customHeight="true" outlineLevel="0" collapsed="false">
      <c r="A9405" s="0" t="n">
        <v>92683</v>
      </c>
      <c r="B9405" s="0" t="n">
        <v>69.14</v>
      </c>
      <c r="C9405" s="0" t="s">
        <v>203</v>
      </c>
      <c r="D9405" s="0" t="s">
        <v>14500</v>
      </c>
    </row>
    <row r="9406" customFormat="false" ht="15.8" hidden="false" customHeight="true" outlineLevel="0" collapsed="false">
      <c r="A9406" s="0" t="n">
        <v>92684</v>
      </c>
      <c r="B9406" s="0" t="n">
        <v>93.49</v>
      </c>
      <c r="C9406" s="0" t="s">
        <v>203</v>
      </c>
      <c r="D9406" s="0" t="s">
        <v>14501</v>
      </c>
    </row>
    <row r="9407" customFormat="false" ht="15.8" hidden="false" customHeight="true" outlineLevel="0" collapsed="false">
      <c r="A9407" s="0" t="n">
        <v>92685</v>
      </c>
      <c r="B9407" s="0" t="n">
        <v>150.51</v>
      </c>
      <c r="C9407" s="0" t="s">
        <v>203</v>
      </c>
      <c r="D9407" s="0" t="s">
        <v>14502</v>
      </c>
    </row>
    <row r="9408" customFormat="false" ht="15.8" hidden="false" customHeight="true" outlineLevel="0" collapsed="false">
      <c r="A9408" s="0" t="n">
        <v>92686</v>
      </c>
      <c r="B9408" s="0" t="n">
        <v>192.39</v>
      </c>
      <c r="C9408" s="0" t="s">
        <v>203</v>
      </c>
      <c r="D9408" s="0" t="s">
        <v>14503</v>
      </c>
    </row>
    <row r="9409" customFormat="false" ht="15.8" hidden="false" customHeight="true" outlineLevel="0" collapsed="false">
      <c r="A9409" s="0" t="n">
        <v>92692</v>
      </c>
      <c r="B9409" s="0" t="n">
        <v>13.15</v>
      </c>
      <c r="C9409" s="0" t="s">
        <v>203</v>
      </c>
      <c r="D9409" s="0" t="s">
        <v>14504</v>
      </c>
    </row>
    <row r="9410" customFormat="false" ht="15.8" hidden="false" customHeight="true" outlineLevel="0" collapsed="false">
      <c r="A9410" s="0" t="n">
        <v>92693</v>
      </c>
      <c r="B9410" s="0" t="n">
        <v>13.52</v>
      </c>
      <c r="C9410" s="0" t="s">
        <v>203</v>
      </c>
      <c r="D9410" s="0" t="s">
        <v>14505</v>
      </c>
    </row>
    <row r="9411" customFormat="false" ht="15.8" hidden="false" customHeight="true" outlineLevel="0" collapsed="false">
      <c r="A9411" s="0" t="n">
        <v>92694</v>
      </c>
      <c r="B9411" s="0" t="n">
        <v>20.88</v>
      </c>
      <c r="C9411" s="0" t="s">
        <v>203</v>
      </c>
      <c r="D9411" s="0" t="s">
        <v>14506</v>
      </c>
    </row>
    <row r="9412" customFormat="false" ht="15.8" hidden="false" customHeight="true" outlineLevel="0" collapsed="false">
      <c r="A9412" s="0" t="n">
        <v>92695</v>
      </c>
      <c r="B9412" s="0" t="n">
        <v>21.25</v>
      </c>
      <c r="C9412" s="0" t="s">
        <v>203</v>
      </c>
      <c r="D9412" s="0" t="s">
        <v>14507</v>
      </c>
    </row>
    <row r="9413" customFormat="false" ht="15.8" hidden="false" customHeight="true" outlineLevel="0" collapsed="false">
      <c r="A9413" s="0" t="n">
        <v>92696</v>
      </c>
      <c r="B9413" s="0" t="n">
        <v>32.73</v>
      </c>
      <c r="C9413" s="0" t="s">
        <v>203</v>
      </c>
      <c r="D9413" s="0" t="s">
        <v>14508</v>
      </c>
    </row>
    <row r="9414" customFormat="false" ht="15.8" hidden="false" customHeight="true" outlineLevel="0" collapsed="false">
      <c r="A9414" s="0" t="n">
        <v>92697</v>
      </c>
      <c r="B9414" s="0" t="n">
        <v>34.39</v>
      </c>
      <c r="C9414" s="0" t="s">
        <v>203</v>
      </c>
      <c r="D9414" s="0" t="s">
        <v>14509</v>
      </c>
    </row>
    <row r="9415" customFormat="false" ht="15.8" hidden="false" customHeight="true" outlineLevel="0" collapsed="false">
      <c r="A9415" s="0" t="n">
        <v>92698</v>
      </c>
      <c r="B9415" s="0" t="n">
        <v>19.46</v>
      </c>
      <c r="C9415" s="0" t="s">
        <v>203</v>
      </c>
      <c r="D9415" s="0" t="s">
        <v>14510</v>
      </c>
    </row>
    <row r="9416" customFormat="false" ht="15.8" hidden="false" customHeight="true" outlineLevel="0" collapsed="false">
      <c r="A9416" s="0" t="n">
        <v>92699</v>
      </c>
      <c r="B9416" s="0" t="n">
        <v>18.26</v>
      </c>
      <c r="C9416" s="0" t="s">
        <v>203</v>
      </c>
      <c r="D9416" s="0" t="s">
        <v>14511</v>
      </c>
    </row>
    <row r="9417" customFormat="false" ht="15.8" hidden="false" customHeight="true" outlineLevel="0" collapsed="false">
      <c r="A9417" s="0" t="n">
        <v>92700</v>
      </c>
      <c r="B9417" s="0" t="n">
        <v>31.75</v>
      </c>
      <c r="C9417" s="0" t="s">
        <v>203</v>
      </c>
      <c r="D9417" s="0" t="s">
        <v>14512</v>
      </c>
    </row>
    <row r="9418" customFormat="false" ht="15.8" hidden="false" customHeight="true" outlineLevel="0" collapsed="false">
      <c r="A9418" s="0" t="n">
        <v>92701</v>
      </c>
      <c r="B9418" s="0" t="n">
        <v>29.96</v>
      </c>
      <c r="C9418" s="0" t="s">
        <v>203</v>
      </c>
      <c r="D9418" s="0" t="s">
        <v>14513</v>
      </c>
    </row>
    <row r="9419" customFormat="false" ht="15.8" hidden="false" customHeight="true" outlineLevel="0" collapsed="false">
      <c r="A9419" s="0" t="n">
        <v>92702</v>
      </c>
      <c r="B9419" s="0" t="n">
        <v>49.66</v>
      </c>
      <c r="C9419" s="0" t="s">
        <v>203</v>
      </c>
      <c r="D9419" s="0" t="s">
        <v>14514</v>
      </c>
    </row>
    <row r="9420" customFormat="false" ht="15.8" hidden="false" customHeight="true" outlineLevel="0" collapsed="false">
      <c r="A9420" s="0" t="n">
        <v>92703</v>
      </c>
      <c r="B9420" s="0" t="n">
        <v>47.46</v>
      </c>
      <c r="C9420" s="0" t="s">
        <v>203</v>
      </c>
      <c r="D9420" s="0" t="s">
        <v>14515</v>
      </c>
    </row>
    <row r="9421" customFormat="false" ht="15.8" hidden="false" customHeight="true" outlineLevel="0" collapsed="false">
      <c r="A9421" s="0" t="n">
        <v>92704</v>
      </c>
      <c r="B9421" s="0" t="n">
        <v>24.58</v>
      </c>
      <c r="C9421" s="0" t="s">
        <v>203</v>
      </c>
      <c r="D9421" s="0" t="s">
        <v>14516</v>
      </c>
    </row>
    <row r="9422" customFormat="false" ht="15.8" hidden="false" customHeight="true" outlineLevel="0" collapsed="false">
      <c r="A9422" s="0" t="n">
        <v>92705</v>
      </c>
      <c r="B9422" s="0" t="n">
        <v>39.57</v>
      </c>
      <c r="C9422" s="0" t="s">
        <v>203</v>
      </c>
      <c r="D9422" s="0" t="s">
        <v>14517</v>
      </c>
    </row>
    <row r="9423" customFormat="false" ht="15.8" hidden="false" customHeight="true" outlineLevel="0" collapsed="false">
      <c r="A9423" s="0" t="n">
        <v>92706</v>
      </c>
      <c r="B9423" s="0" t="n">
        <v>64.07</v>
      </c>
      <c r="C9423" s="0" t="s">
        <v>203</v>
      </c>
      <c r="D9423" s="0" t="s">
        <v>14518</v>
      </c>
    </row>
    <row r="9424" customFormat="false" ht="15.8" hidden="false" customHeight="true" outlineLevel="0" collapsed="false">
      <c r="A9424" s="0" t="n">
        <v>92889</v>
      </c>
      <c r="B9424" s="0" t="n">
        <v>121.49</v>
      </c>
      <c r="C9424" s="0" t="s">
        <v>203</v>
      </c>
      <c r="D9424" s="0" t="s">
        <v>14519</v>
      </c>
    </row>
    <row r="9425" customFormat="false" ht="15.8" hidden="false" customHeight="true" outlineLevel="0" collapsed="false">
      <c r="A9425" s="0" t="n">
        <v>92890</v>
      </c>
      <c r="B9425" s="0" t="n">
        <v>184.04</v>
      </c>
      <c r="C9425" s="0" t="s">
        <v>203</v>
      </c>
      <c r="D9425" s="0" t="s">
        <v>14520</v>
      </c>
    </row>
    <row r="9426" customFormat="false" ht="15.8" hidden="false" customHeight="true" outlineLevel="0" collapsed="false">
      <c r="A9426" s="0" t="n">
        <v>92891</v>
      </c>
      <c r="B9426" s="0" t="n">
        <v>269.75</v>
      </c>
      <c r="C9426" s="0" t="s">
        <v>203</v>
      </c>
      <c r="D9426" s="0" t="s">
        <v>14521</v>
      </c>
    </row>
    <row r="9427" customFormat="false" ht="15.8" hidden="false" customHeight="true" outlineLevel="0" collapsed="false">
      <c r="A9427" s="0" t="n">
        <v>92892</v>
      </c>
      <c r="B9427" s="0" t="n">
        <v>52.58</v>
      </c>
      <c r="C9427" s="0" t="s">
        <v>203</v>
      </c>
      <c r="D9427" s="0" t="s">
        <v>14522</v>
      </c>
    </row>
    <row r="9428" customFormat="false" ht="15.8" hidden="false" customHeight="true" outlineLevel="0" collapsed="false">
      <c r="A9428" s="0" t="n">
        <v>92893</v>
      </c>
      <c r="B9428" s="0" t="n">
        <v>74.72</v>
      </c>
      <c r="C9428" s="0" t="s">
        <v>203</v>
      </c>
      <c r="D9428" s="0" t="s">
        <v>14523</v>
      </c>
    </row>
    <row r="9429" customFormat="false" ht="15.8" hidden="false" customHeight="true" outlineLevel="0" collapsed="false">
      <c r="A9429" s="0" t="n">
        <v>92894</v>
      </c>
      <c r="B9429" s="0" t="n">
        <v>89.26</v>
      </c>
      <c r="C9429" s="0" t="s">
        <v>203</v>
      </c>
      <c r="D9429" s="0" t="s">
        <v>14524</v>
      </c>
    </row>
    <row r="9430" customFormat="false" ht="15.8" hidden="false" customHeight="true" outlineLevel="0" collapsed="false">
      <c r="A9430" s="0" t="n">
        <v>92895</v>
      </c>
      <c r="B9430" s="0" t="n">
        <v>121.44</v>
      </c>
      <c r="C9430" s="0" t="s">
        <v>203</v>
      </c>
      <c r="D9430" s="0" t="s">
        <v>14525</v>
      </c>
    </row>
    <row r="9431" customFormat="false" ht="15.8" hidden="false" customHeight="true" outlineLevel="0" collapsed="false">
      <c r="A9431" s="0" t="n">
        <v>92896</v>
      </c>
      <c r="B9431" s="0" t="n">
        <v>185.6</v>
      </c>
      <c r="C9431" s="0" t="s">
        <v>203</v>
      </c>
      <c r="D9431" s="0" t="s">
        <v>14526</v>
      </c>
    </row>
    <row r="9432" customFormat="false" ht="15.8" hidden="false" customHeight="true" outlineLevel="0" collapsed="false">
      <c r="A9432" s="0" t="n">
        <v>92897</v>
      </c>
      <c r="B9432" s="0" t="n">
        <v>272.97</v>
      </c>
      <c r="C9432" s="0" t="s">
        <v>203</v>
      </c>
      <c r="D9432" s="0" t="s">
        <v>14527</v>
      </c>
    </row>
    <row r="9433" customFormat="false" ht="15.8" hidden="false" customHeight="true" outlineLevel="0" collapsed="false">
      <c r="A9433" s="0" t="n">
        <v>92898</v>
      </c>
      <c r="B9433" s="0" t="n">
        <v>43.9</v>
      </c>
      <c r="C9433" s="0" t="s">
        <v>203</v>
      </c>
      <c r="D9433" s="0" t="s">
        <v>14528</v>
      </c>
    </row>
    <row r="9434" customFormat="false" ht="15.8" hidden="false" customHeight="true" outlineLevel="0" collapsed="false">
      <c r="A9434" s="0" t="n">
        <v>92899</v>
      </c>
      <c r="B9434" s="0" t="n">
        <v>64.85</v>
      </c>
      <c r="C9434" s="0" t="s">
        <v>203</v>
      </c>
      <c r="D9434" s="0" t="s">
        <v>14529</v>
      </c>
    </row>
    <row r="9435" customFormat="false" ht="15.8" hidden="false" customHeight="true" outlineLevel="0" collapsed="false">
      <c r="A9435" s="0" t="n">
        <v>92900</v>
      </c>
      <c r="B9435" s="0" t="n">
        <v>78.01</v>
      </c>
      <c r="C9435" s="0" t="s">
        <v>203</v>
      </c>
      <c r="D9435" s="0" t="s">
        <v>14530</v>
      </c>
    </row>
    <row r="9436" customFormat="false" ht="15.8" hidden="false" customHeight="true" outlineLevel="0" collapsed="false">
      <c r="A9436" s="0" t="n">
        <v>92901</v>
      </c>
      <c r="B9436" s="0" t="n">
        <v>108.5</v>
      </c>
      <c r="C9436" s="0" t="s">
        <v>203</v>
      </c>
      <c r="D9436" s="0" t="s">
        <v>14531</v>
      </c>
    </row>
    <row r="9437" customFormat="false" ht="15.8" hidden="false" customHeight="true" outlineLevel="0" collapsed="false">
      <c r="A9437" s="0" t="n">
        <v>92902</v>
      </c>
      <c r="B9437" s="0" t="n">
        <v>170.09</v>
      </c>
      <c r="C9437" s="0" t="s">
        <v>203</v>
      </c>
      <c r="D9437" s="0" t="s">
        <v>14532</v>
      </c>
    </row>
    <row r="9438" customFormat="false" ht="15.8" hidden="false" customHeight="true" outlineLevel="0" collapsed="false">
      <c r="A9438" s="0" t="n">
        <v>92903</v>
      </c>
      <c r="B9438" s="0" t="n">
        <v>254.92</v>
      </c>
      <c r="C9438" s="0" t="s">
        <v>203</v>
      </c>
      <c r="D9438" s="0" t="s">
        <v>14533</v>
      </c>
    </row>
    <row r="9439" customFormat="false" ht="15.8" hidden="false" customHeight="true" outlineLevel="0" collapsed="false">
      <c r="A9439" s="0" t="n">
        <v>92904</v>
      </c>
      <c r="B9439" s="0" t="n">
        <v>29.87</v>
      </c>
      <c r="C9439" s="0" t="s">
        <v>203</v>
      </c>
      <c r="D9439" s="0" t="s">
        <v>14534</v>
      </c>
    </row>
    <row r="9440" customFormat="false" ht="15.8" hidden="false" customHeight="true" outlineLevel="0" collapsed="false">
      <c r="A9440" s="0" t="n">
        <v>92905</v>
      </c>
      <c r="B9440" s="0" t="n">
        <v>42.71</v>
      </c>
      <c r="C9440" s="0" t="s">
        <v>203</v>
      </c>
      <c r="D9440" s="0" t="s">
        <v>14535</v>
      </c>
    </row>
    <row r="9441" customFormat="false" ht="15.8" hidden="false" customHeight="true" outlineLevel="0" collapsed="false">
      <c r="A9441" s="0" t="n">
        <v>92906</v>
      </c>
      <c r="B9441" s="0" t="n">
        <v>52.21</v>
      </c>
      <c r="C9441" s="0" t="s">
        <v>203</v>
      </c>
      <c r="D9441" s="0" t="s">
        <v>14536</v>
      </c>
    </row>
    <row r="9442" customFormat="false" ht="15.8" hidden="false" customHeight="true" outlineLevel="0" collapsed="false">
      <c r="A9442" s="0" t="n">
        <v>92907</v>
      </c>
      <c r="B9442" s="0" t="n">
        <v>65.08</v>
      </c>
      <c r="C9442" s="0" t="s">
        <v>203</v>
      </c>
      <c r="D9442" s="0" t="s">
        <v>14537</v>
      </c>
    </row>
    <row r="9443" customFormat="false" ht="15.8" hidden="false" customHeight="true" outlineLevel="0" collapsed="false">
      <c r="A9443" s="0" t="n">
        <v>92908</v>
      </c>
      <c r="B9443" s="0" t="n">
        <v>65.08</v>
      </c>
      <c r="C9443" s="0" t="s">
        <v>203</v>
      </c>
      <c r="D9443" s="0" t="s">
        <v>14538</v>
      </c>
    </row>
    <row r="9444" customFormat="false" ht="15.8" hidden="false" customHeight="true" outlineLevel="0" collapsed="false">
      <c r="A9444" s="0" t="n">
        <v>92909</v>
      </c>
      <c r="B9444" s="0" t="n">
        <v>65.08</v>
      </c>
      <c r="C9444" s="0" t="s">
        <v>203</v>
      </c>
      <c r="D9444" s="0" t="s">
        <v>14539</v>
      </c>
    </row>
    <row r="9445" customFormat="false" ht="15.8" hidden="false" customHeight="true" outlineLevel="0" collapsed="false">
      <c r="A9445" s="0" t="n">
        <v>92910</v>
      </c>
      <c r="B9445" s="0" t="n">
        <v>94.2</v>
      </c>
      <c r="C9445" s="0" t="s">
        <v>203</v>
      </c>
      <c r="D9445" s="0" t="s">
        <v>14540</v>
      </c>
    </row>
    <row r="9446" customFormat="false" ht="15.8" hidden="false" customHeight="true" outlineLevel="0" collapsed="false">
      <c r="A9446" s="0" t="n">
        <v>92911</v>
      </c>
      <c r="B9446" s="0" t="n">
        <v>94.2</v>
      </c>
      <c r="C9446" s="0" t="s">
        <v>203</v>
      </c>
      <c r="D9446" s="0" t="s">
        <v>14541</v>
      </c>
    </row>
    <row r="9447" customFormat="false" ht="15.8" hidden="false" customHeight="true" outlineLevel="0" collapsed="false">
      <c r="A9447" s="0" t="n">
        <v>92912</v>
      </c>
      <c r="B9447" s="0" t="n">
        <v>126.35</v>
      </c>
      <c r="C9447" s="0" t="s">
        <v>203</v>
      </c>
      <c r="D9447" s="0" t="s">
        <v>14542</v>
      </c>
    </row>
    <row r="9448" customFormat="false" ht="15.8" hidden="false" customHeight="true" outlineLevel="0" collapsed="false">
      <c r="A9448" s="0" t="n">
        <v>92913</v>
      </c>
      <c r="B9448" s="0" t="n">
        <v>129</v>
      </c>
      <c r="C9448" s="0" t="s">
        <v>203</v>
      </c>
      <c r="D9448" s="0" t="s">
        <v>14543</v>
      </c>
    </row>
    <row r="9449" customFormat="false" ht="15.8" hidden="false" customHeight="true" outlineLevel="0" collapsed="false">
      <c r="A9449" s="0" t="n">
        <v>92914</v>
      </c>
      <c r="B9449" s="0" t="n">
        <v>129</v>
      </c>
      <c r="C9449" s="0" t="s">
        <v>203</v>
      </c>
      <c r="D9449" s="0" t="s">
        <v>14544</v>
      </c>
    </row>
    <row r="9450" customFormat="false" ht="15.8" hidden="false" customHeight="true" outlineLevel="0" collapsed="false">
      <c r="A9450" s="0" t="n">
        <v>92918</v>
      </c>
      <c r="B9450" s="0" t="n">
        <v>34.62</v>
      </c>
      <c r="C9450" s="0" t="s">
        <v>203</v>
      </c>
      <c r="D9450" s="0" t="s">
        <v>14545</v>
      </c>
    </row>
    <row r="9451" customFormat="false" ht="15.8" hidden="false" customHeight="true" outlineLevel="0" collapsed="false">
      <c r="A9451" s="0" t="n">
        <v>92920</v>
      </c>
      <c r="B9451" s="0" t="n">
        <v>34.85</v>
      </c>
      <c r="C9451" s="0" t="s">
        <v>203</v>
      </c>
      <c r="D9451" s="0" t="s">
        <v>14546</v>
      </c>
    </row>
    <row r="9452" customFormat="false" ht="15.8" hidden="false" customHeight="true" outlineLevel="0" collapsed="false">
      <c r="A9452" s="0" t="n">
        <v>92925</v>
      </c>
      <c r="B9452" s="0" t="n">
        <v>42.83</v>
      </c>
      <c r="C9452" s="0" t="s">
        <v>203</v>
      </c>
      <c r="D9452" s="0" t="s">
        <v>14547</v>
      </c>
    </row>
    <row r="9453" customFormat="false" ht="15.8" hidden="false" customHeight="true" outlineLevel="0" collapsed="false">
      <c r="A9453" s="0" t="n">
        <v>92926</v>
      </c>
      <c r="B9453" s="0" t="n">
        <v>42.82</v>
      </c>
      <c r="C9453" s="0" t="s">
        <v>203</v>
      </c>
      <c r="D9453" s="0" t="s">
        <v>14548</v>
      </c>
    </row>
    <row r="9454" customFormat="false" ht="15.8" hidden="false" customHeight="true" outlineLevel="0" collapsed="false">
      <c r="A9454" s="0" t="n">
        <v>92927</v>
      </c>
      <c r="B9454" s="0" t="n">
        <v>42.82</v>
      </c>
      <c r="C9454" s="0" t="s">
        <v>203</v>
      </c>
      <c r="D9454" s="0" t="s">
        <v>14549</v>
      </c>
    </row>
    <row r="9455" customFormat="false" ht="15.8" hidden="false" customHeight="true" outlineLevel="0" collapsed="false">
      <c r="A9455" s="0" t="n">
        <v>92928</v>
      </c>
      <c r="B9455" s="0" t="n">
        <v>48.96</v>
      </c>
      <c r="C9455" s="0" t="s">
        <v>203</v>
      </c>
      <c r="D9455" s="0" t="s">
        <v>14550</v>
      </c>
    </row>
    <row r="9456" customFormat="false" ht="15.8" hidden="false" customHeight="true" outlineLevel="0" collapsed="false">
      <c r="A9456" s="0" t="n">
        <v>92929</v>
      </c>
      <c r="B9456" s="0" t="n">
        <v>48.96</v>
      </c>
      <c r="C9456" s="0" t="s">
        <v>203</v>
      </c>
      <c r="D9456" s="0" t="s">
        <v>14551</v>
      </c>
    </row>
    <row r="9457" customFormat="false" ht="15.8" hidden="false" customHeight="true" outlineLevel="0" collapsed="false">
      <c r="A9457" s="0" t="n">
        <v>92930</v>
      </c>
      <c r="B9457" s="0" t="n">
        <v>48.96</v>
      </c>
      <c r="C9457" s="0" t="s">
        <v>203</v>
      </c>
      <c r="D9457" s="0" t="s">
        <v>14552</v>
      </c>
    </row>
    <row r="9458" customFormat="false" ht="15.8" hidden="false" customHeight="true" outlineLevel="0" collapsed="false">
      <c r="A9458" s="0" t="n">
        <v>92931</v>
      </c>
      <c r="B9458" s="0" t="n">
        <v>65.03</v>
      </c>
      <c r="C9458" s="0" t="s">
        <v>203</v>
      </c>
      <c r="D9458" s="0" t="s">
        <v>14553</v>
      </c>
    </row>
    <row r="9459" customFormat="false" ht="15.8" hidden="false" customHeight="true" outlineLevel="0" collapsed="false">
      <c r="A9459" s="0" t="n">
        <v>92932</v>
      </c>
      <c r="B9459" s="0" t="n">
        <v>65.03</v>
      </c>
      <c r="C9459" s="0" t="s">
        <v>203</v>
      </c>
      <c r="D9459" s="0" t="s">
        <v>14554</v>
      </c>
    </row>
    <row r="9460" customFormat="false" ht="15.8" hidden="false" customHeight="true" outlineLevel="0" collapsed="false">
      <c r="A9460" s="0" t="n">
        <v>92933</v>
      </c>
      <c r="B9460" s="0" t="n">
        <v>65.03</v>
      </c>
      <c r="C9460" s="0" t="s">
        <v>203</v>
      </c>
      <c r="D9460" s="0" t="s">
        <v>14555</v>
      </c>
    </row>
    <row r="9461" customFormat="false" ht="15.8" hidden="false" customHeight="true" outlineLevel="0" collapsed="false">
      <c r="A9461" s="0" t="n">
        <v>92934</v>
      </c>
      <c r="B9461" s="0" t="n">
        <v>95.76</v>
      </c>
      <c r="C9461" s="0" t="s">
        <v>203</v>
      </c>
      <c r="D9461" s="0" t="s">
        <v>14556</v>
      </c>
    </row>
    <row r="9462" customFormat="false" ht="15.8" hidden="false" customHeight="true" outlineLevel="0" collapsed="false">
      <c r="A9462" s="0" t="n">
        <v>92935</v>
      </c>
      <c r="B9462" s="0" t="n">
        <v>95.76</v>
      </c>
      <c r="C9462" s="0" t="s">
        <v>203</v>
      </c>
      <c r="D9462" s="0" t="s">
        <v>14557</v>
      </c>
    </row>
    <row r="9463" customFormat="false" ht="15.8" hidden="false" customHeight="true" outlineLevel="0" collapsed="false">
      <c r="A9463" s="0" t="n">
        <v>92936</v>
      </c>
      <c r="B9463" s="0" t="n">
        <v>132.22</v>
      </c>
      <c r="C9463" s="0" t="s">
        <v>203</v>
      </c>
      <c r="D9463" s="0" t="s">
        <v>14558</v>
      </c>
    </row>
    <row r="9464" customFormat="false" ht="15.8" hidden="false" customHeight="true" outlineLevel="0" collapsed="false">
      <c r="A9464" s="0" t="n">
        <v>92937</v>
      </c>
      <c r="B9464" s="0" t="n">
        <v>132.22</v>
      </c>
      <c r="C9464" s="0" t="s">
        <v>203</v>
      </c>
      <c r="D9464" s="0" t="s">
        <v>14559</v>
      </c>
    </row>
    <row r="9465" customFormat="false" ht="15.8" hidden="false" customHeight="true" outlineLevel="0" collapsed="false">
      <c r="A9465" s="0" t="n">
        <v>92938</v>
      </c>
      <c r="B9465" s="0" t="n">
        <v>25.94</v>
      </c>
      <c r="C9465" s="0" t="s">
        <v>203</v>
      </c>
      <c r="D9465" s="0" t="s">
        <v>14560</v>
      </c>
    </row>
    <row r="9466" customFormat="false" ht="15.8" hidden="false" customHeight="true" outlineLevel="0" collapsed="false">
      <c r="A9466" s="0" t="n">
        <v>92939</v>
      </c>
      <c r="B9466" s="0" t="n">
        <v>26.17</v>
      </c>
      <c r="C9466" s="0" t="s">
        <v>203</v>
      </c>
      <c r="D9466" s="0" t="s">
        <v>14561</v>
      </c>
    </row>
    <row r="9467" customFormat="false" ht="15.8" hidden="false" customHeight="true" outlineLevel="0" collapsed="false">
      <c r="A9467" s="0" t="n">
        <v>92940</v>
      </c>
      <c r="B9467" s="0" t="n">
        <v>32.96</v>
      </c>
      <c r="C9467" s="0" t="s">
        <v>203</v>
      </c>
      <c r="D9467" s="0" t="s">
        <v>14562</v>
      </c>
    </row>
    <row r="9468" customFormat="false" ht="15.8" hidden="false" customHeight="true" outlineLevel="0" collapsed="false">
      <c r="A9468" s="0" t="n">
        <v>92941</v>
      </c>
      <c r="B9468" s="0" t="n">
        <v>32.95</v>
      </c>
      <c r="C9468" s="0" t="s">
        <v>203</v>
      </c>
      <c r="D9468" s="0" t="s">
        <v>14563</v>
      </c>
    </row>
    <row r="9469" customFormat="false" ht="15.8" hidden="false" customHeight="true" outlineLevel="0" collapsed="false">
      <c r="A9469" s="0" t="n">
        <v>92942</v>
      </c>
      <c r="B9469" s="0" t="n">
        <v>32.95</v>
      </c>
      <c r="C9469" s="0" t="s">
        <v>203</v>
      </c>
      <c r="D9469" s="0" t="s">
        <v>14564</v>
      </c>
    </row>
    <row r="9470" customFormat="false" ht="15.8" hidden="false" customHeight="true" outlineLevel="0" collapsed="false">
      <c r="A9470" s="0" t="n">
        <v>92943</v>
      </c>
      <c r="B9470" s="0" t="n">
        <v>37.71</v>
      </c>
      <c r="C9470" s="0" t="s">
        <v>203</v>
      </c>
      <c r="D9470" s="0" t="s">
        <v>14565</v>
      </c>
    </row>
    <row r="9471" customFormat="false" ht="15.8" hidden="false" customHeight="true" outlineLevel="0" collapsed="false">
      <c r="A9471" s="0" t="n">
        <v>92944</v>
      </c>
      <c r="B9471" s="0" t="n">
        <v>37.71</v>
      </c>
      <c r="C9471" s="0" t="s">
        <v>203</v>
      </c>
      <c r="D9471" s="0" t="s">
        <v>14566</v>
      </c>
    </row>
    <row r="9472" customFormat="false" ht="15.8" hidden="false" customHeight="true" outlineLevel="0" collapsed="false">
      <c r="A9472" s="0" t="n">
        <v>92945</v>
      </c>
      <c r="B9472" s="0" t="n">
        <v>37.71</v>
      </c>
      <c r="C9472" s="0" t="s">
        <v>203</v>
      </c>
      <c r="D9472" s="0" t="s">
        <v>14567</v>
      </c>
    </row>
    <row r="9473" customFormat="false" ht="15.8" hidden="false" customHeight="true" outlineLevel="0" collapsed="false">
      <c r="A9473" s="0" t="n">
        <v>92946</v>
      </c>
      <c r="B9473" s="0" t="n">
        <v>52.09</v>
      </c>
      <c r="C9473" s="0" t="s">
        <v>203</v>
      </c>
      <c r="D9473" s="0" t="s">
        <v>14568</v>
      </c>
    </row>
    <row r="9474" customFormat="false" ht="15.8" hidden="false" customHeight="true" outlineLevel="0" collapsed="false">
      <c r="A9474" s="0" t="n">
        <v>92947</v>
      </c>
      <c r="B9474" s="0" t="n">
        <v>52.09</v>
      </c>
      <c r="C9474" s="0" t="s">
        <v>203</v>
      </c>
      <c r="D9474" s="0" t="s">
        <v>14569</v>
      </c>
    </row>
    <row r="9475" customFormat="false" ht="15.8" hidden="false" customHeight="true" outlineLevel="0" collapsed="false">
      <c r="A9475" s="0" t="n">
        <v>92948</v>
      </c>
      <c r="B9475" s="0" t="n">
        <v>52.09</v>
      </c>
      <c r="C9475" s="0" t="s">
        <v>203</v>
      </c>
      <c r="D9475" s="0" t="s">
        <v>14570</v>
      </c>
    </row>
    <row r="9476" customFormat="false" ht="15.8" hidden="false" customHeight="true" outlineLevel="0" collapsed="false">
      <c r="A9476" s="0" t="n">
        <v>92949</v>
      </c>
      <c r="B9476" s="0" t="n">
        <v>80.25</v>
      </c>
      <c r="C9476" s="0" t="s">
        <v>203</v>
      </c>
      <c r="D9476" s="0" t="s">
        <v>14571</v>
      </c>
    </row>
    <row r="9477" customFormat="false" ht="15.8" hidden="false" customHeight="true" outlineLevel="0" collapsed="false">
      <c r="A9477" s="0" t="n">
        <v>92950</v>
      </c>
      <c r="B9477" s="0" t="n">
        <v>80.25</v>
      </c>
      <c r="C9477" s="0" t="s">
        <v>203</v>
      </c>
      <c r="D9477" s="0" t="s">
        <v>14572</v>
      </c>
    </row>
    <row r="9478" customFormat="false" ht="15.8" hidden="false" customHeight="true" outlineLevel="0" collapsed="false">
      <c r="A9478" s="0" t="n">
        <v>92951</v>
      </c>
      <c r="B9478" s="0" t="n">
        <v>114.17</v>
      </c>
      <c r="C9478" s="0" t="s">
        <v>203</v>
      </c>
      <c r="D9478" s="0" t="s">
        <v>14573</v>
      </c>
    </row>
    <row r="9479" customFormat="false" ht="15.8" hidden="false" customHeight="true" outlineLevel="0" collapsed="false">
      <c r="A9479" s="0" t="n">
        <v>92952</v>
      </c>
      <c r="B9479" s="0" t="n">
        <v>114.17</v>
      </c>
      <c r="C9479" s="0" t="s">
        <v>203</v>
      </c>
      <c r="D9479" s="0" t="s">
        <v>14574</v>
      </c>
    </row>
    <row r="9480" customFormat="false" ht="15.8" hidden="false" customHeight="true" outlineLevel="0" collapsed="false">
      <c r="A9480" s="0" t="n">
        <v>92953</v>
      </c>
      <c r="B9480" s="0" t="n">
        <v>22.44</v>
      </c>
      <c r="C9480" s="0" t="s">
        <v>203</v>
      </c>
      <c r="D9480" s="0" t="s">
        <v>14575</v>
      </c>
    </row>
    <row r="9481" customFormat="false" ht="15.8" hidden="false" customHeight="true" outlineLevel="0" collapsed="false">
      <c r="A9481" s="0" t="n">
        <v>93050</v>
      </c>
      <c r="B9481" s="0" t="n">
        <v>12.85</v>
      </c>
      <c r="C9481" s="0" t="s">
        <v>203</v>
      </c>
      <c r="D9481" s="0" t="s">
        <v>14576</v>
      </c>
    </row>
    <row r="9482" customFormat="false" ht="15.8" hidden="false" customHeight="true" outlineLevel="0" collapsed="false">
      <c r="A9482" s="0" t="n">
        <v>93051</v>
      </c>
      <c r="B9482" s="0" t="n">
        <v>11.81</v>
      </c>
      <c r="C9482" s="0" t="s">
        <v>203</v>
      </c>
      <c r="D9482" s="0" t="s">
        <v>14577</v>
      </c>
    </row>
    <row r="9483" customFormat="false" ht="15.8" hidden="false" customHeight="true" outlineLevel="0" collapsed="false">
      <c r="A9483" s="0" t="n">
        <v>93052</v>
      </c>
      <c r="B9483" s="0" t="n">
        <v>598.35</v>
      </c>
      <c r="C9483" s="0" t="s">
        <v>203</v>
      </c>
      <c r="D9483" s="0" t="s">
        <v>14578</v>
      </c>
    </row>
    <row r="9484" customFormat="false" ht="15.8" hidden="false" customHeight="true" outlineLevel="0" collapsed="false">
      <c r="A9484" s="0" t="n">
        <v>93054</v>
      </c>
      <c r="B9484" s="0" t="n">
        <v>25.06</v>
      </c>
      <c r="C9484" s="0" t="s">
        <v>203</v>
      </c>
      <c r="D9484" s="0" t="s">
        <v>14579</v>
      </c>
    </row>
    <row r="9485" customFormat="false" ht="15.8" hidden="false" customHeight="true" outlineLevel="0" collapsed="false">
      <c r="A9485" s="0" t="n">
        <v>93055</v>
      </c>
      <c r="B9485" s="0" t="n">
        <v>51.63</v>
      </c>
      <c r="C9485" s="0" t="s">
        <v>203</v>
      </c>
      <c r="D9485" s="0" t="s">
        <v>14580</v>
      </c>
    </row>
    <row r="9486" customFormat="false" ht="15.8" hidden="false" customHeight="true" outlineLevel="0" collapsed="false">
      <c r="A9486" s="0" t="n">
        <v>93056</v>
      </c>
      <c r="B9486" s="0" t="n">
        <v>18.93</v>
      </c>
      <c r="C9486" s="0" t="s">
        <v>203</v>
      </c>
      <c r="D9486" s="0" t="s">
        <v>14581</v>
      </c>
    </row>
    <row r="9487" customFormat="false" ht="15.8" hidden="false" customHeight="true" outlineLevel="0" collapsed="false">
      <c r="A9487" s="0" t="n">
        <v>93057</v>
      </c>
      <c r="B9487" s="0" t="n">
        <v>16.45</v>
      </c>
      <c r="C9487" s="0" t="s">
        <v>203</v>
      </c>
      <c r="D9487" s="0" t="s">
        <v>14582</v>
      </c>
    </row>
    <row r="9488" customFormat="false" ht="15.8" hidden="false" customHeight="true" outlineLevel="0" collapsed="false">
      <c r="A9488" s="0" t="n">
        <v>93058</v>
      </c>
      <c r="B9488" s="0" t="n">
        <v>657.93</v>
      </c>
      <c r="C9488" s="0" t="s">
        <v>203</v>
      </c>
      <c r="D9488" s="0" t="s">
        <v>14583</v>
      </c>
    </row>
    <row r="9489" customFormat="false" ht="15.8" hidden="false" customHeight="true" outlineLevel="0" collapsed="false">
      <c r="A9489" s="0" t="n">
        <v>93059</v>
      </c>
      <c r="B9489" s="0" t="n">
        <v>34.5</v>
      </c>
      <c r="C9489" s="0" t="s">
        <v>203</v>
      </c>
      <c r="D9489" s="0" t="s">
        <v>14584</v>
      </c>
    </row>
    <row r="9490" customFormat="false" ht="15.8" hidden="false" customHeight="true" outlineLevel="0" collapsed="false">
      <c r="A9490" s="0" t="n">
        <v>93060</v>
      </c>
      <c r="B9490" s="0" t="n">
        <v>90.23</v>
      </c>
      <c r="C9490" s="0" t="s">
        <v>203</v>
      </c>
      <c r="D9490" s="0" t="s">
        <v>14585</v>
      </c>
    </row>
    <row r="9491" customFormat="false" ht="15.8" hidden="false" customHeight="true" outlineLevel="0" collapsed="false">
      <c r="A9491" s="0" t="n">
        <v>93061</v>
      </c>
      <c r="B9491" s="0" t="n">
        <v>35.89</v>
      </c>
      <c r="C9491" s="0" t="s">
        <v>203</v>
      </c>
      <c r="D9491" s="0" t="s">
        <v>14586</v>
      </c>
    </row>
    <row r="9492" customFormat="false" ht="15.8" hidden="false" customHeight="true" outlineLevel="0" collapsed="false">
      <c r="A9492" s="0" t="n">
        <v>93062</v>
      </c>
      <c r="B9492" s="0" t="n">
        <v>31.07</v>
      </c>
      <c r="C9492" s="0" t="s">
        <v>203</v>
      </c>
      <c r="D9492" s="0" t="s">
        <v>14587</v>
      </c>
    </row>
    <row r="9493" customFormat="false" ht="15.8" hidden="false" customHeight="true" outlineLevel="0" collapsed="false">
      <c r="A9493" s="0" t="n">
        <v>93063</v>
      </c>
      <c r="B9493" s="0" t="n">
        <v>753.59</v>
      </c>
      <c r="C9493" s="0" t="s">
        <v>203</v>
      </c>
      <c r="D9493" s="0" t="s">
        <v>14588</v>
      </c>
    </row>
    <row r="9494" customFormat="false" ht="15.8" hidden="false" customHeight="true" outlineLevel="0" collapsed="false">
      <c r="A9494" s="0" t="n">
        <v>93064</v>
      </c>
      <c r="B9494" s="0" t="n">
        <v>55.65</v>
      </c>
      <c r="C9494" s="0" t="s">
        <v>203</v>
      </c>
      <c r="D9494" s="0" t="s">
        <v>14589</v>
      </c>
    </row>
    <row r="9495" customFormat="false" ht="15.8" hidden="false" customHeight="true" outlineLevel="0" collapsed="false">
      <c r="A9495" s="0" t="n">
        <v>93065</v>
      </c>
      <c r="B9495" s="0" t="n">
        <v>52.09</v>
      </c>
      <c r="C9495" s="0" t="s">
        <v>203</v>
      </c>
      <c r="D9495" s="0" t="s">
        <v>14590</v>
      </c>
    </row>
    <row r="9496" customFormat="false" ht="15.8" hidden="false" customHeight="true" outlineLevel="0" collapsed="false">
      <c r="A9496" s="0" t="n">
        <v>93066</v>
      </c>
      <c r="B9496" s="0" t="n">
        <v>946.03</v>
      </c>
      <c r="C9496" s="0" t="s">
        <v>203</v>
      </c>
      <c r="D9496" s="0" t="s">
        <v>14591</v>
      </c>
    </row>
    <row r="9497" customFormat="false" ht="15.8" hidden="false" customHeight="true" outlineLevel="0" collapsed="false">
      <c r="A9497" s="0" t="n">
        <v>93067</v>
      </c>
      <c r="B9497" s="0" t="n">
        <v>82.69</v>
      </c>
      <c r="C9497" s="0" t="s">
        <v>203</v>
      </c>
      <c r="D9497" s="0" t="s">
        <v>14592</v>
      </c>
    </row>
    <row r="9498" customFormat="false" ht="15.8" hidden="false" customHeight="true" outlineLevel="0" collapsed="false">
      <c r="A9498" s="0" t="n">
        <v>93068</v>
      </c>
      <c r="B9498" s="0" t="n">
        <v>72.25</v>
      </c>
      <c r="C9498" s="0" t="s">
        <v>203</v>
      </c>
      <c r="D9498" s="0" t="s">
        <v>14593</v>
      </c>
    </row>
    <row r="9499" customFormat="false" ht="15.8" hidden="false" customHeight="true" outlineLevel="0" collapsed="false">
      <c r="A9499" s="0" t="n">
        <v>93069</v>
      </c>
      <c r="B9499" s="0" t="n">
        <v>1311.19</v>
      </c>
      <c r="C9499" s="0" t="s">
        <v>203</v>
      </c>
      <c r="D9499" s="0" t="s">
        <v>14594</v>
      </c>
    </row>
    <row r="9500" customFormat="false" ht="15.8" hidden="false" customHeight="true" outlineLevel="0" collapsed="false">
      <c r="A9500" s="0" t="n">
        <v>93070</v>
      </c>
      <c r="B9500" s="0" t="n">
        <v>209.93</v>
      </c>
      <c r="C9500" s="0" t="s">
        <v>203</v>
      </c>
      <c r="D9500" s="0" t="s">
        <v>14595</v>
      </c>
    </row>
    <row r="9501" customFormat="false" ht="15.8" hidden="false" customHeight="true" outlineLevel="0" collapsed="false">
      <c r="A9501" s="0" t="n">
        <v>93071</v>
      </c>
      <c r="B9501" s="0" t="n">
        <v>194.86</v>
      </c>
      <c r="C9501" s="0" t="s">
        <v>203</v>
      </c>
      <c r="D9501" s="0" t="s">
        <v>14596</v>
      </c>
    </row>
    <row r="9502" customFormat="false" ht="15.8" hidden="false" customHeight="true" outlineLevel="0" collapsed="false">
      <c r="A9502" s="0" t="n">
        <v>93072</v>
      </c>
      <c r="B9502" s="0" t="n">
        <v>1730.11</v>
      </c>
      <c r="C9502" s="0" t="s">
        <v>203</v>
      </c>
      <c r="D9502" s="0" t="s">
        <v>14597</v>
      </c>
    </row>
    <row r="9503" customFormat="false" ht="15.8" hidden="false" customHeight="true" outlineLevel="0" collapsed="false">
      <c r="A9503" s="0" t="n">
        <v>93073</v>
      </c>
      <c r="B9503" s="0" t="n">
        <v>94.34</v>
      </c>
      <c r="C9503" s="0" t="s">
        <v>203</v>
      </c>
      <c r="D9503" s="0" t="s">
        <v>14598</v>
      </c>
    </row>
    <row r="9504" customFormat="false" ht="15.8" hidden="false" customHeight="true" outlineLevel="0" collapsed="false">
      <c r="A9504" s="0" t="n">
        <v>93074</v>
      </c>
      <c r="B9504" s="0" t="n">
        <v>13.42</v>
      </c>
      <c r="C9504" s="0" t="s">
        <v>203</v>
      </c>
      <c r="D9504" s="0" t="s">
        <v>14599</v>
      </c>
    </row>
    <row r="9505" customFormat="false" ht="15.8" hidden="false" customHeight="true" outlineLevel="0" collapsed="false">
      <c r="A9505" s="0" t="n">
        <v>93075</v>
      </c>
      <c r="B9505" s="0" t="n">
        <v>23.37</v>
      </c>
      <c r="C9505" s="0" t="s">
        <v>203</v>
      </c>
      <c r="D9505" s="0" t="s">
        <v>14600</v>
      </c>
    </row>
    <row r="9506" customFormat="false" ht="15.8" hidden="false" customHeight="true" outlineLevel="0" collapsed="false">
      <c r="A9506" s="0" t="n">
        <v>93076</v>
      </c>
      <c r="B9506" s="0" t="n">
        <v>22.39</v>
      </c>
      <c r="C9506" s="0" t="s">
        <v>203</v>
      </c>
      <c r="D9506" s="0" t="s">
        <v>14601</v>
      </c>
    </row>
    <row r="9507" customFormat="false" ht="15.8" hidden="false" customHeight="true" outlineLevel="0" collapsed="false">
      <c r="A9507" s="0" t="n">
        <v>93077</v>
      </c>
      <c r="B9507" s="0" t="n">
        <v>33.55</v>
      </c>
      <c r="C9507" s="0" t="s">
        <v>203</v>
      </c>
      <c r="D9507" s="0" t="s">
        <v>14602</v>
      </c>
    </row>
    <row r="9508" customFormat="false" ht="15.8" hidden="false" customHeight="true" outlineLevel="0" collapsed="false">
      <c r="A9508" s="0" t="n">
        <v>93078</v>
      </c>
      <c r="B9508" s="0" t="n">
        <v>36.49</v>
      </c>
      <c r="C9508" s="0" t="s">
        <v>203</v>
      </c>
      <c r="D9508" s="0" t="s">
        <v>14603</v>
      </c>
    </row>
    <row r="9509" customFormat="false" ht="15.8" hidden="false" customHeight="true" outlineLevel="0" collapsed="false">
      <c r="A9509" s="0" t="n">
        <v>93079</v>
      </c>
      <c r="B9509" s="0" t="n">
        <v>31.78</v>
      </c>
      <c r="C9509" s="0" t="s">
        <v>203</v>
      </c>
      <c r="D9509" s="0" t="s">
        <v>14604</v>
      </c>
    </row>
    <row r="9510" customFormat="false" ht="15.8" hidden="false" customHeight="true" outlineLevel="0" collapsed="false">
      <c r="A9510" s="0" t="n">
        <v>93080</v>
      </c>
      <c r="B9510" s="0" t="n">
        <v>8.75</v>
      </c>
      <c r="C9510" s="0" t="s">
        <v>203</v>
      </c>
      <c r="D9510" s="0" t="s">
        <v>14605</v>
      </c>
    </row>
    <row r="9511" customFormat="false" ht="15.8" hidden="false" customHeight="true" outlineLevel="0" collapsed="false">
      <c r="A9511" s="0" t="n">
        <v>93081</v>
      </c>
      <c r="B9511" s="0" t="n">
        <v>21.37</v>
      </c>
      <c r="C9511" s="0" t="s">
        <v>203</v>
      </c>
      <c r="D9511" s="0" t="s">
        <v>14606</v>
      </c>
    </row>
    <row r="9512" customFormat="false" ht="15.8" hidden="false" customHeight="true" outlineLevel="0" collapsed="false">
      <c r="A9512" s="0" t="n">
        <v>93082</v>
      </c>
      <c r="B9512" s="0" t="n">
        <v>26.4</v>
      </c>
      <c r="C9512" s="0" t="s">
        <v>203</v>
      </c>
      <c r="D9512" s="0" t="s">
        <v>14607</v>
      </c>
    </row>
    <row r="9513" customFormat="false" ht="15.8" hidden="false" customHeight="true" outlineLevel="0" collapsed="false">
      <c r="A9513" s="0" t="n">
        <v>93083</v>
      </c>
      <c r="B9513" s="0" t="n">
        <v>516.96</v>
      </c>
      <c r="C9513" s="0" t="s">
        <v>203</v>
      </c>
      <c r="D9513" s="0" t="s">
        <v>14608</v>
      </c>
    </row>
    <row r="9514" customFormat="false" ht="15.8" hidden="false" customHeight="true" outlineLevel="0" collapsed="false">
      <c r="A9514" s="0" t="n">
        <v>93084</v>
      </c>
      <c r="B9514" s="0" t="n">
        <v>14.79</v>
      </c>
      <c r="C9514" s="0" t="s">
        <v>203</v>
      </c>
      <c r="D9514" s="0" t="s">
        <v>14609</v>
      </c>
    </row>
    <row r="9515" customFormat="false" ht="15.8" hidden="false" customHeight="true" outlineLevel="0" collapsed="false">
      <c r="A9515" s="0" t="n">
        <v>93085</v>
      </c>
      <c r="B9515" s="0" t="n">
        <v>13.75</v>
      </c>
      <c r="C9515" s="0" t="s">
        <v>203</v>
      </c>
      <c r="D9515" s="0" t="s">
        <v>14610</v>
      </c>
    </row>
    <row r="9516" customFormat="false" ht="15.8" hidden="false" customHeight="true" outlineLevel="0" collapsed="false">
      <c r="A9516" s="0" t="n">
        <v>93086</v>
      </c>
      <c r="B9516" s="0" t="n">
        <v>600.29</v>
      </c>
      <c r="C9516" s="0" t="s">
        <v>203</v>
      </c>
      <c r="D9516" s="0" t="s">
        <v>14611</v>
      </c>
    </row>
    <row r="9517" customFormat="false" ht="15.8" hidden="false" customHeight="true" outlineLevel="0" collapsed="false">
      <c r="A9517" s="0" t="n">
        <v>93087</v>
      </c>
      <c r="B9517" s="0" t="n">
        <v>23.1</v>
      </c>
      <c r="C9517" s="0" t="s">
        <v>203</v>
      </c>
      <c r="D9517" s="0" t="s">
        <v>14612</v>
      </c>
    </row>
    <row r="9518" customFormat="false" ht="15.8" hidden="false" customHeight="true" outlineLevel="0" collapsed="false">
      <c r="A9518" s="0" t="n">
        <v>93088</v>
      </c>
      <c r="B9518" s="0" t="n">
        <v>27.18</v>
      </c>
      <c r="C9518" s="0" t="s">
        <v>203</v>
      </c>
      <c r="D9518" s="0" t="s">
        <v>14613</v>
      </c>
    </row>
    <row r="9519" customFormat="false" ht="15.8" hidden="false" customHeight="true" outlineLevel="0" collapsed="false">
      <c r="A9519" s="0" t="n">
        <v>93089</v>
      </c>
      <c r="B9519" s="0" t="n">
        <v>53.57</v>
      </c>
      <c r="C9519" s="0" t="s">
        <v>203</v>
      </c>
      <c r="D9519" s="0" t="s">
        <v>14614</v>
      </c>
    </row>
    <row r="9520" customFormat="false" ht="15.8" hidden="false" customHeight="true" outlineLevel="0" collapsed="false">
      <c r="A9520" s="0" t="n">
        <v>93090</v>
      </c>
      <c r="B9520" s="0" t="n">
        <v>20.88</v>
      </c>
      <c r="C9520" s="0" t="s">
        <v>203</v>
      </c>
      <c r="D9520" s="0" t="s">
        <v>14615</v>
      </c>
    </row>
    <row r="9521" customFormat="false" ht="15.8" hidden="false" customHeight="true" outlineLevel="0" collapsed="false">
      <c r="A9521" s="0" t="n">
        <v>93091</v>
      </c>
      <c r="B9521" s="0" t="n">
        <v>18.4</v>
      </c>
      <c r="C9521" s="0" t="s">
        <v>203</v>
      </c>
      <c r="D9521" s="0" t="s">
        <v>14616</v>
      </c>
    </row>
    <row r="9522" customFormat="false" ht="15.8" hidden="false" customHeight="true" outlineLevel="0" collapsed="false">
      <c r="A9522" s="0" t="n">
        <v>93092</v>
      </c>
      <c r="B9522" s="0" t="n">
        <v>659.88</v>
      </c>
      <c r="C9522" s="0" t="s">
        <v>203</v>
      </c>
      <c r="D9522" s="0" t="s">
        <v>14617</v>
      </c>
    </row>
    <row r="9523" customFormat="false" ht="15.8" hidden="false" customHeight="true" outlineLevel="0" collapsed="false">
      <c r="A9523" s="0" t="n">
        <v>93093</v>
      </c>
      <c r="B9523" s="0" t="n">
        <v>36.45</v>
      </c>
      <c r="C9523" s="0" t="s">
        <v>203</v>
      </c>
      <c r="D9523" s="0" t="s">
        <v>14618</v>
      </c>
    </row>
    <row r="9524" customFormat="false" ht="15.8" hidden="false" customHeight="true" outlineLevel="0" collapsed="false">
      <c r="A9524" s="0" t="n">
        <v>93094</v>
      </c>
      <c r="B9524" s="0" t="n">
        <v>92.18</v>
      </c>
      <c r="C9524" s="0" t="s">
        <v>203</v>
      </c>
      <c r="D9524" s="0" t="s">
        <v>14619</v>
      </c>
    </row>
    <row r="9525" customFormat="false" ht="15.8" hidden="false" customHeight="true" outlineLevel="0" collapsed="false">
      <c r="A9525" s="0" t="n">
        <v>93095</v>
      </c>
      <c r="B9525" s="0" t="n">
        <v>68.53</v>
      </c>
      <c r="C9525" s="0" t="s">
        <v>203</v>
      </c>
      <c r="D9525" s="0" t="s">
        <v>14620</v>
      </c>
    </row>
    <row r="9526" customFormat="false" ht="15.8" hidden="false" customHeight="true" outlineLevel="0" collapsed="false">
      <c r="A9526" s="0" t="n">
        <v>93096</v>
      </c>
      <c r="B9526" s="0" t="n">
        <v>98.18</v>
      </c>
      <c r="C9526" s="0" t="s">
        <v>203</v>
      </c>
      <c r="D9526" s="0" t="s">
        <v>14621</v>
      </c>
    </row>
    <row r="9527" customFormat="false" ht="15.8" hidden="false" customHeight="true" outlineLevel="0" collapsed="false">
      <c r="A9527" s="0" t="n">
        <v>93097</v>
      </c>
      <c r="B9527" s="0" t="n">
        <v>13.66</v>
      </c>
      <c r="C9527" s="0" t="s">
        <v>203</v>
      </c>
      <c r="D9527" s="0" t="s">
        <v>14622</v>
      </c>
    </row>
    <row r="9528" customFormat="false" ht="15.8" hidden="false" customHeight="true" outlineLevel="0" collapsed="false">
      <c r="A9528" s="0" t="n">
        <v>93098</v>
      </c>
      <c r="B9528" s="0" t="n">
        <v>23.61</v>
      </c>
      <c r="C9528" s="0" t="s">
        <v>203</v>
      </c>
      <c r="D9528" s="0" t="s">
        <v>14623</v>
      </c>
    </row>
    <row r="9529" customFormat="false" ht="15.8" hidden="false" customHeight="true" outlineLevel="0" collapsed="false">
      <c r="A9529" s="0" t="n">
        <v>93099</v>
      </c>
      <c r="B9529" s="0" t="n">
        <v>25.04</v>
      </c>
      <c r="C9529" s="0" t="s">
        <v>203</v>
      </c>
      <c r="D9529" s="0" t="s">
        <v>14624</v>
      </c>
    </row>
    <row r="9530" customFormat="false" ht="15.8" hidden="false" customHeight="true" outlineLevel="0" collapsed="false">
      <c r="A9530" s="0" t="n">
        <v>93100</v>
      </c>
      <c r="B9530" s="0" t="n">
        <v>36.2</v>
      </c>
      <c r="C9530" s="0" t="s">
        <v>203</v>
      </c>
      <c r="D9530" s="0" t="s">
        <v>14625</v>
      </c>
    </row>
    <row r="9531" customFormat="false" ht="15.8" hidden="false" customHeight="true" outlineLevel="0" collapsed="false">
      <c r="A9531" s="0" t="n">
        <v>93101</v>
      </c>
      <c r="B9531" s="0" t="n">
        <v>39.14</v>
      </c>
      <c r="C9531" s="0" t="s">
        <v>203</v>
      </c>
      <c r="D9531" s="0" t="s">
        <v>14626</v>
      </c>
    </row>
    <row r="9532" customFormat="false" ht="15.8" hidden="false" customHeight="true" outlineLevel="0" collapsed="false">
      <c r="A9532" s="0" t="n">
        <v>93102</v>
      </c>
      <c r="B9532" s="0" t="n">
        <v>34.19</v>
      </c>
      <c r="C9532" s="0" t="s">
        <v>203</v>
      </c>
      <c r="D9532" s="0" t="s">
        <v>14627</v>
      </c>
    </row>
    <row r="9533" customFormat="false" ht="15.8" hidden="false" customHeight="true" outlineLevel="0" collapsed="false">
      <c r="A9533" s="0" t="n">
        <v>93103</v>
      </c>
      <c r="B9533" s="0" t="n">
        <v>8.93</v>
      </c>
      <c r="C9533" s="0" t="s">
        <v>203</v>
      </c>
      <c r="D9533" s="0" t="s">
        <v>14628</v>
      </c>
    </row>
    <row r="9534" customFormat="false" ht="15.8" hidden="false" customHeight="true" outlineLevel="0" collapsed="false">
      <c r="A9534" s="0" t="n">
        <v>93104</v>
      </c>
      <c r="B9534" s="0" t="n">
        <v>21.55</v>
      </c>
      <c r="C9534" s="0" t="s">
        <v>203</v>
      </c>
      <c r="D9534" s="0" t="s">
        <v>14629</v>
      </c>
    </row>
    <row r="9535" customFormat="false" ht="15.8" hidden="false" customHeight="true" outlineLevel="0" collapsed="false">
      <c r="A9535" s="0" t="n">
        <v>93105</v>
      </c>
      <c r="B9535" s="0" t="n">
        <v>26.58</v>
      </c>
      <c r="C9535" s="0" t="s">
        <v>203</v>
      </c>
      <c r="D9535" s="0" t="s">
        <v>14630</v>
      </c>
    </row>
    <row r="9536" customFormat="false" ht="15.8" hidden="false" customHeight="true" outlineLevel="0" collapsed="false">
      <c r="A9536" s="0" t="n">
        <v>93106</v>
      </c>
      <c r="B9536" s="0" t="n">
        <v>517.14</v>
      </c>
      <c r="C9536" s="0" t="s">
        <v>203</v>
      </c>
      <c r="D9536" s="0" t="s">
        <v>14631</v>
      </c>
    </row>
    <row r="9537" customFormat="false" ht="15.8" hidden="false" customHeight="true" outlineLevel="0" collapsed="false">
      <c r="A9537" s="0" t="n">
        <v>93107</v>
      </c>
      <c r="B9537" s="0" t="n">
        <v>16.53</v>
      </c>
      <c r="C9537" s="0" t="s">
        <v>203</v>
      </c>
      <c r="D9537" s="0" t="s">
        <v>14632</v>
      </c>
    </row>
    <row r="9538" customFormat="false" ht="15.8" hidden="false" customHeight="true" outlineLevel="0" collapsed="false">
      <c r="A9538" s="0" t="n">
        <v>93108</v>
      </c>
      <c r="B9538" s="0" t="n">
        <v>15.49</v>
      </c>
      <c r="C9538" s="0" t="s">
        <v>203</v>
      </c>
      <c r="D9538" s="0" t="s">
        <v>14633</v>
      </c>
    </row>
    <row r="9539" customFormat="false" ht="15.8" hidden="false" customHeight="true" outlineLevel="0" collapsed="false">
      <c r="A9539" s="0" t="n">
        <v>93109</v>
      </c>
      <c r="B9539" s="0" t="n">
        <v>602.03</v>
      </c>
      <c r="C9539" s="0" t="s">
        <v>203</v>
      </c>
      <c r="D9539" s="0" t="s">
        <v>14634</v>
      </c>
    </row>
    <row r="9540" customFormat="false" ht="15.8" hidden="false" customHeight="true" outlineLevel="0" collapsed="false">
      <c r="A9540" s="0" t="n">
        <v>93110</v>
      </c>
      <c r="B9540" s="0" t="n">
        <v>24.84</v>
      </c>
      <c r="C9540" s="0" t="s">
        <v>203</v>
      </c>
      <c r="D9540" s="0" t="s">
        <v>14635</v>
      </c>
    </row>
    <row r="9541" customFormat="false" ht="15.8" hidden="false" customHeight="true" outlineLevel="0" collapsed="false">
      <c r="A9541" s="0" t="n">
        <v>93111</v>
      </c>
      <c r="B9541" s="0" t="n">
        <v>28.74</v>
      </c>
      <c r="C9541" s="0" t="s">
        <v>203</v>
      </c>
      <c r="D9541" s="0" t="s">
        <v>14636</v>
      </c>
    </row>
    <row r="9542" customFormat="false" ht="15.8" hidden="false" customHeight="true" outlineLevel="0" collapsed="false">
      <c r="A9542" s="0" t="n">
        <v>93112</v>
      </c>
      <c r="B9542" s="0" t="n">
        <v>55.31</v>
      </c>
      <c r="C9542" s="0" t="s">
        <v>203</v>
      </c>
      <c r="D9542" s="0" t="s">
        <v>14637</v>
      </c>
    </row>
    <row r="9543" customFormat="false" ht="15.8" hidden="false" customHeight="true" outlineLevel="0" collapsed="false">
      <c r="A9543" s="0" t="n">
        <v>93113</v>
      </c>
      <c r="B9543" s="0" t="n">
        <v>24.02</v>
      </c>
      <c r="C9543" s="0" t="s">
        <v>203</v>
      </c>
      <c r="D9543" s="0" t="s">
        <v>14638</v>
      </c>
    </row>
    <row r="9544" customFormat="false" ht="15.8" hidden="false" customHeight="true" outlineLevel="0" collapsed="false">
      <c r="A9544" s="0" t="n">
        <v>93114</v>
      </c>
      <c r="B9544" s="0" t="n">
        <v>39.59</v>
      </c>
      <c r="C9544" s="0" t="s">
        <v>203</v>
      </c>
      <c r="D9544" s="0" t="s">
        <v>14639</v>
      </c>
    </row>
    <row r="9545" customFormat="false" ht="15.8" hidden="false" customHeight="true" outlineLevel="0" collapsed="false">
      <c r="A9545" s="0" t="n">
        <v>93115</v>
      </c>
      <c r="B9545" s="0" t="n">
        <v>95.32</v>
      </c>
      <c r="C9545" s="0" t="s">
        <v>203</v>
      </c>
      <c r="D9545" s="0" t="s">
        <v>14640</v>
      </c>
    </row>
    <row r="9546" customFormat="false" ht="15.8" hidden="false" customHeight="true" outlineLevel="0" collapsed="false">
      <c r="A9546" s="0" t="n">
        <v>93116</v>
      </c>
      <c r="B9546" s="0" t="n">
        <v>663.02</v>
      </c>
      <c r="C9546" s="0" t="s">
        <v>203</v>
      </c>
      <c r="D9546" s="0" t="s">
        <v>14641</v>
      </c>
    </row>
    <row r="9547" customFormat="false" ht="15.8" hidden="false" customHeight="true" outlineLevel="0" collapsed="false">
      <c r="A9547" s="0" t="n">
        <v>93117</v>
      </c>
      <c r="B9547" s="0" t="n">
        <v>68.8</v>
      </c>
      <c r="C9547" s="0" t="s">
        <v>203</v>
      </c>
      <c r="D9547" s="0" t="s">
        <v>14642</v>
      </c>
    </row>
    <row r="9548" customFormat="false" ht="15.8" hidden="false" customHeight="true" outlineLevel="0" collapsed="false">
      <c r="A9548" s="0" t="n">
        <v>93118</v>
      </c>
      <c r="B9548" s="0" t="n">
        <v>101.68</v>
      </c>
      <c r="C9548" s="0" t="s">
        <v>203</v>
      </c>
      <c r="D9548" s="0" t="s">
        <v>14643</v>
      </c>
    </row>
    <row r="9549" customFormat="false" ht="15.8" hidden="false" customHeight="true" outlineLevel="0" collapsed="false">
      <c r="A9549" s="0" t="n">
        <v>93119</v>
      </c>
      <c r="B9549" s="0" t="n">
        <v>19.52</v>
      </c>
      <c r="C9549" s="0" t="s">
        <v>203</v>
      </c>
      <c r="D9549" s="0" t="s">
        <v>14644</v>
      </c>
    </row>
    <row r="9550" customFormat="false" ht="15.8" hidden="false" customHeight="true" outlineLevel="0" collapsed="false">
      <c r="A9550" s="0" t="n">
        <v>93120</v>
      </c>
      <c r="B9550" s="0" t="n">
        <v>30.68</v>
      </c>
      <c r="C9550" s="0" t="s">
        <v>203</v>
      </c>
      <c r="D9550" s="0" t="s">
        <v>14645</v>
      </c>
    </row>
    <row r="9551" customFormat="false" ht="15.8" hidden="false" customHeight="true" outlineLevel="0" collapsed="false">
      <c r="A9551" s="0" t="n">
        <v>93121</v>
      </c>
      <c r="B9551" s="0" t="n">
        <v>33.62</v>
      </c>
      <c r="C9551" s="0" t="s">
        <v>203</v>
      </c>
      <c r="D9551" s="0" t="s">
        <v>14646</v>
      </c>
    </row>
    <row r="9552" customFormat="false" ht="15.8" hidden="false" customHeight="true" outlineLevel="0" collapsed="false">
      <c r="A9552" s="0" t="n">
        <v>93122</v>
      </c>
      <c r="B9552" s="0" t="n">
        <v>28.92</v>
      </c>
      <c r="C9552" s="0" t="s">
        <v>203</v>
      </c>
      <c r="D9552" s="0" t="s">
        <v>14647</v>
      </c>
    </row>
    <row r="9553" customFormat="false" ht="15.8" hidden="false" customHeight="true" outlineLevel="0" collapsed="false">
      <c r="A9553" s="0" t="n">
        <v>93123</v>
      </c>
      <c r="B9553" s="0" t="n">
        <v>64.93</v>
      </c>
      <c r="C9553" s="0" t="s">
        <v>203</v>
      </c>
      <c r="D9553" s="0" t="s">
        <v>14648</v>
      </c>
    </row>
    <row r="9554" customFormat="false" ht="15.8" hidden="false" customHeight="true" outlineLevel="0" collapsed="false">
      <c r="A9554" s="0" t="n">
        <v>93124</v>
      </c>
      <c r="B9554" s="0" t="n">
        <v>102.68</v>
      </c>
      <c r="C9554" s="0" t="s">
        <v>203</v>
      </c>
      <c r="D9554" s="0" t="s">
        <v>14649</v>
      </c>
    </row>
    <row r="9555" customFormat="false" ht="15.8" hidden="false" customHeight="true" outlineLevel="0" collapsed="false">
      <c r="A9555" s="0" t="n">
        <v>93125</v>
      </c>
      <c r="B9555" s="0" t="n">
        <v>149.74</v>
      </c>
      <c r="C9555" s="0" t="s">
        <v>203</v>
      </c>
      <c r="D9555" s="0" t="s">
        <v>14650</v>
      </c>
    </row>
    <row r="9556" customFormat="false" ht="15.8" hidden="false" customHeight="true" outlineLevel="0" collapsed="false">
      <c r="A9556" s="0" t="n">
        <v>93126</v>
      </c>
      <c r="B9556" s="0" t="n">
        <v>333.88</v>
      </c>
      <c r="C9556" s="0" t="s">
        <v>203</v>
      </c>
      <c r="D9556" s="0" t="s">
        <v>14651</v>
      </c>
    </row>
    <row r="9557" customFormat="false" ht="15.8" hidden="false" customHeight="true" outlineLevel="0" collapsed="false">
      <c r="A9557" s="0" t="n">
        <v>93133</v>
      </c>
      <c r="B9557" s="0" t="n">
        <v>21.54</v>
      </c>
      <c r="C9557" s="0" t="s">
        <v>203</v>
      </c>
      <c r="D9557" s="0" t="s">
        <v>14652</v>
      </c>
    </row>
    <row r="9558" customFormat="false" ht="15.8" hidden="false" customHeight="true" outlineLevel="0" collapsed="false">
      <c r="A9558" s="0" t="n">
        <v>94465</v>
      </c>
      <c r="B9558" s="0" t="n">
        <v>47.88</v>
      </c>
      <c r="C9558" s="0" t="s">
        <v>203</v>
      </c>
      <c r="D9558" s="0" t="s">
        <v>14653</v>
      </c>
    </row>
    <row r="9559" customFormat="false" ht="15.8" hidden="false" customHeight="true" outlineLevel="0" collapsed="false">
      <c r="A9559" s="0" t="n">
        <v>94466</v>
      </c>
      <c r="B9559" s="0" t="n">
        <v>47.91</v>
      </c>
      <c r="C9559" s="0" t="s">
        <v>203</v>
      </c>
      <c r="D9559" s="0" t="s">
        <v>14654</v>
      </c>
    </row>
    <row r="9560" customFormat="false" ht="15.8" hidden="false" customHeight="true" outlineLevel="0" collapsed="false">
      <c r="A9560" s="0" t="n">
        <v>94467</v>
      </c>
      <c r="B9560" s="0" t="n">
        <v>73.87</v>
      </c>
      <c r="C9560" s="0" t="s">
        <v>203</v>
      </c>
      <c r="D9560" s="0" t="s">
        <v>14655</v>
      </c>
    </row>
    <row r="9561" customFormat="false" ht="15.8" hidden="false" customHeight="true" outlineLevel="0" collapsed="false">
      <c r="A9561" s="0" t="n">
        <v>94468</v>
      </c>
      <c r="B9561" s="0" t="n">
        <v>64.64</v>
      </c>
      <c r="C9561" s="0" t="s">
        <v>203</v>
      </c>
      <c r="D9561" s="0" t="s">
        <v>14656</v>
      </c>
    </row>
    <row r="9562" customFormat="false" ht="15.8" hidden="false" customHeight="true" outlineLevel="0" collapsed="false">
      <c r="A9562" s="0" t="n">
        <v>94469</v>
      </c>
      <c r="B9562" s="0" t="n">
        <v>107.23</v>
      </c>
      <c r="C9562" s="0" t="s">
        <v>203</v>
      </c>
      <c r="D9562" s="0" t="s">
        <v>14657</v>
      </c>
    </row>
    <row r="9563" customFormat="false" ht="15.8" hidden="false" customHeight="true" outlineLevel="0" collapsed="false">
      <c r="A9563" s="0" t="n">
        <v>94470</v>
      </c>
      <c r="B9563" s="0" t="n">
        <v>99.02</v>
      </c>
      <c r="C9563" s="0" t="s">
        <v>203</v>
      </c>
      <c r="D9563" s="0" t="s">
        <v>14658</v>
      </c>
    </row>
    <row r="9564" customFormat="false" ht="15.8" hidden="false" customHeight="true" outlineLevel="0" collapsed="false">
      <c r="A9564" s="0" t="n">
        <v>94471</v>
      </c>
      <c r="B9564" s="0" t="n">
        <v>69.13</v>
      </c>
      <c r="C9564" s="0" t="s">
        <v>203</v>
      </c>
      <c r="D9564" s="0" t="s">
        <v>14659</v>
      </c>
    </row>
    <row r="9565" customFormat="false" ht="15.8" hidden="false" customHeight="true" outlineLevel="0" collapsed="false">
      <c r="A9565" s="0" t="n">
        <v>94472</v>
      </c>
      <c r="B9565" s="0" t="n">
        <v>71.18</v>
      </c>
      <c r="C9565" s="0" t="s">
        <v>203</v>
      </c>
      <c r="D9565" s="0" t="s">
        <v>14660</v>
      </c>
    </row>
    <row r="9566" customFormat="false" ht="15.8" hidden="false" customHeight="true" outlineLevel="0" collapsed="false">
      <c r="A9566" s="0" t="n">
        <v>94473</v>
      </c>
      <c r="B9566" s="0" t="n">
        <v>105.85</v>
      </c>
      <c r="C9566" s="0" t="s">
        <v>203</v>
      </c>
      <c r="D9566" s="0" t="s">
        <v>14661</v>
      </c>
    </row>
    <row r="9567" customFormat="false" ht="15.8" hidden="false" customHeight="true" outlineLevel="0" collapsed="false">
      <c r="A9567" s="0" t="n">
        <v>94474</v>
      </c>
      <c r="B9567" s="0" t="n">
        <v>114.87</v>
      </c>
      <c r="C9567" s="0" t="s">
        <v>203</v>
      </c>
      <c r="D9567" s="0" t="s">
        <v>14662</v>
      </c>
    </row>
    <row r="9568" customFormat="false" ht="15.8" hidden="false" customHeight="true" outlineLevel="0" collapsed="false">
      <c r="A9568" s="0" t="n">
        <v>94475</v>
      </c>
      <c r="B9568" s="0" t="n">
        <v>145.4</v>
      </c>
      <c r="C9568" s="0" t="s">
        <v>203</v>
      </c>
      <c r="D9568" s="0" t="s">
        <v>14663</v>
      </c>
    </row>
    <row r="9569" customFormat="false" ht="15.8" hidden="false" customHeight="true" outlineLevel="0" collapsed="false">
      <c r="A9569" s="0" t="n">
        <v>94476</v>
      </c>
      <c r="B9569" s="0" t="n">
        <v>162.79</v>
      </c>
      <c r="C9569" s="0" t="s">
        <v>203</v>
      </c>
      <c r="D9569" s="0" t="s">
        <v>14664</v>
      </c>
    </row>
    <row r="9570" customFormat="false" ht="15.8" hidden="false" customHeight="true" outlineLevel="0" collapsed="false">
      <c r="A9570" s="0" t="n">
        <v>94477</v>
      </c>
      <c r="B9570" s="0" t="n">
        <v>91.99</v>
      </c>
      <c r="C9570" s="0" t="s">
        <v>203</v>
      </c>
      <c r="D9570" s="0" t="s">
        <v>14665</v>
      </c>
    </row>
    <row r="9571" customFormat="false" ht="15.8" hidden="false" customHeight="true" outlineLevel="0" collapsed="false">
      <c r="A9571" s="0" t="n">
        <v>94478</v>
      </c>
      <c r="B9571" s="0" t="n">
        <v>145.5</v>
      </c>
      <c r="C9571" s="0" t="s">
        <v>203</v>
      </c>
      <c r="D9571" s="0" t="s">
        <v>14666</v>
      </c>
    </row>
    <row r="9572" customFormat="false" ht="15.8" hidden="false" customHeight="true" outlineLevel="0" collapsed="false">
      <c r="A9572" s="0" t="n">
        <v>94479</v>
      </c>
      <c r="B9572" s="0" t="n">
        <v>192.03</v>
      </c>
      <c r="C9572" s="0" t="s">
        <v>203</v>
      </c>
      <c r="D9572" s="0" t="s">
        <v>14667</v>
      </c>
    </row>
    <row r="9573" customFormat="false" ht="15.8" hidden="false" customHeight="true" outlineLevel="0" collapsed="false">
      <c r="A9573" s="0" t="n">
        <v>94606</v>
      </c>
      <c r="B9573" s="0" t="n">
        <v>88.06</v>
      </c>
      <c r="C9573" s="0" t="s">
        <v>203</v>
      </c>
      <c r="D9573" s="0" t="s">
        <v>14668</v>
      </c>
    </row>
    <row r="9574" customFormat="false" ht="15.8" hidden="false" customHeight="true" outlineLevel="0" collapsed="false">
      <c r="A9574" s="0" t="n">
        <v>94608</v>
      </c>
      <c r="B9574" s="0" t="n">
        <v>220.56</v>
      </c>
      <c r="C9574" s="0" t="s">
        <v>203</v>
      </c>
      <c r="D9574" s="0" t="s">
        <v>14669</v>
      </c>
    </row>
    <row r="9575" customFormat="false" ht="15.8" hidden="false" customHeight="true" outlineLevel="0" collapsed="false">
      <c r="A9575" s="0" t="n">
        <v>94610</v>
      </c>
      <c r="B9575" s="0" t="n">
        <v>328.76</v>
      </c>
      <c r="C9575" s="0" t="s">
        <v>203</v>
      </c>
      <c r="D9575" s="0" t="s">
        <v>14670</v>
      </c>
    </row>
    <row r="9576" customFormat="false" ht="15.8" hidden="false" customHeight="true" outlineLevel="0" collapsed="false">
      <c r="A9576" s="0" t="n">
        <v>94612</v>
      </c>
      <c r="B9576" s="0" t="n">
        <v>462.52</v>
      </c>
      <c r="C9576" s="0" t="s">
        <v>203</v>
      </c>
      <c r="D9576" s="0" t="s">
        <v>14671</v>
      </c>
    </row>
    <row r="9577" customFormat="false" ht="15.8" hidden="false" customHeight="true" outlineLevel="0" collapsed="false">
      <c r="A9577" s="0" t="n">
        <v>94614</v>
      </c>
      <c r="B9577" s="0" t="n">
        <v>149.47</v>
      </c>
      <c r="C9577" s="0" t="s">
        <v>203</v>
      </c>
      <c r="D9577" s="0" t="s">
        <v>14672</v>
      </c>
    </row>
    <row r="9578" customFormat="false" ht="15.8" hidden="false" customHeight="true" outlineLevel="0" collapsed="false">
      <c r="A9578" s="0" t="n">
        <v>94615</v>
      </c>
      <c r="B9578" s="0" t="n">
        <v>170.27</v>
      </c>
      <c r="C9578" s="0" t="s">
        <v>203</v>
      </c>
      <c r="D9578" s="0" t="s">
        <v>14673</v>
      </c>
    </row>
    <row r="9579" customFormat="false" ht="15.8" hidden="false" customHeight="true" outlineLevel="0" collapsed="false">
      <c r="A9579" s="0" t="n">
        <v>94616</v>
      </c>
      <c r="B9579" s="0" t="n">
        <v>422.84</v>
      </c>
      <c r="C9579" s="0" t="s">
        <v>203</v>
      </c>
      <c r="D9579" s="0" t="s">
        <v>14674</v>
      </c>
    </row>
    <row r="9580" customFormat="false" ht="15.8" hidden="false" customHeight="true" outlineLevel="0" collapsed="false">
      <c r="A9580" s="0" t="n">
        <v>94617</v>
      </c>
      <c r="B9580" s="0" t="n">
        <v>350.52</v>
      </c>
      <c r="C9580" s="0" t="s">
        <v>203</v>
      </c>
      <c r="D9580" s="0" t="s">
        <v>14675</v>
      </c>
    </row>
    <row r="9581" customFormat="false" ht="15.8" hidden="false" customHeight="true" outlineLevel="0" collapsed="false">
      <c r="A9581" s="0" t="n">
        <v>94618</v>
      </c>
      <c r="B9581" s="0" t="n">
        <v>414.82</v>
      </c>
      <c r="C9581" s="0" t="s">
        <v>203</v>
      </c>
      <c r="D9581" s="0" t="s">
        <v>14676</v>
      </c>
    </row>
    <row r="9582" customFormat="false" ht="15.8" hidden="false" customHeight="true" outlineLevel="0" collapsed="false">
      <c r="A9582" s="0" t="n">
        <v>94620</v>
      </c>
      <c r="B9582" s="0" t="n">
        <v>955.79</v>
      </c>
      <c r="C9582" s="0" t="s">
        <v>203</v>
      </c>
      <c r="D9582" s="0" t="s">
        <v>14677</v>
      </c>
    </row>
    <row r="9583" customFormat="false" ht="15.8" hidden="false" customHeight="true" outlineLevel="0" collapsed="false">
      <c r="A9583" s="0" t="n">
        <v>94622</v>
      </c>
      <c r="B9583" s="0" t="n">
        <v>219.22</v>
      </c>
      <c r="C9583" s="0" t="s">
        <v>203</v>
      </c>
      <c r="D9583" s="0" t="s">
        <v>14678</v>
      </c>
    </row>
    <row r="9584" customFormat="false" ht="15.8" hidden="false" customHeight="true" outlineLevel="0" collapsed="false">
      <c r="A9584" s="0" t="n">
        <v>94623</v>
      </c>
      <c r="B9584" s="0" t="n">
        <v>523.29</v>
      </c>
      <c r="C9584" s="0" t="s">
        <v>203</v>
      </c>
      <c r="D9584" s="0" t="s">
        <v>14679</v>
      </c>
    </row>
    <row r="9585" customFormat="false" ht="15.8" hidden="false" customHeight="true" outlineLevel="0" collapsed="false">
      <c r="A9585" s="0" t="n">
        <v>94624</v>
      </c>
      <c r="B9585" s="0" t="n">
        <v>798.77</v>
      </c>
      <c r="C9585" s="0" t="s">
        <v>203</v>
      </c>
      <c r="D9585" s="0" t="s">
        <v>14680</v>
      </c>
    </row>
    <row r="9586" customFormat="false" ht="15.8" hidden="false" customHeight="true" outlineLevel="0" collapsed="false">
      <c r="A9586" s="0" t="n">
        <v>94625</v>
      </c>
      <c r="B9586" s="0" t="n">
        <v>1668.88</v>
      </c>
      <c r="C9586" s="0" t="s">
        <v>203</v>
      </c>
      <c r="D9586" s="0" t="s">
        <v>14681</v>
      </c>
    </row>
    <row r="9587" customFormat="false" ht="15.8" hidden="false" customHeight="true" outlineLevel="0" collapsed="false">
      <c r="A9587" s="0" t="n">
        <v>94656</v>
      </c>
      <c r="B9587" s="0" t="n">
        <v>6.51</v>
      </c>
      <c r="C9587" s="0" t="s">
        <v>203</v>
      </c>
      <c r="D9587" s="0" t="s">
        <v>14682</v>
      </c>
    </row>
    <row r="9588" customFormat="false" ht="15.8" hidden="false" customHeight="true" outlineLevel="0" collapsed="false">
      <c r="A9588" s="0" t="n">
        <v>94657</v>
      </c>
      <c r="B9588" s="0" t="n">
        <v>6.39</v>
      </c>
      <c r="C9588" s="0" t="s">
        <v>203</v>
      </c>
      <c r="D9588" s="0" t="s">
        <v>14683</v>
      </c>
    </row>
    <row r="9589" customFormat="false" ht="15.8" hidden="false" customHeight="true" outlineLevel="0" collapsed="false">
      <c r="A9589" s="0" t="n">
        <v>94658</v>
      </c>
      <c r="B9589" s="0" t="n">
        <v>7.65</v>
      </c>
      <c r="C9589" s="0" t="s">
        <v>203</v>
      </c>
      <c r="D9589" s="0" t="s">
        <v>14684</v>
      </c>
    </row>
    <row r="9590" customFormat="false" ht="15.8" hidden="false" customHeight="true" outlineLevel="0" collapsed="false">
      <c r="A9590" s="0" t="n">
        <v>94659</v>
      </c>
      <c r="B9590" s="0" t="n">
        <v>7.78</v>
      </c>
      <c r="C9590" s="0" t="s">
        <v>203</v>
      </c>
      <c r="D9590" s="0" t="s">
        <v>14685</v>
      </c>
    </row>
    <row r="9591" customFormat="false" ht="15.8" hidden="false" customHeight="true" outlineLevel="0" collapsed="false">
      <c r="A9591" s="0" t="n">
        <v>94660</v>
      </c>
      <c r="B9591" s="0" t="n">
        <v>12.6</v>
      </c>
      <c r="C9591" s="0" t="s">
        <v>203</v>
      </c>
      <c r="D9591" s="0" t="s">
        <v>14686</v>
      </c>
    </row>
    <row r="9592" customFormat="false" ht="15.8" hidden="false" customHeight="true" outlineLevel="0" collapsed="false">
      <c r="A9592" s="0" t="n">
        <v>94661</v>
      </c>
      <c r="B9592" s="0" t="n">
        <v>13.15</v>
      </c>
      <c r="C9592" s="0" t="s">
        <v>203</v>
      </c>
      <c r="D9592" s="0" t="s">
        <v>14687</v>
      </c>
    </row>
    <row r="9593" customFormat="false" ht="15.8" hidden="false" customHeight="true" outlineLevel="0" collapsed="false">
      <c r="A9593" s="0" t="n">
        <v>94662</v>
      </c>
      <c r="B9593" s="0" t="n">
        <v>13.75</v>
      </c>
      <c r="C9593" s="0" t="s">
        <v>203</v>
      </c>
      <c r="D9593" s="0" t="s">
        <v>14688</v>
      </c>
    </row>
    <row r="9594" customFormat="false" ht="15.8" hidden="false" customHeight="true" outlineLevel="0" collapsed="false">
      <c r="A9594" s="0" t="n">
        <v>94663</v>
      </c>
      <c r="B9594" s="0" t="n">
        <v>13.97</v>
      </c>
      <c r="C9594" s="0" t="s">
        <v>203</v>
      </c>
      <c r="D9594" s="0" t="s">
        <v>14689</v>
      </c>
    </row>
    <row r="9595" customFormat="false" ht="15.8" hidden="false" customHeight="true" outlineLevel="0" collapsed="false">
      <c r="A9595" s="0" t="n">
        <v>94664</v>
      </c>
      <c r="B9595" s="0" t="n">
        <v>30.01</v>
      </c>
      <c r="C9595" s="0" t="s">
        <v>203</v>
      </c>
      <c r="D9595" s="0" t="s">
        <v>14690</v>
      </c>
    </row>
    <row r="9596" customFormat="false" ht="15.8" hidden="false" customHeight="true" outlineLevel="0" collapsed="false">
      <c r="A9596" s="0" t="n">
        <v>94665</v>
      </c>
      <c r="B9596" s="0" t="n">
        <v>30</v>
      </c>
      <c r="C9596" s="0" t="s">
        <v>203</v>
      </c>
      <c r="D9596" s="0" t="s">
        <v>14691</v>
      </c>
    </row>
    <row r="9597" customFormat="false" ht="15.8" hidden="false" customHeight="true" outlineLevel="0" collapsed="false">
      <c r="A9597" s="0" t="n">
        <v>94666</v>
      </c>
      <c r="B9597" s="0" t="n">
        <v>36.63</v>
      </c>
      <c r="C9597" s="0" t="s">
        <v>203</v>
      </c>
      <c r="D9597" s="0" t="s">
        <v>14692</v>
      </c>
    </row>
    <row r="9598" customFormat="false" ht="15.8" hidden="false" customHeight="true" outlineLevel="0" collapsed="false">
      <c r="A9598" s="0" t="n">
        <v>94667</v>
      </c>
      <c r="B9598" s="0" t="n">
        <v>40.76</v>
      </c>
      <c r="C9598" s="0" t="s">
        <v>203</v>
      </c>
      <c r="D9598" s="0" t="s">
        <v>14693</v>
      </c>
    </row>
    <row r="9599" customFormat="false" ht="15.8" hidden="false" customHeight="true" outlineLevel="0" collapsed="false">
      <c r="A9599" s="0" t="n">
        <v>94668</v>
      </c>
      <c r="B9599" s="0" t="n">
        <v>62.72</v>
      </c>
      <c r="C9599" s="0" t="s">
        <v>203</v>
      </c>
      <c r="D9599" s="0" t="s">
        <v>14694</v>
      </c>
    </row>
    <row r="9600" customFormat="false" ht="15.8" hidden="false" customHeight="true" outlineLevel="0" collapsed="false">
      <c r="A9600" s="0" t="n">
        <v>94669</v>
      </c>
      <c r="B9600" s="0" t="n">
        <v>85.85</v>
      </c>
      <c r="C9600" s="0" t="s">
        <v>203</v>
      </c>
      <c r="D9600" s="0" t="s">
        <v>14695</v>
      </c>
    </row>
    <row r="9601" customFormat="false" ht="15.8" hidden="false" customHeight="true" outlineLevel="0" collapsed="false">
      <c r="A9601" s="0" t="n">
        <v>94670</v>
      </c>
      <c r="B9601" s="0" t="n">
        <v>83.31</v>
      </c>
      <c r="C9601" s="0" t="s">
        <v>203</v>
      </c>
      <c r="D9601" s="0" t="s">
        <v>14696</v>
      </c>
    </row>
    <row r="9602" customFormat="false" ht="15.8" hidden="false" customHeight="true" outlineLevel="0" collapsed="false">
      <c r="A9602" s="0" t="n">
        <v>94671</v>
      </c>
      <c r="B9602" s="0" t="n">
        <v>121.89</v>
      </c>
      <c r="C9602" s="0" t="s">
        <v>203</v>
      </c>
      <c r="D9602" s="0" t="s">
        <v>14697</v>
      </c>
    </row>
    <row r="9603" customFormat="false" ht="15.8" hidden="false" customHeight="true" outlineLevel="0" collapsed="false">
      <c r="A9603" s="0" t="n">
        <v>94672</v>
      </c>
      <c r="B9603" s="0" t="n">
        <v>11.33</v>
      </c>
      <c r="C9603" s="0" t="s">
        <v>203</v>
      </c>
      <c r="D9603" s="0" t="s">
        <v>14698</v>
      </c>
    </row>
    <row r="9604" customFormat="false" ht="15.8" hidden="false" customHeight="true" outlineLevel="0" collapsed="false">
      <c r="A9604" s="0" t="n">
        <v>94673</v>
      </c>
      <c r="B9604" s="0" t="n">
        <v>11.01</v>
      </c>
      <c r="C9604" s="0" t="s">
        <v>203</v>
      </c>
      <c r="D9604" s="0" t="s">
        <v>14699</v>
      </c>
    </row>
    <row r="9605" customFormat="false" ht="15.8" hidden="false" customHeight="true" outlineLevel="0" collapsed="false">
      <c r="A9605" s="0" t="n">
        <v>94674</v>
      </c>
      <c r="B9605" s="0" t="n">
        <v>9.93</v>
      </c>
      <c r="C9605" s="0" t="s">
        <v>203</v>
      </c>
      <c r="D9605" s="0" t="s">
        <v>14700</v>
      </c>
    </row>
    <row r="9606" customFormat="false" ht="15.8" hidden="false" customHeight="true" outlineLevel="0" collapsed="false">
      <c r="A9606" s="0" t="n">
        <v>94675</v>
      </c>
      <c r="B9606" s="0" t="n">
        <v>15.77</v>
      </c>
      <c r="C9606" s="0" t="s">
        <v>203</v>
      </c>
      <c r="D9606" s="0" t="s">
        <v>14701</v>
      </c>
    </row>
    <row r="9607" customFormat="false" ht="15.8" hidden="false" customHeight="true" outlineLevel="0" collapsed="false">
      <c r="A9607" s="0" t="n">
        <v>94676</v>
      </c>
      <c r="B9607" s="0" t="n">
        <v>17.31</v>
      </c>
      <c r="C9607" s="0" t="s">
        <v>203</v>
      </c>
      <c r="D9607" s="0" t="s">
        <v>14702</v>
      </c>
    </row>
    <row r="9608" customFormat="false" ht="15.8" hidden="false" customHeight="true" outlineLevel="0" collapsed="false">
      <c r="A9608" s="0" t="n">
        <v>94677</v>
      </c>
      <c r="B9608" s="0" t="n">
        <v>26.08</v>
      </c>
      <c r="C9608" s="0" t="s">
        <v>203</v>
      </c>
      <c r="D9608" s="0" t="s">
        <v>14703</v>
      </c>
    </row>
    <row r="9609" customFormat="false" ht="15.8" hidden="false" customHeight="true" outlineLevel="0" collapsed="false">
      <c r="A9609" s="0" t="n">
        <v>94678</v>
      </c>
      <c r="B9609" s="0" t="n">
        <v>17.82</v>
      </c>
      <c r="C9609" s="0" t="s">
        <v>203</v>
      </c>
      <c r="D9609" s="0" t="s">
        <v>14704</v>
      </c>
    </row>
    <row r="9610" customFormat="false" ht="15.8" hidden="false" customHeight="true" outlineLevel="0" collapsed="false">
      <c r="A9610" s="0" t="n">
        <v>94679</v>
      </c>
      <c r="B9610" s="0" t="n">
        <v>29.38</v>
      </c>
      <c r="C9610" s="0" t="s">
        <v>203</v>
      </c>
      <c r="D9610" s="0" t="s">
        <v>14705</v>
      </c>
    </row>
    <row r="9611" customFormat="false" ht="15.8" hidden="false" customHeight="true" outlineLevel="0" collapsed="false">
      <c r="A9611" s="0" t="n">
        <v>94680</v>
      </c>
      <c r="B9611" s="0" t="n">
        <v>49.28</v>
      </c>
      <c r="C9611" s="0" t="s">
        <v>203</v>
      </c>
      <c r="D9611" s="0" t="s">
        <v>14706</v>
      </c>
    </row>
    <row r="9612" customFormat="false" ht="15.8" hidden="false" customHeight="true" outlineLevel="0" collapsed="false">
      <c r="A9612" s="0" t="n">
        <v>94681</v>
      </c>
      <c r="B9612" s="0" t="n">
        <v>65.11</v>
      </c>
      <c r="C9612" s="0" t="s">
        <v>203</v>
      </c>
      <c r="D9612" s="0" t="s">
        <v>14707</v>
      </c>
    </row>
    <row r="9613" customFormat="false" ht="15.8" hidden="false" customHeight="true" outlineLevel="0" collapsed="false">
      <c r="A9613" s="0" t="n">
        <v>94682</v>
      </c>
      <c r="B9613" s="0" t="n">
        <v>130.74</v>
      </c>
      <c r="C9613" s="0" t="s">
        <v>203</v>
      </c>
      <c r="D9613" s="0" t="s">
        <v>14708</v>
      </c>
    </row>
    <row r="9614" customFormat="false" ht="15.8" hidden="false" customHeight="true" outlineLevel="0" collapsed="false">
      <c r="A9614" s="0" t="n">
        <v>94683</v>
      </c>
      <c r="B9614" s="0" t="n">
        <v>84.26</v>
      </c>
      <c r="C9614" s="0" t="s">
        <v>203</v>
      </c>
      <c r="D9614" s="0" t="s">
        <v>14709</v>
      </c>
    </row>
    <row r="9615" customFormat="false" ht="15.8" hidden="false" customHeight="true" outlineLevel="0" collapsed="false">
      <c r="A9615" s="0" t="n">
        <v>94684</v>
      </c>
      <c r="B9615" s="0" t="n">
        <v>166.86</v>
      </c>
      <c r="C9615" s="0" t="s">
        <v>203</v>
      </c>
      <c r="D9615" s="0" t="s">
        <v>14710</v>
      </c>
    </row>
    <row r="9616" customFormat="false" ht="15.8" hidden="false" customHeight="true" outlineLevel="0" collapsed="false">
      <c r="A9616" s="0" t="n">
        <v>94685</v>
      </c>
      <c r="B9616" s="0" t="n">
        <v>128.17</v>
      </c>
      <c r="C9616" s="0" t="s">
        <v>203</v>
      </c>
      <c r="D9616" s="0" t="s">
        <v>14711</v>
      </c>
    </row>
    <row r="9617" customFormat="false" ht="15.8" hidden="false" customHeight="true" outlineLevel="0" collapsed="false">
      <c r="A9617" s="0" t="n">
        <v>94686</v>
      </c>
      <c r="B9617" s="0" t="n">
        <v>312.71</v>
      </c>
      <c r="C9617" s="0" t="s">
        <v>203</v>
      </c>
      <c r="D9617" s="0" t="s">
        <v>14712</v>
      </c>
    </row>
    <row r="9618" customFormat="false" ht="15.8" hidden="false" customHeight="true" outlineLevel="0" collapsed="false">
      <c r="A9618" s="0" t="n">
        <v>94687</v>
      </c>
      <c r="B9618" s="0" t="n">
        <v>254.39</v>
      </c>
      <c r="C9618" s="0" t="s">
        <v>203</v>
      </c>
      <c r="D9618" s="0" t="s">
        <v>14713</v>
      </c>
    </row>
    <row r="9619" customFormat="false" ht="15.8" hidden="false" customHeight="true" outlineLevel="0" collapsed="false">
      <c r="A9619" s="0" t="n">
        <v>94688</v>
      </c>
      <c r="B9619" s="0" t="n">
        <v>11.39</v>
      </c>
      <c r="C9619" s="0" t="s">
        <v>203</v>
      </c>
      <c r="D9619" s="0" t="s">
        <v>14714</v>
      </c>
    </row>
    <row r="9620" customFormat="false" ht="15.8" hidden="false" customHeight="true" outlineLevel="0" collapsed="false">
      <c r="A9620" s="0" t="n">
        <v>94689</v>
      </c>
      <c r="B9620" s="0" t="n">
        <v>15.58</v>
      </c>
      <c r="C9620" s="0" t="s">
        <v>203</v>
      </c>
      <c r="D9620" s="0" t="s">
        <v>14715</v>
      </c>
    </row>
    <row r="9621" customFormat="false" ht="15.8" hidden="false" customHeight="true" outlineLevel="0" collapsed="false">
      <c r="A9621" s="0" t="n">
        <v>94690</v>
      </c>
      <c r="B9621" s="0" t="n">
        <v>14.9</v>
      </c>
      <c r="C9621" s="0" t="s">
        <v>203</v>
      </c>
      <c r="D9621" s="0" t="s">
        <v>14716</v>
      </c>
    </row>
    <row r="9622" customFormat="false" ht="15.8" hidden="false" customHeight="true" outlineLevel="0" collapsed="false">
      <c r="A9622" s="0" t="n">
        <v>94691</v>
      </c>
      <c r="B9622" s="0" t="n">
        <v>17.33</v>
      </c>
      <c r="C9622" s="0" t="s">
        <v>203</v>
      </c>
      <c r="D9622" s="0" t="s">
        <v>14717</v>
      </c>
    </row>
    <row r="9623" customFormat="false" ht="15.8" hidden="false" customHeight="true" outlineLevel="0" collapsed="false">
      <c r="A9623" s="0" t="n">
        <v>94692</v>
      </c>
      <c r="B9623" s="0" t="n">
        <v>26.19</v>
      </c>
      <c r="C9623" s="0" t="s">
        <v>203</v>
      </c>
      <c r="D9623" s="0" t="s">
        <v>14718</v>
      </c>
    </row>
    <row r="9624" customFormat="false" ht="15.8" hidden="false" customHeight="true" outlineLevel="0" collapsed="false">
      <c r="A9624" s="0" t="n">
        <v>94693</v>
      </c>
      <c r="B9624" s="0" t="n">
        <v>27.41</v>
      </c>
      <c r="C9624" s="0" t="s">
        <v>203</v>
      </c>
      <c r="D9624" s="0" t="s">
        <v>14719</v>
      </c>
    </row>
    <row r="9625" customFormat="false" ht="15.8" hidden="false" customHeight="true" outlineLevel="0" collapsed="false">
      <c r="A9625" s="0" t="n">
        <v>94694</v>
      </c>
      <c r="B9625" s="0" t="n">
        <v>27.48</v>
      </c>
      <c r="C9625" s="0" t="s">
        <v>203</v>
      </c>
      <c r="D9625" s="0" t="s">
        <v>14720</v>
      </c>
    </row>
    <row r="9626" customFormat="false" ht="15.8" hidden="false" customHeight="true" outlineLevel="0" collapsed="false">
      <c r="A9626" s="0" t="n">
        <v>94695</v>
      </c>
      <c r="B9626" s="0" t="n">
        <v>36.92</v>
      </c>
      <c r="C9626" s="0" t="s">
        <v>203</v>
      </c>
      <c r="D9626" s="0" t="s">
        <v>14721</v>
      </c>
    </row>
    <row r="9627" customFormat="false" ht="15.8" hidden="false" customHeight="true" outlineLevel="0" collapsed="false">
      <c r="A9627" s="0" t="n">
        <v>94696</v>
      </c>
      <c r="B9627" s="0" t="n">
        <v>64.09</v>
      </c>
      <c r="C9627" s="0" t="s">
        <v>203</v>
      </c>
      <c r="D9627" s="0" t="s">
        <v>14722</v>
      </c>
    </row>
    <row r="9628" customFormat="false" ht="15.8" hidden="false" customHeight="true" outlineLevel="0" collapsed="false">
      <c r="A9628" s="0" t="n">
        <v>94697</v>
      </c>
      <c r="B9628" s="0" t="n">
        <v>100.67</v>
      </c>
      <c r="C9628" s="0" t="s">
        <v>203</v>
      </c>
      <c r="D9628" s="0" t="s">
        <v>14723</v>
      </c>
    </row>
    <row r="9629" customFormat="false" ht="15.8" hidden="false" customHeight="true" outlineLevel="0" collapsed="false">
      <c r="A9629" s="0" t="n">
        <v>94698</v>
      </c>
      <c r="B9629" s="0" t="n">
        <v>87.81</v>
      </c>
      <c r="C9629" s="0" t="s">
        <v>203</v>
      </c>
      <c r="D9629" s="0" t="s">
        <v>14724</v>
      </c>
    </row>
    <row r="9630" customFormat="false" ht="15.8" hidden="false" customHeight="true" outlineLevel="0" collapsed="false">
      <c r="A9630" s="0" t="n">
        <v>94699</v>
      </c>
      <c r="B9630" s="0" t="n">
        <v>169.4</v>
      </c>
      <c r="C9630" s="0" t="s">
        <v>203</v>
      </c>
      <c r="D9630" s="0" t="s">
        <v>14725</v>
      </c>
    </row>
    <row r="9631" customFormat="false" ht="15.8" hidden="false" customHeight="true" outlineLevel="0" collapsed="false">
      <c r="A9631" s="0" t="n">
        <v>94700</v>
      </c>
      <c r="B9631" s="0" t="n">
        <v>143.07</v>
      </c>
      <c r="C9631" s="0" t="s">
        <v>203</v>
      </c>
      <c r="D9631" s="0" t="s">
        <v>14726</v>
      </c>
    </row>
    <row r="9632" customFormat="false" ht="15.8" hidden="false" customHeight="true" outlineLevel="0" collapsed="false">
      <c r="A9632" s="0" t="n">
        <v>94701</v>
      </c>
      <c r="B9632" s="0" t="n">
        <v>252.89</v>
      </c>
      <c r="C9632" s="0" t="s">
        <v>203</v>
      </c>
      <c r="D9632" s="0" t="s">
        <v>14727</v>
      </c>
    </row>
    <row r="9633" customFormat="false" ht="15.8" hidden="false" customHeight="true" outlineLevel="0" collapsed="false">
      <c r="A9633" s="0" t="n">
        <v>94702</v>
      </c>
      <c r="B9633" s="0" t="n">
        <v>239.42</v>
      </c>
      <c r="C9633" s="0" t="s">
        <v>203</v>
      </c>
      <c r="D9633" s="0" t="s">
        <v>14728</v>
      </c>
    </row>
    <row r="9634" customFormat="false" ht="15.8" hidden="false" customHeight="true" outlineLevel="0" collapsed="false">
      <c r="A9634" s="0" t="n">
        <v>94703</v>
      </c>
      <c r="B9634" s="0" t="n">
        <v>21.78</v>
      </c>
      <c r="C9634" s="0" t="s">
        <v>203</v>
      </c>
      <c r="D9634" s="0" t="s">
        <v>14729</v>
      </c>
    </row>
    <row r="9635" customFormat="false" ht="15.8" hidden="false" customHeight="true" outlineLevel="0" collapsed="false">
      <c r="A9635" s="0" t="n">
        <v>94704</v>
      </c>
      <c r="B9635" s="0" t="n">
        <v>25.82</v>
      </c>
      <c r="C9635" s="0" t="s">
        <v>203</v>
      </c>
      <c r="D9635" s="0" t="s">
        <v>14730</v>
      </c>
    </row>
    <row r="9636" customFormat="false" ht="15.8" hidden="false" customHeight="true" outlineLevel="0" collapsed="false">
      <c r="A9636" s="0" t="n">
        <v>94705</v>
      </c>
      <c r="B9636" s="0" t="n">
        <v>31.93</v>
      </c>
      <c r="C9636" s="0" t="s">
        <v>203</v>
      </c>
      <c r="D9636" s="0" t="s">
        <v>14731</v>
      </c>
    </row>
    <row r="9637" customFormat="false" ht="15.8" hidden="false" customHeight="true" outlineLevel="0" collapsed="false">
      <c r="A9637" s="0" t="n">
        <v>94706</v>
      </c>
      <c r="B9637" s="0" t="n">
        <v>45.92</v>
      </c>
      <c r="C9637" s="0" t="s">
        <v>203</v>
      </c>
      <c r="D9637" s="0" t="s">
        <v>14732</v>
      </c>
    </row>
    <row r="9638" customFormat="false" ht="15.8" hidden="false" customHeight="true" outlineLevel="0" collapsed="false">
      <c r="A9638" s="0" t="n">
        <v>94707</v>
      </c>
      <c r="B9638" s="0" t="n">
        <v>57.27</v>
      </c>
      <c r="C9638" s="0" t="s">
        <v>203</v>
      </c>
      <c r="D9638" s="0" t="s">
        <v>14733</v>
      </c>
    </row>
    <row r="9639" customFormat="false" ht="15.8" hidden="false" customHeight="true" outlineLevel="0" collapsed="false">
      <c r="A9639" s="0" t="n">
        <v>94708</v>
      </c>
      <c r="B9639" s="0" t="n">
        <v>27.85</v>
      </c>
      <c r="C9639" s="0" t="s">
        <v>203</v>
      </c>
      <c r="D9639" s="0" t="s">
        <v>14734</v>
      </c>
    </row>
    <row r="9640" customFormat="false" ht="15.8" hidden="false" customHeight="true" outlineLevel="0" collapsed="false">
      <c r="A9640" s="0" t="n">
        <v>94709</v>
      </c>
      <c r="B9640" s="0" t="n">
        <v>35.9</v>
      </c>
      <c r="C9640" s="0" t="s">
        <v>203</v>
      </c>
      <c r="D9640" s="0" t="s">
        <v>14735</v>
      </c>
    </row>
    <row r="9641" customFormat="false" ht="15.8" hidden="false" customHeight="true" outlineLevel="0" collapsed="false">
      <c r="A9641" s="0" t="n">
        <v>94710</v>
      </c>
      <c r="B9641" s="0" t="n">
        <v>55.9</v>
      </c>
      <c r="C9641" s="0" t="s">
        <v>203</v>
      </c>
      <c r="D9641" s="0" t="s">
        <v>14736</v>
      </c>
    </row>
    <row r="9642" customFormat="false" ht="15.8" hidden="false" customHeight="true" outlineLevel="0" collapsed="false">
      <c r="A9642" s="0" t="n">
        <v>94711</v>
      </c>
      <c r="B9642" s="0" t="n">
        <v>66.47</v>
      </c>
      <c r="C9642" s="0" t="s">
        <v>203</v>
      </c>
      <c r="D9642" s="0" t="s">
        <v>14737</v>
      </c>
    </row>
    <row r="9643" customFormat="false" ht="15.8" hidden="false" customHeight="true" outlineLevel="0" collapsed="false">
      <c r="A9643" s="0" t="n">
        <v>94712</v>
      </c>
      <c r="B9643" s="0" t="n">
        <v>89.42</v>
      </c>
      <c r="C9643" s="0" t="s">
        <v>203</v>
      </c>
      <c r="D9643" s="0" t="s">
        <v>14738</v>
      </c>
    </row>
    <row r="9644" customFormat="false" ht="15.8" hidden="false" customHeight="true" outlineLevel="0" collapsed="false">
      <c r="A9644" s="0" t="n">
        <v>94713</v>
      </c>
      <c r="B9644" s="0" t="n">
        <v>235.08</v>
      </c>
      <c r="C9644" s="0" t="s">
        <v>203</v>
      </c>
      <c r="D9644" s="0" t="s">
        <v>14739</v>
      </c>
    </row>
    <row r="9645" customFormat="false" ht="15.8" hidden="false" customHeight="true" outlineLevel="0" collapsed="false">
      <c r="A9645" s="0" t="n">
        <v>94714</v>
      </c>
      <c r="B9645" s="0" t="n">
        <v>319.07</v>
      </c>
      <c r="C9645" s="0" t="s">
        <v>203</v>
      </c>
      <c r="D9645" s="0" t="s">
        <v>14740</v>
      </c>
    </row>
    <row r="9646" customFormat="false" ht="15.8" hidden="false" customHeight="true" outlineLevel="0" collapsed="false">
      <c r="A9646" s="0" t="n">
        <v>94715</v>
      </c>
      <c r="B9646" s="0" t="n">
        <v>440.86</v>
      </c>
      <c r="C9646" s="0" t="s">
        <v>203</v>
      </c>
      <c r="D9646" s="0" t="s">
        <v>14741</v>
      </c>
    </row>
    <row r="9647" customFormat="false" ht="15.8" hidden="false" customHeight="true" outlineLevel="0" collapsed="false">
      <c r="A9647" s="0" t="n">
        <v>94724</v>
      </c>
      <c r="B9647" s="0" t="n">
        <v>24.38</v>
      </c>
      <c r="C9647" s="0" t="s">
        <v>203</v>
      </c>
      <c r="D9647" s="0" t="s">
        <v>14742</v>
      </c>
    </row>
    <row r="9648" customFormat="false" ht="15.8" hidden="false" customHeight="true" outlineLevel="0" collapsed="false">
      <c r="A9648" s="0" t="n">
        <v>94725</v>
      </c>
      <c r="B9648" s="0" t="n">
        <v>6.33</v>
      </c>
      <c r="C9648" s="0" t="s">
        <v>203</v>
      </c>
      <c r="D9648" s="0" t="s">
        <v>14743</v>
      </c>
    </row>
    <row r="9649" customFormat="false" ht="15.8" hidden="false" customHeight="true" outlineLevel="0" collapsed="false">
      <c r="A9649" s="0" t="n">
        <v>94726</v>
      </c>
      <c r="B9649" s="0" t="n">
        <v>37.29</v>
      </c>
      <c r="C9649" s="0" t="s">
        <v>203</v>
      </c>
      <c r="D9649" s="0" t="s">
        <v>14744</v>
      </c>
    </row>
    <row r="9650" customFormat="false" ht="15.8" hidden="false" customHeight="true" outlineLevel="0" collapsed="false">
      <c r="A9650" s="0" t="n">
        <v>94727</v>
      </c>
      <c r="B9650" s="0" t="n">
        <v>8.72</v>
      </c>
      <c r="C9650" s="0" t="s">
        <v>203</v>
      </c>
      <c r="D9650" s="0" t="s">
        <v>14745</v>
      </c>
    </row>
    <row r="9651" customFormat="false" ht="15.8" hidden="false" customHeight="true" outlineLevel="0" collapsed="false">
      <c r="A9651" s="0" t="n">
        <v>94728</v>
      </c>
      <c r="B9651" s="0" t="n">
        <v>139.53</v>
      </c>
      <c r="C9651" s="0" t="s">
        <v>203</v>
      </c>
      <c r="D9651" s="0" t="s">
        <v>14746</v>
      </c>
    </row>
    <row r="9652" customFormat="false" ht="15.8" hidden="false" customHeight="true" outlineLevel="0" collapsed="false">
      <c r="A9652" s="0" t="n">
        <v>94729</v>
      </c>
      <c r="B9652" s="0" t="n">
        <v>15.14</v>
      </c>
      <c r="C9652" s="0" t="s">
        <v>203</v>
      </c>
      <c r="D9652" s="0" t="s">
        <v>14747</v>
      </c>
    </row>
    <row r="9653" customFormat="false" ht="15.8" hidden="false" customHeight="true" outlineLevel="0" collapsed="false">
      <c r="A9653" s="0" t="n">
        <v>94730</v>
      </c>
      <c r="B9653" s="0" t="n">
        <v>169.32</v>
      </c>
      <c r="C9653" s="0" t="s">
        <v>203</v>
      </c>
      <c r="D9653" s="0" t="s">
        <v>14748</v>
      </c>
    </row>
    <row r="9654" customFormat="false" ht="15.8" hidden="false" customHeight="true" outlineLevel="0" collapsed="false">
      <c r="A9654" s="0" t="n">
        <v>94731</v>
      </c>
      <c r="B9654" s="0" t="n">
        <v>18.77</v>
      </c>
      <c r="C9654" s="0" t="s">
        <v>203</v>
      </c>
      <c r="D9654" s="0" t="s">
        <v>14749</v>
      </c>
    </row>
    <row r="9655" customFormat="false" ht="15.8" hidden="false" customHeight="true" outlineLevel="0" collapsed="false">
      <c r="A9655" s="0" t="n">
        <v>94733</v>
      </c>
      <c r="B9655" s="0" t="n">
        <v>36.14</v>
      </c>
      <c r="C9655" s="0" t="s">
        <v>203</v>
      </c>
      <c r="D9655" s="0" t="s">
        <v>14750</v>
      </c>
    </row>
    <row r="9656" customFormat="false" ht="15.8" hidden="false" customHeight="true" outlineLevel="0" collapsed="false">
      <c r="A9656" s="0" t="n">
        <v>94737</v>
      </c>
      <c r="B9656" s="0" t="n">
        <v>147.77</v>
      </c>
      <c r="C9656" s="0" t="s">
        <v>203</v>
      </c>
      <c r="D9656" s="0" t="s">
        <v>14751</v>
      </c>
    </row>
    <row r="9657" customFormat="false" ht="15.8" hidden="false" customHeight="true" outlineLevel="0" collapsed="false">
      <c r="A9657" s="0" t="n">
        <v>94740</v>
      </c>
      <c r="B9657" s="0" t="n">
        <v>9.87</v>
      </c>
      <c r="C9657" s="0" t="s">
        <v>203</v>
      </c>
      <c r="D9657" s="0" t="s">
        <v>14752</v>
      </c>
    </row>
    <row r="9658" customFormat="false" ht="15.8" hidden="false" customHeight="true" outlineLevel="0" collapsed="false">
      <c r="A9658" s="0" t="n">
        <v>94741</v>
      </c>
      <c r="B9658" s="0" t="n">
        <v>12.04</v>
      </c>
      <c r="C9658" s="0" t="s">
        <v>203</v>
      </c>
      <c r="D9658" s="0" t="s">
        <v>14753</v>
      </c>
    </row>
    <row r="9659" customFormat="false" ht="15.8" hidden="false" customHeight="true" outlineLevel="0" collapsed="false">
      <c r="A9659" s="0" t="n">
        <v>94742</v>
      </c>
      <c r="B9659" s="0" t="n">
        <v>14.49</v>
      </c>
      <c r="C9659" s="0" t="s">
        <v>203</v>
      </c>
      <c r="D9659" s="0" t="s">
        <v>14754</v>
      </c>
    </row>
    <row r="9660" customFormat="false" ht="15.8" hidden="false" customHeight="true" outlineLevel="0" collapsed="false">
      <c r="A9660" s="0" t="n">
        <v>94743</v>
      </c>
      <c r="B9660" s="0" t="n">
        <v>15.86</v>
      </c>
      <c r="C9660" s="0" t="s">
        <v>203</v>
      </c>
      <c r="D9660" s="0" t="s">
        <v>14755</v>
      </c>
    </row>
    <row r="9661" customFormat="false" ht="15.8" hidden="false" customHeight="true" outlineLevel="0" collapsed="false">
      <c r="A9661" s="0" t="n">
        <v>94744</v>
      </c>
      <c r="B9661" s="0" t="n">
        <v>22.91</v>
      </c>
      <c r="C9661" s="0" t="s">
        <v>203</v>
      </c>
      <c r="D9661" s="0" t="s">
        <v>14756</v>
      </c>
    </row>
    <row r="9662" customFormat="false" ht="15.8" hidden="false" customHeight="true" outlineLevel="0" collapsed="false">
      <c r="A9662" s="0" t="n">
        <v>94746</v>
      </c>
      <c r="B9662" s="0" t="n">
        <v>32.1</v>
      </c>
      <c r="C9662" s="0" t="s">
        <v>203</v>
      </c>
      <c r="D9662" s="0" t="s">
        <v>14757</v>
      </c>
    </row>
    <row r="9663" customFormat="false" ht="15.8" hidden="false" customHeight="true" outlineLevel="0" collapsed="false">
      <c r="A9663" s="0" t="n">
        <v>94748</v>
      </c>
      <c r="B9663" s="0" t="n">
        <v>65.72</v>
      </c>
      <c r="C9663" s="0" t="s">
        <v>203</v>
      </c>
      <c r="D9663" s="0" t="s">
        <v>14758</v>
      </c>
    </row>
    <row r="9664" customFormat="false" ht="15.8" hidden="false" customHeight="true" outlineLevel="0" collapsed="false">
      <c r="A9664" s="0" t="n">
        <v>94750</v>
      </c>
      <c r="B9664" s="0" t="n">
        <v>152.67</v>
      </c>
      <c r="C9664" s="0" t="s">
        <v>203</v>
      </c>
      <c r="D9664" s="0" t="s">
        <v>14759</v>
      </c>
    </row>
    <row r="9665" customFormat="false" ht="15.8" hidden="false" customHeight="true" outlineLevel="0" collapsed="false">
      <c r="A9665" s="0" t="n">
        <v>94752</v>
      </c>
      <c r="B9665" s="0" t="n">
        <v>187.81</v>
      </c>
      <c r="C9665" s="0" t="s">
        <v>203</v>
      </c>
      <c r="D9665" s="0" t="s">
        <v>14760</v>
      </c>
    </row>
    <row r="9666" customFormat="false" ht="15.8" hidden="false" customHeight="true" outlineLevel="0" collapsed="false">
      <c r="A9666" s="0" t="n">
        <v>94756</v>
      </c>
      <c r="B9666" s="0" t="n">
        <v>12.57</v>
      </c>
      <c r="C9666" s="0" t="s">
        <v>203</v>
      </c>
      <c r="D9666" s="0" t="s">
        <v>14761</v>
      </c>
    </row>
    <row r="9667" customFormat="false" ht="15.8" hidden="false" customHeight="true" outlineLevel="0" collapsed="false">
      <c r="A9667" s="0" t="n">
        <v>94757</v>
      </c>
      <c r="B9667" s="0" t="n">
        <v>16.69</v>
      </c>
      <c r="C9667" s="0" t="s">
        <v>203</v>
      </c>
      <c r="D9667" s="0" t="s">
        <v>14762</v>
      </c>
    </row>
    <row r="9668" customFormat="false" ht="15.8" hidden="false" customHeight="true" outlineLevel="0" collapsed="false">
      <c r="A9668" s="0" t="n">
        <v>94758</v>
      </c>
      <c r="B9668" s="0" t="n">
        <v>41.11</v>
      </c>
      <c r="C9668" s="0" t="s">
        <v>203</v>
      </c>
      <c r="D9668" s="0" t="s">
        <v>14763</v>
      </c>
    </row>
    <row r="9669" customFormat="false" ht="15.8" hidden="false" customHeight="true" outlineLevel="0" collapsed="false">
      <c r="A9669" s="0" t="n">
        <v>94759</v>
      </c>
      <c r="B9669" s="0" t="n">
        <v>50.28</v>
      </c>
      <c r="C9669" s="0" t="s">
        <v>203</v>
      </c>
      <c r="D9669" s="0" t="s">
        <v>14764</v>
      </c>
    </row>
    <row r="9670" customFormat="false" ht="15.8" hidden="false" customHeight="true" outlineLevel="0" collapsed="false">
      <c r="A9670" s="0" t="n">
        <v>94760</v>
      </c>
      <c r="B9670" s="0" t="n">
        <v>82.7</v>
      </c>
      <c r="C9670" s="0" t="s">
        <v>203</v>
      </c>
      <c r="D9670" s="0" t="s">
        <v>14765</v>
      </c>
    </row>
    <row r="9671" customFormat="false" ht="15.8" hidden="false" customHeight="true" outlineLevel="0" collapsed="false">
      <c r="A9671" s="0" t="n">
        <v>94761</v>
      </c>
      <c r="B9671" s="0" t="n">
        <v>174.61</v>
      </c>
      <c r="C9671" s="0" t="s">
        <v>203</v>
      </c>
      <c r="D9671" s="0" t="s">
        <v>14766</v>
      </c>
    </row>
    <row r="9672" customFormat="false" ht="15.8" hidden="false" customHeight="true" outlineLevel="0" collapsed="false">
      <c r="A9672" s="0" t="n">
        <v>94762</v>
      </c>
      <c r="B9672" s="0" t="n">
        <v>225.44</v>
      </c>
      <c r="C9672" s="0" t="s">
        <v>203</v>
      </c>
      <c r="D9672" s="0" t="s">
        <v>14767</v>
      </c>
    </row>
    <row r="9673" customFormat="false" ht="15.8" hidden="false" customHeight="true" outlineLevel="0" collapsed="false">
      <c r="A9673" s="0" t="n">
        <v>94783</v>
      </c>
      <c r="B9673" s="0" t="n">
        <v>20.01</v>
      </c>
      <c r="C9673" s="0" t="s">
        <v>203</v>
      </c>
      <c r="D9673" s="0" t="s">
        <v>14768</v>
      </c>
    </row>
    <row r="9674" customFormat="false" ht="15.8" hidden="false" customHeight="true" outlineLevel="0" collapsed="false">
      <c r="A9674" s="0" t="n">
        <v>94785</v>
      </c>
      <c r="B9674" s="0" t="n">
        <v>36.48</v>
      </c>
      <c r="C9674" s="0" t="s">
        <v>203</v>
      </c>
      <c r="D9674" s="0" t="s">
        <v>14769</v>
      </c>
    </row>
    <row r="9675" customFormat="false" ht="15.8" hidden="false" customHeight="true" outlineLevel="0" collapsed="false">
      <c r="A9675" s="0" t="n">
        <v>94786</v>
      </c>
      <c r="B9675" s="0" t="n">
        <v>47.9</v>
      </c>
      <c r="C9675" s="0" t="s">
        <v>203</v>
      </c>
      <c r="D9675" s="0" t="s">
        <v>14770</v>
      </c>
    </row>
    <row r="9676" customFormat="false" ht="15.8" hidden="false" customHeight="true" outlineLevel="0" collapsed="false">
      <c r="A9676" s="0" t="n">
        <v>94787</v>
      </c>
      <c r="B9676" s="0" t="n">
        <v>63.44</v>
      </c>
      <c r="C9676" s="0" t="s">
        <v>203</v>
      </c>
      <c r="D9676" s="0" t="s">
        <v>14771</v>
      </c>
    </row>
    <row r="9677" customFormat="false" ht="15.8" hidden="false" customHeight="true" outlineLevel="0" collapsed="false">
      <c r="A9677" s="0" t="n">
        <v>94788</v>
      </c>
      <c r="B9677" s="0" t="n">
        <v>92.15</v>
      </c>
      <c r="C9677" s="0" t="s">
        <v>203</v>
      </c>
      <c r="D9677" s="0" t="s">
        <v>14772</v>
      </c>
    </row>
    <row r="9678" customFormat="false" ht="15.8" hidden="false" customHeight="true" outlineLevel="0" collapsed="false">
      <c r="A9678" s="0" t="n">
        <v>94789</v>
      </c>
      <c r="B9678" s="0" t="n">
        <v>291.37</v>
      </c>
      <c r="C9678" s="0" t="s">
        <v>203</v>
      </c>
      <c r="D9678" s="0" t="s">
        <v>14773</v>
      </c>
    </row>
    <row r="9679" customFormat="false" ht="15.8" hidden="false" customHeight="true" outlineLevel="0" collapsed="false">
      <c r="A9679" s="0" t="n">
        <v>94790</v>
      </c>
      <c r="B9679" s="0" t="n">
        <v>337.19</v>
      </c>
      <c r="C9679" s="0" t="s">
        <v>203</v>
      </c>
      <c r="D9679" s="0" t="s">
        <v>14774</v>
      </c>
    </row>
    <row r="9680" customFormat="false" ht="15.8" hidden="false" customHeight="true" outlineLevel="0" collapsed="false">
      <c r="A9680" s="0" t="n">
        <v>94791</v>
      </c>
      <c r="B9680" s="0" t="n">
        <v>472.77</v>
      </c>
      <c r="C9680" s="0" t="s">
        <v>203</v>
      </c>
      <c r="D9680" s="0" t="s">
        <v>14775</v>
      </c>
    </row>
    <row r="9681" customFormat="false" ht="15.8" hidden="false" customHeight="true" outlineLevel="0" collapsed="false">
      <c r="A9681" s="0" t="n">
        <v>94863</v>
      </c>
      <c r="B9681" s="0" t="n">
        <v>124.93</v>
      </c>
      <c r="C9681" s="0" t="s">
        <v>203</v>
      </c>
      <c r="D9681" s="0" t="s">
        <v>14776</v>
      </c>
    </row>
    <row r="9682" customFormat="false" ht="15.8" hidden="false" customHeight="true" outlineLevel="0" collapsed="false">
      <c r="A9682" s="0" t="n">
        <v>95141</v>
      </c>
      <c r="B9682" s="0" t="n">
        <v>34</v>
      </c>
      <c r="C9682" s="0" t="s">
        <v>203</v>
      </c>
      <c r="D9682" s="0" t="s">
        <v>14777</v>
      </c>
    </row>
    <row r="9683" customFormat="false" ht="15.8" hidden="false" customHeight="true" outlineLevel="0" collapsed="false">
      <c r="A9683" s="0" t="n">
        <v>95237</v>
      </c>
      <c r="B9683" s="0" t="n">
        <v>27.17</v>
      </c>
      <c r="C9683" s="0" t="s">
        <v>203</v>
      </c>
      <c r="D9683" s="0" t="s">
        <v>14778</v>
      </c>
    </row>
    <row r="9684" customFormat="false" ht="15.8" hidden="false" customHeight="true" outlineLevel="0" collapsed="false">
      <c r="A9684" s="0" t="n">
        <v>95693</v>
      </c>
      <c r="B9684" s="0" t="n">
        <v>55.87</v>
      </c>
      <c r="C9684" s="0" t="s">
        <v>203</v>
      </c>
      <c r="D9684" s="0" t="s">
        <v>14779</v>
      </c>
    </row>
    <row r="9685" customFormat="false" ht="15.8" hidden="false" customHeight="true" outlineLevel="0" collapsed="false">
      <c r="A9685" s="0" t="n">
        <v>95694</v>
      </c>
      <c r="B9685" s="0" t="n">
        <v>74.84</v>
      </c>
      <c r="C9685" s="0" t="s">
        <v>203</v>
      </c>
      <c r="D9685" s="0" t="s">
        <v>14780</v>
      </c>
    </row>
    <row r="9686" customFormat="false" ht="15.8" hidden="false" customHeight="true" outlineLevel="0" collapsed="false">
      <c r="A9686" s="0" t="n">
        <v>95695</v>
      </c>
      <c r="B9686" s="0" t="n">
        <v>73.01</v>
      </c>
      <c r="C9686" s="0" t="s">
        <v>203</v>
      </c>
      <c r="D9686" s="0" t="s">
        <v>14781</v>
      </c>
    </row>
    <row r="9687" customFormat="false" ht="15.8" hidden="false" customHeight="true" outlineLevel="0" collapsed="false">
      <c r="A9687" s="0" t="n">
        <v>95696</v>
      </c>
      <c r="B9687" s="0" t="n">
        <v>36.98</v>
      </c>
      <c r="C9687" s="0" t="s">
        <v>203</v>
      </c>
      <c r="D9687" s="0" t="s">
        <v>14782</v>
      </c>
    </row>
    <row r="9688" customFormat="false" ht="15.8" hidden="false" customHeight="true" outlineLevel="0" collapsed="false">
      <c r="A9688" s="0" t="n">
        <v>96637</v>
      </c>
      <c r="B9688" s="0" t="n">
        <v>13.62</v>
      </c>
      <c r="C9688" s="0" t="s">
        <v>203</v>
      </c>
      <c r="D9688" s="0" t="s">
        <v>14783</v>
      </c>
    </row>
    <row r="9689" customFormat="false" ht="15.8" hidden="false" customHeight="true" outlineLevel="0" collapsed="false">
      <c r="A9689" s="0" t="n">
        <v>96638</v>
      </c>
      <c r="B9689" s="0" t="n">
        <v>13.1</v>
      </c>
      <c r="C9689" s="0" t="s">
        <v>203</v>
      </c>
      <c r="D9689" s="0" t="s">
        <v>14784</v>
      </c>
    </row>
    <row r="9690" customFormat="false" ht="15.8" hidden="false" customHeight="true" outlineLevel="0" collapsed="false">
      <c r="A9690" s="0" t="n">
        <v>96639</v>
      </c>
      <c r="B9690" s="0" t="n">
        <v>9.5</v>
      </c>
      <c r="C9690" s="0" t="s">
        <v>203</v>
      </c>
      <c r="D9690" s="0" t="s">
        <v>14785</v>
      </c>
    </row>
    <row r="9691" customFormat="false" ht="15.8" hidden="false" customHeight="true" outlineLevel="0" collapsed="false">
      <c r="A9691" s="0" t="n">
        <v>96640</v>
      </c>
      <c r="B9691" s="0" t="n">
        <v>23.81</v>
      </c>
      <c r="C9691" s="0" t="s">
        <v>203</v>
      </c>
      <c r="D9691" s="0" t="s">
        <v>14786</v>
      </c>
    </row>
    <row r="9692" customFormat="false" ht="15.8" hidden="false" customHeight="true" outlineLevel="0" collapsed="false">
      <c r="A9692" s="0" t="n">
        <v>96641</v>
      </c>
      <c r="B9692" s="0" t="n">
        <v>18.7</v>
      </c>
      <c r="C9692" s="0" t="s">
        <v>203</v>
      </c>
      <c r="D9692" s="0" t="s">
        <v>14787</v>
      </c>
    </row>
    <row r="9693" customFormat="false" ht="15.8" hidden="false" customHeight="true" outlineLevel="0" collapsed="false">
      <c r="A9693" s="0" t="n">
        <v>96642</v>
      </c>
      <c r="B9693" s="0" t="n">
        <v>18.02</v>
      </c>
      <c r="C9693" s="0" t="s">
        <v>203</v>
      </c>
      <c r="D9693" s="0" t="s">
        <v>14788</v>
      </c>
    </row>
    <row r="9694" customFormat="false" ht="15.8" hidden="false" customHeight="true" outlineLevel="0" collapsed="false">
      <c r="A9694" s="0" t="n">
        <v>96643</v>
      </c>
      <c r="B9694" s="0" t="n">
        <v>47.99</v>
      </c>
      <c r="C9694" s="0" t="s">
        <v>203</v>
      </c>
      <c r="D9694" s="0" t="s">
        <v>14789</v>
      </c>
    </row>
    <row r="9695" customFormat="false" ht="15.8" hidden="false" customHeight="true" outlineLevel="0" collapsed="false">
      <c r="A9695" s="0" t="n">
        <v>96650</v>
      </c>
      <c r="B9695" s="0" t="n">
        <v>10.13</v>
      </c>
      <c r="C9695" s="0" t="s">
        <v>203</v>
      </c>
      <c r="D9695" s="0" t="s">
        <v>14790</v>
      </c>
    </row>
    <row r="9696" customFormat="false" ht="15.8" hidden="false" customHeight="true" outlineLevel="0" collapsed="false">
      <c r="A9696" s="0" t="n">
        <v>96651</v>
      </c>
      <c r="B9696" s="0" t="n">
        <v>9.61</v>
      </c>
      <c r="C9696" s="0" t="s">
        <v>203</v>
      </c>
      <c r="D9696" s="0" t="s">
        <v>14791</v>
      </c>
    </row>
    <row r="9697" customFormat="false" ht="15.8" hidden="false" customHeight="true" outlineLevel="0" collapsed="false">
      <c r="A9697" s="0" t="n">
        <v>96652</v>
      </c>
      <c r="B9697" s="0" t="n">
        <v>19.32</v>
      </c>
      <c r="C9697" s="0" t="s">
        <v>203</v>
      </c>
      <c r="D9697" s="0" t="s">
        <v>14792</v>
      </c>
    </row>
    <row r="9698" customFormat="false" ht="15.8" hidden="false" customHeight="true" outlineLevel="0" collapsed="false">
      <c r="A9698" s="0" t="n">
        <v>96653</v>
      </c>
      <c r="B9698" s="0" t="n">
        <v>19.26</v>
      </c>
      <c r="C9698" s="0" t="s">
        <v>203</v>
      </c>
      <c r="D9698" s="0" t="s">
        <v>14793</v>
      </c>
    </row>
    <row r="9699" customFormat="false" ht="15.8" hidden="false" customHeight="true" outlineLevel="0" collapsed="false">
      <c r="A9699" s="0" t="n">
        <v>96654</v>
      </c>
      <c r="B9699" s="0" t="n">
        <v>31.97</v>
      </c>
      <c r="C9699" s="0" t="s">
        <v>203</v>
      </c>
      <c r="D9699" s="0" t="s">
        <v>14794</v>
      </c>
    </row>
    <row r="9700" customFormat="false" ht="15.8" hidden="false" customHeight="true" outlineLevel="0" collapsed="false">
      <c r="A9700" s="0" t="n">
        <v>96655</v>
      </c>
      <c r="B9700" s="0" t="n">
        <v>31.41</v>
      </c>
      <c r="C9700" s="0" t="s">
        <v>203</v>
      </c>
      <c r="D9700" s="0" t="s">
        <v>14795</v>
      </c>
    </row>
    <row r="9701" customFormat="false" ht="15.8" hidden="false" customHeight="true" outlineLevel="0" collapsed="false">
      <c r="A9701" s="0" t="n">
        <v>96656</v>
      </c>
      <c r="B9701" s="0" t="n">
        <v>7.2</v>
      </c>
      <c r="C9701" s="0" t="s">
        <v>203</v>
      </c>
      <c r="D9701" s="0" t="s">
        <v>14796</v>
      </c>
    </row>
    <row r="9702" customFormat="false" ht="15.8" hidden="false" customHeight="true" outlineLevel="0" collapsed="false">
      <c r="A9702" s="0" t="n">
        <v>96657</v>
      </c>
      <c r="B9702" s="0" t="n">
        <v>21.51</v>
      </c>
      <c r="C9702" s="0" t="s">
        <v>203</v>
      </c>
      <c r="D9702" s="0" t="s">
        <v>14797</v>
      </c>
    </row>
    <row r="9703" customFormat="false" ht="15.8" hidden="false" customHeight="true" outlineLevel="0" collapsed="false">
      <c r="A9703" s="0" t="n">
        <v>96658</v>
      </c>
      <c r="B9703" s="0" t="n">
        <v>16.4</v>
      </c>
      <c r="C9703" s="0" t="s">
        <v>203</v>
      </c>
      <c r="D9703" s="0" t="s">
        <v>14798</v>
      </c>
    </row>
    <row r="9704" customFormat="false" ht="15.8" hidden="false" customHeight="true" outlineLevel="0" collapsed="false">
      <c r="A9704" s="0" t="n">
        <v>96659</v>
      </c>
      <c r="B9704" s="0" t="n">
        <v>13.07</v>
      </c>
      <c r="C9704" s="0" t="s">
        <v>203</v>
      </c>
      <c r="D9704" s="0" t="s">
        <v>14799</v>
      </c>
    </row>
    <row r="9705" customFormat="false" ht="15.8" hidden="false" customHeight="true" outlineLevel="0" collapsed="false">
      <c r="A9705" s="0" t="n">
        <v>96660</v>
      </c>
      <c r="B9705" s="0" t="n">
        <v>36.93</v>
      </c>
      <c r="C9705" s="0" t="s">
        <v>203</v>
      </c>
      <c r="D9705" s="0" t="s">
        <v>14800</v>
      </c>
    </row>
    <row r="9706" customFormat="false" ht="15.8" hidden="false" customHeight="true" outlineLevel="0" collapsed="false">
      <c r="A9706" s="0" t="n">
        <v>96661</v>
      </c>
      <c r="B9706" s="0" t="n">
        <v>29.07</v>
      </c>
      <c r="C9706" s="0" t="s">
        <v>203</v>
      </c>
      <c r="D9706" s="0" t="s">
        <v>14801</v>
      </c>
    </row>
    <row r="9707" customFormat="false" ht="15.8" hidden="false" customHeight="true" outlineLevel="0" collapsed="false">
      <c r="A9707" s="0" t="n">
        <v>96662</v>
      </c>
      <c r="B9707" s="0" t="n">
        <v>13.33</v>
      </c>
      <c r="C9707" s="0" t="s">
        <v>203</v>
      </c>
      <c r="D9707" s="0" t="s">
        <v>14802</v>
      </c>
    </row>
    <row r="9708" customFormat="false" ht="15.8" hidden="false" customHeight="true" outlineLevel="0" collapsed="false">
      <c r="A9708" s="0" t="n">
        <v>96663</v>
      </c>
      <c r="B9708" s="0" t="n">
        <v>23.59</v>
      </c>
      <c r="C9708" s="0" t="s">
        <v>203</v>
      </c>
      <c r="D9708" s="0" t="s">
        <v>14803</v>
      </c>
    </row>
    <row r="9709" customFormat="false" ht="15.8" hidden="false" customHeight="true" outlineLevel="0" collapsed="false">
      <c r="A9709" s="0" t="n">
        <v>96664</v>
      </c>
      <c r="B9709" s="0" t="n">
        <v>25.27</v>
      </c>
      <c r="C9709" s="0" t="s">
        <v>203</v>
      </c>
      <c r="D9709" s="0" t="s">
        <v>14804</v>
      </c>
    </row>
    <row r="9710" customFormat="false" ht="15.8" hidden="false" customHeight="true" outlineLevel="0" collapsed="false">
      <c r="A9710" s="0" t="n">
        <v>96665</v>
      </c>
      <c r="B9710" s="0" t="n">
        <v>13.34</v>
      </c>
      <c r="C9710" s="0" t="s">
        <v>203</v>
      </c>
      <c r="D9710" s="0" t="s">
        <v>14805</v>
      </c>
    </row>
    <row r="9711" customFormat="false" ht="15.8" hidden="false" customHeight="true" outlineLevel="0" collapsed="false">
      <c r="A9711" s="0" t="n">
        <v>96666</v>
      </c>
      <c r="B9711" s="0" t="n">
        <v>25.88</v>
      </c>
      <c r="C9711" s="0" t="s">
        <v>203</v>
      </c>
      <c r="D9711" s="0" t="s">
        <v>14806</v>
      </c>
    </row>
    <row r="9712" customFormat="false" ht="15.8" hidden="false" customHeight="true" outlineLevel="0" collapsed="false">
      <c r="A9712" s="0" t="n">
        <v>96667</v>
      </c>
      <c r="B9712" s="0" t="n">
        <v>44.96</v>
      </c>
      <c r="C9712" s="0" t="s">
        <v>203</v>
      </c>
      <c r="D9712" s="0" t="s">
        <v>14807</v>
      </c>
    </row>
    <row r="9713" customFormat="false" ht="15.8" hidden="false" customHeight="true" outlineLevel="0" collapsed="false">
      <c r="A9713" s="0" t="n">
        <v>96684</v>
      </c>
      <c r="B9713" s="0" t="n">
        <v>4.89</v>
      </c>
      <c r="C9713" s="0" t="s">
        <v>203</v>
      </c>
      <c r="D9713" s="0" t="s">
        <v>14808</v>
      </c>
    </row>
    <row r="9714" customFormat="false" ht="15.8" hidden="false" customHeight="true" outlineLevel="0" collapsed="false">
      <c r="A9714" s="0" t="n">
        <v>96685</v>
      </c>
      <c r="B9714" s="0" t="n">
        <v>4.37</v>
      </c>
      <c r="C9714" s="0" t="s">
        <v>203</v>
      </c>
      <c r="D9714" s="0" t="s">
        <v>14809</v>
      </c>
    </row>
    <row r="9715" customFormat="false" ht="15.8" hidden="false" customHeight="true" outlineLevel="0" collapsed="false">
      <c r="A9715" s="0" t="n">
        <v>96686</v>
      </c>
      <c r="B9715" s="0" t="n">
        <v>7.33</v>
      </c>
      <c r="C9715" s="0" t="s">
        <v>203</v>
      </c>
      <c r="D9715" s="0" t="s">
        <v>14810</v>
      </c>
    </row>
    <row r="9716" customFormat="false" ht="15.8" hidden="false" customHeight="true" outlineLevel="0" collapsed="false">
      <c r="A9716" s="0" t="n">
        <v>96687</v>
      </c>
      <c r="B9716" s="0" t="n">
        <v>7.27</v>
      </c>
      <c r="C9716" s="0" t="s">
        <v>203</v>
      </c>
      <c r="D9716" s="0" t="s">
        <v>14811</v>
      </c>
    </row>
    <row r="9717" customFormat="false" ht="15.8" hidden="false" customHeight="true" outlineLevel="0" collapsed="false">
      <c r="A9717" s="0" t="n">
        <v>96688</v>
      </c>
      <c r="B9717" s="0" t="n">
        <v>12.59</v>
      </c>
      <c r="C9717" s="0" t="s">
        <v>203</v>
      </c>
      <c r="D9717" s="0" t="s">
        <v>14812</v>
      </c>
    </row>
    <row r="9718" customFormat="false" ht="15.8" hidden="false" customHeight="true" outlineLevel="0" collapsed="false">
      <c r="A9718" s="0" t="n">
        <v>96689</v>
      </c>
      <c r="B9718" s="0" t="n">
        <v>12.03</v>
      </c>
      <c r="C9718" s="0" t="s">
        <v>203</v>
      </c>
      <c r="D9718" s="0" t="s">
        <v>14813</v>
      </c>
    </row>
    <row r="9719" customFormat="false" ht="15.8" hidden="false" customHeight="true" outlineLevel="0" collapsed="false">
      <c r="A9719" s="0" t="n">
        <v>96690</v>
      </c>
      <c r="B9719" s="0" t="n">
        <v>23.4</v>
      </c>
      <c r="C9719" s="0" t="s">
        <v>203</v>
      </c>
      <c r="D9719" s="0" t="s">
        <v>14814</v>
      </c>
    </row>
    <row r="9720" customFormat="false" ht="15.8" hidden="false" customHeight="true" outlineLevel="0" collapsed="false">
      <c r="A9720" s="0" t="n">
        <v>96691</v>
      </c>
      <c r="B9720" s="0" t="n">
        <v>24.17</v>
      </c>
      <c r="C9720" s="0" t="s">
        <v>203</v>
      </c>
      <c r="D9720" s="0" t="s">
        <v>14815</v>
      </c>
    </row>
    <row r="9721" customFormat="false" ht="15.8" hidden="false" customHeight="true" outlineLevel="0" collapsed="false">
      <c r="A9721" s="0" t="n">
        <v>96692</v>
      </c>
      <c r="B9721" s="0" t="n">
        <v>35.4</v>
      </c>
      <c r="C9721" s="0" t="s">
        <v>203</v>
      </c>
      <c r="D9721" s="0" t="s">
        <v>14816</v>
      </c>
    </row>
    <row r="9722" customFormat="false" ht="15.8" hidden="false" customHeight="true" outlineLevel="0" collapsed="false">
      <c r="A9722" s="0" t="n">
        <v>96693</v>
      </c>
      <c r="B9722" s="0" t="n">
        <v>33.52</v>
      </c>
      <c r="C9722" s="0" t="s">
        <v>203</v>
      </c>
      <c r="D9722" s="0" t="s">
        <v>14817</v>
      </c>
    </row>
    <row r="9723" customFormat="false" ht="15.8" hidden="false" customHeight="true" outlineLevel="0" collapsed="false">
      <c r="A9723" s="0" t="n">
        <v>96694</v>
      </c>
      <c r="B9723" s="0" t="n">
        <v>77.81</v>
      </c>
      <c r="C9723" s="0" t="s">
        <v>203</v>
      </c>
      <c r="D9723" s="0" t="s">
        <v>14818</v>
      </c>
    </row>
    <row r="9724" customFormat="false" ht="15.8" hidden="false" customHeight="true" outlineLevel="0" collapsed="false">
      <c r="A9724" s="0" t="n">
        <v>96695</v>
      </c>
      <c r="B9724" s="0" t="n">
        <v>75.61</v>
      </c>
      <c r="C9724" s="0" t="s">
        <v>203</v>
      </c>
      <c r="D9724" s="0" t="s">
        <v>14819</v>
      </c>
    </row>
    <row r="9725" customFormat="false" ht="15.8" hidden="false" customHeight="true" outlineLevel="0" collapsed="false">
      <c r="A9725" s="0" t="n">
        <v>96696</v>
      </c>
      <c r="B9725" s="0" t="n">
        <v>117.17</v>
      </c>
      <c r="C9725" s="0" t="s">
        <v>203</v>
      </c>
      <c r="D9725" s="0" t="s">
        <v>14820</v>
      </c>
    </row>
    <row r="9726" customFormat="false" ht="15.8" hidden="false" customHeight="true" outlineLevel="0" collapsed="false">
      <c r="A9726" s="0" t="n">
        <v>96697</v>
      </c>
      <c r="B9726" s="0" t="n">
        <v>175.3</v>
      </c>
      <c r="C9726" s="0" t="s">
        <v>203</v>
      </c>
      <c r="D9726" s="0" t="s">
        <v>14821</v>
      </c>
    </row>
    <row r="9727" customFormat="false" ht="15.8" hidden="false" customHeight="true" outlineLevel="0" collapsed="false">
      <c r="A9727" s="0" t="n">
        <v>96698</v>
      </c>
      <c r="B9727" s="0" t="n">
        <v>3.71</v>
      </c>
      <c r="C9727" s="0" t="s">
        <v>203</v>
      </c>
      <c r="D9727" s="0" t="s">
        <v>14822</v>
      </c>
    </row>
    <row r="9728" customFormat="false" ht="15.8" hidden="false" customHeight="true" outlineLevel="0" collapsed="false">
      <c r="A9728" s="0" t="n">
        <v>96699</v>
      </c>
      <c r="B9728" s="0" t="n">
        <v>18.02</v>
      </c>
      <c r="C9728" s="0" t="s">
        <v>203</v>
      </c>
      <c r="D9728" s="0" t="s">
        <v>14823</v>
      </c>
    </row>
    <row r="9729" customFormat="false" ht="15.8" hidden="false" customHeight="true" outlineLevel="0" collapsed="false">
      <c r="A9729" s="0" t="n">
        <v>96700</v>
      </c>
      <c r="B9729" s="0" t="n">
        <v>12.91</v>
      </c>
      <c r="C9729" s="0" t="s">
        <v>203</v>
      </c>
      <c r="D9729" s="0" t="s">
        <v>14824</v>
      </c>
    </row>
    <row r="9730" customFormat="false" ht="15.8" hidden="false" customHeight="true" outlineLevel="0" collapsed="false">
      <c r="A9730" s="0" t="n">
        <v>96701</v>
      </c>
      <c r="B9730" s="0" t="n">
        <v>5.07</v>
      </c>
      <c r="C9730" s="0" t="s">
        <v>203</v>
      </c>
      <c r="D9730" s="0" t="s">
        <v>14825</v>
      </c>
    </row>
    <row r="9731" customFormat="false" ht="15.8" hidden="false" customHeight="true" outlineLevel="0" collapsed="false">
      <c r="A9731" s="0" t="n">
        <v>96702</v>
      </c>
      <c r="B9731" s="0" t="n">
        <v>5.33</v>
      </c>
      <c r="C9731" s="0" t="s">
        <v>203</v>
      </c>
      <c r="D9731" s="0" t="s">
        <v>14826</v>
      </c>
    </row>
    <row r="9732" customFormat="false" ht="15.8" hidden="false" customHeight="true" outlineLevel="0" collapsed="false">
      <c r="A9732" s="0" t="n">
        <v>96703</v>
      </c>
      <c r="B9732" s="0" t="n">
        <v>10.64</v>
      </c>
      <c r="C9732" s="0" t="s">
        <v>203</v>
      </c>
      <c r="D9732" s="0" t="s">
        <v>14827</v>
      </c>
    </row>
    <row r="9733" customFormat="false" ht="15.8" hidden="false" customHeight="true" outlineLevel="0" collapsed="false">
      <c r="A9733" s="0" t="n">
        <v>96704</v>
      </c>
      <c r="B9733" s="0" t="n">
        <v>12.32</v>
      </c>
      <c r="C9733" s="0" t="s">
        <v>203</v>
      </c>
      <c r="D9733" s="0" t="s">
        <v>14828</v>
      </c>
    </row>
    <row r="9734" customFormat="false" ht="15.8" hidden="false" customHeight="true" outlineLevel="0" collapsed="false">
      <c r="A9734" s="0" t="n">
        <v>96705</v>
      </c>
      <c r="B9734" s="0" t="n">
        <v>16.04</v>
      </c>
      <c r="C9734" s="0" t="s">
        <v>203</v>
      </c>
      <c r="D9734" s="0" t="s">
        <v>14829</v>
      </c>
    </row>
    <row r="9735" customFormat="false" ht="15.8" hidden="false" customHeight="true" outlineLevel="0" collapsed="false">
      <c r="A9735" s="0" t="n">
        <v>96706</v>
      </c>
      <c r="B9735" s="0" t="n">
        <v>24.08</v>
      </c>
      <c r="C9735" s="0" t="s">
        <v>203</v>
      </c>
      <c r="D9735" s="0" t="s">
        <v>14830</v>
      </c>
    </row>
    <row r="9736" customFormat="false" ht="15.8" hidden="false" customHeight="true" outlineLevel="0" collapsed="false">
      <c r="A9736" s="0" t="n">
        <v>96707</v>
      </c>
      <c r="B9736" s="0" t="n">
        <v>50.01</v>
      </c>
      <c r="C9736" s="0" t="s">
        <v>203</v>
      </c>
      <c r="D9736" s="0" t="s">
        <v>14831</v>
      </c>
    </row>
    <row r="9737" customFormat="false" ht="15.8" hidden="false" customHeight="true" outlineLevel="0" collapsed="false">
      <c r="A9737" s="0" t="n">
        <v>96708</v>
      </c>
      <c r="B9737" s="0" t="n">
        <v>78.88</v>
      </c>
      <c r="C9737" s="0" t="s">
        <v>203</v>
      </c>
      <c r="D9737" s="0" t="s">
        <v>14832</v>
      </c>
    </row>
    <row r="9738" customFormat="false" ht="15.8" hidden="false" customHeight="true" outlineLevel="0" collapsed="false">
      <c r="A9738" s="0" t="n">
        <v>96709</v>
      </c>
      <c r="B9738" s="0" t="n">
        <v>124.59</v>
      </c>
      <c r="C9738" s="0" t="s">
        <v>203</v>
      </c>
      <c r="D9738" s="0" t="s">
        <v>14833</v>
      </c>
    </row>
    <row r="9739" customFormat="false" ht="15.8" hidden="false" customHeight="true" outlineLevel="0" collapsed="false">
      <c r="A9739" s="0" t="n">
        <v>96710</v>
      </c>
      <c r="B9739" s="0" t="n">
        <v>6.4</v>
      </c>
      <c r="C9739" s="0" t="s">
        <v>203</v>
      </c>
      <c r="D9739" s="0" t="s">
        <v>14834</v>
      </c>
    </row>
    <row r="9740" customFormat="false" ht="15.8" hidden="false" customHeight="true" outlineLevel="0" collapsed="false">
      <c r="A9740" s="0" t="n">
        <v>96711</v>
      </c>
      <c r="B9740" s="0" t="n">
        <v>9.94</v>
      </c>
      <c r="C9740" s="0" t="s">
        <v>203</v>
      </c>
      <c r="D9740" s="0" t="s">
        <v>14835</v>
      </c>
    </row>
    <row r="9741" customFormat="false" ht="15.8" hidden="false" customHeight="true" outlineLevel="0" collapsed="false">
      <c r="A9741" s="0" t="n">
        <v>96712</v>
      </c>
      <c r="B9741" s="0" t="n">
        <v>19.07</v>
      </c>
      <c r="C9741" s="0" t="s">
        <v>203</v>
      </c>
      <c r="D9741" s="0" t="s">
        <v>14836</v>
      </c>
    </row>
    <row r="9742" customFormat="false" ht="15.8" hidden="false" customHeight="true" outlineLevel="0" collapsed="false">
      <c r="A9742" s="0" t="n">
        <v>96713</v>
      </c>
      <c r="B9742" s="0" t="n">
        <v>26.47</v>
      </c>
      <c r="C9742" s="0" t="s">
        <v>203</v>
      </c>
      <c r="D9742" s="0" t="s">
        <v>14837</v>
      </c>
    </row>
    <row r="9743" customFormat="false" ht="15.8" hidden="false" customHeight="true" outlineLevel="0" collapsed="false">
      <c r="A9743" s="0" t="n">
        <v>96714</v>
      </c>
      <c r="B9743" s="0" t="n">
        <v>44.65</v>
      </c>
      <c r="C9743" s="0" t="s">
        <v>203</v>
      </c>
      <c r="D9743" s="0" t="s">
        <v>14838</v>
      </c>
    </row>
    <row r="9744" customFormat="false" ht="15.8" hidden="false" customHeight="true" outlineLevel="0" collapsed="false">
      <c r="A9744" s="0" t="n">
        <v>96715</v>
      </c>
      <c r="B9744" s="0" t="n">
        <v>83.79</v>
      </c>
      <c r="C9744" s="0" t="s">
        <v>203</v>
      </c>
      <c r="D9744" s="0" t="s">
        <v>14839</v>
      </c>
    </row>
    <row r="9745" customFormat="false" ht="15.8" hidden="false" customHeight="true" outlineLevel="0" collapsed="false">
      <c r="A9745" s="0" t="n">
        <v>96716</v>
      </c>
      <c r="B9745" s="0" t="n">
        <v>125.82</v>
      </c>
      <c r="C9745" s="0" t="s">
        <v>203</v>
      </c>
      <c r="D9745" s="0" t="s">
        <v>14840</v>
      </c>
    </row>
    <row r="9746" customFormat="false" ht="15.8" hidden="false" customHeight="true" outlineLevel="0" collapsed="false">
      <c r="A9746" s="0" t="n">
        <v>96717</v>
      </c>
      <c r="B9746" s="0" t="n">
        <v>198.1</v>
      </c>
      <c r="C9746" s="0" t="s">
        <v>203</v>
      </c>
      <c r="D9746" s="0" t="s">
        <v>14841</v>
      </c>
    </row>
    <row r="9747" customFormat="false" ht="15.8" hidden="false" customHeight="true" outlineLevel="0" collapsed="false">
      <c r="A9747" s="0" t="n">
        <v>96736</v>
      </c>
      <c r="B9747" s="0" t="n">
        <v>5.45</v>
      </c>
      <c r="C9747" s="0" t="s">
        <v>203</v>
      </c>
      <c r="D9747" s="0" t="s">
        <v>14842</v>
      </c>
    </row>
    <row r="9748" customFormat="false" ht="15.8" hidden="false" customHeight="true" outlineLevel="0" collapsed="false">
      <c r="A9748" s="0" t="n">
        <v>96737</v>
      </c>
      <c r="B9748" s="0" t="n">
        <v>6.24</v>
      </c>
      <c r="C9748" s="0" t="s">
        <v>203</v>
      </c>
      <c r="D9748" s="0" t="s">
        <v>14843</v>
      </c>
    </row>
    <row r="9749" customFormat="false" ht="15.8" hidden="false" customHeight="true" outlineLevel="0" collapsed="false">
      <c r="A9749" s="0" t="n">
        <v>96738</v>
      </c>
      <c r="B9749" s="0" t="n">
        <v>20.55</v>
      </c>
      <c r="C9749" s="0" t="s">
        <v>203</v>
      </c>
      <c r="D9749" s="0" t="s">
        <v>14844</v>
      </c>
    </row>
    <row r="9750" customFormat="false" ht="15.8" hidden="false" customHeight="true" outlineLevel="0" collapsed="false">
      <c r="A9750" s="0" t="n">
        <v>96739</v>
      </c>
      <c r="B9750" s="0" t="n">
        <v>8.06</v>
      </c>
      <c r="C9750" s="0" t="s">
        <v>203</v>
      </c>
      <c r="D9750" s="0" t="s">
        <v>14845</v>
      </c>
    </row>
    <row r="9751" customFormat="false" ht="15.8" hidden="false" customHeight="true" outlineLevel="0" collapsed="false">
      <c r="A9751" s="0" t="n">
        <v>96740</v>
      </c>
      <c r="B9751" s="0" t="n">
        <v>31.92</v>
      </c>
      <c r="C9751" s="0" t="s">
        <v>203</v>
      </c>
      <c r="D9751" s="0" t="s">
        <v>14846</v>
      </c>
    </row>
    <row r="9752" customFormat="false" ht="15.8" hidden="false" customHeight="true" outlineLevel="0" collapsed="false">
      <c r="A9752" s="0" t="n">
        <v>96741</v>
      </c>
      <c r="B9752" s="0" t="n">
        <v>12.71</v>
      </c>
      <c r="C9752" s="0" t="s">
        <v>203</v>
      </c>
      <c r="D9752" s="0" t="s">
        <v>14847</v>
      </c>
    </row>
    <row r="9753" customFormat="false" ht="15.8" hidden="false" customHeight="true" outlineLevel="0" collapsed="false">
      <c r="A9753" s="0" t="n">
        <v>96742</v>
      </c>
      <c r="B9753" s="0" t="n">
        <v>19.29</v>
      </c>
      <c r="C9753" s="0" t="s">
        <v>203</v>
      </c>
      <c r="D9753" s="0" t="s">
        <v>14848</v>
      </c>
    </row>
    <row r="9754" customFormat="false" ht="15.8" hidden="false" customHeight="true" outlineLevel="0" collapsed="false">
      <c r="A9754" s="0" t="n">
        <v>96743</v>
      </c>
      <c r="B9754" s="0" t="n">
        <v>24.95</v>
      </c>
      <c r="C9754" s="0" t="s">
        <v>203</v>
      </c>
      <c r="D9754" s="0" t="s">
        <v>14849</v>
      </c>
    </row>
    <row r="9755" customFormat="false" ht="15.8" hidden="false" customHeight="true" outlineLevel="0" collapsed="false">
      <c r="A9755" s="0" t="n">
        <v>96744</v>
      </c>
      <c r="B9755" s="0" t="n">
        <v>53.23</v>
      </c>
      <c r="C9755" s="0" t="s">
        <v>203</v>
      </c>
      <c r="D9755" s="0" t="s">
        <v>14850</v>
      </c>
    </row>
    <row r="9756" customFormat="false" ht="15.8" hidden="false" customHeight="true" outlineLevel="0" collapsed="false">
      <c r="A9756" s="0" t="n">
        <v>96745</v>
      </c>
      <c r="B9756" s="0" t="n">
        <v>78.1</v>
      </c>
      <c r="C9756" s="0" t="s">
        <v>203</v>
      </c>
      <c r="D9756" s="0" t="s">
        <v>14851</v>
      </c>
    </row>
    <row r="9757" customFormat="false" ht="15.8" hidden="false" customHeight="true" outlineLevel="0" collapsed="false">
      <c r="A9757" s="0" t="n">
        <v>96746</v>
      </c>
      <c r="B9757" s="0" t="n">
        <v>124.55</v>
      </c>
      <c r="C9757" s="0" t="s">
        <v>203</v>
      </c>
      <c r="D9757" s="0" t="s">
        <v>14852</v>
      </c>
    </row>
    <row r="9758" customFormat="false" ht="15.8" hidden="false" customHeight="true" outlineLevel="0" collapsed="false">
      <c r="A9758" s="0" t="n">
        <v>96747</v>
      </c>
      <c r="B9758" s="0" t="n">
        <v>7.71</v>
      </c>
      <c r="C9758" s="0" t="s">
        <v>203</v>
      </c>
      <c r="D9758" s="0" t="s">
        <v>14853</v>
      </c>
    </row>
    <row r="9759" customFormat="false" ht="15.8" hidden="false" customHeight="true" outlineLevel="0" collapsed="false">
      <c r="A9759" s="0" t="n">
        <v>96748</v>
      </c>
      <c r="B9759" s="0" t="n">
        <v>8.7</v>
      </c>
      <c r="C9759" s="0" t="s">
        <v>203</v>
      </c>
      <c r="D9759" s="0" t="s">
        <v>14854</v>
      </c>
    </row>
    <row r="9760" customFormat="false" ht="15.8" hidden="false" customHeight="true" outlineLevel="0" collapsed="false">
      <c r="A9760" s="0" t="n">
        <v>96749</v>
      </c>
      <c r="B9760" s="0" t="n">
        <v>11.83</v>
      </c>
      <c r="C9760" s="0" t="s">
        <v>203</v>
      </c>
      <c r="D9760" s="0" t="s">
        <v>14855</v>
      </c>
    </row>
    <row r="9761" customFormat="false" ht="15.8" hidden="false" customHeight="true" outlineLevel="0" collapsed="false">
      <c r="A9761" s="0" t="n">
        <v>96750</v>
      </c>
      <c r="B9761" s="0" t="n">
        <v>15.66</v>
      </c>
      <c r="C9761" s="0" t="s">
        <v>203</v>
      </c>
      <c r="D9761" s="0" t="s">
        <v>14856</v>
      </c>
    </row>
    <row r="9762" customFormat="false" ht="15.8" hidden="false" customHeight="true" outlineLevel="0" collapsed="false">
      <c r="A9762" s="0" t="n">
        <v>96751</v>
      </c>
      <c r="B9762" s="0" t="n">
        <v>28.27</v>
      </c>
      <c r="C9762" s="0" t="s">
        <v>203</v>
      </c>
      <c r="D9762" s="0" t="s">
        <v>14857</v>
      </c>
    </row>
    <row r="9763" customFormat="false" ht="15.8" hidden="false" customHeight="true" outlineLevel="0" collapsed="false">
      <c r="A9763" s="0" t="n">
        <v>96752</v>
      </c>
      <c r="B9763" s="0" t="n">
        <v>36.68</v>
      </c>
      <c r="C9763" s="0" t="s">
        <v>203</v>
      </c>
      <c r="D9763" s="0" t="s">
        <v>14858</v>
      </c>
    </row>
    <row r="9764" customFormat="false" ht="15.8" hidden="false" customHeight="true" outlineLevel="0" collapsed="false">
      <c r="A9764" s="0" t="n">
        <v>96753</v>
      </c>
      <c r="B9764" s="0" t="n">
        <v>82.64</v>
      </c>
      <c r="C9764" s="0" t="s">
        <v>203</v>
      </c>
      <c r="D9764" s="0" t="s">
        <v>14859</v>
      </c>
    </row>
    <row r="9765" customFormat="false" ht="15.8" hidden="false" customHeight="true" outlineLevel="0" collapsed="false">
      <c r="A9765" s="0" t="n">
        <v>96754</v>
      </c>
      <c r="B9765" s="0" t="n">
        <v>115.98</v>
      </c>
      <c r="C9765" s="0" t="s">
        <v>203</v>
      </c>
      <c r="D9765" s="0" t="s">
        <v>14860</v>
      </c>
    </row>
    <row r="9766" customFormat="false" ht="15.8" hidden="false" customHeight="true" outlineLevel="0" collapsed="false">
      <c r="A9766" s="0" t="n">
        <v>96755</v>
      </c>
      <c r="B9766" s="0" t="n">
        <v>175.26</v>
      </c>
      <c r="C9766" s="0" t="s">
        <v>203</v>
      </c>
      <c r="D9766" s="0" t="s">
        <v>14861</v>
      </c>
    </row>
    <row r="9767" customFormat="false" ht="15.8" hidden="false" customHeight="true" outlineLevel="0" collapsed="false">
      <c r="A9767" s="0" t="n">
        <v>96756</v>
      </c>
      <c r="B9767" s="0" t="n">
        <v>14.01</v>
      </c>
      <c r="C9767" s="0" t="s">
        <v>203</v>
      </c>
      <c r="D9767" s="0" t="s">
        <v>14862</v>
      </c>
    </row>
    <row r="9768" customFormat="false" ht="15.8" hidden="false" customHeight="true" outlineLevel="0" collapsed="false">
      <c r="A9768" s="0" t="n">
        <v>96757</v>
      </c>
      <c r="B9768" s="0" t="n">
        <v>13.49</v>
      </c>
      <c r="C9768" s="0" t="s">
        <v>203</v>
      </c>
      <c r="D9768" s="0" t="s">
        <v>14863</v>
      </c>
    </row>
    <row r="9769" customFormat="false" ht="15.8" hidden="false" customHeight="true" outlineLevel="0" collapsed="false">
      <c r="A9769" s="0" t="n">
        <v>96758</v>
      </c>
      <c r="B9769" s="0" t="n">
        <v>15.92</v>
      </c>
      <c r="C9769" s="0" t="s">
        <v>203</v>
      </c>
      <c r="D9769" s="0" t="s">
        <v>14864</v>
      </c>
    </row>
    <row r="9770" customFormat="false" ht="15.8" hidden="false" customHeight="true" outlineLevel="0" collapsed="false">
      <c r="A9770" s="0" t="n">
        <v>96759</v>
      </c>
      <c r="B9770" s="0" t="n">
        <v>23.21</v>
      </c>
      <c r="C9770" s="0" t="s">
        <v>203</v>
      </c>
      <c r="D9770" s="0" t="s">
        <v>14865</v>
      </c>
    </row>
    <row r="9771" customFormat="false" ht="15.8" hidden="false" customHeight="true" outlineLevel="0" collapsed="false">
      <c r="A9771" s="0" t="n">
        <v>96760</v>
      </c>
      <c r="B9771" s="0" t="n">
        <v>32.94</v>
      </c>
      <c r="C9771" s="0" t="s">
        <v>203</v>
      </c>
      <c r="D9771" s="0" t="s">
        <v>14866</v>
      </c>
    </row>
    <row r="9772" customFormat="false" ht="15.8" hidden="false" customHeight="true" outlineLevel="0" collapsed="false">
      <c r="A9772" s="0" t="n">
        <v>96761</v>
      </c>
      <c r="B9772" s="0" t="n">
        <v>46.39</v>
      </c>
      <c r="C9772" s="0" t="s">
        <v>203</v>
      </c>
      <c r="D9772" s="0" t="s">
        <v>14867</v>
      </c>
    </row>
    <row r="9773" customFormat="false" ht="15.8" hidden="false" customHeight="true" outlineLevel="0" collapsed="false">
      <c r="A9773" s="0" t="n">
        <v>96762</v>
      </c>
      <c r="B9773" s="0" t="n">
        <v>90.17</v>
      </c>
      <c r="C9773" s="0" t="s">
        <v>203</v>
      </c>
      <c r="D9773" s="0" t="s">
        <v>14868</v>
      </c>
    </row>
    <row r="9774" customFormat="false" ht="15.8" hidden="false" customHeight="true" outlineLevel="0" collapsed="false">
      <c r="A9774" s="0" t="n">
        <v>96763</v>
      </c>
      <c r="B9774" s="0" t="n">
        <v>124.21</v>
      </c>
      <c r="C9774" s="0" t="s">
        <v>203</v>
      </c>
      <c r="D9774" s="0" t="s">
        <v>14869</v>
      </c>
    </row>
    <row r="9775" customFormat="false" ht="15.8" hidden="false" customHeight="true" outlineLevel="0" collapsed="false">
      <c r="A9775" s="0" t="n">
        <v>96764</v>
      </c>
      <c r="B9775" s="0" t="n">
        <v>198.01</v>
      </c>
      <c r="C9775" s="0" t="s">
        <v>203</v>
      </c>
      <c r="D9775" s="0" t="s">
        <v>14870</v>
      </c>
    </row>
    <row r="9776" customFormat="false" ht="15.8" hidden="false" customHeight="true" outlineLevel="0" collapsed="false">
      <c r="A9776" s="0" t="n">
        <v>96802</v>
      </c>
      <c r="B9776" s="0" t="n">
        <v>308.57</v>
      </c>
      <c r="C9776" s="0" t="s">
        <v>203</v>
      </c>
      <c r="D9776" s="0" t="s">
        <v>14871</v>
      </c>
    </row>
    <row r="9777" customFormat="false" ht="15.8" hidden="false" customHeight="true" outlineLevel="0" collapsed="false">
      <c r="A9777" s="0" t="n">
        <v>96803</v>
      </c>
      <c r="B9777" s="0" t="n">
        <v>157.96</v>
      </c>
      <c r="C9777" s="0" t="s">
        <v>203</v>
      </c>
      <c r="D9777" s="0" t="s">
        <v>14872</v>
      </c>
    </row>
    <row r="9778" customFormat="false" ht="15.8" hidden="false" customHeight="true" outlineLevel="0" collapsed="false">
      <c r="A9778" s="0" t="n">
        <v>96804</v>
      </c>
      <c r="B9778" s="0" t="n">
        <v>281.35</v>
      </c>
      <c r="C9778" s="0" t="s">
        <v>203</v>
      </c>
      <c r="D9778" s="0" t="s">
        <v>14873</v>
      </c>
    </row>
    <row r="9779" customFormat="false" ht="15.8" hidden="false" customHeight="true" outlineLevel="0" collapsed="false">
      <c r="A9779" s="0" t="n">
        <v>96805</v>
      </c>
      <c r="B9779" s="0" t="n">
        <v>317.65</v>
      </c>
      <c r="C9779" s="0" t="s">
        <v>203</v>
      </c>
      <c r="D9779" s="0" t="s">
        <v>14874</v>
      </c>
    </row>
    <row r="9780" customFormat="false" ht="15.8" hidden="false" customHeight="true" outlineLevel="0" collapsed="false">
      <c r="A9780" s="0" t="n">
        <v>96806</v>
      </c>
      <c r="B9780" s="0" t="n">
        <v>153.1</v>
      </c>
      <c r="C9780" s="0" t="s">
        <v>203</v>
      </c>
      <c r="D9780" s="0" t="s">
        <v>14875</v>
      </c>
    </row>
    <row r="9781" customFormat="false" ht="15.8" hidden="false" customHeight="true" outlineLevel="0" collapsed="false">
      <c r="A9781" s="0" t="n">
        <v>96807</v>
      </c>
      <c r="B9781" s="0" t="n">
        <v>254.41</v>
      </c>
      <c r="C9781" s="0" t="s">
        <v>203</v>
      </c>
      <c r="D9781" s="0" t="s">
        <v>14876</v>
      </c>
    </row>
    <row r="9782" customFormat="false" ht="15.8" hidden="false" customHeight="true" outlineLevel="0" collapsed="false">
      <c r="A9782" s="0" t="n">
        <v>96808</v>
      </c>
      <c r="B9782" s="0" t="n">
        <v>13.99</v>
      </c>
      <c r="C9782" s="0" t="s">
        <v>203</v>
      </c>
      <c r="D9782" s="0" t="s">
        <v>14877</v>
      </c>
    </row>
    <row r="9783" customFormat="false" ht="15.8" hidden="false" customHeight="true" outlineLevel="0" collapsed="false">
      <c r="A9783" s="0" t="n">
        <v>96809</v>
      </c>
      <c r="B9783" s="0" t="n">
        <v>16.09</v>
      </c>
      <c r="C9783" s="0" t="s">
        <v>203</v>
      </c>
      <c r="D9783" s="0" t="s">
        <v>14878</v>
      </c>
    </row>
    <row r="9784" customFormat="false" ht="15.8" hidden="false" customHeight="true" outlineLevel="0" collapsed="false">
      <c r="A9784" s="0" t="n">
        <v>96810</v>
      </c>
      <c r="B9784" s="0" t="n">
        <v>17.51</v>
      </c>
      <c r="C9784" s="0" t="s">
        <v>203</v>
      </c>
      <c r="D9784" s="0" t="s">
        <v>14879</v>
      </c>
    </row>
    <row r="9785" customFormat="false" ht="15.8" hidden="false" customHeight="true" outlineLevel="0" collapsed="false">
      <c r="A9785" s="0" t="n">
        <v>96811</v>
      </c>
      <c r="B9785" s="0" t="n">
        <v>18.77</v>
      </c>
      <c r="C9785" s="0" t="s">
        <v>203</v>
      </c>
      <c r="D9785" s="0" t="s">
        <v>14880</v>
      </c>
    </row>
    <row r="9786" customFormat="false" ht="15.8" hidden="false" customHeight="true" outlineLevel="0" collapsed="false">
      <c r="A9786" s="0" t="n">
        <v>96812</v>
      </c>
      <c r="B9786" s="0" t="n">
        <v>18.03</v>
      </c>
      <c r="C9786" s="0" t="s">
        <v>203</v>
      </c>
      <c r="D9786" s="0" t="s">
        <v>14881</v>
      </c>
    </row>
    <row r="9787" customFormat="false" ht="15.8" hidden="false" customHeight="true" outlineLevel="0" collapsed="false">
      <c r="A9787" s="0" t="n">
        <v>96813</v>
      </c>
      <c r="B9787" s="0" t="n">
        <v>20.84</v>
      </c>
      <c r="C9787" s="0" t="s">
        <v>203</v>
      </c>
      <c r="D9787" s="0" t="s">
        <v>14882</v>
      </c>
    </row>
    <row r="9788" customFormat="false" ht="15.8" hidden="false" customHeight="true" outlineLevel="0" collapsed="false">
      <c r="A9788" s="0" t="n">
        <v>96814</v>
      </c>
      <c r="B9788" s="0" t="n">
        <v>17.55</v>
      </c>
      <c r="C9788" s="0" t="s">
        <v>203</v>
      </c>
      <c r="D9788" s="0" t="s">
        <v>14883</v>
      </c>
    </row>
    <row r="9789" customFormat="false" ht="15.8" hidden="false" customHeight="true" outlineLevel="0" collapsed="false">
      <c r="A9789" s="0" t="n">
        <v>96815</v>
      </c>
      <c r="B9789" s="0" t="n">
        <v>29.79</v>
      </c>
      <c r="C9789" s="0" t="s">
        <v>203</v>
      </c>
      <c r="D9789" s="0" t="s">
        <v>14884</v>
      </c>
    </row>
    <row r="9790" customFormat="false" ht="15.8" hidden="false" customHeight="true" outlineLevel="0" collapsed="false">
      <c r="A9790" s="0" t="n">
        <v>96816</v>
      </c>
      <c r="B9790" s="0" t="n">
        <v>24.43</v>
      </c>
      <c r="C9790" s="0" t="s">
        <v>203</v>
      </c>
      <c r="D9790" s="0" t="s">
        <v>14885</v>
      </c>
    </row>
    <row r="9791" customFormat="false" ht="15.8" hidden="false" customHeight="true" outlineLevel="0" collapsed="false">
      <c r="A9791" s="0" t="n">
        <v>96817</v>
      </c>
      <c r="B9791" s="0" t="n">
        <v>27.84</v>
      </c>
      <c r="C9791" s="0" t="s">
        <v>203</v>
      </c>
      <c r="D9791" s="0" t="s">
        <v>14886</v>
      </c>
    </row>
    <row r="9792" customFormat="false" ht="15.8" hidden="false" customHeight="true" outlineLevel="0" collapsed="false">
      <c r="A9792" s="0" t="n">
        <v>96818</v>
      </c>
      <c r="B9792" s="0" t="n">
        <v>25.9</v>
      </c>
      <c r="C9792" s="0" t="s">
        <v>203</v>
      </c>
      <c r="D9792" s="0" t="s">
        <v>14887</v>
      </c>
    </row>
    <row r="9793" customFormat="false" ht="15.8" hidden="false" customHeight="true" outlineLevel="0" collapsed="false">
      <c r="A9793" s="0" t="n">
        <v>96819</v>
      </c>
      <c r="B9793" s="0" t="n">
        <v>25.9</v>
      </c>
      <c r="C9793" s="0" t="s">
        <v>203</v>
      </c>
      <c r="D9793" s="0" t="s">
        <v>14888</v>
      </c>
    </row>
    <row r="9794" customFormat="false" ht="15.8" hidden="false" customHeight="true" outlineLevel="0" collapsed="false">
      <c r="A9794" s="0" t="n">
        <v>96820</v>
      </c>
      <c r="B9794" s="0" t="n">
        <v>47.39</v>
      </c>
      <c r="C9794" s="0" t="s">
        <v>203</v>
      </c>
      <c r="D9794" s="0" t="s">
        <v>14889</v>
      </c>
    </row>
    <row r="9795" customFormat="false" ht="15.8" hidden="false" customHeight="true" outlineLevel="0" collapsed="false">
      <c r="A9795" s="0" t="n">
        <v>96821</v>
      </c>
      <c r="B9795" s="0" t="n">
        <v>40.28</v>
      </c>
      <c r="C9795" s="0" t="s">
        <v>203</v>
      </c>
      <c r="D9795" s="0" t="s">
        <v>14890</v>
      </c>
    </row>
    <row r="9796" customFormat="false" ht="15.8" hidden="false" customHeight="true" outlineLevel="0" collapsed="false">
      <c r="A9796" s="0" t="n">
        <v>96822</v>
      </c>
      <c r="B9796" s="0" t="n">
        <v>40.83</v>
      </c>
      <c r="C9796" s="0" t="s">
        <v>203</v>
      </c>
      <c r="D9796" s="0" t="s">
        <v>14891</v>
      </c>
    </row>
    <row r="9797" customFormat="false" ht="15.8" hidden="false" customHeight="true" outlineLevel="0" collapsed="false">
      <c r="A9797" s="0" t="n">
        <v>96823</v>
      </c>
      <c r="B9797" s="0" t="n">
        <v>16.83</v>
      </c>
      <c r="C9797" s="0" t="s">
        <v>203</v>
      </c>
      <c r="D9797" s="0" t="s">
        <v>14892</v>
      </c>
    </row>
    <row r="9798" customFormat="false" ht="15.8" hidden="false" customHeight="true" outlineLevel="0" collapsed="false">
      <c r="A9798" s="0" t="n">
        <v>96824</v>
      </c>
      <c r="B9798" s="0" t="n">
        <v>19.02</v>
      </c>
      <c r="C9798" s="0" t="s">
        <v>203</v>
      </c>
      <c r="D9798" s="0" t="s">
        <v>14893</v>
      </c>
    </row>
    <row r="9799" customFormat="false" ht="15.8" hidden="false" customHeight="true" outlineLevel="0" collapsed="false">
      <c r="A9799" s="0" t="n">
        <v>96825</v>
      </c>
      <c r="B9799" s="0" t="n">
        <v>25.85</v>
      </c>
      <c r="C9799" s="0" t="s">
        <v>203</v>
      </c>
      <c r="D9799" s="0" t="s">
        <v>14894</v>
      </c>
    </row>
    <row r="9800" customFormat="false" ht="15.8" hidden="false" customHeight="true" outlineLevel="0" collapsed="false">
      <c r="A9800" s="0" t="n">
        <v>96826</v>
      </c>
      <c r="B9800" s="0" t="n">
        <v>23.38</v>
      </c>
      <c r="C9800" s="0" t="s">
        <v>203</v>
      </c>
      <c r="D9800" s="0" t="s">
        <v>14895</v>
      </c>
    </row>
    <row r="9801" customFormat="false" ht="15.8" hidden="false" customHeight="true" outlineLevel="0" collapsed="false">
      <c r="A9801" s="0" t="n">
        <v>96827</v>
      </c>
      <c r="B9801" s="0" t="n">
        <v>24.26</v>
      </c>
      <c r="C9801" s="0" t="s">
        <v>203</v>
      </c>
      <c r="D9801" s="0" t="s">
        <v>14896</v>
      </c>
    </row>
    <row r="9802" customFormat="false" ht="15.8" hidden="false" customHeight="true" outlineLevel="0" collapsed="false">
      <c r="A9802" s="0" t="n">
        <v>96828</v>
      </c>
      <c r="B9802" s="0" t="n">
        <v>30.53</v>
      </c>
      <c r="C9802" s="0" t="s">
        <v>203</v>
      </c>
      <c r="D9802" s="0" t="s">
        <v>14897</v>
      </c>
    </row>
    <row r="9803" customFormat="false" ht="15.8" hidden="false" customHeight="true" outlineLevel="0" collapsed="false">
      <c r="A9803" s="0" t="n">
        <v>96829</v>
      </c>
      <c r="B9803" s="0" t="n">
        <v>23.34</v>
      </c>
      <c r="C9803" s="0" t="s">
        <v>203</v>
      </c>
      <c r="D9803" s="0" t="s">
        <v>14898</v>
      </c>
    </row>
    <row r="9804" customFormat="false" ht="15.8" hidden="false" customHeight="true" outlineLevel="0" collapsed="false">
      <c r="A9804" s="0" t="n">
        <v>96830</v>
      </c>
      <c r="B9804" s="0" t="n">
        <v>33.99</v>
      </c>
      <c r="C9804" s="0" t="s">
        <v>203</v>
      </c>
      <c r="D9804" s="0" t="s">
        <v>14899</v>
      </c>
    </row>
    <row r="9805" customFormat="false" ht="15.8" hidden="false" customHeight="true" outlineLevel="0" collapsed="false">
      <c r="A9805" s="0" t="n">
        <v>96831</v>
      </c>
      <c r="B9805" s="0" t="n">
        <v>27.65</v>
      </c>
      <c r="C9805" s="0" t="s">
        <v>203</v>
      </c>
      <c r="D9805" s="0" t="s">
        <v>14900</v>
      </c>
    </row>
    <row r="9806" customFormat="false" ht="15.8" hidden="false" customHeight="true" outlineLevel="0" collapsed="false">
      <c r="A9806" s="0" t="n">
        <v>96832</v>
      </c>
      <c r="B9806" s="0" t="n">
        <v>32.01</v>
      </c>
      <c r="C9806" s="0" t="s">
        <v>203</v>
      </c>
      <c r="D9806" s="0" t="s">
        <v>14901</v>
      </c>
    </row>
    <row r="9807" customFormat="false" ht="15.8" hidden="false" customHeight="true" outlineLevel="0" collapsed="false">
      <c r="A9807" s="0" t="n">
        <v>96833</v>
      </c>
      <c r="B9807" s="0" t="n">
        <v>29.96</v>
      </c>
      <c r="C9807" s="0" t="s">
        <v>203</v>
      </c>
      <c r="D9807" s="0" t="s">
        <v>14902</v>
      </c>
    </row>
    <row r="9808" customFormat="false" ht="15.8" hidden="false" customHeight="true" outlineLevel="0" collapsed="false">
      <c r="A9808" s="0" t="n">
        <v>96834</v>
      </c>
      <c r="B9808" s="0" t="n">
        <v>49.62</v>
      </c>
      <c r="C9808" s="0" t="s">
        <v>203</v>
      </c>
      <c r="D9808" s="0" t="s">
        <v>14903</v>
      </c>
    </row>
    <row r="9809" customFormat="false" ht="15.8" hidden="false" customHeight="true" outlineLevel="0" collapsed="false">
      <c r="A9809" s="0" t="n">
        <v>96835</v>
      </c>
      <c r="B9809" s="0" t="n">
        <v>42.85</v>
      </c>
      <c r="C9809" s="0" t="s">
        <v>203</v>
      </c>
      <c r="D9809" s="0" t="s">
        <v>14904</v>
      </c>
    </row>
    <row r="9810" customFormat="false" ht="15.8" hidden="false" customHeight="true" outlineLevel="0" collapsed="false">
      <c r="A9810" s="0" t="n">
        <v>96836</v>
      </c>
      <c r="B9810" s="0" t="n">
        <v>45.66</v>
      </c>
      <c r="C9810" s="0" t="s">
        <v>203</v>
      </c>
      <c r="D9810" s="0" t="s">
        <v>14905</v>
      </c>
    </row>
    <row r="9811" customFormat="false" ht="15.8" hidden="false" customHeight="true" outlineLevel="0" collapsed="false">
      <c r="A9811" s="0" t="n">
        <v>96837</v>
      </c>
      <c r="B9811" s="0" t="n">
        <v>24.53</v>
      </c>
      <c r="C9811" s="0" t="s">
        <v>203</v>
      </c>
      <c r="D9811" s="0" t="s">
        <v>14906</v>
      </c>
    </row>
    <row r="9812" customFormat="false" ht="15.8" hidden="false" customHeight="true" outlineLevel="0" collapsed="false">
      <c r="A9812" s="0" t="n">
        <v>96838</v>
      </c>
      <c r="B9812" s="0" t="n">
        <v>22.5</v>
      </c>
      <c r="C9812" s="0" t="s">
        <v>203</v>
      </c>
      <c r="D9812" s="0" t="s">
        <v>14907</v>
      </c>
    </row>
    <row r="9813" customFormat="false" ht="15.8" hidden="false" customHeight="true" outlineLevel="0" collapsed="false">
      <c r="A9813" s="0" t="n">
        <v>96839</v>
      </c>
      <c r="B9813" s="0" t="n">
        <v>22.14</v>
      </c>
      <c r="C9813" s="0" t="s">
        <v>203</v>
      </c>
      <c r="D9813" s="0" t="s">
        <v>14908</v>
      </c>
    </row>
    <row r="9814" customFormat="false" ht="15.8" hidden="false" customHeight="true" outlineLevel="0" collapsed="false">
      <c r="A9814" s="0" t="n">
        <v>96840</v>
      </c>
      <c r="B9814" s="0" t="n">
        <v>28.65</v>
      </c>
      <c r="C9814" s="0" t="s">
        <v>203</v>
      </c>
      <c r="D9814" s="0" t="s">
        <v>14909</v>
      </c>
    </row>
    <row r="9815" customFormat="false" ht="15.8" hidden="false" customHeight="true" outlineLevel="0" collapsed="false">
      <c r="A9815" s="0" t="n">
        <v>96841</v>
      </c>
      <c r="B9815" s="0" t="n">
        <v>25.01</v>
      </c>
      <c r="C9815" s="0" t="s">
        <v>203</v>
      </c>
      <c r="D9815" s="0" t="s">
        <v>14910</v>
      </c>
    </row>
    <row r="9816" customFormat="false" ht="15.8" hidden="false" customHeight="true" outlineLevel="0" collapsed="false">
      <c r="A9816" s="0" t="n">
        <v>96842</v>
      </c>
      <c r="B9816" s="0" t="n">
        <v>31.98</v>
      </c>
      <c r="C9816" s="0" t="s">
        <v>203</v>
      </c>
      <c r="D9816" s="0" t="s">
        <v>14911</v>
      </c>
    </row>
    <row r="9817" customFormat="false" ht="15.8" hidden="false" customHeight="true" outlineLevel="0" collapsed="false">
      <c r="A9817" s="0" t="n">
        <v>96843</v>
      </c>
      <c r="B9817" s="0" t="n">
        <v>30.73</v>
      </c>
      <c r="C9817" s="0" t="s">
        <v>203</v>
      </c>
      <c r="D9817" s="0" t="s">
        <v>14912</v>
      </c>
    </row>
    <row r="9818" customFormat="false" ht="15.8" hidden="false" customHeight="true" outlineLevel="0" collapsed="false">
      <c r="A9818" s="0" t="n">
        <v>96844</v>
      </c>
      <c r="B9818" s="0" t="n">
        <v>42.1</v>
      </c>
      <c r="C9818" s="0" t="s">
        <v>203</v>
      </c>
      <c r="D9818" s="0" t="s">
        <v>14913</v>
      </c>
    </row>
    <row r="9819" customFormat="false" ht="15.8" hidden="false" customHeight="true" outlineLevel="0" collapsed="false">
      <c r="A9819" s="0" t="n">
        <v>96845</v>
      </c>
      <c r="B9819" s="0" t="n">
        <v>45.01</v>
      </c>
      <c r="C9819" s="0" t="s">
        <v>203</v>
      </c>
      <c r="D9819" s="0" t="s">
        <v>14914</v>
      </c>
    </row>
    <row r="9820" customFormat="false" ht="15.8" hidden="false" customHeight="true" outlineLevel="0" collapsed="false">
      <c r="A9820" s="0" t="n">
        <v>96846</v>
      </c>
      <c r="B9820" s="0" t="n">
        <v>35.29</v>
      </c>
      <c r="C9820" s="0" t="s">
        <v>203</v>
      </c>
      <c r="D9820" s="0" t="s">
        <v>14915</v>
      </c>
    </row>
    <row r="9821" customFormat="false" ht="15.8" hidden="false" customHeight="true" outlineLevel="0" collapsed="false">
      <c r="A9821" s="0" t="n">
        <v>96847</v>
      </c>
      <c r="B9821" s="0" t="n">
        <v>38.86</v>
      </c>
      <c r="C9821" s="0" t="s">
        <v>203</v>
      </c>
      <c r="D9821" s="0" t="s">
        <v>14916</v>
      </c>
    </row>
    <row r="9822" customFormat="false" ht="15.8" hidden="false" customHeight="true" outlineLevel="0" collapsed="false">
      <c r="A9822" s="0" t="n">
        <v>96848</v>
      </c>
      <c r="B9822" s="0" t="n">
        <v>58.41</v>
      </c>
      <c r="C9822" s="0" t="s">
        <v>203</v>
      </c>
      <c r="D9822" s="0" t="s">
        <v>14917</v>
      </c>
    </row>
    <row r="9823" customFormat="false" ht="15.8" hidden="false" customHeight="true" outlineLevel="0" collapsed="false">
      <c r="A9823" s="0" t="n">
        <v>96849</v>
      </c>
      <c r="B9823" s="0" t="n">
        <v>21.15</v>
      </c>
      <c r="C9823" s="0" t="s">
        <v>203</v>
      </c>
      <c r="D9823" s="0" t="s">
        <v>14918</v>
      </c>
    </row>
    <row r="9824" customFormat="false" ht="15.8" hidden="false" customHeight="true" outlineLevel="0" collapsed="false">
      <c r="A9824" s="0" t="n">
        <v>96850</v>
      </c>
      <c r="B9824" s="0" t="n">
        <v>24.79</v>
      </c>
      <c r="C9824" s="0" t="s">
        <v>203</v>
      </c>
      <c r="D9824" s="0" t="s">
        <v>14919</v>
      </c>
    </row>
    <row r="9825" customFormat="false" ht="15.8" hidden="false" customHeight="true" outlineLevel="0" collapsed="false">
      <c r="A9825" s="0" t="n">
        <v>96851</v>
      </c>
      <c r="B9825" s="0" t="n">
        <v>32.93</v>
      </c>
      <c r="C9825" s="0" t="s">
        <v>203</v>
      </c>
      <c r="D9825" s="0" t="s">
        <v>14920</v>
      </c>
    </row>
    <row r="9826" customFormat="false" ht="15.8" hidden="false" customHeight="true" outlineLevel="0" collapsed="false">
      <c r="A9826" s="0" t="n">
        <v>96852</v>
      </c>
      <c r="B9826" s="0" t="n">
        <v>28.19</v>
      </c>
      <c r="C9826" s="0" t="s">
        <v>203</v>
      </c>
      <c r="D9826" s="0" t="s">
        <v>14921</v>
      </c>
    </row>
    <row r="9827" customFormat="false" ht="15.8" hidden="false" customHeight="true" outlineLevel="0" collapsed="false">
      <c r="A9827" s="0" t="n">
        <v>96853</v>
      </c>
      <c r="B9827" s="0" t="n">
        <v>31.74</v>
      </c>
      <c r="C9827" s="0" t="s">
        <v>203</v>
      </c>
      <c r="D9827" s="0" t="s">
        <v>14922</v>
      </c>
    </row>
    <row r="9828" customFormat="false" ht="15.8" hidden="false" customHeight="true" outlineLevel="0" collapsed="false">
      <c r="A9828" s="0" t="n">
        <v>96854</v>
      </c>
      <c r="B9828" s="0" t="n">
        <v>38.03</v>
      </c>
      <c r="C9828" s="0" t="s">
        <v>203</v>
      </c>
      <c r="D9828" s="0" t="s">
        <v>14923</v>
      </c>
    </row>
    <row r="9829" customFormat="false" ht="15.8" hidden="false" customHeight="true" outlineLevel="0" collapsed="false">
      <c r="A9829" s="0" t="n">
        <v>96855</v>
      </c>
      <c r="B9829" s="0" t="n">
        <v>35.01</v>
      </c>
      <c r="C9829" s="0" t="s">
        <v>203</v>
      </c>
      <c r="D9829" s="0" t="s">
        <v>14924</v>
      </c>
    </row>
    <row r="9830" customFormat="false" ht="15.8" hidden="false" customHeight="true" outlineLevel="0" collapsed="false">
      <c r="A9830" s="0" t="n">
        <v>96856</v>
      </c>
      <c r="B9830" s="0" t="n">
        <v>35.53</v>
      </c>
      <c r="C9830" s="0" t="s">
        <v>203</v>
      </c>
      <c r="D9830" s="0" t="s">
        <v>14925</v>
      </c>
    </row>
    <row r="9831" customFormat="false" ht="15.8" hidden="false" customHeight="true" outlineLevel="0" collapsed="false">
      <c r="A9831" s="0" t="n">
        <v>96857</v>
      </c>
      <c r="B9831" s="0" t="n">
        <v>56.82</v>
      </c>
      <c r="C9831" s="0" t="s">
        <v>203</v>
      </c>
      <c r="D9831" s="0" t="s">
        <v>14926</v>
      </c>
    </row>
    <row r="9832" customFormat="false" ht="15.8" hidden="false" customHeight="true" outlineLevel="0" collapsed="false">
      <c r="A9832" s="0" t="n">
        <v>96858</v>
      </c>
      <c r="B9832" s="0" t="n">
        <v>57.35</v>
      </c>
      <c r="C9832" s="0" t="s">
        <v>203</v>
      </c>
      <c r="D9832" s="0" t="s">
        <v>14927</v>
      </c>
    </row>
    <row r="9833" customFormat="false" ht="15.8" hidden="false" customHeight="true" outlineLevel="0" collapsed="false">
      <c r="A9833" s="0" t="n">
        <v>96859</v>
      </c>
      <c r="B9833" s="0" t="n">
        <v>71.18</v>
      </c>
      <c r="C9833" s="0" t="s">
        <v>203</v>
      </c>
      <c r="D9833" s="0" t="s">
        <v>14928</v>
      </c>
    </row>
    <row r="9834" customFormat="false" ht="15.8" hidden="false" customHeight="true" outlineLevel="0" collapsed="false">
      <c r="A9834" s="0" t="n">
        <v>96860</v>
      </c>
      <c r="B9834" s="0" t="n">
        <v>28.41</v>
      </c>
      <c r="C9834" s="0" t="s">
        <v>203</v>
      </c>
      <c r="D9834" s="0" t="s">
        <v>14929</v>
      </c>
    </row>
    <row r="9835" customFormat="false" ht="15.8" hidden="false" customHeight="true" outlineLevel="0" collapsed="false">
      <c r="A9835" s="0" t="n">
        <v>96861</v>
      </c>
      <c r="B9835" s="0" t="n">
        <v>30.71</v>
      </c>
      <c r="C9835" s="0" t="s">
        <v>203</v>
      </c>
      <c r="D9835" s="0" t="s">
        <v>14930</v>
      </c>
    </row>
    <row r="9836" customFormat="false" ht="15.8" hidden="false" customHeight="true" outlineLevel="0" collapsed="false">
      <c r="A9836" s="0" t="n">
        <v>96862</v>
      </c>
      <c r="B9836" s="0" t="n">
        <v>34.25</v>
      </c>
      <c r="C9836" s="0" t="s">
        <v>203</v>
      </c>
      <c r="D9836" s="0" t="s">
        <v>14931</v>
      </c>
    </row>
    <row r="9837" customFormat="false" ht="15.8" hidden="false" customHeight="true" outlineLevel="0" collapsed="false">
      <c r="A9837" s="0" t="n">
        <v>96863</v>
      </c>
      <c r="B9837" s="0" t="n">
        <v>33.87</v>
      </c>
      <c r="C9837" s="0" t="s">
        <v>203</v>
      </c>
      <c r="D9837" s="0" t="s">
        <v>14932</v>
      </c>
    </row>
    <row r="9838" customFormat="false" ht="15.8" hidden="false" customHeight="true" outlineLevel="0" collapsed="false">
      <c r="A9838" s="0" t="n">
        <v>96864</v>
      </c>
      <c r="B9838" s="0" t="n">
        <v>53.85</v>
      </c>
      <c r="C9838" s="0" t="s">
        <v>203</v>
      </c>
      <c r="D9838" s="0" t="s">
        <v>14933</v>
      </c>
    </row>
    <row r="9839" customFormat="false" ht="15.8" hidden="false" customHeight="true" outlineLevel="0" collapsed="false">
      <c r="A9839" s="0" t="n">
        <v>96865</v>
      </c>
      <c r="B9839" s="0" t="n">
        <v>52.73</v>
      </c>
      <c r="C9839" s="0" t="s">
        <v>203</v>
      </c>
      <c r="D9839" s="0" t="s">
        <v>14934</v>
      </c>
    </row>
    <row r="9840" customFormat="false" ht="15.8" hidden="false" customHeight="true" outlineLevel="0" collapsed="false">
      <c r="A9840" s="0" t="n">
        <v>96866</v>
      </c>
      <c r="B9840" s="0" t="n">
        <v>70.83</v>
      </c>
      <c r="C9840" s="0" t="s">
        <v>203</v>
      </c>
      <c r="D9840" s="0" t="s">
        <v>14935</v>
      </c>
    </row>
    <row r="9841" customFormat="false" ht="15.8" hidden="false" customHeight="true" outlineLevel="0" collapsed="false">
      <c r="A9841" s="0" t="n">
        <v>96867</v>
      </c>
      <c r="B9841" s="0" t="n">
        <v>82.44</v>
      </c>
      <c r="C9841" s="0" t="s">
        <v>203</v>
      </c>
      <c r="D9841" s="0" t="s">
        <v>14936</v>
      </c>
    </row>
    <row r="9842" customFormat="false" ht="15.8" hidden="false" customHeight="true" outlineLevel="0" collapsed="false">
      <c r="A9842" s="0" t="n">
        <v>96868</v>
      </c>
      <c r="B9842" s="0" t="n">
        <v>32.83</v>
      </c>
      <c r="C9842" s="0" t="s">
        <v>203</v>
      </c>
      <c r="D9842" s="0" t="s">
        <v>14937</v>
      </c>
    </row>
    <row r="9843" customFormat="false" ht="15.8" hidden="false" customHeight="true" outlineLevel="0" collapsed="false">
      <c r="A9843" s="0" t="n">
        <v>96869</v>
      </c>
      <c r="B9843" s="0" t="n">
        <v>39.22</v>
      </c>
      <c r="C9843" s="0" t="s">
        <v>203</v>
      </c>
      <c r="D9843" s="0" t="s">
        <v>14938</v>
      </c>
    </row>
    <row r="9844" customFormat="false" ht="15.8" hidden="false" customHeight="true" outlineLevel="0" collapsed="false">
      <c r="A9844" s="0" t="n">
        <v>96870</v>
      </c>
      <c r="B9844" s="0" t="n">
        <v>62.12</v>
      </c>
      <c r="C9844" s="0" t="s">
        <v>203</v>
      </c>
      <c r="D9844" s="0" t="s">
        <v>14939</v>
      </c>
    </row>
    <row r="9845" customFormat="false" ht="15.8" hidden="false" customHeight="true" outlineLevel="0" collapsed="false">
      <c r="A9845" s="0" t="n">
        <v>96871</v>
      </c>
      <c r="B9845" s="0" t="n">
        <v>90.15</v>
      </c>
      <c r="C9845" s="0" t="s">
        <v>203</v>
      </c>
      <c r="D9845" s="0" t="s">
        <v>14940</v>
      </c>
    </row>
    <row r="9846" customFormat="false" ht="15.8" hidden="false" customHeight="true" outlineLevel="0" collapsed="false">
      <c r="A9846" s="0" t="n">
        <v>96872</v>
      </c>
      <c r="B9846" s="0" t="n">
        <v>80.07</v>
      </c>
      <c r="C9846" s="0" t="s">
        <v>203</v>
      </c>
      <c r="D9846" s="0" t="s">
        <v>14941</v>
      </c>
    </row>
    <row r="9847" customFormat="false" ht="15.8" hidden="false" customHeight="true" outlineLevel="0" collapsed="false">
      <c r="A9847" s="0" t="n">
        <v>96873</v>
      </c>
      <c r="B9847" s="0" t="n">
        <v>92.86</v>
      </c>
      <c r="C9847" s="0" t="s">
        <v>203</v>
      </c>
      <c r="D9847" s="0" t="s">
        <v>14942</v>
      </c>
    </row>
    <row r="9848" customFormat="false" ht="15.8" hidden="false" customHeight="true" outlineLevel="0" collapsed="false">
      <c r="A9848" s="0" t="n">
        <v>96874</v>
      </c>
      <c r="B9848" s="0" t="n">
        <v>97.9</v>
      </c>
      <c r="C9848" s="0" t="s">
        <v>203</v>
      </c>
      <c r="D9848" s="0" t="s">
        <v>14943</v>
      </c>
    </row>
    <row r="9849" customFormat="false" ht="15.8" hidden="false" customHeight="true" outlineLevel="0" collapsed="false">
      <c r="A9849" s="0" t="n">
        <v>96875</v>
      </c>
      <c r="B9849" s="0" t="n">
        <v>118.49</v>
      </c>
      <c r="C9849" s="0" t="s">
        <v>203</v>
      </c>
      <c r="D9849" s="0" t="s">
        <v>14944</v>
      </c>
    </row>
    <row r="9850" customFormat="false" ht="15.8" hidden="false" customHeight="true" outlineLevel="0" collapsed="false">
      <c r="A9850" s="0" t="n">
        <v>96876</v>
      </c>
      <c r="B9850" s="0" t="n">
        <v>213.46</v>
      </c>
      <c r="C9850" s="0" t="s">
        <v>203</v>
      </c>
      <c r="D9850" s="0" t="s">
        <v>14945</v>
      </c>
    </row>
    <row r="9851" customFormat="false" ht="15.8" hidden="false" customHeight="true" outlineLevel="0" collapsed="false">
      <c r="A9851" s="0" t="n">
        <v>96877</v>
      </c>
      <c r="B9851" s="0" t="n">
        <v>228.41</v>
      </c>
      <c r="C9851" s="0" t="s">
        <v>203</v>
      </c>
      <c r="D9851" s="0" t="s">
        <v>14946</v>
      </c>
    </row>
    <row r="9852" customFormat="false" ht="15.8" hidden="false" customHeight="true" outlineLevel="0" collapsed="false">
      <c r="A9852" s="0" t="n">
        <v>96878</v>
      </c>
      <c r="B9852" s="0" t="n">
        <v>231.21</v>
      </c>
      <c r="C9852" s="0" t="s">
        <v>203</v>
      </c>
      <c r="D9852" s="0" t="s">
        <v>14947</v>
      </c>
    </row>
    <row r="9853" customFormat="false" ht="15.8" hidden="false" customHeight="true" outlineLevel="0" collapsed="false">
      <c r="A9853" s="0" t="n">
        <v>96879</v>
      </c>
      <c r="B9853" s="0" t="n">
        <v>231.93</v>
      </c>
      <c r="C9853" s="0" t="s">
        <v>203</v>
      </c>
      <c r="D9853" s="0" t="s">
        <v>14948</v>
      </c>
    </row>
    <row r="9854" customFormat="false" ht="15.8" hidden="false" customHeight="true" outlineLevel="0" collapsed="false">
      <c r="A9854" s="0" t="n">
        <v>96880</v>
      </c>
      <c r="B9854" s="0" t="n">
        <v>265.41</v>
      </c>
      <c r="C9854" s="0" t="s">
        <v>203</v>
      </c>
      <c r="D9854" s="0" t="s">
        <v>14949</v>
      </c>
    </row>
    <row r="9855" customFormat="false" ht="15.8" hidden="false" customHeight="true" outlineLevel="0" collapsed="false">
      <c r="A9855" s="0" t="n">
        <v>96881</v>
      </c>
      <c r="B9855" s="0" t="n">
        <v>280.57</v>
      </c>
      <c r="C9855" s="0" t="s">
        <v>203</v>
      </c>
      <c r="D9855" s="0" t="s">
        <v>14950</v>
      </c>
    </row>
    <row r="9856" customFormat="false" ht="15.8" hidden="false" customHeight="true" outlineLevel="0" collapsed="false">
      <c r="A9856" s="0" t="n">
        <v>97425</v>
      </c>
      <c r="B9856" s="0" t="n">
        <v>28.73</v>
      </c>
      <c r="C9856" s="0" t="s">
        <v>203</v>
      </c>
      <c r="D9856" s="0" t="s">
        <v>14951</v>
      </c>
    </row>
    <row r="9857" customFormat="false" ht="15.8" hidden="false" customHeight="true" outlineLevel="0" collapsed="false">
      <c r="A9857" s="0" t="n">
        <v>97426</v>
      </c>
      <c r="B9857" s="0" t="n">
        <v>34.77</v>
      </c>
      <c r="C9857" s="0" t="s">
        <v>203</v>
      </c>
      <c r="D9857" s="0" t="s">
        <v>14952</v>
      </c>
    </row>
    <row r="9858" customFormat="false" ht="15.8" hidden="false" customHeight="true" outlineLevel="0" collapsed="false">
      <c r="A9858" s="0" t="n">
        <v>97427</v>
      </c>
      <c r="B9858" s="0" t="n">
        <v>39.34</v>
      </c>
      <c r="C9858" s="0" t="s">
        <v>203</v>
      </c>
      <c r="D9858" s="0" t="s">
        <v>14953</v>
      </c>
    </row>
    <row r="9859" customFormat="false" ht="15.8" hidden="false" customHeight="true" outlineLevel="0" collapsed="false">
      <c r="A9859" s="0" t="n">
        <v>97428</v>
      </c>
      <c r="B9859" s="0" t="n">
        <v>49.93</v>
      </c>
      <c r="C9859" s="0" t="s">
        <v>203</v>
      </c>
      <c r="D9859" s="0" t="s">
        <v>14954</v>
      </c>
    </row>
    <row r="9860" customFormat="false" ht="15.8" hidden="false" customHeight="true" outlineLevel="0" collapsed="false">
      <c r="A9860" s="0" t="n">
        <v>97429</v>
      </c>
      <c r="B9860" s="0" t="n">
        <v>59.68</v>
      </c>
      <c r="C9860" s="0" t="s">
        <v>203</v>
      </c>
      <c r="D9860" s="0" t="s">
        <v>14955</v>
      </c>
    </row>
    <row r="9861" customFormat="false" ht="15.8" hidden="false" customHeight="true" outlineLevel="0" collapsed="false">
      <c r="A9861" s="0" t="n">
        <v>97430</v>
      </c>
      <c r="B9861" s="0" t="n">
        <v>47.9</v>
      </c>
      <c r="C9861" s="0" t="s">
        <v>203</v>
      </c>
      <c r="D9861" s="0" t="s">
        <v>14956</v>
      </c>
    </row>
    <row r="9862" customFormat="false" ht="15.8" hidden="false" customHeight="true" outlineLevel="0" collapsed="false">
      <c r="A9862" s="0" t="n">
        <v>97431</v>
      </c>
      <c r="B9862" s="0" t="n">
        <v>53.14</v>
      </c>
      <c r="C9862" s="0" t="s">
        <v>203</v>
      </c>
      <c r="D9862" s="0" t="s">
        <v>14957</v>
      </c>
    </row>
    <row r="9863" customFormat="false" ht="15.8" hidden="false" customHeight="true" outlineLevel="0" collapsed="false">
      <c r="A9863" s="0" t="n">
        <v>97432</v>
      </c>
      <c r="B9863" s="0" t="n">
        <v>59.93</v>
      </c>
      <c r="C9863" s="0" t="s">
        <v>203</v>
      </c>
      <c r="D9863" s="0" t="s">
        <v>14958</v>
      </c>
    </row>
    <row r="9864" customFormat="false" ht="15.8" hidden="false" customHeight="true" outlineLevel="0" collapsed="false">
      <c r="A9864" s="0" t="n">
        <v>97433</v>
      </c>
      <c r="B9864" s="0" t="n">
        <v>114.96</v>
      </c>
      <c r="C9864" s="0" t="s">
        <v>203</v>
      </c>
      <c r="D9864" s="0" t="s">
        <v>14959</v>
      </c>
    </row>
    <row r="9865" customFormat="false" ht="15.8" hidden="false" customHeight="true" outlineLevel="0" collapsed="false">
      <c r="A9865" s="0" t="n">
        <v>97434</v>
      </c>
      <c r="B9865" s="0" t="n">
        <v>117.33</v>
      </c>
      <c r="C9865" s="0" t="s">
        <v>203</v>
      </c>
      <c r="D9865" s="0" t="s">
        <v>14960</v>
      </c>
    </row>
    <row r="9866" customFormat="false" ht="15.8" hidden="false" customHeight="true" outlineLevel="0" collapsed="false">
      <c r="A9866" s="0" t="n">
        <v>97435</v>
      </c>
      <c r="B9866" s="0" t="n">
        <v>134.64</v>
      </c>
      <c r="C9866" s="0" t="s">
        <v>203</v>
      </c>
      <c r="D9866" s="0" t="s">
        <v>14961</v>
      </c>
    </row>
    <row r="9867" customFormat="false" ht="15.8" hidden="false" customHeight="true" outlineLevel="0" collapsed="false">
      <c r="A9867" s="0" t="n">
        <v>97436</v>
      </c>
      <c r="B9867" s="0" t="n">
        <v>139.18</v>
      </c>
      <c r="C9867" s="0" t="s">
        <v>203</v>
      </c>
      <c r="D9867" s="0" t="s">
        <v>14962</v>
      </c>
    </row>
    <row r="9868" customFormat="false" ht="15.8" hidden="false" customHeight="true" outlineLevel="0" collapsed="false">
      <c r="A9868" s="0" t="n">
        <v>97437</v>
      </c>
      <c r="B9868" s="0" t="n">
        <v>154.23</v>
      </c>
      <c r="C9868" s="0" t="s">
        <v>203</v>
      </c>
      <c r="D9868" s="0" t="s">
        <v>14963</v>
      </c>
    </row>
    <row r="9869" customFormat="false" ht="15.8" hidden="false" customHeight="true" outlineLevel="0" collapsed="false">
      <c r="A9869" s="0" t="n">
        <v>97438</v>
      </c>
      <c r="B9869" s="0" t="n">
        <v>159.09</v>
      </c>
      <c r="C9869" s="0" t="s">
        <v>203</v>
      </c>
      <c r="D9869" s="0" t="s">
        <v>14964</v>
      </c>
    </row>
    <row r="9870" customFormat="false" ht="15.8" hidden="false" customHeight="true" outlineLevel="0" collapsed="false">
      <c r="A9870" s="0" t="n">
        <v>97439</v>
      </c>
      <c r="B9870" s="0" t="n">
        <v>175.91</v>
      </c>
      <c r="C9870" s="0" t="s">
        <v>203</v>
      </c>
      <c r="D9870" s="0" t="s">
        <v>14965</v>
      </c>
    </row>
    <row r="9871" customFormat="false" ht="15.8" hidden="false" customHeight="true" outlineLevel="0" collapsed="false">
      <c r="A9871" s="0" t="n">
        <v>97440</v>
      </c>
      <c r="B9871" s="0" t="n">
        <v>211.53</v>
      </c>
      <c r="C9871" s="0" t="s">
        <v>203</v>
      </c>
      <c r="D9871" s="0" t="s">
        <v>14966</v>
      </c>
    </row>
    <row r="9872" customFormat="false" ht="15.8" hidden="false" customHeight="true" outlineLevel="0" collapsed="false">
      <c r="A9872" s="0" t="n">
        <v>97442</v>
      </c>
      <c r="B9872" s="0" t="n">
        <v>233.3</v>
      </c>
      <c r="C9872" s="0" t="s">
        <v>203</v>
      </c>
      <c r="D9872" s="0" t="s">
        <v>14967</v>
      </c>
    </row>
    <row r="9873" customFormat="false" ht="15.8" hidden="false" customHeight="true" outlineLevel="0" collapsed="false">
      <c r="A9873" s="0" t="n">
        <v>97443</v>
      </c>
      <c r="B9873" s="0" t="n">
        <v>109.91</v>
      </c>
      <c r="C9873" s="0" t="s">
        <v>203</v>
      </c>
      <c r="D9873" s="0" t="s">
        <v>14968</v>
      </c>
    </row>
    <row r="9874" customFormat="false" ht="15.8" hidden="false" customHeight="true" outlineLevel="0" collapsed="false">
      <c r="A9874" s="0" t="n">
        <v>97444</v>
      </c>
      <c r="B9874" s="0" t="n">
        <v>130.08</v>
      </c>
      <c r="C9874" s="0" t="s">
        <v>203</v>
      </c>
      <c r="D9874" s="0" t="s">
        <v>14969</v>
      </c>
    </row>
    <row r="9875" customFormat="false" ht="15.8" hidden="false" customHeight="true" outlineLevel="0" collapsed="false">
      <c r="A9875" s="0" t="n">
        <v>97446</v>
      </c>
      <c r="B9875" s="0" t="n">
        <v>227.56</v>
      </c>
      <c r="C9875" s="0" t="s">
        <v>203</v>
      </c>
      <c r="D9875" s="0" t="s">
        <v>14970</v>
      </c>
    </row>
    <row r="9876" customFormat="false" ht="15.8" hidden="false" customHeight="true" outlineLevel="0" collapsed="false">
      <c r="A9876" s="0" t="n">
        <v>97447</v>
      </c>
      <c r="B9876" s="0" t="n">
        <v>227.56</v>
      </c>
      <c r="C9876" s="0" t="s">
        <v>203</v>
      </c>
      <c r="D9876" s="0" t="s">
        <v>14971</v>
      </c>
    </row>
    <row r="9877" customFormat="false" ht="15.8" hidden="false" customHeight="true" outlineLevel="0" collapsed="false">
      <c r="A9877" s="0" t="n">
        <v>97449</v>
      </c>
      <c r="B9877" s="0" t="n">
        <v>242.23</v>
      </c>
      <c r="C9877" s="0" t="s">
        <v>203</v>
      </c>
      <c r="D9877" s="0" t="s">
        <v>14972</v>
      </c>
    </row>
    <row r="9878" customFormat="false" ht="15.8" hidden="false" customHeight="true" outlineLevel="0" collapsed="false">
      <c r="A9878" s="0" t="n">
        <v>97450</v>
      </c>
      <c r="B9878" s="0" t="n">
        <v>297.14</v>
      </c>
      <c r="C9878" s="0" t="s">
        <v>203</v>
      </c>
      <c r="D9878" s="0" t="s">
        <v>14973</v>
      </c>
    </row>
    <row r="9879" customFormat="false" ht="15.8" hidden="false" customHeight="true" outlineLevel="0" collapsed="false">
      <c r="A9879" s="0" t="n">
        <v>97452</v>
      </c>
      <c r="B9879" s="0" t="n">
        <v>181.35</v>
      </c>
      <c r="C9879" s="0" t="s">
        <v>203</v>
      </c>
      <c r="D9879" s="0" t="s">
        <v>14974</v>
      </c>
    </row>
    <row r="9880" customFormat="false" ht="15.8" hidden="false" customHeight="true" outlineLevel="0" collapsed="false">
      <c r="A9880" s="0" t="n">
        <v>97453</v>
      </c>
      <c r="B9880" s="0" t="n">
        <v>192.86</v>
      </c>
      <c r="C9880" s="0" t="s">
        <v>203</v>
      </c>
      <c r="D9880" s="0" t="s">
        <v>14975</v>
      </c>
    </row>
    <row r="9881" customFormat="false" ht="15.8" hidden="false" customHeight="true" outlineLevel="0" collapsed="false">
      <c r="A9881" s="0" t="n">
        <v>97454</v>
      </c>
      <c r="B9881" s="0" t="n">
        <v>312.17</v>
      </c>
      <c r="C9881" s="0" t="s">
        <v>203</v>
      </c>
      <c r="D9881" s="0" t="s">
        <v>14976</v>
      </c>
    </row>
    <row r="9882" customFormat="false" ht="15.8" hidden="false" customHeight="true" outlineLevel="0" collapsed="false">
      <c r="A9882" s="0" t="n">
        <v>97455</v>
      </c>
      <c r="B9882" s="0" t="n">
        <v>330.58</v>
      </c>
      <c r="C9882" s="0" t="s">
        <v>203</v>
      </c>
      <c r="D9882" s="0" t="s">
        <v>14977</v>
      </c>
    </row>
    <row r="9883" customFormat="false" ht="15.8" hidden="false" customHeight="true" outlineLevel="0" collapsed="false">
      <c r="A9883" s="0" t="n">
        <v>97456</v>
      </c>
      <c r="B9883" s="0" t="n">
        <v>714.55</v>
      </c>
      <c r="C9883" s="0" t="s">
        <v>203</v>
      </c>
      <c r="D9883" s="0" t="s">
        <v>14978</v>
      </c>
    </row>
    <row r="9884" customFormat="false" ht="15.8" hidden="false" customHeight="true" outlineLevel="0" collapsed="false">
      <c r="A9884" s="0" t="n">
        <v>97457</v>
      </c>
      <c r="B9884" s="0" t="n">
        <v>631.97</v>
      </c>
      <c r="C9884" s="0" t="s">
        <v>203</v>
      </c>
      <c r="D9884" s="0" t="s">
        <v>14979</v>
      </c>
    </row>
    <row r="9885" customFormat="false" ht="15.8" hidden="false" customHeight="true" outlineLevel="0" collapsed="false">
      <c r="A9885" s="0" t="n">
        <v>97458</v>
      </c>
      <c r="B9885" s="0" t="n">
        <v>288.05</v>
      </c>
      <c r="C9885" s="0" t="s">
        <v>203</v>
      </c>
      <c r="D9885" s="0" t="s">
        <v>14980</v>
      </c>
    </row>
    <row r="9886" customFormat="false" ht="15.8" hidden="false" customHeight="true" outlineLevel="0" collapsed="false">
      <c r="A9886" s="0" t="n">
        <v>97459</v>
      </c>
      <c r="B9886" s="0" t="n">
        <v>498.92</v>
      </c>
      <c r="C9886" s="0" t="s">
        <v>203</v>
      </c>
      <c r="D9886" s="0" t="s">
        <v>14981</v>
      </c>
    </row>
    <row r="9887" customFormat="false" ht="15.8" hidden="false" customHeight="true" outlineLevel="0" collapsed="false">
      <c r="A9887" s="0" t="n">
        <v>97460</v>
      </c>
      <c r="B9887" s="0" t="n">
        <v>770.61</v>
      </c>
      <c r="C9887" s="0" t="s">
        <v>203</v>
      </c>
      <c r="D9887" s="0" t="s">
        <v>14982</v>
      </c>
    </row>
    <row r="9888" customFormat="false" ht="15.8" hidden="false" customHeight="true" outlineLevel="0" collapsed="false">
      <c r="A9888" s="0" t="n">
        <v>97461</v>
      </c>
      <c r="B9888" s="0" t="n">
        <v>34.76</v>
      </c>
      <c r="C9888" s="0" t="s">
        <v>203</v>
      </c>
      <c r="D9888" s="0" t="s">
        <v>14983</v>
      </c>
    </row>
    <row r="9889" customFormat="false" ht="15.8" hidden="false" customHeight="true" outlineLevel="0" collapsed="false">
      <c r="A9889" s="0" t="n">
        <v>97462</v>
      </c>
      <c r="B9889" s="0" t="n">
        <v>28.85</v>
      </c>
      <c r="C9889" s="0" t="s">
        <v>203</v>
      </c>
      <c r="D9889" s="0" t="s">
        <v>14984</v>
      </c>
    </row>
    <row r="9890" customFormat="false" ht="15.8" hidden="false" customHeight="true" outlineLevel="0" collapsed="false">
      <c r="A9890" s="0" t="n">
        <v>97464</v>
      </c>
      <c r="B9890" s="0" t="n">
        <v>50.21</v>
      </c>
      <c r="C9890" s="0" t="s">
        <v>203</v>
      </c>
      <c r="D9890" s="0" t="s">
        <v>14985</v>
      </c>
    </row>
    <row r="9891" customFormat="false" ht="15.8" hidden="false" customHeight="true" outlineLevel="0" collapsed="false">
      <c r="A9891" s="0" t="n">
        <v>97465</v>
      </c>
      <c r="B9891" s="0" t="n">
        <v>60.17</v>
      </c>
      <c r="C9891" s="0" t="s">
        <v>203</v>
      </c>
      <c r="D9891" s="0" t="s">
        <v>14986</v>
      </c>
    </row>
    <row r="9892" customFormat="false" ht="15.8" hidden="false" customHeight="true" outlineLevel="0" collapsed="false">
      <c r="A9892" s="0" t="n">
        <v>97467</v>
      </c>
      <c r="B9892" s="0" t="n">
        <v>63.75</v>
      </c>
      <c r="C9892" s="0" t="s">
        <v>203</v>
      </c>
      <c r="D9892" s="0" t="s">
        <v>14987</v>
      </c>
    </row>
    <row r="9893" customFormat="false" ht="15.8" hidden="false" customHeight="true" outlineLevel="0" collapsed="false">
      <c r="A9893" s="0" t="n">
        <v>97468</v>
      </c>
      <c r="B9893" s="0" t="n">
        <v>76.5</v>
      </c>
      <c r="C9893" s="0" t="s">
        <v>203</v>
      </c>
      <c r="D9893" s="0" t="s">
        <v>14988</v>
      </c>
    </row>
    <row r="9894" customFormat="false" ht="15.8" hidden="false" customHeight="true" outlineLevel="0" collapsed="false">
      <c r="A9894" s="0" t="n">
        <v>97470</v>
      </c>
      <c r="B9894" s="0" t="n">
        <v>94.53</v>
      </c>
      <c r="C9894" s="0" t="s">
        <v>203</v>
      </c>
      <c r="D9894" s="0" t="s">
        <v>14989</v>
      </c>
    </row>
    <row r="9895" customFormat="false" ht="15.8" hidden="false" customHeight="true" outlineLevel="0" collapsed="false">
      <c r="A9895" s="0" t="n">
        <v>97471</v>
      </c>
      <c r="B9895" s="0" t="n">
        <v>114.7</v>
      </c>
      <c r="C9895" s="0" t="s">
        <v>203</v>
      </c>
      <c r="D9895" s="0" t="s">
        <v>14990</v>
      </c>
    </row>
    <row r="9896" customFormat="false" ht="15.8" hidden="false" customHeight="true" outlineLevel="0" collapsed="false">
      <c r="A9896" s="0" t="n">
        <v>97474</v>
      </c>
      <c r="B9896" s="0" t="n">
        <v>174.02</v>
      </c>
      <c r="C9896" s="0" t="s">
        <v>203</v>
      </c>
      <c r="D9896" s="0" t="s">
        <v>14991</v>
      </c>
    </row>
    <row r="9897" customFormat="false" ht="15.8" hidden="false" customHeight="true" outlineLevel="0" collapsed="false">
      <c r="A9897" s="0" t="n">
        <v>97475</v>
      </c>
      <c r="B9897" s="0" t="n">
        <v>214.78</v>
      </c>
      <c r="C9897" s="0" t="s">
        <v>203</v>
      </c>
      <c r="D9897" s="0" t="s">
        <v>14992</v>
      </c>
    </row>
    <row r="9898" customFormat="false" ht="15.8" hidden="false" customHeight="true" outlineLevel="0" collapsed="false">
      <c r="A9898" s="0" t="n">
        <v>97477</v>
      </c>
      <c r="B9898" s="0" t="n">
        <v>232.1</v>
      </c>
      <c r="C9898" s="0" t="s">
        <v>203</v>
      </c>
      <c r="D9898" s="0" t="s">
        <v>14993</v>
      </c>
    </row>
    <row r="9899" customFormat="false" ht="15.8" hidden="false" customHeight="true" outlineLevel="0" collapsed="false">
      <c r="A9899" s="0" t="n">
        <v>97478</v>
      </c>
      <c r="B9899" s="0" t="n">
        <v>287.01</v>
      </c>
      <c r="C9899" s="0" t="s">
        <v>203</v>
      </c>
      <c r="D9899" s="0" t="s">
        <v>14994</v>
      </c>
    </row>
    <row r="9900" customFormat="false" ht="15.8" hidden="false" customHeight="true" outlineLevel="0" collapsed="false">
      <c r="A9900" s="0" t="n">
        <v>97479</v>
      </c>
      <c r="B9900" s="0" t="n">
        <v>56.13</v>
      </c>
      <c r="C9900" s="0" t="s">
        <v>203</v>
      </c>
      <c r="D9900" s="0" t="s">
        <v>14995</v>
      </c>
    </row>
    <row r="9901" customFormat="false" ht="15.8" hidden="false" customHeight="true" outlineLevel="0" collapsed="false">
      <c r="A9901" s="0" t="n">
        <v>97480</v>
      </c>
      <c r="B9901" s="0" t="n">
        <v>56.13</v>
      </c>
      <c r="C9901" s="0" t="s">
        <v>203</v>
      </c>
      <c r="D9901" s="0" t="s">
        <v>14996</v>
      </c>
    </row>
    <row r="9902" customFormat="false" ht="15.8" hidden="false" customHeight="true" outlineLevel="0" collapsed="false">
      <c r="A9902" s="0" t="n">
        <v>97481</v>
      </c>
      <c r="B9902" s="0" t="n">
        <v>81.59</v>
      </c>
      <c r="C9902" s="0" t="s">
        <v>203</v>
      </c>
      <c r="D9902" s="0" t="s">
        <v>14997</v>
      </c>
    </row>
    <row r="9903" customFormat="false" ht="15.8" hidden="false" customHeight="true" outlineLevel="0" collapsed="false">
      <c r="A9903" s="0" t="n">
        <v>97482</v>
      </c>
      <c r="B9903" s="0" t="n">
        <v>81.59</v>
      </c>
      <c r="C9903" s="0" t="s">
        <v>203</v>
      </c>
      <c r="D9903" s="0" t="s">
        <v>14998</v>
      </c>
    </row>
    <row r="9904" customFormat="false" ht="15.8" hidden="false" customHeight="true" outlineLevel="0" collapsed="false">
      <c r="A9904" s="0" t="n">
        <v>97483</v>
      </c>
      <c r="B9904" s="0" t="n">
        <v>114.56</v>
      </c>
      <c r="C9904" s="0" t="s">
        <v>203</v>
      </c>
      <c r="D9904" s="0" t="s">
        <v>14999</v>
      </c>
    </row>
    <row r="9905" customFormat="false" ht="15.8" hidden="false" customHeight="true" outlineLevel="0" collapsed="false">
      <c r="A9905" s="0" t="n">
        <v>97484</v>
      </c>
      <c r="B9905" s="0" t="n">
        <v>114.56</v>
      </c>
      <c r="C9905" s="0" t="s">
        <v>203</v>
      </c>
      <c r="D9905" s="0" t="s">
        <v>15000</v>
      </c>
    </row>
    <row r="9906" customFormat="false" ht="15.8" hidden="false" customHeight="true" outlineLevel="0" collapsed="false">
      <c r="A9906" s="0" t="n">
        <v>97485</v>
      </c>
      <c r="B9906" s="0" t="n">
        <v>158.3</v>
      </c>
      <c r="C9906" s="0" t="s">
        <v>203</v>
      </c>
      <c r="D9906" s="0" t="s">
        <v>15001</v>
      </c>
    </row>
    <row r="9907" customFormat="false" ht="15.8" hidden="false" customHeight="true" outlineLevel="0" collapsed="false">
      <c r="A9907" s="0" t="n">
        <v>97486</v>
      </c>
      <c r="B9907" s="0" t="n">
        <v>169.81</v>
      </c>
      <c r="C9907" s="0" t="s">
        <v>203</v>
      </c>
      <c r="D9907" s="0" t="s">
        <v>15002</v>
      </c>
    </row>
    <row r="9908" customFormat="false" ht="15.8" hidden="false" customHeight="true" outlineLevel="0" collapsed="false">
      <c r="A9908" s="0" t="n">
        <v>97487</v>
      </c>
      <c r="B9908" s="0" t="n">
        <v>293.06</v>
      </c>
      <c r="C9908" s="0" t="s">
        <v>203</v>
      </c>
      <c r="D9908" s="0" t="s">
        <v>15003</v>
      </c>
    </row>
    <row r="9909" customFormat="false" ht="15.8" hidden="false" customHeight="true" outlineLevel="0" collapsed="false">
      <c r="A9909" s="0" t="n">
        <v>97488</v>
      </c>
      <c r="B9909" s="0" t="n">
        <v>311.47</v>
      </c>
      <c r="C9909" s="0" t="s">
        <v>203</v>
      </c>
      <c r="D9909" s="0" t="s">
        <v>15004</v>
      </c>
    </row>
    <row r="9910" customFormat="false" ht="15.8" hidden="false" customHeight="true" outlineLevel="0" collapsed="false">
      <c r="A9910" s="0" t="n">
        <v>97489</v>
      </c>
      <c r="B9910" s="0" t="n">
        <v>699.31</v>
      </c>
      <c r="C9910" s="0" t="s">
        <v>203</v>
      </c>
      <c r="D9910" s="0" t="s">
        <v>15005</v>
      </c>
    </row>
    <row r="9911" customFormat="false" ht="15.8" hidden="false" customHeight="true" outlineLevel="0" collapsed="false">
      <c r="A9911" s="0" t="n">
        <v>97490</v>
      </c>
      <c r="B9911" s="0" t="n">
        <v>616.73</v>
      </c>
      <c r="C9911" s="0" t="s">
        <v>203</v>
      </c>
      <c r="D9911" s="0" t="s">
        <v>15006</v>
      </c>
    </row>
    <row r="9912" customFormat="false" ht="15.8" hidden="false" customHeight="true" outlineLevel="0" collapsed="false">
      <c r="A9912" s="0" t="n">
        <v>97491</v>
      </c>
      <c r="B9912" s="0" t="n">
        <v>87.05</v>
      </c>
      <c r="C9912" s="0" t="s">
        <v>203</v>
      </c>
      <c r="D9912" s="0" t="s">
        <v>15007</v>
      </c>
    </row>
    <row r="9913" customFormat="false" ht="15.8" hidden="false" customHeight="true" outlineLevel="0" collapsed="false">
      <c r="A9913" s="0" t="n">
        <v>97492</v>
      </c>
      <c r="B9913" s="0" t="n">
        <v>128.08</v>
      </c>
      <c r="C9913" s="0" t="s">
        <v>203</v>
      </c>
      <c r="D9913" s="0" t="s">
        <v>15008</v>
      </c>
    </row>
    <row r="9914" customFormat="false" ht="15.8" hidden="false" customHeight="true" outlineLevel="0" collapsed="false">
      <c r="A9914" s="0" t="n">
        <v>97493</v>
      </c>
      <c r="B9914" s="0" t="n">
        <v>165.25</v>
      </c>
      <c r="C9914" s="0" t="s">
        <v>203</v>
      </c>
      <c r="D9914" s="0" t="s">
        <v>15009</v>
      </c>
    </row>
    <row r="9915" customFormat="false" ht="15.8" hidden="false" customHeight="true" outlineLevel="0" collapsed="false">
      <c r="A9915" s="0" t="n">
        <v>97494</v>
      </c>
      <c r="B9915" s="0" t="n">
        <v>257.27</v>
      </c>
      <c r="C9915" s="0" t="s">
        <v>203</v>
      </c>
      <c r="D9915" s="0" t="s">
        <v>15010</v>
      </c>
    </row>
    <row r="9916" customFormat="false" ht="15.8" hidden="false" customHeight="true" outlineLevel="0" collapsed="false">
      <c r="A9916" s="0" t="n">
        <v>97495</v>
      </c>
      <c r="B9916" s="0" t="n">
        <v>473.4</v>
      </c>
      <c r="C9916" s="0" t="s">
        <v>203</v>
      </c>
      <c r="D9916" s="0" t="s">
        <v>15011</v>
      </c>
    </row>
    <row r="9917" customFormat="false" ht="15.8" hidden="false" customHeight="true" outlineLevel="0" collapsed="false">
      <c r="A9917" s="0" t="n">
        <v>97496</v>
      </c>
      <c r="B9917" s="0" t="n">
        <v>750.33</v>
      </c>
      <c r="C9917" s="0" t="s">
        <v>203</v>
      </c>
      <c r="D9917" s="0" t="s">
        <v>15012</v>
      </c>
    </row>
    <row r="9918" customFormat="false" ht="15.8" hidden="false" customHeight="true" outlineLevel="0" collapsed="false">
      <c r="A9918" s="0" t="n">
        <v>97499</v>
      </c>
      <c r="B9918" s="0" t="n">
        <v>32.28</v>
      </c>
      <c r="C9918" s="0" t="s">
        <v>203</v>
      </c>
      <c r="D9918" s="0" t="s">
        <v>15013</v>
      </c>
    </row>
    <row r="9919" customFormat="false" ht="15.8" hidden="false" customHeight="true" outlineLevel="0" collapsed="false">
      <c r="A9919" s="0" t="n">
        <v>97500</v>
      </c>
      <c r="B9919" s="0" t="n">
        <v>26.37</v>
      </c>
      <c r="C9919" s="0" t="s">
        <v>203</v>
      </c>
      <c r="D9919" s="0" t="s">
        <v>15014</v>
      </c>
    </row>
    <row r="9920" customFormat="false" ht="15.8" hidden="false" customHeight="true" outlineLevel="0" collapsed="false">
      <c r="A9920" s="0" t="n">
        <v>97502</v>
      </c>
      <c r="B9920" s="0" t="n">
        <v>45.59</v>
      </c>
      <c r="C9920" s="0" t="s">
        <v>203</v>
      </c>
      <c r="D9920" s="0" t="s">
        <v>15015</v>
      </c>
    </row>
    <row r="9921" customFormat="false" ht="15.8" hidden="false" customHeight="true" outlineLevel="0" collapsed="false">
      <c r="A9921" s="0" t="n">
        <v>97503</v>
      </c>
      <c r="B9921" s="0" t="n">
        <v>55.79</v>
      </c>
      <c r="C9921" s="0" t="s">
        <v>203</v>
      </c>
      <c r="D9921" s="0" t="s">
        <v>15016</v>
      </c>
    </row>
    <row r="9922" customFormat="false" ht="15.8" hidden="false" customHeight="true" outlineLevel="0" collapsed="false">
      <c r="A9922" s="0" t="n">
        <v>97505</v>
      </c>
      <c r="B9922" s="0" t="n">
        <v>57.25</v>
      </c>
      <c r="C9922" s="0" t="s">
        <v>203</v>
      </c>
      <c r="D9922" s="0" t="s">
        <v>15017</v>
      </c>
    </row>
    <row r="9923" customFormat="false" ht="15.8" hidden="false" customHeight="true" outlineLevel="0" collapsed="false">
      <c r="A9923" s="0" t="n">
        <v>97506</v>
      </c>
      <c r="B9923" s="0" t="n">
        <v>70</v>
      </c>
      <c r="C9923" s="0" t="s">
        <v>203</v>
      </c>
      <c r="D9923" s="0" t="s">
        <v>15018</v>
      </c>
    </row>
    <row r="9924" customFormat="false" ht="15.8" hidden="false" customHeight="true" outlineLevel="0" collapsed="false">
      <c r="A9924" s="0" t="n">
        <v>97508</v>
      </c>
      <c r="B9924" s="0" t="n">
        <v>85.33</v>
      </c>
      <c r="C9924" s="0" t="s">
        <v>203</v>
      </c>
      <c r="D9924" s="0" t="s">
        <v>15019</v>
      </c>
    </row>
    <row r="9925" customFormat="false" ht="15.8" hidden="false" customHeight="true" outlineLevel="0" collapsed="false">
      <c r="A9925" s="0" t="n">
        <v>97509</v>
      </c>
      <c r="B9925" s="0" t="n">
        <v>105.5</v>
      </c>
      <c r="C9925" s="0" t="s">
        <v>203</v>
      </c>
      <c r="D9925" s="0" t="s">
        <v>15020</v>
      </c>
    </row>
    <row r="9926" customFormat="false" ht="15.8" hidden="false" customHeight="true" outlineLevel="0" collapsed="false">
      <c r="A9926" s="0" t="n">
        <v>97511</v>
      </c>
      <c r="B9926" s="0" t="n">
        <v>160.82</v>
      </c>
      <c r="C9926" s="0" t="s">
        <v>203</v>
      </c>
      <c r="D9926" s="0" t="s">
        <v>15021</v>
      </c>
    </row>
    <row r="9927" customFormat="false" ht="15.8" hidden="false" customHeight="true" outlineLevel="0" collapsed="false">
      <c r="A9927" s="0" t="n">
        <v>97512</v>
      </c>
      <c r="B9927" s="0" t="n">
        <v>201.58</v>
      </c>
      <c r="C9927" s="0" t="s">
        <v>203</v>
      </c>
      <c r="D9927" s="0" t="s">
        <v>15022</v>
      </c>
    </row>
    <row r="9928" customFormat="false" ht="15.8" hidden="false" customHeight="true" outlineLevel="0" collapsed="false">
      <c r="A9928" s="0" t="n">
        <v>97514</v>
      </c>
      <c r="B9928" s="0" t="n">
        <v>214.74</v>
      </c>
      <c r="C9928" s="0" t="s">
        <v>203</v>
      </c>
      <c r="D9928" s="0" t="s">
        <v>15023</v>
      </c>
    </row>
    <row r="9929" customFormat="false" ht="15.8" hidden="false" customHeight="true" outlineLevel="0" collapsed="false">
      <c r="A9929" s="0" t="n">
        <v>97515</v>
      </c>
      <c r="B9929" s="0" t="n">
        <v>269.65</v>
      </c>
      <c r="C9929" s="0" t="s">
        <v>203</v>
      </c>
      <c r="D9929" s="0" t="s">
        <v>15024</v>
      </c>
    </row>
    <row r="9930" customFormat="false" ht="15.8" hidden="false" customHeight="true" outlineLevel="0" collapsed="false">
      <c r="A9930" s="0" t="n">
        <v>97517</v>
      </c>
      <c r="B9930" s="0" t="n">
        <v>52.41</v>
      </c>
      <c r="C9930" s="0" t="s">
        <v>203</v>
      </c>
      <c r="D9930" s="0" t="s">
        <v>15025</v>
      </c>
    </row>
    <row r="9931" customFormat="false" ht="15.8" hidden="false" customHeight="true" outlineLevel="0" collapsed="false">
      <c r="A9931" s="0" t="n">
        <v>97518</v>
      </c>
      <c r="B9931" s="0" t="n">
        <v>52.41</v>
      </c>
      <c r="C9931" s="0" t="s">
        <v>203</v>
      </c>
      <c r="D9931" s="0" t="s">
        <v>15026</v>
      </c>
    </row>
    <row r="9932" customFormat="false" ht="15.8" hidden="false" customHeight="true" outlineLevel="0" collapsed="false">
      <c r="A9932" s="0" t="n">
        <v>97519</v>
      </c>
      <c r="B9932" s="0" t="n">
        <v>75.03</v>
      </c>
      <c r="C9932" s="0" t="s">
        <v>203</v>
      </c>
      <c r="D9932" s="0" t="s">
        <v>15027</v>
      </c>
    </row>
    <row r="9933" customFormat="false" ht="15.8" hidden="false" customHeight="true" outlineLevel="0" collapsed="false">
      <c r="A9933" s="0" t="n">
        <v>97520</v>
      </c>
      <c r="B9933" s="0" t="n">
        <v>75.03</v>
      </c>
      <c r="C9933" s="0" t="s">
        <v>203</v>
      </c>
      <c r="D9933" s="0" t="s">
        <v>15028</v>
      </c>
    </row>
    <row r="9934" customFormat="false" ht="15.8" hidden="false" customHeight="true" outlineLevel="0" collapsed="false">
      <c r="A9934" s="0" t="n">
        <v>97521</v>
      </c>
      <c r="B9934" s="0" t="n">
        <v>104.78</v>
      </c>
      <c r="C9934" s="0" t="s">
        <v>203</v>
      </c>
      <c r="D9934" s="0" t="s">
        <v>15029</v>
      </c>
    </row>
    <row r="9935" customFormat="false" ht="15.8" hidden="false" customHeight="true" outlineLevel="0" collapsed="false">
      <c r="A9935" s="0" t="n">
        <v>97522</v>
      </c>
      <c r="B9935" s="0" t="n">
        <v>104.78</v>
      </c>
      <c r="C9935" s="0" t="s">
        <v>203</v>
      </c>
      <c r="D9935" s="0" t="s">
        <v>15030</v>
      </c>
    </row>
    <row r="9936" customFormat="false" ht="15.8" hidden="false" customHeight="true" outlineLevel="0" collapsed="false">
      <c r="A9936" s="0" t="n">
        <v>97523</v>
      </c>
      <c r="B9936" s="0" t="n">
        <v>144.52</v>
      </c>
      <c r="C9936" s="0" t="s">
        <v>203</v>
      </c>
      <c r="D9936" s="0" t="s">
        <v>15031</v>
      </c>
    </row>
    <row r="9937" customFormat="false" ht="15.8" hidden="false" customHeight="true" outlineLevel="0" collapsed="false">
      <c r="A9937" s="0" t="n">
        <v>97524</v>
      </c>
      <c r="B9937" s="0" t="n">
        <v>156.03</v>
      </c>
      <c r="C9937" s="0" t="s">
        <v>203</v>
      </c>
      <c r="D9937" s="0" t="s">
        <v>15032</v>
      </c>
    </row>
    <row r="9938" customFormat="false" ht="15.8" hidden="false" customHeight="true" outlineLevel="0" collapsed="false">
      <c r="A9938" s="0" t="n">
        <v>97525</v>
      </c>
      <c r="B9938" s="0" t="n">
        <v>273.15</v>
      </c>
      <c r="C9938" s="0" t="s">
        <v>203</v>
      </c>
      <c r="D9938" s="0" t="s">
        <v>15033</v>
      </c>
    </row>
    <row r="9939" customFormat="false" ht="15.8" hidden="false" customHeight="true" outlineLevel="0" collapsed="false">
      <c r="A9939" s="0" t="n">
        <v>97526</v>
      </c>
      <c r="B9939" s="0" t="n">
        <v>291.56</v>
      </c>
      <c r="C9939" s="0" t="s">
        <v>203</v>
      </c>
      <c r="D9939" s="0" t="s">
        <v>15034</v>
      </c>
    </row>
    <row r="9940" customFormat="false" ht="15.8" hidden="false" customHeight="true" outlineLevel="0" collapsed="false">
      <c r="A9940" s="0" t="n">
        <v>97527</v>
      </c>
      <c r="B9940" s="0" t="n">
        <v>673.34</v>
      </c>
      <c r="C9940" s="0" t="s">
        <v>203</v>
      </c>
      <c r="D9940" s="0" t="s">
        <v>15035</v>
      </c>
    </row>
    <row r="9941" customFormat="false" ht="15.8" hidden="false" customHeight="true" outlineLevel="0" collapsed="false">
      <c r="A9941" s="0" t="n">
        <v>97528</v>
      </c>
      <c r="B9941" s="0" t="n">
        <v>590.76</v>
      </c>
      <c r="C9941" s="0" t="s">
        <v>203</v>
      </c>
      <c r="D9941" s="0" t="s">
        <v>15036</v>
      </c>
    </row>
    <row r="9942" customFormat="false" ht="15.8" hidden="false" customHeight="true" outlineLevel="0" collapsed="false">
      <c r="A9942" s="0" t="n">
        <v>97529</v>
      </c>
      <c r="B9942" s="0" t="n">
        <v>82.16</v>
      </c>
      <c r="C9942" s="0" t="s">
        <v>203</v>
      </c>
      <c r="D9942" s="0" t="s">
        <v>15037</v>
      </c>
    </row>
    <row r="9943" customFormat="false" ht="15.8" hidden="false" customHeight="true" outlineLevel="0" collapsed="false">
      <c r="A9943" s="0" t="n">
        <v>97530</v>
      </c>
      <c r="B9943" s="0" t="n">
        <v>119.33</v>
      </c>
      <c r="C9943" s="0" t="s">
        <v>203</v>
      </c>
      <c r="D9943" s="0" t="s">
        <v>15038</v>
      </c>
    </row>
    <row r="9944" customFormat="false" ht="15.8" hidden="false" customHeight="true" outlineLevel="0" collapsed="false">
      <c r="A9944" s="0" t="n">
        <v>97531</v>
      </c>
      <c r="B9944" s="0" t="n">
        <v>152.2</v>
      </c>
      <c r="C9944" s="0" t="s">
        <v>203</v>
      </c>
      <c r="D9944" s="0" t="s">
        <v>15039</v>
      </c>
    </row>
    <row r="9945" customFormat="false" ht="15.8" hidden="false" customHeight="true" outlineLevel="0" collapsed="false">
      <c r="A9945" s="0" t="n">
        <v>97532</v>
      </c>
      <c r="B9945" s="0" t="n">
        <v>238.89</v>
      </c>
      <c r="C9945" s="0" t="s">
        <v>203</v>
      </c>
      <c r="D9945" s="0" t="s">
        <v>15040</v>
      </c>
    </row>
    <row r="9946" customFormat="false" ht="15.8" hidden="false" customHeight="true" outlineLevel="0" collapsed="false">
      <c r="A9946" s="0" t="n">
        <v>97533</v>
      </c>
      <c r="B9946" s="0" t="n">
        <v>450.79</v>
      </c>
      <c r="C9946" s="0" t="s">
        <v>203</v>
      </c>
      <c r="D9946" s="0" t="s">
        <v>15041</v>
      </c>
    </row>
    <row r="9947" customFormat="false" ht="15.8" hidden="false" customHeight="true" outlineLevel="0" collapsed="false">
      <c r="A9947" s="0" t="n">
        <v>97534</v>
      </c>
      <c r="B9947" s="0" t="n">
        <v>715.7</v>
      </c>
      <c r="C9947" s="0" t="s">
        <v>203</v>
      </c>
      <c r="D9947" s="0" t="s">
        <v>15042</v>
      </c>
    </row>
    <row r="9948" customFormat="false" ht="15.8" hidden="false" customHeight="true" outlineLevel="0" collapsed="false">
      <c r="A9948" s="0" t="n">
        <v>97537</v>
      </c>
      <c r="B9948" s="0" t="n">
        <v>24.02</v>
      </c>
      <c r="C9948" s="0" t="s">
        <v>203</v>
      </c>
      <c r="D9948" s="0" t="s">
        <v>15043</v>
      </c>
    </row>
    <row r="9949" customFormat="false" ht="15.8" hidden="false" customHeight="true" outlineLevel="0" collapsed="false">
      <c r="A9949" s="0" t="n">
        <v>97540</v>
      </c>
      <c r="B9949" s="0" t="n">
        <v>31.98</v>
      </c>
      <c r="C9949" s="0" t="s">
        <v>203</v>
      </c>
      <c r="D9949" s="0" t="s">
        <v>15044</v>
      </c>
    </row>
    <row r="9950" customFormat="false" ht="15.8" hidden="false" customHeight="true" outlineLevel="0" collapsed="false">
      <c r="A9950" s="0" t="n">
        <v>97541</v>
      </c>
      <c r="B9950" s="0" t="n">
        <v>27.08</v>
      </c>
      <c r="C9950" s="0" t="s">
        <v>203</v>
      </c>
      <c r="D9950" s="0" t="s">
        <v>15045</v>
      </c>
    </row>
    <row r="9951" customFormat="false" ht="15.8" hidden="false" customHeight="true" outlineLevel="0" collapsed="false">
      <c r="A9951" s="0" t="n">
        <v>97543</v>
      </c>
      <c r="B9951" s="0" t="n">
        <v>51.61</v>
      </c>
      <c r="C9951" s="0" t="s">
        <v>203</v>
      </c>
      <c r="D9951" s="0" t="s">
        <v>15046</v>
      </c>
    </row>
    <row r="9952" customFormat="false" ht="15.8" hidden="false" customHeight="true" outlineLevel="0" collapsed="false">
      <c r="A9952" s="0" t="n">
        <v>97544</v>
      </c>
      <c r="B9952" s="0" t="n">
        <v>45.7</v>
      </c>
      <c r="C9952" s="0" t="s">
        <v>203</v>
      </c>
      <c r="D9952" s="0" t="s">
        <v>15047</v>
      </c>
    </row>
    <row r="9953" customFormat="false" ht="15.8" hidden="false" customHeight="true" outlineLevel="0" collapsed="false">
      <c r="A9953" s="0" t="n">
        <v>97546</v>
      </c>
      <c r="B9953" s="0" t="n">
        <v>33.51</v>
      </c>
      <c r="C9953" s="0" t="s">
        <v>203</v>
      </c>
      <c r="D9953" s="0" t="s">
        <v>15048</v>
      </c>
    </row>
    <row r="9954" customFormat="false" ht="15.8" hidden="false" customHeight="true" outlineLevel="0" collapsed="false">
      <c r="A9954" s="0" t="n">
        <v>97547</v>
      </c>
      <c r="B9954" s="0" t="n">
        <v>33.51</v>
      </c>
      <c r="C9954" s="0" t="s">
        <v>203</v>
      </c>
      <c r="D9954" s="0" t="s">
        <v>15049</v>
      </c>
    </row>
    <row r="9955" customFormat="false" ht="15.8" hidden="false" customHeight="true" outlineLevel="0" collapsed="false">
      <c r="A9955" s="0" t="n">
        <v>97548</v>
      </c>
      <c r="B9955" s="0" t="n">
        <v>49.4</v>
      </c>
      <c r="C9955" s="0" t="s">
        <v>203</v>
      </c>
      <c r="D9955" s="0" t="s">
        <v>15050</v>
      </c>
    </row>
    <row r="9956" customFormat="false" ht="15.8" hidden="false" customHeight="true" outlineLevel="0" collapsed="false">
      <c r="A9956" s="0" t="n">
        <v>97549</v>
      </c>
      <c r="B9956" s="0" t="n">
        <v>49.4</v>
      </c>
      <c r="C9956" s="0" t="s">
        <v>203</v>
      </c>
      <c r="D9956" s="0" t="s">
        <v>15051</v>
      </c>
    </row>
    <row r="9957" customFormat="false" ht="15.8" hidden="false" customHeight="true" outlineLevel="0" collapsed="false">
      <c r="A9957" s="0" t="n">
        <v>97550</v>
      </c>
      <c r="B9957" s="0" t="n">
        <v>81.43</v>
      </c>
      <c r="C9957" s="0" t="s">
        <v>203</v>
      </c>
      <c r="D9957" s="0" t="s">
        <v>15052</v>
      </c>
    </row>
    <row r="9958" customFormat="false" ht="15.8" hidden="false" customHeight="true" outlineLevel="0" collapsed="false">
      <c r="A9958" s="0" t="n">
        <v>97551</v>
      </c>
      <c r="B9958" s="0" t="n">
        <v>81.43</v>
      </c>
      <c r="C9958" s="0" t="s">
        <v>203</v>
      </c>
      <c r="D9958" s="0" t="s">
        <v>15053</v>
      </c>
    </row>
    <row r="9959" customFormat="false" ht="15.8" hidden="false" customHeight="true" outlineLevel="0" collapsed="false">
      <c r="A9959" s="0" t="n">
        <v>97552</v>
      </c>
      <c r="B9959" s="0" t="n">
        <v>48.96</v>
      </c>
      <c r="C9959" s="0" t="s">
        <v>203</v>
      </c>
      <c r="D9959" s="0" t="s">
        <v>15054</v>
      </c>
    </row>
    <row r="9960" customFormat="false" ht="15.8" hidden="false" customHeight="true" outlineLevel="0" collapsed="false">
      <c r="A9960" s="0" t="n">
        <v>97553</v>
      </c>
      <c r="B9960" s="0" t="n">
        <v>70.14</v>
      </c>
      <c r="C9960" s="0" t="s">
        <v>203</v>
      </c>
      <c r="D9960" s="0" t="s">
        <v>15055</v>
      </c>
    </row>
    <row r="9961" customFormat="false" ht="15.8" hidden="false" customHeight="true" outlineLevel="0" collapsed="false">
      <c r="A9961" s="0" t="n">
        <v>97554</v>
      </c>
      <c r="B9961" s="0" t="n">
        <v>120.89</v>
      </c>
      <c r="C9961" s="0" t="s">
        <v>203</v>
      </c>
      <c r="D9961" s="0" t="s">
        <v>15056</v>
      </c>
    </row>
    <row r="9962" customFormat="false" ht="15.8" hidden="false" customHeight="true" outlineLevel="0" collapsed="false">
      <c r="A9962" s="0" t="n">
        <v>98602</v>
      </c>
      <c r="B9962" s="0" t="n">
        <v>21.16</v>
      </c>
      <c r="C9962" s="0" t="s">
        <v>203</v>
      </c>
      <c r="D9962" s="0" t="s">
        <v>15057</v>
      </c>
    </row>
    <row r="9963" customFormat="false" ht="15.8" hidden="false" customHeight="true" outlineLevel="0" collapsed="false">
      <c r="A9963" s="0" t="n">
        <v>97895</v>
      </c>
      <c r="B9963" s="0" t="n">
        <v>117.94</v>
      </c>
      <c r="C9963" s="0" t="s">
        <v>203</v>
      </c>
      <c r="D9963" s="0" t="s">
        <v>15058</v>
      </c>
    </row>
    <row r="9964" customFormat="false" ht="15.8" hidden="false" customHeight="true" outlineLevel="0" collapsed="false">
      <c r="A9964" s="0" t="n">
        <v>97896</v>
      </c>
      <c r="B9964" s="0" t="n">
        <v>217.74</v>
      </c>
      <c r="C9964" s="0" t="s">
        <v>203</v>
      </c>
      <c r="D9964" s="0" t="s">
        <v>15059</v>
      </c>
    </row>
    <row r="9965" customFormat="false" ht="15.8" hidden="false" customHeight="true" outlineLevel="0" collapsed="false">
      <c r="A9965" s="0" t="n">
        <v>97897</v>
      </c>
      <c r="B9965" s="0" t="n">
        <v>285.23</v>
      </c>
      <c r="C9965" s="0" t="s">
        <v>203</v>
      </c>
      <c r="D9965" s="0" t="s">
        <v>15060</v>
      </c>
    </row>
    <row r="9966" customFormat="false" ht="15.8" hidden="false" customHeight="true" outlineLevel="0" collapsed="false">
      <c r="A9966" s="0" t="n">
        <v>97898</v>
      </c>
      <c r="B9966" s="0" t="n">
        <v>600.69</v>
      </c>
      <c r="C9966" s="0" t="s">
        <v>203</v>
      </c>
      <c r="D9966" s="0" t="s">
        <v>15061</v>
      </c>
    </row>
    <row r="9967" customFormat="false" ht="15.8" hidden="false" customHeight="true" outlineLevel="0" collapsed="false">
      <c r="A9967" s="0" t="n">
        <v>97900</v>
      </c>
      <c r="B9967" s="0" t="n">
        <v>214.48</v>
      </c>
      <c r="C9967" s="0" t="s">
        <v>203</v>
      </c>
      <c r="D9967" s="0" t="s">
        <v>15062</v>
      </c>
    </row>
    <row r="9968" customFormat="false" ht="15.8" hidden="false" customHeight="true" outlineLevel="0" collapsed="false">
      <c r="A9968" s="0" t="n">
        <v>97901</v>
      </c>
      <c r="B9968" s="0" t="n">
        <v>341.74</v>
      </c>
      <c r="C9968" s="0" t="s">
        <v>203</v>
      </c>
      <c r="D9968" s="0" t="s">
        <v>15063</v>
      </c>
    </row>
    <row r="9969" customFormat="false" ht="15.8" hidden="false" customHeight="true" outlineLevel="0" collapsed="false">
      <c r="A9969" s="0" t="n">
        <v>97902</v>
      </c>
      <c r="B9969" s="0" t="n">
        <v>678.89</v>
      </c>
      <c r="C9969" s="0" t="s">
        <v>203</v>
      </c>
      <c r="D9969" s="0" t="s">
        <v>15064</v>
      </c>
    </row>
    <row r="9970" customFormat="false" ht="15.8" hidden="false" customHeight="true" outlineLevel="0" collapsed="false">
      <c r="A9970" s="0" t="n">
        <v>97903</v>
      </c>
      <c r="B9970" s="0" t="n">
        <v>929.61</v>
      </c>
      <c r="C9970" s="0" t="s">
        <v>203</v>
      </c>
      <c r="D9970" s="0" t="s">
        <v>15065</v>
      </c>
    </row>
    <row r="9971" customFormat="false" ht="15.8" hidden="false" customHeight="true" outlineLevel="0" collapsed="false">
      <c r="A9971" s="0" t="n">
        <v>97904</v>
      </c>
      <c r="B9971" s="0" t="n">
        <v>1101.07</v>
      </c>
      <c r="C9971" s="0" t="s">
        <v>203</v>
      </c>
      <c r="D9971" s="0" t="s">
        <v>15066</v>
      </c>
    </row>
    <row r="9972" customFormat="false" ht="15.8" hidden="false" customHeight="true" outlineLevel="0" collapsed="false">
      <c r="A9972" s="0" t="n">
        <v>97905</v>
      </c>
      <c r="B9972" s="0" t="n">
        <v>246.5</v>
      </c>
      <c r="C9972" s="0" t="s">
        <v>203</v>
      </c>
      <c r="D9972" s="0" t="s">
        <v>15067</v>
      </c>
    </row>
    <row r="9973" customFormat="false" ht="15.8" hidden="false" customHeight="true" outlineLevel="0" collapsed="false">
      <c r="A9973" s="0" t="n">
        <v>97906</v>
      </c>
      <c r="B9973" s="0" t="n">
        <v>458.82</v>
      </c>
      <c r="C9973" s="0" t="s">
        <v>203</v>
      </c>
      <c r="D9973" s="0" t="s">
        <v>15068</v>
      </c>
    </row>
    <row r="9974" customFormat="false" ht="15.8" hidden="false" customHeight="true" outlineLevel="0" collapsed="false">
      <c r="A9974" s="0" t="n">
        <v>97907</v>
      </c>
      <c r="B9974" s="0" t="n">
        <v>648.79</v>
      </c>
      <c r="C9974" s="0" t="s">
        <v>203</v>
      </c>
      <c r="D9974" s="0" t="s">
        <v>15069</v>
      </c>
    </row>
    <row r="9975" customFormat="false" ht="15.8" hidden="false" customHeight="true" outlineLevel="0" collapsed="false">
      <c r="A9975" s="0" t="n">
        <v>97908</v>
      </c>
      <c r="B9975" s="0" t="n">
        <v>768.76</v>
      </c>
      <c r="C9975" s="0" t="s">
        <v>203</v>
      </c>
      <c r="D9975" s="0" t="s">
        <v>15070</v>
      </c>
    </row>
    <row r="9976" customFormat="false" ht="15.8" hidden="false" customHeight="true" outlineLevel="0" collapsed="false">
      <c r="A9976" s="0" t="n">
        <v>98102</v>
      </c>
      <c r="B9976" s="0" t="n">
        <v>113.45</v>
      </c>
      <c r="C9976" s="0" t="s">
        <v>203</v>
      </c>
      <c r="D9976" s="0" t="s">
        <v>15071</v>
      </c>
    </row>
    <row r="9977" customFormat="false" ht="15.8" hidden="false" customHeight="true" outlineLevel="0" collapsed="false">
      <c r="A9977" s="0" t="n">
        <v>98104</v>
      </c>
      <c r="B9977" s="0" t="n">
        <v>465.63</v>
      </c>
      <c r="C9977" s="0" t="s">
        <v>203</v>
      </c>
      <c r="D9977" s="0" t="s">
        <v>15072</v>
      </c>
    </row>
    <row r="9978" customFormat="false" ht="15.8" hidden="false" customHeight="true" outlineLevel="0" collapsed="false">
      <c r="A9978" s="0" t="n">
        <v>98105</v>
      </c>
      <c r="B9978" s="0" t="n">
        <v>797.94</v>
      </c>
      <c r="C9978" s="0" t="s">
        <v>203</v>
      </c>
      <c r="D9978" s="0" t="s">
        <v>15073</v>
      </c>
    </row>
    <row r="9979" customFormat="false" ht="15.8" hidden="false" customHeight="true" outlineLevel="0" collapsed="false">
      <c r="A9979" s="0" t="n">
        <v>98106</v>
      </c>
      <c r="B9979" s="0" t="n">
        <v>1324.97</v>
      </c>
      <c r="C9979" s="0" t="s">
        <v>203</v>
      </c>
      <c r="D9979" s="0" t="s">
        <v>15074</v>
      </c>
    </row>
    <row r="9980" customFormat="false" ht="15.8" hidden="false" customHeight="true" outlineLevel="0" collapsed="false">
      <c r="A9980" s="0" t="n">
        <v>98107</v>
      </c>
      <c r="B9980" s="0" t="n">
        <v>294.35</v>
      </c>
      <c r="C9980" s="0" t="s">
        <v>203</v>
      </c>
      <c r="D9980" s="0" t="s">
        <v>15075</v>
      </c>
    </row>
    <row r="9981" customFormat="false" ht="15.8" hidden="false" customHeight="true" outlineLevel="0" collapsed="false">
      <c r="A9981" s="0" t="n">
        <v>98108</v>
      </c>
      <c r="B9981" s="0" t="n">
        <v>521.87</v>
      </c>
      <c r="C9981" s="0" t="s">
        <v>203</v>
      </c>
      <c r="D9981" s="0" t="s">
        <v>15076</v>
      </c>
    </row>
    <row r="9982" customFormat="false" ht="15.8" hidden="false" customHeight="true" outlineLevel="0" collapsed="false">
      <c r="A9982" s="0" t="n">
        <v>99250</v>
      </c>
      <c r="B9982" s="0" t="n">
        <v>210.29</v>
      </c>
      <c r="C9982" s="0" t="s">
        <v>203</v>
      </c>
      <c r="D9982" s="0" t="s">
        <v>15077</v>
      </c>
    </row>
    <row r="9983" customFormat="false" ht="15.8" hidden="false" customHeight="true" outlineLevel="0" collapsed="false">
      <c r="A9983" s="0" t="n">
        <v>99251</v>
      </c>
      <c r="B9983" s="0" t="n">
        <v>334.54</v>
      </c>
      <c r="C9983" s="0" t="s">
        <v>203</v>
      </c>
      <c r="D9983" s="0" t="s">
        <v>15078</v>
      </c>
    </row>
    <row r="9984" customFormat="false" ht="15.8" hidden="false" customHeight="true" outlineLevel="0" collapsed="false">
      <c r="A9984" s="0" t="n">
        <v>99253</v>
      </c>
      <c r="B9984" s="0" t="n">
        <v>662.73</v>
      </c>
      <c r="C9984" s="0" t="s">
        <v>203</v>
      </c>
      <c r="D9984" s="0" t="s">
        <v>15079</v>
      </c>
    </row>
    <row r="9985" customFormat="false" ht="15.8" hidden="false" customHeight="true" outlineLevel="0" collapsed="false">
      <c r="A9985" s="0" t="n">
        <v>99255</v>
      </c>
      <c r="B9985" s="0" t="n">
        <v>907.46</v>
      </c>
      <c r="C9985" s="0" t="s">
        <v>203</v>
      </c>
      <c r="D9985" s="0" t="s">
        <v>15080</v>
      </c>
    </row>
    <row r="9986" customFormat="false" ht="15.8" hidden="false" customHeight="true" outlineLevel="0" collapsed="false">
      <c r="A9986" s="0" t="n">
        <v>99257</v>
      </c>
      <c r="B9986" s="0" t="n">
        <v>1072.41</v>
      </c>
      <c r="C9986" s="0" t="s">
        <v>203</v>
      </c>
      <c r="D9986" s="0" t="s">
        <v>15081</v>
      </c>
    </row>
    <row r="9987" customFormat="false" ht="15.8" hidden="false" customHeight="true" outlineLevel="0" collapsed="false">
      <c r="A9987" s="0" t="n">
        <v>99258</v>
      </c>
      <c r="B9987" s="0" t="n">
        <v>240.56</v>
      </c>
      <c r="C9987" s="0" t="s">
        <v>203</v>
      </c>
      <c r="D9987" s="0" t="s">
        <v>15082</v>
      </c>
    </row>
    <row r="9988" customFormat="false" ht="15.8" hidden="false" customHeight="true" outlineLevel="0" collapsed="false">
      <c r="A9988" s="0" t="n">
        <v>99260</v>
      </c>
      <c r="B9988" s="0" t="n">
        <v>448.64</v>
      </c>
      <c r="C9988" s="0" t="s">
        <v>203</v>
      </c>
      <c r="D9988" s="0" t="s">
        <v>15083</v>
      </c>
    </row>
    <row r="9989" customFormat="false" ht="15.8" hidden="false" customHeight="true" outlineLevel="0" collapsed="false">
      <c r="A9989" s="0" t="n">
        <v>99262</v>
      </c>
      <c r="B9989" s="0" t="n">
        <v>634.27</v>
      </c>
      <c r="C9989" s="0" t="s">
        <v>203</v>
      </c>
      <c r="D9989" s="0" t="s">
        <v>15084</v>
      </c>
    </row>
    <row r="9990" customFormat="false" ht="15.8" hidden="false" customHeight="true" outlineLevel="0" collapsed="false">
      <c r="A9990" s="0" t="n">
        <v>99264</v>
      </c>
      <c r="B9990" s="0" t="n">
        <v>749.14</v>
      </c>
      <c r="C9990" s="0" t="s">
        <v>203</v>
      </c>
      <c r="D9990" s="0" t="s">
        <v>15085</v>
      </c>
    </row>
    <row r="9991" customFormat="false" ht="15.8" hidden="false" customHeight="true" outlineLevel="0" collapsed="false">
      <c r="A9991" s="0" t="n">
        <v>102587</v>
      </c>
      <c r="B9991" s="0" t="n">
        <v>3.2</v>
      </c>
      <c r="C9991" s="0" t="s">
        <v>203</v>
      </c>
      <c r="D9991" s="0" t="s">
        <v>15086</v>
      </c>
    </row>
    <row r="9992" customFormat="false" ht="15.8" hidden="false" customHeight="true" outlineLevel="0" collapsed="false">
      <c r="A9992" s="0" t="n">
        <v>102588</v>
      </c>
      <c r="B9992" s="0" t="n">
        <v>4.64</v>
      </c>
      <c r="C9992" s="0" t="s">
        <v>203</v>
      </c>
      <c r="D9992" s="0" t="s">
        <v>15087</v>
      </c>
    </row>
    <row r="9993" customFormat="false" ht="15.8" hidden="false" customHeight="true" outlineLevel="0" collapsed="false">
      <c r="A9993" s="0" t="n">
        <v>102589</v>
      </c>
      <c r="B9993" s="0" t="n">
        <v>3.56</v>
      </c>
      <c r="C9993" s="0" t="s">
        <v>203</v>
      </c>
      <c r="D9993" s="0" t="s">
        <v>15088</v>
      </c>
    </row>
    <row r="9994" customFormat="false" ht="15.8" hidden="false" customHeight="true" outlineLevel="0" collapsed="false">
      <c r="A9994" s="0" t="n">
        <v>102590</v>
      </c>
      <c r="B9994" s="0" t="n">
        <v>5</v>
      </c>
      <c r="C9994" s="0" t="s">
        <v>203</v>
      </c>
      <c r="D9994" s="0" t="s">
        <v>15089</v>
      </c>
    </row>
    <row r="9995" customFormat="false" ht="15.8" hidden="false" customHeight="true" outlineLevel="0" collapsed="false">
      <c r="A9995" s="0" t="n">
        <v>102591</v>
      </c>
      <c r="B9995" s="0" t="n">
        <v>3.93</v>
      </c>
      <c r="C9995" s="0" t="s">
        <v>203</v>
      </c>
      <c r="D9995" s="0" t="s">
        <v>15090</v>
      </c>
    </row>
    <row r="9996" customFormat="false" ht="15.8" hidden="false" customHeight="true" outlineLevel="0" collapsed="false">
      <c r="A9996" s="0" t="n">
        <v>102592</v>
      </c>
      <c r="B9996" s="0" t="n">
        <v>5.36</v>
      </c>
      <c r="C9996" s="0" t="s">
        <v>203</v>
      </c>
      <c r="D9996" s="0" t="s">
        <v>15091</v>
      </c>
    </row>
    <row r="9997" customFormat="false" ht="15.8" hidden="false" customHeight="true" outlineLevel="0" collapsed="false">
      <c r="A9997" s="0" t="n">
        <v>102593</v>
      </c>
      <c r="B9997" s="0" t="n">
        <v>4.43</v>
      </c>
      <c r="C9997" s="0" t="s">
        <v>203</v>
      </c>
      <c r="D9997" s="0" t="s">
        <v>15092</v>
      </c>
    </row>
    <row r="9998" customFormat="false" ht="15.8" hidden="false" customHeight="true" outlineLevel="0" collapsed="false">
      <c r="A9998" s="0" t="n">
        <v>102594</v>
      </c>
      <c r="B9998" s="0" t="n">
        <v>5.87</v>
      </c>
      <c r="C9998" s="0" t="s">
        <v>203</v>
      </c>
      <c r="D9998" s="0" t="s">
        <v>15093</v>
      </c>
    </row>
    <row r="9999" customFormat="false" ht="15.8" hidden="false" customHeight="true" outlineLevel="0" collapsed="false">
      <c r="A9999" s="0" t="n">
        <v>102595</v>
      </c>
      <c r="B9999" s="0" t="n">
        <v>5.01</v>
      </c>
      <c r="C9999" s="0" t="s">
        <v>203</v>
      </c>
      <c r="D9999" s="0" t="s">
        <v>15094</v>
      </c>
    </row>
    <row r="10000" customFormat="false" ht="15.8" hidden="false" customHeight="true" outlineLevel="0" collapsed="false">
      <c r="A10000" s="0" t="n">
        <v>102596</v>
      </c>
      <c r="B10000" s="0" t="n">
        <v>6.45</v>
      </c>
      <c r="C10000" s="0" t="s">
        <v>203</v>
      </c>
      <c r="D10000" s="0" t="s">
        <v>15095</v>
      </c>
    </row>
    <row r="10001" customFormat="false" ht="15.8" hidden="false" customHeight="true" outlineLevel="0" collapsed="false">
      <c r="A10001" s="0" t="n">
        <v>102597</v>
      </c>
      <c r="B10001" s="0" t="n">
        <v>5.74</v>
      </c>
      <c r="C10001" s="0" t="s">
        <v>203</v>
      </c>
      <c r="D10001" s="0" t="s">
        <v>15096</v>
      </c>
    </row>
    <row r="10002" customFormat="false" ht="15.8" hidden="false" customHeight="true" outlineLevel="0" collapsed="false">
      <c r="A10002" s="0" t="n">
        <v>102598</v>
      </c>
      <c r="B10002" s="0" t="n">
        <v>7.16</v>
      </c>
      <c r="C10002" s="0" t="s">
        <v>203</v>
      </c>
      <c r="D10002" s="0" t="s">
        <v>15097</v>
      </c>
    </row>
    <row r="10003" customFormat="false" ht="15.8" hidden="false" customHeight="true" outlineLevel="0" collapsed="false">
      <c r="A10003" s="0" t="n">
        <v>102599</v>
      </c>
      <c r="B10003" s="0" t="n">
        <v>6.45</v>
      </c>
      <c r="C10003" s="0" t="s">
        <v>203</v>
      </c>
      <c r="D10003" s="0" t="s">
        <v>15098</v>
      </c>
    </row>
    <row r="10004" customFormat="false" ht="15.8" hidden="false" customHeight="true" outlineLevel="0" collapsed="false">
      <c r="A10004" s="0" t="n">
        <v>102600</v>
      </c>
      <c r="B10004" s="0" t="n">
        <v>7.89</v>
      </c>
      <c r="C10004" s="0" t="s">
        <v>203</v>
      </c>
      <c r="D10004" s="0" t="s">
        <v>15099</v>
      </c>
    </row>
    <row r="10005" customFormat="false" ht="15.8" hidden="false" customHeight="true" outlineLevel="0" collapsed="false">
      <c r="A10005" s="0" t="n">
        <v>102601</v>
      </c>
      <c r="B10005" s="0" t="n">
        <v>7.54</v>
      </c>
      <c r="C10005" s="0" t="s">
        <v>203</v>
      </c>
      <c r="D10005" s="0" t="s">
        <v>15100</v>
      </c>
    </row>
    <row r="10006" customFormat="false" ht="15.8" hidden="false" customHeight="true" outlineLevel="0" collapsed="false">
      <c r="A10006" s="0" t="n">
        <v>102602</v>
      </c>
      <c r="B10006" s="0" t="n">
        <v>8.97</v>
      </c>
      <c r="C10006" s="0" t="s">
        <v>203</v>
      </c>
      <c r="D10006" s="0" t="s">
        <v>15101</v>
      </c>
    </row>
    <row r="10007" customFormat="false" ht="15.8" hidden="false" customHeight="true" outlineLevel="0" collapsed="false">
      <c r="A10007" s="0" t="n">
        <v>102603</v>
      </c>
      <c r="B10007" s="0" t="n">
        <v>9.35</v>
      </c>
      <c r="C10007" s="0" t="s">
        <v>203</v>
      </c>
      <c r="D10007" s="0" t="s">
        <v>15102</v>
      </c>
    </row>
    <row r="10008" customFormat="false" ht="15.8" hidden="false" customHeight="true" outlineLevel="0" collapsed="false">
      <c r="A10008" s="0" t="n">
        <v>102604</v>
      </c>
      <c r="B10008" s="0" t="n">
        <v>10.78</v>
      </c>
      <c r="C10008" s="0" t="s">
        <v>203</v>
      </c>
      <c r="D10008" s="0" t="s">
        <v>15103</v>
      </c>
    </row>
    <row r="10009" customFormat="false" ht="15.8" hidden="false" customHeight="true" outlineLevel="0" collapsed="false">
      <c r="A10009" s="0" t="n">
        <v>102605</v>
      </c>
      <c r="B10009" s="0" t="n">
        <v>232.04</v>
      </c>
      <c r="C10009" s="0" t="s">
        <v>203</v>
      </c>
      <c r="D10009" s="0" t="s">
        <v>15104</v>
      </c>
    </row>
    <row r="10010" customFormat="false" ht="15.8" hidden="false" customHeight="true" outlineLevel="0" collapsed="false">
      <c r="A10010" s="0" t="n">
        <v>102606</v>
      </c>
      <c r="B10010" s="0" t="n">
        <v>395.6</v>
      </c>
      <c r="C10010" s="0" t="s">
        <v>203</v>
      </c>
      <c r="D10010" s="0" t="s">
        <v>15105</v>
      </c>
    </row>
    <row r="10011" customFormat="false" ht="15.8" hidden="false" customHeight="true" outlineLevel="0" collapsed="false">
      <c r="A10011" s="0" t="n">
        <v>102607</v>
      </c>
      <c r="B10011" s="0" t="n">
        <v>402.67</v>
      </c>
      <c r="C10011" s="0" t="s">
        <v>203</v>
      </c>
      <c r="D10011" s="0" t="s">
        <v>15106</v>
      </c>
    </row>
    <row r="10012" customFormat="false" ht="15.8" hidden="false" customHeight="true" outlineLevel="0" collapsed="false">
      <c r="A10012" s="0" t="n">
        <v>102608</v>
      </c>
      <c r="B10012" s="0" t="n">
        <v>812.97</v>
      </c>
      <c r="C10012" s="0" t="s">
        <v>203</v>
      </c>
      <c r="D10012" s="0" t="s">
        <v>15107</v>
      </c>
    </row>
    <row r="10013" customFormat="false" ht="15.8" hidden="false" customHeight="true" outlineLevel="0" collapsed="false">
      <c r="A10013" s="0" t="n">
        <v>102609</v>
      </c>
      <c r="B10013" s="0" t="n">
        <v>915.16</v>
      </c>
      <c r="C10013" s="0" t="s">
        <v>203</v>
      </c>
      <c r="D10013" s="0" t="s">
        <v>15108</v>
      </c>
    </row>
    <row r="10014" customFormat="false" ht="15.8" hidden="false" customHeight="true" outlineLevel="0" collapsed="false">
      <c r="A10014" s="0" t="n">
        <v>102611</v>
      </c>
      <c r="B10014" s="0" t="n">
        <v>362.77</v>
      </c>
      <c r="C10014" s="0" t="s">
        <v>203</v>
      </c>
      <c r="D10014" s="0" t="s">
        <v>15109</v>
      </c>
    </row>
    <row r="10015" customFormat="false" ht="15.8" hidden="false" customHeight="true" outlineLevel="0" collapsed="false">
      <c r="A10015" s="0" t="n">
        <v>102613</v>
      </c>
      <c r="B10015" s="0" t="n">
        <v>498.37</v>
      </c>
      <c r="C10015" s="0" t="s">
        <v>203</v>
      </c>
      <c r="D10015" s="0" t="s">
        <v>15110</v>
      </c>
    </row>
    <row r="10016" customFormat="false" ht="15.8" hidden="false" customHeight="true" outlineLevel="0" collapsed="false">
      <c r="A10016" s="0" t="n">
        <v>102614</v>
      </c>
      <c r="B10016" s="0" t="n">
        <v>806.24</v>
      </c>
      <c r="C10016" s="0" t="s">
        <v>203</v>
      </c>
      <c r="D10016" s="0" t="s">
        <v>15111</v>
      </c>
    </row>
    <row r="10017" customFormat="false" ht="15.8" hidden="false" customHeight="true" outlineLevel="0" collapsed="false">
      <c r="A10017" s="0" t="n">
        <v>102615</v>
      </c>
      <c r="B10017" s="0" t="n">
        <v>1038.97</v>
      </c>
      <c r="C10017" s="0" t="s">
        <v>203</v>
      </c>
      <c r="D10017" s="0" t="s">
        <v>15112</v>
      </c>
    </row>
    <row r="10018" customFormat="false" ht="15.8" hidden="false" customHeight="true" outlineLevel="0" collapsed="false">
      <c r="A10018" s="0" t="n">
        <v>102617</v>
      </c>
      <c r="B10018" s="0" t="n">
        <v>2754.83</v>
      </c>
      <c r="C10018" s="0" t="s">
        <v>203</v>
      </c>
      <c r="D10018" s="0" t="s">
        <v>15113</v>
      </c>
    </row>
    <row r="10019" customFormat="false" ht="15.8" hidden="false" customHeight="true" outlineLevel="0" collapsed="false">
      <c r="A10019" s="0" t="n">
        <v>102619</v>
      </c>
      <c r="B10019" s="0" t="n">
        <v>5211.91</v>
      </c>
      <c r="C10019" s="0" t="s">
        <v>203</v>
      </c>
      <c r="D10019" s="0" t="s">
        <v>15114</v>
      </c>
    </row>
    <row r="10020" customFormat="false" ht="15.8" hidden="false" customHeight="true" outlineLevel="0" collapsed="false">
      <c r="A10020" s="0" t="n">
        <v>102622</v>
      </c>
      <c r="B10020" s="0" t="n">
        <v>568.44</v>
      </c>
      <c r="C10020" s="0" t="s">
        <v>203</v>
      </c>
      <c r="D10020" s="0" t="s">
        <v>15115</v>
      </c>
    </row>
    <row r="10021" customFormat="false" ht="15.8" hidden="false" customHeight="true" outlineLevel="0" collapsed="false">
      <c r="A10021" s="0" t="n">
        <v>102623</v>
      </c>
      <c r="B10021" s="0" t="n">
        <v>793.42</v>
      </c>
      <c r="C10021" s="0" t="s">
        <v>203</v>
      </c>
      <c r="D10021" s="0" t="s">
        <v>15116</v>
      </c>
    </row>
    <row r="10022" customFormat="false" ht="15.8" hidden="false" customHeight="true" outlineLevel="0" collapsed="false">
      <c r="A10022" s="0" t="n">
        <v>89482</v>
      </c>
      <c r="B10022" s="0" t="n">
        <v>34.65</v>
      </c>
      <c r="C10022" s="0" t="s">
        <v>203</v>
      </c>
      <c r="D10022" s="0" t="s">
        <v>15117</v>
      </c>
    </row>
    <row r="10023" customFormat="false" ht="15.8" hidden="false" customHeight="true" outlineLevel="0" collapsed="false">
      <c r="A10023" s="0" t="n">
        <v>89491</v>
      </c>
      <c r="B10023" s="0" t="n">
        <v>80.79</v>
      </c>
      <c r="C10023" s="0" t="s">
        <v>203</v>
      </c>
      <c r="D10023" s="0" t="s">
        <v>15118</v>
      </c>
    </row>
    <row r="10024" customFormat="false" ht="15.8" hidden="false" customHeight="true" outlineLevel="0" collapsed="false">
      <c r="A10024" s="0" t="n">
        <v>89495</v>
      </c>
      <c r="B10024" s="0" t="n">
        <v>13.84</v>
      </c>
      <c r="C10024" s="0" t="s">
        <v>203</v>
      </c>
      <c r="D10024" s="0" t="s">
        <v>15119</v>
      </c>
    </row>
    <row r="10025" customFormat="false" ht="15.8" hidden="false" customHeight="true" outlineLevel="0" collapsed="false">
      <c r="A10025" s="0" t="n">
        <v>89707</v>
      </c>
      <c r="B10025" s="0" t="n">
        <v>39.4</v>
      </c>
      <c r="C10025" s="0" t="s">
        <v>203</v>
      </c>
      <c r="D10025" s="0" t="s">
        <v>15120</v>
      </c>
    </row>
    <row r="10026" customFormat="false" ht="15.8" hidden="false" customHeight="true" outlineLevel="0" collapsed="false">
      <c r="A10026" s="0" t="n">
        <v>89708</v>
      </c>
      <c r="B10026" s="0" t="n">
        <v>88.41</v>
      </c>
      <c r="C10026" s="0" t="s">
        <v>203</v>
      </c>
      <c r="D10026" s="0" t="s">
        <v>15121</v>
      </c>
    </row>
    <row r="10027" customFormat="false" ht="15.8" hidden="false" customHeight="true" outlineLevel="0" collapsed="false">
      <c r="A10027" s="0" t="n">
        <v>89709</v>
      </c>
      <c r="B10027" s="0" t="n">
        <v>15.45</v>
      </c>
      <c r="C10027" s="0" t="s">
        <v>203</v>
      </c>
      <c r="D10027" s="0" t="s">
        <v>15122</v>
      </c>
    </row>
    <row r="10028" customFormat="false" ht="15.8" hidden="false" customHeight="true" outlineLevel="0" collapsed="false">
      <c r="A10028" s="0" t="n">
        <v>89710</v>
      </c>
      <c r="B10028" s="0" t="n">
        <v>13.03</v>
      </c>
      <c r="C10028" s="0" t="s">
        <v>203</v>
      </c>
      <c r="D10028" s="0" t="s">
        <v>15123</v>
      </c>
    </row>
    <row r="10029" customFormat="false" ht="15.8" hidden="false" customHeight="true" outlineLevel="0" collapsed="false">
      <c r="A10029" s="0" t="n">
        <v>86872</v>
      </c>
      <c r="B10029" s="0" t="n">
        <v>602.7</v>
      </c>
      <c r="C10029" s="0" t="s">
        <v>203</v>
      </c>
      <c r="D10029" s="0" t="s">
        <v>15124</v>
      </c>
    </row>
    <row r="10030" customFormat="false" ht="15.8" hidden="false" customHeight="true" outlineLevel="0" collapsed="false">
      <c r="A10030" s="0" t="n">
        <v>86874</v>
      </c>
      <c r="B10030" s="0" t="n">
        <v>417.4</v>
      </c>
      <c r="C10030" s="0" t="s">
        <v>203</v>
      </c>
      <c r="D10030" s="0" t="s">
        <v>15125</v>
      </c>
    </row>
    <row r="10031" customFormat="false" ht="15.8" hidden="false" customHeight="true" outlineLevel="0" collapsed="false">
      <c r="A10031" s="0" t="n">
        <v>86875</v>
      </c>
      <c r="B10031" s="0" t="n">
        <v>469.47</v>
      </c>
      <c r="C10031" s="0" t="s">
        <v>203</v>
      </c>
      <c r="D10031" s="0" t="s">
        <v>15126</v>
      </c>
    </row>
    <row r="10032" customFormat="false" ht="15.8" hidden="false" customHeight="true" outlineLevel="0" collapsed="false">
      <c r="A10032" s="0" t="n">
        <v>86876</v>
      </c>
      <c r="B10032" s="0" t="n">
        <v>272.76</v>
      </c>
      <c r="C10032" s="0" t="s">
        <v>203</v>
      </c>
      <c r="D10032" s="0" t="s">
        <v>15127</v>
      </c>
    </row>
    <row r="10033" customFormat="false" ht="15.8" hidden="false" customHeight="true" outlineLevel="0" collapsed="false">
      <c r="A10033" s="0" t="n">
        <v>86877</v>
      </c>
      <c r="B10033" s="0" t="n">
        <v>71.42</v>
      </c>
      <c r="C10033" s="0" t="s">
        <v>203</v>
      </c>
      <c r="D10033" s="0" t="s">
        <v>15128</v>
      </c>
    </row>
    <row r="10034" customFormat="false" ht="15.8" hidden="false" customHeight="true" outlineLevel="0" collapsed="false">
      <c r="A10034" s="0" t="n">
        <v>86878</v>
      </c>
      <c r="B10034" s="0" t="n">
        <v>77.03</v>
      </c>
      <c r="C10034" s="0" t="s">
        <v>203</v>
      </c>
      <c r="D10034" s="0" t="s">
        <v>15129</v>
      </c>
    </row>
    <row r="10035" customFormat="false" ht="15.8" hidden="false" customHeight="true" outlineLevel="0" collapsed="false">
      <c r="A10035" s="0" t="n">
        <v>86879</v>
      </c>
      <c r="B10035" s="0" t="n">
        <v>7.17</v>
      </c>
      <c r="C10035" s="0" t="s">
        <v>203</v>
      </c>
      <c r="D10035" s="0" t="s">
        <v>15130</v>
      </c>
    </row>
    <row r="10036" customFormat="false" ht="15.8" hidden="false" customHeight="true" outlineLevel="0" collapsed="false">
      <c r="A10036" s="0" t="n">
        <v>86880</v>
      </c>
      <c r="B10036" s="0" t="n">
        <v>19.2</v>
      </c>
      <c r="C10036" s="0" t="s">
        <v>203</v>
      </c>
      <c r="D10036" s="0" t="s">
        <v>15131</v>
      </c>
    </row>
    <row r="10037" customFormat="false" ht="15.8" hidden="false" customHeight="true" outlineLevel="0" collapsed="false">
      <c r="A10037" s="0" t="n">
        <v>86881</v>
      </c>
      <c r="B10037" s="0" t="n">
        <v>217.52</v>
      </c>
      <c r="C10037" s="0" t="s">
        <v>203</v>
      </c>
      <c r="D10037" s="0" t="s">
        <v>15132</v>
      </c>
    </row>
    <row r="10038" customFormat="false" ht="15.8" hidden="false" customHeight="true" outlineLevel="0" collapsed="false">
      <c r="A10038" s="0" t="n">
        <v>86882</v>
      </c>
      <c r="B10038" s="0" t="n">
        <v>19.74</v>
      </c>
      <c r="C10038" s="0" t="s">
        <v>203</v>
      </c>
      <c r="D10038" s="0" t="s">
        <v>15133</v>
      </c>
    </row>
    <row r="10039" customFormat="false" ht="15.8" hidden="false" customHeight="true" outlineLevel="0" collapsed="false">
      <c r="A10039" s="0" t="n">
        <v>86883</v>
      </c>
      <c r="B10039" s="0" t="n">
        <v>11.31</v>
      </c>
      <c r="C10039" s="0" t="s">
        <v>203</v>
      </c>
      <c r="D10039" s="0" t="s">
        <v>15134</v>
      </c>
    </row>
    <row r="10040" customFormat="false" ht="15.8" hidden="false" customHeight="true" outlineLevel="0" collapsed="false">
      <c r="A10040" s="0" t="n">
        <v>86884</v>
      </c>
      <c r="B10040" s="0" t="n">
        <v>8.87</v>
      </c>
      <c r="C10040" s="0" t="s">
        <v>203</v>
      </c>
      <c r="D10040" s="0" t="s">
        <v>15135</v>
      </c>
    </row>
    <row r="10041" customFormat="false" ht="15.8" hidden="false" customHeight="true" outlineLevel="0" collapsed="false">
      <c r="A10041" s="0" t="n">
        <v>86885</v>
      </c>
      <c r="B10041" s="0" t="n">
        <v>10.98</v>
      </c>
      <c r="C10041" s="0" t="s">
        <v>203</v>
      </c>
      <c r="D10041" s="0" t="s">
        <v>15136</v>
      </c>
    </row>
    <row r="10042" customFormat="false" ht="15.8" hidden="false" customHeight="true" outlineLevel="0" collapsed="false">
      <c r="A10042" s="0" t="n">
        <v>86886</v>
      </c>
      <c r="B10042" s="0" t="n">
        <v>52.86</v>
      </c>
      <c r="C10042" s="0" t="s">
        <v>203</v>
      </c>
      <c r="D10042" s="0" t="s">
        <v>15137</v>
      </c>
    </row>
    <row r="10043" customFormat="false" ht="15.8" hidden="false" customHeight="true" outlineLevel="0" collapsed="false">
      <c r="A10043" s="0" t="n">
        <v>86887</v>
      </c>
      <c r="B10043" s="0" t="n">
        <v>57.38</v>
      </c>
      <c r="C10043" s="0" t="s">
        <v>203</v>
      </c>
      <c r="D10043" s="0" t="s">
        <v>15138</v>
      </c>
    </row>
    <row r="10044" customFormat="false" ht="15.8" hidden="false" customHeight="true" outlineLevel="0" collapsed="false">
      <c r="A10044" s="0" t="n">
        <v>86888</v>
      </c>
      <c r="B10044" s="0" t="n">
        <v>398.89</v>
      </c>
      <c r="C10044" s="0" t="s">
        <v>203</v>
      </c>
      <c r="D10044" s="0" t="s">
        <v>15139</v>
      </c>
    </row>
    <row r="10045" customFormat="false" ht="15.8" hidden="false" customHeight="true" outlineLevel="0" collapsed="false">
      <c r="A10045" s="0" t="n">
        <v>86889</v>
      </c>
      <c r="B10045" s="0" t="n">
        <v>671.8</v>
      </c>
      <c r="C10045" s="0" t="s">
        <v>203</v>
      </c>
      <c r="D10045" s="0" t="s">
        <v>15140</v>
      </c>
    </row>
    <row r="10046" customFormat="false" ht="15.8" hidden="false" customHeight="true" outlineLevel="0" collapsed="false">
      <c r="A10046" s="0" t="n">
        <v>86893</v>
      </c>
      <c r="B10046" s="0" t="n">
        <v>663.68</v>
      </c>
      <c r="C10046" s="0" t="s">
        <v>203</v>
      </c>
      <c r="D10046" s="0" t="s">
        <v>15141</v>
      </c>
    </row>
    <row r="10047" customFormat="false" ht="15.8" hidden="false" customHeight="true" outlineLevel="0" collapsed="false">
      <c r="A10047" s="0" t="n">
        <v>86894</v>
      </c>
      <c r="B10047" s="0" t="n">
        <v>274.42</v>
      </c>
      <c r="C10047" s="0" t="s">
        <v>203</v>
      </c>
      <c r="D10047" s="0" t="s">
        <v>15142</v>
      </c>
    </row>
    <row r="10048" customFormat="false" ht="15.8" hidden="false" customHeight="true" outlineLevel="0" collapsed="false">
      <c r="A10048" s="0" t="n">
        <v>86895</v>
      </c>
      <c r="B10048" s="0" t="n">
        <v>332.25</v>
      </c>
      <c r="C10048" s="0" t="s">
        <v>203</v>
      </c>
      <c r="D10048" s="0" t="s">
        <v>15143</v>
      </c>
    </row>
    <row r="10049" customFormat="false" ht="15.8" hidden="false" customHeight="true" outlineLevel="0" collapsed="false">
      <c r="A10049" s="0" t="n">
        <v>86899</v>
      </c>
      <c r="B10049" s="0" t="n">
        <v>329.21</v>
      </c>
      <c r="C10049" s="0" t="s">
        <v>203</v>
      </c>
      <c r="D10049" s="0" t="s">
        <v>15144</v>
      </c>
    </row>
    <row r="10050" customFormat="false" ht="15.8" hidden="false" customHeight="true" outlineLevel="0" collapsed="false">
      <c r="A10050" s="0" t="n">
        <v>86900</v>
      </c>
      <c r="B10050" s="0" t="n">
        <v>183.35</v>
      </c>
      <c r="C10050" s="0" t="s">
        <v>203</v>
      </c>
      <c r="D10050" s="0" t="s">
        <v>15145</v>
      </c>
    </row>
    <row r="10051" customFormat="false" ht="15.8" hidden="false" customHeight="true" outlineLevel="0" collapsed="false">
      <c r="A10051" s="0" t="n">
        <v>86901</v>
      </c>
      <c r="B10051" s="0" t="n">
        <v>122.86</v>
      </c>
      <c r="C10051" s="0" t="s">
        <v>203</v>
      </c>
      <c r="D10051" s="0" t="s">
        <v>15146</v>
      </c>
    </row>
    <row r="10052" customFormat="false" ht="15.8" hidden="false" customHeight="true" outlineLevel="0" collapsed="false">
      <c r="A10052" s="0" t="n">
        <v>86902</v>
      </c>
      <c r="B10052" s="0" t="n">
        <v>284.49</v>
      </c>
      <c r="C10052" s="0" t="s">
        <v>203</v>
      </c>
      <c r="D10052" s="0" t="s">
        <v>15147</v>
      </c>
    </row>
    <row r="10053" customFormat="false" ht="15.8" hidden="false" customHeight="true" outlineLevel="0" collapsed="false">
      <c r="A10053" s="0" t="n">
        <v>86903</v>
      </c>
      <c r="B10053" s="0" t="n">
        <v>320.2</v>
      </c>
      <c r="C10053" s="0" t="s">
        <v>203</v>
      </c>
      <c r="D10053" s="0" t="s">
        <v>15148</v>
      </c>
    </row>
    <row r="10054" customFormat="false" ht="15.8" hidden="false" customHeight="true" outlineLevel="0" collapsed="false">
      <c r="A10054" s="0" t="n">
        <v>86904</v>
      </c>
      <c r="B10054" s="0" t="n">
        <v>128.38</v>
      </c>
      <c r="C10054" s="0" t="s">
        <v>203</v>
      </c>
      <c r="D10054" s="0" t="s">
        <v>15149</v>
      </c>
    </row>
    <row r="10055" customFormat="false" ht="15.8" hidden="false" customHeight="true" outlineLevel="0" collapsed="false">
      <c r="A10055" s="0" t="n">
        <v>86905</v>
      </c>
      <c r="B10055" s="0" t="n">
        <v>398.13</v>
      </c>
      <c r="C10055" s="0" t="s">
        <v>203</v>
      </c>
      <c r="D10055" s="0" t="s">
        <v>15150</v>
      </c>
    </row>
    <row r="10056" customFormat="false" ht="15.8" hidden="false" customHeight="true" outlineLevel="0" collapsed="false">
      <c r="A10056" s="0" t="n">
        <v>86906</v>
      </c>
      <c r="B10056" s="0" t="n">
        <v>73.65</v>
      </c>
      <c r="C10056" s="0" t="s">
        <v>203</v>
      </c>
      <c r="D10056" s="0" t="s">
        <v>15151</v>
      </c>
    </row>
    <row r="10057" customFormat="false" ht="15.8" hidden="false" customHeight="true" outlineLevel="0" collapsed="false">
      <c r="A10057" s="0" t="n">
        <v>86908</v>
      </c>
      <c r="B10057" s="0" t="n">
        <v>476.44</v>
      </c>
      <c r="C10057" s="0" t="s">
        <v>203</v>
      </c>
      <c r="D10057" s="0" t="s">
        <v>15152</v>
      </c>
    </row>
    <row r="10058" customFormat="false" ht="15.8" hidden="false" customHeight="true" outlineLevel="0" collapsed="false">
      <c r="A10058" s="0" t="n">
        <v>86909</v>
      </c>
      <c r="B10058" s="0" t="n">
        <v>127.92</v>
      </c>
      <c r="C10058" s="0" t="s">
        <v>203</v>
      </c>
      <c r="D10058" s="0" t="s">
        <v>15153</v>
      </c>
    </row>
    <row r="10059" customFormat="false" ht="15.8" hidden="false" customHeight="true" outlineLevel="0" collapsed="false">
      <c r="A10059" s="0" t="n">
        <v>86910</v>
      </c>
      <c r="B10059" s="0" t="n">
        <v>125.88</v>
      </c>
      <c r="C10059" s="0" t="s">
        <v>203</v>
      </c>
      <c r="D10059" s="0" t="s">
        <v>15154</v>
      </c>
    </row>
    <row r="10060" customFormat="false" ht="15.8" hidden="false" customHeight="true" outlineLevel="0" collapsed="false">
      <c r="A10060" s="0" t="n">
        <v>86911</v>
      </c>
      <c r="B10060" s="0" t="n">
        <v>86.19</v>
      </c>
      <c r="C10060" s="0" t="s">
        <v>203</v>
      </c>
      <c r="D10060" s="0" t="s">
        <v>15155</v>
      </c>
    </row>
    <row r="10061" customFormat="false" ht="15.8" hidden="false" customHeight="true" outlineLevel="0" collapsed="false">
      <c r="A10061" s="0" t="n">
        <v>86913</v>
      </c>
      <c r="B10061" s="0" t="n">
        <v>54.06</v>
      </c>
      <c r="C10061" s="0" t="s">
        <v>203</v>
      </c>
      <c r="D10061" s="0" t="s">
        <v>15156</v>
      </c>
    </row>
    <row r="10062" customFormat="false" ht="15.8" hidden="false" customHeight="true" outlineLevel="0" collapsed="false">
      <c r="A10062" s="0" t="n">
        <v>86914</v>
      </c>
      <c r="B10062" s="0" t="n">
        <v>96.81</v>
      </c>
      <c r="C10062" s="0" t="s">
        <v>203</v>
      </c>
      <c r="D10062" s="0" t="s">
        <v>835</v>
      </c>
    </row>
    <row r="10063" customFormat="false" ht="15.8" hidden="false" customHeight="true" outlineLevel="0" collapsed="false">
      <c r="A10063" s="0" t="n">
        <v>86915</v>
      </c>
      <c r="B10063" s="0" t="n">
        <v>140.91</v>
      </c>
      <c r="C10063" s="0" t="s">
        <v>203</v>
      </c>
      <c r="D10063" s="0" t="s">
        <v>15157</v>
      </c>
    </row>
    <row r="10064" customFormat="false" ht="15.8" hidden="false" customHeight="true" outlineLevel="0" collapsed="false">
      <c r="A10064" s="0" t="n">
        <v>86916</v>
      </c>
      <c r="B10064" s="0" t="n">
        <v>31.33</v>
      </c>
      <c r="C10064" s="0" t="s">
        <v>203</v>
      </c>
      <c r="D10064" s="0" t="s">
        <v>15158</v>
      </c>
    </row>
    <row r="10065" customFormat="false" ht="15.8" hidden="false" customHeight="true" outlineLevel="0" collapsed="false">
      <c r="A10065" s="0" t="n">
        <v>86919</v>
      </c>
      <c r="B10065" s="0" t="n">
        <v>782.24</v>
      </c>
      <c r="C10065" s="0" t="s">
        <v>203</v>
      </c>
      <c r="D10065" s="0" t="s">
        <v>15159</v>
      </c>
    </row>
    <row r="10066" customFormat="false" ht="15.8" hidden="false" customHeight="true" outlineLevel="0" collapsed="false">
      <c r="A10066" s="0" t="n">
        <v>86920</v>
      </c>
      <c r="B10066" s="0" t="n">
        <v>675.24</v>
      </c>
      <c r="C10066" s="0" t="s">
        <v>203</v>
      </c>
      <c r="D10066" s="0" t="s">
        <v>15160</v>
      </c>
    </row>
    <row r="10067" customFormat="false" ht="15.8" hidden="false" customHeight="true" outlineLevel="0" collapsed="false">
      <c r="A10067" s="0" t="n">
        <v>86921</v>
      </c>
      <c r="B10067" s="0" t="n">
        <v>652.51</v>
      </c>
      <c r="C10067" s="0" t="s">
        <v>203</v>
      </c>
      <c r="D10067" s="0" t="s">
        <v>15161</v>
      </c>
    </row>
    <row r="10068" customFormat="false" ht="15.8" hidden="false" customHeight="true" outlineLevel="0" collapsed="false">
      <c r="A10068" s="0" t="n">
        <v>86922</v>
      </c>
      <c r="B10068" s="0" t="n">
        <v>803.15</v>
      </c>
      <c r="C10068" s="0" t="s">
        <v>203</v>
      </c>
      <c r="D10068" s="0" t="s">
        <v>15162</v>
      </c>
    </row>
    <row r="10069" customFormat="false" ht="15.8" hidden="false" customHeight="true" outlineLevel="0" collapsed="false">
      <c r="A10069" s="0" t="n">
        <v>86923</v>
      </c>
      <c r="B10069" s="0" t="n">
        <v>498.37</v>
      </c>
      <c r="C10069" s="0" t="s">
        <v>203</v>
      </c>
      <c r="D10069" s="0" t="s">
        <v>15163</v>
      </c>
    </row>
    <row r="10070" customFormat="false" ht="15.8" hidden="false" customHeight="true" outlineLevel="0" collapsed="false">
      <c r="A10070" s="0" t="n">
        <v>86924</v>
      </c>
      <c r="B10070" s="0" t="n">
        <v>475.64</v>
      </c>
      <c r="C10070" s="0" t="s">
        <v>203</v>
      </c>
      <c r="D10070" s="0" t="s">
        <v>15164</v>
      </c>
    </row>
    <row r="10071" customFormat="false" ht="15.8" hidden="false" customHeight="true" outlineLevel="0" collapsed="false">
      <c r="A10071" s="0" t="n">
        <v>86925</v>
      </c>
      <c r="B10071" s="0" t="n">
        <v>542.01</v>
      </c>
      <c r="C10071" s="0" t="s">
        <v>203</v>
      </c>
      <c r="D10071" s="0" t="s">
        <v>15165</v>
      </c>
    </row>
    <row r="10072" customFormat="false" ht="15.8" hidden="false" customHeight="true" outlineLevel="0" collapsed="false">
      <c r="A10072" s="0" t="n">
        <v>86926</v>
      </c>
      <c r="B10072" s="0" t="n">
        <v>519.28</v>
      </c>
      <c r="C10072" s="0" t="s">
        <v>203</v>
      </c>
      <c r="D10072" s="0" t="s">
        <v>15166</v>
      </c>
    </row>
    <row r="10073" customFormat="false" ht="15.8" hidden="false" customHeight="true" outlineLevel="0" collapsed="false">
      <c r="A10073" s="0" t="n">
        <v>86927</v>
      </c>
      <c r="B10073" s="0" t="n">
        <v>353.73</v>
      </c>
      <c r="C10073" s="0" t="s">
        <v>203</v>
      </c>
      <c r="D10073" s="0" t="s">
        <v>15167</v>
      </c>
    </row>
    <row r="10074" customFormat="false" ht="15.8" hidden="false" customHeight="true" outlineLevel="0" collapsed="false">
      <c r="A10074" s="0" t="n">
        <v>86928</v>
      </c>
      <c r="B10074" s="0" t="n">
        <v>331</v>
      </c>
      <c r="C10074" s="0" t="s">
        <v>203</v>
      </c>
      <c r="D10074" s="0" t="s">
        <v>15168</v>
      </c>
    </row>
    <row r="10075" customFormat="false" ht="15.8" hidden="false" customHeight="true" outlineLevel="0" collapsed="false">
      <c r="A10075" s="0" t="n">
        <v>86929</v>
      </c>
      <c r="B10075" s="0" t="n">
        <v>345.3</v>
      </c>
      <c r="C10075" s="0" t="s">
        <v>203</v>
      </c>
      <c r="D10075" s="0" t="s">
        <v>15169</v>
      </c>
    </row>
    <row r="10076" customFormat="false" ht="15.8" hidden="false" customHeight="true" outlineLevel="0" collapsed="false">
      <c r="A10076" s="0" t="n">
        <v>86930</v>
      </c>
      <c r="B10076" s="0" t="n">
        <v>322.57</v>
      </c>
      <c r="C10076" s="0" t="s">
        <v>203</v>
      </c>
      <c r="D10076" s="0" t="s">
        <v>15170</v>
      </c>
    </row>
    <row r="10077" customFormat="false" ht="15.8" hidden="false" customHeight="true" outlineLevel="0" collapsed="false">
      <c r="A10077" s="0" t="n">
        <v>86931</v>
      </c>
      <c r="B10077" s="0" t="n">
        <v>409.87</v>
      </c>
      <c r="C10077" s="0" t="s">
        <v>203</v>
      </c>
      <c r="D10077" s="0" t="s">
        <v>15171</v>
      </c>
    </row>
    <row r="10078" customFormat="false" ht="15.8" hidden="false" customHeight="true" outlineLevel="0" collapsed="false">
      <c r="A10078" s="0" t="n">
        <v>86932</v>
      </c>
      <c r="B10078" s="0" t="n">
        <v>456.27</v>
      </c>
      <c r="C10078" s="0" t="s">
        <v>203</v>
      </c>
      <c r="D10078" s="0" t="s">
        <v>15172</v>
      </c>
    </row>
    <row r="10079" customFormat="false" ht="15.8" hidden="false" customHeight="true" outlineLevel="0" collapsed="false">
      <c r="A10079" s="0" t="n">
        <v>86933</v>
      </c>
      <c r="B10079" s="0" t="n">
        <v>399.55</v>
      </c>
      <c r="C10079" s="0" t="s">
        <v>203</v>
      </c>
      <c r="D10079" s="0" t="s">
        <v>15173</v>
      </c>
    </row>
    <row r="10080" customFormat="false" ht="15.8" hidden="false" customHeight="true" outlineLevel="0" collapsed="false">
      <c r="A10080" s="0" t="n">
        <v>86934</v>
      </c>
      <c r="B10080" s="0" t="n">
        <v>391.12</v>
      </c>
      <c r="C10080" s="0" t="s">
        <v>203</v>
      </c>
      <c r="D10080" s="0" t="s">
        <v>15174</v>
      </c>
    </row>
    <row r="10081" customFormat="false" ht="15.8" hidden="false" customHeight="true" outlineLevel="0" collapsed="false">
      <c r="A10081" s="0" t="n">
        <v>86935</v>
      </c>
      <c r="B10081" s="0" t="n">
        <v>271.69</v>
      </c>
      <c r="C10081" s="0" t="s">
        <v>203</v>
      </c>
      <c r="D10081" s="0" t="s">
        <v>15175</v>
      </c>
    </row>
    <row r="10082" customFormat="false" ht="15.8" hidden="false" customHeight="true" outlineLevel="0" collapsed="false">
      <c r="A10082" s="0" t="n">
        <v>86936</v>
      </c>
      <c r="B10082" s="0" t="n">
        <v>477.9</v>
      </c>
      <c r="C10082" s="0" t="s">
        <v>203</v>
      </c>
      <c r="D10082" s="0" t="s">
        <v>15176</v>
      </c>
    </row>
    <row r="10083" customFormat="false" ht="15.8" hidden="false" customHeight="true" outlineLevel="0" collapsed="false">
      <c r="A10083" s="0" t="n">
        <v>86937</v>
      </c>
      <c r="B10083" s="0" t="n">
        <v>205.59</v>
      </c>
      <c r="C10083" s="0" t="s">
        <v>203</v>
      </c>
      <c r="D10083" s="0" t="s">
        <v>15177</v>
      </c>
    </row>
    <row r="10084" customFormat="false" ht="15.8" hidden="false" customHeight="true" outlineLevel="0" collapsed="false">
      <c r="A10084" s="0" t="n">
        <v>86938</v>
      </c>
      <c r="B10084" s="0" t="n">
        <v>411.8</v>
      </c>
      <c r="C10084" s="0" t="s">
        <v>203</v>
      </c>
      <c r="D10084" s="0" t="s">
        <v>15178</v>
      </c>
    </row>
    <row r="10085" customFormat="false" ht="15.8" hidden="false" customHeight="true" outlineLevel="0" collapsed="false">
      <c r="A10085" s="0" t="n">
        <v>86939</v>
      </c>
      <c r="B10085" s="0" t="n">
        <v>385.49</v>
      </c>
      <c r="C10085" s="0" t="s">
        <v>203</v>
      </c>
      <c r="D10085" s="0" t="s">
        <v>15179</v>
      </c>
    </row>
    <row r="10086" customFormat="false" ht="15.8" hidden="false" customHeight="true" outlineLevel="0" collapsed="false">
      <c r="A10086" s="0" t="n">
        <v>86940</v>
      </c>
      <c r="B10086" s="0" t="n">
        <v>1122.03</v>
      </c>
      <c r="C10086" s="0" t="s">
        <v>203</v>
      </c>
      <c r="D10086" s="0" t="s">
        <v>15180</v>
      </c>
    </row>
    <row r="10087" customFormat="false" ht="15.8" hidden="false" customHeight="true" outlineLevel="0" collapsed="false">
      <c r="A10087" s="0" t="n">
        <v>86941</v>
      </c>
      <c r="B10087" s="0" t="n">
        <v>807.43</v>
      </c>
      <c r="C10087" s="0" t="s">
        <v>203</v>
      </c>
      <c r="D10087" s="0" t="s">
        <v>15181</v>
      </c>
    </row>
    <row r="10088" customFormat="false" ht="15.8" hidden="false" customHeight="true" outlineLevel="0" collapsed="false">
      <c r="A10088" s="0" t="n">
        <v>86942</v>
      </c>
      <c r="B10088" s="0" t="n">
        <v>237.81</v>
      </c>
      <c r="C10088" s="0" t="s">
        <v>203</v>
      </c>
      <c r="D10088" s="0" t="s">
        <v>15182</v>
      </c>
    </row>
    <row r="10089" customFormat="false" ht="15.8" hidden="false" customHeight="true" outlineLevel="0" collapsed="false">
      <c r="A10089" s="0" t="n">
        <v>86943</v>
      </c>
      <c r="B10089" s="0" t="n">
        <v>229.38</v>
      </c>
      <c r="C10089" s="0" t="s">
        <v>203</v>
      </c>
      <c r="D10089" s="0" t="s">
        <v>15183</v>
      </c>
    </row>
    <row r="10090" customFormat="false" ht="15.8" hidden="false" customHeight="true" outlineLevel="0" collapsed="false">
      <c r="A10090" s="0" t="n">
        <v>86947</v>
      </c>
      <c r="B10090" s="0" t="n">
        <v>1253.9</v>
      </c>
      <c r="C10090" s="0" t="s">
        <v>203</v>
      </c>
      <c r="D10090" s="0" t="s">
        <v>15184</v>
      </c>
    </row>
    <row r="10091" customFormat="false" ht="15.8" hidden="false" customHeight="true" outlineLevel="0" collapsed="false">
      <c r="A10091" s="0" t="n">
        <v>93396</v>
      </c>
      <c r="B10091" s="0" t="n">
        <v>620.36</v>
      </c>
      <c r="C10091" s="0" t="s">
        <v>203</v>
      </c>
      <c r="D10091" s="0" t="s">
        <v>15185</v>
      </c>
    </row>
    <row r="10092" customFormat="false" ht="15.8" hidden="false" customHeight="true" outlineLevel="0" collapsed="false">
      <c r="A10092" s="0" t="n">
        <v>93441</v>
      </c>
      <c r="B10092" s="0" t="n">
        <v>1038.55</v>
      </c>
      <c r="C10092" s="0" t="s">
        <v>203</v>
      </c>
      <c r="D10092" s="0" t="s">
        <v>15186</v>
      </c>
    </row>
    <row r="10093" customFormat="false" ht="15.8" hidden="false" customHeight="true" outlineLevel="0" collapsed="false">
      <c r="A10093" s="0" t="n">
        <v>93442</v>
      </c>
      <c r="B10093" s="0" t="n">
        <v>1278.37</v>
      </c>
      <c r="C10093" s="0" t="s">
        <v>203</v>
      </c>
      <c r="D10093" s="0" t="s">
        <v>15187</v>
      </c>
    </row>
    <row r="10094" customFormat="false" ht="15.8" hidden="false" customHeight="true" outlineLevel="0" collapsed="false">
      <c r="A10094" s="0" t="n">
        <v>95469</v>
      </c>
      <c r="B10094" s="0" t="n">
        <v>250.64</v>
      </c>
      <c r="C10094" s="0" t="s">
        <v>203</v>
      </c>
      <c r="D10094" s="0" t="s">
        <v>15188</v>
      </c>
    </row>
    <row r="10095" customFormat="false" ht="15.8" hidden="false" customHeight="true" outlineLevel="0" collapsed="false">
      <c r="A10095" s="0" t="n">
        <v>95470</v>
      </c>
      <c r="B10095" s="0" t="n">
        <v>258.2</v>
      </c>
      <c r="C10095" s="0" t="s">
        <v>203</v>
      </c>
      <c r="D10095" s="0" t="s">
        <v>15189</v>
      </c>
    </row>
    <row r="10096" customFormat="false" ht="15.8" hidden="false" customHeight="true" outlineLevel="0" collapsed="false">
      <c r="A10096" s="0" t="n">
        <v>95471</v>
      </c>
      <c r="B10096" s="0" t="n">
        <v>615.37</v>
      </c>
      <c r="C10096" s="0" t="s">
        <v>203</v>
      </c>
      <c r="D10096" s="0" t="s">
        <v>15190</v>
      </c>
    </row>
    <row r="10097" customFormat="false" ht="15.8" hidden="false" customHeight="true" outlineLevel="0" collapsed="false">
      <c r="A10097" s="0" t="n">
        <v>95472</v>
      </c>
      <c r="B10097" s="0" t="n">
        <v>622.93</v>
      </c>
      <c r="C10097" s="0" t="s">
        <v>203</v>
      </c>
      <c r="D10097" s="0" t="s">
        <v>15191</v>
      </c>
    </row>
    <row r="10098" customFormat="false" ht="15.8" hidden="false" customHeight="true" outlineLevel="0" collapsed="false">
      <c r="A10098" s="0" t="n">
        <v>95542</v>
      </c>
      <c r="B10098" s="0" t="n">
        <v>39.37</v>
      </c>
      <c r="C10098" s="0" t="s">
        <v>203</v>
      </c>
      <c r="D10098" s="0" t="s">
        <v>15192</v>
      </c>
    </row>
    <row r="10099" customFormat="false" ht="15.8" hidden="false" customHeight="true" outlineLevel="0" collapsed="false">
      <c r="A10099" s="0" t="n">
        <v>95543</v>
      </c>
      <c r="B10099" s="0" t="n">
        <v>65.9</v>
      </c>
      <c r="C10099" s="0" t="s">
        <v>203</v>
      </c>
      <c r="D10099" s="0" t="s">
        <v>15193</v>
      </c>
    </row>
    <row r="10100" customFormat="false" ht="15.8" hidden="false" customHeight="true" outlineLevel="0" collapsed="false">
      <c r="A10100" s="0" t="n">
        <v>95544</v>
      </c>
      <c r="B10100" s="0" t="n">
        <v>48.33</v>
      </c>
      <c r="C10100" s="0" t="s">
        <v>203</v>
      </c>
      <c r="D10100" s="0" t="s">
        <v>15194</v>
      </c>
    </row>
    <row r="10101" customFormat="false" ht="15.8" hidden="false" customHeight="true" outlineLevel="0" collapsed="false">
      <c r="A10101" s="0" t="n">
        <v>95545</v>
      </c>
      <c r="B10101" s="0" t="n">
        <v>47.38</v>
      </c>
      <c r="C10101" s="0" t="s">
        <v>203</v>
      </c>
      <c r="D10101" s="0" t="s">
        <v>15195</v>
      </c>
    </row>
    <row r="10102" customFormat="false" ht="15.8" hidden="false" customHeight="true" outlineLevel="0" collapsed="false">
      <c r="A10102" s="0" t="n">
        <v>95546</v>
      </c>
      <c r="B10102" s="0" t="n">
        <v>159.82</v>
      </c>
      <c r="C10102" s="0" t="s">
        <v>203</v>
      </c>
      <c r="D10102" s="0" t="s">
        <v>15196</v>
      </c>
    </row>
    <row r="10103" customFormat="false" ht="15.8" hidden="false" customHeight="true" outlineLevel="0" collapsed="false">
      <c r="A10103" s="0" t="n">
        <v>95547</v>
      </c>
      <c r="B10103" s="0" t="n">
        <v>62.88</v>
      </c>
      <c r="C10103" s="0" t="s">
        <v>203</v>
      </c>
      <c r="D10103" s="0" t="s">
        <v>837</v>
      </c>
    </row>
    <row r="10104" customFormat="false" ht="15.8" hidden="false" customHeight="true" outlineLevel="0" collapsed="false">
      <c r="A10104" s="0" t="n">
        <v>100848</v>
      </c>
      <c r="B10104" s="0" t="n">
        <v>445.04</v>
      </c>
      <c r="C10104" s="0" t="s">
        <v>203</v>
      </c>
      <c r="D10104" s="0" t="s">
        <v>15197</v>
      </c>
    </row>
    <row r="10105" customFormat="false" ht="15.8" hidden="false" customHeight="true" outlineLevel="0" collapsed="false">
      <c r="A10105" s="0" t="n">
        <v>100849</v>
      </c>
      <c r="B10105" s="0" t="n">
        <v>40.53</v>
      </c>
      <c r="C10105" s="0" t="s">
        <v>203</v>
      </c>
      <c r="D10105" s="0" t="s">
        <v>15198</v>
      </c>
    </row>
    <row r="10106" customFormat="false" ht="15.8" hidden="false" customHeight="true" outlineLevel="0" collapsed="false">
      <c r="A10106" s="0" t="n">
        <v>100851</v>
      </c>
      <c r="B10106" s="0" t="n">
        <v>80.57</v>
      </c>
      <c r="C10106" s="0" t="s">
        <v>203</v>
      </c>
      <c r="D10106" s="0" t="s">
        <v>15199</v>
      </c>
    </row>
    <row r="10107" customFormat="false" ht="15.8" hidden="false" customHeight="true" outlineLevel="0" collapsed="false">
      <c r="A10107" s="0" t="n">
        <v>100852</v>
      </c>
      <c r="B10107" s="0" t="n">
        <v>201.15</v>
      </c>
      <c r="C10107" s="0" t="s">
        <v>203</v>
      </c>
      <c r="D10107" s="0" t="s">
        <v>15200</v>
      </c>
    </row>
    <row r="10108" customFormat="false" ht="15.8" hidden="false" customHeight="true" outlineLevel="0" collapsed="false">
      <c r="A10108" s="0" t="n">
        <v>100853</v>
      </c>
      <c r="B10108" s="0" t="n">
        <v>338.41</v>
      </c>
      <c r="C10108" s="0" t="s">
        <v>203</v>
      </c>
      <c r="D10108" s="0" t="s">
        <v>15201</v>
      </c>
    </row>
    <row r="10109" customFormat="false" ht="15.8" hidden="false" customHeight="true" outlineLevel="0" collapsed="false">
      <c r="A10109" s="0" t="n">
        <v>100854</v>
      </c>
      <c r="B10109" s="0" t="n">
        <v>1762.4</v>
      </c>
      <c r="C10109" s="0" t="s">
        <v>203</v>
      </c>
      <c r="D10109" s="0" t="s">
        <v>15202</v>
      </c>
    </row>
    <row r="10110" customFormat="false" ht="15.8" hidden="false" customHeight="true" outlineLevel="0" collapsed="false">
      <c r="A10110" s="0" t="n">
        <v>100855</v>
      </c>
      <c r="B10110" s="0" t="n">
        <v>47.38</v>
      </c>
      <c r="C10110" s="0" t="s">
        <v>203</v>
      </c>
      <c r="D10110" s="0" t="s">
        <v>15203</v>
      </c>
    </row>
    <row r="10111" customFormat="false" ht="15.8" hidden="false" customHeight="true" outlineLevel="0" collapsed="false">
      <c r="A10111" s="0" t="n">
        <v>100856</v>
      </c>
      <c r="B10111" s="0" t="n">
        <v>37.42</v>
      </c>
      <c r="C10111" s="0" t="s">
        <v>203</v>
      </c>
      <c r="D10111" s="0" t="s">
        <v>15204</v>
      </c>
    </row>
    <row r="10112" customFormat="false" ht="15.8" hidden="false" customHeight="true" outlineLevel="0" collapsed="false">
      <c r="A10112" s="0" t="n">
        <v>100857</v>
      </c>
      <c r="B10112" s="0" t="n">
        <v>516.66</v>
      </c>
      <c r="C10112" s="0" t="s">
        <v>203</v>
      </c>
      <c r="D10112" s="0" t="s">
        <v>15205</v>
      </c>
    </row>
    <row r="10113" customFormat="false" ht="15.8" hidden="false" customHeight="true" outlineLevel="0" collapsed="false">
      <c r="A10113" s="0" t="n">
        <v>100858</v>
      </c>
      <c r="B10113" s="0" t="n">
        <v>541.11</v>
      </c>
      <c r="C10113" s="0" t="s">
        <v>203</v>
      </c>
      <c r="D10113" s="0" t="s">
        <v>832</v>
      </c>
    </row>
    <row r="10114" customFormat="false" ht="15.8" hidden="false" customHeight="true" outlineLevel="0" collapsed="false">
      <c r="A10114" s="0" t="n">
        <v>100859</v>
      </c>
      <c r="B10114" s="0" t="n">
        <v>803.75</v>
      </c>
      <c r="C10114" s="0" t="s">
        <v>203</v>
      </c>
      <c r="D10114" s="0" t="s">
        <v>15206</v>
      </c>
    </row>
    <row r="10115" customFormat="false" ht="15.8" hidden="false" customHeight="true" outlineLevel="0" collapsed="false">
      <c r="A10115" s="0" t="n">
        <v>100860</v>
      </c>
      <c r="B10115" s="0" t="n">
        <v>69.52</v>
      </c>
      <c r="C10115" s="0" t="s">
        <v>203</v>
      </c>
      <c r="D10115" s="0" t="s">
        <v>15207</v>
      </c>
    </row>
    <row r="10116" customFormat="false" ht="15.8" hidden="false" customHeight="true" outlineLevel="0" collapsed="false">
      <c r="A10116" s="0" t="n">
        <v>100861</v>
      </c>
      <c r="B10116" s="0" t="n">
        <v>42.42</v>
      </c>
      <c r="C10116" s="0" t="s">
        <v>203</v>
      </c>
      <c r="D10116" s="0" t="s">
        <v>15208</v>
      </c>
    </row>
    <row r="10117" customFormat="false" ht="15.8" hidden="false" customHeight="true" outlineLevel="0" collapsed="false">
      <c r="A10117" s="0" t="n">
        <v>100862</v>
      </c>
      <c r="B10117" s="0" t="n">
        <v>47.4</v>
      </c>
      <c r="C10117" s="0" t="s">
        <v>203</v>
      </c>
      <c r="D10117" s="0" t="s">
        <v>15209</v>
      </c>
    </row>
    <row r="10118" customFormat="false" ht="15.8" hidden="false" customHeight="true" outlineLevel="0" collapsed="false">
      <c r="A10118" s="0" t="n">
        <v>100863</v>
      </c>
      <c r="B10118" s="0" t="n">
        <v>572.47</v>
      </c>
      <c r="C10118" s="0" t="s">
        <v>203</v>
      </c>
      <c r="D10118" s="0" t="s">
        <v>15210</v>
      </c>
    </row>
    <row r="10119" customFormat="false" ht="15.8" hidden="false" customHeight="true" outlineLevel="0" collapsed="false">
      <c r="A10119" s="0" t="n">
        <v>100864</v>
      </c>
      <c r="B10119" s="0" t="n">
        <v>623.59</v>
      </c>
      <c r="C10119" s="0" t="s">
        <v>203</v>
      </c>
      <c r="D10119" s="0" t="s">
        <v>15211</v>
      </c>
    </row>
    <row r="10120" customFormat="false" ht="15.8" hidden="false" customHeight="true" outlineLevel="0" collapsed="false">
      <c r="A10120" s="0" t="n">
        <v>100865</v>
      </c>
      <c r="B10120" s="0" t="n">
        <v>530.45</v>
      </c>
      <c r="C10120" s="0" t="s">
        <v>203</v>
      </c>
      <c r="D10120" s="0" t="s">
        <v>15212</v>
      </c>
    </row>
    <row r="10121" customFormat="false" ht="15.8" hidden="false" customHeight="true" outlineLevel="0" collapsed="false">
      <c r="A10121" s="0" t="n">
        <v>100866</v>
      </c>
      <c r="B10121" s="0" t="n">
        <v>303.26</v>
      </c>
      <c r="C10121" s="0" t="s">
        <v>203</v>
      </c>
      <c r="D10121" s="0" t="s">
        <v>15213</v>
      </c>
    </row>
    <row r="10122" customFormat="false" ht="15.8" hidden="false" customHeight="true" outlineLevel="0" collapsed="false">
      <c r="A10122" s="0" t="n">
        <v>100867</v>
      </c>
      <c r="B10122" s="0" t="n">
        <v>320.11</v>
      </c>
      <c r="C10122" s="0" t="s">
        <v>203</v>
      </c>
      <c r="D10122" s="0" t="s">
        <v>842</v>
      </c>
    </row>
    <row r="10123" customFormat="false" ht="15.8" hidden="false" customHeight="true" outlineLevel="0" collapsed="false">
      <c r="A10123" s="0" t="n">
        <v>100868</v>
      </c>
      <c r="B10123" s="0" t="n">
        <v>331.33</v>
      </c>
      <c r="C10123" s="0" t="s">
        <v>203</v>
      </c>
      <c r="D10123" s="0" t="s">
        <v>844</v>
      </c>
    </row>
    <row r="10124" customFormat="false" ht="15.8" hidden="false" customHeight="true" outlineLevel="0" collapsed="false">
      <c r="A10124" s="0" t="n">
        <v>100869</v>
      </c>
      <c r="B10124" s="0" t="n">
        <v>339.93</v>
      </c>
      <c r="C10124" s="0" t="s">
        <v>203</v>
      </c>
      <c r="D10124" s="0" t="s">
        <v>15214</v>
      </c>
    </row>
    <row r="10125" customFormat="false" ht="15.8" hidden="false" customHeight="true" outlineLevel="0" collapsed="false">
      <c r="A10125" s="0" t="n">
        <v>100870</v>
      </c>
      <c r="B10125" s="0" t="n">
        <v>287.09</v>
      </c>
      <c r="C10125" s="0" t="s">
        <v>203</v>
      </c>
      <c r="D10125" s="0" t="s">
        <v>15215</v>
      </c>
    </row>
    <row r="10126" customFormat="false" ht="15.8" hidden="false" customHeight="true" outlineLevel="0" collapsed="false">
      <c r="A10126" s="0" t="n">
        <v>100871</v>
      </c>
      <c r="B10126" s="0" t="n">
        <v>307.07</v>
      </c>
      <c r="C10126" s="0" t="s">
        <v>203</v>
      </c>
      <c r="D10126" s="0" t="s">
        <v>15216</v>
      </c>
    </row>
    <row r="10127" customFormat="false" ht="15.8" hidden="false" customHeight="true" outlineLevel="0" collapsed="false">
      <c r="A10127" s="0" t="n">
        <v>100872</v>
      </c>
      <c r="B10127" s="0" t="n">
        <v>319.83</v>
      </c>
      <c r="C10127" s="0" t="s">
        <v>203</v>
      </c>
      <c r="D10127" s="0" t="s">
        <v>15217</v>
      </c>
    </row>
    <row r="10128" customFormat="false" ht="15.8" hidden="false" customHeight="true" outlineLevel="0" collapsed="false">
      <c r="A10128" s="0" t="n">
        <v>100873</v>
      </c>
      <c r="B10128" s="0" t="n">
        <v>327.8</v>
      </c>
      <c r="C10128" s="0" t="s">
        <v>203</v>
      </c>
      <c r="D10128" s="0" t="s">
        <v>15218</v>
      </c>
    </row>
    <row r="10129" customFormat="false" ht="15.8" hidden="false" customHeight="true" outlineLevel="0" collapsed="false">
      <c r="A10129" s="0" t="n">
        <v>100874</v>
      </c>
      <c r="B10129" s="0" t="n">
        <v>303.26</v>
      </c>
      <c r="C10129" s="0" t="s">
        <v>203</v>
      </c>
      <c r="D10129" s="0" t="s">
        <v>15219</v>
      </c>
    </row>
    <row r="10130" customFormat="false" ht="15.8" hidden="false" customHeight="true" outlineLevel="0" collapsed="false">
      <c r="A10130" s="0" t="n">
        <v>100875</v>
      </c>
      <c r="B10130" s="0" t="n">
        <v>982.76</v>
      </c>
      <c r="C10130" s="0" t="s">
        <v>203</v>
      </c>
      <c r="D10130" s="0" t="s">
        <v>15220</v>
      </c>
    </row>
    <row r="10131" customFormat="false" ht="15.8" hidden="false" customHeight="true" outlineLevel="0" collapsed="false">
      <c r="A10131" s="0" t="n">
        <v>100878</v>
      </c>
      <c r="B10131" s="0" t="n">
        <v>531.24</v>
      </c>
      <c r="C10131" s="0" t="s">
        <v>203</v>
      </c>
      <c r="D10131" s="0" t="s">
        <v>15221</v>
      </c>
    </row>
    <row r="10132" customFormat="false" ht="15.8" hidden="false" customHeight="true" outlineLevel="0" collapsed="false">
      <c r="A10132" s="0" t="n">
        <v>98052</v>
      </c>
      <c r="B10132" s="0" t="n">
        <v>1669.58</v>
      </c>
      <c r="C10132" s="0" t="s">
        <v>203</v>
      </c>
      <c r="D10132" s="0" t="s">
        <v>15222</v>
      </c>
    </row>
    <row r="10133" customFormat="false" ht="15.8" hidden="false" customHeight="true" outlineLevel="0" collapsed="false">
      <c r="A10133" s="0" t="n">
        <v>98053</v>
      </c>
      <c r="B10133" s="0" t="n">
        <v>2274.66</v>
      </c>
      <c r="C10133" s="0" t="s">
        <v>203</v>
      </c>
      <c r="D10133" s="0" t="s">
        <v>15223</v>
      </c>
    </row>
    <row r="10134" customFormat="false" ht="15.8" hidden="false" customHeight="true" outlineLevel="0" collapsed="false">
      <c r="A10134" s="0" t="n">
        <v>98054</v>
      </c>
      <c r="B10134" s="0" t="n">
        <v>3553.23</v>
      </c>
      <c r="C10134" s="0" t="s">
        <v>203</v>
      </c>
      <c r="D10134" s="0" t="s">
        <v>15224</v>
      </c>
    </row>
    <row r="10135" customFormat="false" ht="15.8" hidden="false" customHeight="true" outlineLevel="0" collapsed="false">
      <c r="A10135" s="0" t="n">
        <v>98055</v>
      </c>
      <c r="B10135" s="0" t="n">
        <v>4822.86</v>
      </c>
      <c r="C10135" s="0" t="s">
        <v>203</v>
      </c>
      <c r="D10135" s="0" t="s">
        <v>15225</v>
      </c>
    </row>
    <row r="10136" customFormat="false" ht="15.8" hidden="false" customHeight="true" outlineLevel="0" collapsed="false">
      <c r="A10136" s="0" t="n">
        <v>98056</v>
      </c>
      <c r="B10136" s="0" t="n">
        <v>5557.99</v>
      </c>
      <c r="C10136" s="0" t="s">
        <v>203</v>
      </c>
      <c r="D10136" s="0" t="s">
        <v>15226</v>
      </c>
    </row>
    <row r="10137" customFormat="false" ht="15.8" hidden="false" customHeight="true" outlineLevel="0" collapsed="false">
      <c r="A10137" s="0" t="n">
        <v>98057</v>
      </c>
      <c r="B10137" s="0" t="n">
        <v>6608.05</v>
      </c>
      <c r="C10137" s="0" t="s">
        <v>203</v>
      </c>
      <c r="D10137" s="0" t="s">
        <v>15227</v>
      </c>
    </row>
    <row r="10138" customFormat="false" ht="15.8" hidden="false" customHeight="true" outlineLevel="0" collapsed="false">
      <c r="A10138" s="0" t="n">
        <v>98058</v>
      </c>
      <c r="B10138" s="0" t="n">
        <v>1513.82</v>
      </c>
      <c r="C10138" s="0" t="s">
        <v>203</v>
      </c>
      <c r="D10138" s="0" t="s">
        <v>15228</v>
      </c>
    </row>
    <row r="10139" customFormat="false" ht="15.8" hidden="false" customHeight="true" outlineLevel="0" collapsed="false">
      <c r="A10139" s="0" t="n">
        <v>98059</v>
      </c>
      <c r="B10139" s="0" t="n">
        <v>3171.31</v>
      </c>
      <c r="C10139" s="0" t="s">
        <v>203</v>
      </c>
      <c r="D10139" s="0" t="s">
        <v>15229</v>
      </c>
    </row>
    <row r="10140" customFormat="false" ht="15.8" hidden="false" customHeight="true" outlineLevel="0" collapsed="false">
      <c r="A10140" s="0" t="n">
        <v>98060</v>
      </c>
      <c r="B10140" s="0" t="n">
        <v>4455.69</v>
      </c>
      <c r="C10140" s="0" t="s">
        <v>203</v>
      </c>
      <c r="D10140" s="0" t="s">
        <v>15230</v>
      </c>
    </row>
    <row r="10141" customFormat="false" ht="15.8" hidden="false" customHeight="true" outlineLevel="0" collapsed="false">
      <c r="A10141" s="0" t="n">
        <v>98061</v>
      </c>
      <c r="B10141" s="0" t="n">
        <v>6168.18</v>
      </c>
      <c r="C10141" s="0" t="s">
        <v>203</v>
      </c>
      <c r="D10141" s="0" t="s">
        <v>15231</v>
      </c>
    </row>
    <row r="10142" customFormat="false" ht="15.8" hidden="false" customHeight="true" outlineLevel="0" collapsed="false">
      <c r="A10142" s="0" t="n">
        <v>98062</v>
      </c>
      <c r="B10142" s="0" t="n">
        <v>2302.42</v>
      </c>
      <c r="C10142" s="0" t="s">
        <v>203</v>
      </c>
      <c r="D10142" s="0" t="s">
        <v>15232</v>
      </c>
    </row>
    <row r="10143" customFormat="false" ht="15.8" hidden="false" customHeight="true" outlineLevel="0" collapsed="false">
      <c r="A10143" s="0" t="n">
        <v>98063</v>
      </c>
      <c r="B10143" s="0" t="n">
        <v>3489.54</v>
      </c>
      <c r="C10143" s="0" t="s">
        <v>203</v>
      </c>
      <c r="D10143" s="0" t="s">
        <v>15233</v>
      </c>
    </row>
    <row r="10144" customFormat="false" ht="15.8" hidden="false" customHeight="true" outlineLevel="0" collapsed="false">
      <c r="A10144" s="0" t="n">
        <v>98064</v>
      </c>
      <c r="B10144" s="0" t="n">
        <v>3962.12</v>
      </c>
      <c r="C10144" s="0" t="s">
        <v>203</v>
      </c>
      <c r="D10144" s="0" t="s">
        <v>15234</v>
      </c>
    </row>
    <row r="10145" customFormat="false" ht="15.8" hidden="false" customHeight="true" outlineLevel="0" collapsed="false">
      <c r="A10145" s="0" t="n">
        <v>98065</v>
      </c>
      <c r="B10145" s="0" t="n">
        <v>5466.9</v>
      </c>
      <c r="C10145" s="0" t="s">
        <v>203</v>
      </c>
      <c r="D10145" s="0" t="s">
        <v>15235</v>
      </c>
    </row>
    <row r="10146" customFormat="false" ht="15.8" hidden="false" customHeight="true" outlineLevel="0" collapsed="false">
      <c r="A10146" s="0" t="n">
        <v>98066</v>
      </c>
      <c r="B10146" s="0" t="n">
        <v>6126.2</v>
      </c>
      <c r="C10146" s="0" t="s">
        <v>203</v>
      </c>
      <c r="D10146" s="0" t="s">
        <v>15236</v>
      </c>
    </row>
    <row r="10147" customFormat="false" ht="15.8" hidden="false" customHeight="true" outlineLevel="0" collapsed="false">
      <c r="A10147" s="0" t="n">
        <v>98067</v>
      </c>
      <c r="B10147" s="0" t="n">
        <v>8197.55</v>
      </c>
      <c r="C10147" s="0" t="s">
        <v>203</v>
      </c>
      <c r="D10147" s="0" t="s">
        <v>15237</v>
      </c>
    </row>
    <row r="10148" customFormat="false" ht="15.8" hidden="false" customHeight="true" outlineLevel="0" collapsed="false">
      <c r="A10148" s="0" t="n">
        <v>98068</v>
      </c>
      <c r="B10148" s="0" t="n">
        <v>11587.95</v>
      </c>
      <c r="C10148" s="0" t="s">
        <v>203</v>
      </c>
      <c r="D10148" s="0" t="s">
        <v>15238</v>
      </c>
    </row>
    <row r="10149" customFormat="false" ht="15.8" hidden="false" customHeight="true" outlineLevel="0" collapsed="false">
      <c r="A10149" s="0" t="n">
        <v>98069</v>
      </c>
      <c r="B10149" s="0" t="n">
        <v>15431.78</v>
      </c>
      <c r="C10149" s="0" t="s">
        <v>203</v>
      </c>
      <c r="D10149" s="0" t="s">
        <v>15239</v>
      </c>
    </row>
    <row r="10150" customFormat="false" ht="15.8" hidden="false" customHeight="true" outlineLevel="0" collapsed="false">
      <c r="A10150" s="0" t="n">
        <v>98070</v>
      </c>
      <c r="B10150" s="0" t="n">
        <v>17766.72</v>
      </c>
      <c r="C10150" s="0" t="s">
        <v>203</v>
      </c>
      <c r="D10150" s="0" t="s">
        <v>15240</v>
      </c>
    </row>
    <row r="10151" customFormat="false" ht="15.8" hidden="false" customHeight="true" outlineLevel="0" collapsed="false">
      <c r="A10151" s="0" t="n">
        <v>98071</v>
      </c>
      <c r="B10151" s="0" t="n">
        <v>19684.55</v>
      </c>
      <c r="C10151" s="0" t="s">
        <v>203</v>
      </c>
      <c r="D10151" s="0" t="s">
        <v>15241</v>
      </c>
    </row>
    <row r="10152" customFormat="false" ht="15.8" hidden="false" customHeight="true" outlineLevel="0" collapsed="false">
      <c r="A10152" s="0" t="n">
        <v>98072</v>
      </c>
      <c r="B10152" s="0" t="n">
        <v>5045.24</v>
      </c>
      <c r="C10152" s="0" t="s">
        <v>203</v>
      </c>
      <c r="D10152" s="0" t="s">
        <v>15242</v>
      </c>
    </row>
    <row r="10153" customFormat="false" ht="15.8" hidden="false" customHeight="true" outlineLevel="0" collapsed="false">
      <c r="A10153" s="0" t="n">
        <v>98073</v>
      </c>
      <c r="B10153" s="0" t="n">
        <v>7757.04</v>
      </c>
      <c r="C10153" s="0" t="s">
        <v>203</v>
      </c>
      <c r="D10153" s="0" t="s">
        <v>15243</v>
      </c>
    </row>
    <row r="10154" customFormat="false" ht="15.8" hidden="false" customHeight="true" outlineLevel="0" collapsed="false">
      <c r="A10154" s="0" t="n">
        <v>98074</v>
      </c>
      <c r="B10154" s="0" t="n">
        <v>11864.19</v>
      </c>
      <c r="C10154" s="0" t="s">
        <v>203</v>
      </c>
      <c r="D10154" s="0" t="s">
        <v>15244</v>
      </c>
    </row>
    <row r="10155" customFormat="false" ht="15.8" hidden="false" customHeight="true" outlineLevel="0" collapsed="false">
      <c r="A10155" s="0" t="n">
        <v>98075</v>
      </c>
      <c r="B10155" s="0" t="n">
        <v>15334.58</v>
      </c>
      <c r="C10155" s="0" t="s">
        <v>203</v>
      </c>
      <c r="D10155" s="0" t="s">
        <v>15245</v>
      </c>
    </row>
    <row r="10156" customFormat="false" ht="15.8" hidden="false" customHeight="true" outlineLevel="0" collapsed="false">
      <c r="A10156" s="0" t="n">
        <v>98076</v>
      </c>
      <c r="B10156" s="0" t="n">
        <v>17556.86</v>
      </c>
      <c r="C10156" s="0" t="s">
        <v>203</v>
      </c>
      <c r="D10156" s="0" t="s">
        <v>15246</v>
      </c>
    </row>
    <row r="10157" customFormat="false" ht="15.8" hidden="false" customHeight="true" outlineLevel="0" collapsed="false">
      <c r="A10157" s="0" t="n">
        <v>98077</v>
      </c>
      <c r="B10157" s="0" t="n">
        <v>20604.76</v>
      </c>
      <c r="C10157" s="0" t="s">
        <v>203</v>
      </c>
      <c r="D10157" s="0" t="s">
        <v>15247</v>
      </c>
    </row>
    <row r="10158" customFormat="false" ht="15.8" hidden="false" customHeight="true" outlineLevel="0" collapsed="false">
      <c r="A10158" s="0" t="n">
        <v>98078</v>
      </c>
      <c r="B10158" s="0" t="n">
        <v>5627.73</v>
      </c>
      <c r="C10158" s="0" t="s">
        <v>203</v>
      </c>
      <c r="D10158" s="0" t="s">
        <v>15248</v>
      </c>
    </row>
    <row r="10159" customFormat="false" ht="15.8" hidden="false" customHeight="true" outlineLevel="0" collapsed="false">
      <c r="A10159" s="0" t="n">
        <v>98079</v>
      </c>
      <c r="B10159" s="0" t="n">
        <v>9780.3</v>
      </c>
      <c r="C10159" s="0" t="s">
        <v>203</v>
      </c>
      <c r="D10159" s="0" t="s">
        <v>15249</v>
      </c>
    </row>
    <row r="10160" customFormat="false" ht="15.8" hidden="false" customHeight="true" outlineLevel="0" collapsed="false">
      <c r="A10160" s="0" t="n">
        <v>98080</v>
      </c>
      <c r="B10160" s="0" t="n">
        <v>12445.27</v>
      </c>
      <c r="C10160" s="0" t="s">
        <v>203</v>
      </c>
      <c r="D10160" s="0" t="s">
        <v>15250</v>
      </c>
    </row>
    <row r="10161" customFormat="false" ht="15.8" hidden="false" customHeight="true" outlineLevel="0" collapsed="false">
      <c r="A10161" s="0" t="n">
        <v>98081</v>
      </c>
      <c r="B10161" s="0" t="n">
        <v>18335.42</v>
      </c>
      <c r="C10161" s="0" t="s">
        <v>203</v>
      </c>
      <c r="D10161" s="0" t="s">
        <v>15251</v>
      </c>
    </row>
    <row r="10162" customFormat="false" ht="15.8" hidden="false" customHeight="true" outlineLevel="0" collapsed="false">
      <c r="A10162" s="0" t="n">
        <v>98082</v>
      </c>
      <c r="B10162" s="0" t="n">
        <v>4079.84</v>
      </c>
      <c r="C10162" s="0" t="s">
        <v>203</v>
      </c>
      <c r="D10162" s="0" t="s">
        <v>15252</v>
      </c>
    </row>
    <row r="10163" customFormat="false" ht="15.8" hidden="false" customHeight="true" outlineLevel="0" collapsed="false">
      <c r="A10163" s="0" t="n">
        <v>98083</v>
      </c>
      <c r="B10163" s="0" t="n">
        <v>5389.54</v>
      </c>
      <c r="C10163" s="0" t="s">
        <v>203</v>
      </c>
      <c r="D10163" s="0" t="s">
        <v>15253</v>
      </c>
    </row>
    <row r="10164" customFormat="false" ht="15.8" hidden="false" customHeight="true" outlineLevel="0" collapsed="false">
      <c r="A10164" s="0" t="n">
        <v>98084</v>
      </c>
      <c r="B10164" s="0" t="n">
        <v>7564.53</v>
      </c>
      <c r="C10164" s="0" t="s">
        <v>203</v>
      </c>
      <c r="D10164" s="0" t="s">
        <v>15254</v>
      </c>
    </row>
    <row r="10165" customFormat="false" ht="15.8" hidden="false" customHeight="true" outlineLevel="0" collapsed="false">
      <c r="A10165" s="0" t="n">
        <v>98085</v>
      </c>
      <c r="B10165" s="0" t="n">
        <v>10242</v>
      </c>
      <c r="C10165" s="0" t="s">
        <v>203</v>
      </c>
      <c r="D10165" s="0" t="s">
        <v>15255</v>
      </c>
    </row>
    <row r="10166" customFormat="false" ht="15.8" hidden="false" customHeight="true" outlineLevel="0" collapsed="false">
      <c r="A10166" s="0" t="n">
        <v>98086</v>
      </c>
      <c r="B10166" s="0" t="n">
        <v>11582.58</v>
      </c>
      <c r="C10166" s="0" t="s">
        <v>203</v>
      </c>
      <c r="D10166" s="0" t="s">
        <v>15256</v>
      </c>
    </row>
    <row r="10167" customFormat="false" ht="15.8" hidden="false" customHeight="true" outlineLevel="0" collapsed="false">
      <c r="A10167" s="0" t="n">
        <v>98087</v>
      </c>
      <c r="B10167" s="0" t="n">
        <v>12406.67</v>
      </c>
      <c r="C10167" s="0" t="s">
        <v>203</v>
      </c>
      <c r="D10167" s="0" t="s">
        <v>15257</v>
      </c>
    </row>
    <row r="10168" customFormat="false" ht="15.8" hidden="false" customHeight="true" outlineLevel="0" collapsed="false">
      <c r="A10168" s="0" t="n">
        <v>98088</v>
      </c>
      <c r="B10168" s="0" t="n">
        <v>3479.62</v>
      </c>
      <c r="C10168" s="0" t="s">
        <v>203</v>
      </c>
      <c r="D10168" s="0" t="s">
        <v>15258</v>
      </c>
    </row>
    <row r="10169" customFormat="false" ht="15.8" hidden="false" customHeight="true" outlineLevel="0" collapsed="false">
      <c r="A10169" s="0" t="n">
        <v>98089</v>
      </c>
      <c r="B10169" s="0" t="n">
        <v>5474.14</v>
      </c>
      <c r="C10169" s="0" t="s">
        <v>203</v>
      </c>
      <c r="D10169" s="0" t="s">
        <v>15259</v>
      </c>
    </row>
    <row r="10170" customFormat="false" ht="15.8" hidden="false" customHeight="true" outlineLevel="0" collapsed="false">
      <c r="A10170" s="0" t="n">
        <v>98090</v>
      </c>
      <c r="B10170" s="0" t="n">
        <v>8561.32</v>
      </c>
      <c r="C10170" s="0" t="s">
        <v>203</v>
      </c>
      <c r="D10170" s="0" t="s">
        <v>15260</v>
      </c>
    </row>
    <row r="10171" customFormat="false" ht="15.8" hidden="false" customHeight="true" outlineLevel="0" collapsed="false">
      <c r="A10171" s="0" t="n">
        <v>98091</v>
      </c>
      <c r="B10171" s="0" t="n">
        <v>11036.43</v>
      </c>
      <c r="C10171" s="0" t="s">
        <v>203</v>
      </c>
      <c r="D10171" s="0" t="s">
        <v>15261</v>
      </c>
    </row>
    <row r="10172" customFormat="false" ht="15.8" hidden="false" customHeight="true" outlineLevel="0" collapsed="false">
      <c r="A10172" s="0" t="n">
        <v>98092</v>
      </c>
      <c r="B10172" s="0" t="n">
        <v>12942.4</v>
      </c>
      <c r="C10172" s="0" t="s">
        <v>203</v>
      </c>
      <c r="D10172" s="0" t="s">
        <v>15262</v>
      </c>
    </row>
    <row r="10173" customFormat="false" ht="15.8" hidden="false" customHeight="true" outlineLevel="0" collapsed="false">
      <c r="A10173" s="0" t="n">
        <v>98093</v>
      </c>
      <c r="B10173" s="0" t="n">
        <v>15263.53</v>
      </c>
      <c r="C10173" s="0" t="s">
        <v>203</v>
      </c>
      <c r="D10173" s="0" t="s">
        <v>15263</v>
      </c>
    </row>
    <row r="10174" customFormat="false" ht="15.8" hidden="false" customHeight="true" outlineLevel="0" collapsed="false">
      <c r="A10174" s="0" t="n">
        <v>98094</v>
      </c>
      <c r="B10174" s="0" t="n">
        <v>2895.56</v>
      </c>
      <c r="C10174" s="0" t="s">
        <v>203</v>
      </c>
      <c r="D10174" s="0" t="s">
        <v>15264</v>
      </c>
    </row>
    <row r="10175" customFormat="false" ht="15.8" hidden="false" customHeight="true" outlineLevel="0" collapsed="false">
      <c r="A10175" s="0" t="n">
        <v>98099</v>
      </c>
      <c r="B10175" s="0" t="n">
        <v>4943.17</v>
      </c>
      <c r="C10175" s="0" t="s">
        <v>203</v>
      </c>
      <c r="D10175" s="0" t="s">
        <v>15265</v>
      </c>
    </row>
    <row r="10176" customFormat="false" ht="15.8" hidden="false" customHeight="true" outlineLevel="0" collapsed="false">
      <c r="A10176" s="0" t="n">
        <v>98100</v>
      </c>
      <c r="B10176" s="0" t="n">
        <v>6438.67</v>
      </c>
      <c r="C10176" s="0" t="s">
        <v>203</v>
      </c>
      <c r="D10176" s="0" t="s">
        <v>15266</v>
      </c>
    </row>
    <row r="10177" customFormat="false" ht="15.8" hidden="false" customHeight="true" outlineLevel="0" collapsed="false">
      <c r="A10177" s="0" t="n">
        <v>98101</v>
      </c>
      <c r="B10177" s="0" t="n">
        <v>9501.84</v>
      </c>
      <c r="C10177" s="0" t="s">
        <v>203</v>
      </c>
      <c r="D10177" s="0" t="s">
        <v>15267</v>
      </c>
    </row>
    <row r="10178" customFormat="false" ht="15.8" hidden="false" customHeight="true" outlineLevel="0" collapsed="false">
      <c r="A10178" s="0" t="n">
        <v>98109</v>
      </c>
      <c r="B10178" s="0" t="n">
        <v>848.6</v>
      </c>
      <c r="C10178" s="0" t="s">
        <v>203</v>
      </c>
      <c r="D10178" s="0" t="s">
        <v>15268</v>
      </c>
    </row>
    <row r="10179" customFormat="false" ht="15.8" hidden="false" customHeight="true" outlineLevel="0" collapsed="false">
      <c r="A10179" s="0" t="n">
        <v>98110</v>
      </c>
      <c r="B10179" s="0" t="n">
        <v>374.43</v>
      </c>
      <c r="C10179" s="0" t="s">
        <v>203</v>
      </c>
      <c r="D10179" s="0" t="s">
        <v>15269</v>
      </c>
    </row>
    <row r="10180" customFormat="false" ht="15.8" hidden="false" customHeight="true" outlineLevel="0" collapsed="false">
      <c r="A10180" s="0" t="n">
        <v>98111</v>
      </c>
      <c r="B10180" s="0" t="n">
        <v>52.18</v>
      </c>
      <c r="C10180" s="0" t="s">
        <v>203</v>
      </c>
      <c r="D10180" s="0" t="s">
        <v>15270</v>
      </c>
    </row>
    <row r="10181" customFormat="false" ht="15.8" hidden="false" customHeight="true" outlineLevel="0" collapsed="false">
      <c r="A10181" s="0" t="n">
        <v>98112</v>
      </c>
      <c r="B10181" s="0" t="n">
        <v>140.53</v>
      </c>
      <c r="C10181" s="0" t="s">
        <v>203</v>
      </c>
      <c r="D10181" s="0" t="s">
        <v>15271</v>
      </c>
    </row>
    <row r="10182" customFormat="false" ht="15.8" hidden="false" customHeight="true" outlineLevel="0" collapsed="false">
      <c r="A10182" s="0" t="n">
        <v>98114</v>
      </c>
      <c r="B10182" s="0" t="n">
        <v>739.21</v>
      </c>
      <c r="C10182" s="0" t="s">
        <v>203</v>
      </c>
      <c r="D10182" s="0" t="s">
        <v>15272</v>
      </c>
    </row>
    <row r="10183" customFormat="false" ht="15.8" hidden="false" customHeight="true" outlineLevel="0" collapsed="false">
      <c r="A10183" s="0" t="n">
        <v>98115</v>
      </c>
      <c r="B10183" s="0" t="n">
        <v>164.87</v>
      </c>
      <c r="C10183" s="0" t="s">
        <v>203</v>
      </c>
      <c r="D10183" s="0" t="s">
        <v>15273</v>
      </c>
    </row>
    <row r="10184" customFormat="false" ht="15.8" hidden="false" customHeight="true" outlineLevel="0" collapsed="false">
      <c r="A10184" s="0" t="n">
        <v>89957</v>
      </c>
      <c r="B10184" s="0" t="n">
        <v>142.28</v>
      </c>
      <c r="C10184" s="0" t="s">
        <v>203</v>
      </c>
      <c r="D10184" s="0" t="s">
        <v>15274</v>
      </c>
    </row>
    <row r="10185" customFormat="false" ht="15.8" hidden="false" customHeight="true" outlineLevel="0" collapsed="false">
      <c r="A10185" s="0" t="n">
        <v>89959</v>
      </c>
      <c r="B10185" s="0" t="n">
        <v>251.3</v>
      </c>
      <c r="C10185" s="0" t="s">
        <v>203</v>
      </c>
      <c r="D10185" s="0" t="s">
        <v>15275</v>
      </c>
    </row>
    <row r="10186" customFormat="false" ht="15.8" hidden="false" customHeight="true" outlineLevel="0" collapsed="false">
      <c r="A10186" s="0" t="n">
        <v>89349</v>
      </c>
      <c r="B10186" s="0" t="n">
        <v>19.03</v>
      </c>
      <c r="C10186" s="0" t="s">
        <v>203</v>
      </c>
      <c r="D10186" s="0" t="s">
        <v>15276</v>
      </c>
    </row>
    <row r="10187" customFormat="false" ht="15.8" hidden="false" customHeight="true" outlineLevel="0" collapsed="false">
      <c r="A10187" s="0" t="n">
        <v>89351</v>
      </c>
      <c r="B10187" s="0" t="n">
        <v>23.86</v>
      </c>
      <c r="C10187" s="0" t="s">
        <v>203</v>
      </c>
      <c r="D10187" s="0" t="s">
        <v>15277</v>
      </c>
    </row>
    <row r="10188" customFormat="false" ht="15.8" hidden="false" customHeight="true" outlineLevel="0" collapsed="false">
      <c r="A10188" s="0" t="n">
        <v>89352</v>
      </c>
      <c r="B10188" s="0" t="n">
        <v>25.47</v>
      </c>
      <c r="C10188" s="0" t="s">
        <v>203</v>
      </c>
      <c r="D10188" s="0" t="s">
        <v>15278</v>
      </c>
    </row>
    <row r="10189" customFormat="false" ht="15.8" hidden="false" customHeight="true" outlineLevel="0" collapsed="false">
      <c r="A10189" s="0" t="n">
        <v>89353</v>
      </c>
      <c r="B10189" s="0" t="n">
        <v>28.47</v>
      </c>
      <c r="C10189" s="0" t="s">
        <v>203</v>
      </c>
      <c r="D10189" s="0" t="s">
        <v>15279</v>
      </c>
    </row>
    <row r="10190" customFormat="false" ht="15.8" hidden="false" customHeight="true" outlineLevel="0" collapsed="false">
      <c r="A10190" s="0" t="n">
        <v>89354</v>
      </c>
      <c r="B10190" s="0" t="n">
        <v>533.98</v>
      </c>
      <c r="C10190" s="0" t="s">
        <v>203</v>
      </c>
      <c r="D10190" s="0" t="s">
        <v>15280</v>
      </c>
    </row>
    <row r="10191" customFormat="false" ht="15.8" hidden="false" customHeight="true" outlineLevel="0" collapsed="false">
      <c r="A10191" s="0" t="n">
        <v>89969</v>
      </c>
      <c r="B10191" s="0" t="n">
        <v>34.4</v>
      </c>
      <c r="C10191" s="0" t="s">
        <v>203</v>
      </c>
      <c r="D10191" s="0" t="s">
        <v>15281</v>
      </c>
    </row>
    <row r="10192" customFormat="false" ht="15.8" hidden="false" customHeight="true" outlineLevel="0" collapsed="false">
      <c r="A10192" s="0" t="n">
        <v>89970</v>
      </c>
      <c r="B10192" s="0" t="n">
        <v>38.59</v>
      </c>
      <c r="C10192" s="0" t="s">
        <v>203</v>
      </c>
      <c r="D10192" s="0" t="s">
        <v>15282</v>
      </c>
    </row>
    <row r="10193" customFormat="false" ht="15.8" hidden="false" customHeight="true" outlineLevel="0" collapsed="false">
      <c r="A10193" s="0" t="n">
        <v>89971</v>
      </c>
      <c r="B10193" s="0" t="n">
        <v>37.07</v>
      </c>
      <c r="C10193" s="0" t="s">
        <v>203</v>
      </c>
      <c r="D10193" s="0" t="s">
        <v>15283</v>
      </c>
    </row>
    <row r="10194" customFormat="false" ht="15.8" hidden="false" customHeight="true" outlineLevel="0" collapsed="false">
      <c r="A10194" s="0" t="n">
        <v>89972</v>
      </c>
      <c r="B10194" s="0" t="n">
        <v>42.29</v>
      </c>
      <c r="C10194" s="0" t="s">
        <v>203</v>
      </c>
      <c r="D10194" s="0" t="s">
        <v>15284</v>
      </c>
    </row>
    <row r="10195" customFormat="false" ht="15.8" hidden="false" customHeight="true" outlineLevel="0" collapsed="false">
      <c r="A10195" s="0" t="n">
        <v>89973</v>
      </c>
      <c r="B10195" s="0" t="n">
        <v>751.55</v>
      </c>
      <c r="C10195" s="0" t="s">
        <v>203</v>
      </c>
      <c r="D10195" s="0" t="s">
        <v>15285</v>
      </c>
    </row>
    <row r="10196" customFormat="false" ht="15.8" hidden="false" customHeight="true" outlineLevel="0" collapsed="false">
      <c r="A10196" s="0" t="n">
        <v>89974</v>
      </c>
      <c r="B10196" s="0" t="n">
        <v>279.27</v>
      </c>
      <c r="C10196" s="0" t="s">
        <v>203</v>
      </c>
      <c r="D10196" s="0" t="s">
        <v>15286</v>
      </c>
    </row>
    <row r="10197" customFormat="false" ht="15.8" hidden="false" customHeight="true" outlineLevel="0" collapsed="false">
      <c r="A10197" s="0" t="n">
        <v>89984</v>
      </c>
      <c r="B10197" s="0" t="n">
        <v>60.35</v>
      </c>
      <c r="C10197" s="0" t="s">
        <v>203</v>
      </c>
      <c r="D10197" s="0" t="s">
        <v>15287</v>
      </c>
    </row>
    <row r="10198" customFormat="false" ht="15.8" hidden="false" customHeight="true" outlineLevel="0" collapsed="false">
      <c r="A10198" s="0" t="n">
        <v>89985</v>
      </c>
      <c r="B10198" s="0" t="n">
        <v>63.88</v>
      </c>
      <c r="C10198" s="0" t="s">
        <v>203</v>
      </c>
      <c r="D10198" s="0" t="s">
        <v>15288</v>
      </c>
    </row>
    <row r="10199" customFormat="false" ht="15.8" hidden="false" customHeight="true" outlineLevel="0" collapsed="false">
      <c r="A10199" s="0" t="n">
        <v>89986</v>
      </c>
      <c r="B10199" s="0" t="n">
        <v>58.87</v>
      </c>
      <c r="C10199" s="0" t="s">
        <v>203</v>
      </c>
      <c r="D10199" s="0" t="s">
        <v>15289</v>
      </c>
    </row>
    <row r="10200" customFormat="false" ht="15.8" hidden="false" customHeight="true" outlineLevel="0" collapsed="false">
      <c r="A10200" s="0" t="n">
        <v>89987</v>
      </c>
      <c r="B10200" s="0" t="n">
        <v>67.11</v>
      </c>
      <c r="C10200" s="0" t="s">
        <v>203</v>
      </c>
      <c r="D10200" s="0" t="s">
        <v>849</v>
      </c>
    </row>
    <row r="10201" customFormat="false" ht="15.8" hidden="false" customHeight="true" outlineLevel="0" collapsed="false">
      <c r="A10201" s="0" t="n">
        <v>90371</v>
      </c>
      <c r="B10201" s="0" t="n">
        <v>29.47</v>
      </c>
      <c r="C10201" s="0" t="s">
        <v>203</v>
      </c>
      <c r="D10201" s="0" t="s">
        <v>15290</v>
      </c>
    </row>
    <row r="10202" customFormat="false" ht="15.8" hidden="false" customHeight="true" outlineLevel="0" collapsed="false">
      <c r="A10202" s="0" t="n">
        <v>94489</v>
      </c>
      <c r="B10202" s="0" t="n">
        <v>30.01</v>
      </c>
      <c r="C10202" s="0" t="s">
        <v>203</v>
      </c>
      <c r="D10202" s="0" t="s">
        <v>15291</v>
      </c>
    </row>
    <row r="10203" customFormat="false" ht="15.8" hidden="false" customHeight="true" outlineLevel="0" collapsed="false">
      <c r="A10203" s="0" t="n">
        <v>94490</v>
      </c>
      <c r="B10203" s="0" t="n">
        <v>44.49</v>
      </c>
      <c r="C10203" s="0" t="s">
        <v>203</v>
      </c>
      <c r="D10203" s="0" t="s">
        <v>15292</v>
      </c>
    </row>
    <row r="10204" customFormat="false" ht="15.8" hidden="false" customHeight="true" outlineLevel="0" collapsed="false">
      <c r="A10204" s="0" t="n">
        <v>94491</v>
      </c>
      <c r="B10204" s="0" t="n">
        <v>60.7</v>
      </c>
      <c r="C10204" s="0" t="s">
        <v>203</v>
      </c>
      <c r="D10204" s="0" t="s">
        <v>15293</v>
      </c>
    </row>
    <row r="10205" customFormat="false" ht="15.8" hidden="false" customHeight="true" outlineLevel="0" collapsed="false">
      <c r="A10205" s="0" t="n">
        <v>94492</v>
      </c>
      <c r="B10205" s="0" t="n">
        <v>62.42</v>
      </c>
      <c r="C10205" s="0" t="s">
        <v>203</v>
      </c>
      <c r="D10205" s="0" t="s">
        <v>15294</v>
      </c>
    </row>
    <row r="10206" customFormat="false" ht="15.8" hidden="false" customHeight="true" outlineLevel="0" collapsed="false">
      <c r="A10206" s="0" t="n">
        <v>94493</v>
      </c>
      <c r="B10206" s="0" t="n">
        <v>114.44</v>
      </c>
      <c r="C10206" s="0" t="s">
        <v>203</v>
      </c>
      <c r="D10206" s="0" t="s">
        <v>15295</v>
      </c>
    </row>
    <row r="10207" customFormat="false" ht="15.8" hidden="false" customHeight="true" outlineLevel="0" collapsed="false">
      <c r="A10207" s="0" t="n">
        <v>94495</v>
      </c>
      <c r="B10207" s="0" t="n">
        <v>43.73</v>
      </c>
      <c r="C10207" s="0" t="s">
        <v>203</v>
      </c>
      <c r="D10207" s="0" t="s">
        <v>15296</v>
      </c>
    </row>
    <row r="10208" customFormat="false" ht="15.8" hidden="false" customHeight="true" outlineLevel="0" collapsed="false">
      <c r="A10208" s="0" t="n">
        <v>94496</v>
      </c>
      <c r="B10208" s="0" t="n">
        <v>59.58</v>
      </c>
      <c r="C10208" s="0" t="s">
        <v>203</v>
      </c>
      <c r="D10208" s="0" t="s">
        <v>15297</v>
      </c>
    </row>
    <row r="10209" customFormat="false" ht="15.8" hidden="false" customHeight="true" outlineLevel="0" collapsed="false">
      <c r="A10209" s="0" t="n">
        <v>94497</v>
      </c>
      <c r="B10209" s="0" t="n">
        <v>75.58</v>
      </c>
      <c r="C10209" s="0" t="s">
        <v>203</v>
      </c>
      <c r="D10209" s="0" t="s">
        <v>15298</v>
      </c>
    </row>
    <row r="10210" customFormat="false" ht="15.8" hidden="false" customHeight="true" outlineLevel="0" collapsed="false">
      <c r="A10210" s="0" t="n">
        <v>94498</v>
      </c>
      <c r="B10210" s="0" t="n">
        <v>104</v>
      </c>
      <c r="C10210" s="0" t="s">
        <v>203</v>
      </c>
      <c r="D10210" s="0" t="s">
        <v>15299</v>
      </c>
    </row>
    <row r="10211" customFormat="false" ht="15.8" hidden="false" customHeight="true" outlineLevel="0" collapsed="false">
      <c r="A10211" s="0" t="n">
        <v>94499</v>
      </c>
      <c r="B10211" s="0" t="n">
        <v>204.01</v>
      </c>
      <c r="C10211" s="0" t="s">
        <v>203</v>
      </c>
      <c r="D10211" s="0" t="s">
        <v>15300</v>
      </c>
    </row>
    <row r="10212" customFormat="false" ht="15.8" hidden="false" customHeight="true" outlineLevel="0" collapsed="false">
      <c r="A10212" s="0" t="n">
        <v>94500</v>
      </c>
      <c r="B10212" s="0" t="n">
        <v>247.88</v>
      </c>
      <c r="C10212" s="0" t="s">
        <v>203</v>
      </c>
      <c r="D10212" s="0" t="s">
        <v>15301</v>
      </c>
    </row>
    <row r="10213" customFormat="false" ht="15.8" hidden="false" customHeight="true" outlineLevel="0" collapsed="false">
      <c r="A10213" s="0" t="n">
        <v>94501</v>
      </c>
      <c r="B10213" s="0" t="n">
        <v>494.85</v>
      </c>
      <c r="C10213" s="0" t="s">
        <v>203</v>
      </c>
      <c r="D10213" s="0" t="s">
        <v>15302</v>
      </c>
    </row>
    <row r="10214" customFormat="false" ht="15.8" hidden="false" customHeight="true" outlineLevel="0" collapsed="false">
      <c r="A10214" s="0" t="n">
        <v>94792</v>
      </c>
      <c r="B10214" s="0" t="n">
        <v>81.64</v>
      </c>
      <c r="C10214" s="0" t="s">
        <v>203</v>
      </c>
      <c r="D10214" s="0" t="s">
        <v>15303</v>
      </c>
    </row>
    <row r="10215" customFormat="false" ht="15.8" hidden="false" customHeight="true" outlineLevel="0" collapsed="false">
      <c r="A10215" s="0" t="n">
        <v>94793</v>
      </c>
      <c r="B10215" s="0" t="n">
        <v>111.29</v>
      </c>
      <c r="C10215" s="0" t="s">
        <v>203</v>
      </c>
      <c r="D10215" s="0" t="s">
        <v>15304</v>
      </c>
    </row>
    <row r="10216" customFormat="false" ht="15.8" hidden="false" customHeight="true" outlineLevel="0" collapsed="false">
      <c r="A10216" s="0" t="n">
        <v>94794</v>
      </c>
      <c r="B10216" s="0" t="n">
        <v>118.59</v>
      </c>
      <c r="C10216" s="0" t="s">
        <v>203</v>
      </c>
      <c r="D10216" s="0" t="s">
        <v>15305</v>
      </c>
    </row>
    <row r="10217" customFormat="false" ht="15.8" hidden="false" customHeight="true" outlineLevel="0" collapsed="false">
      <c r="A10217" s="0" t="n">
        <v>94795</v>
      </c>
      <c r="B10217" s="0" t="n">
        <v>31.27</v>
      </c>
      <c r="C10217" s="0" t="s">
        <v>203</v>
      </c>
      <c r="D10217" s="0" t="s">
        <v>15306</v>
      </c>
    </row>
    <row r="10218" customFormat="false" ht="15.8" hidden="false" customHeight="true" outlineLevel="0" collapsed="false">
      <c r="A10218" s="0" t="n">
        <v>94796</v>
      </c>
      <c r="B10218" s="0" t="n">
        <v>36.35</v>
      </c>
      <c r="C10218" s="0" t="s">
        <v>203</v>
      </c>
      <c r="D10218" s="0" t="s">
        <v>15307</v>
      </c>
    </row>
    <row r="10219" customFormat="false" ht="15.8" hidden="false" customHeight="true" outlineLevel="0" collapsed="false">
      <c r="A10219" s="0" t="n">
        <v>94797</v>
      </c>
      <c r="B10219" s="0" t="n">
        <v>73.87</v>
      </c>
      <c r="C10219" s="0" t="s">
        <v>203</v>
      </c>
      <c r="D10219" s="0" t="s">
        <v>15308</v>
      </c>
    </row>
    <row r="10220" customFormat="false" ht="15.8" hidden="false" customHeight="true" outlineLevel="0" collapsed="false">
      <c r="A10220" s="0" t="n">
        <v>94798</v>
      </c>
      <c r="B10220" s="0" t="n">
        <v>121.74</v>
      </c>
      <c r="C10220" s="0" t="s">
        <v>203</v>
      </c>
      <c r="D10220" s="0" t="s">
        <v>15309</v>
      </c>
    </row>
    <row r="10221" customFormat="false" ht="15.8" hidden="false" customHeight="true" outlineLevel="0" collapsed="false">
      <c r="A10221" s="0" t="n">
        <v>94799</v>
      </c>
      <c r="B10221" s="0" t="n">
        <v>149.74</v>
      </c>
      <c r="C10221" s="0" t="s">
        <v>203</v>
      </c>
      <c r="D10221" s="0" t="s">
        <v>15310</v>
      </c>
    </row>
    <row r="10222" customFormat="false" ht="15.8" hidden="false" customHeight="true" outlineLevel="0" collapsed="false">
      <c r="A10222" s="0" t="n">
        <v>94800</v>
      </c>
      <c r="B10222" s="0" t="n">
        <v>192.29</v>
      </c>
      <c r="C10222" s="0" t="s">
        <v>203</v>
      </c>
      <c r="D10222" s="0" t="s">
        <v>15311</v>
      </c>
    </row>
    <row r="10223" customFormat="false" ht="15.8" hidden="false" customHeight="true" outlineLevel="0" collapsed="false">
      <c r="A10223" s="0" t="n">
        <v>95248</v>
      </c>
      <c r="B10223" s="0" t="n">
        <v>36.49</v>
      </c>
      <c r="C10223" s="0" t="s">
        <v>203</v>
      </c>
      <c r="D10223" s="0" t="s">
        <v>15312</v>
      </c>
    </row>
    <row r="10224" customFormat="false" ht="15.8" hidden="false" customHeight="true" outlineLevel="0" collapsed="false">
      <c r="A10224" s="0" t="n">
        <v>95249</v>
      </c>
      <c r="B10224" s="0" t="n">
        <v>43.39</v>
      </c>
      <c r="C10224" s="0" t="s">
        <v>203</v>
      </c>
      <c r="D10224" s="0" t="s">
        <v>15313</v>
      </c>
    </row>
    <row r="10225" customFormat="false" ht="15.8" hidden="false" customHeight="true" outlineLevel="0" collapsed="false">
      <c r="A10225" s="0" t="n">
        <v>95250</v>
      </c>
      <c r="B10225" s="0" t="n">
        <v>58.55</v>
      </c>
      <c r="C10225" s="0" t="s">
        <v>203</v>
      </c>
      <c r="D10225" s="0" t="s">
        <v>15314</v>
      </c>
    </row>
    <row r="10226" customFormat="false" ht="15.8" hidden="false" customHeight="true" outlineLevel="0" collapsed="false">
      <c r="A10226" s="0" t="n">
        <v>95251</v>
      </c>
      <c r="B10226" s="0" t="n">
        <v>86.37</v>
      </c>
      <c r="C10226" s="0" t="s">
        <v>203</v>
      </c>
      <c r="D10226" s="0" t="s">
        <v>15315</v>
      </c>
    </row>
    <row r="10227" customFormat="false" ht="15.8" hidden="false" customHeight="true" outlineLevel="0" collapsed="false">
      <c r="A10227" s="0" t="n">
        <v>95252</v>
      </c>
      <c r="B10227" s="0" t="n">
        <v>104.97</v>
      </c>
      <c r="C10227" s="0" t="s">
        <v>203</v>
      </c>
      <c r="D10227" s="0" t="s">
        <v>15316</v>
      </c>
    </row>
    <row r="10228" customFormat="false" ht="15.8" hidden="false" customHeight="true" outlineLevel="0" collapsed="false">
      <c r="A10228" s="0" t="n">
        <v>95253</v>
      </c>
      <c r="B10228" s="0" t="n">
        <v>158.77</v>
      </c>
      <c r="C10228" s="0" t="s">
        <v>203</v>
      </c>
      <c r="D10228" s="0" t="s">
        <v>15317</v>
      </c>
    </row>
    <row r="10229" customFormat="false" ht="15.8" hidden="false" customHeight="true" outlineLevel="0" collapsed="false">
      <c r="A10229" s="0" t="n">
        <v>99619</v>
      </c>
      <c r="B10229" s="0" t="n">
        <v>92.71</v>
      </c>
      <c r="C10229" s="0" t="s">
        <v>203</v>
      </c>
      <c r="D10229" s="0" t="s">
        <v>15318</v>
      </c>
    </row>
    <row r="10230" customFormat="false" ht="15.8" hidden="false" customHeight="true" outlineLevel="0" collapsed="false">
      <c r="A10230" s="0" t="n">
        <v>99620</v>
      </c>
      <c r="B10230" s="0" t="n">
        <v>125.93</v>
      </c>
      <c r="C10230" s="0" t="s">
        <v>203</v>
      </c>
      <c r="D10230" s="0" t="s">
        <v>15319</v>
      </c>
    </row>
    <row r="10231" customFormat="false" ht="15.8" hidden="false" customHeight="true" outlineLevel="0" collapsed="false">
      <c r="A10231" s="0" t="n">
        <v>99621</v>
      </c>
      <c r="B10231" s="0" t="n">
        <v>187.57</v>
      </c>
      <c r="C10231" s="0" t="s">
        <v>203</v>
      </c>
      <c r="D10231" s="0" t="s">
        <v>15320</v>
      </c>
    </row>
    <row r="10232" customFormat="false" ht="15.8" hidden="false" customHeight="true" outlineLevel="0" collapsed="false">
      <c r="A10232" s="0" t="n">
        <v>99622</v>
      </c>
      <c r="B10232" s="0" t="n">
        <v>211.35</v>
      </c>
      <c r="C10232" s="0" t="s">
        <v>203</v>
      </c>
      <c r="D10232" s="0" t="s">
        <v>15321</v>
      </c>
    </row>
    <row r="10233" customFormat="false" ht="15.8" hidden="false" customHeight="true" outlineLevel="0" collapsed="false">
      <c r="A10233" s="0" t="n">
        <v>99623</v>
      </c>
      <c r="B10233" s="0" t="n">
        <v>294.73</v>
      </c>
      <c r="C10233" s="0" t="s">
        <v>203</v>
      </c>
      <c r="D10233" s="0" t="s">
        <v>15322</v>
      </c>
    </row>
    <row r="10234" customFormat="false" ht="15.8" hidden="false" customHeight="true" outlineLevel="0" collapsed="false">
      <c r="A10234" s="0" t="n">
        <v>99624</v>
      </c>
      <c r="B10234" s="0" t="n">
        <v>420</v>
      </c>
      <c r="C10234" s="0" t="s">
        <v>203</v>
      </c>
      <c r="D10234" s="0" t="s">
        <v>15323</v>
      </c>
    </row>
    <row r="10235" customFormat="false" ht="15.8" hidden="false" customHeight="true" outlineLevel="0" collapsed="false">
      <c r="A10235" s="0" t="n">
        <v>99625</v>
      </c>
      <c r="B10235" s="0" t="n">
        <v>577.38</v>
      </c>
      <c r="C10235" s="0" t="s">
        <v>203</v>
      </c>
      <c r="D10235" s="0" t="s">
        <v>15324</v>
      </c>
    </row>
    <row r="10236" customFormat="false" ht="15.8" hidden="false" customHeight="true" outlineLevel="0" collapsed="false">
      <c r="A10236" s="0" t="n">
        <v>99626</v>
      </c>
      <c r="B10236" s="0" t="n">
        <v>888.01</v>
      </c>
      <c r="C10236" s="0" t="s">
        <v>203</v>
      </c>
      <c r="D10236" s="0" t="s">
        <v>15325</v>
      </c>
    </row>
    <row r="10237" customFormat="false" ht="15.8" hidden="false" customHeight="true" outlineLevel="0" collapsed="false">
      <c r="A10237" s="0" t="n">
        <v>99627</v>
      </c>
      <c r="B10237" s="0" t="n">
        <v>55.97</v>
      </c>
      <c r="C10237" s="0" t="s">
        <v>203</v>
      </c>
      <c r="D10237" s="0" t="s">
        <v>15326</v>
      </c>
    </row>
    <row r="10238" customFormat="false" ht="15.8" hidden="false" customHeight="true" outlineLevel="0" collapsed="false">
      <c r="A10238" s="0" t="n">
        <v>99628</v>
      </c>
      <c r="B10238" s="0" t="n">
        <v>61.29</v>
      </c>
      <c r="C10238" s="0" t="s">
        <v>203</v>
      </c>
      <c r="D10238" s="0" t="s">
        <v>15327</v>
      </c>
    </row>
    <row r="10239" customFormat="false" ht="15.8" hidden="false" customHeight="true" outlineLevel="0" collapsed="false">
      <c r="A10239" s="0" t="n">
        <v>99629</v>
      </c>
      <c r="B10239" s="0" t="n">
        <v>68.26</v>
      </c>
      <c r="C10239" s="0" t="s">
        <v>203</v>
      </c>
      <c r="D10239" s="0" t="s">
        <v>15328</v>
      </c>
    </row>
    <row r="10240" customFormat="false" ht="15.8" hidden="false" customHeight="true" outlineLevel="0" collapsed="false">
      <c r="A10240" s="0" t="n">
        <v>99630</v>
      </c>
      <c r="B10240" s="0" t="n">
        <v>101.43</v>
      </c>
      <c r="C10240" s="0" t="s">
        <v>203</v>
      </c>
      <c r="D10240" s="0" t="s">
        <v>15329</v>
      </c>
    </row>
    <row r="10241" customFormat="false" ht="15.8" hidden="false" customHeight="true" outlineLevel="0" collapsed="false">
      <c r="A10241" s="0" t="n">
        <v>99631</v>
      </c>
      <c r="B10241" s="0" t="n">
        <v>118.26</v>
      </c>
      <c r="C10241" s="0" t="s">
        <v>203</v>
      </c>
      <c r="D10241" s="0" t="s">
        <v>15330</v>
      </c>
    </row>
    <row r="10242" customFormat="false" ht="15.8" hidden="false" customHeight="true" outlineLevel="0" collapsed="false">
      <c r="A10242" s="0" t="n">
        <v>99632</v>
      </c>
      <c r="B10242" s="0" t="n">
        <v>170.26</v>
      </c>
      <c r="C10242" s="0" t="s">
        <v>203</v>
      </c>
      <c r="D10242" s="0" t="s">
        <v>15331</v>
      </c>
    </row>
    <row r="10243" customFormat="false" ht="15.8" hidden="false" customHeight="true" outlineLevel="0" collapsed="false">
      <c r="A10243" s="0" t="n">
        <v>99633</v>
      </c>
      <c r="B10243" s="0" t="n">
        <v>364.41</v>
      </c>
      <c r="C10243" s="0" t="s">
        <v>203</v>
      </c>
      <c r="D10243" s="0" t="s">
        <v>15332</v>
      </c>
    </row>
    <row r="10244" customFormat="false" ht="15.8" hidden="false" customHeight="true" outlineLevel="0" collapsed="false">
      <c r="A10244" s="0" t="n">
        <v>99634</v>
      </c>
      <c r="B10244" s="0" t="n">
        <v>620.06</v>
      </c>
      <c r="C10244" s="0" t="s">
        <v>203</v>
      </c>
      <c r="D10244" s="0" t="s">
        <v>15333</v>
      </c>
    </row>
    <row r="10245" customFormat="false" ht="15.8" hidden="false" customHeight="true" outlineLevel="0" collapsed="false">
      <c r="A10245" s="0" t="n">
        <v>99635</v>
      </c>
      <c r="B10245" s="0" t="n">
        <v>254.14</v>
      </c>
      <c r="C10245" s="0" t="s">
        <v>203</v>
      </c>
      <c r="D10245" s="0" t="s">
        <v>15334</v>
      </c>
    </row>
    <row r="10246" customFormat="false" ht="15.8" hidden="false" customHeight="true" outlineLevel="0" collapsed="false">
      <c r="A10246" s="0" t="n">
        <v>103008</v>
      </c>
      <c r="B10246" s="0" t="n">
        <v>75.61</v>
      </c>
      <c r="C10246" s="0" t="s">
        <v>203</v>
      </c>
      <c r="D10246" s="0" t="s">
        <v>15335</v>
      </c>
    </row>
    <row r="10247" customFormat="false" ht="15.8" hidden="false" customHeight="true" outlineLevel="0" collapsed="false">
      <c r="A10247" s="0" t="n">
        <v>103009</v>
      </c>
      <c r="B10247" s="0" t="n">
        <v>268.61</v>
      </c>
      <c r="C10247" s="0" t="s">
        <v>203</v>
      </c>
      <c r="D10247" s="0" t="s">
        <v>15336</v>
      </c>
    </row>
    <row r="10248" customFormat="false" ht="15.8" hidden="false" customHeight="true" outlineLevel="0" collapsed="false">
      <c r="A10248" s="0" t="n">
        <v>103010</v>
      </c>
      <c r="B10248" s="0" t="n">
        <v>57.34</v>
      </c>
      <c r="C10248" s="0" t="s">
        <v>203</v>
      </c>
      <c r="D10248" s="0" t="s">
        <v>15337</v>
      </c>
    </row>
    <row r="10249" customFormat="false" ht="15.8" hidden="false" customHeight="true" outlineLevel="0" collapsed="false">
      <c r="A10249" s="0" t="n">
        <v>103011</v>
      </c>
      <c r="B10249" s="0" t="n">
        <v>64.02</v>
      </c>
      <c r="C10249" s="0" t="s">
        <v>203</v>
      </c>
      <c r="D10249" s="0" t="s">
        <v>15338</v>
      </c>
    </row>
    <row r="10250" customFormat="false" ht="15.8" hidden="false" customHeight="true" outlineLevel="0" collapsed="false">
      <c r="A10250" s="0" t="n">
        <v>103012</v>
      </c>
      <c r="B10250" s="0" t="n">
        <v>100.86</v>
      </c>
      <c r="C10250" s="0" t="s">
        <v>203</v>
      </c>
      <c r="D10250" s="0" t="s">
        <v>15339</v>
      </c>
    </row>
    <row r="10251" customFormat="false" ht="15.8" hidden="false" customHeight="true" outlineLevel="0" collapsed="false">
      <c r="A10251" s="0" t="n">
        <v>103013</v>
      </c>
      <c r="B10251" s="0" t="n">
        <v>108.72</v>
      </c>
      <c r="C10251" s="0" t="s">
        <v>203</v>
      </c>
      <c r="D10251" s="0" t="s">
        <v>15340</v>
      </c>
    </row>
    <row r="10252" customFormat="false" ht="15.8" hidden="false" customHeight="true" outlineLevel="0" collapsed="false">
      <c r="A10252" s="0" t="n">
        <v>103014</v>
      </c>
      <c r="B10252" s="0" t="n">
        <v>163.32</v>
      </c>
      <c r="C10252" s="0" t="s">
        <v>203</v>
      </c>
      <c r="D10252" s="0" t="s">
        <v>15341</v>
      </c>
    </row>
    <row r="10253" customFormat="false" ht="15.8" hidden="false" customHeight="true" outlineLevel="0" collapsed="false">
      <c r="A10253" s="0" t="n">
        <v>103015</v>
      </c>
      <c r="B10253" s="0" t="n">
        <v>288.3</v>
      </c>
      <c r="C10253" s="0" t="s">
        <v>203</v>
      </c>
      <c r="D10253" s="0" t="s">
        <v>15342</v>
      </c>
    </row>
    <row r="10254" customFormat="false" ht="15.8" hidden="false" customHeight="true" outlineLevel="0" collapsed="false">
      <c r="A10254" s="0" t="n">
        <v>103016</v>
      </c>
      <c r="B10254" s="0" t="n">
        <v>393.97</v>
      </c>
      <c r="C10254" s="0" t="s">
        <v>203</v>
      </c>
      <c r="D10254" s="0" t="s">
        <v>15343</v>
      </c>
    </row>
    <row r="10255" customFormat="false" ht="15.8" hidden="false" customHeight="true" outlineLevel="0" collapsed="false">
      <c r="A10255" s="0" t="n">
        <v>103017</v>
      </c>
      <c r="B10255" s="0" t="n">
        <v>686.84</v>
      </c>
      <c r="C10255" s="0" t="s">
        <v>203</v>
      </c>
      <c r="D10255" s="0" t="s">
        <v>15344</v>
      </c>
    </row>
    <row r="10256" customFormat="false" ht="15.8" hidden="false" customHeight="true" outlineLevel="0" collapsed="false">
      <c r="A10256" s="0" t="n">
        <v>103018</v>
      </c>
      <c r="B10256" s="0" t="n">
        <v>208.33</v>
      </c>
      <c r="C10256" s="0" t="s">
        <v>203</v>
      </c>
      <c r="D10256" s="0" t="s">
        <v>15345</v>
      </c>
    </row>
    <row r="10257" customFormat="false" ht="15.8" hidden="false" customHeight="true" outlineLevel="0" collapsed="false">
      <c r="A10257" s="0" t="n">
        <v>103019</v>
      </c>
      <c r="B10257" s="0" t="n">
        <v>124.19</v>
      </c>
      <c r="C10257" s="0" t="s">
        <v>203</v>
      </c>
      <c r="D10257" s="0" t="s">
        <v>15346</v>
      </c>
    </row>
    <row r="10258" customFormat="false" ht="15.8" hidden="false" customHeight="true" outlineLevel="0" collapsed="false">
      <c r="A10258" s="0" t="n">
        <v>103029</v>
      </c>
      <c r="B10258" s="0" t="n">
        <v>32.32</v>
      </c>
      <c r="C10258" s="0" t="s">
        <v>203</v>
      </c>
      <c r="D10258" s="0" t="s">
        <v>15347</v>
      </c>
    </row>
    <row r="10259" customFormat="false" ht="15.8" hidden="false" customHeight="true" outlineLevel="0" collapsed="false">
      <c r="A10259" s="0" t="n">
        <v>103036</v>
      </c>
      <c r="B10259" s="0" t="n">
        <v>23.66</v>
      </c>
      <c r="C10259" s="0" t="s">
        <v>203</v>
      </c>
      <c r="D10259" s="0" t="s">
        <v>15348</v>
      </c>
    </row>
    <row r="10260" customFormat="false" ht="15.8" hidden="false" customHeight="true" outlineLevel="0" collapsed="false">
      <c r="A10260" s="0" t="n">
        <v>103037</v>
      </c>
      <c r="B10260" s="0" t="n">
        <v>46.6</v>
      </c>
      <c r="C10260" s="0" t="s">
        <v>203</v>
      </c>
      <c r="D10260" s="0" t="s">
        <v>15349</v>
      </c>
    </row>
    <row r="10261" customFormat="false" ht="15.8" hidden="false" customHeight="true" outlineLevel="0" collapsed="false">
      <c r="A10261" s="0" t="n">
        <v>103038</v>
      </c>
      <c r="B10261" s="0" t="n">
        <v>62.4</v>
      </c>
      <c r="C10261" s="0" t="s">
        <v>203</v>
      </c>
      <c r="D10261" s="0" t="s">
        <v>15350</v>
      </c>
    </row>
    <row r="10262" customFormat="false" ht="15.8" hidden="false" customHeight="true" outlineLevel="0" collapsed="false">
      <c r="A10262" s="0" t="n">
        <v>103039</v>
      </c>
      <c r="B10262" s="0" t="n">
        <v>67.89</v>
      </c>
      <c r="C10262" s="0" t="s">
        <v>203</v>
      </c>
      <c r="D10262" s="0" t="s">
        <v>15351</v>
      </c>
    </row>
    <row r="10263" customFormat="false" ht="15.8" hidden="false" customHeight="true" outlineLevel="0" collapsed="false">
      <c r="A10263" s="0" t="n">
        <v>103040</v>
      </c>
      <c r="B10263" s="0" t="n">
        <v>100.94</v>
      </c>
      <c r="C10263" s="0" t="s">
        <v>203</v>
      </c>
      <c r="D10263" s="0" t="s">
        <v>15352</v>
      </c>
    </row>
    <row r="10264" customFormat="false" ht="15.8" hidden="false" customHeight="true" outlineLevel="0" collapsed="false">
      <c r="A10264" s="0" t="n">
        <v>103041</v>
      </c>
      <c r="B10264" s="0" t="n">
        <v>19.71</v>
      </c>
      <c r="C10264" s="0" t="s">
        <v>203</v>
      </c>
      <c r="D10264" s="0" t="s">
        <v>15353</v>
      </c>
    </row>
    <row r="10265" customFormat="false" ht="15.8" hidden="false" customHeight="true" outlineLevel="0" collapsed="false">
      <c r="A10265" s="0" t="n">
        <v>103042</v>
      </c>
      <c r="B10265" s="0" t="n">
        <v>24.36</v>
      </c>
      <c r="C10265" s="0" t="s">
        <v>203</v>
      </c>
      <c r="D10265" s="0" t="s">
        <v>15354</v>
      </c>
    </row>
    <row r="10266" customFormat="false" ht="15.8" hidden="false" customHeight="true" outlineLevel="0" collapsed="false">
      <c r="A10266" s="0" t="n">
        <v>103043</v>
      </c>
      <c r="B10266" s="0" t="n">
        <v>22.77</v>
      </c>
      <c r="C10266" s="0" t="s">
        <v>203</v>
      </c>
      <c r="D10266" s="0" t="s">
        <v>15355</v>
      </c>
    </row>
    <row r="10267" customFormat="false" ht="15.8" hidden="false" customHeight="true" outlineLevel="0" collapsed="false">
      <c r="A10267" s="0" t="n">
        <v>103044</v>
      </c>
      <c r="B10267" s="0" t="n">
        <v>30.73</v>
      </c>
      <c r="C10267" s="0" t="s">
        <v>203</v>
      </c>
      <c r="D10267" s="0" t="s">
        <v>15356</v>
      </c>
    </row>
    <row r="10268" customFormat="false" ht="15.8" hidden="false" customHeight="true" outlineLevel="0" collapsed="false">
      <c r="A10268" s="0" t="n">
        <v>103045</v>
      </c>
      <c r="B10268" s="0" t="n">
        <v>9.66</v>
      </c>
      <c r="C10268" s="0" t="s">
        <v>203</v>
      </c>
      <c r="D10268" s="0" t="s">
        <v>15357</v>
      </c>
    </row>
    <row r="10269" customFormat="false" ht="15.8" hidden="false" customHeight="true" outlineLevel="0" collapsed="false">
      <c r="A10269" s="0" t="n">
        <v>103046</v>
      </c>
      <c r="B10269" s="0" t="n">
        <v>23.08</v>
      </c>
      <c r="C10269" s="0" t="s">
        <v>203</v>
      </c>
      <c r="D10269" s="0" t="s">
        <v>15358</v>
      </c>
    </row>
    <row r="10270" customFormat="false" ht="15.8" hidden="false" customHeight="true" outlineLevel="0" collapsed="false">
      <c r="A10270" s="0" t="n">
        <v>103047</v>
      </c>
      <c r="B10270" s="0" t="n">
        <v>24.32</v>
      </c>
      <c r="C10270" s="0" t="s">
        <v>203</v>
      </c>
      <c r="D10270" s="0" t="s">
        <v>15359</v>
      </c>
    </row>
    <row r="10271" customFormat="false" ht="15.8" hidden="false" customHeight="true" outlineLevel="0" collapsed="false">
      <c r="A10271" s="0" t="n">
        <v>103048</v>
      </c>
      <c r="B10271" s="0" t="n">
        <v>18.24</v>
      </c>
      <c r="C10271" s="0" t="s">
        <v>203</v>
      </c>
      <c r="D10271" s="0" t="s">
        <v>15360</v>
      </c>
    </row>
    <row r="10272" customFormat="false" ht="15.8" hidden="false" customHeight="true" outlineLevel="0" collapsed="false">
      <c r="A10272" s="0" t="n">
        <v>103049</v>
      </c>
      <c r="B10272" s="0" t="n">
        <v>19.88</v>
      </c>
      <c r="C10272" s="0" t="s">
        <v>203</v>
      </c>
      <c r="D10272" s="0" t="s">
        <v>15361</v>
      </c>
    </row>
    <row r="10273" customFormat="false" ht="15.8" hidden="false" customHeight="true" outlineLevel="0" collapsed="false">
      <c r="A10273" s="0" t="n">
        <v>103050</v>
      </c>
      <c r="B10273" s="0" t="n">
        <v>24.34</v>
      </c>
      <c r="C10273" s="0" t="s">
        <v>203</v>
      </c>
      <c r="D10273" s="0" t="s">
        <v>15362</v>
      </c>
    </row>
    <row r="10274" customFormat="false" ht="15.8" hidden="false" customHeight="true" outlineLevel="0" collapsed="false">
      <c r="A10274" s="0" t="n">
        <v>103051</v>
      </c>
      <c r="B10274" s="0" t="n">
        <v>29.75</v>
      </c>
      <c r="C10274" s="0" t="s">
        <v>203</v>
      </c>
      <c r="D10274" s="0" t="s">
        <v>15363</v>
      </c>
    </row>
    <row r="10275" customFormat="false" ht="15.8" hidden="false" customHeight="true" outlineLevel="0" collapsed="false">
      <c r="A10275" s="0" t="n">
        <v>103052</v>
      </c>
      <c r="B10275" s="0" t="n">
        <v>40.72</v>
      </c>
      <c r="C10275" s="0" t="s">
        <v>203</v>
      </c>
      <c r="D10275" s="0" t="s">
        <v>15364</v>
      </c>
    </row>
    <row r="10276" customFormat="false" ht="15.8" hidden="false" customHeight="true" outlineLevel="0" collapsed="false">
      <c r="A10276" s="0" t="n">
        <v>95634</v>
      </c>
      <c r="B10276" s="0" t="n">
        <v>173</v>
      </c>
      <c r="C10276" s="0" t="s">
        <v>203</v>
      </c>
      <c r="D10276" s="0" t="s">
        <v>15365</v>
      </c>
    </row>
    <row r="10277" customFormat="false" ht="15.8" hidden="false" customHeight="true" outlineLevel="0" collapsed="false">
      <c r="A10277" s="0" t="n">
        <v>95635</v>
      </c>
      <c r="B10277" s="0" t="n">
        <v>186.27</v>
      </c>
      <c r="C10277" s="0" t="s">
        <v>203</v>
      </c>
      <c r="D10277" s="0" t="s">
        <v>15366</v>
      </c>
    </row>
    <row r="10278" customFormat="false" ht="15.8" hidden="false" customHeight="true" outlineLevel="0" collapsed="false">
      <c r="A10278" s="0" t="n">
        <v>95636</v>
      </c>
      <c r="B10278" s="0" t="n">
        <v>337.64</v>
      </c>
      <c r="C10278" s="0" t="s">
        <v>203</v>
      </c>
      <c r="D10278" s="0" t="s">
        <v>15367</v>
      </c>
    </row>
    <row r="10279" customFormat="false" ht="15.8" hidden="false" customHeight="true" outlineLevel="0" collapsed="false">
      <c r="A10279" s="0" t="n">
        <v>95637</v>
      </c>
      <c r="B10279" s="0" t="n">
        <v>524.22</v>
      </c>
      <c r="C10279" s="0" t="s">
        <v>203</v>
      </c>
      <c r="D10279" s="0" t="s">
        <v>15368</v>
      </c>
    </row>
    <row r="10280" customFormat="false" ht="15.8" hidden="false" customHeight="true" outlineLevel="0" collapsed="false">
      <c r="A10280" s="0" t="n">
        <v>95638</v>
      </c>
      <c r="B10280" s="0" t="n">
        <v>634.86</v>
      </c>
      <c r="C10280" s="0" t="s">
        <v>203</v>
      </c>
      <c r="D10280" s="0" t="s">
        <v>15369</v>
      </c>
    </row>
    <row r="10281" customFormat="false" ht="15.8" hidden="false" customHeight="true" outlineLevel="0" collapsed="false">
      <c r="A10281" s="0" t="n">
        <v>95639</v>
      </c>
      <c r="B10281" s="0" t="n">
        <v>809.79</v>
      </c>
      <c r="C10281" s="0" t="s">
        <v>203</v>
      </c>
      <c r="D10281" s="0" t="s">
        <v>15370</v>
      </c>
    </row>
    <row r="10282" customFormat="false" ht="15.8" hidden="false" customHeight="true" outlineLevel="0" collapsed="false">
      <c r="A10282" s="0" t="n">
        <v>95641</v>
      </c>
      <c r="B10282" s="0" t="n">
        <v>288.96</v>
      </c>
      <c r="C10282" s="0" t="s">
        <v>203</v>
      </c>
      <c r="D10282" s="0" t="s">
        <v>15371</v>
      </c>
    </row>
    <row r="10283" customFormat="false" ht="15.8" hidden="false" customHeight="true" outlineLevel="0" collapsed="false">
      <c r="A10283" s="0" t="n">
        <v>95642</v>
      </c>
      <c r="B10283" s="0" t="n">
        <v>426.61</v>
      </c>
      <c r="C10283" s="0" t="s">
        <v>203</v>
      </c>
      <c r="D10283" s="0" t="s">
        <v>15372</v>
      </c>
    </row>
    <row r="10284" customFormat="false" ht="15.8" hidden="false" customHeight="true" outlineLevel="0" collapsed="false">
      <c r="A10284" s="0" t="n">
        <v>95643</v>
      </c>
      <c r="B10284" s="0" t="n">
        <v>557.66</v>
      </c>
      <c r="C10284" s="0" t="s">
        <v>203</v>
      </c>
      <c r="D10284" s="0" t="s">
        <v>15373</v>
      </c>
    </row>
    <row r="10285" customFormat="false" ht="15.8" hidden="false" customHeight="true" outlineLevel="0" collapsed="false">
      <c r="A10285" s="0" t="n">
        <v>95644</v>
      </c>
      <c r="B10285" s="0" t="n">
        <v>210.77</v>
      </c>
      <c r="C10285" s="0" t="s">
        <v>203</v>
      </c>
      <c r="D10285" s="0" t="s">
        <v>15374</v>
      </c>
    </row>
    <row r="10286" customFormat="false" ht="15.8" hidden="false" customHeight="true" outlineLevel="0" collapsed="false">
      <c r="A10286" s="0" t="n">
        <v>95645</v>
      </c>
      <c r="B10286" s="0" t="n">
        <v>383.97</v>
      </c>
      <c r="C10286" s="0" t="s">
        <v>203</v>
      </c>
      <c r="D10286" s="0" t="s">
        <v>15375</v>
      </c>
    </row>
    <row r="10287" customFormat="false" ht="15.8" hidden="false" customHeight="true" outlineLevel="0" collapsed="false">
      <c r="A10287" s="0" t="n">
        <v>95646</v>
      </c>
      <c r="B10287" s="0" t="n">
        <v>571.87</v>
      </c>
      <c r="C10287" s="0" t="s">
        <v>203</v>
      </c>
      <c r="D10287" s="0" t="s">
        <v>15376</v>
      </c>
    </row>
    <row r="10288" customFormat="false" ht="15.8" hidden="false" customHeight="true" outlineLevel="0" collapsed="false">
      <c r="A10288" s="0" t="n">
        <v>95647</v>
      </c>
      <c r="B10288" s="0" t="n">
        <v>749.15</v>
      </c>
      <c r="C10288" s="0" t="s">
        <v>203</v>
      </c>
      <c r="D10288" s="0" t="s">
        <v>15377</v>
      </c>
    </row>
    <row r="10289" customFormat="false" ht="15.8" hidden="false" customHeight="true" outlineLevel="0" collapsed="false">
      <c r="A10289" s="0" t="n">
        <v>95673</v>
      </c>
      <c r="B10289" s="0" t="n">
        <v>170.93</v>
      </c>
      <c r="C10289" s="0" t="s">
        <v>203</v>
      </c>
      <c r="D10289" s="0" t="s">
        <v>15378</v>
      </c>
    </row>
    <row r="10290" customFormat="false" ht="15.8" hidden="false" customHeight="true" outlineLevel="0" collapsed="false">
      <c r="A10290" s="0" t="n">
        <v>95674</v>
      </c>
      <c r="B10290" s="0" t="n">
        <v>181.95</v>
      </c>
      <c r="C10290" s="0" t="s">
        <v>203</v>
      </c>
      <c r="D10290" s="0" t="s">
        <v>15379</v>
      </c>
    </row>
    <row r="10291" customFormat="false" ht="15.8" hidden="false" customHeight="true" outlineLevel="0" collapsed="false">
      <c r="A10291" s="0" t="n">
        <v>95675</v>
      </c>
      <c r="B10291" s="0" t="n">
        <v>222.74</v>
      </c>
      <c r="C10291" s="0" t="s">
        <v>203</v>
      </c>
      <c r="D10291" s="0" t="s">
        <v>15380</v>
      </c>
    </row>
    <row r="10292" customFormat="false" ht="15.8" hidden="false" customHeight="true" outlineLevel="0" collapsed="false">
      <c r="A10292" s="0" t="n">
        <v>95676</v>
      </c>
      <c r="B10292" s="0" t="n">
        <v>82.99</v>
      </c>
      <c r="C10292" s="0" t="s">
        <v>203</v>
      </c>
      <c r="D10292" s="0" t="s">
        <v>15381</v>
      </c>
    </row>
    <row r="10293" customFormat="false" ht="15.8" hidden="false" customHeight="true" outlineLevel="0" collapsed="false">
      <c r="A10293" s="0" t="n">
        <v>97741</v>
      </c>
      <c r="B10293" s="0" t="n">
        <v>162.73</v>
      </c>
      <c r="C10293" s="0" t="s">
        <v>203</v>
      </c>
      <c r="D10293" s="0" t="s">
        <v>15382</v>
      </c>
    </row>
    <row r="10294" customFormat="false" ht="15.8" hidden="false" customHeight="true" outlineLevel="0" collapsed="false">
      <c r="A10294" s="0" t="n">
        <v>90436</v>
      </c>
      <c r="B10294" s="0" t="n">
        <v>14.54</v>
      </c>
      <c r="C10294" s="0" t="s">
        <v>203</v>
      </c>
      <c r="D10294" s="0" t="s">
        <v>15383</v>
      </c>
    </row>
    <row r="10295" customFormat="false" ht="15.8" hidden="false" customHeight="true" outlineLevel="0" collapsed="false">
      <c r="A10295" s="0" t="n">
        <v>90437</v>
      </c>
      <c r="B10295" s="0" t="n">
        <v>35.33</v>
      </c>
      <c r="C10295" s="0" t="s">
        <v>203</v>
      </c>
      <c r="D10295" s="0" t="s">
        <v>15384</v>
      </c>
    </row>
    <row r="10296" customFormat="false" ht="15.8" hidden="false" customHeight="true" outlineLevel="0" collapsed="false">
      <c r="A10296" s="0" t="n">
        <v>90438</v>
      </c>
      <c r="B10296" s="0" t="n">
        <v>50.63</v>
      </c>
      <c r="C10296" s="0" t="s">
        <v>203</v>
      </c>
      <c r="D10296" s="0" t="s">
        <v>15385</v>
      </c>
    </row>
    <row r="10297" customFormat="false" ht="15.8" hidden="false" customHeight="true" outlineLevel="0" collapsed="false">
      <c r="A10297" s="0" t="n">
        <v>90439</v>
      </c>
      <c r="B10297" s="0" t="n">
        <v>61.91</v>
      </c>
      <c r="C10297" s="0" t="s">
        <v>203</v>
      </c>
      <c r="D10297" s="0" t="s">
        <v>15386</v>
      </c>
    </row>
    <row r="10298" customFormat="false" ht="15.8" hidden="false" customHeight="true" outlineLevel="0" collapsed="false">
      <c r="A10298" s="0" t="n">
        <v>90440</v>
      </c>
      <c r="B10298" s="0" t="n">
        <v>99.14</v>
      </c>
      <c r="C10298" s="0" t="s">
        <v>203</v>
      </c>
      <c r="D10298" s="0" t="s">
        <v>15387</v>
      </c>
    </row>
    <row r="10299" customFormat="false" ht="15.8" hidden="false" customHeight="true" outlineLevel="0" collapsed="false">
      <c r="A10299" s="0" t="n">
        <v>90441</v>
      </c>
      <c r="B10299" s="0" t="n">
        <v>126.63</v>
      </c>
      <c r="C10299" s="0" t="s">
        <v>203</v>
      </c>
      <c r="D10299" s="0" t="s">
        <v>15388</v>
      </c>
    </row>
    <row r="10300" customFormat="false" ht="15.8" hidden="false" customHeight="true" outlineLevel="0" collapsed="false">
      <c r="A10300" s="0" t="n">
        <v>90443</v>
      </c>
      <c r="B10300" s="0" t="n">
        <v>13.21</v>
      </c>
      <c r="C10300" s="0" t="s">
        <v>166</v>
      </c>
      <c r="D10300" s="0" t="s">
        <v>15389</v>
      </c>
    </row>
    <row r="10301" customFormat="false" ht="15.8" hidden="false" customHeight="true" outlineLevel="0" collapsed="false">
      <c r="A10301" s="0" t="n">
        <v>90444</v>
      </c>
      <c r="B10301" s="0" t="n">
        <v>26.56</v>
      </c>
      <c r="C10301" s="0" t="s">
        <v>166</v>
      </c>
      <c r="D10301" s="0" t="s">
        <v>15390</v>
      </c>
    </row>
    <row r="10302" customFormat="false" ht="15.8" hidden="false" customHeight="true" outlineLevel="0" collapsed="false">
      <c r="A10302" s="0" t="n">
        <v>90445</v>
      </c>
      <c r="B10302" s="0" t="n">
        <v>28.35</v>
      </c>
      <c r="C10302" s="0" t="s">
        <v>166</v>
      </c>
      <c r="D10302" s="0" t="s">
        <v>15391</v>
      </c>
    </row>
    <row r="10303" customFormat="false" ht="15.8" hidden="false" customHeight="true" outlineLevel="0" collapsed="false">
      <c r="A10303" s="0" t="n">
        <v>90446</v>
      </c>
      <c r="B10303" s="0" t="n">
        <v>30.8</v>
      </c>
      <c r="C10303" s="0" t="s">
        <v>166</v>
      </c>
      <c r="D10303" s="0" t="s">
        <v>15392</v>
      </c>
    </row>
    <row r="10304" customFormat="false" ht="15.8" hidden="false" customHeight="true" outlineLevel="0" collapsed="false">
      <c r="A10304" s="0" t="n">
        <v>90447</v>
      </c>
      <c r="B10304" s="0" t="n">
        <v>8.15</v>
      </c>
      <c r="C10304" s="0" t="s">
        <v>166</v>
      </c>
      <c r="D10304" s="0" t="s">
        <v>15393</v>
      </c>
    </row>
    <row r="10305" customFormat="false" ht="15.8" hidden="false" customHeight="true" outlineLevel="0" collapsed="false">
      <c r="A10305" s="0" t="n">
        <v>90451</v>
      </c>
      <c r="B10305" s="0" t="n">
        <v>4.64</v>
      </c>
      <c r="C10305" s="0" t="s">
        <v>203</v>
      </c>
      <c r="D10305" s="0" t="s">
        <v>15394</v>
      </c>
    </row>
    <row r="10306" customFormat="false" ht="15.8" hidden="false" customHeight="true" outlineLevel="0" collapsed="false">
      <c r="A10306" s="0" t="n">
        <v>90452</v>
      </c>
      <c r="B10306" s="0" t="n">
        <v>21.51</v>
      </c>
      <c r="C10306" s="0" t="s">
        <v>203</v>
      </c>
      <c r="D10306" s="0" t="s">
        <v>15395</v>
      </c>
    </row>
    <row r="10307" customFormat="false" ht="15.8" hidden="false" customHeight="true" outlineLevel="0" collapsed="false">
      <c r="A10307" s="0" t="n">
        <v>90453</v>
      </c>
      <c r="B10307" s="0" t="n">
        <v>2.9</v>
      </c>
      <c r="C10307" s="0" t="s">
        <v>203</v>
      </c>
      <c r="D10307" s="0" t="s">
        <v>15396</v>
      </c>
    </row>
    <row r="10308" customFormat="false" ht="15.8" hidden="false" customHeight="true" outlineLevel="0" collapsed="false">
      <c r="A10308" s="0" t="n">
        <v>90454</v>
      </c>
      <c r="B10308" s="0" t="n">
        <v>5.22</v>
      </c>
      <c r="C10308" s="0" t="s">
        <v>203</v>
      </c>
      <c r="D10308" s="0" t="s">
        <v>15397</v>
      </c>
    </row>
    <row r="10309" customFormat="false" ht="15.8" hidden="false" customHeight="true" outlineLevel="0" collapsed="false">
      <c r="A10309" s="0" t="n">
        <v>90455</v>
      </c>
      <c r="B10309" s="0" t="n">
        <v>6.85</v>
      </c>
      <c r="C10309" s="0" t="s">
        <v>203</v>
      </c>
      <c r="D10309" s="0" t="s">
        <v>15398</v>
      </c>
    </row>
    <row r="10310" customFormat="false" ht="15.8" hidden="false" customHeight="true" outlineLevel="0" collapsed="false">
      <c r="A10310" s="0" t="n">
        <v>90456</v>
      </c>
      <c r="B10310" s="0" t="n">
        <v>4.24</v>
      </c>
      <c r="C10310" s="0" t="s">
        <v>203</v>
      </c>
      <c r="D10310" s="0" t="s">
        <v>15399</v>
      </c>
    </row>
    <row r="10311" customFormat="false" ht="15.8" hidden="false" customHeight="true" outlineLevel="0" collapsed="false">
      <c r="A10311" s="0" t="n">
        <v>90457</v>
      </c>
      <c r="B10311" s="0" t="n">
        <v>9.67</v>
      </c>
      <c r="C10311" s="0" t="s">
        <v>203</v>
      </c>
      <c r="D10311" s="0" t="s">
        <v>15400</v>
      </c>
    </row>
    <row r="10312" customFormat="false" ht="15.8" hidden="false" customHeight="true" outlineLevel="0" collapsed="false">
      <c r="A10312" s="0" t="n">
        <v>90458</v>
      </c>
      <c r="B10312" s="0" t="n">
        <v>27.45</v>
      </c>
      <c r="C10312" s="0" t="s">
        <v>203</v>
      </c>
      <c r="D10312" s="0" t="s">
        <v>15401</v>
      </c>
    </row>
    <row r="10313" customFormat="false" ht="15.8" hidden="false" customHeight="true" outlineLevel="0" collapsed="false">
      <c r="A10313" s="0" t="n">
        <v>90459</v>
      </c>
      <c r="B10313" s="0" t="n">
        <v>38.71</v>
      </c>
      <c r="C10313" s="0" t="s">
        <v>203</v>
      </c>
      <c r="D10313" s="0" t="s">
        <v>15402</v>
      </c>
    </row>
    <row r="10314" customFormat="false" ht="15.8" hidden="false" customHeight="true" outlineLevel="0" collapsed="false">
      <c r="A10314" s="0" t="n">
        <v>90460</v>
      </c>
      <c r="B10314" s="0" t="n">
        <v>11.22</v>
      </c>
      <c r="C10314" s="0" t="s">
        <v>166</v>
      </c>
      <c r="D10314" s="0" t="s">
        <v>15403</v>
      </c>
    </row>
    <row r="10315" customFormat="false" ht="15.8" hidden="false" customHeight="true" outlineLevel="0" collapsed="false">
      <c r="A10315" s="0" t="n">
        <v>90461</v>
      </c>
      <c r="B10315" s="0" t="n">
        <v>7.35</v>
      </c>
      <c r="C10315" s="0" t="s">
        <v>166</v>
      </c>
      <c r="D10315" s="0" t="s">
        <v>15404</v>
      </c>
    </row>
    <row r="10316" customFormat="false" ht="15.8" hidden="false" customHeight="true" outlineLevel="0" collapsed="false">
      <c r="A10316" s="0" t="n">
        <v>90462</v>
      </c>
      <c r="B10316" s="0" t="n">
        <v>1.54</v>
      </c>
      <c r="C10316" s="0" t="s">
        <v>166</v>
      </c>
      <c r="D10316" s="0" t="s">
        <v>15405</v>
      </c>
    </row>
    <row r="10317" customFormat="false" ht="15.8" hidden="false" customHeight="true" outlineLevel="0" collapsed="false">
      <c r="A10317" s="0" t="n">
        <v>90463</v>
      </c>
      <c r="B10317" s="0" t="n">
        <v>1.35</v>
      </c>
      <c r="C10317" s="0" t="s">
        <v>166</v>
      </c>
      <c r="D10317" s="0" t="s">
        <v>15406</v>
      </c>
    </row>
    <row r="10318" customFormat="false" ht="15.8" hidden="false" customHeight="true" outlineLevel="0" collapsed="false">
      <c r="A10318" s="0" t="n">
        <v>90466</v>
      </c>
      <c r="B10318" s="0" t="n">
        <v>13.2</v>
      </c>
      <c r="C10318" s="0" t="s">
        <v>166</v>
      </c>
      <c r="D10318" s="0" t="s">
        <v>15407</v>
      </c>
    </row>
    <row r="10319" customFormat="false" ht="15.8" hidden="false" customHeight="true" outlineLevel="0" collapsed="false">
      <c r="A10319" s="0" t="n">
        <v>90467</v>
      </c>
      <c r="B10319" s="0" t="n">
        <v>20.87</v>
      </c>
      <c r="C10319" s="0" t="s">
        <v>166</v>
      </c>
      <c r="D10319" s="0" t="s">
        <v>15408</v>
      </c>
    </row>
    <row r="10320" customFormat="false" ht="15.8" hidden="false" customHeight="true" outlineLevel="0" collapsed="false">
      <c r="A10320" s="0" t="n">
        <v>90468</v>
      </c>
      <c r="B10320" s="0" t="n">
        <v>5.79</v>
      </c>
      <c r="C10320" s="0" t="s">
        <v>166</v>
      </c>
      <c r="D10320" s="0" t="s">
        <v>15409</v>
      </c>
    </row>
    <row r="10321" customFormat="false" ht="15.8" hidden="false" customHeight="true" outlineLevel="0" collapsed="false">
      <c r="A10321" s="0" t="n">
        <v>90469</v>
      </c>
      <c r="B10321" s="0" t="n">
        <v>9.27</v>
      </c>
      <c r="C10321" s="0" t="s">
        <v>166</v>
      </c>
      <c r="D10321" s="0" t="s">
        <v>15410</v>
      </c>
    </row>
    <row r="10322" customFormat="false" ht="15.8" hidden="false" customHeight="true" outlineLevel="0" collapsed="false">
      <c r="A10322" s="0" t="n">
        <v>90470</v>
      </c>
      <c r="B10322" s="0" t="n">
        <v>12.76</v>
      </c>
      <c r="C10322" s="0" t="s">
        <v>166</v>
      </c>
      <c r="D10322" s="0" t="s">
        <v>15411</v>
      </c>
    </row>
    <row r="10323" customFormat="false" ht="15.8" hidden="false" customHeight="true" outlineLevel="0" collapsed="false">
      <c r="A10323" s="0" t="n">
        <v>91166</v>
      </c>
      <c r="B10323" s="0" t="n">
        <v>3.52</v>
      </c>
      <c r="C10323" s="0" t="s">
        <v>166</v>
      </c>
      <c r="D10323" s="0" t="s">
        <v>15412</v>
      </c>
    </row>
    <row r="10324" customFormat="false" ht="15.8" hidden="false" customHeight="true" outlineLevel="0" collapsed="false">
      <c r="A10324" s="0" t="n">
        <v>91167</v>
      </c>
      <c r="B10324" s="0" t="n">
        <v>9.91</v>
      </c>
      <c r="C10324" s="0" t="s">
        <v>166</v>
      </c>
      <c r="D10324" s="0" t="s">
        <v>15413</v>
      </c>
    </row>
    <row r="10325" customFormat="false" ht="15.8" hidden="false" customHeight="true" outlineLevel="0" collapsed="false">
      <c r="A10325" s="0" t="n">
        <v>91168</v>
      </c>
      <c r="B10325" s="0" t="n">
        <v>7.44</v>
      </c>
      <c r="C10325" s="0" t="s">
        <v>166</v>
      </c>
      <c r="D10325" s="0" t="s">
        <v>15414</v>
      </c>
    </row>
    <row r="10326" customFormat="false" ht="15.8" hidden="false" customHeight="true" outlineLevel="0" collapsed="false">
      <c r="A10326" s="0" t="n">
        <v>91169</v>
      </c>
      <c r="B10326" s="0" t="n">
        <v>8.85</v>
      </c>
      <c r="C10326" s="0" t="s">
        <v>166</v>
      </c>
      <c r="D10326" s="0" t="s">
        <v>15415</v>
      </c>
    </row>
    <row r="10327" customFormat="false" ht="15.8" hidden="false" customHeight="true" outlineLevel="0" collapsed="false">
      <c r="A10327" s="0" t="n">
        <v>91170</v>
      </c>
      <c r="B10327" s="0" t="n">
        <v>2.55</v>
      </c>
      <c r="C10327" s="0" t="s">
        <v>166</v>
      </c>
      <c r="D10327" s="0" t="s">
        <v>15416</v>
      </c>
    </row>
    <row r="10328" customFormat="false" ht="15.8" hidden="false" customHeight="true" outlineLevel="0" collapsed="false">
      <c r="A10328" s="0" t="n">
        <v>91171</v>
      </c>
      <c r="B10328" s="0" t="n">
        <v>3.16</v>
      </c>
      <c r="C10328" s="0" t="s">
        <v>166</v>
      </c>
      <c r="D10328" s="0" t="s">
        <v>15417</v>
      </c>
    </row>
    <row r="10329" customFormat="false" ht="15.8" hidden="false" customHeight="true" outlineLevel="0" collapsed="false">
      <c r="A10329" s="0" t="n">
        <v>91172</v>
      </c>
      <c r="B10329" s="0" t="n">
        <v>4.67</v>
      </c>
      <c r="C10329" s="0" t="s">
        <v>166</v>
      </c>
      <c r="D10329" s="0" t="s">
        <v>15418</v>
      </c>
    </row>
    <row r="10330" customFormat="false" ht="15.8" hidden="false" customHeight="true" outlineLevel="0" collapsed="false">
      <c r="A10330" s="0" t="n">
        <v>91173</v>
      </c>
      <c r="B10330" s="0" t="n">
        <v>1.28</v>
      </c>
      <c r="C10330" s="0" t="s">
        <v>166</v>
      </c>
      <c r="D10330" s="0" t="s">
        <v>15419</v>
      </c>
    </row>
    <row r="10331" customFormat="false" ht="15.8" hidden="false" customHeight="true" outlineLevel="0" collapsed="false">
      <c r="A10331" s="0" t="n">
        <v>91174</v>
      </c>
      <c r="B10331" s="0" t="n">
        <v>2.5</v>
      </c>
      <c r="C10331" s="0" t="s">
        <v>166</v>
      </c>
      <c r="D10331" s="0" t="s">
        <v>15420</v>
      </c>
    </row>
    <row r="10332" customFormat="false" ht="15.8" hidden="false" customHeight="true" outlineLevel="0" collapsed="false">
      <c r="A10332" s="0" t="n">
        <v>91175</v>
      </c>
      <c r="B10332" s="0" t="n">
        <v>4.11</v>
      </c>
      <c r="C10332" s="0" t="s">
        <v>166</v>
      </c>
      <c r="D10332" s="0" t="s">
        <v>15421</v>
      </c>
    </row>
    <row r="10333" customFormat="false" ht="15.8" hidden="false" customHeight="true" outlineLevel="0" collapsed="false">
      <c r="A10333" s="0" t="n">
        <v>91176</v>
      </c>
      <c r="B10333" s="0" t="n">
        <v>25.83</v>
      </c>
      <c r="C10333" s="0" t="s">
        <v>166</v>
      </c>
      <c r="D10333" s="0" t="s">
        <v>15422</v>
      </c>
    </row>
    <row r="10334" customFormat="false" ht="15.8" hidden="false" customHeight="true" outlineLevel="0" collapsed="false">
      <c r="A10334" s="0" t="n">
        <v>91177</v>
      </c>
      <c r="B10334" s="0" t="n">
        <v>12.72</v>
      </c>
      <c r="C10334" s="0" t="s">
        <v>166</v>
      </c>
      <c r="D10334" s="0" t="s">
        <v>15423</v>
      </c>
    </row>
    <row r="10335" customFormat="false" ht="15.8" hidden="false" customHeight="true" outlineLevel="0" collapsed="false">
      <c r="A10335" s="0" t="n">
        <v>91178</v>
      </c>
      <c r="B10335" s="0" t="n">
        <v>13.33</v>
      </c>
      <c r="C10335" s="0" t="s">
        <v>166</v>
      </c>
      <c r="D10335" s="0" t="s">
        <v>15424</v>
      </c>
    </row>
    <row r="10336" customFormat="false" ht="15.8" hidden="false" customHeight="true" outlineLevel="0" collapsed="false">
      <c r="A10336" s="0" t="n">
        <v>91179</v>
      </c>
      <c r="B10336" s="0" t="n">
        <v>6.64</v>
      </c>
      <c r="C10336" s="0" t="s">
        <v>166</v>
      </c>
      <c r="D10336" s="0" t="s">
        <v>15425</v>
      </c>
    </row>
    <row r="10337" customFormat="false" ht="15.8" hidden="false" customHeight="true" outlineLevel="0" collapsed="false">
      <c r="A10337" s="0" t="n">
        <v>91180</v>
      </c>
      <c r="B10337" s="0" t="n">
        <v>5.78</v>
      </c>
      <c r="C10337" s="0" t="s">
        <v>166</v>
      </c>
      <c r="D10337" s="0" t="s">
        <v>15426</v>
      </c>
    </row>
    <row r="10338" customFormat="false" ht="15.8" hidden="false" customHeight="true" outlineLevel="0" collapsed="false">
      <c r="A10338" s="0" t="n">
        <v>91181</v>
      </c>
      <c r="B10338" s="0" t="n">
        <v>6.65</v>
      </c>
      <c r="C10338" s="0" t="s">
        <v>166</v>
      </c>
      <c r="D10338" s="0" t="s">
        <v>15427</v>
      </c>
    </row>
    <row r="10339" customFormat="false" ht="15.8" hidden="false" customHeight="true" outlineLevel="0" collapsed="false">
      <c r="A10339" s="0" t="n">
        <v>91182</v>
      </c>
      <c r="B10339" s="0" t="n">
        <v>28.77</v>
      </c>
      <c r="C10339" s="0" t="s">
        <v>166</v>
      </c>
      <c r="D10339" s="0" t="s">
        <v>15428</v>
      </c>
    </row>
    <row r="10340" customFormat="false" ht="15.8" hidden="false" customHeight="true" outlineLevel="0" collapsed="false">
      <c r="A10340" s="0" t="n">
        <v>91183</v>
      </c>
      <c r="B10340" s="0" t="n">
        <v>14.06</v>
      </c>
      <c r="C10340" s="0" t="s">
        <v>166</v>
      </c>
      <c r="D10340" s="0" t="s">
        <v>15429</v>
      </c>
    </row>
    <row r="10341" customFormat="false" ht="15.8" hidden="false" customHeight="true" outlineLevel="0" collapsed="false">
      <c r="A10341" s="0" t="n">
        <v>91184</v>
      </c>
      <c r="B10341" s="0" t="n">
        <v>13.05</v>
      </c>
      <c r="C10341" s="0" t="s">
        <v>166</v>
      </c>
      <c r="D10341" s="0" t="s">
        <v>15430</v>
      </c>
    </row>
    <row r="10342" customFormat="false" ht="15.8" hidden="false" customHeight="true" outlineLevel="0" collapsed="false">
      <c r="A10342" s="0" t="n">
        <v>91185</v>
      </c>
      <c r="B10342" s="0" t="n">
        <v>7.38</v>
      </c>
      <c r="C10342" s="0" t="s">
        <v>166</v>
      </c>
      <c r="D10342" s="0" t="s">
        <v>15431</v>
      </c>
    </row>
    <row r="10343" customFormat="false" ht="15.8" hidden="false" customHeight="true" outlineLevel="0" collapsed="false">
      <c r="A10343" s="0" t="n">
        <v>91186</v>
      </c>
      <c r="B10343" s="0" t="n">
        <v>6</v>
      </c>
      <c r="C10343" s="0" t="s">
        <v>166</v>
      </c>
      <c r="D10343" s="0" t="s">
        <v>15432</v>
      </c>
    </row>
    <row r="10344" customFormat="false" ht="15.8" hidden="false" customHeight="true" outlineLevel="0" collapsed="false">
      <c r="A10344" s="0" t="n">
        <v>91187</v>
      </c>
      <c r="B10344" s="0" t="n">
        <v>6.89</v>
      </c>
      <c r="C10344" s="0" t="s">
        <v>166</v>
      </c>
      <c r="D10344" s="0" t="s">
        <v>15433</v>
      </c>
    </row>
    <row r="10345" customFormat="false" ht="15.8" hidden="false" customHeight="true" outlineLevel="0" collapsed="false">
      <c r="A10345" s="0" t="n">
        <v>91188</v>
      </c>
      <c r="B10345" s="0" t="n">
        <v>7.68</v>
      </c>
      <c r="C10345" s="0" t="s">
        <v>203</v>
      </c>
      <c r="D10345" s="0" t="s">
        <v>15434</v>
      </c>
    </row>
    <row r="10346" customFormat="false" ht="15.8" hidden="false" customHeight="true" outlineLevel="0" collapsed="false">
      <c r="A10346" s="0" t="n">
        <v>91189</v>
      </c>
      <c r="B10346" s="0" t="n">
        <v>57.65</v>
      </c>
      <c r="C10346" s="0" t="s">
        <v>203</v>
      </c>
      <c r="D10346" s="0" t="s">
        <v>15435</v>
      </c>
    </row>
    <row r="10347" customFormat="false" ht="15.8" hidden="false" customHeight="true" outlineLevel="0" collapsed="false">
      <c r="A10347" s="0" t="n">
        <v>91190</v>
      </c>
      <c r="B10347" s="0" t="n">
        <v>5.11</v>
      </c>
      <c r="C10347" s="0" t="s">
        <v>203</v>
      </c>
      <c r="D10347" s="0" t="s">
        <v>15436</v>
      </c>
    </row>
    <row r="10348" customFormat="false" ht="15.8" hidden="false" customHeight="true" outlineLevel="0" collapsed="false">
      <c r="A10348" s="0" t="n">
        <v>91191</v>
      </c>
      <c r="B10348" s="0" t="n">
        <v>5.42</v>
      </c>
      <c r="C10348" s="0" t="s">
        <v>203</v>
      </c>
      <c r="D10348" s="0" t="s">
        <v>15437</v>
      </c>
    </row>
    <row r="10349" customFormat="false" ht="15.8" hidden="false" customHeight="true" outlineLevel="0" collapsed="false">
      <c r="A10349" s="0" t="n">
        <v>91192</v>
      </c>
      <c r="B10349" s="0" t="n">
        <v>6.01</v>
      </c>
      <c r="C10349" s="0" t="s">
        <v>203</v>
      </c>
      <c r="D10349" s="0" t="s">
        <v>15438</v>
      </c>
    </row>
    <row r="10350" customFormat="false" ht="15.8" hidden="false" customHeight="true" outlineLevel="0" collapsed="false">
      <c r="A10350" s="0" t="n">
        <v>91222</v>
      </c>
      <c r="B10350" s="0" t="n">
        <v>14.23</v>
      </c>
      <c r="C10350" s="0" t="s">
        <v>166</v>
      </c>
      <c r="D10350" s="0" t="s">
        <v>15439</v>
      </c>
    </row>
    <row r="10351" customFormat="false" ht="15.8" hidden="false" customHeight="true" outlineLevel="0" collapsed="false">
      <c r="A10351" s="0" t="n">
        <v>94480</v>
      </c>
      <c r="B10351" s="0" t="n">
        <v>2432.89</v>
      </c>
      <c r="C10351" s="0" t="s">
        <v>203</v>
      </c>
      <c r="D10351" s="0" t="s">
        <v>15440</v>
      </c>
    </row>
    <row r="10352" customFormat="false" ht="15.8" hidden="false" customHeight="true" outlineLevel="0" collapsed="false">
      <c r="A10352" s="0" t="n">
        <v>94481</v>
      </c>
      <c r="B10352" s="0" t="n">
        <v>1732.84</v>
      </c>
      <c r="C10352" s="0" t="s">
        <v>203</v>
      </c>
      <c r="D10352" s="0" t="s">
        <v>15441</v>
      </c>
    </row>
    <row r="10353" customFormat="false" ht="15.8" hidden="false" customHeight="true" outlineLevel="0" collapsed="false">
      <c r="A10353" s="0" t="n">
        <v>94482</v>
      </c>
      <c r="B10353" s="0" t="n">
        <v>1376.21</v>
      </c>
      <c r="C10353" s="0" t="s">
        <v>203</v>
      </c>
      <c r="D10353" s="0" t="s">
        <v>15442</v>
      </c>
    </row>
    <row r="10354" customFormat="false" ht="15.8" hidden="false" customHeight="true" outlineLevel="0" collapsed="false">
      <c r="A10354" s="0" t="n">
        <v>94483</v>
      </c>
      <c r="B10354" s="0" t="n">
        <v>1164.1</v>
      </c>
      <c r="C10354" s="0" t="s">
        <v>203</v>
      </c>
      <c r="D10354" s="0" t="s">
        <v>15443</v>
      </c>
    </row>
    <row r="10355" customFormat="false" ht="15.8" hidden="false" customHeight="true" outlineLevel="0" collapsed="false">
      <c r="A10355" s="0" t="n">
        <v>95541</v>
      </c>
      <c r="B10355" s="0" t="n">
        <v>4.72</v>
      </c>
      <c r="C10355" s="0" t="s">
        <v>203</v>
      </c>
      <c r="D10355" s="0" t="s">
        <v>15444</v>
      </c>
    </row>
    <row r="10356" customFormat="false" ht="15.8" hidden="false" customHeight="true" outlineLevel="0" collapsed="false">
      <c r="A10356" s="0" t="n">
        <v>96559</v>
      </c>
      <c r="B10356" s="0" t="n">
        <v>31.1</v>
      </c>
      <c r="C10356" s="0" t="s">
        <v>221</v>
      </c>
      <c r="D10356" s="0" t="s">
        <v>15445</v>
      </c>
    </row>
    <row r="10357" customFormat="false" ht="15.8" hidden="false" customHeight="true" outlineLevel="0" collapsed="false">
      <c r="A10357" s="0" t="n">
        <v>96560</v>
      </c>
      <c r="B10357" s="0" t="n">
        <v>21.56</v>
      </c>
      <c r="C10357" s="0" t="s">
        <v>221</v>
      </c>
      <c r="D10357" s="0" t="s">
        <v>15446</v>
      </c>
    </row>
    <row r="10358" customFormat="false" ht="15.8" hidden="false" customHeight="true" outlineLevel="0" collapsed="false">
      <c r="A10358" s="0" t="n">
        <v>96561</v>
      </c>
      <c r="B10358" s="0" t="n">
        <v>16.19</v>
      </c>
      <c r="C10358" s="0" t="s">
        <v>221</v>
      </c>
      <c r="D10358" s="0" t="s">
        <v>15447</v>
      </c>
    </row>
    <row r="10359" customFormat="false" ht="15.8" hidden="false" customHeight="true" outlineLevel="0" collapsed="false">
      <c r="A10359" s="0" t="n">
        <v>96562</v>
      </c>
      <c r="B10359" s="0" t="n">
        <v>19.77</v>
      </c>
      <c r="C10359" s="0" t="s">
        <v>166</v>
      </c>
      <c r="D10359" s="0" t="s">
        <v>15448</v>
      </c>
    </row>
    <row r="10360" customFormat="false" ht="15.8" hidden="false" customHeight="true" outlineLevel="0" collapsed="false">
      <c r="A10360" s="0" t="n">
        <v>96563</v>
      </c>
      <c r="B10360" s="0" t="n">
        <v>25.5</v>
      </c>
      <c r="C10360" s="0" t="s">
        <v>166</v>
      </c>
      <c r="D10360" s="0" t="s">
        <v>15449</v>
      </c>
    </row>
    <row r="10361" customFormat="false" ht="15.8" hidden="false" customHeight="true" outlineLevel="0" collapsed="false">
      <c r="A10361" s="0" t="n">
        <v>101802</v>
      </c>
      <c r="B10361" s="0" t="n">
        <v>1570.63</v>
      </c>
      <c r="C10361" s="0" t="s">
        <v>203</v>
      </c>
      <c r="D10361" s="0" t="s">
        <v>15450</v>
      </c>
    </row>
    <row r="10362" customFormat="false" ht="15.8" hidden="false" customHeight="true" outlineLevel="0" collapsed="false">
      <c r="A10362" s="0" t="n">
        <v>101803</v>
      </c>
      <c r="B10362" s="0" t="n">
        <v>974.16</v>
      </c>
      <c r="C10362" s="0" t="s">
        <v>203</v>
      </c>
      <c r="D10362" s="0" t="s">
        <v>15451</v>
      </c>
    </row>
    <row r="10363" customFormat="false" ht="15.8" hidden="false" customHeight="true" outlineLevel="0" collapsed="false">
      <c r="A10363" s="0" t="n">
        <v>101804</v>
      </c>
      <c r="B10363" s="0" t="n">
        <v>1223.68</v>
      </c>
      <c r="C10363" s="0" t="s">
        <v>203</v>
      </c>
      <c r="D10363" s="0" t="s">
        <v>15452</v>
      </c>
    </row>
    <row r="10364" customFormat="false" ht="15.8" hidden="false" customHeight="true" outlineLevel="0" collapsed="false">
      <c r="A10364" s="0" t="n">
        <v>101805</v>
      </c>
      <c r="B10364" s="0" t="n">
        <v>1561.52</v>
      </c>
      <c r="C10364" s="0" t="s">
        <v>203</v>
      </c>
      <c r="D10364" s="0" t="s">
        <v>15453</v>
      </c>
    </row>
    <row r="10365" customFormat="false" ht="15.8" hidden="false" customHeight="true" outlineLevel="0" collapsed="false">
      <c r="A10365" s="0" t="n">
        <v>102111</v>
      </c>
      <c r="B10365" s="0" t="n">
        <v>833.19</v>
      </c>
      <c r="C10365" s="0" t="s">
        <v>203</v>
      </c>
      <c r="D10365" s="0" t="s">
        <v>15454</v>
      </c>
    </row>
    <row r="10366" customFormat="false" ht="15.8" hidden="false" customHeight="true" outlineLevel="0" collapsed="false">
      <c r="A10366" s="0" t="n">
        <v>102112</v>
      </c>
      <c r="B10366" s="0" t="n">
        <v>136.51</v>
      </c>
      <c r="C10366" s="0" t="s">
        <v>203</v>
      </c>
      <c r="D10366" s="0" t="s">
        <v>15455</v>
      </c>
    </row>
    <row r="10367" customFormat="false" ht="15.8" hidden="false" customHeight="true" outlineLevel="0" collapsed="false">
      <c r="A10367" s="0" t="n">
        <v>102113</v>
      </c>
      <c r="B10367" s="0" t="n">
        <v>1314.19</v>
      </c>
      <c r="C10367" s="0" t="s">
        <v>203</v>
      </c>
      <c r="D10367" s="0" t="s">
        <v>15456</v>
      </c>
    </row>
    <row r="10368" customFormat="false" ht="15.8" hidden="false" customHeight="true" outlineLevel="0" collapsed="false">
      <c r="A10368" s="0" t="n">
        <v>102114</v>
      </c>
      <c r="B10368" s="0" t="n">
        <v>139.82</v>
      </c>
      <c r="C10368" s="0" t="s">
        <v>203</v>
      </c>
      <c r="D10368" s="0" t="s">
        <v>15457</v>
      </c>
    </row>
    <row r="10369" customFormat="false" ht="15.8" hidden="false" customHeight="true" outlineLevel="0" collapsed="false">
      <c r="A10369" s="0" t="n">
        <v>102115</v>
      </c>
      <c r="B10369" s="0" t="n">
        <v>2282.89</v>
      </c>
      <c r="C10369" s="0" t="s">
        <v>203</v>
      </c>
      <c r="D10369" s="0" t="s">
        <v>15458</v>
      </c>
    </row>
    <row r="10370" customFormat="false" ht="15.8" hidden="false" customHeight="true" outlineLevel="0" collapsed="false">
      <c r="A10370" s="0" t="n">
        <v>102116</v>
      </c>
      <c r="B10370" s="0" t="n">
        <v>1402.76</v>
      </c>
      <c r="C10370" s="0" t="s">
        <v>203</v>
      </c>
      <c r="D10370" s="0" t="s">
        <v>15459</v>
      </c>
    </row>
    <row r="10371" customFormat="false" ht="15.8" hidden="false" customHeight="true" outlineLevel="0" collapsed="false">
      <c r="A10371" s="0" t="n">
        <v>102117</v>
      </c>
      <c r="B10371" s="0" t="n">
        <v>143.84</v>
      </c>
      <c r="C10371" s="0" t="s">
        <v>203</v>
      </c>
      <c r="D10371" s="0" t="s">
        <v>15460</v>
      </c>
    </row>
    <row r="10372" customFormat="false" ht="15.8" hidden="false" customHeight="true" outlineLevel="0" collapsed="false">
      <c r="A10372" s="0" t="n">
        <v>102118</v>
      </c>
      <c r="B10372" s="0" t="n">
        <v>1903.89</v>
      </c>
      <c r="C10372" s="0" t="s">
        <v>203</v>
      </c>
      <c r="D10372" s="0" t="s">
        <v>15461</v>
      </c>
    </row>
    <row r="10373" customFormat="false" ht="15.8" hidden="false" customHeight="true" outlineLevel="0" collapsed="false">
      <c r="A10373" s="0" t="n">
        <v>102119</v>
      </c>
      <c r="B10373" s="0" t="n">
        <v>147.3</v>
      </c>
      <c r="C10373" s="0" t="s">
        <v>203</v>
      </c>
      <c r="D10373" s="0" t="s">
        <v>15462</v>
      </c>
    </row>
    <row r="10374" customFormat="false" ht="15.8" hidden="false" customHeight="true" outlineLevel="0" collapsed="false">
      <c r="A10374" s="0" t="n">
        <v>102121</v>
      </c>
      <c r="B10374" s="0" t="n">
        <v>183.45</v>
      </c>
      <c r="C10374" s="0" t="s">
        <v>203</v>
      </c>
      <c r="D10374" s="0" t="s">
        <v>15463</v>
      </c>
    </row>
    <row r="10375" customFormat="false" ht="15.8" hidden="false" customHeight="true" outlineLevel="0" collapsed="false">
      <c r="A10375" s="0" t="n">
        <v>102122</v>
      </c>
      <c r="B10375" s="0" t="n">
        <v>6388.99</v>
      </c>
      <c r="C10375" s="0" t="s">
        <v>203</v>
      </c>
      <c r="D10375" s="0" t="s">
        <v>15464</v>
      </c>
    </row>
    <row r="10376" customFormat="false" ht="15.8" hidden="false" customHeight="true" outlineLevel="0" collapsed="false">
      <c r="A10376" s="0" t="n">
        <v>102123</v>
      </c>
      <c r="B10376" s="0" t="n">
        <v>193.75</v>
      </c>
      <c r="C10376" s="0" t="s">
        <v>203</v>
      </c>
      <c r="D10376" s="0" t="s">
        <v>15465</v>
      </c>
    </row>
    <row r="10377" customFormat="false" ht="15.8" hidden="false" customHeight="true" outlineLevel="0" collapsed="false">
      <c r="A10377" s="0" t="n">
        <v>102136</v>
      </c>
      <c r="B10377" s="0" t="n">
        <v>83.3</v>
      </c>
      <c r="C10377" s="0" t="s">
        <v>203</v>
      </c>
      <c r="D10377" s="0" t="s">
        <v>15466</v>
      </c>
    </row>
    <row r="10378" customFormat="false" ht="15.8" hidden="false" customHeight="true" outlineLevel="0" collapsed="false">
      <c r="A10378" s="0" t="n">
        <v>102137</v>
      </c>
      <c r="B10378" s="0" t="n">
        <v>92.03</v>
      </c>
      <c r="C10378" s="0" t="s">
        <v>203</v>
      </c>
      <c r="D10378" s="0" t="s">
        <v>15467</v>
      </c>
    </row>
    <row r="10379" customFormat="false" ht="15.8" hidden="false" customHeight="true" outlineLevel="0" collapsed="false">
      <c r="A10379" s="0" t="n">
        <v>102138</v>
      </c>
      <c r="B10379" s="0" t="n">
        <v>210.52</v>
      </c>
      <c r="C10379" s="0" t="s">
        <v>203</v>
      </c>
      <c r="D10379" s="0" t="s">
        <v>15468</v>
      </c>
    </row>
    <row r="10380" customFormat="false" ht="15.8" hidden="false" customHeight="true" outlineLevel="0" collapsed="false">
      <c r="A10380" s="0" t="n">
        <v>103517</v>
      </c>
      <c r="B10380" s="0" t="n">
        <v>3470.16</v>
      </c>
      <c r="C10380" s="0" t="s">
        <v>203</v>
      </c>
      <c r="D10380" s="0" t="s">
        <v>15469</v>
      </c>
    </row>
    <row r="10381" customFormat="false" ht="15.8" hidden="false" customHeight="true" outlineLevel="0" collapsed="false">
      <c r="A10381" s="0" t="n">
        <v>103519</v>
      </c>
      <c r="B10381" s="0" t="n">
        <v>10.25</v>
      </c>
      <c r="C10381" s="0" t="s">
        <v>203</v>
      </c>
      <c r="D10381" s="0" t="s">
        <v>15470</v>
      </c>
    </row>
    <row r="10382" customFormat="false" ht="15.8" hidden="false" customHeight="true" outlineLevel="0" collapsed="false">
      <c r="A10382" s="0" t="n">
        <v>103520</v>
      </c>
      <c r="B10382" s="0" t="n">
        <v>5735.17</v>
      </c>
      <c r="C10382" s="0" t="s">
        <v>203</v>
      </c>
      <c r="D10382" s="0" t="s">
        <v>15471</v>
      </c>
    </row>
    <row r="10383" customFormat="false" ht="15.8" hidden="false" customHeight="true" outlineLevel="0" collapsed="false">
      <c r="A10383" s="0" t="n">
        <v>103521</v>
      </c>
      <c r="B10383" s="0" t="n">
        <v>7614.84</v>
      </c>
      <c r="C10383" s="0" t="s">
        <v>203</v>
      </c>
      <c r="D10383" s="0" t="s">
        <v>15472</v>
      </c>
    </row>
    <row r="10384" customFormat="false" ht="15.8" hidden="false" customHeight="true" outlineLevel="0" collapsed="false">
      <c r="A10384" s="0" t="n">
        <v>103522</v>
      </c>
      <c r="B10384" s="0" t="n">
        <v>7584.84</v>
      </c>
      <c r="C10384" s="0" t="s">
        <v>203</v>
      </c>
      <c r="D10384" s="0" t="s">
        <v>15473</v>
      </c>
    </row>
    <row r="10385" customFormat="false" ht="15.8" hidden="false" customHeight="true" outlineLevel="0" collapsed="false">
      <c r="A10385" s="0" t="n">
        <v>103523</v>
      </c>
      <c r="B10385" s="0" t="n">
        <v>11461.12</v>
      </c>
      <c r="C10385" s="0" t="s">
        <v>203</v>
      </c>
      <c r="D10385" s="0" t="s">
        <v>15474</v>
      </c>
    </row>
    <row r="10386" customFormat="false" ht="15.8" hidden="false" customHeight="true" outlineLevel="0" collapsed="false">
      <c r="A10386" s="0" t="n">
        <v>93350</v>
      </c>
      <c r="B10386" s="0" t="n">
        <v>1217.27</v>
      </c>
      <c r="C10386" s="0" t="s">
        <v>203</v>
      </c>
      <c r="D10386" s="0" t="s">
        <v>15475</v>
      </c>
    </row>
    <row r="10387" customFormat="false" ht="15.8" hidden="false" customHeight="true" outlineLevel="0" collapsed="false">
      <c r="A10387" s="0" t="n">
        <v>93351</v>
      </c>
      <c r="B10387" s="0" t="n">
        <v>996.38</v>
      </c>
      <c r="C10387" s="0" t="s">
        <v>203</v>
      </c>
      <c r="D10387" s="0" t="s">
        <v>15476</v>
      </c>
    </row>
    <row r="10388" customFormat="false" ht="15.8" hidden="false" customHeight="true" outlineLevel="0" collapsed="false">
      <c r="A10388" s="0" t="n">
        <v>93352</v>
      </c>
      <c r="B10388" s="0" t="n">
        <v>776.55</v>
      </c>
      <c r="C10388" s="0" t="s">
        <v>203</v>
      </c>
      <c r="D10388" s="0" t="s">
        <v>15477</v>
      </c>
    </row>
    <row r="10389" customFormat="false" ht="15.8" hidden="false" customHeight="true" outlineLevel="0" collapsed="false">
      <c r="A10389" s="0" t="n">
        <v>93353</v>
      </c>
      <c r="B10389" s="0" t="n">
        <v>561.48</v>
      </c>
      <c r="C10389" s="0" t="s">
        <v>203</v>
      </c>
      <c r="D10389" s="0" t="s">
        <v>15478</v>
      </c>
    </row>
    <row r="10390" customFormat="false" ht="15.8" hidden="false" customHeight="true" outlineLevel="0" collapsed="false">
      <c r="A10390" s="0" t="n">
        <v>93354</v>
      </c>
      <c r="B10390" s="0" t="n">
        <v>858.41</v>
      </c>
      <c r="C10390" s="0" t="s">
        <v>203</v>
      </c>
      <c r="D10390" s="0" t="s">
        <v>15479</v>
      </c>
    </row>
    <row r="10391" customFormat="false" ht="15.8" hidden="false" customHeight="true" outlineLevel="0" collapsed="false">
      <c r="A10391" s="0" t="n">
        <v>93355</v>
      </c>
      <c r="B10391" s="0" t="n">
        <v>713.51</v>
      </c>
      <c r="C10391" s="0" t="s">
        <v>203</v>
      </c>
      <c r="D10391" s="0" t="s">
        <v>15480</v>
      </c>
    </row>
    <row r="10392" customFormat="false" ht="15.8" hidden="false" customHeight="true" outlineLevel="0" collapsed="false">
      <c r="A10392" s="0" t="n">
        <v>93356</v>
      </c>
      <c r="B10392" s="0" t="n">
        <v>567.57</v>
      </c>
      <c r="C10392" s="0" t="s">
        <v>203</v>
      </c>
      <c r="D10392" s="0" t="s">
        <v>15481</v>
      </c>
    </row>
    <row r="10393" customFormat="false" ht="15.8" hidden="false" customHeight="true" outlineLevel="0" collapsed="false">
      <c r="A10393" s="0" t="n">
        <v>93357</v>
      </c>
      <c r="B10393" s="0" t="n">
        <v>424.26</v>
      </c>
      <c r="C10393" s="0" t="s">
        <v>203</v>
      </c>
      <c r="D10393" s="0" t="s">
        <v>15482</v>
      </c>
    </row>
    <row r="10394" customFormat="false" ht="15.8" hidden="false" customHeight="true" outlineLevel="0" collapsed="false">
      <c r="A10394" s="0" t="n">
        <v>96520</v>
      </c>
      <c r="B10394" s="0" t="n">
        <v>96.89</v>
      </c>
      <c r="C10394" s="0" t="s">
        <v>246</v>
      </c>
      <c r="D10394" s="0" t="s">
        <v>15483</v>
      </c>
    </row>
    <row r="10395" customFormat="false" ht="15.8" hidden="false" customHeight="true" outlineLevel="0" collapsed="false">
      <c r="A10395" s="0" t="n">
        <v>96521</v>
      </c>
      <c r="B10395" s="0" t="n">
        <v>40.92</v>
      </c>
      <c r="C10395" s="0" t="s">
        <v>246</v>
      </c>
      <c r="D10395" s="0" t="s">
        <v>15484</v>
      </c>
    </row>
    <row r="10396" customFormat="false" ht="15.8" hidden="false" customHeight="true" outlineLevel="0" collapsed="false">
      <c r="A10396" s="0" t="n">
        <v>96522</v>
      </c>
      <c r="B10396" s="0" t="n">
        <v>149.32</v>
      </c>
      <c r="C10396" s="0" t="s">
        <v>246</v>
      </c>
      <c r="D10396" s="0" t="s">
        <v>15485</v>
      </c>
    </row>
    <row r="10397" customFormat="false" ht="15.8" hidden="false" customHeight="true" outlineLevel="0" collapsed="false">
      <c r="A10397" s="0" t="n">
        <v>96523</v>
      </c>
      <c r="B10397" s="0" t="n">
        <v>94.88</v>
      </c>
      <c r="C10397" s="0" t="s">
        <v>246</v>
      </c>
      <c r="D10397" s="0" t="s">
        <v>15486</v>
      </c>
    </row>
    <row r="10398" customFormat="false" ht="15.8" hidden="false" customHeight="true" outlineLevel="0" collapsed="false">
      <c r="A10398" s="0" t="n">
        <v>96524</v>
      </c>
      <c r="B10398" s="0" t="n">
        <v>175.07</v>
      </c>
      <c r="C10398" s="0" t="s">
        <v>246</v>
      </c>
      <c r="D10398" s="0" t="s">
        <v>15487</v>
      </c>
    </row>
    <row r="10399" customFormat="false" ht="15.8" hidden="false" customHeight="true" outlineLevel="0" collapsed="false">
      <c r="A10399" s="0" t="n">
        <v>96525</v>
      </c>
      <c r="B10399" s="0" t="n">
        <v>34.75</v>
      </c>
      <c r="C10399" s="0" t="s">
        <v>246</v>
      </c>
      <c r="D10399" s="0" t="s">
        <v>15488</v>
      </c>
    </row>
    <row r="10400" customFormat="false" ht="15.8" hidden="false" customHeight="true" outlineLevel="0" collapsed="false">
      <c r="A10400" s="0" t="n">
        <v>96526</v>
      </c>
      <c r="B10400" s="0" t="n">
        <v>302</v>
      </c>
      <c r="C10400" s="0" t="s">
        <v>246</v>
      </c>
      <c r="D10400" s="0" t="s">
        <v>15489</v>
      </c>
    </row>
    <row r="10401" customFormat="false" ht="15.8" hidden="false" customHeight="true" outlineLevel="0" collapsed="false">
      <c r="A10401" s="0" t="n">
        <v>96527</v>
      </c>
      <c r="B10401" s="0" t="n">
        <v>124.41</v>
      </c>
      <c r="C10401" s="0" t="s">
        <v>246</v>
      </c>
      <c r="D10401" s="0" t="s">
        <v>15490</v>
      </c>
    </row>
    <row r="10402" customFormat="false" ht="15.8" hidden="false" customHeight="true" outlineLevel="0" collapsed="false">
      <c r="A10402" s="0" t="n">
        <v>96528</v>
      </c>
      <c r="B10402" s="0" t="n">
        <v>192.6</v>
      </c>
      <c r="C10402" s="0" t="s">
        <v>221</v>
      </c>
      <c r="D10402" s="0" t="s">
        <v>15491</v>
      </c>
    </row>
    <row r="10403" customFormat="false" ht="15.8" hidden="false" customHeight="true" outlineLevel="0" collapsed="false">
      <c r="A10403" s="0" t="n">
        <v>101114</v>
      </c>
      <c r="B10403" s="0" t="n">
        <v>3.96</v>
      </c>
      <c r="C10403" s="0" t="s">
        <v>246</v>
      </c>
      <c r="D10403" s="0" t="s">
        <v>15492</v>
      </c>
    </row>
    <row r="10404" customFormat="false" ht="15.8" hidden="false" customHeight="true" outlineLevel="0" collapsed="false">
      <c r="A10404" s="0" t="n">
        <v>101115</v>
      </c>
      <c r="B10404" s="0" t="n">
        <v>3.32</v>
      </c>
      <c r="C10404" s="0" t="s">
        <v>246</v>
      </c>
      <c r="D10404" s="0" t="s">
        <v>15493</v>
      </c>
    </row>
    <row r="10405" customFormat="false" ht="15.8" hidden="false" customHeight="true" outlineLevel="0" collapsed="false">
      <c r="A10405" s="0" t="n">
        <v>101116</v>
      </c>
      <c r="B10405" s="0" t="n">
        <v>2.07</v>
      </c>
      <c r="C10405" s="0" t="s">
        <v>246</v>
      </c>
      <c r="D10405" s="0" t="s">
        <v>15494</v>
      </c>
    </row>
    <row r="10406" customFormat="false" ht="15.8" hidden="false" customHeight="true" outlineLevel="0" collapsed="false">
      <c r="A10406" s="0" t="n">
        <v>101117</v>
      </c>
      <c r="B10406" s="0" t="n">
        <v>2.9</v>
      </c>
      <c r="C10406" s="0" t="s">
        <v>246</v>
      </c>
      <c r="D10406" s="0" t="s">
        <v>15495</v>
      </c>
    </row>
    <row r="10407" customFormat="false" ht="15.8" hidden="false" customHeight="true" outlineLevel="0" collapsed="false">
      <c r="A10407" s="0" t="n">
        <v>101118</v>
      </c>
      <c r="B10407" s="0" t="n">
        <v>3.4</v>
      </c>
      <c r="C10407" s="0" t="s">
        <v>246</v>
      </c>
      <c r="D10407" s="0" t="s">
        <v>15496</v>
      </c>
    </row>
    <row r="10408" customFormat="false" ht="15.8" hidden="false" customHeight="true" outlineLevel="0" collapsed="false">
      <c r="A10408" s="0" t="n">
        <v>101119</v>
      </c>
      <c r="B10408" s="0" t="n">
        <v>7.55</v>
      </c>
      <c r="C10408" s="0" t="s">
        <v>246</v>
      </c>
      <c r="D10408" s="0" t="s">
        <v>15497</v>
      </c>
    </row>
    <row r="10409" customFormat="false" ht="15.8" hidden="false" customHeight="true" outlineLevel="0" collapsed="false">
      <c r="A10409" s="0" t="n">
        <v>101120</v>
      </c>
      <c r="B10409" s="0" t="n">
        <v>6.35</v>
      </c>
      <c r="C10409" s="0" t="s">
        <v>246</v>
      </c>
      <c r="D10409" s="0" t="s">
        <v>15498</v>
      </c>
    </row>
    <row r="10410" customFormat="false" ht="15.8" hidden="false" customHeight="true" outlineLevel="0" collapsed="false">
      <c r="A10410" s="0" t="n">
        <v>101121</v>
      </c>
      <c r="B10410" s="0" t="n">
        <v>3.96</v>
      </c>
      <c r="C10410" s="0" t="s">
        <v>246</v>
      </c>
      <c r="D10410" s="0" t="s">
        <v>15499</v>
      </c>
    </row>
    <row r="10411" customFormat="false" ht="15.8" hidden="false" customHeight="true" outlineLevel="0" collapsed="false">
      <c r="A10411" s="0" t="n">
        <v>101122</v>
      </c>
      <c r="B10411" s="0" t="n">
        <v>5.55</v>
      </c>
      <c r="C10411" s="0" t="s">
        <v>246</v>
      </c>
      <c r="D10411" s="0" t="s">
        <v>15500</v>
      </c>
    </row>
    <row r="10412" customFormat="false" ht="15.8" hidden="false" customHeight="true" outlineLevel="0" collapsed="false">
      <c r="A10412" s="0" t="n">
        <v>101123</v>
      </c>
      <c r="B10412" s="0" t="n">
        <v>6.49</v>
      </c>
      <c r="C10412" s="0" t="s">
        <v>246</v>
      </c>
      <c r="D10412" s="0" t="s">
        <v>15501</v>
      </c>
    </row>
    <row r="10413" customFormat="false" ht="15.8" hidden="false" customHeight="true" outlineLevel="0" collapsed="false">
      <c r="A10413" s="0" t="n">
        <v>101124</v>
      </c>
      <c r="B10413" s="0" t="n">
        <v>12.04</v>
      </c>
      <c r="C10413" s="0" t="s">
        <v>246</v>
      </c>
      <c r="D10413" s="0" t="s">
        <v>15502</v>
      </c>
    </row>
    <row r="10414" customFormat="false" ht="15.8" hidden="false" customHeight="true" outlineLevel="0" collapsed="false">
      <c r="A10414" s="0" t="n">
        <v>101125</v>
      </c>
      <c r="B10414" s="0" t="n">
        <v>11.4</v>
      </c>
      <c r="C10414" s="0" t="s">
        <v>246</v>
      </c>
      <c r="D10414" s="0" t="s">
        <v>15503</v>
      </c>
    </row>
    <row r="10415" customFormat="false" ht="15.8" hidden="false" customHeight="true" outlineLevel="0" collapsed="false">
      <c r="A10415" s="0" t="n">
        <v>101126</v>
      </c>
      <c r="B10415" s="0" t="n">
        <v>10.15</v>
      </c>
      <c r="C10415" s="0" t="s">
        <v>246</v>
      </c>
      <c r="D10415" s="0" t="s">
        <v>15504</v>
      </c>
    </row>
    <row r="10416" customFormat="false" ht="15.8" hidden="false" customHeight="true" outlineLevel="0" collapsed="false">
      <c r="A10416" s="0" t="n">
        <v>101127</v>
      </c>
      <c r="B10416" s="0" t="n">
        <v>10.98</v>
      </c>
      <c r="C10416" s="0" t="s">
        <v>246</v>
      </c>
      <c r="D10416" s="0" t="s">
        <v>15505</v>
      </c>
    </row>
    <row r="10417" customFormat="false" ht="15.8" hidden="false" customHeight="true" outlineLevel="0" collapsed="false">
      <c r="A10417" s="0" t="n">
        <v>101128</v>
      </c>
      <c r="B10417" s="0" t="n">
        <v>11.48</v>
      </c>
      <c r="C10417" s="0" t="s">
        <v>246</v>
      </c>
      <c r="D10417" s="0" t="s">
        <v>15506</v>
      </c>
    </row>
    <row r="10418" customFormat="false" ht="15.8" hidden="false" customHeight="true" outlineLevel="0" collapsed="false">
      <c r="A10418" s="0" t="n">
        <v>101129</v>
      </c>
      <c r="B10418" s="0" t="n">
        <v>15.96</v>
      </c>
      <c r="C10418" s="0" t="s">
        <v>246</v>
      </c>
      <c r="D10418" s="0" t="s">
        <v>15507</v>
      </c>
    </row>
    <row r="10419" customFormat="false" ht="15.8" hidden="false" customHeight="true" outlineLevel="0" collapsed="false">
      <c r="A10419" s="0" t="n">
        <v>101130</v>
      </c>
      <c r="B10419" s="0" t="n">
        <v>14.76</v>
      </c>
      <c r="C10419" s="0" t="s">
        <v>246</v>
      </c>
      <c r="D10419" s="0" t="s">
        <v>15508</v>
      </c>
    </row>
    <row r="10420" customFormat="false" ht="15.8" hidden="false" customHeight="true" outlineLevel="0" collapsed="false">
      <c r="A10420" s="0" t="n">
        <v>101131</v>
      </c>
      <c r="B10420" s="0" t="n">
        <v>12.37</v>
      </c>
      <c r="C10420" s="0" t="s">
        <v>246</v>
      </c>
      <c r="D10420" s="0" t="s">
        <v>15509</v>
      </c>
    </row>
    <row r="10421" customFormat="false" ht="15.8" hidden="false" customHeight="true" outlineLevel="0" collapsed="false">
      <c r="A10421" s="0" t="n">
        <v>101132</v>
      </c>
      <c r="B10421" s="0" t="n">
        <v>13.96</v>
      </c>
      <c r="C10421" s="0" t="s">
        <v>246</v>
      </c>
      <c r="D10421" s="0" t="s">
        <v>15510</v>
      </c>
    </row>
    <row r="10422" customFormat="false" ht="15.8" hidden="false" customHeight="true" outlineLevel="0" collapsed="false">
      <c r="A10422" s="0" t="n">
        <v>101133</v>
      </c>
      <c r="B10422" s="0" t="n">
        <v>14.9</v>
      </c>
      <c r="C10422" s="0" t="s">
        <v>246</v>
      </c>
      <c r="D10422" s="0" t="s">
        <v>15511</v>
      </c>
    </row>
    <row r="10423" customFormat="false" ht="15.8" hidden="false" customHeight="true" outlineLevel="0" collapsed="false">
      <c r="A10423" s="0" t="n">
        <v>101134</v>
      </c>
      <c r="B10423" s="0" t="n">
        <v>12.49</v>
      </c>
      <c r="C10423" s="0" t="s">
        <v>246</v>
      </c>
      <c r="D10423" s="0" t="s">
        <v>15512</v>
      </c>
    </row>
    <row r="10424" customFormat="false" ht="15.8" hidden="false" customHeight="true" outlineLevel="0" collapsed="false">
      <c r="A10424" s="0" t="n">
        <v>101135</v>
      </c>
      <c r="B10424" s="0" t="n">
        <v>11.85</v>
      </c>
      <c r="C10424" s="0" t="s">
        <v>246</v>
      </c>
      <c r="D10424" s="0" t="s">
        <v>15513</v>
      </c>
    </row>
    <row r="10425" customFormat="false" ht="15.8" hidden="false" customHeight="true" outlineLevel="0" collapsed="false">
      <c r="A10425" s="0" t="n">
        <v>101136</v>
      </c>
      <c r="B10425" s="0" t="n">
        <v>10.6</v>
      </c>
      <c r="C10425" s="0" t="s">
        <v>246</v>
      </c>
      <c r="D10425" s="0" t="s">
        <v>15514</v>
      </c>
    </row>
    <row r="10426" customFormat="false" ht="15.8" hidden="false" customHeight="true" outlineLevel="0" collapsed="false">
      <c r="A10426" s="0" t="n">
        <v>101137</v>
      </c>
      <c r="B10426" s="0" t="n">
        <v>11.43</v>
      </c>
      <c r="C10426" s="0" t="s">
        <v>246</v>
      </c>
      <c r="D10426" s="0" t="s">
        <v>15515</v>
      </c>
    </row>
    <row r="10427" customFormat="false" ht="15.8" hidden="false" customHeight="true" outlineLevel="0" collapsed="false">
      <c r="A10427" s="0" t="n">
        <v>101138</v>
      </c>
      <c r="B10427" s="0" t="n">
        <v>11.93</v>
      </c>
      <c r="C10427" s="0" t="s">
        <v>246</v>
      </c>
      <c r="D10427" s="0" t="s">
        <v>15516</v>
      </c>
    </row>
    <row r="10428" customFormat="false" ht="15.8" hidden="false" customHeight="true" outlineLevel="0" collapsed="false">
      <c r="A10428" s="0" t="n">
        <v>101139</v>
      </c>
      <c r="B10428" s="0" t="n">
        <v>16.43</v>
      </c>
      <c r="C10428" s="0" t="s">
        <v>246</v>
      </c>
      <c r="D10428" s="0" t="s">
        <v>15517</v>
      </c>
    </row>
    <row r="10429" customFormat="false" ht="15.8" hidden="false" customHeight="true" outlineLevel="0" collapsed="false">
      <c r="A10429" s="0" t="n">
        <v>101140</v>
      </c>
      <c r="B10429" s="0" t="n">
        <v>15.23</v>
      </c>
      <c r="C10429" s="0" t="s">
        <v>246</v>
      </c>
      <c r="D10429" s="0" t="s">
        <v>15518</v>
      </c>
    </row>
    <row r="10430" customFormat="false" ht="15.8" hidden="false" customHeight="true" outlineLevel="0" collapsed="false">
      <c r="A10430" s="0" t="n">
        <v>101141</v>
      </c>
      <c r="B10430" s="0" t="n">
        <v>12.84</v>
      </c>
      <c r="C10430" s="0" t="s">
        <v>246</v>
      </c>
      <c r="D10430" s="0" t="s">
        <v>15519</v>
      </c>
    </row>
    <row r="10431" customFormat="false" ht="15.8" hidden="false" customHeight="true" outlineLevel="0" collapsed="false">
      <c r="A10431" s="0" t="n">
        <v>101142</v>
      </c>
      <c r="B10431" s="0" t="n">
        <v>14.43</v>
      </c>
      <c r="C10431" s="0" t="s">
        <v>246</v>
      </c>
      <c r="D10431" s="0" t="s">
        <v>15520</v>
      </c>
    </row>
    <row r="10432" customFormat="false" ht="15.8" hidden="false" customHeight="true" outlineLevel="0" collapsed="false">
      <c r="A10432" s="0" t="n">
        <v>101143</v>
      </c>
      <c r="B10432" s="0" t="n">
        <v>15.37</v>
      </c>
      <c r="C10432" s="0" t="s">
        <v>246</v>
      </c>
      <c r="D10432" s="0" t="s">
        <v>15521</v>
      </c>
    </row>
    <row r="10433" customFormat="false" ht="15.8" hidden="false" customHeight="true" outlineLevel="0" collapsed="false">
      <c r="A10433" s="0" t="n">
        <v>101144</v>
      </c>
      <c r="B10433" s="0" t="n">
        <v>13.64</v>
      </c>
      <c r="C10433" s="0" t="s">
        <v>246</v>
      </c>
      <c r="D10433" s="0" t="s">
        <v>15522</v>
      </c>
    </row>
    <row r="10434" customFormat="false" ht="15.8" hidden="false" customHeight="true" outlineLevel="0" collapsed="false">
      <c r="A10434" s="0" t="n">
        <v>101145</v>
      </c>
      <c r="B10434" s="0" t="n">
        <v>13</v>
      </c>
      <c r="C10434" s="0" t="s">
        <v>246</v>
      </c>
      <c r="D10434" s="0" t="s">
        <v>15523</v>
      </c>
    </row>
    <row r="10435" customFormat="false" ht="15.8" hidden="false" customHeight="true" outlineLevel="0" collapsed="false">
      <c r="A10435" s="0" t="n">
        <v>101146</v>
      </c>
      <c r="B10435" s="0" t="n">
        <v>11.75</v>
      </c>
      <c r="C10435" s="0" t="s">
        <v>246</v>
      </c>
      <c r="D10435" s="0" t="s">
        <v>15524</v>
      </c>
    </row>
    <row r="10436" customFormat="false" ht="15.8" hidden="false" customHeight="true" outlineLevel="0" collapsed="false">
      <c r="A10436" s="0" t="n">
        <v>101147</v>
      </c>
      <c r="B10436" s="0" t="n">
        <v>12.58</v>
      </c>
      <c r="C10436" s="0" t="s">
        <v>246</v>
      </c>
      <c r="D10436" s="0" t="s">
        <v>15525</v>
      </c>
    </row>
    <row r="10437" customFormat="false" ht="15.8" hidden="false" customHeight="true" outlineLevel="0" collapsed="false">
      <c r="A10437" s="0" t="n">
        <v>101148</v>
      </c>
      <c r="B10437" s="0" t="n">
        <v>13.08</v>
      </c>
      <c r="C10437" s="0" t="s">
        <v>246</v>
      </c>
      <c r="D10437" s="0" t="s">
        <v>15526</v>
      </c>
    </row>
    <row r="10438" customFormat="false" ht="15.8" hidden="false" customHeight="true" outlineLevel="0" collapsed="false">
      <c r="A10438" s="0" t="n">
        <v>101149</v>
      </c>
      <c r="B10438" s="0" t="n">
        <v>17.61</v>
      </c>
      <c r="C10438" s="0" t="s">
        <v>246</v>
      </c>
      <c r="D10438" s="0" t="s">
        <v>15527</v>
      </c>
    </row>
    <row r="10439" customFormat="false" ht="15.8" hidden="false" customHeight="true" outlineLevel="0" collapsed="false">
      <c r="A10439" s="0" t="n">
        <v>101150</v>
      </c>
      <c r="B10439" s="0" t="n">
        <v>16.41</v>
      </c>
      <c r="C10439" s="0" t="s">
        <v>246</v>
      </c>
      <c r="D10439" s="0" t="s">
        <v>15528</v>
      </c>
    </row>
    <row r="10440" customFormat="false" ht="15.8" hidden="false" customHeight="true" outlineLevel="0" collapsed="false">
      <c r="A10440" s="0" t="n">
        <v>101151</v>
      </c>
      <c r="B10440" s="0" t="n">
        <v>14.02</v>
      </c>
      <c r="C10440" s="0" t="s">
        <v>246</v>
      </c>
      <c r="D10440" s="0" t="s">
        <v>15529</v>
      </c>
    </row>
    <row r="10441" customFormat="false" ht="15.8" hidden="false" customHeight="true" outlineLevel="0" collapsed="false">
      <c r="A10441" s="0" t="n">
        <v>101152</v>
      </c>
      <c r="B10441" s="0" t="n">
        <v>15.61</v>
      </c>
      <c r="C10441" s="0" t="s">
        <v>246</v>
      </c>
      <c r="D10441" s="0" t="s">
        <v>15530</v>
      </c>
    </row>
    <row r="10442" customFormat="false" ht="15.8" hidden="false" customHeight="true" outlineLevel="0" collapsed="false">
      <c r="A10442" s="0" t="n">
        <v>101153</v>
      </c>
      <c r="B10442" s="0" t="n">
        <v>16.55</v>
      </c>
      <c r="C10442" s="0" t="s">
        <v>246</v>
      </c>
      <c r="D10442" s="0" t="s">
        <v>15531</v>
      </c>
    </row>
    <row r="10443" customFormat="false" ht="15.8" hidden="false" customHeight="true" outlineLevel="0" collapsed="false">
      <c r="A10443" s="0" t="n">
        <v>101206</v>
      </c>
      <c r="B10443" s="0" t="n">
        <v>10.48</v>
      </c>
      <c r="C10443" s="0" t="s">
        <v>246</v>
      </c>
      <c r="D10443" s="0" t="s">
        <v>15532</v>
      </c>
    </row>
    <row r="10444" customFormat="false" ht="15.8" hidden="false" customHeight="true" outlineLevel="0" collapsed="false">
      <c r="A10444" s="0" t="n">
        <v>101207</v>
      </c>
      <c r="B10444" s="0" t="n">
        <v>9.21</v>
      </c>
      <c r="C10444" s="0" t="s">
        <v>246</v>
      </c>
      <c r="D10444" s="0" t="s">
        <v>15533</v>
      </c>
    </row>
    <row r="10445" customFormat="false" ht="15.8" hidden="false" customHeight="true" outlineLevel="0" collapsed="false">
      <c r="A10445" s="0" t="n">
        <v>101208</v>
      </c>
      <c r="B10445" s="0" t="n">
        <v>8.9</v>
      </c>
      <c r="C10445" s="0" t="s">
        <v>246</v>
      </c>
      <c r="D10445" s="0" t="s">
        <v>15534</v>
      </c>
    </row>
    <row r="10446" customFormat="false" ht="15.8" hidden="false" customHeight="true" outlineLevel="0" collapsed="false">
      <c r="A10446" s="0" t="n">
        <v>101209</v>
      </c>
      <c r="B10446" s="0" t="n">
        <v>8.28</v>
      </c>
      <c r="C10446" s="0" t="s">
        <v>246</v>
      </c>
      <c r="D10446" s="0" t="s">
        <v>15535</v>
      </c>
    </row>
    <row r="10447" customFormat="false" ht="15.8" hidden="false" customHeight="true" outlineLevel="0" collapsed="false">
      <c r="A10447" s="0" t="n">
        <v>101210</v>
      </c>
      <c r="B10447" s="0" t="n">
        <v>14.73</v>
      </c>
      <c r="C10447" s="0" t="s">
        <v>246</v>
      </c>
      <c r="D10447" s="0" t="s">
        <v>15536</v>
      </c>
    </row>
    <row r="10448" customFormat="false" ht="15.8" hidden="false" customHeight="true" outlineLevel="0" collapsed="false">
      <c r="A10448" s="0" t="n">
        <v>101211</v>
      </c>
      <c r="B10448" s="0" t="n">
        <v>15.82</v>
      </c>
      <c r="C10448" s="0" t="s">
        <v>246</v>
      </c>
      <c r="D10448" s="0" t="s">
        <v>15537</v>
      </c>
    </row>
    <row r="10449" customFormat="false" ht="15.8" hidden="false" customHeight="true" outlineLevel="0" collapsed="false">
      <c r="A10449" s="0" t="n">
        <v>101212</v>
      </c>
      <c r="B10449" s="0" t="n">
        <v>18.4</v>
      </c>
      <c r="C10449" s="0" t="s">
        <v>246</v>
      </c>
      <c r="D10449" s="0" t="s">
        <v>15538</v>
      </c>
    </row>
    <row r="10450" customFormat="false" ht="15.8" hidden="false" customHeight="true" outlineLevel="0" collapsed="false">
      <c r="A10450" s="0" t="n">
        <v>101213</v>
      </c>
      <c r="B10450" s="0" t="n">
        <v>20.5</v>
      </c>
      <c r="C10450" s="0" t="s">
        <v>246</v>
      </c>
      <c r="D10450" s="0" t="s">
        <v>15539</v>
      </c>
    </row>
    <row r="10451" customFormat="false" ht="15.8" hidden="false" customHeight="true" outlineLevel="0" collapsed="false">
      <c r="A10451" s="0" t="n">
        <v>101214</v>
      </c>
      <c r="B10451" s="0" t="n">
        <v>24.83</v>
      </c>
      <c r="C10451" s="0" t="s">
        <v>246</v>
      </c>
      <c r="D10451" s="0" t="s">
        <v>15540</v>
      </c>
    </row>
    <row r="10452" customFormat="false" ht="15.8" hidden="false" customHeight="true" outlineLevel="0" collapsed="false">
      <c r="A10452" s="0" t="n">
        <v>101215</v>
      </c>
      <c r="B10452" s="0" t="n">
        <v>14.16</v>
      </c>
      <c r="C10452" s="0" t="s">
        <v>246</v>
      </c>
      <c r="D10452" s="0" t="s">
        <v>15541</v>
      </c>
    </row>
    <row r="10453" customFormat="false" ht="15.8" hidden="false" customHeight="true" outlineLevel="0" collapsed="false">
      <c r="A10453" s="0" t="n">
        <v>101216</v>
      </c>
      <c r="B10453" s="0" t="n">
        <v>14.88</v>
      </c>
      <c r="C10453" s="0" t="s">
        <v>246</v>
      </c>
      <c r="D10453" s="0" t="s">
        <v>15542</v>
      </c>
    </row>
    <row r="10454" customFormat="false" ht="15.8" hidden="false" customHeight="true" outlineLevel="0" collapsed="false">
      <c r="A10454" s="0" t="n">
        <v>101217</v>
      </c>
      <c r="B10454" s="0" t="n">
        <v>17.28</v>
      </c>
      <c r="C10454" s="0" t="s">
        <v>246</v>
      </c>
      <c r="D10454" s="0" t="s">
        <v>15543</v>
      </c>
    </row>
    <row r="10455" customFormat="false" ht="15.8" hidden="false" customHeight="true" outlineLevel="0" collapsed="false">
      <c r="A10455" s="0" t="n">
        <v>101218</v>
      </c>
      <c r="B10455" s="0" t="n">
        <v>18.34</v>
      </c>
      <c r="C10455" s="0" t="s">
        <v>246</v>
      </c>
      <c r="D10455" s="0" t="s">
        <v>15544</v>
      </c>
    </row>
    <row r="10456" customFormat="false" ht="15.8" hidden="false" customHeight="true" outlineLevel="0" collapsed="false">
      <c r="A10456" s="0" t="n">
        <v>101219</v>
      </c>
      <c r="B10456" s="0" t="n">
        <v>22.24</v>
      </c>
      <c r="C10456" s="0" t="s">
        <v>246</v>
      </c>
      <c r="D10456" s="0" t="s">
        <v>15545</v>
      </c>
    </row>
    <row r="10457" customFormat="false" ht="15.8" hidden="false" customHeight="true" outlineLevel="0" collapsed="false">
      <c r="A10457" s="0" t="n">
        <v>101220</v>
      </c>
      <c r="B10457" s="0" t="n">
        <v>13.86</v>
      </c>
      <c r="C10457" s="0" t="s">
        <v>246</v>
      </c>
      <c r="D10457" s="0" t="s">
        <v>15546</v>
      </c>
    </row>
    <row r="10458" customFormat="false" ht="15.8" hidden="false" customHeight="true" outlineLevel="0" collapsed="false">
      <c r="A10458" s="0" t="n">
        <v>101221</v>
      </c>
      <c r="B10458" s="0" t="n">
        <v>14.69</v>
      </c>
      <c r="C10458" s="0" t="s">
        <v>246</v>
      </c>
      <c r="D10458" s="0" t="s">
        <v>15547</v>
      </c>
    </row>
    <row r="10459" customFormat="false" ht="15.8" hidden="false" customHeight="true" outlineLevel="0" collapsed="false">
      <c r="A10459" s="0" t="n">
        <v>101222</v>
      </c>
      <c r="B10459" s="0" t="n">
        <v>17.05</v>
      </c>
      <c r="C10459" s="0" t="s">
        <v>246</v>
      </c>
      <c r="D10459" s="0" t="s">
        <v>15548</v>
      </c>
    </row>
    <row r="10460" customFormat="false" ht="15.8" hidden="false" customHeight="true" outlineLevel="0" collapsed="false">
      <c r="A10460" s="0" t="n">
        <v>101223</v>
      </c>
      <c r="B10460" s="0" t="n">
        <v>18.94</v>
      </c>
      <c r="C10460" s="0" t="s">
        <v>246</v>
      </c>
      <c r="D10460" s="0" t="s">
        <v>15549</v>
      </c>
    </row>
    <row r="10461" customFormat="false" ht="15.8" hidden="false" customHeight="true" outlineLevel="0" collapsed="false">
      <c r="A10461" s="0" t="n">
        <v>101224</v>
      </c>
      <c r="B10461" s="0" t="n">
        <v>23.72</v>
      </c>
      <c r="C10461" s="0" t="s">
        <v>246</v>
      </c>
      <c r="D10461" s="0" t="s">
        <v>15550</v>
      </c>
    </row>
    <row r="10462" customFormat="false" ht="15.8" hidden="false" customHeight="true" outlineLevel="0" collapsed="false">
      <c r="A10462" s="0" t="n">
        <v>101225</v>
      </c>
      <c r="B10462" s="0" t="n">
        <v>12.76</v>
      </c>
      <c r="C10462" s="0" t="s">
        <v>246</v>
      </c>
      <c r="D10462" s="0" t="s">
        <v>15551</v>
      </c>
    </row>
    <row r="10463" customFormat="false" ht="15.8" hidden="false" customHeight="true" outlineLevel="0" collapsed="false">
      <c r="A10463" s="0" t="n">
        <v>101226</v>
      </c>
      <c r="B10463" s="0" t="n">
        <v>13.47</v>
      </c>
      <c r="C10463" s="0" t="s">
        <v>246</v>
      </c>
      <c r="D10463" s="0" t="s">
        <v>15552</v>
      </c>
    </row>
    <row r="10464" customFormat="false" ht="15.8" hidden="false" customHeight="true" outlineLevel="0" collapsed="false">
      <c r="A10464" s="0" t="n">
        <v>101227</v>
      </c>
      <c r="B10464" s="0" t="n">
        <v>15.6</v>
      </c>
      <c r="C10464" s="0" t="s">
        <v>246</v>
      </c>
      <c r="D10464" s="0" t="s">
        <v>15553</v>
      </c>
    </row>
    <row r="10465" customFormat="false" ht="15.8" hidden="false" customHeight="true" outlineLevel="0" collapsed="false">
      <c r="A10465" s="0" t="n">
        <v>101228</v>
      </c>
      <c r="B10465" s="0" t="n">
        <v>16.69</v>
      </c>
      <c r="C10465" s="0" t="s">
        <v>246</v>
      </c>
      <c r="D10465" s="0" t="s">
        <v>15554</v>
      </c>
    </row>
    <row r="10466" customFormat="false" ht="15.8" hidden="false" customHeight="true" outlineLevel="0" collapsed="false">
      <c r="A10466" s="0" t="n">
        <v>101229</v>
      </c>
      <c r="B10466" s="0" t="n">
        <v>21</v>
      </c>
      <c r="C10466" s="0" t="s">
        <v>246</v>
      </c>
      <c r="D10466" s="0" t="s">
        <v>15555</v>
      </c>
    </row>
    <row r="10467" customFormat="false" ht="15.8" hidden="false" customHeight="true" outlineLevel="0" collapsed="false">
      <c r="A10467" s="0" t="n">
        <v>101230</v>
      </c>
      <c r="B10467" s="0" t="n">
        <v>9.26</v>
      </c>
      <c r="C10467" s="0" t="s">
        <v>246</v>
      </c>
      <c r="D10467" s="0" t="s">
        <v>15556</v>
      </c>
    </row>
    <row r="10468" customFormat="false" ht="15.8" hidden="false" customHeight="true" outlineLevel="0" collapsed="false">
      <c r="A10468" s="0" t="n">
        <v>101231</v>
      </c>
      <c r="B10468" s="0" t="n">
        <v>8.83</v>
      </c>
      <c r="C10468" s="0" t="s">
        <v>246</v>
      </c>
      <c r="D10468" s="0" t="s">
        <v>15557</v>
      </c>
    </row>
    <row r="10469" customFormat="false" ht="15.8" hidden="false" customHeight="true" outlineLevel="0" collapsed="false">
      <c r="A10469" s="0" t="n">
        <v>101232</v>
      </c>
      <c r="B10469" s="0" t="n">
        <v>7.98</v>
      </c>
      <c r="C10469" s="0" t="s">
        <v>246</v>
      </c>
      <c r="D10469" s="0" t="s">
        <v>15558</v>
      </c>
    </row>
    <row r="10470" customFormat="false" ht="15.8" hidden="false" customHeight="true" outlineLevel="0" collapsed="false">
      <c r="A10470" s="0" t="n">
        <v>101233</v>
      </c>
      <c r="B10470" s="0" t="n">
        <v>7.37</v>
      </c>
      <c r="C10470" s="0" t="s">
        <v>246</v>
      </c>
      <c r="D10470" s="0" t="s">
        <v>15559</v>
      </c>
    </row>
    <row r="10471" customFormat="false" ht="15.8" hidden="false" customHeight="true" outlineLevel="0" collapsed="false">
      <c r="A10471" s="0" t="n">
        <v>101234</v>
      </c>
      <c r="B10471" s="0" t="n">
        <v>14.36</v>
      </c>
      <c r="C10471" s="0" t="s">
        <v>246</v>
      </c>
      <c r="D10471" s="0" t="s">
        <v>15560</v>
      </c>
    </row>
    <row r="10472" customFormat="false" ht="15.8" hidden="false" customHeight="true" outlineLevel="0" collapsed="false">
      <c r="A10472" s="0" t="n">
        <v>101235</v>
      </c>
      <c r="B10472" s="0" t="n">
        <v>15.16</v>
      </c>
      <c r="C10472" s="0" t="s">
        <v>246</v>
      </c>
      <c r="D10472" s="0" t="s">
        <v>15561</v>
      </c>
    </row>
    <row r="10473" customFormat="false" ht="15.8" hidden="false" customHeight="true" outlineLevel="0" collapsed="false">
      <c r="A10473" s="0" t="n">
        <v>101236</v>
      </c>
      <c r="B10473" s="0" t="n">
        <v>17.64</v>
      </c>
      <c r="C10473" s="0" t="s">
        <v>246</v>
      </c>
      <c r="D10473" s="0" t="s">
        <v>15562</v>
      </c>
    </row>
    <row r="10474" customFormat="false" ht="15.8" hidden="false" customHeight="true" outlineLevel="0" collapsed="false">
      <c r="A10474" s="0" t="n">
        <v>101237</v>
      </c>
      <c r="B10474" s="0" t="n">
        <v>18.85</v>
      </c>
      <c r="C10474" s="0" t="s">
        <v>246</v>
      </c>
      <c r="D10474" s="0" t="s">
        <v>15563</v>
      </c>
    </row>
    <row r="10475" customFormat="false" ht="15.8" hidden="false" customHeight="true" outlineLevel="0" collapsed="false">
      <c r="A10475" s="0" t="n">
        <v>101238</v>
      </c>
      <c r="B10475" s="0" t="n">
        <v>23.79</v>
      </c>
      <c r="C10475" s="0" t="s">
        <v>246</v>
      </c>
      <c r="D10475" s="0" t="s">
        <v>15564</v>
      </c>
    </row>
    <row r="10476" customFormat="false" ht="15.8" hidden="false" customHeight="true" outlineLevel="0" collapsed="false">
      <c r="A10476" s="0" t="n">
        <v>101239</v>
      </c>
      <c r="B10476" s="0" t="n">
        <v>12.73</v>
      </c>
      <c r="C10476" s="0" t="s">
        <v>246</v>
      </c>
      <c r="D10476" s="0" t="s">
        <v>15565</v>
      </c>
    </row>
    <row r="10477" customFormat="false" ht="15.8" hidden="false" customHeight="true" outlineLevel="0" collapsed="false">
      <c r="A10477" s="0" t="n">
        <v>101240</v>
      </c>
      <c r="B10477" s="0" t="n">
        <v>13.47</v>
      </c>
      <c r="C10477" s="0" t="s">
        <v>246</v>
      </c>
      <c r="D10477" s="0" t="s">
        <v>15566</v>
      </c>
    </row>
    <row r="10478" customFormat="false" ht="15.8" hidden="false" customHeight="true" outlineLevel="0" collapsed="false">
      <c r="A10478" s="0" t="n">
        <v>101241</v>
      </c>
      <c r="B10478" s="0" t="n">
        <v>15.71</v>
      </c>
      <c r="C10478" s="0" t="s">
        <v>246</v>
      </c>
      <c r="D10478" s="0" t="s">
        <v>15567</v>
      </c>
    </row>
    <row r="10479" customFormat="false" ht="15.8" hidden="false" customHeight="true" outlineLevel="0" collapsed="false">
      <c r="A10479" s="0" t="n">
        <v>101242</v>
      </c>
      <c r="B10479" s="0" t="n">
        <v>17.49</v>
      </c>
      <c r="C10479" s="0" t="s">
        <v>246</v>
      </c>
      <c r="D10479" s="0" t="s">
        <v>15568</v>
      </c>
    </row>
    <row r="10480" customFormat="false" ht="15.8" hidden="false" customHeight="true" outlineLevel="0" collapsed="false">
      <c r="A10480" s="0" t="n">
        <v>101243</v>
      </c>
      <c r="B10480" s="0" t="n">
        <v>21.25</v>
      </c>
      <c r="C10480" s="0" t="s">
        <v>246</v>
      </c>
      <c r="D10480" s="0" t="s">
        <v>15569</v>
      </c>
    </row>
    <row r="10481" customFormat="false" ht="15.8" hidden="false" customHeight="true" outlineLevel="0" collapsed="false">
      <c r="A10481" s="0" t="n">
        <v>101244</v>
      </c>
      <c r="B10481" s="0" t="n">
        <v>13.29</v>
      </c>
      <c r="C10481" s="0" t="s">
        <v>246</v>
      </c>
      <c r="D10481" s="0" t="s">
        <v>15570</v>
      </c>
    </row>
    <row r="10482" customFormat="false" ht="15.8" hidden="false" customHeight="true" outlineLevel="0" collapsed="false">
      <c r="A10482" s="0" t="n">
        <v>101245</v>
      </c>
      <c r="B10482" s="0" t="n">
        <v>14.1</v>
      </c>
      <c r="C10482" s="0" t="s">
        <v>246</v>
      </c>
      <c r="D10482" s="0" t="s">
        <v>15571</v>
      </c>
    </row>
    <row r="10483" customFormat="false" ht="15.8" hidden="false" customHeight="true" outlineLevel="0" collapsed="false">
      <c r="A10483" s="0" t="n">
        <v>101246</v>
      </c>
      <c r="B10483" s="0" t="n">
        <v>16.38</v>
      </c>
      <c r="C10483" s="0" t="s">
        <v>246</v>
      </c>
      <c r="D10483" s="0" t="s">
        <v>15572</v>
      </c>
    </row>
    <row r="10484" customFormat="false" ht="15.8" hidden="false" customHeight="true" outlineLevel="0" collapsed="false">
      <c r="A10484" s="0" t="n">
        <v>101247</v>
      </c>
      <c r="B10484" s="0" t="n">
        <v>18.16</v>
      </c>
      <c r="C10484" s="0" t="s">
        <v>246</v>
      </c>
      <c r="D10484" s="0" t="s">
        <v>15573</v>
      </c>
    </row>
    <row r="10485" customFormat="false" ht="15.8" hidden="false" customHeight="true" outlineLevel="0" collapsed="false">
      <c r="A10485" s="0" t="n">
        <v>101248</v>
      </c>
      <c r="B10485" s="0" t="n">
        <v>22.73</v>
      </c>
      <c r="C10485" s="0" t="s">
        <v>246</v>
      </c>
      <c r="D10485" s="0" t="s">
        <v>15574</v>
      </c>
    </row>
    <row r="10486" customFormat="false" ht="15.8" hidden="false" customHeight="true" outlineLevel="0" collapsed="false">
      <c r="A10486" s="0" t="n">
        <v>101249</v>
      </c>
      <c r="B10486" s="0" t="n">
        <v>11.65</v>
      </c>
      <c r="C10486" s="0" t="s">
        <v>246</v>
      </c>
      <c r="D10486" s="0" t="s">
        <v>15575</v>
      </c>
    </row>
    <row r="10487" customFormat="false" ht="15.8" hidden="false" customHeight="true" outlineLevel="0" collapsed="false">
      <c r="A10487" s="0" t="n">
        <v>101250</v>
      </c>
      <c r="B10487" s="0" t="n">
        <v>12.89</v>
      </c>
      <c r="C10487" s="0" t="s">
        <v>246</v>
      </c>
      <c r="D10487" s="0" t="s">
        <v>15576</v>
      </c>
    </row>
    <row r="10488" customFormat="false" ht="15.8" hidden="false" customHeight="true" outlineLevel="0" collapsed="false">
      <c r="A10488" s="0" t="n">
        <v>101251</v>
      </c>
      <c r="B10488" s="0" t="n">
        <v>14.73</v>
      </c>
      <c r="C10488" s="0" t="s">
        <v>246</v>
      </c>
      <c r="D10488" s="0" t="s">
        <v>15577</v>
      </c>
    </row>
    <row r="10489" customFormat="false" ht="15.8" hidden="false" customHeight="true" outlineLevel="0" collapsed="false">
      <c r="A10489" s="0" t="n">
        <v>101252</v>
      </c>
      <c r="B10489" s="0" t="n">
        <v>15.98</v>
      </c>
      <c r="C10489" s="0" t="s">
        <v>246</v>
      </c>
      <c r="D10489" s="0" t="s">
        <v>15578</v>
      </c>
    </row>
    <row r="10490" customFormat="false" ht="15.8" hidden="false" customHeight="true" outlineLevel="0" collapsed="false">
      <c r="A10490" s="0" t="n">
        <v>101253</v>
      </c>
      <c r="B10490" s="0" t="n">
        <v>20.12</v>
      </c>
      <c r="C10490" s="0" t="s">
        <v>246</v>
      </c>
      <c r="D10490" s="0" t="s">
        <v>15579</v>
      </c>
    </row>
    <row r="10491" customFormat="false" ht="15.8" hidden="false" customHeight="true" outlineLevel="0" collapsed="false">
      <c r="A10491" s="0" t="n">
        <v>101254</v>
      </c>
      <c r="B10491" s="0" t="n">
        <v>9.35</v>
      </c>
      <c r="C10491" s="0" t="s">
        <v>246</v>
      </c>
      <c r="D10491" s="0" t="s">
        <v>15580</v>
      </c>
    </row>
    <row r="10492" customFormat="false" ht="15.8" hidden="false" customHeight="true" outlineLevel="0" collapsed="false">
      <c r="A10492" s="0" t="n">
        <v>101255</v>
      </c>
      <c r="B10492" s="0" t="n">
        <v>8.28</v>
      </c>
      <c r="C10492" s="0" t="s">
        <v>246</v>
      </c>
      <c r="D10492" s="0" t="s">
        <v>15581</v>
      </c>
    </row>
    <row r="10493" customFormat="false" ht="15.8" hidden="false" customHeight="true" outlineLevel="0" collapsed="false">
      <c r="A10493" s="0" t="n">
        <v>101256</v>
      </c>
      <c r="B10493" s="0" t="n">
        <v>14.09</v>
      </c>
      <c r="C10493" s="0" t="s">
        <v>246</v>
      </c>
      <c r="D10493" s="0" t="s">
        <v>15582</v>
      </c>
    </row>
    <row r="10494" customFormat="false" ht="15.8" hidden="false" customHeight="true" outlineLevel="0" collapsed="false">
      <c r="A10494" s="0" t="n">
        <v>101257</v>
      </c>
      <c r="B10494" s="0" t="n">
        <v>14.81</v>
      </c>
      <c r="C10494" s="0" t="s">
        <v>246</v>
      </c>
      <c r="D10494" s="0" t="s">
        <v>15583</v>
      </c>
    </row>
    <row r="10495" customFormat="false" ht="15.8" hidden="false" customHeight="true" outlineLevel="0" collapsed="false">
      <c r="A10495" s="0" t="n">
        <v>101258</v>
      </c>
      <c r="B10495" s="0" t="n">
        <v>17.08</v>
      </c>
      <c r="C10495" s="0" t="s">
        <v>246</v>
      </c>
      <c r="D10495" s="0" t="s">
        <v>15584</v>
      </c>
    </row>
    <row r="10496" customFormat="false" ht="15.8" hidden="false" customHeight="true" outlineLevel="0" collapsed="false">
      <c r="A10496" s="0" t="n">
        <v>101259</v>
      </c>
      <c r="B10496" s="0" t="n">
        <v>18.91</v>
      </c>
      <c r="C10496" s="0" t="s">
        <v>246</v>
      </c>
      <c r="D10496" s="0" t="s">
        <v>15585</v>
      </c>
    </row>
    <row r="10497" customFormat="false" ht="15.8" hidden="false" customHeight="true" outlineLevel="0" collapsed="false">
      <c r="A10497" s="0" t="n">
        <v>101260</v>
      </c>
      <c r="B10497" s="0" t="n">
        <v>23.49</v>
      </c>
      <c r="C10497" s="0" t="s">
        <v>246</v>
      </c>
      <c r="D10497" s="0" t="s">
        <v>15586</v>
      </c>
    </row>
    <row r="10498" customFormat="false" ht="15.8" hidden="false" customHeight="true" outlineLevel="0" collapsed="false">
      <c r="A10498" s="0" t="n">
        <v>101261</v>
      </c>
      <c r="B10498" s="0" t="n">
        <v>13.32</v>
      </c>
      <c r="C10498" s="0" t="s">
        <v>246</v>
      </c>
      <c r="D10498" s="0" t="s">
        <v>15587</v>
      </c>
    </row>
    <row r="10499" customFormat="false" ht="15.8" hidden="false" customHeight="true" outlineLevel="0" collapsed="false">
      <c r="A10499" s="0" t="n">
        <v>101262</v>
      </c>
      <c r="B10499" s="0" t="n">
        <v>14.02</v>
      </c>
      <c r="C10499" s="0" t="s">
        <v>246</v>
      </c>
      <c r="D10499" s="0" t="s">
        <v>15588</v>
      </c>
    </row>
    <row r="10500" customFormat="false" ht="15.8" hidden="false" customHeight="true" outlineLevel="0" collapsed="false">
      <c r="A10500" s="0" t="n">
        <v>101263</v>
      </c>
      <c r="B10500" s="0" t="n">
        <v>16.12</v>
      </c>
      <c r="C10500" s="0" t="s">
        <v>246</v>
      </c>
      <c r="D10500" s="0" t="s">
        <v>15589</v>
      </c>
    </row>
    <row r="10501" customFormat="false" ht="15.8" hidden="false" customHeight="true" outlineLevel="0" collapsed="false">
      <c r="A10501" s="0" t="n">
        <v>101264</v>
      </c>
      <c r="B10501" s="0" t="n">
        <v>17.81</v>
      </c>
      <c r="C10501" s="0" t="s">
        <v>246</v>
      </c>
      <c r="D10501" s="0" t="s">
        <v>15590</v>
      </c>
    </row>
    <row r="10502" customFormat="false" ht="15.8" hidden="false" customHeight="true" outlineLevel="0" collapsed="false">
      <c r="A10502" s="0" t="n">
        <v>101265</v>
      </c>
      <c r="B10502" s="0" t="n">
        <v>22.05</v>
      </c>
      <c r="C10502" s="0" t="s">
        <v>246</v>
      </c>
      <c r="D10502" s="0" t="s">
        <v>15591</v>
      </c>
    </row>
    <row r="10503" customFormat="false" ht="15.8" hidden="false" customHeight="true" outlineLevel="0" collapsed="false">
      <c r="A10503" s="0" t="n">
        <v>101266</v>
      </c>
      <c r="B10503" s="0" t="n">
        <v>8.29</v>
      </c>
      <c r="C10503" s="0" t="s">
        <v>246</v>
      </c>
      <c r="D10503" s="0" t="s">
        <v>15592</v>
      </c>
    </row>
    <row r="10504" customFormat="false" ht="15.8" hidden="false" customHeight="true" outlineLevel="0" collapsed="false">
      <c r="A10504" s="0" t="n">
        <v>101267</v>
      </c>
      <c r="B10504" s="0" t="n">
        <v>7.95</v>
      </c>
      <c r="C10504" s="0" t="s">
        <v>246</v>
      </c>
      <c r="D10504" s="0" t="s">
        <v>15593</v>
      </c>
    </row>
    <row r="10505" customFormat="false" ht="15.8" hidden="false" customHeight="true" outlineLevel="0" collapsed="false">
      <c r="A10505" s="0" t="n">
        <v>101268</v>
      </c>
      <c r="B10505" s="0" t="n">
        <v>12.76</v>
      </c>
      <c r="C10505" s="0" t="s">
        <v>246</v>
      </c>
      <c r="D10505" s="0" t="s">
        <v>15594</v>
      </c>
    </row>
    <row r="10506" customFormat="false" ht="15.8" hidden="false" customHeight="true" outlineLevel="0" collapsed="false">
      <c r="A10506" s="0" t="n">
        <v>101269</v>
      </c>
      <c r="B10506" s="0" t="n">
        <v>14.15</v>
      </c>
      <c r="C10506" s="0" t="s">
        <v>246</v>
      </c>
      <c r="D10506" s="0" t="s">
        <v>15595</v>
      </c>
    </row>
    <row r="10507" customFormat="false" ht="15.8" hidden="false" customHeight="true" outlineLevel="0" collapsed="false">
      <c r="A10507" s="0" t="n">
        <v>101270</v>
      </c>
      <c r="B10507" s="0" t="n">
        <v>16.31</v>
      </c>
      <c r="C10507" s="0" t="s">
        <v>246</v>
      </c>
      <c r="D10507" s="0" t="s">
        <v>15596</v>
      </c>
    </row>
    <row r="10508" customFormat="false" ht="15.8" hidden="false" customHeight="true" outlineLevel="0" collapsed="false">
      <c r="A10508" s="0" t="n">
        <v>101271</v>
      </c>
      <c r="B10508" s="0" t="n">
        <v>18.03</v>
      </c>
      <c r="C10508" s="0" t="s">
        <v>246</v>
      </c>
      <c r="D10508" s="0" t="s">
        <v>15597</v>
      </c>
    </row>
    <row r="10509" customFormat="false" ht="15.8" hidden="false" customHeight="true" outlineLevel="0" collapsed="false">
      <c r="A10509" s="0" t="n">
        <v>101272</v>
      </c>
      <c r="B10509" s="0" t="n">
        <v>22.36</v>
      </c>
      <c r="C10509" s="0" t="s">
        <v>246</v>
      </c>
      <c r="D10509" s="0" t="s">
        <v>15598</v>
      </c>
    </row>
    <row r="10510" customFormat="false" ht="15.8" hidden="false" customHeight="true" outlineLevel="0" collapsed="false">
      <c r="A10510" s="0" t="n">
        <v>101273</v>
      </c>
      <c r="B10510" s="0" t="n">
        <v>12.18</v>
      </c>
      <c r="C10510" s="0" t="s">
        <v>246</v>
      </c>
      <c r="D10510" s="0" t="s">
        <v>15599</v>
      </c>
    </row>
    <row r="10511" customFormat="false" ht="15.8" hidden="false" customHeight="true" outlineLevel="0" collapsed="false">
      <c r="A10511" s="0" t="n">
        <v>101274</v>
      </c>
      <c r="B10511" s="0" t="n">
        <v>13.41</v>
      </c>
      <c r="C10511" s="0" t="s">
        <v>246</v>
      </c>
      <c r="D10511" s="0" t="s">
        <v>15600</v>
      </c>
    </row>
    <row r="10512" customFormat="false" ht="15.8" hidden="false" customHeight="true" outlineLevel="0" collapsed="false">
      <c r="A10512" s="0" t="n">
        <v>101275</v>
      </c>
      <c r="B10512" s="0" t="n">
        <v>15.44</v>
      </c>
      <c r="C10512" s="0" t="s">
        <v>246</v>
      </c>
      <c r="D10512" s="0" t="s">
        <v>15601</v>
      </c>
    </row>
    <row r="10513" customFormat="false" ht="15.8" hidden="false" customHeight="true" outlineLevel="0" collapsed="false">
      <c r="A10513" s="0" t="n">
        <v>101276</v>
      </c>
      <c r="B10513" s="0" t="n">
        <v>17.02</v>
      </c>
      <c r="C10513" s="0" t="s">
        <v>246</v>
      </c>
      <c r="D10513" s="0" t="s">
        <v>15602</v>
      </c>
    </row>
    <row r="10514" customFormat="false" ht="15.8" hidden="false" customHeight="true" outlineLevel="0" collapsed="false">
      <c r="A10514" s="0" t="n">
        <v>101277</v>
      </c>
      <c r="B10514" s="0" t="n">
        <v>21.61</v>
      </c>
      <c r="C10514" s="0" t="s">
        <v>246</v>
      </c>
      <c r="D10514" s="0" t="s">
        <v>15603</v>
      </c>
    </row>
    <row r="10515" customFormat="false" ht="15.8" hidden="false" customHeight="true" outlineLevel="0" collapsed="false">
      <c r="A10515" s="0" t="n">
        <v>102354</v>
      </c>
      <c r="B10515" s="0" t="n">
        <v>134.45</v>
      </c>
      <c r="C10515" s="0" t="s">
        <v>246</v>
      </c>
      <c r="D10515" s="0" t="s">
        <v>15604</v>
      </c>
    </row>
    <row r="10516" customFormat="false" ht="15.8" hidden="false" customHeight="true" outlineLevel="0" collapsed="false">
      <c r="A10516" s="0" t="n">
        <v>102355</v>
      </c>
      <c r="B10516" s="0" t="n">
        <v>157.36</v>
      </c>
      <c r="C10516" s="0" t="s">
        <v>246</v>
      </c>
      <c r="D10516" s="0" t="s">
        <v>15605</v>
      </c>
    </row>
    <row r="10517" customFormat="false" ht="15.8" hidden="false" customHeight="true" outlineLevel="0" collapsed="false">
      <c r="A10517" s="0" t="n">
        <v>102360</v>
      </c>
      <c r="B10517" s="0" t="n">
        <v>20.58</v>
      </c>
      <c r="C10517" s="0" t="s">
        <v>246</v>
      </c>
      <c r="D10517" s="0" t="s">
        <v>15606</v>
      </c>
    </row>
    <row r="10518" customFormat="false" ht="15.8" hidden="false" customHeight="true" outlineLevel="0" collapsed="false">
      <c r="A10518" s="0" t="n">
        <v>102361</v>
      </c>
      <c r="B10518" s="0" t="n">
        <v>31.45</v>
      </c>
      <c r="C10518" s="0" t="s">
        <v>246</v>
      </c>
      <c r="D10518" s="0" t="s">
        <v>15607</v>
      </c>
    </row>
    <row r="10519" customFormat="false" ht="15.8" hidden="false" customHeight="true" outlineLevel="0" collapsed="false">
      <c r="A10519" s="0" t="n">
        <v>90082</v>
      </c>
      <c r="B10519" s="0" t="n">
        <v>9.91</v>
      </c>
      <c r="C10519" s="0" t="s">
        <v>246</v>
      </c>
      <c r="D10519" s="0" t="s">
        <v>15608</v>
      </c>
    </row>
    <row r="10520" customFormat="false" ht="15.8" hidden="false" customHeight="true" outlineLevel="0" collapsed="false">
      <c r="A10520" s="0" t="n">
        <v>90084</v>
      </c>
      <c r="B10520" s="0" t="n">
        <v>9.61</v>
      </c>
      <c r="C10520" s="0" t="s">
        <v>246</v>
      </c>
      <c r="D10520" s="0" t="s">
        <v>15609</v>
      </c>
    </row>
    <row r="10521" customFormat="false" ht="15.8" hidden="false" customHeight="true" outlineLevel="0" collapsed="false">
      <c r="A10521" s="0" t="n">
        <v>90086</v>
      </c>
      <c r="B10521" s="0" t="n">
        <v>9.08</v>
      </c>
      <c r="C10521" s="0" t="s">
        <v>246</v>
      </c>
      <c r="D10521" s="0" t="s">
        <v>15610</v>
      </c>
    </row>
    <row r="10522" customFormat="false" ht="15.8" hidden="false" customHeight="true" outlineLevel="0" collapsed="false">
      <c r="A10522" s="0" t="n">
        <v>90087</v>
      </c>
      <c r="B10522" s="0" t="n">
        <v>8.28</v>
      </c>
      <c r="C10522" s="0" t="s">
        <v>246</v>
      </c>
      <c r="D10522" s="0" t="s">
        <v>15611</v>
      </c>
    </row>
    <row r="10523" customFormat="false" ht="15.8" hidden="false" customHeight="true" outlineLevel="0" collapsed="false">
      <c r="A10523" s="0" t="n">
        <v>90090</v>
      </c>
      <c r="B10523" s="0" t="n">
        <v>8.1</v>
      </c>
      <c r="C10523" s="0" t="s">
        <v>246</v>
      </c>
      <c r="D10523" s="0" t="s">
        <v>15612</v>
      </c>
    </row>
    <row r="10524" customFormat="false" ht="15.8" hidden="false" customHeight="true" outlineLevel="0" collapsed="false">
      <c r="A10524" s="0" t="n">
        <v>90091</v>
      </c>
      <c r="B10524" s="0" t="n">
        <v>5.36</v>
      </c>
      <c r="C10524" s="0" t="s">
        <v>246</v>
      </c>
      <c r="D10524" s="0" t="s">
        <v>15613</v>
      </c>
    </row>
    <row r="10525" customFormat="false" ht="15.8" hidden="false" customHeight="true" outlineLevel="0" collapsed="false">
      <c r="A10525" s="0" t="n">
        <v>90092</v>
      </c>
      <c r="B10525" s="0" t="n">
        <v>5.3</v>
      </c>
      <c r="C10525" s="0" t="s">
        <v>246</v>
      </c>
      <c r="D10525" s="0" t="s">
        <v>15614</v>
      </c>
    </row>
    <row r="10526" customFormat="false" ht="15.8" hidden="false" customHeight="true" outlineLevel="0" collapsed="false">
      <c r="A10526" s="0" t="n">
        <v>90094</v>
      </c>
      <c r="B10526" s="0" t="n">
        <v>5.01</v>
      </c>
      <c r="C10526" s="0" t="s">
        <v>246</v>
      </c>
      <c r="D10526" s="0" t="s">
        <v>15615</v>
      </c>
    </row>
    <row r="10527" customFormat="false" ht="15.8" hidden="false" customHeight="true" outlineLevel="0" collapsed="false">
      <c r="A10527" s="0" t="n">
        <v>90095</v>
      </c>
      <c r="B10527" s="0" t="n">
        <v>4.56</v>
      </c>
      <c r="C10527" s="0" t="s">
        <v>246</v>
      </c>
      <c r="D10527" s="0" t="s">
        <v>15616</v>
      </c>
    </row>
    <row r="10528" customFormat="false" ht="15.8" hidden="false" customHeight="true" outlineLevel="0" collapsed="false">
      <c r="A10528" s="0" t="n">
        <v>90098</v>
      </c>
      <c r="B10528" s="0" t="n">
        <v>4.47</v>
      </c>
      <c r="C10528" s="0" t="s">
        <v>246</v>
      </c>
      <c r="D10528" s="0" t="s">
        <v>15617</v>
      </c>
    </row>
    <row r="10529" customFormat="false" ht="15.8" hidden="false" customHeight="true" outlineLevel="0" collapsed="false">
      <c r="A10529" s="0" t="n">
        <v>90099</v>
      </c>
      <c r="B10529" s="0" t="n">
        <v>14.05</v>
      </c>
      <c r="C10529" s="0" t="s">
        <v>246</v>
      </c>
      <c r="D10529" s="0" t="s">
        <v>15618</v>
      </c>
    </row>
    <row r="10530" customFormat="false" ht="15.8" hidden="false" customHeight="true" outlineLevel="0" collapsed="false">
      <c r="A10530" s="0" t="n">
        <v>90100</v>
      </c>
      <c r="B10530" s="0" t="n">
        <v>11.94</v>
      </c>
      <c r="C10530" s="0" t="s">
        <v>246</v>
      </c>
      <c r="D10530" s="0" t="s">
        <v>15619</v>
      </c>
    </row>
    <row r="10531" customFormat="false" ht="15.8" hidden="false" customHeight="true" outlineLevel="0" collapsed="false">
      <c r="A10531" s="0" t="n">
        <v>90101</v>
      </c>
      <c r="B10531" s="0" t="n">
        <v>11.79</v>
      </c>
      <c r="C10531" s="0" t="s">
        <v>246</v>
      </c>
      <c r="D10531" s="0" t="s">
        <v>15620</v>
      </c>
    </row>
    <row r="10532" customFormat="false" ht="15.8" hidden="false" customHeight="true" outlineLevel="0" collapsed="false">
      <c r="A10532" s="0" t="n">
        <v>90102</v>
      </c>
      <c r="B10532" s="0" t="n">
        <v>10.74</v>
      </c>
      <c r="C10532" s="0" t="s">
        <v>246</v>
      </c>
      <c r="D10532" s="0" t="s">
        <v>15621</v>
      </c>
    </row>
    <row r="10533" customFormat="false" ht="15.8" hidden="false" customHeight="true" outlineLevel="0" collapsed="false">
      <c r="A10533" s="0" t="n">
        <v>90105</v>
      </c>
      <c r="B10533" s="0" t="n">
        <v>7.75</v>
      </c>
      <c r="C10533" s="0" t="s">
        <v>246</v>
      </c>
      <c r="D10533" s="0" t="s">
        <v>15622</v>
      </c>
    </row>
    <row r="10534" customFormat="false" ht="15.8" hidden="false" customHeight="true" outlineLevel="0" collapsed="false">
      <c r="A10534" s="0" t="n">
        <v>90106</v>
      </c>
      <c r="B10534" s="0" t="n">
        <v>6.6</v>
      </c>
      <c r="C10534" s="0" t="s">
        <v>246</v>
      </c>
      <c r="D10534" s="0" t="s">
        <v>15623</v>
      </c>
    </row>
    <row r="10535" customFormat="false" ht="15.8" hidden="false" customHeight="true" outlineLevel="0" collapsed="false">
      <c r="A10535" s="0" t="n">
        <v>90107</v>
      </c>
      <c r="B10535" s="0" t="n">
        <v>6.5</v>
      </c>
      <c r="C10535" s="0" t="s">
        <v>246</v>
      </c>
      <c r="D10535" s="0" t="s">
        <v>15624</v>
      </c>
    </row>
    <row r="10536" customFormat="false" ht="15.8" hidden="false" customHeight="true" outlineLevel="0" collapsed="false">
      <c r="A10536" s="0" t="n">
        <v>90108</v>
      </c>
      <c r="B10536" s="0" t="n">
        <v>5.91</v>
      </c>
      <c r="C10536" s="0" t="s">
        <v>246</v>
      </c>
      <c r="D10536" s="0" t="s">
        <v>15625</v>
      </c>
    </row>
    <row r="10537" customFormat="false" ht="15.8" hidden="false" customHeight="true" outlineLevel="0" collapsed="false">
      <c r="A10537" s="0" t="n">
        <v>93358</v>
      </c>
      <c r="B10537" s="0" t="n">
        <v>80.7</v>
      </c>
      <c r="C10537" s="0" t="s">
        <v>246</v>
      </c>
      <c r="D10537" s="0" t="s">
        <v>15626</v>
      </c>
    </row>
    <row r="10538" customFormat="false" ht="15.8" hidden="false" customHeight="true" outlineLevel="0" collapsed="false">
      <c r="A10538" s="0" t="n">
        <v>102276</v>
      </c>
      <c r="B10538" s="0" t="n">
        <v>11.16</v>
      </c>
      <c r="C10538" s="0" t="s">
        <v>246</v>
      </c>
      <c r="D10538" s="0" t="s">
        <v>15627</v>
      </c>
    </row>
    <row r="10539" customFormat="false" ht="15.8" hidden="false" customHeight="true" outlineLevel="0" collapsed="false">
      <c r="A10539" s="0" t="n">
        <v>102277</v>
      </c>
      <c r="B10539" s="0" t="n">
        <v>8.81</v>
      </c>
      <c r="C10539" s="0" t="s">
        <v>246</v>
      </c>
      <c r="D10539" s="0" t="s">
        <v>15628</v>
      </c>
    </row>
    <row r="10540" customFormat="false" ht="15.8" hidden="false" customHeight="true" outlineLevel="0" collapsed="false">
      <c r="A10540" s="0" t="n">
        <v>102278</v>
      </c>
      <c r="B10540" s="0" t="n">
        <v>8.63</v>
      </c>
      <c r="C10540" s="0" t="s">
        <v>246</v>
      </c>
      <c r="D10540" s="0" t="s">
        <v>15629</v>
      </c>
    </row>
    <row r="10541" customFormat="false" ht="15.8" hidden="false" customHeight="true" outlineLevel="0" collapsed="false">
      <c r="A10541" s="0" t="n">
        <v>102279</v>
      </c>
      <c r="B10541" s="0" t="n">
        <v>6.15</v>
      </c>
      <c r="C10541" s="0" t="s">
        <v>246</v>
      </c>
      <c r="D10541" s="0" t="s">
        <v>15630</v>
      </c>
    </row>
    <row r="10542" customFormat="false" ht="15.8" hidden="false" customHeight="true" outlineLevel="0" collapsed="false">
      <c r="A10542" s="0" t="n">
        <v>102280</v>
      </c>
      <c r="B10542" s="0" t="n">
        <v>4.87</v>
      </c>
      <c r="C10542" s="0" t="s">
        <v>246</v>
      </c>
      <c r="D10542" s="0" t="s">
        <v>15631</v>
      </c>
    </row>
    <row r="10543" customFormat="false" ht="15.8" hidden="false" customHeight="true" outlineLevel="0" collapsed="false">
      <c r="A10543" s="0" t="n">
        <v>102281</v>
      </c>
      <c r="B10543" s="0" t="n">
        <v>4.76</v>
      </c>
      <c r="C10543" s="0" t="s">
        <v>246</v>
      </c>
      <c r="D10543" s="0" t="s">
        <v>15632</v>
      </c>
    </row>
    <row r="10544" customFormat="false" ht="15.8" hidden="false" customHeight="true" outlineLevel="0" collapsed="false">
      <c r="A10544" s="0" t="n">
        <v>102282</v>
      </c>
      <c r="B10544" s="0" t="n">
        <v>12.39</v>
      </c>
      <c r="C10544" s="0" t="s">
        <v>246</v>
      </c>
      <c r="D10544" s="0" t="s">
        <v>15633</v>
      </c>
    </row>
    <row r="10545" customFormat="false" ht="15.8" hidden="false" customHeight="true" outlineLevel="0" collapsed="false">
      <c r="A10545" s="0" t="n">
        <v>102283</v>
      </c>
      <c r="B10545" s="0" t="n">
        <v>11.01</v>
      </c>
      <c r="C10545" s="0" t="s">
        <v>246</v>
      </c>
      <c r="D10545" s="0" t="s">
        <v>15634</v>
      </c>
    </row>
    <row r="10546" customFormat="false" ht="15.8" hidden="false" customHeight="true" outlineLevel="0" collapsed="false">
      <c r="A10546" s="0" t="n">
        <v>102284</v>
      </c>
      <c r="B10546" s="0" t="n">
        <v>10.67</v>
      </c>
      <c r="C10546" s="0" t="s">
        <v>246</v>
      </c>
      <c r="D10546" s="0" t="s">
        <v>15635</v>
      </c>
    </row>
    <row r="10547" customFormat="false" ht="15.8" hidden="false" customHeight="true" outlineLevel="0" collapsed="false">
      <c r="A10547" s="0" t="n">
        <v>102285</v>
      </c>
      <c r="B10547" s="0" t="n">
        <v>10.08</v>
      </c>
      <c r="C10547" s="0" t="s">
        <v>246</v>
      </c>
      <c r="D10547" s="0" t="s">
        <v>15636</v>
      </c>
    </row>
    <row r="10548" customFormat="false" ht="15.8" hidden="false" customHeight="true" outlineLevel="0" collapsed="false">
      <c r="A10548" s="0" t="n">
        <v>102286</v>
      </c>
      <c r="B10548" s="0" t="n">
        <v>9.8</v>
      </c>
      <c r="C10548" s="0" t="s">
        <v>246</v>
      </c>
      <c r="D10548" s="0" t="s">
        <v>15637</v>
      </c>
    </row>
    <row r="10549" customFormat="false" ht="15.8" hidden="false" customHeight="true" outlineLevel="0" collapsed="false">
      <c r="A10549" s="0" t="n">
        <v>102287</v>
      </c>
      <c r="B10549" s="0" t="n">
        <v>9.61</v>
      </c>
      <c r="C10549" s="0" t="s">
        <v>246</v>
      </c>
      <c r="D10549" s="0" t="s">
        <v>15638</v>
      </c>
    </row>
    <row r="10550" customFormat="false" ht="15.8" hidden="false" customHeight="true" outlineLevel="0" collapsed="false">
      <c r="A10550" s="0" t="n">
        <v>102288</v>
      </c>
      <c r="B10550" s="0" t="n">
        <v>9.22</v>
      </c>
      <c r="C10550" s="0" t="s">
        <v>246</v>
      </c>
      <c r="D10550" s="0" t="s">
        <v>15639</v>
      </c>
    </row>
    <row r="10551" customFormat="false" ht="15.8" hidden="false" customHeight="true" outlineLevel="0" collapsed="false">
      <c r="A10551" s="0" t="n">
        <v>102289</v>
      </c>
      <c r="B10551" s="0" t="n">
        <v>9.01</v>
      </c>
      <c r="C10551" s="0" t="s">
        <v>246</v>
      </c>
      <c r="D10551" s="0" t="s">
        <v>15640</v>
      </c>
    </row>
    <row r="10552" customFormat="false" ht="15.8" hidden="false" customHeight="true" outlineLevel="0" collapsed="false">
      <c r="A10552" s="0" t="n">
        <v>102290</v>
      </c>
      <c r="B10552" s="0" t="n">
        <v>6.83</v>
      </c>
      <c r="C10552" s="0" t="s">
        <v>246</v>
      </c>
      <c r="D10552" s="0" t="s">
        <v>15641</v>
      </c>
    </row>
    <row r="10553" customFormat="false" ht="15.8" hidden="false" customHeight="true" outlineLevel="0" collapsed="false">
      <c r="A10553" s="0" t="n">
        <v>102291</v>
      </c>
      <c r="B10553" s="0" t="n">
        <v>6.08</v>
      </c>
      <c r="C10553" s="0" t="s">
        <v>246</v>
      </c>
      <c r="D10553" s="0" t="s">
        <v>15642</v>
      </c>
    </row>
    <row r="10554" customFormat="false" ht="15.8" hidden="false" customHeight="true" outlineLevel="0" collapsed="false">
      <c r="A10554" s="0" t="n">
        <v>102292</v>
      </c>
      <c r="B10554" s="0" t="n">
        <v>5.88</v>
      </c>
      <c r="C10554" s="0" t="s">
        <v>246</v>
      </c>
      <c r="D10554" s="0" t="s">
        <v>15643</v>
      </c>
    </row>
    <row r="10555" customFormat="false" ht="15.8" hidden="false" customHeight="true" outlineLevel="0" collapsed="false">
      <c r="A10555" s="0" t="n">
        <v>102293</v>
      </c>
      <c r="B10555" s="0" t="n">
        <v>5.56</v>
      </c>
      <c r="C10555" s="0" t="s">
        <v>246</v>
      </c>
      <c r="D10555" s="0" t="s">
        <v>15644</v>
      </c>
    </row>
    <row r="10556" customFormat="false" ht="15.8" hidden="false" customHeight="true" outlineLevel="0" collapsed="false">
      <c r="A10556" s="0" t="n">
        <v>102294</v>
      </c>
      <c r="B10556" s="0" t="n">
        <v>5.41</v>
      </c>
      <c r="C10556" s="0" t="s">
        <v>246</v>
      </c>
      <c r="D10556" s="0" t="s">
        <v>15645</v>
      </c>
    </row>
    <row r="10557" customFormat="false" ht="15.8" hidden="false" customHeight="true" outlineLevel="0" collapsed="false">
      <c r="A10557" s="0" t="n">
        <v>102295</v>
      </c>
      <c r="B10557" s="0" t="n">
        <v>5.29</v>
      </c>
      <c r="C10557" s="0" t="s">
        <v>246</v>
      </c>
      <c r="D10557" s="0" t="s">
        <v>15646</v>
      </c>
    </row>
    <row r="10558" customFormat="false" ht="15.8" hidden="false" customHeight="true" outlineLevel="0" collapsed="false">
      <c r="A10558" s="0" t="n">
        <v>102296</v>
      </c>
      <c r="B10558" s="0" t="n">
        <v>5.08</v>
      </c>
      <c r="C10558" s="0" t="s">
        <v>246</v>
      </c>
      <c r="D10558" s="0" t="s">
        <v>15647</v>
      </c>
    </row>
    <row r="10559" customFormat="false" ht="15.8" hidden="false" customHeight="true" outlineLevel="0" collapsed="false">
      <c r="A10559" s="0" t="n">
        <v>102297</v>
      </c>
      <c r="B10559" s="0" t="n">
        <v>4.96</v>
      </c>
      <c r="C10559" s="0" t="s">
        <v>246</v>
      </c>
      <c r="D10559" s="0" t="s">
        <v>15648</v>
      </c>
    </row>
    <row r="10560" customFormat="false" ht="15.8" hidden="false" customHeight="true" outlineLevel="0" collapsed="false">
      <c r="A10560" s="0" t="n">
        <v>102298</v>
      </c>
      <c r="B10560" s="0" t="n">
        <v>15.63</v>
      </c>
      <c r="C10560" s="0" t="s">
        <v>246</v>
      </c>
      <c r="D10560" s="0" t="s">
        <v>15649</v>
      </c>
    </row>
    <row r="10561" customFormat="false" ht="15.8" hidden="false" customHeight="true" outlineLevel="0" collapsed="false">
      <c r="A10561" s="0" t="n">
        <v>102299</v>
      </c>
      <c r="B10561" s="0" t="n">
        <v>13.27</v>
      </c>
      <c r="C10561" s="0" t="s">
        <v>246</v>
      </c>
      <c r="D10561" s="0" t="s">
        <v>15650</v>
      </c>
    </row>
    <row r="10562" customFormat="false" ht="15.8" hidden="false" customHeight="true" outlineLevel="0" collapsed="false">
      <c r="A10562" s="0" t="n">
        <v>102300</v>
      </c>
      <c r="B10562" s="0" t="n">
        <v>13.11</v>
      </c>
      <c r="C10562" s="0" t="s">
        <v>246</v>
      </c>
      <c r="D10562" s="0" t="s">
        <v>15651</v>
      </c>
    </row>
    <row r="10563" customFormat="false" ht="15.8" hidden="false" customHeight="true" outlineLevel="0" collapsed="false">
      <c r="A10563" s="0" t="n">
        <v>102301</v>
      </c>
      <c r="B10563" s="0" t="n">
        <v>11.91</v>
      </c>
      <c r="C10563" s="0" t="s">
        <v>246</v>
      </c>
      <c r="D10563" s="0" t="s">
        <v>15652</v>
      </c>
    </row>
    <row r="10564" customFormat="false" ht="15.8" hidden="false" customHeight="true" outlineLevel="0" collapsed="false">
      <c r="A10564" s="0" t="n">
        <v>102302</v>
      </c>
      <c r="B10564" s="0" t="n">
        <v>8.61</v>
      </c>
      <c r="C10564" s="0" t="s">
        <v>246</v>
      </c>
      <c r="D10564" s="0" t="s">
        <v>15653</v>
      </c>
    </row>
    <row r="10565" customFormat="false" ht="15.8" hidden="false" customHeight="true" outlineLevel="0" collapsed="false">
      <c r="A10565" s="0" t="n">
        <v>102303</v>
      </c>
      <c r="B10565" s="0" t="n">
        <v>7.31</v>
      </c>
      <c r="C10565" s="0" t="s">
        <v>246</v>
      </c>
      <c r="D10565" s="0" t="s">
        <v>15654</v>
      </c>
    </row>
    <row r="10566" customFormat="false" ht="15.8" hidden="false" customHeight="true" outlineLevel="0" collapsed="false">
      <c r="A10566" s="0" t="n">
        <v>102304</v>
      </c>
      <c r="B10566" s="0" t="n">
        <v>7.22</v>
      </c>
      <c r="C10566" s="0" t="s">
        <v>246</v>
      </c>
      <c r="D10566" s="0" t="s">
        <v>15655</v>
      </c>
    </row>
    <row r="10567" customFormat="false" ht="15.8" hidden="false" customHeight="true" outlineLevel="0" collapsed="false">
      <c r="A10567" s="0" t="n">
        <v>102305</v>
      </c>
      <c r="B10567" s="0" t="n">
        <v>6.58</v>
      </c>
      <c r="C10567" s="0" t="s">
        <v>246</v>
      </c>
      <c r="D10567" s="0" t="s">
        <v>15656</v>
      </c>
    </row>
    <row r="10568" customFormat="false" ht="15.8" hidden="false" customHeight="true" outlineLevel="0" collapsed="false">
      <c r="A10568" s="0" t="n">
        <v>102306</v>
      </c>
      <c r="B10568" s="0" t="n">
        <v>13.96</v>
      </c>
      <c r="C10568" s="0" t="s">
        <v>246</v>
      </c>
      <c r="D10568" s="0" t="s">
        <v>15657</v>
      </c>
    </row>
    <row r="10569" customFormat="false" ht="15.8" hidden="false" customHeight="true" outlineLevel="0" collapsed="false">
      <c r="A10569" s="0" t="n">
        <v>102307</v>
      </c>
      <c r="B10569" s="0" t="n">
        <v>12.39</v>
      </c>
      <c r="C10569" s="0" t="s">
        <v>246</v>
      </c>
      <c r="D10569" s="0" t="s">
        <v>15658</v>
      </c>
    </row>
    <row r="10570" customFormat="false" ht="15.8" hidden="false" customHeight="true" outlineLevel="0" collapsed="false">
      <c r="A10570" s="0" t="n">
        <v>102308</v>
      </c>
      <c r="B10570" s="0" t="n">
        <v>12.01</v>
      </c>
      <c r="C10570" s="0" t="s">
        <v>246</v>
      </c>
      <c r="D10570" s="0" t="s">
        <v>15659</v>
      </c>
    </row>
    <row r="10571" customFormat="false" ht="15.8" hidden="false" customHeight="true" outlineLevel="0" collapsed="false">
      <c r="A10571" s="0" t="n">
        <v>102309</v>
      </c>
      <c r="B10571" s="0" t="n">
        <v>11.36</v>
      </c>
      <c r="C10571" s="0" t="s">
        <v>246</v>
      </c>
      <c r="D10571" s="0" t="s">
        <v>15660</v>
      </c>
    </row>
    <row r="10572" customFormat="false" ht="15.8" hidden="false" customHeight="true" outlineLevel="0" collapsed="false">
      <c r="A10572" s="0" t="n">
        <v>102310</v>
      </c>
      <c r="B10572" s="0" t="n">
        <v>11.03</v>
      </c>
      <c r="C10572" s="0" t="s">
        <v>246</v>
      </c>
      <c r="D10572" s="0" t="s">
        <v>15661</v>
      </c>
    </row>
    <row r="10573" customFormat="false" ht="15.8" hidden="false" customHeight="true" outlineLevel="0" collapsed="false">
      <c r="A10573" s="0" t="n">
        <v>102311</v>
      </c>
      <c r="B10573" s="0" t="n">
        <v>10.79</v>
      </c>
      <c r="C10573" s="0" t="s">
        <v>246</v>
      </c>
      <c r="D10573" s="0" t="s">
        <v>15662</v>
      </c>
    </row>
    <row r="10574" customFormat="false" ht="15.8" hidden="false" customHeight="true" outlineLevel="0" collapsed="false">
      <c r="A10574" s="0" t="n">
        <v>102312</v>
      </c>
      <c r="B10574" s="0" t="n">
        <v>10.37</v>
      </c>
      <c r="C10574" s="0" t="s">
        <v>246</v>
      </c>
      <c r="D10574" s="0" t="s">
        <v>15663</v>
      </c>
    </row>
    <row r="10575" customFormat="false" ht="15.8" hidden="false" customHeight="true" outlineLevel="0" collapsed="false">
      <c r="A10575" s="0" t="n">
        <v>102313</v>
      </c>
      <c r="B10575" s="0" t="n">
        <v>10.14</v>
      </c>
      <c r="C10575" s="0" t="s">
        <v>246</v>
      </c>
      <c r="D10575" s="0" t="s">
        <v>15664</v>
      </c>
    </row>
    <row r="10576" customFormat="false" ht="15.8" hidden="false" customHeight="true" outlineLevel="0" collapsed="false">
      <c r="A10576" s="0" t="n">
        <v>102314</v>
      </c>
      <c r="B10576" s="0" t="n">
        <v>7.7</v>
      </c>
      <c r="C10576" s="0" t="s">
        <v>246</v>
      </c>
      <c r="D10576" s="0" t="s">
        <v>15665</v>
      </c>
    </row>
    <row r="10577" customFormat="false" ht="15.8" hidden="false" customHeight="true" outlineLevel="0" collapsed="false">
      <c r="A10577" s="0" t="n">
        <v>102315</v>
      </c>
      <c r="B10577" s="0" t="n">
        <v>6.83</v>
      </c>
      <c r="C10577" s="0" t="s">
        <v>246</v>
      </c>
      <c r="D10577" s="0" t="s">
        <v>15666</v>
      </c>
    </row>
    <row r="10578" customFormat="false" ht="15.8" hidden="false" customHeight="true" outlineLevel="0" collapsed="false">
      <c r="A10578" s="0" t="n">
        <v>102316</v>
      </c>
      <c r="B10578" s="0" t="n">
        <v>6.62</v>
      </c>
      <c r="C10578" s="0" t="s">
        <v>246</v>
      </c>
      <c r="D10578" s="0" t="s">
        <v>15667</v>
      </c>
    </row>
    <row r="10579" customFormat="false" ht="15.8" hidden="false" customHeight="true" outlineLevel="0" collapsed="false">
      <c r="A10579" s="0" t="n">
        <v>102317</v>
      </c>
      <c r="B10579" s="0" t="n">
        <v>6.25</v>
      </c>
      <c r="C10579" s="0" t="s">
        <v>246</v>
      </c>
      <c r="D10579" s="0" t="s">
        <v>15668</v>
      </c>
    </row>
    <row r="10580" customFormat="false" ht="15.8" hidden="false" customHeight="true" outlineLevel="0" collapsed="false">
      <c r="A10580" s="0" t="n">
        <v>102318</v>
      </c>
      <c r="B10580" s="0" t="n">
        <v>6.1</v>
      </c>
      <c r="C10580" s="0" t="s">
        <v>246</v>
      </c>
      <c r="D10580" s="0" t="s">
        <v>15669</v>
      </c>
    </row>
    <row r="10581" customFormat="false" ht="15.8" hidden="false" customHeight="true" outlineLevel="0" collapsed="false">
      <c r="A10581" s="0" t="n">
        <v>102319</v>
      </c>
      <c r="B10581" s="0" t="n">
        <v>5.95</v>
      </c>
      <c r="C10581" s="0" t="s">
        <v>246</v>
      </c>
      <c r="D10581" s="0" t="s">
        <v>15670</v>
      </c>
    </row>
    <row r="10582" customFormat="false" ht="15.8" hidden="false" customHeight="true" outlineLevel="0" collapsed="false">
      <c r="A10582" s="0" t="n">
        <v>102320</v>
      </c>
      <c r="B10582" s="0" t="n">
        <v>5.7</v>
      </c>
      <c r="C10582" s="0" t="s">
        <v>246</v>
      </c>
      <c r="D10582" s="0" t="s">
        <v>15671</v>
      </c>
    </row>
    <row r="10583" customFormat="false" ht="15.8" hidden="false" customHeight="true" outlineLevel="0" collapsed="false">
      <c r="A10583" s="0" t="n">
        <v>102321</v>
      </c>
      <c r="B10583" s="0" t="n">
        <v>5.6</v>
      </c>
      <c r="C10583" s="0" t="s">
        <v>246</v>
      </c>
      <c r="D10583" s="0" t="s">
        <v>15672</v>
      </c>
    </row>
    <row r="10584" customFormat="false" ht="15.8" hidden="false" customHeight="true" outlineLevel="0" collapsed="false">
      <c r="A10584" s="0" t="n">
        <v>102322</v>
      </c>
      <c r="B10584" s="0" t="n">
        <v>17.58</v>
      </c>
      <c r="C10584" s="0" t="s">
        <v>246</v>
      </c>
      <c r="D10584" s="0" t="s">
        <v>15673</v>
      </c>
    </row>
    <row r="10585" customFormat="false" ht="15.8" hidden="false" customHeight="true" outlineLevel="0" collapsed="false">
      <c r="A10585" s="0" t="n">
        <v>102323</v>
      </c>
      <c r="B10585" s="0" t="n">
        <v>14.93</v>
      </c>
      <c r="C10585" s="0" t="s">
        <v>246</v>
      </c>
      <c r="D10585" s="0" t="s">
        <v>15674</v>
      </c>
    </row>
    <row r="10586" customFormat="false" ht="15.8" hidden="false" customHeight="true" outlineLevel="0" collapsed="false">
      <c r="A10586" s="0" t="n">
        <v>102324</v>
      </c>
      <c r="B10586" s="0" t="n">
        <v>14.74</v>
      </c>
      <c r="C10586" s="0" t="s">
        <v>246</v>
      </c>
      <c r="D10586" s="0" t="s">
        <v>15675</v>
      </c>
    </row>
    <row r="10587" customFormat="false" ht="15.8" hidden="false" customHeight="true" outlineLevel="0" collapsed="false">
      <c r="A10587" s="0" t="n">
        <v>102325</v>
      </c>
      <c r="B10587" s="0" t="n">
        <v>13.41</v>
      </c>
      <c r="C10587" s="0" t="s">
        <v>246</v>
      </c>
      <c r="D10587" s="0" t="s">
        <v>15676</v>
      </c>
    </row>
    <row r="10588" customFormat="false" ht="15.8" hidden="false" customHeight="true" outlineLevel="0" collapsed="false">
      <c r="A10588" s="0" t="n">
        <v>102326</v>
      </c>
      <c r="B10588" s="0" t="n">
        <v>9.7</v>
      </c>
      <c r="C10588" s="0" t="s">
        <v>246</v>
      </c>
      <c r="D10588" s="0" t="s">
        <v>15677</v>
      </c>
    </row>
    <row r="10589" customFormat="false" ht="15.8" hidden="false" customHeight="true" outlineLevel="0" collapsed="false">
      <c r="A10589" s="0" t="n">
        <v>102327</v>
      </c>
      <c r="B10589" s="0" t="n">
        <v>8.24</v>
      </c>
      <c r="C10589" s="0" t="s">
        <v>246</v>
      </c>
      <c r="D10589" s="0" t="s">
        <v>15678</v>
      </c>
    </row>
    <row r="10590" customFormat="false" ht="15.8" hidden="false" customHeight="true" outlineLevel="0" collapsed="false">
      <c r="A10590" s="0" t="n">
        <v>102328</v>
      </c>
      <c r="B10590" s="0" t="n">
        <v>8.13</v>
      </c>
      <c r="C10590" s="0" t="s">
        <v>246</v>
      </c>
      <c r="D10590" s="0" t="s">
        <v>15679</v>
      </c>
    </row>
    <row r="10591" customFormat="false" ht="15.8" hidden="false" customHeight="true" outlineLevel="0" collapsed="false">
      <c r="A10591" s="0" t="n">
        <v>102329</v>
      </c>
      <c r="B10591" s="0" t="n">
        <v>7.41</v>
      </c>
      <c r="C10591" s="0" t="s">
        <v>246</v>
      </c>
      <c r="D10591" s="0" t="s">
        <v>15680</v>
      </c>
    </row>
    <row r="10592" customFormat="false" ht="15.8" hidden="false" customHeight="true" outlineLevel="0" collapsed="false">
      <c r="A10592" s="0" t="n">
        <v>94304</v>
      </c>
      <c r="B10592" s="0" t="n">
        <v>61.59</v>
      </c>
      <c r="C10592" s="0" t="s">
        <v>246</v>
      </c>
      <c r="D10592" s="0" t="s">
        <v>15681</v>
      </c>
    </row>
    <row r="10593" customFormat="false" ht="15.8" hidden="false" customHeight="true" outlineLevel="0" collapsed="false">
      <c r="A10593" s="0" t="n">
        <v>94305</v>
      </c>
      <c r="B10593" s="0" t="n">
        <v>57.93</v>
      </c>
      <c r="C10593" s="0" t="s">
        <v>246</v>
      </c>
      <c r="D10593" s="0" t="s">
        <v>15682</v>
      </c>
    </row>
    <row r="10594" customFormat="false" ht="15.8" hidden="false" customHeight="true" outlineLevel="0" collapsed="false">
      <c r="A10594" s="0" t="n">
        <v>94306</v>
      </c>
      <c r="B10594" s="0" t="n">
        <v>53.28</v>
      </c>
      <c r="C10594" s="0" t="s">
        <v>246</v>
      </c>
      <c r="D10594" s="0" t="s">
        <v>15683</v>
      </c>
    </row>
    <row r="10595" customFormat="false" ht="15.8" hidden="false" customHeight="true" outlineLevel="0" collapsed="false">
      <c r="A10595" s="0" t="n">
        <v>94307</v>
      </c>
      <c r="B10595" s="0" t="n">
        <v>54.34</v>
      </c>
      <c r="C10595" s="0" t="s">
        <v>246</v>
      </c>
      <c r="D10595" s="0" t="s">
        <v>15684</v>
      </c>
    </row>
    <row r="10596" customFormat="false" ht="15.8" hidden="false" customHeight="true" outlineLevel="0" collapsed="false">
      <c r="A10596" s="0" t="n">
        <v>94308</v>
      </c>
      <c r="B10596" s="0" t="n">
        <v>51.5</v>
      </c>
      <c r="C10596" s="0" t="s">
        <v>246</v>
      </c>
      <c r="D10596" s="0" t="s">
        <v>15685</v>
      </c>
    </row>
    <row r="10597" customFormat="false" ht="15.8" hidden="false" customHeight="true" outlineLevel="0" collapsed="false">
      <c r="A10597" s="0" t="n">
        <v>94309</v>
      </c>
      <c r="B10597" s="0" t="n">
        <v>52.79</v>
      </c>
      <c r="C10597" s="0" t="s">
        <v>246</v>
      </c>
      <c r="D10597" s="0" t="s">
        <v>15686</v>
      </c>
    </row>
    <row r="10598" customFormat="false" ht="15.8" hidden="false" customHeight="true" outlineLevel="0" collapsed="false">
      <c r="A10598" s="0" t="n">
        <v>94310</v>
      </c>
      <c r="B10598" s="0" t="n">
        <v>50.61</v>
      </c>
      <c r="C10598" s="0" t="s">
        <v>246</v>
      </c>
      <c r="D10598" s="0" t="s">
        <v>15687</v>
      </c>
    </row>
    <row r="10599" customFormat="false" ht="15.8" hidden="false" customHeight="true" outlineLevel="0" collapsed="false">
      <c r="A10599" s="0" t="n">
        <v>94315</v>
      </c>
      <c r="B10599" s="0" t="n">
        <v>69.33</v>
      </c>
      <c r="C10599" s="0" t="s">
        <v>246</v>
      </c>
      <c r="D10599" s="0" t="s">
        <v>15688</v>
      </c>
    </row>
    <row r="10600" customFormat="false" ht="15.8" hidden="false" customHeight="true" outlineLevel="0" collapsed="false">
      <c r="A10600" s="0" t="n">
        <v>94316</v>
      </c>
      <c r="B10600" s="0" t="n">
        <v>60.7</v>
      </c>
      <c r="C10600" s="0" t="s">
        <v>246</v>
      </c>
      <c r="D10600" s="0" t="s">
        <v>15689</v>
      </c>
    </row>
    <row r="10601" customFormat="false" ht="15.8" hidden="false" customHeight="true" outlineLevel="0" collapsed="false">
      <c r="A10601" s="0" t="n">
        <v>94317</v>
      </c>
      <c r="B10601" s="0" t="n">
        <v>56.88</v>
      </c>
      <c r="C10601" s="0" t="s">
        <v>246</v>
      </c>
      <c r="D10601" s="0" t="s">
        <v>15690</v>
      </c>
    </row>
    <row r="10602" customFormat="false" ht="15.8" hidden="false" customHeight="true" outlineLevel="0" collapsed="false">
      <c r="A10602" s="0" t="n">
        <v>94318</v>
      </c>
      <c r="B10602" s="0" t="n">
        <v>51.96</v>
      </c>
      <c r="C10602" s="0" t="s">
        <v>246</v>
      </c>
      <c r="D10602" s="0" t="s">
        <v>15691</v>
      </c>
    </row>
    <row r="10603" customFormat="false" ht="15.8" hidden="false" customHeight="true" outlineLevel="0" collapsed="false">
      <c r="A10603" s="0" t="n">
        <v>94319</v>
      </c>
      <c r="B10603" s="0" t="n">
        <v>73.51</v>
      </c>
      <c r="C10603" s="0" t="s">
        <v>246</v>
      </c>
      <c r="D10603" s="0" t="s">
        <v>15692</v>
      </c>
    </row>
    <row r="10604" customFormat="false" ht="15.8" hidden="false" customHeight="true" outlineLevel="0" collapsed="false">
      <c r="A10604" s="0" t="n">
        <v>94327</v>
      </c>
      <c r="B10604" s="0" t="n">
        <v>81.67</v>
      </c>
      <c r="C10604" s="0" t="s">
        <v>246</v>
      </c>
      <c r="D10604" s="0" t="s">
        <v>15693</v>
      </c>
    </row>
    <row r="10605" customFormat="false" ht="15.8" hidden="false" customHeight="true" outlineLevel="0" collapsed="false">
      <c r="A10605" s="0" t="n">
        <v>94328</v>
      </c>
      <c r="B10605" s="0" t="n">
        <v>78.01</v>
      </c>
      <c r="C10605" s="0" t="s">
        <v>246</v>
      </c>
      <c r="D10605" s="0" t="s">
        <v>15694</v>
      </c>
    </row>
    <row r="10606" customFormat="false" ht="15.8" hidden="false" customHeight="true" outlineLevel="0" collapsed="false">
      <c r="A10606" s="0" t="n">
        <v>94329</v>
      </c>
      <c r="B10606" s="0" t="n">
        <v>73.36</v>
      </c>
      <c r="C10606" s="0" t="s">
        <v>246</v>
      </c>
      <c r="D10606" s="0" t="s">
        <v>15695</v>
      </c>
    </row>
    <row r="10607" customFormat="false" ht="15.8" hidden="false" customHeight="true" outlineLevel="0" collapsed="false">
      <c r="A10607" s="0" t="n">
        <v>94330</v>
      </c>
      <c r="B10607" s="0" t="n">
        <v>74.42</v>
      </c>
      <c r="C10607" s="0" t="s">
        <v>246</v>
      </c>
      <c r="D10607" s="0" t="s">
        <v>15696</v>
      </c>
    </row>
    <row r="10608" customFormat="false" ht="15.8" hidden="false" customHeight="true" outlineLevel="0" collapsed="false">
      <c r="A10608" s="0" t="n">
        <v>94331</v>
      </c>
      <c r="B10608" s="0" t="n">
        <v>71.58</v>
      </c>
      <c r="C10608" s="0" t="s">
        <v>246</v>
      </c>
      <c r="D10608" s="0" t="s">
        <v>15697</v>
      </c>
    </row>
    <row r="10609" customFormat="false" ht="15.8" hidden="false" customHeight="true" outlineLevel="0" collapsed="false">
      <c r="A10609" s="0" t="n">
        <v>94332</v>
      </c>
      <c r="B10609" s="0" t="n">
        <v>72.87</v>
      </c>
      <c r="C10609" s="0" t="s">
        <v>246</v>
      </c>
      <c r="D10609" s="0" t="s">
        <v>15698</v>
      </c>
    </row>
    <row r="10610" customFormat="false" ht="15.8" hidden="false" customHeight="true" outlineLevel="0" collapsed="false">
      <c r="A10610" s="0" t="n">
        <v>94333</v>
      </c>
      <c r="B10610" s="0" t="n">
        <v>70.69</v>
      </c>
      <c r="C10610" s="0" t="s">
        <v>246</v>
      </c>
      <c r="D10610" s="0" t="s">
        <v>15699</v>
      </c>
    </row>
    <row r="10611" customFormat="false" ht="15.8" hidden="false" customHeight="true" outlineLevel="0" collapsed="false">
      <c r="A10611" s="0" t="n">
        <v>94338</v>
      </c>
      <c r="B10611" s="0" t="n">
        <v>89.41</v>
      </c>
      <c r="C10611" s="0" t="s">
        <v>246</v>
      </c>
      <c r="D10611" s="0" t="s">
        <v>15700</v>
      </c>
    </row>
    <row r="10612" customFormat="false" ht="15.8" hidden="false" customHeight="true" outlineLevel="0" collapsed="false">
      <c r="A10612" s="0" t="n">
        <v>94339</v>
      </c>
      <c r="B10612" s="0" t="n">
        <v>80.78</v>
      </c>
      <c r="C10612" s="0" t="s">
        <v>246</v>
      </c>
      <c r="D10612" s="0" t="s">
        <v>15701</v>
      </c>
    </row>
    <row r="10613" customFormat="false" ht="15.8" hidden="false" customHeight="true" outlineLevel="0" collapsed="false">
      <c r="A10613" s="0" t="n">
        <v>94340</v>
      </c>
      <c r="B10613" s="0" t="n">
        <v>76.96</v>
      </c>
      <c r="C10613" s="0" t="s">
        <v>246</v>
      </c>
      <c r="D10613" s="0" t="s">
        <v>15702</v>
      </c>
    </row>
    <row r="10614" customFormat="false" ht="15.8" hidden="false" customHeight="true" outlineLevel="0" collapsed="false">
      <c r="A10614" s="0" t="n">
        <v>94341</v>
      </c>
      <c r="B10614" s="0" t="n">
        <v>72.04</v>
      </c>
      <c r="C10614" s="0" t="s">
        <v>246</v>
      </c>
      <c r="D10614" s="0" t="s">
        <v>15703</v>
      </c>
    </row>
    <row r="10615" customFormat="false" ht="15.8" hidden="false" customHeight="true" outlineLevel="0" collapsed="false">
      <c r="A10615" s="0" t="n">
        <v>94342</v>
      </c>
      <c r="B10615" s="0" t="n">
        <v>93.59</v>
      </c>
      <c r="C10615" s="0" t="s">
        <v>246</v>
      </c>
      <c r="D10615" s="0" t="s">
        <v>15704</v>
      </c>
    </row>
    <row r="10616" customFormat="false" ht="15.8" hidden="false" customHeight="true" outlineLevel="0" collapsed="false">
      <c r="A10616" s="0" t="n">
        <v>96385</v>
      </c>
      <c r="B10616" s="0" t="n">
        <v>9.33</v>
      </c>
      <c r="C10616" s="0" t="s">
        <v>246</v>
      </c>
      <c r="D10616" s="0" t="s">
        <v>15705</v>
      </c>
    </row>
    <row r="10617" customFormat="false" ht="15.8" hidden="false" customHeight="true" outlineLevel="0" collapsed="false">
      <c r="A10617" s="0" t="n">
        <v>96386</v>
      </c>
      <c r="B10617" s="0" t="n">
        <v>6.66</v>
      </c>
      <c r="C10617" s="0" t="s">
        <v>246</v>
      </c>
      <c r="D10617" s="0" t="s">
        <v>15706</v>
      </c>
    </row>
    <row r="10618" customFormat="false" ht="15.8" hidden="false" customHeight="true" outlineLevel="0" collapsed="false">
      <c r="A10618" s="0" t="n">
        <v>93360</v>
      </c>
      <c r="B10618" s="0" t="n">
        <v>20.46</v>
      </c>
      <c r="C10618" s="0" t="s">
        <v>246</v>
      </c>
      <c r="D10618" s="0" t="s">
        <v>15707</v>
      </c>
    </row>
    <row r="10619" customFormat="false" ht="15.8" hidden="false" customHeight="true" outlineLevel="0" collapsed="false">
      <c r="A10619" s="0" t="n">
        <v>93361</v>
      </c>
      <c r="B10619" s="0" t="n">
        <v>16.9</v>
      </c>
      <c r="C10619" s="0" t="s">
        <v>246</v>
      </c>
      <c r="D10619" s="0" t="s">
        <v>15708</v>
      </c>
    </row>
    <row r="10620" customFormat="false" ht="15.8" hidden="false" customHeight="true" outlineLevel="0" collapsed="false">
      <c r="A10620" s="0" t="n">
        <v>93362</v>
      </c>
      <c r="B10620" s="0" t="n">
        <v>12.16</v>
      </c>
      <c r="C10620" s="0" t="s">
        <v>246</v>
      </c>
      <c r="D10620" s="0" t="s">
        <v>15709</v>
      </c>
    </row>
    <row r="10621" customFormat="false" ht="15.8" hidden="false" customHeight="true" outlineLevel="0" collapsed="false">
      <c r="A10621" s="0" t="n">
        <v>93363</v>
      </c>
      <c r="B10621" s="0" t="n">
        <v>13.2</v>
      </c>
      <c r="C10621" s="0" t="s">
        <v>246</v>
      </c>
      <c r="D10621" s="0" t="s">
        <v>15710</v>
      </c>
    </row>
    <row r="10622" customFormat="false" ht="15.8" hidden="false" customHeight="true" outlineLevel="0" collapsed="false">
      <c r="A10622" s="0" t="n">
        <v>93364</v>
      </c>
      <c r="B10622" s="0" t="n">
        <v>10.36</v>
      </c>
      <c r="C10622" s="0" t="s">
        <v>246</v>
      </c>
      <c r="D10622" s="0" t="s">
        <v>15711</v>
      </c>
    </row>
    <row r="10623" customFormat="false" ht="15.8" hidden="false" customHeight="true" outlineLevel="0" collapsed="false">
      <c r="A10623" s="0" t="n">
        <v>93365</v>
      </c>
      <c r="B10623" s="0" t="n">
        <v>11.59</v>
      </c>
      <c r="C10623" s="0" t="s">
        <v>246</v>
      </c>
      <c r="D10623" s="0" t="s">
        <v>15712</v>
      </c>
    </row>
    <row r="10624" customFormat="false" ht="15.8" hidden="false" customHeight="true" outlineLevel="0" collapsed="false">
      <c r="A10624" s="0" t="n">
        <v>93366</v>
      </c>
      <c r="B10624" s="0" t="n">
        <v>9.5</v>
      </c>
      <c r="C10624" s="0" t="s">
        <v>246</v>
      </c>
      <c r="D10624" s="0" t="s">
        <v>15713</v>
      </c>
    </row>
    <row r="10625" customFormat="false" ht="15.8" hidden="false" customHeight="true" outlineLevel="0" collapsed="false">
      <c r="A10625" s="0" t="n">
        <v>93367</v>
      </c>
      <c r="B10625" s="0" t="n">
        <v>19.15</v>
      </c>
      <c r="C10625" s="0" t="s">
        <v>246</v>
      </c>
      <c r="D10625" s="0" t="s">
        <v>15714</v>
      </c>
    </row>
    <row r="10626" customFormat="false" ht="15.8" hidden="false" customHeight="true" outlineLevel="0" collapsed="false">
      <c r="A10626" s="0" t="n">
        <v>93368</v>
      </c>
      <c r="B10626" s="0" t="n">
        <v>15.51</v>
      </c>
      <c r="C10626" s="0" t="s">
        <v>246</v>
      </c>
      <c r="D10626" s="0" t="s">
        <v>15715</v>
      </c>
    </row>
    <row r="10627" customFormat="false" ht="15.8" hidden="false" customHeight="true" outlineLevel="0" collapsed="false">
      <c r="A10627" s="0" t="n">
        <v>93369</v>
      </c>
      <c r="B10627" s="0" t="n">
        <v>10.85</v>
      </c>
      <c r="C10627" s="0" t="s">
        <v>246</v>
      </c>
      <c r="D10627" s="0" t="s">
        <v>15716</v>
      </c>
    </row>
    <row r="10628" customFormat="false" ht="15.8" hidden="false" customHeight="true" outlineLevel="0" collapsed="false">
      <c r="A10628" s="0" t="n">
        <v>93370</v>
      </c>
      <c r="B10628" s="0" t="n">
        <v>11.92</v>
      </c>
      <c r="C10628" s="0" t="s">
        <v>246</v>
      </c>
      <c r="D10628" s="0" t="s">
        <v>15717</v>
      </c>
    </row>
    <row r="10629" customFormat="false" ht="15.8" hidden="false" customHeight="true" outlineLevel="0" collapsed="false">
      <c r="A10629" s="0" t="n">
        <v>93371</v>
      </c>
      <c r="B10629" s="0" t="n">
        <v>9.07</v>
      </c>
      <c r="C10629" s="0" t="s">
        <v>246</v>
      </c>
      <c r="D10629" s="0" t="s">
        <v>15718</v>
      </c>
    </row>
    <row r="10630" customFormat="false" ht="15.8" hidden="false" customHeight="true" outlineLevel="0" collapsed="false">
      <c r="A10630" s="0" t="n">
        <v>93372</v>
      </c>
      <c r="B10630" s="0" t="n">
        <v>10.36</v>
      </c>
      <c r="C10630" s="0" t="s">
        <v>246</v>
      </c>
      <c r="D10630" s="0" t="s">
        <v>15719</v>
      </c>
    </row>
    <row r="10631" customFormat="false" ht="15.8" hidden="false" customHeight="true" outlineLevel="0" collapsed="false">
      <c r="A10631" s="0" t="n">
        <v>93373</v>
      </c>
      <c r="B10631" s="0" t="n">
        <v>8.21</v>
      </c>
      <c r="C10631" s="0" t="s">
        <v>246</v>
      </c>
      <c r="D10631" s="0" t="s">
        <v>15720</v>
      </c>
    </row>
    <row r="10632" customFormat="false" ht="15.8" hidden="false" customHeight="true" outlineLevel="0" collapsed="false">
      <c r="A10632" s="0" t="n">
        <v>93374</v>
      </c>
      <c r="B10632" s="0" t="n">
        <v>24.37</v>
      </c>
      <c r="C10632" s="0" t="s">
        <v>246</v>
      </c>
      <c r="D10632" s="0" t="s">
        <v>15721</v>
      </c>
    </row>
    <row r="10633" customFormat="false" ht="15.8" hidden="false" customHeight="true" outlineLevel="0" collapsed="false">
      <c r="A10633" s="0" t="n">
        <v>93375</v>
      </c>
      <c r="B10633" s="0" t="n">
        <v>18.78</v>
      </c>
      <c r="C10633" s="0" t="s">
        <v>246</v>
      </c>
      <c r="D10633" s="0" t="s">
        <v>15722</v>
      </c>
    </row>
    <row r="10634" customFormat="false" ht="15.8" hidden="false" customHeight="true" outlineLevel="0" collapsed="false">
      <c r="A10634" s="0" t="n">
        <v>93376</v>
      </c>
      <c r="B10634" s="0" t="n">
        <v>15.33</v>
      </c>
      <c r="C10634" s="0" t="s">
        <v>246</v>
      </c>
      <c r="D10634" s="0" t="s">
        <v>15723</v>
      </c>
    </row>
    <row r="10635" customFormat="false" ht="15.8" hidden="false" customHeight="true" outlineLevel="0" collapsed="false">
      <c r="A10635" s="0" t="n">
        <v>93377</v>
      </c>
      <c r="B10635" s="0" t="n">
        <v>10.17</v>
      </c>
      <c r="C10635" s="0" t="s">
        <v>246</v>
      </c>
      <c r="D10635" s="0" t="s">
        <v>15724</v>
      </c>
    </row>
    <row r="10636" customFormat="false" ht="15.8" hidden="false" customHeight="true" outlineLevel="0" collapsed="false">
      <c r="A10636" s="0" t="n">
        <v>93378</v>
      </c>
      <c r="B10636" s="0" t="n">
        <v>22.86</v>
      </c>
      <c r="C10636" s="0" t="s">
        <v>246</v>
      </c>
      <c r="D10636" s="0" t="s">
        <v>15725</v>
      </c>
    </row>
    <row r="10637" customFormat="false" ht="15.8" hidden="false" customHeight="true" outlineLevel="0" collapsed="false">
      <c r="A10637" s="0" t="n">
        <v>93379</v>
      </c>
      <c r="B10637" s="0" t="n">
        <v>17.64</v>
      </c>
      <c r="C10637" s="0" t="s">
        <v>246</v>
      </c>
      <c r="D10637" s="0" t="s">
        <v>15726</v>
      </c>
    </row>
    <row r="10638" customFormat="false" ht="15.8" hidden="false" customHeight="true" outlineLevel="0" collapsed="false">
      <c r="A10638" s="0" t="n">
        <v>93380</v>
      </c>
      <c r="B10638" s="0" t="n">
        <v>14.43</v>
      </c>
      <c r="C10638" s="0" t="s">
        <v>246</v>
      </c>
      <c r="D10638" s="0" t="s">
        <v>15727</v>
      </c>
    </row>
    <row r="10639" customFormat="false" ht="15.8" hidden="false" customHeight="true" outlineLevel="0" collapsed="false">
      <c r="A10639" s="0" t="n">
        <v>93381</v>
      </c>
      <c r="B10639" s="0" t="n">
        <v>9.54</v>
      </c>
      <c r="C10639" s="0" t="s">
        <v>246</v>
      </c>
      <c r="D10639" s="0" t="s">
        <v>15728</v>
      </c>
    </row>
    <row r="10640" customFormat="false" ht="15.8" hidden="false" customHeight="true" outlineLevel="0" collapsed="false">
      <c r="A10640" s="0" t="n">
        <v>93382</v>
      </c>
      <c r="B10640" s="0" t="n">
        <v>31.09</v>
      </c>
      <c r="C10640" s="0" t="s">
        <v>246</v>
      </c>
      <c r="D10640" s="0" t="s">
        <v>15729</v>
      </c>
    </row>
    <row r="10641" customFormat="false" ht="15.8" hidden="false" customHeight="true" outlineLevel="0" collapsed="false">
      <c r="A10641" s="0" t="n">
        <v>96995</v>
      </c>
      <c r="B10641" s="0" t="n">
        <v>48.93</v>
      </c>
      <c r="C10641" s="0" t="s">
        <v>246</v>
      </c>
      <c r="D10641" s="0" t="s">
        <v>15730</v>
      </c>
    </row>
    <row r="10642" customFormat="false" ht="15.8" hidden="false" customHeight="true" outlineLevel="0" collapsed="false">
      <c r="A10642" s="0" t="n">
        <v>97916</v>
      </c>
      <c r="B10642" s="0" t="n">
        <v>2.01</v>
      </c>
      <c r="C10642" s="0" t="s">
        <v>15731</v>
      </c>
      <c r="D10642" s="0" t="s">
        <v>15732</v>
      </c>
    </row>
    <row r="10643" customFormat="false" ht="15.8" hidden="false" customHeight="true" outlineLevel="0" collapsed="false">
      <c r="A10643" s="0" t="n">
        <v>97917</v>
      </c>
      <c r="B10643" s="0" t="n">
        <v>1.73</v>
      </c>
      <c r="C10643" s="0" t="s">
        <v>15731</v>
      </c>
      <c r="D10643" s="0" t="s">
        <v>15733</v>
      </c>
    </row>
    <row r="10644" customFormat="false" ht="15.8" hidden="false" customHeight="true" outlineLevel="0" collapsed="false">
      <c r="A10644" s="0" t="n">
        <v>97918</v>
      </c>
      <c r="B10644" s="0" t="n">
        <v>1.59</v>
      </c>
      <c r="C10644" s="0" t="s">
        <v>15731</v>
      </c>
      <c r="D10644" s="0" t="s">
        <v>15734</v>
      </c>
    </row>
    <row r="10645" customFormat="false" ht="15.8" hidden="false" customHeight="true" outlineLevel="0" collapsed="false">
      <c r="A10645" s="0" t="n">
        <v>97919</v>
      </c>
      <c r="B10645" s="0" t="n">
        <v>0.63</v>
      </c>
      <c r="C10645" s="0" t="s">
        <v>15731</v>
      </c>
      <c r="D10645" s="0" t="s">
        <v>15735</v>
      </c>
    </row>
    <row r="10646" customFormat="false" ht="15.8" hidden="false" customHeight="true" outlineLevel="0" collapsed="false">
      <c r="A10646" s="0" t="n">
        <v>101616</v>
      </c>
      <c r="B10646" s="0" t="n">
        <v>6.12</v>
      </c>
      <c r="C10646" s="0" t="s">
        <v>221</v>
      </c>
      <c r="D10646" s="0" t="s">
        <v>15736</v>
      </c>
    </row>
    <row r="10647" customFormat="false" ht="15.8" hidden="false" customHeight="true" outlineLevel="0" collapsed="false">
      <c r="A10647" s="0" t="n">
        <v>101617</v>
      </c>
      <c r="B10647" s="0" t="n">
        <v>3.03</v>
      </c>
      <c r="C10647" s="0" t="s">
        <v>221</v>
      </c>
      <c r="D10647" s="0" t="s">
        <v>15737</v>
      </c>
    </row>
    <row r="10648" customFormat="false" ht="15.8" hidden="false" customHeight="true" outlineLevel="0" collapsed="false">
      <c r="A10648" s="0" t="n">
        <v>101618</v>
      </c>
      <c r="B10648" s="0" t="n">
        <v>231.47</v>
      </c>
      <c r="C10648" s="0" t="s">
        <v>246</v>
      </c>
      <c r="D10648" s="0" t="s">
        <v>15738</v>
      </c>
    </row>
    <row r="10649" customFormat="false" ht="15.8" hidden="false" customHeight="true" outlineLevel="0" collapsed="false">
      <c r="A10649" s="0" t="n">
        <v>101619</v>
      </c>
      <c r="B10649" s="0" t="n">
        <v>252.42</v>
      </c>
      <c r="C10649" s="0" t="s">
        <v>246</v>
      </c>
      <c r="D10649" s="0" t="s">
        <v>15739</v>
      </c>
    </row>
    <row r="10650" customFormat="false" ht="15.8" hidden="false" customHeight="true" outlineLevel="0" collapsed="false">
      <c r="A10650" s="0" t="n">
        <v>101620</v>
      </c>
      <c r="B10650" s="0" t="n">
        <v>206.87</v>
      </c>
      <c r="C10650" s="0" t="s">
        <v>246</v>
      </c>
      <c r="D10650" s="0" t="s">
        <v>15740</v>
      </c>
    </row>
    <row r="10651" customFormat="false" ht="15.8" hidden="false" customHeight="true" outlineLevel="0" collapsed="false">
      <c r="A10651" s="0" t="n">
        <v>101621</v>
      </c>
      <c r="B10651" s="0" t="n">
        <v>227.82</v>
      </c>
      <c r="C10651" s="0" t="s">
        <v>246</v>
      </c>
      <c r="D10651" s="0" t="s">
        <v>15741</v>
      </c>
    </row>
    <row r="10652" customFormat="false" ht="15.8" hidden="false" customHeight="true" outlineLevel="0" collapsed="false">
      <c r="A10652" s="0" t="n">
        <v>101622</v>
      </c>
      <c r="B10652" s="0" t="n">
        <v>198.8</v>
      </c>
      <c r="C10652" s="0" t="s">
        <v>246</v>
      </c>
      <c r="D10652" s="0" t="s">
        <v>15742</v>
      </c>
    </row>
    <row r="10653" customFormat="false" ht="15.8" hidden="false" customHeight="true" outlineLevel="0" collapsed="false">
      <c r="A10653" s="0" t="n">
        <v>101623</v>
      </c>
      <c r="B10653" s="0" t="n">
        <v>212.17</v>
      </c>
      <c r="C10653" s="0" t="s">
        <v>246</v>
      </c>
      <c r="D10653" s="0" t="s">
        <v>15743</v>
      </c>
    </row>
    <row r="10654" customFormat="false" ht="15.8" hidden="false" customHeight="true" outlineLevel="0" collapsed="false">
      <c r="A10654" s="0" t="n">
        <v>101624</v>
      </c>
      <c r="B10654" s="0" t="n">
        <v>170.27</v>
      </c>
      <c r="C10654" s="0" t="s">
        <v>246</v>
      </c>
      <c r="D10654" s="0" t="s">
        <v>15744</v>
      </c>
    </row>
    <row r="10655" customFormat="false" ht="15.8" hidden="false" customHeight="true" outlineLevel="0" collapsed="false">
      <c r="A10655" s="0" t="n">
        <v>101625</v>
      </c>
      <c r="B10655" s="0" t="n">
        <v>162.19</v>
      </c>
      <c r="C10655" s="0" t="s">
        <v>246</v>
      </c>
      <c r="D10655" s="0" t="s">
        <v>15745</v>
      </c>
    </row>
    <row r="10656" customFormat="false" ht="15.8" hidden="false" customHeight="true" outlineLevel="0" collapsed="false">
      <c r="A10656" s="0" t="n">
        <v>95606</v>
      </c>
      <c r="B10656" s="0" t="n">
        <v>1.92</v>
      </c>
      <c r="C10656" s="0" t="s">
        <v>246</v>
      </c>
      <c r="D10656" s="0" t="s">
        <v>15746</v>
      </c>
    </row>
    <row r="10657" customFormat="false" ht="15.8" hidden="false" customHeight="true" outlineLevel="0" collapsed="false">
      <c r="A10657" s="0" t="n">
        <v>101159</v>
      </c>
      <c r="B10657" s="0" t="n">
        <v>157.74</v>
      </c>
      <c r="C10657" s="0" t="s">
        <v>221</v>
      </c>
      <c r="D10657" s="0" t="s">
        <v>15747</v>
      </c>
    </row>
    <row r="10658" customFormat="false" ht="15.8" hidden="false" customHeight="true" outlineLevel="0" collapsed="false">
      <c r="A10658" s="0" t="n">
        <v>103322</v>
      </c>
      <c r="B10658" s="0" t="n">
        <v>68.81</v>
      </c>
      <c r="C10658" s="0" t="s">
        <v>221</v>
      </c>
      <c r="D10658" s="0" t="s">
        <v>15748</v>
      </c>
    </row>
    <row r="10659" customFormat="false" ht="15.8" hidden="false" customHeight="true" outlineLevel="0" collapsed="false">
      <c r="A10659" s="0" t="n">
        <v>103323</v>
      </c>
      <c r="B10659" s="0" t="n">
        <v>70.14</v>
      </c>
      <c r="C10659" s="0" t="s">
        <v>221</v>
      </c>
      <c r="D10659" s="0" t="s">
        <v>15749</v>
      </c>
    </row>
    <row r="10660" customFormat="false" ht="15.8" hidden="false" customHeight="true" outlineLevel="0" collapsed="false">
      <c r="A10660" s="0" t="n">
        <v>103324</v>
      </c>
      <c r="B10660" s="0" t="n">
        <v>91.48</v>
      </c>
      <c r="C10660" s="0" t="s">
        <v>221</v>
      </c>
      <c r="D10660" s="0" t="s">
        <v>760</v>
      </c>
    </row>
    <row r="10661" customFormat="false" ht="15.8" hidden="false" customHeight="true" outlineLevel="0" collapsed="false">
      <c r="A10661" s="0" t="n">
        <v>103325</v>
      </c>
      <c r="B10661" s="0" t="n">
        <v>92.99</v>
      </c>
      <c r="C10661" s="0" t="s">
        <v>221</v>
      </c>
      <c r="D10661" s="0" t="s">
        <v>15750</v>
      </c>
    </row>
    <row r="10662" customFormat="false" ht="15.8" hidden="false" customHeight="true" outlineLevel="0" collapsed="false">
      <c r="A10662" s="0" t="n">
        <v>103326</v>
      </c>
      <c r="B10662" s="0" t="n">
        <v>111.37</v>
      </c>
      <c r="C10662" s="0" t="s">
        <v>221</v>
      </c>
      <c r="D10662" s="0" t="s">
        <v>15751</v>
      </c>
    </row>
    <row r="10663" customFormat="false" ht="15.8" hidden="false" customHeight="true" outlineLevel="0" collapsed="false">
      <c r="A10663" s="0" t="n">
        <v>103327</v>
      </c>
      <c r="B10663" s="0" t="n">
        <v>113.14</v>
      </c>
      <c r="C10663" s="0" t="s">
        <v>221</v>
      </c>
      <c r="D10663" s="0" t="s">
        <v>15752</v>
      </c>
    </row>
    <row r="10664" customFormat="false" ht="15.8" hidden="false" customHeight="true" outlineLevel="0" collapsed="false">
      <c r="A10664" s="0" t="n">
        <v>103328</v>
      </c>
      <c r="B10664" s="0" t="n">
        <v>98.75</v>
      </c>
      <c r="C10664" s="0" t="s">
        <v>221</v>
      </c>
      <c r="D10664" s="0" t="s">
        <v>15753</v>
      </c>
    </row>
    <row r="10665" customFormat="false" ht="15.8" hidden="false" customHeight="true" outlineLevel="0" collapsed="false">
      <c r="A10665" s="0" t="n">
        <v>103329</v>
      </c>
      <c r="B10665" s="0" t="n">
        <v>99.91</v>
      </c>
      <c r="C10665" s="0" t="s">
        <v>221</v>
      </c>
      <c r="D10665" s="0" t="s">
        <v>15754</v>
      </c>
    </row>
    <row r="10666" customFormat="false" ht="15.8" hidden="false" customHeight="true" outlineLevel="0" collapsed="false">
      <c r="A10666" s="0" t="n">
        <v>103330</v>
      </c>
      <c r="B10666" s="0" t="n">
        <v>95.06</v>
      </c>
      <c r="C10666" s="0" t="s">
        <v>221</v>
      </c>
      <c r="D10666" s="0" t="s">
        <v>15755</v>
      </c>
    </row>
    <row r="10667" customFormat="false" ht="15.8" hidden="false" customHeight="true" outlineLevel="0" collapsed="false">
      <c r="A10667" s="0" t="n">
        <v>103331</v>
      </c>
      <c r="B10667" s="0" t="n">
        <v>96.31</v>
      </c>
      <c r="C10667" s="0" t="s">
        <v>221</v>
      </c>
      <c r="D10667" s="0" t="s">
        <v>15756</v>
      </c>
    </row>
    <row r="10668" customFormat="false" ht="15.8" hidden="false" customHeight="true" outlineLevel="0" collapsed="false">
      <c r="A10668" s="0" t="n">
        <v>103332</v>
      </c>
      <c r="B10668" s="0" t="n">
        <v>128.87</v>
      </c>
      <c r="C10668" s="0" t="s">
        <v>221</v>
      </c>
      <c r="D10668" s="0" t="s">
        <v>15757</v>
      </c>
    </row>
    <row r="10669" customFormat="false" ht="15.8" hidden="false" customHeight="true" outlineLevel="0" collapsed="false">
      <c r="A10669" s="0" t="n">
        <v>103333</v>
      </c>
      <c r="B10669" s="0" t="n">
        <v>130.21</v>
      </c>
      <c r="C10669" s="0" t="s">
        <v>221</v>
      </c>
      <c r="D10669" s="0" t="s">
        <v>15758</v>
      </c>
    </row>
    <row r="10670" customFormat="false" ht="15.8" hidden="false" customHeight="true" outlineLevel="0" collapsed="false">
      <c r="A10670" s="0" t="n">
        <v>103334</v>
      </c>
      <c r="B10670" s="0" t="n">
        <v>159.47</v>
      </c>
      <c r="C10670" s="0" t="s">
        <v>221</v>
      </c>
      <c r="D10670" s="0" t="s">
        <v>15759</v>
      </c>
    </row>
    <row r="10671" customFormat="false" ht="15.8" hidden="false" customHeight="true" outlineLevel="0" collapsed="false">
      <c r="A10671" s="0" t="n">
        <v>103335</v>
      </c>
      <c r="B10671" s="0" t="n">
        <v>161.8</v>
      </c>
      <c r="C10671" s="0" t="s">
        <v>221</v>
      </c>
      <c r="D10671" s="0" t="s">
        <v>15760</v>
      </c>
    </row>
    <row r="10672" customFormat="false" ht="15.8" hidden="false" customHeight="true" outlineLevel="0" collapsed="false">
      <c r="A10672" s="0" t="n">
        <v>103350</v>
      </c>
      <c r="B10672" s="0" t="n">
        <v>197.66</v>
      </c>
      <c r="C10672" s="0" t="s">
        <v>221</v>
      </c>
      <c r="D10672" s="0" t="s">
        <v>15761</v>
      </c>
    </row>
    <row r="10673" customFormat="false" ht="15.8" hidden="false" customHeight="true" outlineLevel="0" collapsed="false">
      <c r="A10673" s="0" t="n">
        <v>103351</v>
      </c>
      <c r="B10673" s="0" t="n">
        <v>199.37</v>
      </c>
      <c r="C10673" s="0" t="s">
        <v>221</v>
      </c>
      <c r="D10673" s="0" t="s">
        <v>15762</v>
      </c>
    </row>
    <row r="10674" customFormat="false" ht="15.8" hidden="false" customHeight="true" outlineLevel="0" collapsed="false">
      <c r="A10674" s="0" t="n">
        <v>103356</v>
      </c>
      <c r="B10674" s="0" t="n">
        <v>64.05</v>
      </c>
      <c r="C10674" s="0" t="s">
        <v>221</v>
      </c>
      <c r="D10674" s="0" t="s">
        <v>15763</v>
      </c>
    </row>
    <row r="10675" customFormat="false" ht="15.8" hidden="false" customHeight="true" outlineLevel="0" collapsed="false">
      <c r="A10675" s="0" t="n">
        <v>103357</v>
      </c>
      <c r="B10675" s="0" t="n">
        <v>65.03</v>
      </c>
      <c r="C10675" s="0" t="s">
        <v>221</v>
      </c>
      <c r="D10675" s="0" t="s">
        <v>15764</v>
      </c>
    </row>
    <row r="10676" customFormat="false" ht="15.8" hidden="false" customHeight="true" outlineLevel="0" collapsed="false">
      <c r="A10676" s="0" t="n">
        <v>89282</v>
      </c>
      <c r="B10676" s="0" t="n">
        <v>91.83</v>
      </c>
      <c r="C10676" s="0" t="s">
        <v>221</v>
      </c>
      <c r="D10676" s="0" t="s">
        <v>15765</v>
      </c>
    </row>
    <row r="10677" customFormat="false" ht="15.8" hidden="false" customHeight="true" outlineLevel="0" collapsed="false">
      <c r="A10677" s="0" t="n">
        <v>89283</v>
      </c>
      <c r="B10677" s="0" t="n">
        <v>93.36</v>
      </c>
      <c r="C10677" s="0" t="s">
        <v>221</v>
      </c>
      <c r="D10677" s="0" t="s">
        <v>15766</v>
      </c>
    </row>
    <row r="10678" customFormat="false" ht="15.8" hidden="false" customHeight="true" outlineLevel="0" collapsed="false">
      <c r="A10678" s="0" t="n">
        <v>89284</v>
      </c>
      <c r="B10678" s="0" t="n">
        <v>84.45</v>
      </c>
      <c r="C10678" s="0" t="s">
        <v>221</v>
      </c>
      <c r="D10678" s="0" t="s">
        <v>15767</v>
      </c>
    </row>
    <row r="10679" customFormat="false" ht="15.8" hidden="false" customHeight="true" outlineLevel="0" collapsed="false">
      <c r="A10679" s="0" t="n">
        <v>89285</v>
      </c>
      <c r="B10679" s="0" t="n">
        <v>85.98</v>
      </c>
      <c r="C10679" s="0" t="s">
        <v>221</v>
      </c>
      <c r="D10679" s="0" t="s">
        <v>15768</v>
      </c>
    </row>
    <row r="10680" customFormat="false" ht="15.8" hidden="false" customHeight="true" outlineLevel="0" collapsed="false">
      <c r="A10680" s="0" t="n">
        <v>89286</v>
      </c>
      <c r="B10680" s="0" t="n">
        <v>97.66</v>
      </c>
      <c r="C10680" s="0" t="s">
        <v>221</v>
      </c>
      <c r="D10680" s="0" t="s">
        <v>15769</v>
      </c>
    </row>
    <row r="10681" customFormat="false" ht="15.8" hidden="false" customHeight="true" outlineLevel="0" collapsed="false">
      <c r="A10681" s="0" t="n">
        <v>89287</v>
      </c>
      <c r="B10681" s="0" t="n">
        <v>99.19</v>
      </c>
      <c r="C10681" s="0" t="s">
        <v>221</v>
      </c>
      <c r="D10681" s="0" t="s">
        <v>15770</v>
      </c>
    </row>
    <row r="10682" customFormat="false" ht="15.8" hidden="false" customHeight="true" outlineLevel="0" collapsed="false">
      <c r="A10682" s="0" t="n">
        <v>89288</v>
      </c>
      <c r="B10682" s="0" t="n">
        <v>87.71</v>
      </c>
      <c r="C10682" s="0" t="s">
        <v>221</v>
      </c>
      <c r="D10682" s="0" t="s">
        <v>15771</v>
      </c>
    </row>
    <row r="10683" customFormat="false" ht="15.8" hidden="false" customHeight="true" outlineLevel="0" collapsed="false">
      <c r="A10683" s="0" t="n">
        <v>89289</v>
      </c>
      <c r="B10683" s="0" t="n">
        <v>89.24</v>
      </c>
      <c r="C10683" s="0" t="s">
        <v>221</v>
      </c>
      <c r="D10683" s="0" t="s">
        <v>15772</v>
      </c>
    </row>
    <row r="10684" customFormat="false" ht="15.8" hidden="false" customHeight="true" outlineLevel="0" collapsed="false">
      <c r="A10684" s="0" t="n">
        <v>89290</v>
      </c>
      <c r="B10684" s="0" t="n">
        <v>103.36</v>
      </c>
      <c r="C10684" s="0" t="s">
        <v>221</v>
      </c>
      <c r="D10684" s="0" t="s">
        <v>15773</v>
      </c>
    </row>
    <row r="10685" customFormat="false" ht="15.8" hidden="false" customHeight="true" outlineLevel="0" collapsed="false">
      <c r="A10685" s="0" t="n">
        <v>89291</v>
      </c>
      <c r="B10685" s="0" t="n">
        <v>105.05</v>
      </c>
      <c r="C10685" s="0" t="s">
        <v>221</v>
      </c>
      <c r="D10685" s="0" t="s">
        <v>15774</v>
      </c>
    </row>
    <row r="10686" customFormat="false" ht="15.8" hidden="false" customHeight="true" outlineLevel="0" collapsed="false">
      <c r="A10686" s="0" t="n">
        <v>89292</v>
      </c>
      <c r="B10686" s="0" t="n">
        <v>95.93</v>
      </c>
      <c r="C10686" s="0" t="s">
        <v>221</v>
      </c>
      <c r="D10686" s="0" t="s">
        <v>15775</v>
      </c>
    </row>
    <row r="10687" customFormat="false" ht="15.8" hidden="false" customHeight="true" outlineLevel="0" collapsed="false">
      <c r="A10687" s="0" t="n">
        <v>89293</v>
      </c>
      <c r="B10687" s="0" t="n">
        <v>97.62</v>
      </c>
      <c r="C10687" s="0" t="s">
        <v>221</v>
      </c>
      <c r="D10687" s="0" t="s">
        <v>15776</v>
      </c>
    </row>
    <row r="10688" customFormat="false" ht="15.8" hidden="false" customHeight="true" outlineLevel="0" collapsed="false">
      <c r="A10688" s="0" t="n">
        <v>89294</v>
      </c>
      <c r="B10688" s="0" t="n">
        <v>111.73</v>
      </c>
      <c r="C10688" s="0" t="s">
        <v>221</v>
      </c>
      <c r="D10688" s="0" t="s">
        <v>15777</v>
      </c>
    </row>
    <row r="10689" customFormat="false" ht="15.8" hidden="false" customHeight="true" outlineLevel="0" collapsed="false">
      <c r="A10689" s="0" t="n">
        <v>89295</v>
      </c>
      <c r="B10689" s="0" t="n">
        <v>113.42</v>
      </c>
      <c r="C10689" s="0" t="s">
        <v>221</v>
      </c>
      <c r="D10689" s="0" t="s">
        <v>15778</v>
      </c>
    </row>
    <row r="10690" customFormat="false" ht="15.8" hidden="false" customHeight="true" outlineLevel="0" collapsed="false">
      <c r="A10690" s="0" t="n">
        <v>89296</v>
      </c>
      <c r="B10690" s="0" t="n">
        <v>100.41</v>
      </c>
      <c r="C10690" s="0" t="s">
        <v>221</v>
      </c>
      <c r="D10690" s="0" t="s">
        <v>15779</v>
      </c>
    </row>
    <row r="10691" customFormat="false" ht="15.8" hidden="false" customHeight="true" outlineLevel="0" collapsed="false">
      <c r="A10691" s="0" t="n">
        <v>89297</v>
      </c>
      <c r="B10691" s="0" t="n">
        <v>102.1</v>
      </c>
      <c r="C10691" s="0" t="s">
        <v>221</v>
      </c>
      <c r="D10691" s="0" t="s">
        <v>15780</v>
      </c>
    </row>
    <row r="10692" customFormat="false" ht="15.8" hidden="false" customHeight="true" outlineLevel="0" collapsed="false">
      <c r="A10692" s="0" t="n">
        <v>89298</v>
      </c>
      <c r="B10692" s="0" t="n">
        <v>105.17</v>
      </c>
      <c r="C10692" s="0" t="s">
        <v>221</v>
      </c>
      <c r="D10692" s="0" t="s">
        <v>15781</v>
      </c>
    </row>
    <row r="10693" customFormat="false" ht="15.8" hidden="false" customHeight="true" outlineLevel="0" collapsed="false">
      <c r="A10693" s="0" t="n">
        <v>89299</v>
      </c>
      <c r="B10693" s="0" t="n">
        <v>107.33</v>
      </c>
      <c r="C10693" s="0" t="s">
        <v>221</v>
      </c>
      <c r="D10693" s="0" t="s">
        <v>15782</v>
      </c>
    </row>
    <row r="10694" customFormat="false" ht="15.8" hidden="false" customHeight="true" outlineLevel="0" collapsed="false">
      <c r="A10694" s="0" t="n">
        <v>89300</v>
      </c>
      <c r="B10694" s="0" t="n">
        <v>97.79</v>
      </c>
      <c r="C10694" s="0" t="s">
        <v>221</v>
      </c>
      <c r="D10694" s="0" t="s">
        <v>15783</v>
      </c>
    </row>
    <row r="10695" customFormat="false" ht="15.8" hidden="false" customHeight="true" outlineLevel="0" collapsed="false">
      <c r="A10695" s="0" t="n">
        <v>89301</v>
      </c>
      <c r="B10695" s="0" t="n">
        <v>99.95</v>
      </c>
      <c r="C10695" s="0" t="s">
        <v>221</v>
      </c>
      <c r="D10695" s="0" t="s">
        <v>15784</v>
      </c>
    </row>
    <row r="10696" customFormat="false" ht="15.8" hidden="false" customHeight="true" outlineLevel="0" collapsed="false">
      <c r="A10696" s="0" t="n">
        <v>89302</v>
      </c>
      <c r="B10696" s="0" t="n">
        <v>114.97</v>
      </c>
      <c r="C10696" s="0" t="s">
        <v>221</v>
      </c>
      <c r="D10696" s="0" t="s">
        <v>15785</v>
      </c>
    </row>
    <row r="10697" customFormat="false" ht="15.8" hidden="false" customHeight="true" outlineLevel="0" collapsed="false">
      <c r="A10697" s="0" t="n">
        <v>89303</v>
      </c>
      <c r="B10697" s="0" t="n">
        <v>117.13</v>
      </c>
      <c r="C10697" s="0" t="s">
        <v>221</v>
      </c>
      <c r="D10697" s="0" t="s">
        <v>15786</v>
      </c>
    </row>
    <row r="10698" customFormat="false" ht="15.8" hidden="false" customHeight="true" outlineLevel="0" collapsed="false">
      <c r="A10698" s="0" t="n">
        <v>89304</v>
      </c>
      <c r="B10698" s="0" t="n">
        <v>103.52</v>
      </c>
      <c r="C10698" s="0" t="s">
        <v>221</v>
      </c>
      <c r="D10698" s="0" t="s">
        <v>15787</v>
      </c>
    </row>
    <row r="10699" customFormat="false" ht="15.8" hidden="false" customHeight="true" outlineLevel="0" collapsed="false">
      <c r="A10699" s="0" t="n">
        <v>89305</v>
      </c>
      <c r="B10699" s="0" t="n">
        <v>105.68</v>
      </c>
      <c r="C10699" s="0" t="s">
        <v>221</v>
      </c>
      <c r="D10699" s="0" t="s">
        <v>15788</v>
      </c>
    </row>
    <row r="10700" customFormat="false" ht="15.8" hidden="false" customHeight="true" outlineLevel="0" collapsed="false">
      <c r="A10700" s="0" t="n">
        <v>89306</v>
      </c>
      <c r="B10700" s="0" t="n">
        <v>116.99</v>
      </c>
      <c r="C10700" s="0" t="s">
        <v>221</v>
      </c>
      <c r="D10700" s="0" t="s">
        <v>15789</v>
      </c>
    </row>
    <row r="10701" customFormat="false" ht="15.8" hidden="false" customHeight="true" outlineLevel="0" collapsed="false">
      <c r="A10701" s="0" t="n">
        <v>89307</v>
      </c>
      <c r="B10701" s="0" t="n">
        <v>119.4</v>
      </c>
      <c r="C10701" s="0" t="s">
        <v>221</v>
      </c>
      <c r="D10701" s="0" t="s">
        <v>15790</v>
      </c>
    </row>
    <row r="10702" customFormat="false" ht="15.8" hidden="false" customHeight="true" outlineLevel="0" collapsed="false">
      <c r="A10702" s="0" t="n">
        <v>89308</v>
      </c>
      <c r="B10702" s="0" t="n">
        <v>109.56</v>
      </c>
      <c r="C10702" s="0" t="s">
        <v>221</v>
      </c>
      <c r="D10702" s="0" t="s">
        <v>15791</v>
      </c>
    </row>
    <row r="10703" customFormat="false" ht="15.8" hidden="false" customHeight="true" outlineLevel="0" collapsed="false">
      <c r="A10703" s="0" t="n">
        <v>89309</v>
      </c>
      <c r="B10703" s="0" t="n">
        <v>111.97</v>
      </c>
      <c r="C10703" s="0" t="s">
        <v>221</v>
      </c>
      <c r="D10703" s="0" t="s">
        <v>15792</v>
      </c>
    </row>
    <row r="10704" customFormat="false" ht="15.8" hidden="false" customHeight="true" outlineLevel="0" collapsed="false">
      <c r="A10704" s="0" t="n">
        <v>89310</v>
      </c>
      <c r="B10704" s="0" t="n">
        <v>132.63</v>
      </c>
      <c r="C10704" s="0" t="s">
        <v>221</v>
      </c>
      <c r="D10704" s="0" t="s">
        <v>15793</v>
      </c>
    </row>
    <row r="10705" customFormat="false" ht="15.8" hidden="false" customHeight="true" outlineLevel="0" collapsed="false">
      <c r="A10705" s="0" t="n">
        <v>89311</v>
      </c>
      <c r="B10705" s="0" t="n">
        <v>135.04</v>
      </c>
      <c r="C10705" s="0" t="s">
        <v>221</v>
      </c>
      <c r="D10705" s="0" t="s">
        <v>15794</v>
      </c>
    </row>
    <row r="10706" customFormat="false" ht="15.8" hidden="false" customHeight="true" outlineLevel="0" collapsed="false">
      <c r="A10706" s="0" t="n">
        <v>89312</v>
      </c>
      <c r="B10706" s="0" t="n">
        <v>116.5</v>
      </c>
      <c r="C10706" s="0" t="s">
        <v>221</v>
      </c>
      <c r="D10706" s="0" t="s">
        <v>15795</v>
      </c>
    </row>
    <row r="10707" customFormat="false" ht="15.8" hidden="false" customHeight="true" outlineLevel="0" collapsed="false">
      <c r="A10707" s="0" t="n">
        <v>89313</v>
      </c>
      <c r="B10707" s="0" t="n">
        <v>118.91</v>
      </c>
      <c r="C10707" s="0" t="s">
        <v>221</v>
      </c>
      <c r="D10707" s="0" t="s">
        <v>15796</v>
      </c>
    </row>
    <row r="10708" customFormat="false" ht="15.8" hidden="false" customHeight="true" outlineLevel="0" collapsed="false">
      <c r="A10708" s="0" t="n">
        <v>101157</v>
      </c>
      <c r="B10708" s="0" t="n">
        <v>61.31</v>
      </c>
      <c r="C10708" s="0" t="s">
        <v>221</v>
      </c>
      <c r="D10708" s="0" t="s">
        <v>15797</v>
      </c>
    </row>
    <row r="10709" customFormat="false" ht="15.8" hidden="false" customHeight="true" outlineLevel="0" collapsed="false">
      <c r="A10709" s="0" t="n">
        <v>101158</v>
      </c>
      <c r="B10709" s="0" t="n">
        <v>80.1</v>
      </c>
      <c r="C10709" s="0" t="s">
        <v>221</v>
      </c>
      <c r="D10709" s="0" t="s">
        <v>15798</v>
      </c>
    </row>
    <row r="10710" customFormat="false" ht="15.8" hidden="false" customHeight="true" outlineLevel="0" collapsed="false">
      <c r="A10710" s="0" t="n">
        <v>101162</v>
      </c>
      <c r="B10710" s="0" t="n">
        <v>178.38</v>
      </c>
      <c r="C10710" s="0" t="s">
        <v>221</v>
      </c>
      <c r="D10710" s="0" t="s">
        <v>15799</v>
      </c>
    </row>
    <row r="10711" customFormat="false" ht="15.8" hidden="false" customHeight="true" outlineLevel="0" collapsed="false">
      <c r="A10711" s="0" t="n">
        <v>103316</v>
      </c>
      <c r="B10711" s="0" t="n">
        <v>69.23</v>
      </c>
      <c r="C10711" s="0" t="s">
        <v>221</v>
      </c>
      <c r="D10711" s="0" t="s">
        <v>15800</v>
      </c>
    </row>
    <row r="10712" customFormat="false" ht="15.8" hidden="false" customHeight="true" outlineLevel="0" collapsed="false">
      <c r="A10712" s="0" t="n">
        <v>103317</v>
      </c>
      <c r="B10712" s="0" t="n">
        <v>70.34</v>
      </c>
      <c r="C10712" s="0" t="s">
        <v>221</v>
      </c>
      <c r="D10712" s="0" t="s">
        <v>15801</v>
      </c>
    </row>
    <row r="10713" customFormat="false" ht="15.8" hidden="false" customHeight="true" outlineLevel="0" collapsed="false">
      <c r="A10713" s="0" t="n">
        <v>103318</v>
      </c>
      <c r="B10713" s="0" t="n">
        <v>90.17</v>
      </c>
      <c r="C10713" s="0" t="s">
        <v>221</v>
      </c>
      <c r="D10713" s="0" t="s">
        <v>15802</v>
      </c>
    </row>
    <row r="10714" customFormat="false" ht="15.8" hidden="false" customHeight="true" outlineLevel="0" collapsed="false">
      <c r="A10714" s="0" t="n">
        <v>103319</v>
      </c>
      <c r="B10714" s="0" t="n">
        <v>91.47</v>
      </c>
      <c r="C10714" s="0" t="s">
        <v>221</v>
      </c>
      <c r="D10714" s="0" t="s">
        <v>15803</v>
      </c>
    </row>
    <row r="10715" customFormat="false" ht="15.8" hidden="false" customHeight="true" outlineLevel="0" collapsed="false">
      <c r="A10715" s="0" t="n">
        <v>103320</v>
      </c>
      <c r="B10715" s="0" t="n">
        <v>108.71</v>
      </c>
      <c r="C10715" s="0" t="s">
        <v>221</v>
      </c>
      <c r="D10715" s="0" t="s">
        <v>15804</v>
      </c>
    </row>
    <row r="10716" customFormat="false" ht="15.8" hidden="false" customHeight="true" outlineLevel="0" collapsed="false">
      <c r="A10716" s="0" t="n">
        <v>103321</v>
      </c>
      <c r="B10716" s="0" t="n">
        <v>110.34</v>
      </c>
      <c r="C10716" s="0" t="s">
        <v>221</v>
      </c>
      <c r="D10716" s="0" t="s">
        <v>15805</v>
      </c>
    </row>
    <row r="10717" customFormat="false" ht="15.8" hidden="false" customHeight="true" outlineLevel="0" collapsed="false">
      <c r="A10717" s="0" t="n">
        <v>103336</v>
      </c>
      <c r="B10717" s="0" t="n">
        <v>78.19</v>
      </c>
      <c r="C10717" s="0" t="s">
        <v>221</v>
      </c>
      <c r="D10717" s="0" t="s">
        <v>15806</v>
      </c>
    </row>
    <row r="10718" customFormat="false" ht="15.8" hidden="false" customHeight="true" outlineLevel="0" collapsed="false">
      <c r="A10718" s="0" t="n">
        <v>103337</v>
      </c>
      <c r="B10718" s="0" t="n">
        <v>79.3</v>
      </c>
      <c r="C10718" s="0" t="s">
        <v>221</v>
      </c>
      <c r="D10718" s="0" t="s">
        <v>15807</v>
      </c>
    </row>
    <row r="10719" customFormat="false" ht="15.8" hidden="false" customHeight="true" outlineLevel="0" collapsed="false">
      <c r="A10719" s="0" t="n">
        <v>103338</v>
      </c>
      <c r="B10719" s="0" t="n">
        <v>103.22</v>
      </c>
      <c r="C10719" s="0" t="s">
        <v>221</v>
      </c>
      <c r="D10719" s="0" t="s">
        <v>15808</v>
      </c>
    </row>
    <row r="10720" customFormat="false" ht="15.8" hidden="false" customHeight="true" outlineLevel="0" collapsed="false">
      <c r="A10720" s="0" t="n">
        <v>103339</v>
      </c>
      <c r="B10720" s="0" t="n">
        <v>104.52</v>
      </c>
      <c r="C10720" s="0" t="s">
        <v>221</v>
      </c>
      <c r="D10720" s="0" t="s">
        <v>15809</v>
      </c>
    </row>
    <row r="10721" customFormat="false" ht="15.8" hidden="false" customHeight="true" outlineLevel="0" collapsed="false">
      <c r="A10721" s="0" t="n">
        <v>103340</v>
      </c>
      <c r="B10721" s="0" t="n">
        <v>125.04</v>
      </c>
      <c r="C10721" s="0" t="s">
        <v>221</v>
      </c>
      <c r="D10721" s="0" t="s">
        <v>15810</v>
      </c>
    </row>
    <row r="10722" customFormat="false" ht="15.8" hidden="false" customHeight="true" outlineLevel="0" collapsed="false">
      <c r="A10722" s="0" t="n">
        <v>103341</v>
      </c>
      <c r="B10722" s="0" t="n">
        <v>126.67</v>
      </c>
      <c r="C10722" s="0" t="s">
        <v>221</v>
      </c>
      <c r="D10722" s="0" t="s">
        <v>15811</v>
      </c>
    </row>
    <row r="10723" customFormat="false" ht="15.8" hidden="false" customHeight="true" outlineLevel="0" collapsed="false">
      <c r="A10723" s="0" t="n">
        <v>103342</v>
      </c>
      <c r="B10723" s="0" t="n">
        <v>105.14</v>
      </c>
      <c r="C10723" s="0" t="s">
        <v>221</v>
      </c>
      <c r="D10723" s="0" t="s">
        <v>15812</v>
      </c>
    </row>
    <row r="10724" customFormat="false" ht="15.8" hidden="false" customHeight="true" outlineLevel="0" collapsed="false">
      <c r="A10724" s="0" t="n">
        <v>103343</v>
      </c>
      <c r="B10724" s="0" t="n">
        <v>106.58</v>
      </c>
      <c r="C10724" s="0" t="s">
        <v>221</v>
      </c>
      <c r="D10724" s="0" t="s">
        <v>15813</v>
      </c>
    </row>
    <row r="10725" customFormat="false" ht="15.8" hidden="false" customHeight="true" outlineLevel="0" collapsed="false">
      <c r="A10725" s="0" t="n">
        <v>89453</v>
      </c>
      <c r="B10725" s="0" t="n">
        <v>81.58</v>
      </c>
      <c r="C10725" s="0" t="s">
        <v>221</v>
      </c>
      <c r="D10725" s="0" t="s">
        <v>15814</v>
      </c>
    </row>
    <row r="10726" customFormat="false" ht="15.8" hidden="false" customHeight="true" outlineLevel="0" collapsed="false">
      <c r="A10726" s="0" t="n">
        <v>89454</v>
      </c>
      <c r="B10726" s="0" t="n">
        <v>77.15</v>
      </c>
      <c r="C10726" s="0" t="s">
        <v>221</v>
      </c>
      <c r="D10726" s="0" t="s">
        <v>15815</v>
      </c>
    </row>
    <row r="10727" customFormat="false" ht="15.8" hidden="false" customHeight="true" outlineLevel="0" collapsed="false">
      <c r="A10727" s="0" t="n">
        <v>89455</v>
      </c>
      <c r="B10727" s="0" t="n">
        <v>101.08</v>
      </c>
      <c r="C10727" s="0" t="s">
        <v>221</v>
      </c>
      <c r="D10727" s="0" t="s">
        <v>15816</v>
      </c>
    </row>
    <row r="10728" customFormat="false" ht="15.8" hidden="false" customHeight="true" outlineLevel="0" collapsed="false">
      <c r="A10728" s="0" t="n">
        <v>89456</v>
      </c>
      <c r="B10728" s="0" t="n">
        <v>96.06</v>
      </c>
      <c r="C10728" s="0" t="s">
        <v>221</v>
      </c>
      <c r="D10728" s="0" t="s">
        <v>15817</v>
      </c>
    </row>
    <row r="10729" customFormat="false" ht="15.8" hidden="false" customHeight="true" outlineLevel="0" collapsed="false">
      <c r="A10729" s="0" t="n">
        <v>89457</v>
      </c>
      <c r="B10729" s="0" t="n">
        <v>86.44</v>
      </c>
      <c r="C10729" s="0" t="s">
        <v>221</v>
      </c>
      <c r="D10729" s="0" t="s">
        <v>15818</v>
      </c>
    </row>
    <row r="10730" customFormat="false" ht="15.8" hidden="false" customHeight="true" outlineLevel="0" collapsed="false">
      <c r="A10730" s="0" t="n">
        <v>89458</v>
      </c>
      <c r="B10730" s="0" t="n">
        <v>79.95</v>
      </c>
      <c r="C10730" s="0" t="s">
        <v>221</v>
      </c>
      <c r="D10730" s="0" t="s">
        <v>15819</v>
      </c>
    </row>
    <row r="10731" customFormat="false" ht="15.8" hidden="false" customHeight="true" outlineLevel="0" collapsed="false">
      <c r="A10731" s="0" t="n">
        <v>89459</v>
      </c>
      <c r="B10731" s="0" t="n">
        <v>106.37</v>
      </c>
      <c r="C10731" s="0" t="s">
        <v>221</v>
      </c>
      <c r="D10731" s="0" t="s">
        <v>15820</v>
      </c>
    </row>
    <row r="10732" customFormat="false" ht="15.8" hidden="false" customHeight="true" outlineLevel="0" collapsed="false">
      <c r="A10732" s="0" t="n">
        <v>89460</v>
      </c>
      <c r="B10732" s="0" t="n">
        <v>99.29</v>
      </c>
      <c r="C10732" s="0" t="s">
        <v>221</v>
      </c>
      <c r="D10732" s="0" t="s">
        <v>15821</v>
      </c>
    </row>
    <row r="10733" customFormat="false" ht="15.8" hidden="false" customHeight="true" outlineLevel="0" collapsed="false">
      <c r="A10733" s="0" t="n">
        <v>89462</v>
      </c>
      <c r="B10733" s="0" t="n">
        <v>97.58</v>
      </c>
      <c r="C10733" s="0" t="s">
        <v>221</v>
      </c>
      <c r="D10733" s="0" t="s">
        <v>15822</v>
      </c>
    </row>
    <row r="10734" customFormat="false" ht="15.8" hidden="false" customHeight="true" outlineLevel="0" collapsed="false">
      <c r="A10734" s="0" t="n">
        <v>89463</v>
      </c>
      <c r="B10734" s="0" t="n">
        <v>93.08</v>
      </c>
      <c r="C10734" s="0" t="s">
        <v>221</v>
      </c>
      <c r="D10734" s="0" t="s">
        <v>15823</v>
      </c>
    </row>
    <row r="10735" customFormat="false" ht="15.8" hidden="false" customHeight="true" outlineLevel="0" collapsed="false">
      <c r="A10735" s="0" t="n">
        <v>89464</v>
      </c>
      <c r="B10735" s="0" t="n">
        <v>117.4</v>
      </c>
      <c r="C10735" s="0" t="s">
        <v>221</v>
      </c>
      <c r="D10735" s="0" t="s">
        <v>15824</v>
      </c>
    </row>
    <row r="10736" customFormat="false" ht="15.8" hidden="false" customHeight="true" outlineLevel="0" collapsed="false">
      <c r="A10736" s="0" t="n">
        <v>89465</v>
      </c>
      <c r="B10736" s="0" t="n">
        <v>112.51</v>
      </c>
      <c r="C10736" s="0" t="s">
        <v>221</v>
      </c>
      <c r="D10736" s="0" t="s">
        <v>15825</v>
      </c>
    </row>
    <row r="10737" customFormat="false" ht="15.8" hidden="false" customHeight="true" outlineLevel="0" collapsed="false">
      <c r="A10737" s="0" t="n">
        <v>89466</v>
      </c>
      <c r="B10737" s="0" t="n">
        <v>104.31</v>
      </c>
      <c r="C10737" s="0" t="s">
        <v>221</v>
      </c>
      <c r="D10737" s="0" t="s">
        <v>15826</v>
      </c>
    </row>
    <row r="10738" customFormat="false" ht="15.8" hidden="false" customHeight="true" outlineLevel="0" collapsed="false">
      <c r="A10738" s="0" t="n">
        <v>89467</v>
      </c>
      <c r="B10738" s="0" t="n">
        <v>97.02</v>
      </c>
      <c r="C10738" s="0" t="s">
        <v>221</v>
      </c>
      <c r="D10738" s="0" t="s">
        <v>15827</v>
      </c>
    </row>
    <row r="10739" customFormat="false" ht="15.8" hidden="false" customHeight="true" outlineLevel="0" collapsed="false">
      <c r="A10739" s="0" t="n">
        <v>89468</v>
      </c>
      <c r="B10739" s="0" t="n">
        <v>124.45</v>
      </c>
      <c r="C10739" s="0" t="s">
        <v>221</v>
      </c>
      <c r="D10739" s="0" t="s">
        <v>15828</v>
      </c>
    </row>
    <row r="10740" customFormat="false" ht="15.8" hidden="false" customHeight="true" outlineLevel="0" collapsed="false">
      <c r="A10740" s="0" t="n">
        <v>89469</v>
      </c>
      <c r="B10740" s="0" t="n">
        <v>116.78</v>
      </c>
      <c r="C10740" s="0" t="s">
        <v>221</v>
      </c>
      <c r="D10740" s="0" t="s">
        <v>15829</v>
      </c>
    </row>
    <row r="10741" customFormat="false" ht="15.8" hidden="false" customHeight="true" outlineLevel="0" collapsed="false">
      <c r="A10741" s="0" t="n">
        <v>89470</v>
      </c>
      <c r="B10741" s="0" t="n">
        <v>96.9</v>
      </c>
      <c r="C10741" s="0" t="s">
        <v>221</v>
      </c>
      <c r="D10741" s="0" t="s">
        <v>15830</v>
      </c>
    </row>
    <row r="10742" customFormat="false" ht="15.8" hidden="false" customHeight="true" outlineLevel="0" collapsed="false">
      <c r="A10742" s="0" t="n">
        <v>89471</v>
      </c>
      <c r="B10742" s="0" t="n">
        <v>92.45</v>
      </c>
      <c r="C10742" s="0" t="s">
        <v>221</v>
      </c>
      <c r="D10742" s="0" t="s">
        <v>15831</v>
      </c>
    </row>
    <row r="10743" customFormat="false" ht="15.8" hidden="false" customHeight="true" outlineLevel="0" collapsed="false">
      <c r="A10743" s="0" t="n">
        <v>89472</v>
      </c>
      <c r="B10743" s="0" t="n">
        <v>116.34</v>
      </c>
      <c r="C10743" s="0" t="s">
        <v>221</v>
      </c>
      <c r="D10743" s="0" t="s">
        <v>15832</v>
      </c>
    </row>
    <row r="10744" customFormat="false" ht="15.8" hidden="false" customHeight="true" outlineLevel="0" collapsed="false">
      <c r="A10744" s="0" t="n">
        <v>89473</v>
      </c>
      <c r="B10744" s="0" t="n">
        <v>111.61</v>
      </c>
      <c r="C10744" s="0" t="s">
        <v>221</v>
      </c>
      <c r="D10744" s="0" t="s">
        <v>15833</v>
      </c>
    </row>
    <row r="10745" customFormat="false" ht="15.8" hidden="false" customHeight="true" outlineLevel="0" collapsed="false">
      <c r="A10745" s="0" t="n">
        <v>89474</v>
      </c>
      <c r="B10745" s="0" t="n">
        <v>106.13</v>
      </c>
      <c r="C10745" s="0" t="s">
        <v>221</v>
      </c>
      <c r="D10745" s="0" t="s">
        <v>15834</v>
      </c>
    </row>
    <row r="10746" customFormat="false" ht="15.8" hidden="false" customHeight="true" outlineLevel="0" collapsed="false">
      <c r="A10746" s="0" t="n">
        <v>89475</v>
      </c>
      <c r="B10746" s="0" t="n">
        <v>97.66</v>
      </c>
      <c r="C10746" s="0" t="s">
        <v>221</v>
      </c>
      <c r="D10746" s="0" t="s">
        <v>15835</v>
      </c>
    </row>
    <row r="10747" customFormat="false" ht="15.8" hidden="false" customHeight="true" outlineLevel="0" collapsed="false">
      <c r="A10747" s="0" t="n">
        <v>89476</v>
      </c>
      <c r="B10747" s="0" t="n">
        <v>126.29</v>
      </c>
      <c r="C10747" s="0" t="s">
        <v>221</v>
      </c>
      <c r="D10747" s="0" t="s">
        <v>15836</v>
      </c>
    </row>
    <row r="10748" customFormat="false" ht="15.8" hidden="false" customHeight="true" outlineLevel="0" collapsed="false">
      <c r="A10748" s="0" t="n">
        <v>89477</v>
      </c>
      <c r="B10748" s="0" t="n">
        <v>117.5</v>
      </c>
      <c r="C10748" s="0" t="s">
        <v>221</v>
      </c>
      <c r="D10748" s="0" t="s">
        <v>15837</v>
      </c>
    </row>
    <row r="10749" customFormat="false" ht="15.8" hidden="false" customHeight="true" outlineLevel="0" collapsed="false">
      <c r="A10749" s="0" t="n">
        <v>89478</v>
      </c>
      <c r="B10749" s="0" t="n">
        <v>113.13</v>
      </c>
      <c r="C10749" s="0" t="s">
        <v>221</v>
      </c>
      <c r="D10749" s="0" t="s">
        <v>15838</v>
      </c>
    </row>
    <row r="10750" customFormat="false" ht="15.8" hidden="false" customHeight="true" outlineLevel="0" collapsed="false">
      <c r="A10750" s="0" t="n">
        <v>89479</v>
      </c>
      <c r="B10750" s="0" t="n">
        <v>108.65</v>
      </c>
      <c r="C10750" s="0" t="s">
        <v>221</v>
      </c>
      <c r="D10750" s="0" t="s">
        <v>15839</v>
      </c>
    </row>
    <row r="10751" customFormat="false" ht="15.8" hidden="false" customHeight="true" outlineLevel="0" collapsed="false">
      <c r="A10751" s="0" t="n">
        <v>89480</v>
      </c>
      <c r="B10751" s="0" t="n">
        <v>132.96</v>
      </c>
      <c r="C10751" s="0" t="s">
        <v>221</v>
      </c>
      <c r="D10751" s="0" t="s">
        <v>15840</v>
      </c>
    </row>
    <row r="10752" customFormat="false" ht="15.8" hidden="false" customHeight="true" outlineLevel="0" collapsed="false">
      <c r="A10752" s="0" t="n">
        <v>89483</v>
      </c>
      <c r="B10752" s="0" t="n">
        <v>128.33</v>
      </c>
      <c r="C10752" s="0" t="s">
        <v>221</v>
      </c>
      <c r="D10752" s="0" t="s">
        <v>15841</v>
      </c>
    </row>
    <row r="10753" customFormat="false" ht="15.8" hidden="false" customHeight="true" outlineLevel="0" collapsed="false">
      <c r="A10753" s="0" t="n">
        <v>89484</v>
      </c>
      <c r="B10753" s="0" t="n">
        <v>124.25</v>
      </c>
      <c r="C10753" s="0" t="s">
        <v>221</v>
      </c>
      <c r="D10753" s="0" t="s">
        <v>15842</v>
      </c>
    </row>
    <row r="10754" customFormat="false" ht="15.8" hidden="false" customHeight="true" outlineLevel="0" collapsed="false">
      <c r="A10754" s="0" t="n">
        <v>89486</v>
      </c>
      <c r="B10754" s="0" t="n">
        <v>115.25</v>
      </c>
      <c r="C10754" s="0" t="s">
        <v>221</v>
      </c>
      <c r="D10754" s="0" t="s">
        <v>15843</v>
      </c>
    </row>
    <row r="10755" customFormat="false" ht="15.8" hidden="false" customHeight="true" outlineLevel="0" collapsed="false">
      <c r="A10755" s="0" t="n">
        <v>89487</v>
      </c>
      <c r="B10755" s="0" t="n">
        <v>144.65</v>
      </c>
      <c r="C10755" s="0" t="s">
        <v>221</v>
      </c>
      <c r="D10755" s="0" t="s">
        <v>15844</v>
      </c>
    </row>
    <row r="10756" customFormat="false" ht="15.8" hidden="false" customHeight="true" outlineLevel="0" collapsed="false">
      <c r="A10756" s="0" t="n">
        <v>89488</v>
      </c>
      <c r="B10756" s="0" t="n">
        <v>135.27</v>
      </c>
      <c r="C10756" s="0" t="s">
        <v>221</v>
      </c>
      <c r="D10756" s="0" t="s">
        <v>15845</v>
      </c>
    </row>
    <row r="10757" customFormat="false" ht="15.8" hidden="false" customHeight="true" outlineLevel="0" collapsed="false">
      <c r="A10757" s="0" t="n">
        <v>91815</v>
      </c>
      <c r="B10757" s="0" t="n">
        <v>81.15</v>
      </c>
      <c r="C10757" s="0" t="s">
        <v>221</v>
      </c>
      <c r="D10757" s="0" t="s">
        <v>15846</v>
      </c>
    </row>
    <row r="10758" customFormat="false" ht="15.8" hidden="false" customHeight="true" outlineLevel="0" collapsed="false">
      <c r="A10758" s="0" t="n">
        <v>91816</v>
      </c>
      <c r="B10758" s="0" t="n">
        <v>97.77</v>
      </c>
      <c r="C10758" s="0" t="s">
        <v>221</v>
      </c>
      <c r="D10758" s="0" t="s">
        <v>15847</v>
      </c>
    </row>
    <row r="10759" customFormat="false" ht="15.8" hidden="false" customHeight="true" outlineLevel="0" collapsed="false">
      <c r="A10759" s="0" t="n">
        <v>101161</v>
      </c>
      <c r="B10759" s="0" t="n">
        <v>205.11</v>
      </c>
      <c r="C10759" s="0" t="s">
        <v>221</v>
      </c>
      <c r="D10759" s="0" t="s">
        <v>15848</v>
      </c>
    </row>
    <row r="10760" customFormat="false" ht="15.8" hidden="false" customHeight="true" outlineLevel="0" collapsed="false">
      <c r="A10760" s="0" t="n">
        <v>101163</v>
      </c>
      <c r="B10760" s="0" t="n">
        <v>749.2</v>
      </c>
      <c r="C10760" s="0" t="s">
        <v>221</v>
      </c>
      <c r="D10760" s="0" t="s">
        <v>15849</v>
      </c>
    </row>
    <row r="10761" customFormat="false" ht="15.8" hidden="false" customHeight="true" outlineLevel="0" collapsed="false">
      <c r="A10761" s="0" t="n">
        <v>101164</v>
      </c>
      <c r="B10761" s="0" t="n">
        <v>759.34</v>
      </c>
      <c r="C10761" s="0" t="s">
        <v>221</v>
      </c>
      <c r="D10761" s="0" t="s">
        <v>15850</v>
      </c>
    </row>
    <row r="10762" customFormat="false" ht="15.8" hidden="false" customHeight="true" outlineLevel="0" collapsed="false">
      <c r="A10762" s="0" t="n">
        <v>96358</v>
      </c>
      <c r="B10762" s="0" t="n">
        <v>98.32</v>
      </c>
      <c r="C10762" s="0" t="s">
        <v>221</v>
      </c>
      <c r="D10762" s="0" t="s">
        <v>15851</v>
      </c>
    </row>
    <row r="10763" customFormat="false" ht="15.8" hidden="false" customHeight="true" outlineLevel="0" collapsed="false">
      <c r="A10763" s="0" t="n">
        <v>96359</v>
      </c>
      <c r="B10763" s="0" t="n">
        <v>113.12</v>
      </c>
      <c r="C10763" s="0" t="s">
        <v>221</v>
      </c>
      <c r="D10763" s="0" t="s">
        <v>15852</v>
      </c>
    </row>
    <row r="10764" customFormat="false" ht="15.8" hidden="false" customHeight="true" outlineLevel="0" collapsed="false">
      <c r="A10764" s="0" t="n">
        <v>96360</v>
      </c>
      <c r="B10764" s="0" t="n">
        <v>136.51</v>
      </c>
      <c r="C10764" s="0" t="s">
        <v>221</v>
      </c>
      <c r="D10764" s="0" t="s">
        <v>15853</v>
      </c>
    </row>
    <row r="10765" customFormat="false" ht="15.8" hidden="false" customHeight="true" outlineLevel="0" collapsed="false">
      <c r="A10765" s="0" t="n">
        <v>96361</v>
      </c>
      <c r="B10765" s="0" t="n">
        <v>165.53</v>
      </c>
      <c r="C10765" s="0" t="s">
        <v>221</v>
      </c>
      <c r="D10765" s="0" t="s">
        <v>15854</v>
      </c>
    </row>
    <row r="10766" customFormat="false" ht="15.8" hidden="false" customHeight="true" outlineLevel="0" collapsed="false">
      <c r="A10766" s="0" t="n">
        <v>96362</v>
      </c>
      <c r="B10766" s="0" t="n">
        <v>124.75</v>
      </c>
      <c r="C10766" s="0" t="s">
        <v>221</v>
      </c>
      <c r="D10766" s="0" t="s">
        <v>15855</v>
      </c>
    </row>
    <row r="10767" customFormat="false" ht="15.8" hidden="false" customHeight="true" outlineLevel="0" collapsed="false">
      <c r="A10767" s="0" t="n">
        <v>96363</v>
      </c>
      <c r="B10767" s="0" t="n">
        <v>139.95</v>
      </c>
      <c r="C10767" s="0" t="s">
        <v>221</v>
      </c>
      <c r="D10767" s="0" t="s">
        <v>15856</v>
      </c>
    </row>
    <row r="10768" customFormat="false" ht="15.8" hidden="false" customHeight="true" outlineLevel="0" collapsed="false">
      <c r="A10768" s="0" t="n">
        <v>96364</v>
      </c>
      <c r="B10768" s="0" t="n">
        <v>162.93</v>
      </c>
      <c r="C10768" s="0" t="s">
        <v>221</v>
      </c>
      <c r="D10768" s="0" t="s">
        <v>15857</v>
      </c>
    </row>
    <row r="10769" customFormat="false" ht="15.8" hidden="false" customHeight="true" outlineLevel="0" collapsed="false">
      <c r="A10769" s="0" t="n">
        <v>96365</v>
      </c>
      <c r="B10769" s="0" t="n">
        <v>192.33</v>
      </c>
      <c r="C10769" s="0" t="s">
        <v>221</v>
      </c>
      <c r="D10769" s="0" t="s">
        <v>15858</v>
      </c>
    </row>
    <row r="10770" customFormat="false" ht="15.8" hidden="false" customHeight="true" outlineLevel="0" collapsed="false">
      <c r="A10770" s="0" t="n">
        <v>96366</v>
      </c>
      <c r="B10770" s="0" t="n">
        <v>151.18</v>
      </c>
      <c r="C10770" s="0" t="s">
        <v>221</v>
      </c>
      <c r="D10770" s="0" t="s">
        <v>15859</v>
      </c>
    </row>
    <row r="10771" customFormat="false" ht="15.8" hidden="false" customHeight="true" outlineLevel="0" collapsed="false">
      <c r="A10771" s="0" t="n">
        <v>96367</v>
      </c>
      <c r="B10771" s="0" t="n">
        <v>166.73</v>
      </c>
      <c r="C10771" s="0" t="s">
        <v>221</v>
      </c>
      <c r="D10771" s="0" t="s">
        <v>15860</v>
      </c>
    </row>
    <row r="10772" customFormat="false" ht="15.8" hidden="false" customHeight="true" outlineLevel="0" collapsed="false">
      <c r="A10772" s="0" t="n">
        <v>96368</v>
      </c>
      <c r="B10772" s="0" t="n">
        <v>189.36</v>
      </c>
      <c r="C10772" s="0" t="s">
        <v>221</v>
      </c>
      <c r="D10772" s="0" t="s">
        <v>15861</v>
      </c>
    </row>
    <row r="10773" customFormat="false" ht="15.8" hidden="false" customHeight="true" outlineLevel="0" collapsed="false">
      <c r="A10773" s="0" t="n">
        <v>96369</v>
      </c>
      <c r="B10773" s="0" t="n">
        <v>219.13</v>
      </c>
      <c r="C10773" s="0" t="s">
        <v>221</v>
      </c>
      <c r="D10773" s="0" t="s">
        <v>15862</v>
      </c>
    </row>
    <row r="10774" customFormat="false" ht="15.8" hidden="false" customHeight="true" outlineLevel="0" collapsed="false">
      <c r="A10774" s="0" t="n">
        <v>96370</v>
      </c>
      <c r="B10774" s="0" t="n">
        <v>68.87</v>
      </c>
      <c r="C10774" s="0" t="s">
        <v>221</v>
      </c>
      <c r="D10774" s="0" t="s">
        <v>15863</v>
      </c>
    </row>
    <row r="10775" customFormat="false" ht="15.8" hidden="false" customHeight="true" outlineLevel="0" collapsed="false">
      <c r="A10775" s="0" t="n">
        <v>96371</v>
      </c>
      <c r="B10775" s="0" t="n">
        <v>83.44</v>
      </c>
      <c r="C10775" s="0" t="s">
        <v>221</v>
      </c>
      <c r="D10775" s="0" t="s">
        <v>15864</v>
      </c>
    </row>
    <row r="10776" customFormat="false" ht="15.8" hidden="false" customHeight="true" outlineLevel="0" collapsed="false">
      <c r="A10776" s="0" t="n">
        <v>96373</v>
      </c>
      <c r="B10776" s="0" t="n">
        <v>14.48</v>
      </c>
      <c r="C10776" s="0" t="s">
        <v>166</v>
      </c>
      <c r="D10776" s="0" t="s">
        <v>15865</v>
      </c>
    </row>
    <row r="10777" customFormat="false" ht="15.8" hidden="false" customHeight="true" outlineLevel="0" collapsed="false">
      <c r="A10777" s="0" t="n">
        <v>96374</v>
      </c>
      <c r="B10777" s="0" t="n">
        <v>27.69</v>
      </c>
      <c r="C10777" s="0" t="s">
        <v>166</v>
      </c>
      <c r="D10777" s="0" t="s">
        <v>15866</v>
      </c>
    </row>
    <row r="10778" customFormat="false" ht="15.8" hidden="false" customHeight="true" outlineLevel="0" collapsed="false">
      <c r="A10778" s="0" t="n">
        <v>102235</v>
      </c>
      <c r="B10778" s="0" t="n">
        <v>394.57</v>
      </c>
      <c r="C10778" s="0" t="s">
        <v>221</v>
      </c>
      <c r="D10778" s="0" t="s">
        <v>15867</v>
      </c>
    </row>
    <row r="10779" customFormat="false" ht="15.8" hidden="false" customHeight="true" outlineLevel="0" collapsed="false">
      <c r="A10779" s="0" t="n">
        <v>102253</v>
      </c>
      <c r="B10779" s="0" t="n">
        <v>719.08</v>
      </c>
      <c r="C10779" s="0" t="s">
        <v>221</v>
      </c>
      <c r="D10779" s="0" t="s">
        <v>15868</v>
      </c>
    </row>
    <row r="10780" customFormat="false" ht="15.8" hidden="false" customHeight="true" outlineLevel="0" collapsed="false">
      <c r="A10780" s="0" t="n">
        <v>102254</v>
      </c>
      <c r="B10780" s="0" t="n">
        <v>796.49</v>
      </c>
      <c r="C10780" s="0" t="s">
        <v>221</v>
      </c>
      <c r="D10780" s="0" t="s">
        <v>15869</v>
      </c>
    </row>
    <row r="10781" customFormat="false" ht="15.8" hidden="false" customHeight="true" outlineLevel="0" collapsed="false">
      <c r="A10781" s="0" t="n">
        <v>102255</v>
      </c>
      <c r="B10781" s="0" t="n">
        <v>741.71</v>
      </c>
      <c r="C10781" s="0" t="s">
        <v>221</v>
      </c>
      <c r="D10781" s="0" t="s">
        <v>15870</v>
      </c>
    </row>
    <row r="10782" customFormat="false" ht="15.8" hidden="false" customHeight="true" outlineLevel="0" collapsed="false">
      <c r="A10782" s="0" t="n">
        <v>102256</v>
      </c>
      <c r="B10782" s="0" t="n">
        <v>948.53</v>
      </c>
      <c r="C10782" s="0" t="s">
        <v>221</v>
      </c>
      <c r="D10782" s="0" t="s">
        <v>15871</v>
      </c>
    </row>
    <row r="10783" customFormat="false" ht="15.8" hidden="false" customHeight="true" outlineLevel="0" collapsed="false">
      <c r="A10783" s="0" t="n">
        <v>102257</v>
      </c>
      <c r="B10783" s="0" t="n">
        <v>254.98</v>
      </c>
      <c r="C10783" s="0" t="s">
        <v>221</v>
      </c>
      <c r="D10783" s="0" t="s">
        <v>15872</v>
      </c>
    </row>
    <row r="10784" customFormat="false" ht="15.8" hidden="false" customHeight="true" outlineLevel="0" collapsed="false">
      <c r="A10784" s="0" t="n">
        <v>102258</v>
      </c>
      <c r="B10784" s="0" t="n">
        <v>293.11</v>
      </c>
      <c r="C10784" s="0" t="s">
        <v>221</v>
      </c>
      <c r="D10784" s="0" t="s">
        <v>15873</v>
      </c>
    </row>
    <row r="10785" customFormat="false" ht="15.8" hidden="false" customHeight="true" outlineLevel="0" collapsed="false">
      <c r="A10785" s="0" t="n">
        <v>101154</v>
      </c>
      <c r="B10785" s="0" t="n">
        <v>112.25</v>
      </c>
      <c r="C10785" s="0" t="s">
        <v>221</v>
      </c>
      <c r="D10785" s="0" t="s">
        <v>15874</v>
      </c>
    </row>
    <row r="10786" customFormat="false" ht="15.8" hidden="false" customHeight="true" outlineLevel="0" collapsed="false">
      <c r="A10786" s="0" t="n">
        <v>101155</v>
      </c>
      <c r="B10786" s="0" t="n">
        <v>157.73</v>
      </c>
      <c r="C10786" s="0" t="s">
        <v>221</v>
      </c>
      <c r="D10786" s="0" t="s">
        <v>15875</v>
      </c>
    </row>
    <row r="10787" customFormat="false" ht="15.8" hidden="false" customHeight="true" outlineLevel="0" collapsed="false">
      <c r="A10787" s="0" t="n">
        <v>101156</v>
      </c>
      <c r="B10787" s="0" t="n">
        <v>231.67</v>
      </c>
      <c r="C10787" s="0" t="s">
        <v>221</v>
      </c>
      <c r="D10787" s="0" t="s">
        <v>15876</v>
      </c>
    </row>
    <row r="10788" customFormat="false" ht="15.8" hidden="false" customHeight="true" outlineLevel="0" collapsed="false">
      <c r="A10788" s="0" t="n">
        <v>101810</v>
      </c>
      <c r="B10788" s="0" t="n">
        <v>1465.9</v>
      </c>
      <c r="C10788" s="0" t="s">
        <v>246</v>
      </c>
      <c r="D10788" s="0" t="s">
        <v>15877</v>
      </c>
    </row>
    <row r="10789" customFormat="false" ht="15.8" hidden="false" customHeight="true" outlineLevel="0" collapsed="false">
      <c r="A10789" s="0" t="n">
        <v>101811</v>
      </c>
      <c r="B10789" s="0" t="n">
        <v>1271.24</v>
      </c>
      <c r="C10789" s="0" t="s">
        <v>246</v>
      </c>
      <c r="D10789" s="0" t="s">
        <v>15878</v>
      </c>
    </row>
    <row r="10790" customFormat="false" ht="15.8" hidden="false" customHeight="true" outlineLevel="0" collapsed="false">
      <c r="A10790" s="0" t="n">
        <v>101812</v>
      </c>
      <c r="B10790" s="0" t="n">
        <v>1567.02</v>
      </c>
      <c r="C10790" s="0" t="s">
        <v>246</v>
      </c>
      <c r="D10790" s="0" t="s">
        <v>15879</v>
      </c>
    </row>
    <row r="10791" customFormat="false" ht="15.8" hidden="false" customHeight="true" outlineLevel="0" collapsed="false">
      <c r="A10791" s="0" t="n">
        <v>101813</v>
      </c>
      <c r="B10791" s="0" t="n">
        <v>1372.36</v>
      </c>
      <c r="C10791" s="0" t="s">
        <v>246</v>
      </c>
      <c r="D10791" s="0" t="s">
        <v>15880</v>
      </c>
    </row>
    <row r="10792" customFormat="false" ht="15.8" hidden="false" customHeight="true" outlineLevel="0" collapsed="false">
      <c r="A10792" s="0" t="n">
        <v>101814</v>
      </c>
      <c r="B10792" s="0" t="n">
        <v>43.68</v>
      </c>
      <c r="C10792" s="0" t="s">
        <v>221</v>
      </c>
      <c r="D10792" s="0" t="s">
        <v>15881</v>
      </c>
    </row>
    <row r="10793" customFormat="false" ht="15.8" hidden="false" customHeight="true" outlineLevel="0" collapsed="false">
      <c r="A10793" s="0" t="n">
        <v>101815</v>
      </c>
      <c r="B10793" s="0" t="n">
        <v>83.39</v>
      </c>
      <c r="C10793" s="0" t="s">
        <v>221</v>
      </c>
      <c r="D10793" s="0" t="s">
        <v>15882</v>
      </c>
    </row>
    <row r="10794" customFormat="false" ht="15.8" hidden="false" customHeight="true" outlineLevel="0" collapsed="false">
      <c r="A10794" s="0" t="n">
        <v>101816</v>
      </c>
      <c r="B10794" s="0" t="n">
        <v>66.52</v>
      </c>
      <c r="C10794" s="0" t="s">
        <v>221</v>
      </c>
      <c r="D10794" s="0" t="s">
        <v>15883</v>
      </c>
    </row>
    <row r="10795" customFormat="false" ht="15.8" hidden="false" customHeight="true" outlineLevel="0" collapsed="false">
      <c r="A10795" s="0" t="n">
        <v>101817</v>
      </c>
      <c r="B10795" s="0" t="n">
        <v>48.07</v>
      </c>
      <c r="C10795" s="0" t="s">
        <v>221</v>
      </c>
      <c r="D10795" s="0" t="s">
        <v>15884</v>
      </c>
    </row>
    <row r="10796" customFormat="false" ht="15.8" hidden="false" customHeight="true" outlineLevel="0" collapsed="false">
      <c r="A10796" s="0" t="n">
        <v>101818</v>
      </c>
      <c r="B10796" s="0" t="n">
        <v>67.89</v>
      </c>
      <c r="C10796" s="0" t="s">
        <v>221</v>
      </c>
      <c r="D10796" s="0" t="s">
        <v>15885</v>
      </c>
    </row>
    <row r="10797" customFormat="false" ht="15.8" hidden="false" customHeight="true" outlineLevel="0" collapsed="false">
      <c r="A10797" s="0" t="n">
        <v>101819</v>
      </c>
      <c r="B10797" s="0" t="n">
        <v>60.9</v>
      </c>
      <c r="C10797" s="0" t="s">
        <v>221</v>
      </c>
      <c r="D10797" s="0" t="s">
        <v>15886</v>
      </c>
    </row>
    <row r="10798" customFormat="false" ht="15.8" hidden="false" customHeight="true" outlineLevel="0" collapsed="false">
      <c r="A10798" s="0" t="n">
        <v>101820</v>
      </c>
      <c r="B10798" s="0" t="n">
        <v>40.56</v>
      </c>
      <c r="C10798" s="0" t="s">
        <v>221</v>
      </c>
      <c r="D10798" s="0" t="s">
        <v>15887</v>
      </c>
    </row>
    <row r="10799" customFormat="false" ht="15.8" hidden="false" customHeight="true" outlineLevel="0" collapsed="false">
      <c r="A10799" s="0" t="n">
        <v>101822</v>
      </c>
      <c r="B10799" s="0" t="n">
        <v>114.73</v>
      </c>
      <c r="C10799" s="0" t="s">
        <v>246</v>
      </c>
      <c r="D10799" s="0" t="s">
        <v>15888</v>
      </c>
    </row>
    <row r="10800" customFormat="false" ht="15.8" hidden="false" customHeight="true" outlineLevel="0" collapsed="false">
      <c r="A10800" s="0" t="n">
        <v>101823</v>
      </c>
      <c r="B10800" s="0" t="n">
        <v>147</v>
      </c>
      <c r="C10800" s="0" t="s">
        <v>246</v>
      </c>
      <c r="D10800" s="0" t="s">
        <v>15889</v>
      </c>
    </row>
    <row r="10801" customFormat="false" ht="15.8" hidden="false" customHeight="true" outlineLevel="0" collapsed="false">
      <c r="A10801" s="0" t="n">
        <v>101824</v>
      </c>
      <c r="B10801" s="0" t="n">
        <v>177.05</v>
      </c>
      <c r="C10801" s="0" t="s">
        <v>246</v>
      </c>
      <c r="D10801" s="0" t="s">
        <v>15890</v>
      </c>
    </row>
    <row r="10802" customFormat="false" ht="15.8" hidden="false" customHeight="true" outlineLevel="0" collapsed="false">
      <c r="A10802" s="0" t="n">
        <v>101825</v>
      </c>
      <c r="B10802" s="0" t="n">
        <v>206.29</v>
      </c>
      <c r="C10802" s="0" t="s">
        <v>246</v>
      </c>
      <c r="D10802" s="0" t="s">
        <v>15891</v>
      </c>
    </row>
    <row r="10803" customFormat="false" ht="15.8" hidden="false" customHeight="true" outlineLevel="0" collapsed="false">
      <c r="A10803" s="0" t="n">
        <v>101826</v>
      </c>
      <c r="B10803" s="0" t="n">
        <v>235.14</v>
      </c>
      <c r="C10803" s="0" t="s">
        <v>246</v>
      </c>
      <c r="D10803" s="0" t="s">
        <v>15892</v>
      </c>
    </row>
    <row r="10804" customFormat="false" ht="15.8" hidden="false" customHeight="true" outlineLevel="0" collapsed="false">
      <c r="A10804" s="0" t="n">
        <v>101827</v>
      </c>
      <c r="B10804" s="0" t="n">
        <v>182.04</v>
      </c>
      <c r="C10804" s="0" t="s">
        <v>246</v>
      </c>
      <c r="D10804" s="0" t="s">
        <v>15893</v>
      </c>
    </row>
    <row r="10805" customFormat="false" ht="15.8" hidden="false" customHeight="true" outlineLevel="0" collapsed="false">
      <c r="A10805" s="0" t="n">
        <v>101828</v>
      </c>
      <c r="B10805" s="0" t="n">
        <v>170.82</v>
      </c>
      <c r="C10805" s="0" t="s">
        <v>246</v>
      </c>
      <c r="D10805" s="0" t="s">
        <v>15894</v>
      </c>
    </row>
    <row r="10806" customFormat="false" ht="15.8" hidden="false" customHeight="true" outlineLevel="0" collapsed="false">
      <c r="A10806" s="0" t="n">
        <v>101829</v>
      </c>
      <c r="B10806" s="0" t="n">
        <v>241.66</v>
      </c>
      <c r="C10806" s="0" t="s">
        <v>246</v>
      </c>
      <c r="D10806" s="0" t="s">
        <v>15895</v>
      </c>
    </row>
    <row r="10807" customFormat="false" ht="15.8" hidden="false" customHeight="true" outlineLevel="0" collapsed="false">
      <c r="A10807" s="0" t="n">
        <v>101830</v>
      </c>
      <c r="B10807" s="0" t="n">
        <v>269.56</v>
      </c>
      <c r="C10807" s="0" t="s">
        <v>246</v>
      </c>
      <c r="D10807" s="0" t="s">
        <v>15896</v>
      </c>
    </row>
    <row r="10808" customFormat="false" ht="15.8" hidden="false" customHeight="true" outlineLevel="0" collapsed="false">
      <c r="A10808" s="0" t="n">
        <v>101831</v>
      </c>
      <c r="B10808" s="0" t="n">
        <v>297.06</v>
      </c>
      <c r="C10808" s="0" t="s">
        <v>246</v>
      </c>
      <c r="D10808" s="0" t="s">
        <v>15897</v>
      </c>
    </row>
    <row r="10809" customFormat="false" ht="15.8" hidden="false" customHeight="true" outlineLevel="0" collapsed="false">
      <c r="A10809" s="0" t="n">
        <v>101832</v>
      </c>
      <c r="B10809" s="0" t="n">
        <v>230.9</v>
      </c>
      <c r="C10809" s="0" t="s">
        <v>246</v>
      </c>
      <c r="D10809" s="0" t="s">
        <v>15898</v>
      </c>
    </row>
    <row r="10810" customFormat="false" ht="15.8" hidden="false" customHeight="true" outlineLevel="0" collapsed="false">
      <c r="A10810" s="0" t="n">
        <v>101833</v>
      </c>
      <c r="B10810" s="0" t="n">
        <v>259.01</v>
      </c>
      <c r="C10810" s="0" t="s">
        <v>246</v>
      </c>
      <c r="D10810" s="0" t="s">
        <v>15899</v>
      </c>
    </row>
    <row r="10811" customFormat="false" ht="15.8" hidden="false" customHeight="true" outlineLevel="0" collapsed="false">
      <c r="A10811" s="0" t="n">
        <v>101834</v>
      </c>
      <c r="B10811" s="0" t="n">
        <v>286.74</v>
      </c>
      <c r="C10811" s="0" t="s">
        <v>246</v>
      </c>
      <c r="D10811" s="0" t="s">
        <v>15900</v>
      </c>
    </row>
    <row r="10812" customFormat="false" ht="15.8" hidden="false" customHeight="true" outlineLevel="0" collapsed="false">
      <c r="A10812" s="0" t="n">
        <v>101835</v>
      </c>
      <c r="B10812" s="0" t="n">
        <v>244.88</v>
      </c>
      <c r="C10812" s="0" t="s">
        <v>246</v>
      </c>
      <c r="D10812" s="0" t="s">
        <v>15901</v>
      </c>
    </row>
    <row r="10813" customFormat="false" ht="15.8" hidden="false" customHeight="true" outlineLevel="0" collapsed="false">
      <c r="A10813" s="0" t="n">
        <v>101836</v>
      </c>
      <c r="B10813" s="0" t="n">
        <v>21.61</v>
      </c>
      <c r="C10813" s="0" t="s">
        <v>246</v>
      </c>
      <c r="D10813" s="0" t="s">
        <v>15902</v>
      </c>
    </row>
    <row r="10814" customFormat="false" ht="15.8" hidden="false" customHeight="true" outlineLevel="0" collapsed="false">
      <c r="A10814" s="0" t="n">
        <v>101837</v>
      </c>
      <c r="B10814" s="0" t="n">
        <v>53.88</v>
      </c>
      <c r="C10814" s="0" t="s">
        <v>246</v>
      </c>
      <c r="D10814" s="0" t="s">
        <v>15903</v>
      </c>
    </row>
    <row r="10815" customFormat="false" ht="15.8" hidden="false" customHeight="true" outlineLevel="0" collapsed="false">
      <c r="A10815" s="0" t="n">
        <v>101838</v>
      </c>
      <c r="B10815" s="0" t="n">
        <v>83.93</v>
      </c>
      <c r="C10815" s="0" t="s">
        <v>246</v>
      </c>
      <c r="D10815" s="0" t="s">
        <v>15904</v>
      </c>
    </row>
    <row r="10816" customFormat="false" ht="15.8" hidden="false" customHeight="true" outlineLevel="0" collapsed="false">
      <c r="A10816" s="0" t="n">
        <v>101839</v>
      </c>
      <c r="B10816" s="0" t="n">
        <v>113.17</v>
      </c>
      <c r="C10816" s="0" t="s">
        <v>246</v>
      </c>
      <c r="D10816" s="0" t="s">
        <v>15905</v>
      </c>
    </row>
    <row r="10817" customFormat="false" ht="15.8" hidden="false" customHeight="true" outlineLevel="0" collapsed="false">
      <c r="A10817" s="0" t="n">
        <v>101840</v>
      </c>
      <c r="B10817" s="0" t="n">
        <v>183.33</v>
      </c>
      <c r="C10817" s="0" t="s">
        <v>246</v>
      </c>
      <c r="D10817" s="0" t="s">
        <v>15906</v>
      </c>
    </row>
    <row r="10818" customFormat="false" ht="15.8" hidden="false" customHeight="true" outlineLevel="0" collapsed="false">
      <c r="A10818" s="0" t="n">
        <v>101841</v>
      </c>
      <c r="B10818" s="0" t="n">
        <v>88.92</v>
      </c>
      <c r="C10818" s="0" t="s">
        <v>246</v>
      </c>
      <c r="D10818" s="0" t="s">
        <v>15907</v>
      </c>
    </row>
    <row r="10819" customFormat="false" ht="15.8" hidden="false" customHeight="true" outlineLevel="0" collapsed="false">
      <c r="A10819" s="0" t="n">
        <v>101842</v>
      </c>
      <c r="B10819" s="0" t="n">
        <v>77.7</v>
      </c>
      <c r="C10819" s="0" t="s">
        <v>246</v>
      </c>
      <c r="D10819" s="0" t="s">
        <v>15908</v>
      </c>
    </row>
    <row r="10820" customFormat="false" ht="15.8" hidden="false" customHeight="true" outlineLevel="0" collapsed="false">
      <c r="A10820" s="0" t="n">
        <v>101843</v>
      </c>
      <c r="B10820" s="0" t="n">
        <v>148.54</v>
      </c>
      <c r="C10820" s="0" t="s">
        <v>246</v>
      </c>
      <c r="D10820" s="0" t="s">
        <v>15909</v>
      </c>
    </row>
    <row r="10821" customFormat="false" ht="15.8" hidden="false" customHeight="true" outlineLevel="0" collapsed="false">
      <c r="A10821" s="0" t="n">
        <v>101844</v>
      </c>
      <c r="B10821" s="0" t="n">
        <v>176.44</v>
      </c>
      <c r="C10821" s="0" t="s">
        <v>246</v>
      </c>
      <c r="D10821" s="0" t="s">
        <v>15910</v>
      </c>
    </row>
    <row r="10822" customFormat="false" ht="15.8" hidden="false" customHeight="true" outlineLevel="0" collapsed="false">
      <c r="A10822" s="0" t="n">
        <v>101845</v>
      </c>
      <c r="B10822" s="0" t="n">
        <v>203.94</v>
      </c>
      <c r="C10822" s="0" t="s">
        <v>246</v>
      </c>
      <c r="D10822" s="0" t="s">
        <v>15911</v>
      </c>
    </row>
    <row r="10823" customFormat="false" ht="15.8" hidden="false" customHeight="true" outlineLevel="0" collapsed="false">
      <c r="A10823" s="0" t="n">
        <v>101846</v>
      </c>
      <c r="B10823" s="0" t="n">
        <v>137.78</v>
      </c>
      <c r="C10823" s="0" t="s">
        <v>246</v>
      </c>
      <c r="D10823" s="0" t="s">
        <v>15912</v>
      </c>
    </row>
    <row r="10824" customFormat="false" ht="15.8" hidden="false" customHeight="true" outlineLevel="0" collapsed="false">
      <c r="A10824" s="0" t="n">
        <v>101847</v>
      </c>
      <c r="B10824" s="0" t="n">
        <v>165.89</v>
      </c>
      <c r="C10824" s="0" t="s">
        <v>246</v>
      </c>
      <c r="D10824" s="0" t="s">
        <v>15913</v>
      </c>
    </row>
    <row r="10825" customFormat="false" ht="15.8" hidden="false" customHeight="true" outlineLevel="0" collapsed="false">
      <c r="A10825" s="0" t="n">
        <v>101848</v>
      </c>
      <c r="B10825" s="0" t="n">
        <v>193.62</v>
      </c>
      <c r="C10825" s="0" t="s">
        <v>246</v>
      </c>
      <c r="D10825" s="0" t="s">
        <v>15914</v>
      </c>
    </row>
    <row r="10826" customFormat="false" ht="15.8" hidden="false" customHeight="true" outlineLevel="0" collapsed="false">
      <c r="A10826" s="0" t="n">
        <v>101849</v>
      </c>
      <c r="B10826" s="0" t="n">
        <v>151.76</v>
      </c>
      <c r="C10826" s="0" t="s">
        <v>246</v>
      </c>
      <c r="D10826" s="0" t="s">
        <v>15915</v>
      </c>
    </row>
    <row r="10827" customFormat="false" ht="15.8" hidden="false" customHeight="true" outlineLevel="0" collapsed="false">
      <c r="A10827" s="0" t="n">
        <v>101850</v>
      </c>
      <c r="B10827" s="0" t="n">
        <v>55.87</v>
      </c>
      <c r="C10827" s="0" t="s">
        <v>221</v>
      </c>
      <c r="D10827" s="0" t="s">
        <v>15916</v>
      </c>
    </row>
    <row r="10828" customFormat="false" ht="15.8" hidden="false" customHeight="true" outlineLevel="0" collapsed="false">
      <c r="A10828" s="0" t="n">
        <v>101851</v>
      </c>
      <c r="B10828" s="0" t="n">
        <v>134.05</v>
      </c>
      <c r="C10828" s="0" t="s">
        <v>221</v>
      </c>
      <c r="D10828" s="0" t="s">
        <v>15917</v>
      </c>
    </row>
    <row r="10829" customFormat="false" ht="15.8" hidden="false" customHeight="true" outlineLevel="0" collapsed="false">
      <c r="A10829" s="0" t="n">
        <v>101852</v>
      </c>
      <c r="B10829" s="0" t="n">
        <v>69</v>
      </c>
      <c r="C10829" s="0" t="s">
        <v>221</v>
      </c>
      <c r="D10829" s="0" t="s">
        <v>15918</v>
      </c>
    </row>
    <row r="10830" customFormat="false" ht="15.8" hidden="false" customHeight="true" outlineLevel="0" collapsed="false">
      <c r="A10830" s="0" t="n">
        <v>101853</v>
      </c>
      <c r="B10830" s="0" t="n">
        <v>49.85</v>
      </c>
      <c r="C10830" s="0" t="s">
        <v>221</v>
      </c>
      <c r="D10830" s="0" t="s">
        <v>15919</v>
      </c>
    </row>
    <row r="10831" customFormat="false" ht="15.8" hidden="false" customHeight="true" outlineLevel="0" collapsed="false">
      <c r="A10831" s="0" t="n">
        <v>101854</v>
      </c>
      <c r="B10831" s="0" t="n">
        <v>137.87</v>
      </c>
      <c r="C10831" s="0" t="s">
        <v>221</v>
      </c>
      <c r="D10831" s="0" t="s">
        <v>15920</v>
      </c>
    </row>
    <row r="10832" customFormat="false" ht="15.8" hidden="false" customHeight="true" outlineLevel="0" collapsed="false">
      <c r="A10832" s="0" t="n">
        <v>101855</v>
      </c>
      <c r="B10832" s="0" t="n">
        <v>72.91</v>
      </c>
      <c r="C10832" s="0" t="s">
        <v>221</v>
      </c>
      <c r="D10832" s="0" t="s">
        <v>15921</v>
      </c>
    </row>
    <row r="10833" customFormat="false" ht="15.8" hidden="false" customHeight="true" outlineLevel="0" collapsed="false">
      <c r="A10833" s="0" t="n">
        <v>101856</v>
      </c>
      <c r="B10833" s="0" t="n">
        <v>26.25</v>
      </c>
      <c r="C10833" s="0" t="s">
        <v>221</v>
      </c>
      <c r="D10833" s="0" t="s">
        <v>15922</v>
      </c>
    </row>
    <row r="10834" customFormat="false" ht="15.8" hidden="false" customHeight="true" outlineLevel="0" collapsed="false">
      <c r="A10834" s="0" t="n">
        <v>101857</v>
      </c>
      <c r="B10834" s="0" t="n">
        <v>32.89</v>
      </c>
      <c r="C10834" s="0" t="s">
        <v>221</v>
      </c>
      <c r="D10834" s="0" t="s">
        <v>15923</v>
      </c>
    </row>
    <row r="10835" customFormat="false" ht="15.8" hidden="false" customHeight="true" outlineLevel="0" collapsed="false">
      <c r="A10835" s="0" t="n">
        <v>101858</v>
      </c>
      <c r="B10835" s="0" t="n">
        <v>26.81</v>
      </c>
      <c r="C10835" s="0" t="s">
        <v>221</v>
      </c>
      <c r="D10835" s="0" t="s">
        <v>15924</v>
      </c>
    </row>
    <row r="10836" customFormat="false" ht="15.8" hidden="false" customHeight="true" outlineLevel="0" collapsed="false">
      <c r="A10836" s="0" t="n">
        <v>101859</v>
      </c>
      <c r="B10836" s="0" t="n">
        <v>29.67</v>
      </c>
      <c r="C10836" s="0" t="s">
        <v>221</v>
      </c>
      <c r="D10836" s="0" t="s">
        <v>15925</v>
      </c>
    </row>
    <row r="10837" customFormat="false" ht="15.8" hidden="false" customHeight="true" outlineLevel="0" collapsed="false">
      <c r="A10837" s="0" t="n">
        <v>101860</v>
      </c>
      <c r="B10837" s="0" t="n">
        <v>34.17</v>
      </c>
      <c r="C10837" s="0" t="s">
        <v>221</v>
      </c>
      <c r="D10837" s="0" t="s">
        <v>15926</v>
      </c>
    </row>
    <row r="10838" customFormat="false" ht="15.8" hidden="false" customHeight="true" outlineLevel="0" collapsed="false">
      <c r="A10838" s="0" t="n">
        <v>101861</v>
      </c>
      <c r="B10838" s="0" t="n">
        <v>31.93</v>
      </c>
      <c r="C10838" s="0" t="s">
        <v>221</v>
      </c>
      <c r="D10838" s="0" t="s">
        <v>15927</v>
      </c>
    </row>
    <row r="10839" customFormat="false" ht="15.8" hidden="false" customHeight="true" outlineLevel="0" collapsed="false">
      <c r="A10839" s="0" t="n">
        <v>101862</v>
      </c>
      <c r="B10839" s="0" t="n">
        <v>34.85</v>
      </c>
      <c r="C10839" s="0" t="s">
        <v>221</v>
      </c>
      <c r="D10839" s="0" t="s">
        <v>15928</v>
      </c>
    </row>
    <row r="10840" customFormat="false" ht="15.8" hidden="false" customHeight="true" outlineLevel="0" collapsed="false">
      <c r="A10840" s="0" t="n">
        <v>101863</v>
      </c>
      <c r="B10840" s="0" t="n">
        <v>27.21</v>
      </c>
      <c r="C10840" s="0" t="s">
        <v>221</v>
      </c>
      <c r="D10840" s="0" t="s">
        <v>15929</v>
      </c>
    </row>
    <row r="10841" customFormat="false" ht="15.8" hidden="false" customHeight="true" outlineLevel="0" collapsed="false">
      <c r="A10841" s="0" t="n">
        <v>101864</v>
      </c>
      <c r="B10841" s="0" t="n">
        <v>31.7</v>
      </c>
      <c r="C10841" s="0" t="s">
        <v>221</v>
      </c>
      <c r="D10841" s="0" t="s">
        <v>15930</v>
      </c>
    </row>
    <row r="10842" customFormat="false" ht="15.8" hidden="false" customHeight="true" outlineLevel="0" collapsed="false">
      <c r="A10842" s="0" t="n">
        <v>101865</v>
      </c>
      <c r="B10842" s="0" t="n">
        <v>36.2</v>
      </c>
      <c r="C10842" s="0" t="s">
        <v>221</v>
      </c>
      <c r="D10842" s="0" t="s">
        <v>15931</v>
      </c>
    </row>
    <row r="10843" customFormat="false" ht="15.8" hidden="false" customHeight="true" outlineLevel="0" collapsed="false">
      <c r="A10843" s="0" t="n">
        <v>101866</v>
      </c>
      <c r="B10843" s="0" t="n">
        <v>32.14</v>
      </c>
      <c r="C10843" s="0" t="s">
        <v>221</v>
      </c>
      <c r="D10843" s="0" t="s">
        <v>15932</v>
      </c>
    </row>
    <row r="10844" customFormat="false" ht="15.8" hidden="false" customHeight="true" outlineLevel="0" collapsed="false">
      <c r="A10844" s="0" t="n">
        <v>101867</v>
      </c>
      <c r="B10844" s="0" t="n">
        <v>36.65</v>
      </c>
      <c r="C10844" s="0" t="s">
        <v>221</v>
      </c>
      <c r="D10844" s="0" t="s">
        <v>15933</v>
      </c>
    </row>
    <row r="10845" customFormat="false" ht="15.8" hidden="false" customHeight="true" outlineLevel="0" collapsed="false">
      <c r="A10845" s="0" t="n">
        <v>101868</v>
      </c>
      <c r="B10845" s="0" t="n">
        <v>29.01</v>
      </c>
      <c r="C10845" s="0" t="s">
        <v>221</v>
      </c>
      <c r="D10845" s="0" t="s">
        <v>15934</v>
      </c>
    </row>
    <row r="10846" customFormat="false" ht="15.8" hidden="false" customHeight="true" outlineLevel="0" collapsed="false">
      <c r="A10846" s="0" t="n">
        <v>101869</v>
      </c>
      <c r="B10846" s="0" t="n">
        <v>33.51</v>
      </c>
      <c r="C10846" s="0" t="s">
        <v>221</v>
      </c>
      <c r="D10846" s="0" t="s">
        <v>15935</v>
      </c>
    </row>
    <row r="10847" customFormat="false" ht="15.8" hidden="false" customHeight="true" outlineLevel="0" collapsed="false">
      <c r="A10847" s="0" t="n">
        <v>101870</v>
      </c>
      <c r="B10847" s="0" t="n">
        <v>38.01</v>
      </c>
      <c r="C10847" s="0" t="s">
        <v>221</v>
      </c>
      <c r="D10847" s="0" t="s">
        <v>15936</v>
      </c>
    </row>
    <row r="10848" customFormat="false" ht="15.8" hidden="false" customHeight="true" outlineLevel="0" collapsed="false">
      <c r="A10848" s="0" t="n">
        <v>102096</v>
      </c>
      <c r="B10848" s="0" t="n">
        <v>1502.05</v>
      </c>
      <c r="C10848" s="0" t="s">
        <v>246</v>
      </c>
      <c r="D10848" s="0" t="s">
        <v>15937</v>
      </c>
    </row>
    <row r="10849" customFormat="false" ht="15.8" hidden="false" customHeight="true" outlineLevel="0" collapsed="false">
      <c r="A10849" s="0" t="n">
        <v>102098</v>
      </c>
      <c r="B10849" s="0" t="n">
        <v>1603.17</v>
      </c>
      <c r="C10849" s="0" t="s">
        <v>246</v>
      </c>
      <c r="D10849" s="0" t="s">
        <v>15938</v>
      </c>
    </row>
    <row r="10850" customFormat="false" ht="15.8" hidden="false" customHeight="true" outlineLevel="0" collapsed="false">
      <c r="A10850" s="0" t="n">
        <v>102101</v>
      </c>
      <c r="B10850" s="0" t="n">
        <v>3.9</v>
      </c>
      <c r="C10850" s="0" t="s">
        <v>221</v>
      </c>
      <c r="D10850" s="0" t="s">
        <v>15939</v>
      </c>
    </row>
    <row r="10851" customFormat="false" ht="15.8" hidden="false" customHeight="true" outlineLevel="0" collapsed="false">
      <c r="A10851" s="0" t="n">
        <v>102988</v>
      </c>
      <c r="B10851" s="0" t="n">
        <v>53.69</v>
      </c>
      <c r="C10851" s="0" t="s">
        <v>221</v>
      </c>
      <c r="D10851" s="0" t="s">
        <v>15940</v>
      </c>
    </row>
    <row r="10852" customFormat="false" ht="15.8" hidden="false" customHeight="true" outlineLevel="0" collapsed="false">
      <c r="A10852" s="0" t="n">
        <v>100576</v>
      </c>
      <c r="B10852" s="0" t="n">
        <v>2</v>
      </c>
      <c r="C10852" s="0" t="s">
        <v>221</v>
      </c>
      <c r="D10852" s="0" t="s">
        <v>15941</v>
      </c>
    </row>
    <row r="10853" customFormat="false" ht="15.8" hidden="false" customHeight="true" outlineLevel="0" collapsed="false">
      <c r="A10853" s="0" t="n">
        <v>100577</v>
      </c>
      <c r="B10853" s="0" t="n">
        <v>0.95</v>
      </c>
      <c r="C10853" s="0" t="s">
        <v>221</v>
      </c>
      <c r="D10853" s="0" t="s">
        <v>15942</v>
      </c>
    </row>
    <row r="10854" customFormat="false" ht="15.8" hidden="false" customHeight="true" outlineLevel="0" collapsed="false">
      <c r="A10854" s="0" t="n">
        <v>96388</v>
      </c>
      <c r="B10854" s="0" t="n">
        <v>9.34</v>
      </c>
      <c r="C10854" s="0" t="s">
        <v>246</v>
      </c>
      <c r="D10854" s="0" t="s">
        <v>15943</v>
      </c>
    </row>
    <row r="10855" customFormat="false" ht="15.8" hidden="false" customHeight="true" outlineLevel="0" collapsed="false">
      <c r="A10855" s="0" t="n">
        <v>96389</v>
      </c>
      <c r="B10855" s="0" t="n">
        <v>46.09</v>
      </c>
      <c r="C10855" s="0" t="s">
        <v>246</v>
      </c>
      <c r="D10855" s="0" t="s">
        <v>15944</v>
      </c>
    </row>
    <row r="10856" customFormat="false" ht="15.8" hidden="false" customHeight="true" outlineLevel="0" collapsed="false">
      <c r="A10856" s="0" t="n">
        <v>96390</v>
      </c>
      <c r="B10856" s="0" t="n">
        <v>74.5</v>
      </c>
      <c r="C10856" s="0" t="s">
        <v>246</v>
      </c>
      <c r="D10856" s="0" t="s">
        <v>15945</v>
      </c>
    </row>
    <row r="10857" customFormat="false" ht="15.8" hidden="false" customHeight="true" outlineLevel="0" collapsed="false">
      <c r="A10857" s="0" t="n">
        <v>96391</v>
      </c>
      <c r="B10857" s="0" t="n">
        <v>104.47</v>
      </c>
      <c r="C10857" s="0" t="s">
        <v>246</v>
      </c>
      <c r="D10857" s="0" t="s">
        <v>15946</v>
      </c>
    </row>
    <row r="10858" customFormat="false" ht="15.8" hidden="false" customHeight="true" outlineLevel="0" collapsed="false">
      <c r="A10858" s="0" t="n">
        <v>96392</v>
      </c>
      <c r="B10858" s="0" t="n">
        <v>133.32</v>
      </c>
      <c r="C10858" s="0" t="s">
        <v>246</v>
      </c>
      <c r="D10858" s="0" t="s">
        <v>15947</v>
      </c>
    </row>
    <row r="10859" customFormat="false" ht="15.8" hidden="false" customHeight="true" outlineLevel="0" collapsed="false">
      <c r="A10859" s="0" t="n">
        <v>96396</v>
      </c>
      <c r="B10859" s="0" t="n">
        <v>140.51</v>
      </c>
      <c r="C10859" s="0" t="s">
        <v>246</v>
      </c>
      <c r="D10859" s="0" t="s">
        <v>15948</v>
      </c>
    </row>
    <row r="10860" customFormat="false" ht="15.8" hidden="false" customHeight="true" outlineLevel="0" collapsed="false">
      <c r="A10860" s="0" t="n">
        <v>96397</v>
      </c>
      <c r="B10860" s="0" t="n">
        <v>198.18</v>
      </c>
      <c r="C10860" s="0" t="s">
        <v>246</v>
      </c>
      <c r="D10860" s="0" t="s">
        <v>15949</v>
      </c>
    </row>
    <row r="10861" customFormat="false" ht="15.8" hidden="false" customHeight="true" outlineLevel="0" collapsed="false">
      <c r="A10861" s="0" t="n">
        <v>96398</v>
      </c>
      <c r="B10861" s="0" t="n">
        <v>274.63</v>
      </c>
      <c r="C10861" s="0" t="s">
        <v>246</v>
      </c>
      <c r="D10861" s="0" t="s">
        <v>15950</v>
      </c>
    </row>
    <row r="10862" customFormat="false" ht="15.8" hidden="false" customHeight="true" outlineLevel="0" collapsed="false">
      <c r="A10862" s="0" t="n">
        <v>96399</v>
      </c>
      <c r="B10862" s="0" t="n">
        <v>96.31</v>
      </c>
      <c r="C10862" s="0" t="s">
        <v>246</v>
      </c>
      <c r="D10862" s="0" t="s">
        <v>15951</v>
      </c>
    </row>
    <row r="10863" customFormat="false" ht="15.8" hidden="false" customHeight="true" outlineLevel="0" collapsed="false">
      <c r="A10863" s="0" t="n">
        <v>96400</v>
      </c>
      <c r="B10863" s="0" t="n">
        <v>125.52</v>
      </c>
      <c r="C10863" s="0" t="s">
        <v>246</v>
      </c>
      <c r="D10863" s="0" t="s">
        <v>15952</v>
      </c>
    </row>
    <row r="10864" customFormat="false" ht="15.8" hidden="false" customHeight="true" outlineLevel="0" collapsed="false">
      <c r="A10864" s="0" t="n">
        <v>96402</v>
      </c>
      <c r="B10864" s="0" t="n">
        <v>2.74</v>
      </c>
      <c r="C10864" s="0" t="s">
        <v>221</v>
      </c>
      <c r="D10864" s="0" t="s">
        <v>15953</v>
      </c>
    </row>
    <row r="10865" customFormat="false" ht="15.8" hidden="false" customHeight="true" outlineLevel="0" collapsed="false">
      <c r="A10865" s="0" t="n">
        <v>100564</v>
      </c>
      <c r="B10865" s="0" t="n">
        <v>85.83</v>
      </c>
      <c r="C10865" s="0" t="s">
        <v>246</v>
      </c>
      <c r="D10865" s="0" t="s">
        <v>15954</v>
      </c>
    </row>
    <row r="10866" customFormat="false" ht="15.8" hidden="false" customHeight="true" outlineLevel="0" collapsed="false">
      <c r="A10866" s="0" t="n">
        <v>100565</v>
      </c>
      <c r="B10866" s="0" t="n">
        <v>74.66</v>
      </c>
      <c r="C10866" s="0" t="s">
        <v>246</v>
      </c>
      <c r="D10866" s="0" t="s">
        <v>15955</v>
      </c>
    </row>
    <row r="10867" customFormat="false" ht="15.8" hidden="false" customHeight="true" outlineLevel="0" collapsed="false">
      <c r="A10867" s="0" t="n">
        <v>100566</v>
      </c>
      <c r="B10867" s="0" t="n">
        <v>145.46</v>
      </c>
      <c r="C10867" s="0" t="s">
        <v>246</v>
      </c>
      <c r="D10867" s="0" t="s">
        <v>15956</v>
      </c>
    </row>
    <row r="10868" customFormat="false" ht="15.8" hidden="false" customHeight="true" outlineLevel="0" collapsed="false">
      <c r="A10868" s="0" t="n">
        <v>100567</v>
      </c>
      <c r="B10868" s="0" t="n">
        <v>173.39</v>
      </c>
      <c r="C10868" s="0" t="s">
        <v>246</v>
      </c>
      <c r="D10868" s="0" t="s">
        <v>15957</v>
      </c>
    </row>
    <row r="10869" customFormat="false" ht="15.8" hidden="false" customHeight="true" outlineLevel="0" collapsed="false">
      <c r="A10869" s="0" t="n">
        <v>100568</v>
      </c>
      <c r="B10869" s="0" t="n">
        <v>200.86</v>
      </c>
      <c r="C10869" s="0" t="s">
        <v>246</v>
      </c>
      <c r="D10869" s="0" t="s">
        <v>15958</v>
      </c>
    </row>
    <row r="10870" customFormat="false" ht="15.8" hidden="false" customHeight="true" outlineLevel="0" collapsed="false">
      <c r="A10870" s="0" t="n">
        <v>100569</v>
      </c>
      <c r="B10870" s="0" t="n">
        <v>134.69</v>
      </c>
      <c r="C10870" s="0" t="s">
        <v>246</v>
      </c>
      <c r="D10870" s="0" t="s">
        <v>15959</v>
      </c>
    </row>
    <row r="10871" customFormat="false" ht="15.8" hidden="false" customHeight="true" outlineLevel="0" collapsed="false">
      <c r="A10871" s="0" t="n">
        <v>100570</v>
      </c>
      <c r="B10871" s="0" t="n">
        <v>164.62</v>
      </c>
      <c r="C10871" s="0" t="s">
        <v>246</v>
      </c>
      <c r="D10871" s="0" t="s">
        <v>15960</v>
      </c>
    </row>
    <row r="10872" customFormat="false" ht="15.8" hidden="false" customHeight="true" outlineLevel="0" collapsed="false">
      <c r="A10872" s="0" t="n">
        <v>100571</v>
      </c>
      <c r="B10872" s="0" t="n">
        <v>190.58</v>
      </c>
      <c r="C10872" s="0" t="s">
        <v>246</v>
      </c>
      <c r="D10872" s="0" t="s">
        <v>15961</v>
      </c>
    </row>
    <row r="10873" customFormat="false" ht="15.8" hidden="false" customHeight="true" outlineLevel="0" collapsed="false">
      <c r="A10873" s="0" t="n">
        <v>100572</v>
      </c>
      <c r="B10873" s="0" t="n">
        <v>90.28</v>
      </c>
      <c r="C10873" s="0" t="s">
        <v>246</v>
      </c>
      <c r="D10873" s="0" t="s">
        <v>15962</v>
      </c>
    </row>
    <row r="10874" customFormat="false" ht="15.8" hidden="false" customHeight="true" outlineLevel="0" collapsed="false">
      <c r="A10874" s="0" t="n">
        <v>100573</v>
      </c>
      <c r="B10874" s="0" t="n">
        <v>79.11</v>
      </c>
      <c r="C10874" s="0" t="s">
        <v>246</v>
      </c>
      <c r="D10874" s="0" t="s">
        <v>15963</v>
      </c>
    </row>
    <row r="10875" customFormat="false" ht="15.8" hidden="false" customHeight="true" outlineLevel="0" collapsed="false">
      <c r="A10875" s="0" t="n">
        <v>100574</v>
      </c>
      <c r="B10875" s="0" t="n">
        <v>1.34</v>
      </c>
      <c r="C10875" s="0" t="s">
        <v>246</v>
      </c>
      <c r="D10875" s="0" t="s">
        <v>15964</v>
      </c>
    </row>
    <row r="10876" customFormat="false" ht="15.8" hidden="false" customHeight="true" outlineLevel="0" collapsed="false">
      <c r="A10876" s="0" t="n">
        <v>100575</v>
      </c>
      <c r="B10876" s="0" t="n">
        <v>0.11</v>
      </c>
      <c r="C10876" s="0" t="s">
        <v>221</v>
      </c>
      <c r="D10876" s="0" t="s">
        <v>15965</v>
      </c>
    </row>
    <row r="10877" customFormat="false" ht="15.8" hidden="false" customHeight="true" outlineLevel="0" collapsed="false">
      <c r="A10877" s="0" t="n">
        <v>101767</v>
      </c>
      <c r="B10877" s="0" t="n">
        <v>22.93</v>
      </c>
      <c r="C10877" s="0" t="s">
        <v>246</v>
      </c>
      <c r="D10877" s="0" t="s">
        <v>15966</v>
      </c>
    </row>
    <row r="10878" customFormat="false" ht="15.8" hidden="false" customHeight="true" outlineLevel="0" collapsed="false">
      <c r="A10878" s="0" t="n">
        <v>101768</v>
      </c>
      <c r="B10878" s="0" t="n">
        <v>35.66</v>
      </c>
      <c r="C10878" s="0" t="s">
        <v>246</v>
      </c>
      <c r="D10878" s="0" t="s">
        <v>15967</v>
      </c>
    </row>
    <row r="10879" customFormat="false" ht="15.8" hidden="false" customHeight="true" outlineLevel="0" collapsed="false">
      <c r="A10879" s="0" t="n">
        <v>92391</v>
      </c>
      <c r="B10879" s="0" t="n">
        <v>48.57</v>
      </c>
      <c r="C10879" s="0" t="s">
        <v>221</v>
      </c>
      <c r="D10879" s="0" t="s">
        <v>15968</v>
      </c>
    </row>
    <row r="10880" customFormat="false" ht="15.8" hidden="false" customHeight="true" outlineLevel="0" collapsed="false">
      <c r="A10880" s="0" t="n">
        <v>92392</v>
      </c>
      <c r="B10880" s="0" t="n">
        <v>96.57</v>
      </c>
      <c r="C10880" s="0" t="s">
        <v>221</v>
      </c>
      <c r="D10880" s="0" t="s">
        <v>15969</v>
      </c>
    </row>
    <row r="10881" customFormat="false" ht="15.8" hidden="false" customHeight="true" outlineLevel="0" collapsed="false">
      <c r="A10881" s="0" t="n">
        <v>92393</v>
      </c>
      <c r="B10881" s="0" t="n">
        <v>48.9</v>
      </c>
      <c r="C10881" s="0" t="s">
        <v>221</v>
      </c>
      <c r="D10881" s="0" t="s">
        <v>15970</v>
      </c>
    </row>
    <row r="10882" customFormat="false" ht="15.8" hidden="false" customHeight="true" outlineLevel="0" collapsed="false">
      <c r="A10882" s="0" t="n">
        <v>92394</v>
      </c>
      <c r="B10882" s="0" t="n">
        <v>61.26</v>
      </c>
      <c r="C10882" s="0" t="s">
        <v>221</v>
      </c>
      <c r="D10882" s="0" t="s">
        <v>15971</v>
      </c>
    </row>
    <row r="10883" customFormat="false" ht="15.8" hidden="false" customHeight="true" outlineLevel="0" collapsed="false">
      <c r="A10883" s="0" t="n">
        <v>92395</v>
      </c>
      <c r="B10883" s="0" t="n">
        <v>75</v>
      </c>
      <c r="C10883" s="0" t="s">
        <v>221</v>
      </c>
      <c r="D10883" s="0" t="s">
        <v>15972</v>
      </c>
    </row>
    <row r="10884" customFormat="false" ht="15.8" hidden="false" customHeight="true" outlineLevel="0" collapsed="false">
      <c r="A10884" s="0" t="n">
        <v>92396</v>
      </c>
      <c r="B10884" s="0" t="n">
        <v>63.26</v>
      </c>
      <c r="C10884" s="0" t="s">
        <v>221</v>
      </c>
      <c r="D10884" s="0" t="s">
        <v>15973</v>
      </c>
    </row>
    <row r="10885" customFormat="false" ht="15.8" hidden="false" customHeight="true" outlineLevel="0" collapsed="false">
      <c r="A10885" s="0" t="n">
        <v>92397</v>
      </c>
      <c r="B10885" s="0" t="n">
        <v>49.68</v>
      </c>
      <c r="C10885" s="0" t="s">
        <v>221</v>
      </c>
      <c r="D10885" s="0" t="s">
        <v>15974</v>
      </c>
    </row>
    <row r="10886" customFormat="false" ht="15.8" hidden="false" customHeight="true" outlineLevel="0" collapsed="false">
      <c r="A10886" s="0" t="n">
        <v>92398</v>
      </c>
      <c r="B10886" s="0" t="n">
        <v>63.78</v>
      </c>
      <c r="C10886" s="0" t="s">
        <v>221</v>
      </c>
      <c r="D10886" s="0" t="s">
        <v>15975</v>
      </c>
    </row>
    <row r="10887" customFormat="false" ht="15.8" hidden="false" customHeight="true" outlineLevel="0" collapsed="false">
      <c r="A10887" s="0" t="n">
        <v>92399</v>
      </c>
      <c r="B10887" s="0" t="n">
        <v>65.17</v>
      </c>
      <c r="C10887" s="0" t="s">
        <v>221</v>
      </c>
      <c r="D10887" s="0" t="s">
        <v>15976</v>
      </c>
    </row>
    <row r="10888" customFormat="false" ht="15.8" hidden="false" customHeight="true" outlineLevel="0" collapsed="false">
      <c r="A10888" s="0" t="n">
        <v>92400</v>
      </c>
      <c r="B10888" s="0" t="n">
        <v>76.56</v>
      </c>
      <c r="C10888" s="0" t="s">
        <v>221</v>
      </c>
      <c r="D10888" s="0" t="s">
        <v>15977</v>
      </c>
    </row>
    <row r="10889" customFormat="false" ht="15.8" hidden="false" customHeight="true" outlineLevel="0" collapsed="false">
      <c r="A10889" s="0" t="n">
        <v>92401</v>
      </c>
      <c r="B10889" s="0" t="n">
        <v>78.02</v>
      </c>
      <c r="C10889" s="0" t="s">
        <v>221</v>
      </c>
      <c r="D10889" s="0" t="s">
        <v>15978</v>
      </c>
    </row>
    <row r="10890" customFormat="false" ht="15.8" hidden="false" customHeight="true" outlineLevel="0" collapsed="false">
      <c r="A10890" s="0" t="n">
        <v>92402</v>
      </c>
      <c r="B10890" s="0" t="n">
        <v>65.23</v>
      </c>
      <c r="C10890" s="0" t="s">
        <v>221</v>
      </c>
      <c r="D10890" s="0" t="s">
        <v>15979</v>
      </c>
    </row>
    <row r="10891" customFormat="false" ht="15.8" hidden="false" customHeight="true" outlineLevel="0" collapsed="false">
      <c r="A10891" s="0" t="n">
        <v>92403</v>
      </c>
      <c r="B10891" s="0" t="n">
        <v>51.56</v>
      </c>
      <c r="C10891" s="0" t="s">
        <v>221</v>
      </c>
      <c r="D10891" s="0" t="s">
        <v>15980</v>
      </c>
    </row>
    <row r="10892" customFormat="false" ht="15.8" hidden="false" customHeight="true" outlineLevel="0" collapsed="false">
      <c r="A10892" s="0" t="n">
        <v>92404</v>
      </c>
      <c r="B10892" s="0" t="n">
        <v>65.68</v>
      </c>
      <c r="C10892" s="0" t="s">
        <v>221</v>
      </c>
      <c r="D10892" s="0" t="s">
        <v>15981</v>
      </c>
    </row>
    <row r="10893" customFormat="false" ht="15.8" hidden="false" customHeight="true" outlineLevel="0" collapsed="false">
      <c r="A10893" s="0" t="n">
        <v>92405</v>
      </c>
      <c r="B10893" s="0" t="n">
        <v>67.03</v>
      </c>
      <c r="C10893" s="0" t="s">
        <v>221</v>
      </c>
      <c r="D10893" s="0" t="s">
        <v>15982</v>
      </c>
    </row>
    <row r="10894" customFormat="false" ht="15.8" hidden="false" customHeight="true" outlineLevel="0" collapsed="false">
      <c r="A10894" s="0" t="n">
        <v>92406</v>
      </c>
      <c r="B10894" s="0" t="n">
        <v>78.47</v>
      </c>
      <c r="C10894" s="0" t="s">
        <v>221</v>
      </c>
      <c r="D10894" s="0" t="s">
        <v>15983</v>
      </c>
    </row>
    <row r="10895" customFormat="false" ht="15.8" hidden="false" customHeight="true" outlineLevel="0" collapsed="false">
      <c r="A10895" s="0" t="n">
        <v>92407</v>
      </c>
      <c r="B10895" s="0" t="n">
        <v>79.9</v>
      </c>
      <c r="C10895" s="0" t="s">
        <v>221</v>
      </c>
      <c r="D10895" s="0" t="s">
        <v>15984</v>
      </c>
    </row>
    <row r="10896" customFormat="false" ht="15.8" hidden="false" customHeight="true" outlineLevel="0" collapsed="false">
      <c r="A10896" s="0" t="n">
        <v>93679</v>
      </c>
      <c r="B10896" s="0" t="n">
        <v>69.17</v>
      </c>
      <c r="C10896" s="0" t="s">
        <v>221</v>
      </c>
      <c r="D10896" s="0" t="s">
        <v>15985</v>
      </c>
    </row>
    <row r="10897" customFormat="false" ht="15.8" hidden="false" customHeight="true" outlineLevel="0" collapsed="false">
      <c r="A10897" s="0" t="n">
        <v>93680</v>
      </c>
      <c r="B10897" s="0" t="n">
        <v>55.33</v>
      </c>
      <c r="C10897" s="0" t="s">
        <v>221</v>
      </c>
      <c r="D10897" s="0" t="s">
        <v>15986</v>
      </c>
    </row>
    <row r="10898" customFormat="false" ht="15.8" hidden="false" customHeight="true" outlineLevel="0" collapsed="false">
      <c r="A10898" s="0" t="n">
        <v>93681</v>
      </c>
      <c r="B10898" s="0" t="n">
        <v>68.32</v>
      </c>
      <c r="C10898" s="0" t="s">
        <v>221</v>
      </c>
      <c r="D10898" s="0" t="s">
        <v>15987</v>
      </c>
    </row>
    <row r="10899" customFormat="false" ht="15.8" hidden="false" customHeight="true" outlineLevel="0" collapsed="false">
      <c r="A10899" s="0" t="n">
        <v>93682</v>
      </c>
      <c r="B10899" s="0" t="n">
        <v>69.75</v>
      </c>
      <c r="C10899" s="0" t="s">
        <v>221</v>
      </c>
      <c r="D10899" s="0" t="s">
        <v>15988</v>
      </c>
    </row>
    <row r="10900" customFormat="false" ht="15.8" hidden="false" customHeight="true" outlineLevel="0" collapsed="false">
      <c r="A10900" s="0" t="n">
        <v>97104</v>
      </c>
      <c r="B10900" s="0" t="n">
        <v>116.16</v>
      </c>
      <c r="C10900" s="0" t="s">
        <v>221</v>
      </c>
      <c r="D10900" s="0" t="s">
        <v>15989</v>
      </c>
    </row>
    <row r="10901" customFormat="false" ht="15.8" hidden="false" customHeight="true" outlineLevel="0" collapsed="false">
      <c r="A10901" s="0" t="n">
        <v>97105</v>
      </c>
      <c r="B10901" s="0" t="n">
        <v>136.25</v>
      </c>
      <c r="C10901" s="0" t="s">
        <v>221</v>
      </c>
      <c r="D10901" s="0" t="s">
        <v>15990</v>
      </c>
    </row>
    <row r="10902" customFormat="false" ht="15.8" hidden="false" customHeight="true" outlineLevel="0" collapsed="false">
      <c r="A10902" s="0" t="n">
        <v>97106</v>
      </c>
      <c r="B10902" s="0" t="n">
        <v>148.86</v>
      </c>
      <c r="C10902" s="0" t="s">
        <v>221</v>
      </c>
      <c r="D10902" s="0" t="s">
        <v>15991</v>
      </c>
    </row>
    <row r="10903" customFormat="false" ht="15.8" hidden="false" customHeight="true" outlineLevel="0" collapsed="false">
      <c r="A10903" s="0" t="n">
        <v>97107</v>
      </c>
      <c r="B10903" s="0" t="n">
        <v>161.42</v>
      </c>
      <c r="C10903" s="0" t="s">
        <v>221</v>
      </c>
      <c r="D10903" s="0" t="s">
        <v>15992</v>
      </c>
    </row>
    <row r="10904" customFormat="false" ht="15.8" hidden="false" customHeight="true" outlineLevel="0" collapsed="false">
      <c r="A10904" s="0" t="n">
        <v>97108</v>
      </c>
      <c r="B10904" s="0" t="n">
        <v>188.8</v>
      </c>
      <c r="C10904" s="0" t="s">
        <v>221</v>
      </c>
      <c r="D10904" s="0" t="s">
        <v>15993</v>
      </c>
    </row>
    <row r="10905" customFormat="false" ht="15.8" hidden="false" customHeight="true" outlineLevel="0" collapsed="false">
      <c r="A10905" s="0" t="n">
        <v>97109</v>
      </c>
      <c r="B10905" s="0" t="n">
        <v>201.3</v>
      </c>
      <c r="C10905" s="0" t="s">
        <v>221</v>
      </c>
      <c r="D10905" s="0" t="s">
        <v>15994</v>
      </c>
    </row>
    <row r="10906" customFormat="false" ht="15.8" hidden="false" customHeight="true" outlineLevel="0" collapsed="false">
      <c r="A10906" s="0" t="n">
        <v>97110</v>
      </c>
      <c r="B10906" s="0" t="n">
        <v>182.87</v>
      </c>
      <c r="C10906" s="0" t="s">
        <v>221</v>
      </c>
      <c r="D10906" s="0" t="s">
        <v>15995</v>
      </c>
    </row>
    <row r="10907" customFormat="false" ht="15.8" hidden="false" customHeight="true" outlineLevel="0" collapsed="false">
      <c r="A10907" s="0" t="n">
        <v>97111</v>
      </c>
      <c r="B10907" s="0" t="n">
        <v>209.2</v>
      </c>
      <c r="C10907" s="0" t="s">
        <v>221</v>
      </c>
      <c r="D10907" s="0" t="s">
        <v>15996</v>
      </c>
    </row>
    <row r="10908" customFormat="false" ht="15.8" hidden="false" customHeight="true" outlineLevel="0" collapsed="false">
      <c r="A10908" s="0" t="n">
        <v>97112</v>
      </c>
      <c r="B10908" s="0" t="n">
        <v>225.24</v>
      </c>
      <c r="C10908" s="0" t="s">
        <v>221</v>
      </c>
      <c r="D10908" s="0" t="s">
        <v>15997</v>
      </c>
    </row>
    <row r="10909" customFormat="false" ht="15.8" hidden="false" customHeight="true" outlineLevel="0" collapsed="false">
      <c r="A10909" s="0" t="n">
        <v>97113</v>
      </c>
      <c r="B10909" s="0" t="n">
        <v>2.71</v>
      </c>
      <c r="C10909" s="0" t="s">
        <v>221</v>
      </c>
      <c r="D10909" s="0" t="s">
        <v>15998</v>
      </c>
    </row>
    <row r="10910" customFormat="false" ht="15.8" hidden="false" customHeight="true" outlineLevel="0" collapsed="false">
      <c r="A10910" s="0" t="n">
        <v>97114</v>
      </c>
      <c r="B10910" s="0" t="n">
        <v>0.43</v>
      </c>
      <c r="C10910" s="0" t="s">
        <v>166</v>
      </c>
      <c r="D10910" s="0" t="s">
        <v>15999</v>
      </c>
    </row>
    <row r="10911" customFormat="false" ht="15.8" hidden="false" customHeight="true" outlineLevel="0" collapsed="false">
      <c r="A10911" s="0" t="n">
        <v>97115</v>
      </c>
      <c r="B10911" s="0" t="n">
        <v>59.14</v>
      </c>
      <c r="C10911" s="0" t="s">
        <v>230</v>
      </c>
      <c r="D10911" s="0" t="s">
        <v>16000</v>
      </c>
    </row>
    <row r="10912" customFormat="false" ht="15.8" hidden="false" customHeight="true" outlineLevel="0" collapsed="false">
      <c r="A10912" s="0" t="n">
        <v>97116</v>
      </c>
      <c r="B10912" s="0" t="n">
        <v>22</v>
      </c>
      <c r="C10912" s="0" t="s">
        <v>230</v>
      </c>
      <c r="D10912" s="0" t="s">
        <v>16001</v>
      </c>
    </row>
    <row r="10913" customFormat="false" ht="15.8" hidden="false" customHeight="true" outlineLevel="0" collapsed="false">
      <c r="A10913" s="0" t="n">
        <v>97117</v>
      </c>
      <c r="B10913" s="0" t="n">
        <v>21.29</v>
      </c>
      <c r="C10913" s="0" t="s">
        <v>230</v>
      </c>
      <c r="D10913" s="0" t="s">
        <v>16002</v>
      </c>
    </row>
    <row r="10914" customFormat="false" ht="15.8" hidden="false" customHeight="true" outlineLevel="0" collapsed="false">
      <c r="A10914" s="0" t="n">
        <v>97118</v>
      </c>
      <c r="B10914" s="0" t="n">
        <v>18.75</v>
      </c>
      <c r="C10914" s="0" t="s">
        <v>230</v>
      </c>
      <c r="D10914" s="0" t="s">
        <v>16003</v>
      </c>
    </row>
    <row r="10915" customFormat="false" ht="15.8" hidden="false" customHeight="true" outlineLevel="0" collapsed="false">
      <c r="A10915" s="0" t="n">
        <v>97119</v>
      </c>
      <c r="B10915" s="0" t="n">
        <v>17.92</v>
      </c>
      <c r="C10915" s="0" t="s">
        <v>230</v>
      </c>
      <c r="D10915" s="0" t="s">
        <v>16004</v>
      </c>
    </row>
    <row r="10916" customFormat="false" ht="15.8" hidden="false" customHeight="true" outlineLevel="0" collapsed="false">
      <c r="A10916" s="0" t="n">
        <v>97120</v>
      </c>
      <c r="B10916" s="0" t="n">
        <v>13.29</v>
      </c>
      <c r="C10916" s="0" t="s">
        <v>230</v>
      </c>
      <c r="D10916" s="0" t="s">
        <v>16005</v>
      </c>
    </row>
    <row r="10917" customFormat="false" ht="15.8" hidden="false" customHeight="true" outlineLevel="0" collapsed="false">
      <c r="A10917" s="0" t="n">
        <v>97802</v>
      </c>
      <c r="B10917" s="0" t="n">
        <v>7.39</v>
      </c>
      <c r="C10917" s="0" t="s">
        <v>221</v>
      </c>
      <c r="D10917" s="0" t="s">
        <v>16006</v>
      </c>
    </row>
    <row r="10918" customFormat="false" ht="15.8" hidden="false" customHeight="true" outlineLevel="0" collapsed="false">
      <c r="A10918" s="0" t="n">
        <v>97803</v>
      </c>
      <c r="B10918" s="0" t="n">
        <v>11.21</v>
      </c>
      <c r="C10918" s="0" t="s">
        <v>221</v>
      </c>
      <c r="D10918" s="0" t="s">
        <v>16007</v>
      </c>
    </row>
    <row r="10919" customFormat="false" ht="15.8" hidden="false" customHeight="true" outlineLevel="0" collapsed="false">
      <c r="A10919" s="0" t="n">
        <v>97805</v>
      </c>
      <c r="B10919" s="0" t="n">
        <v>18.58</v>
      </c>
      <c r="C10919" s="0" t="s">
        <v>221</v>
      </c>
      <c r="D10919" s="0" t="s">
        <v>16008</v>
      </c>
    </row>
    <row r="10920" customFormat="false" ht="15.8" hidden="false" customHeight="true" outlineLevel="0" collapsed="false">
      <c r="A10920" s="0" t="n">
        <v>97806</v>
      </c>
      <c r="B10920" s="0" t="n">
        <v>22.35</v>
      </c>
      <c r="C10920" s="0" t="s">
        <v>221</v>
      </c>
      <c r="D10920" s="0" t="s">
        <v>16009</v>
      </c>
    </row>
    <row r="10921" customFormat="false" ht="15.8" hidden="false" customHeight="true" outlineLevel="0" collapsed="false">
      <c r="A10921" s="0" t="n">
        <v>97807</v>
      </c>
      <c r="B10921" s="0" t="n">
        <v>25.55</v>
      </c>
      <c r="C10921" s="0" t="s">
        <v>221</v>
      </c>
      <c r="D10921" s="0" t="s">
        <v>16010</v>
      </c>
    </row>
    <row r="10922" customFormat="false" ht="15.8" hidden="false" customHeight="true" outlineLevel="0" collapsed="false">
      <c r="A10922" s="0" t="n">
        <v>97809</v>
      </c>
      <c r="B10922" s="0" t="n">
        <v>20.6</v>
      </c>
      <c r="C10922" s="0" t="s">
        <v>221</v>
      </c>
      <c r="D10922" s="0" t="s">
        <v>16011</v>
      </c>
    </row>
    <row r="10923" customFormat="false" ht="15.8" hidden="false" customHeight="true" outlineLevel="0" collapsed="false">
      <c r="A10923" s="0" t="n">
        <v>97810</v>
      </c>
      <c r="B10923" s="0" t="n">
        <v>22.33</v>
      </c>
      <c r="C10923" s="0" t="s">
        <v>221</v>
      </c>
      <c r="D10923" s="0" t="s">
        <v>16012</v>
      </c>
    </row>
    <row r="10924" customFormat="false" ht="15.8" hidden="false" customHeight="true" outlineLevel="0" collapsed="false">
      <c r="A10924" s="0" t="n">
        <v>97811</v>
      </c>
      <c r="B10924" s="0" t="n">
        <v>25.63</v>
      </c>
      <c r="C10924" s="0" t="s">
        <v>221</v>
      </c>
      <c r="D10924" s="0" t="s">
        <v>16013</v>
      </c>
    </row>
    <row r="10925" customFormat="false" ht="15.8" hidden="false" customHeight="true" outlineLevel="0" collapsed="false">
      <c r="A10925" s="0" t="n">
        <v>101167</v>
      </c>
      <c r="B10925" s="0" t="n">
        <v>107.97</v>
      </c>
      <c r="C10925" s="0" t="s">
        <v>221</v>
      </c>
      <c r="D10925" s="0" t="s">
        <v>16014</v>
      </c>
    </row>
    <row r="10926" customFormat="false" ht="15.8" hidden="false" customHeight="true" outlineLevel="0" collapsed="false">
      <c r="A10926" s="0" t="n">
        <v>101168</v>
      </c>
      <c r="B10926" s="0" t="n">
        <v>158.26</v>
      </c>
      <c r="C10926" s="0" t="s">
        <v>221</v>
      </c>
      <c r="D10926" s="0" t="s">
        <v>16015</v>
      </c>
    </row>
    <row r="10927" customFormat="false" ht="15.8" hidden="false" customHeight="true" outlineLevel="0" collapsed="false">
      <c r="A10927" s="0" t="n">
        <v>101169</v>
      </c>
      <c r="B10927" s="0" t="n">
        <v>121.14</v>
      </c>
      <c r="C10927" s="0" t="s">
        <v>221</v>
      </c>
      <c r="D10927" s="0" t="s">
        <v>16016</v>
      </c>
    </row>
    <row r="10928" customFormat="false" ht="15.8" hidden="false" customHeight="true" outlineLevel="0" collapsed="false">
      <c r="A10928" s="0" t="n">
        <v>101170</v>
      </c>
      <c r="B10928" s="0" t="n">
        <v>38.81</v>
      </c>
      <c r="C10928" s="0" t="s">
        <v>221</v>
      </c>
      <c r="D10928" s="0" t="s">
        <v>16017</v>
      </c>
    </row>
    <row r="10929" customFormat="false" ht="15.8" hidden="false" customHeight="true" outlineLevel="0" collapsed="false">
      <c r="A10929" s="0" t="n">
        <v>101171</v>
      </c>
      <c r="B10929" s="0" t="n">
        <v>103.37</v>
      </c>
      <c r="C10929" s="0" t="s">
        <v>221</v>
      </c>
      <c r="D10929" s="0" t="s">
        <v>16018</v>
      </c>
    </row>
    <row r="10930" customFormat="false" ht="15.8" hidden="false" customHeight="true" outlineLevel="0" collapsed="false">
      <c r="A10930" s="0" t="n">
        <v>101172</v>
      </c>
      <c r="B10930" s="0" t="n">
        <v>61.99</v>
      </c>
      <c r="C10930" s="0" t="s">
        <v>221</v>
      </c>
      <c r="D10930" s="0" t="s">
        <v>16019</v>
      </c>
    </row>
    <row r="10931" customFormat="false" ht="15.8" hidden="false" customHeight="true" outlineLevel="0" collapsed="false">
      <c r="A10931" s="0" t="n">
        <v>95995</v>
      </c>
      <c r="B10931" s="0" t="n">
        <v>1257.34</v>
      </c>
      <c r="C10931" s="0" t="s">
        <v>246</v>
      </c>
      <c r="D10931" s="0" t="s">
        <v>16020</v>
      </c>
    </row>
    <row r="10932" customFormat="false" ht="15.8" hidden="false" customHeight="true" outlineLevel="0" collapsed="false">
      <c r="A10932" s="0" t="n">
        <v>95996</v>
      </c>
      <c r="B10932" s="0" t="n">
        <v>1086.3</v>
      </c>
      <c r="C10932" s="0" t="s">
        <v>246</v>
      </c>
      <c r="D10932" s="0" t="s">
        <v>16021</v>
      </c>
    </row>
    <row r="10933" customFormat="false" ht="15.8" hidden="false" customHeight="true" outlineLevel="0" collapsed="false">
      <c r="A10933" s="0" t="n">
        <v>96001</v>
      </c>
      <c r="B10933" s="0" t="n">
        <v>8.09</v>
      </c>
      <c r="C10933" s="0" t="s">
        <v>221</v>
      </c>
      <c r="D10933" s="0" t="s">
        <v>16022</v>
      </c>
    </row>
    <row r="10934" customFormat="false" ht="15.8" hidden="false" customHeight="true" outlineLevel="0" collapsed="false">
      <c r="A10934" s="0" t="n">
        <v>96393</v>
      </c>
      <c r="B10934" s="0" t="n">
        <v>130.15</v>
      </c>
      <c r="C10934" s="0" t="s">
        <v>246</v>
      </c>
      <c r="D10934" s="0" t="s">
        <v>16023</v>
      </c>
    </row>
    <row r="10935" customFormat="false" ht="15.8" hidden="false" customHeight="true" outlineLevel="0" collapsed="false">
      <c r="A10935" s="0" t="n">
        <v>96394</v>
      </c>
      <c r="B10935" s="0" t="n">
        <v>186.46</v>
      </c>
      <c r="C10935" s="0" t="s">
        <v>246</v>
      </c>
      <c r="D10935" s="0" t="s">
        <v>16024</v>
      </c>
    </row>
    <row r="10936" customFormat="false" ht="15.8" hidden="false" customHeight="true" outlineLevel="0" collapsed="false">
      <c r="A10936" s="0" t="n">
        <v>96395</v>
      </c>
      <c r="B10936" s="0" t="n">
        <v>264.27</v>
      </c>
      <c r="C10936" s="0" t="s">
        <v>246</v>
      </c>
      <c r="D10936" s="0" t="s">
        <v>16025</v>
      </c>
    </row>
    <row r="10937" customFormat="false" ht="15.8" hidden="false" customHeight="true" outlineLevel="0" collapsed="false">
      <c r="A10937" s="0" t="n">
        <v>100624</v>
      </c>
      <c r="B10937" s="0" t="n">
        <v>986.23</v>
      </c>
      <c r="C10937" s="0" t="s">
        <v>246</v>
      </c>
      <c r="D10937" s="0" t="s">
        <v>16026</v>
      </c>
    </row>
    <row r="10938" customFormat="false" ht="15.8" hidden="false" customHeight="true" outlineLevel="0" collapsed="false">
      <c r="A10938" s="0" t="n">
        <v>100625</v>
      </c>
      <c r="B10938" s="0" t="n">
        <v>951.36</v>
      </c>
      <c r="C10938" s="0" t="s">
        <v>246</v>
      </c>
      <c r="D10938" s="0" t="s">
        <v>16027</v>
      </c>
    </row>
    <row r="10939" customFormat="false" ht="15.8" hidden="false" customHeight="true" outlineLevel="0" collapsed="false">
      <c r="A10939" s="0" t="n">
        <v>101020</v>
      </c>
      <c r="B10939" s="0" t="n">
        <v>454.89</v>
      </c>
      <c r="C10939" s="0" t="s">
        <v>16028</v>
      </c>
      <c r="D10939" s="0" t="s">
        <v>16029</v>
      </c>
    </row>
    <row r="10940" customFormat="false" ht="15.8" hidden="false" customHeight="true" outlineLevel="0" collapsed="false">
      <c r="A10940" s="0" t="n">
        <v>101021</v>
      </c>
      <c r="B10940" s="0" t="n">
        <v>493.16</v>
      </c>
      <c r="C10940" s="0" t="s">
        <v>16028</v>
      </c>
      <c r="D10940" s="0" t="s">
        <v>16030</v>
      </c>
    </row>
    <row r="10941" customFormat="false" ht="15.8" hidden="false" customHeight="true" outlineLevel="0" collapsed="false">
      <c r="A10941" s="0" t="n">
        <v>101022</v>
      </c>
      <c r="B10941" s="0" t="n">
        <v>398.91</v>
      </c>
      <c r="C10941" s="0" t="s">
        <v>16028</v>
      </c>
      <c r="D10941" s="0" t="s">
        <v>16031</v>
      </c>
    </row>
    <row r="10942" customFormat="false" ht="15.8" hidden="false" customHeight="true" outlineLevel="0" collapsed="false">
      <c r="A10942" s="0" t="n">
        <v>101023</v>
      </c>
      <c r="B10942" s="0" t="n">
        <v>437.19</v>
      </c>
      <c r="C10942" s="0" t="s">
        <v>16028</v>
      </c>
      <c r="D10942" s="0" t="s">
        <v>16032</v>
      </c>
    </row>
    <row r="10943" customFormat="false" ht="15.8" hidden="false" customHeight="true" outlineLevel="0" collapsed="false">
      <c r="A10943" s="0" t="n">
        <v>101024</v>
      </c>
      <c r="B10943" s="0" t="n">
        <v>404.95</v>
      </c>
      <c r="C10943" s="0" t="s">
        <v>16028</v>
      </c>
      <c r="D10943" s="0" t="s">
        <v>16033</v>
      </c>
    </row>
    <row r="10944" customFormat="false" ht="15.8" hidden="false" customHeight="true" outlineLevel="0" collapsed="false">
      <c r="A10944" s="0" t="n">
        <v>101025</v>
      </c>
      <c r="B10944" s="0" t="n">
        <v>443.22</v>
      </c>
      <c r="C10944" s="0" t="s">
        <v>16028</v>
      </c>
      <c r="D10944" s="0" t="s">
        <v>16034</v>
      </c>
    </row>
    <row r="10945" customFormat="false" ht="15.8" hidden="false" customHeight="true" outlineLevel="0" collapsed="false">
      <c r="A10945" s="0" t="n">
        <v>101026</v>
      </c>
      <c r="B10945" s="0" t="n">
        <v>369.68</v>
      </c>
      <c r="C10945" s="0" t="s">
        <v>16028</v>
      </c>
      <c r="D10945" s="0" t="s">
        <v>16035</v>
      </c>
    </row>
    <row r="10946" customFormat="false" ht="15.8" hidden="false" customHeight="true" outlineLevel="0" collapsed="false">
      <c r="A10946" s="0" t="n">
        <v>101027</v>
      </c>
      <c r="B10946" s="0" t="n">
        <v>376.7</v>
      </c>
      <c r="C10946" s="0" t="s">
        <v>16028</v>
      </c>
      <c r="D10946" s="0" t="s">
        <v>16036</v>
      </c>
    </row>
    <row r="10947" customFormat="false" ht="15.8" hidden="false" customHeight="true" outlineLevel="0" collapsed="false">
      <c r="A10947" s="0" t="n">
        <v>88411</v>
      </c>
      <c r="B10947" s="0" t="n">
        <v>2.66</v>
      </c>
      <c r="C10947" s="0" t="s">
        <v>221</v>
      </c>
      <c r="D10947" s="0" t="s">
        <v>16037</v>
      </c>
    </row>
    <row r="10948" customFormat="false" ht="15.8" hidden="false" customHeight="true" outlineLevel="0" collapsed="false">
      <c r="A10948" s="0" t="n">
        <v>88412</v>
      </c>
      <c r="B10948" s="0" t="n">
        <v>1.94</v>
      </c>
      <c r="C10948" s="0" t="s">
        <v>221</v>
      </c>
      <c r="D10948" s="0" t="s">
        <v>16038</v>
      </c>
    </row>
    <row r="10949" customFormat="false" ht="15.8" hidden="false" customHeight="true" outlineLevel="0" collapsed="false">
      <c r="A10949" s="0" t="n">
        <v>88413</v>
      </c>
      <c r="B10949" s="0" t="n">
        <v>4.12</v>
      </c>
      <c r="C10949" s="0" t="s">
        <v>221</v>
      </c>
      <c r="D10949" s="0" t="s">
        <v>16039</v>
      </c>
    </row>
    <row r="10950" customFormat="false" ht="15.8" hidden="false" customHeight="true" outlineLevel="0" collapsed="false">
      <c r="A10950" s="0" t="n">
        <v>88414</v>
      </c>
      <c r="B10950" s="0" t="n">
        <v>4.59</v>
      </c>
      <c r="C10950" s="0" t="s">
        <v>221</v>
      </c>
      <c r="D10950" s="0" t="s">
        <v>16040</v>
      </c>
    </row>
    <row r="10951" customFormat="false" ht="15.8" hidden="false" customHeight="true" outlineLevel="0" collapsed="false">
      <c r="A10951" s="0" t="n">
        <v>88415</v>
      </c>
      <c r="B10951" s="0" t="n">
        <v>2.89</v>
      </c>
      <c r="C10951" s="0" t="s">
        <v>221</v>
      </c>
      <c r="D10951" s="0" t="s">
        <v>16041</v>
      </c>
    </row>
    <row r="10952" customFormat="false" ht="15.8" hidden="false" customHeight="true" outlineLevel="0" collapsed="false">
      <c r="A10952" s="0" t="n">
        <v>88416</v>
      </c>
      <c r="B10952" s="0" t="n">
        <v>15.24</v>
      </c>
      <c r="C10952" s="0" t="s">
        <v>221</v>
      </c>
      <c r="D10952" s="0" t="s">
        <v>16042</v>
      </c>
    </row>
    <row r="10953" customFormat="false" ht="15.8" hidden="false" customHeight="true" outlineLevel="0" collapsed="false">
      <c r="A10953" s="0" t="n">
        <v>88417</v>
      </c>
      <c r="B10953" s="0" t="n">
        <v>12.67</v>
      </c>
      <c r="C10953" s="0" t="s">
        <v>221</v>
      </c>
      <c r="D10953" s="0" t="s">
        <v>16043</v>
      </c>
    </row>
    <row r="10954" customFormat="false" ht="15.8" hidden="false" customHeight="true" outlineLevel="0" collapsed="false">
      <c r="A10954" s="0" t="n">
        <v>88420</v>
      </c>
      <c r="B10954" s="0" t="n">
        <v>20.45</v>
      </c>
      <c r="C10954" s="0" t="s">
        <v>221</v>
      </c>
      <c r="D10954" s="0" t="s">
        <v>16044</v>
      </c>
    </row>
    <row r="10955" customFormat="false" ht="15.8" hidden="false" customHeight="true" outlineLevel="0" collapsed="false">
      <c r="A10955" s="0" t="n">
        <v>88421</v>
      </c>
      <c r="B10955" s="0" t="n">
        <v>22.08</v>
      </c>
      <c r="C10955" s="0" t="s">
        <v>221</v>
      </c>
      <c r="D10955" s="0" t="s">
        <v>16045</v>
      </c>
    </row>
    <row r="10956" customFormat="false" ht="15.8" hidden="false" customHeight="true" outlineLevel="0" collapsed="false">
      <c r="A10956" s="0" t="n">
        <v>88423</v>
      </c>
      <c r="B10956" s="0" t="n">
        <v>16.05</v>
      </c>
      <c r="C10956" s="0" t="s">
        <v>221</v>
      </c>
      <c r="D10956" s="0" t="s">
        <v>16046</v>
      </c>
    </row>
    <row r="10957" customFormat="false" ht="15.8" hidden="false" customHeight="true" outlineLevel="0" collapsed="false">
      <c r="A10957" s="0" t="n">
        <v>88424</v>
      </c>
      <c r="B10957" s="0" t="n">
        <v>18.78</v>
      </c>
      <c r="C10957" s="0" t="s">
        <v>221</v>
      </c>
      <c r="D10957" s="0" t="s">
        <v>16047</v>
      </c>
    </row>
    <row r="10958" customFormat="false" ht="15.8" hidden="false" customHeight="true" outlineLevel="0" collapsed="false">
      <c r="A10958" s="0" t="n">
        <v>88426</v>
      </c>
      <c r="B10958" s="0" t="n">
        <v>14.34</v>
      </c>
      <c r="C10958" s="0" t="s">
        <v>221</v>
      </c>
      <c r="D10958" s="0" t="s">
        <v>16048</v>
      </c>
    </row>
    <row r="10959" customFormat="false" ht="15.8" hidden="false" customHeight="true" outlineLevel="0" collapsed="false">
      <c r="A10959" s="0" t="n">
        <v>88428</v>
      </c>
      <c r="B10959" s="0" t="n">
        <v>27.72</v>
      </c>
      <c r="C10959" s="0" t="s">
        <v>221</v>
      </c>
      <c r="D10959" s="0" t="s">
        <v>16049</v>
      </c>
    </row>
    <row r="10960" customFormat="false" ht="15.8" hidden="false" customHeight="true" outlineLevel="0" collapsed="false">
      <c r="A10960" s="0" t="n">
        <v>88429</v>
      </c>
      <c r="B10960" s="0" t="n">
        <v>30.59</v>
      </c>
      <c r="C10960" s="0" t="s">
        <v>221</v>
      </c>
      <c r="D10960" s="0" t="s">
        <v>16050</v>
      </c>
    </row>
    <row r="10961" customFormat="false" ht="15.8" hidden="false" customHeight="true" outlineLevel="0" collapsed="false">
      <c r="A10961" s="0" t="n">
        <v>88431</v>
      </c>
      <c r="B10961" s="0" t="n">
        <v>20.19</v>
      </c>
      <c r="C10961" s="0" t="s">
        <v>221</v>
      </c>
      <c r="D10961" s="0" t="s">
        <v>16051</v>
      </c>
    </row>
    <row r="10962" customFormat="false" ht="15.8" hidden="false" customHeight="true" outlineLevel="0" collapsed="false">
      <c r="A10962" s="0" t="n">
        <v>88432</v>
      </c>
      <c r="B10962" s="0" t="n">
        <v>16.3</v>
      </c>
      <c r="C10962" s="0" t="s">
        <v>221</v>
      </c>
      <c r="D10962" s="0" t="s">
        <v>16052</v>
      </c>
    </row>
    <row r="10963" customFormat="false" ht="15.8" hidden="false" customHeight="true" outlineLevel="0" collapsed="false">
      <c r="A10963" s="0" t="n">
        <v>88484</v>
      </c>
      <c r="B10963" s="0" t="n">
        <v>2.91</v>
      </c>
      <c r="C10963" s="0" t="s">
        <v>221</v>
      </c>
      <c r="D10963" s="0" t="s">
        <v>805</v>
      </c>
    </row>
    <row r="10964" customFormat="false" ht="15.8" hidden="false" customHeight="true" outlineLevel="0" collapsed="false">
      <c r="A10964" s="0" t="n">
        <v>88485</v>
      </c>
      <c r="B10964" s="0" t="n">
        <v>2.48</v>
      </c>
      <c r="C10964" s="0" t="s">
        <v>221</v>
      </c>
      <c r="D10964" s="0" t="s">
        <v>795</v>
      </c>
    </row>
    <row r="10965" customFormat="false" ht="15.8" hidden="false" customHeight="true" outlineLevel="0" collapsed="false">
      <c r="A10965" s="0" t="n">
        <v>88488</v>
      </c>
      <c r="B10965" s="0" t="n">
        <v>15.87</v>
      </c>
      <c r="C10965" s="0" t="s">
        <v>221</v>
      </c>
      <c r="D10965" s="0" t="s">
        <v>16053</v>
      </c>
    </row>
    <row r="10966" customFormat="false" ht="15.8" hidden="false" customHeight="true" outlineLevel="0" collapsed="false">
      <c r="A10966" s="0" t="n">
        <v>88489</v>
      </c>
      <c r="B10966" s="0" t="n">
        <v>13.9</v>
      </c>
      <c r="C10966" s="0" t="s">
        <v>221</v>
      </c>
      <c r="D10966" s="0" t="s">
        <v>16054</v>
      </c>
    </row>
    <row r="10967" customFormat="false" ht="15.8" hidden="false" customHeight="true" outlineLevel="0" collapsed="false">
      <c r="A10967" s="0" t="n">
        <v>88494</v>
      </c>
      <c r="B10967" s="0" t="n">
        <v>21.56</v>
      </c>
      <c r="C10967" s="0" t="s">
        <v>221</v>
      </c>
      <c r="D10967" s="0" t="s">
        <v>16055</v>
      </c>
    </row>
    <row r="10968" customFormat="false" ht="15.8" hidden="false" customHeight="true" outlineLevel="0" collapsed="false">
      <c r="A10968" s="0" t="n">
        <v>88495</v>
      </c>
      <c r="B10968" s="0" t="n">
        <v>12.15</v>
      </c>
      <c r="C10968" s="0" t="s">
        <v>221</v>
      </c>
      <c r="D10968" s="0" t="s">
        <v>16056</v>
      </c>
    </row>
    <row r="10969" customFormat="false" ht="15.8" hidden="false" customHeight="true" outlineLevel="0" collapsed="false">
      <c r="A10969" s="0" t="n">
        <v>88496</v>
      </c>
      <c r="B10969" s="0" t="n">
        <v>29.4</v>
      </c>
      <c r="C10969" s="0" t="s">
        <v>221</v>
      </c>
      <c r="D10969" s="0" t="s">
        <v>16057</v>
      </c>
    </row>
    <row r="10970" customFormat="false" ht="15.8" hidden="false" customHeight="true" outlineLevel="0" collapsed="false">
      <c r="A10970" s="0" t="n">
        <v>88497</v>
      </c>
      <c r="B10970" s="0" t="n">
        <v>16.82</v>
      </c>
      <c r="C10970" s="0" t="s">
        <v>221</v>
      </c>
      <c r="D10970" s="0" t="s">
        <v>16058</v>
      </c>
    </row>
    <row r="10971" customFormat="false" ht="15.8" hidden="false" customHeight="true" outlineLevel="0" collapsed="false">
      <c r="A10971" s="0" t="n">
        <v>95305</v>
      </c>
      <c r="B10971" s="0" t="n">
        <v>12.63</v>
      </c>
      <c r="C10971" s="0" t="s">
        <v>221</v>
      </c>
      <c r="D10971" s="0" t="s">
        <v>16059</v>
      </c>
    </row>
    <row r="10972" customFormat="false" ht="15.8" hidden="false" customHeight="true" outlineLevel="0" collapsed="false">
      <c r="A10972" s="0" t="n">
        <v>95306</v>
      </c>
      <c r="B10972" s="0" t="n">
        <v>15.12</v>
      </c>
      <c r="C10972" s="0" t="s">
        <v>221</v>
      </c>
      <c r="D10972" s="0" t="s">
        <v>16060</v>
      </c>
    </row>
    <row r="10973" customFormat="false" ht="15.8" hidden="false" customHeight="true" outlineLevel="0" collapsed="false">
      <c r="A10973" s="0" t="n">
        <v>95622</v>
      </c>
      <c r="B10973" s="0" t="n">
        <v>14.5</v>
      </c>
      <c r="C10973" s="0" t="s">
        <v>221</v>
      </c>
      <c r="D10973" s="0" t="s">
        <v>16061</v>
      </c>
    </row>
    <row r="10974" customFormat="false" ht="15.8" hidden="false" customHeight="true" outlineLevel="0" collapsed="false">
      <c r="A10974" s="0" t="n">
        <v>95623</v>
      </c>
      <c r="B10974" s="0" t="n">
        <v>10.99</v>
      </c>
      <c r="C10974" s="0" t="s">
        <v>221</v>
      </c>
      <c r="D10974" s="0" t="s">
        <v>16062</v>
      </c>
    </row>
    <row r="10975" customFormat="false" ht="15.8" hidden="false" customHeight="true" outlineLevel="0" collapsed="false">
      <c r="A10975" s="0" t="n">
        <v>95624</v>
      </c>
      <c r="B10975" s="0" t="n">
        <v>21.65</v>
      </c>
      <c r="C10975" s="0" t="s">
        <v>221</v>
      </c>
      <c r="D10975" s="0" t="s">
        <v>16063</v>
      </c>
    </row>
    <row r="10976" customFormat="false" ht="15.8" hidden="false" customHeight="true" outlineLevel="0" collapsed="false">
      <c r="A10976" s="0" t="n">
        <v>95625</v>
      </c>
      <c r="B10976" s="0" t="n">
        <v>23.91</v>
      </c>
      <c r="C10976" s="0" t="s">
        <v>221</v>
      </c>
      <c r="D10976" s="0" t="s">
        <v>16064</v>
      </c>
    </row>
    <row r="10977" customFormat="false" ht="15.8" hidden="false" customHeight="true" outlineLevel="0" collapsed="false">
      <c r="A10977" s="0" t="n">
        <v>95626</v>
      </c>
      <c r="B10977" s="0" t="n">
        <v>15.64</v>
      </c>
      <c r="C10977" s="0" t="s">
        <v>221</v>
      </c>
      <c r="D10977" s="0" t="s">
        <v>16065</v>
      </c>
    </row>
    <row r="10978" customFormat="false" ht="15.8" hidden="false" customHeight="true" outlineLevel="0" collapsed="false">
      <c r="A10978" s="0" t="n">
        <v>96126</v>
      </c>
      <c r="B10978" s="0" t="n">
        <v>19.66</v>
      </c>
      <c r="C10978" s="0" t="s">
        <v>221</v>
      </c>
      <c r="D10978" s="0" t="s">
        <v>16066</v>
      </c>
    </row>
    <row r="10979" customFormat="false" ht="15.8" hidden="false" customHeight="true" outlineLevel="0" collapsed="false">
      <c r="A10979" s="0" t="n">
        <v>96127</v>
      </c>
      <c r="B10979" s="0" t="n">
        <v>15.27</v>
      </c>
      <c r="C10979" s="0" t="s">
        <v>221</v>
      </c>
      <c r="D10979" s="0" t="s">
        <v>16067</v>
      </c>
    </row>
    <row r="10980" customFormat="false" ht="15.8" hidden="false" customHeight="true" outlineLevel="0" collapsed="false">
      <c r="A10980" s="0" t="n">
        <v>96128</v>
      </c>
      <c r="B10980" s="0" t="n">
        <v>28.56</v>
      </c>
      <c r="C10980" s="0" t="s">
        <v>221</v>
      </c>
      <c r="D10980" s="0" t="s">
        <v>16068</v>
      </c>
    </row>
    <row r="10981" customFormat="false" ht="15.8" hidden="false" customHeight="true" outlineLevel="0" collapsed="false">
      <c r="A10981" s="0" t="n">
        <v>96129</v>
      </c>
      <c r="B10981" s="0" t="n">
        <v>31.39</v>
      </c>
      <c r="C10981" s="0" t="s">
        <v>221</v>
      </c>
      <c r="D10981" s="0" t="s">
        <v>16069</v>
      </c>
    </row>
    <row r="10982" customFormat="false" ht="15.8" hidden="false" customHeight="true" outlineLevel="0" collapsed="false">
      <c r="A10982" s="0" t="n">
        <v>96130</v>
      </c>
      <c r="B10982" s="0" t="n">
        <v>21.05</v>
      </c>
      <c r="C10982" s="0" t="s">
        <v>221</v>
      </c>
      <c r="D10982" s="0" t="s">
        <v>16070</v>
      </c>
    </row>
    <row r="10983" customFormat="false" ht="15.8" hidden="false" customHeight="true" outlineLevel="0" collapsed="false">
      <c r="A10983" s="0" t="n">
        <v>96131</v>
      </c>
      <c r="B10983" s="0" t="n">
        <v>27.3</v>
      </c>
      <c r="C10983" s="0" t="s">
        <v>221</v>
      </c>
      <c r="D10983" s="0" t="s">
        <v>16071</v>
      </c>
    </row>
    <row r="10984" customFormat="false" ht="15.8" hidden="false" customHeight="true" outlineLevel="0" collapsed="false">
      <c r="A10984" s="0" t="n">
        <v>96132</v>
      </c>
      <c r="B10984" s="0" t="n">
        <v>21.45</v>
      </c>
      <c r="C10984" s="0" t="s">
        <v>221</v>
      </c>
      <c r="D10984" s="0" t="s">
        <v>16072</v>
      </c>
    </row>
    <row r="10985" customFormat="false" ht="15.8" hidden="false" customHeight="true" outlineLevel="0" collapsed="false">
      <c r="A10985" s="0" t="n">
        <v>96133</v>
      </c>
      <c r="B10985" s="0" t="n">
        <v>39.12</v>
      </c>
      <c r="C10985" s="0" t="s">
        <v>221</v>
      </c>
      <c r="D10985" s="0" t="s">
        <v>16073</v>
      </c>
    </row>
    <row r="10986" customFormat="false" ht="15.8" hidden="false" customHeight="true" outlineLevel="0" collapsed="false">
      <c r="A10986" s="0" t="n">
        <v>96134</v>
      </c>
      <c r="B10986" s="0" t="n">
        <v>42.89</v>
      </c>
      <c r="C10986" s="0" t="s">
        <v>221</v>
      </c>
      <c r="D10986" s="0" t="s">
        <v>16074</v>
      </c>
    </row>
    <row r="10987" customFormat="false" ht="15.8" hidden="false" customHeight="true" outlineLevel="0" collapsed="false">
      <c r="A10987" s="0" t="n">
        <v>96135</v>
      </c>
      <c r="B10987" s="0" t="n">
        <v>29.16</v>
      </c>
      <c r="C10987" s="0" t="s">
        <v>221</v>
      </c>
      <c r="D10987" s="0" t="s">
        <v>16075</v>
      </c>
    </row>
    <row r="10988" customFormat="false" ht="15.8" hidden="false" customHeight="true" outlineLevel="0" collapsed="false">
      <c r="A10988" s="0" t="n">
        <v>102193</v>
      </c>
      <c r="B10988" s="0" t="n">
        <v>1.98</v>
      </c>
      <c r="C10988" s="0" t="s">
        <v>221</v>
      </c>
      <c r="D10988" s="0" t="s">
        <v>16076</v>
      </c>
    </row>
    <row r="10989" customFormat="false" ht="15.8" hidden="false" customHeight="true" outlineLevel="0" collapsed="false">
      <c r="A10989" s="0" t="n">
        <v>102194</v>
      </c>
      <c r="B10989" s="0" t="n">
        <v>7.77</v>
      </c>
      <c r="C10989" s="0" t="s">
        <v>221</v>
      </c>
      <c r="D10989" s="0" t="s">
        <v>16077</v>
      </c>
    </row>
    <row r="10990" customFormat="false" ht="15.8" hidden="false" customHeight="true" outlineLevel="0" collapsed="false">
      <c r="A10990" s="0" t="n">
        <v>102197</v>
      </c>
      <c r="B10990" s="0" t="n">
        <v>26.96</v>
      </c>
      <c r="C10990" s="0" t="s">
        <v>221</v>
      </c>
      <c r="D10990" s="0" t="s">
        <v>16078</v>
      </c>
    </row>
    <row r="10991" customFormat="false" ht="15.8" hidden="false" customHeight="true" outlineLevel="0" collapsed="false">
      <c r="A10991" s="0" t="n">
        <v>102200</v>
      </c>
      <c r="B10991" s="0" t="n">
        <v>20.74</v>
      </c>
      <c r="C10991" s="0" t="s">
        <v>221</v>
      </c>
      <c r="D10991" s="0" t="s">
        <v>16079</v>
      </c>
    </row>
    <row r="10992" customFormat="false" ht="15.8" hidden="false" customHeight="true" outlineLevel="0" collapsed="false">
      <c r="A10992" s="0" t="n">
        <v>102201</v>
      </c>
      <c r="B10992" s="0" t="n">
        <v>18.7</v>
      </c>
      <c r="C10992" s="0" t="s">
        <v>221</v>
      </c>
      <c r="D10992" s="0" t="s">
        <v>16080</v>
      </c>
    </row>
    <row r="10993" customFormat="false" ht="15.8" hidden="false" customHeight="true" outlineLevel="0" collapsed="false">
      <c r="A10993" s="0" t="n">
        <v>102202</v>
      </c>
      <c r="B10993" s="0" t="n">
        <v>52.28</v>
      </c>
      <c r="C10993" s="0" t="s">
        <v>221</v>
      </c>
      <c r="D10993" s="0" t="s">
        <v>16081</v>
      </c>
    </row>
    <row r="10994" customFormat="false" ht="15.8" hidden="false" customHeight="true" outlineLevel="0" collapsed="false">
      <c r="A10994" s="0" t="n">
        <v>102203</v>
      </c>
      <c r="B10994" s="0" t="n">
        <v>9.08</v>
      </c>
      <c r="C10994" s="0" t="s">
        <v>221</v>
      </c>
      <c r="D10994" s="0" t="s">
        <v>16082</v>
      </c>
    </row>
    <row r="10995" customFormat="false" ht="15.8" hidden="false" customHeight="true" outlineLevel="0" collapsed="false">
      <c r="A10995" s="0" t="n">
        <v>102204</v>
      </c>
      <c r="B10995" s="0" t="n">
        <v>9.32</v>
      </c>
      <c r="C10995" s="0" t="s">
        <v>221</v>
      </c>
      <c r="D10995" s="0" t="s">
        <v>16083</v>
      </c>
    </row>
    <row r="10996" customFormat="false" ht="15.8" hidden="false" customHeight="true" outlineLevel="0" collapsed="false">
      <c r="A10996" s="0" t="n">
        <v>102205</v>
      </c>
      <c r="B10996" s="0" t="n">
        <v>8.55</v>
      </c>
      <c r="C10996" s="0" t="s">
        <v>221</v>
      </c>
      <c r="D10996" s="0" t="s">
        <v>16084</v>
      </c>
    </row>
    <row r="10997" customFormat="false" ht="15.8" hidden="false" customHeight="true" outlineLevel="0" collapsed="false">
      <c r="A10997" s="0" t="n">
        <v>102207</v>
      </c>
      <c r="B10997" s="0" t="n">
        <v>7.85</v>
      </c>
      <c r="C10997" s="0" t="s">
        <v>221</v>
      </c>
      <c r="D10997" s="0" t="s">
        <v>16085</v>
      </c>
    </row>
    <row r="10998" customFormat="false" ht="15.8" hidden="false" customHeight="true" outlineLevel="0" collapsed="false">
      <c r="A10998" s="0" t="n">
        <v>102208</v>
      </c>
      <c r="B10998" s="0" t="n">
        <v>7.51</v>
      </c>
      <c r="C10998" s="0" t="s">
        <v>221</v>
      </c>
      <c r="D10998" s="0" t="s">
        <v>16086</v>
      </c>
    </row>
    <row r="10999" customFormat="false" ht="15.8" hidden="false" customHeight="true" outlineLevel="0" collapsed="false">
      <c r="A10999" s="0" t="n">
        <v>102209</v>
      </c>
      <c r="B10999" s="0" t="n">
        <v>7.73</v>
      </c>
      <c r="C10999" s="0" t="s">
        <v>221</v>
      </c>
      <c r="D10999" s="0" t="s">
        <v>16087</v>
      </c>
    </row>
    <row r="11000" customFormat="false" ht="15.8" hidden="false" customHeight="true" outlineLevel="0" collapsed="false">
      <c r="A11000" s="0" t="n">
        <v>102210</v>
      </c>
      <c r="B11000" s="0" t="n">
        <v>7.39</v>
      </c>
      <c r="C11000" s="0" t="s">
        <v>221</v>
      </c>
      <c r="D11000" s="0" t="s">
        <v>16088</v>
      </c>
    </row>
    <row r="11001" customFormat="false" ht="15.8" hidden="false" customHeight="true" outlineLevel="0" collapsed="false">
      <c r="A11001" s="0" t="n">
        <v>102213</v>
      </c>
      <c r="B11001" s="0" t="n">
        <v>18.18</v>
      </c>
      <c r="C11001" s="0" t="s">
        <v>221</v>
      </c>
      <c r="D11001" s="0" t="s">
        <v>16089</v>
      </c>
    </row>
    <row r="11002" customFormat="false" ht="15.8" hidden="false" customHeight="true" outlineLevel="0" collapsed="false">
      <c r="A11002" s="0" t="n">
        <v>102214</v>
      </c>
      <c r="B11002" s="0" t="n">
        <v>18.66</v>
      </c>
      <c r="C11002" s="0" t="s">
        <v>221</v>
      </c>
      <c r="D11002" s="0" t="s">
        <v>16090</v>
      </c>
    </row>
    <row r="11003" customFormat="false" ht="15.8" hidden="false" customHeight="true" outlineLevel="0" collapsed="false">
      <c r="A11003" s="0" t="n">
        <v>102215</v>
      </c>
      <c r="B11003" s="0" t="n">
        <v>17.12</v>
      </c>
      <c r="C11003" s="0" t="s">
        <v>221</v>
      </c>
      <c r="D11003" s="0" t="s">
        <v>16091</v>
      </c>
    </row>
    <row r="11004" customFormat="false" ht="15.8" hidden="false" customHeight="true" outlineLevel="0" collapsed="false">
      <c r="A11004" s="0" t="n">
        <v>102217</v>
      </c>
      <c r="B11004" s="0" t="n">
        <v>15.7</v>
      </c>
      <c r="C11004" s="0" t="s">
        <v>221</v>
      </c>
      <c r="D11004" s="0" t="s">
        <v>16092</v>
      </c>
    </row>
    <row r="11005" customFormat="false" ht="15.8" hidden="false" customHeight="true" outlineLevel="0" collapsed="false">
      <c r="A11005" s="0" t="n">
        <v>102218</v>
      </c>
      <c r="B11005" s="0" t="n">
        <v>15.02</v>
      </c>
      <c r="C11005" s="0" t="s">
        <v>221</v>
      </c>
      <c r="D11005" s="0" t="s">
        <v>16093</v>
      </c>
    </row>
    <row r="11006" customFormat="false" ht="15.8" hidden="false" customHeight="true" outlineLevel="0" collapsed="false">
      <c r="A11006" s="0" t="n">
        <v>102219</v>
      </c>
      <c r="B11006" s="0" t="n">
        <v>15.47</v>
      </c>
      <c r="C11006" s="0" t="s">
        <v>221</v>
      </c>
      <c r="D11006" s="0" t="s">
        <v>16094</v>
      </c>
    </row>
    <row r="11007" customFormat="false" ht="15.8" hidden="false" customHeight="true" outlineLevel="0" collapsed="false">
      <c r="A11007" s="0" t="n">
        <v>102220</v>
      </c>
      <c r="B11007" s="0" t="n">
        <v>14.79</v>
      </c>
      <c r="C11007" s="0" t="s">
        <v>221</v>
      </c>
      <c r="D11007" s="0" t="s">
        <v>16095</v>
      </c>
    </row>
    <row r="11008" customFormat="false" ht="15.8" hidden="false" customHeight="true" outlineLevel="0" collapsed="false">
      <c r="A11008" s="0" t="n">
        <v>102223</v>
      </c>
      <c r="B11008" s="0" t="n">
        <v>27.28</v>
      </c>
      <c r="C11008" s="0" t="s">
        <v>221</v>
      </c>
      <c r="D11008" s="0" t="s">
        <v>16096</v>
      </c>
    </row>
    <row r="11009" customFormat="false" ht="15.8" hidden="false" customHeight="true" outlineLevel="0" collapsed="false">
      <c r="A11009" s="0" t="n">
        <v>102224</v>
      </c>
      <c r="B11009" s="0" t="n">
        <v>28</v>
      </c>
      <c r="C11009" s="0" t="s">
        <v>221</v>
      </c>
      <c r="D11009" s="0" t="s">
        <v>16097</v>
      </c>
    </row>
    <row r="11010" customFormat="false" ht="15.8" hidden="false" customHeight="true" outlineLevel="0" collapsed="false">
      <c r="A11010" s="0" t="n">
        <v>102225</v>
      </c>
      <c r="B11010" s="0" t="n">
        <v>25.69</v>
      </c>
      <c r="C11010" s="0" t="s">
        <v>221</v>
      </c>
      <c r="D11010" s="0" t="s">
        <v>16098</v>
      </c>
    </row>
    <row r="11011" customFormat="false" ht="15.8" hidden="false" customHeight="true" outlineLevel="0" collapsed="false">
      <c r="A11011" s="0" t="n">
        <v>102227</v>
      </c>
      <c r="B11011" s="0" t="n">
        <v>23.55</v>
      </c>
      <c r="C11011" s="0" t="s">
        <v>221</v>
      </c>
      <c r="D11011" s="0" t="s">
        <v>16099</v>
      </c>
    </row>
    <row r="11012" customFormat="false" ht="15.8" hidden="false" customHeight="true" outlineLevel="0" collapsed="false">
      <c r="A11012" s="0" t="n">
        <v>102228</v>
      </c>
      <c r="B11012" s="0" t="n">
        <v>22.54</v>
      </c>
      <c r="C11012" s="0" t="s">
        <v>221</v>
      </c>
      <c r="D11012" s="0" t="s">
        <v>16100</v>
      </c>
    </row>
    <row r="11013" customFormat="false" ht="15.8" hidden="false" customHeight="true" outlineLevel="0" collapsed="false">
      <c r="A11013" s="0" t="n">
        <v>102229</v>
      </c>
      <c r="B11013" s="0" t="n">
        <v>23.21</v>
      </c>
      <c r="C11013" s="0" t="s">
        <v>221</v>
      </c>
      <c r="D11013" s="0" t="s">
        <v>16101</v>
      </c>
    </row>
    <row r="11014" customFormat="false" ht="15.8" hidden="false" customHeight="true" outlineLevel="0" collapsed="false">
      <c r="A11014" s="0" t="n">
        <v>102230</v>
      </c>
      <c r="B11014" s="0" t="n">
        <v>22.19</v>
      </c>
      <c r="C11014" s="0" t="s">
        <v>221</v>
      </c>
      <c r="D11014" s="0" t="s">
        <v>16102</v>
      </c>
    </row>
    <row r="11015" customFormat="false" ht="15.8" hidden="false" customHeight="true" outlineLevel="0" collapsed="false">
      <c r="A11015" s="0" t="n">
        <v>102233</v>
      </c>
      <c r="B11015" s="0" t="n">
        <v>10.5</v>
      </c>
      <c r="C11015" s="0" t="s">
        <v>221</v>
      </c>
      <c r="D11015" s="0" t="s">
        <v>16103</v>
      </c>
    </row>
    <row r="11016" customFormat="false" ht="15.8" hidden="false" customHeight="true" outlineLevel="0" collapsed="false">
      <c r="A11016" s="0" t="n">
        <v>102234</v>
      </c>
      <c r="B11016" s="0" t="n">
        <v>21.01</v>
      </c>
      <c r="C11016" s="0" t="s">
        <v>221</v>
      </c>
      <c r="D11016" s="0" t="s">
        <v>773</v>
      </c>
    </row>
    <row r="11017" customFormat="false" ht="15.8" hidden="false" customHeight="true" outlineLevel="0" collapsed="false">
      <c r="A11017" s="0" t="n">
        <v>100716</v>
      </c>
      <c r="B11017" s="0" t="n">
        <v>25.81</v>
      </c>
      <c r="C11017" s="0" t="s">
        <v>221</v>
      </c>
      <c r="D11017" s="0" t="s">
        <v>16104</v>
      </c>
    </row>
    <row r="11018" customFormat="false" ht="15.8" hidden="false" customHeight="true" outlineLevel="0" collapsed="false">
      <c r="A11018" s="0" t="n">
        <v>100717</v>
      </c>
      <c r="B11018" s="0" t="n">
        <v>9.31</v>
      </c>
      <c r="C11018" s="0" t="s">
        <v>221</v>
      </c>
      <c r="D11018" s="0" t="s">
        <v>16105</v>
      </c>
    </row>
    <row r="11019" customFormat="false" ht="15.8" hidden="false" customHeight="true" outlineLevel="0" collapsed="false">
      <c r="A11019" s="0" t="n">
        <v>100718</v>
      </c>
      <c r="B11019" s="0" t="n">
        <v>1.28</v>
      </c>
      <c r="C11019" s="0" t="s">
        <v>166</v>
      </c>
      <c r="D11019" s="0" t="s">
        <v>16106</v>
      </c>
    </row>
    <row r="11020" customFormat="false" ht="15.8" hidden="false" customHeight="true" outlineLevel="0" collapsed="false">
      <c r="A11020" s="0" t="n">
        <v>100719</v>
      </c>
      <c r="B11020" s="0" t="n">
        <v>9.52</v>
      </c>
      <c r="C11020" s="0" t="s">
        <v>221</v>
      </c>
      <c r="D11020" s="0" t="s">
        <v>16107</v>
      </c>
    </row>
    <row r="11021" customFormat="false" ht="15.8" hidden="false" customHeight="true" outlineLevel="0" collapsed="false">
      <c r="A11021" s="0" t="n">
        <v>100720</v>
      </c>
      <c r="B11021" s="0" t="n">
        <v>9.86</v>
      </c>
      <c r="C11021" s="0" t="s">
        <v>221</v>
      </c>
      <c r="D11021" s="0" t="s">
        <v>16108</v>
      </c>
    </row>
    <row r="11022" customFormat="false" ht="15.8" hidden="false" customHeight="true" outlineLevel="0" collapsed="false">
      <c r="A11022" s="0" t="n">
        <v>100721</v>
      </c>
      <c r="B11022" s="0" t="n">
        <v>22.86</v>
      </c>
      <c r="C11022" s="0" t="s">
        <v>221</v>
      </c>
      <c r="D11022" s="0" t="s">
        <v>16109</v>
      </c>
    </row>
    <row r="11023" customFormat="false" ht="15.8" hidden="false" customHeight="true" outlineLevel="0" collapsed="false">
      <c r="A11023" s="0" t="n">
        <v>100722</v>
      </c>
      <c r="B11023" s="0" t="n">
        <v>22.68</v>
      </c>
      <c r="C11023" s="0" t="s">
        <v>221</v>
      </c>
      <c r="D11023" s="0" t="s">
        <v>16110</v>
      </c>
    </row>
    <row r="11024" customFormat="false" ht="15.8" hidden="false" customHeight="true" outlineLevel="0" collapsed="false">
      <c r="A11024" s="0" t="n">
        <v>100723</v>
      </c>
      <c r="B11024" s="0" t="n">
        <v>10.21</v>
      </c>
      <c r="C11024" s="0" t="s">
        <v>221</v>
      </c>
      <c r="D11024" s="0" t="s">
        <v>16111</v>
      </c>
    </row>
    <row r="11025" customFormat="false" ht="15.8" hidden="false" customHeight="true" outlineLevel="0" collapsed="false">
      <c r="A11025" s="0" t="n">
        <v>100724</v>
      </c>
      <c r="B11025" s="0" t="n">
        <v>12.66</v>
      </c>
      <c r="C11025" s="0" t="s">
        <v>221</v>
      </c>
      <c r="D11025" s="0" t="s">
        <v>16112</v>
      </c>
    </row>
    <row r="11026" customFormat="false" ht="15.8" hidden="false" customHeight="true" outlineLevel="0" collapsed="false">
      <c r="A11026" s="0" t="n">
        <v>100725</v>
      </c>
      <c r="B11026" s="0" t="n">
        <v>23.09</v>
      </c>
      <c r="C11026" s="0" t="s">
        <v>221</v>
      </c>
      <c r="D11026" s="0" t="s">
        <v>16113</v>
      </c>
    </row>
    <row r="11027" customFormat="false" ht="15.8" hidden="false" customHeight="true" outlineLevel="0" collapsed="false">
      <c r="A11027" s="0" t="n">
        <v>100726</v>
      </c>
      <c r="B11027" s="0" t="n">
        <v>25.39</v>
      </c>
      <c r="C11027" s="0" t="s">
        <v>221</v>
      </c>
      <c r="D11027" s="0" t="s">
        <v>16114</v>
      </c>
    </row>
    <row r="11028" customFormat="false" ht="15.8" hidden="false" customHeight="true" outlineLevel="0" collapsed="false">
      <c r="A11028" s="0" t="n">
        <v>100727</v>
      </c>
      <c r="B11028" s="0" t="n">
        <v>23.36</v>
      </c>
      <c r="C11028" s="0" t="s">
        <v>221</v>
      </c>
      <c r="D11028" s="0" t="s">
        <v>16115</v>
      </c>
    </row>
    <row r="11029" customFormat="false" ht="15.8" hidden="false" customHeight="true" outlineLevel="0" collapsed="false">
      <c r="A11029" s="0" t="n">
        <v>100728</v>
      </c>
      <c r="B11029" s="0" t="n">
        <v>21.65</v>
      </c>
      <c r="C11029" s="0" t="s">
        <v>221</v>
      </c>
      <c r="D11029" s="0" t="s">
        <v>16116</v>
      </c>
    </row>
    <row r="11030" customFormat="false" ht="15.8" hidden="false" customHeight="true" outlineLevel="0" collapsed="false">
      <c r="A11030" s="0" t="n">
        <v>100729</v>
      </c>
      <c r="B11030" s="0" t="n">
        <v>17.64</v>
      </c>
      <c r="C11030" s="0" t="s">
        <v>221</v>
      </c>
      <c r="D11030" s="0" t="s">
        <v>16117</v>
      </c>
    </row>
    <row r="11031" customFormat="false" ht="15.8" hidden="false" customHeight="true" outlineLevel="0" collapsed="false">
      <c r="A11031" s="0" t="n">
        <v>100730</v>
      </c>
      <c r="B11031" s="0" t="n">
        <v>21.27</v>
      </c>
      <c r="C11031" s="0" t="s">
        <v>221</v>
      </c>
      <c r="D11031" s="0" t="s">
        <v>16118</v>
      </c>
    </row>
    <row r="11032" customFormat="false" ht="15.8" hidden="false" customHeight="true" outlineLevel="0" collapsed="false">
      <c r="A11032" s="0" t="n">
        <v>100733</v>
      </c>
      <c r="B11032" s="0" t="n">
        <v>10.96</v>
      </c>
      <c r="C11032" s="0" t="s">
        <v>221</v>
      </c>
      <c r="D11032" s="0" t="s">
        <v>16119</v>
      </c>
    </row>
    <row r="11033" customFormat="false" ht="15.8" hidden="false" customHeight="true" outlineLevel="0" collapsed="false">
      <c r="A11033" s="0" t="n">
        <v>100734</v>
      </c>
      <c r="B11033" s="0" t="n">
        <v>14.44</v>
      </c>
      <c r="C11033" s="0" t="s">
        <v>221</v>
      </c>
      <c r="D11033" s="0" t="s">
        <v>16120</v>
      </c>
    </row>
    <row r="11034" customFormat="false" ht="15.8" hidden="false" customHeight="true" outlineLevel="0" collapsed="false">
      <c r="A11034" s="0" t="n">
        <v>100735</v>
      </c>
      <c r="B11034" s="0" t="n">
        <v>10.35</v>
      </c>
      <c r="C11034" s="0" t="s">
        <v>221</v>
      </c>
      <c r="D11034" s="0" t="s">
        <v>16121</v>
      </c>
    </row>
    <row r="11035" customFormat="false" ht="15.8" hidden="false" customHeight="true" outlineLevel="0" collapsed="false">
      <c r="A11035" s="0" t="n">
        <v>100736</v>
      </c>
      <c r="B11035" s="0" t="n">
        <v>13.86</v>
      </c>
      <c r="C11035" s="0" t="s">
        <v>221</v>
      </c>
      <c r="D11035" s="0" t="s">
        <v>16122</v>
      </c>
    </row>
    <row r="11036" customFormat="false" ht="15.8" hidden="false" customHeight="true" outlineLevel="0" collapsed="false">
      <c r="A11036" s="0" t="n">
        <v>100739</v>
      </c>
      <c r="B11036" s="0" t="n">
        <v>9.36</v>
      </c>
      <c r="C11036" s="0" t="s">
        <v>221</v>
      </c>
      <c r="D11036" s="0" t="s">
        <v>16123</v>
      </c>
    </row>
    <row r="11037" customFormat="false" ht="15.8" hidden="false" customHeight="true" outlineLevel="0" collapsed="false">
      <c r="A11037" s="0" t="n">
        <v>100740</v>
      </c>
      <c r="B11037" s="0" t="n">
        <v>10.35</v>
      </c>
      <c r="C11037" s="0" t="s">
        <v>221</v>
      </c>
      <c r="D11037" s="0" t="s">
        <v>16124</v>
      </c>
    </row>
    <row r="11038" customFormat="false" ht="15.8" hidden="false" customHeight="true" outlineLevel="0" collapsed="false">
      <c r="A11038" s="0" t="n">
        <v>100741</v>
      </c>
      <c r="B11038" s="0" t="n">
        <v>22.53</v>
      </c>
      <c r="C11038" s="0" t="s">
        <v>221</v>
      </c>
      <c r="D11038" s="0" t="s">
        <v>16125</v>
      </c>
    </row>
    <row r="11039" customFormat="false" ht="15.8" hidden="false" customHeight="true" outlineLevel="0" collapsed="false">
      <c r="A11039" s="0" t="n">
        <v>100742</v>
      </c>
      <c r="B11039" s="0" t="n">
        <v>23.15</v>
      </c>
      <c r="C11039" s="0" t="s">
        <v>221</v>
      </c>
      <c r="D11039" s="0" t="s">
        <v>16126</v>
      </c>
    </row>
    <row r="11040" customFormat="false" ht="15.8" hidden="false" customHeight="true" outlineLevel="0" collapsed="false">
      <c r="A11040" s="0" t="n">
        <v>100743</v>
      </c>
      <c r="B11040" s="0" t="n">
        <v>9.15</v>
      </c>
      <c r="C11040" s="0" t="s">
        <v>221</v>
      </c>
      <c r="D11040" s="0" t="s">
        <v>16127</v>
      </c>
    </row>
    <row r="11041" customFormat="false" ht="15.8" hidden="false" customHeight="true" outlineLevel="0" collapsed="false">
      <c r="A11041" s="0" t="n">
        <v>100744</v>
      </c>
      <c r="B11041" s="0" t="n">
        <v>10.22</v>
      </c>
      <c r="C11041" s="0" t="s">
        <v>221</v>
      </c>
      <c r="D11041" s="0" t="s">
        <v>16128</v>
      </c>
    </row>
    <row r="11042" customFormat="false" ht="15.8" hidden="false" customHeight="true" outlineLevel="0" collapsed="false">
      <c r="A11042" s="0" t="n">
        <v>100745</v>
      </c>
      <c r="B11042" s="0" t="n">
        <v>22.31</v>
      </c>
      <c r="C11042" s="0" t="s">
        <v>221</v>
      </c>
      <c r="D11042" s="0" t="s">
        <v>16129</v>
      </c>
    </row>
    <row r="11043" customFormat="false" ht="15.8" hidden="false" customHeight="true" outlineLevel="0" collapsed="false">
      <c r="A11043" s="0" t="n">
        <v>100746</v>
      </c>
      <c r="B11043" s="0" t="n">
        <v>23.01</v>
      </c>
      <c r="C11043" s="0" t="s">
        <v>221</v>
      </c>
      <c r="D11043" s="0" t="s">
        <v>16130</v>
      </c>
    </row>
    <row r="11044" customFormat="false" ht="15.8" hidden="false" customHeight="true" outlineLevel="0" collapsed="false">
      <c r="A11044" s="0" t="n">
        <v>100747</v>
      </c>
      <c r="B11044" s="0" t="n">
        <v>9.24</v>
      </c>
      <c r="C11044" s="0" t="s">
        <v>221</v>
      </c>
      <c r="D11044" s="0" t="s">
        <v>16131</v>
      </c>
    </row>
    <row r="11045" customFormat="false" ht="15.8" hidden="false" customHeight="true" outlineLevel="0" collapsed="false">
      <c r="A11045" s="0" t="n">
        <v>100748</v>
      </c>
      <c r="B11045" s="0" t="n">
        <v>10.27</v>
      </c>
      <c r="C11045" s="0" t="s">
        <v>221</v>
      </c>
      <c r="D11045" s="0" t="s">
        <v>16132</v>
      </c>
    </row>
    <row r="11046" customFormat="false" ht="15.8" hidden="false" customHeight="true" outlineLevel="0" collapsed="false">
      <c r="A11046" s="0" t="n">
        <v>100749</v>
      </c>
      <c r="B11046" s="0" t="n">
        <v>22.4</v>
      </c>
      <c r="C11046" s="0" t="s">
        <v>221</v>
      </c>
      <c r="D11046" s="0" t="s">
        <v>16133</v>
      </c>
    </row>
    <row r="11047" customFormat="false" ht="15.8" hidden="false" customHeight="true" outlineLevel="0" collapsed="false">
      <c r="A11047" s="0" t="n">
        <v>100750</v>
      </c>
      <c r="B11047" s="0" t="n">
        <v>23.07</v>
      </c>
      <c r="C11047" s="0" t="s">
        <v>221</v>
      </c>
      <c r="D11047" s="0" t="s">
        <v>16134</v>
      </c>
    </row>
    <row r="11048" customFormat="false" ht="15.8" hidden="false" customHeight="true" outlineLevel="0" collapsed="false">
      <c r="A11048" s="0" t="n">
        <v>100751</v>
      </c>
      <c r="B11048" s="0" t="n">
        <v>35.29</v>
      </c>
      <c r="C11048" s="0" t="s">
        <v>221</v>
      </c>
      <c r="D11048" s="0" t="s">
        <v>16135</v>
      </c>
    </row>
    <row r="11049" customFormat="false" ht="15.8" hidden="false" customHeight="true" outlineLevel="0" collapsed="false">
      <c r="A11049" s="0" t="n">
        <v>100752</v>
      </c>
      <c r="B11049" s="0" t="n">
        <v>42.54</v>
      </c>
      <c r="C11049" s="0" t="s">
        <v>221</v>
      </c>
      <c r="D11049" s="0" t="s">
        <v>16136</v>
      </c>
    </row>
    <row r="11050" customFormat="false" ht="15.8" hidden="false" customHeight="true" outlineLevel="0" collapsed="false">
      <c r="A11050" s="0" t="n">
        <v>100753</v>
      </c>
      <c r="B11050" s="0" t="n">
        <v>20.71</v>
      </c>
      <c r="C11050" s="0" t="s">
        <v>221</v>
      </c>
      <c r="D11050" s="0" t="s">
        <v>16137</v>
      </c>
    </row>
    <row r="11051" customFormat="false" ht="15.8" hidden="false" customHeight="true" outlineLevel="0" collapsed="false">
      <c r="A11051" s="0" t="n">
        <v>100754</v>
      </c>
      <c r="B11051" s="0" t="n">
        <v>27.73</v>
      </c>
      <c r="C11051" s="0" t="s">
        <v>221</v>
      </c>
      <c r="D11051" s="0" t="s">
        <v>16138</v>
      </c>
    </row>
    <row r="11052" customFormat="false" ht="15.8" hidden="false" customHeight="true" outlineLevel="0" collapsed="false">
      <c r="A11052" s="0" t="n">
        <v>100757</v>
      </c>
      <c r="B11052" s="0" t="n">
        <v>45.09</v>
      </c>
      <c r="C11052" s="0" t="s">
        <v>221</v>
      </c>
      <c r="D11052" s="0" t="s">
        <v>16139</v>
      </c>
    </row>
    <row r="11053" customFormat="false" ht="15.8" hidden="false" customHeight="true" outlineLevel="0" collapsed="false">
      <c r="A11053" s="0" t="n">
        <v>100758</v>
      </c>
      <c r="B11053" s="0" t="n">
        <v>46.33</v>
      </c>
      <c r="C11053" s="0" t="s">
        <v>221</v>
      </c>
      <c r="D11053" s="0" t="s">
        <v>16140</v>
      </c>
    </row>
    <row r="11054" customFormat="false" ht="15.8" hidden="false" customHeight="true" outlineLevel="0" collapsed="false">
      <c r="A11054" s="0" t="n">
        <v>100759</v>
      </c>
      <c r="B11054" s="0" t="n">
        <v>44.64</v>
      </c>
      <c r="C11054" s="0" t="s">
        <v>221</v>
      </c>
      <c r="D11054" s="0" t="s">
        <v>16141</v>
      </c>
    </row>
    <row r="11055" customFormat="false" ht="15.8" hidden="false" customHeight="true" outlineLevel="0" collapsed="false">
      <c r="A11055" s="0" t="n">
        <v>100760</v>
      </c>
      <c r="B11055" s="0" t="n">
        <v>46.05</v>
      </c>
      <c r="C11055" s="0" t="s">
        <v>221</v>
      </c>
      <c r="D11055" s="0" t="s">
        <v>16142</v>
      </c>
    </row>
    <row r="11056" customFormat="false" ht="15.8" hidden="false" customHeight="true" outlineLevel="0" collapsed="false">
      <c r="A11056" s="0" t="n">
        <v>100761</v>
      </c>
      <c r="B11056" s="0" t="n">
        <v>44.83</v>
      </c>
      <c r="C11056" s="0" t="s">
        <v>221</v>
      </c>
      <c r="D11056" s="0" t="s">
        <v>16143</v>
      </c>
    </row>
    <row r="11057" customFormat="false" ht="15.8" hidden="false" customHeight="true" outlineLevel="0" collapsed="false">
      <c r="A11057" s="0" t="n">
        <v>100762</v>
      </c>
      <c r="B11057" s="0" t="n">
        <v>46.17</v>
      </c>
      <c r="C11057" s="0" t="s">
        <v>221</v>
      </c>
      <c r="D11057" s="0" t="s">
        <v>16144</v>
      </c>
    </row>
    <row r="11058" customFormat="false" ht="15.8" hidden="false" customHeight="true" outlineLevel="0" collapsed="false">
      <c r="A11058" s="0" t="n">
        <v>102488</v>
      </c>
      <c r="B11058" s="0" t="n">
        <v>3.51</v>
      </c>
      <c r="C11058" s="0" t="s">
        <v>221</v>
      </c>
      <c r="D11058" s="0" t="s">
        <v>16145</v>
      </c>
    </row>
    <row r="11059" customFormat="false" ht="15.8" hidden="false" customHeight="true" outlineLevel="0" collapsed="false">
      <c r="A11059" s="0" t="n">
        <v>102489</v>
      </c>
      <c r="B11059" s="0" t="n">
        <v>26.04</v>
      </c>
      <c r="C11059" s="0" t="s">
        <v>221</v>
      </c>
      <c r="D11059" s="0" t="s">
        <v>16146</v>
      </c>
    </row>
    <row r="11060" customFormat="false" ht="15.8" hidden="false" customHeight="true" outlineLevel="0" collapsed="false">
      <c r="A11060" s="0" t="n">
        <v>102491</v>
      </c>
      <c r="B11060" s="0" t="n">
        <v>17.49</v>
      </c>
      <c r="C11060" s="0" t="s">
        <v>221</v>
      </c>
      <c r="D11060" s="0" t="s">
        <v>16147</v>
      </c>
    </row>
    <row r="11061" customFormat="false" ht="15.8" hidden="false" customHeight="true" outlineLevel="0" collapsed="false">
      <c r="A11061" s="0" t="n">
        <v>102492</v>
      </c>
      <c r="B11061" s="0" t="n">
        <v>20.72</v>
      </c>
      <c r="C11061" s="0" t="s">
        <v>221</v>
      </c>
      <c r="D11061" s="0" t="s">
        <v>16148</v>
      </c>
    </row>
    <row r="11062" customFormat="false" ht="15.8" hidden="false" customHeight="true" outlineLevel="0" collapsed="false">
      <c r="A11062" s="0" t="n">
        <v>102494</v>
      </c>
      <c r="B11062" s="0" t="n">
        <v>55.33</v>
      </c>
      <c r="C11062" s="0" t="s">
        <v>221</v>
      </c>
      <c r="D11062" s="0" t="s">
        <v>16149</v>
      </c>
    </row>
    <row r="11063" customFormat="false" ht="15.8" hidden="false" customHeight="true" outlineLevel="0" collapsed="false">
      <c r="A11063" s="0" t="n">
        <v>102496</v>
      </c>
      <c r="B11063" s="0" t="n">
        <v>11.84</v>
      </c>
      <c r="C11063" s="0" t="s">
        <v>166</v>
      </c>
      <c r="D11063" s="0" t="s">
        <v>16150</v>
      </c>
    </row>
    <row r="11064" customFormat="false" ht="15.8" hidden="false" customHeight="true" outlineLevel="0" collapsed="false">
      <c r="A11064" s="0" t="n">
        <v>102497</v>
      </c>
      <c r="B11064" s="0" t="n">
        <v>4.38</v>
      </c>
      <c r="C11064" s="0" t="s">
        <v>166</v>
      </c>
      <c r="D11064" s="0" t="s">
        <v>16151</v>
      </c>
    </row>
    <row r="11065" customFormat="false" ht="15.8" hidden="false" customHeight="true" outlineLevel="0" collapsed="false">
      <c r="A11065" s="0" t="n">
        <v>102498</v>
      </c>
      <c r="B11065" s="0" t="n">
        <v>1.44</v>
      </c>
      <c r="C11065" s="0" t="s">
        <v>166</v>
      </c>
      <c r="D11065" s="0" t="s">
        <v>16152</v>
      </c>
    </row>
    <row r="11066" customFormat="false" ht="15.8" hidden="false" customHeight="true" outlineLevel="0" collapsed="false">
      <c r="A11066" s="0" t="n">
        <v>102499</v>
      </c>
      <c r="B11066" s="0" t="n">
        <v>2.77</v>
      </c>
      <c r="C11066" s="0" t="s">
        <v>221</v>
      </c>
      <c r="D11066" s="0" t="s">
        <v>16153</v>
      </c>
    </row>
    <row r="11067" customFormat="false" ht="15.8" hidden="false" customHeight="true" outlineLevel="0" collapsed="false">
      <c r="A11067" s="0" t="n">
        <v>102500</v>
      </c>
      <c r="B11067" s="0" t="n">
        <v>3.95</v>
      </c>
      <c r="C11067" s="0" t="s">
        <v>166</v>
      </c>
      <c r="D11067" s="0" t="s">
        <v>16154</v>
      </c>
    </row>
    <row r="11068" customFormat="false" ht="15.8" hidden="false" customHeight="true" outlineLevel="0" collapsed="false">
      <c r="A11068" s="0" t="n">
        <v>102501</v>
      </c>
      <c r="B11068" s="0" t="n">
        <v>22</v>
      </c>
      <c r="C11068" s="0" t="s">
        <v>221</v>
      </c>
      <c r="D11068" s="0" t="s">
        <v>16155</v>
      </c>
    </row>
    <row r="11069" customFormat="false" ht="15.8" hidden="false" customHeight="true" outlineLevel="0" collapsed="false">
      <c r="A11069" s="0" t="n">
        <v>102504</v>
      </c>
      <c r="B11069" s="0" t="n">
        <v>9.22</v>
      </c>
      <c r="C11069" s="0" t="s">
        <v>166</v>
      </c>
      <c r="D11069" s="0" t="s">
        <v>16156</v>
      </c>
    </row>
    <row r="11070" customFormat="false" ht="15.8" hidden="false" customHeight="true" outlineLevel="0" collapsed="false">
      <c r="A11070" s="0" t="n">
        <v>102505</v>
      </c>
      <c r="B11070" s="0" t="n">
        <v>9.53</v>
      </c>
      <c r="C11070" s="0" t="s">
        <v>166</v>
      </c>
      <c r="D11070" s="0" t="s">
        <v>16157</v>
      </c>
    </row>
    <row r="11071" customFormat="false" ht="15.8" hidden="false" customHeight="true" outlineLevel="0" collapsed="false">
      <c r="A11071" s="0" t="n">
        <v>102506</v>
      </c>
      <c r="B11071" s="0" t="n">
        <v>10.12</v>
      </c>
      <c r="C11071" s="0" t="s">
        <v>166</v>
      </c>
      <c r="D11071" s="0" t="s">
        <v>16158</v>
      </c>
    </row>
    <row r="11072" customFormat="false" ht="15.8" hidden="false" customHeight="true" outlineLevel="0" collapsed="false">
      <c r="A11072" s="0" t="n">
        <v>102507</v>
      </c>
      <c r="B11072" s="0" t="n">
        <v>5.73</v>
      </c>
      <c r="C11072" s="0" t="s">
        <v>166</v>
      </c>
      <c r="D11072" s="0" t="s">
        <v>16159</v>
      </c>
    </row>
    <row r="11073" customFormat="false" ht="15.8" hidden="false" customHeight="true" outlineLevel="0" collapsed="false">
      <c r="A11073" s="0" t="n">
        <v>102508</v>
      </c>
      <c r="B11073" s="0" t="n">
        <v>40.11</v>
      </c>
      <c r="C11073" s="0" t="s">
        <v>221</v>
      </c>
      <c r="D11073" s="0" t="s">
        <v>16160</v>
      </c>
    </row>
    <row r="11074" customFormat="false" ht="15.8" hidden="false" customHeight="true" outlineLevel="0" collapsed="false">
      <c r="A11074" s="0" t="n">
        <v>102509</v>
      </c>
      <c r="B11074" s="0" t="n">
        <v>22.48</v>
      </c>
      <c r="C11074" s="0" t="s">
        <v>221</v>
      </c>
      <c r="D11074" s="0" t="s">
        <v>16161</v>
      </c>
    </row>
    <row r="11075" customFormat="false" ht="15.8" hidden="false" customHeight="true" outlineLevel="0" collapsed="false">
      <c r="A11075" s="0" t="n">
        <v>102512</v>
      </c>
      <c r="B11075" s="0" t="n">
        <v>4.01</v>
      </c>
      <c r="C11075" s="0" t="s">
        <v>166</v>
      </c>
      <c r="D11075" s="0" t="s">
        <v>16162</v>
      </c>
    </row>
    <row r="11076" customFormat="false" ht="15.8" hidden="false" customHeight="true" outlineLevel="0" collapsed="false">
      <c r="A11076" s="0" t="n">
        <v>102513</v>
      </c>
      <c r="B11076" s="0" t="n">
        <v>42.8</v>
      </c>
      <c r="C11076" s="0" t="s">
        <v>221</v>
      </c>
      <c r="D11076" s="0" t="s">
        <v>16163</v>
      </c>
    </row>
    <row r="11077" customFormat="false" ht="15.8" hidden="false" customHeight="true" outlineLevel="0" collapsed="false">
      <c r="A11077" s="0" t="n">
        <v>102520</v>
      </c>
      <c r="B11077" s="0" t="n">
        <v>74.24</v>
      </c>
      <c r="C11077" s="0" t="s">
        <v>221</v>
      </c>
      <c r="D11077" s="0" t="s">
        <v>16164</v>
      </c>
    </row>
    <row r="11078" customFormat="false" ht="15.8" hidden="false" customHeight="true" outlineLevel="0" collapsed="false">
      <c r="A11078" s="0" t="n">
        <v>101749</v>
      </c>
      <c r="B11078" s="0" t="n">
        <v>49.8</v>
      </c>
      <c r="C11078" s="0" t="s">
        <v>221</v>
      </c>
      <c r="D11078" s="0" t="s">
        <v>16165</v>
      </c>
    </row>
    <row r="11079" customFormat="false" ht="15.8" hidden="false" customHeight="true" outlineLevel="0" collapsed="false">
      <c r="A11079" s="0" t="n">
        <v>101750</v>
      </c>
      <c r="B11079" s="0" t="n">
        <v>47.36</v>
      </c>
      <c r="C11079" s="0" t="s">
        <v>221</v>
      </c>
      <c r="D11079" s="0" t="s">
        <v>16166</v>
      </c>
    </row>
    <row r="11080" customFormat="false" ht="15.8" hidden="false" customHeight="true" outlineLevel="0" collapsed="false">
      <c r="A11080" s="0" t="n">
        <v>101729</v>
      </c>
      <c r="B11080" s="0" t="n">
        <v>145.39</v>
      </c>
      <c r="C11080" s="0" t="s">
        <v>221</v>
      </c>
      <c r="D11080" s="0" t="s">
        <v>16167</v>
      </c>
    </row>
    <row r="11081" customFormat="false" ht="15.8" hidden="false" customHeight="true" outlineLevel="0" collapsed="false">
      <c r="A11081" s="0" t="n">
        <v>101746</v>
      </c>
      <c r="B11081" s="0" t="n">
        <v>219.99</v>
      </c>
      <c r="C11081" s="0" t="s">
        <v>221</v>
      </c>
      <c r="D11081" s="0" t="s">
        <v>16168</v>
      </c>
    </row>
    <row r="11082" customFormat="false" ht="15.8" hidden="false" customHeight="true" outlineLevel="0" collapsed="false">
      <c r="A11082" s="0" t="n">
        <v>101751</v>
      </c>
      <c r="B11082" s="0" t="n">
        <v>152.88</v>
      </c>
      <c r="C11082" s="0" t="s">
        <v>221</v>
      </c>
      <c r="D11082" s="0" t="s">
        <v>16169</v>
      </c>
    </row>
    <row r="11083" customFormat="false" ht="15.8" hidden="false" customHeight="true" outlineLevel="0" collapsed="false">
      <c r="A11083" s="0" t="n">
        <v>87246</v>
      </c>
      <c r="B11083" s="0" t="n">
        <v>54.77</v>
      </c>
      <c r="C11083" s="0" t="s">
        <v>221</v>
      </c>
      <c r="D11083" s="0" t="s">
        <v>16170</v>
      </c>
    </row>
    <row r="11084" customFormat="false" ht="15.8" hidden="false" customHeight="true" outlineLevel="0" collapsed="false">
      <c r="A11084" s="0" t="n">
        <v>87247</v>
      </c>
      <c r="B11084" s="0" t="n">
        <v>47.28</v>
      </c>
      <c r="C11084" s="0" t="s">
        <v>221</v>
      </c>
      <c r="D11084" s="0" t="s">
        <v>16171</v>
      </c>
    </row>
    <row r="11085" customFormat="false" ht="15.8" hidden="false" customHeight="true" outlineLevel="0" collapsed="false">
      <c r="A11085" s="0" t="n">
        <v>87248</v>
      </c>
      <c r="B11085" s="0" t="n">
        <v>41.08</v>
      </c>
      <c r="C11085" s="0" t="s">
        <v>221</v>
      </c>
      <c r="D11085" s="0" t="s">
        <v>16172</v>
      </c>
    </row>
    <row r="11086" customFormat="false" ht="15.8" hidden="false" customHeight="true" outlineLevel="0" collapsed="false">
      <c r="A11086" s="0" t="n">
        <v>87249</v>
      </c>
      <c r="B11086" s="0" t="n">
        <v>61.76</v>
      </c>
      <c r="C11086" s="0" t="s">
        <v>221</v>
      </c>
      <c r="D11086" s="0" t="s">
        <v>16173</v>
      </c>
    </row>
    <row r="11087" customFormat="false" ht="15.8" hidden="false" customHeight="true" outlineLevel="0" collapsed="false">
      <c r="A11087" s="0" t="n">
        <v>87250</v>
      </c>
      <c r="B11087" s="0" t="n">
        <v>49.91</v>
      </c>
      <c r="C11087" s="0" t="s">
        <v>221</v>
      </c>
      <c r="D11087" s="0" t="s">
        <v>16174</v>
      </c>
    </row>
    <row r="11088" customFormat="false" ht="15.8" hidden="false" customHeight="true" outlineLevel="0" collapsed="false">
      <c r="A11088" s="0" t="n">
        <v>87251</v>
      </c>
      <c r="B11088" s="0" t="n">
        <v>42.15</v>
      </c>
      <c r="C11088" s="0" t="s">
        <v>221</v>
      </c>
      <c r="D11088" s="0" t="s">
        <v>16175</v>
      </c>
    </row>
    <row r="11089" customFormat="false" ht="15.8" hidden="false" customHeight="true" outlineLevel="0" collapsed="false">
      <c r="A11089" s="0" t="n">
        <v>87255</v>
      </c>
      <c r="B11089" s="0" t="n">
        <v>97.9</v>
      </c>
      <c r="C11089" s="0" t="s">
        <v>221</v>
      </c>
      <c r="D11089" s="0" t="s">
        <v>814</v>
      </c>
    </row>
    <row r="11090" customFormat="false" ht="15.8" hidden="false" customHeight="true" outlineLevel="0" collapsed="false">
      <c r="A11090" s="0" t="n">
        <v>87256</v>
      </c>
      <c r="B11090" s="0" t="n">
        <v>83.88</v>
      </c>
      <c r="C11090" s="0" t="s">
        <v>221</v>
      </c>
      <c r="D11090" s="0" t="s">
        <v>16176</v>
      </c>
    </row>
    <row r="11091" customFormat="false" ht="15.8" hidden="false" customHeight="true" outlineLevel="0" collapsed="false">
      <c r="A11091" s="0" t="n">
        <v>87257</v>
      </c>
      <c r="B11091" s="0" t="n">
        <v>74.81</v>
      </c>
      <c r="C11091" s="0" t="s">
        <v>221</v>
      </c>
      <c r="D11091" s="0" t="s">
        <v>16177</v>
      </c>
    </row>
    <row r="11092" customFormat="false" ht="15.8" hidden="false" customHeight="true" outlineLevel="0" collapsed="false">
      <c r="A11092" s="0" t="n">
        <v>87258</v>
      </c>
      <c r="B11092" s="0" t="n">
        <v>127.12</v>
      </c>
      <c r="C11092" s="0" t="s">
        <v>221</v>
      </c>
      <c r="D11092" s="0" t="s">
        <v>16178</v>
      </c>
    </row>
    <row r="11093" customFormat="false" ht="15.8" hidden="false" customHeight="true" outlineLevel="0" collapsed="false">
      <c r="A11093" s="0" t="n">
        <v>87259</v>
      </c>
      <c r="B11093" s="0" t="n">
        <v>113.85</v>
      </c>
      <c r="C11093" s="0" t="s">
        <v>221</v>
      </c>
      <c r="D11093" s="0" t="s">
        <v>16179</v>
      </c>
    </row>
    <row r="11094" customFormat="false" ht="15.8" hidden="false" customHeight="true" outlineLevel="0" collapsed="false">
      <c r="A11094" s="0" t="n">
        <v>87260</v>
      </c>
      <c r="B11094" s="0" t="n">
        <v>105.89</v>
      </c>
      <c r="C11094" s="0" t="s">
        <v>221</v>
      </c>
      <c r="D11094" s="0" t="s">
        <v>16180</v>
      </c>
    </row>
    <row r="11095" customFormat="false" ht="15.8" hidden="false" customHeight="true" outlineLevel="0" collapsed="false">
      <c r="A11095" s="0" t="n">
        <v>87261</v>
      </c>
      <c r="B11095" s="0" t="n">
        <v>146.44</v>
      </c>
      <c r="C11095" s="0" t="s">
        <v>221</v>
      </c>
      <c r="D11095" s="0" t="s">
        <v>4154</v>
      </c>
    </row>
    <row r="11096" customFormat="false" ht="15.8" hidden="false" customHeight="true" outlineLevel="0" collapsed="false">
      <c r="A11096" s="0" t="n">
        <v>87262</v>
      </c>
      <c r="B11096" s="0" t="n">
        <v>131.18</v>
      </c>
      <c r="C11096" s="0" t="s">
        <v>221</v>
      </c>
      <c r="D11096" s="0" t="s">
        <v>16181</v>
      </c>
    </row>
    <row r="11097" customFormat="false" ht="15.8" hidden="false" customHeight="true" outlineLevel="0" collapsed="false">
      <c r="A11097" s="0" t="n">
        <v>87263</v>
      </c>
      <c r="B11097" s="0" t="n">
        <v>121.81</v>
      </c>
      <c r="C11097" s="0" t="s">
        <v>221</v>
      </c>
      <c r="D11097" s="0" t="s">
        <v>16182</v>
      </c>
    </row>
    <row r="11098" customFormat="false" ht="15.8" hidden="false" customHeight="true" outlineLevel="0" collapsed="false">
      <c r="A11098" s="0" t="n">
        <v>89046</v>
      </c>
      <c r="B11098" s="0" t="n">
        <v>46.91</v>
      </c>
      <c r="C11098" s="0" t="s">
        <v>221</v>
      </c>
      <c r="D11098" s="0" t="s">
        <v>16183</v>
      </c>
    </row>
    <row r="11099" customFormat="false" ht="15.8" hidden="false" customHeight="true" outlineLevel="0" collapsed="false">
      <c r="A11099" s="0" t="n">
        <v>89171</v>
      </c>
      <c r="B11099" s="0" t="n">
        <v>43.9</v>
      </c>
      <c r="C11099" s="0" t="s">
        <v>221</v>
      </c>
      <c r="D11099" s="0" t="s">
        <v>16184</v>
      </c>
    </row>
    <row r="11100" customFormat="false" ht="15.8" hidden="false" customHeight="true" outlineLevel="0" collapsed="false">
      <c r="A11100" s="0" t="n">
        <v>93389</v>
      </c>
      <c r="B11100" s="0" t="n">
        <v>49.88</v>
      </c>
      <c r="C11100" s="0" t="s">
        <v>221</v>
      </c>
      <c r="D11100" s="0" t="s">
        <v>16185</v>
      </c>
    </row>
    <row r="11101" customFormat="false" ht="15.8" hidden="false" customHeight="true" outlineLevel="0" collapsed="false">
      <c r="A11101" s="0" t="n">
        <v>93390</v>
      </c>
      <c r="B11101" s="0" t="n">
        <v>42.48</v>
      </c>
      <c r="C11101" s="0" t="s">
        <v>221</v>
      </c>
      <c r="D11101" s="0" t="s">
        <v>16186</v>
      </c>
    </row>
    <row r="11102" customFormat="false" ht="15.8" hidden="false" customHeight="true" outlineLevel="0" collapsed="false">
      <c r="A11102" s="0" t="n">
        <v>93391</v>
      </c>
      <c r="B11102" s="0" t="n">
        <v>36.28</v>
      </c>
      <c r="C11102" s="0" t="s">
        <v>221</v>
      </c>
      <c r="D11102" s="0" t="s">
        <v>16187</v>
      </c>
    </row>
    <row r="11103" customFormat="false" ht="15.8" hidden="false" customHeight="true" outlineLevel="0" collapsed="false">
      <c r="A11103" s="0" t="n">
        <v>98671</v>
      </c>
      <c r="B11103" s="0" t="n">
        <v>358.37</v>
      </c>
      <c r="C11103" s="0" t="s">
        <v>221</v>
      </c>
      <c r="D11103" s="0" t="s">
        <v>16188</v>
      </c>
    </row>
    <row r="11104" customFormat="false" ht="15.8" hidden="false" customHeight="true" outlineLevel="0" collapsed="false">
      <c r="A11104" s="0" t="n">
        <v>98672</v>
      </c>
      <c r="B11104" s="0" t="n">
        <v>553.66</v>
      </c>
      <c r="C11104" s="0" t="s">
        <v>221</v>
      </c>
      <c r="D11104" s="0" t="s">
        <v>16189</v>
      </c>
    </row>
    <row r="11105" customFormat="false" ht="15.8" hidden="false" customHeight="true" outlineLevel="0" collapsed="false">
      <c r="A11105" s="0" t="n">
        <v>98678</v>
      </c>
      <c r="B11105" s="0" t="n">
        <v>485.31</v>
      </c>
      <c r="C11105" s="0" t="s">
        <v>221</v>
      </c>
      <c r="D11105" s="0" t="s">
        <v>16190</v>
      </c>
    </row>
    <row r="11106" customFormat="false" ht="15.8" hidden="false" customHeight="true" outlineLevel="0" collapsed="false">
      <c r="A11106" s="0" t="n">
        <v>98679</v>
      </c>
      <c r="B11106" s="0" t="n">
        <v>34.14</v>
      </c>
      <c r="C11106" s="0" t="s">
        <v>221</v>
      </c>
      <c r="D11106" s="0" t="s">
        <v>16191</v>
      </c>
    </row>
    <row r="11107" customFormat="false" ht="15.8" hidden="false" customHeight="true" outlineLevel="0" collapsed="false">
      <c r="A11107" s="0" t="n">
        <v>98680</v>
      </c>
      <c r="B11107" s="0" t="n">
        <v>42.74</v>
      </c>
      <c r="C11107" s="0" t="s">
        <v>221</v>
      </c>
      <c r="D11107" s="0" t="s">
        <v>16192</v>
      </c>
    </row>
    <row r="11108" customFormat="false" ht="15.8" hidden="false" customHeight="true" outlineLevel="0" collapsed="false">
      <c r="A11108" s="0" t="n">
        <v>98681</v>
      </c>
      <c r="B11108" s="0" t="n">
        <v>31.7</v>
      </c>
      <c r="C11108" s="0" t="s">
        <v>221</v>
      </c>
      <c r="D11108" s="0" t="s">
        <v>16193</v>
      </c>
    </row>
    <row r="11109" customFormat="false" ht="15.8" hidden="false" customHeight="true" outlineLevel="0" collapsed="false">
      <c r="A11109" s="0" t="n">
        <v>98682</v>
      </c>
      <c r="B11109" s="0" t="n">
        <v>40.31</v>
      </c>
      <c r="C11109" s="0" t="s">
        <v>221</v>
      </c>
      <c r="D11109" s="0" t="s">
        <v>16194</v>
      </c>
    </row>
    <row r="11110" customFormat="false" ht="15.8" hidden="false" customHeight="true" outlineLevel="0" collapsed="false">
      <c r="A11110" s="0" t="n">
        <v>98685</v>
      </c>
      <c r="B11110" s="0" t="n">
        <v>65.35</v>
      </c>
      <c r="C11110" s="0" t="s">
        <v>166</v>
      </c>
      <c r="D11110" s="0" t="s">
        <v>16195</v>
      </c>
    </row>
    <row r="11111" customFormat="false" ht="15.8" hidden="false" customHeight="true" outlineLevel="0" collapsed="false">
      <c r="A11111" s="0" t="n">
        <v>98686</v>
      </c>
      <c r="B11111" s="0" t="n">
        <v>40.04</v>
      </c>
      <c r="C11111" s="0" t="s">
        <v>166</v>
      </c>
      <c r="D11111" s="0" t="s">
        <v>16196</v>
      </c>
    </row>
    <row r="11112" customFormat="false" ht="15.8" hidden="false" customHeight="true" outlineLevel="0" collapsed="false">
      <c r="A11112" s="0" t="n">
        <v>98688</v>
      </c>
      <c r="B11112" s="0" t="n">
        <v>54.96</v>
      </c>
      <c r="C11112" s="0" t="s">
        <v>166</v>
      </c>
      <c r="D11112" s="0" t="s">
        <v>16197</v>
      </c>
    </row>
    <row r="11113" customFormat="false" ht="15.8" hidden="false" customHeight="true" outlineLevel="0" collapsed="false">
      <c r="A11113" s="0" t="n">
        <v>98689</v>
      </c>
      <c r="B11113" s="0" t="n">
        <v>93</v>
      </c>
      <c r="C11113" s="0" t="s">
        <v>166</v>
      </c>
      <c r="D11113" s="0" t="s">
        <v>16198</v>
      </c>
    </row>
    <row r="11114" customFormat="false" ht="15.8" hidden="false" customHeight="true" outlineLevel="0" collapsed="false">
      <c r="A11114" s="0" t="n">
        <v>101090</v>
      </c>
      <c r="B11114" s="0" t="n">
        <v>194.9</v>
      </c>
      <c r="C11114" s="0" t="s">
        <v>221</v>
      </c>
      <c r="D11114" s="0" t="s">
        <v>16199</v>
      </c>
    </row>
    <row r="11115" customFormat="false" ht="15.8" hidden="false" customHeight="true" outlineLevel="0" collapsed="false">
      <c r="A11115" s="0" t="n">
        <v>101091</v>
      </c>
      <c r="B11115" s="0" t="n">
        <v>126.21</v>
      </c>
      <c r="C11115" s="0" t="s">
        <v>221</v>
      </c>
      <c r="D11115" s="0" t="s">
        <v>16200</v>
      </c>
    </row>
    <row r="11116" customFormat="false" ht="15.8" hidden="false" customHeight="true" outlineLevel="0" collapsed="false">
      <c r="A11116" s="0" t="n">
        <v>101725</v>
      </c>
      <c r="B11116" s="0" t="n">
        <v>255.7</v>
      </c>
      <c r="C11116" s="0" t="s">
        <v>221</v>
      </c>
      <c r="D11116" s="0" t="s">
        <v>16201</v>
      </c>
    </row>
    <row r="11117" customFormat="false" ht="15.8" hidden="false" customHeight="true" outlineLevel="0" collapsed="false">
      <c r="A11117" s="0" t="n">
        <v>101726</v>
      </c>
      <c r="B11117" s="0" t="n">
        <v>165.91</v>
      </c>
      <c r="C11117" s="0" t="s">
        <v>221</v>
      </c>
      <c r="D11117" s="0" t="s">
        <v>16202</v>
      </c>
    </row>
    <row r="11118" customFormat="false" ht="15.8" hidden="false" customHeight="true" outlineLevel="0" collapsed="false">
      <c r="A11118" s="0" t="n">
        <v>101731</v>
      </c>
      <c r="B11118" s="0" t="n">
        <v>284.47</v>
      </c>
      <c r="C11118" s="0" t="s">
        <v>221</v>
      </c>
      <c r="D11118" s="0" t="s">
        <v>16203</v>
      </c>
    </row>
    <row r="11119" customFormat="false" ht="15.8" hidden="false" customHeight="true" outlineLevel="0" collapsed="false">
      <c r="A11119" s="0" t="n">
        <v>101732</v>
      </c>
      <c r="B11119" s="0" t="n">
        <v>88.94</v>
      </c>
      <c r="C11119" s="0" t="s">
        <v>221</v>
      </c>
      <c r="D11119" s="0" t="s">
        <v>16204</v>
      </c>
    </row>
    <row r="11120" customFormat="false" ht="15.8" hidden="false" customHeight="true" outlineLevel="0" collapsed="false">
      <c r="A11120" s="0" t="n">
        <v>101094</v>
      </c>
      <c r="B11120" s="0" t="n">
        <v>164.19</v>
      </c>
      <c r="C11120" s="0" t="s">
        <v>166</v>
      </c>
      <c r="D11120" s="0" t="s">
        <v>816</v>
      </c>
    </row>
    <row r="11121" customFormat="false" ht="15.8" hidden="false" customHeight="true" outlineLevel="0" collapsed="false">
      <c r="A11121" s="0" t="n">
        <v>101727</v>
      </c>
      <c r="B11121" s="0" t="n">
        <v>192.94</v>
      </c>
      <c r="C11121" s="0" t="s">
        <v>221</v>
      </c>
      <c r="D11121" s="0" t="s">
        <v>16205</v>
      </c>
    </row>
    <row r="11122" customFormat="false" ht="15.8" hidden="false" customHeight="true" outlineLevel="0" collapsed="false">
      <c r="A11122" s="0" t="n">
        <v>101733</v>
      </c>
      <c r="B11122" s="0" t="n">
        <v>262.93</v>
      </c>
      <c r="C11122" s="0" t="s">
        <v>221</v>
      </c>
      <c r="D11122" s="0" t="s">
        <v>16206</v>
      </c>
    </row>
    <row r="11123" customFormat="false" ht="15.8" hidden="false" customHeight="true" outlineLevel="0" collapsed="false">
      <c r="A11123" s="0" t="n">
        <v>101734</v>
      </c>
      <c r="B11123" s="0" t="n">
        <v>399.65</v>
      </c>
      <c r="C11123" s="0" t="s">
        <v>221</v>
      </c>
      <c r="D11123" s="0" t="s">
        <v>16207</v>
      </c>
    </row>
    <row r="11124" customFormat="false" ht="15.8" hidden="false" customHeight="true" outlineLevel="0" collapsed="false">
      <c r="A11124" s="0" t="n">
        <v>101735</v>
      </c>
      <c r="B11124" s="0" t="n">
        <v>409.56</v>
      </c>
      <c r="C11124" s="0" t="s">
        <v>221</v>
      </c>
      <c r="D11124" s="0" t="s">
        <v>16208</v>
      </c>
    </row>
    <row r="11125" customFormat="false" ht="15.8" hidden="false" customHeight="true" outlineLevel="0" collapsed="false">
      <c r="A11125" s="0" t="n">
        <v>101736</v>
      </c>
      <c r="B11125" s="0" t="n">
        <v>97.16</v>
      </c>
      <c r="C11125" s="0" t="s">
        <v>221</v>
      </c>
      <c r="D11125" s="0" t="s">
        <v>16209</v>
      </c>
    </row>
    <row r="11126" customFormat="false" ht="15.8" hidden="false" customHeight="true" outlineLevel="0" collapsed="false">
      <c r="A11126" s="0" t="n">
        <v>101737</v>
      </c>
      <c r="B11126" s="0" t="n">
        <v>116.78</v>
      </c>
      <c r="C11126" s="0" t="s">
        <v>221</v>
      </c>
      <c r="D11126" s="0" t="s">
        <v>16210</v>
      </c>
    </row>
    <row r="11127" customFormat="false" ht="15.8" hidden="false" customHeight="true" outlineLevel="0" collapsed="false">
      <c r="A11127" s="0" t="n">
        <v>101748</v>
      </c>
      <c r="B11127" s="0" t="n">
        <v>3.49</v>
      </c>
      <c r="C11127" s="0" t="s">
        <v>221</v>
      </c>
      <c r="D11127" s="0" t="s">
        <v>16211</v>
      </c>
    </row>
    <row r="11128" customFormat="false" ht="15.8" hidden="false" customHeight="true" outlineLevel="0" collapsed="false">
      <c r="A11128" s="0" t="n">
        <v>101092</v>
      </c>
      <c r="B11128" s="0" t="n">
        <v>367.38</v>
      </c>
      <c r="C11128" s="0" t="s">
        <v>221</v>
      </c>
      <c r="D11128" s="0" t="s">
        <v>16212</v>
      </c>
    </row>
    <row r="11129" customFormat="false" ht="15.8" hidden="false" customHeight="true" outlineLevel="0" collapsed="false">
      <c r="A11129" s="0" t="n">
        <v>101093</v>
      </c>
      <c r="B11129" s="0" t="n">
        <v>562.67</v>
      </c>
      <c r="C11129" s="0" t="s">
        <v>221</v>
      </c>
      <c r="D11129" s="0" t="s">
        <v>16213</v>
      </c>
    </row>
    <row r="11130" customFormat="false" ht="15.8" hidden="false" customHeight="true" outlineLevel="0" collapsed="false">
      <c r="A11130" s="0" t="n">
        <v>98695</v>
      </c>
      <c r="B11130" s="0" t="n">
        <v>96.11</v>
      </c>
      <c r="C11130" s="0" t="s">
        <v>166</v>
      </c>
      <c r="D11130" s="0" t="s">
        <v>16214</v>
      </c>
    </row>
    <row r="11131" customFormat="false" ht="15.8" hidden="false" customHeight="true" outlineLevel="0" collapsed="false">
      <c r="A11131" s="0" t="n">
        <v>98697</v>
      </c>
      <c r="B11131" s="0" t="n">
        <v>64.18</v>
      </c>
      <c r="C11131" s="0" t="s">
        <v>166</v>
      </c>
      <c r="D11131" s="0" t="s">
        <v>16215</v>
      </c>
    </row>
    <row r="11132" customFormat="false" ht="15.8" hidden="false" customHeight="true" outlineLevel="0" collapsed="false">
      <c r="A11132" s="0" t="n">
        <v>101738</v>
      </c>
      <c r="B11132" s="0" t="n">
        <v>26.94</v>
      </c>
      <c r="C11132" s="0" t="s">
        <v>166</v>
      </c>
      <c r="D11132" s="0" t="s">
        <v>16216</v>
      </c>
    </row>
    <row r="11133" customFormat="false" ht="15.8" hidden="false" customHeight="true" outlineLevel="0" collapsed="false">
      <c r="A11133" s="0" t="n">
        <v>101739</v>
      </c>
      <c r="B11133" s="0" t="n">
        <v>30.31</v>
      </c>
      <c r="C11133" s="0" t="s">
        <v>166</v>
      </c>
      <c r="D11133" s="0" t="s">
        <v>16217</v>
      </c>
    </row>
    <row r="11134" customFormat="false" ht="15.8" hidden="false" customHeight="true" outlineLevel="0" collapsed="false">
      <c r="A11134" s="0" t="n">
        <v>88648</v>
      </c>
      <c r="B11134" s="0" t="n">
        <v>6.37</v>
      </c>
      <c r="C11134" s="0" t="s">
        <v>166</v>
      </c>
      <c r="D11134" s="0" t="s">
        <v>16218</v>
      </c>
    </row>
    <row r="11135" customFormat="false" ht="15.8" hidden="false" customHeight="true" outlineLevel="0" collapsed="false">
      <c r="A11135" s="0" t="n">
        <v>88649</v>
      </c>
      <c r="B11135" s="0" t="n">
        <v>7.2</v>
      </c>
      <c r="C11135" s="0" t="s">
        <v>166</v>
      </c>
      <c r="D11135" s="0" t="s">
        <v>16219</v>
      </c>
    </row>
    <row r="11136" customFormat="false" ht="15.8" hidden="false" customHeight="true" outlineLevel="0" collapsed="false">
      <c r="A11136" s="0" t="n">
        <v>88650</v>
      </c>
      <c r="B11136" s="0" t="n">
        <v>13.68</v>
      </c>
      <c r="C11136" s="0" t="s">
        <v>166</v>
      </c>
      <c r="D11136" s="0" t="s">
        <v>786</v>
      </c>
    </row>
    <row r="11137" customFormat="false" ht="15.8" hidden="false" customHeight="true" outlineLevel="0" collapsed="false">
      <c r="A11137" s="0" t="n">
        <v>96467</v>
      </c>
      <c r="B11137" s="0" t="n">
        <v>5.82</v>
      </c>
      <c r="C11137" s="0" t="s">
        <v>166</v>
      </c>
      <c r="D11137" s="0" t="s">
        <v>16220</v>
      </c>
    </row>
    <row r="11138" customFormat="false" ht="15.8" hidden="false" customHeight="true" outlineLevel="0" collapsed="false">
      <c r="A11138" s="0" t="n">
        <v>101740</v>
      </c>
      <c r="B11138" s="0" t="n">
        <v>46.09</v>
      </c>
      <c r="C11138" s="0" t="s">
        <v>166</v>
      </c>
      <c r="D11138" s="0" t="s">
        <v>16221</v>
      </c>
    </row>
    <row r="11139" customFormat="false" ht="15.8" hidden="false" customHeight="true" outlineLevel="0" collapsed="false">
      <c r="A11139" s="0" t="n">
        <v>101741</v>
      </c>
      <c r="B11139" s="0" t="n">
        <v>23.37</v>
      </c>
      <c r="C11139" s="0" t="s">
        <v>166</v>
      </c>
      <c r="D11139" s="0" t="s">
        <v>16222</v>
      </c>
    </row>
    <row r="11140" customFormat="false" ht="15.8" hidden="false" customHeight="true" outlineLevel="0" collapsed="false">
      <c r="A11140" s="0" t="n">
        <v>94990</v>
      </c>
      <c r="B11140" s="0" t="n">
        <v>745</v>
      </c>
      <c r="C11140" s="0" t="s">
        <v>246</v>
      </c>
      <c r="D11140" s="0" t="s">
        <v>16223</v>
      </c>
    </row>
    <row r="11141" customFormat="false" ht="15.8" hidden="false" customHeight="true" outlineLevel="0" collapsed="false">
      <c r="A11141" s="0" t="n">
        <v>94991</v>
      </c>
      <c r="B11141" s="0" t="n">
        <v>633.54</v>
      </c>
      <c r="C11141" s="0" t="s">
        <v>246</v>
      </c>
      <c r="D11141" s="0" t="s">
        <v>16224</v>
      </c>
    </row>
    <row r="11142" customFormat="false" ht="15.8" hidden="false" customHeight="true" outlineLevel="0" collapsed="false">
      <c r="A11142" s="0" t="n">
        <v>94992</v>
      </c>
      <c r="B11142" s="0" t="n">
        <v>98.59</v>
      </c>
      <c r="C11142" s="0" t="s">
        <v>221</v>
      </c>
      <c r="D11142" s="0" t="s">
        <v>16225</v>
      </c>
    </row>
    <row r="11143" customFormat="false" ht="15.8" hidden="false" customHeight="true" outlineLevel="0" collapsed="false">
      <c r="A11143" s="0" t="n">
        <v>94993</v>
      </c>
      <c r="B11143" s="0" t="n">
        <v>91.91</v>
      </c>
      <c r="C11143" s="0" t="s">
        <v>221</v>
      </c>
      <c r="D11143" s="0" t="s">
        <v>16226</v>
      </c>
    </row>
    <row r="11144" customFormat="false" ht="15.8" hidden="false" customHeight="true" outlineLevel="0" collapsed="false">
      <c r="A11144" s="0" t="n">
        <v>94994</v>
      </c>
      <c r="B11144" s="0" t="n">
        <v>115.31</v>
      </c>
      <c r="C11144" s="0" t="s">
        <v>221</v>
      </c>
      <c r="D11144" s="0" t="s">
        <v>16227</v>
      </c>
    </row>
    <row r="11145" customFormat="false" ht="15.8" hidden="false" customHeight="true" outlineLevel="0" collapsed="false">
      <c r="A11145" s="0" t="n">
        <v>94995</v>
      </c>
      <c r="B11145" s="0" t="n">
        <v>106.39</v>
      </c>
      <c r="C11145" s="0" t="s">
        <v>221</v>
      </c>
      <c r="D11145" s="0" t="s">
        <v>16228</v>
      </c>
    </row>
    <row r="11146" customFormat="false" ht="15.8" hidden="false" customHeight="true" outlineLevel="0" collapsed="false">
      <c r="A11146" s="0" t="n">
        <v>94996</v>
      </c>
      <c r="B11146" s="0" t="n">
        <v>130.44</v>
      </c>
      <c r="C11146" s="0" t="s">
        <v>221</v>
      </c>
      <c r="D11146" s="0" t="s">
        <v>16229</v>
      </c>
    </row>
    <row r="11147" customFormat="false" ht="15.8" hidden="false" customHeight="true" outlineLevel="0" collapsed="false">
      <c r="A11147" s="0" t="n">
        <v>94997</v>
      </c>
      <c r="B11147" s="0" t="n">
        <v>119.3</v>
      </c>
      <c r="C11147" s="0" t="s">
        <v>221</v>
      </c>
      <c r="D11147" s="0" t="s">
        <v>16230</v>
      </c>
    </row>
    <row r="11148" customFormat="false" ht="15.8" hidden="false" customHeight="true" outlineLevel="0" collapsed="false">
      <c r="A11148" s="0" t="n">
        <v>94998</v>
      </c>
      <c r="B11148" s="0" t="n">
        <v>146.54</v>
      </c>
      <c r="C11148" s="0" t="s">
        <v>221</v>
      </c>
      <c r="D11148" s="0" t="s">
        <v>16231</v>
      </c>
    </row>
    <row r="11149" customFormat="false" ht="15.8" hidden="false" customHeight="true" outlineLevel="0" collapsed="false">
      <c r="A11149" s="0" t="n">
        <v>94999</v>
      </c>
      <c r="B11149" s="0" t="n">
        <v>133.16</v>
      </c>
      <c r="C11149" s="0" t="s">
        <v>221</v>
      </c>
      <c r="D11149" s="0" t="s">
        <v>16232</v>
      </c>
    </row>
    <row r="11150" customFormat="false" ht="15.8" hidden="false" customHeight="true" outlineLevel="0" collapsed="false">
      <c r="A11150" s="0" t="n">
        <v>101747</v>
      </c>
      <c r="B11150" s="0" t="n">
        <v>69.77</v>
      </c>
      <c r="C11150" s="0" t="s">
        <v>221</v>
      </c>
      <c r="D11150" s="0" t="s">
        <v>16233</v>
      </c>
    </row>
    <row r="11151" customFormat="false" ht="15.8" hidden="false" customHeight="true" outlineLevel="0" collapsed="false">
      <c r="A11151" s="0" t="n">
        <v>101743</v>
      </c>
      <c r="B11151" s="0" t="n">
        <v>175.63</v>
      </c>
      <c r="C11151" s="0" t="s">
        <v>221</v>
      </c>
      <c r="D11151" s="0" t="s">
        <v>16234</v>
      </c>
    </row>
    <row r="11152" customFormat="false" ht="15.8" hidden="false" customHeight="true" outlineLevel="0" collapsed="false">
      <c r="A11152" s="0" t="n">
        <v>101744</v>
      </c>
      <c r="B11152" s="0" t="n">
        <v>140</v>
      </c>
      <c r="C11152" s="0" t="s">
        <v>221</v>
      </c>
      <c r="D11152" s="0" t="s">
        <v>16235</v>
      </c>
    </row>
    <row r="11153" customFormat="false" ht="15.8" hidden="false" customHeight="true" outlineLevel="0" collapsed="false">
      <c r="A11153" s="0" t="n">
        <v>101745</v>
      </c>
      <c r="B11153" s="0" t="n">
        <v>171.99</v>
      </c>
      <c r="C11153" s="0" t="s">
        <v>221</v>
      </c>
      <c r="D11153" s="0" t="s">
        <v>16236</v>
      </c>
    </row>
    <row r="11154" customFormat="false" ht="15.8" hidden="false" customHeight="true" outlineLevel="0" collapsed="false">
      <c r="A11154" s="0" t="n">
        <v>87620</v>
      </c>
      <c r="B11154" s="0" t="n">
        <v>28.2</v>
      </c>
      <c r="C11154" s="0" t="s">
        <v>221</v>
      </c>
      <c r="D11154" s="0" t="s">
        <v>16237</v>
      </c>
    </row>
    <row r="11155" customFormat="false" ht="15.8" hidden="false" customHeight="true" outlineLevel="0" collapsed="false">
      <c r="A11155" s="0" t="n">
        <v>87622</v>
      </c>
      <c r="B11155" s="0" t="n">
        <v>31.93</v>
      </c>
      <c r="C11155" s="0" t="s">
        <v>221</v>
      </c>
      <c r="D11155" s="0" t="s">
        <v>16238</v>
      </c>
    </row>
    <row r="11156" customFormat="false" ht="15.8" hidden="false" customHeight="true" outlineLevel="0" collapsed="false">
      <c r="A11156" s="0" t="n">
        <v>87623</v>
      </c>
      <c r="B11156" s="0" t="n">
        <v>53.54</v>
      </c>
      <c r="C11156" s="0" t="s">
        <v>221</v>
      </c>
      <c r="D11156" s="0" t="s">
        <v>16239</v>
      </c>
    </row>
    <row r="11157" customFormat="false" ht="15.8" hidden="false" customHeight="true" outlineLevel="0" collapsed="false">
      <c r="A11157" s="0" t="n">
        <v>87624</v>
      </c>
      <c r="B11157" s="0" t="n">
        <v>59.99</v>
      </c>
      <c r="C11157" s="0" t="s">
        <v>221</v>
      </c>
      <c r="D11157" s="0" t="s">
        <v>16239</v>
      </c>
    </row>
    <row r="11158" customFormat="false" ht="15.8" hidden="false" customHeight="true" outlineLevel="0" collapsed="false">
      <c r="A11158" s="0" t="n">
        <v>87630</v>
      </c>
      <c r="B11158" s="0" t="n">
        <v>35.95</v>
      </c>
      <c r="C11158" s="0" t="s">
        <v>221</v>
      </c>
      <c r="D11158" s="0" t="s">
        <v>16240</v>
      </c>
    </row>
    <row r="11159" customFormat="false" ht="15.8" hidden="false" customHeight="true" outlineLevel="0" collapsed="false">
      <c r="A11159" s="0" t="n">
        <v>87632</v>
      </c>
      <c r="B11159" s="0" t="n">
        <v>41.14</v>
      </c>
      <c r="C11159" s="0" t="s">
        <v>221</v>
      </c>
      <c r="D11159" s="0" t="s">
        <v>16241</v>
      </c>
    </row>
    <row r="11160" customFormat="false" ht="15.8" hidden="false" customHeight="true" outlineLevel="0" collapsed="false">
      <c r="A11160" s="0" t="n">
        <v>87633</v>
      </c>
      <c r="B11160" s="0" t="n">
        <v>71.18</v>
      </c>
      <c r="C11160" s="0" t="s">
        <v>221</v>
      </c>
      <c r="D11160" s="0" t="s">
        <v>16242</v>
      </c>
    </row>
    <row r="11161" customFormat="false" ht="15.8" hidden="false" customHeight="true" outlineLevel="0" collapsed="false">
      <c r="A11161" s="0" t="n">
        <v>87634</v>
      </c>
      <c r="B11161" s="0" t="n">
        <v>80.16</v>
      </c>
      <c r="C11161" s="0" t="s">
        <v>221</v>
      </c>
      <c r="D11161" s="0" t="s">
        <v>16243</v>
      </c>
    </row>
    <row r="11162" customFormat="false" ht="15.8" hidden="false" customHeight="true" outlineLevel="0" collapsed="false">
      <c r="A11162" s="0" t="n">
        <v>87640</v>
      </c>
      <c r="B11162" s="0" t="n">
        <v>42.32</v>
      </c>
      <c r="C11162" s="0" t="s">
        <v>221</v>
      </c>
      <c r="D11162" s="0" t="s">
        <v>16244</v>
      </c>
    </row>
    <row r="11163" customFormat="false" ht="15.8" hidden="false" customHeight="true" outlineLevel="0" collapsed="false">
      <c r="A11163" s="0" t="n">
        <v>87642</v>
      </c>
      <c r="B11163" s="0" t="n">
        <v>48.71</v>
      </c>
      <c r="C11163" s="0" t="s">
        <v>221</v>
      </c>
      <c r="D11163" s="0" t="s">
        <v>16245</v>
      </c>
    </row>
    <row r="11164" customFormat="false" ht="15.8" hidden="false" customHeight="true" outlineLevel="0" collapsed="false">
      <c r="A11164" s="0" t="n">
        <v>87643</v>
      </c>
      <c r="B11164" s="0" t="n">
        <v>85.65</v>
      </c>
      <c r="C11164" s="0" t="s">
        <v>221</v>
      </c>
      <c r="D11164" s="0" t="s">
        <v>16246</v>
      </c>
    </row>
    <row r="11165" customFormat="false" ht="15.8" hidden="false" customHeight="true" outlineLevel="0" collapsed="false">
      <c r="A11165" s="0" t="n">
        <v>87644</v>
      </c>
      <c r="B11165" s="0" t="n">
        <v>96.68</v>
      </c>
      <c r="C11165" s="0" t="s">
        <v>221</v>
      </c>
      <c r="D11165" s="0" t="s">
        <v>16247</v>
      </c>
    </row>
    <row r="11166" customFormat="false" ht="15.8" hidden="false" customHeight="true" outlineLevel="0" collapsed="false">
      <c r="A11166" s="0" t="n">
        <v>87680</v>
      </c>
      <c r="B11166" s="0" t="n">
        <v>38.14</v>
      </c>
      <c r="C11166" s="0" t="s">
        <v>221</v>
      </c>
      <c r="D11166" s="0" t="s">
        <v>16248</v>
      </c>
    </row>
    <row r="11167" customFormat="false" ht="15.8" hidden="false" customHeight="true" outlineLevel="0" collapsed="false">
      <c r="A11167" s="0" t="n">
        <v>87682</v>
      </c>
      <c r="B11167" s="0" t="n">
        <v>44.53</v>
      </c>
      <c r="C11167" s="0" t="s">
        <v>221</v>
      </c>
      <c r="D11167" s="0" t="s">
        <v>16249</v>
      </c>
    </row>
    <row r="11168" customFormat="false" ht="15.8" hidden="false" customHeight="true" outlineLevel="0" collapsed="false">
      <c r="A11168" s="0" t="n">
        <v>87683</v>
      </c>
      <c r="B11168" s="0" t="n">
        <v>81.47</v>
      </c>
      <c r="C11168" s="0" t="s">
        <v>221</v>
      </c>
      <c r="D11168" s="0" t="s">
        <v>16250</v>
      </c>
    </row>
    <row r="11169" customFormat="false" ht="15.8" hidden="false" customHeight="true" outlineLevel="0" collapsed="false">
      <c r="A11169" s="0" t="n">
        <v>87684</v>
      </c>
      <c r="B11169" s="0" t="n">
        <v>92.5</v>
      </c>
      <c r="C11169" s="0" t="s">
        <v>221</v>
      </c>
      <c r="D11169" s="0" t="s">
        <v>16251</v>
      </c>
    </row>
    <row r="11170" customFormat="false" ht="15.8" hidden="false" customHeight="true" outlineLevel="0" collapsed="false">
      <c r="A11170" s="0" t="n">
        <v>87690</v>
      </c>
      <c r="B11170" s="0" t="n">
        <v>43.71</v>
      </c>
      <c r="C11170" s="0" t="s">
        <v>221</v>
      </c>
      <c r="D11170" s="0" t="s">
        <v>16252</v>
      </c>
    </row>
    <row r="11171" customFormat="false" ht="15.8" hidden="false" customHeight="true" outlineLevel="0" collapsed="false">
      <c r="A11171" s="0" t="n">
        <v>87692</v>
      </c>
      <c r="B11171" s="0" t="n">
        <v>51.02</v>
      </c>
      <c r="C11171" s="0" t="s">
        <v>221</v>
      </c>
      <c r="D11171" s="0" t="s">
        <v>16253</v>
      </c>
    </row>
    <row r="11172" customFormat="false" ht="15.8" hidden="false" customHeight="true" outlineLevel="0" collapsed="false">
      <c r="A11172" s="0" t="n">
        <v>87693</v>
      </c>
      <c r="B11172" s="0" t="n">
        <v>93.33</v>
      </c>
      <c r="C11172" s="0" t="s">
        <v>221</v>
      </c>
      <c r="D11172" s="0" t="s">
        <v>16254</v>
      </c>
    </row>
    <row r="11173" customFormat="false" ht="15.8" hidden="false" customHeight="true" outlineLevel="0" collapsed="false">
      <c r="A11173" s="0" t="n">
        <v>87694</v>
      </c>
      <c r="B11173" s="0" t="n">
        <v>105.97</v>
      </c>
      <c r="C11173" s="0" t="s">
        <v>221</v>
      </c>
      <c r="D11173" s="0" t="s">
        <v>16255</v>
      </c>
    </row>
    <row r="11174" customFormat="false" ht="15.8" hidden="false" customHeight="true" outlineLevel="0" collapsed="false">
      <c r="A11174" s="0" t="n">
        <v>87700</v>
      </c>
      <c r="B11174" s="0" t="n">
        <v>47.17</v>
      </c>
      <c r="C11174" s="0" t="s">
        <v>221</v>
      </c>
      <c r="D11174" s="0" t="s">
        <v>16256</v>
      </c>
    </row>
    <row r="11175" customFormat="false" ht="15.8" hidden="false" customHeight="true" outlineLevel="0" collapsed="false">
      <c r="A11175" s="0" t="n">
        <v>87702</v>
      </c>
      <c r="B11175" s="0" t="n">
        <v>55.13</v>
      </c>
      <c r="C11175" s="0" t="s">
        <v>221</v>
      </c>
      <c r="D11175" s="0" t="s">
        <v>16257</v>
      </c>
    </row>
    <row r="11176" customFormat="false" ht="15.8" hidden="false" customHeight="true" outlineLevel="0" collapsed="false">
      <c r="A11176" s="0" t="n">
        <v>87703</v>
      </c>
      <c r="B11176" s="0" t="n">
        <v>101.2</v>
      </c>
      <c r="C11176" s="0" t="s">
        <v>221</v>
      </c>
      <c r="D11176" s="0" t="s">
        <v>16258</v>
      </c>
    </row>
    <row r="11177" customFormat="false" ht="15.8" hidden="false" customHeight="true" outlineLevel="0" collapsed="false">
      <c r="A11177" s="0" t="n">
        <v>87704</v>
      </c>
      <c r="B11177" s="0" t="n">
        <v>114.97</v>
      </c>
      <c r="C11177" s="0" t="s">
        <v>221</v>
      </c>
      <c r="D11177" s="0" t="s">
        <v>16259</v>
      </c>
    </row>
    <row r="11178" customFormat="false" ht="15.8" hidden="false" customHeight="true" outlineLevel="0" collapsed="false">
      <c r="A11178" s="0" t="n">
        <v>87735</v>
      </c>
      <c r="B11178" s="0" t="n">
        <v>40.06</v>
      </c>
      <c r="C11178" s="0" t="s">
        <v>221</v>
      </c>
      <c r="D11178" s="0" t="s">
        <v>16260</v>
      </c>
    </row>
    <row r="11179" customFormat="false" ht="15.8" hidden="false" customHeight="true" outlineLevel="0" collapsed="false">
      <c r="A11179" s="0" t="n">
        <v>87737</v>
      </c>
      <c r="B11179" s="0" t="n">
        <v>43.79</v>
      </c>
      <c r="C11179" s="0" t="s">
        <v>221</v>
      </c>
      <c r="D11179" s="0" t="s">
        <v>16261</v>
      </c>
    </row>
    <row r="11180" customFormat="false" ht="15.8" hidden="false" customHeight="true" outlineLevel="0" collapsed="false">
      <c r="A11180" s="0" t="n">
        <v>87738</v>
      </c>
      <c r="B11180" s="0" t="n">
        <v>65.4</v>
      </c>
      <c r="C11180" s="0" t="s">
        <v>221</v>
      </c>
      <c r="D11180" s="0" t="s">
        <v>16262</v>
      </c>
    </row>
    <row r="11181" customFormat="false" ht="15.8" hidden="false" customHeight="true" outlineLevel="0" collapsed="false">
      <c r="A11181" s="0" t="n">
        <v>87739</v>
      </c>
      <c r="B11181" s="0" t="n">
        <v>71.85</v>
      </c>
      <c r="C11181" s="0" t="s">
        <v>221</v>
      </c>
      <c r="D11181" s="0" t="s">
        <v>16263</v>
      </c>
    </row>
    <row r="11182" customFormat="false" ht="15.8" hidden="false" customHeight="true" outlineLevel="0" collapsed="false">
      <c r="A11182" s="0" t="n">
        <v>87745</v>
      </c>
      <c r="B11182" s="0" t="n">
        <v>47.83</v>
      </c>
      <c r="C11182" s="0" t="s">
        <v>221</v>
      </c>
      <c r="D11182" s="0" t="s">
        <v>16264</v>
      </c>
    </row>
    <row r="11183" customFormat="false" ht="15.8" hidden="false" customHeight="true" outlineLevel="0" collapsed="false">
      <c r="A11183" s="0" t="n">
        <v>87747</v>
      </c>
      <c r="B11183" s="0" t="n">
        <v>53.02</v>
      </c>
      <c r="C11183" s="0" t="s">
        <v>221</v>
      </c>
      <c r="D11183" s="0" t="s">
        <v>16265</v>
      </c>
    </row>
    <row r="11184" customFormat="false" ht="15.8" hidden="false" customHeight="true" outlineLevel="0" collapsed="false">
      <c r="A11184" s="0" t="n">
        <v>87748</v>
      </c>
      <c r="B11184" s="0" t="n">
        <v>83.06</v>
      </c>
      <c r="C11184" s="0" t="s">
        <v>221</v>
      </c>
      <c r="D11184" s="0" t="s">
        <v>16266</v>
      </c>
    </row>
    <row r="11185" customFormat="false" ht="15.8" hidden="false" customHeight="true" outlineLevel="0" collapsed="false">
      <c r="A11185" s="0" t="n">
        <v>87749</v>
      </c>
      <c r="B11185" s="0" t="n">
        <v>92.04</v>
      </c>
      <c r="C11185" s="0" t="s">
        <v>221</v>
      </c>
      <c r="D11185" s="0" t="s">
        <v>16267</v>
      </c>
    </row>
    <row r="11186" customFormat="false" ht="15.8" hidden="false" customHeight="true" outlineLevel="0" collapsed="false">
      <c r="A11186" s="0" t="n">
        <v>87755</v>
      </c>
      <c r="B11186" s="0" t="n">
        <v>45.91</v>
      </c>
      <c r="C11186" s="0" t="s">
        <v>221</v>
      </c>
      <c r="D11186" s="0" t="s">
        <v>16268</v>
      </c>
    </row>
    <row r="11187" customFormat="false" ht="15.8" hidden="false" customHeight="true" outlineLevel="0" collapsed="false">
      <c r="A11187" s="0" t="n">
        <v>87757</v>
      </c>
      <c r="B11187" s="0" t="n">
        <v>51.1</v>
      </c>
      <c r="C11187" s="0" t="s">
        <v>221</v>
      </c>
      <c r="D11187" s="0" t="s">
        <v>16269</v>
      </c>
    </row>
    <row r="11188" customFormat="false" ht="15.8" hidden="false" customHeight="true" outlineLevel="0" collapsed="false">
      <c r="A11188" s="0" t="n">
        <v>87758</v>
      </c>
      <c r="B11188" s="0" t="n">
        <v>81.14</v>
      </c>
      <c r="C11188" s="0" t="s">
        <v>221</v>
      </c>
      <c r="D11188" s="0" t="s">
        <v>16270</v>
      </c>
    </row>
    <row r="11189" customFormat="false" ht="15.8" hidden="false" customHeight="true" outlineLevel="0" collapsed="false">
      <c r="A11189" s="0" t="n">
        <v>87759</v>
      </c>
      <c r="B11189" s="0" t="n">
        <v>90.12</v>
      </c>
      <c r="C11189" s="0" t="s">
        <v>221</v>
      </c>
      <c r="D11189" s="0" t="s">
        <v>16271</v>
      </c>
    </row>
    <row r="11190" customFormat="false" ht="15.8" hidden="false" customHeight="true" outlineLevel="0" collapsed="false">
      <c r="A11190" s="0" t="n">
        <v>87765</v>
      </c>
      <c r="B11190" s="0" t="n">
        <v>52.32</v>
      </c>
      <c r="C11190" s="0" t="s">
        <v>221</v>
      </c>
      <c r="D11190" s="0" t="s">
        <v>16272</v>
      </c>
    </row>
    <row r="11191" customFormat="false" ht="15.8" hidden="false" customHeight="true" outlineLevel="0" collapsed="false">
      <c r="A11191" s="0" t="n">
        <v>87767</v>
      </c>
      <c r="B11191" s="0" t="n">
        <v>58.71</v>
      </c>
      <c r="C11191" s="0" t="s">
        <v>221</v>
      </c>
      <c r="D11191" s="0" t="s">
        <v>16273</v>
      </c>
    </row>
    <row r="11192" customFormat="false" ht="15.8" hidden="false" customHeight="true" outlineLevel="0" collapsed="false">
      <c r="A11192" s="0" t="n">
        <v>87768</v>
      </c>
      <c r="B11192" s="0" t="n">
        <v>95.65</v>
      </c>
      <c r="C11192" s="0" t="s">
        <v>221</v>
      </c>
      <c r="D11192" s="0" t="s">
        <v>16274</v>
      </c>
    </row>
    <row r="11193" customFormat="false" ht="15.8" hidden="false" customHeight="true" outlineLevel="0" collapsed="false">
      <c r="A11193" s="0" t="n">
        <v>87769</v>
      </c>
      <c r="B11193" s="0" t="n">
        <v>106.68</v>
      </c>
      <c r="C11193" s="0" t="s">
        <v>221</v>
      </c>
      <c r="D11193" s="0" t="s">
        <v>16275</v>
      </c>
    </row>
    <row r="11194" customFormat="false" ht="15.8" hidden="false" customHeight="true" outlineLevel="0" collapsed="false">
      <c r="A11194" s="0" t="n">
        <v>88470</v>
      </c>
      <c r="B11194" s="0" t="n">
        <v>21.94</v>
      </c>
      <c r="C11194" s="0" t="s">
        <v>221</v>
      </c>
      <c r="D11194" s="0" t="s">
        <v>16276</v>
      </c>
    </row>
    <row r="11195" customFormat="false" ht="15.8" hidden="false" customHeight="true" outlineLevel="0" collapsed="false">
      <c r="A11195" s="0" t="n">
        <v>88471</v>
      </c>
      <c r="B11195" s="0" t="n">
        <v>27.52</v>
      </c>
      <c r="C11195" s="0" t="s">
        <v>221</v>
      </c>
      <c r="D11195" s="0" t="s">
        <v>16277</v>
      </c>
    </row>
    <row r="11196" customFormat="false" ht="15.8" hidden="false" customHeight="true" outlineLevel="0" collapsed="false">
      <c r="A11196" s="0" t="n">
        <v>88472</v>
      </c>
      <c r="B11196" s="0" t="n">
        <v>31.94</v>
      </c>
      <c r="C11196" s="0" t="s">
        <v>221</v>
      </c>
      <c r="D11196" s="0" t="s">
        <v>812</v>
      </c>
    </row>
    <row r="11197" customFormat="false" ht="15.8" hidden="false" customHeight="true" outlineLevel="0" collapsed="false">
      <c r="A11197" s="0" t="n">
        <v>88476</v>
      </c>
      <c r="B11197" s="0" t="n">
        <v>18.51</v>
      </c>
      <c r="C11197" s="0" t="s">
        <v>221</v>
      </c>
      <c r="D11197" s="0" t="s">
        <v>16278</v>
      </c>
    </row>
    <row r="11198" customFormat="false" ht="15.8" hidden="false" customHeight="true" outlineLevel="0" collapsed="false">
      <c r="A11198" s="0" t="n">
        <v>88477</v>
      </c>
      <c r="B11198" s="0" t="n">
        <v>25.55</v>
      </c>
      <c r="C11198" s="0" t="s">
        <v>221</v>
      </c>
      <c r="D11198" s="0" t="s">
        <v>16279</v>
      </c>
    </row>
    <row r="11199" customFormat="false" ht="15.8" hidden="false" customHeight="true" outlineLevel="0" collapsed="false">
      <c r="A11199" s="0" t="n">
        <v>88478</v>
      </c>
      <c r="B11199" s="0" t="n">
        <v>31.34</v>
      </c>
      <c r="C11199" s="0" t="s">
        <v>221</v>
      </c>
      <c r="D11199" s="0" t="s">
        <v>16280</v>
      </c>
    </row>
    <row r="11200" customFormat="false" ht="15.8" hidden="false" customHeight="true" outlineLevel="0" collapsed="false">
      <c r="A11200" s="0" t="n">
        <v>90930</v>
      </c>
      <c r="B11200" s="0" t="n">
        <v>74.46</v>
      </c>
      <c r="C11200" s="0" t="s">
        <v>221</v>
      </c>
      <c r="D11200" s="0" t="s">
        <v>16281</v>
      </c>
    </row>
    <row r="11201" customFormat="false" ht="15.8" hidden="false" customHeight="true" outlineLevel="0" collapsed="false">
      <c r="A11201" s="0" t="n">
        <v>90932</v>
      </c>
      <c r="B11201" s="0" t="n">
        <v>81.77</v>
      </c>
      <c r="C11201" s="0" t="s">
        <v>221</v>
      </c>
      <c r="D11201" s="0" t="s">
        <v>16282</v>
      </c>
    </row>
    <row r="11202" customFormat="false" ht="15.8" hidden="false" customHeight="true" outlineLevel="0" collapsed="false">
      <c r="A11202" s="0" t="n">
        <v>90933</v>
      </c>
      <c r="B11202" s="0" t="n">
        <v>124.08</v>
      </c>
      <c r="C11202" s="0" t="s">
        <v>221</v>
      </c>
      <c r="D11202" s="0" t="s">
        <v>16283</v>
      </c>
    </row>
    <row r="11203" customFormat="false" ht="15.8" hidden="false" customHeight="true" outlineLevel="0" collapsed="false">
      <c r="A11203" s="0" t="n">
        <v>90934</v>
      </c>
      <c r="B11203" s="0" t="n">
        <v>136.72</v>
      </c>
      <c r="C11203" s="0" t="s">
        <v>221</v>
      </c>
      <c r="D11203" s="0" t="s">
        <v>16284</v>
      </c>
    </row>
    <row r="11204" customFormat="false" ht="15.8" hidden="false" customHeight="true" outlineLevel="0" collapsed="false">
      <c r="A11204" s="0" t="n">
        <v>90940</v>
      </c>
      <c r="B11204" s="0" t="n">
        <v>79.21</v>
      </c>
      <c r="C11204" s="0" t="s">
        <v>221</v>
      </c>
      <c r="D11204" s="0" t="s">
        <v>16285</v>
      </c>
    </row>
    <row r="11205" customFormat="false" ht="15.8" hidden="false" customHeight="true" outlineLevel="0" collapsed="false">
      <c r="A11205" s="0" t="n">
        <v>90942</v>
      </c>
      <c r="B11205" s="0" t="n">
        <v>87.17</v>
      </c>
      <c r="C11205" s="0" t="s">
        <v>221</v>
      </c>
      <c r="D11205" s="0" t="s">
        <v>16286</v>
      </c>
    </row>
    <row r="11206" customFormat="false" ht="15.8" hidden="false" customHeight="true" outlineLevel="0" collapsed="false">
      <c r="A11206" s="0" t="n">
        <v>90943</v>
      </c>
      <c r="B11206" s="0" t="n">
        <v>133.24</v>
      </c>
      <c r="C11206" s="0" t="s">
        <v>221</v>
      </c>
      <c r="D11206" s="0" t="s">
        <v>16287</v>
      </c>
    </row>
    <row r="11207" customFormat="false" ht="15.8" hidden="false" customHeight="true" outlineLevel="0" collapsed="false">
      <c r="A11207" s="0" t="n">
        <v>90944</v>
      </c>
      <c r="B11207" s="0" t="n">
        <v>147.01</v>
      </c>
      <c r="C11207" s="0" t="s">
        <v>221</v>
      </c>
      <c r="D11207" s="0" t="s">
        <v>16288</v>
      </c>
    </row>
    <row r="11208" customFormat="false" ht="15.8" hidden="false" customHeight="true" outlineLevel="0" collapsed="false">
      <c r="A11208" s="0" t="n">
        <v>90950</v>
      </c>
      <c r="B11208" s="0" t="n">
        <v>87.87</v>
      </c>
      <c r="C11208" s="0" t="s">
        <v>221</v>
      </c>
      <c r="D11208" s="0" t="s">
        <v>16289</v>
      </c>
    </row>
    <row r="11209" customFormat="false" ht="15.8" hidden="false" customHeight="true" outlineLevel="0" collapsed="false">
      <c r="A11209" s="0" t="n">
        <v>90952</v>
      </c>
      <c r="B11209" s="0" t="n">
        <v>97.03</v>
      </c>
      <c r="C11209" s="0" t="s">
        <v>221</v>
      </c>
      <c r="D11209" s="0" t="s">
        <v>16290</v>
      </c>
    </row>
    <row r="11210" customFormat="false" ht="15.8" hidden="false" customHeight="true" outlineLevel="0" collapsed="false">
      <c r="A11210" s="0" t="n">
        <v>90953</v>
      </c>
      <c r="B11210" s="0" t="n">
        <v>150</v>
      </c>
      <c r="C11210" s="0" t="s">
        <v>221</v>
      </c>
      <c r="D11210" s="0" t="s">
        <v>16291</v>
      </c>
    </row>
    <row r="11211" customFormat="false" ht="15.8" hidden="false" customHeight="true" outlineLevel="0" collapsed="false">
      <c r="A11211" s="0" t="n">
        <v>90954</v>
      </c>
      <c r="B11211" s="0" t="n">
        <v>165.83</v>
      </c>
      <c r="C11211" s="0" t="s">
        <v>221</v>
      </c>
      <c r="D11211" s="0" t="s">
        <v>16292</v>
      </c>
    </row>
    <row r="11212" customFormat="false" ht="15.8" hidden="false" customHeight="true" outlineLevel="0" collapsed="false">
      <c r="A11212" s="0" t="n">
        <v>94438</v>
      </c>
      <c r="B11212" s="0" t="n">
        <v>39.92</v>
      </c>
      <c r="C11212" s="0" t="s">
        <v>221</v>
      </c>
      <c r="D11212" s="0" t="s">
        <v>16293</v>
      </c>
    </row>
    <row r="11213" customFormat="false" ht="15.8" hidden="false" customHeight="true" outlineLevel="0" collapsed="false">
      <c r="A11213" s="0" t="n">
        <v>94439</v>
      </c>
      <c r="B11213" s="0" t="n">
        <v>45.03</v>
      </c>
      <c r="C11213" s="0" t="s">
        <v>221</v>
      </c>
      <c r="D11213" s="0" t="s">
        <v>16294</v>
      </c>
    </row>
    <row r="11214" customFormat="false" ht="15.8" hidden="false" customHeight="true" outlineLevel="0" collapsed="false">
      <c r="A11214" s="0" t="n">
        <v>94779</v>
      </c>
      <c r="B11214" s="0" t="n">
        <v>38.39</v>
      </c>
      <c r="C11214" s="0" t="s">
        <v>221</v>
      </c>
      <c r="D11214" s="0" t="s">
        <v>16295</v>
      </c>
    </row>
    <row r="11215" customFormat="false" ht="15.8" hidden="false" customHeight="true" outlineLevel="0" collapsed="false">
      <c r="A11215" s="0" t="n">
        <v>94782</v>
      </c>
      <c r="B11215" s="0" t="n">
        <v>44.06</v>
      </c>
      <c r="C11215" s="0" t="s">
        <v>221</v>
      </c>
      <c r="D11215" s="0" t="s">
        <v>16296</v>
      </c>
    </row>
    <row r="11216" customFormat="false" ht="15.8" hidden="false" customHeight="true" outlineLevel="0" collapsed="false">
      <c r="A11216" s="0" t="n">
        <v>102803</v>
      </c>
      <c r="B11216" s="0" t="n">
        <v>2.28</v>
      </c>
      <c r="C11216" s="0" t="s">
        <v>221</v>
      </c>
      <c r="D11216" s="0" t="s">
        <v>16297</v>
      </c>
    </row>
    <row r="11217" customFormat="false" ht="15.8" hidden="false" customHeight="true" outlineLevel="0" collapsed="false">
      <c r="A11217" s="0" t="n">
        <v>101742</v>
      </c>
      <c r="B11217" s="0" t="n">
        <v>58.32</v>
      </c>
      <c r="C11217" s="0" t="s">
        <v>166</v>
      </c>
      <c r="D11217" s="0" t="s">
        <v>16298</v>
      </c>
    </row>
    <row r="11218" customFormat="false" ht="15.8" hidden="false" customHeight="true" outlineLevel="0" collapsed="false">
      <c r="A11218" s="0" t="n">
        <v>87871</v>
      </c>
      <c r="B11218" s="0" t="n">
        <v>12.19</v>
      </c>
      <c r="C11218" s="0" t="s">
        <v>221</v>
      </c>
      <c r="D11218" s="0" t="s">
        <v>781</v>
      </c>
    </row>
    <row r="11219" customFormat="false" ht="15.8" hidden="false" customHeight="true" outlineLevel="0" collapsed="false">
      <c r="A11219" s="0" t="n">
        <v>87872</v>
      </c>
      <c r="B11219" s="0" t="n">
        <v>11.43</v>
      </c>
      <c r="C11219" s="0" t="s">
        <v>221</v>
      </c>
      <c r="D11219" s="0" t="s">
        <v>16299</v>
      </c>
    </row>
    <row r="11220" customFormat="false" ht="15.8" hidden="false" customHeight="true" outlineLevel="0" collapsed="false">
      <c r="A11220" s="0" t="n">
        <v>87873</v>
      </c>
      <c r="B11220" s="0" t="n">
        <v>5.95</v>
      </c>
      <c r="C11220" s="0" t="s">
        <v>221</v>
      </c>
      <c r="D11220" s="0" t="s">
        <v>16300</v>
      </c>
    </row>
    <row r="11221" customFormat="false" ht="15.8" hidden="false" customHeight="true" outlineLevel="0" collapsed="false">
      <c r="A11221" s="0" t="n">
        <v>87874</v>
      </c>
      <c r="B11221" s="0" t="n">
        <v>5.78</v>
      </c>
      <c r="C11221" s="0" t="s">
        <v>221</v>
      </c>
      <c r="D11221" s="0" t="s">
        <v>16301</v>
      </c>
    </row>
    <row r="11222" customFormat="false" ht="15.8" hidden="false" customHeight="true" outlineLevel="0" collapsed="false">
      <c r="A11222" s="0" t="n">
        <v>87876</v>
      </c>
      <c r="B11222" s="0" t="n">
        <v>7</v>
      </c>
      <c r="C11222" s="0" t="s">
        <v>221</v>
      </c>
      <c r="D11222" s="0" t="s">
        <v>16302</v>
      </c>
    </row>
    <row r="11223" customFormat="false" ht="15.8" hidden="false" customHeight="true" outlineLevel="0" collapsed="false">
      <c r="A11223" s="0" t="n">
        <v>87877</v>
      </c>
      <c r="B11223" s="0" t="n">
        <v>6.64</v>
      </c>
      <c r="C11223" s="0" t="s">
        <v>221</v>
      </c>
      <c r="D11223" s="0" t="s">
        <v>16303</v>
      </c>
    </row>
    <row r="11224" customFormat="false" ht="15.8" hidden="false" customHeight="true" outlineLevel="0" collapsed="false">
      <c r="A11224" s="0" t="n">
        <v>87878</v>
      </c>
      <c r="B11224" s="0" t="n">
        <v>4.58</v>
      </c>
      <c r="C11224" s="0" t="s">
        <v>221</v>
      </c>
      <c r="D11224" s="0" t="s">
        <v>16304</v>
      </c>
    </row>
    <row r="11225" customFormat="false" ht="15.8" hidden="false" customHeight="true" outlineLevel="0" collapsed="false">
      <c r="A11225" s="0" t="n">
        <v>87879</v>
      </c>
      <c r="B11225" s="0" t="n">
        <v>4.02</v>
      </c>
      <c r="C11225" s="0" t="s">
        <v>221</v>
      </c>
      <c r="D11225" s="0" t="s">
        <v>16305</v>
      </c>
    </row>
    <row r="11226" customFormat="false" ht="15.8" hidden="false" customHeight="true" outlineLevel="0" collapsed="false">
      <c r="A11226" s="0" t="n">
        <v>87881</v>
      </c>
      <c r="B11226" s="0" t="n">
        <v>5.83</v>
      </c>
      <c r="C11226" s="0" t="s">
        <v>221</v>
      </c>
      <c r="D11226" s="0" t="s">
        <v>16306</v>
      </c>
    </row>
    <row r="11227" customFormat="false" ht="15.8" hidden="false" customHeight="true" outlineLevel="0" collapsed="false">
      <c r="A11227" s="0" t="n">
        <v>87882</v>
      </c>
      <c r="B11227" s="0" t="n">
        <v>5.66</v>
      </c>
      <c r="C11227" s="0" t="s">
        <v>221</v>
      </c>
      <c r="D11227" s="0" t="s">
        <v>16307</v>
      </c>
    </row>
    <row r="11228" customFormat="false" ht="15.8" hidden="false" customHeight="true" outlineLevel="0" collapsed="false">
      <c r="A11228" s="0" t="n">
        <v>87884</v>
      </c>
      <c r="B11228" s="0" t="n">
        <v>6.88</v>
      </c>
      <c r="C11228" s="0" t="s">
        <v>221</v>
      </c>
      <c r="D11228" s="0" t="s">
        <v>16308</v>
      </c>
    </row>
    <row r="11229" customFormat="false" ht="15.8" hidden="false" customHeight="true" outlineLevel="0" collapsed="false">
      <c r="A11229" s="0" t="n">
        <v>87885</v>
      </c>
      <c r="B11229" s="0" t="n">
        <v>6.52</v>
      </c>
      <c r="C11229" s="0" t="s">
        <v>221</v>
      </c>
      <c r="D11229" s="0" t="s">
        <v>16309</v>
      </c>
    </row>
    <row r="11230" customFormat="false" ht="15.8" hidden="false" customHeight="true" outlineLevel="0" collapsed="false">
      <c r="A11230" s="0" t="n">
        <v>87886</v>
      </c>
      <c r="B11230" s="0" t="n">
        <v>19.35</v>
      </c>
      <c r="C11230" s="0" t="s">
        <v>221</v>
      </c>
      <c r="D11230" s="0" t="s">
        <v>16310</v>
      </c>
    </row>
    <row r="11231" customFormat="false" ht="15.8" hidden="false" customHeight="true" outlineLevel="0" collapsed="false">
      <c r="A11231" s="0" t="n">
        <v>87887</v>
      </c>
      <c r="B11231" s="0" t="n">
        <v>18.59</v>
      </c>
      <c r="C11231" s="0" t="s">
        <v>221</v>
      </c>
      <c r="D11231" s="0" t="s">
        <v>16311</v>
      </c>
    </row>
    <row r="11232" customFormat="false" ht="15.8" hidden="false" customHeight="true" outlineLevel="0" collapsed="false">
      <c r="A11232" s="0" t="n">
        <v>87888</v>
      </c>
      <c r="B11232" s="0" t="n">
        <v>7.45</v>
      </c>
      <c r="C11232" s="0" t="s">
        <v>221</v>
      </c>
      <c r="D11232" s="0" t="s">
        <v>16312</v>
      </c>
    </row>
    <row r="11233" customFormat="false" ht="15.8" hidden="false" customHeight="true" outlineLevel="0" collapsed="false">
      <c r="A11233" s="0" t="n">
        <v>87889</v>
      </c>
      <c r="B11233" s="0" t="n">
        <v>7.28</v>
      </c>
      <c r="C11233" s="0" t="s">
        <v>221</v>
      </c>
      <c r="D11233" s="0" t="s">
        <v>16313</v>
      </c>
    </row>
    <row r="11234" customFormat="false" ht="15.8" hidden="false" customHeight="true" outlineLevel="0" collapsed="false">
      <c r="A11234" s="0" t="n">
        <v>87891</v>
      </c>
      <c r="B11234" s="0" t="n">
        <v>8.5</v>
      </c>
      <c r="C11234" s="0" t="s">
        <v>221</v>
      </c>
      <c r="D11234" s="0" t="s">
        <v>16314</v>
      </c>
    </row>
    <row r="11235" customFormat="false" ht="15.8" hidden="false" customHeight="true" outlineLevel="0" collapsed="false">
      <c r="A11235" s="0" t="n">
        <v>87892</v>
      </c>
      <c r="B11235" s="0" t="n">
        <v>8.14</v>
      </c>
      <c r="C11235" s="0" t="s">
        <v>221</v>
      </c>
      <c r="D11235" s="0" t="s">
        <v>16315</v>
      </c>
    </row>
    <row r="11236" customFormat="false" ht="15.8" hidden="false" customHeight="true" outlineLevel="0" collapsed="false">
      <c r="A11236" s="0" t="n">
        <v>87893</v>
      </c>
      <c r="B11236" s="0" t="n">
        <v>7.19</v>
      </c>
      <c r="C11236" s="0" t="s">
        <v>221</v>
      </c>
      <c r="D11236" s="0" t="s">
        <v>16316</v>
      </c>
    </row>
    <row r="11237" customFormat="false" ht="15.8" hidden="false" customHeight="true" outlineLevel="0" collapsed="false">
      <c r="A11237" s="0" t="n">
        <v>87894</v>
      </c>
      <c r="B11237" s="0" t="n">
        <v>6.63</v>
      </c>
      <c r="C11237" s="0" t="s">
        <v>221</v>
      </c>
      <c r="D11237" s="0" t="s">
        <v>16317</v>
      </c>
    </row>
    <row r="11238" customFormat="false" ht="15.8" hidden="false" customHeight="true" outlineLevel="0" collapsed="false">
      <c r="A11238" s="0" t="n">
        <v>87896</v>
      </c>
      <c r="B11238" s="0" t="n">
        <v>6.46</v>
      </c>
      <c r="C11238" s="0" t="s">
        <v>221</v>
      </c>
      <c r="D11238" s="0" t="s">
        <v>16318</v>
      </c>
    </row>
    <row r="11239" customFormat="false" ht="15.8" hidden="false" customHeight="true" outlineLevel="0" collapsed="false">
      <c r="A11239" s="0" t="n">
        <v>87897</v>
      </c>
      <c r="B11239" s="0" t="n">
        <v>5.9</v>
      </c>
      <c r="C11239" s="0" t="s">
        <v>221</v>
      </c>
      <c r="D11239" s="0" t="s">
        <v>16319</v>
      </c>
    </row>
    <row r="11240" customFormat="false" ht="15.8" hidden="false" customHeight="true" outlineLevel="0" collapsed="false">
      <c r="A11240" s="0" t="n">
        <v>87899</v>
      </c>
      <c r="B11240" s="0" t="n">
        <v>8.78</v>
      </c>
      <c r="C11240" s="0" t="s">
        <v>221</v>
      </c>
      <c r="D11240" s="0" t="s">
        <v>16320</v>
      </c>
    </row>
    <row r="11241" customFormat="false" ht="15.8" hidden="false" customHeight="true" outlineLevel="0" collapsed="false">
      <c r="A11241" s="0" t="n">
        <v>87900</v>
      </c>
      <c r="B11241" s="0" t="n">
        <v>8.61</v>
      </c>
      <c r="C11241" s="0" t="s">
        <v>221</v>
      </c>
      <c r="D11241" s="0" t="s">
        <v>16321</v>
      </c>
    </row>
    <row r="11242" customFormat="false" ht="15.8" hidden="false" customHeight="true" outlineLevel="0" collapsed="false">
      <c r="A11242" s="0" t="n">
        <v>87902</v>
      </c>
      <c r="B11242" s="0" t="n">
        <v>9.83</v>
      </c>
      <c r="C11242" s="0" t="s">
        <v>221</v>
      </c>
      <c r="D11242" s="0" t="s">
        <v>16322</v>
      </c>
    </row>
    <row r="11243" customFormat="false" ht="15.8" hidden="false" customHeight="true" outlineLevel="0" collapsed="false">
      <c r="A11243" s="0" t="n">
        <v>87903</v>
      </c>
      <c r="B11243" s="0" t="n">
        <v>9.47</v>
      </c>
      <c r="C11243" s="0" t="s">
        <v>221</v>
      </c>
      <c r="D11243" s="0" t="s">
        <v>16323</v>
      </c>
    </row>
    <row r="11244" customFormat="false" ht="15.8" hidden="false" customHeight="true" outlineLevel="0" collapsed="false">
      <c r="A11244" s="0" t="n">
        <v>87904</v>
      </c>
      <c r="B11244" s="0" t="n">
        <v>9.39</v>
      </c>
      <c r="C11244" s="0" t="s">
        <v>221</v>
      </c>
      <c r="D11244" s="0" t="s">
        <v>16324</v>
      </c>
    </row>
    <row r="11245" customFormat="false" ht="15.8" hidden="false" customHeight="true" outlineLevel="0" collapsed="false">
      <c r="A11245" s="0" t="n">
        <v>87905</v>
      </c>
      <c r="B11245" s="0" t="n">
        <v>8.83</v>
      </c>
      <c r="C11245" s="0" t="s">
        <v>221</v>
      </c>
      <c r="D11245" s="0" t="s">
        <v>16325</v>
      </c>
    </row>
    <row r="11246" customFormat="false" ht="15.8" hidden="false" customHeight="true" outlineLevel="0" collapsed="false">
      <c r="A11246" s="0" t="n">
        <v>87907</v>
      </c>
      <c r="B11246" s="0" t="n">
        <v>8.36</v>
      </c>
      <c r="C11246" s="0" t="s">
        <v>221</v>
      </c>
      <c r="D11246" s="0" t="s">
        <v>16326</v>
      </c>
    </row>
    <row r="11247" customFormat="false" ht="15.8" hidden="false" customHeight="true" outlineLevel="0" collapsed="false">
      <c r="A11247" s="0" t="n">
        <v>87908</v>
      </c>
      <c r="B11247" s="0" t="n">
        <v>7.8</v>
      </c>
      <c r="C11247" s="0" t="s">
        <v>221</v>
      </c>
      <c r="D11247" s="0" t="s">
        <v>16327</v>
      </c>
    </row>
    <row r="11248" customFormat="false" ht="15.8" hidden="false" customHeight="true" outlineLevel="0" collapsed="false">
      <c r="A11248" s="0" t="n">
        <v>87910</v>
      </c>
      <c r="B11248" s="0" t="n">
        <v>19.02</v>
      </c>
      <c r="C11248" s="0" t="s">
        <v>221</v>
      </c>
      <c r="D11248" s="0" t="s">
        <v>16328</v>
      </c>
    </row>
    <row r="11249" customFormat="false" ht="15.8" hidden="false" customHeight="true" outlineLevel="0" collapsed="false">
      <c r="A11249" s="0" t="n">
        <v>87911</v>
      </c>
      <c r="B11249" s="0" t="n">
        <v>18.26</v>
      </c>
      <c r="C11249" s="0" t="s">
        <v>221</v>
      </c>
      <c r="D11249" s="0" t="s">
        <v>16329</v>
      </c>
    </row>
    <row r="11250" customFormat="false" ht="15.8" hidden="false" customHeight="true" outlineLevel="0" collapsed="false">
      <c r="A11250" s="0" t="n">
        <v>87411</v>
      </c>
      <c r="B11250" s="0" t="n">
        <v>16.94</v>
      </c>
      <c r="C11250" s="0" t="s">
        <v>221</v>
      </c>
      <c r="D11250" s="0" t="s">
        <v>16330</v>
      </c>
    </row>
    <row r="11251" customFormat="false" ht="15.8" hidden="false" customHeight="true" outlineLevel="0" collapsed="false">
      <c r="A11251" s="0" t="n">
        <v>87412</v>
      </c>
      <c r="B11251" s="0" t="n">
        <v>24.18</v>
      </c>
      <c r="C11251" s="0" t="s">
        <v>221</v>
      </c>
      <c r="D11251" s="0" t="s">
        <v>16331</v>
      </c>
    </row>
    <row r="11252" customFormat="false" ht="15.8" hidden="false" customHeight="true" outlineLevel="0" collapsed="false">
      <c r="A11252" s="0" t="n">
        <v>87413</v>
      </c>
      <c r="B11252" s="0" t="n">
        <v>28.3</v>
      </c>
      <c r="C11252" s="0" t="s">
        <v>221</v>
      </c>
      <c r="D11252" s="0" t="s">
        <v>16332</v>
      </c>
    </row>
    <row r="11253" customFormat="false" ht="15.8" hidden="false" customHeight="true" outlineLevel="0" collapsed="false">
      <c r="A11253" s="0" t="n">
        <v>87414</v>
      </c>
      <c r="B11253" s="0" t="n">
        <v>25.16</v>
      </c>
      <c r="C11253" s="0" t="s">
        <v>221</v>
      </c>
      <c r="D11253" s="0" t="s">
        <v>16333</v>
      </c>
    </row>
    <row r="11254" customFormat="false" ht="15.8" hidden="false" customHeight="true" outlineLevel="0" collapsed="false">
      <c r="A11254" s="0" t="n">
        <v>87415</v>
      </c>
      <c r="B11254" s="0" t="n">
        <v>32.18</v>
      </c>
      <c r="C11254" s="0" t="s">
        <v>221</v>
      </c>
      <c r="D11254" s="0" t="s">
        <v>16334</v>
      </c>
    </row>
    <row r="11255" customFormat="false" ht="15.8" hidden="false" customHeight="true" outlineLevel="0" collapsed="false">
      <c r="A11255" s="0" t="n">
        <v>87416</v>
      </c>
      <c r="B11255" s="0" t="n">
        <v>36.59</v>
      </c>
      <c r="C11255" s="0" t="s">
        <v>221</v>
      </c>
      <c r="D11255" s="0" t="s">
        <v>16335</v>
      </c>
    </row>
    <row r="11256" customFormat="false" ht="15.8" hidden="false" customHeight="true" outlineLevel="0" collapsed="false">
      <c r="A11256" s="0" t="n">
        <v>87417</v>
      </c>
      <c r="B11256" s="0" t="n">
        <v>17.95</v>
      </c>
      <c r="C11256" s="0" t="s">
        <v>221</v>
      </c>
      <c r="D11256" s="0" t="s">
        <v>16336</v>
      </c>
    </row>
    <row r="11257" customFormat="false" ht="15.8" hidden="false" customHeight="true" outlineLevel="0" collapsed="false">
      <c r="A11257" s="0" t="n">
        <v>87418</v>
      </c>
      <c r="B11257" s="0" t="n">
        <v>18.5</v>
      </c>
      <c r="C11257" s="0" t="s">
        <v>221</v>
      </c>
      <c r="D11257" s="0" t="s">
        <v>16337</v>
      </c>
    </row>
    <row r="11258" customFormat="false" ht="15.8" hidden="false" customHeight="true" outlineLevel="0" collapsed="false">
      <c r="A11258" s="0" t="n">
        <v>87419</v>
      </c>
      <c r="B11258" s="0" t="n">
        <v>20.06</v>
      </c>
      <c r="C11258" s="0" t="s">
        <v>221</v>
      </c>
      <c r="D11258" s="0" t="s">
        <v>16338</v>
      </c>
    </row>
    <row r="11259" customFormat="false" ht="15.8" hidden="false" customHeight="true" outlineLevel="0" collapsed="false">
      <c r="A11259" s="0" t="n">
        <v>87420</v>
      </c>
      <c r="B11259" s="0" t="n">
        <v>26.98</v>
      </c>
      <c r="C11259" s="0" t="s">
        <v>221</v>
      </c>
      <c r="D11259" s="0" t="s">
        <v>16339</v>
      </c>
    </row>
    <row r="11260" customFormat="false" ht="15.8" hidden="false" customHeight="true" outlineLevel="0" collapsed="false">
      <c r="A11260" s="0" t="n">
        <v>87421</v>
      </c>
      <c r="B11260" s="0" t="n">
        <v>27.52</v>
      </c>
      <c r="C11260" s="0" t="s">
        <v>221</v>
      </c>
      <c r="D11260" s="0" t="s">
        <v>16340</v>
      </c>
    </row>
    <row r="11261" customFormat="false" ht="15.8" hidden="false" customHeight="true" outlineLevel="0" collapsed="false">
      <c r="A11261" s="0" t="n">
        <v>87422</v>
      </c>
      <c r="B11261" s="0" t="n">
        <v>29.08</v>
      </c>
      <c r="C11261" s="0" t="s">
        <v>221</v>
      </c>
      <c r="D11261" s="0" t="s">
        <v>16341</v>
      </c>
    </row>
    <row r="11262" customFormat="false" ht="15.8" hidden="false" customHeight="true" outlineLevel="0" collapsed="false">
      <c r="A11262" s="0" t="n">
        <v>87423</v>
      </c>
      <c r="B11262" s="0" t="n">
        <v>35.78</v>
      </c>
      <c r="C11262" s="0" t="s">
        <v>221</v>
      </c>
      <c r="D11262" s="0" t="s">
        <v>16342</v>
      </c>
    </row>
    <row r="11263" customFormat="false" ht="15.8" hidden="false" customHeight="true" outlineLevel="0" collapsed="false">
      <c r="A11263" s="0" t="n">
        <v>87424</v>
      </c>
      <c r="B11263" s="0" t="n">
        <v>36.59</v>
      </c>
      <c r="C11263" s="0" t="s">
        <v>221</v>
      </c>
      <c r="D11263" s="0" t="s">
        <v>16343</v>
      </c>
    </row>
    <row r="11264" customFormat="false" ht="15.8" hidden="false" customHeight="true" outlineLevel="0" collapsed="false">
      <c r="A11264" s="0" t="n">
        <v>87425</v>
      </c>
      <c r="B11264" s="0" t="n">
        <v>37.87</v>
      </c>
      <c r="C11264" s="0" t="s">
        <v>221</v>
      </c>
      <c r="D11264" s="0" t="s">
        <v>16344</v>
      </c>
    </row>
    <row r="11265" customFormat="false" ht="15.8" hidden="false" customHeight="true" outlineLevel="0" collapsed="false">
      <c r="A11265" s="0" t="n">
        <v>87426</v>
      </c>
      <c r="B11265" s="0" t="n">
        <v>42.05</v>
      </c>
      <c r="C11265" s="0" t="s">
        <v>221</v>
      </c>
      <c r="D11265" s="0" t="s">
        <v>16345</v>
      </c>
    </row>
    <row r="11266" customFormat="false" ht="15.8" hidden="false" customHeight="true" outlineLevel="0" collapsed="false">
      <c r="A11266" s="0" t="n">
        <v>87427</v>
      </c>
      <c r="B11266" s="0" t="n">
        <v>42.86</v>
      </c>
      <c r="C11266" s="0" t="s">
        <v>221</v>
      </c>
      <c r="D11266" s="0" t="s">
        <v>16346</v>
      </c>
    </row>
    <row r="11267" customFormat="false" ht="15.8" hidden="false" customHeight="true" outlineLevel="0" collapsed="false">
      <c r="A11267" s="0" t="n">
        <v>87428</v>
      </c>
      <c r="B11267" s="0" t="n">
        <v>44.14</v>
      </c>
      <c r="C11267" s="0" t="s">
        <v>221</v>
      </c>
      <c r="D11267" s="0" t="s">
        <v>16347</v>
      </c>
    </row>
    <row r="11268" customFormat="false" ht="15.8" hidden="false" customHeight="true" outlineLevel="0" collapsed="false">
      <c r="A11268" s="0" t="n">
        <v>87429</v>
      </c>
      <c r="B11268" s="0" t="n">
        <v>18.3</v>
      </c>
      <c r="C11268" s="0" t="s">
        <v>221</v>
      </c>
      <c r="D11268" s="0" t="s">
        <v>16348</v>
      </c>
    </row>
    <row r="11269" customFormat="false" ht="15.8" hidden="false" customHeight="true" outlineLevel="0" collapsed="false">
      <c r="A11269" s="0" t="n">
        <v>87430</v>
      </c>
      <c r="B11269" s="0" t="n">
        <v>18.85</v>
      </c>
      <c r="C11269" s="0" t="s">
        <v>221</v>
      </c>
      <c r="D11269" s="0" t="s">
        <v>16349</v>
      </c>
    </row>
    <row r="11270" customFormat="false" ht="15.8" hidden="false" customHeight="true" outlineLevel="0" collapsed="false">
      <c r="A11270" s="0" t="n">
        <v>87431</v>
      </c>
      <c r="B11270" s="0" t="n">
        <v>19.12</v>
      </c>
      <c r="C11270" s="0" t="s">
        <v>221</v>
      </c>
      <c r="D11270" s="0" t="s">
        <v>16350</v>
      </c>
    </row>
    <row r="11271" customFormat="false" ht="15.8" hidden="false" customHeight="true" outlineLevel="0" collapsed="false">
      <c r="A11271" s="0" t="n">
        <v>87432</v>
      </c>
      <c r="B11271" s="0" t="n">
        <v>25.77</v>
      </c>
      <c r="C11271" s="0" t="s">
        <v>221</v>
      </c>
      <c r="D11271" s="0" t="s">
        <v>16351</v>
      </c>
    </row>
    <row r="11272" customFormat="false" ht="15.8" hidden="false" customHeight="true" outlineLevel="0" collapsed="false">
      <c r="A11272" s="0" t="n">
        <v>87433</v>
      </c>
      <c r="B11272" s="0" t="n">
        <v>26.85</v>
      </c>
      <c r="C11272" s="0" t="s">
        <v>221</v>
      </c>
      <c r="D11272" s="0" t="s">
        <v>16352</v>
      </c>
    </row>
    <row r="11273" customFormat="false" ht="15.8" hidden="false" customHeight="true" outlineLevel="0" collapsed="false">
      <c r="A11273" s="0" t="n">
        <v>87434</v>
      </c>
      <c r="B11273" s="0" t="n">
        <v>27.59</v>
      </c>
      <c r="C11273" s="0" t="s">
        <v>221</v>
      </c>
      <c r="D11273" s="0" t="s">
        <v>16353</v>
      </c>
    </row>
    <row r="11274" customFormat="false" ht="15.8" hidden="false" customHeight="true" outlineLevel="0" collapsed="false">
      <c r="A11274" s="0" t="n">
        <v>87435</v>
      </c>
      <c r="B11274" s="0" t="n">
        <v>29.15</v>
      </c>
      <c r="C11274" s="0" t="s">
        <v>221</v>
      </c>
      <c r="D11274" s="0" t="s">
        <v>16354</v>
      </c>
    </row>
    <row r="11275" customFormat="false" ht="15.8" hidden="false" customHeight="true" outlineLevel="0" collapsed="false">
      <c r="A11275" s="0" t="n">
        <v>87436</v>
      </c>
      <c r="B11275" s="0" t="n">
        <v>30.97</v>
      </c>
      <c r="C11275" s="0" t="s">
        <v>221</v>
      </c>
      <c r="D11275" s="0" t="s">
        <v>16355</v>
      </c>
    </row>
    <row r="11276" customFormat="false" ht="15.8" hidden="false" customHeight="true" outlineLevel="0" collapsed="false">
      <c r="A11276" s="0" t="n">
        <v>87437</v>
      </c>
      <c r="B11276" s="0" t="n">
        <v>32.25</v>
      </c>
      <c r="C11276" s="0" t="s">
        <v>221</v>
      </c>
      <c r="D11276" s="0" t="s">
        <v>16356</v>
      </c>
    </row>
    <row r="11277" customFormat="false" ht="15.8" hidden="false" customHeight="true" outlineLevel="0" collapsed="false">
      <c r="A11277" s="0" t="n">
        <v>87438</v>
      </c>
      <c r="B11277" s="0" t="n">
        <v>35.68</v>
      </c>
      <c r="C11277" s="0" t="s">
        <v>221</v>
      </c>
      <c r="D11277" s="0" t="s">
        <v>16357</v>
      </c>
    </row>
    <row r="11278" customFormat="false" ht="15.8" hidden="false" customHeight="true" outlineLevel="0" collapsed="false">
      <c r="A11278" s="0" t="n">
        <v>87439</v>
      </c>
      <c r="B11278" s="0" t="n">
        <v>37.98</v>
      </c>
      <c r="C11278" s="0" t="s">
        <v>221</v>
      </c>
      <c r="D11278" s="0" t="s">
        <v>16358</v>
      </c>
    </row>
    <row r="11279" customFormat="false" ht="15.8" hidden="false" customHeight="true" outlineLevel="0" collapsed="false">
      <c r="A11279" s="0" t="n">
        <v>87440</v>
      </c>
      <c r="B11279" s="0" t="n">
        <v>39.06</v>
      </c>
      <c r="C11279" s="0" t="s">
        <v>221</v>
      </c>
      <c r="D11279" s="0" t="s">
        <v>16359</v>
      </c>
    </row>
    <row r="11280" customFormat="false" ht="15.8" hidden="false" customHeight="true" outlineLevel="0" collapsed="false">
      <c r="A11280" s="0" t="n">
        <v>87527</v>
      </c>
      <c r="B11280" s="0" t="n">
        <v>37.36</v>
      </c>
      <c r="C11280" s="0" t="s">
        <v>221</v>
      </c>
      <c r="D11280" s="0" t="s">
        <v>16360</v>
      </c>
    </row>
    <row r="11281" customFormat="false" ht="15.8" hidden="false" customHeight="true" outlineLevel="0" collapsed="false">
      <c r="A11281" s="0" t="n">
        <v>87528</v>
      </c>
      <c r="B11281" s="0" t="n">
        <v>42.16</v>
      </c>
      <c r="C11281" s="0" t="s">
        <v>221</v>
      </c>
      <c r="D11281" s="0" t="s">
        <v>16361</v>
      </c>
    </row>
    <row r="11282" customFormat="false" ht="15.8" hidden="false" customHeight="true" outlineLevel="0" collapsed="false">
      <c r="A11282" s="0" t="n">
        <v>87529</v>
      </c>
      <c r="B11282" s="0" t="n">
        <v>33.52</v>
      </c>
      <c r="C11282" s="0" t="s">
        <v>221</v>
      </c>
      <c r="D11282" s="0" t="s">
        <v>16362</v>
      </c>
    </row>
    <row r="11283" customFormat="false" ht="15.8" hidden="false" customHeight="true" outlineLevel="0" collapsed="false">
      <c r="A11283" s="0" t="n">
        <v>87530</v>
      </c>
      <c r="B11283" s="0" t="n">
        <v>38.32</v>
      </c>
      <c r="C11283" s="0" t="s">
        <v>221</v>
      </c>
      <c r="D11283" s="0" t="s">
        <v>16363</v>
      </c>
    </row>
    <row r="11284" customFormat="false" ht="15.8" hidden="false" customHeight="true" outlineLevel="0" collapsed="false">
      <c r="A11284" s="0" t="n">
        <v>87531</v>
      </c>
      <c r="B11284" s="0" t="n">
        <v>32.17</v>
      </c>
      <c r="C11284" s="0" t="s">
        <v>221</v>
      </c>
      <c r="D11284" s="0" t="s">
        <v>16364</v>
      </c>
    </row>
    <row r="11285" customFormat="false" ht="15.8" hidden="false" customHeight="true" outlineLevel="0" collapsed="false">
      <c r="A11285" s="0" t="n">
        <v>87532</v>
      </c>
      <c r="B11285" s="0" t="n">
        <v>36.97</v>
      </c>
      <c r="C11285" s="0" t="s">
        <v>221</v>
      </c>
      <c r="D11285" s="0" t="s">
        <v>16365</v>
      </c>
    </row>
    <row r="11286" customFormat="false" ht="15.8" hidden="false" customHeight="true" outlineLevel="0" collapsed="false">
      <c r="A11286" s="0" t="n">
        <v>87535</v>
      </c>
      <c r="B11286" s="0" t="n">
        <v>28.33</v>
      </c>
      <c r="C11286" s="0" t="s">
        <v>221</v>
      </c>
      <c r="D11286" s="0" t="s">
        <v>16366</v>
      </c>
    </row>
    <row r="11287" customFormat="false" ht="15.8" hidden="false" customHeight="true" outlineLevel="0" collapsed="false">
      <c r="A11287" s="0" t="n">
        <v>87536</v>
      </c>
      <c r="B11287" s="0" t="n">
        <v>33.13</v>
      </c>
      <c r="C11287" s="0" t="s">
        <v>221</v>
      </c>
      <c r="D11287" s="0" t="s">
        <v>16367</v>
      </c>
    </row>
    <row r="11288" customFormat="false" ht="15.8" hidden="false" customHeight="true" outlineLevel="0" collapsed="false">
      <c r="A11288" s="0" t="n">
        <v>87537</v>
      </c>
      <c r="B11288" s="0" t="n">
        <v>61.58</v>
      </c>
      <c r="C11288" s="0" t="s">
        <v>221</v>
      </c>
      <c r="D11288" s="0" t="s">
        <v>16368</v>
      </c>
    </row>
    <row r="11289" customFormat="false" ht="15.8" hidden="false" customHeight="true" outlineLevel="0" collapsed="false">
      <c r="A11289" s="0" t="n">
        <v>87538</v>
      </c>
      <c r="B11289" s="0" t="n">
        <v>58.29</v>
      </c>
      <c r="C11289" s="0" t="s">
        <v>221</v>
      </c>
      <c r="D11289" s="0" t="s">
        <v>16369</v>
      </c>
    </row>
    <row r="11290" customFormat="false" ht="15.8" hidden="false" customHeight="true" outlineLevel="0" collapsed="false">
      <c r="A11290" s="0" t="n">
        <v>87539</v>
      </c>
      <c r="B11290" s="0" t="n">
        <v>57.1</v>
      </c>
      <c r="C11290" s="0" t="s">
        <v>221</v>
      </c>
      <c r="D11290" s="0" t="s">
        <v>16370</v>
      </c>
    </row>
    <row r="11291" customFormat="false" ht="15.8" hidden="false" customHeight="true" outlineLevel="0" collapsed="false">
      <c r="A11291" s="0" t="n">
        <v>87541</v>
      </c>
      <c r="B11291" s="0" t="n">
        <v>53.8</v>
      </c>
      <c r="C11291" s="0" t="s">
        <v>221</v>
      </c>
      <c r="D11291" s="0" t="s">
        <v>16371</v>
      </c>
    </row>
    <row r="11292" customFormat="false" ht="15.8" hidden="false" customHeight="true" outlineLevel="0" collapsed="false">
      <c r="A11292" s="0" t="n">
        <v>87543</v>
      </c>
      <c r="B11292" s="0" t="n">
        <v>19.64</v>
      </c>
      <c r="C11292" s="0" t="s">
        <v>221</v>
      </c>
      <c r="D11292" s="0" t="s">
        <v>16372</v>
      </c>
    </row>
    <row r="11293" customFormat="false" ht="15.8" hidden="false" customHeight="true" outlineLevel="0" collapsed="false">
      <c r="A11293" s="0" t="n">
        <v>87545</v>
      </c>
      <c r="B11293" s="0" t="n">
        <v>25.73</v>
      </c>
      <c r="C11293" s="0" t="s">
        <v>221</v>
      </c>
      <c r="D11293" s="0" t="s">
        <v>16373</v>
      </c>
    </row>
    <row r="11294" customFormat="false" ht="15.8" hidden="false" customHeight="true" outlineLevel="0" collapsed="false">
      <c r="A11294" s="0" t="n">
        <v>87546</v>
      </c>
      <c r="B11294" s="0" t="n">
        <v>28.45</v>
      </c>
      <c r="C11294" s="0" t="s">
        <v>221</v>
      </c>
      <c r="D11294" s="0" t="s">
        <v>16374</v>
      </c>
    </row>
    <row r="11295" customFormat="false" ht="15.8" hidden="false" customHeight="true" outlineLevel="0" collapsed="false">
      <c r="A11295" s="0" t="n">
        <v>87547</v>
      </c>
      <c r="B11295" s="0" t="n">
        <v>21.92</v>
      </c>
      <c r="C11295" s="0" t="s">
        <v>221</v>
      </c>
      <c r="D11295" s="0" t="s">
        <v>16375</v>
      </c>
    </row>
    <row r="11296" customFormat="false" ht="15.8" hidden="false" customHeight="true" outlineLevel="0" collapsed="false">
      <c r="A11296" s="0" t="n">
        <v>87548</v>
      </c>
      <c r="B11296" s="0" t="n">
        <v>24.64</v>
      </c>
      <c r="C11296" s="0" t="s">
        <v>221</v>
      </c>
      <c r="D11296" s="0" t="s">
        <v>16376</v>
      </c>
    </row>
    <row r="11297" customFormat="false" ht="15.8" hidden="false" customHeight="true" outlineLevel="0" collapsed="false">
      <c r="A11297" s="0" t="n">
        <v>87549</v>
      </c>
      <c r="B11297" s="0" t="n">
        <v>20.54</v>
      </c>
      <c r="C11297" s="0" t="s">
        <v>221</v>
      </c>
      <c r="D11297" s="0" t="s">
        <v>16377</v>
      </c>
    </row>
    <row r="11298" customFormat="false" ht="15.8" hidden="false" customHeight="true" outlineLevel="0" collapsed="false">
      <c r="A11298" s="0" t="n">
        <v>87550</v>
      </c>
      <c r="B11298" s="0" t="n">
        <v>23.26</v>
      </c>
      <c r="C11298" s="0" t="s">
        <v>221</v>
      </c>
      <c r="D11298" s="0" t="s">
        <v>16378</v>
      </c>
    </row>
    <row r="11299" customFormat="false" ht="15.8" hidden="false" customHeight="true" outlineLevel="0" collapsed="false">
      <c r="A11299" s="0" t="n">
        <v>87553</v>
      </c>
      <c r="B11299" s="0" t="n">
        <v>16.7</v>
      </c>
      <c r="C11299" s="0" t="s">
        <v>221</v>
      </c>
      <c r="D11299" s="0" t="s">
        <v>16379</v>
      </c>
    </row>
    <row r="11300" customFormat="false" ht="15.8" hidden="false" customHeight="true" outlineLevel="0" collapsed="false">
      <c r="A11300" s="0" t="n">
        <v>87554</v>
      </c>
      <c r="B11300" s="0" t="n">
        <v>19.42</v>
      </c>
      <c r="C11300" s="0" t="s">
        <v>221</v>
      </c>
      <c r="D11300" s="0" t="s">
        <v>16380</v>
      </c>
    </row>
    <row r="11301" customFormat="false" ht="15.8" hidden="false" customHeight="true" outlineLevel="0" collapsed="false">
      <c r="A11301" s="0" t="n">
        <v>87555</v>
      </c>
      <c r="B11301" s="0" t="n">
        <v>38.3</v>
      </c>
      <c r="C11301" s="0" t="s">
        <v>221</v>
      </c>
      <c r="D11301" s="0" t="s">
        <v>16381</v>
      </c>
    </row>
    <row r="11302" customFormat="false" ht="15.8" hidden="false" customHeight="true" outlineLevel="0" collapsed="false">
      <c r="A11302" s="0" t="n">
        <v>87556</v>
      </c>
      <c r="B11302" s="0" t="n">
        <v>35.02</v>
      </c>
      <c r="C11302" s="0" t="s">
        <v>221</v>
      </c>
      <c r="D11302" s="0" t="s">
        <v>16382</v>
      </c>
    </row>
    <row r="11303" customFormat="false" ht="15.8" hidden="false" customHeight="true" outlineLevel="0" collapsed="false">
      <c r="A11303" s="0" t="n">
        <v>87557</v>
      </c>
      <c r="B11303" s="0" t="n">
        <v>33.82</v>
      </c>
      <c r="C11303" s="0" t="s">
        <v>221</v>
      </c>
      <c r="D11303" s="0" t="s">
        <v>16383</v>
      </c>
    </row>
    <row r="11304" customFormat="false" ht="15.8" hidden="false" customHeight="true" outlineLevel="0" collapsed="false">
      <c r="A11304" s="0" t="n">
        <v>87559</v>
      </c>
      <c r="B11304" s="0" t="n">
        <v>30.51</v>
      </c>
      <c r="C11304" s="0" t="s">
        <v>221</v>
      </c>
      <c r="D11304" s="0" t="s">
        <v>16384</v>
      </c>
    </row>
    <row r="11305" customFormat="false" ht="15.8" hidden="false" customHeight="true" outlineLevel="0" collapsed="false">
      <c r="A11305" s="0" t="n">
        <v>87561</v>
      </c>
      <c r="B11305" s="0" t="n">
        <v>34.11</v>
      </c>
      <c r="C11305" s="0" t="s">
        <v>221</v>
      </c>
      <c r="D11305" s="0" t="s">
        <v>16385</v>
      </c>
    </row>
    <row r="11306" customFormat="false" ht="15.8" hidden="false" customHeight="true" outlineLevel="0" collapsed="false">
      <c r="A11306" s="0" t="n">
        <v>87775</v>
      </c>
      <c r="B11306" s="0" t="n">
        <v>55.43</v>
      </c>
      <c r="C11306" s="0" t="s">
        <v>221</v>
      </c>
      <c r="D11306" s="0" t="s">
        <v>16386</v>
      </c>
    </row>
    <row r="11307" customFormat="false" ht="15.8" hidden="false" customHeight="true" outlineLevel="0" collapsed="false">
      <c r="A11307" s="0" t="n">
        <v>87777</v>
      </c>
      <c r="B11307" s="0" t="n">
        <v>59.43</v>
      </c>
      <c r="C11307" s="0" t="s">
        <v>221</v>
      </c>
      <c r="D11307" s="0" t="s">
        <v>16387</v>
      </c>
    </row>
    <row r="11308" customFormat="false" ht="15.8" hidden="false" customHeight="true" outlineLevel="0" collapsed="false">
      <c r="A11308" s="0" t="n">
        <v>87778</v>
      </c>
      <c r="B11308" s="0" t="n">
        <v>72.82</v>
      </c>
      <c r="C11308" s="0" t="s">
        <v>221</v>
      </c>
      <c r="D11308" s="0" t="s">
        <v>16388</v>
      </c>
    </row>
    <row r="11309" customFormat="false" ht="15.8" hidden="false" customHeight="true" outlineLevel="0" collapsed="false">
      <c r="A11309" s="0" t="n">
        <v>87779</v>
      </c>
      <c r="B11309" s="0" t="n">
        <v>64.14</v>
      </c>
      <c r="C11309" s="0" t="s">
        <v>221</v>
      </c>
      <c r="D11309" s="0" t="s">
        <v>16389</v>
      </c>
    </row>
    <row r="11310" customFormat="false" ht="15.8" hidden="false" customHeight="true" outlineLevel="0" collapsed="false">
      <c r="A11310" s="0" t="n">
        <v>87781</v>
      </c>
      <c r="B11310" s="0" t="n">
        <v>69.51</v>
      </c>
      <c r="C11310" s="0" t="s">
        <v>221</v>
      </c>
      <c r="D11310" s="0" t="s">
        <v>16390</v>
      </c>
    </row>
    <row r="11311" customFormat="false" ht="15.8" hidden="false" customHeight="true" outlineLevel="0" collapsed="false">
      <c r="A11311" s="0" t="n">
        <v>87783</v>
      </c>
      <c r="B11311" s="0" t="n">
        <v>89.56</v>
      </c>
      <c r="C11311" s="0" t="s">
        <v>221</v>
      </c>
      <c r="D11311" s="0" t="s">
        <v>16391</v>
      </c>
    </row>
    <row r="11312" customFormat="false" ht="15.8" hidden="false" customHeight="true" outlineLevel="0" collapsed="false">
      <c r="A11312" s="0" t="n">
        <v>87784</v>
      </c>
      <c r="B11312" s="0" t="n">
        <v>72.85</v>
      </c>
      <c r="C11312" s="0" t="s">
        <v>221</v>
      </c>
      <c r="D11312" s="0" t="s">
        <v>16392</v>
      </c>
    </row>
    <row r="11313" customFormat="false" ht="15.8" hidden="false" customHeight="true" outlineLevel="0" collapsed="false">
      <c r="A11313" s="0" t="n">
        <v>87786</v>
      </c>
      <c r="B11313" s="0" t="n">
        <v>79.58</v>
      </c>
      <c r="C11313" s="0" t="s">
        <v>221</v>
      </c>
      <c r="D11313" s="0" t="s">
        <v>16393</v>
      </c>
    </row>
    <row r="11314" customFormat="false" ht="15.8" hidden="false" customHeight="true" outlineLevel="0" collapsed="false">
      <c r="A11314" s="0" t="n">
        <v>87787</v>
      </c>
      <c r="B11314" s="0" t="n">
        <v>106.32</v>
      </c>
      <c r="C11314" s="0" t="s">
        <v>221</v>
      </c>
      <c r="D11314" s="0" t="s">
        <v>16394</v>
      </c>
    </row>
    <row r="11315" customFormat="false" ht="15.8" hidden="false" customHeight="true" outlineLevel="0" collapsed="false">
      <c r="A11315" s="0" t="n">
        <v>87788</v>
      </c>
      <c r="B11315" s="0" t="n">
        <v>93.92</v>
      </c>
      <c r="C11315" s="0" t="s">
        <v>221</v>
      </c>
      <c r="D11315" s="0" t="s">
        <v>16395</v>
      </c>
    </row>
    <row r="11316" customFormat="false" ht="15.8" hidden="false" customHeight="true" outlineLevel="0" collapsed="false">
      <c r="A11316" s="0" t="n">
        <v>87790</v>
      </c>
      <c r="B11316" s="0" t="n">
        <v>101.33</v>
      </c>
      <c r="C11316" s="0" t="s">
        <v>221</v>
      </c>
      <c r="D11316" s="0" t="s">
        <v>16396</v>
      </c>
    </row>
    <row r="11317" customFormat="false" ht="15.8" hidden="false" customHeight="true" outlineLevel="0" collapsed="false">
      <c r="A11317" s="0" t="n">
        <v>87791</v>
      </c>
      <c r="B11317" s="0" t="n">
        <v>127.06</v>
      </c>
      <c r="C11317" s="0" t="s">
        <v>221</v>
      </c>
      <c r="D11317" s="0" t="s">
        <v>16397</v>
      </c>
    </row>
    <row r="11318" customFormat="false" ht="15.8" hidden="false" customHeight="true" outlineLevel="0" collapsed="false">
      <c r="A11318" s="0" t="n">
        <v>87792</v>
      </c>
      <c r="B11318" s="0" t="n">
        <v>36.83</v>
      </c>
      <c r="C11318" s="0" t="s">
        <v>221</v>
      </c>
      <c r="D11318" s="0" t="s">
        <v>16398</v>
      </c>
    </row>
    <row r="11319" customFormat="false" ht="15.8" hidden="false" customHeight="true" outlineLevel="0" collapsed="false">
      <c r="A11319" s="0" t="n">
        <v>87794</v>
      </c>
      <c r="B11319" s="0" t="n">
        <v>40.57</v>
      </c>
      <c r="C11319" s="0" t="s">
        <v>221</v>
      </c>
      <c r="D11319" s="0" t="s">
        <v>16399</v>
      </c>
    </row>
    <row r="11320" customFormat="false" ht="15.8" hidden="false" customHeight="true" outlineLevel="0" collapsed="false">
      <c r="A11320" s="0" t="n">
        <v>87795</v>
      </c>
      <c r="B11320" s="0" t="n">
        <v>52.63</v>
      </c>
      <c r="C11320" s="0" t="s">
        <v>221</v>
      </c>
      <c r="D11320" s="0" t="s">
        <v>16400</v>
      </c>
    </row>
    <row r="11321" customFormat="false" ht="15.8" hidden="false" customHeight="true" outlineLevel="0" collapsed="false">
      <c r="A11321" s="0" t="n">
        <v>87797</v>
      </c>
      <c r="B11321" s="0" t="n">
        <v>45.22</v>
      </c>
      <c r="C11321" s="0" t="s">
        <v>221</v>
      </c>
      <c r="D11321" s="0" t="s">
        <v>16401</v>
      </c>
    </row>
    <row r="11322" customFormat="false" ht="15.8" hidden="false" customHeight="true" outlineLevel="0" collapsed="false">
      <c r="A11322" s="0" t="n">
        <v>87799</v>
      </c>
      <c r="B11322" s="0" t="n">
        <v>50.24</v>
      </c>
      <c r="C11322" s="0" t="s">
        <v>221</v>
      </c>
      <c r="D11322" s="0" t="s">
        <v>16402</v>
      </c>
    </row>
    <row r="11323" customFormat="false" ht="15.8" hidden="false" customHeight="true" outlineLevel="0" collapsed="false">
      <c r="A11323" s="0" t="n">
        <v>87800</v>
      </c>
      <c r="B11323" s="0" t="n">
        <v>68.54</v>
      </c>
      <c r="C11323" s="0" t="s">
        <v>221</v>
      </c>
      <c r="D11323" s="0" t="s">
        <v>16403</v>
      </c>
    </row>
    <row r="11324" customFormat="false" ht="15.8" hidden="false" customHeight="true" outlineLevel="0" collapsed="false">
      <c r="A11324" s="0" t="n">
        <v>87801</v>
      </c>
      <c r="B11324" s="0" t="n">
        <v>53.61</v>
      </c>
      <c r="C11324" s="0" t="s">
        <v>221</v>
      </c>
      <c r="D11324" s="0" t="s">
        <v>16404</v>
      </c>
    </row>
    <row r="11325" customFormat="false" ht="15.8" hidden="false" customHeight="true" outlineLevel="0" collapsed="false">
      <c r="A11325" s="0" t="n">
        <v>87803</v>
      </c>
      <c r="B11325" s="0" t="n">
        <v>59.9</v>
      </c>
      <c r="C11325" s="0" t="s">
        <v>221</v>
      </c>
      <c r="D11325" s="0" t="s">
        <v>16405</v>
      </c>
    </row>
    <row r="11326" customFormat="false" ht="15.8" hidden="false" customHeight="true" outlineLevel="0" collapsed="false">
      <c r="A11326" s="0" t="n">
        <v>87804</v>
      </c>
      <c r="B11326" s="0" t="n">
        <v>84.45</v>
      </c>
      <c r="C11326" s="0" t="s">
        <v>221</v>
      </c>
      <c r="D11326" s="0" t="s">
        <v>16406</v>
      </c>
    </row>
    <row r="11327" customFormat="false" ht="15.8" hidden="false" customHeight="true" outlineLevel="0" collapsed="false">
      <c r="A11327" s="0" t="n">
        <v>87805</v>
      </c>
      <c r="B11327" s="0" t="n">
        <v>61.63</v>
      </c>
      <c r="C11327" s="0" t="s">
        <v>221</v>
      </c>
      <c r="D11327" s="0" t="s">
        <v>16407</v>
      </c>
    </row>
    <row r="11328" customFormat="false" ht="15.8" hidden="false" customHeight="true" outlineLevel="0" collapsed="false">
      <c r="A11328" s="0" t="n">
        <v>87807</v>
      </c>
      <c r="B11328" s="0" t="n">
        <v>68.56</v>
      </c>
      <c r="C11328" s="0" t="s">
        <v>221</v>
      </c>
      <c r="D11328" s="0" t="s">
        <v>16408</v>
      </c>
    </row>
    <row r="11329" customFormat="false" ht="15.8" hidden="false" customHeight="true" outlineLevel="0" collapsed="false">
      <c r="A11329" s="0" t="n">
        <v>87808</v>
      </c>
      <c r="B11329" s="0" t="n">
        <v>91.92</v>
      </c>
      <c r="C11329" s="0" t="s">
        <v>221</v>
      </c>
      <c r="D11329" s="0" t="s">
        <v>16409</v>
      </c>
    </row>
    <row r="11330" customFormat="false" ht="15.8" hidden="false" customHeight="true" outlineLevel="0" collapsed="false">
      <c r="A11330" s="0" t="n">
        <v>87809</v>
      </c>
      <c r="B11330" s="0" t="n">
        <v>87.49</v>
      </c>
      <c r="C11330" s="0" t="s">
        <v>221</v>
      </c>
      <c r="D11330" s="0" t="s">
        <v>16410</v>
      </c>
    </row>
    <row r="11331" customFormat="false" ht="15.8" hidden="false" customHeight="true" outlineLevel="0" collapsed="false">
      <c r="A11331" s="0" t="n">
        <v>87811</v>
      </c>
      <c r="B11331" s="0" t="n">
        <v>91.23</v>
      </c>
      <c r="C11331" s="0" t="s">
        <v>221</v>
      </c>
      <c r="D11331" s="0" t="s">
        <v>16411</v>
      </c>
    </row>
    <row r="11332" customFormat="false" ht="15.8" hidden="false" customHeight="true" outlineLevel="0" collapsed="false">
      <c r="A11332" s="0" t="n">
        <v>87812</v>
      </c>
      <c r="B11332" s="0" t="n">
        <v>102.81</v>
      </c>
      <c r="C11332" s="0" t="s">
        <v>221</v>
      </c>
      <c r="D11332" s="0" t="s">
        <v>16412</v>
      </c>
    </row>
    <row r="11333" customFormat="false" ht="15.8" hidden="false" customHeight="true" outlineLevel="0" collapsed="false">
      <c r="A11333" s="0" t="n">
        <v>87813</v>
      </c>
      <c r="B11333" s="0" t="n">
        <v>95.87</v>
      </c>
      <c r="C11333" s="0" t="s">
        <v>221</v>
      </c>
      <c r="D11333" s="0" t="s">
        <v>16413</v>
      </c>
    </row>
    <row r="11334" customFormat="false" ht="15.8" hidden="false" customHeight="true" outlineLevel="0" collapsed="false">
      <c r="A11334" s="0" t="n">
        <v>87815</v>
      </c>
      <c r="B11334" s="0" t="n">
        <v>100.89</v>
      </c>
      <c r="C11334" s="0" t="s">
        <v>221</v>
      </c>
      <c r="D11334" s="0" t="s">
        <v>16414</v>
      </c>
    </row>
    <row r="11335" customFormat="false" ht="15.8" hidden="false" customHeight="true" outlineLevel="0" collapsed="false">
      <c r="A11335" s="0" t="n">
        <v>87816</v>
      </c>
      <c r="B11335" s="0" t="n">
        <v>118.71</v>
      </c>
      <c r="C11335" s="0" t="s">
        <v>221</v>
      </c>
      <c r="D11335" s="0" t="s">
        <v>16415</v>
      </c>
    </row>
    <row r="11336" customFormat="false" ht="15.8" hidden="false" customHeight="true" outlineLevel="0" collapsed="false">
      <c r="A11336" s="0" t="n">
        <v>87817</v>
      </c>
      <c r="B11336" s="0" t="n">
        <v>103.79</v>
      </c>
      <c r="C11336" s="0" t="s">
        <v>221</v>
      </c>
      <c r="D11336" s="0" t="s">
        <v>16416</v>
      </c>
    </row>
    <row r="11337" customFormat="false" ht="15.8" hidden="false" customHeight="true" outlineLevel="0" collapsed="false">
      <c r="A11337" s="0" t="n">
        <v>87819</v>
      </c>
      <c r="B11337" s="0" t="n">
        <v>110.08</v>
      </c>
      <c r="C11337" s="0" t="s">
        <v>221</v>
      </c>
      <c r="D11337" s="0" t="s">
        <v>16417</v>
      </c>
    </row>
    <row r="11338" customFormat="false" ht="15.8" hidden="false" customHeight="true" outlineLevel="0" collapsed="false">
      <c r="A11338" s="0" t="n">
        <v>87820</v>
      </c>
      <c r="B11338" s="0" t="n">
        <v>134.61</v>
      </c>
      <c r="C11338" s="0" t="s">
        <v>221</v>
      </c>
      <c r="D11338" s="0" t="s">
        <v>16418</v>
      </c>
    </row>
    <row r="11339" customFormat="false" ht="15.8" hidden="false" customHeight="true" outlineLevel="0" collapsed="false">
      <c r="A11339" s="0" t="n">
        <v>87821</v>
      </c>
      <c r="B11339" s="0" t="n">
        <v>150.54</v>
      </c>
      <c r="C11339" s="0" t="s">
        <v>221</v>
      </c>
      <c r="D11339" s="0" t="s">
        <v>16419</v>
      </c>
    </row>
    <row r="11340" customFormat="false" ht="15.8" hidden="false" customHeight="true" outlineLevel="0" collapsed="false">
      <c r="A11340" s="0" t="n">
        <v>87823</v>
      </c>
      <c r="B11340" s="0" t="n">
        <v>157.47</v>
      </c>
      <c r="C11340" s="0" t="s">
        <v>221</v>
      </c>
      <c r="D11340" s="0" t="s">
        <v>16420</v>
      </c>
    </row>
    <row r="11341" customFormat="false" ht="15.8" hidden="false" customHeight="true" outlineLevel="0" collapsed="false">
      <c r="A11341" s="0" t="n">
        <v>87824</v>
      </c>
      <c r="B11341" s="0" t="n">
        <v>180.35</v>
      </c>
      <c r="C11341" s="0" t="s">
        <v>221</v>
      </c>
      <c r="D11341" s="0" t="s">
        <v>16421</v>
      </c>
    </row>
    <row r="11342" customFormat="false" ht="15.8" hidden="false" customHeight="true" outlineLevel="0" collapsed="false">
      <c r="A11342" s="0" t="n">
        <v>87825</v>
      </c>
      <c r="B11342" s="0" t="n">
        <v>68.49</v>
      </c>
      <c r="C11342" s="0" t="s">
        <v>221</v>
      </c>
      <c r="D11342" s="0" t="s">
        <v>16422</v>
      </c>
    </row>
    <row r="11343" customFormat="false" ht="15.8" hidden="false" customHeight="true" outlineLevel="0" collapsed="false">
      <c r="A11343" s="0" t="n">
        <v>87827</v>
      </c>
      <c r="B11343" s="0" t="n">
        <v>73.07</v>
      </c>
      <c r="C11343" s="0" t="s">
        <v>221</v>
      </c>
      <c r="D11343" s="0" t="s">
        <v>16423</v>
      </c>
    </row>
    <row r="11344" customFormat="false" ht="15.8" hidden="false" customHeight="true" outlineLevel="0" collapsed="false">
      <c r="A11344" s="0" t="n">
        <v>87828</v>
      </c>
      <c r="B11344" s="0" t="n">
        <v>89.26</v>
      </c>
      <c r="C11344" s="0" t="s">
        <v>221</v>
      </c>
      <c r="D11344" s="0" t="s">
        <v>16424</v>
      </c>
    </row>
    <row r="11345" customFormat="false" ht="15.8" hidden="false" customHeight="true" outlineLevel="0" collapsed="false">
      <c r="A11345" s="0" t="n">
        <v>87829</v>
      </c>
      <c r="B11345" s="0" t="n">
        <v>77.89</v>
      </c>
      <c r="C11345" s="0" t="s">
        <v>221</v>
      </c>
      <c r="D11345" s="0" t="s">
        <v>16425</v>
      </c>
    </row>
    <row r="11346" customFormat="false" ht="15.8" hidden="false" customHeight="true" outlineLevel="0" collapsed="false">
      <c r="A11346" s="0" t="n">
        <v>87831</v>
      </c>
      <c r="B11346" s="0" t="n">
        <v>84.03</v>
      </c>
      <c r="C11346" s="0" t="s">
        <v>221</v>
      </c>
      <c r="D11346" s="0" t="s">
        <v>16426</v>
      </c>
    </row>
    <row r="11347" customFormat="false" ht="15.8" hidden="false" customHeight="true" outlineLevel="0" collapsed="false">
      <c r="A11347" s="0" t="n">
        <v>87832</v>
      </c>
      <c r="B11347" s="0" t="n">
        <v>107.82</v>
      </c>
      <c r="C11347" s="0" t="s">
        <v>221</v>
      </c>
      <c r="D11347" s="0" t="s">
        <v>16427</v>
      </c>
    </row>
    <row r="11348" customFormat="false" ht="15.8" hidden="false" customHeight="true" outlineLevel="0" collapsed="false">
      <c r="A11348" s="0" t="n">
        <v>87834</v>
      </c>
      <c r="B11348" s="0" t="n">
        <v>141.99</v>
      </c>
      <c r="C11348" s="0" t="s">
        <v>221</v>
      </c>
      <c r="D11348" s="0" t="s">
        <v>16428</v>
      </c>
    </row>
    <row r="11349" customFormat="false" ht="15.8" hidden="false" customHeight="true" outlineLevel="0" collapsed="false">
      <c r="A11349" s="0" t="n">
        <v>87835</v>
      </c>
      <c r="B11349" s="0" t="n">
        <v>97.73</v>
      </c>
      <c r="C11349" s="0" t="s">
        <v>221</v>
      </c>
      <c r="D11349" s="0" t="s">
        <v>16429</v>
      </c>
    </row>
    <row r="11350" customFormat="false" ht="15.8" hidden="false" customHeight="true" outlineLevel="0" collapsed="false">
      <c r="A11350" s="0" t="n">
        <v>87836</v>
      </c>
      <c r="B11350" s="0" t="n">
        <v>134.26</v>
      </c>
      <c r="C11350" s="0" t="s">
        <v>221</v>
      </c>
      <c r="D11350" s="0" t="s">
        <v>16430</v>
      </c>
    </row>
    <row r="11351" customFormat="false" ht="15.8" hidden="false" customHeight="true" outlineLevel="0" collapsed="false">
      <c r="A11351" s="0" t="n">
        <v>87837</v>
      </c>
      <c r="B11351" s="0" t="n">
        <v>90.77</v>
      </c>
      <c r="C11351" s="0" t="s">
        <v>221</v>
      </c>
      <c r="D11351" s="0" t="s">
        <v>16431</v>
      </c>
    </row>
    <row r="11352" customFormat="false" ht="15.8" hidden="false" customHeight="true" outlineLevel="0" collapsed="false">
      <c r="A11352" s="0" t="n">
        <v>87838</v>
      </c>
      <c r="B11352" s="0" t="n">
        <v>150.02</v>
      </c>
      <c r="C11352" s="0" t="s">
        <v>221</v>
      </c>
      <c r="D11352" s="0" t="s">
        <v>16432</v>
      </c>
    </row>
    <row r="11353" customFormat="false" ht="15.8" hidden="false" customHeight="true" outlineLevel="0" collapsed="false">
      <c r="A11353" s="0" t="n">
        <v>87839</v>
      </c>
      <c r="B11353" s="0" t="n">
        <v>103.63</v>
      </c>
      <c r="C11353" s="0" t="s">
        <v>221</v>
      </c>
      <c r="D11353" s="0" t="s">
        <v>16433</v>
      </c>
    </row>
    <row r="11354" customFormat="false" ht="15.8" hidden="false" customHeight="true" outlineLevel="0" collapsed="false">
      <c r="A11354" s="0" t="n">
        <v>87840</v>
      </c>
      <c r="B11354" s="0" t="n">
        <v>140.43</v>
      </c>
      <c r="C11354" s="0" t="s">
        <v>221</v>
      </c>
      <c r="D11354" s="0" t="s">
        <v>16434</v>
      </c>
    </row>
    <row r="11355" customFormat="false" ht="15.8" hidden="false" customHeight="true" outlineLevel="0" collapsed="false">
      <c r="A11355" s="0" t="n">
        <v>87841</v>
      </c>
      <c r="B11355" s="0" t="n">
        <v>94.78</v>
      </c>
      <c r="C11355" s="0" t="s">
        <v>221</v>
      </c>
      <c r="D11355" s="0" t="s">
        <v>16435</v>
      </c>
    </row>
    <row r="11356" customFormat="false" ht="15.8" hidden="false" customHeight="true" outlineLevel="0" collapsed="false">
      <c r="A11356" s="0" t="n">
        <v>87842</v>
      </c>
      <c r="B11356" s="0" t="n">
        <v>151.37</v>
      </c>
      <c r="C11356" s="0" t="s">
        <v>221</v>
      </c>
      <c r="D11356" s="0" t="s">
        <v>16436</v>
      </c>
    </row>
    <row r="11357" customFormat="false" ht="15.8" hidden="false" customHeight="true" outlineLevel="0" collapsed="false">
      <c r="A11357" s="0" t="n">
        <v>87843</v>
      </c>
      <c r="B11357" s="0" t="n">
        <v>114.06</v>
      </c>
      <c r="C11357" s="0" t="s">
        <v>221</v>
      </c>
      <c r="D11357" s="0" t="s">
        <v>16437</v>
      </c>
    </row>
    <row r="11358" customFormat="false" ht="15.8" hidden="false" customHeight="true" outlineLevel="0" collapsed="false">
      <c r="A11358" s="0" t="n">
        <v>87844</v>
      </c>
      <c r="B11358" s="0" t="n">
        <v>136.81</v>
      </c>
      <c r="C11358" s="0" t="s">
        <v>221</v>
      </c>
      <c r="D11358" s="0" t="s">
        <v>16438</v>
      </c>
    </row>
    <row r="11359" customFormat="false" ht="15.8" hidden="false" customHeight="true" outlineLevel="0" collapsed="false">
      <c r="A11359" s="0" t="n">
        <v>87845</v>
      </c>
      <c r="B11359" s="0" t="n">
        <v>100.29</v>
      </c>
      <c r="C11359" s="0" t="s">
        <v>221</v>
      </c>
      <c r="D11359" s="0" t="s">
        <v>16439</v>
      </c>
    </row>
    <row r="11360" customFormat="false" ht="15.8" hidden="false" customHeight="true" outlineLevel="0" collapsed="false">
      <c r="A11360" s="0" t="n">
        <v>87846</v>
      </c>
      <c r="B11360" s="0" t="n">
        <v>154.74</v>
      </c>
      <c r="C11360" s="0" t="s">
        <v>221</v>
      </c>
      <c r="D11360" s="0" t="s">
        <v>16440</v>
      </c>
    </row>
    <row r="11361" customFormat="false" ht="15.8" hidden="false" customHeight="true" outlineLevel="0" collapsed="false">
      <c r="A11361" s="0" t="n">
        <v>87847</v>
      </c>
      <c r="B11361" s="0" t="n">
        <v>110.48</v>
      </c>
      <c r="C11361" s="0" t="s">
        <v>221</v>
      </c>
      <c r="D11361" s="0" t="s">
        <v>16441</v>
      </c>
    </row>
    <row r="11362" customFormat="false" ht="15.8" hidden="false" customHeight="true" outlineLevel="0" collapsed="false">
      <c r="A11362" s="0" t="n">
        <v>87848</v>
      </c>
      <c r="B11362" s="0" t="n">
        <v>145.58</v>
      </c>
      <c r="C11362" s="0" t="s">
        <v>221</v>
      </c>
      <c r="D11362" s="0" t="s">
        <v>16442</v>
      </c>
    </row>
    <row r="11363" customFormat="false" ht="15.8" hidden="false" customHeight="true" outlineLevel="0" collapsed="false">
      <c r="A11363" s="0" t="n">
        <v>87849</v>
      </c>
      <c r="B11363" s="0" t="n">
        <v>102.1</v>
      </c>
      <c r="C11363" s="0" t="s">
        <v>221</v>
      </c>
      <c r="D11363" s="0" t="s">
        <v>16443</v>
      </c>
    </row>
    <row r="11364" customFormat="false" ht="15.8" hidden="false" customHeight="true" outlineLevel="0" collapsed="false">
      <c r="A11364" s="0" t="n">
        <v>87850</v>
      </c>
      <c r="B11364" s="0" t="n">
        <v>162.81</v>
      </c>
      <c r="C11364" s="0" t="s">
        <v>221</v>
      </c>
      <c r="D11364" s="0" t="s">
        <v>16444</v>
      </c>
    </row>
    <row r="11365" customFormat="false" ht="15.8" hidden="false" customHeight="true" outlineLevel="0" collapsed="false">
      <c r="A11365" s="0" t="n">
        <v>87851</v>
      </c>
      <c r="B11365" s="0" t="n">
        <v>116.41</v>
      </c>
      <c r="C11365" s="0" t="s">
        <v>221</v>
      </c>
      <c r="D11365" s="0" t="s">
        <v>16445</v>
      </c>
    </row>
    <row r="11366" customFormat="false" ht="15.8" hidden="false" customHeight="true" outlineLevel="0" collapsed="false">
      <c r="A11366" s="0" t="n">
        <v>87852</v>
      </c>
      <c r="B11366" s="0" t="n">
        <v>151.72</v>
      </c>
      <c r="C11366" s="0" t="s">
        <v>221</v>
      </c>
      <c r="D11366" s="0" t="s">
        <v>16446</v>
      </c>
    </row>
    <row r="11367" customFormat="false" ht="15.8" hidden="false" customHeight="true" outlineLevel="0" collapsed="false">
      <c r="A11367" s="0" t="n">
        <v>87853</v>
      </c>
      <c r="B11367" s="0" t="n">
        <v>106.08</v>
      </c>
      <c r="C11367" s="0" t="s">
        <v>221</v>
      </c>
      <c r="D11367" s="0" t="s">
        <v>16447</v>
      </c>
    </row>
    <row r="11368" customFormat="false" ht="15.8" hidden="false" customHeight="true" outlineLevel="0" collapsed="false">
      <c r="A11368" s="0" t="n">
        <v>87854</v>
      </c>
      <c r="B11368" s="0" t="n">
        <v>164.13</v>
      </c>
      <c r="C11368" s="0" t="s">
        <v>221</v>
      </c>
      <c r="D11368" s="0" t="s">
        <v>16448</v>
      </c>
    </row>
    <row r="11369" customFormat="false" ht="15.8" hidden="false" customHeight="true" outlineLevel="0" collapsed="false">
      <c r="A11369" s="0" t="n">
        <v>87855</v>
      </c>
      <c r="B11369" s="0" t="n">
        <v>126.83</v>
      </c>
      <c r="C11369" s="0" t="s">
        <v>221</v>
      </c>
      <c r="D11369" s="0" t="s">
        <v>16449</v>
      </c>
    </row>
    <row r="11370" customFormat="false" ht="15.8" hidden="false" customHeight="true" outlineLevel="0" collapsed="false">
      <c r="A11370" s="0" t="n">
        <v>87856</v>
      </c>
      <c r="B11370" s="0" t="n">
        <v>148.13</v>
      </c>
      <c r="C11370" s="0" t="s">
        <v>221</v>
      </c>
      <c r="D11370" s="0" t="s">
        <v>16450</v>
      </c>
    </row>
    <row r="11371" customFormat="false" ht="15.8" hidden="false" customHeight="true" outlineLevel="0" collapsed="false">
      <c r="A11371" s="0" t="n">
        <v>87857</v>
      </c>
      <c r="B11371" s="0" t="n">
        <v>111.58</v>
      </c>
      <c r="C11371" s="0" t="s">
        <v>221</v>
      </c>
      <c r="D11371" s="0" t="s">
        <v>16451</v>
      </c>
    </row>
    <row r="11372" customFormat="false" ht="15.8" hidden="false" customHeight="true" outlineLevel="0" collapsed="false">
      <c r="A11372" s="0" t="n">
        <v>87858</v>
      </c>
      <c r="B11372" s="0" t="n">
        <v>108.4</v>
      </c>
      <c r="C11372" s="0" t="s">
        <v>221</v>
      </c>
      <c r="D11372" s="0" t="s">
        <v>16452</v>
      </c>
    </row>
    <row r="11373" customFormat="false" ht="15.8" hidden="false" customHeight="true" outlineLevel="0" collapsed="false">
      <c r="A11373" s="0" t="n">
        <v>87859</v>
      </c>
      <c r="B11373" s="0" t="n">
        <v>127.42</v>
      </c>
      <c r="C11373" s="0" t="s">
        <v>221</v>
      </c>
      <c r="D11373" s="0" t="s">
        <v>16453</v>
      </c>
    </row>
    <row r="11374" customFormat="false" ht="15.8" hidden="false" customHeight="true" outlineLevel="0" collapsed="false">
      <c r="A11374" s="0" t="n">
        <v>89048</v>
      </c>
      <c r="B11374" s="0" t="n">
        <v>34.34</v>
      </c>
      <c r="C11374" s="0" t="s">
        <v>221</v>
      </c>
      <c r="D11374" s="0" t="s">
        <v>16454</v>
      </c>
    </row>
    <row r="11375" customFormat="false" ht="15.8" hidden="false" customHeight="true" outlineLevel="0" collapsed="false">
      <c r="A11375" s="0" t="n">
        <v>89049</v>
      </c>
      <c r="B11375" s="0" t="n">
        <v>23.56</v>
      </c>
      <c r="C11375" s="0" t="s">
        <v>221</v>
      </c>
      <c r="D11375" s="0" t="s">
        <v>16455</v>
      </c>
    </row>
    <row r="11376" customFormat="false" ht="15.8" hidden="false" customHeight="true" outlineLevel="0" collapsed="false">
      <c r="A11376" s="0" t="n">
        <v>89173</v>
      </c>
      <c r="B11376" s="0" t="n">
        <v>33.73</v>
      </c>
      <c r="C11376" s="0" t="s">
        <v>221</v>
      </c>
      <c r="D11376" s="0" t="s">
        <v>16456</v>
      </c>
    </row>
    <row r="11377" customFormat="false" ht="15.8" hidden="false" customHeight="true" outlineLevel="0" collapsed="false">
      <c r="A11377" s="0" t="n">
        <v>90406</v>
      </c>
      <c r="B11377" s="0" t="n">
        <v>44.71</v>
      </c>
      <c r="C11377" s="0" t="s">
        <v>221</v>
      </c>
      <c r="D11377" s="0" t="s">
        <v>16457</v>
      </c>
    </row>
    <row r="11378" customFormat="false" ht="15.8" hidden="false" customHeight="true" outlineLevel="0" collapsed="false">
      <c r="A11378" s="0" t="n">
        <v>90407</v>
      </c>
      <c r="B11378" s="0" t="n">
        <v>49.51</v>
      </c>
      <c r="C11378" s="0" t="s">
        <v>221</v>
      </c>
      <c r="D11378" s="0" t="s">
        <v>16458</v>
      </c>
    </row>
    <row r="11379" customFormat="false" ht="15.8" hidden="false" customHeight="true" outlineLevel="0" collapsed="false">
      <c r="A11379" s="0" t="n">
        <v>90408</v>
      </c>
      <c r="B11379" s="0" t="n">
        <v>32.76</v>
      </c>
      <c r="C11379" s="0" t="s">
        <v>221</v>
      </c>
      <c r="D11379" s="0" t="s">
        <v>16459</v>
      </c>
    </row>
    <row r="11380" customFormat="false" ht="15.8" hidden="false" customHeight="true" outlineLevel="0" collapsed="false">
      <c r="A11380" s="0" t="n">
        <v>90409</v>
      </c>
      <c r="B11380" s="0" t="n">
        <v>35.48</v>
      </c>
      <c r="C11380" s="0" t="s">
        <v>221</v>
      </c>
      <c r="D11380" s="0" t="s">
        <v>16460</v>
      </c>
    </row>
    <row r="11381" customFormat="false" ht="15.8" hidden="false" customHeight="true" outlineLevel="0" collapsed="false">
      <c r="A11381" s="0" t="n">
        <v>87242</v>
      </c>
      <c r="B11381" s="0" t="n">
        <v>195.32</v>
      </c>
      <c r="C11381" s="0" t="s">
        <v>221</v>
      </c>
      <c r="D11381" s="0" t="s">
        <v>16461</v>
      </c>
    </row>
    <row r="11382" customFormat="false" ht="15.8" hidden="false" customHeight="true" outlineLevel="0" collapsed="false">
      <c r="A11382" s="0" t="n">
        <v>87243</v>
      </c>
      <c r="B11382" s="0" t="n">
        <v>177.38</v>
      </c>
      <c r="C11382" s="0" t="s">
        <v>221</v>
      </c>
      <c r="D11382" s="0" t="s">
        <v>16462</v>
      </c>
    </row>
    <row r="11383" customFormat="false" ht="15.8" hidden="false" customHeight="true" outlineLevel="0" collapsed="false">
      <c r="A11383" s="0" t="n">
        <v>87244</v>
      </c>
      <c r="B11383" s="0" t="n">
        <v>190.61</v>
      </c>
      <c r="C11383" s="0" t="s">
        <v>221</v>
      </c>
      <c r="D11383" s="0" t="s">
        <v>16463</v>
      </c>
    </row>
    <row r="11384" customFormat="false" ht="15.8" hidden="false" customHeight="true" outlineLevel="0" collapsed="false">
      <c r="A11384" s="0" t="n">
        <v>87245</v>
      </c>
      <c r="B11384" s="0" t="n">
        <v>229.98</v>
      </c>
      <c r="C11384" s="0" t="s">
        <v>221</v>
      </c>
      <c r="D11384" s="0" t="s">
        <v>16464</v>
      </c>
    </row>
    <row r="11385" customFormat="false" ht="15.8" hidden="false" customHeight="true" outlineLevel="0" collapsed="false">
      <c r="A11385" s="0" t="n">
        <v>87264</v>
      </c>
      <c r="B11385" s="0" t="n">
        <v>61.88</v>
      </c>
      <c r="C11385" s="0" t="s">
        <v>221</v>
      </c>
      <c r="D11385" s="0" t="s">
        <v>16465</v>
      </c>
    </row>
    <row r="11386" customFormat="false" ht="15.8" hidden="false" customHeight="true" outlineLevel="0" collapsed="false">
      <c r="A11386" s="0" t="n">
        <v>87265</v>
      </c>
      <c r="B11386" s="0" t="n">
        <v>53.48</v>
      </c>
      <c r="C11386" s="0" t="s">
        <v>221</v>
      </c>
      <c r="D11386" s="0" t="s">
        <v>16466</v>
      </c>
    </row>
    <row r="11387" customFormat="false" ht="15.8" hidden="false" customHeight="true" outlineLevel="0" collapsed="false">
      <c r="A11387" s="0" t="n">
        <v>87266</v>
      </c>
      <c r="B11387" s="0" t="n">
        <v>64.88</v>
      </c>
      <c r="C11387" s="0" t="s">
        <v>221</v>
      </c>
      <c r="D11387" s="0" t="s">
        <v>16467</v>
      </c>
    </row>
    <row r="11388" customFormat="false" ht="15.8" hidden="false" customHeight="true" outlineLevel="0" collapsed="false">
      <c r="A11388" s="0" t="n">
        <v>87267</v>
      </c>
      <c r="B11388" s="0" t="n">
        <v>61.13</v>
      </c>
      <c r="C11388" s="0" t="s">
        <v>221</v>
      </c>
      <c r="D11388" s="0" t="s">
        <v>16468</v>
      </c>
    </row>
    <row r="11389" customFormat="false" ht="15.8" hidden="false" customHeight="true" outlineLevel="0" collapsed="false">
      <c r="A11389" s="0" t="n">
        <v>87268</v>
      </c>
      <c r="B11389" s="0" t="n">
        <v>67.08</v>
      </c>
      <c r="C11389" s="0" t="s">
        <v>221</v>
      </c>
      <c r="D11389" s="0" t="s">
        <v>16469</v>
      </c>
    </row>
    <row r="11390" customFormat="false" ht="15.8" hidden="false" customHeight="true" outlineLevel="0" collapsed="false">
      <c r="A11390" s="0" t="n">
        <v>87269</v>
      </c>
      <c r="B11390" s="0" t="n">
        <v>57.93</v>
      </c>
      <c r="C11390" s="0" t="s">
        <v>221</v>
      </c>
      <c r="D11390" s="0" t="s">
        <v>16470</v>
      </c>
    </row>
    <row r="11391" customFormat="false" ht="15.8" hidden="false" customHeight="true" outlineLevel="0" collapsed="false">
      <c r="A11391" s="0" t="n">
        <v>87270</v>
      </c>
      <c r="B11391" s="0" t="n">
        <v>69.6</v>
      </c>
      <c r="C11391" s="0" t="s">
        <v>221</v>
      </c>
      <c r="D11391" s="0" t="s">
        <v>16471</v>
      </c>
    </row>
    <row r="11392" customFormat="false" ht="15.8" hidden="false" customHeight="true" outlineLevel="0" collapsed="false">
      <c r="A11392" s="0" t="n">
        <v>87271</v>
      </c>
      <c r="B11392" s="0" t="n">
        <v>65.29</v>
      </c>
      <c r="C11392" s="0" t="s">
        <v>221</v>
      </c>
      <c r="D11392" s="0" t="s">
        <v>16472</v>
      </c>
    </row>
    <row r="11393" customFormat="false" ht="15.8" hidden="false" customHeight="true" outlineLevel="0" collapsed="false">
      <c r="A11393" s="0" t="n">
        <v>87272</v>
      </c>
      <c r="B11393" s="0" t="n">
        <v>71.67</v>
      </c>
      <c r="C11393" s="0" t="s">
        <v>221</v>
      </c>
      <c r="D11393" s="0" t="s">
        <v>16473</v>
      </c>
    </row>
    <row r="11394" customFormat="false" ht="15.8" hidden="false" customHeight="true" outlineLevel="0" collapsed="false">
      <c r="A11394" s="0" t="n">
        <v>87273</v>
      </c>
      <c r="B11394" s="0" t="n">
        <v>60.46</v>
      </c>
      <c r="C11394" s="0" t="s">
        <v>221</v>
      </c>
      <c r="D11394" s="0" t="s">
        <v>16474</v>
      </c>
    </row>
    <row r="11395" customFormat="false" ht="15.8" hidden="false" customHeight="true" outlineLevel="0" collapsed="false">
      <c r="A11395" s="0" t="n">
        <v>87274</v>
      </c>
      <c r="B11395" s="0" t="n">
        <v>73.44</v>
      </c>
      <c r="C11395" s="0" t="s">
        <v>221</v>
      </c>
      <c r="D11395" s="0" t="s">
        <v>16475</v>
      </c>
    </row>
    <row r="11396" customFormat="false" ht="15.8" hidden="false" customHeight="true" outlineLevel="0" collapsed="false">
      <c r="A11396" s="0" t="n">
        <v>87275</v>
      </c>
      <c r="B11396" s="0" t="n">
        <v>69.62</v>
      </c>
      <c r="C11396" s="0" t="s">
        <v>221</v>
      </c>
      <c r="D11396" s="0" t="s">
        <v>16476</v>
      </c>
    </row>
    <row r="11397" customFormat="false" ht="15.8" hidden="false" customHeight="true" outlineLevel="0" collapsed="false">
      <c r="A11397" s="0" t="n">
        <v>88786</v>
      </c>
      <c r="B11397" s="0" t="n">
        <v>272.49</v>
      </c>
      <c r="C11397" s="0" t="s">
        <v>221</v>
      </c>
      <c r="D11397" s="0" t="s">
        <v>16477</v>
      </c>
    </row>
    <row r="11398" customFormat="false" ht="15.8" hidden="false" customHeight="true" outlineLevel="0" collapsed="false">
      <c r="A11398" s="0" t="n">
        <v>88787</v>
      </c>
      <c r="B11398" s="0" t="n">
        <v>250.14</v>
      </c>
      <c r="C11398" s="0" t="s">
        <v>221</v>
      </c>
      <c r="D11398" s="0" t="s">
        <v>16478</v>
      </c>
    </row>
    <row r="11399" customFormat="false" ht="15.8" hidden="false" customHeight="true" outlineLevel="0" collapsed="false">
      <c r="A11399" s="0" t="n">
        <v>88788</v>
      </c>
      <c r="B11399" s="0" t="n">
        <v>263.37</v>
      </c>
      <c r="C11399" s="0" t="s">
        <v>221</v>
      </c>
      <c r="D11399" s="0" t="s">
        <v>16479</v>
      </c>
    </row>
    <row r="11400" customFormat="false" ht="15.8" hidden="false" customHeight="true" outlineLevel="0" collapsed="false">
      <c r="A11400" s="0" t="n">
        <v>88789</v>
      </c>
      <c r="B11400" s="0" t="n">
        <v>317.86</v>
      </c>
      <c r="C11400" s="0" t="s">
        <v>221</v>
      </c>
      <c r="D11400" s="0" t="s">
        <v>16480</v>
      </c>
    </row>
    <row r="11401" customFormat="false" ht="15.8" hidden="false" customHeight="true" outlineLevel="0" collapsed="false">
      <c r="A11401" s="0" t="n">
        <v>89045</v>
      </c>
      <c r="B11401" s="0" t="n">
        <v>61.68</v>
      </c>
      <c r="C11401" s="0" t="s">
        <v>221</v>
      </c>
      <c r="D11401" s="0" t="s">
        <v>16481</v>
      </c>
    </row>
    <row r="11402" customFormat="false" ht="15.8" hidden="false" customHeight="true" outlineLevel="0" collapsed="false">
      <c r="A11402" s="0" t="n">
        <v>89170</v>
      </c>
      <c r="B11402" s="0" t="n">
        <v>59.56</v>
      </c>
      <c r="C11402" s="0" t="s">
        <v>221</v>
      </c>
      <c r="D11402" s="0" t="s">
        <v>16482</v>
      </c>
    </row>
    <row r="11403" customFormat="false" ht="15.8" hidden="false" customHeight="true" outlineLevel="0" collapsed="false">
      <c r="A11403" s="0" t="n">
        <v>93392</v>
      </c>
      <c r="B11403" s="0" t="n">
        <v>53.72</v>
      </c>
      <c r="C11403" s="0" t="s">
        <v>221</v>
      </c>
      <c r="D11403" s="0" t="s">
        <v>16483</v>
      </c>
    </row>
    <row r="11404" customFormat="false" ht="15.8" hidden="false" customHeight="true" outlineLevel="0" collapsed="false">
      <c r="A11404" s="0" t="n">
        <v>93393</v>
      </c>
      <c r="B11404" s="0" t="n">
        <v>45.39</v>
      </c>
      <c r="C11404" s="0" t="s">
        <v>221</v>
      </c>
      <c r="D11404" s="0" t="s">
        <v>16484</v>
      </c>
    </row>
    <row r="11405" customFormat="false" ht="15.8" hidden="false" customHeight="true" outlineLevel="0" collapsed="false">
      <c r="A11405" s="0" t="n">
        <v>93394</v>
      </c>
      <c r="B11405" s="0" t="n">
        <v>56.72</v>
      </c>
      <c r="C11405" s="0" t="s">
        <v>221</v>
      </c>
      <c r="D11405" s="0" t="s">
        <v>16485</v>
      </c>
    </row>
    <row r="11406" customFormat="false" ht="15.8" hidden="false" customHeight="true" outlineLevel="0" collapsed="false">
      <c r="A11406" s="0" t="n">
        <v>93395</v>
      </c>
      <c r="B11406" s="0" t="n">
        <v>52.97</v>
      </c>
      <c r="C11406" s="0" t="s">
        <v>221</v>
      </c>
      <c r="D11406" s="0" t="s">
        <v>16486</v>
      </c>
    </row>
    <row r="11407" customFormat="false" ht="15.8" hidden="false" customHeight="true" outlineLevel="0" collapsed="false">
      <c r="A11407" s="0" t="n">
        <v>99194</v>
      </c>
      <c r="B11407" s="0" t="n">
        <v>59.16</v>
      </c>
      <c r="C11407" s="0" t="s">
        <v>221</v>
      </c>
      <c r="D11407" s="0" t="s">
        <v>16487</v>
      </c>
    </row>
    <row r="11408" customFormat="false" ht="15.8" hidden="false" customHeight="true" outlineLevel="0" collapsed="false">
      <c r="A11408" s="0" t="n">
        <v>99195</v>
      </c>
      <c r="B11408" s="0" t="n">
        <v>50.83</v>
      </c>
      <c r="C11408" s="0" t="s">
        <v>221</v>
      </c>
      <c r="D11408" s="0" t="s">
        <v>16488</v>
      </c>
    </row>
    <row r="11409" customFormat="false" ht="15.8" hidden="false" customHeight="true" outlineLevel="0" collapsed="false">
      <c r="A11409" s="0" t="n">
        <v>99196</v>
      </c>
      <c r="B11409" s="0" t="n">
        <v>62.16</v>
      </c>
      <c r="C11409" s="0" t="s">
        <v>221</v>
      </c>
      <c r="D11409" s="0" t="s">
        <v>16489</v>
      </c>
    </row>
    <row r="11410" customFormat="false" ht="15.8" hidden="false" customHeight="true" outlineLevel="0" collapsed="false">
      <c r="A11410" s="0" t="n">
        <v>99198</v>
      </c>
      <c r="B11410" s="0" t="n">
        <v>58.41</v>
      </c>
      <c r="C11410" s="0" t="s">
        <v>221</v>
      </c>
      <c r="D11410" s="0" t="s">
        <v>16490</v>
      </c>
    </row>
    <row r="11411" customFormat="false" ht="15.8" hidden="false" customHeight="true" outlineLevel="0" collapsed="false">
      <c r="A11411" s="0" t="n">
        <v>101965</v>
      </c>
      <c r="B11411" s="0" t="n">
        <v>132.45</v>
      </c>
      <c r="C11411" s="0" t="s">
        <v>166</v>
      </c>
      <c r="D11411" s="0" t="s">
        <v>16491</v>
      </c>
    </row>
    <row r="11412" customFormat="false" ht="15.8" hidden="false" customHeight="true" outlineLevel="0" collapsed="false">
      <c r="A11412" s="0" t="n">
        <v>101966</v>
      </c>
      <c r="B11412" s="0" t="n">
        <v>171.22</v>
      </c>
      <c r="C11412" s="0" t="s">
        <v>166</v>
      </c>
      <c r="D11412" s="0" t="s">
        <v>16492</v>
      </c>
    </row>
    <row r="11413" customFormat="false" ht="15.8" hidden="false" customHeight="true" outlineLevel="0" collapsed="false">
      <c r="A11413" s="0" t="n">
        <v>101979</v>
      </c>
      <c r="B11413" s="0" t="n">
        <v>52.37</v>
      </c>
      <c r="C11413" s="0" t="s">
        <v>166</v>
      </c>
      <c r="D11413" s="0" t="s">
        <v>16493</v>
      </c>
    </row>
    <row r="11414" customFormat="false" ht="15.8" hidden="false" customHeight="true" outlineLevel="0" collapsed="false">
      <c r="A11414" s="0" t="n">
        <v>96112</v>
      </c>
      <c r="B11414" s="0" t="n">
        <v>152.19</v>
      </c>
      <c r="C11414" s="0" t="s">
        <v>221</v>
      </c>
      <c r="D11414" s="0" t="s">
        <v>16494</v>
      </c>
    </row>
    <row r="11415" customFormat="false" ht="15.8" hidden="false" customHeight="true" outlineLevel="0" collapsed="false">
      <c r="A11415" s="0" t="n">
        <v>96117</v>
      </c>
      <c r="B11415" s="0" t="n">
        <v>184.86</v>
      </c>
      <c r="C11415" s="0" t="s">
        <v>221</v>
      </c>
      <c r="D11415" s="0" t="s">
        <v>16495</v>
      </c>
    </row>
    <row r="11416" customFormat="false" ht="15.8" hidden="false" customHeight="true" outlineLevel="0" collapsed="false">
      <c r="A11416" s="0" t="n">
        <v>96122</v>
      </c>
      <c r="B11416" s="0" t="n">
        <v>43.05</v>
      </c>
      <c r="C11416" s="0" t="s">
        <v>166</v>
      </c>
      <c r="D11416" s="0" t="s">
        <v>16496</v>
      </c>
    </row>
    <row r="11417" customFormat="false" ht="15.8" hidden="false" customHeight="true" outlineLevel="0" collapsed="false">
      <c r="A11417" s="0" t="n">
        <v>96109</v>
      </c>
      <c r="B11417" s="0" t="n">
        <v>43.78</v>
      </c>
      <c r="C11417" s="0" t="s">
        <v>221</v>
      </c>
      <c r="D11417" s="0" t="s">
        <v>16497</v>
      </c>
    </row>
    <row r="11418" customFormat="false" ht="15.8" hidden="false" customHeight="true" outlineLevel="0" collapsed="false">
      <c r="A11418" s="0" t="n">
        <v>96110</v>
      </c>
      <c r="B11418" s="0" t="n">
        <v>74.49</v>
      </c>
      <c r="C11418" s="0" t="s">
        <v>221</v>
      </c>
      <c r="D11418" s="0" t="s">
        <v>16498</v>
      </c>
    </row>
    <row r="11419" customFormat="false" ht="15.8" hidden="false" customHeight="true" outlineLevel="0" collapsed="false">
      <c r="A11419" s="0" t="n">
        <v>96113</v>
      </c>
      <c r="B11419" s="0" t="n">
        <v>38.09</v>
      </c>
      <c r="C11419" s="0" t="s">
        <v>221</v>
      </c>
      <c r="D11419" s="0" t="s">
        <v>16499</v>
      </c>
    </row>
    <row r="11420" customFormat="false" ht="15.8" hidden="false" customHeight="true" outlineLevel="0" collapsed="false">
      <c r="A11420" s="0" t="n">
        <v>96114</v>
      </c>
      <c r="B11420" s="0" t="n">
        <v>79.15</v>
      </c>
      <c r="C11420" s="0" t="s">
        <v>221</v>
      </c>
      <c r="D11420" s="0" t="s">
        <v>16500</v>
      </c>
    </row>
    <row r="11421" customFormat="false" ht="15.8" hidden="false" customHeight="true" outlineLevel="0" collapsed="false">
      <c r="A11421" s="0" t="n">
        <v>96120</v>
      </c>
      <c r="B11421" s="0" t="n">
        <v>3</v>
      </c>
      <c r="C11421" s="0" t="s">
        <v>166</v>
      </c>
      <c r="D11421" s="0" t="s">
        <v>16501</v>
      </c>
    </row>
    <row r="11422" customFormat="false" ht="15.8" hidden="false" customHeight="true" outlineLevel="0" collapsed="false">
      <c r="A11422" s="0" t="n">
        <v>96123</v>
      </c>
      <c r="B11422" s="0" t="n">
        <v>37.49</v>
      </c>
      <c r="C11422" s="0" t="s">
        <v>166</v>
      </c>
      <c r="D11422" s="0" t="s">
        <v>16502</v>
      </c>
    </row>
    <row r="11423" customFormat="false" ht="15.8" hidden="false" customHeight="true" outlineLevel="0" collapsed="false">
      <c r="A11423" s="0" t="n">
        <v>99054</v>
      </c>
      <c r="B11423" s="0" t="n">
        <v>54.68</v>
      </c>
      <c r="C11423" s="0" t="s">
        <v>221</v>
      </c>
      <c r="D11423" s="0" t="s">
        <v>16503</v>
      </c>
    </row>
    <row r="11424" customFormat="false" ht="15.8" hidden="false" customHeight="true" outlineLevel="0" collapsed="false">
      <c r="A11424" s="0" t="n">
        <v>96111</v>
      </c>
      <c r="B11424" s="0" t="n">
        <v>71.65</v>
      </c>
      <c r="C11424" s="0" t="s">
        <v>221</v>
      </c>
      <c r="D11424" s="0" t="s">
        <v>16504</v>
      </c>
    </row>
    <row r="11425" customFormat="false" ht="15.8" hidden="false" customHeight="true" outlineLevel="0" collapsed="false">
      <c r="A11425" s="0" t="n">
        <v>96116</v>
      </c>
      <c r="B11425" s="0" t="n">
        <v>80.02</v>
      </c>
      <c r="C11425" s="0" t="s">
        <v>221</v>
      </c>
      <c r="D11425" s="0" t="s">
        <v>16505</v>
      </c>
    </row>
    <row r="11426" customFormat="false" ht="15.8" hidden="false" customHeight="true" outlineLevel="0" collapsed="false">
      <c r="A11426" s="0" t="n">
        <v>96121</v>
      </c>
      <c r="B11426" s="0" t="n">
        <v>13.29</v>
      </c>
      <c r="C11426" s="0" t="s">
        <v>166</v>
      </c>
      <c r="D11426" s="0" t="s">
        <v>16506</v>
      </c>
    </row>
    <row r="11427" customFormat="false" ht="15.8" hidden="false" customHeight="true" outlineLevel="0" collapsed="false">
      <c r="A11427" s="0" t="n">
        <v>96485</v>
      </c>
      <c r="B11427" s="0" t="n">
        <v>83.5</v>
      </c>
      <c r="C11427" s="0" t="s">
        <v>221</v>
      </c>
      <c r="D11427" s="0" t="s">
        <v>16507</v>
      </c>
    </row>
    <row r="11428" customFormat="false" ht="15.8" hidden="false" customHeight="true" outlineLevel="0" collapsed="false">
      <c r="A11428" s="0" t="n">
        <v>96486</v>
      </c>
      <c r="B11428" s="0" t="n">
        <v>92.6</v>
      </c>
      <c r="C11428" s="0" t="s">
        <v>221</v>
      </c>
      <c r="D11428" s="0" t="s">
        <v>16508</v>
      </c>
    </row>
    <row r="11429" customFormat="false" ht="15.8" hidden="false" customHeight="true" outlineLevel="0" collapsed="false">
      <c r="A11429" s="0" t="n">
        <v>91514</v>
      </c>
      <c r="B11429" s="0" t="n">
        <v>7.08</v>
      </c>
      <c r="C11429" s="0" t="s">
        <v>221</v>
      </c>
      <c r="D11429" s="0" t="s">
        <v>16509</v>
      </c>
    </row>
    <row r="11430" customFormat="false" ht="15.8" hidden="false" customHeight="true" outlineLevel="0" collapsed="false">
      <c r="A11430" s="0" t="n">
        <v>91515</v>
      </c>
      <c r="B11430" s="0" t="n">
        <v>9.38</v>
      </c>
      <c r="C11430" s="0" t="s">
        <v>221</v>
      </c>
      <c r="D11430" s="0" t="s">
        <v>16510</v>
      </c>
    </row>
    <row r="11431" customFormat="false" ht="15.8" hidden="false" customHeight="true" outlineLevel="0" collapsed="false">
      <c r="A11431" s="0" t="n">
        <v>91516</v>
      </c>
      <c r="B11431" s="0" t="n">
        <v>13.72</v>
      </c>
      <c r="C11431" s="0" t="s">
        <v>221</v>
      </c>
      <c r="D11431" s="0" t="s">
        <v>16511</v>
      </c>
    </row>
    <row r="11432" customFormat="false" ht="15.8" hidden="false" customHeight="true" outlineLevel="0" collapsed="false">
      <c r="A11432" s="0" t="n">
        <v>91517</v>
      </c>
      <c r="B11432" s="0" t="n">
        <v>15.3</v>
      </c>
      <c r="C11432" s="0" t="s">
        <v>221</v>
      </c>
      <c r="D11432" s="0" t="s">
        <v>16512</v>
      </c>
    </row>
    <row r="11433" customFormat="false" ht="15.8" hidden="false" customHeight="true" outlineLevel="0" collapsed="false">
      <c r="A11433" s="0" t="n">
        <v>91519</v>
      </c>
      <c r="B11433" s="0" t="n">
        <v>17.56</v>
      </c>
      <c r="C11433" s="0" t="s">
        <v>221</v>
      </c>
      <c r="D11433" s="0" t="s">
        <v>16513</v>
      </c>
    </row>
    <row r="11434" customFormat="false" ht="15.8" hidden="false" customHeight="true" outlineLevel="0" collapsed="false">
      <c r="A11434" s="0" t="n">
        <v>91520</v>
      </c>
      <c r="B11434" s="0" t="n">
        <v>2.54</v>
      </c>
      <c r="C11434" s="0" t="s">
        <v>221</v>
      </c>
      <c r="D11434" s="0" t="s">
        <v>16514</v>
      </c>
    </row>
    <row r="11435" customFormat="false" ht="15.8" hidden="false" customHeight="true" outlineLevel="0" collapsed="false">
      <c r="A11435" s="0" t="n">
        <v>91522</v>
      </c>
      <c r="B11435" s="0" t="n">
        <v>3.06</v>
      </c>
      <c r="C11435" s="0" t="s">
        <v>221</v>
      </c>
      <c r="D11435" s="0" t="s">
        <v>16515</v>
      </c>
    </row>
    <row r="11436" customFormat="false" ht="15.8" hidden="false" customHeight="true" outlineLevel="0" collapsed="false">
      <c r="A11436" s="0" t="n">
        <v>91525</v>
      </c>
      <c r="B11436" s="0" t="n">
        <v>5.45</v>
      </c>
      <c r="C11436" s="0" t="s">
        <v>221</v>
      </c>
      <c r="D11436" s="0" t="s">
        <v>16516</v>
      </c>
    </row>
    <row r="11437" customFormat="false" ht="15.8" hidden="false" customHeight="true" outlineLevel="0" collapsed="false">
      <c r="A11437" s="0" t="n">
        <v>87280</v>
      </c>
      <c r="B11437" s="0" t="n">
        <v>394.86</v>
      </c>
      <c r="C11437" s="0" t="s">
        <v>246</v>
      </c>
      <c r="D11437" s="0" t="s">
        <v>16517</v>
      </c>
    </row>
    <row r="11438" customFormat="false" ht="15.8" hidden="false" customHeight="true" outlineLevel="0" collapsed="false">
      <c r="A11438" s="0" t="n">
        <v>87281</v>
      </c>
      <c r="B11438" s="0" t="n">
        <v>389.08</v>
      </c>
      <c r="C11438" s="0" t="s">
        <v>246</v>
      </c>
      <c r="D11438" s="0" t="s">
        <v>16518</v>
      </c>
    </row>
    <row r="11439" customFormat="false" ht="15.8" hidden="false" customHeight="true" outlineLevel="0" collapsed="false">
      <c r="A11439" s="0" t="n">
        <v>87283</v>
      </c>
      <c r="B11439" s="0" t="n">
        <v>408.04</v>
      </c>
      <c r="C11439" s="0" t="s">
        <v>246</v>
      </c>
      <c r="D11439" s="0" t="s">
        <v>16519</v>
      </c>
    </row>
    <row r="11440" customFormat="false" ht="15.8" hidden="false" customHeight="true" outlineLevel="0" collapsed="false">
      <c r="A11440" s="0" t="n">
        <v>87284</v>
      </c>
      <c r="B11440" s="0" t="n">
        <v>401.36</v>
      </c>
      <c r="C11440" s="0" t="s">
        <v>246</v>
      </c>
      <c r="D11440" s="0" t="s">
        <v>16520</v>
      </c>
    </row>
    <row r="11441" customFormat="false" ht="15.8" hidden="false" customHeight="true" outlineLevel="0" collapsed="false">
      <c r="A11441" s="0" t="n">
        <v>87286</v>
      </c>
      <c r="B11441" s="0" t="n">
        <v>478.42</v>
      </c>
      <c r="C11441" s="0" t="s">
        <v>246</v>
      </c>
      <c r="D11441" s="0" t="s">
        <v>16521</v>
      </c>
    </row>
    <row r="11442" customFormat="false" ht="15.8" hidden="false" customHeight="true" outlineLevel="0" collapsed="false">
      <c r="A11442" s="0" t="n">
        <v>87287</v>
      </c>
      <c r="B11442" s="0" t="n">
        <v>461.99</v>
      </c>
      <c r="C11442" s="0" t="s">
        <v>246</v>
      </c>
      <c r="D11442" s="0" t="s">
        <v>16522</v>
      </c>
    </row>
    <row r="11443" customFormat="false" ht="15.8" hidden="false" customHeight="true" outlineLevel="0" collapsed="false">
      <c r="A11443" s="0" t="n">
        <v>87289</v>
      </c>
      <c r="B11443" s="0" t="n">
        <v>454.51</v>
      </c>
      <c r="C11443" s="0" t="s">
        <v>246</v>
      </c>
      <c r="D11443" s="0" t="s">
        <v>16523</v>
      </c>
    </row>
    <row r="11444" customFormat="false" ht="15.8" hidden="false" customHeight="true" outlineLevel="0" collapsed="false">
      <c r="A11444" s="0" t="n">
        <v>87290</v>
      </c>
      <c r="B11444" s="0" t="n">
        <v>445.88</v>
      </c>
      <c r="C11444" s="0" t="s">
        <v>246</v>
      </c>
      <c r="D11444" s="0" t="s">
        <v>16524</v>
      </c>
    </row>
    <row r="11445" customFormat="false" ht="15.8" hidden="false" customHeight="true" outlineLevel="0" collapsed="false">
      <c r="A11445" s="0" t="n">
        <v>87292</v>
      </c>
      <c r="B11445" s="0" t="n">
        <v>456.48</v>
      </c>
      <c r="C11445" s="0" t="s">
        <v>246</v>
      </c>
      <c r="D11445" s="0" t="s">
        <v>16525</v>
      </c>
    </row>
    <row r="11446" customFormat="false" ht="15.8" hidden="false" customHeight="true" outlineLevel="0" collapsed="false">
      <c r="A11446" s="0" t="n">
        <v>87294</v>
      </c>
      <c r="B11446" s="0" t="n">
        <v>438.76</v>
      </c>
      <c r="C11446" s="0" t="s">
        <v>246</v>
      </c>
      <c r="D11446" s="0" t="s">
        <v>16526</v>
      </c>
    </row>
    <row r="11447" customFormat="false" ht="15.8" hidden="false" customHeight="true" outlineLevel="0" collapsed="false">
      <c r="A11447" s="0" t="n">
        <v>87295</v>
      </c>
      <c r="B11447" s="0" t="n">
        <v>444.49</v>
      </c>
      <c r="C11447" s="0" t="s">
        <v>246</v>
      </c>
      <c r="D11447" s="0" t="s">
        <v>16527</v>
      </c>
    </row>
    <row r="11448" customFormat="false" ht="15.8" hidden="false" customHeight="true" outlineLevel="0" collapsed="false">
      <c r="A11448" s="0" t="n">
        <v>87296</v>
      </c>
      <c r="B11448" s="0" t="n">
        <v>418.85</v>
      </c>
      <c r="C11448" s="0" t="s">
        <v>246</v>
      </c>
      <c r="D11448" s="0" t="s">
        <v>16528</v>
      </c>
    </row>
    <row r="11449" customFormat="false" ht="15.8" hidden="false" customHeight="true" outlineLevel="0" collapsed="false">
      <c r="A11449" s="0" t="n">
        <v>87298</v>
      </c>
      <c r="B11449" s="0" t="n">
        <v>602.28</v>
      </c>
      <c r="C11449" s="0" t="s">
        <v>246</v>
      </c>
      <c r="D11449" s="0" t="s">
        <v>16529</v>
      </c>
    </row>
    <row r="11450" customFormat="false" ht="15.8" hidden="false" customHeight="true" outlineLevel="0" collapsed="false">
      <c r="A11450" s="0" t="n">
        <v>87299</v>
      </c>
      <c r="B11450" s="0" t="n">
        <v>399.09</v>
      </c>
      <c r="C11450" s="0" t="s">
        <v>246</v>
      </c>
      <c r="D11450" s="0" t="s">
        <v>16530</v>
      </c>
    </row>
    <row r="11451" customFormat="false" ht="15.8" hidden="false" customHeight="true" outlineLevel="0" collapsed="false">
      <c r="A11451" s="0" t="n">
        <v>87301</v>
      </c>
      <c r="B11451" s="0" t="n">
        <v>543.92</v>
      </c>
      <c r="C11451" s="0" t="s">
        <v>246</v>
      </c>
      <c r="D11451" s="0" t="s">
        <v>16531</v>
      </c>
    </row>
    <row r="11452" customFormat="false" ht="15.8" hidden="false" customHeight="true" outlineLevel="0" collapsed="false">
      <c r="A11452" s="0" t="n">
        <v>87302</v>
      </c>
      <c r="B11452" s="0" t="n">
        <v>535.61</v>
      </c>
      <c r="C11452" s="0" t="s">
        <v>246</v>
      </c>
      <c r="D11452" s="0" t="s">
        <v>16532</v>
      </c>
    </row>
    <row r="11453" customFormat="false" ht="15.8" hidden="false" customHeight="true" outlineLevel="0" collapsed="false">
      <c r="A11453" s="0" t="n">
        <v>87304</v>
      </c>
      <c r="B11453" s="0" t="n">
        <v>492.98</v>
      </c>
      <c r="C11453" s="0" t="s">
        <v>246</v>
      </c>
      <c r="D11453" s="0" t="s">
        <v>16533</v>
      </c>
    </row>
    <row r="11454" customFormat="false" ht="15.8" hidden="false" customHeight="true" outlineLevel="0" collapsed="false">
      <c r="A11454" s="0" t="n">
        <v>87305</v>
      </c>
      <c r="B11454" s="0" t="n">
        <v>495.27</v>
      </c>
      <c r="C11454" s="0" t="s">
        <v>246</v>
      </c>
      <c r="D11454" s="0" t="s">
        <v>16534</v>
      </c>
    </row>
    <row r="11455" customFormat="false" ht="15.8" hidden="false" customHeight="true" outlineLevel="0" collapsed="false">
      <c r="A11455" s="0" t="n">
        <v>87307</v>
      </c>
      <c r="B11455" s="0" t="n">
        <v>470.53</v>
      </c>
      <c r="C11455" s="0" t="s">
        <v>246</v>
      </c>
      <c r="D11455" s="0" t="s">
        <v>16535</v>
      </c>
    </row>
    <row r="11456" customFormat="false" ht="15.8" hidden="false" customHeight="true" outlineLevel="0" collapsed="false">
      <c r="A11456" s="0" t="n">
        <v>87308</v>
      </c>
      <c r="B11456" s="0" t="n">
        <v>461.54</v>
      </c>
      <c r="C11456" s="0" t="s">
        <v>246</v>
      </c>
      <c r="D11456" s="0" t="s">
        <v>16536</v>
      </c>
    </row>
    <row r="11457" customFormat="false" ht="15.8" hidden="false" customHeight="true" outlineLevel="0" collapsed="false">
      <c r="A11457" s="0" t="n">
        <v>87310</v>
      </c>
      <c r="B11457" s="0" t="n">
        <v>390.74</v>
      </c>
      <c r="C11457" s="0" t="s">
        <v>246</v>
      </c>
      <c r="D11457" s="0" t="s">
        <v>16537</v>
      </c>
    </row>
    <row r="11458" customFormat="false" ht="15.8" hidden="false" customHeight="true" outlineLevel="0" collapsed="false">
      <c r="A11458" s="0" t="n">
        <v>87311</v>
      </c>
      <c r="B11458" s="0" t="n">
        <v>381.75</v>
      </c>
      <c r="C11458" s="0" t="s">
        <v>246</v>
      </c>
      <c r="D11458" s="0" t="s">
        <v>16538</v>
      </c>
    </row>
    <row r="11459" customFormat="false" ht="15.8" hidden="false" customHeight="true" outlineLevel="0" collapsed="false">
      <c r="A11459" s="0" t="n">
        <v>87313</v>
      </c>
      <c r="B11459" s="0" t="n">
        <v>470.88</v>
      </c>
      <c r="C11459" s="0" t="s">
        <v>246</v>
      </c>
      <c r="D11459" s="0" t="s">
        <v>16539</v>
      </c>
    </row>
    <row r="11460" customFormat="false" ht="15.8" hidden="false" customHeight="true" outlineLevel="0" collapsed="false">
      <c r="A11460" s="0" t="n">
        <v>87314</v>
      </c>
      <c r="B11460" s="0" t="n">
        <v>463.55</v>
      </c>
      <c r="C11460" s="0" t="s">
        <v>246</v>
      </c>
      <c r="D11460" s="0" t="s">
        <v>16540</v>
      </c>
    </row>
    <row r="11461" customFormat="false" ht="15.8" hidden="false" customHeight="true" outlineLevel="0" collapsed="false">
      <c r="A11461" s="0" t="n">
        <v>87316</v>
      </c>
      <c r="B11461" s="0" t="n">
        <v>428.96</v>
      </c>
      <c r="C11461" s="0" t="s">
        <v>246</v>
      </c>
      <c r="D11461" s="0" t="s">
        <v>16541</v>
      </c>
    </row>
    <row r="11462" customFormat="false" ht="15.8" hidden="false" customHeight="true" outlineLevel="0" collapsed="false">
      <c r="A11462" s="0" t="n">
        <v>87317</v>
      </c>
      <c r="B11462" s="0" t="n">
        <v>415.23</v>
      </c>
      <c r="C11462" s="0" t="s">
        <v>246</v>
      </c>
      <c r="D11462" s="0" t="s">
        <v>16542</v>
      </c>
    </row>
    <row r="11463" customFormat="false" ht="15.8" hidden="false" customHeight="true" outlineLevel="0" collapsed="false">
      <c r="A11463" s="0" t="n">
        <v>87319</v>
      </c>
      <c r="B11463" s="0" t="n">
        <v>3009.99</v>
      </c>
      <c r="C11463" s="0" t="s">
        <v>246</v>
      </c>
      <c r="D11463" s="0" t="s">
        <v>16543</v>
      </c>
    </row>
    <row r="11464" customFormat="false" ht="15.8" hidden="false" customHeight="true" outlineLevel="0" collapsed="false">
      <c r="A11464" s="0" t="n">
        <v>87320</v>
      </c>
      <c r="B11464" s="0" t="n">
        <v>3014.31</v>
      </c>
      <c r="C11464" s="0" t="s">
        <v>246</v>
      </c>
      <c r="D11464" s="0" t="s">
        <v>16544</v>
      </c>
    </row>
    <row r="11465" customFormat="false" ht="15.8" hidden="false" customHeight="true" outlineLevel="0" collapsed="false">
      <c r="A11465" s="0" t="n">
        <v>87322</v>
      </c>
      <c r="B11465" s="0" t="n">
        <v>3104.84</v>
      </c>
      <c r="C11465" s="0" t="s">
        <v>246</v>
      </c>
      <c r="D11465" s="0" t="s">
        <v>16545</v>
      </c>
    </row>
    <row r="11466" customFormat="false" ht="15.8" hidden="false" customHeight="true" outlineLevel="0" collapsed="false">
      <c r="A11466" s="0" t="n">
        <v>87323</v>
      </c>
      <c r="B11466" s="0" t="n">
        <v>3102.96</v>
      </c>
      <c r="C11466" s="0" t="s">
        <v>246</v>
      </c>
      <c r="D11466" s="0" t="s">
        <v>16546</v>
      </c>
    </row>
    <row r="11467" customFormat="false" ht="15.8" hidden="false" customHeight="true" outlineLevel="0" collapsed="false">
      <c r="A11467" s="0" t="n">
        <v>87325</v>
      </c>
      <c r="B11467" s="0" t="n">
        <v>3034.59</v>
      </c>
      <c r="C11467" s="0" t="s">
        <v>246</v>
      </c>
      <c r="D11467" s="0" t="s">
        <v>16547</v>
      </c>
    </row>
    <row r="11468" customFormat="false" ht="15.8" hidden="false" customHeight="true" outlineLevel="0" collapsed="false">
      <c r="A11468" s="0" t="n">
        <v>87326</v>
      </c>
      <c r="B11468" s="0" t="n">
        <v>3040.79</v>
      </c>
      <c r="C11468" s="0" t="s">
        <v>246</v>
      </c>
      <c r="D11468" s="0" t="s">
        <v>16548</v>
      </c>
    </row>
    <row r="11469" customFormat="false" ht="15.8" hidden="false" customHeight="true" outlineLevel="0" collapsed="false">
      <c r="A11469" s="0" t="n">
        <v>87327</v>
      </c>
      <c r="B11469" s="0" t="n">
        <v>415.16</v>
      </c>
      <c r="C11469" s="0" t="s">
        <v>246</v>
      </c>
      <c r="D11469" s="0" t="s">
        <v>16549</v>
      </c>
    </row>
    <row r="11470" customFormat="false" ht="15.8" hidden="false" customHeight="true" outlineLevel="0" collapsed="false">
      <c r="A11470" s="0" t="n">
        <v>87328</v>
      </c>
      <c r="B11470" s="0" t="n">
        <v>362.54</v>
      </c>
      <c r="C11470" s="0" t="s">
        <v>246</v>
      </c>
      <c r="D11470" s="0" t="s">
        <v>16550</v>
      </c>
    </row>
    <row r="11471" customFormat="false" ht="15.8" hidden="false" customHeight="true" outlineLevel="0" collapsed="false">
      <c r="A11471" s="0" t="n">
        <v>87329</v>
      </c>
      <c r="B11471" s="0" t="n">
        <v>444.95</v>
      </c>
      <c r="C11471" s="0" t="s">
        <v>246</v>
      </c>
      <c r="D11471" s="0" t="s">
        <v>16551</v>
      </c>
    </row>
    <row r="11472" customFormat="false" ht="15.8" hidden="false" customHeight="true" outlineLevel="0" collapsed="false">
      <c r="A11472" s="0" t="n">
        <v>87330</v>
      </c>
      <c r="B11472" s="0" t="n">
        <v>385.25</v>
      </c>
      <c r="C11472" s="0" t="s">
        <v>246</v>
      </c>
      <c r="D11472" s="0" t="s">
        <v>16552</v>
      </c>
    </row>
    <row r="11473" customFormat="false" ht="15.8" hidden="false" customHeight="true" outlineLevel="0" collapsed="false">
      <c r="A11473" s="0" t="n">
        <v>87331</v>
      </c>
      <c r="B11473" s="0" t="n">
        <v>498.54</v>
      </c>
      <c r="C11473" s="0" t="s">
        <v>246</v>
      </c>
      <c r="D11473" s="0" t="s">
        <v>16553</v>
      </c>
    </row>
    <row r="11474" customFormat="false" ht="15.8" hidden="false" customHeight="true" outlineLevel="0" collapsed="false">
      <c r="A11474" s="0" t="n">
        <v>87332</v>
      </c>
      <c r="B11474" s="0" t="n">
        <v>443.54</v>
      </c>
      <c r="C11474" s="0" t="s">
        <v>246</v>
      </c>
      <c r="D11474" s="0" t="s">
        <v>16554</v>
      </c>
    </row>
    <row r="11475" customFormat="false" ht="15.8" hidden="false" customHeight="true" outlineLevel="0" collapsed="false">
      <c r="A11475" s="0" t="n">
        <v>87333</v>
      </c>
      <c r="B11475" s="0" t="n">
        <v>459.2</v>
      </c>
      <c r="C11475" s="0" t="s">
        <v>246</v>
      </c>
      <c r="D11475" s="0" t="s">
        <v>16555</v>
      </c>
    </row>
    <row r="11476" customFormat="false" ht="15.8" hidden="false" customHeight="true" outlineLevel="0" collapsed="false">
      <c r="A11476" s="0" t="n">
        <v>87334</v>
      </c>
      <c r="B11476" s="0" t="n">
        <v>425.99</v>
      </c>
      <c r="C11476" s="0" t="s">
        <v>246</v>
      </c>
      <c r="D11476" s="0" t="s">
        <v>16556</v>
      </c>
    </row>
    <row r="11477" customFormat="false" ht="15.8" hidden="false" customHeight="true" outlineLevel="0" collapsed="false">
      <c r="A11477" s="0" t="n">
        <v>87335</v>
      </c>
      <c r="B11477" s="0" t="n">
        <v>452.55</v>
      </c>
      <c r="C11477" s="0" t="s">
        <v>246</v>
      </c>
      <c r="D11477" s="0" t="s">
        <v>16557</v>
      </c>
    </row>
    <row r="11478" customFormat="false" ht="15.8" hidden="false" customHeight="true" outlineLevel="0" collapsed="false">
      <c r="A11478" s="0" t="n">
        <v>87336</v>
      </c>
      <c r="B11478" s="0" t="n">
        <v>432.32</v>
      </c>
      <c r="C11478" s="0" t="s">
        <v>246</v>
      </c>
      <c r="D11478" s="0" t="s">
        <v>16558</v>
      </c>
    </row>
    <row r="11479" customFormat="false" ht="15.8" hidden="false" customHeight="true" outlineLevel="0" collapsed="false">
      <c r="A11479" s="0" t="n">
        <v>87337</v>
      </c>
      <c r="B11479" s="0" t="n">
        <v>441.23</v>
      </c>
      <c r="C11479" s="0" t="s">
        <v>246</v>
      </c>
      <c r="D11479" s="0" t="s">
        <v>16559</v>
      </c>
    </row>
    <row r="11480" customFormat="false" ht="15.8" hidden="false" customHeight="true" outlineLevel="0" collapsed="false">
      <c r="A11480" s="0" t="n">
        <v>87338</v>
      </c>
      <c r="B11480" s="0" t="n">
        <v>418.36</v>
      </c>
      <c r="C11480" s="0" t="s">
        <v>246</v>
      </c>
      <c r="D11480" s="0" t="s">
        <v>16560</v>
      </c>
    </row>
    <row r="11481" customFormat="false" ht="15.8" hidden="false" customHeight="true" outlineLevel="0" collapsed="false">
      <c r="A11481" s="0" t="n">
        <v>87339</v>
      </c>
      <c r="B11481" s="0" t="n">
        <v>711.86</v>
      </c>
      <c r="C11481" s="0" t="s">
        <v>246</v>
      </c>
      <c r="D11481" s="0" t="s">
        <v>16561</v>
      </c>
    </row>
    <row r="11482" customFormat="false" ht="15.8" hidden="false" customHeight="true" outlineLevel="0" collapsed="false">
      <c r="A11482" s="0" t="n">
        <v>87340</v>
      </c>
      <c r="B11482" s="0" t="n">
        <v>600.16</v>
      </c>
      <c r="C11482" s="0" t="s">
        <v>246</v>
      </c>
      <c r="D11482" s="0" t="s">
        <v>16562</v>
      </c>
    </row>
    <row r="11483" customFormat="false" ht="15.8" hidden="false" customHeight="true" outlineLevel="0" collapsed="false">
      <c r="A11483" s="0" t="n">
        <v>87341</v>
      </c>
      <c r="B11483" s="0" t="n">
        <v>572.52</v>
      </c>
      <c r="C11483" s="0" t="s">
        <v>246</v>
      </c>
      <c r="D11483" s="0" t="s">
        <v>16563</v>
      </c>
    </row>
    <row r="11484" customFormat="false" ht="15.8" hidden="false" customHeight="true" outlineLevel="0" collapsed="false">
      <c r="A11484" s="0" t="n">
        <v>87342</v>
      </c>
      <c r="B11484" s="0" t="n">
        <v>607.81</v>
      </c>
      <c r="C11484" s="0" t="s">
        <v>246</v>
      </c>
      <c r="D11484" s="0" t="s">
        <v>16564</v>
      </c>
    </row>
    <row r="11485" customFormat="false" ht="15.8" hidden="false" customHeight="true" outlineLevel="0" collapsed="false">
      <c r="A11485" s="0" t="n">
        <v>87343</v>
      </c>
      <c r="B11485" s="0" t="n">
        <v>544.51</v>
      </c>
      <c r="C11485" s="0" t="s">
        <v>246</v>
      </c>
      <c r="D11485" s="0" t="s">
        <v>16565</v>
      </c>
    </row>
    <row r="11486" customFormat="false" ht="15.8" hidden="false" customHeight="true" outlineLevel="0" collapsed="false">
      <c r="A11486" s="0" t="n">
        <v>87344</v>
      </c>
      <c r="B11486" s="0" t="n">
        <v>510.09</v>
      </c>
      <c r="C11486" s="0" t="s">
        <v>246</v>
      </c>
      <c r="D11486" s="0" t="s">
        <v>16566</v>
      </c>
    </row>
    <row r="11487" customFormat="false" ht="15.8" hidden="false" customHeight="true" outlineLevel="0" collapsed="false">
      <c r="A11487" s="0" t="n">
        <v>87345</v>
      </c>
      <c r="B11487" s="0" t="n">
        <v>546.57</v>
      </c>
      <c r="C11487" s="0" t="s">
        <v>246</v>
      </c>
      <c r="D11487" s="0" t="s">
        <v>16567</v>
      </c>
    </row>
    <row r="11488" customFormat="false" ht="15.8" hidden="false" customHeight="true" outlineLevel="0" collapsed="false">
      <c r="A11488" s="0" t="n">
        <v>87346</v>
      </c>
      <c r="B11488" s="0" t="n">
        <v>494.35</v>
      </c>
      <c r="C11488" s="0" t="s">
        <v>246</v>
      </c>
      <c r="D11488" s="0" t="s">
        <v>16568</v>
      </c>
    </row>
    <row r="11489" customFormat="false" ht="15.8" hidden="false" customHeight="true" outlineLevel="0" collapsed="false">
      <c r="A11489" s="0" t="n">
        <v>87347</v>
      </c>
      <c r="B11489" s="0" t="n">
        <v>467.04</v>
      </c>
      <c r="C11489" s="0" t="s">
        <v>246</v>
      </c>
      <c r="D11489" s="0" t="s">
        <v>16569</v>
      </c>
    </row>
    <row r="11490" customFormat="false" ht="15.8" hidden="false" customHeight="true" outlineLevel="0" collapsed="false">
      <c r="A11490" s="0" t="n">
        <v>87348</v>
      </c>
      <c r="B11490" s="0" t="n">
        <v>500.91</v>
      </c>
      <c r="C11490" s="0" t="s">
        <v>246</v>
      </c>
      <c r="D11490" s="0" t="s">
        <v>16570</v>
      </c>
    </row>
    <row r="11491" customFormat="false" ht="15.8" hidden="false" customHeight="true" outlineLevel="0" collapsed="false">
      <c r="A11491" s="0" t="n">
        <v>87349</v>
      </c>
      <c r="B11491" s="0" t="n">
        <v>433.01</v>
      </c>
      <c r="C11491" s="0" t="s">
        <v>246</v>
      </c>
      <c r="D11491" s="0" t="s">
        <v>16571</v>
      </c>
    </row>
    <row r="11492" customFormat="false" ht="15.8" hidden="false" customHeight="true" outlineLevel="0" collapsed="false">
      <c r="A11492" s="0" t="n">
        <v>87350</v>
      </c>
      <c r="B11492" s="0" t="n">
        <v>431.52</v>
      </c>
      <c r="C11492" s="0" t="s">
        <v>246</v>
      </c>
      <c r="D11492" s="0" t="s">
        <v>16572</v>
      </c>
    </row>
    <row r="11493" customFormat="false" ht="15.8" hidden="false" customHeight="true" outlineLevel="0" collapsed="false">
      <c r="A11493" s="0" t="n">
        <v>87351</v>
      </c>
      <c r="B11493" s="0" t="n">
        <v>367.31</v>
      </c>
      <c r="C11493" s="0" t="s">
        <v>246</v>
      </c>
      <c r="D11493" s="0" t="s">
        <v>16573</v>
      </c>
    </row>
    <row r="11494" customFormat="false" ht="15.8" hidden="false" customHeight="true" outlineLevel="0" collapsed="false">
      <c r="A11494" s="0" t="n">
        <v>87352</v>
      </c>
      <c r="B11494" s="0" t="n">
        <v>543.73</v>
      </c>
      <c r="C11494" s="0" t="s">
        <v>246</v>
      </c>
      <c r="D11494" s="0" t="s">
        <v>16574</v>
      </c>
    </row>
    <row r="11495" customFormat="false" ht="15.8" hidden="false" customHeight="true" outlineLevel="0" collapsed="false">
      <c r="A11495" s="0" t="n">
        <v>87353</v>
      </c>
      <c r="B11495" s="0" t="n">
        <v>474.44</v>
      </c>
      <c r="C11495" s="0" t="s">
        <v>246</v>
      </c>
      <c r="D11495" s="0" t="s">
        <v>16575</v>
      </c>
    </row>
    <row r="11496" customFormat="false" ht="15.8" hidden="false" customHeight="true" outlineLevel="0" collapsed="false">
      <c r="A11496" s="0" t="n">
        <v>87354</v>
      </c>
      <c r="B11496" s="0" t="n">
        <v>443.97</v>
      </c>
      <c r="C11496" s="0" t="s">
        <v>246</v>
      </c>
      <c r="D11496" s="0" t="s">
        <v>16576</v>
      </c>
    </row>
    <row r="11497" customFormat="false" ht="15.8" hidden="false" customHeight="true" outlineLevel="0" collapsed="false">
      <c r="A11497" s="0" t="n">
        <v>87355</v>
      </c>
      <c r="B11497" s="0" t="n">
        <v>463.2</v>
      </c>
      <c r="C11497" s="0" t="s">
        <v>246</v>
      </c>
      <c r="D11497" s="0" t="s">
        <v>16577</v>
      </c>
    </row>
    <row r="11498" customFormat="false" ht="15.8" hidden="false" customHeight="true" outlineLevel="0" collapsed="false">
      <c r="A11498" s="0" t="n">
        <v>87356</v>
      </c>
      <c r="B11498" s="0" t="n">
        <v>416.52</v>
      </c>
      <c r="C11498" s="0" t="s">
        <v>246</v>
      </c>
      <c r="D11498" s="0" t="s">
        <v>16578</v>
      </c>
    </row>
    <row r="11499" customFormat="false" ht="15.8" hidden="false" customHeight="true" outlineLevel="0" collapsed="false">
      <c r="A11499" s="0" t="n">
        <v>87357</v>
      </c>
      <c r="B11499" s="0" t="n">
        <v>394.28</v>
      </c>
      <c r="C11499" s="0" t="s">
        <v>246</v>
      </c>
      <c r="D11499" s="0" t="s">
        <v>16579</v>
      </c>
    </row>
    <row r="11500" customFormat="false" ht="15.8" hidden="false" customHeight="true" outlineLevel="0" collapsed="false">
      <c r="A11500" s="0" t="n">
        <v>87358</v>
      </c>
      <c r="B11500" s="0" t="n">
        <v>2977.97</v>
      </c>
      <c r="C11500" s="0" t="s">
        <v>246</v>
      </c>
      <c r="D11500" s="0" t="s">
        <v>16580</v>
      </c>
    </row>
    <row r="11501" customFormat="false" ht="15.8" hidden="false" customHeight="true" outlineLevel="0" collapsed="false">
      <c r="A11501" s="0" t="n">
        <v>87359</v>
      </c>
      <c r="B11501" s="0" t="n">
        <v>2952.44</v>
      </c>
      <c r="C11501" s="0" t="s">
        <v>246</v>
      </c>
      <c r="D11501" s="0" t="s">
        <v>16581</v>
      </c>
    </row>
    <row r="11502" customFormat="false" ht="15.8" hidden="false" customHeight="true" outlineLevel="0" collapsed="false">
      <c r="A11502" s="0" t="n">
        <v>87360</v>
      </c>
      <c r="B11502" s="0" t="n">
        <v>3071.19</v>
      </c>
      <c r="C11502" s="0" t="s">
        <v>246</v>
      </c>
      <c r="D11502" s="0" t="s">
        <v>16582</v>
      </c>
    </row>
    <row r="11503" customFormat="false" ht="15.8" hidden="false" customHeight="true" outlineLevel="0" collapsed="false">
      <c r="A11503" s="0" t="n">
        <v>87361</v>
      </c>
      <c r="B11503" s="0" t="n">
        <v>3030.94</v>
      </c>
      <c r="C11503" s="0" t="s">
        <v>246</v>
      </c>
      <c r="D11503" s="0" t="s">
        <v>16583</v>
      </c>
    </row>
    <row r="11504" customFormat="false" ht="15.8" hidden="false" customHeight="true" outlineLevel="0" collapsed="false">
      <c r="A11504" s="0" t="n">
        <v>87362</v>
      </c>
      <c r="B11504" s="0" t="n">
        <v>3029.41</v>
      </c>
      <c r="C11504" s="0" t="s">
        <v>246</v>
      </c>
      <c r="D11504" s="0" t="s">
        <v>16584</v>
      </c>
    </row>
    <row r="11505" customFormat="false" ht="15.8" hidden="false" customHeight="true" outlineLevel="0" collapsed="false">
      <c r="A11505" s="0" t="n">
        <v>87363</v>
      </c>
      <c r="B11505" s="0" t="n">
        <v>3010.72</v>
      </c>
      <c r="C11505" s="0" t="s">
        <v>246</v>
      </c>
      <c r="D11505" s="0" t="s">
        <v>16585</v>
      </c>
    </row>
    <row r="11506" customFormat="false" ht="15.8" hidden="false" customHeight="true" outlineLevel="0" collapsed="false">
      <c r="A11506" s="0" t="n">
        <v>87364</v>
      </c>
      <c r="B11506" s="0" t="n">
        <v>2984.78</v>
      </c>
      <c r="C11506" s="0" t="s">
        <v>246</v>
      </c>
      <c r="D11506" s="0" t="s">
        <v>16586</v>
      </c>
    </row>
    <row r="11507" customFormat="false" ht="15.8" hidden="false" customHeight="true" outlineLevel="0" collapsed="false">
      <c r="A11507" s="0" t="n">
        <v>87365</v>
      </c>
      <c r="B11507" s="0" t="n">
        <v>513.87</v>
      </c>
      <c r="C11507" s="0" t="s">
        <v>246</v>
      </c>
      <c r="D11507" s="0" t="s">
        <v>16587</v>
      </c>
    </row>
    <row r="11508" customFormat="false" ht="15.8" hidden="false" customHeight="true" outlineLevel="0" collapsed="false">
      <c r="A11508" s="0" t="n">
        <v>87366</v>
      </c>
      <c r="B11508" s="0" t="n">
        <v>540.89</v>
      </c>
      <c r="C11508" s="0" t="s">
        <v>246</v>
      </c>
      <c r="D11508" s="0" t="s">
        <v>16588</v>
      </c>
    </row>
    <row r="11509" customFormat="false" ht="15.8" hidden="false" customHeight="true" outlineLevel="0" collapsed="false">
      <c r="A11509" s="0" t="n">
        <v>87367</v>
      </c>
      <c r="B11509" s="0" t="n">
        <v>598.53</v>
      </c>
      <c r="C11509" s="0" t="s">
        <v>246</v>
      </c>
      <c r="D11509" s="0" t="s">
        <v>16589</v>
      </c>
    </row>
    <row r="11510" customFormat="false" ht="15.8" hidden="false" customHeight="true" outlineLevel="0" collapsed="false">
      <c r="A11510" s="0" t="n">
        <v>87368</v>
      </c>
      <c r="B11510" s="0" t="n">
        <v>579.18</v>
      </c>
      <c r="C11510" s="0" t="s">
        <v>246</v>
      </c>
      <c r="D11510" s="0" t="s">
        <v>16590</v>
      </c>
    </row>
    <row r="11511" customFormat="false" ht="15.8" hidden="false" customHeight="true" outlineLevel="0" collapsed="false">
      <c r="A11511" s="0" t="n">
        <v>87369</v>
      </c>
      <c r="B11511" s="0" t="n">
        <v>584.07</v>
      </c>
      <c r="C11511" s="0" t="s">
        <v>246</v>
      </c>
      <c r="D11511" s="0" t="s">
        <v>16591</v>
      </c>
    </row>
    <row r="11512" customFormat="false" ht="15.8" hidden="false" customHeight="true" outlineLevel="0" collapsed="false">
      <c r="A11512" s="0" t="n">
        <v>87370</v>
      </c>
      <c r="B11512" s="0" t="n">
        <v>566.75</v>
      </c>
      <c r="C11512" s="0" t="s">
        <v>246</v>
      </c>
      <c r="D11512" s="0" t="s">
        <v>16592</v>
      </c>
    </row>
    <row r="11513" customFormat="false" ht="15.8" hidden="false" customHeight="true" outlineLevel="0" collapsed="false">
      <c r="A11513" s="0" t="n">
        <v>87371</v>
      </c>
      <c r="B11513" s="0" t="n">
        <v>549.55</v>
      </c>
      <c r="C11513" s="0" t="s">
        <v>246</v>
      </c>
      <c r="D11513" s="0" t="s">
        <v>16593</v>
      </c>
    </row>
    <row r="11514" customFormat="false" ht="15.8" hidden="false" customHeight="true" outlineLevel="0" collapsed="false">
      <c r="A11514" s="0" t="n">
        <v>87372</v>
      </c>
      <c r="B11514" s="0" t="n">
        <v>740.26</v>
      </c>
      <c r="C11514" s="0" t="s">
        <v>246</v>
      </c>
      <c r="D11514" s="0" t="s">
        <v>16594</v>
      </c>
    </row>
    <row r="11515" customFormat="false" ht="15.8" hidden="false" customHeight="true" outlineLevel="0" collapsed="false">
      <c r="A11515" s="0" t="n">
        <v>87373</v>
      </c>
      <c r="B11515" s="0" t="n">
        <v>664.36</v>
      </c>
      <c r="C11515" s="0" t="s">
        <v>246</v>
      </c>
      <c r="D11515" s="0" t="s">
        <v>16595</v>
      </c>
    </row>
    <row r="11516" customFormat="false" ht="15.8" hidden="false" customHeight="true" outlineLevel="0" collapsed="false">
      <c r="A11516" s="0" t="n">
        <v>87374</v>
      </c>
      <c r="B11516" s="0" t="n">
        <v>622.64</v>
      </c>
      <c r="C11516" s="0" t="s">
        <v>246</v>
      </c>
      <c r="D11516" s="0" t="s">
        <v>16596</v>
      </c>
    </row>
    <row r="11517" customFormat="false" ht="15.8" hidden="false" customHeight="true" outlineLevel="0" collapsed="false">
      <c r="A11517" s="0" t="n">
        <v>87375</v>
      </c>
      <c r="B11517" s="0" t="n">
        <v>596.33</v>
      </c>
      <c r="C11517" s="0" t="s">
        <v>246</v>
      </c>
      <c r="D11517" s="0" t="s">
        <v>16597</v>
      </c>
    </row>
    <row r="11518" customFormat="false" ht="15.8" hidden="false" customHeight="true" outlineLevel="0" collapsed="false">
      <c r="A11518" s="0" t="n">
        <v>87376</v>
      </c>
      <c r="B11518" s="0" t="n">
        <v>518.61</v>
      </c>
      <c r="C11518" s="0" t="s">
        <v>246</v>
      </c>
      <c r="D11518" s="0" t="s">
        <v>16598</v>
      </c>
    </row>
    <row r="11519" customFormat="false" ht="15.8" hidden="false" customHeight="true" outlineLevel="0" collapsed="false">
      <c r="A11519" s="0" t="n">
        <v>87377</v>
      </c>
      <c r="B11519" s="0" t="n">
        <v>603.18</v>
      </c>
      <c r="C11519" s="0" t="s">
        <v>246</v>
      </c>
      <c r="D11519" s="0" t="s">
        <v>16599</v>
      </c>
    </row>
    <row r="11520" customFormat="false" ht="15.8" hidden="false" customHeight="true" outlineLevel="0" collapsed="false">
      <c r="A11520" s="0" t="n">
        <v>87378</v>
      </c>
      <c r="B11520" s="0" t="n">
        <v>547.84</v>
      </c>
      <c r="C11520" s="0" t="s">
        <v>246</v>
      </c>
      <c r="D11520" s="0" t="s">
        <v>16600</v>
      </c>
    </row>
    <row r="11521" customFormat="false" ht="15.8" hidden="false" customHeight="true" outlineLevel="0" collapsed="false">
      <c r="A11521" s="0" t="n">
        <v>87379</v>
      </c>
      <c r="B11521" s="0" t="n">
        <v>3119.51</v>
      </c>
      <c r="C11521" s="0" t="s">
        <v>246</v>
      </c>
      <c r="D11521" s="0" t="s">
        <v>16601</v>
      </c>
    </row>
    <row r="11522" customFormat="false" ht="15.8" hidden="false" customHeight="true" outlineLevel="0" collapsed="false">
      <c r="A11522" s="0" t="n">
        <v>87380</v>
      </c>
      <c r="B11522" s="0" t="n">
        <v>3201.54</v>
      </c>
      <c r="C11522" s="0" t="s">
        <v>246</v>
      </c>
      <c r="D11522" s="0" t="s">
        <v>16602</v>
      </c>
    </row>
    <row r="11523" customFormat="false" ht="15.8" hidden="false" customHeight="true" outlineLevel="0" collapsed="false">
      <c r="A11523" s="0" t="n">
        <v>87381</v>
      </c>
      <c r="B11523" s="0" t="n">
        <v>3147.49</v>
      </c>
      <c r="C11523" s="0" t="s">
        <v>246</v>
      </c>
      <c r="D11523" s="0" t="s">
        <v>16603</v>
      </c>
    </row>
    <row r="11524" customFormat="false" ht="15.8" hidden="false" customHeight="true" outlineLevel="0" collapsed="false">
      <c r="A11524" s="0" t="n">
        <v>87382</v>
      </c>
      <c r="B11524" s="0" t="n">
        <v>1180.44</v>
      </c>
      <c r="C11524" s="0" t="s">
        <v>246</v>
      </c>
      <c r="D11524" s="0" t="s">
        <v>16604</v>
      </c>
    </row>
    <row r="11525" customFormat="false" ht="15.8" hidden="false" customHeight="true" outlineLevel="0" collapsed="false">
      <c r="A11525" s="0" t="n">
        <v>87383</v>
      </c>
      <c r="B11525" s="0" t="n">
        <v>1171.94</v>
      </c>
      <c r="C11525" s="0" t="s">
        <v>246</v>
      </c>
      <c r="D11525" s="0" t="s">
        <v>16605</v>
      </c>
    </row>
    <row r="11526" customFormat="false" ht="15.8" hidden="false" customHeight="true" outlineLevel="0" collapsed="false">
      <c r="A11526" s="0" t="n">
        <v>87384</v>
      </c>
      <c r="B11526" s="0" t="n">
        <v>1161.85</v>
      </c>
      <c r="C11526" s="0" t="s">
        <v>246</v>
      </c>
      <c r="D11526" s="0" t="s">
        <v>16606</v>
      </c>
    </row>
    <row r="11527" customFormat="false" ht="15.8" hidden="false" customHeight="true" outlineLevel="0" collapsed="false">
      <c r="A11527" s="0" t="n">
        <v>87385</v>
      </c>
      <c r="B11527" s="0" t="n">
        <v>1375.18</v>
      </c>
      <c r="C11527" s="0" t="s">
        <v>246</v>
      </c>
      <c r="D11527" s="0" t="s">
        <v>16607</v>
      </c>
    </row>
    <row r="11528" customFormat="false" ht="15.8" hidden="false" customHeight="true" outlineLevel="0" collapsed="false">
      <c r="A11528" s="0" t="n">
        <v>87386</v>
      </c>
      <c r="B11528" s="0" t="n">
        <v>1361.33</v>
      </c>
      <c r="C11528" s="0" t="s">
        <v>246</v>
      </c>
      <c r="D11528" s="0" t="s">
        <v>16608</v>
      </c>
    </row>
    <row r="11529" customFormat="false" ht="15.8" hidden="false" customHeight="true" outlineLevel="0" collapsed="false">
      <c r="A11529" s="0" t="n">
        <v>87387</v>
      </c>
      <c r="B11529" s="0" t="n">
        <v>1352.35</v>
      </c>
      <c r="C11529" s="0" t="s">
        <v>246</v>
      </c>
      <c r="D11529" s="0" t="s">
        <v>16609</v>
      </c>
    </row>
    <row r="11530" customFormat="false" ht="15.8" hidden="false" customHeight="true" outlineLevel="0" collapsed="false">
      <c r="A11530" s="0" t="n">
        <v>87388</v>
      </c>
      <c r="B11530" s="0" t="n">
        <v>3223.1</v>
      </c>
      <c r="C11530" s="0" t="s">
        <v>246</v>
      </c>
      <c r="D11530" s="0" t="s">
        <v>16610</v>
      </c>
    </row>
    <row r="11531" customFormat="false" ht="15.8" hidden="false" customHeight="true" outlineLevel="0" collapsed="false">
      <c r="A11531" s="0" t="n">
        <v>87389</v>
      </c>
      <c r="B11531" s="0" t="n">
        <v>3228.71</v>
      </c>
      <c r="C11531" s="0" t="s">
        <v>246</v>
      </c>
      <c r="D11531" s="0" t="s">
        <v>16611</v>
      </c>
    </row>
    <row r="11532" customFormat="false" ht="15.8" hidden="false" customHeight="true" outlineLevel="0" collapsed="false">
      <c r="A11532" s="0" t="n">
        <v>87390</v>
      </c>
      <c r="B11532" s="0" t="n">
        <v>3239.92</v>
      </c>
      <c r="C11532" s="0" t="s">
        <v>246</v>
      </c>
      <c r="D11532" s="0" t="s">
        <v>16612</v>
      </c>
    </row>
    <row r="11533" customFormat="false" ht="15.8" hidden="false" customHeight="true" outlineLevel="0" collapsed="false">
      <c r="A11533" s="0" t="n">
        <v>87391</v>
      </c>
      <c r="B11533" s="0" t="n">
        <v>3584.35</v>
      </c>
      <c r="C11533" s="0" t="s">
        <v>246</v>
      </c>
      <c r="D11533" s="0" t="s">
        <v>16613</v>
      </c>
    </row>
    <row r="11534" customFormat="false" ht="15.8" hidden="false" customHeight="true" outlineLevel="0" collapsed="false">
      <c r="A11534" s="0" t="n">
        <v>87393</v>
      </c>
      <c r="B11534" s="0" t="n">
        <v>3608.63</v>
      </c>
      <c r="C11534" s="0" t="s">
        <v>246</v>
      </c>
      <c r="D11534" s="0" t="s">
        <v>16614</v>
      </c>
    </row>
    <row r="11535" customFormat="false" ht="15.8" hidden="false" customHeight="true" outlineLevel="0" collapsed="false">
      <c r="A11535" s="0" t="n">
        <v>87394</v>
      </c>
      <c r="B11535" s="0" t="n">
        <v>3634.65</v>
      </c>
      <c r="C11535" s="0" t="s">
        <v>246</v>
      </c>
      <c r="D11535" s="0" t="s">
        <v>16615</v>
      </c>
    </row>
    <row r="11536" customFormat="false" ht="15.8" hidden="false" customHeight="true" outlineLevel="0" collapsed="false">
      <c r="A11536" s="0" t="n">
        <v>87395</v>
      </c>
      <c r="B11536" s="0" t="n">
        <v>2274.52</v>
      </c>
      <c r="C11536" s="0" t="s">
        <v>246</v>
      </c>
      <c r="D11536" s="0" t="s">
        <v>16616</v>
      </c>
    </row>
    <row r="11537" customFormat="false" ht="15.8" hidden="false" customHeight="true" outlineLevel="0" collapsed="false">
      <c r="A11537" s="0" t="n">
        <v>87396</v>
      </c>
      <c r="B11537" s="0" t="n">
        <v>2281.21</v>
      </c>
      <c r="C11537" s="0" t="s">
        <v>246</v>
      </c>
      <c r="D11537" s="0" t="s">
        <v>16617</v>
      </c>
    </row>
    <row r="11538" customFormat="false" ht="15.8" hidden="false" customHeight="true" outlineLevel="0" collapsed="false">
      <c r="A11538" s="0" t="n">
        <v>87397</v>
      </c>
      <c r="B11538" s="0" t="n">
        <v>2290.43</v>
      </c>
      <c r="C11538" s="0" t="s">
        <v>246</v>
      </c>
      <c r="D11538" s="0" t="s">
        <v>16618</v>
      </c>
    </row>
    <row r="11539" customFormat="false" ht="15.8" hidden="false" customHeight="true" outlineLevel="0" collapsed="false">
      <c r="A11539" s="0" t="n">
        <v>87398</v>
      </c>
      <c r="B11539" s="0" t="n">
        <v>1371.93</v>
      </c>
      <c r="C11539" s="0" t="s">
        <v>246</v>
      </c>
      <c r="D11539" s="0" t="s">
        <v>16619</v>
      </c>
    </row>
    <row r="11540" customFormat="false" ht="15.8" hidden="false" customHeight="true" outlineLevel="0" collapsed="false">
      <c r="A11540" s="0" t="n">
        <v>87399</v>
      </c>
      <c r="B11540" s="0" t="n">
        <v>1569.61</v>
      </c>
      <c r="C11540" s="0" t="s">
        <v>246</v>
      </c>
      <c r="D11540" s="0" t="s">
        <v>16620</v>
      </c>
    </row>
    <row r="11541" customFormat="false" ht="15.8" hidden="false" customHeight="true" outlineLevel="0" collapsed="false">
      <c r="A11541" s="0" t="n">
        <v>87401</v>
      </c>
      <c r="B11541" s="0" t="n">
        <v>3853.06</v>
      </c>
      <c r="C11541" s="0" t="s">
        <v>246</v>
      </c>
      <c r="D11541" s="0" t="s">
        <v>16621</v>
      </c>
    </row>
    <row r="11542" customFormat="false" ht="15.8" hidden="false" customHeight="true" outlineLevel="0" collapsed="false">
      <c r="A11542" s="0" t="n">
        <v>87402</v>
      </c>
      <c r="B11542" s="0" t="n">
        <v>2516.41</v>
      </c>
      <c r="C11542" s="0" t="s">
        <v>246</v>
      </c>
      <c r="D11542" s="0" t="s">
        <v>16622</v>
      </c>
    </row>
    <row r="11543" customFormat="false" ht="15.8" hidden="false" customHeight="true" outlineLevel="0" collapsed="false">
      <c r="A11543" s="0" t="n">
        <v>87404</v>
      </c>
      <c r="B11543" s="0" t="n">
        <v>3368.2</v>
      </c>
      <c r="C11543" s="0" t="s">
        <v>246</v>
      </c>
      <c r="D11543" s="0" t="s">
        <v>16623</v>
      </c>
    </row>
    <row r="11544" customFormat="false" ht="15.8" hidden="false" customHeight="true" outlineLevel="0" collapsed="false">
      <c r="A11544" s="0" t="n">
        <v>87405</v>
      </c>
      <c r="B11544" s="0" t="n">
        <v>3365.87</v>
      </c>
      <c r="C11544" s="0" t="s">
        <v>246</v>
      </c>
      <c r="D11544" s="0" t="s">
        <v>16624</v>
      </c>
    </row>
    <row r="11545" customFormat="false" ht="15.8" hidden="false" customHeight="true" outlineLevel="0" collapsed="false">
      <c r="A11545" s="0" t="n">
        <v>87407</v>
      </c>
      <c r="B11545" s="0" t="n">
        <v>1208.06</v>
      </c>
      <c r="C11545" s="0" t="s">
        <v>246</v>
      </c>
      <c r="D11545" s="0" t="s">
        <v>16625</v>
      </c>
    </row>
    <row r="11546" customFormat="false" ht="15.8" hidden="false" customHeight="true" outlineLevel="0" collapsed="false">
      <c r="A11546" s="0" t="n">
        <v>87408</v>
      </c>
      <c r="B11546" s="0" t="n">
        <v>1193.48</v>
      </c>
      <c r="C11546" s="0" t="s">
        <v>246</v>
      </c>
      <c r="D11546" s="0" t="s">
        <v>16626</v>
      </c>
    </row>
    <row r="11547" customFormat="false" ht="15.8" hidden="false" customHeight="true" outlineLevel="0" collapsed="false">
      <c r="A11547" s="0" t="n">
        <v>87410</v>
      </c>
      <c r="B11547" s="0" t="n">
        <v>822.54</v>
      </c>
      <c r="C11547" s="0" t="s">
        <v>246</v>
      </c>
      <c r="D11547" s="0" t="s">
        <v>16627</v>
      </c>
    </row>
    <row r="11548" customFormat="false" ht="15.8" hidden="false" customHeight="true" outlineLevel="0" collapsed="false">
      <c r="A11548" s="0" t="n">
        <v>88626</v>
      </c>
      <c r="B11548" s="0" t="n">
        <v>470.94</v>
      </c>
      <c r="C11548" s="0" t="s">
        <v>246</v>
      </c>
      <c r="D11548" s="0" t="s">
        <v>16628</v>
      </c>
    </row>
    <row r="11549" customFormat="false" ht="15.8" hidden="false" customHeight="true" outlineLevel="0" collapsed="false">
      <c r="A11549" s="0" t="n">
        <v>88627</v>
      </c>
      <c r="B11549" s="0" t="n">
        <v>570.21</v>
      </c>
      <c r="C11549" s="0" t="s">
        <v>246</v>
      </c>
      <c r="D11549" s="0" t="s">
        <v>16629</v>
      </c>
    </row>
    <row r="11550" customFormat="false" ht="15.8" hidden="false" customHeight="true" outlineLevel="0" collapsed="false">
      <c r="A11550" s="0" t="n">
        <v>88628</v>
      </c>
      <c r="B11550" s="0" t="n">
        <v>501.46</v>
      </c>
      <c r="C11550" s="0" t="s">
        <v>246</v>
      </c>
      <c r="D11550" s="0" t="s">
        <v>16630</v>
      </c>
    </row>
    <row r="11551" customFormat="false" ht="15.8" hidden="false" customHeight="true" outlineLevel="0" collapsed="false">
      <c r="A11551" s="0" t="n">
        <v>88629</v>
      </c>
      <c r="B11551" s="0" t="n">
        <v>605.4</v>
      </c>
      <c r="C11551" s="0" t="s">
        <v>246</v>
      </c>
      <c r="D11551" s="0" t="s">
        <v>16631</v>
      </c>
    </row>
    <row r="11552" customFormat="false" ht="15.8" hidden="false" customHeight="true" outlineLevel="0" collapsed="false">
      <c r="A11552" s="0" t="n">
        <v>88630</v>
      </c>
      <c r="B11552" s="0" t="n">
        <v>430.02</v>
      </c>
      <c r="C11552" s="0" t="s">
        <v>246</v>
      </c>
      <c r="D11552" s="0" t="s">
        <v>16632</v>
      </c>
    </row>
    <row r="11553" customFormat="false" ht="15.8" hidden="false" customHeight="true" outlineLevel="0" collapsed="false">
      <c r="A11553" s="0" t="n">
        <v>88631</v>
      </c>
      <c r="B11553" s="0" t="n">
        <v>545.1</v>
      </c>
      <c r="C11553" s="0" t="s">
        <v>246</v>
      </c>
      <c r="D11553" s="0" t="s">
        <v>16633</v>
      </c>
    </row>
    <row r="11554" customFormat="false" ht="15.8" hidden="false" customHeight="true" outlineLevel="0" collapsed="false">
      <c r="A11554" s="0" t="n">
        <v>88715</v>
      </c>
      <c r="B11554" s="0" t="n">
        <v>432.96</v>
      </c>
      <c r="C11554" s="0" t="s">
        <v>246</v>
      </c>
      <c r="D11554" s="0" t="s">
        <v>16634</v>
      </c>
    </row>
    <row r="11555" customFormat="false" ht="15.8" hidden="false" customHeight="true" outlineLevel="0" collapsed="false">
      <c r="A11555" s="0" t="n">
        <v>95563</v>
      </c>
      <c r="B11555" s="0" t="n">
        <v>737.84</v>
      </c>
      <c r="C11555" s="0" t="s">
        <v>246</v>
      </c>
      <c r="D11555" s="0" t="s">
        <v>16635</v>
      </c>
    </row>
    <row r="11556" customFormat="false" ht="15.8" hidden="false" customHeight="true" outlineLevel="0" collapsed="false">
      <c r="A11556" s="0" t="n">
        <v>100464</v>
      </c>
      <c r="B11556" s="0" t="n">
        <v>494.29</v>
      </c>
      <c r="C11556" s="0" t="s">
        <v>246</v>
      </c>
      <c r="D11556" s="0" t="s">
        <v>16636</v>
      </c>
    </row>
    <row r="11557" customFormat="false" ht="15.8" hidden="false" customHeight="true" outlineLevel="0" collapsed="false">
      <c r="A11557" s="0" t="n">
        <v>100465</v>
      </c>
      <c r="B11557" s="0" t="n">
        <v>459.58</v>
      </c>
      <c r="C11557" s="0" t="s">
        <v>246</v>
      </c>
      <c r="D11557" s="0" t="s">
        <v>16637</v>
      </c>
    </row>
    <row r="11558" customFormat="false" ht="15.8" hidden="false" customHeight="true" outlineLevel="0" collapsed="false">
      <c r="A11558" s="0" t="n">
        <v>100466</v>
      </c>
      <c r="B11558" s="0" t="n">
        <v>442.95</v>
      </c>
      <c r="C11558" s="0" t="s">
        <v>246</v>
      </c>
      <c r="D11558" s="0" t="s">
        <v>16638</v>
      </c>
    </row>
    <row r="11559" customFormat="false" ht="15.8" hidden="false" customHeight="true" outlineLevel="0" collapsed="false">
      <c r="A11559" s="0" t="n">
        <v>100468</v>
      </c>
      <c r="B11559" s="0" t="n">
        <v>602.13</v>
      </c>
      <c r="C11559" s="0" t="s">
        <v>246</v>
      </c>
      <c r="D11559" s="0" t="s">
        <v>16639</v>
      </c>
    </row>
    <row r="11560" customFormat="false" ht="15.8" hidden="false" customHeight="true" outlineLevel="0" collapsed="false">
      <c r="A11560" s="0" t="n">
        <v>100469</v>
      </c>
      <c r="B11560" s="0" t="n">
        <v>492.39</v>
      </c>
      <c r="C11560" s="0" t="s">
        <v>246</v>
      </c>
      <c r="D11560" s="0" t="s">
        <v>16640</v>
      </c>
    </row>
    <row r="11561" customFormat="false" ht="15.8" hidden="false" customHeight="true" outlineLevel="0" collapsed="false">
      <c r="A11561" s="0" t="n">
        <v>100470</v>
      </c>
      <c r="B11561" s="0" t="n">
        <v>442.54</v>
      </c>
      <c r="C11561" s="0" t="s">
        <v>246</v>
      </c>
      <c r="D11561" s="0" t="s">
        <v>16641</v>
      </c>
    </row>
    <row r="11562" customFormat="false" ht="15.8" hidden="false" customHeight="true" outlineLevel="0" collapsed="false">
      <c r="A11562" s="0" t="n">
        <v>100472</v>
      </c>
      <c r="B11562" s="0" t="n">
        <v>488.25</v>
      </c>
      <c r="C11562" s="0" t="s">
        <v>246</v>
      </c>
      <c r="D11562" s="0" t="s">
        <v>16642</v>
      </c>
    </row>
    <row r="11563" customFormat="false" ht="15.8" hidden="false" customHeight="true" outlineLevel="0" collapsed="false">
      <c r="A11563" s="0" t="n">
        <v>100473</v>
      </c>
      <c r="B11563" s="0" t="n">
        <v>444.31</v>
      </c>
      <c r="C11563" s="0" t="s">
        <v>246</v>
      </c>
      <c r="D11563" s="0" t="s">
        <v>16643</v>
      </c>
    </row>
    <row r="11564" customFormat="false" ht="15.8" hidden="false" customHeight="true" outlineLevel="0" collapsed="false">
      <c r="A11564" s="0" t="n">
        <v>100474</v>
      </c>
      <c r="B11564" s="0" t="n">
        <v>425.74</v>
      </c>
      <c r="C11564" s="0" t="s">
        <v>246</v>
      </c>
      <c r="D11564" s="0" t="s">
        <v>16644</v>
      </c>
    </row>
    <row r="11565" customFormat="false" ht="15.8" hidden="false" customHeight="true" outlineLevel="0" collapsed="false">
      <c r="A11565" s="0" t="n">
        <v>100475</v>
      </c>
      <c r="B11565" s="0" t="n">
        <v>641.23</v>
      </c>
      <c r="C11565" s="0" t="s">
        <v>246</v>
      </c>
      <c r="D11565" s="0" t="s">
        <v>16645</v>
      </c>
    </row>
    <row r="11566" customFormat="false" ht="15.8" hidden="false" customHeight="true" outlineLevel="0" collapsed="false">
      <c r="A11566" s="0" t="n">
        <v>100477</v>
      </c>
      <c r="B11566" s="0" t="n">
        <v>696.63</v>
      </c>
      <c r="C11566" s="0" t="s">
        <v>246</v>
      </c>
      <c r="D11566" s="0" t="s">
        <v>16646</v>
      </c>
    </row>
    <row r="11567" customFormat="false" ht="15.8" hidden="false" customHeight="true" outlineLevel="0" collapsed="false">
      <c r="A11567" s="0" t="n">
        <v>100478</v>
      </c>
      <c r="B11567" s="0" t="n">
        <v>628.83</v>
      </c>
      <c r="C11567" s="0" t="s">
        <v>246</v>
      </c>
      <c r="D11567" s="0" t="s">
        <v>16647</v>
      </c>
    </row>
    <row r="11568" customFormat="false" ht="15.8" hidden="false" customHeight="true" outlineLevel="0" collapsed="false">
      <c r="A11568" s="0" t="n">
        <v>100479</v>
      </c>
      <c r="B11568" s="0" t="n">
        <v>615</v>
      </c>
      <c r="C11568" s="0" t="s">
        <v>246</v>
      </c>
      <c r="D11568" s="0" t="s">
        <v>16648</v>
      </c>
    </row>
    <row r="11569" customFormat="false" ht="15.8" hidden="false" customHeight="true" outlineLevel="0" collapsed="false">
      <c r="A11569" s="0" t="n">
        <v>100480</v>
      </c>
      <c r="B11569" s="0" t="n">
        <v>744.38</v>
      </c>
      <c r="C11569" s="0" t="s">
        <v>246</v>
      </c>
      <c r="D11569" s="0" t="s">
        <v>16649</v>
      </c>
    </row>
    <row r="11570" customFormat="false" ht="15.8" hidden="false" customHeight="true" outlineLevel="0" collapsed="false">
      <c r="A11570" s="0" t="n">
        <v>100481</v>
      </c>
      <c r="B11570" s="0" t="n">
        <v>554.69</v>
      </c>
      <c r="C11570" s="0" t="s">
        <v>246</v>
      </c>
      <c r="D11570" s="0" t="s">
        <v>16650</v>
      </c>
    </row>
    <row r="11571" customFormat="false" ht="15.8" hidden="false" customHeight="true" outlineLevel="0" collapsed="false">
      <c r="A11571" s="0" t="n">
        <v>100483</v>
      </c>
      <c r="B11571" s="0" t="n">
        <v>596.03</v>
      </c>
      <c r="C11571" s="0" t="s">
        <v>246</v>
      </c>
      <c r="D11571" s="0" t="s">
        <v>16651</v>
      </c>
    </row>
    <row r="11572" customFormat="false" ht="15.8" hidden="false" customHeight="true" outlineLevel="0" collapsed="false">
      <c r="A11572" s="0" t="n">
        <v>100484</v>
      </c>
      <c r="B11572" s="0" t="n">
        <v>553.05</v>
      </c>
      <c r="C11572" s="0" t="s">
        <v>246</v>
      </c>
      <c r="D11572" s="0" t="s">
        <v>16652</v>
      </c>
    </row>
    <row r="11573" customFormat="false" ht="15.8" hidden="false" customHeight="true" outlineLevel="0" collapsed="false">
      <c r="A11573" s="0" t="n">
        <v>100485</v>
      </c>
      <c r="B11573" s="0" t="n">
        <v>536.4</v>
      </c>
      <c r="C11573" s="0" t="s">
        <v>246</v>
      </c>
      <c r="D11573" s="0" t="s">
        <v>16653</v>
      </c>
    </row>
    <row r="11574" customFormat="false" ht="15.8" hidden="false" customHeight="true" outlineLevel="0" collapsed="false">
      <c r="A11574" s="0" t="n">
        <v>100486</v>
      </c>
      <c r="B11574" s="0" t="n">
        <v>661.85</v>
      </c>
      <c r="C11574" s="0" t="s">
        <v>246</v>
      </c>
      <c r="D11574" s="0" t="s">
        <v>16654</v>
      </c>
    </row>
    <row r="11575" customFormat="false" ht="15.8" hidden="false" customHeight="true" outlineLevel="0" collapsed="false">
      <c r="A11575" s="0" t="n">
        <v>100487</v>
      </c>
      <c r="B11575" s="0" t="n">
        <v>411.28</v>
      </c>
      <c r="C11575" s="0" t="s">
        <v>246</v>
      </c>
      <c r="D11575" s="0" t="s">
        <v>16655</v>
      </c>
    </row>
    <row r="11576" customFormat="false" ht="15.8" hidden="false" customHeight="true" outlineLevel="0" collapsed="false">
      <c r="A11576" s="0" t="n">
        <v>100488</v>
      </c>
      <c r="B11576" s="0" t="n">
        <v>463.59</v>
      </c>
      <c r="C11576" s="0" t="s">
        <v>246</v>
      </c>
      <c r="D11576" s="0" t="s">
        <v>16656</v>
      </c>
    </row>
    <row r="11577" customFormat="false" ht="15.8" hidden="false" customHeight="true" outlineLevel="0" collapsed="false">
      <c r="A11577" s="0" t="n">
        <v>100489</v>
      </c>
      <c r="B11577" s="0" t="n">
        <v>500.21</v>
      </c>
      <c r="C11577" s="0" t="s">
        <v>246</v>
      </c>
      <c r="D11577" s="0" t="s">
        <v>16657</v>
      </c>
    </row>
    <row r="11578" customFormat="false" ht="15.8" hidden="false" customHeight="true" outlineLevel="0" collapsed="false">
      <c r="A11578" s="0" t="n">
        <v>100490</v>
      </c>
      <c r="B11578" s="0" t="n">
        <v>442.61</v>
      </c>
      <c r="C11578" s="0" t="s">
        <v>246</v>
      </c>
      <c r="D11578" s="0" t="s">
        <v>16658</v>
      </c>
    </row>
    <row r="11579" customFormat="false" ht="15.8" hidden="false" customHeight="true" outlineLevel="0" collapsed="false">
      <c r="A11579" s="0" t="n">
        <v>100491</v>
      </c>
      <c r="B11579" s="0" t="n">
        <v>641.1</v>
      </c>
      <c r="C11579" s="0" t="s">
        <v>246</v>
      </c>
      <c r="D11579" s="0" t="s">
        <v>16659</v>
      </c>
    </row>
    <row r="11580" customFormat="false" ht="15.8" hidden="false" customHeight="true" outlineLevel="0" collapsed="false">
      <c r="A11580" s="0" t="n">
        <v>100492</v>
      </c>
      <c r="B11580" s="0" t="n">
        <v>554.95</v>
      </c>
      <c r="C11580" s="0" t="s">
        <v>246</v>
      </c>
      <c r="D11580" s="0" t="s">
        <v>16660</v>
      </c>
    </row>
    <row r="11581" customFormat="false" ht="15.8" hidden="false" customHeight="true" outlineLevel="0" collapsed="false">
      <c r="A11581" s="0" t="n">
        <v>92121</v>
      </c>
      <c r="B11581" s="0" t="n">
        <v>28.86</v>
      </c>
      <c r="C11581" s="0" t="s">
        <v>246</v>
      </c>
      <c r="D11581" s="0" t="s">
        <v>16661</v>
      </c>
    </row>
    <row r="11582" customFormat="false" ht="15.8" hidden="false" customHeight="true" outlineLevel="0" collapsed="false">
      <c r="A11582" s="0" t="n">
        <v>92122</v>
      </c>
      <c r="B11582" s="0" t="n">
        <v>48.91</v>
      </c>
      <c r="C11582" s="0" t="s">
        <v>246</v>
      </c>
      <c r="D11582" s="0" t="s">
        <v>16662</v>
      </c>
    </row>
    <row r="11583" customFormat="false" ht="15.8" hidden="false" customHeight="true" outlineLevel="0" collapsed="false">
      <c r="A11583" s="0" t="n">
        <v>92123</v>
      </c>
      <c r="B11583" s="0" t="n">
        <v>53.34</v>
      </c>
      <c r="C11583" s="0" t="s">
        <v>246</v>
      </c>
      <c r="D11583" s="0" t="s">
        <v>16663</v>
      </c>
    </row>
    <row r="11584" customFormat="false" ht="15.8" hidden="false" customHeight="true" outlineLevel="0" collapsed="false">
      <c r="A11584" s="0" t="n">
        <v>100195</v>
      </c>
      <c r="B11584" s="0" t="n">
        <v>0.74</v>
      </c>
      <c r="C11584" s="0" t="s">
        <v>16664</v>
      </c>
      <c r="D11584" s="0" t="s">
        <v>16665</v>
      </c>
    </row>
    <row r="11585" customFormat="false" ht="15.8" hidden="false" customHeight="true" outlineLevel="0" collapsed="false">
      <c r="A11585" s="0" t="n">
        <v>100196</v>
      </c>
      <c r="B11585" s="0" t="n">
        <v>1.24</v>
      </c>
      <c r="C11585" s="0" t="s">
        <v>16664</v>
      </c>
      <c r="D11585" s="0" t="s">
        <v>16666</v>
      </c>
    </row>
    <row r="11586" customFormat="false" ht="15.8" hidden="false" customHeight="true" outlineLevel="0" collapsed="false">
      <c r="A11586" s="0" t="n">
        <v>100197</v>
      </c>
      <c r="B11586" s="0" t="n">
        <v>1.87</v>
      </c>
      <c r="C11586" s="0" t="s">
        <v>16664</v>
      </c>
      <c r="D11586" s="0" t="s">
        <v>16667</v>
      </c>
    </row>
    <row r="11587" customFormat="false" ht="15.8" hidden="false" customHeight="true" outlineLevel="0" collapsed="false">
      <c r="A11587" s="0" t="n">
        <v>100198</v>
      </c>
      <c r="B11587" s="0" t="n">
        <v>0.26</v>
      </c>
      <c r="C11587" s="0" t="s">
        <v>16664</v>
      </c>
      <c r="D11587" s="0" t="s">
        <v>16668</v>
      </c>
    </row>
    <row r="11588" customFormat="false" ht="15.8" hidden="false" customHeight="true" outlineLevel="0" collapsed="false">
      <c r="A11588" s="0" t="n">
        <v>100199</v>
      </c>
      <c r="B11588" s="0" t="n">
        <v>0.31</v>
      </c>
      <c r="C11588" s="0" t="s">
        <v>16664</v>
      </c>
      <c r="D11588" s="0" t="s">
        <v>16669</v>
      </c>
    </row>
    <row r="11589" customFormat="false" ht="15.8" hidden="false" customHeight="true" outlineLevel="0" collapsed="false">
      <c r="A11589" s="0" t="n">
        <v>100200</v>
      </c>
      <c r="B11589" s="0" t="n">
        <v>0.38</v>
      </c>
      <c r="C11589" s="0" t="s">
        <v>16664</v>
      </c>
      <c r="D11589" s="0" t="s">
        <v>16670</v>
      </c>
    </row>
    <row r="11590" customFormat="false" ht="15.8" hidden="false" customHeight="true" outlineLevel="0" collapsed="false">
      <c r="A11590" s="0" t="n">
        <v>100201</v>
      </c>
      <c r="B11590" s="0" t="n">
        <v>0.76</v>
      </c>
      <c r="C11590" s="0" t="s">
        <v>16664</v>
      </c>
      <c r="D11590" s="0" t="s">
        <v>16671</v>
      </c>
    </row>
    <row r="11591" customFormat="false" ht="15.8" hidden="false" customHeight="true" outlineLevel="0" collapsed="false">
      <c r="A11591" s="0" t="n">
        <v>100202</v>
      </c>
      <c r="B11591" s="0" t="n">
        <v>0.88</v>
      </c>
      <c r="C11591" s="0" t="s">
        <v>16664</v>
      </c>
      <c r="D11591" s="0" t="s">
        <v>16672</v>
      </c>
    </row>
    <row r="11592" customFormat="false" ht="15.8" hidden="false" customHeight="true" outlineLevel="0" collapsed="false">
      <c r="A11592" s="0" t="n">
        <v>100203</v>
      </c>
      <c r="B11592" s="0" t="n">
        <v>1.05</v>
      </c>
      <c r="C11592" s="0" t="s">
        <v>16664</v>
      </c>
      <c r="D11592" s="0" t="s">
        <v>16673</v>
      </c>
    </row>
    <row r="11593" customFormat="false" ht="15.8" hidden="false" customHeight="true" outlineLevel="0" collapsed="false">
      <c r="A11593" s="0" t="n">
        <v>100204</v>
      </c>
      <c r="B11593" s="0" t="n">
        <v>0.1</v>
      </c>
      <c r="C11593" s="0" t="s">
        <v>16664</v>
      </c>
      <c r="D11593" s="0" t="s">
        <v>16674</v>
      </c>
    </row>
    <row r="11594" customFormat="false" ht="15.8" hidden="false" customHeight="true" outlineLevel="0" collapsed="false">
      <c r="A11594" s="0" t="n">
        <v>100205</v>
      </c>
      <c r="B11594" s="0" t="n">
        <v>1393.45</v>
      </c>
      <c r="C11594" s="0" t="s">
        <v>542</v>
      </c>
      <c r="D11594" s="0" t="s">
        <v>16675</v>
      </c>
    </row>
    <row r="11595" customFormat="false" ht="15.8" hidden="false" customHeight="true" outlineLevel="0" collapsed="false">
      <c r="A11595" s="0" t="n">
        <v>100206</v>
      </c>
      <c r="B11595" s="0" t="n">
        <v>1007.22</v>
      </c>
      <c r="C11595" s="0" t="s">
        <v>542</v>
      </c>
      <c r="D11595" s="0" t="s">
        <v>16676</v>
      </c>
    </row>
    <row r="11596" customFormat="false" ht="15.8" hidden="false" customHeight="true" outlineLevel="0" collapsed="false">
      <c r="A11596" s="0" t="n">
        <v>100207</v>
      </c>
      <c r="B11596" s="0" t="n">
        <v>396.18</v>
      </c>
      <c r="C11596" s="0" t="s">
        <v>542</v>
      </c>
      <c r="D11596" s="0" t="s">
        <v>16677</v>
      </c>
    </row>
    <row r="11597" customFormat="false" ht="15.8" hidden="false" customHeight="true" outlineLevel="0" collapsed="false">
      <c r="A11597" s="0" t="n">
        <v>100208</v>
      </c>
      <c r="B11597" s="0" t="n">
        <v>18.43</v>
      </c>
      <c r="C11597" s="0" t="s">
        <v>16678</v>
      </c>
      <c r="D11597" s="0" t="s">
        <v>16679</v>
      </c>
    </row>
    <row r="11598" customFormat="false" ht="15.8" hidden="false" customHeight="true" outlineLevel="0" collapsed="false">
      <c r="A11598" s="0" t="n">
        <v>100209</v>
      </c>
      <c r="B11598" s="0" t="n">
        <v>9.21</v>
      </c>
      <c r="C11598" s="0" t="s">
        <v>16678</v>
      </c>
      <c r="D11598" s="0" t="s">
        <v>16680</v>
      </c>
    </row>
    <row r="11599" customFormat="false" ht="15.8" hidden="false" customHeight="true" outlineLevel="0" collapsed="false">
      <c r="A11599" s="0" t="n">
        <v>100210</v>
      </c>
      <c r="B11599" s="0" t="n">
        <v>16.98</v>
      </c>
      <c r="C11599" s="0" t="s">
        <v>16678</v>
      </c>
      <c r="D11599" s="0" t="s">
        <v>16681</v>
      </c>
    </row>
    <row r="11600" customFormat="false" ht="15.8" hidden="false" customHeight="true" outlineLevel="0" collapsed="false">
      <c r="A11600" s="0" t="n">
        <v>100211</v>
      </c>
      <c r="B11600" s="0" t="n">
        <v>6.55</v>
      </c>
      <c r="C11600" s="0" t="s">
        <v>16678</v>
      </c>
      <c r="D11600" s="0" t="s">
        <v>16682</v>
      </c>
    </row>
    <row r="11601" customFormat="false" ht="15.8" hidden="false" customHeight="true" outlineLevel="0" collapsed="false">
      <c r="A11601" s="0" t="n">
        <v>100212</v>
      </c>
      <c r="B11601" s="0" t="n">
        <v>7.23</v>
      </c>
      <c r="C11601" s="0" t="s">
        <v>16678</v>
      </c>
      <c r="D11601" s="0" t="s">
        <v>16683</v>
      </c>
    </row>
    <row r="11602" customFormat="false" ht="15.8" hidden="false" customHeight="true" outlineLevel="0" collapsed="false">
      <c r="A11602" s="0" t="n">
        <v>100213</v>
      </c>
      <c r="B11602" s="0" t="n">
        <v>2.6</v>
      </c>
      <c r="C11602" s="0" t="s">
        <v>16678</v>
      </c>
      <c r="D11602" s="0" t="s">
        <v>16684</v>
      </c>
    </row>
    <row r="11603" customFormat="false" ht="15.8" hidden="false" customHeight="true" outlineLevel="0" collapsed="false">
      <c r="A11603" s="0" t="n">
        <v>100214</v>
      </c>
      <c r="B11603" s="0" t="n">
        <v>3.99</v>
      </c>
      <c r="C11603" s="0" t="s">
        <v>16678</v>
      </c>
      <c r="D11603" s="0" t="s">
        <v>16685</v>
      </c>
    </row>
    <row r="11604" customFormat="false" ht="15.8" hidden="false" customHeight="true" outlineLevel="0" collapsed="false">
      <c r="A11604" s="0" t="n">
        <v>100215</v>
      </c>
      <c r="B11604" s="0" t="n">
        <v>3.42</v>
      </c>
      <c r="C11604" s="0" t="s">
        <v>16678</v>
      </c>
      <c r="D11604" s="0" t="s">
        <v>16686</v>
      </c>
    </row>
    <row r="11605" customFormat="false" ht="15.8" hidden="false" customHeight="true" outlineLevel="0" collapsed="false">
      <c r="A11605" s="0" t="n">
        <v>100216</v>
      </c>
      <c r="B11605" s="0" t="n">
        <v>0.92</v>
      </c>
      <c r="C11605" s="0" t="s">
        <v>16678</v>
      </c>
      <c r="D11605" s="0" t="s">
        <v>16687</v>
      </c>
    </row>
    <row r="11606" customFormat="false" ht="15.8" hidden="false" customHeight="true" outlineLevel="0" collapsed="false">
      <c r="A11606" s="0" t="n">
        <v>100217</v>
      </c>
      <c r="B11606" s="0" t="n">
        <v>2.88</v>
      </c>
      <c r="C11606" s="0" t="s">
        <v>16678</v>
      </c>
      <c r="D11606" s="0" t="s">
        <v>16688</v>
      </c>
    </row>
    <row r="11607" customFormat="false" ht="15.8" hidden="false" customHeight="true" outlineLevel="0" collapsed="false">
      <c r="A11607" s="0" t="n">
        <v>100218</v>
      </c>
      <c r="B11607" s="0" t="n">
        <v>1.97</v>
      </c>
      <c r="C11607" s="0" t="s">
        <v>16678</v>
      </c>
      <c r="D11607" s="0" t="s">
        <v>16689</v>
      </c>
    </row>
    <row r="11608" customFormat="false" ht="15.8" hidden="false" customHeight="true" outlineLevel="0" collapsed="false">
      <c r="A11608" s="0" t="n">
        <v>100219</v>
      </c>
      <c r="B11608" s="0" t="n">
        <v>0.44</v>
      </c>
      <c r="C11608" s="0" t="s">
        <v>16678</v>
      </c>
      <c r="D11608" s="0" t="s">
        <v>16690</v>
      </c>
    </row>
    <row r="11609" customFormat="false" ht="15.8" hidden="false" customHeight="true" outlineLevel="0" collapsed="false">
      <c r="A11609" s="0" t="n">
        <v>100220</v>
      </c>
      <c r="B11609" s="0" t="n">
        <v>26.48</v>
      </c>
      <c r="C11609" s="0" t="s">
        <v>16691</v>
      </c>
      <c r="D11609" s="0" t="s">
        <v>16692</v>
      </c>
    </row>
    <row r="11610" customFormat="false" ht="15.8" hidden="false" customHeight="true" outlineLevel="0" collapsed="false">
      <c r="A11610" s="0" t="n">
        <v>100221</v>
      </c>
      <c r="B11610" s="0" t="n">
        <v>30.02</v>
      </c>
      <c r="C11610" s="0" t="s">
        <v>16691</v>
      </c>
      <c r="D11610" s="0" t="s">
        <v>16693</v>
      </c>
    </row>
    <row r="11611" customFormat="false" ht="15.8" hidden="false" customHeight="true" outlineLevel="0" collapsed="false">
      <c r="A11611" s="0" t="n">
        <v>100222</v>
      </c>
      <c r="B11611" s="0" t="n">
        <v>11.37</v>
      </c>
      <c r="C11611" s="0" t="s">
        <v>16691</v>
      </c>
      <c r="D11611" s="0" t="s">
        <v>16694</v>
      </c>
    </row>
    <row r="11612" customFormat="false" ht="15.8" hidden="false" customHeight="true" outlineLevel="0" collapsed="false">
      <c r="A11612" s="0" t="n">
        <v>100223</v>
      </c>
      <c r="B11612" s="0" t="n">
        <v>5.32</v>
      </c>
      <c r="C11612" s="0" t="s">
        <v>16691</v>
      </c>
      <c r="D11612" s="0" t="s">
        <v>16695</v>
      </c>
    </row>
    <row r="11613" customFormat="false" ht="15.8" hidden="false" customHeight="true" outlineLevel="0" collapsed="false">
      <c r="A11613" s="0" t="n">
        <v>100224</v>
      </c>
      <c r="B11613" s="0" t="n">
        <v>2.88</v>
      </c>
      <c r="C11613" s="0" t="s">
        <v>16691</v>
      </c>
      <c r="D11613" s="0" t="s">
        <v>16696</v>
      </c>
    </row>
    <row r="11614" customFormat="false" ht="15.8" hidden="false" customHeight="true" outlineLevel="0" collapsed="false">
      <c r="A11614" s="0" t="n">
        <v>100225</v>
      </c>
      <c r="B11614" s="0" t="n">
        <v>2.08</v>
      </c>
      <c r="C11614" s="0" t="s">
        <v>16697</v>
      </c>
      <c r="D11614" s="0" t="s">
        <v>16698</v>
      </c>
    </row>
    <row r="11615" customFormat="false" ht="15.8" hidden="false" customHeight="true" outlineLevel="0" collapsed="false">
      <c r="A11615" s="0" t="n">
        <v>100226</v>
      </c>
      <c r="B11615" s="0" t="n">
        <v>0.65</v>
      </c>
      <c r="C11615" s="0" t="s">
        <v>16697</v>
      </c>
      <c r="D11615" s="0" t="s">
        <v>16699</v>
      </c>
    </row>
    <row r="11616" customFormat="false" ht="15.8" hidden="false" customHeight="true" outlineLevel="0" collapsed="false">
      <c r="A11616" s="0" t="n">
        <v>100227</v>
      </c>
      <c r="B11616" s="0" t="n">
        <v>0.96</v>
      </c>
      <c r="C11616" s="0" t="s">
        <v>16697</v>
      </c>
      <c r="D11616" s="0" t="s">
        <v>16700</v>
      </c>
    </row>
    <row r="11617" customFormat="false" ht="15.8" hidden="false" customHeight="true" outlineLevel="0" collapsed="false">
      <c r="A11617" s="0" t="n">
        <v>100228</v>
      </c>
      <c r="B11617" s="0" t="n">
        <v>0.28</v>
      </c>
      <c r="C11617" s="0" t="s">
        <v>16697</v>
      </c>
      <c r="D11617" s="0" t="s">
        <v>16701</v>
      </c>
    </row>
    <row r="11618" customFormat="false" ht="15.8" hidden="false" customHeight="true" outlineLevel="0" collapsed="false">
      <c r="A11618" s="0" t="n">
        <v>100229</v>
      </c>
      <c r="B11618" s="0" t="n">
        <v>0.01</v>
      </c>
      <c r="C11618" s="0" t="s">
        <v>230</v>
      </c>
      <c r="D11618" s="0" t="s">
        <v>16702</v>
      </c>
    </row>
    <row r="11619" customFormat="false" ht="15.8" hidden="false" customHeight="true" outlineLevel="0" collapsed="false">
      <c r="A11619" s="0" t="n">
        <v>100230</v>
      </c>
      <c r="B11619" s="0" t="n">
        <v>0.02</v>
      </c>
      <c r="C11619" s="0" t="s">
        <v>230</v>
      </c>
      <c r="D11619" s="0" t="s">
        <v>16703</v>
      </c>
    </row>
    <row r="11620" customFormat="false" ht="15.8" hidden="false" customHeight="true" outlineLevel="0" collapsed="false">
      <c r="A11620" s="0" t="n">
        <v>100231</v>
      </c>
      <c r="B11620" s="0" t="n">
        <v>0.03</v>
      </c>
      <c r="C11620" s="0" t="s">
        <v>230</v>
      </c>
      <c r="D11620" s="0" t="s">
        <v>16704</v>
      </c>
    </row>
    <row r="11621" customFormat="false" ht="15.8" hidden="false" customHeight="true" outlineLevel="0" collapsed="false">
      <c r="A11621" s="0" t="n">
        <v>100232</v>
      </c>
      <c r="B11621" s="0" t="n">
        <v>0.35</v>
      </c>
      <c r="C11621" s="0" t="s">
        <v>203</v>
      </c>
      <c r="D11621" s="0" t="s">
        <v>16705</v>
      </c>
    </row>
    <row r="11622" customFormat="false" ht="15.8" hidden="false" customHeight="true" outlineLevel="0" collapsed="false">
      <c r="A11622" s="0" t="n">
        <v>100233</v>
      </c>
      <c r="B11622" s="0" t="n">
        <v>0.17</v>
      </c>
      <c r="C11622" s="0" t="s">
        <v>203</v>
      </c>
      <c r="D11622" s="0" t="s">
        <v>16706</v>
      </c>
    </row>
    <row r="11623" customFormat="false" ht="15.8" hidden="false" customHeight="true" outlineLevel="0" collapsed="false">
      <c r="A11623" s="0" t="n">
        <v>100234</v>
      </c>
      <c r="B11623" s="0" t="n">
        <v>0.52</v>
      </c>
      <c r="C11623" s="0" t="s">
        <v>221</v>
      </c>
      <c r="D11623" s="0" t="s">
        <v>16707</v>
      </c>
    </row>
    <row r="11624" customFormat="false" ht="15.8" hidden="false" customHeight="true" outlineLevel="0" collapsed="false">
      <c r="A11624" s="0" t="n">
        <v>100235</v>
      </c>
      <c r="B11624" s="0" t="n">
        <v>0.04</v>
      </c>
      <c r="C11624" s="0" t="s">
        <v>292</v>
      </c>
      <c r="D11624" s="0" t="s">
        <v>16708</v>
      </c>
    </row>
    <row r="11625" customFormat="false" ht="15.8" hidden="false" customHeight="true" outlineLevel="0" collapsed="false">
      <c r="A11625" s="0" t="n">
        <v>100236</v>
      </c>
      <c r="B11625" s="0" t="n">
        <v>2.64</v>
      </c>
      <c r="C11625" s="0" t="s">
        <v>16709</v>
      </c>
      <c r="D11625" s="0" t="s">
        <v>16710</v>
      </c>
    </row>
    <row r="11626" customFormat="false" ht="15.8" hidden="false" customHeight="true" outlineLevel="0" collapsed="false">
      <c r="A11626" s="0" t="n">
        <v>100237</v>
      </c>
      <c r="B11626" s="0" t="n">
        <v>3.16</v>
      </c>
      <c r="C11626" s="0" t="s">
        <v>16709</v>
      </c>
      <c r="D11626" s="0" t="s">
        <v>16711</v>
      </c>
    </row>
    <row r="11627" customFormat="false" ht="15.8" hidden="false" customHeight="true" outlineLevel="0" collapsed="false">
      <c r="A11627" s="0" t="n">
        <v>100238</v>
      </c>
      <c r="B11627" s="0" t="n">
        <v>5.06</v>
      </c>
      <c r="C11627" s="0" t="s">
        <v>16709</v>
      </c>
      <c r="D11627" s="0" t="s">
        <v>16712</v>
      </c>
    </row>
    <row r="11628" customFormat="false" ht="15.8" hidden="false" customHeight="true" outlineLevel="0" collapsed="false">
      <c r="A11628" s="0" t="n">
        <v>100239</v>
      </c>
      <c r="B11628" s="0" t="n">
        <v>6.33</v>
      </c>
      <c r="C11628" s="0" t="s">
        <v>16709</v>
      </c>
      <c r="D11628" s="0" t="s">
        <v>16713</v>
      </c>
    </row>
    <row r="11629" customFormat="false" ht="15.8" hidden="false" customHeight="true" outlineLevel="0" collapsed="false">
      <c r="A11629" s="0" t="n">
        <v>100240</v>
      </c>
      <c r="B11629" s="0" t="n">
        <v>3.8</v>
      </c>
      <c r="C11629" s="0" t="s">
        <v>16709</v>
      </c>
      <c r="D11629" s="0" t="s">
        <v>16714</v>
      </c>
    </row>
    <row r="11630" customFormat="false" ht="15.8" hidden="false" customHeight="true" outlineLevel="0" collapsed="false">
      <c r="A11630" s="0" t="n">
        <v>100241</v>
      </c>
      <c r="B11630" s="0" t="n">
        <v>6.33</v>
      </c>
      <c r="C11630" s="0" t="s">
        <v>16709</v>
      </c>
      <c r="D11630" s="0" t="s">
        <v>16715</v>
      </c>
    </row>
    <row r="11631" customFormat="false" ht="15.8" hidden="false" customHeight="true" outlineLevel="0" collapsed="false">
      <c r="A11631" s="0" t="n">
        <v>100242</v>
      </c>
      <c r="B11631" s="0" t="n">
        <v>18.72</v>
      </c>
      <c r="C11631" s="0" t="s">
        <v>16709</v>
      </c>
      <c r="D11631" s="0" t="s">
        <v>16716</v>
      </c>
    </row>
    <row r="11632" customFormat="false" ht="15.8" hidden="false" customHeight="true" outlineLevel="0" collapsed="false">
      <c r="A11632" s="0" t="n">
        <v>100243</v>
      </c>
      <c r="B11632" s="0" t="n">
        <v>3.04</v>
      </c>
      <c r="C11632" s="0" t="s">
        <v>16709</v>
      </c>
      <c r="D11632" s="0" t="s">
        <v>16717</v>
      </c>
    </row>
    <row r="11633" customFormat="false" ht="15.8" hidden="false" customHeight="true" outlineLevel="0" collapsed="false">
      <c r="A11633" s="0" t="n">
        <v>100244</v>
      </c>
      <c r="B11633" s="0" t="n">
        <v>3.8</v>
      </c>
      <c r="C11633" s="0" t="s">
        <v>16709</v>
      </c>
      <c r="D11633" s="0" t="s">
        <v>16718</v>
      </c>
    </row>
    <row r="11634" customFormat="false" ht="15.8" hidden="false" customHeight="true" outlineLevel="0" collapsed="false">
      <c r="A11634" s="0" t="n">
        <v>100245</v>
      </c>
      <c r="B11634" s="0" t="n">
        <v>7.6</v>
      </c>
      <c r="C11634" s="0" t="s">
        <v>16709</v>
      </c>
      <c r="D11634" s="0" t="s">
        <v>16719</v>
      </c>
    </row>
    <row r="11635" customFormat="false" ht="15.8" hidden="false" customHeight="true" outlineLevel="0" collapsed="false">
      <c r="A11635" s="0" t="n">
        <v>100246</v>
      </c>
      <c r="B11635" s="0" t="n">
        <v>2.53</v>
      </c>
      <c r="C11635" s="0" t="s">
        <v>16709</v>
      </c>
      <c r="D11635" s="0" t="s">
        <v>16720</v>
      </c>
    </row>
    <row r="11636" customFormat="false" ht="15.8" hidden="false" customHeight="true" outlineLevel="0" collapsed="false">
      <c r="A11636" s="0" t="n">
        <v>100247</v>
      </c>
      <c r="B11636" s="0" t="n">
        <v>3.16</v>
      </c>
      <c r="C11636" s="0" t="s">
        <v>16709</v>
      </c>
      <c r="D11636" s="0" t="s">
        <v>16721</v>
      </c>
    </row>
    <row r="11637" customFormat="false" ht="15.8" hidden="false" customHeight="true" outlineLevel="0" collapsed="false">
      <c r="A11637" s="0" t="n">
        <v>100248</v>
      </c>
      <c r="B11637" s="0" t="n">
        <v>12.48</v>
      </c>
      <c r="C11637" s="0" t="s">
        <v>16709</v>
      </c>
      <c r="D11637" s="0" t="s">
        <v>16722</v>
      </c>
    </row>
    <row r="11638" customFormat="false" ht="15.8" hidden="false" customHeight="true" outlineLevel="0" collapsed="false">
      <c r="A11638" s="0" t="n">
        <v>100249</v>
      </c>
      <c r="B11638" s="0" t="n">
        <v>2.53</v>
      </c>
      <c r="C11638" s="0" t="s">
        <v>16709</v>
      </c>
      <c r="D11638" s="0" t="s">
        <v>16723</v>
      </c>
    </row>
    <row r="11639" customFormat="false" ht="15.8" hidden="false" customHeight="true" outlineLevel="0" collapsed="false">
      <c r="A11639" s="0" t="n">
        <v>100250</v>
      </c>
      <c r="B11639" s="0" t="n">
        <v>4.22</v>
      </c>
      <c r="C11639" s="0" t="s">
        <v>16709</v>
      </c>
      <c r="D11639" s="0" t="s">
        <v>16724</v>
      </c>
    </row>
    <row r="11640" customFormat="false" ht="15.8" hidden="false" customHeight="true" outlineLevel="0" collapsed="false">
      <c r="A11640" s="0" t="n">
        <v>100251</v>
      </c>
      <c r="B11640" s="0" t="n">
        <v>12.48</v>
      </c>
      <c r="C11640" s="0" t="s">
        <v>16709</v>
      </c>
      <c r="D11640" s="0" t="s">
        <v>16725</v>
      </c>
    </row>
    <row r="11641" customFormat="false" ht="15.8" hidden="false" customHeight="true" outlineLevel="0" collapsed="false">
      <c r="A11641" s="0" t="n">
        <v>100252</v>
      </c>
      <c r="B11641" s="0" t="n">
        <v>18.72</v>
      </c>
      <c r="C11641" s="0" t="s">
        <v>16709</v>
      </c>
      <c r="D11641" s="0" t="s">
        <v>16726</v>
      </c>
    </row>
    <row r="11642" customFormat="false" ht="15.8" hidden="false" customHeight="true" outlineLevel="0" collapsed="false">
      <c r="A11642" s="0" t="n">
        <v>100253</v>
      </c>
      <c r="B11642" s="0" t="n">
        <v>24.96</v>
      </c>
      <c r="C11642" s="0" t="s">
        <v>16709</v>
      </c>
      <c r="D11642" s="0" t="s">
        <v>16727</v>
      </c>
    </row>
    <row r="11643" customFormat="false" ht="15.8" hidden="false" customHeight="true" outlineLevel="0" collapsed="false">
      <c r="A11643" s="0" t="n">
        <v>100254</v>
      </c>
      <c r="B11643" s="0" t="n">
        <v>37.44</v>
      </c>
      <c r="C11643" s="0" t="s">
        <v>16709</v>
      </c>
      <c r="D11643" s="0" t="s">
        <v>16728</v>
      </c>
    </row>
    <row r="11644" customFormat="false" ht="15.8" hidden="false" customHeight="true" outlineLevel="0" collapsed="false">
      <c r="A11644" s="0" t="n">
        <v>100255</v>
      </c>
      <c r="B11644" s="0" t="n">
        <v>12.67</v>
      </c>
      <c r="C11644" s="0" t="s">
        <v>16709</v>
      </c>
      <c r="D11644" s="0" t="s">
        <v>16729</v>
      </c>
    </row>
    <row r="11645" customFormat="false" ht="15.8" hidden="false" customHeight="true" outlineLevel="0" collapsed="false">
      <c r="A11645" s="0" t="n">
        <v>100256</v>
      </c>
      <c r="B11645" s="0" t="n">
        <v>8.44</v>
      </c>
      <c r="C11645" s="0" t="s">
        <v>16709</v>
      </c>
      <c r="D11645" s="0" t="s">
        <v>16730</v>
      </c>
    </row>
    <row r="11646" customFormat="false" ht="15.8" hidden="false" customHeight="true" outlineLevel="0" collapsed="false">
      <c r="A11646" s="0" t="n">
        <v>100257</v>
      </c>
      <c r="B11646" s="0" t="n">
        <v>5.06</v>
      </c>
      <c r="C11646" s="0" t="s">
        <v>16709</v>
      </c>
      <c r="D11646" s="0" t="s">
        <v>16731</v>
      </c>
    </row>
    <row r="11647" customFormat="false" ht="15.8" hidden="false" customHeight="true" outlineLevel="0" collapsed="false">
      <c r="A11647" s="0" t="n">
        <v>100258</v>
      </c>
      <c r="B11647" s="0" t="n">
        <v>12.67</v>
      </c>
      <c r="C11647" s="0" t="s">
        <v>16709</v>
      </c>
      <c r="D11647" s="0" t="s">
        <v>16732</v>
      </c>
    </row>
    <row r="11648" customFormat="false" ht="15.8" hidden="false" customHeight="true" outlineLevel="0" collapsed="false">
      <c r="A11648" s="0" t="n">
        <v>100259</v>
      </c>
      <c r="B11648" s="0" t="n">
        <v>24.96</v>
      </c>
      <c r="C11648" s="0" t="s">
        <v>16709</v>
      </c>
      <c r="D11648" s="0" t="s">
        <v>16733</v>
      </c>
    </row>
    <row r="11649" customFormat="false" ht="15.8" hidden="false" customHeight="true" outlineLevel="0" collapsed="false">
      <c r="A11649" s="0" t="n">
        <v>100260</v>
      </c>
      <c r="B11649" s="0" t="n">
        <v>8.22</v>
      </c>
      <c r="C11649" s="0" t="s">
        <v>16664</v>
      </c>
      <c r="D11649" s="0" t="s">
        <v>16734</v>
      </c>
    </row>
    <row r="11650" customFormat="false" ht="15.8" hidden="false" customHeight="true" outlineLevel="0" collapsed="false">
      <c r="A11650" s="0" t="n">
        <v>100261</v>
      </c>
      <c r="B11650" s="0" t="n">
        <v>5.17</v>
      </c>
      <c r="C11650" s="0" t="s">
        <v>16664</v>
      </c>
      <c r="D11650" s="0" t="s">
        <v>16735</v>
      </c>
    </row>
    <row r="11651" customFormat="false" ht="15.8" hidden="false" customHeight="true" outlineLevel="0" collapsed="false">
      <c r="A11651" s="0" t="n">
        <v>100262</v>
      </c>
      <c r="B11651" s="0" t="n">
        <v>3.2</v>
      </c>
      <c r="C11651" s="0" t="s">
        <v>16664</v>
      </c>
      <c r="D11651" s="0" t="s">
        <v>16736</v>
      </c>
    </row>
    <row r="11652" customFormat="false" ht="15.8" hidden="false" customHeight="true" outlineLevel="0" collapsed="false">
      <c r="A11652" s="0" t="n">
        <v>100263</v>
      </c>
      <c r="B11652" s="0" t="n">
        <v>2.05</v>
      </c>
      <c r="C11652" s="0" t="s">
        <v>16664</v>
      </c>
      <c r="D11652" s="0" t="s">
        <v>16737</v>
      </c>
    </row>
    <row r="11653" customFormat="false" ht="15.8" hidden="false" customHeight="true" outlineLevel="0" collapsed="false">
      <c r="A11653" s="0" t="n">
        <v>100264</v>
      </c>
      <c r="B11653" s="0" t="n">
        <v>37.38</v>
      </c>
      <c r="C11653" s="0" t="s">
        <v>16691</v>
      </c>
      <c r="D11653" s="0" t="s">
        <v>16738</v>
      </c>
    </row>
    <row r="11654" customFormat="false" ht="15.8" hidden="false" customHeight="true" outlineLevel="0" collapsed="false">
      <c r="A11654" s="0" t="n">
        <v>100265</v>
      </c>
      <c r="B11654" s="0" t="n">
        <v>0.78</v>
      </c>
      <c r="C11654" s="0" t="s">
        <v>221</v>
      </c>
      <c r="D11654" s="0" t="s">
        <v>16739</v>
      </c>
    </row>
    <row r="11655" customFormat="false" ht="15.8" hidden="false" customHeight="true" outlineLevel="0" collapsed="false">
      <c r="A11655" s="0" t="n">
        <v>100266</v>
      </c>
      <c r="B11655" s="0" t="n">
        <v>79.44</v>
      </c>
      <c r="C11655" s="0" t="s">
        <v>16678</v>
      </c>
      <c r="D11655" s="0" t="s">
        <v>16740</v>
      </c>
    </row>
    <row r="11656" customFormat="false" ht="15.8" hidden="false" customHeight="true" outlineLevel="0" collapsed="false">
      <c r="A11656" s="0" t="n">
        <v>100267</v>
      </c>
      <c r="B11656" s="0" t="n">
        <v>1.57</v>
      </c>
      <c r="C11656" s="0" t="s">
        <v>203</v>
      </c>
      <c r="D11656" s="0" t="s">
        <v>16741</v>
      </c>
    </row>
    <row r="11657" customFormat="false" ht="15.8" hidden="false" customHeight="true" outlineLevel="0" collapsed="false">
      <c r="A11657" s="0" t="n">
        <v>100268</v>
      </c>
      <c r="B11657" s="0" t="n">
        <v>79.44</v>
      </c>
      <c r="C11657" s="0" t="s">
        <v>16678</v>
      </c>
      <c r="D11657" s="0" t="s">
        <v>16742</v>
      </c>
    </row>
    <row r="11658" customFormat="false" ht="15.8" hidden="false" customHeight="true" outlineLevel="0" collapsed="false">
      <c r="A11658" s="0" t="n">
        <v>100269</v>
      </c>
      <c r="B11658" s="0" t="n">
        <v>1.57</v>
      </c>
      <c r="C11658" s="0" t="s">
        <v>203</v>
      </c>
      <c r="D11658" s="0" t="s">
        <v>16743</v>
      </c>
    </row>
    <row r="11659" customFormat="false" ht="15.8" hidden="false" customHeight="true" outlineLevel="0" collapsed="false">
      <c r="A11659" s="0" t="n">
        <v>100270</v>
      </c>
      <c r="B11659" s="0" t="n">
        <v>59.55</v>
      </c>
      <c r="C11659" s="0" t="s">
        <v>16678</v>
      </c>
      <c r="D11659" s="0" t="s">
        <v>16744</v>
      </c>
    </row>
    <row r="11660" customFormat="false" ht="15.8" hidden="false" customHeight="true" outlineLevel="0" collapsed="false">
      <c r="A11660" s="0" t="n">
        <v>100271</v>
      </c>
      <c r="B11660" s="0" t="n">
        <v>59.58</v>
      </c>
      <c r="C11660" s="0" t="s">
        <v>16691</v>
      </c>
      <c r="D11660" s="0" t="s">
        <v>16745</v>
      </c>
    </row>
    <row r="11661" customFormat="false" ht="15.8" hidden="false" customHeight="true" outlineLevel="0" collapsed="false">
      <c r="A11661" s="0" t="n">
        <v>100272</v>
      </c>
      <c r="B11661" s="0" t="n">
        <v>1.18</v>
      </c>
      <c r="C11661" s="0" t="s">
        <v>221</v>
      </c>
      <c r="D11661" s="0" t="s">
        <v>16746</v>
      </c>
    </row>
    <row r="11662" customFormat="false" ht="15.8" hidden="false" customHeight="true" outlineLevel="0" collapsed="false">
      <c r="A11662" s="0" t="n">
        <v>100273</v>
      </c>
      <c r="B11662" s="0" t="n">
        <v>3.1</v>
      </c>
      <c r="C11662" s="0" t="s">
        <v>16664</v>
      </c>
      <c r="D11662" s="0" t="s">
        <v>16747</v>
      </c>
    </row>
    <row r="11663" customFormat="false" ht="15.8" hidden="false" customHeight="true" outlineLevel="0" collapsed="false">
      <c r="A11663" s="0" t="n">
        <v>100274</v>
      </c>
      <c r="B11663" s="0" t="n">
        <v>26.49</v>
      </c>
      <c r="C11663" s="0" t="s">
        <v>16691</v>
      </c>
      <c r="D11663" s="0" t="s">
        <v>16748</v>
      </c>
    </row>
    <row r="11664" customFormat="false" ht="15.8" hidden="false" customHeight="true" outlineLevel="0" collapsed="false">
      <c r="A11664" s="0" t="n">
        <v>100275</v>
      </c>
      <c r="B11664" s="0" t="n">
        <v>17.13</v>
      </c>
      <c r="C11664" s="0" t="s">
        <v>16691</v>
      </c>
      <c r="D11664" s="0" t="s">
        <v>16749</v>
      </c>
    </row>
    <row r="11665" customFormat="false" ht="15.8" hidden="false" customHeight="true" outlineLevel="0" collapsed="false">
      <c r="A11665" s="0" t="n">
        <v>100276</v>
      </c>
      <c r="B11665" s="0" t="n">
        <v>31.26</v>
      </c>
      <c r="C11665" s="0" t="s">
        <v>16691</v>
      </c>
      <c r="D11665" s="0" t="s">
        <v>16750</v>
      </c>
    </row>
    <row r="11666" customFormat="false" ht="15.8" hidden="false" customHeight="true" outlineLevel="0" collapsed="false">
      <c r="A11666" s="0" t="n">
        <v>100277</v>
      </c>
      <c r="B11666" s="0" t="n">
        <v>1.83</v>
      </c>
      <c r="C11666" s="0" t="s">
        <v>16691</v>
      </c>
      <c r="D11666" s="0" t="s">
        <v>16751</v>
      </c>
    </row>
    <row r="11667" customFormat="false" ht="15.8" hidden="false" customHeight="true" outlineLevel="0" collapsed="false">
      <c r="A11667" s="0" t="n">
        <v>100278</v>
      </c>
      <c r="B11667" s="0" t="n">
        <v>38.01</v>
      </c>
      <c r="C11667" s="0" t="s">
        <v>16678</v>
      </c>
      <c r="D11667" s="0" t="s">
        <v>16752</v>
      </c>
    </row>
    <row r="11668" customFormat="false" ht="15.8" hidden="false" customHeight="true" outlineLevel="0" collapsed="false">
      <c r="A11668" s="0" t="n">
        <v>100279</v>
      </c>
      <c r="B11668" s="0" t="n">
        <v>0.73</v>
      </c>
      <c r="C11668" s="0" t="s">
        <v>203</v>
      </c>
      <c r="D11668" s="0" t="s">
        <v>16753</v>
      </c>
    </row>
    <row r="11669" customFormat="false" ht="15.8" hidden="false" customHeight="true" outlineLevel="0" collapsed="false">
      <c r="A11669" s="0" t="n">
        <v>100280</v>
      </c>
      <c r="B11669" s="0" t="n">
        <v>17.45</v>
      </c>
      <c r="C11669" s="0" t="s">
        <v>16678</v>
      </c>
      <c r="D11669" s="0" t="s">
        <v>16754</v>
      </c>
    </row>
    <row r="11670" customFormat="false" ht="15.8" hidden="false" customHeight="true" outlineLevel="0" collapsed="false">
      <c r="A11670" s="0" t="n">
        <v>100281</v>
      </c>
      <c r="B11670" s="0" t="n">
        <v>3.53</v>
      </c>
      <c r="C11670" s="0" t="s">
        <v>16678</v>
      </c>
      <c r="D11670" s="0" t="s">
        <v>16755</v>
      </c>
    </row>
    <row r="11671" customFormat="false" ht="15.8" hidden="false" customHeight="true" outlineLevel="0" collapsed="false">
      <c r="A11671" s="0" t="n">
        <v>100282</v>
      </c>
      <c r="B11671" s="0" t="n">
        <v>148.85</v>
      </c>
      <c r="C11671" s="0" t="s">
        <v>16691</v>
      </c>
      <c r="D11671" s="0" t="s">
        <v>16756</v>
      </c>
    </row>
    <row r="11672" customFormat="false" ht="15.8" hidden="false" customHeight="true" outlineLevel="0" collapsed="false">
      <c r="A11672" s="0" t="n">
        <v>100283</v>
      </c>
      <c r="B11672" s="0" t="n">
        <v>24.04</v>
      </c>
      <c r="C11672" s="0" t="s">
        <v>16691</v>
      </c>
      <c r="D11672" s="0" t="s">
        <v>16757</v>
      </c>
    </row>
    <row r="11673" customFormat="false" ht="15.8" hidden="false" customHeight="true" outlineLevel="0" collapsed="false">
      <c r="A11673" s="0" t="n">
        <v>100284</v>
      </c>
      <c r="B11673" s="0" t="n">
        <v>10.34</v>
      </c>
      <c r="C11673" s="0" t="s">
        <v>16691</v>
      </c>
      <c r="D11673" s="0" t="s">
        <v>16758</v>
      </c>
    </row>
    <row r="11674" customFormat="false" ht="15.8" hidden="false" customHeight="true" outlineLevel="0" collapsed="false">
      <c r="A11674" s="0" t="n">
        <v>100285</v>
      </c>
      <c r="B11674" s="0" t="n">
        <v>39.99</v>
      </c>
      <c r="C11674" s="0" t="s">
        <v>16709</v>
      </c>
      <c r="D11674" s="0" t="s">
        <v>16759</v>
      </c>
    </row>
    <row r="11675" customFormat="false" ht="15.8" hidden="false" customHeight="true" outlineLevel="0" collapsed="false">
      <c r="A11675" s="0" t="n">
        <v>100286</v>
      </c>
      <c r="B11675" s="0" t="n">
        <v>13.03</v>
      </c>
      <c r="C11675" s="0" t="s">
        <v>16709</v>
      </c>
      <c r="D11675" s="0" t="s">
        <v>16760</v>
      </c>
    </row>
    <row r="11676" customFormat="false" ht="15.8" hidden="false" customHeight="true" outlineLevel="0" collapsed="false">
      <c r="A11676" s="0" t="n">
        <v>100287</v>
      </c>
      <c r="B11676" s="0" t="n">
        <v>12.48</v>
      </c>
      <c r="C11676" s="0" t="s">
        <v>16709</v>
      </c>
      <c r="D11676" s="0" t="s">
        <v>16761</v>
      </c>
    </row>
    <row r="11677" customFormat="false" ht="15.8" hidden="false" customHeight="true" outlineLevel="0" collapsed="false">
      <c r="A11677" s="0" t="n">
        <v>99802</v>
      </c>
      <c r="B11677" s="0" t="n">
        <v>0.51</v>
      </c>
      <c r="C11677" s="0" t="s">
        <v>221</v>
      </c>
      <c r="D11677" s="0" t="s">
        <v>16762</v>
      </c>
    </row>
    <row r="11678" customFormat="false" ht="15.8" hidden="false" customHeight="true" outlineLevel="0" collapsed="false">
      <c r="A11678" s="0" t="n">
        <v>99803</v>
      </c>
      <c r="B11678" s="0" t="n">
        <v>1.97</v>
      </c>
      <c r="C11678" s="0" t="s">
        <v>221</v>
      </c>
      <c r="D11678" s="0" t="s">
        <v>16763</v>
      </c>
    </row>
    <row r="11679" customFormat="false" ht="15.8" hidden="false" customHeight="true" outlineLevel="0" collapsed="false">
      <c r="A11679" s="0" t="n">
        <v>99804</v>
      </c>
      <c r="B11679" s="0" t="n">
        <v>5.11</v>
      </c>
      <c r="C11679" s="0" t="s">
        <v>221</v>
      </c>
      <c r="D11679" s="0" t="s">
        <v>16764</v>
      </c>
    </row>
    <row r="11680" customFormat="false" ht="15.8" hidden="false" customHeight="true" outlineLevel="0" collapsed="false">
      <c r="A11680" s="0" t="n">
        <v>99805</v>
      </c>
      <c r="B11680" s="0" t="n">
        <v>10.59</v>
      </c>
      <c r="C11680" s="0" t="s">
        <v>221</v>
      </c>
      <c r="D11680" s="0" t="s">
        <v>16765</v>
      </c>
    </row>
    <row r="11681" customFormat="false" ht="15.8" hidden="false" customHeight="true" outlineLevel="0" collapsed="false">
      <c r="A11681" s="0" t="n">
        <v>99806</v>
      </c>
      <c r="B11681" s="0" t="n">
        <v>0.81</v>
      </c>
      <c r="C11681" s="0" t="s">
        <v>221</v>
      </c>
      <c r="D11681" s="0" t="s">
        <v>16766</v>
      </c>
    </row>
    <row r="11682" customFormat="false" ht="15.8" hidden="false" customHeight="true" outlineLevel="0" collapsed="false">
      <c r="A11682" s="0" t="n">
        <v>99807</v>
      </c>
      <c r="B11682" s="0" t="n">
        <v>1.54</v>
      </c>
      <c r="C11682" s="0" t="s">
        <v>221</v>
      </c>
      <c r="D11682" s="0" t="s">
        <v>16767</v>
      </c>
    </row>
    <row r="11683" customFormat="false" ht="15.8" hidden="false" customHeight="true" outlineLevel="0" collapsed="false">
      <c r="A11683" s="0" t="n">
        <v>99808</v>
      </c>
      <c r="B11683" s="0" t="n">
        <v>3.66</v>
      </c>
      <c r="C11683" s="0" t="s">
        <v>221</v>
      </c>
      <c r="D11683" s="0" t="s">
        <v>16768</v>
      </c>
    </row>
    <row r="11684" customFormat="false" ht="15.8" hidden="false" customHeight="true" outlineLevel="0" collapsed="false">
      <c r="A11684" s="0" t="n">
        <v>99809</v>
      </c>
      <c r="B11684" s="0" t="n">
        <v>5.63</v>
      </c>
      <c r="C11684" s="0" t="s">
        <v>221</v>
      </c>
      <c r="D11684" s="0" t="s">
        <v>16769</v>
      </c>
    </row>
    <row r="11685" customFormat="false" ht="15.8" hidden="false" customHeight="true" outlineLevel="0" collapsed="false">
      <c r="A11685" s="0" t="n">
        <v>99810</v>
      </c>
      <c r="B11685" s="0" t="n">
        <v>6.99</v>
      </c>
      <c r="C11685" s="0" t="s">
        <v>221</v>
      </c>
      <c r="D11685" s="0" t="s">
        <v>16770</v>
      </c>
    </row>
    <row r="11686" customFormat="false" ht="15.8" hidden="false" customHeight="true" outlineLevel="0" collapsed="false">
      <c r="A11686" s="0" t="n">
        <v>99811</v>
      </c>
      <c r="B11686" s="0" t="n">
        <v>3.36</v>
      </c>
      <c r="C11686" s="0" t="s">
        <v>221</v>
      </c>
      <c r="D11686" s="0" t="s">
        <v>16771</v>
      </c>
    </row>
    <row r="11687" customFormat="false" ht="15.8" hidden="false" customHeight="true" outlineLevel="0" collapsed="false">
      <c r="A11687" s="0" t="n">
        <v>99812</v>
      </c>
      <c r="B11687" s="0" t="n">
        <v>1.08</v>
      </c>
      <c r="C11687" s="0" t="s">
        <v>221</v>
      </c>
      <c r="D11687" s="0" t="s">
        <v>16772</v>
      </c>
    </row>
    <row r="11688" customFormat="false" ht="15.8" hidden="false" customHeight="true" outlineLevel="0" collapsed="false">
      <c r="A11688" s="0" t="n">
        <v>99813</v>
      </c>
      <c r="B11688" s="0" t="n">
        <v>0.91</v>
      </c>
      <c r="C11688" s="0" t="s">
        <v>221</v>
      </c>
      <c r="D11688" s="0" t="s">
        <v>16773</v>
      </c>
    </row>
    <row r="11689" customFormat="false" ht="15.8" hidden="false" customHeight="true" outlineLevel="0" collapsed="false">
      <c r="A11689" s="0" t="n">
        <v>99814</v>
      </c>
      <c r="B11689" s="0" t="n">
        <v>1.86</v>
      </c>
      <c r="C11689" s="0" t="s">
        <v>221</v>
      </c>
      <c r="D11689" s="0" t="s">
        <v>16774</v>
      </c>
    </row>
    <row r="11690" customFormat="false" ht="15.8" hidden="false" customHeight="true" outlineLevel="0" collapsed="false">
      <c r="A11690" s="0" t="n">
        <v>99815</v>
      </c>
      <c r="B11690" s="0" t="n">
        <v>7.84</v>
      </c>
      <c r="C11690" s="0" t="s">
        <v>203</v>
      </c>
      <c r="D11690" s="0" t="s">
        <v>16775</v>
      </c>
    </row>
    <row r="11691" customFormat="false" ht="15.8" hidden="false" customHeight="true" outlineLevel="0" collapsed="false">
      <c r="A11691" s="0" t="n">
        <v>99816</v>
      </c>
      <c r="B11691" s="0" t="n">
        <v>8.35</v>
      </c>
      <c r="C11691" s="0" t="s">
        <v>203</v>
      </c>
      <c r="D11691" s="0" t="s">
        <v>16776</v>
      </c>
    </row>
    <row r="11692" customFormat="false" ht="15.8" hidden="false" customHeight="true" outlineLevel="0" collapsed="false">
      <c r="A11692" s="0" t="n">
        <v>99817</v>
      </c>
      <c r="B11692" s="0" t="n">
        <v>4.8</v>
      </c>
      <c r="C11692" s="0" t="s">
        <v>203</v>
      </c>
      <c r="D11692" s="0" t="s">
        <v>16777</v>
      </c>
    </row>
    <row r="11693" customFormat="false" ht="15.8" hidden="false" customHeight="true" outlineLevel="0" collapsed="false">
      <c r="A11693" s="0" t="n">
        <v>99818</v>
      </c>
      <c r="B11693" s="0" t="n">
        <v>4.8</v>
      </c>
      <c r="C11693" s="0" t="s">
        <v>203</v>
      </c>
      <c r="D11693" s="0" t="s">
        <v>16778</v>
      </c>
    </row>
    <row r="11694" customFormat="false" ht="15.8" hidden="false" customHeight="true" outlineLevel="0" collapsed="false">
      <c r="A11694" s="0" t="n">
        <v>99819</v>
      </c>
      <c r="B11694" s="0" t="n">
        <v>16</v>
      </c>
      <c r="C11694" s="0" t="s">
        <v>221</v>
      </c>
      <c r="D11694" s="0" t="s">
        <v>16779</v>
      </c>
    </row>
    <row r="11695" customFormat="false" ht="15.8" hidden="false" customHeight="true" outlineLevel="0" collapsed="false">
      <c r="A11695" s="0" t="n">
        <v>99820</v>
      </c>
      <c r="B11695" s="0" t="n">
        <v>1.78</v>
      </c>
      <c r="C11695" s="0" t="s">
        <v>221</v>
      </c>
      <c r="D11695" s="0" t="s">
        <v>16780</v>
      </c>
    </row>
    <row r="11696" customFormat="false" ht="15.8" hidden="false" customHeight="true" outlineLevel="0" collapsed="false">
      <c r="A11696" s="0" t="n">
        <v>99821</v>
      </c>
      <c r="B11696" s="0" t="n">
        <v>2.74</v>
      </c>
      <c r="C11696" s="0" t="s">
        <v>221</v>
      </c>
      <c r="D11696" s="0" t="s">
        <v>16781</v>
      </c>
    </row>
    <row r="11697" customFormat="false" ht="15.8" hidden="false" customHeight="true" outlineLevel="0" collapsed="false">
      <c r="A11697" s="0" t="n">
        <v>99822</v>
      </c>
      <c r="B11697" s="0" t="n">
        <v>0.95</v>
      </c>
      <c r="C11697" s="0" t="s">
        <v>221</v>
      </c>
      <c r="D11697" s="0" t="s">
        <v>16782</v>
      </c>
    </row>
    <row r="11698" customFormat="false" ht="15.8" hidden="false" customHeight="true" outlineLevel="0" collapsed="false">
      <c r="A11698" s="0" t="n">
        <v>99823</v>
      </c>
      <c r="B11698" s="0" t="n">
        <v>2.11</v>
      </c>
      <c r="C11698" s="0" t="s">
        <v>221</v>
      </c>
      <c r="D11698" s="0" t="s">
        <v>16783</v>
      </c>
    </row>
    <row r="11699" customFormat="false" ht="15.8" hidden="false" customHeight="true" outlineLevel="0" collapsed="false">
      <c r="A11699" s="0" t="n">
        <v>99824</v>
      </c>
      <c r="B11699" s="0" t="n">
        <v>2.32</v>
      </c>
      <c r="C11699" s="0" t="s">
        <v>221</v>
      </c>
      <c r="D11699" s="0" t="s">
        <v>16784</v>
      </c>
    </row>
    <row r="11700" customFormat="false" ht="15.8" hidden="false" customHeight="true" outlineLevel="0" collapsed="false">
      <c r="A11700" s="0" t="n">
        <v>99825</v>
      </c>
      <c r="B11700" s="0" t="n">
        <v>3.23</v>
      </c>
      <c r="C11700" s="0" t="s">
        <v>221</v>
      </c>
      <c r="D11700" s="0" t="s">
        <v>16785</v>
      </c>
    </row>
    <row r="11701" customFormat="false" ht="15.8" hidden="false" customHeight="true" outlineLevel="0" collapsed="false">
      <c r="A11701" s="0" t="n">
        <v>99826</v>
      </c>
      <c r="B11701" s="0" t="n">
        <v>1.46</v>
      </c>
      <c r="C11701" s="0" t="s">
        <v>221</v>
      </c>
      <c r="D11701" s="0" t="s">
        <v>16786</v>
      </c>
    </row>
    <row r="11702" customFormat="false" ht="15.8" hidden="false" customHeight="true" outlineLevel="0" collapsed="false">
      <c r="A11702" s="0" t="n">
        <v>97010</v>
      </c>
      <c r="B11702" s="0" t="n">
        <v>63.84</v>
      </c>
      <c r="C11702" s="0" t="s">
        <v>166</v>
      </c>
      <c r="D11702" s="0" t="s">
        <v>16787</v>
      </c>
    </row>
    <row r="11703" customFormat="false" ht="15.8" hidden="false" customHeight="true" outlineLevel="0" collapsed="false">
      <c r="A11703" s="0" t="n">
        <v>97011</v>
      </c>
      <c r="B11703" s="0" t="n">
        <v>49.45</v>
      </c>
      <c r="C11703" s="0" t="s">
        <v>166</v>
      </c>
      <c r="D11703" s="0" t="s">
        <v>16788</v>
      </c>
    </row>
    <row r="11704" customFormat="false" ht="15.8" hidden="false" customHeight="true" outlineLevel="0" collapsed="false">
      <c r="A11704" s="0" t="n">
        <v>97012</v>
      </c>
      <c r="B11704" s="0" t="n">
        <v>42.25</v>
      </c>
      <c r="C11704" s="0" t="s">
        <v>166</v>
      </c>
      <c r="D11704" s="0" t="s">
        <v>16789</v>
      </c>
    </row>
    <row r="11705" customFormat="false" ht="15.8" hidden="false" customHeight="true" outlineLevel="0" collapsed="false">
      <c r="A11705" s="0" t="n">
        <v>97013</v>
      </c>
      <c r="B11705" s="0" t="n">
        <v>120.3</v>
      </c>
      <c r="C11705" s="0" t="s">
        <v>166</v>
      </c>
      <c r="D11705" s="0" t="s">
        <v>16790</v>
      </c>
    </row>
    <row r="11706" customFormat="false" ht="15.8" hidden="false" customHeight="true" outlineLevel="0" collapsed="false">
      <c r="A11706" s="0" t="n">
        <v>97014</v>
      </c>
      <c r="B11706" s="0" t="n">
        <v>87.32</v>
      </c>
      <c r="C11706" s="0" t="s">
        <v>166</v>
      </c>
      <c r="D11706" s="0" t="s">
        <v>16791</v>
      </c>
    </row>
    <row r="11707" customFormat="false" ht="15.8" hidden="false" customHeight="true" outlineLevel="0" collapsed="false">
      <c r="A11707" s="0" t="n">
        <v>97015</v>
      </c>
      <c r="B11707" s="0" t="n">
        <v>70.72</v>
      </c>
      <c r="C11707" s="0" t="s">
        <v>166</v>
      </c>
      <c r="D11707" s="0" t="s">
        <v>16792</v>
      </c>
    </row>
    <row r="11708" customFormat="false" ht="15.8" hidden="false" customHeight="true" outlineLevel="0" collapsed="false">
      <c r="A11708" s="0" t="n">
        <v>97016</v>
      </c>
      <c r="B11708" s="0" t="n">
        <v>56.15</v>
      </c>
      <c r="C11708" s="0" t="s">
        <v>166</v>
      </c>
      <c r="D11708" s="0" t="s">
        <v>16793</v>
      </c>
    </row>
    <row r="11709" customFormat="false" ht="15.8" hidden="false" customHeight="true" outlineLevel="0" collapsed="false">
      <c r="A11709" s="0" t="n">
        <v>97017</v>
      </c>
      <c r="B11709" s="0" t="n">
        <v>42.42</v>
      </c>
      <c r="C11709" s="0" t="s">
        <v>166</v>
      </c>
      <c r="D11709" s="0" t="s">
        <v>16794</v>
      </c>
    </row>
    <row r="11710" customFormat="false" ht="15.8" hidden="false" customHeight="true" outlineLevel="0" collapsed="false">
      <c r="A11710" s="0" t="n">
        <v>97018</v>
      </c>
      <c r="B11710" s="0" t="n">
        <v>35.31</v>
      </c>
      <c r="C11710" s="0" t="s">
        <v>166</v>
      </c>
      <c r="D11710" s="0" t="s">
        <v>16795</v>
      </c>
    </row>
    <row r="11711" customFormat="false" ht="15.8" hidden="false" customHeight="true" outlineLevel="0" collapsed="false">
      <c r="A11711" s="0" t="n">
        <v>97031</v>
      </c>
      <c r="B11711" s="0" t="n">
        <v>86.63</v>
      </c>
      <c r="C11711" s="0" t="s">
        <v>166</v>
      </c>
      <c r="D11711" s="0" t="s">
        <v>16796</v>
      </c>
    </row>
    <row r="11712" customFormat="false" ht="15.8" hidden="false" customHeight="true" outlineLevel="0" collapsed="false">
      <c r="A11712" s="0" t="n">
        <v>97032</v>
      </c>
      <c r="B11712" s="0" t="n">
        <v>54.22</v>
      </c>
      <c r="C11712" s="0" t="s">
        <v>166</v>
      </c>
      <c r="D11712" s="0" t="s">
        <v>16797</v>
      </c>
    </row>
    <row r="11713" customFormat="false" ht="15.8" hidden="false" customHeight="true" outlineLevel="0" collapsed="false">
      <c r="A11713" s="0" t="n">
        <v>97033</v>
      </c>
      <c r="B11713" s="0" t="n">
        <v>99.13</v>
      </c>
      <c r="C11713" s="0" t="s">
        <v>166</v>
      </c>
      <c r="D11713" s="0" t="s">
        <v>16798</v>
      </c>
    </row>
    <row r="11714" customFormat="false" ht="15.8" hidden="false" customHeight="true" outlineLevel="0" collapsed="false">
      <c r="A11714" s="0" t="n">
        <v>97034</v>
      </c>
      <c r="B11714" s="0" t="n">
        <v>59.38</v>
      </c>
      <c r="C11714" s="0" t="s">
        <v>166</v>
      </c>
      <c r="D11714" s="0" t="s">
        <v>16799</v>
      </c>
    </row>
    <row r="11715" customFormat="false" ht="15.8" hidden="false" customHeight="true" outlineLevel="0" collapsed="false">
      <c r="A11715" s="0" t="n">
        <v>97039</v>
      </c>
      <c r="B11715" s="0" t="n">
        <v>55.35</v>
      </c>
      <c r="C11715" s="0" t="s">
        <v>221</v>
      </c>
      <c r="D11715" s="0" t="s">
        <v>16800</v>
      </c>
    </row>
    <row r="11716" customFormat="false" ht="15.8" hidden="false" customHeight="true" outlineLevel="0" collapsed="false">
      <c r="A11716" s="0" t="n">
        <v>97040</v>
      </c>
      <c r="B11716" s="0" t="n">
        <v>15.74</v>
      </c>
      <c r="C11716" s="0" t="s">
        <v>221</v>
      </c>
      <c r="D11716" s="0" t="s">
        <v>16801</v>
      </c>
    </row>
    <row r="11717" customFormat="false" ht="15.8" hidden="false" customHeight="true" outlineLevel="0" collapsed="false">
      <c r="A11717" s="0" t="n">
        <v>97041</v>
      </c>
      <c r="B11717" s="0" t="n">
        <v>242.85</v>
      </c>
      <c r="C11717" s="0" t="s">
        <v>221</v>
      </c>
      <c r="D11717" s="0" t="s">
        <v>16802</v>
      </c>
    </row>
    <row r="11718" customFormat="false" ht="15.8" hidden="false" customHeight="true" outlineLevel="0" collapsed="false">
      <c r="A11718" s="0" t="n">
        <v>97046</v>
      </c>
      <c r="B11718" s="0" t="n">
        <v>0.28</v>
      </c>
      <c r="C11718" s="0" t="s">
        <v>221</v>
      </c>
      <c r="D11718" s="0" t="s">
        <v>16803</v>
      </c>
    </row>
    <row r="11719" customFormat="false" ht="15.8" hidden="false" customHeight="true" outlineLevel="0" collapsed="false">
      <c r="A11719" s="0" t="n">
        <v>97047</v>
      </c>
      <c r="B11719" s="0" t="n">
        <v>0.11</v>
      </c>
      <c r="C11719" s="0" t="s">
        <v>221</v>
      </c>
      <c r="D11719" s="0" t="s">
        <v>16804</v>
      </c>
    </row>
    <row r="11720" customFormat="false" ht="15.8" hidden="false" customHeight="true" outlineLevel="0" collapsed="false">
      <c r="A11720" s="0" t="n">
        <v>97048</v>
      </c>
      <c r="B11720" s="0" t="n">
        <v>0.08</v>
      </c>
      <c r="C11720" s="0" t="s">
        <v>221</v>
      </c>
      <c r="D11720" s="0" t="s">
        <v>16805</v>
      </c>
    </row>
    <row r="11721" customFormat="false" ht="15.8" hidden="false" customHeight="true" outlineLevel="0" collapsed="false">
      <c r="A11721" s="0" t="n">
        <v>97054</v>
      </c>
      <c r="B11721" s="0" t="n">
        <v>29.19</v>
      </c>
      <c r="C11721" s="0" t="s">
        <v>203</v>
      </c>
      <c r="D11721" s="0" t="s">
        <v>16806</v>
      </c>
    </row>
    <row r="11722" customFormat="false" ht="15.8" hidden="false" customHeight="true" outlineLevel="0" collapsed="false">
      <c r="A11722" s="0" t="n">
        <v>97062</v>
      </c>
      <c r="B11722" s="0" t="n">
        <v>7.87</v>
      </c>
      <c r="C11722" s="0" t="s">
        <v>221</v>
      </c>
      <c r="D11722" s="0" t="s">
        <v>16807</v>
      </c>
    </row>
    <row r="11723" customFormat="false" ht="15.8" hidden="false" customHeight="true" outlineLevel="0" collapsed="false">
      <c r="A11723" s="0" t="n">
        <v>97063</v>
      </c>
      <c r="B11723" s="0" t="n">
        <v>9.91</v>
      </c>
      <c r="C11723" s="0" t="s">
        <v>221</v>
      </c>
      <c r="D11723" s="0" t="s">
        <v>16808</v>
      </c>
    </row>
    <row r="11724" customFormat="false" ht="15.8" hidden="false" customHeight="true" outlineLevel="0" collapsed="false">
      <c r="A11724" s="0" t="n">
        <v>97064</v>
      </c>
      <c r="B11724" s="0" t="n">
        <v>18.29</v>
      </c>
      <c r="C11724" s="0" t="s">
        <v>166</v>
      </c>
      <c r="D11724" s="0" t="s">
        <v>16809</v>
      </c>
    </row>
    <row r="11725" customFormat="false" ht="15.8" hidden="false" customHeight="true" outlineLevel="0" collapsed="false">
      <c r="A11725" s="0" t="n">
        <v>97065</v>
      </c>
      <c r="B11725" s="0" t="n">
        <v>6.35</v>
      </c>
      <c r="C11725" s="0" t="s">
        <v>246</v>
      </c>
      <c r="D11725" s="0" t="s">
        <v>16810</v>
      </c>
    </row>
    <row r="11726" customFormat="false" ht="15.8" hidden="false" customHeight="true" outlineLevel="0" collapsed="false">
      <c r="A11726" s="0" t="n">
        <v>97066</v>
      </c>
      <c r="B11726" s="0" t="n">
        <v>141.57</v>
      </c>
      <c r="C11726" s="0" t="s">
        <v>221</v>
      </c>
      <c r="D11726" s="0" t="s">
        <v>16811</v>
      </c>
    </row>
    <row r="11727" customFormat="false" ht="15.8" hidden="false" customHeight="true" outlineLevel="0" collapsed="false">
      <c r="A11727" s="0" t="n">
        <v>97067</v>
      </c>
      <c r="B11727" s="0" t="n">
        <v>687.8</v>
      </c>
      <c r="C11727" s="0" t="s">
        <v>166</v>
      </c>
      <c r="D11727" s="0" t="s">
        <v>16812</v>
      </c>
    </row>
    <row r="11728" customFormat="false" ht="15.8" hidden="false" customHeight="true" outlineLevel="0" collapsed="false">
      <c r="A11728" s="0" t="n">
        <v>97621</v>
      </c>
      <c r="B11728" s="0" t="n">
        <v>109.95</v>
      </c>
      <c r="C11728" s="0" t="s">
        <v>246</v>
      </c>
      <c r="D11728" s="0" t="s">
        <v>16813</v>
      </c>
    </row>
    <row r="11729" customFormat="false" ht="15.8" hidden="false" customHeight="true" outlineLevel="0" collapsed="false">
      <c r="A11729" s="0" t="n">
        <v>97622</v>
      </c>
      <c r="B11729" s="0" t="n">
        <v>53.58</v>
      </c>
      <c r="C11729" s="0" t="s">
        <v>246</v>
      </c>
      <c r="D11729" s="0" t="s">
        <v>741</v>
      </c>
    </row>
    <row r="11730" customFormat="false" ht="15.8" hidden="false" customHeight="true" outlineLevel="0" collapsed="false">
      <c r="A11730" s="0" t="n">
        <v>97623</v>
      </c>
      <c r="B11730" s="0" t="n">
        <v>164.16</v>
      </c>
      <c r="C11730" s="0" t="s">
        <v>246</v>
      </c>
      <c r="D11730" s="0" t="s">
        <v>16814</v>
      </c>
    </row>
    <row r="11731" customFormat="false" ht="15.8" hidden="false" customHeight="true" outlineLevel="0" collapsed="false">
      <c r="A11731" s="0" t="n">
        <v>97624</v>
      </c>
      <c r="B11731" s="0" t="n">
        <v>100.75</v>
      </c>
      <c r="C11731" s="0" t="s">
        <v>246</v>
      </c>
      <c r="D11731" s="0" t="s">
        <v>16815</v>
      </c>
    </row>
    <row r="11732" customFormat="false" ht="15.8" hidden="false" customHeight="true" outlineLevel="0" collapsed="false">
      <c r="A11732" s="0" t="n">
        <v>97625</v>
      </c>
      <c r="B11732" s="0" t="n">
        <v>51.78</v>
      </c>
      <c r="C11732" s="0" t="s">
        <v>246</v>
      </c>
      <c r="D11732" s="0" t="s">
        <v>16816</v>
      </c>
    </row>
    <row r="11733" customFormat="false" ht="15.8" hidden="false" customHeight="true" outlineLevel="0" collapsed="false">
      <c r="A11733" s="0" t="n">
        <v>97626</v>
      </c>
      <c r="B11733" s="0" t="n">
        <v>571.33</v>
      </c>
      <c r="C11733" s="0" t="s">
        <v>246</v>
      </c>
      <c r="D11733" s="0" t="s">
        <v>16817</v>
      </c>
    </row>
    <row r="11734" customFormat="false" ht="15.8" hidden="false" customHeight="true" outlineLevel="0" collapsed="false">
      <c r="A11734" s="0" t="n">
        <v>97627</v>
      </c>
      <c r="B11734" s="0" t="n">
        <v>270.98</v>
      </c>
      <c r="C11734" s="0" t="s">
        <v>246</v>
      </c>
      <c r="D11734" s="0" t="s">
        <v>16818</v>
      </c>
    </row>
    <row r="11735" customFormat="false" ht="15.8" hidden="false" customHeight="true" outlineLevel="0" collapsed="false">
      <c r="A11735" s="0" t="n">
        <v>97628</v>
      </c>
      <c r="B11735" s="0" t="n">
        <v>264.83</v>
      </c>
      <c r="C11735" s="0" t="s">
        <v>246</v>
      </c>
      <c r="D11735" s="0" t="s">
        <v>16819</v>
      </c>
    </row>
    <row r="11736" customFormat="false" ht="15.8" hidden="false" customHeight="true" outlineLevel="0" collapsed="false">
      <c r="A11736" s="0" t="n">
        <v>97629</v>
      </c>
      <c r="B11736" s="0" t="n">
        <v>120.88</v>
      </c>
      <c r="C11736" s="0" t="s">
        <v>246</v>
      </c>
      <c r="D11736" s="0" t="s">
        <v>16820</v>
      </c>
    </row>
    <row r="11737" customFormat="false" ht="15.8" hidden="false" customHeight="true" outlineLevel="0" collapsed="false">
      <c r="A11737" s="0" t="n">
        <v>97631</v>
      </c>
      <c r="B11737" s="0" t="n">
        <v>3.16</v>
      </c>
      <c r="C11737" s="0" t="s">
        <v>221</v>
      </c>
      <c r="D11737" s="0" t="s">
        <v>16821</v>
      </c>
    </row>
    <row r="11738" customFormat="false" ht="15.8" hidden="false" customHeight="true" outlineLevel="0" collapsed="false">
      <c r="A11738" s="0" t="n">
        <v>97632</v>
      </c>
      <c r="B11738" s="0" t="n">
        <v>2.47</v>
      </c>
      <c r="C11738" s="0" t="s">
        <v>166</v>
      </c>
      <c r="D11738" s="0" t="s">
        <v>16822</v>
      </c>
    </row>
    <row r="11739" customFormat="false" ht="15.8" hidden="false" customHeight="true" outlineLevel="0" collapsed="false">
      <c r="A11739" s="0" t="n">
        <v>97633</v>
      </c>
      <c r="B11739" s="0" t="n">
        <v>21.63</v>
      </c>
      <c r="C11739" s="0" t="s">
        <v>221</v>
      </c>
      <c r="D11739" s="0" t="s">
        <v>16823</v>
      </c>
    </row>
    <row r="11740" customFormat="false" ht="15.8" hidden="false" customHeight="true" outlineLevel="0" collapsed="false">
      <c r="A11740" s="0" t="n">
        <v>97634</v>
      </c>
      <c r="B11740" s="0" t="n">
        <v>11.75</v>
      </c>
      <c r="C11740" s="0" t="s">
        <v>221</v>
      </c>
      <c r="D11740" s="0" t="s">
        <v>16824</v>
      </c>
    </row>
    <row r="11741" customFormat="false" ht="15.8" hidden="false" customHeight="true" outlineLevel="0" collapsed="false">
      <c r="A11741" s="0" t="n">
        <v>97635</v>
      </c>
      <c r="B11741" s="0" t="n">
        <v>15.72</v>
      </c>
      <c r="C11741" s="0" t="s">
        <v>221</v>
      </c>
      <c r="D11741" s="0" t="s">
        <v>16825</v>
      </c>
    </row>
    <row r="11742" customFormat="false" ht="15.8" hidden="false" customHeight="true" outlineLevel="0" collapsed="false">
      <c r="A11742" s="0" t="n">
        <v>97636</v>
      </c>
      <c r="B11742" s="0" t="n">
        <v>16.81</v>
      </c>
      <c r="C11742" s="0" t="s">
        <v>221</v>
      </c>
      <c r="D11742" s="0" t="s">
        <v>16826</v>
      </c>
    </row>
    <row r="11743" customFormat="false" ht="15.8" hidden="false" customHeight="true" outlineLevel="0" collapsed="false">
      <c r="A11743" s="0" t="n">
        <v>97637</v>
      </c>
      <c r="B11743" s="0" t="n">
        <v>2.54</v>
      </c>
      <c r="C11743" s="0" t="s">
        <v>221</v>
      </c>
      <c r="D11743" s="0" t="s">
        <v>16827</v>
      </c>
    </row>
    <row r="11744" customFormat="false" ht="15.8" hidden="false" customHeight="true" outlineLevel="0" collapsed="false">
      <c r="A11744" s="0" t="n">
        <v>97638</v>
      </c>
      <c r="B11744" s="0" t="n">
        <v>7.41</v>
      </c>
      <c r="C11744" s="0" t="s">
        <v>221</v>
      </c>
      <c r="D11744" s="0" t="s">
        <v>16828</v>
      </c>
    </row>
    <row r="11745" customFormat="false" ht="15.8" hidden="false" customHeight="true" outlineLevel="0" collapsed="false">
      <c r="A11745" s="0" t="n">
        <v>97639</v>
      </c>
      <c r="B11745" s="0" t="n">
        <v>19.18</v>
      </c>
      <c r="C11745" s="0" t="s">
        <v>221</v>
      </c>
      <c r="D11745" s="0" t="s">
        <v>16829</v>
      </c>
    </row>
    <row r="11746" customFormat="false" ht="15.8" hidden="false" customHeight="true" outlineLevel="0" collapsed="false">
      <c r="A11746" s="0" t="n">
        <v>97640</v>
      </c>
      <c r="B11746" s="0" t="n">
        <v>1.6</v>
      </c>
      <c r="C11746" s="0" t="s">
        <v>221</v>
      </c>
      <c r="D11746" s="0" t="s">
        <v>16830</v>
      </c>
    </row>
    <row r="11747" customFormat="false" ht="15.8" hidden="false" customHeight="true" outlineLevel="0" collapsed="false">
      <c r="A11747" s="0" t="n">
        <v>97641</v>
      </c>
      <c r="B11747" s="0" t="n">
        <v>4.77</v>
      </c>
      <c r="C11747" s="0" t="s">
        <v>221</v>
      </c>
      <c r="D11747" s="0" t="s">
        <v>16831</v>
      </c>
    </row>
    <row r="11748" customFormat="false" ht="15.8" hidden="false" customHeight="true" outlineLevel="0" collapsed="false">
      <c r="A11748" s="0" t="n">
        <v>97642</v>
      </c>
      <c r="B11748" s="0" t="n">
        <v>2.87</v>
      </c>
      <c r="C11748" s="0" t="s">
        <v>221</v>
      </c>
      <c r="D11748" s="0" t="s">
        <v>16832</v>
      </c>
    </row>
    <row r="11749" customFormat="false" ht="15.8" hidden="false" customHeight="true" outlineLevel="0" collapsed="false">
      <c r="A11749" s="0" t="n">
        <v>97643</v>
      </c>
      <c r="B11749" s="0" t="n">
        <v>23.76</v>
      </c>
      <c r="C11749" s="0" t="s">
        <v>221</v>
      </c>
      <c r="D11749" s="0" t="s">
        <v>16833</v>
      </c>
    </row>
    <row r="11750" customFormat="false" ht="15.8" hidden="false" customHeight="true" outlineLevel="0" collapsed="false">
      <c r="A11750" s="0" t="n">
        <v>97644</v>
      </c>
      <c r="B11750" s="0" t="n">
        <v>8.86</v>
      </c>
      <c r="C11750" s="0" t="s">
        <v>221</v>
      </c>
      <c r="D11750" s="0" t="s">
        <v>747</v>
      </c>
    </row>
    <row r="11751" customFormat="false" ht="15.8" hidden="false" customHeight="true" outlineLevel="0" collapsed="false">
      <c r="A11751" s="0" t="n">
        <v>97645</v>
      </c>
      <c r="B11751" s="0" t="n">
        <v>31.08</v>
      </c>
      <c r="C11751" s="0" t="s">
        <v>221</v>
      </c>
      <c r="D11751" s="0" t="s">
        <v>16834</v>
      </c>
    </row>
    <row r="11752" customFormat="false" ht="15.8" hidden="false" customHeight="true" outlineLevel="0" collapsed="false">
      <c r="A11752" s="0" t="n">
        <v>97647</v>
      </c>
      <c r="B11752" s="0" t="n">
        <v>3.25</v>
      </c>
      <c r="C11752" s="0" t="s">
        <v>221</v>
      </c>
      <c r="D11752" s="0" t="s">
        <v>16835</v>
      </c>
    </row>
    <row r="11753" customFormat="false" ht="15.8" hidden="false" customHeight="true" outlineLevel="0" collapsed="false">
      <c r="A11753" s="0" t="n">
        <v>97648</v>
      </c>
      <c r="B11753" s="0" t="n">
        <v>1.87</v>
      </c>
      <c r="C11753" s="0" t="s">
        <v>221</v>
      </c>
      <c r="D11753" s="0" t="s">
        <v>16836</v>
      </c>
    </row>
    <row r="11754" customFormat="false" ht="15.8" hidden="false" customHeight="true" outlineLevel="0" collapsed="false">
      <c r="A11754" s="0" t="n">
        <v>97649</v>
      </c>
      <c r="B11754" s="0" t="n">
        <v>4.02</v>
      </c>
      <c r="C11754" s="0" t="s">
        <v>221</v>
      </c>
      <c r="D11754" s="0" t="s">
        <v>752</v>
      </c>
    </row>
    <row r="11755" customFormat="false" ht="15.8" hidden="false" customHeight="true" outlineLevel="0" collapsed="false">
      <c r="A11755" s="0" t="n">
        <v>97650</v>
      </c>
      <c r="B11755" s="0" t="n">
        <v>7</v>
      </c>
      <c r="C11755" s="0" t="s">
        <v>221</v>
      </c>
      <c r="D11755" s="0" t="s">
        <v>750</v>
      </c>
    </row>
    <row r="11756" customFormat="false" ht="15.8" hidden="false" customHeight="true" outlineLevel="0" collapsed="false">
      <c r="A11756" s="0" t="n">
        <v>97651</v>
      </c>
      <c r="B11756" s="0" t="n">
        <v>77.46</v>
      </c>
      <c r="C11756" s="0" t="s">
        <v>203</v>
      </c>
      <c r="D11756" s="0" t="s">
        <v>16837</v>
      </c>
    </row>
    <row r="11757" customFormat="false" ht="15.8" hidden="false" customHeight="true" outlineLevel="0" collapsed="false">
      <c r="A11757" s="0" t="n">
        <v>97652</v>
      </c>
      <c r="B11757" s="0" t="n">
        <v>175.63</v>
      </c>
      <c r="C11757" s="0" t="s">
        <v>203</v>
      </c>
      <c r="D11757" s="0" t="s">
        <v>16838</v>
      </c>
    </row>
    <row r="11758" customFormat="false" ht="15.8" hidden="false" customHeight="true" outlineLevel="0" collapsed="false">
      <c r="A11758" s="0" t="n">
        <v>97653</v>
      </c>
      <c r="B11758" s="0" t="n">
        <v>111.27</v>
      </c>
      <c r="C11758" s="0" t="s">
        <v>203</v>
      </c>
      <c r="D11758" s="0" t="s">
        <v>16839</v>
      </c>
    </row>
    <row r="11759" customFormat="false" ht="15.8" hidden="false" customHeight="true" outlineLevel="0" collapsed="false">
      <c r="A11759" s="0" t="n">
        <v>97654</v>
      </c>
      <c r="B11759" s="0" t="n">
        <v>138.15</v>
      </c>
      <c r="C11759" s="0" t="s">
        <v>203</v>
      </c>
      <c r="D11759" s="0" t="s">
        <v>16840</v>
      </c>
    </row>
    <row r="11760" customFormat="false" ht="15.8" hidden="false" customHeight="true" outlineLevel="0" collapsed="false">
      <c r="A11760" s="0" t="n">
        <v>97655</v>
      </c>
      <c r="B11760" s="0" t="n">
        <v>20.11</v>
      </c>
      <c r="C11760" s="0" t="s">
        <v>221</v>
      </c>
      <c r="D11760" s="0" t="s">
        <v>16841</v>
      </c>
    </row>
    <row r="11761" customFormat="false" ht="15.8" hidden="false" customHeight="true" outlineLevel="0" collapsed="false">
      <c r="A11761" s="0" t="n">
        <v>97656</v>
      </c>
      <c r="B11761" s="0" t="n">
        <v>201.73</v>
      </c>
      <c r="C11761" s="0" t="s">
        <v>203</v>
      </c>
      <c r="D11761" s="0" t="s">
        <v>16842</v>
      </c>
    </row>
    <row r="11762" customFormat="false" ht="15.8" hidden="false" customHeight="true" outlineLevel="0" collapsed="false">
      <c r="A11762" s="0" t="n">
        <v>97657</v>
      </c>
      <c r="B11762" s="0" t="n">
        <v>399.86</v>
      </c>
      <c r="C11762" s="0" t="s">
        <v>203</v>
      </c>
      <c r="D11762" s="0" t="s">
        <v>16843</v>
      </c>
    </row>
    <row r="11763" customFormat="false" ht="15.8" hidden="false" customHeight="true" outlineLevel="0" collapsed="false">
      <c r="A11763" s="0" t="n">
        <v>97658</v>
      </c>
      <c r="B11763" s="0" t="n">
        <v>160.22</v>
      </c>
      <c r="C11763" s="0" t="s">
        <v>203</v>
      </c>
      <c r="D11763" s="0" t="s">
        <v>16844</v>
      </c>
    </row>
    <row r="11764" customFormat="false" ht="15.8" hidden="false" customHeight="true" outlineLevel="0" collapsed="false">
      <c r="A11764" s="0" t="n">
        <v>97659</v>
      </c>
      <c r="B11764" s="0" t="n">
        <v>217.15</v>
      </c>
      <c r="C11764" s="0" t="s">
        <v>203</v>
      </c>
      <c r="D11764" s="0" t="s">
        <v>16845</v>
      </c>
    </row>
    <row r="11765" customFormat="false" ht="15.8" hidden="false" customHeight="true" outlineLevel="0" collapsed="false">
      <c r="A11765" s="0" t="n">
        <v>97660</v>
      </c>
      <c r="B11765" s="0" t="n">
        <v>0.7</v>
      </c>
      <c r="C11765" s="0" t="s">
        <v>203</v>
      </c>
      <c r="D11765" s="0" t="s">
        <v>880</v>
      </c>
    </row>
    <row r="11766" customFormat="false" ht="15.8" hidden="false" customHeight="true" outlineLevel="0" collapsed="false">
      <c r="A11766" s="0" t="n">
        <v>97661</v>
      </c>
      <c r="B11766" s="0" t="n">
        <v>0.7</v>
      </c>
      <c r="C11766" s="0" t="s">
        <v>166</v>
      </c>
      <c r="D11766" s="0" t="s">
        <v>16846</v>
      </c>
    </row>
    <row r="11767" customFormat="false" ht="15.8" hidden="false" customHeight="true" outlineLevel="0" collapsed="false">
      <c r="A11767" s="0" t="n">
        <v>97662</v>
      </c>
      <c r="B11767" s="0" t="n">
        <v>0.46</v>
      </c>
      <c r="C11767" s="0" t="s">
        <v>166</v>
      </c>
      <c r="D11767" s="0" t="s">
        <v>16847</v>
      </c>
    </row>
    <row r="11768" customFormat="false" ht="15.8" hidden="false" customHeight="true" outlineLevel="0" collapsed="false">
      <c r="A11768" s="0" t="n">
        <v>97663</v>
      </c>
      <c r="B11768" s="0" t="n">
        <v>11.66</v>
      </c>
      <c r="C11768" s="0" t="s">
        <v>203</v>
      </c>
      <c r="D11768" s="0" t="s">
        <v>743</v>
      </c>
    </row>
    <row r="11769" customFormat="false" ht="15.8" hidden="false" customHeight="true" outlineLevel="0" collapsed="false">
      <c r="A11769" s="0" t="n">
        <v>97664</v>
      </c>
      <c r="B11769" s="0" t="n">
        <v>1.44</v>
      </c>
      <c r="C11769" s="0" t="s">
        <v>203</v>
      </c>
      <c r="D11769" s="0" t="s">
        <v>16848</v>
      </c>
    </row>
    <row r="11770" customFormat="false" ht="15.8" hidden="false" customHeight="true" outlineLevel="0" collapsed="false">
      <c r="A11770" s="0" t="n">
        <v>97665</v>
      </c>
      <c r="B11770" s="0" t="n">
        <v>1.34</v>
      </c>
      <c r="C11770" s="0" t="s">
        <v>203</v>
      </c>
      <c r="D11770" s="0" t="s">
        <v>16849</v>
      </c>
    </row>
    <row r="11771" customFormat="false" ht="15.8" hidden="false" customHeight="true" outlineLevel="0" collapsed="false">
      <c r="A11771" s="0" t="n">
        <v>97666</v>
      </c>
      <c r="B11771" s="0" t="n">
        <v>8.5</v>
      </c>
      <c r="C11771" s="0" t="s">
        <v>203</v>
      </c>
      <c r="D11771" s="0" t="s">
        <v>16850</v>
      </c>
    </row>
    <row r="11772" customFormat="false" ht="15.8" hidden="false" customHeight="true" outlineLevel="0" collapsed="false">
      <c r="A11772" s="0" t="n">
        <v>95967</v>
      </c>
      <c r="B11772" s="0" t="n">
        <v>145.67</v>
      </c>
      <c r="C11772" s="0" t="s">
        <v>235</v>
      </c>
      <c r="D11772" s="0" t="s">
        <v>16851</v>
      </c>
    </row>
    <row r="11773" customFormat="false" ht="15.8" hidden="false" customHeight="true" outlineLevel="0" collapsed="false">
      <c r="A11773" s="0" t="n">
        <v>99058</v>
      </c>
      <c r="B11773" s="0" t="n">
        <v>8.19</v>
      </c>
      <c r="C11773" s="0" t="s">
        <v>203</v>
      </c>
      <c r="D11773" s="0" t="s">
        <v>16852</v>
      </c>
    </row>
    <row r="11774" customFormat="false" ht="15.8" hidden="false" customHeight="true" outlineLevel="0" collapsed="false">
      <c r="A11774" s="0" t="n">
        <v>99059</v>
      </c>
      <c r="B11774" s="0" t="n">
        <v>55.68</v>
      </c>
      <c r="C11774" s="0" t="s">
        <v>166</v>
      </c>
      <c r="D11774" s="0" t="s">
        <v>16853</v>
      </c>
    </row>
    <row r="11775" customFormat="false" ht="15.8" hidden="false" customHeight="true" outlineLevel="0" collapsed="false">
      <c r="A11775" s="0" t="n">
        <v>99060</v>
      </c>
      <c r="B11775" s="0" t="n">
        <v>149.64</v>
      </c>
      <c r="C11775" s="0" t="s">
        <v>203</v>
      </c>
      <c r="D11775" s="0" t="s">
        <v>16854</v>
      </c>
    </row>
    <row r="11776" customFormat="false" ht="15.8" hidden="false" customHeight="true" outlineLevel="0" collapsed="false">
      <c r="A11776" s="0" t="n">
        <v>99061</v>
      </c>
      <c r="B11776" s="0" t="n">
        <v>100.26</v>
      </c>
      <c r="C11776" s="0" t="s">
        <v>203</v>
      </c>
      <c r="D11776" s="0" t="s">
        <v>16855</v>
      </c>
    </row>
    <row r="11777" customFormat="false" ht="15.8" hidden="false" customHeight="true" outlineLevel="0" collapsed="false">
      <c r="A11777" s="0" t="n">
        <v>99062</v>
      </c>
      <c r="B11777" s="0" t="n">
        <v>2.59</v>
      </c>
      <c r="C11777" s="0" t="s">
        <v>203</v>
      </c>
      <c r="D11777" s="0" t="s">
        <v>16856</v>
      </c>
    </row>
    <row r="11778" customFormat="false" ht="15.8" hidden="false" customHeight="true" outlineLevel="0" collapsed="false">
      <c r="A11778" s="0" t="n">
        <v>99063</v>
      </c>
      <c r="B11778" s="0" t="n">
        <v>5.01</v>
      </c>
      <c r="C11778" s="0" t="s">
        <v>166</v>
      </c>
      <c r="D11778" s="0" t="s">
        <v>16857</v>
      </c>
    </row>
    <row r="11779" customFormat="false" ht="15.8" hidden="false" customHeight="true" outlineLevel="0" collapsed="false">
      <c r="A11779" s="0" t="n">
        <v>99064</v>
      </c>
      <c r="B11779" s="0" t="n">
        <v>0.4</v>
      </c>
      <c r="C11779" s="0" t="s">
        <v>166</v>
      </c>
      <c r="D11779" s="0" t="s">
        <v>16858</v>
      </c>
    </row>
    <row r="11780" customFormat="false" ht="15.8" hidden="false" customHeight="true" outlineLevel="0" collapsed="false">
      <c r="A11780" s="0" t="n">
        <v>93588</v>
      </c>
      <c r="B11780" s="0" t="n">
        <v>2.12</v>
      </c>
      <c r="C11780" s="0" t="s">
        <v>542</v>
      </c>
      <c r="D11780" s="0" t="s">
        <v>16859</v>
      </c>
    </row>
    <row r="11781" customFormat="false" ht="15.8" hidden="false" customHeight="true" outlineLevel="0" collapsed="false">
      <c r="A11781" s="0" t="n">
        <v>93589</v>
      </c>
      <c r="B11781" s="0" t="n">
        <v>1.82</v>
      </c>
      <c r="C11781" s="0" t="s">
        <v>542</v>
      </c>
      <c r="D11781" s="0" t="s">
        <v>16860</v>
      </c>
    </row>
    <row r="11782" customFormat="false" ht="15.8" hidden="false" customHeight="true" outlineLevel="0" collapsed="false">
      <c r="A11782" s="0" t="n">
        <v>93590</v>
      </c>
      <c r="B11782" s="0" t="n">
        <v>0.66</v>
      </c>
      <c r="C11782" s="0" t="s">
        <v>542</v>
      </c>
      <c r="D11782" s="0" t="s">
        <v>16861</v>
      </c>
    </row>
    <row r="11783" customFormat="false" ht="15.8" hidden="false" customHeight="true" outlineLevel="0" collapsed="false">
      <c r="A11783" s="0" t="n">
        <v>93591</v>
      </c>
      <c r="B11783" s="0" t="n">
        <v>2.25</v>
      </c>
      <c r="C11783" s="0" t="s">
        <v>542</v>
      </c>
      <c r="D11783" s="0" t="s">
        <v>16862</v>
      </c>
    </row>
    <row r="11784" customFormat="false" ht="15.8" hidden="false" customHeight="true" outlineLevel="0" collapsed="false">
      <c r="A11784" s="0" t="n">
        <v>93592</v>
      </c>
      <c r="B11784" s="0" t="n">
        <v>1.95</v>
      </c>
      <c r="C11784" s="0" t="s">
        <v>542</v>
      </c>
      <c r="D11784" s="0" t="s">
        <v>16863</v>
      </c>
    </row>
    <row r="11785" customFormat="false" ht="15.8" hidden="false" customHeight="true" outlineLevel="0" collapsed="false">
      <c r="A11785" s="0" t="n">
        <v>93593</v>
      </c>
      <c r="B11785" s="0" t="n">
        <v>0.71</v>
      </c>
      <c r="C11785" s="0" t="s">
        <v>542</v>
      </c>
      <c r="D11785" s="0" t="s">
        <v>16864</v>
      </c>
    </row>
    <row r="11786" customFormat="false" ht="15.8" hidden="false" customHeight="true" outlineLevel="0" collapsed="false">
      <c r="A11786" s="0" t="n">
        <v>93594</v>
      </c>
      <c r="B11786" s="0" t="n">
        <v>1.41</v>
      </c>
      <c r="C11786" s="0" t="s">
        <v>15731</v>
      </c>
      <c r="D11786" s="0" t="s">
        <v>16865</v>
      </c>
    </row>
    <row r="11787" customFormat="false" ht="15.8" hidden="false" customHeight="true" outlineLevel="0" collapsed="false">
      <c r="A11787" s="0" t="n">
        <v>93595</v>
      </c>
      <c r="B11787" s="0" t="n">
        <v>1.23</v>
      </c>
      <c r="C11787" s="0" t="s">
        <v>15731</v>
      </c>
      <c r="D11787" s="0" t="s">
        <v>16866</v>
      </c>
    </row>
    <row r="11788" customFormat="false" ht="15.8" hidden="false" customHeight="true" outlineLevel="0" collapsed="false">
      <c r="A11788" s="0" t="n">
        <v>93596</v>
      </c>
      <c r="B11788" s="0" t="n">
        <v>0.44</v>
      </c>
      <c r="C11788" s="0" t="s">
        <v>15731</v>
      </c>
      <c r="D11788" s="0" t="s">
        <v>16867</v>
      </c>
    </row>
    <row r="11789" customFormat="false" ht="15.8" hidden="false" customHeight="true" outlineLevel="0" collapsed="false">
      <c r="A11789" s="0" t="n">
        <v>93597</v>
      </c>
      <c r="B11789" s="0" t="n">
        <v>1.5</v>
      </c>
      <c r="C11789" s="0" t="s">
        <v>15731</v>
      </c>
      <c r="D11789" s="0" t="s">
        <v>16868</v>
      </c>
    </row>
    <row r="11790" customFormat="false" ht="15.8" hidden="false" customHeight="true" outlineLevel="0" collapsed="false">
      <c r="A11790" s="0" t="n">
        <v>93598</v>
      </c>
      <c r="B11790" s="0" t="n">
        <v>1.29</v>
      </c>
      <c r="C11790" s="0" t="s">
        <v>15731</v>
      </c>
      <c r="D11790" s="0" t="s">
        <v>16869</v>
      </c>
    </row>
    <row r="11791" customFormat="false" ht="15.8" hidden="false" customHeight="true" outlineLevel="0" collapsed="false">
      <c r="A11791" s="0" t="n">
        <v>93599</v>
      </c>
      <c r="B11791" s="0" t="n">
        <v>0.47</v>
      </c>
      <c r="C11791" s="0" t="s">
        <v>15731</v>
      </c>
      <c r="D11791" s="0" t="s">
        <v>16870</v>
      </c>
    </row>
    <row r="11792" customFormat="false" ht="15.8" hidden="false" customHeight="true" outlineLevel="0" collapsed="false">
      <c r="A11792" s="0" t="n">
        <v>95425</v>
      </c>
      <c r="B11792" s="0" t="n">
        <v>1.93</v>
      </c>
      <c r="C11792" s="0" t="s">
        <v>542</v>
      </c>
      <c r="D11792" s="0" t="s">
        <v>16871</v>
      </c>
    </row>
    <row r="11793" customFormat="false" ht="15.8" hidden="false" customHeight="true" outlineLevel="0" collapsed="false">
      <c r="A11793" s="0" t="n">
        <v>95426</v>
      </c>
      <c r="B11793" s="0" t="n">
        <v>1.67</v>
      </c>
      <c r="C11793" s="0" t="s">
        <v>542</v>
      </c>
      <c r="D11793" s="0" t="s">
        <v>16872</v>
      </c>
    </row>
    <row r="11794" customFormat="false" ht="15.8" hidden="false" customHeight="true" outlineLevel="0" collapsed="false">
      <c r="A11794" s="0" t="n">
        <v>95427</v>
      </c>
      <c r="B11794" s="0" t="n">
        <v>0.63</v>
      </c>
      <c r="C11794" s="0" t="s">
        <v>542</v>
      </c>
      <c r="D11794" s="0" t="s">
        <v>16873</v>
      </c>
    </row>
    <row r="11795" customFormat="false" ht="15.8" hidden="false" customHeight="true" outlineLevel="0" collapsed="false">
      <c r="A11795" s="0" t="n">
        <v>95428</v>
      </c>
      <c r="B11795" s="0" t="n">
        <v>1.3</v>
      </c>
      <c r="C11795" s="0" t="s">
        <v>15731</v>
      </c>
      <c r="D11795" s="0" t="s">
        <v>16874</v>
      </c>
    </row>
    <row r="11796" customFormat="false" ht="15.8" hidden="false" customHeight="true" outlineLevel="0" collapsed="false">
      <c r="A11796" s="0" t="n">
        <v>95429</v>
      </c>
      <c r="B11796" s="0" t="n">
        <v>1.13</v>
      </c>
      <c r="C11796" s="0" t="s">
        <v>15731</v>
      </c>
      <c r="D11796" s="0" t="s">
        <v>16875</v>
      </c>
    </row>
    <row r="11797" customFormat="false" ht="15.8" hidden="false" customHeight="true" outlineLevel="0" collapsed="false">
      <c r="A11797" s="0" t="n">
        <v>95430</v>
      </c>
      <c r="B11797" s="0" t="n">
        <v>0.39</v>
      </c>
      <c r="C11797" s="0" t="s">
        <v>15731</v>
      </c>
      <c r="D11797" s="0" t="s">
        <v>16876</v>
      </c>
    </row>
    <row r="11798" customFormat="false" ht="15.8" hidden="false" customHeight="true" outlineLevel="0" collapsed="false">
      <c r="A11798" s="0" t="n">
        <v>95875</v>
      </c>
      <c r="B11798" s="0" t="n">
        <v>1.68</v>
      </c>
      <c r="C11798" s="0" t="s">
        <v>542</v>
      </c>
      <c r="D11798" s="0" t="s">
        <v>16877</v>
      </c>
    </row>
    <row r="11799" customFormat="false" ht="15.8" hidden="false" customHeight="true" outlineLevel="0" collapsed="false">
      <c r="A11799" s="0" t="n">
        <v>95876</v>
      </c>
      <c r="B11799" s="0" t="n">
        <v>1.77</v>
      </c>
      <c r="C11799" s="0" t="s">
        <v>542</v>
      </c>
      <c r="D11799" s="0" t="s">
        <v>16878</v>
      </c>
    </row>
    <row r="11800" customFormat="false" ht="15.8" hidden="false" customHeight="true" outlineLevel="0" collapsed="false">
      <c r="A11800" s="0" t="n">
        <v>95877</v>
      </c>
      <c r="B11800" s="0" t="n">
        <v>1.53</v>
      </c>
      <c r="C11800" s="0" t="s">
        <v>542</v>
      </c>
      <c r="D11800" s="0" t="s">
        <v>16879</v>
      </c>
    </row>
    <row r="11801" customFormat="false" ht="15.8" hidden="false" customHeight="true" outlineLevel="0" collapsed="false">
      <c r="A11801" s="0" t="n">
        <v>95878</v>
      </c>
      <c r="B11801" s="0" t="n">
        <v>1.13</v>
      </c>
      <c r="C11801" s="0" t="s">
        <v>15731</v>
      </c>
      <c r="D11801" s="0" t="s">
        <v>16880</v>
      </c>
    </row>
    <row r="11802" customFormat="false" ht="15.8" hidden="false" customHeight="true" outlineLevel="0" collapsed="false">
      <c r="A11802" s="0" t="n">
        <v>95879</v>
      </c>
      <c r="B11802" s="0" t="n">
        <v>1.19</v>
      </c>
      <c r="C11802" s="0" t="s">
        <v>15731</v>
      </c>
      <c r="D11802" s="0" t="s">
        <v>16881</v>
      </c>
    </row>
    <row r="11803" customFormat="false" ht="15.8" hidden="false" customHeight="true" outlineLevel="0" collapsed="false">
      <c r="A11803" s="0" t="n">
        <v>95880</v>
      </c>
      <c r="B11803" s="0" t="n">
        <v>1.02</v>
      </c>
      <c r="C11803" s="0" t="s">
        <v>15731</v>
      </c>
      <c r="D11803" s="0" t="s">
        <v>16882</v>
      </c>
    </row>
    <row r="11804" customFormat="false" ht="15.8" hidden="false" customHeight="true" outlineLevel="0" collapsed="false">
      <c r="A11804" s="0" t="n">
        <v>97912</v>
      </c>
      <c r="B11804" s="0" t="n">
        <v>3</v>
      </c>
      <c r="C11804" s="0" t="s">
        <v>542</v>
      </c>
      <c r="D11804" s="0" t="s">
        <v>16883</v>
      </c>
    </row>
    <row r="11805" customFormat="false" ht="15.8" hidden="false" customHeight="true" outlineLevel="0" collapsed="false">
      <c r="A11805" s="0" t="n">
        <v>97913</v>
      </c>
      <c r="B11805" s="0" t="n">
        <v>2.6</v>
      </c>
      <c r="C11805" s="0" t="s">
        <v>542</v>
      </c>
      <c r="D11805" s="0" t="s">
        <v>16884</v>
      </c>
    </row>
    <row r="11806" customFormat="false" ht="15.8" hidden="false" customHeight="true" outlineLevel="0" collapsed="false">
      <c r="A11806" s="0" t="n">
        <v>97914</v>
      </c>
      <c r="B11806" s="0" t="n">
        <v>2.38</v>
      </c>
      <c r="C11806" s="0" t="s">
        <v>542</v>
      </c>
      <c r="D11806" s="0" t="s">
        <v>16885</v>
      </c>
    </row>
    <row r="11807" customFormat="false" ht="15.8" hidden="false" customHeight="true" outlineLevel="0" collapsed="false">
      <c r="A11807" s="0" t="n">
        <v>97915</v>
      </c>
      <c r="B11807" s="0" t="n">
        <v>0.96</v>
      </c>
      <c r="C11807" s="0" t="s">
        <v>542</v>
      </c>
      <c r="D11807" s="0" t="s">
        <v>757</v>
      </c>
    </row>
    <row r="11808" customFormat="false" ht="15.8" hidden="false" customHeight="true" outlineLevel="0" collapsed="false">
      <c r="A11808" s="0" t="n">
        <v>100937</v>
      </c>
      <c r="B11808" s="0" t="n">
        <v>7.17</v>
      </c>
      <c r="C11808" s="0" t="s">
        <v>542</v>
      </c>
      <c r="D11808" s="0" t="s">
        <v>16886</v>
      </c>
    </row>
    <row r="11809" customFormat="false" ht="15.8" hidden="false" customHeight="true" outlineLevel="0" collapsed="false">
      <c r="A11809" s="0" t="n">
        <v>100938</v>
      </c>
      <c r="B11809" s="0" t="n">
        <v>5.07</v>
      </c>
      <c r="C11809" s="0" t="s">
        <v>542</v>
      </c>
      <c r="D11809" s="0" t="s">
        <v>16887</v>
      </c>
    </row>
    <row r="11810" customFormat="false" ht="15.8" hidden="false" customHeight="true" outlineLevel="0" collapsed="false">
      <c r="A11810" s="0" t="n">
        <v>100939</v>
      </c>
      <c r="B11810" s="0" t="n">
        <v>5.39</v>
      </c>
      <c r="C11810" s="0" t="s">
        <v>542</v>
      </c>
      <c r="D11810" s="0" t="s">
        <v>16888</v>
      </c>
    </row>
    <row r="11811" customFormat="false" ht="15.8" hidden="false" customHeight="true" outlineLevel="0" collapsed="false">
      <c r="A11811" s="0" t="n">
        <v>100940</v>
      </c>
      <c r="B11811" s="0" t="n">
        <v>4.64</v>
      </c>
      <c r="C11811" s="0" t="s">
        <v>542</v>
      </c>
      <c r="D11811" s="0" t="s">
        <v>16889</v>
      </c>
    </row>
    <row r="11812" customFormat="false" ht="15.8" hidden="false" customHeight="true" outlineLevel="0" collapsed="false">
      <c r="A11812" s="0" t="n">
        <v>100941</v>
      </c>
      <c r="B11812" s="0" t="n">
        <v>4.77</v>
      </c>
      <c r="C11812" s="0" t="s">
        <v>15731</v>
      </c>
      <c r="D11812" s="0" t="s">
        <v>16890</v>
      </c>
    </row>
    <row r="11813" customFormat="false" ht="15.8" hidden="false" customHeight="true" outlineLevel="0" collapsed="false">
      <c r="A11813" s="0" t="n">
        <v>100942</v>
      </c>
      <c r="B11813" s="0" t="n">
        <v>3.38</v>
      </c>
      <c r="C11813" s="0" t="s">
        <v>15731</v>
      </c>
      <c r="D11813" s="0" t="s">
        <v>16891</v>
      </c>
    </row>
    <row r="11814" customFormat="false" ht="15.8" hidden="false" customHeight="true" outlineLevel="0" collapsed="false">
      <c r="A11814" s="0" t="n">
        <v>100943</v>
      </c>
      <c r="B11814" s="0" t="n">
        <v>3.57</v>
      </c>
      <c r="C11814" s="0" t="s">
        <v>15731</v>
      </c>
      <c r="D11814" s="0" t="s">
        <v>16892</v>
      </c>
    </row>
    <row r="11815" customFormat="false" ht="15.8" hidden="false" customHeight="true" outlineLevel="0" collapsed="false">
      <c r="A11815" s="0" t="n">
        <v>100944</v>
      </c>
      <c r="B11815" s="0" t="n">
        <v>3.1</v>
      </c>
      <c r="C11815" s="0" t="s">
        <v>15731</v>
      </c>
      <c r="D11815" s="0" t="s">
        <v>16893</v>
      </c>
    </row>
    <row r="11816" customFormat="false" ht="15.8" hidden="false" customHeight="true" outlineLevel="0" collapsed="false">
      <c r="A11816" s="0" t="n">
        <v>100945</v>
      </c>
      <c r="B11816" s="0" t="n">
        <v>2.21</v>
      </c>
      <c r="C11816" s="0" t="s">
        <v>15731</v>
      </c>
      <c r="D11816" s="0" t="s">
        <v>16894</v>
      </c>
    </row>
    <row r="11817" customFormat="false" ht="15.8" hidden="false" customHeight="true" outlineLevel="0" collapsed="false">
      <c r="A11817" s="0" t="n">
        <v>100946</v>
      </c>
      <c r="B11817" s="0" t="n">
        <v>1.9</v>
      </c>
      <c r="C11817" s="0" t="s">
        <v>15731</v>
      </c>
      <c r="D11817" s="0" t="s">
        <v>16895</v>
      </c>
    </row>
    <row r="11818" customFormat="false" ht="15.8" hidden="false" customHeight="true" outlineLevel="0" collapsed="false">
      <c r="A11818" s="0" t="n">
        <v>100947</v>
      </c>
      <c r="B11818" s="0" t="n">
        <v>1.75</v>
      </c>
      <c r="C11818" s="0" t="s">
        <v>15731</v>
      </c>
      <c r="D11818" s="0" t="s">
        <v>16896</v>
      </c>
    </row>
    <row r="11819" customFormat="false" ht="15.8" hidden="false" customHeight="true" outlineLevel="0" collapsed="false">
      <c r="A11819" s="0" t="n">
        <v>100948</v>
      </c>
      <c r="B11819" s="0" t="n">
        <v>0.69</v>
      </c>
      <c r="C11819" s="0" t="s">
        <v>15731</v>
      </c>
      <c r="D11819" s="0" t="s">
        <v>16897</v>
      </c>
    </row>
    <row r="11820" customFormat="false" ht="15.8" hidden="false" customHeight="true" outlineLevel="0" collapsed="false">
      <c r="A11820" s="0" t="n">
        <v>100949</v>
      </c>
      <c r="B11820" s="0" t="n">
        <v>5.25</v>
      </c>
      <c r="C11820" s="0" t="s">
        <v>15731</v>
      </c>
      <c r="D11820" s="0" t="s">
        <v>16898</v>
      </c>
    </row>
    <row r="11821" customFormat="false" ht="15.8" hidden="false" customHeight="true" outlineLevel="0" collapsed="false">
      <c r="A11821" s="0" t="n">
        <v>100950</v>
      </c>
      <c r="B11821" s="0" t="n">
        <v>2.85</v>
      </c>
      <c r="C11821" s="0" t="s">
        <v>15731</v>
      </c>
      <c r="D11821" s="0" t="s">
        <v>16899</v>
      </c>
    </row>
    <row r="11822" customFormat="false" ht="15.8" hidden="false" customHeight="true" outlineLevel="0" collapsed="false">
      <c r="A11822" s="0" t="n">
        <v>100951</v>
      </c>
      <c r="B11822" s="0" t="n">
        <v>2.46</v>
      </c>
      <c r="C11822" s="0" t="s">
        <v>15731</v>
      </c>
      <c r="D11822" s="0" t="s">
        <v>16900</v>
      </c>
    </row>
    <row r="11823" customFormat="false" ht="15.8" hidden="false" customHeight="true" outlineLevel="0" collapsed="false">
      <c r="A11823" s="0" t="n">
        <v>100952</v>
      </c>
      <c r="B11823" s="0" t="n">
        <v>2.26</v>
      </c>
      <c r="C11823" s="0" t="s">
        <v>15731</v>
      </c>
      <c r="D11823" s="0" t="s">
        <v>16901</v>
      </c>
    </row>
    <row r="11824" customFormat="false" ht="15.8" hidden="false" customHeight="true" outlineLevel="0" collapsed="false">
      <c r="A11824" s="0" t="n">
        <v>100953</v>
      </c>
      <c r="B11824" s="0" t="n">
        <v>0.89</v>
      </c>
      <c r="C11824" s="0" t="s">
        <v>15731</v>
      </c>
      <c r="D11824" s="0" t="s">
        <v>16902</v>
      </c>
    </row>
    <row r="11825" customFormat="false" ht="15.8" hidden="false" customHeight="true" outlineLevel="0" collapsed="false">
      <c r="A11825" s="0" t="n">
        <v>100954</v>
      </c>
      <c r="B11825" s="0" t="n">
        <v>6.78</v>
      </c>
      <c r="C11825" s="0" t="s">
        <v>15731</v>
      </c>
      <c r="D11825" s="0" t="s">
        <v>16903</v>
      </c>
    </row>
    <row r="11826" customFormat="false" ht="15.8" hidden="false" customHeight="true" outlineLevel="0" collapsed="false">
      <c r="A11826" s="0" t="n">
        <v>100955</v>
      </c>
      <c r="B11826" s="0" t="n">
        <v>4.18</v>
      </c>
      <c r="C11826" s="0" t="s">
        <v>542</v>
      </c>
      <c r="D11826" s="0" t="s">
        <v>16904</v>
      </c>
    </row>
    <row r="11827" customFormat="false" ht="15.8" hidden="false" customHeight="true" outlineLevel="0" collapsed="false">
      <c r="A11827" s="0" t="n">
        <v>100956</v>
      </c>
      <c r="B11827" s="0" t="n">
        <v>3.62</v>
      </c>
      <c r="C11827" s="0" t="s">
        <v>542</v>
      </c>
      <c r="D11827" s="0" t="s">
        <v>16905</v>
      </c>
    </row>
    <row r="11828" customFormat="false" ht="15.8" hidden="false" customHeight="true" outlineLevel="0" collapsed="false">
      <c r="A11828" s="0" t="n">
        <v>100957</v>
      </c>
      <c r="B11828" s="0" t="n">
        <v>3.32</v>
      </c>
      <c r="C11828" s="0" t="s">
        <v>542</v>
      </c>
      <c r="D11828" s="0" t="s">
        <v>16906</v>
      </c>
    </row>
    <row r="11829" customFormat="false" ht="15.8" hidden="false" customHeight="true" outlineLevel="0" collapsed="false">
      <c r="A11829" s="0" t="n">
        <v>100958</v>
      </c>
      <c r="B11829" s="0" t="n">
        <v>1.33</v>
      </c>
      <c r="C11829" s="0" t="s">
        <v>542</v>
      </c>
      <c r="D11829" s="0" t="s">
        <v>16907</v>
      </c>
    </row>
    <row r="11830" customFormat="false" ht="15.8" hidden="false" customHeight="true" outlineLevel="0" collapsed="false">
      <c r="A11830" s="0" t="n">
        <v>100959</v>
      </c>
      <c r="B11830" s="0" t="n">
        <v>9.97</v>
      </c>
      <c r="C11830" s="0" t="s">
        <v>542</v>
      </c>
      <c r="D11830" s="0" t="s">
        <v>16908</v>
      </c>
    </row>
    <row r="11831" customFormat="false" ht="15.8" hidden="false" customHeight="true" outlineLevel="0" collapsed="false">
      <c r="A11831" s="0" t="n">
        <v>100960</v>
      </c>
      <c r="B11831" s="0" t="n">
        <v>3.01</v>
      </c>
      <c r="C11831" s="0" t="s">
        <v>542</v>
      </c>
      <c r="D11831" s="0" t="s">
        <v>16909</v>
      </c>
    </row>
    <row r="11832" customFormat="false" ht="15.8" hidden="false" customHeight="true" outlineLevel="0" collapsed="false">
      <c r="A11832" s="0" t="n">
        <v>100961</v>
      </c>
      <c r="B11832" s="0" t="n">
        <v>2.61</v>
      </c>
      <c r="C11832" s="0" t="s">
        <v>542</v>
      </c>
      <c r="D11832" s="0" t="s">
        <v>16910</v>
      </c>
    </row>
    <row r="11833" customFormat="false" ht="15.8" hidden="false" customHeight="true" outlineLevel="0" collapsed="false">
      <c r="A11833" s="0" t="n">
        <v>100962</v>
      </c>
      <c r="B11833" s="0" t="n">
        <v>2.38</v>
      </c>
      <c r="C11833" s="0" t="s">
        <v>542</v>
      </c>
      <c r="D11833" s="0" t="s">
        <v>16911</v>
      </c>
    </row>
    <row r="11834" customFormat="false" ht="15.8" hidden="false" customHeight="true" outlineLevel="0" collapsed="false">
      <c r="A11834" s="0" t="n">
        <v>100963</v>
      </c>
      <c r="B11834" s="0" t="n">
        <v>0.94</v>
      </c>
      <c r="C11834" s="0" t="s">
        <v>542</v>
      </c>
      <c r="D11834" s="0" t="s">
        <v>16912</v>
      </c>
    </row>
    <row r="11835" customFormat="false" ht="15.8" hidden="false" customHeight="true" outlineLevel="0" collapsed="false">
      <c r="A11835" s="0" t="n">
        <v>100964</v>
      </c>
      <c r="B11835" s="0" t="n">
        <v>7.25</v>
      </c>
      <c r="C11835" s="0" t="s">
        <v>542</v>
      </c>
      <c r="D11835" s="0" t="s">
        <v>16913</v>
      </c>
    </row>
    <row r="11836" customFormat="false" ht="15.8" hidden="false" customHeight="true" outlineLevel="0" collapsed="false">
      <c r="A11836" s="0" t="n">
        <v>100973</v>
      </c>
      <c r="B11836" s="0" t="n">
        <v>7.51</v>
      </c>
      <c r="C11836" s="0" t="s">
        <v>246</v>
      </c>
      <c r="D11836" s="0" t="s">
        <v>755</v>
      </c>
    </row>
    <row r="11837" customFormat="false" ht="15.8" hidden="false" customHeight="true" outlineLevel="0" collapsed="false">
      <c r="A11837" s="0" t="n">
        <v>100974</v>
      </c>
      <c r="B11837" s="0" t="n">
        <v>6.47</v>
      </c>
      <c r="C11837" s="0" t="s">
        <v>246</v>
      </c>
      <c r="D11837" s="0" t="s">
        <v>16914</v>
      </c>
    </row>
    <row r="11838" customFormat="false" ht="15.8" hidden="false" customHeight="true" outlineLevel="0" collapsed="false">
      <c r="A11838" s="0" t="n">
        <v>100975</v>
      </c>
      <c r="B11838" s="0" t="n">
        <v>7.36</v>
      </c>
      <c r="C11838" s="0" t="s">
        <v>246</v>
      </c>
      <c r="D11838" s="0" t="s">
        <v>16915</v>
      </c>
    </row>
    <row r="11839" customFormat="false" ht="15.8" hidden="false" customHeight="true" outlineLevel="0" collapsed="false">
      <c r="A11839" s="0" t="n">
        <v>100965</v>
      </c>
      <c r="B11839" s="0" t="n">
        <v>1.49</v>
      </c>
      <c r="C11839" s="0" t="s">
        <v>15731</v>
      </c>
      <c r="D11839" s="0" t="s">
        <v>16916</v>
      </c>
    </row>
    <row r="11840" customFormat="false" ht="15.8" hidden="false" customHeight="true" outlineLevel="0" collapsed="false">
      <c r="A11840" s="0" t="n">
        <v>100966</v>
      </c>
      <c r="B11840" s="0" t="n">
        <v>1.28</v>
      </c>
      <c r="C11840" s="0" t="s">
        <v>15731</v>
      </c>
      <c r="D11840" s="0" t="s">
        <v>16917</v>
      </c>
    </row>
    <row r="11841" customFormat="false" ht="15.8" hidden="false" customHeight="true" outlineLevel="0" collapsed="false">
      <c r="A11841" s="0" t="n">
        <v>100969</v>
      </c>
      <c r="B11841" s="0" t="n">
        <v>1.98</v>
      </c>
      <c r="C11841" s="0" t="s">
        <v>15731</v>
      </c>
      <c r="D11841" s="0" t="s">
        <v>16918</v>
      </c>
    </row>
    <row r="11842" customFormat="false" ht="15.8" hidden="false" customHeight="true" outlineLevel="0" collapsed="false">
      <c r="A11842" s="0" t="n">
        <v>100970</v>
      </c>
      <c r="B11842" s="0" t="n">
        <v>1.68</v>
      </c>
      <c r="C11842" s="0" t="s">
        <v>15731</v>
      </c>
      <c r="D11842" s="0" t="s">
        <v>16919</v>
      </c>
    </row>
    <row r="11843" customFormat="false" ht="15.8" hidden="false" customHeight="true" outlineLevel="0" collapsed="false">
      <c r="A11843" s="0" t="n">
        <v>102330</v>
      </c>
      <c r="B11843" s="0" t="n">
        <v>1.19</v>
      </c>
      <c r="C11843" s="0" t="s">
        <v>15731</v>
      </c>
      <c r="D11843" s="0" t="s">
        <v>16920</v>
      </c>
    </row>
    <row r="11844" customFormat="false" ht="15.8" hidden="false" customHeight="true" outlineLevel="0" collapsed="false">
      <c r="A11844" s="0" t="n">
        <v>102331</v>
      </c>
      <c r="B11844" s="0" t="n">
        <v>0.46</v>
      </c>
      <c r="C11844" s="0" t="s">
        <v>15731</v>
      </c>
      <c r="D11844" s="0" t="s">
        <v>16921</v>
      </c>
    </row>
    <row r="11845" customFormat="false" ht="15.8" hidden="false" customHeight="true" outlineLevel="0" collapsed="false">
      <c r="A11845" s="0" t="n">
        <v>102332</v>
      </c>
      <c r="B11845" s="0" t="n">
        <v>1.56</v>
      </c>
      <c r="C11845" s="0" t="s">
        <v>15731</v>
      </c>
      <c r="D11845" s="0" t="s">
        <v>16922</v>
      </c>
    </row>
    <row r="11846" customFormat="false" ht="15.8" hidden="false" customHeight="true" outlineLevel="0" collapsed="false">
      <c r="A11846" s="0" t="n">
        <v>102333</v>
      </c>
      <c r="B11846" s="0" t="n">
        <v>0.63</v>
      </c>
      <c r="C11846" s="0" t="s">
        <v>15731</v>
      </c>
      <c r="D11846" s="0" t="s">
        <v>16923</v>
      </c>
    </row>
    <row r="11847" customFormat="false" ht="15.8" hidden="false" customHeight="true" outlineLevel="0" collapsed="false">
      <c r="A11847" s="0" t="n">
        <v>101019</v>
      </c>
      <c r="B11847" s="0" t="n">
        <v>474.89</v>
      </c>
      <c r="C11847" s="0" t="s">
        <v>16028</v>
      </c>
      <c r="D11847" s="0" t="s">
        <v>16924</v>
      </c>
    </row>
    <row r="11848" customFormat="false" ht="15.8" hidden="false" customHeight="true" outlineLevel="0" collapsed="false">
      <c r="A11848" s="0" t="n">
        <v>101479</v>
      </c>
      <c r="B11848" s="0" t="n">
        <v>138.35</v>
      </c>
      <c r="C11848" s="0" t="s">
        <v>16028</v>
      </c>
      <c r="D11848" s="0" t="s">
        <v>16925</v>
      </c>
    </row>
    <row r="11849" customFormat="false" ht="15.8" hidden="false" customHeight="true" outlineLevel="0" collapsed="false">
      <c r="A11849" s="0" t="n">
        <v>102568</v>
      </c>
      <c r="B11849" s="0" t="n">
        <v>235.7</v>
      </c>
      <c r="C11849" s="0" t="s">
        <v>16028</v>
      </c>
      <c r="D11849" s="0" t="s">
        <v>16926</v>
      </c>
    </row>
    <row r="11850" customFormat="false" ht="15.8" hidden="false" customHeight="true" outlineLevel="0" collapsed="false">
      <c r="A11850" s="0" t="n">
        <v>100976</v>
      </c>
      <c r="B11850" s="0" t="n">
        <v>7.27</v>
      </c>
      <c r="C11850" s="0" t="s">
        <v>246</v>
      </c>
      <c r="D11850" s="0" t="s">
        <v>16927</v>
      </c>
    </row>
    <row r="11851" customFormat="false" ht="15.8" hidden="false" customHeight="true" outlineLevel="0" collapsed="false">
      <c r="A11851" s="0" t="n">
        <v>100977</v>
      </c>
      <c r="B11851" s="0" t="n">
        <v>6.26</v>
      </c>
      <c r="C11851" s="0" t="s">
        <v>246</v>
      </c>
      <c r="D11851" s="0" t="s">
        <v>16928</v>
      </c>
    </row>
    <row r="11852" customFormat="false" ht="15.8" hidden="false" customHeight="true" outlineLevel="0" collapsed="false">
      <c r="A11852" s="0" t="n">
        <v>100978</v>
      </c>
      <c r="B11852" s="0" t="n">
        <v>5.05</v>
      </c>
      <c r="C11852" s="0" t="s">
        <v>246</v>
      </c>
      <c r="D11852" s="0" t="s">
        <v>16929</v>
      </c>
    </row>
    <row r="11853" customFormat="false" ht="15.8" hidden="false" customHeight="true" outlineLevel="0" collapsed="false">
      <c r="A11853" s="0" t="n">
        <v>100979</v>
      </c>
      <c r="B11853" s="0" t="n">
        <v>5.51</v>
      </c>
      <c r="C11853" s="0" t="s">
        <v>246</v>
      </c>
      <c r="D11853" s="0" t="s">
        <v>16930</v>
      </c>
    </row>
    <row r="11854" customFormat="false" ht="15.8" hidden="false" customHeight="true" outlineLevel="0" collapsed="false">
      <c r="A11854" s="0" t="n">
        <v>100980</v>
      </c>
      <c r="B11854" s="0" t="n">
        <v>5.25</v>
      </c>
      <c r="C11854" s="0" t="s">
        <v>246</v>
      </c>
      <c r="D11854" s="0" t="s">
        <v>16931</v>
      </c>
    </row>
    <row r="11855" customFormat="false" ht="15.8" hidden="false" customHeight="true" outlineLevel="0" collapsed="false">
      <c r="A11855" s="0" t="n">
        <v>100981</v>
      </c>
      <c r="B11855" s="0" t="n">
        <v>7.65</v>
      </c>
      <c r="C11855" s="0" t="s">
        <v>246</v>
      </c>
      <c r="D11855" s="0" t="s">
        <v>16932</v>
      </c>
    </row>
    <row r="11856" customFormat="false" ht="15.8" hidden="false" customHeight="true" outlineLevel="0" collapsed="false">
      <c r="A11856" s="0" t="n">
        <v>100982</v>
      </c>
      <c r="B11856" s="0" t="n">
        <v>6.6</v>
      </c>
      <c r="C11856" s="0" t="s">
        <v>246</v>
      </c>
      <c r="D11856" s="0" t="s">
        <v>16933</v>
      </c>
    </row>
    <row r="11857" customFormat="false" ht="15.8" hidden="false" customHeight="true" outlineLevel="0" collapsed="false">
      <c r="A11857" s="0" t="n">
        <v>100983</v>
      </c>
      <c r="B11857" s="0" t="n">
        <v>7.48</v>
      </c>
      <c r="C11857" s="0" t="s">
        <v>246</v>
      </c>
      <c r="D11857" s="0" t="s">
        <v>16934</v>
      </c>
    </row>
    <row r="11858" customFormat="false" ht="15.8" hidden="false" customHeight="true" outlineLevel="0" collapsed="false">
      <c r="A11858" s="0" t="n">
        <v>100984</v>
      </c>
      <c r="B11858" s="0" t="n">
        <v>7.38</v>
      </c>
      <c r="C11858" s="0" t="s">
        <v>246</v>
      </c>
      <c r="D11858" s="0" t="s">
        <v>16935</v>
      </c>
    </row>
    <row r="11859" customFormat="false" ht="15.8" hidden="false" customHeight="true" outlineLevel="0" collapsed="false">
      <c r="A11859" s="0" t="n">
        <v>100985</v>
      </c>
      <c r="B11859" s="0" t="n">
        <v>5.99</v>
      </c>
      <c r="C11859" s="0" t="s">
        <v>246</v>
      </c>
      <c r="D11859" s="0" t="s">
        <v>16936</v>
      </c>
    </row>
    <row r="11860" customFormat="false" ht="15.8" hidden="false" customHeight="true" outlineLevel="0" collapsed="false">
      <c r="A11860" s="0" t="n">
        <v>100986</v>
      </c>
      <c r="B11860" s="0" t="n">
        <v>6.14</v>
      </c>
      <c r="C11860" s="0" t="s">
        <v>246</v>
      </c>
      <c r="D11860" s="0" t="s">
        <v>16937</v>
      </c>
    </row>
    <row r="11861" customFormat="false" ht="15.8" hidden="false" customHeight="true" outlineLevel="0" collapsed="false">
      <c r="A11861" s="0" t="n">
        <v>100987</v>
      </c>
      <c r="B11861" s="0" t="n">
        <v>8.52</v>
      </c>
      <c r="C11861" s="0" t="s">
        <v>246</v>
      </c>
      <c r="D11861" s="0" t="s">
        <v>16938</v>
      </c>
    </row>
    <row r="11862" customFormat="false" ht="15.8" hidden="false" customHeight="true" outlineLevel="0" collapsed="false">
      <c r="A11862" s="0" t="n">
        <v>100988</v>
      </c>
      <c r="B11862" s="0" t="n">
        <v>9.11</v>
      </c>
      <c r="C11862" s="0" t="s">
        <v>246</v>
      </c>
      <c r="D11862" s="0" t="s">
        <v>16939</v>
      </c>
    </row>
    <row r="11863" customFormat="false" ht="15.8" hidden="false" customHeight="true" outlineLevel="0" collapsed="false">
      <c r="A11863" s="0" t="n">
        <v>100989</v>
      </c>
      <c r="B11863" s="0" t="n">
        <v>5.01</v>
      </c>
      <c r="C11863" s="0" t="s">
        <v>16028</v>
      </c>
      <c r="D11863" s="0" t="s">
        <v>16940</v>
      </c>
    </row>
    <row r="11864" customFormat="false" ht="15.8" hidden="false" customHeight="true" outlineLevel="0" collapsed="false">
      <c r="A11864" s="0" t="n">
        <v>100990</v>
      </c>
      <c r="B11864" s="0" t="n">
        <v>4.31</v>
      </c>
      <c r="C11864" s="0" t="s">
        <v>16028</v>
      </c>
      <c r="D11864" s="0" t="s">
        <v>16941</v>
      </c>
    </row>
    <row r="11865" customFormat="false" ht="15.8" hidden="false" customHeight="true" outlineLevel="0" collapsed="false">
      <c r="A11865" s="0" t="n">
        <v>100991</v>
      </c>
      <c r="B11865" s="0" t="n">
        <v>4.93</v>
      </c>
      <c r="C11865" s="0" t="s">
        <v>16028</v>
      </c>
      <c r="D11865" s="0" t="s">
        <v>16942</v>
      </c>
    </row>
    <row r="11866" customFormat="false" ht="15.8" hidden="false" customHeight="true" outlineLevel="0" collapsed="false">
      <c r="A11866" s="0" t="n">
        <v>100992</v>
      </c>
      <c r="B11866" s="0" t="n">
        <v>4.84</v>
      </c>
      <c r="C11866" s="0" t="s">
        <v>16028</v>
      </c>
      <c r="D11866" s="0" t="s">
        <v>16943</v>
      </c>
    </row>
    <row r="11867" customFormat="false" ht="15.8" hidden="false" customHeight="true" outlineLevel="0" collapsed="false">
      <c r="A11867" s="0" t="n">
        <v>100993</v>
      </c>
      <c r="B11867" s="0" t="n">
        <v>4.16</v>
      </c>
      <c r="C11867" s="0" t="s">
        <v>16028</v>
      </c>
      <c r="D11867" s="0" t="s">
        <v>16944</v>
      </c>
    </row>
    <row r="11868" customFormat="false" ht="15.8" hidden="false" customHeight="true" outlineLevel="0" collapsed="false">
      <c r="A11868" s="0" t="n">
        <v>100994</v>
      </c>
      <c r="B11868" s="0" t="n">
        <v>3.35</v>
      </c>
      <c r="C11868" s="0" t="s">
        <v>16028</v>
      </c>
      <c r="D11868" s="0" t="s">
        <v>16945</v>
      </c>
    </row>
    <row r="11869" customFormat="false" ht="15.8" hidden="false" customHeight="true" outlineLevel="0" collapsed="false">
      <c r="A11869" s="0" t="n">
        <v>100995</v>
      </c>
      <c r="B11869" s="0" t="n">
        <v>3.67</v>
      </c>
      <c r="C11869" s="0" t="s">
        <v>16028</v>
      </c>
      <c r="D11869" s="0" t="s">
        <v>16946</v>
      </c>
    </row>
    <row r="11870" customFormat="false" ht="15.8" hidden="false" customHeight="true" outlineLevel="0" collapsed="false">
      <c r="A11870" s="0" t="n">
        <v>100996</v>
      </c>
      <c r="B11870" s="0" t="n">
        <v>3.49</v>
      </c>
      <c r="C11870" s="0" t="s">
        <v>16028</v>
      </c>
      <c r="D11870" s="0" t="s">
        <v>16947</v>
      </c>
    </row>
    <row r="11871" customFormat="false" ht="15.8" hidden="false" customHeight="true" outlineLevel="0" collapsed="false">
      <c r="A11871" s="0" t="n">
        <v>100997</v>
      </c>
      <c r="B11871" s="0" t="n">
        <v>5.11</v>
      </c>
      <c r="C11871" s="0" t="s">
        <v>16028</v>
      </c>
      <c r="D11871" s="0" t="s">
        <v>16948</v>
      </c>
    </row>
    <row r="11872" customFormat="false" ht="15.8" hidden="false" customHeight="true" outlineLevel="0" collapsed="false">
      <c r="A11872" s="0" t="n">
        <v>100998</v>
      </c>
      <c r="B11872" s="0" t="n">
        <v>4.4</v>
      </c>
      <c r="C11872" s="0" t="s">
        <v>16028</v>
      </c>
      <c r="D11872" s="0" t="s">
        <v>16949</v>
      </c>
    </row>
    <row r="11873" customFormat="false" ht="15.8" hidden="false" customHeight="true" outlineLevel="0" collapsed="false">
      <c r="A11873" s="0" t="n">
        <v>100999</v>
      </c>
      <c r="B11873" s="0" t="n">
        <v>5.01</v>
      </c>
      <c r="C11873" s="0" t="s">
        <v>16028</v>
      </c>
      <c r="D11873" s="0" t="s">
        <v>16950</v>
      </c>
    </row>
    <row r="11874" customFormat="false" ht="15.8" hidden="false" customHeight="true" outlineLevel="0" collapsed="false">
      <c r="A11874" s="0" t="n">
        <v>101000</v>
      </c>
      <c r="B11874" s="0" t="n">
        <v>4.92</v>
      </c>
      <c r="C11874" s="0" t="s">
        <v>16028</v>
      </c>
      <c r="D11874" s="0" t="s">
        <v>16951</v>
      </c>
    </row>
    <row r="11875" customFormat="false" ht="15.8" hidden="false" customHeight="true" outlineLevel="0" collapsed="false">
      <c r="A11875" s="0" t="n">
        <v>101001</v>
      </c>
      <c r="B11875" s="0" t="n">
        <v>3.99</v>
      </c>
      <c r="C11875" s="0" t="s">
        <v>16028</v>
      </c>
      <c r="D11875" s="0" t="s">
        <v>16952</v>
      </c>
    </row>
    <row r="11876" customFormat="false" ht="15.8" hidden="false" customHeight="true" outlineLevel="0" collapsed="false">
      <c r="A11876" s="0" t="n">
        <v>101002</v>
      </c>
      <c r="B11876" s="0" t="n">
        <v>4.09</v>
      </c>
      <c r="C11876" s="0" t="s">
        <v>16028</v>
      </c>
      <c r="D11876" s="0" t="s">
        <v>16953</v>
      </c>
    </row>
    <row r="11877" customFormat="false" ht="15.8" hidden="false" customHeight="true" outlineLevel="0" collapsed="false">
      <c r="A11877" s="0" t="n">
        <v>101003</v>
      </c>
      <c r="B11877" s="0" t="n">
        <v>5.66</v>
      </c>
      <c r="C11877" s="0" t="s">
        <v>16028</v>
      </c>
      <c r="D11877" s="0" t="s">
        <v>16954</v>
      </c>
    </row>
    <row r="11878" customFormat="false" ht="15.8" hidden="false" customHeight="true" outlineLevel="0" collapsed="false">
      <c r="A11878" s="0" t="n">
        <v>101004</v>
      </c>
      <c r="B11878" s="0" t="n">
        <v>6.06</v>
      </c>
      <c r="C11878" s="0" t="s">
        <v>16028</v>
      </c>
      <c r="D11878" s="0" t="s">
        <v>16955</v>
      </c>
    </row>
    <row r="11879" customFormat="false" ht="15.8" hidden="false" customHeight="true" outlineLevel="0" collapsed="false">
      <c r="A11879" s="0" t="n">
        <v>101005</v>
      </c>
      <c r="B11879" s="0" t="n">
        <v>15.9</v>
      </c>
      <c r="C11879" s="0" t="s">
        <v>246</v>
      </c>
      <c r="D11879" s="0" t="s">
        <v>16956</v>
      </c>
    </row>
    <row r="11880" customFormat="false" ht="15.8" hidden="false" customHeight="true" outlineLevel="0" collapsed="false">
      <c r="A11880" s="0" t="n">
        <v>101006</v>
      </c>
      <c r="B11880" s="0" t="n">
        <v>17.18</v>
      </c>
      <c r="C11880" s="0" t="s">
        <v>246</v>
      </c>
      <c r="D11880" s="0" t="s">
        <v>16957</v>
      </c>
    </row>
    <row r="11881" customFormat="false" ht="15.8" hidden="false" customHeight="true" outlineLevel="0" collapsed="false">
      <c r="A11881" s="0" t="n">
        <v>101007</v>
      </c>
      <c r="B11881" s="0" t="n">
        <v>4.61</v>
      </c>
      <c r="C11881" s="0" t="s">
        <v>246</v>
      </c>
      <c r="D11881" s="0" t="s">
        <v>16958</v>
      </c>
    </row>
    <row r="11882" customFormat="false" ht="15.8" hidden="false" customHeight="true" outlineLevel="0" collapsed="false">
      <c r="A11882" s="0" t="n">
        <v>101008</v>
      </c>
      <c r="B11882" s="0" t="n">
        <v>4.54</v>
      </c>
      <c r="C11882" s="0" t="s">
        <v>246</v>
      </c>
      <c r="D11882" s="0" t="s">
        <v>16959</v>
      </c>
    </row>
    <row r="11883" customFormat="false" ht="15.8" hidden="false" customHeight="true" outlineLevel="0" collapsed="false">
      <c r="A11883" s="0" t="n">
        <v>101009</v>
      </c>
      <c r="B11883" s="0" t="n">
        <v>34.36</v>
      </c>
      <c r="C11883" s="0" t="s">
        <v>16028</v>
      </c>
      <c r="D11883" s="0" t="s">
        <v>16960</v>
      </c>
    </row>
    <row r="11884" customFormat="false" ht="15.8" hidden="false" customHeight="true" outlineLevel="0" collapsed="false">
      <c r="A11884" s="0" t="n">
        <v>101010</v>
      </c>
      <c r="B11884" s="0" t="n">
        <v>21.63</v>
      </c>
      <c r="C11884" s="0" t="s">
        <v>16028</v>
      </c>
      <c r="D11884" s="0" t="s">
        <v>16961</v>
      </c>
    </row>
    <row r="11885" customFormat="false" ht="15.8" hidden="false" customHeight="true" outlineLevel="0" collapsed="false">
      <c r="A11885" s="0" t="n">
        <v>101013</v>
      </c>
      <c r="B11885" s="0" t="n">
        <v>37.18</v>
      </c>
      <c r="C11885" s="0" t="s">
        <v>16028</v>
      </c>
      <c r="D11885" s="0" t="s">
        <v>16962</v>
      </c>
    </row>
    <row r="11886" customFormat="false" ht="15.8" hidden="false" customHeight="true" outlineLevel="0" collapsed="false">
      <c r="A11886" s="0" t="n">
        <v>101014</v>
      </c>
      <c r="B11886" s="0" t="n">
        <v>34.06</v>
      </c>
      <c r="C11886" s="0" t="s">
        <v>16028</v>
      </c>
      <c r="D11886" s="0" t="s">
        <v>16963</v>
      </c>
    </row>
    <row r="11887" customFormat="false" ht="15.8" hidden="false" customHeight="true" outlineLevel="0" collapsed="false">
      <c r="A11887" s="0" t="n">
        <v>101015</v>
      </c>
      <c r="B11887" s="0" t="n">
        <v>27.98</v>
      </c>
      <c r="C11887" s="0" t="s">
        <v>16028</v>
      </c>
      <c r="D11887" s="0" t="s">
        <v>16964</v>
      </c>
    </row>
    <row r="11888" customFormat="false" ht="15.8" hidden="false" customHeight="true" outlineLevel="0" collapsed="false">
      <c r="A11888" s="0" t="n">
        <v>101016</v>
      </c>
      <c r="B11888" s="0" t="n">
        <v>32.39</v>
      </c>
      <c r="C11888" s="0" t="s">
        <v>16028</v>
      </c>
      <c r="D11888" s="0" t="s">
        <v>16965</v>
      </c>
    </row>
    <row r="11889" customFormat="false" ht="15.8" hidden="false" customHeight="true" outlineLevel="0" collapsed="false">
      <c r="A11889" s="0" t="n">
        <v>101017</v>
      </c>
      <c r="B11889" s="0" t="n">
        <v>24.55</v>
      </c>
      <c r="C11889" s="0" t="s">
        <v>16028</v>
      </c>
      <c r="D11889" s="0" t="s">
        <v>16966</v>
      </c>
    </row>
    <row r="11890" customFormat="false" ht="15.8" hidden="false" customHeight="true" outlineLevel="0" collapsed="false">
      <c r="A11890" s="0" t="n">
        <v>101018</v>
      </c>
      <c r="B11890" s="0" t="n">
        <v>20.18</v>
      </c>
      <c r="C11890" s="0" t="s">
        <v>16028</v>
      </c>
      <c r="D11890" s="0" t="s">
        <v>16967</v>
      </c>
    </row>
    <row r="11891" customFormat="false" ht="15.8" hidden="false" customHeight="true" outlineLevel="0" collapsed="false">
      <c r="A11891" s="0" t="n">
        <v>101463</v>
      </c>
      <c r="B11891" s="0" t="n">
        <v>37.29</v>
      </c>
      <c r="C11891" s="0" t="s">
        <v>16028</v>
      </c>
      <c r="D11891" s="0" t="s">
        <v>16968</v>
      </c>
    </row>
    <row r="11892" customFormat="false" ht="15.8" hidden="false" customHeight="true" outlineLevel="0" collapsed="false">
      <c r="A11892" s="0" t="n">
        <v>101464</v>
      </c>
      <c r="B11892" s="0" t="n">
        <v>28.65</v>
      </c>
      <c r="C11892" s="0" t="s">
        <v>16028</v>
      </c>
      <c r="D11892" s="0" t="s">
        <v>16969</v>
      </c>
    </row>
    <row r="11893" customFormat="false" ht="15.8" hidden="false" customHeight="true" outlineLevel="0" collapsed="false">
      <c r="A11893" s="0" t="n">
        <v>101465</v>
      </c>
      <c r="B11893" s="0" t="n">
        <v>21.9</v>
      </c>
      <c r="C11893" s="0" t="s">
        <v>16028</v>
      </c>
      <c r="D11893" s="0" t="s">
        <v>16970</v>
      </c>
    </row>
    <row r="11894" customFormat="false" ht="15.8" hidden="false" customHeight="true" outlineLevel="0" collapsed="false">
      <c r="A11894" s="0" t="n">
        <v>101466</v>
      </c>
      <c r="B11894" s="0" t="n">
        <v>17.81</v>
      </c>
      <c r="C11894" s="0" t="s">
        <v>16028</v>
      </c>
      <c r="D11894" s="0" t="s">
        <v>16971</v>
      </c>
    </row>
    <row r="11895" customFormat="false" ht="15.8" hidden="false" customHeight="true" outlineLevel="0" collapsed="false">
      <c r="A11895" s="0" t="n">
        <v>101467</v>
      </c>
      <c r="B11895" s="0" t="n">
        <v>14.91</v>
      </c>
      <c r="C11895" s="0" t="s">
        <v>16028</v>
      </c>
      <c r="D11895" s="0" t="s">
        <v>16972</v>
      </c>
    </row>
    <row r="11896" customFormat="false" ht="15.8" hidden="false" customHeight="true" outlineLevel="0" collapsed="false">
      <c r="A11896" s="0" t="n">
        <v>101468</v>
      </c>
      <c r="B11896" s="0" t="n">
        <v>13.63</v>
      </c>
      <c r="C11896" s="0" t="s">
        <v>16028</v>
      </c>
      <c r="D11896" s="0" t="s">
        <v>16973</v>
      </c>
    </row>
    <row r="11897" customFormat="false" ht="15.8" hidden="false" customHeight="true" outlineLevel="0" collapsed="false">
      <c r="A11897" s="0" t="n">
        <v>101469</v>
      </c>
      <c r="B11897" s="0" t="n">
        <v>30.52</v>
      </c>
      <c r="C11897" s="0" t="s">
        <v>16028</v>
      </c>
      <c r="D11897" s="0" t="s">
        <v>16974</v>
      </c>
    </row>
    <row r="11898" customFormat="false" ht="15.8" hidden="false" customHeight="true" outlineLevel="0" collapsed="false">
      <c r="A11898" s="0" t="n">
        <v>101470</v>
      </c>
      <c r="B11898" s="0" t="n">
        <v>24.22</v>
      </c>
      <c r="C11898" s="0" t="s">
        <v>16028</v>
      </c>
      <c r="D11898" s="0" t="s">
        <v>16975</v>
      </c>
    </row>
    <row r="11899" customFormat="false" ht="15.8" hidden="false" customHeight="true" outlineLevel="0" collapsed="false">
      <c r="A11899" s="0" t="n">
        <v>101471</v>
      </c>
      <c r="B11899" s="0" t="n">
        <v>20.77</v>
      </c>
      <c r="C11899" s="0" t="s">
        <v>16028</v>
      </c>
      <c r="D11899" s="0" t="s">
        <v>16976</v>
      </c>
    </row>
    <row r="11900" customFormat="false" ht="15.8" hidden="false" customHeight="true" outlineLevel="0" collapsed="false">
      <c r="A11900" s="0" t="n">
        <v>101472</v>
      </c>
      <c r="B11900" s="0" t="n">
        <v>16.17</v>
      </c>
      <c r="C11900" s="0" t="s">
        <v>16028</v>
      </c>
      <c r="D11900" s="0" t="s">
        <v>16977</v>
      </c>
    </row>
    <row r="11901" customFormat="false" ht="15.8" hidden="false" customHeight="true" outlineLevel="0" collapsed="false">
      <c r="A11901" s="0" t="n">
        <v>101473</v>
      </c>
      <c r="B11901" s="0" t="n">
        <v>23.28</v>
      </c>
      <c r="C11901" s="0" t="s">
        <v>16028</v>
      </c>
      <c r="D11901" s="0" t="s">
        <v>16978</v>
      </c>
    </row>
    <row r="11902" customFormat="false" ht="15.8" hidden="false" customHeight="true" outlineLevel="0" collapsed="false">
      <c r="A11902" s="0" t="n">
        <v>101474</v>
      </c>
      <c r="B11902" s="0" t="n">
        <v>16.66</v>
      </c>
      <c r="C11902" s="0" t="s">
        <v>16028</v>
      </c>
      <c r="D11902" s="0" t="s">
        <v>16979</v>
      </c>
    </row>
    <row r="11903" customFormat="false" ht="15.8" hidden="false" customHeight="true" outlineLevel="0" collapsed="false">
      <c r="A11903" s="0" t="n">
        <v>101475</v>
      </c>
      <c r="B11903" s="0" t="n">
        <v>14.78</v>
      </c>
      <c r="C11903" s="0" t="s">
        <v>16028</v>
      </c>
      <c r="D11903" s="0" t="s">
        <v>16980</v>
      </c>
    </row>
    <row r="11904" customFormat="false" ht="15.8" hidden="false" customHeight="true" outlineLevel="0" collapsed="false">
      <c r="A11904" s="0" t="n">
        <v>101476</v>
      </c>
      <c r="B11904" s="0" t="n">
        <v>13.17</v>
      </c>
      <c r="C11904" s="0" t="s">
        <v>16028</v>
      </c>
      <c r="D11904" s="0" t="s">
        <v>16981</v>
      </c>
    </row>
    <row r="11905" customFormat="false" ht="15.8" hidden="false" customHeight="true" outlineLevel="0" collapsed="false">
      <c r="A11905" s="0" t="n">
        <v>101477</v>
      </c>
      <c r="B11905" s="0" t="n">
        <v>10.79</v>
      </c>
      <c r="C11905" s="0" t="s">
        <v>16028</v>
      </c>
      <c r="D11905" s="0" t="s">
        <v>16982</v>
      </c>
    </row>
    <row r="11906" customFormat="false" ht="15.8" hidden="false" customHeight="true" outlineLevel="0" collapsed="false">
      <c r="A11906" s="0" t="n">
        <v>101478</v>
      </c>
      <c r="B11906" s="0" t="n">
        <v>9.19</v>
      </c>
      <c r="C11906" s="0" t="s">
        <v>16028</v>
      </c>
      <c r="D11906" s="0" t="s">
        <v>16983</v>
      </c>
    </row>
    <row r="11907" customFormat="false" ht="15.8" hidden="false" customHeight="true" outlineLevel="0" collapsed="false">
      <c r="A11907" s="0" t="n">
        <v>101480</v>
      </c>
      <c r="B11907" s="0" t="n">
        <v>54.57</v>
      </c>
      <c r="C11907" s="0" t="s">
        <v>16028</v>
      </c>
      <c r="D11907" s="0" t="s">
        <v>16984</v>
      </c>
    </row>
    <row r="11908" customFormat="false" ht="15.8" hidden="false" customHeight="true" outlineLevel="0" collapsed="false">
      <c r="A11908" s="0" t="n">
        <v>101481</v>
      </c>
      <c r="B11908" s="0" t="n">
        <v>39.42</v>
      </c>
      <c r="C11908" s="0" t="s">
        <v>16028</v>
      </c>
      <c r="D11908" s="0" t="s">
        <v>16985</v>
      </c>
    </row>
    <row r="11909" customFormat="false" ht="15.8" hidden="false" customHeight="true" outlineLevel="0" collapsed="false">
      <c r="A11909" s="0" t="n">
        <v>101482</v>
      </c>
      <c r="B11909" s="0" t="n">
        <v>29.46</v>
      </c>
      <c r="C11909" s="0" t="s">
        <v>16028</v>
      </c>
      <c r="D11909" s="0" t="s">
        <v>16986</v>
      </c>
    </row>
    <row r="11910" customFormat="false" ht="15.8" hidden="false" customHeight="true" outlineLevel="0" collapsed="false">
      <c r="A11910" s="0" t="n">
        <v>101483</v>
      </c>
      <c r="B11910" s="0" t="n">
        <v>30.57</v>
      </c>
      <c r="C11910" s="0" t="s">
        <v>16028</v>
      </c>
      <c r="D11910" s="0" t="s">
        <v>16987</v>
      </c>
    </row>
    <row r="11911" customFormat="false" ht="15.8" hidden="false" customHeight="true" outlineLevel="0" collapsed="false">
      <c r="A11911" s="0" t="n">
        <v>101484</v>
      </c>
      <c r="B11911" s="0" t="n">
        <v>158.47</v>
      </c>
      <c r="C11911" s="0" t="s">
        <v>16028</v>
      </c>
      <c r="D11911" s="0" t="s">
        <v>16988</v>
      </c>
    </row>
    <row r="11912" customFormat="false" ht="15.8" hidden="false" customHeight="true" outlineLevel="0" collapsed="false">
      <c r="A11912" s="0" t="n">
        <v>101485</v>
      </c>
      <c r="B11912" s="0" t="n">
        <v>121.65</v>
      </c>
      <c r="C11912" s="0" t="s">
        <v>16028</v>
      </c>
      <c r="D11912" s="0" t="s">
        <v>16989</v>
      </c>
    </row>
    <row r="11913" customFormat="false" ht="15.8" hidden="false" customHeight="true" outlineLevel="0" collapsed="false">
      <c r="A11913" s="0" t="n">
        <v>101486</v>
      </c>
      <c r="B11913" s="0" t="n">
        <v>109.58</v>
      </c>
      <c r="C11913" s="0" t="s">
        <v>16028</v>
      </c>
      <c r="D11913" s="0" t="s">
        <v>16990</v>
      </c>
    </row>
    <row r="11914" customFormat="false" ht="15.8" hidden="false" customHeight="true" outlineLevel="0" collapsed="false">
      <c r="A11914" s="0" t="n">
        <v>101487</v>
      </c>
      <c r="B11914" s="0" t="n">
        <v>80.23</v>
      </c>
      <c r="C11914" s="0" t="s">
        <v>16028</v>
      </c>
      <c r="D11914" s="0" t="s">
        <v>16991</v>
      </c>
    </row>
    <row r="11915" customFormat="false" ht="15.8" hidden="false" customHeight="true" outlineLevel="0" collapsed="false">
      <c r="A11915" s="0" t="n">
        <v>101488</v>
      </c>
      <c r="B11915" s="0" t="n">
        <v>69.42</v>
      </c>
      <c r="C11915" s="0" t="s">
        <v>16028</v>
      </c>
      <c r="D11915" s="0" t="s">
        <v>16992</v>
      </c>
    </row>
    <row r="11916" customFormat="false" ht="15.8" hidden="false" customHeight="true" outlineLevel="0" collapsed="false">
      <c r="A11916" s="0" t="n">
        <v>101188</v>
      </c>
      <c r="B11916" s="0" t="n">
        <v>5.83</v>
      </c>
      <c r="C11916" s="0" t="s">
        <v>166</v>
      </c>
      <c r="D11916" s="0" t="s">
        <v>16993</v>
      </c>
    </row>
    <row r="11917" customFormat="false" ht="15.8" hidden="false" customHeight="true" outlineLevel="0" collapsed="false">
      <c r="A11917" s="0" t="n">
        <v>101189</v>
      </c>
      <c r="B11917" s="0" t="n">
        <v>59.03</v>
      </c>
      <c r="C11917" s="0" t="s">
        <v>166</v>
      </c>
      <c r="D11917" s="0" t="s">
        <v>16994</v>
      </c>
    </row>
    <row r="11918" customFormat="false" ht="15.8" hidden="false" customHeight="true" outlineLevel="0" collapsed="false">
      <c r="A11918" s="0" t="n">
        <v>101190</v>
      </c>
      <c r="B11918" s="0" t="n">
        <v>58.41</v>
      </c>
      <c r="C11918" s="0" t="s">
        <v>166</v>
      </c>
      <c r="D11918" s="0" t="s">
        <v>16995</v>
      </c>
    </row>
    <row r="11919" customFormat="false" ht="15.8" hidden="false" customHeight="true" outlineLevel="0" collapsed="false">
      <c r="A11919" s="0" t="n">
        <v>101191</v>
      </c>
      <c r="B11919" s="0" t="n">
        <v>58.72</v>
      </c>
      <c r="C11919" s="0" t="s">
        <v>166</v>
      </c>
      <c r="D11919" s="0" t="s">
        <v>16996</v>
      </c>
    </row>
    <row r="11920" customFormat="false" ht="15.8" hidden="false" customHeight="true" outlineLevel="0" collapsed="false">
      <c r="A11920" s="0" t="n">
        <v>101192</v>
      </c>
      <c r="B11920" s="0" t="n">
        <v>59.91</v>
      </c>
      <c r="C11920" s="0" t="s">
        <v>166</v>
      </c>
      <c r="D11920" s="0" t="s">
        <v>16997</v>
      </c>
    </row>
    <row r="11921" customFormat="false" ht="15.8" hidden="false" customHeight="true" outlineLevel="0" collapsed="false">
      <c r="A11921" s="0" t="n">
        <v>101193</v>
      </c>
      <c r="B11921" s="0" t="n">
        <v>53.89</v>
      </c>
      <c r="C11921" s="0" t="s">
        <v>166</v>
      </c>
      <c r="D11921" s="0" t="s">
        <v>16998</v>
      </c>
    </row>
    <row r="11922" customFormat="false" ht="15.8" hidden="false" customHeight="true" outlineLevel="0" collapsed="false">
      <c r="A11922" s="0" t="n">
        <v>101194</v>
      </c>
      <c r="B11922" s="0" t="n">
        <v>54.2</v>
      </c>
      <c r="C11922" s="0" t="s">
        <v>166</v>
      </c>
      <c r="D11922" s="0" t="s">
        <v>16999</v>
      </c>
    </row>
    <row r="11923" customFormat="false" ht="15.8" hidden="false" customHeight="true" outlineLevel="0" collapsed="false">
      <c r="A11923" s="0" t="n">
        <v>101197</v>
      </c>
      <c r="B11923" s="0" t="n">
        <v>112.25</v>
      </c>
      <c r="C11923" s="0" t="s">
        <v>166</v>
      </c>
      <c r="D11923" s="0" t="s">
        <v>17000</v>
      </c>
    </row>
    <row r="11924" customFormat="false" ht="15.8" hidden="false" customHeight="true" outlineLevel="0" collapsed="false">
      <c r="A11924" s="0" t="n">
        <v>101198</v>
      </c>
      <c r="B11924" s="0" t="n">
        <v>82.13</v>
      </c>
      <c r="C11924" s="0" t="s">
        <v>166</v>
      </c>
      <c r="D11924" s="0" t="s">
        <v>17001</v>
      </c>
    </row>
    <row r="11925" customFormat="false" ht="15.8" hidden="false" customHeight="true" outlineLevel="0" collapsed="false">
      <c r="A11925" s="0" t="n">
        <v>101199</v>
      </c>
      <c r="B11925" s="0" t="n">
        <v>82.91</v>
      </c>
      <c r="C11925" s="0" t="s">
        <v>166</v>
      </c>
      <c r="D11925" s="0" t="s">
        <v>17002</v>
      </c>
    </row>
    <row r="11926" customFormat="false" ht="15.8" hidden="false" customHeight="true" outlineLevel="0" collapsed="false">
      <c r="A11926" s="0" t="n">
        <v>101200</v>
      </c>
      <c r="B11926" s="0" t="n">
        <v>54.11</v>
      </c>
      <c r="C11926" s="0" t="s">
        <v>166</v>
      </c>
      <c r="D11926" s="0" t="s">
        <v>17003</v>
      </c>
    </row>
    <row r="11927" customFormat="false" ht="15.8" hidden="false" customHeight="true" outlineLevel="0" collapsed="false">
      <c r="A11927" s="0" t="n">
        <v>101201</v>
      </c>
      <c r="B11927" s="0" t="n">
        <v>66.82</v>
      </c>
      <c r="C11927" s="0" t="s">
        <v>166</v>
      </c>
      <c r="D11927" s="0" t="s">
        <v>17004</v>
      </c>
    </row>
    <row r="11928" customFormat="false" ht="15.8" hidden="false" customHeight="true" outlineLevel="0" collapsed="false">
      <c r="A11928" s="0" t="n">
        <v>101202</v>
      </c>
      <c r="B11928" s="0" t="n">
        <v>40.53</v>
      </c>
      <c r="C11928" s="0" t="s">
        <v>166</v>
      </c>
      <c r="D11928" s="0" t="s">
        <v>17005</v>
      </c>
    </row>
    <row r="11929" customFormat="false" ht="15.8" hidden="false" customHeight="true" outlineLevel="0" collapsed="false">
      <c r="A11929" s="0" t="n">
        <v>101203</v>
      </c>
      <c r="B11929" s="0" t="n">
        <v>39.75</v>
      </c>
      <c r="C11929" s="0" t="s">
        <v>166</v>
      </c>
      <c r="D11929" s="0" t="s">
        <v>17006</v>
      </c>
    </row>
    <row r="11930" customFormat="false" ht="15.8" hidden="false" customHeight="true" outlineLevel="0" collapsed="false">
      <c r="A11930" s="0" t="n">
        <v>101204</v>
      </c>
      <c r="B11930" s="0" t="n">
        <v>40.06</v>
      </c>
      <c r="C11930" s="0" t="s">
        <v>166</v>
      </c>
      <c r="D11930" s="0" t="s">
        <v>17007</v>
      </c>
    </row>
    <row r="11931" customFormat="false" ht="15.8" hidden="false" customHeight="true" outlineLevel="0" collapsed="false">
      <c r="A11931" s="0" t="n">
        <v>101205</v>
      </c>
      <c r="B11931" s="0" t="n">
        <v>40.53</v>
      </c>
      <c r="C11931" s="0" t="s">
        <v>166</v>
      </c>
      <c r="D11931" s="0" t="s">
        <v>17008</v>
      </c>
    </row>
    <row r="11932" customFormat="false" ht="15.8" hidden="false" customHeight="true" outlineLevel="0" collapsed="false">
      <c r="A11932" s="0" t="n">
        <v>102362</v>
      </c>
      <c r="B11932" s="0" t="n">
        <v>187</v>
      </c>
      <c r="C11932" s="0" t="s">
        <v>221</v>
      </c>
      <c r="D11932" s="0" t="s">
        <v>17009</v>
      </c>
    </row>
    <row r="11933" customFormat="false" ht="15.8" hidden="false" customHeight="true" outlineLevel="0" collapsed="false">
      <c r="A11933" s="0" t="n">
        <v>102363</v>
      </c>
      <c r="B11933" s="0" t="n">
        <v>199.97</v>
      </c>
      <c r="C11933" s="0" t="s">
        <v>221</v>
      </c>
      <c r="D11933" s="0" t="s">
        <v>17010</v>
      </c>
    </row>
    <row r="11934" customFormat="false" ht="15.8" hidden="false" customHeight="true" outlineLevel="0" collapsed="false">
      <c r="A11934" s="0" t="n">
        <v>102364</v>
      </c>
      <c r="B11934" s="0" t="n">
        <v>223.61</v>
      </c>
      <c r="C11934" s="0" t="s">
        <v>221</v>
      </c>
      <c r="D11934" s="0" t="s">
        <v>17011</v>
      </c>
    </row>
    <row r="11935" customFormat="false" ht="15.8" hidden="false" customHeight="true" outlineLevel="0" collapsed="false">
      <c r="A11935" s="0" t="n">
        <v>98509</v>
      </c>
      <c r="B11935" s="0" t="n">
        <v>37.33</v>
      </c>
      <c r="C11935" s="0" t="s">
        <v>203</v>
      </c>
      <c r="D11935" s="0" t="s">
        <v>17012</v>
      </c>
    </row>
    <row r="11936" customFormat="false" ht="15.8" hidden="false" customHeight="true" outlineLevel="0" collapsed="false">
      <c r="A11936" s="0" t="n">
        <v>98510</v>
      </c>
      <c r="B11936" s="0" t="n">
        <v>60.05</v>
      </c>
      <c r="C11936" s="0" t="s">
        <v>203</v>
      </c>
      <c r="D11936" s="0" t="s">
        <v>17013</v>
      </c>
    </row>
    <row r="11937" customFormat="false" ht="15.8" hidden="false" customHeight="true" outlineLevel="0" collapsed="false">
      <c r="A11937" s="0" t="n">
        <v>98511</v>
      </c>
      <c r="B11937" s="0" t="n">
        <v>111.76</v>
      </c>
      <c r="C11937" s="0" t="s">
        <v>203</v>
      </c>
      <c r="D11937" s="0" t="s">
        <v>17014</v>
      </c>
    </row>
    <row r="11938" customFormat="false" ht="15.8" hidden="false" customHeight="true" outlineLevel="0" collapsed="false">
      <c r="A11938" s="0" t="n">
        <v>98516</v>
      </c>
      <c r="B11938" s="0" t="n">
        <v>312.03</v>
      </c>
      <c r="C11938" s="0" t="s">
        <v>203</v>
      </c>
      <c r="D11938" s="0" t="s">
        <v>17015</v>
      </c>
    </row>
    <row r="11939" customFormat="false" ht="15.8" hidden="false" customHeight="true" outlineLevel="0" collapsed="false">
      <c r="A11939" s="0" t="n">
        <v>98519</v>
      </c>
      <c r="B11939" s="0" t="n">
        <v>1.93</v>
      </c>
      <c r="C11939" s="0" t="s">
        <v>221</v>
      </c>
      <c r="D11939" s="0" t="s">
        <v>17016</v>
      </c>
    </row>
    <row r="11940" customFormat="false" ht="15.8" hidden="false" customHeight="true" outlineLevel="0" collapsed="false">
      <c r="A11940" s="0" t="n">
        <v>98520</v>
      </c>
      <c r="B11940" s="0" t="n">
        <v>4.86</v>
      </c>
      <c r="C11940" s="0" t="s">
        <v>221</v>
      </c>
      <c r="D11940" s="0" t="s">
        <v>17017</v>
      </c>
    </row>
    <row r="11941" customFormat="false" ht="15.8" hidden="false" customHeight="true" outlineLevel="0" collapsed="false">
      <c r="A11941" s="0" t="n">
        <v>98521</v>
      </c>
      <c r="B11941" s="0" t="n">
        <v>0.34</v>
      </c>
      <c r="C11941" s="0" t="s">
        <v>221</v>
      </c>
      <c r="D11941" s="0" t="s">
        <v>17018</v>
      </c>
    </row>
    <row r="11942" customFormat="false" ht="15.8" hidden="false" customHeight="true" outlineLevel="0" collapsed="false">
      <c r="A11942" s="0" t="n">
        <v>98522</v>
      </c>
      <c r="B11942" s="0" t="n">
        <v>155.26</v>
      </c>
      <c r="C11942" s="0" t="s">
        <v>166</v>
      </c>
      <c r="D11942" s="0" t="s">
        <v>17019</v>
      </c>
    </row>
    <row r="11943" customFormat="false" ht="15.8" hidden="false" customHeight="true" outlineLevel="0" collapsed="false">
      <c r="A11943" s="0" t="n">
        <v>98524</v>
      </c>
      <c r="B11943" s="0" t="n">
        <v>2.94</v>
      </c>
      <c r="C11943" s="0" t="s">
        <v>221</v>
      </c>
      <c r="D11943" s="0" t="s">
        <v>17020</v>
      </c>
    </row>
    <row r="11944" customFormat="false" ht="15.8" hidden="false" customHeight="true" outlineLevel="0" collapsed="false">
      <c r="A11944" s="0" t="n">
        <v>98503</v>
      </c>
      <c r="B11944" s="0" t="n">
        <v>17.68</v>
      </c>
      <c r="C11944" s="0" t="s">
        <v>221</v>
      </c>
      <c r="D11944" s="0" t="s">
        <v>17021</v>
      </c>
    </row>
    <row r="11945" customFormat="false" ht="15.8" hidden="false" customHeight="true" outlineLevel="0" collapsed="false">
      <c r="A11945" s="0" t="n">
        <v>98504</v>
      </c>
      <c r="B11945" s="0" t="n">
        <v>11.14</v>
      </c>
      <c r="C11945" s="0" t="s">
        <v>221</v>
      </c>
      <c r="D11945" s="0" t="s">
        <v>17022</v>
      </c>
    </row>
    <row r="11946" customFormat="false" ht="15.8" hidden="false" customHeight="true" outlineLevel="0" collapsed="false">
      <c r="A11946" s="0" t="n">
        <v>98505</v>
      </c>
      <c r="B11946" s="0" t="n">
        <v>54.14</v>
      </c>
      <c r="C11946" s="0" t="s">
        <v>221</v>
      </c>
      <c r="D11946" s="0" t="s">
        <v>17023</v>
      </c>
    </row>
    <row r="11947" customFormat="false" ht="15.8" hidden="false" customHeight="true" outlineLevel="0" collapsed="false">
      <c r="A11947" s="0" t="n">
        <v>103185</v>
      </c>
      <c r="B11947" s="0" t="n">
        <v>5416.32</v>
      </c>
      <c r="C11947" s="0" t="s">
        <v>203</v>
      </c>
      <c r="D11947" s="0" t="s">
        <v>17024</v>
      </c>
    </row>
    <row r="11948" customFormat="false" ht="15.8" hidden="false" customHeight="true" outlineLevel="0" collapsed="false">
      <c r="A11948" s="0" t="n">
        <v>103186</v>
      </c>
      <c r="B11948" s="0" t="n">
        <v>5701.09</v>
      </c>
      <c r="C11948" s="0" t="s">
        <v>203</v>
      </c>
      <c r="D11948" s="0" t="s">
        <v>17025</v>
      </c>
    </row>
    <row r="11949" customFormat="false" ht="15.8" hidden="false" customHeight="true" outlineLevel="0" collapsed="false">
      <c r="A11949" s="0" t="n">
        <v>103187</v>
      </c>
      <c r="B11949" s="0" t="n">
        <v>4291.3</v>
      </c>
      <c r="C11949" s="0" t="s">
        <v>203</v>
      </c>
      <c r="D11949" s="0" t="s">
        <v>17026</v>
      </c>
    </row>
    <row r="11950" customFormat="false" ht="15.8" hidden="false" customHeight="true" outlineLevel="0" collapsed="false">
      <c r="A11950" s="0" t="n">
        <v>103188</v>
      </c>
      <c r="B11950" s="0" t="n">
        <v>4610.49</v>
      </c>
      <c r="C11950" s="0" t="s">
        <v>203</v>
      </c>
      <c r="D11950" s="0" t="s">
        <v>17027</v>
      </c>
    </row>
    <row r="11951" customFormat="false" ht="15.8" hidden="false" customHeight="true" outlineLevel="0" collapsed="false">
      <c r="A11951" s="0" t="n">
        <v>103189</v>
      </c>
      <c r="B11951" s="0" t="n">
        <v>2312.4</v>
      </c>
      <c r="C11951" s="0" t="s">
        <v>203</v>
      </c>
      <c r="D11951" s="0" t="s">
        <v>17028</v>
      </c>
    </row>
    <row r="11952" customFormat="false" ht="15.8" hidden="false" customHeight="true" outlineLevel="0" collapsed="false">
      <c r="A11952" s="0" t="n">
        <v>103190</v>
      </c>
      <c r="B11952" s="0" t="n">
        <v>3593.98</v>
      </c>
      <c r="C11952" s="0" t="s">
        <v>203</v>
      </c>
      <c r="D11952" s="0" t="s">
        <v>17029</v>
      </c>
    </row>
    <row r="11953" customFormat="false" ht="15.8" hidden="false" customHeight="true" outlineLevel="0" collapsed="false">
      <c r="A11953" s="0" t="n">
        <v>103191</v>
      </c>
      <c r="B11953" s="0" t="n">
        <v>2097.14</v>
      </c>
      <c r="C11953" s="0" t="s">
        <v>203</v>
      </c>
      <c r="D11953" s="0" t="s">
        <v>17030</v>
      </c>
    </row>
    <row r="11954" customFormat="false" ht="15.8" hidden="false" customHeight="true" outlineLevel="0" collapsed="false">
      <c r="A11954" s="0" t="n">
        <v>103192</v>
      </c>
      <c r="B11954" s="0" t="n">
        <v>2232.04</v>
      </c>
      <c r="C11954" s="0" t="s">
        <v>203</v>
      </c>
      <c r="D11954" s="0" t="s">
        <v>17031</v>
      </c>
    </row>
    <row r="11955" customFormat="false" ht="15.8" hidden="false" customHeight="true" outlineLevel="0" collapsed="false">
      <c r="A11955" s="0" t="n">
        <v>103193</v>
      </c>
      <c r="B11955" s="0" t="n">
        <v>1721.67</v>
      </c>
      <c r="C11955" s="0" t="s">
        <v>203</v>
      </c>
      <c r="D11955" s="0" t="s">
        <v>17032</v>
      </c>
    </row>
    <row r="11956" customFormat="false" ht="15.8" hidden="false" customHeight="true" outlineLevel="0" collapsed="false">
      <c r="A11956" s="0" t="n">
        <v>103194</v>
      </c>
      <c r="B11956" s="0" t="n">
        <v>2474.99</v>
      </c>
      <c r="C11956" s="0" t="s">
        <v>203</v>
      </c>
      <c r="D11956" s="0" t="s">
        <v>17033</v>
      </c>
    </row>
    <row r="11957" customFormat="false" ht="15.8" hidden="false" customHeight="true" outlineLevel="0" collapsed="false">
      <c r="A11957" s="0" t="n">
        <v>103195</v>
      </c>
      <c r="B11957" s="0" t="n">
        <v>1934.45</v>
      </c>
      <c r="C11957" s="0" t="s">
        <v>203</v>
      </c>
      <c r="D11957" s="0" t="s">
        <v>17034</v>
      </c>
    </row>
    <row r="11958" customFormat="false" ht="15.8" hidden="false" customHeight="true" outlineLevel="0" collapsed="false">
      <c r="A11958" s="0" t="n">
        <v>103205</v>
      </c>
      <c r="B11958" s="0" t="n">
        <v>3607.42</v>
      </c>
      <c r="C11958" s="0" t="s">
        <v>203</v>
      </c>
      <c r="D11958" s="0" t="s">
        <v>17035</v>
      </c>
    </row>
    <row r="11959" customFormat="false" ht="15.8" hidden="false" customHeight="true" outlineLevel="0" collapsed="false">
      <c r="A11959" s="0" t="n">
        <v>103206</v>
      </c>
      <c r="B11959" s="0" t="n">
        <v>2110.59</v>
      </c>
      <c r="C11959" s="0" t="s">
        <v>203</v>
      </c>
      <c r="D11959" s="0" t="s">
        <v>17036</v>
      </c>
    </row>
    <row r="11960" customFormat="false" ht="15.8" hidden="false" customHeight="true" outlineLevel="0" collapsed="false">
      <c r="A11960" s="0" t="n">
        <v>103207</v>
      </c>
      <c r="B11960" s="0" t="n">
        <v>2245.49</v>
      </c>
      <c r="C11960" s="0" t="s">
        <v>203</v>
      </c>
      <c r="D11960" s="0" t="s">
        <v>17037</v>
      </c>
    </row>
    <row r="11961" customFormat="false" ht="15.8" hidden="false" customHeight="true" outlineLevel="0" collapsed="false">
      <c r="A11961" s="0" t="n">
        <v>103208</v>
      </c>
      <c r="B11961" s="0" t="n">
        <v>1735.12</v>
      </c>
      <c r="C11961" s="0" t="s">
        <v>203</v>
      </c>
      <c r="D11961" s="0" t="s">
        <v>17038</v>
      </c>
    </row>
    <row r="11962" customFormat="false" ht="15.8" hidden="false" customHeight="true" outlineLevel="0" collapsed="false">
      <c r="A11962" s="0" t="n">
        <v>103209</v>
      </c>
      <c r="B11962" s="0" t="n">
        <v>2488.44</v>
      </c>
      <c r="C11962" s="0" t="s">
        <v>203</v>
      </c>
      <c r="D11962" s="0" t="s">
        <v>17039</v>
      </c>
    </row>
    <row r="11963" customFormat="false" ht="15.8" hidden="false" customHeight="true" outlineLevel="0" collapsed="false">
      <c r="A11963" s="0" t="n">
        <v>103210</v>
      </c>
      <c r="B11963" s="0" t="n">
        <v>2033.26</v>
      </c>
      <c r="C11963" s="0" t="s">
        <v>203</v>
      </c>
      <c r="D11963" s="0" t="s">
        <v>17040</v>
      </c>
    </row>
    <row r="11964" customFormat="false" ht="15.8" hidden="false" customHeight="true" outlineLevel="0" collapsed="false">
      <c r="A11964" s="0" t="n">
        <v>103304</v>
      </c>
      <c r="B11964" s="0" t="n">
        <v>1100.28</v>
      </c>
      <c r="C11964" s="0" t="s">
        <v>203</v>
      </c>
      <c r="D11964" s="0" t="s">
        <v>17041</v>
      </c>
    </row>
    <row r="11965" customFormat="false" ht="15.8" hidden="false" customHeight="true" outlineLevel="0" collapsed="false">
      <c r="A11965" s="0" t="n">
        <v>103307</v>
      </c>
      <c r="B11965" s="0" t="n">
        <v>1182.15</v>
      </c>
      <c r="C11965" s="0" t="s">
        <v>203</v>
      </c>
      <c r="D11965" s="0" t="s">
        <v>17042</v>
      </c>
    </row>
    <row r="11966" customFormat="false" ht="15.8" hidden="false" customHeight="true" outlineLevel="0" collapsed="false">
      <c r="A11966" s="0" t="n">
        <v>103310</v>
      </c>
      <c r="B11966" s="0" t="n">
        <v>1133.29</v>
      </c>
      <c r="C11966" s="0" t="s">
        <v>203</v>
      </c>
      <c r="D11966" s="0" t="s">
        <v>17043</v>
      </c>
    </row>
    <row r="11967" customFormat="false" ht="15.8" hidden="false" customHeight="true" outlineLevel="0" collapsed="false">
      <c r="A11967" s="0" t="n">
        <v>103314</v>
      </c>
      <c r="B11967" s="0" t="n">
        <v>244.33</v>
      </c>
      <c r="C11967" s="0" t="s">
        <v>221</v>
      </c>
      <c r="D11967" s="0" t="s">
        <v>17044</v>
      </c>
    </row>
    <row r="11968" customFormat="false" ht="15.8" hidden="false" customHeight="true" outlineLevel="0" collapsed="false">
      <c r="A11968" s="0" t="n">
        <v>103315</v>
      </c>
      <c r="B11968" s="0" t="n">
        <v>236.11</v>
      </c>
      <c r="C11968" s="0" t="s">
        <v>221</v>
      </c>
      <c r="D11968" s="0" t="s">
        <v>17045</v>
      </c>
    </row>
    <row r="11969" customFormat="false" ht="15.8" hidden="false" customHeight="true" outlineLevel="0" collapsed="false">
      <c r="A11969" s="0" t="n">
        <v>98525</v>
      </c>
      <c r="B11969" s="0" t="n">
        <v>0.37</v>
      </c>
      <c r="C11969" s="0" t="s">
        <v>221</v>
      </c>
      <c r="D11969" s="0" t="s">
        <v>17046</v>
      </c>
    </row>
    <row r="11970" customFormat="false" ht="15.8" hidden="false" customHeight="true" outlineLevel="0" collapsed="false">
      <c r="A11970" s="0" t="n">
        <v>98526</v>
      </c>
      <c r="B11970" s="0" t="n">
        <v>74.41</v>
      </c>
      <c r="C11970" s="0" t="s">
        <v>203</v>
      </c>
      <c r="D11970" s="0" t="s">
        <v>17047</v>
      </c>
    </row>
    <row r="11971" customFormat="false" ht="15.8" hidden="false" customHeight="true" outlineLevel="0" collapsed="false">
      <c r="A11971" s="0" t="n">
        <v>98527</v>
      </c>
      <c r="B11971" s="0" t="n">
        <v>160.19</v>
      </c>
      <c r="C11971" s="0" t="s">
        <v>203</v>
      </c>
      <c r="D11971" s="0" t="s">
        <v>17048</v>
      </c>
    </row>
    <row r="11972" customFormat="false" ht="15.8" hidden="false" customHeight="true" outlineLevel="0" collapsed="false">
      <c r="A11972" s="0" t="n">
        <v>98528</v>
      </c>
      <c r="B11972" s="0" t="n">
        <v>234.27</v>
      </c>
      <c r="C11972" s="0" t="s">
        <v>203</v>
      </c>
      <c r="D11972" s="0" t="s">
        <v>17049</v>
      </c>
    </row>
    <row r="11973" customFormat="false" ht="15.8" hidden="false" customHeight="true" outlineLevel="0" collapsed="false">
      <c r="A11973" s="0" t="n">
        <v>98529</v>
      </c>
      <c r="B11973" s="0" t="n">
        <v>63.49</v>
      </c>
      <c r="C11973" s="0" t="s">
        <v>203</v>
      </c>
      <c r="D11973" s="0" t="s">
        <v>17050</v>
      </c>
    </row>
    <row r="11974" customFormat="false" ht="15.8" hidden="false" customHeight="true" outlineLevel="0" collapsed="false">
      <c r="A11974" s="0" t="n">
        <v>98530</v>
      </c>
      <c r="B11974" s="0" t="n">
        <v>113.12</v>
      </c>
      <c r="C11974" s="0" t="s">
        <v>203</v>
      </c>
      <c r="D11974" s="0" t="s">
        <v>17051</v>
      </c>
    </row>
    <row r="11975" customFormat="false" ht="15.8" hidden="false" customHeight="true" outlineLevel="0" collapsed="false">
      <c r="A11975" s="0" t="n">
        <v>98531</v>
      </c>
      <c r="B11975" s="0" t="n">
        <v>251.56</v>
      </c>
      <c r="C11975" s="0" t="s">
        <v>203</v>
      </c>
      <c r="D11975" s="0" t="s">
        <v>17052</v>
      </c>
    </row>
    <row r="11976" customFormat="false" ht="15.8" hidden="false" customHeight="true" outlineLevel="0" collapsed="false">
      <c r="A11976" s="0" t="n">
        <v>98532</v>
      </c>
      <c r="B11976" s="0" t="n">
        <v>98.2</v>
      </c>
      <c r="C11976" s="0" t="s">
        <v>203</v>
      </c>
      <c r="D11976" s="0" t="s">
        <v>17053</v>
      </c>
    </row>
    <row r="11977" customFormat="false" ht="15.8" hidden="false" customHeight="true" outlineLevel="0" collapsed="false">
      <c r="A11977" s="0" t="n">
        <v>98533</v>
      </c>
      <c r="B11977" s="0" t="n">
        <v>266.63</v>
      </c>
      <c r="C11977" s="0" t="s">
        <v>203</v>
      </c>
      <c r="D11977" s="0" t="s">
        <v>17054</v>
      </c>
    </row>
    <row r="11978" customFormat="false" ht="15.8" hidden="false" customHeight="true" outlineLevel="0" collapsed="false">
      <c r="A11978" s="0" t="n">
        <v>98534</v>
      </c>
      <c r="B11978" s="0" t="n">
        <v>685.84</v>
      </c>
      <c r="C11978" s="0" t="s">
        <v>203</v>
      </c>
      <c r="D11978" s="0" t="s">
        <v>17055</v>
      </c>
    </row>
    <row r="11979" customFormat="false" ht="15.8" hidden="false" customHeight="true" outlineLevel="0" collapsed="false">
      <c r="A11979" s="0" t="n">
        <v>98535</v>
      </c>
      <c r="B11979" s="0" t="n">
        <v>1080.8</v>
      </c>
      <c r="C11979" s="0" t="s">
        <v>203</v>
      </c>
      <c r="D11979" s="0" t="s">
        <v>17056</v>
      </c>
    </row>
    <row r="11980" customFormat="false" ht="15.8" hidden="false" customHeight="true" outlineLevel="0" collapsed="false">
      <c r="A11980" s="0" t="n">
        <v>88238</v>
      </c>
      <c r="B11980" s="0" t="n">
        <v>19.24</v>
      </c>
      <c r="C11980" s="0" t="s">
        <v>235</v>
      </c>
      <c r="D11980" s="0" t="s">
        <v>17057</v>
      </c>
    </row>
    <row r="11981" customFormat="false" ht="15.8" hidden="false" customHeight="true" outlineLevel="0" collapsed="false">
      <c r="A11981" s="0" t="n">
        <v>88239</v>
      </c>
      <c r="B11981" s="0" t="n">
        <v>22.61</v>
      </c>
      <c r="C11981" s="0" t="s">
        <v>235</v>
      </c>
      <c r="D11981" s="0" t="s">
        <v>650</v>
      </c>
    </row>
    <row r="11982" customFormat="false" ht="15.8" hidden="false" customHeight="true" outlineLevel="0" collapsed="false">
      <c r="A11982" s="0" t="n">
        <v>88240</v>
      </c>
      <c r="B11982" s="0" t="n">
        <v>18.42</v>
      </c>
      <c r="C11982" s="0" t="s">
        <v>235</v>
      </c>
      <c r="D11982" s="0" t="s">
        <v>17058</v>
      </c>
    </row>
    <row r="11983" customFormat="false" ht="15.8" hidden="false" customHeight="true" outlineLevel="0" collapsed="false">
      <c r="A11983" s="0" t="n">
        <v>88241</v>
      </c>
      <c r="B11983" s="0" t="n">
        <v>19.19</v>
      </c>
      <c r="C11983" s="0" t="s">
        <v>235</v>
      </c>
      <c r="D11983" s="0" t="s">
        <v>17059</v>
      </c>
    </row>
    <row r="11984" customFormat="false" ht="15.8" hidden="false" customHeight="true" outlineLevel="0" collapsed="false">
      <c r="A11984" s="0" t="n">
        <v>88242</v>
      </c>
      <c r="B11984" s="0" t="n">
        <v>19.28</v>
      </c>
      <c r="C11984" s="0" t="s">
        <v>235</v>
      </c>
      <c r="D11984" s="0" t="s">
        <v>17060</v>
      </c>
    </row>
    <row r="11985" customFormat="false" ht="15.8" hidden="false" customHeight="true" outlineLevel="0" collapsed="false">
      <c r="A11985" s="0" t="n">
        <v>88243</v>
      </c>
      <c r="B11985" s="0" t="n">
        <v>21.92</v>
      </c>
      <c r="C11985" s="0" t="s">
        <v>235</v>
      </c>
      <c r="D11985" s="0" t="s">
        <v>17061</v>
      </c>
    </row>
    <row r="11986" customFormat="false" ht="15.8" hidden="false" customHeight="true" outlineLevel="0" collapsed="false">
      <c r="A11986" s="0" t="n">
        <v>88245</v>
      </c>
      <c r="B11986" s="0" t="n">
        <v>27.24</v>
      </c>
      <c r="C11986" s="0" t="s">
        <v>235</v>
      </c>
      <c r="D11986" s="0" t="s">
        <v>17062</v>
      </c>
    </row>
    <row r="11987" customFormat="false" ht="15.8" hidden="false" customHeight="true" outlineLevel="0" collapsed="false">
      <c r="A11987" s="0" t="n">
        <v>88246</v>
      </c>
      <c r="B11987" s="0" t="n">
        <v>23.33</v>
      </c>
      <c r="C11987" s="0" t="s">
        <v>235</v>
      </c>
      <c r="D11987" s="0" t="s">
        <v>17063</v>
      </c>
    </row>
    <row r="11988" customFormat="false" ht="15.8" hidden="false" customHeight="true" outlineLevel="0" collapsed="false">
      <c r="A11988" s="0" t="n">
        <v>88247</v>
      </c>
      <c r="B11988" s="0" t="n">
        <v>24.81</v>
      </c>
      <c r="C11988" s="0" t="s">
        <v>235</v>
      </c>
      <c r="D11988" s="0" t="s">
        <v>17064</v>
      </c>
    </row>
    <row r="11989" customFormat="false" ht="15.8" hidden="false" customHeight="true" outlineLevel="0" collapsed="false">
      <c r="A11989" s="0" t="n">
        <v>88248</v>
      </c>
      <c r="B11989" s="0" t="n">
        <v>19.51</v>
      </c>
      <c r="C11989" s="0" t="s">
        <v>235</v>
      </c>
      <c r="D11989" s="0" t="s">
        <v>559</v>
      </c>
    </row>
    <row r="11990" customFormat="false" ht="15.8" hidden="false" customHeight="true" outlineLevel="0" collapsed="false">
      <c r="A11990" s="0" t="n">
        <v>88249</v>
      </c>
      <c r="B11990" s="0" t="n">
        <v>35.97</v>
      </c>
      <c r="C11990" s="0" t="s">
        <v>235</v>
      </c>
      <c r="D11990" s="0" t="s">
        <v>17065</v>
      </c>
    </row>
    <row r="11991" customFormat="false" ht="15.8" hidden="false" customHeight="true" outlineLevel="0" collapsed="false">
      <c r="A11991" s="0" t="n">
        <v>88250</v>
      </c>
      <c r="B11991" s="0" t="n">
        <v>18.37</v>
      </c>
      <c r="C11991" s="0" t="s">
        <v>235</v>
      </c>
      <c r="D11991" s="0" t="s">
        <v>17066</v>
      </c>
    </row>
    <row r="11992" customFormat="false" ht="15.8" hidden="false" customHeight="true" outlineLevel="0" collapsed="false">
      <c r="A11992" s="0" t="n">
        <v>88251</v>
      </c>
      <c r="B11992" s="0" t="n">
        <v>20.81</v>
      </c>
      <c r="C11992" s="0" t="s">
        <v>235</v>
      </c>
      <c r="D11992" s="0" t="s">
        <v>17067</v>
      </c>
    </row>
    <row r="11993" customFormat="false" ht="15.8" hidden="false" customHeight="true" outlineLevel="0" collapsed="false">
      <c r="A11993" s="0" t="n">
        <v>88252</v>
      </c>
      <c r="B11993" s="0" t="n">
        <v>20.26</v>
      </c>
      <c r="C11993" s="0" t="s">
        <v>235</v>
      </c>
      <c r="D11993" s="0" t="s">
        <v>17068</v>
      </c>
    </row>
    <row r="11994" customFormat="false" ht="15.8" hidden="false" customHeight="true" outlineLevel="0" collapsed="false">
      <c r="A11994" s="0" t="n">
        <v>88253</v>
      </c>
      <c r="B11994" s="0" t="n">
        <v>10.84</v>
      </c>
      <c r="C11994" s="0" t="s">
        <v>235</v>
      </c>
      <c r="D11994" s="0" t="s">
        <v>17069</v>
      </c>
    </row>
    <row r="11995" customFormat="false" ht="15.8" hidden="false" customHeight="true" outlineLevel="0" collapsed="false">
      <c r="A11995" s="0" t="n">
        <v>88255</v>
      </c>
      <c r="B11995" s="0" t="n">
        <v>27.77</v>
      </c>
      <c r="C11995" s="0" t="s">
        <v>235</v>
      </c>
      <c r="D11995" s="0" t="s">
        <v>17070</v>
      </c>
    </row>
    <row r="11996" customFormat="false" ht="15.8" hidden="false" customHeight="true" outlineLevel="0" collapsed="false">
      <c r="A11996" s="0" t="n">
        <v>88256</v>
      </c>
      <c r="B11996" s="0" t="n">
        <v>27.3</v>
      </c>
      <c r="C11996" s="0" t="s">
        <v>235</v>
      </c>
      <c r="D11996" s="0" t="s">
        <v>576</v>
      </c>
    </row>
    <row r="11997" customFormat="false" ht="15.8" hidden="false" customHeight="true" outlineLevel="0" collapsed="false">
      <c r="A11997" s="0" t="n">
        <v>88257</v>
      </c>
      <c r="B11997" s="0" t="n">
        <v>22.52</v>
      </c>
      <c r="C11997" s="0" t="s">
        <v>235</v>
      </c>
      <c r="D11997" s="0" t="s">
        <v>17071</v>
      </c>
    </row>
    <row r="11998" customFormat="false" ht="15.8" hidden="false" customHeight="true" outlineLevel="0" collapsed="false">
      <c r="A11998" s="0" t="n">
        <v>88258</v>
      </c>
      <c r="B11998" s="0" t="n">
        <v>20.11</v>
      </c>
      <c r="C11998" s="0" t="s">
        <v>235</v>
      </c>
      <c r="D11998" s="0" t="s">
        <v>17072</v>
      </c>
    </row>
    <row r="11999" customFormat="false" ht="15.8" hidden="false" customHeight="true" outlineLevel="0" collapsed="false">
      <c r="A11999" s="0" t="n">
        <v>88260</v>
      </c>
      <c r="B11999" s="0" t="n">
        <v>27.24</v>
      </c>
      <c r="C11999" s="0" t="s">
        <v>235</v>
      </c>
      <c r="D11999" s="0" t="s">
        <v>17073</v>
      </c>
    </row>
    <row r="12000" customFormat="false" ht="15.8" hidden="false" customHeight="true" outlineLevel="0" collapsed="false">
      <c r="A12000" s="0" t="n">
        <v>88261</v>
      </c>
      <c r="B12000" s="0" t="n">
        <v>29.62</v>
      </c>
      <c r="C12000" s="0" t="s">
        <v>235</v>
      </c>
      <c r="D12000" s="0" t="s">
        <v>616</v>
      </c>
    </row>
    <row r="12001" customFormat="false" ht="15.8" hidden="false" customHeight="true" outlineLevel="0" collapsed="false">
      <c r="A12001" s="0" t="n">
        <v>88262</v>
      </c>
      <c r="B12001" s="0" t="n">
        <v>27.79</v>
      </c>
      <c r="C12001" s="0" t="s">
        <v>235</v>
      </c>
      <c r="D12001" s="0" t="s">
        <v>630</v>
      </c>
    </row>
    <row r="12002" customFormat="false" ht="15.8" hidden="false" customHeight="true" outlineLevel="0" collapsed="false">
      <c r="A12002" s="0" t="n">
        <v>88263</v>
      </c>
      <c r="B12002" s="0" t="n">
        <v>17.14</v>
      </c>
      <c r="C12002" s="0" t="s">
        <v>235</v>
      </c>
      <c r="D12002" s="0" t="s">
        <v>17074</v>
      </c>
    </row>
    <row r="12003" customFormat="false" ht="15.8" hidden="false" customHeight="true" outlineLevel="0" collapsed="false">
      <c r="A12003" s="0" t="n">
        <v>88264</v>
      </c>
      <c r="B12003" s="0" t="n">
        <v>33.86</v>
      </c>
      <c r="C12003" s="0" t="s">
        <v>235</v>
      </c>
      <c r="D12003" s="0" t="s">
        <v>17075</v>
      </c>
    </row>
    <row r="12004" customFormat="false" ht="15.8" hidden="false" customHeight="true" outlineLevel="0" collapsed="false">
      <c r="A12004" s="0" t="n">
        <v>88265</v>
      </c>
      <c r="B12004" s="0" t="n">
        <v>33.86</v>
      </c>
      <c r="C12004" s="0" t="s">
        <v>235</v>
      </c>
      <c r="D12004" s="0" t="s">
        <v>17076</v>
      </c>
    </row>
    <row r="12005" customFormat="false" ht="15.8" hidden="false" customHeight="true" outlineLevel="0" collapsed="false">
      <c r="A12005" s="0" t="n">
        <v>88266</v>
      </c>
      <c r="B12005" s="0" t="n">
        <v>35.08</v>
      </c>
      <c r="C12005" s="0" t="s">
        <v>235</v>
      </c>
      <c r="D12005" s="0" t="s">
        <v>17077</v>
      </c>
    </row>
    <row r="12006" customFormat="false" ht="15.8" hidden="false" customHeight="true" outlineLevel="0" collapsed="false">
      <c r="A12006" s="0" t="n">
        <v>88267</v>
      </c>
      <c r="B12006" s="0" t="n">
        <v>26.41</v>
      </c>
      <c r="C12006" s="0" t="s">
        <v>235</v>
      </c>
      <c r="D12006" s="0" t="s">
        <v>558</v>
      </c>
    </row>
    <row r="12007" customFormat="false" ht="15.8" hidden="false" customHeight="true" outlineLevel="0" collapsed="false">
      <c r="A12007" s="0" t="n">
        <v>88269</v>
      </c>
      <c r="B12007" s="0" t="n">
        <v>27.03</v>
      </c>
      <c r="C12007" s="0" t="s">
        <v>235</v>
      </c>
      <c r="D12007" s="0" t="s">
        <v>17078</v>
      </c>
    </row>
    <row r="12008" customFormat="false" ht="15.8" hidden="false" customHeight="true" outlineLevel="0" collapsed="false">
      <c r="A12008" s="0" t="n">
        <v>88270</v>
      </c>
      <c r="B12008" s="0" t="n">
        <v>27.42</v>
      </c>
      <c r="C12008" s="0" t="s">
        <v>235</v>
      </c>
      <c r="D12008" s="0" t="s">
        <v>17079</v>
      </c>
    </row>
    <row r="12009" customFormat="false" ht="15.8" hidden="false" customHeight="true" outlineLevel="0" collapsed="false">
      <c r="A12009" s="0" t="n">
        <v>88272</v>
      </c>
      <c r="B12009" s="0" t="n">
        <v>22.96</v>
      </c>
      <c r="C12009" s="0" t="s">
        <v>235</v>
      </c>
      <c r="D12009" s="0" t="s">
        <v>17080</v>
      </c>
    </row>
    <row r="12010" customFormat="false" ht="15.8" hidden="false" customHeight="true" outlineLevel="0" collapsed="false">
      <c r="A12010" s="0" t="n">
        <v>88273</v>
      </c>
      <c r="B12010" s="0" t="n">
        <v>28.39</v>
      </c>
      <c r="C12010" s="0" t="s">
        <v>235</v>
      </c>
      <c r="D12010" s="0" t="s">
        <v>17081</v>
      </c>
    </row>
    <row r="12011" customFormat="false" ht="15.8" hidden="false" customHeight="true" outlineLevel="0" collapsed="false">
      <c r="A12011" s="0" t="n">
        <v>88274</v>
      </c>
      <c r="B12011" s="0" t="n">
        <v>21.14</v>
      </c>
      <c r="C12011" s="0" t="s">
        <v>235</v>
      </c>
      <c r="D12011" s="0" t="s">
        <v>17082</v>
      </c>
    </row>
    <row r="12012" customFormat="false" ht="15.8" hidden="false" customHeight="true" outlineLevel="0" collapsed="false">
      <c r="A12012" s="0" t="n">
        <v>88275</v>
      </c>
      <c r="B12012" s="0" t="n">
        <v>30.3</v>
      </c>
      <c r="C12012" s="0" t="s">
        <v>235</v>
      </c>
      <c r="D12012" s="0" t="s">
        <v>17083</v>
      </c>
    </row>
    <row r="12013" customFormat="false" ht="15.8" hidden="false" customHeight="true" outlineLevel="0" collapsed="false">
      <c r="A12013" s="0" t="n">
        <v>88277</v>
      </c>
      <c r="B12013" s="0" t="n">
        <v>24.82</v>
      </c>
      <c r="C12013" s="0" t="s">
        <v>235</v>
      </c>
      <c r="D12013" s="0" t="s">
        <v>17084</v>
      </c>
    </row>
    <row r="12014" customFormat="false" ht="15.8" hidden="false" customHeight="true" outlineLevel="0" collapsed="false">
      <c r="A12014" s="0" t="n">
        <v>88278</v>
      </c>
      <c r="B12014" s="0" t="n">
        <v>22.48</v>
      </c>
      <c r="C12014" s="0" t="s">
        <v>235</v>
      </c>
      <c r="D12014" s="0" t="s">
        <v>17085</v>
      </c>
    </row>
    <row r="12015" customFormat="false" ht="15.8" hidden="false" customHeight="true" outlineLevel="0" collapsed="false">
      <c r="A12015" s="0" t="n">
        <v>88279</v>
      </c>
      <c r="B12015" s="0" t="n">
        <v>36.61</v>
      </c>
      <c r="C12015" s="0" t="s">
        <v>235</v>
      </c>
      <c r="D12015" s="0" t="s">
        <v>17086</v>
      </c>
    </row>
    <row r="12016" customFormat="false" ht="15.8" hidden="false" customHeight="true" outlineLevel="0" collapsed="false">
      <c r="A12016" s="0" t="n">
        <v>88281</v>
      </c>
      <c r="B12016" s="0" t="n">
        <v>21.43</v>
      </c>
      <c r="C12016" s="0" t="s">
        <v>235</v>
      </c>
      <c r="D12016" s="0" t="s">
        <v>17087</v>
      </c>
    </row>
    <row r="12017" customFormat="false" ht="15.8" hidden="false" customHeight="true" outlineLevel="0" collapsed="false">
      <c r="A12017" s="0" t="n">
        <v>88282</v>
      </c>
      <c r="B12017" s="0" t="n">
        <v>22.59</v>
      </c>
      <c r="C12017" s="0" t="s">
        <v>235</v>
      </c>
      <c r="D12017" s="0" t="s">
        <v>17088</v>
      </c>
    </row>
    <row r="12018" customFormat="false" ht="15.8" hidden="false" customHeight="true" outlineLevel="0" collapsed="false">
      <c r="A12018" s="0" t="n">
        <v>88283</v>
      </c>
      <c r="B12018" s="0" t="n">
        <v>29.4</v>
      </c>
      <c r="C12018" s="0" t="s">
        <v>235</v>
      </c>
      <c r="D12018" s="0" t="s">
        <v>17089</v>
      </c>
    </row>
    <row r="12019" customFormat="false" ht="15.8" hidden="false" customHeight="true" outlineLevel="0" collapsed="false">
      <c r="A12019" s="0" t="n">
        <v>88284</v>
      </c>
      <c r="B12019" s="0" t="n">
        <v>24.11</v>
      </c>
      <c r="C12019" s="0" t="s">
        <v>235</v>
      </c>
      <c r="D12019" s="0" t="s">
        <v>17090</v>
      </c>
    </row>
    <row r="12020" customFormat="false" ht="15.8" hidden="false" customHeight="true" outlineLevel="0" collapsed="false">
      <c r="A12020" s="0" t="n">
        <v>88285</v>
      </c>
      <c r="B12020" s="0" t="n">
        <v>23.85</v>
      </c>
      <c r="C12020" s="0" t="s">
        <v>235</v>
      </c>
      <c r="D12020" s="0" t="s">
        <v>17091</v>
      </c>
    </row>
    <row r="12021" customFormat="false" ht="15.8" hidden="false" customHeight="true" outlineLevel="0" collapsed="false">
      <c r="A12021" s="0" t="n">
        <v>88286</v>
      </c>
      <c r="B12021" s="0" t="n">
        <v>24.87</v>
      </c>
      <c r="C12021" s="0" t="s">
        <v>235</v>
      </c>
      <c r="D12021" s="0" t="s">
        <v>17092</v>
      </c>
    </row>
    <row r="12022" customFormat="false" ht="15.8" hidden="false" customHeight="true" outlineLevel="0" collapsed="false">
      <c r="A12022" s="0" t="n">
        <v>88288</v>
      </c>
      <c r="B12022" s="0" t="n">
        <v>13.26</v>
      </c>
      <c r="C12022" s="0" t="s">
        <v>235</v>
      </c>
      <c r="D12022" s="0" t="s">
        <v>17093</v>
      </c>
    </row>
    <row r="12023" customFormat="false" ht="15.8" hidden="false" customHeight="true" outlineLevel="0" collapsed="false">
      <c r="A12023" s="0" t="n">
        <v>88291</v>
      </c>
      <c r="B12023" s="0" t="n">
        <v>20.63</v>
      </c>
      <c r="C12023" s="0" t="s">
        <v>235</v>
      </c>
      <c r="D12023" s="0" t="s">
        <v>17094</v>
      </c>
    </row>
    <row r="12024" customFormat="false" ht="15.8" hidden="false" customHeight="true" outlineLevel="0" collapsed="false">
      <c r="A12024" s="0" t="n">
        <v>88292</v>
      </c>
      <c r="B12024" s="0" t="n">
        <v>21.08</v>
      </c>
      <c r="C12024" s="0" t="s">
        <v>235</v>
      </c>
      <c r="D12024" s="0" t="s">
        <v>17095</v>
      </c>
    </row>
    <row r="12025" customFormat="false" ht="15.8" hidden="false" customHeight="true" outlineLevel="0" collapsed="false">
      <c r="A12025" s="0" t="n">
        <v>88293</v>
      </c>
      <c r="B12025" s="0" t="n">
        <v>24.88</v>
      </c>
      <c r="C12025" s="0" t="s">
        <v>235</v>
      </c>
      <c r="D12025" s="0" t="s">
        <v>580</v>
      </c>
    </row>
    <row r="12026" customFormat="false" ht="15.8" hidden="false" customHeight="true" outlineLevel="0" collapsed="false">
      <c r="A12026" s="0" t="n">
        <v>88294</v>
      </c>
      <c r="B12026" s="0" t="n">
        <v>27.11</v>
      </c>
      <c r="C12026" s="0" t="s">
        <v>235</v>
      </c>
      <c r="D12026" s="0" t="s">
        <v>17096</v>
      </c>
    </row>
    <row r="12027" customFormat="false" ht="15.8" hidden="false" customHeight="true" outlineLevel="0" collapsed="false">
      <c r="A12027" s="0" t="n">
        <v>88295</v>
      </c>
      <c r="B12027" s="0" t="n">
        <v>24.87</v>
      </c>
      <c r="C12027" s="0" t="s">
        <v>235</v>
      </c>
      <c r="D12027" s="0" t="s">
        <v>17097</v>
      </c>
    </row>
    <row r="12028" customFormat="false" ht="15.8" hidden="false" customHeight="true" outlineLevel="0" collapsed="false">
      <c r="A12028" s="0" t="n">
        <v>88296</v>
      </c>
      <c r="B12028" s="0" t="n">
        <v>24.87</v>
      </c>
      <c r="C12028" s="0" t="s">
        <v>235</v>
      </c>
      <c r="D12028" s="0" t="s">
        <v>17098</v>
      </c>
    </row>
    <row r="12029" customFormat="false" ht="15.8" hidden="false" customHeight="true" outlineLevel="0" collapsed="false">
      <c r="A12029" s="0" t="n">
        <v>88297</v>
      </c>
      <c r="B12029" s="0" t="n">
        <v>25.39</v>
      </c>
      <c r="C12029" s="0" t="s">
        <v>235</v>
      </c>
      <c r="D12029" s="0" t="s">
        <v>17099</v>
      </c>
    </row>
    <row r="12030" customFormat="false" ht="15.8" hidden="false" customHeight="true" outlineLevel="0" collapsed="false">
      <c r="A12030" s="0" t="n">
        <v>88298</v>
      </c>
      <c r="B12030" s="0" t="n">
        <v>21.4</v>
      </c>
      <c r="C12030" s="0" t="s">
        <v>235</v>
      </c>
      <c r="D12030" s="0" t="s">
        <v>17100</v>
      </c>
    </row>
    <row r="12031" customFormat="false" ht="15.8" hidden="false" customHeight="true" outlineLevel="0" collapsed="false">
      <c r="A12031" s="0" t="n">
        <v>88299</v>
      </c>
      <c r="B12031" s="0" t="n">
        <v>25.26</v>
      </c>
      <c r="C12031" s="0" t="s">
        <v>235</v>
      </c>
      <c r="D12031" s="0" t="s">
        <v>17101</v>
      </c>
    </row>
    <row r="12032" customFormat="false" ht="15.8" hidden="false" customHeight="true" outlineLevel="0" collapsed="false">
      <c r="A12032" s="0" t="n">
        <v>88300</v>
      </c>
      <c r="B12032" s="0" t="n">
        <v>30.47</v>
      </c>
      <c r="C12032" s="0" t="s">
        <v>235</v>
      </c>
      <c r="D12032" s="0" t="s">
        <v>17102</v>
      </c>
    </row>
    <row r="12033" customFormat="false" ht="15.8" hidden="false" customHeight="true" outlineLevel="0" collapsed="false">
      <c r="A12033" s="0" t="n">
        <v>88301</v>
      </c>
      <c r="B12033" s="0" t="n">
        <v>30.43</v>
      </c>
      <c r="C12033" s="0" t="s">
        <v>235</v>
      </c>
      <c r="D12033" s="0" t="s">
        <v>17103</v>
      </c>
    </row>
    <row r="12034" customFormat="false" ht="15.8" hidden="false" customHeight="true" outlineLevel="0" collapsed="false">
      <c r="A12034" s="0" t="n">
        <v>88302</v>
      </c>
      <c r="B12034" s="0" t="n">
        <v>26.01</v>
      </c>
      <c r="C12034" s="0" t="s">
        <v>235</v>
      </c>
      <c r="D12034" s="0" t="s">
        <v>17104</v>
      </c>
    </row>
    <row r="12035" customFormat="false" ht="15.8" hidden="false" customHeight="true" outlineLevel="0" collapsed="false">
      <c r="A12035" s="0" t="n">
        <v>88303</v>
      </c>
      <c r="B12035" s="0" t="n">
        <v>19.77</v>
      </c>
      <c r="C12035" s="0" t="s">
        <v>235</v>
      </c>
      <c r="D12035" s="0" t="s">
        <v>17105</v>
      </c>
    </row>
    <row r="12036" customFormat="false" ht="15.8" hidden="false" customHeight="true" outlineLevel="0" collapsed="false">
      <c r="A12036" s="0" t="n">
        <v>88304</v>
      </c>
      <c r="B12036" s="0" t="n">
        <v>22.64</v>
      </c>
      <c r="C12036" s="0" t="s">
        <v>235</v>
      </c>
      <c r="D12036" s="0" t="s">
        <v>17106</v>
      </c>
    </row>
    <row r="12037" customFormat="false" ht="15.8" hidden="false" customHeight="true" outlineLevel="0" collapsed="false">
      <c r="A12037" s="0" t="n">
        <v>88306</v>
      </c>
      <c r="B12037" s="0" t="n">
        <v>24.5</v>
      </c>
      <c r="C12037" s="0" t="s">
        <v>235</v>
      </c>
      <c r="D12037" s="0" t="s">
        <v>17107</v>
      </c>
    </row>
    <row r="12038" customFormat="false" ht="15.8" hidden="false" customHeight="true" outlineLevel="0" collapsed="false">
      <c r="A12038" s="0" t="n">
        <v>88307</v>
      </c>
      <c r="B12038" s="0" t="n">
        <v>23.13</v>
      </c>
      <c r="C12038" s="0" t="s">
        <v>235</v>
      </c>
      <c r="D12038" s="0" t="s">
        <v>17108</v>
      </c>
    </row>
    <row r="12039" customFormat="false" ht="15.8" hidden="false" customHeight="true" outlineLevel="0" collapsed="false">
      <c r="A12039" s="0" t="n">
        <v>88308</v>
      </c>
      <c r="B12039" s="0" t="n">
        <v>27.3</v>
      </c>
      <c r="C12039" s="0" t="s">
        <v>235</v>
      </c>
      <c r="D12039" s="0" t="s">
        <v>17109</v>
      </c>
    </row>
    <row r="12040" customFormat="false" ht="15.8" hidden="false" customHeight="true" outlineLevel="0" collapsed="false">
      <c r="A12040" s="0" t="n">
        <v>88309</v>
      </c>
      <c r="B12040" s="0" t="n">
        <v>27.42</v>
      </c>
      <c r="C12040" s="0" t="s">
        <v>235</v>
      </c>
      <c r="D12040" s="0" t="s">
        <v>587</v>
      </c>
    </row>
    <row r="12041" customFormat="false" ht="15.8" hidden="false" customHeight="true" outlineLevel="0" collapsed="false">
      <c r="A12041" s="0" t="n">
        <v>88310</v>
      </c>
      <c r="B12041" s="0" t="n">
        <v>27.4</v>
      </c>
      <c r="C12041" s="0" t="s">
        <v>235</v>
      </c>
      <c r="D12041" s="0" t="s">
        <v>17110</v>
      </c>
    </row>
    <row r="12042" customFormat="false" ht="15.8" hidden="false" customHeight="true" outlineLevel="0" collapsed="false">
      <c r="A12042" s="0" t="n">
        <v>88311</v>
      </c>
      <c r="B12042" s="0" t="n">
        <v>24.88</v>
      </c>
      <c r="C12042" s="0" t="s">
        <v>235</v>
      </c>
      <c r="D12042" s="0" t="s">
        <v>17111</v>
      </c>
    </row>
    <row r="12043" customFormat="false" ht="15.8" hidden="false" customHeight="true" outlineLevel="0" collapsed="false">
      <c r="A12043" s="0" t="n">
        <v>88312</v>
      </c>
      <c r="B12043" s="0" t="n">
        <v>29.13</v>
      </c>
      <c r="C12043" s="0" t="s">
        <v>235</v>
      </c>
      <c r="D12043" s="0" t="s">
        <v>17112</v>
      </c>
    </row>
    <row r="12044" customFormat="false" ht="15.8" hidden="false" customHeight="true" outlineLevel="0" collapsed="false">
      <c r="A12044" s="0" t="n">
        <v>88313</v>
      </c>
      <c r="B12044" s="0" t="n">
        <v>20.49</v>
      </c>
      <c r="C12044" s="0" t="s">
        <v>235</v>
      </c>
      <c r="D12044" s="0" t="s">
        <v>17113</v>
      </c>
    </row>
    <row r="12045" customFormat="false" ht="15.8" hidden="false" customHeight="true" outlineLevel="0" collapsed="false">
      <c r="A12045" s="0" t="n">
        <v>88314</v>
      </c>
      <c r="B12045" s="0" t="n">
        <v>18.29</v>
      </c>
      <c r="C12045" s="0" t="s">
        <v>235</v>
      </c>
      <c r="D12045" s="0" t="s">
        <v>17114</v>
      </c>
    </row>
    <row r="12046" customFormat="false" ht="15.8" hidden="false" customHeight="true" outlineLevel="0" collapsed="false">
      <c r="A12046" s="0" t="n">
        <v>88315</v>
      </c>
      <c r="B12046" s="0" t="n">
        <v>27.24</v>
      </c>
      <c r="C12046" s="0" t="s">
        <v>235</v>
      </c>
      <c r="D12046" s="0" t="s">
        <v>17115</v>
      </c>
    </row>
    <row r="12047" customFormat="false" ht="15.8" hidden="false" customHeight="true" outlineLevel="0" collapsed="false">
      <c r="A12047" s="0" t="n">
        <v>88316</v>
      </c>
      <c r="B12047" s="0" t="n">
        <v>20.4</v>
      </c>
      <c r="C12047" s="0" t="s">
        <v>235</v>
      </c>
      <c r="D12047" s="0" t="s">
        <v>572</v>
      </c>
    </row>
    <row r="12048" customFormat="false" ht="15.8" hidden="false" customHeight="true" outlineLevel="0" collapsed="false">
      <c r="A12048" s="0" t="n">
        <v>88317</v>
      </c>
      <c r="B12048" s="0" t="n">
        <v>27.01</v>
      </c>
      <c r="C12048" s="0" t="s">
        <v>235</v>
      </c>
      <c r="D12048" s="0" t="s">
        <v>17116</v>
      </c>
    </row>
    <row r="12049" customFormat="false" ht="15.8" hidden="false" customHeight="true" outlineLevel="0" collapsed="false">
      <c r="A12049" s="0" t="n">
        <v>88318</v>
      </c>
      <c r="B12049" s="0" t="n">
        <v>24.9</v>
      </c>
      <c r="C12049" s="0" t="s">
        <v>235</v>
      </c>
      <c r="D12049" s="0" t="s">
        <v>17117</v>
      </c>
    </row>
    <row r="12050" customFormat="false" ht="15.8" hidden="false" customHeight="true" outlineLevel="0" collapsed="false">
      <c r="A12050" s="0" t="n">
        <v>88320</v>
      </c>
      <c r="B12050" s="0" t="n">
        <v>33.37</v>
      </c>
      <c r="C12050" s="0" t="s">
        <v>235</v>
      </c>
      <c r="D12050" s="0" t="s">
        <v>17118</v>
      </c>
    </row>
    <row r="12051" customFormat="false" ht="15.8" hidden="false" customHeight="true" outlineLevel="0" collapsed="false">
      <c r="A12051" s="0" t="n">
        <v>88321</v>
      </c>
      <c r="B12051" s="0" t="n">
        <v>30.33</v>
      </c>
      <c r="C12051" s="0" t="s">
        <v>235</v>
      </c>
      <c r="D12051" s="0" t="s">
        <v>17119</v>
      </c>
    </row>
    <row r="12052" customFormat="false" ht="15.8" hidden="false" customHeight="true" outlineLevel="0" collapsed="false">
      <c r="A12052" s="0" t="n">
        <v>88322</v>
      </c>
      <c r="B12052" s="0" t="n">
        <v>33</v>
      </c>
      <c r="C12052" s="0" t="s">
        <v>235</v>
      </c>
      <c r="D12052" s="0" t="s">
        <v>17120</v>
      </c>
    </row>
    <row r="12053" customFormat="false" ht="15.8" hidden="false" customHeight="true" outlineLevel="0" collapsed="false">
      <c r="A12053" s="0" t="n">
        <v>88323</v>
      </c>
      <c r="B12053" s="0" t="n">
        <v>25.9</v>
      </c>
      <c r="C12053" s="0" t="s">
        <v>235</v>
      </c>
      <c r="D12053" s="0" t="s">
        <v>17121</v>
      </c>
    </row>
    <row r="12054" customFormat="false" ht="15.8" hidden="false" customHeight="true" outlineLevel="0" collapsed="false">
      <c r="A12054" s="0" t="n">
        <v>88324</v>
      </c>
      <c r="B12054" s="0" t="n">
        <v>26.87</v>
      </c>
      <c r="C12054" s="0" t="s">
        <v>235</v>
      </c>
      <c r="D12054" s="0" t="s">
        <v>17122</v>
      </c>
    </row>
    <row r="12055" customFormat="false" ht="15.8" hidden="false" customHeight="true" outlineLevel="0" collapsed="false">
      <c r="A12055" s="0" t="n">
        <v>88325</v>
      </c>
      <c r="B12055" s="0" t="n">
        <v>21.5</v>
      </c>
      <c r="C12055" s="0" t="s">
        <v>235</v>
      </c>
      <c r="D12055" s="0" t="s">
        <v>642</v>
      </c>
    </row>
    <row r="12056" customFormat="false" ht="15.8" hidden="false" customHeight="true" outlineLevel="0" collapsed="false">
      <c r="A12056" s="0" t="n">
        <v>88326</v>
      </c>
      <c r="B12056" s="0" t="n">
        <v>26.46</v>
      </c>
      <c r="C12056" s="0" t="s">
        <v>235</v>
      </c>
      <c r="D12056" s="0" t="s">
        <v>668</v>
      </c>
    </row>
    <row r="12057" customFormat="false" ht="15.8" hidden="false" customHeight="true" outlineLevel="0" collapsed="false">
      <c r="A12057" s="0" t="n">
        <v>88377</v>
      </c>
      <c r="B12057" s="0" t="n">
        <v>19.98</v>
      </c>
      <c r="C12057" s="0" t="s">
        <v>235</v>
      </c>
      <c r="D12057" s="0" t="s">
        <v>17123</v>
      </c>
    </row>
    <row r="12058" customFormat="false" ht="15.8" hidden="false" customHeight="true" outlineLevel="0" collapsed="false">
      <c r="A12058" s="0" t="n">
        <v>88441</v>
      </c>
      <c r="B12058" s="0" t="n">
        <v>20.72</v>
      </c>
      <c r="C12058" s="0" t="s">
        <v>235</v>
      </c>
      <c r="D12058" s="0" t="s">
        <v>592</v>
      </c>
    </row>
    <row r="12059" customFormat="false" ht="15.8" hidden="false" customHeight="true" outlineLevel="0" collapsed="false">
      <c r="A12059" s="0" t="n">
        <v>88597</v>
      </c>
      <c r="B12059" s="0" t="n">
        <v>31.17</v>
      </c>
      <c r="C12059" s="0" t="s">
        <v>235</v>
      </c>
      <c r="D12059" s="0" t="s">
        <v>17124</v>
      </c>
    </row>
    <row r="12060" customFormat="false" ht="15.8" hidden="false" customHeight="true" outlineLevel="0" collapsed="false">
      <c r="A12060" s="0" t="n">
        <v>90766</v>
      </c>
      <c r="B12060" s="0" t="n">
        <v>25.16</v>
      </c>
      <c r="C12060" s="0" t="s">
        <v>235</v>
      </c>
      <c r="D12060" s="0" t="s">
        <v>17125</v>
      </c>
    </row>
    <row r="12061" customFormat="false" ht="15.8" hidden="false" customHeight="true" outlineLevel="0" collapsed="false">
      <c r="A12061" s="0" t="n">
        <v>90767</v>
      </c>
      <c r="B12061" s="0" t="n">
        <v>21.35</v>
      </c>
      <c r="C12061" s="0" t="s">
        <v>235</v>
      </c>
      <c r="D12061" s="0" t="s">
        <v>17126</v>
      </c>
    </row>
    <row r="12062" customFormat="false" ht="15.8" hidden="false" customHeight="true" outlineLevel="0" collapsed="false">
      <c r="A12062" s="0" t="n">
        <v>90768</v>
      </c>
      <c r="B12062" s="0" t="n">
        <v>72.68</v>
      </c>
      <c r="C12062" s="0" t="s">
        <v>235</v>
      </c>
      <c r="D12062" s="0" t="s">
        <v>17127</v>
      </c>
    </row>
    <row r="12063" customFormat="false" ht="15.8" hidden="false" customHeight="true" outlineLevel="0" collapsed="false">
      <c r="A12063" s="0" t="n">
        <v>90769</v>
      </c>
      <c r="B12063" s="0" t="n">
        <v>102.62</v>
      </c>
      <c r="C12063" s="0" t="s">
        <v>235</v>
      </c>
      <c r="D12063" s="0" t="s">
        <v>17128</v>
      </c>
    </row>
    <row r="12064" customFormat="false" ht="15.8" hidden="false" customHeight="true" outlineLevel="0" collapsed="false">
      <c r="A12064" s="0" t="n">
        <v>90770</v>
      </c>
      <c r="B12064" s="0" t="n">
        <v>135.16</v>
      </c>
      <c r="C12064" s="0" t="s">
        <v>235</v>
      </c>
      <c r="D12064" s="0" t="s">
        <v>17129</v>
      </c>
    </row>
    <row r="12065" customFormat="false" ht="15.8" hidden="false" customHeight="true" outlineLevel="0" collapsed="false">
      <c r="A12065" s="0" t="n">
        <v>90771</v>
      </c>
      <c r="B12065" s="0" t="n">
        <v>27.94</v>
      </c>
      <c r="C12065" s="0" t="s">
        <v>235</v>
      </c>
      <c r="D12065" s="0" t="s">
        <v>17130</v>
      </c>
    </row>
    <row r="12066" customFormat="false" ht="15.8" hidden="false" customHeight="true" outlineLevel="0" collapsed="false">
      <c r="A12066" s="0" t="n">
        <v>90772</v>
      </c>
      <c r="B12066" s="0" t="n">
        <v>21.53</v>
      </c>
      <c r="C12066" s="0" t="s">
        <v>235</v>
      </c>
      <c r="D12066" s="0" t="s">
        <v>17131</v>
      </c>
    </row>
    <row r="12067" customFormat="false" ht="15.8" hidden="false" customHeight="true" outlineLevel="0" collapsed="false">
      <c r="A12067" s="0" t="n">
        <v>90773</v>
      </c>
      <c r="B12067" s="0" t="n">
        <v>27</v>
      </c>
      <c r="C12067" s="0" t="s">
        <v>235</v>
      </c>
      <c r="D12067" s="0" t="s">
        <v>594</v>
      </c>
    </row>
    <row r="12068" customFormat="false" ht="15.8" hidden="false" customHeight="true" outlineLevel="0" collapsed="false">
      <c r="A12068" s="0" t="n">
        <v>90775</v>
      </c>
      <c r="B12068" s="0" t="n">
        <v>45.21</v>
      </c>
      <c r="C12068" s="0" t="s">
        <v>235</v>
      </c>
      <c r="D12068" s="0" t="s">
        <v>17132</v>
      </c>
    </row>
    <row r="12069" customFormat="false" ht="15.8" hidden="false" customHeight="true" outlineLevel="0" collapsed="false">
      <c r="A12069" s="0" t="n">
        <v>90776</v>
      </c>
      <c r="B12069" s="0" t="n">
        <v>33.69</v>
      </c>
      <c r="C12069" s="0" t="s">
        <v>235</v>
      </c>
      <c r="D12069" s="0" t="s">
        <v>17133</v>
      </c>
    </row>
    <row r="12070" customFormat="false" ht="15.8" hidden="false" customHeight="true" outlineLevel="0" collapsed="false">
      <c r="A12070" s="0" t="n">
        <v>90777</v>
      </c>
      <c r="B12070" s="0" t="n">
        <v>98.6</v>
      </c>
      <c r="C12070" s="0" t="s">
        <v>235</v>
      </c>
      <c r="D12070" s="0" t="s">
        <v>17134</v>
      </c>
    </row>
    <row r="12071" customFormat="false" ht="15.8" hidden="false" customHeight="true" outlineLevel="0" collapsed="false">
      <c r="A12071" s="0" t="n">
        <v>90778</v>
      </c>
      <c r="B12071" s="0" t="n">
        <v>111.98</v>
      </c>
      <c r="C12071" s="0" t="s">
        <v>235</v>
      </c>
      <c r="D12071" s="0" t="s">
        <v>17135</v>
      </c>
    </row>
    <row r="12072" customFormat="false" ht="15.8" hidden="false" customHeight="true" outlineLevel="0" collapsed="false">
      <c r="A12072" s="0" t="n">
        <v>90779</v>
      </c>
      <c r="B12072" s="0" t="n">
        <v>152.54</v>
      </c>
      <c r="C12072" s="0" t="s">
        <v>235</v>
      </c>
      <c r="D12072" s="0" t="s">
        <v>17136</v>
      </c>
    </row>
    <row r="12073" customFormat="false" ht="15.8" hidden="false" customHeight="true" outlineLevel="0" collapsed="false">
      <c r="A12073" s="0" t="n">
        <v>90780</v>
      </c>
      <c r="B12073" s="0" t="n">
        <v>50.07</v>
      </c>
      <c r="C12073" s="0" t="s">
        <v>235</v>
      </c>
      <c r="D12073" s="0" t="s">
        <v>17137</v>
      </c>
    </row>
    <row r="12074" customFormat="false" ht="15.8" hidden="false" customHeight="true" outlineLevel="0" collapsed="false">
      <c r="A12074" s="0" t="n">
        <v>90781</v>
      </c>
      <c r="B12074" s="0" t="n">
        <v>24.34</v>
      </c>
      <c r="C12074" s="0" t="s">
        <v>235</v>
      </c>
      <c r="D12074" s="0" t="s">
        <v>17138</v>
      </c>
    </row>
    <row r="12075" customFormat="false" ht="15.8" hidden="false" customHeight="true" outlineLevel="0" collapsed="false">
      <c r="A12075" s="0" t="n">
        <v>91677</v>
      </c>
      <c r="B12075" s="0" t="n">
        <v>107.62</v>
      </c>
      <c r="C12075" s="0" t="s">
        <v>235</v>
      </c>
      <c r="D12075" s="0" t="s">
        <v>17139</v>
      </c>
    </row>
    <row r="12076" customFormat="false" ht="15.8" hidden="false" customHeight="true" outlineLevel="0" collapsed="false">
      <c r="A12076" s="0" t="n">
        <v>91678</v>
      </c>
      <c r="B12076" s="0" t="n">
        <v>99.44</v>
      </c>
      <c r="C12076" s="0" t="s">
        <v>235</v>
      </c>
      <c r="D12076" s="0" t="s">
        <v>17140</v>
      </c>
    </row>
    <row r="12077" customFormat="false" ht="15.8" hidden="false" customHeight="true" outlineLevel="0" collapsed="false">
      <c r="A12077" s="0" t="n">
        <v>93558</v>
      </c>
      <c r="B12077" s="0" t="n">
        <v>4009.43</v>
      </c>
      <c r="C12077" s="0" t="s">
        <v>674</v>
      </c>
      <c r="D12077" s="0" t="s">
        <v>17141</v>
      </c>
    </row>
    <row r="12078" customFormat="false" ht="15.8" hidden="false" customHeight="true" outlineLevel="0" collapsed="false">
      <c r="A12078" s="0" t="n">
        <v>93559</v>
      </c>
      <c r="B12078" s="0" t="n">
        <v>5516.69</v>
      </c>
      <c r="C12078" s="0" t="s">
        <v>674</v>
      </c>
      <c r="D12078" s="0" t="s">
        <v>17124</v>
      </c>
    </row>
    <row r="12079" customFormat="false" ht="15.8" hidden="false" customHeight="true" outlineLevel="0" collapsed="false">
      <c r="A12079" s="0" t="n">
        <v>93560</v>
      </c>
      <c r="B12079" s="0" t="n">
        <v>4780.54</v>
      </c>
      <c r="C12079" s="0" t="s">
        <v>674</v>
      </c>
      <c r="D12079" s="0" t="s">
        <v>594</v>
      </c>
    </row>
    <row r="12080" customFormat="false" ht="15.8" hidden="false" customHeight="true" outlineLevel="0" collapsed="false">
      <c r="A12080" s="0" t="n">
        <v>93561</v>
      </c>
      <c r="B12080" s="0" t="n">
        <v>7991.88</v>
      </c>
      <c r="C12080" s="0" t="s">
        <v>674</v>
      </c>
      <c r="D12080" s="0" t="s">
        <v>17132</v>
      </c>
    </row>
    <row r="12081" customFormat="false" ht="15.8" hidden="false" customHeight="true" outlineLevel="0" collapsed="false">
      <c r="A12081" s="0" t="n">
        <v>93562</v>
      </c>
      <c r="B12081" s="0" t="n">
        <v>4946.2</v>
      </c>
      <c r="C12081" s="0" t="s">
        <v>674</v>
      </c>
      <c r="D12081" s="0" t="s">
        <v>17130</v>
      </c>
    </row>
    <row r="12082" customFormat="false" ht="15.8" hidden="false" customHeight="true" outlineLevel="0" collapsed="false">
      <c r="A12082" s="0" t="n">
        <v>93563</v>
      </c>
      <c r="B12082" s="0" t="n">
        <v>4456.64</v>
      </c>
      <c r="C12082" s="0" t="s">
        <v>674</v>
      </c>
      <c r="D12082" s="0" t="s">
        <v>17125</v>
      </c>
    </row>
    <row r="12083" customFormat="false" ht="15.8" hidden="false" customHeight="true" outlineLevel="0" collapsed="false">
      <c r="A12083" s="0" t="n">
        <v>93564</v>
      </c>
      <c r="B12083" s="0" t="n">
        <v>3776.01</v>
      </c>
      <c r="C12083" s="0" t="s">
        <v>674</v>
      </c>
      <c r="D12083" s="0" t="s">
        <v>17126</v>
      </c>
    </row>
    <row r="12084" customFormat="false" ht="15.8" hidden="false" customHeight="true" outlineLevel="0" collapsed="false">
      <c r="A12084" s="0" t="n">
        <v>93565</v>
      </c>
      <c r="B12084" s="0" t="n">
        <v>17364.65</v>
      </c>
      <c r="C12084" s="0" t="s">
        <v>674</v>
      </c>
      <c r="D12084" s="0" t="s">
        <v>17134</v>
      </c>
    </row>
    <row r="12085" customFormat="false" ht="15.8" hidden="false" customHeight="true" outlineLevel="0" collapsed="false">
      <c r="A12085" s="0" t="n">
        <v>93566</v>
      </c>
      <c r="B12085" s="0" t="n">
        <v>3818.28</v>
      </c>
      <c r="C12085" s="0" t="s">
        <v>674</v>
      </c>
      <c r="D12085" s="0" t="s">
        <v>17131</v>
      </c>
    </row>
    <row r="12086" customFormat="false" ht="15.8" hidden="false" customHeight="true" outlineLevel="0" collapsed="false">
      <c r="A12086" s="0" t="n">
        <v>93567</v>
      </c>
      <c r="B12086" s="0" t="n">
        <v>19724.52</v>
      </c>
      <c r="C12086" s="0" t="s">
        <v>674</v>
      </c>
      <c r="D12086" s="0" t="s">
        <v>17135</v>
      </c>
    </row>
    <row r="12087" customFormat="false" ht="15.8" hidden="false" customHeight="true" outlineLevel="0" collapsed="false">
      <c r="A12087" s="0" t="n">
        <v>93568</v>
      </c>
      <c r="B12087" s="0" t="n">
        <v>26856.6</v>
      </c>
      <c r="C12087" s="0" t="s">
        <v>674</v>
      </c>
      <c r="D12087" s="0" t="s">
        <v>17136</v>
      </c>
    </row>
    <row r="12088" customFormat="false" ht="15.8" hidden="false" customHeight="true" outlineLevel="0" collapsed="false">
      <c r="A12088" s="0" t="n">
        <v>93569</v>
      </c>
      <c r="B12088" s="0" t="n">
        <v>12825.71</v>
      </c>
      <c r="C12088" s="0" t="s">
        <v>674</v>
      </c>
      <c r="D12088" s="0" t="s">
        <v>17142</v>
      </c>
    </row>
    <row r="12089" customFormat="false" ht="15.8" hidden="false" customHeight="true" outlineLevel="0" collapsed="false">
      <c r="A12089" s="0" t="n">
        <v>93570</v>
      </c>
      <c r="B12089" s="0" t="n">
        <v>18096.13</v>
      </c>
      <c r="C12089" s="0" t="s">
        <v>674</v>
      </c>
      <c r="D12089" s="0" t="s">
        <v>17143</v>
      </c>
    </row>
    <row r="12090" customFormat="false" ht="15.8" hidden="false" customHeight="true" outlineLevel="0" collapsed="false">
      <c r="A12090" s="0" t="n">
        <v>93571</v>
      </c>
      <c r="B12090" s="0" t="n">
        <v>23831.42</v>
      </c>
      <c r="C12090" s="0" t="s">
        <v>674</v>
      </c>
      <c r="D12090" s="0" t="s">
        <v>17144</v>
      </c>
    </row>
    <row r="12091" customFormat="false" ht="15.8" hidden="false" customHeight="true" outlineLevel="0" collapsed="false">
      <c r="A12091" s="0" t="n">
        <v>93572</v>
      </c>
      <c r="B12091" s="0" t="n">
        <v>5947.53</v>
      </c>
      <c r="C12091" s="0" t="s">
        <v>674</v>
      </c>
      <c r="D12091" s="0" t="s">
        <v>17145</v>
      </c>
    </row>
    <row r="12092" customFormat="false" ht="15.8" hidden="false" customHeight="true" outlineLevel="0" collapsed="false">
      <c r="A12092" s="0" t="n">
        <v>94295</v>
      </c>
      <c r="B12092" s="0" t="n">
        <v>8827.17</v>
      </c>
      <c r="C12092" s="0" t="s">
        <v>674</v>
      </c>
      <c r="D12092" s="0" t="s">
        <v>17137</v>
      </c>
    </row>
    <row r="12093" customFormat="false" ht="15.8" hidden="false" customHeight="true" outlineLevel="0" collapsed="false">
      <c r="A12093" s="0" t="n">
        <v>94296</v>
      </c>
      <c r="B12093" s="0" t="n">
        <v>4308.21</v>
      </c>
      <c r="C12093" s="0" t="s">
        <v>674</v>
      </c>
      <c r="D12093" s="0" t="s">
        <v>17138</v>
      </c>
    </row>
    <row r="12094" customFormat="false" ht="15.8" hidden="false" customHeight="true" outlineLevel="0" collapsed="false">
      <c r="A12094" s="0" t="n">
        <v>95308</v>
      </c>
      <c r="B12094" s="0" t="n">
        <v>0.14</v>
      </c>
      <c r="C12094" s="0" t="s">
        <v>235</v>
      </c>
      <c r="D12094" s="0" t="s">
        <v>17146</v>
      </c>
    </row>
    <row r="12095" customFormat="false" ht="15.8" hidden="false" customHeight="true" outlineLevel="0" collapsed="false">
      <c r="A12095" s="0" t="n">
        <v>95309</v>
      </c>
      <c r="B12095" s="0" t="n">
        <v>0.22</v>
      </c>
      <c r="C12095" s="0" t="s">
        <v>235</v>
      </c>
      <c r="D12095" s="0" t="s">
        <v>17147</v>
      </c>
    </row>
    <row r="12096" customFormat="false" ht="15.8" hidden="false" customHeight="true" outlineLevel="0" collapsed="false">
      <c r="A12096" s="0" t="n">
        <v>95310</v>
      </c>
      <c r="B12096" s="0" t="n">
        <v>0.15</v>
      </c>
      <c r="C12096" s="0" t="s">
        <v>235</v>
      </c>
      <c r="D12096" s="0" t="s">
        <v>17148</v>
      </c>
    </row>
    <row r="12097" customFormat="false" ht="15.8" hidden="false" customHeight="true" outlineLevel="0" collapsed="false">
      <c r="A12097" s="0" t="n">
        <v>95311</v>
      </c>
      <c r="B12097" s="0" t="n">
        <v>0.14</v>
      </c>
      <c r="C12097" s="0" t="s">
        <v>235</v>
      </c>
      <c r="D12097" s="0" t="s">
        <v>17149</v>
      </c>
    </row>
    <row r="12098" customFormat="false" ht="15.8" hidden="false" customHeight="true" outlineLevel="0" collapsed="false">
      <c r="A12098" s="0" t="n">
        <v>95312</v>
      </c>
      <c r="B12098" s="0" t="n">
        <v>0.18</v>
      </c>
      <c r="C12098" s="0" t="s">
        <v>235</v>
      </c>
      <c r="D12098" s="0" t="s">
        <v>17150</v>
      </c>
    </row>
    <row r="12099" customFormat="false" ht="15.8" hidden="false" customHeight="true" outlineLevel="0" collapsed="false">
      <c r="A12099" s="0" t="n">
        <v>95313</v>
      </c>
      <c r="B12099" s="0" t="n">
        <v>0.17</v>
      </c>
      <c r="C12099" s="0" t="s">
        <v>235</v>
      </c>
      <c r="D12099" s="0" t="s">
        <v>17151</v>
      </c>
    </row>
    <row r="12100" customFormat="false" ht="15.8" hidden="false" customHeight="true" outlineLevel="0" collapsed="false">
      <c r="A12100" s="0" t="n">
        <v>95314</v>
      </c>
      <c r="B12100" s="0" t="n">
        <v>0.22</v>
      </c>
      <c r="C12100" s="0" t="s">
        <v>235</v>
      </c>
      <c r="D12100" s="0" t="s">
        <v>17152</v>
      </c>
    </row>
    <row r="12101" customFormat="false" ht="15.8" hidden="false" customHeight="true" outlineLevel="0" collapsed="false">
      <c r="A12101" s="0" t="n">
        <v>95315</v>
      </c>
      <c r="B12101" s="0" t="n">
        <v>0.24</v>
      </c>
      <c r="C12101" s="0" t="s">
        <v>235</v>
      </c>
      <c r="D12101" s="0" t="s">
        <v>17153</v>
      </c>
    </row>
    <row r="12102" customFormat="false" ht="15.8" hidden="false" customHeight="true" outlineLevel="0" collapsed="false">
      <c r="A12102" s="0" t="n">
        <v>95316</v>
      </c>
      <c r="B12102" s="0" t="n">
        <v>0.62</v>
      </c>
      <c r="C12102" s="0" t="s">
        <v>235</v>
      </c>
      <c r="D12102" s="0" t="s">
        <v>17154</v>
      </c>
    </row>
    <row r="12103" customFormat="false" ht="15.8" hidden="false" customHeight="true" outlineLevel="0" collapsed="false">
      <c r="A12103" s="0" t="n">
        <v>95317</v>
      </c>
      <c r="B12103" s="0" t="n">
        <v>0.24</v>
      </c>
      <c r="C12103" s="0" t="s">
        <v>235</v>
      </c>
      <c r="D12103" s="0" t="s">
        <v>17155</v>
      </c>
    </row>
    <row r="12104" customFormat="false" ht="15.8" hidden="false" customHeight="true" outlineLevel="0" collapsed="false">
      <c r="A12104" s="0" t="n">
        <v>95318</v>
      </c>
      <c r="B12104" s="0" t="n">
        <v>0.22</v>
      </c>
      <c r="C12104" s="0" t="s">
        <v>235</v>
      </c>
      <c r="D12104" s="0" t="s">
        <v>17156</v>
      </c>
    </row>
    <row r="12105" customFormat="false" ht="15.8" hidden="false" customHeight="true" outlineLevel="0" collapsed="false">
      <c r="A12105" s="0" t="n">
        <v>95319</v>
      </c>
      <c r="B12105" s="0" t="n">
        <v>0.14</v>
      </c>
      <c r="C12105" s="0" t="s">
        <v>235</v>
      </c>
      <c r="D12105" s="0" t="s">
        <v>17157</v>
      </c>
    </row>
    <row r="12106" customFormat="false" ht="15.8" hidden="false" customHeight="true" outlineLevel="0" collapsed="false">
      <c r="A12106" s="0" t="n">
        <v>95320</v>
      </c>
      <c r="B12106" s="0" t="n">
        <v>0.16</v>
      </c>
      <c r="C12106" s="0" t="s">
        <v>235</v>
      </c>
      <c r="D12106" s="0" t="s">
        <v>17158</v>
      </c>
    </row>
    <row r="12107" customFormat="false" ht="15.8" hidden="false" customHeight="true" outlineLevel="0" collapsed="false">
      <c r="A12107" s="0" t="n">
        <v>95321</v>
      </c>
      <c r="B12107" s="0" t="n">
        <v>0.15</v>
      </c>
      <c r="C12107" s="0" t="s">
        <v>235</v>
      </c>
      <c r="D12107" s="0" t="s">
        <v>17159</v>
      </c>
    </row>
    <row r="12108" customFormat="false" ht="15.8" hidden="false" customHeight="true" outlineLevel="0" collapsed="false">
      <c r="A12108" s="0" t="n">
        <v>95322</v>
      </c>
      <c r="B12108" s="0" t="n">
        <v>0.06</v>
      </c>
      <c r="C12108" s="0" t="s">
        <v>235</v>
      </c>
      <c r="D12108" s="0" t="s">
        <v>17160</v>
      </c>
    </row>
    <row r="12109" customFormat="false" ht="15.8" hidden="false" customHeight="true" outlineLevel="0" collapsed="false">
      <c r="A12109" s="0" t="n">
        <v>95323</v>
      </c>
      <c r="B12109" s="0" t="n">
        <v>0.17</v>
      </c>
      <c r="C12109" s="0" t="s">
        <v>235</v>
      </c>
      <c r="D12109" s="0" t="s">
        <v>17161</v>
      </c>
    </row>
    <row r="12110" customFormat="false" ht="15.8" hidden="false" customHeight="true" outlineLevel="0" collapsed="false">
      <c r="A12110" s="0" t="n">
        <v>95324</v>
      </c>
      <c r="B12110" s="0" t="n">
        <v>0.28</v>
      </c>
      <c r="C12110" s="0" t="s">
        <v>235</v>
      </c>
      <c r="D12110" s="0" t="s">
        <v>17162</v>
      </c>
    </row>
    <row r="12111" customFormat="false" ht="15.8" hidden="false" customHeight="true" outlineLevel="0" collapsed="false">
      <c r="A12111" s="0" t="n">
        <v>95325</v>
      </c>
      <c r="B12111" s="0" t="n">
        <v>0.29</v>
      </c>
      <c r="C12111" s="0" t="s">
        <v>235</v>
      </c>
      <c r="D12111" s="0" t="s">
        <v>17163</v>
      </c>
    </row>
    <row r="12112" customFormat="false" ht="15.8" hidden="false" customHeight="true" outlineLevel="0" collapsed="false">
      <c r="A12112" s="0" t="n">
        <v>95326</v>
      </c>
      <c r="B12112" s="0" t="n">
        <v>0.07</v>
      </c>
      <c r="C12112" s="0" t="s">
        <v>235</v>
      </c>
      <c r="D12112" s="0" t="s">
        <v>17164</v>
      </c>
    </row>
    <row r="12113" customFormat="false" ht="15.8" hidden="false" customHeight="true" outlineLevel="0" collapsed="false">
      <c r="A12113" s="0" t="n">
        <v>95328</v>
      </c>
      <c r="B12113" s="0" t="n">
        <v>0.22</v>
      </c>
      <c r="C12113" s="0" t="s">
        <v>235</v>
      </c>
      <c r="D12113" s="0" t="s">
        <v>17165</v>
      </c>
    </row>
    <row r="12114" customFormat="false" ht="15.8" hidden="false" customHeight="true" outlineLevel="0" collapsed="false">
      <c r="A12114" s="0" t="n">
        <v>95329</v>
      </c>
      <c r="B12114" s="0" t="n">
        <v>0.31</v>
      </c>
      <c r="C12114" s="0" t="s">
        <v>235</v>
      </c>
      <c r="D12114" s="0" t="s">
        <v>17166</v>
      </c>
    </row>
    <row r="12115" customFormat="false" ht="15.8" hidden="false" customHeight="true" outlineLevel="0" collapsed="false">
      <c r="A12115" s="0" t="n">
        <v>95330</v>
      </c>
      <c r="B12115" s="0" t="n">
        <v>0.22</v>
      </c>
      <c r="C12115" s="0" t="s">
        <v>235</v>
      </c>
      <c r="D12115" s="0" t="s">
        <v>17167</v>
      </c>
    </row>
    <row r="12116" customFormat="false" ht="15.8" hidden="false" customHeight="true" outlineLevel="0" collapsed="false">
      <c r="A12116" s="0" t="n">
        <v>95331</v>
      </c>
      <c r="B12116" s="0" t="n">
        <v>0.13</v>
      </c>
      <c r="C12116" s="0" t="s">
        <v>235</v>
      </c>
      <c r="D12116" s="0" t="s">
        <v>17168</v>
      </c>
    </row>
    <row r="12117" customFormat="false" ht="15.8" hidden="false" customHeight="true" outlineLevel="0" collapsed="false">
      <c r="A12117" s="0" t="n">
        <v>95332</v>
      </c>
      <c r="B12117" s="0" t="n">
        <v>0.89</v>
      </c>
      <c r="C12117" s="0" t="s">
        <v>235</v>
      </c>
      <c r="D12117" s="0" t="s">
        <v>17169</v>
      </c>
    </row>
    <row r="12118" customFormat="false" ht="15.8" hidden="false" customHeight="true" outlineLevel="0" collapsed="false">
      <c r="A12118" s="0" t="n">
        <v>95333</v>
      </c>
      <c r="B12118" s="0" t="n">
        <v>0.89</v>
      </c>
      <c r="C12118" s="0" t="s">
        <v>235</v>
      </c>
      <c r="D12118" s="0" t="s">
        <v>17170</v>
      </c>
    </row>
    <row r="12119" customFormat="false" ht="15.8" hidden="false" customHeight="true" outlineLevel="0" collapsed="false">
      <c r="A12119" s="0" t="n">
        <v>95334</v>
      </c>
      <c r="B12119" s="0" t="n">
        <v>0.77</v>
      </c>
      <c r="C12119" s="0" t="s">
        <v>235</v>
      </c>
      <c r="D12119" s="0" t="s">
        <v>17171</v>
      </c>
    </row>
    <row r="12120" customFormat="false" ht="15.8" hidden="false" customHeight="true" outlineLevel="0" collapsed="false">
      <c r="A12120" s="0" t="n">
        <v>95335</v>
      </c>
      <c r="B12120" s="0" t="n">
        <v>0.34</v>
      </c>
      <c r="C12120" s="0" t="s">
        <v>235</v>
      </c>
      <c r="D12120" s="0" t="s">
        <v>17172</v>
      </c>
    </row>
    <row r="12121" customFormat="false" ht="15.8" hidden="false" customHeight="true" outlineLevel="0" collapsed="false">
      <c r="A12121" s="0" t="n">
        <v>95337</v>
      </c>
      <c r="B12121" s="0" t="n">
        <v>0.22</v>
      </c>
      <c r="C12121" s="0" t="s">
        <v>235</v>
      </c>
      <c r="D12121" s="0" t="s">
        <v>17173</v>
      </c>
    </row>
    <row r="12122" customFormat="false" ht="15.8" hidden="false" customHeight="true" outlineLevel="0" collapsed="false">
      <c r="A12122" s="0" t="n">
        <v>95338</v>
      </c>
      <c r="B12122" s="0" t="n">
        <v>0.4</v>
      </c>
      <c r="C12122" s="0" t="s">
        <v>235</v>
      </c>
      <c r="D12122" s="0" t="s">
        <v>17174</v>
      </c>
    </row>
    <row r="12123" customFormat="false" ht="15.8" hidden="false" customHeight="true" outlineLevel="0" collapsed="false">
      <c r="A12123" s="0" t="n">
        <v>95339</v>
      </c>
      <c r="B12123" s="0" t="n">
        <v>0.27</v>
      </c>
      <c r="C12123" s="0" t="s">
        <v>235</v>
      </c>
      <c r="D12123" s="0" t="s">
        <v>17175</v>
      </c>
    </row>
    <row r="12124" customFormat="false" ht="15.8" hidden="false" customHeight="true" outlineLevel="0" collapsed="false">
      <c r="A12124" s="0" t="n">
        <v>95340</v>
      </c>
      <c r="B12124" s="0" t="n">
        <v>0.29</v>
      </c>
      <c r="C12124" s="0" t="s">
        <v>235</v>
      </c>
      <c r="D12124" s="0" t="s">
        <v>17176</v>
      </c>
    </row>
    <row r="12125" customFormat="false" ht="15.8" hidden="false" customHeight="true" outlineLevel="0" collapsed="false">
      <c r="A12125" s="0" t="n">
        <v>95341</v>
      </c>
      <c r="B12125" s="0" t="n">
        <v>0.21</v>
      </c>
      <c r="C12125" s="0" t="s">
        <v>235</v>
      </c>
      <c r="D12125" s="0" t="s">
        <v>17177</v>
      </c>
    </row>
    <row r="12126" customFormat="false" ht="15.8" hidden="false" customHeight="true" outlineLevel="0" collapsed="false">
      <c r="A12126" s="0" t="n">
        <v>95342</v>
      </c>
      <c r="B12126" s="0" t="n">
        <v>0.16</v>
      </c>
      <c r="C12126" s="0" t="s">
        <v>235</v>
      </c>
      <c r="D12126" s="0" t="s">
        <v>17178</v>
      </c>
    </row>
    <row r="12127" customFormat="false" ht="15.8" hidden="false" customHeight="true" outlineLevel="0" collapsed="false">
      <c r="A12127" s="0" t="n">
        <v>95343</v>
      </c>
      <c r="B12127" s="0" t="n">
        <v>0.26</v>
      </c>
      <c r="C12127" s="0" t="s">
        <v>235</v>
      </c>
      <c r="D12127" s="0" t="s">
        <v>17179</v>
      </c>
    </row>
    <row r="12128" customFormat="false" ht="15.8" hidden="false" customHeight="true" outlineLevel="0" collapsed="false">
      <c r="A12128" s="0" t="n">
        <v>95344</v>
      </c>
      <c r="B12128" s="0" t="n">
        <v>0.18</v>
      </c>
      <c r="C12128" s="0" t="s">
        <v>235</v>
      </c>
      <c r="D12128" s="0" t="s">
        <v>17180</v>
      </c>
    </row>
    <row r="12129" customFormat="false" ht="15.8" hidden="false" customHeight="true" outlineLevel="0" collapsed="false">
      <c r="A12129" s="0" t="n">
        <v>95345</v>
      </c>
      <c r="B12129" s="0" t="n">
        <v>0.81</v>
      </c>
      <c r="C12129" s="0" t="s">
        <v>235</v>
      </c>
      <c r="D12129" s="0" t="s">
        <v>17181</v>
      </c>
    </row>
    <row r="12130" customFormat="false" ht="15.8" hidden="false" customHeight="true" outlineLevel="0" collapsed="false">
      <c r="A12130" s="0" t="n">
        <v>95346</v>
      </c>
      <c r="B12130" s="0" t="n">
        <v>0.07</v>
      </c>
      <c r="C12130" s="0" t="s">
        <v>235</v>
      </c>
      <c r="D12130" s="0" t="s">
        <v>17182</v>
      </c>
    </row>
    <row r="12131" customFormat="false" ht="15.8" hidden="false" customHeight="true" outlineLevel="0" collapsed="false">
      <c r="A12131" s="0" t="n">
        <v>95347</v>
      </c>
      <c r="B12131" s="0" t="n">
        <v>0.08</v>
      </c>
      <c r="C12131" s="0" t="s">
        <v>235</v>
      </c>
      <c r="D12131" s="0" t="s">
        <v>17183</v>
      </c>
    </row>
    <row r="12132" customFormat="false" ht="15.8" hidden="false" customHeight="true" outlineLevel="0" collapsed="false">
      <c r="A12132" s="0" t="n">
        <v>95348</v>
      </c>
      <c r="B12132" s="0" t="n">
        <v>0.11</v>
      </c>
      <c r="C12132" s="0" t="s">
        <v>235</v>
      </c>
      <c r="D12132" s="0" t="s">
        <v>17184</v>
      </c>
    </row>
    <row r="12133" customFormat="false" ht="15.8" hidden="false" customHeight="true" outlineLevel="0" collapsed="false">
      <c r="A12133" s="0" t="n">
        <v>95349</v>
      </c>
      <c r="B12133" s="0" t="n">
        <v>0.08</v>
      </c>
      <c r="C12133" s="0" t="s">
        <v>235</v>
      </c>
      <c r="D12133" s="0" t="s">
        <v>17185</v>
      </c>
    </row>
    <row r="12134" customFormat="false" ht="15.8" hidden="false" customHeight="true" outlineLevel="0" collapsed="false">
      <c r="A12134" s="0" t="n">
        <v>95350</v>
      </c>
      <c r="B12134" s="0" t="n">
        <v>0.08</v>
      </c>
      <c r="C12134" s="0" t="s">
        <v>235</v>
      </c>
      <c r="D12134" s="0" t="s">
        <v>17186</v>
      </c>
    </row>
    <row r="12135" customFormat="false" ht="15.8" hidden="false" customHeight="true" outlineLevel="0" collapsed="false">
      <c r="A12135" s="0" t="n">
        <v>95351</v>
      </c>
      <c r="B12135" s="0" t="n">
        <v>0.29</v>
      </c>
      <c r="C12135" s="0" t="s">
        <v>235</v>
      </c>
      <c r="D12135" s="0" t="s">
        <v>17187</v>
      </c>
    </row>
    <row r="12136" customFormat="false" ht="15.8" hidden="false" customHeight="true" outlineLevel="0" collapsed="false">
      <c r="A12136" s="0" t="n">
        <v>95352</v>
      </c>
      <c r="B12136" s="0" t="n">
        <v>0.07</v>
      </c>
      <c r="C12136" s="0" t="s">
        <v>235</v>
      </c>
      <c r="D12136" s="0" t="s">
        <v>17188</v>
      </c>
    </row>
    <row r="12137" customFormat="false" ht="15.8" hidden="false" customHeight="true" outlineLevel="0" collapsed="false">
      <c r="A12137" s="0" t="n">
        <v>95354</v>
      </c>
      <c r="B12137" s="0" t="n">
        <v>0.12</v>
      </c>
      <c r="C12137" s="0" t="s">
        <v>235</v>
      </c>
      <c r="D12137" s="0" t="s">
        <v>17189</v>
      </c>
    </row>
    <row r="12138" customFormat="false" ht="15.8" hidden="false" customHeight="true" outlineLevel="0" collapsed="false">
      <c r="A12138" s="0" t="n">
        <v>95355</v>
      </c>
      <c r="B12138" s="0" t="n">
        <v>0.12</v>
      </c>
      <c r="C12138" s="0" t="s">
        <v>235</v>
      </c>
      <c r="D12138" s="0" t="s">
        <v>17190</v>
      </c>
    </row>
    <row r="12139" customFormat="false" ht="15.8" hidden="false" customHeight="true" outlineLevel="0" collapsed="false">
      <c r="A12139" s="0" t="n">
        <v>95356</v>
      </c>
      <c r="B12139" s="0" t="n">
        <v>0.15</v>
      </c>
      <c r="C12139" s="0" t="s">
        <v>235</v>
      </c>
      <c r="D12139" s="0" t="s">
        <v>17191</v>
      </c>
    </row>
    <row r="12140" customFormat="false" ht="15.8" hidden="false" customHeight="true" outlineLevel="0" collapsed="false">
      <c r="A12140" s="0" t="n">
        <v>95357</v>
      </c>
      <c r="B12140" s="0" t="n">
        <v>0.23</v>
      </c>
      <c r="C12140" s="0" t="s">
        <v>235</v>
      </c>
      <c r="D12140" s="0" t="s">
        <v>17192</v>
      </c>
    </row>
    <row r="12141" customFormat="false" ht="15.8" hidden="false" customHeight="true" outlineLevel="0" collapsed="false">
      <c r="A12141" s="0" t="n">
        <v>95358</v>
      </c>
      <c r="B12141" s="0" t="n">
        <v>0.29</v>
      </c>
      <c r="C12141" s="0" t="s">
        <v>235</v>
      </c>
      <c r="D12141" s="0" t="s">
        <v>17193</v>
      </c>
    </row>
    <row r="12142" customFormat="false" ht="15.8" hidden="false" customHeight="true" outlineLevel="0" collapsed="false">
      <c r="A12142" s="0" t="n">
        <v>95359</v>
      </c>
      <c r="B12142" s="0" t="n">
        <v>0.29</v>
      </c>
      <c r="C12142" s="0" t="s">
        <v>235</v>
      </c>
      <c r="D12142" s="0" t="s">
        <v>17194</v>
      </c>
    </row>
    <row r="12143" customFormat="false" ht="15.8" hidden="false" customHeight="true" outlineLevel="0" collapsed="false">
      <c r="A12143" s="0" t="n">
        <v>95360</v>
      </c>
      <c r="B12143" s="0" t="n">
        <v>0.21</v>
      </c>
      <c r="C12143" s="0" t="s">
        <v>235</v>
      </c>
      <c r="D12143" s="0" t="s">
        <v>17195</v>
      </c>
    </row>
    <row r="12144" customFormat="false" ht="15.8" hidden="false" customHeight="true" outlineLevel="0" collapsed="false">
      <c r="A12144" s="0" t="n">
        <v>95361</v>
      </c>
      <c r="B12144" s="0" t="n">
        <v>0.12</v>
      </c>
      <c r="C12144" s="0" t="s">
        <v>235</v>
      </c>
      <c r="D12144" s="0" t="s">
        <v>17196</v>
      </c>
    </row>
    <row r="12145" customFormat="false" ht="15.8" hidden="false" customHeight="true" outlineLevel="0" collapsed="false">
      <c r="A12145" s="0" t="n">
        <v>95362</v>
      </c>
      <c r="B12145" s="0" t="n">
        <v>0.15</v>
      </c>
      <c r="C12145" s="0" t="s">
        <v>235</v>
      </c>
      <c r="D12145" s="0" t="s">
        <v>17197</v>
      </c>
    </row>
    <row r="12146" customFormat="false" ht="15.8" hidden="false" customHeight="true" outlineLevel="0" collapsed="false">
      <c r="A12146" s="0" t="n">
        <v>95363</v>
      </c>
      <c r="B12146" s="0" t="n">
        <v>0.18</v>
      </c>
      <c r="C12146" s="0" t="s">
        <v>235</v>
      </c>
      <c r="D12146" s="0" t="s">
        <v>17198</v>
      </c>
    </row>
    <row r="12147" customFormat="false" ht="15.8" hidden="false" customHeight="true" outlineLevel="0" collapsed="false">
      <c r="A12147" s="0" t="n">
        <v>95364</v>
      </c>
      <c r="B12147" s="0" t="n">
        <v>0.18</v>
      </c>
      <c r="C12147" s="0" t="s">
        <v>235</v>
      </c>
      <c r="D12147" s="0" t="s">
        <v>17199</v>
      </c>
    </row>
    <row r="12148" customFormat="false" ht="15.8" hidden="false" customHeight="true" outlineLevel="0" collapsed="false">
      <c r="A12148" s="0" t="n">
        <v>95365</v>
      </c>
      <c r="B12148" s="0" t="n">
        <v>0.15</v>
      </c>
      <c r="C12148" s="0" t="s">
        <v>235</v>
      </c>
      <c r="D12148" s="0" t="s">
        <v>17200</v>
      </c>
    </row>
    <row r="12149" customFormat="false" ht="15.8" hidden="false" customHeight="true" outlineLevel="0" collapsed="false">
      <c r="A12149" s="0" t="n">
        <v>95366</v>
      </c>
      <c r="B12149" s="0" t="n">
        <v>0.11</v>
      </c>
      <c r="C12149" s="0" t="s">
        <v>235</v>
      </c>
      <c r="D12149" s="0" t="s">
        <v>17201</v>
      </c>
    </row>
    <row r="12150" customFormat="false" ht="15.8" hidden="false" customHeight="true" outlineLevel="0" collapsed="false">
      <c r="A12150" s="0" t="n">
        <v>95367</v>
      </c>
      <c r="B12150" s="0" t="n">
        <v>0.13</v>
      </c>
      <c r="C12150" s="0" t="s">
        <v>235</v>
      </c>
      <c r="D12150" s="0" t="s">
        <v>17202</v>
      </c>
    </row>
    <row r="12151" customFormat="false" ht="15.8" hidden="false" customHeight="true" outlineLevel="0" collapsed="false">
      <c r="A12151" s="0" t="n">
        <v>95368</v>
      </c>
      <c r="B12151" s="0" t="n">
        <v>0.2</v>
      </c>
      <c r="C12151" s="0" t="s">
        <v>235</v>
      </c>
      <c r="D12151" s="0" t="s">
        <v>17203</v>
      </c>
    </row>
    <row r="12152" customFormat="false" ht="15.8" hidden="false" customHeight="true" outlineLevel="0" collapsed="false">
      <c r="A12152" s="0" t="n">
        <v>95369</v>
      </c>
      <c r="B12152" s="0" t="n">
        <v>0.13</v>
      </c>
      <c r="C12152" s="0" t="s">
        <v>235</v>
      </c>
      <c r="D12152" s="0" t="s">
        <v>17204</v>
      </c>
    </row>
    <row r="12153" customFormat="false" ht="15.8" hidden="false" customHeight="true" outlineLevel="0" collapsed="false">
      <c r="A12153" s="0" t="n">
        <v>95370</v>
      </c>
      <c r="B12153" s="0" t="n">
        <v>0.28</v>
      </c>
      <c r="C12153" s="0" t="s">
        <v>235</v>
      </c>
      <c r="D12153" s="0" t="s">
        <v>17205</v>
      </c>
    </row>
    <row r="12154" customFormat="false" ht="15.8" hidden="false" customHeight="true" outlineLevel="0" collapsed="false">
      <c r="A12154" s="0" t="n">
        <v>95371</v>
      </c>
      <c r="B12154" s="0" t="n">
        <v>0.4</v>
      </c>
      <c r="C12154" s="0" t="s">
        <v>235</v>
      </c>
      <c r="D12154" s="0" t="s">
        <v>17206</v>
      </c>
    </row>
    <row r="12155" customFormat="false" ht="15.8" hidden="false" customHeight="true" outlineLevel="0" collapsed="false">
      <c r="A12155" s="0" t="n">
        <v>95372</v>
      </c>
      <c r="B12155" s="0" t="n">
        <v>0.27</v>
      </c>
      <c r="C12155" s="0" t="s">
        <v>235</v>
      </c>
      <c r="D12155" s="0" t="s">
        <v>17207</v>
      </c>
    </row>
    <row r="12156" customFormat="false" ht="15.8" hidden="false" customHeight="true" outlineLevel="0" collapsed="false">
      <c r="A12156" s="0" t="n">
        <v>95373</v>
      </c>
      <c r="B12156" s="0" t="n">
        <v>0.24</v>
      </c>
      <c r="C12156" s="0" t="s">
        <v>235</v>
      </c>
      <c r="D12156" s="0" t="s">
        <v>17208</v>
      </c>
    </row>
    <row r="12157" customFormat="false" ht="15.8" hidden="false" customHeight="true" outlineLevel="0" collapsed="false">
      <c r="A12157" s="0" t="n">
        <v>95374</v>
      </c>
      <c r="B12157" s="0" t="n">
        <v>0.29</v>
      </c>
      <c r="C12157" s="0" t="s">
        <v>235</v>
      </c>
      <c r="D12157" s="0" t="s">
        <v>17209</v>
      </c>
    </row>
    <row r="12158" customFormat="false" ht="15.8" hidden="false" customHeight="true" outlineLevel="0" collapsed="false">
      <c r="A12158" s="0" t="n">
        <v>95375</v>
      </c>
      <c r="B12158" s="0" t="n">
        <v>0.3</v>
      </c>
      <c r="C12158" s="0" t="s">
        <v>235</v>
      </c>
      <c r="D12158" s="0" t="s">
        <v>17210</v>
      </c>
    </row>
    <row r="12159" customFormat="false" ht="15.8" hidden="false" customHeight="true" outlineLevel="0" collapsed="false">
      <c r="A12159" s="0" t="n">
        <v>95376</v>
      </c>
      <c r="B12159" s="0" t="n">
        <v>0.06</v>
      </c>
      <c r="C12159" s="0" t="s">
        <v>235</v>
      </c>
      <c r="D12159" s="0" t="s">
        <v>17211</v>
      </c>
    </row>
    <row r="12160" customFormat="false" ht="15.8" hidden="false" customHeight="true" outlineLevel="0" collapsed="false">
      <c r="A12160" s="0" t="n">
        <v>95377</v>
      </c>
      <c r="B12160" s="0" t="n">
        <v>0.22</v>
      </c>
      <c r="C12160" s="0" t="s">
        <v>235</v>
      </c>
      <c r="D12160" s="0" t="s">
        <v>17212</v>
      </c>
    </row>
    <row r="12161" customFormat="false" ht="15.8" hidden="false" customHeight="true" outlineLevel="0" collapsed="false">
      <c r="A12161" s="0" t="n">
        <v>95378</v>
      </c>
      <c r="B12161" s="0" t="n">
        <v>0.29</v>
      </c>
      <c r="C12161" s="0" t="s">
        <v>235</v>
      </c>
      <c r="D12161" s="0" t="s">
        <v>17213</v>
      </c>
    </row>
    <row r="12162" customFormat="false" ht="15.8" hidden="false" customHeight="true" outlineLevel="0" collapsed="false">
      <c r="A12162" s="0" t="n">
        <v>95379</v>
      </c>
      <c r="B12162" s="0" t="n">
        <v>0.21</v>
      </c>
      <c r="C12162" s="0" t="s">
        <v>235</v>
      </c>
      <c r="D12162" s="0" t="s">
        <v>17214</v>
      </c>
    </row>
    <row r="12163" customFormat="false" ht="15.8" hidden="false" customHeight="true" outlineLevel="0" collapsed="false">
      <c r="A12163" s="0" t="n">
        <v>95380</v>
      </c>
      <c r="B12163" s="0" t="n">
        <v>0.19</v>
      </c>
      <c r="C12163" s="0" t="s">
        <v>235</v>
      </c>
      <c r="D12163" s="0" t="s">
        <v>17215</v>
      </c>
    </row>
    <row r="12164" customFormat="false" ht="15.8" hidden="false" customHeight="true" outlineLevel="0" collapsed="false">
      <c r="A12164" s="0" t="n">
        <v>95382</v>
      </c>
      <c r="B12164" s="0" t="n">
        <v>0.28</v>
      </c>
      <c r="C12164" s="0" t="s">
        <v>235</v>
      </c>
      <c r="D12164" s="0" t="s">
        <v>17216</v>
      </c>
    </row>
    <row r="12165" customFormat="false" ht="15.8" hidden="false" customHeight="true" outlineLevel="0" collapsed="false">
      <c r="A12165" s="0" t="n">
        <v>95383</v>
      </c>
      <c r="B12165" s="0" t="n">
        <v>0.19</v>
      </c>
      <c r="C12165" s="0" t="s">
        <v>235</v>
      </c>
      <c r="D12165" s="0" t="s">
        <v>17217</v>
      </c>
    </row>
    <row r="12166" customFormat="false" ht="15.8" hidden="false" customHeight="true" outlineLevel="0" collapsed="false">
      <c r="A12166" s="0" t="n">
        <v>95384</v>
      </c>
      <c r="B12166" s="0" t="n">
        <v>0.29</v>
      </c>
      <c r="C12166" s="0" t="s">
        <v>235</v>
      </c>
      <c r="D12166" s="0" t="s">
        <v>17218</v>
      </c>
    </row>
    <row r="12167" customFormat="false" ht="15.8" hidden="false" customHeight="true" outlineLevel="0" collapsed="false">
      <c r="A12167" s="0" t="n">
        <v>95385</v>
      </c>
      <c r="B12167" s="0" t="n">
        <v>0.21</v>
      </c>
      <c r="C12167" s="0" t="s">
        <v>235</v>
      </c>
      <c r="D12167" s="0" t="s">
        <v>17219</v>
      </c>
    </row>
    <row r="12168" customFormat="false" ht="15.8" hidden="false" customHeight="true" outlineLevel="0" collapsed="false">
      <c r="A12168" s="0" t="n">
        <v>95386</v>
      </c>
      <c r="B12168" s="0" t="n">
        <v>0.22</v>
      </c>
      <c r="C12168" s="0" t="s">
        <v>235</v>
      </c>
      <c r="D12168" s="0" t="s">
        <v>17220</v>
      </c>
    </row>
    <row r="12169" customFormat="false" ht="15.8" hidden="false" customHeight="true" outlineLevel="0" collapsed="false">
      <c r="A12169" s="0" t="n">
        <v>95387</v>
      </c>
      <c r="B12169" s="0" t="n">
        <v>0.21</v>
      </c>
      <c r="C12169" s="0" t="s">
        <v>235</v>
      </c>
      <c r="D12169" s="0" t="s">
        <v>17221</v>
      </c>
    </row>
    <row r="12170" customFormat="false" ht="15.8" hidden="false" customHeight="true" outlineLevel="0" collapsed="false">
      <c r="A12170" s="0" t="n">
        <v>95388</v>
      </c>
      <c r="B12170" s="0" t="n">
        <v>0.09</v>
      </c>
      <c r="C12170" s="0" t="s">
        <v>235</v>
      </c>
      <c r="D12170" s="0" t="s">
        <v>17222</v>
      </c>
    </row>
    <row r="12171" customFormat="false" ht="15.8" hidden="false" customHeight="true" outlineLevel="0" collapsed="false">
      <c r="A12171" s="0" t="n">
        <v>95389</v>
      </c>
      <c r="B12171" s="0" t="n">
        <v>0.11</v>
      </c>
      <c r="C12171" s="0" t="s">
        <v>235</v>
      </c>
      <c r="D12171" s="0" t="s">
        <v>17223</v>
      </c>
    </row>
    <row r="12172" customFormat="false" ht="15.8" hidden="false" customHeight="true" outlineLevel="0" collapsed="false">
      <c r="A12172" s="0" t="n">
        <v>95390</v>
      </c>
      <c r="B12172" s="0" t="n">
        <v>0.07</v>
      </c>
      <c r="C12172" s="0" t="s">
        <v>235</v>
      </c>
      <c r="D12172" s="0" t="s">
        <v>17224</v>
      </c>
    </row>
    <row r="12173" customFormat="false" ht="15.8" hidden="false" customHeight="true" outlineLevel="0" collapsed="false">
      <c r="A12173" s="0" t="n">
        <v>95391</v>
      </c>
      <c r="B12173" s="0" t="n">
        <v>0.12</v>
      </c>
      <c r="C12173" s="0" t="s">
        <v>235</v>
      </c>
      <c r="D12173" s="0" t="s">
        <v>17225</v>
      </c>
    </row>
    <row r="12174" customFormat="false" ht="15.8" hidden="false" customHeight="true" outlineLevel="0" collapsed="false">
      <c r="A12174" s="0" t="n">
        <v>95392</v>
      </c>
      <c r="B12174" s="0" t="n">
        <v>0.09</v>
      </c>
      <c r="C12174" s="0" t="s">
        <v>235</v>
      </c>
      <c r="D12174" s="0" t="s">
        <v>17226</v>
      </c>
    </row>
    <row r="12175" customFormat="false" ht="15.8" hidden="false" customHeight="true" outlineLevel="0" collapsed="false">
      <c r="A12175" s="0" t="n">
        <v>95393</v>
      </c>
      <c r="B12175" s="0" t="n">
        <v>0.33</v>
      </c>
      <c r="C12175" s="0" t="s">
        <v>235</v>
      </c>
      <c r="D12175" s="0" t="s">
        <v>17227</v>
      </c>
    </row>
    <row r="12176" customFormat="false" ht="15.8" hidden="false" customHeight="true" outlineLevel="0" collapsed="false">
      <c r="A12176" s="0" t="n">
        <v>95394</v>
      </c>
      <c r="B12176" s="0" t="n">
        <v>0.47</v>
      </c>
      <c r="C12176" s="0" t="s">
        <v>235</v>
      </c>
      <c r="D12176" s="0" t="s">
        <v>17228</v>
      </c>
    </row>
    <row r="12177" customFormat="false" ht="15.8" hidden="false" customHeight="true" outlineLevel="0" collapsed="false">
      <c r="A12177" s="0" t="n">
        <v>95395</v>
      </c>
      <c r="B12177" s="0" t="n">
        <v>0.67</v>
      </c>
      <c r="C12177" s="0" t="s">
        <v>235</v>
      </c>
      <c r="D12177" s="0" t="s">
        <v>17229</v>
      </c>
    </row>
    <row r="12178" customFormat="false" ht="15.8" hidden="false" customHeight="true" outlineLevel="0" collapsed="false">
      <c r="A12178" s="0" t="n">
        <v>95396</v>
      </c>
      <c r="B12178" s="0" t="n">
        <v>0.88</v>
      </c>
      <c r="C12178" s="0" t="s">
        <v>235</v>
      </c>
      <c r="D12178" s="0" t="s">
        <v>17230</v>
      </c>
    </row>
    <row r="12179" customFormat="false" ht="15.8" hidden="false" customHeight="true" outlineLevel="0" collapsed="false">
      <c r="A12179" s="0" t="n">
        <v>95397</v>
      </c>
      <c r="B12179" s="0" t="n">
        <v>0.1</v>
      </c>
      <c r="C12179" s="0" t="s">
        <v>235</v>
      </c>
      <c r="D12179" s="0" t="s">
        <v>17231</v>
      </c>
    </row>
    <row r="12180" customFormat="false" ht="15.8" hidden="false" customHeight="true" outlineLevel="0" collapsed="false">
      <c r="A12180" s="0" t="n">
        <v>95398</v>
      </c>
      <c r="B12180" s="0" t="n">
        <v>0.08</v>
      </c>
      <c r="C12180" s="0" t="s">
        <v>235</v>
      </c>
      <c r="D12180" s="0" t="s">
        <v>17232</v>
      </c>
    </row>
    <row r="12181" customFormat="false" ht="15.8" hidden="false" customHeight="true" outlineLevel="0" collapsed="false">
      <c r="A12181" s="0" t="n">
        <v>95399</v>
      </c>
      <c r="B12181" s="0" t="n">
        <v>0.1</v>
      </c>
      <c r="C12181" s="0" t="s">
        <v>235</v>
      </c>
      <c r="D12181" s="0" t="s">
        <v>17233</v>
      </c>
    </row>
    <row r="12182" customFormat="false" ht="15.8" hidden="false" customHeight="true" outlineLevel="0" collapsed="false">
      <c r="A12182" s="0" t="n">
        <v>95400</v>
      </c>
      <c r="B12182" s="0" t="n">
        <v>0.17</v>
      </c>
      <c r="C12182" s="0" t="s">
        <v>235</v>
      </c>
      <c r="D12182" s="0" t="s">
        <v>17234</v>
      </c>
    </row>
    <row r="12183" customFormat="false" ht="15.8" hidden="false" customHeight="true" outlineLevel="0" collapsed="false">
      <c r="A12183" s="0" t="n">
        <v>95401</v>
      </c>
      <c r="B12183" s="0" t="n">
        <v>0.53</v>
      </c>
      <c r="C12183" s="0" t="s">
        <v>235</v>
      </c>
      <c r="D12183" s="0" t="s">
        <v>17235</v>
      </c>
    </row>
    <row r="12184" customFormat="false" ht="15.8" hidden="false" customHeight="true" outlineLevel="0" collapsed="false">
      <c r="A12184" s="0" t="n">
        <v>95402</v>
      </c>
      <c r="B12184" s="0" t="n">
        <v>1.15</v>
      </c>
      <c r="C12184" s="0" t="s">
        <v>235</v>
      </c>
      <c r="D12184" s="0" t="s">
        <v>17236</v>
      </c>
    </row>
    <row r="12185" customFormat="false" ht="15.8" hidden="false" customHeight="true" outlineLevel="0" collapsed="false">
      <c r="A12185" s="0" t="n">
        <v>95403</v>
      </c>
      <c r="B12185" s="0" t="n">
        <v>1.3</v>
      </c>
      <c r="C12185" s="0" t="s">
        <v>235</v>
      </c>
      <c r="D12185" s="0" t="s">
        <v>17237</v>
      </c>
    </row>
    <row r="12186" customFormat="false" ht="15.8" hidden="false" customHeight="true" outlineLevel="0" collapsed="false">
      <c r="A12186" s="0" t="n">
        <v>95404</v>
      </c>
      <c r="B12186" s="0" t="n">
        <v>1.79</v>
      </c>
      <c r="C12186" s="0" t="s">
        <v>235</v>
      </c>
      <c r="D12186" s="0" t="s">
        <v>17238</v>
      </c>
    </row>
    <row r="12187" customFormat="false" ht="15.8" hidden="false" customHeight="true" outlineLevel="0" collapsed="false">
      <c r="A12187" s="0" t="n">
        <v>95405</v>
      </c>
      <c r="B12187" s="0" t="n">
        <v>0.81</v>
      </c>
      <c r="C12187" s="0" t="s">
        <v>235</v>
      </c>
      <c r="D12187" s="0" t="s">
        <v>17239</v>
      </c>
    </row>
    <row r="12188" customFormat="false" ht="15.8" hidden="false" customHeight="true" outlineLevel="0" collapsed="false">
      <c r="A12188" s="0" t="n">
        <v>95406</v>
      </c>
      <c r="B12188" s="0" t="n">
        <v>0.15</v>
      </c>
      <c r="C12188" s="0" t="s">
        <v>235</v>
      </c>
      <c r="D12188" s="0" t="s">
        <v>17240</v>
      </c>
    </row>
    <row r="12189" customFormat="false" ht="15.8" hidden="false" customHeight="true" outlineLevel="0" collapsed="false">
      <c r="A12189" s="0" t="n">
        <v>95407</v>
      </c>
      <c r="B12189" s="0" t="n">
        <v>2.84</v>
      </c>
      <c r="C12189" s="0" t="s">
        <v>235</v>
      </c>
      <c r="D12189" s="0" t="s">
        <v>17241</v>
      </c>
    </row>
    <row r="12190" customFormat="false" ht="15.8" hidden="false" customHeight="true" outlineLevel="0" collapsed="false">
      <c r="A12190" s="0" t="n">
        <v>95408</v>
      </c>
      <c r="B12190" s="0" t="n">
        <v>11.06</v>
      </c>
      <c r="C12190" s="0" t="s">
        <v>674</v>
      </c>
      <c r="D12190" s="0" t="s">
        <v>17242</v>
      </c>
    </row>
    <row r="12191" customFormat="false" ht="15.8" hidden="false" customHeight="true" outlineLevel="0" collapsed="false">
      <c r="A12191" s="0" t="n">
        <v>95409</v>
      </c>
      <c r="B12191" s="0" t="n">
        <v>16.13</v>
      </c>
      <c r="C12191" s="0" t="s">
        <v>674</v>
      </c>
      <c r="D12191" s="0" t="s">
        <v>17243</v>
      </c>
    </row>
    <row r="12192" customFormat="false" ht="15.8" hidden="false" customHeight="true" outlineLevel="0" collapsed="false">
      <c r="A12192" s="0" t="n">
        <v>95410</v>
      </c>
      <c r="B12192" s="0" t="n">
        <v>13.86</v>
      </c>
      <c r="C12192" s="0" t="s">
        <v>674</v>
      </c>
      <c r="D12192" s="0" t="s">
        <v>17244</v>
      </c>
    </row>
    <row r="12193" customFormat="false" ht="15.8" hidden="false" customHeight="true" outlineLevel="0" collapsed="false">
      <c r="A12193" s="0" t="n">
        <v>95411</v>
      </c>
      <c r="B12193" s="0" t="n">
        <v>23.78</v>
      </c>
      <c r="C12193" s="0" t="s">
        <v>674</v>
      </c>
      <c r="D12193" s="0" t="s">
        <v>17245</v>
      </c>
    </row>
    <row r="12194" customFormat="false" ht="15.8" hidden="false" customHeight="true" outlineLevel="0" collapsed="false">
      <c r="A12194" s="0" t="n">
        <v>95412</v>
      </c>
      <c r="B12194" s="0" t="n">
        <v>14.37</v>
      </c>
      <c r="C12194" s="0" t="s">
        <v>674</v>
      </c>
      <c r="D12194" s="0" t="s">
        <v>17246</v>
      </c>
    </row>
    <row r="12195" customFormat="false" ht="15.8" hidden="false" customHeight="true" outlineLevel="0" collapsed="false">
      <c r="A12195" s="0" t="n">
        <v>95413</v>
      </c>
      <c r="B12195" s="0" t="n">
        <v>12.83</v>
      </c>
      <c r="C12195" s="0" t="s">
        <v>674</v>
      </c>
      <c r="D12195" s="0" t="s">
        <v>17247</v>
      </c>
    </row>
    <row r="12196" customFormat="false" ht="15.8" hidden="false" customHeight="true" outlineLevel="0" collapsed="false">
      <c r="A12196" s="0" t="n">
        <v>95414</v>
      </c>
      <c r="B12196" s="0" t="n">
        <v>44.89</v>
      </c>
      <c r="C12196" s="0" t="s">
        <v>674</v>
      </c>
      <c r="D12196" s="0" t="s">
        <v>17248</v>
      </c>
    </row>
    <row r="12197" customFormat="false" ht="15.8" hidden="false" customHeight="true" outlineLevel="0" collapsed="false">
      <c r="A12197" s="0" t="n">
        <v>95415</v>
      </c>
      <c r="B12197" s="0" t="n">
        <v>153.98</v>
      </c>
      <c r="C12197" s="0" t="s">
        <v>674</v>
      </c>
      <c r="D12197" s="0" t="s">
        <v>17249</v>
      </c>
    </row>
    <row r="12198" customFormat="false" ht="15.8" hidden="false" customHeight="true" outlineLevel="0" collapsed="false">
      <c r="A12198" s="0" t="n">
        <v>95416</v>
      </c>
      <c r="B12198" s="0" t="n">
        <v>10.86</v>
      </c>
      <c r="C12198" s="0" t="s">
        <v>674</v>
      </c>
      <c r="D12198" s="0" t="s">
        <v>17250</v>
      </c>
    </row>
    <row r="12199" customFormat="false" ht="15.8" hidden="false" customHeight="true" outlineLevel="0" collapsed="false">
      <c r="A12199" s="0" t="n">
        <v>95417</v>
      </c>
      <c r="B12199" s="0" t="n">
        <v>175.26</v>
      </c>
      <c r="C12199" s="0" t="s">
        <v>674</v>
      </c>
      <c r="D12199" s="0" t="s">
        <v>17251</v>
      </c>
    </row>
    <row r="12200" customFormat="false" ht="15.8" hidden="false" customHeight="true" outlineLevel="0" collapsed="false">
      <c r="A12200" s="0" t="n">
        <v>95418</v>
      </c>
      <c r="B12200" s="0" t="n">
        <v>239.57</v>
      </c>
      <c r="C12200" s="0" t="s">
        <v>674</v>
      </c>
      <c r="D12200" s="0" t="s">
        <v>17252</v>
      </c>
    </row>
    <row r="12201" customFormat="false" ht="15.8" hidden="false" customHeight="true" outlineLevel="0" collapsed="false">
      <c r="A12201" s="0" t="n">
        <v>95419</v>
      </c>
      <c r="B12201" s="0" t="n">
        <v>63.6</v>
      </c>
      <c r="C12201" s="0" t="s">
        <v>674</v>
      </c>
      <c r="D12201" s="0" t="s">
        <v>17253</v>
      </c>
    </row>
    <row r="12202" customFormat="false" ht="15.8" hidden="false" customHeight="true" outlineLevel="0" collapsed="false">
      <c r="A12202" s="0" t="n">
        <v>95420</v>
      </c>
      <c r="B12202" s="0" t="n">
        <v>90.35</v>
      </c>
      <c r="C12202" s="0" t="s">
        <v>674</v>
      </c>
      <c r="D12202" s="0" t="s">
        <v>17254</v>
      </c>
    </row>
    <row r="12203" customFormat="false" ht="15.8" hidden="false" customHeight="true" outlineLevel="0" collapsed="false">
      <c r="A12203" s="0" t="n">
        <v>95421</v>
      </c>
      <c r="B12203" s="0" t="n">
        <v>119.45</v>
      </c>
      <c r="C12203" s="0" t="s">
        <v>674</v>
      </c>
      <c r="D12203" s="0" t="s">
        <v>17255</v>
      </c>
    </row>
    <row r="12204" customFormat="false" ht="15.8" hidden="false" customHeight="true" outlineLevel="0" collapsed="false">
      <c r="A12204" s="0" t="n">
        <v>95422</v>
      </c>
      <c r="B12204" s="0" t="n">
        <v>71.91</v>
      </c>
      <c r="C12204" s="0" t="s">
        <v>674</v>
      </c>
      <c r="D12204" s="0" t="s">
        <v>17256</v>
      </c>
    </row>
    <row r="12205" customFormat="false" ht="15.8" hidden="false" customHeight="true" outlineLevel="0" collapsed="false">
      <c r="A12205" s="0" t="n">
        <v>95423</v>
      </c>
      <c r="B12205" s="0" t="n">
        <v>109.15</v>
      </c>
      <c r="C12205" s="0" t="s">
        <v>674</v>
      </c>
      <c r="D12205" s="0" t="s">
        <v>17257</v>
      </c>
    </row>
    <row r="12206" customFormat="false" ht="15.8" hidden="false" customHeight="true" outlineLevel="0" collapsed="false">
      <c r="A12206" s="0" t="n">
        <v>95424</v>
      </c>
      <c r="B12206" s="0" t="n">
        <v>20.36</v>
      </c>
      <c r="C12206" s="0" t="s">
        <v>674</v>
      </c>
      <c r="D12206" s="0" t="s">
        <v>17258</v>
      </c>
    </row>
    <row r="12207" customFormat="false" ht="15.8" hidden="false" customHeight="true" outlineLevel="0" collapsed="false">
      <c r="A12207" s="0" t="n">
        <v>100288</v>
      </c>
      <c r="B12207" s="0" t="n">
        <v>0.06</v>
      </c>
      <c r="C12207" s="0" t="s">
        <v>235</v>
      </c>
      <c r="D12207" s="0" t="s">
        <v>17259</v>
      </c>
    </row>
    <row r="12208" customFormat="false" ht="15.8" hidden="false" customHeight="true" outlineLevel="0" collapsed="false">
      <c r="A12208" s="0" t="n">
        <v>100289</v>
      </c>
      <c r="B12208" s="0" t="n">
        <v>20.17</v>
      </c>
      <c r="C12208" s="0" t="s">
        <v>235</v>
      </c>
      <c r="D12208" s="0" t="s">
        <v>17260</v>
      </c>
    </row>
    <row r="12209" customFormat="false" ht="15.8" hidden="false" customHeight="true" outlineLevel="0" collapsed="false">
      <c r="A12209" s="0" t="n">
        <v>100290</v>
      </c>
      <c r="B12209" s="0" t="n">
        <v>0.07</v>
      </c>
      <c r="C12209" s="0" t="s">
        <v>235</v>
      </c>
      <c r="D12209" s="0" t="s">
        <v>17261</v>
      </c>
    </row>
    <row r="12210" customFormat="false" ht="15.8" hidden="false" customHeight="true" outlineLevel="0" collapsed="false">
      <c r="A12210" s="0" t="n">
        <v>100291</v>
      </c>
      <c r="B12210" s="0" t="n">
        <v>0.19</v>
      </c>
      <c r="C12210" s="0" t="s">
        <v>235</v>
      </c>
      <c r="D12210" s="0" t="s">
        <v>17262</v>
      </c>
    </row>
    <row r="12211" customFormat="false" ht="15.8" hidden="false" customHeight="true" outlineLevel="0" collapsed="false">
      <c r="A12211" s="0" t="n">
        <v>100292</v>
      </c>
      <c r="B12211" s="0" t="n">
        <v>0.57</v>
      </c>
      <c r="C12211" s="0" t="s">
        <v>235</v>
      </c>
      <c r="D12211" s="0" t="s">
        <v>17263</v>
      </c>
    </row>
    <row r="12212" customFormat="false" ht="15.8" hidden="false" customHeight="true" outlineLevel="0" collapsed="false">
      <c r="A12212" s="0" t="n">
        <v>100293</v>
      </c>
      <c r="B12212" s="0" t="n">
        <v>0.18</v>
      </c>
      <c r="C12212" s="0" t="s">
        <v>235</v>
      </c>
      <c r="D12212" s="0" t="s">
        <v>17264</v>
      </c>
    </row>
    <row r="12213" customFormat="false" ht="15.8" hidden="false" customHeight="true" outlineLevel="0" collapsed="false">
      <c r="A12213" s="0" t="n">
        <v>100294</v>
      </c>
      <c r="B12213" s="0" t="n">
        <v>0.29</v>
      </c>
      <c r="C12213" s="0" t="s">
        <v>235</v>
      </c>
      <c r="D12213" s="0" t="s">
        <v>17265</v>
      </c>
    </row>
    <row r="12214" customFormat="false" ht="15.8" hidden="false" customHeight="true" outlineLevel="0" collapsed="false">
      <c r="A12214" s="0" t="n">
        <v>100295</v>
      </c>
      <c r="B12214" s="0" t="n">
        <v>0.57</v>
      </c>
      <c r="C12214" s="0" t="s">
        <v>235</v>
      </c>
      <c r="D12214" s="0" t="s">
        <v>17266</v>
      </c>
    </row>
    <row r="12215" customFormat="false" ht="15.8" hidden="false" customHeight="true" outlineLevel="0" collapsed="false">
      <c r="A12215" s="0" t="n">
        <v>100296</v>
      </c>
      <c r="B12215" s="0" t="n">
        <v>0.91</v>
      </c>
      <c r="C12215" s="0" t="s">
        <v>235</v>
      </c>
      <c r="D12215" s="0" t="s">
        <v>17267</v>
      </c>
    </row>
    <row r="12216" customFormat="false" ht="15.8" hidden="false" customHeight="true" outlineLevel="0" collapsed="false">
      <c r="A12216" s="0" t="n">
        <v>100297</v>
      </c>
      <c r="B12216" s="0" t="n">
        <v>1.03</v>
      </c>
      <c r="C12216" s="0" t="s">
        <v>235</v>
      </c>
      <c r="D12216" s="0" t="s">
        <v>17268</v>
      </c>
    </row>
    <row r="12217" customFormat="false" ht="15.8" hidden="false" customHeight="true" outlineLevel="0" collapsed="false">
      <c r="A12217" s="0" t="n">
        <v>100298</v>
      </c>
      <c r="B12217" s="0" t="n">
        <v>0.82</v>
      </c>
      <c r="C12217" s="0" t="s">
        <v>235</v>
      </c>
      <c r="D12217" s="0" t="s">
        <v>17269</v>
      </c>
    </row>
    <row r="12218" customFormat="false" ht="15.8" hidden="false" customHeight="true" outlineLevel="0" collapsed="false">
      <c r="A12218" s="0" t="n">
        <v>100299</v>
      </c>
      <c r="B12218" s="0" t="n">
        <v>0.46</v>
      </c>
      <c r="C12218" s="0" t="s">
        <v>235</v>
      </c>
      <c r="D12218" s="0" t="s">
        <v>17270</v>
      </c>
    </row>
    <row r="12219" customFormat="false" ht="15.8" hidden="false" customHeight="true" outlineLevel="0" collapsed="false">
      <c r="A12219" s="0" t="n">
        <v>100300</v>
      </c>
      <c r="B12219" s="0" t="n">
        <v>19.64</v>
      </c>
      <c r="C12219" s="0" t="s">
        <v>235</v>
      </c>
      <c r="D12219" s="0" t="s">
        <v>17271</v>
      </c>
    </row>
    <row r="12220" customFormat="false" ht="15.8" hidden="false" customHeight="true" outlineLevel="0" collapsed="false">
      <c r="A12220" s="0" t="n">
        <v>100301</v>
      </c>
      <c r="B12220" s="0" t="n">
        <v>21.01</v>
      </c>
      <c r="C12220" s="0" t="s">
        <v>235</v>
      </c>
      <c r="D12220" s="0" t="s">
        <v>17272</v>
      </c>
    </row>
    <row r="12221" customFormat="false" ht="15.8" hidden="false" customHeight="true" outlineLevel="0" collapsed="false">
      <c r="A12221" s="0" t="n">
        <v>100302</v>
      </c>
      <c r="B12221" s="0" t="n">
        <v>142.69</v>
      </c>
      <c r="C12221" s="0" t="s">
        <v>235</v>
      </c>
      <c r="D12221" s="0" t="s">
        <v>17273</v>
      </c>
    </row>
    <row r="12222" customFormat="false" ht="15.8" hidden="false" customHeight="true" outlineLevel="0" collapsed="false">
      <c r="A12222" s="0" t="n">
        <v>100303</v>
      </c>
      <c r="B12222" s="0" t="n">
        <v>19.28</v>
      </c>
      <c r="C12222" s="0" t="s">
        <v>235</v>
      </c>
      <c r="D12222" s="0" t="s">
        <v>17274</v>
      </c>
    </row>
    <row r="12223" customFormat="false" ht="15.8" hidden="false" customHeight="true" outlineLevel="0" collapsed="false">
      <c r="A12223" s="0" t="n">
        <v>100304</v>
      </c>
      <c r="B12223" s="0" t="n">
        <v>73.67</v>
      </c>
      <c r="C12223" s="0" t="s">
        <v>235</v>
      </c>
      <c r="D12223" s="0" t="s">
        <v>17275</v>
      </c>
    </row>
    <row r="12224" customFormat="false" ht="15.8" hidden="false" customHeight="true" outlineLevel="0" collapsed="false">
      <c r="A12224" s="0" t="n">
        <v>100305</v>
      </c>
      <c r="B12224" s="0" t="n">
        <v>99.74</v>
      </c>
      <c r="C12224" s="0" t="s">
        <v>235</v>
      </c>
      <c r="D12224" s="0" t="s">
        <v>17276</v>
      </c>
    </row>
    <row r="12225" customFormat="false" ht="15.8" hidden="false" customHeight="true" outlineLevel="0" collapsed="false">
      <c r="A12225" s="0" t="n">
        <v>100306</v>
      </c>
      <c r="B12225" s="0" t="n">
        <v>112.33</v>
      </c>
      <c r="C12225" s="0" t="s">
        <v>235</v>
      </c>
      <c r="D12225" s="0" t="s">
        <v>17277</v>
      </c>
    </row>
    <row r="12226" customFormat="false" ht="15.8" hidden="false" customHeight="true" outlineLevel="0" collapsed="false">
      <c r="A12226" s="0" t="n">
        <v>100307</v>
      </c>
      <c r="B12226" s="0" t="n">
        <v>27.02</v>
      </c>
      <c r="C12226" s="0" t="s">
        <v>235</v>
      </c>
      <c r="D12226" s="0" t="s">
        <v>17278</v>
      </c>
    </row>
    <row r="12227" customFormat="false" ht="15.8" hidden="false" customHeight="true" outlineLevel="0" collapsed="false">
      <c r="A12227" s="0" t="n">
        <v>100308</v>
      </c>
      <c r="B12227" s="0" t="n">
        <v>41.19</v>
      </c>
      <c r="C12227" s="0" t="s">
        <v>235</v>
      </c>
      <c r="D12227" s="0" t="s">
        <v>17279</v>
      </c>
    </row>
    <row r="12228" customFormat="false" ht="15.8" hidden="false" customHeight="true" outlineLevel="0" collapsed="false">
      <c r="A12228" s="0" t="n">
        <v>100309</v>
      </c>
      <c r="B12228" s="0" t="n">
        <v>34.23</v>
      </c>
      <c r="C12228" s="0" t="s">
        <v>235</v>
      </c>
      <c r="D12228" s="0" t="s">
        <v>17280</v>
      </c>
    </row>
    <row r="12229" customFormat="false" ht="15.8" hidden="false" customHeight="true" outlineLevel="0" collapsed="false">
      <c r="A12229" s="0" t="n">
        <v>100310</v>
      </c>
      <c r="B12229" s="0" t="n">
        <v>9.83</v>
      </c>
      <c r="C12229" s="0" t="s">
        <v>674</v>
      </c>
      <c r="D12229" s="0" t="s">
        <v>17281</v>
      </c>
    </row>
    <row r="12230" customFormat="false" ht="15.8" hidden="false" customHeight="true" outlineLevel="0" collapsed="false">
      <c r="A12230" s="0" t="n">
        <v>100311</v>
      </c>
      <c r="B12230" s="0" t="n">
        <v>76.89</v>
      </c>
      <c r="C12230" s="0" t="s">
        <v>674</v>
      </c>
      <c r="D12230" s="0" t="s">
        <v>17282</v>
      </c>
    </row>
    <row r="12231" customFormat="false" ht="15.8" hidden="false" customHeight="true" outlineLevel="0" collapsed="false">
      <c r="A12231" s="0" t="n">
        <v>100312</v>
      </c>
      <c r="B12231" s="0" t="n">
        <v>102.7</v>
      </c>
      <c r="C12231" s="0" t="s">
        <v>674</v>
      </c>
      <c r="D12231" s="0" t="s">
        <v>17283</v>
      </c>
    </row>
    <row r="12232" customFormat="false" ht="15.8" hidden="false" customHeight="true" outlineLevel="0" collapsed="false">
      <c r="A12232" s="0" t="n">
        <v>100313</v>
      </c>
      <c r="B12232" s="0" t="n">
        <v>121.89</v>
      </c>
      <c r="C12232" s="0" t="s">
        <v>674</v>
      </c>
      <c r="D12232" s="0" t="s">
        <v>17284</v>
      </c>
    </row>
    <row r="12233" customFormat="false" ht="15.8" hidden="false" customHeight="true" outlineLevel="0" collapsed="false">
      <c r="A12233" s="0" t="n">
        <v>100314</v>
      </c>
      <c r="B12233" s="0" t="n">
        <v>137.51</v>
      </c>
      <c r="C12233" s="0" t="s">
        <v>674</v>
      </c>
      <c r="D12233" s="0" t="s">
        <v>17285</v>
      </c>
    </row>
    <row r="12234" customFormat="false" ht="15.8" hidden="false" customHeight="true" outlineLevel="0" collapsed="false">
      <c r="A12234" s="0" t="n">
        <v>100315</v>
      </c>
      <c r="B12234" s="0" t="n">
        <v>63</v>
      </c>
      <c r="C12234" s="0" t="s">
        <v>674</v>
      </c>
      <c r="D12234" s="0" t="s">
        <v>17286</v>
      </c>
    </row>
    <row r="12235" customFormat="false" ht="15.8" hidden="false" customHeight="true" outlineLevel="0" collapsed="false">
      <c r="A12235" s="0" t="n">
        <v>100316</v>
      </c>
      <c r="B12235" s="0" t="n">
        <v>3485.91</v>
      </c>
      <c r="C12235" s="0" t="s">
        <v>674</v>
      </c>
      <c r="D12235" s="0" t="s">
        <v>17271</v>
      </c>
    </row>
    <row r="12236" customFormat="false" ht="15.8" hidden="false" customHeight="true" outlineLevel="0" collapsed="false">
      <c r="A12236" s="0" t="n">
        <v>100317</v>
      </c>
      <c r="B12236" s="0" t="n">
        <v>25171.24</v>
      </c>
      <c r="C12236" s="0" t="s">
        <v>674</v>
      </c>
      <c r="D12236" s="0" t="s">
        <v>17287</v>
      </c>
    </row>
    <row r="12237" customFormat="false" ht="15.8" hidden="false" customHeight="true" outlineLevel="0" collapsed="false">
      <c r="A12237" s="0" t="n">
        <v>100318</v>
      </c>
      <c r="B12237" s="0" t="n">
        <v>13071.59</v>
      </c>
      <c r="C12237" s="0" t="s">
        <v>674</v>
      </c>
      <c r="D12237" s="0" t="s">
        <v>17275</v>
      </c>
    </row>
    <row r="12238" customFormat="false" ht="15.8" hidden="false" customHeight="true" outlineLevel="0" collapsed="false">
      <c r="A12238" s="0" t="n">
        <v>100319</v>
      </c>
      <c r="B12238" s="0" t="n">
        <v>17579.4</v>
      </c>
      <c r="C12238" s="0" t="s">
        <v>674</v>
      </c>
      <c r="D12238" s="0" t="s">
        <v>17276</v>
      </c>
    </row>
    <row r="12239" customFormat="false" ht="15.8" hidden="false" customHeight="true" outlineLevel="0" collapsed="false">
      <c r="A12239" s="0" t="n">
        <v>100320</v>
      </c>
      <c r="B12239" s="0" t="n">
        <v>19795.9</v>
      </c>
      <c r="C12239" s="0" t="s">
        <v>674</v>
      </c>
      <c r="D12239" s="0" t="s">
        <v>17277</v>
      </c>
    </row>
    <row r="12240" customFormat="false" ht="15.8" hidden="false" customHeight="true" outlineLevel="0" collapsed="false">
      <c r="A12240" s="0" t="n">
        <v>100321</v>
      </c>
      <c r="B12240" s="0" t="n">
        <v>6042.94</v>
      </c>
      <c r="C12240" s="0" t="s">
        <v>674</v>
      </c>
      <c r="D12240" s="0" t="s">
        <v>17280</v>
      </c>
    </row>
    <row r="12241" customFormat="false" ht="15.8" hidden="false" customHeight="true" outlineLevel="0" collapsed="false">
      <c r="A12241" s="0" t="n">
        <v>100533</v>
      </c>
      <c r="B12241" s="0" t="n">
        <v>23.46</v>
      </c>
      <c r="C12241" s="0" t="s">
        <v>235</v>
      </c>
      <c r="D12241" s="0" t="s">
        <v>17288</v>
      </c>
    </row>
    <row r="12242" customFormat="false" ht="15.8" hidden="false" customHeight="true" outlineLevel="0" collapsed="false">
      <c r="A12242" s="0" t="n">
        <v>100534</v>
      </c>
      <c r="B12242" s="0" t="n">
        <v>4155.39</v>
      </c>
      <c r="C12242" s="0" t="s">
        <v>674</v>
      </c>
      <c r="D12242" s="0" t="s">
        <v>17288</v>
      </c>
    </row>
    <row r="12243" customFormat="false" ht="15.8" hidden="false" customHeight="true" outlineLevel="0" collapsed="false">
      <c r="A12243" s="0" t="n">
        <v>100535</v>
      </c>
      <c r="B12243" s="0" t="n">
        <v>0.31</v>
      </c>
      <c r="C12243" s="0" t="s">
        <v>235</v>
      </c>
      <c r="D12243" s="0" t="s">
        <v>17289</v>
      </c>
    </row>
    <row r="12244" customFormat="false" ht="15.8" hidden="false" customHeight="true" outlineLevel="0" collapsed="false">
      <c r="A12244" s="0" t="n">
        <v>100536</v>
      </c>
      <c r="B12244" s="0" t="n">
        <v>42.28</v>
      </c>
      <c r="C12244" s="0" t="s">
        <v>674</v>
      </c>
      <c r="D12244" s="0" t="s">
        <v>17290</v>
      </c>
    </row>
    <row r="12245" customFormat="false" ht="15.8" hidden="false" customHeight="true" outlineLevel="0" collapsed="false">
      <c r="A12245" s="0" t="n">
        <v>101284</v>
      </c>
      <c r="B12245" s="0" t="n">
        <v>1.41</v>
      </c>
      <c r="C12245" s="0" t="s">
        <v>235</v>
      </c>
      <c r="D12245" s="0" t="s">
        <v>17291</v>
      </c>
    </row>
    <row r="12246" customFormat="false" ht="15.8" hidden="false" customHeight="true" outlineLevel="0" collapsed="false">
      <c r="A12246" s="0" t="n">
        <v>101285</v>
      </c>
      <c r="B12246" s="0" t="n">
        <v>0.39</v>
      </c>
      <c r="C12246" s="0" t="s">
        <v>235</v>
      </c>
      <c r="D12246" s="0" t="s">
        <v>17292</v>
      </c>
    </row>
    <row r="12247" customFormat="false" ht="15.8" hidden="false" customHeight="true" outlineLevel="0" collapsed="false">
      <c r="A12247" s="0" t="n">
        <v>101286</v>
      </c>
      <c r="B12247" s="0" t="n">
        <v>19.75</v>
      </c>
      <c r="C12247" s="0" t="s">
        <v>674</v>
      </c>
      <c r="D12247" s="0" t="s">
        <v>17293</v>
      </c>
    </row>
    <row r="12248" customFormat="false" ht="15.8" hidden="false" customHeight="true" outlineLevel="0" collapsed="false">
      <c r="A12248" s="0" t="n">
        <v>101287</v>
      </c>
      <c r="B12248" s="0" t="n">
        <v>84.87</v>
      </c>
      <c r="C12248" s="0" t="s">
        <v>674</v>
      </c>
      <c r="D12248" s="0" t="s">
        <v>17294</v>
      </c>
    </row>
    <row r="12249" customFormat="false" ht="15.8" hidden="false" customHeight="true" outlineLevel="0" collapsed="false">
      <c r="A12249" s="0" t="n">
        <v>101288</v>
      </c>
      <c r="B12249" s="0" t="n">
        <v>20.04</v>
      </c>
      <c r="C12249" s="0" t="s">
        <v>674</v>
      </c>
      <c r="D12249" s="0" t="s">
        <v>17295</v>
      </c>
    </row>
    <row r="12250" customFormat="false" ht="15.8" hidden="false" customHeight="true" outlineLevel="0" collapsed="false">
      <c r="A12250" s="0" t="n">
        <v>101289</v>
      </c>
      <c r="B12250" s="0" t="n">
        <v>19.68</v>
      </c>
      <c r="C12250" s="0" t="s">
        <v>674</v>
      </c>
      <c r="D12250" s="0" t="s">
        <v>17296</v>
      </c>
    </row>
    <row r="12251" customFormat="false" ht="15.8" hidden="false" customHeight="true" outlineLevel="0" collapsed="false">
      <c r="A12251" s="0" t="n">
        <v>101290</v>
      </c>
      <c r="B12251" s="0" t="n">
        <v>26.23</v>
      </c>
      <c r="C12251" s="0" t="s">
        <v>674</v>
      </c>
      <c r="D12251" s="0" t="s">
        <v>17297</v>
      </c>
    </row>
    <row r="12252" customFormat="false" ht="15.8" hidden="false" customHeight="true" outlineLevel="0" collapsed="false">
      <c r="A12252" s="0" t="n">
        <v>101291</v>
      </c>
      <c r="B12252" s="0" t="n">
        <v>21.68</v>
      </c>
      <c r="C12252" s="0" t="s">
        <v>674</v>
      </c>
      <c r="D12252" s="0" t="s">
        <v>17298</v>
      </c>
    </row>
    <row r="12253" customFormat="false" ht="15.8" hidden="false" customHeight="true" outlineLevel="0" collapsed="false">
      <c r="A12253" s="0" t="n">
        <v>101292</v>
      </c>
      <c r="B12253" s="0" t="n">
        <v>23.22</v>
      </c>
      <c r="C12253" s="0" t="s">
        <v>674</v>
      </c>
      <c r="D12253" s="0" t="s">
        <v>17299</v>
      </c>
    </row>
    <row r="12254" customFormat="false" ht="15.8" hidden="false" customHeight="true" outlineLevel="0" collapsed="false">
      <c r="A12254" s="0" t="n">
        <v>101293</v>
      </c>
      <c r="B12254" s="0" t="n">
        <v>29.66</v>
      </c>
      <c r="C12254" s="0" t="s">
        <v>674</v>
      </c>
      <c r="D12254" s="0" t="s">
        <v>17300</v>
      </c>
    </row>
    <row r="12255" customFormat="false" ht="15.8" hidden="false" customHeight="true" outlineLevel="0" collapsed="false">
      <c r="A12255" s="0" t="n">
        <v>101294</v>
      </c>
      <c r="B12255" s="0" t="n">
        <v>33.4</v>
      </c>
      <c r="C12255" s="0" t="s">
        <v>674</v>
      </c>
      <c r="D12255" s="0" t="s">
        <v>17301</v>
      </c>
    </row>
    <row r="12256" customFormat="false" ht="15.8" hidden="false" customHeight="true" outlineLevel="0" collapsed="false">
      <c r="A12256" s="0" t="n">
        <v>101295</v>
      </c>
      <c r="B12256" s="0" t="n">
        <v>25.31</v>
      </c>
      <c r="C12256" s="0" t="s">
        <v>674</v>
      </c>
      <c r="D12256" s="0" t="s">
        <v>17302</v>
      </c>
    </row>
    <row r="12257" customFormat="false" ht="15.8" hidden="false" customHeight="true" outlineLevel="0" collapsed="false">
      <c r="A12257" s="0" t="n">
        <v>101296</v>
      </c>
      <c r="B12257" s="0" t="n">
        <v>32.34</v>
      </c>
      <c r="C12257" s="0" t="s">
        <v>674</v>
      </c>
      <c r="D12257" s="0" t="s">
        <v>17303</v>
      </c>
    </row>
    <row r="12258" customFormat="false" ht="15.8" hidden="false" customHeight="true" outlineLevel="0" collapsed="false">
      <c r="A12258" s="0" t="n">
        <v>101297</v>
      </c>
      <c r="B12258" s="0" t="n">
        <v>30.72</v>
      </c>
      <c r="C12258" s="0" t="s">
        <v>674</v>
      </c>
      <c r="D12258" s="0" t="s">
        <v>17304</v>
      </c>
    </row>
    <row r="12259" customFormat="false" ht="15.8" hidden="false" customHeight="true" outlineLevel="0" collapsed="false">
      <c r="A12259" s="0" t="n">
        <v>101298</v>
      </c>
      <c r="B12259" s="0" t="n">
        <v>19.97</v>
      </c>
      <c r="C12259" s="0" t="s">
        <v>674</v>
      </c>
      <c r="D12259" s="0" t="s">
        <v>17305</v>
      </c>
    </row>
    <row r="12260" customFormat="false" ht="15.8" hidden="false" customHeight="true" outlineLevel="0" collapsed="false">
      <c r="A12260" s="0" t="n">
        <v>101299</v>
      </c>
      <c r="B12260" s="0" t="n">
        <v>25.31</v>
      </c>
      <c r="C12260" s="0" t="s">
        <v>674</v>
      </c>
      <c r="D12260" s="0" t="s">
        <v>17306</v>
      </c>
    </row>
    <row r="12261" customFormat="false" ht="15.8" hidden="false" customHeight="true" outlineLevel="0" collapsed="false">
      <c r="A12261" s="0" t="n">
        <v>101300</v>
      </c>
      <c r="B12261" s="0" t="n">
        <v>21.14</v>
      </c>
      <c r="C12261" s="0" t="s">
        <v>674</v>
      </c>
      <c r="D12261" s="0" t="s">
        <v>17307</v>
      </c>
    </row>
    <row r="12262" customFormat="false" ht="15.8" hidden="false" customHeight="true" outlineLevel="0" collapsed="false">
      <c r="A12262" s="0" t="n">
        <v>101301</v>
      </c>
      <c r="B12262" s="0" t="n">
        <v>8.31</v>
      </c>
      <c r="C12262" s="0" t="s">
        <v>674</v>
      </c>
      <c r="D12262" s="0" t="s">
        <v>17308</v>
      </c>
    </row>
    <row r="12263" customFormat="false" ht="15.8" hidden="false" customHeight="true" outlineLevel="0" collapsed="false">
      <c r="A12263" s="0" t="n">
        <v>101302</v>
      </c>
      <c r="B12263" s="0" t="n">
        <v>23.46</v>
      </c>
      <c r="C12263" s="0" t="s">
        <v>674</v>
      </c>
      <c r="D12263" s="0" t="s">
        <v>17309</v>
      </c>
    </row>
    <row r="12264" customFormat="false" ht="15.8" hidden="false" customHeight="true" outlineLevel="0" collapsed="false">
      <c r="A12264" s="0" t="n">
        <v>101303</v>
      </c>
      <c r="B12264" s="0" t="n">
        <v>77.82</v>
      </c>
      <c r="C12264" s="0" t="s">
        <v>674</v>
      </c>
      <c r="D12264" s="0" t="s">
        <v>17310</v>
      </c>
    </row>
    <row r="12265" customFormat="false" ht="15.8" hidden="false" customHeight="true" outlineLevel="0" collapsed="false">
      <c r="A12265" s="0" t="n">
        <v>101304</v>
      </c>
      <c r="B12265" s="0" t="n">
        <v>38.01</v>
      </c>
      <c r="C12265" s="0" t="s">
        <v>674</v>
      </c>
      <c r="D12265" s="0" t="s">
        <v>17311</v>
      </c>
    </row>
    <row r="12266" customFormat="false" ht="15.8" hidden="false" customHeight="true" outlineLevel="0" collapsed="false">
      <c r="A12266" s="0" t="n">
        <v>101305</v>
      </c>
      <c r="B12266" s="0" t="n">
        <v>39.07</v>
      </c>
      <c r="C12266" s="0" t="s">
        <v>674</v>
      </c>
      <c r="D12266" s="0" t="s">
        <v>17312</v>
      </c>
    </row>
    <row r="12267" customFormat="false" ht="15.8" hidden="false" customHeight="true" outlineLevel="0" collapsed="false">
      <c r="A12267" s="0" t="n">
        <v>101307</v>
      </c>
      <c r="B12267" s="0" t="n">
        <v>29.66</v>
      </c>
      <c r="C12267" s="0" t="s">
        <v>674</v>
      </c>
      <c r="D12267" s="0" t="s">
        <v>17313</v>
      </c>
    </row>
    <row r="12268" customFormat="false" ht="15.8" hidden="false" customHeight="true" outlineLevel="0" collapsed="false">
      <c r="A12268" s="0" t="n">
        <v>101308</v>
      </c>
      <c r="B12268" s="0" t="n">
        <v>25.07</v>
      </c>
      <c r="C12268" s="0" t="s">
        <v>674</v>
      </c>
      <c r="D12268" s="0" t="s">
        <v>17314</v>
      </c>
    </row>
    <row r="12269" customFormat="false" ht="15.8" hidden="false" customHeight="true" outlineLevel="0" collapsed="false">
      <c r="A12269" s="0" t="n">
        <v>101309</v>
      </c>
      <c r="B12269" s="0" t="n">
        <v>30.78</v>
      </c>
      <c r="C12269" s="0" t="s">
        <v>674</v>
      </c>
      <c r="D12269" s="0" t="s">
        <v>17315</v>
      </c>
    </row>
    <row r="12270" customFormat="false" ht="15.8" hidden="false" customHeight="true" outlineLevel="0" collapsed="false">
      <c r="A12270" s="0" t="n">
        <v>101310</v>
      </c>
      <c r="B12270" s="0" t="n">
        <v>41.9</v>
      </c>
      <c r="C12270" s="0" t="s">
        <v>674</v>
      </c>
      <c r="D12270" s="0" t="s">
        <v>17316</v>
      </c>
    </row>
    <row r="12271" customFormat="false" ht="15.8" hidden="false" customHeight="true" outlineLevel="0" collapsed="false">
      <c r="A12271" s="0" t="n">
        <v>101311</v>
      </c>
      <c r="B12271" s="0" t="n">
        <v>30.48</v>
      </c>
      <c r="C12271" s="0" t="s">
        <v>674</v>
      </c>
      <c r="D12271" s="0" t="s">
        <v>17317</v>
      </c>
    </row>
    <row r="12272" customFormat="false" ht="15.8" hidden="false" customHeight="true" outlineLevel="0" collapsed="false">
      <c r="A12272" s="0" t="n">
        <v>101312</v>
      </c>
      <c r="B12272" s="0" t="n">
        <v>18.46</v>
      </c>
      <c r="C12272" s="0" t="s">
        <v>674</v>
      </c>
      <c r="D12272" s="0" t="s">
        <v>17318</v>
      </c>
    </row>
    <row r="12273" customFormat="false" ht="15.8" hidden="false" customHeight="true" outlineLevel="0" collapsed="false">
      <c r="A12273" s="0" t="n">
        <v>101313</v>
      </c>
      <c r="B12273" s="0" t="n">
        <v>120.65</v>
      </c>
      <c r="C12273" s="0" t="s">
        <v>674</v>
      </c>
      <c r="D12273" s="0" t="s">
        <v>17319</v>
      </c>
    </row>
    <row r="12274" customFormat="false" ht="15.8" hidden="false" customHeight="true" outlineLevel="0" collapsed="false">
      <c r="A12274" s="0" t="n">
        <v>101314</v>
      </c>
      <c r="B12274" s="0" t="n">
        <v>120.65</v>
      </c>
      <c r="C12274" s="0" t="s">
        <v>674</v>
      </c>
      <c r="D12274" s="0" t="s">
        <v>17320</v>
      </c>
    </row>
    <row r="12275" customFormat="false" ht="15.8" hidden="false" customHeight="true" outlineLevel="0" collapsed="false">
      <c r="A12275" s="0" t="n">
        <v>101315</v>
      </c>
      <c r="B12275" s="0" t="n">
        <v>104.3</v>
      </c>
      <c r="C12275" s="0" t="s">
        <v>674</v>
      </c>
      <c r="D12275" s="0" t="s">
        <v>17321</v>
      </c>
    </row>
    <row r="12276" customFormat="false" ht="15.8" hidden="false" customHeight="true" outlineLevel="0" collapsed="false">
      <c r="A12276" s="0" t="n">
        <v>101316</v>
      </c>
      <c r="B12276" s="0" t="n">
        <v>45.62</v>
      </c>
      <c r="C12276" s="0" t="s">
        <v>674</v>
      </c>
      <c r="D12276" s="0" t="s">
        <v>17322</v>
      </c>
    </row>
    <row r="12277" customFormat="false" ht="15.8" hidden="false" customHeight="true" outlineLevel="0" collapsed="false">
      <c r="A12277" s="0" t="n">
        <v>101317</v>
      </c>
      <c r="B12277" s="0" t="n">
        <v>188.45</v>
      </c>
      <c r="C12277" s="0" t="s">
        <v>674</v>
      </c>
      <c r="D12277" s="0" t="s">
        <v>17323</v>
      </c>
    </row>
    <row r="12278" customFormat="false" ht="15.8" hidden="false" customHeight="true" outlineLevel="0" collapsed="false">
      <c r="A12278" s="0" t="n">
        <v>101318</v>
      </c>
      <c r="B12278" s="0" t="n">
        <v>382.56</v>
      </c>
      <c r="C12278" s="0" t="s">
        <v>674</v>
      </c>
      <c r="D12278" s="0" t="s">
        <v>17324</v>
      </c>
    </row>
    <row r="12279" customFormat="false" ht="15.8" hidden="false" customHeight="true" outlineLevel="0" collapsed="false">
      <c r="A12279" s="0" t="n">
        <v>101319</v>
      </c>
      <c r="B12279" s="0" t="n">
        <v>53.33</v>
      </c>
      <c r="C12279" s="0" t="s">
        <v>674</v>
      </c>
      <c r="D12279" s="0" t="s">
        <v>17325</v>
      </c>
    </row>
    <row r="12280" customFormat="false" ht="15.8" hidden="false" customHeight="true" outlineLevel="0" collapsed="false">
      <c r="A12280" s="0" t="n">
        <v>101320</v>
      </c>
      <c r="B12280" s="0" t="n">
        <v>29.2</v>
      </c>
      <c r="C12280" s="0" t="s">
        <v>674</v>
      </c>
      <c r="D12280" s="0" t="s">
        <v>17326</v>
      </c>
    </row>
    <row r="12281" customFormat="false" ht="15.8" hidden="false" customHeight="true" outlineLevel="0" collapsed="false">
      <c r="A12281" s="0" t="n">
        <v>101322</v>
      </c>
      <c r="B12281" s="0" t="n">
        <v>29.39</v>
      </c>
      <c r="C12281" s="0" t="s">
        <v>674</v>
      </c>
      <c r="D12281" s="0" t="s">
        <v>17327</v>
      </c>
    </row>
    <row r="12282" customFormat="false" ht="15.8" hidden="false" customHeight="true" outlineLevel="0" collapsed="false">
      <c r="A12282" s="0" t="n">
        <v>101323</v>
      </c>
      <c r="B12282" s="0" t="n">
        <v>54.72</v>
      </c>
      <c r="C12282" s="0" t="s">
        <v>674</v>
      </c>
      <c r="D12282" s="0" t="s">
        <v>17328</v>
      </c>
    </row>
    <row r="12283" customFormat="false" ht="15.8" hidden="false" customHeight="true" outlineLevel="0" collapsed="false">
      <c r="A12283" s="0" t="n">
        <v>101324</v>
      </c>
      <c r="B12283" s="0" t="n">
        <v>10.43</v>
      </c>
      <c r="C12283" s="0" t="s">
        <v>674</v>
      </c>
      <c r="D12283" s="0" t="s">
        <v>17329</v>
      </c>
    </row>
    <row r="12284" customFormat="false" ht="15.8" hidden="false" customHeight="true" outlineLevel="0" collapsed="false">
      <c r="A12284" s="0" t="n">
        <v>101325</v>
      </c>
      <c r="B12284" s="0" t="n">
        <v>35.78</v>
      </c>
      <c r="C12284" s="0" t="s">
        <v>674</v>
      </c>
      <c r="D12284" s="0" t="s">
        <v>17330</v>
      </c>
    </row>
    <row r="12285" customFormat="false" ht="15.8" hidden="false" customHeight="true" outlineLevel="0" collapsed="false">
      <c r="A12285" s="0" t="n">
        <v>101326</v>
      </c>
      <c r="B12285" s="0" t="n">
        <v>9.46</v>
      </c>
      <c r="C12285" s="0" t="s">
        <v>674</v>
      </c>
      <c r="D12285" s="0" t="s">
        <v>17331</v>
      </c>
    </row>
    <row r="12286" customFormat="false" ht="15.8" hidden="false" customHeight="true" outlineLevel="0" collapsed="false">
      <c r="A12286" s="0" t="n">
        <v>101327</v>
      </c>
      <c r="B12286" s="0" t="n">
        <v>10.09</v>
      </c>
      <c r="C12286" s="0" t="s">
        <v>674</v>
      </c>
      <c r="D12286" s="0" t="s">
        <v>17332</v>
      </c>
    </row>
    <row r="12287" customFormat="false" ht="15.8" hidden="false" customHeight="true" outlineLevel="0" collapsed="false">
      <c r="A12287" s="0" t="n">
        <v>101328</v>
      </c>
      <c r="B12287" s="0" t="n">
        <v>14.77</v>
      </c>
      <c r="C12287" s="0" t="s">
        <v>674</v>
      </c>
      <c r="D12287" s="0" t="s">
        <v>17333</v>
      </c>
    </row>
    <row r="12288" customFormat="false" ht="15.8" hidden="false" customHeight="true" outlineLevel="0" collapsed="false">
      <c r="A12288" s="0" t="n">
        <v>101329</v>
      </c>
      <c r="B12288" s="0" t="n">
        <v>36.3</v>
      </c>
      <c r="C12288" s="0" t="s">
        <v>674</v>
      </c>
      <c r="D12288" s="0" t="s">
        <v>17334</v>
      </c>
    </row>
    <row r="12289" customFormat="false" ht="15.8" hidden="false" customHeight="true" outlineLevel="0" collapsed="false">
      <c r="A12289" s="0" t="n">
        <v>101330</v>
      </c>
      <c r="B12289" s="0" t="n">
        <v>39.94</v>
      </c>
      <c r="C12289" s="0" t="s">
        <v>674</v>
      </c>
      <c r="D12289" s="0" t="s">
        <v>17335</v>
      </c>
    </row>
    <row r="12290" customFormat="false" ht="15.8" hidden="false" customHeight="true" outlineLevel="0" collapsed="false">
      <c r="A12290" s="0" t="n">
        <v>101331</v>
      </c>
      <c r="B12290" s="0" t="n">
        <v>28.26</v>
      </c>
      <c r="C12290" s="0" t="s">
        <v>674</v>
      </c>
      <c r="D12290" s="0" t="s">
        <v>17336</v>
      </c>
    </row>
    <row r="12291" customFormat="false" ht="15.8" hidden="false" customHeight="true" outlineLevel="0" collapsed="false">
      <c r="A12291" s="0" t="n">
        <v>101332</v>
      </c>
      <c r="B12291" s="0" t="n">
        <v>11.89</v>
      </c>
      <c r="C12291" s="0" t="s">
        <v>674</v>
      </c>
      <c r="D12291" s="0" t="s">
        <v>17337</v>
      </c>
    </row>
    <row r="12292" customFormat="false" ht="15.8" hidden="false" customHeight="true" outlineLevel="0" collapsed="false">
      <c r="A12292" s="0" t="n">
        <v>101333</v>
      </c>
      <c r="B12292" s="0" t="n">
        <v>25.08</v>
      </c>
      <c r="C12292" s="0" t="s">
        <v>674</v>
      </c>
      <c r="D12292" s="0" t="s">
        <v>17338</v>
      </c>
    </row>
    <row r="12293" customFormat="false" ht="15.8" hidden="false" customHeight="true" outlineLevel="0" collapsed="false">
      <c r="A12293" s="0" t="n">
        <v>101334</v>
      </c>
      <c r="B12293" s="0" t="n">
        <v>111.64</v>
      </c>
      <c r="C12293" s="0" t="s">
        <v>674</v>
      </c>
      <c r="D12293" s="0" t="s">
        <v>17339</v>
      </c>
    </row>
    <row r="12294" customFormat="false" ht="15.8" hidden="false" customHeight="true" outlineLevel="0" collapsed="false">
      <c r="A12294" s="0" t="n">
        <v>101335</v>
      </c>
      <c r="B12294" s="0" t="n">
        <v>11.75</v>
      </c>
      <c r="C12294" s="0" t="s">
        <v>674</v>
      </c>
      <c r="D12294" s="0" t="s">
        <v>17340</v>
      </c>
    </row>
    <row r="12295" customFormat="false" ht="15.8" hidden="false" customHeight="true" outlineLevel="0" collapsed="false">
      <c r="A12295" s="0" t="n">
        <v>101336</v>
      </c>
      <c r="B12295" s="0" t="n">
        <v>39.75</v>
      </c>
      <c r="C12295" s="0" t="s">
        <v>674</v>
      </c>
      <c r="D12295" s="0" t="s">
        <v>17341</v>
      </c>
    </row>
    <row r="12296" customFormat="false" ht="15.8" hidden="false" customHeight="true" outlineLevel="0" collapsed="false">
      <c r="A12296" s="0" t="n">
        <v>101337</v>
      </c>
      <c r="B12296" s="0" t="n">
        <v>10.48</v>
      </c>
      <c r="C12296" s="0" t="s">
        <v>674</v>
      </c>
      <c r="D12296" s="0" t="s">
        <v>17342</v>
      </c>
    </row>
    <row r="12297" customFormat="false" ht="15.8" hidden="false" customHeight="true" outlineLevel="0" collapsed="false">
      <c r="A12297" s="0" t="n">
        <v>101338</v>
      </c>
      <c r="B12297" s="0" t="n">
        <v>18.64</v>
      </c>
      <c r="C12297" s="0" t="s">
        <v>674</v>
      </c>
      <c r="D12297" s="0" t="s">
        <v>17343</v>
      </c>
    </row>
    <row r="12298" customFormat="false" ht="15.8" hidden="false" customHeight="true" outlineLevel="0" collapsed="false">
      <c r="A12298" s="0" t="n">
        <v>101339</v>
      </c>
      <c r="B12298" s="0" t="n">
        <v>16.41</v>
      </c>
      <c r="C12298" s="0" t="s">
        <v>674</v>
      </c>
      <c r="D12298" s="0" t="s">
        <v>17344</v>
      </c>
    </row>
    <row r="12299" customFormat="false" ht="15.8" hidden="false" customHeight="true" outlineLevel="0" collapsed="false">
      <c r="A12299" s="0" t="n">
        <v>101340</v>
      </c>
      <c r="B12299" s="0" t="n">
        <v>15.84</v>
      </c>
      <c r="C12299" s="0" t="s">
        <v>674</v>
      </c>
      <c r="D12299" s="0" t="s">
        <v>17345</v>
      </c>
    </row>
    <row r="12300" customFormat="false" ht="15.8" hidden="false" customHeight="true" outlineLevel="0" collapsed="false">
      <c r="A12300" s="0" t="n">
        <v>101341</v>
      </c>
      <c r="B12300" s="0" t="n">
        <v>16.81</v>
      </c>
      <c r="C12300" s="0" t="s">
        <v>674</v>
      </c>
      <c r="D12300" s="0" t="s">
        <v>17346</v>
      </c>
    </row>
    <row r="12301" customFormat="false" ht="15.8" hidden="false" customHeight="true" outlineLevel="0" collapsed="false">
      <c r="A12301" s="0" t="n">
        <v>101342</v>
      </c>
      <c r="B12301" s="0" t="n">
        <v>20.2</v>
      </c>
      <c r="C12301" s="0" t="s">
        <v>674</v>
      </c>
      <c r="D12301" s="0" t="s">
        <v>17347</v>
      </c>
    </row>
    <row r="12302" customFormat="false" ht="15.8" hidden="false" customHeight="true" outlineLevel="0" collapsed="false">
      <c r="A12302" s="0" t="n">
        <v>101343</v>
      </c>
      <c r="B12302" s="0" t="n">
        <v>30.8</v>
      </c>
      <c r="C12302" s="0" t="s">
        <v>674</v>
      </c>
      <c r="D12302" s="0" t="s">
        <v>17348</v>
      </c>
    </row>
    <row r="12303" customFormat="false" ht="15.8" hidden="false" customHeight="true" outlineLevel="0" collapsed="false">
      <c r="A12303" s="0" t="n">
        <v>101344</v>
      </c>
      <c r="B12303" s="0" t="n">
        <v>39.75</v>
      </c>
      <c r="C12303" s="0" t="s">
        <v>674</v>
      </c>
      <c r="D12303" s="0" t="s">
        <v>17349</v>
      </c>
    </row>
    <row r="12304" customFormat="false" ht="15.8" hidden="false" customHeight="true" outlineLevel="0" collapsed="false">
      <c r="A12304" s="0" t="n">
        <v>101345</v>
      </c>
      <c r="B12304" s="0" t="n">
        <v>39.75</v>
      </c>
      <c r="C12304" s="0" t="s">
        <v>674</v>
      </c>
      <c r="D12304" s="0" t="s">
        <v>17350</v>
      </c>
    </row>
    <row r="12305" customFormat="false" ht="15.8" hidden="false" customHeight="true" outlineLevel="0" collapsed="false">
      <c r="A12305" s="0" t="n">
        <v>101346</v>
      </c>
      <c r="B12305" s="0" t="n">
        <v>27.58</v>
      </c>
      <c r="C12305" s="0" t="s">
        <v>674</v>
      </c>
      <c r="D12305" s="0" t="s">
        <v>17351</v>
      </c>
    </row>
    <row r="12306" customFormat="false" ht="15.8" hidden="false" customHeight="true" outlineLevel="0" collapsed="false">
      <c r="A12306" s="0" t="n">
        <v>101347</v>
      </c>
      <c r="B12306" s="0" t="n">
        <v>28.69</v>
      </c>
      <c r="C12306" s="0" t="s">
        <v>674</v>
      </c>
      <c r="D12306" s="0" t="s">
        <v>17352</v>
      </c>
    </row>
    <row r="12307" customFormat="false" ht="15.8" hidden="false" customHeight="true" outlineLevel="0" collapsed="false">
      <c r="A12307" s="0" t="n">
        <v>101348</v>
      </c>
      <c r="B12307" s="0" t="n">
        <v>17.08</v>
      </c>
      <c r="C12307" s="0" t="s">
        <v>674</v>
      </c>
      <c r="D12307" s="0" t="s">
        <v>17353</v>
      </c>
    </row>
    <row r="12308" customFormat="false" ht="15.8" hidden="false" customHeight="true" outlineLevel="0" collapsed="false">
      <c r="A12308" s="0" t="n">
        <v>101349</v>
      </c>
      <c r="B12308" s="0" t="n">
        <v>20.54</v>
      </c>
      <c r="C12308" s="0" t="s">
        <v>674</v>
      </c>
      <c r="D12308" s="0" t="s">
        <v>17354</v>
      </c>
    </row>
    <row r="12309" customFormat="false" ht="15.8" hidden="false" customHeight="true" outlineLevel="0" collapsed="false">
      <c r="A12309" s="0" t="n">
        <v>101350</v>
      </c>
      <c r="B12309" s="0" t="n">
        <v>25.2</v>
      </c>
      <c r="C12309" s="0" t="s">
        <v>674</v>
      </c>
      <c r="D12309" s="0" t="s">
        <v>17355</v>
      </c>
    </row>
    <row r="12310" customFormat="false" ht="15.8" hidden="false" customHeight="true" outlineLevel="0" collapsed="false">
      <c r="A12310" s="0" t="n">
        <v>101351</v>
      </c>
      <c r="B12310" s="0" t="n">
        <v>25.17</v>
      </c>
      <c r="C12310" s="0" t="s">
        <v>674</v>
      </c>
      <c r="D12310" s="0" t="s">
        <v>17356</v>
      </c>
    </row>
    <row r="12311" customFormat="false" ht="15.8" hidden="false" customHeight="true" outlineLevel="0" collapsed="false">
      <c r="A12311" s="0" t="n">
        <v>101352</v>
      </c>
      <c r="B12311" s="0" t="n">
        <v>21.21</v>
      </c>
      <c r="C12311" s="0" t="s">
        <v>674</v>
      </c>
      <c r="D12311" s="0" t="s">
        <v>17357</v>
      </c>
    </row>
    <row r="12312" customFormat="false" ht="15.8" hidden="false" customHeight="true" outlineLevel="0" collapsed="false">
      <c r="A12312" s="0" t="n">
        <v>101353</v>
      </c>
      <c r="B12312" s="0" t="n">
        <v>15.63</v>
      </c>
      <c r="C12312" s="0" t="s">
        <v>674</v>
      </c>
      <c r="D12312" s="0" t="s">
        <v>17358</v>
      </c>
    </row>
    <row r="12313" customFormat="false" ht="15.8" hidden="false" customHeight="true" outlineLevel="0" collapsed="false">
      <c r="A12313" s="0" t="n">
        <v>101354</v>
      </c>
      <c r="B12313" s="0" t="n">
        <v>30.54</v>
      </c>
      <c r="C12313" s="0" t="s">
        <v>674</v>
      </c>
      <c r="D12313" s="0" t="s">
        <v>17359</v>
      </c>
    </row>
    <row r="12314" customFormat="false" ht="15.8" hidden="false" customHeight="true" outlineLevel="0" collapsed="false">
      <c r="A12314" s="0" t="n">
        <v>101355</v>
      </c>
      <c r="B12314" s="0" t="n">
        <v>18.21</v>
      </c>
      <c r="C12314" s="0" t="s">
        <v>674</v>
      </c>
      <c r="D12314" s="0" t="s">
        <v>17360</v>
      </c>
    </row>
    <row r="12315" customFormat="false" ht="15.8" hidden="false" customHeight="true" outlineLevel="0" collapsed="false">
      <c r="A12315" s="0" t="n">
        <v>101356</v>
      </c>
      <c r="B12315" s="0" t="n">
        <v>38.01</v>
      </c>
      <c r="C12315" s="0" t="s">
        <v>674</v>
      </c>
      <c r="D12315" s="0" t="s">
        <v>17361</v>
      </c>
    </row>
    <row r="12316" customFormat="false" ht="15.8" hidden="false" customHeight="true" outlineLevel="0" collapsed="false">
      <c r="A12316" s="0" t="n">
        <v>101357</v>
      </c>
      <c r="B12316" s="0" t="n">
        <v>54.72</v>
      </c>
      <c r="C12316" s="0" t="s">
        <v>674</v>
      </c>
      <c r="D12316" s="0" t="s">
        <v>17362</v>
      </c>
    </row>
    <row r="12317" customFormat="false" ht="15.8" hidden="false" customHeight="true" outlineLevel="0" collapsed="false">
      <c r="A12317" s="0" t="n">
        <v>101358</v>
      </c>
      <c r="B12317" s="0" t="n">
        <v>36.33</v>
      </c>
      <c r="C12317" s="0" t="s">
        <v>674</v>
      </c>
      <c r="D12317" s="0" t="s">
        <v>17363</v>
      </c>
    </row>
    <row r="12318" customFormat="false" ht="15.8" hidden="false" customHeight="true" outlineLevel="0" collapsed="false">
      <c r="A12318" s="0" t="n">
        <v>101359</v>
      </c>
      <c r="B12318" s="0" t="n">
        <v>32.35</v>
      </c>
      <c r="C12318" s="0" t="s">
        <v>674</v>
      </c>
      <c r="D12318" s="0" t="s">
        <v>17364</v>
      </c>
    </row>
    <row r="12319" customFormat="false" ht="15.8" hidden="false" customHeight="true" outlineLevel="0" collapsed="false">
      <c r="A12319" s="0" t="n">
        <v>101360</v>
      </c>
      <c r="B12319" s="0" t="n">
        <v>39.08</v>
      </c>
      <c r="C12319" s="0" t="s">
        <v>674</v>
      </c>
      <c r="D12319" s="0" t="s">
        <v>17365</v>
      </c>
    </row>
    <row r="12320" customFormat="false" ht="15.8" hidden="false" customHeight="true" outlineLevel="0" collapsed="false">
      <c r="A12320" s="0" t="n">
        <v>101361</v>
      </c>
      <c r="B12320" s="0" t="n">
        <v>41.42</v>
      </c>
      <c r="C12320" s="0" t="s">
        <v>674</v>
      </c>
      <c r="D12320" s="0" t="s">
        <v>17366</v>
      </c>
    </row>
    <row r="12321" customFormat="false" ht="15.8" hidden="false" customHeight="true" outlineLevel="0" collapsed="false">
      <c r="A12321" s="0" t="n">
        <v>101362</v>
      </c>
      <c r="B12321" s="0" t="n">
        <v>8.72</v>
      </c>
      <c r="C12321" s="0" t="s">
        <v>674</v>
      </c>
      <c r="D12321" s="0" t="s">
        <v>17367</v>
      </c>
    </row>
    <row r="12322" customFormat="false" ht="15.8" hidden="false" customHeight="true" outlineLevel="0" collapsed="false">
      <c r="A12322" s="0" t="n">
        <v>101363</v>
      </c>
      <c r="B12322" s="0" t="n">
        <v>29.66</v>
      </c>
      <c r="C12322" s="0" t="s">
        <v>674</v>
      </c>
      <c r="D12322" s="0" t="s">
        <v>17368</v>
      </c>
    </row>
    <row r="12323" customFormat="false" ht="15.8" hidden="false" customHeight="true" outlineLevel="0" collapsed="false">
      <c r="A12323" s="0" t="n">
        <v>101364</v>
      </c>
      <c r="B12323" s="0" t="n">
        <v>39.01</v>
      </c>
      <c r="C12323" s="0" t="s">
        <v>674</v>
      </c>
      <c r="D12323" s="0" t="s">
        <v>17369</v>
      </c>
    </row>
    <row r="12324" customFormat="false" ht="15.8" hidden="false" customHeight="true" outlineLevel="0" collapsed="false">
      <c r="A12324" s="0" t="n">
        <v>101365</v>
      </c>
      <c r="B12324" s="0" t="n">
        <v>28.35</v>
      </c>
      <c r="C12324" s="0" t="s">
        <v>674</v>
      </c>
      <c r="D12324" s="0" t="s">
        <v>17370</v>
      </c>
    </row>
    <row r="12325" customFormat="false" ht="15.8" hidden="false" customHeight="true" outlineLevel="0" collapsed="false">
      <c r="A12325" s="0" t="n">
        <v>101366</v>
      </c>
      <c r="B12325" s="0" t="n">
        <v>25.75</v>
      </c>
      <c r="C12325" s="0" t="s">
        <v>674</v>
      </c>
      <c r="D12325" s="0" t="s">
        <v>17371</v>
      </c>
    </row>
    <row r="12326" customFormat="false" ht="15.8" hidden="false" customHeight="true" outlineLevel="0" collapsed="false">
      <c r="A12326" s="0" t="n">
        <v>101367</v>
      </c>
      <c r="B12326" s="0" t="n">
        <v>37.41</v>
      </c>
      <c r="C12326" s="0" t="s">
        <v>674</v>
      </c>
      <c r="D12326" s="0" t="s">
        <v>17372</v>
      </c>
    </row>
    <row r="12327" customFormat="false" ht="15.8" hidden="false" customHeight="true" outlineLevel="0" collapsed="false">
      <c r="A12327" s="0" t="n">
        <v>101368</v>
      </c>
      <c r="B12327" s="0" t="n">
        <v>25.69</v>
      </c>
      <c r="C12327" s="0" t="s">
        <v>674</v>
      </c>
      <c r="D12327" s="0" t="s">
        <v>17373</v>
      </c>
    </row>
    <row r="12328" customFormat="false" ht="15.8" hidden="false" customHeight="true" outlineLevel="0" collapsed="false">
      <c r="A12328" s="0" t="n">
        <v>101369</v>
      </c>
      <c r="B12328" s="0" t="n">
        <v>38.93</v>
      </c>
      <c r="C12328" s="0" t="s">
        <v>674</v>
      </c>
      <c r="D12328" s="0" t="s">
        <v>17374</v>
      </c>
    </row>
    <row r="12329" customFormat="false" ht="15.8" hidden="false" customHeight="true" outlineLevel="0" collapsed="false">
      <c r="A12329" s="0" t="n">
        <v>101370</v>
      </c>
      <c r="B12329" s="0" t="n">
        <v>28.15</v>
      </c>
      <c r="C12329" s="0" t="s">
        <v>674</v>
      </c>
      <c r="D12329" s="0" t="s">
        <v>17375</v>
      </c>
    </row>
    <row r="12330" customFormat="false" ht="15.8" hidden="false" customHeight="true" outlineLevel="0" collapsed="false">
      <c r="A12330" s="0" t="n">
        <v>101371</v>
      </c>
      <c r="B12330" s="0" t="n">
        <v>28.82</v>
      </c>
      <c r="C12330" s="0" t="s">
        <v>674</v>
      </c>
      <c r="D12330" s="0" t="s">
        <v>17376</v>
      </c>
    </row>
    <row r="12331" customFormat="false" ht="15.8" hidden="false" customHeight="true" outlineLevel="0" collapsed="false">
      <c r="A12331" s="0" t="n">
        <v>101372</v>
      </c>
      <c r="B12331" s="0" t="n">
        <v>9.23</v>
      </c>
      <c r="C12331" s="0" t="s">
        <v>674</v>
      </c>
      <c r="D12331" s="0" t="s">
        <v>17377</v>
      </c>
    </row>
    <row r="12332" customFormat="false" ht="15.8" hidden="false" customHeight="true" outlineLevel="0" collapsed="false">
      <c r="A12332" s="0" t="n">
        <v>101373</v>
      </c>
      <c r="B12332" s="0" t="n">
        <v>153.38</v>
      </c>
      <c r="C12332" s="0" t="s">
        <v>235</v>
      </c>
      <c r="D12332" s="0" t="s">
        <v>17378</v>
      </c>
    </row>
    <row r="12333" customFormat="false" ht="15.8" hidden="false" customHeight="true" outlineLevel="0" collapsed="false">
      <c r="A12333" s="0" t="n">
        <v>101374</v>
      </c>
      <c r="B12333" s="0" t="n">
        <v>3431.11</v>
      </c>
      <c r="C12333" s="0" t="s">
        <v>674</v>
      </c>
      <c r="D12333" s="0" t="s">
        <v>17057</v>
      </c>
    </row>
    <row r="12334" customFormat="false" ht="15.8" hidden="false" customHeight="true" outlineLevel="0" collapsed="false">
      <c r="A12334" s="0" t="n">
        <v>101375</v>
      </c>
      <c r="B12334" s="0" t="n">
        <v>4393.02</v>
      </c>
      <c r="C12334" s="0" t="s">
        <v>674</v>
      </c>
      <c r="D12334" s="0" t="s">
        <v>17379</v>
      </c>
    </row>
    <row r="12335" customFormat="false" ht="15.8" hidden="false" customHeight="true" outlineLevel="0" collapsed="false">
      <c r="A12335" s="0" t="n">
        <v>101376</v>
      </c>
      <c r="B12335" s="0" t="n">
        <v>3271.58</v>
      </c>
      <c r="C12335" s="0" t="s">
        <v>674</v>
      </c>
      <c r="D12335" s="0" t="s">
        <v>17380</v>
      </c>
    </row>
    <row r="12336" customFormat="false" ht="15.8" hidden="false" customHeight="true" outlineLevel="0" collapsed="false">
      <c r="A12336" s="0" t="n">
        <v>101377</v>
      </c>
      <c r="B12336" s="0" t="n">
        <v>3421.14</v>
      </c>
      <c r="C12336" s="0" t="s">
        <v>674</v>
      </c>
      <c r="D12336" s="0" t="s">
        <v>17059</v>
      </c>
    </row>
    <row r="12337" customFormat="false" ht="15.8" hidden="false" customHeight="true" outlineLevel="0" collapsed="false">
      <c r="A12337" s="0" t="n">
        <v>101378</v>
      </c>
      <c r="B12337" s="0" t="n">
        <v>3756.18</v>
      </c>
      <c r="C12337" s="0" t="s">
        <v>674</v>
      </c>
      <c r="D12337" s="0" t="s">
        <v>17272</v>
      </c>
    </row>
    <row r="12338" customFormat="false" ht="15.8" hidden="false" customHeight="true" outlineLevel="0" collapsed="false">
      <c r="A12338" s="0" t="n">
        <v>101379</v>
      </c>
      <c r="B12338" s="0" t="n">
        <v>3705.79</v>
      </c>
      <c r="C12338" s="0" t="s">
        <v>674</v>
      </c>
      <c r="D12338" s="0" t="s">
        <v>17381</v>
      </c>
    </row>
    <row r="12339" customFormat="false" ht="15.8" hidden="false" customHeight="true" outlineLevel="0" collapsed="false">
      <c r="A12339" s="0" t="n">
        <v>101380</v>
      </c>
      <c r="B12339" s="0" t="n">
        <v>3902.46</v>
      </c>
      <c r="C12339" s="0" t="s">
        <v>674</v>
      </c>
      <c r="D12339" s="0" t="s">
        <v>17061</v>
      </c>
    </row>
    <row r="12340" customFormat="false" ht="15.8" hidden="false" customHeight="true" outlineLevel="0" collapsed="false">
      <c r="A12340" s="0" t="n">
        <v>101381</v>
      </c>
      <c r="B12340" s="0" t="n">
        <v>4836.87</v>
      </c>
      <c r="C12340" s="0" t="s">
        <v>674</v>
      </c>
      <c r="D12340" s="0" t="s">
        <v>17062</v>
      </c>
    </row>
    <row r="12341" customFormat="false" ht="15.8" hidden="false" customHeight="true" outlineLevel="0" collapsed="false">
      <c r="A12341" s="0" t="n">
        <v>101382</v>
      </c>
      <c r="B12341" s="0" t="n">
        <v>4133.2</v>
      </c>
      <c r="C12341" s="0" t="s">
        <v>674</v>
      </c>
      <c r="D12341" s="0" t="s">
        <v>17382</v>
      </c>
    </row>
    <row r="12342" customFormat="false" ht="15.8" hidden="false" customHeight="true" outlineLevel="0" collapsed="false">
      <c r="A12342" s="0" t="n">
        <v>101383</v>
      </c>
      <c r="B12342" s="0" t="n">
        <v>3436.67</v>
      </c>
      <c r="C12342" s="0" t="s">
        <v>674</v>
      </c>
      <c r="D12342" s="0" t="s">
        <v>17274</v>
      </c>
    </row>
    <row r="12343" customFormat="false" ht="15.8" hidden="false" customHeight="true" outlineLevel="0" collapsed="false">
      <c r="A12343" s="0" t="n">
        <v>101384</v>
      </c>
      <c r="B12343" s="0" t="n">
        <v>3469.79</v>
      </c>
      <c r="C12343" s="0" t="s">
        <v>674</v>
      </c>
      <c r="D12343" s="0" t="s">
        <v>559</v>
      </c>
    </row>
    <row r="12344" customFormat="false" ht="15.8" hidden="false" customHeight="true" outlineLevel="0" collapsed="false">
      <c r="A12344" s="0" t="n">
        <v>101385</v>
      </c>
      <c r="B12344" s="0" t="n">
        <v>6358.87</v>
      </c>
      <c r="C12344" s="0" t="s">
        <v>674</v>
      </c>
      <c r="D12344" s="0" t="s">
        <v>17383</v>
      </c>
    </row>
    <row r="12345" customFormat="false" ht="15.8" hidden="false" customHeight="true" outlineLevel="0" collapsed="false">
      <c r="A12345" s="0" t="n">
        <v>101386</v>
      </c>
      <c r="B12345" s="0" t="n">
        <v>3262.11</v>
      </c>
      <c r="C12345" s="0" t="s">
        <v>674</v>
      </c>
      <c r="D12345" s="0" t="s">
        <v>17066</v>
      </c>
    </row>
    <row r="12346" customFormat="false" ht="15.8" hidden="false" customHeight="true" outlineLevel="0" collapsed="false">
      <c r="A12346" s="0" t="n">
        <v>101387</v>
      </c>
      <c r="B12346" s="0" t="n">
        <v>3436.67</v>
      </c>
      <c r="C12346" s="0" t="s">
        <v>674</v>
      </c>
      <c r="D12346" s="0" t="s">
        <v>17384</v>
      </c>
    </row>
    <row r="12347" customFormat="false" ht="15.8" hidden="false" customHeight="true" outlineLevel="0" collapsed="false">
      <c r="A12347" s="0" t="n">
        <v>101388</v>
      </c>
      <c r="B12347" s="0" t="n">
        <v>3607.38</v>
      </c>
      <c r="C12347" s="0" t="s">
        <v>674</v>
      </c>
      <c r="D12347" s="0" t="s">
        <v>17068</v>
      </c>
    </row>
    <row r="12348" customFormat="false" ht="15.8" hidden="false" customHeight="true" outlineLevel="0" collapsed="false">
      <c r="A12348" s="0" t="n">
        <v>101389</v>
      </c>
      <c r="B12348" s="0" t="n">
        <v>1934.03</v>
      </c>
      <c r="C12348" s="0" t="s">
        <v>674</v>
      </c>
      <c r="D12348" s="0" t="s">
        <v>17069</v>
      </c>
    </row>
    <row r="12349" customFormat="false" ht="15.8" hidden="false" customHeight="true" outlineLevel="0" collapsed="false">
      <c r="A12349" s="0" t="n">
        <v>101390</v>
      </c>
      <c r="B12349" s="0" t="n">
        <v>4913.37</v>
      </c>
      <c r="C12349" s="0" t="s">
        <v>674</v>
      </c>
      <c r="D12349" s="0" t="s">
        <v>17385</v>
      </c>
    </row>
    <row r="12350" customFormat="false" ht="15.8" hidden="false" customHeight="true" outlineLevel="0" collapsed="false">
      <c r="A12350" s="0" t="n">
        <v>101391</v>
      </c>
      <c r="B12350" s="0" t="n">
        <v>4845.22</v>
      </c>
      <c r="C12350" s="0" t="s">
        <v>674</v>
      </c>
      <c r="D12350" s="0" t="s">
        <v>17386</v>
      </c>
    </row>
    <row r="12351" customFormat="false" ht="15.8" hidden="false" customHeight="true" outlineLevel="0" collapsed="false">
      <c r="A12351" s="0" t="n">
        <v>101392</v>
      </c>
      <c r="B12351" s="0" t="n">
        <v>3988.25</v>
      </c>
      <c r="C12351" s="0" t="s">
        <v>674</v>
      </c>
      <c r="D12351" s="0" t="s">
        <v>17387</v>
      </c>
    </row>
    <row r="12352" customFormat="false" ht="15.8" hidden="false" customHeight="true" outlineLevel="0" collapsed="false">
      <c r="A12352" s="0" t="n">
        <v>101394</v>
      </c>
      <c r="B12352" s="0" t="n">
        <v>4836.87</v>
      </c>
      <c r="C12352" s="0" t="s">
        <v>674</v>
      </c>
      <c r="D12352" s="0" t="s">
        <v>17073</v>
      </c>
    </row>
    <row r="12353" customFormat="false" ht="15.8" hidden="false" customHeight="true" outlineLevel="0" collapsed="false">
      <c r="A12353" s="0" t="n">
        <v>101395</v>
      </c>
      <c r="B12353" s="0" t="n">
        <v>4021.81</v>
      </c>
      <c r="C12353" s="0" t="s">
        <v>674</v>
      </c>
      <c r="D12353" s="0" t="s">
        <v>17388</v>
      </c>
    </row>
    <row r="12354" customFormat="false" ht="15.8" hidden="false" customHeight="true" outlineLevel="0" collapsed="false">
      <c r="A12354" s="0" t="n">
        <v>101396</v>
      </c>
      <c r="B12354" s="0" t="n">
        <v>5254.4</v>
      </c>
      <c r="C12354" s="0" t="s">
        <v>674</v>
      </c>
      <c r="D12354" s="0" t="s">
        <v>17389</v>
      </c>
    </row>
    <row r="12355" customFormat="false" ht="15.8" hidden="false" customHeight="true" outlineLevel="0" collapsed="false">
      <c r="A12355" s="0" t="n">
        <v>101397</v>
      </c>
      <c r="B12355" s="0" t="n">
        <v>4932.5</v>
      </c>
      <c r="C12355" s="0" t="s">
        <v>674</v>
      </c>
      <c r="D12355" s="0" t="s">
        <v>630</v>
      </c>
    </row>
    <row r="12356" customFormat="false" ht="15.8" hidden="false" customHeight="true" outlineLevel="0" collapsed="false">
      <c r="A12356" s="0" t="n">
        <v>101398</v>
      </c>
      <c r="B12356" s="0" t="n">
        <v>3048.57</v>
      </c>
      <c r="C12356" s="0" t="s">
        <v>674</v>
      </c>
      <c r="D12356" s="0" t="s">
        <v>17390</v>
      </c>
    </row>
    <row r="12357" customFormat="false" ht="15.8" hidden="false" customHeight="true" outlineLevel="0" collapsed="false">
      <c r="A12357" s="0" t="n">
        <v>101399</v>
      </c>
      <c r="B12357" s="0" t="n">
        <v>5977.7</v>
      </c>
      <c r="C12357" s="0" t="s">
        <v>674</v>
      </c>
      <c r="D12357" s="0" t="s">
        <v>17075</v>
      </c>
    </row>
    <row r="12358" customFormat="false" ht="15.8" hidden="false" customHeight="true" outlineLevel="0" collapsed="false">
      <c r="A12358" s="0" t="n">
        <v>101400</v>
      </c>
      <c r="B12358" s="0" t="n">
        <v>5977.7</v>
      </c>
      <c r="C12358" s="0" t="s">
        <v>674</v>
      </c>
      <c r="D12358" s="0" t="s">
        <v>17391</v>
      </c>
    </row>
    <row r="12359" customFormat="false" ht="15.8" hidden="false" customHeight="true" outlineLevel="0" collapsed="false">
      <c r="A12359" s="0" t="n">
        <v>101401</v>
      </c>
      <c r="B12359" s="0" t="n">
        <v>6199.44</v>
      </c>
      <c r="C12359" s="0" t="s">
        <v>674</v>
      </c>
      <c r="D12359" s="0" t="s">
        <v>17077</v>
      </c>
    </row>
    <row r="12360" customFormat="false" ht="15.8" hidden="false" customHeight="true" outlineLevel="0" collapsed="false">
      <c r="A12360" s="0" t="n">
        <v>101402</v>
      </c>
      <c r="B12360" s="0" t="n">
        <v>4679.12</v>
      </c>
      <c r="C12360" s="0" t="s">
        <v>674</v>
      </c>
      <c r="D12360" s="0" t="s">
        <v>558</v>
      </c>
    </row>
    <row r="12361" customFormat="false" ht="15.8" hidden="false" customHeight="true" outlineLevel="0" collapsed="false">
      <c r="A12361" s="0" t="n">
        <v>101403</v>
      </c>
      <c r="B12361" s="0" t="n">
        <v>27021.16</v>
      </c>
      <c r="C12361" s="0" t="s">
        <v>674</v>
      </c>
      <c r="D12361" s="0" t="s">
        <v>17378</v>
      </c>
    </row>
    <row r="12362" customFormat="false" ht="15.8" hidden="false" customHeight="true" outlineLevel="0" collapsed="false">
      <c r="A12362" s="0" t="n">
        <v>101404</v>
      </c>
      <c r="B12362" s="0" t="n">
        <v>18889.48</v>
      </c>
      <c r="C12362" s="0" t="s">
        <v>674</v>
      </c>
      <c r="D12362" s="0" t="s">
        <v>17139</v>
      </c>
    </row>
    <row r="12363" customFormat="false" ht="15.8" hidden="false" customHeight="true" outlineLevel="0" collapsed="false">
      <c r="A12363" s="0" t="n">
        <v>101405</v>
      </c>
      <c r="B12363" s="0" t="n">
        <v>17548.9</v>
      </c>
      <c r="C12363" s="0" t="s">
        <v>674</v>
      </c>
      <c r="D12363" s="0" t="s">
        <v>17140</v>
      </c>
    </row>
    <row r="12364" customFormat="false" ht="15.8" hidden="false" customHeight="true" outlineLevel="0" collapsed="false">
      <c r="A12364" s="0" t="n">
        <v>101407</v>
      </c>
      <c r="B12364" s="0" t="n">
        <v>4799.55</v>
      </c>
      <c r="C12364" s="0" t="s">
        <v>674</v>
      </c>
      <c r="D12364" s="0" t="s">
        <v>17078</v>
      </c>
    </row>
    <row r="12365" customFormat="false" ht="15.8" hidden="false" customHeight="true" outlineLevel="0" collapsed="false">
      <c r="A12365" s="0" t="n">
        <v>101408</v>
      </c>
      <c r="B12365" s="0" t="n">
        <v>4861.93</v>
      </c>
      <c r="C12365" s="0" t="s">
        <v>674</v>
      </c>
      <c r="D12365" s="0" t="s">
        <v>17079</v>
      </c>
    </row>
    <row r="12366" customFormat="false" ht="15.8" hidden="false" customHeight="true" outlineLevel="0" collapsed="false">
      <c r="A12366" s="0" t="n">
        <v>101409</v>
      </c>
      <c r="B12366" s="0" t="n">
        <v>4396.62</v>
      </c>
      <c r="C12366" s="0" t="s">
        <v>674</v>
      </c>
      <c r="D12366" s="0" t="s">
        <v>17392</v>
      </c>
    </row>
    <row r="12367" customFormat="false" ht="15.8" hidden="false" customHeight="true" outlineLevel="0" collapsed="false">
      <c r="A12367" s="0" t="n">
        <v>101410</v>
      </c>
      <c r="B12367" s="0" t="n">
        <v>3693.57</v>
      </c>
      <c r="C12367" s="0" t="s">
        <v>674</v>
      </c>
      <c r="D12367" s="0" t="s">
        <v>592</v>
      </c>
    </row>
    <row r="12368" customFormat="false" ht="15.8" hidden="false" customHeight="true" outlineLevel="0" collapsed="false">
      <c r="A12368" s="0" t="n">
        <v>101411</v>
      </c>
      <c r="B12368" s="0" t="n">
        <v>3569.73</v>
      </c>
      <c r="C12368" s="0" t="s">
        <v>674</v>
      </c>
      <c r="D12368" s="0" t="s">
        <v>17393</v>
      </c>
    </row>
    <row r="12369" customFormat="false" ht="15.8" hidden="false" customHeight="true" outlineLevel="0" collapsed="false">
      <c r="A12369" s="0" t="n">
        <v>101412</v>
      </c>
      <c r="B12369" s="0" t="n">
        <v>4091.04</v>
      </c>
      <c r="C12369" s="0" t="s">
        <v>674</v>
      </c>
      <c r="D12369" s="0" t="s">
        <v>17394</v>
      </c>
    </row>
    <row r="12370" customFormat="false" ht="15.8" hidden="false" customHeight="true" outlineLevel="0" collapsed="false">
      <c r="A12370" s="0" t="n">
        <v>101413</v>
      </c>
      <c r="B12370" s="0" t="n">
        <v>5037.04</v>
      </c>
      <c r="C12370" s="0" t="s">
        <v>674</v>
      </c>
      <c r="D12370" s="0" t="s">
        <v>17081</v>
      </c>
    </row>
    <row r="12371" customFormat="false" ht="15.8" hidden="false" customHeight="true" outlineLevel="0" collapsed="false">
      <c r="A12371" s="0" t="n">
        <v>101414</v>
      </c>
      <c r="B12371" s="0" t="n">
        <v>3763.53</v>
      </c>
      <c r="C12371" s="0" t="s">
        <v>674</v>
      </c>
      <c r="D12371" s="0" t="s">
        <v>17395</v>
      </c>
    </row>
    <row r="12372" customFormat="false" ht="15.8" hidden="false" customHeight="true" outlineLevel="0" collapsed="false">
      <c r="A12372" s="0" t="n">
        <v>101415</v>
      </c>
      <c r="B12372" s="0" t="n">
        <v>5371.6</v>
      </c>
      <c r="C12372" s="0" t="s">
        <v>674</v>
      </c>
      <c r="D12372" s="0" t="s">
        <v>17396</v>
      </c>
    </row>
    <row r="12373" customFormat="false" ht="15.8" hidden="false" customHeight="true" outlineLevel="0" collapsed="false">
      <c r="A12373" s="0" t="n">
        <v>101416</v>
      </c>
      <c r="B12373" s="0" t="n">
        <v>7274.43</v>
      </c>
      <c r="C12373" s="0" t="s">
        <v>674</v>
      </c>
      <c r="D12373" s="0" t="s">
        <v>17279</v>
      </c>
    </row>
    <row r="12374" customFormat="false" ht="15.8" hidden="false" customHeight="true" outlineLevel="0" collapsed="false">
      <c r="A12374" s="0" t="n">
        <v>101417</v>
      </c>
      <c r="B12374" s="0" t="n">
        <v>4786.34</v>
      </c>
      <c r="C12374" s="0" t="s">
        <v>674</v>
      </c>
      <c r="D12374" s="0" t="s">
        <v>17397</v>
      </c>
    </row>
    <row r="12375" customFormat="false" ht="15.8" hidden="false" customHeight="true" outlineLevel="0" collapsed="false">
      <c r="A12375" s="0" t="n">
        <v>101418</v>
      </c>
      <c r="B12375" s="0" t="n">
        <v>3986.17</v>
      </c>
      <c r="C12375" s="0" t="s">
        <v>674</v>
      </c>
      <c r="D12375" s="0" t="s">
        <v>17398</v>
      </c>
    </row>
    <row r="12376" customFormat="false" ht="15.8" hidden="false" customHeight="true" outlineLevel="0" collapsed="false">
      <c r="A12376" s="0" t="n">
        <v>101419</v>
      </c>
      <c r="B12376" s="0" t="n">
        <v>6389.8</v>
      </c>
      <c r="C12376" s="0" t="s">
        <v>674</v>
      </c>
      <c r="D12376" s="0" t="s">
        <v>17399</v>
      </c>
    </row>
    <row r="12377" customFormat="false" ht="15.8" hidden="false" customHeight="true" outlineLevel="0" collapsed="false">
      <c r="A12377" s="0" t="n">
        <v>101420</v>
      </c>
      <c r="B12377" s="0" t="n">
        <v>3806.25</v>
      </c>
      <c r="C12377" s="0" t="s">
        <v>674</v>
      </c>
      <c r="D12377" s="0" t="s">
        <v>17400</v>
      </c>
    </row>
    <row r="12378" customFormat="false" ht="15.8" hidden="false" customHeight="true" outlineLevel="0" collapsed="false">
      <c r="A12378" s="0" t="n">
        <v>101421</v>
      </c>
      <c r="B12378" s="0" t="n">
        <v>5210.51</v>
      </c>
      <c r="C12378" s="0" t="s">
        <v>674</v>
      </c>
      <c r="D12378" s="0" t="s">
        <v>17401</v>
      </c>
    </row>
    <row r="12379" customFormat="false" ht="15.8" hidden="false" customHeight="true" outlineLevel="0" collapsed="false">
      <c r="A12379" s="0" t="n">
        <v>101422</v>
      </c>
      <c r="B12379" s="0" t="n">
        <v>4278.4</v>
      </c>
      <c r="C12379" s="0" t="s">
        <v>674</v>
      </c>
      <c r="D12379" s="0" t="s">
        <v>17402</v>
      </c>
    </row>
    <row r="12380" customFormat="false" ht="15.8" hidden="false" customHeight="true" outlineLevel="0" collapsed="false">
      <c r="A12380" s="0" t="n">
        <v>101423</v>
      </c>
      <c r="B12380" s="0" t="n">
        <v>4233.91</v>
      </c>
      <c r="C12380" s="0" t="s">
        <v>674</v>
      </c>
      <c r="D12380" s="0" t="s">
        <v>17403</v>
      </c>
    </row>
    <row r="12381" customFormat="false" ht="15.8" hidden="false" customHeight="true" outlineLevel="0" collapsed="false">
      <c r="A12381" s="0" t="n">
        <v>101424</v>
      </c>
      <c r="B12381" s="0" t="n">
        <v>4404.44</v>
      </c>
      <c r="C12381" s="0" t="s">
        <v>674</v>
      </c>
      <c r="D12381" s="0" t="s">
        <v>17404</v>
      </c>
    </row>
    <row r="12382" customFormat="false" ht="15.8" hidden="false" customHeight="true" outlineLevel="0" collapsed="false">
      <c r="A12382" s="0" t="n">
        <v>101425</v>
      </c>
      <c r="B12382" s="0" t="n">
        <v>2359.89</v>
      </c>
      <c r="C12382" s="0" t="s">
        <v>674</v>
      </c>
      <c r="D12382" s="0" t="s">
        <v>17405</v>
      </c>
    </row>
    <row r="12383" customFormat="false" ht="15.8" hidden="false" customHeight="true" outlineLevel="0" collapsed="false">
      <c r="A12383" s="0" t="n">
        <v>101426</v>
      </c>
      <c r="B12383" s="0" t="n">
        <v>4102.9</v>
      </c>
      <c r="C12383" s="0" t="s">
        <v>674</v>
      </c>
      <c r="D12383" s="0" t="s">
        <v>17406</v>
      </c>
    </row>
    <row r="12384" customFormat="false" ht="15.8" hidden="false" customHeight="true" outlineLevel="0" collapsed="false">
      <c r="A12384" s="0" t="n">
        <v>101427</v>
      </c>
      <c r="B12384" s="0" t="n">
        <v>3663.68</v>
      </c>
      <c r="C12384" s="0" t="s">
        <v>674</v>
      </c>
      <c r="D12384" s="0" t="s">
        <v>17094</v>
      </c>
    </row>
    <row r="12385" customFormat="false" ht="15.8" hidden="false" customHeight="true" outlineLevel="0" collapsed="false">
      <c r="A12385" s="0" t="n">
        <v>101428</v>
      </c>
      <c r="B12385" s="0" t="n">
        <v>3550.58</v>
      </c>
      <c r="C12385" s="0" t="s">
        <v>674</v>
      </c>
      <c r="D12385" s="0" t="s">
        <v>17407</v>
      </c>
    </row>
    <row r="12386" customFormat="false" ht="15.8" hidden="false" customHeight="true" outlineLevel="0" collapsed="false">
      <c r="A12386" s="0" t="n">
        <v>101429</v>
      </c>
      <c r="B12386" s="0" t="n">
        <v>3742.82</v>
      </c>
      <c r="C12386" s="0" t="s">
        <v>674</v>
      </c>
      <c r="D12386" s="0" t="s">
        <v>17408</v>
      </c>
    </row>
    <row r="12387" customFormat="false" ht="15.8" hidden="false" customHeight="true" outlineLevel="0" collapsed="false">
      <c r="A12387" s="0" t="n">
        <v>101430</v>
      </c>
      <c r="B12387" s="0" t="n">
        <v>4410.19</v>
      </c>
      <c r="C12387" s="0" t="s">
        <v>674</v>
      </c>
      <c r="D12387" s="0" t="s">
        <v>17409</v>
      </c>
    </row>
    <row r="12388" customFormat="false" ht="15.8" hidden="false" customHeight="true" outlineLevel="0" collapsed="false">
      <c r="A12388" s="0" t="n">
        <v>101431</v>
      </c>
      <c r="B12388" s="0" t="n">
        <v>4798.91</v>
      </c>
      <c r="C12388" s="0" t="s">
        <v>674</v>
      </c>
      <c r="D12388" s="0" t="s">
        <v>17096</v>
      </c>
    </row>
    <row r="12389" customFormat="false" ht="15.8" hidden="false" customHeight="true" outlineLevel="0" collapsed="false">
      <c r="A12389" s="0" t="n">
        <v>101432</v>
      </c>
      <c r="B12389" s="0" t="n">
        <v>4404.82</v>
      </c>
      <c r="C12389" s="0" t="s">
        <v>674</v>
      </c>
      <c r="D12389" s="0" t="s">
        <v>17410</v>
      </c>
    </row>
    <row r="12390" customFormat="false" ht="15.8" hidden="false" customHeight="true" outlineLevel="0" collapsed="false">
      <c r="A12390" s="0" t="n">
        <v>101433</v>
      </c>
      <c r="B12390" s="0" t="n">
        <v>4404.82</v>
      </c>
      <c r="C12390" s="0" t="s">
        <v>674</v>
      </c>
      <c r="D12390" s="0" t="s">
        <v>17098</v>
      </c>
    </row>
    <row r="12391" customFormat="false" ht="15.8" hidden="false" customHeight="true" outlineLevel="0" collapsed="false">
      <c r="A12391" s="0" t="n">
        <v>101434</v>
      </c>
      <c r="B12391" s="0" t="n">
        <v>4341.04</v>
      </c>
      <c r="C12391" s="0" t="s">
        <v>674</v>
      </c>
      <c r="D12391" s="0" t="s">
        <v>17411</v>
      </c>
    </row>
    <row r="12392" customFormat="false" ht="15.8" hidden="false" customHeight="true" outlineLevel="0" collapsed="false">
      <c r="A12392" s="0" t="n">
        <v>101435</v>
      </c>
      <c r="B12392" s="0" t="n">
        <v>4499.47</v>
      </c>
      <c r="C12392" s="0" t="s">
        <v>674</v>
      </c>
      <c r="D12392" s="0" t="s">
        <v>17412</v>
      </c>
    </row>
    <row r="12393" customFormat="false" ht="15.8" hidden="false" customHeight="true" outlineLevel="0" collapsed="false">
      <c r="A12393" s="0" t="n">
        <v>101436</v>
      </c>
      <c r="B12393" s="0" t="n">
        <v>3796.83</v>
      </c>
      <c r="C12393" s="0" t="s">
        <v>674</v>
      </c>
      <c r="D12393" s="0" t="s">
        <v>17100</v>
      </c>
    </row>
    <row r="12394" customFormat="false" ht="15.8" hidden="false" customHeight="true" outlineLevel="0" collapsed="false">
      <c r="A12394" s="0" t="n">
        <v>101437</v>
      </c>
      <c r="B12394" s="0" t="n">
        <v>4478.06</v>
      </c>
      <c r="C12394" s="0" t="s">
        <v>674</v>
      </c>
      <c r="D12394" s="0" t="s">
        <v>17413</v>
      </c>
    </row>
    <row r="12395" customFormat="false" ht="15.8" hidden="false" customHeight="true" outlineLevel="0" collapsed="false">
      <c r="A12395" s="0" t="n">
        <v>101438</v>
      </c>
      <c r="B12395" s="0" t="n">
        <v>5396.49</v>
      </c>
      <c r="C12395" s="0" t="s">
        <v>674</v>
      </c>
      <c r="D12395" s="0" t="s">
        <v>17102</v>
      </c>
    </row>
    <row r="12396" customFormat="false" ht="15.8" hidden="false" customHeight="true" outlineLevel="0" collapsed="false">
      <c r="A12396" s="0" t="n">
        <v>101439</v>
      </c>
      <c r="B12396" s="0" t="n">
        <v>5390.99</v>
      </c>
      <c r="C12396" s="0" t="s">
        <v>674</v>
      </c>
      <c r="D12396" s="0" t="s">
        <v>17103</v>
      </c>
    </row>
    <row r="12397" customFormat="false" ht="15.8" hidden="false" customHeight="true" outlineLevel="0" collapsed="false">
      <c r="A12397" s="0" t="n">
        <v>101440</v>
      </c>
      <c r="B12397" s="0" t="n">
        <v>4609.26</v>
      </c>
      <c r="C12397" s="0" t="s">
        <v>674</v>
      </c>
      <c r="D12397" s="0" t="s">
        <v>17414</v>
      </c>
    </row>
    <row r="12398" customFormat="false" ht="15.8" hidden="false" customHeight="true" outlineLevel="0" collapsed="false">
      <c r="A12398" s="0" t="n">
        <v>101441</v>
      </c>
      <c r="B12398" s="0" t="n">
        <v>3510.73</v>
      </c>
      <c r="C12398" s="0" t="s">
        <v>674</v>
      </c>
      <c r="D12398" s="0" t="s">
        <v>17105</v>
      </c>
    </row>
    <row r="12399" customFormat="false" ht="15.8" hidden="false" customHeight="true" outlineLevel="0" collapsed="false">
      <c r="A12399" s="0" t="n">
        <v>101442</v>
      </c>
      <c r="B12399" s="0" t="n">
        <v>4761</v>
      </c>
      <c r="C12399" s="0" t="s">
        <v>674</v>
      </c>
      <c r="D12399" s="0" t="s">
        <v>17415</v>
      </c>
    </row>
    <row r="12400" customFormat="false" ht="15.8" hidden="false" customHeight="true" outlineLevel="0" collapsed="false">
      <c r="A12400" s="0" t="n">
        <v>101443</v>
      </c>
      <c r="B12400" s="0" t="n">
        <v>4018.82</v>
      </c>
      <c r="C12400" s="0" t="s">
        <v>674</v>
      </c>
      <c r="D12400" s="0" t="s">
        <v>17106</v>
      </c>
    </row>
    <row r="12401" customFormat="false" ht="15.8" hidden="false" customHeight="true" outlineLevel="0" collapsed="false">
      <c r="A12401" s="0" t="n">
        <v>101444</v>
      </c>
      <c r="B12401" s="0" t="n">
        <v>4845.22</v>
      </c>
      <c r="C12401" s="0" t="s">
        <v>674</v>
      </c>
      <c r="D12401" s="0" t="s">
        <v>17109</v>
      </c>
    </row>
    <row r="12402" customFormat="false" ht="15.8" hidden="false" customHeight="true" outlineLevel="0" collapsed="false">
      <c r="A12402" s="0" t="n">
        <v>101445</v>
      </c>
      <c r="B12402" s="0" t="n">
        <v>4861.93</v>
      </c>
      <c r="C12402" s="0" t="s">
        <v>674</v>
      </c>
      <c r="D12402" s="0" t="s">
        <v>587</v>
      </c>
    </row>
    <row r="12403" customFormat="false" ht="15.8" hidden="false" customHeight="true" outlineLevel="0" collapsed="false">
      <c r="A12403" s="0" t="n">
        <v>101446</v>
      </c>
      <c r="B12403" s="0" t="n">
        <v>4877.14</v>
      </c>
      <c r="C12403" s="0" t="s">
        <v>674</v>
      </c>
      <c r="D12403" s="0" t="s">
        <v>17110</v>
      </c>
    </row>
    <row r="12404" customFormat="false" ht="15.8" hidden="false" customHeight="true" outlineLevel="0" collapsed="false">
      <c r="A12404" s="0" t="n">
        <v>101447</v>
      </c>
      <c r="B12404" s="0" t="n">
        <v>4435.47</v>
      </c>
      <c r="C12404" s="0" t="s">
        <v>674</v>
      </c>
      <c r="D12404" s="0" t="s">
        <v>17111</v>
      </c>
    </row>
    <row r="12405" customFormat="false" ht="15.8" hidden="false" customHeight="true" outlineLevel="0" collapsed="false">
      <c r="A12405" s="0" t="n">
        <v>101448</v>
      </c>
      <c r="B12405" s="0" t="n">
        <v>5181.8</v>
      </c>
      <c r="C12405" s="0" t="s">
        <v>674</v>
      </c>
      <c r="D12405" s="0" t="s">
        <v>17112</v>
      </c>
    </row>
    <row r="12406" customFormat="false" ht="15.8" hidden="false" customHeight="true" outlineLevel="0" collapsed="false">
      <c r="A12406" s="0" t="n">
        <v>101449</v>
      </c>
      <c r="B12406" s="0" t="n">
        <v>3632.49</v>
      </c>
      <c r="C12406" s="0" t="s">
        <v>674</v>
      </c>
      <c r="D12406" s="0" t="s">
        <v>17416</v>
      </c>
    </row>
    <row r="12407" customFormat="false" ht="15.8" hidden="false" customHeight="true" outlineLevel="0" collapsed="false">
      <c r="A12407" s="0" t="n">
        <v>101450</v>
      </c>
      <c r="B12407" s="0" t="n">
        <v>3250.86</v>
      </c>
      <c r="C12407" s="0" t="s">
        <v>674</v>
      </c>
      <c r="D12407" s="0" t="s">
        <v>17114</v>
      </c>
    </row>
    <row r="12408" customFormat="false" ht="15.8" hidden="false" customHeight="true" outlineLevel="0" collapsed="false">
      <c r="A12408" s="0" t="n">
        <v>101451</v>
      </c>
      <c r="B12408" s="0" t="n">
        <v>4836.87</v>
      </c>
      <c r="C12408" s="0" t="s">
        <v>674</v>
      </c>
      <c r="D12408" s="0" t="s">
        <v>17115</v>
      </c>
    </row>
    <row r="12409" customFormat="false" ht="15.8" hidden="false" customHeight="true" outlineLevel="0" collapsed="false">
      <c r="A12409" s="0" t="n">
        <v>101452</v>
      </c>
      <c r="B12409" s="0" t="n">
        <v>3625.25</v>
      </c>
      <c r="C12409" s="0" t="s">
        <v>674</v>
      </c>
      <c r="D12409" s="0" t="s">
        <v>17417</v>
      </c>
    </row>
    <row r="12410" customFormat="false" ht="15.8" hidden="false" customHeight="true" outlineLevel="0" collapsed="false">
      <c r="A12410" s="0" t="n">
        <v>101453</v>
      </c>
      <c r="B12410" s="0" t="n">
        <v>4806.18</v>
      </c>
      <c r="C12410" s="0" t="s">
        <v>674</v>
      </c>
      <c r="D12410" s="0" t="s">
        <v>17116</v>
      </c>
    </row>
    <row r="12411" customFormat="false" ht="15.8" hidden="false" customHeight="true" outlineLevel="0" collapsed="false">
      <c r="A12411" s="0" t="n">
        <v>101454</v>
      </c>
      <c r="B12411" s="0" t="n">
        <v>4437.37</v>
      </c>
      <c r="C12411" s="0" t="s">
        <v>674</v>
      </c>
      <c r="D12411" s="0" t="s">
        <v>17418</v>
      </c>
    </row>
    <row r="12412" customFormat="false" ht="15.8" hidden="false" customHeight="true" outlineLevel="0" collapsed="false">
      <c r="A12412" s="0" t="n">
        <v>101455</v>
      </c>
      <c r="B12412" s="0" t="n">
        <v>5914.82</v>
      </c>
      <c r="C12412" s="0" t="s">
        <v>674</v>
      </c>
      <c r="D12412" s="0" t="s">
        <v>17118</v>
      </c>
    </row>
    <row r="12413" customFormat="false" ht="15.8" hidden="false" customHeight="true" outlineLevel="0" collapsed="false">
      <c r="A12413" s="0" t="n">
        <v>101456</v>
      </c>
      <c r="B12413" s="0" t="n">
        <v>5367.84</v>
      </c>
      <c r="C12413" s="0" t="s">
        <v>674</v>
      </c>
      <c r="D12413" s="0" t="s">
        <v>17419</v>
      </c>
    </row>
    <row r="12414" customFormat="false" ht="15.8" hidden="false" customHeight="true" outlineLevel="0" collapsed="false">
      <c r="A12414" s="0" t="n">
        <v>101457</v>
      </c>
      <c r="B12414" s="0" t="n">
        <v>5951.76</v>
      </c>
      <c r="C12414" s="0" t="s">
        <v>674</v>
      </c>
      <c r="D12414" s="0" t="s">
        <v>17420</v>
      </c>
    </row>
    <row r="12415" customFormat="false" ht="15.8" hidden="false" customHeight="true" outlineLevel="0" collapsed="false">
      <c r="A12415" s="0" t="n">
        <v>101458</v>
      </c>
      <c r="B12415" s="0" t="n">
        <v>4600.84</v>
      </c>
      <c r="C12415" s="0" t="s">
        <v>674</v>
      </c>
      <c r="D12415" s="0" t="s">
        <v>17421</v>
      </c>
    </row>
    <row r="12416" customFormat="false" ht="15.8" hidden="false" customHeight="true" outlineLevel="0" collapsed="false">
      <c r="A12416" s="0" t="n">
        <v>101459</v>
      </c>
      <c r="B12416" s="0" t="n">
        <v>3826.27</v>
      </c>
      <c r="C12416" s="0" t="s">
        <v>674</v>
      </c>
      <c r="D12416" s="0" t="s">
        <v>642</v>
      </c>
    </row>
    <row r="12417" customFormat="false" ht="15.8" hidden="false" customHeight="true" outlineLevel="0" collapsed="false">
      <c r="A12417" s="0" t="n">
        <v>101460</v>
      </c>
      <c r="B12417" s="0" t="n">
        <v>3595.47</v>
      </c>
      <c r="C12417" s="0" t="s">
        <v>674</v>
      </c>
      <c r="D12417" s="0" t="s">
        <v>17260</v>
      </c>
    </row>
  </sheetData>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worksheet>
</file>

<file path=xl/worksheets/sheet22.xml><?xml version="1.0" encoding="utf-8"?>
<worksheet xmlns="http://schemas.openxmlformats.org/spreadsheetml/2006/main" xmlns:r="http://schemas.openxmlformats.org/officeDocument/2006/relationships">
  <sheetPr filterMode="false">
    <pageSetUpPr fitToPage="false"/>
  </sheetPr>
  <dimension ref="A1:E12137"/>
  <sheetViews>
    <sheetView showFormulas="false" showGridLines="true" showRowColHeaders="true" showZeros="true" rightToLeft="false" tabSelected="false" showOutlineSymbols="true" defaultGridColor="true" view="pageBreakPreview" topLeftCell="A1" colorId="64" zoomScale="75" zoomScaleNormal="75" zoomScalePageLayoutView="75" workbookViewId="0">
      <selection pane="topLeft" activeCell="A1" activeCellId="0" sqref="A1"/>
    </sheetView>
  </sheetViews>
  <sheetFormatPr defaultRowHeight="15.8" zeroHeight="false" outlineLevelRow="0" outlineLevelCol="0"/>
  <cols>
    <col collapsed="false" customWidth="true" hidden="false" outlineLevel="0" max="1" min="1" style="0" width="15.79"/>
    <col collapsed="false" customWidth="true" hidden="false" outlineLevel="0" max="2" min="2" style="0" width="12.51"/>
    <col collapsed="false" customWidth="true" hidden="false" outlineLevel="0" max="4" min="4" style="0" width="40.2"/>
  </cols>
  <sheetData>
    <row r="1" customFormat="false" ht="15.8" hidden="false" customHeight="false" outlineLevel="0" collapsed="false">
      <c r="D1" s="0" t="s">
        <v>17422</v>
      </c>
      <c r="E1" s="0" t="s">
        <v>17423</v>
      </c>
    </row>
    <row r="2" customFormat="false" ht="15.8" hidden="false" customHeight="false" outlineLevel="0" collapsed="false">
      <c r="B2" s="299" t="n">
        <v>42522</v>
      </c>
      <c r="C2" s="0" t="s">
        <v>17424</v>
      </c>
      <c r="D2" s="0" t="n">
        <v>1613.43</v>
      </c>
    </row>
    <row r="3" customFormat="false" ht="15.8" hidden="false" customHeight="false" outlineLevel="0" collapsed="false">
      <c r="B3" s="299" t="n">
        <v>44562</v>
      </c>
      <c r="C3" s="0" t="s">
        <v>17424</v>
      </c>
      <c r="D3" s="0" t="n">
        <v>2428.1</v>
      </c>
    </row>
    <row r="5" customFormat="false" ht="26.5" hidden="false" customHeight="false" outlineLevel="0" collapsed="false">
      <c r="A5" s="0" t="s">
        <v>33</v>
      </c>
      <c r="B5" s="298" t="s">
        <v>17425</v>
      </c>
      <c r="C5" s="0" t="s">
        <v>215</v>
      </c>
      <c r="D5" s="0" t="s">
        <v>676</v>
      </c>
      <c r="E5" s="298" t="s">
        <v>17426</v>
      </c>
    </row>
    <row r="6" customFormat="false" ht="15.8" hidden="false" customHeight="false" outlineLevel="0" collapsed="false">
      <c r="A6" s="0" t="s">
        <v>17427</v>
      </c>
      <c r="B6" s="0" t="n">
        <v>151.83</v>
      </c>
      <c r="C6" s="0" t="s">
        <v>17428</v>
      </c>
      <c r="D6" s="0" t="s">
        <v>17429</v>
      </c>
      <c r="E6" s="0" t="n">
        <v>100.89</v>
      </c>
    </row>
    <row r="7" customFormat="false" ht="15.8" hidden="false" customHeight="false" outlineLevel="0" collapsed="false">
      <c r="A7" s="0" t="s">
        <v>17430</v>
      </c>
      <c r="B7" s="0" t="n">
        <v>1.82</v>
      </c>
      <c r="C7" s="0" t="s">
        <v>17428</v>
      </c>
      <c r="D7" s="0" t="s">
        <v>17431</v>
      </c>
      <c r="E7" s="0" t="n">
        <v>1.21</v>
      </c>
    </row>
    <row r="8" customFormat="false" ht="15.8" hidden="false" customHeight="false" outlineLevel="0" collapsed="false">
      <c r="A8" s="0" t="s">
        <v>17432</v>
      </c>
      <c r="B8" s="0" t="n">
        <v>6.62</v>
      </c>
      <c r="C8" s="0" t="s">
        <v>235</v>
      </c>
      <c r="D8" s="0" t="s">
        <v>17433</v>
      </c>
      <c r="E8" s="0" t="n">
        <v>4.4</v>
      </c>
    </row>
    <row r="9" customFormat="false" ht="15.8" hidden="false" customHeight="false" outlineLevel="0" collapsed="false">
      <c r="A9" s="0" t="s">
        <v>17434</v>
      </c>
      <c r="B9" s="0" t="n">
        <v>170.74</v>
      </c>
      <c r="C9" s="0" t="s">
        <v>2478</v>
      </c>
      <c r="D9" s="0" t="s">
        <v>17435</v>
      </c>
      <c r="E9" s="0" t="n">
        <v>113.46</v>
      </c>
    </row>
    <row r="10" customFormat="false" ht="15.8" hidden="false" customHeight="false" outlineLevel="0" collapsed="false">
      <c r="A10" s="0" t="s">
        <v>17436</v>
      </c>
      <c r="B10" s="0" t="n">
        <v>6522.95</v>
      </c>
      <c r="C10" s="0" t="s">
        <v>2369</v>
      </c>
      <c r="D10" s="0" t="s">
        <v>17437</v>
      </c>
      <c r="E10" s="0" t="n">
        <v>4334.39</v>
      </c>
    </row>
    <row r="11" customFormat="false" ht="15.8" hidden="false" customHeight="false" outlineLevel="0" collapsed="false">
      <c r="A11" s="0" t="s">
        <v>17438</v>
      </c>
      <c r="B11" s="0" t="n">
        <v>41.11</v>
      </c>
      <c r="C11" s="0" t="s">
        <v>235</v>
      </c>
      <c r="D11" s="0" t="s">
        <v>17439</v>
      </c>
      <c r="E11" s="0" t="n">
        <v>27.32</v>
      </c>
    </row>
    <row r="12" customFormat="false" ht="15.8" hidden="false" customHeight="false" outlineLevel="0" collapsed="false">
      <c r="A12" s="0" t="s">
        <v>17440</v>
      </c>
      <c r="B12" s="0" t="n">
        <v>884.52</v>
      </c>
      <c r="C12" s="0" t="s">
        <v>17428</v>
      </c>
      <c r="D12" s="0" t="s">
        <v>17441</v>
      </c>
      <c r="E12" s="0" t="n">
        <v>587.75</v>
      </c>
    </row>
    <row r="13" customFormat="false" ht="15.8" hidden="false" customHeight="false" outlineLevel="0" collapsed="false">
      <c r="A13" s="0" t="s">
        <v>17442</v>
      </c>
      <c r="B13" s="0" t="n">
        <v>106.65</v>
      </c>
      <c r="C13" s="0" t="s">
        <v>235</v>
      </c>
      <c r="D13" s="0" t="s">
        <v>17443</v>
      </c>
      <c r="E13" s="0" t="n">
        <v>70.87</v>
      </c>
    </row>
    <row r="14" customFormat="false" ht="15.8" hidden="false" customHeight="false" outlineLevel="0" collapsed="false">
      <c r="A14" s="0" t="s">
        <v>17444</v>
      </c>
      <c r="B14" s="0" t="n">
        <v>4085.17</v>
      </c>
      <c r="C14" s="0" t="s">
        <v>17445</v>
      </c>
      <c r="D14" s="0" t="s">
        <v>17446</v>
      </c>
      <c r="E14" s="0" t="n">
        <v>2714.53</v>
      </c>
    </row>
    <row r="15" customFormat="false" ht="15.8" hidden="false" customHeight="false" outlineLevel="0" collapsed="false">
      <c r="A15" s="0" t="s">
        <v>17447</v>
      </c>
      <c r="B15" s="0" t="n">
        <v>2668.6</v>
      </c>
      <c r="C15" s="0" t="s">
        <v>203</v>
      </c>
      <c r="D15" s="0" t="s">
        <v>17448</v>
      </c>
      <c r="E15" s="0" t="n">
        <v>1773.24</v>
      </c>
    </row>
    <row r="16" customFormat="false" ht="15.8" hidden="false" customHeight="false" outlineLevel="0" collapsed="false">
      <c r="A16" s="0" t="s">
        <v>17449</v>
      </c>
      <c r="B16" s="0" t="n">
        <v>2946.96</v>
      </c>
      <c r="C16" s="0" t="s">
        <v>203</v>
      </c>
      <c r="D16" s="0" t="s">
        <v>17450</v>
      </c>
      <c r="E16" s="0" t="n">
        <v>1958.21</v>
      </c>
    </row>
    <row r="17" customFormat="false" ht="15.8" hidden="false" customHeight="false" outlineLevel="0" collapsed="false">
      <c r="A17" s="0" t="s">
        <v>17451</v>
      </c>
      <c r="B17" s="0" t="n">
        <v>2150.09</v>
      </c>
      <c r="C17" s="0" t="s">
        <v>17445</v>
      </c>
      <c r="D17" s="0" t="s">
        <v>17452</v>
      </c>
      <c r="E17" s="0" t="n">
        <v>1428.7</v>
      </c>
    </row>
    <row r="18" customFormat="false" ht="15.8" hidden="false" customHeight="false" outlineLevel="0" collapsed="false">
      <c r="A18" s="0" t="s">
        <v>17453</v>
      </c>
      <c r="B18" s="0" t="n">
        <v>2668.6</v>
      </c>
      <c r="C18" s="0" t="s">
        <v>203</v>
      </c>
      <c r="D18" s="0" t="s">
        <v>17454</v>
      </c>
      <c r="E18" s="0" t="n">
        <v>1773.24</v>
      </c>
    </row>
    <row r="19" customFormat="false" ht="15.8" hidden="false" customHeight="false" outlineLevel="0" collapsed="false">
      <c r="A19" s="0" t="s">
        <v>17455</v>
      </c>
      <c r="B19" s="0" t="n">
        <v>2946.96</v>
      </c>
      <c r="C19" s="0" t="s">
        <v>203</v>
      </c>
      <c r="D19" s="0" t="s">
        <v>17456</v>
      </c>
      <c r="E19" s="0" t="n">
        <v>1958.21</v>
      </c>
    </row>
    <row r="20" customFormat="false" ht="15.8" hidden="false" customHeight="false" outlineLevel="0" collapsed="false">
      <c r="A20" s="0" t="s">
        <v>17457</v>
      </c>
      <c r="B20" s="0" t="n">
        <v>10861.08</v>
      </c>
      <c r="C20" s="0" t="s">
        <v>2369</v>
      </c>
      <c r="D20" s="0" t="s">
        <v>17458</v>
      </c>
      <c r="E20" s="0" t="n">
        <v>7217</v>
      </c>
    </row>
    <row r="21" customFormat="false" ht="15.8" hidden="false" customHeight="false" outlineLevel="0" collapsed="false">
      <c r="A21" s="0" t="s">
        <v>17459</v>
      </c>
      <c r="B21" s="0" t="n">
        <v>0.81</v>
      </c>
      <c r="C21" s="0" t="s">
        <v>235</v>
      </c>
      <c r="D21" s="0" t="s">
        <v>17460</v>
      </c>
      <c r="E21" s="0" t="n">
        <v>0.54</v>
      </c>
    </row>
    <row r="22" customFormat="false" ht="15.8" hidden="false" customHeight="false" outlineLevel="0" collapsed="false">
      <c r="A22" s="0" t="s">
        <v>17461</v>
      </c>
      <c r="B22" s="0" t="n">
        <v>163.79</v>
      </c>
      <c r="C22" s="0" t="s">
        <v>2478</v>
      </c>
      <c r="D22" s="0" t="s">
        <v>17462</v>
      </c>
      <c r="E22" s="0" t="n">
        <v>108.84</v>
      </c>
    </row>
    <row r="23" customFormat="false" ht="15.8" hidden="false" customHeight="false" outlineLevel="0" collapsed="false">
      <c r="A23" s="0" t="s">
        <v>17463</v>
      </c>
      <c r="B23" s="0" t="n">
        <v>177.91</v>
      </c>
      <c r="C23" s="0" t="s">
        <v>2478</v>
      </c>
      <c r="D23" s="0" t="s">
        <v>17464</v>
      </c>
      <c r="E23" s="0" t="n">
        <v>118.22</v>
      </c>
    </row>
    <row r="24" customFormat="false" ht="15.8" hidden="false" customHeight="false" outlineLevel="0" collapsed="false">
      <c r="A24" s="0" t="s">
        <v>17465</v>
      </c>
      <c r="B24" s="0" t="n">
        <v>223.06</v>
      </c>
      <c r="C24" s="0" t="s">
        <v>2478</v>
      </c>
      <c r="D24" s="0" t="s">
        <v>17466</v>
      </c>
      <c r="E24" s="0" t="n">
        <v>148.22</v>
      </c>
    </row>
    <row r="25" customFormat="false" ht="15.8" hidden="false" customHeight="false" outlineLevel="0" collapsed="false">
      <c r="A25" s="0" t="s">
        <v>17467</v>
      </c>
      <c r="B25" s="0" t="n">
        <v>424.81</v>
      </c>
      <c r="C25" s="0" t="s">
        <v>2478</v>
      </c>
      <c r="D25" s="0" t="s">
        <v>17468</v>
      </c>
      <c r="E25" s="0" t="n">
        <v>282.28</v>
      </c>
    </row>
    <row r="26" customFormat="false" ht="15.8" hidden="false" customHeight="false" outlineLevel="0" collapsed="false">
      <c r="A26" s="0" t="s">
        <v>17469</v>
      </c>
      <c r="B26" s="0" t="n">
        <v>289.38</v>
      </c>
      <c r="C26" s="0" t="s">
        <v>2478</v>
      </c>
      <c r="D26" s="0" t="s">
        <v>17470</v>
      </c>
      <c r="E26" s="0" t="n">
        <v>192.29</v>
      </c>
    </row>
    <row r="27" customFormat="false" ht="15.8" hidden="false" customHeight="false" outlineLevel="0" collapsed="false">
      <c r="A27" s="0" t="s">
        <v>17471</v>
      </c>
      <c r="B27" s="0" t="n">
        <v>319</v>
      </c>
      <c r="C27" s="0" t="s">
        <v>2478</v>
      </c>
      <c r="D27" s="0" t="s">
        <v>17472</v>
      </c>
      <c r="E27" s="0" t="n">
        <v>211.97</v>
      </c>
    </row>
    <row r="28" customFormat="false" ht="15.8" hidden="false" customHeight="false" outlineLevel="0" collapsed="false">
      <c r="A28" s="0" t="s">
        <v>17473</v>
      </c>
      <c r="B28" s="0" t="n">
        <v>410.71</v>
      </c>
      <c r="C28" s="0" t="s">
        <v>2478</v>
      </c>
      <c r="D28" s="0" t="s">
        <v>17474</v>
      </c>
      <c r="E28" s="0" t="n">
        <v>272.91</v>
      </c>
    </row>
    <row r="29" customFormat="false" ht="15.8" hidden="false" customHeight="false" outlineLevel="0" collapsed="false">
      <c r="A29" s="0" t="s">
        <v>17475</v>
      </c>
      <c r="B29" s="0" t="n">
        <v>1392.07</v>
      </c>
      <c r="C29" s="0" t="s">
        <v>2478</v>
      </c>
      <c r="D29" s="0" t="s">
        <v>17476</v>
      </c>
      <c r="E29" s="0" t="n">
        <v>925.01</v>
      </c>
    </row>
    <row r="30" customFormat="false" ht="15.8" hidden="false" customHeight="false" outlineLevel="0" collapsed="false">
      <c r="A30" s="0" t="s">
        <v>17477</v>
      </c>
      <c r="B30" s="0" t="n">
        <v>534.25</v>
      </c>
      <c r="C30" s="0" t="s">
        <v>2478</v>
      </c>
      <c r="D30" s="0" t="s">
        <v>17478</v>
      </c>
      <c r="E30" s="0" t="n">
        <v>355</v>
      </c>
    </row>
    <row r="31" customFormat="false" ht="15.8" hidden="false" customHeight="false" outlineLevel="0" collapsed="false">
      <c r="A31" s="0" t="s">
        <v>17479</v>
      </c>
      <c r="B31" s="0" t="n">
        <v>874.96</v>
      </c>
      <c r="C31" s="0" t="s">
        <v>203</v>
      </c>
      <c r="D31" s="0" t="s">
        <v>17480</v>
      </c>
      <c r="E31" s="0" t="n">
        <v>581.4</v>
      </c>
    </row>
    <row r="32" customFormat="false" ht="15.8" hidden="false" customHeight="false" outlineLevel="0" collapsed="false">
      <c r="A32" s="0" t="s">
        <v>17481</v>
      </c>
      <c r="B32" s="0" t="n">
        <v>746.98</v>
      </c>
      <c r="C32" s="0" t="s">
        <v>203</v>
      </c>
      <c r="D32" s="0" t="s">
        <v>17482</v>
      </c>
      <c r="E32" s="0" t="n">
        <v>496.36</v>
      </c>
    </row>
    <row r="33" customFormat="false" ht="15.8" hidden="false" customHeight="false" outlineLevel="0" collapsed="false">
      <c r="A33" s="0" t="s">
        <v>17483</v>
      </c>
      <c r="B33" s="0" t="n">
        <v>974.38</v>
      </c>
      <c r="C33" s="0" t="s">
        <v>203</v>
      </c>
      <c r="D33" s="0" t="s">
        <v>17484</v>
      </c>
      <c r="E33" s="0" t="n">
        <v>647.46</v>
      </c>
    </row>
    <row r="34" customFormat="false" ht="15.8" hidden="false" customHeight="false" outlineLevel="0" collapsed="false">
      <c r="A34" s="0" t="s">
        <v>17485</v>
      </c>
      <c r="B34" s="0" t="n">
        <v>809.24</v>
      </c>
      <c r="C34" s="0" t="s">
        <v>203</v>
      </c>
      <c r="D34" s="0" t="s">
        <v>17486</v>
      </c>
      <c r="E34" s="0" t="n">
        <v>537.73</v>
      </c>
    </row>
    <row r="35" customFormat="false" ht="15.8" hidden="false" customHeight="false" outlineLevel="0" collapsed="false">
      <c r="A35" s="0" t="s">
        <v>17487</v>
      </c>
      <c r="B35" s="0" t="n">
        <v>128.2</v>
      </c>
      <c r="C35" s="0" t="s">
        <v>166</v>
      </c>
      <c r="D35" s="0" t="s">
        <v>17488</v>
      </c>
      <c r="E35" s="0" t="n">
        <v>85.19</v>
      </c>
    </row>
    <row r="36" customFormat="false" ht="15.8" hidden="false" customHeight="false" outlineLevel="0" collapsed="false">
      <c r="A36" s="0" t="s">
        <v>17489</v>
      </c>
      <c r="B36" s="0" t="n">
        <v>192.36</v>
      </c>
      <c r="C36" s="0" t="s">
        <v>166</v>
      </c>
      <c r="D36" s="0" t="s">
        <v>17490</v>
      </c>
      <c r="E36" s="0" t="n">
        <v>127.82</v>
      </c>
    </row>
    <row r="37" customFormat="false" ht="15.8" hidden="false" customHeight="false" outlineLevel="0" collapsed="false">
      <c r="A37" s="0" t="s">
        <v>17491</v>
      </c>
      <c r="B37" s="0" t="n">
        <v>302.68</v>
      </c>
      <c r="C37" s="0" t="s">
        <v>203</v>
      </c>
      <c r="D37" s="0" t="s">
        <v>17492</v>
      </c>
      <c r="E37" s="0" t="n">
        <v>201.13</v>
      </c>
    </row>
    <row r="38" customFormat="false" ht="15.8" hidden="false" customHeight="false" outlineLevel="0" collapsed="false">
      <c r="A38" s="0" t="s">
        <v>17493</v>
      </c>
      <c r="B38" s="0" t="n">
        <v>1523.17</v>
      </c>
      <c r="C38" s="0" t="s">
        <v>203</v>
      </c>
      <c r="D38" s="0" t="s">
        <v>17494</v>
      </c>
      <c r="E38" s="0" t="n">
        <v>1012.12</v>
      </c>
    </row>
    <row r="39" customFormat="false" ht="15.8" hidden="false" customHeight="false" outlineLevel="0" collapsed="false">
      <c r="A39" s="0" t="s">
        <v>17495</v>
      </c>
      <c r="B39" s="0" t="n">
        <v>265.62</v>
      </c>
      <c r="C39" s="0" t="s">
        <v>203</v>
      </c>
      <c r="D39" s="0" t="s">
        <v>17496</v>
      </c>
      <c r="E39" s="0" t="n">
        <v>176.5</v>
      </c>
    </row>
    <row r="40" customFormat="false" ht="15.8" hidden="false" customHeight="false" outlineLevel="0" collapsed="false">
      <c r="A40" s="0" t="s">
        <v>17497</v>
      </c>
      <c r="B40" s="0" t="n">
        <v>22.84</v>
      </c>
      <c r="C40" s="0" t="s">
        <v>623</v>
      </c>
      <c r="D40" s="0" t="s">
        <v>17498</v>
      </c>
      <c r="E40" s="0" t="n">
        <v>15.18</v>
      </c>
    </row>
    <row r="41" customFormat="false" ht="15.8" hidden="false" customHeight="false" outlineLevel="0" collapsed="false">
      <c r="A41" s="0" t="s">
        <v>17499</v>
      </c>
      <c r="B41" s="0" t="n">
        <v>4.89</v>
      </c>
      <c r="C41" s="0" t="s">
        <v>623</v>
      </c>
      <c r="D41" s="0" t="s">
        <v>17500</v>
      </c>
      <c r="E41" s="0" t="n">
        <v>3.25</v>
      </c>
    </row>
    <row r="42" customFormat="false" ht="15.8" hidden="false" customHeight="false" outlineLevel="0" collapsed="false">
      <c r="A42" s="0" t="s">
        <v>17501</v>
      </c>
      <c r="B42" s="0" t="n">
        <v>846.73</v>
      </c>
      <c r="C42" s="0" t="s">
        <v>203</v>
      </c>
      <c r="D42" s="0" t="s">
        <v>17502</v>
      </c>
      <c r="E42" s="0" t="n">
        <v>562.64</v>
      </c>
    </row>
    <row r="43" customFormat="false" ht="15.8" hidden="false" customHeight="false" outlineLevel="0" collapsed="false">
      <c r="A43" s="0" t="s">
        <v>17503</v>
      </c>
      <c r="B43" s="0" t="n">
        <v>2856.35</v>
      </c>
      <c r="C43" s="0" t="s">
        <v>203</v>
      </c>
      <c r="D43" s="0" t="s">
        <v>17504</v>
      </c>
      <c r="E43" s="0" t="n">
        <v>1898</v>
      </c>
    </row>
    <row r="44" customFormat="false" ht="15.8" hidden="false" customHeight="false" outlineLevel="0" collapsed="false">
      <c r="A44" s="0" t="s">
        <v>17505</v>
      </c>
      <c r="B44" s="0" t="n">
        <v>4437.88</v>
      </c>
      <c r="C44" s="0" t="s">
        <v>203</v>
      </c>
      <c r="D44" s="0" t="s">
        <v>17506</v>
      </c>
      <c r="E44" s="0" t="n">
        <v>2948.9</v>
      </c>
    </row>
    <row r="45" customFormat="false" ht="15.8" hidden="false" customHeight="false" outlineLevel="0" collapsed="false">
      <c r="A45" s="0" t="s">
        <v>17507</v>
      </c>
      <c r="B45" s="0" t="n">
        <v>12828.7</v>
      </c>
      <c r="C45" s="0" t="s">
        <v>203</v>
      </c>
      <c r="D45" s="0" t="s">
        <v>17508</v>
      </c>
      <c r="E45" s="0" t="n">
        <v>8524.45</v>
      </c>
    </row>
    <row r="46" customFormat="false" ht="15.8" hidden="false" customHeight="false" outlineLevel="0" collapsed="false">
      <c r="A46" s="0" t="s">
        <v>17509</v>
      </c>
      <c r="B46" s="0" t="n">
        <v>16.22</v>
      </c>
      <c r="C46" s="0" t="s">
        <v>166</v>
      </c>
      <c r="D46" s="0" t="s">
        <v>17510</v>
      </c>
      <c r="E46" s="0" t="n">
        <v>10.78</v>
      </c>
    </row>
    <row r="47" customFormat="false" ht="15.8" hidden="false" customHeight="false" outlineLevel="0" collapsed="false">
      <c r="A47" s="0" t="s">
        <v>17511</v>
      </c>
      <c r="B47" s="0" t="n">
        <v>21.49</v>
      </c>
      <c r="C47" s="0" t="s">
        <v>166</v>
      </c>
      <c r="D47" s="0" t="s">
        <v>17512</v>
      </c>
      <c r="E47" s="0" t="n">
        <v>14.28</v>
      </c>
    </row>
    <row r="48" customFormat="false" ht="15.8" hidden="false" customHeight="false" outlineLevel="0" collapsed="false">
      <c r="A48" s="0" t="s">
        <v>17513</v>
      </c>
      <c r="B48" s="0" t="n">
        <v>8.42</v>
      </c>
      <c r="C48" s="0" t="s">
        <v>203</v>
      </c>
      <c r="D48" s="0" t="s">
        <v>17514</v>
      </c>
      <c r="E48" s="0" t="n">
        <v>5.6</v>
      </c>
    </row>
    <row r="49" customFormat="false" ht="15.8" hidden="false" customHeight="false" outlineLevel="0" collapsed="false">
      <c r="A49" s="0" t="s">
        <v>17515</v>
      </c>
      <c r="B49" s="0" t="n">
        <v>366.54</v>
      </c>
      <c r="C49" s="0" t="s">
        <v>203</v>
      </c>
      <c r="D49" s="0" t="s">
        <v>17516</v>
      </c>
      <c r="E49" s="0" t="n">
        <v>243.56</v>
      </c>
    </row>
    <row r="50" customFormat="false" ht="15.8" hidden="false" customHeight="false" outlineLevel="0" collapsed="false">
      <c r="A50" s="0" t="s">
        <v>17517</v>
      </c>
      <c r="B50" s="0" t="n">
        <v>227.62</v>
      </c>
      <c r="C50" s="0" t="s">
        <v>203</v>
      </c>
      <c r="D50" s="0" t="s">
        <v>17518</v>
      </c>
      <c r="E50" s="0" t="n">
        <v>151.25</v>
      </c>
    </row>
    <row r="51" customFormat="false" ht="26.5" hidden="false" customHeight="false" outlineLevel="0" collapsed="false">
      <c r="A51" s="0" t="s">
        <v>17519</v>
      </c>
      <c r="B51" s="0" t="n">
        <v>3935.79</v>
      </c>
      <c r="C51" s="0" t="s">
        <v>203</v>
      </c>
      <c r="D51" s="298" t="s">
        <v>17520</v>
      </c>
      <c r="E51" s="0" t="n">
        <v>2615.27</v>
      </c>
    </row>
    <row r="52" customFormat="false" ht="26.5" hidden="false" customHeight="false" outlineLevel="0" collapsed="false">
      <c r="A52" s="0" t="s">
        <v>17521</v>
      </c>
      <c r="B52" s="0" t="n">
        <v>1665.19</v>
      </c>
      <c r="C52" s="0" t="s">
        <v>203</v>
      </c>
      <c r="D52" s="298" t="s">
        <v>17522</v>
      </c>
      <c r="E52" s="0" t="n">
        <v>1106.49</v>
      </c>
    </row>
    <row r="53" customFormat="false" ht="26.5" hidden="false" customHeight="false" outlineLevel="0" collapsed="false">
      <c r="A53" s="0" t="s">
        <v>17523</v>
      </c>
      <c r="B53" s="0" t="n">
        <v>5600.97</v>
      </c>
      <c r="C53" s="0" t="s">
        <v>203</v>
      </c>
      <c r="D53" s="298" t="s">
        <v>17524</v>
      </c>
      <c r="E53" s="0" t="n">
        <v>3721.75</v>
      </c>
    </row>
    <row r="54" customFormat="false" ht="26.5" hidden="false" customHeight="false" outlineLevel="0" collapsed="false">
      <c r="A54" s="0" t="s">
        <v>17525</v>
      </c>
      <c r="B54" s="0" t="n">
        <v>2361.52</v>
      </c>
      <c r="C54" s="0" t="s">
        <v>203</v>
      </c>
      <c r="D54" s="298" t="s">
        <v>17526</v>
      </c>
      <c r="E54" s="0" t="n">
        <v>1569.19</v>
      </c>
    </row>
    <row r="55" customFormat="false" ht="15.8" hidden="false" customHeight="false" outlineLevel="0" collapsed="false">
      <c r="A55" s="0" t="s">
        <v>17527</v>
      </c>
      <c r="B55" s="0" t="n">
        <v>72472.18</v>
      </c>
      <c r="C55" s="0" t="s">
        <v>203</v>
      </c>
      <c r="D55" s="0" t="s">
        <v>17528</v>
      </c>
      <c r="E55" s="0" t="n">
        <v>48156.5</v>
      </c>
    </row>
    <row r="56" customFormat="false" ht="15.8" hidden="false" customHeight="false" outlineLevel="0" collapsed="false">
      <c r="A56" s="0" t="s">
        <v>17529</v>
      </c>
      <c r="B56" s="0" t="n">
        <v>533.31</v>
      </c>
      <c r="C56" s="0" t="s">
        <v>166</v>
      </c>
      <c r="D56" s="0" t="s">
        <v>17530</v>
      </c>
      <c r="E56" s="0" t="n">
        <v>354.38</v>
      </c>
    </row>
    <row r="57" customFormat="false" ht="15.8" hidden="false" customHeight="false" outlineLevel="0" collapsed="false">
      <c r="A57" s="0" t="s">
        <v>17531</v>
      </c>
      <c r="B57" s="0" t="n">
        <v>205.13</v>
      </c>
      <c r="C57" s="0" t="s">
        <v>166</v>
      </c>
      <c r="D57" s="0" t="s">
        <v>17532</v>
      </c>
      <c r="E57" s="0" t="n">
        <v>136.31</v>
      </c>
    </row>
    <row r="58" customFormat="false" ht="15.8" hidden="false" customHeight="false" outlineLevel="0" collapsed="false">
      <c r="A58" s="0" t="s">
        <v>17533</v>
      </c>
      <c r="B58" s="0" t="n">
        <v>174.36</v>
      </c>
      <c r="C58" s="0" t="s">
        <v>166</v>
      </c>
      <c r="D58" s="0" t="s">
        <v>17534</v>
      </c>
      <c r="E58" s="0" t="n">
        <v>115.86</v>
      </c>
    </row>
    <row r="59" customFormat="false" ht="15.8" hidden="false" customHeight="false" outlineLevel="0" collapsed="false">
      <c r="A59" s="0" t="s">
        <v>17535</v>
      </c>
      <c r="B59" s="0" t="n">
        <v>1073.39</v>
      </c>
      <c r="C59" s="0" t="s">
        <v>203</v>
      </c>
      <c r="D59" s="0" t="s">
        <v>17536</v>
      </c>
      <c r="E59" s="0" t="n">
        <v>713.25</v>
      </c>
    </row>
    <row r="60" customFormat="false" ht="15.8" hidden="false" customHeight="false" outlineLevel="0" collapsed="false">
      <c r="A60" s="0" t="s">
        <v>17537</v>
      </c>
      <c r="B60" s="0" t="n">
        <v>254.61</v>
      </c>
      <c r="C60" s="0" t="s">
        <v>203</v>
      </c>
      <c r="D60" s="0" t="s">
        <v>17538</v>
      </c>
      <c r="E60" s="0" t="n">
        <v>169.19</v>
      </c>
    </row>
    <row r="61" customFormat="false" ht="15.8" hidden="false" customHeight="false" outlineLevel="0" collapsed="false">
      <c r="A61" s="0" t="s">
        <v>17539</v>
      </c>
      <c r="B61" s="0" t="n">
        <v>248.96</v>
      </c>
      <c r="C61" s="0" t="s">
        <v>203</v>
      </c>
      <c r="D61" s="0" t="s">
        <v>17540</v>
      </c>
      <c r="E61" s="0" t="n">
        <v>165.43</v>
      </c>
    </row>
    <row r="62" customFormat="false" ht="15.8" hidden="false" customHeight="false" outlineLevel="0" collapsed="false">
      <c r="A62" s="0" t="s">
        <v>17541</v>
      </c>
      <c r="B62" s="0" t="n">
        <v>843.85</v>
      </c>
      <c r="C62" s="0" t="s">
        <v>203</v>
      </c>
      <c r="D62" s="0" t="s">
        <v>17542</v>
      </c>
      <c r="E62" s="0" t="n">
        <v>560.73</v>
      </c>
    </row>
    <row r="63" customFormat="false" ht="26.5" hidden="false" customHeight="false" outlineLevel="0" collapsed="false">
      <c r="A63" s="0" t="s">
        <v>17543</v>
      </c>
      <c r="B63" s="0" t="n">
        <v>113672.78</v>
      </c>
      <c r="C63" s="0" t="s">
        <v>203</v>
      </c>
      <c r="D63" s="298" t="s">
        <v>17544</v>
      </c>
      <c r="E63" s="0" t="n">
        <v>75533.58</v>
      </c>
    </row>
    <row r="64" customFormat="false" ht="15.8" hidden="false" customHeight="false" outlineLevel="0" collapsed="false">
      <c r="A64" s="0" t="s">
        <v>17545</v>
      </c>
      <c r="B64" s="0" t="n">
        <v>82995.02</v>
      </c>
      <c r="C64" s="0" t="s">
        <v>203</v>
      </c>
      <c r="D64" s="0" t="s">
        <v>17546</v>
      </c>
      <c r="E64" s="0" t="n">
        <v>55148.74</v>
      </c>
    </row>
    <row r="65" customFormat="false" ht="26.5" hidden="false" customHeight="false" outlineLevel="0" collapsed="false">
      <c r="A65" s="0" t="s">
        <v>17547</v>
      </c>
      <c r="B65" s="0" t="n">
        <v>111864.35</v>
      </c>
      <c r="C65" s="0" t="s">
        <v>203</v>
      </c>
      <c r="D65" s="298" t="s">
        <v>17548</v>
      </c>
      <c r="E65" s="0" t="n">
        <v>74331.91</v>
      </c>
    </row>
    <row r="66" customFormat="false" ht="26.5" hidden="false" customHeight="false" outlineLevel="0" collapsed="false">
      <c r="A66" s="0" t="s">
        <v>17549</v>
      </c>
      <c r="B66" s="0" t="n">
        <v>108238.81</v>
      </c>
      <c r="C66" s="0" t="s">
        <v>203</v>
      </c>
      <c r="D66" s="298" t="s">
        <v>17550</v>
      </c>
      <c r="E66" s="0" t="n">
        <v>71922.8</v>
      </c>
    </row>
    <row r="67" customFormat="false" ht="26.5" hidden="false" customHeight="false" outlineLevel="0" collapsed="false">
      <c r="A67" s="0" t="s">
        <v>17551</v>
      </c>
      <c r="B67" s="0" t="n">
        <v>2.07</v>
      </c>
      <c r="C67" s="0" t="s">
        <v>623</v>
      </c>
      <c r="D67" s="298" t="s">
        <v>17552</v>
      </c>
      <c r="E67" s="0" t="n">
        <v>1.38</v>
      </c>
    </row>
    <row r="68" customFormat="false" ht="15.8" hidden="false" customHeight="false" outlineLevel="0" collapsed="false">
      <c r="A68" s="0" t="s">
        <v>17553</v>
      </c>
      <c r="B68" s="0" t="n">
        <v>1.44</v>
      </c>
      <c r="C68" s="0" t="s">
        <v>623</v>
      </c>
      <c r="D68" s="0" t="s">
        <v>17554</v>
      </c>
      <c r="E68" s="0" t="n">
        <v>0.96</v>
      </c>
    </row>
    <row r="69" customFormat="false" ht="15.8" hidden="false" customHeight="false" outlineLevel="0" collapsed="false">
      <c r="A69" s="0" t="s">
        <v>17555</v>
      </c>
      <c r="B69" s="0" t="n">
        <v>5747.96</v>
      </c>
      <c r="C69" s="0" t="s">
        <v>203</v>
      </c>
      <c r="D69" s="0" t="s">
        <v>17556</v>
      </c>
      <c r="E69" s="0" t="n">
        <v>3819.42</v>
      </c>
    </row>
    <row r="70" customFormat="false" ht="26.5" hidden="false" customHeight="false" outlineLevel="0" collapsed="false">
      <c r="A70" s="0" t="s">
        <v>17557</v>
      </c>
      <c r="B70" s="0" t="n">
        <v>2.82</v>
      </c>
      <c r="C70" s="0" t="s">
        <v>623</v>
      </c>
      <c r="D70" s="298" t="s">
        <v>17558</v>
      </c>
      <c r="E70" s="0" t="n">
        <v>1.88</v>
      </c>
    </row>
    <row r="71" customFormat="false" ht="15.8" hidden="false" customHeight="false" outlineLevel="0" collapsed="false">
      <c r="A71" s="0" t="s">
        <v>17559</v>
      </c>
      <c r="B71" s="0" t="n">
        <v>2.3</v>
      </c>
      <c r="C71" s="0" t="s">
        <v>623</v>
      </c>
      <c r="D71" s="0" t="s">
        <v>17560</v>
      </c>
      <c r="E71" s="0" t="n">
        <v>1.53</v>
      </c>
    </row>
    <row r="72" customFormat="false" ht="15.8" hidden="false" customHeight="false" outlineLevel="0" collapsed="false">
      <c r="A72" s="0" t="s">
        <v>17561</v>
      </c>
      <c r="B72" s="0" t="n">
        <v>6476.61</v>
      </c>
      <c r="C72" s="0" t="s">
        <v>203</v>
      </c>
      <c r="D72" s="0" t="s">
        <v>17562</v>
      </c>
      <c r="E72" s="0" t="n">
        <v>4303.6</v>
      </c>
    </row>
    <row r="73" customFormat="false" ht="26.5" hidden="false" customHeight="false" outlineLevel="0" collapsed="false">
      <c r="A73" s="0" t="s">
        <v>17563</v>
      </c>
      <c r="B73" s="0" t="n">
        <v>5397.14</v>
      </c>
      <c r="C73" s="0" t="s">
        <v>17564</v>
      </c>
      <c r="D73" s="298" t="s">
        <v>17565</v>
      </c>
      <c r="E73" s="0" t="n">
        <v>3586.31</v>
      </c>
    </row>
    <row r="74" customFormat="false" ht="15.8" hidden="false" customHeight="false" outlineLevel="0" collapsed="false">
      <c r="A74" s="0" t="s">
        <v>17566</v>
      </c>
      <c r="B74" s="0" t="n">
        <v>4269.48</v>
      </c>
      <c r="C74" s="0" t="s">
        <v>203</v>
      </c>
      <c r="D74" s="0" t="s">
        <v>17567</v>
      </c>
      <c r="E74" s="0" t="n">
        <v>2837</v>
      </c>
    </row>
    <row r="75" customFormat="false" ht="15.8" hidden="false" customHeight="false" outlineLevel="0" collapsed="false">
      <c r="A75" s="0" t="s">
        <v>17568</v>
      </c>
      <c r="B75" s="0" t="n">
        <v>23.86</v>
      </c>
      <c r="C75" s="0" t="s">
        <v>17569</v>
      </c>
      <c r="D75" s="0" t="s">
        <v>17570</v>
      </c>
      <c r="E75" s="0" t="n">
        <v>15.86</v>
      </c>
    </row>
    <row r="76" customFormat="false" ht="15.8" hidden="false" customHeight="false" outlineLevel="0" collapsed="false">
      <c r="A76" s="0" t="s">
        <v>17571</v>
      </c>
      <c r="B76" s="0" t="n">
        <v>1218.42</v>
      </c>
      <c r="C76" s="0" t="s">
        <v>2478</v>
      </c>
      <c r="D76" s="0" t="s">
        <v>17572</v>
      </c>
      <c r="E76" s="0" t="n">
        <v>809.62</v>
      </c>
    </row>
    <row r="77" customFormat="false" ht="15.8" hidden="false" customHeight="false" outlineLevel="0" collapsed="false">
      <c r="A77" s="0" t="s">
        <v>17573</v>
      </c>
      <c r="B77" s="0" t="n">
        <v>1697.42</v>
      </c>
      <c r="C77" s="0" t="s">
        <v>17574</v>
      </c>
      <c r="D77" s="0" t="s">
        <v>17575</v>
      </c>
      <c r="E77" s="0" t="n">
        <v>1127.91</v>
      </c>
    </row>
    <row r="78" customFormat="false" ht="15.8" hidden="false" customHeight="false" outlineLevel="0" collapsed="false">
      <c r="A78" s="0" t="s">
        <v>17576</v>
      </c>
      <c r="B78" s="0" t="n">
        <v>2758.28</v>
      </c>
      <c r="C78" s="0" t="s">
        <v>17574</v>
      </c>
      <c r="D78" s="0" t="s">
        <v>17577</v>
      </c>
      <c r="E78" s="0" t="n">
        <v>1832.83</v>
      </c>
    </row>
    <row r="79" customFormat="false" ht="15.8" hidden="false" customHeight="false" outlineLevel="0" collapsed="false">
      <c r="A79" s="0" t="s">
        <v>17578</v>
      </c>
      <c r="B79" s="0" t="n">
        <v>268.37</v>
      </c>
      <c r="C79" s="0" t="s">
        <v>203</v>
      </c>
      <c r="D79" s="0" t="s">
        <v>17579</v>
      </c>
      <c r="E79" s="0" t="n">
        <v>178.33</v>
      </c>
    </row>
    <row r="80" customFormat="false" ht="15.8" hidden="false" customHeight="false" outlineLevel="0" collapsed="false">
      <c r="A80" s="0" t="s">
        <v>17580</v>
      </c>
      <c r="B80" s="0" t="n">
        <v>2566.49</v>
      </c>
      <c r="C80" s="0" t="s">
        <v>17581</v>
      </c>
      <c r="D80" s="0" t="s">
        <v>17582</v>
      </c>
      <c r="E80" s="0" t="n">
        <v>1705.39</v>
      </c>
    </row>
    <row r="81" customFormat="false" ht="15.8" hidden="false" customHeight="false" outlineLevel="0" collapsed="false">
      <c r="A81" s="0" t="s">
        <v>17583</v>
      </c>
      <c r="B81" s="0" t="n">
        <v>3849.74</v>
      </c>
      <c r="C81" s="0" t="s">
        <v>17581</v>
      </c>
      <c r="D81" s="0" t="s">
        <v>17584</v>
      </c>
      <c r="E81" s="0" t="n">
        <v>2558.09</v>
      </c>
    </row>
    <row r="82" customFormat="false" ht="15.8" hidden="false" customHeight="false" outlineLevel="0" collapsed="false">
      <c r="A82" s="0" t="s">
        <v>17585</v>
      </c>
      <c r="B82" s="0" t="n">
        <v>5133.01</v>
      </c>
      <c r="C82" s="0" t="s">
        <v>17581</v>
      </c>
      <c r="D82" s="0" t="s">
        <v>17586</v>
      </c>
      <c r="E82" s="0" t="n">
        <v>3410.8</v>
      </c>
    </row>
    <row r="83" customFormat="false" ht="15.8" hidden="false" customHeight="false" outlineLevel="0" collapsed="false">
      <c r="A83" s="0" t="s">
        <v>17587</v>
      </c>
      <c r="B83" s="0" t="n">
        <v>1026.58</v>
      </c>
      <c r="C83" s="0" t="s">
        <v>2478</v>
      </c>
      <c r="D83" s="0" t="s">
        <v>17588</v>
      </c>
      <c r="E83" s="0" t="n">
        <v>682.15</v>
      </c>
    </row>
    <row r="84" customFormat="false" ht="15.8" hidden="false" customHeight="false" outlineLevel="0" collapsed="false">
      <c r="A84" s="0" t="s">
        <v>17589</v>
      </c>
      <c r="B84" s="0" t="n">
        <v>525.53</v>
      </c>
      <c r="C84" s="0" t="s">
        <v>235</v>
      </c>
      <c r="D84" s="0" t="s">
        <v>17590</v>
      </c>
      <c r="E84" s="0" t="n">
        <v>349.21</v>
      </c>
    </row>
    <row r="85" customFormat="false" ht="15.8" hidden="false" customHeight="false" outlineLevel="0" collapsed="false">
      <c r="A85" s="0" t="s">
        <v>17591</v>
      </c>
      <c r="B85" s="0" t="n">
        <v>5.67</v>
      </c>
      <c r="C85" s="0" t="s">
        <v>17592</v>
      </c>
      <c r="D85" s="0" t="s">
        <v>17593</v>
      </c>
      <c r="E85" s="0" t="n">
        <v>3.77</v>
      </c>
    </row>
    <row r="86" customFormat="false" ht="15.8" hidden="false" customHeight="false" outlineLevel="0" collapsed="false">
      <c r="A86" s="0" t="s">
        <v>17594</v>
      </c>
      <c r="B86" s="0" t="n">
        <v>17.47</v>
      </c>
      <c r="C86" s="0" t="s">
        <v>623</v>
      </c>
      <c r="D86" s="0" t="s">
        <v>17595</v>
      </c>
      <c r="E86" s="0" t="n">
        <v>11.61</v>
      </c>
    </row>
    <row r="87" customFormat="false" ht="15.8" hidden="false" customHeight="false" outlineLevel="0" collapsed="false">
      <c r="A87" s="0" t="s">
        <v>17596</v>
      </c>
      <c r="B87" s="0" t="n">
        <v>91.24</v>
      </c>
      <c r="C87" s="0" t="s">
        <v>166</v>
      </c>
      <c r="D87" s="0" t="s">
        <v>17597</v>
      </c>
      <c r="E87" s="0" t="n">
        <v>60.63</v>
      </c>
    </row>
    <row r="88" customFormat="false" ht="15.8" hidden="false" customHeight="false" outlineLevel="0" collapsed="false">
      <c r="A88" s="0" t="s">
        <v>17598</v>
      </c>
      <c r="B88" s="0" t="n">
        <v>789.8</v>
      </c>
      <c r="C88" s="0" t="s">
        <v>203</v>
      </c>
      <c r="D88" s="0" t="s">
        <v>17599</v>
      </c>
      <c r="E88" s="0" t="n">
        <v>524.81</v>
      </c>
    </row>
    <row r="89" customFormat="false" ht="15.8" hidden="false" customHeight="false" outlineLevel="0" collapsed="false">
      <c r="A89" s="0" t="s">
        <v>17600</v>
      </c>
      <c r="B89" s="0" t="n">
        <v>235.14</v>
      </c>
      <c r="C89" s="0" t="s">
        <v>166</v>
      </c>
      <c r="D89" s="0" t="s">
        <v>17601</v>
      </c>
      <c r="E89" s="0" t="n">
        <v>156.25</v>
      </c>
    </row>
    <row r="90" customFormat="false" ht="15.8" hidden="false" customHeight="false" outlineLevel="0" collapsed="false">
      <c r="A90" s="0" t="s">
        <v>17602</v>
      </c>
      <c r="B90" s="0" t="n">
        <v>1847.99</v>
      </c>
      <c r="C90" s="0" t="s">
        <v>203</v>
      </c>
      <c r="D90" s="0" t="s">
        <v>17603</v>
      </c>
      <c r="E90" s="0" t="n">
        <v>1227.96</v>
      </c>
    </row>
    <row r="91" customFormat="false" ht="15.8" hidden="false" customHeight="false" outlineLevel="0" collapsed="false">
      <c r="A91" s="0" t="s">
        <v>17604</v>
      </c>
      <c r="B91" s="0" t="n">
        <v>514.62</v>
      </c>
      <c r="C91" s="0" t="s">
        <v>166</v>
      </c>
      <c r="D91" s="0" t="s">
        <v>17605</v>
      </c>
      <c r="E91" s="0" t="n">
        <v>341.96</v>
      </c>
    </row>
    <row r="92" customFormat="false" ht="15.8" hidden="false" customHeight="false" outlineLevel="0" collapsed="false">
      <c r="A92" s="0" t="s">
        <v>17606</v>
      </c>
      <c r="B92" s="0" t="n">
        <v>442.44</v>
      </c>
      <c r="C92" s="0" t="s">
        <v>166</v>
      </c>
      <c r="D92" s="0" t="s">
        <v>17607</v>
      </c>
      <c r="E92" s="0" t="n">
        <v>294</v>
      </c>
    </row>
    <row r="93" customFormat="false" ht="15.8" hidden="false" customHeight="false" outlineLevel="0" collapsed="false">
      <c r="A93" s="0" t="s">
        <v>17608</v>
      </c>
      <c r="B93" s="0" t="n">
        <v>331.83</v>
      </c>
      <c r="C93" s="0" t="s">
        <v>166</v>
      </c>
      <c r="D93" s="0" t="s">
        <v>17609</v>
      </c>
      <c r="E93" s="0" t="n">
        <v>220.5</v>
      </c>
    </row>
    <row r="94" customFormat="false" ht="15.8" hidden="false" customHeight="false" outlineLevel="0" collapsed="false">
      <c r="A94" s="0" t="s">
        <v>17610</v>
      </c>
      <c r="B94" s="0" t="n">
        <v>581.94</v>
      </c>
      <c r="C94" s="0" t="s">
        <v>166</v>
      </c>
      <c r="D94" s="0" t="s">
        <v>17611</v>
      </c>
      <c r="E94" s="0" t="n">
        <v>386.69</v>
      </c>
    </row>
    <row r="95" customFormat="false" ht="26.5" hidden="false" customHeight="false" outlineLevel="0" collapsed="false">
      <c r="A95" s="0" t="s">
        <v>17612</v>
      </c>
      <c r="B95" s="0" t="n">
        <v>546.54</v>
      </c>
      <c r="C95" s="0" t="s">
        <v>166</v>
      </c>
      <c r="D95" s="298" t="s">
        <v>17613</v>
      </c>
      <c r="E95" s="0" t="n">
        <v>363.17</v>
      </c>
    </row>
    <row r="96" customFormat="false" ht="26.5" hidden="false" customHeight="false" outlineLevel="0" collapsed="false">
      <c r="A96" s="0" t="s">
        <v>17614</v>
      </c>
      <c r="B96" s="0" t="n">
        <v>489.67</v>
      </c>
      <c r="C96" s="0" t="s">
        <v>166</v>
      </c>
      <c r="D96" s="298" t="s">
        <v>17615</v>
      </c>
      <c r="E96" s="0" t="n">
        <v>325.38</v>
      </c>
    </row>
    <row r="97" customFormat="false" ht="26.5" hidden="false" customHeight="false" outlineLevel="0" collapsed="false">
      <c r="A97" s="0" t="s">
        <v>17616</v>
      </c>
      <c r="B97" s="0" t="n">
        <v>713.56</v>
      </c>
      <c r="C97" s="0" t="s">
        <v>166</v>
      </c>
      <c r="D97" s="298" t="s">
        <v>17617</v>
      </c>
      <c r="E97" s="0" t="n">
        <v>474.15</v>
      </c>
    </row>
    <row r="98" customFormat="false" ht="26.5" hidden="false" customHeight="false" outlineLevel="0" collapsed="false">
      <c r="A98" s="0" t="s">
        <v>17618</v>
      </c>
      <c r="B98" s="0" t="n">
        <v>642.19</v>
      </c>
      <c r="C98" s="0" t="s">
        <v>166</v>
      </c>
      <c r="D98" s="298" t="s">
        <v>17619</v>
      </c>
      <c r="E98" s="0" t="n">
        <v>426.73</v>
      </c>
    </row>
    <row r="99" customFormat="false" ht="15.8" hidden="false" customHeight="false" outlineLevel="0" collapsed="false">
      <c r="A99" s="0" t="s">
        <v>17620</v>
      </c>
      <c r="B99" s="0" t="n">
        <v>689.76</v>
      </c>
      <c r="C99" s="0" t="s">
        <v>166</v>
      </c>
      <c r="D99" s="0" t="s">
        <v>17621</v>
      </c>
      <c r="E99" s="0" t="n">
        <v>458.34</v>
      </c>
    </row>
    <row r="100" customFormat="false" ht="15.8" hidden="false" customHeight="false" outlineLevel="0" collapsed="false">
      <c r="A100" s="0" t="s">
        <v>17622</v>
      </c>
      <c r="B100" s="0" t="n">
        <v>837.83</v>
      </c>
      <c r="C100" s="0" t="s">
        <v>166</v>
      </c>
      <c r="D100" s="0" t="s">
        <v>17623</v>
      </c>
      <c r="E100" s="0" t="n">
        <v>556.73</v>
      </c>
    </row>
    <row r="101" customFormat="false" ht="15.8" hidden="false" customHeight="false" outlineLevel="0" collapsed="false">
      <c r="A101" s="0" t="s">
        <v>17624</v>
      </c>
      <c r="B101" s="0" t="n">
        <v>747.63</v>
      </c>
      <c r="C101" s="0" t="s">
        <v>166</v>
      </c>
      <c r="D101" s="0" t="s">
        <v>17625</v>
      </c>
      <c r="E101" s="0" t="n">
        <v>496.79</v>
      </c>
    </row>
    <row r="102" customFormat="false" ht="15.8" hidden="false" customHeight="false" outlineLevel="0" collapsed="false">
      <c r="A102" s="0" t="s">
        <v>17626</v>
      </c>
      <c r="B102" s="0" t="n">
        <v>686.08</v>
      </c>
      <c r="C102" s="0" t="s">
        <v>166</v>
      </c>
      <c r="D102" s="0" t="s">
        <v>17627</v>
      </c>
      <c r="E102" s="0" t="n">
        <v>455.89</v>
      </c>
    </row>
    <row r="103" customFormat="false" ht="15.8" hidden="false" customHeight="false" outlineLevel="0" collapsed="false">
      <c r="A103" s="0" t="s">
        <v>17628</v>
      </c>
      <c r="B103" s="0" t="n">
        <v>6.38</v>
      </c>
      <c r="C103" s="0" t="s">
        <v>623</v>
      </c>
      <c r="D103" s="0" t="s">
        <v>17629</v>
      </c>
      <c r="E103" s="0" t="n">
        <v>4.24</v>
      </c>
    </row>
    <row r="104" customFormat="false" ht="26.5" hidden="false" customHeight="false" outlineLevel="0" collapsed="false">
      <c r="A104" s="0" t="s">
        <v>17630</v>
      </c>
      <c r="B104" s="0" t="n">
        <v>835.95</v>
      </c>
      <c r="C104" s="0" t="s">
        <v>203</v>
      </c>
      <c r="D104" s="298" t="s">
        <v>17631</v>
      </c>
      <c r="E104" s="0" t="n">
        <v>555.48</v>
      </c>
    </row>
    <row r="105" customFormat="false" ht="26.5" hidden="false" customHeight="false" outlineLevel="0" collapsed="false">
      <c r="A105" s="0" t="s">
        <v>17632</v>
      </c>
      <c r="B105" s="0" t="n">
        <v>30.03</v>
      </c>
      <c r="C105" s="0" t="s">
        <v>623</v>
      </c>
      <c r="D105" s="298" t="s">
        <v>17633</v>
      </c>
      <c r="E105" s="0" t="n">
        <v>19.96</v>
      </c>
    </row>
    <row r="106" customFormat="false" ht="15.8" hidden="false" customHeight="false" outlineLevel="0" collapsed="false">
      <c r="A106" s="0" t="s">
        <v>17634</v>
      </c>
      <c r="B106" s="0" t="n">
        <v>16.73</v>
      </c>
      <c r="C106" s="0" t="s">
        <v>623</v>
      </c>
      <c r="D106" s="0" t="s">
        <v>17635</v>
      </c>
      <c r="E106" s="0" t="n">
        <v>11.12</v>
      </c>
    </row>
    <row r="107" customFormat="false" ht="15.8" hidden="false" customHeight="false" outlineLevel="0" collapsed="false">
      <c r="A107" s="0" t="s">
        <v>17636</v>
      </c>
      <c r="B107" s="0" t="n">
        <v>162.92</v>
      </c>
      <c r="C107" s="0" t="s">
        <v>203</v>
      </c>
      <c r="D107" s="0" t="s">
        <v>17637</v>
      </c>
      <c r="E107" s="0" t="n">
        <v>108.26</v>
      </c>
    </row>
    <row r="108" customFormat="false" ht="15.8" hidden="false" customHeight="false" outlineLevel="0" collapsed="false">
      <c r="A108" s="0" t="s">
        <v>17638</v>
      </c>
      <c r="B108" s="0" t="n">
        <v>111.3</v>
      </c>
      <c r="C108" s="0" t="s">
        <v>203</v>
      </c>
      <c r="D108" s="0" t="s">
        <v>17639</v>
      </c>
      <c r="E108" s="0" t="n">
        <v>73.96</v>
      </c>
    </row>
    <row r="109" customFormat="false" ht="26.5" hidden="false" customHeight="false" outlineLevel="0" collapsed="false">
      <c r="A109" s="0" t="s">
        <v>17640</v>
      </c>
      <c r="B109" s="0" t="n">
        <v>112.19</v>
      </c>
      <c r="C109" s="0" t="s">
        <v>203</v>
      </c>
      <c r="D109" s="298" t="s">
        <v>17641</v>
      </c>
      <c r="E109" s="0" t="n">
        <v>74.55</v>
      </c>
    </row>
    <row r="110" customFormat="false" ht="15.8" hidden="false" customHeight="false" outlineLevel="0" collapsed="false">
      <c r="A110" s="0" t="s">
        <v>17642</v>
      </c>
      <c r="B110" s="0" t="n">
        <v>111.3</v>
      </c>
      <c r="C110" s="0" t="s">
        <v>203</v>
      </c>
      <c r="D110" s="0" t="s">
        <v>17643</v>
      </c>
      <c r="E110" s="0" t="n">
        <v>73.96</v>
      </c>
    </row>
    <row r="111" customFormat="false" ht="26.5" hidden="false" customHeight="false" outlineLevel="0" collapsed="false">
      <c r="A111" s="0" t="s">
        <v>17644</v>
      </c>
      <c r="B111" s="0" t="n">
        <v>101.95</v>
      </c>
      <c r="C111" s="0" t="s">
        <v>203</v>
      </c>
      <c r="D111" s="298" t="s">
        <v>17645</v>
      </c>
      <c r="E111" s="0" t="n">
        <v>67.75</v>
      </c>
    </row>
    <row r="112" customFormat="false" ht="26.5" hidden="false" customHeight="false" outlineLevel="0" collapsed="false">
      <c r="A112" s="0" t="s">
        <v>17646</v>
      </c>
      <c r="B112" s="0" t="n">
        <v>107</v>
      </c>
      <c r="C112" s="0" t="s">
        <v>203</v>
      </c>
      <c r="D112" s="298" t="s">
        <v>17647</v>
      </c>
      <c r="E112" s="0" t="n">
        <v>71.1</v>
      </c>
    </row>
    <row r="113" customFormat="false" ht="15.8" hidden="false" customHeight="false" outlineLevel="0" collapsed="false">
      <c r="A113" s="0" t="s">
        <v>17648</v>
      </c>
      <c r="B113" s="0" t="n">
        <v>78.1</v>
      </c>
      <c r="C113" s="0" t="s">
        <v>203</v>
      </c>
      <c r="D113" s="0" t="s">
        <v>17649</v>
      </c>
      <c r="E113" s="0" t="n">
        <v>51.9</v>
      </c>
    </row>
    <row r="114" customFormat="false" ht="15.8" hidden="false" customHeight="false" outlineLevel="0" collapsed="false">
      <c r="A114" s="0" t="s">
        <v>17650</v>
      </c>
      <c r="B114" s="0" t="n">
        <v>107.94</v>
      </c>
      <c r="C114" s="0" t="s">
        <v>203</v>
      </c>
      <c r="D114" s="0" t="s">
        <v>17651</v>
      </c>
      <c r="E114" s="0" t="n">
        <v>71.73</v>
      </c>
    </row>
    <row r="115" customFormat="false" ht="15.8" hidden="false" customHeight="false" outlineLevel="0" collapsed="false">
      <c r="A115" s="0" t="s">
        <v>17652</v>
      </c>
      <c r="B115" s="0" t="n">
        <v>11.69</v>
      </c>
      <c r="C115" s="0" t="s">
        <v>203</v>
      </c>
      <c r="D115" s="0" t="s">
        <v>17653</v>
      </c>
      <c r="E115" s="0" t="n">
        <v>7.77</v>
      </c>
    </row>
    <row r="116" customFormat="false" ht="15.8" hidden="false" customHeight="false" outlineLevel="0" collapsed="false">
      <c r="A116" s="0" t="s">
        <v>17654</v>
      </c>
      <c r="B116" s="0" t="n">
        <v>171.69</v>
      </c>
      <c r="C116" s="0" t="s">
        <v>203</v>
      </c>
      <c r="D116" s="0" t="s">
        <v>17655</v>
      </c>
      <c r="E116" s="0" t="n">
        <v>114.09</v>
      </c>
    </row>
    <row r="117" customFormat="false" ht="26.5" hidden="false" customHeight="false" outlineLevel="0" collapsed="false">
      <c r="A117" s="0" t="s">
        <v>17656</v>
      </c>
      <c r="B117" s="0" t="n">
        <v>278.45</v>
      </c>
      <c r="C117" s="0" t="s">
        <v>203</v>
      </c>
      <c r="D117" s="298" t="s">
        <v>17657</v>
      </c>
      <c r="E117" s="0" t="n">
        <v>185.03</v>
      </c>
    </row>
    <row r="118" customFormat="false" ht="26.5" hidden="false" customHeight="false" outlineLevel="0" collapsed="false">
      <c r="A118" s="0" t="s">
        <v>17658</v>
      </c>
      <c r="B118" s="0" t="n">
        <v>75.24</v>
      </c>
      <c r="C118" s="0" t="s">
        <v>203</v>
      </c>
      <c r="D118" s="298" t="s">
        <v>17659</v>
      </c>
      <c r="E118" s="0" t="n">
        <v>50</v>
      </c>
    </row>
    <row r="119" customFormat="false" ht="15.8" hidden="false" customHeight="false" outlineLevel="0" collapsed="false">
      <c r="A119" s="0" t="s">
        <v>17660</v>
      </c>
      <c r="B119" s="0" t="n">
        <v>73.6</v>
      </c>
      <c r="C119" s="0" t="s">
        <v>203</v>
      </c>
      <c r="D119" s="0" t="s">
        <v>17661</v>
      </c>
      <c r="E119" s="0" t="n">
        <v>48.91</v>
      </c>
    </row>
    <row r="120" customFormat="false" ht="15.8" hidden="false" customHeight="false" outlineLevel="0" collapsed="false">
      <c r="A120" s="0" t="s">
        <v>17662</v>
      </c>
      <c r="B120" s="0" t="n">
        <v>1501.4</v>
      </c>
      <c r="C120" s="0" t="s">
        <v>203</v>
      </c>
      <c r="D120" s="0" t="s">
        <v>17663</v>
      </c>
      <c r="E120" s="0" t="n">
        <v>997.66</v>
      </c>
    </row>
    <row r="121" customFormat="false" ht="15.8" hidden="false" customHeight="false" outlineLevel="0" collapsed="false">
      <c r="A121" s="0" t="s">
        <v>17664</v>
      </c>
      <c r="B121" s="0" t="n">
        <v>2338.75</v>
      </c>
      <c r="C121" s="0" t="s">
        <v>203</v>
      </c>
      <c r="D121" s="0" t="s">
        <v>17665</v>
      </c>
      <c r="E121" s="0" t="n">
        <v>1554.06</v>
      </c>
    </row>
    <row r="122" customFormat="false" ht="15.8" hidden="false" customHeight="false" outlineLevel="0" collapsed="false">
      <c r="A122" s="0" t="s">
        <v>17666</v>
      </c>
      <c r="B122" s="0" t="n">
        <v>2434.6</v>
      </c>
      <c r="C122" s="0" t="s">
        <v>203</v>
      </c>
      <c r="D122" s="0" t="s">
        <v>17665</v>
      </c>
      <c r="E122" s="0" t="n">
        <v>1617.75</v>
      </c>
    </row>
    <row r="123" customFormat="false" ht="26.5" hidden="false" customHeight="false" outlineLevel="0" collapsed="false">
      <c r="A123" s="0" t="s">
        <v>17667</v>
      </c>
      <c r="B123" s="0" t="n">
        <v>544.96</v>
      </c>
      <c r="C123" s="0" t="s">
        <v>203</v>
      </c>
      <c r="D123" s="298" t="s">
        <v>17668</v>
      </c>
      <c r="E123" s="0" t="n">
        <v>362.12</v>
      </c>
    </row>
    <row r="124" customFormat="false" ht="15.8" hidden="false" customHeight="false" outlineLevel="0" collapsed="false">
      <c r="A124" s="0" t="s">
        <v>17669</v>
      </c>
      <c r="B124" s="0" t="n">
        <v>1.27</v>
      </c>
      <c r="C124" s="0" t="s">
        <v>623</v>
      </c>
      <c r="D124" s="0" t="s">
        <v>17670</v>
      </c>
      <c r="E124" s="0" t="n">
        <v>0.85</v>
      </c>
    </row>
    <row r="125" customFormat="false" ht="15.8" hidden="false" customHeight="false" outlineLevel="0" collapsed="false">
      <c r="A125" s="0" t="s">
        <v>17671</v>
      </c>
      <c r="B125" s="0" t="n">
        <v>0.72</v>
      </c>
      <c r="C125" s="0" t="s">
        <v>623</v>
      </c>
      <c r="D125" s="0" t="s">
        <v>17672</v>
      </c>
      <c r="E125" s="0" t="n">
        <v>0.48</v>
      </c>
    </row>
    <row r="126" customFormat="false" ht="15.8" hidden="false" customHeight="false" outlineLevel="0" collapsed="false">
      <c r="A126" s="0" t="s">
        <v>17673</v>
      </c>
      <c r="B126" s="0" t="n">
        <v>1.85</v>
      </c>
      <c r="C126" s="0" t="s">
        <v>623</v>
      </c>
      <c r="D126" s="0" t="s">
        <v>17674</v>
      </c>
      <c r="E126" s="0" t="n">
        <v>1.23</v>
      </c>
    </row>
    <row r="127" customFormat="false" ht="15.8" hidden="false" customHeight="false" outlineLevel="0" collapsed="false">
      <c r="A127" s="0" t="s">
        <v>17675</v>
      </c>
      <c r="B127" s="0" t="n">
        <v>2328.47</v>
      </c>
      <c r="C127" s="0" t="s">
        <v>203</v>
      </c>
      <c r="D127" s="0" t="s">
        <v>17676</v>
      </c>
      <c r="E127" s="0" t="n">
        <v>1547.23</v>
      </c>
    </row>
    <row r="128" customFormat="false" ht="15.8" hidden="false" customHeight="false" outlineLevel="0" collapsed="false">
      <c r="A128" s="0" t="s">
        <v>17677</v>
      </c>
      <c r="B128" s="0" t="n">
        <v>134.67</v>
      </c>
      <c r="C128" s="0" t="s">
        <v>203</v>
      </c>
      <c r="D128" s="0" t="s">
        <v>17678</v>
      </c>
      <c r="E128" s="0" t="n">
        <v>89.49</v>
      </c>
    </row>
    <row r="129" customFormat="false" ht="15.8" hidden="false" customHeight="false" outlineLevel="0" collapsed="false">
      <c r="A129" s="0" t="s">
        <v>17679</v>
      </c>
      <c r="B129" s="0" t="n">
        <v>1899.2</v>
      </c>
      <c r="C129" s="0" t="s">
        <v>203</v>
      </c>
      <c r="D129" s="0" t="s">
        <v>17680</v>
      </c>
      <c r="E129" s="0" t="n">
        <v>1261.99</v>
      </c>
    </row>
    <row r="130" customFormat="false" ht="15.8" hidden="false" customHeight="false" outlineLevel="0" collapsed="false">
      <c r="A130" s="0" t="s">
        <v>17681</v>
      </c>
      <c r="B130" s="0" t="n">
        <v>93.11</v>
      </c>
      <c r="C130" s="0" t="s">
        <v>623</v>
      </c>
      <c r="D130" s="0" t="s">
        <v>17682</v>
      </c>
      <c r="E130" s="0" t="n">
        <v>61.87</v>
      </c>
    </row>
    <row r="131" customFormat="false" ht="26.5" hidden="false" customHeight="false" outlineLevel="0" collapsed="false">
      <c r="A131" s="0" t="s">
        <v>17683</v>
      </c>
      <c r="B131" s="0" t="n">
        <v>599.83</v>
      </c>
      <c r="C131" s="0" t="s">
        <v>2369</v>
      </c>
      <c r="D131" s="298" t="s">
        <v>17684</v>
      </c>
      <c r="E131" s="0" t="n">
        <v>398.58</v>
      </c>
    </row>
    <row r="132" customFormat="false" ht="26.5" hidden="false" customHeight="false" outlineLevel="0" collapsed="false">
      <c r="A132" s="0" t="s">
        <v>17685</v>
      </c>
      <c r="B132" s="0" t="n">
        <v>567.7</v>
      </c>
      <c r="C132" s="0" t="s">
        <v>2369</v>
      </c>
      <c r="D132" s="298" t="s">
        <v>17686</v>
      </c>
      <c r="E132" s="0" t="n">
        <v>377.23</v>
      </c>
    </row>
    <row r="133" customFormat="false" ht="37.95" hidden="false" customHeight="false" outlineLevel="0" collapsed="false">
      <c r="A133" s="0" t="s">
        <v>17687</v>
      </c>
      <c r="B133" s="0" t="n">
        <v>833.34</v>
      </c>
      <c r="C133" s="0" t="s">
        <v>2369</v>
      </c>
      <c r="D133" s="298" t="s">
        <v>17688</v>
      </c>
      <c r="E133" s="0" t="n">
        <v>553.74</v>
      </c>
    </row>
    <row r="134" customFormat="false" ht="37.95" hidden="false" customHeight="false" outlineLevel="0" collapsed="false">
      <c r="A134" s="0" t="s">
        <v>17689</v>
      </c>
      <c r="B134" s="0" t="n">
        <v>878.35</v>
      </c>
      <c r="C134" s="0" t="s">
        <v>2369</v>
      </c>
      <c r="D134" s="298" t="s">
        <v>17690</v>
      </c>
      <c r="E134" s="0" t="n">
        <v>583.65</v>
      </c>
    </row>
    <row r="135" customFormat="false" ht="37.95" hidden="false" customHeight="false" outlineLevel="0" collapsed="false">
      <c r="A135" s="0" t="s">
        <v>17691</v>
      </c>
      <c r="B135" s="0" t="n">
        <v>899.76</v>
      </c>
      <c r="C135" s="0" t="s">
        <v>2369</v>
      </c>
      <c r="D135" s="298" t="s">
        <v>17692</v>
      </c>
      <c r="E135" s="0" t="n">
        <v>597.88</v>
      </c>
    </row>
    <row r="136" customFormat="false" ht="15.8" hidden="false" customHeight="false" outlineLevel="0" collapsed="false">
      <c r="A136" s="0" t="s">
        <v>17693</v>
      </c>
      <c r="B136" s="0" t="n">
        <v>497.89</v>
      </c>
      <c r="C136" s="0" t="s">
        <v>623</v>
      </c>
      <c r="D136" s="0" t="s">
        <v>17694</v>
      </c>
      <c r="E136" s="0" t="n">
        <v>330.84</v>
      </c>
    </row>
    <row r="137" customFormat="false" ht="15.8" hidden="false" customHeight="false" outlineLevel="0" collapsed="false">
      <c r="A137" s="0" t="s">
        <v>17695</v>
      </c>
      <c r="B137" s="0" t="n">
        <v>97.12</v>
      </c>
      <c r="C137" s="0" t="s">
        <v>623</v>
      </c>
      <c r="D137" s="0" t="s">
        <v>17696</v>
      </c>
      <c r="E137" s="0" t="n">
        <v>64.54</v>
      </c>
    </row>
    <row r="138" customFormat="false" ht="15.8" hidden="false" customHeight="false" outlineLevel="0" collapsed="false">
      <c r="A138" s="0" t="s">
        <v>17697</v>
      </c>
      <c r="B138" s="0" t="n">
        <v>126.57</v>
      </c>
      <c r="C138" s="0" t="s">
        <v>623</v>
      </c>
      <c r="D138" s="0" t="s">
        <v>17698</v>
      </c>
      <c r="E138" s="0" t="n">
        <v>84.11</v>
      </c>
    </row>
    <row r="139" customFormat="false" ht="15.8" hidden="false" customHeight="false" outlineLevel="0" collapsed="false">
      <c r="A139" s="0" t="s">
        <v>17699</v>
      </c>
      <c r="B139" s="0" t="n">
        <v>66.92</v>
      </c>
      <c r="C139" s="0" t="s">
        <v>623</v>
      </c>
      <c r="D139" s="0" t="s">
        <v>17700</v>
      </c>
      <c r="E139" s="0" t="n">
        <v>44.47</v>
      </c>
    </row>
    <row r="140" customFormat="false" ht="26.5" hidden="false" customHeight="false" outlineLevel="0" collapsed="false">
      <c r="A140" s="0" t="s">
        <v>17701</v>
      </c>
      <c r="B140" s="0" t="n">
        <v>70.68</v>
      </c>
      <c r="C140" s="0" t="s">
        <v>623</v>
      </c>
      <c r="D140" s="298" t="s">
        <v>17702</v>
      </c>
      <c r="E140" s="0" t="n">
        <v>46.97</v>
      </c>
    </row>
    <row r="141" customFormat="false" ht="26.5" hidden="false" customHeight="false" outlineLevel="0" collapsed="false">
      <c r="A141" s="0" t="s">
        <v>17703</v>
      </c>
      <c r="B141" s="0" t="n">
        <v>65.79</v>
      </c>
      <c r="C141" s="0" t="s">
        <v>623</v>
      </c>
      <c r="D141" s="298" t="s">
        <v>17704</v>
      </c>
      <c r="E141" s="0" t="n">
        <v>43.72</v>
      </c>
    </row>
    <row r="142" customFormat="false" ht="15.8" hidden="false" customHeight="false" outlineLevel="0" collapsed="false">
      <c r="A142" s="0" t="s">
        <v>17705</v>
      </c>
      <c r="B142" s="0" t="n">
        <v>64.95</v>
      </c>
      <c r="C142" s="0" t="s">
        <v>623</v>
      </c>
      <c r="D142" s="0" t="s">
        <v>17706</v>
      </c>
      <c r="E142" s="0" t="n">
        <v>43.16</v>
      </c>
    </row>
    <row r="143" customFormat="false" ht="15.8" hidden="false" customHeight="false" outlineLevel="0" collapsed="false">
      <c r="A143" s="0" t="s">
        <v>17707</v>
      </c>
      <c r="B143" s="0" t="n">
        <v>108.06</v>
      </c>
      <c r="C143" s="0" t="s">
        <v>623</v>
      </c>
      <c r="D143" s="0" t="s">
        <v>17708</v>
      </c>
      <c r="E143" s="0" t="n">
        <v>71.81</v>
      </c>
    </row>
    <row r="144" customFormat="false" ht="15.8" hidden="false" customHeight="false" outlineLevel="0" collapsed="false">
      <c r="A144" s="0" t="s">
        <v>17709</v>
      </c>
      <c r="B144" s="0" t="n">
        <v>53.86</v>
      </c>
      <c r="C144" s="0" t="s">
        <v>623</v>
      </c>
      <c r="D144" s="0" t="s">
        <v>17710</v>
      </c>
      <c r="E144" s="0" t="n">
        <v>35.79</v>
      </c>
    </row>
    <row r="145" customFormat="false" ht="15.8" hidden="false" customHeight="false" outlineLevel="0" collapsed="false">
      <c r="A145" s="0" t="s">
        <v>17711</v>
      </c>
      <c r="B145" s="0" t="n">
        <v>310.58</v>
      </c>
      <c r="C145" s="0" t="s">
        <v>623</v>
      </c>
      <c r="D145" s="0" t="s">
        <v>17712</v>
      </c>
      <c r="E145" s="0" t="n">
        <v>206.38</v>
      </c>
    </row>
    <row r="146" customFormat="false" ht="15.8" hidden="false" customHeight="false" outlineLevel="0" collapsed="false">
      <c r="A146" s="0" t="s">
        <v>17713</v>
      </c>
      <c r="B146" s="0" t="n">
        <v>362.04</v>
      </c>
      <c r="C146" s="0" t="s">
        <v>623</v>
      </c>
      <c r="D146" s="0" t="s">
        <v>17714</v>
      </c>
      <c r="E146" s="0" t="n">
        <v>240.57</v>
      </c>
    </row>
    <row r="147" customFormat="false" ht="15.8" hidden="false" customHeight="false" outlineLevel="0" collapsed="false">
      <c r="A147" s="0" t="s">
        <v>17715</v>
      </c>
      <c r="B147" s="0" t="n">
        <v>21.49</v>
      </c>
      <c r="C147" s="0" t="s">
        <v>3137</v>
      </c>
      <c r="D147" s="0" t="s">
        <v>17716</v>
      </c>
      <c r="E147" s="0" t="n">
        <v>14.28</v>
      </c>
    </row>
    <row r="148" customFormat="false" ht="15.8" hidden="false" customHeight="false" outlineLevel="0" collapsed="false">
      <c r="A148" s="0" t="s">
        <v>17717</v>
      </c>
      <c r="B148" s="0" t="n">
        <v>5.94</v>
      </c>
      <c r="C148" s="0" t="s">
        <v>3137</v>
      </c>
      <c r="D148" s="0" t="s">
        <v>17718</v>
      </c>
      <c r="E148" s="0" t="n">
        <v>3.95</v>
      </c>
    </row>
    <row r="149" customFormat="false" ht="15.8" hidden="false" customHeight="false" outlineLevel="0" collapsed="false">
      <c r="A149" s="0" t="s">
        <v>17719</v>
      </c>
      <c r="B149" s="0" t="n">
        <v>6.23</v>
      </c>
      <c r="C149" s="0" t="s">
        <v>3137</v>
      </c>
      <c r="D149" s="0" t="s">
        <v>17720</v>
      </c>
      <c r="E149" s="0" t="n">
        <v>4.14</v>
      </c>
    </row>
    <row r="150" customFormat="false" ht="15.8" hidden="false" customHeight="false" outlineLevel="0" collapsed="false">
      <c r="A150" s="0" t="s">
        <v>17721</v>
      </c>
      <c r="B150" s="0" t="n">
        <v>5.88</v>
      </c>
      <c r="C150" s="0" t="s">
        <v>3137</v>
      </c>
      <c r="D150" s="0" t="s">
        <v>17722</v>
      </c>
      <c r="E150" s="0" t="n">
        <v>3.91</v>
      </c>
    </row>
    <row r="151" customFormat="false" ht="15.8" hidden="false" customHeight="false" outlineLevel="0" collapsed="false">
      <c r="A151" s="0" t="s">
        <v>17723</v>
      </c>
      <c r="B151" s="0" t="n">
        <v>7.04</v>
      </c>
      <c r="C151" s="0" t="s">
        <v>3137</v>
      </c>
      <c r="D151" s="0" t="s">
        <v>17724</v>
      </c>
      <c r="E151" s="0" t="n">
        <v>4.68</v>
      </c>
    </row>
    <row r="152" customFormat="false" ht="15.8" hidden="false" customHeight="false" outlineLevel="0" collapsed="false">
      <c r="A152" s="0" t="s">
        <v>17725</v>
      </c>
      <c r="B152" s="0" t="n">
        <v>255.59</v>
      </c>
      <c r="C152" s="0" t="s">
        <v>16028</v>
      </c>
      <c r="D152" s="0" t="s">
        <v>17726</v>
      </c>
      <c r="E152" s="0" t="n">
        <v>169.84</v>
      </c>
    </row>
    <row r="153" customFormat="false" ht="15.8" hidden="false" customHeight="false" outlineLevel="0" collapsed="false">
      <c r="A153" s="0" t="s">
        <v>17727</v>
      </c>
      <c r="B153" s="0" t="n">
        <v>112.16</v>
      </c>
      <c r="C153" s="0" t="s">
        <v>16028</v>
      </c>
      <c r="D153" s="0" t="s">
        <v>17728</v>
      </c>
      <c r="E153" s="0" t="n">
        <v>74.53</v>
      </c>
    </row>
    <row r="154" customFormat="false" ht="15.8" hidden="false" customHeight="false" outlineLevel="0" collapsed="false">
      <c r="A154" s="0" t="s">
        <v>17729</v>
      </c>
      <c r="B154" s="0" t="n">
        <v>24.59</v>
      </c>
      <c r="C154" s="0" t="s">
        <v>16028</v>
      </c>
      <c r="D154" s="0" t="s">
        <v>17730</v>
      </c>
      <c r="E154" s="0" t="n">
        <v>16.34</v>
      </c>
    </row>
    <row r="155" customFormat="false" ht="15.8" hidden="false" customHeight="false" outlineLevel="0" collapsed="false">
      <c r="A155" s="0" t="s">
        <v>17731</v>
      </c>
      <c r="B155" s="0" t="n">
        <v>74.41</v>
      </c>
      <c r="C155" s="0" t="s">
        <v>3137</v>
      </c>
      <c r="D155" s="0" t="s">
        <v>17732</v>
      </c>
      <c r="E155" s="0" t="n">
        <v>49.45</v>
      </c>
    </row>
    <row r="156" customFormat="false" ht="15.8" hidden="false" customHeight="false" outlineLevel="0" collapsed="false">
      <c r="A156" s="0" t="s">
        <v>17733</v>
      </c>
      <c r="B156" s="0" t="n">
        <v>541.59</v>
      </c>
      <c r="C156" s="0" t="s">
        <v>3137</v>
      </c>
      <c r="D156" s="0" t="s">
        <v>17734</v>
      </c>
      <c r="E156" s="0" t="n">
        <v>359.88</v>
      </c>
    </row>
    <row r="157" customFormat="false" ht="15.8" hidden="false" customHeight="false" outlineLevel="0" collapsed="false">
      <c r="A157" s="0" t="s">
        <v>17735</v>
      </c>
      <c r="B157" s="0" t="n">
        <v>508.45</v>
      </c>
      <c r="C157" s="0" t="s">
        <v>3137</v>
      </c>
      <c r="D157" s="0" t="s">
        <v>17736</v>
      </c>
      <c r="E157" s="0" t="n">
        <v>337.86</v>
      </c>
    </row>
    <row r="158" customFormat="false" ht="15.8" hidden="false" customHeight="false" outlineLevel="0" collapsed="false">
      <c r="A158" s="0" t="s">
        <v>17737</v>
      </c>
      <c r="B158" s="0" t="n">
        <v>658.22</v>
      </c>
      <c r="C158" s="0" t="s">
        <v>3137</v>
      </c>
      <c r="D158" s="0" t="s">
        <v>17738</v>
      </c>
      <c r="E158" s="0" t="n">
        <v>437.38</v>
      </c>
    </row>
    <row r="159" customFormat="false" ht="15.8" hidden="false" customHeight="false" outlineLevel="0" collapsed="false">
      <c r="A159" s="0" t="s">
        <v>17739</v>
      </c>
      <c r="B159" s="0" t="n">
        <v>564.52</v>
      </c>
      <c r="C159" s="0" t="s">
        <v>3137</v>
      </c>
      <c r="D159" s="0" t="s">
        <v>17740</v>
      </c>
      <c r="E159" s="0" t="n">
        <v>375.12</v>
      </c>
    </row>
    <row r="160" customFormat="false" ht="15.8" hidden="false" customHeight="false" outlineLevel="0" collapsed="false">
      <c r="A160" s="0" t="s">
        <v>17741</v>
      </c>
      <c r="B160" s="0" t="n">
        <v>840.8</v>
      </c>
      <c r="C160" s="0" t="s">
        <v>3137</v>
      </c>
      <c r="D160" s="0" t="s">
        <v>17742</v>
      </c>
      <c r="E160" s="0" t="n">
        <v>558.7</v>
      </c>
    </row>
    <row r="161" customFormat="false" ht="15.8" hidden="false" customHeight="false" outlineLevel="0" collapsed="false">
      <c r="A161" s="0" t="s">
        <v>17743</v>
      </c>
      <c r="B161" s="0" t="n">
        <v>955.31</v>
      </c>
      <c r="C161" s="0" t="s">
        <v>3137</v>
      </c>
      <c r="D161" s="0" t="s">
        <v>17744</v>
      </c>
      <c r="E161" s="0" t="n">
        <v>634.79</v>
      </c>
    </row>
    <row r="162" customFormat="false" ht="15.8" hidden="false" customHeight="false" outlineLevel="0" collapsed="false">
      <c r="A162" s="0" t="s">
        <v>17745</v>
      </c>
      <c r="B162" s="0" t="n">
        <v>804.49</v>
      </c>
      <c r="C162" s="0" t="s">
        <v>3137</v>
      </c>
      <c r="D162" s="0" t="s">
        <v>17746</v>
      </c>
      <c r="E162" s="0" t="n">
        <v>534.57</v>
      </c>
    </row>
    <row r="163" customFormat="false" ht="15.8" hidden="false" customHeight="false" outlineLevel="0" collapsed="false">
      <c r="A163" s="0" t="s">
        <v>17747</v>
      </c>
      <c r="B163" s="0" t="n">
        <v>711.54</v>
      </c>
      <c r="C163" s="0" t="s">
        <v>3137</v>
      </c>
      <c r="D163" s="0" t="s">
        <v>17748</v>
      </c>
      <c r="E163" s="0" t="n">
        <v>472.81</v>
      </c>
    </row>
    <row r="164" customFormat="false" ht="15.8" hidden="false" customHeight="false" outlineLevel="0" collapsed="false">
      <c r="A164" s="0" t="s">
        <v>17749</v>
      </c>
      <c r="B164" s="0" t="n">
        <v>614.04</v>
      </c>
      <c r="C164" s="0" t="s">
        <v>3137</v>
      </c>
      <c r="D164" s="0" t="s">
        <v>17750</v>
      </c>
      <c r="E164" s="0" t="n">
        <v>408.02</v>
      </c>
    </row>
    <row r="165" customFormat="false" ht="15.8" hidden="false" customHeight="false" outlineLevel="0" collapsed="false">
      <c r="A165" s="0" t="s">
        <v>17751</v>
      </c>
      <c r="B165" s="0" t="n">
        <v>686.42</v>
      </c>
      <c r="C165" s="0" t="s">
        <v>3137</v>
      </c>
      <c r="D165" s="0" t="s">
        <v>17752</v>
      </c>
      <c r="E165" s="0" t="n">
        <v>456.12</v>
      </c>
    </row>
    <row r="166" customFormat="false" ht="15.8" hidden="false" customHeight="false" outlineLevel="0" collapsed="false">
      <c r="A166" s="0" t="s">
        <v>17753</v>
      </c>
      <c r="B166" s="0" t="n">
        <v>734.81</v>
      </c>
      <c r="C166" s="0" t="s">
        <v>3137</v>
      </c>
      <c r="D166" s="0" t="s">
        <v>17754</v>
      </c>
      <c r="E166" s="0" t="n">
        <v>488.27</v>
      </c>
    </row>
    <row r="167" customFormat="false" ht="15.8" hidden="false" customHeight="false" outlineLevel="0" collapsed="false">
      <c r="A167" s="0" t="s">
        <v>17755</v>
      </c>
      <c r="B167" s="0" t="n">
        <v>794.04</v>
      </c>
      <c r="C167" s="0" t="s">
        <v>3137</v>
      </c>
      <c r="D167" s="0" t="s">
        <v>17756</v>
      </c>
      <c r="E167" s="0" t="n">
        <v>527.63</v>
      </c>
    </row>
    <row r="168" customFormat="false" ht="15.8" hidden="false" customHeight="false" outlineLevel="0" collapsed="false">
      <c r="A168" s="0" t="s">
        <v>17757</v>
      </c>
      <c r="B168" s="0" t="n">
        <v>848.72</v>
      </c>
      <c r="C168" s="0" t="s">
        <v>3137</v>
      </c>
      <c r="D168" s="0" t="s">
        <v>17758</v>
      </c>
      <c r="E168" s="0" t="n">
        <v>563.96</v>
      </c>
    </row>
    <row r="169" customFormat="false" ht="15.8" hidden="false" customHeight="false" outlineLevel="0" collapsed="false">
      <c r="A169" s="0" t="s">
        <v>17759</v>
      </c>
      <c r="B169" s="0" t="n">
        <v>920.77</v>
      </c>
      <c r="C169" s="0" t="s">
        <v>3137</v>
      </c>
      <c r="D169" s="0" t="s">
        <v>17760</v>
      </c>
      <c r="E169" s="0" t="n">
        <v>611.84</v>
      </c>
    </row>
    <row r="170" customFormat="false" ht="15.8" hidden="false" customHeight="false" outlineLevel="0" collapsed="false">
      <c r="A170" s="0" t="s">
        <v>17761</v>
      </c>
      <c r="B170" s="0" t="n">
        <v>973.16</v>
      </c>
      <c r="C170" s="0" t="s">
        <v>3137</v>
      </c>
      <c r="D170" s="0" t="s">
        <v>17762</v>
      </c>
      <c r="E170" s="0" t="n">
        <v>646.65</v>
      </c>
    </row>
    <row r="171" customFormat="false" ht="15.8" hidden="false" customHeight="false" outlineLevel="0" collapsed="false">
      <c r="A171" s="0" t="s">
        <v>17763</v>
      </c>
      <c r="B171" s="0" t="n">
        <v>963.8</v>
      </c>
      <c r="C171" s="0" t="s">
        <v>3137</v>
      </c>
      <c r="D171" s="0" t="s">
        <v>17764</v>
      </c>
      <c r="E171" s="0" t="n">
        <v>640.43</v>
      </c>
    </row>
    <row r="172" customFormat="false" ht="15.8" hidden="false" customHeight="false" outlineLevel="0" collapsed="false">
      <c r="A172" s="0" t="s">
        <v>17765</v>
      </c>
      <c r="B172" s="0" t="n">
        <v>1091.67</v>
      </c>
      <c r="C172" s="0" t="s">
        <v>3137</v>
      </c>
      <c r="D172" s="0" t="s">
        <v>17766</v>
      </c>
      <c r="E172" s="0" t="n">
        <v>725.4</v>
      </c>
    </row>
    <row r="173" customFormat="false" ht="15.8" hidden="false" customHeight="false" outlineLevel="0" collapsed="false">
      <c r="A173" s="0" t="s">
        <v>17767</v>
      </c>
      <c r="B173" s="0" t="n">
        <v>1146.35</v>
      </c>
      <c r="C173" s="0" t="s">
        <v>3137</v>
      </c>
      <c r="D173" s="0" t="s">
        <v>17768</v>
      </c>
      <c r="E173" s="0" t="n">
        <v>761.73</v>
      </c>
    </row>
    <row r="174" customFormat="false" ht="15.8" hidden="false" customHeight="false" outlineLevel="0" collapsed="false">
      <c r="A174" s="0" t="s">
        <v>17769</v>
      </c>
      <c r="B174" s="0" t="n">
        <v>1021.95</v>
      </c>
      <c r="C174" s="0" t="s">
        <v>3137</v>
      </c>
      <c r="D174" s="0" t="s">
        <v>17770</v>
      </c>
      <c r="E174" s="0" t="n">
        <v>679.07</v>
      </c>
    </row>
    <row r="175" customFormat="false" ht="15.8" hidden="false" customHeight="false" outlineLevel="0" collapsed="false">
      <c r="A175" s="0" t="s">
        <v>17771</v>
      </c>
      <c r="B175" s="0" t="n">
        <v>1025.77</v>
      </c>
      <c r="C175" s="0" t="s">
        <v>3137</v>
      </c>
      <c r="D175" s="0" t="s">
        <v>17772</v>
      </c>
      <c r="E175" s="0" t="n">
        <v>681.61</v>
      </c>
    </row>
    <row r="176" customFormat="false" ht="15.8" hidden="false" customHeight="false" outlineLevel="0" collapsed="false">
      <c r="A176" s="0" t="s">
        <v>17773</v>
      </c>
      <c r="B176" s="0" t="n">
        <v>2500.74</v>
      </c>
      <c r="C176" s="0" t="s">
        <v>3137</v>
      </c>
      <c r="D176" s="0" t="s">
        <v>2916</v>
      </c>
      <c r="E176" s="0" t="n">
        <v>1661.7</v>
      </c>
    </row>
    <row r="177" customFormat="false" ht="15.8" hidden="false" customHeight="false" outlineLevel="0" collapsed="false">
      <c r="A177" s="0" t="s">
        <v>17774</v>
      </c>
      <c r="B177" s="0" t="n">
        <v>12.22</v>
      </c>
      <c r="C177" s="0" t="s">
        <v>3137</v>
      </c>
      <c r="D177" s="0" t="s">
        <v>4739</v>
      </c>
      <c r="E177" s="0" t="n">
        <v>8.12</v>
      </c>
    </row>
    <row r="178" customFormat="false" ht="15.8" hidden="false" customHeight="false" outlineLevel="0" collapsed="false">
      <c r="A178" s="0" t="s">
        <v>17775</v>
      </c>
      <c r="B178" s="0" t="n">
        <v>44.27</v>
      </c>
      <c r="C178" s="0" t="s">
        <v>3137</v>
      </c>
      <c r="D178" s="0" t="s">
        <v>17776</v>
      </c>
      <c r="E178" s="0" t="n">
        <v>29.42</v>
      </c>
    </row>
    <row r="179" customFormat="false" ht="15.8" hidden="false" customHeight="false" outlineLevel="0" collapsed="false">
      <c r="A179" s="0" t="s">
        <v>17777</v>
      </c>
      <c r="B179" s="0" t="n">
        <v>56.49</v>
      </c>
      <c r="C179" s="0" t="s">
        <v>3137</v>
      </c>
      <c r="D179" s="0" t="s">
        <v>17778</v>
      </c>
      <c r="E179" s="0" t="n">
        <v>37.54</v>
      </c>
    </row>
    <row r="180" customFormat="false" ht="15.8" hidden="false" customHeight="false" outlineLevel="0" collapsed="false">
      <c r="A180" s="0" t="s">
        <v>17779</v>
      </c>
      <c r="B180" s="0" t="n">
        <v>6.24</v>
      </c>
      <c r="C180" s="0" t="s">
        <v>3137</v>
      </c>
      <c r="D180" s="0" t="s">
        <v>17780</v>
      </c>
      <c r="E180" s="0" t="n">
        <v>4.15</v>
      </c>
    </row>
    <row r="181" customFormat="false" ht="15.8" hidden="false" customHeight="false" outlineLevel="0" collapsed="false">
      <c r="A181" s="0" t="s">
        <v>17781</v>
      </c>
      <c r="B181" s="0" t="n">
        <v>31.57</v>
      </c>
      <c r="C181" s="0" t="s">
        <v>3137</v>
      </c>
      <c r="D181" s="0" t="s">
        <v>17782</v>
      </c>
      <c r="E181" s="0" t="n">
        <v>20.98</v>
      </c>
    </row>
    <row r="182" customFormat="false" ht="15.8" hidden="false" customHeight="false" outlineLevel="0" collapsed="false">
      <c r="A182" s="0" t="s">
        <v>17783</v>
      </c>
      <c r="B182" s="0" t="n">
        <v>50.52</v>
      </c>
      <c r="C182" s="0" t="s">
        <v>3137</v>
      </c>
      <c r="D182" s="0" t="s">
        <v>17784</v>
      </c>
      <c r="E182" s="0" t="n">
        <v>33.57</v>
      </c>
    </row>
    <row r="183" customFormat="false" ht="15.8" hidden="false" customHeight="false" outlineLevel="0" collapsed="false">
      <c r="A183" s="0" t="s">
        <v>17785</v>
      </c>
      <c r="B183" s="0" t="n">
        <v>48.21</v>
      </c>
      <c r="C183" s="0" t="s">
        <v>166</v>
      </c>
      <c r="D183" s="0" t="s">
        <v>17786</v>
      </c>
      <c r="E183" s="0" t="n">
        <v>32.04</v>
      </c>
    </row>
    <row r="184" customFormat="false" ht="15.8" hidden="false" customHeight="false" outlineLevel="0" collapsed="false">
      <c r="A184" s="0" t="s">
        <v>17787</v>
      </c>
      <c r="B184" s="0" t="n">
        <v>54.02</v>
      </c>
      <c r="C184" s="0" t="s">
        <v>166</v>
      </c>
      <c r="D184" s="0" t="s">
        <v>17788</v>
      </c>
      <c r="E184" s="0" t="n">
        <v>35.9</v>
      </c>
    </row>
    <row r="185" customFormat="false" ht="15.8" hidden="false" customHeight="false" outlineLevel="0" collapsed="false">
      <c r="A185" s="0" t="s">
        <v>17789</v>
      </c>
      <c r="B185" s="0" t="n">
        <v>190.94</v>
      </c>
      <c r="C185" s="0" t="s">
        <v>623</v>
      </c>
      <c r="D185" s="0" t="s">
        <v>17790</v>
      </c>
      <c r="E185" s="0" t="n">
        <v>126.88</v>
      </c>
    </row>
    <row r="186" customFormat="false" ht="15.8" hidden="false" customHeight="false" outlineLevel="0" collapsed="false">
      <c r="A186" s="0" t="s">
        <v>17791</v>
      </c>
      <c r="B186" s="0" t="n">
        <v>222.48</v>
      </c>
      <c r="C186" s="0" t="s">
        <v>623</v>
      </c>
      <c r="D186" s="0" t="s">
        <v>17792</v>
      </c>
      <c r="E186" s="0" t="n">
        <v>147.84</v>
      </c>
    </row>
    <row r="187" customFormat="false" ht="15.8" hidden="false" customHeight="false" outlineLevel="0" collapsed="false">
      <c r="A187" s="0" t="s">
        <v>17793</v>
      </c>
      <c r="B187" s="0" t="n">
        <v>618.01</v>
      </c>
      <c r="C187" s="0" t="s">
        <v>203</v>
      </c>
      <c r="D187" s="0" t="s">
        <v>17794</v>
      </c>
      <c r="E187" s="0" t="n">
        <v>410.66</v>
      </c>
    </row>
    <row r="188" customFormat="false" ht="15.8" hidden="false" customHeight="false" outlineLevel="0" collapsed="false">
      <c r="A188" s="0" t="s">
        <v>17795</v>
      </c>
      <c r="B188" s="0" t="n">
        <v>759.04</v>
      </c>
      <c r="C188" s="0" t="s">
        <v>203</v>
      </c>
      <c r="D188" s="0" t="s">
        <v>17796</v>
      </c>
      <c r="E188" s="0" t="n">
        <v>504.37</v>
      </c>
    </row>
    <row r="189" customFormat="false" ht="15.8" hidden="false" customHeight="false" outlineLevel="0" collapsed="false">
      <c r="A189" s="0" t="s">
        <v>17797</v>
      </c>
      <c r="B189" s="0" t="n">
        <v>1103.52</v>
      </c>
      <c r="C189" s="0" t="s">
        <v>203</v>
      </c>
      <c r="D189" s="0" t="s">
        <v>17798</v>
      </c>
      <c r="E189" s="0" t="n">
        <v>733.27</v>
      </c>
    </row>
    <row r="190" customFormat="false" ht="15.8" hidden="false" customHeight="false" outlineLevel="0" collapsed="false">
      <c r="A190" s="0" t="s">
        <v>17799</v>
      </c>
      <c r="B190" s="0" t="n">
        <v>3997.45</v>
      </c>
      <c r="C190" s="0" t="s">
        <v>203</v>
      </c>
      <c r="D190" s="0" t="s">
        <v>17800</v>
      </c>
      <c r="E190" s="0" t="n">
        <v>2656.24</v>
      </c>
    </row>
    <row r="191" customFormat="false" ht="15.8" hidden="false" customHeight="false" outlineLevel="0" collapsed="false">
      <c r="A191" s="0" t="s">
        <v>17801</v>
      </c>
      <c r="B191" s="0" t="n">
        <v>42.01</v>
      </c>
      <c r="C191" s="0" t="s">
        <v>166</v>
      </c>
      <c r="D191" s="0" t="s">
        <v>17802</v>
      </c>
      <c r="E191" s="0" t="n">
        <v>27.92</v>
      </c>
    </row>
    <row r="192" customFormat="false" ht="15.8" hidden="false" customHeight="false" outlineLevel="0" collapsed="false">
      <c r="A192" s="0" t="s">
        <v>17803</v>
      </c>
      <c r="B192" s="0" t="n">
        <v>38.54</v>
      </c>
      <c r="C192" s="0" t="s">
        <v>166</v>
      </c>
      <c r="D192" s="0" t="s">
        <v>17804</v>
      </c>
      <c r="E192" s="0" t="n">
        <v>25.61</v>
      </c>
    </row>
    <row r="193" customFormat="false" ht="15.8" hidden="false" customHeight="false" outlineLevel="0" collapsed="false">
      <c r="A193" s="0" t="s">
        <v>17805</v>
      </c>
      <c r="B193" s="0" t="n">
        <v>45.43</v>
      </c>
      <c r="C193" s="0" t="s">
        <v>166</v>
      </c>
      <c r="D193" s="0" t="s">
        <v>17806</v>
      </c>
      <c r="E193" s="0" t="n">
        <v>30.19</v>
      </c>
    </row>
    <row r="194" customFormat="false" ht="15.8" hidden="false" customHeight="false" outlineLevel="0" collapsed="false">
      <c r="A194" s="0" t="s">
        <v>17807</v>
      </c>
      <c r="B194" s="0" t="n">
        <v>51.24</v>
      </c>
      <c r="C194" s="0" t="s">
        <v>166</v>
      </c>
      <c r="D194" s="0" t="s">
        <v>17808</v>
      </c>
      <c r="E194" s="0" t="n">
        <v>34.05</v>
      </c>
    </row>
    <row r="195" customFormat="false" ht="15.8" hidden="false" customHeight="false" outlineLevel="0" collapsed="false">
      <c r="A195" s="0" t="s">
        <v>17809</v>
      </c>
      <c r="B195" s="0" t="n">
        <v>633.36</v>
      </c>
      <c r="C195" s="0" t="s">
        <v>203</v>
      </c>
      <c r="D195" s="0" t="s">
        <v>17810</v>
      </c>
      <c r="E195" s="0" t="n">
        <v>420.86</v>
      </c>
    </row>
    <row r="196" customFormat="false" ht="15.8" hidden="false" customHeight="false" outlineLevel="0" collapsed="false">
      <c r="A196" s="0" t="s">
        <v>17811</v>
      </c>
      <c r="B196" s="0" t="n">
        <v>410.69</v>
      </c>
      <c r="C196" s="0" t="s">
        <v>203</v>
      </c>
      <c r="D196" s="0" t="s">
        <v>17812</v>
      </c>
      <c r="E196" s="0" t="n">
        <v>272.9</v>
      </c>
    </row>
    <row r="197" customFormat="false" ht="15.8" hidden="false" customHeight="false" outlineLevel="0" collapsed="false">
      <c r="A197" s="0" t="s">
        <v>17813</v>
      </c>
      <c r="B197" s="0" t="n">
        <v>92.7</v>
      </c>
      <c r="C197" s="0" t="s">
        <v>166</v>
      </c>
      <c r="D197" s="0" t="s">
        <v>17814</v>
      </c>
      <c r="E197" s="0" t="n">
        <v>61.6</v>
      </c>
    </row>
    <row r="198" customFormat="false" ht="15.8" hidden="false" customHeight="false" outlineLevel="0" collapsed="false">
      <c r="A198" s="0" t="s">
        <v>17815</v>
      </c>
      <c r="B198" s="0" t="n">
        <v>154.49</v>
      </c>
      <c r="C198" s="0" t="s">
        <v>166</v>
      </c>
      <c r="D198" s="0" t="s">
        <v>17816</v>
      </c>
      <c r="E198" s="0" t="n">
        <v>102.66</v>
      </c>
    </row>
    <row r="199" customFormat="false" ht="26.5" hidden="false" customHeight="false" outlineLevel="0" collapsed="false">
      <c r="A199" s="0" t="s">
        <v>17817</v>
      </c>
      <c r="B199" s="0" t="n">
        <v>105.14</v>
      </c>
      <c r="C199" s="0" t="s">
        <v>166</v>
      </c>
      <c r="D199" s="298" t="s">
        <v>17818</v>
      </c>
      <c r="E199" s="0" t="n">
        <v>69.87</v>
      </c>
    </row>
    <row r="200" customFormat="false" ht="15.8" hidden="false" customHeight="false" outlineLevel="0" collapsed="false">
      <c r="A200" s="0" t="s">
        <v>17819</v>
      </c>
      <c r="B200" s="0" t="n">
        <v>87.84</v>
      </c>
      <c r="C200" s="0" t="s">
        <v>166</v>
      </c>
      <c r="D200" s="0" t="s">
        <v>17820</v>
      </c>
      <c r="E200" s="0" t="n">
        <v>58.37</v>
      </c>
    </row>
    <row r="201" customFormat="false" ht="15.8" hidden="false" customHeight="false" outlineLevel="0" collapsed="false">
      <c r="A201" s="0" t="s">
        <v>17821</v>
      </c>
      <c r="B201" s="0" t="n">
        <v>104.24</v>
      </c>
      <c r="C201" s="0" t="s">
        <v>166</v>
      </c>
      <c r="D201" s="0" t="s">
        <v>17822</v>
      </c>
      <c r="E201" s="0" t="n">
        <v>69.27</v>
      </c>
    </row>
    <row r="202" customFormat="false" ht="37.95" hidden="false" customHeight="false" outlineLevel="0" collapsed="false">
      <c r="A202" s="0" t="s">
        <v>17823</v>
      </c>
      <c r="B202" s="0" t="n">
        <v>129.67</v>
      </c>
      <c r="C202" s="0" t="s">
        <v>166</v>
      </c>
      <c r="D202" s="298" t="s">
        <v>17824</v>
      </c>
      <c r="E202" s="0" t="n">
        <v>86.17</v>
      </c>
    </row>
    <row r="203" customFormat="false" ht="15.8" hidden="false" customHeight="false" outlineLevel="0" collapsed="false">
      <c r="A203" s="0" t="s">
        <v>17825</v>
      </c>
      <c r="B203" s="0" t="n">
        <v>140.06</v>
      </c>
      <c r="C203" s="0" t="s">
        <v>166</v>
      </c>
      <c r="D203" s="0" t="s">
        <v>17826</v>
      </c>
      <c r="E203" s="0" t="n">
        <v>93.07</v>
      </c>
    </row>
    <row r="204" customFormat="false" ht="26.5" hidden="false" customHeight="false" outlineLevel="0" collapsed="false">
      <c r="A204" s="0" t="s">
        <v>17827</v>
      </c>
      <c r="B204" s="0" t="n">
        <v>147.63</v>
      </c>
      <c r="C204" s="0" t="s">
        <v>166</v>
      </c>
      <c r="D204" s="298" t="s">
        <v>17828</v>
      </c>
      <c r="E204" s="0" t="n">
        <v>98.1</v>
      </c>
    </row>
    <row r="205" customFormat="false" ht="15.8" hidden="false" customHeight="false" outlineLevel="0" collapsed="false">
      <c r="A205" s="0" t="s">
        <v>17829</v>
      </c>
      <c r="B205" s="0" t="n">
        <v>98.55</v>
      </c>
      <c r="C205" s="0" t="s">
        <v>166</v>
      </c>
      <c r="D205" s="0" t="s">
        <v>17830</v>
      </c>
      <c r="E205" s="0" t="n">
        <v>65.49</v>
      </c>
    </row>
    <row r="206" customFormat="false" ht="26.5" hidden="false" customHeight="false" outlineLevel="0" collapsed="false">
      <c r="A206" s="0" t="s">
        <v>17831</v>
      </c>
      <c r="B206" s="0" t="n">
        <v>203.21</v>
      </c>
      <c r="C206" s="0" t="s">
        <v>166</v>
      </c>
      <c r="D206" s="298" t="s">
        <v>17832</v>
      </c>
      <c r="E206" s="0" t="n">
        <v>135.03</v>
      </c>
    </row>
    <row r="207" customFormat="false" ht="26.5" hidden="false" customHeight="false" outlineLevel="0" collapsed="false">
      <c r="A207" s="0" t="s">
        <v>17833</v>
      </c>
      <c r="B207" s="0" t="n">
        <v>142.8</v>
      </c>
      <c r="C207" s="0" t="s">
        <v>166</v>
      </c>
      <c r="D207" s="298" t="s">
        <v>17834</v>
      </c>
      <c r="E207" s="0" t="n">
        <v>94.89</v>
      </c>
    </row>
    <row r="208" customFormat="false" ht="26.5" hidden="false" customHeight="false" outlineLevel="0" collapsed="false">
      <c r="A208" s="0" t="s">
        <v>17835</v>
      </c>
      <c r="B208" s="0" t="n">
        <v>61.05</v>
      </c>
      <c r="C208" s="0" t="s">
        <v>166</v>
      </c>
      <c r="D208" s="298" t="s">
        <v>17836</v>
      </c>
      <c r="E208" s="0" t="n">
        <v>40.57</v>
      </c>
    </row>
    <row r="209" customFormat="false" ht="15.8" hidden="false" customHeight="false" outlineLevel="0" collapsed="false">
      <c r="A209" s="0" t="s">
        <v>17837</v>
      </c>
      <c r="B209" s="0" t="n">
        <v>63.05</v>
      </c>
      <c r="C209" s="0" t="s">
        <v>166</v>
      </c>
      <c r="D209" s="0" t="s">
        <v>17838</v>
      </c>
      <c r="E209" s="0" t="n">
        <v>41.9</v>
      </c>
    </row>
    <row r="210" customFormat="false" ht="15.8" hidden="false" customHeight="false" outlineLevel="0" collapsed="false">
      <c r="A210" s="0" t="s">
        <v>17839</v>
      </c>
      <c r="B210" s="0" t="n">
        <v>142.51</v>
      </c>
      <c r="C210" s="0" t="s">
        <v>166</v>
      </c>
      <c r="D210" s="0" t="s">
        <v>17840</v>
      </c>
      <c r="E210" s="0" t="n">
        <v>94.7</v>
      </c>
    </row>
    <row r="211" customFormat="false" ht="26.5" hidden="false" customHeight="false" outlineLevel="0" collapsed="false">
      <c r="A211" s="0" t="s">
        <v>17841</v>
      </c>
      <c r="B211" s="0" t="n">
        <v>281.57</v>
      </c>
      <c r="C211" s="0" t="s">
        <v>166</v>
      </c>
      <c r="D211" s="298" t="s">
        <v>17842</v>
      </c>
      <c r="E211" s="0" t="n">
        <v>187.1</v>
      </c>
    </row>
    <row r="212" customFormat="false" ht="15.8" hidden="false" customHeight="false" outlineLevel="0" collapsed="false">
      <c r="A212" s="0" t="s">
        <v>17843</v>
      </c>
      <c r="B212" s="0" t="n">
        <v>163.42</v>
      </c>
      <c r="C212" s="0" t="s">
        <v>166</v>
      </c>
      <c r="D212" s="0" t="s">
        <v>17844</v>
      </c>
      <c r="E212" s="0" t="n">
        <v>108.59</v>
      </c>
    </row>
    <row r="213" customFormat="false" ht="15.8" hidden="false" customHeight="false" outlineLevel="0" collapsed="false">
      <c r="A213" s="0" t="s">
        <v>17845</v>
      </c>
      <c r="B213" s="0" t="n">
        <v>7.35</v>
      </c>
      <c r="C213" s="0" t="s">
        <v>623</v>
      </c>
      <c r="D213" s="0" t="s">
        <v>17846</v>
      </c>
      <c r="E213" s="0" t="n">
        <v>4.89</v>
      </c>
    </row>
    <row r="214" customFormat="false" ht="15.8" hidden="false" customHeight="false" outlineLevel="0" collapsed="false">
      <c r="A214" s="0" t="s">
        <v>17847</v>
      </c>
      <c r="B214" s="0" t="n">
        <v>36.44</v>
      </c>
      <c r="C214" s="0" t="s">
        <v>166</v>
      </c>
      <c r="D214" s="0" t="s">
        <v>17848</v>
      </c>
      <c r="E214" s="0" t="n">
        <v>24.22</v>
      </c>
    </row>
    <row r="215" customFormat="false" ht="15.8" hidden="false" customHeight="false" outlineLevel="0" collapsed="false">
      <c r="A215" s="0" t="s">
        <v>17849</v>
      </c>
      <c r="B215" s="0" t="n">
        <v>43.07</v>
      </c>
      <c r="C215" s="0" t="s">
        <v>166</v>
      </c>
      <c r="D215" s="0" t="s">
        <v>17850</v>
      </c>
      <c r="E215" s="0" t="n">
        <v>28.62</v>
      </c>
    </row>
    <row r="216" customFormat="false" ht="15.8" hidden="false" customHeight="false" outlineLevel="0" collapsed="false">
      <c r="A216" s="0" t="s">
        <v>17851</v>
      </c>
      <c r="B216" s="0" t="n">
        <v>61.76</v>
      </c>
      <c r="C216" s="0" t="s">
        <v>166</v>
      </c>
      <c r="D216" s="0" t="s">
        <v>17852</v>
      </c>
      <c r="E216" s="0" t="n">
        <v>41.04</v>
      </c>
    </row>
    <row r="217" customFormat="false" ht="15.8" hidden="false" customHeight="false" outlineLevel="0" collapsed="false">
      <c r="A217" s="0" t="s">
        <v>17853</v>
      </c>
      <c r="B217" s="0" t="n">
        <v>90.86</v>
      </c>
      <c r="C217" s="0" t="s">
        <v>166</v>
      </c>
      <c r="D217" s="0" t="s">
        <v>17854</v>
      </c>
      <c r="E217" s="0" t="n">
        <v>60.38</v>
      </c>
    </row>
    <row r="218" customFormat="false" ht="15.8" hidden="false" customHeight="false" outlineLevel="0" collapsed="false">
      <c r="A218" s="0" t="s">
        <v>17855</v>
      </c>
      <c r="B218" s="0" t="n">
        <v>334.68</v>
      </c>
      <c r="C218" s="0" t="s">
        <v>166</v>
      </c>
      <c r="D218" s="0" t="s">
        <v>17856</v>
      </c>
      <c r="E218" s="0" t="n">
        <v>222.39</v>
      </c>
    </row>
    <row r="219" customFormat="false" ht="15.8" hidden="false" customHeight="false" outlineLevel="0" collapsed="false">
      <c r="A219" s="0" t="s">
        <v>17857</v>
      </c>
      <c r="B219" s="0" t="n">
        <v>47.96</v>
      </c>
      <c r="C219" s="0" t="s">
        <v>166</v>
      </c>
      <c r="D219" s="0" t="s">
        <v>17858</v>
      </c>
      <c r="E219" s="0" t="n">
        <v>31.87</v>
      </c>
    </row>
    <row r="220" customFormat="false" ht="15.8" hidden="false" customHeight="false" outlineLevel="0" collapsed="false">
      <c r="A220" s="0" t="s">
        <v>17859</v>
      </c>
      <c r="B220" s="0" t="n">
        <v>79.76</v>
      </c>
      <c r="C220" s="0" t="s">
        <v>166</v>
      </c>
      <c r="D220" s="0" t="s">
        <v>17860</v>
      </c>
      <c r="E220" s="0" t="n">
        <v>53</v>
      </c>
    </row>
    <row r="221" customFormat="false" ht="15.8" hidden="false" customHeight="false" outlineLevel="0" collapsed="false">
      <c r="A221" s="0" t="s">
        <v>17861</v>
      </c>
      <c r="B221" s="0" t="n">
        <v>88.67</v>
      </c>
      <c r="C221" s="0" t="s">
        <v>166</v>
      </c>
      <c r="D221" s="0" t="s">
        <v>17862</v>
      </c>
      <c r="E221" s="0" t="n">
        <v>58.92</v>
      </c>
    </row>
    <row r="222" customFormat="false" ht="15.8" hidden="false" customHeight="false" outlineLevel="0" collapsed="false">
      <c r="A222" s="0" t="s">
        <v>17863</v>
      </c>
      <c r="B222" s="0" t="n">
        <v>100.55</v>
      </c>
      <c r="C222" s="0" t="s">
        <v>166</v>
      </c>
      <c r="D222" s="0" t="s">
        <v>17864</v>
      </c>
      <c r="E222" s="0" t="n">
        <v>66.82</v>
      </c>
    </row>
    <row r="223" customFormat="false" ht="15.8" hidden="false" customHeight="false" outlineLevel="0" collapsed="false">
      <c r="A223" s="0" t="s">
        <v>17865</v>
      </c>
      <c r="B223" s="0" t="n">
        <v>121.37</v>
      </c>
      <c r="C223" s="0" t="s">
        <v>166</v>
      </c>
      <c r="D223" s="0" t="s">
        <v>17866</v>
      </c>
      <c r="E223" s="0" t="n">
        <v>80.65</v>
      </c>
    </row>
    <row r="224" customFormat="false" ht="15.8" hidden="false" customHeight="false" outlineLevel="0" collapsed="false">
      <c r="A224" s="0" t="s">
        <v>17867</v>
      </c>
      <c r="B224" s="0" t="n">
        <v>150.83</v>
      </c>
      <c r="C224" s="0" t="s">
        <v>166</v>
      </c>
      <c r="D224" s="0" t="s">
        <v>17868</v>
      </c>
      <c r="E224" s="0" t="n">
        <v>100.23</v>
      </c>
    </row>
    <row r="225" customFormat="false" ht="15.8" hidden="false" customHeight="false" outlineLevel="0" collapsed="false">
      <c r="A225" s="0" t="s">
        <v>17869</v>
      </c>
      <c r="B225" s="0" t="n">
        <v>206.31</v>
      </c>
      <c r="C225" s="0" t="s">
        <v>166</v>
      </c>
      <c r="D225" s="0" t="s">
        <v>17870</v>
      </c>
      <c r="E225" s="0" t="n">
        <v>137.09</v>
      </c>
    </row>
    <row r="226" customFormat="false" ht="26.5" hidden="false" customHeight="false" outlineLevel="0" collapsed="false">
      <c r="A226" s="0" t="s">
        <v>17871</v>
      </c>
      <c r="B226" s="0" t="n">
        <v>40.21</v>
      </c>
      <c r="C226" s="0" t="s">
        <v>203</v>
      </c>
      <c r="D226" s="298" t="s">
        <v>17872</v>
      </c>
      <c r="E226" s="0" t="n">
        <v>26.72</v>
      </c>
    </row>
    <row r="227" customFormat="false" ht="26.5" hidden="false" customHeight="false" outlineLevel="0" collapsed="false">
      <c r="A227" s="0" t="s">
        <v>17873</v>
      </c>
      <c r="B227" s="0" t="n">
        <v>69.34</v>
      </c>
      <c r="C227" s="0" t="s">
        <v>203</v>
      </c>
      <c r="D227" s="298" t="s">
        <v>17874</v>
      </c>
      <c r="E227" s="0" t="n">
        <v>46.08</v>
      </c>
    </row>
    <row r="228" customFormat="false" ht="26.5" hidden="false" customHeight="false" outlineLevel="0" collapsed="false">
      <c r="A228" s="0" t="s">
        <v>17875</v>
      </c>
      <c r="B228" s="0" t="n">
        <v>86.69</v>
      </c>
      <c r="C228" s="0" t="s">
        <v>203</v>
      </c>
      <c r="D228" s="298" t="s">
        <v>17876</v>
      </c>
      <c r="E228" s="0" t="n">
        <v>57.61</v>
      </c>
    </row>
    <row r="229" customFormat="false" ht="26.5" hidden="false" customHeight="false" outlineLevel="0" collapsed="false">
      <c r="A229" s="0" t="s">
        <v>17877</v>
      </c>
      <c r="B229" s="0" t="n">
        <v>107.49</v>
      </c>
      <c r="C229" s="0" t="s">
        <v>203</v>
      </c>
      <c r="D229" s="298" t="s">
        <v>17878</v>
      </c>
      <c r="E229" s="0" t="n">
        <v>71.43</v>
      </c>
    </row>
    <row r="230" customFormat="false" ht="26.5" hidden="false" customHeight="false" outlineLevel="0" collapsed="false">
      <c r="A230" s="0" t="s">
        <v>17879</v>
      </c>
      <c r="B230" s="0" t="n">
        <v>140.44</v>
      </c>
      <c r="C230" s="0" t="s">
        <v>203</v>
      </c>
      <c r="D230" s="298" t="s">
        <v>17880</v>
      </c>
      <c r="E230" s="0" t="n">
        <v>93.32</v>
      </c>
    </row>
    <row r="231" customFormat="false" ht="26.5" hidden="false" customHeight="false" outlineLevel="0" collapsed="false">
      <c r="A231" s="0" t="s">
        <v>17881</v>
      </c>
      <c r="B231" s="0" t="n">
        <v>190.71</v>
      </c>
      <c r="C231" s="0" t="s">
        <v>203</v>
      </c>
      <c r="D231" s="298" t="s">
        <v>17882</v>
      </c>
      <c r="E231" s="0" t="n">
        <v>126.73</v>
      </c>
    </row>
    <row r="232" customFormat="false" ht="26.5" hidden="false" customHeight="false" outlineLevel="0" collapsed="false">
      <c r="A232" s="0" t="s">
        <v>17883</v>
      </c>
      <c r="B232" s="0" t="n">
        <v>234.04</v>
      </c>
      <c r="C232" s="0" t="s">
        <v>203</v>
      </c>
      <c r="D232" s="298" t="s">
        <v>17884</v>
      </c>
      <c r="E232" s="0" t="n">
        <v>155.52</v>
      </c>
    </row>
    <row r="233" customFormat="false" ht="15.8" hidden="false" customHeight="false" outlineLevel="0" collapsed="false">
      <c r="A233" s="0" t="s">
        <v>17885</v>
      </c>
      <c r="B233" s="0" t="n">
        <v>94.7</v>
      </c>
      <c r="C233" s="0" t="s">
        <v>166</v>
      </c>
      <c r="D233" s="0" t="s">
        <v>17886</v>
      </c>
      <c r="E233" s="0" t="n">
        <v>62.93</v>
      </c>
    </row>
    <row r="234" customFormat="false" ht="15.8" hidden="false" customHeight="false" outlineLevel="0" collapsed="false">
      <c r="A234" s="0" t="s">
        <v>17887</v>
      </c>
      <c r="B234" s="0" t="n">
        <v>17.39</v>
      </c>
      <c r="C234" s="0" t="s">
        <v>166</v>
      </c>
      <c r="D234" s="0" t="s">
        <v>17888</v>
      </c>
      <c r="E234" s="0" t="n">
        <v>11.56</v>
      </c>
    </row>
    <row r="235" customFormat="false" ht="15.8" hidden="false" customHeight="false" outlineLevel="0" collapsed="false">
      <c r="A235" s="0" t="s">
        <v>17889</v>
      </c>
      <c r="B235" s="0" t="n">
        <v>45.87</v>
      </c>
      <c r="C235" s="0" t="s">
        <v>203</v>
      </c>
      <c r="D235" s="0" t="s">
        <v>17890</v>
      </c>
      <c r="E235" s="0" t="n">
        <v>30.48</v>
      </c>
    </row>
    <row r="236" customFormat="false" ht="26.5" hidden="false" customHeight="false" outlineLevel="0" collapsed="false">
      <c r="A236" s="0" t="s">
        <v>17891</v>
      </c>
      <c r="B236" s="0" t="n">
        <v>21.14</v>
      </c>
      <c r="C236" s="0" t="s">
        <v>203</v>
      </c>
      <c r="D236" s="298" t="s">
        <v>17892</v>
      </c>
      <c r="E236" s="0" t="n">
        <v>14.05</v>
      </c>
    </row>
    <row r="237" customFormat="false" ht="26.5" hidden="false" customHeight="false" outlineLevel="0" collapsed="false">
      <c r="A237" s="0" t="s">
        <v>17893</v>
      </c>
      <c r="B237" s="0" t="n">
        <v>15.27</v>
      </c>
      <c r="C237" s="0" t="s">
        <v>203</v>
      </c>
      <c r="D237" s="298" t="s">
        <v>17894</v>
      </c>
      <c r="E237" s="0" t="n">
        <v>10.15</v>
      </c>
    </row>
    <row r="238" customFormat="false" ht="15.8" hidden="false" customHeight="false" outlineLevel="0" collapsed="false">
      <c r="A238" s="0" t="s">
        <v>17895</v>
      </c>
      <c r="B238" s="0" t="n">
        <v>806.94</v>
      </c>
      <c r="C238" s="0" t="s">
        <v>3137</v>
      </c>
      <c r="D238" s="0" t="s">
        <v>17896</v>
      </c>
      <c r="E238" s="0" t="n">
        <v>536.2</v>
      </c>
    </row>
    <row r="239" customFormat="false" ht="15.8" hidden="false" customHeight="false" outlineLevel="0" collapsed="false">
      <c r="A239" s="0" t="s">
        <v>17897</v>
      </c>
      <c r="B239" s="0" t="n">
        <v>52.23</v>
      </c>
      <c r="C239" s="0" t="s">
        <v>3137</v>
      </c>
      <c r="D239" s="0" t="s">
        <v>17898</v>
      </c>
      <c r="E239" s="0" t="n">
        <v>34.71</v>
      </c>
    </row>
    <row r="240" customFormat="false" ht="15.8" hidden="false" customHeight="false" outlineLevel="0" collapsed="false">
      <c r="A240" s="0" t="s">
        <v>17899</v>
      </c>
      <c r="B240" s="0" t="n">
        <v>114.35</v>
      </c>
      <c r="C240" s="0" t="s">
        <v>3137</v>
      </c>
      <c r="D240" s="0" t="s">
        <v>17900</v>
      </c>
      <c r="E240" s="0" t="n">
        <v>75.99</v>
      </c>
    </row>
    <row r="241" customFormat="false" ht="15.8" hidden="false" customHeight="false" outlineLevel="0" collapsed="false">
      <c r="A241" s="0" t="s">
        <v>17901</v>
      </c>
      <c r="B241" s="0" t="n">
        <v>62.36</v>
      </c>
      <c r="C241" s="0" t="s">
        <v>3137</v>
      </c>
      <c r="D241" s="0" t="s">
        <v>17902</v>
      </c>
      <c r="E241" s="0" t="n">
        <v>41.44</v>
      </c>
    </row>
    <row r="242" customFormat="false" ht="26.5" hidden="false" customHeight="false" outlineLevel="0" collapsed="false">
      <c r="A242" s="0" t="s">
        <v>17903</v>
      </c>
      <c r="B242" s="0" t="n">
        <v>99.65</v>
      </c>
      <c r="C242" s="0" t="s">
        <v>3137</v>
      </c>
      <c r="D242" s="298" t="s">
        <v>17904</v>
      </c>
      <c r="E242" s="0" t="n">
        <v>66.22</v>
      </c>
    </row>
    <row r="243" customFormat="false" ht="15.8" hidden="false" customHeight="false" outlineLevel="0" collapsed="false">
      <c r="A243" s="0" t="s">
        <v>17905</v>
      </c>
      <c r="B243" s="0" t="n">
        <v>88.77</v>
      </c>
      <c r="C243" s="0" t="s">
        <v>623</v>
      </c>
      <c r="D243" s="0" t="s">
        <v>17906</v>
      </c>
      <c r="E243" s="0" t="n">
        <v>58.99</v>
      </c>
    </row>
    <row r="244" customFormat="false" ht="15.8" hidden="false" customHeight="false" outlineLevel="0" collapsed="false">
      <c r="A244" s="0" t="s">
        <v>17907</v>
      </c>
      <c r="B244" s="0" t="n">
        <v>84.11</v>
      </c>
      <c r="C244" s="0" t="s">
        <v>623</v>
      </c>
      <c r="D244" s="0" t="s">
        <v>17908</v>
      </c>
      <c r="E244" s="0" t="n">
        <v>55.89</v>
      </c>
    </row>
    <row r="245" customFormat="false" ht="15.8" hidden="false" customHeight="false" outlineLevel="0" collapsed="false">
      <c r="A245" s="0" t="s">
        <v>17909</v>
      </c>
      <c r="B245" s="0" t="n">
        <v>62.12</v>
      </c>
      <c r="C245" s="0" t="s">
        <v>3137</v>
      </c>
      <c r="D245" s="0" t="s">
        <v>17910</v>
      </c>
      <c r="E245" s="0" t="n">
        <v>41.28</v>
      </c>
    </row>
    <row r="246" customFormat="false" ht="15.8" hidden="false" customHeight="false" outlineLevel="0" collapsed="false">
      <c r="A246" s="0" t="s">
        <v>17911</v>
      </c>
      <c r="B246" s="0" t="n">
        <v>44.75</v>
      </c>
      <c r="C246" s="0" t="s">
        <v>623</v>
      </c>
      <c r="D246" s="0" t="s">
        <v>17912</v>
      </c>
      <c r="E246" s="0" t="n">
        <v>29.74</v>
      </c>
    </row>
    <row r="247" customFormat="false" ht="15.8" hidden="false" customHeight="false" outlineLevel="0" collapsed="false">
      <c r="A247" s="0" t="s">
        <v>17913</v>
      </c>
      <c r="B247" s="0" t="n">
        <v>42.36</v>
      </c>
      <c r="C247" s="0" t="s">
        <v>623</v>
      </c>
      <c r="D247" s="0" t="s">
        <v>17914</v>
      </c>
      <c r="E247" s="0" t="n">
        <v>28.15</v>
      </c>
    </row>
    <row r="248" customFormat="false" ht="26.5" hidden="false" customHeight="false" outlineLevel="0" collapsed="false">
      <c r="A248" s="0" t="s">
        <v>17915</v>
      </c>
      <c r="B248" s="0" t="n">
        <v>25.96</v>
      </c>
      <c r="C248" s="0" t="s">
        <v>623</v>
      </c>
      <c r="D248" s="298" t="s">
        <v>17916</v>
      </c>
      <c r="E248" s="0" t="n">
        <v>17.25</v>
      </c>
    </row>
    <row r="249" customFormat="false" ht="26.5" hidden="false" customHeight="false" outlineLevel="0" collapsed="false">
      <c r="A249" s="0" t="s">
        <v>17917</v>
      </c>
      <c r="B249" s="0" t="n">
        <v>29.42</v>
      </c>
      <c r="C249" s="0" t="s">
        <v>623</v>
      </c>
      <c r="D249" s="298" t="s">
        <v>17918</v>
      </c>
      <c r="E249" s="0" t="n">
        <v>19.55</v>
      </c>
    </row>
    <row r="250" customFormat="false" ht="26.5" hidden="false" customHeight="false" outlineLevel="0" collapsed="false">
      <c r="A250" s="0" t="s">
        <v>17919</v>
      </c>
      <c r="B250" s="0" t="n">
        <v>36.55</v>
      </c>
      <c r="C250" s="0" t="s">
        <v>623</v>
      </c>
      <c r="D250" s="298" t="s">
        <v>17920</v>
      </c>
      <c r="E250" s="0" t="n">
        <v>24.29</v>
      </c>
    </row>
    <row r="251" customFormat="false" ht="15.8" hidden="false" customHeight="false" outlineLevel="0" collapsed="false">
      <c r="A251" s="0" t="s">
        <v>17921</v>
      </c>
      <c r="B251" s="0" t="n">
        <v>0.57</v>
      </c>
      <c r="C251" s="0" t="s">
        <v>3137</v>
      </c>
      <c r="D251" s="0" t="s">
        <v>17922</v>
      </c>
      <c r="E251" s="0" t="n">
        <v>0.38</v>
      </c>
    </row>
    <row r="252" customFormat="false" ht="26.5" hidden="false" customHeight="false" outlineLevel="0" collapsed="false">
      <c r="A252" s="0" t="s">
        <v>17923</v>
      </c>
      <c r="B252" s="0" t="n">
        <v>0.33</v>
      </c>
      <c r="C252" s="0" t="s">
        <v>3137</v>
      </c>
      <c r="D252" s="298" t="s">
        <v>17924</v>
      </c>
      <c r="E252" s="0" t="n">
        <v>0.22</v>
      </c>
    </row>
    <row r="253" customFormat="false" ht="26.5" hidden="false" customHeight="false" outlineLevel="0" collapsed="false">
      <c r="A253" s="0" t="s">
        <v>17925</v>
      </c>
      <c r="B253" s="0" t="n">
        <v>3.47</v>
      </c>
      <c r="C253" s="0" t="s">
        <v>235</v>
      </c>
      <c r="D253" s="298" t="s">
        <v>17926</v>
      </c>
      <c r="E253" s="0" t="n">
        <v>2.31</v>
      </c>
    </row>
    <row r="254" customFormat="false" ht="26.5" hidden="false" customHeight="false" outlineLevel="0" collapsed="false">
      <c r="A254" s="0" t="s">
        <v>17927</v>
      </c>
      <c r="B254" s="0" t="n">
        <v>28.17</v>
      </c>
      <c r="C254" s="0" t="s">
        <v>235</v>
      </c>
      <c r="D254" s="298" t="s">
        <v>17928</v>
      </c>
      <c r="E254" s="0" t="n">
        <v>18.72</v>
      </c>
    </row>
    <row r="255" customFormat="false" ht="26.5" hidden="false" customHeight="false" outlineLevel="0" collapsed="false">
      <c r="A255" s="0" t="s">
        <v>17929</v>
      </c>
      <c r="B255" s="0" t="n">
        <v>27.63</v>
      </c>
      <c r="C255" s="0" t="s">
        <v>235</v>
      </c>
      <c r="D255" s="298" t="s">
        <v>17930</v>
      </c>
      <c r="E255" s="0" t="n">
        <v>18.36</v>
      </c>
    </row>
    <row r="256" customFormat="false" ht="37.95" hidden="false" customHeight="false" outlineLevel="0" collapsed="false">
      <c r="A256" s="0" t="s">
        <v>17931</v>
      </c>
      <c r="B256" s="0" t="n">
        <v>21.18</v>
      </c>
      <c r="C256" s="0" t="s">
        <v>235</v>
      </c>
      <c r="D256" s="298" t="s">
        <v>17932</v>
      </c>
      <c r="E256" s="0" t="n">
        <v>14.08</v>
      </c>
    </row>
    <row r="257" customFormat="false" ht="15.8" hidden="false" customHeight="false" outlineLevel="0" collapsed="false">
      <c r="A257" s="0" t="s">
        <v>17933</v>
      </c>
      <c r="B257" s="0" t="n">
        <v>46.26</v>
      </c>
      <c r="C257" s="0" t="s">
        <v>166</v>
      </c>
      <c r="D257" s="0" t="s">
        <v>2479</v>
      </c>
      <c r="E257" s="0" t="n">
        <v>30.74</v>
      </c>
    </row>
    <row r="258" customFormat="false" ht="15.8" hidden="false" customHeight="false" outlineLevel="0" collapsed="false">
      <c r="A258" s="0" t="s">
        <v>17934</v>
      </c>
      <c r="B258" s="0" t="n">
        <v>6279.36</v>
      </c>
      <c r="C258" s="0" t="s">
        <v>203</v>
      </c>
      <c r="D258" s="0" t="s">
        <v>17935</v>
      </c>
      <c r="E258" s="0" t="n">
        <v>4172.53</v>
      </c>
    </row>
    <row r="259" customFormat="false" ht="15.8" hidden="false" customHeight="false" outlineLevel="0" collapsed="false">
      <c r="A259" s="0" t="s">
        <v>17936</v>
      </c>
      <c r="B259" s="0" t="n">
        <v>24.1</v>
      </c>
      <c r="C259" s="0" t="s">
        <v>623</v>
      </c>
      <c r="D259" s="0" t="s">
        <v>17937</v>
      </c>
      <c r="E259" s="0" t="n">
        <v>16.02</v>
      </c>
    </row>
    <row r="260" customFormat="false" ht="15.8" hidden="false" customHeight="false" outlineLevel="0" collapsed="false">
      <c r="A260" s="0" t="s">
        <v>17938</v>
      </c>
      <c r="B260" s="0" t="n">
        <v>27.32</v>
      </c>
      <c r="C260" s="0" t="s">
        <v>623</v>
      </c>
      <c r="D260" s="0" t="s">
        <v>17939</v>
      </c>
      <c r="E260" s="0" t="n">
        <v>18.16</v>
      </c>
    </row>
    <row r="261" customFormat="false" ht="15.8" hidden="false" customHeight="false" outlineLevel="0" collapsed="false">
      <c r="A261" s="0" t="s">
        <v>17940</v>
      </c>
      <c r="B261" s="0" t="n">
        <v>24.1</v>
      </c>
      <c r="C261" s="0" t="s">
        <v>623</v>
      </c>
      <c r="D261" s="0" t="s">
        <v>17941</v>
      </c>
      <c r="E261" s="0" t="n">
        <v>16.02</v>
      </c>
    </row>
    <row r="262" customFormat="false" ht="15.8" hidden="false" customHeight="false" outlineLevel="0" collapsed="false">
      <c r="A262" s="0" t="s">
        <v>17942</v>
      </c>
      <c r="B262" s="0" t="n">
        <v>8.03</v>
      </c>
      <c r="C262" s="0" t="s">
        <v>623</v>
      </c>
      <c r="D262" s="0" t="s">
        <v>17943</v>
      </c>
      <c r="E262" s="0" t="n">
        <v>5.34</v>
      </c>
    </row>
    <row r="263" customFormat="false" ht="15.8" hidden="false" customHeight="false" outlineLevel="0" collapsed="false">
      <c r="A263" s="0" t="s">
        <v>17944</v>
      </c>
      <c r="B263" s="0" t="n">
        <v>16.07</v>
      </c>
      <c r="C263" s="0" t="s">
        <v>3137</v>
      </c>
      <c r="D263" s="0" t="s">
        <v>17945</v>
      </c>
      <c r="E263" s="0" t="n">
        <v>10.68</v>
      </c>
    </row>
    <row r="264" customFormat="false" ht="15.8" hidden="false" customHeight="false" outlineLevel="0" collapsed="false">
      <c r="A264" s="0" t="s">
        <v>17946</v>
      </c>
      <c r="B264" s="0" t="n">
        <v>48.21</v>
      </c>
      <c r="C264" s="0" t="s">
        <v>3137</v>
      </c>
      <c r="D264" s="0" t="s">
        <v>17947</v>
      </c>
      <c r="E264" s="0" t="n">
        <v>32.04</v>
      </c>
    </row>
    <row r="265" customFormat="false" ht="15.8" hidden="false" customHeight="false" outlineLevel="0" collapsed="false">
      <c r="A265" s="0" t="s">
        <v>17948</v>
      </c>
      <c r="B265" s="0" t="n">
        <v>16.07</v>
      </c>
      <c r="C265" s="0" t="s">
        <v>3137</v>
      </c>
      <c r="D265" s="0" t="s">
        <v>17949</v>
      </c>
      <c r="E265" s="0" t="n">
        <v>10.68</v>
      </c>
    </row>
    <row r="266" customFormat="false" ht="15.8" hidden="false" customHeight="false" outlineLevel="0" collapsed="false">
      <c r="A266" s="0" t="s">
        <v>17950</v>
      </c>
      <c r="B266" s="0" t="n">
        <v>67.96</v>
      </c>
      <c r="C266" s="0" t="s">
        <v>3137</v>
      </c>
      <c r="D266" s="0" t="s">
        <v>17951</v>
      </c>
      <c r="E266" s="0" t="n">
        <v>45.16</v>
      </c>
    </row>
    <row r="267" customFormat="false" ht="15.8" hidden="false" customHeight="false" outlineLevel="0" collapsed="false">
      <c r="A267" s="0" t="s">
        <v>17952</v>
      </c>
      <c r="B267" s="0" t="n">
        <v>514.37</v>
      </c>
      <c r="C267" s="0" t="s">
        <v>3137</v>
      </c>
      <c r="D267" s="0" t="s">
        <v>17953</v>
      </c>
      <c r="E267" s="0" t="n">
        <v>341.79</v>
      </c>
    </row>
    <row r="268" customFormat="false" ht="15.8" hidden="false" customHeight="false" outlineLevel="0" collapsed="false">
      <c r="A268" s="0" t="s">
        <v>17954</v>
      </c>
      <c r="B268" s="0" t="n">
        <v>142.81</v>
      </c>
      <c r="C268" s="0" t="s">
        <v>3137</v>
      </c>
      <c r="D268" s="0" t="s">
        <v>17955</v>
      </c>
      <c r="E268" s="0" t="n">
        <v>94.9</v>
      </c>
    </row>
    <row r="269" customFormat="false" ht="15.8" hidden="false" customHeight="false" outlineLevel="0" collapsed="false">
      <c r="A269" s="0" t="s">
        <v>17956</v>
      </c>
      <c r="B269" s="0" t="n">
        <v>26.95</v>
      </c>
      <c r="C269" s="0" t="s">
        <v>3137</v>
      </c>
      <c r="D269" s="0" t="s">
        <v>1961</v>
      </c>
      <c r="E269" s="0" t="n">
        <v>17.91</v>
      </c>
    </row>
    <row r="270" customFormat="false" ht="15.8" hidden="false" customHeight="false" outlineLevel="0" collapsed="false">
      <c r="A270" s="0" t="s">
        <v>17957</v>
      </c>
      <c r="B270" s="0" t="n">
        <v>1078.58</v>
      </c>
      <c r="C270" s="0" t="s">
        <v>3137</v>
      </c>
      <c r="D270" s="0" t="s">
        <v>17958</v>
      </c>
      <c r="E270" s="0" t="n">
        <v>716.7</v>
      </c>
    </row>
    <row r="271" customFormat="false" ht="15.8" hidden="false" customHeight="false" outlineLevel="0" collapsed="false">
      <c r="A271" s="0" t="s">
        <v>17959</v>
      </c>
      <c r="B271" s="0" t="n">
        <v>481.89</v>
      </c>
      <c r="C271" s="0" t="s">
        <v>3137</v>
      </c>
      <c r="D271" s="0" t="s">
        <v>17960</v>
      </c>
      <c r="E271" s="0" t="n">
        <v>320.21</v>
      </c>
    </row>
    <row r="272" customFormat="false" ht="15.8" hidden="false" customHeight="false" outlineLevel="0" collapsed="false">
      <c r="A272" s="0" t="s">
        <v>17961</v>
      </c>
      <c r="B272" s="0" t="n">
        <v>101.61</v>
      </c>
      <c r="C272" s="0" t="s">
        <v>3137</v>
      </c>
      <c r="D272" s="0" t="s">
        <v>17962</v>
      </c>
      <c r="E272" s="0" t="n">
        <v>67.52</v>
      </c>
    </row>
    <row r="273" customFormat="false" ht="15.8" hidden="false" customHeight="false" outlineLevel="0" collapsed="false">
      <c r="A273" s="0" t="s">
        <v>17963</v>
      </c>
      <c r="B273" s="0" t="n">
        <v>89.51</v>
      </c>
      <c r="C273" s="0" t="s">
        <v>3137</v>
      </c>
      <c r="D273" s="0" t="s">
        <v>17964</v>
      </c>
      <c r="E273" s="0" t="n">
        <v>59.48</v>
      </c>
    </row>
    <row r="274" customFormat="false" ht="15.8" hidden="false" customHeight="false" outlineLevel="0" collapsed="false">
      <c r="A274" s="0" t="s">
        <v>17965</v>
      </c>
      <c r="B274" s="0" t="n">
        <v>108.44</v>
      </c>
      <c r="C274" s="0" t="s">
        <v>3137</v>
      </c>
      <c r="D274" s="0" t="s">
        <v>17966</v>
      </c>
      <c r="E274" s="0" t="n">
        <v>72.06</v>
      </c>
    </row>
    <row r="275" customFormat="false" ht="15.8" hidden="false" customHeight="false" outlineLevel="0" collapsed="false">
      <c r="A275" s="0" t="s">
        <v>17967</v>
      </c>
      <c r="B275" s="0" t="n">
        <v>80.43</v>
      </c>
      <c r="C275" s="0" t="s">
        <v>3137</v>
      </c>
      <c r="D275" s="0" t="s">
        <v>17968</v>
      </c>
      <c r="E275" s="0" t="n">
        <v>53.45</v>
      </c>
    </row>
    <row r="276" customFormat="false" ht="15.8" hidden="false" customHeight="false" outlineLevel="0" collapsed="false">
      <c r="A276" s="0" t="s">
        <v>17969</v>
      </c>
      <c r="B276" s="0" t="n">
        <v>76.49</v>
      </c>
      <c r="C276" s="0" t="s">
        <v>3137</v>
      </c>
      <c r="D276" s="0" t="s">
        <v>17970</v>
      </c>
      <c r="E276" s="0" t="n">
        <v>50.83</v>
      </c>
    </row>
    <row r="277" customFormat="false" ht="15.8" hidden="false" customHeight="false" outlineLevel="0" collapsed="false">
      <c r="A277" s="0" t="s">
        <v>17971</v>
      </c>
      <c r="B277" s="0" t="n">
        <v>166.59</v>
      </c>
      <c r="C277" s="0" t="s">
        <v>3137</v>
      </c>
      <c r="D277" s="0" t="s">
        <v>17972</v>
      </c>
      <c r="E277" s="0" t="n">
        <v>110.7</v>
      </c>
    </row>
    <row r="278" customFormat="false" ht="15.8" hidden="false" customHeight="false" outlineLevel="0" collapsed="false">
      <c r="A278" s="0" t="s">
        <v>17973</v>
      </c>
      <c r="B278" s="0" t="n">
        <v>39.47</v>
      </c>
      <c r="C278" s="0" t="s">
        <v>623</v>
      </c>
      <c r="D278" s="0" t="s">
        <v>17974</v>
      </c>
      <c r="E278" s="0" t="n">
        <v>26.23</v>
      </c>
    </row>
    <row r="279" customFormat="false" ht="15.8" hidden="false" customHeight="false" outlineLevel="0" collapsed="false">
      <c r="A279" s="0" t="s">
        <v>17975</v>
      </c>
      <c r="B279" s="0" t="n">
        <v>47.69</v>
      </c>
      <c r="C279" s="0" t="s">
        <v>623</v>
      </c>
      <c r="D279" s="0" t="s">
        <v>17976</v>
      </c>
      <c r="E279" s="0" t="n">
        <v>31.69</v>
      </c>
    </row>
    <row r="280" customFormat="false" ht="15.8" hidden="false" customHeight="false" outlineLevel="0" collapsed="false">
      <c r="A280" s="0" t="s">
        <v>17977</v>
      </c>
      <c r="B280" s="0" t="n">
        <v>61.76</v>
      </c>
      <c r="C280" s="0" t="s">
        <v>623</v>
      </c>
      <c r="D280" s="0" t="s">
        <v>17978</v>
      </c>
      <c r="E280" s="0" t="n">
        <v>41.04</v>
      </c>
    </row>
    <row r="281" customFormat="false" ht="15.8" hidden="false" customHeight="false" outlineLevel="0" collapsed="false">
      <c r="A281" s="0" t="s">
        <v>17979</v>
      </c>
      <c r="B281" s="0" t="n">
        <v>21.86</v>
      </c>
      <c r="C281" s="0" t="s">
        <v>166</v>
      </c>
      <c r="D281" s="0" t="s">
        <v>17980</v>
      </c>
      <c r="E281" s="0" t="n">
        <v>14.53</v>
      </c>
    </row>
    <row r="282" customFormat="false" ht="15.8" hidden="false" customHeight="false" outlineLevel="0" collapsed="false">
      <c r="A282" s="0" t="s">
        <v>17981</v>
      </c>
      <c r="B282" s="0" t="n">
        <v>49.48</v>
      </c>
      <c r="C282" s="0" t="s">
        <v>166</v>
      </c>
      <c r="D282" s="0" t="s">
        <v>17982</v>
      </c>
      <c r="E282" s="0" t="n">
        <v>32.88</v>
      </c>
    </row>
    <row r="283" customFormat="false" ht="15.8" hidden="false" customHeight="false" outlineLevel="0" collapsed="false">
      <c r="A283" s="0" t="s">
        <v>17983</v>
      </c>
      <c r="B283" s="0" t="n">
        <v>56.43</v>
      </c>
      <c r="C283" s="0" t="s">
        <v>166</v>
      </c>
      <c r="D283" s="0" t="s">
        <v>17984</v>
      </c>
      <c r="E283" s="0" t="n">
        <v>37.5</v>
      </c>
    </row>
    <row r="284" customFormat="false" ht="26.5" hidden="false" customHeight="false" outlineLevel="0" collapsed="false">
      <c r="A284" s="0" t="s">
        <v>17985</v>
      </c>
      <c r="B284" s="0" t="n">
        <v>48.06</v>
      </c>
      <c r="C284" s="0" t="s">
        <v>623</v>
      </c>
      <c r="D284" s="298" t="s">
        <v>17986</v>
      </c>
      <c r="E284" s="0" t="n">
        <v>31.94</v>
      </c>
    </row>
    <row r="285" customFormat="false" ht="15.8" hidden="false" customHeight="false" outlineLevel="0" collapsed="false">
      <c r="A285" s="0" t="s">
        <v>17987</v>
      </c>
      <c r="B285" s="0" t="n">
        <v>137.47</v>
      </c>
      <c r="C285" s="0" t="s">
        <v>623</v>
      </c>
      <c r="D285" s="0" t="s">
        <v>17988</v>
      </c>
      <c r="E285" s="0" t="n">
        <v>91.35</v>
      </c>
    </row>
    <row r="286" customFormat="false" ht="15.8" hidden="false" customHeight="false" outlineLevel="0" collapsed="false">
      <c r="A286" s="0" t="s">
        <v>17989</v>
      </c>
      <c r="B286" s="0" t="n">
        <v>75.39</v>
      </c>
      <c r="C286" s="0" t="s">
        <v>623</v>
      </c>
      <c r="D286" s="0" t="s">
        <v>17990</v>
      </c>
      <c r="E286" s="0" t="n">
        <v>50.1</v>
      </c>
    </row>
    <row r="287" customFormat="false" ht="15.8" hidden="false" customHeight="false" outlineLevel="0" collapsed="false">
      <c r="A287" s="0" t="s">
        <v>17991</v>
      </c>
      <c r="B287" s="0" t="n">
        <v>82.96</v>
      </c>
      <c r="C287" s="0" t="s">
        <v>623</v>
      </c>
      <c r="D287" s="0" t="s">
        <v>17992</v>
      </c>
      <c r="E287" s="0" t="n">
        <v>55.13</v>
      </c>
    </row>
    <row r="288" customFormat="false" ht="15.8" hidden="false" customHeight="false" outlineLevel="0" collapsed="false">
      <c r="A288" s="0" t="s">
        <v>17993</v>
      </c>
      <c r="B288" s="0" t="n">
        <v>98.88</v>
      </c>
      <c r="C288" s="0" t="s">
        <v>623</v>
      </c>
      <c r="D288" s="0" t="s">
        <v>17994</v>
      </c>
      <c r="E288" s="0" t="n">
        <v>65.71</v>
      </c>
    </row>
    <row r="289" customFormat="false" ht="15.8" hidden="false" customHeight="false" outlineLevel="0" collapsed="false">
      <c r="A289" s="0" t="s">
        <v>17995</v>
      </c>
      <c r="B289" s="0" t="n">
        <v>240.65</v>
      </c>
      <c r="C289" s="0" t="s">
        <v>166</v>
      </c>
      <c r="D289" s="0" t="s">
        <v>17996</v>
      </c>
      <c r="E289" s="0" t="n">
        <v>159.91</v>
      </c>
    </row>
    <row r="290" customFormat="false" ht="15.8" hidden="false" customHeight="false" outlineLevel="0" collapsed="false">
      <c r="A290" s="0" t="s">
        <v>17997</v>
      </c>
      <c r="B290" s="0" t="n">
        <v>50.61</v>
      </c>
      <c r="C290" s="0" t="s">
        <v>623</v>
      </c>
      <c r="D290" s="0" t="s">
        <v>17998</v>
      </c>
      <c r="E290" s="0" t="n">
        <v>33.63</v>
      </c>
    </row>
    <row r="291" customFormat="false" ht="26.5" hidden="false" customHeight="false" outlineLevel="0" collapsed="false">
      <c r="A291" s="0" t="s">
        <v>17999</v>
      </c>
      <c r="B291" s="0" t="n">
        <v>11.13</v>
      </c>
      <c r="C291" s="0" t="s">
        <v>230</v>
      </c>
      <c r="D291" s="298" t="s">
        <v>18000</v>
      </c>
      <c r="E291" s="0" t="n">
        <v>7.4</v>
      </c>
    </row>
    <row r="292" customFormat="false" ht="26.5" hidden="false" customHeight="false" outlineLevel="0" collapsed="false">
      <c r="A292" s="0" t="s">
        <v>18001</v>
      </c>
      <c r="B292" s="0" t="n">
        <v>10.7</v>
      </c>
      <c r="C292" s="0" t="s">
        <v>230</v>
      </c>
      <c r="D292" s="298" t="s">
        <v>18002</v>
      </c>
      <c r="E292" s="0" t="n">
        <v>7.11</v>
      </c>
    </row>
    <row r="293" customFormat="false" ht="26.5" hidden="false" customHeight="false" outlineLevel="0" collapsed="false">
      <c r="A293" s="0" t="s">
        <v>18003</v>
      </c>
      <c r="B293" s="0" t="n">
        <v>10.33</v>
      </c>
      <c r="C293" s="0" t="s">
        <v>230</v>
      </c>
      <c r="D293" s="298" t="s">
        <v>18004</v>
      </c>
      <c r="E293" s="0" t="n">
        <v>6.87</v>
      </c>
    </row>
    <row r="294" customFormat="false" ht="26.5" hidden="false" customHeight="false" outlineLevel="0" collapsed="false">
      <c r="A294" s="0" t="s">
        <v>18005</v>
      </c>
      <c r="B294" s="0" t="n">
        <v>8.18</v>
      </c>
      <c r="C294" s="0" t="s">
        <v>230</v>
      </c>
      <c r="D294" s="298" t="s">
        <v>18006</v>
      </c>
      <c r="E294" s="0" t="n">
        <v>5.44</v>
      </c>
    </row>
    <row r="295" customFormat="false" ht="15.8" hidden="false" customHeight="false" outlineLevel="0" collapsed="false">
      <c r="A295" s="0" t="s">
        <v>18007</v>
      </c>
      <c r="B295" s="0" t="n">
        <v>10.94</v>
      </c>
      <c r="C295" s="0" t="s">
        <v>230</v>
      </c>
      <c r="D295" s="0" t="s">
        <v>18008</v>
      </c>
      <c r="E295" s="0" t="n">
        <v>7.27</v>
      </c>
    </row>
    <row r="296" customFormat="false" ht="26.5" hidden="false" customHeight="false" outlineLevel="0" collapsed="false">
      <c r="A296" s="0" t="s">
        <v>18009</v>
      </c>
      <c r="B296" s="0" t="n">
        <v>11.9</v>
      </c>
      <c r="C296" s="0" t="s">
        <v>230</v>
      </c>
      <c r="D296" s="298" t="s">
        <v>18010</v>
      </c>
      <c r="E296" s="0" t="n">
        <v>7.91</v>
      </c>
    </row>
    <row r="297" customFormat="false" ht="26.5" hidden="false" customHeight="false" outlineLevel="0" collapsed="false">
      <c r="A297" s="0" t="s">
        <v>18011</v>
      </c>
      <c r="B297" s="0" t="n">
        <v>11.49</v>
      </c>
      <c r="C297" s="0" t="s">
        <v>230</v>
      </c>
      <c r="D297" s="298" t="s">
        <v>18012</v>
      </c>
      <c r="E297" s="0" t="n">
        <v>7.64</v>
      </c>
    </row>
    <row r="298" customFormat="false" ht="26.5" hidden="false" customHeight="false" outlineLevel="0" collapsed="false">
      <c r="A298" s="0" t="s">
        <v>18013</v>
      </c>
      <c r="B298" s="0" t="n">
        <v>12.97</v>
      </c>
      <c r="C298" s="0" t="s">
        <v>230</v>
      </c>
      <c r="D298" s="298" t="s">
        <v>18014</v>
      </c>
      <c r="E298" s="0" t="n">
        <v>8.62</v>
      </c>
    </row>
    <row r="299" customFormat="false" ht="26.5" hidden="false" customHeight="false" outlineLevel="0" collapsed="false">
      <c r="A299" s="0" t="s">
        <v>18015</v>
      </c>
      <c r="B299" s="0" t="n">
        <v>11.46</v>
      </c>
      <c r="C299" s="0" t="s">
        <v>230</v>
      </c>
      <c r="D299" s="298" t="s">
        <v>18016</v>
      </c>
      <c r="E299" s="0" t="n">
        <v>7.62</v>
      </c>
    </row>
    <row r="300" customFormat="false" ht="15.8" hidden="false" customHeight="false" outlineLevel="0" collapsed="false">
      <c r="A300" s="0" t="s">
        <v>18017</v>
      </c>
      <c r="B300" s="0" t="n">
        <v>10.95</v>
      </c>
      <c r="C300" s="0" t="s">
        <v>230</v>
      </c>
      <c r="D300" s="0" t="s">
        <v>18018</v>
      </c>
      <c r="E300" s="0" t="n">
        <v>7.28</v>
      </c>
    </row>
    <row r="301" customFormat="false" ht="15.8" hidden="false" customHeight="false" outlineLevel="0" collapsed="false">
      <c r="A301" s="0" t="s">
        <v>18019</v>
      </c>
      <c r="B301" s="0" t="n">
        <v>10.85</v>
      </c>
      <c r="C301" s="0" t="s">
        <v>230</v>
      </c>
      <c r="D301" s="0" t="s">
        <v>18020</v>
      </c>
      <c r="E301" s="0" t="n">
        <v>7.21</v>
      </c>
    </row>
    <row r="302" customFormat="false" ht="15.8" hidden="false" customHeight="false" outlineLevel="0" collapsed="false">
      <c r="A302" s="0" t="s">
        <v>18021</v>
      </c>
      <c r="B302" s="0" t="n">
        <v>10.11</v>
      </c>
      <c r="C302" s="0" t="s">
        <v>230</v>
      </c>
      <c r="D302" s="0" t="s">
        <v>18022</v>
      </c>
      <c r="E302" s="0" t="n">
        <v>6.72</v>
      </c>
    </row>
    <row r="303" customFormat="false" ht="15.8" hidden="false" customHeight="false" outlineLevel="0" collapsed="false">
      <c r="A303" s="0" t="s">
        <v>18023</v>
      </c>
      <c r="B303" s="0" t="n">
        <v>11.91</v>
      </c>
      <c r="C303" s="0" t="s">
        <v>230</v>
      </c>
      <c r="D303" s="0" t="s">
        <v>18024</v>
      </c>
      <c r="E303" s="0" t="n">
        <v>7.92</v>
      </c>
    </row>
    <row r="304" customFormat="false" ht="26.5" hidden="false" customHeight="false" outlineLevel="0" collapsed="false">
      <c r="A304" s="0" t="s">
        <v>18025</v>
      </c>
      <c r="B304" s="0" t="n">
        <v>13.67</v>
      </c>
      <c r="C304" s="0" t="s">
        <v>623</v>
      </c>
      <c r="D304" s="298" t="s">
        <v>18026</v>
      </c>
      <c r="E304" s="0" t="n">
        <v>9.09</v>
      </c>
    </row>
    <row r="305" customFormat="false" ht="26.5" hidden="false" customHeight="false" outlineLevel="0" collapsed="false">
      <c r="A305" s="0" t="s">
        <v>18027</v>
      </c>
      <c r="B305" s="0" t="n">
        <v>24.37</v>
      </c>
      <c r="C305" s="0" t="s">
        <v>623</v>
      </c>
      <c r="D305" s="298" t="s">
        <v>18028</v>
      </c>
      <c r="E305" s="0" t="n">
        <v>16.2</v>
      </c>
    </row>
    <row r="306" customFormat="false" ht="26.5" hidden="false" customHeight="false" outlineLevel="0" collapsed="false">
      <c r="A306" s="0" t="s">
        <v>18029</v>
      </c>
      <c r="B306" s="0" t="n">
        <v>9.4</v>
      </c>
      <c r="C306" s="0" t="s">
        <v>230</v>
      </c>
      <c r="D306" s="298" t="s">
        <v>18030</v>
      </c>
      <c r="E306" s="0" t="n">
        <v>6.25</v>
      </c>
    </row>
    <row r="307" customFormat="false" ht="26.5" hidden="false" customHeight="false" outlineLevel="0" collapsed="false">
      <c r="A307" s="0" t="s">
        <v>18031</v>
      </c>
      <c r="B307" s="0" t="n">
        <v>8.69</v>
      </c>
      <c r="C307" s="0" t="s">
        <v>230</v>
      </c>
      <c r="D307" s="298" t="s">
        <v>18032</v>
      </c>
      <c r="E307" s="0" t="n">
        <v>5.78</v>
      </c>
    </row>
    <row r="308" customFormat="false" ht="15.8" hidden="false" customHeight="false" outlineLevel="0" collapsed="false">
      <c r="A308" s="0" t="s">
        <v>18033</v>
      </c>
      <c r="B308" s="0" t="n">
        <v>460.93</v>
      </c>
      <c r="C308" s="0" t="s">
        <v>3137</v>
      </c>
      <c r="D308" s="0" t="s">
        <v>18034</v>
      </c>
      <c r="E308" s="0" t="n">
        <v>306.28</v>
      </c>
    </row>
    <row r="309" customFormat="false" ht="15.8" hidden="false" customHeight="false" outlineLevel="0" collapsed="false">
      <c r="A309" s="0" t="s">
        <v>18035</v>
      </c>
      <c r="B309" s="0" t="n">
        <v>462.82</v>
      </c>
      <c r="C309" s="0" t="s">
        <v>3137</v>
      </c>
      <c r="D309" s="0" t="s">
        <v>18036</v>
      </c>
      <c r="E309" s="0" t="n">
        <v>307.54</v>
      </c>
    </row>
    <row r="310" customFormat="false" ht="15.8" hidden="false" customHeight="false" outlineLevel="0" collapsed="false">
      <c r="A310" s="0" t="s">
        <v>18037</v>
      </c>
      <c r="B310" s="0" t="n">
        <v>480.99</v>
      </c>
      <c r="C310" s="0" t="s">
        <v>3137</v>
      </c>
      <c r="D310" s="0" t="s">
        <v>18038</v>
      </c>
      <c r="E310" s="0" t="n">
        <v>319.61</v>
      </c>
    </row>
    <row r="311" customFormat="false" ht="15.8" hidden="false" customHeight="false" outlineLevel="0" collapsed="false">
      <c r="A311" s="0" t="s">
        <v>18039</v>
      </c>
      <c r="B311" s="0" t="n">
        <v>482.19</v>
      </c>
      <c r="C311" s="0" t="s">
        <v>3137</v>
      </c>
      <c r="D311" s="0" t="s">
        <v>18040</v>
      </c>
      <c r="E311" s="0" t="n">
        <v>320.41</v>
      </c>
    </row>
    <row r="312" customFormat="false" ht="15.8" hidden="false" customHeight="false" outlineLevel="0" collapsed="false">
      <c r="A312" s="0" t="s">
        <v>18041</v>
      </c>
      <c r="B312" s="0" t="n">
        <v>490.36</v>
      </c>
      <c r="C312" s="0" t="s">
        <v>3137</v>
      </c>
      <c r="D312" s="0" t="s">
        <v>18042</v>
      </c>
      <c r="E312" s="0" t="n">
        <v>325.84</v>
      </c>
    </row>
    <row r="313" customFormat="false" ht="15.8" hidden="false" customHeight="false" outlineLevel="0" collapsed="false">
      <c r="A313" s="0" t="s">
        <v>18043</v>
      </c>
      <c r="B313" s="0" t="n">
        <v>490.86</v>
      </c>
      <c r="C313" s="0" t="s">
        <v>3137</v>
      </c>
      <c r="D313" s="0" t="s">
        <v>18044</v>
      </c>
      <c r="E313" s="0" t="n">
        <v>326.17</v>
      </c>
    </row>
    <row r="314" customFormat="false" ht="15.8" hidden="false" customHeight="false" outlineLevel="0" collapsed="false">
      <c r="A314" s="0" t="s">
        <v>18045</v>
      </c>
      <c r="B314" s="0" t="n">
        <v>532.76</v>
      </c>
      <c r="C314" s="0" t="s">
        <v>3137</v>
      </c>
      <c r="D314" s="0" t="s">
        <v>18046</v>
      </c>
      <c r="E314" s="0" t="n">
        <v>354.01</v>
      </c>
    </row>
    <row r="315" customFormat="false" ht="15.8" hidden="false" customHeight="false" outlineLevel="0" collapsed="false">
      <c r="A315" s="0" t="s">
        <v>18047</v>
      </c>
      <c r="B315" s="0" t="n">
        <v>531.05</v>
      </c>
      <c r="C315" s="0" t="s">
        <v>3137</v>
      </c>
      <c r="D315" s="0" t="s">
        <v>18048</v>
      </c>
      <c r="E315" s="0" t="n">
        <v>352.88</v>
      </c>
    </row>
    <row r="316" customFormat="false" ht="15.8" hidden="false" customHeight="false" outlineLevel="0" collapsed="false">
      <c r="A316" s="0" t="s">
        <v>18049</v>
      </c>
      <c r="B316" s="0" t="n">
        <v>590.53</v>
      </c>
      <c r="C316" s="0" t="s">
        <v>3137</v>
      </c>
      <c r="D316" s="0" t="s">
        <v>18050</v>
      </c>
      <c r="E316" s="0" t="n">
        <v>392.4</v>
      </c>
    </row>
    <row r="317" customFormat="false" ht="15.8" hidden="false" customHeight="false" outlineLevel="0" collapsed="false">
      <c r="A317" s="0" t="s">
        <v>18051</v>
      </c>
      <c r="B317" s="0" t="n">
        <v>724.21</v>
      </c>
      <c r="C317" s="0" t="s">
        <v>3137</v>
      </c>
      <c r="D317" s="0" t="s">
        <v>18052</v>
      </c>
      <c r="E317" s="0" t="n">
        <v>481.23</v>
      </c>
    </row>
    <row r="318" customFormat="false" ht="26.5" hidden="false" customHeight="false" outlineLevel="0" collapsed="false">
      <c r="A318" s="0" t="s">
        <v>18053</v>
      </c>
      <c r="B318" s="0" t="n">
        <v>733.17</v>
      </c>
      <c r="C318" s="0" t="s">
        <v>3137</v>
      </c>
      <c r="D318" s="298" t="s">
        <v>18054</v>
      </c>
      <c r="E318" s="0" t="n">
        <v>487.18</v>
      </c>
    </row>
    <row r="319" customFormat="false" ht="26.5" hidden="false" customHeight="false" outlineLevel="0" collapsed="false">
      <c r="A319" s="0" t="s">
        <v>18055</v>
      </c>
      <c r="B319" s="0" t="n">
        <v>557.38</v>
      </c>
      <c r="C319" s="0" t="s">
        <v>3137</v>
      </c>
      <c r="D319" s="298" t="s">
        <v>18056</v>
      </c>
      <c r="E319" s="0" t="n">
        <v>370.37</v>
      </c>
    </row>
    <row r="320" customFormat="false" ht="26.5" hidden="false" customHeight="false" outlineLevel="0" collapsed="false">
      <c r="A320" s="0" t="s">
        <v>18057</v>
      </c>
      <c r="B320" s="0" t="n">
        <v>686.97</v>
      </c>
      <c r="C320" s="0" t="s">
        <v>3137</v>
      </c>
      <c r="D320" s="298" t="s">
        <v>18058</v>
      </c>
      <c r="E320" s="0" t="n">
        <v>456.48</v>
      </c>
    </row>
    <row r="321" customFormat="false" ht="26.5" hidden="false" customHeight="false" outlineLevel="0" collapsed="false">
      <c r="A321" s="0" t="s">
        <v>18059</v>
      </c>
      <c r="B321" s="0" t="n">
        <v>615.26</v>
      </c>
      <c r="C321" s="0" t="s">
        <v>3137</v>
      </c>
      <c r="D321" s="298" t="s">
        <v>18060</v>
      </c>
      <c r="E321" s="0" t="n">
        <v>408.83</v>
      </c>
    </row>
    <row r="322" customFormat="false" ht="26.5" hidden="false" customHeight="false" outlineLevel="0" collapsed="false">
      <c r="A322" s="0" t="s">
        <v>18061</v>
      </c>
      <c r="B322" s="0" t="n">
        <v>806.13</v>
      </c>
      <c r="C322" s="0" t="s">
        <v>3137</v>
      </c>
      <c r="D322" s="298" t="s">
        <v>18062</v>
      </c>
      <c r="E322" s="0" t="n">
        <v>535.66</v>
      </c>
    </row>
    <row r="323" customFormat="false" ht="26.5" hidden="false" customHeight="false" outlineLevel="0" collapsed="false">
      <c r="A323" s="0" t="s">
        <v>18063</v>
      </c>
      <c r="B323" s="0" t="n">
        <v>530.24</v>
      </c>
      <c r="C323" s="0" t="s">
        <v>3137</v>
      </c>
      <c r="D323" s="298" t="s">
        <v>18064</v>
      </c>
      <c r="E323" s="0" t="n">
        <v>352.34</v>
      </c>
    </row>
    <row r="324" customFormat="false" ht="26.5" hidden="false" customHeight="false" outlineLevel="0" collapsed="false">
      <c r="A324" s="0" t="s">
        <v>18065</v>
      </c>
      <c r="B324" s="0" t="n">
        <v>587.79</v>
      </c>
      <c r="C324" s="0" t="s">
        <v>3137</v>
      </c>
      <c r="D324" s="298" t="s">
        <v>18066</v>
      </c>
      <c r="E324" s="0" t="n">
        <v>390.58</v>
      </c>
    </row>
    <row r="325" customFormat="false" ht="37.95" hidden="false" customHeight="false" outlineLevel="0" collapsed="false">
      <c r="A325" s="0" t="s">
        <v>18067</v>
      </c>
      <c r="B325" s="0" t="n">
        <v>659.91</v>
      </c>
      <c r="C325" s="0" t="s">
        <v>3137</v>
      </c>
      <c r="D325" s="298" t="s">
        <v>18068</v>
      </c>
      <c r="E325" s="0" t="n">
        <v>438.5</v>
      </c>
    </row>
    <row r="326" customFormat="false" ht="26.5" hidden="false" customHeight="false" outlineLevel="0" collapsed="false">
      <c r="A326" s="0" t="s">
        <v>18069</v>
      </c>
      <c r="B326" s="0" t="n">
        <v>812.52</v>
      </c>
      <c r="C326" s="0" t="s">
        <v>3137</v>
      </c>
      <c r="D326" s="298" t="s">
        <v>18070</v>
      </c>
      <c r="E326" s="0" t="n">
        <v>539.91</v>
      </c>
    </row>
    <row r="327" customFormat="false" ht="26.5" hidden="false" customHeight="false" outlineLevel="0" collapsed="false">
      <c r="A327" s="0" t="s">
        <v>18071</v>
      </c>
      <c r="B327" s="0" t="n">
        <v>710.53</v>
      </c>
      <c r="C327" s="0" t="s">
        <v>3137</v>
      </c>
      <c r="D327" s="298" t="s">
        <v>18072</v>
      </c>
      <c r="E327" s="0" t="n">
        <v>472.14</v>
      </c>
    </row>
    <row r="328" customFormat="false" ht="26.5" hidden="false" customHeight="false" outlineLevel="0" collapsed="false">
      <c r="A328" s="0" t="s">
        <v>18073</v>
      </c>
      <c r="B328" s="0" t="n">
        <v>710.34</v>
      </c>
      <c r="C328" s="0" t="s">
        <v>3137</v>
      </c>
      <c r="D328" s="298" t="s">
        <v>18074</v>
      </c>
      <c r="E328" s="0" t="n">
        <v>472.01</v>
      </c>
    </row>
    <row r="329" customFormat="false" ht="15.8" hidden="false" customHeight="false" outlineLevel="0" collapsed="false">
      <c r="A329" s="0" t="s">
        <v>18075</v>
      </c>
      <c r="B329" s="0" t="n">
        <v>81.04</v>
      </c>
      <c r="C329" s="0" t="s">
        <v>3137</v>
      </c>
      <c r="D329" s="0" t="s">
        <v>18076</v>
      </c>
      <c r="E329" s="0" t="n">
        <v>53.85</v>
      </c>
    </row>
    <row r="330" customFormat="false" ht="15.8" hidden="false" customHeight="false" outlineLevel="0" collapsed="false">
      <c r="A330" s="0" t="s">
        <v>18077</v>
      </c>
      <c r="B330" s="0" t="n">
        <v>145.34</v>
      </c>
      <c r="C330" s="0" t="s">
        <v>3137</v>
      </c>
      <c r="D330" s="0" t="s">
        <v>18078</v>
      </c>
      <c r="E330" s="0" t="n">
        <v>96.58</v>
      </c>
    </row>
    <row r="331" customFormat="false" ht="15.8" hidden="false" customHeight="false" outlineLevel="0" collapsed="false">
      <c r="A331" s="0" t="s">
        <v>18079</v>
      </c>
      <c r="B331" s="0" t="n">
        <v>70.56</v>
      </c>
      <c r="C331" s="0" t="s">
        <v>3137</v>
      </c>
      <c r="D331" s="0" t="s">
        <v>18080</v>
      </c>
      <c r="E331" s="0" t="n">
        <v>46.89</v>
      </c>
    </row>
    <row r="332" customFormat="false" ht="15.8" hidden="false" customHeight="false" outlineLevel="0" collapsed="false">
      <c r="A332" s="0" t="s">
        <v>18081</v>
      </c>
      <c r="B332" s="0" t="n">
        <v>54.26</v>
      </c>
      <c r="C332" s="0" t="s">
        <v>3137</v>
      </c>
      <c r="D332" s="0" t="s">
        <v>18082</v>
      </c>
      <c r="E332" s="0" t="n">
        <v>36.06</v>
      </c>
    </row>
    <row r="333" customFormat="false" ht="15.8" hidden="false" customHeight="false" outlineLevel="0" collapsed="false">
      <c r="A333" s="0" t="s">
        <v>18083</v>
      </c>
      <c r="B333" s="0" t="n">
        <v>50.92</v>
      </c>
      <c r="C333" s="0" t="s">
        <v>3137</v>
      </c>
      <c r="D333" s="0" t="s">
        <v>18084</v>
      </c>
      <c r="E333" s="0" t="n">
        <v>33.84</v>
      </c>
    </row>
    <row r="334" customFormat="false" ht="49.35" hidden="false" customHeight="false" outlineLevel="0" collapsed="false">
      <c r="A334" s="0" t="s">
        <v>18085</v>
      </c>
      <c r="B334" s="0" t="n">
        <v>137.2</v>
      </c>
      <c r="C334" s="0" t="s">
        <v>623</v>
      </c>
      <c r="D334" s="298" t="s">
        <v>18086</v>
      </c>
      <c r="E334" s="0" t="n">
        <v>91.17</v>
      </c>
    </row>
    <row r="335" customFormat="false" ht="37.95" hidden="false" customHeight="false" outlineLevel="0" collapsed="false">
      <c r="A335" s="0" t="s">
        <v>18087</v>
      </c>
      <c r="B335" s="0" t="n">
        <v>164.83</v>
      </c>
      <c r="C335" s="0" t="s">
        <v>623</v>
      </c>
      <c r="D335" s="298" t="s">
        <v>18088</v>
      </c>
      <c r="E335" s="0" t="n">
        <v>109.53</v>
      </c>
    </row>
    <row r="336" customFormat="false" ht="15.8" hidden="false" customHeight="false" outlineLevel="0" collapsed="false">
      <c r="A336" s="0" t="s">
        <v>18089</v>
      </c>
      <c r="B336" s="0" t="n">
        <v>155.67</v>
      </c>
      <c r="C336" s="0" t="s">
        <v>623</v>
      </c>
      <c r="D336" s="0" t="s">
        <v>18090</v>
      </c>
      <c r="E336" s="0" t="n">
        <v>103.44</v>
      </c>
    </row>
    <row r="337" customFormat="false" ht="15.8" hidden="false" customHeight="false" outlineLevel="0" collapsed="false">
      <c r="A337" s="0" t="s">
        <v>18091</v>
      </c>
      <c r="B337" s="0" t="n">
        <v>193.53</v>
      </c>
      <c r="C337" s="0" t="s">
        <v>623</v>
      </c>
      <c r="D337" s="0" t="s">
        <v>18092</v>
      </c>
      <c r="E337" s="0" t="n">
        <v>128.6</v>
      </c>
    </row>
    <row r="338" customFormat="false" ht="15.8" hidden="false" customHeight="false" outlineLevel="0" collapsed="false">
      <c r="A338" s="0" t="s">
        <v>18093</v>
      </c>
      <c r="B338" s="0" t="n">
        <v>194.03</v>
      </c>
      <c r="C338" s="0" t="s">
        <v>623</v>
      </c>
      <c r="D338" s="0" t="s">
        <v>18094</v>
      </c>
      <c r="E338" s="0" t="n">
        <v>128.93</v>
      </c>
    </row>
    <row r="339" customFormat="false" ht="26.5" hidden="false" customHeight="false" outlineLevel="0" collapsed="false">
      <c r="A339" s="0" t="s">
        <v>18095</v>
      </c>
      <c r="B339" s="0" t="n">
        <v>201.28</v>
      </c>
      <c r="C339" s="0" t="s">
        <v>623</v>
      </c>
      <c r="D339" s="298" t="s">
        <v>18096</v>
      </c>
      <c r="E339" s="0" t="n">
        <v>133.75</v>
      </c>
    </row>
    <row r="340" customFormat="false" ht="15.8" hidden="false" customHeight="false" outlineLevel="0" collapsed="false">
      <c r="A340" s="0" t="s">
        <v>18097</v>
      </c>
      <c r="B340" s="0" t="n">
        <v>204.03</v>
      </c>
      <c r="C340" s="0" t="s">
        <v>623</v>
      </c>
      <c r="D340" s="0" t="s">
        <v>18098</v>
      </c>
      <c r="E340" s="0" t="n">
        <v>135.58</v>
      </c>
    </row>
    <row r="341" customFormat="false" ht="15.8" hidden="false" customHeight="false" outlineLevel="0" collapsed="false">
      <c r="A341" s="0" t="s">
        <v>18099</v>
      </c>
      <c r="B341" s="0" t="n">
        <v>189.6</v>
      </c>
      <c r="C341" s="0" t="s">
        <v>623</v>
      </c>
      <c r="D341" s="0" t="s">
        <v>18100</v>
      </c>
      <c r="E341" s="0" t="n">
        <v>125.99</v>
      </c>
    </row>
    <row r="342" customFormat="false" ht="37.95" hidden="false" customHeight="false" outlineLevel="0" collapsed="false">
      <c r="A342" s="0" t="s">
        <v>18101</v>
      </c>
      <c r="B342" s="0" t="n">
        <v>101.98</v>
      </c>
      <c r="C342" s="0" t="s">
        <v>623</v>
      </c>
      <c r="D342" s="298" t="s">
        <v>18102</v>
      </c>
      <c r="E342" s="0" t="n">
        <v>67.77</v>
      </c>
    </row>
    <row r="343" customFormat="false" ht="15.8" hidden="false" customHeight="false" outlineLevel="0" collapsed="false">
      <c r="A343" s="0" t="s">
        <v>18103</v>
      </c>
      <c r="B343" s="0" t="n">
        <v>127.79</v>
      </c>
      <c r="C343" s="0" t="s">
        <v>623</v>
      </c>
      <c r="D343" s="0" t="s">
        <v>18104</v>
      </c>
      <c r="E343" s="0" t="n">
        <v>84.92</v>
      </c>
    </row>
    <row r="344" customFormat="false" ht="15.8" hidden="false" customHeight="false" outlineLevel="0" collapsed="false">
      <c r="A344" s="0" t="s">
        <v>18105</v>
      </c>
      <c r="B344" s="0" t="n">
        <v>118.16</v>
      </c>
      <c r="C344" s="0" t="s">
        <v>623</v>
      </c>
      <c r="D344" s="0" t="s">
        <v>18106</v>
      </c>
      <c r="E344" s="0" t="n">
        <v>78.52</v>
      </c>
    </row>
    <row r="345" customFormat="false" ht="15.8" hidden="false" customHeight="false" outlineLevel="0" collapsed="false">
      <c r="A345" s="0" t="s">
        <v>18107</v>
      </c>
      <c r="B345" s="0" t="n">
        <v>112.74</v>
      </c>
      <c r="C345" s="0" t="s">
        <v>623</v>
      </c>
      <c r="D345" s="0" t="s">
        <v>18108</v>
      </c>
      <c r="E345" s="0" t="n">
        <v>74.92</v>
      </c>
    </row>
    <row r="346" customFormat="false" ht="15.8" hidden="false" customHeight="false" outlineLevel="0" collapsed="false">
      <c r="A346" s="0" t="s">
        <v>18109</v>
      </c>
      <c r="B346" s="0" t="n">
        <v>111.09</v>
      </c>
      <c r="C346" s="0" t="s">
        <v>623</v>
      </c>
      <c r="D346" s="0" t="s">
        <v>18110</v>
      </c>
      <c r="E346" s="0" t="n">
        <v>73.82</v>
      </c>
    </row>
    <row r="347" customFormat="false" ht="15.8" hidden="false" customHeight="false" outlineLevel="0" collapsed="false">
      <c r="A347" s="0" t="s">
        <v>18111</v>
      </c>
      <c r="B347" s="0" t="n">
        <v>122.68</v>
      </c>
      <c r="C347" s="0" t="s">
        <v>623</v>
      </c>
      <c r="D347" s="0" t="s">
        <v>18112</v>
      </c>
      <c r="E347" s="0" t="n">
        <v>81.52</v>
      </c>
    </row>
    <row r="348" customFormat="false" ht="37.95" hidden="false" customHeight="false" outlineLevel="0" collapsed="false">
      <c r="A348" s="0" t="s">
        <v>18113</v>
      </c>
      <c r="B348" s="0" t="n">
        <v>145.22</v>
      </c>
      <c r="C348" s="0" t="s">
        <v>623</v>
      </c>
      <c r="D348" s="298" t="s">
        <v>18114</v>
      </c>
      <c r="E348" s="0" t="n">
        <v>96.5</v>
      </c>
    </row>
    <row r="349" customFormat="false" ht="15.8" hidden="false" customHeight="false" outlineLevel="0" collapsed="false">
      <c r="A349" s="0" t="s">
        <v>18115</v>
      </c>
      <c r="B349" s="0" t="n">
        <v>133.32</v>
      </c>
      <c r="C349" s="0" t="s">
        <v>623</v>
      </c>
      <c r="D349" s="0" t="s">
        <v>18116</v>
      </c>
      <c r="E349" s="0" t="n">
        <v>88.59</v>
      </c>
    </row>
    <row r="350" customFormat="false" ht="15.8" hidden="false" customHeight="false" outlineLevel="0" collapsed="false">
      <c r="A350" s="0" t="s">
        <v>18117</v>
      </c>
      <c r="B350" s="0" t="n">
        <v>185.93</v>
      </c>
      <c r="C350" s="0" t="s">
        <v>623</v>
      </c>
      <c r="D350" s="0" t="s">
        <v>18118</v>
      </c>
      <c r="E350" s="0" t="n">
        <v>123.55</v>
      </c>
    </row>
    <row r="351" customFormat="false" ht="26.5" hidden="false" customHeight="false" outlineLevel="0" collapsed="false">
      <c r="A351" s="0" t="s">
        <v>18119</v>
      </c>
      <c r="B351" s="0" t="n">
        <v>217.44</v>
      </c>
      <c r="C351" s="0" t="s">
        <v>623</v>
      </c>
      <c r="D351" s="298" t="s">
        <v>18120</v>
      </c>
      <c r="E351" s="0" t="n">
        <v>144.49</v>
      </c>
    </row>
    <row r="352" customFormat="false" ht="37.95" hidden="false" customHeight="false" outlineLevel="0" collapsed="false">
      <c r="A352" s="0" t="s">
        <v>18121</v>
      </c>
      <c r="B352" s="0" t="n">
        <v>269.53</v>
      </c>
      <c r="C352" s="0" t="s">
        <v>623</v>
      </c>
      <c r="D352" s="298" t="s">
        <v>18122</v>
      </c>
      <c r="E352" s="0" t="n">
        <v>179.1</v>
      </c>
    </row>
    <row r="353" customFormat="false" ht="15.8" hidden="false" customHeight="false" outlineLevel="0" collapsed="false">
      <c r="A353" s="0" t="s">
        <v>18123</v>
      </c>
      <c r="B353" s="0" t="n">
        <v>136.03</v>
      </c>
      <c r="C353" s="0" t="s">
        <v>623</v>
      </c>
      <c r="D353" s="0" t="s">
        <v>18124</v>
      </c>
      <c r="E353" s="0" t="n">
        <v>90.39</v>
      </c>
    </row>
    <row r="354" customFormat="false" ht="15.8" hidden="false" customHeight="false" outlineLevel="0" collapsed="false">
      <c r="A354" s="0" t="s">
        <v>18125</v>
      </c>
      <c r="B354" s="0" t="n">
        <v>646.83</v>
      </c>
      <c r="C354" s="0" t="s">
        <v>623</v>
      </c>
      <c r="D354" s="0" t="s">
        <v>18126</v>
      </c>
      <c r="E354" s="0" t="n">
        <v>429.81</v>
      </c>
    </row>
    <row r="355" customFormat="false" ht="15.8" hidden="false" customHeight="false" outlineLevel="0" collapsed="false">
      <c r="A355" s="0" t="s">
        <v>18127</v>
      </c>
      <c r="B355" s="0" t="n">
        <v>96.78</v>
      </c>
      <c r="C355" s="0" t="s">
        <v>623</v>
      </c>
      <c r="D355" s="0" t="s">
        <v>18128</v>
      </c>
      <c r="E355" s="0" t="n">
        <v>64.31</v>
      </c>
    </row>
    <row r="356" customFormat="false" ht="15.8" hidden="false" customHeight="false" outlineLevel="0" collapsed="false">
      <c r="A356" s="0" t="s">
        <v>18129</v>
      </c>
      <c r="B356" s="0" t="n">
        <v>155.03</v>
      </c>
      <c r="C356" s="0" t="s">
        <v>623</v>
      </c>
      <c r="D356" s="0" t="s">
        <v>18130</v>
      </c>
      <c r="E356" s="0" t="n">
        <v>103.02</v>
      </c>
    </row>
    <row r="357" customFormat="false" ht="15.8" hidden="false" customHeight="false" outlineLevel="0" collapsed="false">
      <c r="A357" s="0" t="s">
        <v>18131</v>
      </c>
      <c r="B357" s="0" t="n">
        <v>194.4</v>
      </c>
      <c r="C357" s="0" t="s">
        <v>623</v>
      </c>
      <c r="D357" s="0" t="s">
        <v>18132</v>
      </c>
      <c r="E357" s="0" t="n">
        <v>129.18</v>
      </c>
    </row>
    <row r="358" customFormat="false" ht="37.95" hidden="false" customHeight="false" outlineLevel="0" collapsed="false">
      <c r="A358" s="0" t="s">
        <v>18133</v>
      </c>
      <c r="B358" s="0" t="n">
        <v>133.12</v>
      </c>
      <c r="C358" s="0" t="s">
        <v>623</v>
      </c>
      <c r="D358" s="298" t="s">
        <v>18134</v>
      </c>
      <c r="E358" s="0" t="n">
        <v>88.46</v>
      </c>
    </row>
    <row r="359" customFormat="false" ht="37.95" hidden="false" customHeight="false" outlineLevel="0" collapsed="false">
      <c r="A359" s="0" t="s">
        <v>18135</v>
      </c>
      <c r="B359" s="0" t="n">
        <v>143.97</v>
      </c>
      <c r="C359" s="0" t="s">
        <v>623</v>
      </c>
      <c r="D359" s="298" t="s">
        <v>18136</v>
      </c>
      <c r="E359" s="0" t="n">
        <v>95.67</v>
      </c>
    </row>
    <row r="360" customFormat="false" ht="37.95" hidden="false" customHeight="false" outlineLevel="0" collapsed="false">
      <c r="A360" s="0" t="s">
        <v>18137</v>
      </c>
      <c r="B360" s="0" t="n">
        <v>162.54</v>
      </c>
      <c r="C360" s="0" t="s">
        <v>623</v>
      </c>
      <c r="D360" s="298" t="s">
        <v>18138</v>
      </c>
      <c r="E360" s="0" t="n">
        <v>108.01</v>
      </c>
    </row>
    <row r="361" customFormat="false" ht="37.95" hidden="false" customHeight="false" outlineLevel="0" collapsed="false">
      <c r="A361" s="0" t="s">
        <v>18139</v>
      </c>
      <c r="B361" s="0" t="n">
        <v>179.34</v>
      </c>
      <c r="C361" s="0" t="s">
        <v>623</v>
      </c>
      <c r="D361" s="298" t="s">
        <v>18140</v>
      </c>
      <c r="E361" s="0" t="n">
        <v>119.17</v>
      </c>
    </row>
    <row r="362" customFormat="false" ht="37.95" hidden="false" customHeight="false" outlineLevel="0" collapsed="false">
      <c r="A362" s="0" t="s">
        <v>18141</v>
      </c>
      <c r="B362" s="0" t="n">
        <v>194.33</v>
      </c>
      <c r="C362" s="0" t="s">
        <v>623</v>
      </c>
      <c r="D362" s="298" t="s">
        <v>18142</v>
      </c>
      <c r="E362" s="0" t="n">
        <v>129.13</v>
      </c>
    </row>
    <row r="363" customFormat="false" ht="15.8" hidden="false" customHeight="false" outlineLevel="0" collapsed="false">
      <c r="A363" s="0" t="s">
        <v>18143</v>
      </c>
      <c r="B363" s="0" t="n">
        <v>226.71</v>
      </c>
      <c r="C363" s="0" t="s">
        <v>3137</v>
      </c>
      <c r="D363" s="0" t="s">
        <v>18144</v>
      </c>
      <c r="E363" s="0" t="n">
        <v>150.65</v>
      </c>
    </row>
    <row r="364" customFormat="false" ht="15.8" hidden="false" customHeight="false" outlineLevel="0" collapsed="false">
      <c r="A364" s="0" t="s">
        <v>18145</v>
      </c>
      <c r="B364" s="0" t="n">
        <v>141.55</v>
      </c>
      <c r="C364" s="0" t="s">
        <v>623</v>
      </c>
      <c r="D364" s="0" t="s">
        <v>18146</v>
      </c>
      <c r="E364" s="0" t="n">
        <v>94.06</v>
      </c>
    </row>
    <row r="365" customFormat="false" ht="15.8" hidden="false" customHeight="false" outlineLevel="0" collapsed="false">
      <c r="A365" s="0" t="s">
        <v>18147</v>
      </c>
      <c r="B365" s="0" t="n">
        <v>141.55</v>
      </c>
      <c r="C365" s="0" t="s">
        <v>623</v>
      </c>
      <c r="D365" s="0" t="s">
        <v>18148</v>
      </c>
      <c r="E365" s="0" t="n">
        <v>94.06</v>
      </c>
    </row>
    <row r="366" customFormat="false" ht="26.5" hidden="false" customHeight="false" outlineLevel="0" collapsed="false">
      <c r="A366" s="0" t="s">
        <v>18149</v>
      </c>
      <c r="B366" s="0" t="n">
        <v>170.59</v>
      </c>
      <c r="C366" s="0" t="s">
        <v>623</v>
      </c>
      <c r="D366" s="298" t="s">
        <v>18150</v>
      </c>
      <c r="E366" s="0" t="n">
        <v>113.36</v>
      </c>
    </row>
    <row r="367" customFormat="false" ht="26.5" hidden="false" customHeight="false" outlineLevel="0" collapsed="false">
      <c r="A367" s="0" t="s">
        <v>18151</v>
      </c>
      <c r="B367" s="0" t="n">
        <v>136.51</v>
      </c>
      <c r="C367" s="0" t="s">
        <v>623</v>
      </c>
      <c r="D367" s="298" t="s">
        <v>18152</v>
      </c>
      <c r="E367" s="0" t="n">
        <v>90.71</v>
      </c>
    </row>
    <row r="368" customFormat="false" ht="15.8" hidden="false" customHeight="false" outlineLevel="0" collapsed="false">
      <c r="A368" s="0" t="s">
        <v>18153</v>
      </c>
      <c r="B368" s="0" t="n">
        <v>63.07</v>
      </c>
      <c r="C368" s="0" t="s">
        <v>623</v>
      </c>
      <c r="D368" s="0" t="s">
        <v>18154</v>
      </c>
      <c r="E368" s="0" t="n">
        <v>41.91</v>
      </c>
    </row>
    <row r="369" customFormat="false" ht="26.5" hidden="false" customHeight="false" outlineLevel="0" collapsed="false">
      <c r="A369" s="0" t="s">
        <v>18155</v>
      </c>
      <c r="B369" s="0" t="n">
        <v>64.66</v>
      </c>
      <c r="C369" s="0" t="s">
        <v>623</v>
      </c>
      <c r="D369" s="298" t="s">
        <v>18156</v>
      </c>
      <c r="E369" s="0" t="n">
        <v>42.97</v>
      </c>
    </row>
    <row r="370" customFormat="false" ht="15.8" hidden="false" customHeight="false" outlineLevel="0" collapsed="false">
      <c r="A370" s="0" t="s">
        <v>18157</v>
      </c>
      <c r="B370" s="0" t="n">
        <v>62.98</v>
      </c>
      <c r="C370" s="0" t="s">
        <v>623</v>
      </c>
      <c r="D370" s="0" t="s">
        <v>18158</v>
      </c>
      <c r="E370" s="0" t="n">
        <v>41.85</v>
      </c>
    </row>
    <row r="371" customFormat="false" ht="26.5" hidden="false" customHeight="false" outlineLevel="0" collapsed="false">
      <c r="A371" s="0" t="s">
        <v>18159</v>
      </c>
      <c r="B371" s="0" t="n">
        <v>69.06</v>
      </c>
      <c r="C371" s="0" t="s">
        <v>623</v>
      </c>
      <c r="D371" s="298" t="s">
        <v>18160</v>
      </c>
      <c r="E371" s="0" t="n">
        <v>45.89</v>
      </c>
    </row>
    <row r="372" customFormat="false" ht="26.5" hidden="false" customHeight="false" outlineLevel="0" collapsed="false">
      <c r="A372" s="0" t="s">
        <v>18161</v>
      </c>
      <c r="B372" s="0" t="n">
        <v>111.72</v>
      </c>
      <c r="C372" s="0" t="s">
        <v>623</v>
      </c>
      <c r="D372" s="298" t="s">
        <v>18162</v>
      </c>
      <c r="E372" s="0" t="n">
        <v>74.24</v>
      </c>
    </row>
    <row r="373" customFormat="false" ht="26.5" hidden="false" customHeight="false" outlineLevel="0" collapsed="false">
      <c r="A373" s="0" t="s">
        <v>18163</v>
      </c>
      <c r="B373" s="0" t="n">
        <v>126.06</v>
      </c>
      <c r="C373" s="0" t="s">
        <v>623</v>
      </c>
      <c r="D373" s="298" t="s">
        <v>18164</v>
      </c>
      <c r="E373" s="0" t="n">
        <v>83.77</v>
      </c>
    </row>
    <row r="374" customFormat="false" ht="15.8" hidden="false" customHeight="false" outlineLevel="0" collapsed="false">
      <c r="A374" s="0" t="s">
        <v>18165</v>
      </c>
      <c r="B374" s="0" t="n">
        <v>58.82</v>
      </c>
      <c r="C374" s="0" t="s">
        <v>623</v>
      </c>
      <c r="D374" s="0" t="s">
        <v>18166</v>
      </c>
      <c r="E374" s="0" t="n">
        <v>39.09</v>
      </c>
    </row>
    <row r="375" customFormat="false" ht="15.8" hidden="false" customHeight="false" outlineLevel="0" collapsed="false">
      <c r="A375" s="0" t="s">
        <v>18167</v>
      </c>
      <c r="B375" s="0" t="n">
        <v>68.2</v>
      </c>
      <c r="C375" s="0" t="s">
        <v>623</v>
      </c>
      <c r="D375" s="0" t="s">
        <v>18168</v>
      </c>
      <c r="E375" s="0" t="n">
        <v>45.32</v>
      </c>
    </row>
    <row r="376" customFormat="false" ht="15.8" hidden="false" customHeight="false" outlineLevel="0" collapsed="false">
      <c r="A376" s="0" t="s">
        <v>18169</v>
      </c>
      <c r="B376" s="0" t="n">
        <v>70.7</v>
      </c>
      <c r="C376" s="0" t="s">
        <v>623</v>
      </c>
      <c r="D376" s="0" t="s">
        <v>18170</v>
      </c>
      <c r="E376" s="0" t="n">
        <v>46.98</v>
      </c>
    </row>
    <row r="377" customFormat="false" ht="15.8" hidden="false" customHeight="false" outlineLevel="0" collapsed="false">
      <c r="A377" s="0" t="s">
        <v>18171</v>
      </c>
      <c r="B377" s="0" t="n">
        <v>70.58</v>
      </c>
      <c r="C377" s="0" t="s">
        <v>623</v>
      </c>
      <c r="D377" s="0" t="s">
        <v>18172</v>
      </c>
      <c r="E377" s="0" t="n">
        <v>46.9</v>
      </c>
    </row>
    <row r="378" customFormat="false" ht="15.8" hidden="false" customHeight="false" outlineLevel="0" collapsed="false">
      <c r="A378" s="0" t="s">
        <v>18173</v>
      </c>
      <c r="B378" s="0" t="n">
        <v>102.1</v>
      </c>
      <c r="C378" s="0" t="s">
        <v>623</v>
      </c>
      <c r="D378" s="0" t="s">
        <v>18174</v>
      </c>
      <c r="E378" s="0" t="n">
        <v>67.85</v>
      </c>
    </row>
    <row r="379" customFormat="false" ht="15.8" hidden="false" customHeight="false" outlineLevel="0" collapsed="false">
      <c r="A379" s="0" t="s">
        <v>18175</v>
      </c>
      <c r="B379" s="0" t="n">
        <v>236.87</v>
      </c>
      <c r="C379" s="0" t="s">
        <v>623</v>
      </c>
      <c r="D379" s="0" t="s">
        <v>18176</v>
      </c>
      <c r="E379" s="0" t="n">
        <v>157.4</v>
      </c>
    </row>
    <row r="380" customFormat="false" ht="26.5" hidden="false" customHeight="false" outlineLevel="0" collapsed="false">
      <c r="A380" s="0" t="s">
        <v>18177</v>
      </c>
      <c r="B380" s="0" t="n">
        <v>107.82</v>
      </c>
      <c r="C380" s="0" t="s">
        <v>623</v>
      </c>
      <c r="D380" s="298" t="s">
        <v>18178</v>
      </c>
      <c r="E380" s="0" t="n">
        <v>71.65</v>
      </c>
    </row>
    <row r="381" customFormat="false" ht="26.5" hidden="false" customHeight="false" outlineLevel="0" collapsed="false">
      <c r="A381" s="0" t="s">
        <v>18179</v>
      </c>
      <c r="B381" s="0" t="n">
        <v>174.04</v>
      </c>
      <c r="C381" s="0" t="s">
        <v>623</v>
      </c>
      <c r="D381" s="298" t="s">
        <v>18180</v>
      </c>
      <c r="E381" s="0" t="n">
        <v>115.65</v>
      </c>
    </row>
    <row r="382" customFormat="false" ht="26.5" hidden="false" customHeight="false" outlineLevel="0" collapsed="false">
      <c r="A382" s="0" t="s">
        <v>18181</v>
      </c>
      <c r="B382" s="0" t="n">
        <v>344.86</v>
      </c>
      <c r="C382" s="0" t="s">
        <v>623</v>
      </c>
      <c r="D382" s="298" t="s">
        <v>18182</v>
      </c>
      <c r="E382" s="0" t="n">
        <v>229.16</v>
      </c>
    </row>
    <row r="383" customFormat="false" ht="15.8" hidden="false" customHeight="false" outlineLevel="0" collapsed="false">
      <c r="A383" s="0" t="s">
        <v>18183</v>
      </c>
      <c r="B383" s="0" t="n">
        <v>1588.16</v>
      </c>
      <c r="C383" s="0" t="s">
        <v>3137</v>
      </c>
      <c r="D383" s="0" t="s">
        <v>18184</v>
      </c>
      <c r="E383" s="0" t="n">
        <v>1055.31</v>
      </c>
    </row>
    <row r="384" customFormat="false" ht="15.8" hidden="false" customHeight="false" outlineLevel="0" collapsed="false">
      <c r="A384" s="0" t="s">
        <v>18185</v>
      </c>
      <c r="B384" s="0" t="n">
        <v>1597.6</v>
      </c>
      <c r="C384" s="0" t="s">
        <v>3137</v>
      </c>
      <c r="D384" s="0" t="s">
        <v>18186</v>
      </c>
      <c r="E384" s="0" t="n">
        <v>1061.58</v>
      </c>
    </row>
    <row r="385" customFormat="false" ht="15.8" hidden="false" customHeight="false" outlineLevel="0" collapsed="false">
      <c r="A385" s="0" t="s">
        <v>18187</v>
      </c>
      <c r="B385" s="0" t="n">
        <v>15.9</v>
      </c>
      <c r="C385" s="0" t="s">
        <v>166</v>
      </c>
      <c r="D385" s="0" t="s">
        <v>18188</v>
      </c>
      <c r="E385" s="0" t="n">
        <v>10.57</v>
      </c>
    </row>
    <row r="386" customFormat="false" ht="15.8" hidden="false" customHeight="false" outlineLevel="0" collapsed="false">
      <c r="A386" s="0" t="s">
        <v>18189</v>
      </c>
      <c r="B386" s="0" t="n">
        <v>23.82</v>
      </c>
      <c r="C386" s="0" t="s">
        <v>166</v>
      </c>
      <c r="D386" s="0" t="s">
        <v>18190</v>
      </c>
      <c r="E386" s="0" t="n">
        <v>15.83</v>
      </c>
    </row>
    <row r="387" customFormat="false" ht="15.8" hidden="false" customHeight="false" outlineLevel="0" collapsed="false">
      <c r="A387" s="0" t="s">
        <v>18191</v>
      </c>
      <c r="B387" s="0" t="n">
        <v>31.76</v>
      </c>
      <c r="C387" s="0" t="s">
        <v>166</v>
      </c>
      <c r="D387" s="0" t="s">
        <v>18192</v>
      </c>
      <c r="E387" s="0" t="n">
        <v>21.11</v>
      </c>
    </row>
    <row r="388" customFormat="false" ht="15.8" hidden="false" customHeight="false" outlineLevel="0" collapsed="false">
      <c r="A388" s="0" t="s">
        <v>18193</v>
      </c>
      <c r="B388" s="0" t="n">
        <v>307.87</v>
      </c>
      <c r="C388" s="0" t="s">
        <v>623</v>
      </c>
      <c r="D388" s="0" t="s">
        <v>18194</v>
      </c>
      <c r="E388" s="0" t="n">
        <v>204.58</v>
      </c>
    </row>
    <row r="389" customFormat="false" ht="15.8" hidden="false" customHeight="false" outlineLevel="0" collapsed="false">
      <c r="A389" s="0" t="s">
        <v>18195</v>
      </c>
      <c r="B389" s="0" t="n">
        <v>166.74</v>
      </c>
      <c r="C389" s="0" t="s">
        <v>623</v>
      </c>
      <c r="D389" s="0" t="s">
        <v>18196</v>
      </c>
      <c r="E389" s="0" t="n">
        <v>110.8</v>
      </c>
    </row>
    <row r="390" customFormat="false" ht="15.8" hidden="false" customHeight="false" outlineLevel="0" collapsed="false">
      <c r="A390" s="0" t="s">
        <v>18197</v>
      </c>
      <c r="B390" s="0" t="n">
        <v>171.09</v>
      </c>
      <c r="C390" s="0" t="s">
        <v>623</v>
      </c>
      <c r="D390" s="0" t="s">
        <v>18198</v>
      </c>
      <c r="E390" s="0" t="n">
        <v>113.69</v>
      </c>
    </row>
    <row r="391" customFormat="false" ht="15.8" hidden="false" customHeight="false" outlineLevel="0" collapsed="false">
      <c r="A391" s="0" t="s">
        <v>18199</v>
      </c>
      <c r="B391" s="0" t="n">
        <v>197.37</v>
      </c>
      <c r="C391" s="0" t="s">
        <v>623</v>
      </c>
      <c r="D391" s="0" t="s">
        <v>18200</v>
      </c>
      <c r="E391" s="0" t="n">
        <v>131.15</v>
      </c>
    </row>
    <row r="392" customFormat="false" ht="15.8" hidden="false" customHeight="false" outlineLevel="0" collapsed="false">
      <c r="A392" s="0" t="s">
        <v>18201</v>
      </c>
      <c r="B392" s="0" t="n">
        <v>174.81</v>
      </c>
      <c r="C392" s="0" t="s">
        <v>623</v>
      </c>
      <c r="D392" s="0" t="s">
        <v>18202</v>
      </c>
      <c r="E392" s="0" t="n">
        <v>116.16</v>
      </c>
    </row>
    <row r="393" customFormat="false" ht="26.5" hidden="false" customHeight="false" outlineLevel="0" collapsed="false">
      <c r="A393" s="0" t="s">
        <v>18203</v>
      </c>
      <c r="B393" s="0" t="n">
        <v>102.1</v>
      </c>
      <c r="C393" s="0" t="s">
        <v>623</v>
      </c>
      <c r="D393" s="298" t="s">
        <v>18204</v>
      </c>
      <c r="E393" s="0" t="n">
        <v>67.85</v>
      </c>
    </row>
    <row r="394" customFormat="false" ht="15.8" hidden="false" customHeight="false" outlineLevel="0" collapsed="false">
      <c r="A394" s="0" t="s">
        <v>18205</v>
      </c>
      <c r="B394" s="0" t="n">
        <v>119.65</v>
      </c>
      <c r="C394" s="0" t="s">
        <v>623</v>
      </c>
      <c r="D394" s="0" t="s">
        <v>18206</v>
      </c>
      <c r="E394" s="0" t="n">
        <v>79.51</v>
      </c>
    </row>
    <row r="395" customFormat="false" ht="15.8" hidden="false" customHeight="false" outlineLevel="0" collapsed="false">
      <c r="A395" s="0" t="s">
        <v>18207</v>
      </c>
      <c r="B395" s="0" t="n">
        <v>124.08</v>
      </c>
      <c r="C395" s="0" t="s">
        <v>623</v>
      </c>
      <c r="D395" s="0" t="s">
        <v>18208</v>
      </c>
      <c r="E395" s="0" t="n">
        <v>82.45</v>
      </c>
    </row>
    <row r="396" customFormat="false" ht="26.5" hidden="false" customHeight="false" outlineLevel="0" collapsed="false">
      <c r="A396" s="0" t="s">
        <v>18209</v>
      </c>
      <c r="B396" s="0" t="n">
        <v>358.62</v>
      </c>
      <c r="C396" s="0" t="s">
        <v>623</v>
      </c>
      <c r="D396" s="298" t="s">
        <v>18210</v>
      </c>
      <c r="E396" s="0" t="n">
        <v>238.3</v>
      </c>
    </row>
    <row r="397" customFormat="false" ht="26.5" hidden="false" customHeight="false" outlineLevel="0" collapsed="false">
      <c r="A397" s="0" t="s">
        <v>18211</v>
      </c>
      <c r="B397" s="0" t="n">
        <v>312.09</v>
      </c>
      <c r="C397" s="0" t="s">
        <v>623</v>
      </c>
      <c r="D397" s="298" t="s">
        <v>18212</v>
      </c>
      <c r="E397" s="0" t="n">
        <v>207.38</v>
      </c>
    </row>
    <row r="398" customFormat="false" ht="15.8" hidden="false" customHeight="false" outlineLevel="0" collapsed="false">
      <c r="A398" s="0" t="s">
        <v>18213</v>
      </c>
      <c r="B398" s="0" t="n">
        <v>211.05</v>
      </c>
      <c r="C398" s="0" t="s">
        <v>623</v>
      </c>
      <c r="D398" s="0" t="s">
        <v>18214</v>
      </c>
      <c r="E398" s="0" t="n">
        <v>140.24</v>
      </c>
    </row>
    <row r="399" customFormat="false" ht="15.8" hidden="false" customHeight="false" outlineLevel="0" collapsed="false">
      <c r="A399" s="0" t="s">
        <v>18215</v>
      </c>
      <c r="B399" s="0" t="n">
        <v>593.96</v>
      </c>
      <c r="C399" s="0" t="s">
        <v>623</v>
      </c>
      <c r="D399" s="0" t="s">
        <v>18216</v>
      </c>
      <c r="E399" s="0" t="n">
        <v>394.68</v>
      </c>
    </row>
    <row r="400" customFormat="false" ht="15.8" hidden="false" customHeight="false" outlineLevel="0" collapsed="false">
      <c r="A400" s="0" t="s">
        <v>18217</v>
      </c>
      <c r="B400" s="0" t="n">
        <v>941.01</v>
      </c>
      <c r="C400" s="0" t="s">
        <v>623</v>
      </c>
      <c r="D400" s="0" t="s">
        <v>18218</v>
      </c>
      <c r="E400" s="0" t="n">
        <v>625.29</v>
      </c>
    </row>
    <row r="401" customFormat="false" ht="15.8" hidden="false" customHeight="false" outlineLevel="0" collapsed="false">
      <c r="A401" s="0" t="s">
        <v>18219</v>
      </c>
      <c r="B401" s="0" t="n">
        <v>547.43</v>
      </c>
      <c r="C401" s="0" t="s">
        <v>623</v>
      </c>
      <c r="D401" s="0" t="s">
        <v>18220</v>
      </c>
      <c r="E401" s="0" t="n">
        <v>363.76</v>
      </c>
    </row>
    <row r="402" customFormat="false" ht="15.8" hidden="false" customHeight="false" outlineLevel="0" collapsed="false">
      <c r="A402" s="0" t="s">
        <v>18221</v>
      </c>
      <c r="B402" s="0" t="n">
        <v>894.48</v>
      </c>
      <c r="C402" s="0" t="s">
        <v>623</v>
      </c>
      <c r="D402" s="0" t="s">
        <v>18222</v>
      </c>
      <c r="E402" s="0" t="n">
        <v>594.37</v>
      </c>
    </row>
    <row r="403" customFormat="false" ht="15.8" hidden="false" customHeight="false" outlineLevel="0" collapsed="false">
      <c r="A403" s="0" t="s">
        <v>18223</v>
      </c>
      <c r="B403" s="0" t="n">
        <v>1323.04</v>
      </c>
      <c r="C403" s="0" t="s">
        <v>623</v>
      </c>
      <c r="D403" s="0" t="s">
        <v>18224</v>
      </c>
      <c r="E403" s="0" t="n">
        <v>879.14</v>
      </c>
    </row>
    <row r="404" customFormat="false" ht="15.8" hidden="false" customHeight="false" outlineLevel="0" collapsed="false">
      <c r="A404" s="0" t="s">
        <v>18225</v>
      </c>
      <c r="B404" s="0" t="n">
        <v>1323.04</v>
      </c>
      <c r="C404" s="0" t="s">
        <v>623</v>
      </c>
      <c r="D404" s="0" t="s">
        <v>18226</v>
      </c>
      <c r="E404" s="0" t="n">
        <v>879.14</v>
      </c>
    </row>
    <row r="405" customFormat="false" ht="15.8" hidden="false" customHeight="false" outlineLevel="0" collapsed="false">
      <c r="A405" s="0" t="s">
        <v>18227</v>
      </c>
      <c r="B405" s="0" t="n">
        <v>446.39</v>
      </c>
      <c r="C405" s="0" t="s">
        <v>623</v>
      </c>
      <c r="D405" s="0" t="s">
        <v>18228</v>
      </c>
      <c r="E405" s="0" t="n">
        <v>296.62</v>
      </c>
    </row>
    <row r="406" customFormat="false" ht="15.8" hidden="false" customHeight="false" outlineLevel="0" collapsed="false">
      <c r="A406" s="0" t="s">
        <v>18229</v>
      </c>
      <c r="B406" s="0" t="n">
        <v>793.44</v>
      </c>
      <c r="C406" s="0" t="s">
        <v>623</v>
      </c>
      <c r="D406" s="0" t="s">
        <v>18230</v>
      </c>
      <c r="E406" s="0" t="n">
        <v>527.23</v>
      </c>
    </row>
    <row r="407" customFormat="false" ht="26.5" hidden="false" customHeight="false" outlineLevel="0" collapsed="false">
      <c r="A407" s="0" t="s">
        <v>18231</v>
      </c>
      <c r="B407" s="0" t="n">
        <v>823.46</v>
      </c>
      <c r="C407" s="0" t="s">
        <v>623</v>
      </c>
      <c r="D407" s="298" t="s">
        <v>18232</v>
      </c>
      <c r="E407" s="0" t="n">
        <v>547.18</v>
      </c>
    </row>
    <row r="408" customFormat="false" ht="26.5" hidden="false" customHeight="false" outlineLevel="0" collapsed="false">
      <c r="A408" s="0" t="s">
        <v>18233</v>
      </c>
      <c r="B408" s="0" t="n">
        <v>776.93</v>
      </c>
      <c r="C408" s="0" t="s">
        <v>623</v>
      </c>
      <c r="D408" s="298" t="s">
        <v>18234</v>
      </c>
      <c r="E408" s="0" t="n">
        <v>516.26</v>
      </c>
    </row>
    <row r="409" customFormat="false" ht="26.5" hidden="false" customHeight="false" outlineLevel="0" collapsed="false">
      <c r="A409" s="0" t="s">
        <v>18235</v>
      </c>
      <c r="B409" s="0" t="n">
        <v>675.89</v>
      </c>
      <c r="C409" s="0" t="s">
        <v>623</v>
      </c>
      <c r="D409" s="298" t="s">
        <v>18236</v>
      </c>
      <c r="E409" s="0" t="n">
        <v>449.12</v>
      </c>
    </row>
    <row r="410" customFormat="false" ht="26.5" hidden="false" customHeight="false" outlineLevel="0" collapsed="false">
      <c r="A410" s="0" t="s">
        <v>18237</v>
      </c>
      <c r="B410" s="0" t="n">
        <v>166.11</v>
      </c>
      <c r="C410" s="0" t="s">
        <v>623</v>
      </c>
      <c r="D410" s="298" t="s">
        <v>18238</v>
      </c>
      <c r="E410" s="0" t="n">
        <v>110.38</v>
      </c>
    </row>
    <row r="411" customFormat="false" ht="26.5" hidden="false" customHeight="false" outlineLevel="0" collapsed="false">
      <c r="A411" s="0" t="s">
        <v>18239</v>
      </c>
      <c r="B411" s="0" t="n">
        <v>368.54</v>
      </c>
      <c r="C411" s="0" t="s">
        <v>623</v>
      </c>
      <c r="D411" s="298" t="s">
        <v>18240</v>
      </c>
      <c r="E411" s="0" t="n">
        <v>244.89</v>
      </c>
    </row>
    <row r="412" customFormat="false" ht="26.5" hidden="false" customHeight="false" outlineLevel="0" collapsed="false">
      <c r="A412" s="0" t="s">
        <v>18241</v>
      </c>
      <c r="B412" s="0" t="n">
        <v>318.72</v>
      </c>
      <c r="C412" s="0" t="s">
        <v>623</v>
      </c>
      <c r="D412" s="298" t="s">
        <v>18242</v>
      </c>
      <c r="E412" s="0" t="n">
        <v>211.79</v>
      </c>
    </row>
    <row r="413" customFormat="false" ht="26.5" hidden="false" customHeight="false" outlineLevel="0" collapsed="false">
      <c r="A413" s="0" t="s">
        <v>18243</v>
      </c>
      <c r="B413" s="0" t="n">
        <v>220.98</v>
      </c>
      <c r="C413" s="0" t="s">
        <v>623</v>
      </c>
      <c r="D413" s="298" t="s">
        <v>18244</v>
      </c>
      <c r="E413" s="0" t="n">
        <v>146.84</v>
      </c>
    </row>
    <row r="414" customFormat="false" ht="15.8" hidden="false" customHeight="false" outlineLevel="0" collapsed="false">
      <c r="A414" s="0" t="s">
        <v>18245</v>
      </c>
      <c r="B414" s="0" t="n">
        <v>149.27</v>
      </c>
      <c r="C414" s="0" t="s">
        <v>623</v>
      </c>
      <c r="D414" s="0" t="s">
        <v>18246</v>
      </c>
      <c r="E414" s="0" t="n">
        <v>99.19</v>
      </c>
    </row>
    <row r="415" customFormat="false" ht="15.8" hidden="false" customHeight="false" outlineLevel="0" collapsed="false">
      <c r="A415" s="0" t="s">
        <v>18247</v>
      </c>
      <c r="B415" s="0" t="n">
        <v>145.1</v>
      </c>
      <c r="C415" s="0" t="s">
        <v>623</v>
      </c>
      <c r="D415" s="0" t="s">
        <v>18248</v>
      </c>
      <c r="E415" s="0" t="n">
        <v>96.42</v>
      </c>
    </row>
    <row r="416" customFormat="false" ht="15.8" hidden="false" customHeight="false" outlineLevel="0" collapsed="false">
      <c r="A416" s="0" t="s">
        <v>18249</v>
      </c>
      <c r="B416" s="0" t="n">
        <v>124.75</v>
      </c>
      <c r="C416" s="0" t="s">
        <v>623</v>
      </c>
      <c r="D416" s="0" t="s">
        <v>18250</v>
      </c>
      <c r="E416" s="0" t="n">
        <v>82.9</v>
      </c>
    </row>
    <row r="417" customFormat="false" ht="26.5" hidden="false" customHeight="false" outlineLevel="0" collapsed="false">
      <c r="A417" s="0" t="s">
        <v>18251</v>
      </c>
      <c r="B417" s="0" t="n">
        <v>171.8</v>
      </c>
      <c r="C417" s="0" t="s">
        <v>623</v>
      </c>
      <c r="D417" s="298" t="s">
        <v>18252</v>
      </c>
      <c r="E417" s="0" t="n">
        <v>114.16</v>
      </c>
    </row>
    <row r="418" customFormat="false" ht="26.5" hidden="false" customHeight="false" outlineLevel="0" collapsed="false">
      <c r="A418" s="0" t="s">
        <v>18253</v>
      </c>
      <c r="B418" s="0" t="n">
        <v>183.18</v>
      </c>
      <c r="C418" s="0" t="s">
        <v>623</v>
      </c>
      <c r="D418" s="298" t="s">
        <v>18254</v>
      </c>
      <c r="E418" s="0" t="n">
        <v>121.72</v>
      </c>
    </row>
    <row r="419" customFormat="false" ht="15.8" hidden="false" customHeight="false" outlineLevel="0" collapsed="false">
      <c r="A419" s="0" t="s">
        <v>18255</v>
      </c>
      <c r="B419" s="0" t="n">
        <v>211.93</v>
      </c>
      <c r="C419" s="0" t="s">
        <v>623</v>
      </c>
      <c r="D419" s="0" t="s">
        <v>18256</v>
      </c>
      <c r="E419" s="0" t="n">
        <v>140.83</v>
      </c>
    </row>
    <row r="420" customFormat="false" ht="15.8" hidden="false" customHeight="false" outlineLevel="0" collapsed="false">
      <c r="A420" s="0" t="s">
        <v>18257</v>
      </c>
      <c r="B420" s="0" t="n">
        <v>224.11</v>
      </c>
      <c r="C420" s="0" t="s">
        <v>623</v>
      </c>
      <c r="D420" s="0" t="s">
        <v>18258</v>
      </c>
      <c r="E420" s="0" t="n">
        <v>148.92</v>
      </c>
    </row>
    <row r="421" customFormat="false" ht="26.5" hidden="false" customHeight="false" outlineLevel="0" collapsed="false">
      <c r="A421" s="0" t="s">
        <v>18259</v>
      </c>
      <c r="B421" s="0" t="n">
        <v>204.09</v>
      </c>
      <c r="C421" s="0" t="s">
        <v>623</v>
      </c>
      <c r="D421" s="298" t="s">
        <v>18260</v>
      </c>
      <c r="E421" s="0" t="n">
        <v>135.62</v>
      </c>
    </row>
    <row r="422" customFormat="false" ht="15.8" hidden="false" customHeight="false" outlineLevel="0" collapsed="false">
      <c r="A422" s="0" t="s">
        <v>18261</v>
      </c>
      <c r="B422" s="0" t="n">
        <v>180.6</v>
      </c>
      <c r="C422" s="0" t="s">
        <v>623</v>
      </c>
      <c r="D422" s="0" t="s">
        <v>18262</v>
      </c>
      <c r="E422" s="0" t="n">
        <v>120.01</v>
      </c>
    </row>
    <row r="423" customFormat="false" ht="15.8" hidden="false" customHeight="false" outlineLevel="0" collapsed="false">
      <c r="A423" s="0" t="s">
        <v>18263</v>
      </c>
      <c r="B423" s="0" t="n">
        <v>12.67</v>
      </c>
      <c r="C423" s="0" t="s">
        <v>166</v>
      </c>
      <c r="D423" s="0" t="s">
        <v>18264</v>
      </c>
      <c r="E423" s="0" t="n">
        <v>8.42</v>
      </c>
    </row>
    <row r="424" customFormat="false" ht="26.5" hidden="false" customHeight="false" outlineLevel="0" collapsed="false">
      <c r="A424" s="0" t="s">
        <v>18265</v>
      </c>
      <c r="B424" s="0" t="n">
        <v>15.98</v>
      </c>
      <c r="C424" s="0" t="s">
        <v>166</v>
      </c>
      <c r="D424" s="298" t="s">
        <v>18266</v>
      </c>
      <c r="E424" s="0" t="n">
        <v>10.62</v>
      </c>
    </row>
    <row r="425" customFormat="false" ht="26.5" hidden="false" customHeight="false" outlineLevel="0" collapsed="false">
      <c r="A425" s="0" t="s">
        <v>18267</v>
      </c>
      <c r="B425" s="0" t="n">
        <v>18.63</v>
      </c>
      <c r="C425" s="0" t="s">
        <v>166</v>
      </c>
      <c r="D425" s="298" t="s">
        <v>18268</v>
      </c>
      <c r="E425" s="0" t="n">
        <v>12.38</v>
      </c>
    </row>
    <row r="426" customFormat="false" ht="15.8" hidden="false" customHeight="false" outlineLevel="0" collapsed="false">
      <c r="A426" s="0" t="s">
        <v>18269</v>
      </c>
      <c r="B426" s="0" t="n">
        <v>235.86</v>
      </c>
      <c r="C426" s="0" t="s">
        <v>203</v>
      </c>
      <c r="D426" s="0" t="s">
        <v>18270</v>
      </c>
      <c r="E426" s="0" t="n">
        <v>156.73</v>
      </c>
    </row>
    <row r="427" customFormat="false" ht="15.8" hidden="false" customHeight="false" outlineLevel="0" collapsed="false">
      <c r="A427" s="0" t="s">
        <v>18271</v>
      </c>
      <c r="B427" s="0" t="n">
        <v>519.69</v>
      </c>
      <c r="C427" s="0" t="s">
        <v>203</v>
      </c>
      <c r="D427" s="0" t="s">
        <v>18272</v>
      </c>
      <c r="E427" s="0" t="n">
        <v>345.33</v>
      </c>
    </row>
    <row r="428" customFormat="false" ht="15.8" hidden="false" customHeight="false" outlineLevel="0" collapsed="false">
      <c r="A428" s="0" t="s">
        <v>18273</v>
      </c>
      <c r="B428" s="0" t="n">
        <v>546.3</v>
      </c>
      <c r="C428" s="0" t="s">
        <v>203</v>
      </c>
      <c r="D428" s="0" t="s">
        <v>18274</v>
      </c>
      <c r="E428" s="0" t="n">
        <v>363.01</v>
      </c>
    </row>
    <row r="429" customFormat="false" ht="15.8" hidden="false" customHeight="false" outlineLevel="0" collapsed="false">
      <c r="A429" s="0" t="s">
        <v>18275</v>
      </c>
      <c r="B429" s="0" t="n">
        <v>180.29</v>
      </c>
      <c r="C429" s="0" t="s">
        <v>623</v>
      </c>
      <c r="D429" s="0" t="s">
        <v>18276</v>
      </c>
      <c r="E429" s="0" t="n">
        <v>119.8</v>
      </c>
    </row>
    <row r="430" customFormat="false" ht="15.8" hidden="false" customHeight="false" outlineLevel="0" collapsed="false">
      <c r="A430" s="0" t="s">
        <v>18277</v>
      </c>
      <c r="B430" s="0" t="n">
        <v>198.57</v>
      </c>
      <c r="C430" s="0" t="s">
        <v>623</v>
      </c>
      <c r="D430" s="0" t="s">
        <v>18278</v>
      </c>
      <c r="E430" s="0" t="n">
        <v>131.95</v>
      </c>
    </row>
    <row r="431" customFormat="false" ht="15.8" hidden="false" customHeight="false" outlineLevel="0" collapsed="false">
      <c r="A431" s="0" t="s">
        <v>18279</v>
      </c>
      <c r="B431" s="0" t="n">
        <v>221.4</v>
      </c>
      <c r="C431" s="0" t="s">
        <v>623</v>
      </c>
      <c r="D431" s="0" t="s">
        <v>18280</v>
      </c>
      <c r="E431" s="0" t="n">
        <v>147.12</v>
      </c>
    </row>
    <row r="432" customFormat="false" ht="15.8" hidden="false" customHeight="false" outlineLevel="0" collapsed="false">
      <c r="A432" s="0" t="s">
        <v>18281</v>
      </c>
      <c r="B432" s="0" t="n">
        <v>149.07</v>
      </c>
      <c r="C432" s="0" t="s">
        <v>623</v>
      </c>
      <c r="D432" s="0" t="s">
        <v>18282</v>
      </c>
      <c r="E432" s="0" t="n">
        <v>99.06</v>
      </c>
    </row>
    <row r="433" customFormat="false" ht="15.8" hidden="false" customHeight="false" outlineLevel="0" collapsed="false">
      <c r="A433" s="0" t="s">
        <v>18283</v>
      </c>
      <c r="B433" s="0" t="n">
        <v>48.39</v>
      </c>
      <c r="C433" s="0" t="s">
        <v>166</v>
      </c>
      <c r="D433" s="0" t="s">
        <v>18284</v>
      </c>
      <c r="E433" s="0" t="n">
        <v>32.16</v>
      </c>
    </row>
    <row r="434" customFormat="false" ht="15.8" hidden="false" customHeight="false" outlineLevel="0" collapsed="false">
      <c r="A434" s="0" t="s">
        <v>18285</v>
      </c>
      <c r="B434" s="0" t="n">
        <v>132.9</v>
      </c>
      <c r="C434" s="0" t="s">
        <v>623</v>
      </c>
      <c r="D434" s="0" t="s">
        <v>18286</v>
      </c>
      <c r="E434" s="0" t="n">
        <v>88.31</v>
      </c>
    </row>
    <row r="435" customFormat="false" ht="15.8" hidden="false" customHeight="false" outlineLevel="0" collapsed="false">
      <c r="A435" s="0" t="s">
        <v>18287</v>
      </c>
      <c r="B435" s="0" t="n">
        <v>157.2</v>
      </c>
      <c r="C435" s="0" t="s">
        <v>623</v>
      </c>
      <c r="D435" s="0" t="s">
        <v>18288</v>
      </c>
      <c r="E435" s="0" t="n">
        <v>104.46</v>
      </c>
    </row>
    <row r="436" customFormat="false" ht="15.8" hidden="false" customHeight="false" outlineLevel="0" collapsed="false">
      <c r="A436" s="0" t="s">
        <v>18289</v>
      </c>
      <c r="B436" s="0" t="n">
        <v>190.67</v>
      </c>
      <c r="C436" s="0" t="s">
        <v>623</v>
      </c>
      <c r="D436" s="0" t="s">
        <v>18290</v>
      </c>
      <c r="E436" s="0" t="n">
        <v>126.7</v>
      </c>
    </row>
    <row r="437" customFormat="false" ht="15.8" hidden="false" customHeight="false" outlineLevel="0" collapsed="false">
      <c r="A437" s="0" t="s">
        <v>18291</v>
      </c>
      <c r="B437" s="0" t="n">
        <v>88.98</v>
      </c>
      <c r="C437" s="0" t="s">
        <v>623</v>
      </c>
      <c r="D437" s="0" t="s">
        <v>18292</v>
      </c>
      <c r="E437" s="0" t="n">
        <v>59.13</v>
      </c>
    </row>
    <row r="438" customFormat="false" ht="15.8" hidden="false" customHeight="false" outlineLevel="0" collapsed="false">
      <c r="A438" s="0" t="s">
        <v>18293</v>
      </c>
      <c r="B438" s="0" t="n">
        <v>127.64</v>
      </c>
      <c r="C438" s="0" t="s">
        <v>623</v>
      </c>
      <c r="D438" s="0" t="s">
        <v>18294</v>
      </c>
      <c r="E438" s="0" t="n">
        <v>84.82</v>
      </c>
    </row>
    <row r="439" customFormat="false" ht="15.8" hidden="false" customHeight="false" outlineLevel="0" collapsed="false">
      <c r="A439" s="0" t="s">
        <v>18295</v>
      </c>
      <c r="B439" s="0" t="n">
        <v>143.82</v>
      </c>
      <c r="C439" s="0" t="s">
        <v>623</v>
      </c>
      <c r="D439" s="0" t="s">
        <v>18296</v>
      </c>
      <c r="E439" s="0" t="n">
        <v>95.57</v>
      </c>
    </row>
    <row r="440" customFormat="false" ht="15.8" hidden="false" customHeight="false" outlineLevel="0" collapsed="false">
      <c r="A440" s="0" t="s">
        <v>18297</v>
      </c>
      <c r="B440" s="0" t="n">
        <v>162.45</v>
      </c>
      <c r="C440" s="0" t="s">
        <v>623</v>
      </c>
      <c r="D440" s="0" t="s">
        <v>18298</v>
      </c>
      <c r="E440" s="0" t="n">
        <v>107.95</v>
      </c>
    </row>
    <row r="441" customFormat="false" ht="15.8" hidden="false" customHeight="false" outlineLevel="0" collapsed="false">
      <c r="A441" s="0" t="s">
        <v>18299</v>
      </c>
      <c r="B441" s="0" t="n">
        <v>104.84</v>
      </c>
      <c r="C441" s="0" t="s">
        <v>623</v>
      </c>
      <c r="D441" s="0" t="s">
        <v>18300</v>
      </c>
      <c r="E441" s="0" t="n">
        <v>69.67</v>
      </c>
    </row>
    <row r="442" customFormat="false" ht="15.8" hidden="false" customHeight="false" outlineLevel="0" collapsed="false">
      <c r="A442" s="0" t="s">
        <v>18301</v>
      </c>
      <c r="B442" s="0" t="n">
        <v>97.09</v>
      </c>
      <c r="C442" s="0" t="s">
        <v>623</v>
      </c>
      <c r="D442" s="0" t="s">
        <v>18302</v>
      </c>
      <c r="E442" s="0" t="n">
        <v>64.52</v>
      </c>
    </row>
    <row r="443" customFormat="false" ht="15.8" hidden="false" customHeight="false" outlineLevel="0" collapsed="false">
      <c r="A443" s="0" t="s">
        <v>18303</v>
      </c>
      <c r="B443" s="0" t="n">
        <v>114.25</v>
      </c>
      <c r="C443" s="0" t="s">
        <v>623</v>
      </c>
      <c r="D443" s="0" t="s">
        <v>18304</v>
      </c>
      <c r="E443" s="0" t="n">
        <v>75.92</v>
      </c>
    </row>
    <row r="444" customFormat="false" ht="15.8" hidden="false" customHeight="false" outlineLevel="0" collapsed="false">
      <c r="A444" s="0" t="s">
        <v>18305</v>
      </c>
      <c r="B444" s="0" t="n">
        <v>138.66</v>
      </c>
      <c r="C444" s="0" t="s">
        <v>623</v>
      </c>
      <c r="D444" s="0" t="s">
        <v>18306</v>
      </c>
      <c r="E444" s="0" t="n">
        <v>92.14</v>
      </c>
    </row>
    <row r="445" customFormat="false" ht="15.8" hidden="false" customHeight="false" outlineLevel="0" collapsed="false">
      <c r="A445" s="0" t="s">
        <v>18307</v>
      </c>
      <c r="B445" s="0" t="n">
        <v>67.49</v>
      </c>
      <c r="C445" s="0" t="s">
        <v>623</v>
      </c>
      <c r="D445" s="0" t="s">
        <v>18308</v>
      </c>
      <c r="E445" s="0" t="n">
        <v>44.85</v>
      </c>
    </row>
    <row r="446" customFormat="false" ht="15.8" hidden="false" customHeight="false" outlineLevel="0" collapsed="false">
      <c r="A446" s="0" t="s">
        <v>18309</v>
      </c>
      <c r="B446" s="0" t="n">
        <v>114.54</v>
      </c>
      <c r="C446" s="0" t="s">
        <v>623</v>
      </c>
      <c r="D446" s="0" t="s">
        <v>18310</v>
      </c>
      <c r="E446" s="0" t="n">
        <v>76.11</v>
      </c>
    </row>
    <row r="447" customFormat="false" ht="15.8" hidden="false" customHeight="false" outlineLevel="0" collapsed="false">
      <c r="A447" s="0" t="s">
        <v>18311</v>
      </c>
      <c r="B447" s="0" t="n">
        <v>130.2</v>
      </c>
      <c r="C447" s="0" t="s">
        <v>623</v>
      </c>
      <c r="D447" s="0" t="s">
        <v>18312</v>
      </c>
      <c r="E447" s="0" t="n">
        <v>86.52</v>
      </c>
    </row>
    <row r="448" customFormat="false" ht="15.8" hidden="false" customHeight="false" outlineLevel="0" collapsed="false">
      <c r="A448" s="0" t="s">
        <v>18313</v>
      </c>
      <c r="B448" s="0" t="n">
        <v>147.78</v>
      </c>
      <c r="C448" s="0" t="s">
        <v>623</v>
      </c>
      <c r="D448" s="0" t="s">
        <v>18314</v>
      </c>
      <c r="E448" s="0" t="n">
        <v>98.2</v>
      </c>
    </row>
    <row r="449" customFormat="false" ht="15.8" hidden="false" customHeight="false" outlineLevel="0" collapsed="false">
      <c r="A449" s="0" t="s">
        <v>18315</v>
      </c>
      <c r="B449" s="0" t="n">
        <v>93.84</v>
      </c>
      <c r="C449" s="0" t="s">
        <v>623</v>
      </c>
      <c r="D449" s="0" t="s">
        <v>18316</v>
      </c>
      <c r="E449" s="0" t="n">
        <v>62.36</v>
      </c>
    </row>
    <row r="450" customFormat="false" ht="15.8" hidden="false" customHeight="false" outlineLevel="0" collapsed="false">
      <c r="A450" s="0" t="s">
        <v>18317</v>
      </c>
      <c r="B450" s="0" t="n">
        <v>62.15</v>
      </c>
      <c r="C450" s="0" t="s">
        <v>623</v>
      </c>
      <c r="D450" s="0" t="s">
        <v>18318</v>
      </c>
      <c r="E450" s="0" t="n">
        <v>41.3</v>
      </c>
    </row>
    <row r="451" customFormat="false" ht="15.8" hidden="false" customHeight="false" outlineLevel="0" collapsed="false">
      <c r="A451" s="0" t="s">
        <v>18319</v>
      </c>
      <c r="B451" s="0" t="n">
        <v>55.87</v>
      </c>
      <c r="C451" s="0" t="s">
        <v>623</v>
      </c>
      <c r="D451" s="0" t="s">
        <v>18320</v>
      </c>
      <c r="E451" s="0" t="n">
        <v>37.13</v>
      </c>
    </row>
    <row r="452" customFormat="false" ht="15.8" hidden="false" customHeight="false" outlineLevel="0" collapsed="false">
      <c r="A452" s="0" t="s">
        <v>18321</v>
      </c>
      <c r="B452" s="0" t="n">
        <v>176.33</v>
      </c>
      <c r="C452" s="0" t="s">
        <v>623</v>
      </c>
      <c r="D452" s="0" t="s">
        <v>18322</v>
      </c>
      <c r="E452" s="0" t="n">
        <v>117.17</v>
      </c>
    </row>
    <row r="453" customFormat="false" ht="15.8" hidden="false" customHeight="false" outlineLevel="0" collapsed="false">
      <c r="A453" s="0" t="s">
        <v>18323</v>
      </c>
      <c r="B453" s="0" t="n">
        <v>194.45</v>
      </c>
      <c r="C453" s="0" t="s">
        <v>623</v>
      </c>
      <c r="D453" s="0" t="s">
        <v>18324</v>
      </c>
      <c r="E453" s="0" t="n">
        <v>129.21</v>
      </c>
    </row>
    <row r="454" customFormat="false" ht="15.8" hidden="false" customHeight="false" outlineLevel="0" collapsed="false">
      <c r="A454" s="0" t="s">
        <v>18325</v>
      </c>
      <c r="B454" s="0" t="n">
        <v>46.48</v>
      </c>
      <c r="C454" s="0" t="s">
        <v>166</v>
      </c>
      <c r="D454" s="0" t="s">
        <v>18326</v>
      </c>
      <c r="E454" s="0" t="n">
        <v>30.89</v>
      </c>
    </row>
    <row r="455" customFormat="false" ht="15.8" hidden="false" customHeight="false" outlineLevel="0" collapsed="false">
      <c r="A455" s="0" t="s">
        <v>18327</v>
      </c>
      <c r="B455" s="0" t="n">
        <v>53.21</v>
      </c>
      <c r="C455" s="0" t="s">
        <v>623</v>
      </c>
      <c r="D455" s="0" t="s">
        <v>18328</v>
      </c>
      <c r="E455" s="0" t="n">
        <v>35.36</v>
      </c>
    </row>
    <row r="456" customFormat="false" ht="15.8" hidden="false" customHeight="false" outlineLevel="0" collapsed="false">
      <c r="A456" s="0" t="s">
        <v>18329</v>
      </c>
      <c r="B456" s="0" t="n">
        <v>80.48</v>
      </c>
      <c r="C456" s="0" t="s">
        <v>623</v>
      </c>
      <c r="D456" s="0" t="s">
        <v>18330</v>
      </c>
      <c r="E456" s="0" t="n">
        <v>53.48</v>
      </c>
    </row>
    <row r="457" customFormat="false" ht="15.8" hidden="false" customHeight="false" outlineLevel="0" collapsed="false">
      <c r="A457" s="0" t="s">
        <v>18331</v>
      </c>
      <c r="B457" s="0" t="n">
        <v>51.98</v>
      </c>
      <c r="C457" s="0" t="s">
        <v>623</v>
      </c>
      <c r="D457" s="0" t="s">
        <v>18332</v>
      </c>
      <c r="E457" s="0" t="n">
        <v>34.54</v>
      </c>
    </row>
    <row r="458" customFormat="false" ht="15.8" hidden="false" customHeight="false" outlineLevel="0" collapsed="false">
      <c r="A458" s="0" t="s">
        <v>18333</v>
      </c>
      <c r="B458" s="0" t="n">
        <v>60.88</v>
      </c>
      <c r="C458" s="0" t="s">
        <v>623</v>
      </c>
      <c r="D458" s="0" t="s">
        <v>18334</v>
      </c>
      <c r="E458" s="0" t="n">
        <v>40.46</v>
      </c>
    </row>
    <row r="459" customFormat="false" ht="15.8" hidden="false" customHeight="false" outlineLevel="0" collapsed="false">
      <c r="A459" s="0" t="s">
        <v>18335</v>
      </c>
      <c r="B459" s="0" t="n">
        <v>134.37</v>
      </c>
      <c r="C459" s="0" t="s">
        <v>623</v>
      </c>
      <c r="D459" s="0" t="s">
        <v>18336</v>
      </c>
      <c r="E459" s="0" t="n">
        <v>89.29</v>
      </c>
    </row>
    <row r="460" customFormat="false" ht="15.8" hidden="false" customHeight="false" outlineLevel="0" collapsed="false">
      <c r="A460" s="0" t="s">
        <v>18337</v>
      </c>
      <c r="B460" s="0" t="n">
        <v>108.62</v>
      </c>
      <c r="C460" s="0" t="s">
        <v>623</v>
      </c>
      <c r="D460" s="0" t="s">
        <v>18338</v>
      </c>
      <c r="E460" s="0" t="n">
        <v>72.18</v>
      </c>
    </row>
    <row r="461" customFormat="false" ht="15.8" hidden="false" customHeight="false" outlineLevel="0" collapsed="false">
      <c r="A461" s="0" t="s">
        <v>18339</v>
      </c>
      <c r="B461" s="0" t="n">
        <v>97.18</v>
      </c>
      <c r="C461" s="0" t="s">
        <v>623</v>
      </c>
      <c r="D461" s="0" t="s">
        <v>18340</v>
      </c>
      <c r="E461" s="0" t="n">
        <v>64.58</v>
      </c>
    </row>
    <row r="462" customFormat="false" ht="15.8" hidden="false" customHeight="false" outlineLevel="0" collapsed="false">
      <c r="A462" s="0" t="s">
        <v>18341</v>
      </c>
      <c r="B462" s="0" t="n">
        <v>70.37</v>
      </c>
      <c r="C462" s="0" t="s">
        <v>623</v>
      </c>
      <c r="D462" s="0" t="s">
        <v>18342</v>
      </c>
      <c r="E462" s="0" t="n">
        <v>46.76</v>
      </c>
    </row>
    <row r="463" customFormat="false" ht="15.8" hidden="false" customHeight="false" outlineLevel="0" collapsed="false">
      <c r="A463" s="0" t="s">
        <v>18343</v>
      </c>
      <c r="B463" s="0" t="n">
        <v>65.04</v>
      </c>
      <c r="C463" s="0" t="s">
        <v>623</v>
      </c>
      <c r="D463" s="0" t="s">
        <v>18344</v>
      </c>
      <c r="E463" s="0" t="n">
        <v>43.22</v>
      </c>
    </row>
    <row r="464" customFormat="false" ht="26.5" hidden="false" customHeight="false" outlineLevel="0" collapsed="false">
      <c r="A464" s="0" t="s">
        <v>18345</v>
      </c>
      <c r="B464" s="0" t="n">
        <v>114.34</v>
      </c>
      <c r="C464" s="0" t="s">
        <v>623</v>
      </c>
      <c r="D464" s="298" t="s">
        <v>18346</v>
      </c>
      <c r="E464" s="0" t="n">
        <v>75.98</v>
      </c>
    </row>
    <row r="465" customFormat="false" ht="15.8" hidden="false" customHeight="false" outlineLevel="0" collapsed="false">
      <c r="A465" s="0" t="s">
        <v>18347</v>
      </c>
      <c r="B465" s="0" t="n">
        <v>30.26</v>
      </c>
      <c r="C465" s="0" t="s">
        <v>166</v>
      </c>
      <c r="D465" s="0" t="s">
        <v>18348</v>
      </c>
      <c r="E465" s="0" t="n">
        <v>20.11</v>
      </c>
    </row>
    <row r="466" customFormat="false" ht="26.5" hidden="false" customHeight="false" outlineLevel="0" collapsed="false">
      <c r="A466" s="0" t="s">
        <v>18349</v>
      </c>
      <c r="B466" s="0" t="n">
        <v>51.79</v>
      </c>
      <c r="C466" s="0" t="s">
        <v>166</v>
      </c>
      <c r="D466" s="298" t="s">
        <v>18350</v>
      </c>
      <c r="E466" s="0" t="n">
        <v>34.42</v>
      </c>
    </row>
    <row r="467" customFormat="false" ht="15.8" hidden="false" customHeight="false" outlineLevel="0" collapsed="false">
      <c r="A467" s="0" t="s">
        <v>18351</v>
      </c>
      <c r="B467" s="0" t="n">
        <v>52.13</v>
      </c>
      <c r="C467" s="0" t="s">
        <v>166</v>
      </c>
      <c r="D467" s="0" t="s">
        <v>18352</v>
      </c>
      <c r="E467" s="0" t="n">
        <v>34.64</v>
      </c>
    </row>
    <row r="468" customFormat="false" ht="15.8" hidden="false" customHeight="false" outlineLevel="0" collapsed="false">
      <c r="A468" s="0" t="s">
        <v>18353</v>
      </c>
      <c r="B468" s="0" t="n">
        <v>20.33</v>
      </c>
      <c r="C468" s="0" t="s">
        <v>623</v>
      </c>
      <c r="D468" s="0" t="s">
        <v>18354</v>
      </c>
      <c r="E468" s="0" t="n">
        <v>13.51</v>
      </c>
    </row>
    <row r="469" customFormat="false" ht="15.8" hidden="false" customHeight="false" outlineLevel="0" collapsed="false">
      <c r="A469" s="0" t="s">
        <v>18355</v>
      </c>
      <c r="B469" s="0" t="n">
        <v>38.33</v>
      </c>
      <c r="C469" s="0" t="s">
        <v>623</v>
      </c>
      <c r="D469" s="0" t="s">
        <v>18356</v>
      </c>
      <c r="E469" s="0" t="n">
        <v>25.47</v>
      </c>
    </row>
    <row r="470" customFormat="false" ht="15.8" hidden="false" customHeight="false" outlineLevel="0" collapsed="false">
      <c r="A470" s="0" t="s">
        <v>18357</v>
      </c>
      <c r="B470" s="0" t="n">
        <v>41.35</v>
      </c>
      <c r="C470" s="0" t="s">
        <v>623</v>
      </c>
      <c r="D470" s="0" t="s">
        <v>18358</v>
      </c>
      <c r="E470" s="0" t="n">
        <v>27.48</v>
      </c>
    </row>
    <row r="471" customFormat="false" ht="15.8" hidden="false" customHeight="false" outlineLevel="0" collapsed="false">
      <c r="A471" s="0" t="s">
        <v>18359</v>
      </c>
      <c r="B471" s="0" t="n">
        <v>72.32</v>
      </c>
      <c r="C471" s="0" t="s">
        <v>623</v>
      </c>
      <c r="D471" s="0" t="s">
        <v>18360</v>
      </c>
      <c r="E471" s="0" t="n">
        <v>48.06</v>
      </c>
    </row>
    <row r="472" customFormat="false" ht="15.8" hidden="false" customHeight="false" outlineLevel="0" collapsed="false">
      <c r="A472" s="0" t="s">
        <v>18361</v>
      </c>
      <c r="B472" s="0" t="n">
        <v>225.49</v>
      </c>
      <c r="C472" s="0" t="s">
        <v>623</v>
      </c>
      <c r="D472" s="0" t="s">
        <v>18362</v>
      </c>
      <c r="E472" s="0" t="n">
        <v>149.84</v>
      </c>
    </row>
    <row r="473" customFormat="false" ht="26.5" hidden="false" customHeight="false" outlineLevel="0" collapsed="false">
      <c r="A473" s="0" t="s">
        <v>18363</v>
      </c>
      <c r="B473" s="0" t="n">
        <v>49.16</v>
      </c>
      <c r="C473" s="0" t="s">
        <v>623</v>
      </c>
      <c r="D473" s="298" t="s">
        <v>18364</v>
      </c>
      <c r="E473" s="0" t="n">
        <v>32.67</v>
      </c>
    </row>
    <row r="474" customFormat="false" ht="26.5" hidden="false" customHeight="false" outlineLevel="0" collapsed="false">
      <c r="A474" s="0" t="s">
        <v>18365</v>
      </c>
      <c r="B474" s="0" t="n">
        <v>37.02</v>
      </c>
      <c r="C474" s="0" t="s">
        <v>166</v>
      </c>
      <c r="D474" s="298" t="s">
        <v>18366</v>
      </c>
      <c r="E474" s="0" t="n">
        <v>24.6</v>
      </c>
    </row>
    <row r="475" customFormat="false" ht="26.5" hidden="false" customHeight="false" outlineLevel="0" collapsed="false">
      <c r="A475" s="0" t="s">
        <v>18367</v>
      </c>
      <c r="B475" s="0" t="n">
        <v>37.02</v>
      </c>
      <c r="C475" s="0" t="s">
        <v>166</v>
      </c>
      <c r="D475" s="298" t="s">
        <v>18368</v>
      </c>
      <c r="E475" s="0" t="n">
        <v>24.6</v>
      </c>
    </row>
    <row r="476" customFormat="false" ht="26.5" hidden="false" customHeight="false" outlineLevel="0" collapsed="false">
      <c r="A476" s="0" t="s">
        <v>18369</v>
      </c>
      <c r="B476" s="0" t="n">
        <v>68.35</v>
      </c>
      <c r="C476" s="0" t="s">
        <v>166</v>
      </c>
      <c r="D476" s="298" t="s">
        <v>18370</v>
      </c>
      <c r="E476" s="0" t="n">
        <v>45.42</v>
      </c>
    </row>
    <row r="477" customFormat="false" ht="26.5" hidden="false" customHeight="false" outlineLevel="0" collapsed="false">
      <c r="A477" s="0" t="s">
        <v>18371</v>
      </c>
      <c r="B477" s="0" t="n">
        <v>68.35</v>
      </c>
      <c r="C477" s="0" t="s">
        <v>166</v>
      </c>
      <c r="D477" s="298" t="s">
        <v>18372</v>
      </c>
      <c r="E477" s="0" t="n">
        <v>45.42</v>
      </c>
    </row>
    <row r="478" customFormat="false" ht="26.5" hidden="false" customHeight="false" outlineLevel="0" collapsed="false">
      <c r="A478" s="0" t="s">
        <v>18373</v>
      </c>
      <c r="B478" s="0" t="n">
        <v>75.8</v>
      </c>
      <c r="C478" s="0" t="s">
        <v>623</v>
      </c>
      <c r="D478" s="298" t="s">
        <v>18374</v>
      </c>
      <c r="E478" s="0" t="n">
        <v>50.37</v>
      </c>
    </row>
    <row r="479" customFormat="false" ht="15.8" hidden="false" customHeight="false" outlineLevel="0" collapsed="false">
      <c r="A479" s="0" t="s">
        <v>18375</v>
      </c>
      <c r="B479" s="0" t="n">
        <v>107.49</v>
      </c>
      <c r="C479" s="0" t="s">
        <v>623</v>
      </c>
      <c r="D479" s="0" t="s">
        <v>2869</v>
      </c>
      <c r="E479" s="0" t="n">
        <v>71.43</v>
      </c>
    </row>
    <row r="480" customFormat="false" ht="15.8" hidden="false" customHeight="false" outlineLevel="0" collapsed="false">
      <c r="A480" s="0" t="s">
        <v>18376</v>
      </c>
      <c r="B480" s="0" t="n">
        <v>68.66</v>
      </c>
      <c r="C480" s="0" t="s">
        <v>166</v>
      </c>
      <c r="D480" s="0" t="s">
        <v>18377</v>
      </c>
      <c r="E480" s="0" t="n">
        <v>45.63</v>
      </c>
    </row>
    <row r="481" customFormat="false" ht="15.8" hidden="false" customHeight="false" outlineLevel="0" collapsed="false">
      <c r="A481" s="0" t="s">
        <v>18378</v>
      </c>
      <c r="B481" s="0" t="n">
        <v>57.2</v>
      </c>
      <c r="C481" s="0" t="s">
        <v>623</v>
      </c>
      <c r="D481" s="0" t="s">
        <v>18379</v>
      </c>
      <c r="E481" s="0" t="n">
        <v>38.01</v>
      </c>
    </row>
    <row r="482" customFormat="false" ht="15.8" hidden="false" customHeight="false" outlineLevel="0" collapsed="false">
      <c r="A482" s="0" t="s">
        <v>18380</v>
      </c>
      <c r="B482" s="0" t="n">
        <v>46.83</v>
      </c>
      <c r="C482" s="0" t="s">
        <v>623</v>
      </c>
      <c r="D482" s="0" t="s">
        <v>18381</v>
      </c>
      <c r="E482" s="0" t="n">
        <v>31.12</v>
      </c>
    </row>
    <row r="483" customFormat="false" ht="15.8" hidden="false" customHeight="false" outlineLevel="0" collapsed="false">
      <c r="A483" s="0" t="s">
        <v>18382</v>
      </c>
      <c r="B483" s="0" t="n">
        <v>114.93</v>
      </c>
      <c r="C483" s="0" t="s">
        <v>623</v>
      </c>
      <c r="D483" s="0" t="s">
        <v>18383</v>
      </c>
      <c r="E483" s="0" t="n">
        <v>76.37</v>
      </c>
    </row>
    <row r="484" customFormat="false" ht="15.8" hidden="false" customHeight="false" outlineLevel="0" collapsed="false">
      <c r="A484" s="0" t="s">
        <v>18384</v>
      </c>
      <c r="B484" s="0" t="n">
        <v>130.43</v>
      </c>
      <c r="C484" s="0" t="s">
        <v>623</v>
      </c>
      <c r="D484" s="0" t="s">
        <v>18385</v>
      </c>
      <c r="E484" s="0" t="n">
        <v>86.67</v>
      </c>
    </row>
    <row r="485" customFormat="false" ht="15.8" hidden="false" customHeight="false" outlineLevel="0" collapsed="false">
      <c r="A485" s="0" t="s">
        <v>18386</v>
      </c>
      <c r="B485" s="0" t="n">
        <v>72.14</v>
      </c>
      <c r="C485" s="0" t="s">
        <v>623</v>
      </c>
      <c r="D485" s="0" t="s">
        <v>18387</v>
      </c>
      <c r="E485" s="0" t="n">
        <v>47.94</v>
      </c>
    </row>
    <row r="486" customFormat="false" ht="15.8" hidden="false" customHeight="false" outlineLevel="0" collapsed="false">
      <c r="A486" s="0" t="s">
        <v>18388</v>
      </c>
      <c r="B486" s="0" t="n">
        <v>20.43</v>
      </c>
      <c r="C486" s="0" t="s">
        <v>623</v>
      </c>
      <c r="D486" s="0" t="s">
        <v>18389</v>
      </c>
      <c r="E486" s="0" t="n">
        <v>13.58</v>
      </c>
    </row>
    <row r="487" customFormat="false" ht="15.8" hidden="false" customHeight="false" outlineLevel="0" collapsed="false">
      <c r="A487" s="0" t="s">
        <v>18390</v>
      </c>
      <c r="B487" s="0" t="n">
        <v>28.08</v>
      </c>
      <c r="C487" s="0" t="s">
        <v>623</v>
      </c>
      <c r="D487" s="0" t="s">
        <v>18391</v>
      </c>
      <c r="E487" s="0" t="n">
        <v>18.66</v>
      </c>
    </row>
    <row r="488" customFormat="false" ht="15.8" hidden="false" customHeight="false" outlineLevel="0" collapsed="false">
      <c r="A488" s="0" t="s">
        <v>18392</v>
      </c>
      <c r="B488" s="0" t="n">
        <v>35.87</v>
      </c>
      <c r="C488" s="0" t="s">
        <v>623</v>
      </c>
      <c r="D488" s="0" t="s">
        <v>18393</v>
      </c>
      <c r="E488" s="0" t="n">
        <v>23.84</v>
      </c>
    </row>
    <row r="489" customFormat="false" ht="15.8" hidden="false" customHeight="false" outlineLevel="0" collapsed="false">
      <c r="A489" s="0" t="s">
        <v>18394</v>
      </c>
      <c r="B489" s="0" t="n">
        <v>40.4</v>
      </c>
      <c r="C489" s="0" t="s">
        <v>623</v>
      </c>
      <c r="D489" s="0" t="s">
        <v>18395</v>
      </c>
      <c r="E489" s="0" t="n">
        <v>26.85</v>
      </c>
    </row>
    <row r="490" customFormat="false" ht="15.8" hidden="false" customHeight="false" outlineLevel="0" collapsed="false">
      <c r="A490" s="0" t="s">
        <v>18396</v>
      </c>
      <c r="B490" s="0" t="n">
        <v>32.22</v>
      </c>
      <c r="C490" s="0" t="s">
        <v>166</v>
      </c>
      <c r="D490" s="0" t="s">
        <v>18397</v>
      </c>
      <c r="E490" s="0" t="n">
        <v>21.41</v>
      </c>
    </row>
    <row r="491" customFormat="false" ht="15.8" hidden="false" customHeight="false" outlineLevel="0" collapsed="false">
      <c r="A491" s="0" t="s">
        <v>18398</v>
      </c>
      <c r="B491" s="0" t="n">
        <v>47.46</v>
      </c>
      <c r="C491" s="0" t="s">
        <v>166</v>
      </c>
      <c r="D491" s="0" t="s">
        <v>18399</v>
      </c>
      <c r="E491" s="0" t="n">
        <v>31.54</v>
      </c>
    </row>
    <row r="492" customFormat="false" ht="15.8" hidden="false" customHeight="false" outlineLevel="0" collapsed="false">
      <c r="A492" s="0" t="s">
        <v>18400</v>
      </c>
      <c r="B492" s="0" t="n">
        <v>76.08</v>
      </c>
      <c r="C492" s="0" t="s">
        <v>203</v>
      </c>
      <c r="D492" s="0" t="s">
        <v>18401</v>
      </c>
      <c r="E492" s="0" t="n">
        <v>50.56</v>
      </c>
    </row>
    <row r="493" customFormat="false" ht="15.8" hidden="false" customHeight="false" outlineLevel="0" collapsed="false">
      <c r="A493" s="0" t="s">
        <v>18402</v>
      </c>
      <c r="B493" s="0" t="n">
        <v>52.26</v>
      </c>
      <c r="C493" s="0" t="s">
        <v>623</v>
      </c>
      <c r="D493" s="0" t="s">
        <v>18403</v>
      </c>
      <c r="E493" s="0" t="n">
        <v>34.73</v>
      </c>
    </row>
    <row r="494" customFormat="false" ht="15.8" hidden="false" customHeight="false" outlineLevel="0" collapsed="false">
      <c r="A494" s="0" t="s">
        <v>18404</v>
      </c>
      <c r="B494" s="0" t="n">
        <v>76.2</v>
      </c>
      <c r="C494" s="0" t="s">
        <v>623</v>
      </c>
      <c r="D494" s="0" t="s">
        <v>18405</v>
      </c>
      <c r="E494" s="0" t="n">
        <v>50.64</v>
      </c>
    </row>
    <row r="495" customFormat="false" ht="15.8" hidden="false" customHeight="false" outlineLevel="0" collapsed="false">
      <c r="A495" s="0" t="s">
        <v>18406</v>
      </c>
      <c r="B495" s="0" t="n">
        <v>81.73</v>
      </c>
      <c r="C495" s="0" t="s">
        <v>623</v>
      </c>
      <c r="D495" s="0" t="s">
        <v>18407</v>
      </c>
      <c r="E495" s="0" t="n">
        <v>54.31</v>
      </c>
    </row>
    <row r="496" customFormat="false" ht="15.8" hidden="false" customHeight="false" outlineLevel="0" collapsed="false">
      <c r="A496" s="0" t="s">
        <v>18408</v>
      </c>
      <c r="B496" s="0" t="n">
        <v>85.35</v>
      </c>
      <c r="C496" s="0" t="s">
        <v>623</v>
      </c>
      <c r="D496" s="0" t="s">
        <v>18409</v>
      </c>
      <c r="E496" s="0" t="n">
        <v>56.72</v>
      </c>
    </row>
    <row r="497" customFormat="false" ht="26.5" hidden="false" customHeight="false" outlineLevel="0" collapsed="false">
      <c r="A497" s="0" t="s">
        <v>18410</v>
      </c>
      <c r="B497" s="0" t="n">
        <v>151.53</v>
      </c>
      <c r="C497" s="0" t="s">
        <v>623</v>
      </c>
      <c r="D497" s="298" t="s">
        <v>18411</v>
      </c>
      <c r="E497" s="0" t="n">
        <v>100.69</v>
      </c>
    </row>
    <row r="498" customFormat="false" ht="26.5" hidden="false" customHeight="false" outlineLevel="0" collapsed="false">
      <c r="A498" s="0" t="s">
        <v>18412</v>
      </c>
      <c r="B498" s="0" t="n">
        <v>135.57</v>
      </c>
      <c r="C498" s="0" t="s">
        <v>623</v>
      </c>
      <c r="D498" s="298" t="s">
        <v>18413</v>
      </c>
      <c r="E498" s="0" t="n">
        <v>90.09</v>
      </c>
    </row>
    <row r="499" customFormat="false" ht="15.8" hidden="false" customHeight="false" outlineLevel="0" collapsed="false">
      <c r="A499" s="0" t="s">
        <v>18414</v>
      </c>
      <c r="B499" s="0" t="n">
        <v>187.52</v>
      </c>
      <c r="C499" s="0" t="s">
        <v>623</v>
      </c>
      <c r="D499" s="0" t="s">
        <v>18415</v>
      </c>
      <c r="E499" s="0" t="n">
        <v>124.61</v>
      </c>
    </row>
    <row r="500" customFormat="false" ht="15.8" hidden="false" customHeight="false" outlineLevel="0" collapsed="false">
      <c r="A500" s="0" t="s">
        <v>18416</v>
      </c>
      <c r="B500" s="0" t="n">
        <v>48.05</v>
      </c>
      <c r="C500" s="0" t="s">
        <v>166</v>
      </c>
      <c r="D500" s="0" t="s">
        <v>18417</v>
      </c>
      <c r="E500" s="0" t="n">
        <v>31.93</v>
      </c>
    </row>
    <row r="501" customFormat="false" ht="15.8" hidden="false" customHeight="false" outlineLevel="0" collapsed="false">
      <c r="A501" s="0" t="s">
        <v>18418</v>
      </c>
      <c r="B501" s="0" t="n">
        <v>36.11</v>
      </c>
      <c r="C501" s="0" t="s">
        <v>166</v>
      </c>
      <c r="D501" s="0" t="s">
        <v>18419</v>
      </c>
      <c r="E501" s="0" t="n">
        <v>24</v>
      </c>
    </row>
    <row r="502" customFormat="false" ht="15.8" hidden="false" customHeight="false" outlineLevel="0" collapsed="false">
      <c r="A502" s="0" t="s">
        <v>18420</v>
      </c>
      <c r="B502" s="0" t="n">
        <v>34.29</v>
      </c>
      <c r="C502" s="0" t="s">
        <v>166</v>
      </c>
      <c r="D502" s="0" t="s">
        <v>18421</v>
      </c>
      <c r="E502" s="0" t="n">
        <v>22.79</v>
      </c>
    </row>
    <row r="503" customFormat="false" ht="26.5" hidden="false" customHeight="false" outlineLevel="0" collapsed="false">
      <c r="A503" s="0" t="s">
        <v>18422</v>
      </c>
      <c r="B503" s="0" t="n">
        <v>34.34</v>
      </c>
      <c r="C503" s="0" t="s">
        <v>166</v>
      </c>
      <c r="D503" s="298" t="s">
        <v>18423</v>
      </c>
      <c r="E503" s="0" t="n">
        <v>22.82</v>
      </c>
    </row>
    <row r="504" customFormat="false" ht="26.5" hidden="false" customHeight="false" outlineLevel="0" collapsed="false">
      <c r="A504" s="0" t="s">
        <v>18424</v>
      </c>
      <c r="B504" s="0" t="n">
        <v>34.34</v>
      </c>
      <c r="C504" s="0" t="s">
        <v>166</v>
      </c>
      <c r="D504" s="298" t="s">
        <v>18425</v>
      </c>
      <c r="E504" s="0" t="n">
        <v>22.82</v>
      </c>
    </row>
    <row r="505" customFormat="false" ht="15.8" hidden="false" customHeight="false" outlineLevel="0" collapsed="false">
      <c r="A505" s="0" t="s">
        <v>18426</v>
      </c>
      <c r="B505" s="0" t="n">
        <v>37.38</v>
      </c>
      <c r="C505" s="0" t="s">
        <v>166</v>
      </c>
      <c r="D505" s="0" t="s">
        <v>18427</v>
      </c>
      <c r="E505" s="0" t="n">
        <v>24.84</v>
      </c>
    </row>
    <row r="506" customFormat="false" ht="15.8" hidden="false" customHeight="false" outlineLevel="0" collapsed="false">
      <c r="A506" s="0" t="s">
        <v>18428</v>
      </c>
      <c r="B506" s="0" t="n">
        <v>48.15</v>
      </c>
      <c r="C506" s="0" t="s">
        <v>166</v>
      </c>
      <c r="D506" s="0" t="s">
        <v>18429</v>
      </c>
      <c r="E506" s="0" t="n">
        <v>32</v>
      </c>
    </row>
    <row r="507" customFormat="false" ht="15.8" hidden="false" customHeight="false" outlineLevel="0" collapsed="false">
      <c r="A507" s="0" t="s">
        <v>18430</v>
      </c>
      <c r="B507" s="0" t="n">
        <v>51.92</v>
      </c>
      <c r="C507" s="0" t="s">
        <v>166</v>
      </c>
      <c r="D507" s="0" t="s">
        <v>18431</v>
      </c>
      <c r="E507" s="0" t="n">
        <v>34.5</v>
      </c>
    </row>
    <row r="508" customFormat="false" ht="15.8" hidden="false" customHeight="false" outlineLevel="0" collapsed="false">
      <c r="A508" s="0" t="s">
        <v>18432</v>
      </c>
      <c r="B508" s="0" t="n">
        <v>39.39</v>
      </c>
      <c r="C508" s="0" t="s">
        <v>166</v>
      </c>
      <c r="D508" s="0" t="s">
        <v>18433</v>
      </c>
      <c r="E508" s="0" t="n">
        <v>26.18</v>
      </c>
    </row>
    <row r="509" customFormat="false" ht="15.8" hidden="false" customHeight="false" outlineLevel="0" collapsed="false">
      <c r="A509" s="0" t="s">
        <v>18434</v>
      </c>
      <c r="B509" s="0" t="n">
        <v>42.3</v>
      </c>
      <c r="C509" s="0" t="s">
        <v>166</v>
      </c>
      <c r="D509" s="0" t="s">
        <v>18435</v>
      </c>
      <c r="E509" s="0" t="n">
        <v>28.11</v>
      </c>
    </row>
    <row r="510" customFormat="false" ht="15.8" hidden="false" customHeight="false" outlineLevel="0" collapsed="false">
      <c r="A510" s="0" t="s">
        <v>18436</v>
      </c>
      <c r="B510" s="0" t="n">
        <v>45.84</v>
      </c>
      <c r="C510" s="0" t="s">
        <v>166</v>
      </c>
      <c r="D510" s="0" t="s">
        <v>18437</v>
      </c>
      <c r="E510" s="0" t="n">
        <v>30.46</v>
      </c>
    </row>
    <row r="511" customFormat="false" ht="26.5" hidden="false" customHeight="false" outlineLevel="0" collapsed="false">
      <c r="A511" s="0" t="s">
        <v>18438</v>
      </c>
      <c r="B511" s="0" t="n">
        <v>91.37</v>
      </c>
      <c r="C511" s="0" t="s">
        <v>166</v>
      </c>
      <c r="D511" s="298" t="s">
        <v>18439</v>
      </c>
      <c r="E511" s="0" t="n">
        <v>60.72</v>
      </c>
    </row>
    <row r="512" customFormat="false" ht="26.5" hidden="false" customHeight="false" outlineLevel="0" collapsed="false">
      <c r="A512" s="0" t="s">
        <v>18440</v>
      </c>
      <c r="B512" s="0" t="n">
        <v>109.19</v>
      </c>
      <c r="C512" s="0" t="s">
        <v>166</v>
      </c>
      <c r="D512" s="298" t="s">
        <v>18441</v>
      </c>
      <c r="E512" s="0" t="n">
        <v>72.56</v>
      </c>
    </row>
    <row r="513" customFormat="false" ht="15.8" hidden="false" customHeight="false" outlineLevel="0" collapsed="false">
      <c r="A513" s="0" t="s">
        <v>18442</v>
      </c>
      <c r="B513" s="0" t="n">
        <v>87.15</v>
      </c>
      <c r="C513" s="0" t="s">
        <v>623</v>
      </c>
      <c r="D513" s="0" t="s">
        <v>18443</v>
      </c>
      <c r="E513" s="0" t="n">
        <v>57.91</v>
      </c>
    </row>
    <row r="514" customFormat="false" ht="15.8" hidden="false" customHeight="false" outlineLevel="0" collapsed="false">
      <c r="A514" s="0" t="s">
        <v>18444</v>
      </c>
      <c r="B514" s="0" t="n">
        <v>67.52</v>
      </c>
      <c r="C514" s="0" t="s">
        <v>166</v>
      </c>
      <c r="D514" s="0" t="s">
        <v>18445</v>
      </c>
      <c r="E514" s="0" t="n">
        <v>44.87</v>
      </c>
    </row>
    <row r="515" customFormat="false" ht="15.8" hidden="false" customHeight="false" outlineLevel="0" collapsed="false">
      <c r="A515" s="0" t="s">
        <v>18446</v>
      </c>
      <c r="B515" s="0" t="n">
        <v>67.79</v>
      </c>
      <c r="C515" s="0" t="s">
        <v>166</v>
      </c>
      <c r="D515" s="0" t="s">
        <v>18447</v>
      </c>
      <c r="E515" s="0" t="n">
        <v>45.05</v>
      </c>
    </row>
    <row r="516" customFormat="false" ht="15.8" hidden="false" customHeight="false" outlineLevel="0" collapsed="false">
      <c r="A516" s="0" t="s">
        <v>18448</v>
      </c>
      <c r="B516" s="0" t="n">
        <v>69.72</v>
      </c>
      <c r="C516" s="0" t="s">
        <v>166</v>
      </c>
      <c r="D516" s="0" t="s">
        <v>18449</v>
      </c>
      <c r="E516" s="0" t="n">
        <v>46.33</v>
      </c>
    </row>
    <row r="517" customFormat="false" ht="15.8" hidden="false" customHeight="false" outlineLevel="0" collapsed="false">
      <c r="A517" s="0" t="s">
        <v>18450</v>
      </c>
      <c r="B517" s="0" t="n">
        <v>73.22</v>
      </c>
      <c r="C517" s="0" t="s">
        <v>166</v>
      </c>
      <c r="D517" s="0" t="s">
        <v>18451</v>
      </c>
      <c r="E517" s="0" t="n">
        <v>48.66</v>
      </c>
    </row>
    <row r="518" customFormat="false" ht="15.8" hidden="false" customHeight="false" outlineLevel="0" collapsed="false">
      <c r="A518" s="0" t="s">
        <v>18452</v>
      </c>
      <c r="B518" s="0" t="n">
        <v>64.53</v>
      </c>
      <c r="C518" s="0" t="s">
        <v>166</v>
      </c>
      <c r="D518" s="0" t="s">
        <v>18453</v>
      </c>
      <c r="E518" s="0" t="n">
        <v>42.88</v>
      </c>
    </row>
    <row r="519" customFormat="false" ht="15.8" hidden="false" customHeight="false" outlineLevel="0" collapsed="false">
      <c r="A519" s="0" t="s">
        <v>18454</v>
      </c>
      <c r="B519" s="0" t="n">
        <v>67.14</v>
      </c>
      <c r="C519" s="0" t="s">
        <v>166</v>
      </c>
      <c r="D519" s="0" t="s">
        <v>18455</v>
      </c>
      <c r="E519" s="0" t="n">
        <v>44.62</v>
      </c>
    </row>
    <row r="520" customFormat="false" ht="15.8" hidden="false" customHeight="false" outlineLevel="0" collapsed="false">
      <c r="A520" s="0" t="s">
        <v>18456</v>
      </c>
      <c r="B520" s="0" t="n">
        <v>44.53</v>
      </c>
      <c r="C520" s="0" t="s">
        <v>166</v>
      </c>
      <c r="D520" s="0" t="s">
        <v>18457</v>
      </c>
      <c r="E520" s="0" t="n">
        <v>29.59</v>
      </c>
    </row>
    <row r="521" customFormat="false" ht="15.8" hidden="false" customHeight="false" outlineLevel="0" collapsed="false">
      <c r="A521" s="0" t="s">
        <v>18458</v>
      </c>
      <c r="B521" s="0" t="n">
        <v>109</v>
      </c>
      <c r="C521" s="0" t="s">
        <v>623</v>
      </c>
      <c r="D521" s="0" t="s">
        <v>18459</v>
      </c>
      <c r="E521" s="0" t="n">
        <v>72.43</v>
      </c>
    </row>
    <row r="522" customFormat="false" ht="15.8" hidden="false" customHeight="false" outlineLevel="0" collapsed="false">
      <c r="A522" s="0" t="s">
        <v>18460</v>
      </c>
      <c r="B522" s="0" t="n">
        <v>122.96</v>
      </c>
      <c r="C522" s="0" t="s">
        <v>623</v>
      </c>
      <c r="D522" s="0" t="s">
        <v>18461</v>
      </c>
      <c r="E522" s="0" t="n">
        <v>81.71</v>
      </c>
    </row>
    <row r="523" customFormat="false" ht="15.8" hidden="false" customHeight="false" outlineLevel="0" collapsed="false">
      <c r="A523" s="0" t="s">
        <v>18462</v>
      </c>
      <c r="B523" s="0" t="n">
        <v>75.08</v>
      </c>
      <c r="C523" s="0" t="s">
        <v>166</v>
      </c>
      <c r="D523" s="0" t="s">
        <v>18463</v>
      </c>
      <c r="E523" s="0" t="n">
        <v>49.89</v>
      </c>
    </row>
    <row r="524" customFormat="false" ht="15.8" hidden="false" customHeight="false" outlineLevel="0" collapsed="false">
      <c r="A524" s="0" t="s">
        <v>18464</v>
      </c>
      <c r="B524" s="0" t="n">
        <v>77.66</v>
      </c>
      <c r="C524" s="0" t="s">
        <v>623</v>
      </c>
      <c r="D524" s="0" t="s">
        <v>18465</v>
      </c>
      <c r="E524" s="0" t="n">
        <v>51.61</v>
      </c>
    </row>
    <row r="525" customFormat="false" ht="26.5" hidden="false" customHeight="false" outlineLevel="0" collapsed="false">
      <c r="A525" s="0" t="s">
        <v>18466</v>
      </c>
      <c r="B525" s="0" t="n">
        <v>72.79</v>
      </c>
      <c r="C525" s="0" t="s">
        <v>623</v>
      </c>
      <c r="D525" s="298" t="s">
        <v>18467</v>
      </c>
      <c r="E525" s="0" t="n">
        <v>48.37</v>
      </c>
    </row>
    <row r="526" customFormat="false" ht="15.8" hidden="false" customHeight="false" outlineLevel="0" collapsed="false">
      <c r="A526" s="0" t="s">
        <v>18468</v>
      </c>
      <c r="B526" s="0" t="n">
        <v>99.05</v>
      </c>
      <c r="C526" s="0" t="s">
        <v>623</v>
      </c>
      <c r="D526" s="0" t="s">
        <v>18469</v>
      </c>
      <c r="E526" s="0" t="n">
        <v>65.82</v>
      </c>
    </row>
    <row r="527" customFormat="false" ht="15.8" hidden="false" customHeight="false" outlineLevel="0" collapsed="false">
      <c r="A527" s="0" t="s">
        <v>18470</v>
      </c>
      <c r="B527" s="0" t="n">
        <v>117.59</v>
      </c>
      <c r="C527" s="0" t="s">
        <v>623</v>
      </c>
      <c r="D527" s="0" t="s">
        <v>18471</v>
      </c>
      <c r="E527" s="0" t="n">
        <v>78.14</v>
      </c>
    </row>
    <row r="528" customFormat="false" ht="15.8" hidden="false" customHeight="false" outlineLevel="0" collapsed="false">
      <c r="A528" s="0" t="s">
        <v>18472</v>
      </c>
      <c r="B528" s="0" t="n">
        <v>141.55</v>
      </c>
      <c r="C528" s="0" t="s">
        <v>623</v>
      </c>
      <c r="D528" s="0" t="s">
        <v>18473</v>
      </c>
      <c r="E528" s="0" t="n">
        <v>94.06</v>
      </c>
    </row>
    <row r="529" customFormat="false" ht="26.5" hidden="false" customHeight="false" outlineLevel="0" collapsed="false">
      <c r="A529" s="0" t="s">
        <v>18474</v>
      </c>
      <c r="B529" s="0" t="n">
        <v>104.39</v>
      </c>
      <c r="C529" s="0" t="s">
        <v>623</v>
      </c>
      <c r="D529" s="298" t="s">
        <v>18475</v>
      </c>
      <c r="E529" s="0" t="n">
        <v>69.37</v>
      </c>
    </row>
    <row r="530" customFormat="false" ht="26.5" hidden="false" customHeight="false" outlineLevel="0" collapsed="false">
      <c r="A530" s="0" t="s">
        <v>18476</v>
      </c>
      <c r="B530" s="0" t="n">
        <v>67.24</v>
      </c>
      <c r="C530" s="0" t="s">
        <v>623</v>
      </c>
      <c r="D530" s="298" t="s">
        <v>18477</v>
      </c>
      <c r="E530" s="0" t="n">
        <v>44.68</v>
      </c>
    </row>
    <row r="531" customFormat="false" ht="15.8" hidden="false" customHeight="false" outlineLevel="0" collapsed="false">
      <c r="A531" s="0" t="s">
        <v>18478</v>
      </c>
      <c r="B531" s="0" t="n">
        <v>180.38</v>
      </c>
      <c r="C531" s="0" t="s">
        <v>623</v>
      </c>
      <c r="D531" s="0" t="s">
        <v>18479</v>
      </c>
      <c r="E531" s="0" t="n">
        <v>119.86</v>
      </c>
    </row>
    <row r="532" customFormat="false" ht="15.8" hidden="false" customHeight="false" outlineLevel="0" collapsed="false">
      <c r="A532" s="0" t="s">
        <v>18480</v>
      </c>
      <c r="B532" s="0" t="n">
        <v>73.95</v>
      </c>
      <c r="C532" s="0" t="s">
        <v>623</v>
      </c>
      <c r="D532" s="0" t="s">
        <v>18481</v>
      </c>
      <c r="E532" s="0" t="n">
        <v>49.14</v>
      </c>
    </row>
    <row r="533" customFormat="false" ht="15.8" hidden="false" customHeight="false" outlineLevel="0" collapsed="false">
      <c r="A533" s="0" t="s">
        <v>18482</v>
      </c>
      <c r="B533" s="0" t="n">
        <v>129.87</v>
      </c>
      <c r="C533" s="0" t="s">
        <v>623</v>
      </c>
      <c r="D533" s="0" t="s">
        <v>18483</v>
      </c>
      <c r="E533" s="0" t="n">
        <v>86.3</v>
      </c>
    </row>
    <row r="534" customFormat="false" ht="15.8" hidden="false" customHeight="false" outlineLevel="0" collapsed="false">
      <c r="A534" s="0" t="s">
        <v>18484</v>
      </c>
      <c r="B534" s="0" t="n">
        <v>374.69</v>
      </c>
      <c r="C534" s="0" t="s">
        <v>623</v>
      </c>
      <c r="D534" s="0" t="s">
        <v>18485</v>
      </c>
      <c r="E534" s="0" t="n">
        <v>248.98</v>
      </c>
    </row>
    <row r="535" customFormat="false" ht="15.8" hidden="false" customHeight="false" outlineLevel="0" collapsed="false">
      <c r="A535" s="0" t="s">
        <v>18486</v>
      </c>
      <c r="B535" s="0" t="n">
        <v>143.85</v>
      </c>
      <c r="C535" s="0" t="s">
        <v>623</v>
      </c>
      <c r="D535" s="0" t="s">
        <v>18487</v>
      </c>
      <c r="E535" s="0" t="n">
        <v>95.59</v>
      </c>
    </row>
    <row r="536" customFormat="false" ht="15.8" hidden="false" customHeight="false" outlineLevel="0" collapsed="false">
      <c r="A536" s="0" t="s">
        <v>18488</v>
      </c>
      <c r="B536" s="0" t="n">
        <v>466.84</v>
      </c>
      <c r="C536" s="0" t="s">
        <v>203</v>
      </c>
      <c r="D536" s="0" t="s">
        <v>18489</v>
      </c>
      <c r="E536" s="0" t="n">
        <v>310.21</v>
      </c>
    </row>
    <row r="537" customFormat="false" ht="26.5" hidden="false" customHeight="false" outlineLevel="0" collapsed="false">
      <c r="A537" s="0" t="s">
        <v>18490</v>
      </c>
      <c r="B537" s="0" t="n">
        <v>693.14</v>
      </c>
      <c r="C537" s="0" t="s">
        <v>203</v>
      </c>
      <c r="D537" s="298" t="s">
        <v>18491</v>
      </c>
      <c r="E537" s="0" t="n">
        <v>460.58</v>
      </c>
    </row>
    <row r="538" customFormat="false" ht="26.5" hidden="false" customHeight="false" outlineLevel="0" collapsed="false">
      <c r="A538" s="0" t="s">
        <v>18492</v>
      </c>
      <c r="B538" s="0" t="n">
        <v>315.61</v>
      </c>
      <c r="C538" s="0" t="s">
        <v>203</v>
      </c>
      <c r="D538" s="298" t="s">
        <v>18493</v>
      </c>
      <c r="E538" s="0" t="n">
        <v>209.72</v>
      </c>
    </row>
    <row r="539" customFormat="false" ht="15.8" hidden="false" customHeight="false" outlineLevel="0" collapsed="false">
      <c r="A539" s="0" t="s">
        <v>18494</v>
      </c>
      <c r="B539" s="0" t="n">
        <v>734.25</v>
      </c>
      <c r="C539" s="0" t="s">
        <v>203</v>
      </c>
      <c r="D539" s="0" t="s">
        <v>18495</v>
      </c>
      <c r="E539" s="0" t="n">
        <v>487.9</v>
      </c>
    </row>
    <row r="540" customFormat="false" ht="15.8" hidden="false" customHeight="false" outlineLevel="0" collapsed="false">
      <c r="A540" s="0" t="s">
        <v>18496</v>
      </c>
      <c r="B540" s="0" t="n">
        <v>93.09</v>
      </c>
      <c r="C540" s="0" t="s">
        <v>623</v>
      </c>
      <c r="D540" s="0" t="s">
        <v>18497</v>
      </c>
      <c r="E540" s="0" t="n">
        <v>61.86</v>
      </c>
    </row>
    <row r="541" customFormat="false" ht="15.8" hidden="false" customHeight="false" outlineLevel="0" collapsed="false">
      <c r="A541" s="0" t="s">
        <v>18498</v>
      </c>
      <c r="B541" s="0" t="n">
        <v>92.29</v>
      </c>
      <c r="C541" s="0" t="s">
        <v>623</v>
      </c>
      <c r="D541" s="0" t="s">
        <v>18499</v>
      </c>
      <c r="E541" s="0" t="n">
        <v>61.33</v>
      </c>
    </row>
    <row r="542" customFormat="false" ht="15.8" hidden="false" customHeight="false" outlineLevel="0" collapsed="false">
      <c r="A542" s="0" t="s">
        <v>18500</v>
      </c>
      <c r="B542" s="0" t="n">
        <v>55.81</v>
      </c>
      <c r="C542" s="0" t="s">
        <v>166</v>
      </c>
      <c r="D542" s="0" t="s">
        <v>18501</v>
      </c>
      <c r="E542" s="0" t="n">
        <v>37.09</v>
      </c>
    </row>
    <row r="543" customFormat="false" ht="26.5" hidden="false" customHeight="false" outlineLevel="0" collapsed="false">
      <c r="A543" s="0" t="s">
        <v>18502</v>
      </c>
      <c r="B543" s="0" t="n">
        <v>96.36</v>
      </c>
      <c r="C543" s="0" t="s">
        <v>166</v>
      </c>
      <c r="D543" s="298" t="s">
        <v>18503</v>
      </c>
      <c r="E543" s="0" t="n">
        <v>64.03</v>
      </c>
    </row>
    <row r="544" customFormat="false" ht="15.8" hidden="false" customHeight="false" outlineLevel="0" collapsed="false">
      <c r="A544" s="0" t="s">
        <v>18504</v>
      </c>
      <c r="B544" s="0" t="n">
        <v>142.03</v>
      </c>
      <c r="C544" s="0" t="s">
        <v>166</v>
      </c>
      <c r="D544" s="0" t="s">
        <v>18505</v>
      </c>
      <c r="E544" s="0" t="n">
        <v>94.38</v>
      </c>
    </row>
    <row r="545" customFormat="false" ht="15.8" hidden="false" customHeight="false" outlineLevel="0" collapsed="false">
      <c r="A545" s="0" t="s">
        <v>18506</v>
      </c>
      <c r="B545" s="0" t="n">
        <v>182.09</v>
      </c>
      <c r="C545" s="0" t="s">
        <v>166</v>
      </c>
      <c r="D545" s="0" t="s">
        <v>18507</v>
      </c>
      <c r="E545" s="0" t="n">
        <v>121</v>
      </c>
    </row>
    <row r="546" customFormat="false" ht="15.8" hidden="false" customHeight="false" outlineLevel="0" collapsed="false">
      <c r="A546" s="0" t="s">
        <v>18508</v>
      </c>
      <c r="B546" s="0" t="n">
        <v>42.34</v>
      </c>
      <c r="C546" s="0" t="s">
        <v>166</v>
      </c>
      <c r="D546" s="0" t="s">
        <v>18509</v>
      </c>
      <c r="E546" s="0" t="n">
        <v>28.14</v>
      </c>
    </row>
    <row r="547" customFormat="false" ht="26.5" hidden="false" customHeight="false" outlineLevel="0" collapsed="false">
      <c r="A547" s="0" t="s">
        <v>18510</v>
      </c>
      <c r="B547" s="0" t="n">
        <v>34.56</v>
      </c>
      <c r="C547" s="0" t="s">
        <v>623</v>
      </c>
      <c r="D547" s="298" t="s">
        <v>18511</v>
      </c>
      <c r="E547" s="0" t="n">
        <v>22.97</v>
      </c>
    </row>
    <row r="548" customFormat="false" ht="26.5" hidden="false" customHeight="false" outlineLevel="0" collapsed="false">
      <c r="A548" s="0" t="s">
        <v>18512</v>
      </c>
      <c r="B548" s="0" t="n">
        <v>35.93</v>
      </c>
      <c r="C548" s="0" t="s">
        <v>623</v>
      </c>
      <c r="D548" s="298" t="s">
        <v>18513</v>
      </c>
      <c r="E548" s="0" t="n">
        <v>23.88</v>
      </c>
    </row>
    <row r="549" customFormat="false" ht="15.8" hidden="false" customHeight="false" outlineLevel="0" collapsed="false">
      <c r="A549" s="0" t="s">
        <v>18514</v>
      </c>
      <c r="B549" s="0" t="n">
        <v>5461.04</v>
      </c>
      <c r="C549" s="0" t="s">
        <v>3137</v>
      </c>
      <c r="D549" s="0" t="s">
        <v>18515</v>
      </c>
      <c r="E549" s="0" t="n">
        <v>3628.77</v>
      </c>
    </row>
    <row r="550" customFormat="false" ht="15.8" hidden="false" customHeight="false" outlineLevel="0" collapsed="false">
      <c r="A550" s="0" t="s">
        <v>18516</v>
      </c>
      <c r="B550" s="0" t="n">
        <v>31.19</v>
      </c>
      <c r="C550" s="0" t="s">
        <v>623</v>
      </c>
      <c r="D550" s="0" t="s">
        <v>18517</v>
      </c>
      <c r="E550" s="0" t="n">
        <v>20.73</v>
      </c>
    </row>
    <row r="551" customFormat="false" ht="15.8" hidden="false" customHeight="false" outlineLevel="0" collapsed="false">
      <c r="A551" s="0" t="s">
        <v>18518</v>
      </c>
      <c r="B551" s="0" t="n">
        <v>19.11</v>
      </c>
      <c r="C551" s="0" t="s">
        <v>623</v>
      </c>
      <c r="D551" s="0" t="s">
        <v>18519</v>
      </c>
      <c r="E551" s="0" t="n">
        <v>12.7</v>
      </c>
    </row>
    <row r="552" customFormat="false" ht="15.8" hidden="false" customHeight="false" outlineLevel="0" collapsed="false">
      <c r="A552" s="0" t="s">
        <v>18520</v>
      </c>
      <c r="B552" s="0" t="n">
        <v>62.48</v>
      </c>
      <c r="C552" s="0" t="s">
        <v>623</v>
      </c>
      <c r="D552" s="0" t="s">
        <v>18521</v>
      </c>
      <c r="E552" s="0" t="n">
        <v>41.52</v>
      </c>
    </row>
    <row r="553" customFormat="false" ht="26.5" hidden="false" customHeight="false" outlineLevel="0" collapsed="false">
      <c r="A553" s="0" t="s">
        <v>18522</v>
      </c>
      <c r="B553" s="0" t="n">
        <v>22</v>
      </c>
      <c r="C553" s="0" t="s">
        <v>623</v>
      </c>
      <c r="D553" s="298" t="s">
        <v>18523</v>
      </c>
      <c r="E553" s="0" t="n">
        <v>14.62</v>
      </c>
    </row>
    <row r="554" customFormat="false" ht="15.8" hidden="false" customHeight="false" outlineLevel="0" collapsed="false">
      <c r="A554" s="0" t="s">
        <v>18524</v>
      </c>
      <c r="B554" s="0" t="n">
        <v>44.18</v>
      </c>
      <c r="C554" s="0" t="s">
        <v>623</v>
      </c>
      <c r="D554" s="0" t="s">
        <v>18525</v>
      </c>
      <c r="E554" s="0" t="n">
        <v>29.36</v>
      </c>
    </row>
    <row r="555" customFormat="false" ht="15.8" hidden="false" customHeight="false" outlineLevel="0" collapsed="false">
      <c r="A555" s="0" t="s">
        <v>18526</v>
      </c>
      <c r="B555" s="0" t="n">
        <v>5.04</v>
      </c>
      <c r="C555" s="0" t="s">
        <v>623</v>
      </c>
      <c r="D555" s="0" t="s">
        <v>18527</v>
      </c>
      <c r="E555" s="0" t="n">
        <v>3.35</v>
      </c>
    </row>
    <row r="556" customFormat="false" ht="15.8" hidden="false" customHeight="false" outlineLevel="0" collapsed="false">
      <c r="A556" s="0" t="s">
        <v>18528</v>
      </c>
      <c r="B556" s="0" t="n">
        <v>32.86</v>
      </c>
      <c r="C556" s="0" t="s">
        <v>623</v>
      </c>
      <c r="D556" s="0" t="s">
        <v>18529</v>
      </c>
      <c r="E556" s="0" t="n">
        <v>21.84</v>
      </c>
    </row>
    <row r="557" customFormat="false" ht="15.8" hidden="false" customHeight="false" outlineLevel="0" collapsed="false">
      <c r="A557" s="0" t="s">
        <v>18530</v>
      </c>
      <c r="B557" s="0" t="n">
        <v>23.55</v>
      </c>
      <c r="C557" s="0" t="s">
        <v>623</v>
      </c>
      <c r="D557" s="0" t="s">
        <v>18531</v>
      </c>
      <c r="E557" s="0" t="n">
        <v>15.65</v>
      </c>
    </row>
    <row r="558" customFormat="false" ht="15.8" hidden="false" customHeight="false" outlineLevel="0" collapsed="false">
      <c r="A558" s="0" t="s">
        <v>18532</v>
      </c>
      <c r="B558" s="0" t="n">
        <v>49.75</v>
      </c>
      <c r="C558" s="0" t="s">
        <v>623</v>
      </c>
      <c r="D558" s="0" t="s">
        <v>18533</v>
      </c>
      <c r="E558" s="0" t="n">
        <v>33.06</v>
      </c>
    </row>
    <row r="559" customFormat="false" ht="15.8" hidden="false" customHeight="false" outlineLevel="0" collapsed="false">
      <c r="A559" s="0" t="s">
        <v>18534</v>
      </c>
      <c r="B559" s="0" t="n">
        <v>92.14</v>
      </c>
      <c r="C559" s="0" t="s">
        <v>623</v>
      </c>
      <c r="D559" s="0" t="s">
        <v>18535</v>
      </c>
      <c r="E559" s="0" t="n">
        <v>61.23</v>
      </c>
    </row>
    <row r="560" customFormat="false" ht="15.8" hidden="false" customHeight="false" outlineLevel="0" collapsed="false">
      <c r="A560" s="0" t="s">
        <v>18536</v>
      </c>
      <c r="B560" s="0" t="n">
        <v>28.24</v>
      </c>
      <c r="C560" s="0" t="s">
        <v>623</v>
      </c>
      <c r="D560" s="0" t="s">
        <v>18537</v>
      </c>
      <c r="E560" s="0" t="n">
        <v>18.77</v>
      </c>
    </row>
    <row r="561" customFormat="false" ht="15.8" hidden="false" customHeight="false" outlineLevel="0" collapsed="false">
      <c r="A561" s="0" t="s">
        <v>18538</v>
      </c>
      <c r="B561" s="0" t="n">
        <v>42.16</v>
      </c>
      <c r="C561" s="0" t="s">
        <v>623</v>
      </c>
      <c r="D561" s="0" t="s">
        <v>18539</v>
      </c>
      <c r="E561" s="0" t="n">
        <v>28.02</v>
      </c>
    </row>
    <row r="562" customFormat="false" ht="15.8" hidden="false" customHeight="false" outlineLevel="0" collapsed="false">
      <c r="A562" s="0" t="s">
        <v>18540</v>
      </c>
      <c r="B562" s="0" t="n">
        <v>109.76</v>
      </c>
      <c r="C562" s="0" t="s">
        <v>623</v>
      </c>
      <c r="D562" s="0" t="s">
        <v>18541</v>
      </c>
      <c r="E562" s="0" t="n">
        <v>72.94</v>
      </c>
    </row>
    <row r="563" customFormat="false" ht="15.8" hidden="false" customHeight="false" outlineLevel="0" collapsed="false">
      <c r="A563" s="0" t="s">
        <v>18542</v>
      </c>
      <c r="B563" s="0" t="n">
        <v>29.63</v>
      </c>
      <c r="C563" s="0" t="s">
        <v>623</v>
      </c>
      <c r="D563" s="0" t="s">
        <v>18543</v>
      </c>
      <c r="E563" s="0" t="n">
        <v>19.69</v>
      </c>
    </row>
    <row r="564" customFormat="false" ht="15.8" hidden="false" customHeight="false" outlineLevel="0" collapsed="false">
      <c r="A564" s="0" t="s">
        <v>18544</v>
      </c>
      <c r="B564" s="0" t="n">
        <v>127.34</v>
      </c>
      <c r="C564" s="0" t="s">
        <v>623</v>
      </c>
      <c r="D564" s="0" t="s">
        <v>18545</v>
      </c>
      <c r="E564" s="0" t="n">
        <v>84.62</v>
      </c>
    </row>
    <row r="565" customFormat="false" ht="26.5" hidden="false" customHeight="false" outlineLevel="0" collapsed="false">
      <c r="A565" s="0" t="s">
        <v>18546</v>
      </c>
      <c r="B565" s="0" t="n">
        <v>51.36</v>
      </c>
      <c r="C565" s="0" t="s">
        <v>623</v>
      </c>
      <c r="D565" s="298" t="s">
        <v>18547</v>
      </c>
      <c r="E565" s="0" t="n">
        <v>34.13</v>
      </c>
    </row>
    <row r="566" customFormat="false" ht="15.8" hidden="false" customHeight="false" outlineLevel="0" collapsed="false">
      <c r="A566" s="0" t="s">
        <v>18548</v>
      </c>
      <c r="B566" s="0" t="n">
        <v>25.01</v>
      </c>
      <c r="C566" s="0" t="s">
        <v>623</v>
      </c>
      <c r="D566" s="0" t="s">
        <v>18549</v>
      </c>
      <c r="E566" s="0" t="n">
        <v>16.62</v>
      </c>
    </row>
    <row r="567" customFormat="false" ht="15.8" hidden="false" customHeight="false" outlineLevel="0" collapsed="false">
      <c r="A567" s="0" t="s">
        <v>18550</v>
      </c>
      <c r="B567" s="0" t="n">
        <v>122.23</v>
      </c>
      <c r="C567" s="0" t="s">
        <v>203</v>
      </c>
      <c r="D567" s="0" t="s">
        <v>18551</v>
      </c>
      <c r="E567" s="0" t="n">
        <v>81.22</v>
      </c>
    </row>
    <row r="568" customFormat="false" ht="15.8" hidden="false" customHeight="false" outlineLevel="0" collapsed="false">
      <c r="A568" s="0" t="s">
        <v>18552</v>
      </c>
      <c r="B568" s="0" t="n">
        <v>170.88</v>
      </c>
      <c r="C568" s="0" t="s">
        <v>623</v>
      </c>
      <c r="D568" s="0" t="s">
        <v>18553</v>
      </c>
      <c r="E568" s="0" t="n">
        <v>113.55</v>
      </c>
    </row>
    <row r="569" customFormat="false" ht="15.8" hidden="false" customHeight="false" outlineLevel="0" collapsed="false">
      <c r="A569" s="0" t="s">
        <v>18554</v>
      </c>
      <c r="B569" s="0" t="n">
        <v>12.12</v>
      </c>
      <c r="C569" s="0" t="s">
        <v>623</v>
      </c>
      <c r="D569" s="0" t="s">
        <v>18555</v>
      </c>
      <c r="E569" s="0" t="n">
        <v>8.06</v>
      </c>
    </row>
    <row r="570" customFormat="false" ht="15.8" hidden="false" customHeight="false" outlineLevel="0" collapsed="false">
      <c r="A570" s="0" t="s">
        <v>18556</v>
      </c>
      <c r="B570" s="0" t="n">
        <v>188.77</v>
      </c>
      <c r="C570" s="0" t="s">
        <v>623</v>
      </c>
      <c r="D570" s="0" t="s">
        <v>18557</v>
      </c>
      <c r="E570" s="0" t="n">
        <v>125.44</v>
      </c>
    </row>
    <row r="571" customFormat="false" ht="15.8" hidden="false" customHeight="false" outlineLevel="0" collapsed="false">
      <c r="A571" s="0" t="s">
        <v>18558</v>
      </c>
      <c r="B571" s="0" t="n">
        <v>60.96</v>
      </c>
      <c r="C571" s="0" t="s">
        <v>623</v>
      </c>
      <c r="D571" s="0" t="s">
        <v>18559</v>
      </c>
      <c r="E571" s="0" t="n">
        <v>40.51</v>
      </c>
    </row>
    <row r="572" customFormat="false" ht="15.8" hidden="false" customHeight="false" outlineLevel="0" collapsed="false">
      <c r="A572" s="0" t="s">
        <v>18560</v>
      </c>
      <c r="B572" s="0" t="n">
        <v>127.57</v>
      </c>
      <c r="C572" s="0" t="s">
        <v>623</v>
      </c>
      <c r="D572" s="0" t="s">
        <v>18561</v>
      </c>
      <c r="E572" s="0" t="n">
        <v>84.77</v>
      </c>
    </row>
    <row r="573" customFormat="false" ht="15.8" hidden="false" customHeight="false" outlineLevel="0" collapsed="false">
      <c r="A573" s="0" t="s">
        <v>18562</v>
      </c>
      <c r="B573" s="0" t="n">
        <v>36.99</v>
      </c>
      <c r="C573" s="0" t="s">
        <v>623</v>
      </c>
      <c r="D573" s="0" t="s">
        <v>18563</v>
      </c>
      <c r="E573" s="0" t="n">
        <v>24.58</v>
      </c>
    </row>
    <row r="574" customFormat="false" ht="15.8" hidden="false" customHeight="false" outlineLevel="0" collapsed="false">
      <c r="A574" s="0" t="s">
        <v>18564</v>
      </c>
      <c r="B574" s="0" t="n">
        <v>50.56</v>
      </c>
      <c r="C574" s="0" t="s">
        <v>623</v>
      </c>
      <c r="D574" s="0" t="s">
        <v>18565</v>
      </c>
      <c r="E574" s="0" t="n">
        <v>33.6</v>
      </c>
    </row>
    <row r="575" customFormat="false" ht="15.8" hidden="false" customHeight="false" outlineLevel="0" collapsed="false">
      <c r="A575" s="0" t="s">
        <v>18566</v>
      </c>
      <c r="B575" s="0" t="n">
        <v>34.97</v>
      </c>
      <c r="C575" s="0" t="s">
        <v>623</v>
      </c>
      <c r="D575" s="0" t="s">
        <v>18567</v>
      </c>
      <c r="E575" s="0" t="n">
        <v>23.24</v>
      </c>
    </row>
    <row r="576" customFormat="false" ht="15.8" hidden="false" customHeight="false" outlineLevel="0" collapsed="false">
      <c r="A576" s="0" t="s">
        <v>18568</v>
      </c>
      <c r="B576" s="0" t="n">
        <v>46.45</v>
      </c>
      <c r="C576" s="0" t="s">
        <v>623</v>
      </c>
      <c r="D576" s="0" t="s">
        <v>18569</v>
      </c>
      <c r="E576" s="0" t="n">
        <v>30.87</v>
      </c>
    </row>
    <row r="577" customFormat="false" ht="15.8" hidden="false" customHeight="false" outlineLevel="0" collapsed="false">
      <c r="A577" s="0" t="s">
        <v>18570</v>
      </c>
      <c r="B577" s="0" t="n">
        <v>59.26</v>
      </c>
      <c r="C577" s="0" t="s">
        <v>623</v>
      </c>
      <c r="D577" s="0" t="s">
        <v>18571</v>
      </c>
      <c r="E577" s="0" t="n">
        <v>39.38</v>
      </c>
    </row>
    <row r="578" customFormat="false" ht="26.5" hidden="false" customHeight="false" outlineLevel="0" collapsed="false">
      <c r="A578" s="0" t="s">
        <v>18572</v>
      </c>
      <c r="B578" s="0" t="n">
        <v>24.25</v>
      </c>
      <c r="C578" s="0" t="s">
        <v>623</v>
      </c>
      <c r="D578" s="298" t="s">
        <v>18573</v>
      </c>
      <c r="E578" s="0" t="n">
        <v>16.12</v>
      </c>
    </row>
    <row r="579" customFormat="false" ht="26.5" hidden="false" customHeight="false" outlineLevel="0" collapsed="false">
      <c r="A579" s="0" t="s">
        <v>18574</v>
      </c>
      <c r="B579" s="0" t="n">
        <v>69.42</v>
      </c>
      <c r="C579" s="0" t="s">
        <v>623</v>
      </c>
      <c r="D579" s="298" t="s">
        <v>18573</v>
      </c>
      <c r="E579" s="0" t="n">
        <v>46.13</v>
      </c>
    </row>
    <row r="580" customFormat="false" ht="15.8" hidden="false" customHeight="false" outlineLevel="0" collapsed="false">
      <c r="A580" s="0" t="s">
        <v>18575</v>
      </c>
      <c r="B580" s="0" t="n">
        <v>96.72</v>
      </c>
      <c r="C580" s="0" t="s">
        <v>623</v>
      </c>
      <c r="D580" s="0" t="s">
        <v>18576</v>
      </c>
      <c r="E580" s="0" t="n">
        <v>64.27</v>
      </c>
    </row>
    <row r="581" customFormat="false" ht="15.8" hidden="false" customHeight="false" outlineLevel="0" collapsed="false">
      <c r="A581" s="0" t="s">
        <v>18577</v>
      </c>
      <c r="B581" s="0" t="n">
        <v>61.13</v>
      </c>
      <c r="C581" s="0" t="s">
        <v>623</v>
      </c>
      <c r="D581" s="0" t="s">
        <v>18578</v>
      </c>
      <c r="E581" s="0" t="n">
        <v>40.62</v>
      </c>
    </row>
    <row r="582" customFormat="false" ht="15.8" hidden="false" customHeight="false" outlineLevel="0" collapsed="false">
      <c r="A582" s="0" t="s">
        <v>18579</v>
      </c>
      <c r="B582" s="0" t="n">
        <v>21.67</v>
      </c>
      <c r="C582" s="0" t="s">
        <v>166</v>
      </c>
      <c r="D582" s="0" t="s">
        <v>18580</v>
      </c>
      <c r="E582" s="0" t="n">
        <v>14.4</v>
      </c>
    </row>
    <row r="583" customFormat="false" ht="15.8" hidden="false" customHeight="false" outlineLevel="0" collapsed="false">
      <c r="A583" s="0" t="s">
        <v>18581</v>
      </c>
      <c r="B583" s="0" t="n">
        <v>16.08</v>
      </c>
      <c r="C583" s="0" t="s">
        <v>203</v>
      </c>
      <c r="D583" s="0" t="s">
        <v>18582</v>
      </c>
      <c r="E583" s="0" t="n">
        <v>10.69</v>
      </c>
    </row>
    <row r="584" customFormat="false" ht="15.8" hidden="false" customHeight="false" outlineLevel="0" collapsed="false">
      <c r="A584" s="0" t="s">
        <v>18583</v>
      </c>
      <c r="B584" s="0" t="n">
        <v>159.29</v>
      </c>
      <c r="C584" s="0" t="s">
        <v>623</v>
      </c>
      <c r="D584" s="0" t="s">
        <v>18584</v>
      </c>
      <c r="E584" s="0" t="n">
        <v>105.85</v>
      </c>
    </row>
    <row r="585" customFormat="false" ht="15.8" hidden="false" customHeight="false" outlineLevel="0" collapsed="false">
      <c r="A585" s="0" t="s">
        <v>18585</v>
      </c>
      <c r="B585" s="0" t="n">
        <v>26.35</v>
      </c>
      <c r="C585" s="0" t="s">
        <v>623</v>
      </c>
      <c r="D585" s="0" t="s">
        <v>18586</v>
      </c>
      <c r="E585" s="0" t="n">
        <v>17.51</v>
      </c>
    </row>
    <row r="586" customFormat="false" ht="15.8" hidden="false" customHeight="false" outlineLevel="0" collapsed="false">
      <c r="A586" s="0" t="s">
        <v>18587</v>
      </c>
      <c r="B586" s="0" t="n">
        <v>51.9</v>
      </c>
      <c r="C586" s="0" t="s">
        <v>623</v>
      </c>
      <c r="D586" s="0" t="s">
        <v>18588</v>
      </c>
      <c r="E586" s="0" t="n">
        <v>34.49</v>
      </c>
    </row>
    <row r="587" customFormat="false" ht="15.8" hidden="false" customHeight="false" outlineLevel="0" collapsed="false">
      <c r="A587" s="0" t="s">
        <v>18589</v>
      </c>
      <c r="B587" s="0" t="n">
        <v>348.01</v>
      </c>
      <c r="C587" s="0" t="s">
        <v>3137</v>
      </c>
      <c r="D587" s="0" t="s">
        <v>18590</v>
      </c>
      <c r="E587" s="0" t="n">
        <v>231.25</v>
      </c>
    </row>
    <row r="588" customFormat="false" ht="15.8" hidden="false" customHeight="false" outlineLevel="0" collapsed="false">
      <c r="A588" s="0" t="s">
        <v>18591</v>
      </c>
      <c r="B588" s="0" t="n">
        <v>28.18</v>
      </c>
      <c r="C588" s="0" t="s">
        <v>623</v>
      </c>
      <c r="D588" s="0" t="s">
        <v>18592</v>
      </c>
      <c r="E588" s="0" t="n">
        <v>18.73</v>
      </c>
    </row>
    <row r="589" customFormat="false" ht="15.8" hidden="false" customHeight="false" outlineLevel="0" collapsed="false">
      <c r="A589" s="0" t="s">
        <v>18593</v>
      </c>
      <c r="B589" s="0" t="n">
        <v>79.3</v>
      </c>
      <c r="C589" s="0" t="s">
        <v>623</v>
      </c>
      <c r="D589" s="0" t="s">
        <v>18594</v>
      </c>
      <c r="E589" s="0" t="n">
        <v>52.7</v>
      </c>
    </row>
    <row r="590" customFormat="false" ht="15.8" hidden="false" customHeight="false" outlineLevel="0" collapsed="false">
      <c r="A590" s="0" t="s">
        <v>18595</v>
      </c>
      <c r="B590" s="0" t="n">
        <v>10.86</v>
      </c>
      <c r="C590" s="0" t="s">
        <v>623</v>
      </c>
      <c r="D590" s="0" t="s">
        <v>18596</v>
      </c>
      <c r="E590" s="0" t="n">
        <v>7.22</v>
      </c>
    </row>
    <row r="591" customFormat="false" ht="15.8" hidden="false" customHeight="false" outlineLevel="0" collapsed="false">
      <c r="A591" s="0" t="s">
        <v>18597</v>
      </c>
      <c r="B591" s="0" t="n">
        <v>31.96</v>
      </c>
      <c r="C591" s="0" t="s">
        <v>623</v>
      </c>
      <c r="D591" s="0" t="s">
        <v>18598</v>
      </c>
      <c r="E591" s="0" t="n">
        <v>21.24</v>
      </c>
    </row>
    <row r="592" customFormat="false" ht="15.8" hidden="false" customHeight="false" outlineLevel="0" collapsed="false">
      <c r="A592" s="0" t="s">
        <v>18599</v>
      </c>
      <c r="B592" s="0" t="n">
        <v>148.55</v>
      </c>
      <c r="C592" s="0" t="s">
        <v>623</v>
      </c>
      <c r="D592" s="0" t="s">
        <v>18600</v>
      </c>
      <c r="E592" s="0" t="n">
        <v>98.71</v>
      </c>
    </row>
    <row r="593" customFormat="false" ht="26.5" hidden="false" customHeight="false" outlineLevel="0" collapsed="false">
      <c r="A593" s="0" t="s">
        <v>18601</v>
      </c>
      <c r="B593" s="0" t="n">
        <v>51.96</v>
      </c>
      <c r="C593" s="0" t="s">
        <v>623</v>
      </c>
      <c r="D593" s="298" t="s">
        <v>18602</v>
      </c>
      <c r="E593" s="0" t="n">
        <v>34.53</v>
      </c>
    </row>
    <row r="594" customFormat="false" ht="26.5" hidden="false" customHeight="false" outlineLevel="0" collapsed="false">
      <c r="A594" s="0" t="s">
        <v>18603</v>
      </c>
      <c r="B594" s="0" t="n">
        <v>5.32</v>
      </c>
      <c r="C594" s="0" t="s">
        <v>166</v>
      </c>
      <c r="D594" s="298" t="s">
        <v>18604</v>
      </c>
      <c r="E594" s="0" t="n">
        <v>3.54</v>
      </c>
    </row>
    <row r="595" customFormat="false" ht="26.5" hidden="false" customHeight="false" outlineLevel="0" collapsed="false">
      <c r="A595" s="0" t="s">
        <v>18605</v>
      </c>
      <c r="B595" s="0" t="n">
        <v>11.31</v>
      </c>
      <c r="C595" s="0" t="s">
        <v>166</v>
      </c>
      <c r="D595" s="298" t="s">
        <v>18606</v>
      </c>
      <c r="E595" s="0" t="n">
        <v>7.52</v>
      </c>
    </row>
    <row r="596" customFormat="false" ht="15.8" hidden="false" customHeight="false" outlineLevel="0" collapsed="false">
      <c r="A596" s="0" t="s">
        <v>18607</v>
      </c>
      <c r="B596" s="0" t="n">
        <v>13.04</v>
      </c>
      <c r="C596" s="0" t="s">
        <v>166</v>
      </c>
      <c r="D596" s="0" t="s">
        <v>18608</v>
      </c>
      <c r="E596" s="0" t="n">
        <v>8.67</v>
      </c>
    </row>
    <row r="597" customFormat="false" ht="15.8" hidden="false" customHeight="false" outlineLevel="0" collapsed="false">
      <c r="A597" s="0" t="s">
        <v>18609</v>
      </c>
      <c r="B597" s="0" t="n">
        <v>17.8</v>
      </c>
      <c r="C597" s="0" t="s">
        <v>623</v>
      </c>
      <c r="D597" s="0" t="s">
        <v>18610</v>
      </c>
      <c r="E597" s="0" t="n">
        <v>11.83</v>
      </c>
    </row>
    <row r="598" customFormat="false" ht="15.8" hidden="false" customHeight="false" outlineLevel="0" collapsed="false">
      <c r="A598" s="0" t="s">
        <v>18611</v>
      </c>
      <c r="B598" s="0" t="n">
        <v>29.52</v>
      </c>
      <c r="C598" s="0" t="s">
        <v>623</v>
      </c>
      <c r="D598" s="0" t="s">
        <v>18612</v>
      </c>
      <c r="E598" s="0" t="n">
        <v>19.62</v>
      </c>
    </row>
    <row r="599" customFormat="false" ht="15.8" hidden="false" customHeight="false" outlineLevel="0" collapsed="false">
      <c r="A599" s="0" t="s">
        <v>18613</v>
      </c>
      <c r="B599" s="0" t="n">
        <v>44.38</v>
      </c>
      <c r="C599" s="0" t="s">
        <v>623</v>
      </c>
      <c r="D599" s="0" t="s">
        <v>18614</v>
      </c>
      <c r="E599" s="0" t="n">
        <v>29.49</v>
      </c>
    </row>
    <row r="600" customFormat="false" ht="15.8" hidden="false" customHeight="false" outlineLevel="0" collapsed="false">
      <c r="A600" s="0" t="s">
        <v>18615</v>
      </c>
      <c r="B600" s="0" t="n">
        <v>37.12</v>
      </c>
      <c r="C600" s="0" t="s">
        <v>623</v>
      </c>
      <c r="D600" s="0" t="s">
        <v>18616</v>
      </c>
      <c r="E600" s="0" t="n">
        <v>24.67</v>
      </c>
    </row>
    <row r="601" customFormat="false" ht="15.8" hidden="false" customHeight="false" outlineLevel="0" collapsed="false">
      <c r="A601" s="0" t="s">
        <v>18617</v>
      </c>
      <c r="B601" s="0" t="n">
        <v>21.44</v>
      </c>
      <c r="C601" s="0" t="s">
        <v>623</v>
      </c>
      <c r="D601" s="0" t="s">
        <v>18618</v>
      </c>
      <c r="E601" s="0" t="n">
        <v>14.25</v>
      </c>
    </row>
    <row r="602" customFormat="false" ht="15.8" hidden="false" customHeight="false" outlineLevel="0" collapsed="false">
      <c r="A602" s="0" t="s">
        <v>18619</v>
      </c>
      <c r="B602" s="0" t="n">
        <v>11.64</v>
      </c>
      <c r="C602" s="0" t="s">
        <v>623</v>
      </c>
      <c r="D602" s="0" t="s">
        <v>18620</v>
      </c>
      <c r="E602" s="0" t="n">
        <v>7.74</v>
      </c>
    </row>
    <row r="603" customFormat="false" ht="15.8" hidden="false" customHeight="false" outlineLevel="0" collapsed="false">
      <c r="A603" s="0" t="s">
        <v>18621</v>
      </c>
      <c r="B603" s="0" t="n">
        <v>8.57</v>
      </c>
      <c r="C603" s="0" t="s">
        <v>623</v>
      </c>
      <c r="D603" s="0" t="s">
        <v>4706</v>
      </c>
      <c r="E603" s="0" t="n">
        <v>5.7</v>
      </c>
    </row>
    <row r="604" customFormat="false" ht="15.8" hidden="false" customHeight="false" outlineLevel="0" collapsed="false">
      <c r="A604" s="0" t="s">
        <v>18622</v>
      </c>
      <c r="B604" s="0" t="n">
        <v>29.79</v>
      </c>
      <c r="C604" s="0" t="s">
        <v>623</v>
      </c>
      <c r="D604" s="0" t="s">
        <v>18623</v>
      </c>
      <c r="E604" s="0" t="n">
        <v>19.8</v>
      </c>
    </row>
    <row r="605" customFormat="false" ht="15.8" hidden="false" customHeight="false" outlineLevel="0" collapsed="false">
      <c r="A605" s="0" t="s">
        <v>18624</v>
      </c>
      <c r="B605" s="0" t="n">
        <v>38.42</v>
      </c>
      <c r="C605" s="0" t="s">
        <v>623</v>
      </c>
      <c r="D605" s="0" t="s">
        <v>18625</v>
      </c>
      <c r="E605" s="0" t="n">
        <v>25.53</v>
      </c>
    </row>
    <row r="606" customFormat="false" ht="15.8" hidden="false" customHeight="false" outlineLevel="0" collapsed="false">
      <c r="A606" s="0" t="s">
        <v>18626</v>
      </c>
      <c r="B606" s="0" t="n">
        <v>49.46</v>
      </c>
      <c r="C606" s="0" t="s">
        <v>623</v>
      </c>
      <c r="D606" s="0" t="s">
        <v>18627</v>
      </c>
      <c r="E606" s="0" t="n">
        <v>32.87</v>
      </c>
    </row>
    <row r="607" customFormat="false" ht="15.8" hidden="false" customHeight="false" outlineLevel="0" collapsed="false">
      <c r="A607" s="0" t="s">
        <v>18628</v>
      </c>
      <c r="B607" s="0" t="n">
        <v>42.18</v>
      </c>
      <c r="C607" s="0" t="s">
        <v>623</v>
      </c>
      <c r="D607" s="0" t="s">
        <v>18629</v>
      </c>
      <c r="E607" s="0" t="n">
        <v>28.03</v>
      </c>
    </row>
    <row r="608" customFormat="false" ht="15.8" hidden="false" customHeight="false" outlineLevel="0" collapsed="false">
      <c r="A608" s="0" t="s">
        <v>18630</v>
      </c>
      <c r="B608" s="0" t="n">
        <v>62.65</v>
      </c>
      <c r="C608" s="0" t="s">
        <v>623</v>
      </c>
      <c r="D608" s="0" t="s">
        <v>18631</v>
      </c>
      <c r="E608" s="0" t="n">
        <v>41.63</v>
      </c>
    </row>
    <row r="609" customFormat="false" ht="15.8" hidden="false" customHeight="false" outlineLevel="0" collapsed="false">
      <c r="A609" s="0" t="s">
        <v>18632</v>
      </c>
      <c r="B609" s="0" t="n">
        <v>37.24</v>
      </c>
      <c r="C609" s="0" t="s">
        <v>623</v>
      </c>
      <c r="D609" s="0" t="s">
        <v>18633</v>
      </c>
      <c r="E609" s="0" t="n">
        <v>24.75</v>
      </c>
    </row>
    <row r="610" customFormat="false" ht="15.8" hidden="false" customHeight="false" outlineLevel="0" collapsed="false">
      <c r="A610" s="0" t="s">
        <v>18634</v>
      </c>
      <c r="B610" s="0" t="n">
        <v>38.91</v>
      </c>
      <c r="C610" s="0" t="s">
        <v>623</v>
      </c>
      <c r="D610" s="0" t="s">
        <v>18635</v>
      </c>
      <c r="E610" s="0" t="n">
        <v>25.86</v>
      </c>
    </row>
    <row r="611" customFormat="false" ht="15.8" hidden="false" customHeight="false" outlineLevel="0" collapsed="false">
      <c r="A611" s="0" t="s">
        <v>18636</v>
      </c>
      <c r="B611" s="0" t="n">
        <v>47.05</v>
      </c>
      <c r="C611" s="0" t="s">
        <v>623</v>
      </c>
      <c r="D611" s="0" t="s">
        <v>18637</v>
      </c>
      <c r="E611" s="0" t="n">
        <v>31.27</v>
      </c>
    </row>
    <row r="612" customFormat="false" ht="15.8" hidden="false" customHeight="false" outlineLevel="0" collapsed="false">
      <c r="A612" s="0" t="s">
        <v>18638</v>
      </c>
      <c r="B612" s="0" t="n">
        <v>53.56</v>
      </c>
      <c r="C612" s="0" t="s">
        <v>623</v>
      </c>
      <c r="D612" s="0" t="s">
        <v>18639</v>
      </c>
      <c r="E612" s="0" t="n">
        <v>35.59</v>
      </c>
    </row>
    <row r="613" customFormat="false" ht="15.8" hidden="false" customHeight="false" outlineLevel="0" collapsed="false">
      <c r="A613" s="0" t="s">
        <v>18640</v>
      </c>
      <c r="B613" s="0" t="n">
        <v>42.87</v>
      </c>
      <c r="C613" s="0" t="s">
        <v>623</v>
      </c>
      <c r="D613" s="0" t="s">
        <v>18641</v>
      </c>
      <c r="E613" s="0" t="n">
        <v>28.49</v>
      </c>
    </row>
    <row r="614" customFormat="false" ht="15.8" hidden="false" customHeight="false" outlineLevel="0" collapsed="false">
      <c r="A614" s="0" t="s">
        <v>18642</v>
      </c>
      <c r="B614" s="0" t="n">
        <v>50.41</v>
      </c>
      <c r="C614" s="0" t="s">
        <v>623</v>
      </c>
      <c r="D614" s="0" t="s">
        <v>18643</v>
      </c>
      <c r="E614" s="0" t="n">
        <v>33.5</v>
      </c>
    </row>
    <row r="615" customFormat="false" ht="15.8" hidden="false" customHeight="false" outlineLevel="0" collapsed="false">
      <c r="A615" s="0" t="s">
        <v>18644</v>
      </c>
      <c r="B615" s="0" t="n">
        <v>51.84</v>
      </c>
      <c r="C615" s="0" t="s">
        <v>623</v>
      </c>
      <c r="D615" s="0" t="s">
        <v>18645</v>
      </c>
      <c r="E615" s="0" t="n">
        <v>34.45</v>
      </c>
    </row>
    <row r="616" customFormat="false" ht="15.8" hidden="false" customHeight="false" outlineLevel="0" collapsed="false">
      <c r="A616" s="0" t="s">
        <v>18646</v>
      </c>
      <c r="B616" s="0" t="n">
        <v>67.39</v>
      </c>
      <c r="C616" s="0" t="s">
        <v>623</v>
      </c>
      <c r="D616" s="0" t="s">
        <v>18647</v>
      </c>
      <c r="E616" s="0" t="n">
        <v>44.78</v>
      </c>
    </row>
    <row r="617" customFormat="false" ht="15.8" hidden="false" customHeight="false" outlineLevel="0" collapsed="false">
      <c r="A617" s="0" t="s">
        <v>18648</v>
      </c>
      <c r="B617" s="0" t="n">
        <v>47.13</v>
      </c>
      <c r="C617" s="0" t="s">
        <v>623</v>
      </c>
      <c r="D617" s="0" t="s">
        <v>18649</v>
      </c>
      <c r="E617" s="0" t="n">
        <v>31.32</v>
      </c>
    </row>
    <row r="618" customFormat="false" ht="26.5" hidden="false" customHeight="false" outlineLevel="0" collapsed="false">
      <c r="A618" s="0" t="s">
        <v>18650</v>
      </c>
      <c r="B618" s="0" t="n">
        <v>16.02</v>
      </c>
      <c r="C618" s="0" t="s">
        <v>623</v>
      </c>
      <c r="D618" s="298" t="s">
        <v>18651</v>
      </c>
      <c r="E618" s="0" t="n">
        <v>10.65</v>
      </c>
    </row>
    <row r="619" customFormat="false" ht="15.8" hidden="false" customHeight="false" outlineLevel="0" collapsed="false">
      <c r="A619" s="0" t="s">
        <v>18652</v>
      </c>
      <c r="B619" s="0" t="n">
        <v>8386.04</v>
      </c>
      <c r="C619" s="0" t="s">
        <v>3137</v>
      </c>
      <c r="D619" s="0" t="s">
        <v>18653</v>
      </c>
      <c r="E619" s="0" t="n">
        <v>5572.38</v>
      </c>
    </row>
    <row r="620" customFormat="false" ht="15.8" hidden="false" customHeight="false" outlineLevel="0" collapsed="false">
      <c r="A620" s="0" t="s">
        <v>18654</v>
      </c>
      <c r="B620" s="0" t="n">
        <v>294.51</v>
      </c>
      <c r="C620" s="0" t="s">
        <v>203</v>
      </c>
      <c r="D620" s="0" t="s">
        <v>18655</v>
      </c>
      <c r="E620" s="0" t="n">
        <v>195.7</v>
      </c>
    </row>
    <row r="621" customFormat="false" ht="15.8" hidden="false" customHeight="false" outlineLevel="0" collapsed="false">
      <c r="A621" s="0" t="s">
        <v>18656</v>
      </c>
      <c r="B621" s="0" t="n">
        <v>294.51</v>
      </c>
      <c r="C621" s="0" t="s">
        <v>203</v>
      </c>
      <c r="D621" s="0" t="s">
        <v>18657</v>
      </c>
      <c r="E621" s="0" t="n">
        <v>195.7</v>
      </c>
    </row>
    <row r="622" customFormat="false" ht="15.8" hidden="false" customHeight="false" outlineLevel="0" collapsed="false">
      <c r="A622" s="0" t="s">
        <v>18658</v>
      </c>
      <c r="B622" s="0" t="n">
        <v>294.51</v>
      </c>
      <c r="C622" s="0" t="s">
        <v>203</v>
      </c>
      <c r="D622" s="0" t="s">
        <v>18659</v>
      </c>
      <c r="E622" s="0" t="n">
        <v>195.7</v>
      </c>
    </row>
    <row r="623" customFormat="false" ht="15.8" hidden="false" customHeight="false" outlineLevel="0" collapsed="false">
      <c r="A623" s="0" t="s">
        <v>18660</v>
      </c>
      <c r="B623" s="0" t="n">
        <v>80.92</v>
      </c>
      <c r="C623" s="0" t="s">
        <v>623</v>
      </c>
      <c r="D623" s="0" t="s">
        <v>18661</v>
      </c>
      <c r="E623" s="0" t="n">
        <v>53.77</v>
      </c>
    </row>
    <row r="624" customFormat="false" ht="15.8" hidden="false" customHeight="false" outlineLevel="0" collapsed="false">
      <c r="A624" s="0" t="s">
        <v>18662</v>
      </c>
      <c r="B624" s="0" t="n">
        <v>94.99</v>
      </c>
      <c r="C624" s="0" t="s">
        <v>623</v>
      </c>
      <c r="D624" s="0" t="s">
        <v>18663</v>
      </c>
      <c r="E624" s="0" t="n">
        <v>63.12</v>
      </c>
    </row>
    <row r="625" customFormat="false" ht="15.8" hidden="false" customHeight="false" outlineLevel="0" collapsed="false">
      <c r="A625" s="0" t="s">
        <v>18664</v>
      </c>
      <c r="B625" s="0" t="n">
        <v>86.51</v>
      </c>
      <c r="C625" s="0" t="s">
        <v>623</v>
      </c>
      <c r="D625" s="0" t="s">
        <v>18665</v>
      </c>
      <c r="E625" s="0" t="n">
        <v>57.49</v>
      </c>
    </row>
    <row r="626" customFormat="false" ht="15.8" hidden="false" customHeight="false" outlineLevel="0" collapsed="false">
      <c r="A626" s="0" t="s">
        <v>18666</v>
      </c>
      <c r="B626" s="0" t="n">
        <v>76.82</v>
      </c>
      <c r="C626" s="0" t="s">
        <v>623</v>
      </c>
      <c r="D626" s="0" t="s">
        <v>18667</v>
      </c>
      <c r="E626" s="0" t="n">
        <v>51.05</v>
      </c>
    </row>
    <row r="627" customFormat="false" ht="15.8" hidden="false" customHeight="false" outlineLevel="0" collapsed="false">
      <c r="A627" s="0" t="s">
        <v>18668</v>
      </c>
      <c r="B627" s="0" t="n">
        <v>80.87</v>
      </c>
      <c r="C627" s="0" t="s">
        <v>623</v>
      </c>
      <c r="D627" s="0" t="s">
        <v>18669</v>
      </c>
      <c r="E627" s="0" t="n">
        <v>53.74</v>
      </c>
    </row>
    <row r="628" customFormat="false" ht="15.8" hidden="false" customHeight="false" outlineLevel="0" collapsed="false">
      <c r="A628" s="0" t="s">
        <v>18670</v>
      </c>
      <c r="B628" s="0" t="n">
        <v>77.14</v>
      </c>
      <c r="C628" s="0" t="s">
        <v>623</v>
      </c>
      <c r="D628" s="0" t="s">
        <v>18671</v>
      </c>
      <c r="E628" s="0" t="n">
        <v>51.26</v>
      </c>
    </row>
    <row r="629" customFormat="false" ht="15.8" hidden="false" customHeight="false" outlineLevel="0" collapsed="false">
      <c r="A629" s="0" t="s">
        <v>18672</v>
      </c>
      <c r="B629" s="0" t="n">
        <v>126.86</v>
      </c>
      <c r="C629" s="0" t="s">
        <v>623</v>
      </c>
      <c r="D629" s="0" t="s">
        <v>18673</v>
      </c>
      <c r="E629" s="0" t="n">
        <v>84.3</v>
      </c>
    </row>
    <row r="630" customFormat="false" ht="15.8" hidden="false" customHeight="false" outlineLevel="0" collapsed="false">
      <c r="A630" s="0" t="s">
        <v>18674</v>
      </c>
      <c r="B630" s="0" t="n">
        <v>71.1</v>
      </c>
      <c r="C630" s="0" t="s">
        <v>623</v>
      </c>
      <c r="D630" s="0" t="s">
        <v>18675</v>
      </c>
      <c r="E630" s="0" t="n">
        <v>47.25</v>
      </c>
    </row>
    <row r="631" customFormat="false" ht="15.8" hidden="false" customHeight="false" outlineLevel="0" collapsed="false">
      <c r="A631" s="0" t="s">
        <v>18676</v>
      </c>
      <c r="B631" s="0" t="n">
        <v>72.91</v>
      </c>
      <c r="C631" s="0" t="s">
        <v>623</v>
      </c>
      <c r="D631" s="0" t="s">
        <v>18677</v>
      </c>
      <c r="E631" s="0" t="n">
        <v>48.45</v>
      </c>
    </row>
    <row r="632" customFormat="false" ht="15.8" hidden="false" customHeight="false" outlineLevel="0" collapsed="false">
      <c r="A632" s="0" t="s">
        <v>18678</v>
      </c>
      <c r="B632" s="0" t="n">
        <v>66.6</v>
      </c>
      <c r="C632" s="0" t="s">
        <v>623</v>
      </c>
      <c r="D632" s="0" t="s">
        <v>18679</v>
      </c>
      <c r="E632" s="0" t="n">
        <v>44.26</v>
      </c>
    </row>
    <row r="633" customFormat="false" ht="15.8" hidden="false" customHeight="false" outlineLevel="0" collapsed="false">
      <c r="A633" s="0" t="s">
        <v>18680</v>
      </c>
      <c r="B633" s="0" t="n">
        <v>47.72</v>
      </c>
      <c r="C633" s="0" t="s">
        <v>623</v>
      </c>
      <c r="D633" s="0" t="s">
        <v>18681</v>
      </c>
      <c r="E633" s="0" t="n">
        <v>31.71</v>
      </c>
    </row>
    <row r="634" customFormat="false" ht="15.8" hidden="false" customHeight="false" outlineLevel="0" collapsed="false">
      <c r="A634" s="0" t="s">
        <v>18682</v>
      </c>
      <c r="B634" s="0" t="n">
        <v>79.53</v>
      </c>
      <c r="C634" s="0" t="s">
        <v>623</v>
      </c>
      <c r="D634" s="0" t="s">
        <v>18683</v>
      </c>
      <c r="E634" s="0" t="n">
        <v>52.85</v>
      </c>
    </row>
    <row r="635" customFormat="false" ht="15.8" hidden="false" customHeight="false" outlineLevel="0" collapsed="false">
      <c r="A635" s="0" t="s">
        <v>18684</v>
      </c>
      <c r="B635" s="0" t="n">
        <v>25.64</v>
      </c>
      <c r="C635" s="0" t="s">
        <v>166</v>
      </c>
      <c r="D635" s="0" t="s">
        <v>18685</v>
      </c>
      <c r="E635" s="0" t="n">
        <v>17.04</v>
      </c>
    </row>
    <row r="636" customFormat="false" ht="15.8" hidden="false" customHeight="false" outlineLevel="0" collapsed="false">
      <c r="A636" s="0" t="s">
        <v>18686</v>
      </c>
      <c r="B636" s="0" t="n">
        <v>12.35</v>
      </c>
      <c r="C636" s="0" t="s">
        <v>166</v>
      </c>
      <c r="D636" s="0" t="s">
        <v>18687</v>
      </c>
      <c r="E636" s="0" t="n">
        <v>8.21</v>
      </c>
    </row>
    <row r="637" customFormat="false" ht="15.8" hidden="false" customHeight="false" outlineLevel="0" collapsed="false">
      <c r="A637" s="0" t="s">
        <v>18688</v>
      </c>
      <c r="B637" s="0" t="n">
        <v>10.97</v>
      </c>
      <c r="C637" s="0" t="s">
        <v>166</v>
      </c>
      <c r="D637" s="0" t="s">
        <v>18689</v>
      </c>
      <c r="E637" s="0" t="n">
        <v>7.29</v>
      </c>
    </row>
    <row r="638" customFormat="false" ht="15.8" hidden="false" customHeight="false" outlineLevel="0" collapsed="false">
      <c r="A638" s="0" t="s">
        <v>18690</v>
      </c>
      <c r="B638" s="0" t="n">
        <v>128.28</v>
      </c>
      <c r="C638" s="0" t="s">
        <v>623</v>
      </c>
      <c r="D638" s="0" t="s">
        <v>18691</v>
      </c>
      <c r="E638" s="0" t="n">
        <v>85.24</v>
      </c>
    </row>
    <row r="639" customFormat="false" ht="15.8" hidden="false" customHeight="false" outlineLevel="0" collapsed="false">
      <c r="A639" s="0" t="s">
        <v>18692</v>
      </c>
      <c r="B639" s="0" t="n">
        <v>94.79</v>
      </c>
      <c r="C639" s="0" t="s">
        <v>623</v>
      </c>
      <c r="D639" s="0" t="s">
        <v>18693</v>
      </c>
      <c r="E639" s="0" t="n">
        <v>62.99</v>
      </c>
    </row>
    <row r="640" customFormat="false" ht="15.8" hidden="false" customHeight="false" outlineLevel="0" collapsed="false">
      <c r="A640" s="0" t="s">
        <v>18694</v>
      </c>
      <c r="B640" s="0" t="n">
        <v>36.23</v>
      </c>
      <c r="C640" s="0" t="s">
        <v>623</v>
      </c>
      <c r="D640" s="0" t="s">
        <v>18695</v>
      </c>
      <c r="E640" s="0" t="n">
        <v>24.08</v>
      </c>
    </row>
    <row r="641" customFormat="false" ht="15.8" hidden="false" customHeight="false" outlineLevel="0" collapsed="false">
      <c r="A641" s="0" t="s">
        <v>18696</v>
      </c>
      <c r="B641" s="0" t="n">
        <v>39.36</v>
      </c>
      <c r="C641" s="0" t="s">
        <v>623</v>
      </c>
      <c r="D641" s="0" t="s">
        <v>18697</v>
      </c>
      <c r="E641" s="0" t="n">
        <v>26.16</v>
      </c>
    </row>
    <row r="642" customFormat="false" ht="15.8" hidden="false" customHeight="false" outlineLevel="0" collapsed="false">
      <c r="A642" s="0" t="s">
        <v>18698</v>
      </c>
      <c r="B642" s="0" t="n">
        <v>186.52</v>
      </c>
      <c r="C642" s="0" t="s">
        <v>623</v>
      </c>
      <c r="D642" s="0" t="s">
        <v>18699</v>
      </c>
      <c r="E642" s="0" t="n">
        <v>123.94</v>
      </c>
    </row>
    <row r="643" customFormat="false" ht="15.8" hidden="false" customHeight="false" outlineLevel="0" collapsed="false">
      <c r="A643" s="0" t="s">
        <v>18700</v>
      </c>
      <c r="B643" s="0" t="n">
        <v>55.54</v>
      </c>
      <c r="C643" s="0" t="s">
        <v>623</v>
      </c>
      <c r="D643" s="0" t="s">
        <v>18701</v>
      </c>
      <c r="E643" s="0" t="n">
        <v>36.91</v>
      </c>
    </row>
    <row r="644" customFormat="false" ht="15.8" hidden="false" customHeight="false" outlineLevel="0" collapsed="false">
      <c r="A644" s="0" t="s">
        <v>18702</v>
      </c>
      <c r="B644" s="0" t="n">
        <v>50.49</v>
      </c>
      <c r="C644" s="0" t="s">
        <v>166</v>
      </c>
      <c r="D644" s="0" t="s">
        <v>18703</v>
      </c>
      <c r="E644" s="0" t="n">
        <v>33.55</v>
      </c>
    </row>
    <row r="645" customFormat="false" ht="15.8" hidden="false" customHeight="false" outlineLevel="0" collapsed="false">
      <c r="A645" s="0" t="s">
        <v>18704</v>
      </c>
      <c r="B645" s="0" t="n">
        <v>21.53</v>
      </c>
      <c r="C645" s="0" t="s">
        <v>166</v>
      </c>
      <c r="D645" s="0" t="s">
        <v>18705</v>
      </c>
      <c r="E645" s="0" t="n">
        <v>14.31</v>
      </c>
    </row>
    <row r="646" customFormat="false" ht="15.8" hidden="false" customHeight="false" outlineLevel="0" collapsed="false">
      <c r="A646" s="0" t="s">
        <v>18706</v>
      </c>
      <c r="B646" s="0" t="n">
        <v>8.78</v>
      </c>
      <c r="C646" s="0" t="s">
        <v>623</v>
      </c>
      <c r="D646" s="0" t="s">
        <v>18707</v>
      </c>
      <c r="E646" s="0" t="n">
        <v>5.84</v>
      </c>
    </row>
    <row r="647" customFormat="false" ht="15.8" hidden="false" customHeight="false" outlineLevel="0" collapsed="false">
      <c r="A647" s="0" t="s">
        <v>18708</v>
      </c>
      <c r="B647" s="0" t="n">
        <v>28.66</v>
      </c>
      <c r="C647" s="0" t="s">
        <v>623</v>
      </c>
      <c r="D647" s="0" t="s">
        <v>18709</v>
      </c>
      <c r="E647" s="0" t="n">
        <v>19.05</v>
      </c>
    </row>
    <row r="648" customFormat="false" ht="15.8" hidden="false" customHeight="false" outlineLevel="0" collapsed="false">
      <c r="A648" s="0" t="s">
        <v>18710</v>
      </c>
      <c r="B648" s="0" t="n">
        <v>118.61</v>
      </c>
      <c r="C648" s="0" t="s">
        <v>623</v>
      </c>
      <c r="D648" s="0" t="s">
        <v>18711</v>
      </c>
      <c r="E648" s="0" t="n">
        <v>78.82</v>
      </c>
    </row>
    <row r="649" customFormat="false" ht="15.8" hidden="false" customHeight="false" outlineLevel="0" collapsed="false">
      <c r="A649" s="0" t="s">
        <v>18712</v>
      </c>
      <c r="B649" s="0" t="n">
        <v>121.8</v>
      </c>
      <c r="C649" s="0" t="s">
        <v>623</v>
      </c>
      <c r="D649" s="0" t="s">
        <v>18713</v>
      </c>
      <c r="E649" s="0" t="n">
        <v>80.94</v>
      </c>
    </row>
    <row r="650" customFormat="false" ht="26.5" hidden="false" customHeight="false" outlineLevel="0" collapsed="false">
      <c r="A650" s="0" t="s">
        <v>18714</v>
      </c>
      <c r="B650" s="0" t="n">
        <v>122.83</v>
      </c>
      <c r="C650" s="0" t="s">
        <v>623</v>
      </c>
      <c r="D650" s="298" t="s">
        <v>18715</v>
      </c>
      <c r="E650" s="0" t="n">
        <v>81.62</v>
      </c>
    </row>
    <row r="651" customFormat="false" ht="15.8" hidden="false" customHeight="false" outlineLevel="0" collapsed="false">
      <c r="A651" s="0" t="s">
        <v>18716</v>
      </c>
      <c r="B651" s="0" t="n">
        <v>280.57</v>
      </c>
      <c r="C651" s="0" t="s">
        <v>623</v>
      </c>
      <c r="D651" s="0" t="s">
        <v>18717</v>
      </c>
      <c r="E651" s="0" t="n">
        <v>186.44</v>
      </c>
    </row>
    <row r="652" customFormat="false" ht="15.8" hidden="false" customHeight="false" outlineLevel="0" collapsed="false">
      <c r="A652" s="0" t="s">
        <v>18718</v>
      </c>
      <c r="B652" s="0" t="n">
        <v>212.57</v>
      </c>
      <c r="C652" s="0" t="s">
        <v>623</v>
      </c>
      <c r="D652" s="0" t="s">
        <v>18719</v>
      </c>
      <c r="E652" s="0" t="n">
        <v>141.25</v>
      </c>
    </row>
    <row r="653" customFormat="false" ht="15.8" hidden="false" customHeight="false" outlineLevel="0" collapsed="false">
      <c r="A653" s="0" t="s">
        <v>18720</v>
      </c>
      <c r="B653" s="0" t="n">
        <v>197.14</v>
      </c>
      <c r="C653" s="0" t="s">
        <v>623</v>
      </c>
      <c r="D653" s="0" t="s">
        <v>18721</v>
      </c>
      <c r="E653" s="0" t="n">
        <v>131</v>
      </c>
    </row>
    <row r="654" customFormat="false" ht="15.8" hidden="false" customHeight="false" outlineLevel="0" collapsed="false">
      <c r="A654" s="0" t="s">
        <v>18722</v>
      </c>
      <c r="B654" s="0" t="n">
        <v>205.13</v>
      </c>
      <c r="C654" s="0" t="s">
        <v>623</v>
      </c>
      <c r="D654" s="0" t="s">
        <v>18723</v>
      </c>
      <c r="E654" s="0" t="n">
        <v>136.31</v>
      </c>
    </row>
    <row r="655" customFormat="false" ht="15.8" hidden="false" customHeight="false" outlineLevel="0" collapsed="false">
      <c r="A655" s="0" t="s">
        <v>18724</v>
      </c>
      <c r="B655" s="0" t="n">
        <v>82.84</v>
      </c>
      <c r="C655" s="0" t="s">
        <v>623</v>
      </c>
      <c r="D655" s="0" t="s">
        <v>18725</v>
      </c>
      <c r="E655" s="0" t="n">
        <v>55.05</v>
      </c>
    </row>
    <row r="656" customFormat="false" ht="15.8" hidden="false" customHeight="false" outlineLevel="0" collapsed="false">
      <c r="A656" s="0" t="s">
        <v>18726</v>
      </c>
      <c r="B656" s="0" t="n">
        <v>82.68</v>
      </c>
      <c r="C656" s="0" t="s">
        <v>623</v>
      </c>
      <c r="D656" s="0" t="s">
        <v>18727</v>
      </c>
      <c r="E656" s="0" t="n">
        <v>54.94</v>
      </c>
    </row>
    <row r="657" customFormat="false" ht="15.8" hidden="false" customHeight="false" outlineLevel="0" collapsed="false">
      <c r="A657" s="0" t="s">
        <v>18728</v>
      </c>
      <c r="B657" s="0" t="n">
        <v>38.99</v>
      </c>
      <c r="C657" s="0" t="s">
        <v>166</v>
      </c>
      <c r="D657" s="0" t="s">
        <v>18729</v>
      </c>
      <c r="E657" s="0" t="n">
        <v>25.91</v>
      </c>
    </row>
    <row r="658" customFormat="false" ht="15.8" hidden="false" customHeight="false" outlineLevel="0" collapsed="false">
      <c r="A658" s="0" t="s">
        <v>18730</v>
      </c>
      <c r="B658" s="0" t="n">
        <v>215.05</v>
      </c>
      <c r="C658" s="0" t="s">
        <v>623</v>
      </c>
      <c r="D658" s="0" t="s">
        <v>18731</v>
      </c>
      <c r="E658" s="0" t="n">
        <v>142.9</v>
      </c>
    </row>
    <row r="659" customFormat="false" ht="15.8" hidden="false" customHeight="false" outlineLevel="0" collapsed="false">
      <c r="A659" s="0" t="s">
        <v>18732</v>
      </c>
      <c r="B659" s="0" t="n">
        <v>27.31</v>
      </c>
      <c r="C659" s="0" t="s">
        <v>166</v>
      </c>
      <c r="D659" s="0" t="s">
        <v>18733</v>
      </c>
      <c r="E659" s="0" t="n">
        <v>18.15</v>
      </c>
    </row>
    <row r="660" customFormat="false" ht="15.8" hidden="false" customHeight="false" outlineLevel="0" collapsed="false">
      <c r="A660" s="0" t="s">
        <v>18734</v>
      </c>
      <c r="B660" s="0" t="n">
        <v>22.12</v>
      </c>
      <c r="C660" s="0" t="s">
        <v>166</v>
      </c>
      <c r="D660" s="0" t="s">
        <v>18735</v>
      </c>
      <c r="E660" s="0" t="n">
        <v>14.7</v>
      </c>
    </row>
    <row r="661" customFormat="false" ht="15.8" hidden="false" customHeight="false" outlineLevel="0" collapsed="false">
      <c r="A661" s="0" t="s">
        <v>18736</v>
      </c>
      <c r="B661" s="0" t="n">
        <v>8.78</v>
      </c>
      <c r="C661" s="0" t="s">
        <v>623</v>
      </c>
      <c r="D661" s="0" t="s">
        <v>18737</v>
      </c>
      <c r="E661" s="0" t="n">
        <v>5.84</v>
      </c>
    </row>
    <row r="662" customFormat="false" ht="15.8" hidden="false" customHeight="false" outlineLevel="0" collapsed="false">
      <c r="A662" s="0" t="s">
        <v>18738</v>
      </c>
      <c r="B662" s="0" t="n">
        <v>68.18</v>
      </c>
      <c r="C662" s="0" t="s">
        <v>623</v>
      </c>
      <c r="D662" s="0" t="s">
        <v>18739</v>
      </c>
      <c r="E662" s="0" t="n">
        <v>45.31</v>
      </c>
    </row>
    <row r="663" customFormat="false" ht="15.8" hidden="false" customHeight="false" outlineLevel="0" collapsed="false">
      <c r="A663" s="0" t="s">
        <v>18740</v>
      </c>
      <c r="B663" s="0" t="n">
        <v>67.43</v>
      </c>
      <c r="C663" s="0" t="s">
        <v>623</v>
      </c>
      <c r="D663" s="0" t="s">
        <v>18741</v>
      </c>
      <c r="E663" s="0" t="n">
        <v>44.81</v>
      </c>
    </row>
    <row r="664" customFormat="false" ht="15.8" hidden="false" customHeight="false" outlineLevel="0" collapsed="false">
      <c r="A664" s="0" t="s">
        <v>18742</v>
      </c>
      <c r="B664" s="0" t="n">
        <v>73.3</v>
      </c>
      <c r="C664" s="0" t="s">
        <v>623</v>
      </c>
      <c r="D664" s="0" t="s">
        <v>18743</v>
      </c>
      <c r="E664" s="0" t="n">
        <v>48.71</v>
      </c>
    </row>
    <row r="665" customFormat="false" ht="15.8" hidden="false" customHeight="false" outlineLevel="0" collapsed="false">
      <c r="A665" s="0" t="s">
        <v>18744</v>
      </c>
      <c r="B665" s="0" t="n">
        <v>19.08</v>
      </c>
      <c r="C665" s="0" t="s">
        <v>166</v>
      </c>
      <c r="D665" s="0" t="s">
        <v>18745</v>
      </c>
      <c r="E665" s="0" t="n">
        <v>12.68</v>
      </c>
    </row>
    <row r="666" customFormat="false" ht="15.8" hidden="false" customHeight="false" outlineLevel="0" collapsed="false">
      <c r="A666" s="0" t="s">
        <v>18746</v>
      </c>
      <c r="B666" s="0" t="n">
        <v>17.81</v>
      </c>
      <c r="C666" s="0" t="s">
        <v>166</v>
      </c>
      <c r="D666" s="0" t="s">
        <v>18747</v>
      </c>
      <c r="E666" s="0" t="n">
        <v>11.84</v>
      </c>
    </row>
    <row r="667" customFormat="false" ht="15.8" hidden="false" customHeight="false" outlineLevel="0" collapsed="false">
      <c r="A667" s="0" t="s">
        <v>18748</v>
      </c>
      <c r="B667" s="0" t="n">
        <v>64.35</v>
      </c>
      <c r="C667" s="0" t="s">
        <v>18749</v>
      </c>
      <c r="D667" s="0" t="s">
        <v>18750</v>
      </c>
      <c r="E667" s="0" t="n">
        <v>42.76</v>
      </c>
    </row>
    <row r="668" customFormat="false" ht="15.8" hidden="false" customHeight="false" outlineLevel="0" collapsed="false">
      <c r="A668" s="0" t="s">
        <v>18751</v>
      </c>
      <c r="B668" s="0" t="n">
        <v>311.29</v>
      </c>
      <c r="C668" s="0" t="s">
        <v>623</v>
      </c>
      <c r="D668" s="0" t="s">
        <v>18752</v>
      </c>
      <c r="E668" s="0" t="n">
        <v>206.85</v>
      </c>
    </row>
    <row r="669" customFormat="false" ht="15.8" hidden="false" customHeight="false" outlineLevel="0" collapsed="false">
      <c r="A669" s="0" t="s">
        <v>18753</v>
      </c>
      <c r="B669" s="0" t="n">
        <v>370.13</v>
      </c>
      <c r="C669" s="0" t="s">
        <v>623</v>
      </c>
      <c r="D669" s="0" t="s">
        <v>18754</v>
      </c>
      <c r="E669" s="0" t="n">
        <v>245.95</v>
      </c>
    </row>
    <row r="670" customFormat="false" ht="15.8" hidden="false" customHeight="false" outlineLevel="0" collapsed="false">
      <c r="A670" s="0" t="s">
        <v>18755</v>
      </c>
      <c r="B670" s="0" t="n">
        <v>415.3</v>
      </c>
      <c r="C670" s="0" t="s">
        <v>623</v>
      </c>
      <c r="D670" s="0" t="s">
        <v>18756</v>
      </c>
      <c r="E670" s="0" t="n">
        <v>275.96</v>
      </c>
    </row>
    <row r="671" customFormat="false" ht="15.8" hidden="false" customHeight="false" outlineLevel="0" collapsed="false">
      <c r="A671" s="0" t="s">
        <v>18757</v>
      </c>
      <c r="B671" s="0" t="n">
        <v>273.68</v>
      </c>
      <c r="C671" s="0" t="s">
        <v>623</v>
      </c>
      <c r="D671" s="0" t="s">
        <v>18758</v>
      </c>
      <c r="E671" s="0" t="n">
        <v>181.86</v>
      </c>
    </row>
    <row r="672" customFormat="false" ht="15.8" hidden="false" customHeight="false" outlineLevel="0" collapsed="false">
      <c r="A672" s="0" t="s">
        <v>18759</v>
      </c>
      <c r="B672" s="0" t="n">
        <v>256.8</v>
      </c>
      <c r="C672" s="0" t="s">
        <v>623</v>
      </c>
      <c r="D672" s="0" t="s">
        <v>18760</v>
      </c>
      <c r="E672" s="0" t="n">
        <v>170.64</v>
      </c>
    </row>
    <row r="673" customFormat="false" ht="15.8" hidden="false" customHeight="false" outlineLevel="0" collapsed="false">
      <c r="A673" s="0" t="s">
        <v>18761</v>
      </c>
      <c r="B673" s="0" t="n">
        <v>544.25</v>
      </c>
      <c r="C673" s="0" t="s">
        <v>623</v>
      </c>
      <c r="D673" s="0" t="s">
        <v>18762</v>
      </c>
      <c r="E673" s="0" t="n">
        <v>361.65</v>
      </c>
    </row>
    <row r="674" customFormat="false" ht="15.8" hidden="false" customHeight="false" outlineLevel="0" collapsed="false">
      <c r="A674" s="0" t="s">
        <v>18763</v>
      </c>
      <c r="B674" s="0" t="n">
        <v>417.55</v>
      </c>
      <c r="C674" s="0" t="s">
        <v>623</v>
      </c>
      <c r="D674" s="0" t="s">
        <v>18764</v>
      </c>
      <c r="E674" s="0" t="n">
        <v>277.46</v>
      </c>
    </row>
    <row r="675" customFormat="false" ht="26.5" hidden="false" customHeight="false" outlineLevel="0" collapsed="false">
      <c r="A675" s="0" t="s">
        <v>18765</v>
      </c>
      <c r="B675" s="0" t="n">
        <v>201.1</v>
      </c>
      <c r="C675" s="0" t="s">
        <v>623</v>
      </c>
      <c r="D675" s="298" t="s">
        <v>18766</v>
      </c>
      <c r="E675" s="0" t="n">
        <v>133.63</v>
      </c>
    </row>
    <row r="676" customFormat="false" ht="15.8" hidden="false" customHeight="false" outlineLevel="0" collapsed="false">
      <c r="A676" s="0" t="s">
        <v>18767</v>
      </c>
      <c r="B676" s="0" t="n">
        <v>642.93</v>
      </c>
      <c r="C676" s="0" t="s">
        <v>623</v>
      </c>
      <c r="D676" s="0" t="s">
        <v>18768</v>
      </c>
      <c r="E676" s="0" t="n">
        <v>427.22</v>
      </c>
    </row>
    <row r="677" customFormat="false" ht="15.8" hidden="false" customHeight="false" outlineLevel="0" collapsed="false">
      <c r="A677" s="0" t="s">
        <v>18769</v>
      </c>
      <c r="B677" s="0" t="n">
        <v>471.25</v>
      </c>
      <c r="C677" s="0" t="s">
        <v>623</v>
      </c>
      <c r="D677" s="0" t="s">
        <v>18770</v>
      </c>
      <c r="E677" s="0" t="n">
        <v>313.14</v>
      </c>
    </row>
    <row r="678" customFormat="false" ht="15.8" hidden="false" customHeight="false" outlineLevel="0" collapsed="false">
      <c r="A678" s="0" t="s">
        <v>18771</v>
      </c>
      <c r="B678" s="0" t="n">
        <v>640.21</v>
      </c>
      <c r="C678" s="0" t="s">
        <v>623</v>
      </c>
      <c r="D678" s="0" t="s">
        <v>18772</v>
      </c>
      <c r="E678" s="0" t="n">
        <v>425.41</v>
      </c>
    </row>
    <row r="679" customFormat="false" ht="15.8" hidden="false" customHeight="false" outlineLevel="0" collapsed="false">
      <c r="A679" s="0" t="s">
        <v>18773</v>
      </c>
      <c r="B679" s="0" t="n">
        <v>100.93</v>
      </c>
      <c r="C679" s="0" t="s">
        <v>166</v>
      </c>
      <c r="D679" s="0" t="s">
        <v>18774</v>
      </c>
      <c r="E679" s="0" t="n">
        <v>67.07</v>
      </c>
    </row>
    <row r="680" customFormat="false" ht="15.8" hidden="false" customHeight="false" outlineLevel="0" collapsed="false">
      <c r="A680" s="0" t="s">
        <v>18775</v>
      </c>
      <c r="B680" s="0" t="n">
        <v>128.64</v>
      </c>
      <c r="C680" s="0" t="s">
        <v>166</v>
      </c>
      <c r="D680" s="0" t="s">
        <v>18776</v>
      </c>
      <c r="E680" s="0" t="n">
        <v>85.48</v>
      </c>
    </row>
    <row r="681" customFormat="false" ht="15.8" hidden="false" customHeight="false" outlineLevel="0" collapsed="false">
      <c r="A681" s="0" t="s">
        <v>18777</v>
      </c>
      <c r="B681" s="0" t="n">
        <v>119.53</v>
      </c>
      <c r="C681" s="0" t="s">
        <v>166</v>
      </c>
      <c r="D681" s="0" t="s">
        <v>18778</v>
      </c>
      <c r="E681" s="0" t="n">
        <v>79.43</v>
      </c>
    </row>
    <row r="682" customFormat="false" ht="15.8" hidden="false" customHeight="false" outlineLevel="0" collapsed="false">
      <c r="A682" s="0" t="s">
        <v>18779</v>
      </c>
      <c r="B682" s="0" t="n">
        <v>147.55</v>
      </c>
      <c r="C682" s="0" t="s">
        <v>166</v>
      </c>
      <c r="D682" s="0" t="s">
        <v>18780</v>
      </c>
      <c r="E682" s="0" t="n">
        <v>98.05</v>
      </c>
    </row>
    <row r="683" customFormat="false" ht="15.8" hidden="false" customHeight="false" outlineLevel="0" collapsed="false">
      <c r="A683" s="0" t="s">
        <v>18781</v>
      </c>
      <c r="B683" s="0" t="n">
        <v>99.26</v>
      </c>
      <c r="C683" s="0" t="s">
        <v>166</v>
      </c>
      <c r="D683" s="0" t="s">
        <v>18782</v>
      </c>
      <c r="E683" s="0" t="n">
        <v>65.96</v>
      </c>
    </row>
    <row r="684" customFormat="false" ht="15.8" hidden="false" customHeight="false" outlineLevel="0" collapsed="false">
      <c r="A684" s="0" t="s">
        <v>18783</v>
      </c>
      <c r="B684" s="0" t="n">
        <v>124.32</v>
      </c>
      <c r="C684" s="0" t="s">
        <v>166</v>
      </c>
      <c r="D684" s="0" t="s">
        <v>18784</v>
      </c>
      <c r="E684" s="0" t="n">
        <v>82.61</v>
      </c>
    </row>
    <row r="685" customFormat="false" ht="15.8" hidden="false" customHeight="false" outlineLevel="0" collapsed="false">
      <c r="A685" s="0" t="s">
        <v>18785</v>
      </c>
      <c r="B685" s="0" t="n">
        <v>219.74</v>
      </c>
      <c r="C685" s="0" t="s">
        <v>166</v>
      </c>
      <c r="D685" s="0" t="s">
        <v>18786</v>
      </c>
      <c r="E685" s="0" t="n">
        <v>146.02</v>
      </c>
    </row>
    <row r="686" customFormat="false" ht="15.8" hidden="false" customHeight="false" outlineLevel="0" collapsed="false">
      <c r="A686" s="0" t="s">
        <v>18787</v>
      </c>
      <c r="B686" s="0" t="n">
        <v>266.22</v>
      </c>
      <c r="C686" s="0" t="s">
        <v>166</v>
      </c>
      <c r="D686" s="0" t="s">
        <v>18788</v>
      </c>
      <c r="E686" s="0" t="n">
        <v>176.9</v>
      </c>
    </row>
    <row r="687" customFormat="false" ht="15.8" hidden="false" customHeight="false" outlineLevel="0" collapsed="false">
      <c r="A687" s="0" t="s">
        <v>18789</v>
      </c>
      <c r="B687" s="0" t="n">
        <v>92.05</v>
      </c>
      <c r="C687" s="0" t="s">
        <v>166</v>
      </c>
      <c r="D687" s="0" t="s">
        <v>18790</v>
      </c>
      <c r="E687" s="0" t="n">
        <v>61.17</v>
      </c>
    </row>
    <row r="688" customFormat="false" ht="15.8" hidden="false" customHeight="false" outlineLevel="0" collapsed="false">
      <c r="A688" s="0" t="s">
        <v>18791</v>
      </c>
      <c r="B688" s="0" t="n">
        <v>117.24</v>
      </c>
      <c r="C688" s="0" t="s">
        <v>166</v>
      </c>
      <c r="D688" s="0" t="s">
        <v>18792</v>
      </c>
      <c r="E688" s="0" t="n">
        <v>77.91</v>
      </c>
    </row>
    <row r="689" customFormat="false" ht="15.8" hidden="false" customHeight="false" outlineLevel="0" collapsed="false">
      <c r="A689" s="0" t="s">
        <v>18793</v>
      </c>
      <c r="B689" s="0" t="n">
        <v>334.42</v>
      </c>
      <c r="C689" s="0" t="s">
        <v>623</v>
      </c>
      <c r="D689" s="0" t="s">
        <v>18794</v>
      </c>
      <c r="E689" s="0" t="n">
        <v>222.22</v>
      </c>
    </row>
    <row r="690" customFormat="false" ht="15.8" hidden="false" customHeight="false" outlineLevel="0" collapsed="false">
      <c r="A690" s="0" t="s">
        <v>18795</v>
      </c>
      <c r="B690" s="0" t="n">
        <v>29.99</v>
      </c>
      <c r="C690" s="0" t="s">
        <v>166</v>
      </c>
      <c r="D690" s="0" t="s">
        <v>18796</v>
      </c>
      <c r="E690" s="0" t="n">
        <v>19.93</v>
      </c>
    </row>
    <row r="691" customFormat="false" ht="15.8" hidden="false" customHeight="false" outlineLevel="0" collapsed="false">
      <c r="A691" s="0" t="s">
        <v>18797</v>
      </c>
      <c r="B691" s="0" t="n">
        <v>38.93</v>
      </c>
      <c r="C691" s="0" t="s">
        <v>166</v>
      </c>
      <c r="D691" s="0" t="s">
        <v>18798</v>
      </c>
      <c r="E691" s="0" t="n">
        <v>25.87</v>
      </c>
    </row>
    <row r="692" customFormat="false" ht="15.8" hidden="false" customHeight="false" outlineLevel="0" collapsed="false">
      <c r="A692" s="0" t="s">
        <v>18799</v>
      </c>
      <c r="B692" s="0" t="n">
        <v>31.97</v>
      </c>
      <c r="C692" s="0" t="s">
        <v>166</v>
      </c>
      <c r="D692" s="0" t="s">
        <v>18800</v>
      </c>
      <c r="E692" s="0" t="n">
        <v>21.25</v>
      </c>
    </row>
    <row r="693" customFormat="false" ht="15.8" hidden="false" customHeight="false" outlineLevel="0" collapsed="false">
      <c r="A693" s="0" t="s">
        <v>18801</v>
      </c>
      <c r="B693" s="0" t="n">
        <v>225.28</v>
      </c>
      <c r="C693" s="0" t="s">
        <v>623</v>
      </c>
      <c r="D693" s="0" t="s">
        <v>18802</v>
      </c>
      <c r="E693" s="0" t="n">
        <v>149.7</v>
      </c>
    </row>
    <row r="694" customFormat="false" ht="15.8" hidden="false" customHeight="false" outlineLevel="0" collapsed="false">
      <c r="A694" s="0" t="s">
        <v>18803</v>
      </c>
      <c r="B694" s="0" t="n">
        <v>214.01</v>
      </c>
      <c r="C694" s="0" t="s">
        <v>623</v>
      </c>
      <c r="D694" s="0" t="s">
        <v>18804</v>
      </c>
      <c r="E694" s="0" t="n">
        <v>142.21</v>
      </c>
    </row>
    <row r="695" customFormat="false" ht="15.8" hidden="false" customHeight="false" outlineLevel="0" collapsed="false">
      <c r="A695" s="0" t="s">
        <v>18805</v>
      </c>
      <c r="B695" s="0" t="n">
        <v>25.38</v>
      </c>
      <c r="C695" s="0" t="s">
        <v>623</v>
      </c>
      <c r="D695" s="0" t="s">
        <v>18806</v>
      </c>
      <c r="E695" s="0" t="n">
        <v>16.87</v>
      </c>
    </row>
    <row r="696" customFormat="false" ht="26.5" hidden="false" customHeight="false" outlineLevel="0" collapsed="false">
      <c r="A696" s="0" t="s">
        <v>18807</v>
      </c>
      <c r="B696" s="0" t="n">
        <v>62.31</v>
      </c>
      <c r="C696" s="0" t="s">
        <v>623</v>
      </c>
      <c r="D696" s="298" t="s">
        <v>18808</v>
      </c>
      <c r="E696" s="0" t="n">
        <v>41.41</v>
      </c>
    </row>
    <row r="697" customFormat="false" ht="15.8" hidden="false" customHeight="false" outlineLevel="0" collapsed="false">
      <c r="A697" s="0" t="s">
        <v>18809</v>
      </c>
      <c r="B697" s="0" t="n">
        <v>43.4</v>
      </c>
      <c r="C697" s="0" t="s">
        <v>623</v>
      </c>
      <c r="D697" s="0" t="s">
        <v>18810</v>
      </c>
      <c r="E697" s="0" t="n">
        <v>28.84</v>
      </c>
    </row>
    <row r="698" customFormat="false" ht="15.8" hidden="false" customHeight="false" outlineLevel="0" collapsed="false">
      <c r="A698" s="0" t="s">
        <v>18811</v>
      </c>
      <c r="B698" s="0" t="n">
        <v>3.5</v>
      </c>
      <c r="C698" s="0" t="s">
        <v>623</v>
      </c>
      <c r="D698" s="0" t="s">
        <v>18812</v>
      </c>
      <c r="E698" s="0" t="n">
        <v>2.33</v>
      </c>
    </row>
    <row r="699" customFormat="false" ht="15.8" hidden="false" customHeight="false" outlineLevel="0" collapsed="false">
      <c r="A699" s="0" t="s">
        <v>18813</v>
      </c>
      <c r="B699" s="0" t="n">
        <v>8.2</v>
      </c>
      <c r="C699" s="0" t="s">
        <v>623</v>
      </c>
      <c r="D699" s="0" t="s">
        <v>18814</v>
      </c>
      <c r="E699" s="0" t="n">
        <v>5.45</v>
      </c>
    </row>
    <row r="700" customFormat="false" ht="15.8" hidden="false" customHeight="false" outlineLevel="0" collapsed="false">
      <c r="A700" s="0" t="s">
        <v>18815</v>
      </c>
      <c r="B700" s="0" t="n">
        <v>41.74</v>
      </c>
      <c r="C700" s="0" t="s">
        <v>623</v>
      </c>
      <c r="D700" s="0" t="s">
        <v>18816</v>
      </c>
      <c r="E700" s="0" t="n">
        <v>27.74</v>
      </c>
    </row>
    <row r="701" customFormat="false" ht="15.8" hidden="false" customHeight="false" outlineLevel="0" collapsed="false">
      <c r="A701" s="0" t="s">
        <v>18817</v>
      </c>
      <c r="B701" s="0" t="n">
        <v>78.3</v>
      </c>
      <c r="C701" s="0" t="s">
        <v>623</v>
      </c>
      <c r="D701" s="0" t="s">
        <v>18818</v>
      </c>
      <c r="E701" s="0" t="n">
        <v>52.03</v>
      </c>
    </row>
    <row r="702" customFormat="false" ht="15.8" hidden="false" customHeight="false" outlineLevel="0" collapsed="false">
      <c r="A702" s="0" t="s">
        <v>18819</v>
      </c>
      <c r="B702" s="0" t="n">
        <v>310.87</v>
      </c>
      <c r="C702" s="0" t="s">
        <v>623</v>
      </c>
      <c r="D702" s="0" t="s">
        <v>18820</v>
      </c>
      <c r="E702" s="0" t="n">
        <v>206.57</v>
      </c>
    </row>
    <row r="703" customFormat="false" ht="15.8" hidden="false" customHeight="false" outlineLevel="0" collapsed="false">
      <c r="A703" s="0" t="s">
        <v>18821</v>
      </c>
      <c r="B703" s="0" t="n">
        <v>124.15</v>
      </c>
      <c r="C703" s="0" t="s">
        <v>623</v>
      </c>
      <c r="D703" s="0" t="s">
        <v>18822</v>
      </c>
      <c r="E703" s="0" t="n">
        <v>82.5</v>
      </c>
    </row>
    <row r="704" customFormat="false" ht="15.8" hidden="false" customHeight="false" outlineLevel="0" collapsed="false">
      <c r="A704" s="0" t="s">
        <v>18823</v>
      </c>
      <c r="B704" s="0" t="n">
        <v>75.23</v>
      </c>
      <c r="C704" s="0" t="s">
        <v>623</v>
      </c>
      <c r="D704" s="0" t="s">
        <v>18824</v>
      </c>
      <c r="E704" s="0" t="n">
        <v>49.99</v>
      </c>
    </row>
    <row r="705" customFormat="false" ht="15.8" hidden="false" customHeight="false" outlineLevel="0" collapsed="false">
      <c r="A705" s="0" t="s">
        <v>18825</v>
      </c>
      <c r="B705" s="0" t="n">
        <v>127.13</v>
      </c>
      <c r="C705" s="0" t="s">
        <v>623</v>
      </c>
      <c r="D705" s="0" t="s">
        <v>18826</v>
      </c>
      <c r="E705" s="0" t="n">
        <v>84.48</v>
      </c>
    </row>
    <row r="706" customFormat="false" ht="15.8" hidden="false" customHeight="false" outlineLevel="0" collapsed="false">
      <c r="A706" s="0" t="s">
        <v>18827</v>
      </c>
      <c r="B706" s="0" t="n">
        <v>214.7</v>
      </c>
      <c r="C706" s="0" t="s">
        <v>623</v>
      </c>
      <c r="D706" s="0" t="s">
        <v>18828</v>
      </c>
      <c r="E706" s="0" t="n">
        <v>142.67</v>
      </c>
    </row>
    <row r="707" customFormat="false" ht="15.8" hidden="false" customHeight="false" outlineLevel="0" collapsed="false">
      <c r="A707" s="0" t="s">
        <v>18829</v>
      </c>
      <c r="B707" s="0" t="n">
        <v>214.7</v>
      </c>
      <c r="C707" s="0" t="s">
        <v>623</v>
      </c>
      <c r="D707" s="0" t="s">
        <v>18830</v>
      </c>
      <c r="E707" s="0" t="n">
        <v>142.67</v>
      </c>
    </row>
    <row r="708" customFormat="false" ht="15.8" hidden="false" customHeight="false" outlineLevel="0" collapsed="false">
      <c r="A708" s="0" t="s">
        <v>18831</v>
      </c>
      <c r="B708" s="0" t="n">
        <v>159.7</v>
      </c>
      <c r="C708" s="0" t="s">
        <v>623</v>
      </c>
      <c r="D708" s="0" t="s">
        <v>18832</v>
      </c>
      <c r="E708" s="0" t="n">
        <v>106.12</v>
      </c>
    </row>
    <row r="709" customFormat="false" ht="15.8" hidden="false" customHeight="false" outlineLevel="0" collapsed="false">
      <c r="A709" s="0" t="s">
        <v>18833</v>
      </c>
      <c r="B709" s="0" t="n">
        <v>253.91</v>
      </c>
      <c r="C709" s="0" t="s">
        <v>623</v>
      </c>
      <c r="D709" s="0" t="s">
        <v>18834</v>
      </c>
      <c r="E709" s="0" t="n">
        <v>168.72</v>
      </c>
    </row>
    <row r="710" customFormat="false" ht="15.8" hidden="false" customHeight="false" outlineLevel="0" collapsed="false">
      <c r="A710" s="0" t="s">
        <v>18835</v>
      </c>
      <c r="B710" s="0" t="n">
        <v>292.21</v>
      </c>
      <c r="C710" s="0" t="s">
        <v>623</v>
      </c>
      <c r="D710" s="0" t="s">
        <v>18836</v>
      </c>
      <c r="E710" s="0" t="n">
        <v>194.17</v>
      </c>
    </row>
    <row r="711" customFormat="false" ht="15.8" hidden="false" customHeight="false" outlineLevel="0" collapsed="false">
      <c r="A711" s="0" t="s">
        <v>18837</v>
      </c>
      <c r="B711" s="0" t="n">
        <v>349.29</v>
      </c>
      <c r="C711" s="0" t="s">
        <v>623</v>
      </c>
      <c r="D711" s="0" t="s">
        <v>18838</v>
      </c>
      <c r="E711" s="0" t="n">
        <v>232.1</v>
      </c>
    </row>
    <row r="712" customFormat="false" ht="15.8" hidden="false" customHeight="false" outlineLevel="0" collapsed="false">
      <c r="A712" s="0" t="s">
        <v>18839</v>
      </c>
      <c r="B712" s="0" t="n">
        <v>16.17</v>
      </c>
      <c r="C712" s="0" t="s">
        <v>166</v>
      </c>
      <c r="D712" s="0" t="s">
        <v>18840</v>
      </c>
      <c r="E712" s="0" t="n">
        <v>10.75</v>
      </c>
    </row>
    <row r="713" customFormat="false" ht="15.8" hidden="false" customHeight="false" outlineLevel="0" collapsed="false">
      <c r="A713" s="0" t="s">
        <v>18841</v>
      </c>
      <c r="B713" s="0" t="n">
        <v>43.64</v>
      </c>
      <c r="C713" s="0" t="s">
        <v>166</v>
      </c>
      <c r="D713" s="0" t="s">
        <v>18842</v>
      </c>
      <c r="E713" s="0" t="n">
        <v>29</v>
      </c>
    </row>
    <row r="714" customFormat="false" ht="15.8" hidden="false" customHeight="false" outlineLevel="0" collapsed="false">
      <c r="A714" s="0" t="s">
        <v>18843</v>
      </c>
      <c r="B714" s="0" t="n">
        <v>59.59</v>
      </c>
      <c r="C714" s="0" t="s">
        <v>166</v>
      </c>
      <c r="D714" s="0" t="s">
        <v>18844</v>
      </c>
      <c r="E714" s="0" t="n">
        <v>39.6</v>
      </c>
    </row>
    <row r="715" customFormat="false" ht="15.8" hidden="false" customHeight="false" outlineLevel="0" collapsed="false">
      <c r="A715" s="0" t="s">
        <v>18845</v>
      </c>
      <c r="B715" s="0" t="n">
        <v>42.07</v>
      </c>
      <c r="C715" s="0" t="s">
        <v>166</v>
      </c>
      <c r="D715" s="0" t="s">
        <v>18846</v>
      </c>
      <c r="E715" s="0" t="n">
        <v>27.96</v>
      </c>
    </row>
    <row r="716" customFormat="false" ht="15.8" hidden="false" customHeight="false" outlineLevel="0" collapsed="false">
      <c r="A716" s="0" t="s">
        <v>18847</v>
      </c>
      <c r="B716" s="0" t="n">
        <v>26.08</v>
      </c>
      <c r="C716" s="0" t="s">
        <v>166</v>
      </c>
      <c r="D716" s="0" t="s">
        <v>18848</v>
      </c>
      <c r="E716" s="0" t="n">
        <v>17.33</v>
      </c>
    </row>
    <row r="717" customFormat="false" ht="15.8" hidden="false" customHeight="false" outlineLevel="0" collapsed="false">
      <c r="A717" s="0" t="s">
        <v>18849</v>
      </c>
      <c r="B717" s="0" t="n">
        <v>64.45</v>
      </c>
      <c r="C717" s="0" t="s">
        <v>623</v>
      </c>
      <c r="D717" s="0" t="s">
        <v>18850</v>
      </c>
      <c r="E717" s="0" t="n">
        <v>42.83</v>
      </c>
    </row>
    <row r="718" customFormat="false" ht="26.5" hidden="false" customHeight="false" outlineLevel="0" collapsed="false">
      <c r="A718" s="0" t="s">
        <v>18851</v>
      </c>
      <c r="B718" s="0" t="n">
        <v>64.81</v>
      </c>
      <c r="C718" s="0" t="s">
        <v>623</v>
      </c>
      <c r="D718" s="298" t="s">
        <v>18852</v>
      </c>
      <c r="E718" s="0" t="n">
        <v>43.07</v>
      </c>
    </row>
    <row r="719" customFormat="false" ht="15.8" hidden="false" customHeight="false" outlineLevel="0" collapsed="false">
      <c r="A719" s="0" t="s">
        <v>18853</v>
      </c>
      <c r="B719" s="0" t="n">
        <v>119.88</v>
      </c>
      <c r="C719" s="0" t="s">
        <v>623</v>
      </c>
      <c r="D719" s="0" t="s">
        <v>18854</v>
      </c>
      <c r="E719" s="0" t="n">
        <v>79.66</v>
      </c>
    </row>
    <row r="720" customFormat="false" ht="15.8" hidden="false" customHeight="false" outlineLevel="0" collapsed="false">
      <c r="A720" s="0" t="s">
        <v>18855</v>
      </c>
      <c r="B720" s="0" t="n">
        <v>140.63</v>
      </c>
      <c r="C720" s="0" t="s">
        <v>623</v>
      </c>
      <c r="D720" s="0" t="s">
        <v>18856</v>
      </c>
      <c r="E720" s="0" t="n">
        <v>93.45</v>
      </c>
    </row>
    <row r="721" customFormat="false" ht="15.8" hidden="false" customHeight="false" outlineLevel="0" collapsed="false">
      <c r="A721" s="0" t="s">
        <v>18857</v>
      </c>
      <c r="B721" s="0" t="n">
        <v>131.13</v>
      </c>
      <c r="C721" s="0" t="s">
        <v>623</v>
      </c>
      <c r="D721" s="0" t="s">
        <v>18858</v>
      </c>
      <c r="E721" s="0" t="n">
        <v>87.14</v>
      </c>
    </row>
    <row r="722" customFormat="false" ht="15.8" hidden="false" customHeight="false" outlineLevel="0" collapsed="false">
      <c r="A722" s="0" t="s">
        <v>18859</v>
      </c>
      <c r="B722" s="0" t="n">
        <v>24.99</v>
      </c>
      <c r="C722" s="0" t="s">
        <v>166</v>
      </c>
      <c r="D722" s="0" t="s">
        <v>18860</v>
      </c>
      <c r="E722" s="0" t="n">
        <v>16.61</v>
      </c>
    </row>
    <row r="723" customFormat="false" ht="15.8" hidden="false" customHeight="false" outlineLevel="0" collapsed="false">
      <c r="A723" s="0" t="s">
        <v>18861</v>
      </c>
      <c r="B723" s="0" t="n">
        <v>22.28</v>
      </c>
      <c r="C723" s="0" t="s">
        <v>623</v>
      </c>
      <c r="D723" s="0" t="s">
        <v>18862</v>
      </c>
      <c r="E723" s="0" t="n">
        <v>14.81</v>
      </c>
    </row>
    <row r="724" customFormat="false" ht="15.8" hidden="false" customHeight="false" outlineLevel="0" collapsed="false">
      <c r="A724" s="0" t="s">
        <v>18863</v>
      </c>
      <c r="B724" s="0" t="n">
        <v>63.43</v>
      </c>
      <c r="C724" s="0" t="s">
        <v>623</v>
      </c>
      <c r="D724" s="0" t="s">
        <v>18864</v>
      </c>
      <c r="E724" s="0" t="n">
        <v>42.15</v>
      </c>
    </row>
    <row r="725" customFormat="false" ht="26.5" hidden="false" customHeight="false" outlineLevel="0" collapsed="false">
      <c r="A725" s="0" t="s">
        <v>18865</v>
      </c>
      <c r="B725" s="0" t="n">
        <v>213.97</v>
      </c>
      <c r="C725" s="0" t="s">
        <v>623</v>
      </c>
      <c r="D725" s="298" t="s">
        <v>18866</v>
      </c>
      <c r="E725" s="0" t="n">
        <v>142.18</v>
      </c>
    </row>
    <row r="726" customFormat="false" ht="15.8" hidden="false" customHeight="false" outlineLevel="0" collapsed="false">
      <c r="A726" s="0" t="s">
        <v>18867</v>
      </c>
      <c r="B726" s="0" t="n">
        <v>55.62</v>
      </c>
      <c r="C726" s="0" t="s">
        <v>623</v>
      </c>
      <c r="D726" s="0" t="s">
        <v>18868</v>
      </c>
      <c r="E726" s="0" t="n">
        <v>36.96</v>
      </c>
    </row>
    <row r="727" customFormat="false" ht="15.8" hidden="false" customHeight="false" outlineLevel="0" collapsed="false">
      <c r="A727" s="0" t="s">
        <v>18869</v>
      </c>
      <c r="B727" s="0" t="n">
        <v>17.51</v>
      </c>
      <c r="C727" s="0" t="s">
        <v>166</v>
      </c>
      <c r="D727" s="0" t="s">
        <v>18870</v>
      </c>
      <c r="E727" s="0" t="n">
        <v>11.64</v>
      </c>
    </row>
    <row r="728" customFormat="false" ht="15.8" hidden="false" customHeight="false" outlineLevel="0" collapsed="false">
      <c r="A728" s="0" t="s">
        <v>18871</v>
      </c>
      <c r="B728" s="0" t="n">
        <v>6.99</v>
      </c>
      <c r="C728" s="0" t="s">
        <v>623</v>
      </c>
      <c r="D728" s="0" t="s">
        <v>18872</v>
      </c>
      <c r="E728" s="0" t="n">
        <v>4.65</v>
      </c>
    </row>
    <row r="729" customFormat="false" ht="26.5" hidden="false" customHeight="false" outlineLevel="0" collapsed="false">
      <c r="A729" s="0" t="s">
        <v>18873</v>
      </c>
      <c r="B729" s="0" t="n">
        <v>11.4</v>
      </c>
      <c r="C729" s="0" t="s">
        <v>623</v>
      </c>
      <c r="D729" s="298" t="s">
        <v>18874</v>
      </c>
      <c r="E729" s="0" t="n">
        <v>7.58</v>
      </c>
    </row>
    <row r="730" customFormat="false" ht="26.5" hidden="false" customHeight="false" outlineLevel="0" collapsed="false">
      <c r="A730" s="0" t="s">
        <v>18875</v>
      </c>
      <c r="B730" s="0" t="n">
        <v>22.21</v>
      </c>
      <c r="C730" s="0" t="s">
        <v>623</v>
      </c>
      <c r="D730" s="298" t="s">
        <v>18876</v>
      </c>
      <c r="E730" s="0" t="n">
        <v>14.76</v>
      </c>
    </row>
    <row r="731" customFormat="false" ht="37.95" hidden="false" customHeight="false" outlineLevel="0" collapsed="false">
      <c r="A731" s="0" t="s">
        <v>18877</v>
      </c>
      <c r="B731" s="0" t="n">
        <v>101.37</v>
      </c>
      <c r="C731" s="0" t="s">
        <v>623</v>
      </c>
      <c r="D731" s="298" t="s">
        <v>18878</v>
      </c>
      <c r="E731" s="0" t="n">
        <v>67.36</v>
      </c>
    </row>
    <row r="732" customFormat="false" ht="15.8" hidden="false" customHeight="false" outlineLevel="0" collapsed="false">
      <c r="A732" s="0" t="s">
        <v>18879</v>
      </c>
      <c r="B732" s="0" t="n">
        <v>42.22</v>
      </c>
      <c r="C732" s="0" t="s">
        <v>623</v>
      </c>
      <c r="D732" s="0" t="s">
        <v>18880</v>
      </c>
      <c r="E732" s="0" t="n">
        <v>28.06</v>
      </c>
    </row>
    <row r="733" customFormat="false" ht="15.8" hidden="false" customHeight="false" outlineLevel="0" collapsed="false">
      <c r="A733" s="0" t="s">
        <v>18881</v>
      </c>
      <c r="B733" s="0" t="n">
        <v>40.25</v>
      </c>
      <c r="C733" s="0" t="s">
        <v>623</v>
      </c>
      <c r="D733" s="0" t="s">
        <v>18882</v>
      </c>
      <c r="E733" s="0" t="n">
        <v>26.75</v>
      </c>
    </row>
    <row r="734" customFormat="false" ht="15.8" hidden="false" customHeight="false" outlineLevel="0" collapsed="false">
      <c r="A734" s="0" t="s">
        <v>18883</v>
      </c>
      <c r="B734" s="0" t="n">
        <v>26.41</v>
      </c>
      <c r="C734" s="0" t="s">
        <v>623</v>
      </c>
      <c r="D734" s="0" t="s">
        <v>18884</v>
      </c>
      <c r="E734" s="0" t="n">
        <v>17.55</v>
      </c>
    </row>
    <row r="735" customFormat="false" ht="15.8" hidden="false" customHeight="false" outlineLevel="0" collapsed="false">
      <c r="A735" s="0" t="s">
        <v>18885</v>
      </c>
      <c r="B735" s="0" t="n">
        <v>16.46</v>
      </c>
      <c r="C735" s="0" t="s">
        <v>623</v>
      </c>
      <c r="D735" s="0" t="s">
        <v>18886</v>
      </c>
      <c r="E735" s="0" t="n">
        <v>10.94</v>
      </c>
    </row>
    <row r="736" customFormat="false" ht="15.8" hidden="false" customHeight="false" outlineLevel="0" collapsed="false">
      <c r="A736" s="0" t="s">
        <v>18887</v>
      </c>
      <c r="B736" s="0" t="n">
        <v>18.05</v>
      </c>
      <c r="C736" s="0" t="s">
        <v>623</v>
      </c>
      <c r="D736" s="0" t="s">
        <v>18888</v>
      </c>
      <c r="E736" s="0" t="n">
        <v>12</v>
      </c>
    </row>
    <row r="737" customFormat="false" ht="15.8" hidden="false" customHeight="false" outlineLevel="0" collapsed="false">
      <c r="A737" s="0" t="s">
        <v>18889</v>
      </c>
      <c r="B737" s="0" t="n">
        <v>34.76</v>
      </c>
      <c r="C737" s="0" t="s">
        <v>623</v>
      </c>
      <c r="D737" s="0" t="s">
        <v>18890</v>
      </c>
      <c r="E737" s="0" t="n">
        <v>23.1</v>
      </c>
    </row>
    <row r="738" customFormat="false" ht="15.8" hidden="false" customHeight="false" outlineLevel="0" collapsed="false">
      <c r="A738" s="0" t="s">
        <v>18891</v>
      </c>
      <c r="B738" s="0" t="n">
        <v>96.64</v>
      </c>
      <c r="C738" s="0" t="s">
        <v>623</v>
      </c>
      <c r="D738" s="0" t="s">
        <v>18892</v>
      </c>
      <c r="E738" s="0" t="n">
        <v>64.22</v>
      </c>
    </row>
    <row r="739" customFormat="false" ht="15.8" hidden="false" customHeight="false" outlineLevel="0" collapsed="false">
      <c r="A739" s="0" t="s">
        <v>18893</v>
      </c>
      <c r="B739" s="0" t="n">
        <v>16.65</v>
      </c>
      <c r="C739" s="0" t="s">
        <v>623</v>
      </c>
      <c r="D739" s="0" t="s">
        <v>18894</v>
      </c>
      <c r="E739" s="0" t="n">
        <v>11.07</v>
      </c>
    </row>
    <row r="740" customFormat="false" ht="15.8" hidden="false" customHeight="false" outlineLevel="0" collapsed="false">
      <c r="A740" s="0" t="s">
        <v>18895</v>
      </c>
      <c r="B740" s="0" t="n">
        <v>522.52</v>
      </c>
      <c r="C740" s="0" t="s">
        <v>3137</v>
      </c>
      <c r="D740" s="0" t="s">
        <v>18896</v>
      </c>
      <c r="E740" s="0" t="n">
        <v>347.21</v>
      </c>
    </row>
    <row r="741" customFormat="false" ht="15.8" hidden="false" customHeight="false" outlineLevel="0" collapsed="false">
      <c r="A741" s="0" t="s">
        <v>18897</v>
      </c>
      <c r="B741" s="0" t="n">
        <v>466</v>
      </c>
      <c r="C741" s="0" t="s">
        <v>3137</v>
      </c>
      <c r="D741" s="0" t="s">
        <v>18898</v>
      </c>
      <c r="E741" s="0" t="n">
        <v>309.65</v>
      </c>
    </row>
    <row r="742" customFormat="false" ht="15.8" hidden="false" customHeight="false" outlineLevel="0" collapsed="false">
      <c r="A742" s="0" t="s">
        <v>18899</v>
      </c>
      <c r="B742" s="0" t="n">
        <v>707.4</v>
      </c>
      <c r="C742" s="0" t="s">
        <v>3137</v>
      </c>
      <c r="D742" s="0" t="s">
        <v>18900</v>
      </c>
      <c r="E742" s="0" t="n">
        <v>470.06</v>
      </c>
    </row>
    <row r="743" customFormat="false" ht="15.8" hidden="false" customHeight="false" outlineLevel="0" collapsed="false">
      <c r="A743" s="0" t="s">
        <v>18901</v>
      </c>
      <c r="B743" s="0" t="n">
        <v>731.99</v>
      </c>
      <c r="C743" s="0" t="s">
        <v>3137</v>
      </c>
      <c r="D743" s="0" t="s">
        <v>18902</v>
      </c>
      <c r="E743" s="0" t="n">
        <v>486.4</v>
      </c>
    </row>
    <row r="744" customFormat="false" ht="15.8" hidden="false" customHeight="false" outlineLevel="0" collapsed="false">
      <c r="A744" s="0" t="s">
        <v>18903</v>
      </c>
      <c r="B744" s="0" t="n">
        <v>649.91</v>
      </c>
      <c r="C744" s="0" t="s">
        <v>3137</v>
      </c>
      <c r="D744" s="0" t="s">
        <v>18904</v>
      </c>
      <c r="E744" s="0" t="n">
        <v>431.86</v>
      </c>
    </row>
    <row r="745" customFormat="false" ht="15.8" hidden="false" customHeight="false" outlineLevel="0" collapsed="false">
      <c r="A745" s="0" t="s">
        <v>18905</v>
      </c>
      <c r="B745" s="0" t="n">
        <v>649.58</v>
      </c>
      <c r="C745" s="0" t="s">
        <v>3137</v>
      </c>
      <c r="D745" s="0" t="s">
        <v>18906</v>
      </c>
      <c r="E745" s="0" t="n">
        <v>431.64</v>
      </c>
    </row>
    <row r="746" customFormat="false" ht="15.8" hidden="false" customHeight="false" outlineLevel="0" collapsed="false">
      <c r="A746" s="0" t="s">
        <v>18907</v>
      </c>
      <c r="B746" s="0" t="n">
        <v>656.69</v>
      </c>
      <c r="C746" s="0" t="s">
        <v>3137</v>
      </c>
      <c r="D746" s="0" t="s">
        <v>18908</v>
      </c>
      <c r="E746" s="0" t="n">
        <v>436.36</v>
      </c>
    </row>
    <row r="747" customFormat="false" ht="15.8" hidden="false" customHeight="false" outlineLevel="0" collapsed="false">
      <c r="A747" s="0" t="s">
        <v>18909</v>
      </c>
      <c r="B747" s="0" t="n">
        <v>945.65</v>
      </c>
      <c r="C747" s="0" t="s">
        <v>3137</v>
      </c>
      <c r="D747" s="0" t="s">
        <v>18910</v>
      </c>
      <c r="E747" s="0" t="n">
        <v>628.37</v>
      </c>
    </row>
    <row r="748" customFormat="false" ht="15.8" hidden="false" customHeight="false" outlineLevel="0" collapsed="false">
      <c r="A748" s="0" t="s">
        <v>18911</v>
      </c>
      <c r="B748" s="0" t="n">
        <v>500.79</v>
      </c>
      <c r="C748" s="0" t="s">
        <v>3137</v>
      </c>
      <c r="D748" s="0" t="s">
        <v>18912</v>
      </c>
      <c r="E748" s="0" t="n">
        <v>332.77</v>
      </c>
    </row>
    <row r="749" customFormat="false" ht="15.8" hidden="false" customHeight="false" outlineLevel="0" collapsed="false">
      <c r="A749" s="0" t="s">
        <v>18913</v>
      </c>
      <c r="B749" s="0" t="n">
        <v>495.25</v>
      </c>
      <c r="C749" s="0" t="s">
        <v>3137</v>
      </c>
      <c r="D749" s="0" t="s">
        <v>18914</v>
      </c>
      <c r="E749" s="0" t="n">
        <v>329.09</v>
      </c>
    </row>
    <row r="750" customFormat="false" ht="15.8" hidden="false" customHeight="false" outlineLevel="0" collapsed="false">
      <c r="A750" s="0" t="s">
        <v>18915</v>
      </c>
      <c r="B750" s="0" t="n">
        <v>25.26</v>
      </c>
      <c r="C750" s="0" t="s">
        <v>623</v>
      </c>
      <c r="D750" s="0" t="s">
        <v>18916</v>
      </c>
      <c r="E750" s="0" t="n">
        <v>16.79</v>
      </c>
    </row>
    <row r="751" customFormat="false" ht="15.8" hidden="false" customHeight="false" outlineLevel="0" collapsed="false">
      <c r="A751" s="0" t="s">
        <v>18917</v>
      </c>
      <c r="B751" s="0" t="n">
        <v>3354.76</v>
      </c>
      <c r="C751" s="0" t="s">
        <v>203</v>
      </c>
      <c r="D751" s="0" t="s">
        <v>18918</v>
      </c>
      <c r="E751" s="0" t="n">
        <v>2229.18</v>
      </c>
    </row>
    <row r="752" customFormat="false" ht="15.8" hidden="false" customHeight="false" outlineLevel="0" collapsed="false">
      <c r="A752" s="0" t="s">
        <v>18919</v>
      </c>
      <c r="B752" s="0" t="n">
        <v>49.6</v>
      </c>
      <c r="C752" s="0" t="s">
        <v>623</v>
      </c>
      <c r="D752" s="0" t="s">
        <v>18920</v>
      </c>
      <c r="E752" s="0" t="n">
        <v>32.96</v>
      </c>
    </row>
    <row r="753" customFormat="false" ht="15.8" hidden="false" customHeight="false" outlineLevel="0" collapsed="false">
      <c r="A753" s="0" t="s">
        <v>18921</v>
      </c>
      <c r="B753" s="0" t="n">
        <v>93.96</v>
      </c>
      <c r="C753" s="0" t="s">
        <v>623</v>
      </c>
      <c r="D753" s="0" t="s">
        <v>18922</v>
      </c>
      <c r="E753" s="0" t="n">
        <v>62.44</v>
      </c>
    </row>
    <row r="754" customFormat="false" ht="15.8" hidden="false" customHeight="false" outlineLevel="0" collapsed="false">
      <c r="A754" s="0" t="s">
        <v>18923</v>
      </c>
      <c r="B754" s="0" t="n">
        <v>141.43</v>
      </c>
      <c r="C754" s="0" t="s">
        <v>623</v>
      </c>
      <c r="D754" s="0" t="s">
        <v>18924</v>
      </c>
      <c r="E754" s="0" t="n">
        <v>93.98</v>
      </c>
    </row>
    <row r="755" customFormat="false" ht="15.8" hidden="false" customHeight="false" outlineLevel="0" collapsed="false">
      <c r="A755" s="0" t="s">
        <v>18925</v>
      </c>
      <c r="B755" s="0" t="n">
        <v>69.93</v>
      </c>
      <c r="C755" s="0" t="s">
        <v>623</v>
      </c>
      <c r="D755" s="0" t="s">
        <v>18926</v>
      </c>
      <c r="E755" s="0" t="n">
        <v>46.47</v>
      </c>
    </row>
    <row r="756" customFormat="false" ht="15.8" hidden="false" customHeight="false" outlineLevel="0" collapsed="false">
      <c r="A756" s="0" t="s">
        <v>18927</v>
      </c>
      <c r="B756" s="0" t="n">
        <v>88.89</v>
      </c>
      <c r="C756" s="0" t="s">
        <v>623</v>
      </c>
      <c r="D756" s="0" t="s">
        <v>18928</v>
      </c>
      <c r="E756" s="0" t="n">
        <v>59.07</v>
      </c>
    </row>
    <row r="757" customFormat="false" ht="15.8" hidden="false" customHeight="false" outlineLevel="0" collapsed="false">
      <c r="A757" s="0" t="s">
        <v>18929</v>
      </c>
      <c r="B757" s="0" t="n">
        <v>30.8</v>
      </c>
      <c r="C757" s="0" t="s">
        <v>623</v>
      </c>
      <c r="D757" s="0" t="s">
        <v>18930</v>
      </c>
      <c r="E757" s="0" t="n">
        <v>20.47</v>
      </c>
    </row>
    <row r="758" customFormat="false" ht="15.8" hidden="false" customHeight="false" outlineLevel="0" collapsed="false">
      <c r="A758" s="0" t="s">
        <v>18931</v>
      </c>
      <c r="B758" s="0" t="n">
        <v>51.49</v>
      </c>
      <c r="C758" s="0" t="s">
        <v>623</v>
      </c>
      <c r="D758" s="0" t="s">
        <v>18932</v>
      </c>
      <c r="E758" s="0" t="n">
        <v>34.22</v>
      </c>
    </row>
    <row r="759" customFormat="false" ht="15.8" hidden="false" customHeight="false" outlineLevel="0" collapsed="false">
      <c r="A759" s="0" t="s">
        <v>18933</v>
      </c>
      <c r="B759" s="0" t="n">
        <v>144.36</v>
      </c>
      <c r="C759" s="0" t="s">
        <v>623</v>
      </c>
      <c r="D759" s="0" t="s">
        <v>18934</v>
      </c>
      <c r="E759" s="0" t="n">
        <v>95.93</v>
      </c>
    </row>
    <row r="760" customFormat="false" ht="15.8" hidden="false" customHeight="false" outlineLevel="0" collapsed="false">
      <c r="A760" s="0" t="s">
        <v>18935</v>
      </c>
      <c r="B760" s="0" t="n">
        <v>52.79</v>
      </c>
      <c r="C760" s="0" t="s">
        <v>623</v>
      </c>
      <c r="D760" s="0" t="s">
        <v>18936</v>
      </c>
      <c r="E760" s="0" t="n">
        <v>35.08</v>
      </c>
    </row>
    <row r="761" customFormat="false" ht="15.8" hidden="false" customHeight="false" outlineLevel="0" collapsed="false">
      <c r="A761" s="0" t="s">
        <v>18937</v>
      </c>
      <c r="B761" s="0" t="n">
        <v>6.66</v>
      </c>
      <c r="C761" s="0" t="s">
        <v>623</v>
      </c>
      <c r="D761" s="0" t="s">
        <v>18938</v>
      </c>
      <c r="E761" s="0" t="n">
        <v>4.43</v>
      </c>
    </row>
    <row r="762" customFormat="false" ht="15.8" hidden="false" customHeight="false" outlineLevel="0" collapsed="false">
      <c r="A762" s="0" t="s">
        <v>18939</v>
      </c>
      <c r="B762" s="0" t="n">
        <v>28.66</v>
      </c>
      <c r="C762" s="0" t="s">
        <v>623</v>
      </c>
      <c r="D762" s="0" t="s">
        <v>18940</v>
      </c>
      <c r="E762" s="0" t="n">
        <v>19.05</v>
      </c>
    </row>
    <row r="763" customFormat="false" ht="15.8" hidden="false" customHeight="false" outlineLevel="0" collapsed="false">
      <c r="A763" s="0" t="s">
        <v>18941</v>
      </c>
      <c r="B763" s="0" t="n">
        <v>105.19</v>
      </c>
      <c r="C763" s="0" t="s">
        <v>623</v>
      </c>
      <c r="D763" s="0" t="s">
        <v>18942</v>
      </c>
      <c r="E763" s="0" t="n">
        <v>69.9</v>
      </c>
    </row>
    <row r="764" customFormat="false" ht="15.8" hidden="false" customHeight="false" outlineLevel="0" collapsed="false">
      <c r="A764" s="0" t="s">
        <v>18943</v>
      </c>
      <c r="B764" s="0" t="n">
        <v>229.47</v>
      </c>
      <c r="C764" s="0" t="s">
        <v>623</v>
      </c>
      <c r="D764" s="0" t="s">
        <v>18944</v>
      </c>
      <c r="E764" s="0" t="n">
        <v>152.48</v>
      </c>
    </row>
    <row r="765" customFormat="false" ht="15.8" hidden="false" customHeight="false" outlineLevel="0" collapsed="false">
      <c r="A765" s="0" t="s">
        <v>18945</v>
      </c>
      <c r="B765" s="0" t="n">
        <v>174.31</v>
      </c>
      <c r="C765" s="0" t="s">
        <v>623</v>
      </c>
      <c r="D765" s="0" t="s">
        <v>18946</v>
      </c>
      <c r="E765" s="0" t="n">
        <v>115.83</v>
      </c>
    </row>
    <row r="766" customFormat="false" ht="15.8" hidden="false" customHeight="false" outlineLevel="0" collapsed="false">
      <c r="A766" s="0" t="s">
        <v>18947</v>
      </c>
      <c r="B766" s="0" t="n">
        <v>225.92</v>
      </c>
      <c r="C766" s="0" t="s">
        <v>623</v>
      </c>
      <c r="D766" s="0" t="s">
        <v>18948</v>
      </c>
      <c r="E766" s="0" t="n">
        <v>150.12</v>
      </c>
    </row>
    <row r="767" customFormat="false" ht="15.8" hidden="false" customHeight="false" outlineLevel="0" collapsed="false">
      <c r="A767" s="0" t="s">
        <v>18949</v>
      </c>
      <c r="B767" s="0" t="n">
        <v>295.34</v>
      </c>
      <c r="C767" s="0" t="s">
        <v>623</v>
      </c>
      <c r="D767" s="0" t="s">
        <v>18950</v>
      </c>
      <c r="E767" s="0" t="n">
        <v>196.25</v>
      </c>
    </row>
    <row r="768" customFormat="false" ht="15.8" hidden="false" customHeight="false" outlineLevel="0" collapsed="false">
      <c r="A768" s="0" t="s">
        <v>18951</v>
      </c>
      <c r="B768" s="0" t="n">
        <v>295.34</v>
      </c>
      <c r="C768" s="0" t="s">
        <v>623</v>
      </c>
      <c r="D768" s="0" t="s">
        <v>18952</v>
      </c>
      <c r="E768" s="0" t="n">
        <v>196.25</v>
      </c>
    </row>
    <row r="769" customFormat="false" ht="15.8" hidden="false" customHeight="false" outlineLevel="0" collapsed="false">
      <c r="A769" s="0" t="s">
        <v>18953</v>
      </c>
      <c r="B769" s="0" t="n">
        <v>300.2</v>
      </c>
      <c r="C769" s="0" t="s">
        <v>623</v>
      </c>
      <c r="D769" s="0" t="s">
        <v>18954</v>
      </c>
      <c r="E769" s="0" t="n">
        <v>199.48</v>
      </c>
    </row>
    <row r="770" customFormat="false" ht="15.8" hidden="false" customHeight="false" outlineLevel="0" collapsed="false">
      <c r="A770" s="0" t="s">
        <v>18955</v>
      </c>
      <c r="B770" s="0" t="n">
        <v>227.51</v>
      </c>
      <c r="C770" s="0" t="s">
        <v>623</v>
      </c>
      <c r="D770" s="0" t="s">
        <v>18956</v>
      </c>
      <c r="E770" s="0" t="n">
        <v>151.18</v>
      </c>
    </row>
    <row r="771" customFormat="false" ht="15.8" hidden="false" customHeight="false" outlineLevel="0" collapsed="false">
      <c r="A771" s="0" t="s">
        <v>18957</v>
      </c>
      <c r="B771" s="0" t="n">
        <v>300.2</v>
      </c>
      <c r="C771" s="0" t="s">
        <v>623</v>
      </c>
      <c r="D771" s="0" t="s">
        <v>18958</v>
      </c>
      <c r="E771" s="0" t="n">
        <v>199.48</v>
      </c>
    </row>
    <row r="772" customFormat="false" ht="15.8" hidden="false" customHeight="false" outlineLevel="0" collapsed="false">
      <c r="A772" s="0" t="s">
        <v>18959</v>
      </c>
      <c r="B772" s="0" t="n">
        <v>213.27</v>
      </c>
      <c r="C772" s="0" t="s">
        <v>623</v>
      </c>
      <c r="D772" s="0" t="s">
        <v>18960</v>
      </c>
      <c r="E772" s="0" t="n">
        <v>141.72</v>
      </c>
    </row>
    <row r="773" customFormat="false" ht="15.8" hidden="false" customHeight="false" outlineLevel="0" collapsed="false">
      <c r="A773" s="0" t="s">
        <v>18961</v>
      </c>
      <c r="B773" s="0" t="n">
        <v>161.78</v>
      </c>
      <c r="C773" s="0" t="s">
        <v>623</v>
      </c>
      <c r="D773" s="0" t="s">
        <v>18962</v>
      </c>
      <c r="E773" s="0" t="n">
        <v>107.5</v>
      </c>
    </row>
    <row r="774" customFormat="false" ht="15.8" hidden="false" customHeight="false" outlineLevel="0" collapsed="false">
      <c r="A774" s="0" t="s">
        <v>18963</v>
      </c>
      <c r="B774" s="0" t="n">
        <v>161.78</v>
      </c>
      <c r="C774" s="0" t="s">
        <v>623</v>
      </c>
      <c r="D774" s="0" t="s">
        <v>18962</v>
      </c>
      <c r="E774" s="0" t="n">
        <v>107.5</v>
      </c>
    </row>
    <row r="775" customFormat="false" ht="15.8" hidden="false" customHeight="false" outlineLevel="0" collapsed="false">
      <c r="A775" s="0" t="s">
        <v>18964</v>
      </c>
      <c r="B775" s="0" t="n">
        <v>37.48</v>
      </c>
      <c r="C775" s="0" t="s">
        <v>166</v>
      </c>
      <c r="D775" s="0" t="s">
        <v>18965</v>
      </c>
      <c r="E775" s="0" t="n">
        <v>24.91</v>
      </c>
    </row>
    <row r="776" customFormat="false" ht="15.8" hidden="false" customHeight="false" outlineLevel="0" collapsed="false">
      <c r="A776" s="0" t="s">
        <v>18966</v>
      </c>
      <c r="B776" s="0" t="n">
        <v>541.18</v>
      </c>
      <c r="C776" s="0" t="s">
        <v>623</v>
      </c>
      <c r="D776" s="0" t="s">
        <v>18967</v>
      </c>
      <c r="E776" s="0" t="n">
        <v>359.61</v>
      </c>
    </row>
    <row r="777" customFormat="false" ht="15.8" hidden="false" customHeight="false" outlineLevel="0" collapsed="false">
      <c r="A777" s="0" t="s">
        <v>18968</v>
      </c>
      <c r="B777" s="0" t="n">
        <v>976.86</v>
      </c>
      <c r="C777" s="0" t="s">
        <v>623</v>
      </c>
      <c r="D777" s="0" t="s">
        <v>18969</v>
      </c>
      <c r="E777" s="0" t="n">
        <v>649.11</v>
      </c>
    </row>
    <row r="778" customFormat="false" ht="26.5" hidden="false" customHeight="false" outlineLevel="0" collapsed="false">
      <c r="A778" s="0" t="s">
        <v>18970</v>
      </c>
      <c r="B778" s="0" t="n">
        <v>929.17</v>
      </c>
      <c r="C778" s="0" t="s">
        <v>623</v>
      </c>
      <c r="D778" s="298" t="s">
        <v>18971</v>
      </c>
      <c r="E778" s="0" t="n">
        <v>617.42</v>
      </c>
    </row>
    <row r="779" customFormat="false" ht="15.8" hidden="false" customHeight="false" outlineLevel="0" collapsed="false">
      <c r="A779" s="0" t="s">
        <v>18972</v>
      </c>
      <c r="B779" s="0" t="n">
        <v>39.29</v>
      </c>
      <c r="C779" s="0" t="s">
        <v>623</v>
      </c>
      <c r="D779" s="0" t="s">
        <v>18973</v>
      </c>
      <c r="E779" s="0" t="n">
        <v>26.11</v>
      </c>
    </row>
    <row r="780" customFormat="false" ht="15.8" hidden="false" customHeight="false" outlineLevel="0" collapsed="false">
      <c r="A780" s="0" t="s">
        <v>18974</v>
      </c>
      <c r="B780" s="0" t="n">
        <v>601.05</v>
      </c>
      <c r="C780" s="0" t="s">
        <v>623</v>
      </c>
      <c r="D780" s="0" t="s">
        <v>18975</v>
      </c>
      <c r="E780" s="0" t="n">
        <v>399.39</v>
      </c>
    </row>
    <row r="781" customFormat="false" ht="15.8" hidden="false" customHeight="false" outlineLevel="0" collapsed="false">
      <c r="A781" s="0" t="s">
        <v>18976</v>
      </c>
      <c r="B781" s="0" t="n">
        <v>89.75</v>
      </c>
      <c r="C781" s="0" t="s">
        <v>166</v>
      </c>
      <c r="D781" s="0" t="s">
        <v>18977</v>
      </c>
      <c r="E781" s="0" t="n">
        <v>59.64</v>
      </c>
    </row>
    <row r="782" customFormat="false" ht="15.8" hidden="false" customHeight="false" outlineLevel="0" collapsed="false">
      <c r="A782" s="0" t="s">
        <v>18978</v>
      </c>
      <c r="B782" s="0" t="n">
        <v>108.97</v>
      </c>
      <c r="C782" s="0" t="s">
        <v>166</v>
      </c>
      <c r="D782" s="0" t="s">
        <v>18979</v>
      </c>
      <c r="E782" s="0" t="n">
        <v>72.41</v>
      </c>
    </row>
    <row r="783" customFormat="false" ht="15.8" hidden="false" customHeight="false" outlineLevel="0" collapsed="false">
      <c r="A783" s="0" t="s">
        <v>18980</v>
      </c>
      <c r="B783" s="0" t="n">
        <v>43.46</v>
      </c>
      <c r="C783" s="0" t="s">
        <v>623</v>
      </c>
      <c r="D783" s="0" t="s">
        <v>18981</v>
      </c>
      <c r="E783" s="0" t="n">
        <v>28.88</v>
      </c>
    </row>
    <row r="784" customFormat="false" ht="15.8" hidden="false" customHeight="false" outlineLevel="0" collapsed="false">
      <c r="A784" s="0" t="s">
        <v>18982</v>
      </c>
      <c r="B784" s="0" t="n">
        <v>54.22</v>
      </c>
      <c r="C784" s="0" t="s">
        <v>623</v>
      </c>
      <c r="D784" s="0" t="s">
        <v>18983</v>
      </c>
      <c r="E784" s="0" t="n">
        <v>36.03</v>
      </c>
    </row>
    <row r="785" customFormat="false" ht="26.5" hidden="false" customHeight="false" outlineLevel="0" collapsed="false">
      <c r="A785" s="0" t="s">
        <v>18984</v>
      </c>
      <c r="B785" s="0" t="n">
        <v>100.77</v>
      </c>
      <c r="C785" s="0" t="s">
        <v>623</v>
      </c>
      <c r="D785" s="298" t="s">
        <v>18985</v>
      </c>
      <c r="E785" s="0" t="n">
        <v>66.96</v>
      </c>
    </row>
    <row r="786" customFormat="false" ht="15.8" hidden="false" customHeight="false" outlineLevel="0" collapsed="false">
      <c r="A786" s="0" t="s">
        <v>18986</v>
      </c>
      <c r="B786" s="0" t="n">
        <v>8.72</v>
      </c>
      <c r="C786" s="0" t="s">
        <v>623</v>
      </c>
      <c r="D786" s="0" t="s">
        <v>18987</v>
      </c>
      <c r="E786" s="0" t="n">
        <v>5.8</v>
      </c>
    </row>
    <row r="787" customFormat="false" ht="26.5" hidden="false" customHeight="false" outlineLevel="0" collapsed="false">
      <c r="A787" s="0" t="s">
        <v>18988</v>
      </c>
      <c r="B787" s="0" t="n">
        <v>22.98</v>
      </c>
      <c r="C787" s="0" t="s">
        <v>623</v>
      </c>
      <c r="D787" s="298" t="s">
        <v>18989</v>
      </c>
      <c r="E787" s="0" t="n">
        <v>15.27</v>
      </c>
    </row>
    <row r="788" customFormat="false" ht="15.8" hidden="false" customHeight="false" outlineLevel="0" collapsed="false">
      <c r="A788" s="0" t="s">
        <v>18990</v>
      </c>
      <c r="B788" s="0" t="n">
        <v>17.78</v>
      </c>
      <c r="C788" s="0" t="s">
        <v>623</v>
      </c>
      <c r="D788" s="0" t="s">
        <v>18991</v>
      </c>
      <c r="E788" s="0" t="n">
        <v>11.82</v>
      </c>
    </row>
    <row r="789" customFormat="false" ht="15.8" hidden="false" customHeight="false" outlineLevel="0" collapsed="false">
      <c r="A789" s="0" t="s">
        <v>18992</v>
      </c>
      <c r="B789" s="0" t="n">
        <v>169.78</v>
      </c>
      <c r="C789" s="0" t="s">
        <v>623</v>
      </c>
      <c r="D789" s="0" t="s">
        <v>18993</v>
      </c>
      <c r="E789" s="0" t="n">
        <v>112.82</v>
      </c>
    </row>
    <row r="790" customFormat="false" ht="15.8" hidden="false" customHeight="false" outlineLevel="0" collapsed="false">
      <c r="A790" s="0" t="s">
        <v>18994</v>
      </c>
      <c r="B790" s="0" t="n">
        <v>145.73</v>
      </c>
      <c r="C790" s="0" t="s">
        <v>623</v>
      </c>
      <c r="D790" s="0" t="s">
        <v>18995</v>
      </c>
      <c r="E790" s="0" t="n">
        <v>96.84</v>
      </c>
    </row>
    <row r="791" customFormat="false" ht="15.8" hidden="false" customHeight="false" outlineLevel="0" collapsed="false">
      <c r="A791" s="0" t="s">
        <v>18996</v>
      </c>
      <c r="B791" s="0" t="n">
        <v>145.73</v>
      </c>
      <c r="C791" s="0" t="s">
        <v>623</v>
      </c>
      <c r="D791" s="0" t="s">
        <v>18997</v>
      </c>
      <c r="E791" s="0" t="n">
        <v>96.84</v>
      </c>
    </row>
    <row r="792" customFormat="false" ht="15.8" hidden="false" customHeight="false" outlineLevel="0" collapsed="false">
      <c r="A792" s="0" t="s">
        <v>18998</v>
      </c>
      <c r="B792" s="0" t="n">
        <v>131.3</v>
      </c>
      <c r="C792" s="0" t="s">
        <v>623</v>
      </c>
      <c r="D792" s="0" t="s">
        <v>18999</v>
      </c>
      <c r="E792" s="0" t="n">
        <v>87.25</v>
      </c>
    </row>
    <row r="793" customFormat="false" ht="15.8" hidden="false" customHeight="false" outlineLevel="0" collapsed="false">
      <c r="A793" s="0" t="s">
        <v>19000</v>
      </c>
      <c r="B793" s="0" t="n">
        <v>76.39</v>
      </c>
      <c r="C793" s="0" t="s">
        <v>623</v>
      </c>
      <c r="D793" s="0" t="s">
        <v>19001</v>
      </c>
      <c r="E793" s="0" t="n">
        <v>50.76</v>
      </c>
    </row>
    <row r="794" customFormat="false" ht="15.8" hidden="false" customHeight="false" outlineLevel="0" collapsed="false">
      <c r="A794" s="0" t="s">
        <v>19002</v>
      </c>
      <c r="B794" s="0" t="n">
        <v>174.27</v>
      </c>
      <c r="C794" s="0" t="s">
        <v>623</v>
      </c>
      <c r="D794" s="0" t="s">
        <v>19003</v>
      </c>
      <c r="E794" s="0" t="n">
        <v>115.8</v>
      </c>
    </row>
    <row r="795" customFormat="false" ht="15.8" hidden="false" customHeight="false" outlineLevel="0" collapsed="false">
      <c r="A795" s="0" t="s">
        <v>19004</v>
      </c>
      <c r="B795" s="0" t="n">
        <v>93.69</v>
      </c>
      <c r="C795" s="0" t="s">
        <v>623</v>
      </c>
      <c r="D795" s="0" t="s">
        <v>19005</v>
      </c>
      <c r="E795" s="0" t="n">
        <v>62.26</v>
      </c>
    </row>
    <row r="796" customFormat="false" ht="15.8" hidden="false" customHeight="false" outlineLevel="0" collapsed="false">
      <c r="A796" s="0" t="s">
        <v>19006</v>
      </c>
      <c r="B796" s="0" t="n">
        <v>26.62</v>
      </c>
      <c r="C796" s="0" t="s">
        <v>166</v>
      </c>
      <c r="D796" s="0" t="s">
        <v>19007</v>
      </c>
      <c r="E796" s="0" t="n">
        <v>17.69</v>
      </c>
    </row>
    <row r="797" customFormat="false" ht="15.8" hidden="false" customHeight="false" outlineLevel="0" collapsed="false">
      <c r="A797" s="0" t="s">
        <v>19008</v>
      </c>
      <c r="B797" s="0" t="n">
        <v>26.62</v>
      </c>
      <c r="C797" s="0" t="s">
        <v>166</v>
      </c>
      <c r="D797" s="0" t="s">
        <v>19009</v>
      </c>
      <c r="E797" s="0" t="n">
        <v>17.69</v>
      </c>
    </row>
    <row r="798" customFormat="false" ht="15.8" hidden="false" customHeight="false" outlineLevel="0" collapsed="false">
      <c r="A798" s="0" t="s">
        <v>19010</v>
      </c>
      <c r="B798" s="0" t="n">
        <v>374.69</v>
      </c>
      <c r="C798" s="0" t="s">
        <v>623</v>
      </c>
      <c r="D798" s="0" t="s">
        <v>19011</v>
      </c>
      <c r="E798" s="0" t="n">
        <v>248.98</v>
      </c>
    </row>
    <row r="799" customFormat="false" ht="15.8" hidden="false" customHeight="false" outlineLevel="0" collapsed="false">
      <c r="A799" s="0" t="s">
        <v>19012</v>
      </c>
      <c r="B799" s="0" t="n">
        <v>84.78</v>
      </c>
      <c r="C799" s="0" t="s">
        <v>623</v>
      </c>
      <c r="D799" s="0" t="s">
        <v>19013</v>
      </c>
      <c r="E799" s="0" t="n">
        <v>56.34</v>
      </c>
    </row>
    <row r="800" customFormat="false" ht="15.8" hidden="false" customHeight="false" outlineLevel="0" collapsed="false">
      <c r="A800" s="0" t="s">
        <v>19014</v>
      </c>
      <c r="B800" s="0" t="n">
        <v>77.65</v>
      </c>
      <c r="C800" s="0" t="s">
        <v>623</v>
      </c>
      <c r="D800" s="0" t="s">
        <v>19015</v>
      </c>
      <c r="E800" s="0" t="n">
        <v>51.6</v>
      </c>
    </row>
    <row r="801" customFormat="false" ht="26.5" hidden="false" customHeight="false" outlineLevel="0" collapsed="false">
      <c r="A801" s="0" t="s">
        <v>19016</v>
      </c>
      <c r="B801" s="0" t="n">
        <v>56.17</v>
      </c>
      <c r="C801" s="0" t="s">
        <v>623</v>
      </c>
      <c r="D801" s="298" t="s">
        <v>19017</v>
      </c>
      <c r="E801" s="0" t="n">
        <v>37.33</v>
      </c>
    </row>
    <row r="802" customFormat="false" ht="15.8" hidden="false" customHeight="false" outlineLevel="0" collapsed="false">
      <c r="A802" s="0" t="s">
        <v>19018</v>
      </c>
      <c r="B802" s="0" t="n">
        <v>47.29</v>
      </c>
      <c r="C802" s="0" t="s">
        <v>623</v>
      </c>
      <c r="D802" s="0" t="s">
        <v>19019</v>
      </c>
      <c r="E802" s="0" t="n">
        <v>31.43</v>
      </c>
    </row>
    <row r="803" customFormat="false" ht="15.8" hidden="false" customHeight="false" outlineLevel="0" collapsed="false">
      <c r="A803" s="0" t="s">
        <v>19020</v>
      </c>
      <c r="B803" s="0" t="n">
        <v>123.81</v>
      </c>
      <c r="C803" s="0" t="s">
        <v>623</v>
      </c>
      <c r="D803" s="0" t="s">
        <v>19021</v>
      </c>
      <c r="E803" s="0" t="n">
        <v>82.27</v>
      </c>
    </row>
    <row r="804" customFormat="false" ht="15.8" hidden="false" customHeight="false" outlineLevel="0" collapsed="false">
      <c r="A804" s="0" t="s">
        <v>19022</v>
      </c>
      <c r="B804" s="0" t="n">
        <v>96.99</v>
      </c>
      <c r="C804" s="0" t="s">
        <v>623</v>
      </c>
      <c r="D804" s="0" t="s">
        <v>19023</v>
      </c>
      <c r="E804" s="0" t="n">
        <v>64.45</v>
      </c>
    </row>
    <row r="805" customFormat="false" ht="15.8" hidden="false" customHeight="false" outlineLevel="0" collapsed="false">
      <c r="A805" s="0" t="s">
        <v>19024</v>
      </c>
      <c r="B805" s="0" t="n">
        <v>88.95</v>
      </c>
      <c r="C805" s="0" t="s">
        <v>623</v>
      </c>
      <c r="D805" s="0" t="s">
        <v>19025</v>
      </c>
      <c r="E805" s="0" t="n">
        <v>59.11</v>
      </c>
    </row>
    <row r="806" customFormat="false" ht="15.8" hidden="false" customHeight="false" outlineLevel="0" collapsed="false">
      <c r="A806" s="0" t="s">
        <v>19026</v>
      </c>
      <c r="B806" s="0" t="n">
        <v>12.31</v>
      </c>
      <c r="C806" s="0" t="s">
        <v>166</v>
      </c>
      <c r="D806" s="0" t="s">
        <v>19027</v>
      </c>
      <c r="E806" s="0" t="n">
        <v>8.18</v>
      </c>
    </row>
    <row r="807" customFormat="false" ht="15.8" hidden="false" customHeight="false" outlineLevel="0" collapsed="false">
      <c r="A807" s="0" t="s">
        <v>19028</v>
      </c>
      <c r="B807" s="0" t="n">
        <v>107.34</v>
      </c>
      <c r="C807" s="0" t="s">
        <v>623</v>
      </c>
      <c r="D807" s="0" t="s">
        <v>19029</v>
      </c>
      <c r="E807" s="0" t="n">
        <v>71.33</v>
      </c>
    </row>
    <row r="808" customFormat="false" ht="15.8" hidden="false" customHeight="false" outlineLevel="0" collapsed="false">
      <c r="A808" s="0" t="s">
        <v>19030</v>
      </c>
      <c r="B808" s="0" t="n">
        <v>91.43</v>
      </c>
      <c r="C808" s="0" t="s">
        <v>623</v>
      </c>
      <c r="D808" s="0" t="s">
        <v>19031</v>
      </c>
      <c r="E808" s="0" t="n">
        <v>60.76</v>
      </c>
    </row>
    <row r="809" customFormat="false" ht="15.8" hidden="false" customHeight="false" outlineLevel="0" collapsed="false">
      <c r="A809" s="0" t="s">
        <v>19032</v>
      </c>
      <c r="B809" s="0" t="n">
        <v>154.48</v>
      </c>
      <c r="C809" s="0" t="s">
        <v>623</v>
      </c>
      <c r="D809" s="0" t="s">
        <v>19033</v>
      </c>
      <c r="E809" s="0" t="n">
        <v>102.65</v>
      </c>
    </row>
    <row r="810" customFormat="false" ht="15.8" hidden="false" customHeight="false" outlineLevel="0" collapsed="false">
      <c r="A810" s="0" t="s">
        <v>19034</v>
      </c>
      <c r="B810" s="0" t="n">
        <v>12.52</v>
      </c>
      <c r="C810" s="0" t="s">
        <v>623</v>
      </c>
      <c r="D810" s="0" t="s">
        <v>19035</v>
      </c>
      <c r="E810" s="0" t="n">
        <v>8.32</v>
      </c>
    </row>
    <row r="811" customFormat="false" ht="15.8" hidden="false" customHeight="false" outlineLevel="0" collapsed="false">
      <c r="A811" s="0" t="s">
        <v>19036</v>
      </c>
      <c r="B811" s="0" t="n">
        <v>9.52</v>
      </c>
      <c r="C811" s="0" t="s">
        <v>623</v>
      </c>
      <c r="D811" s="0" t="s">
        <v>19037</v>
      </c>
      <c r="E811" s="0" t="n">
        <v>6.33</v>
      </c>
    </row>
    <row r="812" customFormat="false" ht="15.8" hidden="false" customHeight="false" outlineLevel="0" collapsed="false">
      <c r="A812" s="0" t="s">
        <v>19038</v>
      </c>
      <c r="B812" s="0" t="n">
        <v>19.33</v>
      </c>
      <c r="C812" s="0" t="s">
        <v>623</v>
      </c>
      <c r="D812" s="0" t="s">
        <v>19039</v>
      </c>
      <c r="E812" s="0" t="n">
        <v>12.85</v>
      </c>
    </row>
    <row r="813" customFormat="false" ht="15.8" hidden="false" customHeight="false" outlineLevel="0" collapsed="false">
      <c r="A813" s="0" t="s">
        <v>19040</v>
      </c>
      <c r="B813" s="0" t="n">
        <v>24.27</v>
      </c>
      <c r="C813" s="0" t="s">
        <v>623</v>
      </c>
      <c r="D813" s="0" t="s">
        <v>19041</v>
      </c>
      <c r="E813" s="0" t="n">
        <v>16.13</v>
      </c>
    </row>
    <row r="814" customFormat="false" ht="15.8" hidden="false" customHeight="false" outlineLevel="0" collapsed="false">
      <c r="A814" s="0" t="s">
        <v>19042</v>
      </c>
      <c r="B814" s="0" t="n">
        <v>17.54</v>
      </c>
      <c r="C814" s="0" t="s">
        <v>623</v>
      </c>
      <c r="D814" s="0" t="s">
        <v>19043</v>
      </c>
      <c r="E814" s="0" t="n">
        <v>11.66</v>
      </c>
    </row>
    <row r="815" customFormat="false" ht="15.8" hidden="false" customHeight="false" outlineLevel="0" collapsed="false">
      <c r="A815" s="0" t="s">
        <v>19044</v>
      </c>
      <c r="B815" s="0" t="n">
        <v>10.26</v>
      </c>
      <c r="C815" s="0" t="s">
        <v>623</v>
      </c>
      <c r="D815" s="0" t="s">
        <v>19045</v>
      </c>
      <c r="E815" s="0" t="n">
        <v>6.82</v>
      </c>
    </row>
    <row r="816" customFormat="false" ht="15.8" hidden="false" customHeight="false" outlineLevel="0" collapsed="false">
      <c r="A816" s="0" t="s">
        <v>19046</v>
      </c>
      <c r="B816" s="0" t="n">
        <v>22.13</v>
      </c>
      <c r="C816" s="0" t="s">
        <v>623</v>
      </c>
      <c r="D816" s="0" t="s">
        <v>19047</v>
      </c>
      <c r="E816" s="0" t="n">
        <v>14.71</v>
      </c>
    </row>
    <row r="817" customFormat="false" ht="15.8" hidden="false" customHeight="false" outlineLevel="0" collapsed="false">
      <c r="A817" s="0" t="s">
        <v>19048</v>
      </c>
      <c r="B817" s="0" t="n">
        <v>10.21</v>
      </c>
      <c r="C817" s="0" t="s">
        <v>623</v>
      </c>
      <c r="D817" s="0" t="s">
        <v>19049</v>
      </c>
      <c r="E817" s="0" t="n">
        <v>6.79</v>
      </c>
    </row>
    <row r="818" customFormat="false" ht="15.8" hidden="false" customHeight="false" outlineLevel="0" collapsed="false">
      <c r="A818" s="0" t="s">
        <v>19050</v>
      </c>
      <c r="B818" s="0" t="n">
        <v>17.57</v>
      </c>
      <c r="C818" s="0" t="s">
        <v>623</v>
      </c>
      <c r="D818" s="0" t="s">
        <v>19051</v>
      </c>
      <c r="E818" s="0" t="n">
        <v>11.68</v>
      </c>
    </row>
    <row r="819" customFormat="false" ht="15.8" hidden="false" customHeight="false" outlineLevel="0" collapsed="false">
      <c r="A819" s="0" t="s">
        <v>19052</v>
      </c>
      <c r="B819" s="0" t="n">
        <v>21.86</v>
      </c>
      <c r="C819" s="0" t="s">
        <v>623</v>
      </c>
      <c r="D819" s="0" t="s">
        <v>19053</v>
      </c>
      <c r="E819" s="0" t="n">
        <v>14.53</v>
      </c>
    </row>
    <row r="820" customFormat="false" ht="15.8" hidden="false" customHeight="false" outlineLevel="0" collapsed="false">
      <c r="A820" s="0" t="s">
        <v>19054</v>
      </c>
      <c r="B820" s="0" t="n">
        <v>19.33</v>
      </c>
      <c r="C820" s="0" t="s">
        <v>623</v>
      </c>
      <c r="D820" s="0" t="s">
        <v>19055</v>
      </c>
      <c r="E820" s="0" t="n">
        <v>12.85</v>
      </c>
    </row>
    <row r="821" customFormat="false" ht="15.8" hidden="false" customHeight="false" outlineLevel="0" collapsed="false">
      <c r="A821" s="0" t="s">
        <v>19056</v>
      </c>
      <c r="B821" s="0" t="n">
        <v>39.09</v>
      </c>
      <c r="C821" s="0" t="s">
        <v>623</v>
      </c>
      <c r="D821" s="0" t="s">
        <v>19057</v>
      </c>
      <c r="E821" s="0" t="n">
        <v>25.98</v>
      </c>
    </row>
    <row r="822" customFormat="false" ht="15.8" hidden="false" customHeight="false" outlineLevel="0" collapsed="false">
      <c r="A822" s="0" t="s">
        <v>19058</v>
      </c>
      <c r="B822" s="0" t="n">
        <v>23.34</v>
      </c>
      <c r="C822" s="0" t="s">
        <v>623</v>
      </c>
      <c r="D822" s="0" t="s">
        <v>19059</v>
      </c>
      <c r="E822" s="0" t="n">
        <v>15.51</v>
      </c>
    </row>
    <row r="823" customFormat="false" ht="15.8" hidden="false" customHeight="false" outlineLevel="0" collapsed="false">
      <c r="A823" s="0" t="s">
        <v>19060</v>
      </c>
      <c r="B823" s="0" t="n">
        <v>11.03</v>
      </c>
      <c r="C823" s="0" t="s">
        <v>623</v>
      </c>
      <c r="D823" s="0" t="s">
        <v>19061</v>
      </c>
      <c r="E823" s="0" t="n">
        <v>7.33</v>
      </c>
    </row>
    <row r="824" customFormat="false" ht="15.8" hidden="false" customHeight="false" outlineLevel="0" collapsed="false">
      <c r="A824" s="0" t="s">
        <v>19062</v>
      </c>
      <c r="B824" s="0" t="n">
        <v>15.47</v>
      </c>
      <c r="C824" s="0" t="s">
        <v>623</v>
      </c>
      <c r="D824" s="0" t="s">
        <v>19063</v>
      </c>
      <c r="E824" s="0" t="n">
        <v>10.28</v>
      </c>
    </row>
    <row r="825" customFormat="false" ht="15.8" hidden="false" customHeight="false" outlineLevel="0" collapsed="false">
      <c r="A825" s="0" t="s">
        <v>19064</v>
      </c>
      <c r="B825" s="0" t="n">
        <v>22.24</v>
      </c>
      <c r="C825" s="0" t="s">
        <v>623</v>
      </c>
      <c r="D825" s="0" t="s">
        <v>19065</v>
      </c>
      <c r="E825" s="0" t="n">
        <v>14.78</v>
      </c>
    </row>
    <row r="826" customFormat="false" ht="15.8" hidden="false" customHeight="false" outlineLevel="0" collapsed="false">
      <c r="A826" s="0" t="s">
        <v>19066</v>
      </c>
      <c r="B826" s="0" t="n">
        <v>8.06</v>
      </c>
      <c r="C826" s="0" t="s">
        <v>623</v>
      </c>
      <c r="D826" s="0" t="s">
        <v>19067</v>
      </c>
      <c r="E826" s="0" t="n">
        <v>5.36</v>
      </c>
    </row>
    <row r="827" customFormat="false" ht="15.8" hidden="false" customHeight="false" outlineLevel="0" collapsed="false">
      <c r="A827" s="0" t="s">
        <v>19068</v>
      </c>
      <c r="B827" s="0" t="n">
        <v>20.06</v>
      </c>
      <c r="C827" s="0" t="s">
        <v>623</v>
      </c>
      <c r="D827" s="0" t="s">
        <v>19069</v>
      </c>
      <c r="E827" s="0" t="n">
        <v>13.33</v>
      </c>
    </row>
    <row r="828" customFormat="false" ht="15.8" hidden="false" customHeight="false" outlineLevel="0" collapsed="false">
      <c r="A828" s="0" t="s">
        <v>19070</v>
      </c>
      <c r="B828" s="0" t="n">
        <v>14.49</v>
      </c>
      <c r="C828" s="0" t="s">
        <v>623</v>
      </c>
      <c r="D828" s="0" t="s">
        <v>19071</v>
      </c>
      <c r="E828" s="0" t="n">
        <v>9.63</v>
      </c>
    </row>
    <row r="829" customFormat="false" ht="26.5" hidden="false" customHeight="false" outlineLevel="0" collapsed="false">
      <c r="A829" s="0" t="s">
        <v>19072</v>
      </c>
      <c r="B829" s="0" t="n">
        <v>21.27</v>
      </c>
      <c r="C829" s="0" t="s">
        <v>623</v>
      </c>
      <c r="D829" s="298" t="s">
        <v>19073</v>
      </c>
      <c r="E829" s="0" t="n">
        <v>14.14</v>
      </c>
    </row>
    <row r="830" customFormat="false" ht="26.5" hidden="false" customHeight="false" outlineLevel="0" collapsed="false">
      <c r="A830" s="0" t="s">
        <v>19074</v>
      </c>
      <c r="B830" s="0" t="n">
        <v>22.1</v>
      </c>
      <c r="C830" s="0" t="s">
        <v>623</v>
      </c>
      <c r="D830" s="298" t="s">
        <v>19075</v>
      </c>
      <c r="E830" s="0" t="n">
        <v>14.69</v>
      </c>
    </row>
    <row r="831" customFormat="false" ht="15.8" hidden="false" customHeight="false" outlineLevel="0" collapsed="false">
      <c r="A831" s="0" t="s">
        <v>19076</v>
      </c>
      <c r="B831" s="0" t="n">
        <v>14.23</v>
      </c>
      <c r="C831" s="0" t="s">
        <v>623</v>
      </c>
      <c r="D831" s="0" t="s">
        <v>19077</v>
      </c>
      <c r="E831" s="0" t="n">
        <v>9.46</v>
      </c>
    </row>
    <row r="832" customFormat="false" ht="15.8" hidden="false" customHeight="false" outlineLevel="0" collapsed="false">
      <c r="A832" s="0" t="s">
        <v>19078</v>
      </c>
      <c r="B832" s="0" t="n">
        <v>21.35</v>
      </c>
      <c r="C832" s="0" t="s">
        <v>623</v>
      </c>
      <c r="D832" s="0" t="s">
        <v>19079</v>
      </c>
      <c r="E832" s="0" t="n">
        <v>14.19</v>
      </c>
    </row>
    <row r="833" customFormat="false" ht="15.8" hidden="false" customHeight="false" outlineLevel="0" collapsed="false">
      <c r="A833" s="0" t="s">
        <v>19080</v>
      </c>
      <c r="B833" s="0" t="n">
        <v>12.61</v>
      </c>
      <c r="C833" s="0" t="s">
        <v>623</v>
      </c>
      <c r="D833" s="0" t="s">
        <v>19081</v>
      </c>
      <c r="E833" s="0" t="n">
        <v>8.38</v>
      </c>
    </row>
    <row r="834" customFormat="false" ht="15.8" hidden="false" customHeight="false" outlineLevel="0" collapsed="false">
      <c r="A834" s="0" t="s">
        <v>19082</v>
      </c>
      <c r="B834" s="0" t="n">
        <v>18.91</v>
      </c>
      <c r="C834" s="0" t="s">
        <v>623</v>
      </c>
      <c r="D834" s="0" t="s">
        <v>19083</v>
      </c>
      <c r="E834" s="0" t="n">
        <v>12.57</v>
      </c>
    </row>
    <row r="835" customFormat="false" ht="26.5" hidden="false" customHeight="false" outlineLevel="0" collapsed="false">
      <c r="A835" s="0" t="s">
        <v>19084</v>
      </c>
      <c r="B835" s="0" t="n">
        <v>20.99</v>
      </c>
      <c r="C835" s="0" t="s">
        <v>623</v>
      </c>
      <c r="D835" s="298" t="s">
        <v>19085</v>
      </c>
      <c r="E835" s="0" t="n">
        <v>13.95</v>
      </c>
    </row>
    <row r="836" customFormat="false" ht="26.5" hidden="false" customHeight="false" outlineLevel="0" collapsed="false">
      <c r="A836" s="0" t="s">
        <v>19086</v>
      </c>
      <c r="B836" s="0" t="n">
        <v>27.52</v>
      </c>
      <c r="C836" s="0" t="s">
        <v>623</v>
      </c>
      <c r="D836" s="298" t="s">
        <v>19087</v>
      </c>
      <c r="E836" s="0" t="n">
        <v>18.29</v>
      </c>
    </row>
    <row r="837" customFormat="false" ht="15.8" hidden="false" customHeight="false" outlineLevel="0" collapsed="false">
      <c r="A837" s="0" t="s">
        <v>19088</v>
      </c>
      <c r="B837" s="0" t="n">
        <v>19.94</v>
      </c>
      <c r="C837" s="0" t="s">
        <v>623</v>
      </c>
      <c r="D837" s="0" t="s">
        <v>19089</v>
      </c>
      <c r="E837" s="0" t="n">
        <v>13.25</v>
      </c>
    </row>
    <row r="838" customFormat="false" ht="15.8" hidden="false" customHeight="false" outlineLevel="0" collapsed="false">
      <c r="A838" s="0" t="s">
        <v>19090</v>
      </c>
      <c r="B838" s="0" t="n">
        <v>29.9</v>
      </c>
      <c r="C838" s="0" t="s">
        <v>623</v>
      </c>
      <c r="D838" s="0" t="s">
        <v>19091</v>
      </c>
      <c r="E838" s="0" t="n">
        <v>19.87</v>
      </c>
    </row>
    <row r="839" customFormat="false" ht="26.5" hidden="false" customHeight="false" outlineLevel="0" collapsed="false">
      <c r="A839" s="0" t="s">
        <v>19092</v>
      </c>
      <c r="B839" s="0" t="n">
        <v>18.67</v>
      </c>
      <c r="C839" s="0" t="s">
        <v>623</v>
      </c>
      <c r="D839" s="298" t="s">
        <v>19093</v>
      </c>
      <c r="E839" s="0" t="n">
        <v>12.41</v>
      </c>
    </row>
    <row r="840" customFormat="false" ht="26.5" hidden="false" customHeight="false" outlineLevel="0" collapsed="false">
      <c r="A840" s="0" t="s">
        <v>19094</v>
      </c>
      <c r="B840" s="0" t="n">
        <v>28.02</v>
      </c>
      <c r="C840" s="0" t="s">
        <v>623</v>
      </c>
      <c r="D840" s="298" t="s">
        <v>19095</v>
      </c>
      <c r="E840" s="0" t="n">
        <v>18.62</v>
      </c>
    </row>
    <row r="841" customFormat="false" ht="15.8" hidden="false" customHeight="false" outlineLevel="0" collapsed="false">
      <c r="A841" s="0" t="s">
        <v>19096</v>
      </c>
      <c r="B841" s="0" t="n">
        <v>18.67</v>
      </c>
      <c r="C841" s="0" t="s">
        <v>623</v>
      </c>
      <c r="D841" s="0" t="s">
        <v>19097</v>
      </c>
      <c r="E841" s="0" t="n">
        <v>12.41</v>
      </c>
    </row>
    <row r="842" customFormat="false" ht="15.8" hidden="false" customHeight="false" outlineLevel="0" collapsed="false">
      <c r="A842" s="0" t="s">
        <v>19098</v>
      </c>
      <c r="B842" s="0" t="n">
        <v>28.02</v>
      </c>
      <c r="C842" s="0" t="s">
        <v>623</v>
      </c>
      <c r="D842" s="0" t="s">
        <v>19099</v>
      </c>
      <c r="E842" s="0" t="n">
        <v>18.62</v>
      </c>
    </row>
    <row r="843" customFormat="false" ht="15.8" hidden="false" customHeight="false" outlineLevel="0" collapsed="false">
      <c r="A843" s="0" t="s">
        <v>19100</v>
      </c>
      <c r="B843" s="0" t="n">
        <v>19.24</v>
      </c>
      <c r="C843" s="0" t="s">
        <v>623</v>
      </c>
      <c r="D843" s="0" t="s">
        <v>19101</v>
      </c>
      <c r="E843" s="0" t="n">
        <v>12.79</v>
      </c>
    </row>
    <row r="844" customFormat="false" ht="15.8" hidden="false" customHeight="false" outlineLevel="0" collapsed="false">
      <c r="A844" s="0" t="s">
        <v>19102</v>
      </c>
      <c r="B844" s="0" t="n">
        <v>128.95</v>
      </c>
      <c r="C844" s="0" t="s">
        <v>623</v>
      </c>
      <c r="D844" s="0" t="s">
        <v>19103</v>
      </c>
      <c r="E844" s="0" t="n">
        <v>85.69</v>
      </c>
    </row>
    <row r="845" customFormat="false" ht="15.8" hidden="false" customHeight="false" outlineLevel="0" collapsed="false">
      <c r="A845" s="0" t="s">
        <v>19104</v>
      </c>
      <c r="B845" s="0" t="n">
        <v>401.41</v>
      </c>
      <c r="C845" s="0" t="s">
        <v>623</v>
      </c>
      <c r="D845" s="0" t="s">
        <v>19105</v>
      </c>
      <c r="E845" s="0" t="n">
        <v>266.73</v>
      </c>
    </row>
    <row r="846" customFormat="false" ht="26.5" hidden="false" customHeight="false" outlineLevel="0" collapsed="false">
      <c r="A846" s="0" t="s">
        <v>19106</v>
      </c>
      <c r="B846" s="0" t="n">
        <v>18.4</v>
      </c>
      <c r="C846" s="0" t="s">
        <v>623</v>
      </c>
      <c r="D846" s="298" t="s">
        <v>19107</v>
      </c>
      <c r="E846" s="0" t="n">
        <v>12.23</v>
      </c>
    </row>
    <row r="847" customFormat="false" ht="15.8" hidden="false" customHeight="false" outlineLevel="0" collapsed="false">
      <c r="A847" s="0" t="s">
        <v>19108</v>
      </c>
      <c r="B847" s="0" t="n">
        <v>24.81</v>
      </c>
      <c r="C847" s="0" t="s">
        <v>623</v>
      </c>
      <c r="D847" s="0" t="s">
        <v>19109</v>
      </c>
      <c r="E847" s="0" t="n">
        <v>16.49</v>
      </c>
    </row>
    <row r="848" customFormat="false" ht="15.8" hidden="false" customHeight="false" outlineLevel="0" collapsed="false">
      <c r="A848" s="0" t="s">
        <v>19110</v>
      </c>
      <c r="B848" s="0" t="n">
        <v>31.25</v>
      </c>
      <c r="C848" s="0" t="s">
        <v>623</v>
      </c>
      <c r="D848" s="0" t="s">
        <v>19111</v>
      </c>
      <c r="E848" s="0" t="n">
        <v>20.77</v>
      </c>
    </row>
    <row r="849" customFormat="false" ht="15.8" hidden="false" customHeight="false" outlineLevel="0" collapsed="false">
      <c r="A849" s="0" t="s">
        <v>19112</v>
      </c>
      <c r="B849" s="0" t="n">
        <v>24.31</v>
      </c>
      <c r="C849" s="0" t="s">
        <v>623</v>
      </c>
      <c r="D849" s="0" t="s">
        <v>19113</v>
      </c>
      <c r="E849" s="0" t="n">
        <v>16.16</v>
      </c>
    </row>
    <row r="850" customFormat="false" ht="15.8" hidden="false" customHeight="false" outlineLevel="0" collapsed="false">
      <c r="A850" s="0" t="s">
        <v>19114</v>
      </c>
      <c r="B850" s="0" t="n">
        <v>37.51</v>
      </c>
      <c r="C850" s="0" t="s">
        <v>623</v>
      </c>
      <c r="D850" s="0" t="s">
        <v>19115</v>
      </c>
      <c r="E850" s="0" t="n">
        <v>24.93</v>
      </c>
    </row>
    <row r="851" customFormat="false" ht="15.8" hidden="false" customHeight="false" outlineLevel="0" collapsed="false">
      <c r="A851" s="0" t="s">
        <v>19116</v>
      </c>
      <c r="B851" s="0" t="n">
        <v>45.14</v>
      </c>
      <c r="C851" s="0" t="s">
        <v>623</v>
      </c>
      <c r="D851" s="0" t="s">
        <v>19117</v>
      </c>
      <c r="E851" s="0" t="n">
        <v>30</v>
      </c>
    </row>
    <row r="852" customFormat="false" ht="15.8" hidden="false" customHeight="false" outlineLevel="0" collapsed="false">
      <c r="A852" s="0" t="s">
        <v>19118</v>
      </c>
      <c r="B852" s="0" t="n">
        <v>104.77</v>
      </c>
      <c r="C852" s="0" t="s">
        <v>623</v>
      </c>
      <c r="D852" s="0" t="s">
        <v>19119</v>
      </c>
      <c r="E852" s="0" t="n">
        <v>69.62</v>
      </c>
    </row>
    <row r="853" customFormat="false" ht="15.8" hidden="false" customHeight="false" outlineLevel="0" collapsed="false">
      <c r="A853" s="0" t="s">
        <v>19120</v>
      </c>
      <c r="B853" s="0" t="n">
        <v>27.41</v>
      </c>
      <c r="C853" s="0" t="s">
        <v>623</v>
      </c>
      <c r="D853" s="0" t="s">
        <v>19121</v>
      </c>
      <c r="E853" s="0" t="n">
        <v>18.22</v>
      </c>
    </row>
    <row r="854" customFormat="false" ht="15.8" hidden="false" customHeight="false" outlineLevel="0" collapsed="false">
      <c r="A854" s="0" t="s">
        <v>19122</v>
      </c>
      <c r="B854" s="0" t="n">
        <v>25.52</v>
      </c>
      <c r="C854" s="0" t="s">
        <v>623</v>
      </c>
      <c r="D854" s="0" t="s">
        <v>19123</v>
      </c>
      <c r="E854" s="0" t="n">
        <v>16.96</v>
      </c>
    </row>
    <row r="855" customFormat="false" ht="15.8" hidden="false" customHeight="false" outlineLevel="0" collapsed="false">
      <c r="A855" s="0" t="s">
        <v>19124</v>
      </c>
      <c r="B855" s="0" t="n">
        <v>21.49</v>
      </c>
      <c r="C855" s="0" t="s">
        <v>623</v>
      </c>
      <c r="D855" s="0" t="s">
        <v>19125</v>
      </c>
      <c r="E855" s="0" t="n">
        <v>14.28</v>
      </c>
    </row>
    <row r="856" customFormat="false" ht="15.8" hidden="false" customHeight="false" outlineLevel="0" collapsed="false">
      <c r="A856" s="0" t="s">
        <v>19126</v>
      </c>
      <c r="B856" s="0" t="n">
        <v>9.75</v>
      </c>
      <c r="C856" s="0" t="s">
        <v>623</v>
      </c>
      <c r="D856" s="0" t="s">
        <v>19127</v>
      </c>
      <c r="E856" s="0" t="n">
        <v>6.48</v>
      </c>
    </row>
    <row r="857" customFormat="false" ht="15.8" hidden="false" customHeight="false" outlineLevel="0" collapsed="false">
      <c r="A857" s="0" t="s">
        <v>19128</v>
      </c>
      <c r="B857" s="0" t="n">
        <v>22.3</v>
      </c>
      <c r="C857" s="0" t="s">
        <v>623</v>
      </c>
      <c r="D857" s="0" t="s">
        <v>19129</v>
      </c>
      <c r="E857" s="0" t="n">
        <v>14.82</v>
      </c>
    </row>
    <row r="858" customFormat="false" ht="15.8" hidden="false" customHeight="false" outlineLevel="0" collapsed="false">
      <c r="A858" s="0" t="s">
        <v>19130</v>
      </c>
      <c r="B858" s="0" t="n">
        <v>24.62</v>
      </c>
      <c r="C858" s="0" t="s">
        <v>623</v>
      </c>
      <c r="D858" s="0" t="s">
        <v>19131</v>
      </c>
      <c r="E858" s="0" t="n">
        <v>16.36</v>
      </c>
    </row>
    <row r="859" customFormat="false" ht="15.8" hidden="false" customHeight="false" outlineLevel="0" collapsed="false">
      <c r="A859" s="0" t="s">
        <v>19132</v>
      </c>
      <c r="B859" s="0" t="n">
        <v>145.66</v>
      </c>
      <c r="C859" s="0" t="s">
        <v>623</v>
      </c>
      <c r="D859" s="0" t="s">
        <v>19133</v>
      </c>
      <c r="E859" s="0" t="n">
        <v>96.79</v>
      </c>
    </row>
    <row r="860" customFormat="false" ht="15.8" hidden="false" customHeight="false" outlineLevel="0" collapsed="false">
      <c r="A860" s="0" t="s">
        <v>19134</v>
      </c>
      <c r="B860" s="0" t="n">
        <v>20.85</v>
      </c>
      <c r="C860" s="0" t="s">
        <v>623</v>
      </c>
      <c r="D860" s="0" t="s">
        <v>19135</v>
      </c>
      <c r="E860" s="0" t="n">
        <v>13.86</v>
      </c>
    </row>
    <row r="861" customFormat="false" ht="15.8" hidden="false" customHeight="false" outlineLevel="0" collapsed="false">
      <c r="A861" s="0" t="s">
        <v>19136</v>
      </c>
      <c r="B861" s="0" t="n">
        <v>50.92</v>
      </c>
      <c r="C861" s="0" t="s">
        <v>623</v>
      </c>
      <c r="D861" s="0" t="s">
        <v>19137</v>
      </c>
      <c r="E861" s="0" t="n">
        <v>33.84</v>
      </c>
    </row>
    <row r="862" customFormat="false" ht="15.8" hidden="false" customHeight="false" outlineLevel="0" collapsed="false">
      <c r="A862" s="0" t="s">
        <v>19138</v>
      </c>
      <c r="B862" s="0" t="n">
        <v>27.38</v>
      </c>
      <c r="C862" s="0" t="s">
        <v>623</v>
      </c>
      <c r="D862" s="0" t="s">
        <v>19139</v>
      </c>
      <c r="E862" s="0" t="n">
        <v>18.2</v>
      </c>
    </row>
    <row r="863" customFormat="false" ht="15.8" hidden="false" customHeight="false" outlineLevel="0" collapsed="false">
      <c r="A863" s="0" t="s">
        <v>19140</v>
      </c>
      <c r="B863" s="0" t="n">
        <v>124.21</v>
      </c>
      <c r="C863" s="0" t="s">
        <v>623</v>
      </c>
      <c r="D863" s="0" t="s">
        <v>19141</v>
      </c>
      <c r="E863" s="0" t="n">
        <v>82.54</v>
      </c>
    </row>
    <row r="864" customFormat="false" ht="15.8" hidden="false" customHeight="false" outlineLevel="0" collapsed="false">
      <c r="A864" s="0" t="s">
        <v>19142</v>
      </c>
      <c r="B864" s="0" t="n">
        <v>14.71</v>
      </c>
      <c r="C864" s="0" t="s">
        <v>166</v>
      </c>
      <c r="D864" s="0" t="s">
        <v>19143</v>
      </c>
      <c r="E864" s="0" t="n">
        <v>9.78</v>
      </c>
    </row>
    <row r="865" customFormat="false" ht="15.8" hidden="false" customHeight="false" outlineLevel="0" collapsed="false">
      <c r="A865" s="0" t="s">
        <v>19144</v>
      </c>
      <c r="B865" s="0" t="n">
        <v>37.17</v>
      </c>
      <c r="C865" s="0" t="s">
        <v>623</v>
      </c>
      <c r="D865" s="0" t="s">
        <v>19145</v>
      </c>
      <c r="E865" s="0" t="n">
        <v>24.7</v>
      </c>
    </row>
    <row r="866" customFormat="false" ht="15.8" hidden="false" customHeight="false" outlineLevel="0" collapsed="false">
      <c r="A866" s="0" t="s">
        <v>19146</v>
      </c>
      <c r="B866" s="0" t="n">
        <v>4.37</v>
      </c>
      <c r="C866" s="0" t="s">
        <v>230</v>
      </c>
      <c r="D866" s="0" t="s">
        <v>19145</v>
      </c>
      <c r="E866" s="0" t="n">
        <v>2.91</v>
      </c>
    </row>
    <row r="867" customFormat="false" ht="15.8" hidden="false" customHeight="false" outlineLevel="0" collapsed="false">
      <c r="A867" s="0" t="s">
        <v>19147</v>
      </c>
      <c r="B867" s="0" t="n">
        <v>37.47</v>
      </c>
      <c r="C867" s="0" t="s">
        <v>166</v>
      </c>
      <c r="D867" s="0" t="s">
        <v>19148</v>
      </c>
      <c r="E867" s="0" t="n">
        <v>24.9</v>
      </c>
    </row>
    <row r="868" customFormat="false" ht="15.8" hidden="false" customHeight="false" outlineLevel="0" collapsed="false">
      <c r="A868" s="0" t="s">
        <v>19149</v>
      </c>
      <c r="B868" s="0" t="n">
        <v>59.18</v>
      </c>
      <c r="C868" s="0" t="s">
        <v>623</v>
      </c>
      <c r="D868" s="0" t="s">
        <v>19150</v>
      </c>
      <c r="E868" s="0" t="n">
        <v>39.33</v>
      </c>
    </row>
    <row r="869" customFormat="false" ht="15.8" hidden="false" customHeight="false" outlineLevel="0" collapsed="false">
      <c r="A869" s="0" t="s">
        <v>19151</v>
      </c>
      <c r="B869" s="0" t="n">
        <v>40.04</v>
      </c>
      <c r="C869" s="0" t="s">
        <v>623</v>
      </c>
      <c r="D869" s="0" t="s">
        <v>19152</v>
      </c>
      <c r="E869" s="0" t="n">
        <v>26.61</v>
      </c>
    </row>
    <row r="870" customFormat="false" ht="15.8" hidden="false" customHeight="false" outlineLevel="0" collapsed="false">
      <c r="A870" s="0" t="s">
        <v>19153</v>
      </c>
      <c r="B870" s="0" t="n">
        <v>47.7</v>
      </c>
      <c r="C870" s="0" t="s">
        <v>623</v>
      </c>
      <c r="D870" s="0" t="s">
        <v>19154</v>
      </c>
      <c r="E870" s="0" t="n">
        <v>31.7</v>
      </c>
    </row>
    <row r="871" customFormat="false" ht="26.5" hidden="false" customHeight="false" outlineLevel="0" collapsed="false">
      <c r="A871" s="0" t="s">
        <v>19155</v>
      </c>
      <c r="B871" s="0" t="n">
        <v>84.2</v>
      </c>
      <c r="C871" s="0" t="s">
        <v>623</v>
      </c>
      <c r="D871" s="298" t="s">
        <v>19156</v>
      </c>
      <c r="E871" s="0" t="n">
        <v>55.95</v>
      </c>
    </row>
    <row r="872" customFormat="false" ht="15.8" hidden="false" customHeight="false" outlineLevel="0" collapsed="false">
      <c r="A872" s="0" t="s">
        <v>19157</v>
      </c>
      <c r="B872" s="0" t="n">
        <v>18.84</v>
      </c>
      <c r="C872" s="0" t="s">
        <v>623</v>
      </c>
      <c r="D872" s="0" t="s">
        <v>19158</v>
      </c>
      <c r="E872" s="0" t="n">
        <v>12.52</v>
      </c>
    </row>
    <row r="873" customFormat="false" ht="26.5" hidden="false" customHeight="false" outlineLevel="0" collapsed="false">
      <c r="A873" s="0" t="s">
        <v>19159</v>
      </c>
      <c r="B873" s="0" t="n">
        <v>20.51</v>
      </c>
      <c r="C873" s="0" t="s">
        <v>623</v>
      </c>
      <c r="D873" s="298" t="s">
        <v>19160</v>
      </c>
      <c r="E873" s="0" t="n">
        <v>13.63</v>
      </c>
    </row>
    <row r="874" customFormat="false" ht="26.5" hidden="false" customHeight="false" outlineLevel="0" collapsed="false">
      <c r="A874" s="0" t="s">
        <v>19161</v>
      </c>
      <c r="B874" s="0" t="n">
        <v>23.08</v>
      </c>
      <c r="C874" s="0" t="s">
        <v>623</v>
      </c>
      <c r="D874" s="298" t="s">
        <v>19162</v>
      </c>
      <c r="E874" s="0" t="n">
        <v>15.34</v>
      </c>
    </row>
    <row r="875" customFormat="false" ht="15.8" hidden="false" customHeight="false" outlineLevel="0" collapsed="false">
      <c r="A875" s="0" t="s">
        <v>19163</v>
      </c>
      <c r="B875" s="0" t="n">
        <v>32.49</v>
      </c>
      <c r="C875" s="0" t="s">
        <v>623</v>
      </c>
      <c r="D875" s="0" t="s">
        <v>19164</v>
      </c>
      <c r="E875" s="0" t="n">
        <v>21.59</v>
      </c>
    </row>
    <row r="876" customFormat="false" ht="15.8" hidden="false" customHeight="false" outlineLevel="0" collapsed="false">
      <c r="A876" s="0" t="s">
        <v>19165</v>
      </c>
      <c r="B876" s="0" t="n">
        <v>44.27</v>
      </c>
      <c r="C876" s="0" t="s">
        <v>623</v>
      </c>
      <c r="D876" s="0" t="s">
        <v>19166</v>
      </c>
      <c r="E876" s="0" t="n">
        <v>29.42</v>
      </c>
    </row>
    <row r="877" customFormat="false" ht="26.5" hidden="false" customHeight="false" outlineLevel="0" collapsed="false">
      <c r="A877" s="0" t="s">
        <v>19167</v>
      </c>
      <c r="B877" s="0" t="n">
        <v>20.49</v>
      </c>
      <c r="C877" s="0" t="s">
        <v>623</v>
      </c>
      <c r="D877" s="298" t="s">
        <v>19168</v>
      </c>
      <c r="E877" s="0" t="n">
        <v>13.62</v>
      </c>
    </row>
    <row r="878" customFormat="false" ht="15.8" hidden="false" customHeight="false" outlineLevel="0" collapsed="false">
      <c r="A878" s="0" t="s">
        <v>19169</v>
      </c>
      <c r="B878" s="0" t="n">
        <v>21.98</v>
      </c>
      <c r="C878" s="0" t="s">
        <v>623</v>
      </c>
      <c r="D878" s="0" t="s">
        <v>19170</v>
      </c>
      <c r="E878" s="0" t="n">
        <v>14.61</v>
      </c>
    </row>
    <row r="879" customFormat="false" ht="15.8" hidden="false" customHeight="false" outlineLevel="0" collapsed="false">
      <c r="A879" s="0" t="s">
        <v>19171</v>
      </c>
      <c r="B879" s="0" t="n">
        <v>23.79</v>
      </c>
      <c r="C879" s="0" t="s">
        <v>623</v>
      </c>
      <c r="D879" s="0" t="s">
        <v>19172</v>
      </c>
      <c r="E879" s="0" t="n">
        <v>15.81</v>
      </c>
    </row>
    <row r="880" customFormat="false" ht="26.5" hidden="false" customHeight="false" outlineLevel="0" collapsed="false">
      <c r="A880" s="0" t="s">
        <v>19173</v>
      </c>
      <c r="B880" s="0" t="n">
        <v>35.68</v>
      </c>
      <c r="C880" s="0" t="s">
        <v>623</v>
      </c>
      <c r="D880" s="298" t="s">
        <v>19174</v>
      </c>
      <c r="E880" s="0" t="n">
        <v>23.71</v>
      </c>
    </row>
    <row r="881" customFormat="false" ht="15.8" hidden="false" customHeight="false" outlineLevel="0" collapsed="false">
      <c r="A881" s="0" t="s">
        <v>19175</v>
      </c>
      <c r="B881" s="0" t="n">
        <v>18.99</v>
      </c>
      <c r="C881" s="0" t="s">
        <v>623</v>
      </c>
      <c r="D881" s="0" t="s">
        <v>19176</v>
      </c>
      <c r="E881" s="0" t="n">
        <v>12.62</v>
      </c>
    </row>
    <row r="882" customFormat="false" ht="15.8" hidden="false" customHeight="false" outlineLevel="0" collapsed="false">
      <c r="A882" s="0" t="s">
        <v>19177</v>
      </c>
      <c r="B882" s="0" t="n">
        <v>20.3</v>
      </c>
      <c r="C882" s="0" t="s">
        <v>623</v>
      </c>
      <c r="D882" s="0" t="s">
        <v>19178</v>
      </c>
      <c r="E882" s="0" t="n">
        <v>13.49</v>
      </c>
    </row>
    <row r="883" customFormat="false" ht="15.8" hidden="false" customHeight="false" outlineLevel="0" collapsed="false">
      <c r="A883" s="0" t="s">
        <v>19179</v>
      </c>
      <c r="B883" s="0" t="n">
        <v>23.28</v>
      </c>
      <c r="C883" s="0" t="s">
        <v>623</v>
      </c>
      <c r="D883" s="0" t="s">
        <v>19180</v>
      </c>
      <c r="E883" s="0" t="n">
        <v>15.47</v>
      </c>
    </row>
    <row r="884" customFormat="false" ht="15.8" hidden="false" customHeight="false" outlineLevel="0" collapsed="false">
      <c r="A884" s="0" t="s">
        <v>19181</v>
      </c>
      <c r="B884" s="0" t="n">
        <v>23.08</v>
      </c>
      <c r="C884" s="0" t="s">
        <v>623</v>
      </c>
      <c r="D884" s="0" t="s">
        <v>19182</v>
      </c>
      <c r="E884" s="0" t="n">
        <v>15.34</v>
      </c>
    </row>
    <row r="885" customFormat="false" ht="15.8" hidden="false" customHeight="false" outlineLevel="0" collapsed="false">
      <c r="A885" s="0" t="s">
        <v>19183</v>
      </c>
      <c r="B885" s="0" t="n">
        <v>27.88</v>
      </c>
      <c r="C885" s="0" t="s">
        <v>623</v>
      </c>
      <c r="D885" s="0" t="s">
        <v>19184</v>
      </c>
      <c r="E885" s="0" t="n">
        <v>18.53</v>
      </c>
    </row>
    <row r="886" customFormat="false" ht="15.8" hidden="false" customHeight="false" outlineLevel="0" collapsed="false">
      <c r="A886" s="0" t="s">
        <v>19185</v>
      </c>
      <c r="B886" s="0" t="n">
        <v>32.46</v>
      </c>
      <c r="C886" s="0" t="s">
        <v>623</v>
      </c>
      <c r="D886" s="0" t="s">
        <v>19186</v>
      </c>
      <c r="E886" s="0" t="n">
        <v>21.57</v>
      </c>
    </row>
    <row r="887" customFormat="false" ht="15.8" hidden="false" customHeight="false" outlineLevel="0" collapsed="false">
      <c r="A887" s="0" t="s">
        <v>19187</v>
      </c>
      <c r="B887" s="0" t="n">
        <v>20.58</v>
      </c>
      <c r="C887" s="0" t="s">
        <v>623</v>
      </c>
      <c r="D887" s="0" t="s">
        <v>19188</v>
      </c>
      <c r="E887" s="0" t="n">
        <v>13.68</v>
      </c>
    </row>
    <row r="888" customFormat="false" ht="15.8" hidden="false" customHeight="false" outlineLevel="0" collapsed="false">
      <c r="A888" s="0" t="s">
        <v>19189</v>
      </c>
      <c r="B888" s="0" t="n">
        <v>18.64</v>
      </c>
      <c r="C888" s="0" t="s">
        <v>623</v>
      </c>
      <c r="D888" s="0" t="s">
        <v>19190</v>
      </c>
      <c r="E888" s="0" t="n">
        <v>12.39</v>
      </c>
    </row>
    <row r="889" customFormat="false" ht="15.8" hidden="false" customHeight="false" outlineLevel="0" collapsed="false">
      <c r="A889" s="0" t="s">
        <v>19191</v>
      </c>
      <c r="B889" s="0" t="n">
        <v>11.73</v>
      </c>
      <c r="C889" s="0" t="s">
        <v>623</v>
      </c>
      <c r="D889" s="0" t="s">
        <v>19192</v>
      </c>
      <c r="E889" s="0" t="n">
        <v>7.8</v>
      </c>
    </row>
    <row r="890" customFormat="false" ht="15.8" hidden="false" customHeight="false" outlineLevel="0" collapsed="false">
      <c r="A890" s="0" t="s">
        <v>19193</v>
      </c>
      <c r="B890" s="0" t="n">
        <v>21.2</v>
      </c>
      <c r="C890" s="0" t="s">
        <v>623</v>
      </c>
      <c r="D890" s="0" t="s">
        <v>19194</v>
      </c>
      <c r="E890" s="0" t="n">
        <v>14.09</v>
      </c>
    </row>
    <row r="891" customFormat="false" ht="15.8" hidden="false" customHeight="false" outlineLevel="0" collapsed="false">
      <c r="A891" s="0" t="s">
        <v>19195</v>
      </c>
      <c r="B891" s="0" t="n">
        <v>21.86</v>
      </c>
      <c r="C891" s="0" t="s">
        <v>623</v>
      </c>
      <c r="D891" s="0" t="s">
        <v>19196</v>
      </c>
      <c r="E891" s="0" t="n">
        <v>14.53</v>
      </c>
    </row>
    <row r="892" customFormat="false" ht="26.5" hidden="false" customHeight="false" outlineLevel="0" collapsed="false">
      <c r="A892" s="0" t="s">
        <v>19197</v>
      </c>
      <c r="B892" s="0" t="n">
        <v>23.25</v>
      </c>
      <c r="C892" s="0" t="s">
        <v>623</v>
      </c>
      <c r="D892" s="298" t="s">
        <v>19198</v>
      </c>
      <c r="E892" s="0" t="n">
        <v>15.45</v>
      </c>
    </row>
    <row r="893" customFormat="false" ht="26.5" hidden="false" customHeight="false" outlineLevel="0" collapsed="false">
      <c r="A893" s="0" t="s">
        <v>19199</v>
      </c>
      <c r="B893" s="0" t="n">
        <v>16.94</v>
      </c>
      <c r="C893" s="0" t="s">
        <v>623</v>
      </c>
      <c r="D893" s="298" t="s">
        <v>19200</v>
      </c>
      <c r="E893" s="0" t="n">
        <v>11.26</v>
      </c>
    </row>
    <row r="894" customFormat="false" ht="15.8" hidden="false" customHeight="false" outlineLevel="0" collapsed="false">
      <c r="A894" s="0" t="s">
        <v>19201</v>
      </c>
      <c r="B894" s="0" t="n">
        <v>20</v>
      </c>
      <c r="C894" s="0" t="s">
        <v>623</v>
      </c>
      <c r="D894" s="0" t="s">
        <v>19202</v>
      </c>
      <c r="E894" s="0" t="n">
        <v>13.29</v>
      </c>
    </row>
    <row r="895" customFormat="false" ht="15.8" hidden="false" customHeight="false" outlineLevel="0" collapsed="false">
      <c r="A895" s="0" t="s">
        <v>19203</v>
      </c>
      <c r="B895" s="0" t="n">
        <v>49.7</v>
      </c>
      <c r="C895" s="0" t="s">
        <v>623</v>
      </c>
      <c r="D895" s="0" t="s">
        <v>19204</v>
      </c>
      <c r="E895" s="0" t="n">
        <v>33.03</v>
      </c>
    </row>
    <row r="896" customFormat="false" ht="15.8" hidden="false" customHeight="false" outlineLevel="0" collapsed="false">
      <c r="A896" s="0" t="s">
        <v>19205</v>
      </c>
      <c r="B896" s="0" t="n">
        <v>209.44</v>
      </c>
      <c r="C896" s="0" t="s">
        <v>203</v>
      </c>
      <c r="D896" s="0" t="s">
        <v>19206</v>
      </c>
      <c r="E896" s="0" t="n">
        <v>139.17</v>
      </c>
    </row>
    <row r="897" customFormat="false" ht="15.8" hidden="false" customHeight="false" outlineLevel="0" collapsed="false">
      <c r="A897" s="0" t="s">
        <v>19207</v>
      </c>
      <c r="B897" s="0" t="n">
        <v>228.86</v>
      </c>
      <c r="C897" s="0" t="s">
        <v>203</v>
      </c>
      <c r="D897" s="0" t="s">
        <v>19208</v>
      </c>
      <c r="E897" s="0" t="n">
        <v>152.08</v>
      </c>
    </row>
    <row r="898" customFormat="false" ht="15.8" hidden="false" customHeight="false" outlineLevel="0" collapsed="false">
      <c r="A898" s="0" t="s">
        <v>19209</v>
      </c>
      <c r="B898" s="0" t="n">
        <v>424.91</v>
      </c>
      <c r="C898" s="0" t="s">
        <v>203</v>
      </c>
      <c r="D898" s="0" t="s">
        <v>19210</v>
      </c>
      <c r="E898" s="0" t="n">
        <v>282.35</v>
      </c>
    </row>
    <row r="899" customFormat="false" ht="15.8" hidden="false" customHeight="false" outlineLevel="0" collapsed="false">
      <c r="A899" s="0" t="s">
        <v>19211</v>
      </c>
      <c r="B899" s="0" t="n">
        <v>97.38</v>
      </c>
      <c r="C899" s="0" t="s">
        <v>623</v>
      </c>
      <c r="D899" s="0" t="s">
        <v>19212</v>
      </c>
      <c r="E899" s="0" t="n">
        <v>64.71</v>
      </c>
    </row>
    <row r="900" customFormat="false" ht="15.8" hidden="false" customHeight="false" outlineLevel="0" collapsed="false">
      <c r="A900" s="0" t="s">
        <v>19213</v>
      </c>
      <c r="B900" s="0" t="n">
        <v>238.54</v>
      </c>
      <c r="C900" s="0" t="s">
        <v>203</v>
      </c>
      <c r="D900" s="0" t="s">
        <v>19214</v>
      </c>
      <c r="E900" s="0" t="n">
        <v>158.51</v>
      </c>
    </row>
    <row r="901" customFormat="false" ht="15.8" hidden="false" customHeight="false" outlineLevel="0" collapsed="false">
      <c r="A901" s="0" t="s">
        <v>19215</v>
      </c>
      <c r="B901" s="0" t="n">
        <v>753.03</v>
      </c>
      <c r="C901" s="0" t="s">
        <v>203</v>
      </c>
      <c r="D901" s="0" t="s">
        <v>19216</v>
      </c>
      <c r="E901" s="0" t="n">
        <v>500.38</v>
      </c>
    </row>
    <row r="902" customFormat="false" ht="15.8" hidden="false" customHeight="false" outlineLevel="0" collapsed="false">
      <c r="A902" s="0" t="s">
        <v>19217</v>
      </c>
      <c r="B902" s="0" t="n">
        <v>236.98</v>
      </c>
      <c r="C902" s="0" t="s">
        <v>203</v>
      </c>
      <c r="D902" s="0" t="s">
        <v>19218</v>
      </c>
      <c r="E902" s="0" t="n">
        <v>157.47</v>
      </c>
    </row>
    <row r="903" customFormat="false" ht="15.8" hidden="false" customHeight="false" outlineLevel="0" collapsed="false">
      <c r="A903" s="0" t="s">
        <v>19219</v>
      </c>
      <c r="B903" s="0" t="n">
        <v>267.6</v>
      </c>
      <c r="C903" s="0" t="s">
        <v>203</v>
      </c>
      <c r="D903" s="0" t="s">
        <v>19220</v>
      </c>
      <c r="E903" s="0" t="n">
        <v>177.82</v>
      </c>
    </row>
    <row r="904" customFormat="false" ht="26.5" hidden="false" customHeight="false" outlineLevel="0" collapsed="false">
      <c r="A904" s="0" t="s">
        <v>19221</v>
      </c>
      <c r="B904" s="0" t="n">
        <v>489.05</v>
      </c>
      <c r="C904" s="0" t="s">
        <v>203</v>
      </c>
      <c r="D904" s="298" t="s">
        <v>19222</v>
      </c>
      <c r="E904" s="0" t="n">
        <v>324.97</v>
      </c>
    </row>
    <row r="905" customFormat="false" ht="15.8" hidden="false" customHeight="false" outlineLevel="0" collapsed="false">
      <c r="A905" s="0" t="s">
        <v>19223</v>
      </c>
      <c r="B905" s="0" t="n">
        <v>515.78</v>
      </c>
      <c r="C905" s="0" t="s">
        <v>203</v>
      </c>
      <c r="D905" s="0" t="s">
        <v>19224</v>
      </c>
      <c r="E905" s="0" t="n">
        <v>342.73</v>
      </c>
    </row>
    <row r="906" customFormat="false" ht="15.8" hidden="false" customHeight="false" outlineLevel="0" collapsed="false">
      <c r="A906" s="0" t="s">
        <v>19225</v>
      </c>
      <c r="B906" s="0" t="n">
        <v>486.72</v>
      </c>
      <c r="C906" s="0" t="s">
        <v>203</v>
      </c>
      <c r="D906" s="0" t="s">
        <v>19226</v>
      </c>
      <c r="E906" s="0" t="n">
        <v>323.42</v>
      </c>
    </row>
    <row r="907" customFormat="false" ht="26.5" hidden="false" customHeight="false" outlineLevel="0" collapsed="false">
      <c r="A907" s="0" t="s">
        <v>19227</v>
      </c>
      <c r="B907" s="0" t="n">
        <v>2805.49</v>
      </c>
      <c r="C907" s="0" t="s">
        <v>203</v>
      </c>
      <c r="D907" s="298" t="s">
        <v>19228</v>
      </c>
      <c r="E907" s="0" t="n">
        <v>1864.2</v>
      </c>
    </row>
    <row r="908" customFormat="false" ht="26.5" hidden="false" customHeight="false" outlineLevel="0" collapsed="false">
      <c r="A908" s="0" t="s">
        <v>19229</v>
      </c>
      <c r="B908" s="0" t="n">
        <v>2525.52</v>
      </c>
      <c r="C908" s="0" t="s">
        <v>203</v>
      </c>
      <c r="D908" s="298" t="s">
        <v>19230</v>
      </c>
      <c r="E908" s="0" t="n">
        <v>1678.17</v>
      </c>
    </row>
    <row r="909" customFormat="false" ht="15.8" hidden="false" customHeight="false" outlineLevel="0" collapsed="false">
      <c r="A909" s="0" t="s">
        <v>19231</v>
      </c>
      <c r="B909" s="0" t="n">
        <v>729.01</v>
      </c>
      <c r="C909" s="0" t="s">
        <v>203</v>
      </c>
      <c r="D909" s="0" t="s">
        <v>19232</v>
      </c>
      <c r="E909" s="0" t="n">
        <v>484.42</v>
      </c>
    </row>
    <row r="910" customFormat="false" ht="15.8" hidden="false" customHeight="false" outlineLevel="0" collapsed="false">
      <c r="A910" s="0" t="s">
        <v>19233</v>
      </c>
      <c r="B910" s="0" t="n">
        <v>961.48</v>
      </c>
      <c r="C910" s="0" t="s">
        <v>203</v>
      </c>
      <c r="D910" s="0" t="s">
        <v>19234</v>
      </c>
      <c r="E910" s="0" t="n">
        <v>638.89</v>
      </c>
    </row>
    <row r="911" customFormat="false" ht="15.8" hidden="false" customHeight="false" outlineLevel="0" collapsed="false">
      <c r="A911" s="0" t="s">
        <v>19235</v>
      </c>
      <c r="B911" s="0" t="n">
        <v>874.57</v>
      </c>
      <c r="C911" s="0" t="s">
        <v>203</v>
      </c>
      <c r="D911" s="0" t="s">
        <v>19236</v>
      </c>
      <c r="E911" s="0" t="n">
        <v>581.14</v>
      </c>
    </row>
    <row r="912" customFormat="false" ht="15.8" hidden="false" customHeight="false" outlineLevel="0" collapsed="false">
      <c r="A912" s="0" t="s">
        <v>19237</v>
      </c>
      <c r="B912" s="0" t="n">
        <v>282.38</v>
      </c>
      <c r="C912" s="0" t="s">
        <v>203</v>
      </c>
      <c r="D912" s="0" t="s">
        <v>19238</v>
      </c>
      <c r="E912" s="0" t="n">
        <v>187.64</v>
      </c>
    </row>
    <row r="913" customFormat="false" ht="15.8" hidden="false" customHeight="false" outlineLevel="0" collapsed="false">
      <c r="A913" s="0" t="s">
        <v>19239</v>
      </c>
      <c r="B913" s="0" t="n">
        <v>331.82</v>
      </c>
      <c r="C913" s="0" t="s">
        <v>203</v>
      </c>
      <c r="D913" s="0" t="s">
        <v>19240</v>
      </c>
      <c r="E913" s="0" t="n">
        <v>220.49</v>
      </c>
    </row>
    <row r="914" customFormat="false" ht="15.8" hidden="false" customHeight="false" outlineLevel="0" collapsed="false">
      <c r="A914" s="0" t="s">
        <v>19241</v>
      </c>
      <c r="B914" s="0" t="n">
        <v>321.16</v>
      </c>
      <c r="C914" s="0" t="s">
        <v>203</v>
      </c>
      <c r="D914" s="0" t="s">
        <v>19242</v>
      </c>
      <c r="E914" s="0" t="n">
        <v>213.41</v>
      </c>
    </row>
    <row r="915" customFormat="false" ht="26.5" hidden="false" customHeight="false" outlineLevel="0" collapsed="false">
      <c r="A915" s="0" t="s">
        <v>19243</v>
      </c>
      <c r="B915" s="0" t="n">
        <v>136.07</v>
      </c>
      <c r="C915" s="0" t="s">
        <v>203</v>
      </c>
      <c r="D915" s="298" t="s">
        <v>19244</v>
      </c>
      <c r="E915" s="0" t="n">
        <v>90.42</v>
      </c>
    </row>
    <row r="916" customFormat="false" ht="15.8" hidden="false" customHeight="false" outlineLevel="0" collapsed="false">
      <c r="A916" s="0" t="s">
        <v>19245</v>
      </c>
      <c r="B916" s="0" t="n">
        <v>1308.86</v>
      </c>
      <c r="C916" s="0" t="s">
        <v>203</v>
      </c>
      <c r="D916" s="0" t="s">
        <v>19246</v>
      </c>
      <c r="E916" s="0" t="n">
        <v>869.72</v>
      </c>
    </row>
    <row r="917" customFormat="false" ht="15.8" hidden="false" customHeight="false" outlineLevel="0" collapsed="false">
      <c r="A917" s="0" t="s">
        <v>19247</v>
      </c>
      <c r="B917" s="0" t="n">
        <v>663.4</v>
      </c>
      <c r="C917" s="0" t="s">
        <v>203</v>
      </c>
      <c r="D917" s="0" t="s">
        <v>19248</v>
      </c>
      <c r="E917" s="0" t="n">
        <v>440.82</v>
      </c>
    </row>
    <row r="918" customFormat="false" ht="15.8" hidden="false" customHeight="false" outlineLevel="0" collapsed="false">
      <c r="A918" s="0" t="s">
        <v>19249</v>
      </c>
      <c r="B918" s="0" t="n">
        <v>425.85</v>
      </c>
      <c r="C918" s="0" t="s">
        <v>623</v>
      </c>
      <c r="D918" s="0" t="s">
        <v>19250</v>
      </c>
      <c r="E918" s="0" t="n">
        <v>282.97</v>
      </c>
    </row>
    <row r="919" customFormat="false" ht="15.8" hidden="false" customHeight="false" outlineLevel="0" collapsed="false">
      <c r="A919" s="0" t="s">
        <v>19251</v>
      </c>
      <c r="B919" s="0" t="n">
        <v>143.79</v>
      </c>
      <c r="C919" s="0" t="s">
        <v>623</v>
      </c>
      <c r="D919" s="0" t="s">
        <v>19252</v>
      </c>
      <c r="E919" s="0" t="n">
        <v>95.55</v>
      </c>
    </row>
    <row r="920" customFormat="false" ht="15.8" hidden="false" customHeight="false" outlineLevel="0" collapsed="false">
      <c r="A920" s="0" t="s">
        <v>19253</v>
      </c>
      <c r="B920" s="0" t="n">
        <v>186.25</v>
      </c>
      <c r="C920" s="0" t="s">
        <v>623</v>
      </c>
      <c r="D920" s="0" t="s">
        <v>19254</v>
      </c>
      <c r="E920" s="0" t="n">
        <v>123.76</v>
      </c>
    </row>
    <row r="921" customFormat="false" ht="26.5" hidden="false" customHeight="false" outlineLevel="0" collapsed="false">
      <c r="A921" s="0" t="s">
        <v>19255</v>
      </c>
      <c r="B921" s="0" t="n">
        <v>308.42</v>
      </c>
      <c r="C921" s="0" t="s">
        <v>623</v>
      </c>
      <c r="D921" s="298" t="s">
        <v>19256</v>
      </c>
      <c r="E921" s="0" t="n">
        <v>204.94</v>
      </c>
    </row>
    <row r="922" customFormat="false" ht="15.8" hidden="false" customHeight="false" outlineLevel="0" collapsed="false">
      <c r="A922" s="0" t="s">
        <v>19257</v>
      </c>
      <c r="B922" s="0" t="n">
        <v>357.97</v>
      </c>
      <c r="C922" s="0" t="s">
        <v>203</v>
      </c>
      <c r="D922" s="0" t="s">
        <v>19258</v>
      </c>
      <c r="E922" s="0" t="n">
        <v>237.87</v>
      </c>
    </row>
    <row r="923" customFormat="false" ht="15.8" hidden="false" customHeight="false" outlineLevel="0" collapsed="false">
      <c r="A923" s="0" t="s">
        <v>19259</v>
      </c>
      <c r="B923" s="0" t="n">
        <v>877.97</v>
      </c>
      <c r="C923" s="0" t="s">
        <v>203</v>
      </c>
      <c r="D923" s="0" t="s">
        <v>19260</v>
      </c>
      <c r="E923" s="0" t="n">
        <v>583.4</v>
      </c>
    </row>
    <row r="924" customFormat="false" ht="37.95" hidden="false" customHeight="false" outlineLevel="0" collapsed="false">
      <c r="A924" s="0" t="s">
        <v>19261</v>
      </c>
      <c r="B924" s="0" t="n">
        <v>2490.25</v>
      </c>
      <c r="C924" s="0" t="s">
        <v>203</v>
      </c>
      <c r="D924" s="298" t="s">
        <v>19262</v>
      </c>
      <c r="E924" s="0" t="n">
        <v>1654.73</v>
      </c>
    </row>
    <row r="925" customFormat="false" ht="15.8" hidden="false" customHeight="false" outlineLevel="0" collapsed="false">
      <c r="A925" s="0" t="s">
        <v>19263</v>
      </c>
      <c r="B925" s="0" t="n">
        <v>2490.25</v>
      </c>
      <c r="C925" s="0" t="s">
        <v>203</v>
      </c>
      <c r="D925" s="0" t="s">
        <v>19264</v>
      </c>
      <c r="E925" s="0" t="n">
        <v>1654.73</v>
      </c>
    </row>
    <row r="926" customFormat="false" ht="15.8" hidden="false" customHeight="false" outlineLevel="0" collapsed="false">
      <c r="A926" s="0" t="s">
        <v>19265</v>
      </c>
      <c r="B926" s="0" t="n">
        <v>349.08</v>
      </c>
      <c r="C926" s="0" t="s">
        <v>203</v>
      </c>
      <c r="D926" s="0" t="s">
        <v>19266</v>
      </c>
      <c r="E926" s="0" t="n">
        <v>231.96</v>
      </c>
    </row>
    <row r="927" customFormat="false" ht="26.5" hidden="false" customHeight="false" outlineLevel="0" collapsed="false">
      <c r="A927" s="0" t="s">
        <v>19267</v>
      </c>
      <c r="B927" s="0" t="n">
        <v>2105.02</v>
      </c>
      <c r="C927" s="0" t="s">
        <v>203</v>
      </c>
      <c r="D927" s="298" t="s">
        <v>19268</v>
      </c>
      <c r="E927" s="0" t="n">
        <v>1398.75</v>
      </c>
    </row>
    <row r="928" customFormat="false" ht="15.8" hidden="false" customHeight="false" outlineLevel="0" collapsed="false">
      <c r="A928" s="0" t="s">
        <v>19269</v>
      </c>
      <c r="B928" s="0" t="n">
        <v>1848.05</v>
      </c>
      <c r="C928" s="0" t="s">
        <v>203</v>
      </c>
      <c r="D928" s="0" t="s">
        <v>19270</v>
      </c>
      <c r="E928" s="0" t="n">
        <v>1228</v>
      </c>
    </row>
    <row r="929" customFormat="false" ht="26.5" hidden="false" customHeight="false" outlineLevel="0" collapsed="false">
      <c r="A929" s="0" t="s">
        <v>19271</v>
      </c>
      <c r="B929" s="0" t="n">
        <v>890</v>
      </c>
      <c r="C929" s="0" t="s">
        <v>203</v>
      </c>
      <c r="D929" s="298" t="s">
        <v>19272</v>
      </c>
      <c r="E929" s="0" t="n">
        <v>591.39</v>
      </c>
    </row>
    <row r="930" customFormat="false" ht="15.8" hidden="false" customHeight="false" outlineLevel="0" collapsed="false">
      <c r="A930" s="0" t="s">
        <v>19273</v>
      </c>
      <c r="B930" s="0" t="n">
        <v>148.37</v>
      </c>
      <c r="C930" s="0" t="s">
        <v>623</v>
      </c>
      <c r="D930" s="0" t="s">
        <v>19274</v>
      </c>
      <c r="E930" s="0" t="n">
        <v>98.59</v>
      </c>
    </row>
    <row r="931" customFormat="false" ht="26.5" hidden="false" customHeight="false" outlineLevel="0" collapsed="false">
      <c r="A931" s="0" t="s">
        <v>19275</v>
      </c>
      <c r="B931" s="0" t="n">
        <v>339.48</v>
      </c>
      <c r="C931" s="0" t="s">
        <v>623</v>
      </c>
      <c r="D931" s="298" t="s">
        <v>19276</v>
      </c>
      <c r="E931" s="0" t="n">
        <v>225.58</v>
      </c>
    </row>
    <row r="932" customFormat="false" ht="15.8" hidden="false" customHeight="false" outlineLevel="0" collapsed="false">
      <c r="A932" s="0" t="s">
        <v>19277</v>
      </c>
      <c r="B932" s="0" t="n">
        <v>398.83</v>
      </c>
      <c r="C932" s="0" t="s">
        <v>623</v>
      </c>
      <c r="D932" s="0" t="s">
        <v>19278</v>
      </c>
      <c r="E932" s="0" t="n">
        <v>265.02</v>
      </c>
    </row>
    <row r="933" customFormat="false" ht="15.8" hidden="false" customHeight="false" outlineLevel="0" collapsed="false">
      <c r="A933" s="0" t="s">
        <v>19279</v>
      </c>
      <c r="B933" s="0" t="n">
        <v>343.06</v>
      </c>
      <c r="C933" s="0" t="s">
        <v>623</v>
      </c>
      <c r="D933" s="0" t="s">
        <v>19280</v>
      </c>
      <c r="E933" s="0" t="n">
        <v>227.96</v>
      </c>
    </row>
    <row r="934" customFormat="false" ht="15.8" hidden="false" customHeight="false" outlineLevel="0" collapsed="false">
      <c r="A934" s="0" t="s">
        <v>19281</v>
      </c>
      <c r="B934" s="0" t="n">
        <v>2504.39</v>
      </c>
      <c r="C934" s="0" t="s">
        <v>203</v>
      </c>
      <c r="D934" s="0" t="s">
        <v>19282</v>
      </c>
      <c r="E934" s="0" t="n">
        <v>1664.13</v>
      </c>
    </row>
    <row r="935" customFormat="false" ht="26.5" hidden="false" customHeight="false" outlineLevel="0" collapsed="false">
      <c r="A935" s="0" t="s">
        <v>19283</v>
      </c>
      <c r="B935" s="0" t="n">
        <v>3889.02</v>
      </c>
      <c r="C935" s="0" t="s">
        <v>203</v>
      </c>
      <c r="D935" s="298" t="s">
        <v>19284</v>
      </c>
      <c r="E935" s="0" t="n">
        <v>2584.19</v>
      </c>
    </row>
    <row r="936" customFormat="false" ht="26.5" hidden="false" customHeight="false" outlineLevel="0" collapsed="false">
      <c r="A936" s="0" t="s">
        <v>19285</v>
      </c>
      <c r="B936" s="0" t="n">
        <v>5357.07</v>
      </c>
      <c r="C936" s="0" t="s">
        <v>203</v>
      </c>
      <c r="D936" s="298" t="s">
        <v>19286</v>
      </c>
      <c r="E936" s="0" t="n">
        <v>3559.68</v>
      </c>
    </row>
    <row r="937" customFormat="false" ht="15.8" hidden="false" customHeight="false" outlineLevel="0" collapsed="false">
      <c r="A937" s="0" t="s">
        <v>19287</v>
      </c>
      <c r="B937" s="0" t="n">
        <v>2469.54</v>
      </c>
      <c r="C937" s="0" t="s">
        <v>203</v>
      </c>
      <c r="D937" s="0" t="s">
        <v>19288</v>
      </c>
      <c r="E937" s="0" t="n">
        <v>1640.97</v>
      </c>
    </row>
    <row r="938" customFormat="false" ht="15.8" hidden="false" customHeight="false" outlineLevel="0" collapsed="false">
      <c r="A938" s="0" t="s">
        <v>19289</v>
      </c>
      <c r="B938" s="0" t="n">
        <v>3284.08</v>
      </c>
      <c r="C938" s="0" t="s">
        <v>203</v>
      </c>
      <c r="D938" s="0" t="s">
        <v>19290</v>
      </c>
      <c r="E938" s="0" t="n">
        <v>2182.22</v>
      </c>
    </row>
    <row r="939" customFormat="false" ht="15.8" hidden="false" customHeight="false" outlineLevel="0" collapsed="false">
      <c r="A939" s="0" t="s">
        <v>19291</v>
      </c>
      <c r="B939" s="0" t="n">
        <v>345.93</v>
      </c>
      <c r="C939" s="0" t="s">
        <v>203</v>
      </c>
      <c r="D939" s="0" t="s">
        <v>19292</v>
      </c>
      <c r="E939" s="0" t="n">
        <v>229.87</v>
      </c>
    </row>
    <row r="940" customFormat="false" ht="15.8" hidden="false" customHeight="false" outlineLevel="0" collapsed="false">
      <c r="A940" s="0" t="s">
        <v>19293</v>
      </c>
      <c r="B940" s="0" t="n">
        <v>2686.81</v>
      </c>
      <c r="C940" s="0" t="s">
        <v>623</v>
      </c>
      <c r="D940" s="0" t="s">
        <v>19294</v>
      </c>
      <c r="E940" s="0" t="n">
        <v>1785.34</v>
      </c>
    </row>
    <row r="941" customFormat="false" ht="15.8" hidden="false" customHeight="false" outlineLevel="0" collapsed="false">
      <c r="A941" s="0" t="s">
        <v>19295</v>
      </c>
      <c r="B941" s="0" t="n">
        <v>378.83</v>
      </c>
      <c r="C941" s="0" t="s">
        <v>623</v>
      </c>
      <c r="D941" s="0" t="s">
        <v>19296</v>
      </c>
      <c r="E941" s="0" t="n">
        <v>251.73</v>
      </c>
    </row>
    <row r="942" customFormat="false" ht="15.8" hidden="false" customHeight="false" outlineLevel="0" collapsed="false">
      <c r="A942" s="0" t="s">
        <v>19297</v>
      </c>
      <c r="B942" s="0" t="n">
        <v>412.26</v>
      </c>
      <c r="C942" s="0" t="s">
        <v>623</v>
      </c>
      <c r="D942" s="0" t="s">
        <v>19298</v>
      </c>
      <c r="E942" s="0" t="n">
        <v>273.94</v>
      </c>
    </row>
    <row r="943" customFormat="false" ht="15.8" hidden="false" customHeight="false" outlineLevel="0" collapsed="false">
      <c r="A943" s="0" t="s">
        <v>19299</v>
      </c>
      <c r="B943" s="0" t="n">
        <v>371.16</v>
      </c>
      <c r="C943" s="0" t="s">
        <v>623</v>
      </c>
      <c r="D943" s="0" t="s">
        <v>19300</v>
      </c>
      <c r="E943" s="0" t="n">
        <v>246.63</v>
      </c>
    </row>
    <row r="944" customFormat="false" ht="26.5" hidden="false" customHeight="false" outlineLevel="0" collapsed="false">
      <c r="A944" s="0" t="s">
        <v>19301</v>
      </c>
      <c r="B944" s="0" t="n">
        <v>371.16</v>
      </c>
      <c r="C944" s="0" t="s">
        <v>623</v>
      </c>
      <c r="D944" s="298" t="s">
        <v>19302</v>
      </c>
      <c r="E944" s="0" t="n">
        <v>246.63</v>
      </c>
    </row>
    <row r="945" customFormat="false" ht="15.8" hidden="false" customHeight="false" outlineLevel="0" collapsed="false">
      <c r="A945" s="0" t="s">
        <v>19303</v>
      </c>
      <c r="B945" s="0" t="n">
        <v>398.83</v>
      </c>
      <c r="C945" s="0" t="s">
        <v>623</v>
      </c>
      <c r="D945" s="0" t="s">
        <v>19304</v>
      </c>
      <c r="E945" s="0" t="n">
        <v>265.02</v>
      </c>
    </row>
    <row r="946" customFormat="false" ht="15.8" hidden="false" customHeight="false" outlineLevel="0" collapsed="false">
      <c r="A946" s="0" t="s">
        <v>19305</v>
      </c>
      <c r="B946" s="0" t="n">
        <v>343.06</v>
      </c>
      <c r="C946" s="0" t="s">
        <v>623</v>
      </c>
      <c r="D946" s="0" t="s">
        <v>19306</v>
      </c>
      <c r="E946" s="0" t="n">
        <v>227.96</v>
      </c>
    </row>
    <row r="947" customFormat="false" ht="15.8" hidden="false" customHeight="false" outlineLevel="0" collapsed="false">
      <c r="A947" s="0" t="s">
        <v>19307</v>
      </c>
      <c r="B947" s="0" t="n">
        <v>506.39</v>
      </c>
      <c r="C947" s="0" t="s">
        <v>623</v>
      </c>
      <c r="D947" s="0" t="s">
        <v>19308</v>
      </c>
      <c r="E947" s="0" t="n">
        <v>336.49</v>
      </c>
    </row>
    <row r="948" customFormat="false" ht="15.8" hidden="false" customHeight="false" outlineLevel="0" collapsed="false">
      <c r="A948" s="0" t="s">
        <v>19309</v>
      </c>
      <c r="B948" s="0" t="n">
        <v>506.39</v>
      </c>
      <c r="C948" s="0" t="s">
        <v>623</v>
      </c>
      <c r="D948" s="0" t="s">
        <v>19310</v>
      </c>
      <c r="E948" s="0" t="n">
        <v>336.49</v>
      </c>
    </row>
    <row r="949" customFormat="false" ht="15.8" hidden="false" customHeight="false" outlineLevel="0" collapsed="false">
      <c r="A949" s="0" t="s">
        <v>19311</v>
      </c>
      <c r="B949" s="0" t="n">
        <v>659.64</v>
      </c>
      <c r="C949" s="0" t="s">
        <v>623</v>
      </c>
      <c r="D949" s="0" t="s">
        <v>19312</v>
      </c>
      <c r="E949" s="0" t="n">
        <v>438.32</v>
      </c>
    </row>
    <row r="950" customFormat="false" ht="15.8" hidden="false" customHeight="false" outlineLevel="0" collapsed="false">
      <c r="A950" s="0" t="s">
        <v>19313</v>
      </c>
      <c r="B950" s="0" t="n">
        <v>534.43</v>
      </c>
      <c r="C950" s="0" t="s">
        <v>623</v>
      </c>
      <c r="D950" s="0" t="s">
        <v>19314</v>
      </c>
      <c r="E950" s="0" t="n">
        <v>355.12</v>
      </c>
    </row>
    <row r="951" customFormat="false" ht="15.8" hidden="false" customHeight="false" outlineLevel="0" collapsed="false">
      <c r="A951" s="0" t="s">
        <v>19315</v>
      </c>
      <c r="B951" s="0" t="n">
        <v>1055.88</v>
      </c>
      <c r="C951" s="0" t="s">
        <v>623</v>
      </c>
      <c r="D951" s="0" t="s">
        <v>19316</v>
      </c>
      <c r="E951" s="0" t="n">
        <v>701.62</v>
      </c>
    </row>
    <row r="952" customFormat="false" ht="15.8" hidden="false" customHeight="false" outlineLevel="0" collapsed="false">
      <c r="A952" s="0" t="s">
        <v>19317</v>
      </c>
      <c r="B952" s="0" t="n">
        <v>416.05</v>
      </c>
      <c r="C952" s="0" t="s">
        <v>623</v>
      </c>
      <c r="D952" s="0" t="s">
        <v>19318</v>
      </c>
      <c r="E952" s="0" t="n">
        <v>276.46</v>
      </c>
    </row>
    <row r="953" customFormat="false" ht="15.8" hidden="false" customHeight="false" outlineLevel="0" collapsed="false">
      <c r="A953" s="0" t="s">
        <v>19319</v>
      </c>
      <c r="B953" s="0" t="n">
        <v>266.5</v>
      </c>
      <c r="C953" s="0" t="s">
        <v>203</v>
      </c>
      <c r="D953" s="0" t="s">
        <v>19320</v>
      </c>
      <c r="E953" s="0" t="n">
        <v>177.09</v>
      </c>
    </row>
    <row r="954" customFormat="false" ht="15.8" hidden="false" customHeight="false" outlineLevel="0" collapsed="false">
      <c r="A954" s="0" t="s">
        <v>19321</v>
      </c>
      <c r="B954" s="0" t="n">
        <v>461.96</v>
      </c>
      <c r="C954" s="0" t="s">
        <v>203</v>
      </c>
      <c r="D954" s="0" t="s">
        <v>19322</v>
      </c>
      <c r="E954" s="0" t="n">
        <v>306.97</v>
      </c>
    </row>
    <row r="955" customFormat="false" ht="15.8" hidden="false" customHeight="false" outlineLevel="0" collapsed="false">
      <c r="A955" s="0" t="s">
        <v>19323</v>
      </c>
      <c r="B955" s="0" t="n">
        <v>586.33</v>
      </c>
      <c r="C955" s="0" t="s">
        <v>203</v>
      </c>
      <c r="D955" s="0" t="s">
        <v>19324</v>
      </c>
      <c r="E955" s="0" t="n">
        <v>389.61</v>
      </c>
    </row>
    <row r="956" customFormat="false" ht="15.8" hidden="false" customHeight="false" outlineLevel="0" collapsed="false">
      <c r="A956" s="0" t="s">
        <v>19325</v>
      </c>
      <c r="B956" s="0" t="n">
        <v>30</v>
      </c>
      <c r="C956" s="0" t="s">
        <v>166</v>
      </c>
      <c r="D956" s="0" t="s">
        <v>19326</v>
      </c>
      <c r="E956" s="0" t="n">
        <v>19.94</v>
      </c>
    </row>
    <row r="957" customFormat="false" ht="15.8" hidden="false" customHeight="false" outlineLevel="0" collapsed="false">
      <c r="A957" s="0" t="s">
        <v>19327</v>
      </c>
      <c r="B957" s="0" t="n">
        <v>39.38</v>
      </c>
      <c r="C957" s="0" t="s">
        <v>166</v>
      </c>
      <c r="D957" s="0" t="s">
        <v>19328</v>
      </c>
      <c r="E957" s="0" t="n">
        <v>26.17</v>
      </c>
    </row>
    <row r="958" customFormat="false" ht="15.8" hidden="false" customHeight="false" outlineLevel="0" collapsed="false">
      <c r="A958" s="0" t="s">
        <v>19329</v>
      </c>
      <c r="B958" s="0" t="n">
        <v>30.08</v>
      </c>
      <c r="C958" s="0" t="s">
        <v>166</v>
      </c>
      <c r="D958" s="0" t="s">
        <v>19330</v>
      </c>
      <c r="E958" s="0" t="n">
        <v>19.99</v>
      </c>
    </row>
    <row r="959" customFormat="false" ht="15.8" hidden="false" customHeight="false" outlineLevel="0" collapsed="false">
      <c r="A959" s="0" t="s">
        <v>19331</v>
      </c>
      <c r="B959" s="0" t="n">
        <v>42.16</v>
      </c>
      <c r="C959" s="0" t="s">
        <v>166</v>
      </c>
      <c r="D959" s="0" t="s">
        <v>19332</v>
      </c>
      <c r="E959" s="0" t="n">
        <v>28.02</v>
      </c>
    </row>
    <row r="960" customFormat="false" ht="15.8" hidden="false" customHeight="false" outlineLevel="0" collapsed="false">
      <c r="A960" s="0" t="s">
        <v>19333</v>
      </c>
      <c r="B960" s="0" t="n">
        <v>51.52</v>
      </c>
      <c r="C960" s="0" t="s">
        <v>166</v>
      </c>
      <c r="D960" s="0" t="s">
        <v>19334</v>
      </c>
      <c r="E960" s="0" t="n">
        <v>34.24</v>
      </c>
    </row>
    <row r="961" customFormat="false" ht="15.8" hidden="false" customHeight="false" outlineLevel="0" collapsed="false">
      <c r="A961" s="0" t="s">
        <v>19335</v>
      </c>
      <c r="B961" s="0" t="n">
        <v>54.68</v>
      </c>
      <c r="C961" s="0" t="s">
        <v>166</v>
      </c>
      <c r="D961" s="0" t="s">
        <v>19336</v>
      </c>
      <c r="E961" s="0" t="n">
        <v>36.34</v>
      </c>
    </row>
    <row r="962" customFormat="false" ht="15.8" hidden="false" customHeight="false" outlineLevel="0" collapsed="false">
      <c r="A962" s="0" t="s">
        <v>19337</v>
      </c>
      <c r="B962" s="0" t="n">
        <v>82.47</v>
      </c>
      <c r="C962" s="0" t="s">
        <v>166</v>
      </c>
      <c r="D962" s="0" t="s">
        <v>19338</v>
      </c>
      <c r="E962" s="0" t="n">
        <v>54.8</v>
      </c>
    </row>
    <row r="963" customFormat="false" ht="15.8" hidden="false" customHeight="false" outlineLevel="0" collapsed="false">
      <c r="A963" s="0" t="s">
        <v>19339</v>
      </c>
      <c r="B963" s="0" t="n">
        <v>7.47</v>
      </c>
      <c r="C963" s="0" t="s">
        <v>166</v>
      </c>
      <c r="D963" s="0" t="s">
        <v>19340</v>
      </c>
      <c r="E963" s="0" t="n">
        <v>4.97</v>
      </c>
    </row>
    <row r="964" customFormat="false" ht="15.8" hidden="false" customHeight="false" outlineLevel="0" collapsed="false">
      <c r="A964" s="0" t="s">
        <v>19341</v>
      </c>
      <c r="B964" s="0" t="n">
        <v>48.29</v>
      </c>
      <c r="C964" s="0" t="s">
        <v>166</v>
      </c>
      <c r="D964" s="0" t="s">
        <v>19342</v>
      </c>
      <c r="E964" s="0" t="n">
        <v>32.09</v>
      </c>
    </row>
    <row r="965" customFormat="false" ht="15.8" hidden="false" customHeight="false" outlineLevel="0" collapsed="false">
      <c r="A965" s="0" t="s">
        <v>19343</v>
      </c>
      <c r="B965" s="0" t="n">
        <v>41.59</v>
      </c>
      <c r="C965" s="0" t="s">
        <v>623</v>
      </c>
      <c r="D965" s="0" t="s">
        <v>19344</v>
      </c>
      <c r="E965" s="0" t="n">
        <v>27.64</v>
      </c>
    </row>
    <row r="966" customFormat="false" ht="15.8" hidden="false" customHeight="false" outlineLevel="0" collapsed="false">
      <c r="A966" s="0" t="s">
        <v>19345</v>
      </c>
      <c r="B966" s="0" t="n">
        <v>8</v>
      </c>
      <c r="C966" s="0" t="s">
        <v>203</v>
      </c>
      <c r="D966" s="0" t="s">
        <v>19346</v>
      </c>
      <c r="E966" s="0" t="n">
        <v>5.32</v>
      </c>
    </row>
    <row r="967" customFormat="false" ht="15.8" hidden="false" customHeight="false" outlineLevel="0" collapsed="false">
      <c r="A967" s="0" t="s">
        <v>19347</v>
      </c>
      <c r="B967" s="0" t="n">
        <v>9.33</v>
      </c>
      <c r="C967" s="0" t="s">
        <v>166</v>
      </c>
      <c r="D967" s="0" t="s">
        <v>19348</v>
      </c>
      <c r="E967" s="0" t="n">
        <v>6.2</v>
      </c>
    </row>
    <row r="968" customFormat="false" ht="15.8" hidden="false" customHeight="false" outlineLevel="0" collapsed="false">
      <c r="A968" s="0" t="s">
        <v>19349</v>
      </c>
      <c r="B968" s="0" t="n">
        <v>89.13</v>
      </c>
      <c r="C968" s="0" t="s">
        <v>203</v>
      </c>
      <c r="D968" s="0" t="s">
        <v>19350</v>
      </c>
      <c r="E968" s="0" t="n">
        <v>59.23</v>
      </c>
    </row>
    <row r="969" customFormat="false" ht="15.8" hidden="false" customHeight="false" outlineLevel="0" collapsed="false">
      <c r="A969" s="0" t="s">
        <v>19351</v>
      </c>
      <c r="B969" s="0" t="n">
        <v>95.02</v>
      </c>
      <c r="C969" s="0" t="s">
        <v>203</v>
      </c>
      <c r="D969" s="0" t="s">
        <v>19352</v>
      </c>
      <c r="E969" s="0" t="n">
        <v>63.14</v>
      </c>
    </row>
    <row r="970" customFormat="false" ht="15.8" hidden="false" customHeight="false" outlineLevel="0" collapsed="false">
      <c r="A970" s="0" t="s">
        <v>19353</v>
      </c>
      <c r="B970" s="0" t="n">
        <v>82.01</v>
      </c>
      <c r="C970" s="0" t="s">
        <v>203</v>
      </c>
      <c r="D970" s="0" t="s">
        <v>19354</v>
      </c>
      <c r="E970" s="0" t="n">
        <v>54.5</v>
      </c>
    </row>
    <row r="971" customFormat="false" ht="15.8" hidden="false" customHeight="false" outlineLevel="0" collapsed="false">
      <c r="A971" s="0" t="s">
        <v>19355</v>
      </c>
      <c r="B971" s="0" t="n">
        <v>89.01</v>
      </c>
      <c r="C971" s="0" t="s">
        <v>203</v>
      </c>
      <c r="D971" s="0" t="s">
        <v>19356</v>
      </c>
      <c r="E971" s="0" t="n">
        <v>59.15</v>
      </c>
    </row>
    <row r="972" customFormat="false" ht="15.8" hidden="false" customHeight="false" outlineLevel="0" collapsed="false">
      <c r="A972" s="0" t="s">
        <v>19357</v>
      </c>
      <c r="B972" s="0" t="n">
        <v>82.95</v>
      </c>
      <c r="C972" s="0" t="s">
        <v>203</v>
      </c>
      <c r="D972" s="0" t="s">
        <v>19358</v>
      </c>
      <c r="E972" s="0" t="n">
        <v>55.12</v>
      </c>
    </row>
    <row r="973" customFormat="false" ht="15.8" hidden="false" customHeight="false" outlineLevel="0" collapsed="false">
      <c r="A973" s="0" t="s">
        <v>19359</v>
      </c>
      <c r="B973" s="0" t="n">
        <v>126.79</v>
      </c>
      <c r="C973" s="0" t="s">
        <v>203</v>
      </c>
      <c r="D973" s="0" t="s">
        <v>19360</v>
      </c>
      <c r="E973" s="0" t="n">
        <v>84.25</v>
      </c>
    </row>
    <row r="974" customFormat="false" ht="15.8" hidden="false" customHeight="false" outlineLevel="0" collapsed="false">
      <c r="A974" s="0" t="s">
        <v>19361</v>
      </c>
      <c r="B974" s="0" t="n">
        <v>109.69</v>
      </c>
      <c r="C974" s="0" t="s">
        <v>203</v>
      </c>
      <c r="D974" s="0" t="s">
        <v>19362</v>
      </c>
      <c r="E974" s="0" t="n">
        <v>72.89</v>
      </c>
    </row>
    <row r="975" customFormat="false" ht="15.8" hidden="false" customHeight="false" outlineLevel="0" collapsed="false">
      <c r="A975" s="0" t="s">
        <v>19363</v>
      </c>
      <c r="B975" s="0" t="n">
        <v>112.62</v>
      </c>
      <c r="C975" s="0" t="s">
        <v>203</v>
      </c>
      <c r="D975" s="0" t="s">
        <v>19364</v>
      </c>
      <c r="E975" s="0" t="n">
        <v>74.84</v>
      </c>
    </row>
    <row r="976" customFormat="false" ht="15.8" hidden="false" customHeight="false" outlineLevel="0" collapsed="false">
      <c r="A976" s="0" t="s">
        <v>19365</v>
      </c>
      <c r="B976" s="0" t="n">
        <v>110.85</v>
      </c>
      <c r="C976" s="0" t="s">
        <v>203</v>
      </c>
      <c r="D976" s="0" t="s">
        <v>19366</v>
      </c>
      <c r="E976" s="0" t="n">
        <v>73.66</v>
      </c>
    </row>
    <row r="977" customFormat="false" ht="15.8" hidden="false" customHeight="false" outlineLevel="0" collapsed="false">
      <c r="A977" s="0" t="s">
        <v>19367</v>
      </c>
      <c r="B977" s="0" t="n">
        <v>165.37</v>
      </c>
      <c r="C977" s="0" t="s">
        <v>203</v>
      </c>
      <c r="D977" s="0" t="s">
        <v>19368</v>
      </c>
      <c r="E977" s="0" t="n">
        <v>109.89</v>
      </c>
    </row>
    <row r="978" customFormat="false" ht="15.8" hidden="false" customHeight="false" outlineLevel="0" collapsed="false">
      <c r="A978" s="0" t="s">
        <v>19369</v>
      </c>
      <c r="B978" s="0" t="n">
        <v>73.07</v>
      </c>
      <c r="C978" s="0" t="s">
        <v>203</v>
      </c>
      <c r="D978" s="0" t="s">
        <v>19370</v>
      </c>
      <c r="E978" s="0" t="n">
        <v>48.56</v>
      </c>
    </row>
    <row r="979" customFormat="false" ht="26.5" hidden="false" customHeight="false" outlineLevel="0" collapsed="false">
      <c r="A979" s="0" t="s">
        <v>19371</v>
      </c>
      <c r="B979" s="0" t="n">
        <v>199.52</v>
      </c>
      <c r="C979" s="0" t="s">
        <v>203</v>
      </c>
      <c r="D979" s="298" t="s">
        <v>19372</v>
      </c>
      <c r="E979" s="0" t="n">
        <v>132.58</v>
      </c>
    </row>
    <row r="980" customFormat="false" ht="26.5" hidden="false" customHeight="false" outlineLevel="0" collapsed="false">
      <c r="A980" s="0" t="s">
        <v>19373</v>
      </c>
      <c r="B980" s="0" t="n">
        <v>228.16</v>
      </c>
      <c r="C980" s="0" t="s">
        <v>203</v>
      </c>
      <c r="D980" s="298" t="s">
        <v>19374</v>
      </c>
      <c r="E980" s="0" t="n">
        <v>151.61</v>
      </c>
    </row>
    <row r="981" customFormat="false" ht="26.5" hidden="false" customHeight="false" outlineLevel="0" collapsed="false">
      <c r="A981" s="0" t="s">
        <v>19375</v>
      </c>
      <c r="B981" s="0" t="n">
        <v>199.52</v>
      </c>
      <c r="C981" s="0" t="s">
        <v>203</v>
      </c>
      <c r="D981" s="298" t="s">
        <v>19376</v>
      </c>
      <c r="E981" s="0" t="n">
        <v>132.58</v>
      </c>
    </row>
    <row r="982" customFormat="false" ht="26.5" hidden="false" customHeight="false" outlineLevel="0" collapsed="false">
      <c r="A982" s="0" t="s">
        <v>19377</v>
      </c>
      <c r="B982" s="0" t="n">
        <v>216.89</v>
      </c>
      <c r="C982" s="0" t="s">
        <v>203</v>
      </c>
      <c r="D982" s="298" t="s">
        <v>19378</v>
      </c>
      <c r="E982" s="0" t="n">
        <v>144.12</v>
      </c>
    </row>
    <row r="983" customFormat="false" ht="26.5" hidden="false" customHeight="false" outlineLevel="0" collapsed="false">
      <c r="A983" s="0" t="s">
        <v>19379</v>
      </c>
      <c r="B983" s="0" t="n">
        <v>257.11</v>
      </c>
      <c r="C983" s="0" t="s">
        <v>203</v>
      </c>
      <c r="D983" s="298" t="s">
        <v>19380</v>
      </c>
      <c r="E983" s="0" t="n">
        <v>170.85</v>
      </c>
    </row>
    <row r="984" customFormat="false" ht="26.5" hidden="false" customHeight="false" outlineLevel="0" collapsed="false">
      <c r="A984" s="0" t="s">
        <v>19381</v>
      </c>
      <c r="B984" s="0" t="n">
        <v>216.89</v>
      </c>
      <c r="C984" s="0" t="s">
        <v>203</v>
      </c>
      <c r="D984" s="298" t="s">
        <v>19382</v>
      </c>
      <c r="E984" s="0" t="n">
        <v>144.12</v>
      </c>
    </row>
    <row r="985" customFormat="false" ht="26.5" hidden="false" customHeight="false" outlineLevel="0" collapsed="false">
      <c r="A985" s="0" t="s">
        <v>19383</v>
      </c>
      <c r="B985" s="0" t="n">
        <v>287.36</v>
      </c>
      <c r="C985" s="0" t="s">
        <v>203</v>
      </c>
      <c r="D985" s="298" t="s">
        <v>19384</v>
      </c>
      <c r="E985" s="0" t="n">
        <v>190.95</v>
      </c>
    </row>
    <row r="986" customFormat="false" ht="26.5" hidden="false" customHeight="false" outlineLevel="0" collapsed="false">
      <c r="A986" s="0" t="s">
        <v>19385</v>
      </c>
      <c r="B986" s="0" t="n">
        <v>311.67</v>
      </c>
      <c r="C986" s="0" t="s">
        <v>203</v>
      </c>
      <c r="D986" s="298" t="s">
        <v>19386</v>
      </c>
      <c r="E986" s="0" t="n">
        <v>207.1</v>
      </c>
    </row>
    <row r="987" customFormat="false" ht="26.5" hidden="false" customHeight="false" outlineLevel="0" collapsed="false">
      <c r="A987" s="0" t="s">
        <v>19387</v>
      </c>
      <c r="B987" s="0" t="n">
        <v>287.36</v>
      </c>
      <c r="C987" s="0" t="s">
        <v>203</v>
      </c>
      <c r="D987" s="298" t="s">
        <v>19388</v>
      </c>
      <c r="E987" s="0" t="n">
        <v>190.95</v>
      </c>
    </row>
    <row r="988" customFormat="false" ht="15.8" hidden="false" customHeight="false" outlineLevel="0" collapsed="false">
      <c r="A988" s="0" t="s">
        <v>19389</v>
      </c>
      <c r="B988" s="0" t="n">
        <v>109.69</v>
      </c>
      <c r="C988" s="0" t="s">
        <v>203</v>
      </c>
      <c r="D988" s="0" t="s">
        <v>19390</v>
      </c>
      <c r="E988" s="0" t="n">
        <v>72.89</v>
      </c>
    </row>
    <row r="989" customFormat="false" ht="15.8" hidden="false" customHeight="false" outlineLevel="0" collapsed="false">
      <c r="A989" s="0" t="s">
        <v>19391</v>
      </c>
      <c r="B989" s="0" t="n">
        <v>170.55</v>
      </c>
      <c r="C989" s="0" t="s">
        <v>203</v>
      </c>
      <c r="D989" s="0" t="s">
        <v>19392</v>
      </c>
      <c r="E989" s="0" t="n">
        <v>113.33</v>
      </c>
    </row>
    <row r="990" customFormat="false" ht="15.8" hidden="false" customHeight="false" outlineLevel="0" collapsed="false">
      <c r="A990" s="0" t="s">
        <v>19393</v>
      </c>
      <c r="B990" s="0" t="n">
        <v>110.85</v>
      </c>
      <c r="C990" s="0" t="s">
        <v>203</v>
      </c>
      <c r="D990" s="0" t="s">
        <v>19394</v>
      </c>
      <c r="E990" s="0" t="n">
        <v>73.66</v>
      </c>
    </row>
    <row r="991" customFormat="false" ht="15.8" hidden="false" customHeight="false" outlineLevel="0" collapsed="false">
      <c r="A991" s="0" t="s">
        <v>19395</v>
      </c>
      <c r="B991" s="0" t="n">
        <v>96.61</v>
      </c>
      <c r="C991" s="0" t="s">
        <v>203</v>
      </c>
      <c r="D991" s="0" t="s">
        <v>19396</v>
      </c>
      <c r="E991" s="0" t="n">
        <v>64.2</v>
      </c>
    </row>
    <row r="992" customFormat="false" ht="15.8" hidden="false" customHeight="false" outlineLevel="0" collapsed="false">
      <c r="A992" s="0" t="s">
        <v>19397</v>
      </c>
      <c r="B992" s="0" t="n">
        <v>2765.89</v>
      </c>
      <c r="C992" s="0" t="s">
        <v>203</v>
      </c>
      <c r="D992" s="0" t="s">
        <v>19398</v>
      </c>
      <c r="E992" s="0" t="n">
        <v>1837.89</v>
      </c>
    </row>
    <row r="993" customFormat="false" ht="15.8" hidden="false" customHeight="false" outlineLevel="0" collapsed="false">
      <c r="A993" s="0" t="s">
        <v>19399</v>
      </c>
      <c r="B993" s="0" t="n">
        <v>1735.98</v>
      </c>
      <c r="C993" s="0" t="s">
        <v>203</v>
      </c>
      <c r="D993" s="0" t="s">
        <v>19400</v>
      </c>
      <c r="E993" s="0" t="n">
        <v>1153.53</v>
      </c>
    </row>
    <row r="994" customFormat="false" ht="26.5" hidden="false" customHeight="false" outlineLevel="0" collapsed="false">
      <c r="A994" s="0" t="s">
        <v>19401</v>
      </c>
      <c r="B994" s="0" t="n">
        <v>260.74</v>
      </c>
      <c r="C994" s="0" t="s">
        <v>203</v>
      </c>
      <c r="D994" s="298" t="s">
        <v>19402</v>
      </c>
      <c r="E994" s="0" t="n">
        <v>173.26</v>
      </c>
    </row>
    <row r="995" customFormat="false" ht="15.8" hidden="false" customHeight="false" outlineLevel="0" collapsed="false">
      <c r="A995" s="0" t="s">
        <v>19403</v>
      </c>
      <c r="B995" s="0" t="n">
        <v>278.83</v>
      </c>
      <c r="C995" s="0" t="s">
        <v>203</v>
      </c>
      <c r="D995" s="0" t="s">
        <v>19404</v>
      </c>
      <c r="E995" s="0" t="n">
        <v>185.28</v>
      </c>
    </row>
    <row r="996" customFormat="false" ht="15.8" hidden="false" customHeight="false" outlineLevel="0" collapsed="false">
      <c r="A996" s="0" t="s">
        <v>19405</v>
      </c>
      <c r="B996" s="0" t="n">
        <v>16.14</v>
      </c>
      <c r="C996" s="0" t="s">
        <v>203</v>
      </c>
      <c r="D996" s="0" t="s">
        <v>19406</v>
      </c>
      <c r="E996" s="0" t="n">
        <v>10.73</v>
      </c>
    </row>
    <row r="997" customFormat="false" ht="15.8" hidden="false" customHeight="false" outlineLevel="0" collapsed="false">
      <c r="A997" s="0" t="s">
        <v>19407</v>
      </c>
      <c r="B997" s="0" t="n">
        <v>14.41</v>
      </c>
      <c r="C997" s="0" t="s">
        <v>203</v>
      </c>
      <c r="D997" s="0" t="s">
        <v>19408</v>
      </c>
      <c r="E997" s="0" t="n">
        <v>9.58</v>
      </c>
    </row>
    <row r="998" customFormat="false" ht="15.8" hidden="false" customHeight="false" outlineLevel="0" collapsed="false">
      <c r="A998" s="0" t="s">
        <v>19409</v>
      </c>
      <c r="B998" s="0" t="n">
        <v>11.4</v>
      </c>
      <c r="C998" s="0" t="s">
        <v>203</v>
      </c>
      <c r="D998" s="0" t="s">
        <v>19410</v>
      </c>
      <c r="E998" s="0" t="n">
        <v>7.58</v>
      </c>
    </row>
    <row r="999" customFormat="false" ht="15.8" hidden="false" customHeight="false" outlineLevel="0" collapsed="false">
      <c r="A999" s="0" t="s">
        <v>19411</v>
      </c>
      <c r="B999" s="0" t="n">
        <v>66.83</v>
      </c>
      <c r="C999" s="0" t="s">
        <v>203</v>
      </c>
      <c r="D999" s="0" t="s">
        <v>19412</v>
      </c>
      <c r="E999" s="0" t="n">
        <v>44.41</v>
      </c>
    </row>
    <row r="1000" customFormat="false" ht="15.8" hidden="false" customHeight="false" outlineLevel="0" collapsed="false">
      <c r="A1000" s="0" t="s">
        <v>19413</v>
      </c>
      <c r="B1000" s="0" t="n">
        <v>21.15</v>
      </c>
      <c r="C1000" s="0" t="s">
        <v>203</v>
      </c>
      <c r="D1000" s="0" t="s">
        <v>19414</v>
      </c>
      <c r="E1000" s="0" t="n">
        <v>14.06</v>
      </c>
    </row>
    <row r="1001" customFormat="false" ht="15.8" hidden="false" customHeight="false" outlineLevel="0" collapsed="false">
      <c r="A1001" s="0" t="s">
        <v>19415</v>
      </c>
      <c r="B1001" s="0" t="n">
        <v>33.09</v>
      </c>
      <c r="C1001" s="0" t="s">
        <v>203</v>
      </c>
      <c r="D1001" s="0" t="s">
        <v>19416</v>
      </c>
      <c r="E1001" s="0" t="n">
        <v>21.99</v>
      </c>
    </row>
    <row r="1002" customFormat="false" ht="26.5" hidden="false" customHeight="false" outlineLevel="0" collapsed="false">
      <c r="A1002" s="0" t="s">
        <v>19417</v>
      </c>
      <c r="B1002" s="0" t="n">
        <v>97.8</v>
      </c>
      <c r="C1002" s="0" t="s">
        <v>203</v>
      </c>
      <c r="D1002" s="298" t="s">
        <v>19418</v>
      </c>
      <c r="E1002" s="0" t="n">
        <v>64.99</v>
      </c>
    </row>
    <row r="1003" customFormat="false" ht="15.8" hidden="false" customHeight="false" outlineLevel="0" collapsed="false">
      <c r="A1003" s="0" t="s">
        <v>19419</v>
      </c>
      <c r="B1003" s="0" t="n">
        <v>97.8</v>
      </c>
      <c r="C1003" s="0" t="s">
        <v>203</v>
      </c>
      <c r="D1003" s="0" t="s">
        <v>19420</v>
      </c>
      <c r="E1003" s="0" t="n">
        <v>64.99</v>
      </c>
    </row>
    <row r="1004" customFormat="false" ht="15.8" hidden="false" customHeight="false" outlineLevel="0" collapsed="false">
      <c r="A1004" s="0" t="s">
        <v>19421</v>
      </c>
      <c r="B1004" s="0" t="n">
        <v>29.93</v>
      </c>
      <c r="C1004" s="0" t="s">
        <v>203</v>
      </c>
      <c r="D1004" s="0" t="s">
        <v>19422</v>
      </c>
      <c r="E1004" s="0" t="n">
        <v>19.89</v>
      </c>
    </row>
    <row r="1005" customFormat="false" ht="15.8" hidden="false" customHeight="false" outlineLevel="0" collapsed="false">
      <c r="A1005" s="0" t="s">
        <v>19423</v>
      </c>
      <c r="B1005" s="0" t="n">
        <v>40.75</v>
      </c>
      <c r="C1005" s="0" t="s">
        <v>203</v>
      </c>
      <c r="D1005" s="0" t="s">
        <v>19424</v>
      </c>
      <c r="E1005" s="0" t="n">
        <v>27.08</v>
      </c>
    </row>
    <row r="1006" customFormat="false" ht="15.8" hidden="false" customHeight="false" outlineLevel="0" collapsed="false">
      <c r="A1006" s="0" t="s">
        <v>19425</v>
      </c>
      <c r="B1006" s="0" t="n">
        <v>171.77</v>
      </c>
      <c r="C1006" s="0" t="s">
        <v>203</v>
      </c>
      <c r="D1006" s="0" t="s">
        <v>19426</v>
      </c>
      <c r="E1006" s="0" t="n">
        <v>114.14</v>
      </c>
    </row>
    <row r="1007" customFormat="false" ht="26.5" hidden="false" customHeight="false" outlineLevel="0" collapsed="false">
      <c r="A1007" s="0" t="s">
        <v>19427</v>
      </c>
      <c r="B1007" s="0" t="n">
        <v>30.86</v>
      </c>
      <c r="C1007" s="0" t="s">
        <v>203</v>
      </c>
      <c r="D1007" s="298" t="s">
        <v>19428</v>
      </c>
      <c r="E1007" s="0" t="n">
        <v>20.51</v>
      </c>
    </row>
    <row r="1008" customFormat="false" ht="15.8" hidden="false" customHeight="false" outlineLevel="0" collapsed="false">
      <c r="A1008" s="0" t="s">
        <v>19429</v>
      </c>
      <c r="B1008" s="0" t="n">
        <v>153.93</v>
      </c>
      <c r="C1008" s="0" t="s">
        <v>203</v>
      </c>
      <c r="D1008" s="0" t="s">
        <v>19430</v>
      </c>
      <c r="E1008" s="0" t="n">
        <v>102.29</v>
      </c>
    </row>
    <row r="1009" customFormat="false" ht="26.5" hidden="false" customHeight="false" outlineLevel="0" collapsed="false">
      <c r="A1009" s="0" t="s">
        <v>19431</v>
      </c>
      <c r="B1009" s="0" t="n">
        <v>107.85</v>
      </c>
      <c r="C1009" s="0" t="s">
        <v>166</v>
      </c>
      <c r="D1009" s="298" t="s">
        <v>19432</v>
      </c>
      <c r="E1009" s="0" t="n">
        <v>71.67</v>
      </c>
    </row>
    <row r="1010" customFormat="false" ht="26.5" hidden="false" customHeight="false" outlineLevel="0" collapsed="false">
      <c r="A1010" s="0" t="s">
        <v>19433</v>
      </c>
      <c r="B1010" s="0" t="n">
        <v>120.93</v>
      </c>
      <c r="C1010" s="0" t="s">
        <v>166</v>
      </c>
      <c r="D1010" s="298" t="s">
        <v>19434</v>
      </c>
      <c r="E1010" s="0" t="n">
        <v>80.36</v>
      </c>
    </row>
    <row r="1011" customFormat="false" ht="26.5" hidden="false" customHeight="false" outlineLevel="0" collapsed="false">
      <c r="A1011" s="0" t="s">
        <v>19435</v>
      </c>
      <c r="B1011" s="0" t="n">
        <v>87.54</v>
      </c>
      <c r="C1011" s="0" t="s">
        <v>166</v>
      </c>
      <c r="D1011" s="298" t="s">
        <v>19436</v>
      </c>
      <c r="E1011" s="0" t="n">
        <v>58.17</v>
      </c>
    </row>
    <row r="1012" customFormat="false" ht="15.8" hidden="false" customHeight="false" outlineLevel="0" collapsed="false">
      <c r="A1012" s="0" t="s">
        <v>19437</v>
      </c>
      <c r="B1012" s="0" t="n">
        <v>21.11</v>
      </c>
      <c r="C1012" s="0" t="s">
        <v>166</v>
      </c>
      <c r="D1012" s="0" t="s">
        <v>19438</v>
      </c>
      <c r="E1012" s="0" t="n">
        <v>14.03</v>
      </c>
    </row>
    <row r="1013" customFormat="false" ht="15.8" hidden="false" customHeight="false" outlineLevel="0" collapsed="false">
      <c r="A1013" s="0" t="s">
        <v>19439</v>
      </c>
      <c r="B1013" s="0" t="n">
        <v>26.12</v>
      </c>
      <c r="C1013" s="0" t="s">
        <v>166</v>
      </c>
      <c r="D1013" s="0" t="s">
        <v>19440</v>
      </c>
      <c r="E1013" s="0" t="n">
        <v>17.36</v>
      </c>
    </row>
    <row r="1014" customFormat="false" ht="15.8" hidden="false" customHeight="false" outlineLevel="0" collapsed="false">
      <c r="A1014" s="0" t="s">
        <v>19441</v>
      </c>
      <c r="B1014" s="0" t="n">
        <v>29.91</v>
      </c>
      <c r="C1014" s="0" t="s">
        <v>166</v>
      </c>
      <c r="D1014" s="0" t="s">
        <v>19442</v>
      </c>
      <c r="E1014" s="0" t="n">
        <v>19.88</v>
      </c>
    </row>
    <row r="1015" customFormat="false" ht="15.8" hidden="false" customHeight="false" outlineLevel="0" collapsed="false">
      <c r="A1015" s="0" t="s">
        <v>19443</v>
      </c>
      <c r="B1015" s="0" t="n">
        <v>865.44</v>
      </c>
      <c r="C1015" s="0" t="s">
        <v>203</v>
      </c>
      <c r="D1015" s="0" t="s">
        <v>19444</v>
      </c>
      <c r="E1015" s="0" t="n">
        <v>575.07</v>
      </c>
    </row>
    <row r="1016" customFormat="false" ht="15.8" hidden="false" customHeight="false" outlineLevel="0" collapsed="false">
      <c r="A1016" s="0" t="s">
        <v>19445</v>
      </c>
      <c r="B1016" s="0" t="n">
        <v>865.44</v>
      </c>
      <c r="C1016" s="0" t="s">
        <v>203</v>
      </c>
      <c r="D1016" s="0" t="s">
        <v>19446</v>
      </c>
      <c r="E1016" s="0" t="n">
        <v>575.07</v>
      </c>
    </row>
    <row r="1017" customFormat="false" ht="26.5" hidden="false" customHeight="false" outlineLevel="0" collapsed="false">
      <c r="A1017" s="0" t="s">
        <v>19447</v>
      </c>
      <c r="B1017" s="0" t="n">
        <v>213.06</v>
      </c>
      <c r="C1017" s="0" t="s">
        <v>203</v>
      </c>
      <c r="D1017" s="298" t="s">
        <v>19448</v>
      </c>
      <c r="E1017" s="0" t="n">
        <v>141.58</v>
      </c>
    </row>
    <row r="1018" customFormat="false" ht="15.8" hidden="false" customHeight="false" outlineLevel="0" collapsed="false">
      <c r="A1018" s="0" t="s">
        <v>19449</v>
      </c>
      <c r="B1018" s="0" t="n">
        <v>383.9</v>
      </c>
      <c r="C1018" s="0" t="s">
        <v>623</v>
      </c>
      <c r="D1018" s="0" t="s">
        <v>19450</v>
      </c>
      <c r="E1018" s="0" t="n">
        <v>255.1</v>
      </c>
    </row>
    <row r="1019" customFormat="false" ht="15.8" hidden="false" customHeight="false" outlineLevel="0" collapsed="false">
      <c r="A1019" s="0" t="s">
        <v>19451</v>
      </c>
      <c r="B1019" s="0" t="n">
        <v>407.15</v>
      </c>
      <c r="C1019" s="0" t="s">
        <v>623</v>
      </c>
      <c r="D1019" s="0" t="s">
        <v>19452</v>
      </c>
      <c r="E1019" s="0" t="n">
        <v>270.55</v>
      </c>
    </row>
    <row r="1020" customFormat="false" ht="15.8" hidden="false" customHeight="false" outlineLevel="0" collapsed="false">
      <c r="A1020" s="0" t="s">
        <v>19453</v>
      </c>
      <c r="B1020" s="0" t="n">
        <v>595.71</v>
      </c>
      <c r="C1020" s="0" t="s">
        <v>623</v>
      </c>
      <c r="D1020" s="0" t="s">
        <v>19454</v>
      </c>
      <c r="E1020" s="0" t="n">
        <v>395.84</v>
      </c>
    </row>
    <row r="1021" customFormat="false" ht="15.8" hidden="false" customHeight="false" outlineLevel="0" collapsed="false">
      <c r="A1021" s="0" t="s">
        <v>19455</v>
      </c>
      <c r="B1021" s="0" t="n">
        <v>444.33</v>
      </c>
      <c r="C1021" s="0" t="s">
        <v>623</v>
      </c>
      <c r="D1021" s="0" t="s">
        <v>19456</v>
      </c>
      <c r="E1021" s="0" t="n">
        <v>295.25</v>
      </c>
    </row>
    <row r="1022" customFormat="false" ht="15.8" hidden="false" customHeight="false" outlineLevel="0" collapsed="false">
      <c r="A1022" s="0" t="s">
        <v>19457</v>
      </c>
      <c r="B1022" s="0" t="n">
        <v>1296.55</v>
      </c>
      <c r="C1022" s="0" t="s">
        <v>203</v>
      </c>
      <c r="D1022" s="0" t="s">
        <v>19458</v>
      </c>
      <c r="E1022" s="0" t="n">
        <v>861.54</v>
      </c>
    </row>
    <row r="1023" customFormat="false" ht="15.8" hidden="false" customHeight="false" outlineLevel="0" collapsed="false">
      <c r="A1023" s="0" t="s">
        <v>19459</v>
      </c>
      <c r="B1023" s="0" t="n">
        <v>1060.2</v>
      </c>
      <c r="C1023" s="0" t="s">
        <v>203</v>
      </c>
      <c r="D1023" s="0" t="s">
        <v>19460</v>
      </c>
      <c r="E1023" s="0" t="n">
        <v>704.49</v>
      </c>
    </row>
    <row r="1024" customFormat="false" ht="15.8" hidden="false" customHeight="false" outlineLevel="0" collapsed="false">
      <c r="A1024" s="0" t="s">
        <v>19461</v>
      </c>
      <c r="B1024" s="0" t="n">
        <v>1031.05</v>
      </c>
      <c r="C1024" s="0" t="s">
        <v>203</v>
      </c>
      <c r="D1024" s="0" t="s">
        <v>19462</v>
      </c>
      <c r="E1024" s="0" t="n">
        <v>685.12</v>
      </c>
    </row>
    <row r="1025" customFormat="false" ht="15.8" hidden="false" customHeight="false" outlineLevel="0" collapsed="false">
      <c r="A1025" s="0" t="s">
        <v>19463</v>
      </c>
      <c r="B1025" s="0" t="n">
        <v>337.93</v>
      </c>
      <c r="C1025" s="0" t="s">
        <v>623</v>
      </c>
      <c r="D1025" s="0" t="s">
        <v>19464</v>
      </c>
      <c r="E1025" s="0" t="n">
        <v>224.55</v>
      </c>
    </row>
    <row r="1026" customFormat="false" ht="15.8" hidden="false" customHeight="false" outlineLevel="0" collapsed="false">
      <c r="A1026" s="0" t="s">
        <v>19465</v>
      </c>
      <c r="B1026" s="0" t="n">
        <v>1318.25</v>
      </c>
      <c r="C1026" s="0" t="s">
        <v>203</v>
      </c>
      <c r="D1026" s="0" t="s">
        <v>19466</v>
      </c>
      <c r="E1026" s="0" t="n">
        <v>875.96</v>
      </c>
    </row>
    <row r="1027" customFormat="false" ht="15.8" hidden="false" customHeight="false" outlineLevel="0" collapsed="false">
      <c r="A1027" s="0" t="s">
        <v>19467</v>
      </c>
      <c r="B1027" s="0" t="n">
        <v>1679.92</v>
      </c>
      <c r="C1027" s="0" t="s">
        <v>203</v>
      </c>
      <c r="D1027" s="0" t="s">
        <v>19468</v>
      </c>
      <c r="E1027" s="0" t="n">
        <v>1116.28</v>
      </c>
    </row>
    <row r="1028" customFormat="false" ht="15.8" hidden="false" customHeight="false" outlineLevel="0" collapsed="false">
      <c r="A1028" s="0" t="s">
        <v>19469</v>
      </c>
      <c r="B1028" s="0" t="n">
        <v>883.4</v>
      </c>
      <c r="C1028" s="0" t="s">
        <v>623</v>
      </c>
      <c r="D1028" s="0" t="s">
        <v>19470</v>
      </c>
      <c r="E1028" s="0" t="n">
        <v>587.01</v>
      </c>
    </row>
    <row r="1029" customFormat="false" ht="15.8" hidden="false" customHeight="false" outlineLevel="0" collapsed="false">
      <c r="A1029" s="0" t="s">
        <v>19471</v>
      </c>
      <c r="B1029" s="0" t="n">
        <v>852.28</v>
      </c>
      <c r="C1029" s="0" t="s">
        <v>623</v>
      </c>
      <c r="D1029" s="0" t="s">
        <v>19472</v>
      </c>
      <c r="E1029" s="0" t="n">
        <v>566.33</v>
      </c>
    </row>
    <row r="1030" customFormat="false" ht="15.8" hidden="false" customHeight="false" outlineLevel="0" collapsed="false">
      <c r="A1030" s="0" t="s">
        <v>19473</v>
      </c>
      <c r="B1030" s="0" t="n">
        <v>813.73</v>
      </c>
      <c r="C1030" s="0" t="s">
        <v>203</v>
      </c>
      <c r="D1030" s="0" t="s">
        <v>19474</v>
      </c>
      <c r="E1030" s="0" t="n">
        <v>540.71</v>
      </c>
    </row>
    <row r="1031" customFormat="false" ht="15.8" hidden="false" customHeight="false" outlineLevel="0" collapsed="false">
      <c r="A1031" s="0" t="s">
        <v>19475</v>
      </c>
      <c r="B1031" s="0" t="n">
        <v>1196.22</v>
      </c>
      <c r="C1031" s="0" t="s">
        <v>203</v>
      </c>
      <c r="D1031" s="0" t="s">
        <v>19476</v>
      </c>
      <c r="E1031" s="0" t="n">
        <v>794.87</v>
      </c>
    </row>
    <row r="1032" customFormat="false" ht="15.8" hidden="false" customHeight="false" outlineLevel="0" collapsed="false">
      <c r="A1032" s="0" t="s">
        <v>19477</v>
      </c>
      <c r="B1032" s="0" t="n">
        <v>453.85</v>
      </c>
      <c r="C1032" s="0" t="s">
        <v>623</v>
      </c>
      <c r="D1032" s="0" t="s">
        <v>19478</v>
      </c>
      <c r="E1032" s="0" t="n">
        <v>301.58</v>
      </c>
    </row>
    <row r="1033" customFormat="false" ht="15.8" hidden="false" customHeight="false" outlineLevel="0" collapsed="false">
      <c r="A1033" s="0" t="s">
        <v>19479</v>
      </c>
      <c r="B1033" s="0" t="n">
        <v>1080.55</v>
      </c>
      <c r="C1033" s="0" t="s">
        <v>203</v>
      </c>
      <c r="D1033" s="0" t="s">
        <v>19480</v>
      </c>
      <c r="E1033" s="0" t="n">
        <v>718.01</v>
      </c>
    </row>
    <row r="1034" customFormat="false" ht="15.8" hidden="false" customHeight="false" outlineLevel="0" collapsed="false">
      <c r="A1034" s="0" t="s">
        <v>19481</v>
      </c>
      <c r="B1034" s="0" t="n">
        <v>1080.55</v>
      </c>
      <c r="C1034" s="0" t="s">
        <v>203</v>
      </c>
      <c r="D1034" s="0" t="s">
        <v>19482</v>
      </c>
      <c r="E1034" s="0" t="n">
        <v>718.01</v>
      </c>
    </row>
    <row r="1035" customFormat="false" ht="15.8" hidden="false" customHeight="false" outlineLevel="0" collapsed="false">
      <c r="A1035" s="0" t="s">
        <v>19483</v>
      </c>
      <c r="B1035" s="0" t="n">
        <v>607.4</v>
      </c>
      <c r="C1035" s="0" t="s">
        <v>623</v>
      </c>
      <c r="D1035" s="0" t="s">
        <v>19484</v>
      </c>
      <c r="E1035" s="0" t="n">
        <v>403.61</v>
      </c>
    </row>
    <row r="1036" customFormat="false" ht="15.8" hidden="false" customHeight="false" outlineLevel="0" collapsed="false">
      <c r="A1036" s="0" t="s">
        <v>19485</v>
      </c>
      <c r="B1036" s="0" t="n">
        <v>2192.17</v>
      </c>
      <c r="C1036" s="0" t="s">
        <v>623</v>
      </c>
      <c r="D1036" s="0" t="s">
        <v>19486</v>
      </c>
      <c r="E1036" s="0" t="n">
        <v>1456.66</v>
      </c>
    </row>
    <row r="1037" customFormat="false" ht="15.8" hidden="false" customHeight="false" outlineLevel="0" collapsed="false">
      <c r="A1037" s="0" t="s">
        <v>19487</v>
      </c>
      <c r="B1037" s="0" t="n">
        <v>4779.05</v>
      </c>
      <c r="C1037" s="0" t="s">
        <v>203</v>
      </c>
      <c r="D1037" s="0" t="s">
        <v>19488</v>
      </c>
      <c r="E1037" s="0" t="n">
        <v>3175.6</v>
      </c>
    </row>
    <row r="1038" customFormat="false" ht="15.8" hidden="false" customHeight="false" outlineLevel="0" collapsed="false">
      <c r="A1038" s="0" t="s">
        <v>19489</v>
      </c>
      <c r="B1038" s="0" t="n">
        <v>4784.08</v>
      </c>
      <c r="C1038" s="0" t="s">
        <v>203</v>
      </c>
      <c r="D1038" s="0" t="s">
        <v>19490</v>
      </c>
      <c r="E1038" s="0" t="n">
        <v>3178.94</v>
      </c>
    </row>
    <row r="1039" customFormat="false" ht="15.8" hidden="false" customHeight="false" outlineLevel="0" collapsed="false">
      <c r="A1039" s="0" t="s">
        <v>19491</v>
      </c>
      <c r="B1039" s="0" t="n">
        <v>1084.24</v>
      </c>
      <c r="C1039" s="0" t="s">
        <v>623</v>
      </c>
      <c r="D1039" s="0" t="s">
        <v>19492</v>
      </c>
      <c r="E1039" s="0" t="n">
        <v>720.46</v>
      </c>
    </row>
    <row r="1040" customFormat="false" ht="15.8" hidden="false" customHeight="false" outlineLevel="0" collapsed="false">
      <c r="A1040" s="0" t="s">
        <v>19493</v>
      </c>
      <c r="B1040" s="0" t="n">
        <v>346.22</v>
      </c>
      <c r="C1040" s="0" t="s">
        <v>623</v>
      </c>
      <c r="D1040" s="0" t="s">
        <v>19494</v>
      </c>
      <c r="E1040" s="0" t="n">
        <v>230.06</v>
      </c>
    </row>
    <row r="1041" customFormat="false" ht="15.8" hidden="false" customHeight="false" outlineLevel="0" collapsed="false">
      <c r="A1041" s="0" t="s">
        <v>19495</v>
      </c>
      <c r="B1041" s="0" t="n">
        <v>593.39</v>
      </c>
      <c r="C1041" s="0" t="s">
        <v>623</v>
      </c>
      <c r="D1041" s="0" t="s">
        <v>19496</v>
      </c>
      <c r="E1041" s="0" t="n">
        <v>394.3</v>
      </c>
    </row>
    <row r="1042" customFormat="false" ht="15.8" hidden="false" customHeight="false" outlineLevel="0" collapsed="false">
      <c r="A1042" s="0" t="s">
        <v>19497</v>
      </c>
      <c r="B1042" s="0" t="n">
        <v>512.59</v>
      </c>
      <c r="C1042" s="0" t="s">
        <v>623</v>
      </c>
      <c r="D1042" s="0" t="s">
        <v>19498</v>
      </c>
      <c r="E1042" s="0" t="n">
        <v>340.61</v>
      </c>
    </row>
    <row r="1043" customFormat="false" ht="15.8" hidden="false" customHeight="false" outlineLevel="0" collapsed="false">
      <c r="A1043" s="0" t="s">
        <v>19499</v>
      </c>
      <c r="B1043" s="0" t="n">
        <v>1351.23</v>
      </c>
      <c r="C1043" s="0" t="s">
        <v>203</v>
      </c>
      <c r="D1043" s="0" t="s">
        <v>19500</v>
      </c>
      <c r="E1043" s="0" t="n">
        <v>897.87</v>
      </c>
    </row>
    <row r="1044" customFormat="false" ht="15.8" hidden="false" customHeight="false" outlineLevel="0" collapsed="false">
      <c r="A1044" s="0" t="s">
        <v>19501</v>
      </c>
      <c r="B1044" s="0" t="n">
        <v>381.52</v>
      </c>
      <c r="C1044" s="0" t="s">
        <v>203</v>
      </c>
      <c r="D1044" s="0" t="s">
        <v>19502</v>
      </c>
      <c r="E1044" s="0" t="n">
        <v>253.52</v>
      </c>
    </row>
    <row r="1045" customFormat="false" ht="15.8" hidden="false" customHeight="false" outlineLevel="0" collapsed="false">
      <c r="A1045" s="0" t="s">
        <v>19503</v>
      </c>
      <c r="B1045" s="0" t="n">
        <v>869.71</v>
      </c>
      <c r="C1045" s="0" t="s">
        <v>203</v>
      </c>
      <c r="D1045" s="0" t="s">
        <v>19504</v>
      </c>
      <c r="E1045" s="0" t="n">
        <v>577.91</v>
      </c>
    </row>
    <row r="1046" customFormat="false" ht="26.5" hidden="false" customHeight="false" outlineLevel="0" collapsed="false">
      <c r="A1046" s="0" t="s">
        <v>19505</v>
      </c>
      <c r="B1046" s="0" t="n">
        <v>229.77</v>
      </c>
      <c r="C1046" s="0" t="s">
        <v>203</v>
      </c>
      <c r="D1046" s="298" t="s">
        <v>19506</v>
      </c>
      <c r="E1046" s="0" t="n">
        <v>152.68</v>
      </c>
    </row>
    <row r="1047" customFormat="false" ht="15.8" hidden="false" customHeight="false" outlineLevel="0" collapsed="false">
      <c r="A1047" s="0" t="s">
        <v>19507</v>
      </c>
      <c r="B1047" s="0" t="n">
        <v>248.28</v>
      </c>
      <c r="C1047" s="0" t="s">
        <v>203</v>
      </c>
      <c r="D1047" s="0" t="s">
        <v>19508</v>
      </c>
      <c r="E1047" s="0" t="n">
        <v>164.98</v>
      </c>
    </row>
    <row r="1048" customFormat="false" ht="15.8" hidden="false" customHeight="false" outlineLevel="0" collapsed="false">
      <c r="A1048" s="0" t="s">
        <v>19509</v>
      </c>
      <c r="B1048" s="0" t="n">
        <v>822.18</v>
      </c>
      <c r="C1048" s="0" t="s">
        <v>203</v>
      </c>
      <c r="D1048" s="0" t="s">
        <v>19510</v>
      </c>
      <c r="E1048" s="0" t="n">
        <v>546.33</v>
      </c>
    </row>
    <row r="1049" customFormat="false" ht="15.8" hidden="false" customHeight="false" outlineLevel="0" collapsed="false">
      <c r="A1049" s="0" t="s">
        <v>19511</v>
      </c>
      <c r="B1049" s="0" t="n">
        <v>682.16</v>
      </c>
      <c r="C1049" s="0" t="s">
        <v>203</v>
      </c>
      <c r="D1049" s="0" t="s">
        <v>19512</v>
      </c>
      <c r="E1049" s="0" t="n">
        <v>453.29</v>
      </c>
    </row>
    <row r="1050" customFormat="false" ht="15.8" hidden="false" customHeight="false" outlineLevel="0" collapsed="false">
      <c r="A1050" s="0" t="s">
        <v>19513</v>
      </c>
      <c r="B1050" s="0" t="n">
        <v>855.64</v>
      </c>
      <c r="C1050" s="0" t="s">
        <v>623</v>
      </c>
      <c r="D1050" s="0" t="s">
        <v>19514</v>
      </c>
      <c r="E1050" s="0" t="n">
        <v>568.56</v>
      </c>
    </row>
    <row r="1051" customFormat="false" ht="15.8" hidden="false" customHeight="false" outlineLevel="0" collapsed="false">
      <c r="A1051" s="0" t="s">
        <v>19515</v>
      </c>
      <c r="B1051" s="0" t="n">
        <v>350.42</v>
      </c>
      <c r="C1051" s="0" t="s">
        <v>623</v>
      </c>
      <c r="D1051" s="0" t="s">
        <v>19516</v>
      </c>
      <c r="E1051" s="0" t="n">
        <v>232.85</v>
      </c>
    </row>
    <row r="1052" customFormat="false" ht="15.8" hidden="false" customHeight="false" outlineLevel="0" collapsed="false">
      <c r="A1052" s="0" t="s">
        <v>19517</v>
      </c>
      <c r="B1052" s="0" t="n">
        <v>1684.63</v>
      </c>
      <c r="C1052" s="0" t="s">
        <v>203</v>
      </c>
      <c r="D1052" s="0" t="s">
        <v>19518</v>
      </c>
      <c r="E1052" s="0" t="n">
        <v>1119.41</v>
      </c>
    </row>
    <row r="1053" customFormat="false" ht="15.8" hidden="false" customHeight="false" outlineLevel="0" collapsed="false">
      <c r="A1053" s="0" t="s">
        <v>19519</v>
      </c>
      <c r="B1053" s="0" t="n">
        <v>256.74</v>
      </c>
      <c r="C1053" s="0" t="s">
        <v>623</v>
      </c>
      <c r="D1053" s="0" t="s">
        <v>19520</v>
      </c>
      <c r="E1053" s="0" t="n">
        <v>170.6</v>
      </c>
    </row>
    <row r="1054" customFormat="false" ht="15.8" hidden="false" customHeight="false" outlineLevel="0" collapsed="false">
      <c r="A1054" s="0" t="s">
        <v>19521</v>
      </c>
      <c r="B1054" s="0" t="n">
        <v>149.45</v>
      </c>
      <c r="C1054" s="0" t="s">
        <v>203</v>
      </c>
      <c r="D1054" s="0" t="s">
        <v>19522</v>
      </c>
      <c r="E1054" s="0" t="n">
        <v>99.31</v>
      </c>
    </row>
    <row r="1055" customFormat="false" ht="15.8" hidden="false" customHeight="false" outlineLevel="0" collapsed="false">
      <c r="A1055" s="0" t="s">
        <v>19523</v>
      </c>
      <c r="B1055" s="0" t="n">
        <v>597.62</v>
      </c>
      <c r="C1055" s="0" t="s">
        <v>623</v>
      </c>
      <c r="D1055" s="0" t="s">
        <v>19524</v>
      </c>
      <c r="E1055" s="0" t="n">
        <v>397.11</v>
      </c>
    </row>
    <row r="1056" customFormat="false" ht="37.95" hidden="false" customHeight="false" outlineLevel="0" collapsed="false">
      <c r="A1056" s="0" t="s">
        <v>19525</v>
      </c>
      <c r="B1056" s="0" t="n">
        <v>1878.16</v>
      </c>
      <c r="C1056" s="0" t="s">
        <v>203</v>
      </c>
      <c r="D1056" s="298" t="s">
        <v>19526</v>
      </c>
      <c r="E1056" s="0" t="n">
        <v>1248.01</v>
      </c>
    </row>
    <row r="1057" customFormat="false" ht="15.8" hidden="false" customHeight="false" outlineLevel="0" collapsed="false">
      <c r="A1057" s="0" t="s">
        <v>19527</v>
      </c>
      <c r="B1057" s="0" t="n">
        <v>1160.73</v>
      </c>
      <c r="C1057" s="0" t="s">
        <v>203</v>
      </c>
      <c r="D1057" s="0" t="s">
        <v>19528</v>
      </c>
      <c r="E1057" s="0" t="n">
        <v>771.29</v>
      </c>
    </row>
    <row r="1058" customFormat="false" ht="15.8" hidden="false" customHeight="false" outlineLevel="0" collapsed="false">
      <c r="A1058" s="0" t="s">
        <v>19529</v>
      </c>
      <c r="B1058" s="0" t="n">
        <v>5745.64</v>
      </c>
      <c r="C1058" s="0" t="s">
        <v>203</v>
      </c>
      <c r="D1058" s="0" t="s">
        <v>19530</v>
      </c>
      <c r="E1058" s="0" t="n">
        <v>3817.88</v>
      </c>
    </row>
    <row r="1059" customFormat="false" ht="15.8" hidden="false" customHeight="false" outlineLevel="0" collapsed="false">
      <c r="A1059" s="0" t="s">
        <v>19531</v>
      </c>
      <c r="B1059" s="0" t="n">
        <v>4294.72</v>
      </c>
      <c r="C1059" s="0" t="s">
        <v>203</v>
      </c>
      <c r="D1059" s="0" t="s">
        <v>19532</v>
      </c>
      <c r="E1059" s="0" t="n">
        <v>2853.77</v>
      </c>
    </row>
    <row r="1060" customFormat="false" ht="15.8" hidden="false" customHeight="false" outlineLevel="0" collapsed="false">
      <c r="A1060" s="0" t="s">
        <v>19533</v>
      </c>
      <c r="B1060" s="0" t="n">
        <v>4584.9</v>
      </c>
      <c r="C1060" s="0" t="s">
        <v>203</v>
      </c>
      <c r="D1060" s="0" t="s">
        <v>19534</v>
      </c>
      <c r="E1060" s="0" t="n">
        <v>3046.59</v>
      </c>
    </row>
    <row r="1061" customFormat="false" ht="15.8" hidden="false" customHeight="false" outlineLevel="0" collapsed="false">
      <c r="A1061" s="0" t="s">
        <v>19535</v>
      </c>
      <c r="B1061" s="0" t="n">
        <v>5339.37</v>
      </c>
      <c r="C1061" s="0" t="s">
        <v>203</v>
      </c>
      <c r="D1061" s="0" t="s">
        <v>19536</v>
      </c>
      <c r="E1061" s="0" t="n">
        <v>3547.92</v>
      </c>
    </row>
    <row r="1062" customFormat="false" ht="26.5" hidden="false" customHeight="false" outlineLevel="0" collapsed="false">
      <c r="A1062" s="0" t="s">
        <v>19537</v>
      </c>
      <c r="B1062" s="0" t="n">
        <v>5071.04</v>
      </c>
      <c r="C1062" s="0" t="s">
        <v>203</v>
      </c>
      <c r="D1062" s="298" t="s">
        <v>19538</v>
      </c>
      <c r="E1062" s="0" t="n">
        <v>3369.62</v>
      </c>
    </row>
    <row r="1063" customFormat="false" ht="37.95" hidden="false" customHeight="false" outlineLevel="0" collapsed="false">
      <c r="A1063" s="0" t="s">
        <v>19539</v>
      </c>
      <c r="B1063" s="0" t="n">
        <v>6171.4</v>
      </c>
      <c r="C1063" s="0" t="s">
        <v>203</v>
      </c>
      <c r="D1063" s="298" t="s">
        <v>19540</v>
      </c>
      <c r="E1063" s="0" t="n">
        <v>4100.79</v>
      </c>
    </row>
    <row r="1064" customFormat="false" ht="26.5" hidden="false" customHeight="false" outlineLevel="0" collapsed="false">
      <c r="A1064" s="0" t="s">
        <v>19541</v>
      </c>
      <c r="B1064" s="0" t="n">
        <v>441.96</v>
      </c>
      <c r="C1064" s="0" t="s">
        <v>623</v>
      </c>
      <c r="D1064" s="298" t="s">
        <v>19542</v>
      </c>
      <c r="E1064" s="0" t="n">
        <v>293.68</v>
      </c>
    </row>
    <row r="1065" customFormat="false" ht="15.8" hidden="false" customHeight="false" outlineLevel="0" collapsed="false">
      <c r="A1065" s="0" t="s">
        <v>19543</v>
      </c>
      <c r="B1065" s="0" t="n">
        <v>6152.68</v>
      </c>
      <c r="C1065" s="0" t="s">
        <v>203</v>
      </c>
      <c r="D1065" s="0" t="s">
        <v>19544</v>
      </c>
      <c r="E1065" s="0" t="n">
        <v>4088.35</v>
      </c>
    </row>
    <row r="1066" customFormat="false" ht="15.8" hidden="false" customHeight="false" outlineLevel="0" collapsed="false">
      <c r="A1066" s="0" t="s">
        <v>19545</v>
      </c>
      <c r="B1066" s="0" t="n">
        <v>9688.95</v>
      </c>
      <c r="C1066" s="0" t="s">
        <v>203</v>
      </c>
      <c r="D1066" s="0" t="s">
        <v>19546</v>
      </c>
      <c r="E1066" s="0" t="n">
        <v>6438.14</v>
      </c>
    </row>
    <row r="1067" customFormat="false" ht="15.8" hidden="false" customHeight="false" outlineLevel="0" collapsed="false">
      <c r="A1067" s="0" t="s">
        <v>19547</v>
      </c>
      <c r="B1067" s="0" t="n">
        <v>10419.22</v>
      </c>
      <c r="C1067" s="0" t="s">
        <v>203</v>
      </c>
      <c r="D1067" s="0" t="s">
        <v>19548</v>
      </c>
      <c r="E1067" s="0" t="n">
        <v>6923.39</v>
      </c>
    </row>
    <row r="1068" customFormat="false" ht="15.8" hidden="false" customHeight="false" outlineLevel="0" collapsed="false">
      <c r="A1068" s="0" t="s">
        <v>19549</v>
      </c>
      <c r="B1068" s="0" t="n">
        <v>3302.6</v>
      </c>
      <c r="C1068" s="0" t="s">
        <v>203</v>
      </c>
      <c r="D1068" s="0" t="s">
        <v>19550</v>
      </c>
      <c r="E1068" s="0" t="n">
        <v>2194.52</v>
      </c>
    </row>
    <row r="1069" customFormat="false" ht="26.5" hidden="false" customHeight="false" outlineLevel="0" collapsed="false">
      <c r="A1069" s="0" t="s">
        <v>19551</v>
      </c>
      <c r="B1069" s="0" t="n">
        <v>465.24</v>
      </c>
      <c r="C1069" s="0" t="s">
        <v>203</v>
      </c>
      <c r="D1069" s="298" t="s">
        <v>19552</v>
      </c>
      <c r="E1069" s="0" t="n">
        <v>309.15</v>
      </c>
    </row>
    <row r="1070" customFormat="false" ht="15.8" hidden="false" customHeight="false" outlineLevel="0" collapsed="false">
      <c r="A1070" s="0" t="s">
        <v>19553</v>
      </c>
      <c r="B1070" s="0" t="n">
        <v>332.72</v>
      </c>
      <c r="C1070" s="0" t="s">
        <v>623</v>
      </c>
      <c r="D1070" s="0" t="s">
        <v>2134</v>
      </c>
      <c r="E1070" s="0" t="n">
        <v>221.09</v>
      </c>
    </row>
    <row r="1071" customFormat="false" ht="15.8" hidden="false" customHeight="false" outlineLevel="0" collapsed="false">
      <c r="A1071" s="0" t="s">
        <v>19554</v>
      </c>
      <c r="B1071" s="0" t="n">
        <v>251.02</v>
      </c>
      <c r="C1071" s="0" t="s">
        <v>623</v>
      </c>
      <c r="D1071" s="0" t="s">
        <v>19555</v>
      </c>
      <c r="E1071" s="0" t="n">
        <v>166.8</v>
      </c>
    </row>
    <row r="1072" customFormat="false" ht="26.5" hidden="false" customHeight="false" outlineLevel="0" collapsed="false">
      <c r="A1072" s="0" t="s">
        <v>19556</v>
      </c>
      <c r="B1072" s="0" t="n">
        <v>677.33</v>
      </c>
      <c r="C1072" s="0" t="s">
        <v>623</v>
      </c>
      <c r="D1072" s="298" t="s">
        <v>19557</v>
      </c>
      <c r="E1072" s="0" t="n">
        <v>450.08</v>
      </c>
    </row>
    <row r="1073" customFormat="false" ht="15.8" hidden="false" customHeight="false" outlineLevel="0" collapsed="false">
      <c r="A1073" s="0" t="s">
        <v>19558</v>
      </c>
      <c r="B1073" s="0" t="n">
        <v>300.91</v>
      </c>
      <c r="C1073" s="0" t="s">
        <v>623</v>
      </c>
      <c r="D1073" s="0" t="s">
        <v>19559</v>
      </c>
      <c r="E1073" s="0" t="n">
        <v>199.95</v>
      </c>
    </row>
    <row r="1074" customFormat="false" ht="15.8" hidden="false" customHeight="false" outlineLevel="0" collapsed="false">
      <c r="A1074" s="0" t="s">
        <v>19560</v>
      </c>
      <c r="B1074" s="0" t="n">
        <v>396.21</v>
      </c>
      <c r="C1074" s="0" t="s">
        <v>623</v>
      </c>
      <c r="D1074" s="0" t="s">
        <v>19561</v>
      </c>
      <c r="E1074" s="0" t="n">
        <v>263.28</v>
      </c>
    </row>
    <row r="1075" customFormat="false" ht="15.8" hidden="false" customHeight="false" outlineLevel="0" collapsed="false">
      <c r="A1075" s="0" t="s">
        <v>19562</v>
      </c>
      <c r="B1075" s="0" t="n">
        <v>839.17</v>
      </c>
      <c r="C1075" s="0" t="s">
        <v>203</v>
      </c>
      <c r="D1075" s="0" t="s">
        <v>19563</v>
      </c>
      <c r="E1075" s="0" t="n">
        <v>557.62</v>
      </c>
    </row>
    <row r="1076" customFormat="false" ht="15.8" hidden="false" customHeight="false" outlineLevel="0" collapsed="false">
      <c r="A1076" s="0" t="s">
        <v>19564</v>
      </c>
      <c r="B1076" s="0" t="n">
        <v>23.01</v>
      </c>
      <c r="C1076" s="0" t="s">
        <v>203</v>
      </c>
      <c r="D1076" s="0" t="s">
        <v>19565</v>
      </c>
      <c r="E1076" s="0" t="n">
        <v>15.29</v>
      </c>
    </row>
    <row r="1077" customFormat="false" ht="15.8" hidden="false" customHeight="false" outlineLevel="0" collapsed="false">
      <c r="A1077" s="0" t="s">
        <v>19566</v>
      </c>
      <c r="B1077" s="0" t="n">
        <v>30.51</v>
      </c>
      <c r="C1077" s="0" t="s">
        <v>203</v>
      </c>
      <c r="D1077" s="0" t="s">
        <v>19567</v>
      </c>
      <c r="E1077" s="0" t="n">
        <v>20.28</v>
      </c>
    </row>
    <row r="1078" customFormat="false" ht="15.8" hidden="false" customHeight="false" outlineLevel="0" collapsed="false">
      <c r="A1078" s="0" t="s">
        <v>19568</v>
      </c>
      <c r="B1078" s="0" t="n">
        <v>53.66</v>
      </c>
      <c r="C1078" s="0" t="s">
        <v>623</v>
      </c>
      <c r="D1078" s="0" t="s">
        <v>19569</v>
      </c>
      <c r="E1078" s="0" t="n">
        <v>35.66</v>
      </c>
    </row>
    <row r="1079" customFormat="false" ht="15.8" hidden="false" customHeight="false" outlineLevel="0" collapsed="false">
      <c r="A1079" s="0" t="s">
        <v>19570</v>
      </c>
      <c r="B1079" s="0" t="n">
        <v>5.29</v>
      </c>
      <c r="C1079" s="0" t="s">
        <v>623</v>
      </c>
      <c r="D1079" s="0" t="s">
        <v>19571</v>
      </c>
      <c r="E1079" s="0" t="n">
        <v>3.52</v>
      </c>
    </row>
    <row r="1080" customFormat="false" ht="37.95" hidden="false" customHeight="false" outlineLevel="0" collapsed="false">
      <c r="A1080" s="0" t="s">
        <v>19572</v>
      </c>
      <c r="B1080" s="0" t="n">
        <v>907.33</v>
      </c>
      <c r="C1080" s="0" t="s">
        <v>623</v>
      </c>
      <c r="D1080" s="298" t="s">
        <v>19573</v>
      </c>
      <c r="E1080" s="0" t="n">
        <v>602.91</v>
      </c>
    </row>
    <row r="1081" customFormat="false" ht="15.8" hidden="false" customHeight="false" outlineLevel="0" collapsed="false">
      <c r="A1081" s="0" t="s">
        <v>19574</v>
      </c>
      <c r="B1081" s="0" t="n">
        <v>1043.44</v>
      </c>
      <c r="C1081" s="0" t="s">
        <v>623</v>
      </c>
      <c r="D1081" s="0" t="s">
        <v>19575</v>
      </c>
      <c r="E1081" s="0" t="n">
        <v>693.35</v>
      </c>
    </row>
    <row r="1082" customFormat="false" ht="26.5" hidden="false" customHeight="false" outlineLevel="0" collapsed="false">
      <c r="A1082" s="0" t="s">
        <v>19576</v>
      </c>
      <c r="B1082" s="0" t="n">
        <v>997.42</v>
      </c>
      <c r="C1082" s="0" t="s">
        <v>623</v>
      </c>
      <c r="D1082" s="298" t="s">
        <v>19577</v>
      </c>
      <c r="E1082" s="0" t="n">
        <v>662.77</v>
      </c>
    </row>
    <row r="1083" customFormat="false" ht="15.8" hidden="false" customHeight="false" outlineLevel="0" collapsed="false">
      <c r="A1083" s="0" t="s">
        <v>19578</v>
      </c>
      <c r="B1083" s="0" t="n">
        <v>1147.04</v>
      </c>
      <c r="C1083" s="0" t="s">
        <v>623</v>
      </c>
      <c r="D1083" s="0" t="s">
        <v>19579</v>
      </c>
      <c r="E1083" s="0" t="n">
        <v>762.19</v>
      </c>
    </row>
    <row r="1084" customFormat="false" ht="15.8" hidden="false" customHeight="false" outlineLevel="0" collapsed="false">
      <c r="A1084" s="0" t="s">
        <v>19580</v>
      </c>
      <c r="B1084" s="0" t="n">
        <v>975.94</v>
      </c>
      <c r="C1084" s="0" t="s">
        <v>623</v>
      </c>
      <c r="D1084" s="0" t="s">
        <v>19581</v>
      </c>
      <c r="E1084" s="0" t="n">
        <v>648.5</v>
      </c>
    </row>
    <row r="1085" customFormat="false" ht="15.8" hidden="false" customHeight="false" outlineLevel="0" collapsed="false">
      <c r="A1085" s="0" t="s">
        <v>19582</v>
      </c>
      <c r="B1085" s="0" t="n">
        <v>1122.34</v>
      </c>
      <c r="C1085" s="0" t="s">
        <v>623</v>
      </c>
      <c r="D1085" s="0" t="s">
        <v>19583</v>
      </c>
      <c r="E1085" s="0" t="n">
        <v>745.78</v>
      </c>
    </row>
    <row r="1086" customFormat="false" ht="15.8" hidden="false" customHeight="false" outlineLevel="0" collapsed="false">
      <c r="A1086" s="0" t="s">
        <v>19584</v>
      </c>
      <c r="B1086" s="0" t="n">
        <v>409.46</v>
      </c>
      <c r="C1086" s="0" t="s">
        <v>623</v>
      </c>
      <c r="D1086" s="0" t="s">
        <v>19585</v>
      </c>
      <c r="E1086" s="0" t="n">
        <v>272.08</v>
      </c>
    </row>
    <row r="1087" customFormat="false" ht="15.8" hidden="false" customHeight="false" outlineLevel="0" collapsed="false">
      <c r="A1087" s="0" t="s">
        <v>19586</v>
      </c>
      <c r="B1087" s="0" t="n">
        <v>470.89</v>
      </c>
      <c r="C1087" s="0" t="s">
        <v>623</v>
      </c>
      <c r="D1087" s="0" t="s">
        <v>19587</v>
      </c>
      <c r="E1087" s="0" t="n">
        <v>312.9</v>
      </c>
    </row>
    <row r="1088" customFormat="false" ht="15.8" hidden="false" customHeight="false" outlineLevel="0" collapsed="false">
      <c r="A1088" s="0" t="s">
        <v>19588</v>
      </c>
      <c r="B1088" s="0" t="n">
        <v>567.59</v>
      </c>
      <c r="C1088" s="0" t="s">
        <v>623</v>
      </c>
      <c r="D1088" s="0" t="s">
        <v>19589</v>
      </c>
      <c r="E1088" s="0" t="n">
        <v>377.16</v>
      </c>
    </row>
    <row r="1089" customFormat="false" ht="15.8" hidden="false" customHeight="false" outlineLevel="0" collapsed="false">
      <c r="A1089" s="0" t="s">
        <v>19590</v>
      </c>
      <c r="B1089" s="0" t="n">
        <v>318.26</v>
      </c>
      <c r="C1089" s="0" t="s">
        <v>623</v>
      </c>
      <c r="D1089" s="0" t="s">
        <v>19591</v>
      </c>
      <c r="E1089" s="0" t="n">
        <v>211.48</v>
      </c>
    </row>
    <row r="1090" customFormat="false" ht="26.5" hidden="false" customHeight="false" outlineLevel="0" collapsed="false">
      <c r="A1090" s="0" t="s">
        <v>19592</v>
      </c>
      <c r="B1090" s="0" t="n">
        <v>424.27</v>
      </c>
      <c r="C1090" s="0" t="s">
        <v>623</v>
      </c>
      <c r="D1090" s="298" t="s">
        <v>19593</v>
      </c>
      <c r="E1090" s="0" t="n">
        <v>281.92</v>
      </c>
    </row>
    <row r="1091" customFormat="false" ht="15.8" hidden="false" customHeight="false" outlineLevel="0" collapsed="false">
      <c r="A1091" s="0" t="s">
        <v>19594</v>
      </c>
      <c r="B1091" s="0" t="n">
        <v>487.91</v>
      </c>
      <c r="C1091" s="0" t="s">
        <v>623</v>
      </c>
      <c r="D1091" s="0" t="s">
        <v>19595</v>
      </c>
      <c r="E1091" s="0" t="n">
        <v>324.21</v>
      </c>
    </row>
    <row r="1092" customFormat="false" ht="15.8" hidden="false" customHeight="false" outlineLevel="0" collapsed="false">
      <c r="A1092" s="0" t="s">
        <v>19596</v>
      </c>
      <c r="B1092" s="0" t="n">
        <v>432.54</v>
      </c>
      <c r="C1092" s="0" t="s">
        <v>623</v>
      </c>
      <c r="D1092" s="0" t="s">
        <v>19597</v>
      </c>
      <c r="E1092" s="0" t="n">
        <v>287.42</v>
      </c>
    </row>
    <row r="1093" customFormat="false" ht="15.8" hidden="false" customHeight="false" outlineLevel="0" collapsed="false">
      <c r="A1093" s="0" t="s">
        <v>19598</v>
      </c>
      <c r="B1093" s="0" t="n">
        <v>497.42</v>
      </c>
      <c r="C1093" s="0" t="s">
        <v>623</v>
      </c>
      <c r="D1093" s="0" t="s">
        <v>19599</v>
      </c>
      <c r="E1093" s="0" t="n">
        <v>330.53</v>
      </c>
    </row>
    <row r="1094" customFormat="false" ht="15.8" hidden="false" customHeight="false" outlineLevel="0" collapsed="false">
      <c r="A1094" s="0" t="s">
        <v>19600</v>
      </c>
      <c r="B1094" s="0" t="n">
        <v>406.75</v>
      </c>
      <c r="C1094" s="0" t="s">
        <v>623</v>
      </c>
      <c r="D1094" s="0" t="s">
        <v>19601</v>
      </c>
      <c r="E1094" s="0" t="n">
        <v>270.28</v>
      </c>
    </row>
    <row r="1095" customFormat="false" ht="15.8" hidden="false" customHeight="false" outlineLevel="0" collapsed="false">
      <c r="A1095" s="0" t="s">
        <v>19602</v>
      </c>
      <c r="B1095" s="0" t="n">
        <v>725.37</v>
      </c>
      <c r="C1095" s="0" t="s">
        <v>623</v>
      </c>
      <c r="D1095" s="0" t="s">
        <v>19603</v>
      </c>
      <c r="E1095" s="0" t="n">
        <v>482</v>
      </c>
    </row>
    <row r="1096" customFormat="false" ht="15.8" hidden="false" customHeight="false" outlineLevel="0" collapsed="false">
      <c r="A1096" s="0" t="s">
        <v>19604</v>
      </c>
      <c r="B1096" s="0" t="n">
        <v>600.9</v>
      </c>
      <c r="C1096" s="0" t="s">
        <v>623</v>
      </c>
      <c r="D1096" s="0" t="s">
        <v>19605</v>
      </c>
      <c r="E1096" s="0" t="n">
        <v>399.29</v>
      </c>
    </row>
    <row r="1097" customFormat="false" ht="15.8" hidden="false" customHeight="false" outlineLevel="0" collapsed="false">
      <c r="A1097" s="0" t="s">
        <v>19606</v>
      </c>
      <c r="B1097" s="0" t="n">
        <v>706.5</v>
      </c>
      <c r="C1097" s="0" t="s">
        <v>623</v>
      </c>
      <c r="D1097" s="0" t="s">
        <v>19607</v>
      </c>
      <c r="E1097" s="0" t="n">
        <v>469.46</v>
      </c>
    </row>
    <row r="1098" customFormat="false" ht="15.8" hidden="false" customHeight="false" outlineLevel="0" collapsed="false">
      <c r="A1098" s="0" t="s">
        <v>19608</v>
      </c>
      <c r="B1098" s="0" t="n">
        <v>820.69</v>
      </c>
      <c r="C1098" s="0" t="s">
        <v>623</v>
      </c>
      <c r="D1098" s="0" t="s">
        <v>19609</v>
      </c>
      <c r="E1098" s="0" t="n">
        <v>545.34</v>
      </c>
    </row>
    <row r="1099" customFormat="false" ht="15.8" hidden="false" customHeight="false" outlineLevel="0" collapsed="false">
      <c r="A1099" s="0" t="s">
        <v>19610</v>
      </c>
      <c r="B1099" s="0" t="n">
        <v>640.37</v>
      </c>
      <c r="C1099" s="0" t="s">
        <v>623</v>
      </c>
      <c r="D1099" s="0" t="s">
        <v>19611</v>
      </c>
      <c r="E1099" s="0" t="n">
        <v>425.52</v>
      </c>
    </row>
    <row r="1100" customFormat="false" ht="15.8" hidden="false" customHeight="false" outlineLevel="0" collapsed="false">
      <c r="A1100" s="0" t="s">
        <v>19612</v>
      </c>
      <c r="B1100" s="0" t="n">
        <v>685.42</v>
      </c>
      <c r="C1100" s="0" t="s">
        <v>623</v>
      </c>
      <c r="D1100" s="0" t="s">
        <v>19613</v>
      </c>
      <c r="E1100" s="0" t="n">
        <v>455.45</v>
      </c>
    </row>
    <row r="1101" customFormat="false" ht="15.8" hidden="false" customHeight="false" outlineLevel="0" collapsed="false">
      <c r="A1101" s="0" t="s">
        <v>19614</v>
      </c>
      <c r="B1101" s="0" t="n">
        <v>1549.32</v>
      </c>
      <c r="C1101" s="0" t="s">
        <v>623</v>
      </c>
      <c r="D1101" s="0" t="s">
        <v>19615</v>
      </c>
      <c r="E1101" s="0" t="n">
        <v>1029.5</v>
      </c>
    </row>
    <row r="1102" customFormat="false" ht="15.8" hidden="false" customHeight="false" outlineLevel="0" collapsed="false">
      <c r="A1102" s="0" t="s">
        <v>19616</v>
      </c>
      <c r="B1102" s="0" t="n">
        <v>676.63</v>
      </c>
      <c r="C1102" s="0" t="s">
        <v>623</v>
      </c>
      <c r="D1102" s="0" t="s">
        <v>19617</v>
      </c>
      <c r="E1102" s="0" t="n">
        <v>449.61</v>
      </c>
    </row>
    <row r="1103" customFormat="false" ht="15.8" hidden="false" customHeight="false" outlineLevel="0" collapsed="false">
      <c r="A1103" s="0" t="s">
        <v>19618</v>
      </c>
      <c r="B1103" s="0" t="n">
        <v>778.13</v>
      </c>
      <c r="C1103" s="0" t="s">
        <v>623</v>
      </c>
      <c r="D1103" s="0" t="s">
        <v>19619</v>
      </c>
      <c r="E1103" s="0" t="n">
        <v>517.06</v>
      </c>
    </row>
    <row r="1104" customFormat="false" ht="15.8" hidden="false" customHeight="false" outlineLevel="0" collapsed="false">
      <c r="A1104" s="0" t="s">
        <v>19620</v>
      </c>
      <c r="B1104" s="0" t="n">
        <v>1228.11</v>
      </c>
      <c r="C1104" s="0" t="s">
        <v>623</v>
      </c>
      <c r="D1104" s="0" t="s">
        <v>19621</v>
      </c>
      <c r="E1104" s="0" t="n">
        <v>816.06</v>
      </c>
    </row>
    <row r="1105" customFormat="false" ht="15.8" hidden="false" customHeight="false" outlineLevel="0" collapsed="false">
      <c r="A1105" s="0" t="s">
        <v>19622</v>
      </c>
      <c r="B1105" s="0" t="n">
        <v>1208.39</v>
      </c>
      <c r="C1105" s="0" t="s">
        <v>623</v>
      </c>
      <c r="D1105" s="0" t="s">
        <v>19623</v>
      </c>
      <c r="E1105" s="0" t="n">
        <v>802.96</v>
      </c>
    </row>
    <row r="1106" customFormat="false" ht="15.8" hidden="false" customHeight="false" outlineLevel="0" collapsed="false">
      <c r="A1106" s="0" t="s">
        <v>19624</v>
      </c>
      <c r="B1106" s="0" t="n">
        <v>1303.33</v>
      </c>
      <c r="C1106" s="0" t="s">
        <v>623</v>
      </c>
      <c r="D1106" s="0" t="s">
        <v>19625</v>
      </c>
      <c r="E1106" s="0" t="n">
        <v>866.04</v>
      </c>
    </row>
    <row r="1107" customFormat="false" ht="15.8" hidden="false" customHeight="false" outlineLevel="0" collapsed="false">
      <c r="A1107" s="0" t="s">
        <v>19626</v>
      </c>
      <c r="B1107" s="0" t="n">
        <v>331.71</v>
      </c>
      <c r="C1107" s="0" t="s">
        <v>623</v>
      </c>
      <c r="D1107" s="0" t="s">
        <v>19627</v>
      </c>
      <c r="E1107" s="0" t="n">
        <v>220.42</v>
      </c>
    </row>
    <row r="1108" customFormat="false" ht="15.8" hidden="false" customHeight="false" outlineLevel="0" collapsed="false">
      <c r="A1108" s="0" t="s">
        <v>19628</v>
      </c>
      <c r="B1108" s="0" t="n">
        <v>1199.91</v>
      </c>
      <c r="C1108" s="0" t="s">
        <v>203</v>
      </c>
      <c r="D1108" s="0" t="s">
        <v>19629</v>
      </c>
      <c r="E1108" s="0" t="n">
        <v>797.32</v>
      </c>
    </row>
    <row r="1109" customFormat="false" ht="15.8" hidden="false" customHeight="false" outlineLevel="0" collapsed="false">
      <c r="A1109" s="0" t="s">
        <v>19630</v>
      </c>
      <c r="B1109" s="0" t="n">
        <v>1386.37</v>
      </c>
      <c r="C1109" s="0" t="s">
        <v>203</v>
      </c>
      <c r="D1109" s="0" t="s">
        <v>19631</v>
      </c>
      <c r="E1109" s="0" t="n">
        <v>921.22</v>
      </c>
    </row>
    <row r="1110" customFormat="false" ht="15.8" hidden="false" customHeight="false" outlineLevel="0" collapsed="false">
      <c r="A1110" s="0" t="s">
        <v>19632</v>
      </c>
      <c r="B1110" s="0" t="n">
        <v>1704.4</v>
      </c>
      <c r="C1110" s="0" t="s">
        <v>203</v>
      </c>
      <c r="D1110" s="0" t="s">
        <v>19633</v>
      </c>
      <c r="E1110" s="0" t="n">
        <v>1132.55</v>
      </c>
    </row>
    <row r="1111" customFormat="false" ht="26.5" hidden="false" customHeight="false" outlineLevel="0" collapsed="false">
      <c r="A1111" s="0" t="s">
        <v>19634</v>
      </c>
      <c r="B1111" s="0" t="n">
        <v>1285.85</v>
      </c>
      <c r="C1111" s="0" t="s">
        <v>203</v>
      </c>
      <c r="D1111" s="298" t="s">
        <v>19635</v>
      </c>
      <c r="E1111" s="0" t="n">
        <v>854.43</v>
      </c>
    </row>
    <row r="1112" customFormat="false" ht="26.5" hidden="false" customHeight="false" outlineLevel="0" collapsed="false">
      <c r="A1112" s="0" t="s">
        <v>19636</v>
      </c>
      <c r="B1112" s="0" t="n">
        <v>1874.46</v>
      </c>
      <c r="C1112" s="0" t="s">
        <v>203</v>
      </c>
      <c r="D1112" s="298" t="s">
        <v>19637</v>
      </c>
      <c r="E1112" s="0" t="n">
        <v>1245.55</v>
      </c>
    </row>
    <row r="1113" customFormat="false" ht="26.5" hidden="false" customHeight="false" outlineLevel="0" collapsed="false">
      <c r="A1113" s="0" t="s">
        <v>19638</v>
      </c>
      <c r="B1113" s="0" t="n">
        <v>4191.18</v>
      </c>
      <c r="C1113" s="0" t="s">
        <v>203</v>
      </c>
      <c r="D1113" s="298" t="s">
        <v>19639</v>
      </c>
      <c r="E1113" s="0" t="n">
        <v>2784.97</v>
      </c>
    </row>
    <row r="1114" customFormat="false" ht="26.5" hidden="false" customHeight="false" outlineLevel="0" collapsed="false">
      <c r="A1114" s="0" t="s">
        <v>19640</v>
      </c>
      <c r="B1114" s="0" t="n">
        <v>3906.21</v>
      </c>
      <c r="C1114" s="0" t="s">
        <v>203</v>
      </c>
      <c r="D1114" s="298" t="s">
        <v>19641</v>
      </c>
      <c r="E1114" s="0" t="n">
        <v>2595.61</v>
      </c>
    </row>
    <row r="1115" customFormat="false" ht="15.8" hidden="false" customHeight="false" outlineLevel="0" collapsed="false">
      <c r="A1115" s="0" t="s">
        <v>19642</v>
      </c>
      <c r="B1115" s="0" t="n">
        <v>429.92</v>
      </c>
      <c r="C1115" s="0" t="s">
        <v>623</v>
      </c>
      <c r="D1115" s="0" t="s">
        <v>19643</v>
      </c>
      <c r="E1115" s="0" t="n">
        <v>285.68</v>
      </c>
    </row>
    <row r="1116" customFormat="false" ht="15.8" hidden="false" customHeight="false" outlineLevel="0" collapsed="false">
      <c r="A1116" s="0" t="s">
        <v>19644</v>
      </c>
      <c r="B1116" s="0" t="n">
        <v>469.07</v>
      </c>
      <c r="C1116" s="0" t="s">
        <v>623</v>
      </c>
      <c r="D1116" s="0" t="s">
        <v>19645</v>
      </c>
      <c r="E1116" s="0" t="n">
        <v>311.69</v>
      </c>
    </row>
    <row r="1117" customFormat="false" ht="26.5" hidden="false" customHeight="false" outlineLevel="0" collapsed="false">
      <c r="A1117" s="0" t="s">
        <v>19646</v>
      </c>
      <c r="B1117" s="0" t="n">
        <v>5315.77</v>
      </c>
      <c r="C1117" s="0" t="s">
        <v>203</v>
      </c>
      <c r="D1117" s="298" t="s">
        <v>19647</v>
      </c>
      <c r="E1117" s="0" t="n">
        <v>3532.24</v>
      </c>
    </row>
    <row r="1118" customFormat="false" ht="15.8" hidden="false" customHeight="false" outlineLevel="0" collapsed="false">
      <c r="A1118" s="0" t="s">
        <v>19648</v>
      </c>
      <c r="B1118" s="0" t="n">
        <v>517.99</v>
      </c>
      <c r="C1118" s="0" t="s">
        <v>623</v>
      </c>
      <c r="D1118" s="0" t="s">
        <v>19649</v>
      </c>
      <c r="E1118" s="0" t="n">
        <v>344.2</v>
      </c>
    </row>
    <row r="1119" customFormat="false" ht="15.8" hidden="false" customHeight="false" outlineLevel="0" collapsed="false">
      <c r="A1119" s="0" t="s">
        <v>19650</v>
      </c>
      <c r="B1119" s="0" t="n">
        <v>4375.72</v>
      </c>
      <c r="C1119" s="0" t="s">
        <v>203</v>
      </c>
      <c r="D1119" s="0" t="s">
        <v>19651</v>
      </c>
      <c r="E1119" s="0" t="n">
        <v>2907.59</v>
      </c>
    </row>
    <row r="1120" customFormat="false" ht="15.8" hidden="false" customHeight="false" outlineLevel="0" collapsed="false">
      <c r="A1120" s="0" t="s">
        <v>19652</v>
      </c>
      <c r="B1120" s="0" t="n">
        <v>328.88</v>
      </c>
      <c r="C1120" s="0" t="s">
        <v>623</v>
      </c>
      <c r="D1120" s="0" t="s">
        <v>19653</v>
      </c>
      <c r="E1120" s="0" t="n">
        <v>218.54</v>
      </c>
    </row>
    <row r="1121" customFormat="false" ht="15.8" hidden="false" customHeight="false" outlineLevel="0" collapsed="false">
      <c r="A1121" s="0" t="s">
        <v>19654</v>
      </c>
      <c r="B1121" s="0" t="n">
        <v>913.86</v>
      </c>
      <c r="C1121" s="0" t="s">
        <v>623</v>
      </c>
      <c r="D1121" s="0" t="s">
        <v>19655</v>
      </c>
      <c r="E1121" s="0" t="n">
        <v>607.25</v>
      </c>
    </row>
    <row r="1122" customFormat="false" ht="15.8" hidden="false" customHeight="false" outlineLevel="0" collapsed="false">
      <c r="A1122" s="0" t="s">
        <v>19656</v>
      </c>
      <c r="B1122" s="0" t="n">
        <v>676.93</v>
      </c>
      <c r="C1122" s="0" t="s">
        <v>623</v>
      </c>
      <c r="D1122" s="0" t="s">
        <v>19657</v>
      </c>
      <c r="E1122" s="0" t="n">
        <v>449.81</v>
      </c>
    </row>
    <row r="1123" customFormat="false" ht="15.8" hidden="false" customHeight="false" outlineLevel="0" collapsed="false">
      <c r="A1123" s="0" t="s">
        <v>19658</v>
      </c>
      <c r="B1123" s="0" t="n">
        <v>353.76</v>
      </c>
      <c r="C1123" s="0" t="s">
        <v>623</v>
      </c>
      <c r="D1123" s="0" t="s">
        <v>19659</v>
      </c>
      <c r="E1123" s="0" t="n">
        <v>235.07</v>
      </c>
    </row>
    <row r="1124" customFormat="false" ht="15.8" hidden="false" customHeight="false" outlineLevel="0" collapsed="false">
      <c r="A1124" s="0" t="s">
        <v>19660</v>
      </c>
      <c r="B1124" s="0" t="n">
        <v>2039.4</v>
      </c>
      <c r="C1124" s="0" t="s">
        <v>203</v>
      </c>
      <c r="D1124" s="0" t="s">
        <v>19661</v>
      </c>
      <c r="E1124" s="0" t="n">
        <v>1355.15</v>
      </c>
    </row>
    <row r="1125" customFormat="false" ht="15.8" hidden="false" customHeight="false" outlineLevel="0" collapsed="false">
      <c r="A1125" s="0" t="s">
        <v>19662</v>
      </c>
      <c r="B1125" s="0" t="n">
        <v>1659.98</v>
      </c>
      <c r="C1125" s="0" t="s">
        <v>203</v>
      </c>
      <c r="D1125" s="0" t="s">
        <v>19663</v>
      </c>
      <c r="E1125" s="0" t="n">
        <v>1103.03</v>
      </c>
    </row>
    <row r="1126" customFormat="false" ht="15.8" hidden="false" customHeight="false" outlineLevel="0" collapsed="false">
      <c r="A1126" s="0" t="s">
        <v>19664</v>
      </c>
      <c r="B1126" s="0" t="n">
        <v>531.19</v>
      </c>
      <c r="C1126" s="0" t="s">
        <v>203</v>
      </c>
      <c r="D1126" s="0" t="s">
        <v>19665</v>
      </c>
      <c r="E1126" s="0" t="n">
        <v>352.97</v>
      </c>
    </row>
    <row r="1127" customFormat="false" ht="15.8" hidden="false" customHeight="false" outlineLevel="0" collapsed="false">
      <c r="A1127" s="0" t="s">
        <v>19666</v>
      </c>
      <c r="B1127" s="0" t="n">
        <v>1119.53</v>
      </c>
      <c r="C1127" s="0" t="s">
        <v>203</v>
      </c>
      <c r="D1127" s="0" t="s">
        <v>19667</v>
      </c>
      <c r="E1127" s="0" t="n">
        <v>743.91</v>
      </c>
    </row>
    <row r="1128" customFormat="false" ht="26.5" hidden="false" customHeight="false" outlineLevel="0" collapsed="false">
      <c r="A1128" s="0" t="s">
        <v>19668</v>
      </c>
      <c r="B1128" s="0" t="n">
        <v>741.43</v>
      </c>
      <c r="C1128" s="0" t="s">
        <v>623</v>
      </c>
      <c r="D1128" s="298" t="s">
        <v>19669</v>
      </c>
      <c r="E1128" s="0" t="n">
        <v>492.67</v>
      </c>
    </row>
    <row r="1129" customFormat="false" ht="15.8" hidden="false" customHeight="false" outlineLevel="0" collapsed="false">
      <c r="A1129" s="0" t="s">
        <v>19670</v>
      </c>
      <c r="B1129" s="0" t="n">
        <v>1012.18</v>
      </c>
      <c r="C1129" s="0" t="s">
        <v>203</v>
      </c>
      <c r="D1129" s="0" t="s">
        <v>19671</v>
      </c>
      <c r="E1129" s="0" t="n">
        <v>672.58</v>
      </c>
    </row>
    <row r="1130" customFormat="false" ht="15.8" hidden="false" customHeight="false" outlineLevel="0" collapsed="false">
      <c r="A1130" s="0" t="s">
        <v>19672</v>
      </c>
      <c r="B1130" s="0" t="n">
        <v>491.81</v>
      </c>
      <c r="C1130" s="0" t="s">
        <v>623</v>
      </c>
      <c r="D1130" s="0" t="s">
        <v>19673</v>
      </c>
      <c r="E1130" s="0" t="n">
        <v>326.8</v>
      </c>
    </row>
    <row r="1131" customFormat="false" ht="15.8" hidden="false" customHeight="false" outlineLevel="0" collapsed="false">
      <c r="A1131" s="0" t="s">
        <v>19674</v>
      </c>
      <c r="B1131" s="0" t="n">
        <v>80.81</v>
      </c>
      <c r="C1131" s="0" t="s">
        <v>623</v>
      </c>
      <c r="D1131" s="0" t="s">
        <v>19675</v>
      </c>
      <c r="E1131" s="0" t="n">
        <v>53.7</v>
      </c>
    </row>
    <row r="1132" customFormat="false" ht="15.8" hidden="false" customHeight="false" outlineLevel="0" collapsed="false">
      <c r="A1132" s="0" t="s">
        <v>19676</v>
      </c>
      <c r="B1132" s="0" t="n">
        <v>95.08</v>
      </c>
      <c r="C1132" s="0" t="s">
        <v>623</v>
      </c>
      <c r="D1132" s="0" t="s">
        <v>19677</v>
      </c>
      <c r="E1132" s="0" t="n">
        <v>63.18</v>
      </c>
    </row>
    <row r="1133" customFormat="false" ht="15.8" hidden="false" customHeight="false" outlineLevel="0" collapsed="false">
      <c r="A1133" s="0" t="s">
        <v>19678</v>
      </c>
      <c r="B1133" s="0" t="n">
        <v>188.98</v>
      </c>
      <c r="C1133" s="0" t="s">
        <v>623</v>
      </c>
      <c r="D1133" s="0" t="s">
        <v>19679</v>
      </c>
      <c r="E1133" s="0" t="n">
        <v>125.58</v>
      </c>
    </row>
    <row r="1134" customFormat="false" ht="15.8" hidden="false" customHeight="false" outlineLevel="0" collapsed="false">
      <c r="A1134" s="0" t="s">
        <v>19680</v>
      </c>
      <c r="B1134" s="0" t="n">
        <v>124.59</v>
      </c>
      <c r="C1134" s="0" t="s">
        <v>623</v>
      </c>
      <c r="D1134" s="0" t="s">
        <v>19681</v>
      </c>
      <c r="E1134" s="0" t="n">
        <v>82.79</v>
      </c>
    </row>
    <row r="1135" customFormat="false" ht="15.8" hidden="false" customHeight="false" outlineLevel="0" collapsed="false">
      <c r="A1135" s="0" t="s">
        <v>19682</v>
      </c>
      <c r="B1135" s="0" t="n">
        <v>98.91</v>
      </c>
      <c r="C1135" s="0" t="s">
        <v>623</v>
      </c>
      <c r="D1135" s="0" t="s">
        <v>19683</v>
      </c>
      <c r="E1135" s="0" t="n">
        <v>65.73</v>
      </c>
    </row>
    <row r="1136" customFormat="false" ht="15.8" hidden="false" customHeight="false" outlineLevel="0" collapsed="false">
      <c r="A1136" s="0" t="s">
        <v>19684</v>
      </c>
      <c r="B1136" s="0" t="n">
        <v>128.35</v>
      </c>
      <c r="C1136" s="0" t="s">
        <v>623</v>
      </c>
      <c r="D1136" s="0" t="s">
        <v>19685</v>
      </c>
      <c r="E1136" s="0" t="n">
        <v>85.29</v>
      </c>
    </row>
    <row r="1137" customFormat="false" ht="15.8" hidden="false" customHeight="false" outlineLevel="0" collapsed="false">
      <c r="A1137" s="0" t="s">
        <v>19686</v>
      </c>
      <c r="B1137" s="0" t="n">
        <v>154.46</v>
      </c>
      <c r="C1137" s="0" t="s">
        <v>623</v>
      </c>
      <c r="D1137" s="0" t="s">
        <v>19687</v>
      </c>
      <c r="E1137" s="0" t="n">
        <v>102.64</v>
      </c>
    </row>
    <row r="1138" customFormat="false" ht="15.8" hidden="false" customHeight="false" outlineLevel="0" collapsed="false">
      <c r="A1138" s="0" t="s">
        <v>19688</v>
      </c>
      <c r="B1138" s="0" t="n">
        <v>213.94</v>
      </c>
      <c r="C1138" s="0" t="s">
        <v>623</v>
      </c>
      <c r="D1138" s="0" t="s">
        <v>19689</v>
      </c>
      <c r="E1138" s="0" t="n">
        <v>142.16</v>
      </c>
    </row>
    <row r="1139" customFormat="false" ht="15.8" hidden="false" customHeight="false" outlineLevel="0" collapsed="false">
      <c r="A1139" s="0" t="s">
        <v>19690</v>
      </c>
      <c r="B1139" s="0" t="n">
        <v>249.21</v>
      </c>
      <c r="C1139" s="0" t="s">
        <v>623</v>
      </c>
      <c r="D1139" s="0" t="s">
        <v>19691</v>
      </c>
      <c r="E1139" s="0" t="n">
        <v>165.6</v>
      </c>
    </row>
    <row r="1140" customFormat="false" ht="15.8" hidden="false" customHeight="false" outlineLevel="0" collapsed="false">
      <c r="A1140" s="0" t="s">
        <v>19692</v>
      </c>
      <c r="B1140" s="0" t="n">
        <v>103.82</v>
      </c>
      <c r="C1140" s="0" t="s">
        <v>623</v>
      </c>
      <c r="D1140" s="0" t="s">
        <v>19693</v>
      </c>
      <c r="E1140" s="0" t="n">
        <v>68.99</v>
      </c>
    </row>
    <row r="1141" customFormat="false" ht="15.8" hidden="false" customHeight="false" outlineLevel="0" collapsed="false">
      <c r="A1141" s="0" t="s">
        <v>19694</v>
      </c>
      <c r="B1141" s="0" t="n">
        <v>76.01</v>
      </c>
      <c r="C1141" s="0" t="s">
        <v>623</v>
      </c>
      <c r="D1141" s="0" t="s">
        <v>19695</v>
      </c>
      <c r="E1141" s="0" t="n">
        <v>50.51</v>
      </c>
    </row>
    <row r="1142" customFormat="false" ht="15.8" hidden="false" customHeight="false" outlineLevel="0" collapsed="false">
      <c r="A1142" s="0" t="s">
        <v>19696</v>
      </c>
      <c r="B1142" s="0" t="n">
        <v>71.31</v>
      </c>
      <c r="C1142" s="0" t="s">
        <v>623</v>
      </c>
      <c r="D1142" s="0" t="s">
        <v>19697</v>
      </c>
      <c r="E1142" s="0" t="n">
        <v>47.39</v>
      </c>
    </row>
    <row r="1143" customFormat="false" ht="15.8" hidden="false" customHeight="false" outlineLevel="0" collapsed="false">
      <c r="A1143" s="0" t="s">
        <v>19698</v>
      </c>
      <c r="B1143" s="0" t="n">
        <v>157.22</v>
      </c>
      <c r="C1143" s="0" t="s">
        <v>623</v>
      </c>
      <c r="D1143" s="0" t="s">
        <v>19699</v>
      </c>
      <c r="E1143" s="0" t="n">
        <v>104.47</v>
      </c>
    </row>
    <row r="1144" customFormat="false" ht="15.8" hidden="false" customHeight="false" outlineLevel="0" collapsed="false">
      <c r="A1144" s="0" t="s">
        <v>19700</v>
      </c>
      <c r="B1144" s="0" t="n">
        <v>244.14</v>
      </c>
      <c r="C1144" s="0" t="s">
        <v>623</v>
      </c>
      <c r="D1144" s="0" t="s">
        <v>19701</v>
      </c>
      <c r="E1144" s="0" t="n">
        <v>162.23</v>
      </c>
    </row>
    <row r="1145" customFormat="false" ht="15.8" hidden="false" customHeight="false" outlineLevel="0" collapsed="false">
      <c r="A1145" s="0" t="s">
        <v>19702</v>
      </c>
      <c r="B1145" s="0" t="n">
        <v>311.5</v>
      </c>
      <c r="C1145" s="0" t="s">
        <v>623</v>
      </c>
      <c r="D1145" s="0" t="s">
        <v>19703</v>
      </c>
      <c r="E1145" s="0" t="n">
        <v>206.99</v>
      </c>
    </row>
    <row r="1146" customFormat="false" ht="15.8" hidden="false" customHeight="false" outlineLevel="0" collapsed="false">
      <c r="A1146" s="0" t="s">
        <v>19704</v>
      </c>
      <c r="B1146" s="0" t="n">
        <v>110.92</v>
      </c>
      <c r="C1146" s="0" t="s">
        <v>623</v>
      </c>
      <c r="D1146" s="0" t="s">
        <v>19705</v>
      </c>
      <c r="E1146" s="0" t="n">
        <v>73.71</v>
      </c>
    </row>
    <row r="1147" customFormat="false" ht="15.8" hidden="false" customHeight="false" outlineLevel="0" collapsed="false">
      <c r="A1147" s="0" t="s">
        <v>19706</v>
      </c>
      <c r="B1147" s="0" t="n">
        <v>152.38</v>
      </c>
      <c r="C1147" s="0" t="s">
        <v>623</v>
      </c>
      <c r="D1147" s="0" t="s">
        <v>19707</v>
      </c>
      <c r="E1147" s="0" t="n">
        <v>101.26</v>
      </c>
    </row>
    <row r="1148" customFormat="false" ht="15.8" hidden="false" customHeight="false" outlineLevel="0" collapsed="false">
      <c r="A1148" s="0" t="s">
        <v>19708</v>
      </c>
      <c r="B1148" s="0" t="n">
        <v>157.65</v>
      </c>
      <c r="C1148" s="0" t="s">
        <v>623</v>
      </c>
      <c r="D1148" s="0" t="s">
        <v>19709</v>
      </c>
      <c r="E1148" s="0" t="n">
        <v>104.76</v>
      </c>
    </row>
    <row r="1149" customFormat="false" ht="15.8" hidden="false" customHeight="false" outlineLevel="0" collapsed="false">
      <c r="A1149" s="0" t="s">
        <v>19710</v>
      </c>
      <c r="B1149" s="0" t="n">
        <v>351.43</v>
      </c>
      <c r="C1149" s="0" t="s">
        <v>623</v>
      </c>
      <c r="D1149" s="0" t="s">
        <v>19711</v>
      </c>
      <c r="E1149" s="0" t="n">
        <v>233.52</v>
      </c>
    </row>
    <row r="1150" customFormat="false" ht="15.8" hidden="false" customHeight="false" outlineLevel="0" collapsed="false">
      <c r="A1150" s="0" t="s">
        <v>19712</v>
      </c>
      <c r="B1150" s="0" t="n">
        <v>455.13</v>
      </c>
      <c r="C1150" s="0" t="s">
        <v>623</v>
      </c>
      <c r="D1150" s="0" t="s">
        <v>19713</v>
      </c>
      <c r="E1150" s="0" t="n">
        <v>302.43</v>
      </c>
    </row>
    <row r="1151" customFormat="false" ht="15.8" hidden="false" customHeight="false" outlineLevel="0" collapsed="false">
      <c r="A1151" s="0" t="s">
        <v>19714</v>
      </c>
      <c r="B1151" s="0" t="n">
        <v>488.9</v>
      </c>
      <c r="C1151" s="0" t="s">
        <v>623</v>
      </c>
      <c r="D1151" s="0" t="s">
        <v>19715</v>
      </c>
      <c r="E1151" s="0" t="n">
        <v>324.87</v>
      </c>
    </row>
    <row r="1152" customFormat="false" ht="15.8" hidden="false" customHeight="false" outlineLevel="0" collapsed="false">
      <c r="A1152" s="0" t="s">
        <v>19716</v>
      </c>
      <c r="B1152" s="0" t="n">
        <v>582.39</v>
      </c>
      <c r="C1152" s="0" t="s">
        <v>623</v>
      </c>
      <c r="D1152" s="0" t="s">
        <v>19717</v>
      </c>
      <c r="E1152" s="0" t="n">
        <v>386.99</v>
      </c>
    </row>
    <row r="1153" customFormat="false" ht="15.8" hidden="false" customHeight="false" outlineLevel="0" collapsed="false">
      <c r="A1153" s="0" t="s">
        <v>19718</v>
      </c>
      <c r="B1153" s="0" t="n">
        <v>1031.81</v>
      </c>
      <c r="C1153" s="0" t="s">
        <v>623</v>
      </c>
      <c r="D1153" s="0" t="s">
        <v>19719</v>
      </c>
      <c r="E1153" s="0" t="n">
        <v>685.62</v>
      </c>
    </row>
    <row r="1154" customFormat="false" ht="15.8" hidden="false" customHeight="false" outlineLevel="0" collapsed="false">
      <c r="A1154" s="0" t="s">
        <v>19720</v>
      </c>
      <c r="B1154" s="0" t="n">
        <v>225.73</v>
      </c>
      <c r="C1154" s="0" t="s">
        <v>623</v>
      </c>
      <c r="D1154" s="0" t="s">
        <v>19721</v>
      </c>
      <c r="E1154" s="0" t="n">
        <v>150</v>
      </c>
    </row>
    <row r="1155" customFormat="false" ht="15.8" hidden="false" customHeight="false" outlineLevel="0" collapsed="false">
      <c r="A1155" s="0" t="s">
        <v>19722</v>
      </c>
      <c r="B1155" s="0" t="n">
        <v>385.36</v>
      </c>
      <c r="C1155" s="0" t="s">
        <v>623</v>
      </c>
      <c r="D1155" s="0" t="s">
        <v>19723</v>
      </c>
      <c r="E1155" s="0" t="n">
        <v>256.07</v>
      </c>
    </row>
    <row r="1156" customFormat="false" ht="15.8" hidden="false" customHeight="false" outlineLevel="0" collapsed="false">
      <c r="A1156" s="0" t="s">
        <v>19724</v>
      </c>
      <c r="B1156" s="0" t="n">
        <v>175.86</v>
      </c>
      <c r="C1156" s="0" t="s">
        <v>623</v>
      </c>
      <c r="D1156" s="0" t="s">
        <v>19725</v>
      </c>
      <c r="E1156" s="0" t="n">
        <v>116.86</v>
      </c>
    </row>
    <row r="1157" customFormat="false" ht="15.8" hidden="false" customHeight="false" outlineLevel="0" collapsed="false">
      <c r="A1157" s="0" t="s">
        <v>19726</v>
      </c>
      <c r="B1157" s="0" t="n">
        <v>211.3</v>
      </c>
      <c r="C1157" s="0" t="s">
        <v>623</v>
      </c>
      <c r="D1157" s="0" t="s">
        <v>19727</v>
      </c>
      <c r="E1157" s="0" t="n">
        <v>140.41</v>
      </c>
    </row>
    <row r="1158" customFormat="false" ht="15.8" hidden="false" customHeight="false" outlineLevel="0" collapsed="false">
      <c r="A1158" s="0" t="s">
        <v>19728</v>
      </c>
      <c r="B1158" s="0" t="n">
        <v>251.21</v>
      </c>
      <c r="C1158" s="0" t="s">
        <v>623</v>
      </c>
      <c r="D1158" s="0" t="s">
        <v>19729</v>
      </c>
      <c r="E1158" s="0" t="n">
        <v>166.93</v>
      </c>
    </row>
    <row r="1159" customFormat="false" ht="15.8" hidden="false" customHeight="false" outlineLevel="0" collapsed="false">
      <c r="A1159" s="0" t="s">
        <v>19730</v>
      </c>
      <c r="B1159" s="0" t="n">
        <v>423.42</v>
      </c>
      <c r="C1159" s="0" t="s">
        <v>623</v>
      </c>
      <c r="D1159" s="0" t="s">
        <v>19731</v>
      </c>
      <c r="E1159" s="0" t="n">
        <v>281.36</v>
      </c>
    </row>
    <row r="1160" customFormat="false" ht="15.8" hidden="false" customHeight="false" outlineLevel="0" collapsed="false">
      <c r="A1160" s="0" t="s">
        <v>19732</v>
      </c>
      <c r="B1160" s="0" t="n">
        <v>534.38</v>
      </c>
      <c r="C1160" s="0" t="s">
        <v>623</v>
      </c>
      <c r="D1160" s="0" t="s">
        <v>19733</v>
      </c>
      <c r="E1160" s="0" t="n">
        <v>355.09</v>
      </c>
    </row>
    <row r="1161" customFormat="false" ht="15.8" hidden="false" customHeight="false" outlineLevel="0" collapsed="false">
      <c r="A1161" s="0" t="s">
        <v>19734</v>
      </c>
      <c r="B1161" s="0" t="n">
        <v>195.64</v>
      </c>
      <c r="C1161" s="0" t="s">
        <v>623</v>
      </c>
      <c r="D1161" s="0" t="s">
        <v>19735</v>
      </c>
      <c r="E1161" s="0" t="n">
        <v>130</v>
      </c>
    </row>
    <row r="1162" customFormat="false" ht="15.8" hidden="false" customHeight="false" outlineLevel="0" collapsed="false">
      <c r="A1162" s="0" t="s">
        <v>19736</v>
      </c>
      <c r="B1162" s="0" t="n">
        <v>440.17</v>
      </c>
      <c r="C1162" s="0" t="s">
        <v>623</v>
      </c>
      <c r="D1162" s="0" t="s">
        <v>19737</v>
      </c>
      <c r="E1162" s="0" t="n">
        <v>292.49</v>
      </c>
    </row>
    <row r="1163" customFormat="false" ht="15.8" hidden="false" customHeight="false" outlineLevel="0" collapsed="false">
      <c r="A1163" s="0" t="s">
        <v>19738</v>
      </c>
      <c r="B1163" s="0" t="n">
        <v>158.46</v>
      </c>
      <c r="C1163" s="0" t="s">
        <v>203</v>
      </c>
      <c r="D1163" s="0" t="s">
        <v>19739</v>
      </c>
      <c r="E1163" s="0" t="n">
        <v>105.3</v>
      </c>
    </row>
    <row r="1164" customFormat="false" ht="15.8" hidden="false" customHeight="false" outlineLevel="0" collapsed="false">
      <c r="A1164" s="0" t="s">
        <v>19740</v>
      </c>
      <c r="B1164" s="0" t="n">
        <v>410.45</v>
      </c>
      <c r="C1164" s="0" t="s">
        <v>623</v>
      </c>
      <c r="D1164" s="0" t="s">
        <v>19741</v>
      </c>
      <c r="E1164" s="0" t="n">
        <v>272.74</v>
      </c>
    </row>
    <row r="1165" customFormat="false" ht="15.8" hidden="false" customHeight="false" outlineLevel="0" collapsed="false">
      <c r="A1165" s="0" t="s">
        <v>19742</v>
      </c>
      <c r="B1165" s="0" t="n">
        <v>23.76</v>
      </c>
      <c r="C1165" s="0" t="s">
        <v>623</v>
      </c>
      <c r="D1165" s="0" t="s">
        <v>19743</v>
      </c>
      <c r="E1165" s="0" t="n">
        <v>15.79</v>
      </c>
    </row>
    <row r="1166" customFormat="false" ht="26.5" hidden="false" customHeight="false" outlineLevel="0" collapsed="false">
      <c r="A1166" s="0" t="s">
        <v>19744</v>
      </c>
      <c r="B1166" s="0" t="n">
        <v>1680.25</v>
      </c>
      <c r="C1166" s="0" t="s">
        <v>203</v>
      </c>
      <c r="D1166" s="298" t="s">
        <v>19745</v>
      </c>
      <c r="E1166" s="0" t="n">
        <v>1116.5</v>
      </c>
    </row>
    <row r="1167" customFormat="false" ht="15.8" hidden="false" customHeight="false" outlineLevel="0" collapsed="false">
      <c r="A1167" s="0" t="s">
        <v>19746</v>
      </c>
      <c r="B1167" s="0" t="n">
        <v>125.75</v>
      </c>
      <c r="C1167" s="0" t="s">
        <v>623</v>
      </c>
      <c r="D1167" s="0" t="s">
        <v>19747</v>
      </c>
      <c r="E1167" s="0" t="n">
        <v>83.56</v>
      </c>
    </row>
    <row r="1168" customFormat="false" ht="26.5" hidden="false" customHeight="false" outlineLevel="0" collapsed="false">
      <c r="A1168" s="0" t="s">
        <v>19748</v>
      </c>
      <c r="B1168" s="0" t="n">
        <v>4.77</v>
      </c>
      <c r="C1168" s="0" t="s">
        <v>203</v>
      </c>
      <c r="D1168" s="298" t="s">
        <v>19749</v>
      </c>
      <c r="E1168" s="0" t="n">
        <v>3.17</v>
      </c>
    </row>
    <row r="1169" customFormat="false" ht="26.5" hidden="false" customHeight="false" outlineLevel="0" collapsed="false">
      <c r="A1169" s="0" t="s">
        <v>19750</v>
      </c>
      <c r="B1169" s="0" t="n">
        <v>4.93</v>
      </c>
      <c r="C1169" s="0" t="s">
        <v>203</v>
      </c>
      <c r="D1169" s="298" t="s">
        <v>19751</v>
      </c>
      <c r="E1169" s="0" t="n">
        <v>3.28</v>
      </c>
    </row>
    <row r="1170" customFormat="false" ht="26.5" hidden="false" customHeight="false" outlineLevel="0" collapsed="false">
      <c r="A1170" s="0" t="s">
        <v>19752</v>
      </c>
      <c r="B1170" s="0" t="n">
        <v>5.92</v>
      </c>
      <c r="C1170" s="0" t="s">
        <v>203</v>
      </c>
      <c r="D1170" s="298" t="s">
        <v>19753</v>
      </c>
      <c r="E1170" s="0" t="n">
        <v>3.94</v>
      </c>
    </row>
    <row r="1171" customFormat="false" ht="26.5" hidden="false" customHeight="false" outlineLevel="0" collapsed="false">
      <c r="A1171" s="0" t="s">
        <v>19754</v>
      </c>
      <c r="B1171" s="0" t="n">
        <v>9.94</v>
      </c>
      <c r="C1171" s="0" t="s">
        <v>203</v>
      </c>
      <c r="D1171" s="298" t="s">
        <v>19755</v>
      </c>
      <c r="E1171" s="0" t="n">
        <v>6.61</v>
      </c>
    </row>
    <row r="1172" customFormat="false" ht="26.5" hidden="false" customHeight="false" outlineLevel="0" collapsed="false">
      <c r="A1172" s="0" t="s">
        <v>19756</v>
      </c>
      <c r="B1172" s="0" t="n">
        <v>19.18</v>
      </c>
      <c r="C1172" s="0" t="s">
        <v>203</v>
      </c>
      <c r="D1172" s="298" t="s">
        <v>19757</v>
      </c>
      <c r="E1172" s="0" t="n">
        <v>12.75</v>
      </c>
    </row>
    <row r="1173" customFormat="false" ht="26.5" hidden="false" customHeight="false" outlineLevel="0" collapsed="false">
      <c r="A1173" s="0" t="s">
        <v>19758</v>
      </c>
      <c r="B1173" s="0" t="n">
        <v>14.08</v>
      </c>
      <c r="C1173" s="0" t="s">
        <v>203</v>
      </c>
      <c r="D1173" s="298" t="s">
        <v>19759</v>
      </c>
      <c r="E1173" s="0" t="n">
        <v>9.36</v>
      </c>
    </row>
    <row r="1174" customFormat="false" ht="26.5" hidden="false" customHeight="false" outlineLevel="0" collapsed="false">
      <c r="A1174" s="0" t="s">
        <v>19760</v>
      </c>
      <c r="B1174" s="0" t="n">
        <v>11.09</v>
      </c>
      <c r="C1174" s="0" t="s">
        <v>203</v>
      </c>
      <c r="D1174" s="298" t="s">
        <v>19761</v>
      </c>
      <c r="E1174" s="0" t="n">
        <v>7.37</v>
      </c>
    </row>
    <row r="1175" customFormat="false" ht="26.5" hidden="false" customHeight="false" outlineLevel="0" collapsed="false">
      <c r="A1175" s="0" t="s">
        <v>19762</v>
      </c>
      <c r="B1175" s="0" t="n">
        <v>18.14</v>
      </c>
      <c r="C1175" s="0" t="s">
        <v>203</v>
      </c>
      <c r="D1175" s="298" t="s">
        <v>19763</v>
      </c>
      <c r="E1175" s="0" t="n">
        <v>12.06</v>
      </c>
    </row>
    <row r="1176" customFormat="false" ht="26.5" hidden="false" customHeight="false" outlineLevel="0" collapsed="false">
      <c r="A1176" s="0" t="s">
        <v>19764</v>
      </c>
      <c r="B1176" s="0" t="n">
        <v>31.16</v>
      </c>
      <c r="C1176" s="0" t="s">
        <v>203</v>
      </c>
      <c r="D1176" s="298" t="s">
        <v>19765</v>
      </c>
      <c r="E1176" s="0" t="n">
        <v>20.71</v>
      </c>
    </row>
    <row r="1177" customFormat="false" ht="26.5" hidden="false" customHeight="false" outlineLevel="0" collapsed="false">
      <c r="A1177" s="0" t="s">
        <v>19766</v>
      </c>
      <c r="B1177" s="0" t="n">
        <v>43.86</v>
      </c>
      <c r="C1177" s="0" t="s">
        <v>203</v>
      </c>
      <c r="D1177" s="298" t="s">
        <v>19767</v>
      </c>
      <c r="E1177" s="0" t="n">
        <v>29.15</v>
      </c>
    </row>
    <row r="1178" customFormat="false" ht="26.5" hidden="false" customHeight="false" outlineLevel="0" collapsed="false">
      <c r="A1178" s="0" t="s">
        <v>19768</v>
      </c>
      <c r="B1178" s="0" t="n">
        <v>65.5</v>
      </c>
      <c r="C1178" s="0" t="s">
        <v>203</v>
      </c>
      <c r="D1178" s="298" t="s">
        <v>19769</v>
      </c>
      <c r="E1178" s="0" t="n">
        <v>43.53</v>
      </c>
    </row>
    <row r="1179" customFormat="false" ht="26.5" hidden="false" customHeight="false" outlineLevel="0" collapsed="false">
      <c r="A1179" s="0" t="s">
        <v>19770</v>
      </c>
      <c r="B1179" s="0" t="n">
        <v>16.53</v>
      </c>
      <c r="C1179" s="0" t="s">
        <v>203</v>
      </c>
      <c r="D1179" s="298" t="s">
        <v>19771</v>
      </c>
      <c r="E1179" s="0" t="n">
        <v>10.99</v>
      </c>
    </row>
    <row r="1180" customFormat="false" ht="26.5" hidden="false" customHeight="false" outlineLevel="0" collapsed="false">
      <c r="A1180" s="0" t="s">
        <v>19772</v>
      </c>
      <c r="B1180" s="0" t="n">
        <v>19.6</v>
      </c>
      <c r="C1180" s="0" t="s">
        <v>203</v>
      </c>
      <c r="D1180" s="298" t="s">
        <v>19773</v>
      </c>
      <c r="E1180" s="0" t="n">
        <v>13.03</v>
      </c>
    </row>
    <row r="1181" customFormat="false" ht="26.5" hidden="false" customHeight="false" outlineLevel="0" collapsed="false">
      <c r="A1181" s="0" t="s">
        <v>19774</v>
      </c>
      <c r="B1181" s="0" t="n">
        <v>25.46</v>
      </c>
      <c r="C1181" s="0" t="s">
        <v>203</v>
      </c>
      <c r="D1181" s="298" t="s">
        <v>19775</v>
      </c>
      <c r="E1181" s="0" t="n">
        <v>16.92</v>
      </c>
    </row>
    <row r="1182" customFormat="false" ht="26.5" hidden="false" customHeight="false" outlineLevel="0" collapsed="false">
      <c r="A1182" s="0" t="s">
        <v>19776</v>
      </c>
      <c r="B1182" s="0" t="n">
        <v>42.51</v>
      </c>
      <c r="C1182" s="0" t="s">
        <v>203</v>
      </c>
      <c r="D1182" s="298" t="s">
        <v>19777</v>
      </c>
      <c r="E1182" s="0" t="n">
        <v>28.25</v>
      </c>
    </row>
    <row r="1183" customFormat="false" ht="26.5" hidden="false" customHeight="false" outlineLevel="0" collapsed="false">
      <c r="A1183" s="0" t="s">
        <v>19778</v>
      </c>
      <c r="B1183" s="0" t="n">
        <v>58.3</v>
      </c>
      <c r="C1183" s="0" t="s">
        <v>203</v>
      </c>
      <c r="D1183" s="298" t="s">
        <v>19779</v>
      </c>
      <c r="E1183" s="0" t="n">
        <v>38.74</v>
      </c>
    </row>
    <row r="1184" customFormat="false" ht="15.8" hidden="false" customHeight="false" outlineLevel="0" collapsed="false">
      <c r="A1184" s="0" t="s">
        <v>19780</v>
      </c>
      <c r="B1184" s="0" t="n">
        <v>192.61</v>
      </c>
      <c r="C1184" s="0" t="s">
        <v>203</v>
      </c>
      <c r="D1184" s="0" t="s">
        <v>19781</v>
      </c>
      <c r="E1184" s="0" t="n">
        <v>127.99</v>
      </c>
    </row>
    <row r="1185" customFormat="false" ht="26.5" hidden="false" customHeight="false" outlineLevel="0" collapsed="false">
      <c r="A1185" s="0" t="s">
        <v>19782</v>
      </c>
      <c r="B1185" s="0" t="n">
        <v>320.36</v>
      </c>
      <c r="C1185" s="0" t="s">
        <v>203</v>
      </c>
      <c r="D1185" s="298" t="s">
        <v>19783</v>
      </c>
      <c r="E1185" s="0" t="n">
        <v>212.88</v>
      </c>
    </row>
    <row r="1186" customFormat="false" ht="26.5" hidden="false" customHeight="false" outlineLevel="0" collapsed="false">
      <c r="A1186" s="0" t="s">
        <v>19784</v>
      </c>
      <c r="B1186" s="0" t="n">
        <v>12.77</v>
      </c>
      <c r="C1186" s="0" t="s">
        <v>203</v>
      </c>
      <c r="D1186" s="298" t="s">
        <v>19785</v>
      </c>
      <c r="E1186" s="0" t="n">
        <v>8.49</v>
      </c>
    </row>
    <row r="1187" customFormat="false" ht="26.5" hidden="false" customHeight="false" outlineLevel="0" collapsed="false">
      <c r="A1187" s="0" t="s">
        <v>19786</v>
      </c>
      <c r="B1187" s="0" t="n">
        <v>14.91</v>
      </c>
      <c r="C1187" s="0" t="s">
        <v>203</v>
      </c>
      <c r="D1187" s="298" t="s">
        <v>19787</v>
      </c>
      <c r="E1187" s="0" t="n">
        <v>9.91</v>
      </c>
    </row>
    <row r="1188" customFormat="false" ht="26.5" hidden="false" customHeight="false" outlineLevel="0" collapsed="false">
      <c r="A1188" s="0" t="s">
        <v>19788</v>
      </c>
      <c r="B1188" s="0" t="n">
        <v>22.76</v>
      </c>
      <c r="C1188" s="0" t="s">
        <v>203</v>
      </c>
      <c r="D1188" s="298" t="s">
        <v>19789</v>
      </c>
      <c r="E1188" s="0" t="n">
        <v>15.13</v>
      </c>
    </row>
    <row r="1189" customFormat="false" ht="26.5" hidden="false" customHeight="false" outlineLevel="0" collapsed="false">
      <c r="A1189" s="0" t="s">
        <v>19790</v>
      </c>
      <c r="B1189" s="0" t="n">
        <v>30.74</v>
      </c>
      <c r="C1189" s="0" t="s">
        <v>203</v>
      </c>
      <c r="D1189" s="298" t="s">
        <v>19791</v>
      </c>
      <c r="E1189" s="0" t="n">
        <v>20.43</v>
      </c>
    </row>
    <row r="1190" customFormat="false" ht="26.5" hidden="false" customHeight="false" outlineLevel="0" collapsed="false">
      <c r="A1190" s="0" t="s">
        <v>19792</v>
      </c>
      <c r="B1190" s="0" t="n">
        <v>31.69</v>
      </c>
      <c r="C1190" s="0" t="s">
        <v>203</v>
      </c>
      <c r="D1190" s="298" t="s">
        <v>19793</v>
      </c>
      <c r="E1190" s="0" t="n">
        <v>21.06</v>
      </c>
    </row>
    <row r="1191" customFormat="false" ht="26.5" hidden="false" customHeight="false" outlineLevel="0" collapsed="false">
      <c r="A1191" s="0" t="s">
        <v>19794</v>
      </c>
      <c r="B1191" s="0" t="n">
        <v>46.26</v>
      </c>
      <c r="C1191" s="0" t="s">
        <v>203</v>
      </c>
      <c r="D1191" s="298" t="s">
        <v>19795</v>
      </c>
      <c r="E1191" s="0" t="n">
        <v>30.74</v>
      </c>
    </row>
    <row r="1192" customFormat="false" ht="26.5" hidden="false" customHeight="false" outlineLevel="0" collapsed="false">
      <c r="A1192" s="0" t="s">
        <v>19796</v>
      </c>
      <c r="B1192" s="0" t="n">
        <v>18.52</v>
      </c>
      <c r="C1192" s="0" t="s">
        <v>203</v>
      </c>
      <c r="D1192" s="298" t="s">
        <v>19797</v>
      </c>
      <c r="E1192" s="0" t="n">
        <v>12.31</v>
      </c>
    </row>
    <row r="1193" customFormat="false" ht="26.5" hidden="false" customHeight="false" outlineLevel="0" collapsed="false">
      <c r="A1193" s="0" t="s">
        <v>19798</v>
      </c>
      <c r="B1193" s="0" t="n">
        <v>21.97</v>
      </c>
      <c r="C1193" s="0" t="s">
        <v>203</v>
      </c>
      <c r="D1193" s="298" t="s">
        <v>19799</v>
      </c>
      <c r="E1193" s="0" t="n">
        <v>14.6</v>
      </c>
    </row>
    <row r="1194" customFormat="false" ht="26.5" hidden="false" customHeight="false" outlineLevel="0" collapsed="false">
      <c r="A1194" s="0" t="s">
        <v>19800</v>
      </c>
      <c r="B1194" s="0" t="n">
        <v>28.5</v>
      </c>
      <c r="C1194" s="0" t="s">
        <v>203</v>
      </c>
      <c r="D1194" s="298" t="s">
        <v>19801</v>
      </c>
      <c r="E1194" s="0" t="n">
        <v>18.94</v>
      </c>
    </row>
    <row r="1195" customFormat="false" ht="26.5" hidden="false" customHeight="false" outlineLevel="0" collapsed="false">
      <c r="A1195" s="0" t="s">
        <v>19802</v>
      </c>
      <c r="B1195" s="0" t="n">
        <v>48.06</v>
      </c>
      <c r="C1195" s="0" t="s">
        <v>203</v>
      </c>
      <c r="D1195" s="298" t="s">
        <v>19803</v>
      </c>
      <c r="E1195" s="0" t="n">
        <v>31.94</v>
      </c>
    </row>
    <row r="1196" customFormat="false" ht="26.5" hidden="false" customHeight="false" outlineLevel="0" collapsed="false">
      <c r="A1196" s="0" t="s">
        <v>19804</v>
      </c>
      <c r="B1196" s="0" t="n">
        <v>63.4</v>
      </c>
      <c r="C1196" s="0" t="s">
        <v>203</v>
      </c>
      <c r="D1196" s="298" t="s">
        <v>19805</v>
      </c>
      <c r="E1196" s="0" t="n">
        <v>42.13</v>
      </c>
    </row>
    <row r="1197" customFormat="false" ht="26.5" hidden="false" customHeight="false" outlineLevel="0" collapsed="false">
      <c r="A1197" s="0" t="s">
        <v>19806</v>
      </c>
      <c r="B1197" s="0" t="n">
        <v>185</v>
      </c>
      <c r="C1197" s="0" t="s">
        <v>203</v>
      </c>
      <c r="D1197" s="298" t="s">
        <v>19807</v>
      </c>
      <c r="E1197" s="0" t="n">
        <v>122.93</v>
      </c>
    </row>
    <row r="1198" customFormat="false" ht="26.5" hidden="false" customHeight="false" outlineLevel="0" collapsed="false">
      <c r="A1198" s="0" t="s">
        <v>19808</v>
      </c>
      <c r="B1198" s="0" t="n">
        <v>246.16</v>
      </c>
      <c r="C1198" s="0" t="s">
        <v>203</v>
      </c>
      <c r="D1198" s="298" t="s">
        <v>19809</v>
      </c>
      <c r="E1198" s="0" t="n">
        <v>163.57</v>
      </c>
    </row>
    <row r="1199" customFormat="false" ht="26.5" hidden="false" customHeight="false" outlineLevel="0" collapsed="false">
      <c r="A1199" s="0" t="s">
        <v>19810</v>
      </c>
      <c r="B1199" s="0" t="n">
        <v>351.16</v>
      </c>
      <c r="C1199" s="0" t="s">
        <v>203</v>
      </c>
      <c r="D1199" s="298" t="s">
        <v>19811</v>
      </c>
      <c r="E1199" s="0" t="n">
        <v>233.34</v>
      </c>
    </row>
    <row r="1200" customFormat="false" ht="15.8" hidden="false" customHeight="false" outlineLevel="0" collapsed="false">
      <c r="A1200" s="0" t="s">
        <v>19812</v>
      </c>
      <c r="B1200" s="0" t="n">
        <v>4.51</v>
      </c>
      <c r="C1200" s="0" t="s">
        <v>203</v>
      </c>
      <c r="D1200" s="0" t="s">
        <v>19813</v>
      </c>
      <c r="E1200" s="0" t="n">
        <v>3</v>
      </c>
    </row>
    <row r="1201" customFormat="false" ht="15.8" hidden="false" customHeight="false" outlineLevel="0" collapsed="false">
      <c r="A1201" s="0" t="s">
        <v>19814</v>
      </c>
      <c r="B1201" s="0" t="n">
        <v>7.14</v>
      </c>
      <c r="C1201" s="0" t="s">
        <v>203</v>
      </c>
      <c r="D1201" s="0" t="s">
        <v>19815</v>
      </c>
      <c r="E1201" s="0" t="n">
        <v>4.75</v>
      </c>
    </row>
    <row r="1202" customFormat="false" ht="15.8" hidden="false" customHeight="false" outlineLevel="0" collapsed="false">
      <c r="A1202" s="0" t="s">
        <v>19816</v>
      </c>
      <c r="B1202" s="0" t="n">
        <v>8.18</v>
      </c>
      <c r="C1202" s="0" t="s">
        <v>203</v>
      </c>
      <c r="D1202" s="0" t="s">
        <v>19817</v>
      </c>
      <c r="E1202" s="0" t="n">
        <v>5.44</v>
      </c>
    </row>
    <row r="1203" customFormat="false" ht="15.8" hidden="false" customHeight="false" outlineLevel="0" collapsed="false">
      <c r="A1203" s="0" t="s">
        <v>19818</v>
      </c>
      <c r="B1203" s="0" t="n">
        <v>10.45</v>
      </c>
      <c r="C1203" s="0" t="s">
        <v>203</v>
      </c>
      <c r="D1203" s="0" t="s">
        <v>19819</v>
      </c>
      <c r="E1203" s="0" t="n">
        <v>6.95</v>
      </c>
    </row>
    <row r="1204" customFormat="false" ht="15.8" hidden="false" customHeight="false" outlineLevel="0" collapsed="false">
      <c r="A1204" s="0" t="s">
        <v>19820</v>
      </c>
      <c r="B1204" s="0" t="n">
        <v>13.33</v>
      </c>
      <c r="C1204" s="0" t="s">
        <v>203</v>
      </c>
      <c r="D1204" s="0" t="s">
        <v>19821</v>
      </c>
      <c r="E1204" s="0" t="n">
        <v>8.86</v>
      </c>
    </row>
    <row r="1205" customFormat="false" ht="15.8" hidden="false" customHeight="false" outlineLevel="0" collapsed="false">
      <c r="A1205" s="0" t="s">
        <v>19822</v>
      </c>
      <c r="B1205" s="0" t="n">
        <v>20.76</v>
      </c>
      <c r="C1205" s="0" t="s">
        <v>203</v>
      </c>
      <c r="D1205" s="0" t="s">
        <v>19823</v>
      </c>
      <c r="E1205" s="0" t="n">
        <v>13.8</v>
      </c>
    </row>
    <row r="1206" customFormat="false" ht="15.8" hidden="false" customHeight="false" outlineLevel="0" collapsed="false">
      <c r="A1206" s="0" t="s">
        <v>19824</v>
      </c>
      <c r="B1206" s="0" t="n">
        <v>21.94</v>
      </c>
      <c r="C1206" s="0" t="s">
        <v>203</v>
      </c>
      <c r="D1206" s="0" t="s">
        <v>19825</v>
      </c>
      <c r="E1206" s="0" t="n">
        <v>14.58</v>
      </c>
    </row>
    <row r="1207" customFormat="false" ht="15.8" hidden="false" customHeight="false" outlineLevel="0" collapsed="false">
      <c r="A1207" s="0" t="s">
        <v>19826</v>
      </c>
      <c r="B1207" s="0" t="n">
        <v>60.72</v>
      </c>
      <c r="C1207" s="0" t="s">
        <v>203</v>
      </c>
      <c r="D1207" s="0" t="s">
        <v>19827</v>
      </c>
      <c r="E1207" s="0" t="n">
        <v>40.35</v>
      </c>
    </row>
    <row r="1208" customFormat="false" ht="15.8" hidden="false" customHeight="false" outlineLevel="0" collapsed="false">
      <c r="A1208" s="0" t="s">
        <v>19828</v>
      </c>
      <c r="B1208" s="0" t="n">
        <v>6.63</v>
      </c>
      <c r="C1208" s="0" t="s">
        <v>203</v>
      </c>
      <c r="D1208" s="0" t="s">
        <v>19829</v>
      </c>
      <c r="E1208" s="0" t="n">
        <v>4.41</v>
      </c>
    </row>
    <row r="1209" customFormat="false" ht="15.8" hidden="false" customHeight="false" outlineLevel="0" collapsed="false">
      <c r="A1209" s="0" t="s">
        <v>19830</v>
      </c>
      <c r="B1209" s="0" t="n">
        <v>9.04</v>
      </c>
      <c r="C1209" s="0" t="s">
        <v>203</v>
      </c>
      <c r="D1209" s="0" t="s">
        <v>19831</v>
      </c>
      <c r="E1209" s="0" t="n">
        <v>6.01</v>
      </c>
    </row>
    <row r="1210" customFormat="false" ht="15.8" hidden="false" customHeight="false" outlineLevel="0" collapsed="false">
      <c r="A1210" s="0" t="s">
        <v>19832</v>
      </c>
      <c r="B1210" s="0" t="n">
        <v>9.21</v>
      </c>
      <c r="C1210" s="0" t="s">
        <v>203</v>
      </c>
      <c r="D1210" s="0" t="s">
        <v>19833</v>
      </c>
      <c r="E1210" s="0" t="n">
        <v>6.12</v>
      </c>
    </row>
    <row r="1211" customFormat="false" ht="15.8" hidden="false" customHeight="false" outlineLevel="0" collapsed="false">
      <c r="A1211" s="0" t="s">
        <v>19834</v>
      </c>
      <c r="B1211" s="0" t="n">
        <v>9.54</v>
      </c>
      <c r="C1211" s="0" t="s">
        <v>203</v>
      </c>
      <c r="D1211" s="0" t="s">
        <v>19835</v>
      </c>
      <c r="E1211" s="0" t="n">
        <v>6.34</v>
      </c>
    </row>
    <row r="1212" customFormat="false" ht="15.8" hidden="false" customHeight="false" outlineLevel="0" collapsed="false">
      <c r="A1212" s="0" t="s">
        <v>19836</v>
      </c>
      <c r="B1212" s="0" t="n">
        <v>9.63</v>
      </c>
      <c r="C1212" s="0" t="s">
        <v>203</v>
      </c>
      <c r="D1212" s="0" t="s">
        <v>19837</v>
      </c>
      <c r="E1212" s="0" t="n">
        <v>6.4</v>
      </c>
    </row>
    <row r="1213" customFormat="false" ht="15.8" hidden="false" customHeight="false" outlineLevel="0" collapsed="false">
      <c r="A1213" s="0" t="s">
        <v>19838</v>
      </c>
      <c r="B1213" s="0" t="n">
        <v>10.27</v>
      </c>
      <c r="C1213" s="0" t="s">
        <v>203</v>
      </c>
      <c r="D1213" s="0" t="s">
        <v>19839</v>
      </c>
      <c r="E1213" s="0" t="n">
        <v>6.83</v>
      </c>
    </row>
    <row r="1214" customFormat="false" ht="15.8" hidden="false" customHeight="false" outlineLevel="0" collapsed="false">
      <c r="A1214" s="0" t="s">
        <v>19840</v>
      </c>
      <c r="B1214" s="0" t="n">
        <v>12.83</v>
      </c>
      <c r="C1214" s="0" t="s">
        <v>203</v>
      </c>
      <c r="D1214" s="0" t="s">
        <v>19841</v>
      </c>
      <c r="E1214" s="0" t="n">
        <v>8.53</v>
      </c>
    </row>
    <row r="1215" customFormat="false" ht="15.8" hidden="false" customHeight="false" outlineLevel="0" collapsed="false">
      <c r="A1215" s="0" t="s">
        <v>19842</v>
      </c>
      <c r="B1215" s="0" t="n">
        <v>14.34</v>
      </c>
      <c r="C1215" s="0" t="s">
        <v>203</v>
      </c>
      <c r="D1215" s="0" t="s">
        <v>19843</v>
      </c>
      <c r="E1215" s="0" t="n">
        <v>9.53</v>
      </c>
    </row>
    <row r="1216" customFormat="false" ht="15.8" hidden="false" customHeight="false" outlineLevel="0" collapsed="false">
      <c r="A1216" s="0" t="s">
        <v>19844</v>
      </c>
      <c r="B1216" s="0" t="n">
        <v>14.82</v>
      </c>
      <c r="C1216" s="0" t="s">
        <v>203</v>
      </c>
      <c r="D1216" s="0" t="s">
        <v>19845</v>
      </c>
      <c r="E1216" s="0" t="n">
        <v>9.85</v>
      </c>
    </row>
    <row r="1217" customFormat="false" ht="15.8" hidden="false" customHeight="false" outlineLevel="0" collapsed="false">
      <c r="A1217" s="0" t="s">
        <v>19846</v>
      </c>
      <c r="B1217" s="0" t="n">
        <v>18.51</v>
      </c>
      <c r="C1217" s="0" t="s">
        <v>203</v>
      </c>
      <c r="D1217" s="0" t="s">
        <v>19847</v>
      </c>
      <c r="E1217" s="0" t="n">
        <v>12.3</v>
      </c>
    </row>
    <row r="1218" customFormat="false" ht="15.8" hidden="false" customHeight="false" outlineLevel="0" collapsed="false">
      <c r="A1218" s="0" t="s">
        <v>19848</v>
      </c>
      <c r="B1218" s="0" t="n">
        <v>22.96</v>
      </c>
      <c r="C1218" s="0" t="s">
        <v>203</v>
      </c>
      <c r="D1218" s="0" t="s">
        <v>19849</v>
      </c>
      <c r="E1218" s="0" t="n">
        <v>15.26</v>
      </c>
    </row>
    <row r="1219" customFormat="false" ht="15.8" hidden="false" customHeight="false" outlineLevel="0" collapsed="false">
      <c r="A1219" s="0" t="s">
        <v>19850</v>
      </c>
      <c r="B1219" s="0" t="n">
        <v>24.71</v>
      </c>
      <c r="C1219" s="0" t="s">
        <v>203</v>
      </c>
      <c r="D1219" s="0" t="s">
        <v>19851</v>
      </c>
      <c r="E1219" s="0" t="n">
        <v>16.42</v>
      </c>
    </row>
    <row r="1220" customFormat="false" ht="15.8" hidden="false" customHeight="false" outlineLevel="0" collapsed="false">
      <c r="A1220" s="0" t="s">
        <v>19852</v>
      </c>
      <c r="B1220" s="0" t="n">
        <v>36.17</v>
      </c>
      <c r="C1220" s="0" t="s">
        <v>203</v>
      </c>
      <c r="D1220" s="0" t="s">
        <v>19853</v>
      </c>
      <c r="E1220" s="0" t="n">
        <v>24.04</v>
      </c>
    </row>
    <row r="1221" customFormat="false" ht="15.8" hidden="false" customHeight="false" outlineLevel="0" collapsed="false">
      <c r="A1221" s="0" t="s">
        <v>19854</v>
      </c>
      <c r="B1221" s="0" t="n">
        <v>40.46</v>
      </c>
      <c r="C1221" s="0" t="s">
        <v>203</v>
      </c>
      <c r="D1221" s="0" t="s">
        <v>19855</v>
      </c>
      <c r="E1221" s="0" t="n">
        <v>26.89</v>
      </c>
    </row>
    <row r="1222" customFormat="false" ht="15.8" hidden="false" customHeight="false" outlineLevel="0" collapsed="false">
      <c r="A1222" s="0" t="s">
        <v>19856</v>
      </c>
      <c r="B1222" s="0" t="n">
        <v>3.7</v>
      </c>
      <c r="C1222" s="0" t="s">
        <v>203</v>
      </c>
      <c r="D1222" s="0" t="s">
        <v>19857</v>
      </c>
      <c r="E1222" s="0" t="n">
        <v>2.46</v>
      </c>
    </row>
    <row r="1223" customFormat="false" ht="15.8" hidden="false" customHeight="false" outlineLevel="0" collapsed="false">
      <c r="A1223" s="0" t="s">
        <v>19858</v>
      </c>
      <c r="B1223" s="0" t="n">
        <v>3.94</v>
      </c>
      <c r="C1223" s="0" t="s">
        <v>203</v>
      </c>
      <c r="D1223" s="0" t="s">
        <v>19859</v>
      </c>
      <c r="E1223" s="0" t="n">
        <v>2.62</v>
      </c>
    </row>
    <row r="1224" customFormat="false" ht="15.8" hidden="false" customHeight="false" outlineLevel="0" collapsed="false">
      <c r="A1224" s="0" t="s">
        <v>19860</v>
      </c>
      <c r="B1224" s="0" t="n">
        <v>4.8</v>
      </c>
      <c r="C1224" s="0" t="s">
        <v>203</v>
      </c>
      <c r="D1224" s="0" t="s">
        <v>19861</v>
      </c>
      <c r="E1224" s="0" t="n">
        <v>3.19</v>
      </c>
    </row>
    <row r="1225" customFormat="false" ht="15.8" hidden="false" customHeight="false" outlineLevel="0" collapsed="false">
      <c r="A1225" s="0" t="s">
        <v>19862</v>
      </c>
      <c r="B1225" s="0" t="n">
        <v>8.51</v>
      </c>
      <c r="C1225" s="0" t="s">
        <v>203</v>
      </c>
      <c r="D1225" s="0" t="s">
        <v>19863</v>
      </c>
      <c r="E1225" s="0" t="n">
        <v>5.66</v>
      </c>
    </row>
    <row r="1226" customFormat="false" ht="15.8" hidden="false" customHeight="false" outlineLevel="0" collapsed="false">
      <c r="A1226" s="0" t="s">
        <v>19864</v>
      </c>
      <c r="B1226" s="0" t="n">
        <v>13.07</v>
      </c>
      <c r="C1226" s="0" t="s">
        <v>203</v>
      </c>
      <c r="D1226" s="0" t="s">
        <v>19865</v>
      </c>
      <c r="E1226" s="0" t="n">
        <v>8.69</v>
      </c>
    </row>
    <row r="1227" customFormat="false" ht="15.8" hidden="false" customHeight="false" outlineLevel="0" collapsed="false">
      <c r="A1227" s="0" t="s">
        <v>19866</v>
      </c>
      <c r="B1227" s="0" t="n">
        <v>18.34</v>
      </c>
      <c r="C1227" s="0" t="s">
        <v>203</v>
      </c>
      <c r="D1227" s="0" t="s">
        <v>19867</v>
      </c>
      <c r="E1227" s="0" t="n">
        <v>12.19</v>
      </c>
    </row>
    <row r="1228" customFormat="false" ht="15.8" hidden="false" customHeight="false" outlineLevel="0" collapsed="false">
      <c r="A1228" s="0" t="s">
        <v>19868</v>
      </c>
      <c r="B1228" s="0" t="n">
        <v>32.02</v>
      </c>
      <c r="C1228" s="0" t="s">
        <v>203</v>
      </c>
      <c r="D1228" s="0" t="s">
        <v>19869</v>
      </c>
      <c r="E1228" s="0" t="n">
        <v>21.28</v>
      </c>
    </row>
    <row r="1229" customFormat="false" ht="15.8" hidden="false" customHeight="false" outlineLevel="0" collapsed="false">
      <c r="A1229" s="0" t="s">
        <v>19870</v>
      </c>
      <c r="B1229" s="0" t="n">
        <v>65.46</v>
      </c>
      <c r="C1229" s="0" t="s">
        <v>203</v>
      </c>
      <c r="D1229" s="0" t="s">
        <v>19871</v>
      </c>
      <c r="E1229" s="0" t="n">
        <v>43.5</v>
      </c>
    </row>
    <row r="1230" customFormat="false" ht="15.8" hidden="false" customHeight="false" outlineLevel="0" collapsed="false">
      <c r="A1230" s="0" t="s">
        <v>19872</v>
      </c>
      <c r="B1230" s="0" t="n">
        <v>115.8</v>
      </c>
      <c r="C1230" s="0" t="s">
        <v>203</v>
      </c>
      <c r="D1230" s="0" t="s">
        <v>19873</v>
      </c>
      <c r="E1230" s="0" t="n">
        <v>76.95</v>
      </c>
    </row>
    <row r="1231" customFormat="false" ht="15.8" hidden="false" customHeight="false" outlineLevel="0" collapsed="false">
      <c r="A1231" s="0" t="s">
        <v>19874</v>
      </c>
      <c r="B1231" s="0" t="n">
        <v>8.32</v>
      </c>
      <c r="C1231" s="0" t="s">
        <v>203</v>
      </c>
      <c r="D1231" s="0" t="s">
        <v>19875</v>
      </c>
      <c r="E1231" s="0" t="n">
        <v>5.53</v>
      </c>
    </row>
    <row r="1232" customFormat="false" ht="15.8" hidden="false" customHeight="false" outlineLevel="0" collapsed="false">
      <c r="A1232" s="0" t="s">
        <v>19876</v>
      </c>
      <c r="B1232" s="0" t="n">
        <v>8.87</v>
      </c>
      <c r="C1232" s="0" t="s">
        <v>203</v>
      </c>
      <c r="D1232" s="0" t="s">
        <v>19877</v>
      </c>
      <c r="E1232" s="0" t="n">
        <v>5.9</v>
      </c>
    </row>
    <row r="1233" customFormat="false" ht="15.8" hidden="false" customHeight="false" outlineLevel="0" collapsed="false">
      <c r="A1233" s="0" t="s">
        <v>19878</v>
      </c>
      <c r="B1233" s="0" t="n">
        <v>10.02</v>
      </c>
      <c r="C1233" s="0" t="s">
        <v>203</v>
      </c>
      <c r="D1233" s="0" t="s">
        <v>19879</v>
      </c>
      <c r="E1233" s="0" t="n">
        <v>6.66</v>
      </c>
    </row>
    <row r="1234" customFormat="false" ht="15.8" hidden="false" customHeight="false" outlineLevel="0" collapsed="false">
      <c r="A1234" s="0" t="s">
        <v>19880</v>
      </c>
      <c r="B1234" s="0" t="n">
        <v>16.13</v>
      </c>
      <c r="C1234" s="0" t="s">
        <v>203</v>
      </c>
      <c r="D1234" s="0" t="s">
        <v>19881</v>
      </c>
      <c r="E1234" s="0" t="n">
        <v>10.72</v>
      </c>
    </row>
    <row r="1235" customFormat="false" ht="15.8" hidden="false" customHeight="false" outlineLevel="0" collapsed="false">
      <c r="A1235" s="0" t="s">
        <v>19882</v>
      </c>
      <c r="B1235" s="0" t="n">
        <v>20.39</v>
      </c>
      <c r="C1235" s="0" t="s">
        <v>203</v>
      </c>
      <c r="D1235" s="0" t="s">
        <v>19883</v>
      </c>
      <c r="E1235" s="0" t="n">
        <v>13.55</v>
      </c>
    </row>
    <row r="1236" customFormat="false" ht="15.8" hidden="false" customHeight="false" outlineLevel="0" collapsed="false">
      <c r="A1236" s="0" t="s">
        <v>19884</v>
      </c>
      <c r="B1236" s="0" t="n">
        <v>26.5</v>
      </c>
      <c r="C1236" s="0" t="s">
        <v>203</v>
      </c>
      <c r="D1236" s="0" t="s">
        <v>19885</v>
      </c>
      <c r="E1236" s="0" t="n">
        <v>17.61</v>
      </c>
    </row>
    <row r="1237" customFormat="false" ht="15.8" hidden="false" customHeight="false" outlineLevel="0" collapsed="false">
      <c r="A1237" s="0" t="s">
        <v>19886</v>
      </c>
      <c r="B1237" s="0" t="n">
        <v>41.77</v>
      </c>
      <c r="C1237" s="0" t="s">
        <v>203</v>
      </c>
      <c r="D1237" s="0" t="s">
        <v>19887</v>
      </c>
      <c r="E1237" s="0" t="n">
        <v>27.76</v>
      </c>
    </row>
    <row r="1238" customFormat="false" ht="15.8" hidden="false" customHeight="false" outlineLevel="0" collapsed="false">
      <c r="A1238" s="0" t="s">
        <v>19888</v>
      </c>
      <c r="B1238" s="0" t="n">
        <v>56.96</v>
      </c>
      <c r="C1238" s="0" t="s">
        <v>203</v>
      </c>
      <c r="D1238" s="0" t="s">
        <v>19889</v>
      </c>
      <c r="E1238" s="0" t="n">
        <v>37.85</v>
      </c>
    </row>
    <row r="1239" customFormat="false" ht="15.8" hidden="false" customHeight="false" outlineLevel="0" collapsed="false">
      <c r="A1239" s="0" t="s">
        <v>19890</v>
      </c>
      <c r="B1239" s="0" t="n">
        <v>114.9</v>
      </c>
      <c r="C1239" s="0" t="s">
        <v>203</v>
      </c>
      <c r="D1239" s="0" t="s">
        <v>19891</v>
      </c>
      <c r="E1239" s="0" t="n">
        <v>76.35</v>
      </c>
    </row>
    <row r="1240" customFormat="false" ht="15.8" hidden="false" customHeight="false" outlineLevel="0" collapsed="false">
      <c r="A1240" s="0" t="s">
        <v>19892</v>
      </c>
      <c r="B1240" s="0" t="n">
        <v>9.42</v>
      </c>
      <c r="C1240" s="0" t="s">
        <v>203</v>
      </c>
      <c r="D1240" s="0" t="s">
        <v>19893</v>
      </c>
      <c r="E1240" s="0" t="n">
        <v>6.26</v>
      </c>
    </row>
    <row r="1241" customFormat="false" ht="15.8" hidden="false" customHeight="false" outlineLevel="0" collapsed="false">
      <c r="A1241" s="0" t="s">
        <v>19894</v>
      </c>
      <c r="B1241" s="0" t="n">
        <v>9.49</v>
      </c>
      <c r="C1241" s="0" t="s">
        <v>203</v>
      </c>
      <c r="D1241" s="0" t="s">
        <v>19895</v>
      </c>
      <c r="E1241" s="0" t="n">
        <v>6.31</v>
      </c>
    </row>
    <row r="1242" customFormat="false" ht="15.8" hidden="false" customHeight="false" outlineLevel="0" collapsed="false">
      <c r="A1242" s="0" t="s">
        <v>19896</v>
      </c>
      <c r="B1242" s="0" t="n">
        <v>13</v>
      </c>
      <c r="C1242" s="0" t="s">
        <v>203</v>
      </c>
      <c r="D1242" s="0" t="s">
        <v>19897</v>
      </c>
      <c r="E1242" s="0" t="n">
        <v>8.64</v>
      </c>
    </row>
    <row r="1243" customFormat="false" ht="15.8" hidden="false" customHeight="false" outlineLevel="0" collapsed="false">
      <c r="A1243" s="0" t="s">
        <v>19898</v>
      </c>
      <c r="B1243" s="0" t="n">
        <v>21.12</v>
      </c>
      <c r="C1243" s="0" t="s">
        <v>203</v>
      </c>
      <c r="D1243" s="0" t="s">
        <v>19899</v>
      </c>
      <c r="E1243" s="0" t="n">
        <v>14.04</v>
      </c>
    </row>
    <row r="1244" customFormat="false" ht="15.8" hidden="false" customHeight="false" outlineLevel="0" collapsed="false">
      <c r="A1244" s="0" t="s">
        <v>19900</v>
      </c>
      <c r="B1244" s="0" t="n">
        <v>23.55</v>
      </c>
      <c r="C1244" s="0" t="s">
        <v>203</v>
      </c>
      <c r="D1244" s="0" t="s">
        <v>19901</v>
      </c>
      <c r="E1244" s="0" t="n">
        <v>15.65</v>
      </c>
    </row>
    <row r="1245" customFormat="false" ht="15.8" hidden="false" customHeight="false" outlineLevel="0" collapsed="false">
      <c r="A1245" s="0" t="s">
        <v>19902</v>
      </c>
      <c r="B1245" s="0" t="n">
        <v>39.11</v>
      </c>
      <c r="C1245" s="0" t="s">
        <v>203</v>
      </c>
      <c r="D1245" s="0" t="s">
        <v>19903</v>
      </c>
      <c r="E1245" s="0" t="n">
        <v>25.99</v>
      </c>
    </row>
    <row r="1246" customFormat="false" ht="15.8" hidden="false" customHeight="false" outlineLevel="0" collapsed="false">
      <c r="A1246" s="0" t="s">
        <v>19904</v>
      </c>
      <c r="B1246" s="0" t="n">
        <v>52.62</v>
      </c>
      <c r="C1246" s="0" t="s">
        <v>203</v>
      </c>
      <c r="D1246" s="0" t="s">
        <v>19905</v>
      </c>
      <c r="E1246" s="0" t="n">
        <v>34.97</v>
      </c>
    </row>
    <row r="1247" customFormat="false" ht="15.8" hidden="false" customHeight="false" outlineLevel="0" collapsed="false">
      <c r="A1247" s="0" t="s">
        <v>19906</v>
      </c>
      <c r="B1247" s="0" t="n">
        <v>69.36</v>
      </c>
      <c r="C1247" s="0" t="s">
        <v>203</v>
      </c>
      <c r="D1247" s="0" t="s">
        <v>19907</v>
      </c>
      <c r="E1247" s="0" t="n">
        <v>46.09</v>
      </c>
    </row>
    <row r="1248" customFormat="false" ht="15.8" hidden="false" customHeight="false" outlineLevel="0" collapsed="false">
      <c r="A1248" s="0" t="s">
        <v>19908</v>
      </c>
      <c r="B1248" s="0" t="n">
        <v>131.32</v>
      </c>
      <c r="C1248" s="0" t="s">
        <v>203</v>
      </c>
      <c r="D1248" s="0" t="s">
        <v>19909</v>
      </c>
      <c r="E1248" s="0" t="n">
        <v>87.26</v>
      </c>
    </row>
    <row r="1249" customFormat="false" ht="15.8" hidden="false" customHeight="false" outlineLevel="0" collapsed="false">
      <c r="A1249" s="0" t="s">
        <v>19910</v>
      </c>
      <c r="B1249" s="0" t="n">
        <v>16.62</v>
      </c>
      <c r="C1249" s="0" t="s">
        <v>203</v>
      </c>
      <c r="D1249" s="0" t="s">
        <v>19911</v>
      </c>
      <c r="E1249" s="0" t="n">
        <v>11.05</v>
      </c>
    </row>
    <row r="1250" customFormat="false" ht="15.8" hidden="false" customHeight="false" outlineLevel="0" collapsed="false">
      <c r="A1250" s="0" t="s">
        <v>19912</v>
      </c>
      <c r="B1250" s="0" t="n">
        <v>37.12</v>
      </c>
      <c r="C1250" s="0" t="s">
        <v>203</v>
      </c>
      <c r="D1250" s="0" t="s">
        <v>19913</v>
      </c>
      <c r="E1250" s="0" t="n">
        <v>24.67</v>
      </c>
    </row>
    <row r="1251" customFormat="false" ht="15.8" hidden="false" customHeight="false" outlineLevel="0" collapsed="false">
      <c r="A1251" s="0" t="s">
        <v>19914</v>
      </c>
      <c r="B1251" s="0" t="n">
        <v>8.29</v>
      </c>
      <c r="C1251" s="0" t="s">
        <v>203</v>
      </c>
      <c r="D1251" s="0" t="s">
        <v>19915</v>
      </c>
      <c r="E1251" s="0" t="n">
        <v>5.51</v>
      </c>
    </row>
    <row r="1252" customFormat="false" ht="15.8" hidden="false" customHeight="false" outlineLevel="0" collapsed="false">
      <c r="A1252" s="0" t="s">
        <v>19916</v>
      </c>
      <c r="B1252" s="0" t="n">
        <v>8.93</v>
      </c>
      <c r="C1252" s="0" t="s">
        <v>203</v>
      </c>
      <c r="D1252" s="0" t="s">
        <v>19917</v>
      </c>
      <c r="E1252" s="0" t="n">
        <v>5.94</v>
      </c>
    </row>
    <row r="1253" customFormat="false" ht="15.8" hidden="false" customHeight="false" outlineLevel="0" collapsed="false">
      <c r="A1253" s="0" t="s">
        <v>19918</v>
      </c>
      <c r="B1253" s="0" t="n">
        <v>10.83</v>
      </c>
      <c r="C1253" s="0" t="s">
        <v>203</v>
      </c>
      <c r="D1253" s="0" t="s">
        <v>19919</v>
      </c>
      <c r="E1253" s="0" t="n">
        <v>7.2</v>
      </c>
    </row>
    <row r="1254" customFormat="false" ht="15.8" hidden="false" customHeight="false" outlineLevel="0" collapsed="false">
      <c r="A1254" s="0" t="s">
        <v>19920</v>
      </c>
      <c r="B1254" s="0" t="n">
        <v>16.43</v>
      </c>
      <c r="C1254" s="0" t="s">
        <v>203</v>
      </c>
      <c r="D1254" s="0" t="s">
        <v>19921</v>
      </c>
      <c r="E1254" s="0" t="n">
        <v>10.92</v>
      </c>
    </row>
    <row r="1255" customFormat="false" ht="15.8" hidden="false" customHeight="false" outlineLevel="0" collapsed="false">
      <c r="A1255" s="0" t="s">
        <v>19922</v>
      </c>
      <c r="B1255" s="0" t="n">
        <v>17.92</v>
      </c>
      <c r="C1255" s="0" t="s">
        <v>203</v>
      </c>
      <c r="D1255" s="0" t="s">
        <v>19923</v>
      </c>
      <c r="E1255" s="0" t="n">
        <v>11.91</v>
      </c>
    </row>
    <row r="1256" customFormat="false" ht="15.8" hidden="false" customHeight="false" outlineLevel="0" collapsed="false">
      <c r="A1256" s="0" t="s">
        <v>19924</v>
      </c>
      <c r="B1256" s="0" t="n">
        <v>32.13</v>
      </c>
      <c r="C1256" s="0" t="s">
        <v>203</v>
      </c>
      <c r="D1256" s="0" t="s">
        <v>19925</v>
      </c>
      <c r="E1256" s="0" t="n">
        <v>21.35</v>
      </c>
    </row>
    <row r="1257" customFormat="false" ht="15.8" hidden="false" customHeight="false" outlineLevel="0" collapsed="false">
      <c r="A1257" s="0" t="s">
        <v>19926</v>
      </c>
      <c r="B1257" s="0" t="n">
        <v>64.23</v>
      </c>
      <c r="C1257" s="0" t="s">
        <v>203</v>
      </c>
      <c r="D1257" s="0" t="s">
        <v>19927</v>
      </c>
      <c r="E1257" s="0" t="n">
        <v>42.68</v>
      </c>
    </row>
    <row r="1258" customFormat="false" ht="15.8" hidden="false" customHeight="false" outlineLevel="0" collapsed="false">
      <c r="A1258" s="0" t="s">
        <v>19928</v>
      </c>
      <c r="B1258" s="0" t="n">
        <v>71</v>
      </c>
      <c r="C1258" s="0" t="s">
        <v>203</v>
      </c>
      <c r="D1258" s="0" t="s">
        <v>19929</v>
      </c>
      <c r="E1258" s="0" t="n">
        <v>47.18</v>
      </c>
    </row>
    <row r="1259" customFormat="false" ht="15.8" hidden="false" customHeight="false" outlineLevel="0" collapsed="false">
      <c r="A1259" s="0" t="s">
        <v>19930</v>
      </c>
      <c r="B1259" s="0" t="n">
        <v>176</v>
      </c>
      <c r="C1259" s="0" t="s">
        <v>203</v>
      </c>
      <c r="D1259" s="0" t="s">
        <v>19931</v>
      </c>
      <c r="E1259" s="0" t="n">
        <v>116.95</v>
      </c>
    </row>
    <row r="1260" customFormat="false" ht="15.8" hidden="false" customHeight="false" outlineLevel="0" collapsed="false">
      <c r="A1260" s="0" t="s">
        <v>19932</v>
      </c>
      <c r="B1260" s="0" t="n">
        <v>8.11</v>
      </c>
      <c r="C1260" s="0" t="s">
        <v>203</v>
      </c>
      <c r="D1260" s="0" t="s">
        <v>19933</v>
      </c>
      <c r="E1260" s="0" t="n">
        <v>5.39</v>
      </c>
    </row>
    <row r="1261" customFormat="false" ht="15.8" hidden="false" customHeight="false" outlineLevel="0" collapsed="false">
      <c r="A1261" s="0" t="s">
        <v>19934</v>
      </c>
      <c r="B1261" s="0" t="n">
        <v>8.3</v>
      </c>
      <c r="C1261" s="0" t="s">
        <v>203</v>
      </c>
      <c r="D1261" s="0" t="s">
        <v>19935</v>
      </c>
      <c r="E1261" s="0" t="n">
        <v>5.52</v>
      </c>
    </row>
    <row r="1262" customFormat="false" ht="15.8" hidden="false" customHeight="false" outlineLevel="0" collapsed="false">
      <c r="A1262" s="0" t="s">
        <v>19936</v>
      </c>
      <c r="B1262" s="0" t="n">
        <v>9.37</v>
      </c>
      <c r="C1262" s="0" t="s">
        <v>203</v>
      </c>
      <c r="D1262" s="0" t="s">
        <v>19937</v>
      </c>
      <c r="E1262" s="0" t="n">
        <v>6.23</v>
      </c>
    </row>
    <row r="1263" customFormat="false" ht="15.8" hidden="false" customHeight="false" outlineLevel="0" collapsed="false">
      <c r="A1263" s="0" t="s">
        <v>19938</v>
      </c>
      <c r="B1263" s="0" t="n">
        <v>15.56</v>
      </c>
      <c r="C1263" s="0" t="s">
        <v>203</v>
      </c>
      <c r="D1263" s="0" t="s">
        <v>19939</v>
      </c>
      <c r="E1263" s="0" t="n">
        <v>10.34</v>
      </c>
    </row>
    <row r="1264" customFormat="false" ht="15.8" hidden="false" customHeight="false" outlineLevel="0" collapsed="false">
      <c r="A1264" s="0" t="s">
        <v>19940</v>
      </c>
      <c r="B1264" s="0" t="n">
        <v>16.44</v>
      </c>
      <c r="C1264" s="0" t="s">
        <v>203</v>
      </c>
      <c r="D1264" s="0" t="s">
        <v>19941</v>
      </c>
      <c r="E1264" s="0" t="n">
        <v>10.93</v>
      </c>
    </row>
    <row r="1265" customFormat="false" ht="15.8" hidden="false" customHeight="false" outlineLevel="0" collapsed="false">
      <c r="A1265" s="0" t="s">
        <v>19942</v>
      </c>
      <c r="B1265" s="0" t="n">
        <v>32.59</v>
      </c>
      <c r="C1265" s="0" t="s">
        <v>203</v>
      </c>
      <c r="D1265" s="0" t="s">
        <v>19943</v>
      </c>
      <c r="E1265" s="0" t="n">
        <v>21.66</v>
      </c>
    </row>
    <row r="1266" customFormat="false" ht="15.8" hidden="false" customHeight="false" outlineLevel="0" collapsed="false">
      <c r="A1266" s="0" t="s">
        <v>19944</v>
      </c>
      <c r="B1266" s="0" t="n">
        <v>81.11</v>
      </c>
      <c r="C1266" s="0" t="s">
        <v>203</v>
      </c>
      <c r="D1266" s="0" t="s">
        <v>19945</v>
      </c>
      <c r="E1266" s="0" t="n">
        <v>53.9</v>
      </c>
    </row>
    <row r="1267" customFormat="false" ht="15.8" hidden="false" customHeight="false" outlineLevel="0" collapsed="false">
      <c r="A1267" s="0" t="s">
        <v>19946</v>
      </c>
      <c r="B1267" s="0" t="n">
        <v>89.7</v>
      </c>
      <c r="C1267" s="0" t="s">
        <v>203</v>
      </c>
      <c r="D1267" s="0" t="s">
        <v>19947</v>
      </c>
      <c r="E1267" s="0" t="n">
        <v>59.61</v>
      </c>
    </row>
    <row r="1268" customFormat="false" ht="15.8" hidden="false" customHeight="false" outlineLevel="0" collapsed="false">
      <c r="A1268" s="0" t="s">
        <v>19948</v>
      </c>
      <c r="B1268" s="0" t="n">
        <v>190.49</v>
      </c>
      <c r="C1268" s="0" t="s">
        <v>203</v>
      </c>
      <c r="D1268" s="0" t="s">
        <v>19949</v>
      </c>
      <c r="E1268" s="0" t="n">
        <v>126.58</v>
      </c>
    </row>
    <row r="1269" customFormat="false" ht="15.8" hidden="false" customHeight="false" outlineLevel="0" collapsed="false">
      <c r="A1269" s="0" t="s">
        <v>19950</v>
      </c>
      <c r="B1269" s="0" t="n">
        <v>9.51</v>
      </c>
      <c r="C1269" s="0" t="s">
        <v>203</v>
      </c>
      <c r="D1269" s="0" t="s">
        <v>19951</v>
      </c>
      <c r="E1269" s="0" t="n">
        <v>6.32</v>
      </c>
    </row>
    <row r="1270" customFormat="false" ht="15.8" hidden="false" customHeight="false" outlineLevel="0" collapsed="false">
      <c r="A1270" s="0" t="s">
        <v>19952</v>
      </c>
      <c r="B1270" s="0" t="n">
        <v>10.27</v>
      </c>
      <c r="C1270" s="0" t="s">
        <v>203</v>
      </c>
      <c r="D1270" s="0" t="s">
        <v>19953</v>
      </c>
      <c r="E1270" s="0" t="n">
        <v>6.83</v>
      </c>
    </row>
    <row r="1271" customFormat="false" ht="15.8" hidden="false" customHeight="false" outlineLevel="0" collapsed="false">
      <c r="A1271" s="0" t="s">
        <v>19954</v>
      </c>
      <c r="B1271" s="0" t="n">
        <v>12.2</v>
      </c>
      <c r="C1271" s="0" t="s">
        <v>203</v>
      </c>
      <c r="D1271" s="0" t="s">
        <v>19955</v>
      </c>
      <c r="E1271" s="0" t="n">
        <v>8.11</v>
      </c>
    </row>
    <row r="1272" customFormat="false" ht="15.8" hidden="false" customHeight="false" outlineLevel="0" collapsed="false">
      <c r="A1272" s="0" t="s">
        <v>19956</v>
      </c>
      <c r="B1272" s="0" t="n">
        <v>12.7</v>
      </c>
      <c r="C1272" s="0" t="s">
        <v>203</v>
      </c>
      <c r="D1272" s="0" t="s">
        <v>19957</v>
      </c>
      <c r="E1272" s="0" t="n">
        <v>8.44</v>
      </c>
    </row>
    <row r="1273" customFormat="false" ht="15.8" hidden="false" customHeight="false" outlineLevel="0" collapsed="false">
      <c r="A1273" s="0" t="s">
        <v>19958</v>
      </c>
      <c r="B1273" s="0" t="n">
        <v>13.66</v>
      </c>
      <c r="C1273" s="0" t="s">
        <v>203</v>
      </c>
      <c r="D1273" s="0" t="s">
        <v>19959</v>
      </c>
      <c r="E1273" s="0" t="n">
        <v>9.08</v>
      </c>
    </row>
    <row r="1274" customFormat="false" ht="15.8" hidden="false" customHeight="false" outlineLevel="0" collapsed="false">
      <c r="A1274" s="0" t="s">
        <v>19960</v>
      </c>
      <c r="B1274" s="0" t="n">
        <v>19.98</v>
      </c>
      <c r="C1274" s="0" t="s">
        <v>203</v>
      </c>
      <c r="D1274" s="0" t="s">
        <v>19961</v>
      </c>
      <c r="E1274" s="0" t="n">
        <v>13.28</v>
      </c>
    </row>
    <row r="1275" customFormat="false" ht="15.8" hidden="false" customHeight="false" outlineLevel="0" collapsed="false">
      <c r="A1275" s="0" t="s">
        <v>19962</v>
      </c>
      <c r="B1275" s="0" t="n">
        <v>9.67</v>
      </c>
      <c r="C1275" s="0" t="s">
        <v>203</v>
      </c>
      <c r="D1275" s="0" t="s">
        <v>19963</v>
      </c>
      <c r="E1275" s="0" t="n">
        <v>6.43</v>
      </c>
    </row>
    <row r="1276" customFormat="false" ht="15.8" hidden="false" customHeight="false" outlineLevel="0" collapsed="false">
      <c r="A1276" s="0" t="s">
        <v>19964</v>
      </c>
      <c r="B1276" s="0" t="n">
        <v>10.14</v>
      </c>
      <c r="C1276" s="0" t="s">
        <v>203</v>
      </c>
      <c r="D1276" s="0" t="s">
        <v>19965</v>
      </c>
      <c r="E1276" s="0" t="n">
        <v>6.74</v>
      </c>
    </row>
    <row r="1277" customFormat="false" ht="15.8" hidden="false" customHeight="false" outlineLevel="0" collapsed="false">
      <c r="A1277" s="0" t="s">
        <v>19966</v>
      </c>
      <c r="B1277" s="0" t="n">
        <v>10.6</v>
      </c>
      <c r="C1277" s="0" t="s">
        <v>203</v>
      </c>
      <c r="D1277" s="0" t="s">
        <v>19967</v>
      </c>
      <c r="E1277" s="0" t="n">
        <v>7.05</v>
      </c>
    </row>
    <row r="1278" customFormat="false" ht="15.8" hidden="false" customHeight="false" outlineLevel="0" collapsed="false">
      <c r="A1278" s="0" t="s">
        <v>19968</v>
      </c>
      <c r="B1278" s="0" t="n">
        <v>16.94</v>
      </c>
      <c r="C1278" s="0" t="s">
        <v>203</v>
      </c>
      <c r="D1278" s="0" t="s">
        <v>19969</v>
      </c>
      <c r="E1278" s="0" t="n">
        <v>11.26</v>
      </c>
    </row>
    <row r="1279" customFormat="false" ht="15.8" hidden="false" customHeight="false" outlineLevel="0" collapsed="false">
      <c r="A1279" s="0" t="s">
        <v>19970</v>
      </c>
      <c r="B1279" s="0" t="n">
        <v>4.6</v>
      </c>
      <c r="C1279" s="0" t="s">
        <v>203</v>
      </c>
      <c r="D1279" s="0" t="s">
        <v>19971</v>
      </c>
      <c r="E1279" s="0" t="n">
        <v>3.06</v>
      </c>
    </row>
    <row r="1280" customFormat="false" ht="15.8" hidden="false" customHeight="false" outlineLevel="0" collapsed="false">
      <c r="A1280" s="0" t="s">
        <v>19972</v>
      </c>
      <c r="B1280" s="0" t="n">
        <v>4.93</v>
      </c>
      <c r="C1280" s="0" t="s">
        <v>203</v>
      </c>
      <c r="D1280" s="0" t="s">
        <v>19973</v>
      </c>
      <c r="E1280" s="0" t="n">
        <v>3.28</v>
      </c>
    </row>
    <row r="1281" customFormat="false" ht="15.8" hidden="false" customHeight="false" outlineLevel="0" collapsed="false">
      <c r="A1281" s="0" t="s">
        <v>19974</v>
      </c>
      <c r="B1281" s="0" t="n">
        <v>5.82</v>
      </c>
      <c r="C1281" s="0" t="s">
        <v>203</v>
      </c>
      <c r="D1281" s="0" t="s">
        <v>19975</v>
      </c>
      <c r="E1281" s="0" t="n">
        <v>3.87</v>
      </c>
    </row>
    <row r="1282" customFormat="false" ht="15.8" hidden="false" customHeight="false" outlineLevel="0" collapsed="false">
      <c r="A1282" s="0" t="s">
        <v>19976</v>
      </c>
      <c r="B1282" s="0" t="n">
        <v>9.81</v>
      </c>
      <c r="C1282" s="0" t="s">
        <v>203</v>
      </c>
      <c r="D1282" s="0" t="s">
        <v>19977</v>
      </c>
      <c r="E1282" s="0" t="n">
        <v>6.52</v>
      </c>
    </row>
    <row r="1283" customFormat="false" ht="15.8" hidden="false" customHeight="false" outlineLevel="0" collapsed="false">
      <c r="A1283" s="0" t="s">
        <v>19978</v>
      </c>
      <c r="B1283" s="0" t="n">
        <v>10.15</v>
      </c>
      <c r="C1283" s="0" t="s">
        <v>203</v>
      </c>
      <c r="D1283" s="0" t="s">
        <v>19979</v>
      </c>
      <c r="E1283" s="0" t="n">
        <v>6.75</v>
      </c>
    </row>
    <row r="1284" customFormat="false" ht="15.8" hidden="false" customHeight="false" outlineLevel="0" collapsed="false">
      <c r="A1284" s="0" t="s">
        <v>19980</v>
      </c>
      <c r="B1284" s="0" t="n">
        <v>19.35</v>
      </c>
      <c r="C1284" s="0" t="s">
        <v>203</v>
      </c>
      <c r="D1284" s="0" t="s">
        <v>19981</v>
      </c>
      <c r="E1284" s="0" t="n">
        <v>12.86</v>
      </c>
    </row>
    <row r="1285" customFormat="false" ht="15.8" hidden="false" customHeight="false" outlineLevel="0" collapsed="false">
      <c r="A1285" s="0" t="s">
        <v>19982</v>
      </c>
      <c r="B1285" s="0" t="n">
        <v>26.14</v>
      </c>
      <c r="C1285" s="0" t="s">
        <v>203</v>
      </c>
      <c r="D1285" s="0" t="s">
        <v>19983</v>
      </c>
      <c r="E1285" s="0" t="n">
        <v>17.37</v>
      </c>
    </row>
    <row r="1286" customFormat="false" ht="15.8" hidden="false" customHeight="false" outlineLevel="0" collapsed="false">
      <c r="A1286" s="0" t="s">
        <v>19984</v>
      </c>
      <c r="B1286" s="0" t="n">
        <v>53.4</v>
      </c>
      <c r="C1286" s="0" t="s">
        <v>203</v>
      </c>
      <c r="D1286" s="0" t="s">
        <v>19985</v>
      </c>
      <c r="E1286" s="0" t="n">
        <v>35.49</v>
      </c>
    </row>
    <row r="1287" customFormat="false" ht="15.8" hidden="false" customHeight="false" outlineLevel="0" collapsed="false">
      <c r="A1287" s="0" t="s">
        <v>19986</v>
      </c>
      <c r="B1287" s="0" t="n">
        <v>72.11</v>
      </c>
      <c r="C1287" s="0" t="s">
        <v>203</v>
      </c>
      <c r="D1287" s="0" t="s">
        <v>19987</v>
      </c>
      <c r="E1287" s="0" t="n">
        <v>47.92</v>
      </c>
    </row>
    <row r="1288" customFormat="false" ht="15.8" hidden="false" customHeight="false" outlineLevel="0" collapsed="false">
      <c r="A1288" s="0" t="s">
        <v>19988</v>
      </c>
      <c r="B1288" s="0" t="n">
        <v>10.59</v>
      </c>
      <c r="C1288" s="0" t="s">
        <v>203</v>
      </c>
      <c r="D1288" s="0" t="s">
        <v>19989</v>
      </c>
      <c r="E1288" s="0" t="n">
        <v>7.04</v>
      </c>
    </row>
    <row r="1289" customFormat="false" ht="15.8" hidden="false" customHeight="false" outlineLevel="0" collapsed="false">
      <c r="A1289" s="0" t="s">
        <v>19990</v>
      </c>
      <c r="B1289" s="0" t="n">
        <v>13.21</v>
      </c>
      <c r="C1289" s="0" t="s">
        <v>203</v>
      </c>
      <c r="D1289" s="0" t="s">
        <v>19991</v>
      </c>
      <c r="E1289" s="0" t="n">
        <v>8.78</v>
      </c>
    </row>
    <row r="1290" customFormat="false" ht="15.8" hidden="false" customHeight="false" outlineLevel="0" collapsed="false">
      <c r="A1290" s="0" t="s">
        <v>19992</v>
      </c>
      <c r="B1290" s="0" t="n">
        <v>32.28</v>
      </c>
      <c r="C1290" s="0" t="s">
        <v>203</v>
      </c>
      <c r="D1290" s="0" t="s">
        <v>19993</v>
      </c>
      <c r="E1290" s="0" t="n">
        <v>21.45</v>
      </c>
    </row>
    <row r="1291" customFormat="false" ht="15.8" hidden="false" customHeight="false" outlineLevel="0" collapsed="false">
      <c r="A1291" s="0" t="s">
        <v>19994</v>
      </c>
      <c r="B1291" s="0" t="n">
        <v>5.13</v>
      </c>
      <c r="C1291" s="0" t="s">
        <v>203</v>
      </c>
      <c r="D1291" s="0" t="s">
        <v>19995</v>
      </c>
      <c r="E1291" s="0" t="n">
        <v>3.41</v>
      </c>
    </row>
    <row r="1292" customFormat="false" ht="15.8" hidden="false" customHeight="false" outlineLevel="0" collapsed="false">
      <c r="A1292" s="0" t="s">
        <v>19996</v>
      </c>
      <c r="B1292" s="0" t="n">
        <v>6.78</v>
      </c>
      <c r="C1292" s="0" t="s">
        <v>203</v>
      </c>
      <c r="D1292" s="0" t="s">
        <v>19997</v>
      </c>
      <c r="E1292" s="0" t="n">
        <v>4.51</v>
      </c>
    </row>
    <row r="1293" customFormat="false" ht="15.8" hidden="false" customHeight="false" outlineLevel="0" collapsed="false">
      <c r="A1293" s="0" t="s">
        <v>19998</v>
      </c>
      <c r="B1293" s="0" t="n">
        <v>9.48</v>
      </c>
      <c r="C1293" s="0" t="s">
        <v>203</v>
      </c>
      <c r="D1293" s="0" t="s">
        <v>19999</v>
      </c>
      <c r="E1293" s="0" t="n">
        <v>6.3</v>
      </c>
    </row>
    <row r="1294" customFormat="false" ht="15.8" hidden="false" customHeight="false" outlineLevel="0" collapsed="false">
      <c r="A1294" s="0" t="s">
        <v>20000</v>
      </c>
      <c r="B1294" s="0" t="n">
        <v>15.69</v>
      </c>
      <c r="C1294" s="0" t="s">
        <v>203</v>
      </c>
      <c r="D1294" s="0" t="s">
        <v>20001</v>
      </c>
      <c r="E1294" s="0" t="n">
        <v>10.43</v>
      </c>
    </row>
    <row r="1295" customFormat="false" ht="15.8" hidden="false" customHeight="false" outlineLevel="0" collapsed="false">
      <c r="A1295" s="0" t="s">
        <v>20002</v>
      </c>
      <c r="B1295" s="0" t="n">
        <v>7.73</v>
      </c>
      <c r="C1295" s="0" t="s">
        <v>203</v>
      </c>
      <c r="D1295" s="0" t="s">
        <v>20003</v>
      </c>
      <c r="E1295" s="0" t="n">
        <v>5.14</v>
      </c>
    </row>
    <row r="1296" customFormat="false" ht="15.8" hidden="false" customHeight="false" outlineLevel="0" collapsed="false">
      <c r="A1296" s="0" t="s">
        <v>20004</v>
      </c>
      <c r="B1296" s="0" t="n">
        <v>11.45</v>
      </c>
      <c r="C1296" s="0" t="s">
        <v>203</v>
      </c>
      <c r="D1296" s="0" t="s">
        <v>20005</v>
      </c>
      <c r="E1296" s="0" t="n">
        <v>7.61</v>
      </c>
    </row>
    <row r="1297" customFormat="false" ht="15.8" hidden="false" customHeight="false" outlineLevel="0" collapsed="false">
      <c r="A1297" s="0" t="s">
        <v>20006</v>
      </c>
      <c r="B1297" s="0" t="n">
        <v>9.76</v>
      </c>
      <c r="C1297" s="0" t="s">
        <v>203</v>
      </c>
      <c r="D1297" s="0" t="s">
        <v>20007</v>
      </c>
      <c r="E1297" s="0" t="n">
        <v>6.49</v>
      </c>
    </row>
    <row r="1298" customFormat="false" ht="15.8" hidden="false" customHeight="false" outlineLevel="0" collapsed="false">
      <c r="A1298" s="0" t="s">
        <v>20008</v>
      </c>
      <c r="B1298" s="0" t="n">
        <v>7.26</v>
      </c>
      <c r="C1298" s="0" t="s">
        <v>203</v>
      </c>
      <c r="D1298" s="0" t="s">
        <v>20009</v>
      </c>
      <c r="E1298" s="0" t="n">
        <v>4.83</v>
      </c>
    </row>
    <row r="1299" customFormat="false" ht="15.8" hidden="false" customHeight="false" outlineLevel="0" collapsed="false">
      <c r="A1299" s="0" t="s">
        <v>20010</v>
      </c>
      <c r="B1299" s="0" t="n">
        <v>8.08</v>
      </c>
      <c r="C1299" s="0" t="s">
        <v>203</v>
      </c>
      <c r="D1299" s="0" t="s">
        <v>20011</v>
      </c>
      <c r="E1299" s="0" t="n">
        <v>5.37</v>
      </c>
    </row>
    <row r="1300" customFormat="false" ht="15.8" hidden="false" customHeight="false" outlineLevel="0" collapsed="false">
      <c r="A1300" s="0" t="s">
        <v>20012</v>
      </c>
      <c r="B1300" s="0" t="n">
        <v>7.56</v>
      </c>
      <c r="C1300" s="0" t="s">
        <v>203</v>
      </c>
      <c r="D1300" s="0" t="s">
        <v>20013</v>
      </c>
      <c r="E1300" s="0" t="n">
        <v>5.03</v>
      </c>
    </row>
    <row r="1301" customFormat="false" ht="15.8" hidden="false" customHeight="false" outlineLevel="0" collapsed="false">
      <c r="A1301" s="0" t="s">
        <v>20014</v>
      </c>
      <c r="B1301" s="0" t="n">
        <v>9.82</v>
      </c>
      <c r="C1301" s="0" t="s">
        <v>203</v>
      </c>
      <c r="D1301" s="0" t="s">
        <v>20015</v>
      </c>
      <c r="E1301" s="0" t="n">
        <v>6.53</v>
      </c>
    </row>
    <row r="1302" customFormat="false" ht="15.8" hidden="false" customHeight="false" outlineLevel="0" collapsed="false">
      <c r="A1302" s="0" t="s">
        <v>20016</v>
      </c>
      <c r="B1302" s="0" t="n">
        <v>19.78</v>
      </c>
      <c r="C1302" s="0" t="s">
        <v>203</v>
      </c>
      <c r="D1302" s="0" t="s">
        <v>20017</v>
      </c>
      <c r="E1302" s="0" t="n">
        <v>13.15</v>
      </c>
    </row>
    <row r="1303" customFormat="false" ht="15.8" hidden="false" customHeight="false" outlineLevel="0" collapsed="false">
      <c r="A1303" s="0" t="s">
        <v>20018</v>
      </c>
      <c r="B1303" s="0" t="n">
        <v>32.97</v>
      </c>
      <c r="C1303" s="0" t="s">
        <v>203</v>
      </c>
      <c r="D1303" s="0" t="s">
        <v>20019</v>
      </c>
      <c r="E1303" s="0" t="n">
        <v>21.91</v>
      </c>
    </row>
    <row r="1304" customFormat="false" ht="15.8" hidden="false" customHeight="false" outlineLevel="0" collapsed="false">
      <c r="A1304" s="0" t="s">
        <v>20020</v>
      </c>
      <c r="B1304" s="0" t="n">
        <v>9.22</v>
      </c>
      <c r="C1304" s="0" t="s">
        <v>203</v>
      </c>
      <c r="D1304" s="0" t="s">
        <v>20021</v>
      </c>
      <c r="E1304" s="0" t="n">
        <v>6.13</v>
      </c>
    </row>
    <row r="1305" customFormat="false" ht="15.8" hidden="false" customHeight="false" outlineLevel="0" collapsed="false">
      <c r="A1305" s="0" t="s">
        <v>20022</v>
      </c>
      <c r="B1305" s="0" t="n">
        <v>9.42</v>
      </c>
      <c r="C1305" s="0" t="s">
        <v>203</v>
      </c>
      <c r="D1305" s="0" t="s">
        <v>20023</v>
      </c>
      <c r="E1305" s="0" t="n">
        <v>6.26</v>
      </c>
    </row>
    <row r="1306" customFormat="false" ht="15.8" hidden="false" customHeight="false" outlineLevel="0" collapsed="false">
      <c r="A1306" s="0" t="s">
        <v>20024</v>
      </c>
      <c r="B1306" s="0" t="n">
        <v>11.78</v>
      </c>
      <c r="C1306" s="0" t="s">
        <v>203</v>
      </c>
      <c r="D1306" s="0" t="s">
        <v>20025</v>
      </c>
      <c r="E1306" s="0" t="n">
        <v>7.83</v>
      </c>
    </row>
    <row r="1307" customFormat="false" ht="15.8" hidden="false" customHeight="false" outlineLevel="0" collapsed="false">
      <c r="A1307" s="0" t="s">
        <v>20026</v>
      </c>
      <c r="B1307" s="0" t="n">
        <v>21.49</v>
      </c>
      <c r="C1307" s="0" t="s">
        <v>203</v>
      </c>
      <c r="D1307" s="0" t="s">
        <v>20027</v>
      </c>
      <c r="E1307" s="0" t="n">
        <v>14.28</v>
      </c>
    </row>
    <row r="1308" customFormat="false" ht="15.8" hidden="false" customHeight="false" outlineLevel="0" collapsed="false">
      <c r="A1308" s="0" t="s">
        <v>20028</v>
      </c>
      <c r="B1308" s="0" t="n">
        <v>22.3</v>
      </c>
      <c r="C1308" s="0" t="s">
        <v>203</v>
      </c>
      <c r="D1308" s="0" t="s">
        <v>20029</v>
      </c>
      <c r="E1308" s="0" t="n">
        <v>14.82</v>
      </c>
    </row>
    <row r="1309" customFormat="false" ht="15.8" hidden="false" customHeight="false" outlineLevel="0" collapsed="false">
      <c r="A1309" s="0" t="s">
        <v>20030</v>
      </c>
      <c r="B1309" s="0" t="n">
        <v>47.2</v>
      </c>
      <c r="C1309" s="0" t="s">
        <v>203</v>
      </c>
      <c r="D1309" s="0" t="s">
        <v>20031</v>
      </c>
      <c r="E1309" s="0" t="n">
        <v>31.37</v>
      </c>
    </row>
    <row r="1310" customFormat="false" ht="15.8" hidden="false" customHeight="false" outlineLevel="0" collapsed="false">
      <c r="A1310" s="0" t="s">
        <v>20032</v>
      </c>
      <c r="B1310" s="0" t="n">
        <v>77.17</v>
      </c>
      <c r="C1310" s="0" t="s">
        <v>203</v>
      </c>
      <c r="D1310" s="0" t="s">
        <v>20033</v>
      </c>
      <c r="E1310" s="0" t="n">
        <v>51.28</v>
      </c>
    </row>
    <row r="1311" customFormat="false" ht="15.8" hidden="false" customHeight="false" outlineLevel="0" collapsed="false">
      <c r="A1311" s="0" t="s">
        <v>20034</v>
      </c>
      <c r="B1311" s="0" t="n">
        <v>96.37</v>
      </c>
      <c r="C1311" s="0" t="s">
        <v>203</v>
      </c>
      <c r="D1311" s="0" t="s">
        <v>20035</v>
      </c>
      <c r="E1311" s="0" t="n">
        <v>64.04</v>
      </c>
    </row>
    <row r="1312" customFormat="false" ht="15.8" hidden="false" customHeight="false" outlineLevel="0" collapsed="false">
      <c r="A1312" s="0" t="s">
        <v>20036</v>
      </c>
      <c r="B1312" s="0" t="n">
        <v>183.31</v>
      </c>
      <c r="C1312" s="0" t="s">
        <v>203</v>
      </c>
      <c r="D1312" s="0" t="s">
        <v>20037</v>
      </c>
      <c r="E1312" s="0" t="n">
        <v>121.81</v>
      </c>
    </row>
    <row r="1313" customFormat="false" ht="15.8" hidden="false" customHeight="false" outlineLevel="0" collapsed="false">
      <c r="A1313" s="0" t="s">
        <v>20038</v>
      </c>
      <c r="B1313" s="0" t="n">
        <v>11.43</v>
      </c>
      <c r="C1313" s="0" t="s">
        <v>203</v>
      </c>
      <c r="D1313" s="0" t="s">
        <v>20039</v>
      </c>
      <c r="E1313" s="0" t="n">
        <v>7.6</v>
      </c>
    </row>
    <row r="1314" customFormat="false" ht="15.8" hidden="false" customHeight="false" outlineLevel="0" collapsed="false">
      <c r="A1314" s="0" t="s">
        <v>20040</v>
      </c>
      <c r="B1314" s="0" t="n">
        <v>14.46</v>
      </c>
      <c r="C1314" s="0" t="s">
        <v>203</v>
      </c>
      <c r="D1314" s="0" t="s">
        <v>20041</v>
      </c>
      <c r="E1314" s="0" t="n">
        <v>9.61</v>
      </c>
    </row>
    <row r="1315" customFormat="false" ht="15.8" hidden="false" customHeight="false" outlineLevel="0" collapsed="false">
      <c r="A1315" s="0" t="s">
        <v>20042</v>
      </c>
      <c r="B1315" s="0" t="n">
        <v>21.47</v>
      </c>
      <c r="C1315" s="0" t="s">
        <v>203</v>
      </c>
      <c r="D1315" s="0" t="s">
        <v>20043</v>
      </c>
      <c r="E1315" s="0" t="n">
        <v>14.27</v>
      </c>
    </row>
    <row r="1316" customFormat="false" ht="15.8" hidden="false" customHeight="false" outlineLevel="0" collapsed="false">
      <c r="A1316" s="0" t="s">
        <v>20044</v>
      </c>
      <c r="B1316" s="0" t="n">
        <v>24.63</v>
      </c>
      <c r="C1316" s="0" t="s">
        <v>203</v>
      </c>
      <c r="D1316" s="0" t="s">
        <v>20045</v>
      </c>
      <c r="E1316" s="0" t="n">
        <v>16.37</v>
      </c>
    </row>
    <row r="1317" customFormat="false" ht="15.8" hidden="false" customHeight="false" outlineLevel="0" collapsed="false">
      <c r="A1317" s="0" t="s">
        <v>20046</v>
      </c>
      <c r="B1317" s="0" t="n">
        <v>23.07</v>
      </c>
      <c r="C1317" s="0" t="s">
        <v>203</v>
      </c>
      <c r="D1317" s="0" t="s">
        <v>20047</v>
      </c>
      <c r="E1317" s="0" t="n">
        <v>15.33</v>
      </c>
    </row>
    <row r="1318" customFormat="false" ht="15.8" hidden="false" customHeight="false" outlineLevel="0" collapsed="false">
      <c r="A1318" s="0" t="s">
        <v>20048</v>
      </c>
      <c r="B1318" s="0" t="n">
        <v>28.15</v>
      </c>
      <c r="C1318" s="0" t="s">
        <v>203</v>
      </c>
      <c r="D1318" s="0" t="s">
        <v>20049</v>
      </c>
      <c r="E1318" s="0" t="n">
        <v>18.71</v>
      </c>
    </row>
    <row r="1319" customFormat="false" ht="15.8" hidden="false" customHeight="false" outlineLevel="0" collapsed="false">
      <c r="A1319" s="0" t="s">
        <v>20050</v>
      </c>
      <c r="B1319" s="0" t="n">
        <v>31.64</v>
      </c>
      <c r="C1319" s="0" t="s">
        <v>203</v>
      </c>
      <c r="D1319" s="0" t="s">
        <v>20051</v>
      </c>
      <c r="E1319" s="0" t="n">
        <v>21.03</v>
      </c>
    </row>
    <row r="1320" customFormat="false" ht="15.8" hidden="false" customHeight="false" outlineLevel="0" collapsed="false">
      <c r="A1320" s="0" t="s">
        <v>20052</v>
      </c>
      <c r="B1320" s="0" t="n">
        <v>41.18</v>
      </c>
      <c r="C1320" s="0" t="s">
        <v>203</v>
      </c>
      <c r="D1320" s="0" t="s">
        <v>20053</v>
      </c>
      <c r="E1320" s="0" t="n">
        <v>27.37</v>
      </c>
    </row>
    <row r="1321" customFormat="false" ht="15.8" hidden="false" customHeight="false" outlineLevel="0" collapsed="false">
      <c r="A1321" s="0" t="s">
        <v>20054</v>
      </c>
      <c r="B1321" s="0" t="n">
        <v>61.29</v>
      </c>
      <c r="C1321" s="0" t="s">
        <v>203</v>
      </c>
      <c r="D1321" s="0" t="s">
        <v>20055</v>
      </c>
      <c r="E1321" s="0" t="n">
        <v>40.73</v>
      </c>
    </row>
    <row r="1322" customFormat="false" ht="15.8" hidden="false" customHeight="false" outlineLevel="0" collapsed="false">
      <c r="A1322" s="0" t="s">
        <v>20056</v>
      </c>
      <c r="B1322" s="0" t="n">
        <v>103.32</v>
      </c>
      <c r="C1322" s="0" t="s">
        <v>203</v>
      </c>
      <c r="D1322" s="0" t="s">
        <v>20057</v>
      </c>
      <c r="E1322" s="0" t="n">
        <v>68.66</v>
      </c>
    </row>
    <row r="1323" customFormat="false" ht="15.8" hidden="false" customHeight="false" outlineLevel="0" collapsed="false">
      <c r="A1323" s="0" t="s">
        <v>20058</v>
      </c>
      <c r="B1323" s="0" t="n">
        <v>105.72</v>
      </c>
      <c r="C1323" s="0" t="s">
        <v>203</v>
      </c>
      <c r="D1323" s="0" t="s">
        <v>20059</v>
      </c>
      <c r="E1323" s="0" t="n">
        <v>70.25</v>
      </c>
    </row>
    <row r="1324" customFormat="false" ht="15.8" hidden="false" customHeight="false" outlineLevel="0" collapsed="false">
      <c r="A1324" s="0" t="s">
        <v>20060</v>
      </c>
      <c r="B1324" s="0" t="n">
        <v>127.24</v>
      </c>
      <c r="C1324" s="0" t="s">
        <v>203</v>
      </c>
      <c r="D1324" s="0" t="s">
        <v>20061</v>
      </c>
      <c r="E1324" s="0" t="n">
        <v>84.55</v>
      </c>
    </row>
    <row r="1325" customFormat="false" ht="26.5" hidden="false" customHeight="false" outlineLevel="0" collapsed="false">
      <c r="A1325" s="0" t="s">
        <v>20062</v>
      </c>
      <c r="B1325" s="0" t="n">
        <v>21.58</v>
      </c>
      <c r="C1325" s="0" t="s">
        <v>203</v>
      </c>
      <c r="D1325" s="298" t="s">
        <v>20063</v>
      </c>
      <c r="E1325" s="0" t="n">
        <v>14.34</v>
      </c>
    </row>
    <row r="1326" customFormat="false" ht="26.5" hidden="false" customHeight="false" outlineLevel="0" collapsed="false">
      <c r="A1326" s="0" t="s">
        <v>20064</v>
      </c>
      <c r="B1326" s="0" t="n">
        <v>24</v>
      </c>
      <c r="C1326" s="0" t="s">
        <v>203</v>
      </c>
      <c r="D1326" s="298" t="s">
        <v>20065</v>
      </c>
      <c r="E1326" s="0" t="n">
        <v>15.95</v>
      </c>
    </row>
    <row r="1327" customFormat="false" ht="26.5" hidden="false" customHeight="false" outlineLevel="0" collapsed="false">
      <c r="A1327" s="0" t="s">
        <v>20066</v>
      </c>
      <c r="B1327" s="0" t="n">
        <v>23.76</v>
      </c>
      <c r="C1327" s="0" t="s">
        <v>203</v>
      </c>
      <c r="D1327" s="298" t="s">
        <v>20067</v>
      </c>
      <c r="E1327" s="0" t="n">
        <v>15.79</v>
      </c>
    </row>
    <row r="1328" customFormat="false" ht="26.5" hidden="false" customHeight="false" outlineLevel="0" collapsed="false">
      <c r="A1328" s="0" t="s">
        <v>20068</v>
      </c>
      <c r="B1328" s="0" t="n">
        <v>32.1</v>
      </c>
      <c r="C1328" s="0" t="s">
        <v>203</v>
      </c>
      <c r="D1328" s="298" t="s">
        <v>20069</v>
      </c>
      <c r="E1328" s="0" t="n">
        <v>21.33</v>
      </c>
    </row>
    <row r="1329" customFormat="false" ht="15.8" hidden="false" customHeight="false" outlineLevel="0" collapsed="false">
      <c r="A1329" s="0" t="s">
        <v>20070</v>
      </c>
      <c r="B1329" s="0" t="n">
        <v>15.1</v>
      </c>
      <c r="C1329" s="0" t="s">
        <v>203</v>
      </c>
      <c r="D1329" s="0" t="s">
        <v>20071</v>
      </c>
      <c r="E1329" s="0" t="n">
        <v>10.04</v>
      </c>
    </row>
    <row r="1330" customFormat="false" ht="15.8" hidden="false" customHeight="false" outlineLevel="0" collapsed="false">
      <c r="A1330" s="0" t="s">
        <v>20072</v>
      </c>
      <c r="B1330" s="0" t="n">
        <v>17.6</v>
      </c>
      <c r="C1330" s="0" t="s">
        <v>203</v>
      </c>
      <c r="D1330" s="0" t="s">
        <v>20073</v>
      </c>
      <c r="E1330" s="0" t="n">
        <v>11.7</v>
      </c>
    </row>
    <row r="1331" customFormat="false" ht="15.8" hidden="false" customHeight="false" outlineLevel="0" collapsed="false">
      <c r="A1331" s="0" t="s">
        <v>20074</v>
      </c>
      <c r="B1331" s="0" t="n">
        <v>24.81</v>
      </c>
      <c r="C1331" s="0" t="s">
        <v>203</v>
      </c>
      <c r="D1331" s="0" t="s">
        <v>20075</v>
      </c>
      <c r="E1331" s="0" t="n">
        <v>16.49</v>
      </c>
    </row>
    <row r="1332" customFormat="false" ht="15.8" hidden="false" customHeight="false" outlineLevel="0" collapsed="false">
      <c r="A1332" s="0" t="s">
        <v>20076</v>
      </c>
      <c r="B1332" s="0" t="n">
        <v>6.36</v>
      </c>
      <c r="C1332" s="0" t="s">
        <v>166</v>
      </c>
      <c r="D1332" s="0" t="s">
        <v>20077</v>
      </c>
      <c r="E1332" s="0" t="n">
        <v>4.23</v>
      </c>
    </row>
    <row r="1333" customFormat="false" ht="15.8" hidden="false" customHeight="false" outlineLevel="0" collapsed="false">
      <c r="A1333" s="0" t="s">
        <v>20078</v>
      </c>
      <c r="B1333" s="0" t="n">
        <v>8.56</v>
      </c>
      <c r="C1333" s="0" t="s">
        <v>166</v>
      </c>
      <c r="D1333" s="0" t="s">
        <v>20079</v>
      </c>
      <c r="E1333" s="0" t="n">
        <v>5.69</v>
      </c>
    </row>
    <row r="1334" customFormat="false" ht="15.8" hidden="false" customHeight="false" outlineLevel="0" collapsed="false">
      <c r="A1334" s="0" t="s">
        <v>20080</v>
      </c>
      <c r="B1334" s="0" t="n">
        <v>13.66</v>
      </c>
      <c r="C1334" s="0" t="s">
        <v>166</v>
      </c>
      <c r="D1334" s="0" t="s">
        <v>20081</v>
      </c>
      <c r="E1334" s="0" t="n">
        <v>9.08</v>
      </c>
    </row>
    <row r="1335" customFormat="false" ht="15.8" hidden="false" customHeight="false" outlineLevel="0" collapsed="false">
      <c r="A1335" s="0" t="s">
        <v>20082</v>
      </c>
      <c r="B1335" s="0" t="n">
        <v>19.54</v>
      </c>
      <c r="C1335" s="0" t="s">
        <v>166</v>
      </c>
      <c r="D1335" s="0" t="s">
        <v>20083</v>
      </c>
      <c r="E1335" s="0" t="n">
        <v>12.99</v>
      </c>
    </row>
    <row r="1336" customFormat="false" ht="15.8" hidden="false" customHeight="false" outlineLevel="0" collapsed="false">
      <c r="A1336" s="0" t="s">
        <v>20084</v>
      </c>
      <c r="B1336" s="0" t="n">
        <v>23.16</v>
      </c>
      <c r="C1336" s="0" t="s">
        <v>166</v>
      </c>
      <c r="D1336" s="0" t="s">
        <v>20085</v>
      </c>
      <c r="E1336" s="0" t="n">
        <v>15.39</v>
      </c>
    </row>
    <row r="1337" customFormat="false" ht="15.8" hidden="false" customHeight="false" outlineLevel="0" collapsed="false">
      <c r="A1337" s="0" t="s">
        <v>20086</v>
      </c>
      <c r="B1337" s="0" t="n">
        <v>37.08</v>
      </c>
      <c r="C1337" s="0" t="s">
        <v>166</v>
      </c>
      <c r="D1337" s="0" t="s">
        <v>20087</v>
      </c>
      <c r="E1337" s="0" t="n">
        <v>24.64</v>
      </c>
    </row>
    <row r="1338" customFormat="false" ht="15.8" hidden="false" customHeight="false" outlineLevel="0" collapsed="false">
      <c r="A1338" s="0" t="s">
        <v>20088</v>
      </c>
      <c r="B1338" s="0" t="n">
        <v>54.8</v>
      </c>
      <c r="C1338" s="0" t="s">
        <v>166</v>
      </c>
      <c r="D1338" s="0" t="s">
        <v>20089</v>
      </c>
      <c r="E1338" s="0" t="n">
        <v>36.42</v>
      </c>
    </row>
    <row r="1339" customFormat="false" ht="15.8" hidden="false" customHeight="false" outlineLevel="0" collapsed="false">
      <c r="A1339" s="0" t="s">
        <v>20090</v>
      </c>
      <c r="B1339" s="0" t="n">
        <v>70.85</v>
      </c>
      <c r="C1339" s="0" t="s">
        <v>166</v>
      </c>
      <c r="D1339" s="0" t="s">
        <v>20091</v>
      </c>
      <c r="E1339" s="0" t="n">
        <v>47.08</v>
      </c>
    </row>
    <row r="1340" customFormat="false" ht="15.8" hidden="false" customHeight="false" outlineLevel="0" collapsed="false">
      <c r="A1340" s="0" t="s">
        <v>20092</v>
      </c>
      <c r="B1340" s="0" t="n">
        <v>99.47</v>
      </c>
      <c r="C1340" s="0" t="s">
        <v>166</v>
      </c>
      <c r="D1340" s="0" t="s">
        <v>20093</v>
      </c>
      <c r="E1340" s="0" t="n">
        <v>66.1</v>
      </c>
    </row>
    <row r="1341" customFormat="false" ht="15.8" hidden="false" customHeight="false" outlineLevel="0" collapsed="false">
      <c r="A1341" s="0" t="s">
        <v>20094</v>
      </c>
      <c r="B1341" s="0" t="n">
        <v>10</v>
      </c>
      <c r="C1341" s="0" t="s">
        <v>203</v>
      </c>
      <c r="D1341" s="0" t="s">
        <v>20095</v>
      </c>
      <c r="E1341" s="0" t="n">
        <v>6.65</v>
      </c>
    </row>
    <row r="1342" customFormat="false" ht="15.8" hidden="false" customHeight="false" outlineLevel="0" collapsed="false">
      <c r="A1342" s="0" t="s">
        <v>20096</v>
      </c>
      <c r="B1342" s="0" t="n">
        <v>10.38</v>
      </c>
      <c r="C1342" s="0" t="s">
        <v>203</v>
      </c>
      <c r="D1342" s="0" t="s">
        <v>20097</v>
      </c>
      <c r="E1342" s="0" t="n">
        <v>6.9</v>
      </c>
    </row>
    <row r="1343" customFormat="false" ht="15.8" hidden="false" customHeight="false" outlineLevel="0" collapsed="false">
      <c r="A1343" s="0" t="s">
        <v>20098</v>
      </c>
      <c r="B1343" s="0" t="n">
        <v>17.06</v>
      </c>
      <c r="C1343" s="0" t="s">
        <v>203</v>
      </c>
      <c r="D1343" s="0" t="s">
        <v>20099</v>
      </c>
      <c r="E1343" s="0" t="n">
        <v>11.34</v>
      </c>
    </row>
    <row r="1344" customFormat="false" ht="15.8" hidden="false" customHeight="false" outlineLevel="0" collapsed="false">
      <c r="A1344" s="0" t="s">
        <v>20100</v>
      </c>
      <c r="B1344" s="0" t="n">
        <v>31.45</v>
      </c>
      <c r="C1344" s="0" t="s">
        <v>203</v>
      </c>
      <c r="D1344" s="0" t="s">
        <v>20101</v>
      </c>
      <c r="E1344" s="0" t="n">
        <v>20.9</v>
      </c>
    </row>
    <row r="1345" customFormat="false" ht="15.8" hidden="false" customHeight="false" outlineLevel="0" collapsed="false">
      <c r="A1345" s="0" t="s">
        <v>20102</v>
      </c>
      <c r="B1345" s="0" t="n">
        <v>34.94</v>
      </c>
      <c r="C1345" s="0" t="s">
        <v>203</v>
      </c>
      <c r="D1345" s="0" t="s">
        <v>20103</v>
      </c>
      <c r="E1345" s="0" t="n">
        <v>23.22</v>
      </c>
    </row>
    <row r="1346" customFormat="false" ht="15.8" hidden="false" customHeight="false" outlineLevel="0" collapsed="false">
      <c r="A1346" s="0" t="s">
        <v>20104</v>
      </c>
      <c r="B1346" s="0" t="n">
        <v>68.44</v>
      </c>
      <c r="C1346" s="0" t="s">
        <v>203</v>
      </c>
      <c r="D1346" s="0" t="s">
        <v>20105</v>
      </c>
      <c r="E1346" s="0" t="n">
        <v>45.48</v>
      </c>
    </row>
    <row r="1347" customFormat="false" ht="15.8" hidden="false" customHeight="false" outlineLevel="0" collapsed="false">
      <c r="A1347" s="0" t="s">
        <v>20106</v>
      </c>
      <c r="B1347" s="0" t="n">
        <v>199.35</v>
      </c>
      <c r="C1347" s="0" t="s">
        <v>203</v>
      </c>
      <c r="D1347" s="0" t="s">
        <v>20107</v>
      </c>
      <c r="E1347" s="0" t="n">
        <v>132.47</v>
      </c>
    </row>
    <row r="1348" customFormat="false" ht="15.8" hidden="false" customHeight="false" outlineLevel="0" collapsed="false">
      <c r="A1348" s="0" t="s">
        <v>20108</v>
      </c>
      <c r="B1348" s="0" t="n">
        <v>290.52</v>
      </c>
      <c r="C1348" s="0" t="s">
        <v>203</v>
      </c>
      <c r="D1348" s="0" t="s">
        <v>20109</v>
      </c>
      <c r="E1348" s="0" t="n">
        <v>193.05</v>
      </c>
    </row>
    <row r="1349" customFormat="false" ht="15.8" hidden="false" customHeight="false" outlineLevel="0" collapsed="false">
      <c r="A1349" s="0" t="s">
        <v>20110</v>
      </c>
      <c r="B1349" s="0" t="n">
        <v>459.42</v>
      </c>
      <c r="C1349" s="0" t="s">
        <v>203</v>
      </c>
      <c r="D1349" s="0" t="s">
        <v>20111</v>
      </c>
      <c r="E1349" s="0" t="n">
        <v>305.28</v>
      </c>
    </row>
    <row r="1350" customFormat="false" ht="26.5" hidden="false" customHeight="false" outlineLevel="0" collapsed="false">
      <c r="A1350" s="0" t="s">
        <v>20112</v>
      </c>
      <c r="B1350" s="0" t="n">
        <v>12.92</v>
      </c>
      <c r="C1350" s="0" t="s">
        <v>203</v>
      </c>
      <c r="D1350" s="298" t="s">
        <v>20113</v>
      </c>
      <c r="E1350" s="0" t="n">
        <v>8.59</v>
      </c>
    </row>
    <row r="1351" customFormat="false" ht="26.5" hidden="false" customHeight="false" outlineLevel="0" collapsed="false">
      <c r="A1351" s="0" t="s">
        <v>20114</v>
      </c>
      <c r="B1351" s="0" t="n">
        <v>15.1</v>
      </c>
      <c r="C1351" s="0" t="s">
        <v>203</v>
      </c>
      <c r="D1351" s="298" t="s">
        <v>20115</v>
      </c>
      <c r="E1351" s="0" t="n">
        <v>10.04</v>
      </c>
    </row>
    <row r="1352" customFormat="false" ht="26.5" hidden="false" customHeight="false" outlineLevel="0" collapsed="false">
      <c r="A1352" s="0" t="s">
        <v>20116</v>
      </c>
      <c r="B1352" s="0" t="n">
        <v>19.88</v>
      </c>
      <c r="C1352" s="0" t="s">
        <v>203</v>
      </c>
      <c r="D1352" s="298" t="s">
        <v>20117</v>
      </c>
      <c r="E1352" s="0" t="n">
        <v>13.21</v>
      </c>
    </row>
    <row r="1353" customFormat="false" ht="26.5" hidden="false" customHeight="false" outlineLevel="0" collapsed="false">
      <c r="A1353" s="0" t="s">
        <v>20118</v>
      </c>
      <c r="B1353" s="0" t="n">
        <v>27.57</v>
      </c>
      <c r="C1353" s="0" t="s">
        <v>203</v>
      </c>
      <c r="D1353" s="298" t="s">
        <v>20119</v>
      </c>
      <c r="E1353" s="0" t="n">
        <v>18.32</v>
      </c>
    </row>
    <row r="1354" customFormat="false" ht="26.5" hidden="false" customHeight="false" outlineLevel="0" collapsed="false">
      <c r="A1354" s="0" t="s">
        <v>20120</v>
      </c>
      <c r="B1354" s="0" t="n">
        <v>30.88</v>
      </c>
      <c r="C1354" s="0" t="s">
        <v>203</v>
      </c>
      <c r="D1354" s="298" t="s">
        <v>20121</v>
      </c>
      <c r="E1354" s="0" t="n">
        <v>20.52</v>
      </c>
    </row>
    <row r="1355" customFormat="false" ht="26.5" hidden="false" customHeight="false" outlineLevel="0" collapsed="false">
      <c r="A1355" s="0" t="s">
        <v>20122</v>
      </c>
      <c r="B1355" s="0" t="n">
        <v>36.76</v>
      </c>
      <c r="C1355" s="0" t="s">
        <v>203</v>
      </c>
      <c r="D1355" s="298" t="s">
        <v>20123</v>
      </c>
      <c r="E1355" s="0" t="n">
        <v>24.43</v>
      </c>
    </row>
    <row r="1356" customFormat="false" ht="15.8" hidden="false" customHeight="false" outlineLevel="0" collapsed="false">
      <c r="A1356" s="0" t="s">
        <v>20124</v>
      </c>
      <c r="B1356" s="0" t="n">
        <v>4.78</v>
      </c>
      <c r="C1356" s="0" t="s">
        <v>203</v>
      </c>
      <c r="D1356" s="0" t="s">
        <v>20125</v>
      </c>
      <c r="E1356" s="0" t="n">
        <v>3.18</v>
      </c>
    </row>
    <row r="1357" customFormat="false" ht="15.8" hidden="false" customHeight="false" outlineLevel="0" collapsed="false">
      <c r="A1357" s="0" t="s">
        <v>20126</v>
      </c>
      <c r="B1357" s="0" t="n">
        <v>6.71</v>
      </c>
      <c r="C1357" s="0" t="s">
        <v>203</v>
      </c>
      <c r="D1357" s="0" t="s">
        <v>20127</v>
      </c>
      <c r="E1357" s="0" t="n">
        <v>4.46</v>
      </c>
    </row>
    <row r="1358" customFormat="false" ht="15.8" hidden="false" customHeight="false" outlineLevel="0" collapsed="false">
      <c r="A1358" s="0" t="s">
        <v>20128</v>
      </c>
      <c r="B1358" s="0" t="n">
        <v>6.11</v>
      </c>
      <c r="C1358" s="0" t="s">
        <v>203</v>
      </c>
      <c r="D1358" s="0" t="s">
        <v>20129</v>
      </c>
      <c r="E1358" s="0" t="n">
        <v>4.06</v>
      </c>
    </row>
    <row r="1359" customFormat="false" ht="15.8" hidden="false" customHeight="false" outlineLevel="0" collapsed="false">
      <c r="A1359" s="0" t="s">
        <v>20130</v>
      </c>
      <c r="B1359" s="0" t="n">
        <v>8.98</v>
      </c>
      <c r="C1359" s="0" t="s">
        <v>203</v>
      </c>
      <c r="D1359" s="0" t="s">
        <v>20131</v>
      </c>
      <c r="E1359" s="0" t="n">
        <v>5.97</v>
      </c>
    </row>
    <row r="1360" customFormat="false" ht="15.8" hidden="false" customHeight="false" outlineLevel="0" collapsed="false">
      <c r="A1360" s="0" t="s">
        <v>20132</v>
      </c>
      <c r="B1360" s="0" t="n">
        <v>9.08</v>
      </c>
      <c r="C1360" s="0" t="s">
        <v>203</v>
      </c>
      <c r="D1360" s="0" t="s">
        <v>20133</v>
      </c>
      <c r="E1360" s="0" t="n">
        <v>6.04</v>
      </c>
    </row>
    <row r="1361" customFormat="false" ht="15.8" hidden="false" customHeight="false" outlineLevel="0" collapsed="false">
      <c r="A1361" s="0" t="s">
        <v>20134</v>
      </c>
      <c r="B1361" s="0" t="n">
        <v>12.35</v>
      </c>
      <c r="C1361" s="0" t="s">
        <v>203</v>
      </c>
      <c r="D1361" s="0" t="s">
        <v>20135</v>
      </c>
      <c r="E1361" s="0" t="n">
        <v>8.21</v>
      </c>
    </row>
    <row r="1362" customFormat="false" ht="15.8" hidden="false" customHeight="false" outlineLevel="0" collapsed="false">
      <c r="A1362" s="0" t="s">
        <v>20136</v>
      </c>
      <c r="B1362" s="0" t="n">
        <v>11.9</v>
      </c>
      <c r="C1362" s="0" t="s">
        <v>203</v>
      </c>
      <c r="D1362" s="0" t="s">
        <v>20137</v>
      </c>
      <c r="E1362" s="0" t="n">
        <v>7.91</v>
      </c>
    </row>
    <row r="1363" customFormat="false" ht="15.8" hidden="false" customHeight="false" outlineLevel="0" collapsed="false">
      <c r="A1363" s="0" t="s">
        <v>20138</v>
      </c>
      <c r="B1363" s="0" t="n">
        <v>9.49</v>
      </c>
      <c r="C1363" s="0" t="s">
        <v>203</v>
      </c>
      <c r="D1363" s="0" t="s">
        <v>20139</v>
      </c>
      <c r="E1363" s="0" t="n">
        <v>6.31</v>
      </c>
    </row>
    <row r="1364" customFormat="false" ht="15.8" hidden="false" customHeight="false" outlineLevel="0" collapsed="false">
      <c r="A1364" s="0" t="s">
        <v>20140</v>
      </c>
      <c r="B1364" s="0" t="n">
        <v>18.2</v>
      </c>
      <c r="C1364" s="0" t="s">
        <v>203</v>
      </c>
      <c r="D1364" s="0" t="s">
        <v>20141</v>
      </c>
      <c r="E1364" s="0" t="n">
        <v>12.1</v>
      </c>
    </row>
    <row r="1365" customFormat="false" ht="15.8" hidden="false" customHeight="false" outlineLevel="0" collapsed="false">
      <c r="A1365" s="0" t="s">
        <v>20142</v>
      </c>
      <c r="B1365" s="0" t="n">
        <v>16.05</v>
      </c>
      <c r="C1365" s="0" t="s">
        <v>203</v>
      </c>
      <c r="D1365" s="0" t="s">
        <v>20143</v>
      </c>
      <c r="E1365" s="0" t="n">
        <v>10.67</v>
      </c>
    </row>
    <row r="1366" customFormat="false" ht="15.8" hidden="false" customHeight="false" outlineLevel="0" collapsed="false">
      <c r="A1366" s="0" t="s">
        <v>20144</v>
      </c>
      <c r="B1366" s="0" t="n">
        <v>14.8</v>
      </c>
      <c r="C1366" s="0" t="s">
        <v>203</v>
      </c>
      <c r="D1366" s="0" t="s">
        <v>20145</v>
      </c>
      <c r="E1366" s="0" t="n">
        <v>9.84</v>
      </c>
    </row>
    <row r="1367" customFormat="false" ht="15.8" hidden="false" customHeight="false" outlineLevel="0" collapsed="false">
      <c r="A1367" s="0" t="s">
        <v>20146</v>
      </c>
      <c r="B1367" s="0" t="n">
        <v>5.31</v>
      </c>
      <c r="C1367" s="0" t="s">
        <v>203</v>
      </c>
      <c r="D1367" s="0" t="s">
        <v>20147</v>
      </c>
      <c r="E1367" s="0" t="n">
        <v>3.53</v>
      </c>
    </row>
    <row r="1368" customFormat="false" ht="15.8" hidden="false" customHeight="false" outlineLevel="0" collapsed="false">
      <c r="A1368" s="0" t="s">
        <v>20148</v>
      </c>
      <c r="B1368" s="0" t="n">
        <v>6.12</v>
      </c>
      <c r="C1368" s="0" t="s">
        <v>203</v>
      </c>
      <c r="D1368" s="0" t="s">
        <v>20149</v>
      </c>
      <c r="E1368" s="0" t="n">
        <v>4.07</v>
      </c>
    </row>
    <row r="1369" customFormat="false" ht="15.8" hidden="false" customHeight="false" outlineLevel="0" collapsed="false">
      <c r="A1369" s="0" t="s">
        <v>20150</v>
      </c>
      <c r="B1369" s="0" t="n">
        <v>7.99</v>
      </c>
      <c r="C1369" s="0" t="s">
        <v>203</v>
      </c>
      <c r="D1369" s="0" t="s">
        <v>20151</v>
      </c>
      <c r="E1369" s="0" t="n">
        <v>5.31</v>
      </c>
    </row>
    <row r="1370" customFormat="false" ht="15.8" hidden="false" customHeight="false" outlineLevel="0" collapsed="false">
      <c r="A1370" s="0" t="s">
        <v>20152</v>
      </c>
      <c r="B1370" s="0" t="n">
        <v>10.05</v>
      </c>
      <c r="C1370" s="0" t="s">
        <v>203</v>
      </c>
      <c r="D1370" s="0" t="s">
        <v>20153</v>
      </c>
      <c r="E1370" s="0" t="n">
        <v>6.68</v>
      </c>
    </row>
    <row r="1371" customFormat="false" ht="15.8" hidden="false" customHeight="false" outlineLevel="0" collapsed="false">
      <c r="A1371" s="0" t="s">
        <v>20154</v>
      </c>
      <c r="B1371" s="0" t="n">
        <v>10.09</v>
      </c>
      <c r="C1371" s="0" t="s">
        <v>203</v>
      </c>
      <c r="D1371" s="0" t="s">
        <v>20155</v>
      </c>
      <c r="E1371" s="0" t="n">
        <v>6.71</v>
      </c>
    </row>
    <row r="1372" customFormat="false" ht="15.8" hidden="false" customHeight="false" outlineLevel="0" collapsed="false">
      <c r="A1372" s="0" t="s">
        <v>20156</v>
      </c>
      <c r="B1372" s="0" t="n">
        <v>10.15</v>
      </c>
      <c r="C1372" s="0" t="s">
        <v>203</v>
      </c>
      <c r="D1372" s="0" t="s">
        <v>20157</v>
      </c>
      <c r="E1372" s="0" t="n">
        <v>6.75</v>
      </c>
    </row>
    <row r="1373" customFormat="false" ht="15.8" hidden="false" customHeight="false" outlineLevel="0" collapsed="false">
      <c r="A1373" s="0" t="s">
        <v>20158</v>
      </c>
      <c r="B1373" s="0" t="n">
        <v>12.23</v>
      </c>
      <c r="C1373" s="0" t="s">
        <v>203</v>
      </c>
      <c r="D1373" s="0" t="s">
        <v>20159</v>
      </c>
      <c r="E1373" s="0" t="n">
        <v>8.13</v>
      </c>
    </row>
    <row r="1374" customFormat="false" ht="15.8" hidden="false" customHeight="false" outlineLevel="0" collapsed="false">
      <c r="A1374" s="0" t="s">
        <v>20160</v>
      </c>
      <c r="B1374" s="0" t="n">
        <v>12.28</v>
      </c>
      <c r="C1374" s="0" t="s">
        <v>203</v>
      </c>
      <c r="D1374" s="0" t="s">
        <v>20161</v>
      </c>
      <c r="E1374" s="0" t="n">
        <v>8.16</v>
      </c>
    </row>
    <row r="1375" customFormat="false" ht="15.8" hidden="false" customHeight="false" outlineLevel="0" collapsed="false">
      <c r="A1375" s="0" t="s">
        <v>20162</v>
      </c>
      <c r="B1375" s="0" t="n">
        <v>12.4</v>
      </c>
      <c r="C1375" s="0" t="s">
        <v>203</v>
      </c>
      <c r="D1375" s="0" t="s">
        <v>20163</v>
      </c>
      <c r="E1375" s="0" t="n">
        <v>8.24</v>
      </c>
    </row>
    <row r="1376" customFormat="false" ht="15.8" hidden="false" customHeight="false" outlineLevel="0" collapsed="false">
      <c r="A1376" s="0" t="s">
        <v>20164</v>
      </c>
      <c r="B1376" s="0" t="n">
        <v>11.43</v>
      </c>
      <c r="C1376" s="0" t="s">
        <v>203</v>
      </c>
      <c r="D1376" s="0" t="s">
        <v>20165</v>
      </c>
      <c r="E1376" s="0" t="n">
        <v>7.6</v>
      </c>
    </row>
    <row r="1377" customFormat="false" ht="15.8" hidden="false" customHeight="false" outlineLevel="0" collapsed="false">
      <c r="A1377" s="0" t="s">
        <v>20166</v>
      </c>
      <c r="B1377" s="0" t="n">
        <v>12.35</v>
      </c>
      <c r="C1377" s="0" t="s">
        <v>203</v>
      </c>
      <c r="D1377" s="0" t="s">
        <v>20167</v>
      </c>
      <c r="E1377" s="0" t="n">
        <v>8.21</v>
      </c>
    </row>
    <row r="1378" customFormat="false" ht="15.8" hidden="false" customHeight="false" outlineLevel="0" collapsed="false">
      <c r="A1378" s="0" t="s">
        <v>20168</v>
      </c>
      <c r="B1378" s="0" t="n">
        <v>15.13</v>
      </c>
      <c r="C1378" s="0" t="s">
        <v>203</v>
      </c>
      <c r="D1378" s="0" t="s">
        <v>20169</v>
      </c>
      <c r="E1378" s="0" t="n">
        <v>10.06</v>
      </c>
    </row>
    <row r="1379" customFormat="false" ht="15.8" hidden="false" customHeight="false" outlineLevel="0" collapsed="false">
      <c r="A1379" s="0" t="s">
        <v>20170</v>
      </c>
      <c r="B1379" s="0" t="n">
        <v>25.4</v>
      </c>
      <c r="C1379" s="0" t="s">
        <v>203</v>
      </c>
      <c r="D1379" s="0" t="s">
        <v>20171</v>
      </c>
      <c r="E1379" s="0" t="n">
        <v>16.88</v>
      </c>
    </row>
    <row r="1380" customFormat="false" ht="15.8" hidden="false" customHeight="false" outlineLevel="0" collapsed="false">
      <c r="A1380" s="0" t="s">
        <v>20172</v>
      </c>
      <c r="B1380" s="0" t="n">
        <v>29.75</v>
      </c>
      <c r="C1380" s="0" t="s">
        <v>203</v>
      </c>
      <c r="D1380" s="0" t="s">
        <v>20173</v>
      </c>
      <c r="E1380" s="0" t="n">
        <v>19.77</v>
      </c>
    </row>
    <row r="1381" customFormat="false" ht="15.8" hidden="false" customHeight="false" outlineLevel="0" collapsed="false">
      <c r="A1381" s="0" t="s">
        <v>20174</v>
      </c>
      <c r="B1381" s="0" t="n">
        <v>43.37</v>
      </c>
      <c r="C1381" s="0" t="s">
        <v>203</v>
      </c>
      <c r="D1381" s="0" t="s">
        <v>20175</v>
      </c>
      <c r="E1381" s="0" t="n">
        <v>28.82</v>
      </c>
    </row>
    <row r="1382" customFormat="false" ht="15.8" hidden="false" customHeight="false" outlineLevel="0" collapsed="false">
      <c r="A1382" s="0" t="s">
        <v>20176</v>
      </c>
      <c r="B1382" s="0" t="n">
        <v>7.76</v>
      </c>
      <c r="C1382" s="0" t="s">
        <v>203</v>
      </c>
      <c r="D1382" s="0" t="s">
        <v>20177</v>
      </c>
      <c r="E1382" s="0" t="n">
        <v>5.16</v>
      </c>
    </row>
    <row r="1383" customFormat="false" ht="15.8" hidden="false" customHeight="false" outlineLevel="0" collapsed="false">
      <c r="A1383" s="0" t="s">
        <v>20178</v>
      </c>
      <c r="B1383" s="0" t="n">
        <v>9.78</v>
      </c>
      <c r="C1383" s="0" t="s">
        <v>203</v>
      </c>
      <c r="D1383" s="0" t="s">
        <v>20179</v>
      </c>
      <c r="E1383" s="0" t="n">
        <v>6.5</v>
      </c>
    </row>
    <row r="1384" customFormat="false" ht="15.8" hidden="false" customHeight="false" outlineLevel="0" collapsed="false">
      <c r="A1384" s="0" t="s">
        <v>20180</v>
      </c>
      <c r="B1384" s="0" t="n">
        <v>11.88</v>
      </c>
      <c r="C1384" s="0" t="s">
        <v>203</v>
      </c>
      <c r="D1384" s="0" t="s">
        <v>20181</v>
      </c>
      <c r="E1384" s="0" t="n">
        <v>7.9</v>
      </c>
    </row>
    <row r="1385" customFormat="false" ht="15.8" hidden="false" customHeight="false" outlineLevel="0" collapsed="false">
      <c r="A1385" s="0" t="s">
        <v>20182</v>
      </c>
      <c r="B1385" s="0" t="n">
        <v>10</v>
      </c>
      <c r="C1385" s="0" t="s">
        <v>203</v>
      </c>
      <c r="D1385" s="0" t="s">
        <v>20183</v>
      </c>
      <c r="E1385" s="0" t="n">
        <v>6.65</v>
      </c>
    </row>
    <row r="1386" customFormat="false" ht="15.8" hidden="false" customHeight="false" outlineLevel="0" collapsed="false">
      <c r="A1386" s="0" t="s">
        <v>20184</v>
      </c>
      <c r="B1386" s="0" t="n">
        <v>13.6</v>
      </c>
      <c r="C1386" s="0" t="s">
        <v>203</v>
      </c>
      <c r="D1386" s="0" t="s">
        <v>20185</v>
      </c>
      <c r="E1386" s="0" t="n">
        <v>9.04</v>
      </c>
    </row>
    <row r="1387" customFormat="false" ht="15.8" hidden="false" customHeight="false" outlineLevel="0" collapsed="false">
      <c r="A1387" s="0" t="s">
        <v>20186</v>
      </c>
      <c r="B1387" s="0" t="n">
        <v>18.54</v>
      </c>
      <c r="C1387" s="0" t="s">
        <v>203</v>
      </c>
      <c r="D1387" s="0" t="s">
        <v>20187</v>
      </c>
      <c r="E1387" s="0" t="n">
        <v>12.32</v>
      </c>
    </row>
    <row r="1388" customFormat="false" ht="15.8" hidden="false" customHeight="false" outlineLevel="0" collapsed="false">
      <c r="A1388" s="0" t="s">
        <v>20188</v>
      </c>
      <c r="B1388" s="0" t="n">
        <v>72.31</v>
      </c>
      <c r="C1388" s="0" t="s">
        <v>203</v>
      </c>
      <c r="D1388" s="0" t="s">
        <v>20189</v>
      </c>
      <c r="E1388" s="0" t="n">
        <v>48.05</v>
      </c>
    </row>
    <row r="1389" customFormat="false" ht="15.8" hidden="false" customHeight="false" outlineLevel="0" collapsed="false">
      <c r="A1389" s="0" t="s">
        <v>20190</v>
      </c>
      <c r="B1389" s="0" t="n">
        <v>96.08</v>
      </c>
      <c r="C1389" s="0" t="s">
        <v>203</v>
      </c>
      <c r="D1389" s="0" t="s">
        <v>20191</v>
      </c>
      <c r="E1389" s="0" t="n">
        <v>63.85</v>
      </c>
    </row>
    <row r="1390" customFormat="false" ht="15.8" hidden="false" customHeight="false" outlineLevel="0" collapsed="false">
      <c r="A1390" s="0" t="s">
        <v>20192</v>
      </c>
      <c r="B1390" s="0" t="n">
        <v>135.23</v>
      </c>
      <c r="C1390" s="0" t="s">
        <v>203</v>
      </c>
      <c r="D1390" s="0" t="s">
        <v>20193</v>
      </c>
      <c r="E1390" s="0" t="n">
        <v>89.86</v>
      </c>
    </row>
    <row r="1391" customFormat="false" ht="15.8" hidden="false" customHeight="false" outlineLevel="0" collapsed="false">
      <c r="A1391" s="0" t="s">
        <v>20194</v>
      </c>
      <c r="B1391" s="0" t="n">
        <v>11.28</v>
      </c>
      <c r="C1391" s="0" t="s">
        <v>203</v>
      </c>
      <c r="D1391" s="0" t="s">
        <v>20195</v>
      </c>
      <c r="E1391" s="0" t="n">
        <v>7.5</v>
      </c>
    </row>
    <row r="1392" customFormat="false" ht="15.8" hidden="false" customHeight="false" outlineLevel="0" collapsed="false">
      <c r="A1392" s="0" t="s">
        <v>20196</v>
      </c>
      <c r="B1392" s="0" t="n">
        <v>11.97</v>
      </c>
      <c r="C1392" s="0" t="s">
        <v>203</v>
      </c>
      <c r="D1392" s="0" t="s">
        <v>20197</v>
      </c>
      <c r="E1392" s="0" t="n">
        <v>7.96</v>
      </c>
    </row>
    <row r="1393" customFormat="false" ht="15.8" hidden="false" customHeight="false" outlineLevel="0" collapsed="false">
      <c r="A1393" s="0" t="s">
        <v>20198</v>
      </c>
      <c r="B1393" s="0" t="n">
        <v>16.35</v>
      </c>
      <c r="C1393" s="0" t="s">
        <v>203</v>
      </c>
      <c r="D1393" s="0" t="s">
        <v>20199</v>
      </c>
      <c r="E1393" s="0" t="n">
        <v>10.87</v>
      </c>
    </row>
    <row r="1394" customFormat="false" ht="15.8" hidden="false" customHeight="false" outlineLevel="0" collapsed="false">
      <c r="A1394" s="0" t="s">
        <v>20200</v>
      </c>
      <c r="B1394" s="0" t="n">
        <v>23.17</v>
      </c>
      <c r="C1394" s="0" t="s">
        <v>203</v>
      </c>
      <c r="D1394" s="0" t="s">
        <v>20201</v>
      </c>
      <c r="E1394" s="0" t="n">
        <v>15.4</v>
      </c>
    </row>
    <row r="1395" customFormat="false" ht="15.8" hidden="false" customHeight="false" outlineLevel="0" collapsed="false">
      <c r="A1395" s="0" t="s">
        <v>20202</v>
      </c>
      <c r="B1395" s="0" t="n">
        <v>29.07</v>
      </c>
      <c r="C1395" s="0" t="s">
        <v>203</v>
      </c>
      <c r="D1395" s="0" t="s">
        <v>20203</v>
      </c>
      <c r="E1395" s="0" t="n">
        <v>19.32</v>
      </c>
    </row>
    <row r="1396" customFormat="false" ht="15.8" hidden="false" customHeight="false" outlineLevel="0" collapsed="false">
      <c r="A1396" s="0" t="s">
        <v>20204</v>
      </c>
      <c r="B1396" s="0" t="n">
        <v>36.05</v>
      </c>
      <c r="C1396" s="0" t="s">
        <v>203</v>
      </c>
      <c r="D1396" s="0" t="s">
        <v>20205</v>
      </c>
      <c r="E1396" s="0" t="n">
        <v>23.96</v>
      </c>
    </row>
    <row r="1397" customFormat="false" ht="15.8" hidden="false" customHeight="false" outlineLevel="0" collapsed="false">
      <c r="A1397" s="0" t="s">
        <v>20206</v>
      </c>
      <c r="B1397" s="0" t="n">
        <v>10.41</v>
      </c>
      <c r="C1397" s="0" t="s">
        <v>203</v>
      </c>
      <c r="D1397" s="0" t="s">
        <v>20207</v>
      </c>
      <c r="E1397" s="0" t="n">
        <v>6.92</v>
      </c>
    </row>
    <row r="1398" customFormat="false" ht="15.8" hidden="false" customHeight="false" outlineLevel="0" collapsed="false">
      <c r="A1398" s="0" t="s">
        <v>20208</v>
      </c>
      <c r="B1398" s="0" t="n">
        <v>10.97</v>
      </c>
      <c r="C1398" s="0" t="s">
        <v>203</v>
      </c>
      <c r="D1398" s="0" t="s">
        <v>20209</v>
      </c>
      <c r="E1398" s="0" t="n">
        <v>7.29</v>
      </c>
    </row>
    <row r="1399" customFormat="false" ht="15.8" hidden="false" customHeight="false" outlineLevel="0" collapsed="false">
      <c r="A1399" s="0" t="s">
        <v>20210</v>
      </c>
      <c r="B1399" s="0" t="n">
        <v>12.49</v>
      </c>
      <c r="C1399" s="0" t="s">
        <v>203</v>
      </c>
      <c r="D1399" s="0" t="s">
        <v>20211</v>
      </c>
      <c r="E1399" s="0" t="n">
        <v>8.3</v>
      </c>
    </row>
    <row r="1400" customFormat="false" ht="15.8" hidden="false" customHeight="false" outlineLevel="0" collapsed="false">
      <c r="A1400" s="0" t="s">
        <v>20212</v>
      </c>
      <c r="B1400" s="0" t="n">
        <v>25.61</v>
      </c>
      <c r="C1400" s="0" t="s">
        <v>203</v>
      </c>
      <c r="D1400" s="0" t="s">
        <v>20213</v>
      </c>
      <c r="E1400" s="0" t="n">
        <v>17.02</v>
      </c>
    </row>
    <row r="1401" customFormat="false" ht="15.8" hidden="false" customHeight="false" outlineLevel="0" collapsed="false">
      <c r="A1401" s="0" t="s">
        <v>20214</v>
      </c>
      <c r="B1401" s="0" t="n">
        <v>26.5</v>
      </c>
      <c r="C1401" s="0" t="s">
        <v>203</v>
      </c>
      <c r="D1401" s="0" t="s">
        <v>20215</v>
      </c>
      <c r="E1401" s="0" t="n">
        <v>17.61</v>
      </c>
    </row>
    <row r="1402" customFormat="false" ht="15.8" hidden="false" customHeight="false" outlineLevel="0" collapsed="false">
      <c r="A1402" s="0" t="s">
        <v>20216</v>
      </c>
      <c r="B1402" s="0" t="n">
        <v>40.46</v>
      </c>
      <c r="C1402" s="0" t="s">
        <v>203</v>
      </c>
      <c r="D1402" s="0" t="s">
        <v>20217</v>
      </c>
      <c r="E1402" s="0" t="n">
        <v>26.89</v>
      </c>
    </row>
    <row r="1403" customFormat="false" ht="15.8" hidden="false" customHeight="false" outlineLevel="0" collapsed="false">
      <c r="A1403" s="0" t="s">
        <v>20218</v>
      </c>
      <c r="B1403" s="0" t="n">
        <v>11.19</v>
      </c>
      <c r="C1403" s="0" t="s">
        <v>203</v>
      </c>
      <c r="D1403" s="0" t="s">
        <v>20219</v>
      </c>
      <c r="E1403" s="0" t="n">
        <v>7.44</v>
      </c>
    </row>
    <row r="1404" customFormat="false" ht="15.8" hidden="false" customHeight="false" outlineLevel="0" collapsed="false">
      <c r="A1404" s="0" t="s">
        <v>20220</v>
      </c>
      <c r="B1404" s="0" t="n">
        <v>12.53</v>
      </c>
      <c r="C1404" s="0" t="s">
        <v>203</v>
      </c>
      <c r="D1404" s="0" t="s">
        <v>20221</v>
      </c>
      <c r="E1404" s="0" t="n">
        <v>8.33</v>
      </c>
    </row>
    <row r="1405" customFormat="false" ht="15.8" hidden="false" customHeight="false" outlineLevel="0" collapsed="false">
      <c r="A1405" s="0" t="s">
        <v>20222</v>
      </c>
      <c r="B1405" s="0" t="n">
        <v>16.59</v>
      </c>
      <c r="C1405" s="0" t="s">
        <v>203</v>
      </c>
      <c r="D1405" s="0" t="s">
        <v>20223</v>
      </c>
      <c r="E1405" s="0" t="n">
        <v>11.03</v>
      </c>
    </row>
    <row r="1406" customFormat="false" ht="15.8" hidden="false" customHeight="false" outlineLevel="0" collapsed="false">
      <c r="A1406" s="0" t="s">
        <v>20224</v>
      </c>
      <c r="B1406" s="0" t="n">
        <v>17.77</v>
      </c>
      <c r="C1406" s="0" t="s">
        <v>203</v>
      </c>
      <c r="D1406" s="0" t="s">
        <v>20225</v>
      </c>
      <c r="E1406" s="0" t="n">
        <v>11.81</v>
      </c>
    </row>
    <row r="1407" customFormat="false" ht="15.8" hidden="false" customHeight="false" outlineLevel="0" collapsed="false">
      <c r="A1407" s="0" t="s">
        <v>20226</v>
      </c>
      <c r="B1407" s="0" t="n">
        <v>18.52</v>
      </c>
      <c r="C1407" s="0" t="s">
        <v>203</v>
      </c>
      <c r="D1407" s="0" t="s">
        <v>20227</v>
      </c>
      <c r="E1407" s="0" t="n">
        <v>12.31</v>
      </c>
    </row>
    <row r="1408" customFormat="false" ht="15.8" hidden="false" customHeight="false" outlineLevel="0" collapsed="false">
      <c r="A1408" s="0" t="s">
        <v>20228</v>
      </c>
      <c r="B1408" s="0" t="n">
        <v>29.61</v>
      </c>
      <c r="C1408" s="0" t="s">
        <v>203</v>
      </c>
      <c r="D1408" s="0" t="s">
        <v>20229</v>
      </c>
      <c r="E1408" s="0" t="n">
        <v>19.68</v>
      </c>
    </row>
    <row r="1409" customFormat="false" ht="15.8" hidden="false" customHeight="false" outlineLevel="0" collapsed="false">
      <c r="A1409" s="0" t="s">
        <v>20230</v>
      </c>
      <c r="B1409" s="0" t="n">
        <v>32.4</v>
      </c>
      <c r="C1409" s="0" t="s">
        <v>203</v>
      </c>
      <c r="D1409" s="0" t="s">
        <v>20231</v>
      </c>
      <c r="E1409" s="0" t="n">
        <v>21.53</v>
      </c>
    </row>
    <row r="1410" customFormat="false" ht="15.8" hidden="false" customHeight="false" outlineLevel="0" collapsed="false">
      <c r="A1410" s="0" t="s">
        <v>20232</v>
      </c>
      <c r="B1410" s="0" t="n">
        <v>46.08</v>
      </c>
      <c r="C1410" s="0" t="s">
        <v>203</v>
      </c>
      <c r="D1410" s="0" t="s">
        <v>20233</v>
      </c>
      <c r="E1410" s="0" t="n">
        <v>30.62</v>
      </c>
    </row>
    <row r="1411" customFormat="false" ht="15.8" hidden="false" customHeight="false" outlineLevel="0" collapsed="false">
      <c r="A1411" s="0" t="s">
        <v>20234</v>
      </c>
      <c r="B1411" s="0" t="n">
        <v>5.56</v>
      </c>
      <c r="C1411" s="0" t="s">
        <v>203</v>
      </c>
      <c r="D1411" s="0" t="s">
        <v>20235</v>
      </c>
      <c r="E1411" s="0" t="n">
        <v>3.7</v>
      </c>
    </row>
    <row r="1412" customFormat="false" ht="15.8" hidden="false" customHeight="false" outlineLevel="0" collapsed="false">
      <c r="A1412" s="0" t="s">
        <v>20236</v>
      </c>
      <c r="B1412" s="0" t="n">
        <v>6.12</v>
      </c>
      <c r="C1412" s="0" t="s">
        <v>203</v>
      </c>
      <c r="D1412" s="0" t="s">
        <v>20237</v>
      </c>
      <c r="E1412" s="0" t="n">
        <v>4.07</v>
      </c>
    </row>
    <row r="1413" customFormat="false" ht="15.8" hidden="false" customHeight="false" outlineLevel="0" collapsed="false">
      <c r="A1413" s="0" t="s">
        <v>20238</v>
      </c>
      <c r="B1413" s="0" t="n">
        <v>7.55</v>
      </c>
      <c r="C1413" s="0" t="s">
        <v>203</v>
      </c>
      <c r="D1413" s="0" t="s">
        <v>20239</v>
      </c>
      <c r="E1413" s="0" t="n">
        <v>5.02</v>
      </c>
    </row>
    <row r="1414" customFormat="false" ht="15.8" hidden="false" customHeight="false" outlineLevel="0" collapsed="false">
      <c r="A1414" s="0" t="s">
        <v>20240</v>
      </c>
      <c r="B1414" s="0" t="n">
        <v>12.49</v>
      </c>
      <c r="C1414" s="0" t="s">
        <v>203</v>
      </c>
      <c r="D1414" s="0" t="s">
        <v>20241</v>
      </c>
      <c r="E1414" s="0" t="n">
        <v>8.3</v>
      </c>
    </row>
    <row r="1415" customFormat="false" ht="15.8" hidden="false" customHeight="false" outlineLevel="0" collapsed="false">
      <c r="A1415" s="0" t="s">
        <v>20242</v>
      </c>
      <c r="B1415" s="0" t="n">
        <v>12.98</v>
      </c>
      <c r="C1415" s="0" t="s">
        <v>203</v>
      </c>
      <c r="D1415" s="0" t="s">
        <v>20243</v>
      </c>
      <c r="E1415" s="0" t="n">
        <v>8.63</v>
      </c>
    </row>
    <row r="1416" customFormat="false" ht="15.8" hidden="false" customHeight="false" outlineLevel="0" collapsed="false">
      <c r="A1416" s="0" t="s">
        <v>20244</v>
      </c>
      <c r="B1416" s="0" t="n">
        <v>18.94</v>
      </c>
      <c r="C1416" s="0" t="s">
        <v>203</v>
      </c>
      <c r="D1416" s="0" t="s">
        <v>20245</v>
      </c>
      <c r="E1416" s="0" t="n">
        <v>12.59</v>
      </c>
    </row>
    <row r="1417" customFormat="false" ht="15.8" hidden="false" customHeight="false" outlineLevel="0" collapsed="false">
      <c r="A1417" s="0" t="s">
        <v>20246</v>
      </c>
      <c r="B1417" s="0" t="n">
        <v>26.53</v>
      </c>
      <c r="C1417" s="0" t="s">
        <v>203</v>
      </c>
      <c r="D1417" s="0" t="s">
        <v>20247</v>
      </c>
      <c r="E1417" s="0" t="n">
        <v>17.63</v>
      </c>
    </row>
    <row r="1418" customFormat="false" ht="15.8" hidden="false" customHeight="false" outlineLevel="0" collapsed="false">
      <c r="A1418" s="0" t="s">
        <v>20248</v>
      </c>
      <c r="B1418" s="0" t="n">
        <v>30.11</v>
      </c>
      <c r="C1418" s="0" t="s">
        <v>203</v>
      </c>
      <c r="D1418" s="0" t="s">
        <v>20249</v>
      </c>
      <c r="E1418" s="0" t="n">
        <v>20.01</v>
      </c>
    </row>
    <row r="1419" customFormat="false" ht="15.8" hidden="false" customHeight="false" outlineLevel="0" collapsed="false">
      <c r="A1419" s="0" t="s">
        <v>20250</v>
      </c>
      <c r="B1419" s="0" t="n">
        <v>46.15</v>
      </c>
      <c r="C1419" s="0" t="s">
        <v>203</v>
      </c>
      <c r="D1419" s="0" t="s">
        <v>20251</v>
      </c>
      <c r="E1419" s="0" t="n">
        <v>30.67</v>
      </c>
    </row>
    <row r="1420" customFormat="false" ht="15.8" hidden="false" customHeight="false" outlineLevel="0" collapsed="false">
      <c r="A1420" s="0" t="s">
        <v>20252</v>
      </c>
      <c r="B1420" s="0" t="n">
        <v>11.72</v>
      </c>
      <c r="C1420" s="0" t="s">
        <v>203</v>
      </c>
      <c r="D1420" s="0" t="s">
        <v>20253</v>
      </c>
      <c r="E1420" s="0" t="n">
        <v>7.79</v>
      </c>
    </row>
    <row r="1421" customFormat="false" ht="15.8" hidden="false" customHeight="false" outlineLevel="0" collapsed="false">
      <c r="A1421" s="0" t="s">
        <v>20254</v>
      </c>
      <c r="B1421" s="0" t="n">
        <v>14.64</v>
      </c>
      <c r="C1421" s="0" t="s">
        <v>203</v>
      </c>
      <c r="D1421" s="0" t="s">
        <v>20255</v>
      </c>
      <c r="E1421" s="0" t="n">
        <v>9.73</v>
      </c>
    </row>
    <row r="1422" customFormat="false" ht="15.8" hidden="false" customHeight="false" outlineLevel="0" collapsed="false">
      <c r="A1422" s="0" t="s">
        <v>20256</v>
      </c>
      <c r="B1422" s="0" t="n">
        <v>27.4</v>
      </c>
      <c r="C1422" s="0" t="s">
        <v>203</v>
      </c>
      <c r="D1422" s="0" t="s">
        <v>20257</v>
      </c>
      <c r="E1422" s="0" t="n">
        <v>18.21</v>
      </c>
    </row>
    <row r="1423" customFormat="false" ht="15.8" hidden="false" customHeight="false" outlineLevel="0" collapsed="false">
      <c r="A1423" s="0" t="s">
        <v>20258</v>
      </c>
      <c r="B1423" s="0" t="n">
        <v>6.42</v>
      </c>
      <c r="C1423" s="0" t="s">
        <v>203</v>
      </c>
      <c r="D1423" s="0" t="s">
        <v>20259</v>
      </c>
      <c r="E1423" s="0" t="n">
        <v>4.27</v>
      </c>
    </row>
    <row r="1424" customFormat="false" ht="15.8" hidden="false" customHeight="false" outlineLevel="0" collapsed="false">
      <c r="A1424" s="0" t="s">
        <v>20260</v>
      </c>
      <c r="B1424" s="0" t="n">
        <v>7.14</v>
      </c>
      <c r="C1424" s="0" t="s">
        <v>203</v>
      </c>
      <c r="D1424" s="0" t="s">
        <v>20261</v>
      </c>
      <c r="E1424" s="0" t="n">
        <v>4.75</v>
      </c>
    </row>
    <row r="1425" customFormat="false" ht="15.8" hidden="false" customHeight="false" outlineLevel="0" collapsed="false">
      <c r="A1425" s="0" t="s">
        <v>20262</v>
      </c>
      <c r="B1425" s="0" t="n">
        <v>5.56</v>
      </c>
      <c r="C1425" s="0" t="s">
        <v>203</v>
      </c>
      <c r="D1425" s="0" t="s">
        <v>20263</v>
      </c>
      <c r="E1425" s="0" t="n">
        <v>3.7</v>
      </c>
    </row>
    <row r="1426" customFormat="false" ht="15.8" hidden="false" customHeight="false" outlineLevel="0" collapsed="false">
      <c r="A1426" s="0" t="s">
        <v>20264</v>
      </c>
      <c r="B1426" s="0" t="n">
        <v>5.79</v>
      </c>
      <c r="C1426" s="0" t="s">
        <v>203</v>
      </c>
      <c r="D1426" s="0" t="s">
        <v>20265</v>
      </c>
      <c r="E1426" s="0" t="n">
        <v>3.85</v>
      </c>
    </row>
    <row r="1427" customFormat="false" ht="15.8" hidden="false" customHeight="false" outlineLevel="0" collapsed="false">
      <c r="A1427" s="0" t="s">
        <v>20266</v>
      </c>
      <c r="B1427" s="0" t="n">
        <v>6.96</v>
      </c>
      <c r="C1427" s="0" t="s">
        <v>203</v>
      </c>
      <c r="D1427" s="0" t="s">
        <v>20267</v>
      </c>
      <c r="E1427" s="0" t="n">
        <v>4.63</v>
      </c>
    </row>
    <row r="1428" customFormat="false" ht="15.8" hidden="false" customHeight="false" outlineLevel="0" collapsed="false">
      <c r="A1428" s="0" t="s">
        <v>20268</v>
      </c>
      <c r="B1428" s="0" t="n">
        <v>13.34</v>
      </c>
      <c r="C1428" s="0" t="s">
        <v>203</v>
      </c>
      <c r="D1428" s="0" t="s">
        <v>20269</v>
      </c>
      <c r="E1428" s="0" t="n">
        <v>8.87</v>
      </c>
    </row>
    <row r="1429" customFormat="false" ht="15.8" hidden="false" customHeight="false" outlineLevel="0" collapsed="false">
      <c r="A1429" s="0" t="s">
        <v>20270</v>
      </c>
      <c r="B1429" s="0" t="n">
        <v>12.67</v>
      </c>
      <c r="C1429" s="0" t="s">
        <v>203</v>
      </c>
      <c r="D1429" s="0" t="s">
        <v>20271</v>
      </c>
      <c r="E1429" s="0" t="n">
        <v>8.42</v>
      </c>
    </row>
    <row r="1430" customFormat="false" ht="15.8" hidden="false" customHeight="false" outlineLevel="0" collapsed="false">
      <c r="A1430" s="0" t="s">
        <v>20272</v>
      </c>
      <c r="B1430" s="0" t="n">
        <v>17.84</v>
      </c>
      <c r="C1430" s="0" t="s">
        <v>203</v>
      </c>
      <c r="D1430" s="0" t="s">
        <v>20273</v>
      </c>
      <c r="E1430" s="0" t="n">
        <v>11.86</v>
      </c>
    </row>
    <row r="1431" customFormat="false" ht="15.8" hidden="false" customHeight="false" outlineLevel="0" collapsed="false">
      <c r="A1431" s="0" t="s">
        <v>20274</v>
      </c>
      <c r="B1431" s="0" t="n">
        <v>5.64</v>
      </c>
      <c r="C1431" s="0" t="s">
        <v>203</v>
      </c>
      <c r="D1431" s="0" t="s">
        <v>20275</v>
      </c>
      <c r="E1431" s="0" t="n">
        <v>3.75</v>
      </c>
    </row>
    <row r="1432" customFormat="false" ht="15.8" hidden="false" customHeight="false" outlineLevel="0" collapsed="false">
      <c r="A1432" s="0" t="s">
        <v>20276</v>
      </c>
      <c r="B1432" s="0" t="n">
        <v>5.71</v>
      </c>
      <c r="C1432" s="0" t="s">
        <v>203</v>
      </c>
      <c r="D1432" s="0" t="s">
        <v>20277</v>
      </c>
      <c r="E1432" s="0" t="n">
        <v>3.8</v>
      </c>
    </row>
    <row r="1433" customFormat="false" ht="15.8" hidden="false" customHeight="false" outlineLevel="0" collapsed="false">
      <c r="A1433" s="0" t="s">
        <v>20278</v>
      </c>
      <c r="B1433" s="0" t="n">
        <v>11.96</v>
      </c>
      <c r="C1433" s="0" t="s">
        <v>203</v>
      </c>
      <c r="D1433" s="0" t="s">
        <v>20279</v>
      </c>
      <c r="E1433" s="0" t="n">
        <v>7.95</v>
      </c>
    </row>
    <row r="1434" customFormat="false" ht="15.8" hidden="false" customHeight="false" outlineLevel="0" collapsed="false">
      <c r="A1434" s="0" t="s">
        <v>20280</v>
      </c>
      <c r="B1434" s="0" t="n">
        <v>12.4</v>
      </c>
      <c r="C1434" s="0" t="s">
        <v>203</v>
      </c>
      <c r="D1434" s="0" t="s">
        <v>20281</v>
      </c>
      <c r="E1434" s="0" t="n">
        <v>8.24</v>
      </c>
    </row>
    <row r="1435" customFormat="false" ht="15.8" hidden="false" customHeight="false" outlineLevel="0" collapsed="false">
      <c r="A1435" s="0" t="s">
        <v>20282</v>
      </c>
      <c r="B1435" s="0" t="n">
        <v>17.56</v>
      </c>
      <c r="C1435" s="0" t="s">
        <v>203</v>
      </c>
      <c r="D1435" s="0" t="s">
        <v>20283</v>
      </c>
      <c r="E1435" s="0" t="n">
        <v>11.67</v>
      </c>
    </row>
    <row r="1436" customFormat="false" ht="15.8" hidden="false" customHeight="false" outlineLevel="0" collapsed="false">
      <c r="A1436" s="0" t="s">
        <v>20284</v>
      </c>
      <c r="B1436" s="0" t="n">
        <v>32.64</v>
      </c>
      <c r="C1436" s="0" t="s">
        <v>203</v>
      </c>
      <c r="D1436" s="0" t="s">
        <v>20285</v>
      </c>
      <c r="E1436" s="0" t="n">
        <v>21.69</v>
      </c>
    </row>
    <row r="1437" customFormat="false" ht="15.8" hidden="false" customHeight="false" outlineLevel="0" collapsed="false">
      <c r="A1437" s="0" t="s">
        <v>20286</v>
      </c>
      <c r="B1437" s="0" t="n">
        <v>34.05</v>
      </c>
      <c r="C1437" s="0" t="s">
        <v>203</v>
      </c>
      <c r="D1437" s="0" t="s">
        <v>20287</v>
      </c>
      <c r="E1437" s="0" t="n">
        <v>22.63</v>
      </c>
    </row>
    <row r="1438" customFormat="false" ht="15.8" hidden="false" customHeight="false" outlineLevel="0" collapsed="false">
      <c r="A1438" s="0" t="s">
        <v>20288</v>
      </c>
      <c r="B1438" s="0" t="n">
        <v>18.14</v>
      </c>
      <c r="C1438" s="0" t="s">
        <v>203</v>
      </c>
      <c r="D1438" s="0" t="s">
        <v>20289</v>
      </c>
      <c r="E1438" s="0" t="n">
        <v>12.06</v>
      </c>
    </row>
    <row r="1439" customFormat="false" ht="15.8" hidden="false" customHeight="false" outlineLevel="0" collapsed="false">
      <c r="A1439" s="0" t="s">
        <v>20290</v>
      </c>
      <c r="B1439" s="0" t="n">
        <v>14.01</v>
      </c>
      <c r="C1439" s="0" t="s">
        <v>203</v>
      </c>
      <c r="D1439" s="0" t="s">
        <v>20291</v>
      </c>
      <c r="E1439" s="0" t="n">
        <v>9.31</v>
      </c>
    </row>
    <row r="1440" customFormat="false" ht="15.8" hidden="false" customHeight="false" outlineLevel="0" collapsed="false">
      <c r="A1440" s="0" t="s">
        <v>20292</v>
      </c>
      <c r="B1440" s="0" t="n">
        <v>16.17</v>
      </c>
      <c r="C1440" s="0" t="s">
        <v>203</v>
      </c>
      <c r="D1440" s="0" t="s">
        <v>20293</v>
      </c>
      <c r="E1440" s="0" t="n">
        <v>10.75</v>
      </c>
    </row>
    <row r="1441" customFormat="false" ht="15.8" hidden="false" customHeight="false" outlineLevel="0" collapsed="false">
      <c r="A1441" s="0" t="s">
        <v>20294</v>
      </c>
      <c r="B1441" s="0" t="n">
        <v>30.86</v>
      </c>
      <c r="C1441" s="0" t="s">
        <v>203</v>
      </c>
      <c r="D1441" s="0" t="s">
        <v>20295</v>
      </c>
      <c r="E1441" s="0" t="n">
        <v>20.51</v>
      </c>
    </row>
    <row r="1442" customFormat="false" ht="15.8" hidden="false" customHeight="false" outlineLevel="0" collapsed="false">
      <c r="A1442" s="0" t="s">
        <v>20296</v>
      </c>
      <c r="B1442" s="0" t="n">
        <v>10.26</v>
      </c>
      <c r="C1442" s="0" t="s">
        <v>166</v>
      </c>
      <c r="D1442" s="0" t="s">
        <v>20297</v>
      </c>
      <c r="E1442" s="0" t="n">
        <v>6.82</v>
      </c>
    </row>
    <row r="1443" customFormat="false" ht="15.8" hidden="false" customHeight="false" outlineLevel="0" collapsed="false">
      <c r="A1443" s="0" t="s">
        <v>20298</v>
      </c>
      <c r="B1443" s="0" t="n">
        <v>12.88</v>
      </c>
      <c r="C1443" s="0" t="s">
        <v>166</v>
      </c>
      <c r="D1443" s="0" t="s">
        <v>20299</v>
      </c>
      <c r="E1443" s="0" t="n">
        <v>8.56</v>
      </c>
    </row>
    <row r="1444" customFormat="false" ht="15.8" hidden="false" customHeight="false" outlineLevel="0" collapsed="false">
      <c r="A1444" s="0" t="s">
        <v>20300</v>
      </c>
      <c r="B1444" s="0" t="n">
        <v>21.71</v>
      </c>
      <c r="C1444" s="0" t="s">
        <v>166</v>
      </c>
      <c r="D1444" s="0" t="s">
        <v>20301</v>
      </c>
      <c r="E1444" s="0" t="n">
        <v>14.43</v>
      </c>
    </row>
    <row r="1445" customFormat="false" ht="15.8" hidden="false" customHeight="false" outlineLevel="0" collapsed="false">
      <c r="A1445" s="0" t="s">
        <v>20302</v>
      </c>
      <c r="B1445" s="0" t="n">
        <v>32.59</v>
      </c>
      <c r="C1445" s="0" t="s">
        <v>166</v>
      </c>
      <c r="D1445" s="0" t="s">
        <v>20303</v>
      </c>
      <c r="E1445" s="0" t="n">
        <v>21.66</v>
      </c>
    </row>
    <row r="1446" customFormat="false" ht="15.8" hidden="false" customHeight="false" outlineLevel="0" collapsed="false">
      <c r="A1446" s="0" t="s">
        <v>20304</v>
      </c>
      <c r="B1446" s="0" t="n">
        <v>39.27</v>
      </c>
      <c r="C1446" s="0" t="s">
        <v>166</v>
      </c>
      <c r="D1446" s="0" t="s">
        <v>20305</v>
      </c>
      <c r="E1446" s="0" t="n">
        <v>26.1</v>
      </c>
    </row>
    <row r="1447" customFormat="false" ht="15.8" hidden="false" customHeight="false" outlineLevel="0" collapsed="false">
      <c r="A1447" s="0" t="s">
        <v>20306</v>
      </c>
      <c r="B1447" s="0" t="n">
        <v>55.99</v>
      </c>
      <c r="C1447" s="0" t="s">
        <v>166</v>
      </c>
      <c r="D1447" s="0" t="s">
        <v>20307</v>
      </c>
      <c r="E1447" s="0" t="n">
        <v>37.21</v>
      </c>
    </row>
    <row r="1448" customFormat="false" ht="15.8" hidden="false" customHeight="false" outlineLevel="0" collapsed="false">
      <c r="A1448" s="0" t="s">
        <v>20308</v>
      </c>
      <c r="B1448" s="0" t="n">
        <v>102.57</v>
      </c>
      <c r="C1448" s="0" t="s">
        <v>166</v>
      </c>
      <c r="D1448" s="0" t="s">
        <v>20309</v>
      </c>
      <c r="E1448" s="0" t="n">
        <v>68.16</v>
      </c>
    </row>
    <row r="1449" customFormat="false" ht="15.8" hidden="false" customHeight="false" outlineLevel="0" collapsed="false">
      <c r="A1449" s="0" t="s">
        <v>20310</v>
      </c>
      <c r="B1449" s="0" t="n">
        <v>130.67</v>
      </c>
      <c r="C1449" s="0" t="s">
        <v>166</v>
      </c>
      <c r="D1449" s="0" t="s">
        <v>20311</v>
      </c>
      <c r="E1449" s="0" t="n">
        <v>86.83</v>
      </c>
    </row>
    <row r="1450" customFormat="false" ht="15.8" hidden="false" customHeight="false" outlineLevel="0" collapsed="false">
      <c r="A1450" s="0" t="s">
        <v>20312</v>
      </c>
      <c r="B1450" s="0" t="n">
        <v>152.11</v>
      </c>
      <c r="C1450" s="0" t="s">
        <v>166</v>
      </c>
      <c r="D1450" s="0" t="s">
        <v>20313</v>
      </c>
      <c r="E1450" s="0" t="n">
        <v>101.08</v>
      </c>
    </row>
    <row r="1451" customFormat="false" ht="15.8" hidden="false" customHeight="false" outlineLevel="0" collapsed="false">
      <c r="A1451" s="0" t="s">
        <v>20314</v>
      </c>
      <c r="B1451" s="0" t="n">
        <v>10.29</v>
      </c>
      <c r="C1451" s="0" t="s">
        <v>203</v>
      </c>
      <c r="D1451" s="0" t="s">
        <v>20315</v>
      </c>
      <c r="E1451" s="0" t="n">
        <v>6.84</v>
      </c>
    </row>
    <row r="1452" customFormat="false" ht="15.8" hidden="false" customHeight="false" outlineLevel="0" collapsed="false">
      <c r="A1452" s="0" t="s">
        <v>20316</v>
      </c>
      <c r="B1452" s="0" t="n">
        <v>12.38</v>
      </c>
      <c r="C1452" s="0" t="s">
        <v>203</v>
      </c>
      <c r="D1452" s="0" t="s">
        <v>20317</v>
      </c>
      <c r="E1452" s="0" t="n">
        <v>8.23</v>
      </c>
    </row>
    <row r="1453" customFormat="false" ht="15.8" hidden="false" customHeight="false" outlineLevel="0" collapsed="false">
      <c r="A1453" s="0" t="s">
        <v>20318</v>
      </c>
      <c r="B1453" s="0" t="n">
        <v>17.81</v>
      </c>
      <c r="C1453" s="0" t="s">
        <v>203</v>
      </c>
      <c r="D1453" s="0" t="s">
        <v>20319</v>
      </c>
      <c r="E1453" s="0" t="n">
        <v>11.84</v>
      </c>
    </row>
    <row r="1454" customFormat="false" ht="15.8" hidden="false" customHeight="false" outlineLevel="0" collapsed="false">
      <c r="A1454" s="0" t="s">
        <v>20320</v>
      </c>
      <c r="B1454" s="0" t="n">
        <v>40.3</v>
      </c>
      <c r="C1454" s="0" t="s">
        <v>203</v>
      </c>
      <c r="D1454" s="0" t="s">
        <v>20321</v>
      </c>
      <c r="E1454" s="0" t="n">
        <v>26.78</v>
      </c>
    </row>
    <row r="1455" customFormat="false" ht="15.8" hidden="false" customHeight="false" outlineLevel="0" collapsed="false">
      <c r="A1455" s="0" t="s">
        <v>20322</v>
      </c>
      <c r="B1455" s="0" t="n">
        <v>34.86</v>
      </c>
      <c r="C1455" s="0" t="s">
        <v>203</v>
      </c>
      <c r="D1455" s="0" t="s">
        <v>20323</v>
      </c>
      <c r="E1455" s="0" t="n">
        <v>23.17</v>
      </c>
    </row>
    <row r="1456" customFormat="false" ht="15.8" hidden="false" customHeight="false" outlineLevel="0" collapsed="false">
      <c r="A1456" s="0" t="s">
        <v>20324</v>
      </c>
      <c r="B1456" s="0" t="n">
        <v>69.52</v>
      </c>
      <c r="C1456" s="0" t="s">
        <v>203</v>
      </c>
      <c r="D1456" s="0" t="s">
        <v>20325</v>
      </c>
      <c r="E1456" s="0" t="n">
        <v>46.2</v>
      </c>
    </row>
    <row r="1457" customFormat="false" ht="15.8" hidden="false" customHeight="false" outlineLevel="0" collapsed="false">
      <c r="A1457" s="0" t="s">
        <v>20326</v>
      </c>
      <c r="B1457" s="0" t="n">
        <v>77.5</v>
      </c>
      <c r="C1457" s="0" t="s">
        <v>203</v>
      </c>
      <c r="D1457" s="0" t="s">
        <v>20327</v>
      </c>
      <c r="E1457" s="0" t="n">
        <v>51.5</v>
      </c>
    </row>
    <row r="1458" customFormat="false" ht="15.8" hidden="false" customHeight="false" outlineLevel="0" collapsed="false">
      <c r="A1458" s="0" t="s">
        <v>20328</v>
      </c>
      <c r="B1458" s="0" t="n">
        <v>112.62</v>
      </c>
      <c r="C1458" s="0" t="s">
        <v>203</v>
      </c>
      <c r="D1458" s="0" t="s">
        <v>20329</v>
      </c>
      <c r="E1458" s="0" t="n">
        <v>74.84</v>
      </c>
    </row>
    <row r="1459" customFormat="false" ht="15.8" hidden="false" customHeight="false" outlineLevel="0" collapsed="false">
      <c r="A1459" s="0" t="s">
        <v>20330</v>
      </c>
      <c r="B1459" s="0" t="n">
        <v>171.68</v>
      </c>
      <c r="C1459" s="0" t="s">
        <v>203</v>
      </c>
      <c r="D1459" s="0" t="s">
        <v>20331</v>
      </c>
      <c r="E1459" s="0" t="n">
        <v>114.08</v>
      </c>
    </row>
    <row r="1460" customFormat="false" ht="15.8" hidden="false" customHeight="false" outlineLevel="0" collapsed="false">
      <c r="A1460" s="0" t="s">
        <v>20332</v>
      </c>
      <c r="B1460" s="0" t="n">
        <v>4.28</v>
      </c>
      <c r="C1460" s="0" t="s">
        <v>203</v>
      </c>
      <c r="D1460" s="0" t="s">
        <v>20333</v>
      </c>
      <c r="E1460" s="0" t="n">
        <v>2.85</v>
      </c>
    </row>
    <row r="1461" customFormat="false" ht="15.8" hidden="false" customHeight="false" outlineLevel="0" collapsed="false">
      <c r="A1461" s="0" t="s">
        <v>20334</v>
      </c>
      <c r="B1461" s="0" t="n">
        <v>4.57</v>
      </c>
      <c r="C1461" s="0" t="s">
        <v>203</v>
      </c>
      <c r="D1461" s="0" t="s">
        <v>20335</v>
      </c>
      <c r="E1461" s="0" t="n">
        <v>3.04</v>
      </c>
    </row>
    <row r="1462" customFormat="false" ht="15.8" hidden="false" customHeight="false" outlineLevel="0" collapsed="false">
      <c r="A1462" s="0" t="s">
        <v>20336</v>
      </c>
      <c r="B1462" s="0" t="n">
        <v>5.7</v>
      </c>
      <c r="C1462" s="0" t="s">
        <v>203</v>
      </c>
      <c r="D1462" s="0" t="s">
        <v>20337</v>
      </c>
      <c r="E1462" s="0" t="n">
        <v>3.79</v>
      </c>
    </row>
    <row r="1463" customFormat="false" ht="15.8" hidden="false" customHeight="false" outlineLevel="0" collapsed="false">
      <c r="A1463" s="0" t="s">
        <v>20338</v>
      </c>
      <c r="B1463" s="0" t="n">
        <v>7.59</v>
      </c>
      <c r="C1463" s="0" t="s">
        <v>203</v>
      </c>
      <c r="D1463" s="0" t="s">
        <v>20339</v>
      </c>
      <c r="E1463" s="0" t="n">
        <v>5.05</v>
      </c>
    </row>
    <row r="1464" customFormat="false" ht="15.8" hidden="false" customHeight="false" outlineLevel="0" collapsed="false">
      <c r="A1464" s="0" t="s">
        <v>20340</v>
      </c>
      <c r="B1464" s="0" t="n">
        <v>10.98</v>
      </c>
      <c r="C1464" s="0" t="s">
        <v>203</v>
      </c>
      <c r="D1464" s="0" t="s">
        <v>20341</v>
      </c>
      <c r="E1464" s="0" t="n">
        <v>7.3</v>
      </c>
    </row>
    <row r="1465" customFormat="false" ht="15.8" hidden="false" customHeight="false" outlineLevel="0" collapsed="false">
      <c r="A1465" s="0" t="s">
        <v>20342</v>
      </c>
      <c r="B1465" s="0" t="n">
        <v>13.74</v>
      </c>
      <c r="C1465" s="0" t="s">
        <v>203</v>
      </c>
      <c r="D1465" s="0" t="s">
        <v>20343</v>
      </c>
      <c r="E1465" s="0" t="n">
        <v>9.13</v>
      </c>
    </row>
    <row r="1466" customFormat="false" ht="15.8" hidden="false" customHeight="false" outlineLevel="0" collapsed="false">
      <c r="A1466" s="0" t="s">
        <v>20344</v>
      </c>
      <c r="B1466" s="0" t="n">
        <v>136.1</v>
      </c>
      <c r="C1466" s="0" t="s">
        <v>203</v>
      </c>
      <c r="D1466" s="0" t="s">
        <v>20345</v>
      </c>
      <c r="E1466" s="0" t="n">
        <v>90.44</v>
      </c>
    </row>
    <row r="1467" customFormat="false" ht="15.8" hidden="false" customHeight="false" outlineLevel="0" collapsed="false">
      <c r="A1467" s="0" t="s">
        <v>20346</v>
      </c>
      <c r="B1467" s="0" t="n">
        <v>141.59</v>
      </c>
      <c r="C1467" s="0" t="s">
        <v>203</v>
      </c>
      <c r="D1467" s="0" t="s">
        <v>20347</v>
      </c>
      <c r="E1467" s="0" t="n">
        <v>94.09</v>
      </c>
    </row>
    <row r="1468" customFormat="false" ht="15.8" hidden="false" customHeight="false" outlineLevel="0" collapsed="false">
      <c r="A1468" s="0" t="s">
        <v>20348</v>
      </c>
      <c r="B1468" s="0" t="n">
        <v>182.83</v>
      </c>
      <c r="C1468" s="0" t="s">
        <v>203</v>
      </c>
      <c r="D1468" s="0" t="s">
        <v>20349</v>
      </c>
      <c r="E1468" s="0" t="n">
        <v>121.49</v>
      </c>
    </row>
    <row r="1469" customFormat="false" ht="15.8" hidden="false" customHeight="false" outlineLevel="0" collapsed="false">
      <c r="A1469" s="0" t="s">
        <v>20350</v>
      </c>
      <c r="B1469" s="0" t="n">
        <v>9.24</v>
      </c>
      <c r="C1469" s="0" t="s">
        <v>203</v>
      </c>
      <c r="D1469" s="0" t="s">
        <v>20351</v>
      </c>
      <c r="E1469" s="0" t="n">
        <v>6.14</v>
      </c>
    </row>
    <row r="1470" customFormat="false" ht="26.5" hidden="false" customHeight="false" outlineLevel="0" collapsed="false">
      <c r="A1470" s="0" t="s">
        <v>20352</v>
      </c>
      <c r="B1470" s="0" t="n">
        <v>11.63</v>
      </c>
      <c r="C1470" s="0" t="s">
        <v>203</v>
      </c>
      <c r="D1470" s="298" t="s">
        <v>20353</v>
      </c>
      <c r="E1470" s="0" t="n">
        <v>7.73</v>
      </c>
    </row>
    <row r="1471" customFormat="false" ht="15.8" hidden="false" customHeight="false" outlineLevel="0" collapsed="false">
      <c r="A1471" s="0" t="s">
        <v>20354</v>
      </c>
      <c r="B1471" s="0" t="n">
        <v>4.24</v>
      </c>
      <c r="C1471" s="0" t="s">
        <v>203</v>
      </c>
      <c r="D1471" s="0" t="s">
        <v>20355</v>
      </c>
      <c r="E1471" s="0" t="n">
        <v>2.82</v>
      </c>
    </row>
    <row r="1472" customFormat="false" ht="15.8" hidden="false" customHeight="false" outlineLevel="0" collapsed="false">
      <c r="A1472" s="0" t="s">
        <v>20356</v>
      </c>
      <c r="B1472" s="0" t="n">
        <v>10.02</v>
      </c>
      <c r="C1472" s="0" t="s">
        <v>203</v>
      </c>
      <c r="D1472" s="0" t="s">
        <v>20357</v>
      </c>
      <c r="E1472" s="0" t="n">
        <v>6.66</v>
      </c>
    </row>
    <row r="1473" customFormat="false" ht="15.8" hidden="false" customHeight="false" outlineLevel="0" collapsed="false">
      <c r="A1473" s="0" t="s">
        <v>20358</v>
      </c>
      <c r="B1473" s="0" t="n">
        <v>19.09</v>
      </c>
      <c r="C1473" s="0" t="s">
        <v>203</v>
      </c>
      <c r="D1473" s="0" t="s">
        <v>20359</v>
      </c>
      <c r="E1473" s="0" t="n">
        <v>12.69</v>
      </c>
    </row>
    <row r="1474" customFormat="false" ht="15.8" hidden="false" customHeight="false" outlineLevel="0" collapsed="false">
      <c r="A1474" s="0" t="s">
        <v>20360</v>
      </c>
      <c r="B1474" s="0" t="n">
        <v>24.07</v>
      </c>
      <c r="C1474" s="0" t="s">
        <v>203</v>
      </c>
      <c r="D1474" s="0" t="s">
        <v>3697</v>
      </c>
      <c r="E1474" s="0" t="n">
        <v>16</v>
      </c>
    </row>
    <row r="1475" customFormat="false" ht="15.8" hidden="false" customHeight="false" outlineLevel="0" collapsed="false">
      <c r="A1475" s="0" t="s">
        <v>20361</v>
      </c>
      <c r="B1475" s="0" t="n">
        <v>5.22</v>
      </c>
      <c r="C1475" s="0" t="s">
        <v>203</v>
      </c>
      <c r="D1475" s="0" t="s">
        <v>20362</v>
      </c>
      <c r="E1475" s="0" t="n">
        <v>3.47</v>
      </c>
    </row>
    <row r="1476" customFormat="false" ht="15.8" hidden="false" customHeight="false" outlineLevel="0" collapsed="false">
      <c r="A1476" s="0" t="s">
        <v>20363</v>
      </c>
      <c r="B1476" s="0" t="n">
        <v>5.29</v>
      </c>
      <c r="C1476" s="0" t="s">
        <v>203</v>
      </c>
      <c r="D1476" s="0" t="s">
        <v>20364</v>
      </c>
      <c r="E1476" s="0" t="n">
        <v>3.52</v>
      </c>
    </row>
    <row r="1477" customFormat="false" ht="15.8" hidden="false" customHeight="false" outlineLevel="0" collapsed="false">
      <c r="A1477" s="0" t="s">
        <v>20365</v>
      </c>
      <c r="B1477" s="0" t="n">
        <v>6.81</v>
      </c>
      <c r="C1477" s="0" t="s">
        <v>203</v>
      </c>
      <c r="D1477" s="0" t="s">
        <v>20366</v>
      </c>
      <c r="E1477" s="0" t="n">
        <v>4.53</v>
      </c>
    </row>
    <row r="1478" customFormat="false" ht="15.8" hidden="false" customHeight="false" outlineLevel="0" collapsed="false">
      <c r="A1478" s="0" t="s">
        <v>20367</v>
      </c>
      <c r="B1478" s="0" t="n">
        <v>23.98</v>
      </c>
      <c r="C1478" s="0" t="s">
        <v>203</v>
      </c>
      <c r="D1478" s="0" t="s">
        <v>20368</v>
      </c>
      <c r="E1478" s="0" t="n">
        <v>15.94</v>
      </c>
    </row>
    <row r="1479" customFormat="false" ht="15.8" hidden="false" customHeight="false" outlineLevel="0" collapsed="false">
      <c r="A1479" s="0" t="s">
        <v>20369</v>
      </c>
      <c r="B1479" s="0" t="n">
        <v>28.48</v>
      </c>
      <c r="C1479" s="0" t="s">
        <v>203</v>
      </c>
      <c r="D1479" s="0" t="s">
        <v>20370</v>
      </c>
      <c r="E1479" s="0" t="n">
        <v>18.93</v>
      </c>
    </row>
    <row r="1480" customFormat="false" ht="15.8" hidden="false" customHeight="false" outlineLevel="0" collapsed="false">
      <c r="A1480" s="0" t="s">
        <v>20371</v>
      </c>
      <c r="B1480" s="0" t="n">
        <v>3.55</v>
      </c>
      <c r="C1480" s="0" t="s">
        <v>203</v>
      </c>
      <c r="D1480" s="0" t="s">
        <v>20372</v>
      </c>
      <c r="E1480" s="0" t="n">
        <v>2.36</v>
      </c>
    </row>
    <row r="1481" customFormat="false" ht="15.8" hidden="false" customHeight="false" outlineLevel="0" collapsed="false">
      <c r="A1481" s="0" t="s">
        <v>20373</v>
      </c>
      <c r="B1481" s="0" t="n">
        <v>7.61</v>
      </c>
      <c r="C1481" s="0" t="s">
        <v>203</v>
      </c>
      <c r="D1481" s="0" t="s">
        <v>20374</v>
      </c>
      <c r="E1481" s="0" t="n">
        <v>5.06</v>
      </c>
    </row>
    <row r="1482" customFormat="false" ht="15.8" hidden="false" customHeight="false" outlineLevel="0" collapsed="false">
      <c r="A1482" s="0" t="s">
        <v>20375</v>
      </c>
      <c r="B1482" s="0" t="n">
        <v>25.76</v>
      </c>
      <c r="C1482" s="0" t="s">
        <v>203</v>
      </c>
      <c r="D1482" s="0" t="s">
        <v>20376</v>
      </c>
      <c r="E1482" s="0" t="n">
        <v>17.12</v>
      </c>
    </row>
    <row r="1483" customFormat="false" ht="15.8" hidden="false" customHeight="false" outlineLevel="0" collapsed="false">
      <c r="A1483" s="0" t="s">
        <v>20377</v>
      </c>
      <c r="B1483" s="0" t="n">
        <v>9.81</v>
      </c>
      <c r="C1483" s="0" t="s">
        <v>203</v>
      </c>
      <c r="D1483" s="0" t="s">
        <v>20378</v>
      </c>
      <c r="E1483" s="0" t="n">
        <v>6.52</v>
      </c>
    </row>
    <row r="1484" customFormat="false" ht="15.8" hidden="false" customHeight="false" outlineLevel="0" collapsed="false">
      <c r="A1484" s="0" t="s">
        <v>20379</v>
      </c>
      <c r="B1484" s="0" t="n">
        <v>11.49</v>
      </c>
      <c r="C1484" s="0" t="s">
        <v>203</v>
      </c>
      <c r="D1484" s="0" t="s">
        <v>20380</v>
      </c>
      <c r="E1484" s="0" t="n">
        <v>7.64</v>
      </c>
    </row>
    <row r="1485" customFormat="false" ht="15.8" hidden="false" customHeight="false" outlineLevel="0" collapsed="false">
      <c r="A1485" s="0" t="s">
        <v>20381</v>
      </c>
      <c r="B1485" s="0" t="n">
        <v>2.7</v>
      </c>
      <c r="C1485" s="0" t="s">
        <v>203</v>
      </c>
      <c r="D1485" s="0" t="s">
        <v>20382</v>
      </c>
      <c r="E1485" s="0" t="n">
        <v>1.8</v>
      </c>
    </row>
    <row r="1486" customFormat="false" ht="15.8" hidden="false" customHeight="false" outlineLevel="0" collapsed="false">
      <c r="A1486" s="0" t="s">
        <v>20383</v>
      </c>
      <c r="B1486" s="0" t="n">
        <v>3.5</v>
      </c>
      <c r="C1486" s="0" t="s">
        <v>203</v>
      </c>
      <c r="D1486" s="0" t="s">
        <v>20384</v>
      </c>
      <c r="E1486" s="0" t="n">
        <v>2.33</v>
      </c>
    </row>
    <row r="1487" customFormat="false" ht="15.8" hidden="false" customHeight="false" outlineLevel="0" collapsed="false">
      <c r="A1487" s="0" t="s">
        <v>20385</v>
      </c>
      <c r="B1487" s="0" t="n">
        <v>12.34</v>
      </c>
      <c r="C1487" s="0" t="s">
        <v>203</v>
      </c>
      <c r="D1487" s="0" t="s">
        <v>20386</v>
      </c>
      <c r="E1487" s="0" t="n">
        <v>8.2</v>
      </c>
    </row>
    <row r="1488" customFormat="false" ht="15.8" hidden="false" customHeight="false" outlineLevel="0" collapsed="false">
      <c r="A1488" s="0" t="s">
        <v>20387</v>
      </c>
      <c r="B1488" s="0" t="n">
        <v>24.21</v>
      </c>
      <c r="C1488" s="0" t="s">
        <v>203</v>
      </c>
      <c r="D1488" s="0" t="s">
        <v>20388</v>
      </c>
      <c r="E1488" s="0" t="n">
        <v>16.09</v>
      </c>
    </row>
    <row r="1489" customFormat="false" ht="15.8" hidden="false" customHeight="false" outlineLevel="0" collapsed="false">
      <c r="A1489" s="0" t="s">
        <v>20389</v>
      </c>
      <c r="B1489" s="0" t="n">
        <v>14.73</v>
      </c>
      <c r="C1489" s="0" t="s">
        <v>203</v>
      </c>
      <c r="D1489" s="0" t="s">
        <v>20390</v>
      </c>
      <c r="E1489" s="0" t="n">
        <v>9.79</v>
      </c>
    </row>
    <row r="1490" customFormat="false" ht="15.8" hidden="false" customHeight="false" outlineLevel="0" collapsed="false">
      <c r="A1490" s="0" t="s">
        <v>20391</v>
      </c>
      <c r="B1490" s="0" t="n">
        <v>16.76</v>
      </c>
      <c r="C1490" s="0" t="s">
        <v>203</v>
      </c>
      <c r="D1490" s="0" t="s">
        <v>20392</v>
      </c>
      <c r="E1490" s="0" t="n">
        <v>11.14</v>
      </c>
    </row>
    <row r="1491" customFormat="false" ht="15.8" hidden="false" customHeight="false" outlineLevel="0" collapsed="false">
      <c r="A1491" s="0" t="s">
        <v>20393</v>
      </c>
      <c r="B1491" s="0" t="n">
        <v>5.28</v>
      </c>
      <c r="C1491" s="0" t="s">
        <v>203</v>
      </c>
      <c r="D1491" s="0" t="s">
        <v>20394</v>
      </c>
      <c r="E1491" s="0" t="n">
        <v>3.51</v>
      </c>
    </row>
    <row r="1492" customFormat="false" ht="15.8" hidden="false" customHeight="false" outlineLevel="0" collapsed="false">
      <c r="A1492" s="0" t="s">
        <v>20395</v>
      </c>
      <c r="B1492" s="0" t="n">
        <v>15.06</v>
      </c>
      <c r="C1492" s="0" t="s">
        <v>203</v>
      </c>
      <c r="D1492" s="0" t="s">
        <v>20396</v>
      </c>
      <c r="E1492" s="0" t="n">
        <v>10.01</v>
      </c>
    </row>
    <row r="1493" customFormat="false" ht="15.8" hidden="false" customHeight="false" outlineLevel="0" collapsed="false">
      <c r="A1493" s="0" t="s">
        <v>20397</v>
      </c>
      <c r="B1493" s="0" t="n">
        <v>10.82</v>
      </c>
      <c r="C1493" s="0" t="s">
        <v>203</v>
      </c>
      <c r="D1493" s="0" t="s">
        <v>20398</v>
      </c>
      <c r="E1493" s="0" t="n">
        <v>7.19</v>
      </c>
    </row>
    <row r="1494" customFormat="false" ht="15.8" hidden="false" customHeight="false" outlineLevel="0" collapsed="false">
      <c r="A1494" s="0" t="s">
        <v>20399</v>
      </c>
      <c r="B1494" s="0" t="n">
        <v>14.16</v>
      </c>
      <c r="C1494" s="0" t="s">
        <v>166</v>
      </c>
      <c r="D1494" s="0" t="s">
        <v>20400</v>
      </c>
      <c r="E1494" s="0" t="n">
        <v>9.41</v>
      </c>
    </row>
    <row r="1495" customFormat="false" ht="15.8" hidden="false" customHeight="false" outlineLevel="0" collapsed="false">
      <c r="A1495" s="0" t="s">
        <v>20401</v>
      </c>
      <c r="B1495" s="0" t="n">
        <v>23.53</v>
      </c>
      <c r="C1495" s="0" t="s">
        <v>166</v>
      </c>
      <c r="D1495" s="0" t="s">
        <v>20402</v>
      </c>
      <c r="E1495" s="0" t="n">
        <v>15.64</v>
      </c>
    </row>
    <row r="1496" customFormat="false" ht="15.8" hidden="false" customHeight="false" outlineLevel="0" collapsed="false">
      <c r="A1496" s="0" t="s">
        <v>20403</v>
      </c>
      <c r="B1496" s="0" t="n">
        <v>34.83</v>
      </c>
      <c r="C1496" s="0" t="s">
        <v>166</v>
      </c>
      <c r="D1496" s="0" t="s">
        <v>20404</v>
      </c>
      <c r="E1496" s="0" t="n">
        <v>23.15</v>
      </c>
    </row>
    <row r="1497" customFormat="false" ht="15.8" hidden="false" customHeight="false" outlineLevel="0" collapsed="false">
      <c r="A1497" s="0" t="s">
        <v>20405</v>
      </c>
      <c r="B1497" s="0" t="n">
        <v>19.86</v>
      </c>
      <c r="C1497" s="0" t="s">
        <v>203</v>
      </c>
      <c r="D1497" s="0" t="s">
        <v>20406</v>
      </c>
      <c r="E1497" s="0" t="n">
        <v>13.2</v>
      </c>
    </row>
    <row r="1498" customFormat="false" ht="15.8" hidden="false" customHeight="false" outlineLevel="0" collapsed="false">
      <c r="A1498" s="0" t="s">
        <v>20407</v>
      </c>
      <c r="B1498" s="0" t="n">
        <v>24.51</v>
      </c>
      <c r="C1498" s="0" t="s">
        <v>203</v>
      </c>
      <c r="D1498" s="0" t="s">
        <v>20408</v>
      </c>
      <c r="E1498" s="0" t="n">
        <v>16.29</v>
      </c>
    </row>
    <row r="1499" customFormat="false" ht="15.8" hidden="false" customHeight="false" outlineLevel="0" collapsed="false">
      <c r="A1499" s="0" t="s">
        <v>20409</v>
      </c>
      <c r="B1499" s="0" t="n">
        <v>29.6</v>
      </c>
      <c r="C1499" s="0" t="s">
        <v>203</v>
      </c>
      <c r="D1499" s="0" t="s">
        <v>20410</v>
      </c>
      <c r="E1499" s="0" t="n">
        <v>19.67</v>
      </c>
    </row>
    <row r="1500" customFormat="false" ht="15.8" hidden="false" customHeight="false" outlineLevel="0" collapsed="false">
      <c r="A1500" s="0" t="s">
        <v>20411</v>
      </c>
      <c r="B1500" s="0" t="n">
        <v>13.9</v>
      </c>
      <c r="C1500" s="0" t="s">
        <v>203</v>
      </c>
      <c r="D1500" s="0" t="s">
        <v>20412</v>
      </c>
      <c r="E1500" s="0" t="n">
        <v>9.24</v>
      </c>
    </row>
    <row r="1501" customFormat="false" ht="15.8" hidden="false" customHeight="false" outlineLevel="0" collapsed="false">
      <c r="A1501" s="0" t="s">
        <v>20413</v>
      </c>
      <c r="B1501" s="0" t="n">
        <v>21.32</v>
      </c>
      <c r="C1501" s="0" t="s">
        <v>203</v>
      </c>
      <c r="D1501" s="0" t="s">
        <v>20414</v>
      </c>
      <c r="E1501" s="0" t="n">
        <v>14.17</v>
      </c>
    </row>
    <row r="1502" customFormat="false" ht="15.8" hidden="false" customHeight="false" outlineLevel="0" collapsed="false">
      <c r="A1502" s="0" t="s">
        <v>20415</v>
      </c>
      <c r="B1502" s="0" t="n">
        <v>13.9</v>
      </c>
      <c r="C1502" s="0" t="s">
        <v>203</v>
      </c>
      <c r="D1502" s="0" t="s">
        <v>20416</v>
      </c>
      <c r="E1502" s="0" t="n">
        <v>9.24</v>
      </c>
    </row>
    <row r="1503" customFormat="false" ht="15.8" hidden="false" customHeight="false" outlineLevel="0" collapsed="false">
      <c r="A1503" s="0" t="s">
        <v>20417</v>
      </c>
      <c r="B1503" s="0" t="n">
        <v>13.9</v>
      </c>
      <c r="C1503" s="0" t="s">
        <v>203</v>
      </c>
      <c r="D1503" s="0" t="s">
        <v>20418</v>
      </c>
      <c r="E1503" s="0" t="n">
        <v>9.24</v>
      </c>
    </row>
    <row r="1504" customFormat="false" ht="15.8" hidden="false" customHeight="false" outlineLevel="0" collapsed="false">
      <c r="A1504" s="0" t="s">
        <v>20419</v>
      </c>
      <c r="B1504" s="0" t="n">
        <v>42.12</v>
      </c>
      <c r="C1504" s="0" t="s">
        <v>203</v>
      </c>
      <c r="D1504" s="0" t="s">
        <v>20420</v>
      </c>
      <c r="E1504" s="0" t="n">
        <v>27.99</v>
      </c>
    </row>
    <row r="1505" customFormat="false" ht="15.8" hidden="false" customHeight="false" outlineLevel="0" collapsed="false">
      <c r="A1505" s="0" t="s">
        <v>20421</v>
      </c>
      <c r="B1505" s="0" t="n">
        <v>161.58</v>
      </c>
      <c r="C1505" s="0" t="s">
        <v>203</v>
      </c>
      <c r="D1505" s="0" t="s">
        <v>20422</v>
      </c>
      <c r="E1505" s="0" t="n">
        <v>107.37</v>
      </c>
    </row>
    <row r="1506" customFormat="false" ht="15.8" hidden="false" customHeight="false" outlineLevel="0" collapsed="false">
      <c r="A1506" s="0" t="s">
        <v>20423</v>
      </c>
      <c r="B1506" s="0" t="n">
        <v>17.6</v>
      </c>
      <c r="C1506" s="0" t="s">
        <v>203</v>
      </c>
      <c r="D1506" s="0" t="s">
        <v>20424</v>
      </c>
      <c r="E1506" s="0" t="n">
        <v>11.7</v>
      </c>
    </row>
    <row r="1507" customFormat="false" ht="15.8" hidden="false" customHeight="false" outlineLevel="0" collapsed="false">
      <c r="A1507" s="0" t="s">
        <v>20425</v>
      </c>
      <c r="B1507" s="0" t="n">
        <v>11.72</v>
      </c>
      <c r="C1507" s="0" t="s">
        <v>203</v>
      </c>
      <c r="D1507" s="0" t="s">
        <v>20426</v>
      </c>
      <c r="E1507" s="0" t="n">
        <v>7.79</v>
      </c>
    </row>
    <row r="1508" customFormat="false" ht="15.8" hidden="false" customHeight="false" outlineLevel="0" collapsed="false">
      <c r="A1508" s="0" t="s">
        <v>20427</v>
      </c>
      <c r="B1508" s="0" t="n">
        <v>15.77</v>
      </c>
      <c r="C1508" s="0" t="s">
        <v>203</v>
      </c>
      <c r="D1508" s="0" t="s">
        <v>20428</v>
      </c>
      <c r="E1508" s="0" t="n">
        <v>10.48</v>
      </c>
    </row>
    <row r="1509" customFormat="false" ht="15.8" hidden="false" customHeight="false" outlineLevel="0" collapsed="false">
      <c r="A1509" s="0" t="s">
        <v>20429</v>
      </c>
      <c r="B1509" s="0" t="n">
        <v>22.82</v>
      </c>
      <c r="C1509" s="0" t="s">
        <v>203</v>
      </c>
      <c r="D1509" s="0" t="s">
        <v>20430</v>
      </c>
      <c r="E1509" s="0" t="n">
        <v>15.17</v>
      </c>
    </row>
    <row r="1510" customFormat="false" ht="15.8" hidden="false" customHeight="false" outlineLevel="0" collapsed="false">
      <c r="A1510" s="0" t="s">
        <v>20431</v>
      </c>
      <c r="B1510" s="0" t="n">
        <v>36.76</v>
      </c>
      <c r="C1510" s="0" t="s">
        <v>203</v>
      </c>
      <c r="D1510" s="0" t="s">
        <v>20432</v>
      </c>
      <c r="E1510" s="0" t="n">
        <v>24.43</v>
      </c>
    </row>
    <row r="1511" customFormat="false" ht="15.8" hidden="false" customHeight="false" outlineLevel="0" collapsed="false">
      <c r="A1511" s="0" t="s">
        <v>20433</v>
      </c>
      <c r="B1511" s="0" t="n">
        <v>49.24</v>
      </c>
      <c r="C1511" s="0" t="s">
        <v>203</v>
      </c>
      <c r="D1511" s="0" t="s">
        <v>20434</v>
      </c>
      <c r="E1511" s="0" t="n">
        <v>32.72</v>
      </c>
    </row>
    <row r="1512" customFormat="false" ht="15.8" hidden="false" customHeight="false" outlineLevel="0" collapsed="false">
      <c r="A1512" s="0" t="s">
        <v>20435</v>
      </c>
      <c r="B1512" s="0" t="n">
        <v>16.28</v>
      </c>
      <c r="C1512" s="0" t="s">
        <v>203</v>
      </c>
      <c r="D1512" s="0" t="s">
        <v>20436</v>
      </c>
      <c r="E1512" s="0" t="n">
        <v>10.82</v>
      </c>
    </row>
    <row r="1513" customFormat="false" ht="15.8" hidden="false" customHeight="false" outlineLevel="0" collapsed="false">
      <c r="A1513" s="0" t="s">
        <v>20437</v>
      </c>
      <c r="B1513" s="0" t="n">
        <v>21.95</v>
      </c>
      <c r="C1513" s="0" t="s">
        <v>203</v>
      </c>
      <c r="D1513" s="0" t="s">
        <v>20438</v>
      </c>
      <c r="E1513" s="0" t="n">
        <v>14.59</v>
      </c>
    </row>
    <row r="1514" customFormat="false" ht="15.8" hidden="false" customHeight="false" outlineLevel="0" collapsed="false">
      <c r="A1514" s="0" t="s">
        <v>20439</v>
      </c>
      <c r="B1514" s="0" t="n">
        <v>36.34</v>
      </c>
      <c r="C1514" s="0" t="s">
        <v>203</v>
      </c>
      <c r="D1514" s="0" t="s">
        <v>20440</v>
      </c>
      <c r="E1514" s="0" t="n">
        <v>24.15</v>
      </c>
    </row>
    <row r="1515" customFormat="false" ht="15.8" hidden="false" customHeight="false" outlineLevel="0" collapsed="false">
      <c r="A1515" s="0" t="s">
        <v>20441</v>
      </c>
      <c r="B1515" s="0" t="n">
        <v>39.66</v>
      </c>
      <c r="C1515" s="0" t="s">
        <v>203</v>
      </c>
      <c r="D1515" s="0" t="s">
        <v>20442</v>
      </c>
      <c r="E1515" s="0" t="n">
        <v>26.36</v>
      </c>
    </row>
    <row r="1516" customFormat="false" ht="15.8" hidden="false" customHeight="false" outlineLevel="0" collapsed="false">
      <c r="A1516" s="0" t="s">
        <v>20443</v>
      </c>
      <c r="B1516" s="0" t="n">
        <v>138.16</v>
      </c>
      <c r="C1516" s="0" t="s">
        <v>203</v>
      </c>
      <c r="D1516" s="0" t="s">
        <v>20444</v>
      </c>
      <c r="E1516" s="0" t="n">
        <v>91.81</v>
      </c>
    </row>
    <row r="1517" customFormat="false" ht="15.8" hidden="false" customHeight="false" outlineLevel="0" collapsed="false">
      <c r="A1517" s="0" t="s">
        <v>20445</v>
      </c>
      <c r="B1517" s="0" t="n">
        <v>9.93</v>
      </c>
      <c r="C1517" s="0" t="s">
        <v>203</v>
      </c>
      <c r="D1517" s="0" t="s">
        <v>20446</v>
      </c>
      <c r="E1517" s="0" t="n">
        <v>6.6</v>
      </c>
    </row>
    <row r="1518" customFormat="false" ht="15.8" hidden="false" customHeight="false" outlineLevel="0" collapsed="false">
      <c r="A1518" s="0" t="s">
        <v>20447</v>
      </c>
      <c r="B1518" s="0" t="n">
        <v>12</v>
      </c>
      <c r="C1518" s="0" t="s">
        <v>203</v>
      </c>
      <c r="D1518" s="0" t="s">
        <v>20448</v>
      </c>
      <c r="E1518" s="0" t="n">
        <v>7.98</v>
      </c>
    </row>
    <row r="1519" customFormat="false" ht="15.8" hidden="false" customHeight="false" outlineLevel="0" collapsed="false">
      <c r="A1519" s="0" t="s">
        <v>20449</v>
      </c>
      <c r="B1519" s="0" t="n">
        <v>16.43</v>
      </c>
      <c r="C1519" s="0" t="s">
        <v>203</v>
      </c>
      <c r="D1519" s="0" t="s">
        <v>20450</v>
      </c>
      <c r="E1519" s="0" t="n">
        <v>10.92</v>
      </c>
    </row>
    <row r="1520" customFormat="false" ht="15.8" hidden="false" customHeight="false" outlineLevel="0" collapsed="false">
      <c r="A1520" s="0" t="s">
        <v>20451</v>
      </c>
      <c r="B1520" s="0" t="n">
        <v>33.75</v>
      </c>
      <c r="C1520" s="0" t="s">
        <v>203</v>
      </c>
      <c r="D1520" s="0" t="s">
        <v>20452</v>
      </c>
      <c r="E1520" s="0" t="n">
        <v>22.43</v>
      </c>
    </row>
    <row r="1521" customFormat="false" ht="15.8" hidden="false" customHeight="false" outlineLevel="0" collapsed="false">
      <c r="A1521" s="0" t="s">
        <v>20453</v>
      </c>
      <c r="B1521" s="0" t="n">
        <v>43.17</v>
      </c>
      <c r="C1521" s="0" t="s">
        <v>203</v>
      </c>
      <c r="D1521" s="0" t="s">
        <v>20454</v>
      </c>
      <c r="E1521" s="0" t="n">
        <v>28.69</v>
      </c>
    </row>
    <row r="1522" customFormat="false" ht="15.8" hidden="false" customHeight="false" outlineLevel="0" collapsed="false">
      <c r="A1522" s="0" t="s">
        <v>20455</v>
      </c>
      <c r="B1522" s="0" t="n">
        <v>59.74</v>
      </c>
      <c r="C1522" s="0" t="s">
        <v>203</v>
      </c>
      <c r="D1522" s="0" t="s">
        <v>20456</v>
      </c>
      <c r="E1522" s="0" t="n">
        <v>39.7</v>
      </c>
    </row>
    <row r="1523" customFormat="false" ht="15.8" hidden="false" customHeight="false" outlineLevel="0" collapsed="false">
      <c r="A1523" s="0" t="s">
        <v>20457</v>
      </c>
      <c r="B1523" s="0" t="n">
        <v>154.76</v>
      </c>
      <c r="C1523" s="0" t="s">
        <v>203</v>
      </c>
      <c r="D1523" s="0" t="s">
        <v>20458</v>
      </c>
      <c r="E1523" s="0" t="n">
        <v>102.84</v>
      </c>
    </row>
    <row r="1524" customFormat="false" ht="15.8" hidden="false" customHeight="false" outlineLevel="0" collapsed="false">
      <c r="A1524" s="0" t="s">
        <v>20459</v>
      </c>
      <c r="B1524" s="0" t="n">
        <v>207.52</v>
      </c>
      <c r="C1524" s="0" t="s">
        <v>203</v>
      </c>
      <c r="D1524" s="0" t="s">
        <v>20460</v>
      </c>
      <c r="E1524" s="0" t="n">
        <v>137.9</v>
      </c>
    </row>
    <row r="1525" customFormat="false" ht="15.8" hidden="false" customHeight="false" outlineLevel="0" collapsed="false">
      <c r="A1525" s="0" t="s">
        <v>20461</v>
      </c>
      <c r="B1525" s="0" t="n">
        <v>279.61</v>
      </c>
      <c r="C1525" s="0" t="s">
        <v>203</v>
      </c>
      <c r="D1525" s="0" t="s">
        <v>20462</v>
      </c>
      <c r="E1525" s="0" t="n">
        <v>185.8</v>
      </c>
    </row>
    <row r="1526" customFormat="false" ht="15.8" hidden="false" customHeight="false" outlineLevel="0" collapsed="false">
      <c r="A1526" s="0" t="s">
        <v>20463</v>
      </c>
      <c r="B1526" s="0" t="n">
        <v>101.26</v>
      </c>
      <c r="C1526" s="0" t="s">
        <v>203</v>
      </c>
      <c r="D1526" s="0" t="s">
        <v>20464</v>
      </c>
      <c r="E1526" s="0" t="n">
        <v>67.29</v>
      </c>
    </row>
    <row r="1527" customFormat="false" ht="15.8" hidden="false" customHeight="false" outlineLevel="0" collapsed="false">
      <c r="A1527" s="0" t="s">
        <v>20465</v>
      </c>
      <c r="B1527" s="0" t="n">
        <v>26.63</v>
      </c>
      <c r="C1527" s="0" t="s">
        <v>203</v>
      </c>
      <c r="D1527" s="0" t="s">
        <v>20466</v>
      </c>
      <c r="E1527" s="0" t="n">
        <v>17.7</v>
      </c>
    </row>
    <row r="1528" customFormat="false" ht="15.8" hidden="false" customHeight="false" outlineLevel="0" collapsed="false">
      <c r="A1528" s="0" t="s">
        <v>20467</v>
      </c>
      <c r="B1528" s="0" t="n">
        <v>35.39</v>
      </c>
      <c r="C1528" s="0" t="s">
        <v>203</v>
      </c>
      <c r="D1528" s="0" t="s">
        <v>20468</v>
      </c>
      <c r="E1528" s="0" t="n">
        <v>23.52</v>
      </c>
    </row>
    <row r="1529" customFormat="false" ht="15.8" hidden="false" customHeight="false" outlineLevel="0" collapsed="false">
      <c r="A1529" s="0" t="s">
        <v>20469</v>
      </c>
      <c r="B1529" s="0" t="n">
        <v>30.3</v>
      </c>
      <c r="C1529" s="0" t="s">
        <v>203</v>
      </c>
      <c r="D1529" s="0" t="s">
        <v>20470</v>
      </c>
      <c r="E1529" s="0" t="n">
        <v>20.14</v>
      </c>
    </row>
    <row r="1530" customFormat="false" ht="15.8" hidden="false" customHeight="false" outlineLevel="0" collapsed="false">
      <c r="A1530" s="0" t="s">
        <v>20471</v>
      </c>
      <c r="B1530" s="0" t="n">
        <v>21.38</v>
      </c>
      <c r="C1530" s="0" t="s">
        <v>203</v>
      </c>
      <c r="D1530" s="0" t="s">
        <v>20472</v>
      </c>
      <c r="E1530" s="0" t="n">
        <v>14.21</v>
      </c>
    </row>
    <row r="1531" customFormat="false" ht="15.8" hidden="false" customHeight="false" outlineLevel="0" collapsed="false">
      <c r="A1531" s="0" t="s">
        <v>20473</v>
      </c>
      <c r="B1531" s="0" t="n">
        <v>26.63</v>
      </c>
      <c r="C1531" s="0" t="s">
        <v>203</v>
      </c>
      <c r="D1531" s="0" t="s">
        <v>20474</v>
      </c>
      <c r="E1531" s="0" t="n">
        <v>17.7</v>
      </c>
    </row>
    <row r="1532" customFormat="false" ht="15.8" hidden="false" customHeight="false" outlineLevel="0" collapsed="false">
      <c r="A1532" s="0" t="s">
        <v>20475</v>
      </c>
      <c r="B1532" s="0" t="n">
        <v>23.56</v>
      </c>
      <c r="C1532" s="0" t="s">
        <v>203</v>
      </c>
      <c r="D1532" s="0" t="s">
        <v>20476</v>
      </c>
      <c r="E1532" s="0" t="n">
        <v>15.66</v>
      </c>
    </row>
    <row r="1533" customFormat="false" ht="15.8" hidden="false" customHeight="false" outlineLevel="0" collapsed="false">
      <c r="A1533" s="0" t="s">
        <v>20477</v>
      </c>
      <c r="B1533" s="0" t="n">
        <v>25.68</v>
      </c>
      <c r="C1533" s="0" t="s">
        <v>203</v>
      </c>
      <c r="D1533" s="0" t="s">
        <v>20478</v>
      </c>
      <c r="E1533" s="0" t="n">
        <v>17.07</v>
      </c>
    </row>
    <row r="1534" customFormat="false" ht="15.8" hidden="false" customHeight="false" outlineLevel="0" collapsed="false">
      <c r="A1534" s="0" t="s">
        <v>20479</v>
      </c>
      <c r="B1534" s="0" t="n">
        <v>27.82</v>
      </c>
      <c r="C1534" s="0" t="s">
        <v>203</v>
      </c>
      <c r="D1534" s="0" t="s">
        <v>20480</v>
      </c>
      <c r="E1534" s="0" t="n">
        <v>18.49</v>
      </c>
    </row>
    <row r="1535" customFormat="false" ht="15.8" hidden="false" customHeight="false" outlineLevel="0" collapsed="false">
      <c r="A1535" s="0" t="s">
        <v>20481</v>
      </c>
      <c r="B1535" s="0" t="n">
        <v>12.94</v>
      </c>
      <c r="C1535" s="0" t="s">
        <v>203</v>
      </c>
      <c r="D1535" s="0" t="s">
        <v>20482</v>
      </c>
      <c r="E1535" s="0" t="n">
        <v>8.6</v>
      </c>
    </row>
    <row r="1536" customFormat="false" ht="15.8" hidden="false" customHeight="false" outlineLevel="0" collapsed="false">
      <c r="A1536" s="0" t="s">
        <v>20483</v>
      </c>
      <c r="B1536" s="0" t="n">
        <v>295.05</v>
      </c>
      <c r="C1536" s="0" t="s">
        <v>203</v>
      </c>
      <c r="D1536" s="0" t="s">
        <v>20484</v>
      </c>
      <c r="E1536" s="0" t="n">
        <v>196.06</v>
      </c>
    </row>
    <row r="1537" customFormat="false" ht="15.8" hidden="false" customHeight="false" outlineLevel="0" collapsed="false">
      <c r="A1537" s="0" t="s">
        <v>20485</v>
      </c>
      <c r="B1537" s="0" t="n">
        <v>216.92</v>
      </c>
      <c r="C1537" s="0" t="s">
        <v>203</v>
      </c>
      <c r="D1537" s="0" t="s">
        <v>20486</v>
      </c>
      <c r="E1537" s="0" t="n">
        <v>144.14</v>
      </c>
    </row>
    <row r="1538" customFormat="false" ht="15.8" hidden="false" customHeight="false" outlineLevel="0" collapsed="false">
      <c r="A1538" s="0" t="s">
        <v>20487</v>
      </c>
      <c r="B1538" s="0" t="n">
        <v>18.84</v>
      </c>
      <c r="C1538" s="0" t="s">
        <v>203</v>
      </c>
      <c r="D1538" s="0" t="s">
        <v>20488</v>
      </c>
      <c r="E1538" s="0" t="n">
        <v>12.52</v>
      </c>
    </row>
    <row r="1539" customFormat="false" ht="15.8" hidden="false" customHeight="false" outlineLevel="0" collapsed="false">
      <c r="A1539" s="0" t="s">
        <v>20489</v>
      </c>
      <c r="B1539" s="0" t="n">
        <v>36.61</v>
      </c>
      <c r="C1539" s="0" t="s">
        <v>203</v>
      </c>
      <c r="D1539" s="0" t="s">
        <v>20490</v>
      </c>
      <c r="E1539" s="0" t="n">
        <v>24.33</v>
      </c>
    </row>
    <row r="1540" customFormat="false" ht="15.8" hidden="false" customHeight="false" outlineLevel="0" collapsed="false">
      <c r="A1540" s="0" t="s">
        <v>20491</v>
      </c>
      <c r="B1540" s="0" t="n">
        <v>26.63</v>
      </c>
      <c r="C1540" s="0" t="s">
        <v>203</v>
      </c>
      <c r="D1540" s="0" t="s">
        <v>20492</v>
      </c>
      <c r="E1540" s="0" t="n">
        <v>17.7</v>
      </c>
    </row>
    <row r="1541" customFormat="false" ht="15.8" hidden="false" customHeight="false" outlineLevel="0" collapsed="false">
      <c r="A1541" s="0" t="s">
        <v>20493</v>
      </c>
      <c r="B1541" s="0" t="n">
        <v>26.09</v>
      </c>
      <c r="C1541" s="0" t="s">
        <v>166</v>
      </c>
      <c r="D1541" s="0" t="s">
        <v>20494</v>
      </c>
      <c r="E1541" s="0" t="n">
        <v>17.34</v>
      </c>
    </row>
    <row r="1542" customFormat="false" ht="15.8" hidden="false" customHeight="false" outlineLevel="0" collapsed="false">
      <c r="A1542" s="0" t="s">
        <v>20495</v>
      </c>
      <c r="B1542" s="0" t="n">
        <v>39.73</v>
      </c>
      <c r="C1542" s="0" t="s">
        <v>166</v>
      </c>
      <c r="D1542" s="0" t="s">
        <v>20496</v>
      </c>
      <c r="E1542" s="0" t="n">
        <v>26.4</v>
      </c>
    </row>
    <row r="1543" customFormat="false" ht="15.8" hidden="false" customHeight="false" outlineLevel="0" collapsed="false">
      <c r="A1543" s="0" t="s">
        <v>20497</v>
      </c>
      <c r="B1543" s="0" t="n">
        <v>48.91</v>
      </c>
      <c r="C1543" s="0" t="s">
        <v>166</v>
      </c>
      <c r="D1543" s="0" t="s">
        <v>20498</v>
      </c>
      <c r="E1543" s="0" t="n">
        <v>32.5</v>
      </c>
    </row>
    <row r="1544" customFormat="false" ht="15.8" hidden="false" customHeight="false" outlineLevel="0" collapsed="false">
      <c r="A1544" s="0" t="s">
        <v>20499</v>
      </c>
      <c r="B1544" s="0" t="n">
        <v>68.85</v>
      </c>
      <c r="C1544" s="0" t="s">
        <v>166</v>
      </c>
      <c r="D1544" s="0" t="s">
        <v>20500</v>
      </c>
      <c r="E1544" s="0" t="n">
        <v>45.75</v>
      </c>
    </row>
    <row r="1545" customFormat="false" ht="15.8" hidden="false" customHeight="false" outlineLevel="0" collapsed="false">
      <c r="A1545" s="0" t="s">
        <v>20501</v>
      </c>
      <c r="B1545" s="0" t="n">
        <v>91.81</v>
      </c>
      <c r="C1545" s="0" t="s">
        <v>166</v>
      </c>
      <c r="D1545" s="0" t="s">
        <v>20502</v>
      </c>
      <c r="E1545" s="0" t="n">
        <v>61.01</v>
      </c>
    </row>
    <row r="1546" customFormat="false" ht="15.8" hidden="false" customHeight="false" outlineLevel="0" collapsed="false">
      <c r="A1546" s="0" t="s">
        <v>20503</v>
      </c>
      <c r="B1546" s="0" t="n">
        <v>191.74</v>
      </c>
      <c r="C1546" s="0" t="s">
        <v>166</v>
      </c>
      <c r="D1546" s="0" t="s">
        <v>20504</v>
      </c>
      <c r="E1546" s="0" t="n">
        <v>127.41</v>
      </c>
    </row>
    <row r="1547" customFormat="false" ht="15.8" hidden="false" customHeight="false" outlineLevel="0" collapsed="false">
      <c r="A1547" s="0" t="s">
        <v>20505</v>
      </c>
      <c r="B1547" s="0" t="n">
        <v>2.4</v>
      </c>
      <c r="C1547" s="0" t="s">
        <v>203</v>
      </c>
      <c r="D1547" s="0" t="s">
        <v>20506</v>
      </c>
      <c r="E1547" s="0" t="n">
        <v>1.6</v>
      </c>
    </row>
    <row r="1548" customFormat="false" ht="15.8" hidden="false" customHeight="false" outlineLevel="0" collapsed="false">
      <c r="A1548" s="0" t="s">
        <v>20507</v>
      </c>
      <c r="B1548" s="0" t="n">
        <v>2.48</v>
      </c>
      <c r="C1548" s="0" t="s">
        <v>203</v>
      </c>
      <c r="D1548" s="0" t="s">
        <v>20508</v>
      </c>
      <c r="E1548" s="0" t="n">
        <v>1.65</v>
      </c>
    </row>
    <row r="1549" customFormat="false" ht="15.8" hidden="false" customHeight="false" outlineLevel="0" collapsed="false">
      <c r="A1549" s="0" t="s">
        <v>20509</v>
      </c>
      <c r="B1549" s="0" t="n">
        <v>4.18</v>
      </c>
      <c r="C1549" s="0" t="s">
        <v>203</v>
      </c>
      <c r="D1549" s="0" t="s">
        <v>20510</v>
      </c>
      <c r="E1549" s="0" t="n">
        <v>2.78</v>
      </c>
    </row>
    <row r="1550" customFormat="false" ht="15.8" hidden="false" customHeight="false" outlineLevel="0" collapsed="false">
      <c r="A1550" s="0" t="s">
        <v>20511</v>
      </c>
      <c r="B1550" s="0" t="n">
        <v>4.95</v>
      </c>
      <c r="C1550" s="0" t="s">
        <v>203</v>
      </c>
      <c r="D1550" s="0" t="s">
        <v>20512</v>
      </c>
      <c r="E1550" s="0" t="n">
        <v>3.29</v>
      </c>
    </row>
    <row r="1551" customFormat="false" ht="15.8" hidden="false" customHeight="false" outlineLevel="0" collapsed="false">
      <c r="A1551" s="0" t="s">
        <v>20513</v>
      </c>
      <c r="B1551" s="0" t="n">
        <v>5.26</v>
      </c>
      <c r="C1551" s="0" t="s">
        <v>203</v>
      </c>
      <c r="D1551" s="0" t="s">
        <v>20514</v>
      </c>
      <c r="E1551" s="0" t="n">
        <v>3.5</v>
      </c>
    </row>
    <row r="1552" customFormat="false" ht="15.8" hidden="false" customHeight="false" outlineLevel="0" collapsed="false">
      <c r="A1552" s="0" t="s">
        <v>20515</v>
      </c>
      <c r="B1552" s="0" t="n">
        <v>13.96</v>
      </c>
      <c r="C1552" s="0" t="s">
        <v>203</v>
      </c>
      <c r="D1552" s="0" t="s">
        <v>20516</v>
      </c>
      <c r="E1552" s="0" t="n">
        <v>9.28</v>
      </c>
    </row>
    <row r="1553" customFormat="false" ht="15.8" hidden="false" customHeight="false" outlineLevel="0" collapsed="false">
      <c r="A1553" s="0" t="s">
        <v>20517</v>
      </c>
      <c r="B1553" s="0" t="n">
        <v>26.06</v>
      </c>
      <c r="C1553" s="0" t="s">
        <v>203</v>
      </c>
      <c r="D1553" s="0" t="s">
        <v>20518</v>
      </c>
      <c r="E1553" s="0" t="n">
        <v>17.32</v>
      </c>
    </row>
    <row r="1554" customFormat="false" ht="15.8" hidden="false" customHeight="false" outlineLevel="0" collapsed="false">
      <c r="A1554" s="0" t="s">
        <v>20519</v>
      </c>
      <c r="B1554" s="0" t="n">
        <v>42.54</v>
      </c>
      <c r="C1554" s="0" t="s">
        <v>203</v>
      </c>
      <c r="D1554" s="0" t="s">
        <v>20520</v>
      </c>
      <c r="E1554" s="0" t="n">
        <v>28.27</v>
      </c>
    </row>
    <row r="1555" customFormat="false" ht="15.8" hidden="false" customHeight="false" outlineLevel="0" collapsed="false">
      <c r="A1555" s="0" t="s">
        <v>20521</v>
      </c>
      <c r="B1555" s="0" t="n">
        <v>40.21</v>
      </c>
      <c r="C1555" s="0" t="s">
        <v>203</v>
      </c>
      <c r="D1555" s="0" t="s">
        <v>20522</v>
      </c>
      <c r="E1555" s="0" t="n">
        <v>26.72</v>
      </c>
    </row>
    <row r="1556" customFormat="false" ht="15.8" hidden="false" customHeight="false" outlineLevel="0" collapsed="false">
      <c r="A1556" s="0" t="s">
        <v>20523</v>
      </c>
      <c r="B1556" s="0" t="n">
        <v>101.46</v>
      </c>
      <c r="C1556" s="0" t="s">
        <v>203</v>
      </c>
      <c r="D1556" s="0" t="s">
        <v>20524</v>
      </c>
      <c r="E1556" s="0" t="n">
        <v>67.42</v>
      </c>
    </row>
    <row r="1557" customFormat="false" ht="15.8" hidden="false" customHeight="false" outlineLevel="0" collapsed="false">
      <c r="A1557" s="0" t="s">
        <v>20525</v>
      </c>
      <c r="B1557" s="0" t="n">
        <v>179.37</v>
      </c>
      <c r="C1557" s="0" t="s">
        <v>203</v>
      </c>
      <c r="D1557" s="0" t="s">
        <v>20526</v>
      </c>
      <c r="E1557" s="0" t="n">
        <v>119.19</v>
      </c>
    </row>
    <row r="1558" customFormat="false" ht="15.8" hidden="false" customHeight="false" outlineLevel="0" collapsed="false">
      <c r="A1558" s="0" t="s">
        <v>20527</v>
      </c>
      <c r="B1558" s="0" t="n">
        <v>42.67</v>
      </c>
      <c r="C1558" s="0" t="s">
        <v>203</v>
      </c>
      <c r="D1558" s="0" t="s">
        <v>20528</v>
      </c>
      <c r="E1558" s="0" t="n">
        <v>28.36</v>
      </c>
    </row>
    <row r="1559" customFormat="false" ht="15.8" hidden="false" customHeight="false" outlineLevel="0" collapsed="false">
      <c r="A1559" s="0" t="s">
        <v>20529</v>
      </c>
      <c r="B1559" s="0" t="n">
        <v>112.83</v>
      </c>
      <c r="C1559" s="0" t="s">
        <v>203</v>
      </c>
      <c r="D1559" s="0" t="s">
        <v>20530</v>
      </c>
      <c r="E1559" s="0" t="n">
        <v>74.98</v>
      </c>
    </row>
    <row r="1560" customFormat="false" ht="15.8" hidden="false" customHeight="false" outlineLevel="0" collapsed="false">
      <c r="A1560" s="0" t="s">
        <v>20531</v>
      </c>
      <c r="B1560" s="0" t="n">
        <v>195.79</v>
      </c>
      <c r="C1560" s="0" t="s">
        <v>203</v>
      </c>
      <c r="D1560" s="0" t="s">
        <v>20532</v>
      </c>
      <c r="E1560" s="0" t="n">
        <v>130.1</v>
      </c>
    </row>
    <row r="1561" customFormat="false" ht="15.8" hidden="false" customHeight="false" outlineLevel="0" collapsed="false">
      <c r="A1561" s="0" t="s">
        <v>20533</v>
      </c>
      <c r="B1561" s="0" t="n">
        <v>70.44</v>
      </c>
      <c r="C1561" s="0" t="s">
        <v>203</v>
      </c>
      <c r="D1561" s="0" t="s">
        <v>20534</v>
      </c>
      <c r="E1561" s="0" t="n">
        <v>46.81</v>
      </c>
    </row>
    <row r="1562" customFormat="false" ht="15.8" hidden="false" customHeight="false" outlineLevel="0" collapsed="false">
      <c r="A1562" s="0" t="s">
        <v>20535</v>
      </c>
      <c r="B1562" s="0" t="n">
        <v>130.71</v>
      </c>
      <c r="C1562" s="0" t="s">
        <v>203</v>
      </c>
      <c r="D1562" s="0" t="s">
        <v>20536</v>
      </c>
      <c r="E1562" s="0" t="n">
        <v>86.86</v>
      </c>
    </row>
    <row r="1563" customFormat="false" ht="15.8" hidden="false" customHeight="false" outlineLevel="0" collapsed="false">
      <c r="A1563" s="0" t="s">
        <v>20537</v>
      </c>
      <c r="B1563" s="0" t="n">
        <v>195.91</v>
      </c>
      <c r="C1563" s="0" t="s">
        <v>203</v>
      </c>
      <c r="D1563" s="0" t="s">
        <v>20538</v>
      </c>
      <c r="E1563" s="0" t="n">
        <v>130.18</v>
      </c>
    </row>
    <row r="1564" customFormat="false" ht="15.8" hidden="false" customHeight="false" outlineLevel="0" collapsed="false">
      <c r="A1564" s="0" t="s">
        <v>20539</v>
      </c>
      <c r="B1564" s="0" t="n">
        <v>43.43</v>
      </c>
      <c r="C1564" s="0" t="s">
        <v>203</v>
      </c>
      <c r="D1564" s="0" t="s">
        <v>20540</v>
      </c>
      <c r="E1564" s="0" t="n">
        <v>28.86</v>
      </c>
    </row>
    <row r="1565" customFormat="false" ht="15.8" hidden="false" customHeight="false" outlineLevel="0" collapsed="false">
      <c r="A1565" s="0" t="s">
        <v>20541</v>
      </c>
      <c r="B1565" s="0" t="n">
        <v>48.88</v>
      </c>
      <c r="C1565" s="0" t="s">
        <v>203</v>
      </c>
      <c r="D1565" s="0" t="s">
        <v>20542</v>
      </c>
      <c r="E1565" s="0" t="n">
        <v>32.48</v>
      </c>
    </row>
    <row r="1566" customFormat="false" ht="15.8" hidden="false" customHeight="false" outlineLevel="0" collapsed="false">
      <c r="A1566" s="0" t="s">
        <v>20543</v>
      </c>
      <c r="B1566" s="0" t="n">
        <v>57.65</v>
      </c>
      <c r="C1566" s="0" t="s">
        <v>203</v>
      </c>
      <c r="D1566" s="0" t="s">
        <v>20544</v>
      </c>
      <c r="E1566" s="0" t="n">
        <v>38.31</v>
      </c>
    </row>
    <row r="1567" customFormat="false" ht="15.8" hidden="false" customHeight="false" outlineLevel="0" collapsed="false">
      <c r="A1567" s="0" t="s">
        <v>20545</v>
      </c>
      <c r="B1567" s="0" t="n">
        <v>62.09</v>
      </c>
      <c r="C1567" s="0" t="s">
        <v>203</v>
      </c>
      <c r="D1567" s="0" t="s">
        <v>20546</v>
      </c>
      <c r="E1567" s="0" t="n">
        <v>41.26</v>
      </c>
    </row>
    <row r="1568" customFormat="false" ht="15.8" hidden="false" customHeight="false" outlineLevel="0" collapsed="false">
      <c r="A1568" s="0" t="s">
        <v>20547</v>
      </c>
      <c r="B1568" s="0" t="n">
        <v>79.56</v>
      </c>
      <c r="C1568" s="0" t="s">
        <v>203</v>
      </c>
      <c r="D1568" s="0" t="s">
        <v>20548</v>
      </c>
      <c r="E1568" s="0" t="n">
        <v>52.87</v>
      </c>
    </row>
    <row r="1569" customFormat="false" ht="15.8" hidden="false" customHeight="false" outlineLevel="0" collapsed="false">
      <c r="A1569" s="0" t="s">
        <v>20549</v>
      </c>
      <c r="B1569" s="0" t="n">
        <v>23.77</v>
      </c>
      <c r="C1569" s="0" t="s">
        <v>203</v>
      </c>
      <c r="D1569" s="0" t="s">
        <v>20550</v>
      </c>
      <c r="E1569" s="0" t="n">
        <v>15.8</v>
      </c>
    </row>
    <row r="1570" customFormat="false" ht="15.8" hidden="false" customHeight="false" outlineLevel="0" collapsed="false">
      <c r="A1570" s="0" t="s">
        <v>20551</v>
      </c>
      <c r="B1570" s="0" t="n">
        <v>38.22</v>
      </c>
      <c r="C1570" s="0" t="s">
        <v>203</v>
      </c>
      <c r="D1570" s="0" t="s">
        <v>20552</v>
      </c>
      <c r="E1570" s="0" t="n">
        <v>25.4</v>
      </c>
    </row>
    <row r="1571" customFormat="false" ht="15.8" hidden="false" customHeight="false" outlineLevel="0" collapsed="false">
      <c r="A1571" s="0" t="s">
        <v>20553</v>
      </c>
      <c r="B1571" s="0" t="n">
        <v>64</v>
      </c>
      <c r="C1571" s="0" t="s">
        <v>203</v>
      </c>
      <c r="D1571" s="0" t="s">
        <v>20554</v>
      </c>
      <c r="E1571" s="0" t="n">
        <v>42.53</v>
      </c>
    </row>
    <row r="1572" customFormat="false" ht="15.8" hidden="false" customHeight="false" outlineLevel="0" collapsed="false">
      <c r="A1572" s="0" t="s">
        <v>20555</v>
      </c>
      <c r="B1572" s="0" t="n">
        <v>42.09</v>
      </c>
      <c r="C1572" s="0" t="s">
        <v>203</v>
      </c>
      <c r="D1572" s="0" t="s">
        <v>20556</v>
      </c>
      <c r="E1572" s="0" t="n">
        <v>27.97</v>
      </c>
    </row>
    <row r="1573" customFormat="false" ht="15.8" hidden="false" customHeight="false" outlineLevel="0" collapsed="false">
      <c r="A1573" s="0" t="s">
        <v>20557</v>
      </c>
      <c r="B1573" s="0" t="n">
        <v>46.44</v>
      </c>
      <c r="C1573" s="0" t="s">
        <v>203</v>
      </c>
      <c r="D1573" s="0" t="s">
        <v>20558</v>
      </c>
      <c r="E1573" s="0" t="n">
        <v>30.86</v>
      </c>
    </row>
    <row r="1574" customFormat="false" ht="15.8" hidden="false" customHeight="false" outlineLevel="0" collapsed="false">
      <c r="A1574" s="0" t="s">
        <v>20559</v>
      </c>
      <c r="B1574" s="0" t="n">
        <v>55.72</v>
      </c>
      <c r="C1574" s="0" t="s">
        <v>203</v>
      </c>
      <c r="D1574" s="0" t="s">
        <v>20560</v>
      </c>
      <c r="E1574" s="0" t="n">
        <v>37.03</v>
      </c>
    </row>
    <row r="1575" customFormat="false" ht="15.8" hidden="false" customHeight="false" outlineLevel="0" collapsed="false">
      <c r="A1575" s="0" t="s">
        <v>20561</v>
      </c>
      <c r="B1575" s="0" t="n">
        <v>187.27</v>
      </c>
      <c r="C1575" s="0" t="s">
        <v>203</v>
      </c>
      <c r="D1575" s="0" t="s">
        <v>20562</v>
      </c>
      <c r="E1575" s="0" t="n">
        <v>124.44</v>
      </c>
    </row>
    <row r="1576" customFormat="false" ht="15.8" hidden="false" customHeight="false" outlineLevel="0" collapsed="false">
      <c r="A1576" s="0" t="s">
        <v>20563</v>
      </c>
      <c r="B1576" s="0" t="n">
        <v>245.33</v>
      </c>
      <c r="C1576" s="0" t="s">
        <v>203</v>
      </c>
      <c r="D1576" s="0" t="s">
        <v>20564</v>
      </c>
      <c r="E1576" s="0" t="n">
        <v>163.02</v>
      </c>
    </row>
    <row r="1577" customFormat="false" ht="15.8" hidden="false" customHeight="false" outlineLevel="0" collapsed="false">
      <c r="A1577" s="0" t="s">
        <v>20565</v>
      </c>
      <c r="B1577" s="0" t="n">
        <v>349.14</v>
      </c>
      <c r="C1577" s="0" t="s">
        <v>203</v>
      </c>
      <c r="D1577" s="0" t="s">
        <v>20566</v>
      </c>
      <c r="E1577" s="0" t="n">
        <v>232</v>
      </c>
    </row>
    <row r="1578" customFormat="false" ht="15.8" hidden="false" customHeight="false" outlineLevel="0" collapsed="false">
      <c r="A1578" s="0" t="s">
        <v>20567</v>
      </c>
      <c r="B1578" s="0" t="n">
        <v>601.21</v>
      </c>
      <c r="C1578" s="0" t="s">
        <v>203</v>
      </c>
      <c r="D1578" s="0" t="s">
        <v>20568</v>
      </c>
      <c r="E1578" s="0" t="n">
        <v>399.5</v>
      </c>
    </row>
    <row r="1579" customFormat="false" ht="15.8" hidden="false" customHeight="false" outlineLevel="0" collapsed="false">
      <c r="A1579" s="0" t="s">
        <v>20569</v>
      </c>
      <c r="B1579" s="0" t="n">
        <v>846.16</v>
      </c>
      <c r="C1579" s="0" t="s">
        <v>203</v>
      </c>
      <c r="D1579" s="0" t="s">
        <v>20570</v>
      </c>
      <c r="E1579" s="0" t="n">
        <v>562.26</v>
      </c>
    </row>
    <row r="1580" customFormat="false" ht="15.8" hidden="false" customHeight="false" outlineLevel="0" collapsed="false">
      <c r="A1580" s="0" t="s">
        <v>20571</v>
      </c>
      <c r="B1580" s="0" t="n">
        <v>7.41</v>
      </c>
      <c r="C1580" s="0" t="s">
        <v>166</v>
      </c>
      <c r="D1580" s="0" t="s">
        <v>20572</v>
      </c>
      <c r="E1580" s="0" t="n">
        <v>4.93</v>
      </c>
    </row>
    <row r="1581" customFormat="false" ht="15.8" hidden="false" customHeight="false" outlineLevel="0" collapsed="false">
      <c r="A1581" s="0" t="s">
        <v>20573</v>
      </c>
      <c r="B1581" s="0" t="n">
        <v>19.94</v>
      </c>
      <c r="C1581" s="0" t="s">
        <v>166</v>
      </c>
      <c r="D1581" s="0" t="s">
        <v>20574</v>
      </c>
      <c r="E1581" s="0" t="n">
        <v>13.25</v>
      </c>
    </row>
    <row r="1582" customFormat="false" ht="15.8" hidden="false" customHeight="false" outlineLevel="0" collapsed="false">
      <c r="A1582" s="0" t="s">
        <v>20575</v>
      </c>
      <c r="B1582" s="0" t="n">
        <v>18.54</v>
      </c>
      <c r="C1582" s="0" t="s">
        <v>203</v>
      </c>
      <c r="D1582" s="0" t="s">
        <v>20576</v>
      </c>
      <c r="E1582" s="0" t="n">
        <v>12.32</v>
      </c>
    </row>
    <row r="1583" customFormat="false" ht="15.8" hidden="false" customHeight="false" outlineLevel="0" collapsed="false">
      <c r="A1583" s="0" t="s">
        <v>20577</v>
      </c>
      <c r="B1583" s="0" t="n">
        <v>65.05</v>
      </c>
      <c r="C1583" s="0" t="s">
        <v>203</v>
      </c>
      <c r="D1583" s="0" t="s">
        <v>20578</v>
      </c>
      <c r="E1583" s="0" t="n">
        <v>43.23</v>
      </c>
    </row>
    <row r="1584" customFormat="false" ht="15.8" hidden="false" customHeight="false" outlineLevel="0" collapsed="false">
      <c r="A1584" s="0" t="s">
        <v>20579</v>
      </c>
      <c r="B1584" s="0" t="n">
        <v>50.46</v>
      </c>
      <c r="C1584" s="0" t="s">
        <v>203</v>
      </c>
      <c r="D1584" s="0" t="s">
        <v>20580</v>
      </c>
      <c r="E1584" s="0" t="n">
        <v>33.53</v>
      </c>
    </row>
    <row r="1585" customFormat="false" ht="15.8" hidden="false" customHeight="false" outlineLevel="0" collapsed="false">
      <c r="A1585" s="0" t="s">
        <v>20581</v>
      </c>
      <c r="B1585" s="0" t="n">
        <v>147.33</v>
      </c>
      <c r="C1585" s="0" t="s">
        <v>203</v>
      </c>
      <c r="D1585" s="0" t="s">
        <v>20582</v>
      </c>
      <c r="E1585" s="0" t="n">
        <v>97.9</v>
      </c>
    </row>
    <row r="1586" customFormat="false" ht="15.8" hidden="false" customHeight="false" outlineLevel="0" collapsed="false">
      <c r="A1586" s="0" t="s">
        <v>20583</v>
      </c>
      <c r="B1586" s="0" t="n">
        <v>286.49</v>
      </c>
      <c r="C1586" s="0" t="s">
        <v>203</v>
      </c>
      <c r="D1586" s="0" t="s">
        <v>20584</v>
      </c>
      <c r="E1586" s="0" t="n">
        <v>190.37</v>
      </c>
    </row>
    <row r="1587" customFormat="false" ht="15.8" hidden="false" customHeight="false" outlineLevel="0" collapsed="false">
      <c r="A1587" s="0" t="s">
        <v>20585</v>
      </c>
      <c r="B1587" s="0" t="n">
        <v>56.87</v>
      </c>
      <c r="C1587" s="0" t="s">
        <v>203</v>
      </c>
      <c r="D1587" s="0" t="s">
        <v>20586</v>
      </c>
      <c r="E1587" s="0" t="n">
        <v>37.79</v>
      </c>
    </row>
    <row r="1588" customFormat="false" ht="15.8" hidden="false" customHeight="false" outlineLevel="0" collapsed="false">
      <c r="A1588" s="0" t="s">
        <v>20587</v>
      </c>
      <c r="B1588" s="0" t="n">
        <v>118.21</v>
      </c>
      <c r="C1588" s="0" t="s">
        <v>203</v>
      </c>
      <c r="D1588" s="0" t="s">
        <v>20588</v>
      </c>
      <c r="E1588" s="0" t="n">
        <v>78.55</v>
      </c>
    </row>
    <row r="1589" customFormat="false" ht="15.8" hidden="false" customHeight="false" outlineLevel="0" collapsed="false">
      <c r="A1589" s="0" t="s">
        <v>20589</v>
      </c>
      <c r="B1589" s="0" t="n">
        <v>134.05</v>
      </c>
      <c r="C1589" s="0" t="s">
        <v>203</v>
      </c>
      <c r="D1589" s="0" t="s">
        <v>20590</v>
      </c>
      <c r="E1589" s="0" t="n">
        <v>89.08</v>
      </c>
    </row>
    <row r="1590" customFormat="false" ht="15.8" hidden="false" customHeight="false" outlineLevel="0" collapsed="false">
      <c r="A1590" s="0" t="s">
        <v>20591</v>
      </c>
      <c r="B1590" s="0" t="n">
        <v>59.97</v>
      </c>
      <c r="C1590" s="0" t="s">
        <v>203</v>
      </c>
      <c r="D1590" s="0" t="s">
        <v>20592</v>
      </c>
      <c r="E1590" s="0" t="n">
        <v>39.85</v>
      </c>
    </row>
    <row r="1591" customFormat="false" ht="15.8" hidden="false" customHeight="false" outlineLevel="0" collapsed="false">
      <c r="A1591" s="0" t="s">
        <v>20593</v>
      </c>
      <c r="B1591" s="0" t="n">
        <v>59.97</v>
      </c>
      <c r="C1591" s="0" t="s">
        <v>203</v>
      </c>
      <c r="D1591" s="0" t="s">
        <v>20594</v>
      </c>
      <c r="E1591" s="0" t="n">
        <v>39.85</v>
      </c>
    </row>
    <row r="1592" customFormat="false" ht="15.8" hidden="false" customHeight="false" outlineLevel="0" collapsed="false">
      <c r="A1592" s="0" t="s">
        <v>20595</v>
      </c>
      <c r="B1592" s="0" t="n">
        <v>62.98</v>
      </c>
      <c r="C1592" s="0" t="s">
        <v>203</v>
      </c>
      <c r="D1592" s="0" t="s">
        <v>20596</v>
      </c>
      <c r="E1592" s="0" t="n">
        <v>41.85</v>
      </c>
    </row>
    <row r="1593" customFormat="false" ht="15.8" hidden="false" customHeight="false" outlineLevel="0" collapsed="false">
      <c r="A1593" s="0" t="s">
        <v>20597</v>
      </c>
      <c r="B1593" s="0" t="n">
        <v>65.73</v>
      </c>
      <c r="C1593" s="0" t="s">
        <v>203</v>
      </c>
      <c r="D1593" s="0" t="s">
        <v>20598</v>
      </c>
      <c r="E1593" s="0" t="n">
        <v>43.68</v>
      </c>
    </row>
    <row r="1594" customFormat="false" ht="15.8" hidden="false" customHeight="false" outlineLevel="0" collapsed="false">
      <c r="A1594" s="0" t="s">
        <v>20599</v>
      </c>
      <c r="B1594" s="0" t="n">
        <v>837.02</v>
      </c>
      <c r="C1594" s="0" t="s">
        <v>203</v>
      </c>
      <c r="D1594" s="0" t="s">
        <v>20600</v>
      </c>
      <c r="E1594" s="0" t="n">
        <v>556.19</v>
      </c>
    </row>
    <row r="1595" customFormat="false" ht="15.8" hidden="false" customHeight="false" outlineLevel="0" collapsed="false">
      <c r="A1595" s="0" t="s">
        <v>20601</v>
      </c>
      <c r="B1595" s="0" t="n">
        <v>202.63</v>
      </c>
      <c r="C1595" s="0" t="s">
        <v>623</v>
      </c>
      <c r="D1595" s="0" t="s">
        <v>20602</v>
      </c>
      <c r="E1595" s="0" t="n">
        <v>134.65</v>
      </c>
    </row>
    <row r="1596" customFormat="false" ht="15.8" hidden="false" customHeight="false" outlineLevel="0" collapsed="false">
      <c r="A1596" s="0" t="s">
        <v>20603</v>
      </c>
      <c r="B1596" s="0" t="n">
        <v>915.04</v>
      </c>
      <c r="C1596" s="0" t="s">
        <v>203</v>
      </c>
      <c r="D1596" s="0" t="s">
        <v>20604</v>
      </c>
      <c r="E1596" s="0" t="n">
        <v>608.03</v>
      </c>
    </row>
    <row r="1597" customFormat="false" ht="15.8" hidden="false" customHeight="false" outlineLevel="0" collapsed="false">
      <c r="A1597" s="0" t="s">
        <v>20605</v>
      </c>
      <c r="B1597" s="0" t="n">
        <v>20.61</v>
      </c>
      <c r="C1597" s="0" t="s">
        <v>203</v>
      </c>
      <c r="D1597" s="0" t="s">
        <v>20606</v>
      </c>
      <c r="E1597" s="0" t="n">
        <v>13.7</v>
      </c>
    </row>
    <row r="1598" customFormat="false" ht="15.8" hidden="false" customHeight="false" outlineLevel="0" collapsed="false">
      <c r="A1598" s="0" t="s">
        <v>20607</v>
      </c>
      <c r="B1598" s="0" t="n">
        <v>75.83</v>
      </c>
      <c r="C1598" s="0" t="s">
        <v>203</v>
      </c>
      <c r="D1598" s="0" t="s">
        <v>20608</v>
      </c>
      <c r="E1598" s="0" t="n">
        <v>50.39</v>
      </c>
    </row>
    <row r="1599" customFormat="false" ht="15.8" hidden="false" customHeight="false" outlineLevel="0" collapsed="false">
      <c r="A1599" s="0" t="s">
        <v>20609</v>
      </c>
      <c r="B1599" s="0" t="n">
        <v>73.53</v>
      </c>
      <c r="C1599" s="0" t="s">
        <v>203</v>
      </c>
      <c r="D1599" s="0" t="s">
        <v>20610</v>
      </c>
      <c r="E1599" s="0" t="n">
        <v>48.86</v>
      </c>
    </row>
    <row r="1600" customFormat="false" ht="15.8" hidden="false" customHeight="false" outlineLevel="0" collapsed="false">
      <c r="A1600" s="0" t="s">
        <v>20611</v>
      </c>
      <c r="B1600" s="0" t="n">
        <v>52.11</v>
      </c>
      <c r="C1600" s="0" t="s">
        <v>203</v>
      </c>
      <c r="D1600" s="0" t="s">
        <v>20612</v>
      </c>
      <c r="E1600" s="0" t="n">
        <v>34.63</v>
      </c>
    </row>
    <row r="1601" customFormat="false" ht="15.8" hidden="false" customHeight="false" outlineLevel="0" collapsed="false">
      <c r="A1601" s="0" t="s">
        <v>20613</v>
      </c>
      <c r="B1601" s="0" t="n">
        <v>37.05</v>
      </c>
      <c r="C1601" s="0" t="s">
        <v>203</v>
      </c>
      <c r="D1601" s="0" t="s">
        <v>20614</v>
      </c>
      <c r="E1601" s="0" t="n">
        <v>24.62</v>
      </c>
    </row>
    <row r="1602" customFormat="false" ht="15.8" hidden="false" customHeight="false" outlineLevel="0" collapsed="false">
      <c r="A1602" s="0" t="s">
        <v>20615</v>
      </c>
      <c r="B1602" s="0" t="n">
        <v>63.73</v>
      </c>
      <c r="C1602" s="0" t="s">
        <v>203</v>
      </c>
      <c r="D1602" s="0" t="s">
        <v>20616</v>
      </c>
      <c r="E1602" s="0" t="n">
        <v>42.35</v>
      </c>
    </row>
    <row r="1603" customFormat="false" ht="15.8" hidden="false" customHeight="false" outlineLevel="0" collapsed="false">
      <c r="A1603" s="0" t="s">
        <v>20617</v>
      </c>
      <c r="B1603" s="0" t="n">
        <v>313.5</v>
      </c>
      <c r="C1603" s="0" t="s">
        <v>203</v>
      </c>
      <c r="D1603" s="0" t="s">
        <v>20618</v>
      </c>
      <c r="E1603" s="0" t="n">
        <v>208.32</v>
      </c>
    </row>
    <row r="1604" customFormat="false" ht="15.8" hidden="false" customHeight="false" outlineLevel="0" collapsed="false">
      <c r="A1604" s="0" t="s">
        <v>20619</v>
      </c>
      <c r="B1604" s="0" t="n">
        <v>291.89</v>
      </c>
      <c r="C1604" s="0" t="s">
        <v>203</v>
      </c>
      <c r="D1604" s="0" t="s">
        <v>20620</v>
      </c>
      <c r="E1604" s="0" t="n">
        <v>193.96</v>
      </c>
    </row>
    <row r="1605" customFormat="false" ht="15.8" hidden="false" customHeight="false" outlineLevel="0" collapsed="false">
      <c r="A1605" s="0" t="s">
        <v>20621</v>
      </c>
      <c r="B1605" s="0" t="n">
        <v>74.26</v>
      </c>
      <c r="C1605" s="0" t="s">
        <v>203</v>
      </c>
      <c r="D1605" s="0" t="s">
        <v>20622</v>
      </c>
      <c r="E1605" s="0" t="n">
        <v>49.35</v>
      </c>
    </row>
    <row r="1606" customFormat="false" ht="15.8" hidden="false" customHeight="false" outlineLevel="0" collapsed="false">
      <c r="A1606" s="0" t="s">
        <v>20623</v>
      </c>
      <c r="B1606" s="0" t="n">
        <v>69.93</v>
      </c>
      <c r="C1606" s="0" t="s">
        <v>203</v>
      </c>
      <c r="D1606" s="0" t="s">
        <v>20624</v>
      </c>
      <c r="E1606" s="0" t="n">
        <v>46.47</v>
      </c>
    </row>
    <row r="1607" customFormat="false" ht="15.8" hidden="false" customHeight="false" outlineLevel="0" collapsed="false">
      <c r="A1607" s="0" t="s">
        <v>20625</v>
      </c>
      <c r="B1607" s="0" t="n">
        <v>53.8</v>
      </c>
      <c r="C1607" s="0" t="s">
        <v>203</v>
      </c>
      <c r="D1607" s="0" t="s">
        <v>20626</v>
      </c>
      <c r="E1607" s="0" t="n">
        <v>35.75</v>
      </c>
    </row>
    <row r="1608" customFormat="false" ht="15.8" hidden="false" customHeight="false" outlineLevel="0" collapsed="false">
      <c r="A1608" s="0" t="s">
        <v>20627</v>
      </c>
      <c r="B1608" s="0" t="n">
        <v>123.28</v>
      </c>
      <c r="C1608" s="0" t="s">
        <v>203</v>
      </c>
      <c r="D1608" s="0" t="s">
        <v>20628</v>
      </c>
      <c r="E1608" s="0" t="n">
        <v>81.92</v>
      </c>
    </row>
    <row r="1609" customFormat="false" ht="15.8" hidden="false" customHeight="false" outlineLevel="0" collapsed="false">
      <c r="A1609" s="0" t="s">
        <v>20629</v>
      </c>
      <c r="B1609" s="0" t="n">
        <v>267.96</v>
      </c>
      <c r="C1609" s="0" t="s">
        <v>203</v>
      </c>
      <c r="D1609" s="0" t="s">
        <v>20630</v>
      </c>
      <c r="E1609" s="0" t="n">
        <v>178.06</v>
      </c>
    </row>
    <row r="1610" customFormat="false" ht="15.8" hidden="false" customHeight="false" outlineLevel="0" collapsed="false">
      <c r="A1610" s="0" t="s">
        <v>20631</v>
      </c>
      <c r="B1610" s="0" t="n">
        <v>64.92</v>
      </c>
      <c r="C1610" s="0" t="s">
        <v>203</v>
      </c>
      <c r="D1610" s="0" t="s">
        <v>20632</v>
      </c>
      <c r="E1610" s="0" t="n">
        <v>43.14</v>
      </c>
    </row>
    <row r="1611" customFormat="false" ht="15.8" hidden="false" customHeight="false" outlineLevel="0" collapsed="false">
      <c r="A1611" s="0" t="s">
        <v>20633</v>
      </c>
      <c r="B1611" s="0" t="n">
        <v>54.14</v>
      </c>
      <c r="C1611" s="0" t="s">
        <v>203</v>
      </c>
      <c r="D1611" s="0" t="s">
        <v>20634</v>
      </c>
      <c r="E1611" s="0" t="n">
        <v>35.98</v>
      </c>
    </row>
    <row r="1612" customFormat="false" ht="15.8" hidden="false" customHeight="false" outlineLevel="0" collapsed="false">
      <c r="A1612" s="0" t="s">
        <v>20635</v>
      </c>
      <c r="B1612" s="0" t="n">
        <v>78.87</v>
      </c>
      <c r="C1612" s="0" t="s">
        <v>203</v>
      </c>
      <c r="D1612" s="0" t="s">
        <v>20636</v>
      </c>
      <c r="E1612" s="0" t="n">
        <v>52.41</v>
      </c>
    </row>
    <row r="1613" customFormat="false" ht="15.8" hidden="false" customHeight="false" outlineLevel="0" collapsed="false">
      <c r="A1613" s="0" t="s">
        <v>20637</v>
      </c>
      <c r="B1613" s="0" t="n">
        <v>518.58</v>
      </c>
      <c r="C1613" s="0" t="s">
        <v>166</v>
      </c>
      <c r="D1613" s="0" t="s">
        <v>20638</v>
      </c>
      <c r="E1613" s="0" t="n">
        <v>344.59</v>
      </c>
    </row>
    <row r="1614" customFormat="false" ht="15.8" hidden="false" customHeight="false" outlineLevel="0" collapsed="false">
      <c r="A1614" s="0" t="s">
        <v>20639</v>
      </c>
      <c r="B1614" s="0" t="n">
        <v>106.98</v>
      </c>
      <c r="C1614" s="0" t="s">
        <v>166</v>
      </c>
      <c r="D1614" s="0" t="s">
        <v>20640</v>
      </c>
      <c r="E1614" s="0" t="n">
        <v>71.09</v>
      </c>
    </row>
    <row r="1615" customFormat="false" ht="26.5" hidden="false" customHeight="false" outlineLevel="0" collapsed="false">
      <c r="A1615" s="0" t="s">
        <v>20641</v>
      </c>
      <c r="B1615" s="0" t="n">
        <v>106.98</v>
      </c>
      <c r="C1615" s="0" t="s">
        <v>166</v>
      </c>
      <c r="D1615" s="298" t="s">
        <v>20642</v>
      </c>
      <c r="E1615" s="0" t="n">
        <v>71.09</v>
      </c>
    </row>
    <row r="1616" customFormat="false" ht="15.8" hidden="false" customHeight="false" outlineLevel="0" collapsed="false">
      <c r="A1616" s="0" t="s">
        <v>20643</v>
      </c>
      <c r="B1616" s="0" t="n">
        <v>569.31</v>
      </c>
      <c r="C1616" s="0" t="s">
        <v>203</v>
      </c>
      <c r="D1616" s="0" t="s">
        <v>20644</v>
      </c>
      <c r="E1616" s="0" t="n">
        <v>378.3</v>
      </c>
    </row>
    <row r="1617" customFormat="false" ht="15.8" hidden="false" customHeight="false" outlineLevel="0" collapsed="false">
      <c r="A1617" s="0" t="s">
        <v>20645</v>
      </c>
      <c r="B1617" s="0" t="n">
        <v>699.14</v>
      </c>
      <c r="C1617" s="0" t="s">
        <v>203</v>
      </c>
      <c r="D1617" s="0" t="s">
        <v>20646</v>
      </c>
      <c r="E1617" s="0" t="n">
        <v>464.57</v>
      </c>
    </row>
    <row r="1618" customFormat="false" ht="15.8" hidden="false" customHeight="false" outlineLevel="0" collapsed="false">
      <c r="A1618" s="0" t="s">
        <v>20647</v>
      </c>
      <c r="B1618" s="0" t="n">
        <v>1100.75</v>
      </c>
      <c r="C1618" s="0" t="s">
        <v>203</v>
      </c>
      <c r="D1618" s="0" t="s">
        <v>20648</v>
      </c>
      <c r="E1618" s="0" t="n">
        <v>731.43</v>
      </c>
    </row>
    <row r="1619" customFormat="false" ht="15.8" hidden="false" customHeight="false" outlineLevel="0" collapsed="false">
      <c r="A1619" s="0" t="s">
        <v>20649</v>
      </c>
      <c r="B1619" s="0" t="n">
        <v>861.1</v>
      </c>
      <c r="C1619" s="0" t="s">
        <v>203</v>
      </c>
      <c r="D1619" s="0" t="s">
        <v>20650</v>
      </c>
      <c r="E1619" s="0" t="n">
        <v>572.19</v>
      </c>
    </row>
    <row r="1620" customFormat="false" ht="15.8" hidden="false" customHeight="false" outlineLevel="0" collapsed="false">
      <c r="A1620" s="0" t="s">
        <v>20651</v>
      </c>
      <c r="B1620" s="0" t="n">
        <v>6152.51</v>
      </c>
      <c r="C1620" s="0" t="s">
        <v>203</v>
      </c>
      <c r="D1620" s="0" t="s">
        <v>20652</v>
      </c>
      <c r="E1620" s="0" t="n">
        <v>4088.24</v>
      </c>
    </row>
    <row r="1621" customFormat="false" ht="15.8" hidden="false" customHeight="false" outlineLevel="0" collapsed="false">
      <c r="A1621" s="0" t="s">
        <v>20653</v>
      </c>
      <c r="B1621" s="0" t="n">
        <v>5521.31</v>
      </c>
      <c r="C1621" s="0" t="s">
        <v>203</v>
      </c>
      <c r="D1621" s="0" t="s">
        <v>20654</v>
      </c>
      <c r="E1621" s="0" t="n">
        <v>3668.82</v>
      </c>
    </row>
    <row r="1622" customFormat="false" ht="15.8" hidden="false" customHeight="false" outlineLevel="0" collapsed="false">
      <c r="A1622" s="0" t="s">
        <v>20655</v>
      </c>
      <c r="B1622" s="0" t="n">
        <v>31.43</v>
      </c>
      <c r="C1622" s="0" t="s">
        <v>203</v>
      </c>
      <c r="D1622" s="0" t="s">
        <v>20656</v>
      </c>
      <c r="E1622" s="0" t="n">
        <v>20.89</v>
      </c>
    </row>
    <row r="1623" customFormat="false" ht="26.5" hidden="false" customHeight="false" outlineLevel="0" collapsed="false">
      <c r="A1623" s="0" t="s">
        <v>20657</v>
      </c>
      <c r="B1623" s="0" t="n">
        <v>4982.9</v>
      </c>
      <c r="C1623" s="0" t="s">
        <v>203</v>
      </c>
      <c r="D1623" s="298" t="s">
        <v>20658</v>
      </c>
      <c r="E1623" s="0" t="n">
        <v>3311.05</v>
      </c>
    </row>
    <row r="1624" customFormat="false" ht="15.8" hidden="false" customHeight="false" outlineLevel="0" collapsed="false">
      <c r="A1624" s="0" t="s">
        <v>20659</v>
      </c>
      <c r="B1624" s="0" t="n">
        <v>10850.89</v>
      </c>
      <c r="C1624" s="0" t="s">
        <v>203</v>
      </c>
      <c r="D1624" s="0" t="s">
        <v>20660</v>
      </c>
      <c r="E1624" s="0" t="n">
        <v>7210.23</v>
      </c>
    </row>
    <row r="1625" customFormat="false" ht="26.5" hidden="false" customHeight="false" outlineLevel="0" collapsed="false">
      <c r="A1625" s="0" t="s">
        <v>20661</v>
      </c>
      <c r="B1625" s="0" t="n">
        <v>6905.7</v>
      </c>
      <c r="C1625" s="0" t="s">
        <v>203</v>
      </c>
      <c r="D1625" s="298" t="s">
        <v>20662</v>
      </c>
      <c r="E1625" s="0" t="n">
        <v>4588.72</v>
      </c>
    </row>
    <row r="1626" customFormat="false" ht="26.5" hidden="false" customHeight="false" outlineLevel="0" collapsed="false">
      <c r="A1626" s="0" t="s">
        <v>20663</v>
      </c>
      <c r="B1626" s="0" t="n">
        <v>4765.66</v>
      </c>
      <c r="C1626" s="0" t="s">
        <v>203</v>
      </c>
      <c r="D1626" s="298" t="s">
        <v>20664</v>
      </c>
      <c r="E1626" s="0" t="n">
        <v>3166.7</v>
      </c>
    </row>
    <row r="1627" customFormat="false" ht="15.8" hidden="false" customHeight="false" outlineLevel="0" collapsed="false">
      <c r="A1627" s="0" t="s">
        <v>20665</v>
      </c>
      <c r="B1627" s="0" t="n">
        <v>4653.35</v>
      </c>
      <c r="C1627" s="0" t="s">
        <v>203</v>
      </c>
      <c r="D1627" s="0" t="s">
        <v>20666</v>
      </c>
      <c r="E1627" s="0" t="n">
        <v>3092.07</v>
      </c>
    </row>
    <row r="1628" customFormat="false" ht="26.5" hidden="false" customHeight="false" outlineLevel="0" collapsed="false">
      <c r="A1628" s="0" t="s">
        <v>20667</v>
      </c>
      <c r="B1628" s="0" t="n">
        <v>24513.07</v>
      </c>
      <c r="C1628" s="0" t="s">
        <v>203</v>
      </c>
      <c r="D1628" s="298" t="s">
        <v>20668</v>
      </c>
      <c r="E1628" s="0" t="n">
        <v>16288.51</v>
      </c>
    </row>
    <row r="1629" customFormat="false" ht="15.8" hidden="false" customHeight="false" outlineLevel="0" collapsed="false">
      <c r="A1629" s="0" t="s">
        <v>20669</v>
      </c>
      <c r="B1629" s="0" t="n">
        <v>1440.76</v>
      </c>
      <c r="C1629" s="0" t="s">
        <v>623</v>
      </c>
      <c r="D1629" s="0" t="s">
        <v>20670</v>
      </c>
      <c r="E1629" s="0" t="n">
        <v>957.36</v>
      </c>
    </row>
    <row r="1630" customFormat="false" ht="15.8" hidden="false" customHeight="false" outlineLevel="0" collapsed="false">
      <c r="A1630" s="0" t="s">
        <v>20671</v>
      </c>
      <c r="B1630" s="0" t="n">
        <v>998.58</v>
      </c>
      <c r="C1630" s="0" t="s">
        <v>166</v>
      </c>
      <c r="D1630" s="0" t="s">
        <v>20672</v>
      </c>
      <c r="E1630" s="0" t="n">
        <v>663.54</v>
      </c>
    </row>
    <row r="1631" customFormat="false" ht="15.8" hidden="false" customHeight="false" outlineLevel="0" collapsed="false">
      <c r="A1631" s="0" t="s">
        <v>20673</v>
      </c>
      <c r="B1631" s="0" t="n">
        <v>420.62</v>
      </c>
      <c r="C1631" s="0" t="s">
        <v>166</v>
      </c>
      <c r="D1631" s="0" t="s">
        <v>20674</v>
      </c>
      <c r="E1631" s="0" t="n">
        <v>279.5</v>
      </c>
    </row>
    <row r="1632" customFormat="false" ht="15.8" hidden="false" customHeight="false" outlineLevel="0" collapsed="false">
      <c r="A1632" s="0" t="s">
        <v>20675</v>
      </c>
      <c r="B1632" s="0" t="n">
        <v>338.24</v>
      </c>
      <c r="C1632" s="0" t="s">
        <v>623</v>
      </c>
      <c r="D1632" s="0" t="s">
        <v>20676</v>
      </c>
      <c r="E1632" s="0" t="n">
        <v>224.76</v>
      </c>
    </row>
    <row r="1633" customFormat="false" ht="15.8" hidden="false" customHeight="false" outlineLevel="0" collapsed="false">
      <c r="A1633" s="0" t="s">
        <v>20677</v>
      </c>
      <c r="B1633" s="0" t="n">
        <v>209.15</v>
      </c>
      <c r="C1633" s="0" t="s">
        <v>166</v>
      </c>
      <c r="D1633" s="0" t="s">
        <v>20678</v>
      </c>
      <c r="E1633" s="0" t="n">
        <v>138.98</v>
      </c>
    </row>
    <row r="1634" customFormat="false" ht="15.8" hidden="false" customHeight="false" outlineLevel="0" collapsed="false">
      <c r="A1634" s="0" t="s">
        <v>20679</v>
      </c>
      <c r="B1634" s="0" t="n">
        <v>372.21</v>
      </c>
      <c r="C1634" s="0" t="s">
        <v>166</v>
      </c>
      <c r="D1634" s="0" t="s">
        <v>20680</v>
      </c>
      <c r="E1634" s="0" t="n">
        <v>247.33</v>
      </c>
    </row>
    <row r="1635" customFormat="false" ht="15.8" hidden="false" customHeight="false" outlineLevel="0" collapsed="false">
      <c r="A1635" s="0" t="s">
        <v>20681</v>
      </c>
      <c r="B1635" s="0" t="n">
        <v>722.84</v>
      </c>
      <c r="C1635" s="0" t="s">
        <v>203</v>
      </c>
      <c r="D1635" s="0" t="s">
        <v>20682</v>
      </c>
      <c r="E1635" s="0" t="n">
        <v>480.32</v>
      </c>
    </row>
    <row r="1636" customFormat="false" ht="15.8" hidden="false" customHeight="false" outlineLevel="0" collapsed="false">
      <c r="A1636" s="0" t="s">
        <v>20683</v>
      </c>
      <c r="B1636" s="0" t="n">
        <v>728.52</v>
      </c>
      <c r="C1636" s="0" t="s">
        <v>623</v>
      </c>
      <c r="D1636" s="0" t="s">
        <v>20684</v>
      </c>
      <c r="E1636" s="0" t="n">
        <v>484.09</v>
      </c>
    </row>
    <row r="1637" customFormat="false" ht="15.8" hidden="false" customHeight="false" outlineLevel="0" collapsed="false">
      <c r="A1637" s="0" t="s">
        <v>20685</v>
      </c>
      <c r="B1637" s="0" t="n">
        <v>283.73</v>
      </c>
      <c r="C1637" s="0" t="s">
        <v>166</v>
      </c>
      <c r="D1637" s="0" t="s">
        <v>20686</v>
      </c>
      <c r="E1637" s="0" t="n">
        <v>188.54</v>
      </c>
    </row>
    <row r="1638" customFormat="false" ht="15.8" hidden="false" customHeight="false" outlineLevel="0" collapsed="false">
      <c r="A1638" s="0" t="s">
        <v>20687</v>
      </c>
      <c r="B1638" s="0" t="n">
        <v>187.45</v>
      </c>
      <c r="C1638" s="0" t="s">
        <v>623</v>
      </c>
      <c r="D1638" s="0" t="s">
        <v>20688</v>
      </c>
      <c r="E1638" s="0" t="n">
        <v>124.56</v>
      </c>
    </row>
    <row r="1639" customFormat="false" ht="15.8" hidden="false" customHeight="false" outlineLevel="0" collapsed="false">
      <c r="A1639" s="0" t="s">
        <v>20689</v>
      </c>
      <c r="B1639" s="0" t="n">
        <v>827.21</v>
      </c>
      <c r="C1639" s="0" t="s">
        <v>623</v>
      </c>
      <c r="D1639" s="0" t="s">
        <v>20690</v>
      </c>
      <c r="E1639" s="0" t="n">
        <v>549.67</v>
      </c>
    </row>
    <row r="1640" customFormat="false" ht="15.8" hidden="false" customHeight="false" outlineLevel="0" collapsed="false">
      <c r="A1640" s="0" t="s">
        <v>20691</v>
      </c>
      <c r="B1640" s="0" t="n">
        <v>338.74</v>
      </c>
      <c r="C1640" s="0" t="s">
        <v>166</v>
      </c>
      <c r="D1640" s="0" t="s">
        <v>20692</v>
      </c>
      <c r="E1640" s="0" t="n">
        <v>225.09</v>
      </c>
    </row>
    <row r="1641" customFormat="false" ht="15.8" hidden="false" customHeight="false" outlineLevel="0" collapsed="false">
      <c r="A1641" s="0" t="s">
        <v>20693</v>
      </c>
      <c r="B1641" s="0" t="n">
        <v>181.69</v>
      </c>
      <c r="C1641" s="0" t="s">
        <v>203</v>
      </c>
      <c r="D1641" s="0" t="s">
        <v>20694</v>
      </c>
      <c r="E1641" s="0" t="n">
        <v>120.73</v>
      </c>
    </row>
    <row r="1642" customFormat="false" ht="15.8" hidden="false" customHeight="false" outlineLevel="0" collapsed="false">
      <c r="A1642" s="0" t="s">
        <v>20695</v>
      </c>
      <c r="B1642" s="0" t="n">
        <v>2358.52</v>
      </c>
      <c r="C1642" s="0" t="s">
        <v>623</v>
      </c>
      <c r="D1642" s="0" t="s">
        <v>20696</v>
      </c>
      <c r="E1642" s="0" t="n">
        <v>1567.2</v>
      </c>
    </row>
    <row r="1643" customFormat="false" ht="15.8" hidden="false" customHeight="false" outlineLevel="0" collapsed="false">
      <c r="A1643" s="0" t="s">
        <v>20697</v>
      </c>
      <c r="B1643" s="0" t="n">
        <v>2239.17</v>
      </c>
      <c r="C1643" s="0" t="s">
        <v>203</v>
      </c>
      <c r="D1643" s="0" t="s">
        <v>20698</v>
      </c>
      <c r="E1643" s="0" t="n">
        <v>1487.89</v>
      </c>
    </row>
    <row r="1644" customFormat="false" ht="15.8" hidden="false" customHeight="false" outlineLevel="0" collapsed="false">
      <c r="A1644" s="0" t="s">
        <v>20699</v>
      </c>
      <c r="B1644" s="0" t="n">
        <v>1286.38</v>
      </c>
      <c r="C1644" s="0" t="s">
        <v>166</v>
      </c>
      <c r="D1644" s="0" t="s">
        <v>20700</v>
      </c>
      <c r="E1644" s="0" t="n">
        <v>854.78</v>
      </c>
    </row>
    <row r="1645" customFormat="false" ht="26.5" hidden="false" customHeight="false" outlineLevel="0" collapsed="false">
      <c r="A1645" s="0" t="s">
        <v>20701</v>
      </c>
      <c r="B1645" s="0" t="n">
        <v>732.52</v>
      </c>
      <c r="C1645" s="0" t="s">
        <v>203</v>
      </c>
      <c r="D1645" s="298" t="s">
        <v>20702</v>
      </c>
      <c r="E1645" s="0" t="n">
        <v>486.75</v>
      </c>
    </row>
    <row r="1646" customFormat="false" ht="15.8" hidden="false" customHeight="false" outlineLevel="0" collapsed="false">
      <c r="A1646" s="0" t="s">
        <v>20703</v>
      </c>
      <c r="B1646" s="0" t="n">
        <v>444.02</v>
      </c>
      <c r="C1646" s="0" t="s">
        <v>166</v>
      </c>
      <c r="D1646" s="0" t="s">
        <v>20704</v>
      </c>
      <c r="E1646" s="0" t="n">
        <v>295.05</v>
      </c>
    </row>
    <row r="1647" customFormat="false" ht="15.8" hidden="false" customHeight="false" outlineLevel="0" collapsed="false">
      <c r="A1647" s="0" t="s">
        <v>20705</v>
      </c>
      <c r="B1647" s="0" t="n">
        <v>309.74</v>
      </c>
      <c r="C1647" s="0" t="s">
        <v>203</v>
      </c>
      <c r="D1647" s="0" t="s">
        <v>20706</v>
      </c>
      <c r="E1647" s="0" t="n">
        <v>205.82</v>
      </c>
    </row>
    <row r="1648" customFormat="false" ht="15.8" hidden="false" customHeight="false" outlineLevel="0" collapsed="false">
      <c r="A1648" s="0" t="s">
        <v>20707</v>
      </c>
      <c r="B1648" s="0" t="n">
        <v>2457.37</v>
      </c>
      <c r="C1648" s="0" t="s">
        <v>203</v>
      </c>
      <c r="D1648" s="0" t="s">
        <v>20708</v>
      </c>
      <c r="E1648" s="0" t="n">
        <v>1632.88</v>
      </c>
    </row>
    <row r="1649" customFormat="false" ht="15.8" hidden="false" customHeight="false" outlineLevel="0" collapsed="false">
      <c r="A1649" s="0" t="s">
        <v>20709</v>
      </c>
      <c r="B1649" s="0" t="n">
        <v>282.64</v>
      </c>
      <c r="C1649" s="0" t="s">
        <v>166</v>
      </c>
      <c r="D1649" s="0" t="s">
        <v>20710</v>
      </c>
      <c r="E1649" s="0" t="n">
        <v>187.81</v>
      </c>
    </row>
    <row r="1650" customFormat="false" ht="37.95" hidden="false" customHeight="false" outlineLevel="0" collapsed="false">
      <c r="A1650" s="0" t="s">
        <v>20711</v>
      </c>
      <c r="B1650" s="0" t="n">
        <v>1189.75</v>
      </c>
      <c r="C1650" s="0" t="s">
        <v>2369</v>
      </c>
      <c r="D1650" s="298" t="s">
        <v>20712</v>
      </c>
      <c r="E1650" s="0" t="n">
        <v>790.57</v>
      </c>
    </row>
    <row r="1651" customFormat="false" ht="15.8" hidden="false" customHeight="false" outlineLevel="0" collapsed="false">
      <c r="A1651" s="0" t="s">
        <v>20713</v>
      </c>
      <c r="B1651" s="0" t="n">
        <v>1214.84</v>
      </c>
      <c r="C1651" s="0" t="s">
        <v>203</v>
      </c>
      <c r="D1651" s="0" t="s">
        <v>20714</v>
      </c>
      <c r="E1651" s="0" t="n">
        <v>807.24</v>
      </c>
    </row>
    <row r="1652" customFormat="false" ht="15.8" hidden="false" customHeight="false" outlineLevel="0" collapsed="false">
      <c r="A1652" s="0" t="s">
        <v>20715</v>
      </c>
      <c r="B1652" s="0" t="n">
        <v>1867.54</v>
      </c>
      <c r="C1652" s="0" t="s">
        <v>203</v>
      </c>
      <c r="D1652" s="0" t="s">
        <v>20716</v>
      </c>
      <c r="E1652" s="0" t="n">
        <v>1240.95</v>
      </c>
    </row>
    <row r="1653" customFormat="false" ht="26.5" hidden="false" customHeight="false" outlineLevel="0" collapsed="false">
      <c r="A1653" s="0" t="s">
        <v>20717</v>
      </c>
      <c r="B1653" s="0" t="n">
        <v>1506.01</v>
      </c>
      <c r="C1653" s="0" t="s">
        <v>203</v>
      </c>
      <c r="D1653" s="298" t="s">
        <v>20718</v>
      </c>
      <c r="E1653" s="0" t="n">
        <v>1000.72</v>
      </c>
    </row>
    <row r="1654" customFormat="false" ht="26.5" hidden="false" customHeight="false" outlineLevel="0" collapsed="false">
      <c r="A1654" s="0" t="s">
        <v>20719</v>
      </c>
      <c r="B1654" s="0" t="n">
        <v>1768.66</v>
      </c>
      <c r="C1654" s="0" t="s">
        <v>203</v>
      </c>
      <c r="D1654" s="298" t="s">
        <v>20720</v>
      </c>
      <c r="E1654" s="0" t="n">
        <v>1175.25</v>
      </c>
    </row>
    <row r="1655" customFormat="false" ht="15.8" hidden="false" customHeight="false" outlineLevel="0" collapsed="false">
      <c r="A1655" s="0" t="s">
        <v>20721</v>
      </c>
      <c r="B1655" s="0" t="n">
        <v>105.08</v>
      </c>
      <c r="C1655" s="0" t="s">
        <v>203</v>
      </c>
      <c r="D1655" s="0" t="s">
        <v>20722</v>
      </c>
      <c r="E1655" s="0" t="n">
        <v>69.83</v>
      </c>
    </row>
    <row r="1656" customFormat="false" ht="15.8" hidden="false" customHeight="false" outlineLevel="0" collapsed="false">
      <c r="A1656" s="0" t="s">
        <v>20723</v>
      </c>
      <c r="B1656" s="0" t="n">
        <v>111.25</v>
      </c>
      <c r="C1656" s="0" t="s">
        <v>203</v>
      </c>
      <c r="D1656" s="0" t="s">
        <v>20724</v>
      </c>
      <c r="E1656" s="0" t="n">
        <v>73.93</v>
      </c>
    </row>
    <row r="1657" customFormat="false" ht="15.8" hidden="false" customHeight="false" outlineLevel="0" collapsed="false">
      <c r="A1657" s="0" t="s">
        <v>20725</v>
      </c>
      <c r="B1657" s="0" t="n">
        <v>22.52</v>
      </c>
      <c r="C1657" s="0" t="s">
        <v>203</v>
      </c>
      <c r="D1657" s="0" t="s">
        <v>20726</v>
      </c>
      <c r="E1657" s="0" t="n">
        <v>14.97</v>
      </c>
    </row>
    <row r="1658" customFormat="false" ht="15.8" hidden="false" customHeight="false" outlineLevel="0" collapsed="false">
      <c r="A1658" s="0" t="s">
        <v>20727</v>
      </c>
      <c r="B1658" s="0" t="n">
        <v>31.07</v>
      </c>
      <c r="C1658" s="0" t="s">
        <v>203</v>
      </c>
      <c r="D1658" s="0" t="s">
        <v>20728</v>
      </c>
      <c r="E1658" s="0" t="n">
        <v>20.65</v>
      </c>
    </row>
    <row r="1659" customFormat="false" ht="15.8" hidden="false" customHeight="false" outlineLevel="0" collapsed="false">
      <c r="A1659" s="0" t="s">
        <v>20729</v>
      </c>
      <c r="B1659" s="0" t="n">
        <v>34.08</v>
      </c>
      <c r="C1659" s="0" t="s">
        <v>203</v>
      </c>
      <c r="D1659" s="0" t="s">
        <v>20730</v>
      </c>
      <c r="E1659" s="0" t="n">
        <v>22.65</v>
      </c>
    </row>
    <row r="1660" customFormat="false" ht="15.8" hidden="false" customHeight="false" outlineLevel="0" collapsed="false">
      <c r="A1660" s="0" t="s">
        <v>20731</v>
      </c>
      <c r="B1660" s="0" t="n">
        <v>91.95</v>
      </c>
      <c r="C1660" s="0" t="s">
        <v>203</v>
      </c>
      <c r="D1660" s="0" t="s">
        <v>20732</v>
      </c>
      <c r="E1660" s="0" t="n">
        <v>61.1</v>
      </c>
    </row>
    <row r="1661" customFormat="false" ht="15.8" hidden="false" customHeight="false" outlineLevel="0" collapsed="false">
      <c r="A1661" s="0" t="s">
        <v>20733</v>
      </c>
      <c r="B1661" s="0" t="n">
        <v>138.92</v>
      </c>
      <c r="C1661" s="0" t="s">
        <v>203</v>
      </c>
      <c r="D1661" s="0" t="s">
        <v>20734</v>
      </c>
      <c r="E1661" s="0" t="n">
        <v>92.31</v>
      </c>
    </row>
    <row r="1662" customFormat="false" ht="15.8" hidden="false" customHeight="false" outlineLevel="0" collapsed="false">
      <c r="A1662" s="0" t="s">
        <v>20735</v>
      </c>
      <c r="B1662" s="0" t="n">
        <v>162.36</v>
      </c>
      <c r="C1662" s="0" t="s">
        <v>203</v>
      </c>
      <c r="D1662" s="0" t="s">
        <v>20736</v>
      </c>
      <c r="E1662" s="0" t="n">
        <v>107.89</v>
      </c>
    </row>
    <row r="1663" customFormat="false" ht="15.8" hidden="false" customHeight="false" outlineLevel="0" collapsed="false">
      <c r="A1663" s="0" t="s">
        <v>20737</v>
      </c>
      <c r="B1663" s="0" t="n">
        <v>193.17</v>
      </c>
      <c r="C1663" s="0" t="s">
        <v>203</v>
      </c>
      <c r="D1663" s="0" t="s">
        <v>20738</v>
      </c>
      <c r="E1663" s="0" t="n">
        <v>128.36</v>
      </c>
    </row>
    <row r="1664" customFormat="false" ht="15.8" hidden="false" customHeight="false" outlineLevel="0" collapsed="false">
      <c r="A1664" s="0" t="s">
        <v>20739</v>
      </c>
      <c r="B1664" s="0" t="n">
        <v>65.64</v>
      </c>
      <c r="C1664" s="0" t="s">
        <v>203</v>
      </c>
      <c r="D1664" s="0" t="s">
        <v>20740</v>
      </c>
      <c r="E1664" s="0" t="n">
        <v>43.62</v>
      </c>
    </row>
    <row r="1665" customFormat="false" ht="15.8" hidden="false" customHeight="false" outlineLevel="0" collapsed="false">
      <c r="A1665" s="0" t="s">
        <v>20741</v>
      </c>
      <c r="B1665" s="0" t="n">
        <v>75.03</v>
      </c>
      <c r="C1665" s="0" t="s">
        <v>203</v>
      </c>
      <c r="D1665" s="0" t="s">
        <v>20742</v>
      </c>
      <c r="E1665" s="0" t="n">
        <v>49.86</v>
      </c>
    </row>
    <row r="1666" customFormat="false" ht="15.8" hidden="false" customHeight="false" outlineLevel="0" collapsed="false">
      <c r="A1666" s="0" t="s">
        <v>20743</v>
      </c>
      <c r="B1666" s="0" t="n">
        <v>94.53</v>
      </c>
      <c r="C1666" s="0" t="s">
        <v>203</v>
      </c>
      <c r="D1666" s="0" t="s">
        <v>20744</v>
      </c>
      <c r="E1666" s="0" t="n">
        <v>62.82</v>
      </c>
    </row>
    <row r="1667" customFormat="false" ht="15.8" hidden="false" customHeight="false" outlineLevel="0" collapsed="false">
      <c r="A1667" s="0" t="s">
        <v>20745</v>
      </c>
      <c r="B1667" s="0" t="n">
        <v>108.27</v>
      </c>
      <c r="C1667" s="0" t="s">
        <v>203</v>
      </c>
      <c r="D1667" s="0" t="s">
        <v>20746</v>
      </c>
      <c r="E1667" s="0" t="n">
        <v>71.95</v>
      </c>
    </row>
    <row r="1668" customFormat="false" ht="26.5" hidden="false" customHeight="false" outlineLevel="0" collapsed="false">
      <c r="A1668" s="0" t="s">
        <v>20747</v>
      </c>
      <c r="B1668" s="0" t="n">
        <v>2105.24</v>
      </c>
      <c r="C1668" s="0" t="s">
        <v>203</v>
      </c>
      <c r="D1668" s="298" t="s">
        <v>20748</v>
      </c>
      <c r="E1668" s="0" t="n">
        <v>1398.9</v>
      </c>
    </row>
    <row r="1669" customFormat="false" ht="15.8" hidden="false" customHeight="false" outlineLevel="0" collapsed="false">
      <c r="A1669" s="0" t="s">
        <v>20749</v>
      </c>
      <c r="B1669" s="0" t="n">
        <v>4167.22</v>
      </c>
      <c r="C1669" s="0" t="s">
        <v>203</v>
      </c>
      <c r="D1669" s="0" t="s">
        <v>20750</v>
      </c>
      <c r="E1669" s="0" t="n">
        <v>2769.05</v>
      </c>
    </row>
    <row r="1670" customFormat="false" ht="15.8" hidden="false" customHeight="false" outlineLevel="0" collapsed="false">
      <c r="A1670" s="0" t="s">
        <v>20751</v>
      </c>
      <c r="B1670" s="0" t="n">
        <v>4566.99</v>
      </c>
      <c r="C1670" s="0" t="s">
        <v>203</v>
      </c>
      <c r="D1670" s="0" t="s">
        <v>20752</v>
      </c>
      <c r="E1670" s="0" t="n">
        <v>3034.69</v>
      </c>
    </row>
    <row r="1671" customFormat="false" ht="15.8" hidden="false" customHeight="false" outlineLevel="0" collapsed="false">
      <c r="A1671" s="0" t="s">
        <v>20753</v>
      </c>
      <c r="B1671" s="0" t="n">
        <v>3428.38</v>
      </c>
      <c r="C1671" s="0" t="s">
        <v>203</v>
      </c>
      <c r="D1671" s="0" t="s">
        <v>20754</v>
      </c>
      <c r="E1671" s="0" t="n">
        <v>2278.1</v>
      </c>
    </row>
    <row r="1672" customFormat="false" ht="15.8" hidden="false" customHeight="false" outlineLevel="0" collapsed="false">
      <c r="A1672" s="0" t="s">
        <v>20755</v>
      </c>
      <c r="B1672" s="0" t="n">
        <v>1756.52</v>
      </c>
      <c r="C1672" s="0" t="s">
        <v>203</v>
      </c>
      <c r="D1672" s="0" t="s">
        <v>20756</v>
      </c>
      <c r="E1672" s="0" t="n">
        <v>1167.18</v>
      </c>
    </row>
    <row r="1673" customFormat="false" ht="15.8" hidden="false" customHeight="false" outlineLevel="0" collapsed="false">
      <c r="A1673" s="0" t="s">
        <v>20757</v>
      </c>
      <c r="B1673" s="0" t="n">
        <v>2118.68</v>
      </c>
      <c r="C1673" s="0" t="s">
        <v>203</v>
      </c>
      <c r="D1673" s="0" t="s">
        <v>20758</v>
      </c>
      <c r="E1673" s="0" t="n">
        <v>1407.83</v>
      </c>
    </row>
    <row r="1674" customFormat="false" ht="15.8" hidden="false" customHeight="false" outlineLevel="0" collapsed="false">
      <c r="A1674" s="0" t="s">
        <v>20759</v>
      </c>
      <c r="B1674" s="0" t="n">
        <v>2415.87</v>
      </c>
      <c r="C1674" s="0" t="s">
        <v>203</v>
      </c>
      <c r="D1674" s="0" t="s">
        <v>20760</v>
      </c>
      <c r="E1674" s="0" t="n">
        <v>1605.31</v>
      </c>
    </row>
    <row r="1675" customFormat="false" ht="15.8" hidden="false" customHeight="false" outlineLevel="0" collapsed="false">
      <c r="A1675" s="0" t="s">
        <v>20761</v>
      </c>
      <c r="B1675" s="0" t="n">
        <v>1553.82</v>
      </c>
      <c r="C1675" s="0" t="s">
        <v>203</v>
      </c>
      <c r="D1675" s="0" t="s">
        <v>20762</v>
      </c>
      <c r="E1675" s="0" t="n">
        <v>1032.49</v>
      </c>
    </row>
    <row r="1676" customFormat="false" ht="15.8" hidden="false" customHeight="false" outlineLevel="0" collapsed="false">
      <c r="A1676" s="0" t="s">
        <v>20763</v>
      </c>
      <c r="B1676" s="0" t="n">
        <v>1437.13</v>
      </c>
      <c r="C1676" s="0" t="s">
        <v>203</v>
      </c>
      <c r="D1676" s="0" t="s">
        <v>20764</v>
      </c>
      <c r="E1676" s="0" t="n">
        <v>954.95</v>
      </c>
    </row>
    <row r="1677" customFormat="false" ht="15.8" hidden="false" customHeight="false" outlineLevel="0" collapsed="false">
      <c r="A1677" s="0" t="s">
        <v>20765</v>
      </c>
      <c r="B1677" s="0" t="n">
        <v>11884.9</v>
      </c>
      <c r="C1677" s="0" t="s">
        <v>203</v>
      </c>
      <c r="D1677" s="0" t="s">
        <v>20766</v>
      </c>
      <c r="E1677" s="0" t="n">
        <v>7897.31</v>
      </c>
    </row>
    <row r="1678" customFormat="false" ht="26.5" hidden="false" customHeight="false" outlineLevel="0" collapsed="false">
      <c r="A1678" s="0" t="s">
        <v>20767</v>
      </c>
      <c r="B1678" s="0" t="n">
        <v>1479.58</v>
      </c>
      <c r="C1678" s="0" t="s">
        <v>203</v>
      </c>
      <c r="D1678" s="298" t="s">
        <v>20768</v>
      </c>
      <c r="E1678" s="0" t="n">
        <v>983.16</v>
      </c>
    </row>
    <row r="1679" customFormat="false" ht="15.8" hidden="false" customHeight="false" outlineLevel="0" collapsed="false">
      <c r="A1679" s="0" t="s">
        <v>20769</v>
      </c>
      <c r="B1679" s="0" t="n">
        <v>2307.96</v>
      </c>
      <c r="C1679" s="0" t="s">
        <v>203</v>
      </c>
      <c r="D1679" s="0" t="s">
        <v>20770</v>
      </c>
      <c r="E1679" s="0" t="n">
        <v>1533.6</v>
      </c>
    </row>
    <row r="1680" customFormat="false" ht="26.5" hidden="false" customHeight="false" outlineLevel="0" collapsed="false">
      <c r="A1680" s="0" t="s">
        <v>20771</v>
      </c>
      <c r="B1680" s="0" t="n">
        <v>1644.01</v>
      </c>
      <c r="C1680" s="0" t="s">
        <v>203</v>
      </c>
      <c r="D1680" s="298" t="s">
        <v>20772</v>
      </c>
      <c r="E1680" s="0" t="n">
        <v>1092.42</v>
      </c>
    </row>
    <row r="1681" customFormat="false" ht="15.8" hidden="false" customHeight="false" outlineLevel="0" collapsed="false">
      <c r="A1681" s="0" t="s">
        <v>20773</v>
      </c>
      <c r="B1681" s="0" t="n">
        <v>1579.57</v>
      </c>
      <c r="C1681" s="0" t="s">
        <v>203</v>
      </c>
      <c r="D1681" s="0" t="s">
        <v>20774</v>
      </c>
      <c r="E1681" s="0" t="n">
        <v>1049.6</v>
      </c>
    </row>
    <row r="1682" customFormat="false" ht="15.8" hidden="false" customHeight="false" outlineLevel="0" collapsed="false">
      <c r="A1682" s="0" t="s">
        <v>20775</v>
      </c>
      <c r="B1682" s="0" t="n">
        <v>4417.15</v>
      </c>
      <c r="C1682" s="0" t="s">
        <v>203</v>
      </c>
      <c r="D1682" s="0" t="s">
        <v>20776</v>
      </c>
      <c r="E1682" s="0" t="n">
        <v>2935.12</v>
      </c>
    </row>
    <row r="1683" customFormat="false" ht="15.8" hidden="false" customHeight="false" outlineLevel="0" collapsed="false">
      <c r="A1683" s="0" t="s">
        <v>20777</v>
      </c>
      <c r="B1683" s="0" t="n">
        <v>7290.13</v>
      </c>
      <c r="C1683" s="0" t="s">
        <v>203</v>
      </c>
      <c r="D1683" s="0" t="s">
        <v>20778</v>
      </c>
      <c r="E1683" s="0" t="n">
        <v>4844.17</v>
      </c>
    </row>
    <row r="1684" customFormat="false" ht="26.5" hidden="false" customHeight="false" outlineLevel="0" collapsed="false">
      <c r="A1684" s="0" t="s">
        <v>20779</v>
      </c>
      <c r="B1684" s="0" t="n">
        <v>17.17</v>
      </c>
      <c r="C1684" s="0" t="s">
        <v>235</v>
      </c>
      <c r="D1684" s="298" t="s">
        <v>20780</v>
      </c>
      <c r="E1684" s="0" t="n">
        <v>11.41</v>
      </c>
    </row>
    <row r="1685" customFormat="false" ht="37.95" hidden="false" customHeight="false" outlineLevel="0" collapsed="false">
      <c r="A1685" s="0" t="s">
        <v>20781</v>
      </c>
      <c r="B1685" s="0" t="n">
        <v>2904.78</v>
      </c>
      <c r="C1685" s="0" t="s">
        <v>203</v>
      </c>
      <c r="D1685" s="298" t="s">
        <v>20782</v>
      </c>
      <c r="E1685" s="0" t="n">
        <v>1930.18</v>
      </c>
    </row>
    <row r="1686" customFormat="false" ht="15.8" hidden="false" customHeight="false" outlineLevel="0" collapsed="false">
      <c r="A1686" s="0" t="s">
        <v>20783</v>
      </c>
      <c r="B1686" s="0" t="n">
        <v>1344.65</v>
      </c>
      <c r="C1686" s="0" t="s">
        <v>203</v>
      </c>
      <c r="D1686" s="0" t="s">
        <v>20784</v>
      </c>
      <c r="E1686" s="0" t="n">
        <v>893.5</v>
      </c>
    </row>
    <row r="1687" customFormat="false" ht="15.8" hidden="false" customHeight="false" outlineLevel="0" collapsed="false">
      <c r="A1687" s="0" t="s">
        <v>20785</v>
      </c>
      <c r="B1687" s="0" t="n">
        <v>1359.38</v>
      </c>
      <c r="C1687" s="0" t="s">
        <v>203</v>
      </c>
      <c r="D1687" s="0" t="s">
        <v>20786</v>
      </c>
      <c r="E1687" s="0" t="n">
        <v>903.29</v>
      </c>
    </row>
    <row r="1688" customFormat="false" ht="15.8" hidden="false" customHeight="false" outlineLevel="0" collapsed="false">
      <c r="A1688" s="0" t="s">
        <v>20787</v>
      </c>
      <c r="B1688" s="0" t="n">
        <v>1584.58</v>
      </c>
      <c r="C1688" s="0" t="s">
        <v>203</v>
      </c>
      <c r="D1688" s="0" t="s">
        <v>20788</v>
      </c>
      <c r="E1688" s="0" t="n">
        <v>1052.93</v>
      </c>
    </row>
    <row r="1689" customFormat="false" ht="15.8" hidden="false" customHeight="false" outlineLevel="0" collapsed="false">
      <c r="A1689" s="0" t="s">
        <v>20789</v>
      </c>
      <c r="B1689" s="0" t="n">
        <v>1573.04</v>
      </c>
      <c r="C1689" s="0" t="s">
        <v>203</v>
      </c>
      <c r="D1689" s="0" t="s">
        <v>20790</v>
      </c>
      <c r="E1689" s="0" t="n">
        <v>1045.26</v>
      </c>
    </row>
    <row r="1690" customFormat="false" ht="15.8" hidden="false" customHeight="false" outlineLevel="0" collapsed="false">
      <c r="A1690" s="0" t="s">
        <v>20791</v>
      </c>
      <c r="B1690" s="0" t="n">
        <v>1719.63</v>
      </c>
      <c r="C1690" s="0" t="s">
        <v>203</v>
      </c>
      <c r="D1690" s="0" t="s">
        <v>20792</v>
      </c>
      <c r="E1690" s="0" t="n">
        <v>1142.67</v>
      </c>
    </row>
    <row r="1691" customFormat="false" ht="15.8" hidden="false" customHeight="false" outlineLevel="0" collapsed="false">
      <c r="A1691" s="0" t="s">
        <v>20793</v>
      </c>
      <c r="B1691" s="0" t="n">
        <v>1902.18</v>
      </c>
      <c r="C1691" s="0" t="s">
        <v>203</v>
      </c>
      <c r="D1691" s="0" t="s">
        <v>20794</v>
      </c>
      <c r="E1691" s="0" t="n">
        <v>1263.97</v>
      </c>
    </row>
    <row r="1692" customFormat="false" ht="26.5" hidden="false" customHeight="false" outlineLevel="0" collapsed="false">
      <c r="A1692" s="0" t="s">
        <v>20795</v>
      </c>
      <c r="B1692" s="0" t="n">
        <v>2264.51</v>
      </c>
      <c r="C1692" s="0" t="s">
        <v>203</v>
      </c>
      <c r="D1692" s="298" t="s">
        <v>20796</v>
      </c>
      <c r="E1692" s="0" t="n">
        <v>1504.73</v>
      </c>
    </row>
    <row r="1693" customFormat="false" ht="26.5" hidden="false" customHeight="false" outlineLevel="0" collapsed="false">
      <c r="A1693" s="0" t="s">
        <v>20797</v>
      </c>
      <c r="B1693" s="0" t="n">
        <v>2019.97</v>
      </c>
      <c r="C1693" s="0" t="s">
        <v>203</v>
      </c>
      <c r="D1693" s="298" t="s">
        <v>20798</v>
      </c>
      <c r="E1693" s="0" t="n">
        <v>1342.24</v>
      </c>
    </row>
    <row r="1694" customFormat="false" ht="15.8" hidden="false" customHeight="false" outlineLevel="0" collapsed="false">
      <c r="A1694" s="0" t="s">
        <v>20799</v>
      </c>
      <c r="B1694" s="0" t="n">
        <v>2200.4</v>
      </c>
      <c r="C1694" s="0" t="s">
        <v>203</v>
      </c>
      <c r="D1694" s="0" t="s">
        <v>20800</v>
      </c>
      <c r="E1694" s="0" t="n">
        <v>1462.13</v>
      </c>
    </row>
    <row r="1695" customFormat="false" ht="15.8" hidden="false" customHeight="false" outlineLevel="0" collapsed="false">
      <c r="A1695" s="0" t="s">
        <v>20801</v>
      </c>
      <c r="B1695" s="0" t="n">
        <v>2496.72</v>
      </c>
      <c r="C1695" s="0" t="s">
        <v>203</v>
      </c>
      <c r="D1695" s="0" t="s">
        <v>20802</v>
      </c>
      <c r="E1695" s="0" t="n">
        <v>1659.03</v>
      </c>
    </row>
    <row r="1696" customFormat="false" ht="15.8" hidden="false" customHeight="false" outlineLevel="0" collapsed="false">
      <c r="A1696" s="0" t="s">
        <v>20803</v>
      </c>
      <c r="B1696" s="0" t="n">
        <v>3070.81</v>
      </c>
      <c r="C1696" s="0" t="s">
        <v>203</v>
      </c>
      <c r="D1696" s="0" t="s">
        <v>20804</v>
      </c>
      <c r="E1696" s="0" t="n">
        <v>2040.5</v>
      </c>
    </row>
    <row r="1697" customFormat="false" ht="15.8" hidden="false" customHeight="false" outlineLevel="0" collapsed="false">
      <c r="A1697" s="0" t="s">
        <v>20805</v>
      </c>
      <c r="B1697" s="0" t="n">
        <v>3354.3</v>
      </c>
      <c r="C1697" s="0" t="s">
        <v>203</v>
      </c>
      <c r="D1697" s="0" t="s">
        <v>20806</v>
      </c>
      <c r="E1697" s="0" t="n">
        <v>2228.88</v>
      </c>
    </row>
    <row r="1698" customFormat="false" ht="15.8" hidden="false" customHeight="false" outlineLevel="0" collapsed="false">
      <c r="A1698" s="0" t="s">
        <v>20807</v>
      </c>
      <c r="B1698" s="0" t="n">
        <v>4862.17</v>
      </c>
      <c r="C1698" s="0" t="s">
        <v>203</v>
      </c>
      <c r="D1698" s="0" t="s">
        <v>20808</v>
      </c>
      <c r="E1698" s="0" t="n">
        <v>3230.83</v>
      </c>
    </row>
    <row r="1699" customFormat="false" ht="26.5" hidden="false" customHeight="false" outlineLevel="0" collapsed="false">
      <c r="A1699" s="0" t="s">
        <v>20809</v>
      </c>
      <c r="B1699" s="0" t="n">
        <v>3819.07</v>
      </c>
      <c r="C1699" s="0" t="s">
        <v>203</v>
      </c>
      <c r="D1699" s="298" t="s">
        <v>20810</v>
      </c>
      <c r="E1699" s="0" t="n">
        <v>2537.71</v>
      </c>
    </row>
    <row r="1700" customFormat="false" ht="15.8" hidden="false" customHeight="false" outlineLevel="0" collapsed="false">
      <c r="A1700" s="0" t="s">
        <v>20811</v>
      </c>
      <c r="B1700" s="0" t="n">
        <v>234.33</v>
      </c>
      <c r="C1700" s="0" t="s">
        <v>203</v>
      </c>
      <c r="D1700" s="0" t="s">
        <v>20812</v>
      </c>
      <c r="E1700" s="0" t="n">
        <v>155.71</v>
      </c>
    </row>
    <row r="1701" customFormat="false" ht="15.8" hidden="false" customHeight="false" outlineLevel="0" collapsed="false">
      <c r="A1701" s="0" t="s">
        <v>20813</v>
      </c>
      <c r="B1701" s="0" t="n">
        <v>640.94</v>
      </c>
      <c r="C1701" s="0" t="s">
        <v>203</v>
      </c>
      <c r="D1701" s="0" t="s">
        <v>20814</v>
      </c>
      <c r="E1701" s="0" t="n">
        <v>425.9</v>
      </c>
    </row>
    <row r="1702" customFormat="false" ht="15.8" hidden="false" customHeight="false" outlineLevel="0" collapsed="false">
      <c r="A1702" s="0" t="s">
        <v>20815</v>
      </c>
      <c r="B1702" s="0" t="n">
        <v>167.57</v>
      </c>
      <c r="C1702" s="0" t="s">
        <v>203</v>
      </c>
      <c r="D1702" s="0" t="s">
        <v>20816</v>
      </c>
      <c r="E1702" s="0" t="n">
        <v>111.35</v>
      </c>
    </row>
    <row r="1703" customFormat="false" ht="15.8" hidden="false" customHeight="false" outlineLevel="0" collapsed="false">
      <c r="A1703" s="0" t="s">
        <v>20817</v>
      </c>
      <c r="B1703" s="0" t="n">
        <v>54.44</v>
      </c>
      <c r="C1703" s="0" t="s">
        <v>203</v>
      </c>
      <c r="D1703" s="0" t="s">
        <v>20818</v>
      </c>
      <c r="E1703" s="0" t="n">
        <v>36.18</v>
      </c>
    </row>
    <row r="1704" customFormat="false" ht="26.5" hidden="false" customHeight="false" outlineLevel="0" collapsed="false">
      <c r="A1704" s="0" t="s">
        <v>20819</v>
      </c>
      <c r="B1704" s="0" t="n">
        <v>244.08</v>
      </c>
      <c r="C1704" s="0" t="s">
        <v>203</v>
      </c>
      <c r="D1704" s="298" t="s">
        <v>20820</v>
      </c>
      <c r="E1704" s="0" t="n">
        <v>162.19</v>
      </c>
    </row>
    <row r="1705" customFormat="false" ht="15.8" hidden="false" customHeight="false" outlineLevel="0" collapsed="false">
      <c r="A1705" s="0" t="s">
        <v>20821</v>
      </c>
      <c r="B1705" s="0" t="n">
        <v>208.5</v>
      </c>
      <c r="C1705" s="0" t="s">
        <v>203</v>
      </c>
      <c r="D1705" s="0" t="s">
        <v>20822</v>
      </c>
      <c r="E1705" s="0" t="n">
        <v>138.55</v>
      </c>
    </row>
    <row r="1706" customFormat="false" ht="15.8" hidden="false" customHeight="false" outlineLevel="0" collapsed="false">
      <c r="A1706" s="0" t="s">
        <v>20823</v>
      </c>
      <c r="B1706" s="0" t="n">
        <v>74.22</v>
      </c>
      <c r="C1706" s="0" t="s">
        <v>203</v>
      </c>
      <c r="D1706" s="0" t="s">
        <v>20824</v>
      </c>
      <c r="E1706" s="0" t="n">
        <v>49.32</v>
      </c>
    </row>
    <row r="1707" customFormat="false" ht="15.8" hidden="false" customHeight="false" outlineLevel="0" collapsed="false">
      <c r="A1707" s="0" t="s">
        <v>20825</v>
      </c>
      <c r="B1707" s="0" t="n">
        <v>571.18</v>
      </c>
      <c r="C1707" s="0" t="s">
        <v>203</v>
      </c>
      <c r="D1707" s="0" t="s">
        <v>20826</v>
      </c>
      <c r="E1707" s="0" t="n">
        <v>379.54</v>
      </c>
    </row>
    <row r="1708" customFormat="false" ht="15.8" hidden="false" customHeight="false" outlineLevel="0" collapsed="false">
      <c r="A1708" s="0" t="s">
        <v>20827</v>
      </c>
      <c r="B1708" s="0" t="n">
        <v>29.49</v>
      </c>
      <c r="C1708" s="0" t="s">
        <v>203</v>
      </c>
      <c r="D1708" s="0" t="s">
        <v>20828</v>
      </c>
      <c r="E1708" s="0" t="n">
        <v>19.6</v>
      </c>
    </row>
    <row r="1709" customFormat="false" ht="15.8" hidden="false" customHeight="false" outlineLevel="0" collapsed="false">
      <c r="A1709" s="0" t="s">
        <v>20829</v>
      </c>
      <c r="B1709" s="0" t="n">
        <v>282.95</v>
      </c>
      <c r="C1709" s="0" t="s">
        <v>203</v>
      </c>
      <c r="D1709" s="0" t="s">
        <v>20830</v>
      </c>
      <c r="E1709" s="0" t="n">
        <v>188.02</v>
      </c>
    </row>
    <row r="1710" customFormat="false" ht="15.8" hidden="false" customHeight="false" outlineLevel="0" collapsed="false">
      <c r="A1710" s="0" t="s">
        <v>20831</v>
      </c>
      <c r="B1710" s="0" t="n">
        <v>142.51</v>
      </c>
      <c r="C1710" s="0" t="s">
        <v>203</v>
      </c>
      <c r="D1710" s="0" t="s">
        <v>20832</v>
      </c>
      <c r="E1710" s="0" t="n">
        <v>94.7</v>
      </c>
    </row>
    <row r="1711" customFormat="false" ht="15.8" hidden="false" customHeight="false" outlineLevel="0" collapsed="false">
      <c r="A1711" s="0" t="s">
        <v>20833</v>
      </c>
      <c r="B1711" s="0" t="n">
        <v>5.5</v>
      </c>
      <c r="C1711" s="0" t="s">
        <v>203</v>
      </c>
      <c r="D1711" s="0" t="s">
        <v>20834</v>
      </c>
      <c r="E1711" s="0" t="n">
        <v>3.66</v>
      </c>
    </row>
    <row r="1712" customFormat="false" ht="15.8" hidden="false" customHeight="false" outlineLevel="0" collapsed="false">
      <c r="A1712" s="0" t="s">
        <v>20835</v>
      </c>
      <c r="B1712" s="0" t="n">
        <v>9.88</v>
      </c>
      <c r="C1712" s="0" t="s">
        <v>203</v>
      </c>
      <c r="D1712" s="0" t="s">
        <v>20836</v>
      </c>
      <c r="E1712" s="0" t="n">
        <v>6.57</v>
      </c>
    </row>
    <row r="1713" customFormat="false" ht="15.8" hidden="false" customHeight="false" outlineLevel="0" collapsed="false">
      <c r="A1713" s="0" t="s">
        <v>20837</v>
      </c>
      <c r="B1713" s="0" t="n">
        <v>33.55</v>
      </c>
      <c r="C1713" s="0" t="s">
        <v>203</v>
      </c>
      <c r="D1713" s="0" t="s">
        <v>20838</v>
      </c>
      <c r="E1713" s="0" t="n">
        <v>22.3</v>
      </c>
    </row>
    <row r="1714" customFormat="false" ht="15.8" hidden="false" customHeight="false" outlineLevel="0" collapsed="false">
      <c r="A1714" s="0" t="s">
        <v>20839</v>
      </c>
      <c r="B1714" s="0" t="n">
        <v>36.7</v>
      </c>
      <c r="C1714" s="0" t="s">
        <v>203</v>
      </c>
      <c r="D1714" s="0" t="s">
        <v>20840</v>
      </c>
      <c r="E1714" s="0" t="n">
        <v>24.39</v>
      </c>
    </row>
    <row r="1715" customFormat="false" ht="15.8" hidden="false" customHeight="false" outlineLevel="0" collapsed="false">
      <c r="A1715" s="0" t="s">
        <v>20841</v>
      </c>
      <c r="B1715" s="0" t="n">
        <v>217.95</v>
      </c>
      <c r="C1715" s="0" t="s">
        <v>203</v>
      </c>
      <c r="D1715" s="0" t="s">
        <v>20842</v>
      </c>
      <c r="E1715" s="0" t="n">
        <v>144.83</v>
      </c>
    </row>
    <row r="1716" customFormat="false" ht="26.5" hidden="false" customHeight="false" outlineLevel="0" collapsed="false">
      <c r="A1716" s="0" t="s">
        <v>20843</v>
      </c>
      <c r="B1716" s="0" t="n">
        <v>192.26</v>
      </c>
      <c r="C1716" s="0" t="s">
        <v>203</v>
      </c>
      <c r="D1716" s="298" t="s">
        <v>20844</v>
      </c>
      <c r="E1716" s="0" t="n">
        <v>127.76</v>
      </c>
    </row>
    <row r="1717" customFormat="false" ht="15.8" hidden="false" customHeight="false" outlineLevel="0" collapsed="false">
      <c r="A1717" s="0" t="s">
        <v>20845</v>
      </c>
      <c r="B1717" s="0" t="n">
        <v>329.39</v>
      </c>
      <c r="C1717" s="0" t="s">
        <v>203</v>
      </c>
      <c r="D1717" s="0" t="s">
        <v>20846</v>
      </c>
      <c r="E1717" s="0" t="n">
        <v>218.88</v>
      </c>
    </row>
    <row r="1718" customFormat="false" ht="15.8" hidden="false" customHeight="false" outlineLevel="0" collapsed="false">
      <c r="A1718" s="0" t="s">
        <v>20847</v>
      </c>
      <c r="B1718" s="0" t="n">
        <v>399.96</v>
      </c>
      <c r="C1718" s="0" t="s">
        <v>203</v>
      </c>
      <c r="D1718" s="0" t="s">
        <v>20848</v>
      </c>
      <c r="E1718" s="0" t="n">
        <v>265.77</v>
      </c>
    </row>
    <row r="1719" customFormat="false" ht="26.5" hidden="false" customHeight="false" outlineLevel="0" collapsed="false">
      <c r="A1719" s="0" t="s">
        <v>20849</v>
      </c>
      <c r="B1719" s="0" t="n">
        <v>922.22</v>
      </c>
      <c r="C1719" s="0" t="s">
        <v>203</v>
      </c>
      <c r="D1719" s="298" t="s">
        <v>20850</v>
      </c>
      <c r="E1719" s="0" t="n">
        <v>612.8</v>
      </c>
    </row>
    <row r="1720" customFormat="false" ht="15.8" hidden="false" customHeight="false" outlineLevel="0" collapsed="false">
      <c r="A1720" s="0" t="s">
        <v>20851</v>
      </c>
      <c r="B1720" s="0" t="n">
        <v>228.05</v>
      </c>
      <c r="C1720" s="0" t="s">
        <v>203</v>
      </c>
      <c r="D1720" s="0" t="s">
        <v>20852</v>
      </c>
      <c r="E1720" s="0" t="n">
        <v>151.54</v>
      </c>
    </row>
    <row r="1721" customFormat="false" ht="15.8" hidden="false" customHeight="false" outlineLevel="0" collapsed="false">
      <c r="A1721" s="0" t="s">
        <v>20853</v>
      </c>
      <c r="B1721" s="0" t="n">
        <v>249.36</v>
      </c>
      <c r="C1721" s="0" t="s">
        <v>203</v>
      </c>
      <c r="D1721" s="0" t="s">
        <v>20854</v>
      </c>
      <c r="E1721" s="0" t="n">
        <v>165.7</v>
      </c>
    </row>
    <row r="1722" customFormat="false" ht="15.8" hidden="false" customHeight="false" outlineLevel="0" collapsed="false">
      <c r="A1722" s="0" t="s">
        <v>20855</v>
      </c>
      <c r="B1722" s="0" t="n">
        <v>191.62</v>
      </c>
      <c r="C1722" s="0" t="s">
        <v>203</v>
      </c>
      <c r="D1722" s="0" t="s">
        <v>20856</v>
      </c>
      <c r="E1722" s="0" t="n">
        <v>127.33</v>
      </c>
    </row>
    <row r="1723" customFormat="false" ht="15.8" hidden="false" customHeight="false" outlineLevel="0" collapsed="false">
      <c r="A1723" s="0" t="s">
        <v>20857</v>
      </c>
      <c r="B1723" s="0" t="n">
        <v>127.28</v>
      </c>
      <c r="C1723" s="0" t="s">
        <v>203</v>
      </c>
      <c r="D1723" s="0" t="s">
        <v>20856</v>
      </c>
      <c r="E1723" s="0" t="n">
        <v>84.58</v>
      </c>
    </row>
    <row r="1724" customFormat="false" ht="15.8" hidden="false" customHeight="false" outlineLevel="0" collapsed="false">
      <c r="A1724" s="0" t="s">
        <v>20858</v>
      </c>
      <c r="B1724" s="0" t="n">
        <v>896.81</v>
      </c>
      <c r="C1724" s="0" t="s">
        <v>166</v>
      </c>
      <c r="D1724" s="0" t="s">
        <v>20859</v>
      </c>
      <c r="E1724" s="0" t="n">
        <v>595.92</v>
      </c>
    </row>
    <row r="1725" customFormat="false" ht="15.8" hidden="false" customHeight="false" outlineLevel="0" collapsed="false">
      <c r="A1725" s="0" t="s">
        <v>20860</v>
      </c>
      <c r="B1725" s="0" t="n">
        <v>617.21</v>
      </c>
      <c r="C1725" s="0" t="s">
        <v>203</v>
      </c>
      <c r="D1725" s="0" t="s">
        <v>20861</v>
      </c>
      <c r="E1725" s="0" t="n">
        <v>410.13</v>
      </c>
    </row>
    <row r="1726" customFormat="false" ht="15.8" hidden="false" customHeight="false" outlineLevel="0" collapsed="false">
      <c r="A1726" s="0" t="s">
        <v>20862</v>
      </c>
      <c r="B1726" s="0" t="n">
        <v>353.25</v>
      </c>
      <c r="C1726" s="0" t="s">
        <v>203</v>
      </c>
      <c r="D1726" s="0" t="s">
        <v>20863</v>
      </c>
      <c r="E1726" s="0" t="n">
        <v>234.73</v>
      </c>
    </row>
    <row r="1727" customFormat="false" ht="15.8" hidden="false" customHeight="false" outlineLevel="0" collapsed="false">
      <c r="A1727" s="0" t="s">
        <v>20864</v>
      </c>
      <c r="B1727" s="0" t="n">
        <v>840.47</v>
      </c>
      <c r="C1727" s="0" t="s">
        <v>203</v>
      </c>
      <c r="D1727" s="0" t="s">
        <v>20865</v>
      </c>
      <c r="E1727" s="0" t="n">
        <v>558.48</v>
      </c>
    </row>
    <row r="1728" customFormat="false" ht="15.8" hidden="false" customHeight="false" outlineLevel="0" collapsed="false">
      <c r="A1728" s="0" t="s">
        <v>20866</v>
      </c>
      <c r="B1728" s="0" t="n">
        <v>3121</v>
      </c>
      <c r="C1728" s="0" t="s">
        <v>203</v>
      </c>
      <c r="D1728" s="0" t="s">
        <v>20867</v>
      </c>
      <c r="E1728" s="0" t="n">
        <v>2073.85</v>
      </c>
    </row>
    <row r="1729" customFormat="false" ht="15.8" hidden="false" customHeight="false" outlineLevel="0" collapsed="false">
      <c r="A1729" s="0" t="s">
        <v>20868</v>
      </c>
      <c r="B1729" s="0" t="n">
        <v>630.21</v>
      </c>
      <c r="C1729" s="0" t="s">
        <v>203</v>
      </c>
      <c r="D1729" s="0" t="s">
        <v>20869</v>
      </c>
      <c r="E1729" s="0" t="n">
        <v>418.77</v>
      </c>
    </row>
    <row r="1730" customFormat="false" ht="15.8" hidden="false" customHeight="false" outlineLevel="0" collapsed="false">
      <c r="A1730" s="0" t="s">
        <v>20870</v>
      </c>
      <c r="B1730" s="0" t="n">
        <v>505.95</v>
      </c>
      <c r="C1730" s="0" t="s">
        <v>203</v>
      </c>
      <c r="D1730" s="0" t="s">
        <v>20871</v>
      </c>
      <c r="E1730" s="0" t="n">
        <v>336.2</v>
      </c>
    </row>
    <row r="1731" customFormat="false" ht="15.8" hidden="false" customHeight="false" outlineLevel="0" collapsed="false">
      <c r="A1731" s="0" t="s">
        <v>20872</v>
      </c>
      <c r="B1731" s="0" t="n">
        <v>1549.25</v>
      </c>
      <c r="C1731" s="0" t="s">
        <v>203</v>
      </c>
      <c r="D1731" s="0" t="s">
        <v>20873</v>
      </c>
      <c r="E1731" s="0" t="n">
        <v>1029.45</v>
      </c>
    </row>
    <row r="1732" customFormat="false" ht="15.8" hidden="false" customHeight="false" outlineLevel="0" collapsed="false">
      <c r="A1732" s="0" t="s">
        <v>20874</v>
      </c>
      <c r="B1732" s="0" t="n">
        <v>367.8</v>
      </c>
      <c r="C1732" s="0" t="s">
        <v>203</v>
      </c>
      <c r="D1732" s="0" t="s">
        <v>20875</v>
      </c>
      <c r="E1732" s="0" t="n">
        <v>244.4</v>
      </c>
    </row>
    <row r="1733" customFormat="false" ht="26.5" hidden="false" customHeight="false" outlineLevel="0" collapsed="false">
      <c r="A1733" s="0" t="s">
        <v>20876</v>
      </c>
      <c r="B1733" s="0" t="n">
        <v>631.37</v>
      </c>
      <c r="C1733" s="0" t="s">
        <v>203</v>
      </c>
      <c r="D1733" s="298" t="s">
        <v>20877</v>
      </c>
      <c r="E1733" s="0" t="n">
        <v>419.54</v>
      </c>
    </row>
    <row r="1734" customFormat="false" ht="26.5" hidden="false" customHeight="false" outlineLevel="0" collapsed="false">
      <c r="A1734" s="0" t="s">
        <v>20878</v>
      </c>
      <c r="B1734" s="0" t="n">
        <v>989.53</v>
      </c>
      <c r="C1734" s="0" t="s">
        <v>203</v>
      </c>
      <c r="D1734" s="298" t="s">
        <v>20879</v>
      </c>
      <c r="E1734" s="0" t="n">
        <v>657.53</v>
      </c>
    </row>
    <row r="1735" customFormat="false" ht="26.5" hidden="false" customHeight="false" outlineLevel="0" collapsed="false">
      <c r="A1735" s="0" t="s">
        <v>20880</v>
      </c>
      <c r="B1735" s="0" t="n">
        <v>3227.92</v>
      </c>
      <c r="C1735" s="0" t="s">
        <v>203</v>
      </c>
      <c r="D1735" s="298" t="s">
        <v>20881</v>
      </c>
      <c r="E1735" s="0" t="n">
        <v>2144.9</v>
      </c>
    </row>
    <row r="1736" customFormat="false" ht="15.8" hidden="false" customHeight="false" outlineLevel="0" collapsed="false">
      <c r="A1736" s="0" t="s">
        <v>20882</v>
      </c>
      <c r="B1736" s="0" t="n">
        <v>26.29</v>
      </c>
      <c r="C1736" s="0" t="s">
        <v>203</v>
      </c>
      <c r="D1736" s="0" t="s">
        <v>20883</v>
      </c>
      <c r="E1736" s="0" t="n">
        <v>17.47</v>
      </c>
    </row>
    <row r="1737" customFormat="false" ht="15.8" hidden="false" customHeight="false" outlineLevel="0" collapsed="false">
      <c r="A1737" s="0" t="s">
        <v>20884</v>
      </c>
      <c r="B1737" s="0" t="n">
        <v>34.08</v>
      </c>
      <c r="C1737" s="0" t="s">
        <v>203</v>
      </c>
      <c r="D1737" s="0" t="s">
        <v>20885</v>
      </c>
      <c r="E1737" s="0" t="n">
        <v>22.65</v>
      </c>
    </row>
    <row r="1738" customFormat="false" ht="15.8" hidden="false" customHeight="false" outlineLevel="0" collapsed="false">
      <c r="A1738" s="0" t="s">
        <v>20886</v>
      </c>
      <c r="B1738" s="0" t="n">
        <v>427.67</v>
      </c>
      <c r="C1738" s="0" t="s">
        <v>203</v>
      </c>
      <c r="D1738" s="0" t="s">
        <v>20887</v>
      </c>
      <c r="E1738" s="0" t="n">
        <v>284.18</v>
      </c>
    </row>
    <row r="1739" customFormat="false" ht="15.8" hidden="false" customHeight="false" outlineLevel="0" collapsed="false">
      <c r="A1739" s="0" t="s">
        <v>20888</v>
      </c>
      <c r="B1739" s="0" t="n">
        <v>25.7</v>
      </c>
      <c r="C1739" s="0" t="s">
        <v>203</v>
      </c>
      <c r="D1739" s="0" t="s">
        <v>20889</v>
      </c>
      <c r="E1739" s="0" t="n">
        <v>17.08</v>
      </c>
    </row>
    <row r="1740" customFormat="false" ht="15.8" hidden="false" customHeight="false" outlineLevel="0" collapsed="false">
      <c r="A1740" s="0" t="s">
        <v>20890</v>
      </c>
      <c r="B1740" s="0" t="n">
        <v>28.45</v>
      </c>
      <c r="C1740" s="0" t="s">
        <v>203</v>
      </c>
      <c r="D1740" s="0" t="s">
        <v>20891</v>
      </c>
      <c r="E1740" s="0" t="n">
        <v>18.91</v>
      </c>
    </row>
    <row r="1741" customFormat="false" ht="15.8" hidden="false" customHeight="false" outlineLevel="0" collapsed="false">
      <c r="A1741" s="0" t="s">
        <v>20892</v>
      </c>
      <c r="B1741" s="0" t="n">
        <v>28.18</v>
      </c>
      <c r="C1741" s="0" t="s">
        <v>203</v>
      </c>
      <c r="D1741" s="0" t="s">
        <v>20893</v>
      </c>
      <c r="E1741" s="0" t="n">
        <v>18.73</v>
      </c>
    </row>
    <row r="1742" customFormat="false" ht="15.8" hidden="false" customHeight="false" outlineLevel="0" collapsed="false">
      <c r="A1742" s="0" t="s">
        <v>20894</v>
      </c>
      <c r="B1742" s="0" t="n">
        <v>31.03</v>
      </c>
      <c r="C1742" s="0" t="s">
        <v>203</v>
      </c>
      <c r="D1742" s="0" t="s">
        <v>20895</v>
      </c>
      <c r="E1742" s="0" t="n">
        <v>20.62</v>
      </c>
    </row>
    <row r="1743" customFormat="false" ht="15.8" hidden="false" customHeight="false" outlineLevel="0" collapsed="false">
      <c r="A1743" s="0" t="s">
        <v>20896</v>
      </c>
      <c r="B1743" s="0" t="n">
        <v>35.8</v>
      </c>
      <c r="C1743" s="0" t="s">
        <v>203</v>
      </c>
      <c r="D1743" s="0" t="s">
        <v>20897</v>
      </c>
      <c r="E1743" s="0" t="n">
        <v>23.79</v>
      </c>
    </row>
    <row r="1744" customFormat="false" ht="15.8" hidden="false" customHeight="false" outlineLevel="0" collapsed="false">
      <c r="A1744" s="0" t="s">
        <v>20898</v>
      </c>
      <c r="B1744" s="0" t="n">
        <v>46.15</v>
      </c>
      <c r="C1744" s="0" t="s">
        <v>203</v>
      </c>
      <c r="D1744" s="0" t="s">
        <v>20899</v>
      </c>
      <c r="E1744" s="0" t="n">
        <v>30.67</v>
      </c>
    </row>
    <row r="1745" customFormat="false" ht="15.8" hidden="false" customHeight="false" outlineLevel="0" collapsed="false">
      <c r="A1745" s="0" t="s">
        <v>20900</v>
      </c>
      <c r="B1745" s="0" t="n">
        <v>29.42</v>
      </c>
      <c r="C1745" s="0" t="s">
        <v>203</v>
      </c>
      <c r="D1745" s="0" t="s">
        <v>20901</v>
      </c>
      <c r="E1745" s="0" t="n">
        <v>19.55</v>
      </c>
    </row>
    <row r="1746" customFormat="false" ht="15.8" hidden="false" customHeight="false" outlineLevel="0" collapsed="false">
      <c r="A1746" s="0" t="s">
        <v>20902</v>
      </c>
      <c r="B1746" s="0" t="n">
        <v>33.25</v>
      </c>
      <c r="C1746" s="0" t="s">
        <v>203</v>
      </c>
      <c r="D1746" s="0" t="s">
        <v>20903</v>
      </c>
      <c r="E1746" s="0" t="n">
        <v>22.1</v>
      </c>
    </row>
    <row r="1747" customFormat="false" ht="15.8" hidden="false" customHeight="false" outlineLevel="0" collapsed="false">
      <c r="A1747" s="0" t="s">
        <v>20904</v>
      </c>
      <c r="B1747" s="0" t="n">
        <v>43.2</v>
      </c>
      <c r="C1747" s="0" t="s">
        <v>203</v>
      </c>
      <c r="D1747" s="0" t="s">
        <v>20905</v>
      </c>
      <c r="E1747" s="0" t="n">
        <v>28.71</v>
      </c>
    </row>
    <row r="1748" customFormat="false" ht="15.8" hidden="false" customHeight="false" outlineLevel="0" collapsed="false">
      <c r="A1748" s="0" t="s">
        <v>20906</v>
      </c>
      <c r="B1748" s="0" t="n">
        <v>53.84</v>
      </c>
      <c r="C1748" s="0" t="s">
        <v>203</v>
      </c>
      <c r="D1748" s="0" t="s">
        <v>20907</v>
      </c>
      <c r="E1748" s="0" t="n">
        <v>35.78</v>
      </c>
    </row>
    <row r="1749" customFormat="false" ht="15.8" hidden="false" customHeight="false" outlineLevel="0" collapsed="false">
      <c r="A1749" s="0" t="s">
        <v>20908</v>
      </c>
      <c r="B1749" s="0" t="n">
        <v>62.95</v>
      </c>
      <c r="C1749" s="0" t="s">
        <v>203</v>
      </c>
      <c r="D1749" s="0" t="s">
        <v>20909</v>
      </c>
      <c r="E1749" s="0" t="n">
        <v>41.83</v>
      </c>
    </row>
    <row r="1750" customFormat="false" ht="15.8" hidden="false" customHeight="false" outlineLevel="0" collapsed="false">
      <c r="A1750" s="0" t="s">
        <v>20910</v>
      </c>
      <c r="B1750" s="0" t="n">
        <v>86.92</v>
      </c>
      <c r="C1750" s="0" t="s">
        <v>203</v>
      </c>
      <c r="D1750" s="0" t="s">
        <v>20911</v>
      </c>
      <c r="E1750" s="0" t="n">
        <v>57.76</v>
      </c>
    </row>
    <row r="1751" customFormat="false" ht="15.8" hidden="false" customHeight="false" outlineLevel="0" collapsed="false">
      <c r="A1751" s="0" t="s">
        <v>20912</v>
      </c>
      <c r="B1751" s="0" t="n">
        <v>163.64</v>
      </c>
      <c r="C1751" s="0" t="s">
        <v>203</v>
      </c>
      <c r="D1751" s="0" t="s">
        <v>20913</v>
      </c>
      <c r="E1751" s="0" t="n">
        <v>108.74</v>
      </c>
    </row>
    <row r="1752" customFormat="false" ht="15.8" hidden="false" customHeight="false" outlineLevel="0" collapsed="false">
      <c r="A1752" s="0" t="s">
        <v>20914</v>
      </c>
      <c r="B1752" s="0" t="n">
        <v>25.37</v>
      </c>
      <c r="C1752" s="0" t="s">
        <v>203</v>
      </c>
      <c r="D1752" s="0" t="s">
        <v>20915</v>
      </c>
      <c r="E1752" s="0" t="n">
        <v>16.86</v>
      </c>
    </row>
    <row r="1753" customFormat="false" ht="15.8" hidden="false" customHeight="false" outlineLevel="0" collapsed="false">
      <c r="A1753" s="0" t="s">
        <v>20916</v>
      </c>
      <c r="B1753" s="0" t="n">
        <v>30.68</v>
      </c>
      <c r="C1753" s="0" t="s">
        <v>203</v>
      </c>
      <c r="D1753" s="0" t="s">
        <v>20917</v>
      </c>
      <c r="E1753" s="0" t="n">
        <v>20.39</v>
      </c>
    </row>
    <row r="1754" customFormat="false" ht="15.8" hidden="false" customHeight="false" outlineLevel="0" collapsed="false">
      <c r="A1754" s="0" t="s">
        <v>20918</v>
      </c>
      <c r="B1754" s="0" t="n">
        <v>40.01</v>
      </c>
      <c r="C1754" s="0" t="s">
        <v>203</v>
      </c>
      <c r="D1754" s="0" t="s">
        <v>20919</v>
      </c>
      <c r="E1754" s="0" t="n">
        <v>26.59</v>
      </c>
    </row>
    <row r="1755" customFormat="false" ht="15.8" hidden="false" customHeight="false" outlineLevel="0" collapsed="false">
      <c r="A1755" s="0" t="s">
        <v>20920</v>
      </c>
      <c r="B1755" s="0" t="n">
        <v>50.74</v>
      </c>
      <c r="C1755" s="0" t="s">
        <v>203</v>
      </c>
      <c r="D1755" s="0" t="s">
        <v>20921</v>
      </c>
      <c r="E1755" s="0" t="n">
        <v>33.72</v>
      </c>
    </row>
    <row r="1756" customFormat="false" ht="15.8" hidden="false" customHeight="false" outlineLevel="0" collapsed="false">
      <c r="A1756" s="0" t="s">
        <v>20922</v>
      </c>
      <c r="B1756" s="0" t="n">
        <v>59.36</v>
      </c>
      <c r="C1756" s="0" t="s">
        <v>203</v>
      </c>
      <c r="D1756" s="0" t="s">
        <v>20923</v>
      </c>
      <c r="E1756" s="0" t="n">
        <v>39.45</v>
      </c>
    </row>
    <row r="1757" customFormat="false" ht="15.8" hidden="false" customHeight="false" outlineLevel="0" collapsed="false">
      <c r="A1757" s="0" t="s">
        <v>20924</v>
      </c>
      <c r="B1757" s="0" t="n">
        <v>97.76</v>
      </c>
      <c r="C1757" s="0" t="s">
        <v>203</v>
      </c>
      <c r="D1757" s="0" t="s">
        <v>20925</v>
      </c>
      <c r="E1757" s="0" t="n">
        <v>64.96</v>
      </c>
    </row>
    <row r="1758" customFormat="false" ht="15.8" hidden="false" customHeight="false" outlineLevel="0" collapsed="false">
      <c r="A1758" s="0" t="s">
        <v>20926</v>
      </c>
      <c r="B1758" s="0" t="n">
        <v>194.3</v>
      </c>
      <c r="C1758" s="0" t="s">
        <v>203</v>
      </c>
      <c r="D1758" s="0" t="s">
        <v>20927</v>
      </c>
      <c r="E1758" s="0" t="n">
        <v>129.11</v>
      </c>
    </row>
    <row r="1759" customFormat="false" ht="15.8" hidden="false" customHeight="false" outlineLevel="0" collapsed="false">
      <c r="A1759" s="0" t="s">
        <v>20928</v>
      </c>
      <c r="B1759" s="0" t="n">
        <v>176.72</v>
      </c>
      <c r="C1759" s="0" t="s">
        <v>203</v>
      </c>
      <c r="D1759" s="0" t="s">
        <v>20929</v>
      </c>
      <c r="E1759" s="0" t="n">
        <v>117.43</v>
      </c>
    </row>
    <row r="1760" customFormat="false" ht="15.8" hidden="false" customHeight="false" outlineLevel="0" collapsed="false">
      <c r="A1760" s="0" t="s">
        <v>20930</v>
      </c>
      <c r="B1760" s="0" t="n">
        <v>125.96</v>
      </c>
      <c r="C1760" s="0" t="s">
        <v>203</v>
      </c>
      <c r="D1760" s="0" t="s">
        <v>20931</v>
      </c>
      <c r="E1760" s="0" t="n">
        <v>83.7</v>
      </c>
    </row>
    <row r="1761" customFormat="false" ht="15.8" hidden="false" customHeight="false" outlineLevel="0" collapsed="false">
      <c r="A1761" s="0" t="s">
        <v>20932</v>
      </c>
      <c r="B1761" s="0" t="n">
        <v>118.03</v>
      </c>
      <c r="C1761" s="0" t="s">
        <v>203</v>
      </c>
      <c r="D1761" s="0" t="s">
        <v>20933</v>
      </c>
      <c r="E1761" s="0" t="n">
        <v>78.43</v>
      </c>
    </row>
    <row r="1762" customFormat="false" ht="15.8" hidden="false" customHeight="false" outlineLevel="0" collapsed="false">
      <c r="A1762" s="0" t="s">
        <v>20934</v>
      </c>
      <c r="B1762" s="0" t="n">
        <v>180.36</v>
      </c>
      <c r="C1762" s="0" t="s">
        <v>203</v>
      </c>
      <c r="D1762" s="0" t="s">
        <v>20935</v>
      </c>
      <c r="E1762" s="0" t="n">
        <v>119.85</v>
      </c>
    </row>
    <row r="1763" customFormat="false" ht="15.8" hidden="false" customHeight="false" outlineLevel="0" collapsed="false">
      <c r="A1763" s="0" t="s">
        <v>20936</v>
      </c>
      <c r="B1763" s="0" t="n">
        <v>190.85</v>
      </c>
      <c r="C1763" s="0" t="s">
        <v>203</v>
      </c>
      <c r="D1763" s="0" t="s">
        <v>20937</v>
      </c>
      <c r="E1763" s="0" t="n">
        <v>126.82</v>
      </c>
    </row>
    <row r="1764" customFormat="false" ht="15.8" hidden="false" customHeight="false" outlineLevel="0" collapsed="false">
      <c r="A1764" s="0" t="s">
        <v>20938</v>
      </c>
      <c r="B1764" s="0" t="n">
        <v>55.53</v>
      </c>
      <c r="C1764" s="0" t="s">
        <v>203</v>
      </c>
      <c r="D1764" s="0" t="s">
        <v>20939</v>
      </c>
      <c r="E1764" s="0" t="n">
        <v>36.9</v>
      </c>
    </row>
    <row r="1765" customFormat="false" ht="15.8" hidden="false" customHeight="false" outlineLevel="0" collapsed="false">
      <c r="A1765" s="0" t="s">
        <v>20940</v>
      </c>
      <c r="B1765" s="0" t="n">
        <v>55.53</v>
      </c>
      <c r="C1765" s="0" t="s">
        <v>203</v>
      </c>
      <c r="D1765" s="0" t="s">
        <v>20941</v>
      </c>
      <c r="E1765" s="0" t="n">
        <v>36.9</v>
      </c>
    </row>
    <row r="1766" customFormat="false" ht="15.8" hidden="false" customHeight="false" outlineLevel="0" collapsed="false">
      <c r="A1766" s="0" t="s">
        <v>20942</v>
      </c>
      <c r="B1766" s="0" t="n">
        <v>69.36</v>
      </c>
      <c r="C1766" s="0" t="s">
        <v>203</v>
      </c>
      <c r="D1766" s="0" t="s">
        <v>20943</v>
      </c>
      <c r="E1766" s="0" t="n">
        <v>46.09</v>
      </c>
    </row>
    <row r="1767" customFormat="false" ht="15.8" hidden="false" customHeight="false" outlineLevel="0" collapsed="false">
      <c r="A1767" s="0" t="s">
        <v>20944</v>
      </c>
      <c r="B1767" s="0" t="n">
        <v>98.99</v>
      </c>
      <c r="C1767" s="0" t="s">
        <v>203</v>
      </c>
      <c r="D1767" s="0" t="s">
        <v>20945</v>
      </c>
      <c r="E1767" s="0" t="n">
        <v>65.78</v>
      </c>
    </row>
    <row r="1768" customFormat="false" ht="15.8" hidden="false" customHeight="false" outlineLevel="0" collapsed="false">
      <c r="A1768" s="0" t="s">
        <v>20946</v>
      </c>
      <c r="B1768" s="0" t="n">
        <v>115.75</v>
      </c>
      <c r="C1768" s="0" t="s">
        <v>203</v>
      </c>
      <c r="D1768" s="0" t="s">
        <v>20947</v>
      </c>
      <c r="E1768" s="0" t="n">
        <v>76.92</v>
      </c>
    </row>
    <row r="1769" customFormat="false" ht="15.8" hidden="false" customHeight="false" outlineLevel="0" collapsed="false">
      <c r="A1769" s="0" t="s">
        <v>20948</v>
      </c>
      <c r="B1769" s="0" t="n">
        <v>156.18</v>
      </c>
      <c r="C1769" s="0" t="s">
        <v>203</v>
      </c>
      <c r="D1769" s="0" t="s">
        <v>20949</v>
      </c>
      <c r="E1769" s="0" t="n">
        <v>103.78</v>
      </c>
    </row>
    <row r="1770" customFormat="false" ht="15.8" hidden="false" customHeight="false" outlineLevel="0" collapsed="false">
      <c r="A1770" s="0" t="s">
        <v>20950</v>
      </c>
      <c r="B1770" s="0" t="n">
        <v>351.82</v>
      </c>
      <c r="C1770" s="0" t="s">
        <v>203</v>
      </c>
      <c r="D1770" s="0" t="s">
        <v>20951</v>
      </c>
      <c r="E1770" s="0" t="n">
        <v>233.78</v>
      </c>
    </row>
    <row r="1771" customFormat="false" ht="15.8" hidden="false" customHeight="false" outlineLevel="0" collapsed="false">
      <c r="A1771" s="0" t="s">
        <v>20952</v>
      </c>
      <c r="B1771" s="0" t="n">
        <v>509.82</v>
      </c>
      <c r="C1771" s="0" t="s">
        <v>203</v>
      </c>
      <c r="D1771" s="0" t="s">
        <v>20953</v>
      </c>
      <c r="E1771" s="0" t="n">
        <v>338.77</v>
      </c>
    </row>
    <row r="1772" customFormat="false" ht="15.8" hidden="false" customHeight="false" outlineLevel="0" collapsed="false">
      <c r="A1772" s="0" t="s">
        <v>20954</v>
      </c>
      <c r="B1772" s="0" t="n">
        <v>844.17</v>
      </c>
      <c r="C1772" s="0" t="s">
        <v>203</v>
      </c>
      <c r="D1772" s="0" t="s">
        <v>20955</v>
      </c>
      <c r="E1772" s="0" t="n">
        <v>560.94</v>
      </c>
    </row>
    <row r="1773" customFormat="false" ht="15.8" hidden="false" customHeight="false" outlineLevel="0" collapsed="false">
      <c r="A1773" s="0" t="s">
        <v>20956</v>
      </c>
      <c r="B1773" s="0" t="n">
        <v>95.09</v>
      </c>
      <c r="C1773" s="0" t="s">
        <v>203</v>
      </c>
      <c r="D1773" s="0" t="s">
        <v>20957</v>
      </c>
      <c r="E1773" s="0" t="n">
        <v>63.19</v>
      </c>
    </row>
    <row r="1774" customFormat="false" ht="15.8" hidden="false" customHeight="false" outlineLevel="0" collapsed="false">
      <c r="A1774" s="0" t="s">
        <v>20958</v>
      </c>
      <c r="B1774" s="0" t="n">
        <v>103.41</v>
      </c>
      <c r="C1774" s="0" t="s">
        <v>203</v>
      </c>
      <c r="D1774" s="0" t="s">
        <v>20959</v>
      </c>
      <c r="E1774" s="0" t="n">
        <v>68.72</v>
      </c>
    </row>
    <row r="1775" customFormat="false" ht="15.8" hidden="false" customHeight="false" outlineLevel="0" collapsed="false">
      <c r="A1775" s="0" t="s">
        <v>20960</v>
      </c>
      <c r="B1775" s="0" t="n">
        <v>53.28</v>
      </c>
      <c r="C1775" s="0" t="s">
        <v>203</v>
      </c>
      <c r="D1775" s="0" t="s">
        <v>20961</v>
      </c>
      <c r="E1775" s="0" t="n">
        <v>35.41</v>
      </c>
    </row>
    <row r="1776" customFormat="false" ht="15.8" hidden="false" customHeight="false" outlineLevel="0" collapsed="false">
      <c r="A1776" s="0" t="s">
        <v>20962</v>
      </c>
      <c r="B1776" s="0" t="n">
        <v>53.4</v>
      </c>
      <c r="C1776" s="0" t="s">
        <v>203</v>
      </c>
      <c r="D1776" s="0" t="s">
        <v>20963</v>
      </c>
      <c r="E1776" s="0" t="n">
        <v>35.49</v>
      </c>
    </row>
    <row r="1777" customFormat="false" ht="15.8" hidden="false" customHeight="false" outlineLevel="0" collapsed="false">
      <c r="A1777" s="0" t="s">
        <v>20964</v>
      </c>
      <c r="B1777" s="0" t="n">
        <v>246.23</v>
      </c>
      <c r="C1777" s="0" t="s">
        <v>203</v>
      </c>
      <c r="D1777" s="0" t="s">
        <v>20965</v>
      </c>
      <c r="E1777" s="0" t="n">
        <v>163.62</v>
      </c>
    </row>
    <row r="1778" customFormat="false" ht="15.8" hidden="false" customHeight="false" outlineLevel="0" collapsed="false">
      <c r="A1778" s="0" t="s">
        <v>20966</v>
      </c>
      <c r="B1778" s="0" t="n">
        <v>286.41</v>
      </c>
      <c r="C1778" s="0" t="s">
        <v>203</v>
      </c>
      <c r="D1778" s="0" t="s">
        <v>20967</v>
      </c>
      <c r="E1778" s="0" t="n">
        <v>190.32</v>
      </c>
    </row>
    <row r="1779" customFormat="false" ht="15.8" hidden="false" customHeight="false" outlineLevel="0" collapsed="false">
      <c r="A1779" s="0" t="s">
        <v>20968</v>
      </c>
      <c r="B1779" s="0" t="n">
        <v>113.99</v>
      </c>
      <c r="C1779" s="0" t="s">
        <v>203</v>
      </c>
      <c r="D1779" s="0" t="s">
        <v>20969</v>
      </c>
      <c r="E1779" s="0" t="n">
        <v>75.75</v>
      </c>
    </row>
    <row r="1780" customFormat="false" ht="15.8" hidden="false" customHeight="false" outlineLevel="0" collapsed="false">
      <c r="A1780" s="0" t="s">
        <v>20970</v>
      </c>
      <c r="B1780" s="0" t="n">
        <v>101.41</v>
      </c>
      <c r="C1780" s="0" t="s">
        <v>203</v>
      </c>
      <c r="D1780" s="0" t="s">
        <v>20971</v>
      </c>
      <c r="E1780" s="0" t="n">
        <v>67.39</v>
      </c>
    </row>
    <row r="1781" customFormat="false" ht="15.8" hidden="false" customHeight="false" outlineLevel="0" collapsed="false">
      <c r="A1781" s="0" t="s">
        <v>20972</v>
      </c>
      <c r="B1781" s="0" t="n">
        <v>23.14</v>
      </c>
      <c r="C1781" s="0" t="s">
        <v>203</v>
      </c>
      <c r="D1781" s="0" t="s">
        <v>20973</v>
      </c>
      <c r="E1781" s="0" t="n">
        <v>15.38</v>
      </c>
    </row>
    <row r="1782" customFormat="false" ht="26.5" hidden="false" customHeight="false" outlineLevel="0" collapsed="false">
      <c r="A1782" s="0" t="s">
        <v>20974</v>
      </c>
      <c r="B1782" s="0" t="n">
        <v>1092.91</v>
      </c>
      <c r="C1782" s="0" t="s">
        <v>203</v>
      </c>
      <c r="D1782" s="298" t="s">
        <v>20975</v>
      </c>
      <c r="E1782" s="0" t="n">
        <v>726.22</v>
      </c>
    </row>
    <row r="1783" customFormat="false" ht="15.8" hidden="false" customHeight="false" outlineLevel="0" collapsed="false">
      <c r="A1783" s="0" t="s">
        <v>20976</v>
      </c>
      <c r="B1783" s="0" t="n">
        <v>561.92</v>
      </c>
      <c r="C1783" s="0" t="s">
        <v>203</v>
      </c>
      <c r="D1783" s="0" t="s">
        <v>20977</v>
      </c>
      <c r="E1783" s="0" t="n">
        <v>373.39</v>
      </c>
    </row>
    <row r="1784" customFormat="false" ht="26.5" hidden="false" customHeight="false" outlineLevel="0" collapsed="false">
      <c r="A1784" s="0" t="s">
        <v>20978</v>
      </c>
      <c r="B1784" s="0" t="n">
        <v>1133.6</v>
      </c>
      <c r="C1784" s="0" t="s">
        <v>203</v>
      </c>
      <c r="D1784" s="298" t="s">
        <v>20979</v>
      </c>
      <c r="E1784" s="0" t="n">
        <v>753.26</v>
      </c>
    </row>
    <row r="1785" customFormat="false" ht="15.8" hidden="false" customHeight="false" outlineLevel="0" collapsed="false">
      <c r="A1785" s="0" t="s">
        <v>20980</v>
      </c>
      <c r="B1785" s="0" t="n">
        <v>602.61</v>
      </c>
      <c r="C1785" s="0" t="s">
        <v>203</v>
      </c>
      <c r="D1785" s="0" t="s">
        <v>20981</v>
      </c>
      <c r="E1785" s="0" t="n">
        <v>400.43</v>
      </c>
    </row>
    <row r="1786" customFormat="false" ht="26.5" hidden="false" customHeight="false" outlineLevel="0" collapsed="false">
      <c r="A1786" s="0" t="s">
        <v>20982</v>
      </c>
      <c r="B1786" s="0" t="n">
        <v>1281.53</v>
      </c>
      <c r="C1786" s="0" t="s">
        <v>203</v>
      </c>
      <c r="D1786" s="298" t="s">
        <v>20983</v>
      </c>
      <c r="E1786" s="0" t="n">
        <v>851.56</v>
      </c>
    </row>
    <row r="1787" customFormat="false" ht="26.5" hidden="false" customHeight="false" outlineLevel="0" collapsed="false">
      <c r="A1787" s="0" t="s">
        <v>20984</v>
      </c>
      <c r="B1787" s="0" t="n">
        <v>1812.61</v>
      </c>
      <c r="C1787" s="0" t="s">
        <v>203</v>
      </c>
      <c r="D1787" s="298" t="s">
        <v>20985</v>
      </c>
      <c r="E1787" s="0" t="n">
        <v>1204.45</v>
      </c>
    </row>
    <row r="1788" customFormat="false" ht="26.5" hidden="false" customHeight="false" outlineLevel="0" collapsed="false">
      <c r="A1788" s="0" t="s">
        <v>20986</v>
      </c>
      <c r="B1788" s="0" t="n">
        <v>1975.29</v>
      </c>
      <c r="C1788" s="0" t="s">
        <v>203</v>
      </c>
      <c r="D1788" s="298" t="s">
        <v>20987</v>
      </c>
      <c r="E1788" s="0" t="n">
        <v>1312.55</v>
      </c>
    </row>
    <row r="1789" customFormat="false" ht="26.5" hidden="false" customHeight="false" outlineLevel="0" collapsed="false">
      <c r="A1789" s="0" t="s">
        <v>20988</v>
      </c>
      <c r="B1789" s="0" t="n">
        <v>2424</v>
      </c>
      <c r="C1789" s="0" t="s">
        <v>203</v>
      </c>
      <c r="D1789" s="298" t="s">
        <v>20989</v>
      </c>
      <c r="E1789" s="0" t="n">
        <v>1610.71</v>
      </c>
    </row>
    <row r="1790" customFormat="false" ht="26.5" hidden="false" customHeight="false" outlineLevel="0" collapsed="false">
      <c r="A1790" s="0" t="s">
        <v>20990</v>
      </c>
      <c r="B1790" s="0" t="n">
        <v>3521.52</v>
      </c>
      <c r="C1790" s="0" t="s">
        <v>203</v>
      </c>
      <c r="D1790" s="298" t="s">
        <v>20991</v>
      </c>
      <c r="E1790" s="0" t="n">
        <v>2339.99</v>
      </c>
    </row>
    <row r="1791" customFormat="false" ht="26.5" hidden="false" customHeight="false" outlineLevel="0" collapsed="false">
      <c r="A1791" s="0" t="s">
        <v>20992</v>
      </c>
      <c r="B1791" s="0" t="n">
        <v>4363.19</v>
      </c>
      <c r="C1791" s="0" t="s">
        <v>203</v>
      </c>
      <c r="D1791" s="298" t="s">
        <v>20993</v>
      </c>
      <c r="E1791" s="0" t="n">
        <v>2899.27</v>
      </c>
    </row>
    <row r="1792" customFormat="false" ht="26.5" hidden="false" customHeight="false" outlineLevel="0" collapsed="false">
      <c r="A1792" s="0" t="s">
        <v>20994</v>
      </c>
      <c r="B1792" s="0" t="n">
        <v>4783.28</v>
      </c>
      <c r="C1792" s="0" t="s">
        <v>203</v>
      </c>
      <c r="D1792" s="298" t="s">
        <v>20995</v>
      </c>
      <c r="E1792" s="0" t="n">
        <v>3178.41</v>
      </c>
    </row>
    <row r="1793" customFormat="false" ht="26.5" hidden="false" customHeight="false" outlineLevel="0" collapsed="false">
      <c r="A1793" s="0" t="s">
        <v>20996</v>
      </c>
      <c r="B1793" s="0" t="n">
        <v>4252.28</v>
      </c>
      <c r="C1793" s="0" t="s">
        <v>203</v>
      </c>
      <c r="D1793" s="298" t="s">
        <v>20997</v>
      </c>
      <c r="E1793" s="0" t="n">
        <v>2825.57</v>
      </c>
    </row>
    <row r="1794" customFormat="false" ht="26.5" hidden="false" customHeight="false" outlineLevel="0" collapsed="false">
      <c r="A1794" s="0" t="s">
        <v>20998</v>
      </c>
      <c r="B1794" s="0" t="n">
        <v>7639.74</v>
      </c>
      <c r="C1794" s="0" t="s">
        <v>203</v>
      </c>
      <c r="D1794" s="298" t="s">
        <v>20999</v>
      </c>
      <c r="E1794" s="0" t="n">
        <v>5076.48</v>
      </c>
    </row>
    <row r="1795" customFormat="false" ht="26.5" hidden="false" customHeight="false" outlineLevel="0" collapsed="false">
      <c r="A1795" s="0" t="s">
        <v>21000</v>
      </c>
      <c r="B1795" s="0" t="n">
        <v>1104.1</v>
      </c>
      <c r="C1795" s="0" t="s">
        <v>203</v>
      </c>
      <c r="D1795" s="298" t="s">
        <v>21001</v>
      </c>
      <c r="E1795" s="0" t="n">
        <v>733.66</v>
      </c>
    </row>
    <row r="1796" customFormat="false" ht="26.5" hidden="false" customHeight="false" outlineLevel="0" collapsed="false">
      <c r="A1796" s="0" t="s">
        <v>21002</v>
      </c>
      <c r="B1796" s="0" t="n">
        <v>1397.02</v>
      </c>
      <c r="C1796" s="0" t="s">
        <v>203</v>
      </c>
      <c r="D1796" s="298" t="s">
        <v>21003</v>
      </c>
      <c r="E1796" s="0" t="n">
        <v>928.3</v>
      </c>
    </row>
    <row r="1797" customFormat="false" ht="26.5" hidden="false" customHeight="false" outlineLevel="0" collapsed="false">
      <c r="A1797" s="0" t="s">
        <v>21004</v>
      </c>
      <c r="B1797" s="0" t="n">
        <v>1287.58</v>
      </c>
      <c r="C1797" s="0" t="s">
        <v>203</v>
      </c>
      <c r="D1797" s="298" t="s">
        <v>21005</v>
      </c>
      <c r="E1797" s="0" t="n">
        <v>855.58</v>
      </c>
    </row>
    <row r="1798" customFormat="false" ht="26.5" hidden="false" customHeight="false" outlineLevel="0" collapsed="false">
      <c r="A1798" s="0" t="s">
        <v>21006</v>
      </c>
      <c r="B1798" s="0" t="n">
        <v>1464.77</v>
      </c>
      <c r="C1798" s="0" t="s">
        <v>203</v>
      </c>
      <c r="D1798" s="298" t="s">
        <v>21007</v>
      </c>
      <c r="E1798" s="0" t="n">
        <v>973.32</v>
      </c>
    </row>
    <row r="1799" customFormat="false" ht="26.5" hidden="false" customHeight="false" outlineLevel="0" collapsed="false">
      <c r="A1799" s="0" t="s">
        <v>21008</v>
      </c>
      <c r="B1799" s="0" t="n">
        <v>3633.76</v>
      </c>
      <c r="C1799" s="0" t="s">
        <v>203</v>
      </c>
      <c r="D1799" s="298" t="s">
        <v>21009</v>
      </c>
      <c r="E1799" s="0" t="n">
        <v>2414.57</v>
      </c>
    </row>
    <row r="1800" customFormat="false" ht="26.5" hidden="false" customHeight="false" outlineLevel="0" collapsed="false">
      <c r="A1800" s="0" t="s">
        <v>21010</v>
      </c>
      <c r="B1800" s="0" t="n">
        <v>720.38</v>
      </c>
      <c r="C1800" s="0" t="s">
        <v>203</v>
      </c>
      <c r="D1800" s="298" t="s">
        <v>21011</v>
      </c>
      <c r="E1800" s="0" t="n">
        <v>478.68</v>
      </c>
    </row>
    <row r="1801" customFormat="false" ht="15.8" hidden="false" customHeight="false" outlineLevel="0" collapsed="false">
      <c r="A1801" s="0" t="s">
        <v>21012</v>
      </c>
      <c r="B1801" s="0" t="n">
        <v>411.91</v>
      </c>
      <c r="C1801" s="0" t="s">
        <v>203</v>
      </c>
      <c r="D1801" s="0" t="s">
        <v>21013</v>
      </c>
      <c r="E1801" s="0" t="n">
        <v>273.71</v>
      </c>
    </row>
    <row r="1802" customFormat="false" ht="15.8" hidden="false" customHeight="false" outlineLevel="0" collapsed="false">
      <c r="A1802" s="0" t="s">
        <v>21014</v>
      </c>
      <c r="B1802" s="0" t="n">
        <v>811.29</v>
      </c>
      <c r="C1802" s="0" t="s">
        <v>203</v>
      </c>
      <c r="D1802" s="0" t="s">
        <v>21015</v>
      </c>
      <c r="E1802" s="0" t="n">
        <v>539.09</v>
      </c>
    </row>
    <row r="1803" customFormat="false" ht="15.8" hidden="false" customHeight="false" outlineLevel="0" collapsed="false">
      <c r="A1803" s="0" t="s">
        <v>21016</v>
      </c>
      <c r="B1803" s="0" t="n">
        <v>873.83</v>
      </c>
      <c r="C1803" s="0" t="s">
        <v>203</v>
      </c>
      <c r="D1803" s="0" t="s">
        <v>21017</v>
      </c>
      <c r="E1803" s="0" t="n">
        <v>580.65</v>
      </c>
    </row>
    <row r="1804" customFormat="false" ht="15.8" hidden="false" customHeight="false" outlineLevel="0" collapsed="false">
      <c r="A1804" s="0" t="s">
        <v>21018</v>
      </c>
      <c r="B1804" s="0" t="n">
        <v>1387.92</v>
      </c>
      <c r="C1804" s="0" t="s">
        <v>203</v>
      </c>
      <c r="D1804" s="0" t="s">
        <v>21019</v>
      </c>
      <c r="E1804" s="0" t="n">
        <v>922.25</v>
      </c>
    </row>
    <row r="1805" customFormat="false" ht="15.8" hidden="false" customHeight="false" outlineLevel="0" collapsed="false">
      <c r="A1805" s="0" t="s">
        <v>21020</v>
      </c>
      <c r="B1805" s="0" t="n">
        <v>809.74</v>
      </c>
      <c r="C1805" s="0" t="s">
        <v>203</v>
      </c>
      <c r="D1805" s="0" t="s">
        <v>21021</v>
      </c>
      <c r="E1805" s="0" t="n">
        <v>538.06</v>
      </c>
    </row>
    <row r="1806" customFormat="false" ht="15.8" hidden="false" customHeight="false" outlineLevel="0" collapsed="false">
      <c r="A1806" s="0" t="s">
        <v>21022</v>
      </c>
      <c r="B1806" s="0" t="n">
        <v>119.52</v>
      </c>
      <c r="C1806" s="0" t="s">
        <v>203</v>
      </c>
      <c r="D1806" s="0" t="s">
        <v>21023</v>
      </c>
      <c r="E1806" s="0" t="n">
        <v>79.42</v>
      </c>
    </row>
    <row r="1807" customFormat="false" ht="15.8" hidden="false" customHeight="false" outlineLevel="0" collapsed="false">
      <c r="A1807" s="0" t="s">
        <v>21024</v>
      </c>
      <c r="B1807" s="0" t="n">
        <v>913.1</v>
      </c>
      <c r="C1807" s="0" t="s">
        <v>166</v>
      </c>
      <c r="D1807" s="0" t="s">
        <v>21025</v>
      </c>
      <c r="E1807" s="0" t="n">
        <v>606.74</v>
      </c>
    </row>
    <row r="1808" customFormat="false" ht="15.8" hidden="false" customHeight="false" outlineLevel="0" collapsed="false">
      <c r="A1808" s="0" t="s">
        <v>21026</v>
      </c>
      <c r="B1808" s="0" t="n">
        <v>1084.57</v>
      </c>
      <c r="C1808" s="0" t="s">
        <v>203</v>
      </c>
      <c r="D1808" s="0" t="s">
        <v>21027</v>
      </c>
      <c r="E1808" s="0" t="n">
        <v>720.68</v>
      </c>
    </row>
    <row r="1809" customFormat="false" ht="26.5" hidden="false" customHeight="false" outlineLevel="0" collapsed="false">
      <c r="A1809" s="0" t="s">
        <v>21028</v>
      </c>
      <c r="B1809" s="0" t="n">
        <v>578.1</v>
      </c>
      <c r="C1809" s="0" t="s">
        <v>203</v>
      </c>
      <c r="D1809" s="298" t="s">
        <v>21029</v>
      </c>
      <c r="E1809" s="0" t="n">
        <v>384.14</v>
      </c>
    </row>
    <row r="1810" customFormat="false" ht="26.5" hidden="false" customHeight="false" outlineLevel="0" collapsed="false">
      <c r="A1810" s="0" t="s">
        <v>21030</v>
      </c>
      <c r="B1810" s="0" t="n">
        <v>492.53</v>
      </c>
      <c r="C1810" s="0" t="s">
        <v>203</v>
      </c>
      <c r="D1810" s="298" t="s">
        <v>21031</v>
      </c>
      <c r="E1810" s="0" t="n">
        <v>327.28</v>
      </c>
    </row>
    <row r="1811" customFormat="false" ht="15.8" hidden="false" customHeight="false" outlineLevel="0" collapsed="false">
      <c r="A1811" s="0" t="s">
        <v>21032</v>
      </c>
      <c r="B1811" s="0" t="n">
        <v>711.56</v>
      </c>
      <c r="C1811" s="0" t="s">
        <v>203</v>
      </c>
      <c r="D1811" s="0" t="s">
        <v>21033</v>
      </c>
      <c r="E1811" s="0" t="n">
        <v>472.82</v>
      </c>
    </row>
    <row r="1812" customFormat="false" ht="15.8" hidden="false" customHeight="false" outlineLevel="0" collapsed="false">
      <c r="A1812" s="0" t="s">
        <v>21034</v>
      </c>
      <c r="B1812" s="0" t="n">
        <v>741.79</v>
      </c>
      <c r="C1812" s="0" t="s">
        <v>203</v>
      </c>
      <c r="D1812" s="0" t="s">
        <v>21035</v>
      </c>
      <c r="E1812" s="0" t="n">
        <v>492.91</v>
      </c>
    </row>
    <row r="1813" customFormat="false" ht="15.8" hidden="false" customHeight="false" outlineLevel="0" collapsed="false">
      <c r="A1813" s="0" t="s">
        <v>21036</v>
      </c>
      <c r="B1813" s="0" t="n">
        <v>946.4</v>
      </c>
      <c r="C1813" s="0" t="s">
        <v>203</v>
      </c>
      <c r="D1813" s="0" t="s">
        <v>21037</v>
      </c>
      <c r="E1813" s="0" t="n">
        <v>628.87</v>
      </c>
    </row>
    <row r="1814" customFormat="false" ht="15.8" hidden="false" customHeight="false" outlineLevel="0" collapsed="false">
      <c r="A1814" s="0" t="s">
        <v>21038</v>
      </c>
      <c r="B1814" s="0" t="n">
        <v>2485.78</v>
      </c>
      <c r="C1814" s="0" t="s">
        <v>203</v>
      </c>
      <c r="D1814" s="0" t="s">
        <v>21039</v>
      </c>
      <c r="E1814" s="0" t="n">
        <v>1651.76</v>
      </c>
    </row>
    <row r="1815" customFormat="false" ht="15.8" hidden="false" customHeight="false" outlineLevel="0" collapsed="false">
      <c r="A1815" s="0" t="s">
        <v>21040</v>
      </c>
      <c r="B1815" s="0" t="n">
        <v>3565.79</v>
      </c>
      <c r="C1815" s="0" t="s">
        <v>203</v>
      </c>
      <c r="D1815" s="0" t="s">
        <v>21041</v>
      </c>
      <c r="E1815" s="0" t="n">
        <v>2369.41</v>
      </c>
    </row>
    <row r="1816" customFormat="false" ht="26.5" hidden="false" customHeight="false" outlineLevel="0" collapsed="false">
      <c r="A1816" s="0" t="s">
        <v>21042</v>
      </c>
      <c r="B1816" s="0" t="n">
        <v>3546.11</v>
      </c>
      <c r="C1816" s="0" t="s">
        <v>203</v>
      </c>
      <c r="D1816" s="298" t="s">
        <v>21043</v>
      </c>
      <c r="E1816" s="0" t="n">
        <v>2356.33</v>
      </c>
    </row>
    <row r="1817" customFormat="false" ht="15.8" hidden="false" customHeight="false" outlineLevel="0" collapsed="false">
      <c r="A1817" s="0" t="s">
        <v>21044</v>
      </c>
      <c r="B1817" s="0" t="n">
        <v>3084.49</v>
      </c>
      <c r="C1817" s="0" t="s">
        <v>203</v>
      </c>
      <c r="D1817" s="0" t="s">
        <v>21045</v>
      </c>
      <c r="E1817" s="0" t="n">
        <v>2049.59</v>
      </c>
    </row>
    <row r="1818" customFormat="false" ht="15.8" hidden="false" customHeight="false" outlineLevel="0" collapsed="false">
      <c r="A1818" s="0" t="s">
        <v>21046</v>
      </c>
      <c r="B1818" s="0" t="n">
        <v>287.6</v>
      </c>
      <c r="C1818" s="0" t="s">
        <v>203</v>
      </c>
      <c r="D1818" s="0" t="s">
        <v>21047</v>
      </c>
      <c r="E1818" s="0" t="n">
        <v>191.11</v>
      </c>
    </row>
    <row r="1819" customFormat="false" ht="15.8" hidden="false" customHeight="false" outlineLevel="0" collapsed="false">
      <c r="A1819" s="0" t="s">
        <v>21048</v>
      </c>
      <c r="B1819" s="0" t="n">
        <v>238.27</v>
      </c>
      <c r="C1819" s="0" t="s">
        <v>203</v>
      </c>
      <c r="D1819" s="0" t="s">
        <v>21049</v>
      </c>
      <c r="E1819" s="0" t="n">
        <v>158.33</v>
      </c>
    </row>
    <row r="1820" customFormat="false" ht="15.8" hidden="false" customHeight="false" outlineLevel="0" collapsed="false">
      <c r="A1820" s="0" t="s">
        <v>21050</v>
      </c>
      <c r="B1820" s="0" t="n">
        <v>232.37</v>
      </c>
      <c r="C1820" s="0" t="s">
        <v>203</v>
      </c>
      <c r="D1820" s="0" t="s">
        <v>21051</v>
      </c>
      <c r="E1820" s="0" t="n">
        <v>154.41</v>
      </c>
    </row>
    <row r="1821" customFormat="false" ht="15.8" hidden="false" customHeight="false" outlineLevel="0" collapsed="false">
      <c r="A1821" s="0" t="s">
        <v>21052</v>
      </c>
      <c r="B1821" s="0" t="n">
        <v>311.58</v>
      </c>
      <c r="C1821" s="0" t="s">
        <v>203</v>
      </c>
      <c r="D1821" s="0" t="s">
        <v>21053</v>
      </c>
      <c r="E1821" s="0" t="n">
        <v>207.04</v>
      </c>
    </row>
    <row r="1822" customFormat="false" ht="15.8" hidden="false" customHeight="false" outlineLevel="0" collapsed="false">
      <c r="A1822" s="0" t="s">
        <v>21054</v>
      </c>
      <c r="B1822" s="0" t="n">
        <v>537.27</v>
      </c>
      <c r="C1822" s="0" t="s">
        <v>203</v>
      </c>
      <c r="D1822" s="0" t="s">
        <v>21055</v>
      </c>
      <c r="E1822" s="0" t="n">
        <v>357.01</v>
      </c>
    </row>
    <row r="1823" customFormat="false" ht="15.8" hidden="false" customHeight="false" outlineLevel="0" collapsed="false">
      <c r="A1823" s="0" t="s">
        <v>21056</v>
      </c>
      <c r="B1823" s="0" t="n">
        <v>445.03</v>
      </c>
      <c r="C1823" s="0" t="s">
        <v>203</v>
      </c>
      <c r="D1823" s="0" t="s">
        <v>21057</v>
      </c>
      <c r="E1823" s="0" t="n">
        <v>295.72</v>
      </c>
    </row>
    <row r="1824" customFormat="false" ht="15.8" hidden="false" customHeight="false" outlineLevel="0" collapsed="false">
      <c r="A1824" s="0" t="s">
        <v>21058</v>
      </c>
      <c r="B1824" s="0" t="n">
        <v>553.63</v>
      </c>
      <c r="C1824" s="0" t="s">
        <v>203</v>
      </c>
      <c r="D1824" s="0" t="s">
        <v>21059</v>
      </c>
      <c r="E1824" s="0" t="n">
        <v>367.88</v>
      </c>
    </row>
    <row r="1825" customFormat="false" ht="15.8" hidden="false" customHeight="false" outlineLevel="0" collapsed="false">
      <c r="A1825" s="0" t="s">
        <v>21060</v>
      </c>
      <c r="B1825" s="0" t="n">
        <v>2027.72</v>
      </c>
      <c r="C1825" s="0" t="s">
        <v>203</v>
      </c>
      <c r="D1825" s="0" t="s">
        <v>21061</v>
      </c>
      <c r="E1825" s="0" t="n">
        <v>1347.39</v>
      </c>
    </row>
    <row r="1826" customFormat="false" ht="15.8" hidden="false" customHeight="false" outlineLevel="0" collapsed="false">
      <c r="A1826" s="0" t="s">
        <v>21062</v>
      </c>
      <c r="B1826" s="0" t="n">
        <v>593.49</v>
      </c>
      <c r="C1826" s="0" t="s">
        <v>203</v>
      </c>
      <c r="D1826" s="0" t="s">
        <v>21063</v>
      </c>
      <c r="E1826" s="0" t="n">
        <v>394.37</v>
      </c>
    </row>
    <row r="1827" customFormat="false" ht="15.8" hidden="false" customHeight="false" outlineLevel="0" collapsed="false">
      <c r="A1827" s="0" t="s">
        <v>21064</v>
      </c>
      <c r="B1827" s="0" t="n">
        <v>593.33</v>
      </c>
      <c r="C1827" s="0" t="s">
        <v>203</v>
      </c>
      <c r="D1827" s="0" t="s">
        <v>21065</v>
      </c>
      <c r="E1827" s="0" t="n">
        <v>394.26</v>
      </c>
    </row>
    <row r="1828" customFormat="false" ht="15.8" hidden="false" customHeight="false" outlineLevel="0" collapsed="false">
      <c r="A1828" s="0" t="s">
        <v>21066</v>
      </c>
      <c r="B1828" s="0" t="n">
        <v>185.06</v>
      </c>
      <c r="C1828" s="0" t="s">
        <v>203</v>
      </c>
      <c r="D1828" s="0" t="s">
        <v>21067</v>
      </c>
      <c r="E1828" s="0" t="n">
        <v>122.97</v>
      </c>
    </row>
    <row r="1829" customFormat="false" ht="15.8" hidden="false" customHeight="false" outlineLevel="0" collapsed="false">
      <c r="A1829" s="0" t="s">
        <v>21068</v>
      </c>
      <c r="B1829" s="0" t="n">
        <v>189.9</v>
      </c>
      <c r="C1829" s="0" t="s">
        <v>203</v>
      </c>
      <c r="D1829" s="0" t="s">
        <v>21069</v>
      </c>
      <c r="E1829" s="0" t="n">
        <v>126.19</v>
      </c>
    </row>
    <row r="1830" customFormat="false" ht="15.8" hidden="false" customHeight="false" outlineLevel="0" collapsed="false">
      <c r="A1830" s="0" t="s">
        <v>21070</v>
      </c>
      <c r="B1830" s="0" t="n">
        <v>234.94</v>
      </c>
      <c r="C1830" s="0" t="s">
        <v>203</v>
      </c>
      <c r="D1830" s="0" t="s">
        <v>21071</v>
      </c>
      <c r="E1830" s="0" t="n">
        <v>156.12</v>
      </c>
    </row>
    <row r="1831" customFormat="false" ht="15.8" hidden="false" customHeight="false" outlineLevel="0" collapsed="false">
      <c r="A1831" s="0" t="s">
        <v>21072</v>
      </c>
      <c r="B1831" s="0" t="n">
        <v>203.06</v>
      </c>
      <c r="C1831" s="0" t="s">
        <v>203</v>
      </c>
      <c r="D1831" s="0" t="s">
        <v>21073</v>
      </c>
      <c r="E1831" s="0" t="n">
        <v>134.93</v>
      </c>
    </row>
    <row r="1832" customFormat="false" ht="15.8" hidden="false" customHeight="false" outlineLevel="0" collapsed="false">
      <c r="A1832" s="0" t="s">
        <v>21074</v>
      </c>
      <c r="B1832" s="0" t="n">
        <v>233.59</v>
      </c>
      <c r="C1832" s="0" t="s">
        <v>203</v>
      </c>
      <c r="D1832" s="0" t="s">
        <v>21075</v>
      </c>
      <c r="E1832" s="0" t="n">
        <v>155.22</v>
      </c>
    </row>
    <row r="1833" customFormat="false" ht="15.8" hidden="false" customHeight="false" outlineLevel="0" collapsed="false">
      <c r="A1833" s="0" t="s">
        <v>21076</v>
      </c>
      <c r="B1833" s="0" t="n">
        <v>46.96</v>
      </c>
      <c r="C1833" s="0" t="s">
        <v>203</v>
      </c>
      <c r="D1833" s="0" t="s">
        <v>21077</v>
      </c>
      <c r="E1833" s="0" t="n">
        <v>31.21</v>
      </c>
    </row>
    <row r="1834" customFormat="false" ht="15.8" hidden="false" customHeight="false" outlineLevel="0" collapsed="false">
      <c r="A1834" s="0" t="s">
        <v>21078</v>
      </c>
      <c r="B1834" s="0" t="n">
        <v>46.35</v>
      </c>
      <c r="C1834" s="0" t="s">
        <v>203</v>
      </c>
      <c r="D1834" s="0" t="s">
        <v>21079</v>
      </c>
      <c r="E1834" s="0" t="n">
        <v>30.8</v>
      </c>
    </row>
    <row r="1835" customFormat="false" ht="15.8" hidden="false" customHeight="false" outlineLevel="0" collapsed="false">
      <c r="A1835" s="0" t="s">
        <v>21080</v>
      </c>
      <c r="B1835" s="0" t="n">
        <v>45.81</v>
      </c>
      <c r="C1835" s="0" t="s">
        <v>203</v>
      </c>
      <c r="D1835" s="0" t="s">
        <v>21081</v>
      </c>
      <c r="E1835" s="0" t="n">
        <v>30.44</v>
      </c>
    </row>
    <row r="1836" customFormat="false" ht="15.8" hidden="false" customHeight="false" outlineLevel="0" collapsed="false">
      <c r="A1836" s="0" t="s">
        <v>21082</v>
      </c>
      <c r="B1836" s="0" t="n">
        <v>35.15</v>
      </c>
      <c r="C1836" s="0" t="s">
        <v>203</v>
      </c>
      <c r="D1836" s="0" t="s">
        <v>21083</v>
      </c>
      <c r="E1836" s="0" t="n">
        <v>23.36</v>
      </c>
    </row>
    <row r="1837" customFormat="false" ht="15.8" hidden="false" customHeight="false" outlineLevel="0" collapsed="false">
      <c r="A1837" s="0" t="s">
        <v>21084</v>
      </c>
      <c r="B1837" s="0" t="n">
        <v>35.99</v>
      </c>
      <c r="C1837" s="0" t="s">
        <v>203</v>
      </c>
      <c r="D1837" s="0" t="s">
        <v>21085</v>
      </c>
      <c r="E1837" s="0" t="n">
        <v>23.92</v>
      </c>
    </row>
    <row r="1838" customFormat="false" ht="15.8" hidden="false" customHeight="false" outlineLevel="0" collapsed="false">
      <c r="A1838" s="0" t="s">
        <v>21086</v>
      </c>
      <c r="B1838" s="0" t="n">
        <v>38.36</v>
      </c>
      <c r="C1838" s="0" t="s">
        <v>203</v>
      </c>
      <c r="D1838" s="0" t="s">
        <v>21087</v>
      </c>
      <c r="E1838" s="0" t="n">
        <v>25.49</v>
      </c>
    </row>
    <row r="1839" customFormat="false" ht="15.8" hidden="false" customHeight="false" outlineLevel="0" collapsed="false">
      <c r="A1839" s="0" t="s">
        <v>21088</v>
      </c>
      <c r="B1839" s="0" t="n">
        <v>65.46</v>
      </c>
      <c r="C1839" s="0" t="s">
        <v>203</v>
      </c>
      <c r="D1839" s="0" t="s">
        <v>21089</v>
      </c>
      <c r="E1839" s="0" t="n">
        <v>43.5</v>
      </c>
    </row>
    <row r="1840" customFormat="false" ht="15.8" hidden="false" customHeight="false" outlineLevel="0" collapsed="false">
      <c r="A1840" s="0" t="s">
        <v>21090</v>
      </c>
      <c r="B1840" s="0" t="n">
        <v>72.04</v>
      </c>
      <c r="C1840" s="0" t="s">
        <v>203</v>
      </c>
      <c r="D1840" s="0" t="s">
        <v>21091</v>
      </c>
      <c r="E1840" s="0" t="n">
        <v>47.87</v>
      </c>
    </row>
    <row r="1841" customFormat="false" ht="15.8" hidden="false" customHeight="false" outlineLevel="0" collapsed="false">
      <c r="A1841" s="0" t="s">
        <v>21092</v>
      </c>
      <c r="B1841" s="0" t="n">
        <v>37.05</v>
      </c>
      <c r="C1841" s="0" t="s">
        <v>203</v>
      </c>
      <c r="D1841" s="0" t="s">
        <v>21093</v>
      </c>
      <c r="E1841" s="0" t="n">
        <v>24.62</v>
      </c>
    </row>
    <row r="1842" customFormat="false" ht="15.8" hidden="false" customHeight="false" outlineLevel="0" collapsed="false">
      <c r="A1842" s="0" t="s">
        <v>21094</v>
      </c>
      <c r="B1842" s="0" t="n">
        <v>38.49</v>
      </c>
      <c r="C1842" s="0" t="s">
        <v>203</v>
      </c>
      <c r="D1842" s="0" t="s">
        <v>21095</v>
      </c>
      <c r="E1842" s="0" t="n">
        <v>25.58</v>
      </c>
    </row>
    <row r="1843" customFormat="false" ht="15.8" hidden="false" customHeight="false" outlineLevel="0" collapsed="false">
      <c r="A1843" s="0" t="s">
        <v>21096</v>
      </c>
      <c r="B1843" s="0" t="n">
        <v>39.97</v>
      </c>
      <c r="C1843" s="0" t="s">
        <v>203</v>
      </c>
      <c r="D1843" s="0" t="s">
        <v>21091</v>
      </c>
      <c r="E1843" s="0" t="n">
        <v>26.56</v>
      </c>
    </row>
    <row r="1844" customFormat="false" ht="26.5" hidden="false" customHeight="false" outlineLevel="0" collapsed="false">
      <c r="A1844" s="0" t="s">
        <v>21097</v>
      </c>
      <c r="B1844" s="0" t="n">
        <v>15.04</v>
      </c>
      <c r="C1844" s="0" t="s">
        <v>203</v>
      </c>
      <c r="D1844" s="298" t="s">
        <v>21098</v>
      </c>
      <c r="E1844" s="0" t="n">
        <v>10</v>
      </c>
    </row>
    <row r="1845" customFormat="false" ht="15.8" hidden="false" customHeight="false" outlineLevel="0" collapsed="false">
      <c r="A1845" s="0" t="s">
        <v>21099</v>
      </c>
      <c r="B1845" s="0" t="n">
        <v>20.22</v>
      </c>
      <c r="C1845" s="0" t="s">
        <v>203</v>
      </c>
      <c r="D1845" s="0" t="s">
        <v>21100</v>
      </c>
      <c r="E1845" s="0" t="n">
        <v>13.44</v>
      </c>
    </row>
    <row r="1846" customFormat="false" ht="15.8" hidden="false" customHeight="false" outlineLevel="0" collapsed="false">
      <c r="A1846" s="0" t="s">
        <v>21101</v>
      </c>
      <c r="B1846" s="0" t="n">
        <v>20.22</v>
      </c>
      <c r="C1846" s="0" t="s">
        <v>203</v>
      </c>
      <c r="D1846" s="0" t="s">
        <v>21102</v>
      </c>
      <c r="E1846" s="0" t="n">
        <v>13.44</v>
      </c>
    </row>
    <row r="1847" customFormat="false" ht="15.8" hidden="false" customHeight="false" outlineLevel="0" collapsed="false">
      <c r="A1847" s="0" t="s">
        <v>21103</v>
      </c>
      <c r="B1847" s="0" t="n">
        <v>18.51</v>
      </c>
      <c r="C1847" s="0" t="s">
        <v>203</v>
      </c>
      <c r="D1847" s="0" t="s">
        <v>21104</v>
      </c>
      <c r="E1847" s="0" t="n">
        <v>12.3</v>
      </c>
    </row>
    <row r="1848" customFormat="false" ht="15.8" hidden="false" customHeight="false" outlineLevel="0" collapsed="false">
      <c r="A1848" s="0" t="s">
        <v>21105</v>
      </c>
      <c r="B1848" s="0" t="n">
        <v>14.86</v>
      </c>
      <c r="C1848" s="0" t="s">
        <v>203</v>
      </c>
      <c r="D1848" s="0" t="s">
        <v>21106</v>
      </c>
      <c r="E1848" s="0" t="n">
        <v>9.88</v>
      </c>
    </row>
    <row r="1849" customFormat="false" ht="26.5" hidden="false" customHeight="false" outlineLevel="0" collapsed="false">
      <c r="A1849" s="0" t="s">
        <v>21107</v>
      </c>
      <c r="B1849" s="0" t="n">
        <v>54.43</v>
      </c>
      <c r="C1849" s="0" t="s">
        <v>203</v>
      </c>
      <c r="D1849" s="298" t="s">
        <v>21108</v>
      </c>
      <c r="E1849" s="0" t="n">
        <v>36.17</v>
      </c>
    </row>
    <row r="1850" customFormat="false" ht="15.8" hidden="false" customHeight="false" outlineLevel="0" collapsed="false">
      <c r="A1850" s="0" t="s">
        <v>21109</v>
      </c>
      <c r="B1850" s="0" t="n">
        <v>185.72</v>
      </c>
      <c r="C1850" s="0" t="s">
        <v>203</v>
      </c>
      <c r="D1850" s="0" t="s">
        <v>21110</v>
      </c>
      <c r="E1850" s="0" t="n">
        <v>123.41</v>
      </c>
    </row>
    <row r="1851" customFormat="false" ht="15.8" hidden="false" customHeight="false" outlineLevel="0" collapsed="false">
      <c r="A1851" s="0" t="s">
        <v>21111</v>
      </c>
      <c r="B1851" s="0" t="n">
        <v>223.15</v>
      </c>
      <c r="C1851" s="0" t="s">
        <v>203</v>
      </c>
      <c r="D1851" s="0" t="s">
        <v>21112</v>
      </c>
      <c r="E1851" s="0" t="n">
        <v>148.28</v>
      </c>
    </row>
    <row r="1852" customFormat="false" ht="15.8" hidden="false" customHeight="false" outlineLevel="0" collapsed="false">
      <c r="A1852" s="0" t="s">
        <v>21113</v>
      </c>
      <c r="B1852" s="0" t="n">
        <v>176.93</v>
      </c>
      <c r="C1852" s="0" t="s">
        <v>203</v>
      </c>
      <c r="D1852" s="0" t="s">
        <v>21114</v>
      </c>
      <c r="E1852" s="0" t="n">
        <v>117.57</v>
      </c>
    </row>
    <row r="1853" customFormat="false" ht="15.8" hidden="false" customHeight="false" outlineLevel="0" collapsed="false">
      <c r="A1853" s="0" t="s">
        <v>21115</v>
      </c>
      <c r="B1853" s="0" t="n">
        <v>233.88</v>
      </c>
      <c r="C1853" s="0" t="s">
        <v>203</v>
      </c>
      <c r="D1853" s="0" t="s">
        <v>21116</v>
      </c>
      <c r="E1853" s="0" t="n">
        <v>155.41</v>
      </c>
    </row>
    <row r="1854" customFormat="false" ht="15.8" hidden="false" customHeight="false" outlineLevel="0" collapsed="false">
      <c r="A1854" s="0" t="s">
        <v>21117</v>
      </c>
      <c r="B1854" s="0" t="n">
        <v>322.67</v>
      </c>
      <c r="C1854" s="0" t="s">
        <v>203</v>
      </c>
      <c r="D1854" s="0" t="s">
        <v>21118</v>
      </c>
      <c r="E1854" s="0" t="n">
        <v>214.41</v>
      </c>
    </row>
    <row r="1855" customFormat="false" ht="15.8" hidden="false" customHeight="false" outlineLevel="0" collapsed="false">
      <c r="A1855" s="0" t="s">
        <v>21119</v>
      </c>
      <c r="B1855" s="0" t="n">
        <v>322.67</v>
      </c>
      <c r="C1855" s="0" t="s">
        <v>203</v>
      </c>
      <c r="D1855" s="0" t="s">
        <v>21120</v>
      </c>
      <c r="E1855" s="0" t="n">
        <v>214.41</v>
      </c>
    </row>
    <row r="1856" customFormat="false" ht="15.8" hidden="false" customHeight="false" outlineLevel="0" collapsed="false">
      <c r="A1856" s="0" t="s">
        <v>21121</v>
      </c>
      <c r="B1856" s="0" t="n">
        <v>392.19</v>
      </c>
      <c r="C1856" s="0" t="s">
        <v>203</v>
      </c>
      <c r="D1856" s="0" t="s">
        <v>21122</v>
      </c>
      <c r="E1856" s="0" t="n">
        <v>260.61</v>
      </c>
    </row>
    <row r="1857" customFormat="false" ht="15.8" hidden="false" customHeight="false" outlineLevel="0" collapsed="false">
      <c r="A1857" s="0" t="s">
        <v>21123</v>
      </c>
      <c r="B1857" s="0" t="n">
        <v>1439.04</v>
      </c>
      <c r="C1857" s="0" t="s">
        <v>203</v>
      </c>
      <c r="D1857" s="0" t="s">
        <v>21124</v>
      </c>
      <c r="E1857" s="0" t="n">
        <v>956.22</v>
      </c>
    </row>
    <row r="1858" customFormat="false" ht="15.8" hidden="false" customHeight="false" outlineLevel="0" collapsed="false">
      <c r="A1858" s="0" t="s">
        <v>21125</v>
      </c>
      <c r="B1858" s="0" t="n">
        <v>224.95</v>
      </c>
      <c r="C1858" s="0" t="s">
        <v>203</v>
      </c>
      <c r="D1858" s="0" t="s">
        <v>21126</v>
      </c>
      <c r="E1858" s="0" t="n">
        <v>149.48</v>
      </c>
    </row>
    <row r="1859" customFormat="false" ht="26.5" hidden="false" customHeight="false" outlineLevel="0" collapsed="false">
      <c r="A1859" s="0" t="s">
        <v>21127</v>
      </c>
      <c r="B1859" s="0" t="n">
        <v>985.35</v>
      </c>
      <c r="C1859" s="0" t="s">
        <v>203</v>
      </c>
      <c r="D1859" s="298" t="s">
        <v>21128</v>
      </c>
      <c r="E1859" s="0" t="n">
        <v>654.75</v>
      </c>
    </row>
    <row r="1860" customFormat="false" ht="26.5" hidden="false" customHeight="false" outlineLevel="0" collapsed="false">
      <c r="A1860" s="0" t="s">
        <v>21129</v>
      </c>
      <c r="B1860" s="0" t="n">
        <v>993.79</v>
      </c>
      <c r="C1860" s="0" t="s">
        <v>203</v>
      </c>
      <c r="D1860" s="298" t="s">
        <v>21130</v>
      </c>
      <c r="E1860" s="0" t="n">
        <v>660.36</v>
      </c>
    </row>
    <row r="1861" customFormat="false" ht="15.8" hidden="false" customHeight="false" outlineLevel="0" collapsed="false">
      <c r="A1861" s="0" t="s">
        <v>21131</v>
      </c>
      <c r="B1861" s="0" t="n">
        <v>62.45</v>
      </c>
      <c r="C1861" s="0" t="s">
        <v>203</v>
      </c>
      <c r="D1861" s="0" t="s">
        <v>21132</v>
      </c>
      <c r="E1861" s="0" t="n">
        <v>41.5</v>
      </c>
    </row>
    <row r="1862" customFormat="false" ht="15.8" hidden="false" customHeight="false" outlineLevel="0" collapsed="false">
      <c r="A1862" s="0" t="s">
        <v>21133</v>
      </c>
      <c r="B1862" s="0" t="n">
        <v>69.84</v>
      </c>
      <c r="C1862" s="0" t="s">
        <v>203</v>
      </c>
      <c r="D1862" s="0" t="s">
        <v>21134</v>
      </c>
      <c r="E1862" s="0" t="n">
        <v>46.41</v>
      </c>
    </row>
    <row r="1863" customFormat="false" ht="15.8" hidden="false" customHeight="false" outlineLevel="0" collapsed="false">
      <c r="A1863" s="0" t="s">
        <v>21135</v>
      </c>
      <c r="B1863" s="0" t="n">
        <v>88.26</v>
      </c>
      <c r="C1863" s="0" t="s">
        <v>203</v>
      </c>
      <c r="D1863" s="0" t="s">
        <v>21136</v>
      </c>
      <c r="E1863" s="0" t="n">
        <v>58.65</v>
      </c>
    </row>
    <row r="1864" customFormat="false" ht="15.8" hidden="false" customHeight="false" outlineLevel="0" collapsed="false">
      <c r="A1864" s="0" t="s">
        <v>21137</v>
      </c>
      <c r="B1864" s="0" t="n">
        <v>133.69</v>
      </c>
      <c r="C1864" s="0" t="s">
        <v>203</v>
      </c>
      <c r="D1864" s="0" t="s">
        <v>21138</v>
      </c>
      <c r="E1864" s="0" t="n">
        <v>88.84</v>
      </c>
    </row>
    <row r="1865" customFormat="false" ht="15.8" hidden="false" customHeight="false" outlineLevel="0" collapsed="false">
      <c r="A1865" s="0" t="s">
        <v>21139</v>
      </c>
      <c r="B1865" s="0" t="n">
        <v>153.92</v>
      </c>
      <c r="C1865" s="0" t="s">
        <v>203</v>
      </c>
      <c r="D1865" s="0" t="s">
        <v>21140</v>
      </c>
      <c r="E1865" s="0" t="n">
        <v>102.28</v>
      </c>
    </row>
    <row r="1866" customFormat="false" ht="15.8" hidden="false" customHeight="false" outlineLevel="0" collapsed="false">
      <c r="A1866" s="0" t="s">
        <v>21141</v>
      </c>
      <c r="B1866" s="0" t="n">
        <v>220.42</v>
      </c>
      <c r="C1866" s="0" t="s">
        <v>203</v>
      </c>
      <c r="D1866" s="0" t="s">
        <v>21142</v>
      </c>
      <c r="E1866" s="0" t="n">
        <v>146.47</v>
      </c>
    </row>
    <row r="1867" customFormat="false" ht="15.8" hidden="false" customHeight="false" outlineLevel="0" collapsed="false">
      <c r="A1867" s="0" t="s">
        <v>21143</v>
      </c>
      <c r="B1867" s="0" t="n">
        <v>70.17</v>
      </c>
      <c r="C1867" s="0" t="s">
        <v>203</v>
      </c>
      <c r="D1867" s="0" t="s">
        <v>21144</v>
      </c>
      <c r="E1867" s="0" t="n">
        <v>46.63</v>
      </c>
    </row>
    <row r="1868" customFormat="false" ht="15.8" hidden="false" customHeight="false" outlineLevel="0" collapsed="false">
      <c r="A1868" s="0" t="s">
        <v>21145</v>
      </c>
      <c r="B1868" s="0" t="n">
        <v>91.66</v>
      </c>
      <c r="C1868" s="0" t="s">
        <v>203</v>
      </c>
      <c r="D1868" s="0" t="s">
        <v>21146</v>
      </c>
      <c r="E1868" s="0" t="n">
        <v>60.91</v>
      </c>
    </row>
    <row r="1869" customFormat="false" ht="15.8" hidden="false" customHeight="false" outlineLevel="0" collapsed="false">
      <c r="A1869" s="0" t="s">
        <v>21147</v>
      </c>
      <c r="B1869" s="0" t="n">
        <v>137.89</v>
      </c>
      <c r="C1869" s="0" t="s">
        <v>203</v>
      </c>
      <c r="D1869" s="0" t="s">
        <v>21148</v>
      </c>
      <c r="E1869" s="0" t="n">
        <v>91.63</v>
      </c>
    </row>
    <row r="1870" customFormat="false" ht="15.8" hidden="false" customHeight="false" outlineLevel="0" collapsed="false">
      <c r="A1870" s="0" t="s">
        <v>21149</v>
      </c>
      <c r="B1870" s="0" t="n">
        <v>153.41</v>
      </c>
      <c r="C1870" s="0" t="s">
        <v>203</v>
      </c>
      <c r="D1870" s="0" t="s">
        <v>21150</v>
      </c>
      <c r="E1870" s="0" t="n">
        <v>101.94</v>
      </c>
    </row>
    <row r="1871" customFormat="false" ht="15.8" hidden="false" customHeight="false" outlineLevel="0" collapsed="false">
      <c r="A1871" s="0" t="s">
        <v>21151</v>
      </c>
      <c r="B1871" s="0" t="n">
        <v>199.08</v>
      </c>
      <c r="C1871" s="0" t="s">
        <v>203</v>
      </c>
      <c r="D1871" s="0" t="s">
        <v>21152</v>
      </c>
      <c r="E1871" s="0" t="n">
        <v>132.29</v>
      </c>
    </row>
    <row r="1872" customFormat="false" ht="15.8" hidden="false" customHeight="false" outlineLevel="0" collapsed="false">
      <c r="A1872" s="0" t="s">
        <v>21153</v>
      </c>
      <c r="B1872" s="0" t="n">
        <v>341.96</v>
      </c>
      <c r="C1872" s="0" t="s">
        <v>203</v>
      </c>
      <c r="D1872" s="0" t="s">
        <v>21154</v>
      </c>
      <c r="E1872" s="0" t="n">
        <v>227.23</v>
      </c>
    </row>
    <row r="1873" customFormat="false" ht="15.8" hidden="false" customHeight="false" outlineLevel="0" collapsed="false">
      <c r="A1873" s="0" t="s">
        <v>21155</v>
      </c>
      <c r="B1873" s="0" t="n">
        <v>435.78</v>
      </c>
      <c r="C1873" s="0" t="s">
        <v>203</v>
      </c>
      <c r="D1873" s="0" t="s">
        <v>21156</v>
      </c>
      <c r="E1873" s="0" t="n">
        <v>289.57</v>
      </c>
    </row>
    <row r="1874" customFormat="false" ht="15.8" hidden="false" customHeight="false" outlineLevel="0" collapsed="false">
      <c r="A1874" s="0" t="s">
        <v>21157</v>
      </c>
      <c r="B1874" s="0" t="n">
        <v>705.27</v>
      </c>
      <c r="C1874" s="0" t="s">
        <v>203</v>
      </c>
      <c r="D1874" s="0" t="s">
        <v>21158</v>
      </c>
      <c r="E1874" s="0" t="n">
        <v>468.64</v>
      </c>
    </row>
    <row r="1875" customFormat="false" ht="15.8" hidden="false" customHeight="false" outlineLevel="0" collapsed="false">
      <c r="A1875" s="0" t="s">
        <v>21159</v>
      </c>
      <c r="B1875" s="0" t="n">
        <v>66.17</v>
      </c>
      <c r="C1875" s="0" t="s">
        <v>203</v>
      </c>
      <c r="D1875" s="0" t="s">
        <v>21160</v>
      </c>
      <c r="E1875" s="0" t="n">
        <v>43.97</v>
      </c>
    </row>
    <row r="1876" customFormat="false" ht="15.8" hidden="false" customHeight="false" outlineLevel="0" collapsed="false">
      <c r="A1876" s="0" t="s">
        <v>21161</v>
      </c>
      <c r="B1876" s="0" t="n">
        <v>73.41</v>
      </c>
      <c r="C1876" s="0" t="s">
        <v>203</v>
      </c>
      <c r="D1876" s="0" t="s">
        <v>21162</v>
      </c>
      <c r="E1876" s="0" t="n">
        <v>48.78</v>
      </c>
    </row>
    <row r="1877" customFormat="false" ht="15.8" hidden="false" customHeight="false" outlineLevel="0" collapsed="false">
      <c r="A1877" s="0" t="s">
        <v>21163</v>
      </c>
      <c r="B1877" s="0" t="n">
        <v>101.23</v>
      </c>
      <c r="C1877" s="0" t="s">
        <v>203</v>
      </c>
      <c r="D1877" s="0" t="s">
        <v>21164</v>
      </c>
      <c r="E1877" s="0" t="n">
        <v>67.27</v>
      </c>
    </row>
    <row r="1878" customFormat="false" ht="15.8" hidden="false" customHeight="false" outlineLevel="0" collapsed="false">
      <c r="A1878" s="0" t="s">
        <v>21165</v>
      </c>
      <c r="B1878" s="0" t="n">
        <v>117.79</v>
      </c>
      <c r="C1878" s="0" t="s">
        <v>203</v>
      </c>
      <c r="D1878" s="0" t="s">
        <v>21166</v>
      </c>
      <c r="E1878" s="0" t="n">
        <v>78.27</v>
      </c>
    </row>
    <row r="1879" customFormat="false" ht="15.8" hidden="false" customHeight="false" outlineLevel="0" collapsed="false">
      <c r="A1879" s="0" t="s">
        <v>21167</v>
      </c>
      <c r="B1879" s="0" t="n">
        <v>144.45</v>
      </c>
      <c r="C1879" s="0" t="s">
        <v>203</v>
      </c>
      <c r="D1879" s="0" t="s">
        <v>21168</v>
      </c>
      <c r="E1879" s="0" t="n">
        <v>95.99</v>
      </c>
    </row>
    <row r="1880" customFormat="false" ht="15.8" hidden="false" customHeight="false" outlineLevel="0" collapsed="false">
      <c r="A1880" s="0" t="s">
        <v>21169</v>
      </c>
      <c r="B1880" s="0" t="n">
        <v>235.68</v>
      </c>
      <c r="C1880" s="0" t="s">
        <v>203</v>
      </c>
      <c r="D1880" s="0" t="s">
        <v>21170</v>
      </c>
      <c r="E1880" s="0" t="n">
        <v>156.61</v>
      </c>
    </row>
    <row r="1881" customFormat="false" ht="15.8" hidden="false" customHeight="false" outlineLevel="0" collapsed="false">
      <c r="A1881" s="0" t="s">
        <v>21171</v>
      </c>
      <c r="B1881" s="0" t="n">
        <v>289.15</v>
      </c>
      <c r="C1881" s="0" t="s">
        <v>203</v>
      </c>
      <c r="D1881" s="0" t="s">
        <v>21172</v>
      </c>
      <c r="E1881" s="0" t="n">
        <v>192.14</v>
      </c>
    </row>
    <row r="1882" customFormat="false" ht="15.8" hidden="false" customHeight="false" outlineLevel="0" collapsed="false">
      <c r="A1882" s="0" t="s">
        <v>21173</v>
      </c>
      <c r="B1882" s="0" t="n">
        <v>528.72</v>
      </c>
      <c r="C1882" s="0" t="s">
        <v>203</v>
      </c>
      <c r="D1882" s="0" t="s">
        <v>21174</v>
      </c>
      <c r="E1882" s="0" t="n">
        <v>351.33</v>
      </c>
    </row>
    <row r="1883" customFormat="false" ht="15.8" hidden="false" customHeight="false" outlineLevel="0" collapsed="false">
      <c r="A1883" s="0" t="s">
        <v>21175</v>
      </c>
      <c r="B1883" s="0" t="n">
        <v>215.58</v>
      </c>
      <c r="C1883" s="0" t="s">
        <v>203</v>
      </c>
      <c r="D1883" s="0" t="s">
        <v>21176</v>
      </c>
      <c r="E1883" s="0" t="n">
        <v>143.25</v>
      </c>
    </row>
    <row r="1884" customFormat="false" ht="15.8" hidden="false" customHeight="false" outlineLevel="0" collapsed="false">
      <c r="A1884" s="0" t="s">
        <v>21177</v>
      </c>
      <c r="B1884" s="0" t="n">
        <v>334.15</v>
      </c>
      <c r="C1884" s="0" t="s">
        <v>203</v>
      </c>
      <c r="D1884" s="0" t="s">
        <v>21178</v>
      </c>
      <c r="E1884" s="0" t="n">
        <v>222.04</v>
      </c>
    </row>
    <row r="1885" customFormat="false" ht="15.8" hidden="false" customHeight="false" outlineLevel="0" collapsed="false">
      <c r="A1885" s="0" t="s">
        <v>21179</v>
      </c>
      <c r="B1885" s="0" t="n">
        <v>162.44</v>
      </c>
      <c r="C1885" s="0" t="s">
        <v>203</v>
      </c>
      <c r="D1885" s="0" t="s">
        <v>21180</v>
      </c>
      <c r="E1885" s="0" t="n">
        <v>107.94</v>
      </c>
    </row>
    <row r="1886" customFormat="false" ht="15.8" hidden="false" customHeight="false" outlineLevel="0" collapsed="false">
      <c r="A1886" s="0" t="s">
        <v>21181</v>
      </c>
      <c r="B1886" s="0" t="n">
        <v>208.05</v>
      </c>
      <c r="C1886" s="0" t="s">
        <v>203</v>
      </c>
      <c r="D1886" s="0" t="s">
        <v>21182</v>
      </c>
      <c r="E1886" s="0" t="n">
        <v>138.25</v>
      </c>
    </row>
    <row r="1887" customFormat="false" ht="15.8" hidden="false" customHeight="false" outlineLevel="0" collapsed="false">
      <c r="A1887" s="0" t="s">
        <v>21183</v>
      </c>
      <c r="B1887" s="0" t="n">
        <v>326.49</v>
      </c>
      <c r="C1887" s="0" t="s">
        <v>203</v>
      </c>
      <c r="D1887" s="0" t="s">
        <v>21184</v>
      </c>
      <c r="E1887" s="0" t="n">
        <v>216.95</v>
      </c>
    </row>
    <row r="1888" customFormat="false" ht="15.8" hidden="false" customHeight="false" outlineLevel="0" collapsed="false">
      <c r="A1888" s="0" t="s">
        <v>21185</v>
      </c>
      <c r="B1888" s="0" t="n">
        <v>329.89</v>
      </c>
      <c r="C1888" s="0" t="s">
        <v>203</v>
      </c>
      <c r="D1888" s="0" t="s">
        <v>21186</v>
      </c>
      <c r="E1888" s="0" t="n">
        <v>219.21</v>
      </c>
    </row>
    <row r="1889" customFormat="false" ht="15.8" hidden="false" customHeight="false" outlineLevel="0" collapsed="false">
      <c r="A1889" s="0" t="s">
        <v>21187</v>
      </c>
      <c r="B1889" s="0" t="n">
        <v>737.85</v>
      </c>
      <c r="C1889" s="0" t="s">
        <v>203</v>
      </c>
      <c r="D1889" s="0" t="s">
        <v>21188</v>
      </c>
      <c r="E1889" s="0" t="n">
        <v>490.29</v>
      </c>
    </row>
    <row r="1890" customFormat="false" ht="15.8" hidden="false" customHeight="false" outlineLevel="0" collapsed="false">
      <c r="A1890" s="0" t="s">
        <v>21189</v>
      </c>
      <c r="B1890" s="0" t="n">
        <v>660.03</v>
      </c>
      <c r="C1890" s="0" t="s">
        <v>203</v>
      </c>
      <c r="D1890" s="0" t="s">
        <v>21190</v>
      </c>
      <c r="E1890" s="0" t="n">
        <v>438.58</v>
      </c>
    </row>
    <row r="1891" customFormat="false" ht="15.8" hidden="false" customHeight="false" outlineLevel="0" collapsed="false">
      <c r="A1891" s="0" t="s">
        <v>21191</v>
      </c>
      <c r="B1891" s="0" t="n">
        <v>89.72</v>
      </c>
      <c r="C1891" s="0" t="s">
        <v>203</v>
      </c>
      <c r="D1891" s="0" t="s">
        <v>21192</v>
      </c>
      <c r="E1891" s="0" t="n">
        <v>59.62</v>
      </c>
    </row>
    <row r="1892" customFormat="false" ht="15.8" hidden="false" customHeight="false" outlineLevel="0" collapsed="false">
      <c r="A1892" s="0" t="s">
        <v>21193</v>
      </c>
      <c r="B1892" s="0" t="n">
        <v>427.67</v>
      </c>
      <c r="C1892" s="0" t="s">
        <v>203</v>
      </c>
      <c r="D1892" s="0" t="s">
        <v>21194</v>
      </c>
      <c r="E1892" s="0" t="n">
        <v>284.18</v>
      </c>
    </row>
    <row r="1893" customFormat="false" ht="15.8" hidden="false" customHeight="false" outlineLevel="0" collapsed="false">
      <c r="A1893" s="0" t="s">
        <v>21195</v>
      </c>
      <c r="B1893" s="0" t="n">
        <v>593.01</v>
      </c>
      <c r="C1893" s="0" t="s">
        <v>203</v>
      </c>
      <c r="D1893" s="0" t="s">
        <v>21196</v>
      </c>
      <c r="E1893" s="0" t="n">
        <v>394.05</v>
      </c>
    </row>
    <row r="1894" customFormat="false" ht="15.8" hidden="false" customHeight="false" outlineLevel="0" collapsed="false">
      <c r="A1894" s="0" t="s">
        <v>21197</v>
      </c>
      <c r="B1894" s="0" t="n">
        <v>464.69</v>
      </c>
      <c r="C1894" s="0" t="s">
        <v>203</v>
      </c>
      <c r="D1894" s="0" t="s">
        <v>21198</v>
      </c>
      <c r="E1894" s="0" t="n">
        <v>308.78</v>
      </c>
    </row>
    <row r="1895" customFormat="false" ht="15.8" hidden="false" customHeight="false" outlineLevel="0" collapsed="false">
      <c r="A1895" s="0" t="s">
        <v>21199</v>
      </c>
      <c r="B1895" s="0" t="n">
        <v>385.98</v>
      </c>
      <c r="C1895" s="0" t="s">
        <v>203</v>
      </c>
      <c r="D1895" s="0" t="s">
        <v>21200</v>
      </c>
      <c r="E1895" s="0" t="n">
        <v>256.48</v>
      </c>
    </row>
    <row r="1896" customFormat="false" ht="15.8" hidden="false" customHeight="false" outlineLevel="0" collapsed="false">
      <c r="A1896" s="0" t="s">
        <v>21201</v>
      </c>
      <c r="B1896" s="0" t="n">
        <v>47.45</v>
      </c>
      <c r="C1896" s="0" t="s">
        <v>203</v>
      </c>
      <c r="D1896" s="0" t="s">
        <v>21202</v>
      </c>
      <c r="E1896" s="0" t="n">
        <v>31.53</v>
      </c>
    </row>
    <row r="1897" customFormat="false" ht="15.8" hidden="false" customHeight="false" outlineLevel="0" collapsed="false">
      <c r="A1897" s="0" t="s">
        <v>21203</v>
      </c>
      <c r="B1897" s="0" t="n">
        <v>319.64</v>
      </c>
      <c r="C1897" s="0" t="s">
        <v>203</v>
      </c>
      <c r="D1897" s="0" t="s">
        <v>21204</v>
      </c>
      <c r="E1897" s="0" t="n">
        <v>212.4</v>
      </c>
    </row>
    <row r="1898" customFormat="false" ht="15.8" hidden="false" customHeight="false" outlineLevel="0" collapsed="false">
      <c r="A1898" s="0" t="s">
        <v>21205</v>
      </c>
      <c r="B1898" s="0" t="n">
        <v>446.66</v>
      </c>
      <c r="C1898" s="0" t="s">
        <v>203</v>
      </c>
      <c r="D1898" s="0" t="s">
        <v>21206</v>
      </c>
      <c r="E1898" s="0" t="n">
        <v>296.8</v>
      </c>
    </row>
    <row r="1899" customFormat="false" ht="15.8" hidden="false" customHeight="false" outlineLevel="0" collapsed="false">
      <c r="A1899" s="0" t="s">
        <v>21207</v>
      </c>
      <c r="B1899" s="0" t="n">
        <v>1006.52</v>
      </c>
      <c r="C1899" s="0" t="s">
        <v>203</v>
      </c>
      <c r="D1899" s="0" t="s">
        <v>21208</v>
      </c>
      <c r="E1899" s="0" t="n">
        <v>668.82</v>
      </c>
    </row>
    <row r="1900" customFormat="false" ht="15.8" hidden="false" customHeight="false" outlineLevel="0" collapsed="false">
      <c r="A1900" s="0" t="s">
        <v>21209</v>
      </c>
      <c r="B1900" s="0" t="n">
        <v>423.92</v>
      </c>
      <c r="C1900" s="0" t="s">
        <v>203</v>
      </c>
      <c r="D1900" s="0" t="s">
        <v>21210</v>
      </c>
      <c r="E1900" s="0" t="n">
        <v>281.69</v>
      </c>
    </row>
    <row r="1901" customFormat="false" ht="15.8" hidden="false" customHeight="false" outlineLevel="0" collapsed="false">
      <c r="A1901" s="0" t="s">
        <v>21211</v>
      </c>
      <c r="B1901" s="0" t="n">
        <v>107.81</v>
      </c>
      <c r="C1901" s="0" t="s">
        <v>203</v>
      </c>
      <c r="D1901" s="0" t="s">
        <v>21212</v>
      </c>
      <c r="E1901" s="0" t="n">
        <v>71.64</v>
      </c>
    </row>
    <row r="1902" customFormat="false" ht="15.8" hidden="false" customHeight="false" outlineLevel="0" collapsed="false">
      <c r="A1902" s="0" t="s">
        <v>21213</v>
      </c>
      <c r="B1902" s="0" t="n">
        <v>63.19</v>
      </c>
      <c r="C1902" s="0" t="s">
        <v>203</v>
      </c>
      <c r="D1902" s="0" t="s">
        <v>21214</v>
      </c>
      <c r="E1902" s="0" t="n">
        <v>41.99</v>
      </c>
    </row>
    <row r="1903" customFormat="false" ht="15.8" hidden="false" customHeight="false" outlineLevel="0" collapsed="false">
      <c r="A1903" s="0" t="s">
        <v>21215</v>
      </c>
      <c r="B1903" s="0" t="n">
        <v>69.99</v>
      </c>
      <c r="C1903" s="0" t="s">
        <v>203</v>
      </c>
      <c r="D1903" s="0" t="s">
        <v>21216</v>
      </c>
      <c r="E1903" s="0" t="n">
        <v>46.51</v>
      </c>
    </row>
    <row r="1904" customFormat="false" ht="15.8" hidden="false" customHeight="false" outlineLevel="0" collapsed="false">
      <c r="A1904" s="0" t="s">
        <v>21217</v>
      </c>
      <c r="B1904" s="0" t="n">
        <v>1362.48</v>
      </c>
      <c r="C1904" s="0" t="s">
        <v>203</v>
      </c>
      <c r="D1904" s="0" t="s">
        <v>21218</v>
      </c>
      <c r="E1904" s="0" t="n">
        <v>905.35</v>
      </c>
    </row>
    <row r="1905" customFormat="false" ht="26.5" hidden="false" customHeight="false" outlineLevel="0" collapsed="false">
      <c r="A1905" s="0" t="s">
        <v>21219</v>
      </c>
      <c r="B1905" s="0" t="n">
        <v>102.48</v>
      </c>
      <c r="C1905" s="0" t="s">
        <v>203</v>
      </c>
      <c r="D1905" s="298" t="s">
        <v>21220</v>
      </c>
      <c r="E1905" s="0" t="n">
        <v>68.1</v>
      </c>
    </row>
    <row r="1906" customFormat="false" ht="15.8" hidden="false" customHeight="false" outlineLevel="0" collapsed="false">
      <c r="A1906" s="0" t="s">
        <v>21221</v>
      </c>
      <c r="B1906" s="0" t="n">
        <v>45.88</v>
      </c>
      <c r="C1906" s="0" t="s">
        <v>203</v>
      </c>
      <c r="D1906" s="0" t="s">
        <v>21222</v>
      </c>
      <c r="E1906" s="0" t="n">
        <v>30.49</v>
      </c>
    </row>
    <row r="1907" customFormat="false" ht="15.8" hidden="false" customHeight="false" outlineLevel="0" collapsed="false">
      <c r="A1907" s="0" t="s">
        <v>21223</v>
      </c>
      <c r="B1907" s="0" t="n">
        <v>41.09</v>
      </c>
      <c r="C1907" s="0" t="s">
        <v>203</v>
      </c>
      <c r="D1907" s="0" t="s">
        <v>21224</v>
      </c>
      <c r="E1907" s="0" t="n">
        <v>27.31</v>
      </c>
    </row>
    <row r="1908" customFormat="false" ht="15.8" hidden="false" customHeight="false" outlineLevel="0" collapsed="false">
      <c r="A1908" s="0" t="s">
        <v>21225</v>
      </c>
      <c r="B1908" s="0" t="n">
        <v>44.18</v>
      </c>
      <c r="C1908" s="0" t="s">
        <v>203</v>
      </c>
      <c r="D1908" s="0" t="s">
        <v>21226</v>
      </c>
      <c r="E1908" s="0" t="n">
        <v>29.36</v>
      </c>
    </row>
    <row r="1909" customFormat="false" ht="15.8" hidden="false" customHeight="false" outlineLevel="0" collapsed="false">
      <c r="A1909" s="0" t="s">
        <v>21227</v>
      </c>
      <c r="B1909" s="0" t="n">
        <v>60.57</v>
      </c>
      <c r="C1909" s="0" t="s">
        <v>203</v>
      </c>
      <c r="D1909" s="0" t="s">
        <v>21228</v>
      </c>
      <c r="E1909" s="0" t="n">
        <v>40.25</v>
      </c>
    </row>
    <row r="1910" customFormat="false" ht="15.8" hidden="false" customHeight="false" outlineLevel="0" collapsed="false">
      <c r="A1910" s="0" t="s">
        <v>21229</v>
      </c>
      <c r="B1910" s="0" t="n">
        <v>312.12</v>
      </c>
      <c r="C1910" s="0" t="s">
        <v>203</v>
      </c>
      <c r="D1910" s="0" t="s">
        <v>21230</v>
      </c>
      <c r="E1910" s="0" t="n">
        <v>207.4</v>
      </c>
    </row>
    <row r="1911" customFormat="false" ht="15.8" hidden="false" customHeight="false" outlineLevel="0" collapsed="false">
      <c r="A1911" s="0" t="s">
        <v>21231</v>
      </c>
      <c r="B1911" s="0" t="n">
        <v>214.21</v>
      </c>
      <c r="C1911" s="0" t="s">
        <v>203</v>
      </c>
      <c r="D1911" s="0" t="s">
        <v>21232</v>
      </c>
      <c r="E1911" s="0" t="n">
        <v>142.34</v>
      </c>
    </row>
    <row r="1912" customFormat="false" ht="15.8" hidden="false" customHeight="false" outlineLevel="0" collapsed="false">
      <c r="A1912" s="0" t="s">
        <v>21233</v>
      </c>
      <c r="B1912" s="0" t="n">
        <v>62.4</v>
      </c>
      <c r="C1912" s="0" t="s">
        <v>203</v>
      </c>
      <c r="D1912" s="0" t="s">
        <v>21234</v>
      </c>
      <c r="E1912" s="0" t="n">
        <v>41.47</v>
      </c>
    </row>
    <row r="1913" customFormat="false" ht="15.8" hidden="false" customHeight="false" outlineLevel="0" collapsed="false">
      <c r="A1913" s="0" t="s">
        <v>21235</v>
      </c>
      <c r="B1913" s="0" t="n">
        <v>113.26</v>
      </c>
      <c r="C1913" s="0" t="s">
        <v>203</v>
      </c>
      <c r="D1913" s="0" t="s">
        <v>21236</v>
      </c>
      <c r="E1913" s="0" t="n">
        <v>75.26</v>
      </c>
    </row>
    <row r="1914" customFormat="false" ht="15.8" hidden="false" customHeight="false" outlineLevel="0" collapsed="false">
      <c r="A1914" s="0" t="s">
        <v>21237</v>
      </c>
      <c r="B1914" s="0" t="n">
        <v>87.31</v>
      </c>
      <c r="C1914" s="0" t="s">
        <v>203</v>
      </c>
      <c r="D1914" s="0" t="s">
        <v>21238</v>
      </c>
      <c r="E1914" s="0" t="n">
        <v>58.02</v>
      </c>
    </row>
    <row r="1915" customFormat="false" ht="15.8" hidden="false" customHeight="false" outlineLevel="0" collapsed="false">
      <c r="A1915" s="0" t="s">
        <v>21239</v>
      </c>
      <c r="B1915" s="0" t="n">
        <v>76.19</v>
      </c>
      <c r="C1915" s="0" t="s">
        <v>203</v>
      </c>
      <c r="D1915" s="0" t="s">
        <v>21240</v>
      </c>
      <c r="E1915" s="0" t="n">
        <v>50.63</v>
      </c>
    </row>
    <row r="1916" customFormat="false" ht="15.8" hidden="false" customHeight="false" outlineLevel="0" collapsed="false">
      <c r="A1916" s="0" t="s">
        <v>21241</v>
      </c>
      <c r="B1916" s="0" t="n">
        <v>99.22</v>
      </c>
      <c r="C1916" s="0" t="s">
        <v>203</v>
      </c>
      <c r="D1916" s="0" t="s">
        <v>21242</v>
      </c>
      <c r="E1916" s="0" t="n">
        <v>65.93</v>
      </c>
    </row>
    <row r="1917" customFormat="false" ht="15.8" hidden="false" customHeight="false" outlineLevel="0" collapsed="false">
      <c r="A1917" s="0" t="s">
        <v>21243</v>
      </c>
      <c r="B1917" s="0" t="n">
        <v>71.92</v>
      </c>
      <c r="C1917" s="0" t="s">
        <v>203</v>
      </c>
      <c r="D1917" s="0" t="s">
        <v>21244</v>
      </c>
      <c r="E1917" s="0" t="n">
        <v>47.79</v>
      </c>
    </row>
    <row r="1918" customFormat="false" ht="15.8" hidden="false" customHeight="false" outlineLevel="0" collapsed="false">
      <c r="A1918" s="0" t="s">
        <v>21245</v>
      </c>
      <c r="B1918" s="0" t="n">
        <v>74.32</v>
      </c>
      <c r="C1918" s="0" t="s">
        <v>203</v>
      </c>
      <c r="D1918" s="0" t="s">
        <v>21246</v>
      </c>
      <c r="E1918" s="0" t="n">
        <v>49.39</v>
      </c>
    </row>
    <row r="1919" customFormat="false" ht="15.8" hidden="false" customHeight="false" outlineLevel="0" collapsed="false">
      <c r="A1919" s="0" t="s">
        <v>21247</v>
      </c>
      <c r="B1919" s="0" t="n">
        <v>67.55</v>
      </c>
      <c r="C1919" s="0" t="s">
        <v>203</v>
      </c>
      <c r="D1919" s="0" t="s">
        <v>21248</v>
      </c>
      <c r="E1919" s="0" t="n">
        <v>44.89</v>
      </c>
    </row>
    <row r="1920" customFormat="false" ht="26.5" hidden="false" customHeight="false" outlineLevel="0" collapsed="false">
      <c r="A1920" s="0" t="s">
        <v>21249</v>
      </c>
      <c r="B1920" s="0" t="n">
        <v>350.21</v>
      </c>
      <c r="C1920" s="0" t="s">
        <v>203</v>
      </c>
      <c r="D1920" s="298" t="s">
        <v>21250</v>
      </c>
      <c r="E1920" s="0" t="n">
        <v>232.71</v>
      </c>
    </row>
    <row r="1921" customFormat="false" ht="15.8" hidden="false" customHeight="false" outlineLevel="0" collapsed="false">
      <c r="A1921" s="0" t="s">
        <v>21251</v>
      </c>
      <c r="B1921" s="0" t="n">
        <v>211.84</v>
      </c>
      <c r="C1921" s="0" t="s">
        <v>203</v>
      </c>
      <c r="D1921" s="0" t="s">
        <v>21252</v>
      </c>
      <c r="E1921" s="0" t="n">
        <v>140.77</v>
      </c>
    </row>
    <row r="1922" customFormat="false" ht="26.5" hidden="false" customHeight="false" outlineLevel="0" collapsed="false">
      <c r="A1922" s="0" t="s">
        <v>21253</v>
      </c>
      <c r="B1922" s="0" t="n">
        <v>65.53</v>
      </c>
      <c r="C1922" s="0" t="s">
        <v>203</v>
      </c>
      <c r="D1922" s="298" t="s">
        <v>21254</v>
      </c>
      <c r="E1922" s="0" t="n">
        <v>43.55</v>
      </c>
    </row>
    <row r="1923" customFormat="false" ht="15.8" hidden="false" customHeight="false" outlineLevel="0" collapsed="false">
      <c r="A1923" s="0" t="s">
        <v>21255</v>
      </c>
      <c r="B1923" s="0" t="n">
        <v>22.57</v>
      </c>
      <c r="C1923" s="0" t="s">
        <v>203</v>
      </c>
      <c r="D1923" s="0" t="s">
        <v>21256</v>
      </c>
      <c r="E1923" s="0" t="n">
        <v>15</v>
      </c>
    </row>
    <row r="1924" customFormat="false" ht="15.8" hidden="false" customHeight="false" outlineLevel="0" collapsed="false">
      <c r="A1924" s="0" t="s">
        <v>21257</v>
      </c>
      <c r="B1924" s="0" t="n">
        <v>32.22</v>
      </c>
      <c r="C1924" s="0" t="s">
        <v>203</v>
      </c>
      <c r="D1924" s="0" t="s">
        <v>21258</v>
      </c>
      <c r="E1924" s="0" t="n">
        <v>21.41</v>
      </c>
    </row>
    <row r="1925" customFormat="false" ht="15.8" hidden="false" customHeight="false" outlineLevel="0" collapsed="false">
      <c r="A1925" s="0" t="s">
        <v>21259</v>
      </c>
      <c r="B1925" s="0" t="n">
        <v>32.22</v>
      </c>
      <c r="C1925" s="0" t="s">
        <v>203</v>
      </c>
      <c r="D1925" s="0" t="s">
        <v>21260</v>
      </c>
      <c r="E1925" s="0" t="n">
        <v>21.41</v>
      </c>
    </row>
    <row r="1926" customFormat="false" ht="15.8" hidden="false" customHeight="false" outlineLevel="0" collapsed="false">
      <c r="A1926" s="0" t="s">
        <v>21261</v>
      </c>
      <c r="B1926" s="0" t="n">
        <v>31.69</v>
      </c>
      <c r="C1926" s="0" t="s">
        <v>203</v>
      </c>
      <c r="D1926" s="0" t="s">
        <v>21262</v>
      </c>
      <c r="E1926" s="0" t="n">
        <v>21.06</v>
      </c>
    </row>
    <row r="1927" customFormat="false" ht="26.5" hidden="false" customHeight="false" outlineLevel="0" collapsed="false">
      <c r="A1927" s="0" t="s">
        <v>21263</v>
      </c>
      <c r="B1927" s="0" t="n">
        <v>25.62</v>
      </c>
      <c r="C1927" s="0" t="s">
        <v>203</v>
      </c>
      <c r="D1927" s="298" t="s">
        <v>21264</v>
      </c>
      <c r="E1927" s="0" t="n">
        <v>17.03</v>
      </c>
    </row>
    <row r="1928" customFormat="false" ht="15.8" hidden="false" customHeight="false" outlineLevel="0" collapsed="false">
      <c r="A1928" s="0" t="s">
        <v>21265</v>
      </c>
      <c r="B1928" s="0" t="n">
        <v>13.67</v>
      </c>
      <c r="C1928" s="0" t="s">
        <v>203</v>
      </c>
      <c r="D1928" s="0" t="s">
        <v>21266</v>
      </c>
      <c r="E1928" s="0" t="n">
        <v>9.09</v>
      </c>
    </row>
    <row r="1929" customFormat="false" ht="15.8" hidden="false" customHeight="false" outlineLevel="0" collapsed="false">
      <c r="A1929" s="0" t="s">
        <v>21267</v>
      </c>
      <c r="B1929" s="0" t="n">
        <v>8.56</v>
      </c>
      <c r="C1929" s="0" t="s">
        <v>166</v>
      </c>
      <c r="D1929" s="0" t="s">
        <v>21268</v>
      </c>
      <c r="E1929" s="0" t="n">
        <v>5.69</v>
      </c>
    </row>
    <row r="1930" customFormat="false" ht="15.8" hidden="false" customHeight="false" outlineLevel="0" collapsed="false">
      <c r="A1930" s="0" t="s">
        <v>21269</v>
      </c>
      <c r="B1930" s="0" t="n">
        <v>97.95</v>
      </c>
      <c r="C1930" s="0" t="s">
        <v>166</v>
      </c>
      <c r="D1930" s="0" t="s">
        <v>21270</v>
      </c>
      <c r="E1930" s="0" t="n">
        <v>65.09</v>
      </c>
    </row>
    <row r="1931" customFormat="false" ht="26.5" hidden="false" customHeight="false" outlineLevel="0" collapsed="false">
      <c r="A1931" s="0" t="s">
        <v>21271</v>
      </c>
      <c r="B1931" s="0" t="n">
        <v>27.55</v>
      </c>
      <c r="C1931" s="0" t="s">
        <v>203</v>
      </c>
      <c r="D1931" s="298" t="s">
        <v>21272</v>
      </c>
      <c r="E1931" s="0" t="n">
        <v>18.31</v>
      </c>
    </row>
    <row r="1932" customFormat="false" ht="15.8" hidden="false" customHeight="false" outlineLevel="0" collapsed="false">
      <c r="A1932" s="0" t="s">
        <v>21273</v>
      </c>
      <c r="B1932" s="0" t="n">
        <v>84.26</v>
      </c>
      <c r="C1932" s="0" t="s">
        <v>203</v>
      </c>
      <c r="D1932" s="0" t="s">
        <v>21274</v>
      </c>
      <c r="E1932" s="0" t="n">
        <v>55.99</v>
      </c>
    </row>
    <row r="1933" customFormat="false" ht="15.8" hidden="false" customHeight="false" outlineLevel="0" collapsed="false">
      <c r="A1933" s="0" t="s">
        <v>21275</v>
      </c>
      <c r="B1933" s="0" t="n">
        <v>241.15</v>
      </c>
      <c r="C1933" s="0" t="s">
        <v>203</v>
      </c>
      <c r="D1933" s="0" t="s">
        <v>21276</v>
      </c>
      <c r="E1933" s="0" t="n">
        <v>160.24</v>
      </c>
    </row>
    <row r="1934" customFormat="false" ht="26.5" hidden="false" customHeight="false" outlineLevel="0" collapsed="false">
      <c r="A1934" s="0" t="s">
        <v>21277</v>
      </c>
      <c r="B1934" s="0" t="n">
        <v>415.24</v>
      </c>
      <c r="C1934" s="0" t="s">
        <v>203</v>
      </c>
      <c r="D1934" s="298" t="s">
        <v>21278</v>
      </c>
      <c r="E1934" s="0" t="n">
        <v>275.92</v>
      </c>
    </row>
    <row r="1935" customFormat="false" ht="15.8" hidden="false" customHeight="false" outlineLevel="0" collapsed="false">
      <c r="A1935" s="0" t="s">
        <v>21279</v>
      </c>
      <c r="B1935" s="0" t="n">
        <v>144.68</v>
      </c>
      <c r="C1935" s="0" t="s">
        <v>203</v>
      </c>
      <c r="D1935" s="0" t="s">
        <v>21280</v>
      </c>
      <c r="E1935" s="0" t="n">
        <v>96.14</v>
      </c>
    </row>
    <row r="1936" customFormat="false" ht="15.8" hidden="false" customHeight="false" outlineLevel="0" collapsed="false">
      <c r="A1936" s="0" t="s">
        <v>21281</v>
      </c>
      <c r="B1936" s="0" t="n">
        <v>88.27</v>
      </c>
      <c r="C1936" s="0" t="s">
        <v>203</v>
      </c>
      <c r="D1936" s="0" t="s">
        <v>21282</v>
      </c>
      <c r="E1936" s="0" t="n">
        <v>58.66</v>
      </c>
    </row>
    <row r="1937" customFormat="false" ht="15.8" hidden="false" customHeight="false" outlineLevel="0" collapsed="false">
      <c r="A1937" s="0" t="s">
        <v>21283</v>
      </c>
      <c r="B1937" s="0" t="n">
        <v>255.97</v>
      </c>
      <c r="C1937" s="0" t="s">
        <v>203</v>
      </c>
      <c r="D1937" s="0" t="s">
        <v>21284</v>
      </c>
      <c r="E1937" s="0" t="n">
        <v>170.09</v>
      </c>
    </row>
    <row r="1938" customFormat="false" ht="15.8" hidden="false" customHeight="false" outlineLevel="0" collapsed="false">
      <c r="A1938" s="0" t="s">
        <v>21285</v>
      </c>
      <c r="B1938" s="0" t="n">
        <v>153.84</v>
      </c>
      <c r="C1938" s="0" t="s">
        <v>623</v>
      </c>
      <c r="D1938" s="0" t="s">
        <v>21286</v>
      </c>
      <c r="E1938" s="0" t="n">
        <v>102.23</v>
      </c>
    </row>
    <row r="1939" customFormat="false" ht="15.8" hidden="false" customHeight="false" outlineLevel="0" collapsed="false">
      <c r="A1939" s="0" t="s">
        <v>21287</v>
      </c>
      <c r="B1939" s="0" t="n">
        <v>225.34</v>
      </c>
      <c r="C1939" s="0" t="s">
        <v>203</v>
      </c>
      <c r="D1939" s="0" t="s">
        <v>21288</v>
      </c>
      <c r="E1939" s="0" t="n">
        <v>149.74</v>
      </c>
    </row>
    <row r="1940" customFormat="false" ht="15.8" hidden="false" customHeight="false" outlineLevel="0" collapsed="false">
      <c r="A1940" s="0" t="s">
        <v>21289</v>
      </c>
      <c r="B1940" s="0" t="n">
        <v>824.43</v>
      </c>
      <c r="C1940" s="0" t="s">
        <v>203</v>
      </c>
      <c r="D1940" s="0" t="s">
        <v>21290</v>
      </c>
      <c r="E1940" s="0" t="n">
        <v>547.82</v>
      </c>
    </row>
    <row r="1941" customFormat="false" ht="15.8" hidden="false" customHeight="false" outlineLevel="0" collapsed="false">
      <c r="A1941" s="0" t="s">
        <v>21291</v>
      </c>
      <c r="B1941" s="0" t="n">
        <v>3897.64</v>
      </c>
      <c r="C1941" s="0" t="s">
        <v>203</v>
      </c>
      <c r="D1941" s="0" t="s">
        <v>21292</v>
      </c>
      <c r="E1941" s="0" t="n">
        <v>2589.92</v>
      </c>
    </row>
    <row r="1942" customFormat="false" ht="15.8" hidden="false" customHeight="false" outlineLevel="0" collapsed="false">
      <c r="A1942" s="0" t="s">
        <v>21293</v>
      </c>
      <c r="B1942" s="0" t="n">
        <v>5220.85</v>
      </c>
      <c r="C1942" s="0" t="s">
        <v>203</v>
      </c>
      <c r="D1942" s="0" t="s">
        <v>21294</v>
      </c>
      <c r="E1942" s="0" t="n">
        <v>3469.17</v>
      </c>
    </row>
    <row r="1943" customFormat="false" ht="15.8" hidden="false" customHeight="false" outlineLevel="0" collapsed="false">
      <c r="A1943" s="0" t="s">
        <v>21295</v>
      </c>
      <c r="B1943" s="0" t="n">
        <v>138.69</v>
      </c>
      <c r="C1943" s="0" t="s">
        <v>203</v>
      </c>
      <c r="D1943" s="0" t="s">
        <v>21296</v>
      </c>
      <c r="E1943" s="0" t="n">
        <v>92.16</v>
      </c>
    </row>
    <row r="1944" customFormat="false" ht="15.8" hidden="false" customHeight="false" outlineLevel="0" collapsed="false">
      <c r="A1944" s="0" t="s">
        <v>21297</v>
      </c>
      <c r="B1944" s="0" t="n">
        <v>8.84</v>
      </c>
      <c r="C1944" s="0" t="s">
        <v>203</v>
      </c>
      <c r="D1944" s="0" t="s">
        <v>21298</v>
      </c>
      <c r="E1944" s="0" t="n">
        <v>5.88</v>
      </c>
    </row>
    <row r="1945" customFormat="false" ht="15.8" hidden="false" customHeight="false" outlineLevel="0" collapsed="false">
      <c r="A1945" s="0" t="s">
        <v>21299</v>
      </c>
      <c r="B1945" s="0" t="n">
        <v>5.95</v>
      </c>
      <c r="C1945" s="0" t="s">
        <v>203</v>
      </c>
      <c r="D1945" s="0" t="s">
        <v>21300</v>
      </c>
      <c r="E1945" s="0" t="n">
        <v>3.96</v>
      </c>
    </row>
    <row r="1946" customFormat="false" ht="15.8" hidden="false" customHeight="false" outlineLevel="0" collapsed="false">
      <c r="A1946" s="0" t="s">
        <v>21301</v>
      </c>
      <c r="B1946" s="0" t="n">
        <v>9.45</v>
      </c>
      <c r="C1946" s="0" t="s">
        <v>203</v>
      </c>
      <c r="D1946" s="0" t="s">
        <v>21302</v>
      </c>
      <c r="E1946" s="0" t="n">
        <v>6.28</v>
      </c>
    </row>
    <row r="1947" customFormat="false" ht="15.8" hidden="false" customHeight="false" outlineLevel="0" collapsed="false">
      <c r="A1947" s="0" t="s">
        <v>21303</v>
      </c>
      <c r="B1947" s="0" t="n">
        <v>12.91</v>
      </c>
      <c r="C1947" s="0" t="s">
        <v>203</v>
      </c>
      <c r="D1947" s="0" t="s">
        <v>21304</v>
      </c>
      <c r="E1947" s="0" t="n">
        <v>8.58</v>
      </c>
    </row>
    <row r="1948" customFormat="false" ht="15.8" hidden="false" customHeight="false" outlineLevel="0" collapsed="false">
      <c r="A1948" s="0" t="s">
        <v>21305</v>
      </c>
      <c r="B1948" s="0" t="n">
        <v>33.18</v>
      </c>
      <c r="C1948" s="0" t="s">
        <v>203</v>
      </c>
      <c r="D1948" s="0" t="s">
        <v>21306</v>
      </c>
      <c r="E1948" s="0" t="n">
        <v>22.05</v>
      </c>
    </row>
    <row r="1949" customFormat="false" ht="15.8" hidden="false" customHeight="false" outlineLevel="0" collapsed="false">
      <c r="A1949" s="0" t="s">
        <v>21307</v>
      </c>
      <c r="B1949" s="0" t="n">
        <v>47.34</v>
      </c>
      <c r="C1949" s="0" t="s">
        <v>203</v>
      </c>
      <c r="D1949" s="0" t="s">
        <v>21308</v>
      </c>
      <c r="E1949" s="0" t="n">
        <v>31.46</v>
      </c>
    </row>
    <row r="1950" customFormat="false" ht="15.8" hidden="false" customHeight="false" outlineLevel="0" collapsed="false">
      <c r="A1950" s="0" t="s">
        <v>21309</v>
      </c>
      <c r="B1950" s="0" t="n">
        <v>12.65</v>
      </c>
      <c r="C1950" s="0" t="s">
        <v>203</v>
      </c>
      <c r="D1950" s="0" t="s">
        <v>21310</v>
      </c>
      <c r="E1950" s="0" t="n">
        <v>8.41</v>
      </c>
    </row>
    <row r="1951" customFormat="false" ht="15.8" hidden="false" customHeight="false" outlineLevel="0" collapsed="false">
      <c r="A1951" s="0" t="s">
        <v>21311</v>
      </c>
      <c r="B1951" s="0" t="n">
        <v>23.7</v>
      </c>
      <c r="C1951" s="0" t="s">
        <v>203</v>
      </c>
      <c r="D1951" s="0" t="s">
        <v>21312</v>
      </c>
      <c r="E1951" s="0" t="n">
        <v>15.75</v>
      </c>
    </row>
    <row r="1952" customFormat="false" ht="15.8" hidden="false" customHeight="false" outlineLevel="0" collapsed="false">
      <c r="A1952" s="0" t="s">
        <v>21313</v>
      </c>
      <c r="B1952" s="0" t="n">
        <v>47.31</v>
      </c>
      <c r="C1952" s="0" t="s">
        <v>203</v>
      </c>
      <c r="D1952" s="0" t="s">
        <v>21314</v>
      </c>
      <c r="E1952" s="0" t="n">
        <v>31.44</v>
      </c>
    </row>
    <row r="1953" customFormat="false" ht="15.8" hidden="false" customHeight="false" outlineLevel="0" collapsed="false">
      <c r="A1953" s="0" t="s">
        <v>21315</v>
      </c>
      <c r="B1953" s="0" t="n">
        <v>53.24</v>
      </c>
      <c r="C1953" s="0" t="s">
        <v>203</v>
      </c>
      <c r="D1953" s="0" t="s">
        <v>21316</v>
      </c>
      <c r="E1953" s="0" t="n">
        <v>35.38</v>
      </c>
    </row>
    <row r="1954" customFormat="false" ht="15.8" hidden="false" customHeight="false" outlineLevel="0" collapsed="false">
      <c r="A1954" s="0" t="s">
        <v>21317</v>
      </c>
      <c r="B1954" s="0" t="n">
        <v>11.09</v>
      </c>
      <c r="C1954" s="0" t="s">
        <v>203</v>
      </c>
      <c r="D1954" s="0" t="s">
        <v>21318</v>
      </c>
      <c r="E1954" s="0" t="n">
        <v>7.37</v>
      </c>
    </row>
    <row r="1955" customFormat="false" ht="15.8" hidden="false" customHeight="false" outlineLevel="0" collapsed="false">
      <c r="A1955" s="0" t="s">
        <v>21319</v>
      </c>
      <c r="B1955" s="0" t="n">
        <v>17.48</v>
      </c>
      <c r="C1955" s="0" t="s">
        <v>203</v>
      </c>
      <c r="D1955" s="0" t="s">
        <v>21320</v>
      </c>
      <c r="E1955" s="0" t="n">
        <v>11.62</v>
      </c>
    </row>
    <row r="1956" customFormat="false" ht="15.8" hidden="false" customHeight="false" outlineLevel="0" collapsed="false">
      <c r="A1956" s="0" t="s">
        <v>21321</v>
      </c>
      <c r="B1956" s="0" t="n">
        <v>29.73</v>
      </c>
      <c r="C1956" s="0" t="s">
        <v>203</v>
      </c>
      <c r="D1956" s="0" t="s">
        <v>21322</v>
      </c>
      <c r="E1956" s="0" t="n">
        <v>19.76</v>
      </c>
    </row>
    <row r="1957" customFormat="false" ht="15.8" hidden="false" customHeight="false" outlineLevel="0" collapsed="false">
      <c r="A1957" s="0" t="s">
        <v>21323</v>
      </c>
      <c r="B1957" s="0" t="n">
        <v>35.01</v>
      </c>
      <c r="C1957" s="0" t="s">
        <v>203</v>
      </c>
      <c r="D1957" s="0" t="s">
        <v>21324</v>
      </c>
      <c r="E1957" s="0" t="n">
        <v>23.27</v>
      </c>
    </row>
    <row r="1958" customFormat="false" ht="15.8" hidden="false" customHeight="false" outlineLevel="0" collapsed="false">
      <c r="A1958" s="0" t="s">
        <v>21325</v>
      </c>
      <c r="B1958" s="0" t="n">
        <v>329.89</v>
      </c>
      <c r="C1958" s="0" t="s">
        <v>203</v>
      </c>
      <c r="D1958" s="0" t="s">
        <v>21326</v>
      </c>
      <c r="E1958" s="0" t="n">
        <v>219.21</v>
      </c>
    </row>
    <row r="1959" customFormat="false" ht="15.8" hidden="false" customHeight="false" outlineLevel="0" collapsed="false">
      <c r="A1959" s="0" t="s">
        <v>21327</v>
      </c>
      <c r="B1959" s="0" t="n">
        <v>11.55</v>
      </c>
      <c r="C1959" s="0" t="s">
        <v>203</v>
      </c>
      <c r="D1959" s="0" t="s">
        <v>21328</v>
      </c>
      <c r="E1959" s="0" t="n">
        <v>7.68</v>
      </c>
    </row>
    <row r="1960" customFormat="false" ht="15.8" hidden="false" customHeight="false" outlineLevel="0" collapsed="false">
      <c r="A1960" s="0" t="s">
        <v>21329</v>
      </c>
      <c r="B1960" s="0" t="n">
        <v>15.21</v>
      </c>
      <c r="C1960" s="0" t="s">
        <v>203</v>
      </c>
      <c r="D1960" s="0" t="s">
        <v>21330</v>
      </c>
      <c r="E1960" s="0" t="n">
        <v>10.11</v>
      </c>
    </row>
    <row r="1961" customFormat="false" ht="15.8" hidden="false" customHeight="false" outlineLevel="0" collapsed="false">
      <c r="A1961" s="0" t="s">
        <v>21331</v>
      </c>
      <c r="B1961" s="0" t="n">
        <v>34.38</v>
      </c>
      <c r="C1961" s="0" t="s">
        <v>203</v>
      </c>
      <c r="D1961" s="0" t="s">
        <v>21332</v>
      </c>
      <c r="E1961" s="0" t="n">
        <v>22.85</v>
      </c>
    </row>
    <row r="1962" customFormat="false" ht="15.8" hidden="false" customHeight="false" outlineLevel="0" collapsed="false">
      <c r="A1962" s="0" t="s">
        <v>21333</v>
      </c>
      <c r="B1962" s="0" t="n">
        <v>52.55</v>
      </c>
      <c r="C1962" s="0" t="s">
        <v>203</v>
      </c>
      <c r="D1962" s="0" t="s">
        <v>21334</v>
      </c>
      <c r="E1962" s="0" t="n">
        <v>34.92</v>
      </c>
    </row>
    <row r="1963" customFormat="false" ht="15.8" hidden="false" customHeight="false" outlineLevel="0" collapsed="false">
      <c r="A1963" s="0" t="s">
        <v>21335</v>
      </c>
      <c r="B1963" s="0" t="n">
        <v>14.26</v>
      </c>
      <c r="C1963" s="0" t="s">
        <v>203</v>
      </c>
      <c r="D1963" s="0" t="s">
        <v>21336</v>
      </c>
      <c r="E1963" s="0" t="n">
        <v>9.48</v>
      </c>
    </row>
    <row r="1964" customFormat="false" ht="15.8" hidden="false" customHeight="false" outlineLevel="0" collapsed="false">
      <c r="A1964" s="0" t="s">
        <v>21337</v>
      </c>
      <c r="B1964" s="0" t="n">
        <v>15.38</v>
      </c>
      <c r="C1964" s="0" t="s">
        <v>203</v>
      </c>
      <c r="D1964" s="0" t="s">
        <v>21338</v>
      </c>
      <c r="E1964" s="0" t="n">
        <v>10.22</v>
      </c>
    </row>
    <row r="1965" customFormat="false" ht="15.8" hidden="false" customHeight="false" outlineLevel="0" collapsed="false">
      <c r="A1965" s="0" t="s">
        <v>21339</v>
      </c>
      <c r="B1965" s="0" t="n">
        <v>18.72</v>
      </c>
      <c r="C1965" s="0" t="s">
        <v>203</v>
      </c>
      <c r="D1965" s="0" t="s">
        <v>21340</v>
      </c>
      <c r="E1965" s="0" t="n">
        <v>12.44</v>
      </c>
    </row>
    <row r="1966" customFormat="false" ht="15.8" hidden="false" customHeight="false" outlineLevel="0" collapsed="false">
      <c r="A1966" s="0" t="s">
        <v>21341</v>
      </c>
      <c r="B1966" s="0" t="n">
        <v>26.92</v>
      </c>
      <c r="C1966" s="0" t="s">
        <v>203</v>
      </c>
      <c r="D1966" s="0" t="s">
        <v>21342</v>
      </c>
      <c r="E1966" s="0" t="n">
        <v>17.89</v>
      </c>
    </row>
    <row r="1967" customFormat="false" ht="15.8" hidden="false" customHeight="false" outlineLevel="0" collapsed="false">
      <c r="A1967" s="0" t="s">
        <v>21343</v>
      </c>
      <c r="B1967" s="0" t="n">
        <v>14.01</v>
      </c>
      <c r="C1967" s="0" t="s">
        <v>203</v>
      </c>
      <c r="D1967" s="0" t="s">
        <v>21344</v>
      </c>
      <c r="E1967" s="0" t="n">
        <v>9.31</v>
      </c>
    </row>
    <row r="1968" customFormat="false" ht="15.8" hidden="false" customHeight="false" outlineLevel="0" collapsed="false">
      <c r="A1968" s="0" t="s">
        <v>21345</v>
      </c>
      <c r="B1968" s="0" t="n">
        <v>14.76</v>
      </c>
      <c r="C1968" s="0" t="s">
        <v>203</v>
      </c>
      <c r="D1968" s="0" t="s">
        <v>21346</v>
      </c>
      <c r="E1968" s="0" t="n">
        <v>9.81</v>
      </c>
    </row>
    <row r="1969" customFormat="false" ht="15.8" hidden="false" customHeight="false" outlineLevel="0" collapsed="false">
      <c r="A1969" s="0" t="s">
        <v>21347</v>
      </c>
      <c r="B1969" s="0" t="n">
        <v>22.13</v>
      </c>
      <c r="C1969" s="0" t="s">
        <v>203</v>
      </c>
      <c r="D1969" s="0" t="s">
        <v>21348</v>
      </c>
      <c r="E1969" s="0" t="n">
        <v>14.71</v>
      </c>
    </row>
    <row r="1970" customFormat="false" ht="15.8" hidden="false" customHeight="false" outlineLevel="0" collapsed="false">
      <c r="A1970" s="0" t="s">
        <v>21349</v>
      </c>
      <c r="B1970" s="0" t="n">
        <v>27.49</v>
      </c>
      <c r="C1970" s="0" t="s">
        <v>203</v>
      </c>
      <c r="D1970" s="0" t="s">
        <v>21350</v>
      </c>
      <c r="E1970" s="0" t="n">
        <v>18.27</v>
      </c>
    </row>
    <row r="1971" customFormat="false" ht="15.8" hidden="false" customHeight="false" outlineLevel="0" collapsed="false">
      <c r="A1971" s="0" t="s">
        <v>21351</v>
      </c>
      <c r="B1971" s="0" t="n">
        <v>30.98</v>
      </c>
      <c r="C1971" s="0" t="s">
        <v>203</v>
      </c>
      <c r="D1971" s="0" t="s">
        <v>21352</v>
      </c>
      <c r="E1971" s="0" t="n">
        <v>20.59</v>
      </c>
    </row>
    <row r="1972" customFormat="false" ht="15.8" hidden="false" customHeight="false" outlineLevel="0" collapsed="false">
      <c r="A1972" s="0" t="s">
        <v>21353</v>
      </c>
      <c r="B1972" s="0" t="n">
        <v>12.34</v>
      </c>
      <c r="C1972" s="0" t="s">
        <v>203</v>
      </c>
      <c r="D1972" s="0" t="s">
        <v>21354</v>
      </c>
      <c r="E1972" s="0" t="n">
        <v>8.2</v>
      </c>
    </row>
    <row r="1973" customFormat="false" ht="15.8" hidden="false" customHeight="false" outlineLevel="0" collapsed="false">
      <c r="A1973" s="0" t="s">
        <v>21355</v>
      </c>
      <c r="B1973" s="0" t="n">
        <v>10.74</v>
      </c>
      <c r="C1973" s="0" t="s">
        <v>203</v>
      </c>
      <c r="D1973" s="0" t="s">
        <v>21356</v>
      </c>
      <c r="E1973" s="0" t="n">
        <v>7.14</v>
      </c>
    </row>
    <row r="1974" customFormat="false" ht="15.8" hidden="false" customHeight="false" outlineLevel="0" collapsed="false">
      <c r="A1974" s="0" t="s">
        <v>21357</v>
      </c>
      <c r="B1974" s="0" t="n">
        <v>38.61</v>
      </c>
      <c r="C1974" s="0" t="s">
        <v>203</v>
      </c>
      <c r="D1974" s="0" t="s">
        <v>21358</v>
      </c>
      <c r="E1974" s="0" t="n">
        <v>25.66</v>
      </c>
    </row>
    <row r="1975" customFormat="false" ht="15.8" hidden="false" customHeight="false" outlineLevel="0" collapsed="false">
      <c r="A1975" s="0" t="s">
        <v>21359</v>
      </c>
      <c r="B1975" s="0" t="n">
        <v>20.39</v>
      </c>
      <c r="C1975" s="0" t="s">
        <v>203</v>
      </c>
      <c r="D1975" s="0" t="s">
        <v>21360</v>
      </c>
      <c r="E1975" s="0" t="n">
        <v>13.55</v>
      </c>
    </row>
    <row r="1976" customFormat="false" ht="15.8" hidden="false" customHeight="false" outlineLevel="0" collapsed="false">
      <c r="A1976" s="0" t="s">
        <v>21361</v>
      </c>
      <c r="B1976" s="0" t="n">
        <v>34.07</v>
      </c>
      <c r="C1976" s="0" t="s">
        <v>203</v>
      </c>
      <c r="D1976" s="0" t="s">
        <v>21362</v>
      </c>
      <c r="E1976" s="0" t="n">
        <v>22.64</v>
      </c>
    </row>
    <row r="1977" customFormat="false" ht="15.8" hidden="false" customHeight="false" outlineLevel="0" collapsed="false">
      <c r="A1977" s="0" t="s">
        <v>21363</v>
      </c>
      <c r="B1977" s="0" t="n">
        <v>34.79</v>
      </c>
      <c r="C1977" s="0" t="s">
        <v>203</v>
      </c>
      <c r="D1977" s="0" t="s">
        <v>21364</v>
      </c>
      <c r="E1977" s="0" t="n">
        <v>23.12</v>
      </c>
    </row>
    <row r="1978" customFormat="false" ht="15.8" hidden="false" customHeight="false" outlineLevel="0" collapsed="false">
      <c r="A1978" s="0" t="s">
        <v>21365</v>
      </c>
      <c r="B1978" s="0" t="n">
        <v>36.4</v>
      </c>
      <c r="C1978" s="0" t="s">
        <v>203</v>
      </c>
      <c r="D1978" s="0" t="s">
        <v>21366</v>
      </c>
      <c r="E1978" s="0" t="n">
        <v>24.19</v>
      </c>
    </row>
    <row r="1979" customFormat="false" ht="15.8" hidden="false" customHeight="false" outlineLevel="0" collapsed="false">
      <c r="A1979" s="0" t="s">
        <v>21367</v>
      </c>
      <c r="B1979" s="0" t="n">
        <v>42.28</v>
      </c>
      <c r="C1979" s="0" t="s">
        <v>203</v>
      </c>
      <c r="D1979" s="0" t="s">
        <v>21368</v>
      </c>
      <c r="E1979" s="0" t="n">
        <v>28.1</v>
      </c>
    </row>
    <row r="1980" customFormat="false" ht="15.8" hidden="false" customHeight="false" outlineLevel="0" collapsed="false">
      <c r="A1980" s="0" t="s">
        <v>21369</v>
      </c>
      <c r="B1980" s="0" t="n">
        <v>46</v>
      </c>
      <c r="C1980" s="0" t="s">
        <v>203</v>
      </c>
      <c r="D1980" s="0" t="s">
        <v>21370</v>
      </c>
      <c r="E1980" s="0" t="n">
        <v>30.57</v>
      </c>
    </row>
    <row r="1981" customFormat="false" ht="15.8" hidden="false" customHeight="false" outlineLevel="0" collapsed="false">
      <c r="A1981" s="0" t="s">
        <v>21371</v>
      </c>
      <c r="B1981" s="0" t="n">
        <v>28.78</v>
      </c>
      <c r="C1981" s="0" t="s">
        <v>203</v>
      </c>
      <c r="D1981" s="0" t="s">
        <v>21372</v>
      </c>
      <c r="E1981" s="0" t="n">
        <v>19.13</v>
      </c>
    </row>
    <row r="1982" customFormat="false" ht="15.8" hidden="false" customHeight="false" outlineLevel="0" collapsed="false">
      <c r="A1982" s="0" t="s">
        <v>21373</v>
      </c>
      <c r="B1982" s="0" t="n">
        <v>51.28</v>
      </c>
      <c r="C1982" s="0" t="s">
        <v>203</v>
      </c>
      <c r="D1982" s="0" t="s">
        <v>21374</v>
      </c>
      <c r="E1982" s="0" t="n">
        <v>34.08</v>
      </c>
    </row>
    <row r="1983" customFormat="false" ht="15.8" hidden="false" customHeight="false" outlineLevel="0" collapsed="false">
      <c r="A1983" s="0" t="s">
        <v>21375</v>
      </c>
      <c r="B1983" s="0" t="n">
        <v>39.35</v>
      </c>
      <c r="C1983" s="0" t="s">
        <v>203</v>
      </c>
      <c r="D1983" s="0" t="s">
        <v>21376</v>
      </c>
      <c r="E1983" s="0" t="n">
        <v>26.15</v>
      </c>
    </row>
    <row r="1984" customFormat="false" ht="15.8" hidden="false" customHeight="false" outlineLevel="0" collapsed="false">
      <c r="A1984" s="0" t="s">
        <v>21377</v>
      </c>
      <c r="B1984" s="0" t="n">
        <v>49.25</v>
      </c>
      <c r="C1984" s="0" t="s">
        <v>203</v>
      </c>
      <c r="D1984" s="0" t="s">
        <v>21378</v>
      </c>
      <c r="E1984" s="0" t="n">
        <v>32.73</v>
      </c>
    </row>
    <row r="1985" customFormat="false" ht="15.8" hidden="false" customHeight="false" outlineLevel="0" collapsed="false">
      <c r="A1985" s="0" t="s">
        <v>21379</v>
      </c>
      <c r="B1985" s="0" t="n">
        <v>7.67</v>
      </c>
      <c r="C1985" s="0" t="s">
        <v>203</v>
      </c>
      <c r="D1985" s="0" t="s">
        <v>21380</v>
      </c>
      <c r="E1985" s="0" t="n">
        <v>5.1</v>
      </c>
    </row>
    <row r="1986" customFormat="false" ht="15.8" hidden="false" customHeight="false" outlineLevel="0" collapsed="false">
      <c r="A1986" s="0" t="s">
        <v>21381</v>
      </c>
      <c r="B1986" s="0" t="n">
        <v>9.57</v>
      </c>
      <c r="C1986" s="0" t="s">
        <v>203</v>
      </c>
      <c r="D1986" s="0" t="s">
        <v>21382</v>
      </c>
      <c r="E1986" s="0" t="n">
        <v>6.36</v>
      </c>
    </row>
    <row r="1987" customFormat="false" ht="15.8" hidden="false" customHeight="false" outlineLevel="0" collapsed="false">
      <c r="A1987" s="0" t="s">
        <v>21383</v>
      </c>
      <c r="B1987" s="0" t="n">
        <v>15.03</v>
      </c>
      <c r="C1987" s="0" t="s">
        <v>203</v>
      </c>
      <c r="D1987" s="0" t="s">
        <v>21384</v>
      </c>
      <c r="E1987" s="0" t="n">
        <v>9.99</v>
      </c>
    </row>
    <row r="1988" customFormat="false" ht="15.8" hidden="false" customHeight="false" outlineLevel="0" collapsed="false">
      <c r="A1988" s="0" t="s">
        <v>21385</v>
      </c>
      <c r="B1988" s="0" t="n">
        <v>20.01</v>
      </c>
      <c r="C1988" s="0" t="s">
        <v>203</v>
      </c>
      <c r="D1988" s="0" t="s">
        <v>21386</v>
      </c>
      <c r="E1988" s="0" t="n">
        <v>13.3</v>
      </c>
    </row>
    <row r="1989" customFormat="false" ht="15.8" hidden="false" customHeight="false" outlineLevel="0" collapsed="false">
      <c r="A1989" s="0" t="s">
        <v>21387</v>
      </c>
      <c r="B1989" s="0" t="n">
        <v>39.32</v>
      </c>
      <c r="C1989" s="0" t="s">
        <v>203</v>
      </c>
      <c r="D1989" s="0" t="s">
        <v>21388</v>
      </c>
      <c r="E1989" s="0" t="n">
        <v>26.13</v>
      </c>
    </row>
    <row r="1990" customFormat="false" ht="15.8" hidden="false" customHeight="false" outlineLevel="0" collapsed="false">
      <c r="A1990" s="0" t="s">
        <v>21389</v>
      </c>
      <c r="B1990" s="0" t="n">
        <v>14.53</v>
      </c>
      <c r="C1990" s="0" t="s">
        <v>203</v>
      </c>
      <c r="D1990" s="0" t="s">
        <v>21390</v>
      </c>
      <c r="E1990" s="0" t="n">
        <v>9.66</v>
      </c>
    </row>
    <row r="1991" customFormat="false" ht="15.8" hidden="false" customHeight="false" outlineLevel="0" collapsed="false">
      <c r="A1991" s="0" t="s">
        <v>21391</v>
      </c>
      <c r="B1991" s="0" t="n">
        <v>12.62</v>
      </c>
      <c r="C1991" s="0" t="s">
        <v>203</v>
      </c>
      <c r="D1991" s="0" t="s">
        <v>21392</v>
      </c>
      <c r="E1991" s="0" t="n">
        <v>8.39</v>
      </c>
    </row>
    <row r="1992" customFormat="false" ht="15.8" hidden="false" customHeight="false" outlineLevel="0" collapsed="false">
      <c r="A1992" s="0" t="s">
        <v>21393</v>
      </c>
      <c r="B1992" s="0" t="n">
        <v>19.65</v>
      </c>
      <c r="C1992" s="0" t="s">
        <v>203</v>
      </c>
      <c r="D1992" s="0" t="s">
        <v>21394</v>
      </c>
      <c r="E1992" s="0" t="n">
        <v>13.06</v>
      </c>
    </row>
    <row r="1993" customFormat="false" ht="15.8" hidden="false" customHeight="false" outlineLevel="0" collapsed="false">
      <c r="A1993" s="0" t="s">
        <v>21395</v>
      </c>
      <c r="B1993" s="0" t="n">
        <v>32.71</v>
      </c>
      <c r="C1993" s="0" t="s">
        <v>203</v>
      </c>
      <c r="D1993" s="0" t="s">
        <v>21396</v>
      </c>
      <c r="E1993" s="0" t="n">
        <v>21.74</v>
      </c>
    </row>
    <row r="1994" customFormat="false" ht="15.8" hidden="false" customHeight="false" outlineLevel="0" collapsed="false">
      <c r="A1994" s="0" t="s">
        <v>21397</v>
      </c>
      <c r="B1994" s="0" t="n">
        <v>7.62</v>
      </c>
      <c r="C1994" s="0" t="s">
        <v>203</v>
      </c>
      <c r="D1994" s="0" t="s">
        <v>21398</v>
      </c>
      <c r="E1994" s="0" t="n">
        <v>5.07</v>
      </c>
    </row>
    <row r="1995" customFormat="false" ht="15.8" hidden="false" customHeight="false" outlineLevel="0" collapsed="false">
      <c r="A1995" s="0" t="s">
        <v>21399</v>
      </c>
      <c r="B1995" s="0" t="n">
        <v>14.61</v>
      </c>
      <c r="C1995" s="0" t="s">
        <v>203</v>
      </c>
      <c r="D1995" s="0" t="s">
        <v>21400</v>
      </c>
      <c r="E1995" s="0" t="n">
        <v>9.71</v>
      </c>
    </row>
    <row r="1996" customFormat="false" ht="15.8" hidden="false" customHeight="false" outlineLevel="0" collapsed="false">
      <c r="A1996" s="0" t="s">
        <v>21401</v>
      </c>
      <c r="B1996" s="0" t="n">
        <v>18.6</v>
      </c>
      <c r="C1996" s="0" t="s">
        <v>203</v>
      </c>
      <c r="D1996" s="0" t="s">
        <v>21402</v>
      </c>
      <c r="E1996" s="0" t="n">
        <v>12.36</v>
      </c>
    </row>
    <row r="1997" customFormat="false" ht="15.8" hidden="false" customHeight="false" outlineLevel="0" collapsed="false">
      <c r="A1997" s="0" t="s">
        <v>21403</v>
      </c>
      <c r="B1997" s="0" t="n">
        <v>15.47</v>
      </c>
      <c r="C1997" s="0" t="s">
        <v>203</v>
      </c>
      <c r="D1997" s="0" t="s">
        <v>21404</v>
      </c>
      <c r="E1997" s="0" t="n">
        <v>10.28</v>
      </c>
    </row>
    <row r="1998" customFormat="false" ht="15.8" hidden="false" customHeight="false" outlineLevel="0" collapsed="false">
      <c r="A1998" s="0" t="s">
        <v>21405</v>
      </c>
      <c r="B1998" s="0" t="n">
        <v>19.02</v>
      </c>
      <c r="C1998" s="0" t="s">
        <v>203</v>
      </c>
      <c r="D1998" s="0" t="s">
        <v>21406</v>
      </c>
      <c r="E1998" s="0" t="n">
        <v>12.64</v>
      </c>
    </row>
    <row r="1999" customFormat="false" ht="15.8" hidden="false" customHeight="false" outlineLevel="0" collapsed="false">
      <c r="A1999" s="0" t="s">
        <v>21407</v>
      </c>
      <c r="B1999" s="0" t="n">
        <v>21.44</v>
      </c>
      <c r="C1999" s="0" t="s">
        <v>203</v>
      </c>
      <c r="D1999" s="0" t="s">
        <v>1579</v>
      </c>
      <c r="E1999" s="0" t="n">
        <v>14.25</v>
      </c>
    </row>
    <row r="2000" customFormat="false" ht="15.8" hidden="false" customHeight="false" outlineLevel="0" collapsed="false">
      <c r="A2000" s="0" t="s">
        <v>21408</v>
      </c>
      <c r="B2000" s="0" t="n">
        <v>16.99</v>
      </c>
      <c r="C2000" s="0" t="s">
        <v>203</v>
      </c>
      <c r="D2000" s="0" t="s">
        <v>21409</v>
      </c>
      <c r="E2000" s="0" t="n">
        <v>11.29</v>
      </c>
    </row>
    <row r="2001" customFormat="false" ht="15.8" hidden="false" customHeight="false" outlineLevel="0" collapsed="false">
      <c r="A2001" s="0" t="s">
        <v>21410</v>
      </c>
      <c r="B2001" s="0" t="n">
        <v>20.79</v>
      </c>
      <c r="C2001" s="0" t="s">
        <v>203</v>
      </c>
      <c r="D2001" s="0" t="s">
        <v>21411</v>
      </c>
      <c r="E2001" s="0" t="n">
        <v>13.82</v>
      </c>
    </row>
    <row r="2002" customFormat="false" ht="15.8" hidden="false" customHeight="false" outlineLevel="0" collapsed="false">
      <c r="A2002" s="0" t="s">
        <v>21412</v>
      </c>
      <c r="B2002" s="0" t="n">
        <v>33.03</v>
      </c>
      <c r="C2002" s="0" t="s">
        <v>203</v>
      </c>
      <c r="D2002" s="0" t="s">
        <v>21413</v>
      </c>
      <c r="E2002" s="0" t="n">
        <v>21.95</v>
      </c>
    </row>
    <row r="2003" customFormat="false" ht="15.8" hidden="false" customHeight="false" outlineLevel="0" collapsed="false">
      <c r="A2003" s="0" t="s">
        <v>21414</v>
      </c>
      <c r="B2003" s="0" t="n">
        <v>37.48</v>
      </c>
      <c r="C2003" s="0" t="s">
        <v>203</v>
      </c>
      <c r="D2003" s="0" t="s">
        <v>21415</v>
      </c>
      <c r="E2003" s="0" t="n">
        <v>24.91</v>
      </c>
    </row>
    <row r="2004" customFormat="false" ht="15.8" hidden="false" customHeight="false" outlineLevel="0" collapsed="false">
      <c r="A2004" s="0" t="s">
        <v>21416</v>
      </c>
      <c r="B2004" s="0" t="n">
        <v>42.78</v>
      </c>
      <c r="C2004" s="0" t="s">
        <v>203</v>
      </c>
      <c r="D2004" s="0" t="s">
        <v>21417</v>
      </c>
      <c r="E2004" s="0" t="n">
        <v>28.43</v>
      </c>
    </row>
    <row r="2005" customFormat="false" ht="15.8" hidden="false" customHeight="false" outlineLevel="0" collapsed="false">
      <c r="A2005" s="0" t="s">
        <v>21418</v>
      </c>
      <c r="B2005" s="0" t="n">
        <v>42.06</v>
      </c>
      <c r="C2005" s="0" t="s">
        <v>203</v>
      </c>
      <c r="D2005" s="0" t="s">
        <v>21419</v>
      </c>
      <c r="E2005" s="0" t="n">
        <v>27.95</v>
      </c>
    </row>
    <row r="2006" customFormat="false" ht="15.8" hidden="false" customHeight="false" outlineLevel="0" collapsed="false">
      <c r="A2006" s="0" t="s">
        <v>21420</v>
      </c>
      <c r="B2006" s="0" t="n">
        <v>44.07</v>
      </c>
      <c r="C2006" s="0" t="s">
        <v>203</v>
      </c>
      <c r="D2006" s="0" t="s">
        <v>21421</v>
      </c>
      <c r="E2006" s="0" t="n">
        <v>29.29</v>
      </c>
    </row>
    <row r="2007" customFormat="false" ht="15.8" hidden="false" customHeight="false" outlineLevel="0" collapsed="false">
      <c r="A2007" s="0" t="s">
        <v>21422</v>
      </c>
      <c r="B2007" s="0" t="n">
        <v>239.99</v>
      </c>
      <c r="C2007" s="0" t="s">
        <v>203</v>
      </c>
      <c r="D2007" s="0" t="s">
        <v>21423</v>
      </c>
      <c r="E2007" s="0" t="n">
        <v>159.47</v>
      </c>
    </row>
    <row r="2008" customFormat="false" ht="15.8" hidden="false" customHeight="false" outlineLevel="0" collapsed="false">
      <c r="A2008" s="0" t="s">
        <v>21424</v>
      </c>
      <c r="B2008" s="0" t="n">
        <v>16.34</v>
      </c>
      <c r="C2008" s="0" t="s">
        <v>166</v>
      </c>
      <c r="D2008" s="0" t="s">
        <v>21425</v>
      </c>
      <c r="E2008" s="0" t="n">
        <v>10.86</v>
      </c>
    </row>
    <row r="2009" customFormat="false" ht="15.8" hidden="false" customHeight="false" outlineLevel="0" collapsed="false">
      <c r="A2009" s="0" t="s">
        <v>21426</v>
      </c>
      <c r="B2009" s="0" t="n">
        <v>20.66</v>
      </c>
      <c r="C2009" s="0" t="s">
        <v>166</v>
      </c>
      <c r="D2009" s="0" t="s">
        <v>21427</v>
      </c>
      <c r="E2009" s="0" t="n">
        <v>13.73</v>
      </c>
    </row>
    <row r="2010" customFormat="false" ht="15.8" hidden="false" customHeight="false" outlineLevel="0" collapsed="false">
      <c r="A2010" s="0" t="s">
        <v>21428</v>
      </c>
      <c r="B2010" s="0" t="n">
        <v>31.82</v>
      </c>
      <c r="C2010" s="0" t="s">
        <v>166</v>
      </c>
      <c r="D2010" s="0" t="s">
        <v>21429</v>
      </c>
      <c r="E2010" s="0" t="n">
        <v>21.15</v>
      </c>
    </row>
    <row r="2011" customFormat="false" ht="15.8" hidden="false" customHeight="false" outlineLevel="0" collapsed="false">
      <c r="A2011" s="0" t="s">
        <v>21430</v>
      </c>
      <c r="B2011" s="0" t="n">
        <v>36.87</v>
      </c>
      <c r="C2011" s="0" t="s">
        <v>166</v>
      </c>
      <c r="D2011" s="0" t="s">
        <v>21431</v>
      </c>
      <c r="E2011" s="0" t="n">
        <v>24.5</v>
      </c>
    </row>
    <row r="2012" customFormat="false" ht="15.8" hidden="false" customHeight="false" outlineLevel="0" collapsed="false">
      <c r="A2012" s="0" t="s">
        <v>21432</v>
      </c>
      <c r="B2012" s="0" t="n">
        <v>56.44</v>
      </c>
      <c r="C2012" s="0" t="s">
        <v>166</v>
      </c>
      <c r="D2012" s="0" t="s">
        <v>21433</v>
      </c>
      <c r="E2012" s="0" t="n">
        <v>37.51</v>
      </c>
    </row>
    <row r="2013" customFormat="false" ht="15.8" hidden="false" customHeight="false" outlineLevel="0" collapsed="false">
      <c r="A2013" s="0" t="s">
        <v>21434</v>
      </c>
      <c r="B2013" s="0" t="n">
        <v>82.3</v>
      </c>
      <c r="C2013" s="0" t="s">
        <v>166</v>
      </c>
      <c r="D2013" s="0" t="s">
        <v>21435</v>
      </c>
      <c r="E2013" s="0" t="n">
        <v>54.69</v>
      </c>
    </row>
    <row r="2014" customFormat="false" ht="15.8" hidden="false" customHeight="false" outlineLevel="0" collapsed="false">
      <c r="A2014" s="0" t="s">
        <v>21436</v>
      </c>
      <c r="B2014" s="0" t="n">
        <v>32.14</v>
      </c>
      <c r="C2014" s="0" t="s">
        <v>166</v>
      </c>
      <c r="D2014" s="0" t="s">
        <v>21437</v>
      </c>
      <c r="E2014" s="0" t="n">
        <v>21.36</v>
      </c>
    </row>
    <row r="2015" customFormat="false" ht="15.8" hidden="false" customHeight="false" outlineLevel="0" collapsed="false">
      <c r="A2015" s="0" t="s">
        <v>21438</v>
      </c>
      <c r="B2015" s="0" t="n">
        <v>36.08</v>
      </c>
      <c r="C2015" s="0" t="s">
        <v>166</v>
      </c>
      <c r="D2015" s="0" t="s">
        <v>21439</v>
      </c>
      <c r="E2015" s="0" t="n">
        <v>23.98</v>
      </c>
    </row>
    <row r="2016" customFormat="false" ht="15.8" hidden="false" customHeight="false" outlineLevel="0" collapsed="false">
      <c r="A2016" s="0" t="s">
        <v>21440</v>
      </c>
      <c r="B2016" s="0" t="n">
        <v>41.41</v>
      </c>
      <c r="C2016" s="0" t="s">
        <v>166</v>
      </c>
      <c r="D2016" s="0" t="s">
        <v>21441</v>
      </c>
      <c r="E2016" s="0" t="n">
        <v>27.52</v>
      </c>
    </row>
    <row r="2017" customFormat="false" ht="15.8" hidden="false" customHeight="false" outlineLevel="0" collapsed="false">
      <c r="A2017" s="0" t="s">
        <v>21442</v>
      </c>
      <c r="B2017" s="0" t="n">
        <v>39.74</v>
      </c>
      <c r="C2017" s="0" t="s">
        <v>166</v>
      </c>
      <c r="D2017" s="0" t="s">
        <v>21443</v>
      </c>
      <c r="E2017" s="0" t="n">
        <v>26.41</v>
      </c>
    </row>
    <row r="2018" customFormat="false" ht="15.8" hidden="false" customHeight="false" outlineLevel="0" collapsed="false">
      <c r="A2018" s="0" t="s">
        <v>21444</v>
      </c>
      <c r="B2018" s="0" t="n">
        <v>178.74</v>
      </c>
      <c r="C2018" s="0" t="s">
        <v>166</v>
      </c>
      <c r="D2018" s="0" t="s">
        <v>21445</v>
      </c>
      <c r="E2018" s="0" t="n">
        <v>118.77</v>
      </c>
    </row>
    <row r="2019" customFormat="false" ht="15.8" hidden="false" customHeight="false" outlineLevel="0" collapsed="false">
      <c r="A2019" s="0" t="s">
        <v>21446</v>
      </c>
      <c r="B2019" s="0" t="n">
        <v>20.66</v>
      </c>
      <c r="C2019" s="0" t="s">
        <v>166</v>
      </c>
      <c r="D2019" s="0" t="s">
        <v>21427</v>
      </c>
      <c r="E2019" s="0" t="n">
        <v>13.73</v>
      </c>
    </row>
    <row r="2020" customFormat="false" ht="15.8" hidden="false" customHeight="false" outlineLevel="0" collapsed="false">
      <c r="A2020" s="0" t="s">
        <v>21447</v>
      </c>
      <c r="B2020" s="0" t="n">
        <v>10.2</v>
      </c>
      <c r="C2020" s="0" t="s">
        <v>203</v>
      </c>
      <c r="D2020" s="0" t="s">
        <v>21448</v>
      </c>
      <c r="E2020" s="0" t="n">
        <v>6.78</v>
      </c>
    </row>
    <row r="2021" customFormat="false" ht="15.8" hidden="false" customHeight="false" outlineLevel="0" collapsed="false">
      <c r="A2021" s="0" t="s">
        <v>21449</v>
      </c>
      <c r="B2021" s="0" t="n">
        <v>10.86</v>
      </c>
      <c r="C2021" s="0" t="s">
        <v>203</v>
      </c>
      <c r="D2021" s="0" t="s">
        <v>21450</v>
      </c>
      <c r="E2021" s="0" t="n">
        <v>7.22</v>
      </c>
    </row>
    <row r="2022" customFormat="false" ht="15.8" hidden="false" customHeight="false" outlineLevel="0" collapsed="false">
      <c r="A2022" s="0" t="s">
        <v>21451</v>
      </c>
      <c r="B2022" s="0" t="n">
        <v>24.13</v>
      </c>
      <c r="C2022" s="0" t="s">
        <v>203</v>
      </c>
      <c r="D2022" s="0" t="s">
        <v>21452</v>
      </c>
      <c r="E2022" s="0" t="n">
        <v>16.04</v>
      </c>
    </row>
    <row r="2023" customFormat="false" ht="15.8" hidden="false" customHeight="false" outlineLevel="0" collapsed="false">
      <c r="A2023" s="0" t="s">
        <v>21453</v>
      </c>
      <c r="B2023" s="0" t="n">
        <v>12.22</v>
      </c>
      <c r="C2023" s="0" t="s">
        <v>203</v>
      </c>
      <c r="D2023" s="0" t="s">
        <v>21454</v>
      </c>
      <c r="E2023" s="0" t="n">
        <v>8.12</v>
      </c>
    </row>
    <row r="2024" customFormat="false" ht="15.8" hidden="false" customHeight="false" outlineLevel="0" collapsed="false">
      <c r="A2024" s="0" t="s">
        <v>21455</v>
      </c>
      <c r="B2024" s="0" t="n">
        <v>17.41</v>
      </c>
      <c r="C2024" s="0" t="s">
        <v>203</v>
      </c>
      <c r="D2024" s="0" t="s">
        <v>21456</v>
      </c>
      <c r="E2024" s="0" t="n">
        <v>11.57</v>
      </c>
    </row>
    <row r="2025" customFormat="false" ht="15.8" hidden="false" customHeight="false" outlineLevel="0" collapsed="false">
      <c r="A2025" s="0" t="s">
        <v>21457</v>
      </c>
      <c r="B2025" s="0" t="n">
        <v>70.35</v>
      </c>
      <c r="C2025" s="0" t="s">
        <v>203</v>
      </c>
      <c r="D2025" s="0" t="s">
        <v>21458</v>
      </c>
      <c r="E2025" s="0" t="n">
        <v>46.75</v>
      </c>
    </row>
    <row r="2026" customFormat="false" ht="15.8" hidden="false" customHeight="false" outlineLevel="0" collapsed="false">
      <c r="A2026" s="0" t="s">
        <v>21459</v>
      </c>
      <c r="B2026" s="0" t="n">
        <v>45.9</v>
      </c>
      <c r="C2026" s="0" t="s">
        <v>203</v>
      </c>
      <c r="D2026" s="0" t="s">
        <v>21460</v>
      </c>
      <c r="E2026" s="0" t="n">
        <v>30.5</v>
      </c>
    </row>
    <row r="2027" customFormat="false" ht="15.8" hidden="false" customHeight="false" outlineLevel="0" collapsed="false">
      <c r="A2027" s="0" t="s">
        <v>21461</v>
      </c>
      <c r="B2027" s="0" t="n">
        <v>73.51</v>
      </c>
      <c r="C2027" s="0" t="s">
        <v>203</v>
      </c>
      <c r="D2027" s="0" t="s">
        <v>21462</v>
      </c>
      <c r="E2027" s="0" t="n">
        <v>48.85</v>
      </c>
    </row>
    <row r="2028" customFormat="false" ht="15.8" hidden="false" customHeight="false" outlineLevel="0" collapsed="false">
      <c r="A2028" s="0" t="s">
        <v>21463</v>
      </c>
      <c r="B2028" s="0" t="n">
        <v>16.38</v>
      </c>
      <c r="C2028" s="0" t="s">
        <v>203</v>
      </c>
      <c r="D2028" s="0" t="s">
        <v>21464</v>
      </c>
      <c r="E2028" s="0" t="n">
        <v>10.89</v>
      </c>
    </row>
    <row r="2029" customFormat="false" ht="15.8" hidden="false" customHeight="false" outlineLevel="0" collapsed="false">
      <c r="A2029" s="0" t="s">
        <v>21465</v>
      </c>
      <c r="B2029" s="0" t="n">
        <v>18.94</v>
      </c>
      <c r="C2029" s="0" t="s">
        <v>203</v>
      </c>
      <c r="D2029" s="0" t="s">
        <v>21466</v>
      </c>
      <c r="E2029" s="0" t="n">
        <v>12.59</v>
      </c>
    </row>
    <row r="2030" customFormat="false" ht="15.8" hidden="false" customHeight="false" outlineLevel="0" collapsed="false">
      <c r="A2030" s="0" t="s">
        <v>21467</v>
      </c>
      <c r="B2030" s="0" t="n">
        <v>32.31</v>
      </c>
      <c r="C2030" s="0" t="s">
        <v>203</v>
      </c>
      <c r="D2030" s="0" t="s">
        <v>21468</v>
      </c>
      <c r="E2030" s="0" t="n">
        <v>21.47</v>
      </c>
    </row>
    <row r="2031" customFormat="false" ht="15.8" hidden="false" customHeight="false" outlineLevel="0" collapsed="false">
      <c r="A2031" s="0" t="s">
        <v>21469</v>
      </c>
      <c r="B2031" s="0" t="n">
        <v>43.77</v>
      </c>
      <c r="C2031" s="0" t="s">
        <v>203</v>
      </c>
      <c r="D2031" s="0" t="s">
        <v>21470</v>
      </c>
      <c r="E2031" s="0" t="n">
        <v>29.09</v>
      </c>
    </row>
    <row r="2032" customFormat="false" ht="15.8" hidden="false" customHeight="false" outlineLevel="0" collapsed="false">
      <c r="A2032" s="0" t="s">
        <v>21471</v>
      </c>
      <c r="B2032" s="0" t="n">
        <v>91.04</v>
      </c>
      <c r="C2032" s="0" t="s">
        <v>203</v>
      </c>
      <c r="D2032" s="0" t="s">
        <v>21472</v>
      </c>
      <c r="E2032" s="0" t="n">
        <v>60.5</v>
      </c>
    </row>
    <row r="2033" customFormat="false" ht="15.8" hidden="false" customHeight="false" outlineLevel="0" collapsed="false">
      <c r="A2033" s="0" t="s">
        <v>21473</v>
      </c>
      <c r="B2033" s="0" t="n">
        <v>16.82</v>
      </c>
      <c r="C2033" s="0" t="s">
        <v>203</v>
      </c>
      <c r="D2033" s="0" t="s">
        <v>21474</v>
      </c>
      <c r="E2033" s="0" t="n">
        <v>11.18</v>
      </c>
    </row>
    <row r="2034" customFormat="false" ht="15.8" hidden="false" customHeight="false" outlineLevel="0" collapsed="false">
      <c r="A2034" s="0" t="s">
        <v>21475</v>
      </c>
      <c r="B2034" s="0" t="n">
        <v>19.88</v>
      </c>
      <c r="C2034" s="0" t="s">
        <v>203</v>
      </c>
      <c r="D2034" s="0" t="s">
        <v>21476</v>
      </c>
      <c r="E2034" s="0" t="n">
        <v>13.21</v>
      </c>
    </row>
    <row r="2035" customFormat="false" ht="15.8" hidden="false" customHeight="false" outlineLevel="0" collapsed="false">
      <c r="A2035" s="0" t="s">
        <v>21477</v>
      </c>
      <c r="B2035" s="0" t="n">
        <v>33.9</v>
      </c>
      <c r="C2035" s="0" t="s">
        <v>203</v>
      </c>
      <c r="D2035" s="0" t="s">
        <v>21478</v>
      </c>
      <c r="E2035" s="0" t="n">
        <v>22.53</v>
      </c>
    </row>
    <row r="2036" customFormat="false" ht="15.8" hidden="false" customHeight="false" outlineLevel="0" collapsed="false">
      <c r="A2036" s="0" t="s">
        <v>21479</v>
      </c>
      <c r="B2036" s="0" t="n">
        <v>48.6</v>
      </c>
      <c r="C2036" s="0" t="s">
        <v>203</v>
      </c>
      <c r="D2036" s="0" t="s">
        <v>21480</v>
      </c>
      <c r="E2036" s="0" t="n">
        <v>32.3</v>
      </c>
    </row>
    <row r="2037" customFormat="false" ht="15.8" hidden="false" customHeight="false" outlineLevel="0" collapsed="false">
      <c r="A2037" s="0" t="s">
        <v>21481</v>
      </c>
      <c r="B2037" s="0" t="n">
        <v>122.63</v>
      </c>
      <c r="C2037" s="0" t="s">
        <v>203</v>
      </c>
      <c r="D2037" s="0" t="s">
        <v>21482</v>
      </c>
      <c r="E2037" s="0" t="n">
        <v>81.49</v>
      </c>
    </row>
    <row r="2038" customFormat="false" ht="15.8" hidden="false" customHeight="false" outlineLevel="0" collapsed="false">
      <c r="A2038" s="0" t="s">
        <v>21483</v>
      </c>
      <c r="B2038" s="0" t="n">
        <v>57.06</v>
      </c>
      <c r="C2038" s="0" t="s">
        <v>203</v>
      </c>
      <c r="D2038" s="0" t="s">
        <v>21484</v>
      </c>
      <c r="E2038" s="0" t="n">
        <v>37.92</v>
      </c>
    </row>
    <row r="2039" customFormat="false" ht="15.8" hidden="false" customHeight="false" outlineLevel="0" collapsed="false">
      <c r="A2039" s="0" t="s">
        <v>21485</v>
      </c>
      <c r="B2039" s="0" t="n">
        <v>25.53</v>
      </c>
      <c r="C2039" s="0" t="s">
        <v>203</v>
      </c>
      <c r="D2039" s="0" t="s">
        <v>21486</v>
      </c>
      <c r="E2039" s="0" t="n">
        <v>16.97</v>
      </c>
    </row>
    <row r="2040" customFormat="false" ht="15.8" hidden="false" customHeight="false" outlineLevel="0" collapsed="false">
      <c r="A2040" s="0" t="s">
        <v>21487</v>
      </c>
      <c r="B2040" s="0" t="n">
        <v>30.3</v>
      </c>
      <c r="C2040" s="0" t="s">
        <v>203</v>
      </c>
      <c r="D2040" s="0" t="s">
        <v>21488</v>
      </c>
      <c r="E2040" s="0" t="n">
        <v>20.14</v>
      </c>
    </row>
    <row r="2041" customFormat="false" ht="15.8" hidden="false" customHeight="false" outlineLevel="0" collapsed="false">
      <c r="A2041" s="0" t="s">
        <v>21489</v>
      </c>
      <c r="B2041" s="0" t="n">
        <v>53.56</v>
      </c>
      <c r="C2041" s="0" t="s">
        <v>203</v>
      </c>
      <c r="D2041" s="0" t="s">
        <v>21490</v>
      </c>
      <c r="E2041" s="0" t="n">
        <v>35.59</v>
      </c>
    </row>
    <row r="2042" customFormat="false" ht="15.8" hidden="false" customHeight="false" outlineLevel="0" collapsed="false">
      <c r="A2042" s="0" t="s">
        <v>21491</v>
      </c>
      <c r="B2042" s="0" t="n">
        <v>78.15</v>
      </c>
      <c r="C2042" s="0" t="s">
        <v>203</v>
      </c>
      <c r="D2042" s="0" t="s">
        <v>21492</v>
      </c>
      <c r="E2042" s="0" t="n">
        <v>51.93</v>
      </c>
    </row>
    <row r="2043" customFormat="false" ht="15.8" hidden="false" customHeight="false" outlineLevel="0" collapsed="false">
      <c r="A2043" s="0" t="s">
        <v>21493</v>
      </c>
      <c r="B2043" s="0" t="n">
        <v>76.94</v>
      </c>
      <c r="C2043" s="0" t="s">
        <v>203</v>
      </c>
      <c r="D2043" s="0" t="s">
        <v>21494</v>
      </c>
      <c r="E2043" s="0" t="n">
        <v>51.13</v>
      </c>
    </row>
    <row r="2044" customFormat="false" ht="15.8" hidden="false" customHeight="false" outlineLevel="0" collapsed="false">
      <c r="A2044" s="0" t="s">
        <v>21495</v>
      </c>
      <c r="B2044" s="0" t="n">
        <v>14.67</v>
      </c>
      <c r="C2044" s="0" t="s">
        <v>203</v>
      </c>
      <c r="D2044" s="0" t="s">
        <v>21496</v>
      </c>
      <c r="E2044" s="0" t="n">
        <v>9.75</v>
      </c>
    </row>
    <row r="2045" customFormat="false" ht="15.8" hidden="false" customHeight="false" outlineLevel="0" collapsed="false">
      <c r="A2045" s="0" t="s">
        <v>21497</v>
      </c>
      <c r="B2045" s="0" t="n">
        <v>18.33</v>
      </c>
      <c r="C2045" s="0" t="s">
        <v>203</v>
      </c>
      <c r="D2045" s="0" t="s">
        <v>21498</v>
      </c>
      <c r="E2045" s="0" t="n">
        <v>12.18</v>
      </c>
    </row>
    <row r="2046" customFormat="false" ht="15.8" hidden="false" customHeight="false" outlineLevel="0" collapsed="false">
      <c r="A2046" s="0" t="s">
        <v>21499</v>
      </c>
      <c r="B2046" s="0" t="n">
        <v>26.17</v>
      </c>
      <c r="C2046" s="0" t="s">
        <v>203</v>
      </c>
      <c r="D2046" s="0" t="s">
        <v>21500</v>
      </c>
      <c r="E2046" s="0" t="n">
        <v>17.39</v>
      </c>
    </row>
    <row r="2047" customFormat="false" ht="15.8" hidden="false" customHeight="false" outlineLevel="0" collapsed="false">
      <c r="A2047" s="0" t="s">
        <v>21501</v>
      </c>
      <c r="B2047" s="0" t="n">
        <v>18.33</v>
      </c>
      <c r="C2047" s="0" t="s">
        <v>203</v>
      </c>
      <c r="D2047" s="0" t="s">
        <v>21502</v>
      </c>
      <c r="E2047" s="0" t="n">
        <v>12.18</v>
      </c>
    </row>
    <row r="2048" customFormat="false" ht="15.8" hidden="false" customHeight="false" outlineLevel="0" collapsed="false">
      <c r="A2048" s="0" t="s">
        <v>21503</v>
      </c>
      <c r="B2048" s="0" t="n">
        <v>28.83</v>
      </c>
      <c r="C2048" s="0" t="s">
        <v>203</v>
      </c>
      <c r="D2048" s="0" t="s">
        <v>21504</v>
      </c>
      <c r="E2048" s="0" t="n">
        <v>19.16</v>
      </c>
    </row>
    <row r="2049" customFormat="false" ht="15.8" hidden="false" customHeight="false" outlineLevel="0" collapsed="false">
      <c r="A2049" s="0" t="s">
        <v>21505</v>
      </c>
      <c r="B2049" s="0" t="n">
        <v>79.53</v>
      </c>
      <c r="C2049" s="0" t="s">
        <v>203</v>
      </c>
      <c r="D2049" s="0" t="s">
        <v>21506</v>
      </c>
      <c r="E2049" s="0" t="n">
        <v>52.85</v>
      </c>
    </row>
    <row r="2050" customFormat="false" ht="15.8" hidden="false" customHeight="false" outlineLevel="0" collapsed="false">
      <c r="A2050" s="0" t="s">
        <v>21507</v>
      </c>
      <c r="B2050" s="0" t="n">
        <v>50.98</v>
      </c>
      <c r="C2050" s="0" t="s">
        <v>203</v>
      </c>
      <c r="D2050" s="0" t="s">
        <v>21508</v>
      </c>
      <c r="E2050" s="0" t="n">
        <v>33.88</v>
      </c>
    </row>
    <row r="2051" customFormat="false" ht="15.8" hidden="false" customHeight="false" outlineLevel="0" collapsed="false">
      <c r="A2051" s="0" t="s">
        <v>21509</v>
      </c>
      <c r="B2051" s="0" t="n">
        <v>64.8</v>
      </c>
      <c r="C2051" s="0" t="s">
        <v>203</v>
      </c>
      <c r="D2051" s="0" t="s">
        <v>21510</v>
      </c>
      <c r="E2051" s="0" t="n">
        <v>43.06</v>
      </c>
    </row>
    <row r="2052" customFormat="false" ht="15.8" hidden="false" customHeight="false" outlineLevel="0" collapsed="false">
      <c r="A2052" s="0" t="s">
        <v>21511</v>
      </c>
      <c r="B2052" s="0" t="n">
        <v>18.31</v>
      </c>
      <c r="C2052" s="0" t="s">
        <v>166</v>
      </c>
      <c r="D2052" s="0" t="s">
        <v>21512</v>
      </c>
      <c r="E2052" s="0" t="n">
        <v>12.17</v>
      </c>
    </row>
    <row r="2053" customFormat="false" ht="15.8" hidden="false" customHeight="false" outlineLevel="0" collapsed="false">
      <c r="A2053" s="0" t="s">
        <v>21513</v>
      </c>
      <c r="B2053" s="0" t="n">
        <v>23.23</v>
      </c>
      <c r="C2053" s="0" t="s">
        <v>166</v>
      </c>
      <c r="D2053" s="0" t="s">
        <v>21514</v>
      </c>
      <c r="E2053" s="0" t="n">
        <v>15.44</v>
      </c>
    </row>
    <row r="2054" customFormat="false" ht="15.8" hidden="false" customHeight="false" outlineLevel="0" collapsed="false">
      <c r="A2054" s="0" t="s">
        <v>21515</v>
      </c>
      <c r="B2054" s="0" t="n">
        <v>35.12</v>
      </c>
      <c r="C2054" s="0" t="s">
        <v>166</v>
      </c>
      <c r="D2054" s="0" t="s">
        <v>21516</v>
      </c>
      <c r="E2054" s="0" t="n">
        <v>23.34</v>
      </c>
    </row>
    <row r="2055" customFormat="false" ht="15.8" hidden="false" customHeight="false" outlineLevel="0" collapsed="false">
      <c r="A2055" s="0" t="s">
        <v>21517</v>
      </c>
      <c r="B2055" s="0" t="n">
        <v>43.38</v>
      </c>
      <c r="C2055" s="0" t="s">
        <v>166</v>
      </c>
      <c r="D2055" s="0" t="s">
        <v>21518</v>
      </c>
      <c r="E2055" s="0" t="n">
        <v>28.83</v>
      </c>
    </row>
    <row r="2056" customFormat="false" ht="15.8" hidden="false" customHeight="false" outlineLevel="0" collapsed="false">
      <c r="A2056" s="0" t="s">
        <v>21519</v>
      </c>
      <c r="B2056" s="0" t="n">
        <v>91.43</v>
      </c>
      <c r="C2056" s="0" t="s">
        <v>166</v>
      </c>
      <c r="D2056" s="0" t="s">
        <v>21520</v>
      </c>
      <c r="E2056" s="0" t="n">
        <v>60.76</v>
      </c>
    </row>
    <row r="2057" customFormat="false" ht="15.8" hidden="false" customHeight="false" outlineLevel="0" collapsed="false">
      <c r="A2057" s="0" t="s">
        <v>21521</v>
      </c>
      <c r="B2057" s="0" t="n">
        <v>14.82</v>
      </c>
      <c r="C2057" s="0" t="s">
        <v>166</v>
      </c>
      <c r="D2057" s="0" t="s">
        <v>21522</v>
      </c>
      <c r="E2057" s="0" t="n">
        <v>9.85</v>
      </c>
    </row>
    <row r="2058" customFormat="false" ht="15.8" hidden="false" customHeight="false" outlineLevel="0" collapsed="false">
      <c r="A2058" s="0" t="s">
        <v>21523</v>
      </c>
      <c r="B2058" s="0" t="n">
        <v>24.89</v>
      </c>
      <c r="C2058" s="0" t="s">
        <v>166</v>
      </c>
      <c r="D2058" s="0" t="s">
        <v>21524</v>
      </c>
      <c r="E2058" s="0" t="n">
        <v>16.54</v>
      </c>
    </row>
    <row r="2059" customFormat="false" ht="15.8" hidden="false" customHeight="false" outlineLevel="0" collapsed="false">
      <c r="A2059" s="0" t="s">
        <v>21525</v>
      </c>
      <c r="B2059" s="0" t="n">
        <v>35.06</v>
      </c>
      <c r="C2059" s="0" t="s">
        <v>166</v>
      </c>
      <c r="D2059" s="0" t="s">
        <v>21526</v>
      </c>
      <c r="E2059" s="0" t="n">
        <v>23.3</v>
      </c>
    </row>
    <row r="2060" customFormat="false" ht="15.8" hidden="false" customHeight="false" outlineLevel="0" collapsed="false">
      <c r="A2060" s="0" t="s">
        <v>21527</v>
      </c>
      <c r="B2060" s="0" t="n">
        <v>3.35</v>
      </c>
      <c r="C2060" s="0" t="s">
        <v>203</v>
      </c>
      <c r="D2060" s="0" t="s">
        <v>21528</v>
      </c>
      <c r="E2060" s="0" t="n">
        <v>2.23</v>
      </c>
    </row>
    <row r="2061" customFormat="false" ht="15.8" hidden="false" customHeight="false" outlineLevel="0" collapsed="false">
      <c r="A2061" s="0" t="s">
        <v>21529</v>
      </c>
      <c r="B2061" s="0" t="n">
        <v>3.41</v>
      </c>
      <c r="C2061" s="0" t="s">
        <v>203</v>
      </c>
      <c r="D2061" s="0" t="s">
        <v>21530</v>
      </c>
      <c r="E2061" s="0" t="n">
        <v>2.27</v>
      </c>
    </row>
    <row r="2062" customFormat="false" ht="15.8" hidden="false" customHeight="false" outlineLevel="0" collapsed="false">
      <c r="A2062" s="0" t="s">
        <v>21531</v>
      </c>
      <c r="B2062" s="0" t="n">
        <v>3.74</v>
      </c>
      <c r="C2062" s="0" t="s">
        <v>203</v>
      </c>
      <c r="D2062" s="0" t="s">
        <v>21532</v>
      </c>
      <c r="E2062" s="0" t="n">
        <v>2.49</v>
      </c>
    </row>
    <row r="2063" customFormat="false" ht="15.8" hidden="false" customHeight="false" outlineLevel="0" collapsed="false">
      <c r="A2063" s="0" t="s">
        <v>21533</v>
      </c>
      <c r="B2063" s="0" t="n">
        <v>4.36</v>
      </c>
      <c r="C2063" s="0" t="s">
        <v>203</v>
      </c>
      <c r="D2063" s="0" t="s">
        <v>21534</v>
      </c>
      <c r="E2063" s="0" t="n">
        <v>2.9</v>
      </c>
    </row>
    <row r="2064" customFormat="false" ht="15.8" hidden="false" customHeight="false" outlineLevel="0" collapsed="false">
      <c r="A2064" s="0" t="s">
        <v>21535</v>
      </c>
      <c r="B2064" s="0" t="n">
        <v>10.63</v>
      </c>
      <c r="C2064" s="0" t="s">
        <v>203</v>
      </c>
      <c r="D2064" s="0" t="s">
        <v>21536</v>
      </c>
      <c r="E2064" s="0" t="n">
        <v>7.07</v>
      </c>
    </row>
    <row r="2065" customFormat="false" ht="15.8" hidden="false" customHeight="false" outlineLevel="0" collapsed="false">
      <c r="A2065" s="0" t="s">
        <v>21537</v>
      </c>
      <c r="B2065" s="0" t="n">
        <v>3.55</v>
      </c>
      <c r="C2065" s="0" t="s">
        <v>203</v>
      </c>
      <c r="D2065" s="0" t="s">
        <v>21538</v>
      </c>
      <c r="E2065" s="0" t="n">
        <v>2.36</v>
      </c>
    </row>
    <row r="2066" customFormat="false" ht="15.8" hidden="false" customHeight="false" outlineLevel="0" collapsed="false">
      <c r="A2066" s="0" t="s">
        <v>21539</v>
      </c>
      <c r="B2066" s="0" t="n">
        <v>3.67</v>
      </c>
      <c r="C2066" s="0" t="s">
        <v>203</v>
      </c>
      <c r="D2066" s="0" t="s">
        <v>21540</v>
      </c>
      <c r="E2066" s="0" t="n">
        <v>2.44</v>
      </c>
    </row>
    <row r="2067" customFormat="false" ht="15.8" hidden="false" customHeight="false" outlineLevel="0" collapsed="false">
      <c r="A2067" s="0" t="s">
        <v>21541</v>
      </c>
      <c r="B2067" s="0" t="n">
        <v>3.85</v>
      </c>
      <c r="C2067" s="0" t="s">
        <v>203</v>
      </c>
      <c r="D2067" s="0" t="s">
        <v>21542</v>
      </c>
      <c r="E2067" s="0" t="n">
        <v>2.56</v>
      </c>
    </row>
    <row r="2068" customFormat="false" ht="15.8" hidden="false" customHeight="false" outlineLevel="0" collapsed="false">
      <c r="A2068" s="0" t="s">
        <v>21543</v>
      </c>
      <c r="B2068" s="0" t="n">
        <v>4.43</v>
      </c>
      <c r="C2068" s="0" t="s">
        <v>203</v>
      </c>
      <c r="D2068" s="0" t="s">
        <v>21544</v>
      </c>
      <c r="E2068" s="0" t="n">
        <v>2.95</v>
      </c>
    </row>
    <row r="2069" customFormat="false" ht="15.8" hidden="false" customHeight="false" outlineLevel="0" collapsed="false">
      <c r="A2069" s="0" t="s">
        <v>21545</v>
      </c>
      <c r="B2069" s="0" t="n">
        <v>14.62</v>
      </c>
      <c r="C2069" s="0" t="s">
        <v>203</v>
      </c>
      <c r="D2069" s="0" t="s">
        <v>21546</v>
      </c>
      <c r="E2069" s="0" t="n">
        <v>9.72</v>
      </c>
    </row>
    <row r="2070" customFormat="false" ht="15.8" hidden="false" customHeight="false" outlineLevel="0" collapsed="false">
      <c r="A2070" s="0" t="s">
        <v>21547</v>
      </c>
      <c r="B2070" s="0" t="n">
        <v>194.34</v>
      </c>
      <c r="C2070" s="0" t="s">
        <v>203</v>
      </c>
      <c r="D2070" s="0" t="s">
        <v>21548</v>
      </c>
      <c r="E2070" s="0" t="n">
        <v>129.14</v>
      </c>
    </row>
    <row r="2071" customFormat="false" ht="15.8" hidden="false" customHeight="false" outlineLevel="0" collapsed="false">
      <c r="A2071" s="0" t="s">
        <v>21549</v>
      </c>
      <c r="B2071" s="0" t="n">
        <v>506.07</v>
      </c>
      <c r="C2071" s="0" t="s">
        <v>203</v>
      </c>
      <c r="D2071" s="0" t="s">
        <v>21550</v>
      </c>
      <c r="E2071" s="0" t="n">
        <v>336.28</v>
      </c>
    </row>
    <row r="2072" customFormat="false" ht="15.8" hidden="false" customHeight="false" outlineLevel="0" collapsed="false">
      <c r="A2072" s="0" t="s">
        <v>21551</v>
      </c>
      <c r="B2072" s="0" t="n">
        <v>328.1</v>
      </c>
      <c r="C2072" s="0" t="s">
        <v>203</v>
      </c>
      <c r="D2072" s="0" t="s">
        <v>21552</v>
      </c>
      <c r="E2072" s="0" t="n">
        <v>218.02</v>
      </c>
    </row>
    <row r="2073" customFormat="false" ht="15.8" hidden="false" customHeight="false" outlineLevel="0" collapsed="false">
      <c r="A2073" s="0" t="s">
        <v>21553</v>
      </c>
      <c r="B2073" s="0" t="n">
        <v>755.82</v>
      </c>
      <c r="C2073" s="0" t="s">
        <v>203</v>
      </c>
      <c r="D2073" s="0" t="s">
        <v>21554</v>
      </c>
      <c r="E2073" s="0" t="n">
        <v>502.23</v>
      </c>
    </row>
    <row r="2074" customFormat="false" ht="15.8" hidden="false" customHeight="false" outlineLevel="0" collapsed="false">
      <c r="A2074" s="0" t="s">
        <v>21555</v>
      </c>
      <c r="B2074" s="0" t="n">
        <v>1077.39</v>
      </c>
      <c r="C2074" s="0" t="s">
        <v>203</v>
      </c>
      <c r="D2074" s="0" t="s">
        <v>21556</v>
      </c>
      <c r="E2074" s="0" t="n">
        <v>715.91</v>
      </c>
    </row>
    <row r="2075" customFormat="false" ht="15.8" hidden="false" customHeight="false" outlineLevel="0" collapsed="false">
      <c r="A2075" s="0" t="s">
        <v>21557</v>
      </c>
      <c r="B2075" s="0" t="n">
        <v>794.64</v>
      </c>
      <c r="C2075" s="0" t="s">
        <v>203</v>
      </c>
      <c r="D2075" s="0" t="s">
        <v>21558</v>
      </c>
      <c r="E2075" s="0" t="n">
        <v>528.03</v>
      </c>
    </row>
    <row r="2076" customFormat="false" ht="15.8" hidden="false" customHeight="false" outlineLevel="0" collapsed="false">
      <c r="A2076" s="0" t="s">
        <v>21559</v>
      </c>
      <c r="B2076" s="0" t="n">
        <v>948.49</v>
      </c>
      <c r="C2076" s="0" t="s">
        <v>203</v>
      </c>
      <c r="D2076" s="0" t="s">
        <v>21560</v>
      </c>
      <c r="E2076" s="0" t="n">
        <v>630.26</v>
      </c>
    </row>
    <row r="2077" customFormat="false" ht="15.8" hidden="false" customHeight="false" outlineLevel="0" collapsed="false">
      <c r="A2077" s="0" t="s">
        <v>21561</v>
      </c>
      <c r="B2077" s="0" t="n">
        <v>214.36</v>
      </c>
      <c r="C2077" s="0" t="s">
        <v>623</v>
      </c>
      <c r="D2077" s="0" t="s">
        <v>21562</v>
      </c>
      <c r="E2077" s="0" t="n">
        <v>142.44</v>
      </c>
    </row>
    <row r="2078" customFormat="false" ht="15.8" hidden="false" customHeight="false" outlineLevel="0" collapsed="false">
      <c r="A2078" s="0" t="s">
        <v>21563</v>
      </c>
      <c r="B2078" s="0" t="n">
        <v>677.85</v>
      </c>
      <c r="C2078" s="0" t="s">
        <v>203</v>
      </c>
      <c r="D2078" s="0" t="s">
        <v>21564</v>
      </c>
      <c r="E2078" s="0" t="n">
        <v>450.42</v>
      </c>
    </row>
    <row r="2079" customFormat="false" ht="15.8" hidden="false" customHeight="false" outlineLevel="0" collapsed="false">
      <c r="A2079" s="0" t="s">
        <v>21565</v>
      </c>
      <c r="B2079" s="0" t="n">
        <v>908.07</v>
      </c>
      <c r="C2079" s="0" t="s">
        <v>203</v>
      </c>
      <c r="D2079" s="0" t="s">
        <v>21566</v>
      </c>
      <c r="E2079" s="0" t="n">
        <v>603.4</v>
      </c>
    </row>
    <row r="2080" customFormat="false" ht="26.5" hidden="false" customHeight="false" outlineLevel="0" collapsed="false">
      <c r="A2080" s="0" t="s">
        <v>21567</v>
      </c>
      <c r="B2080" s="0" t="n">
        <v>486.51</v>
      </c>
      <c r="C2080" s="0" t="s">
        <v>203</v>
      </c>
      <c r="D2080" s="298" t="s">
        <v>21568</v>
      </c>
      <c r="E2080" s="0" t="n">
        <v>323.28</v>
      </c>
    </row>
    <row r="2081" customFormat="false" ht="26.5" hidden="false" customHeight="false" outlineLevel="0" collapsed="false">
      <c r="A2081" s="0" t="s">
        <v>21569</v>
      </c>
      <c r="B2081" s="0" t="n">
        <v>791.35</v>
      </c>
      <c r="C2081" s="0" t="s">
        <v>203</v>
      </c>
      <c r="D2081" s="298" t="s">
        <v>21570</v>
      </c>
      <c r="E2081" s="0" t="n">
        <v>525.84</v>
      </c>
    </row>
    <row r="2082" customFormat="false" ht="26.5" hidden="false" customHeight="false" outlineLevel="0" collapsed="false">
      <c r="A2082" s="0" t="s">
        <v>21571</v>
      </c>
      <c r="B2082" s="0" t="n">
        <v>854.86</v>
      </c>
      <c r="C2082" s="0" t="s">
        <v>203</v>
      </c>
      <c r="D2082" s="298" t="s">
        <v>21572</v>
      </c>
      <c r="E2082" s="0" t="n">
        <v>568.04</v>
      </c>
    </row>
    <row r="2083" customFormat="false" ht="26.5" hidden="false" customHeight="false" outlineLevel="0" collapsed="false">
      <c r="A2083" s="0" t="s">
        <v>21573</v>
      </c>
      <c r="B2083" s="0" t="n">
        <v>355.63</v>
      </c>
      <c r="C2083" s="0" t="s">
        <v>203</v>
      </c>
      <c r="D2083" s="298" t="s">
        <v>21574</v>
      </c>
      <c r="E2083" s="0" t="n">
        <v>236.31</v>
      </c>
    </row>
    <row r="2084" customFormat="false" ht="15.8" hidden="false" customHeight="false" outlineLevel="0" collapsed="false">
      <c r="A2084" s="0" t="s">
        <v>21575</v>
      </c>
      <c r="B2084" s="0" t="n">
        <v>489.44</v>
      </c>
      <c r="C2084" s="0" t="s">
        <v>203</v>
      </c>
      <c r="D2084" s="0" t="s">
        <v>21576</v>
      </c>
      <c r="E2084" s="0" t="n">
        <v>325.23</v>
      </c>
    </row>
    <row r="2085" customFormat="false" ht="15.8" hidden="false" customHeight="false" outlineLevel="0" collapsed="false">
      <c r="A2085" s="0" t="s">
        <v>21577</v>
      </c>
      <c r="B2085" s="0" t="n">
        <v>352.48</v>
      </c>
      <c r="C2085" s="0" t="s">
        <v>203</v>
      </c>
      <c r="D2085" s="0" t="s">
        <v>21578</v>
      </c>
      <c r="E2085" s="0" t="n">
        <v>234.22</v>
      </c>
    </row>
    <row r="2086" customFormat="false" ht="15.8" hidden="false" customHeight="false" outlineLevel="0" collapsed="false">
      <c r="A2086" s="0" t="s">
        <v>21579</v>
      </c>
      <c r="B2086" s="0" t="n">
        <v>376.63</v>
      </c>
      <c r="C2086" s="0" t="s">
        <v>203</v>
      </c>
      <c r="D2086" s="0" t="s">
        <v>21580</v>
      </c>
      <c r="E2086" s="0" t="n">
        <v>250.27</v>
      </c>
    </row>
    <row r="2087" customFormat="false" ht="15.8" hidden="false" customHeight="false" outlineLevel="0" collapsed="false">
      <c r="A2087" s="0" t="s">
        <v>21581</v>
      </c>
      <c r="B2087" s="0" t="n">
        <v>579.98</v>
      </c>
      <c r="C2087" s="0" t="s">
        <v>203</v>
      </c>
      <c r="D2087" s="0" t="s">
        <v>21582</v>
      </c>
      <c r="E2087" s="0" t="n">
        <v>385.39</v>
      </c>
    </row>
    <row r="2088" customFormat="false" ht="15.8" hidden="false" customHeight="false" outlineLevel="0" collapsed="false">
      <c r="A2088" s="0" t="s">
        <v>21583</v>
      </c>
      <c r="B2088" s="0" t="n">
        <v>526.37</v>
      </c>
      <c r="C2088" s="0" t="s">
        <v>203</v>
      </c>
      <c r="D2088" s="0" t="s">
        <v>21584</v>
      </c>
      <c r="E2088" s="0" t="n">
        <v>349.77</v>
      </c>
    </row>
    <row r="2089" customFormat="false" ht="15.8" hidden="false" customHeight="false" outlineLevel="0" collapsed="false">
      <c r="A2089" s="0" t="s">
        <v>21585</v>
      </c>
      <c r="B2089" s="0" t="n">
        <v>299.11</v>
      </c>
      <c r="C2089" s="0" t="s">
        <v>623</v>
      </c>
      <c r="D2089" s="0" t="s">
        <v>21586</v>
      </c>
      <c r="E2089" s="0" t="n">
        <v>198.76</v>
      </c>
    </row>
    <row r="2090" customFormat="false" ht="15.8" hidden="false" customHeight="false" outlineLevel="0" collapsed="false">
      <c r="A2090" s="0" t="s">
        <v>21587</v>
      </c>
      <c r="B2090" s="0" t="n">
        <v>184.91</v>
      </c>
      <c r="C2090" s="0" t="s">
        <v>623</v>
      </c>
      <c r="D2090" s="0" t="s">
        <v>21588</v>
      </c>
      <c r="E2090" s="0" t="n">
        <v>122.87</v>
      </c>
    </row>
    <row r="2091" customFormat="false" ht="15.8" hidden="false" customHeight="false" outlineLevel="0" collapsed="false">
      <c r="A2091" s="0" t="s">
        <v>21589</v>
      </c>
      <c r="B2091" s="0" t="n">
        <v>455.57</v>
      </c>
      <c r="C2091" s="0" t="s">
        <v>623</v>
      </c>
      <c r="D2091" s="0" t="s">
        <v>21590</v>
      </c>
      <c r="E2091" s="0" t="n">
        <v>302.72</v>
      </c>
    </row>
    <row r="2092" customFormat="false" ht="26.5" hidden="false" customHeight="false" outlineLevel="0" collapsed="false">
      <c r="A2092" s="0" t="s">
        <v>21591</v>
      </c>
      <c r="B2092" s="0" t="n">
        <v>243.25</v>
      </c>
      <c r="C2092" s="0" t="s">
        <v>203</v>
      </c>
      <c r="D2092" s="298" t="s">
        <v>21592</v>
      </c>
      <c r="E2092" s="0" t="n">
        <v>161.64</v>
      </c>
    </row>
    <row r="2093" customFormat="false" ht="26.5" hidden="false" customHeight="false" outlineLevel="0" collapsed="false">
      <c r="A2093" s="0" t="s">
        <v>21593</v>
      </c>
      <c r="B2093" s="0" t="n">
        <v>556.56</v>
      </c>
      <c r="C2093" s="0" t="s">
        <v>203</v>
      </c>
      <c r="D2093" s="298" t="s">
        <v>21594</v>
      </c>
      <c r="E2093" s="0" t="n">
        <v>369.83</v>
      </c>
    </row>
    <row r="2094" customFormat="false" ht="26.5" hidden="false" customHeight="false" outlineLevel="0" collapsed="false">
      <c r="A2094" s="0" t="s">
        <v>21595</v>
      </c>
      <c r="B2094" s="0" t="n">
        <v>315.64</v>
      </c>
      <c r="C2094" s="0" t="s">
        <v>203</v>
      </c>
      <c r="D2094" s="298" t="s">
        <v>21596</v>
      </c>
      <c r="E2094" s="0" t="n">
        <v>209.74</v>
      </c>
    </row>
    <row r="2095" customFormat="false" ht="15.8" hidden="false" customHeight="false" outlineLevel="0" collapsed="false">
      <c r="A2095" s="0" t="s">
        <v>21597</v>
      </c>
      <c r="B2095" s="0" t="n">
        <v>259.94</v>
      </c>
      <c r="C2095" s="0" t="s">
        <v>203</v>
      </c>
      <c r="D2095" s="0" t="s">
        <v>21598</v>
      </c>
      <c r="E2095" s="0" t="n">
        <v>172.73</v>
      </c>
    </row>
    <row r="2096" customFormat="false" ht="15.8" hidden="false" customHeight="false" outlineLevel="0" collapsed="false">
      <c r="A2096" s="0" t="s">
        <v>21599</v>
      </c>
      <c r="B2096" s="0" t="n">
        <v>664.11</v>
      </c>
      <c r="C2096" s="0" t="s">
        <v>203</v>
      </c>
      <c r="D2096" s="0" t="s">
        <v>21600</v>
      </c>
      <c r="E2096" s="0" t="n">
        <v>441.29</v>
      </c>
    </row>
    <row r="2097" customFormat="false" ht="26.5" hidden="false" customHeight="false" outlineLevel="0" collapsed="false">
      <c r="A2097" s="0" t="s">
        <v>21601</v>
      </c>
      <c r="B2097" s="0" t="n">
        <v>791.35</v>
      </c>
      <c r="C2097" s="0" t="s">
        <v>203</v>
      </c>
      <c r="D2097" s="298" t="s">
        <v>21602</v>
      </c>
      <c r="E2097" s="0" t="n">
        <v>525.84</v>
      </c>
    </row>
    <row r="2098" customFormat="false" ht="26.5" hidden="false" customHeight="false" outlineLevel="0" collapsed="false">
      <c r="A2098" s="0" t="s">
        <v>21603</v>
      </c>
      <c r="B2098" s="0" t="n">
        <v>486.51</v>
      </c>
      <c r="C2098" s="0" t="s">
        <v>203</v>
      </c>
      <c r="D2098" s="298" t="s">
        <v>21604</v>
      </c>
      <c r="E2098" s="0" t="n">
        <v>323.28</v>
      </c>
    </row>
    <row r="2099" customFormat="false" ht="26.5" hidden="false" customHeight="false" outlineLevel="0" collapsed="false">
      <c r="A2099" s="0" t="s">
        <v>21605</v>
      </c>
      <c r="B2099" s="0" t="n">
        <v>1031.87</v>
      </c>
      <c r="C2099" s="0" t="s">
        <v>203</v>
      </c>
      <c r="D2099" s="298" t="s">
        <v>21606</v>
      </c>
      <c r="E2099" s="0" t="n">
        <v>685.66</v>
      </c>
    </row>
    <row r="2100" customFormat="false" ht="26.5" hidden="false" customHeight="false" outlineLevel="0" collapsed="false">
      <c r="A2100" s="0" t="s">
        <v>21607</v>
      </c>
      <c r="B2100" s="0" t="n">
        <v>675.95</v>
      </c>
      <c r="C2100" s="0" t="s">
        <v>203</v>
      </c>
      <c r="D2100" s="298" t="s">
        <v>21608</v>
      </c>
      <c r="E2100" s="0" t="n">
        <v>449.16</v>
      </c>
    </row>
    <row r="2101" customFormat="false" ht="26.5" hidden="false" customHeight="false" outlineLevel="0" collapsed="false">
      <c r="A2101" s="0" t="s">
        <v>21609</v>
      </c>
      <c r="B2101" s="0" t="n">
        <v>596.78</v>
      </c>
      <c r="C2101" s="0" t="s">
        <v>203</v>
      </c>
      <c r="D2101" s="298" t="s">
        <v>21610</v>
      </c>
      <c r="E2101" s="0" t="n">
        <v>396.55</v>
      </c>
    </row>
    <row r="2102" customFormat="false" ht="15.8" hidden="false" customHeight="false" outlineLevel="0" collapsed="false">
      <c r="A2102" s="0" t="s">
        <v>21611</v>
      </c>
      <c r="B2102" s="0" t="n">
        <v>788.47</v>
      </c>
      <c r="C2102" s="0" t="s">
        <v>203</v>
      </c>
      <c r="D2102" s="0" t="s">
        <v>21612</v>
      </c>
      <c r="E2102" s="0" t="n">
        <v>523.93</v>
      </c>
    </row>
    <row r="2103" customFormat="false" ht="26.5" hidden="false" customHeight="false" outlineLevel="0" collapsed="false">
      <c r="A2103" s="0" t="s">
        <v>21613</v>
      </c>
      <c r="B2103" s="0" t="n">
        <v>208.89</v>
      </c>
      <c r="C2103" s="0" t="s">
        <v>623</v>
      </c>
      <c r="D2103" s="298" t="s">
        <v>21614</v>
      </c>
      <c r="E2103" s="0" t="n">
        <v>138.81</v>
      </c>
    </row>
    <row r="2104" customFormat="false" ht="15.8" hidden="false" customHeight="false" outlineLevel="0" collapsed="false">
      <c r="A2104" s="0" t="s">
        <v>21615</v>
      </c>
      <c r="B2104" s="0" t="n">
        <v>55.47</v>
      </c>
      <c r="C2104" s="0" t="s">
        <v>203</v>
      </c>
      <c r="D2104" s="0" t="s">
        <v>21616</v>
      </c>
      <c r="E2104" s="0" t="n">
        <v>36.86</v>
      </c>
    </row>
    <row r="2105" customFormat="false" ht="15.8" hidden="false" customHeight="false" outlineLevel="0" collapsed="false">
      <c r="A2105" s="0" t="s">
        <v>21617</v>
      </c>
      <c r="B2105" s="0" t="n">
        <v>55.86</v>
      </c>
      <c r="C2105" s="0" t="s">
        <v>203</v>
      </c>
      <c r="D2105" s="0" t="s">
        <v>21618</v>
      </c>
      <c r="E2105" s="0" t="n">
        <v>37.12</v>
      </c>
    </row>
    <row r="2106" customFormat="false" ht="15.8" hidden="false" customHeight="false" outlineLevel="0" collapsed="false">
      <c r="A2106" s="0" t="s">
        <v>21619</v>
      </c>
      <c r="B2106" s="0" t="n">
        <v>60.43</v>
      </c>
      <c r="C2106" s="0" t="s">
        <v>203</v>
      </c>
      <c r="D2106" s="0" t="s">
        <v>21620</v>
      </c>
      <c r="E2106" s="0" t="n">
        <v>40.16</v>
      </c>
    </row>
    <row r="2107" customFormat="false" ht="15.8" hidden="false" customHeight="false" outlineLevel="0" collapsed="false">
      <c r="A2107" s="0" t="s">
        <v>21621</v>
      </c>
      <c r="B2107" s="0" t="n">
        <v>69.66</v>
      </c>
      <c r="C2107" s="0" t="s">
        <v>203</v>
      </c>
      <c r="D2107" s="0" t="s">
        <v>21622</v>
      </c>
      <c r="E2107" s="0" t="n">
        <v>46.29</v>
      </c>
    </row>
    <row r="2108" customFormat="false" ht="15.8" hidden="false" customHeight="false" outlineLevel="0" collapsed="false">
      <c r="A2108" s="0" t="s">
        <v>21623</v>
      </c>
      <c r="B2108" s="0" t="n">
        <v>67.97</v>
      </c>
      <c r="C2108" s="0" t="s">
        <v>203</v>
      </c>
      <c r="D2108" s="0" t="s">
        <v>21624</v>
      </c>
      <c r="E2108" s="0" t="n">
        <v>45.17</v>
      </c>
    </row>
    <row r="2109" customFormat="false" ht="15.8" hidden="false" customHeight="false" outlineLevel="0" collapsed="false">
      <c r="A2109" s="0" t="s">
        <v>21625</v>
      </c>
      <c r="B2109" s="0" t="n">
        <v>73.36</v>
      </c>
      <c r="C2109" s="0" t="s">
        <v>203</v>
      </c>
      <c r="D2109" s="0" t="s">
        <v>21626</v>
      </c>
      <c r="E2109" s="0" t="n">
        <v>48.75</v>
      </c>
    </row>
    <row r="2110" customFormat="false" ht="15.8" hidden="false" customHeight="false" outlineLevel="0" collapsed="false">
      <c r="A2110" s="0" t="s">
        <v>21627</v>
      </c>
      <c r="B2110" s="0" t="n">
        <v>76.75</v>
      </c>
      <c r="C2110" s="0" t="s">
        <v>203</v>
      </c>
      <c r="D2110" s="0" t="s">
        <v>21628</v>
      </c>
      <c r="E2110" s="0" t="n">
        <v>51</v>
      </c>
    </row>
    <row r="2111" customFormat="false" ht="15.8" hidden="false" customHeight="false" outlineLevel="0" collapsed="false">
      <c r="A2111" s="0" t="s">
        <v>21629</v>
      </c>
      <c r="B2111" s="0" t="n">
        <v>79.95</v>
      </c>
      <c r="C2111" s="0" t="s">
        <v>203</v>
      </c>
      <c r="D2111" s="0" t="s">
        <v>21630</v>
      </c>
      <c r="E2111" s="0" t="n">
        <v>53.13</v>
      </c>
    </row>
    <row r="2112" customFormat="false" ht="15.8" hidden="false" customHeight="false" outlineLevel="0" collapsed="false">
      <c r="A2112" s="0" t="s">
        <v>21631</v>
      </c>
      <c r="B2112" s="0" t="n">
        <v>98.58</v>
      </c>
      <c r="C2112" s="0" t="s">
        <v>203</v>
      </c>
      <c r="D2112" s="0" t="s">
        <v>21632</v>
      </c>
      <c r="E2112" s="0" t="n">
        <v>65.51</v>
      </c>
    </row>
    <row r="2113" customFormat="false" ht="15.8" hidden="false" customHeight="false" outlineLevel="0" collapsed="false">
      <c r="A2113" s="0" t="s">
        <v>21633</v>
      </c>
      <c r="B2113" s="0" t="n">
        <v>65.26</v>
      </c>
      <c r="C2113" s="0" t="s">
        <v>203</v>
      </c>
      <c r="D2113" s="0" t="s">
        <v>21634</v>
      </c>
      <c r="E2113" s="0" t="n">
        <v>43.37</v>
      </c>
    </row>
    <row r="2114" customFormat="false" ht="15.8" hidden="false" customHeight="false" outlineLevel="0" collapsed="false">
      <c r="A2114" s="0" t="s">
        <v>21635</v>
      </c>
      <c r="B2114" s="0" t="n">
        <v>102.03</v>
      </c>
      <c r="C2114" s="0" t="s">
        <v>203</v>
      </c>
      <c r="D2114" s="0" t="s">
        <v>21636</v>
      </c>
      <c r="E2114" s="0" t="n">
        <v>67.8</v>
      </c>
    </row>
    <row r="2115" customFormat="false" ht="15.8" hidden="false" customHeight="false" outlineLevel="0" collapsed="false">
      <c r="A2115" s="0" t="s">
        <v>21637</v>
      </c>
      <c r="B2115" s="0" t="n">
        <v>797.49</v>
      </c>
      <c r="C2115" s="0" t="s">
        <v>203</v>
      </c>
      <c r="D2115" s="0" t="s">
        <v>21638</v>
      </c>
      <c r="E2115" s="0" t="n">
        <v>529.92</v>
      </c>
    </row>
    <row r="2116" customFormat="false" ht="15.8" hidden="false" customHeight="false" outlineLevel="0" collapsed="false">
      <c r="A2116" s="0" t="s">
        <v>21639</v>
      </c>
      <c r="B2116" s="0" t="n">
        <v>909</v>
      </c>
      <c r="C2116" s="0" t="s">
        <v>203</v>
      </c>
      <c r="D2116" s="0" t="s">
        <v>21640</v>
      </c>
      <c r="E2116" s="0" t="n">
        <v>604.02</v>
      </c>
    </row>
    <row r="2117" customFormat="false" ht="15.8" hidden="false" customHeight="false" outlineLevel="0" collapsed="false">
      <c r="A2117" s="0" t="s">
        <v>21641</v>
      </c>
      <c r="B2117" s="0" t="n">
        <v>1206.47</v>
      </c>
      <c r="C2117" s="0" t="s">
        <v>203</v>
      </c>
      <c r="D2117" s="0" t="s">
        <v>21642</v>
      </c>
      <c r="E2117" s="0" t="n">
        <v>801.68</v>
      </c>
    </row>
    <row r="2118" customFormat="false" ht="15.8" hidden="false" customHeight="false" outlineLevel="0" collapsed="false">
      <c r="A2118" s="0" t="s">
        <v>21643</v>
      </c>
      <c r="B2118" s="0" t="n">
        <v>755.98</v>
      </c>
      <c r="C2118" s="0" t="s">
        <v>203</v>
      </c>
      <c r="D2118" s="0" t="s">
        <v>21644</v>
      </c>
      <c r="E2118" s="0" t="n">
        <v>502.34</v>
      </c>
    </row>
    <row r="2119" customFormat="false" ht="15.8" hidden="false" customHeight="false" outlineLevel="0" collapsed="false">
      <c r="A2119" s="0" t="s">
        <v>21645</v>
      </c>
      <c r="B2119" s="0" t="n">
        <v>112.41</v>
      </c>
      <c r="C2119" s="0" t="s">
        <v>203</v>
      </c>
      <c r="D2119" s="0" t="s">
        <v>21646</v>
      </c>
      <c r="E2119" s="0" t="n">
        <v>74.7</v>
      </c>
    </row>
    <row r="2120" customFormat="false" ht="15.8" hidden="false" customHeight="false" outlineLevel="0" collapsed="false">
      <c r="A2120" s="0" t="s">
        <v>21647</v>
      </c>
      <c r="B2120" s="0" t="n">
        <v>193.24</v>
      </c>
      <c r="C2120" s="0" t="s">
        <v>203</v>
      </c>
      <c r="D2120" s="0" t="s">
        <v>21648</v>
      </c>
      <c r="E2120" s="0" t="n">
        <v>128.41</v>
      </c>
    </row>
    <row r="2121" customFormat="false" ht="26.5" hidden="false" customHeight="false" outlineLevel="0" collapsed="false">
      <c r="A2121" s="0" t="s">
        <v>21649</v>
      </c>
      <c r="B2121" s="0" t="n">
        <v>309.71</v>
      </c>
      <c r="C2121" s="0" t="s">
        <v>623</v>
      </c>
      <c r="D2121" s="298" t="s">
        <v>21650</v>
      </c>
      <c r="E2121" s="0" t="n">
        <v>205.8</v>
      </c>
    </row>
    <row r="2122" customFormat="false" ht="15.8" hidden="false" customHeight="false" outlineLevel="0" collapsed="false">
      <c r="A2122" s="0" t="s">
        <v>21651</v>
      </c>
      <c r="B2122" s="0" t="n">
        <v>224.29</v>
      </c>
      <c r="C2122" s="0" t="s">
        <v>203</v>
      </c>
      <c r="D2122" s="0" t="s">
        <v>21652</v>
      </c>
      <c r="E2122" s="0" t="n">
        <v>149.04</v>
      </c>
    </row>
    <row r="2123" customFormat="false" ht="15.8" hidden="false" customHeight="false" outlineLevel="0" collapsed="false">
      <c r="A2123" s="0" t="s">
        <v>21653</v>
      </c>
      <c r="B2123" s="0" t="n">
        <v>426.15</v>
      </c>
      <c r="C2123" s="0" t="s">
        <v>623</v>
      </c>
      <c r="D2123" s="0" t="s">
        <v>21654</v>
      </c>
      <c r="E2123" s="0" t="n">
        <v>283.17</v>
      </c>
    </row>
    <row r="2124" customFormat="false" ht="15.8" hidden="false" customHeight="false" outlineLevel="0" collapsed="false">
      <c r="A2124" s="0" t="s">
        <v>21655</v>
      </c>
      <c r="B2124" s="0" t="n">
        <v>76.29</v>
      </c>
      <c r="C2124" s="0" t="s">
        <v>166</v>
      </c>
      <c r="D2124" s="0" t="s">
        <v>21656</v>
      </c>
      <c r="E2124" s="0" t="n">
        <v>50.7</v>
      </c>
    </row>
    <row r="2125" customFormat="false" ht="15.8" hidden="false" customHeight="false" outlineLevel="0" collapsed="false">
      <c r="A2125" s="0" t="s">
        <v>21657</v>
      </c>
      <c r="B2125" s="0" t="n">
        <v>648.91</v>
      </c>
      <c r="C2125" s="0" t="s">
        <v>203</v>
      </c>
      <c r="D2125" s="0" t="s">
        <v>21658</v>
      </c>
      <c r="E2125" s="0" t="n">
        <v>431.19</v>
      </c>
    </row>
    <row r="2126" customFormat="false" ht="15.8" hidden="false" customHeight="false" outlineLevel="0" collapsed="false">
      <c r="A2126" s="0" t="s">
        <v>21659</v>
      </c>
      <c r="B2126" s="0" t="n">
        <v>145.22</v>
      </c>
      <c r="C2126" s="0" t="s">
        <v>203</v>
      </c>
      <c r="D2126" s="0" t="s">
        <v>21660</v>
      </c>
      <c r="E2126" s="0" t="n">
        <v>96.5</v>
      </c>
    </row>
    <row r="2127" customFormat="false" ht="15.8" hidden="false" customHeight="false" outlineLevel="0" collapsed="false">
      <c r="A2127" s="0" t="s">
        <v>21661</v>
      </c>
      <c r="B2127" s="0" t="n">
        <v>261.9</v>
      </c>
      <c r="C2127" s="0" t="s">
        <v>203</v>
      </c>
      <c r="D2127" s="0" t="s">
        <v>21662</v>
      </c>
      <c r="E2127" s="0" t="n">
        <v>174.03</v>
      </c>
    </row>
    <row r="2128" customFormat="false" ht="15.8" hidden="false" customHeight="false" outlineLevel="0" collapsed="false">
      <c r="A2128" s="0" t="s">
        <v>21663</v>
      </c>
      <c r="B2128" s="0" t="n">
        <v>147.69</v>
      </c>
      <c r="C2128" s="0" t="s">
        <v>203</v>
      </c>
      <c r="D2128" s="0" t="s">
        <v>21664</v>
      </c>
      <c r="E2128" s="0" t="n">
        <v>98.14</v>
      </c>
    </row>
    <row r="2129" customFormat="false" ht="15.8" hidden="false" customHeight="false" outlineLevel="0" collapsed="false">
      <c r="A2129" s="0" t="s">
        <v>21665</v>
      </c>
      <c r="B2129" s="0" t="n">
        <v>15.87</v>
      </c>
      <c r="C2129" s="0" t="s">
        <v>203</v>
      </c>
      <c r="D2129" s="0" t="s">
        <v>21666</v>
      </c>
      <c r="E2129" s="0" t="n">
        <v>10.55</v>
      </c>
    </row>
    <row r="2130" customFormat="false" ht="15.8" hidden="false" customHeight="false" outlineLevel="0" collapsed="false">
      <c r="A2130" s="0" t="s">
        <v>21667</v>
      </c>
      <c r="B2130" s="0" t="n">
        <v>15.5</v>
      </c>
      <c r="C2130" s="0" t="s">
        <v>203</v>
      </c>
      <c r="D2130" s="0" t="s">
        <v>21668</v>
      </c>
      <c r="E2130" s="0" t="n">
        <v>10.3</v>
      </c>
    </row>
    <row r="2131" customFormat="false" ht="15.8" hidden="false" customHeight="false" outlineLevel="0" collapsed="false">
      <c r="A2131" s="0" t="s">
        <v>21669</v>
      </c>
      <c r="B2131" s="0" t="n">
        <v>1554.41</v>
      </c>
      <c r="C2131" s="0" t="s">
        <v>203</v>
      </c>
      <c r="D2131" s="0" t="s">
        <v>21670</v>
      </c>
      <c r="E2131" s="0" t="n">
        <v>1032.88</v>
      </c>
    </row>
    <row r="2132" customFormat="false" ht="15.8" hidden="false" customHeight="false" outlineLevel="0" collapsed="false">
      <c r="A2132" s="0" t="s">
        <v>21671</v>
      </c>
      <c r="B2132" s="0" t="n">
        <v>2451.23</v>
      </c>
      <c r="C2132" s="0" t="s">
        <v>203</v>
      </c>
      <c r="D2132" s="0" t="s">
        <v>21672</v>
      </c>
      <c r="E2132" s="0" t="n">
        <v>1628.8</v>
      </c>
    </row>
    <row r="2133" customFormat="false" ht="15.8" hidden="false" customHeight="false" outlineLevel="0" collapsed="false">
      <c r="A2133" s="0" t="s">
        <v>21673</v>
      </c>
      <c r="B2133" s="0" t="n">
        <v>2726.42</v>
      </c>
      <c r="C2133" s="0" t="s">
        <v>203</v>
      </c>
      <c r="D2133" s="0" t="s">
        <v>21674</v>
      </c>
      <c r="E2133" s="0" t="n">
        <v>1811.66</v>
      </c>
    </row>
    <row r="2134" customFormat="false" ht="15.8" hidden="false" customHeight="false" outlineLevel="0" collapsed="false">
      <c r="A2134" s="0" t="s">
        <v>21675</v>
      </c>
      <c r="B2134" s="0" t="n">
        <v>4169.87</v>
      </c>
      <c r="C2134" s="0" t="s">
        <v>203</v>
      </c>
      <c r="D2134" s="0" t="s">
        <v>21676</v>
      </c>
      <c r="E2134" s="0" t="n">
        <v>2770.81</v>
      </c>
    </row>
    <row r="2135" customFormat="false" ht="15.8" hidden="false" customHeight="false" outlineLevel="0" collapsed="false">
      <c r="A2135" s="0" t="s">
        <v>21677</v>
      </c>
      <c r="B2135" s="0" t="n">
        <v>3630.43</v>
      </c>
      <c r="C2135" s="0" t="s">
        <v>203</v>
      </c>
      <c r="D2135" s="0" t="s">
        <v>21678</v>
      </c>
      <c r="E2135" s="0" t="n">
        <v>2412.36</v>
      </c>
    </row>
    <row r="2136" customFormat="false" ht="26.5" hidden="false" customHeight="false" outlineLevel="0" collapsed="false">
      <c r="A2136" s="0" t="s">
        <v>21679</v>
      </c>
      <c r="B2136" s="0" t="n">
        <v>4749.39</v>
      </c>
      <c r="C2136" s="0" t="s">
        <v>203</v>
      </c>
      <c r="D2136" s="298" t="s">
        <v>21680</v>
      </c>
      <c r="E2136" s="0" t="n">
        <v>3155.89</v>
      </c>
    </row>
    <row r="2137" customFormat="false" ht="26.5" hidden="false" customHeight="false" outlineLevel="0" collapsed="false">
      <c r="A2137" s="0" t="s">
        <v>21681</v>
      </c>
      <c r="B2137" s="0" t="n">
        <v>5305.93</v>
      </c>
      <c r="C2137" s="0" t="s">
        <v>203</v>
      </c>
      <c r="D2137" s="298" t="s">
        <v>21682</v>
      </c>
      <c r="E2137" s="0" t="n">
        <v>3525.7</v>
      </c>
    </row>
    <row r="2138" customFormat="false" ht="26.5" hidden="false" customHeight="false" outlineLevel="0" collapsed="false">
      <c r="A2138" s="0" t="s">
        <v>21683</v>
      </c>
      <c r="B2138" s="0" t="n">
        <v>5408.17</v>
      </c>
      <c r="C2138" s="0" t="s">
        <v>203</v>
      </c>
      <c r="D2138" s="298" t="s">
        <v>21684</v>
      </c>
      <c r="E2138" s="0" t="n">
        <v>3593.64</v>
      </c>
    </row>
    <row r="2139" customFormat="false" ht="26.5" hidden="false" customHeight="false" outlineLevel="0" collapsed="false">
      <c r="A2139" s="0" t="s">
        <v>21685</v>
      </c>
      <c r="B2139" s="0" t="n">
        <v>8720.8</v>
      </c>
      <c r="C2139" s="0" t="s">
        <v>203</v>
      </c>
      <c r="D2139" s="298" t="s">
        <v>21686</v>
      </c>
      <c r="E2139" s="0" t="n">
        <v>5794.82</v>
      </c>
    </row>
    <row r="2140" customFormat="false" ht="26.5" hidden="false" customHeight="false" outlineLevel="0" collapsed="false">
      <c r="A2140" s="0" t="s">
        <v>21687</v>
      </c>
      <c r="B2140" s="0" t="n">
        <v>9451.46</v>
      </c>
      <c r="C2140" s="0" t="s">
        <v>203</v>
      </c>
      <c r="D2140" s="298" t="s">
        <v>21688</v>
      </c>
      <c r="E2140" s="0" t="n">
        <v>6280.33</v>
      </c>
    </row>
    <row r="2141" customFormat="false" ht="15.8" hidden="false" customHeight="false" outlineLevel="0" collapsed="false">
      <c r="A2141" s="0" t="s">
        <v>21689</v>
      </c>
      <c r="B2141" s="0" t="n">
        <v>1400.18</v>
      </c>
      <c r="C2141" s="0" t="s">
        <v>203</v>
      </c>
      <c r="D2141" s="0" t="s">
        <v>21690</v>
      </c>
      <c r="E2141" s="0" t="n">
        <v>930.4</v>
      </c>
    </row>
    <row r="2142" customFormat="false" ht="15.8" hidden="false" customHeight="false" outlineLevel="0" collapsed="false">
      <c r="A2142" s="0" t="s">
        <v>21691</v>
      </c>
      <c r="B2142" s="0" t="n">
        <v>1254.43</v>
      </c>
      <c r="C2142" s="0" t="s">
        <v>203</v>
      </c>
      <c r="D2142" s="0" t="s">
        <v>21692</v>
      </c>
      <c r="E2142" s="0" t="n">
        <v>833.55</v>
      </c>
    </row>
    <row r="2143" customFormat="false" ht="15.8" hidden="false" customHeight="false" outlineLevel="0" collapsed="false">
      <c r="A2143" s="0" t="s">
        <v>21693</v>
      </c>
      <c r="B2143" s="0" t="n">
        <v>2049.59</v>
      </c>
      <c r="C2143" s="0" t="s">
        <v>203</v>
      </c>
      <c r="D2143" s="0" t="s">
        <v>21694</v>
      </c>
      <c r="E2143" s="0" t="n">
        <v>1361.92</v>
      </c>
    </row>
    <row r="2144" customFormat="false" ht="15.8" hidden="false" customHeight="false" outlineLevel="0" collapsed="false">
      <c r="A2144" s="0" t="s">
        <v>21695</v>
      </c>
      <c r="B2144" s="0" t="n">
        <v>2250.3</v>
      </c>
      <c r="C2144" s="0" t="s">
        <v>203</v>
      </c>
      <c r="D2144" s="0" t="s">
        <v>21696</v>
      </c>
      <c r="E2144" s="0" t="n">
        <v>1495.29</v>
      </c>
    </row>
    <row r="2145" customFormat="false" ht="15.8" hidden="false" customHeight="false" outlineLevel="0" collapsed="false">
      <c r="A2145" s="0" t="s">
        <v>21697</v>
      </c>
      <c r="B2145" s="0" t="n">
        <v>8575.96</v>
      </c>
      <c r="C2145" s="0" t="s">
        <v>203</v>
      </c>
      <c r="D2145" s="0" t="s">
        <v>21698</v>
      </c>
      <c r="E2145" s="0" t="n">
        <v>5698.58</v>
      </c>
    </row>
    <row r="2146" customFormat="false" ht="15.8" hidden="false" customHeight="false" outlineLevel="0" collapsed="false">
      <c r="A2146" s="0" t="s">
        <v>21699</v>
      </c>
      <c r="B2146" s="0" t="n">
        <v>2451.48</v>
      </c>
      <c r="C2146" s="0" t="s">
        <v>203</v>
      </c>
      <c r="D2146" s="0" t="s">
        <v>21700</v>
      </c>
      <c r="E2146" s="0" t="n">
        <v>1628.97</v>
      </c>
    </row>
    <row r="2147" customFormat="false" ht="26.5" hidden="false" customHeight="false" outlineLevel="0" collapsed="false">
      <c r="A2147" s="0" t="s">
        <v>21701</v>
      </c>
      <c r="B2147" s="0" t="n">
        <v>2495.5</v>
      </c>
      <c r="C2147" s="0" t="s">
        <v>203</v>
      </c>
      <c r="D2147" s="298" t="s">
        <v>21702</v>
      </c>
      <c r="E2147" s="0" t="n">
        <v>1658.22</v>
      </c>
    </row>
    <row r="2148" customFormat="false" ht="26.5" hidden="false" customHeight="false" outlineLevel="0" collapsed="false">
      <c r="A2148" s="0" t="s">
        <v>21703</v>
      </c>
      <c r="B2148" s="0" t="n">
        <v>3218.44</v>
      </c>
      <c r="C2148" s="0" t="s">
        <v>203</v>
      </c>
      <c r="D2148" s="298" t="s">
        <v>21704</v>
      </c>
      <c r="E2148" s="0" t="n">
        <v>2138.6</v>
      </c>
    </row>
    <row r="2149" customFormat="false" ht="15.8" hidden="false" customHeight="false" outlineLevel="0" collapsed="false">
      <c r="A2149" s="0" t="s">
        <v>21705</v>
      </c>
      <c r="B2149" s="0" t="n">
        <v>4356.74</v>
      </c>
      <c r="C2149" s="0" t="s">
        <v>203</v>
      </c>
      <c r="D2149" s="0" t="s">
        <v>21706</v>
      </c>
      <c r="E2149" s="0" t="n">
        <v>2894.98</v>
      </c>
    </row>
    <row r="2150" customFormat="false" ht="15.8" hidden="false" customHeight="false" outlineLevel="0" collapsed="false">
      <c r="A2150" s="0" t="s">
        <v>21707</v>
      </c>
      <c r="B2150" s="0" t="n">
        <v>4749.39</v>
      </c>
      <c r="C2150" s="0" t="s">
        <v>203</v>
      </c>
      <c r="D2150" s="0" t="s">
        <v>21708</v>
      </c>
      <c r="E2150" s="0" t="n">
        <v>3155.89</v>
      </c>
    </row>
    <row r="2151" customFormat="false" ht="15.8" hidden="false" customHeight="false" outlineLevel="0" collapsed="false">
      <c r="A2151" s="0" t="s">
        <v>21709</v>
      </c>
      <c r="B2151" s="0" t="n">
        <v>5322.47</v>
      </c>
      <c r="C2151" s="0" t="s">
        <v>203</v>
      </c>
      <c r="D2151" s="0" t="s">
        <v>21710</v>
      </c>
      <c r="E2151" s="0" t="n">
        <v>3536.69</v>
      </c>
    </row>
    <row r="2152" customFormat="false" ht="15.8" hidden="false" customHeight="false" outlineLevel="0" collapsed="false">
      <c r="A2152" s="0" t="s">
        <v>21711</v>
      </c>
      <c r="B2152" s="0" t="n">
        <v>9252.22</v>
      </c>
      <c r="C2152" s="0" t="s">
        <v>203</v>
      </c>
      <c r="D2152" s="0" t="s">
        <v>21712</v>
      </c>
      <c r="E2152" s="0" t="n">
        <v>6147.94</v>
      </c>
    </row>
    <row r="2153" customFormat="false" ht="15.8" hidden="false" customHeight="false" outlineLevel="0" collapsed="false">
      <c r="A2153" s="0" t="s">
        <v>21713</v>
      </c>
      <c r="B2153" s="0" t="n">
        <v>7707.66</v>
      </c>
      <c r="C2153" s="0" t="s">
        <v>203</v>
      </c>
      <c r="D2153" s="0" t="s">
        <v>21714</v>
      </c>
      <c r="E2153" s="0" t="n">
        <v>5121.61</v>
      </c>
    </row>
    <row r="2154" customFormat="false" ht="15.8" hidden="false" customHeight="false" outlineLevel="0" collapsed="false">
      <c r="A2154" s="0" t="s">
        <v>21715</v>
      </c>
      <c r="B2154" s="0" t="n">
        <v>3053.95</v>
      </c>
      <c r="C2154" s="0" t="s">
        <v>203</v>
      </c>
      <c r="D2154" s="0" t="s">
        <v>21716</v>
      </c>
      <c r="E2154" s="0" t="n">
        <v>2029.3</v>
      </c>
    </row>
    <row r="2155" customFormat="false" ht="15.8" hidden="false" customHeight="false" outlineLevel="0" collapsed="false">
      <c r="A2155" s="0" t="s">
        <v>21717</v>
      </c>
      <c r="B2155" s="0" t="n">
        <v>5638.04</v>
      </c>
      <c r="C2155" s="0" t="s">
        <v>203</v>
      </c>
      <c r="D2155" s="0" t="s">
        <v>21718</v>
      </c>
      <c r="E2155" s="0" t="n">
        <v>3746.38</v>
      </c>
    </row>
    <row r="2156" customFormat="false" ht="15.8" hidden="false" customHeight="false" outlineLevel="0" collapsed="false">
      <c r="A2156" s="0" t="s">
        <v>21719</v>
      </c>
      <c r="B2156" s="0" t="n">
        <v>146.08</v>
      </c>
      <c r="C2156" s="0" t="s">
        <v>3137</v>
      </c>
      <c r="D2156" s="0" t="s">
        <v>21720</v>
      </c>
      <c r="E2156" s="0" t="n">
        <v>97.07</v>
      </c>
    </row>
    <row r="2157" customFormat="false" ht="26.5" hidden="false" customHeight="false" outlineLevel="0" collapsed="false">
      <c r="A2157" s="0" t="s">
        <v>21721</v>
      </c>
      <c r="B2157" s="0" t="n">
        <v>49.69</v>
      </c>
      <c r="C2157" s="0" t="s">
        <v>203</v>
      </c>
      <c r="D2157" s="298" t="s">
        <v>21722</v>
      </c>
      <c r="E2157" s="0" t="n">
        <v>33.02</v>
      </c>
    </row>
    <row r="2158" customFormat="false" ht="15.8" hidden="false" customHeight="false" outlineLevel="0" collapsed="false">
      <c r="A2158" s="0" t="s">
        <v>21723</v>
      </c>
      <c r="B2158" s="0" t="n">
        <v>30.74</v>
      </c>
      <c r="C2158" s="0" t="s">
        <v>203</v>
      </c>
      <c r="D2158" s="0" t="s">
        <v>21724</v>
      </c>
      <c r="E2158" s="0" t="n">
        <v>20.43</v>
      </c>
    </row>
    <row r="2159" customFormat="false" ht="15.8" hidden="false" customHeight="false" outlineLevel="0" collapsed="false">
      <c r="A2159" s="0" t="s">
        <v>21725</v>
      </c>
      <c r="B2159" s="0" t="n">
        <v>51.72</v>
      </c>
      <c r="C2159" s="0" t="s">
        <v>203</v>
      </c>
      <c r="D2159" s="0" t="s">
        <v>21726</v>
      </c>
      <c r="E2159" s="0" t="n">
        <v>34.37</v>
      </c>
    </row>
    <row r="2160" customFormat="false" ht="15.8" hidden="false" customHeight="false" outlineLevel="0" collapsed="false">
      <c r="A2160" s="0" t="s">
        <v>21727</v>
      </c>
      <c r="B2160" s="0" t="n">
        <v>48.68</v>
      </c>
      <c r="C2160" s="0" t="s">
        <v>203</v>
      </c>
      <c r="D2160" s="0" t="s">
        <v>21728</v>
      </c>
      <c r="E2160" s="0" t="n">
        <v>32.35</v>
      </c>
    </row>
    <row r="2161" customFormat="false" ht="15.8" hidden="false" customHeight="false" outlineLevel="0" collapsed="false">
      <c r="A2161" s="0" t="s">
        <v>21729</v>
      </c>
      <c r="B2161" s="0" t="n">
        <v>29.42</v>
      </c>
      <c r="C2161" s="0" t="s">
        <v>203</v>
      </c>
      <c r="D2161" s="0" t="s">
        <v>21730</v>
      </c>
      <c r="E2161" s="0" t="n">
        <v>19.55</v>
      </c>
    </row>
    <row r="2162" customFormat="false" ht="15.8" hidden="false" customHeight="false" outlineLevel="0" collapsed="false">
      <c r="A2162" s="0" t="s">
        <v>21731</v>
      </c>
      <c r="B2162" s="0" t="n">
        <v>27.94</v>
      </c>
      <c r="C2162" s="0" t="s">
        <v>203</v>
      </c>
      <c r="D2162" s="0" t="s">
        <v>21732</v>
      </c>
      <c r="E2162" s="0" t="n">
        <v>18.57</v>
      </c>
    </row>
    <row r="2163" customFormat="false" ht="15.8" hidden="false" customHeight="false" outlineLevel="0" collapsed="false">
      <c r="A2163" s="0" t="s">
        <v>21733</v>
      </c>
      <c r="B2163" s="0" t="n">
        <v>29.87</v>
      </c>
      <c r="C2163" s="0" t="s">
        <v>203</v>
      </c>
      <c r="D2163" s="0" t="s">
        <v>21734</v>
      </c>
      <c r="E2163" s="0" t="n">
        <v>19.85</v>
      </c>
    </row>
    <row r="2164" customFormat="false" ht="15.8" hidden="false" customHeight="false" outlineLevel="0" collapsed="false">
      <c r="A2164" s="0" t="s">
        <v>21735</v>
      </c>
      <c r="B2164" s="0" t="n">
        <v>95.96</v>
      </c>
      <c r="C2164" s="0" t="s">
        <v>203</v>
      </c>
      <c r="D2164" s="0" t="s">
        <v>21736</v>
      </c>
      <c r="E2164" s="0" t="n">
        <v>63.77</v>
      </c>
    </row>
    <row r="2165" customFormat="false" ht="15.8" hidden="false" customHeight="false" outlineLevel="0" collapsed="false">
      <c r="A2165" s="0" t="s">
        <v>21737</v>
      </c>
      <c r="B2165" s="0" t="n">
        <v>124.3</v>
      </c>
      <c r="C2165" s="0" t="s">
        <v>203</v>
      </c>
      <c r="D2165" s="0" t="s">
        <v>21738</v>
      </c>
      <c r="E2165" s="0" t="n">
        <v>82.6</v>
      </c>
    </row>
    <row r="2166" customFormat="false" ht="15.8" hidden="false" customHeight="false" outlineLevel="0" collapsed="false">
      <c r="A2166" s="0" t="s">
        <v>21739</v>
      </c>
      <c r="B2166" s="0" t="n">
        <v>68.42</v>
      </c>
      <c r="C2166" s="0" t="s">
        <v>203</v>
      </c>
      <c r="D2166" s="0" t="s">
        <v>21740</v>
      </c>
      <c r="E2166" s="0" t="n">
        <v>45.47</v>
      </c>
    </row>
    <row r="2167" customFormat="false" ht="15.8" hidden="false" customHeight="false" outlineLevel="0" collapsed="false">
      <c r="A2167" s="0" t="s">
        <v>21741</v>
      </c>
      <c r="B2167" s="0" t="n">
        <v>185.04</v>
      </c>
      <c r="C2167" s="0" t="s">
        <v>203</v>
      </c>
      <c r="D2167" s="0" t="s">
        <v>21742</v>
      </c>
      <c r="E2167" s="0" t="n">
        <v>122.96</v>
      </c>
    </row>
    <row r="2168" customFormat="false" ht="15.8" hidden="false" customHeight="false" outlineLevel="0" collapsed="false">
      <c r="A2168" s="0" t="s">
        <v>21743</v>
      </c>
      <c r="B2168" s="0" t="n">
        <v>282.21</v>
      </c>
      <c r="C2168" s="0" t="s">
        <v>203</v>
      </c>
      <c r="D2168" s="0" t="s">
        <v>21744</v>
      </c>
      <c r="E2168" s="0" t="n">
        <v>187.53</v>
      </c>
    </row>
    <row r="2169" customFormat="false" ht="15.8" hidden="false" customHeight="false" outlineLevel="0" collapsed="false">
      <c r="A2169" s="0" t="s">
        <v>21745</v>
      </c>
      <c r="B2169" s="0" t="n">
        <v>245.77</v>
      </c>
      <c r="C2169" s="0" t="s">
        <v>203</v>
      </c>
      <c r="D2169" s="0" t="s">
        <v>21746</v>
      </c>
      <c r="E2169" s="0" t="n">
        <v>163.31</v>
      </c>
    </row>
    <row r="2170" customFormat="false" ht="15.8" hidden="false" customHeight="false" outlineLevel="0" collapsed="false">
      <c r="A2170" s="0" t="s">
        <v>21747</v>
      </c>
      <c r="B2170" s="0" t="n">
        <v>310.55</v>
      </c>
      <c r="C2170" s="0" t="s">
        <v>203</v>
      </c>
      <c r="D2170" s="0" t="s">
        <v>21748</v>
      </c>
      <c r="E2170" s="0" t="n">
        <v>206.36</v>
      </c>
    </row>
    <row r="2171" customFormat="false" ht="15.8" hidden="false" customHeight="false" outlineLevel="0" collapsed="false">
      <c r="A2171" s="0" t="s">
        <v>21749</v>
      </c>
      <c r="B2171" s="0" t="n">
        <v>313.8</v>
      </c>
      <c r="C2171" s="0" t="s">
        <v>203</v>
      </c>
      <c r="D2171" s="0" t="s">
        <v>21750</v>
      </c>
      <c r="E2171" s="0" t="n">
        <v>208.52</v>
      </c>
    </row>
    <row r="2172" customFormat="false" ht="15.8" hidden="false" customHeight="false" outlineLevel="0" collapsed="false">
      <c r="A2172" s="0" t="s">
        <v>21751</v>
      </c>
      <c r="B2172" s="0" t="n">
        <v>287.87</v>
      </c>
      <c r="C2172" s="0" t="s">
        <v>203</v>
      </c>
      <c r="D2172" s="0" t="s">
        <v>21752</v>
      </c>
      <c r="E2172" s="0" t="n">
        <v>191.29</v>
      </c>
    </row>
    <row r="2173" customFormat="false" ht="15.8" hidden="false" customHeight="false" outlineLevel="0" collapsed="false">
      <c r="A2173" s="0" t="s">
        <v>21753</v>
      </c>
      <c r="B2173" s="0" t="n">
        <v>334.04</v>
      </c>
      <c r="C2173" s="0" t="s">
        <v>203</v>
      </c>
      <c r="D2173" s="0" t="s">
        <v>21754</v>
      </c>
      <c r="E2173" s="0" t="n">
        <v>221.97</v>
      </c>
    </row>
    <row r="2174" customFormat="false" ht="15.8" hidden="false" customHeight="false" outlineLevel="0" collapsed="false">
      <c r="A2174" s="0" t="s">
        <v>21755</v>
      </c>
      <c r="B2174" s="0" t="n">
        <v>403.68</v>
      </c>
      <c r="C2174" s="0" t="s">
        <v>203</v>
      </c>
      <c r="D2174" s="0" t="s">
        <v>21756</v>
      </c>
      <c r="E2174" s="0" t="n">
        <v>268.24</v>
      </c>
    </row>
    <row r="2175" customFormat="false" ht="15.8" hidden="false" customHeight="false" outlineLevel="0" collapsed="false">
      <c r="A2175" s="0" t="s">
        <v>21757</v>
      </c>
      <c r="B2175" s="0" t="n">
        <v>363.6</v>
      </c>
      <c r="C2175" s="0" t="s">
        <v>203</v>
      </c>
      <c r="D2175" s="0" t="s">
        <v>21758</v>
      </c>
      <c r="E2175" s="0" t="n">
        <v>241.61</v>
      </c>
    </row>
    <row r="2176" customFormat="false" ht="15.8" hidden="false" customHeight="false" outlineLevel="0" collapsed="false">
      <c r="A2176" s="0" t="s">
        <v>21759</v>
      </c>
      <c r="B2176" s="0" t="n">
        <v>41.64</v>
      </c>
      <c r="C2176" s="0" t="s">
        <v>203</v>
      </c>
      <c r="D2176" s="0" t="s">
        <v>21760</v>
      </c>
      <c r="E2176" s="0" t="n">
        <v>27.67</v>
      </c>
    </row>
    <row r="2177" customFormat="false" ht="15.8" hidden="false" customHeight="false" outlineLevel="0" collapsed="false">
      <c r="A2177" s="0" t="s">
        <v>21761</v>
      </c>
      <c r="B2177" s="0" t="n">
        <v>105.33</v>
      </c>
      <c r="C2177" s="0" t="s">
        <v>203</v>
      </c>
      <c r="D2177" s="0" t="s">
        <v>21762</v>
      </c>
      <c r="E2177" s="0" t="n">
        <v>69.99</v>
      </c>
    </row>
    <row r="2178" customFormat="false" ht="15.8" hidden="false" customHeight="false" outlineLevel="0" collapsed="false">
      <c r="A2178" s="0" t="s">
        <v>21763</v>
      </c>
      <c r="B2178" s="0" t="n">
        <v>62.57</v>
      </c>
      <c r="C2178" s="0" t="s">
        <v>203</v>
      </c>
      <c r="D2178" s="0" t="s">
        <v>21764</v>
      </c>
      <c r="E2178" s="0" t="n">
        <v>41.58</v>
      </c>
    </row>
    <row r="2179" customFormat="false" ht="15.8" hidden="false" customHeight="false" outlineLevel="0" collapsed="false">
      <c r="A2179" s="0" t="s">
        <v>21765</v>
      </c>
      <c r="B2179" s="0" t="n">
        <v>15.86</v>
      </c>
      <c r="C2179" s="0" t="s">
        <v>203</v>
      </c>
      <c r="D2179" s="0" t="s">
        <v>21766</v>
      </c>
      <c r="E2179" s="0" t="n">
        <v>10.54</v>
      </c>
    </row>
    <row r="2180" customFormat="false" ht="15.8" hidden="false" customHeight="false" outlineLevel="0" collapsed="false">
      <c r="A2180" s="0" t="s">
        <v>21767</v>
      </c>
      <c r="B2180" s="0" t="n">
        <v>7.47</v>
      </c>
      <c r="C2180" s="0" t="s">
        <v>203</v>
      </c>
      <c r="D2180" s="0" t="s">
        <v>21768</v>
      </c>
      <c r="E2180" s="0" t="n">
        <v>4.97</v>
      </c>
    </row>
    <row r="2181" customFormat="false" ht="15.8" hidden="false" customHeight="false" outlineLevel="0" collapsed="false">
      <c r="A2181" s="0" t="s">
        <v>21769</v>
      </c>
      <c r="B2181" s="0" t="n">
        <v>18.45</v>
      </c>
      <c r="C2181" s="0" t="s">
        <v>203</v>
      </c>
      <c r="D2181" s="0" t="s">
        <v>21770</v>
      </c>
      <c r="E2181" s="0" t="n">
        <v>12.26</v>
      </c>
    </row>
    <row r="2182" customFormat="false" ht="15.8" hidden="false" customHeight="false" outlineLevel="0" collapsed="false">
      <c r="A2182" s="0" t="s">
        <v>21771</v>
      </c>
      <c r="B2182" s="0" t="n">
        <v>268.32</v>
      </c>
      <c r="C2182" s="0" t="s">
        <v>203</v>
      </c>
      <c r="D2182" s="0" t="s">
        <v>21772</v>
      </c>
      <c r="E2182" s="0" t="n">
        <v>178.3</v>
      </c>
    </row>
    <row r="2183" customFormat="false" ht="26.5" hidden="false" customHeight="false" outlineLevel="0" collapsed="false">
      <c r="A2183" s="0" t="s">
        <v>21773</v>
      </c>
      <c r="B2183" s="0" t="n">
        <v>299.97</v>
      </c>
      <c r="C2183" s="0" t="s">
        <v>203</v>
      </c>
      <c r="D2183" s="298" t="s">
        <v>21774</v>
      </c>
      <c r="E2183" s="0" t="n">
        <v>199.33</v>
      </c>
    </row>
    <row r="2184" customFormat="false" ht="15.8" hidden="false" customHeight="false" outlineLevel="0" collapsed="false">
      <c r="A2184" s="0" t="s">
        <v>21775</v>
      </c>
      <c r="B2184" s="0" t="n">
        <v>133.75</v>
      </c>
      <c r="C2184" s="0" t="s">
        <v>166</v>
      </c>
      <c r="D2184" s="0" t="s">
        <v>21776</v>
      </c>
      <c r="E2184" s="0" t="n">
        <v>88.88</v>
      </c>
    </row>
    <row r="2185" customFormat="false" ht="15.8" hidden="false" customHeight="false" outlineLevel="0" collapsed="false">
      <c r="A2185" s="0" t="s">
        <v>21777</v>
      </c>
      <c r="B2185" s="0" t="n">
        <v>261.54</v>
      </c>
      <c r="C2185" s="0" t="s">
        <v>203</v>
      </c>
      <c r="D2185" s="0" t="s">
        <v>21778</v>
      </c>
      <c r="E2185" s="0" t="n">
        <v>173.79</v>
      </c>
    </row>
    <row r="2186" customFormat="false" ht="15.8" hidden="false" customHeight="false" outlineLevel="0" collapsed="false">
      <c r="A2186" s="0" t="s">
        <v>21779</v>
      </c>
      <c r="B2186" s="0" t="n">
        <v>91.54</v>
      </c>
      <c r="C2186" s="0" t="s">
        <v>203</v>
      </c>
      <c r="D2186" s="0" t="s">
        <v>21780</v>
      </c>
      <c r="E2186" s="0" t="n">
        <v>60.83</v>
      </c>
    </row>
    <row r="2187" customFormat="false" ht="15.8" hidden="false" customHeight="false" outlineLevel="0" collapsed="false">
      <c r="A2187" s="0" t="s">
        <v>21781</v>
      </c>
      <c r="B2187" s="0" t="n">
        <v>88.12</v>
      </c>
      <c r="C2187" s="0" t="s">
        <v>203</v>
      </c>
      <c r="D2187" s="0" t="s">
        <v>21782</v>
      </c>
      <c r="E2187" s="0" t="n">
        <v>58.56</v>
      </c>
    </row>
    <row r="2188" customFormat="false" ht="15.8" hidden="false" customHeight="false" outlineLevel="0" collapsed="false">
      <c r="A2188" s="0" t="s">
        <v>21783</v>
      </c>
      <c r="B2188" s="0" t="n">
        <v>35.21</v>
      </c>
      <c r="C2188" s="0" t="s">
        <v>203</v>
      </c>
      <c r="D2188" s="0" t="s">
        <v>21784</v>
      </c>
      <c r="E2188" s="0" t="n">
        <v>23.4</v>
      </c>
    </row>
    <row r="2189" customFormat="false" ht="15.8" hidden="false" customHeight="false" outlineLevel="0" collapsed="false">
      <c r="A2189" s="0" t="s">
        <v>21785</v>
      </c>
      <c r="B2189" s="0" t="n">
        <v>38.88</v>
      </c>
      <c r="C2189" s="0" t="s">
        <v>203</v>
      </c>
      <c r="D2189" s="0" t="s">
        <v>21786</v>
      </c>
      <c r="E2189" s="0" t="n">
        <v>25.84</v>
      </c>
    </row>
    <row r="2190" customFormat="false" ht="15.8" hidden="false" customHeight="false" outlineLevel="0" collapsed="false">
      <c r="A2190" s="0" t="s">
        <v>21787</v>
      </c>
      <c r="B2190" s="0" t="n">
        <v>176.9</v>
      </c>
      <c r="C2190" s="0" t="s">
        <v>166</v>
      </c>
      <c r="D2190" s="0" t="s">
        <v>21788</v>
      </c>
      <c r="E2190" s="0" t="n">
        <v>117.55</v>
      </c>
    </row>
    <row r="2191" customFormat="false" ht="15.8" hidden="false" customHeight="false" outlineLevel="0" collapsed="false">
      <c r="A2191" s="0" t="s">
        <v>21789</v>
      </c>
      <c r="B2191" s="0" t="n">
        <v>394.62</v>
      </c>
      <c r="C2191" s="0" t="s">
        <v>166</v>
      </c>
      <c r="D2191" s="0" t="s">
        <v>21790</v>
      </c>
      <c r="E2191" s="0" t="n">
        <v>262.22</v>
      </c>
    </row>
    <row r="2192" customFormat="false" ht="15.8" hidden="false" customHeight="false" outlineLevel="0" collapsed="false">
      <c r="A2192" s="0" t="s">
        <v>21791</v>
      </c>
      <c r="B2192" s="0" t="n">
        <v>140.04</v>
      </c>
      <c r="C2192" s="0" t="s">
        <v>166</v>
      </c>
      <c r="D2192" s="0" t="s">
        <v>21792</v>
      </c>
      <c r="E2192" s="0" t="n">
        <v>93.06</v>
      </c>
    </row>
    <row r="2193" customFormat="false" ht="26.5" hidden="false" customHeight="false" outlineLevel="0" collapsed="false">
      <c r="A2193" s="0" t="s">
        <v>21793</v>
      </c>
      <c r="B2193" s="0" t="n">
        <v>21.23</v>
      </c>
      <c r="C2193" s="0" t="s">
        <v>203</v>
      </c>
      <c r="D2193" s="298" t="s">
        <v>21794</v>
      </c>
      <c r="E2193" s="0" t="n">
        <v>14.11</v>
      </c>
    </row>
    <row r="2194" customFormat="false" ht="26.5" hidden="false" customHeight="false" outlineLevel="0" collapsed="false">
      <c r="A2194" s="0" t="s">
        <v>21795</v>
      </c>
      <c r="B2194" s="0" t="n">
        <v>21.05</v>
      </c>
      <c r="C2194" s="0" t="s">
        <v>203</v>
      </c>
      <c r="D2194" s="298" t="s">
        <v>21796</v>
      </c>
      <c r="E2194" s="0" t="n">
        <v>13.99</v>
      </c>
    </row>
    <row r="2195" customFormat="false" ht="15.8" hidden="false" customHeight="false" outlineLevel="0" collapsed="false">
      <c r="A2195" s="0" t="s">
        <v>21797</v>
      </c>
      <c r="B2195" s="0" t="n">
        <v>45.46</v>
      </c>
      <c r="C2195" s="0" t="s">
        <v>203</v>
      </c>
      <c r="D2195" s="0" t="s">
        <v>21798</v>
      </c>
      <c r="E2195" s="0" t="n">
        <v>30.21</v>
      </c>
    </row>
    <row r="2196" customFormat="false" ht="15.8" hidden="false" customHeight="false" outlineLevel="0" collapsed="false">
      <c r="A2196" s="0" t="s">
        <v>21799</v>
      </c>
      <c r="B2196" s="0" t="n">
        <v>6.9</v>
      </c>
      <c r="C2196" s="0" t="s">
        <v>203</v>
      </c>
      <c r="D2196" s="0" t="s">
        <v>21800</v>
      </c>
      <c r="E2196" s="0" t="n">
        <v>4.59</v>
      </c>
    </row>
    <row r="2197" customFormat="false" ht="26.5" hidden="false" customHeight="false" outlineLevel="0" collapsed="false">
      <c r="A2197" s="0" t="s">
        <v>21801</v>
      </c>
      <c r="B2197" s="0" t="n">
        <v>32.26</v>
      </c>
      <c r="C2197" s="0" t="s">
        <v>203</v>
      </c>
      <c r="D2197" s="298" t="s">
        <v>21802</v>
      </c>
      <c r="E2197" s="0" t="n">
        <v>21.44</v>
      </c>
    </row>
    <row r="2198" customFormat="false" ht="26.5" hidden="false" customHeight="false" outlineLevel="0" collapsed="false">
      <c r="A2198" s="0" t="s">
        <v>21803</v>
      </c>
      <c r="B2198" s="0" t="n">
        <v>34.14</v>
      </c>
      <c r="C2198" s="0" t="s">
        <v>203</v>
      </c>
      <c r="D2198" s="298" t="s">
        <v>21804</v>
      </c>
      <c r="E2198" s="0" t="n">
        <v>22.69</v>
      </c>
    </row>
    <row r="2199" customFormat="false" ht="26.5" hidden="false" customHeight="false" outlineLevel="0" collapsed="false">
      <c r="A2199" s="0" t="s">
        <v>21805</v>
      </c>
      <c r="B2199" s="0" t="n">
        <v>66.35</v>
      </c>
      <c r="C2199" s="0" t="s">
        <v>203</v>
      </c>
      <c r="D2199" s="298" t="s">
        <v>21806</v>
      </c>
      <c r="E2199" s="0" t="n">
        <v>44.09</v>
      </c>
    </row>
    <row r="2200" customFormat="false" ht="26.5" hidden="false" customHeight="false" outlineLevel="0" collapsed="false">
      <c r="A2200" s="0" t="s">
        <v>21807</v>
      </c>
      <c r="B2200" s="0" t="n">
        <v>49.42</v>
      </c>
      <c r="C2200" s="0" t="s">
        <v>203</v>
      </c>
      <c r="D2200" s="298" t="s">
        <v>21808</v>
      </c>
      <c r="E2200" s="0" t="n">
        <v>32.84</v>
      </c>
    </row>
    <row r="2201" customFormat="false" ht="15.8" hidden="false" customHeight="false" outlineLevel="0" collapsed="false">
      <c r="A2201" s="0" t="s">
        <v>21809</v>
      </c>
      <c r="B2201" s="0" t="n">
        <v>21.85</v>
      </c>
      <c r="C2201" s="0" t="s">
        <v>203</v>
      </c>
      <c r="D2201" s="0" t="s">
        <v>21810</v>
      </c>
      <c r="E2201" s="0" t="n">
        <v>14.52</v>
      </c>
    </row>
    <row r="2202" customFormat="false" ht="15.8" hidden="false" customHeight="false" outlineLevel="0" collapsed="false">
      <c r="A2202" s="0" t="s">
        <v>21811</v>
      </c>
      <c r="B2202" s="0" t="n">
        <v>45.64</v>
      </c>
      <c r="C2202" s="0" t="s">
        <v>203</v>
      </c>
      <c r="D2202" s="0" t="s">
        <v>21812</v>
      </c>
      <c r="E2202" s="0" t="n">
        <v>30.33</v>
      </c>
    </row>
    <row r="2203" customFormat="false" ht="15.8" hidden="false" customHeight="false" outlineLevel="0" collapsed="false">
      <c r="A2203" s="0" t="s">
        <v>21813</v>
      </c>
      <c r="B2203" s="0" t="n">
        <v>19.39</v>
      </c>
      <c r="C2203" s="0" t="s">
        <v>203</v>
      </c>
      <c r="D2203" s="0" t="s">
        <v>21814</v>
      </c>
      <c r="E2203" s="0" t="n">
        <v>12.89</v>
      </c>
    </row>
    <row r="2204" customFormat="false" ht="15.8" hidden="false" customHeight="false" outlineLevel="0" collapsed="false">
      <c r="A2204" s="0" t="s">
        <v>21815</v>
      </c>
      <c r="B2204" s="0" t="n">
        <v>19.39</v>
      </c>
      <c r="C2204" s="0" t="s">
        <v>203</v>
      </c>
      <c r="D2204" s="0" t="s">
        <v>21816</v>
      </c>
      <c r="E2204" s="0" t="n">
        <v>12.89</v>
      </c>
    </row>
    <row r="2205" customFormat="false" ht="15.8" hidden="false" customHeight="false" outlineLevel="0" collapsed="false">
      <c r="A2205" s="0" t="s">
        <v>21817</v>
      </c>
      <c r="B2205" s="0" t="n">
        <v>25.37</v>
      </c>
      <c r="C2205" s="0" t="s">
        <v>203</v>
      </c>
      <c r="D2205" s="0" t="s">
        <v>21818</v>
      </c>
      <c r="E2205" s="0" t="n">
        <v>16.86</v>
      </c>
    </row>
    <row r="2206" customFormat="false" ht="15.8" hidden="false" customHeight="false" outlineLevel="0" collapsed="false">
      <c r="A2206" s="0" t="s">
        <v>21819</v>
      </c>
      <c r="B2206" s="0" t="n">
        <v>48.24</v>
      </c>
      <c r="C2206" s="0" t="s">
        <v>203</v>
      </c>
      <c r="D2206" s="0" t="s">
        <v>21820</v>
      </c>
      <c r="E2206" s="0" t="n">
        <v>32.06</v>
      </c>
    </row>
    <row r="2207" customFormat="false" ht="15.8" hidden="false" customHeight="false" outlineLevel="0" collapsed="false">
      <c r="A2207" s="0" t="s">
        <v>21821</v>
      </c>
      <c r="B2207" s="0" t="n">
        <v>16.79</v>
      </c>
      <c r="C2207" s="0" t="s">
        <v>203</v>
      </c>
      <c r="D2207" s="0" t="s">
        <v>21822</v>
      </c>
      <c r="E2207" s="0" t="n">
        <v>11.16</v>
      </c>
    </row>
    <row r="2208" customFormat="false" ht="15.8" hidden="false" customHeight="false" outlineLevel="0" collapsed="false">
      <c r="A2208" s="0" t="s">
        <v>21823</v>
      </c>
      <c r="B2208" s="0" t="n">
        <v>19.3</v>
      </c>
      <c r="C2208" s="0" t="s">
        <v>203</v>
      </c>
      <c r="D2208" s="0" t="s">
        <v>21824</v>
      </c>
      <c r="E2208" s="0" t="n">
        <v>12.83</v>
      </c>
    </row>
    <row r="2209" customFormat="false" ht="15.8" hidden="false" customHeight="false" outlineLevel="0" collapsed="false">
      <c r="A2209" s="0" t="s">
        <v>21825</v>
      </c>
      <c r="B2209" s="0" t="n">
        <v>36.93</v>
      </c>
      <c r="C2209" s="0" t="s">
        <v>203</v>
      </c>
      <c r="D2209" s="0" t="s">
        <v>21826</v>
      </c>
      <c r="E2209" s="0" t="n">
        <v>24.54</v>
      </c>
    </row>
    <row r="2210" customFormat="false" ht="15.8" hidden="false" customHeight="false" outlineLevel="0" collapsed="false">
      <c r="A2210" s="0" t="s">
        <v>21827</v>
      </c>
      <c r="B2210" s="0" t="n">
        <v>16.19</v>
      </c>
      <c r="C2210" s="0" t="s">
        <v>203</v>
      </c>
      <c r="D2210" s="0" t="s">
        <v>21828</v>
      </c>
      <c r="E2210" s="0" t="n">
        <v>10.76</v>
      </c>
    </row>
    <row r="2211" customFormat="false" ht="26.5" hidden="false" customHeight="false" outlineLevel="0" collapsed="false">
      <c r="A2211" s="0" t="s">
        <v>21829</v>
      </c>
      <c r="B2211" s="0" t="n">
        <v>39.09</v>
      </c>
      <c r="C2211" s="0" t="s">
        <v>203</v>
      </c>
      <c r="D2211" s="298" t="s">
        <v>21830</v>
      </c>
      <c r="E2211" s="0" t="n">
        <v>25.98</v>
      </c>
    </row>
    <row r="2212" customFormat="false" ht="15.8" hidden="false" customHeight="false" outlineLevel="0" collapsed="false">
      <c r="A2212" s="0" t="s">
        <v>21831</v>
      </c>
      <c r="B2212" s="0" t="n">
        <v>43.89</v>
      </c>
      <c r="C2212" s="0" t="s">
        <v>203</v>
      </c>
      <c r="D2212" s="0" t="s">
        <v>21832</v>
      </c>
      <c r="E2212" s="0" t="n">
        <v>29.17</v>
      </c>
    </row>
    <row r="2213" customFormat="false" ht="15.8" hidden="false" customHeight="false" outlineLevel="0" collapsed="false">
      <c r="A2213" s="0" t="s">
        <v>21833</v>
      </c>
      <c r="B2213" s="0" t="n">
        <v>71.48</v>
      </c>
      <c r="C2213" s="0" t="s">
        <v>203</v>
      </c>
      <c r="D2213" s="0" t="s">
        <v>21834</v>
      </c>
      <c r="E2213" s="0" t="n">
        <v>47.5</v>
      </c>
    </row>
    <row r="2214" customFormat="false" ht="15.8" hidden="false" customHeight="false" outlineLevel="0" collapsed="false">
      <c r="A2214" s="0" t="s">
        <v>21835</v>
      </c>
      <c r="B2214" s="0" t="n">
        <v>32.53</v>
      </c>
      <c r="C2214" s="0" t="s">
        <v>166</v>
      </c>
      <c r="D2214" s="0" t="s">
        <v>21836</v>
      </c>
      <c r="E2214" s="0" t="n">
        <v>21.62</v>
      </c>
    </row>
    <row r="2215" customFormat="false" ht="15.8" hidden="false" customHeight="false" outlineLevel="0" collapsed="false">
      <c r="A2215" s="0" t="s">
        <v>21837</v>
      </c>
      <c r="B2215" s="0" t="n">
        <v>37.39</v>
      </c>
      <c r="C2215" s="0" t="s">
        <v>166</v>
      </c>
      <c r="D2215" s="0" t="s">
        <v>21838</v>
      </c>
      <c r="E2215" s="0" t="n">
        <v>24.85</v>
      </c>
    </row>
    <row r="2216" customFormat="false" ht="15.8" hidden="false" customHeight="false" outlineLevel="0" collapsed="false">
      <c r="A2216" s="0" t="s">
        <v>21839</v>
      </c>
      <c r="B2216" s="0" t="n">
        <v>58.55</v>
      </c>
      <c r="C2216" s="0" t="s">
        <v>166</v>
      </c>
      <c r="D2216" s="0" t="s">
        <v>21840</v>
      </c>
      <c r="E2216" s="0" t="n">
        <v>38.91</v>
      </c>
    </row>
    <row r="2217" customFormat="false" ht="15.8" hidden="false" customHeight="false" outlineLevel="0" collapsed="false">
      <c r="A2217" s="0" t="s">
        <v>21841</v>
      </c>
      <c r="B2217" s="0" t="n">
        <v>83.01</v>
      </c>
      <c r="C2217" s="0" t="s">
        <v>203</v>
      </c>
      <c r="D2217" s="0" t="s">
        <v>21842</v>
      </c>
      <c r="E2217" s="0" t="n">
        <v>55.16</v>
      </c>
    </row>
    <row r="2218" customFormat="false" ht="15.8" hidden="false" customHeight="false" outlineLevel="0" collapsed="false">
      <c r="A2218" s="0" t="s">
        <v>21843</v>
      </c>
      <c r="B2218" s="0" t="n">
        <v>6.68</v>
      </c>
      <c r="C2218" s="0" t="s">
        <v>203</v>
      </c>
      <c r="D2218" s="0" t="s">
        <v>21844</v>
      </c>
      <c r="E2218" s="0" t="n">
        <v>4.44</v>
      </c>
    </row>
    <row r="2219" customFormat="false" ht="15.8" hidden="false" customHeight="false" outlineLevel="0" collapsed="false">
      <c r="A2219" s="0" t="s">
        <v>21845</v>
      </c>
      <c r="B2219" s="0" t="n">
        <v>6.68</v>
      </c>
      <c r="C2219" s="0" t="s">
        <v>203</v>
      </c>
      <c r="D2219" s="0" t="s">
        <v>21846</v>
      </c>
      <c r="E2219" s="0" t="n">
        <v>4.44</v>
      </c>
    </row>
    <row r="2220" customFormat="false" ht="15.8" hidden="false" customHeight="false" outlineLevel="0" collapsed="false">
      <c r="A2220" s="0" t="s">
        <v>21847</v>
      </c>
      <c r="B2220" s="0" t="n">
        <v>7.04</v>
      </c>
      <c r="C2220" s="0" t="s">
        <v>203</v>
      </c>
      <c r="D2220" s="0" t="s">
        <v>21848</v>
      </c>
      <c r="E2220" s="0" t="n">
        <v>4.68</v>
      </c>
    </row>
    <row r="2221" customFormat="false" ht="15.8" hidden="false" customHeight="false" outlineLevel="0" collapsed="false">
      <c r="A2221" s="0" t="s">
        <v>21849</v>
      </c>
      <c r="B2221" s="0" t="n">
        <v>8.23</v>
      </c>
      <c r="C2221" s="0" t="s">
        <v>203</v>
      </c>
      <c r="D2221" s="0" t="s">
        <v>21850</v>
      </c>
      <c r="E2221" s="0" t="n">
        <v>5.47</v>
      </c>
    </row>
    <row r="2222" customFormat="false" ht="15.8" hidden="false" customHeight="false" outlineLevel="0" collapsed="false">
      <c r="A2222" s="0" t="s">
        <v>21851</v>
      </c>
      <c r="B2222" s="0" t="n">
        <v>10.24</v>
      </c>
      <c r="C2222" s="0" t="s">
        <v>203</v>
      </c>
      <c r="D2222" s="0" t="s">
        <v>21852</v>
      </c>
      <c r="E2222" s="0" t="n">
        <v>6.81</v>
      </c>
    </row>
    <row r="2223" customFormat="false" ht="15.8" hidden="false" customHeight="false" outlineLevel="0" collapsed="false">
      <c r="A2223" s="0" t="s">
        <v>21853</v>
      </c>
      <c r="B2223" s="0" t="n">
        <v>9.88</v>
      </c>
      <c r="C2223" s="0" t="s">
        <v>203</v>
      </c>
      <c r="D2223" s="0" t="s">
        <v>21854</v>
      </c>
      <c r="E2223" s="0" t="n">
        <v>6.57</v>
      </c>
    </row>
    <row r="2224" customFormat="false" ht="15.8" hidden="false" customHeight="false" outlineLevel="0" collapsed="false">
      <c r="A2224" s="0" t="s">
        <v>21855</v>
      </c>
      <c r="B2224" s="0" t="n">
        <v>19.15</v>
      </c>
      <c r="C2224" s="0" t="s">
        <v>203</v>
      </c>
      <c r="D2224" s="0" t="s">
        <v>21856</v>
      </c>
      <c r="E2224" s="0" t="n">
        <v>12.73</v>
      </c>
    </row>
    <row r="2225" customFormat="false" ht="15.8" hidden="false" customHeight="false" outlineLevel="0" collapsed="false">
      <c r="A2225" s="0" t="s">
        <v>21857</v>
      </c>
      <c r="B2225" s="0" t="n">
        <v>22.76</v>
      </c>
      <c r="C2225" s="0" t="s">
        <v>203</v>
      </c>
      <c r="D2225" s="0" t="s">
        <v>21858</v>
      </c>
      <c r="E2225" s="0" t="n">
        <v>15.13</v>
      </c>
    </row>
    <row r="2226" customFormat="false" ht="15.8" hidden="false" customHeight="false" outlineLevel="0" collapsed="false">
      <c r="A2226" s="0" t="s">
        <v>21859</v>
      </c>
      <c r="B2226" s="0" t="n">
        <v>28.38</v>
      </c>
      <c r="C2226" s="0" t="s">
        <v>203</v>
      </c>
      <c r="D2226" s="0" t="s">
        <v>21860</v>
      </c>
      <c r="E2226" s="0" t="n">
        <v>18.86</v>
      </c>
    </row>
    <row r="2227" customFormat="false" ht="15.8" hidden="false" customHeight="false" outlineLevel="0" collapsed="false">
      <c r="A2227" s="0" t="s">
        <v>21861</v>
      </c>
      <c r="B2227" s="0" t="n">
        <v>43.04</v>
      </c>
      <c r="C2227" s="0" t="s">
        <v>203</v>
      </c>
      <c r="D2227" s="0" t="s">
        <v>21862</v>
      </c>
      <c r="E2227" s="0" t="n">
        <v>28.6</v>
      </c>
    </row>
    <row r="2228" customFormat="false" ht="15.8" hidden="false" customHeight="false" outlineLevel="0" collapsed="false">
      <c r="A2228" s="0" t="s">
        <v>21863</v>
      </c>
      <c r="B2228" s="0" t="n">
        <v>13.06</v>
      </c>
      <c r="C2228" s="0" t="s">
        <v>203</v>
      </c>
      <c r="D2228" s="0" t="s">
        <v>21864</v>
      </c>
      <c r="E2228" s="0" t="n">
        <v>8.68</v>
      </c>
    </row>
    <row r="2229" customFormat="false" ht="15.8" hidden="false" customHeight="false" outlineLevel="0" collapsed="false">
      <c r="A2229" s="0" t="s">
        <v>21865</v>
      </c>
      <c r="B2229" s="0" t="n">
        <v>130.19</v>
      </c>
      <c r="C2229" s="0" t="s">
        <v>203</v>
      </c>
      <c r="D2229" s="0" t="s">
        <v>21866</v>
      </c>
      <c r="E2229" s="0" t="n">
        <v>86.51</v>
      </c>
    </row>
    <row r="2230" customFormat="false" ht="15.8" hidden="false" customHeight="false" outlineLevel="0" collapsed="false">
      <c r="A2230" s="0" t="s">
        <v>21867</v>
      </c>
      <c r="B2230" s="0" t="n">
        <v>187.45</v>
      </c>
      <c r="C2230" s="0" t="s">
        <v>203</v>
      </c>
      <c r="D2230" s="0" t="s">
        <v>21868</v>
      </c>
      <c r="E2230" s="0" t="n">
        <v>124.56</v>
      </c>
    </row>
    <row r="2231" customFormat="false" ht="15.8" hidden="false" customHeight="false" outlineLevel="0" collapsed="false">
      <c r="A2231" s="0" t="s">
        <v>21869</v>
      </c>
      <c r="B2231" s="0" t="n">
        <v>86.72</v>
      </c>
      <c r="C2231" s="0" t="s">
        <v>203</v>
      </c>
      <c r="D2231" s="0" t="s">
        <v>21870</v>
      </c>
      <c r="E2231" s="0" t="n">
        <v>57.63</v>
      </c>
    </row>
    <row r="2232" customFormat="false" ht="15.8" hidden="false" customHeight="false" outlineLevel="0" collapsed="false">
      <c r="A2232" s="0" t="s">
        <v>21871</v>
      </c>
      <c r="B2232" s="0" t="n">
        <v>135.68</v>
      </c>
      <c r="C2232" s="0" t="s">
        <v>203</v>
      </c>
      <c r="D2232" s="0" t="s">
        <v>21872</v>
      </c>
      <c r="E2232" s="0" t="n">
        <v>90.16</v>
      </c>
    </row>
    <row r="2233" customFormat="false" ht="15.8" hidden="false" customHeight="false" outlineLevel="0" collapsed="false">
      <c r="A2233" s="0" t="s">
        <v>21873</v>
      </c>
      <c r="B2233" s="0" t="n">
        <v>112.19</v>
      </c>
      <c r="C2233" s="0" t="s">
        <v>203</v>
      </c>
      <c r="D2233" s="0" t="s">
        <v>21874</v>
      </c>
      <c r="E2233" s="0" t="n">
        <v>74.55</v>
      </c>
    </row>
    <row r="2234" customFormat="false" ht="15.8" hidden="false" customHeight="false" outlineLevel="0" collapsed="false">
      <c r="A2234" s="0" t="s">
        <v>21875</v>
      </c>
      <c r="B2234" s="0" t="n">
        <v>23.25</v>
      </c>
      <c r="C2234" s="0" t="s">
        <v>203</v>
      </c>
      <c r="D2234" s="0" t="s">
        <v>21876</v>
      </c>
      <c r="E2234" s="0" t="n">
        <v>15.45</v>
      </c>
    </row>
    <row r="2235" customFormat="false" ht="15.8" hidden="false" customHeight="false" outlineLevel="0" collapsed="false">
      <c r="A2235" s="0" t="s">
        <v>21877</v>
      </c>
      <c r="B2235" s="0" t="n">
        <v>78.87</v>
      </c>
      <c r="C2235" s="0" t="s">
        <v>203</v>
      </c>
      <c r="D2235" s="0" t="s">
        <v>21878</v>
      </c>
      <c r="E2235" s="0" t="n">
        <v>52.41</v>
      </c>
    </row>
    <row r="2236" customFormat="false" ht="15.8" hidden="false" customHeight="false" outlineLevel="0" collapsed="false">
      <c r="A2236" s="0" t="s">
        <v>21879</v>
      </c>
      <c r="B2236" s="0" t="n">
        <v>123.46</v>
      </c>
      <c r="C2236" s="0" t="s">
        <v>203</v>
      </c>
      <c r="D2236" s="0" t="s">
        <v>21880</v>
      </c>
      <c r="E2236" s="0" t="n">
        <v>82.04</v>
      </c>
    </row>
    <row r="2237" customFormat="false" ht="15.8" hidden="false" customHeight="false" outlineLevel="0" collapsed="false">
      <c r="A2237" s="0" t="s">
        <v>21881</v>
      </c>
      <c r="B2237" s="0" t="n">
        <v>14.17</v>
      </c>
      <c r="C2237" s="0" t="s">
        <v>203</v>
      </c>
      <c r="D2237" s="0" t="s">
        <v>21882</v>
      </c>
      <c r="E2237" s="0" t="n">
        <v>9.42</v>
      </c>
    </row>
    <row r="2238" customFormat="false" ht="15.8" hidden="false" customHeight="false" outlineLevel="0" collapsed="false">
      <c r="A2238" s="0" t="s">
        <v>21883</v>
      </c>
      <c r="B2238" s="0" t="n">
        <v>19.69</v>
      </c>
      <c r="C2238" s="0" t="s">
        <v>203</v>
      </c>
      <c r="D2238" s="0" t="s">
        <v>21884</v>
      </c>
      <c r="E2238" s="0" t="n">
        <v>13.09</v>
      </c>
    </row>
    <row r="2239" customFormat="false" ht="15.8" hidden="false" customHeight="false" outlineLevel="0" collapsed="false">
      <c r="A2239" s="0" t="s">
        <v>21885</v>
      </c>
      <c r="B2239" s="0" t="n">
        <v>22.03</v>
      </c>
      <c r="C2239" s="0" t="s">
        <v>203</v>
      </c>
      <c r="D2239" s="0" t="s">
        <v>21886</v>
      </c>
      <c r="E2239" s="0" t="n">
        <v>14.64</v>
      </c>
    </row>
    <row r="2240" customFormat="false" ht="15.8" hidden="false" customHeight="false" outlineLevel="0" collapsed="false">
      <c r="A2240" s="0" t="s">
        <v>21887</v>
      </c>
      <c r="B2240" s="0" t="n">
        <v>31.84</v>
      </c>
      <c r="C2240" s="0" t="s">
        <v>203</v>
      </c>
      <c r="D2240" s="0" t="s">
        <v>21888</v>
      </c>
      <c r="E2240" s="0" t="n">
        <v>21.16</v>
      </c>
    </row>
    <row r="2241" customFormat="false" ht="15.8" hidden="false" customHeight="false" outlineLevel="0" collapsed="false">
      <c r="A2241" s="0" t="s">
        <v>21889</v>
      </c>
      <c r="B2241" s="0" t="n">
        <v>24.24</v>
      </c>
      <c r="C2241" s="0" t="s">
        <v>203</v>
      </c>
      <c r="D2241" s="0" t="s">
        <v>21890</v>
      </c>
      <c r="E2241" s="0" t="n">
        <v>16.11</v>
      </c>
    </row>
    <row r="2242" customFormat="false" ht="15.8" hidden="false" customHeight="false" outlineLevel="0" collapsed="false">
      <c r="A2242" s="0" t="s">
        <v>21891</v>
      </c>
      <c r="B2242" s="0" t="n">
        <v>46.63</v>
      </c>
      <c r="C2242" s="0" t="s">
        <v>203</v>
      </c>
      <c r="D2242" s="0" t="s">
        <v>21892</v>
      </c>
      <c r="E2242" s="0" t="n">
        <v>30.99</v>
      </c>
    </row>
    <row r="2243" customFormat="false" ht="15.8" hidden="false" customHeight="false" outlineLevel="0" collapsed="false">
      <c r="A2243" s="0" t="s">
        <v>21893</v>
      </c>
      <c r="B2243" s="0" t="n">
        <v>62.01</v>
      </c>
      <c r="C2243" s="0" t="s">
        <v>203</v>
      </c>
      <c r="D2243" s="0" t="s">
        <v>21894</v>
      </c>
      <c r="E2243" s="0" t="n">
        <v>41.21</v>
      </c>
    </row>
    <row r="2244" customFormat="false" ht="15.8" hidden="false" customHeight="false" outlineLevel="0" collapsed="false">
      <c r="A2244" s="0" t="s">
        <v>21895</v>
      </c>
      <c r="B2244" s="0" t="n">
        <v>85.25</v>
      </c>
      <c r="C2244" s="0" t="s">
        <v>203</v>
      </c>
      <c r="D2244" s="0" t="s">
        <v>21896</v>
      </c>
      <c r="E2244" s="0" t="n">
        <v>56.65</v>
      </c>
    </row>
    <row r="2245" customFormat="false" ht="15.8" hidden="false" customHeight="false" outlineLevel="0" collapsed="false">
      <c r="A2245" s="0" t="s">
        <v>21897</v>
      </c>
      <c r="B2245" s="0" t="n">
        <v>107.63</v>
      </c>
      <c r="C2245" s="0" t="s">
        <v>203</v>
      </c>
      <c r="D2245" s="0" t="s">
        <v>21898</v>
      </c>
      <c r="E2245" s="0" t="n">
        <v>71.52</v>
      </c>
    </row>
    <row r="2246" customFormat="false" ht="15.8" hidden="false" customHeight="false" outlineLevel="0" collapsed="false">
      <c r="A2246" s="0" t="s">
        <v>21899</v>
      </c>
      <c r="B2246" s="0" t="n">
        <v>147.96</v>
      </c>
      <c r="C2246" s="0" t="s">
        <v>203</v>
      </c>
      <c r="D2246" s="0" t="s">
        <v>21900</v>
      </c>
      <c r="E2246" s="0" t="n">
        <v>98.32</v>
      </c>
    </row>
    <row r="2247" customFormat="false" ht="15.8" hidden="false" customHeight="false" outlineLevel="0" collapsed="false">
      <c r="A2247" s="0" t="s">
        <v>21901</v>
      </c>
      <c r="B2247" s="0" t="n">
        <v>12.73</v>
      </c>
      <c r="C2247" s="0" t="s">
        <v>203</v>
      </c>
      <c r="D2247" s="0" t="s">
        <v>21902</v>
      </c>
      <c r="E2247" s="0" t="n">
        <v>8.46</v>
      </c>
    </row>
    <row r="2248" customFormat="false" ht="15.8" hidden="false" customHeight="false" outlineLevel="0" collapsed="false">
      <c r="A2248" s="0" t="s">
        <v>21903</v>
      </c>
      <c r="B2248" s="0" t="n">
        <v>16.87</v>
      </c>
      <c r="C2248" s="0" t="s">
        <v>203</v>
      </c>
      <c r="D2248" s="0" t="s">
        <v>21904</v>
      </c>
      <c r="E2248" s="0" t="n">
        <v>11.21</v>
      </c>
    </row>
    <row r="2249" customFormat="false" ht="15.8" hidden="false" customHeight="false" outlineLevel="0" collapsed="false">
      <c r="A2249" s="0" t="s">
        <v>21905</v>
      </c>
      <c r="B2249" s="0" t="n">
        <v>21.82</v>
      </c>
      <c r="C2249" s="0" t="s">
        <v>203</v>
      </c>
      <c r="D2249" s="0" t="s">
        <v>21906</v>
      </c>
      <c r="E2249" s="0" t="n">
        <v>14.5</v>
      </c>
    </row>
    <row r="2250" customFormat="false" ht="15.8" hidden="false" customHeight="false" outlineLevel="0" collapsed="false">
      <c r="A2250" s="0" t="s">
        <v>21907</v>
      </c>
      <c r="B2250" s="0" t="n">
        <v>45.22</v>
      </c>
      <c r="C2250" s="0" t="s">
        <v>203</v>
      </c>
      <c r="D2250" s="0" t="s">
        <v>21908</v>
      </c>
      <c r="E2250" s="0" t="n">
        <v>30.05</v>
      </c>
    </row>
    <row r="2251" customFormat="false" ht="15.8" hidden="false" customHeight="false" outlineLevel="0" collapsed="false">
      <c r="A2251" s="0" t="s">
        <v>21909</v>
      </c>
      <c r="B2251" s="0" t="n">
        <v>36.59</v>
      </c>
      <c r="C2251" s="0" t="s">
        <v>203</v>
      </c>
      <c r="D2251" s="0" t="s">
        <v>21910</v>
      </c>
      <c r="E2251" s="0" t="n">
        <v>24.32</v>
      </c>
    </row>
    <row r="2252" customFormat="false" ht="15.8" hidden="false" customHeight="false" outlineLevel="0" collapsed="false">
      <c r="A2252" s="0" t="s">
        <v>21911</v>
      </c>
      <c r="B2252" s="0" t="n">
        <v>45.74</v>
      </c>
      <c r="C2252" s="0" t="s">
        <v>203</v>
      </c>
      <c r="D2252" s="0" t="s">
        <v>21912</v>
      </c>
      <c r="E2252" s="0" t="n">
        <v>30.4</v>
      </c>
    </row>
    <row r="2253" customFormat="false" ht="15.8" hidden="false" customHeight="false" outlineLevel="0" collapsed="false">
      <c r="A2253" s="0" t="s">
        <v>21913</v>
      </c>
      <c r="B2253" s="0" t="n">
        <v>74.01</v>
      </c>
      <c r="C2253" s="0" t="s">
        <v>203</v>
      </c>
      <c r="D2253" s="0" t="s">
        <v>21914</v>
      </c>
      <c r="E2253" s="0" t="n">
        <v>49.18</v>
      </c>
    </row>
    <row r="2254" customFormat="false" ht="15.8" hidden="false" customHeight="false" outlineLevel="0" collapsed="false">
      <c r="A2254" s="0" t="s">
        <v>21915</v>
      </c>
      <c r="B2254" s="0" t="n">
        <v>92.46</v>
      </c>
      <c r="C2254" s="0" t="s">
        <v>203</v>
      </c>
      <c r="D2254" s="0" t="s">
        <v>21916</v>
      </c>
      <c r="E2254" s="0" t="n">
        <v>61.44</v>
      </c>
    </row>
    <row r="2255" customFormat="false" ht="15.8" hidden="false" customHeight="false" outlineLevel="0" collapsed="false">
      <c r="A2255" s="0" t="s">
        <v>21917</v>
      </c>
      <c r="B2255" s="0" t="n">
        <v>80.01</v>
      </c>
      <c r="C2255" s="0" t="s">
        <v>203</v>
      </c>
      <c r="D2255" s="0" t="s">
        <v>21918</v>
      </c>
      <c r="E2255" s="0" t="n">
        <v>53.17</v>
      </c>
    </row>
    <row r="2256" customFormat="false" ht="15.8" hidden="false" customHeight="false" outlineLevel="0" collapsed="false">
      <c r="A2256" s="0" t="s">
        <v>21919</v>
      </c>
      <c r="B2256" s="0" t="n">
        <v>11.01</v>
      </c>
      <c r="C2256" s="0" t="s">
        <v>203</v>
      </c>
      <c r="D2256" s="0" t="s">
        <v>21920</v>
      </c>
      <c r="E2256" s="0" t="n">
        <v>7.32</v>
      </c>
    </row>
    <row r="2257" customFormat="false" ht="15.8" hidden="false" customHeight="false" outlineLevel="0" collapsed="false">
      <c r="A2257" s="0" t="s">
        <v>21921</v>
      </c>
      <c r="B2257" s="0" t="n">
        <v>15.44</v>
      </c>
      <c r="C2257" s="0" t="s">
        <v>203</v>
      </c>
      <c r="D2257" s="0" t="s">
        <v>21922</v>
      </c>
      <c r="E2257" s="0" t="n">
        <v>10.26</v>
      </c>
    </row>
    <row r="2258" customFormat="false" ht="15.8" hidden="false" customHeight="false" outlineLevel="0" collapsed="false">
      <c r="A2258" s="0" t="s">
        <v>21923</v>
      </c>
      <c r="B2258" s="0" t="n">
        <v>19.29</v>
      </c>
      <c r="C2258" s="0" t="s">
        <v>203</v>
      </c>
      <c r="D2258" s="0" t="s">
        <v>21924</v>
      </c>
      <c r="E2258" s="0" t="n">
        <v>12.82</v>
      </c>
    </row>
    <row r="2259" customFormat="false" ht="15.8" hidden="false" customHeight="false" outlineLevel="0" collapsed="false">
      <c r="A2259" s="0" t="s">
        <v>21925</v>
      </c>
      <c r="B2259" s="0" t="n">
        <v>26.21</v>
      </c>
      <c r="C2259" s="0" t="s">
        <v>203</v>
      </c>
      <c r="D2259" s="0" t="s">
        <v>21926</v>
      </c>
      <c r="E2259" s="0" t="n">
        <v>17.42</v>
      </c>
    </row>
    <row r="2260" customFormat="false" ht="15.8" hidden="false" customHeight="false" outlineLevel="0" collapsed="false">
      <c r="A2260" s="0" t="s">
        <v>21927</v>
      </c>
      <c r="B2260" s="0" t="n">
        <v>33.98</v>
      </c>
      <c r="C2260" s="0" t="s">
        <v>203</v>
      </c>
      <c r="D2260" s="0" t="s">
        <v>21928</v>
      </c>
      <c r="E2260" s="0" t="n">
        <v>22.58</v>
      </c>
    </row>
    <row r="2261" customFormat="false" ht="15.8" hidden="false" customHeight="false" outlineLevel="0" collapsed="false">
      <c r="A2261" s="0" t="s">
        <v>21929</v>
      </c>
      <c r="B2261" s="0" t="n">
        <v>48.44</v>
      </c>
      <c r="C2261" s="0" t="s">
        <v>203</v>
      </c>
      <c r="D2261" s="0" t="s">
        <v>21930</v>
      </c>
      <c r="E2261" s="0" t="n">
        <v>32.19</v>
      </c>
    </row>
    <row r="2262" customFormat="false" ht="15.8" hidden="false" customHeight="false" outlineLevel="0" collapsed="false">
      <c r="A2262" s="0" t="s">
        <v>21931</v>
      </c>
      <c r="B2262" s="0" t="n">
        <v>80.6</v>
      </c>
      <c r="C2262" s="0" t="s">
        <v>203</v>
      </c>
      <c r="D2262" s="0" t="s">
        <v>21932</v>
      </c>
      <c r="E2262" s="0" t="n">
        <v>53.56</v>
      </c>
    </row>
    <row r="2263" customFormat="false" ht="15.8" hidden="false" customHeight="false" outlineLevel="0" collapsed="false">
      <c r="A2263" s="0" t="s">
        <v>21933</v>
      </c>
      <c r="B2263" s="0" t="n">
        <v>104.8</v>
      </c>
      <c r="C2263" s="0" t="s">
        <v>203</v>
      </c>
      <c r="D2263" s="0" t="s">
        <v>21934</v>
      </c>
      <c r="E2263" s="0" t="n">
        <v>69.64</v>
      </c>
    </row>
    <row r="2264" customFormat="false" ht="15.8" hidden="false" customHeight="false" outlineLevel="0" collapsed="false">
      <c r="A2264" s="0" t="s">
        <v>21935</v>
      </c>
      <c r="B2264" s="0" t="n">
        <v>172.75</v>
      </c>
      <c r="C2264" s="0" t="s">
        <v>203</v>
      </c>
      <c r="D2264" s="0" t="s">
        <v>21936</v>
      </c>
      <c r="E2264" s="0" t="n">
        <v>114.79</v>
      </c>
    </row>
    <row r="2265" customFormat="false" ht="15.8" hidden="false" customHeight="false" outlineLevel="0" collapsed="false">
      <c r="A2265" s="0" t="s">
        <v>21937</v>
      </c>
      <c r="B2265" s="0" t="n">
        <v>407.82</v>
      </c>
      <c r="C2265" s="0" t="s">
        <v>203</v>
      </c>
      <c r="D2265" s="0" t="s">
        <v>21938</v>
      </c>
      <c r="E2265" s="0" t="n">
        <v>270.99</v>
      </c>
    </row>
    <row r="2266" customFormat="false" ht="15.8" hidden="false" customHeight="false" outlineLevel="0" collapsed="false">
      <c r="A2266" s="0" t="s">
        <v>21939</v>
      </c>
      <c r="B2266" s="0" t="n">
        <v>14.58</v>
      </c>
      <c r="C2266" s="0" t="s">
        <v>203</v>
      </c>
      <c r="D2266" s="0" t="s">
        <v>21940</v>
      </c>
      <c r="E2266" s="0" t="n">
        <v>9.69</v>
      </c>
    </row>
    <row r="2267" customFormat="false" ht="15.8" hidden="false" customHeight="false" outlineLevel="0" collapsed="false">
      <c r="A2267" s="0" t="s">
        <v>21941</v>
      </c>
      <c r="B2267" s="0" t="n">
        <v>17.89</v>
      </c>
      <c r="C2267" s="0" t="s">
        <v>203</v>
      </c>
      <c r="D2267" s="0" t="s">
        <v>21942</v>
      </c>
      <c r="E2267" s="0" t="n">
        <v>11.89</v>
      </c>
    </row>
    <row r="2268" customFormat="false" ht="15.8" hidden="false" customHeight="false" outlineLevel="0" collapsed="false">
      <c r="A2268" s="0" t="s">
        <v>21943</v>
      </c>
      <c r="B2268" s="0" t="n">
        <v>24.27</v>
      </c>
      <c r="C2268" s="0" t="s">
        <v>203</v>
      </c>
      <c r="D2268" s="0" t="s">
        <v>21944</v>
      </c>
      <c r="E2268" s="0" t="n">
        <v>16.13</v>
      </c>
    </row>
    <row r="2269" customFormat="false" ht="15.8" hidden="false" customHeight="false" outlineLevel="0" collapsed="false">
      <c r="A2269" s="0" t="s">
        <v>21945</v>
      </c>
      <c r="B2269" s="0" t="n">
        <v>33.54</v>
      </c>
      <c r="C2269" s="0" t="s">
        <v>203</v>
      </c>
      <c r="D2269" s="0" t="s">
        <v>21946</v>
      </c>
      <c r="E2269" s="0" t="n">
        <v>22.29</v>
      </c>
    </row>
    <row r="2270" customFormat="false" ht="15.8" hidden="false" customHeight="false" outlineLevel="0" collapsed="false">
      <c r="A2270" s="0" t="s">
        <v>21947</v>
      </c>
      <c r="B2270" s="0" t="n">
        <v>37.14</v>
      </c>
      <c r="C2270" s="0" t="s">
        <v>203</v>
      </c>
      <c r="D2270" s="0" t="s">
        <v>21948</v>
      </c>
      <c r="E2270" s="0" t="n">
        <v>24.68</v>
      </c>
    </row>
    <row r="2271" customFormat="false" ht="15.8" hidden="false" customHeight="false" outlineLevel="0" collapsed="false">
      <c r="A2271" s="0" t="s">
        <v>21949</v>
      </c>
      <c r="B2271" s="0" t="n">
        <v>52.62</v>
      </c>
      <c r="C2271" s="0" t="s">
        <v>203</v>
      </c>
      <c r="D2271" s="0" t="s">
        <v>21950</v>
      </c>
      <c r="E2271" s="0" t="n">
        <v>34.97</v>
      </c>
    </row>
    <row r="2272" customFormat="false" ht="15.8" hidden="false" customHeight="false" outlineLevel="0" collapsed="false">
      <c r="A2272" s="0" t="s">
        <v>21951</v>
      </c>
      <c r="B2272" s="0" t="n">
        <v>78.91</v>
      </c>
      <c r="C2272" s="0" t="s">
        <v>203</v>
      </c>
      <c r="D2272" s="0" t="s">
        <v>21952</v>
      </c>
      <c r="E2272" s="0" t="n">
        <v>52.44</v>
      </c>
    </row>
    <row r="2273" customFormat="false" ht="15.8" hidden="false" customHeight="false" outlineLevel="0" collapsed="false">
      <c r="A2273" s="0" t="s">
        <v>21953</v>
      </c>
      <c r="B2273" s="0" t="n">
        <v>97.94</v>
      </c>
      <c r="C2273" s="0" t="s">
        <v>203</v>
      </c>
      <c r="D2273" s="0" t="s">
        <v>21954</v>
      </c>
      <c r="E2273" s="0" t="n">
        <v>65.08</v>
      </c>
    </row>
    <row r="2274" customFormat="false" ht="15.8" hidden="false" customHeight="false" outlineLevel="0" collapsed="false">
      <c r="A2274" s="0" t="s">
        <v>21955</v>
      </c>
      <c r="B2274" s="0" t="n">
        <v>13.21</v>
      </c>
      <c r="C2274" s="0" t="s">
        <v>203</v>
      </c>
      <c r="D2274" s="0" t="s">
        <v>21956</v>
      </c>
      <c r="E2274" s="0" t="n">
        <v>8.78</v>
      </c>
    </row>
    <row r="2275" customFormat="false" ht="15.8" hidden="false" customHeight="false" outlineLevel="0" collapsed="false">
      <c r="A2275" s="0" t="s">
        <v>21957</v>
      </c>
      <c r="B2275" s="0" t="n">
        <v>16.82</v>
      </c>
      <c r="C2275" s="0" t="s">
        <v>203</v>
      </c>
      <c r="D2275" s="0" t="s">
        <v>21958</v>
      </c>
      <c r="E2275" s="0" t="n">
        <v>11.18</v>
      </c>
    </row>
    <row r="2276" customFormat="false" ht="15.8" hidden="false" customHeight="false" outlineLevel="0" collapsed="false">
      <c r="A2276" s="0" t="s">
        <v>21959</v>
      </c>
      <c r="B2276" s="0" t="n">
        <v>16.96</v>
      </c>
      <c r="C2276" s="0" t="s">
        <v>203</v>
      </c>
      <c r="D2276" s="0" t="s">
        <v>21960</v>
      </c>
      <c r="E2276" s="0" t="n">
        <v>11.27</v>
      </c>
    </row>
    <row r="2277" customFormat="false" ht="15.8" hidden="false" customHeight="false" outlineLevel="0" collapsed="false">
      <c r="A2277" s="0" t="s">
        <v>21961</v>
      </c>
      <c r="B2277" s="0" t="n">
        <v>31.07</v>
      </c>
      <c r="C2277" s="0" t="s">
        <v>203</v>
      </c>
      <c r="D2277" s="0" t="s">
        <v>21962</v>
      </c>
      <c r="E2277" s="0" t="n">
        <v>20.65</v>
      </c>
    </row>
    <row r="2278" customFormat="false" ht="15.8" hidden="false" customHeight="false" outlineLevel="0" collapsed="false">
      <c r="A2278" s="0" t="s">
        <v>21963</v>
      </c>
      <c r="B2278" s="0" t="n">
        <v>23.65</v>
      </c>
      <c r="C2278" s="0" t="s">
        <v>203</v>
      </c>
      <c r="D2278" s="0" t="s">
        <v>21964</v>
      </c>
      <c r="E2278" s="0" t="n">
        <v>15.72</v>
      </c>
    </row>
    <row r="2279" customFormat="false" ht="15.8" hidden="false" customHeight="false" outlineLevel="0" collapsed="false">
      <c r="A2279" s="0" t="s">
        <v>21965</v>
      </c>
      <c r="B2279" s="0" t="n">
        <v>31.09</v>
      </c>
      <c r="C2279" s="0" t="s">
        <v>203</v>
      </c>
      <c r="D2279" s="0" t="s">
        <v>21966</v>
      </c>
      <c r="E2279" s="0" t="n">
        <v>20.66</v>
      </c>
    </row>
    <row r="2280" customFormat="false" ht="15.8" hidden="false" customHeight="false" outlineLevel="0" collapsed="false">
      <c r="A2280" s="0" t="s">
        <v>21967</v>
      </c>
      <c r="B2280" s="0" t="n">
        <v>47.64</v>
      </c>
      <c r="C2280" s="0" t="s">
        <v>203</v>
      </c>
      <c r="D2280" s="0" t="s">
        <v>21968</v>
      </c>
      <c r="E2280" s="0" t="n">
        <v>31.66</v>
      </c>
    </row>
    <row r="2281" customFormat="false" ht="15.8" hidden="false" customHeight="false" outlineLevel="0" collapsed="false">
      <c r="A2281" s="0" t="s">
        <v>21969</v>
      </c>
      <c r="B2281" s="0" t="n">
        <v>77.59</v>
      </c>
      <c r="C2281" s="0" t="s">
        <v>203</v>
      </c>
      <c r="D2281" s="0" t="s">
        <v>21970</v>
      </c>
      <c r="E2281" s="0" t="n">
        <v>51.56</v>
      </c>
    </row>
    <row r="2282" customFormat="false" ht="15.8" hidden="false" customHeight="false" outlineLevel="0" collapsed="false">
      <c r="A2282" s="0" t="s">
        <v>21971</v>
      </c>
      <c r="B2282" s="0" t="n">
        <v>19.74</v>
      </c>
      <c r="C2282" s="0" t="s">
        <v>203</v>
      </c>
      <c r="D2282" s="0" t="s">
        <v>21972</v>
      </c>
      <c r="E2282" s="0" t="n">
        <v>13.12</v>
      </c>
    </row>
    <row r="2283" customFormat="false" ht="15.8" hidden="false" customHeight="false" outlineLevel="0" collapsed="false">
      <c r="A2283" s="0" t="s">
        <v>21973</v>
      </c>
      <c r="B2283" s="0" t="n">
        <v>29.82</v>
      </c>
      <c r="C2283" s="0" t="s">
        <v>203</v>
      </c>
      <c r="D2283" s="0" t="s">
        <v>21974</v>
      </c>
      <c r="E2283" s="0" t="n">
        <v>19.82</v>
      </c>
    </row>
    <row r="2284" customFormat="false" ht="15.8" hidden="false" customHeight="false" outlineLevel="0" collapsed="false">
      <c r="A2284" s="0" t="s">
        <v>21975</v>
      </c>
      <c r="B2284" s="0" t="n">
        <v>40.16</v>
      </c>
      <c r="C2284" s="0" t="s">
        <v>203</v>
      </c>
      <c r="D2284" s="0" t="s">
        <v>21976</v>
      </c>
      <c r="E2284" s="0" t="n">
        <v>26.69</v>
      </c>
    </row>
    <row r="2285" customFormat="false" ht="15.8" hidden="false" customHeight="false" outlineLevel="0" collapsed="false">
      <c r="A2285" s="0" t="s">
        <v>21977</v>
      </c>
      <c r="B2285" s="0" t="n">
        <v>54.68</v>
      </c>
      <c r="C2285" s="0" t="s">
        <v>203</v>
      </c>
      <c r="D2285" s="0" t="s">
        <v>21978</v>
      </c>
      <c r="E2285" s="0" t="n">
        <v>36.34</v>
      </c>
    </row>
    <row r="2286" customFormat="false" ht="15.8" hidden="false" customHeight="false" outlineLevel="0" collapsed="false">
      <c r="A2286" s="0" t="s">
        <v>21979</v>
      </c>
      <c r="B2286" s="0" t="n">
        <v>69.88</v>
      </c>
      <c r="C2286" s="0" t="s">
        <v>203</v>
      </c>
      <c r="D2286" s="0" t="s">
        <v>21980</v>
      </c>
      <c r="E2286" s="0" t="n">
        <v>46.44</v>
      </c>
    </row>
    <row r="2287" customFormat="false" ht="15.8" hidden="false" customHeight="false" outlineLevel="0" collapsed="false">
      <c r="A2287" s="0" t="s">
        <v>21981</v>
      </c>
      <c r="B2287" s="0" t="n">
        <v>106.81</v>
      </c>
      <c r="C2287" s="0" t="s">
        <v>203</v>
      </c>
      <c r="D2287" s="0" t="s">
        <v>21982</v>
      </c>
      <c r="E2287" s="0" t="n">
        <v>70.98</v>
      </c>
    </row>
    <row r="2288" customFormat="false" ht="15.8" hidden="false" customHeight="false" outlineLevel="0" collapsed="false">
      <c r="A2288" s="0" t="s">
        <v>21983</v>
      </c>
      <c r="B2288" s="0" t="n">
        <v>149.34</v>
      </c>
      <c r="C2288" s="0" t="s">
        <v>203</v>
      </c>
      <c r="D2288" s="0" t="s">
        <v>21984</v>
      </c>
      <c r="E2288" s="0" t="n">
        <v>99.24</v>
      </c>
    </row>
    <row r="2289" customFormat="false" ht="15.8" hidden="false" customHeight="false" outlineLevel="0" collapsed="false">
      <c r="A2289" s="0" t="s">
        <v>21985</v>
      </c>
      <c r="B2289" s="0" t="n">
        <v>217.07</v>
      </c>
      <c r="C2289" s="0" t="s">
        <v>203</v>
      </c>
      <c r="D2289" s="0" t="s">
        <v>21986</v>
      </c>
      <c r="E2289" s="0" t="n">
        <v>144.24</v>
      </c>
    </row>
    <row r="2290" customFormat="false" ht="15.8" hidden="false" customHeight="false" outlineLevel="0" collapsed="false">
      <c r="A2290" s="0" t="s">
        <v>21987</v>
      </c>
      <c r="B2290" s="0" t="n">
        <v>357.57</v>
      </c>
      <c r="C2290" s="0" t="s">
        <v>203</v>
      </c>
      <c r="D2290" s="0" t="s">
        <v>21988</v>
      </c>
      <c r="E2290" s="0" t="n">
        <v>237.6</v>
      </c>
    </row>
    <row r="2291" customFormat="false" ht="15.8" hidden="false" customHeight="false" outlineLevel="0" collapsed="false">
      <c r="A2291" s="0" t="s">
        <v>21989</v>
      </c>
      <c r="B2291" s="0" t="n">
        <v>60.42</v>
      </c>
      <c r="C2291" s="0" t="s">
        <v>203</v>
      </c>
      <c r="D2291" s="0" t="s">
        <v>21990</v>
      </c>
      <c r="E2291" s="0" t="n">
        <v>40.15</v>
      </c>
    </row>
    <row r="2292" customFormat="false" ht="15.8" hidden="false" customHeight="false" outlineLevel="0" collapsed="false">
      <c r="A2292" s="0" t="s">
        <v>21991</v>
      </c>
      <c r="B2292" s="0" t="n">
        <v>81.43</v>
      </c>
      <c r="C2292" s="0" t="s">
        <v>203</v>
      </c>
      <c r="D2292" s="0" t="s">
        <v>21992</v>
      </c>
      <c r="E2292" s="0" t="n">
        <v>54.11</v>
      </c>
    </row>
    <row r="2293" customFormat="false" ht="15.8" hidden="false" customHeight="false" outlineLevel="0" collapsed="false">
      <c r="A2293" s="0" t="s">
        <v>21993</v>
      </c>
      <c r="B2293" s="0" t="n">
        <v>112.79</v>
      </c>
      <c r="C2293" s="0" t="s">
        <v>203</v>
      </c>
      <c r="D2293" s="0" t="s">
        <v>21994</v>
      </c>
      <c r="E2293" s="0" t="n">
        <v>74.95</v>
      </c>
    </row>
    <row r="2294" customFormat="false" ht="15.8" hidden="false" customHeight="false" outlineLevel="0" collapsed="false">
      <c r="A2294" s="0" t="s">
        <v>21995</v>
      </c>
      <c r="B2294" s="0" t="n">
        <v>13.57</v>
      </c>
      <c r="C2294" s="0" t="s">
        <v>203</v>
      </c>
      <c r="D2294" s="0" t="s">
        <v>21996</v>
      </c>
      <c r="E2294" s="0" t="n">
        <v>9.02</v>
      </c>
    </row>
    <row r="2295" customFormat="false" ht="15.8" hidden="false" customHeight="false" outlineLevel="0" collapsed="false">
      <c r="A2295" s="0" t="s">
        <v>21997</v>
      </c>
      <c r="B2295" s="0" t="n">
        <v>16.2</v>
      </c>
      <c r="C2295" s="0" t="s">
        <v>203</v>
      </c>
      <c r="D2295" s="0" t="s">
        <v>21998</v>
      </c>
      <c r="E2295" s="0" t="n">
        <v>10.77</v>
      </c>
    </row>
    <row r="2296" customFormat="false" ht="15.8" hidden="false" customHeight="false" outlineLevel="0" collapsed="false">
      <c r="A2296" s="0" t="s">
        <v>21999</v>
      </c>
      <c r="B2296" s="0" t="n">
        <v>16.29</v>
      </c>
      <c r="C2296" s="0" t="s">
        <v>203</v>
      </c>
      <c r="D2296" s="0" t="s">
        <v>22000</v>
      </c>
      <c r="E2296" s="0" t="n">
        <v>10.83</v>
      </c>
    </row>
    <row r="2297" customFormat="false" ht="15.8" hidden="false" customHeight="false" outlineLevel="0" collapsed="false">
      <c r="A2297" s="0" t="s">
        <v>22001</v>
      </c>
      <c r="B2297" s="0" t="n">
        <v>25.26</v>
      </c>
      <c r="C2297" s="0" t="s">
        <v>203</v>
      </c>
      <c r="D2297" s="0" t="s">
        <v>22002</v>
      </c>
      <c r="E2297" s="0" t="n">
        <v>16.79</v>
      </c>
    </row>
    <row r="2298" customFormat="false" ht="15.8" hidden="false" customHeight="false" outlineLevel="0" collapsed="false">
      <c r="A2298" s="0" t="s">
        <v>22003</v>
      </c>
      <c r="B2298" s="0" t="n">
        <v>25.26</v>
      </c>
      <c r="C2298" s="0" t="s">
        <v>203</v>
      </c>
      <c r="D2298" s="0" t="s">
        <v>22004</v>
      </c>
      <c r="E2298" s="0" t="n">
        <v>16.79</v>
      </c>
    </row>
    <row r="2299" customFormat="false" ht="15.8" hidden="false" customHeight="false" outlineLevel="0" collapsed="false">
      <c r="A2299" s="0" t="s">
        <v>22005</v>
      </c>
      <c r="B2299" s="0" t="n">
        <v>25.46</v>
      </c>
      <c r="C2299" s="0" t="s">
        <v>203</v>
      </c>
      <c r="D2299" s="0" t="s">
        <v>22006</v>
      </c>
      <c r="E2299" s="0" t="n">
        <v>16.92</v>
      </c>
    </row>
    <row r="2300" customFormat="false" ht="15.8" hidden="false" customHeight="false" outlineLevel="0" collapsed="false">
      <c r="A2300" s="0" t="s">
        <v>22007</v>
      </c>
      <c r="B2300" s="0" t="n">
        <v>29.91</v>
      </c>
      <c r="C2300" s="0" t="s">
        <v>203</v>
      </c>
      <c r="D2300" s="0" t="s">
        <v>22008</v>
      </c>
      <c r="E2300" s="0" t="n">
        <v>19.88</v>
      </c>
    </row>
    <row r="2301" customFormat="false" ht="15.8" hidden="false" customHeight="false" outlineLevel="0" collapsed="false">
      <c r="A2301" s="0" t="s">
        <v>22009</v>
      </c>
      <c r="B2301" s="0" t="n">
        <v>31.03</v>
      </c>
      <c r="C2301" s="0" t="s">
        <v>203</v>
      </c>
      <c r="D2301" s="0" t="s">
        <v>22010</v>
      </c>
      <c r="E2301" s="0" t="n">
        <v>20.62</v>
      </c>
    </row>
    <row r="2302" customFormat="false" ht="15.8" hidden="false" customHeight="false" outlineLevel="0" collapsed="false">
      <c r="A2302" s="0" t="s">
        <v>22011</v>
      </c>
      <c r="B2302" s="0" t="n">
        <v>31.49</v>
      </c>
      <c r="C2302" s="0" t="s">
        <v>203</v>
      </c>
      <c r="D2302" s="0" t="s">
        <v>22012</v>
      </c>
      <c r="E2302" s="0" t="n">
        <v>20.93</v>
      </c>
    </row>
    <row r="2303" customFormat="false" ht="15.8" hidden="false" customHeight="false" outlineLevel="0" collapsed="false">
      <c r="A2303" s="0" t="s">
        <v>22013</v>
      </c>
      <c r="B2303" s="0" t="n">
        <v>31.28</v>
      </c>
      <c r="C2303" s="0" t="s">
        <v>203</v>
      </c>
      <c r="D2303" s="0" t="s">
        <v>22014</v>
      </c>
      <c r="E2303" s="0" t="n">
        <v>20.79</v>
      </c>
    </row>
    <row r="2304" customFormat="false" ht="15.8" hidden="false" customHeight="false" outlineLevel="0" collapsed="false">
      <c r="A2304" s="0" t="s">
        <v>22015</v>
      </c>
      <c r="B2304" s="0" t="n">
        <v>39.18</v>
      </c>
      <c r="C2304" s="0" t="s">
        <v>203</v>
      </c>
      <c r="D2304" s="0" t="s">
        <v>22016</v>
      </c>
      <c r="E2304" s="0" t="n">
        <v>26.04</v>
      </c>
    </row>
    <row r="2305" customFormat="false" ht="15.8" hidden="false" customHeight="false" outlineLevel="0" collapsed="false">
      <c r="A2305" s="0" t="s">
        <v>22017</v>
      </c>
      <c r="B2305" s="0" t="n">
        <v>37.38</v>
      </c>
      <c r="C2305" s="0" t="s">
        <v>203</v>
      </c>
      <c r="D2305" s="0" t="s">
        <v>22018</v>
      </c>
      <c r="E2305" s="0" t="n">
        <v>24.84</v>
      </c>
    </row>
    <row r="2306" customFormat="false" ht="15.8" hidden="false" customHeight="false" outlineLevel="0" collapsed="false">
      <c r="A2306" s="0" t="s">
        <v>22019</v>
      </c>
      <c r="B2306" s="0" t="n">
        <v>39.44</v>
      </c>
      <c r="C2306" s="0" t="s">
        <v>203</v>
      </c>
      <c r="D2306" s="0" t="s">
        <v>22020</v>
      </c>
      <c r="E2306" s="0" t="n">
        <v>26.21</v>
      </c>
    </row>
    <row r="2307" customFormat="false" ht="15.8" hidden="false" customHeight="false" outlineLevel="0" collapsed="false">
      <c r="A2307" s="0" t="s">
        <v>22021</v>
      </c>
      <c r="B2307" s="0" t="n">
        <v>59.5</v>
      </c>
      <c r="C2307" s="0" t="s">
        <v>203</v>
      </c>
      <c r="D2307" s="0" t="s">
        <v>22022</v>
      </c>
      <c r="E2307" s="0" t="n">
        <v>39.54</v>
      </c>
    </row>
    <row r="2308" customFormat="false" ht="15.8" hidden="false" customHeight="false" outlineLevel="0" collapsed="false">
      <c r="A2308" s="0" t="s">
        <v>22023</v>
      </c>
      <c r="B2308" s="0" t="n">
        <v>59.5</v>
      </c>
      <c r="C2308" s="0" t="s">
        <v>203</v>
      </c>
      <c r="D2308" s="0" t="s">
        <v>22024</v>
      </c>
      <c r="E2308" s="0" t="n">
        <v>39.54</v>
      </c>
    </row>
    <row r="2309" customFormat="false" ht="15.8" hidden="false" customHeight="false" outlineLevel="0" collapsed="false">
      <c r="A2309" s="0" t="s">
        <v>22025</v>
      </c>
      <c r="B2309" s="0" t="n">
        <v>79.3</v>
      </c>
      <c r="C2309" s="0" t="s">
        <v>203</v>
      </c>
      <c r="D2309" s="0" t="s">
        <v>22026</v>
      </c>
      <c r="E2309" s="0" t="n">
        <v>52.7</v>
      </c>
    </row>
    <row r="2310" customFormat="false" ht="15.8" hidden="false" customHeight="false" outlineLevel="0" collapsed="false">
      <c r="A2310" s="0" t="s">
        <v>22027</v>
      </c>
      <c r="B2310" s="0" t="n">
        <v>79.3</v>
      </c>
      <c r="C2310" s="0" t="s">
        <v>203</v>
      </c>
      <c r="D2310" s="0" t="s">
        <v>22028</v>
      </c>
      <c r="E2310" s="0" t="n">
        <v>52.7</v>
      </c>
    </row>
    <row r="2311" customFormat="false" ht="15.8" hidden="false" customHeight="false" outlineLevel="0" collapsed="false">
      <c r="A2311" s="0" t="s">
        <v>22029</v>
      </c>
      <c r="B2311" s="0" t="n">
        <v>79.3</v>
      </c>
      <c r="C2311" s="0" t="s">
        <v>203</v>
      </c>
      <c r="D2311" s="0" t="s">
        <v>22030</v>
      </c>
      <c r="E2311" s="0" t="n">
        <v>52.7</v>
      </c>
    </row>
    <row r="2312" customFormat="false" ht="15.8" hidden="false" customHeight="false" outlineLevel="0" collapsed="false">
      <c r="A2312" s="0" t="s">
        <v>22031</v>
      </c>
      <c r="B2312" s="0" t="n">
        <v>114.46</v>
      </c>
      <c r="C2312" s="0" t="s">
        <v>203</v>
      </c>
      <c r="D2312" s="0" t="s">
        <v>22032</v>
      </c>
      <c r="E2312" s="0" t="n">
        <v>76.06</v>
      </c>
    </row>
    <row r="2313" customFormat="false" ht="15.8" hidden="false" customHeight="false" outlineLevel="0" collapsed="false">
      <c r="A2313" s="0" t="s">
        <v>22033</v>
      </c>
      <c r="B2313" s="0" t="n">
        <v>114.46</v>
      </c>
      <c r="C2313" s="0" t="s">
        <v>203</v>
      </c>
      <c r="D2313" s="0" t="s">
        <v>22034</v>
      </c>
      <c r="E2313" s="0" t="n">
        <v>76.06</v>
      </c>
    </row>
    <row r="2314" customFormat="false" ht="15.8" hidden="false" customHeight="false" outlineLevel="0" collapsed="false">
      <c r="A2314" s="0" t="s">
        <v>22035</v>
      </c>
      <c r="B2314" s="0" t="n">
        <v>116.09</v>
      </c>
      <c r="C2314" s="0" t="s">
        <v>203</v>
      </c>
      <c r="D2314" s="0" t="s">
        <v>22036</v>
      </c>
      <c r="E2314" s="0" t="n">
        <v>77.14</v>
      </c>
    </row>
    <row r="2315" customFormat="false" ht="26.5" hidden="false" customHeight="false" outlineLevel="0" collapsed="false">
      <c r="A2315" s="0" t="s">
        <v>22037</v>
      </c>
      <c r="B2315" s="0" t="n">
        <v>15.24</v>
      </c>
      <c r="C2315" s="0" t="s">
        <v>203</v>
      </c>
      <c r="D2315" s="298" t="s">
        <v>22038</v>
      </c>
      <c r="E2315" s="0" t="n">
        <v>10.13</v>
      </c>
    </row>
    <row r="2316" customFormat="false" ht="26.5" hidden="false" customHeight="false" outlineLevel="0" collapsed="false">
      <c r="A2316" s="0" t="s">
        <v>22039</v>
      </c>
      <c r="B2316" s="0" t="n">
        <v>18.43</v>
      </c>
      <c r="C2316" s="0" t="s">
        <v>203</v>
      </c>
      <c r="D2316" s="298" t="s">
        <v>22040</v>
      </c>
      <c r="E2316" s="0" t="n">
        <v>12.25</v>
      </c>
    </row>
    <row r="2317" customFormat="false" ht="26.5" hidden="false" customHeight="false" outlineLevel="0" collapsed="false">
      <c r="A2317" s="0" t="s">
        <v>22041</v>
      </c>
      <c r="B2317" s="0" t="n">
        <v>18.43</v>
      </c>
      <c r="C2317" s="0" t="s">
        <v>203</v>
      </c>
      <c r="D2317" s="298" t="s">
        <v>22042</v>
      </c>
      <c r="E2317" s="0" t="n">
        <v>12.25</v>
      </c>
    </row>
    <row r="2318" customFormat="false" ht="15.8" hidden="false" customHeight="false" outlineLevel="0" collapsed="false">
      <c r="A2318" s="0" t="s">
        <v>22043</v>
      </c>
      <c r="B2318" s="0" t="n">
        <v>30.89</v>
      </c>
      <c r="C2318" s="0" t="s">
        <v>203</v>
      </c>
      <c r="D2318" s="0" t="s">
        <v>22044</v>
      </c>
      <c r="E2318" s="0" t="n">
        <v>20.53</v>
      </c>
    </row>
    <row r="2319" customFormat="false" ht="15.8" hidden="false" customHeight="false" outlineLevel="0" collapsed="false">
      <c r="A2319" s="0" t="s">
        <v>22045</v>
      </c>
      <c r="B2319" s="0" t="n">
        <v>57.53</v>
      </c>
      <c r="C2319" s="0" t="s">
        <v>203</v>
      </c>
      <c r="D2319" s="0" t="s">
        <v>22046</v>
      </c>
      <c r="E2319" s="0" t="n">
        <v>38.23</v>
      </c>
    </row>
    <row r="2320" customFormat="false" ht="15.8" hidden="false" customHeight="false" outlineLevel="0" collapsed="false">
      <c r="A2320" s="0" t="s">
        <v>22047</v>
      </c>
      <c r="B2320" s="0" t="n">
        <v>30.26</v>
      </c>
      <c r="C2320" s="0" t="s">
        <v>203</v>
      </c>
      <c r="D2320" s="0" t="s">
        <v>22048</v>
      </c>
      <c r="E2320" s="0" t="n">
        <v>20.11</v>
      </c>
    </row>
    <row r="2321" customFormat="false" ht="15.8" hidden="false" customHeight="false" outlineLevel="0" collapsed="false">
      <c r="A2321" s="0" t="s">
        <v>22049</v>
      </c>
      <c r="B2321" s="0" t="n">
        <v>74.9</v>
      </c>
      <c r="C2321" s="0" t="s">
        <v>203</v>
      </c>
      <c r="D2321" s="0" t="s">
        <v>22050</v>
      </c>
      <c r="E2321" s="0" t="n">
        <v>49.77</v>
      </c>
    </row>
    <row r="2322" customFormat="false" ht="15.8" hidden="false" customHeight="false" outlineLevel="0" collapsed="false">
      <c r="A2322" s="0" t="s">
        <v>22051</v>
      </c>
      <c r="B2322" s="0" t="n">
        <v>103.73</v>
      </c>
      <c r="C2322" s="0" t="s">
        <v>203</v>
      </c>
      <c r="D2322" s="0" t="s">
        <v>22052</v>
      </c>
      <c r="E2322" s="0" t="n">
        <v>68.93</v>
      </c>
    </row>
    <row r="2323" customFormat="false" ht="15.8" hidden="false" customHeight="false" outlineLevel="0" collapsed="false">
      <c r="A2323" s="0" t="s">
        <v>22053</v>
      </c>
      <c r="B2323" s="0" t="n">
        <v>5.91</v>
      </c>
      <c r="C2323" s="0" t="s">
        <v>203</v>
      </c>
      <c r="D2323" s="0" t="s">
        <v>22054</v>
      </c>
      <c r="E2323" s="0" t="n">
        <v>3.93</v>
      </c>
    </row>
    <row r="2324" customFormat="false" ht="15.8" hidden="false" customHeight="false" outlineLevel="0" collapsed="false">
      <c r="A2324" s="0" t="s">
        <v>22055</v>
      </c>
      <c r="B2324" s="0" t="n">
        <v>6.99</v>
      </c>
      <c r="C2324" s="0" t="s">
        <v>203</v>
      </c>
      <c r="D2324" s="0" t="s">
        <v>22056</v>
      </c>
      <c r="E2324" s="0" t="n">
        <v>4.65</v>
      </c>
    </row>
    <row r="2325" customFormat="false" ht="15.8" hidden="false" customHeight="false" outlineLevel="0" collapsed="false">
      <c r="A2325" s="0" t="s">
        <v>22057</v>
      </c>
      <c r="B2325" s="0" t="n">
        <v>8.24</v>
      </c>
      <c r="C2325" s="0" t="s">
        <v>203</v>
      </c>
      <c r="D2325" s="0" t="s">
        <v>22058</v>
      </c>
      <c r="E2325" s="0" t="n">
        <v>5.48</v>
      </c>
    </row>
    <row r="2326" customFormat="false" ht="15.8" hidden="false" customHeight="false" outlineLevel="0" collapsed="false">
      <c r="A2326" s="0" t="s">
        <v>22059</v>
      </c>
      <c r="B2326" s="0" t="n">
        <v>13.61</v>
      </c>
      <c r="C2326" s="0" t="s">
        <v>203</v>
      </c>
      <c r="D2326" s="0" t="s">
        <v>22060</v>
      </c>
      <c r="E2326" s="0" t="n">
        <v>9.05</v>
      </c>
    </row>
    <row r="2327" customFormat="false" ht="15.8" hidden="false" customHeight="false" outlineLevel="0" collapsed="false">
      <c r="A2327" s="0" t="s">
        <v>22061</v>
      </c>
      <c r="B2327" s="0" t="n">
        <v>15.5</v>
      </c>
      <c r="C2327" s="0" t="s">
        <v>203</v>
      </c>
      <c r="D2327" s="0" t="s">
        <v>22062</v>
      </c>
      <c r="E2327" s="0" t="n">
        <v>10.3</v>
      </c>
    </row>
    <row r="2328" customFormat="false" ht="15.8" hidden="false" customHeight="false" outlineLevel="0" collapsed="false">
      <c r="A2328" s="0" t="s">
        <v>22063</v>
      </c>
      <c r="B2328" s="0" t="n">
        <v>19.74</v>
      </c>
      <c r="C2328" s="0" t="s">
        <v>203</v>
      </c>
      <c r="D2328" s="0" t="s">
        <v>22064</v>
      </c>
      <c r="E2328" s="0" t="n">
        <v>13.12</v>
      </c>
    </row>
    <row r="2329" customFormat="false" ht="15.8" hidden="false" customHeight="false" outlineLevel="0" collapsed="false">
      <c r="A2329" s="0" t="s">
        <v>22065</v>
      </c>
      <c r="B2329" s="0" t="n">
        <v>31.54</v>
      </c>
      <c r="C2329" s="0" t="s">
        <v>203</v>
      </c>
      <c r="D2329" s="0" t="s">
        <v>22066</v>
      </c>
      <c r="E2329" s="0" t="n">
        <v>20.96</v>
      </c>
    </row>
    <row r="2330" customFormat="false" ht="15.8" hidden="false" customHeight="false" outlineLevel="0" collapsed="false">
      <c r="A2330" s="0" t="s">
        <v>22067</v>
      </c>
      <c r="B2330" s="0" t="n">
        <v>40.31</v>
      </c>
      <c r="C2330" s="0" t="s">
        <v>203</v>
      </c>
      <c r="D2330" s="0" t="s">
        <v>22068</v>
      </c>
      <c r="E2330" s="0" t="n">
        <v>26.79</v>
      </c>
    </row>
    <row r="2331" customFormat="false" ht="15.8" hidden="false" customHeight="false" outlineLevel="0" collapsed="false">
      <c r="A2331" s="0" t="s">
        <v>22069</v>
      </c>
      <c r="B2331" s="0" t="n">
        <v>73.13</v>
      </c>
      <c r="C2331" s="0" t="s">
        <v>203</v>
      </c>
      <c r="D2331" s="0" t="s">
        <v>22070</v>
      </c>
      <c r="E2331" s="0" t="n">
        <v>48.6</v>
      </c>
    </row>
    <row r="2332" customFormat="false" ht="15.8" hidden="false" customHeight="false" outlineLevel="0" collapsed="false">
      <c r="A2332" s="0" t="s">
        <v>22071</v>
      </c>
      <c r="B2332" s="0" t="n">
        <v>15.45</v>
      </c>
      <c r="C2332" s="0" t="s">
        <v>203</v>
      </c>
      <c r="D2332" s="0" t="s">
        <v>22072</v>
      </c>
      <c r="E2332" s="0" t="n">
        <v>10.27</v>
      </c>
    </row>
    <row r="2333" customFormat="false" ht="15.8" hidden="false" customHeight="false" outlineLevel="0" collapsed="false">
      <c r="A2333" s="0" t="s">
        <v>22073</v>
      </c>
      <c r="B2333" s="0" t="n">
        <v>20.21</v>
      </c>
      <c r="C2333" s="0" t="s">
        <v>203</v>
      </c>
      <c r="D2333" s="0" t="s">
        <v>22074</v>
      </c>
      <c r="E2333" s="0" t="n">
        <v>13.43</v>
      </c>
    </row>
    <row r="2334" customFormat="false" ht="15.8" hidden="false" customHeight="false" outlineLevel="0" collapsed="false">
      <c r="A2334" s="0" t="s">
        <v>22075</v>
      </c>
      <c r="B2334" s="0" t="n">
        <v>27.75</v>
      </c>
      <c r="C2334" s="0" t="s">
        <v>203</v>
      </c>
      <c r="D2334" s="0" t="s">
        <v>22076</v>
      </c>
      <c r="E2334" s="0" t="n">
        <v>18.44</v>
      </c>
    </row>
    <row r="2335" customFormat="false" ht="15.8" hidden="false" customHeight="false" outlineLevel="0" collapsed="false">
      <c r="A2335" s="0" t="s">
        <v>22077</v>
      </c>
      <c r="B2335" s="0" t="n">
        <v>37.17</v>
      </c>
      <c r="C2335" s="0" t="s">
        <v>203</v>
      </c>
      <c r="D2335" s="0" t="s">
        <v>22078</v>
      </c>
      <c r="E2335" s="0" t="n">
        <v>24.7</v>
      </c>
    </row>
    <row r="2336" customFormat="false" ht="15.8" hidden="false" customHeight="false" outlineLevel="0" collapsed="false">
      <c r="A2336" s="0" t="s">
        <v>22079</v>
      </c>
      <c r="B2336" s="0" t="n">
        <v>42.13</v>
      </c>
      <c r="C2336" s="0" t="s">
        <v>203</v>
      </c>
      <c r="D2336" s="0" t="s">
        <v>22080</v>
      </c>
      <c r="E2336" s="0" t="n">
        <v>28</v>
      </c>
    </row>
    <row r="2337" customFormat="false" ht="15.8" hidden="false" customHeight="false" outlineLevel="0" collapsed="false">
      <c r="A2337" s="0" t="s">
        <v>22081</v>
      </c>
      <c r="B2337" s="0" t="n">
        <v>65.66</v>
      </c>
      <c r="C2337" s="0" t="s">
        <v>203</v>
      </c>
      <c r="D2337" s="0" t="s">
        <v>22082</v>
      </c>
      <c r="E2337" s="0" t="n">
        <v>43.63</v>
      </c>
    </row>
    <row r="2338" customFormat="false" ht="15.8" hidden="false" customHeight="false" outlineLevel="0" collapsed="false">
      <c r="A2338" s="0" t="s">
        <v>22083</v>
      </c>
      <c r="B2338" s="0" t="n">
        <v>100.72</v>
      </c>
      <c r="C2338" s="0" t="s">
        <v>203</v>
      </c>
      <c r="D2338" s="0" t="s">
        <v>22084</v>
      </c>
      <c r="E2338" s="0" t="n">
        <v>66.93</v>
      </c>
    </row>
    <row r="2339" customFormat="false" ht="15.8" hidden="false" customHeight="false" outlineLevel="0" collapsed="false">
      <c r="A2339" s="0" t="s">
        <v>22085</v>
      </c>
      <c r="B2339" s="0" t="n">
        <v>217.19</v>
      </c>
      <c r="C2339" s="0" t="s">
        <v>203</v>
      </c>
      <c r="D2339" s="0" t="s">
        <v>22086</v>
      </c>
      <c r="E2339" s="0" t="n">
        <v>144.32</v>
      </c>
    </row>
    <row r="2340" customFormat="false" ht="15.8" hidden="false" customHeight="false" outlineLevel="0" collapsed="false">
      <c r="A2340" s="0" t="s">
        <v>22087</v>
      </c>
      <c r="B2340" s="0" t="n">
        <v>125.49</v>
      </c>
      <c r="C2340" s="0" t="s">
        <v>203</v>
      </c>
      <c r="D2340" s="0" t="s">
        <v>22088</v>
      </c>
      <c r="E2340" s="0" t="n">
        <v>83.39</v>
      </c>
    </row>
    <row r="2341" customFormat="false" ht="15.8" hidden="false" customHeight="false" outlineLevel="0" collapsed="false">
      <c r="A2341" s="0" t="s">
        <v>22089</v>
      </c>
      <c r="B2341" s="0" t="n">
        <v>384.66</v>
      </c>
      <c r="C2341" s="0" t="s">
        <v>203</v>
      </c>
      <c r="D2341" s="0" t="s">
        <v>22090</v>
      </c>
      <c r="E2341" s="0" t="n">
        <v>255.6</v>
      </c>
    </row>
    <row r="2342" customFormat="false" ht="15.8" hidden="false" customHeight="false" outlineLevel="0" collapsed="false">
      <c r="A2342" s="0" t="s">
        <v>22091</v>
      </c>
      <c r="B2342" s="0" t="n">
        <v>542.16</v>
      </c>
      <c r="C2342" s="0" t="s">
        <v>203</v>
      </c>
      <c r="D2342" s="0" t="s">
        <v>22092</v>
      </c>
      <c r="E2342" s="0" t="n">
        <v>360.26</v>
      </c>
    </row>
    <row r="2343" customFormat="false" ht="15.8" hidden="false" customHeight="false" outlineLevel="0" collapsed="false">
      <c r="A2343" s="0" t="s">
        <v>22093</v>
      </c>
      <c r="B2343" s="0" t="n">
        <v>20.1</v>
      </c>
      <c r="C2343" s="0" t="s">
        <v>203</v>
      </c>
      <c r="D2343" s="0" t="s">
        <v>22094</v>
      </c>
      <c r="E2343" s="0" t="n">
        <v>13.36</v>
      </c>
    </row>
    <row r="2344" customFormat="false" ht="15.8" hidden="false" customHeight="false" outlineLevel="0" collapsed="false">
      <c r="A2344" s="0" t="s">
        <v>22095</v>
      </c>
      <c r="B2344" s="0" t="n">
        <v>28.11</v>
      </c>
      <c r="C2344" s="0" t="s">
        <v>203</v>
      </c>
      <c r="D2344" s="0" t="s">
        <v>22096</v>
      </c>
      <c r="E2344" s="0" t="n">
        <v>18.68</v>
      </c>
    </row>
    <row r="2345" customFormat="false" ht="15.8" hidden="false" customHeight="false" outlineLevel="0" collapsed="false">
      <c r="A2345" s="0" t="s">
        <v>22097</v>
      </c>
      <c r="B2345" s="0" t="n">
        <v>40.61</v>
      </c>
      <c r="C2345" s="0" t="s">
        <v>203</v>
      </c>
      <c r="D2345" s="0" t="s">
        <v>22098</v>
      </c>
      <c r="E2345" s="0" t="n">
        <v>26.99</v>
      </c>
    </row>
    <row r="2346" customFormat="false" ht="15.8" hidden="false" customHeight="false" outlineLevel="0" collapsed="false">
      <c r="A2346" s="0" t="s">
        <v>22099</v>
      </c>
      <c r="B2346" s="0" t="n">
        <v>54.94</v>
      </c>
      <c r="C2346" s="0" t="s">
        <v>203</v>
      </c>
      <c r="D2346" s="0" t="s">
        <v>22100</v>
      </c>
      <c r="E2346" s="0" t="n">
        <v>36.51</v>
      </c>
    </row>
    <row r="2347" customFormat="false" ht="15.8" hidden="false" customHeight="false" outlineLevel="0" collapsed="false">
      <c r="A2347" s="0" t="s">
        <v>22101</v>
      </c>
      <c r="B2347" s="0" t="n">
        <v>70.89</v>
      </c>
      <c r="C2347" s="0" t="s">
        <v>203</v>
      </c>
      <c r="D2347" s="0" t="s">
        <v>22102</v>
      </c>
      <c r="E2347" s="0" t="n">
        <v>47.11</v>
      </c>
    </row>
    <row r="2348" customFormat="false" ht="15.8" hidden="false" customHeight="false" outlineLevel="0" collapsed="false">
      <c r="A2348" s="0" t="s">
        <v>22103</v>
      </c>
      <c r="B2348" s="0" t="n">
        <v>105.72</v>
      </c>
      <c r="C2348" s="0" t="s">
        <v>203</v>
      </c>
      <c r="D2348" s="0" t="s">
        <v>22104</v>
      </c>
      <c r="E2348" s="0" t="n">
        <v>70.25</v>
      </c>
    </row>
    <row r="2349" customFormat="false" ht="15.8" hidden="false" customHeight="false" outlineLevel="0" collapsed="false">
      <c r="A2349" s="0" t="s">
        <v>22105</v>
      </c>
      <c r="B2349" s="0" t="n">
        <v>147.93</v>
      </c>
      <c r="C2349" s="0" t="s">
        <v>203</v>
      </c>
      <c r="D2349" s="0" t="s">
        <v>22106</v>
      </c>
      <c r="E2349" s="0" t="n">
        <v>98.3</v>
      </c>
    </row>
    <row r="2350" customFormat="false" ht="15.8" hidden="false" customHeight="false" outlineLevel="0" collapsed="false">
      <c r="A2350" s="0" t="s">
        <v>22107</v>
      </c>
      <c r="B2350" s="0" t="n">
        <v>222.54</v>
      </c>
      <c r="C2350" s="0" t="s">
        <v>203</v>
      </c>
      <c r="D2350" s="0" t="s">
        <v>22108</v>
      </c>
      <c r="E2350" s="0" t="n">
        <v>147.88</v>
      </c>
    </row>
    <row r="2351" customFormat="false" ht="15.8" hidden="false" customHeight="false" outlineLevel="0" collapsed="false">
      <c r="A2351" s="0" t="s">
        <v>22109</v>
      </c>
      <c r="B2351" s="0" t="n">
        <v>372.31</v>
      </c>
      <c r="C2351" s="0" t="s">
        <v>203</v>
      </c>
      <c r="D2351" s="0" t="s">
        <v>22110</v>
      </c>
      <c r="E2351" s="0" t="n">
        <v>247.4</v>
      </c>
    </row>
    <row r="2352" customFormat="false" ht="15.8" hidden="false" customHeight="false" outlineLevel="0" collapsed="false">
      <c r="A2352" s="0" t="s">
        <v>22111</v>
      </c>
      <c r="B2352" s="0" t="n">
        <v>26.74</v>
      </c>
      <c r="C2352" s="0" t="s">
        <v>203</v>
      </c>
      <c r="D2352" s="0" t="s">
        <v>22112</v>
      </c>
      <c r="E2352" s="0" t="n">
        <v>17.77</v>
      </c>
    </row>
    <row r="2353" customFormat="false" ht="15.8" hidden="false" customHeight="false" outlineLevel="0" collapsed="false">
      <c r="A2353" s="0" t="s">
        <v>22113</v>
      </c>
      <c r="B2353" s="0" t="n">
        <v>31.85</v>
      </c>
      <c r="C2353" s="0" t="s">
        <v>203</v>
      </c>
      <c r="D2353" s="0" t="s">
        <v>22114</v>
      </c>
      <c r="E2353" s="0" t="n">
        <v>21.17</v>
      </c>
    </row>
    <row r="2354" customFormat="false" ht="15.8" hidden="false" customHeight="false" outlineLevel="0" collapsed="false">
      <c r="A2354" s="0" t="s">
        <v>22115</v>
      </c>
      <c r="B2354" s="0" t="n">
        <v>32.14</v>
      </c>
      <c r="C2354" s="0" t="s">
        <v>203</v>
      </c>
      <c r="D2354" s="0" t="s">
        <v>22116</v>
      </c>
      <c r="E2354" s="0" t="n">
        <v>21.36</v>
      </c>
    </row>
    <row r="2355" customFormat="false" ht="15.8" hidden="false" customHeight="false" outlineLevel="0" collapsed="false">
      <c r="A2355" s="0" t="s">
        <v>22117</v>
      </c>
      <c r="B2355" s="0" t="n">
        <v>53.66</v>
      </c>
      <c r="C2355" s="0" t="s">
        <v>203</v>
      </c>
      <c r="D2355" s="0" t="s">
        <v>22118</v>
      </c>
      <c r="E2355" s="0" t="n">
        <v>35.66</v>
      </c>
    </row>
    <row r="2356" customFormat="false" ht="15.8" hidden="false" customHeight="false" outlineLevel="0" collapsed="false">
      <c r="A2356" s="0" t="s">
        <v>22119</v>
      </c>
      <c r="B2356" s="0" t="n">
        <v>54.83</v>
      </c>
      <c r="C2356" s="0" t="s">
        <v>203</v>
      </c>
      <c r="D2356" s="0" t="s">
        <v>22120</v>
      </c>
      <c r="E2356" s="0" t="n">
        <v>36.44</v>
      </c>
    </row>
    <row r="2357" customFormat="false" ht="15.8" hidden="false" customHeight="false" outlineLevel="0" collapsed="false">
      <c r="A2357" s="0" t="s">
        <v>22121</v>
      </c>
      <c r="B2357" s="0" t="n">
        <v>55.38</v>
      </c>
      <c r="C2357" s="0" t="s">
        <v>203</v>
      </c>
      <c r="D2357" s="0" t="s">
        <v>22122</v>
      </c>
      <c r="E2357" s="0" t="n">
        <v>36.8</v>
      </c>
    </row>
    <row r="2358" customFormat="false" ht="15.8" hidden="false" customHeight="false" outlineLevel="0" collapsed="false">
      <c r="A2358" s="0" t="s">
        <v>22123</v>
      </c>
      <c r="B2358" s="0" t="n">
        <v>73.59</v>
      </c>
      <c r="C2358" s="0" t="s">
        <v>203</v>
      </c>
      <c r="D2358" s="0" t="s">
        <v>22124</v>
      </c>
      <c r="E2358" s="0" t="n">
        <v>48.9</v>
      </c>
    </row>
    <row r="2359" customFormat="false" ht="15.8" hidden="false" customHeight="false" outlineLevel="0" collapsed="false">
      <c r="A2359" s="0" t="s">
        <v>22125</v>
      </c>
      <c r="B2359" s="0" t="n">
        <v>74.08</v>
      </c>
      <c r="C2359" s="0" t="s">
        <v>203</v>
      </c>
      <c r="D2359" s="0" t="s">
        <v>22126</v>
      </c>
      <c r="E2359" s="0" t="n">
        <v>49.23</v>
      </c>
    </row>
    <row r="2360" customFormat="false" ht="15.8" hidden="false" customHeight="false" outlineLevel="0" collapsed="false">
      <c r="A2360" s="0" t="s">
        <v>22127</v>
      </c>
      <c r="B2360" s="0" t="n">
        <v>74.79</v>
      </c>
      <c r="C2360" s="0" t="s">
        <v>203</v>
      </c>
      <c r="D2360" s="0" t="s">
        <v>22128</v>
      </c>
      <c r="E2360" s="0" t="n">
        <v>49.7</v>
      </c>
    </row>
    <row r="2361" customFormat="false" ht="15.8" hidden="false" customHeight="false" outlineLevel="0" collapsed="false">
      <c r="A2361" s="0" t="s">
        <v>22129</v>
      </c>
      <c r="B2361" s="0" t="n">
        <v>114.08</v>
      </c>
      <c r="C2361" s="0" t="s">
        <v>203</v>
      </c>
      <c r="D2361" s="0" t="s">
        <v>22130</v>
      </c>
      <c r="E2361" s="0" t="n">
        <v>75.81</v>
      </c>
    </row>
    <row r="2362" customFormat="false" ht="15.8" hidden="false" customHeight="false" outlineLevel="0" collapsed="false">
      <c r="A2362" s="0" t="s">
        <v>22131</v>
      </c>
      <c r="B2362" s="0" t="n">
        <v>113.48</v>
      </c>
      <c r="C2362" s="0" t="s">
        <v>203</v>
      </c>
      <c r="D2362" s="0" t="s">
        <v>22132</v>
      </c>
      <c r="E2362" s="0" t="n">
        <v>75.41</v>
      </c>
    </row>
    <row r="2363" customFormat="false" ht="15.8" hidden="false" customHeight="false" outlineLevel="0" collapsed="false">
      <c r="A2363" s="0" t="s">
        <v>22133</v>
      </c>
      <c r="B2363" s="0" t="n">
        <v>114.4</v>
      </c>
      <c r="C2363" s="0" t="s">
        <v>203</v>
      </c>
      <c r="D2363" s="0" t="s">
        <v>22134</v>
      </c>
      <c r="E2363" s="0" t="n">
        <v>76.02</v>
      </c>
    </row>
    <row r="2364" customFormat="false" ht="15.8" hidden="false" customHeight="false" outlineLevel="0" collapsed="false">
      <c r="A2364" s="0" t="s">
        <v>22135</v>
      </c>
      <c r="B2364" s="0" t="n">
        <v>114.08</v>
      </c>
      <c r="C2364" s="0" t="s">
        <v>203</v>
      </c>
      <c r="D2364" s="0" t="s">
        <v>22136</v>
      </c>
      <c r="E2364" s="0" t="n">
        <v>75.81</v>
      </c>
    </row>
    <row r="2365" customFormat="false" ht="15.8" hidden="false" customHeight="false" outlineLevel="0" collapsed="false">
      <c r="A2365" s="0" t="s">
        <v>22137</v>
      </c>
      <c r="B2365" s="0" t="n">
        <v>134.4</v>
      </c>
      <c r="C2365" s="0" t="s">
        <v>203</v>
      </c>
      <c r="D2365" s="0" t="s">
        <v>22138</v>
      </c>
      <c r="E2365" s="0" t="n">
        <v>89.31</v>
      </c>
    </row>
    <row r="2366" customFormat="false" ht="15.8" hidden="false" customHeight="false" outlineLevel="0" collapsed="false">
      <c r="A2366" s="0" t="s">
        <v>22139</v>
      </c>
      <c r="B2366" s="0" t="n">
        <v>135.62</v>
      </c>
      <c r="C2366" s="0" t="s">
        <v>203</v>
      </c>
      <c r="D2366" s="0" t="s">
        <v>22140</v>
      </c>
      <c r="E2366" s="0" t="n">
        <v>90.12</v>
      </c>
    </row>
    <row r="2367" customFormat="false" ht="15.8" hidden="false" customHeight="false" outlineLevel="0" collapsed="false">
      <c r="A2367" s="0" t="s">
        <v>22141</v>
      </c>
      <c r="B2367" s="0" t="n">
        <v>136.82</v>
      </c>
      <c r="C2367" s="0" t="s">
        <v>203</v>
      </c>
      <c r="D2367" s="0" t="s">
        <v>22142</v>
      </c>
      <c r="E2367" s="0" t="n">
        <v>90.92</v>
      </c>
    </row>
    <row r="2368" customFormat="false" ht="15.8" hidden="false" customHeight="false" outlineLevel="0" collapsed="false">
      <c r="A2368" s="0" t="s">
        <v>22143</v>
      </c>
      <c r="B2368" s="0" t="n">
        <v>136.82</v>
      </c>
      <c r="C2368" s="0" t="s">
        <v>203</v>
      </c>
      <c r="D2368" s="0" t="s">
        <v>22144</v>
      </c>
      <c r="E2368" s="0" t="n">
        <v>90.92</v>
      </c>
    </row>
    <row r="2369" customFormat="false" ht="15.8" hidden="false" customHeight="false" outlineLevel="0" collapsed="false">
      <c r="A2369" s="0" t="s">
        <v>22145</v>
      </c>
      <c r="B2369" s="0" t="n">
        <v>137.65</v>
      </c>
      <c r="C2369" s="0" t="s">
        <v>203</v>
      </c>
      <c r="D2369" s="0" t="s">
        <v>22146</v>
      </c>
      <c r="E2369" s="0" t="n">
        <v>91.47</v>
      </c>
    </row>
    <row r="2370" customFormat="false" ht="15.8" hidden="false" customHeight="false" outlineLevel="0" collapsed="false">
      <c r="A2370" s="0" t="s">
        <v>22147</v>
      </c>
      <c r="B2370" s="0" t="n">
        <v>232.4</v>
      </c>
      <c r="C2370" s="0" t="s">
        <v>203</v>
      </c>
      <c r="D2370" s="0" t="s">
        <v>22148</v>
      </c>
      <c r="E2370" s="0" t="n">
        <v>154.43</v>
      </c>
    </row>
    <row r="2371" customFormat="false" ht="15.8" hidden="false" customHeight="false" outlineLevel="0" collapsed="false">
      <c r="A2371" s="0" t="s">
        <v>22149</v>
      </c>
      <c r="B2371" s="0" t="n">
        <v>232.4</v>
      </c>
      <c r="C2371" s="0" t="s">
        <v>203</v>
      </c>
      <c r="D2371" s="0" t="s">
        <v>22150</v>
      </c>
      <c r="E2371" s="0" t="n">
        <v>154.43</v>
      </c>
    </row>
    <row r="2372" customFormat="false" ht="15.8" hidden="false" customHeight="false" outlineLevel="0" collapsed="false">
      <c r="A2372" s="0" t="s">
        <v>22151</v>
      </c>
      <c r="B2372" s="0" t="n">
        <v>23.55</v>
      </c>
      <c r="C2372" s="0" t="s">
        <v>203</v>
      </c>
      <c r="D2372" s="0" t="s">
        <v>22152</v>
      </c>
      <c r="E2372" s="0" t="n">
        <v>15.65</v>
      </c>
    </row>
    <row r="2373" customFormat="false" ht="15.8" hidden="false" customHeight="false" outlineLevel="0" collapsed="false">
      <c r="A2373" s="0" t="s">
        <v>22153</v>
      </c>
      <c r="B2373" s="0" t="n">
        <v>31.36</v>
      </c>
      <c r="C2373" s="0" t="s">
        <v>203</v>
      </c>
      <c r="D2373" s="0" t="s">
        <v>22154</v>
      </c>
      <c r="E2373" s="0" t="n">
        <v>20.84</v>
      </c>
    </row>
    <row r="2374" customFormat="false" ht="15.8" hidden="false" customHeight="false" outlineLevel="0" collapsed="false">
      <c r="A2374" s="0" t="s">
        <v>22155</v>
      </c>
      <c r="B2374" s="0" t="n">
        <v>35.39</v>
      </c>
      <c r="C2374" s="0" t="s">
        <v>203</v>
      </c>
      <c r="D2374" s="0" t="s">
        <v>22156</v>
      </c>
      <c r="E2374" s="0" t="n">
        <v>23.52</v>
      </c>
    </row>
    <row r="2375" customFormat="false" ht="15.8" hidden="false" customHeight="false" outlineLevel="0" collapsed="false">
      <c r="A2375" s="0" t="s">
        <v>22157</v>
      </c>
      <c r="B2375" s="0" t="n">
        <v>50.98</v>
      </c>
      <c r="C2375" s="0" t="s">
        <v>203</v>
      </c>
      <c r="D2375" s="0" t="s">
        <v>22158</v>
      </c>
      <c r="E2375" s="0" t="n">
        <v>33.88</v>
      </c>
    </row>
    <row r="2376" customFormat="false" ht="15.8" hidden="false" customHeight="false" outlineLevel="0" collapsed="false">
      <c r="A2376" s="0" t="s">
        <v>22159</v>
      </c>
      <c r="B2376" s="0" t="n">
        <v>58.73</v>
      </c>
      <c r="C2376" s="0" t="s">
        <v>203</v>
      </c>
      <c r="D2376" s="0" t="s">
        <v>22160</v>
      </c>
      <c r="E2376" s="0" t="n">
        <v>39.03</v>
      </c>
    </row>
    <row r="2377" customFormat="false" ht="15.8" hidden="false" customHeight="false" outlineLevel="0" collapsed="false">
      <c r="A2377" s="0" t="s">
        <v>22161</v>
      </c>
      <c r="B2377" s="0" t="n">
        <v>86.2</v>
      </c>
      <c r="C2377" s="0" t="s">
        <v>203</v>
      </c>
      <c r="D2377" s="0" t="s">
        <v>22162</v>
      </c>
      <c r="E2377" s="0" t="n">
        <v>57.28</v>
      </c>
    </row>
    <row r="2378" customFormat="false" ht="15.8" hidden="false" customHeight="false" outlineLevel="0" collapsed="false">
      <c r="A2378" s="0" t="s">
        <v>22163</v>
      </c>
      <c r="B2378" s="0" t="n">
        <v>127.21</v>
      </c>
      <c r="C2378" s="0" t="s">
        <v>203</v>
      </c>
      <c r="D2378" s="0" t="s">
        <v>22164</v>
      </c>
      <c r="E2378" s="0" t="n">
        <v>84.53</v>
      </c>
    </row>
    <row r="2379" customFormat="false" ht="15.8" hidden="false" customHeight="false" outlineLevel="0" collapsed="false">
      <c r="A2379" s="0" t="s">
        <v>22165</v>
      </c>
      <c r="B2379" s="0" t="n">
        <v>179.74</v>
      </c>
      <c r="C2379" s="0" t="s">
        <v>203</v>
      </c>
      <c r="D2379" s="0" t="s">
        <v>22166</v>
      </c>
      <c r="E2379" s="0" t="n">
        <v>119.44</v>
      </c>
    </row>
    <row r="2380" customFormat="false" ht="15.8" hidden="false" customHeight="false" outlineLevel="0" collapsed="false">
      <c r="A2380" s="0" t="s">
        <v>22167</v>
      </c>
      <c r="B2380" s="0" t="n">
        <v>236.68</v>
      </c>
      <c r="C2380" s="0" t="s">
        <v>203</v>
      </c>
      <c r="D2380" s="0" t="s">
        <v>22168</v>
      </c>
      <c r="E2380" s="0" t="n">
        <v>157.27</v>
      </c>
    </row>
    <row r="2381" customFormat="false" ht="26.5" hidden="false" customHeight="false" outlineLevel="0" collapsed="false">
      <c r="A2381" s="0" t="s">
        <v>22169</v>
      </c>
      <c r="B2381" s="0" t="n">
        <v>21.52</v>
      </c>
      <c r="C2381" s="0" t="s">
        <v>203</v>
      </c>
      <c r="D2381" s="298" t="s">
        <v>22170</v>
      </c>
      <c r="E2381" s="0" t="n">
        <v>14.3</v>
      </c>
    </row>
    <row r="2382" customFormat="false" ht="26.5" hidden="false" customHeight="false" outlineLevel="0" collapsed="false">
      <c r="A2382" s="0" t="s">
        <v>22171</v>
      </c>
      <c r="B2382" s="0" t="n">
        <v>56.67</v>
      </c>
      <c r="C2382" s="0" t="s">
        <v>203</v>
      </c>
      <c r="D2382" s="298" t="s">
        <v>22172</v>
      </c>
      <c r="E2382" s="0" t="n">
        <v>37.66</v>
      </c>
    </row>
    <row r="2383" customFormat="false" ht="15.8" hidden="false" customHeight="false" outlineLevel="0" collapsed="false">
      <c r="A2383" s="0" t="s">
        <v>22173</v>
      </c>
      <c r="B2383" s="0" t="n">
        <v>75.56</v>
      </c>
      <c r="C2383" s="0" t="s">
        <v>203</v>
      </c>
      <c r="D2383" s="0" t="s">
        <v>22174</v>
      </c>
      <c r="E2383" s="0" t="n">
        <v>50.21</v>
      </c>
    </row>
    <row r="2384" customFormat="false" ht="15.8" hidden="false" customHeight="false" outlineLevel="0" collapsed="false">
      <c r="A2384" s="0" t="s">
        <v>22175</v>
      </c>
      <c r="B2384" s="0" t="n">
        <v>81.29</v>
      </c>
      <c r="C2384" s="0" t="s">
        <v>203</v>
      </c>
      <c r="D2384" s="0" t="s">
        <v>22176</v>
      </c>
      <c r="E2384" s="0" t="n">
        <v>54.02</v>
      </c>
    </row>
    <row r="2385" customFormat="false" ht="15.8" hidden="false" customHeight="false" outlineLevel="0" collapsed="false">
      <c r="A2385" s="0" t="s">
        <v>22177</v>
      </c>
      <c r="B2385" s="0" t="n">
        <v>101.8</v>
      </c>
      <c r="C2385" s="0" t="s">
        <v>203</v>
      </c>
      <c r="D2385" s="0" t="s">
        <v>22178</v>
      </c>
      <c r="E2385" s="0" t="n">
        <v>67.65</v>
      </c>
    </row>
    <row r="2386" customFormat="false" ht="15.8" hidden="false" customHeight="false" outlineLevel="0" collapsed="false">
      <c r="A2386" s="0" t="s">
        <v>22179</v>
      </c>
      <c r="B2386" s="0" t="n">
        <v>162.6</v>
      </c>
      <c r="C2386" s="0" t="s">
        <v>203</v>
      </c>
      <c r="D2386" s="0" t="s">
        <v>22180</v>
      </c>
      <c r="E2386" s="0" t="n">
        <v>108.05</v>
      </c>
    </row>
    <row r="2387" customFormat="false" ht="15.8" hidden="false" customHeight="false" outlineLevel="0" collapsed="false">
      <c r="A2387" s="0" t="s">
        <v>22181</v>
      </c>
      <c r="B2387" s="0" t="n">
        <v>21.27</v>
      </c>
      <c r="C2387" s="0" t="s">
        <v>203</v>
      </c>
      <c r="D2387" s="0" t="s">
        <v>22182</v>
      </c>
      <c r="E2387" s="0" t="n">
        <v>14.14</v>
      </c>
    </row>
    <row r="2388" customFormat="false" ht="15.8" hidden="false" customHeight="false" outlineLevel="0" collapsed="false">
      <c r="A2388" s="0" t="s">
        <v>22183</v>
      </c>
      <c r="B2388" s="0" t="n">
        <v>29.13</v>
      </c>
      <c r="C2388" s="0" t="s">
        <v>203</v>
      </c>
      <c r="D2388" s="0" t="s">
        <v>22184</v>
      </c>
      <c r="E2388" s="0" t="n">
        <v>19.36</v>
      </c>
    </row>
    <row r="2389" customFormat="false" ht="15.8" hidden="false" customHeight="false" outlineLevel="0" collapsed="false">
      <c r="A2389" s="0" t="s">
        <v>22185</v>
      </c>
      <c r="B2389" s="0" t="n">
        <v>31.27</v>
      </c>
      <c r="C2389" s="0" t="s">
        <v>203</v>
      </c>
      <c r="D2389" s="0" t="s">
        <v>22186</v>
      </c>
      <c r="E2389" s="0" t="n">
        <v>20.78</v>
      </c>
    </row>
    <row r="2390" customFormat="false" ht="15.8" hidden="false" customHeight="false" outlineLevel="0" collapsed="false">
      <c r="A2390" s="0" t="s">
        <v>22187</v>
      </c>
      <c r="B2390" s="0" t="n">
        <v>56.7</v>
      </c>
      <c r="C2390" s="0" t="s">
        <v>203</v>
      </c>
      <c r="D2390" s="0" t="s">
        <v>22188</v>
      </c>
      <c r="E2390" s="0" t="n">
        <v>37.68</v>
      </c>
    </row>
    <row r="2391" customFormat="false" ht="15.8" hidden="false" customHeight="false" outlineLevel="0" collapsed="false">
      <c r="A2391" s="0" t="s">
        <v>22189</v>
      </c>
      <c r="B2391" s="0" t="n">
        <v>86.36</v>
      </c>
      <c r="C2391" s="0" t="s">
        <v>203</v>
      </c>
      <c r="D2391" s="0" t="s">
        <v>22190</v>
      </c>
      <c r="E2391" s="0" t="n">
        <v>57.39</v>
      </c>
    </row>
    <row r="2392" customFormat="false" ht="15.8" hidden="false" customHeight="false" outlineLevel="0" collapsed="false">
      <c r="A2392" s="0" t="s">
        <v>22191</v>
      </c>
      <c r="B2392" s="0" t="n">
        <v>107.09</v>
      </c>
      <c r="C2392" s="0" t="s">
        <v>203</v>
      </c>
      <c r="D2392" s="0" t="s">
        <v>22192</v>
      </c>
      <c r="E2392" s="0" t="n">
        <v>71.16</v>
      </c>
    </row>
    <row r="2393" customFormat="false" ht="15.8" hidden="false" customHeight="false" outlineLevel="0" collapsed="false">
      <c r="A2393" s="0" t="s">
        <v>22193</v>
      </c>
      <c r="B2393" s="0" t="n">
        <v>169.13</v>
      </c>
      <c r="C2393" s="0" t="s">
        <v>203</v>
      </c>
      <c r="D2393" s="0" t="s">
        <v>22194</v>
      </c>
      <c r="E2393" s="0" t="n">
        <v>112.39</v>
      </c>
    </row>
    <row r="2394" customFormat="false" ht="15.8" hidden="false" customHeight="false" outlineLevel="0" collapsed="false">
      <c r="A2394" s="0" t="s">
        <v>22195</v>
      </c>
      <c r="B2394" s="0" t="n">
        <v>22.85</v>
      </c>
      <c r="C2394" s="0" t="s">
        <v>203</v>
      </c>
      <c r="D2394" s="0" t="s">
        <v>22196</v>
      </c>
      <c r="E2394" s="0" t="n">
        <v>15.19</v>
      </c>
    </row>
    <row r="2395" customFormat="false" ht="15.8" hidden="false" customHeight="false" outlineLevel="0" collapsed="false">
      <c r="A2395" s="0" t="s">
        <v>22197</v>
      </c>
      <c r="B2395" s="0" t="n">
        <v>179.62</v>
      </c>
      <c r="C2395" s="0" t="s">
        <v>203</v>
      </c>
      <c r="D2395" s="0" t="s">
        <v>22198</v>
      </c>
      <c r="E2395" s="0" t="n">
        <v>119.36</v>
      </c>
    </row>
    <row r="2396" customFormat="false" ht="15.8" hidden="false" customHeight="false" outlineLevel="0" collapsed="false">
      <c r="A2396" s="0" t="s">
        <v>22199</v>
      </c>
      <c r="B2396" s="0" t="n">
        <v>23.29</v>
      </c>
      <c r="C2396" s="0" t="s">
        <v>203</v>
      </c>
      <c r="D2396" s="0" t="s">
        <v>22200</v>
      </c>
      <c r="E2396" s="0" t="n">
        <v>15.48</v>
      </c>
    </row>
    <row r="2397" customFormat="false" ht="15.8" hidden="false" customHeight="false" outlineLevel="0" collapsed="false">
      <c r="A2397" s="0" t="s">
        <v>22201</v>
      </c>
      <c r="B2397" s="0" t="n">
        <v>13.54</v>
      </c>
      <c r="C2397" s="0" t="s">
        <v>203</v>
      </c>
      <c r="D2397" s="0" t="s">
        <v>22202</v>
      </c>
      <c r="E2397" s="0" t="n">
        <v>9</v>
      </c>
    </row>
    <row r="2398" customFormat="false" ht="15.8" hidden="false" customHeight="false" outlineLevel="0" collapsed="false">
      <c r="A2398" s="0" t="s">
        <v>22203</v>
      </c>
      <c r="B2398" s="0" t="n">
        <v>50.62</v>
      </c>
      <c r="C2398" s="0" t="s">
        <v>203</v>
      </c>
      <c r="D2398" s="0" t="s">
        <v>22204</v>
      </c>
      <c r="E2398" s="0" t="n">
        <v>33.64</v>
      </c>
    </row>
    <row r="2399" customFormat="false" ht="15.8" hidden="false" customHeight="false" outlineLevel="0" collapsed="false">
      <c r="A2399" s="0" t="s">
        <v>22205</v>
      </c>
      <c r="B2399" s="0" t="n">
        <v>35.45</v>
      </c>
      <c r="C2399" s="0" t="s">
        <v>203</v>
      </c>
      <c r="D2399" s="0" t="s">
        <v>22206</v>
      </c>
      <c r="E2399" s="0" t="n">
        <v>23.56</v>
      </c>
    </row>
    <row r="2400" customFormat="false" ht="15.8" hidden="false" customHeight="false" outlineLevel="0" collapsed="false">
      <c r="A2400" s="0" t="s">
        <v>22207</v>
      </c>
      <c r="B2400" s="0" t="n">
        <v>64.53</v>
      </c>
      <c r="C2400" s="0" t="s">
        <v>203</v>
      </c>
      <c r="D2400" s="0" t="s">
        <v>22208</v>
      </c>
      <c r="E2400" s="0" t="n">
        <v>42.88</v>
      </c>
    </row>
    <row r="2401" customFormat="false" ht="15.8" hidden="false" customHeight="false" outlineLevel="0" collapsed="false">
      <c r="A2401" s="0" t="s">
        <v>22209</v>
      </c>
      <c r="B2401" s="0" t="n">
        <v>95.03</v>
      </c>
      <c r="C2401" s="0" t="s">
        <v>203</v>
      </c>
      <c r="D2401" s="0" t="s">
        <v>22210</v>
      </c>
      <c r="E2401" s="0" t="n">
        <v>63.15</v>
      </c>
    </row>
    <row r="2402" customFormat="false" ht="15.8" hidden="false" customHeight="false" outlineLevel="0" collapsed="false">
      <c r="A2402" s="0" t="s">
        <v>22211</v>
      </c>
      <c r="B2402" s="0" t="n">
        <v>152.81</v>
      </c>
      <c r="C2402" s="0" t="s">
        <v>203</v>
      </c>
      <c r="D2402" s="0" t="s">
        <v>22212</v>
      </c>
      <c r="E2402" s="0" t="n">
        <v>101.54</v>
      </c>
    </row>
    <row r="2403" customFormat="false" ht="15.8" hidden="false" customHeight="false" outlineLevel="0" collapsed="false">
      <c r="A2403" s="0" t="s">
        <v>22213</v>
      </c>
      <c r="B2403" s="0" t="n">
        <v>70.41</v>
      </c>
      <c r="C2403" s="0" t="s">
        <v>203</v>
      </c>
      <c r="D2403" s="0" t="s">
        <v>22214</v>
      </c>
      <c r="E2403" s="0" t="n">
        <v>46.79</v>
      </c>
    </row>
    <row r="2404" customFormat="false" ht="15.8" hidden="false" customHeight="false" outlineLevel="0" collapsed="false">
      <c r="A2404" s="0" t="s">
        <v>22215</v>
      </c>
      <c r="B2404" s="0" t="n">
        <v>42.54</v>
      </c>
      <c r="C2404" s="0" t="s">
        <v>203</v>
      </c>
      <c r="D2404" s="0" t="s">
        <v>22216</v>
      </c>
      <c r="E2404" s="0" t="n">
        <v>28.27</v>
      </c>
    </row>
    <row r="2405" customFormat="false" ht="15.8" hidden="false" customHeight="false" outlineLevel="0" collapsed="false">
      <c r="A2405" s="0" t="s">
        <v>22217</v>
      </c>
      <c r="B2405" s="0" t="n">
        <v>80.09</v>
      </c>
      <c r="C2405" s="0" t="s">
        <v>203</v>
      </c>
      <c r="D2405" s="0" t="s">
        <v>22218</v>
      </c>
      <c r="E2405" s="0" t="n">
        <v>53.22</v>
      </c>
    </row>
    <row r="2406" customFormat="false" ht="15.8" hidden="false" customHeight="false" outlineLevel="0" collapsed="false">
      <c r="A2406" s="0" t="s">
        <v>22219</v>
      </c>
      <c r="B2406" s="0" t="n">
        <v>51.93</v>
      </c>
      <c r="C2406" s="0" t="s">
        <v>203</v>
      </c>
      <c r="D2406" s="0" t="s">
        <v>22220</v>
      </c>
      <c r="E2406" s="0" t="n">
        <v>34.51</v>
      </c>
    </row>
    <row r="2407" customFormat="false" ht="15.8" hidden="false" customHeight="false" outlineLevel="0" collapsed="false">
      <c r="A2407" s="0" t="s">
        <v>22221</v>
      </c>
      <c r="B2407" s="0" t="n">
        <v>66.32</v>
      </c>
      <c r="C2407" s="0" t="s">
        <v>203</v>
      </c>
      <c r="D2407" s="0" t="s">
        <v>22222</v>
      </c>
      <c r="E2407" s="0" t="n">
        <v>44.07</v>
      </c>
    </row>
    <row r="2408" customFormat="false" ht="15.8" hidden="false" customHeight="false" outlineLevel="0" collapsed="false">
      <c r="A2408" s="0" t="s">
        <v>22223</v>
      </c>
      <c r="B2408" s="0" t="n">
        <v>235.52</v>
      </c>
      <c r="C2408" s="0" t="s">
        <v>203</v>
      </c>
      <c r="D2408" s="0" t="s">
        <v>22224</v>
      </c>
      <c r="E2408" s="0" t="n">
        <v>156.5</v>
      </c>
    </row>
    <row r="2409" customFormat="false" ht="15.8" hidden="false" customHeight="false" outlineLevel="0" collapsed="false">
      <c r="A2409" s="0" t="s">
        <v>22225</v>
      </c>
      <c r="B2409" s="0" t="n">
        <v>334.78</v>
      </c>
      <c r="C2409" s="0" t="s">
        <v>203</v>
      </c>
      <c r="D2409" s="0" t="s">
        <v>22226</v>
      </c>
      <c r="E2409" s="0" t="n">
        <v>222.46</v>
      </c>
    </row>
    <row r="2410" customFormat="false" ht="15.8" hidden="false" customHeight="false" outlineLevel="0" collapsed="false">
      <c r="A2410" s="0" t="s">
        <v>22227</v>
      </c>
      <c r="B2410" s="0" t="n">
        <v>69.54</v>
      </c>
      <c r="C2410" s="0" t="s">
        <v>203</v>
      </c>
      <c r="D2410" s="0" t="s">
        <v>22228</v>
      </c>
      <c r="E2410" s="0" t="n">
        <v>46.21</v>
      </c>
    </row>
    <row r="2411" customFormat="false" ht="15.8" hidden="false" customHeight="false" outlineLevel="0" collapsed="false">
      <c r="A2411" s="0" t="s">
        <v>22229</v>
      </c>
      <c r="B2411" s="0" t="n">
        <v>145.78</v>
      </c>
      <c r="C2411" s="0" t="s">
        <v>203</v>
      </c>
      <c r="D2411" s="0" t="s">
        <v>22230</v>
      </c>
      <c r="E2411" s="0" t="n">
        <v>96.87</v>
      </c>
    </row>
    <row r="2412" customFormat="false" ht="15.8" hidden="false" customHeight="false" outlineLevel="0" collapsed="false">
      <c r="A2412" s="0" t="s">
        <v>22231</v>
      </c>
      <c r="B2412" s="0" t="n">
        <v>273.19</v>
      </c>
      <c r="C2412" s="0" t="s">
        <v>203</v>
      </c>
      <c r="D2412" s="0" t="s">
        <v>22232</v>
      </c>
      <c r="E2412" s="0" t="n">
        <v>181.53</v>
      </c>
    </row>
    <row r="2413" customFormat="false" ht="15.8" hidden="false" customHeight="false" outlineLevel="0" collapsed="false">
      <c r="A2413" s="0" t="s">
        <v>22233</v>
      </c>
      <c r="B2413" s="0" t="n">
        <v>288.58</v>
      </c>
      <c r="C2413" s="0" t="s">
        <v>203</v>
      </c>
      <c r="D2413" s="0" t="s">
        <v>22234</v>
      </c>
      <c r="E2413" s="0" t="n">
        <v>191.76</v>
      </c>
    </row>
    <row r="2414" customFormat="false" ht="15.8" hidden="false" customHeight="false" outlineLevel="0" collapsed="false">
      <c r="A2414" s="0" t="s">
        <v>22235</v>
      </c>
      <c r="B2414" s="0" t="n">
        <v>194.22</v>
      </c>
      <c r="C2414" s="0" t="s">
        <v>203</v>
      </c>
      <c r="D2414" s="0" t="s">
        <v>22236</v>
      </c>
      <c r="E2414" s="0" t="n">
        <v>129.06</v>
      </c>
    </row>
    <row r="2415" customFormat="false" ht="15.8" hidden="false" customHeight="false" outlineLevel="0" collapsed="false">
      <c r="A2415" s="0" t="s">
        <v>22237</v>
      </c>
      <c r="B2415" s="0" t="n">
        <v>201.72</v>
      </c>
      <c r="C2415" s="0" t="s">
        <v>203</v>
      </c>
      <c r="D2415" s="0" t="s">
        <v>22238</v>
      </c>
      <c r="E2415" s="0" t="n">
        <v>134.04</v>
      </c>
    </row>
    <row r="2416" customFormat="false" ht="15.8" hidden="false" customHeight="false" outlineLevel="0" collapsed="false">
      <c r="A2416" s="0" t="s">
        <v>22239</v>
      </c>
      <c r="B2416" s="0" t="n">
        <v>206.08</v>
      </c>
      <c r="C2416" s="0" t="s">
        <v>203</v>
      </c>
      <c r="D2416" s="0" t="s">
        <v>22240</v>
      </c>
      <c r="E2416" s="0" t="n">
        <v>136.94</v>
      </c>
    </row>
    <row r="2417" customFormat="false" ht="15.8" hidden="false" customHeight="false" outlineLevel="0" collapsed="false">
      <c r="A2417" s="0" t="s">
        <v>22241</v>
      </c>
      <c r="B2417" s="0" t="n">
        <v>351.52</v>
      </c>
      <c r="C2417" s="0" t="s">
        <v>203</v>
      </c>
      <c r="D2417" s="0" t="s">
        <v>22242</v>
      </c>
      <c r="E2417" s="0" t="n">
        <v>233.58</v>
      </c>
    </row>
    <row r="2418" customFormat="false" ht="15.8" hidden="false" customHeight="false" outlineLevel="0" collapsed="false">
      <c r="A2418" s="0" t="s">
        <v>22243</v>
      </c>
      <c r="B2418" s="0" t="n">
        <v>595.65</v>
      </c>
      <c r="C2418" s="0" t="s">
        <v>203</v>
      </c>
      <c r="D2418" s="0" t="s">
        <v>22244</v>
      </c>
      <c r="E2418" s="0" t="n">
        <v>395.8</v>
      </c>
    </row>
    <row r="2419" customFormat="false" ht="15.8" hidden="false" customHeight="false" outlineLevel="0" collapsed="false">
      <c r="A2419" s="0" t="s">
        <v>22245</v>
      </c>
      <c r="B2419" s="0" t="n">
        <v>636.67</v>
      </c>
      <c r="C2419" s="0" t="s">
        <v>203</v>
      </c>
      <c r="D2419" s="0" t="s">
        <v>22246</v>
      </c>
      <c r="E2419" s="0" t="n">
        <v>423.06</v>
      </c>
    </row>
    <row r="2420" customFormat="false" ht="15.8" hidden="false" customHeight="false" outlineLevel="0" collapsed="false">
      <c r="A2420" s="0" t="s">
        <v>22247</v>
      </c>
      <c r="B2420" s="0" t="n">
        <v>857.32</v>
      </c>
      <c r="C2420" s="0" t="s">
        <v>203</v>
      </c>
      <c r="D2420" s="0" t="s">
        <v>22248</v>
      </c>
      <c r="E2420" s="0" t="n">
        <v>569.68</v>
      </c>
    </row>
    <row r="2421" customFormat="false" ht="15.8" hidden="false" customHeight="false" outlineLevel="0" collapsed="false">
      <c r="A2421" s="0" t="s">
        <v>22249</v>
      </c>
      <c r="B2421" s="0" t="n">
        <v>1233.1</v>
      </c>
      <c r="C2421" s="0" t="s">
        <v>203</v>
      </c>
      <c r="D2421" s="0" t="s">
        <v>22250</v>
      </c>
      <c r="E2421" s="0" t="n">
        <v>819.38</v>
      </c>
    </row>
    <row r="2422" customFormat="false" ht="15.8" hidden="false" customHeight="false" outlineLevel="0" collapsed="false">
      <c r="A2422" s="0" t="s">
        <v>22251</v>
      </c>
      <c r="B2422" s="0" t="n">
        <v>1378.95</v>
      </c>
      <c r="C2422" s="0" t="s">
        <v>203</v>
      </c>
      <c r="D2422" s="0" t="s">
        <v>22252</v>
      </c>
      <c r="E2422" s="0" t="n">
        <v>916.29</v>
      </c>
    </row>
    <row r="2423" customFormat="false" ht="15.8" hidden="false" customHeight="false" outlineLevel="0" collapsed="false">
      <c r="A2423" s="0" t="s">
        <v>22253</v>
      </c>
      <c r="B2423" s="0" t="n">
        <v>2072.36</v>
      </c>
      <c r="C2423" s="0" t="s">
        <v>203</v>
      </c>
      <c r="D2423" s="0" t="s">
        <v>22254</v>
      </c>
      <c r="E2423" s="0" t="n">
        <v>1377.05</v>
      </c>
    </row>
    <row r="2424" customFormat="false" ht="15.8" hidden="false" customHeight="false" outlineLevel="0" collapsed="false">
      <c r="A2424" s="0" t="s">
        <v>22255</v>
      </c>
      <c r="B2424" s="0" t="n">
        <v>3133.97</v>
      </c>
      <c r="C2424" s="0" t="s">
        <v>203</v>
      </c>
      <c r="D2424" s="0" t="s">
        <v>22256</v>
      </c>
      <c r="E2424" s="0" t="n">
        <v>2082.47</v>
      </c>
    </row>
    <row r="2425" customFormat="false" ht="15.8" hidden="false" customHeight="false" outlineLevel="0" collapsed="false">
      <c r="A2425" s="0" t="s">
        <v>22257</v>
      </c>
      <c r="B2425" s="0" t="n">
        <v>143.76</v>
      </c>
      <c r="C2425" s="0" t="s">
        <v>203</v>
      </c>
      <c r="D2425" s="0" t="s">
        <v>22258</v>
      </c>
      <c r="E2425" s="0" t="n">
        <v>95.53</v>
      </c>
    </row>
    <row r="2426" customFormat="false" ht="15.8" hidden="false" customHeight="false" outlineLevel="0" collapsed="false">
      <c r="A2426" s="0" t="s">
        <v>22259</v>
      </c>
      <c r="B2426" s="0" t="n">
        <v>160.38</v>
      </c>
      <c r="C2426" s="0" t="s">
        <v>203</v>
      </c>
      <c r="D2426" s="0" t="s">
        <v>22260</v>
      </c>
      <c r="E2426" s="0" t="n">
        <v>106.57</v>
      </c>
    </row>
    <row r="2427" customFormat="false" ht="15.8" hidden="false" customHeight="false" outlineLevel="0" collapsed="false">
      <c r="A2427" s="0" t="s">
        <v>22261</v>
      </c>
      <c r="B2427" s="0" t="n">
        <v>258.44</v>
      </c>
      <c r="C2427" s="0" t="s">
        <v>203</v>
      </c>
      <c r="D2427" s="0" t="s">
        <v>22262</v>
      </c>
      <c r="E2427" s="0" t="n">
        <v>171.73</v>
      </c>
    </row>
    <row r="2428" customFormat="false" ht="15.8" hidden="false" customHeight="false" outlineLevel="0" collapsed="false">
      <c r="A2428" s="0" t="s">
        <v>22263</v>
      </c>
      <c r="B2428" s="0" t="n">
        <v>342.35</v>
      </c>
      <c r="C2428" s="0" t="s">
        <v>203</v>
      </c>
      <c r="D2428" s="0" t="s">
        <v>22264</v>
      </c>
      <c r="E2428" s="0" t="n">
        <v>227.49</v>
      </c>
    </row>
    <row r="2429" customFormat="false" ht="15.8" hidden="false" customHeight="false" outlineLevel="0" collapsed="false">
      <c r="A2429" s="0" t="s">
        <v>22265</v>
      </c>
      <c r="B2429" s="0" t="n">
        <v>457.36</v>
      </c>
      <c r="C2429" s="0" t="s">
        <v>203</v>
      </c>
      <c r="D2429" s="0" t="s">
        <v>22266</v>
      </c>
      <c r="E2429" s="0" t="n">
        <v>303.91</v>
      </c>
    </row>
    <row r="2430" customFormat="false" ht="15.8" hidden="false" customHeight="false" outlineLevel="0" collapsed="false">
      <c r="A2430" s="0" t="s">
        <v>22267</v>
      </c>
      <c r="B2430" s="0" t="n">
        <v>79.43</v>
      </c>
      <c r="C2430" s="0" t="s">
        <v>203</v>
      </c>
      <c r="D2430" s="0" t="s">
        <v>22268</v>
      </c>
      <c r="E2430" s="0" t="n">
        <v>52.78</v>
      </c>
    </row>
    <row r="2431" customFormat="false" ht="15.8" hidden="false" customHeight="false" outlineLevel="0" collapsed="false">
      <c r="A2431" s="0" t="s">
        <v>22269</v>
      </c>
      <c r="B2431" s="0" t="n">
        <v>79.43</v>
      </c>
      <c r="C2431" s="0" t="s">
        <v>203</v>
      </c>
      <c r="D2431" s="0" t="s">
        <v>22270</v>
      </c>
      <c r="E2431" s="0" t="n">
        <v>52.78</v>
      </c>
    </row>
    <row r="2432" customFormat="false" ht="15.8" hidden="false" customHeight="false" outlineLevel="0" collapsed="false">
      <c r="A2432" s="0" t="s">
        <v>22271</v>
      </c>
      <c r="B2432" s="0" t="n">
        <v>79.43</v>
      </c>
      <c r="C2432" s="0" t="s">
        <v>203</v>
      </c>
      <c r="D2432" s="0" t="s">
        <v>22272</v>
      </c>
      <c r="E2432" s="0" t="n">
        <v>52.78</v>
      </c>
    </row>
    <row r="2433" customFormat="false" ht="15.8" hidden="false" customHeight="false" outlineLevel="0" collapsed="false">
      <c r="A2433" s="0" t="s">
        <v>22273</v>
      </c>
      <c r="B2433" s="0" t="n">
        <v>128.73</v>
      </c>
      <c r="C2433" s="0" t="s">
        <v>203</v>
      </c>
      <c r="D2433" s="0" t="s">
        <v>22274</v>
      </c>
      <c r="E2433" s="0" t="n">
        <v>85.54</v>
      </c>
    </row>
    <row r="2434" customFormat="false" ht="15.8" hidden="false" customHeight="false" outlineLevel="0" collapsed="false">
      <c r="A2434" s="0" t="s">
        <v>22275</v>
      </c>
      <c r="B2434" s="0" t="n">
        <v>131.38</v>
      </c>
      <c r="C2434" s="0" t="s">
        <v>203</v>
      </c>
      <c r="D2434" s="0" t="s">
        <v>22276</v>
      </c>
      <c r="E2434" s="0" t="n">
        <v>87.3</v>
      </c>
    </row>
    <row r="2435" customFormat="false" ht="15.8" hidden="false" customHeight="false" outlineLevel="0" collapsed="false">
      <c r="A2435" s="0" t="s">
        <v>22277</v>
      </c>
      <c r="B2435" s="0" t="n">
        <v>128.73</v>
      </c>
      <c r="C2435" s="0" t="s">
        <v>203</v>
      </c>
      <c r="D2435" s="0" t="s">
        <v>22278</v>
      </c>
      <c r="E2435" s="0" t="n">
        <v>85.54</v>
      </c>
    </row>
    <row r="2436" customFormat="false" ht="15.8" hidden="false" customHeight="false" outlineLevel="0" collapsed="false">
      <c r="A2436" s="0" t="s">
        <v>22279</v>
      </c>
      <c r="B2436" s="0" t="n">
        <v>186.55</v>
      </c>
      <c r="C2436" s="0" t="s">
        <v>203</v>
      </c>
      <c r="D2436" s="0" t="s">
        <v>22280</v>
      </c>
      <c r="E2436" s="0" t="n">
        <v>123.96</v>
      </c>
    </row>
    <row r="2437" customFormat="false" ht="15.8" hidden="false" customHeight="false" outlineLevel="0" collapsed="false">
      <c r="A2437" s="0" t="s">
        <v>22281</v>
      </c>
      <c r="B2437" s="0" t="n">
        <v>500.64</v>
      </c>
      <c r="C2437" s="0" t="s">
        <v>203</v>
      </c>
      <c r="D2437" s="0" t="s">
        <v>22282</v>
      </c>
      <c r="E2437" s="0" t="n">
        <v>332.67</v>
      </c>
    </row>
    <row r="2438" customFormat="false" ht="15.8" hidden="false" customHeight="false" outlineLevel="0" collapsed="false">
      <c r="A2438" s="0" t="s">
        <v>22283</v>
      </c>
      <c r="B2438" s="0" t="n">
        <v>608.21</v>
      </c>
      <c r="C2438" s="0" t="s">
        <v>203</v>
      </c>
      <c r="D2438" s="0" t="s">
        <v>22284</v>
      </c>
      <c r="E2438" s="0" t="n">
        <v>404.15</v>
      </c>
    </row>
    <row r="2439" customFormat="false" ht="15.8" hidden="false" customHeight="false" outlineLevel="0" collapsed="false">
      <c r="A2439" s="0" t="s">
        <v>22285</v>
      </c>
      <c r="B2439" s="0" t="n">
        <v>165.18</v>
      </c>
      <c r="C2439" s="0" t="s">
        <v>203</v>
      </c>
      <c r="D2439" s="0" t="s">
        <v>22286</v>
      </c>
      <c r="E2439" s="0" t="n">
        <v>109.76</v>
      </c>
    </row>
    <row r="2440" customFormat="false" ht="15.8" hidden="false" customHeight="false" outlineLevel="0" collapsed="false">
      <c r="A2440" s="0" t="s">
        <v>22287</v>
      </c>
      <c r="B2440" s="0" t="n">
        <v>215.61</v>
      </c>
      <c r="C2440" s="0" t="s">
        <v>203</v>
      </c>
      <c r="D2440" s="0" t="s">
        <v>22288</v>
      </c>
      <c r="E2440" s="0" t="n">
        <v>143.27</v>
      </c>
    </row>
    <row r="2441" customFormat="false" ht="15.8" hidden="false" customHeight="false" outlineLevel="0" collapsed="false">
      <c r="A2441" s="0" t="s">
        <v>22289</v>
      </c>
      <c r="B2441" s="0" t="n">
        <v>235.17</v>
      </c>
      <c r="C2441" s="0" t="s">
        <v>203</v>
      </c>
      <c r="D2441" s="0" t="s">
        <v>22290</v>
      </c>
      <c r="E2441" s="0" t="n">
        <v>156.27</v>
      </c>
    </row>
    <row r="2442" customFormat="false" ht="15.8" hidden="false" customHeight="false" outlineLevel="0" collapsed="false">
      <c r="A2442" s="0" t="s">
        <v>22291</v>
      </c>
      <c r="B2442" s="0" t="n">
        <v>271.53</v>
      </c>
      <c r="C2442" s="0" t="s">
        <v>203</v>
      </c>
      <c r="D2442" s="0" t="s">
        <v>22292</v>
      </c>
      <c r="E2442" s="0" t="n">
        <v>180.43</v>
      </c>
    </row>
    <row r="2443" customFormat="false" ht="15.8" hidden="false" customHeight="false" outlineLevel="0" collapsed="false">
      <c r="A2443" s="0" t="s">
        <v>22293</v>
      </c>
      <c r="B2443" s="0" t="n">
        <v>72.32</v>
      </c>
      <c r="C2443" s="0" t="s">
        <v>166</v>
      </c>
      <c r="D2443" s="0" t="s">
        <v>22294</v>
      </c>
      <c r="E2443" s="0" t="n">
        <v>48.06</v>
      </c>
    </row>
    <row r="2444" customFormat="false" ht="26.5" hidden="false" customHeight="false" outlineLevel="0" collapsed="false">
      <c r="A2444" s="0" t="s">
        <v>22295</v>
      </c>
      <c r="B2444" s="0" t="n">
        <v>187.9</v>
      </c>
      <c r="C2444" s="0" t="s">
        <v>203</v>
      </c>
      <c r="D2444" s="298" t="s">
        <v>22296</v>
      </c>
      <c r="E2444" s="0" t="n">
        <v>124.86</v>
      </c>
    </row>
    <row r="2445" customFormat="false" ht="26.5" hidden="false" customHeight="false" outlineLevel="0" collapsed="false">
      <c r="A2445" s="0" t="s">
        <v>22297</v>
      </c>
      <c r="B2445" s="0" t="n">
        <v>334.38</v>
      </c>
      <c r="C2445" s="0" t="s">
        <v>203</v>
      </c>
      <c r="D2445" s="298" t="s">
        <v>22298</v>
      </c>
      <c r="E2445" s="0" t="n">
        <v>222.19</v>
      </c>
    </row>
    <row r="2446" customFormat="false" ht="26.5" hidden="false" customHeight="false" outlineLevel="0" collapsed="false">
      <c r="A2446" s="0" t="s">
        <v>22299</v>
      </c>
      <c r="B2446" s="0" t="n">
        <v>268.72</v>
      </c>
      <c r="C2446" s="0" t="s">
        <v>203</v>
      </c>
      <c r="D2446" s="298" t="s">
        <v>22300</v>
      </c>
      <c r="E2446" s="0" t="n">
        <v>178.56</v>
      </c>
    </row>
    <row r="2447" customFormat="false" ht="26.5" hidden="false" customHeight="false" outlineLevel="0" collapsed="false">
      <c r="A2447" s="0" t="s">
        <v>22301</v>
      </c>
      <c r="B2447" s="0" t="n">
        <v>314.16</v>
      </c>
      <c r="C2447" s="0" t="s">
        <v>203</v>
      </c>
      <c r="D2447" s="298" t="s">
        <v>22302</v>
      </c>
      <c r="E2447" s="0" t="n">
        <v>208.76</v>
      </c>
    </row>
    <row r="2448" customFormat="false" ht="26.5" hidden="false" customHeight="false" outlineLevel="0" collapsed="false">
      <c r="A2448" s="0" t="s">
        <v>22303</v>
      </c>
      <c r="B2448" s="0" t="n">
        <v>306.38</v>
      </c>
      <c r="C2448" s="0" t="s">
        <v>203</v>
      </c>
      <c r="D2448" s="298" t="s">
        <v>22304</v>
      </c>
      <c r="E2448" s="0" t="n">
        <v>203.59</v>
      </c>
    </row>
    <row r="2449" customFormat="false" ht="26.5" hidden="false" customHeight="false" outlineLevel="0" collapsed="false">
      <c r="A2449" s="0" t="s">
        <v>22305</v>
      </c>
      <c r="B2449" s="0" t="n">
        <v>433.69</v>
      </c>
      <c r="C2449" s="0" t="s">
        <v>203</v>
      </c>
      <c r="D2449" s="298" t="s">
        <v>22306</v>
      </c>
      <c r="E2449" s="0" t="n">
        <v>288.18</v>
      </c>
    </row>
    <row r="2450" customFormat="false" ht="26.5" hidden="false" customHeight="false" outlineLevel="0" collapsed="false">
      <c r="A2450" s="0" t="s">
        <v>22307</v>
      </c>
      <c r="B2450" s="0" t="n">
        <v>503.57</v>
      </c>
      <c r="C2450" s="0" t="s">
        <v>203</v>
      </c>
      <c r="D2450" s="298" t="s">
        <v>22308</v>
      </c>
      <c r="E2450" s="0" t="n">
        <v>334.62</v>
      </c>
    </row>
    <row r="2451" customFormat="false" ht="26.5" hidden="false" customHeight="false" outlineLevel="0" collapsed="false">
      <c r="A2451" s="0" t="s">
        <v>22309</v>
      </c>
      <c r="B2451" s="0" t="n">
        <v>592.17</v>
      </c>
      <c r="C2451" s="0" t="s">
        <v>203</v>
      </c>
      <c r="D2451" s="298" t="s">
        <v>22310</v>
      </c>
      <c r="E2451" s="0" t="n">
        <v>393.49</v>
      </c>
    </row>
    <row r="2452" customFormat="false" ht="26.5" hidden="false" customHeight="false" outlineLevel="0" collapsed="false">
      <c r="A2452" s="0" t="s">
        <v>22311</v>
      </c>
      <c r="B2452" s="0" t="n">
        <v>690.38</v>
      </c>
      <c r="C2452" s="0" t="s">
        <v>203</v>
      </c>
      <c r="D2452" s="298" t="s">
        <v>22312</v>
      </c>
      <c r="E2452" s="0" t="n">
        <v>458.75</v>
      </c>
    </row>
    <row r="2453" customFormat="false" ht="26.5" hidden="false" customHeight="false" outlineLevel="0" collapsed="false">
      <c r="A2453" s="0" t="s">
        <v>22313</v>
      </c>
      <c r="B2453" s="0" t="n">
        <v>372.38</v>
      </c>
      <c r="C2453" s="0" t="s">
        <v>203</v>
      </c>
      <c r="D2453" s="298" t="s">
        <v>22314</v>
      </c>
      <c r="E2453" s="0" t="n">
        <v>247.44</v>
      </c>
    </row>
    <row r="2454" customFormat="false" ht="15.8" hidden="false" customHeight="false" outlineLevel="0" collapsed="false">
      <c r="A2454" s="0" t="s">
        <v>22315</v>
      </c>
      <c r="B2454" s="0" t="n">
        <v>303.54</v>
      </c>
      <c r="C2454" s="0" t="s">
        <v>203</v>
      </c>
      <c r="D2454" s="0" t="s">
        <v>22316</v>
      </c>
      <c r="E2454" s="0" t="n">
        <v>201.7</v>
      </c>
    </row>
    <row r="2455" customFormat="false" ht="15.8" hidden="false" customHeight="false" outlineLevel="0" collapsed="false">
      <c r="A2455" s="0" t="s">
        <v>22317</v>
      </c>
      <c r="B2455" s="0" t="n">
        <v>375.57</v>
      </c>
      <c r="C2455" s="0" t="s">
        <v>203</v>
      </c>
      <c r="D2455" s="0" t="s">
        <v>22316</v>
      </c>
      <c r="E2455" s="0" t="n">
        <v>249.56</v>
      </c>
    </row>
    <row r="2456" customFormat="false" ht="15.8" hidden="false" customHeight="false" outlineLevel="0" collapsed="false">
      <c r="A2456" s="0" t="s">
        <v>22318</v>
      </c>
      <c r="B2456" s="0" t="n">
        <v>375.57</v>
      </c>
      <c r="C2456" s="0" t="s">
        <v>203</v>
      </c>
      <c r="D2456" s="0" t="s">
        <v>22319</v>
      </c>
      <c r="E2456" s="0" t="n">
        <v>249.56</v>
      </c>
    </row>
    <row r="2457" customFormat="false" ht="26.5" hidden="false" customHeight="false" outlineLevel="0" collapsed="false">
      <c r="A2457" s="0" t="s">
        <v>22320</v>
      </c>
      <c r="B2457" s="0" t="n">
        <v>270.01</v>
      </c>
      <c r="C2457" s="0" t="s">
        <v>203</v>
      </c>
      <c r="D2457" s="298" t="s">
        <v>22321</v>
      </c>
      <c r="E2457" s="0" t="n">
        <v>179.42</v>
      </c>
    </row>
    <row r="2458" customFormat="false" ht="26.5" hidden="false" customHeight="false" outlineLevel="0" collapsed="false">
      <c r="A2458" s="0" t="s">
        <v>22322</v>
      </c>
      <c r="B2458" s="0" t="n">
        <v>238.78</v>
      </c>
      <c r="C2458" s="0" t="s">
        <v>203</v>
      </c>
      <c r="D2458" s="298" t="s">
        <v>22323</v>
      </c>
      <c r="E2458" s="0" t="n">
        <v>158.67</v>
      </c>
    </row>
    <row r="2459" customFormat="false" ht="15.8" hidden="false" customHeight="false" outlineLevel="0" collapsed="false">
      <c r="A2459" s="0" t="s">
        <v>22324</v>
      </c>
      <c r="B2459" s="0" t="n">
        <v>73.26</v>
      </c>
      <c r="C2459" s="0" t="s">
        <v>203</v>
      </c>
      <c r="D2459" s="0" t="s">
        <v>22325</v>
      </c>
      <c r="E2459" s="0" t="n">
        <v>48.68</v>
      </c>
    </row>
    <row r="2460" customFormat="false" ht="15.8" hidden="false" customHeight="false" outlineLevel="0" collapsed="false">
      <c r="A2460" s="0" t="s">
        <v>22326</v>
      </c>
      <c r="B2460" s="0" t="n">
        <v>91.49</v>
      </c>
      <c r="C2460" s="0" t="s">
        <v>203</v>
      </c>
      <c r="D2460" s="0" t="s">
        <v>22327</v>
      </c>
      <c r="E2460" s="0" t="n">
        <v>60.8</v>
      </c>
    </row>
    <row r="2461" customFormat="false" ht="15.8" hidden="false" customHeight="false" outlineLevel="0" collapsed="false">
      <c r="A2461" s="0" t="s">
        <v>22328</v>
      </c>
      <c r="B2461" s="0" t="n">
        <v>61.29</v>
      </c>
      <c r="C2461" s="0" t="s">
        <v>203</v>
      </c>
      <c r="D2461" s="0" t="s">
        <v>22329</v>
      </c>
      <c r="E2461" s="0" t="n">
        <v>40.73</v>
      </c>
    </row>
    <row r="2462" customFormat="false" ht="15.8" hidden="false" customHeight="false" outlineLevel="0" collapsed="false">
      <c r="A2462" s="0" t="s">
        <v>22330</v>
      </c>
      <c r="B2462" s="0" t="n">
        <v>54.4</v>
      </c>
      <c r="C2462" s="0" t="s">
        <v>203</v>
      </c>
      <c r="D2462" s="0" t="s">
        <v>22331</v>
      </c>
      <c r="E2462" s="0" t="n">
        <v>36.15</v>
      </c>
    </row>
    <row r="2463" customFormat="false" ht="15.8" hidden="false" customHeight="false" outlineLevel="0" collapsed="false">
      <c r="A2463" s="0" t="s">
        <v>22332</v>
      </c>
      <c r="B2463" s="0" t="n">
        <v>83.07</v>
      </c>
      <c r="C2463" s="0" t="s">
        <v>203</v>
      </c>
      <c r="D2463" s="0" t="s">
        <v>22333</v>
      </c>
      <c r="E2463" s="0" t="n">
        <v>55.2</v>
      </c>
    </row>
    <row r="2464" customFormat="false" ht="15.8" hidden="false" customHeight="false" outlineLevel="0" collapsed="false">
      <c r="A2464" s="0" t="s">
        <v>22334</v>
      </c>
      <c r="B2464" s="0" t="n">
        <v>404.04</v>
      </c>
      <c r="C2464" s="0" t="s">
        <v>203</v>
      </c>
      <c r="D2464" s="0" t="s">
        <v>22335</v>
      </c>
      <c r="E2464" s="0" t="n">
        <v>268.48</v>
      </c>
    </row>
    <row r="2465" customFormat="false" ht="15.8" hidden="false" customHeight="false" outlineLevel="0" collapsed="false">
      <c r="A2465" s="0" t="s">
        <v>22336</v>
      </c>
      <c r="B2465" s="0" t="n">
        <v>247.39</v>
      </c>
      <c r="C2465" s="0" t="s">
        <v>203</v>
      </c>
      <c r="D2465" s="0" t="s">
        <v>22337</v>
      </c>
      <c r="E2465" s="0" t="n">
        <v>164.39</v>
      </c>
    </row>
    <row r="2466" customFormat="false" ht="15.8" hidden="false" customHeight="false" outlineLevel="0" collapsed="false">
      <c r="A2466" s="0" t="s">
        <v>22338</v>
      </c>
      <c r="B2466" s="0" t="n">
        <v>530.77</v>
      </c>
      <c r="C2466" s="0" t="s">
        <v>203</v>
      </c>
      <c r="D2466" s="0" t="s">
        <v>22339</v>
      </c>
      <c r="E2466" s="0" t="n">
        <v>352.69</v>
      </c>
    </row>
    <row r="2467" customFormat="false" ht="15.8" hidden="false" customHeight="false" outlineLevel="0" collapsed="false">
      <c r="A2467" s="0" t="s">
        <v>22340</v>
      </c>
      <c r="B2467" s="0" t="n">
        <v>16.01</v>
      </c>
      <c r="C2467" s="0" t="s">
        <v>203</v>
      </c>
      <c r="D2467" s="0" t="s">
        <v>22341</v>
      </c>
      <c r="E2467" s="0" t="n">
        <v>10.64</v>
      </c>
    </row>
    <row r="2468" customFormat="false" ht="15.8" hidden="false" customHeight="false" outlineLevel="0" collapsed="false">
      <c r="A2468" s="0" t="s">
        <v>22342</v>
      </c>
      <c r="B2468" s="0" t="n">
        <v>13.06</v>
      </c>
      <c r="C2468" s="0" t="s">
        <v>203</v>
      </c>
      <c r="D2468" s="0" t="s">
        <v>22343</v>
      </c>
      <c r="E2468" s="0" t="n">
        <v>8.68</v>
      </c>
    </row>
    <row r="2469" customFormat="false" ht="15.8" hidden="false" customHeight="false" outlineLevel="0" collapsed="false">
      <c r="A2469" s="0" t="s">
        <v>22344</v>
      </c>
      <c r="B2469" s="0" t="n">
        <v>16.01</v>
      </c>
      <c r="C2469" s="0" t="s">
        <v>203</v>
      </c>
      <c r="D2469" s="0" t="s">
        <v>22345</v>
      </c>
      <c r="E2469" s="0" t="n">
        <v>10.64</v>
      </c>
    </row>
    <row r="2470" customFormat="false" ht="15.8" hidden="false" customHeight="false" outlineLevel="0" collapsed="false">
      <c r="A2470" s="0" t="s">
        <v>22346</v>
      </c>
      <c r="B2470" s="0" t="n">
        <v>16.01</v>
      </c>
      <c r="C2470" s="0" t="s">
        <v>203</v>
      </c>
      <c r="D2470" s="0" t="s">
        <v>22347</v>
      </c>
      <c r="E2470" s="0" t="n">
        <v>10.64</v>
      </c>
    </row>
    <row r="2471" customFormat="false" ht="15.8" hidden="false" customHeight="false" outlineLevel="0" collapsed="false">
      <c r="A2471" s="0" t="s">
        <v>22348</v>
      </c>
      <c r="B2471" s="0" t="n">
        <v>7.34</v>
      </c>
      <c r="C2471" s="0" t="s">
        <v>203</v>
      </c>
      <c r="D2471" s="0" t="s">
        <v>22349</v>
      </c>
      <c r="E2471" s="0" t="n">
        <v>4.88</v>
      </c>
    </row>
    <row r="2472" customFormat="false" ht="26.5" hidden="false" customHeight="false" outlineLevel="0" collapsed="false">
      <c r="A2472" s="0" t="s">
        <v>22350</v>
      </c>
      <c r="B2472" s="0" t="n">
        <v>28.26</v>
      </c>
      <c r="C2472" s="0" t="s">
        <v>166</v>
      </c>
      <c r="D2472" s="298" t="s">
        <v>22351</v>
      </c>
      <c r="E2472" s="0" t="n">
        <v>18.78</v>
      </c>
    </row>
    <row r="2473" customFormat="false" ht="26.5" hidden="false" customHeight="false" outlineLevel="0" collapsed="false">
      <c r="A2473" s="0" t="s">
        <v>22352</v>
      </c>
      <c r="B2473" s="0" t="n">
        <v>35.8</v>
      </c>
      <c r="C2473" s="0" t="s">
        <v>166</v>
      </c>
      <c r="D2473" s="298" t="s">
        <v>22353</v>
      </c>
      <c r="E2473" s="0" t="n">
        <v>23.79</v>
      </c>
    </row>
    <row r="2474" customFormat="false" ht="15.8" hidden="false" customHeight="false" outlineLevel="0" collapsed="false">
      <c r="A2474" s="0" t="s">
        <v>22354</v>
      </c>
      <c r="B2474" s="0" t="n">
        <v>66.51</v>
      </c>
      <c r="C2474" s="0" t="s">
        <v>166</v>
      </c>
      <c r="D2474" s="0" t="s">
        <v>22355</v>
      </c>
      <c r="E2474" s="0" t="n">
        <v>44.2</v>
      </c>
    </row>
    <row r="2475" customFormat="false" ht="15.8" hidden="false" customHeight="false" outlineLevel="0" collapsed="false">
      <c r="A2475" s="0" t="s">
        <v>22356</v>
      </c>
      <c r="B2475" s="0" t="n">
        <v>76.22</v>
      </c>
      <c r="C2475" s="0" t="s">
        <v>166</v>
      </c>
      <c r="D2475" s="0" t="s">
        <v>22357</v>
      </c>
      <c r="E2475" s="0" t="n">
        <v>50.65</v>
      </c>
    </row>
    <row r="2476" customFormat="false" ht="26.5" hidden="false" customHeight="false" outlineLevel="0" collapsed="false">
      <c r="A2476" s="0" t="s">
        <v>22358</v>
      </c>
      <c r="B2476" s="0" t="n">
        <v>101.32</v>
      </c>
      <c r="C2476" s="0" t="s">
        <v>166</v>
      </c>
      <c r="D2476" s="298" t="s">
        <v>22359</v>
      </c>
      <c r="E2476" s="0" t="n">
        <v>67.33</v>
      </c>
    </row>
    <row r="2477" customFormat="false" ht="15.8" hidden="false" customHeight="false" outlineLevel="0" collapsed="false">
      <c r="A2477" s="0" t="s">
        <v>22360</v>
      </c>
      <c r="B2477" s="0" t="n">
        <v>127.99</v>
      </c>
      <c r="C2477" s="0" t="s">
        <v>166</v>
      </c>
      <c r="D2477" s="0" t="s">
        <v>22361</v>
      </c>
      <c r="E2477" s="0" t="n">
        <v>85.05</v>
      </c>
    </row>
    <row r="2478" customFormat="false" ht="26.5" hidden="false" customHeight="false" outlineLevel="0" collapsed="false">
      <c r="A2478" s="0" t="s">
        <v>22362</v>
      </c>
      <c r="B2478" s="0" t="n">
        <v>146.24</v>
      </c>
      <c r="C2478" s="0" t="s">
        <v>166</v>
      </c>
      <c r="D2478" s="298" t="s">
        <v>22363</v>
      </c>
      <c r="E2478" s="0" t="n">
        <v>97.18</v>
      </c>
    </row>
    <row r="2479" customFormat="false" ht="26.5" hidden="false" customHeight="false" outlineLevel="0" collapsed="false">
      <c r="A2479" s="0" t="s">
        <v>22364</v>
      </c>
      <c r="B2479" s="0" t="n">
        <v>217.8</v>
      </c>
      <c r="C2479" s="0" t="s">
        <v>166</v>
      </c>
      <c r="D2479" s="298" t="s">
        <v>22365</v>
      </c>
      <c r="E2479" s="0" t="n">
        <v>144.73</v>
      </c>
    </row>
    <row r="2480" customFormat="false" ht="26.5" hidden="false" customHeight="false" outlineLevel="0" collapsed="false">
      <c r="A2480" s="0" t="s">
        <v>22366</v>
      </c>
      <c r="B2480" s="0" t="n">
        <v>288.76</v>
      </c>
      <c r="C2480" s="0" t="s">
        <v>166</v>
      </c>
      <c r="D2480" s="298" t="s">
        <v>22367</v>
      </c>
      <c r="E2480" s="0" t="n">
        <v>191.88</v>
      </c>
    </row>
    <row r="2481" customFormat="false" ht="26.5" hidden="false" customHeight="false" outlineLevel="0" collapsed="false">
      <c r="A2481" s="0" t="s">
        <v>22368</v>
      </c>
      <c r="B2481" s="0" t="n">
        <v>291.76</v>
      </c>
      <c r="C2481" s="0" t="s">
        <v>166</v>
      </c>
      <c r="D2481" s="298" t="s">
        <v>22369</v>
      </c>
      <c r="E2481" s="0" t="n">
        <v>193.87</v>
      </c>
    </row>
    <row r="2482" customFormat="false" ht="26.5" hidden="false" customHeight="false" outlineLevel="0" collapsed="false">
      <c r="A2482" s="0" t="s">
        <v>22370</v>
      </c>
      <c r="B2482" s="0" t="n">
        <v>27.79</v>
      </c>
      <c r="C2482" s="0" t="s">
        <v>166</v>
      </c>
      <c r="D2482" s="298" t="s">
        <v>22371</v>
      </c>
      <c r="E2482" s="0" t="n">
        <v>18.47</v>
      </c>
    </row>
    <row r="2483" customFormat="false" ht="26.5" hidden="false" customHeight="false" outlineLevel="0" collapsed="false">
      <c r="A2483" s="0" t="s">
        <v>22372</v>
      </c>
      <c r="B2483" s="0" t="n">
        <v>35.8</v>
      </c>
      <c r="C2483" s="0" t="s">
        <v>166</v>
      </c>
      <c r="D2483" s="298" t="s">
        <v>22373</v>
      </c>
      <c r="E2483" s="0" t="n">
        <v>23.79</v>
      </c>
    </row>
    <row r="2484" customFormat="false" ht="26.5" hidden="false" customHeight="false" outlineLevel="0" collapsed="false">
      <c r="A2484" s="0" t="s">
        <v>22374</v>
      </c>
      <c r="B2484" s="0" t="n">
        <v>42.77</v>
      </c>
      <c r="C2484" s="0" t="s">
        <v>166</v>
      </c>
      <c r="D2484" s="298" t="s">
        <v>22375</v>
      </c>
      <c r="E2484" s="0" t="n">
        <v>28.42</v>
      </c>
    </row>
    <row r="2485" customFormat="false" ht="26.5" hidden="false" customHeight="false" outlineLevel="0" collapsed="false">
      <c r="A2485" s="0" t="s">
        <v>22376</v>
      </c>
      <c r="B2485" s="0" t="n">
        <v>56.16</v>
      </c>
      <c r="C2485" s="0" t="s">
        <v>166</v>
      </c>
      <c r="D2485" s="298" t="s">
        <v>22377</v>
      </c>
      <c r="E2485" s="0" t="n">
        <v>37.32</v>
      </c>
    </row>
    <row r="2486" customFormat="false" ht="26.5" hidden="false" customHeight="false" outlineLevel="0" collapsed="false">
      <c r="A2486" s="0" t="s">
        <v>22378</v>
      </c>
      <c r="B2486" s="0" t="n">
        <v>73.29</v>
      </c>
      <c r="C2486" s="0" t="s">
        <v>166</v>
      </c>
      <c r="D2486" s="298" t="s">
        <v>22379</v>
      </c>
      <c r="E2486" s="0" t="n">
        <v>48.7</v>
      </c>
    </row>
    <row r="2487" customFormat="false" ht="26.5" hidden="false" customHeight="false" outlineLevel="0" collapsed="false">
      <c r="A2487" s="0" t="s">
        <v>22380</v>
      </c>
      <c r="B2487" s="0" t="n">
        <v>90.37</v>
      </c>
      <c r="C2487" s="0" t="s">
        <v>166</v>
      </c>
      <c r="D2487" s="298" t="s">
        <v>22381</v>
      </c>
      <c r="E2487" s="0" t="n">
        <v>60.05</v>
      </c>
    </row>
    <row r="2488" customFormat="false" ht="26.5" hidden="false" customHeight="false" outlineLevel="0" collapsed="false">
      <c r="A2488" s="0" t="s">
        <v>22382</v>
      </c>
      <c r="B2488" s="0" t="n">
        <v>110.64</v>
      </c>
      <c r="C2488" s="0" t="s">
        <v>166</v>
      </c>
      <c r="D2488" s="298" t="s">
        <v>22383</v>
      </c>
      <c r="E2488" s="0" t="n">
        <v>73.52</v>
      </c>
    </row>
    <row r="2489" customFormat="false" ht="26.5" hidden="false" customHeight="false" outlineLevel="0" collapsed="false">
      <c r="A2489" s="0" t="s">
        <v>22384</v>
      </c>
      <c r="B2489" s="0" t="n">
        <v>138.4</v>
      </c>
      <c r="C2489" s="0" t="s">
        <v>166</v>
      </c>
      <c r="D2489" s="298" t="s">
        <v>22385</v>
      </c>
      <c r="E2489" s="0" t="n">
        <v>91.97</v>
      </c>
    </row>
    <row r="2490" customFormat="false" ht="26.5" hidden="false" customHeight="false" outlineLevel="0" collapsed="false">
      <c r="A2490" s="0" t="s">
        <v>22386</v>
      </c>
      <c r="B2490" s="0" t="n">
        <v>187.4</v>
      </c>
      <c r="C2490" s="0" t="s">
        <v>166</v>
      </c>
      <c r="D2490" s="298" t="s">
        <v>22387</v>
      </c>
      <c r="E2490" s="0" t="n">
        <v>124.53</v>
      </c>
    </row>
    <row r="2491" customFormat="false" ht="15.8" hidden="false" customHeight="false" outlineLevel="0" collapsed="false">
      <c r="A2491" s="0" t="s">
        <v>22388</v>
      </c>
      <c r="B2491" s="0" t="n">
        <v>122.8</v>
      </c>
      <c r="C2491" s="0" t="s">
        <v>166</v>
      </c>
      <c r="D2491" s="0" t="s">
        <v>22389</v>
      </c>
      <c r="E2491" s="0" t="n">
        <v>81.6</v>
      </c>
    </row>
    <row r="2492" customFormat="false" ht="15.8" hidden="false" customHeight="false" outlineLevel="0" collapsed="false">
      <c r="A2492" s="0" t="s">
        <v>22390</v>
      </c>
      <c r="B2492" s="0" t="n">
        <v>189.36</v>
      </c>
      <c r="C2492" s="0" t="s">
        <v>166</v>
      </c>
      <c r="D2492" s="0" t="s">
        <v>22391</v>
      </c>
      <c r="E2492" s="0" t="n">
        <v>125.83</v>
      </c>
    </row>
    <row r="2493" customFormat="false" ht="15.8" hidden="false" customHeight="false" outlineLevel="0" collapsed="false">
      <c r="A2493" s="0" t="s">
        <v>22392</v>
      </c>
      <c r="B2493" s="0" t="n">
        <v>142.77</v>
      </c>
      <c r="C2493" s="0" t="s">
        <v>166</v>
      </c>
      <c r="D2493" s="0" t="s">
        <v>22393</v>
      </c>
      <c r="E2493" s="0" t="n">
        <v>94.87</v>
      </c>
    </row>
    <row r="2494" customFormat="false" ht="15.8" hidden="false" customHeight="false" outlineLevel="0" collapsed="false">
      <c r="A2494" s="0" t="s">
        <v>22394</v>
      </c>
      <c r="B2494" s="0" t="n">
        <v>173.06</v>
      </c>
      <c r="C2494" s="0" t="s">
        <v>166</v>
      </c>
      <c r="D2494" s="0" t="s">
        <v>22395</v>
      </c>
      <c r="E2494" s="0" t="n">
        <v>115</v>
      </c>
    </row>
    <row r="2495" customFormat="false" ht="15.8" hidden="false" customHeight="false" outlineLevel="0" collapsed="false">
      <c r="A2495" s="0" t="s">
        <v>22396</v>
      </c>
      <c r="B2495" s="0" t="n">
        <v>265.86</v>
      </c>
      <c r="C2495" s="0" t="s">
        <v>203</v>
      </c>
      <c r="D2495" s="0" t="s">
        <v>22397</v>
      </c>
      <c r="E2495" s="0" t="n">
        <v>176.66</v>
      </c>
    </row>
    <row r="2496" customFormat="false" ht="15.8" hidden="false" customHeight="false" outlineLevel="0" collapsed="false">
      <c r="A2496" s="0" t="s">
        <v>22398</v>
      </c>
      <c r="B2496" s="0" t="n">
        <v>125.54</v>
      </c>
      <c r="C2496" s="0" t="s">
        <v>203</v>
      </c>
      <c r="D2496" s="0" t="s">
        <v>22399</v>
      </c>
      <c r="E2496" s="0" t="n">
        <v>83.42</v>
      </c>
    </row>
    <row r="2497" customFormat="false" ht="15.8" hidden="false" customHeight="false" outlineLevel="0" collapsed="false">
      <c r="A2497" s="0" t="s">
        <v>22400</v>
      </c>
      <c r="B2497" s="0" t="n">
        <v>116</v>
      </c>
      <c r="C2497" s="0" t="s">
        <v>166</v>
      </c>
      <c r="D2497" s="0" t="s">
        <v>22401</v>
      </c>
      <c r="E2497" s="0" t="n">
        <v>77.08</v>
      </c>
    </row>
    <row r="2498" customFormat="false" ht="15.8" hidden="false" customHeight="false" outlineLevel="0" collapsed="false">
      <c r="A2498" s="0" t="s">
        <v>22402</v>
      </c>
      <c r="B2498" s="0" t="n">
        <v>137.35</v>
      </c>
      <c r="C2498" s="0" t="s">
        <v>166</v>
      </c>
      <c r="D2498" s="0" t="s">
        <v>22403</v>
      </c>
      <c r="E2498" s="0" t="n">
        <v>91.27</v>
      </c>
    </row>
    <row r="2499" customFormat="false" ht="15.8" hidden="false" customHeight="false" outlineLevel="0" collapsed="false">
      <c r="A2499" s="0" t="s">
        <v>22404</v>
      </c>
      <c r="B2499" s="0" t="n">
        <v>16.01</v>
      </c>
      <c r="C2499" s="0" t="s">
        <v>166</v>
      </c>
      <c r="D2499" s="0" t="s">
        <v>22405</v>
      </c>
      <c r="E2499" s="0" t="n">
        <v>10.64</v>
      </c>
    </row>
    <row r="2500" customFormat="false" ht="26.5" hidden="false" customHeight="false" outlineLevel="0" collapsed="false">
      <c r="A2500" s="0" t="s">
        <v>22406</v>
      </c>
      <c r="B2500" s="0" t="n">
        <v>47.81</v>
      </c>
      <c r="C2500" s="0" t="s">
        <v>203</v>
      </c>
      <c r="D2500" s="298" t="s">
        <v>22407</v>
      </c>
      <c r="E2500" s="0" t="n">
        <v>31.77</v>
      </c>
    </row>
    <row r="2501" customFormat="false" ht="15.8" hidden="false" customHeight="false" outlineLevel="0" collapsed="false">
      <c r="A2501" s="0" t="s">
        <v>22408</v>
      </c>
      <c r="B2501" s="0" t="n">
        <v>42.06</v>
      </c>
      <c r="C2501" s="0" t="s">
        <v>203</v>
      </c>
      <c r="D2501" s="0" t="s">
        <v>22409</v>
      </c>
      <c r="E2501" s="0" t="n">
        <v>27.95</v>
      </c>
    </row>
    <row r="2502" customFormat="false" ht="15.8" hidden="false" customHeight="false" outlineLevel="0" collapsed="false">
      <c r="A2502" s="0" t="s">
        <v>22410</v>
      </c>
      <c r="B2502" s="0" t="n">
        <v>99.86</v>
      </c>
      <c r="C2502" s="0" t="s">
        <v>203</v>
      </c>
      <c r="D2502" s="0" t="s">
        <v>22411</v>
      </c>
      <c r="E2502" s="0" t="n">
        <v>66.36</v>
      </c>
    </row>
    <row r="2503" customFormat="false" ht="15.8" hidden="false" customHeight="false" outlineLevel="0" collapsed="false">
      <c r="A2503" s="0" t="s">
        <v>22412</v>
      </c>
      <c r="B2503" s="0" t="n">
        <v>84.93</v>
      </c>
      <c r="C2503" s="0" t="s">
        <v>203</v>
      </c>
      <c r="D2503" s="0" t="s">
        <v>22413</v>
      </c>
      <c r="E2503" s="0" t="n">
        <v>56.44</v>
      </c>
    </row>
    <row r="2504" customFormat="false" ht="15.8" hidden="false" customHeight="false" outlineLevel="0" collapsed="false">
      <c r="A2504" s="0" t="s">
        <v>22414</v>
      </c>
      <c r="B2504" s="0" t="n">
        <v>59.59</v>
      </c>
      <c r="C2504" s="0" t="s">
        <v>203</v>
      </c>
      <c r="D2504" s="0" t="s">
        <v>22415</v>
      </c>
      <c r="E2504" s="0" t="n">
        <v>39.6</v>
      </c>
    </row>
    <row r="2505" customFormat="false" ht="15.8" hidden="false" customHeight="false" outlineLevel="0" collapsed="false">
      <c r="A2505" s="0" t="s">
        <v>22416</v>
      </c>
      <c r="B2505" s="0" t="n">
        <v>61.68</v>
      </c>
      <c r="C2505" s="0" t="s">
        <v>203</v>
      </c>
      <c r="D2505" s="0" t="s">
        <v>22417</v>
      </c>
      <c r="E2505" s="0" t="n">
        <v>40.99</v>
      </c>
    </row>
    <row r="2506" customFormat="false" ht="26.5" hidden="false" customHeight="false" outlineLevel="0" collapsed="false">
      <c r="A2506" s="0" t="s">
        <v>22418</v>
      </c>
      <c r="B2506" s="0" t="n">
        <v>101.04</v>
      </c>
      <c r="C2506" s="0" t="s">
        <v>203</v>
      </c>
      <c r="D2506" s="298" t="s">
        <v>22419</v>
      </c>
      <c r="E2506" s="0" t="n">
        <v>67.14</v>
      </c>
    </row>
    <row r="2507" customFormat="false" ht="15.8" hidden="false" customHeight="false" outlineLevel="0" collapsed="false">
      <c r="A2507" s="0" t="s">
        <v>22420</v>
      </c>
      <c r="B2507" s="0" t="n">
        <v>55.42</v>
      </c>
      <c r="C2507" s="0" t="s">
        <v>203</v>
      </c>
      <c r="D2507" s="0" t="s">
        <v>22421</v>
      </c>
      <c r="E2507" s="0" t="n">
        <v>36.83</v>
      </c>
    </row>
    <row r="2508" customFormat="false" ht="15.8" hidden="false" customHeight="false" outlineLevel="0" collapsed="false">
      <c r="A2508" s="0" t="s">
        <v>22422</v>
      </c>
      <c r="B2508" s="0" t="n">
        <v>49.43</v>
      </c>
      <c r="C2508" s="0" t="s">
        <v>203</v>
      </c>
      <c r="D2508" s="0" t="s">
        <v>22423</v>
      </c>
      <c r="E2508" s="0" t="n">
        <v>32.85</v>
      </c>
    </row>
    <row r="2509" customFormat="false" ht="15.8" hidden="false" customHeight="false" outlineLevel="0" collapsed="false">
      <c r="A2509" s="0" t="s">
        <v>22424</v>
      </c>
      <c r="B2509" s="0" t="n">
        <v>34.47</v>
      </c>
      <c r="C2509" s="0" t="s">
        <v>203</v>
      </c>
      <c r="D2509" s="0" t="s">
        <v>22425</v>
      </c>
      <c r="E2509" s="0" t="n">
        <v>22.91</v>
      </c>
    </row>
    <row r="2510" customFormat="false" ht="15.8" hidden="false" customHeight="false" outlineLevel="0" collapsed="false">
      <c r="A2510" s="0" t="s">
        <v>22426</v>
      </c>
      <c r="B2510" s="0" t="n">
        <v>961.18</v>
      </c>
      <c r="C2510" s="0" t="s">
        <v>203</v>
      </c>
      <c r="D2510" s="0" t="s">
        <v>22427</v>
      </c>
      <c r="E2510" s="0" t="n">
        <v>638.69</v>
      </c>
    </row>
    <row r="2511" customFormat="false" ht="15.8" hidden="false" customHeight="false" outlineLevel="0" collapsed="false">
      <c r="A2511" s="0" t="s">
        <v>22428</v>
      </c>
      <c r="B2511" s="0" t="n">
        <v>39.71</v>
      </c>
      <c r="C2511" s="0" t="s">
        <v>203</v>
      </c>
      <c r="D2511" s="0" t="s">
        <v>22429</v>
      </c>
      <c r="E2511" s="0" t="n">
        <v>26.39</v>
      </c>
    </row>
    <row r="2512" customFormat="false" ht="15.8" hidden="false" customHeight="false" outlineLevel="0" collapsed="false">
      <c r="A2512" s="0" t="s">
        <v>22430</v>
      </c>
      <c r="B2512" s="0" t="n">
        <v>5.61</v>
      </c>
      <c r="C2512" s="0" t="s">
        <v>203</v>
      </c>
      <c r="D2512" s="0" t="s">
        <v>22431</v>
      </c>
      <c r="E2512" s="0" t="n">
        <v>3.73</v>
      </c>
    </row>
    <row r="2513" customFormat="false" ht="15.8" hidden="false" customHeight="false" outlineLevel="0" collapsed="false">
      <c r="A2513" s="0" t="s">
        <v>22432</v>
      </c>
      <c r="B2513" s="0" t="n">
        <v>4.03</v>
      </c>
      <c r="C2513" s="0" t="s">
        <v>203</v>
      </c>
      <c r="D2513" s="0" t="s">
        <v>22433</v>
      </c>
      <c r="E2513" s="0" t="n">
        <v>2.68</v>
      </c>
    </row>
    <row r="2514" customFormat="false" ht="26.5" hidden="false" customHeight="false" outlineLevel="0" collapsed="false">
      <c r="A2514" s="0" t="s">
        <v>22434</v>
      </c>
      <c r="B2514" s="0" t="n">
        <v>241.72</v>
      </c>
      <c r="C2514" s="0" t="s">
        <v>203</v>
      </c>
      <c r="D2514" s="298" t="s">
        <v>22435</v>
      </c>
      <c r="E2514" s="0" t="n">
        <v>160.62</v>
      </c>
    </row>
    <row r="2515" customFormat="false" ht="26.5" hidden="false" customHeight="false" outlineLevel="0" collapsed="false">
      <c r="A2515" s="0" t="s">
        <v>22436</v>
      </c>
      <c r="B2515" s="0" t="n">
        <v>88.27</v>
      </c>
      <c r="C2515" s="0" t="s">
        <v>203</v>
      </c>
      <c r="D2515" s="298" t="s">
        <v>22437</v>
      </c>
      <c r="E2515" s="0" t="n">
        <v>58.66</v>
      </c>
    </row>
    <row r="2516" customFormat="false" ht="15.8" hidden="false" customHeight="false" outlineLevel="0" collapsed="false">
      <c r="A2516" s="0" t="s">
        <v>22438</v>
      </c>
      <c r="B2516" s="0" t="n">
        <v>28.84</v>
      </c>
      <c r="C2516" s="0" t="s">
        <v>203</v>
      </c>
      <c r="D2516" s="0" t="s">
        <v>22439</v>
      </c>
      <c r="E2516" s="0" t="n">
        <v>19.17</v>
      </c>
    </row>
    <row r="2517" customFormat="false" ht="15.8" hidden="false" customHeight="false" outlineLevel="0" collapsed="false">
      <c r="A2517" s="0" t="s">
        <v>22440</v>
      </c>
      <c r="B2517" s="0" t="n">
        <v>35.27</v>
      </c>
      <c r="C2517" s="0" t="s">
        <v>203</v>
      </c>
      <c r="D2517" s="0" t="s">
        <v>22441</v>
      </c>
      <c r="E2517" s="0" t="n">
        <v>23.44</v>
      </c>
    </row>
    <row r="2518" customFormat="false" ht="15.8" hidden="false" customHeight="false" outlineLevel="0" collapsed="false">
      <c r="A2518" s="0" t="s">
        <v>22442</v>
      </c>
      <c r="B2518" s="0" t="n">
        <v>63.65</v>
      </c>
      <c r="C2518" s="0" t="s">
        <v>203</v>
      </c>
      <c r="D2518" s="0" t="s">
        <v>22443</v>
      </c>
      <c r="E2518" s="0" t="n">
        <v>42.3</v>
      </c>
    </row>
    <row r="2519" customFormat="false" ht="15.8" hidden="false" customHeight="false" outlineLevel="0" collapsed="false">
      <c r="A2519" s="0" t="s">
        <v>22444</v>
      </c>
      <c r="B2519" s="0" t="n">
        <v>43.52</v>
      </c>
      <c r="C2519" s="0" t="s">
        <v>203</v>
      </c>
      <c r="D2519" s="0" t="s">
        <v>22445</v>
      </c>
      <c r="E2519" s="0" t="n">
        <v>28.92</v>
      </c>
    </row>
    <row r="2520" customFormat="false" ht="15.8" hidden="false" customHeight="false" outlineLevel="0" collapsed="false">
      <c r="A2520" s="0" t="s">
        <v>22446</v>
      </c>
      <c r="B2520" s="0" t="n">
        <v>26.14</v>
      </c>
      <c r="C2520" s="0" t="s">
        <v>203</v>
      </c>
      <c r="D2520" s="0" t="s">
        <v>22447</v>
      </c>
      <c r="E2520" s="0" t="n">
        <v>17.37</v>
      </c>
    </row>
    <row r="2521" customFormat="false" ht="15.8" hidden="false" customHeight="false" outlineLevel="0" collapsed="false">
      <c r="A2521" s="0" t="s">
        <v>22448</v>
      </c>
      <c r="B2521" s="0" t="n">
        <v>9.05</v>
      </c>
      <c r="C2521" s="0" t="s">
        <v>203</v>
      </c>
      <c r="D2521" s="0" t="s">
        <v>22449</v>
      </c>
      <c r="E2521" s="0" t="n">
        <v>6.02</v>
      </c>
    </row>
    <row r="2522" customFormat="false" ht="15.8" hidden="false" customHeight="false" outlineLevel="0" collapsed="false">
      <c r="A2522" s="0" t="s">
        <v>22450</v>
      </c>
      <c r="B2522" s="0" t="n">
        <v>11.69</v>
      </c>
      <c r="C2522" s="0" t="s">
        <v>203</v>
      </c>
      <c r="D2522" s="0" t="s">
        <v>22451</v>
      </c>
      <c r="E2522" s="0" t="n">
        <v>7.77</v>
      </c>
    </row>
    <row r="2523" customFormat="false" ht="15.8" hidden="false" customHeight="false" outlineLevel="0" collapsed="false">
      <c r="A2523" s="0" t="s">
        <v>22452</v>
      </c>
      <c r="B2523" s="0" t="n">
        <v>22.72</v>
      </c>
      <c r="C2523" s="0" t="s">
        <v>203</v>
      </c>
      <c r="D2523" s="0" t="s">
        <v>22453</v>
      </c>
      <c r="E2523" s="0" t="n">
        <v>15.1</v>
      </c>
    </row>
    <row r="2524" customFormat="false" ht="15.8" hidden="false" customHeight="false" outlineLevel="0" collapsed="false">
      <c r="A2524" s="0" t="s">
        <v>22454</v>
      </c>
      <c r="B2524" s="0" t="n">
        <v>31.99</v>
      </c>
      <c r="C2524" s="0" t="s">
        <v>203</v>
      </c>
      <c r="D2524" s="0" t="s">
        <v>22455</v>
      </c>
      <c r="E2524" s="0" t="n">
        <v>21.26</v>
      </c>
    </row>
    <row r="2525" customFormat="false" ht="15.8" hidden="false" customHeight="false" outlineLevel="0" collapsed="false">
      <c r="A2525" s="0" t="s">
        <v>22456</v>
      </c>
      <c r="B2525" s="0" t="n">
        <v>9.05</v>
      </c>
      <c r="C2525" s="0" t="s">
        <v>203</v>
      </c>
      <c r="D2525" s="0" t="s">
        <v>22457</v>
      </c>
      <c r="E2525" s="0" t="n">
        <v>6.02</v>
      </c>
    </row>
    <row r="2526" customFormat="false" ht="15.8" hidden="false" customHeight="false" outlineLevel="0" collapsed="false">
      <c r="A2526" s="0" t="s">
        <v>22458</v>
      </c>
      <c r="B2526" s="0" t="n">
        <v>18.66</v>
      </c>
      <c r="C2526" s="0" t="s">
        <v>203</v>
      </c>
      <c r="D2526" s="0" t="s">
        <v>22459</v>
      </c>
      <c r="E2526" s="0" t="n">
        <v>12.4</v>
      </c>
    </row>
    <row r="2527" customFormat="false" ht="15.8" hidden="false" customHeight="false" outlineLevel="0" collapsed="false">
      <c r="A2527" s="0" t="s">
        <v>22460</v>
      </c>
      <c r="B2527" s="0" t="n">
        <v>19.02</v>
      </c>
      <c r="C2527" s="0" t="s">
        <v>203</v>
      </c>
      <c r="D2527" s="0" t="s">
        <v>22461</v>
      </c>
      <c r="E2527" s="0" t="n">
        <v>12.64</v>
      </c>
    </row>
    <row r="2528" customFormat="false" ht="15.8" hidden="false" customHeight="false" outlineLevel="0" collapsed="false">
      <c r="A2528" s="0" t="s">
        <v>22462</v>
      </c>
      <c r="B2528" s="0" t="n">
        <v>44.84</v>
      </c>
      <c r="C2528" s="0" t="s">
        <v>203</v>
      </c>
      <c r="D2528" s="0" t="s">
        <v>22463</v>
      </c>
      <c r="E2528" s="0" t="n">
        <v>29.8</v>
      </c>
    </row>
    <row r="2529" customFormat="false" ht="15.8" hidden="false" customHeight="false" outlineLevel="0" collapsed="false">
      <c r="A2529" s="0" t="s">
        <v>22464</v>
      </c>
      <c r="B2529" s="0" t="n">
        <v>61.76</v>
      </c>
      <c r="C2529" s="0" t="s">
        <v>203</v>
      </c>
      <c r="D2529" s="0" t="s">
        <v>22465</v>
      </c>
      <c r="E2529" s="0" t="n">
        <v>41.04</v>
      </c>
    </row>
    <row r="2530" customFormat="false" ht="15.8" hidden="false" customHeight="false" outlineLevel="0" collapsed="false">
      <c r="A2530" s="0" t="s">
        <v>22466</v>
      </c>
      <c r="B2530" s="0" t="n">
        <v>14.17</v>
      </c>
      <c r="C2530" s="0" t="s">
        <v>203</v>
      </c>
      <c r="D2530" s="0" t="s">
        <v>22467</v>
      </c>
      <c r="E2530" s="0" t="n">
        <v>9.42</v>
      </c>
    </row>
    <row r="2531" customFormat="false" ht="15.8" hidden="false" customHeight="false" outlineLevel="0" collapsed="false">
      <c r="A2531" s="0" t="s">
        <v>22468</v>
      </c>
      <c r="B2531" s="0" t="n">
        <v>28.09</v>
      </c>
      <c r="C2531" s="0" t="s">
        <v>203</v>
      </c>
      <c r="D2531" s="0" t="s">
        <v>22469</v>
      </c>
      <c r="E2531" s="0" t="n">
        <v>18.67</v>
      </c>
    </row>
    <row r="2532" customFormat="false" ht="15.8" hidden="false" customHeight="false" outlineLevel="0" collapsed="false">
      <c r="A2532" s="0" t="s">
        <v>22470</v>
      </c>
      <c r="B2532" s="0" t="n">
        <v>25.16</v>
      </c>
      <c r="C2532" s="0" t="s">
        <v>203</v>
      </c>
      <c r="D2532" s="0" t="s">
        <v>22471</v>
      </c>
      <c r="E2532" s="0" t="n">
        <v>16.72</v>
      </c>
    </row>
    <row r="2533" customFormat="false" ht="15.8" hidden="false" customHeight="false" outlineLevel="0" collapsed="false">
      <c r="A2533" s="0" t="s">
        <v>22472</v>
      </c>
      <c r="B2533" s="0" t="n">
        <v>36.41</v>
      </c>
      <c r="C2533" s="0" t="s">
        <v>203</v>
      </c>
      <c r="D2533" s="0" t="s">
        <v>22473</v>
      </c>
      <c r="E2533" s="0" t="n">
        <v>24.2</v>
      </c>
    </row>
    <row r="2534" customFormat="false" ht="15.8" hidden="false" customHeight="false" outlineLevel="0" collapsed="false">
      <c r="A2534" s="0" t="s">
        <v>22474</v>
      </c>
      <c r="B2534" s="0" t="n">
        <v>27.84</v>
      </c>
      <c r="C2534" s="0" t="s">
        <v>203</v>
      </c>
      <c r="D2534" s="0" t="s">
        <v>22475</v>
      </c>
      <c r="E2534" s="0" t="n">
        <v>18.5</v>
      </c>
    </row>
    <row r="2535" customFormat="false" ht="26.5" hidden="false" customHeight="false" outlineLevel="0" collapsed="false">
      <c r="A2535" s="0" t="s">
        <v>22476</v>
      </c>
      <c r="B2535" s="0" t="n">
        <v>33.77</v>
      </c>
      <c r="C2535" s="0" t="s">
        <v>203</v>
      </c>
      <c r="D2535" s="298" t="s">
        <v>22477</v>
      </c>
      <c r="E2535" s="0" t="n">
        <v>22.44</v>
      </c>
    </row>
    <row r="2536" customFormat="false" ht="26.5" hidden="false" customHeight="false" outlineLevel="0" collapsed="false">
      <c r="A2536" s="0" t="s">
        <v>22478</v>
      </c>
      <c r="B2536" s="0" t="n">
        <v>31.43</v>
      </c>
      <c r="C2536" s="0" t="s">
        <v>203</v>
      </c>
      <c r="D2536" s="298" t="s">
        <v>22479</v>
      </c>
      <c r="E2536" s="0" t="n">
        <v>20.89</v>
      </c>
    </row>
    <row r="2537" customFormat="false" ht="26.5" hidden="false" customHeight="false" outlineLevel="0" collapsed="false">
      <c r="A2537" s="0" t="s">
        <v>22480</v>
      </c>
      <c r="B2537" s="0" t="n">
        <v>33.18</v>
      </c>
      <c r="C2537" s="0" t="s">
        <v>203</v>
      </c>
      <c r="D2537" s="298" t="s">
        <v>22481</v>
      </c>
      <c r="E2537" s="0" t="n">
        <v>22.05</v>
      </c>
    </row>
    <row r="2538" customFormat="false" ht="26.5" hidden="false" customHeight="false" outlineLevel="0" collapsed="false">
      <c r="A2538" s="0" t="s">
        <v>22482</v>
      </c>
      <c r="B2538" s="0" t="n">
        <v>25.07</v>
      </c>
      <c r="C2538" s="0" t="s">
        <v>203</v>
      </c>
      <c r="D2538" s="298" t="s">
        <v>22483</v>
      </c>
      <c r="E2538" s="0" t="n">
        <v>16.66</v>
      </c>
    </row>
    <row r="2539" customFormat="false" ht="15.8" hidden="false" customHeight="false" outlineLevel="0" collapsed="false">
      <c r="A2539" s="0" t="s">
        <v>22484</v>
      </c>
      <c r="B2539" s="0" t="n">
        <v>39.53</v>
      </c>
      <c r="C2539" s="0" t="s">
        <v>203</v>
      </c>
      <c r="D2539" s="0" t="s">
        <v>22485</v>
      </c>
      <c r="E2539" s="0" t="n">
        <v>26.27</v>
      </c>
    </row>
    <row r="2540" customFormat="false" ht="15.8" hidden="false" customHeight="false" outlineLevel="0" collapsed="false">
      <c r="A2540" s="0" t="s">
        <v>22486</v>
      </c>
      <c r="B2540" s="0" t="n">
        <v>32.19</v>
      </c>
      <c r="C2540" s="0" t="s">
        <v>203</v>
      </c>
      <c r="D2540" s="0" t="s">
        <v>22487</v>
      </c>
      <c r="E2540" s="0" t="n">
        <v>21.39</v>
      </c>
    </row>
    <row r="2541" customFormat="false" ht="15.8" hidden="false" customHeight="false" outlineLevel="0" collapsed="false">
      <c r="A2541" s="0" t="s">
        <v>22488</v>
      </c>
      <c r="B2541" s="0" t="n">
        <v>37.24</v>
      </c>
      <c r="C2541" s="0" t="s">
        <v>203</v>
      </c>
      <c r="D2541" s="0" t="s">
        <v>22489</v>
      </c>
      <c r="E2541" s="0" t="n">
        <v>24.75</v>
      </c>
    </row>
    <row r="2542" customFormat="false" ht="15.8" hidden="false" customHeight="false" outlineLevel="0" collapsed="false">
      <c r="A2542" s="0" t="s">
        <v>22490</v>
      </c>
      <c r="B2542" s="0" t="n">
        <v>25.1</v>
      </c>
      <c r="C2542" s="0" t="s">
        <v>203</v>
      </c>
      <c r="D2542" s="0" t="s">
        <v>22491</v>
      </c>
      <c r="E2542" s="0" t="n">
        <v>16.68</v>
      </c>
    </row>
    <row r="2543" customFormat="false" ht="26.5" hidden="false" customHeight="false" outlineLevel="0" collapsed="false">
      <c r="A2543" s="0" t="s">
        <v>22492</v>
      </c>
      <c r="B2543" s="0" t="n">
        <v>19.8</v>
      </c>
      <c r="C2543" s="0" t="s">
        <v>203</v>
      </c>
      <c r="D2543" s="298" t="s">
        <v>22493</v>
      </c>
      <c r="E2543" s="0" t="n">
        <v>13.16</v>
      </c>
    </row>
    <row r="2544" customFormat="false" ht="26.5" hidden="false" customHeight="false" outlineLevel="0" collapsed="false">
      <c r="A2544" s="0" t="s">
        <v>22494</v>
      </c>
      <c r="B2544" s="0" t="n">
        <v>17.62</v>
      </c>
      <c r="C2544" s="0" t="s">
        <v>203</v>
      </c>
      <c r="D2544" s="298" t="s">
        <v>22495</v>
      </c>
      <c r="E2544" s="0" t="n">
        <v>11.71</v>
      </c>
    </row>
    <row r="2545" customFormat="false" ht="15.8" hidden="false" customHeight="false" outlineLevel="0" collapsed="false">
      <c r="A2545" s="0" t="s">
        <v>22496</v>
      </c>
      <c r="B2545" s="0" t="n">
        <v>13.6</v>
      </c>
      <c r="C2545" s="0" t="s">
        <v>203</v>
      </c>
      <c r="D2545" s="0" t="s">
        <v>22497</v>
      </c>
      <c r="E2545" s="0" t="n">
        <v>9.04</v>
      </c>
    </row>
    <row r="2546" customFormat="false" ht="15.8" hidden="false" customHeight="false" outlineLevel="0" collapsed="false">
      <c r="A2546" s="0" t="s">
        <v>22498</v>
      </c>
      <c r="B2546" s="0" t="n">
        <v>58.63</v>
      </c>
      <c r="C2546" s="0" t="s">
        <v>203</v>
      </c>
      <c r="D2546" s="0" t="s">
        <v>22499</v>
      </c>
      <c r="E2546" s="0" t="n">
        <v>38.96</v>
      </c>
    </row>
    <row r="2547" customFormat="false" ht="15.8" hidden="false" customHeight="false" outlineLevel="0" collapsed="false">
      <c r="A2547" s="0" t="s">
        <v>22500</v>
      </c>
      <c r="B2547" s="0" t="n">
        <v>265.6</v>
      </c>
      <c r="C2547" s="0" t="s">
        <v>203</v>
      </c>
      <c r="D2547" s="0" t="s">
        <v>22501</v>
      </c>
      <c r="E2547" s="0" t="n">
        <v>176.49</v>
      </c>
    </row>
    <row r="2548" customFormat="false" ht="15.8" hidden="false" customHeight="false" outlineLevel="0" collapsed="false">
      <c r="A2548" s="0" t="s">
        <v>22502</v>
      </c>
      <c r="B2548" s="0" t="n">
        <v>69.61</v>
      </c>
      <c r="C2548" s="0" t="s">
        <v>203</v>
      </c>
      <c r="D2548" s="0" t="s">
        <v>22503</v>
      </c>
      <c r="E2548" s="0" t="n">
        <v>46.26</v>
      </c>
    </row>
    <row r="2549" customFormat="false" ht="15.8" hidden="false" customHeight="false" outlineLevel="0" collapsed="false">
      <c r="A2549" s="0" t="s">
        <v>22504</v>
      </c>
      <c r="B2549" s="0" t="n">
        <v>12.22</v>
      </c>
      <c r="C2549" s="0" t="s">
        <v>203</v>
      </c>
      <c r="D2549" s="0" t="s">
        <v>22505</v>
      </c>
      <c r="E2549" s="0" t="n">
        <v>8.12</v>
      </c>
    </row>
    <row r="2550" customFormat="false" ht="15.8" hidden="false" customHeight="false" outlineLevel="0" collapsed="false">
      <c r="A2550" s="0" t="s">
        <v>22506</v>
      </c>
      <c r="B2550" s="0" t="n">
        <v>13.19</v>
      </c>
      <c r="C2550" s="0" t="s">
        <v>203</v>
      </c>
      <c r="D2550" s="0" t="s">
        <v>22507</v>
      </c>
      <c r="E2550" s="0" t="n">
        <v>8.77</v>
      </c>
    </row>
    <row r="2551" customFormat="false" ht="15.8" hidden="false" customHeight="false" outlineLevel="0" collapsed="false">
      <c r="A2551" s="0" t="s">
        <v>22508</v>
      </c>
      <c r="B2551" s="0" t="n">
        <v>9.21</v>
      </c>
      <c r="C2551" s="0" t="s">
        <v>203</v>
      </c>
      <c r="D2551" s="0" t="s">
        <v>22509</v>
      </c>
      <c r="E2551" s="0" t="n">
        <v>6.12</v>
      </c>
    </row>
    <row r="2552" customFormat="false" ht="15.8" hidden="false" customHeight="false" outlineLevel="0" collapsed="false">
      <c r="A2552" s="0" t="s">
        <v>22510</v>
      </c>
      <c r="B2552" s="0" t="n">
        <v>10.6</v>
      </c>
      <c r="C2552" s="0" t="s">
        <v>203</v>
      </c>
      <c r="D2552" s="0" t="s">
        <v>22511</v>
      </c>
      <c r="E2552" s="0" t="n">
        <v>7.05</v>
      </c>
    </row>
    <row r="2553" customFormat="false" ht="15.8" hidden="false" customHeight="false" outlineLevel="0" collapsed="false">
      <c r="A2553" s="0" t="s">
        <v>22512</v>
      </c>
      <c r="B2553" s="0" t="n">
        <v>11.31</v>
      </c>
      <c r="C2553" s="0" t="s">
        <v>203</v>
      </c>
      <c r="D2553" s="0" t="s">
        <v>22513</v>
      </c>
      <c r="E2553" s="0" t="n">
        <v>7.52</v>
      </c>
    </row>
    <row r="2554" customFormat="false" ht="15.8" hidden="false" customHeight="false" outlineLevel="0" collapsed="false">
      <c r="A2554" s="0" t="s">
        <v>22514</v>
      </c>
      <c r="B2554" s="0" t="n">
        <v>16.01</v>
      </c>
      <c r="C2554" s="0" t="s">
        <v>203</v>
      </c>
      <c r="D2554" s="0" t="s">
        <v>22515</v>
      </c>
      <c r="E2554" s="0" t="n">
        <v>10.64</v>
      </c>
    </row>
    <row r="2555" customFormat="false" ht="15.8" hidden="false" customHeight="false" outlineLevel="0" collapsed="false">
      <c r="A2555" s="0" t="s">
        <v>22516</v>
      </c>
      <c r="B2555" s="0" t="n">
        <v>10.36</v>
      </c>
      <c r="C2555" s="0" t="s">
        <v>203</v>
      </c>
      <c r="D2555" s="0" t="s">
        <v>22517</v>
      </c>
      <c r="E2555" s="0" t="n">
        <v>6.89</v>
      </c>
    </row>
    <row r="2556" customFormat="false" ht="15.8" hidden="false" customHeight="false" outlineLevel="0" collapsed="false">
      <c r="A2556" s="0" t="s">
        <v>22518</v>
      </c>
      <c r="B2556" s="0" t="n">
        <v>12.46</v>
      </c>
      <c r="C2556" s="0" t="s">
        <v>203</v>
      </c>
      <c r="D2556" s="0" t="s">
        <v>22519</v>
      </c>
      <c r="E2556" s="0" t="n">
        <v>8.28</v>
      </c>
    </row>
    <row r="2557" customFormat="false" ht="15.8" hidden="false" customHeight="false" outlineLevel="0" collapsed="false">
      <c r="A2557" s="0" t="s">
        <v>22520</v>
      </c>
      <c r="B2557" s="0" t="n">
        <v>22.92</v>
      </c>
      <c r="C2557" s="0" t="s">
        <v>203</v>
      </c>
      <c r="D2557" s="0" t="s">
        <v>22521</v>
      </c>
      <c r="E2557" s="0" t="n">
        <v>15.23</v>
      </c>
    </row>
    <row r="2558" customFormat="false" ht="15.8" hidden="false" customHeight="false" outlineLevel="0" collapsed="false">
      <c r="A2558" s="0" t="s">
        <v>22522</v>
      </c>
      <c r="B2558" s="0" t="n">
        <v>130.61</v>
      </c>
      <c r="C2558" s="0" t="s">
        <v>203</v>
      </c>
      <c r="D2558" s="0" t="s">
        <v>22523</v>
      </c>
      <c r="E2558" s="0" t="n">
        <v>86.79</v>
      </c>
    </row>
    <row r="2559" customFormat="false" ht="15.8" hidden="false" customHeight="false" outlineLevel="0" collapsed="false">
      <c r="A2559" s="0" t="s">
        <v>22524</v>
      </c>
      <c r="B2559" s="0" t="n">
        <v>154.97</v>
      </c>
      <c r="C2559" s="0" t="s">
        <v>203</v>
      </c>
      <c r="D2559" s="0" t="s">
        <v>22525</v>
      </c>
      <c r="E2559" s="0" t="n">
        <v>102.98</v>
      </c>
    </row>
    <row r="2560" customFormat="false" ht="15.8" hidden="false" customHeight="false" outlineLevel="0" collapsed="false">
      <c r="A2560" s="0" t="s">
        <v>22526</v>
      </c>
      <c r="B2560" s="0" t="n">
        <v>270.96</v>
      </c>
      <c r="C2560" s="0" t="s">
        <v>203</v>
      </c>
      <c r="D2560" s="0" t="s">
        <v>22527</v>
      </c>
      <c r="E2560" s="0" t="n">
        <v>180.05</v>
      </c>
    </row>
    <row r="2561" customFormat="false" ht="15.8" hidden="false" customHeight="false" outlineLevel="0" collapsed="false">
      <c r="A2561" s="0" t="s">
        <v>22528</v>
      </c>
      <c r="B2561" s="0" t="n">
        <v>3647.13</v>
      </c>
      <c r="C2561" s="0" t="s">
        <v>203</v>
      </c>
      <c r="D2561" s="0" t="s">
        <v>22529</v>
      </c>
      <c r="E2561" s="0" t="n">
        <v>2423.46</v>
      </c>
    </row>
    <row r="2562" customFormat="false" ht="15.8" hidden="false" customHeight="false" outlineLevel="0" collapsed="false">
      <c r="A2562" s="0" t="s">
        <v>22530</v>
      </c>
      <c r="B2562" s="0" t="n">
        <v>224.06</v>
      </c>
      <c r="C2562" s="0" t="s">
        <v>203</v>
      </c>
      <c r="D2562" s="0" t="s">
        <v>22531</v>
      </c>
      <c r="E2562" s="0" t="n">
        <v>148.89</v>
      </c>
    </row>
    <row r="2563" customFormat="false" ht="15.8" hidden="false" customHeight="false" outlineLevel="0" collapsed="false">
      <c r="A2563" s="0" t="s">
        <v>22532</v>
      </c>
      <c r="B2563" s="0" t="n">
        <v>864.67</v>
      </c>
      <c r="C2563" s="0" t="s">
        <v>203</v>
      </c>
      <c r="D2563" s="0" t="s">
        <v>22533</v>
      </c>
      <c r="E2563" s="0" t="n">
        <v>574.56</v>
      </c>
    </row>
    <row r="2564" customFormat="false" ht="15.8" hidden="false" customHeight="false" outlineLevel="0" collapsed="false">
      <c r="A2564" s="0" t="s">
        <v>22534</v>
      </c>
      <c r="B2564" s="0" t="n">
        <v>334.87</v>
      </c>
      <c r="C2564" s="0" t="s">
        <v>203</v>
      </c>
      <c r="D2564" s="0" t="s">
        <v>22535</v>
      </c>
      <c r="E2564" s="0" t="n">
        <v>222.52</v>
      </c>
    </row>
    <row r="2565" customFormat="false" ht="15.8" hidden="false" customHeight="false" outlineLevel="0" collapsed="false">
      <c r="A2565" s="0" t="s">
        <v>22536</v>
      </c>
      <c r="B2565" s="0" t="n">
        <v>200.53</v>
      </c>
      <c r="C2565" s="0" t="s">
        <v>203</v>
      </c>
      <c r="D2565" s="0" t="s">
        <v>22537</v>
      </c>
      <c r="E2565" s="0" t="n">
        <v>133.25</v>
      </c>
    </row>
    <row r="2566" customFormat="false" ht="15.8" hidden="false" customHeight="false" outlineLevel="0" collapsed="false">
      <c r="A2566" s="0" t="s">
        <v>22538</v>
      </c>
      <c r="B2566" s="0" t="n">
        <v>243.43</v>
      </c>
      <c r="C2566" s="0" t="s">
        <v>203</v>
      </c>
      <c r="D2566" s="0" t="s">
        <v>22539</v>
      </c>
      <c r="E2566" s="0" t="n">
        <v>161.76</v>
      </c>
    </row>
    <row r="2567" customFormat="false" ht="15.8" hidden="false" customHeight="false" outlineLevel="0" collapsed="false">
      <c r="A2567" s="0" t="s">
        <v>22540</v>
      </c>
      <c r="B2567" s="0" t="n">
        <v>203.06</v>
      </c>
      <c r="C2567" s="0" t="s">
        <v>203</v>
      </c>
      <c r="D2567" s="0" t="s">
        <v>22541</v>
      </c>
      <c r="E2567" s="0" t="n">
        <v>134.93</v>
      </c>
    </row>
    <row r="2568" customFormat="false" ht="15.8" hidden="false" customHeight="false" outlineLevel="0" collapsed="false">
      <c r="A2568" s="0" t="s">
        <v>22542</v>
      </c>
      <c r="B2568" s="0" t="n">
        <v>1487.18</v>
      </c>
      <c r="C2568" s="0" t="s">
        <v>203</v>
      </c>
      <c r="D2568" s="0" t="s">
        <v>22543</v>
      </c>
      <c r="E2568" s="0" t="n">
        <v>988.21</v>
      </c>
    </row>
    <row r="2569" customFormat="false" ht="15.8" hidden="false" customHeight="false" outlineLevel="0" collapsed="false">
      <c r="A2569" s="0" t="s">
        <v>22544</v>
      </c>
      <c r="B2569" s="0" t="n">
        <v>5383.94</v>
      </c>
      <c r="C2569" s="0" t="s">
        <v>203</v>
      </c>
      <c r="D2569" s="0" t="s">
        <v>22545</v>
      </c>
      <c r="E2569" s="0" t="n">
        <v>3577.54</v>
      </c>
    </row>
    <row r="2570" customFormat="false" ht="26.5" hidden="false" customHeight="false" outlineLevel="0" collapsed="false">
      <c r="A2570" s="0" t="s">
        <v>22546</v>
      </c>
      <c r="B2570" s="0" t="n">
        <v>800.17</v>
      </c>
      <c r="C2570" s="0" t="s">
        <v>203</v>
      </c>
      <c r="D2570" s="298" t="s">
        <v>22547</v>
      </c>
      <c r="E2570" s="0" t="n">
        <v>531.7</v>
      </c>
    </row>
    <row r="2571" customFormat="false" ht="15.8" hidden="false" customHeight="false" outlineLevel="0" collapsed="false">
      <c r="A2571" s="0" t="s">
        <v>22548</v>
      </c>
      <c r="B2571" s="0" t="n">
        <v>253.02</v>
      </c>
      <c r="C2571" s="0" t="s">
        <v>203</v>
      </c>
      <c r="D2571" s="0" t="s">
        <v>22549</v>
      </c>
      <c r="E2571" s="0" t="n">
        <v>168.13</v>
      </c>
    </row>
    <row r="2572" customFormat="false" ht="26.5" hidden="false" customHeight="false" outlineLevel="0" collapsed="false">
      <c r="A2572" s="0" t="s">
        <v>22550</v>
      </c>
      <c r="B2572" s="0" t="n">
        <v>311.55</v>
      </c>
      <c r="C2572" s="0" t="s">
        <v>203</v>
      </c>
      <c r="D2572" s="298" t="s">
        <v>22551</v>
      </c>
      <c r="E2572" s="0" t="n">
        <v>207.02</v>
      </c>
    </row>
    <row r="2573" customFormat="false" ht="15.8" hidden="false" customHeight="false" outlineLevel="0" collapsed="false">
      <c r="A2573" s="0" t="s">
        <v>22552</v>
      </c>
      <c r="B2573" s="0" t="n">
        <v>843.22</v>
      </c>
      <c r="C2573" s="0" t="s">
        <v>203</v>
      </c>
      <c r="D2573" s="0" t="s">
        <v>22553</v>
      </c>
      <c r="E2573" s="0" t="n">
        <v>560.31</v>
      </c>
    </row>
    <row r="2574" customFormat="false" ht="15.8" hidden="false" customHeight="false" outlineLevel="0" collapsed="false">
      <c r="A2574" s="0" t="s">
        <v>22554</v>
      </c>
      <c r="B2574" s="0" t="n">
        <v>1709.78</v>
      </c>
      <c r="C2574" s="0" t="s">
        <v>203</v>
      </c>
      <c r="D2574" s="0" t="s">
        <v>22555</v>
      </c>
      <c r="E2574" s="0" t="n">
        <v>1136.12</v>
      </c>
    </row>
    <row r="2575" customFormat="false" ht="15.8" hidden="false" customHeight="false" outlineLevel="0" collapsed="false">
      <c r="A2575" s="0" t="s">
        <v>22556</v>
      </c>
      <c r="B2575" s="0" t="n">
        <v>361.39</v>
      </c>
      <c r="C2575" s="0" t="s">
        <v>203</v>
      </c>
      <c r="D2575" s="0" t="s">
        <v>22557</v>
      </c>
      <c r="E2575" s="0" t="n">
        <v>240.14</v>
      </c>
    </row>
    <row r="2576" customFormat="false" ht="15.8" hidden="false" customHeight="false" outlineLevel="0" collapsed="false">
      <c r="A2576" s="0" t="s">
        <v>22558</v>
      </c>
      <c r="B2576" s="0" t="n">
        <v>37.6</v>
      </c>
      <c r="C2576" s="0" t="s">
        <v>203</v>
      </c>
      <c r="D2576" s="0" t="s">
        <v>22559</v>
      </c>
      <c r="E2576" s="0" t="n">
        <v>24.99</v>
      </c>
    </row>
    <row r="2577" customFormat="false" ht="15.8" hidden="false" customHeight="false" outlineLevel="0" collapsed="false">
      <c r="A2577" s="0" t="s">
        <v>22560</v>
      </c>
      <c r="B2577" s="0" t="n">
        <v>9.21</v>
      </c>
      <c r="C2577" s="0" t="s">
        <v>203</v>
      </c>
      <c r="D2577" s="0" t="s">
        <v>22561</v>
      </c>
      <c r="E2577" s="0" t="n">
        <v>6.12</v>
      </c>
    </row>
    <row r="2578" customFormat="false" ht="15.8" hidden="false" customHeight="false" outlineLevel="0" collapsed="false">
      <c r="A2578" s="0" t="s">
        <v>22562</v>
      </c>
      <c r="B2578" s="0" t="n">
        <v>10.6</v>
      </c>
      <c r="C2578" s="0" t="s">
        <v>203</v>
      </c>
      <c r="D2578" s="0" t="s">
        <v>22563</v>
      </c>
      <c r="E2578" s="0" t="n">
        <v>7.05</v>
      </c>
    </row>
    <row r="2579" customFormat="false" ht="15.8" hidden="false" customHeight="false" outlineLevel="0" collapsed="false">
      <c r="A2579" s="0" t="s">
        <v>22564</v>
      </c>
      <c r="B2579" s="0" t="n">
        <v>42.24</v>
      </c>
      <c r="C2579" s="0" t="s">
        <v>203</v>
      </c>
      <c r="D2579" s="0" t="s">
        <v>22565</v>
      </c>
      <c r="E2579" s="0" t="n">
        <v>28.07</v>
      </c>
    </row>
    <row r="2580" customFormat="false" ht="15.8" hidden="false" customHeight="false" outlineLevel="0" collapsed="false">
      <c r="A2580" s="0" t="s">
        <v>22566</v>
      </c>
      <c r="B2580" s="0" t="n">
        <v>72.82</v>
      </c>
      <c r="C2580" s="0" t="s">
        <v>203</v>
      </c>
      <c r="D2580" s="0" t="s">
        <v>22567</v>
      </c>
      <c r="E2580" s="0" t="n">
        <v>48.39</v>
      </c>
    </row>
    <row r="2581" customFormat="false" ht="15.8" hidden="false" customHeight="false" outlineLevel="0" collapsed="false">
      <c r="A2581" s="0" t="s">
        <v>22568</v>
      </c>
      <c r="B2581" s="0" t="n">
        <v>62.36</v>
      </c>
      <c r="C2581" s="0" t="s">
        <v>203</v>
      </c>
      <c r="D2581" s="0" t="s">
        <v>22569</v>
      </c>
      <c r="E2581" s="0" t="n">
        <v>41.44</v>
      </c>
    </row>
    <row r="2582" customFormat="false" ht="15.8" hidden="false" customHeight="false" outlineLevel="0" collapsed="false">
      <c r="A2582" s="0" t="s">
        <v>22570</v>
      </c>
      <c r="B2582" s="0" t="n">
        <v>430.72</v>
      </c>
      <c r="C2582" s="0" t="s">
        <v>623</v>
      </c>
      <c r="D2582" s="0" t="s">
        <v>22571</v>
      </c>
      <c r="E2582" s="0" t="n">
        <v>286.21</v>
      </c>
    </row>
    <row r="2583" customFormat="false" ht="15.8" hidden="false" customHeight="false" outlineLevel="0" collapsed="false">
      <c r="A2583" s="0" t="s">
        <v>22572</v>
      </c>
      <c r="B2583" s="0" t="n">
        <v>234.42</v>
      </c>
      <c r="C2583" s="0" t="s">
        <v>203</v>
      </c>
      <c r="D2583" s="0" t="s">
        <v>22573</v>
      </c>
      <c r="E2583" s="0" t="n">
        <v>155.77</v>
      </c>
    </row>
    <row r="2584" customFormat="false" ht="15.8" hidden="false" customHeight="false" outlineLevel="0" collapsed="false">
      <c r="A2584" s="0" t="s">
        <v>22574</v>
      </c>
      <c r="B2584" s="0" t="n">
        <v>50.52</v>
      </c>
      <c r="C2584" s="0" t="s">
        <v>203</v>
      </c>
      <c r="D2584" s="0" t="s">
        <v>22575</v>
      </c>
      <c r="E2584" s="0" t="n">
        <v>33.57</v>
      </c>
    </row>
    <row r="2585" customFormat="false" ht="15.8" hidden="false" customHeight="false" outlineLevel="0" collapsed="false">
      <c r="A2585" s="0" t="s">
        <v>22576</v>
      </c>
      <c r="B2585" s="0" t="n">
        <v>310.61</v>
      </c>
      <c r="C2585" s="0" t="s">
        <v>203</v>
      </c>
      <c r="D2585" s="0" t="s">
        <v>22577</v>
      </c>
      <c r="E2585" s="0" t="n">
        <v>206.4</v>
      </c>
    </row>
    <row r="2586" customFormat="false" ht="26.5" hidden="false" customHeight="false" outlineLevel="0" collapsed="false">
      <c r="A2586" s="0" t="s">
        <v>22578</v>
      </c>
      <c r="B2586" s="0" t="n">
        <v>1627.34</v>
      </c>
      <c r="C2586" s="0" t="s">
        <v>203</v>
      </c>
      <c r="D2586" s="298" t="s">
        <v>22579</v>
      </c>
      <c r="E2586" s="0" t="n">
        <v>1081.34</v>
      </c>
    </row>
    <row r="2587" customFormat="false" ht="15.8" hidden="false" customHeight="false" outlineLevel="0" collapsed="false">
      <c r="A2587" s="0" t="s">
        <v>22580</v>
      </c>
      <c r="B2587" s="0" t="n">
        <v>807.19</v>
      </c>
      <c r="C2587" s="0" t="s">
        <v>203</v>
      </c>
      <c r="D2587" s="0" t="s">
        <v>22581</v>
      </c>
      <c r="E2587" s="0" t="n">
        <v>536.37</v>
      </c>
    </row>
    <row r="2588" customFormat="false" ht="37.95" hidden="false" customHeight="false" outlineLevel="0" collapsed="false">
      <c r="A2588" s="0" t="s">
        <v>22582</v>
      </c>
      <c r="B2588" s="0" t="n">
        <v>1438.06</v>
      </c>
      <c r="C2588" s="0" t="s">
        <v>203</v>
      </c>
      <c r="D2588" s="298" t="s">
        <v>22583</v>
      </c>
      <c r="E2588" s="0" t="n">
        <v>955.57</v>
      </c>
    </row>
    <row r="2589" customFormat="false" ht="37.95" hidden="false" customHeight="false" outlineLevel="0" collapsed="false">
      <c r="A2589" s="0" t="s">
        <v>22584</v>
      </c>
      <c r="B2589" s="0" t="n">
        <v>1474.81</v>
      </c>
      <c r="C2589" s="0" t="s">
        <v>203</v>
      </c>
      <c r="D2589" s="298" t="s">
        <v>22585</v>
      </c>
      <c r="E2589" s="0" t="n">
        <v>979.99</v>
      </c>
    </row>
    <row r="2590" customFormat="false" ht="15.8" hidden="false" customHeight="false" outlineLevel="0" collapsed="false">
      <c r="A2590" s="0" t="s">
        <v>22586</v>
      </c>
      <c r="B2590" s="0" t="n">
        <v>9.76</v>
      </c>
      <c r="C2590" s="0" t="s">
        <v>203</v>
      </c>
      <c r="D2590" s="0" t="s">
        <v>22587</v>
      </c>
      <c r="E2590" s="0" t="n">
        <v>6.49</v>
      </c>
    </row>
    <row r="2591" customFormat="false" ht="15.8" hidden="false" customHeight="false" outlineLevel="0" collapsed="false">
      <c r="A2591" s="0" t="s">
        <v>22588</v>
      </c>
      <c r="B2591" s="0" t="n">
        <v>8.59</v>
      </c>
      <c r="C2591" s="0" t="s">
        <v>203</v>
      </c>
      <c r="D2591" s="0" t="s">
        <v>22589</v>
      </c>
      <c r="E2591" s="0" t="n">
        <v>5.71</v>
      </c>
    </row>
    <row r="2592" customFormat="false" ht="15.8" hidden="false" customHeight="false" outlineLevel="0" collapsed="false">
      <c r="A2592" s="0" t="s">
        <v>22590</v>
      </c>
      <c r="B2592" s="0" t="n">
        <v>9.76</v>
      </c>
      <c r="C2592" s="0" t="s">
        <v>203</v>
      </c>
      <c r="D2592" s="0" t="s">
        <v>22591</v>
      </c>
      <c r="E2592" s="0" t="n">
        <v>6.49</v>
      </c>
    </row>
    <row r="2593" customFormat="false" ht="15.8" hidden="false" customHeight="false" outlineLevel="0" collapsed="false">
      <c r="A2593" s="0" t="s">
        <v>22592</v>
      </c>
      <c r="B2593" s="0" t="n">
        <v>60.07</v>
      </c>
      <c r="C2593" s="0" t="s">
        <v>203</v>
      </c>
      <c r="D2593" s="0" t="s">
        <v>22593</v>
      </c>
      <c r="E2593" s="0" t="n">
        <v>39.92</v>
      </c>
    </row>
    <row r="2594" customFormat="false" ht="15.8" hidden="false" customHeight="false" outlineLevel="0" collapsed="false">
      <c r="A2594" s="0" t="s">
        <v>22594</v>
      </c>
      <c r="B2594" s="0" t="n">
        <v>9.91</v>
      </c>
      <c r="C2594" s="0" t="s">
        <v>203</v>
      </c>
      <c r="D2594" s="0" t="s">
        <v>22595</v>
      </c>
      <c r="E2594" s="0" t="n">
        <v>6.59</v>
      </c>
    </row>
    <row r="2595" customFormat="false" ht="15.8" hidden="false" customHeight="false" outlineLevel="0" collapsed="false">
      <c r="A2595" s="0" t="s">
        <v>22596</v>
      </c>
      <c r="B2595" s="0" t="n">
        <v>45.7</v>
      </c>
      <c r="C2595" s="0" t="s">
        <v>203</v>
      </c>
      <c r="D2595" s="0" t="s">
        <v>22597</v>
      </c>
      <c r="E2595" s="0" t="n">
        <v>30.37</v>
      </c>
    </row>
    <row r="2596" customFormat="false" ht="15.8" hidden="false" customHeight="false" outlineLevel="0" collapsed="false">
      <c r="A2596" s="0" t="s">
        <v>22598</v>
      </c>
      <c r="B2596" s="0" t="n">
        <v>84.08</v>
      </c>
      <c r="C2596" s="0" t="s">
        <v>203</v>
      </c>
      <c r="D2596" s="0" t="s">
        <v>22599</v>
      </c>
      <c r="E2596" s="0" t="n">
        <v>55.87</v>
      </c>
    </row>
    <row r="2597" customFormat="false" ht="15.8" hidden="false" customHeight="false" outlineLevel="0" collapsed="false">
      <c r="A2597" s="0" t="s">
        <v>22600</v>
      </c>
      <c r="B2597" s="0" t="n">
        <v>117.41</v>
      </c>
      <c r="C2597" s="0" t="s">
        <v>203</v>
      </c>
      <c r="D2597" s="0" t="s">
        <v>22601</v>
      </c>
      <c r="E2597" s="0" t="n">
        <v>78.02</v>
      </c>
    </row>
    <row r="2598" customFormat="false" ht="15.8" hidden="false" customHeight="false" outlineLevel="0" collapsed="false">
      <c r="A2598" s="0" t="s">
        <v>22602</v>
      </c>
      <c r="B2598" s="0" t="n">
        <v>164.48</v>
      </c>
      <c r="C2598" s="0" t="s">
        <v>203</v>
      </c>
      <c r="D2598" s="0" t="s">
        <v>22603</v>
      </c>
      <c r="E2598" s="0" t="n">
        <v>109.3</v>
      </c>
    </row>
    <row r="2599" customFormat="false" ht="15.8" hidden="false" customHeight="false" outlineLevel="0" collapsed="false">
      <c r="A2599" s="0" t="s">
        <v>22604</v>
      </c>
      <c r="B2599" s="0" t="n">
        <v>150.37</v>
      </c>
      <c r="C2599" s="0" t="s">
        <v>203</v>
      </c>
      <c r="D2599" s="0" t="s">
        <v>22605</v>
      </c>
      <c r="E2599" s="0" t="n">
        <v>99.92</v>
      </c>
    </row>
    <row r="2600" customFormat="false" ht="15.8" hidden="false" customHeight="false" outlineLevel="0" collapsed="false">
      <c r="A2600" s="0" t="s">
        <v>22606</v>
      </c>
      <c r="B2600" s="0" t="n">
        <v>9.21</v>
      </c>
      <c r="C2600" s="0" t="s">
        <v>203</v>
      </c>
      <c r="D2600" s="0" t="s">
        <v>22607</v>
      </c>
      <c r="E2600" s="0" t="n">
        <v>6.12</v>
      </c>
    </row>
    <row r="2601" customFormat="false" ht="15.8" hidden="false" customHeight="false" outlineLevel="0" collapsed="false">
      <c r="A2601" s="0" t="s">
        <v>22608</v>
      </c>
      <c r="B2601" s="0" t="n">
        <v>10.6</v>
      </c>
      <c r="C2601" s="0" t="s">
        <v>203</v>
      </c>
      <c r="D2601" s="0" t="s">
        <v>22609</v>
      </c>
      <c r="E2601" s="0" t="n">
        <v>7.05</v>
      </c>
    </row>
    <row r="2602" customFormat="false" ht="15.8" hidden="false" customHeight="false" outlineLevel="0" collapsed="false">
      <c r="A2602" s="0" t="s">
        <v>22610</v>
      </c>
      <c r="B2602" s="0" t="n">
        <v>20.48</v>
      </c>
      <c r="C2602" s="0" t="s">
        <v>203</v>
      </c>
      <c r="D2602" s="0" t="s">
        <v>22611</v>
      </c>
      <c r="E2602" s="0" t="n">
        <v>13.61</v>
      </c>
    </row>
    <row r="2603" customFormat="false" ht="15.8" hidden="false" customHeight="false" outlineLevel="0" collapsed="false">
      <c r="A2603" s="0" t="s">
        <v>22612</v>
      </c>
      <c r="B2603" s="0" t="n">
        <v>22.76</v>
      </c>
      <c r="C2603" s="0" t="s">
        <v>203</v>
      </c>
      <c r="D2603" s="0" t="s">
        <v>22613</v>
      </c>
      <c r="E2603" s="0" t="n">
        <v>15.13</v>
      </c>
    </row>
    <row r="2604" customFormat="false" ht="15.8" hidden="false" customHeight="false" outlineLevel="0" collapsed="false">
      <c r="A2604" s="0" t="s">
        <v>22614</v>
      </c>
      <c r="B2604" s="0" t="n">
        <v>94.04</v>
      </c>
      <c r="C2604" s="0" t="s">
        <v>203</v>
      </c>
      <c r="D2604" s="0" t="s">
        <v>22615</v>
      </c>
      <c r="E2604" s="0" t="n">
        <v>62.49</v>
      </c>
    </row>
    <row r="2605" customFormat="false" ht="15.8" hidden="false" customHeight="false" outlineLevel="0" collapsed="false">
      <c r="A2605" s="0" t="s">
        <v>22616</v>
      </c>
      <c r="B2605" s="0" t="n">
        <v>91.51</v>
      </c>
      <c r="C2605" s="0" t="s">
        <v>203</v>
      </c>
      <c r="D2605" s="0" t="s">
        <v>22617</v>
      </c>
      <c r="E2605" s="0" t="n">
        <v>60.81</v>
      </c>
    </row>
    <row r="2606" customFormat="false" ht="26.5" hidden="false" customHeight="false" outlineLevel="0" collapsed="false">
      <c r="A2606" s="0" t="s">
        <v>22618</v>
      </c>
      <c r="B2606" s="0" t="n">
        <v>458.25</v>
      </c>
      <c r="C2606" s="0" t="s">
        <v>203</v>
      </c>
      <c r="D2606" s="298" t="s">
        <v>22619</v>
      </c>
      <c r="E2606" s="0" t="n">
        <v>304.5</v>
      </c>
    </row>
    <row r="2607" customFormat="false" ht="26.5" hidden="false" customHeight="false" outlineLevel="0" collapsed="false">
      <c r="A2607" s="0" t="s">
        <v>22620</v>
      </c>
      <c r="B2607" s="0" t="n">
        <v>1041.56</v>
      </c>
      <c r="C2607" s="0" t="s">
        <v>203</v>
      </c>
      <c r="D2607" s="298" t="s">
        <v>22621</v>
      </c>
      <c r="E2607" s="0" t="n">
        <v>692.1</v>
      </c>
    </row>
    <row r="2608" customFormat="false" ht="26.5" hidden="false" customHeight="false" outlineLevel="0" collapsed="false">
      <c r="A2608" s="0" t="s">
        <v>22622</v>
      </c>
      <c r="B2608" s="0" t="n">
        <v>1059.86</v>
      </c>
      <c r="C2608" s="0" t="s">
        <v>203</v>
      </c>
      <c r="D2608" s="298" t="s">
        <v>22623</v>
      </c>
      <c r="E2608" s="0" t="n">
        <v>704.26</v>
      </c>
    </row>
    <row r="2609" customFormat="false" ht="15.8" hidden="false" customHeight="false" outlineLevel="0" collapsed="false">
      <c r="A2609" s="0" t="s">
        <v>22624</v>
      </c>
      <c r="B2609" s="0" t="n">
        <v>37.87</v>
      </c>
      <c r="C2609" s="0" t="s">
        <v>203</v>
      </c>
      <c r="D2609" s="0" t="s">
        <v>22625</v>
      </c>
      <c r="E2609" s="0" t="n">
        <v>25.17</v>
      </c>
    </row>
    <row r="2610" customFormat="false" ht="15.8" hidden="false" customHeight="false" outlineLevel="0" collapsed="false">
      <c r="A2610" s="0" t="s">
        <v>22626</v>
      </c>
      <c r="B2610" s="0" t="n">
        <v>176.52</v>
      </c>
      <c r="C2610" s="0" t="s">
        <v>203</v>
      </c>
      <c r="D2610" s="0" t="s">
        <v>22627</v>
      </c>
      <c r="E2610" s="0" t="n">
        <v>117.3</v>
      </c>
    </row>
    <row r="2611" customFormat="false" ht="15.8" hidden="false" customHeight="false" outlineLevel="0" collapsed="false">
      <c r="A2611" s="0" t="s">
        <v>22628</v>
      </c>
      <c r="B2611" s="0" t="n">
        <v>512.59</v>
      </c>
      <c r="C2611" s="0" t="s">
        <v>203</v>
      </c>
      <c r="D2611" s="0" t="s">
        <v>22629</v>
      </c>
      <c r="E2611" s="0" t="n">
        <v>340.61</v>
      </c>
    </row>
    <row r="2612" customFormat="false" ht="26.5" hidden="false" customHeight="false" outlineLevel="0" collapsed="false">
      <c r="A2612" s="0" t="s">
        <v>22630</v>
      </c>
      <c r="B2612" s="0" t="n">
        <v>565.34</v>
      </c>
      <c r="C2612" s="0" t="s">
        <v>203</v>
      </c>
      <c r="D2612" s="298" t="s">
        <v>22631</v>
      </c>
      <c r="E2612" s="0" t="n">
        <v>375.66</v>
      </c>
    </row>
    <row r="2613" customFormat="false" ht="26.5" hidden="false" customHeight="false" outlineLevel="0" collapsed="false">
      <c r="A2613" s="0" t="s">
        <v>22632</v>
      </c>
      <c r="B2613" s="0" t="n">
        <v>443.98</v>
      </c>
      <c r="C2613" s="0" t="s">
        <v>203</v>
      </c>
      <c r="D2613" s="298" t="s">
        <v>22633</v>
      </c>
      <c r="E2613" s="0" t="n">
        <v>295.02</v>
      </c>
    </row>
    <row r="2614" customFormat="false" ht="15.8" hidden="false" customHeight="false" outlineLevel="0" collapsed="false">
      <c r="A2614" s="0" t="s">
        <v>22634</v>
      </c>
      <c r="B2614" s="0" t="n">
        <v>175.56</v>
      </c>
      <c r="C2614" s="0" t="s">
        <v>203</v>
      </c>
      <c r="D2614" s="0" t="s">
        <v>22635</v>
      </c>
      <c r="E2614" s="0" t="n">
        <v>116.66</v>
      </c>
    </row>
    <row r="2615" customFormat="false" ht="15.8" hidden="false" customHeight="false" outlineLevel="0" collapsed="false">
      <c r="A2615" s="0" t="s">
        <v>22636</v>
      </c>
      <c r="B2615" s="0" t="n">
        <v>293.31</v>
      </c>
      <c r="C2615" s="0" t="s">
        <v>203</v>
      </c>
      <c r="D2615" s="0" t="s">
        <v>22637</v>
      </c>
      <c r="E2615" s="0" t="n">
        <v>194.9</v>
      </c>
    </row>
    <row r="2616" customFormat="false" ht="26.5" hidden="false" customHeight="false" outlineLevel="0" collapsed="false">
      <c r="A2616" s="0" t="s">
        <v>22638</v>
      </c>
      <c r="B2616" s="0" t="n">
        <v>788.82</v>
      </c>
      <c r="C2616" s="0" t="s">
        <v>203</v>
      </c>
      <c r="D2616" s="298" t="s">
        <v>22639</v>
      </c>
      <c r="E2616" s="0" t="n">
        <v>524.16</v>
      </c>
    </row>
    <row r="2617" customFormat="false" ht="15.8" hidden="false" customHeight="false" outlineLevel="0" collapsed="false">
      <c r="A2617" s="0" t="s">
        <v>22640</v>
      </c>
      <c r="B2617" s="0" t="n">
        <v>417.49</v>
      </c>
      <c r="C2617" s="0" t="s">
        <v>623</v>
      </c>
      <c r="D2617" s="0" t="s">
        <v>22641</v>
      </c>
      <c r="E2617" s="0" t="n">
        <v>277.42</v>
      </c>
    </row>
    <row r="2618" customFormat="false" ht="15.8" hidden="false" customHeight="false" outlineLevel="0" collapsed="false">
      <c r="A2618" s="0" t="s">
        <v>22642</v>
      </c>
      <c r="B2618" s="0" t="n">
        <v>247.77</v>
      </c>
      <c r="C2618" s="0" t="s">
        <v>203</v>
      </c>
      <c r="D2618" s="0" t="s">
        <v>22643</v>
      </c>
      <c r="E2618" s="0" t="n">
        <v>164.64</v>
      </c>
    </row>
    <row r="2619" customFormat="false" ht="15.8" hidden="false" customHeight="false" outlineLevel="0" collapsed="false">
      <c r="A2619" s="0" t="s">
        <v>22644</v>
      </c>
      <c r="B2619" s="0" t="n">
        <v>193.14</v>
      </c>
      <c r="C2619" s="0" t="s">
        <v>203</v>
      </c>
      <c r="D2619" s="0" t="s">
        <v>22645</v>
      </c>
      <c r="E2619" s="0" t="n">
        <v>128.34</v>
      </c>
    </row>
    <row r="2620" customFormat="false" ht="15.8" hidden="false" customHeight="false" outlineLevel="0" collapsed="false">
      <c r="A2620" s="0" t="s">
        <v>22646</v>
      </c>
      <c r="B2620" s="0" t="n">
        <v>163.7</v>
      </c>
      <c r="C2620" s="0" t="s">
        <v>203</v>
      </c>
      <c r="D2620" s="0" t="s">
        <v>22647</v>
      </c>
      <c r="E2620" s="0" t="n">
        <v>108.78</v>
      </c>
    </row>
    <row r="2621" customFormat="false" ht="15.8" hidden="false" customHeight="false" outlineLevel="0" collapsed="false">
      <c r="A2621" s="0" t="s">
        <v>22648</v>
      </c>
      <c r="B2621" s="0" t="n">
        <v>316.74</v>
      </c>
      <c r="C2621" s="0" t="s">
        <v>203</v>
      </c>
      <c r="D2621" s="0" t="s">
        <v>22649</v>
      </c>
      <c r="E2621" s="0" t="n">
        <v>210.47</v>
      </c>
    </row>
    <row r="2622" customFormat="false" ht="15.8" hidden="false" customHeight="false" outlineLevel="0" collapsed="false">
      <c r="A2622" s="0" t="s">
        <v>22650</v>
      </c>
      <c r="B2622" s="0" t="n">
        <v>329.47</v>
      </c>
      <c r="C2622" s="0" t="s">
        <v>203</v>
      </c>
      <c r="D2622" s="0" t="s">
        <v>22651</v>
      </c>
      <c r="E2622" s="0" t="n">
        <v>218.93</v>
      </c>
    </row>
    <row r="2623" customFormat="false" ht="26.5" hidden="false" customHeight="false" outlineLevel="0" collapsed="false">
      <c r="A2623" s="0" t="s">
        <v>22652</v>
      </c>
      <c r="B2623" s="0" t="n">
        <v>347.69</v>
      </c>
      <c r="C2623" s="0" t="s">
        <v>203</v>
      </c>
      <c r="D2623" s="298" t="s">
        <v>22653</v>
      </c>
      <c r="E2623" s="0" t="n">
        <v>231.04</v>
      </c>
    </row>
    <row r="2624" customFormat="false" ht="15.8" hidden="false" customHeight="false" outlineLevel="0" collapsed="false">
      <c r="A2624" s="0" t="s">
        <v>22654</v>
      </c>
      <c r="B2624" s="0" t="n">
        <v>9057.48</v>
      </c>
      <c r="C2624" s="0" t="s">
        <v>203</v>
      </c>
      <c r="D2624" s="0" t="s">
        <v>22655</v>
      </c>
      <c r="E2624" s="0" t="n">
        <v>6018.54</v>
      </c>
    </row>
    <row r="2625" customFormat="false" ht="26.5" hidden="false" customHeight="false" outlineLevel="0" collapsed="false">
      <c r="A2625" s="0" t="s">
        <v>22656</v>
      </c>
      <c r="B2625" s="0" t="n">
        <v>368.94</v>
      </c>
      <c r="C2625" s="0" t="s">
        <v>203</v>
      </c>
      <c r="D2625" s="298" t="s">
        <v>22657</v>
      </c>
      <c r="E2625" s="0" t="n">
        <v>245.16</v>
      </c>
    </row>
    <row r="2626" customFormat="false" ht="26.5" hidden="false" customHeight="false" outlineLevel="0" collapsed="false">
      <c r="A2626" s="0" t="s">
        <v>22658</v>
      </c>
      <c r="B2626" s="0" t="n">
        <v>418.8</v>
      </c>
      <c r="C2626" s="0" t="s">
        <v>203</v>
      </c>
      <c r="D2626" s="298" t="s">
        <v>22659</v>
      </c>
      <c r="E2626" s="0" t="n">
        <v>278.29</v>
      </c>
    </row>
    <row r="2627" customFormat="false" ht="26.5" hidden="false" customHeight="false" outlineLevel="0" collapsed="false">
      <c r="A2627" s="0" t="s">
        <v>22660</v>
      </c>
      <c r="B2627" s="0" t="n">
        <v>425.8</v>
      </c>
      <c r="C2627" s="0" t="s">
        <v>203</v>
      </c>
      <c r="D2627" s="298" t="s">
        <v>22661</v>
      </c>
      <c r="E2627" s="0" t="n">
        <v>282.94</v>
      </c>
    </row>
    <row r="2628" customFormat="false" ht="26.5" hidden="false" customHeight="false" outlineLevel="0" collapsed="false">
      <c r="A2628" s="0" t="s">
        <v>22662</v>
      </c>
      <c r="B2628" s="0" t="n">
        <v>426.34</v>
      </c>
      <c r="C2628" s="0" t="s">
        <v>203</v>
      </c>
      <c r="D2628" s="298" t="s">
        <v>22663</v>
      </c>
      <c r="E2628" s="0" t="n">
        <v>283.3</v>
      </c>
    </row>
    <row r="2629" customFormat="false" ht="26.5" hidden="false" customHeight="false" outlineLevel="0" collapsed="false">
      <c r="A2629" s="0" t="s">
        <v>22664</v>
      </c>
      <c r="B2629" s="0" t="n">
        <v>483.51</v>
      </c>
      <c r="C2629" s="0" t="s">
        <v>203</v>
      </c>
      <c r="D2629" s="298" t="s">
        <v>22665</v>
      </c>
      <c r="E2629" s="0" t="n">
        <v>321.29</v>
      </c>
    </row>
    <row r="2630" customFormat="false" ht="15.8" hidden="false" customHeight="false" outlineLevel="0" collapsed="false">
      <c r="A2630" s="0" t="s">
        <v>22666</v>
      </c>
      <c r="B2630" s="0" t="n">
        <v>688.08</v>
      </c>
      <c r="C2630" s="0" t="s">
        <v>203</v>
      </c>
      <c r="D2630" s="0" t="s">
        <v>22667</v>
      </c>
      <c r="E2630" s="0" t="n">
        <v>457.22</v>
      </c>
    </row>
    <row r="2631" customFormat="false" ht="26.5" hidden="false" customHeight="false" outlineLevel="0" collapsed="false">
      <c r="A2631" s="0" t="s">
        <v>22668</v>
      </c>
      <c r="B2631" s="0" t="n">
        <v>483.06</v>
      </c>
      <c r="C2631" s="0" t="s">
        <v>203</v>
      </c>
      <c r="D2631" s="298" t="s">
        <v>22669</v>
      </c>
      <c r="E2631" s="0" t="n">
        <v>320.99</v>
      </c>
    </row>
    <row r="2632" customFormat="false" ht="26.5" hidden="false" customHeight="false" outlineLevel="0" collapsed="false">
      <c r="A2632" s="0" t="s">
        <v>22670</v>
      </c>
      <c r="B2632" s="0" t="n">
        <v>491.28</v>
      </c>
      <c r="C2632" s="0" t="s">
        <v>203</v>
      </c>
      <c r="D2632" s="298" t="s">
        <v>22671</v>
      </c>
      <c r="E2632" s="0" t="n">
        <v>326.45</v>
      </c>
    </row>
    <row r="2633" customFormat="false" ht="26.5" hidden="false" customHeight="false" outlineLevel="0" collapsed="false">
      <c r="A2633" s="0" t="s">
        <v>22672</v>
      </c>
      <c r="B2633" s="0" t="n">
        <v>675.59</v>
      </c>
      <c r="C2633" s="0" t="s">
        <v>203</v>
      </c>
      <c r="D2633" s="298" t="s">
        <v>22673</v>
      </c>
      <c r="E2633" s="0" t="n">
        <v>448.92</v>
      </c>
    </row>
    <row r="2634" customFormat="false" ht="26.5" hidden="false" customHeight="false" outlineLevel="0" collapsed="false">
      <c r="A2634" s="0" t="s">
        <v>22674</v>
      </c>
      <c r="B2634" s="0" t="n">
        <v>709.81</v>
      </c>
      <c r="C2634" s="0" t="s">
        <v>203</v>
      </c>
      <c r="D2634" s="298" t="s">
        <v>22675</v>
      </c>
      <c r="E2634" s="0" t="n">
        <v>471.66</v>
      </c>
    </row>
    <row r="2635" customFormat="false" ht="26.5" hidden="false" customHeight="false" outlineLevel="0" collapsed="false">
      <c r="A2635" s="0" t="s">
        <v>22676</v>
      </c>
      <c r="B2635" s="0" t="n">
        <v>742.35</v>
      </c>
      <c r="C2635" s="0" t="s">
        <v>203</v>
      </c>
      <c r="D2635" s="298" t="s">
        <v>22677</v>
      </c>
      <c r="E2635" s="0" t="n">
        <v>493.28</v>
      </c>
    </row>
    <row r="2636" customFormat="false" ht="26.5" hidden="false" customHeight="false" outlineLevel="0" collapsed="false">
      <c r="A2636" s="0" t="s">
        <v>22678</v>
      </c>
      <c r="B2636" s="0" t="n">
        <v>980.19</v>
      </c>
      <c r="C2636" s="0" t="s">
        <v>203</v>
      </c>
      <c r="D2636" s="298" t="s">
        <v>22679</v>
      </c>
      <c r="E2636" s="0" t="n">
        <v>651.32</v>
      </c>
    </row>
    <row r="2637" customFormat="false" ht="26.5" hidden="false" customHeight="false" outlineLevel="0" collapsed="false">
      <c r="A2637" s="0" t="s">
        <v>22680</v>
      </c>
      <c r="B2637" s="0" t="n">
        <v>1182</v>
      </c>
      <c r="C2637" s="0" t="s">
        <v>203</v>
      </c>
      <c r="D2637" s="298" t="s">
        <v>22681</v>
      </c>
      <c r="E2637" s="0" t="n">
        <v>785.42</v>
      </c>
    </row>
    <row r="2638" customFormat="false" ht="26.5" hidden="false" customHeight="false" outlineLevel="0" collapsed="false">
      <c r="A2638" s="0" t="s">
        <v>22682</v>
      </c>
      <c r="B2638" s="0" t="n">
        <v>600.85</v>
      </c>
      <c r="C2638" s="0" t="s">
        <v>203</v>
      </c>
      <c r="D2638" s="298" t="s">
        <v>22683</v>
      </c>
      <c r="E2638" s="0" t="n">
        <v>399.26</v>
      </c>
    </row>
    <row r="2639" customFormat="false" ht="15.8" hidden="false" customHeight="false" outlineLevel="0" collapsed="false">
      <c r="A2639" s="0" t="s">
        <v>22684</v>
      </c>
      <c r="B2639" s="0" t="n">
        <v>1088.86</v>
      </c>
      <c r="C2639" s="0" t="s">
        <v>203</v>
      </c>
      <c r="D2639" s="0" t="s">
        <v>22685</v>
      </c>
      <c r="E2639" s="0" t="n">
        <v>723.53</v>
      </c>
    </row>
    <row r="2640" customFormat="false" ht="26.5" hidden="false" customHeight="false" outlineLevel="0" collapsed="false">
      <c r="A2640" s="0" t="s">
        <v>22686</v>
      </c>
      <c r="B2640" s="0" t="n">
        <v>4882.14</v>
      </c>
      <c r="C2640" s="0" t="s">
        <v>203</v>
      </c>
      <c r="D2640" s="298" t="s">
        <v>22687</v>
      </c>
      <c r="E2640" s="0" t="n">
        <v>3244.1</v>
      </c>
    </row>
    <row r="2641" customFormat="false" ht="15.8" hidden="false" customHeight="false" outlineLevel="0" collapsed="false">
      <c r="A2641" s="0" t="s">
        <v>22688</v>
      </c>
      <c r="B2641" s="0" t="n">
        <v>242.89</v>
      </c>
      <c r="C2641" s="0" t="s">
        <v>203</v>
      </c>
      <c r="D2641" s="0" t="s">
        <v>22689</v>
      </c>
      <c r="E2641" s="0" t="n">
        <v>161.4</v>
      </c>
    </row>
    <row r="2642" customFormat="false" ht="15.8" hidden="false" customHeight="false" outlineLevel="0" collapsed="false">
      <c r="A2642" s="0" t="s">
        <v>22690</v>
      </c>
      <c r="B2642" s="0" t="n">
        <v>318.9</v>
      </c>
      <c r="C2642" s="0" t="s">
        <v>203</v>
      </c>
      <c r="D2642" s="0" t="s">
        <v>22691</v>
      </c>
      <c r="E2642" s="0" t="n">
        <v>211.91</v>
      </c>
    </row>
    <row r="2643" customFormat="false" ht="15.8" hidden="false" customHeight="false" outlineLevel="0" collapsed="false">
      <c r="A2643" s="0" t="s">
        <v>22692</v>
      </c>
      <c r="B2643" s="0" t="n">
        <v>374.63</v>
      </c>
      <c r="C2643" s="0" t="s">
        <v>203</v>
      </c>
      <c r="D2643" s="0" t="s">
        <v>22693</v>
      </c>
      <c r="E2643" s="0" t="n">
        <v>248.94</v>
      </c>
    </row>
    <row r="2644" customFormat="false" ht="15.8" hidden="false" customHeight="false" outlineLevel="0" collapsed="false">
      <c r="A2644" s="0" t="s">
        <v>22694</v>
      </c>
      <c r="B2644" s="0" t="n">
        <v>436.55</v>
      </c>
      <c r="C2644" s="0" t="s">
        <v>203</v>
      </c>
      <c r="D2644" s="0" t="s">
        <v>22695</v>
      </c>
      <c r="E2644" s="0" t="n">
        <v>290.08</v>
      </c>
    </row>
    <row r="2645" customFormat="false" ht="26.5" hidden="false" customHeight="false" outlineLevel="0" collapsed="false">
      <c r="A2645" s="0" t="s">
        <v>22696</v>
      </c>
      <c r="B2645" s="0" t="n">
        <v>433.49</v>
      </c>
      <c r="C2645" s="0" t="s">
        <v>203</v>
      </c>
      <c r="D2645" s="298" t="s">
        <v>22697</v>
      </c>
      <c r="E2645" s="0" t="n">
        <v>288.05</v>
      </c>
    </row>
    <row r="2646" customFormat="false" ht="15.8" hidden="false" customHeight="false" outlineLevel="0" collapsed="false">
      <c r="A2646" s="0" t="s">
        <v>22698</v>
      </c>
      <c r="B2646" s="0" t="n">
        <v>30.42</v>
      </c>
      <c r="C2646" s="0" t="s">
        <v>203</v>
      </c>
      <c r="D2646" s="0" t="s">
        <v>22699</v>
      </c>
      <c r="E2646" s="0" t="n">
        <v>20.22</v>
      </c>
    </row>
    <row r="2647" customFormat="false" ht="15.8" hidden="false" customHeight="false" outlineLevel="0" collapsed="false">
      <c r="A2647" s="0" t="s">
        <v>22700</v>
      </c>
      <c r="B2647" s="0" t="n">
        <v>16.88</v>
      </c>
      <c r="C2647" s="0" t="s">
        <v>203</v>
      </c>
      <c r="D2647" s="0" t="s">
        <v>22701</v>
      </c>
      <c r="E2647" s="0" t="n">
        <v>11.22</v>
      </c>
    </row>
    <row r="2648" customFormat="false" ht="26.5" hidden="false" customHeight="false" outlineLevel="0" collapsed="false">
      <c r="A2648" s="0" t="s">
        <v>22702</v>
      </c>
      <c r="B2648" s="0" t="n">
        <v>13.93</v>
      </c>
      <c r="C2648" s="0" t="s">
        <v>203</v>
      </c>
      <c r="D2648" s="298" t="s">
        <v>22703</v>
      </c>
      <c r="E2648" s="0" t="n">
        <v>9.26</v>
      </c>
    </row>
    <row r="2649" customFormat="false" ht="26.5" hidden="false" customHeight="false" outlineLevel="0" collapsed="false">
      <c r="A2649" s="0" t="s">
        <v>22704</v>
      </c>
      <c r="B2649" s="0" t="n">
        <v>26.24</v>
      </c>
      <c r="C2649" s="0" t="s">
        <v>203</v>
      </c>
      <c r="D2649" s="298" t="s">
        <v>22705</v>
      </c>
      <c r="E2649" s="0" t="n">
        <v>17.44</v>
      </c>
    </row>
    <row r="2650" customFormat="false" ht="26.5" hidden="false" customHeight="false" outlineLevel="0" collapsed="false">
      <c r="A2650" s="0" t="s">
        <v>22706</v>
      </c>
      <c r="B2650" s="0" t="n">
        <v>26.75</v>
      </c>
      <c r="C2650" s="0" t="s">
        <v>203</v>
      </c>
      <c r="D2650" s="298" t="s">
        <v>22707</v>
      </c>
      <c r="E2650" s="0" t="n">
        <v>17.78</v>
      </c>
    </row>
    <row r="2651" customFormat="false" ht="26.5" hidden="false" customHeight="false" outlineLevel="0" collapsed="false">
      <c r="A2651" s="0" t="s">
        <v>22708</v>
      </c>
      <c r="B2651" s="0" t="n">
        <v>24.96</v>
      </c>
      <c r="C2651" s="0" t="s">
        <v>203</v>
      </c>
      <c r="D2651" s="298" t="s">
        <v>22709</v>
      </c>
      <c r="E2651" s="0" t="n">
        <v>16.59</v>
      </c>
    </row>
    <row r="2652" customFormat="false" ht="26.5" hidden="false" customHeight="false" outlineLevel="0" collapsed="false">
      <c r="A2652" s="0" t="s">
        <v>22710</v>
      </c>
      <c r="B2652" s="0" t="n">
        <v>33.07</v>
      </c>
      <c r="C2652" s="0" t="s">
        <v>203</v>
      </c>
      <c r="D2652" s="298" t="s">
        <v>22711</v>
      </c>
      <c r="E2652" s="0" t="n">
        <v>21.98</v>
      </c>
    </row>
    <row r="2653" customFormat="false" ht="26.5" hidden="false" customHeight="false" outlineLevel="0" collapsed="false">
      <c r="A2653" s="0" t="s">
        <v>22712</v>
      </c>
      <c r="B2653" s="0" t="n">
        <v>26.75</v>
      </c>
      <c r="C2653" s="0" t="s">
        <v>203</v>
      </c>
      <c r="D2653" s="298" t="s">
        <v>22713</v>
      </c>
      <c r="E2653" s="0" t="n">
        <v>17.78</v>
      </c>
    </row>
    <row r="2654" customFormat="false" ht="26.5" hidden="false" customHeight="false" outlineLevel="0" collapsed="false">
      <c r="A2654" s="0" t="s">
        <v>22714</v>
      </c>
      <c r="B2654" s="0" t="n">
        <v>26.75</v>
      </c>
      <c r="C2654" s="0" t="s">
        <v>203</v>
      </c>
      <c r="D2654" s="298" t="s">
        <v>22715</v>
      </c>
      <c r="E2654" s="0" t="n">
        <v>17.78</v>
      </c>
    </row>
    <row r="2655" customFormat="false" ht="26.5" hidden="false" customHeight="false" outlineLevel="0" collapsed="false">
      <c r="A2655" s="0" t="s">
        <v>22716</v>
      </c>
      <c r="B2655" s="0" t="n">
        <v>27.26</v>
      </c>
      <c r="C2655" s="0" t="s">
        <v>203</v>
      </c>
      <c r="D2655" s="298" t="s">
        <v>22717</v>
      </c>
      <c r="E2655" s="0" t="n">
        <v>18.12</v>
      </c>
    </row>
    <row r="2656" customFormat="false" ht="26.5" hidden="false" customHeight="false" outlineLevel="0" collapsed="false">
      <c r="A2656" s="0" t="s">
        <v>22718</v>
      </c>
      <c r="B2656" s="0" t="n">
        <v>34.1</v>
      </c>
      <c r="C2656" s="0" t="s">
        <v>203</v>
      </c>
      <c r="D2656" s="298" t="s">
        <v>22719</v>
      </c>
      <c r="E2656" s="0" t="n">
        <v>22.66</v>
      </c>
    </row>
    <row r="2657" customFormat="false" ht="26.5" hidden="false" customHeight="false" outlineLevel="0" collapsed="false">
      <c r="A2657" s="0" t="s">
        <v>22720</v>
      </c>
      <c r="B2657" s="0" t="n">
        <v>27.78</v>
      </c>
      <c r="C2657" s="0" t="s">
        <v>203</v>
      </c>
      <c r="D2657" s="298" t="s">
        <v>22721</v>
      </c>
      <c r="E2657" s="0" t="n">
        <v>18.46</v>
      </c>
    </row>
    <row r="2658" customFormat="false" ht="26.5" hidden="false" customHeight="false" outlineLevel="0" collapsed="false">
      <c r="A2658" s="0" t="s">
        <v>22722</v>
      </c>
      <c r="B2658" s="0" t="n">
        <v>21.47</v>
      </c>
      <c r="C2658" s="0" t="s">
        <v>203</v>
      </c>
      <c r="D2658" s="298" t="s">
        <v>22723</v>
      </c>
      <c r="E2658" s="0" t="n">
        <v>14.27</v>
      </c>
    </row>
    <row r="2659" customFormat="false" ht="26.5" hidden="false" customHeight="false" outlineLevel="0" collapsed="false">
      <c r="A2659" s="0" t="s">
        <v>22724</v>
      </c>
      <c r="B2659" s="0" t="n">
        <v>28.56</v>
      </c>
      <c r="C2659" s="0" t="s">
        <v>203</v>
      </c>
      <c r="D2659" s="298" t="s">
        <v>22725</v>
      </c>
      <c r="E2659" s="0" t="n">
        <v>18.98</v>
      </c>
    </row>
    <row r="2660" customFormat="false" ht="26.5" hidden="false" customHeight="false" outlineLevel="0" collapsed="false">
      <c r="A2660" s="0" t="s">
        <v>22726</v>
      </c>
      <c r="B2660" s="0" t="n">
        <v>22.15</v>
      </c>
      <c r="C2660" s="0" t="s">
        <v>203</v>
      </c>
      <c r="D2660" s="298" t="s">
        <v>22727</v>
      </c>
      <c r="E2660" s="0" t="n">
        <v>14.72</v>
      </c>
    </row>
    <row r="2661" customFormat="false" ht="26.5" hidden="false" customHeight="false" outlineLevel="0" collapsed="false">
      <c r="A2661" s="0" t="s">
        <v>22728</v>
      </c>
      <c r="B2661" s="0" t="n">
        <v>21.73</v>
      </c>
      <c r="C2661" s="0" t="s">
        <v>203</v>
      </c>
      <c r="D2661" s="298" t="s">
        <v>22729</v>
      </c>
      <c r="E2661" s="0" t="n">
        <v>14.44</v>
      </c>
    </row>
    <row r="2662" customFormat="false" ht="26.5" hidden="false" customHeight="false" outlineLevel="0" collapsed="false">
      <c r="A2662" s="0" t="s">
        <v>22730</v>
      </c>
      <c r="B2662" s="0" t="n">
        <v>28.98</v>
      </c>
      <c r="C2662" s="0" t="s">
        <v>203</v>
      </c>
      <c r="D2662" s="298" t="s">
        <v>22731</v>
      </c>
      <c r="E2662" s="0" t="n">
        <v>19.26</v>
      </c>
    </row>
    <row r="2663" customFormat="false" ht="26.5" hidden="false" customHeight="false" outlineLevel="0" collapsed="false">
      <c r="A2663" s="0" t="s">
        <v>22732</v>
      </c>
      <c r="B2663" s="0" t="n">
        <v>22.15</v>
      </c>
      <c r="C2663" s="0" t="s">
        <v>203</v>
      </c>
      <c r="D2663" s="298" t="s">
        <v>22733</v>
      </c>
      <c r="E2663" s="0" t="n">
        <v>14.72</v>
      </c>
    </row>
    <row r="2664" customFormat="false" ht="26.5" hidden="false" customHeight="false" outlineLevel="0" collapsed="false">
      <c r="A2664" s="0" t="s">
        <v>22734</v>
      </c>
      <c r="B2664" s="0" t="n">
        <v>22.15</v>
      </c>
      <c r="C2664" s="0" t="s">
        <v>203</v>
      </c>
      <c r="D2664" s="298" t="s">
        <v>22735</v>
      </c>
      <c r="E2664" s="0" t="n">
        <v>14.72</v>
      </c>
    </row>
    <row r="2665" customFormat="false" ht="26.5" hidden="false" customHeight="false" outlineLevel="0" collapsed="false">
      <c r="A2665" s="0" t="s">
        <v>22736</v>
      </c>
      <c r="B2665" s="0" t="n">
        <v>22.57</v>
      </c>
      <c r="C2665" s="0" t="s">
        <v>203</v>
      </c>
      <c r="D2665" s="298" t="s">
        <v>22737</v>
      </c>
      <c r="E2665" s="0" t="n">
        <v>15</v>
      </c>
    </row>
    <row r="2666" customFormat="false" ht="26.5" hidden="false" customHeight="false" outlineLevel="0" collapsed="false">
      <c r="A2666" s="0" t="s">
        <v>22738</v>
      </c>
      <c r="B2666" s="0" t="n">
        <v>29.4</v>
      </c>
      <c r="C2666" s="0" t="s">
        <v>203</v>
      </c>
      <c r="D2666" s="298" t="s">
        <v>22739</v>
      </c>
      <c r="E2666" s="0" t="n">
        <v>19.54</v>
      </c>
    </row>
    <row r="2667" customFormat="false" ht="26.5" hidden="false" customHeight="false" outlineLevel="0" collapsed="false">
      <c r="A2667" s="0" t="s">
        <v>22740</v>
      </c>
      <c r="B2667" s="0" t="n">
        <v>22.99</v>
      </c>
      <c r="C2667" s="0" t="s">
        <v>203</v>
      </c>
      <c r="D2667" s="298" t="s">
        <v>22741</v>
      </c>
      <c r="E2667" s="0" t="n">
        <v>15.28</v>
      </c>
    </row>
    <row r="2668" customFormat="false" ht="26.5" hidden="false" customHeight="false" outlineLevel="0" collapsed="false">
      <c r="A2668" s="0" t="s">
        <v>22742</v>
      </c>
      <c r="B2668" s="0" t="n">
        <v>18.85</v>
      </c>
      <c r="C2668" s="0" t="s">
        <v>203</v>
      </c>
      <c r="D2668" s="298" t="s">
        <v>22743</v>
      </c>
      <c r="E2668" s="0" t="n">
        <v>12.53</v>
      </c>
    </row>
    <row r="2669" customFormat="false" ht="26.5" hidden="false" customHeight="false" outlineLevel="0" collapsed="false">
      <c r="A2669" s="0" t="s">
        <v>22744</v>
      </c>
      <c r="B2669" s="0" t="n">
        <v>24.44</v>
      </c>
      <c r="C2669" s="0" t="s">
        <v>203</v>
      </c>
      <c r="D2669" s="298" t="s">
        <v>22745</v>
      </c>
      <c r="E2669" s="0" t="n">
        <v>16.24</v>
      </c>
    </row>
    <row r="2670" customFormat="false" ht="15.8" hidden="false" customHeight="false" outlineLevel="0" collapsed="false">
      <c r="A2670" s="0" t="s">
        <v>22746</v>
      </c>
      <c r="B2670" s="0" t="n">
        <v>20.96</v>
      </c>
      <c r="C2670" s="0" t="s">
        <v>203</v>
      </c>
      <c r="D2670" s="0" t="s">
        <v>22747</v>
      </c>
      <c r="E2670" s="0" t="n">
        <v>13.93</v>
      </c>
    </row>
    <row r="2671" customFormat="false" ht="26.5" hidden="false" customHeight="false" outlineLevel="0" collapsed="false">
      <c r="A2671" s="0" t="s">
        <v>22748</v>
      </c>
      <c r="B2671" s="0" t="n">
        <v>18.01</v>
      </c>
      <c r="C2671" s="0" t="s">
        <v>203</v>
      </c>
      <c r="D2671" s="298" t="s">
        <v>22749</v>
      </c>
      <c r="E2671" s="0" t="n">
        <v>11.97</v>
      </c>
    </row>
    <row r="2672" customFormat="false" ht="26.5" hidden="false" customHeight="false" outlineLevel="0" collapsed="false">
      <c r="A2672" s="0" t="s">
        <v>22750</v>
      </c>
      <c r="B2672" s="0" t="n">
        <v>17.59</v>
      </c>
      <c r="C2672" s="0" t="s">
        <v>203</v>
      </c>
      <c r="D2672" s="298" t="s">
        <v>22751</v>
      </c>
      <c r="E2672" s="0" t="n">
        <v>11.69</v>
      </c>
    </row>
    <row r="2673" customFormat="false" ht="26.5" hidden="false" customHeight="false" outlineLevel="0" collapsed="false">
      <c r="A2673" s="0" t="s">
        <v>22752</v>
      </c>
      <c r="B2673" s="0" t="n">
        <v>18.01</v>
      </c>
      <c r="C2673" s="0" t="s">
        <v>203</v>
      </c>
      <c r="D2673" s="298" t="s">
        <v>22753</v>
      </c>
      <c r="E2673" s="0" t="n">
        <v>11.97</v>
      </c>
    </row>
    <row r="2674" customFormat="false" ht="26.5" hidden="false" customHeight="false" outlineLevel="0" collapsed="false">
      <c r="A2674" s="0" t="s">
        <v>22754</v>
      </c>
      <c r="B2674" s="0" t="n">
        <v>18.01</v>
      </c>
      <c r="C2674" s="0" t="s">
        <v>203</v>
      </c>
      <c r="D2674" s="298" t="s">
        <v>22755</v>
      </c>
      <c r="E2674" s="0" t="n">
        <v>11.97</v>
      </c>
    </row>
    <row r="2675" customFormat="false" ht="26.5" hidden="false" customHeight="false" outlineLevel="0" collapsed="false">
      <c r="A2675" s="0" t="s">
        <v>22756</v>
      </c>
      <c r="B2675" s="0" t="n">
        <v>18.43</v>
      </c>
      <c r="C2675" s="0" t="s">
        <v>203</v>
      </c>
      <c r="D2675" s="298" t="s">
        <v>22757</v>
      </c>
      <c r="E2675" s="0" t="n">
        <v>12.25</v>
      </c>
    </row>
    <row r="2676" customFormat="false" ht="15.8" hidden="false" customHeight="false" outlineLevel="0" collapsed="false">
      <c r="A2676" s="0" t="s">
        <v>22758</v>
      </c>
      <c r="B2676" s="0" t="n">
        <v>37.68</v>
      </c>
      <c r="C2676" s="0" t="s">
        <v>203</v>
      </c>
      <c r="D2676" s="0" t="s">
        <v>22759</v>
      </c>
      <c r="E2676" s="0" t="n">
        <v>25.04</v>
      </c>
    </row>
    <row r="2677" customFormat="false" ht="15.8" hidden="false" customHeight="false" outlineLevel="0" collapsed="false">
      <c r="A2677" s="0" t="s">
        <v>22760</v>
      </c>
      <c r="B2677" s="0" t="n">
        <v>39.12</v>
      </c>
      <c r="C2677" s="0" t="s">
        <v>203</v>
      </c>
      <c r="D2677" s="0" t="s">
        <v>22761</v>
      </c>
      <c r="E2677" s="0" t="n">
        <v>26</v>
      </c>
    </row>
    <row r="2678" customFormat="false" ht="15.8" hidden="false" customHeight="false" outlineLevel="0" collapsed="false">
      <c r="A2678" s="0" t="s">
        <v>22762</v>
      </c>
      <c r="B2678" s="0" t="n">
        <v>46.72</v>
      </c>
      <c r="C2678" s="0" t="s">
        <v>203</v>
      </c>
      <c r="D2678" s="0" t="s">
        <v>22763</v>
      </c>
      <c r="E2678" s="0" t="n">
        <v>31.05</v>
      </c>
    </row>
    <row r="2679" customFormat="false" ht="15.8" hidden="false" customHeight="false" outlineLevel="0" collapsed="false">
      <c r="A2679" s="0" t="s">
        <v>22764</v>
      </c>
      <c r="B2679" s="0" t="n">
        <v>38.9</v>
      </c>
      <c r="C2679" s="0" t="s">
        <v>203</v>
      </c>
      <c r="D2679" s="0" t="s">
        <v>22765</v>
      </c>
      <c r="E2679" s="0" t="n">
        <v>25.85</v>
      </c>
    </row>
    <row r="2680" customFormat="false" ht="15.8" hidden="false" customHeight="false" outlineLevel="0" collapsed="false">
      <c r="A2680" s="0" t="s">
        <v>22766</v>
      </c>
      <c r="B2680" s="0" t="n">
        <v>36.85</v>
      </c>
      <c r="C2680" s="0" t="s">
        <v>203</v>
      </c>
      <c r="D2680" s="0" t="s">
        <v>22767</v>
      </c>
      <c r="E2680" s="0" t="n">
        <v>24.49</v>
      </c>
    </row>
    <row r="2681" customFormat="false" ht="15.8" hidden="false" customHeight="false" outlineLevel="0" collapsed="false">
      <c r="A2681" s="0" t="s">
        <v>22768</v>
      </c>
      <c r="B2681" s="0" t="n">
        <v>32.67</v>
      </c>
      <c r="C2681" s="0" t="s">
        <v>203</v>
      </c>
      <c r="D2681" s="0" t="s">
        <v>22769</v>
      </c>
      <c r="E2681" s="0" t="n">
        <v>21.71</v>
      </c>
    </row>
    <row r="2682" customFormat="false" ht="15.8" hidden="false" customHeight="false" outlineLevel="0" collapsed="false">
      <c r="A2682" s="0" t="s">
        <v>22770</v>
      </c>
      <c r="B2682" s="0" t="n">
        <v>45.22</v>
      </c>
      <c r="C2682" s="0" t="s">
        <v>203</v>
      </c>
      <c r="D2682" s="0" t="s">
        <v>22771</v>
      </c>
      <c r="E2682" s="0" t="n">
        <v>30.05</v>
      </c>
    </row>
    <row r="2683" customFormat="false" ht="15.8" hidden="false" customHeight="false" outlineLevel="0" collapsed="false">
      <c r="A2683" s="0" t="s">
        <v>22772</v>
      </c>
      <c r="B2683" s="0" t="n">
        <v>314.72</v>
      </c>
      <c r="C2683" s="0" t="s">
        <v>203</v>
      </c>
      <c r="D2683" s="0" t="s">
        <v>22773</v>
      </c>
      <c r="E2683" s="0" t="n">
        <v>209.13</v>
      </c>
    </row>
    <row r="2684" customFormat="false" ht="15.8" hidden="false" customHeight="false" outlineLevel="0" collapsed="false">
      <c r="A2684" s="0" t="s">
        <v>22774</v>
      </c>
      <c r="B2684" s="0" t="n">
        <v>59.17</v>
      </c>
      <c r="C2684" s="0" t="s">
        <v>203</v>
      </c>
      <c r="D2684" s="0" t="s">
        <v>22775</v>
      </c>
      <c r="E2684" s="0" t="n">
        <v>39.32</v>
      </c>
    </row>
    <row r="2685" customFormat="false" ht="15.8" hidden="false" customHeight="false" outlineLevel="0" collapsed="false">
      <c r="A2685" s="0" t="s">
        <v>22776</v>
      </c>
      <c r="B2685" s="0" t="n">
        <v>34.92</v>
      </c>
      <c r="C2685" s="0" t="s">
        <v>203</v>
      </c>
      <c r="D2685" s="0" t="s">
        <v>22777</v>
      </c>
      <c r="E2685" s="0" t="n">
        <v>23.21</v>
      </c>
    </row>
    <row r="2686" customFormat="false" ht="15.8" hidden="false" customHeight="false" outlineLevel="0" collapsed="false">
      <c r="A2686" s="0" t="s">
        <v>22778</v>
      </c>
      <c r="B2686" s="0" t="n">
        <v>35.92</v>
      </c>
      <c r="C2686" s="0" t="s">
        <v>203</v>
      </c>
      <c r="D2686" s="0" t="s">
        <v>22779</v>
      </c>
      <c r="E2686" s="0" t="n">
        <v>23.87</v>
      </c>
    </row>
    <row r="2687" customFormat="false" ht="15.8" hidden="false" customHeight="false" outlineLevel="0" collapsed="false">
      <c r="A2687" s="0" t="s">
        <v>22780</v>
      </c>
      <c r="B2687" s="0" t="n">
        <v>32.67</v>
      </c>
      <c r="C2687" s="0" t="s">
        <v>203</v>
      </c>
      <c r="D2687" s="0" t="s">
        <v>22781</v>
      </c>
      <c r="E2687" s="0" t="n">
        <v>21.71</v>
      </c>
    </row>
    <row r="2688" customFormat="false" ht="15.8" hidden="false" customHeight="false" outlineLevel="0" collapsed="false">
      <c r="A2688" s="0" t="s">
        <v>22782</v>
      </c>
      <c r="B2688" s="0" t="n">
        <v>44.56</v>
      </c>
      <c r="C2688" s="0" t="s">
        <v>203</v>
      </c>
      <c r="D2688" s="0" t="s">
        <v>22783</v>
      </c>
      <c r="E2688" s="0" t="n">
        <v>29.61</v>
      </c>
    </row>
    <row r="2689" customFormat="false" ht="26.5" hidden="false" customHeight="false" outlineLevel="0" collapsed="false">
      <c r="A2689" s="0" t="s">
        <v>22784</v>
      </c>
      <c r="B2689" s="0" t="n">
        <v>75.23</v>
      </c>
      <c r="C2689" s="0" t="s">
        <v>203</v>
      </c>
      <c r="D2689" s="298" t="s">
        <v>22785</v>
      </c>
      <c r="E2689" s="0" t="n">
        <v>49.99</v>
      </c>
    </row>
    <row r="2690" customFormat="false" ht="15.8" hidden="false" customHeight="false" outlineLevel="0" collapsed="false">
      <c r="A2690" s="0" t="s">
        <v>22786</v>
      </c>
      <c r="B2690" s="0" t="n">
        <v>94.13</v>
      </c>
      <c r="C2690" s="0" t="s">
        <v>203</v>
      </c>
      <c r="D2690" s="0" t="s">
        <v>22787</v>
      </c>
      <c r="E2690" s="0" t="n">
        <v>62.55</v>
      </c>
    </row>
    <row r="2691" customFormat="false" ht="15.8" hidden="false" customHeight="false" outlineLevel="0" collapsed="false">
      <c r="A2691" s="0" t="s">
        <v>22788</v>
      </c>
      <c r="B2691" s="0" t="n">
        <v>176.93</v>
      </c>
      <c r="C2691" s="0" t="s">
        <v>203</v>
      </c>
      <c r="D2691" s="0" t="s">
        <v>22789</v>
      </c>
      <c r="E2691" s="0" t="n">
        <v>117.57</v>
      </c>
    </row>
    <row r="2692" customFormat="false" ht="15.8" hidden="false" customHeight="false" outlineLevel="0" collapsed="false">
      <c r="A2692" s="0" t="s">
        <v>22790</v>
      </c>
      <c r="B2692" s="0" t="n">
        <v>301.33</v>
      </c>
      <c r="C2692" s="0" t="s">
        <v>203</v>
      </c>
      <c r="D2692" s="0" t="s">
        <v>22791</v>
      </c>
      <c r="E2692" s="0" t="n">
        <v>200.23</v>
      </c>
    </row>
    <row r="2693" customFormat="false" ht="15.8" hidden="false" customHeight="false" outlineLevel="0" collapsed="false">
      <c r="A2693" s="0" t="s">
        <v>22792</v>
      </c>
      <c r="B2693" s="0" t="n">
        <v>35.92</v>
      </c>
      <c r="C2693" s="0" t="s">
        <v>203</v>
      </c>
      <c r="D2693" s="0" t="s">
        <v>22793</v>
      </c>
      <c r="E2693" s="0" t="n">
        <v>23.87</v>
      </c>
    </row>
    <row r="2694" customFormat="false" ht="15.8" hidden="false" customHeight="false" outlineLevel="0" collapsed="false">
      <c r="A2694" s="0" t="s">
        <v>22794</v>
      </c>
      <c r="B2694" s="0" t="n">
        <v>36.96</v>
      </c>
      <c r="C2694" s="0" t="s">
        <v>203</v>
      </c>
      <c r="D2694" s="0" t="s">
        <v>22795</v>
      </c>
      <c r="E2694" s="0" t="n">
        <v>24.56</v>
      </c>
    </row>
    <row r="2695" customFormat="false" ht="15.8" hidden="false" customHeight="false" outlineLevel="0" collapsed="false">
      <c r="A2695" s="0" t="s">
        <v>22796</v>
      </c>
      <c r="B2695" s="0" t="n">
        <v>32.85</v>
      </c>
      <c r="C2695" s="0" t="s">
        <v>203</v>
      </c>
      <c r="D2695" s="0" t="s">
        <v>22797</v>
      </c>
      <c r="E2695" s="0" t="n">
        <v>21.83</v>
      </c>
    </row>
    <row r="2696" customFormat="false" ht="15.8" hidden="false" customHeight="false" outlineLevel="0" collapsed="false">
      <c r="A2696" s="0" t="s">
        <v>22798</v>
      </c>
      <c r="B2696" s="0" t="n">
        <v>44.75</v>
      </c>
      <c r="C2696" s="0" t="s">
        <v>203</v>
      </c>
      <c r="D2696" s="0" t="s">
        <v>22799</v>
      </c>
      <c r="E2696" s="0" t="n">
        <v>29.74</v>
      </c>
    </row>
    <row r="2697" customFormat="false" ht="26.5" hidden="false" customHeight="false" outlineLevel="0" collapsed="false">
      <c r="A2697" s="0" t="s">
        <v>22800</v>
      </c>
      <c r="B2697" s="0" t="n">
        <v>60.39</v>
      </c>
      <c r="C2697" s="0" t="s">
        <v>203</v>
      </c>
      <c r="D2697" s="298" t="s">
        <v>22801</v>
      </c>
      <c r="E2697" s="0" t="n">
        <v>40.13</v>
      </c>
    </row>
    <row r="2698" customFormat="false" ht="26.5" hidden="false" customHeight="false" outlineLevel="0" collapsed="false">
      <c r="A2698" s="0" t="s">
        <v>22802</v>
      </c>
      <c r="B2698" s="0" t="n">
        <v>79</v>
      </c>
      <c r="C2698" s="0" t="s">
        <v>203</v>
      </c>
      <c r="D2698" s="298" t="s">
        <v>22803</v>
      </c>
      <c r="E2698" s="0" t="n">
        <v>52.5</v>
      </c>
    </row>
    <row r="2699" customFormat="false" ht="15.8" hidden="false" customHeight="false" outlineLevel="0" collapsed="false">
      <c r="A2699" s="0" t="s">
        <v>22804</v>
      </c>
      <c r="B2699" s="0" t="n">
        <v>102.65</v>
      </c>
      <c r="C2699" s="0" t="s">
        <v>203</v>
      </c>
      <c r="D2699" s="0" t="s">
        <v>22805</v>
      </c>
      <c r="E2699" s="0" t="n">
        <v>68.21</v>
      </c>
    </row>
    <row r="2700" customFormat="false" ht="15.8" hidden="false" customHeight="false" outlineLevel="0" collapsed="false">
      <c r="A2700" s="0" t="s">
        <v>22806</v>
      </c>
      <c r="B2700" s="0" t="n">
        <v>176.85</v>
      </c>
      <c r="C2700" s="0" t="s">
        <v>203</v>
      </c>
      <c r="D2700" s="0" t="s">
        <v>22807</v>
      </c>
      <c r="E2700" s="0" t="n">
        <v>117.52</v>
      </c>
    </row>
    <row r="2701" customFormat="false" ht="15.8" hidden="false" customHeight="false" outlineLevel="0" collapsed="false">
      <c r="A2701" s="0" t="s">
        <v>22808</v>
      </c>
      <c r="B2701" s="0" t="n">
        <v>320.91</v>
      </c>
      <c r="C2701" s="0" t="s">
        <v>203</v>
      </c>
      <c r="D2701" s="0" t="s">
        <v>22809</v>
      </c>
      <c r="E2701" s="0" t="n">
        <v>213.24</v>
      </c>
    </row>
    <row r="2702" customFormat="false" ht="15.8" hidden="false" customHeight="false" outlineLevel="0" collapsed="false">
      <c r="A2702" s="0" t="s">
        <v>22810</v>
      </c>
      <c r="B2702" s="0" t="n">
        <v>36.96</v>
      </c>
      <c r="C2702" s="0" t="s">
        <v>203</v>
      </c>
      <c r="D2702" s="0" t="s">
        <v>22811</v>
      </c>
      <c r="E2702" s="0" t="n">
        <v>24.56</v>
      </c>
    </row>
    <row r="2703" customFormat="false" ht="15.8" hidden="false" customHeight="false" outlineLevel="0" collapsed="false">
      <c r="A2703" s="0" t="s">
        <v>22812</v>
      </c>
      <c r="B2703" s="0" t="n">
        <v>32.67</v>
      </c>
      <c r="C2703" s="0" t="s">
        <v>203</v>
      </c>
      <c r="D2703" s="0" t="s">
        <v>22813</v>
      </c>
      <c r="E2703" s="0" t="n">
        <v>21.71</v>
      </c>
    </row>
    <row r="2704" customFormat="false" ht="15.8" hidden="false" customHeight="false" outlineLevel="0" collapsed="false">
      <c r="A2704" s="0" t="s">
        <v>22814</v>
      </c>
      <c r="B2704" s="0" t="n">
        <v>42.45</v>
      </c>
      <c r="C2704" s="0" t="s">
        <v>203</v>
      </c>
      <c r="D2704" s="0" t="s">
        <v>22815</v>
      </c>
      <c r="E2704" s="0" t="n">
        <v>28.21</v>
      </c>
    </row>
    <row r="2705" customFormat="false" ht="15.8" hidden="false" customHeight="false" outlineLevel="0" collapsed="false">
      <c r="A2705" s="0" t="s">
        <v>22816</v>
      </c>
      <c r="B2705" s="0" t="n">
        <v>42.51</v>
      </c>
      <c r="C2705" s="0" t="s">
        <v>203</v>
      </c>
      <c r="D2705" s="0" t="s">
        <v>22817</v>
      </c>
      <c r="E2705" s="0" t="n">
        <v>28.25</v>
      </c>
    </row>
    <row r="2706" customFormat="false" ht="15.8" hidden="false" customHeight="false" outlineLevel="0" collapsed="false">
      <c r="A2706" s="0" t="s">
        <v>22818</v>
      </c>
      <c r="B2706" s="0" t="n">
        <v>37.83</v>
      </c>
      <c r="C2706" s="0" t="s">
        <v>203</v>
      </c>
      <c r="D2706" s="0" t="s">
        <v>22819</v>
      </c>
      <c r="E2706" s="0" t="n">
        <v>25.14</v>
      </c>
    </row>
    <row r="2707" customFormat="false" ht="15.8" hidden="false" customHeight="false" outlineLevel="0" collapsed="false">
      <c r="A2707" s="0" t="s">
        <v>22820</v>
      </c>
      <c r="B2707" s="0" t="n">
        <v>53.24</v>
      </c>
      <c r="C2707" s="0" t="s">
        <v>203</v>
      </c>
      <c r="D2707" s="0" t="s">
        <v>22821</v>
      </c>
      <c r="E2707" s="0" t="n">
        <v>35.38</v>
      </c>
    </row>
    <row r="2708" customFormat="false" ht="15.8" hidden="false" customHeight="false" outlineLevel="0" collapsed="false">
      <c r="A2708" s="0" t="s">
        <v>22822</v>
      </c>
      <c r="B2708" s="0" t="n">
        <v>69.63</v>
      </c>
      <c r="C2708" s="0" t="s">
        <v>203</v>
      </c>
      <c r="D2708" s="0" t="s">
        <v>22823</v>
      </c>
      <c r="E2708" s="0" t="n">
        <v>46.27</v>
      </c>
    </row>
    <row r="2709" customFormat="false" ht="15.8" hidden="false" customHeight="false" outlineLevel="0" collapsed="false">
      <c r="A2709" s="0" t="s">
        <v>22824</v>
      </c>
      <c r="B2709" s="0" t="n">
        <v>88.05</v>
      </c>
      <c r="C2709" s="0" t="s">
        <v>203</v>
      </c>
      <c r="D2709" s="0" t="s">
        <v>22825</v>
      </c>
      <c r="E2709" s="0" t="n">
        <v>58.51</v>
      </c>
    </row>
    <row r="2710" customFormat="false" ht="15.8" hidden="false" customHeight="false" outlineLevel="0" collapsed="false">
      <c r="A2710" s="0" t="s">
        <v>22826</v>
      </c>
      <c r="B2710" s="0" t="n">
        <v>112.64</v>
      </c>
      <c r="C2710" s="0" t="s">
        <v>203</v>
      </c>
      <c r="D2710" s="0" t="s">
        <v>22827</v>
      </c>
      <c r="E2710" s="0" t="n">
        <v>74.85</v>
      </c>
    </row>
    <row r="2711" customFormat="false" ht="15.8" hidden="false" customHeight="false" outlineLevel="0" collapsed="false">
      <c r="A2711" s="0" t="s">
        <v>22828</v>
      </c>
      <c r="B2711" s="0" t="n">
        <v>196.25</v>
      </c>
      <c r="C2711" s="0" t="s">
        <v>203</v>
      </c>
      <c r="D2711" s="0" t="s">
        <v>22829</v>
      </c>
      <c r="E2711" s="0" t="n">
        <v>130.41</v>
      </c>
    </row>
    <row r="2712" customFormat="false" ht="15.8" hidden="false" customHeight="false" outlineLevel="0" collapsed="false">
      <c r="A2712" s="0" t="s">
        <v>22830</v>
      </c>
      <c r="B2712" s="0" t="n">
        <v>335.34</v>
      </c>
      <c r="C2712" s="0" t="s">
        <v>203</v>
      </c>
      <c r="D2712" s="0" t="s">
        <v>22831</v>
      </c>
      <c r="E2712" s="0" t="n">
        <v>222.83</v>
      </c>
    </row>
    <row r="2713" customFormat="false" ht="15.8" hidden="false" customHeight="false" outlineLevel="0" collapsed="false">
      <c r="A2713" s="0" t="s">
        <v>22832</v>
      </c>
      <c r="B2713" s="0" t="n">
        <v>46.92</v>
      </c>
      <c r="C2713" s="0" t="s">
        <v>203</v>
      </c>
      <c r="D2713" s="0" t="s">
        <v>22833</v>
      </c>
      <c r="E2713" s="0" t="n">
        <v>31.18</v>
      </c>
    </row>
    <row r="2714" customFormat="false" ht="15.8" hidden="false" customHeight="false" outlineLevel="0" collapsed="false">
      <c r="A2714" s="0" t="s">
        <v>22834</v>
      </c>
      <c r="B2714" s="0" t="n">
        <v>47.96</v>
      </c>
      <c r="C2714" s="0" t="s">
        <v>203</v>
      </c>
      <c r="D2714" s="0" t="s">
        <v>22835</v>
      </c>
      <c r="E2714" s="0" t="n">
        <v>31.87</v>
      </c>
    </row>
    <row r="2715" customFormat="false" ht="15.8" hidden="false" customHeight="false" outlineLevel="0" collapsed="false">
      <c r="A2715" s="0" t="s">
        <v>22836</v>
      </c>
      <c r="B2715" s="0" t="n">
        <v>60.1</v>
      </c>
      <c r="C2715" s="0" t="s">
        <v>203</v>
      </c>
      <c r="D2715" s="0" t="s">
        <v>22837</v>
      </c>
      <c r="E2715" s="0" t="n">
        <v>39.94</v>
      </c>
    </row>
    <row r="2716" customFormat="false" ht="26.5" hidden="false" customHeight="false" outlineLevel="0" collapsed="false">
      <c r="A2716" s="0" t="s">
        <v>22838</v>
      </c>
      <c r="B2716" s="0" t="n">
        <v>79.24</v>
      </c>
      <c r="C2716" s="0" t="s">
        <v>203</v>
      </c>
      <c r="D2716" s="298" t="s">
        <v>22839</v>
      </c>
      <c r="E2716" s="0" t="n">
        <v>52.66</v>
      </c>
    </row>
    <row r="2717" customFormat="false" ht="26.5" hidden="false" customHeight="false" outlineLevel="0" collapsed="false">
      <c r="A2717" s="0" t="s">
        <v>22840</v>
      </c>
      <c r="B2717" s="0" t="n">
        <v>93.32</v>
      </c>
      <c r="C2717" s="0" t="s">
        <v>203</v>
      </c>
      <c r="D2717" s="298" t="s">
        <v>22841</v>
      </c>
      <c r="E2717" s="0" t="n">
        <v>62.01</v>
      </c>
    </row>
    <row r="2718" customFormat="false" ht="15.8" hidden="false" customHeight="false" outlineLevel="0" collapsed="false">
      <c r="A2718" s="0" t="s">
        <v>22842</v>
      </c>
      <c r="B2718" s="0" t="n">
        <v>367.39</v>
      </c>
      <c r="C2718" s="0" t="s">
        <v>203</v>
      </c>
      <c r="D2718" s="0" t="s">
        <v>22843</v>
      </c>
      <c r="E2718" s="0" t="n">
        <v>244.13</v>
      </c>
    </row>
    <row r="2719" customFormat="false" ht="15.8" hidden="false" customHeight="false" outlineLevel="0" collapsed="false">
      <c r="A2719" s="0" t="s">
        <v>22844</v>
      </c>
      <c r="B2719" s="0" t="n">
        <v>119.32</v>
      </c>
      <c r="C2719" s="0" t="s">
        <v>203</v>
      </c>
      <c r="D2719" s="0" t="s">
        <v>22845</v>
      </c>
      <c r="E2719" s="0" t="n">
        <v>79.29</v>
      </c>
    </row>
    <row r="2720" customFormat="false" ht="15.8" hidden="false" customHeight="false" outlineLevel="0" collapsed="false">
      <c r="A2720" s="0" t="s">
        <v>22846</v>
      </c>
      <c r="B2720" s="0" t="n">
        <v>196.82</v>
      </c>
      <c r="C2720" s="0" t="s">
        <v>203</v>
      </c>
      <c r="D2720" s="0" t="s">
        <v>22847</v>
      </c>
      <c r="E2720" s="0" t="n">
        <v>130.79</v>
      </c>
    </row>
    <row r="2721" customFormat="false" ht="15.8" hidden="false" customHeight="false" outlineLevel="0" collapsed="false">
      <c r="A2721" s="0" t="s">
        <v>22848</v>
      </c>
      <c r="B2721" s="0" t="n">
        <v>37.83</v>
      </c>
      <c r="C2721" s="0" t="s">
        <v>203</v>
      </c>
      <c r="D2721" s="0" t="s">
        <v>22849</v>
      </c>
      <c r="E2721" s="0" t="n">
        <v>25.14</v>
      </c>
    </row>
    <row r="2722" customFormat="false" ht="15.8" hidden="false" customHeight="false" outlineLevel="0" collapsed="false">
      <c r="A2722" s="0" t="s">
        <v>22850</v>
      </c>
      <c r="B2722" s="0" t="n">
        <v>196.25</v>
      </c>
      <c r="C2722" s="0" t="s">
        <v>203</v>
      </c>
      <c r="D2722" s="0" t="s">
        <v>22851</v>
      </c>
      <c r="E2722" s="0" t="n">
        <v>130.41</v>
      </c>
    </row>
    <row r="2723" customFormat="false" ht="15.8" hidden="false" customHeight="false" outlineLevel="0" collapsed="false">
      <c r="A2723" s="0" t="s">
        <v>22852</v>
      </c>
      <c r="B2723" s="0" t="n">
        <v>12.14</v>
      </c>
      <c r="C2723" s="0" t="s">
        <v>203</v>
      </c>
      <c r="D2723" s="0" t="s">
        <v>22853</v>
      </c>
      <c r="E2723" s="0" t="n">
        <v>8.07</v>
      </c>
    </row>
    <row r="2724" customFormat="false" ht="15.8" hidden="false" customHeight="false" outlineLevel="0" collapsed="false">
      <c r="A2724" s="0" t="s">
        <v>22854</v>
      </c>
      <c r="B2724" s="0" t="n">
        <v>14.46</v>
      </c>
      <c r="C2724" s="0" t="s">
        <v>203</v>
      </c>
      <c r="D2724" s="0" t="s">
        <v>22855</v>
      </c>
      <c r="E2724" s="0" t="n">
        <v>9.61</v>
      </c>
    </row>
    <row r="2725" customFormat="false" ht="15.8" hidden="false" customHeight="false" outlineLevel="0" collapsed="false">
      <c r="A2725" s="0" t="s">
        <v>22856</v>
      </c>
      <c r="B2725" s="0" t="n">
        <v>14.79</v>
      </c>
      <c r="C2725" s="0" t="s">
        <v>203</v>
      </c>
      <c r="D2725" s="0" t="s">
        <v>22857</v>
      </c>
      <c r="E2725" s="0" t="n">
        <v>9.83</v>
      </c>
    </row>
    <row r="2726" customFormat="false" ht="15.8" hidden="false" customHeight="false" outlineLevel="0" collapsed="false">
      <c r="A2726" s="0" t="s">
        <v>22858</v>
      </c>
      <c r="B2726" s="0" t="n">
        <v>15.16</v>
      </c>
      <c r="C2726" s="0" t="s">
        <v>203</v>
      </c>
      <c r="D2726" s="0" t="s">
        <v>22859</v>
      </c>
      <c r="E2726" s="0" t="n">
        <v>10.08</v>
      </c>
    </row>
    <row r="2727" customFormat="false" ht="15.8" hidden="false" customHeight="false" outlineLevel="0" collapsed="false">
      <c r="A2727" s="0" t="s">
        <v>22860</v>
      </c>
      <c r="B2727" s="0" t="n">
        <v>15.22</v>
      </c>
      <c r="C2727" s="0" t="s">
        <v>203</v>
      </c>
      <c r="D2727" s="0" t="s">
        <v>22861</v>
      </c>
      <c r="E2727" s="0" t="n">
        <v>10.12</v>
      </c>
    </row>
    <row r="2728" customFormat="false" ht="15.8" hidden="false" customHeight="false" outlineLevel="0" collapsed="false">
      <c r="A2728" s="0" t="s">
        <v>22862</v>
      </c>
      <c r="B2728" s="0" t="n">
        <v>17.12</v>
      </c>
      <c r="C2728" s="0" t="s">
        <v>203</v>
      </c>
      <c r="D2728" s="0" t="s">
        <v>22863</v>
      </c>
      <c r="E2728" s="0" t="n">
        <v>11.38</v>
      </c>
    </row>
    <row r="2729" customFormat="false" ht="15.8" hidden="false" customHeight="false" outlineLevel="0" collapsed="false">
      <c r="A2729" s="0" t="s">
        <v>22864</v>
      </c>
      <c r="B2729" s="0" t="n">
        <v>17.2</v>
      </c>
      <c r="C2729" s="0" t="s">
        <v>203</v>
      </c>
      <c r="D2729" s="0" t="s">
        <v>22865</v>
      </c>
      <c r="E2729" s="0" t="n">
        <v>11.43</v>
      </c>
    </row>
    <row r="2730" customFormat="false" ht="15.8" hidden="false" customHeight="false" outlineLevel="0" collapsed="false">
      <c r="A2730" s="0" t="s">
        <v>22866</v>
      </c>
      <c r="B2730" s="0" t="n">
        <v>14.04</v>
      </c>
      <c r="C2730" s="0" t="s">
        <v>203</v>
      </c>
      <c r="D2730" s="0" t="s">
        <v>22867</v>
      </c>
      <c r="E2730" s="0" t="n">
        <v>9.33</v>
      </c>
    </row>
    <row r="2731" customFormat="false" ht="15.8" hidden="false" customHeight="false" outlineLevel="0" collapsed="false">
      <c r="A2731" s="0" t="s">
        <v>22868</v>
      </c>
      <c r="B2731" s="0" t="n">
        <v>13.4</v>
      </c>
      <c r="C2731" s="0" t="s">
        <v>203</v>
      </c>
      <c r="D2731" s="0" t="s">
        <v>22869</v>
      </c>
      <c r="E2731" s="0" t="n">
        <v>8.91</v>
      </c>
    </row>
    <row r="2732" customFormat="false" ht="15.8" hidden="false" customHeight="false" outlineLevel="0" collapsed="false">
      <c r="A2732" s="0" t="s">
        <v>22870</v>
      </c>
      <c r="B2732" s="0" t="n">
        <v>17.84</v>
      </c>
      <c r="C2732" s="0" t="s">
        <v>203</v>
      </c>
      <c r="D2732" s="0" t="s">
        <v>22871</v>
      </c>
      <c r="E2732" s="0" t="n">
        <v>11.86</v>
      </c>
    </row>
    <row r="2733" customFormat="false" ht="15.8" hidden="false" customHeight="false" outlineLevel="0" collapsed="false">
      <c r="A2733" s="0" t="s">
        <v>22872</v>
      </c>
      <c r="B2733" s="0" t="n">
        <v>18.17</v>
      </c>
      <c r="C2733" s="0" t="s">
        <v>203</v>
      </c>
      <c r="D2733" s="0" t="s">
        <v>22873</v>
      </c>
      <c r="E2733" s="0" t="n">
        <v>12.08</v>
      </c>
    </row>
    <row r="2734" customFormat="false" ht="15.8" hidden="false" customHeight="false" outlineLevel="0" collapsed="false">
      <c r="A2734" s="0" t="s">
        <v>22874</v>
      </c>
      <c r="B2734" s="0" t="n">
        <v>28.89</v>
      </c>
      <c r="C2734" s="0" t="s">
        <v>203</v>
      </c>
      <c r="D2734" s="0" t="s">
        <v>22875</v>
      </c>
      <c r="E2734" s="0" t="n">
        <v>19.2</v>
      </c>
    </row>
    <row r="2735" customFormat="false" ht="15.8" hidden="false" customHeight="false" outlineLevel="0" collapsed="false">
      <c r="A2735" s="0" t="s">
        <v>22876</v>
      </c>
      <c r="B2735" s="0" t="n">
        <v>14.11</v>
      </c>
      <c r="C2735" s="0" t="s">
        <v>203</v>
      </c>
      <c r="D2735" s="0" t="s">
        <v>22877</v>
      </c>
      <c r="E2735" s="0" t="n">
        <v>9.38</v>
      </c>
    </row>
    <row r="2736" customFormat="false" ht="15.8" hidden="false" customHeight="false" outlineLevel="0" collapsed="false">
      <c r="A2736" s="0" t="s">
        <v>22878</v>
      </c>
      <c r="B2736" s="0" t="n">
        <v>11.55</v>
      </c>
      <c r="C2736" s="0" t="s">
        <v>203</v>
      </c>
      <c r="D2736" s="0" t="s">
        <v>22879</v>
      </c>
      <c r="E2736" s="0" t="n">
        <v>7.68</v>
      </c>
    </row>
    <row r="2737" customFormat="false" ht="15.8" hidden="false" customHeight="false" outlineLevel="0" collapsed="false">
      <c r="A2737" s="0" t="s">
        <v>22880</v>
      </c>
      <c r="B2737" s="0" t="n">
        <v>38.85</v>
      </c>
      <c r="C2737" s="0" t="s">
        <v>203</v>
      </c>
      <c r="D2737" s="0" t="s">
        <v>22881</v>
      </c>
      <c r="E2737" s="0" t="n">
        <v>25.82</v>
      </c>
    </row>
    <row r="2738" customFormat="false" ht="26.5" hidden="false" customHeight="false" outlineLevel="0" collapsed="false">
      <c r="A2738" s="0" t="s">
        <v>22882</v>
      </c>
      <c r="B2738" s="0" t="n">
        <v>53.19</v>
      </c>
      <c r="C2738" s="0" t="s">
        <v>203</v>
      </c>
      <c r="D2738" s="298" t="s">
        <v>22883</v>
      </c>
      <c r="E2738" s="0" t="n">
        <v>35.35</v>
      </c>
    </row>
    <row r="2739" customFormat="false" ht="15.8" hidden="false" customHeight="false" outlineLevel="0" collapsed="false">
      <c r="A2739" s="0" t="s">
        <v>22884</v>
      </c>
      <c r="B2739" s="0" t="n">
        <v>14.08</v>
      </c>
      <c r="C2739" s="0" t="s">
        <v>203</v>
      </c>
      <c r="D2739" s="0" t="s">
        <v>22885</v>
      </c>
      <c r="E2739" s="0" t="n">
        <v>9.36</v>
      </c>
    </row>
    <row r="2740" customFormat="false" ht="15.8" hidden="false" customHeight="false" outlineLevel="0" collapsed="false">
      <c r="A2740" s="0" t="s">
        <v>22886</v>
      </c>
      <c r="B2740" s="0" t="n">
        <v>25.17</v>
      </c>
      <c r="C2740" s="0" t="s">
        <v>203</v>
      </c>
      <c r="D2740" s="0" t="s">
        <v>22887</v>
      </c>
      <c r="E2740" s="0" t="n">
        <v>16.73</v>
      </c>
    </row>
    <row r="2741" customFormat="false" ht="15.8" hidden="false" customHeight="false" outlineLevel="0" collapsed="false">
      <c r="A2741" s="0" t="s">
        <v>22888</v>
      </c>
      <c r="B2741" s="0" t="n">
        <v>26.35</v>
      </c>
      <c r="C2741" s="0" t="s">
        <v>203</v>
      </c>
      <c r="D2741" s="0" t="s">
        <v>22889</v>
      </c>
      <c r="E2741" s="0" t="n">
        <v>17.51</v>
      </c>
    </row>
    <row r="2742" customFormat="false" ht="15.8" hidden="false" customHeight="false" outlineLevel="0" collapsed="false">
      <c r="A2742" s="0" t="s">
        <v>22890</v>
      </c>
      <c r="B2742" s="0" t="n">
        <v>34.77</v>
      </c>
      <c r="C2742" s="0" t="s">
        <v>203</v>
      </c>
      <c r="D2742" s="0" t="s">
        <v>22891</v>
      </c>
      <c r="E2742" s="0" t="n">
        <v>23.11</v>
      </c>
    </row>
    <row r="2743" customFormat="false" ht="15.8" hidden="false" customHeight="false" outlineLevel="0" collapsed="false">
      <c r="A2743" s="0" t="s">
        <v>22892</v>
      </c>
      <c r="B2743" s="0" t="n">
        <v>28.42</v>
      </c>
      <c r="C2743" s="0" t="s">
        <v>203</v>
      </c>
      <c r="D2743" s="0" t="s">
        <v>22893</v>
      </c>
      <c r="E2743" s="0" t="n">
        <v>18.89</v>
      </c>
    </row>
    <row r="2744" customFormat="false" ht="15.8" hidden="false" customHeight="false" outlineLevel="0" collapsed="false">
      <c r="A2744" s="0" t="s">
        <v>22894</v>
      </c>
      <c r="B2744" s="0" t="n">
        <v>44.99</v>
      </c>
      <c r="C2744" s="0" t="s">
        <v>203</v>
      </c>
      <c r="D2744" s="0" t="s">
        <v>22895</v>
      </c>
      <c r="E2744" s="0" t="n">
        <v>29.9</v>
      </c>
    </row>
    <row r="2745" customFormat="false" ht="15.8" hidden="false" customHeight="false" outlineLevel="0" collapsed="false">
      <c r="A2745" s="0" t="s">
        <v>22896</v>
      </c>
      <c r="B2745" s="0" t="n">
        <v>47.58</v>
      </c>
      <c r="C2745" s="0" t="s">
        <v>203</v>
      </c>
      <c r="D2745" s="0" t="s">
        <v>22897</v>
      </c>
      <c r="E2745" s="0" t="n">
        <v>31.62</v>
      </c>
    </row>
    <row r="2746" customFormat="false" ht="15.8" hidden="false" customHeight="false" outlineLevel="0" collapsed="false">
      <c r="A2746" s="0" t="s">
        <v>22898</v>
      </c>
      <c r="B2746" s="0" t="n">
        <v>13.77</v>
      </c>
      <c r="C2746" s="0" t="s">
        <v>203</v>
      </c>
      <c r="D2746" s="0" t="s">
        <v>22899</v>
      </c>
      <c r="E2746" s="0" t="n">
        <v>9.15</v>
      </c>
    </row>
    <row r="2747" customFormat="false" ht="15.8" hidden="false" customHeight="false" outlineLevel="0" collapsed="false">
      <c r="A2747" s="0" t="s">
        <v>22900</v>
      </c>
      <c r="B2747" s="0" t="n">
        <v>9.31</v>
      </c>
      <c r="C2747" s="0" t="s">
        <v>203</v>
      </c>
      <c r="D2747" s="0" t="s">
        <v>22901</v>
      </c>
      <c r="E2747" s="0" t="n">
        <v>6.19</v>
      </c>
    </row>
    <row r="2748" customFormat="false" ht="15.8" hidden="false" customHeight="false" outlineLevel="0" collapsed="false">
      <c r="A2748" s="0" t="s">
        <v>22902</v>
      </c>
      <c r="B2748" s="0" t="n">
        <v>13.27</v>
      </c>
      <c r="C2748" s="0" t="s">
        <v>203</v>
      </c>
      <c r="D2748" s="0" t="s">
        <v>22903</v>
      </c>
      <c r="E2748" s="0" t="n">
        <v>8.82</v>
      </c>
    </row>
    <row r="2749" customFormat="false" ht="15.8" hidden="false" customHeight="false" outlineLevel="0" collapsed="false">
      <c r="A2749" s="0" t="s">
        <v>22904</v>
      </c>
      <c r="B2749" s="0" t="n">
        <v>8.14</v>
      </c>
      <c r="C2749" s="0" t="s">
        <v>203</v>
      </c>
      <c r="D2749" s="0" t="s">
        <v>22905</v>
      </c>
      <c r="E2749" s="0" t="n">
        <v>5.41</v>
      </c>
    </row>
    <row r="2750" customFormat="false" ht="15.8" hidden="false" customHeight="false" outlineLevel="0" collapsed="false">
      <c r="A2750" s="0" t="s">
        <v>22906</v>
      </c>
      <c r="B2750" s="0" t="n">
        <v>28.39</v>
      </c>
      <c r="C2750" s="0" t="s">
        <v>166</v>
      </c>
      <c r="D2750" s="0" t="s">
        <v>22907</v>
      </c>
      <c r="E2750" s="0" t="n">
        <v>18.87</v>
      </c>
    </row>
    <row r="2751" customFormat="false" ht="26.5" hidden="false" customHeight="false" outlineLevel="0" collapsed="false">
      <c r="A2751" s="0" t="s">
        <v>22908</v>
      </c>
      <c r="B2751" s="0" t="n">
        <v>33.6</v>
      </c>
      <c r="C2751" s="0" t="s">
        <v>166</v>
      </c>
      <c r="D2751" s="298" t="s">
        <v>22909</v>
      </c>
      <c r="E2751" s="0" t="n">
        <v>22.33</v>
      </c>
    </row>
    <row r="2752" customFormat="false" ht="26.5" hidden="false" customHeight="false" outlineLevel="0" collapsed="false">
      <c r="A2752" s="0" t="s">
        <v>22910</v>
      </c>
      <c r="B2752" s="0" t="n">
        <v>33.6</v>
      </c>
      <c r="C2752" s="0" t="s">
        <v>166</v>
      </c>
      <c r="D2752" s="298" t="s">
        <v>22911</v>
      </c>
      <c r="E2752" s="0" t="n">
        <v>22.33</v>
      </c>
    </row>
    <row r="2753" customFormat="false" ht="26.5" hidden="false" customHeight="false" outlineLevel="0" collapsed="false">
      <c r="A2753" s="0" t="s">
        <v>22912</v>
      </c>
      <c r="B2753" s="0" t="n">
        <v>36.78</v>
      </c>
      <c r="C2753" s="0" t="s">
        <v>166</v>
      </c>
      <c r="D2753" s="298" t="s">
        <v>22913</v>
      </c>
      <c r="E2753" s="0" t="n">
        <v>24.44</v>
      </c>
    </row>
    <row r="2754" customFormat="false" ht="26.5" hidden="false" customHeight="false" outlineLevel="0" collapsed="false">
      <c r="A2754" s="0" t="s">
        <v>22914</v>
      </c>
      <c r="B2754" s="0" t="n">
        <v>46.93</v>
      </c>
      <c r="C2754" s="0" t="s">
        <v>166</v>
      </c>
      <c r="D2754" s="298" t="s">
        <v>22915</v>
      </c>
      <c r="E2754" s="0" t="n">
        <v>31.19</v>
      </c>
    </row>
    <row r="2755" customFormat="false" ht="15.8" hidden="false" customHeight="false" outlineLevel="0" collapsed="false">
      <c r="A2755" s="0" t="s">
        <v>22916</v>
      </c>
      <c r="B2755" s="0" t="n">
        <v>64.12</v>
      </c>
      <c r="C2755" s="0" t="s">
        <v>166</v>
      </c>
      <c r="D2755" s="0" t="s">
        <v>22917</v>
      </c>
      <c r="E2755" s="0" t="n">
        <v>42.61</v>
      </c>
    </row>
    <row r="2756" customFormat="false" ht="15.8" hidden="false" customHeight="false" outlineLevel="0" collapsed="false">
      <c r="A2756" s="0" t="s">
        <v>22918</v>
      </c>
      <c r="B2756" s="0" t="n">
        <v>94.04</v>
      </c>
      <c r="C2756" s="0" t="s">
        <v>166</v>
      </c>
      <c r="D2756" s="0" t="s">
        <v>22919</v>
      </c>
      <c r="E2756" s="0" t="n">
        <v>62.49</v>
      </c>
    </row>
    <row r="2757" customFormat="false" ht="26.5" hidden="false" customHeight="false" outlineLevel="0" collapsed="false">
      <c r="A2757" s="0" t="s">
        <v>22920</v>
      </c>
      <c r="B2757" s="0" t="n">
        <v>35.74</v>
      </c>
      <c r="C2757" s="0" t="s">
        <v>166</v>
      </c>
      <c r="D2757" s="298" t="s">
        <v>22921</v>
      </c>
      <c r="E2757" s="0" t="n">
        <v>23.75</v>
      </c>
    </row>
    <row r="2758" customFormat="false" ht="26.5" hidden="false" customHeight="false" outlineLevel="0" collapsed="false">
      <c r="A2758" s="0" t="s">
        <v>22922</v>
      </c>
      <c r="B2758" s="0" t="n">
        <v>36.73</v>
      </c>
      <c r="C2758" s="0" t="s">
        <v>166</v>
      </c>
      <c r="D2758" s="298" t="s">
        <v>22923</v>
      </c>
      <c r="E2758" s="0" t="n">
        <v>24.41</v>
      </c>
    </row>
    <row r="2759" customFormat="false" ht="15.8" hidden="false" customHeight="false" outlineLevel="0" collapsed="false">
      <c r="A2759" s="0" t="s">
        <v>22924</v>
      </c>
      <c r="B2759" s="0" t="n">
        <v>104.75</v>
      </c>
      <c r="C2759" s="0" t="s">
        <v>166</v>
      </c>
      <c r="D2759" s="0" t="s">
        <v>22925</v>
      </c>
      <c r="E2759" s="0" t="n">
        <v>69.61</v>
      </c>
    </row>
    <row r="2760" customFormat="false" ht="15.8" hidden="false" customHeight="false" outlineLevel="0" collapsed="false">
      <c r="A2760" s="0" t="s">
        <v>22926</v>
      </c>
      <c r="B2760" s="0" t="n">
        <v>164.59</v>
      </c>
      <c r="C2760" s="0" t="s">
        <v>166</v>
      </c>
      <c r="D2760" s="0" t="s">
        <v>22927</v>
      </c>
      <c r="E2760" s="0" t="n">
        <v>109.37</v>
      </c>
    </row>
    <row r="2761" customFormat="false" ht="15.8" hidden="false" customHeight="false" outlineLevel="0" collapsed="false">
      <c r="A2761" s="0" t="s">
        <v>22928</v>
      </c>
      <c r="B2761" s="0" t="n">
        <v>32.43</v>
      </c>
      <c r="C2761" s="0" t="s">
        <v>203</v>
      </c>
      <c r="D2761" s="0" t="s">
        <v>22929</v>
      </c>
      <c r="E2761" s="0" t="n">
        <v>21.55</v>
      </c>
    </row>
    <row r="2762" customFormat="false" ht="26.5" hidden="false" customHeight="false" outlineLevel="0" collapsed="false">
      <c r="A2762" s="0" t="s">
        <v>22930</v>
      </c>
      <c r="B2762" s="0" t="n">
        <v>29.33</v>
      </c>
      <c r="C2762" s="0" t="s">
        <v>203</v>
      </c>
      <c r="D2762" s="298" t="s">
        <v>22931</v>
      </c>
      <c r="E2762" s="0" t="n">
        <v>19.49</v>
      </c>
    </row>
    <row r="2763" customFormat="false" ht="26.5" hidden="false" customHeight="false" outlineLevel="0" collapsed="false">
      <c r="A2763" s="0" t="s">
        <v>22932</v>
      </c>
      <c r="B2763" s="0" t="n">
        <v>36.28</v>
      </c>
      <c r="C2763" s="0" t="s">
        <v>203</v>
      </c>
      <c r="D2763" s="298" t="s">
        <v>22933</v>
      </c>
      <c r="E2763" s="0" t="n">
        <v>24.11</v>
      </c>
    </row>
    <row r="2764" customFormat="false" ht="26.5" hidden="false" customHeight="false" outlineLevel="0" collapsed="false">
      <c r="A2764" s="0" t="s">
        <v>22934</v>
      </c>
      <c r="B2764" s="0" t="n">
        <v>52.32</v>
      </c>
      <c r="C2764" s="0" t="s">
        <v>203</v>
      </c>
      <c r="D2764" s="298" t="s">
        <v>22935</v>
      </c>
      <c r="E2764" s="0" t="n">
        <v>34.77</v>
      </c>
    </row>
    <row r="2765" customFormat="false" ht="26.5" hidden="false" customHeight="false" outlineLevel="0" collapsed="false">
      <c r="A2765" s="0" t="s">
        <v>22936</v>
      </c>
      <c r="B2765" s="0" t="n">
        <v>23.23</v>
      </c>
      <c r="C2765" s="0" t="s">
        <v>203</v>
      </c>
      <c r="D2765" s="298" t="s">
        <v>22937</v>
      </c>
      <c r="E2765" s="0" t="n">
        <v>15.44</v>
      </c>
    </row>
    <row r="2766" customFormat="false" ht="15.8" hidden="false" customHeight="false" outlineLevel="0" collapsed="false">
      <c r="A2766" s="0" t="s">
        <v>22938</v>
      </c>
      <c r="B2766" s="0" t="n">
        <v>67.37</v>
      </c>
      <c r="C2766" s="0" t="s">
        <v>203</v>
      </c>
      <c r="D2766" s="0" t="s">
        <v>22939</v>
      </c>
      <c r="E2766" s="0" t="n">
        <v>44.77</v>
      </c>
    </row>
    <row r="2767" customFormat="false" ht="26.5" hidden="false" customHeight="false" outlineLevel="0" collapsed="false">
      <c r="A2767" s="0" t="s">
        <v>22940</v>
      </c>
      <c r="B2767" s="0" t="n">
        <v>21.73</v>
      </c>
      <c r="C2767" s="0" t="s">
        <v>203</v>
      </c>
      <c r="D2767" s="298" t="s">
        <v>22941</v>
      </c>
      <c r="E2767" s="0" t="n">
        <v>14.44</v>
      </c>
    </row>
    <row r="2768" customFormat="false" ht="26.5" hidden="false" customHeight="false" outlineLevel="0" collapsed="false">
      <c r="A2768" s="0" t="s">
        <v>22942</v>
      </c>
      <c r="B2768" s="0" t="n">
        <v>20.3</v>
      </c>
      <c r="C2768" s="0" t="s">
        <v>203</v>
      </c>
      <c r="D2768" s="298" t="s">
        <v>22943</v>
      </c>
      <c r="E2768" s="0" t="n">
        <v>13.49</v>
      </c>
    </row>
    <row r="2769" customFormat="false" ht="26.5" hidden="false" customHeight="false" outlineLevel="0" collapsed="false">
      <c r="A2769" s="0" t="s">
        <v>22944</v>
      </c>
      <c r="B2769" s="0" t="n">
        <v>35.71</v>
      </c>
      <c r="C2769" s="0" t="s">
        <v>203</v>
      </c>
      <c r="D2769" s="298" t="s">
        <v>22945</v>
      </c>
      <c r="E2769" s="0" t="n">
        <v>23.73</v>
      </c>
    </row>
    <row r="2770" customFormat="false" ht="26.5" hidden="false" customHeight="false" outlineLevel="0" collapsed="false">
      <c r="A2770" s="0" t="s">
        <v>22946</v>
      </c>
      <c r="B2770" s="0" t="n">
        <v>35.71</v>
      </c>
      <c r="C2770" s="0" t="s">
        <v>203</v>
      </c>
      <c r="D2770" s="298" t="s">
        <v>22947</v>
      </c>
      <c r="E2770" s="0" t="n">
        <v>23.73</v>
      </c>
    </row>
    <row r="2771" customFormat="false" ht="15.8" hidden="false" customHeight="false" outlineLevel="0" collapsed="false">
      <c r="A2771" s="0" t="s">
        <v>22948</v>
      </c>
      <c r="B2771" s="0" t="n">
        <v>73.93</v>
      </c>
      <c r="C2771" s="0" t="s">
        <v>203</v>
      </c>
      <c r="D2771" s="0" t="s">
        <v>22949</v>
      </c>
      <c r="E2771" s="0" t="n">
        <v>49.13</v>
      </c>
    </row>
    <row r="2772" customFormat="false" ht="15.8" hidden="false" customHeight="false" outlineLevel="0" collapsed="false">
      <c r="A2772" s="0" t="s">
        <v>22950</v>
      </c>
      <c r="B2772" s="0" t="n">
        <v>59.83</v>
      </c>
      <c r="C2772" s="0" t="s">
        <v>203</v>
      </c>
      <c r="D2772" s="0" t="s">
        <v>22951</v>
      </c>
      <c r="E2772" s="0" t="n">
        <v>39.76</v>
      </c>
    </row>
    <row r="2773" customFormat="false" ht="15.8" hidden="false" customHeight="false" outlineLevel="0" collapsed="false">
      <c r="A2773" s="0" t="s">
        <v>22952</v>
      </c>
      <c r="B2773" s="0" t="n">
        <v>99.41</v>
      </c>
      <c r="C2773" s="0" t="s">
        <v>203</v>
      </c>
      <c r="D2773" s="0" t="s">
        <v>22953</v>
      </c>
      <c r="E2773" s="0" t="n">
        <v>66.06</v>
      </c>
    </row>
    <row r="2774" customFormat="false" ht="15.8" hidden="false" customHeight="false" outlineLevel="0" collapsed="false">
      <c r="A2774" s="0" t="s">
        <v>22954</v>
      </c>
      <c r="B2774" s="0" t="n">
        <v>129.28</v>
      </c>
      <c r="C2774" s="0" t="s">
        <v>203</v>
      </c>
      <c r="D2774" s="0" t="s">
        <v>22955</v>
      </c>
      <c r="E2774" s="0" t="n">
        <v>85.91</v>
      </c>
    </row>
    <row r="2775" customFormat="false" ht="15.8" hidden="false" customHeight="false" outlineLevel="0" collapsed="false">
      <c r="A2775" s="0" t="s">
        <v>22956</v>
      </c>
      <c r="B2775" s="0" t="n">
        <v>47.25</v>
      </c>
      <c r="C2775" s="0" t="s">
        <v>203</v>
      </c>
      <c r="D2775" s="0" t="s">
        <v>22957</v>
      </c>
      <c r="E2775" s="0" t="n">
        <v>31.4</v>
      </c>
    </row>
    <row r="2776" customFormat="false" ht="15.8" hidden="false" customHeight="false" outlineLevel="0" collapsed="false">
      <c r="A2776" s="0" t="s">
        <v>22958</v>
      </c>
      <c r="B2776" s="0" t="n">
        <v>18.25</v>
      </c>
      <c r="C2776" s="0" t="s">
        <v>166</v>
      </c>
      <c r="D2776" s="0" t="s">
        <v>22959</v>
      </c>
      <c r="E2776" s="0" t="n">
        <v>12.13</v>
      </c>
    </row>
    <row r="2777" customFormat="false" ht="15.8" hidden="false" customHeight="false" outlineLevel="0" collapsed="false">
      <c r="A2777" s="0" t="s">
        <v>22960</v>
      </c>
      <c r="B2777" s="0" t="n">
        <v>32.68</v>
      </c>
      <c r="C2777" s="0" t="s">
        <v>203</v>
      </c>
      <c r="D2777" s="0" t="s">
        <v>22961</v>
      </c>
      <c r="E2777" s="0" t="n">
        <v>21.72</v>
      </c>
    </row>
    <row r="2778" customFormat="false" ht="15.8" hidden="false" customHeight="false" outlineLevel="0" collapsed="false">
      <c r="A2778" s="0" t="s">
        <v>22962</v>
      </c>
      <c r="B2778" s="0" t="n">
        <v>15.89</v>
      </c>
      <c r="C2778" s="0" t="s">
        <v>166</v>
      </c>
      <c r="D2778" s="0" t="s">
        <v>22963</v>
      </c>
      <c r="E2778" s="0" t="n">
        <v>10.56</v>
      </c>
    </row>
    <row r="2779" customFormat="false" ht="15.8" hidden="false" customHeight="false" outlineLevel="0" collapsed="false">
      <c r="A2779" s="0" t="s">
        <v>22964</v>
      </c>
      <c r="B2779" s="0" t="n">
        <v>89.01</v>
      </c>
      <c r="C2779" s="0" t="s">
        <v>203</v>
      </c>
      <c r="D2779" s="0" t="s">
        <v>22965</v>
      </c>
      <c r="E2779" s="0" t="n">
        <v>59.15</v>
      </c>
    </row>
    <row r="2780" customFormat="false" ht="15.8" hidden="false" customHeight="false" outlineLevel="0" collapsed="false">
      <c r="A2780" s="0" t="s">
        <v>22966</v>
      </c>
      <c r="B2780" s="0" t="n">
        <v>76.28</v>
      </c>
      <c r="C2780" s="0" t="s">
        <v>203</v>
      </c>
      <c r="D2780" s="0" t="s">
        <v>22967</v>
      </c>
      <c r="E2780" s="0" t="n">
        <v>50.69</v>
      </c>
    </row>
    <row r="2781" customFormat="false" ht="15.8" hidden="false" customHeight="false" outlineLevel="0" collapsed="false">
      <c r="A2781" s="0" t="s">
        <v>22968</v>
      </c>
      <c r="B2781" s="0" t="n">
        <v>50.67</v>
      </c>
      <c r="C2781" s="0" t="s">
        <v>203</v>
      </c>
      <c r="D2781" s="0" t="s">
        <v>1928</v>
      </c>
      <c r="E2781" s="0" t="n">
        <v>33.67</v>
      </c>
    </row>
    <row r="2782" customFormat="false" ht="15.8" hidden="false" customHeight="false" outlineLevel="0" collapsed="false">
      <c r="A2782" s="0" t="s">
        <v>22969</v>
      </c>
      <c r="B2782" s="0" t="n">
        <v>43.22</v>
      </c>
      <c r="C2782" s="0" t="s">
        <v>203</v>
      </c>
      <c r="D2782" s="0" t="s">
        <v>22970</v>
      </c>
      <c r="E2782" s="0" t="n">
        <v>28.72</v>
      </c>
    </row>
    <row r="2783" customFormat="false" ht="15.8" hidden="false" customHeight="false" outlineLevel="0" collapsed="false">
      <c r="A2783" s="0" t="s">
        <v>22971</v>
      </c>
      <c r="B2783" s="0" t="n">
        <v>80.61</v>
      </c>
      <c r="C2783" s="0" t="s">
        <v>203</v>
      </c>
      <c r="D2783" s="0" t="s">
        <v>22972</v>
      </c>
      <c r="E2783" s="0" t="n">
        <v>53.57</v>
      </c>
    </row>
    <row r="2784" customFormat="false" ht="15.8" hidden="false" customHeight="false" outlineLevel="0" collapsed="false">
      <c r="A2784" s="0" t="s">
        <v>22973</v>
      </c>
      <c r="B2784" s="0" t="n">
        <v>127.4</v>
      </c>
      <c r="C2784" s="0" t="s">
        <v>203</v>
      </c>
      <c r="D2784" s="0" t="s">
        <v>22974</v>
      </c>
      <c r="E2784" s="0" t="n">
        <v>84.66</v>
      </c>
    </row>
    <row r="2785" customFormat="false" ht="15.8" hidden="false" customHeight="false" outlineLevel="0" collapsed="false">
      <c r="A2785" s="0" t="s">
        <v>22975</v>
      </c>
      <c r="B2785" s="0" t="n">
        <v>204.67</v>
      </c>
      <c r="C2785" s="0" t="s">
        <v>203</v>
      </c>
      <c r="D2785" s="0" t="s">
        <v>22976</v>
      </c>
      <c r="E2785" s="0" t="n">
        <v>136</v>
      </c>
    </row>
    <row r="2786" customFormat="false" ht="15.8" hidden="false" customHeight="false" outlineLevel="0" collapsed="false">
      <c r="A2786" s="0" t="s">
        <v>22977</v>
      </c>
      <c r="B2786" s="0" t="n">
        <v>26.87</v>
      </c>
      <c r="C2786" s="0" t="s">
        <v>203</v>
      </c>
      <c r="D2786" s="0" t="s">
        <v>22978</v>
      </c>
      <c r="E2786" s="0" t="n">
        <v>17.86</v>
      </c>
    </row>
    <row r="2787" customFormat="false" ht="15.8" hidden="false" customHeight="false" outlineLevel="0" collapsed="false">
      <c r="A2787" s="0" t="s">
        <v>22979</v>
      </c>
      <c r="B2787" s="0" t="n">
        <v>28.11</v>
      </c>
      <c r="C2787" s="0" t="s">
        <v>203</v>
      </c>
      <c r="D2787" s="0" t="s">
        <v>22980</v>
      </c>
      <c r="E2787" s="0" t="n">
        <v>18.68</v>
      </c>
    </row>
    <row r="2788" customFormat="false" ht="15.8" hidden="false" customHeight="false" outlineLevel="0" collapsed="false">
      <c r="A2788" s="0" t="s">
        <v>22981</v>
      </c>
      <c r="B2788" s="0" t="n">
        <v>14.49</v>
      </c>
      <c r="C2788" s="0" t="s">
        <v>203</v>
      </c>
      <c r="D2788" s="0" t="s">
        <v>1931</v>
      </c>
      <c r="E2788" s="0" t="n">
        <v>9.63</v>
      </c>
    </row>
    <row r="2789" customFormat="false" ht="15.8" hidden="false" customHeight="false" outlineLevel="0" collapsed="false">
      <c r="A2789" s="0" t="s">
        <v>22982</v>
      </c>
      <c r="B2789" s="0" t="n">
        <v>17.51</v>
      </c>
      <c r="C2789" s="0" t="s">
        <v>203</v>
      </c>
      <c r="D2789" s="0" t="s">
        <v>22983</v>
      </c>
      <c r="E2789" s="0" t="n">
        <v>11.64</v>
      </c>
    </row>
    <row r="2790" customFormat="false" ht="15.8" hidden="false" customHeight="false" outlineLevel="0" collapsed="false">
      <c r="A2790" s="0" t="s">
        <v>22984</v>
      </c>
      <c r="B2790" s="0" t="n">
        <v>18.13</v>
      </c>
      <c r="C2790" s="0" t="s">
        <v>203</v>
      </c>
      <c r="D2790" s="0" t="s">
        <v>22985</v>
      </c>
      <c r="E2790" s="0" t="n">
        <v>12.05</v>
      </c>
    </row>
    <row r="2791" customFormat="false" ht="26.5" hidden="false" customHeight="false" outlineLevel="0" collapsed="false">
      <c r="A2791" s="0" t="s">
        <v>22986</v>
      </c>
      <c r="B2791" s="0" t="n">
        <v>15.35</v>
      </c>
      <c r="C2791" s="0" t="s">
        <v>203</v>
      </c>
      <c r="D2791" s="298" t="s">
        <v>22987</v>
      </c>
      <c r="E2791" s="0" t="n">
        <v>10.2</v>
      </c>
    </row>
    <row r="2792" customFormat="false" ht="15.8" hidden="false" customHeight="false" outlineLevel="0" collapsed="false">
      <c r="A2792" s="0" t="s">
        <v>22988</v>
      </c>
      <c r="B2792" s="0" t="n">
        <v>20.51</v>
      </c>
      <c r="C2792" s="0" t="s">
        <v>166</v>
      </c>
      <c r="D2792" s="0" t="s">
        <v>4074</v>
      </c>
      <c r="E2792" s="0" t="n">
        <v>13.63</v>
      </c>
    </row>
    <row r="2793" customFormat="false" ht="26.5" hidden="false" customHeight="false" outlineLevel="0" collapsed="false">
      <c r="A2793" s="0" t="s">
        <v>22989</v>
      </c>
      <c r="B2793" s="0" t="n">
        <v>70.68</v>
      </c>
      <c r="C2793" s="0" t="s">
        <v>203</v>
      </c>
      <c r="D2793" s="298" t="s">
        <v>22990</v>
      </c>
      <c r="E2793" s="0" t="n">
        <v>46.97</v>
      </c>
    </row>
    <row r="2794" customFormat="false" ht="26.5" hidden="false" customHeight="false" outlineLevel="0" collapsed="false">
      <c r="A2794" s="0" t="s">
        <v>22991</v>
      </c>
      <c r="B2794" s="0" t="n">
        <v>66.57</v>
      </c>
      <c r="C2794" s="0" t="s">
        <v>203</v>
      </c>
      <c r="D2794" s="298" t="s">
        <v>22992</v>
      </c>
      <c r="E2794" s="0" t="n">
        <v>44.24</v>
      </c>
    </row>
    <row r="2795" customFormat="false" ht="26.5" hidden="false" customHeight="false" outlineLevel="0" collapsed="false">
      <c r="A2795" s="0" t="s">
        <v>22993</v>
      </c>
      <c r="B2795" s="0" t="n">
        <v>88.7</v>
      </c>
      <c r="C2795" s="0" t="s">
        <v>203</v>
      </c>
      <c r="D2795" s="298" t="s">
        <v>22994</v>
      </c>
      <c r="E2795" s="0" t="n">
        <v>58.94</v>
      </c>
    </row>
    <row r="2796" customFormat="false" ht="15.8" hidden="false" customHeight="false" outlineLevel="0" collapsed="false">
      <c r="A2796" s="0" t="s">
        <v>22995</v>
      </c>
      <c r="B2796" s="0" t="n">
        <v>115.62</v>
      </c>
      <c r="C2796" s="0" t="s">
        <v>203</v>
      </c>
      <c r="D2796" s="0" t="s">
        <v>22996</v>
      </c>
      <c r="E2796" s="0" t="n">
        <v>76.83</v>
      </c>
    </row>
    <row r="2797" customFormat="false" ht="15.8" hidden="false" customHeight="false" outlineLevel="0" collapsed="false">
      <c r="A2797" s="0" t="s">
        <v>22997</v>
      </c>
      <c r="B2797" s="0" t="n">
        <v>121.32</v>
      </c>
      <c r="C2797" s="0" t="s">
        <v>203</v>
      </c>
      <c r="D2797" s="0" t="s">
        <v>22998</v>
      </c>
      <c r="E2797" s="0" t="n">
        <v>80.62</v>
      </c>
    </row>
    <row r="2798" customFormat="false" ht="26.5" hidden="false" customHeight="false" outlineLevel="0" collapsed="false">
      <c r="A2798" s="0" t="s">
        <v>22999</v>
      </c>
      <c r="B2798" s="0" t="n">
        <v>39.21</v>
      </c>
      <c r="C2798" s="0" t="s">
        <v>203</v>
      </c>
      <c r="D2798" s="298" t="s">
        <v>23000</v>
      </c>
      <c r="E2798" s="0" t="n">
        <v>26.06</v>
      </c>
    </row>
    <row r="2799" customFormat="false" ht="15.8" hidden="false" customHeight="false" outlineLevel="0" collapsed="false">
      <c r="A2799" s="0" t="s">
        <v>23001</v>
      </c>
      <c r="B2799" s="0" t="n">
        <v>39.21</v>
      </c>
      <c r="C2799" s="0" t="s">
        <v>203</v>
      </c>
      <c r="D2799" s="0" t="s">
        <v>1933</v>
      </c>
      <c r="E2799" s="0" t="n">
        <v>26.06</v>
      </c>
    </row>
    <row r="2800" customFormat="false" ht="15.8" hidden="false" customHeight="false" outlineLevel="0" collapsed="false">
      <c r="A2800" s="0" t="s">
        <v>23002</v>
      </c>
      <c r="B2800" s="0" t="n">
        <v>39.54</v>
      </c>
      <c r="C2800" s="0" t="s">
        <v>203</v>
      </c>
      <c r="D2800" s="0" t="s">
        <v>23003</v>
      </c>
      <c r="E2800" s="0" t="n">
        <v>26.28</v>
      </c>
    </row>
    <row r="2801" customFormat="false" ht="15.8" hidden="false" customHeight="false" outlineLevel="0" collapsed="false">
      <c r="A2801" s="0" t="s">
        <v>23004</v>
      </c>
      <c r="B2801" s="0" t="n">
        <v>42.55</v>
      </c>
      <c r="C2801" s="0" t="s">
        <v>203</v>
      </c>
      <c r="D2801" s="0" t="s">
        <v>23005</v>
      </c>
      <c r="E2801" s="0" t="n">
        <v>28.28</v>
      </c>
    </row>
    <row r="2802" customFormat="false" ht="15.8" hidden="false" customHeight="false" outlineLevel="0" collapsed="false">
      <c r="A2802" s="0" t="s">
        <v>23006</v>
      </c>
      <c r="B2802" s="0" t="n">
        <v>19.59</v>
      </c>
      <c r="C2802" s="0" t="s">
        <v>203</v>
      </c>
      <c r="D2802" s="0" t="s">
        <v>23007</v>
      </c>
      <c r="E2802" s="0" t="n">
        <v>13.02</v>
      </c>
    </row>
    <row r="2803" customFormat="false" ht="15.8" hidden="false" customHeight="false" outlineLevel="0" collapsed="false">
      <c r="A2803" s="0" t="s">
        <v>23008</v>
      </c>
      <c r="B2803" s="0" t="n">
        <v>16.58</v>
      </c>
      <c r="C2803" s="0" t="s">
        <v>203</v>
      </c>
      <c r="D2803" s="0" t="s">
        <v>1932</v>
      </c>
      <c r="E2803" s="0" t="n">
        <v>11.02</v>
      </c>
    </row>
    <row r="2804" customFormat="false" ht="15.8" hidden="false" customHeight="false" outlineLevel="0" collapsed="false">
      <c r="A2804" s="0" t="s">
        <v>23009</v>
      </c>
      <c r="B2804" s="0" t="n">
        <v>21.89</v>
      </c>
      <c r="C2804" s="0" t="s">
        <v>203</v>
      </c>
      <c r="D2804" s="0" t="s">
        <v>23010</v>
      </c>
      <c r="E2804" s="0" t="n">
        <v>14.55</v>
      </c>
    </row>
    <row r="2805" customFormat="false" ht="15.8" hidden="false" customHeight="false" outlineLevel="0" collapsed="false">
      <c r="A2805" s="0" t="s">
        <v>23011</v>
      </c>
      <c r="B2805" s="0" t="n">
        <v>13.19</v>
      </c>
      <c r="C2805" s="0" t="s">
        <v>203</v>
      </c>
      <c r="D2805" s="0" t="s">
        <v>23012</v>
      </c>
      <c r="E2805" s="0" t="n">
        <v>8.77</v>
      </c>
    </row>
    <row r="2806" customFormat="false" ht="15.8" hidden="false" customHeight="false" outlineLevel="0" collapsed="false">
      <c r="A2806" s="0" t="s">
        <v>23013</v>
      </c>
      <c r="B2806" s="0" t="n">
        <v>32.88</v>
      </c>
      <c r="C2806" s="0" t="s">
        <v>203</v>
      </c>
      <c r="D2806" s="0" t="s">
        <v>23014</v>
      </c>
      <c r="E2806" s="0" t="n">
        <v>21.85</v>
      </c>
    </row>
    <row r="2807" customFormat="false" ht="15.8" hidden="false" customHeight="false" outlineLevel="0" collapsed="false">
      <c r="A2807" s="0" t="s">
        <v>23015</v>
      </c>
      <c r="B2807" s="0" t="n">
        <v>34.4</v>
      </c>
      <c r="C2807" s="0" t="s">
        <v>203</v>
      </c>
      <c r="D2807" s="0" t="s">
        <v>23016</v>
      </c>
      <c r="E2807" s="0" t="n">
        <v>22.86</v>
      </c>
    </row>
    <row r="2808" customFormat="false" ht="15.8" hidden="false" customHeight="false" outlineLevel="0" collapsed="false">
      <c r="A2808" s="0" t="s">
        <v>23017</v>
      </c>
      <c r="B2808" s="0" t="n">
        <v>10.92</v>
      </c>
      <c r="C2808" s="0" t="s">
        <v>203</v>
      </c>
      <c r="D2808" s="0" t="s">
        <v>23018</v>
      </c>
      <c r="E2808" s="0" t="n">
        <v>7.26</v>
      </c>
    </row>
    <row r="2809" customFormat="false" ht="15.8" hidden="false" customHeight="false" outlineLevel="0" collapsed="false">
      <c r="A2809" s="0" t="s">
        <v>23019</v>
      </c>
      <c r="B2809" s="0" t="n">
        <v>11.76</v>
      </c>
      <c r="C2809" s="0" t="s">
        <v>203</v>
      </c>
      <c r="D2809" s="0" t="s">
        <v>4075</v>
      </c>
      <c r="E2809" s="0" t="n">
        <v>7.82</v>
      </c>
    </row>
    <row r="2810" customFormat="false" ht="15.8" hidden="false" customHeight="false" outlineLevel="0" collapsed="false">
      <c r="A2810" s="0" t="s">
        <v>23020</v>
      </c>
      <c r="B2810" s="0" t="n">
        <v>10.12</v>
      </c>
      <c r="C2810" s="0" t="s">
        <v>203</v>
      </c>
      <c r="D2810" s="0" t="s">
        <v>1004</v>
      </c>
      <c r="E2810" s="0" t="n">
        <v>6.73</v>
      </c>
    </row>
    <row r="2811" customFormat="false" ht="15.8" hidden="false" customHeight="false" outlineLevel="0" collapsed="false">
      <c r="A2811" s="0" t="s">
        <v>23021</v>
      </c>
      <c r="B2811" s="0" t="n">
        <v>10.14</v>
      </c>
      <c r="C2811" s="0" t="s">
        <v>203</v>
      </c>
      <c r="D2811" s="0" t="s">
        <v>1073</v>
      </c>
      <c r="E2811" s="0" t="n">
        <v>6.74</v>
      </c>
    </row>
    <row r="2812" customFormat="false" ht="15.8" hidden="false" customHeight="false" outlineLevel="0" collapsed="false">
      <c r="A2812" s="0" t="s">
        <v>23022</v>
      </c>
      <c r="B2812" s="0" t="n">
        <v>16.61</v>
      </c>
      <c r="C2812" s="0" t="s">
        <v>203</v>
      </c>
      <c r="D2812" s="0" t="s">
        <v>23023</v>
      </c>
      <c r="E2812" s="0" t="n">
        <v>11.04</v>
      </c>
    </row>
    <row r="2813" customFormat="false" ht="15.8" hidden="false" customHeight="false" outlineLevel="0" collapsed="false">
      <c r="A2813" s="0" t="s">
        <v>23024</v>
      </c>
      <c r="B2813" s="0" t="n">
        <v>14.41</v>
      </c>
      <c r="C2813" s="0" t="s">
        <v>203</v>
      </c>
      <c r="D2813" s="0" t="s">
        <v>23025</v>
      </c>
      <c r="E2813" s="0" t="n">
        <v>9.58</v>
      </c>
    </row>
    <row r="2814" customFormat="false" ht="15.8" hidden="false" customHeight="false" outlineLevel="0" collapsed="false">
      <c r="A2814" s="0" t="s">
        <v>23026</v>
      </c>
      <c r="B2814" s="0" t="n">
        <v>18.22</v>
      </c>
      <c r="C2814" s="0" t="s">
        <v>203</v>
      </c>
      <c r="D2814" s="0" t="s">
        <v>23027</v>
      </c>
      <c r="E2814" s="0" t="n">
        <v>12.11</v>
      </c>
    </row>
    <row r="2815" customFormat="false" ht="15.8" hidden="false" customHeight="false" outlineLevel="0" collapsed="false">
      <c r="A2815" s="0" t="s">
        <v>23028</v>
      </c>
      <c r="B2815" s="0" t="n">
        <v>16.56</v>
      </c>
      <c r="C2815" s="0" t="s">
        <v>203</v>
      </c>
      <c r="D2815" s="0" t="s">
        <v>23029</v>
      </c>
      <c r="E2815" s="0" t="n">
        <v>11.01</v>
      </c>
    </row>
    <row r="2816" customFormat="false" ht="15.8" hidden="false" customHeight="false" outlineLevel="0" collapsed="false">
      <c r="A2816" s="0" t="s">
        <v>23030</v>
      </c>
      <c r="B2816" s="0" t="n">
        <v>22.37</v>
      </c>
      <c r="C2816" s="0" t="s">
        <v>166</v>
      </c>
      <c r="D2816" s="0" t="s">
        <v>23031</v>
      </c>
      <c r="E2816" s="0" t="n">
        <v>14.87</v>
      </c>
    </row>
    <row r="2817" customFormat="false" ht="15.8" hidden="false" customHeight="false" outlineLevel="0" collapsed="false">
      <c r="A2817" s="0" t="s">
        <v>23032</v>
      </c>
      <c r="B2817" s="0" t="n">
        <v>14.1</v>
      </c>
      <c r="C2817" s="0" t="s">
        <v>203</v>
      </c>
      <c r="D2817" s="0" t="s">
        <v>23033</v>
      </c>
      <c r="E2817" s="0" t="n">
        <v>9.37</v>
      </c>
    </row>
    <row r="2818" customFormat="false" ht="15.8" hidden="false" customHeight="false" outlineLevel="0" collapsed="false">
      <c r="A2818" s="0" t="s">
        <v>23034</v>
      </c>
      <c r="B2818" s="0" t="n">
        <v>18.19</v>
      </c>
      <c r="C2818" s="0" t="s">
        <v>203</v>
      </c>
      <c r="D2818" s="0" t="s">
        <v>23035</v>
      </c>
      <c r="E2818" s="0" t="n">
        <v>12.09</v>
      </c>
    </row>
    <row r="2819" customFormat="false" ht="15.8" hidden="false" customHeight="false" outlineLevel="0" collapsed="false">
      <c r="A2819" s="0" t="s">
        <v>23036</v>
      </c>
      <c r="B2819" s="0" t="n">
        <v>20.9</v>
      </c>
      <c r="C2819" s="0" t="s">
        <v>203</v>
      </c>
      <c r="D2819" s="0" t="s">
        <v>23037</v>
      </c>
      <c r="E2819" s="0" t="n">
        <v>13.89</v>
      </c>
    </row>
    <row r="2820" customFormat="false" ht="15.8" hidden="false" customHeight="false" outlineLevel="0" collapsed="false">
      <c r="A2820" s="0" t="s">
        <v>23038</v>
      </c>
      <c r="B2820" s="0" t="n">
        <v>15.21</v>
      </c>
      <c r="C2820" s="0" t="s">
        <v>203</v>
      </c>
      <c r="D2820" s="0" t="s">
        <v>23039</v>
      </c>
      <c r="E2820" s="0" t="n">
        <v>10.11</v>
      </c>
    </row>
    <row r="2821" customFormat="false" ht="15.8" hidden="false" customHeight="false" outlineLevel="0" collapsed="false">
      <c r="A2821" s="0" t="s">
        <v>23040</v>
      </c>
      <c r="B2821" s="0" t="n">
        <v>15.22</v>
      </c>
      <c r="C2821" s="0" t="s">
        <v>203</v>
      </c>
      <c r="D2821" s="0" t="s">
        <v>23041</v>
      </c>
      <c r="E2821" s="0" t="n">
        <v>10.12</v>
      </c>
    </row>
    <row r="2822" customFormat="false" ht="15.8" hidden="false" customHeight="false" outlineLevel="0" collapsed="false">
      <c r="A2822" s="0" t="s">
        <v>23042</v>
      </c>
      <c r="B2822" s="0" t="n">
        <v>29.19</v>
      </c>
      <c r="C2822" s="0" t="s">
        <v>203</v>
      </c>
      <c r="D2822" s="0" t="s">
        <v>23043</v>
      </c>
      <c r="E2822" s="0" t="n">
        <v>19.4</v>
      </c>
    </row>
    <row r="2823" customFormat="false" ht="15.8" hidden="false" customHeight="false" outlineLevel="0" collapsed="false">
      <c r="A2823" s="0" t="s">
        <v>23044</v>
      </c>
      <c r="B2823" s="0" t="n">
        <v>19.12</v>
      </c>
      <c r="C2823" s="0" t="s">
        <v>203</v>
      </c>
      <c r="D2823" s="0" t="s">
        <v>23045</v>
      </c>
      <c r="E2823" s="0" t="n">
        <v>12.71</v>
      </c>
    </row>
    <row r="2824" customFormat="false" ht="15.8" hidden="false" customHeight="false" outlineLevel="0" collapsed="false">
      <c r="A2824" s="0" t="s">
        <v>23046</v>
      </c>
      <c r="B2824" s="0" t="n">
        <v>15.01</v>
      </c>
      <c r="C2824" s="0" t="s">
        <v>203</v>
      </c>
      <c r="D2824" s="0" t="s">
        <v>23047</v>
      </c>
      <c r="E2824" s="0" t="n">
        <v>9.98</v>
      </c>
    </row>
    <row r="2825" customFormat="false" ht="15.8" hidden="false" customHeight="false" outlineLevel="0" collapsed="false">
      <c r="A2825" s="0" t="s">
        <v>23048</v>
      </c>
      <c r="B2825" s="0" t="n">
        <v>18.49</v>
      </c>
      <c r="C2825" s="0" t="s">
        <v>203</v>
      </c>
      <c r="D2825" s="0" t="s">
        <v>23049</v>
      </c>
      <c r="E2825" s="0" t="n">
        <v>12.29</v>
      </c>
    </row>
    <row r="2826" customFormat="false" ht="15.8" hidden="false" customHeight="false" outlineLevel="0" collapsed="false">
      <c r="A2826" s="0" t="s">
        <v>23050</v>
      </c>
      <c r="B2826" s="0" t="n">
        <v>8.62</v>
      </c>
      <c r="C2826" s="0" t="s">
        <v>166</v>
      </c>
      <c r="D2826" s="0" t="s">
        <v>23051</v>
      </c>
      <c r="E2826" s="0" t="n">
        <v>5.73</v>
      </c>
    </row>
    <row r="2827" customFormat="false" ht="15.8" hidden="false" customHeight="false" outlineLevel="0" collapsed="false">
      <c r="A2827" s="0" t="s">
        <v>23052</v>
      </c>
      <c r="B2827" s="0" t="n">
        <v>9.18</v>
      </c>
      <c r="C2827" s="0" t="s">
        <v>166</v>
      </c>
      <c r="D2827" s="0" t="s">
        <v>23053</v>
      </c>
      <c r="E2827" s="0" t="n">
        <v>6.1</v>
      </c>
    </row>
    <row r="2828" customFormat="false" ht="15.8" hidden="false" customHeight="false" outlineLevel="0" collapsed="false">
      <c r="A2828" s="0" t="s">
        <v>23054</v>
      </c>
      <c r="B2828" s="0" t="n">
        <v>10.3</v>
      </c>
      <c r="C2828" s="0" t="s">
        <v>166</v>
      </c>
      <c r="D2828" s="0" t="s">
        <v>23055</v>
      </c>
      <c r="E2828" s="0" t="n">
        <v>6.85</v>
      </c>
    </row>
    <row r="2829" customFormat="false" ht="15.8" hidden="false" customHeight="false" outlineLevel="0" collapsed="false">
      <c r="A2829" s="0" t="s">
        <v>23056</v>
      </c>
      <c r="B2829" s="0" t="n">
        <v>19.56</v>
      </c>
      <c r="C2829" s="0" t="s">
        <v>166</v>
      </c>
      <c r="D2829" s="0" t="s">
        <v>23057</v>
      </c>
      <c r="E2829" s="0" t="n">
        <v>13</v>
      </c>
    </row>
    <row r="2830" customFormat="false" ht="15.8" hidden="false" customHeight="false" outlineLevel="0" collapsed="false">
      <c r="A2830" s="0" t="s">
        <v>23058</v>
      </c>
      <c r="B2830" s="0" t="n">
        <v>20.28</v>
      </c>
      <c r="C2830" s="0" t="s">
        <v>166</v>
      </c>
      <c r="D2830" s="0" t="s">
        <v>1056</v>
      </c>
      <c r="E2830" s="0" t="n">
        <v>13.48</v>
      </c>
    </row>
    <row r="2831" customFormat="false" ht="15.8" hidden="false" customHeight="false" outlineLevel="0" collapsed="false">
      <c r="A2831" s="0" t="s">
        <v>23059</v>
      </c>
      <c r="B2831" s="0" t="n">
        <v>26.15</v>
      </c>
      <c r="C2831" s="0" t="s">
        <v>166</v>
      </c>
      <c r="D2831" s="0" t="s">
        <v>1057</v>
      </c>
      <c r="E2831" s="0" t="n">
        <v>17.38</v>
      </c>
    </row>
    <row r="2832" customFormat="false" ht="15.8" hidden="false" customHeight="false" outlineLevel="0" collapsed="false">
      <c r="A2832" s="0" t="s">
        <v>23060</v>
      </c>
      <c r="B2832" s="0" t="n">
        <v>27.57</v>
      </c>
      <c r="C2832" s="0" t="s">
        <v>166</v>
      </c>
      <c r="D2832" s="0" t="s">
        <v>23061</v>
      </c>
      <c r="E2832" s="0" t="n">
        <v>18.32</v>
      </c>
    </row>
    <row r="2833" customFormat="false" ht="15.8" hidden="false" customHeight="false" outlineLevel="0" collapsed="false">
      <c r="A2833" s="0" t="s">
        <v>23062</v>
      </c>
      <c r="B2833" s="0" t="n">
        <v>35.18</v>
      </c>
      <c r="C2833" s="0" t="s">
        <v>166</v>
      </c>
      <c r="D2833" s="0" t="s">
        <v>23063</v>
      </c>
      <c r="E2833" s="0" t="n">
        <v>23.38</v>
      </c>
    </row>
    <row r="2834" customFormat="false" ht="15.8" hidden="false" customHeight="false" outlineLevel="0" collapsed="false">
      <c r="A2834" s="0" t="s">
        <v>23064</v>
      </c>
      <c r="B2834" s="0" t="n">
        <v>28.26</v>
      </c>
      <c r="C2834" s="0" t="s">
        <v>166</v>
      </c>
      <c r="D2834" s="0" t="s">
        <v>23065</v>
      </c>
      <c r="E2834" s="0" t="n">
        <v>18.78</v>
      </c>
    </row>
    <row r="2835" customFormat="false" ht="15.8" hidden="false" customHeight="false" outlineLevel="0" collapsed="false">
      <c r="A2835" s="0" t="s">
        <v>23066</v>
      </c>
      <c r="B2835" s="0" t="n">
        <v>31.94</v>
      </c>
      <c r="C2835" s="0" t="s">
        <v>166</v>
      </c>
      <c r="D2835" s="0" t="s">
        <v>23067</v>
      </c>
      <c r="E2835" s="0" t="n">
        <v>21.23</v>
      </c>
    </row>
    <row r="2836" customFormat="false" ht="15.8" hidden="false" customHeight="false" outlineLevel="0" collapsed="false">
      <c r="A2836" s="0" t="s">
        <v>23068</v>
      </c>
      <c r="B2836" s="0" t="n">
        <v>1.98</v>
      </c>
      <c r="C2836" s="0" t="s">
        <v>203</v>
      </c>
      <c r="D2836" s="0" t="s">
        <v>23069</v>
      </c>
      <c r="E2836" s="0" t="n">
        <v>1.32</v>
      </c>
    </row>
    <row r="2837" customFormat="false" ht="15.8" hidden="false" customHeight="false" outlineLevel="0" collapsed="false">
      <c r="A2837" s="0" t="s">
        <v>23070</v>
      </c>
      <c r="B2837" s="0" t="n">
        <v>2.51</v>
      </c>
      <c r="C2837" s="0" t="s">
        <v>203</v>
      </c>
      <c r="D2837" s="0" t="s">
        <v>23071</v>
      </c>
      <c r="E2837" s="0" t="n">
        <v>1.67</v>
      </c>
    </row>
    <row r="2838" customFormat="false" ht="15.8" hidden="false" customHeight="false" outlineLevel="0" collapsed="false">
      <c r="A2838" s="0" t="s">
        <v>23072</v>
      </c>
      <c r="B2838" s="0" t="n">
        <v>4.07</v>
      </c>
      <c r="C2838" s="0" t="s">
        <v>203</v>
      </c>
      <c r="D2838" s="0" t="s">
        <v>23073</v>
      </c>
      <c r="E2838" s="0" t="n">
        <v>2.71</v>
      </c>
    </row>
    <row r="2839" customFormat="false" ht="15.8" hidden="false" customHeight="false" outlineLevel="0" collapsed="false">
      <c r="A2839" s="0" t="s">
        <v>23074</v>
      </c>
      <c r="B2839" s="0" t="n">
        <v>13.49</v>
      </c>
      <c r="C2839" s="0" t="s">
        <v>166</v>
      </c>
      <c r="D2839" s="0" t="s">
        <v>23075</v>
      </c>
      <c r="E2839" s="0" t="n">
        <v>8.97</v>
      </c>
    </row>
    <row r="2840" customFormat="false" ht="15.8" hidden="false" customHeight="false" outlineLevel="0" collapsed="false">
      <c r="A2840" s="0" t="s">
        <v>23076</v>
      </c>
      <c r="B2840" s="0" t="n">
        <v>12.06</v>
      </c>
      <c r="C2840" s="0" t="s">
        <v>166</v>
      </c>
      <c r="D2840" s="0" t="s">
        <v>23077</v>
      </c>
      <c r="E2840" s="0" t="n">
        <v>8.02</v>
      </c>
    </row>
    <row r="2841" customFormat="false" ht="15.8" hidden="false" customHeight="false" outlineLevel="0" collapsed="false">
      <c r="A2841" s="0" t="s">
        <v>23078</v>
      </c>
      <c r="B2841" s="0" t="n">
        <v>9.01</v>
      </c>
      <c r="C2841" s="0" t="s">
        <v>166</v>
      </c>
      <c r="D2841" s="0" t="s">
        <v>23079</v>
      </c>
      <c r="E2841" s="0" t="n">
        <v>5.99</v>
      </c>
    </row>
    <row r="2842" customFormat="false" ht="15.8" hidden="false" customHeight="false" outlineLevel="0" collapsed="false">
      <c r="A2842" s="0" t="s">
        <v>23080</v>
      </c>
      <c r="B2842" s="0" t="n">
        <v>12.05</v>
      </c>
      <c r="C2842" s="0" t="s">
        <v>166</v>
      </c>
      <c r="D2842" s="0" t="s">
        <v>23081</v>
      </c>
      <c r="E2842" s="0" t="n">
        <v>8.01</v>
      </c>
    </row>
    <row r="2843" customFormat="false" ht="15.8" hidden="false" customHeight="false" outlineLevel="0" collapsed="false">
      <c r="A2843" s="0" t="s">
        <v>23082</v>
      </c>
      <c r="B2843" s="0" t="n">
        <v>13.55</v>
      </c>
      <c r="C2843" s="0" t="s">
        <v>166</v>
      </c>
      <c r="D2843" s="0" t="s">
        <v>23083</v>
      </c>
      <c r="E2843" s="0" t="n">
        <v>9.01</v>
      </c>
    </row>
    <row r="2844" customFormat="false" ht="15.8" hidden="false" customHeight="false" outlineLevel="0" collapsed="false">
      <c r="A2844" s="0" t="s">
        <v>23084</v>
      </c>
      <c r="B2844" s="0" t="n">
        <v>15.72</v>
      </c>
      <c r="C2844" s="0" t="s">
        <v>166</v>
      </c>
      <c r="D2844" s="0" t="s">
        <v>23085</v>
      </c>
      <c r="E2844" s="0" t="n">
        <v>10.45</v>
      </c>
    </row>
    <row r="2845" customFormat="false" ht="15.8" hidden="false" customHeight="false" outlineLevel="0" collapsed="false">
      <c r="A2845" s="0" t="s">
        <v>23086</v>
      </c>
      <c r="B2845" s="0" t="n">
        <v>21.91</v>
      </c>
      <c r="C2845" s="0" t="s">
        <v>166</v>
      </c>
      <c r="D2845" s="0" t="s">
        <v>23087</v>
      </c>
      <c r="E2845" s="0" t="n">
        <v>14.56</v>
      </c>
    </row>
    <row r="2846" customFormat="false" ht="15.8" hidden="false" customHeight="false" outlineLevel="0" collapsed="false">
      <c r="A2846" s="0" t="s">
        <v>23088</v>
      </c>
      <c r="B2846" s="0" t="n">
        <v>24.28</v>
      </c>
      <c r="C2846" s="0" t="s">
        <v>166</v>
      </c>
      <c r="D2846" s="0" t="s">
        <v>23089</v>
      </c>
      <c r="E2846" s="0" t="n">
        <v>16.14</v>
      </c>
    </row>
    <row r="2847" customFormat="false" ht="15.8" hidden="false" customHeight="false" outlineLevel="0" collapsed="false">
      <c r="A2847" s="0" t="s">
        <v>23090</v>
      </c>
      <c r="B2847" s="0" t="n">
        <v>34.86</v>
      </c>
      <c r="C2847" s="0" t="s">
        <v>166</v>
      </c>
      <c r="D2847" s="0" t="s">
        <v>23091</v>
      </c>
      <c r="E2847" s="0" t="n">
        <v>23.17</v>
      </c>
    </row>
    <row r="2848" customFormat="false" ht="15.8" hidden="false" customHeight="false" outlineLevel="0" collapsed="false">
      <c r="A2848" s="0" t="s">
        <v>23092</v>
      </c>
      <c r="B2848" s="0" t="n">
        <v>45.04</v>
      </c>
      <c r="C2848" s="0" t="s">
        <v>166</v>
      </c>
      <c r="D2848" s="0" t="s">
        <v>23093</v>
      </c>
      <c r="E2848" s="0" t="n">
        <v>29.93</v>
      </c>
    </row>
    <row r="2849" customFormat="false" ht="15.8" hidden="false" customHeight="false" outlineLevel="0" collapsed="false">
      <c r="A2849" s="0" t="s">
        <v>23094</v>
      </c>
      <c r="B2849" s="0" t="n">
        <v>59.09</v>
      </c>
      <c r="C2849" s="0" t="s">
        <v>166</v>
      </c>
      <c r="D2849" s="0" t="s">
        <v>23095</v>
      </c>
      <c r="E2849" s="0" t="n">
        <v>39.27</v>
      </c>
    </row>
    <row r="2850" customFormat="false" ht="15.8" hidden="false" customHeight="false" outlineLevel="0" collapsed="false">
      <c r="A2850" s="0" t="s">
        <v>23096</v>
      </c>
      <c r="B2850" s="0" t="n">
        <v>9.88</v>
      </c>
      <c r="C2850" s="0" t="s">
        <v>166</v>
      </c>
      <c r="D2850" s="0" t="s">
        <v>23097</v>
      </c>
      <c r="E2850" s="0" t="n">
        <v>6.57</v>
      </c>
    </row>
    <row r="2851" customFormat="false" ht="15.8" hidden="false" customHeight="false" outlineLevel="0" collapsed="false">
      <c r="A2851" s="0" t="s">
        <v>23098</v>
      </c>
      <c r="B2851" s="0" t="n">
        <v>9.88</v>
      </c>
      <c r="C2851" s="0" t="s">
        <v>166</v>
      </c>
      <c r="D2851" s="0" t="s">
        <v>23099</v>
      </c>
      <c r="E2851" s="0" t="n">
        <v>6.57</v>
      </c>
    </row>
    <row r="2852" customFormat="false" ht="15.8" hidden="false" customHeight="false" outlineLevel="0" collapsed="false">
      <c r="A2852" s="0" t="s">
        <v>23100</v>
      </c>
      <c r="B2852" s="0" t="n">
        <v>12.23</v>
      </c>
      <c r="C2852" s="0" t="s">
        <v>166</v>
      </c>
      <c r="D2852" s="0" t="s">
        <v>23101</v>
      </c>
      <c r="E2852" s="0" t="n">
        <v>8.13</v>
      </c>
    </row>
    <row r="2853" customFormat="false" ht="15.8" hidden="false" customHeight="false" outlineLevel="0" collapsed="false">
      <c r="A2853" s="0" t="s">
        <v>23102</v>
      </c>
      <c r="B2853" s="0" t="n">
        <v>16.5</v>
      </c>
      <c r="C2853" s="0" t="s">
        <v>166</v>
      </c>
      <c r="D2853" s="0" t="s">
        <v>23103</v>
      </c>
      <c r="E2853" s="0" t="n">
        <v>10.97</v>
      </c>
    </row>
    <row r="2854" customFormat="false" ht="15.8" hidden="false" customHeight="false" outlineLevel="0" collapsed="false">
      <c r="A2854" s="0" t="s">
        <v>23104</v>
      </c>
      <c r="B2854" s="0" t="n">
        <v>20.84</v>
      </c>
      <c r="C2854" s="0" t="s">
        <v>166</v>
      </c>
      <c r="D2854" s="0" t="s">
        <v>23105</v>
      </c>
      <c r="E2854" s="0" t="n">
        <v>13.85</v>
      </c>
    </row>
    <row r="2855" customFormat="false" ht="15.8" hidden="false" customHeight="false" outlineLevel="0" collapsed="false">
      <c r="A2855" s="0" t="s">
        <v>23106</v>
      </c>
      <c r="B2855" s="0" t="n">
        <v>27.82</v>
      </c>
      <c r="C2855" s="0" t="s">
        <v>166</v>
      </c>
      <c r="D2855" s="0" t="s">
        <v>23107</v>
      </c>
      <c r="E2855" s="0" t="n">
        <v>18.49</v>
      </c>
    </row>
    <row r="2856" customFormat="false" ht="15.8" hidden="false" customHeight="false" outlineLevel="0" collapsed="false">
      <c r="A2856" s="0" t="s">
        <v>23108</v>
      </c>
      <c r="B2856" s="0" t="n">
        <v>1.65</v>
      </c>
      <c r="C2856" s="0" t="s">
        <v>203</v>
      </c>
      <c r="D2856" s="0" t="s">
        <v>23109</v>
      </c>
      <c r="E2856" s="0" t="n">
        <v>1.1</v>
      </c>
    </row>
    <row r="2857" customFormat="false" ht="15.8" hidden="false" customHeight="false" outlineLevel="0" collapsed="false">
      <c r="A2857" s="0" t="s">
        <v>23110</v>
      </c>
      <c r="B2857" s="0" t="n">
        <v>2.7</v>
      </c>
      <c r="C2857" s="0" t="s">
        <v>203</v>
      </c>
      <c r="D2857" s="0" t="s">
        <v>23111</v>
      </c>
      <c r="E2857" s="0" t="n">
        <v>1.8</v>
      </c>
    </row>
    <row r="2858" customFormat="false" ht="15.8" hidden="false" customHeight="false" outlineLevel="0" collapsed="false">
      <c r="A2858" s="0" t="s">
        <v>23112</v>
      </c>
      <c r="B2858" s="0" t="n">
        <v>3.65</v>
      </c>
      <c r="C2858" s="0" t="s">
        <v>203</v>
      </c>
      <c r="D2858" s="0" t="s">
        <v>23113</v>
      </c>
      <c r="E2858" s="0" t="n">
        <v>2.43</v>
      </c>
    </row>
    <row r="2859" customFormat="false" ht="15.8" hidden="false" customHeight="false" outlineLevel="0" collapsed="false">
      <c r="A2859" s="0" t="s">
        <v>23114</v>
      </c>
      <c r="B2859" s="0" t="n">
        <v>6.12</v>
      </c>
      <c r="C2859" s="0" t="s">
        <v>203</v>
      </c>
      <c r="D2859" s="0" t="s">
        <v>23115</v>
      </c>
      <c r="E2859" s="0" t="n">
        <v>4.07</v>
      </c>
    </row>
    <row r="2860" customFormat="false" ht="15.8" hidden="false" customHeight="false" outlineLevel="0" collapsed="false">
      <c r="A2860" s="0" t="s">
        <v>23116</v>
      </c>
      <c r="B2860" s="0" t="n">
        <v>8</v>
      </c>
      <c r="C2860" s="0" t="s">
        <v>203</v>
      </c>
      <c r="D2860" s="0" t="s">
        <v>23117</v>
      </c>
      <c r="E2860" s="0" t="n">
        <v>5.32</v>
      </c>
    </row>
    <row r="2861" customFormat="false" ht="15.8" hidden="false" customHeight="false" outlineLevel="0" collapsed="false">
      <c r="A2861" s="0" t="s">
        <v>23118</v>
      </c>
      <c r="B2861" s="0" t="n">
        <v>11.85</v>
      </c>
      <c r="C2861" s="0" t="s">
        <v>203</v>
      </c>
      <c r="D2861" s="0" t="s">
        <v>23119</v>
      </c>
      <c r="E2861" s="0" t="n">
        <v>7.88</v>
      </c>
    </row>
    <row r="2862" customFormat="false" ht="15.8" hidden="false" customHeight="false" outlineLevel="0" collapsed="false">
      <c r="A2862" s="0" t="s">
        <v>23120</v>
      </c>
      <c r="B2862" s="0" t="n">
        <v>25.62</v>
      </c>
      <c r="C2862" s="0" t="s">
        <v>203</v>
      </c>
      <c r="D2862" s="0" t="s">
        <v>23121</v>
      </c>
      <c r="E2862" s="0" t="n">
        <v>17.03</v>
      </c>
    </row>
    <row r="2863" customFormat="false" ht="15.8" hidden="false" customHeight="false" outlineLevel="0" collapsed="false">
      <c r="A2863" s="0" t="s">
        <v>23122</v>
      </c>
      <c r="B2863" s="0" t="n">
        <v>34.82</v>
      </c>
      <c r="C2863" s="0" t="s">
        <v>203</v>
      </c>
      <c r="D2863" s="0" t="s">
        <v>23123</v>
      </c>
      <c r="E2863" s="0" t="n">
        <v>23.14</v>
      </c>
    </row>
    <row r="2864" customFormat="false" ht="15.8" hidden="false" customHeight="false" outlineLevel="0" collapsed="false">
      <c r="A2864" s="0" t="s">
        <v>23124</v>
      </c>
      <c r="B2864" s="0" t="n">
        <v>68.12</v>
      </c>
      <c r="C2864" s="0" t="s">
        <v>203</v>
      </c>
      <c r="D2864" s="0" t="s">
        <v>23125</v>
      </c>
      <c r="E2864" s="0" t="n">
        <v>45.27</v>
      </c>
    </row>
    <row r="2865" customFormat="false" ht="15.8" hidden="false" customHeight="false" outlineLevel="0" collapsed="false">
      <c r="A2865" s="0" t="s">
        <v>23126</v>
      </c>
      <c r="B2865" s="0" t="n">
        <v>7.81</v>
      </c>
      <c r="C2865" s="0" t="s">
        <v>203</v>
      </c>
      <c r="D2865" s="0" t="s">
        <v>23127</v>
      </c>
      <c r="E2865" s="0" t="n">
        <v>5.19</v>
      </c>
    </row>
    <row r="2866" customFormat="false" ht="15.8" hidden="false" customHeight="false" outlineLevel="0" collapsed="false">
      <c r="A2866" s="0" t="s">
        <v>23128</v>
      </c>
      <c r="B2866" s="0" t="n">
        <v>10.2</v>
      </c>
      <c r="C2866" s="0" t="s">
        <v>203</v>
      </c>
      <c r="D2866" s="0" t="s">
        <v>23129</v>
      </c>
      <c r="E2866" s="0" t="n">
        <v>6.78</v>
      </c>
    </row>
    <row r="2867" customFormat="false" ht="15.8" hidden="false" customHeight="false" outlineLevel="0" collapsed="false">
      <c r="A2867" s="0" t="s">
        <v>23130</v>
      </c>
      <c r="B2867" s="0" t="n">
        <v>17.03</v>
      </c>
      <c r="C2867" s="0" t="s">
        <v>203</v>
      </c>
      <c r="D2867" s="0" t="s">
        <v>23131</v>
      </c>
      <c r="E2867" s="0" t="n">
        <v>11.32</v>
      </c>
    </row>
    <row r="2868" customFormat="false" ht="15.8" hidden="false" customHeight="false" outlineLevel="0" collapsed="false">
      <c r="A2868" s="0" t="s">
        <v>23132</v>
      </c>
      <c r="B2868" s="0" t="n">
        <v>21.83</v>
      </c>
      <c r="C2868" s="0" t="s">
        <v>203</v>
      </c>
      <c r="D2868" s="0" t="s">
        <v>23133</v>
      </c>
      <c r="E2868" s="0" t="n">
        <v>14.51</v>
      </c>
    </row>
    <row r="2869" customFormat="false" ht="15.8" hidden="false" customHeight="false" outlineLevel="0" collapsed="false">
      <c r="A2869" s="0" t="s">
        <v>23134</v>
      </c>
      <c r="B2869" s="0" t="n">
        <v>28.2</v>
      </c>
      <c r="C2869" s="0" t="s">
        <v>203</v>
      </c>
      <c r="D2869" s="0" t="s">
        <v>23135</v>
      </c>
      <c r="E2869" s="0" t="n">
        <v>18.74</v>
      </c>
    </row>
    <row r="2870" customFormat="false" ht="15.8" hidden="false" customHeight="false" outlineLevel="0" collapsed="false">
      <c r="A2870" s="0" t="s">
        <v>23136</v>
      </c>
      <c r="B2870" s="0" t="n">
        <v>36.53</v>
      </c>
      <c r="C2870" s="0" t="s">
        <v>203</v>
      </c>
      <c r="D2870" s="0" t="s">
        <v>23137</v>
      </c>
      <c r="E2870" s="0" t="n">
        <v>24.28</v>
      </c>
    </row>
    <row r="2871" customFormat="false" ht="15.8" hidden="false" customHeight="false" outlineLevel="0" collapsed="false">
      <c r="A2871" s="0" t="s">
        <v>23138</v>
      </c>
      <c r="B2871" s="0" t="n">
        <v>81.91</v>
      </c>
      <c r="C2871" s="0" t="s">
        <v>203</v>
      </c>
      <c r="D2871" s="0" t="s">
        <v>23139</v>
      </c>
      <c r="E2871" s="0" t="n">
        <v>54.43</v>
      </c>
    </row>
    <row r="2872" customFormat="false" ht="15.8" hidden="false" customHeight="false" outlineLevel="0" collapsed="false">
      <c r="A2872" s="0" t="s">
        <v>23140</v>
      </c>
      <c r="B2872" s="0" t="n">
        <v>98.7</v>
      </c>
      <c r="C2872" s="0" t="s">
        <v>203</v>
      </c>
      <c r="D2872" s="0" t="s">
        <v>23141</v>
      </c>
      <c r="E2872" s="0" t="n">
        <v>65.59</v>
      </c>
    </row>
    <row r="2873" customFormat="false" ht="15.8" hidden="false" customHeight="false" outlineLevel="0" collapsed="false">
      <c r="A2873" s="0" t="s">
        <v>23142</v>
      </c>
      <c r="B2873" s="0" t="n">
        <v>7.58</v>
      </c>
      <c r="C2873" s="0" t="s">
        <v>203</v>
      </c>
      <c r="D2873" s="0" t="s">
        <v>23143</v>
      </c>
      <c r="E2873" s="0" t="n">
        <v>5.04</v>
      </c>
    </row>
    <row r="2874" customFormat="false" ht="15.8" hidden="false" customHeight="false" outlineLevel="0" collapsed="false">
      <c r="A2874" s="0" t="s">
        <v>23144</v>
      </c>
      <c r="B2874" s="0" t="n">
        <v>9.04</v>
      </c>
      <c r="C2874" s="0" t="s">
        <v>203</v>
      </c>
      <c r="D2874" s="0" t="s">
        <v>23145</v>
      </c>
      <c r="E2874" s="0" t="n">
        <v>6.01</v>
      </c>
    </row>
    <row r="2875" customFormat="false" ht="15.8" hidden="false" customHeight="false" outlineLevel="0" collapsed="false">
      <c r="A2875" s="0" t="s">
        <v>23146</v>
      </c>
      <c r="B2875" s="0" t="n">
        <v>21.83</v>
      </c>
      <c r="C2875" s="0" t="s">
        <v>203</v>
      </c>
      <c r="D2875" s="0" t="s">
        <v>23147</v>
      </c>
      <c r="E2875" s="0" t="n">
        <v>14.51</v>
      </c>
    </row>
    <row r="2876" customFormat="false" ht="15.8" hidden="false" customHeight="false" outlineLevel="0" collapsed="false">
      <c r="A2876" s="0" t="s">
        <v>23148</v>
      </c>
      <c r="B2876" s="0" t="n">
        <v>5.02</v>
      </c>
      <c r="C2876" s="0" t="s">
        <v>203</v>
      </c>
      <c r="D2876" s="0" t="s">
        <v>23149</v>
      </c>
      <c r="E2876" s="0" t="n">
        <v>3.34</v>
      </c>
    </row>
    <row r="2877" customFormat="false" ht="15.8" hidden="false" customHeight="false" outlineLevel="0" collapsed="false">
      <c r="A2877" s="0" t="s">
        <v>23150</v>
      </c>
      <c r="B2877" s="0" t="n">
        <v>6.36</v>
      </c>
      <c r="C2877" s="0" t="s">
        <v>203</v>
      </c>
      <c r="D2877" s="0" t="s">
        <v>23151</v>
      </c>
      <c r="E2877" s="0" t="n">
        <v>4.23</v>
      </c>
    </row>
    <row r="2878" customFormat="false" ht="15.8" hidden="false" customHeight="false" outlineLevel="0" collapsed="false">
      <c r="A2878" s="0" t="s">
        <v>23152</v>
      </c>
      <c r="B2878" s="0" t="n">
        <v>9.36</v>
      </c>
      <c r="C2878" s="0" t="s">
        <v>203</v>
      </c>
      <c r="D2878" s="0" t="s">
        <v>23153</v>
      </c>
      <c r="E2878" s="0" t="n">
        <v>6.22</v>
      </c>
    </row>
    <row r="2879" customFormat="false" ht="15.8" hidden="false" customHeight="false" outlineLevel="0" collapsed="false">
      <c r="A2879" s="0" t="s">
        <v>23154</v>
      </c>
      <c r="B2879" s="0" t="n">
        <v>12.53</v>
      </c>
      <c r="C2879" s="0" t="s">
        <v>203</v>
      </c>
      <c r="D2879" s="0" t="s">
        <v>23155</v>
      </c>
      <c r="E2879" s="0" t="n">
        <v>8.33</v>
      </c>
    </row>
    <row r="2880" customFormat="false" ht="15.8" hidden="false" customHeight="false" outlineLevel="0" collapsed="false">
      <c r="A2880" s="0" t="s">
        <v>23156</v>
      </c>
      <c r="B2880" s="0" t="n">
        <v>16.55</v>
      </c>
      <c r="C2880" s="0" t="s">
        <v>203</v>
      </c>
      <c r="D2880" s="0" t="s">
        <v>23157</v>
      </c>
      <c r="E2880" s="0" t="n">
        <v>11</v>
      </c>
    </row>
    <row r="2881" customFormat="false" ht="15.8" hidden="false" customHeight="false" outlineLevel="0" collapsed="false">
      <c r="A2881" s="0" t="s">
        <v>23158</v>
      </c>
      <c r="B2881" s="0" t="n">
        <v>22.55</v>
      </c>
      <c r="C2881" s="0" t="s">
        <v>203</v>
      </c>
      <c r="D2881" s="0" t="s">
        <v>23159</v>
      </c>
      <c r="E2881" s="0" t="n">
        <v>14.99</v>
      </c>
    </row>
    <row r="2882" customFormat="false" ht="15.8" hidden="false" customHeight="false" outlineLevel="0" collapsed="false">
      <c r="A2882" s="0" t="s">
        <v>23160</v>
      </c>
      <c r="B2882" s="0" t="n">
        <v>44.65</v>
      </c>
      <c r="C2882" s="0" t="s">
        <v>203</v>
      </c>
      <c r="D2882" s="0" t="s">
        <v>23161</v>
      </c>
      <c r="E2882" s="0" t="n">
        <v>29.67</v>
      </c>
    </row>
    <row r="2883" customFormat="false" ht="15.8" hidden="false" customHeight="false" outlineLevel="0" collapsed="false">
      <c r="A2883" s="0" t="s">
        <v>23162</v>
      </c>
      <c r="B2883" s="0" t="n">
        <v>68.39</v>
      </c>
      <c r="C2883" s="0" t="s">
        <v>203</v>
      </c>
      <c r="D2883" s="0" t="s">
        <v>23163</v>
      </c>
      <c r="E2883" s="0" t="n">
        <v>45.45</v>
      </c>
    </row>
    <row r="2884" customFormat="false" ht="15.8" hidden="false" customHeight="false" outlineLevel="0" collapsed="false">
      <c r="A2884" s="0" t="s">
        <v>23164</v>
      </c>
      <c r="B2884" s="0" t="n">
        <v>111.07</v>
      </c>
      <c r="C2884" s="0" t="s">
        <v>203</v>
      </c>
      <c r="D2884" s="0" t="s">
        <v>23165</v>
      </c>
      <c r="E2884" s="0" t="n">
        <v>73.81</v>
      </c>
    </row>
    <row r="2885" customFormat="false" ht="15.8" hidden="false" customHeight="false" outlineLevel="0" collapsed="false">
      <c r="A2885" s="0" t="s">
        <v>23166</v>
      </c>
      <c r="B2885" s="0" t="n">
        <v>10.44</v>
      </c>
      <c r="C2885" s="0" t="s">
        <v>203</v>
      </c>
      <c r="D2885" s="0" t="s">
        <v>23167</v>
      </c>
      <c r="E2885" s="0" t="n">
        <v>6.94</v>
      </c>
    </row>
    <row r="2886" customFormat="false" ht="15.8" hidden="false" customHeight="false" outlineLevel="0" collapsed="false">
      <c r="A2886" s="0" t="s">
        <v>23168</v>
      </c>
      <c r="B2886" s="0" t="n">
        <v>15.42</v>
      </c>
      <c r="C2886" s="0" t="s">
        <v>203</v>
      </c>
      <c r="D2886" s="0" t="s">
        <v>23169</v>
      </c>
      <c r="E2886" s="0" t="n">
        <v>10.25</v>
      </c>
    </row>
    <row r="2887" customFormat="false" ht="15.8" hidden="false" customHeight="false" outlineLevel="0" collapsed="false">
      <c r="A2887" s="0" t="s">
        <v>23170</v>
      </c>
      <c r="B2887" s="0" t="n">
        <v>13.24</v>
      </c>
      <c r="C2887" s="0" t="s">
        <v>203</v>
      </c>
      <c r="D2887" s="0" t="s">
        <v>23171</v>
      </c>
      <c r="E2887" s="0" t="n">
        <v>8.8</v>
      </c>
    </row>
    <row r="2888" customFormat="false" ht="15.8" hidden="false" customHeight="false" outlineLevel="0" collapsed="false">
      <c r="A2888" s="0" t="s">
        <v>23172</v>
      </c>
      <c r="B2888" s="0" t="n">
        <v>20.6</v>
      </c>
      <c r="C2888" s="0" t="s">
        <v>203</v>
      </c>
      <c r="D2888" s="0" t="s">
        <v>23173</v>
      </c>
      <c r="E2888" s="0" t="n">
        <v>13.69</v>
      </c>
    </row>
    <row r="2889" customFormat="false" ht="15.8" hidden="false" customHeight="false" outlineLevel="0" collapsed="false">
      <c r="A2889" s="0" t="s">
        <v>23174</v>
      </c>
      <c r="B2889" s="0" t="n">
        <v>33.3</v>
      </c>
      <c r="C2889" s="0" t="s">
        <v>203</v>
      </c>
      <c r="D2889" s="0" t="s">
        <v>23175</v>
      </c>
      <c r="E2889" s="0" t="n">
        <v>22.13</v>
      </c>
    </row>
    <row r="2890" customFormat="false" ht="15.8" hidden="false" customHeight="false" outlineLevel="0" collapsed="false">
      <c r="A2890" s="0" t="s">
        <v>23176</v>
      </c>
      <c r="B2890" s="0" t="n">
        <v>52.02</v>
      </c>
      <c r="C2890" s="0" t="s">
        <v>203</v>
      </c>
      <c r="D2890" s="0" t="s">
        <v>23177</v>
      </c>
      <c r="E2890" s="0" t="n">
        <v>34.57</v>
      </c>
    </row>
    <row r="2891" customFormat="false" ht="15.8" hidden="false" customHeight="false" outlineLevel="0" collapsed="false">
      <c r="A2891" s="0" t="s">
        <v>23178</v>
      </c>
      <c r="B2891" s="0" t="n">
        <v>61.49</v>
      </c>
      <c r="C2891" s="0" t="s">
        <v>203</v>
      </c>
      <c r="D2891" s="0" t="s">
        <v>23179</v>
      </c>
      <c r="E2891" s="0" t="n">
        <v>40.86</v>
      </c>
    </row>
    <row r="2892" customFormat="false" ht="15.8" hidden="false" customHeight="false" outlineLevel="0" collapsed="false">
      <c r="A2892" s="0" t="s">
        <v>23180</v>
      </c>
      <c r="B2892" s="0" t="n">
        <v>2.04</v>
      </c>
      <c r="C2892" s="0" t="s">
        <v>265</v>
      </c>
      <c r="D2892" s="0" t="s">
        <v>23181</v>
      </c>
      <c r="E2892" s="0" t="n">
        <v>1.36</v>
      </c>
    </row>
    <row r="2893" customFormat="false" ht="15.8" hidden="false" customHeight="false" outlineLevel="0" collapsed="false">
      <c r="A2893" s="0" t="s">
        <v>23182</v>
      </c>
      <c r="B2893" s="0" t="n">
        <v>2.46</v>
      </c>
      <c r="C2893" s="0" t="s">
        <v>265</v>
      </c>
      <c r="D2893" s="0" t="s">
        <v>23183</v>
      </c>
      <c r="E2893" s="0" t="n">
        <v>1.64</v>
      </c>
    </row>
    <row r="2894" customFormat="false" ht="15.8" hidden="false" customHeight="false" outlineLevel="0" collapsed="false">
      <c r="A2894" s="0" t="s">
        <v>23184</v>
      </c>
      <c r="B2894" s="0" t="n">
        <v>3.43</v>
      </c>
      <c r="C2894" s="0" t="s">
        <v>265</v>
      </c>
      <c r="D2894" s="0" t="s">
        <v>23185</v>
      </c>
      <c r="E2894" s="0" t="n">
        <v>2.28</v>
      </c>
    </row>
    <row r="2895" customFormat="false" ht="15.8" hidden="false" customHeight="false" outlineLevel="0" collapsed="false">
      <c r="A2895" s="0" t="s">
        <v>23186</v>
      </c>
      <c r="B2895" s="0" t="n">
        <v>5.92</v>
      </c>
      <c r="C2895" s="0" t="s">
        <v>265</v>
      </c>
      <c r="D2895" s="0" t="s">
        <v>23187</v>
      </c>
      <c r="E2895" s="0" t="n">
        <v>3.94</v>
      </c>
    </row>
    <row r="2896" customFormat="false" ht="15.8" hidden="false" customHeight="false" outlineLevel="0" collapsed="false">
      <c r="A2896" s="0" t="s">
        <v>23188</v>
      </c>
      <c r="B2896" s="0" t="n">
        <v>6.45</v>
      </c>
      <c r="C2896" s="0" t="s">
        <v>265</v>
      </c>
      <c r="D2896" s="0" t="s">
        <v>23189</v>
      </c>
      <c r="E2896" s="0" t="n">
        <v>4.29</v>
      </c>
    </row>
    <row r="2897" customFormat="false" ht="15.8" hidden="false" customHeight="false" outlineLevel="0" collapsed="false">
      <c r="A2897" s="0" t="s">
        <v>23190</v>
      </c>
      <c r="B2897" s="0" t="n">
        <v>9.37</v>
      </c>
      <c r="C2897" s="0" t="s">
        <v>265</v>
      </c>
      <c r="D2897" s="0" t="s">
        <v>23191</v>
      </c>
      <c r="E2897" s="0" t="n">
        <v>6.23</v>
      </c>
    </row>
    <row r="2898" customFormat="false" ht="15.8" hidden="false" customHeight="false" outlineLevel="0" collapsed="false">
      <c r="A2898" s="0" t="s">
        <v>23192</v>
      </c>
      <c r="B2898" s="0" t="n">
        <v>16.34</v>
      </c>
      <c r="C2898" s="0" t="s">
        <v>265</v>
      </c>
      <c r="D2898" s="0" t="s">
        <v>23193</v>
      </c>
      <c r="E2898" s="0" t="n">
        <v>10.86</v>
      </c>
    </row>
    <row r="2899" customFormat="false" ht="15.8" hidden="false" customHeight="false" outlineLevel="0" collapsed="false">
      <c r="A2899" s="0" t="s">
        <v>23194</v>
      </c>
      <c r="B2899" s="0" t="n">
        <v>21.98</v>
      </c>
      <c r="C2899" s="0" t="s">
        <v>265</v>
      </c>
      <c r="D2899" s="0" t="s">
        <v>23195</v>
      </c>
      <c r="E2899" s="0" t="n">
        <v>14.61</v>
      </c>
    </row>
    <row r="2900" customFormat="false" ht="15.8" hidden="false" customHeight="false" outlineLevel="0" collapsed="false">
      <c r="A2900" s="0" t="s">
        <v>23196</v>
      </c>
      <c r="B2900" s="0" t="n">
        <v>35.63</v>
      </c>
      <c r="C2900" s="0" t="s">
        <v>265</v>
      </c>
      <c r="D2900" s="0" t="s">
        <v>23197</v>
      </c>
      <c r="E2900" s="0" t="n">
        <v>23.68</v>
      </c>
    </row>
    <row r="2901" customFormat="false" ht="15.8" hidden="false" customHeight="false" outlineLevel="0" collapsed="false">
      <c r="A2901" s="0" t="s">
        <v>23198</v>
      </c>
      <c r="B2901" s="0" t="n">
        <v>1.3</v>
      </c>
      <c r="C2901" s="0" t="s">
        <v>203</v>
      </c>
      <c r="D2901" s="0" t="s">
        <v>23199</v>
      </c>
      <c r="E2901" s="0" t="n">
        <v>0.87</v>
      </c>
    </row>
    <row r="2902" customFormat="false" ht="15.8" hidden="false" customHeight="false" outlineLevel="0" collapsed="false">
      <c r="A2902" s="0" t="s">
        <v>23200</v>
      </c>
      <c r="B2902" s="0" t="n">
        <v>1.06</v>
      </c>
      <c r="C2902" s="0" t="s">
        <v>203</v>
      </c>
      <c r="D2902" s="0" t="s">
        <v>23201</v>
      </c>
      <c r="E2902" s="0" t="n">
        <v>0.71</v>
      </c>
    </row>
    <row r="2903" customFormat="false" ht="15.8" hidden="false" customHeight="false" outlineLevel="0" collapsed="false">
      <c r="A2903" s="0" t="s">
        <v>23202</v>
      </c>
      <c r="B2903" s="0" t="n">
        <v>1.55</v>
      </c>
      <c r="C2903" s="0" t="s">
        <v>203</v>
      </c>
      <c r="D2903" s="0" t="s">
        <v>23203</v>
      </c>
      <c r="E2903" s="0" t="n">
        <v>1.03</v>
      </c>
    </row>
    <row r="2904" customFormat="false" ht="15.8" hidden="false" customHeight="false" outlineLevel="0" collapsed="false">
      <c r="A2904" s="0" t="s">
        <v>23204</v>
      </c>
      <c r="B2904" s="0" t="n">
        <v>2.87</v>
      </c>
      <c r="C2904" s="0" t="s">
        <v>203</v>
      </c>
      <c r="D2904" s="0" t="s">
        <v>23205</v>
      </c>
      <c r="E2904" s="0" t="n">
        <v>1.91</v>
      </c>
    </row>
    <row r="2905" customFormat="false" ht="15.8" hidden="false" customHeight="false" outlineLevel="0" collapsed="false">
      <c r="A2905" s="0" t="s">
        <v>23206</v>
      </c>
      <c r="B2905" s="0" t="n">
        <v>3.67</v>
      </c>
      <c r="C2905" s="0" t="s">
        <v>203</v>
      </c>
      <c r="D2905" s="0" t="s">
        <v>23207</v>
      </c>
      <c r="E2905" s="0" t="n">
        <v>2.44</v>
      </c>
    </row>
    <row r="2906" customFormat="false" ht="15.8" hidden="false" customHeight="false" outlineLevel="0" collapsed="false">
      <c r="A2906" s="0" t="s">
        <v>23208</v>
      </c>
      <c r="B2906" s="0" t="n">
        <v>5.8</v>
      </c>
      <c r="C2906" s="0" t="s">
        <v>203</v>
      </c>
      <c r="D2906" s="0" t="s">
        <v>23209</v>
      </c>
      <c r="E2906" s="0" t="n">
        <v>3.86</v>
      </c>
    </row>
    <row r="2907" customFormat="false" ht="15.8" hidden="false" customHeight="false" outlineLevel="0" collapsed="false">
      <c r="A2907" s="0" t="s">
        <v>23210</v>
      </c>
      <c r="B2907" s="0" t="n">
        <v>10.95</v>
      </c>
      <c r="C2907" s="0" t="s">
        <v>203</v>
      </c>
      <c r="D2907" s="0" t="s">
        <v>23211</v>
      </c>
      <c r="E2907" s="0" t="n">
        <v>7.28</v>
      </c>
    </row>
    <row r="2908" customFormat="false" ht="15.8" hidden="false" customHeight="false" outlineLevel="0" collapsed="false">
      <c r="A2908" s="0" t="s">
        <v>23212</v>
      </c>
      <c r="B2908" s="0" t="n">
        <v>14.61</v>
      </c>
      <c r="C2908" s="0" t="s">
        <v>203</v>
      </c>
      <c r="D2908" s="0" t="s">
        <v>23213</v>
      </c>
      <c r="E2908" s="0" t="n">
        <v>9.71</v>
      </c>
    </row>
    <row r="2909" customFormat="false" ht="15.8" hidden="false" customHeight="false" outlineLevel="0" collapsed="false">
      <c r="A2909" s="0" t="s">
        <v>23214</v>
      </c>
      <c r="B2909" s="0" t="n">
        <v>21.3</v>
      </c>
      <c r="C2909" s="0" t="s">
        <v>203</v>
      </c>
      <c r="D2909" s="0" t="s">
        <v>23215</v>
      </c>
      <c r="E2909" s="0" t="n">
        <v>14.16</v>
      </c>
    </row>
    <row r="2910" customFormat="false" ht="15.8" hidden="false" customHeight="false" outlineLevel="0" collapsed="false">
      <c r="A2910" s="0" t="s">
        <v>23216</v>
      </c>
      <c r="B2910" s="0" t="n">
        <v>4.51</v>
      </c>
      <c r="C2910" s="0" t="s">
        <v>203</v>
      </c>
      <c r="D2910" s="0" t="s">
        <v>23217</v>
      </c>
      <c r="E2910" s="0" t="n">
        <v>3</v>
      </c>
    </row>
    <row r="2911" customFormat="false" ht="15.8" hidden="false" customHeight="false" outlineLevel="0" collapsed="false">
      <c r="A2911" s="0" t="s">
        <v>23218</v>
      </c>
      <c r="B2911" s="0" t="n">
        <v>10.06</v>
      </c>
      <c r="C2911" s="0" t="s">
        <v>203</v>
      </c>
      <c r="D2911" s="0" t="s">
        <v>23219</v>
      </c>
      <c r="E2911" s="0" t="n">
        <v>6.69</v>
      </c>
    </row>
    <row r="2912" customFormat="false" ht="15.8" hidden="false" customHeight="false" outlineLevel="0" collapsed="false">
      <c r="A2912" s="0" t="s">
        <v>23220</v>
      </c>
      <c r="B2912" s="0" t="n">
        <v>6.62</v>
      </c>
      <c r="C2912" s="0" t="s">
        <v>203</v>
      </c>
      <c r="D2912" s="0" t="s">
        <v>23221</v>
      </c>
      <c r="E2912" s="0" t="n">
        <v>4.4</v>
      </c>
    </row>
    <row r="2913" customFormat="false" ht="15.8" hidden="false" customHeight="false" outlineLevel="0" collapsed="false">
      <c r="A2913" s="0" t="s">
        <v>23222</v>
      </c>
      <c r="B2913" s="0" t="n">
        <v>5.34</v>
      </c>
      <c r="C2913" s="0" t="s">
        <v>203</v>
      </c>
      <c r="D2913" s="0" t="s">
        <v>23223</v>
      </c>
      <c r="E2913" s="0" t="n">
        <v>3.55</v>
      </c>
    </row>
    <row r="2914" customFormat="false" ht="15.8" hidden="false" customHeight="false" outlineLevel="0" collapsed="false">
      <c r="A2914" s="0" t="s">
        <v>23224</v>
      </c>
      <c r="B2914" s="0" t="n">
        <v>4.86</v>
      </c>
      <c r="C2914" s="0" t="s">
        <v>203</v>
      </c>
      <c r="D2914" s="0" t="s">
        <v>23225</v>
      </c>
      <c r="E2914" s="0" t="n">
        <v>3.23</v>
      </c>
    </row>
    <row r="2915" customFormat="false" ht="15.8" hidden="false" customHeight="false" outlineLevel="0" collapsed="false">
      <c r="A2915" s="0" t="s">
        <v>23226</v>
      </c>
      <c r="B2915" s="0" t="n">
        <v>13.57</v>
      </c>
      <c r="C2915" s="0" t="s">
        <v>203</v>
      </c>
      <c r="D2915" s="0" t="s">
        <v>23227</v>
      </c>
      <c r="E2915" s="0" t="n">
        <v>9.02</v>
      </c>
    </row>
    <row r="2916" customFormat="false" ht="15.8" hidden="false" customHeight="false" outlineLevel="0" collapsed="false">
      <c r="A2916" s="0" t="s">
        <v>23228</v>
      </c>
      <c r="B2916" s="0" t="n">
        <v>7.26</v>
      </c>
      <c r="C2916" s="0" t="s">
        <v>203</v>
      </c>
      <c r="D2916" s="0" t="s">
        <v>23229</v>
      </c>
      <c r="E2916" s="0" t="n">
        <v>4.83</v>
      </c>
    </row>
    <row r="2917" customFormat="false" ht="15.8" hidden="false" customHeight="false" outlineLevel="0" collapsed="false">
      <c r="A2917" s="0" t="s">
        <v>23230</v>
      </c>
      <c r="B2917" s="0" t="n">
        <v>5.77</v>
      </c>
      <c r="C2917" s="0" t="s">
        <v>203</v>
      </c>
      <c r="D2917" s="0" t="s">
        <v>23231</v>
      </c>
      <c r="E2917" s="0" t="n">
        <v>3.84</v>
      </c>
    </row>
    <row r="2918" customFormat="false" ht="15.8" hidden="false" customHeight="false" outlineLevel="0" collapsed="false">
      <c r="A2918" s="0" t="s">
        <v>23232</v>
      </c>
      <c r="B2918" s="0" t="n">
        <v>14.58</v>
      </c>
      <c r="C2918" s="0" t="s">
        <v>203</v>
      </c>
      <c r="D2918" s="0" t="s">
        <v>23233</v>
      </c>
      <c r="E2918" s="0" t="n">
        <v>9.69</v>
      </c>
    </row>
    <row r="2919" customFormat="false" ht="15.8" hidden="false" customHeight="false" outlineLevel="0" collapsed="false">
      <c r="A2919" s="0" t="s">
        <v>23234</v>
      </c>
      <c r="B2919" s="0" t="n">
        <v>13.8</v>
      </c>
      <c r="C2919" s="0" t="s">
        <v>203</v>
      </c>
      <c r="D2919" s="0" t="s">
        <v>23235</v>
      </c>
      <c r="E2919" s="0" t="n">
        <v>9.17</v>
      </c>
    </row>
    <row r="2920" customFormat="false" ht="15.8" hidden="false" customHeight="false" outlineLevel="0" collapsed="false">
      <c r="A2920" s="0" t="s">
        <v>23236</v>
      </c>
      <c r="B2920" s="0" t="n">
        <v>14.58</v>
      </c>
      <c r="C2920" s="0" t="s">
        <v>203</v>
      </c>
      <c r="D2920" s="0" t="s">
        <v>23237</v>
      </c>
      <c r="E2920" s="0" t="n">
        <v>9.69</v>
      </c>
    </row>
    <row r="2921" customFormat="false" ht="15.8" hidden="false" customHeight="false" outlineLevel="0" collapsed="false">
      <c r="A2921" s="0" t="s">
        <v>23238</v>
      </c>
      <c r="B2921" s="0" t="n">
        <v>26.42</v>
      </c>
      <c r="C2921" s="0" t="s">
        <v>203</v>
      </c>
      <c r="D2921" s="0" t="s">
        <v>23239</v>
      </c>
      <c r="E2921" s="0" t="n">
        <v>17.56</v>
      </c>
    </row>
    <row r="2922" customFormat="false" ht="15.8" hidden="false" customHeight="false" outlineLevel="0" collapsed="false">
      <c r="A2922" s="0" t="s">
        <v>23240</v>
      </c>
      <c r="B2922" s="0" t="n">
        <v>28.11</v>
      </c>
      <c r="C2922" s="0" t="s">
        <v>203</v>
      </c>
      <c r="D2922" s="0" t="s">
        <v>23241</v>
      </c>
      <c r="E2922" s="0" t="n">
        <v>18.68</v>
      </c>
    </row>
    <row r="2923" customFormat="false" ht="15.8" hidden="false" customHeight="false" outlineLevel="0" collapsed="false">
      <c r="A2923" s="0" t="s">
        <v>23242</v>
      </c>
      <c r="B2923" s="0" t="n">
        <v>32.37</v>
      </c>
      <c r="C2923" s="0" t="s">
        <v>203</v>
      </c>
      <c r="D2923" s="0" t="s">
        <v>23243</v>
      </c>
      <c r="E2923" s="0" t="n">
        <v>21.51</v>
      </c>
    </row>
    <row r="2924" customFormat="false" ht="15.8" hidden="false" customHeight="false" outlineLevel="0" collapsed="false">
      <c r="A2924" s="0" t="s">
        <v>23244</v>
      </c>
      <c r="B2924" s="0" t="n">
        <v>55.54</v>
      </c>
      <c r="C2924" s="0" t="s">
        <v>203</v>
      </c>
      <c r="D2924" s="0" t="s">
        <v>23245</v>
      </c>
      <c r="E2924" s="0" t="n">
        <v>36.91</v>
      </c>
    </row>
    <row r="2925" customFormat="false" ht="15.8" hidden="false" customHeight="false" outlineLevel="0" collapsed="false">
      <c r="A2925" s="0" t="s">
        <v>23246</v>
      </c>
      <c r="B2925" s="0" t="n">
        <v>64.15</v>
      </c>
      <c r="C2925" s="0" t="s">
        <v>203</v>
      </c>
      <c r="D2925" s="0" t="s">
        <v>23247</v>
      </c>
      <c r="E2925" s="0" t="n">
        <v>42.63</v>
      </c>
    </row>
    <row r="2926" customFormat="false" ht="15.8" hidden="false" customHeight="false" outlineLevel="0" collapsed="false">
      <c r="A2926" s="0" t="s">
        <v>23248</v>
      </c>
      <c r="B2926" s="0" t="n">
        <v>134.45</v>
      </c>
      <c r="C2926" s="0" t="s">
        <v>203</v>
      </c>
      <c r="D2926" s="0" t="s">
        <v>23249</v>
      </c>
      <c r="E2926" s="0" t="n">
        <v>89.34</v>
      </c>
    </row>
    <row r="2927" customFormat="false" ht="15.8" hidden="false" customHeight="false" outlineLevel="0" collapsed="false">
      <c r="A2927" s="0" t="s">
        <v>23250</v>
      </c>
      <c r="B2927" s="0" t="n">
        <v>14.82</v>
      </c>
      <c r="C2927" s="0" t="s">
        <v>203</v>
      </c>
      <c r="D2927" s="0" t="s">
        <v>23251</v>
      </c>
      <c r="E2927" s="0" t="n">
        <v>9.85</v>
      </c>
    </row>
    <row r="2928" customFormat="false" ht="15.8" hidden="false" customHeight="false" outlineLevel="0" collapsed="false">
      <c r="A2928" s="0" t="s">
        <v>23252</v>
      </c>
      <c r="B2928" s="0" t="n">
        <v>11.9</v>
      </c>
      <c r="C2928" s="0" t="s">
        <v>203</v>
      </c>
      <c r="D2928" s="0" t="s">
        <v>23253</v>
      </c>
      <c r="E2928" s="0" t="n">
        <v>7.91</v>
      </c>
    </row>
    <row r="2929" customFormat="false" ht="15.8" hidden="false" customHeight="false" outlineLevel="0" collapsed="false">
      <c r="A2929" s="0" t="s">
        <v>23254</v>
      </c>
      <c r="B2929" s="0" t="n">
        <v>23.47</v>
      </c>
      <c r="C2929" s="0" t="s">
        <v>203</v>
      </c>
      <c r="D2929" s="0" t="s">
        <v>23255</v>
      </c>
      <c r="E2929" s="0" t="n">
        <v>15.6</v>
      </c>
    </row>
    <row r="2930" customFormat="false" ht="15.8" hidden="false" customHeight="false" outlineLevel="0" collapsed="false">
      <c r="A2930" s="0" t="s">
        <v>23256</v>
      </c>
      <c r="B2930" s="0" t="n">
        <v>7.02</v>
      </c>
      <c r="C2930" s="0" t="s">
        <v>203</v>
      </c>
      <c r="D2930" s="0" t="s">
        <v>23257</v>
      </c>
      <c r="E2930" s="0" t="n">
        <v>4.67</v>
      </c>
    </row>
    <row r="2931" customFormat="false" ht="15.8" hidden="false" customHeight="false" outlineLevel="0" collapsed="false">
      <c r="A2931" s="0" t="s">
        <v>23258</v>
      </c>
      <c r="B2931" s="0" t="n">
        <v>8.15</v>
      </c>
      <c r="C2931" s="0" t="s">
        <v>203</v>
      </c>
      <c r="D2931" s="0" t="s">
        <v>23259</v>
      </c>
      <c r="E2931" s="0" t="n">
        <v>5.42</v>
      </c>
    </row>
    <row r="2932" customFormat="false" ht="15.8" hidden="false" customHeight="false" outlineLevel="0" collapsed="false">
      <c r="A2932" s="0" t="s">
        <v>23260</v>
      </c>
      <c r="B2932" s="0" t="n">
        <v>9.72</v>
      </c>
      <c r="C2932" s="0" t="s">
        <v>203</v>
      </c>
      <c r="D2932" s="0" t="s">
        <v>23261</v>
      </c>
      <c r="E2932" s="0" t="n">
        <v>6.46</v>
      </c>
    </row>
    <row r="2933" customFormat="false" ht="15.8" hidden="false" customHeight="false" outlineLevel="0" collapsed="false">
      <c r="A2933" s="0" t="s">
        <v>23262</v>
      </c>
      <c r="B2933" s="0" t="n">
        <v>21.61</v>
      </c>
      <c r="C2933" s="0" t="s">
        <v>203</v>
      </c>
      <c r="D2933" s="0" t="s">
        <v>23263</v>
      </c>
      <c r="E2933" s="0" t="n">
        <v>14.36</v>
      </c>
    </row>
    <row r="2934" customFormat="false" ht="15.8" hidden="false" customHeight="false" outlineLevel="0" collapsed="false">
      <c r="A2934" s="0" t="s">
        <v>23264</v>
      </c>
      <c r="B2934" s="0" t="n">
        <v>26.17</v>
      </c>
      <c r="C2934" s="0" t="s">
        <v>203</v>
      </c>
      <c r="D2934" s="0" t="s">
        <v>23265</v>
      </c>
      <c r="E2934" s="0" t="n">
        <v>17.39</v>
      </c>
    </row>
    <row r="2935" customFormat="false" ht="15.8" hidden="false" customHeight="false" outlineLevel="0" collapsed="false">
      <c r="A2935" s="0" t="s">
        <v>23266</v>
      </c>
      <c r="B2935" s="0" t="n">
        <v>36.53</v>
      </c>
      <c r="C2935" s="0" t="s">
        <v>203</v>
      </c>
      <c r="D2935" s="0" t="s">
        <v>23267</v>
      </c>
      <c r="E2935" s="0" t="n">
        <v>24.28</v>
      </c>
    </row>
    <row r="2936" customFormat="false" ht="15.8" hidden="false" customHeight="false" outlineLevel="0" collapsed="false">
      <c r="A2936" s="0" t="s">
        <v>23268</v>
      </c>
      <c r="B2936" s="0" t="n">
        <v>78.18</v>
      </c>
      <c r="C2936" s="0" t="s">
        <v>203</v>
      </c>
      <c r="D2936" s="0" t="s">
        <v>23269</v>
      </c>
      <c r="E2936" s="0" t="n">
        <v>51.95</v>
      </c>
    </row>
    <row r="2937" customFormat="false" ht="15.8" hidden="false" customHeight="false" outlineLevel="0" collapsed="false">
      <c r="A2937" s="0" t="s">
        <v>23270</v>
      </c>
      <c r="B2937" s="0" t="n">
        <v>110.94</v>
      </c>
      <c r="C2937" s="0" t="s">
        <v>203</v>
      </c>
      <c r="D2937" s="0" t="s">
        <v>23271</v>
      </c>
      <c r="E2937" s="0" t="n">
        <v>73.72</v>
      </c>
    </row>
    <row r="2938" customFormat="false" ht="15.8" hidden="false" customHeight="false" outlineLevel="0" collapsed="false">
      <c r="A2938" s="0" t="s">
        <v>23272</v>
      </c>
      <c r="B2938" s="0" t="n">
        <v>160.1</v>
      </c>
      <c r="C2938" s="0" t="s">
        <v>203</v>
      </c>
      <c r="D2938" s="0" t="s">
        <v>23273</v>
      </c>
      <c r="E2938" s="0" t="n">
        <v>106.39</v>
      </c>
    </row>
    <row r="2939" customFormat="false" ht="15.8" hidden="false" customHeight="false" outlineLevel="0" collapsed="false">
      <c r="A2939" s="0" t="s">
        <v>23274</v>
      </c>
      <c r="B2939" s="0" t="n">
        <v>7.53</v>
      </c>
      <c r="C2939" s="0" t="s">
        <v>203</v>
      </c>
      <c r="D2939" s="0" t="s">
        <v>23275</v>
      </c>
      <c r="E2939" s="0" t="n">
        <v>5.01</v>
      </c>
    </row>
    <row r="2940" customFormat="false" ht="15.8" hidden="false" customHeight="false" outlineLevel="0" collapsed="false">
      <c r="A2940" s="0" t="s">
        <v>23276</v>
      </c>
      <c r="B2940" s="0" t="n">
        <v>9.14</v>
      </c>
      <c r="C2940" s="0" t="s">
        <v>203</v>
      </c>
      <c r="D2940" s="0" t="s">
        <v>23277</v>
      </c>
      <c r="E2940" s="0" t="n">
        <v>6.08</v>
      </c>
    </row>
    <row r="2941" customFormat="false" ht="15.8" hidden="false" customHeight="false" outlineLevel="0" collapsed="false">
      <c r="A2941" s="0" t="s">
        <v>23278</v>
      </c>
      <c r="B2941" s="0" t="n">
        <v>12.11</v>
      </c>
      <c r="C2941" s="0" t="s">
        <v>203</v>
      </c>
      <c r="D2941" s="0" t="s">
        <v>23279</v>
      </c>
      <c r="E2941" s="0" t="n">
        <v>8.05</v>
      </c>
    </row>
    <row r="2942" customFormat="false" ht="15.8" hidden="false" customHeight="false" outlineLevel="0" collapsed="false">
      <c r="A2942" s="0" t="s">
        <v>23280</v>
      </c>
      <c r="B2942" s="0" t="n">
        <v>23.29</v>
      </c>
      <c r="C2942" s="0" t="s">
        <v>203</v>
      </c>
      <c r="D2942" s="0" t="s">
        <v>23281</v>
      </c>
      <c r="E2942" s="0" t="n">
        <v>15.48</v>
      </c>
    </row>
    <row r="2943" customFormat="false" ht="15.8" hidden="false" customHeight="false" outlineLevel="0" collapsed="false">
      <c r="A2943" s="0" t="s">
        <v>23282</v>
      </c>
      <c r="B2943" s="0" t="n">
        <v>27.17</v>
      </c>
      <c r="C2943" s="0" t="s">
        <v>203</v>
      </c>
      <c r="D2943" s="0" t="s">
        <v>23283</v>
      </c>
      <c r="E2943" s="0" t="n">
        <v>18.06</v>
      </c>
    </row>
    <row r="2944" customFormat="false" ht="15.8" hidden="false" customHeight="false" outlineLevel="0" collapsed="false">
      <c r="A2944" s="0" t="s">
        <v>23284</v>
      </c>
      <c r="B2944" s="0" t="n">
        <v>39.66</v>
      </c>
      <c r="C2944" s="0" t="s">
        <v>203</v>
      </c>
      <c r="D2944" s="0" t="s">
        <v>23285</v>
      </c>
      <c r="E2944" s="0" t="n">
        <v>26.36</v>
      </c>
    </row>
    <row r="2945" customFormat="false" ht="15.8" hidden="false" customHeight="false" outlineLevel="0" collapsed="false">
      <c r="A2945" s="0" t="s">
        <v>23286</v>
      </c>
      <c r="B2945" s="0" t="n">
        <v>95.08</v>
      </c>
      <c r="C2945" s="0" t="s">
        <v>203</v>
      </c>
      <c r="D2945" s="0" t="s">
        <v>23287</v>
      </c>
      <c r="E2945" s="0" t="n">
        <v>63.18</v>
      </c>
    </row>
    <row r="2946" customFormat="false" ht="15.8" hidden="false" customHeight="false" outlineLevel="0" collapsed="false">
      <c r="A2946" s="0" t="s">
        <v>23288</v>
      </c>
      <c r="B2946" s="0" t="n">
        <v>142.74</v>
      </c>
      <c r="C2946" s="0" t="s">
        <v>203</v>
      </c>
      <c r="D2946" s="0" t="s">
        <v>23289</v>
      </c>
      <c r="E2946" s="0" t="n">
        <v>94.85</v>
      </c>
    </row>
    <row r="2947" customFormat="false" ht="15.8" hidden="false" customHeight="false" outlineLevel="0" collapsed="false">
      <c r="A2947" s="0" t="s">
        <v>23290</v>
      </c>
      <c r="B2947" s="0" t="n">
        <v>217.41</v>
      </c>
      <c r="C2947" s="0" t="s">
        <v>203</v>
      </c>
      <c r="D2947" s="0" t="s">
        <v>23291</v>
      </c>
      <c r="E2947" s="0" t="n">
        <v>144.47</v>
      </c>
    </row>
    <row r="2948" customFormat="false" ht="15.8" hidden="false" customHeight="false" outlineLevel="0" collapsed="false">
      <c r="A2948" s="0" t="s">
        <v>23292</v>
      </c>
      <c r="B2948" s="0" t="n">
        <v>73.71</v>
      </c>
      <c r="C2948" s="0" t="s">
        <v>203</v>
      </c>
      <c r="D2948" s="0" t="s">
        <v>23293</v>
      </c>
      <c r="E2948" s="0" t="n">
        <v>48.98</v>
      </c>
    </row>
    <row r="2949" customFormat="false" ht="15.8" hidden="false" customHeight="false" outlineLevel="0" collapsed="false">
      <c r="A2949" s="0" t="s">
        <v>23294</v>
      </c>
      <c r="B2949" s="0" t="n">
        <v>115.69</v>
      </c>
      <c r="C2949" s="0" t="s">
        <v>203</v>
      </c>
      <c r="D2949" s="0" t="s">
        <v>23295</v>
      </c>
      <c r="E2949" s="0" t="n">
        <v>76.88</v>
      </c>
    </row>
    <row r="2950" customFormat="false" ht="15.8" hidden="false" customHeight="false" outlineLevel="0" collapsed="false">
      <c r="A2950" s="0" t="s">
        <v>23296</v>
      </c>
      <c r="B2950" s="0" t="n">
        <v>8.09</v>
      </c>
      <c r="C2950" s="0" t="s">
        <v>203</v>
      </c>
      <c r="D2950" s="0" t="s">
        <v>23297</v>
      </c>
      <c r="E2950" s="0" t="n">
        <v>5.38</v>
      </c>
    </row>
    <row r="2951" customFormat="false" ht="15.8" hidden="false" customHeight="false" outlineLevel="0" collapsed="false">
      <c r="A2951" s="0" t="s">
        <v>23298</v>
      </c>
      <c r="B2951" s="0" t="n">
        <v>9.82</v>
      </c>
      <c r="C2951" s="0" t="s">
        <v>203</v>
      </c>
      <c r="D2951" s="0" t="s">
        <v>23299</v>
      </c>
      <c r="E2951" s="0" t="n">
        <v>6.53</v>
      </c>
    </row>
    <row r="2952" customFormat="false" ht="15.8" hidden="false" customHeight="false" outlineLevel="0" collapsed="false">
      <c r="A2952" s="0" t="s">
        <v>23300</v>
      </c>
      <c r="B2952" s="0" t="n">
        <v>13.22</v>
      </c>
      <c r="C2952" s="0" t="s">
        <v>203</v>
      </c>
      <c r="D2952" s="0" t="s">
        <v>23301</v>
      </c>
      <c r="E2952" s="0" t="n">
        <v>8.79</v>
      </c>
    </row>
    <row r="2953" customFormat="false" ht="15.8" hidden="false" customHeight="false" outlineLevel="0" collapsed="false">
      <c r="A2953" s="0" t="s">
        <v>23302</v>
      </c>
      <c r="B2953" s="0" t="n">
        <v>28.11</v>
      </c>
      <c r="C2953" s="0" t="s">
        <v>203</v>
      </c>
      <c r="D2953" s="0" t="s">
        <v>23303</v>
      </c>
      <c r="E2953" s="0" t="n">
        <v>18.68</v>
      </c>
    </row>
    <row r="2954" customFormat="false" ht="15.8" hidden="false" customHeight="false" outlineLevel="0" collapsed="false">
      <c r="A2954" s="0" t="s">
        <v>23304</v>
      </c>
      <c r="B2954" s="0" t="n">
        <v>109.07</v>
      </c>
      <c r="C2954" s="0" t="s">
        <v>203</v>
      </c>
      <c r="D2954" s="0" t="s">
        <v>23305</v>
      </c>
      <c r="E2954" s="0" t="n">
        <v>72.48</v>
      </c>
    </row>
    <row r="2955" customFormat="false" ht="15.8" hidden="false" customHeight="false" outlineLevel="0" collapsed="false">
      <c r="A2955" s="0" t="s">
        <v>23306</v>
      </c>
      <c r="B2955" s="0" t="n">
        <v>107.7</v>
      </c>
      <c r="C2955" s="0" t="s">
        <v>203</v>
      </c>
      <c r="D2955" s="0" t="s">
        <v>23307</v>
      </c>
      <c r="E2955" s="0" t="n">
        <v>71.57</v>
      </c>
    </row>
    <row r="2956" customFormat="false" ht="15.8" hidden="false" customHeight="false" outlineLevel="0" collapsed="false">
      <c r="A2956" s="0" t="s">
        <v>23308</v>
      </c>
      <c r="B2956" s="0" t="n">
        <v>105.05</v>
      </c>
      <c r="C2956" s="0" t="s">
        <v>203</v>
      </c>
      <c r="D2956" s="0" t="s">
        <v>23309</v>
      </c>
      <c r="E2956" s="0" t="n">
        <v>69.81</v>
      </c>
    </row>
    <row r="2957" customFormat="false" ht="15.8" hidden="false" customHeight="false" outlineLevel="0" collapsed="false">
      <c r="A2957" s="0" t="s">
        <v>23310</v>
      </c>
      <c r="B2957" s="0" t="n">
        <v>262.48</v>
      </c>
      <c r="C2957" s="0" t="s">
        <v>203</v>
      </c>
      <c r="D2957" s="0" t="s">
        <v>23311</v>
      </c>
      <c r="E2957" s="0" t="n">
        <v>174.42</v>
      </c>
    </row>
    <row r="2958" customFormat="false" ht="15.8" hidden="false" customHeight="false" outlineLevel="0" collapsed="false">
      <c r="A2958" s="0" t="s">
        <v>23312</v>
      </c>
      <c r="B2958" s="0" t="n">
        <v>7.31</v>
      </c>
      <c r="C2958" s="0" t="s">
        <v>203</v>
      </c>
      <c r="D2958" s="0" t="s">
        <v>23313</v>
      </c>
      <c r="E2958" s="0" t="n">
        <v>4.86</v>
      </c>
    </row>
    <row r="2959" customFormat="false" ht="15.8" hidden="false" customHeight="false" outlineLevel="0" collapsed="false">
      <c r="A2959" s="0" t="s">
        <v>23314</v>
      </c>
      <c r="B2959" s="0" t="n">
        <v>9.13</v>
      </c>
      <c r="C2959" s="0" t="s">
        <v>203</v>
      </c>
      <c r="D2959" s="0" t="s">
        <v>23315</v>
      </c>
      <c r="E2959" s="0" t="n">
        <v>6.07</v>
      </c>
    </row>
    <row r="2960" customFormat="false" ht="15.8" hidden="false" customHeight="false" outlineLevel="0" collapsed="false">
      <c r="A2960" s="0" t="s">
        <v>23316</v>
      </c>
      <c r="B2960" s="0" t="n">
        <v>10.76</v>
      </c>
      <c r="C2960" s="0" t="s">
        <v>203</v>
      </c>
      <c r="D2960" s="0" t="s">
        <v>23317</v>
      </c>
      <c r="E2960" s="0" t="n">
        <v>7.15</v>
      </c>
    </row>
    <row r="2961" customFormat="false" ht="15.8" hidden="false" customHeight="false" outlineLevel="0" collapsed="false">
      <c r="A2961" s="0" t="s">
        <v>23318</v>
      </c>
      <c r="B2961" s="0" t="n">
        <v>29.4</v>
      </c>
      <c r="C2961" s="0" t="s">
        <v>203</v>
      </c>
      <c r="D2961" s="0" t="s">
        <v>23319</v>
      </c>
      <c r="E2961" s="0" t="n">
        <v>19.54</v>
      </c>
    </row>
    <row r="2962" customFormat="false" ht="15.8" hidden="false" customHeight="false" outlineLevel="0" collapsed="false">
      <c r="A2962" s="0" t="s">
        <v>23320</v>
      </c>
      <c r="B2962" s="0" t="n">
        <v>42.7</v>
      </c>
      <c r="C2962" s="0" t="s">
        <v>203</v>
      </c>
      <c r="D2962" s="0" t="s">
        <v>23321</v>
      </c>
      <c r="E2962" s="0" t="n">
        <v>28.38</v>
      </c>
    </row>
    <row r="2963" customFormat="false" ht="15.8" hidden="false" customHeight="false" outlineLevel="0" collapsed="false">
      <c r="A2963" s="0" t="s">
        <v>23322</v>
      </c>
      <c r="B2963" s="0" t="n">
        <v>89.73</v>
      </c>
      <c r="C2963" s="0" t="s">
        <v>203</v>
      </c>
      <c r="D2963" s="0" t="s">
        <v>23323</v>
      </c>
      <c r="E2963" s="0" t="n">
        <v>59.63</v>
      </c>
    </row>
    <row r="2964" customFormat="false" ht="15.8" hidden="false" customHeight="false" outlineLevel="0" collapsed="false">
      <c r="A2964" s="0" t="s">
        <v>23324</v>
      </c>
      <c r="B2964" s="0" t="n">
        <v>136.09</v>
      </c>
      <c r="C2964" s="0" t="s">
        <v>203</v>
      </c>
      <c r="D2964" s="0" t="s">
        <v>23325</v>
      </c>
      <c r="E2964" s="0" t="n">
        <v>90.43</v>
      </c>
    </row>
    <row r="2965" customFormat="false" ht="15.8" hidden="false" customHeight="false" outlineLevel="0" collapsed="false">
      <c r="A2965" s="0" t="s">
        <v>23326</v>
      </c>
      <c r="B2965" s="0" t="n">
        <v>193.09</v>
      </c>
      <c r="C2965" s="0" t="s">
        <v>203</v>
      </c>
      <c r="D2965" s="0" t="s">
        <v>23327</v>
      </c>
      <c r="E2965" s="0" t="n">
        <v>128.31</v>
      </c>
    </row>
    <row r="2966" customFormat="false" ht="15.8" hidden="false" customHeight="false" outlineLevel="0" collapsed="false">
      <c r="A2966" s="0" t="s">
        <v>23328</v>
      </c>
      <c r="B2966" s="0" t="n">
        <v>7.31</v>
      </c>
      <c r="C2966" s="0" t="s">
        <v>203</v>
      </c>
      <c r="D2966" s="0" t="s">
        <v>23329</v>
      </c>
      <c r="E2966" s="0" t="n">
        <v>4.86</v>
      </c>
    </row>
    <row r="2967" customFormat="false" ht="15.8" hidden="false" customHeight="false" outlineLevel="0" collapsed="false">
      <c r="A2967" s="0" t="s">
        <v>23330</v>
      </c>
      <c r="B2967" s="0" t="n">
        <v>9.13</v>
      </c>
      <c r="C2967" s="0" t="s">
        <v>203</v>
      </c>
      <c r="D2967" s="0" t="s">
        <v>23331</v>
      </c>
      <c r="E2967" s="0" t="n">
        <v>6.07</v>
      </c>
    </row>
    <row r="2968" customFormat="false" ht="15.8" hidden="false" customHeight="false" outlineLevel="0" collapsed="false">
      <c r="A2968" s="0" t="s">
        <v>23332</v>
      </c>
      <c r="B2968" s="0" t="n">
        <v>10.76</v>
      </c>
      <c r="C2968" s="0" t="s">
        <v>203</v>
      </c>
      <c r="D2968" s="0" t="s">
        <v>23333</v>
      </c>
      <c r="E2968" s="0" t="n">
        <v>7.15</v>
      </c>
    </row>
    <row r="2969" customFormat="false" ht="15.8" hidden="false" customHeight="false" outlineLevel="0" collapsed="false">
      <c r="A2969" s="0" t="s">
        <v>23334</v>
      </c>
      <c r="B2969" s="0" t="n">
        <v>22.88</v>
      </c>
      <c r="C2969" s="0" t="s">
        <v>203</v>
      </c>
      <c r="D2969" s="0" t="s">
        <v>23335</v>
      </c>
      <c r="E2969" s="0" t="n">
        <v>15.21</v>
      </c>
    </row>
    <row r="2970" customFormat="false" ht="15.8" hidden="false" customHeight="false" outlineLevel="0" collapsed="false">
      <c r="A2970" s="0" t="s">
        <v>23336</v>
      </c>
      <c r="B2970" s="0" t="n">
        <v>29.4</v>
      </c>
      <c r="C2970" s="0" t="s">
        <v>203</v>
      </c>
      <c r="D2970" s="0" t="s">
        <v>23337</v>
      </c>
      <c r="E2970" s="0" t="n">
        <v>19.54</v>
      </c>
    </row>
    <row r="2971" customFormat="false" ht="15.8" hidden="false" customHeight="false" outlineLevel="0" collapsed="false">
      <c r="A2971" s="0" t="s">
        <v>23338</v>
      </c>
      <c r="B2971" s="0" t="n">
        <v>42.7</v>
      </c>
      <c r="C2971" s="0" t="s">
        <v>203</v>
      </c>
      <c r="D2971" s="0" t="s">
        <v>23339</v>
      </c>
      <c r="E2971" s="0" t="n">
        <v>28.38</v>
      </c>
    </row>
    <row r="2972" customFormat="false" ht="15.8" hidden="false" customHeight="false" outlineLevel="0" collapsed="false">
      <c r="A2972" s="0" t="s">
        <v>23340</v>
      </c>
      <c r="B2972" s="0" t="n">
        <v>89.73</v>
      </c>
      <c r="C2972" s="0" t="s">
        <v>203</v>
      </c>
      <c r="D2972" s="0" t="s">
        <v>23341</v>
      </c>
      <c r="E2972" s="0" t="n">
        <v>59.63</v>
      </c>
    </row>
    <row r="2973" customFormat="false" ht="15.8" hidden="false" customHeight="false" outlineLevel="0" collapsed="false">
      <c r="A2973" s="0" t="s">
        <v>23342</v>
      </c>
      <c r="B2973" s="0" t="n">
        <v>136.09</v>
      </c>
      <c r="C2973" s="0" t="s">
        <v>203</v>
      </c>
      <c r="D2973" s="0" t="s">
        <v>23343</v>
      </c>
      <c r="E2973" s="0" t="n">
        <v>90.43</v>
      </c>
    </row>
    <row r="2974" customFormat="false" ht="15.8" hidden="false" customHeight="false" outlineLevel="0" collapsed="false">
      <c r="A2974" s="0" t="s">
        <v>23344</v>
      </c>
      <c r="B2974" s="0" t="n">
        <v>193</v>
      </c>
      <c r="C2974" s="0" t="s">
        <v>203</v>
      </c>
      <c r="D2974" s="0" t="s">
        <v>23345</v>
      </c>
      <c r="E2974" s="0" t="n">
        <v>128.25</v>
      </c>
    </row>
    <row r="2975" customFormat="false" ht="15.8" hidden="false" customHeight="false" outlineLevel="0" collapsed="false">
      <c r="A2975" s="0" t="s">
        <v>23346</v>
      </c>
      <c r="B2975" s="0" t="n">
        <v>29.84</v>
      </c>
      <c r="C2975" s="0" t="s">
        <v>203</v>
      </c>
      <c r="D2975" s="0" t="s">
        <v>23347</v>
      </c>
      <c r="E2975" s="0" t="n">
        <v>19.83</v>
      </c>
    </row>
    <row r="2976" customFormat="false" ht="15.8" hidden="false" customHeight="false" outlineLevel="0" collapsed="false">
      <c r="A2976" s="0" t="s">
        <v>23348</v>
      </c>
      <c r="B2976" s="0" t="n">
        <v>159.41</v>
      </c>
      <c r="C2976" s="0" t="s">
        <v>203</v>
      </c>
      <c r="D2976" s="0" t="s">
        <v>23349</v>
      </c>
      <c r="E2976" s="0" t="n">
        <v>105.93</v>
      </c>
    </row>
    <row r="2977" customFormat="false" ht="15.8" hidden="false" customHeight="false" outlineLevel="0" collapsed="false">
      <c r="A2977" s="0" t="s">
        <v>23350</v>
      </c>
      <c r="B2977" s="0" t="n">
        <v>433.69</v>
      </c>
      <c r="C2977" s="0" t="s">
        <v>203</v>
      </c>
      <c r="D2977" s="0" t="s">
        <v>23351</v>
      </c>
      <c r="E2977" s="0" t="n">
        <v>288.18</v>
      </c>
    </row>
    <row r="2978" customFormat="false" ht="15.8" hidden="false" customHeight="false" outlineLevel="0" collapsed="false">
      <c r="A2978" s="0" t="s">
        <v>23352</v>
      </c>
      <c r="B2978" s="0" t="n">
        <v>13.31</v>
      </c>
      <c r="C2978" s="0" t="s">
        <v>203</v>
      </c>
      <c r="D2978" s="0" t="s">
        <v>23353</v>
      </c>
      <c r="E2978" s="0" t="n">
        <v>8.85</v>
      </c>
    </row>
    <row r="2979" customFormat="false" ht="15.8" hidden="false" customHeight="false" outlineLevel="0" collapsed="false">
      <c r="A2979" s="0" t="s">
        <v>23354</v>
      </c>
      <c r="B2979" s="0" t="n">
        <v>1.36</v>
      </c>
      <c r="C2979" s="0" t="s">
        <v>203</v>
      </c>
      <c r="D2979" s="0" t="s">
        <v>23355</v>
      </c>
      <c r="E2979" s="0" t="n">
        <v>0.91</v>
      </c>
    </row>
    <row r="2980" customFormat="false" ht="15.8" hidden="false" customHeight="false" outlineLevel="0" collapsed="false">
      <c r="A2980" s="0" t="s">
        <v>23356</v>
      </c>
      <c r="B2980" s="0" t="n">
        <v>3.02</v>
      </c>
      <c r="C2980" s="0" t="s">
        <v>203</v>
      </c>
      <c r="D2980" s="0" t="s">
        <v>23357</v>
      </c>
      <c r="E2980" s="0" t="n">
        <v>2.01</v>
      </c>
    </row>
    <row r="2981" customFormat="false" ht="15.8" hidden="false" customHeight="false" outlineLevel="0" collapsed="false">
      <c r="A2981" s="0" t="s">
        <v>23358</v>
      </c>
      <c r="B2981" s="0" t="n">
        <v>4.13</v>
      </c>
      <c r="C2981" s="0" t="s">
        <v>203</v>
      </c>
      <c r="D2981" s="0" t="s">
        <v>23359</v>
      </c>
      <c r="E2981" s="0" t="n">
        <v>2.75</v>
      </c>
    </row>
    <row r="2982" customFormat="false" ht="15.8" hidden="false" customHeight="false" outlineLevel="0" collapsed="false">
      <c r="A2982" s="0" t="s">
        <v>23360</v>
      </c>
      <c r="B2982" s="0" t="n">
        <v>5.92</v>
      </c>
      <c r="C2982" s="0" t="s">
        <v>203</v>
      </c>
      <c r="D2982" s="0" t="s">
        <v>23361</v>
      </c>
      <c r="E2982" s="0" t="n">
        <v>3.94</v>
      </c>
    </row>
    <row r="2983" customFormat="false" ht="15.8" hidden="false" customHeight="false" outlineLevel="0" collapsed="false">
      <c r="A2983" s="0" t="s">
        <v>23362</v>
      </c>
      <c r="B2983" s="0" t="n">
        <v>7.56</v>
      </c>
      <c r="C2983" s="0" t="s">
        <v>203</v>
      </c>
      <c r="D2983" s="0" t="s">
        <v>23363</v>
      </c>
      <c r="E2983" s="0" t="n">
        <v>5.03</v>
      </c>
    </row>
    <row r="2984" customFormat="false" ht="15.8" hidden="false" customHeight="false" outlineLevel="0" collapsed="false">
      <c r="A2984" s="0" t="s">
        <v>23364</v>
      </c>
      <c r="B2984" s="0" t="n">
        <v>10.66</v>
      </c>
      <c r="C2984" s="0" t="s">
        <v>203</v>
      </c>
      <c r="D2984" s="0" t="s">
        <v>23365</v>
      </c>
      <c r="E2984" s="0" t="n">
        <v>7.09</v>
      </c>
    </row>
    <row r="2985" customFormat="false" ht="15.8" hidden="false" customHeight="false" outlineLevel="0" collapsed="false">
      <c r="A2985" s="0" t="s">
        <v>23366</v>
      </c>
      <c r="B2985" s="0" t="n">
        <v>21.77</v>
      </c>
      <c r="C2985" s="0" t="s">
        <v>203</v>
      </c>
      <c r="D2985" s="0" t="s">
        <v>23367</v>
      </c>
      <c r="E2985" s="0" t="n">
        <v>14.47</v>
      </c>
    </row>
    <row r="2986" customFormat="false" ht="15.8" hidden="false" customHeight="false" outlineLevel="0" collapsed="false">
      <c r="A2986" s="0" t="s">
        <v>23368</v>
      </c>
      <c r="B2986" s="0" t="n">
        <v>32.77</v>
      </c>
      <c r="C2986" s="0" t="s">
        <v>203</v>
      </c>
      <c r="D2986" s="0" t="s">
        <v>23369</v>
      </c>
      <c r="E2986" s="0" t="n">
        <v>21.78</v>
      </c>
    </row>
    <row r="2987" customFormat="false" ht="15.8" hidden="false" customHeight="false" outlineLevel="0" collapsed="false">
      <c r="A2987" s="0" t="s">
        <v>23370</v>
      </c>
      <c r="B2987" s="0" t="n">
        <v>54.88</v>
      </c>
      <c r="C2987" s="0" t="s">
        <v>203</v>
      </c>
      <c r="D2987" s="0" t="s">
        <v>23371</v>
      </c>
      <c r="E2987" s="0" t="n">
        <v>36.47</v>
      </c>
    </row>
    <row r="2988" customFormat="false" ht="15.8" hidden="false" customHeight="false" outlineLevel="0" collapsed="false">
      <c r="A2988" s="0" t="s">
        <v>23372</v>
      </c>
      <c r="B2988" s="0" t="n">
        <v>5.11</v>
      </c>
      <c r="C2988" s="0" t="s">
        <v>203</v>
      </c>
      <c r="D2988" s="0" t="s">
        <v>23373</v>
      </c>
      <c r="E2988" s="0" t="n">
        <v>3.4</v>
      </c>
    </row>
    <row r="2989" customFormat="false" ht="15.8" hidden="false" customHeight="false" outlineLevel="0" collapsed="false">
      <c r="A2989" s="0" t="s">
        <v>23374</v>
      </c>
      <c r="B2989" s="0" t="n">
        <v>7.29</v>
      </c>
      <c r="C2989" s="0" t="s">
        <v>203</v>
      </c>
      <c r="D2989" s="0" t="s">
        <v>23375</v>
      </c>
      <c r="E2989" s="0" t="n">
        <v>4.85</v>
      </c>
    </row>
    <row r="2990" customFormat="false" ht="15.8" hidden="false" customHeight="false" outlineLevel="0" collapsed="false">
      <c r="A2990" s="0" t="s">
        <v>23376</v>
      </c>
      <c r="B2990" s="0" t="n">
        <v>10.79</v>
      </c>
      <c r="C2990" s="0" t="s">
        <v>203</v>
      </c>
      <c r="D2990" s="0" t="s">
        <v>23377</v>
      </c>
      <c r="E2990" s="0" t="n">
        <v>7.17</v>
      </c>
    </row>
    <row r="2991" customFormat="false" ht="15.8" hidden="false" customHeight="false" outlineLevel="0" collapsed="false">
      <c r="A2991" s="0" t="s">
        <v>23378</v>
      </c>
      <c r="B2991" s="0" t="n">
        <v>15.03</v>
      </c>
      <c r="C2991" s="0" t="s">
        <v>203</v>
      </c>
      <c r="D2991" s="0" t="s">
        <v>23379</v>
      </c>
      <c r="E2991" s="0" t="n">
        <v>9.99</v>
      </c>
    </row>
    <row r="2992" customFormat="false" ht="15.8" hidden="false" customHeight="false" outlineLevel="0" collapsed="false">
      <c r="A2992" s="0" t="s">
        <v>23380</v>
      </c>
      <c r="B2992" s="0" t="n">
        <v>20.36</v>
      </c>
      <c r="C2992" s="0" t="s">
        <v>203</v>
      </c>
      <c r="D2992" s="0" t="s">
        <v>23381</v>
      </c>
      <c r="E2992" s="0" t="n">
        <v>13.53</v>
      </c>
    </row>
    <row r="2993" customFormat="false" ht="15.8" hidden="false" customHeight="false" outlineLevel="0" collapsed="false">
      <c r="A2993" s="0" t="s">
        <v>23382</v>
      </c>
      <c r="B2993" s="0" t="n">
        <v>29.01</v>
      </c>
      <c r="C2993" s="0" t="s">
        <v>203</v>
      </c>
      <c r="D2993" s="0" t="s">
        <v>23383</v>
      </c>
      <c r="E2993" s="0" t="n">
        <v>19.28</v>
      </c>
    </row>
    <row r="2994" customFormat="false" ht="15.8" hidden="false" customHeight="false" outlineLevel="0" collapsed="false">
      <c r="A2994" s="0" t="s">
        <v>23384</v>
      </c>
      <c r="B2994" s="0" t="n">
        <v>55.6</v>
      </c>
      <c r="C2994" s="0" t="s">
        <v>203</v>
      </c>
      <c r="D2994" s="0" t="s">
        <v>23385</v>
      </c>
      <c r="E2994" s="0" t="n">
        <v>36.95</v>
      </c>
    </row>
    <row r="2995" customFormat="false" ht="15.8" hidden="false" customHeight="false" outlineLevel="0" collapsed="false">
      <c r="A2995" s="0" t="s">
        <v>23386</v>
      </c>
      <c r="B2995" s="0" t="n">
        <v>84.81</v>
      </c>
      <c r="C2995" s="0" t="s">
        <v>203</v>
      </c>
      <c r="D2995" s="0" t="s">
        <v>23387</v>
      </c>
      <c r="E2995" s="0" t="n">
        <v>56.36</v>
      </c>
    </row>
    <row r="2996" customFormat="false" ht="15.8" hidden="false" customHeight="false" outlineLevel="0" collapsed="false">
      <c r="A2996" s="0" t="s">
        <v>23388</v>
      </c>
      <c r="B2996" s="0" t="n">
        <v>121.64</v>
      </c>
      <c r="C2996" s="0" t="s">
        <v>203</v>
      </c>
      <c r="D2996" s="0" t="s">
        <v>23389</v>
      </c>
      <c r="E2996" s="0" t="n">
        <v>80.83</v>
      </c>
    </row>
    <row r="2997" customFormat="false" ht="15.8" hidden="false" customHeight="false" outlineLevel="0" collapsed="false">
      <c r="A2997" s="0" t="s">
        <v>23390</v>
      </c>
      <c r="B2997" s="0" t="n">
        <v>225.57</v>
      </c>
      <c r="C2997" s="0" t="s">
        <v>203</v>
      </c>
      <c r="D2997" s="0" t="s">
        <v>23391</v>
      </c>
      <c r="E2997" s="0" t="n">
        <v>149.89</v>
      </c>
    </row>
    <row r="2998" customFormat="false" ht="15.8" hidden="false" customHeight="false" outlineLevel="0" collapsed="false">
      <c r="A2998" s="0" t="s">
        <v>23392</v>
      </c>
      <c r="B2998" s="0" t="n">
        <v>317.08</v>
      </c>
      <c r="C2998" s="0" t="s">
        <v>203</v>
      </c>
      <c r="D2998" s="0" t="s">
        <v>23393</v>
      </c>
      <c r="E2998" s="0" t="n">
        <v>210.7</v>
      </c>
    </row>
    <row r="2999" customFormat="false" ht="15.8" hidden="false" customHeight="false" outlineLevel="0" collapsed="false">
      <c r="A2999" s="0" t="s">
        <v>23394</v>
      </c>
      <c r="B2999" s="0" t="n">
        <v>9.42</v>
      </c>
      <c r="C2999" s="0" t="s">
        <v>203</v>
      </c>
      <c r="D2999" s="0" t="s">
        <v>23395</v>
      </c>
      <c r="E2999" s="0" t="n">
        <v>6.26</v>
      </c>
    </row>
    <row r="3000" customFormat="false" ht="15.8" hidden="false" customHeight="false" outlineLevel="0" collapsed="false">
      <c r="A3000" s="0" t="s">
        <v>23396</v>
      </c>
      <c r="B3000" s="0" t="n">
        <v>2.09</v>
      </c>
      <c r="C3000" s="0" t="s">
        <v>203</v>
      </c>
      <c r="D3000" s="0" t="s">
        <v>23397</v>
      </c>
      <c r="E3000" s="0" t="n">
        <v>1.39</v>
      </c>
    </row>
    <row r="3001" customFormat="false" ht="15.8" hidden="false" customHeight="false" outlineLevel="0" collapsed="false">
      <c r="A3001" s="0" t="s">
        <v>23398</v>
      </c>
      <c r="B3001" s="0" t="n">
        <v>2.69</v>
      </c>
      <c r="C3001" s="0" t="s">
        <v>203</v>
      </c>
      <c r="D3001" s="0" t="s">
        <v>23399</v>
      </c>
      <c r="E3001" s="0" t="n">
        <v>1.79</v>
      </c>
    </row>
    <row r="3002" customFormat="false" ht="15.8" hidden="false" customHeight="false" outlineLevel="0" collapsed="false">
      <c r="A3002" s="0" t="s">
        <v>23400</v>
      </c>
      <c r="B3002" s="0" t="n">
        <v>4.04</v>
      </c>
      <c r="C3002" s="0" t="s">
        <v>203</v>
      </c>
      <c r="D3002" s="0" t="s">
        <v>23401</v>
      </c>
      <c r="E3002" s="0" t="n">
        <v>2.69</v>
      </c>
    </row>
    <row r="3003" customFormat="false" ht="15.8" hidden="false" customHeight="false" outlineLevel="0" collapsed="false">
      <c r="A3003" s="0" t="s">
        <v>23402</v>
      </c>
      <c r="B3003" s="0" t="n">
        <v>5.74</v>
      </c>
      <c r="C3003" s="0" t="s">
        <v>203</v>
      </c>
      <c r="D3003" s="0" t="s">
        <v>23403</v>
      </c>
      <c r="E3003" s="0" t="n">
        <v>3.82</v>
      </c>
    </row>
    <row r="3004" customFormat="false" ht="15.8" hidden="false" customHeight="false" outlineLevel="0" collapsed="false">
      <c r="A3004" s="0" t="s">
        <v>23404</v>
      </c>
      <c r="B3004" s="0" t="n">
        <v>7.84</v>
      </c>
      <c r="C3004" s="0" t="s">
        <v>203</v>
      </c>
      <c r="D3004" s="0" t="s">
        <v>23405</v>
      </c>
      <c r="E3004" s="0" t="n">
        <v>5.21</v>
      </c>
    </row>
    <row r="3005" customFormat="false" ht="15.8" hidden="false" customHeight="false" outlineLevel="0" collapsed="false">
      <c r="A3005" s="0" t="s">
        <v>23406</v>
      </c>
      <c r="B3005" s="0" t="n">
        <v>10.24</v>
      </c>
      <c r="C3005" s="0" t="s">
        <v>203</v>
      </c>
      <c r="D3005" s="0" t="s">
        <v>23407</v>
      </c>
      <c r="E3005" s="0" t="n">
        <v>6.81</v>
      </c>
    </row>
    <row r="3006" customFormat="false" ht="15.8" hidden="false" customHeight="false" outlineLevel="0" collapsed="false">
      <c r="A3006" s="0" t="s">
        <v>23408</v>
      </c>
      <c r="B3006" s="0" t="n">
        <v>19.72</v>
      </c>
      <c r="C3006" s="0" t="s">
        <v>203</v>
      </c>
      <c r="D3006" s="0" t="s">
        <v>23409</v>
      </c>
      <c r="E3006" s="0" t="n">
        <v>13.11</v>
      </c>
    </row>
    <row r="3007" customFormat="false" ht="15.8" hidden="false" customHeight="false" outlineLevel="0" collapsed="false">
      <c r="A3007" s="0" t="s">
        <v>23410</v>
      </c>
      <c r="B3007" s="0" t="n">
        <v>28.27</v>
      </c>
      <c r="C3007" s="0" t="s">
        <v>203</v>
      </c>
      <c r="D3007" s="0" t="s">
        <v>23411</v>
      </c>
      <c r="E3007" s="0" t="n">
        <v>18.79</v>
      </c>
    </row>
    <row r="3008" customFormat="false" ht="15.8" hidden="false" customHeight="false" outlineLevel="0" collapsed="false">
      <c r="A3008" s="0" t="s">
        <v>23412</v>
      </c>
      <c r="B3008" s="0" t="n">
        <v>34.62</v>
      </c>
      <c r="C3008" s="0" t="s">
        <v>203</v>
      </c>
      <c r="D3008" s="0" t="s">
        <v>23413</v>
      </c>
      <c r="E3008" s="0" t="n">
        <v>23.01</v>
      </c>
    </row>
    <row r="3009" customFormat="false" ht="15.8" hidden="false" customHeight="false" outlineLevel="0" collapsed="false">
      <c r="A3009" s="0" t="s">
        <v>23414</v>
      </c>
      <c r="B3009" s="0" t="n">
        <v>13.58</v>
      </c>
      <c r="C3009" s="0" t="s">
        <v>166</v>
      </c>
      <c r="D3009" s="0" t="s">
        <v>23415</v>
      </c>
      <c r="E3009" s="0" t="n">
        <v>9.03</v>
      </c>
    </row>
    <row r="3010" customFormat="false" ht="15.8" hidden="false" customHeight="false" outlineLevel="0" collapsed="false">
      <c r="A3010" s="0" t="s">
        <v>23416</v>
      </c>
      <c r="B3010" s="0" t="n">
        <v>19.29</v>
      </c>
      <c r="C3010" s="0" t="s">
        <v>166</v>
      </c>
      <c r="D3010" s="0" t="s">
        <v>23417</v>
      </c>
      <c r="E3010" s="0" t="n">
        <v>12.82</v>
      </c>
    </row>
    <row r="3011" customFormat="false" ht="15.8" hidden="false" customHeight="false" outlineLevel="0" collapsed="false">
      <c r="A3011" s="0" t="s">
        <v>23418</v>
      </c>
      <c r="B3011" s="0" t="n">
        <v>25.08</v>
      </c>
      <c r="C3011" s="0" t="s">
        <v>166</v>
      </c>
      <c r="D3011" s="0" t="s">
        <v>23419</v>
      </c>
      <c r="E3011" s="0" t="n">
        <v>16.67</v>
      </c>
    </row>
    <row r="3012" customFormat="false" ht="26.5" hidden="false" customHeight="false" outlineLevel="0" collapsed="false">
      <c r="A3012" s="0" t="s">
        <v>23420</v>
      </c>
      <c r="B3012" s="0" t="n">
        <v>41.03</v>
      </c>
      <c r="C3012" s="0" t="s">
        <v>166</v>
      </c>
      <c r="D3012" s="298" t="s">
        <v>23421</v>
      </c>
      <c r="E3012" s="0" t="n">
        <v>27.27</v>
      </c>
    </row>
    <row r="3013" customFormat="false" ht="26.5" hidden="false" customHeight="false" outlineLevel="0" collapsed="false">
      <c r="A3013" s="0" t="s">
        <v>23422</v>
      </c>
      <c r="B3013" s="0" t="n">
        <v>44.56</v>
      </c>
      <c r="C3013" s="0" t="s">
        <v>166</v>
      </c>
      <c r="D3013" s="298" t="s">
        <v>23423</v>
      </c>
      <c r="E3013" s="0" t="n">
        <v>29.61</v>
      </c>
    </row>
    <row r="3014" customFormat="false" ht="15.8" hidden="false" customHeight="false" outlineLevel="0" collapsed="false">
      <c r="A3014" s="0" t="s">
        <v>23424</v>
      </c>
      <c r="B3014" s="0" t="n">
        <v>53.39</v>
      </c>
      <c r="C3014" s="0" t="s">
        <v>166</v>
      </c>
      <c r="D3014" s="0" t="s">
        <v>23425</v>
      </c>
      <c r="E3014" s="0" t="n">
        <v>35.48</v>
      </c>
    </row>
    <row r="3015" customFormat="false" ht="26.5" hidden="false" customHeight="false" outlineLevel="0" collapsed="false">
      <c r="A3015" s="0" t="s">
        <v>23426</v>
      </c>
      <c r="B3015" s="0" t="n">
        <v>90.44</v>
      </c>
      <c r="C3015" s="0" t="s">
        <v>166</v>
      </c>
      <c r="D3015" s="298" t="s">
        <v>23427</v>
      </c>
      <c r="E3015" s="0" t="n">
        <v>60.1</v>
      </c>
    </row>
    <row r="3016" customFormat="false" ht="15.8" hidden="false" customHeight="false" outlineLevel="0" collapsed="false">
      <c r="A3016" s="0" t="s">
        <v>23428</v>
      </c>
      <c r="B3016" s="0" t="n">
        <v>108</v>
      </c>
      <c r="C3016" s="0" t="s">
        <v>166</v>
      </c>
      <c r="D3016" s="0" t="s">
        <v>23429</v>
      </c>
      <c r="E3016" s="0" t="n">
        <v>71.77</v>
      </c>
    </row>
    <row r="3017" customFormat="false" ht="15.8" hidden="false" customHeight="false" outlineLevel="0" collapsed="false">
      <c r="A3017" s="0" t="s">
        <v>23430</v>
      </c>
      <c r="B3017" s="0" t="n">
        <v>137.35</v>
      </c>
      <c r="C3017" s="0" t="s">
        <v>166</v>
      </c>
      <c r="D3017" s="0" t="s">
        <v>23431</v>
      </c>
      <c r="E3017" s="0" t="n">
        <v>91.27</v>
      </c>
    </row>
    <row r="3018" customFormat="false" ht="26.5" hidden="false" customHeight="false" outlineLevel="0" collapsed="false">
      <c r="A3018" s="0" t="s">
        <v>23432</v>
      </c>
      <c r="B3018" s="0" t="n">
        <v>17.74</v>
      </c>
      <c r="C3018" s="0" t="s">
        <v>166</v>
      </c>
      <c r="D3018" s="298" t="s">
        <v>23433</v>
      </c>
      <c r="E3018" s="0" t="n">
        <v>11.79</v>
      </c>
    </row>
    <row r="3019" customFormat="false" ht="26.5" hidden="false" customHeight="false" outlineLevel="0" collapsed="false">
      <c r="A3019" s="0" t="s">
        <v>23434</v>
      </c>
      <c r="B3019" s="0" t="n">
        <v>24.84</v>
      </c>
      <c r="C3019" s="0" t="s">
        <v>166</v>
      </c>
      <c r="D3019" s="298" t="s">
        <v>23435</v>
      </c>
      <c r="E3019" s="0" t="n">
        <v>16.51</v>
      </c>
    </row>
    <row r="3020" customFormat="false" ht="26.5" hidden="false" customHeight="false" outlineLevel="0" collapsed="false">
      <c r="A3020" s="0" t="s">
        <v>23436</v>
      </c>
      <c r="B3020" s="0" t="n">
        <v>31.37</v>
      </c>
      <c r="C3020" s="0" t="s">
        <v>166</v>
      </c>
      <c r="D3020" s="298" t="s">
        <v>23437</v>
      </c>
      <c r="E3020" s="0" t="n">
        <v>20.85</v>
      </c>
    </row>
    <row r="3021" customFormat="false" ht="26.5" hidden="false" customHeight="false" outlineLevel="0" collapsed="false">
      <c r="A3021" s="0" t="s">
        <v>23438</v>
      </c>
      <c r="B3021" s="0" t="n">
        <v>49.27</v>
      </c>
      <c r="C3021" s="0" t="s">
        <v>166</v>
      </c>
      <c r="D3021" s="298" t="s">
        <v>23439</v>
      </c>
      <c r="E3021" s="0" t="n">
        <v>32.74</v>
      </c>
    </row>
    <row r="3022" customFormat="false" ht="26.5" hidden="false" customHeight="false" outlineLevel="0" collapsed="false">
      <c r="A3022" s="0" t="s">
        <v>23440</v>
      </c>
      <c r="B3022" s="0" t="n">
        <v>58.91</v>
      </c>
      <c r="C3022" s="0" t="s">
        <v>166</v>
      </c>
      <c r="D3022" s="298" t="s">
        <v>23441</v>
      </c>
      <c r="E3022" s="0" t="n">
        <v>39.15</v>
      </c>
    </row>
    <row r="3023" customFormat="false" ht="26.5" hidden="false" customHeight="false" outlineLevel="0" collapsed="false">
      <c r="A3023" s="0" t="s">
        <v>23442</v>
      </c>
      <c r="B3023" s="0" t="n">
        <v>71.33</v>
      </c>
      <c r="C3023" s="0" t="s">
        <v>166</v>
      </c>
      <c r="D3023" s="298" t="s">
        <v>23443</v>
      </c>
      <c r="E3023" s="0" t="n">
        <v>47.4</v>
      </c>
    </row>
    <row r="3024" customFormat="false" ht="26.5" hidden="false" customHeight="false" outlineLevel="0" collapsed="false">
      <c r="A3024" s="0" t="s">
        <v>23444</v>
      </c>
      <c r="B3024" s="0" t="n">
        <v>114.1</v>
      </c>
      <c r="C3024" s="0" t="s">
        <v>166</v>
      </c>
      <c r="D3024" s="298" t="s">
        <v>23445</v>
      </c>
      <c r="E3024" s="0" t="n">
        <v>75.82</v>
      </c>
    </row>
    <row r="3025" customFormat="false" ht="26.5" hidden="false" customHeight="false" outlineLevel="0" collapsed="false">
      <c r="A3025" s="0" t="s">
        <v>23446</v>
      </c>
      <c r="B3025" s="0" t="n">
        <v>142.06</v>
      </c>
      <c r="C3025" s="0" t="s">
        <v>166</v>
      </c>
      <c r="D3025" s="298" t="s">
        <v>23447</v>
      </c>
      <c r="E3025" s="0" t="n">
        <v>94.4</v>
      </c>
    </row>
    <row r="3026" customFormat="false" ht="26.5" hidden="false" customHeight="false" outlineLevel="0" collapsed="false">
      <c r="A3026" s="0" t="s">
        <v>23448</v>
      </c>
      <c r="B3026" s="0" t="n">
        <v>173.78</v>
      </c>
      <c r="C3026" s="0" t="s">
        <v>166</v>
      </c>
      <c r="D3026" s="298" t="s">
        <v>23449</v>
      </c>
      <c r="E3026" s="0" t="n">
        <v>115.48</v>
      </c>
    </row>
    <row r="3027" customFormat="false" ht="26.5" hidden="false" customHeight="false" outlineLevel="0" collapsed="false">
      <c r="A3027" s="0" t="s">
        <v>23450</v>
      </c>
      <c r="B3027" s="0" t="n">
        <v>134.04</v>
      </c>
      <c r="C3027" s="0" t="s">
        <v>166</v>
      </c>
      <c r="D3027" s="298" t="s">
        <v>23451</v>
      </c>
      <c r="E3027" s="0" t="n">
        <v>89.07</v>
      </c>
    </row>
    <row r="3028" customFormat="false" ht="26.5" hidden="false" customHeight="false" outlineLevel="0" collapsed="false">
      <c r="A3028" s="0" t="s">
        <v>23452</v>
      </c>
      <c r="B3028" s="0" t="n">
        <v>148.04</v>
      </c>
      <c r="C3028" s="0" t="s">
        <v>166</v>
      </c>
      <c r="D3028" s="298" t="s">
        <v>23453</v>
      </c>
      <c r="E3028" s="0" t="n">
        <v>98.37</v>
      </c>
    </row>
    <row r="3029" customFormat="false" ht="15.8" hidden="false" customHeight="false" outlineLevel="0" collapsed="false">
      <c r="A3029" s="0" t="s">
        <v>23454</v>
      </c>
      <c r="B3029" s="0" t="n">
        <v>75.42</v>
      </c>
      <c r="C3029" s="0" t="s">
        <v>166</v>
      </c>
      <c r="D3029" s="0" t="s">
        <v>23455</v>
      </c>
      <c r="E3029" s="0" t="n">
        <v>50.12</v>
      </c>
    </row>
    <row r="3030" customFormat="false" ht="15.8" hidden="false" customHeight="false" outlineLevel="0" collapsed="false">
      <c r="A3030" s="0" t="s">
        <v>23456</v>
      </c>
      <c r="B3030" s="0" t="n">
        <v>192.64</v>
      </c>
      <c r="C3030" s="0" t="s">
        <v>166</v>
      </c>
      <c r="D3030" s="0" t="s">
        <v>23457</v>
      </c>
      <c r="E3030" s="0" t="n">
        <v>128.01</v>
      </c>
    </row>
    <row r="3031" customFormat="false" ht="15.8" hidden="false" customHeight="false" outlineLevel="0" collapsed="false">
      <c r="A3031" s="0" t="s">
        <v>23458</v>
      </c>
      <c r="B3031" s="0" t="n">
        <v>238.81</v>
      </c>
      <c r="C3031" s="0" t="s">
        <v>166</v>
      </c>
      <c r="D3031" s="0" t="s">
        <v>23459</v>
      </c>
      <c r="E3031" s="0" t="n">
        <v>158.69</v>
      </c>
    </row>
    <row r="3032" customFormat="false" ht="15.8" hidden="false" customHeight="false" outlineLevel="0" collapsed="false">
      <c r="A3032" s="0" t="s">
        <v>23460</v>
      </c>
      <c r="B3032" s="0" t="n">
        <v>97.6</v>
      </c>
      <c r="C3032" s="0" t="s">
        <v>166</v>
      </c>
      <c r="D3032" s="0" t="s">
        <v>23461</v>
      </c>
      <c r="E3032" s="0" t="n">
        <v>64.86</v>
      </c>
    </row>
    <row r="3033" customFormat="false" ht="15.8" hidden="false" customHeight="false" outlineLevel="0" collapsed="false">
      <c r="A3033" s="0" t="s">
        <v>23462</v>
      </c>
      <c r="B3033" s="0" t="n">
        <v>18.19</v>
      </c>
      <c r="C3033" s="0" t="s">
        <v>203</v>
      </c>
      <c r="D3033" s="0" t="s">
        <v>23463</v>
      </c>
      <c r="E3033" s="0" t="n">
        <v>12.09</v>
      </c>
    </row>
    <row r="3034" customFormat="false" ht="15.8" hidden="false" customHeight="false" outlineLevel="0" collapsed="false">
      <c r="A3034" s="0" t="s">
        <v>23464</v>
      </c>
      <c r="B3034" s="0" t="n">
        <v>12.17</v>
      </c>
      <c r="C3034" s="0" t="s">
        <v>203</v>
      </c>
      <c r="D3034" s="0" t="s">
        <v>23465</v>
      </c>
      <c r="E3034" s="0" t="n">
        <v>8.09</v>
      </c>
    </row>
    <row r="3035" customFormat="false" ht="15.8" hidden="false" customHeight="false" outlineLevel="0" collapsed="false">
      <c r="A3035" s="0" t="s">
        <v>23466</v>
      </c>
      <c r="B3035" s="0" t="n">
        <v>54.92</v>
      </c>
      <c r="C3035" s="0" t="s">
        <v>203</v>
      </c>
      <c r="D3035" s="0" t="s">
        <v>23467</v>
      </c>
      <c r="E3035" s="0" t="n">
        <v>36.5</v>
      </c>
    </row>
    <row r="3036" customFormat="false" ht="15.8" hidden="false" customHeight="false" outlineLevel="0" collapsed="false">
      <c r="A3036" s="0" t="s">
        <v>23468</v>
      </c>
      <c r="B3036" s="0" t="n">
        <v>5.44</v>
      </c>
      <c r="C3036" s="0" t="s">
        <v>203</v>
      </c>
      <c r="D3036" s="0" t="s">
        <v>23469</v>
      </c>
      <c r="E3036" s="0" t="n">
        <v>3.62</v>
      </c>
    </row>
    <row r="3037" customFormat="false" ht="15.8" hidden="false" customHeight="false" outlineLevel="0" collapsed="false">
      <c r="A3037" s="0" t="s">
        <v>23470</v>
      </c>
      <c r="B3037" s="0" t="n">
        <v>5.25</v>
      </c>
      <c r="C3037" s="0" t="s">
        <v>203</v>
      </c>
      <c r="D3037" s="0" t="s">
        <v>23471</v>
      </c>
      <c r="E3037" s="0" t="n">
        <v>3.49</v>
      </c>
    </row>
    <row r="3038" customFormat="false" ht="15.8" hidden="false" customHeight="false" outlineLevel="0" collapsed="false">
      <c r="A3038" s="0" t="s">
        <v>23472</v>
      </c>
      <c r="B3038" s="0" t="n">
        <v>7.34</v>
      </c>
      <c r="C3038" s="0" t="s">
        <v>203</v>
      </c>
      <c r="D3038" s="0" t="s">
        <v>23473</v>
      </c>
      <c r="E3038" s="0" t="n">
        <v>4.88</v>
      </c>
    </row>
    <row r="3039" customFormat="false" ht="15.8" hidden="false" customHeight="false" outlineLevel="0" collapsed="false">
      <c r="A3039" s="0" t="s">
        <v>23474</v>
      </c>
      <c r="B3039" s="0" t="n">
        <v>5.98</v>
      </c>
      <c r="C3039" s="0" t="s">
        <v>203</v>
      </c>
      <c r="D3039" s="0" t="s">
        <v>23475</v>
      </c>
      <c r="E3039" s="0" t="n">
        <v>3.98</v>
      </c>
    </row>
    <row r="3040" customFormat="false" ht="15.8" hidden="false" customHeight="false" outlineLevel="0" collapsed="false">
      <c r="A3040" s="0" t="s">
        <v>23476</v>
      </c>
      <c r="B3040" s="0" t="n">
        <v>15.18</v>
      </c>
      <c r="C3040" s="0" t="s">
        <v>203</v>
      </c>
      <c r="D3040" s="0" t="s">
        <v>23477</v>
      </c>
      <c r="E3040" s="0" t="n">
        <v>10.09</v>
      </c>
    </row>
    <row r="3041" customFormat="false" ht="15.8" hidden="false" customHeight="false" outlineLevel="0" collapsed="false">
      <c r="A3041" s="0" t="s">
        <v>23478</v>
      </c>
      <c r="B3041" s="0" t="n">
        <v>7.64</v>
      </c>
      <c r="C3041" s="0" t="s">
        <v>203</v>
      </c>
      <c r="D3041" s="0" t="s">
        <v>23479</v>
      </c>
      <c r="E3041" s="0" t="n">
        <v>5.08</v>
      </c>
    </row>
    <row r="3042" customFormat="false" ht="15.8" hidden="false" customHeight="false" outlineLevel="0" collapsed="false">
      <c r="A3042" s="0" t="s">
        <v>23480</v>
      </c>
      <c r="B3042" s="0" t="n">
        <v>7.85</v>
      </c>
      <c r="C3042" s="0" t="s">
        <v>203</v>
      </c>
      <c r="D3042" s="0" t="s">
        <v>1741</v>
      </c>
      <c r="E3042" s="0" t="n">
        <v>5.22</v>
      </c>
    </row>
    <row r="3043" customFormat="false" ht="15.8" hidden="false" customHeight="false" outlineLevel="0" collapsed="false">
      <c r="A3043" s="0" t="s">
        <v>23481</v>
      </c>
      <c r="B3043" s="0" t="n">
        <v>2.93</v>
      </c>
      <c r="C3043" s="0" t="s">
        <v>203</v>
      </c>
      <c r="D3043" s="0" t="s">
        <v>23482</v>
      </c>
      <c r="E3043" s="0" t="n">
        <v>1.95</v>
      </c>
    </row>
    <row r="3044" customFormat="false" ht="15.8" hidden="false" customHeight="false" outlineLevel="0" collapsed="false">
      <c r="A3044" s="0" t="s">
        <v>23483</v>
      </c>
      <c r="B3044" s="0" t="n">
        <v>3.44</v>
      </c>
      <c r="C3044" s="0" t="s">
        <v>203</v>
      </c>
      <c r="D3044" s="0" t="s">
        <v>23484</v>
      </c>
      <c r="E3044" s="0" t="n">
        <v>2.29</v>
      </c>
    </row>
    <row r="3045" customFormat="false" ht="15.8" hidden="false" customHeight="false" outlineLevel="0" collapsed="false">
      <c r="A3045" s="0" t="s">
        <v>23485</v>
      </c>
      <c r="B3045" s="0" t="n">
        <v>6.96</v>
      </c>
      <c r="C3045" s="0" t="s">
        <v>203</v>
      </c>
      <c r="D3045" s="0" t="s">
        <v>23486</v>
      </c>
      <c r="E3045" s="0" t="n">
        <v>4.63</v>
      </c>
    </row>
    <row r="3046" customFormat="false" ht="15.8" hidden="false" customHeight="false" outlineLevel="0" collapsed="false">
      <c r="A3046" s="0" t="s">
        <v>23487</v>
      </c>
      <c r="B3046" s="0" t="n">
        <v>3.49</v>
      </c>
      <c r="C3046" s="0" t="s">
        <v>203</v>
      </c>
      <c r="D3046" s="0" t="s">
        <v>23488</v>
      </c>
      <c r="E3046" s="0" t="n">
        <v>2.32</v>
      </c>
    </row>
    <row r="3047" customFormat="false" ht="15.8" hidden="false" customHeight="false" outlineLevel="0" collapsed="false">
      <c r="A3047" s="0" t="s">
        <v>23489</v>
      </c>
      <c r="B3047" s="0" t="n">
        <v>3.49</v>
      </c>
      <c r="C3047" s="0" t="s">
        <v>203</v>
      </c>
      <c r="D3047" s="0" t="s">
        <v>23490</v>
      </c>
      <c r="E3047" s="0" t="n">
        <v>2.32</v>
      </c>
    </row>
    <row r="3048" customFormat="false" ht="15.8" hidden="false" customHeight="false" outlineLevel="0" collapsed="false">
      <c r="A3048" s="0" t="s">
        <v>23491</v>
      </c>
      <c r="B3048" s="0" t="n">
        <v>7.7</v>
      </c>
      <c r="C3048" s="0" t="s">
        <v>203</v>
      </c>
      <c r="D3048" s="0" t="s">
        <v>23492</v>
      </c>
      <c r="E3048" s="0" t="n">
        <v>5.12</v>
      </c>
    </row>
    <row r="3049" customFormat="false" ht="26.5" hidden="false" customHeight="false" outlineLevel="0" collapsed="false">
      <c r="A3049" s="0" t="s">
        <v>23493</v>
      </c>
      <c r="B3049" s="0" t="n">
        <v>30.98</v>
      </c>
      <c r="C3049" s="0" t="s">
        <v>203</v>
      </c>
      <c r="D3049" s="298" t="s">
        <v>23494</v>
      </c>
      <c r="E3049" s="0" t="n">
        <v>20.59</v>
      </c>
    </row>
    <row r="3050" customFormat="false" ht="26.5" hidden="false" customHeight="false" outlineLevel="0" collapsed="false">
      <c r="A3050" s="0" t="s">
        <v>23495</v>
      </c>
      <c r="B3050" s="0" t="n">
        <v>11.24</v>
      </c>
      <c r="C3050" s="0" t="s">
        <v>203</v>
      </c>
      <c r="D3050" s="298" t="s">
        <v>23496</v>
      </c>
      <c r="E3050" s="0" t="n">
        <v>7.47</v>
      </c>
    </row>
    <row r="3051" customFormat="false" ht="26.5" hidden="false" customHeight="false" outlineLevel="0" collapsed="false">
      <c r="A3051" s="0" t="s">
        <v>23497</v>
      </c>
      <c r="B3051" s="0" t="n">
        <v>14.2</v>
      </c>
      <c r="C3051" s="0" t="s">
        <v>203</v>
      </c>
      <c r="D3051" s="298" t="s">
        <v>23498</v>
      </c>
      <c r="E3051" s="0" t="n">
        <v>9.44</v>
      </c>
    </row>
    <row r="3052" customFormat="false" ht="26.5" hidden="false" customHeight="false" outlineLevel="0" collapsed="false">
      <c r="A3052" s="0" t="s">
        <v>23499</v>
      </c>
      <c r="B3052" s="0" t="n">
        <v>15.87</v>
      </c>
      <c r="C3052" s="0" t="s">
        <v>203</v>
      </c>
      <c r="D3052" s="298" t="s">
        <v>23500</v>
      </c>
      <c r="E3052" s="0" t="n">
        <v>10.55</v>
      </c>
    </row>
    <row r="3053" customFormat="false" ht="26.5" hidden="false" customHeight="false" outlineLevel="0" collapsed="false">
      <c r="A3053" s="0" t="s">
        <v>23501</v>
      </c>
      <c r="B3053" s="0" t="n">
        <v>80.07</v>
      </c>
      <c r="C3053" s="0" t="s">
        <v>203</v>
      </c>
      <c r="D3053" s="298" t="s">
        <v>23502</v>
      </c>
      <c r="E3053" s="0" t="n">
        <v>53.21</v>
      </c>
    </row>
    <row r="3054" customFormat="false" ht="26.5" hidden="false" customHeight="false" outlineLevel="0" collapsed="false">
      <c r="A3054" s="0" t="s">
        <v>23503</v>
      </c>
      <c r="B3054" s="0" t="n">
        <v>141.47</v>
      </c>
      <c r="C3054" s="0" t="s">
        <v>203</v>
      </c>
      <c r="D3054" s="298" t="s">
        <v>23504</v>
      </c>
      <c r="E3054" s="0" t="n">
        <v>94.01</v>
      </c>
    </row>
    <row r="3055" customFormat="false" ht="26.5" hidden="false" customHeight="false" outlineLevel="0" collapsed="false">
      <c r="A3055" s="0" t="s">
        <v>23505</v>
      </c>
      <c r="B3055" s="0" t="n">
        <v>175.41</v>
      </c>
      <c r="C3055" s="0" t="s">
        <v>203</v>
      </c>
      <c r="D3055" s="298" t="s">
        <v>23506</v>
      </c>
      <c r="E3055" s="0" t="n">
        <v>116.56</v>
      </c>
    </row>
    <row r="3056" customFormat="false" ht="26.5" hidden="false" customHeight="false" outlineLevel="0" collapsed="false">
      <c r="A3056" s="0" t="s">
        <v>23507</v>
      </c>
      <c r="B3056" s="0" t="n">
        <v>267.12</v>
      </c>
      <c r="C3056" s="0" t="s">
        <v>203</v>
      </c>
      <c r="D3056" s="298" t="s">
        <v>23508</v>
      </c>
      <c r="E3056" s="0" t="n">
        <v>177.5</v>
      </c>
    </row>
    <row r="3057" customFormat="false" ht="26.5" hidden="false" customHeight="false" outlineLevel="0" collapsed="false">
      <c r="A3057" s="0" t="s">
        <v>23509</v>
      </c>
      <c r="B3057" s="0" t="n">
        <v>35.03</v>
      </c>
      <c r="C3057" s="0" t="s">
        <v>203</v>
      </c>
      <c r="D3057" s="298" t="s">
        <v>23510</v>
      </c>
      <c r="E3057" s="0" t="n">
        <v>23.28</v>
      </c>
    </row>
    <row r="3058" customFormat="false" ht="15.8" hidden="false" customHeight="false" outlineLevel="0" collapsed="false">
      <c r="A3058" s="0" t="s">
        <v>23511</v>
      </c>
      <c r="B3058" s="0" t="n">
        <v>58.93</v>
      </c>
      <c r="C3058" s="0" t="s">
        <v>166</v>
      </c>
      <c r="D3058" s="0" t="s">
        <v>23512</v>
      </c>
      <c r="E3058" s="0" t="n">
        <v>39.16</v>
      </c>
    </row>
    <row r="3059" customFormat="false" ht="15.8" hidden="false" customHeight="false" outlineLevel="0" collapsed="false">
      <c r="A3059" s="0" t="s">
        <v>23513</v>
      </c>
      <c r="B3059" s="0" t="n">
        <v>40.52</v>
      </c>
      <c r="C3059" s="0" t="s">
        <v>166</v>
      </c>
      <c r="D3059" s="0" t="s">
        <v>23514</v>
      </c>
      <c r="E3059" s="0" t="n">
        <v>26.93</v>
      </c>
    </row>
    <row r="3060" customFormat="false" ht="15.8" hidden="false" customHeight="false" outlineLevel="0" collapsed="false">
      <c r="A3060" s="0" t="s">
        <v>23515</v>
      </c>
      <c r="B3060" s="0" t="n">
        <v>20.76</v>
      </c>
      <c r="C3060" s="0" t="s">
        <v>166</v>
      </c>
      <c r="D3060" s="0" t="s">
        <v>23516</v>
      </c>
      <c r="E3060" s="0" t="n">
        <v>13.8</v>
      </c>
    </row>
    <row r="3061" customFormat="false" ht="15.8" hidden="false" customHeight="false" outlineLevel="0" collapsed="false">
      <c r="A3061" s="0" t="s">
        <v>23517</v>
      </c>
      <c r="B3061" s="0" t="n">
        <v>17.68</v>
      </c>
      <c r="C3061" s="0" t="s">
        <v>166</v>
      </c>
      <c r="D3061" s="0" t="s">
        <v>23518</v>
      </c>
      <c r="E3061" s="0" t="n">
        <v>11.75</v>
      </c>
    </row>
    <row r="3062" customFormat="false" ht="15.8" hidden="false" customHeight="false" outlineLevel="0" collapsed="false">
      <c r="A3062" s="0" t="s">
        <v>23519</v>
      </c>
      <c r="B3062" s="0" t="n">
        <v>32.71</v>
      </c>
      <c r="C3062" s="0" t="s">
        <v>166</v>
      </c>
      <c r="D3062" s="0" t="s">
        <v>23520</v>
      </c>
      <c r="E3062" s="0" t="n">
        <v>21.74</v>
      </c>
    </row>
    <row r="3063" customFormat="false" ht="15.8" hidden="false" customHeight="false" outlineLevel="0" collapsed="false">
      <c r="A3063" s="0" t="s">
        <v>23521</v>
      </c>
      <c r="B3063" s="0" t="n">
        <v>51.09</v>
      </c>
      <c r="C3063" s="0" t="s">
        <v>166</v>
      </c>
      <c r="D3063" s="0" t="s">
        <v>23522</v>
      </c>
      <c r="E3063" s="0" t="n">
        <v>33.95</v>
      </c>
    </row>
    <row r="3064" customFormat="false" ht="15.8" hidden="false" customHeight="false" outlineLevel="0" collapsed="false">
      <c r="A3064" s="0" t="s">
        <v>23523</v>
      </c>
      <c r="B3064" s="0" t="n">
        <v>61.74</v>
      </c>
      <c r="C3064" s="0" t="s">
        <v>166</v>
      </c>
      <c r="D3064" s="0" t="s">
        <v>23524</v>
      </c>
      <c r="E3064" s="0" t="n">
        <v>41.03</v>
      </c>
    </row>
    <row r="3065" customFormat="false" ht="15.8" hidden="false" customHeight="false" outlineLevel="0" collapsed="false">
      <c r="A3065" s="0" t="s">
        <v>23525</v>
      </c>
      <c r="B3065" s="0" t="n">
        <v>77.17</v>
      </c>
      <c r="C3065" s="0" t="s">
        <v>166</v>
      </c>
      <c r="D3065" s="0" t="s">
        <v>23526</v>
      </c>
      <c r="E3065" s="0" t="n">
        <v>51.28</v>
      </c>
    </row>
    <row r="3066" customFormat="false" ht="15.8" hidden="false" customHeight="false" outlineLevel="0" collapsed="false">
      <c r="A3066" s="0" t="s">
        <v>23527</v>
      </c>
      <c r="B3066" s="0" t="n">
        <v>122.44</v>
      </c>
      <c r="C3066" s="0" t="s">
        <v>166</v>
      </c>
      <c r="D3066" s="0" t="s">
        <v>23528</v>
      </c>
      <c r="E3066" s="0" t="n">
        <v>81.36</v>
      </c>
    </row>
    <row r="3067" customFormat="false" ht="15.8" hidden="false" customHeight="false" outlineLevel="0" collapsed="false">
      <c r="A3067" s="0" t="s">
        <v>23529</v>
      </c>
      <c r="B3067" s="0" t="n">
        <v>148.89</v>
      </c>
      <c r="C3067" s="0" t="s">
        <v>166</v>
      </c>
      <c r="D3067" s="0" t="s">
        <v>23530</v>
      </c>
      <c r="E3067" s="0" t="n">
        <v>98.94</v>
      </c>
    </row>
    <row r="3068" customFormat="false" ht="15.8" hidden="false" customHeight="false" outlineLevel="0" collapsed="false">
      <c r="A3068" s="0" t="s">
        <v>23531</v>
      </c>
      <c r="B3068" s="0" t="n">
        <v>51.37</v>
      </c>
      <c r="C3068" s="0" t="s">
        <v>166</v>
      </c>
      <c r="D3068" s="0" t="s">
        <v>23532</v>
      </c>
      <c r="E3068" s="0" t="n">
        <v>34.14</v>
      </c>
    </row>
    <row r="3069" customFormat="false" ht="15.8" hidden="false" customHeight="false" outlineLevel="0" collapsed="false">
      <c r="A3069" s="0" t="s">
        <v>23533</v>
      </c>
      <c r="B3069" s="0" t="n">
        <v>46.86</v>
      </c>
      <c r="C3069" s="0" t="s">
        <v>166</v>
      </c>
      <c r="D3069" s="0" t="s">
        <v>23534</v>
      </c>
      <c r="E3069" s="0" t="n">
        <v>31.14</v>
      </c>
    </row>
    <row r="3070" customFormat="false" ht="15.8" hidden="false" customHeight="false" outlineLevel="0" collapsed="false">
      <c r="A3070" s="0" t="s">
        <v>23535</v>
      </c>
      <c r="B3070" s="0" t="n">
        <v>31.27</v>
      </c>
      <c r="C3070" s="0" t="s">
        <v>166</v>
      </c>
      <c r="D3070" s="0" t="s">
        <v>23536</v>
      </c>
      <c r="E3070" s="0" t="n">
        <v>20.78</v>
      </c>
    </row>
    <row r="3071" customFormat="false" ht="15.8" hidden="false" customHeight="false" outlineLevel="0" collapsed="false">
      <c r="A3071" s="0" t="s">
        <v>23537</v>
      </c>
      <c r="B3071" s="0" t="n">
        <v>18.52</v>
      </c>
      <c r="C3071" s="0" t="s">
        <v>166</v>
      </c>
      <c r="D3071" s="0" t="s">
        <v>23538</v>
      </c>
      <c r="E3071" s="0" t="n">
        <v>12.31</v>
      </c>
    </row>
    <row r="3072" customFormat="false" ht="15.8" hidden="false" customHeight="false" outlineLevel="0" collapsed="false">
      <c r="A3072" s="0" t="s">
        <v>23539</v>
      </c>
      <c r="B3072" s="0" t="n">
        <v>96.96</v>
      </c>
      <c r="C3072" s="0" t="s">
        <v>166</v>
      </c>
      <c r="D3072" s="0" t="s">
        <v>23540</v>
      </c>
      <c r="E3072" s="0" t="n">
        <v>64.43</v>
      </c>
    </row>
    <row r="3073" customFormat="false" ht="15.8" hidden="false" customHeight="false" outlineLevel="0" collapsed="false">
      <c r="A3073" s="0" t="s">
        <v>23541</v>
      </c>
      <c r="B3073" s="0" t="n">
        <v>63.47</v>
      </c>
      <c r="C3073" s="0" t="s">
        <v>166</v>
      </c>
      <c r="D3073" s="0" t="s">
        <v>23542</v>
      </c>
      <c r="E3073" s="0" t="n">
        <v>42.18</v>
      </c>
    </row>
    <row r="3074" customFormat="false" ht="15.8" hidden="false" customHeight="false" outlineLevel="0" collapsed="false">
      <c r="A3074" s="0" t="s">
        <v>23543</v>
      </c>
      <c r="B3074" s="0" t="n">
        <v>122.75</v>
      </c>
      <c r="C3074" s="0" t="s">
        <v>166</v>
      </c>
      <c r="D3074" s="0" t="s">
        <v>23544</v>
      </c>
      <c r="E3074" s="0" t="n">
        <v>81.57</v>
      </c>
    </row>
    <row r="3075" customFormat="false" ht="15.8" hidden="false" customHeight="false" outlineLevel="0" collapsed="false">
      <c r="A3075" s="0" t="s">
        <v>23545</v>
      </c>
      <c r="B3075" s="0" t="n">
        <v>27.81</v>
      </c>
      <c r="C3075" s="0" t="s">
        <v>166</v>
      </c>
      <c r="D3075" s="0" t="s">
        <v>23546</v>
      </c>
      <c r="E3075" s="0" t="n">
        <v>18.48</v>
      </c>
    </row>
    <row r="3076" customFormat="false" ht="15.8" hidden="false" customHeight="false" outlineLevel="0" collapsed="false">
      <c r="A3076" s="0" t="s">
        <v>23547</v>
      </c>
      <c r="B3076" s="0" t="n">
        <v>20.24</v>
      </c>
      <c r="C3076" s="0" t="s">
        <v>203</v>
      </c>
      <c r="D3076" s="0" t="s">
        <v>23548</v>
      </c>
      <c r="E3076" s="0" t="n">
        <v>13.45</v>
      </c>
    </row>
    <row r="3077" customFormat="false" ht="15.8" hidden="false" customHeight="false" outlineLevel="0" collapsed="false">
      <c r="A3077" s="0" t="s">
        <v>23549</v>
      </c>
      <c r="B3077" s="0" t="n">
        <v>19.45</v>
      </c>
      <c r="C3077" s="0" t="s">
        <v>203</v>
      </c>
      <c r="D3077" s="0" t="s">
        <v>23550</v>
      </c>
      <c r="E3077" s="0" t="n">
        <v>12.93</v>
      </c>
    </row>
    <row r="3078" customFormat="false" ht="15.8" hidden="false" customHeight="false" outlineLevel="0" collapsed="false">
      <c r="A3078" s="0" t="s">
        <v>23551</v>
      </c>
      <c r="B3078" s="0" t="n">
        <v>21.33</v>
      </c>
      <c r="C3078" s="0" t="s">
        <v>203</v>
      </c>
      <c r="D3078" s="0" t="s">
        <v>23552</v>
      </c>
      <c r="E3078" s="0" t="n">
        <v>14.18</v>
      </c>
    </row>
    <row r="3079" customFormat="false" ht="15.8" hidden="false" customHeight="false" outlineLevel="0" collapsed="false">
      <c r="A3079" s="0" t="s">
        <v>23553</v>
      </c>
      <c r="B3079" s="0" t="n">
        <v>11.7</v>
      </c>
      <c r="C3079" s="0" t="s">
        <v>203</v>
      </c>
      <c r="D3079" s="0" t="s">
        <v>23554</v>
      </c>
      <c r="E3079" s="0" t="n">
        <v>7.78</v>
      </c>
    </row>
    <row r="3080" customFormat="false" ht="15.8" hidden="false" customHeight="false" outlineLevel="0" collapsed="false">
      <c r="A3080" s="0" t="s">
        <v>23555</v>
      </c>
      <c r="B3080" s="0" t="n">
        <v>11.99</v>
      </c>
      <c r="C3080" s="0" t="s">
        <v>203</v>
      </c>
      <c r="D3080" s="0" t="s">
        <v>23556</v>
      </c>
      <c r="E3080" s="0" t="n">
        <v>7.97</v>
      </c>
    </row>
    <row r="3081" customFormat="false" ht="15.8" hidden="false" customHeight="false" outlineLevel="0" collapsed="false">
      <c r="A3081" s="0" t="s">
        <v>23557</v>
      </c>
      <c r="B3081" s="0" t="n">
        <v>71.36</v>
      </c>
      <c r="C3081" s="0" t="s">
        <v>203</v>
      </c>
      <c r="D3081" s="0" t="s">
        <v>23558</v>
      </c>
      <c r="E3081" s="0" t="n">
        <v>47.42</v>
      </c>
    </row>
    <row r="3082" customFormat="false" ht="26.5" hidden="false" customHeight="false" outlineLevel="0" collapsed="false">
      <c r="A3082" s="0" t="s">
        <v>23559</v>
      </c>
      <c r="B3082" s="0" t="n">
        <v>52.05</v>
      </c>
      <c r="C3082" s="0" t="s">
        <v>203</v>
      </c>
      <c r="D3082" s="298" t="s">
        <v>23560</v>
      </c>
      <c r="E3082" s="0" t="n">
        <v>34.59</v>
      </c>
    </row>
    <row r="3083" customFormat="false" ht="26.5" hidden="false" customHeight="false" outlineLevel="0" collapsed="false">
      <c r="A3083" s="0" t="s">
        <v>23561</v>
      </c>
      <c r="B3083" s="0" t="n">
        <v>52.65</v>
      </c>
      <c r="C3083" s="0" t="s">
        <v>203</v>
      </c>
      <c r="D3083" s="298" t="s">
        <v>23562</v>
      </c>
      <c r="E3083" s="0" t="n">
        <v>34.99</v>
      </c>
    </row>
    <row r="3084" customFormat="false" ht="15.8" hidden="false" customHeight="false" outlineLevel="0" collapsed="false">
      <c r="A3084" s="0" t="s">
        <v>23563</v>
      </c>
      <c r="B3084" s="0" t="n">
        <v>60.25</v>
      </c>
      <c r="C3084" s="0" t="s">
        <v>203</v>
      </c>
      <c r="D3084" s="0" t="s">
        <v>23564</v>
      </c>
      <c r="E3084" s="0" t="n">
        <v>40.04</v>
      </c>
    </row>
    <row r="3085" customFormat="false" ht="15.8" hidden="false" customHeight="false" outlineLevel="0" collapsed="false">
      <c r="A3085" s="0" t="s">
        <v>23565</v>
      </c>
      <c r="B3085" s="0" t="n">
        <v>18.01</v>
      </c>
      <c r="C3085" s="0" t="s">
        <v>203</v>
      </c>
      <c r="D3085" s="0" t="s">
        <v>23566</v>
      </c>
      <c r="E3085" s="0" t="n">
        <v>11.97</v>
      </c>
    </row>
    <row r="3086" customFormat="false" ht="15.8" hidden="false" customHeight="false" outlineLevel="0" collapsed="false">
      <c r="A3086" s="0" t="s">
        <v>23567</v>
      </c>
      <c r="B3086" s="0" t="n">
        <v>16.08</v>
      </c>
      <c r="C3086" s="0" t="s">
        <v>203</v>
      </c>
      <c r="D3086" s="0" t="s">
        <v>23568</v>
      </c>
      <c r="E3086" s="0" t="n">
        <v>10.69</v>
      </c>
    </row>
    <row r="3087" customFormat="false" ht="15.8" hidden="false" customHeight="false" outlineLevel="0" collapsed="false">
      <c r="A3087" s="0" t="s">
        <v>23569</v>
      </c>
      <c r="B3087" s="0" t="n">
        <v>15.66</v>
      </c>
      <c r="C3087" s="0" t="s">
        <v>203</v>
      </c>
      <c r="D3087" s="0" t="s">
        <v>23570</v>
      </c>
      <c r="E3087" s="0" t="n">
        <v>10.41</v>
      </c>
    </row>
    <row r="3088" customFormat="false" ht="15.8" hidden="false" customHeight="false" outlineLevel="0" collapsed="false">
      <c r="A3088" s="0" t="s">
        <v>23571</v>
      </c>
      <c r="B3088" s="0" t="n">
        <v>25.97</v>
      </c>
      <c r="C3088" s="0" t="s">
        <v>203</v>
      </c>
      <c r="D3088" s="0" t="s">
        <v>23572</v>
      </c>
      <c r="E3088" s="0" t="n">
        <v>17.26</v>
      </c>
    </row>
    <row r="3089" customFormat="false" ht="26.5" hidden="false" customHeight="false" outlineLevel="0" collapsed="false">
      <c r="A3089" s="0" t="s">
        <v>23573</v>
      </c>
      <c r="B3089" s="0" t="n">
        <v>26.68</v>
      </c>
      <c r="C3089" s="0" t="s">
        <v>203</v>
      </c>
      <c r="D3089" s="298" t="s">
        <v>23574</v>
      </c>
      <c r="E3089" s="0" t="n">
        <v>17.73</v>
      </c>
    </row>
    <row r="3090" customFormat="false" ht="15.8" hidden="false" customHeight="false" outlineLevel="0" collapsed="false">
      <c r="A3090" s="0" t="s">
        <v>23575</v>
      </c>
      <c r="B3090" s="0" t="n">
        <v>15.01</v>
      </c>
      <c r="C3090" s="0" t="s">
        <v>203</v>
      </c>
      <c r="D3090" s="0" t="s">
        <v>23576</v>
      </c>
      <c r="E3090" s="0" t="n">
        <v>9.98</v>
      </c>
    </row>
    <row r="3091" customFormat="false" ht="26.5" hidden="false" customHeight="false" outlineLevel="0" collapsed="false">
      <c r="A3091" s="0" t="s">
        <v>23577</v>
      </c>
      <c r="B3091" s="0" t="n">
        <v>17.18</v>
      </c>
      <c r="C3091" s="0" t="s">
        <v>203</v>
      </c>
      <c r="D3091" s="298" t="s">
        <v>23578</v>
      </c>
      <c r="E3091" s="0" t="n">
        <v>11.42</v>
      </c>
    </row>
    <row r="3092" customFormat="false" ht="26.5" hidden="false" customHeight="false" outlineLevel="0" collapsed="false">
      <c r="A3092" s="0" t="s">
        <v>23579</v>
      </c>
      <c r="B3092" s="0" t="n">
        <v>16.1</v>
      </c>
      <c r="C3092" s="0" t="s">
        <v>203</v>
      </c>
      <c r="D3092" s="298" t="s">
        <v>23580</v>
      </c>
      <c r="E3092" s="0" t="n">
        <v>10.7</v>
      </c>
    </row>
    <row r="3093" customFormat="false" ht="26.5" hidden="false" customHeight="false" outlineLevel="0" collapsed="false">
      <c r="A3093" s="0" t="s">
        <v>23581</v>
      </c>
      <c r="B3093" s="0" t="n">
        <v>27.1</v>
      </c>
      <c r="C3093" s="0" t="s">
        <v>203</v>
      </c>
      <c r="D3093" s="298" t="s">
        <v>23582</v>
      </c>
      <c r="E3093" s="0" t="n">
        <v>18.01</v>
      </c>
    </row>
    <row r="3094" customFormat="false" ht="15.8" hidden="false" customHeight="false" outlineLevel="0" collapsed="false">
      <c r="A3094" s="0" t="s">
        <v>23583</v>
      </c>
      <c r="B3094" s="0" t="n">
        <v>150.82</v>
      </c>
      <c r="C3094" s="0" t="s">
        <v>203</v>
      </c>
      <c r="D3094" s="0" t="s">
        <v>23584</v>
      </c>
      <c r="E3094" s="0" t="n">
        <v>100.22</v>
      </c>
    </row>
    <row r="3095" customFormat="false" ht="15.8" hidden="false" customHeight="false" outlineLevel="0" collapsed="false">
      <c r="A3095" s="0" t="s">
        <v>23585</v>
      </c>
      <c r="B3095" s="0" t="n">
        <v>11.76</v>
      </c>
      <c r="C3095" s="0" t="s">
        <v>203</v>
      </c>
      <c r="D3095" s="0" t="s">
        <v>23586</v>
      </c>
      <c r="E3095" s="0" t="n">
        <v>7.82</v>
      </c>
    </row>
    <row r="3096" customFormat="false" ht="15.8" hidden="false" customHeight="false" outlineLevel="0" collapsed="false">
      <c r="A3096" s="0" t="s">
        <v>23587</v>
      </c>
      <c r="B3096" s="0" t="n">
        <v>19.24</v>
      </c>
      <c r="C3096" s="0" t="s">
        <v>203</v>
      </c>
      <c r="D3096" s="0" t="s">
        <v>23588</v>
      </c>
      <c r="E3096" s="0" t="n">
        <v>12.79</v>
      </c>
    </row>
    <row r="3097" customFormat="false" ht="26.5" hidden="false" customHeight="false" outlineLevel="0" collapsed="false">
      <c r="A3097" s="0" t="s">
        <v>23589</v>
      </c>
      <c r="B3097" s="0" t="n">
        <v>27.66</v>
      </c>
      <c r="C3097" s="0" t="s">
        <v>203</v>
      </c>
      <c r="D3097" s="298" t="s">
        <v>23590</v>
      </c>
      <c r="E3097" s="0" t="n">
        <v>18.38</v>
      </c>
    </row>
    <row r="3098" customFormat="false" ht="26.5" hidden="false" customHeight="false" outlineLevel="0" collapsed="false">
      <c r="A3098" s="0" t="s">
        <v>23591</v>
      </c>
      <c r="B3098" s="0" t="n">
        <v>26.68</v>
      </c>
      <c r="C3098" s="0" t="s">
        <v>203</v>
      </c>
      <c r="D3098" s="298" t="s">
        <v>23592</v>
      </c>
      <c r="E3098" s="0" t="n">
        <v>17.73</v>
      </c>
    </row>
    <row r="3099" customFormat="false" ht="15.8" hidden="false" customHeight="false" outlineLevel="0" collapsed="false">
      <c r="A3099" s="0" t="s">
        <v>23593</v>
      </c>
      <c r="B3099" s="0" t="n">
        <v>32.76</v>
      </c>
      <c r="C3099" s="0" t="s">
        <v>203</v>
      </c>
      <c r="D3099" s="0" t="s">
        <v>23594</v>
      </c>
      <c r="E3099" s="0" t="n">
        <v>21.77</v>
      </c>
    </row>
    <row r="3100" customFormat="false" ht="15.8" hidden="false" customHeight="false" outlineLevel="0" collapsed="false">
      <c r="A3100" s="0" t="s">
        <v>23595</v>
      </c>
      <c r="B3100" s="0" t="n">
        <v>12.34</v>
      </c>
      <c r="C3100" s="0" t="s">
        <v>203</v>
      </c>
      <c r="D3100" s="0" t="s">
        <v>23596</v>
      </c>
      <c r="E3100" s="0" t="n">
        <v>8.2</v>
      </c>
    </row>
    <row r="3101" customFormat="false" ht="15.8" hidden="false" customHeight="false" outlineLevel="0" collapsed="false">
      <c r="A3101" s="0" t="s">
        <v>23597</v>
      </c>
      <c r="B3101" s="0" t="n">
        <v>11.76</v>
      </c>
      <c r="C3101" s="0" t="s">
        <v>203</v>
      </c>
      <c r="D3101" s="0" t="s">
        <v>23598</v>
      </c>
      <c r="E3101" s="0" t="n">
        <v>7.82</v>
      </c>
    </row>
    <row r="3102" customFormat="false" ht="26.5" hidden="false" customHeight="false" outlineLevel="0" collapsed="false">
      <c r="A3102" s="0" t="s">
        <v>23599</v>
      </c>
      <c r="B3102" s="0" t="n">
        <v>55.95</v>
      </c>
      <c r="C3102" s="0" t="s">
        <v>203</v>
      </c>
      <c r="D3102" s="298" t="s">
        <v>23600</v>
      </c>
      <c r="E3102" s="0" t="n">
        <v>37.18</v>
      </c>
    </row>
    <row r="3103" customFormat="false" ht="15.8" hidden="false" customHeight="false" outlineLevel="0" collapsed="false">
      <c r="A3103" s="0" t="s">
        <v>23601</v>
      </c>
      <c r="B3103" s="0" t="n">
        <v>20.55</v>
      </c>
      <c r="C3103" s="0" t="s">
        <v>203</v>
      </c>
      <c r="D3103" s="0" t="s">
        <v>23602</v>
      </c>
      <c r="E3103" s="0" t="n">
        <v>13.66</v>
      </c>
    </row>
    <row r="3104" customFormat="false" ht="26.5" hidden="false" customHeight="false" outlineLevel="0" collapsed="false">
      <c r="A3104" s="0" t="s">
        <v>23603</v>
      </c>
      <c r="B3104" s="0" t="n">
        <v>163.17</v>
      </c>
      <c r="C3104" s="0" t="s">
        <v>203</v>
      </c>
      <c r="D3104" s="298" t="s">
        <v>23604</v>
      </c>
      <c r="E3104" s="0" t="n">
        <v>108.43</v>
      </c>
    </row>
    <row r="3105" customFormat="false" ht="15.8" hidden="false" customHeight="false" outlineLevel="0" collapsed="false">
      <c r="A3105" s="0" t="s">
        <v>23605</v>
      </c>
      <c r="B3105" s="0" t="n">
        <v>6.07</v>
      </c>
      <c r="C3105" s="0" t="s">
        <v>203</v>
      </c>
      <c r="D3105" s="0" t="s">
        <v>23606</v>
      </c>
      <c r="E3105" s="0" t="n">
        <v>4.04</v>
      </c>
    </row>
    <row r="3106" customFormat="false" ht="15.8" hidden="false" customHeight="false" outlineLevel="0" collapsed="false">
      <c r="A3106" s="0" t="s">
        <v>23607</v>
      </c>
      <c r="B3106" s="0" t="n">
        <v>6.07</v>
      </c>
      <c r="C3106" s="0" t="s">
        <v>203</v>
      </c>
      <c r="D3106" s="0" t="s">
        <v>23608</v>
      </c>
      <c r="E3106" s="0" t="n">
        <v>4.04</v>
      </c>
    </row>
    <row r="3107" customFormat="false" ht="15.8" hidden="false" customHeight="false" outlineLevel="0" collapsed="false">
      <c r="A3107" s="0" t="s">
        <v>23609</v>
      </c>
      <c r="B3107" s="0" t="n">
        <v>6.57</v>
      </c>
      <c r="C3107" s="0" t="s">
        <v>203</v>
      </c>
      <c r="D3107" s="0" t="s">
        <v>23610</v>
      </c>
      <c r="E3107" s="0" t="n">
        <v>4.37</v>
      </c>
    </row>
    <row r="3108" customFormat="false" ht="15.8" hidden="false" customHeight="false" outlineLevel="0" collapsed="false">
      <c r="A3108" s="0" t="s">
        <v>23611</v>
      </c>
      <c r="B3108" s="0" t="n">
        <v>7.55</v>
      </c>
      <c r="C3108" s="0" t="s">
        <v>203</v>
      </c>
      <c r="D3108" s="0" t="s">
        <v>23612</v>
      </c>
      <c r="E3108" s="0" t="n">
        <v>5.02</v>
      </c>
    </row>
    <row r="3109" customFormat="false" ht="15.8" hidden="false" customHeight="false" outlineLevel="0" collapsed="false">
      <c r="A3109" s="0" t="s">
        <v>23613</v>
      </c>
      <c r="B3109" s="0" t="n">
        <v>8.38</v>
      </c>
      <c r="C3109" s="0" t="s">
        <v>203</v>
      </c>
      <c r="D3109" s="0" t="s">
        <v>23614</v>
      </c>
      <c r="E3109" s="0" t="n">
        <v>5.57</v>
      </c>
    </row>
    <row r="3110" customFormat="false" ht="15.8" hidden="false" customHeight="false" outlineLevel="0" collapsed="false">
      <c r="A3110" s="0" t="s">
        <v>23615</v>
      </c>
      <c r="B3110" s="0" t="n">
        <v>21.58</v>
      </c>
      <c r="C3110" s="0" t="s">
        <v>203</v>
      </c>
      <c r="D3110" s="0" t="s">
        <v>23616</v>
      </c>
      <c r="E3110" s="0" t="n">
        <v>14.34</v>
      </c>
    </row>
    <row r="3111" customFormat="false" ht="15.8" hidden="false" customHeight="false" outlineLevel="0" collapsed="false">
      <c r="A3111" s="0" t="s">
        <v>23617</v>
      </c>
      <c r="B3111" s="0" t="n">
        <v>21.52</v>
      </c>
      <c r="C3111" s="0" t="s">
        <v>203</v>
      </c>
      <c r="D3111" s="0" t="s">
        <v>23618</v>
      </c>
      <c r="E3111" s="0" t="n">
        <v>14.3</v>
      </c>
    </row>
    <row r="3112" customFormat="false" ht="15.8" hidden="false" customHeight="false" outlineLevel="0" collapsed="false">
      <c r="A3112" s="0" t="s">
        <v>23619</v>
      </c>
      <c r="B3112" s="0" t="n">
        <v>41.71</v>
      </c>
      <c r="C3112" s="0" t="s">
        <v>203</v>
      </c>
      <c r="D3112" s="0" t="s">
        <v>23620</v>
      </c>
      <c r="E3112" s="0" t="n">
        <v>27.72</v>
      </c>
    </row>
    <row r="3113" customFormat="false" ht="15.8" hidden="false" customHeight="false" outlineLevel="0" collapsed="false">
      <c r="A3113" s="0" t="s">
        <v>23621</v>
      </c>
      <c r="B3113" s="0" t="n">
        <v>35.06</v>
      </c>
      <c r="C3113" s="0" t="s">
        <v>203</v>
      </c>
      <c r="D3113" s="0" t="s">
        <v>23622</v>
      </c>
      <c r="E3113" s="0" t="n">
        <v>23.3</v>
      </c>
    </row>
    <row r="3114" customFormat="false" ht="15.8" hidden="false" customHeight="false" outlineLevel="0" collapsed="false">
      <c r="A3114" s="0" t="s">
        <v>23623</v>
      </c>
      <c r="B3114" s="0" t="n">
        <v>76.45</v>
      </c>
      <c r="C3114" s="0" t="s">
        <v>203</v>
      </c>
      <c r="D3114" s="0" t="s">
        <v>23624</v>
      </c>
      <c r="E3114" s="0" t="n">
        <v>50.8</v>
      </c>
    </row>
    <row r="3115" customFormat="false" ht="15.8" hidden="false" customHeight="false" outlineLevel="0" collapsed="false">
      <c r="A3115" s="0" t="s">
        <v>23625</v>
      </c>
      <c r="B3115" s="0" t="n">
        <v>33.96</v>
      </c>
      <c r="C3115" s="0" t="s">
        <v>203</v>
      </c>
      <c r="D3115" s="0" t="s">
        <v>23626</v>
      </c>
      <c r="E3115" s="0" t="n">
        <v>22.57</v>
      </c>
    </row>
    <row r="3116" customFormat="false" ht="15.8" hidden="false" customHeight="false" outlineLevel="0" collapsed="false">
      <c r="A3116" s="0" t="s">
        <v>23627</v>
      </c>
      <c r="B3116" s="0" t="n">
        <v>53.89</v>
      </c>
      <c r="C3116" s="0" t="s">
        <v>203</v>
      </c>
      <c r="D3116" s="0" t="s">
        <v>23628</v>
      </c>
      <c r="E3116" s="0" t="n">
        <v>35.81</v>
      </c>
    </row>
    <row r="3117" customFormat="false" ht="15.8" hidden="false" customHeight="false" outlineLevel="0" collapsed="false">
      <c r="A3117" s="0" t="s">
        <v>23629</v>
      </c>
      <c r="B3117" s="0" t="n">
        <v>74.25</v>
      </c>
      <c r="C3117" s="0" t="s">
        <v>203</v>
      </c>
      <c r="D3117" s="0" t="s">
        <v>23630</v>
      </c>
      <c r="E3117" s="0" t="n">
        <v>49.34</v>
      </c>
    </row>
    <row r="3118" customFormat="false" ht="15.8" hidden="false" customHeight="false" outlineLevel="0" collapsed="false">
      <c r="A3118" s="0" t="s">
        <v>23631</v>
      </c>
      <c r="B3118" s="0" t="n">
        <v>378.77</v>
      </c>
      <c r="C3118" s="0" t="s">
        <v>203</v>
      </c>
      <c r="D3118" s="0" t="s">
        <v>23632</v>
      </c>
      <c r="E3118" s="0" t="n">
        <v>251.69</v>
      </c>
    </row>
    <row r="3119" customFormat="false" ht="15.8" hidden="false" customHeight="false" outlineLevel="0" collapsed="false">
      <c r="A3119" s="0" t="s">
        <v>23633</v>
      </c>
      <c r="B3119" s="0" t="n">
        <v>182.92</v>
      </c>
      <c r="C3119" s="0" t="s">
        <v>203</v>
      </c>
      <c r="D3119" s="0" t="s">
        <v>23634</v>
      </c>
      <c r="E3119" s="0" t="n">
        <v>121.55</v>
      </c>
    </row>
    <row r="3120" customFormat="false" ht="15.8" hidden="false" customHeight="false" outlineLevel="0" collapsed="false">
      <c r="A3120" s="0" t="s">
        <v>23635</v>
      </c>
      <c r="B3120" s="0" t="n">
        <v>140.19</v>
      </c>
      <c r="C3120" s="0" t="s">
        <v>203</v>
      </c>
      <c r="D3120" s="0" t="s">
        <v>23636</v>
      </c>
      <c r="E3120" s="0" t="n">
        <v>93.16</v>
      </c>
    </row>
    <row r="3121" customFormat="false" ht="15.8" hidden="false" customHeight="false" outlineLevel="0" collapsed="false">
      <c r="A3121" s="0" t="s">
        <v>23637</v>
      </c>
      <c r="B3121" s="0" t="n">
        <v>73.06</v>
      </c>
      <c r="C3121" s="0" t="s">
        <v>203</v>
      </c>
      <c r="D3121" s="0" t="s">
        <v>23638</v>
      </c>
      <c r="E3121" s="0" t="n">
        <v>48.55</v>
      </c>
    </row>
    <row r="3122" customFormat="false" ht="15.8" hidden="false" customHeight="false" outlineLevel="0" collapsed="false">
      <c r="A3122" s="0" t="s">
        <v>23639</v>
      </c>
      <c r="B3122" s="0" t="n">
        <v>80.84</v>
      </c>
      <c r="C3122" s="0" t="s">
        <v>203</v>
      </c>
      <c r="D3122" s="0" t="s">
        <v>23640</v>
      </c>
      <c r="E3122" s="0" t="n">
        <v>53.72</v>
      </c>
    </row>
    <row r="3123" customFormat="false" ht="15.8" hidden="false" customHeight="false" outlineLevel="0" collapsed="false">
      <c r="A3123" s="0" t="s">
        <v>23641</v>
      </c>
      <c r="B3123" s="0" t="n">
        <v>93.99</v>
      </c>
      <c r="C3123" s="0" t="s">
        <v>203</v>
      </c>
      <c r="D3123" s="0" t="s">
        <v>23642</v>
      </c>
      <c r="E3123" s="0" t="n">
        <v>62.46</v>
      </c>
    </row>
    <row r="3124" customFormat="false" ht="15.8" hidden="false" customHeight="false" outlineLevel="0" collapsed="false">
      <c r="A3124" s="0" t="s">
        <v>23643</v>
      </c>
      <c r="B3124" s="0" t="n">
        <v>61.44</v>
      </c>
      <c r="C3124" s="0" t="s">
        <v>203</v>
      </c>
      <c r="D3124" s="0" t="s">
        <v>23644</v>
      </c>
      <c r="E3124" s="0" t="n">
        <v>40.83</v>
      </c>
    </row>
    <row r="3125" customFormat="false" ht="15.8" hidden="false" customHeight="false" outlineLevel="0" collapsed="false">
      <c r="A3125" s="0" t="s">
        <v>23645</v>
      </c>
      <c r="B3125" s="0" t="n">
        <v>127.22</v>
      </c>
      <c r="C3125" s="0" t="s">
        <v>203</v>
      </c>
      <c r="D3125" s="0" t="s">
        <v>1061</v>
      </c>
      <c r="E3125" s="0" t="n">
        <v>84.54</v>
      </c>
    </row>
    <row r="3126" customFormat="false" ht="15.8" hidden="false" customHeight="false" outlineLevel="0" collapsed="false">
      <c r="A3126" s="0" t="s">
        <v>23646</v>
      </c>
      <c r="B3126" s="0" t="n">
        <v>77.86</v>
      </c>
      <c r="C3126" s="0" t="s">
        <v>203</v>
      </c>
      <c r="D3126" s="0" t="s">
        <v>23647</v>
      </c>
      <c r="E3126" s="0" t="n">
        <v>51.74</v>
      </c>
    </row>
    <row r="3127" customFormat="false" ht="15.8" hidden="false" customHeight="false" outlineLevel="0" collapsed="false">
      <c r="A3127" s="0" t="s">
        <v>23648</v>
      </c>
      <c r="B3127" s="0" t="n">
        <v>38.18</v>
      </c>
      <c r="C3127" s="0" t="s">
        <v>203</v>
      </c>
      <c r="D3127" s="0" t="s">
        <v>23649</v>
      </c>
      <c r="E3127" s="0" t="n">
        <v>25.37</v>
      </c>
    </row>
    <row r="3128" customFormat="false" ht="15.8" hidden="false" customHeight="false" outlineLevel="0" collapsed="false">
      <c r="A3128" s="0" t="s">
        <v>23650</v>
      </c>
      <c r="B3128" s="0" t="n">
        <v>333.17</v>
      </c>
      <c r="C3128" s="0" t="s">
        <v>203</v>
      </c>
      <c r="D3128" s="0" t="s">
        <v>23651</v>
      </c>
      <c r="E3128" s="0" t="n">
        <v>221.39</v>
      </c>
    </row>
    <row r="3129" customFormat="false" ht="15.8" hidden="false" customHeight="false" outlineLevel="0" collapsed="false">
      <c r="A3129" s="0" t="s">
        <v>23652</v>
      </c>
      <c r="B3129" s="0" t="n">
        <v>39.85</v>
      </c>
      <c r="C3129" s="0" t="s">
        <v>203</v>
      </c>
      <c r="D3129" s="0" t="s">
        <v>23653</v>
      </c>
      <c r="E3129" s="0" t="n">
        <v>26.48</v>
      </c>
    </row>
    <row r="3130" customFormat="false" ht="15.8" hidden="false" customHeight="false" outlineLevel="0" collapsed="false">
      <c r="A3130" s="0" t="s">
        <v>23654</v>
      </c>
      <c r="B3130" s="0" t="n">
        <v>269.83</v>
      </c>
      <c r="C3130" s="0" t="s">
        <v>203</v>
      </c>
      <c r="D3130" s="0" t="s">
        <v>23655</v>
      </c>
      <c r="E3130" s="0" t="n">
        <v>179.3</v>
      </c>
    </row>
    <row r="3131" customFormat="false" ht="15.8" hidden="false" customHeight="false" outlineLevel="0" collapsed="false">
      <c r="A3131" s="0" t="s">
        <v>23656</v>
      </c>
      <c r="B3131" s="0" t="n">
        <v>47.45</v>
      </c>
      <c r="C3131" s="0" t="s">
        <v>203</v>
      </c>
      <c r="D3131" s="0" t="s">
        <v>23657</v>
      </c>
      <c r="E3131" s="0" t="n">
        <v>31.53</v>
      </c>
    </row>
    <row r="3132" customFormat="false" ht="15.8" hidden="false" customHeight="false" outlineLevel="0" collapsed="false">
      <c r="A3132" s="0" t="s">
        <v>23658</v>
      </c>
      <c r="B3132" s="0" t="n">
        <v>307.41</v>
      </c>
      <c r="C3132" s="0" t="s">
        <v>203</v>
      </c>
      <c r="D3132" s="0" t="s">
        <v>23659</v>
      </c>
      <c r="E3132" s="0" t="n">
        <v>204.27</v>
      </c>
    </row>
    <row r="3133" customFormat="false" ht="26.5" hidden="false" customHeight="false" outlineLevel="0" collapsed="false">
      <c r="A3133" s="0" t="s">
        <v>23660</v>
      </c>
      <c r="B3133" s="0" t="n">
        <v>347.8</v>
      </c>
      <c r="C3133" s="0" t="s">
        <v>203</v>
      </c>
      <c r="D3133" s="298" t="s">
        <v>23661</v>
      </c>
      <c r="E3133" s="0" t="n">
        <v>231.11</v>
      </c>
    </row>
    <row r="3134" customFormat="false" ht="15.8" hidden="false" customHeight="false" outlineLevel="0" collapsed="false">
      <c r="A3134" s="0" t="s">
        <v>23662</v>
      </c>
      <c r="B3134" s="0" t="n">
        <v>246.92</v>
      </c>
      <c r="C3134" s="0" t="s">
        <v>203</v>
      </c>
      <c r="D3134" s="0" t="s">
        <v>23663</v>
      </c>
      <c r="E3134" s="0" t="n">
        <v>164.08</v>
      </c>
    </row>
    <row r="3135" customFormat="false" ht="15.8" hidden="false" customHeight="false" outlineLevel="0" collapsed="false">
      <c r="A3135" s="0" t="s">
        <v>23664</v>
      </c>
      <c r="B3135" s="0" t="n">
        <v>93.72</v>
      </c>
      <c r="C3135" s="0" t="s">
        <v>203</v>
      </c>
      <c r="D3135" s="0" t="s">
        <v>23665</v>
      </c>
      <c r="E3135" s="0" t="n">
        <v>62.28</v>
      </c>
    </row>
    <row r="3136" customFormat="false" ht="15.8" hidden="false" customHeight="false" outlineLevel="0" collapsed="false">
      <c r="A3136" s="0" t="s">
        <v>23666</v>
      </c>
      <c r="B3136" s="0" t="n">
        <v>79.35</v>
      </c>
      <c r="C3136" s="0" t="s">
        <v>203</v>
      </c>
      <c r="D3136" s="0" t="s">
        <v>23667</v>
      </c>
      <c r="E3136" s="0" t="n">
        <v>52.73</v>
      </c>
    </row>
    <row r="3137" customFormat="false" ht="15.8" hidden="false" customHeight="false" outlineLevel="0" collapsed="false">
      <c r="A3137" s="0" t="s">
        <v>23668</v>
      </c>
      <c r="B3137" s="0" t="n">
        <v>91.6</v>
      </c>
      <c r="C3137" s="0" t="s">
        <v>203</v>
      </c>
      <c r="D3137" s="0" t="s">
        <v>23669</v>
      </c>
      <c r="E3137" s="0" t="n">
        <v>60.87</v>
      </c>
    </row>
    <row r="3138" customFormat="false" ht="15.8" hidden="false" customHeight="false" outlineLevel="0" collapsed="false">
      <c r="A3138" s="0" t="s">
        <v>23670</v>
      </c>
      <c r="B3138" s="0" t="n">
        <v>71.22</v>
      </c>
      <c r="C3138" s="0" t="s">
        <v>203</v>
      </c>
      <c r="D3138" s="0" t="s">
        <v>23671</v>
      </c>
      <c r="E3138" s="0" t="n">
        <v>47.33</v>
      </c>
    </row>
    <row r="3139" customFormat="false" ht="26.5" hidden="false" customHeight="false" outlineLevel="0" collapsed="false">
      <c r="A3139" s="0" t="s">
        <v>23672</v>
      </c>
      <c r="B3139" s="0" t="n">
        <v>107.31</v>
      </c>
      <c r="C3139" s="0" t="s">
        <v>203</v>
      </c>
      <c r="D3139" s="298" t="s">
        <v>23673</v>
      </c>
      <c r="E3139" s="0" t="n">
        <v>71.31</v>
      </c>
    </row>
    <row r="3140" customFormat="false" ht="15.8" hidden="false" customHeight="false" outlineLevel="0" collapsed="false">
      <c r="A3140" s="0" t="s">
        <v>23674</v>
      </c>
      <c r="B3140" s="0" t="n">
        <v>89.9</v>
      </c>
      <c r="C3140" s="0" t="s">
        <v>203</v>
      </c>
      <c r="D3140" s="0" t="s">
        <v>23675</v>
      </c>
      <c r="E3140" s="0" t="n">
        <v>59.74</v>
      </c>
    </row>
    <row r="3141" customFormat="false" ht="15.8" hidden="false" customHeight="false" outlineLevel="0" collapsed="false">
      <c r="A3141" s="0" t="s">
        <v>23676</v>
      </c>
      <c r="B3141" s="0" t="n">
        <v>124.05</v>
      </c>
      <c r="C3141" s="0" t="s">
        <v>203</v>
      </c>
      <c r="D3141" s="0" t="s">
        <v>23677</v>
      </c>
      <c r="E3141" s="0" t="n">
        <v>82.43</v>
      </c>
    </row>
    <row r="3142" customFormat="false" ht="15.8" hidden="false" customHeight="false" outlineLevel="0" collapsed="false">
      <c r="A3142" s="0" t="s">
        <v>23678</v>
      </c>
      <c r="B3142" s="0" t="n">
        <v>124.05</v>
      </c>
      <c r="C3142" s="0" t="s">
        <v>203</v>
      </c>
      <c r="D3142" s="0" t="s">
        <v>23679</v>
      </c>
      <c r="E3142" s="0" t="n">
        <v>82.43</v>
      </c>
    </row>
    <row r="3143" customFormat="false" ht="15.8" hidden="false" customHeight="false" outlineLevel="0" collapsed="false">
      <c r="A3143" s="0" t="s">
        <v>23680</v>
      </c>
      <c r="B3143" s="0" t="n">
        <v>134.97</v>
      </c>
      <c r="C3143" s="0" t="s">
        <v>203</v>
      </c>
      <c r="D3143" s="0" t="s">
        <v>23681</v>
      </c>
      <c r="E3143" s="0" t="n">
        <v>89.69</v>
      </c>
    </row>
    <row r="3144" customFormat="false" ht="26.5" hidden="false" customHeight="false" outlineLevel="0" collapsed="false">
      <c r="A3144" s="0" t="s">
        <v>23682</v>
      </c>
      <c r="B3144" s="0" t="n">
        <v>258.53</v>
      </c>
      <c r="C3144" s="0" t="s">
        <v>203</v>
      </c>
      <c r="D3144" s="298" t="s">
        <v>23683</v>
      </c>
      <c r="E3144" s="0" t="n">
        <v>171.79</v>
      </c>
    </row>
    <row r="3145" customFormat="false" ht="15.8" hidden="false" customHeight="false" outlineLevel="0" collapsed="false">
      <c r="A3145" s="0" t="s">
        <v>23684</v>
      </c>
      <c r="B3145" s="0" t="n">
        <v>119.02</v>
      </c>
      <c r="C3145" s="0" t="s">
        <v>203</v>
      </c>
      <c r="D3145" s="0" t="s">
        <v>23685</v>
      </c>
      <c r="E3145" s="0" t="n">
        <v>79.09</v>
      </c>
    </row>
    <row r="3146" customFormat="false" ht="15.8" hidden="false" customHeight="false" outlineLevel="0" collapsed="false">
      <c r="A3146" s="0" t="s">
        <v>23686</v>
      </c>
      <c r="B3146" s="0" t="n">
        <v>83.08</v>
      </c>
      <c r="C3146" s="0" t="s">
        <v>203</v>
      </c>
      <c r="D3146" s="0" t="s">
        <v>23687</v>
      </c>
      <c r="E3146" s="0" t="n">
        <v>55.21</v>
      </c>
    </row>
    <row r="3147" customFormat="false" ht="26.5" hidden="false" customHeight="false" outlineLevel="0" collapsed="false">
      <c r="A3147" s="0" t="s">
        <v>23688</v>
      </c>
      <c r="B3147" s="0" t="n">
        <v>197.62</v>
      </c>
      <c r="C3147" s="0" t="s">
        <v>203</v>
      </c>
      <c r="D3147" s="298" t="s">
        <v>23689</v>
      </c>
      <c r="E3147" s="0" t="n">
        <v>131.32</v>
      </c>
    </row>
    <row r="3148" customFormat="false" ht="15.8" hidden="false" customHeight="false" outlineLevel="0" collapsed="false">
      <c r="A3148" s="0" t="s">
        <v>23690</v>
      </c>
      <c r="B3148" s="0" t="n">
        <v>168.67</v>
      </c>
      <c r="C3148" s="0" t="s">
        <v>203</v>
      </c>
      <c r="D3148" s="0" t="s">
        <v>23691</v>
      </c>
      <c r="E3148" s="0" t="n">
        <v>112.08</v>
      </c>
    </row>
    <row r="3149" customFormat="false" ht="15.8" hidden="false" customHeight="false" outlineLevel="0" collapsed="false">
      <c r="A3149" s="0" t="s">
        <v>23692</v>
      </c>
      <c r="B3149" s="0" t="n">
        <v>176.43</v>
      </c>
      <c r="C3149" s="0" t="s">
        <v>203</v>
      </c>
      <c r="D3149" s="0" t="s">
        <v>23693</v>
      </c>
      <c r="E3149" s="0" t="n">
        <v>117.24</v>
      </c>
    </row>
    <row r="3150" customFormat="false" ht="26.5" hidden="false" customHeight="false" outlineLevel="0" collapsed="false">
      <c r="A3150" s="0" t="s">
        <v>23694</v>
      </c>
      <c r="B3150" s="0" t="n">
        <v>183.4</v>
      </c>
      <c r="C3150" s="0" t="s">
        <v>203</v>
      </c>
      <c r="D3150" s="298" t="s">
        <v>23695</v>
      </c>
      <c r="E3150" s="0" t="n">
        <v>121.87</v>
      </c>
    </row>
    <row r="3151" customFormat="false" ht="15.8" hidden="false" customHeight="false" outlineLevel="0" collapsed="false">
      <c r="A3151" s="0" t="s">
        <v>23696</v>
      </c>
      <c r="B3151" s="0" t="n">
        <v>209.8</v>
      </c>
      <c r="C3151" s="0" t="s">
        <v>203</v>
      </c>
      <c r="D3151" s="0" t="s">
        <v>23697</v>
      </c>
      <c r="E3151" s="0" t="n">
        <v>139.41</v>
      </c>
    </row>
    <row r="3152" customFormat="false" ht="15.8" hidden="false" customHeight="false" outlineLevel="0" collapsed="false">
      <c r="A3152" s="0" t="s">
        <v>23698</v>
      </c>
      <c r="B3152" s="0" t="n">
        <v>183.4</v>
      </c>
      <c r="C3152" s="0" t="s">
        <v>203</v>
      </c>
      <c r="D3152" s="0" t="s">
        <v>23699</v>
      </c>
      <c r="E3152" s="0" t="n">
        <v>121.87</v>
      </c>
    </row>
    <row r="3153" customFormat="false" ht="15.8" hidden="false" customHeight="false" outlineLevel="0" collapsed="false">
      <c r="A3153" s="0" t="s">
        <v>23700</v>
      </c>
      <c r="B3153" s="0" t="n">
        <v>217.17</v>
      </c>
      <c r="C3153" s="0" t="s">
        <v>203</v>
      </c>
      <c r="D3153" s="0" t="s">
        <v>23701</v>
      </c>
      <c r="E3153" s="0" t="n">
        <v>144.31</v>
      </c>
    </row>
    <row r="3154" customFormat="false" ht="15.8" hidden="false" customHeight="false" outlineLevel="0" collapsed="false">
      <c r="A3154" s="0" t="s">
        <v>23702</v>
      </c>
      <c r="B3154" s="0" t="n">
        <v>209.78</v>
      </c>
      <c r="C3154" s="0" t="s">
        <v>203</v>
      </c>
      <c r="D3154" s="0" t="s">
        <v>23703</v>
      </c>
      <c r="E3154" s="0" t="n">
        <v>139.4</v>
      </c>
    </row>
    <row r="3155" customFormat="false" ht="15.8" hidden="false" customHeight="false" outlineLevel="0" collapsed="false">
      <c r="A3155" s="0" t="s">
        <v>23704</v>
      </c>
      <c r="B3155" s="0" t="n">
        <v>209.78</v>
      </c>
      <c r="C3155" s="0" t="s">
        <v>203</v>
      </c>
      <c r="D3155" s="0" t="s">
        <v>23705</v>
      </c>
      <c r="E3155" s="0" t="n">
        <v>139.4</v>
      </c>
    </row>
    <row r="3156" customFormat="false" ht="15.8" hidden="false" customHeight="false" outlineLevel="0" collapsed="false">
      <c r="A3156" s="0" t="s">
        <v>23706</v>
      </c>
      <c r="B3156" s="0" t="n">
        <v>145.66</v>
      </c>
      <c r="C3156" s="0" t="s">
        <v>203</v>
      </c>
      <c r="D3156" s="0" t="s">
        <v>23707</v>
      </c>
      <c r="E3156" s="0" t="n">
        <v>96.79</v>
      </c>
    </row>
    <row r="3157" customFormat="false" ht="15.8" hidden="false" customHeight="false" outlineLevel="0" collapsed="false">
      <c r="A3157" s="0" t="s">
        <v>23708</v>
      </c>
      <c r="B3157" s="0" t="n">
        <v>274.4</v>
      </c>
      <c r="C3157" s="0" t="s">
        <v>203</v>
      </c>
      <c r="D3157" s="0" t="s">
        <v>23709</v>
      </c>
      <c r="E3157" s="0" t="n">
        <v>182.34</v>
      </c>
    </row>
    <row r="3158" customFormat="false" ht="15.8" hidden="false" customHeight="false" outlineLevel="0" collapsed="false">
      <c r="A3158" s="0" t="s">
        <v>23710</v>
      </c>
      <c r="B3158" s="0" t="n">
        <v>396.89</v>
      </c>
      <c r="C3158" s="0" t="s">
        <v>203</v>
      </c>
      <c r="D3158" s="0" t="s">
        <v>23711</v>
      </c>
      <c r="E3158" s="0" t="n">
        <v>263.73</v>
      </c>
    </row>
    <row r="3159" customFormat="false" ht="15.8" hidden="false" customHeight="false" outlineLevel="0" collapsed="false">
      <c r="A3159" s="0" t="s">
        <v>23712</v>
      </c>
      <c r="B3159" s="0" t="n">
        <v>324.98</v>
      </c>
      <c r="C3159" s="0" t="s">
        <v>203</v>
      </c>
      <c r="D3159" s="0" t="s">
        <v>23713</v>
      </c>
      <c r="E3159" s="0" t="n">
        <v>215.95</v>
      </c>
    </row>
    <row r="3160" customFormat="false" ht="15.8" hidden="false" customHeight="false" outlineLevel="0" collapsed="false">
      <c r="A3160" s="0" t="s">
        <v>23714</v>
      </c>
      <c r="B3160" s="0" t="n">
        <v>280.11</v>
      </c>
      <c r="C3160" s="0" t="s">
        <v>203</v>
      </c>
      <c r="D3160" s="0" t="s">
        <v>23715</v>
      </c>
      <c r="E3160" s="0" t="n">
        <v>186.13</v>
      </c>
    </row>
    <row r="3161" customFormat="false" ht="15.8" hidden="false" customHeight="false" outlineLevel="0" collapsed="false">
      <c r="A3161" s="0" t="s">
        <v>23716</v>
      </c>
      <c r="B3161" s="0" t="n">
        <v>41.2</v>
      </c>
      <c r="C3161" s="0" t="s">
        <v>203</v>
      </c>
      <c r="D3161" s="0" t="s">
        <v>23717</v>
      </c>
      <c r="E3161" s="0" t="n">
        <v>27.38</v>
      </c>
    </row>
    <row r="3162" customFormat="false" ht="15.8" hidden="false" customHeight="false" outlineLevel="0" collapsed="false">
      <c r="A3162" s="0" t="s">
        <v>23718</v>
      </c>
      <c r="B3162" s="0" t="n">
        <v>78.22</v>
      </c>
      <c r="C3162" s="0" t="s">
        <v>203</v>
      </c>
      <c r="D3162" s="0" t="s">
        <v>23719</v>
      </c>
      <c r="E3162" s="0" t="n">
        <v>51.98</v>
      </c>
    </row>
    <row r="3163" customFormat="false" ht="15.8" hidden="false" customHeight="false" outlineLevel="0" collapsed="false">
      <c r="A3163" s="0" t="s">
        <v>23720</v>
      </c>
      <c r="B3163" s="0" t="n">
        <v>52.94</v>
      </c>
      <c r="C3163" s="0" t="s">
        <v>203</v>
      </c>
      <c r="D3163" s="0" t="s">
        <v>23721</v>
      </c>
      <c r="E3163" s="0" t="n">
        <v>35.18</v>
      </c>
    </row>
    <row r="3164" customFormat="false" ht="15.8" hidden="false" customHeight="false" outlineLevel="0" collapsed="false">
      <c r="A3164" s="0" t="s">
        <v>23722</v>
      </c>
      <c r="B3164" s="0" t="n">
        <v>54.04</v>
      </c>
      <c r="C3164" s="0" t="s">
        <v>203</v>
      </c>
      <c r="D3164" s="0" t="s">
        <v>23723</v>
      </c>
      <c r="E3164" s="0" t="n">
        <v>35.91</v>
      </c>
    </row>
    <row r="3165" customFormat="false" ht="15.8" hidden="false" customHeight="false" outlineLevel="0" collapsed="false">
      <c r="A3165" s="0" t="s">
        <v>23724</v>
      </c>
      <c r="B3165" s="0" t="n">
        <v>52.95</v>
      </c>
      <c r="C3165" s="0" t="s">
        <v>203</v>
      </c>
      <c r="D3165" s="0" t="s">
        <v>23725</v>
      </c>
      <c r="E3165" s="0" t="n">
        <v>35.19</v>
      </c>
    </row>
    <row r="3166" customFormat="false" ht="15.8" hidden="false" customHeight="false" outlineLevel="0" collapsed="false">
      <c r="A3166" s="0" t="s">
        <v>23726</v>
      </c>
      <c r="B3166" s="0" t="n">
        <v>63.97</v>
      </c>
      <c r="C3166" s="0" t="s">
        <v>203</v>
      </c>
      <c r="D3166" s="0" t="s">
        <v>23727</v>
      </c>
      <c r="E3166" s="0" t="n">
        <v>42.51</v>
      </c>
    </row>
    <row r="3167" customFormat="false" ht="15.8" hidden="false" customHeight="false" outlineLevel="0" collapsed="false">
      <c r="A3167" s="0" t="s">
        <v>23728</v>
      </c>
      <c r="B3167" s="0" t="n">
        <v>61.05</v>
      </c>
      <c r="C3167" s="0" t="s">
        <v>203</v>
      </c>
      <c r="D3167" s="0" t="s">
        <v>23729</v>
      </c>
      <c r="E3167" s="0" t="n">
        <v>40.57</v>
      </c>
    </row>
    <row r="3168" customFormat="false" ht="15.8" hidden="false" customHeight="false" outlineLevel="0" collapsed="false">
      <c r="A3168" s="0" t="s">
        <v>23730</v>
      </c>
      <c r="B3168" s="0" t="n">
        <v>148.53</v>
      </c>
      <c r="C3168" s="0" t="s">
        <v>203</v>
      </c>
      <c r="D3168" s="0" t="s">
        <v>23731</v>
      </c>
      <c r="E3168" s="0" t="n">
        <v>98.7</v>
      </c>
    </row>
    <row r="3169" customFormat="false" ht="15.8" hidden="false" customHeight="false" outlineLevel="0" collapsed="false">
      <c r="A3169" s="0" t="s">
        <v>23732</v>
      </c>
      <c r="B3169" s="0" t="n">
        <v>193.89</v>
      </c>
      <c r="C3169" s="0" t="s">
        <v>203</v>
      </c>
      <c r="D3169" s="0" t="s">
        <v>23733</v>
      </c>
      <c r="E3169" s="0" t="n">
        <v>128.84</v>
      </c>
    </row>
    <row r="3170" customFormat="false" ht="26.5" hidden="false" customHeight="false" outlineLevel="0" collapsed="false">
      <c r="A3170" s="0" t="s">
        <v>23734</v>
      </c>
      <c r="B3170" s="0" t="n">
        <v>22.78</v>
      </c>
      <c r="C3170" s="0" t="s">
        <v>203</v>
      </c>
      <c r="D3170" s="298" t="s">
        <v>23735</v>
      </c>
      <c r="E3170" s="0" t="n">
        <v>15.14</v>
      </c>
    </row>
    <row r="3171" customFormat="false" ht="15.8" hidden="false" customHeight="false" outlineLevel="0" collapsed="false">
      <c r="A3171" s="0" t="s">
        <v>23736</v>
      </c>
      <c r="B3171" s="0" t="n">
        <v>44.77</v>
      </c>
      <c r="C3171" s="0" t="s">
        <v>203</v>
      </c>
      <c r="D3171" s="0" t="s">
        <v>23737</v>
      </c>
      <c r="E3171" s="0" t="n">
        <v>29.75</v>
      </c>
    </row>
    <row r="3172" customFormat="false" ht="26.5" hidden="false" customHeight="false" outlineLevel="0" collapsed="false">
      <c r="A3172" s="0" t="s">
        <v>23738</v>
      </c>
      <c r="B3172" s="0" t="n">
        <v>72.28</v>
      </c>
      <c r="C3172" s="0" t="s">
        <v>203</v>
      </c>
      <c r="D3172" s="298" t="s">
        <v>23739</v>
      </c>
      <c r="E3172" s="0" t="n">
        <v>48.03</v>
      </c>
    </row>
    <row r="3173" customFormat="false" ht="15.8" hidden="false" customHeight="false" outlineLevel="0" collapsed="false">
      <c r="A3173" s="0" t="s">
        <v>23740</v>
      </c>
      <c r="B3173" s="0" t="n">
        <v>178.28</v>
      </c>
      <c r="C3173" s="0" t="s">
        <v>203</v>
      </c>
      <c r="D3173" s="0" t="s">
        <v>23741</v>
      </c>
      <c r="E3173" s="0" t="n">
        <v>118.47</v>
      </c>
    </row>
    <row r="3174" customFormat="false" ht="15.8" hidden="false" customHeight="false" outlineLevel="0" collapsed="false">
      <c r="A3174" s="0" t="s">
        <v>23742</v>
      </c>
      <c r="B3174" s="0" t="n">
        <v>126.94</v>
      </c>
      <c r="C3174" s="0" t="s">
        <v>203</v>
      </c>
      <c r="D3174" s="0" t="s">
        <v>23743</v>
      </c>
      <c r="E3174" s="0" t="n">
        <v>84.35</v>
      </c>
    </row>
    <row r="3175" customFormat="false" ht="15.8" hidden="false" customHeight="false" outlineLevel="0" collapsed="false">
      <c r="A3175" s="0" t="s">
        <v>23744</v>
      </c>
      <c r="B3175" s="0" t="n">
        <v>110.04</v>
      </c>
      <c r="C3175" s="0" t="s">
        <v>203</v>
      </c>
      <c r="D3175" s="0" t="s">
        <v>23745</v>
      </c>
      <c r="E3175" s="0" t="n">
        <v>73.12</v>
      </c>
    </row>
    <row r="3176" customFormat="false" ht="26.5" hidden="false" customHeight="false" outlineLevel="0" collapsed="false">
      <c r="A3176" s="0" t="s">
        <v>23746</v>
      </c>
      <c r="B3176" s="0" t="n">
        <v>221.81</v>
      </c>
      <c r="C3176" s="0" t="s">
        <v>203</v>
      </c>
      <c r="D3176" s="298" t="s">
        <v>23747</v>
      </c>
      <c r="E3176" s="0" t="n">
        <v>147.39</v>
      </c>
    </row>
    <row r="3177" customFormat="false" ht="15.8" hidden="false" customHeight="false" outlineLevel="0" collapsed="false">
      <c r="A3177" s="0" t="s">
        <v>23748</v>
      </c>
      <c r="B3177" s="0" t="n">
        <v>172.51</v>
      </c>
      <c r="C3177" s="0" t="s">
        <v>166</v>
      </c>
      <c r="D3177" s="0" t="s">
        <v>23749</v>
      </c>
      <c r="E3177" s="0" t="n">
        <v>114.63</v>
      </c>
    </row>
    <row r="3178" customFormat="false" ht="26.5" hidden="false" customHeight="false" outlineLevel="0" collapsed="false">
      <c r="A3178" s="0" t="s">
        <v>23750</v>
      </c>
      <c r="B3178" s="0" t="n">
        <v>275.85</v>
      </c>
      <c r="C3178" s="0" t="s">
        <v>203</v>
      </c>
      <c r="D3178" s="298" t="s">
        <v>23751</v>
      </c>
      <c r="E3178" s="0" t="n">
        <v>183.3</v>
      </c>
    </row>
    <row r="3179" customFormat="false" ht="15.8" hidden="false" customHeight="false" outlineLevel="0" collapsed="false">
      <c r="A3179" s="0" t="s">
        <v>23752</v>
      </c>
      <c r="B3179" s="0" t="n">
        <v>5.97</v>
      </c>
      <c r="C3179" s="0" t="s">
        <v>203</v>
      </c>
      <c r="D3179" s="0" t="s">
        <v>23753</v>
      </c>
      <c r="E3179" s="0" t="n">
        <v>3.97</v>
      </c>
    </row>
    <row r="3180" customFormat="false" ht="15.8" hidden="false" customHeight="false" outlineLevel="0" collapsed="false">
      <c r="A3180" s="0" t="s">
        <v>23754</v>
      </c>
      <c r="B3180" s="0" t="n">
        <v>24.96</v>
      </c>
      <c r="C3180" s="0" t="s">
        <v>203</v>
      </c>
      <c r="D3180" s="0" t="s">
        <v>23755</v>
      </c>
      <c r="E3180" s="0" t="n">
        <v>16.59</v>
      </c>
    </row>
    <row r="3181" customFormat="false" ht="15.8" hidden="false" customHeight="false" outlineLevel="0" collapsed="false">
      <c r="A3181" s="0" t="s">
        <v>23756</v>
      </c>
      <c r="B3181" s="0" t="n">
        <v>43.05</v>
      </c>
      <c r="C3181" s="0" t="s">
        <v>203</v>
      </c>
      <c r="D3181" s="0" t="s">
        <v>23757</v>
      </c>
      <c r="E3181" s="0" t="n">
        <v>28.61</v>
      </c>
    </row>
    <row r="3182" customFormat="false" ht="15.8" hidden="false" customHeight="false" outlineLevel="0" collapsed="false">
      <c r="A3182" s="0" t="s">
        <v>23758</v>
      </c>
      <c r="B3182" s="0" t="n">
        <v>45.77</v>
      </c>
      <c r="C3182" s="0" t="s">
        <v>203</v>
      </c>
      <c r="D3182" s="0" t="s">
        <v>23759</v>
      </c>
      <c r="E3182" s="0" t="n">
        <v>30.42</v>
      </c>
    </row>
    <row r="3183" customFormat="false" ht="15.8" hidden="false" customHeight="false" outlineLevel="0" collapsed="false">
      <c r="A3183" s="0" t="s">
        <v>23760</v>
      </c>
      <c r="B3183" s="0" t="n">
        <v>194.51</v>
      </c>
      <c r="C3183" s="0" t="s">
        <v>203</v>
      </c>
      <c r="D3183" s="0" t="s">
        <v>23761</v>
      </c>
      <c r="E3183" s="0" t="n">
        <v>129.25</v>
      </c>
    </row>
    <row r="3184" customFormat="false" ht="15.8" hidden="false" customHeight="false" outlineLevel="0" collapsed="false">
      <c r="A3184" s="0" t="s">
        <v>23762</v>
      </c>
      <c r="B3184" s="0" t="n">
        <v>476.71</v>
      </c>
      <c r="C3184" s="0" t="s">
        <v>203</v>
      </c>
      <c r="D3184" s="0" t="s">
        <v>23763</v>
      </c>
      <c r="E3184" s="0" t="n">
        <v>316.77</v>
      </c>
    </row>
    <row r="3185" customFormat="false" ht="26.5" hidden="false" customHeight="false" outlineLevel="0" collapsed="false">
      <c r="A3185" s="0" t="s">
        <v>23764</v>
      </c>
      <c r="B3185" s="0" t="n">
        <v>172.07</v>
      </c>
      <c r="C3185" s="0" t="s">
        <v>203</v>
      </c>
      <c r="D3185" s="298" t="s">
        <v>23765</v>
      </c>
      <c r="E3185" s="0" t="n">
        <v>114.34</v>
      </c>
    </row>
    <row r="3186" customFormat="false" ht="15.8" hidden="false" customHeight="false" outlineLevel="0" collapsed="false">
      <c r="A3186" s="0" t="s">
        <v>23766</v>
      </c>
      <c r="B3186" s="0" t="n">
        <v>533.34</v>
      </c>
      <c r="C3186" s="0" t="s">
        <v>203</v>
      </c>
      <c r="D3186" s="0" t="s">
        <v>23767</v>
      </c>
      <c r="E3186" s="0" t="n">
        <v>354.4</v>
      </c>
    </row>
    <row r="3187" customFormat="false" ht="15.8" hidden="false" customHeight="false" outlineLevel="0" collapsed="false">
      <c r="A3187" s="0" t="s">
        <v>23768</v>
      </c>
      <c r="B3187" s="0" t="n">
        <v>409.05</v>
      </c>
      <c r="C3187" s="0" t="s">
        <v>203</v>
      </c>
      <c r="D3187" s="0" t="s">
        <v>1062</v>
      </c>
      <c r="E3187" s="0" t="n">
        <v>271.81</v>
      </c>
    </row>
    <row r="3188" customFormat="false" ht="15.8" hidden="false" customHeight="false" outlineLevel="0" collapsed="false">
      <c r="A3188" s="0" t="s">
        <v>23769</v>
      </c>
      <c r="B3188" s="0" t="n">
        <v>90.23</v>
      </c>
      <c r="C3188" s="0" t="s">
        <v>203</v>
      </c>
      <c r="D3188" s="0" t="s">
        <v>23770</v>
      </c>
      <c r="E3188" s="0" t="n">
        <v>59.96</v>
      </c>
    </row>
    <row r="3189" customFormat="false" ht="15.8" hidden="false" customHeight="false" outlineLevel="0" collapsed="false">
      <c r="A3189" s="0" t="s">
        <v>23771</v>
      </c>
      <c r="B3189" s="0" t="n">
        <v>454.41</v>
      </c>
      <c r="C3189" s="0" t="s">
        <v>203</v>
      </c>
      <c r="D3189" s="0" t="s">
        <v>23772</v>
      </c>
      <c r="E3189" s="0" t="n">
        <v>301.95</v>
      </c>
    </row>
    <row r="3190" customFormat="false" ht="15.8" hidden="false" customHeight="false" outlineLevel="0" collapsed="false">
      <c r="A3190" s="0" t="s">
        <v>23773</v>
      </c>
      <c r="B3190" s="0" t="n">
        <v>305.63</v>
      </c>
      <c r="C3190" s="0" t="s">
        <v>203</v>
      </c>
      <c r="D3190" s="0" t="s">
        <v>23774</v>
      </c>
      <c r="E3190" s="0" t="n">
        <v>203.09</v>
      </c>
    </row>
    <row r="3191" customFormat="false" ht="15.8" hidden="false" customHeight="false" outlineLevel="0" collapsed="false">
      <c r="A3191" s="0" t="s">
        <v>23775</v>
      </c>
      <c r="B3191" s="0" t="n">
        <v>105.69</v>
      </c>
      <c r="C3191" s="0" t="s">
        <v>203</v>
      </c>
      <c r="D3191" s="0" t="s">
        <v>23776</v>
      </c>
      <c r="E3191" s="0" t="n">
        <v>70.23</v>
      </c>
    </row>
    <row r="3192" customFormat="false" ht="15.8" hidden="false" customHeight="false" outlineLevel="0" collapsed="false">
      <c r="A3192" s="0" t="s">
        <v>23777</v>
      </c>
      <c r="B3192" s="0" t="n">
        <v>248.55</v>
      </c>
      <c r="C3192" s="0" t="s">
        <v>203</v>
      </c>
      <c r="D3192" s="0" t="s">
        <v>23778</v>
      </c>
      <c r="E3192" s="0" t="n">
        <v>165.16</v>
      </c>
    </row>
    <row r="3193" customFormat="false" ht="15.8" hidden="false" customHeight="false" outlineLevel="0" collapsed="false">
      <c r="A3193" s="0" t="s">
        <v>23779</v>
      </c>
      <c r="B3193" s="0" t="n">
        <v>237.08</v>
      </c>
      <c r="C3193" s="0" t="s">
        <v>203</v>
      </c>
      <c r="D3193" s="0" t="s">
        <v>23780</v>
      </c>
      <c r="E3193" s="0" t="n">
        <v>157.54</v>
      </c>
    </row>
    <row r="3194" customFormat="false" ht="15.8" hidden="false" customHeight="false" outlineLevel="0" collapsed="false">
      <c r="A3194" s="0" t="s">
        <v>23781</v>
      </c>
      <c r="B3194" s="0" t="n">
        <v>119.98</v>
      </c>
      <c r="C3194" s="0" t="s">
        <v>203</v>
      </c>
      <c r="D3194" s="0" t="s">
        <v>23782</v>
      </c>
      <c r="E3194" s="0" t="n">
        <v>79.73</v>
      </c>
    </row>
    <row r="3195" customFormat="false" ht="15.8" hidden="false" customHeight="false" outlineLevel="0" collapsed="false">
      <c r="A3195" s="0" t="s">
        <v>23783</v>
      </c>
      <c r="B3195" s="0" t="n">
        <v>134.33</v>
      </c>
      <c r="C3195" s="0" t="s">
        <v>203</v>
      </c>
      <c r="D3195" s="0" t="s">
        <v>23784</v>
      </c>
      <c r="E3195" s="0" t="n">
        <v>89.26</v>
      </c>
    </row>
    <row r="3196" customFormat="false" ht="15.8" hidden="false" customHeight="false" outlineLevel="0" collapsed="false">
      <c r="A3196" s="0" t="s">
        <v>23785</v>
      </c>
      <c r="B3196" s="0" t="n">
        <v>147.82</v>
      </c>
      <c r="C3196" s="0" t="s">
        <v>203</v>
      </c>
      <c r="D3196" s="0" t="s">
        <v>23786</v>
      </c>
      <c r="E3196" s="0" t="n">
        <v>98.23</v>
      </c>
    </row>
    <row r="3197" customFormat="false" ht="15.8" hidden="false" customHeight="false" outlineLevel="0" collapsed="false">
      <c r="A3197" s="0" t="s">
        <v>23787</v>
      </c>
      <c r="B3197" s="0" t="n">
        <v>30.74</v>
      </c>
      <c r="C3197" s="0" t="s">
        <v>203</v>
      </c>
      <c r="D3197" s="0" t="s">
        <v>23788</v>
      </c>
      <c r="E3197" s="0" t="n">
        <v>20.43</v>
      </c>
    </row>
    <row r="3198" customFormat="false" ht="15.8" hidden="false" customHeight="false" outlineLevel="0" collapsed="false">
      <c r="A3198" s="0" t="s">
        <v>23789</v>
      </c>
      <c r="B3198" s="0" t="n">
        <v>34.22</v>
      </c>
      <c r="C3198" s="0" t="s">
        <v>203</v>
      </c>
      <c r="D3198" s="0" t="s">
        <v>23790</v>
      </c>
      <c r="E3198" s="0" t="n">
        <v>22.74</v>
      </c>
    </row>
    <row r="3199" customFormat="false" ht="15.8" hidden="false" customHeight="false" outlineLevel="0" collapsed="false">
      <c r="A3199" s="0" t="s">
        <v>23791</v>
      </c>
      <c r="B3199" s="0" t="n">
        <v>36.59</v>
      </c>
      <c r="C3199" s="0" t="s">
        <v>203</v>
      </c>
      <c r="D3199" s="0" t="s">
        <v>23792</v>
      </c>
      <c r="E3199" s="0" t="n">
        <v>24.32</v>
      </c>
    </row>
    <row r="3200" customFormat="false" ht="15.8" hidden="false" customHeight="false" outlineLevel="0" collapsed="false">
      <c r="A3200" s="0" t="s">
        <v>23793</v>
      </c>
      <c r="B3200" s="0" t="n">
        <v>48.06</v>
      </c>
      <c r="C3200" s="0" t="s">
        <v>203</v>
      </c>
      <c r="D3200" s="0" t="s">
        <v>23794</v>
      </c>
      <c r="E3200" s="0" t="n">
        <v>31.94</v>
      </c>
    </row>
    <row r="3201" customFormat="false" ht="15.8" hidden="false" customHeight="false" outlineLevel="0" collapsed="false">
      <c r="A3201" s="0" t="s">
        <v>23795</v>
      </c>
      <c r="B3201" s="0" t="n">
        <v>29.03</v>
      </c>
      <c r="C3201" s="0" t="s">
        <v>203</v>
      </c>
      <c r="D3201" s="0" t="s">
        <v>23796</v>
      </c>
      <c r="E3201" s="0" t="n">
        <v>19.29</v>
      </c>
    </row>
    <row r="3202" customFormat="false" ht="15.8" hidden="false" customHeight="false" outlineLevel="0" collapsed="false">
      <c r="A3202" s="0" t="s">
        <v>23797</v>
      </c>
      <c r="B3202" s="0" t="n">
        <v>34.22</v>
      </c>
      <c r="C3202" s="0" t="s">
        <v>203</v>
      </c>
      <c r="D3202" s="0" t="s">
        <v>23798</v>
      </c>
      <c r="E3202" s="0" t="n">
        <v>22.74</v>
      </c>
    </row>
    <row r="3203" customFormat="false" ht="15.8" hidden="false" customHeight="false" outlineLevel="0" collapsed="false">
      <c r="A3203" s="0" t="s">
        <v>23799</v>
      </c>
      <c r="B3203" s="0" t="n">
        <v>36.59</v>
      </c>
      <c r="C3203" s="0" t="s">
        <v>203</v>
      </c>
      <c r="D3203" s="0" t="s">
        <v>23800</v>
      </c>
      <c r="E3203" s="0" t="n">
        <v>24.32</v>
      </c>
    </row>
    <row r="3204" customFormat="false" ht="15.8" hidden="false" customHeight="false" outlineLevel="0" collapsed="false">
      <c r="A3204" s="0" t="s">
        <v>23801</v>
      </c>
      <c r="B3204" s="0" t="n">
        <v>48.06</v>
      </c>
      <c r="C3204" s="0" t="s">
        <v>203</v>
      </c>
      <c r="D3204" s="0" t="s">
        <v>23802</v>
      </c>
      <c r="E3204" s="0" t="n">
        <v>31.94</v>
      </c>
    </row>
    <row r="3205" customFormat="false" ht="15.8" hidden="false" customHeight="false" outlineLevel="0" collapsed="false">
      <c r="A3205" s="0" t="s">
        <v>23803</v>
      </c>
      <c r="B3205" s="0" t="n">
        <v>570.33</v>
      </c>
      <c r="C3205" s="0" t="s">
        <v>203</v>
      </c>
      <c r="D3205" s="0" t="s">
        <v>23804</v>
      </c>
      <c r="E3205" s="0" t="n">
        <v>378.98</v>
      </c>
    </row>
    <row r="3206" customFormat="false" ht="26.5" hidden="false" customHeight="false" outlineLevel="0" collapsed="false">
      <c r="A3206" s="0" t="s">
        <v>23805</v>
      </c>
      <c r="B3206" s="0" t="n">
        <v>24.34</v>
      </c>
      <c r="C3206" s="0" t="s">
        <v>203</v>
      </c>
      <c r="D3206" s="298" t="s">
        <v>23806</v>
      </c>
      <c r="E3206" s="0" t="n">
        <v>16.18</v>
      </c>
    </row>
    <row r="3207" customFormat="false" ht="26.5" hidden="false" customHeight="false" outlineLevel="0" collapsed="false">
      <c r="A3207" s="0" t="s">
        <v>23807</v>
      </c>
      <c r="B3207" s="0" t="n">
        <v>33.33</v>
      </c>
      <c r="C3207" s="0" t="s">
        <v>203</v>
      </c>
      <c r="D3207" s="298" t="s">
        <v>23808</v>
      </c>
      <c r="E3207" s="0" t="n">
        <v>22.15</v>
      </c>
    </row>
    <row r="3208" customFormat="false" ht="26.5" hidden="false" customHeight="false" outlineLevel="0" collapsed="false">
      <c r="A3208" s="0" t="s">
        <v>23809</v>
      </c>
      <c r="B3208" s="0" t="n">
        <v>23.43</v>
      </c>
      <c r="C3208" s="0" t="s">
        <v>203</v>
      </c>
      <c r="D3208" s="298" t="s">
        <v>23810</v>
      </c>
      <c r="E3208" s="0" t="n">
        <v>15.57</v>
      </c>
    </row>
    <row r="3209" customFormat="false" ht="26.5" hidden="false" customHeight="false" outlineLevel="0" collapsed="false">
      <c r="A3209" s="0" t="s">
        <v>23811</v>
      </c>
      <c r="B3209" s="0" t="n">
        <v>39.92</v>
      </c>
      <c r="C3209" s="0" t="s">
        <v>203</v>
      </c>
      <c r="D3209" s="298" t="s">
        <v>23812</v>
      </c>
      <c r="E3209" s="0" t="n">
        <v>26.53</v>
      </c>
    </row>
    <row r="3210" customFormat="false" ht="15.8" hidden="false" customHeight="false" outlineLevel="0" collapsed="false">
      <c r="A3210" s="0" t="s">
        <v>23813</v>
      </c>
      <c r="B3210" s="0" t="n">
        <v>39.8</v>
      </c>
      <c r="C3210" s="0" t="s">
        <v>203</v>
      </c>
      <c r="D3210" s="0" t="s">
        <v>23814</v>
      </c>
      <c r="E3210" s="0" t="n">
        <v>26.45</v>
      </c>
    </row>
    <row r="3211" customFormat="false" ht="15.8" hidden="false" customHeight="false" outlineLevel="0" collapsed="false">
      <c r="A3211" s="0" t="s">
        <v>23815</v>
      </c>
      <c r="B3211" s="0" t="n">
        <v>99.67</v>
      </c>
      <c r="C3211" s="0" t="s">
        <v>203</v>
      </c>
      <c r="D3211" s="0" t="s">
        <v>23816</v>
      </c>
      <c r="E3211" s="0" t="n">
        <v>66.23</v>
      </c>
    </row>
    <row r="3212" customFormat="false" ht="15.8" hidden="false" customHeight="false" outlineLevel="0" collapsed="false">
      <c r="A3212" s="0" t="s">
        <v>23817</v>
      </c>
      <c r="B3212" s="0" t="n">
        <v>107.78</v>
      </c>
      <c r="C3212" s="0" t="s">
        <v>203</v>
      </c>
      <c r="D3212" s="0" t="s">
        <v>23818</v>
      </c>
      <c r="E3212" s="0" t="n">
        <v>71.62</v>
      </c>
    </row>
    <row r="3213" customFormat="false" ht="15.8" hidden="false" customHeight="false" outlineLevel="0" collapsed="false">
      <c r="A3213" s="0" t="s">
        <v>23819</v>
      </c>
      <c r="B3213" s="0" t="n">
        <v>44.68</v>
      </c>
      <c r="C3213" s="0" t="s">
        <v>203</v>
      </c>
      <c r="D3213" s="0" t="s">
        <v>23820</v>
      </c>
      <c r="E3213" s="0" t="n">
        <v>29.69</v>
      </c>
    </row>
    <row r="3214" customFormat="false" ht="15.8" hidden="false" customHeight="false" outlineLevel="0" collapsed="false">
      <c r="A3214" s="0" t="s">
        <v>23821</v>
      </c>
      <c r="B3214" s="0" t="n">
        <v>41.2</v>
      </c>
      <c r="C3214" s="0" t="s">
        <v>203</v>
      </c>
      <c r="D3214" s="0" t="s">
        <v>23822</v>
      </c>
      <c r="E3214" s="0" t="n">
        <v>27.38</v>
      </c>
    </row>
    <row r="3215" customFormat="false" ht="15.8" hidden="false" customHeight="false" outlineLevel="0" collapsed="false">
      <c r="A3215" s="0" t="s">
        <v>23823</v>
      </c>
      <c r="B3215" s="0" t="n">
        <v>60.79</v>
      </c>
      <c r="C3215" s="0" t="s">
        <v>203</v>
      </c>
      <c r="D3215" s="0" t="s">
        <v>23824</v>
      </c>
      <c r="E3215" s="0" t="n">
        <v>40.4</v>
      </c>
    </row>
    <row r="3216" customFormat="false" ht="15.8" hidden="false" customHeight="false" outlineLevel="0" collapsed="false">
      <c r="A3216" s="0" t="s">
        <v>23825</v>
      </c>
      <c r="B3216" s="0" t="n">
        <v>52.58</v>
      </c>
      <c r="C3216" s="0" t="s">
        <v>203</v>
      </c>
      <c r="D3216" s="0" t="s">
        <v>23826</v>
      </c>
      <c r="E3216" s="0" t="n">
        <v>34.94</v>
      </c>
    </row>
    <row r="3217" customFormat="false" ht="15.8" hidden="false" customHeight="false" outlineLevel="0" collapsed="false">
      <c r="A3217" s="0" t="s">
        <v>23827</v>
      </c>
      <c r="B3217" s="0" t="n">
        <v>58.79</v>
      </c>
      <c r="C3217" s="0" t="s">
        <v>203</v>
      </c>
      <c r="D3217" s="0" t="s">
        <v>23828</v>
      </c>
      <c r="E3217" s="0" t="n">
        <v>39.07</v>
      </c>
    </row>
    <row r="3218" customFormat="false" ht="15.8" hidden="false" customHeight="false" outlineLevel="0" collapsed="false">
      <c r="A3218" s="0" t="s">
        <v>23829</v>
      </c>
      <c r="B3218" s="0" t="n">
        <v>52.73</v>
      </c>
      <c r="C3218" s="0" t="s">
        <v>203</v>
      </c>
      <c r="D3218" s="0" t="s">
        <v>23830</v>
      </c>
      <c r="E3218" s="0" t="n">
        <v>35.04</v>
      </c>
    </row>
    <row r="3219" customFormat="false" ht="15.8" hidden="false" customHeight="false" outlineLevel="0" collapsed="false">
      <c r="A3219" s="0" t="s">
        <v>23831</v>
      </c>
      <c r="B3219" s="0" t="n">
        <v>190.19</v>
      </c>
      <c r="C3219" s="0" t="s">
        <v>203</v>
      </c>
      <c r="D3219" s="0" t="s">
        <v>23832</v>
      </c>
      <c r="E3219" s="0" t="n">
        <v>126.38</v>
      </c>
    </row>
    <row r="3220" customFormat="false" ht="15.8" hidden="false" customHeight="false" outlineLevel="0" collapsed="false">
      <c r="A3220" s="0" t="s">
        <v>23833</v>
      </c>
      <c r="B3220" s="0" t="n">
        <v>70.7</v>
      </c>
      <c r="C3220" s="0" t="s">
        <v>203</v>
      </c>
      <c r="D3220" s="0" t="s">
        <v>23834</v>
      </c>
      <c r="E3220" s="0" t="n">
        <v>46.98</v>
      </c>
    </row>
    <row r="3221" customFormat="false" ht="15.8" hidden="false" customHeight="false" outlineLevel="0" collapsed="false">
      <c r="A3221" s="0" t="s">
        <v>23835</v>
      </c>
      <c r="B3221" s="0" t="n">
        <v>352.63</v>
      </c>
      <c r="C3221" s="0" t="s">
        <v>203</v>
      </c>
      <c r="D3221" s="0" t="s">
        <v>23836</v>
      </c>
      <c r="E3221" s="0" t="n">
        <v>234.32</v>
      </c>
    </row>
    <row r="3222" customFormat="false" ht="26.5" hidden="false" customHeight="false" outlineLevel="0" collapsed="false">
      <c r="A3222" s="0" t="s">
        <v>23837</v>
      </c>
      <c r="B3222" s="0" t="n">
        <v>851.56</v>
      </c>
      <c r="C3222" s="0" t="s">
        <v>203</v>
      </c>
      <c r="D3222" s="298" t="s">
        <v>23838</v>
      </c>
      <c r="E3222" s="0" t="n">
        <v>565.85</v>
      </c>
    </row>
    <row r="3223" customFormat="false" ht="26.5" hidden="false" customHeight="false" outlineLevel="0" collapsed="false">
      <c r="A3223" s="0" t="s">
        <v>23839</v>
      </c>
      <c r="B3223" s="0" t="n">
        <v>2712.42</v>
      </c>
      <c r="C3223" s="0" t="s">
        <v>203</v>
      </c>
      <c r="D3223" s="298" t="s">
        <v>23840</v>
      </c>
      <c r="E3223" s="0" t="n">
        <v>1802.36</v>
      </c>
    </row>
    <row r="3224" customFormat="false" ht="37.95" hidden="false" customHeight="false" outlineLevel="0" collapsed="false">
      <c r="A3224" s="0" t="s">
        <v>23841</v>
      </c>
      <c r="B3224" s="0" t="n">
        <v>2126.03</v>
      </c>
      <c r="C3224" s="0" t="s">
        <v>203</v>
      </c>
      <c r="D3224" s="298" t="s">
        <v>23842</v>
      </c>
      <c r="E3224" s="0" t="n">
        <v>1412.71</v>
      </c>
    </row>
    <row r="3225" customFormat="false" ht="26.5" hidden="false" customHeight="false" outlineLevel="0" collapsed="false">
      <c r="A3225" s="0" t="s">
        <v>23843</v>
      </c>
      <c r="B3225" s="0" t="n">
        <v>1746.89</v>
      </c>
      <c r="C3225" s="0" t="s">
        <v>203</v>
      </c>
      <c r="D3225" s="298" t="s">
        <v>23844</v>
      </c>
      <c r="E3225" s="0" t="n">
        <v>1160.78</v>
      </c>
    </row>
    <row r="3226" customFormat="false" ht="37.95" hidden="false" customHeight="false" outlineLevel="0" collapsed="false">
      <c r="A3226" s="0" t="s">
        <v>23845</v>
      </c>
      <c r="B3226" s="0" t="n">
        <v>1841.79</v>
      </c>
      <c r="C3226" s="0" t="s">
        <v>203</v>
      </c>
      <c r="D3226" s="298" t="s">
        <v>23846</v>
      </c>
      <c r="E3226" s="0" t="n">
        <v>1223.84</v>
      </c>
    </row>
    <row r="3227" customFormat="false" ht="37.95" hidden="false" customHeight="false" outlineLevel="0" collapsed="false">
      <c r="A3227" s="0" t="s">
        <v>23847</v>
      </c>
      <c r="B3227" s="0" t="n">
        <v>1644.61</v>
      </c>
      <c r="C3227" s="0" t="s">
        <v>203</v>
      </c>
      <c r="D3227" s="298" t="s">
        <v>23848</v>
      </c>
      <c r="E3227" s="0" t="n">
        <v>1092.82</v>
      </c>
    </row>
    <row r="3228" customFormat="false" ht="15.8" hidden="false" customHeight="false" outlineLevel="0" collapsed="false">
      <c r="A3228" s="0" t="s">
        <v>23849</v>
      </c>
      <c r="B3228" s="0" t="n">
        <v>6125.98</v>
      </c>
      <c r="C3228" s="0" t="s">
        <v>203</v>
      </c>
      <c r="D3228" s="0" t="s">
        <v>23850</v>
      </c>
      <c r="E3228" s="0" t="n">
        <v>4070.61</v>
      </c>
    </row>
    <row r="3229" customFormat="false" ht="37.95" hidden="false" customHeight="false" outlineLevel="0" collapsed="false">
      <c r="A3229" s="0" t="s">
        <v>23851</v>
      </c>
      <c r="B3229" s="0" t="n">
        <v>2246.89</v>
      </c>
      <c r="C3229" s="0" t="s">
        <v>203</v>
      </c>
      <c r="D3229" s="298" t="s">
        <v>23852</v>
      </c>
      <c r="E3229" s="0" t="n">
        <v>1493.02</v>
      </c>
    </row>
    <row r="3230" customFormat="false" ht="26.5" hidden="false" customHeight="false" outlineLevel="0" collapsed="false">
      <c r="A3230" s="0" t="s">
        <v>23853</v>
      </c>
      <c r="B3230" s="0" t="n">
        <v>214.46</v>
      </c>
      <c r="C3230" s="0" t="s">
        <v>203</v>
      </c>
      <c r="D3230" s="298" t="s">
        <v>23854</v>
      </c>
      <c r="E3230" s="0" t="n">
        <v>142.51</v>
      </c>
    </row>
    <row r="3231" customFormat="false" ht="15.8" hidden="false" customHeight="false" outlineLevel="0" collapsed="false">
      <c r="A3231" s="0" t="s">
        <v>23855</v>
      </c>
      <c r="B3231" s="0" t="n">
        <v>312.31</v>
      </c>
      <c r="C3231" s="0" t="s">
        <v>203</v>
      </c>
      <c r="D3231" s="0" t="s">
        <v>23856</v>
      </c>
      <c r="E3231" s="0" t="n">
        <v>207.53</v>
      </c>
    </row>
    <row r="3232" customFormat="false" ht="15.8" hidden="false" customHeight="false" outlineLevel="0" collapsed="false">
      <c r="A3232" s="0" t="s">
        <v>23857</v>
      </c>
      <c r="B3232" s="0" t="n">
        <v>312.31</v>
      </c>
      <c r="C3232" s="0" t="s">
        <v>203</v>
      </c>
      <c r="D3232" s="0" t="s">
        <v>23858</v>
      </c>
      <c r="E3232" s="0" t="n">
        <v>207.53</v>
      </c>
    </row>
    <row r="3233" customFormat="false" ht="15.8" hidden="false" customHeight="false" outlineLevel="0" collapsed="false">
      <c r="A3233" s="0" t="s">
        <v>23859</v>
      </c>
      <c r="B3233" s="0" t="n">
        <v>312.31</v>
      </c>
      <c r="C3233" s="0" t="s">
        <v>203</v>
      </c>
      <c r="D3233" s="0" t="s">
        <v>23860</v>
      </c>
      <c r="E3233" s="0" t="n">
        <v>207.53</v>
      </c>
    </row>
    <row r="3234" customFormat="false" ht="15.8" hidden="false" customHeight="false" outlineLevel="0" collapsed="false">
      <c r="A3234" s="0" t="s">
        <v>23861</v>
      </c>
      <c r="B3234" s="0" t="n">
        <v>312.31</v>
      </c>
      <c r="C3234" s="0" t="s">
        <v>203</v>
      </c>
      <c r="D3234" s="0" t="s">
        <v>23862</v>
      </c>
      <c r="E3234" s="0" t="n">
        <v>207.53</v>
      </c>
    </row>
    <row r="3235" customFormat="false" ht="15.8" hidden="false" customHeight="false" outlineLevel="0" collapsed="false">
      <c r="A3235" s="0" t="s">
        <v>23863</v>
      </c>
      <c r="B3235" s="0" t="n">
        <v>381.66</v>
      </c>
      <c r="C3235" s="0" t="s">
        <v>203</v>
      </c>
      <c r="D3235" s="0" t="s">
        <v>23864</v>
      </c>
      <c r="E3235" s="0" t="n">
        <v>253.61</v>
      </c>
    </row>
    <row r="3236" customFormat="false" ht="15.8" hidden="false" customHeight="false" outlineLevel="0" collapsed="false">
      <c r="A3236" s="0" t="s">
        <v>23865</v>
      </c>
      <c r="B3236" s="0" t="n">
        <v>381.66</v>
      </c>
      <c r="C3236" s="0" t="s">
        <v>203</v>
      </c>
      <c r="D3236" s="0" t="s">
        <v>23866</v>
      </c>
      <c r="E3236" s="0" t="n">
        <v>253.61</v>
      </c>
    </row>
    <row r="3237" customFormat="false" ht="15.8" hidden="false" customHeight="false" outlineLevel="0" collapsed="false">
      <c r="A3237" s="0" t="s">
        <v>23867</v>
      </c>
      <c r="B3237" s="0" t="n">
        <v>381.66</v>
      </c>
      <c r="C3237" s="0" t="s">
        <v>203</v>
      </c>
      <c r="D3237" s="0" t="s">
        <v>23868</v>
      </c>
      <c r="E3237" s="0" t="n">
        <v>253.61</v>
      </c>
    </row>
    <row r="3238" customFormat="false" ht="15.8" hidden="false" customHeight="false" outlineLevel="0" collapsed="false">
      <c r="A3238" s="0" t="s">
        <v>23869</v>
      </c>
      <c r="B3238" s="0" t="n">
        <v>175.48</v>
      </c>
      <c r="C3238" s="0" t="s">
        <v>203</v>
      </c>
      <c r="D3238" s="0" t="s">
        <v>23870</v>
      </c>
      <c r="E3238" s="0" t="n">
        <v>116.61</v>
      </c>
    </row>
    <row r="3239" customFormat="false" ht="15.8" hidden="false" customHeight="false" outlineLevel="0" collapsed="false">
      <c r="A3239" s="0" t="s">
        <v>23871</v>
      </c>
      <c r="B3239" s="0" t="n">
        <v>187.16</v>
      </c>
      <c r="C3239" s="0" t="s">
        <v>203</v>
      </c>
      <c r="D3239" s="0" t="s">
        <v>23872</v>
      </c>
      <c r="E3239" s="0" t="n">
        <v>124.37</v>
      </c>
    </row>
    <row r="3240" customFormat="false" ht="15.8" hidden="false" customHeight="false" outlineLevel="0" collapsed="false">
      <c r="A3240" s="0" t="s">
        <v>23873</v>
      </c>
      <c r="B3240" s="0" t="n">
        <v>189.87</v>
      </c>
      <c r="C3240" s="0" t="s">
        <v>203</v>
      </c>
      <c r="D3240" s="0" t="s">
        <v>23874</v>
      </c>
      <c r="E3240" s="0" t="n">
        <v>126.17</v>
      </c>
    </row>
    <row r="3241" customFormat="false" ht="15.8" hidden="false" customHeight="false" outlineLevel="0" collapsed="false">
      <c r="A3241" s="0" t="s">
        <v>23875</v>
      </c>
      <c r="B3241" s="0" t="n">
        <v>271.68</v>
      </c>
      <c r="C3241" s="0" t="s">
        <v>203</v>
      </c>
      <c r="D3241" s="0" t="s">
        <v>23876</v>
      </c>
      <c r="E3241" s="0" t="n">
        <v>180.53</v>
      </c>
    </row>
    <row r="3242" customFormat="false" ht="15.8" hidden="false" customHeight="false" outlineLevel="0" collapsed="false">
      <c r="A3242" s="0" t="s">
        <v>23877</v>
      </c>
      <c r="B3242" s="0" t="n">
        <v>260.03</v>
      </c>
      <c r="C3242" s="0" t="s">
        <v>203</v>
      </c>
      <c r="D3242" s="0" t="s">
        <v>1937</v>
      </c>
      <c r="E3242" s="0" t="n">
        <v>172.79</v>
      </c>
    </row>
    <row r="3243" customFormat="false" ht="15.8" hidden="false" customHeight="false" outlineLevel="0" collapsed="false">
      <c r="A3243" s="0" t="s">
        <v>23878</v>
      </c>
      <c r="B3243" s="0" t="n">
        <v>127.19</v>
      </c>
      <c r="C3243" s="0" t="s">
        <v>203</v>
      </c>
      <c r="D3243" s="0" t="s">
        <v>23879</v>
      </c>
      <c r="E3243" s="0" t="n">
        <v>84.52</v>
      </c>
    </row>
    <row r="3244" customFormat="false" ht="15.8" hidden="false" customHeight="false" outlineLevel="0" collapsed="false">
      <c r="A3244" s="0" t="s">
        <v>23880</v>
      </c>
      <c r="B3244" s="0" t="n">
        <v>122.09</v>
      </c>
      <c r="C3244" s="0" t="s">
        <v>203</v>
      </c>
      <c r="D3244" s="0" t="s">
        <v>23881</v>
      </c>
      <c r="E3244" s="0" t="n">
        <v>81.13</v>
      </c>
    </row>
    <row r="3245" customFormat="false" ht="15.8" hidden="false" customHeight="false" outlineLevel="0" collapsed="false">
      <c r="A3245" s="0" t="s">
        <v>23882</v>
      </c>
      <c r="B3245" s="0" t="n">
        <v>121.55</v>
      </c>
      <c r="C3245" s="0" t="s">
        <v>203</v>
      </c>
      <c r="D3245" s="0" t="s">
        <v>23883</v>
      </c>
      <c r="E3245" s="0" t="n">
        <v>80.77</v>
      </c>
    </row>
    <row r="3246" customFormat="false" ht="15.8" hidden="false" customHeight="false" outlineLevel="0" collapsed="false">
      <c r="A3246" s="0" t="s">
        <v>23884</v>
      </c>
      <c r="B3246" s="0" t="n">
        <v>121.44</v>
      </c>
      <c r="C3246" s="0" t="s">
        <v>203</v>
      </c>
      <c r="D3246" s="0" t="s">
        <v>23885</v>
      </c>
      <c r="E3246" s="0" t="n">
        <v>80.7</v>
      </c>
    </row>
    <row r="3247" customFormat="false" ht="15.8" hidden="false" customHeight="false" outlineLevel="0" collapsed="false">
      <c r="A3247" s="0" t="s">
        <v>23886</v>
      </c>
      <c r="B3247" s="0" t="n">
        <v>156.85</v>
      </c>
      <c r="C3247" s="0" t="s">
        <v>203</v>
      </c>
      <c r="D3247" s="0" t="s">
        <v>23887</v>
      </c>
      <c r="E3247" s="0" t="n">
        <v>104.23</v>
      </c>
    </row>
    <row r="3248" customFormat="false" ht="15.8" hidden="false" customHeight="false" outlineLevel="0" collapsed="false">
      <c r="A3248" s="0" t="s">
        <v>23888</v>
      </c>
      <c r="B3248" s="0" t="n">
        <v>94.26</v>
      </c>
      <c r="C3248" s="0" t="s">
        <v>203</v>
      </c>
      <c r="D3248" s="0" t="s">
        <v>1936</v>
      </c>
      <c r="E3248" s="0" t="n">
        <v>62.64</v>
      </c>
    </row>
    <row r="3249" customFormat="false" ht="15.8" hidden="false" customHeight="false" outlineLevel="0" collapsed="false">
      <c r="A3249" s="0" t="s">
        <v>23889</v>
      </c>
      <c r="B3249" s="0" t="n">
        <v>112.67</v>
      </c>
      <c r="C3249" s="0" t="s">
        <v>203</v>
      </c>
      <c r="D3249" s="0" t="s">
        <v>23890</v>
      </c>
      <c r="E3249" s="0" t="n">
        <v>74.87</v>
      </c>
    </row>
    <row r="3250" customFormat="false" ht="15.8" hidden="false" customHeight="false" outlineLevel="0" collapsed="false">
      <c r="A3250" s="0" t="s">
        <v>23891</v>
      </c>
      <c r="B3250" s="0" t="n">
        <v>155.36</v>
      </c>
      <c r="C3250" s="0" t="s">
        <v>203</v>
      </c>
      <c r="D3250" s="0" t="s">
        <v>23892</v>
      </c>
      <c r="E3250" s="0" t="n">
        <v>103.24</v>
      </c>
    </row>
    <row r="3251" customFormat="false" ht="15.8" hidden="false" customHeight="false" outlineLevel="0" collapsed="false">
      <c r="A3251" s="0" t="s">
        <v>23893</v>
      </c>
      <c r="B3251" s="0" t="n">
        <v>158.67</v>
      </c>
      <c r="C3251" s="0" t="s">
        <v>203</v>
      </c>
      <c r="D3251" s="0" t="s">
        <v>23894</v>
      </c>
      <c r="E3251" s="0" t="n">
        <v>105.44</v>
      </c>
    </row>
    <row r="3252" customFormat="false" ht="15.8" hidden="false" customHeight="false" outlineLevel="0" collapsed="false">
      <c r="A3252" s="0" t="s">
        <v>23895</v>
      </c>
      <c r="B3252" s="0" t="n">
        <v>204.33</v>
      </c>
      <c r="C3252" s="0" t="s">
        <v>203</v>
      </c>
      <c r="D3252" s="0" t="s">
        <v>23896</v>
      </c>
      <c r="E3252" s="0" t="n">
        <v>135.78</v>
      </c>
    </row>
    <row r="3253" customFormat="false" ht="15.8" hidden="false" customHeight="false" outlineLevel="0" collapsed="false">
      <c r="A3253" s="0" t="s">
        <v>23897</v>
      </c>
      <c r="B3253" s="0" t="n">
        <v>457.95</v>
      </c>
      <c r="C3253" s="0" t="s">
        <v>203</v>
      </c>
      <c r="D3253" s="0" t="s">
        <v>23898</v>
      </c>
      <c r="E3253" s="0" t="n">
        <v>304.3</v>
      </c>
    </row>
    <row r="3254" customFormat="false" ht="15.8" hidden="false" customHeight="false" outlineLevel="0" collapsed="false">
      <c r="A3254" s="0" t="s">
        <v>23899</v>
      </c>
      <c r="B3254" s="0" t="n">
        <v>690.86</v>
      </c>
      <c r="C3254" s="0" t="s">
        <v>203</v>
      </c>
      <c r="D3254" s="0" t="s">
        <v>23900</v>
      </c>
      <c r="E3254" s="0" t="n">
        <v>459.07</v>
      </c>
    </row>
    <row r="3255" customFormat="false" ht="15.8" hidden="false" customHeight="false" outlineLevel="0" collapsed="false">
      <c r="A3255" s="0" t="s">
        <v>23901</v>
      </c>
      <c r="B3255" s="0" t="n">
        <v>94.26</v>
      </c>
      <c r="C3255" s="0" t="s">
        <v>203</v>
      </c>
      <c r="D3255" s="0" t="s">
        <v>23902</v>
      </c>
      <c r="E3255" s="0" t="n">
        <v>62.64</v>
      </c>
    </row>
    <row r="3256" customFormat="false" ht="15.8" hidden="false" customHeight="false" outlineLevel="0" collapsed="false">
      <c r="A3256" s="0" t="s">
        <v>23903</v>
      </c>
      <c r="B3256" s="0" t="n">
        <v>353.83</v>
      </c>
      <c r="C3256" s="0" t="s">
        <v>203</v>
      </c>
      <c r="D3256" s="0" t="s">
        <v>23904</v>
      </c>
      <c r="E3256" s="0" t="n">
        <v>235.12</v>
      </c>
    </row>
    <row r="3257" customFormat="false" ht="15.8" hidden="false" customHeight="false" outlineLevel="0" collapsed="false">
      <c r="A3257" s="0" t="s">
        <v>23905</v>
      </c>
      <c r="B3257" s="0" t="n">
        <v>384.05</v>
      </c>
      <c r="C3257" s="0" t="s">
        <v>203</v>
      </c>
      <c r="D3257" s="0" t="s">
        <v>23906</v>
      </c>
      <c r="E3257" s="0" t="n">
        <v>255.2</v>
      </c>
    </row>
    <row r="3258" customFormat="false" ht="15.8" hidden="false" customHeight="false" outlineLevel="0" collapsed="false">
      <c r="A3258" s="0" t="s">
        <v>23907</v>
      </c>
      <c r="B3258" s="0" t="n">
        <v>1899.05</v>
      </c>
      <c r="C3258" s="0" t="s">
        <v>203</v>
      </c>
      <c r="D3258" s="0" t="s">
        <v>23908</v>
      </c>
      <c r="E3258" s="0" t="n">
        <v>1261.89</v>
      </c>
    </row>
    <row r="3259" customFormat="false" ht="15.8" hidden="false" customHeight="false" outlineLevel="0" collapsed="false">
      <c r="A3259" s="0" t="s">
        <v>23909</v>
      </c>
      <c r="B3259" s="0" t="n">
        <v>77.24</v>
      </c>
      <c r="C3259" s="0" t="s">
        <v>203</v>
      </c>
      <c r="D3259" s="0" t="s">
        <v>23910</v>
      </c>
      <c r="E3259" s="0" t="n">
        <v>51.33</v>
      </c>
    </row>
    <row r="3260" customFormat="false" ht="15.8" hidden="false" customHeight="false" outlineLevel="0" collapsed="false">
      <c r="A3260" s="0" t="s">
        <v>23911</v>
      </c>
      <c r="B3260" s="0" t="n">
        <v>84.06</v>
      </c>
      <c r="C3260" s="0" t="s">
        <v>203</v>
      </c>
      <c r="D3260" s="0" t="s">
        <v>23912</v>
      </c>
      <c r="E3260" s="0" t="n">
        <v>55.86</v>
      </c>
    </row>
    <row r="3261" customFormat="false" ht="15.8" hidden="false" customHeight="false" outlineLevel="0" collapsed="false">
      <c r="A3261" s="0" t="s">
        <v>23913</v>
      </c>
      <c r="B3261" s="0" t="n">
        <v>79.52</v>
      </c>
      <c r="C3261" s="0" t="s">
        <v>203</v>
      </c>
      <c r="D3261" s="0" t="s">
        <v>23914</v>
      </c>
      <c r="E3261" s="0" t="n">
        <v>52.84</v>
      </c>
    </row>
    <row r="3262" customFormat="false" ht="15.8" hidden="false" customHeight="false" outlineLevel="0" collapsed="false">
      <c r="A3262" s="0" t="s">
        <v>23915</v>
      </c>
      <c r="B3262" s="0" t="n">
        <v>79.52</v>
      </c>
      <c r="C3262" s="0" t="s">
        <v>203</v>
      </c>
      <c r="D3262" s="0" t="s">
        <v>23916</v>
      </c>
      <c r="E3262" s="0" t="n">
        <v>52.84</v>
      </c>
    </row>
    <row r="3263" customFormat="false" ht="15.8" hidden="false" customHeight="false" outlineLevel="0" collapsed="false">
      <c r="A3263" s="0" t="s">
        <v>23917</v>
      </c>
      <c r="B3263" s="0" t="n">
        <v>79.52</v>
      </c>
      <c r="C3263" s="0" t="s">
        <v>203</v>
      </c>
      <c r="D3263" s="0" t="s">
        <v>23918</v>
      </c>
      <c r="E3263" s="0" t="n">
        <v>52.84</v>
      </c>
    </row>
    <row r="3264" customFormat="false" ht="15.8" hidden="false" customHeight="false" outlineLevel="0" collapsed="false">
      <c r="A3264" s="0" t="s">
        <v>23919</v>
      </c>
      <c r="B3264" s="0" t="n">
        <v>79.52</v>
      </c>
      <c r="C3264" s="0" t="s">
        <v>203</v>
      </c>
      <c r="D3264" s="0" t="s">
        <v>23920</v>
      </c>
      <c r="E3264" s="0" t="n">
        <v>52.84</v>
      </c>
    </row>
    <row r="3265" customFormat="false" ht="15.8" hidden="false" customHeight="false" outlineLevel="0" collapsed="false">
      <c r="A3265" s="0" t="s">
        <v>23921</v>
      </c>
      <c r="B3265" s="0" t="n">
        <v>79.52</v>
      </c>
      <c r="C3265" s="0" t="s">
        <v>203</v>
      </c>
      <c r="D3265" s="0" t="s">
        <v>23922</v>
      </c>
      <c r="E3265" s="0" t="n">
        <v>52.84</v>
      </c>
    </row>
    <row r="3266" customFormat="false" ht="15.8" hidden="false" customHeight="false" outlineLevel="0" collapsed="false">
      <c r="A3266" s="0" t="s">
        <v>23923</v>
      </c>
      <c r="B3266" s="0" t="n">
        <v>94.26</v>
      </c>
      <c r="C3266" s="0" t="s">
        <v>203</v>
      </c>
      <c r="D3266" s="0" t="s">
        <v>23924</v>
      </c>
      <c r="E3266" s="0" t="n">
        <v>62.64</v>
      </c>
    </row>
    <row r="3267" customFormat="false" ht="15.8" hidden="false" customHeight="false" outlineLevel="0" collapsed="false">
      <c r="A3267" s="0" t="s">
        <v>23925</v>
      </c>
      <c r="B3267" s="0" t="n">
        <v>355.7</v>
      </c>
      <c r="C3267" s="0" t="s">
        <v>203</v>
      </c>
      <c r="D3267" s="0" t="s">
        <v>23926</v>
      </c>
      <c r="E3267" s="0" t="n">
        <v>236.36</v>
      </c>
    </row>
    <row r="3268" customFormat="false" ht="15.8" hidden="false" customHeight="false" outlineLevel="0" collapsed="false">
      <c r="A3268" s="0" t="s">
        <v>23927</v>
      </c>
      <c r="B3268" s="0" t="n">
        <v>365.33</v>
      </c>
      <c r="C3268" s="0" t="s">
        <v>203</v>
      </c>
      <c r="D3268" s="0" t="s">
        <v>23926</v>
      </c>
      <c r="E3268" s="0" t="n">
        <v>242.76</v>
      </c>
    </row>
    <row r="3269" customFormat="false" ht="15.8" hidden="false" customHeight="false" outlineLevel="0" collapsed="false">
      <c r="A3269" s="0" t="s">
        <v>23928</v>
      </c>
      <c r="B3269" s="0" t="n">
        <v>98.39</v>
      </c>
      <c r="C3269" s="0" t="s">
        <v>203</v>
      </c>
      <c r="D3269" s="0" t="s">
        <v>23929</v>
      </c>
      <c r="E3269" s="0" t="n">
        <v>65.38</v>
      </c>
    </row>
    <row r="3270" customFormat="false" ht="15.8" hidden="false" customHeight="false" outlineLevel="0" collapsed="false">
      <c r="A3270" s="0" t="s">
        <v>23930</v>
      </c>
      <c r="B3270" s="0" t="n">
        <v>98.13</v>
      </c>
      <c r="C3270" s="0" t="s">
        <v>203</v>
      </c>
      <c r="D3270" s="0" t="s">
        <v>23931</v>
      </c>
      <c r="E3270" s="0" t="n">
        <v>65.21</v>
      </c>
    </row>
    <row r="3271" customFormat="false" ht="15.8" hidden="false" customHeight="false" outlineLevel="0" collapsed="false">
      <c r="A3271" s="0" t="s">
        <v>23932</v>
      </c>
      <c r="B3271" s="0" t="n">
        <v>98.64</v>
      </c>
      <c r="C3271" s="0" t="s">
        <v>203</v>
      </c>
      <c r="D3271" s="0" t="s">
        <v>23933</v>
      </c>
      <c r="E3271" s="0" t="n">
        <v>65.55</v>
      </c>
    </row>
    <row r="3272" customFormat="false" ht="15.8" hidden="false" customHeight="false" outlineLevel="0" collapsed="false">
      <c r="A3272" s="0" t="s">
        <v>23934</v>
      </c>
      <c r="B3272" s="0" t="n">
        <v>98.64</v>
      </c>
      <c r="C3272" s="0" t="s">
        <v>203</v>
      </c>
      <c r="D3272" s="0" t="s">
        <v>23935</v>
      </c>
      <c r="E3272" s="0" t="n">
        <v>65.55</v>
      </c>
    </row>
    <row r="3273" customFormat="false" ht="15.8" hidden="false" customHeight="false" outlineLevel="0" collapsed="false">
      <c r="A3273" s="0" t="s">
        <v>23936</v>
      </c>
      <c r="B3273" s="0" t="n">
        <v>101.35</v>
      </c>
      <c r="C3273" s="0" t="s">
        <v>203</v>
      </c>
      <c r="D3273" s="0" t="s">
        <v>23937</v>
      </c>
      <c r="E3273" s="0" t="n">
        <v>67.35</v>
      </c>
    </row>
    <row r="3274" customFormat="false" ht="15.8" hidden="false" customHeight="false" outlineLevel="0" collapsed="false">
      <c r="A3274" s="0" t="s">
        <v>23938</v>
      </c>
      <c r="B3274" s="0" t="n">
        <v>54.49</v>
      </c>
      <c r="C3274" s="0" t="s">
        <v>203</v>
      </c>
      <c r="D3274" s="0" t="s">
        <v>23939</v>
      </c>
      <c r="E3274" s="0" t="n">
        <v>36.21</v>
      </c>
    </row>
    <row r="3275" customFormat="false" ht="15.8" hidden="false" customHeight="false" outlineLevel="0" collapsed="false">
      <c r="A3275" s="0" t="s">
        <v>23940</v>
      </c>
      <c r="B3275" s="0" t="n">
        <v>23.67</v>
      </c>
      <c r="C3275" s="0" t="s">
        <v>203</v>
      </c>
      <c r="D3275" s="0" t="s">
        <v>23941</v>
      </c>
      <c r="E3275" s="0" t="n">
        <v>15.73</v>
      </c>
    </row>
    <row r="3276" customFormat="false" ht="15.8" hidden="false" customHeight="false" outlineLevel="0" collapsed="false">
      <c r="A3276" s="0" t="s">
        <v>23942</v>
      </c>
      <c r="B3276" s="0" t="n">
        <v>23.67</v>
      </c>
      <c r="C3276" s="0" t="s">
        <v>203</v>
      </c>
      <c r="D3276" s="0" t="s">
        <v>23943</v>
      </c>
      <c r="E3276" s="0" t="n">
        <v>15.73</v>
      </c>
    </row>
    <row r="3277" customFormat="false" ht="15.8" hidden="false" customHeight="false" outlineLevel="0" collapsed="false">
      <c r="A3277" s="0" t="s">
        <v>23944</v>
      </c>
      <c r="B3277" s="0" t="n">
        <v>25.44</v>
      </c>
      <c r="C3277" s="0" t="s">
        <v>203</v>
      </c>
      <c r="D3277" s="0" t="s">
        <v>23945</v>
      </c>
      <c r="E3277" s="0" t="n">
        <v>16.91</v>
      </c>
    </row>
    <row r="3278" customFormat="false" ht="15.8" hidden="false" customHeight="false" outlineLevel="0" collapsed="false">
      <c r="A3278" s="0" t="s">
        <v>23946</v>
      </c>
      <c r="B3278" s="0" t="n">
        <v>24.48</v>
      </c>
      <c r="C3278" s="0" t="s">
        <v>203</v>
      </c>
      <c r="D3278" s="0" t="s">
        <v>23947</v>
      </c>
      <c r="E3278" s="0" t="n">
        <v>16.27</v>
      </c>
    </row>
    <row r="3279" customFormat="false" ht="15.8" hidden="false" customHeight="false" outlineLevel="0" collapsed="false">
      <c r="A3279" s="0" t="s">
        <v>23948</v>
      </c>
      <c r="B3279" s="0" t="n">
        <v>23.97</v>
      </c>
      <c r="C3279" s="0" t="s">
        <v>203</v>
      </c>
      <c r="D3279" s="0" t="s">
        <v>23949</v>
      </c>
      <c r="E3279" s="0" t="n">
        <v>15.93</v>
      </c>
    </row>
    <row r="3280" customFormat="false" ht="15.8" hidden="false" customHeight="false" outlineLevel="0" collapsed="false">
      <c r="A3280" s="0" t="s">
        <v>23950</v>
      </c>
      <c r="B3280" s="0" t="n">
        <v>31.97</v>
      </c>
      <c r="C3280" s="0" t="s">
        <v>203</v>
      </c>
      <c r="D3280" s="0" t="s">
        <v>23951</v>
      </c>
      <c r="E3280" s="0" t="n">
        <v>21.25</v>
      </c>
    </row>
    <row r="3281" customFormat="false" ht="15.8" hidden="false" customHeight="false" outlineLevel="0" collapsed="false">
      <c r="A3281" s="0" t="s">
        <v>23952</v>
      </c>
      <c r="B3281" s="0" t="n">
        <v>20.81</v>
      </c>
      <c r="C3281" s="0" t="s">
        <v>203</v>
      </c>
      <c r="D3281" s="0" t="s">
        <v>23953</v>
      </c>
      <c r="E3281" s="0" t="n">
        <v>13.83</v>
      </c>
    </row>
    <row r="3282" customFormat="false" ht="15.8" hidden="false" customHeight="false" outlineLevel="0" collapsed="false">
      <c r="A3282" s="0" t="s">
        <v>23954</v>
      </c>
      <c r="B3282" s="0" t="n">
        <v>19.29</v>
      </c>
      <c r="C3282" s="0" t="s">
        <v>203</v>
      </c>
      <c r="D3282" s="0" t="s">
        <v>23955</v>
      </c>
      <c r="E3282" s="0" t="n">
        <v>12.82</v>
      </c>
    </row>
    <row r="3283" customFormat="false" ht="15.8" hidden="false" customHeight="false" outlineLevel="0" collapsed="false">
      <c r="A3283" s="0" t="s">
        <v>23956</v>
      </c>
      <c r="B3283" s="0" t="n">
        <v>20.81</v>
      </c>
      <c r="C3283" s="0" t="s">
        <v>203</v>
      </c>
      <c r="D3283" s="0" t="s">
        <v>23957</v>
      </c>
      <c r="E3283" s="0" t="n">
        <v>13.83</v>
      </c>
    </row>
    <row r="3284" customFormat="false" ht="15.8" hidden="false" customHeight="false" outlineLevel="0" collapsed="false">
      <c r="A3284" s="0" t="s">
        <v>23958</v>
      </c>
      <c r="B3284" s="0" t="n">
        <v>20.81</v>
      </c>
      <c r="C3284" s="0" t="s">
        <v>203</v>
      </c>
      <c r="D3284" s="0" t="s">
        <v>23959</v>
      </c>
      <c r="E3284" s="0" t="n">
        <v>13.83</v>
      </c>
    </row>
    <row r="3285" customFormat="false" ht="15.8" hidden="false" customHeight="false" outlineLevel="0" collapsed="false">
      <c r="A3285" s="0" t="s">
        <v>23960</v>
      </c>
      <c r="B3285" s="0" t="n">
        <v>20.81</v>
      </c>
      <c r="C3285" s="0" t="s">
        <v>203</v>
      </c>
      <c r="D3285" s="0" t="s">
        <v>23961</v>
      </c>
      <c r="E3285" s="0" t="n">
        <v>13.83</v>
      </c>
    </row>
    <row r="3286" customFormat="false" ht="15.8" hidden="false" customHeight="false" outlineLevel="0" collapsed="false">
      <c r="A3286" s="0" t="s">
        <v>23962</v>
      </c>
      <c r="B3286" s="0" t="n">
        <v>20.81</v>
      </c>
      <c r="C3286" s="0" t="s">
        <v>203</v>
      </c>
      <c r="D3286" s="0" t="s">
        <v>23963</v>
      </c>
      <c r="E3286" s="0" t="n">
        <v>13.83</v>
      </c>
    </row>
    <row r="3287" customFormat="false" ht="15.8" hidden="false" customHeight="false" outlineLevel="0" collapsed="false">
      <c r="A3287" s="0" t="s">
        <v>23964</v>
      </c>
      <c r="B3287" s="0" t="n">
        <v>21.3</v>
      </c>
      <c r="C3287" s="0" t="s">
        <v>203</v>
      </c>
      <c r="D3287" s="0" t="s">
        <v>23965</v>
      </c>
      <c r="E3287" s="0" t="n">
        <v>14.16</v>
      </c>
    </row>
    <row r="3288" customFormat="false" ht="15.8" hidden="false" customHeight="false" outlineLevel="0" collapsed="false">
      <c r="A3288" s="0" t="s">
        <v>23966</v>
      </c>
      <c r="B3288" s="0" t="n">
        <v>23.32</v>
      </c>
      <c r="C3288" s="0" t="s">
        <v>203</v>
      </c>
      <c r="D3288" s="0" t="s">
        <v>23967</v>
      </c>
      <c r="E3288" s="0" t="n">
        <v>15.5</v>
      </c>
    </row>
    <row r="3289" customFormat="false" ht="15.8" hidden="false" customHeight="false" outlineLevel="0" collapsed="false">
      <c r="A3289" s="0" t="s">
        <v>23968</v>
      </c>
      <c r="B3289" s="0" t="n">
        <v>114.17</v>
      </c>
      <c r="C3289" s="0" t="s">
        <v>203</v>
      </c>
      <c r="D3289" s="0" t="s">
        <v>23969</v>
      </c>
      <c r="E3289" s="0" t="n">
        <v>75.87</v>
      </c>
    </row>
    <row r="3290" customFormat="false" ht="15.8" hidden="false" customHeight="false" outlineLevel="0" collapsed="false">
      <c r="A3290" s="0" t="s">
        <v>23970</v>
      </c>
      <c r="B3290" s="0" t="n">
        <v>141.04</v>
      </c>
      <c r="C3290" s="0" t="s">
        <v>203</v>
      </c>
      <c r="D3290" s="0" t="s">
        <v>23971</v>
      </c>
      <c r="E3290" s="0" t="n">
        <v>93.72</v>
      </c>
    </row>
    <row r="3291" customFormat="false" ht="15.8" hidden="false" customHeight="false" outlineLevel="0" collapsed="false">
      <c r="A3291" s="0" t="s">
        <v>23972</v>
      </c>
      <c r="B3291" s="0" t="n">
        <v>64.07</v>
      </c>
      <c r="C3291" s="0" t="s">
        <v>203</v>
      </c>
      <c r="D3291" s="0" t="s">
        <v>23973</v>
      </c>
      <c r="E3291" s="0" t="n">
        <v>42.58</v>
      </c>
    </row>
    <row r="3292" customFormat="false" ht="15.8" hidden="false" customHeight="false" outlineLevel="0" collapsed="false">
      <c r="A3292" s="0" t="s">
        <v>23974</v>
      </c>
      <c r="B3292" s="0" t="n">
        <v>8.86</v>
      </c>
      <c r="C3292" s="0" t="s">
        <v>203</v>
      </c>
      <c r="D3292" s="0" t="s">
        <v>23975</v>
      </c>
      <c r="E3292" s="0" t="n">
        <v>5.89</v>
      </c>
    </row>
    <row r="3293" customFormat="false" ht="15.8" hidden="false" customHeight="false" outlineLevel="0" collapsed="false">
      <c r="A3293" s="0" t="s">
        <v>23976</v>
      </c>
      <c r="B3293" s="0" t="n">
        <v>15.16</v>
      </c>
      <c r="C3293" s="0" t="s">
        <v>166</v>
      </c>
      <c r="D3293" s="0" t="s">
        <v>23977</v>
      </c>
      <c r="E3293" s="0" t="n">
        <v>10.08</v>
      </c>
    </row>
    <row r="3294" customFormat="false" ht="15.8" hidden="false" customHeight="false" outlineLevel="0" collapsed="false">
      <c r="A3294" s="0" t="s">
        <v>23978</v>
      </c>
      <c r="B3294" s="0" t="n">
        <v>0.54</v>
      </c>
      <c r="C3294" s="0" t="s">
        <v>203</v>
      </c>
      <c r="D3294" s="0" t="s">
        <v>23979</v>
      </c>
      <c r="E3294" s="0" t="n">
        <v>0.36</v>
      </c>
    </row>
    <row r="3295" customFormat="false" ht="15.8" hidden="false" customHeight="false" outlineLevel="0" collapsed="false">
      <c r="A3295" s="0" t="s">
        <v>23980</v>
      </c>
      <c r="B3295" s="0" t="n">
        <v>0.7</v>
      </c>
      <c r="C3295" s="0" t="s">
        <v>203</v>
      </c>
      <c r="D3295" s="0" t="s">
        <v>23981</v>
      </c>
      <c r="E3295" s="0" t="n">
        <v>0.47</v>
      </c>
    </row>
    <row r="3296" customFormat="false" ht="15.8" hidden="false" customHeight="false" outlineLevel="0" collapsed="false">
      <c r="A3296" s="0" t="s">
        <v>23982</v>
      </c>
      <c r="B3296" s="0" t="n">
        <v>0.7</v>
      </c>
      <c r="C3296" s="0" t="s">
        <v>203</v>
      </c>
      <c r="D3296" s="0" t="s">
        <v>23983</v>
      </c>
      <c r="E3296" s="0" t="n">
        <v>0.47</v>
      </c>
    </row>
    <row r="3297" customFormat="false" ht="15.8" hidden="false" customHeight="false" outlineLevel="0" collapsed="false">
      <c r="A3297" s="0" t="s">
        <v>23984</v>
      </c>
      <c r="B3297" s="0" t="n">
        <v>39.47</v>
      </c>
      <c r="C3297" s="0" t="s">
        <v>203</v>
      </c>
      <c r="D3297" s="0" t="s">
        <v>23985</v>
      </c>
      <c r="E3297" s="0" t="n">
        <v>26.23</v>
      </c>
    </row>
    <row r="3298" customFormat="false" ht="15.8" hidden="false" customHeight="false" outlineLevel="0" collapsed="false">
      <c r="A3298" s="0" t="s">
        <v>23986</v>
      </c>
      <c r="B3298" s="0" t="n">
        <v>32.5</v>
      </c>
      <c r="C3298" s="0" t="s">
        <v>203</v>
      </c>
      <c r="D3298" s="0" t="s">
        <v>23987</v>
      </c>
      <c r="E3298" s="0" t="n">
        <v>21.6</v>
      </c>
    </row>
    <row r="3299" customFormat="false" ht="15.8" hidden="false" customHeight="false" outlineLevel="0" collapsed="false">
      <c r="A3299" s="0" t="s">
        <v>23988</v>
      </c>
      <c r="B3299" s="0" t="n">
        <v>27.87</v>
      </c>
      <c r="C3299" s="0" t="s">
        <v>203</v>
      </c>
      <c r="D3299" s="0" t="s">
        <v>23989</v>
      </c>
      <c r="E3299" s="0" t="n">
        <v>18.52</v>
      </c>
    </row>
    <row r="3300" customFormat="false" ht="15.8" hidden="false" customHeight="false" outlineLevel="0" collapsed="false">
      <c r="A3300" s="0" t="s">
        <v>23990</v>
      </c>
      <c r="B3300" s="0" t="n">
        <v>34.08</v>
      </c>
      <c r="C3300" s="0" t="s">
        <v>203</v>
      </c>
      <c r="D3300" s="0" t="s">
        <v>23991</v>
      </c>
      <c r="E3300" s="0" t="n">
        <v>22.65</v>
      </c>
    </row>
    <row r="3301" customFormat="false" ht="15.8" hidden="false" customHeight="false" outlineLevel="0" collapsed="false">
      <c r="A3301" s="0" t="s">
        <v>23992</v>
      </c>
      <c r="B3301" s="0" t="n">
        <v>38.7</v>
      </c>
      <c r="C3301" s="0" t="s">
        <v>203</v>
      </c>
      <c r="D3301" s="0" t="s">
        <v>23993</v>
      </c>
      <c r="E3301" s="0" t="n">
        <v>25.72</v>
      </c>
    </row>
    <row r="3302" customFormat="false" ht="15.8" hidden="false" customHeight="false" outlineLevel="0" collapsed="false">
      <c r="A3302" s="0" t="s">
        <v>23994</v>
      </c>
      <c r="B3302" s="0" t="n">
        <v>0.63</v>
      </c>
      <c r="C3302" s="0" t="s">
        <v>203</v>
      </c>
      <c r="D3302" s="0" t="s">
        <v>23995</v>
      </c>
      <c r="E3302" s="0" t="n">
        <v>0.42</v>
      </c>
    </row>
    <row r="3303" customFormat="false" ht="15.8" hidden="false" customHeight="false" outlineLevel="0" collapsed="false">
      <c r="A3303" s="0" t="s">
        <v>23996</v>
      </c>
      <c r="B3303" s="0" t="n">
        <v>1.03</v>
      </c>
      <c r="C3303" s="0" t="s">
        <v>203</v>
      </c>
      <c r="D3303" s="0" t="s">
        <v>23997</v>
      </c>
      <c r="E3303" s="0" t="n">
        <v>0.69</v>
      </c>
    </row>
    <row r="3304" customFormat="false" ht="15.8" hidden="false" customHeight="false" outlineLevel="0" collapsed="false">
      <c r="A3304" s="0" t="s">
        <v>23998</v>
      </c>
      <c r="B3304" s="0" t="n">
        <v>0.64</v>
      </c>
      <c r="C3304" s="0" t="s">
        <v>203</v>
      </c>
      <c r="D3304" s="0" t="s">
        <v>23999</v>
      </c>
      <c r="E3304" s="0" t="n">
        <v>0.43</v>
      </c>
    </row>
    <row r="3305" customFormat="false" ht="15.8" hidden="false" customHeight="false" outlineLevel="0" collapsed="false">
      <c r="A3305" s="0" t="s">
        <v>24000</v>
      </c>
      <c r="B3305" s="0" t="n">
        <v>0.84</v>
      </c>
      <c r="C3305" s="0" t="s">
        <v>203</v>
      </c>
      <c r="D3305" s="0" t="s">
        <v>24001</v>
      </c>
      <c r="E3305" s="0" t="n">
        <v>0.56</v>
      </c>
    </row>
    <row r="3306" customFormat="false" ht="15.8" hidden="false" customHeight="false" outlineLevel="0" collapsed="false">
      <c r="A3306" s="0" t="s">
        <v>24002</v>
      </c>
      <c r="B3306" s="0" t="n">
        <v>2.72</v>
      </c>
      <c r="C3306" s="0" t="s">
        <v>203</v>
      </c>
      <c r="D3306" s="0" t="s">
        <v>24003</v>
      </c>
      <c r="E3306" s="0" t="n">
        <v>1.81</v>
      </c>
    </row>
    <row r="3307" customFormat="false" ht="15.8" hidden="false" customHeight="false" outlineLevel="0" collapsed="false">
      <c r="A3307" s="0" t="s">
        <v>24004</v>
      </c>
      <c r="B3307" s="0" t="n">
        <v>1.02</v>
      </c>
      <c r="C3307" s="0" t="s">
        <v>203</v>
      </c>
      <c r="D3307" s="0" t="s">
        <v>24005</v>
      </c>
      <c r="E3307" s="0" t="n">
        <v>0.68</v>
      </c>
    </row>
    <row r="3308" customFormat="false" ht="15.8" hidden="false" customHeight="false" outlineLevel="0" collapsed="false">
      <c r="A3308" s="0" t="s">
        <v>24006</v>
      </c>
      <c r="B3308" s="0" t="n">
        <v>0.94</v>
      </c>
      <c r="C3308" s="0" t="s">
        <v>203</v>
      </c>
      <c r="D3308" s="0" t="s">
        <v>24007</v>
      </c>
      <c r="E3308" s="0" t="n">
        <v>0.63</v>
      </c>
    </row>
    <row r="3309" customFormat="false" ht="15.8" hidden="false" customHeight="false" outlineLevel="0" collapsed="false">
      <c r="A3309" s="0" t="s">
        <v>24008</v>
      </c>
      <c r="B3309" s="0" t="n">
        <v>1.02</v>
      </c>
      <c r="C3309" s="0" t="s">
        <v>203</v>
      </c>
      <c r="D3309" s="0" t="s">
        <v>24009</v>
      </c>
      <c r="E3309" s="0" t="n">
        <v>0.68</v>
      </c>
    </row>
    <row r="3310" customFormat="false" ht="15.8" hidden="false" customHeight="false" outlineLevel="0" collapsed="false">
      <c r="A3310" s="0" t="s">
        <v>24010</v>
      </c>
      <c r="B3310" s="0" t="n">
        <v>1.15</v>
      </c>
      <c r="C3310" s="0" t="s">
        <v>203</v>
      </c>
      <c r="D3310" s="0" t="s">
        <v>24011</v>
      </c>
      <c r="E3310" s="0" t="n">
        <v>0.77</v>
      </c>
    </row>
    <row r="3311" customFormat="false" ht="15.8" hidden="false" customHeight="false" outlineLevel="0" collapsed="false">
      <c r="A3311" s="0" t="s">
        <v>24012</v>
      </c>
      <c r="B3311" s="0" t="n">
        <v>2.4</v>
      </c>
      <c r="C3311" s="0" t="s">
        <v>203</v>
      </c>
      <c r="D3311" s="0" t="s">
        <v>24013</v>
      </c>
      <c r="E3311" s="0" t="n">
        <v>1.6</v>
      </c>
    </row>
    <row r="3312" customFormat="false" ht="15.8" hidden="false" customHeight="false" outlineLevel="0" collapsed="false">
      <c r="A3312" s="0" t="s">
        <v>24014</v>
      </c>
      <c r="B3312" s="0" t="n">
        <v>2.84</v>
      </c>
      <c r="C3312" s="0" t="s">
        <v>203</v>
      </c>
      <c r="D3312" s="0" t="s">
        <v>24015</v>
      </c>
      <c r="E3312" s="0" t="n">
        <v>1.89</v>
      </c>
    </row>
    <row r="3313" customFormat="false" ht="15.8" hidden="false" customHeight="false" outlineLevel="0" collapsed="false">
      <c r="A3313" s="0" t="s">
        <v>24016</v>
      </c>
      <c r="B3313" s="0" t="n">
        <v>2.94</v>
      </c>
      <c r="C3313" s="0" t="s">
        <v>203</v>
      </c>
      <c r="D3313" s="0" t="s">
        <v>24017</v>
      </c>
      <c r="E3313" s="0" t="n">
        <v>1.96</v>
      </c>
    </row>
    <row r="3314" customFormat="false" ht="15.8" hidden="false" customHeight="false" outlineLevel="0" collapsed="false">
      <c r="A3314" s="0" t="s">
        <v>24018</v>
      </c>
      <c r="B3314" s="0" t="n">
        <v>3.52</v>
      </c>
      <c r="C3314" s="0" t="s">
        <v>203</v>
      </c>
      <c r="D3314" s="0" t="s">
        <v>24019</v>
      </c>
      <c r="E3314" s="0" t="n">
        <v>2.34</v>
      </c>
    </row>
    <row r="3315" customFormat="false" ht="26.5" hidden="false" customHeight="false" outlineLevel="0" collapsed="false">
      <c r="A3315" s="0" t="s">
        <v>24020</v>
      </c>
      <c r="B3315" s="0" t="n">
        <v>2.34</v>
      </c>
      <c r="C3315" s="0" t="s">
        <v>203</v>
      </c>
      <c r="D3315" s="298" t="s">
        <v>24021</v>
      </c>
      <c r="E3315" s="0" t="n">
        <v>1.56</v>
      </c>
    </row>
    <row r="3316" customFormat="false" ht="15.8" hidden="false" customHeight="false" outlineLevel="0" collapsed="false">
      <c r="A3316" s="0" t="s">
        <v>24022</v>
      </c>
      <c r="B3316" s="0" t="n">
        <v>7.64</v>
      </c>
      <c r="C3316" s="0" t="s">
        <v>203</v>
      </c>
      <c r="D3316" s="0" t="s">
        <v>24023</v>
      </c>
      <c r="E3316" s="0" t="n">
        <v>5.08</v>
      </c>
    </row>
    <row r="3317" customFormat="false" ht="15.8" hidden="false" customHeight="false" outlineLevel="0" collapsed="false">
      <c r="A3317" s="0" t="s">
        <v>24024</v>
      </c>
      <c r="B3317" s="0" t="n">
        <v>13.09</v>
      </c>
      <c r="C3317" s="0" t="s">
        <v>203</v>
      </c>
      <c r="D3317" s="0" t="s">
        <v>24025</v>
      </c>
      <c r="E3317" s="0" t="n">
        <v>8.7</v>
      </c>
    </row>
    <row r="3318" customFormat="false" ht="15.8" hidden="false" customHeight="false" outlineLevel="0" collapsed="false">
      <c r="A3318" s="0" t="s">
        <v>24026</v>
      </c>
      <c r="B3318" s="0" t="n">
        <v>27.96</v>
      </c>
      <c r="C3318" s="0" t="s">
        <v>203</v>
      </c>
      <c r="D3318" s="0" t="s">
        <v>24027</v>
      </c>
      <c r="E3318" s="0" t="n">
        <v>18.58</v>
      </c>
    </row>
    <row r="3319" customFormat="false" ht="15.8" hidden="false" customHeight="false" outlineLevel="0" collapsed="false">
      <c r="A3319" s="0" t="s">
        <v>24028</v>
      </c>
      <c r="B3319" s="0" t="n">
        <v>443.42</v>
      </c>
      <c r="C3319" s="0" t="s">
        <v>203</v>
      </c>
      <c r="D3319" s="0" t="s">
        <v>24029</v>
      </c>
      <c r="E3319" s="0" t="n">
        <v>294.65</v>
      </c>
    </row>
    <row r="3320" customFormat="false" ht="26.5" hidden="false" customHeight="false" outlineLevel="0" collapsed="false">
      <c r="A3320" s="0" t="s">
        <v>24030</v>
      </c>
      <c r="B3320" s="0" t="n">
        <v>225.99</v>
      </c>
      <c r="C3320" s="0" t="s">
        <v>166</v>
      </c>
      <c r="D3320" s="298" t="s">
        <v>24031</v>
      </c>
      <c r="E3320" s="0" t="n">
        <v>150.17</v>
      </c>
    </row>
    <row r="3321" customFormat="false" ht="15.8" hidden="false" customHeight="false" outlineLevel="0" collapsed="false">
      <c r="A3321" s="0" t="s">
        <v>24032</v>
      </c>
      <c r="B3321" s="0" t="n">
        <v>3044.15</v>
      </c>
      <c r="C3321" s="0" t="s">
        <v>203</v>
      </c>
      <c r="D3321" s="0" t="s">
        <v>24033</v>
      </c>
      <c r="E3321" s="0" t="n">
        <v>2022.79</v>
      </c>
    </row>
    <row r="3322" customFormat="false" ht="15.8" hidden="false" customHeight="false" outlineLevel="0" collapsed="false">
      <c r="A3322" s="0" t="s">
        <v>24034</v>
      </c>
      <c r="B3322" s="0" t="n">
        <v>4605.2</v>
      </c>
      <c r="C3322" s="0" t="s">
        <v>203</v>
      </c>
      <c r="D3322" s="0" t="s">
        <v>24035</v>
      </c>
      <c r="E3322" s="0" t="n">
        <v>3060.08</v>
      </c>
    </row>
    <row r="3323" customFormat="false" ht="15.8" hidden="false" customHeight="false" outlineLevel="0" collapsed="false">
      <c r="A3323" s="0" t="s">
        <v>24036</v>
      </c>
      <c r="B3323" s="0" t="n">
        <v>1140.75</v>
      </c>
      <c r="C3323" s="0" t="s">
        <v>203</v>
      </c>
      <c r="D3323" s="0" t="s">
        <v>24037</v>
      </c>
      <c r="E3323" s="0" t="n">
        <v>758.01</v>
      </c>
    </row>
    <row r="3324" customFormat="false" ht="15.8" hidden="false" customHeight="false" outlineLevel="0" collapsed="false">
      <c r="A3324" s="0" t="s">
        <v>24038</v>
      </c>
      <c r="B3324" s="0" t="n">
        <v>12.05</v>
      </c>
      <c r="C3324" s="0" t="s">
        <v>203</v>
      </c>
      <c r="D3324" s="0" t="s">
        <v>24039</v>
      </c>
      <c r="E3324" s="0" t="n">
        <v>8.01</v>
      </c>
    </row>
    <row r="3325" customFormat="false" ht="15.8" hidden="false" customHeight="false" outlineLevel="0" collapsed="false">
      <c r="A3325" s="0" t="s">
        <v>24040</v>
      </c>
      <c r="B3325" s="0" t="n">
        <v>13.3</v>
      </c>
      <c r="C3325" s="0" t="s">
        <v>203</v>
      </c>
      <c r="D3325" s="0" t="s">
        <v>24041</v>
      </c>
      <c r="E3325" s="0" t="n">
        <v>8.84</v>
      </c>
    </row>
    <row r="3326" customFormat="false" ht="15.8" hidden="false" customHeight="false" outlineLevel="0" collapsed="false">
      <c r="A3326" s="0" t="s">
        <v>24042</v>
      </c>
      <c r="B3326" s="0" t="n">
        <v>16.2</v>
      </c>
      <c r="C3326" s="0" t="s">
        <v>203</v>
      </c>
      <c r="D3326" s="0" t="s">
        <v>24043</v>
      </c>
      <c r="E3326" s="0" t="n">
        <v>10.77</v>
      </c>
    </row>
    <row r="3327" customFormat="false" ht="15.8" hidden="false" customHeight="false" outlineLevel="0" collapsed="false">
      <c r="A3327" s="0" t="s">
        <v>24044</v>
      </c>
      <c r="B3327" s="0" t="n">
        <v>25.82</v>
      </c>
      <c r="C3327" s="0" t="s">
        <v>203</v>
      </c>
      <c r="D3327" s="0" t="s">
        <v>24045</v>
      </c>
      <c r="E3327" s="0" t="n">
        <v>17.16</v>
      </c>
    </row>
    <row r="3328" customFormat="false" ht="15.8" hidden="false" customHeight="false" outlineLevel="0" collapsed="false">
      <c r="A3328" s="0" t="s">
        <v>24046</v>
      </c>
      <c r="B3328" s="0" t="n">
        <v>27.14</v>
      </c>
      <c r="C3328" s="0" t="s">
        <v>203</v>
      </c>
      <c r="D3328" s="0" t="s">
        <v>24047</v>
      </c>
      <c r="E3328" s="0" t="n">
        <v>18.04</v>
      </c>
    </row>
    <row r="3329" customFormat="false" ht="15.8" hidden="false" customHeight="false" outlineLevel="0" collapsed="false">
      <c r="A3329" s="0" t="s">
        <v>24048</v>
      </c>
      <c r="B3329" s="0" t="n">
        <v>40.3</v>
      </c>
      <c r="C3329" s="0" t="s">
        <v>203</v>
      </c>
      <c r="D3329" s="0" t="s">
        <v>24049</v>
      </c>
      <c r="E3329" s="0" t="n">
        <v>26.78</v>
      </c>
    </row>
    <row r="3330" customFormat="false" ht="15.8" hidden="false" customHeight="false" outlineLevel="0" collapsed="false">
      <c r="A3330" s="0" t="s">
        <v>24050</v>
      </c>
      <c r="B3330" s="0" t="n">
        <v>53.03</v>
      </c>
      <c r="C3330" s="0" t="s">
        <v>203</v>
      </c>
      <c r="D3330" s="0" t="s">
        <v>24051</v>
      </c>
      <c r="E3330" s="0" t="n">
        <v>35.24</v>
      </c>
    </row>
    <row r="3331" customFormat="false" ht="15.8" hidden="false" customHeight="false" outlineLevel="0" collapsed="false">
      <c r="A3331" s="0" t="s">
        <v>24052</v>
      </c>
      <c r="B3331" s="0" t="n">
        <v>67.64</v>
      </c>
      <c r="C3331" s="0" t="s">
        <v>203</v>
      </c>
      <c r="D3331" s="0" t="s">
        <v>24053</v>
      </c>
      <c r="E3331" s="0" t="n">
        <v>44.95</v>
      </c>
    </row>
    <row r="3332" customFormat="false" ht="15.8" hidden="false" customHeight="false" outlineLevel="0" collapsed="false">
      <c r="A3332" s="0" t="s">
        <v>24054</v>
      </c>
      <c r="B3332" s="0" t="n">
        <v>100.42</v>
      </c>
      <c r="C3332" s="0" t="s">
        <v>203</v>
      </c>
      <c r="D3332" s="0" t="s">
        <v>24055</v>
      </c>
      <c r="E3332" s="0" t="n">
        <v>66.73</v>
      </c>
    </row>
    <row r="3333" customFormat="false" ht="15.8" hidden="false" customHeight="false" outlineLevel="0" collapsed="false">
      <c r="A3333" s="0" t="s">
        <v>24056</v>
      </c>
      <c r="B3333" s="0" t="n">
        <v>162.21</v>
      </c>
      <c r="C3333" s="0" t="s">
        <v>203</v>
      </c>
      <c r="D3333" s="0" t="s">
        <v>24057</v>
      </c>
      <c r="E3333" s="0" t="n">
        <v>107.79</v>
      </c>
    </row>
    <row r="3334" customFormat="false" ht="15.8" hidden="false" customHeight="false" outlineLevel="0" collapsed="false">
      <c r="A3334" s="0" t="s">
        <v>24058</v>
      </c>
      <c r="B3334" s="0" t="n">
        <v>197.71</v>
      </c>
      <c r="C3334" s="0" t="s">
        <v>203</v>
      </c>
      <c r="D3334" s="0" t="s">
        <v>24059</v>
      </c>
      <c r="E3334" s="0" t="n">
        <v>131.38</v>
      </c>
    </row>
    <row r="3335" customFormat="false" ht="15.8" hidden="false" customHeight="false" outlineLevel="0" collapsed="false">
      <c r="A3335" s="0" t="s">
        <v>24060</v>
      </c>
      <c r="B3335" s="0" t="n">
        <v>12.05</v>
      </c>
      <c r="C3335" s="0" t="s">
        <v>203</v>
      </c>
      <c r="D3335" s="0" t="s">
        <v>24061</v>
      </c>
      <c r="E3335" s="0" t="n">
        <v>8.01</v>
      </c>
    </row>
    <row r="3336" customFormat="false" ht="15.8" hidden="false" customHeight="false" outlineLevel="0" collapsed="false">
      <c r="A3336" s="0" t="s">
        <v>24062</v>
      </c>
      <c r="B3336" s="0" t="n">
        <v>13.3</v>
      </c>
      <c r="C3336" s="0" t="s">
        <v>203</v>
      </c>
      <c r="D3336" s="0" t="s">
        <v>24063</v>
      </c>
      <c r="E3336" s="0" t="n">
        <v>8.84</v>
      </c>
    </row>
    <row r="3337" customFormat="false" ht="15.8" hidden="false" customHeight="false" outlineLevel="0" collapsed="false">
      <c r="A3337" s="0" t="s">
        <v>24064</v>
      </c>
      <c r="B3337" s="0" t="n">
        <v>16.08</v>
      </c>
      <c r="C3337" s="0" t="s">
        <v>203</v>
      </c>
      <c r="D3337" s="0" t="s">
        <v>24065</v>
      </c>
      <c r="E3337" s="0" t="n">
        <v>10.69</v>
      </c>
    </row>
    <row r="3338" customFormat="false" ht="15.8" hidden="false" customHeight="false" outlineLevel="0" collapsed="false">
      <c r="A3338" s="0" t="s">
        <v>24066</v>
      </c>
      <c r="B3338" s="0" t="n">
        <v>15.95</v>
      </c>
      <c r="C3338" s="0" t="s">
        <v>203</v>
      </c>
      <c r="D3338" s="0" t="s">
        <v>24067</v>
      </c>
      <c r="E3338" s="0" t="n">
        <v>10.6</v>
      </c>
    </row>
    <row r="3339" customFormat="false" ht="15.8" hidden="false" customHeight="false" outlineLevel="0" collapsed="false">
      <c r="A3339" s="0" t="s">
        <v>24068</v>
      </c>
      <c r="B3339" s="0" t="n">
        <v>25.46</v>
      </c>
      <c r="C3339" s="0" t="s">
        <v>203</v>
      </c>
      <c r="D3339" s="0" t="s">
        <v>24069</v>
      </c>
      <c r="E3339" s="0" t="n">
        <v>16.92</v>
      </c>
    </row>
    <row r="3340" customFormat="false" ht="15.8" hidden="false" customHeight="false" outlineLevel="0" collapsed="false">
      <c r="A3340" s="0" t="s">
        <v>24070</v>
      </c>
      <c r="B3340" s="0" t="n">
        <v>25.2</v>
      </c>
      <c r="C3340" s="0" t="s">
        <v>203</v>
      </c>
      <c r="D3340" s="0" t="s">
        <v>24071</v>
      </c>
      <c r="E3340" s="0" t="n">
        <v>16.75</v>
      </c>
    </row>
    <row r="3341" customFormat="false" ht="15.8" hidden="false" customHeight="false" outlineLevel="0" collapsed="false">
      <c r="A3341" s="0" t="s">
        <v>24072</v>
      </c>
      <c r="B3341" s="0" t="n">
        <v>25.73</v>
      </c>
      <c r="C3341" s="0" t="s">
        <v>203</v>
      </c>
      <c r="D3341" s="0" t="s">
        <v>24073</v>
      </c>
      <c r="E3341" s="0" t="n">
        <v>17.1</v>
      </c>
    </row>
    <row r="3342" customFormat="false" ht="15.8" hidden="false" customHeight="false" outlineLevel="0" collapsed="false">
      <c r="A3342" s="0" t="s">
        <v>24074</v>
      </c>
      <c r="B3342" s="0" t="n">
        <v>26.98</v>
      </c>
      <c r="C3342" s="0" t="s">
        <v>203</v>
      </c>
      <c r="D3342" s="0" t="s">
        <v>24075</v>
      </c>
      <c r="E3342" s="0" t="n">
        <v>17.93</v>
      </c>
    </row>
    <row r="3343" customFormat="false" ht="15.8" hidden="false" customHeight="false" outlineLevel="0" collapsed="false">
      <c r="A3343" s="0" t="s">
        <v>24076</v>
      </c>
      <c r="B3343" s="0" t="n">
        <v>26.98</v>
      </c>
      <c r="C3343" s="0" t="s">
        <v>203</v>
      </c>
      <c r="D3343" s="0" t="s">
        <v>24077</v>
      </c>
      <c r="E3343" s="0" t="n">
        <v>17.93</v>
      </c>
    </row>
    <row r="3344" customFormat="false" ht="15.8" hidden="false" customHeight="false" outlineLevel="0" collapsed="false">
      <c r="A3344" s="0" t="s">
        <v>24078</v>
      </c>
      <c r="B3344" s="0" t="n">
        <v>27.08</v>
      </c>
      <c r="C3344" s="0" t="s">
        <v>203</v>
      </c>
      <c r="D3344" s="0" t="s">
        <v>24079</v>
      </c>
      <c r="E3344" s="0" t="n">
        <v>18</v>
      </c>
    </row>
    <row r="3345" customFormat="false" ht="15.8" hidden="false" customHeight="false" outlineLevel="0" collapsed="false">
      <c r="A3345" s="0" t="s">
        <v>24080</v>
      </c>
      <c r="B3345" s="0" t="n">
        <v>39.74</v>
      </c>
      <c r="C3345" s="0" t="s">
        <v>203</v>
      </c>
      <c r="D3345" s="0" t="s">
        <v>24081</v>
      </c>
      <c r="E3345" s="0" t="n">
        <v>26.41</v>
      </c>
    </row>
    <row r="3346" customFormat="false" ht="15.8" hidden="false" customHeight="false" outlineLevel="0" collapsed="false">
      <c r="A3346" s="0" t="s">
        <v>24082</v>
      </c>
      <c r="B3346" s="0" t="n">
        <v>39.74</v>
      </c>
      <c r="C3346" s="0" t="s">
        <v>203</v>
      </c>
      <c r="D3346" s="0" t="s">
        <v>24083</v>
      </c>
      <c r="E3346" s="0" t="n">
        <v>26.41</v>
      </c>
    </row>
    <row r="3347" customFormat="false" ht="15.8" hidden="false" customHeight="false" outlineLevel="0" collapsed="false">
      <c r="A3347" s="0" t="s">
        <v>24084</v>
      </c>
      <c r="B3347" s="0" t="n">
        <v>39.74</v>
      </c>
      <c r="C3347" s="0" t="s">
        <v>203</v>
      </c>
      <c r="D3347" s="0" t="s">
        <v>24085</v>
      </c>
      <c r="E3347" s="0" t="n">
        <v>26.41</v>
      </c>
    </row>
    <row r="3348" customFormat="false" ht="15.8" hidden="false" customHeight="false" outlineLevel="0" collapsed="false">
      <c r="A3348" s="0" t="s">
        <v>24086</v>
      </c>
      <c r="B3348" s="0" t="n">
        <v>52.46</v>
      </c>
      <c r="C3348" s="0" t="s">
        <v>203</v>
      </c>
      <c r="D3348" s="0" t="s">
        <v>24087</v>
      </c>
      <c r="E3348" s="0" t="n">
        <v>34.86</v>
      </c>
    </row>
    <row r="3349" customFormat="false" ht="15.8" hidden="false" customHeight="false" outlineLevel="0" collapsed="false">
      <c r="A3349" s="0" t="s">
        <v>24088</v>
      </c>
      <c r="B3349" s="0" t="n">
        <v>52.05</v>
      </c>
      <c r="C3349" s="0" t="s">
        <v>203</v>
      </c>
      <c r="D3349" s="0" t="s">
        <v>24089</v>
      </c>
      <c r="E3349" s="0" t="n">
        <v>34.59</v>
      </c>
    </row>
    <row r="3350" customFormat="false" ht="15.8" hidden="false" customHeight="false" outlineLevel="0" collapsed="false">
      <c r="A3350" s="0" t="s">
        <v>24090</v>
      </c>
      <c r="B3350" s="0" t="n">
        <v>52.05</v>
      </c>
      <c r="C3350" s="0" t="s">
        <v>203</v>
      </c>
      <c r="D3350" s="0" t="s">
        <v>24091</v>
      </c>
      <c r="E3350" s="0" t="n">
        <v>34.59</v>
      </c>
    </row>
    <row r="3351" customFormat="false" ht="15.8" hidden="false" customHeight="false" outlineLevel="0" collapsed="false">
      <c r="A3351" s="0" t="s">
        <v>24092</v>
      </c>
      <c r="B3351" s="0" t="n">
        <v>67.05</v>
      </c>
      <c r="C3351" s="0" t="s">
        <v>203</v>
      </c>
      <c r="D3351" s="0" t="s">
        <v>24093</v>
      </c>
      <c r="E3351" s="0" t="n">
        <v>44.56</v>
      </c>
    </row>
    <row r="3352" customFormat="false" ht="15.8" hidden="false" customHeight="false" outlineLevel="0" collapsed="false">
      <c r="A3352" s="0" t="s">
        <v>24094</v>
      </c>
      <c r="B3352" s="0" t="n">
        <v>67.05</v>
      </c>
      <c r="C3352" s="0" t="s">
        <v>203</v>
      </c>
      <c r="D3352" s="0" t="s">
        <v>24095</v>
      </c>
      <c r="E3352" s="0" t="n">
        <v>44.56</v>
      </c>
    </row>
    <row r="3353" customFormat="false" ht="15.8" hidden="false" customHeight="false" outlineLevel="0" collapsed="false">
      <c r="A3353" s="0" t="s">
        <v>24096</v>
      </c>
      <c r="B3353" s="0" t="n">
        <v>67.05</v>
      </c>
      <c r="C3353" s="0" t="s">
        <v>203</v>
      </c>
      <c r="D3353" s="0" t="s">
        <v>24097</v>
      </c>
      <c r="E3353" s="0" t="n">
        <v>44.56</v>
      </c>
    </row>
    <row r="3354" customFormat="false" ht="15.8" hidden="false" customHeight="false" outlineLevel="0" collapsed="false">
      <c r="A3354" s="0" t="s">
        <v>24098</v>
      </c>
      <c r="B3354" s="0" t="n">
        <v>15.75</v>
      </c>
      <c r="C3354" s="0" t="s">
        <v>203</v>
      </c>
      <c r="D3354" s="0" t="s">
        <v>24099</v>
      </c>
      <c r="E3354" s="0" t="n">
        <v>10.47</v>
      </c>
    </row>
    <row r="3355" customFormat="false" ht="15.8" hidden="false" customHeight="false" outlineLevel="0" collapsed="false">
      <c r="A3355" s="0" t="s">
        <v>24100</v>
      </c>
      <c r="B3355" s="0" t="n">
        <v>24.19</v>
      </c>
      <c r="C3355" s="0" t="s">
        <v>203</v>
      </c>
      <c r="D3355" s="0" t="s">
        <v>24101</v>
      </c>
      <c r="E3355" s="0" t="n">
        <v>16.08</v>
      </c>
    </row>
    <row r="3356" customFormat="false" ht="15.8" hidden="false" customHeight="false" outlineLevel="0" collapsed="false">
      <c r="A3356" s="0" t="s">
        <v>24102</v>
      </c>
      <c r="B3356" s="0" t="n">
        <v>352.57</v>
      </c>
      <c r="C3356" s="0" t="s">
        <v>203</v>
      </c>
      <c r="D3356" s="0" t="s">
        <v>24103</v>
      </c>
      <c r="E3356" s="0" t="n">
        <v>234.28</v>
      </c>
    </row>
    <row r="3357" customFormat="false" ht="15.8" hidden="false" customHeight="false" outlineLevel="0" collapsed="false">
      <c r="A3357" s="0" t="s">
        <v>24104</v>
      </c>
      <c r="B3357" s="0" t="n">
        <v>768.02</v>
      </c>
      <c r="C3357" s="0" t="s">
        <v>203</v>
      </c>
      <c r="D3357" s="0" t="s">
        <v>24105</v>
      </c>
      <c r="E3357" s="0" t="n">
        <v>510.34</v>
      </c>
    </row>
    <row r="3358" customFormat="false" ht="26.5" hidden="false" customHeight="false" outlineLevel="0" collapsed="false">
      <c r="A3358" s="0" t="s">
        <v>24106</v>
      </c>
      <c r="B3358" s="0" t="n">
        <v>580.04</v>
      </c>
      <c r="C3358" s="0" t="s">
        <v>203</v>
      </c>
      <c r="D3358" s="298" t="s">
        <v>24107</v>
      </c>
      <c r="E3358" s="0" t="n">
        <v>385.43</v>
      </c>
    </row>
    <row r="3359" customFormat="false" ht="15.8" hidden="false" customHeight="false" outlineLevel="0" collapsed="false">
      <c r="A3359" s="0" t="s">
        <v>24108</v>
      </c>
      <c r="B3359" s="0" t="n">
        <v>145.76</v>
      </c>
      <c r="C3359" s="0" t="s">
        <v>203</v>
      </c>
      <c r="D3359" s="0" t="s">
        <v>24109</v>
      </c>
      <c r="E3359" s="0" t="n">
        <v>96.86</v>
      </c>
    </row>
    <row r="3360" customFormat="false" ht="15.8" hidden="false" customHeight="false" outlineLevel="0" collapsed="false">
      <c r="A3360" s="0" t="s">
        <v>24110</v>
      </c>
      <c r="B3360" s="0" t="n">
        <v>79.61</v>
      </c>
      <c r="C3360" s="0" t="s">
        <v>166</v>
      </c>
      <c r="D3360" s="0" t="s">
        <v>24111</v>
      </c>
      <c r="E3360" s="0" t="n">
        <v>52.9</v>
      </c>
    </row>
    <row r="3361" customFormat="false" ht="15.8" hidden="false" customHeight="false" outlineLevel="0" collapsed="false">
      <c r="A3361" s="0" t="s">
        <v>24112</v>
      </c>
      <c r="B3361" s="0" t="n">
        <v>38.9</v>
      </c>
      <c r="C3361" s="0" t="s">
        <v>166</v>
      </c>
      <c r="D3361" s="0" t="s">
        <v>24113</v>
      </c>
      <c r="E3361" s="0" t="n">
        <v>25.85</v>
      </c>
    </row>
    <row r="3362" customFormat="false" ht="15.8" hidden="false" customHeight="false" outlineLevel="0" collapsed="false">
      <c r="A3362" s="0" t="s">
        <v>24114</v>
      </c>
      <c r="B3362" s="0" t="n">
        <v>396.66</v>
      </c>
      <c r="C3362" s="0" t="s">
        <v>166</v>
      </c>
      <c r="D3362" s="0" t="s">
        <v>24115</v>
      </c>
      <c r="E3362" s="0" t="n">
        <v>263.58</v>
      </c>
    </row>
    <row r="3363" customFormat="false" ht="26.5" hidden="false" customHeight="false" outlineLevel="0" collapsed="false">
      <c r="A3363" s="0" t="s">
        <v>24116</v>
      </c>
      <c r="B3363" s="0" t="n">
        <v>25350.59</v>
      </c>
      <c r="C3363" s="0" t="s">
        <v>203</v>
      </c>
      <c r="D3363" s="298" t="s">
        <v>24117</v>
      </c>
      <c r="E3363" s="0" t="n">
        <v>16845.03</v>
      </c>
    </row>
    <row r="3364" customFormat="false" ht="26.5" hidden="false" customHeight="false" outlineLevel="0" collapsed="false">
      <c r="A3364" s="0" t="s">
        <v>24118</v>
      </c>
      <c r="B3364" s="0" t="n">
        <v>36658.04</v>
      </c>
      <c r="C3364" s="0" t="s">
        <v>203</v>
      </c>
      <c r="D3364" s="298" t="s">
        <v>24119</v>
      </c>
      <c r="E3364" s="0" t="n">
        <v>24358.63</v>
      </c>
    </row>
    <row r="3365" customFormat="false" ht="26.5" hidden="false" customHeight="false" outlineLevel="0" collapsed="false">
      <c r="A3365" s="0" t="s">
        <v>24120</v>
      </c>
      <c r="B3365" s="0" t="n">
        <v>45064.49</v>
      </c>
      <c r="C3365" s="0" t="s">
        <v>203</v>
      </c>
      <c r="D3365" s="298" t="s">
        <v>24121</v>
      </c>
      <c r="E3365" s="0" t="n">
        <v>29944.57</v>
      </c>
    </row>
    <row r="3366" customFormat="false" ht="26.5" hidden="false" customHeight="false" outlineLevel="0" collapsed="false">
      <c r="A3366" s="0" t="s">
        <v>24122</v>
      </c>
      <c r="B3366" s="0" t="n">
        <v>67966.94</v>
      </c>
      <c r="C3366" s="0" t="s">
        <v>203</v>
      </c>
      <c r="D3366" s="298" t="s">
        <v>24123</v>
      </c>
      <c r="E3366" s="0" t="n">
        <v>45162.85</v>
      </c>
    </row>
    <row r="3367" customFormat="false" ht="15.8" hidden="false" customHeight="false" outlineLevel="0" collapsed="false">
      <c r="A3367" s="0" t="s">
        <v>24124</v>
      </c>
      <c r="B3367" s="0" t="n">
        <v>12618.13</v>
      </c>
      <c r="C3367" s="0" t="s">
        <v>203</v>
      </c>
      <c r="D3367" s="0" t="s">
        <v>24125</v>
      </c>
      <c r="E3367" s="0" t="n">
        <v>8384.53</v>
      </c>
    </row>
    <row r="3368" customFormat="false" ht="15.8" hidden="false" customHeight="false" outlineLevel="0" collapsed="false">
      <c r="A3368" s="0" t="s">
        <v>24126</v>
      </c>
      <c r="B3368" s="0" t="n">
        <v>13248.26</v>
      </c>
      <c r="C3368" s="0" t="s">
        <v>203</v>
      </c>
      <c r="D3368" s="0" t="s">
        <v>24127</v>
      </c>
      <c r="E3368" s="0" t="n">
        <v>8803.24</v>
      </c>
    </row>
    <row r="3369" customFormat="false" ht="15.8" hidden="false" customHeight="false" outlineLevel="0" collapsed="false">
      <c r="A3369" s="0" t="s">
        <v>24128</v>
      </c>
      <c r="B3369" s="0" t="n">
        <v>16193.66</v>
      </c>
      <c r="C3369" s="0" t="s">
        <v>203</v>
      </c>
      <c r="D3369" s="0" t="s">
        <v>24129</v>
      </c>
      <c r="E3369" s="0" t="n">
        <v>10760.41</v>
      </c>
    </row>
    <row r="3370" customFormat="false" ht="37.95" hidden="false" customHeight="false" outlineLevel="0" collapsed="false">
      <c r="A3370" s="0" t="s">
        <v>24130</v>
      </c>
      <c r="B3370" s="0" t="n">
        <v>48133.72</v>
      </c>
      <c r="C3370" s="0" t="s">
        <v>203</v>
      </c>
      <c r="D3370" s="298" t="s">
        <v>24131</v>
      </c>
      <c r="E3370" s="0" t="n">
        <v>31984.02</v>
      </c>
    </row>
    <row r="3371" customFormat="false" ht="15.8" hidden="false" customHeight="false" outlineLevel="0" collapsed="false">
      <c r="A3371" s="0" t="s">
        <v>24132</v>
      </c>
      <c r="B3371" s="0" t="n">
        <v>56934.21</v>
      </c>
      <c r="C3371" s="0" t="s">
        <v>203</v>
      </c>
      <c r="D3371" s="0" t="s">
        <v>24133</v>
      </c>
      <c r="E3371" s="0" t="n">
        <v>37831.79</v>
      </c>
    </row>
    <row r="3372" customFormat="false" ht="15.8" hidden="false" customHeight="false" outlineLevel="0" collapsed="false">
      <c r="A3372" s="0" t="s">
        <v>24134</v>
      </c>
      <c r="B3372" s="0" t="n">
        <v>142.32</v>
      </c>
      <c r="C3372" s="0" t="s">
        <v>203</v>
      </c>
      <c r="D3372" s="0" t="s">
        <v>24135</v>
      </c>
      <c r="E3372" s="0" t="n">
        <v>94.57</v>
      </c>
    </row>
    <row r="3373" customFormat="false" ht="15.8" hidden="false" customHeight="false" outlineLevel="0" collapsed="false">
      <c r="A3373" s="0" t="s">
        <v>24136</v>
      </c>
      <c r="B3373" s="0" t="n">
        <v>178.04</v>
      </c>
      <c r="C3373" s="0" t="s">
        <v>203</v>
      </c>
      <c r="D3373" s="0" t="s">
        <v>24137</v>
      </c>
      <c r="E3373" s="0" t="n">
        <v>118.31</v>
      </c>
    </row>
    <row r="3374" customFormat="false" ht="15.8" hidden="false" customHeight="false" outlineLevel="0" collapsed="false">
      <c r="A3374" s="0" t="s">
        <v>24138</v>
      </c>
      <c r="B3374" s="0" t="n">
        <v>129.86</v>
      </c>
      <c r="C3374" s="0" t="s">
        <v>203</v>
      </c>
      <c r="D3374" s="0" t="s">
        <v>24137</v>
      </c>
      <c r="E3374" s="0" t="n">
        <v>86.29</v>
      </c>
    </row>
    <row r="3375" customFormat="false" ht="26.5" hidden="false" customHeight="false" outlineLevel="0" collapsed="false">
      <c r="A3375" s="0" t="s">
        <v>24139</v>
      </c>
      <c r="B3375" s="0" t="n">
        <v>179.82</v>
      </c>
      <c r="C3375" s="0" t="s">
        <v>203</v>
      </c>
      <c r="D3375" s="298" t="s">
        <v>24140</v>
      </c>
      <c r="E3375" s="0" t="n">
        <v>119.49</v>
      </c>
    </row>
    <row r="3376" customFormat="false" ht="15.8" hidden="false" customHeight="false" outlineLevel="0" collapsed="false">
      <c r="A3376" s="0" t="s">
        <v>24141</v>
      </c>
      <c r="B3376" s="0" t="n">
        <v>207.89</v>
      </c>
      <c r="C3376" s="0" t="s">
        <v>203</v>
      </c>
      <c r="D3376" s="0" t="s">
        <v>24142</v>
      </c>
      <c r="E3376" s="0" t="n">
        <v>138.14</v>
      </c>
    </row>
    <row r="3377" customFormat="false" ht="26.5" hidden="false" customHeight="false" outlineLevel="0" collapsed="false">
      <c r="A3377" s="0" t="s">
        <v>24143</v>
      </c>
      <c r="B3377" s="0" t="n">
        <v>246.19</v>
      </c>
      <c r="C3377" s="0" t="s">
        <v>203</v>
      </c>
      <c r="D3377" s="298" t="s">
        <v>24144</v>
      </c>
      <c r="E3377" s="0" t="n">
        <v>163.59</v>
      </c>
    </row>
    <row r="3378" customFormat="false" ht="15.8" hidden="false" customHeight="false" outlineLevel="0" collapsed="false">
      <c r="A3378" s="0" t="s">
        <v>24145</v>
      </c>
      <c r="B3378" s="0" t="n">
        <v>263.07</v>
      </c>
      <c r="C3378" s="0" t="s">
        <v>203</v>
      </c>
      <c r="D3378" s="0" t="s">
        <v>24146</v>
      </c>
      <c r="E3378" s="0" t="n">
        <v>174.81</v>
      </c>
    </row>
    <row r="3379" customFormat="false" ht="15.8" hidden="false" customHeight="false" outlineLevel="0" collapsed="false">
      <c r="A3379" s="0" t="s">
        <v>24147</v>
      </c>
      <c r="B3379" s="0" t="n">
        <v>50.37</v>
      </c>
      <c r="C3379" s="0" t="s">
        <v>203</v>
      </c>
      <c r="D3379" s="0" t="s">
        <v>24148</v>
      </c>
      <c r="E3379" s="0" t="n">
        <v>33.47</v>
      </c>
    </row>
    <row r="3380" customFormat="false" ht="15.8" hidden="false" customHeight="false" outlineLevel="0" collapsed="false">
      <c r="A3380" s="0" t="s">
        <v>24149</v>
      </c>
      <c r="B3380" s="0" t="n">
        <v>129</v>
      </c>
      <c r="C3380" s="0" t="s">
        <v>203</v>
      </c>
      <c r="D3380" s="0" t="s">
        <v>24150</v>
      </c>
      <c r="E3380" s="0" t="n">
        <v>85.72</v>
      </c>
    </row>
    <row r="3381" customFormat="false" ht="15.8" hidden="false" customHeight="false" outlineLevel="0" collapsed="false">
      <c r="A3381" s="0" t="s">
        <v>24151</v>
      </c>
      <c r="B3381" s="0" t="n">
        <v>124.3</v>
      </c>
      <c r="C3381" s="0" t="s">
        <v>203</v>
      </c>
      <c r="D3381" s="0" t="s">
        <v>24152</v>
      </c>
      <c r="E3381" s="0" t="n">
        <v>82.6</v>
      </c>
    </row>
    <row r="3382" customFormat="false" ht="15.8" hidden="false" customHeight="false" outlineLevel="0" collapsed="false">
      <c r="A3382" s="0" t="s">
        <v>24153</v>
      </c>
      <c r="B3382" s="0" t="n">
        <v>139.43</v>
      </c>
      <c r="C3382" s="0" t="s">
        <v>203</v>
      </c>
      <c r="D3382" s="0" t="s">
        <v>24154</v>
      </c>
      <c r="E3382" s="0" t="n">
        <v>92.65</v>
      </c>
    </row>
    <row r="3383" customFormat="false" ht="26.5" hidden="false" customHeight="false" outlineLevel="0" collapsed="false">
      <c r="A3383" s="0" t="s">
        <v>24155</v>
      </c>
      <c r="B3383" s="0" t="n">
        <v>144.83</v>
      </c>
      <c r="C3383" s="0" t="s">
        <v>203</v>
      </c>
      <c r="D3383" s="298" t="s">
        <v>24156</v>
      </c>
      <c r="E3383" s="0" t="n">
        <v>96.24</v>
      </c>
    </row>
    <row r="3384" customFormat="false" ht="26.5" hidden="false" customHeight="false" outlineLevel="0" collapsed="false">
      <c r="A3384" s="0" t="s">
        <v>24157</v>
      </c>
      <c r="B3384" s="0" t="n">
        <v>161.35</v>
      </c>
      <c r="C3384" s="0" t="s">
        <v>203</v>
      </c>
      <c r="D3384" s="298" t="s">
        <v>24158</v>
      </c>
      <c r="E3384" s="0" t="n">
        <v>107.22</v>
      </c>
    </row>
    <row r="3385" customFormat="false" ht="26.5" hidden="false" customHeight="false" outlineLevel="0" collapsed="false">
      <c r="A3385" s="0" t="s">
        <v>24159</v>
      </c>
      <c r="B3385" s="0" t="n">
        <v>132.62</v>
      </c>
      <c r="C3385" s="0" t="s">
        <v>203</v>
      </c>
      <c r="D3385" s="298" t="s">
        <v>24160</v>
      </c>
      <c r="E3385" s="0" t="n">
        <v>88.13</v>
      </c>
    </row>
    <row r="3386" customFormat="false" ht="26.5" hidden="false" customHeight="false" outlineLevel="0" collapsed="false">
      <c r="A3386" s="0" t="s">
        <v>24161</v>
      </c>
      <c r="B3386" s="0" t="n">
        <v>1913.85</v>
      </c>
      <c r="C3386" s="0" t="s">
        <v>203</v>
      </c>
      <c r="D3386" s="298" t="s">
        <v>24162</v>
      </c>
      <c r="E3386" s="0" t="n">
        <v>1271.72</v>
      </c>
    </row>
    <row r="3387" customFormat="false" ht="15.8" hidden="false" customHeight="false" outlineLevel="0" collapsed="false">
      <c r="A3387" s="0" t="s">
        <v>24163</v>
      </c>
      <c r="B3387" s="0" t="n">
        <v>402.41</v>
      </c>
      <c r="C3387" s="0" t="s">
        <v>203</v>
      </c>
      <c r="D3387" s="0" t="s">
        <v>24164</v>
      </c>
      <c r="E3387" s="0" t="n">
        <v>267.4</v>
      </c>
    </row>
    <row r="3388" customFormat="false" ht="15.8" hidden="false" customHeight="false" outlineLevel="0" collapsed="false">
      <c r="A3388" s="0" t="s">
        <v>24165</v>
      </c>
      <c r="B3388" s="0" t="n">
        <v>119.13</v>
      </c>
      <c r="C3388" s="0" t="s">
        <v>203</v>
      </c>
      <c r="D3388" s="0" t="s">
        <v>24166</v>
      </c>
      <c r="E3388" s="0" t="n">
        <v>79.16</v>
      </c>
    </row>
    <row r="3389" customFormat="false" ht="15.8" hidden="false" customHeight="false" outlineLevel="0" collapsed="false">
      <c r="A3389" s="0" t="s">
        <v>24167</v>
      </c>
      <c r="B3389" s="0" t="n">
        <v>24.45</v>
      </c>
      <c r="C3389" s="0" t="s">
        <v>166</v>
      </c>
      <c r="D3389" s="0" t="s">
        <v>24168</v>
      </c>
      <c r="E3389" s="0" t="n">
        <v>16.25</v>
      </c>
    </row>
    <row r="3390" customFormat="false" ht="15.8" hidden="false" customHeight="false" outlineLevel="0" collapsed="false">
      <c r="A3390" s="0" t="s">
        <v>24169</v>
      </c>
      <c r="B3390" s="0" t="n">
        <v>10.95</v>
      </c>
      <c r="C3390" s="0" t="s">
        <v>166</v>
      </c>
      <c r="D3390" s="0" t="s">
        <v>24170</v>
      </c>
      <c r="E3390" s="0" t="n">
        <v>7.28</v>
      </c>
    </row>
    <row r="3391" customFormat="false" ht="15.8" hidden="false" customHeight="false" outlineLevel="0" collapsed="false">
      <c r="A3391" s="0" t="s">
        <v>24171</v>
      </c>
      <c r="B3391" s="0" t="n">
        <v>11.64</v>
      </c>
      <c r="C3391" s="0" t="s">
        <v>166</v>
      </c>
      <c r="D3391" s="0" t="s">
        <v>24172</v>
      </c>
      <c r="E3391" s="0" t="n">
        <v>7.74</v>
      </c>
    </row>
    <row r="3392" customFormat="false" ht="15.8" hidden="false" customHeight="false" outlineLevel="0" collapsed="false">
      <c r="A3392" s="0" t="s">
        <v>24173</v>
      </c>
      <c r="B3392" s="0" t="n">
        <v>87.91</v>
      </c>
      <c r="C3392" s="0" t="s">
        <v>203</v>
      </c>
      <c r="D3392" s="0" t="s">
        <v>24174</v>
      </c>
      <c r="E3392" s="0" t="n">
        <v>58.42</v>
      </c>
    </row>
    <row r="3393" customFormat="false" ht="15.8" hidden="false" customHeight="false" outlineLevel="0" collapsed="false">
      <c r="A3393" s="0" t="s">
        <v>24175</v>
      </c>
      <c r="B3393" s="0" t="n">
        <v>87.91</v>
      </c>
      <c r="C3393" s="0" t="s">
        <v>203</v>
      </c>
      <c r="D3393" s="0" t="s">
        <v>24176</v>
      </c>
      <c r="E3393" s="0" t="n">
        <v>58.42</v>
      </c>
    </row>
    <row r="3394" customFormat="false" ht="15.8" hidden="false" customHeight="false" outlineLevel="0" collapsed="false">
      <c r="A3394" s="0" t="s">
        <v>24177</v>
      </c>
      <c r="B3394" s="0" t="n">
        <v>102.83</v>
      </c>
      <c r="C3394" s="0" t="s">
        <v>203</v>
      </c>
      <c r="D3394" s="0" t="s">
        <v>24178</v>
      </c>
      <c r="E3394" s="0" t="n">
        <v>68.33</v>
      </c>
    </row>
    <row r="3395" customFormat="false" ht="15.8" hidden="false" customHeight="false" outlineLevel="0" collapsed="false">
      <c r="A3395" s="0" t="s">
        <v>24179</v>
      </c>
      <c r="B3395" s="0" t="n">
        <v>115.27</v>
      </c>
      <c r="C3395" s="0" t="s">
        <v>203</v>
      </c>
      <c r="D3395" s="0" t="s">
        <v>24180</v>
      </c>
      <c r="E3395" s="0" t="n">
        <v>76.6</v>
      </c>
    </row>
    <row r="3396" customFormat="false" ht="15.8" hidden="false" customHeight="false" outlineLevel="0" collapsed="false">
      <c r="A3396" s="0" t="s">
        <v>24181</v>
      </c>
      <c r="B3396" s="0" t="n">
        <v>589.36</v>
      </c>
      <c r="C3396" s="0" t="s">
        <v>203</v>
      </c>
      <c r="D3396" s="0" t="s">
        <v>24182</v>
      </c>
      <c r="E3396" s="0" t="n">
        <v>391.62</v>
      </c>
    </row>
    <row r="3397" customFormat="false" ht="15.8" hidden="false" customHeight="false" outlineLevel="0" collapsed="false">
      <c r="A3397" s="0" t="s">
        <v>24183</v>
      </c>
      <c r="B3397" s="0" t="n">
        <v>587.31</v>
      </c>
      <c r="C3397" s="0" t="s">
        <v>203</v>
      </c>
      <c r="D3397" s="0" t="s">
        <v>24184</v>
      </c>
      <c r="E3397" s="0" t="n">
        <v>390.26</v>
      </c>
    </row>
    <row r="3398" customFormat="false" ht="15.8" hidden="false" customHeight="false" outlineLevel="0" collapsed="false">
      <c r="A3398" s="0" t="s">
        <v>24185</v>
      </c>
      <c r="B3398" s="0" t="n">
        <v>115.72</v>
      </c>
      <c r="C3398" s="0" t="s">
        <v>203</v>
      </c>
      <c r="D3398" s="0" t="s">
        <v>24186</v>
      </c>
      <c r="E3398" s="0" t="n">
        <v>76.9</v>
      </c>
    </row>
    <row r="3399" customFormat="false" ht="15.8" hidden="false" customHeight="false" outlineLevel="0" collapsed="false">
      <c r="A3399" s="0" t="s">
        <v>24187</v>
      </c>
      <c r="B3399" s="0" t="n">
        <v>80.3</v>
      </c>
      <c r="C3399" s="0" t="s">
        <v>203</v>
      </c>
      <c r="D3399" s="0" t="s">
        <v>24188</v>
      </c>
      <c r="E3399" s="0" t="n">
        <v>53.36</v>
      </c>
    </row>
    <row r="3400" customFormat="false" ht="26.5" hidden="false" customHeight="false" outlineLevel="0" collapsed="false">
      <c r="A3400" s="0" t="s">
        <v>24189</v>
      </c>
      <c r="B3400" s="0" t="n">
        <v>264.94</v>
      </c>
      <c r="C3400" s="0" t="s">
        <v>203</v>
      </c>
      <c r="D3400" s="298" t="s">
        <v>24190</v>
      </c>
      <c r="E3400" s="0" t="n">
        <v>176.05</v>
      </c>
    </row>
    <row r="3401" customFormat="false" ht="26.5" hidden="false" customHeight="false" outlineLevel="0" collapsed="false">
      <c r="A3401" s="0" t="s">
        <v>24191</v>
      </c>
      <c r="B3401" s="0" t="n">
        <v>264.94</v>
      </c>
      <c r="C3401" s="0" t="s">
        <v>203</v>
      </c>
      <c r="D3401" s="298" t="s">
        <v>24192</v>
      </c>
      <c r="E3401" s="0" t="n">
        <v>176.05</v>
      </c>
    </row>
    <row r="3402" customFormat="false" ht="15.8" hidden="false" customHeight="false" outlineLevel="0" collapsed="false">
      <c r="A3402" s="0" t="s">
        <v>24193</v>
      </c>
      <c r="B3402" s="0" t="n">
        <v>859.49</v>
      </c>
      <c r="C3402" s="0" t="s">
        <v>203</v>
      </c>
      <c r="D3402" s="0" t="s">
        <v>24194</v>
      </c>
      <c r="E3402" s="0" t="n">
        <v>571.12</v>
      </c>
    </row>
    <row r="3403" customFormat="false" ht="15.8" hidden="false" customHeight="false" outlineLevel="0" collapsed="false">
      <c r="A3403" s="0" t="s">
        <v>24195</v>
      </c>
      <c r="B3403" s="0" t="n">
        <v>118.94</v>
      </c>
      <c r="C3403" s="0" t="s">
        <v>203</v>
      </c>
      <c r="D3403" s="0" t="s">
        <v>24196</v>
      </c>
      <c r="E3403" s="0" t="n">
        <v>79.04</v>
      </c>
    </row>
    <row r="3404" customFormat="false" ht="15.8" hidden="false" customHeight="false" outlineLevel="0" collapsed="false">
      <c r="A3404" s="0" t="s">
        <v>24197</v>
      </c>
      <c r="B3404" s="0" t="n">
        <v>807.39</v>
      </c>
      <c r="C3404" s="0" t="s">
        <v>203</v>
      </c>
      <c r="D3404" s="0" t="s">
        <v>24198</v>
      </c>
      <c r="E3404" s="0" t="n">
        <v>536.5</v>
      </c>
    </row>
    <row r="3405" customFormat="false" ht="15.8" hidden="false" customHeight="false" outlineLevel="0" collapsed="false">
      <c r="A3405" s="0" t="s">
        <v>24199</v>
      </c>
      <c r="B3405" s="0" t="n">
        <v>16700.98</v>
      </c>
      <c r="C3405" s="0" t="s">
        <v>203</v>
      </c>
      <c r="D3405" s="0" t="s">
        <v>24200</v>
      </c>
      <c r="E3405" s="0" t="n">
        <v>11097.51</v>
      </c>
    </row>
    <row r="3406" customFormat="false" ht="15.8" hidden="false" customHeight="false" outlineLevel="0" collapsed="false">
      <c r="A3406" s="0" t="s">
        <v>24201</v>
      </c>
      <c r="B3406" s="0" t="n">
        <v>1304.89</v>
      </c>
      <c r="C3406" s="0" t="s">
        <v>203</v>
      </c>
      <c r="D3406" s="0" t="s">
        <v>24202</v>
      </c>
      <c r="E3406" s="0" t="n">
        <v>867.08</v>
      </c>
    </row>
    <row r="3407" customFormat="false" ht="15.8" hidden="false" customHeight="false" outlineLevel="0" collapsed="false">
      <c r="A3407" s="0" t="s">
        <v>24203</v>
      </c>
      <c r="B3407" s="0" t="n">
        <v>870.76</v>
      </c>
      <c r="C3407" s="0" t="s">
        <v>203</v>
      </c>
      <c r="D3407" s="0" t="s">
        <v>24204</v>
      </c>
      <c r="E3407" s="0" t="n">
        <v>578.61</v>
      </c>
    </row>
    <row r="3408" customFormat="false" ht="15.8" hidden="false" customHeight="false" outlineLevel="0" collapsed="false">
      <c r="A3408" s="0" t="s">
        <v>24205</v>
      </c>
      <c r="B3408" s="0" t="n">
        <v>369.12</v>
      </c>
      <c r="C3408" s="0" t="s">
        <v>203</v>
      </c>
      <c r="D3408" s="0" t="s">
        <v>24206</v>
      </c>
      <c r="E3408" s="0" t="n">
        <v>245.28</v>
      </c>
    </row>
    <row r="3409" customFormat="false" ht="15.8" hidden="false" customHeight="false" outlineLevel="0" collapsed="false">
      <c r="A3409" s="0" t="s">
        <v>24207</v>
      </c>
      <c r="B3409" s="0" t="n">
        <v>155.59</v>
      </c>
      <c r="C3409" s="0" t="s">
        <v>203</v>
      </c>
      <c r="D3409" s="0" t="s">
        <v>24208</v>
      </c>
      <c r="E3409" s="0" t="n">
        <v>103.39</v>
      </c>
    </row>
    <row r="3410" customFormat="false" ht="15.8" hidden="false" customHeight="false" outlineLevel="0" collapsed="false">
      <c r="A3410" s="0" t="s">
        <v>24209</v>
      </c>
      <c r="B3410" s="0" t="n">
        <v>18.49</v>
      </c>
      <c r="C3410" s="0" t="s">
        <v>203</v>
      </c>
      <c r="D3410" s="0" t="s">
        <v>24210</v>
      </c>
      <c r="E3410" s="0" t="n">
        <v>12.29</v>
      </c>
    </row>
    <row r="3411" customFormat="false" ht="15.8" hidden="false" customHeight="false" outlineLevel="0" collapsed="false">
      <c r="A3411" s="0" t="s">
        <v>24211</v>
      </c>
      <c r="B3411" s="0" t="n">
        <v>8.3</v>
      </c>
      <c r="C3411" s="0" t="s">
        <v>203</v>
      </c>
      <c r="D3411" s="0" t="s">
        <v>24212</v>
      </c>
      <c r="E3411" s="0" t="n">
        <v>5.52</v>
      </c>
    </row>
    <row r="3412" customFormat="false" ht="15.8" hidden="false" customHeight="false" outlineLevel="0" collapsed="false">
      <c r="A3412" s="0" t="s">
        <v>24213</v>
      </c>
      <c r="B3412" s="0" t="n">
        <v>9.07</v>
      </c>
      <c r="C3412" s="0" t="s">
        <v>203</v>
      </c>
      <c r="D3412" s="0" t="s">
        <v>24214</v>
      </c>
      <c r="E3412" s="0" t="n">
        <v>6.03</v>
      </c>
    </row>
    <row r="3413" customFormat="false" ht="15.8" hidden="false" customHeight="false" outlineLevel="0" collapsed="false">
      <c r="A3413" s="0" t="s">
        <v>24215</v>
      </c>
      <c r="B3413" s="0" t="n">
        <v>12.08</v>
      </c>
      <c r="C3413" s="0" t="s">
        <v>203</v>
      </c>
      <c r="D3413" s="0" t="s">
        <v>24216</v>
      </c>
      <c r="E3413" s="0" t="n">
        <v>8.03</v>
      </c>
    </row>
    <row r="3414" customFormat="false" ht="15.8" hidden="false" customHeight="false" outlineLevel="0" collapsed="false">
      <c r="A3414" s="0" t="s">
        <v>24217</v>
      </c>
      <c r="B3414" s="0" t="n">
        <v>15.13</v>
      </c>
      <c r="C3414" s="0" t="s">
        <v>166</v>
      </c>
      <c r="D3414" s="0" t="s">
        <v>24218</v>
      </c>
      <c r="E3414" s="0" t="n">
        <v>10.06</v>
      </c>
    </row>
    <row r="3415" customFormat="false" ht="15.8" hidden="false" customHeight="false" outlineLevel="0" collapsed="false">
      <c r="A3415" s="0" t="s">
        <v>24219</v>
      </c>
      <c r="B3415" s="0" t="n">
        <v>14.47</v>
      </c>
      <c r="C3415" s="0" t="s">
        <v>166</v>
      </c>
      <c r="D3415" s="0" t="s">
        <v>24220</v>
      </c>
      <c r="E3415" s="0" t="n">
        <v>9.62</v>
      </c>
    </row>
    <row r="3416" customFormat="false" ht="15.8" hidden="false" customHeight="false" outlineLevel="0" collapsed="false">
      <c r="A3416" s="0" t="s">
        <v>24221</v>
      </c>
      <c r="B3416" s="0" t="n">
        <v>17.95</v>
      </c>
      <c r="C3416" s="0" t="s">
        <v>203</v>
      </c>
      <c r="D3416" s="0" t="s">
        <v>24222</v>
      </c>
      <c r="E3416" s="0" t="n">
        <v>11.93</v>
      </c>
    </row>
    <row r="3417" customFormat="false" ht="15.8" hidden="false" customHeight="false" outlineLevel="0" collapsed="false">
      <c r="A3417" s="0" t="s">
        <v>24223</v>
      </c>
      <c r="B3417" s="0" t="n">
        <v>7.79</v>
      </c>
      <c r="C3417" s="0" t="s">
        <v>166</v>
      </c>
      <c r="D3417" s="0" t="s">
        <v>24224</v>
      </c>
      <c r="E3417" s="0" t="n">
        <v>5.18</v>
      </c>
    </row>
    <row r="3418" customFormat="false" ht="15.8" hidden="false" customHeight="false" outlineLevel="0" collapsed="false">
      <c r="A3418" s="0" t="s">
        <v>24225</v>
      </c>
      <c r="B3418" s="0" t="n">
        <v>11.79</v>
      </c>
      <c r="C3418" s="0" t="s">
        <v>166</v>
      </c>
      <c r="D3418" s="0" t="s">
        <v>24226</v>
      </c>
      <c r="E3418" s="0" t="n">
        <v>7.84</v>
      </c>
    </row>
    <row r="3419" customFormat="false" ht="15.8" hidden="false" customHeight="false" outlineLevel="0" collapsed="false">
      <c r="A3419" s="0" t="s">
        <v>24227</v>
      </c>
      <c r="B3419" s="0" t="n">
        <v>13.78</v>
      </c>
      <c r="C3419" s="0" t="s">
        <v>166</v>
      </c>
      <c r="D3419" s="0" t="s">
        <v>24228</v>
      </c>
      <c r="E3419" s="0" t="n">
        <v>9.16</v>
      </c>
    </row>
    <row r="3420" customFormat="false" ht="15.8" hidden="false" customHeight="false" outlineLevel="0" collapsed="false">
      <c r="A3420" s="0" t="s">
        <v>24229</v>
      </c>
      <c r="B3420" s="0" t="n">
        <v>117.06</v>
      </c>
      <c r="C3420" s="0" t="s">
        <v>166</v>
      </c>
      <c r="D3420" s="0" t="s">
        <v>24230</v>
      </c>
      <c r="E3420" s="0" t="n">
        <v>77.79</v>
      </c>
    </row>
    <row r="3421" customFormat="false" ht="15.8" hidden="false" customHeight="false" outlineLevel="0" collapsed="false">
      <c r="A3421" s="0" t="s">
        <v>24231</v>
      </c>
      <c r="B3421" s="0" t="n">
        <v>6.75</v>
      </c>
      <c r="C3421" s="0" t="s">
        <v>166</v>
      </c>
      <c r="D3421" s="0" t="s">
        <v>24232</v>
      </c>
      <c r="E3421" s="0" t="n">
        <v>4.49</v>
      </c>
    </row>
    <row r="3422" customFormat="false" ht="15.8" hidden="false" customHeight="false" outlineLevel="0" collapsed="false">
      <c r="A3422" s="0" t="s">
        <v>24233</v>
      </c>
      <c r="B3422" s="0" t="n">
        <v>7.94</v>
      </c>
      <c r="C3422" s="0" t="s">
        <v>166</v>
      </c>
      <c r="D3422" s="0" t="s">
        <v>24234</v>
      </c>
      <c r="E3422" s="0" t="n">
        <v>5.28</v>
      </c>
    </row>
    <row r="3423" customFormat="false" ht="15.8" hidden="false" customHeight="false" outlineLevel="0" collapsed="false">
      <c r="A3423" s="0" t="s">
        <v>24235</v>
      </c>
      <c r="B3423" s="0" t="n">
        <v>12.67</v>
      </c>
      <c r="C3423" s="0" t="s">
        <v>166</v>
      </c>
      <c r="D3423" s="0" t="s">
        <v>24236</v>
      </c>
      <c r="E3423" s="0" t="n">
        <v>8.42</v>
      </c>
    </row>
    <row r="3424" customFormat="false" ht="15.8" hidden="false" customHeight="false" outlineLevel="0" collapsed="false">
      <c r="A3424" s="0" t="s">
        <v>24237</v>
      </c>
      <c r="B3424" s="0" t="n">
        <v>20.3</v>
      </c>
      <c r="C3424" s="0" t="s">
        <v>166</v>
      </c>
      <c r="D3424" s="0" t="s">
        <v>24238</v>
      </c>
      <c r="E3424" s="0" t="n">
        <v>13.49</v>
      </c>
    </row>
    <row r="3425" customFormat="false" ht="15.8" hidden="false" customHeight="false" outlineLevel="0" collapsed="false">
      <c r="A3425" s="0" t="s">
        <v>24239</v>
      </c>
      <c r="B3425" s="0" t="n">
        <v>25.28</v>
      </c>
      <c r="C3425" s="0" t="s">
        <v>166</v>
      </c>
      <c r="D3425" s="0" t="s">
        <v>24240</v>
      </c>
      <c r="E3425" s="0" t="n">
        <v>16.8</v>
      </c>
    </row>
    <row r="3426" customFormat="false" ht="15.8" hidden="false" customHeight="false" outlineLevel="0" collapsed="false">
      <c r="A3426" s="0" t="s">
        <v>24241</v>
      </c>
      <c r="B3426" s="0" t="n">
        <v>70.76</v>
      </c>
      <c r="C3426" s="0" t="s">
        <v>166</v>
      </c>
      <c r="D3426" s="0" t="s">
        <v>24242</v>
      </c>
      <c r="E3426" s="0" t="n">
        <v>47.02</v>
      </c>
    </row>
    <row r="3427" customFormat="false" ht="15.8" hidden="false" customHeight="false" outlineLevel="0" collapsed="false">
      <c r="A3427" s="0" t="s">
        <v>24243</v>
      </c>
      <c r="B3427" s="0" t="n">
        <v>1.44</v>
      </c>
      <c r="C3427" s="0" t="s">
        <v>166</v>
      </c>
      <c r="D3427" s="0" t="s">
        <v>24244</v>
      </c>
      <c r="E3427" s="0" t="n">
        <v>0.96</v>
      </c>
    </row>
    <row r="3428" customFormat="false" ht="15.8" hidden="false" customHeight="false" outlineLevel="0" collapsed="false">
      <c r="A3428" s="0" t="s">
        <v>24245</v>
      </c>
      <c r="B3428" s="0" t="n">
        <v>1.79</v>
      </c>
      <c r="C3428" s="0" t="s">
        <v>166</v>
      </c>
      <c r="D3428" s="0" t="s">
        <v>24246</v>
      </c>
      <c r="E3428" s="0" t="n">
        <v>1.19</v>
      </c>
    </row>
    <row r="3429" customFormat="false" ht="15.8" hidden="false" customHeight="false" outlineLevel="0" collapsed="false">
      <c r="A3429" s="0" t="s">
        <v>24247</v>
      </c>
      <c r="B3429" s="0" t="n">
        <v>2.64</v>
      </c>
      <c r="C3429" s="0" t="s">
        <v>166</v>
      </c>
      <c r="D3429" s="0" t="s">
        <v>24248</v>
      </c>
      <c r="E3429" s="0" t="n">
        <v>1.76</v>
      </c>
    </row>
    <row r="3430" customFormat="false" ht="15.8" hidden="false" customHeight="false" outlineLevel="0" collapsed="false">
      <c r="A3430" s="0" t="s">
        <v>24249</v>
      </c>
      <c r="B3430" s="0" t="n">
        <v>2.67</v>
      </c>
      <c r="C3430" s="0" t="s">
        <v>166</v>
      </c>
      <c r="D3430" s="0" t="s">
        <v>24250</v>
      </c>
      <c r="E3430" s="0" t="n">
        <v>1.78</v>
      </c>
    </row>
    <row r="3431" customFormat="false" ht="15.8" hidden="false" customHeight="false" outlineLevel="0" collapsed="false">
      <c r="A3431" s="0" t="s">
        <v>24251</v>
      </c>
      <c r="B3431" s="0" t="n">
        <v>3.7</v>
      </c>
      <c r="C3431" s="0" t="s">
        <v>166</v>
      </c>
      <c r="D3431" s="0" t="s">
        <v>24252</v>
      </c>
      <c r="E3431" s="0" t="n">
        <v>2.46</v>
      </c>
    </row>
    <row r="3432" customFormat="false" ht="15.8" hidden="false" customHeight="false" outlineLevel="0" collapsed="false">
      <c r="A3432" s="0" t="s">
        <v>24253</v>
      </c>
      <c r="B3432" s="0" t="n">
        <v>4.55</v>
      </c>
      <c r="C3432" s="0" t="s">
        <v>166</v>
      </c>
      <c r="D3432" s="0" t="s">
        <v>24254</v>
      </c>
      <c r="E3432" s="0" t="n">
        <v>3.03</v>
      </c>
    </row>
    <row r="3433" customFormat="false" ht="15.8" hidden="false" customHeight="false" outlineLevel="0" collapsed="false">
      <c r="A3433" s="0" t="s">
        <v>24255</v>
      </c>
      <c r="B3433" s="0" t="n">
        <v>3.67</v>
      </c>
      <c r="C3433" s="0" t="s">
        <v>166</v>
      </c>
      <c r="D3433" s="0" t="s">
        <v>24256</v>
      </c>
      <c r="E3433" s="0" t="n">
        <v>2.44</v>
      </c>
    </row>
    <row r="3434" customFormat="false" ht="15.8" hidden="false" customHeight="false" outlineLevel="0" collapsed="false">
      <c r="A3434" s="0" t="s">
        <v>24257</v>
      </c>
      <c r="B3434" s="0" t="n">
        <v>8.53</v>
      </c>
      <c r="C3434" s="0" t="s">
        <v>166</v>
      </c>
      <c r="D3434" s="0" t="s">
        <v>24258</v>
      </c>
      <c r="E3434" s="0" t="n">
        <v>5.67</v>
      </c>
    </row>
    <row r="3435" customFormat="false" ht="15.8" hidden="false" customHeight="false" outlineLevel="0" collapsed="false">
      <c r="A3435" s="0" t="s">
        <v>24259</v>
      </c>
      <c r="B3435" s="0" t="n">
        <v>23.53</v>
      </c>
      <c r="C3435" s="0" t="s">
        <v>203</v>
      </c>
      <c r="D3435" s="0" t="s">
        <v>24260</v>
      </c>
      <c r="E3435" s="0" t="n">
        <v>15.64</v>
      </c>
    </row>
    <row r="3436" customFormat="false" ht="15.8" hidden="false" customHeight="false" outlineLevel="0" collapsed="false">
      <c r="A3436" s="0" t="s">
        <v>24261</v>
      </c>
      <c r="B3436" s="0" t="n">
        <v>51.24</v>
      </c>
      <c r="C3436" s="0" t="s">
        <v>203</v>
      </c>
      <c r="D3436" s="0" t="s">
        <v>24262</v>
      </c>
      <c r="E3436" s="0" t="n">
        <v>34.05</v>
      </c>
    </row>
    <row r="3437" customFormat="false" ht="15.8" hidden="false" customHeight="false" outlineLevel="0" collapsed="false">
      <c r="A3437" s="0" t="s">
        <v>24263</v>
      </c>
      <c r="B3437" s="0" t="n">
        <v>48.05</v>
      </c>
      <c r="C3437" s="0" t="s">
        <v>203</v>
      </c>
      <c r="D3437" s="0" t="s">
        <v>24264</v>
      </c>
      <c r="E3437" s="0" t="n">
        <v>31.93</v>
      </c>
    </row>
    <row r="3438" customFormat="false" ht="15.8" hidden="false" customHeight="false" outlineLevel="0" collapsed="false">
      <c r="A3438" s="0" t="s">
        <v>24265</v>
      </c>
      <c r="B3438" s="0" t="n">
        <v>47.05</v>
      </c>
      <c r="C3438" s="0" t="s">
        <v>203</v>
      </c>
      <c r="D3438" s="0" t="s">
        <v>24266</v>
      </c>
      <c r="E3438" s="0" t="n">
        <v>31.27</v>
      </c>
    </row>
    <row r="3439" customFormat="false" ht="15.8" hidden="false" customHeight="false" outlineLevel="0" collapsed="false">
      <c r="A3439" s="0" t="s">
        <v>24267</v>
      </c>
      <c r="B3439" s="0" t="n">
        <v>117.3</v>
      </c>
      <c r="C3439" s="0" t="s">
        <v>203</v>
      </c>
      <c r="D3439" s="0" t="s">
        <v>24268</v>
      </c>
      <c r="E3439" s="0" t="n">
        <v>77.95</v>
      </c>
    </row>
    <row r="3440" customFormat="false" ht="15.8" hidden="false" customHeight="false" outlineLevel="0" collapsed="false">
      <c r="A3440" s="0" t="s">
        <v>24269</v>
      </c>
      <c r="B3440" s="0" t="n">
        <v>188.88</v>
      </c>
      <c r="C3440" s="0" t="s">
        <v>203</v>
      </c>
      <c r="D3440" s="0" t="s">
        <v>24270</v>
      </c>
      <c r="E3440" s="0" t="n">
        <v>125.51</v>
      </c>
    </row>
    <row r="3441" customFormat="false" ht="15.8" hidden="false" customHeight="false" outlineLevel="0" collapsed="false">
      <c r="A3441" s="0" t="s">
        <v>24271</v>
      </c>
      <c r="B3441" s="0" t="n">
        <v>282.21</v>
      </c>
      <c r="C3441" s="0" t="s">
        <v>203</v>
      </c>
      <c r="D3441" s="0" t="s">
        <v>24272</v>
      </c>
      <c r="E3441" s="0" t="n">
        <v>187.53</v>
      </c>
    </row>
    <row r="3442" customFormat="false" ht="15.8" hidden="false" customHeight="false" outlineLevel="0" collapsed="false">
      <c r="A3442" s="0" t="s">
        <v>24273</v>
      </c>
      <c r="B3442" s="0" t="n">
        <v>402.16</v>
      </c>
      <c r="C3442" s="0" t="s">
        <v>203</v>
      </c>
      <c r="D3442" s="0" t="s">
        <v>24274</v>
      </c>
      <c r="E3442" s="0" t="n">
        <v>267.23</v>
      </c>
    </row>
    <row r="3443" customFormat="false" ht="26.5" hidden="false" customHeight="false" outlineLevel="0" collapsed="false">
      <c r="A3443" s="0" t="s">
        <v>24275</v>
      </c>
      <c r="B3443" s="0" t="n">
        <v>918.72</v>
      </c>
      <c r="C3443" s="0" t="s">
        <v>203</v>
      </c>
      <c r="D3443" s="298" t="s">
        <v>24276</v>
      </c>
      <c r="E3443" s="0" t="n">
        <v>610.48</v>
      </c>
    </row>
    <row r="3444" customFormat="false" ht="26.5" hidden="false" customHeight="false" outlineLevel="0" collapsed="false">
      <c r="A3444" s="0" t="s">
        <v>24277</v>
      </c>
      <c r="B3444" s="0" t="n">
        <v>1625.46</v>
      </c>
      <c r="C3444" s="0" t="s">
        <v>203</v>
      </c>
      <c r="D3444" s="298" t="s">
        <v>24278</v>
      </c>
      <c r="E3444" s="0" t="n">
        <v>1080.09</v>
      </c>
    </row>
    <row r="3445" customFormat="false" ht="26.5" hidden="false" customHeight="false" outlineLevel="0" collapsed="false">
      <c r="A3445" s="0" t="s">
        <v>24279</v>
      </c>
      <c r="B3445" s="0" t="n">
        <v>2207.19</v>
      </c>
      <c r="C3445" s="0" t="s">
        <v>203</v>
      </c>
      <c r="D3445" s="298" t="s">
        <v>24280</v>
      </c>
      <c r="E3445" s="0" t="n">
        <v>1466.64</v>
      </c>
    </row>
    <row r="3446" customFormat="false" ht="26.5" hidden="false" customHeight="false" outlineLevel="0" collapsed="false">
      <c r="A3446" s="0" t="s">
        <v>24281</v>
      </c>
      <c r="B3446" s="0" t="n">
        <v>3068.17</v>
      </c>
      <c r="C3446" s="0" t="s">
        <v>203</v>
      </c>
      <c r="D3446" s="298" t="s">
        <v>24282</v>
      </c>
      <c r="E3446" s="0" t="n">
        <v>2038.75</v>
      </c>
    </row>
    <row r="3447" customFormat="false" ht="15.8" hidden="false" customHeight="false" outlineLevel="0" collapsed="false">
      <c r="A3447" s="0" t="s">
        <v>24283</v>
      </c>
      <c r="B3447" s="0" t="n">
        <v>296.54</v>
      </c>
      <c r="C3447" s="0" t="s">
        <v>203</v>
      </c>
      <c r="D3447" s="0" t="s">
        <v>24284</v>
      </c>
      <c r="E3447" s="0" t="n">
        <v>197.05</v>
      </c>
    </row>
    <row r="3448" customFormat="false" ht="15.8" hidden="false" customHeight="false" outlineLevel="0" collapsed="false">
      <c r="A3448" s="0" t="s">
        <v>24285</v>
      </c>
      <c r="B3448" s="0" t="n">
        <v>307.12</v>
      </c>
      <c r="C3448" s="0" t="s">
        <v>203</v>
      </c>
      <c r="D3448" s="0" t="s">
        <v>24286</v>
      </c>
      <c r="E3448" s="0" t="n">
        <v>204.08</v>
      </c>
    </row>
    <row r="3449" customFormat="false" ht="15.8" hidden="false" customHeight="false" outlineLevel="0" collapsed="false">
      <c r="A3449" s="0" t="s">
        <v>24287</v>
      </c>
      <c r="B3449" s="0" t="n">
        <v>471.67</v>
      </c>
      <c r="C3449" s="0" t="s">
        <v>203</v>
      </c>
      <c r="D3449" s="0" t="s">
        <v>24288</v>
      </c>
      <c r="E3449" s="0" t="n">
        <v>313.42</v>
      </c>
    </row>
    <row r="3450" customFormat="false" ht="15.8" hidden="false" customHeight="false" outlineLevel="0" collapsed="false">
      <c r="A3450" s="0" t="s">
        <v>24289</v>
      </c>
      <c r="B3450" s="0" t="n">
        <v>35.32</v>
      </c>
      <c r="C3450" s="0" t="s">
        <v>203</v>
      </c>
      <c r="D3450" s="0" t="s">
        <v>24290</v>
      </c>
      <c r="E3450" s="0" t="n">
        <v>23.47</v>
      </c>
    </row>
    <row r="3451" customFormat="false" ht="26.5" hidden="false" customHeight="false" outlineLevel="0" collapsed="false">
      <c r="A3451" s="0" t="s">
        <v>24291</v>
      </c>
      <c r="B3451" s="0" t="n">
        <v>212.28</v>
      </c>
      <c r="C3451" s="0" t="s">
        <v>203</v>
      </c>
      <c r="D3451" s="298" t="s">
        <v>24292</v>
      </c>
      <c r="E3451" s="0" t="n">
        <v>141.06</v>
      </c>
    </row>
    <row r="3452" customFormat="false" ht="15.8" hidden="false" customHeight="false" outlineLevel="0" collapsed="false">
      <c r="A3452" s="0" t="s">
        <v>24293</v>
      </c>
      <c r="B3452" s="0" t="n">
        <v>232.78</v>
      </c>
      <c r="C3452" s="0" t="s">
        <v>203</v>
      </c>
      <c r="D3452" s="0" t="s">
        <v>24294</v>
      </c>
      <c r="E3452" s="0" t="n">
        <v>154.68</v>
      </c>
    </row>
    <row r="3453" customFormat="false" ht="15.8" hidden="false" customHeight="false" outlineLevel="0" collapsed="false">
      <c r="A3453" s="0" t="s">
        <v>24295</v>
      </c>
      <c r="B3453" s="0" t="n">
        <v>30.41</v>
      </c>
      <c r="C3453" s="0" t="s">
        <v>203</v>
      </c>
      <c r="D3453" s="0" t="s">
        <v>24296</v>
      </c>
      <c r="E3453" s="0" t="n">
        <v>20.21</v>
      </c>
    </row>
    <row r="3454" customFormat="false" ht="15.8" hidden="false" customHeight="false" outlineLevel="0" collapsed="false">
      <c r="A3454" s="0" t="s">
        <v>24297</v>
      </c>
      <c r="B3454" s="0" t="n">
        <v>12.31</v>
      </c>
      <c r="C3454" s="0" t="s">
        <v>203</v>
      </c>
      <c r="D3454" s="0" t="s">
        <v>24298</v>
      </c>
      <c r="E3454" s="0" t="n">
        <v>8.18</v>
      </c>
    </row>
    <row r="3455" customFormat="false" ht="15.8" hidden="false" customHeight="false" outlineLevel="0" collapsed="false">
      <c r="A3455" s="0" t="s">
        <v>24299</v>
      </c>
      <c r="B3455" s="0" t="n">
        <v>1543.12</v>
      </c>
      <c r="C3455" s="0" t="s">
        <v>24300</v>
      </c>
      <c r="D3455" s="0" t="s">
        <v>24301</v>
      </c>
      <c r="E3455" s="0" t="n">
        <v>1025.38</v>
      </c>
    </row>
    <row r="3456" customFormat="false" ht="15.8" hidden="false" customHeight="false" outlineLevel="0" collapsed="false">
      <c r="A3456" s="0" t="s">
        <v>24302</v>
      </c>
      <c r="B3456" s="0" t="n">
        <v>19.3</v>
      </c>
      <c r="C3456" s="0" t="s">
        <v>203</v>
      </c>
      <c r="D3456" s="0" t="s">
        <v>24303</v>
      </c>
      <c r="E3456" s="0" t="n">
        <v>12.83</v>
      </c>
    </row>
    <row r="3457" customFormat="false" ht="15.8" hidden="false" customHeight="false" outlineLevel="0" collapsed="false">
      <c r="A3457" s="0" t="s">
        <v>24304</v>
      </c>
      <c r="B3457" s="0" t="n">
        <v>1434.37</v>
      </c>
      <c r="C3457" s="0" t="s">
        <v>203</v>
      </c>
      <c r="D3457" s="0" t="s">
        <v>24305</v>
      </c>
      <c r="E3457" s="0" t="n">
        <v>953.12</v>
      </c>
    </row>
    <row r="3458" customFormat="false" ht="15.8" hidden="false" customHeight="false" outlineLevel="0" collapsed="false">
      <c r="A3458" s="0" t="s">
        <v>24306</v>
      </c>
      <c r="B3458" s="0" t="n">
        <v>558.84</v>
      </c>
      <c r="C3458" s="0" t="s">
        <v>203</v>
      </c>
      <c r="D3458" s="0" t="s">
        <v>24307</v>
      </c>
      <c r="E3458" s="0" t="n">
        <v>371.34</v>
      </c>
    </row>
    <row r="3459" customFormat="false" ht="15.8" hidden="false" customHeight="false" outlineLevel="0" collapsed="false">
      <c r="A3459" s="0" t="s">
        <v>24308</v>
      </c>
      <c r="B3459" s="0" t="n">
        <v>138.9</v>
      </c>
      <c r="C3459" s="0" t="s">
        <v>203</v>
      </c>
      <c r="D3459" s="0" t="s">
        <v>24309</v>
      </c>
      <c r="E3459" s="0" t="n">
        <v>92.3</v>
      </c>
    </row>
    <row r="3460" customFormat="false" ht="15.8" hidden="false" customHeight="false" outlineLevel="0" collapsed="false">
      <c r="A3460" s="0" t="s">
        <v>24310</v>
      </c>
      <c r="B3460" s="0" t="n">
        <v>10.33</v>
      </c>
      <c r="C3460" s="0" t="s">
        <v>166</v>
      </c>
      <c r="D3460" s="0" t="s">
        <v>24311</v>
      </c>
      <c r="E3460" s="0" t="n">
        <v>6.87</v>
      </c>
    </row>
    <row r="3461" customFormat="false" ht="15.8" hidden="false" customHeight="false" outlineLevel="0" collapsed="false">
      <c r="A3461" s="0" t="s">
        <v>24312</v>
      </c>
      <c r="B3461" s="0" t="n">
        <v>7.46</v>
      </c>
      <c r="C3461" s="0" t="s">
        <v>166</v>
      </c>
      <c r="D3461" s="0" t="s">
        <v>24313</v>
      </c>
      <c r="E3461" s="0" t="n">
        <v>4.96</v>
      </c>
    </row>
    <row r="3462" customFormat="false" ht="15.8" hidden="false" customHeight="false" outlineLevel="0" collapsed="false">
      <c r="A3462" s="0" t="s">
        <v>24314</v>
      </c>
      <c r="B3462" s="0" t="n">
        <v>8.87</v>
      </c>
      <c r="C3462" s="0" t="s">
        <v>166</v>
      </c>
      <c r="D3462" s="0" t="s">
        <v>24315</v>
      </c>
      <c r="E3462" s="0" t="n">
        <v>5.9</v>
      </c>
    </row>
    <row r="3463" customFormat="false" ht="15.8" hidden="false" customHeight="false" outlineLevel="0" collapsed="false">
      <c r="A3463" s="0" t="s">
        <v>24316</v>
      </c>
      <c r="B3463" s="0" t="n">
        <v>76.01</v>
      </c>
      <c r="C3463" s="0" t="s">
        <v>203</v>
      </c>
      <c r="D3463" s="0" t="s">
        <v>24317</v>
      </c>
      <c r="E3463" s="0" t="n">
        <v>50.51</v>
      </c>
    </row>
    <row r="3464" customFormat="false" ht="15.8" hidden="false" customHeight="false" outlineLevel="0" collapsed="false">
      <c r="A3464" s="0" t="s">
        <v>24318</v>
      </c>
      <c r="B3464" s="0" t="n">
        <v>224.83</v>
      </c>
      <c r="C3464" s="0" t="s">
        <v>17569</v>
      </c>
      <c r="D3464" s="0" t="s">
        <v>24319</v>
      </c>
      <c r="E3464" s="0" t="n">
        <v>149.4</v>
      </c>
    </row>
    <row r="3465" customFormat="false" ht="15.8" hidden="false" customHeight="false" outlineLevel="0" collapsed="false">
      <c r="A3465" s="0" t="s">
        <v>24320</v>
      </c>
      <c r="B3465" s="0" t="n">
        <v>1311.2</v>
      </c>
      <c r="C3465" s="0" t="s">
        <v>24300</v>
      </c>
      <c r="D3465" s="0" t="s">
        <v>24321</v>
      </c>
      <c r="E3465" s="0" t="n">
        <v>871.27</v>
      </c>
    </row>
    <row r="3466" customFormat="false" ht="15.8" hidden="false" customHeight="false" outlineLevel="0" collapsed="false">
      <c r="A3466" s="0" t="s">
        <v>24322</v>
      </c>
      <c r="B3466" s="0" t="n">
        <v>2126.21</v>
      </c>
      <c r="C3466" s="0" t="s">
        <v>203</v>
      </c>
      <c r="D3466" s="0" t="s">
        <v>24323</v>
      </c>
      <c r="E3466" s="0" t="n">
        <v>1412.83</v>
      </c>
    </row>
    <row r="3467" customFormat="false" ht="15.8" hidden="false" customHeight="false" outlineLevel="0" collapsed="false">
      <c r="A3467" s="0" t="s">
        <v>24324</v>
      </c>
      <c r="B3467" s="0" t="n">
        <v>2795.54</v>
      </c>
      <c r="C3467" s="0" t="s">
        <v>203</v>
      </c>
      <c r="D3467" s="0" t="s">
        <v>24325</v>
      </c>
      <c r="E3467" s="0" t="n">
        <v>1857.59</v>
      </c>
    </row>
    <row r="3468" customFormat="false" ht="15.8" hidden="false" customHeight="false" outlineLevel="0" collapsed="false">
      <c r="A3468" s="0" t="s">
        <v>24326</v>
      </c>
      <c r="B3468" s="0" t="n">
        <v>839.73</v>
      </c>
      <c r="C3468" s="0" t="s">
        <v>203</v>
      </c>
      <c r="D3468" s="0" t="s">
        <v>24327</v>
      </c>
      <c r="E3468" s="0" t="n">
        <v>557.99</v>
      </c>
    </row>
    <row r="3469" customFormat="false" ht="15.8" hidden="false" customHeight="false" outlineLevel="0" collapsed="false">
      <c r="A3469" s="0" t="s">
        <v>24328</v>
      </c>
      <c r="B3469" s="0" t="n">
        <v>86.6</v>
      </c>
      <c r="C3469" s="0" t="s">
        <v>203</v>
      </c>
      <c r="D3469" s="0" t="s">
        <v>24329</v>
      </c>
      <c r="E3469" s="0" t="n">
        <v>57.55</v>
      </c>
    </row>
    <row r="3470" customFormat="false" ht="15.8" hidden="false" customHeight="false" outlineLevel="0" collapsed="false">
      <c r="A3470" s="0" t="s">
        <v>24330</v>
      </c>
      <c r="B3470" s="0" t="n">
        <v>23975.55</v>
      </c>
      <c r="C3470" s="0" t="s">
        <v>203</v>
      </c>
      <c r="D3470" s="0" t="s">
        <v>24331</v>
      </c>
      <c r="E3470" s="0" t="n">
        <v>15931.34</v>
      </c>
    </row>
    <row r="3471" customFormat="false" ht="15.8" hidden="false" customHeight="false" outlineLevel="0" collapsed="false">
      <c r="A3471" s="0" t="s">
        <v>24332</v>
      </c>
      <c r="B3471" s="0" t="n">
        <v>73878.24</v>
      </c>
      <c r="C3471" s="0" t="s">
        <v>203</v>
      </c>
      <c r="D3471" s="0" t="s">
        <v>24333</v>
      </c>
      <c r="E3471" s="0" t="n">
        <v>49090.8</v>
      </c>
    </row>
    <row r="3472" customFormat="false" ht="15.8" hidden="false" customHeight="false" outlineLevel="0" collapsed="false">
      <c r="A3472" s="0" t="s">
        <v>24334</v>
      </c>
      <c r="B3472" s="0" t="n">
        <v>1998.2</v>
      </c>
      <c r="C3472" s="0" t="s">
        <v>203</v>
      </c>
      <c r="D3472" s="0" t="s">
        <v>24335</v>
      </c>
      <c r="E3472" s="0" t="n">
        <v>1327.77</v>
      </c>
    </row>
    <row r="3473" customFormat="false" ht="15.8" hidden="false" customHeight="false" outlineLevel="0" collapsed="false">
      <c r="A3473" s="0" t="s">
        <v>24336</v>
      </c>
      <c r="B3473" s="0" t="n">
        <v>654.68</v>
      </c>
      <c r="C3473" s="0" t="s">
        <v>203</v>
      </c>
      <c r="D3473" s="0" t="s">
        <v>24337</v>
      </c>
      <c r="E3473" s="0" t="n">
        <v>435.03</v>
      </c>
    </row>
    <row r="3474" customFormat="false" ht="15.8" hidden="false" customHeight="false" outlineLevel="0" collapsed="false">
      <c r="A3474" s="0" t="s">
        <v>24338</v>
      </c>
      <c r="B3474" s="0" t="n">
        <v>831.27</v>
      </c>
      <c r="C3474" s="0" t="s">
        <v>203</v>
      </c>
      <c r="D3474" s="0" t="s">
        <v>24339</v>
      </c>
      <c r="E3474" s="0" t="n">
        <v>552.37</v>
      </c>
    </row>
    <row r="3475" customFormat="false" ht="15.8" hidden="false" customHeight="false" outlineLevel="0" collapsed="false">
      <c r="A3475" s="0" t="s">
        <v>24340</v>
      </c>
      <c r="B3475" s="0" t="n">
        <v>6.95</v>
      </c>
      <c r="C3475" s="0" t="s">
        <v>203</v>
      </c>
      <c r="D3475" s="0" t="s">
        <v>24341</v>
      </c>
      <c r="E3475" s="0" t="n">
        <v>4.62</v>
      </c>
    </row>
    <row r="3476" customFormat="false" ht="15.8" hidden="false" customHeight="false" outlineLevel="0" collapsed="false">
      <c r="A3476" s="0" t="s">
        <v>24342</v>
      </c>
      <c r="B3476" s="0" t="n">
        <v>114.2</v>
      </c>
      <c r="C3476" s="0" t="s">
        <v>203</v>
      </c>
      <c r="D3476" s="0" t="s">
        <v>24343</v>
      </c>
      <c r="E3476" s="0" t="n">
        <v>75.89</v>
      </c>
    </row>
    <row r="3477" customFormat="false" ht="15.8" hidden="false" customHeight="false" outlineLevel="0" collapsed="false">
      <c r="A3477" s="0" t="s">
        <v>24344</v>
      </c>
      <c r="B3477" s="0" t="n">
        <v>35.04</v>
      </c>
      <c r="C3477" s="0" t="s">
        <v>203</v>
      </c>
      <c r="D3477" s="0" t="s">
        <v>24345</v>
      </c>
      <c r="E3477" s="0" t="n">
        <v>23.29</v>
      </c>
    </row>
    <row r="3478" customFormat="false" ht="15.8" hidden="false" customHeight="false" outlineLevel="0" collapsed="false">
      <c r="A3478" s="0" t="s">
        <v>24346</v>
      </c>
      <c r="B3478" s="0" t="n">
        <v>31.73</v>
      </c>
      <c r="C3478" s="0" t="s">
        <v>203</v>
      </c>
      <c r="D3478" s="0" t="s">
        <v>24347</v>
      </c>
      <c r="E3478" s="0" t="n">
        <v>21.09</v>
      </c>
    </row>
    <row r="3479" customFormat="false" ht="15.8" hidden="false" customHeight="false" outlineLevel="0" collapsed="false">
      <c r="A3479" s="0" t="s">
        <v>24348</v>
      </c>
      <c r="B3479" s="0" t="n">
        <v>202.54</v>
      </c>
      <c r="C3479" s="0" t="s">
        <v>203</v>
      </c>
      <c r="D3479" s="0" t="s">
        <v>24349</v>
      </c>
      <c r="E3479" s="0" t="n">
        <v>134.59</v>
      </c>
    </row>
    <row r="3480" customFormat="false" ht="15.8" hidden="false" customHeight="false" outlineLevel="0" collapsed="false">
      <c r="A3480" s="0" t="s">
        <v>24350</v>
      </c>
      <c r="B3480" s="0" t="n">
        <v>63.65</v>
      </c>
      <c r="C3480" s="0" t="s">
        <v>203</v>
      </c>
      <c r="D3480" s="0" t="s">
        <v>24351</v>
      </c>
      <c r="E3480" s="0" t="n">
        <v>42.3</v>
      </c>
    </row>
    <row r="3481" customFormat="false" ht="15.8" hidden="false" customHeight="false" outlineLevel="0" collapsed="false">
      <c r="A3481" s="0" t="s">
        <v>24352</v>
      </c>
      <c r="B3481" s="0" t="n">
        <v>43.01</v>
      </c>
      <c r="C3481" s="0" t="s">
        <v>203</v>
      </c>
      <c r="D3481" s="0" t="s">
        <v>24353</v>
      </c>
      <c r="E3481" s="0" t="n">
        <v>28.58</v>
      </c>
    </row>
    <row r="3482" customFormat="false" ht="15.8" hidden="false" customHeight="false" outlineLevel="0" collapsed="false">
      <c r="A3482" s="0" t="s">
        <v>24354</v>
      </c>
      <c r="B3482" s="0" t="n">
        <v>45.29</v>
      </c>
      <c r="C3482" s="0" t="s">
        <v>203</v>
      </c>
      <c r="D3482" s="0" t="s">
        <v>24355</v>
      </c>
      <c r="E3482" s="0" t="n">
        <v>30.1</v>
      </c>
    </row>
    <row r="3483" customFormat="false" ht="15.8" hidden="false" customHeight="false" outlineLevel="0" collapsed="false">
      <c r="A3483" s="0" t="s">
        <v>24356</v>
      </c>
      <c r="B3483" s="0" t="n">
        <v>53.62</v>
      </c>
      <c r="C3483" s="0" t="s">
        <v>203</v>
      </c>
      <c r="D3483" s="0" t="s">
        <v>24357</v>
      </c>
      <c r="E3483" s="0" t="n">
        <v>35.63</v>
      </c>
    </row>
    <row r="3484" customFormat="false" ht="15.8" hidden="false" customHeight="false" outlineLevel="0" collapsed="false">
      <c r="A3484" s="0" t="s">
        <v>24358</v>
      </c>
      <c r="B3484" s="0" t="n">
        <v>50.41</v>
      </c>
      <c r="C3484" s="0" t="s">
        <v>203</v>
      </c>
      <c r="D3484" s="0" t="s">
        <v>24359</v>
      </c>
      <c r="E3484" s="0" t="n">
        <v>33.5</v>
      </c>
    </row>
    <row r="3485" customFormat="false" ht="15.8" hidden="false" customHeight="false" outlineLevel="0" collapsed="false">
      <c r="A3485" s="0" t="s">
        <v>24360</v>
      </c>
      <c r="B3485" s="0" t="n">
        <v>98.97</v>
      </c>
      <c r="C3485" s="0" t="s">
        <v>203</v>
      </c>
      <c r="D3485" s="0" t="s">
        <v>24361</v>
      </c>
      <c r="E3485" s="0" t="n">
        <v>65.77</v>
      </c>
    </row>
    <row r="3486" customFormat="false" ht="15.8" hidden="false" customHeight="false" outlineLevel="0" collapsed="false">
      <c r="A3486" s="0" t="s">
        <v>24362</v>
      </c>
      <c r="B3486" s="0" t="n">
        <v>86.39</v>
      </c>
      <c r="C3486" s="0" t="s">
        <v>203</v>
      </c>
      <c r="D3486" s="0" t="s">
        <v>24363</v>
      </c>
      <c r="E3486" s="0" t="n">
        <v>57.41</v>
      </c>
    </row>
    <row r="3487" customFormat="false" ht="15.8" hidden="false" customHeight="false" outlineLevel="0" collapsed="false">
      <c r="A3487" s="0" t="s">
        <v>24364</v>
      </c>
      <c r="B3487" s="0" t="n">
        <v>10.24</v>
      </c>
      <c r="C3487" s="0" t="s">
        <v>166</v>
      </c>
      <c r="D3487" s="0" t="s">
        <v>24365</v>
      </c>
      <c r="E3487" s="0" t="n">
        <v>6.81</v>
      </c>
    </row>
    <row r="3488" customFormat="false" ht="15.8" hidden="false" customHeight="false" outlineLevel="0" collapsed="false">
      <c r="A3488" s="0" t="s">
        <v>24366</v>
      </c>
      <c r="B3488" s="0" t="n">
        <v>13.22</v>
      </c>
      <c r="C3488" s="0" t="s">
        <v>166</v>
      </c>
      <c r="D3488" s="0" t="s">
        <v>24367</v>
      </c>
      <c r="E3488" s="0" t="n">
        <v>8.79</v>
      </c>
    </row>
    <row r="3489" customFormat="false" ht="15.8" hidden="false" customHeight="false" outlineLevel="0" collapsed="false">
      <c r="A3489" s="0" t="s">
        <v>24368</v>
      </c>
      <c r="B3489" s="0" t="n">
        <v>16.05</v>
      </c>
      <c r="C3489" s="0" t="s">
        <v>166</v>
      </c>
      <c r="D3489" s="0" t="s">
        <v>24369</v>
      </c>
      <c r="E3489" s="0" t="n">
        <v>10.67</v>
      </c>
    </row>
    <row r="3490" customFormat="false" ht="15.8" hidden="false" customHeight="false" outlineLevel="0" collapsed="false">
      <c r="A3490" s="0" t="s">
        <v>24370</v>
      </c>
      <c r="B3490" s="0" t="n">
        <v>23.35</v>
      </c>
      <c r="C3490" s="0" t="s">
        <v>166</v>
      </c>
      <c r="D3490" s="0" t="s">
        <v>24371</v>
      </c>
      <c r="E3490" s="0" t="n">
        <v>15.52</v>
      </c>
    </row>
    <row r="3491" customFormat="false" ht="15.8" hidden="false" customHeight="false" outlineLevel="0" collapsed="false">
      <c r="A3491" s="0" t="s">
        <v>24372</v>
      </c>
      <c r="B3491" s="0" t="n">
        <v>29.6</v>
      </c>
      <c r="C3491" s="0" t="s">
        <v>166</v>
      </c>
      <c r="D3491" s="0" t="s">
        <v>24373</v>
      </c>
      <c r="E3491" s="0" t="n">
        <v>19.67</v>
      </c>
    </row>
    <row r="3492" customFormat="false" ht="15.8" hidden="false" customHeight="false" outlineLevel="0" collapsed="false">
      <c r="A3492" s="0" t="s">
        <v>24374</v>
      </c>
      <c r="B3492" s="0" t="n">
        <v>40.21</v>
      </c>
      <c r="C3492" s="0" t="s">
        <v>166</v>
      </c>
      <c r="D3492" s="0" t="s">
        <v>24375</v>
      </c>
      <c r="E3492" s="0" t="n">
        <v>26.72</v>
      </c>
    </row>
    <row r="3493" customFormat="false" ht="15.8" hidden="false" customHeight="false" outlineLevel="0" collapsed="false">
      <c r="A3493" s="0" t="s">
        <v>24376</v>
      </c>
      <c r="B3493" s="0" t="n">
        <v>54.01</v>
      </c>
      <c r="C3493" s="0" t="s">
        <v>166</v>
      </c>
      <c r="D3493" s="0" t="s">
        <v>24377</v>
      </c>
      <c r="E3493" s="0" t="n">
        <v>35.89</v>
      </c>
    </row>
    <row r="3494" customFormat="false" ht="15.8" hidden="false" customHeight="false" outlineLevel="0" collapsed="false">
      <c r="A3494" s="0" t="s">
        <v>24378</v>
      </c>
      <c r="B3494" s="0" t="n">
        <v>67.54</v>
      </c>
      <c r="C3494" s="0" t="s">
        <v>166</v>
      </c>
      <c r="D3494" s="0" t="s">
        <v>24379</v>
      </c>
      <c r="E3494" s="0" t="n">
        <v>44.88</v>
      </c>
    </row>
    <row r="3495" customFormat="false" ht="15.8" hidden="false" customHeight="false" outlineLevel="0" collapsed="false">
      <c r="A3495" s="0" t="s">
        <v>24380</v>
      </c>
      <c r="B3495" s="0" t="n">
        <v>84.62</v>
      </c>
      <c r="C3495" s="0" t="s">
        <v>166</v>
      </c>
      <c r="D3495" s="0" t="s">
        <v>24381</v>
      </c>
      <c r="E3495" s="0" t="n">
        <v>56.23</v>
      </c>
    </row>
    <row r="3496" customFormat="false" ht="15.8" hidden="false" customHeight="false" outlineLevel="0" collapsed="false">
      <c r="A3496" s="0" t="s">
        <v>24382</v>
      </c>
      <c r="B3496" s="0" t="n">
        <v>103.2</v>
      </c>
      <c r="C3496" s="0" t="s">
        <v>166</v>
      </c>
      <c r="D3496" s="0" t="s">
        <v>5919</v>
      </c>
      <c r="E3496" s="0" t="n">
        <v>68.58</v>
      </c>
    </row>
    <row r="3497" customFormat="false" ht="15.8" hidden="false" customHeight="false" outlineLevel="0" collapsed="false">
      <c r="A3497" s="0" t="s">
        <v>24383</v>
      </c>
      <c r="B3497" s="0" t="n">
        <v>213.7</v>
      </c>
      <c r="C3497" s="0" t="s">
        <v>166</v>
      </c>
      <c r="D3497" s="0" t="s">
        <v>24384</v>
      </c>
      <c r="E3497" s="0" t="n">
        <v>142</v>
      </c>
    </row>
    <row r="3498" customFormat="false" ht="15.8" hidden="false" customHeight="false" outlineLevel="0" collapsed="false">
      <c r="A3498" s="0" t="s">
        <v>24385</v>
      </c>
      <c r="B3498" s="0" t="n">
        <v>344.61</v>
      </c>
      <c r="C3498" s="0" t="s">
        <v>166</v>
      </c>
      <c r="D3498" s="0" t="s">
        <v>5926</v>
      </c>
      <c r="E3498" s="0" t="n">
        <v>228.99</v>
      </c>
    </row>
    <row r="3499" customFormat="false" ht="15.8" hidden="false" customHeight="false" outlineLevel="0" collapsed="false">
      <c r="A3499" s="0" t="s">
        <v>24386</v>
      </c>
      <c r="B3499" s="0" t="n">
        <v>37.5</v>
      </c>
      <c r="C3499" s="0" t="s">
        <v>166</v>
      </c>
      <c r="D3499" s="0" t="s">
        <v>24387</v>
      </c>
      <c r="E3499" s="0" t="n">
        <v>24.92</v>
      </c>
    </row>
    <row r="3500" customFormat="false" ht="15.8" hidden="false" customHeight="false" outlineLevel="0" collapsed="false">
      <c r="A3500" s="0" t="s">
        <v>24388</v>
      </c>
      <c r="B3500" s="0" t="n">
        <v>42.61</v>
      </c>
      <c r="C3500" s="0" t="s">
        <v>166</v>
      </c>
      <c r="D3500" s="0" t="s">
        <v>24389</v>
      </c>
      <c r="E3500" s="0" t="n">
        <v>28.32</v>
      </c>
    </row>
    <row r="3501" customFormat="false" ht="15.8" hidden="false" customHeight="false" outlineLevel="0" collapsed="false">
      <c r="A3501" s="0" t="s">
        <v>24390</v>
      </c>
      <c r="B3501" s="0" t="n">
        <v>49.24</v>
      </c>
      <c r="C3501" s="0" t="s">
        <v>166</v>
      </c>
      <c r="D3501" s="0" t="s">
        <v>24391</v>
      </c>
      <c r="E3501" s="0" t="n">
        <v>32.72</v>
      </c>
    </row>
    <row r="3502" customFormat="false" ht="15.8" hidden="false" customHeight="false" outlineLevel="0" collapsed="false">
      <c r="A3502" s="0" t="s">
        <v>24392</v>
      </c>
      <c r="B3502" s="0" t="n">
        <v>61.28</v>
      </c>
      <c r="C3502" s="0" t="s">
        <v>166</v>
      </c>
      <c r="D3502" s="0" t="s">
        <v>24393</v>
      </c>
      <c r="E3502" s="0" t="n">
        <v>40.72</v>
      </c>
    </row>
    <row r="3503" customFormat="false" ht="15.8" hidden="false" customHeight="false" outlineLevel="0" collapsed="false">
      <c r="A3503" s="0" t="s">
        <v>24394</v>
      </c>
      <c r="B3503" s="0" t="n">
        <v>71.48</v>
      </c>
      <c r="C3503" s="0" t="s">
        <v>166</v>
      </c>
      <c r="D3503" s="0" t="s">
        <v>24395</v>
      </c>
      <c r="E3503" s="0" t="n">
        <v>47.5</v>
      </c>
    </row>
    <row r="3504" customFormat="false" ht="15.8" hidden="false" customHeight="false" outlineLevel="0" collapsed="false">
      <c r="A3504" s="0" t="s">
        <v>24396</v>
      </c>
      <c r="B3504" s="0" t="n">
        <v>83.25</v>
      </c>
      <c r="C3504" s="0" t="s">
        <v>166</v>
      </c>
      <c r="D3504" s="0" t="s">
        <v>24397</v>
      </c>
      <c r="E3504" s="0" t="n">
        <v>55.32</v>
      </c>
    </row>
    <row r="3505" customFormat="false" ht="15.8" hidden="false" customHeight="false" outlineLevel="0" collapsed="false">
      <c r="A3505" s="0" t="s">
        <v>24398</v>
      </c>
      <c r="B3505" s="0" t="n">
        <v>54.96</v>
      </c>
      <c r="C3505" s="0" t="s">
        <v>166</v>
      </c>
      <c r="D3505" s="0" t="s">
        <v>24399</v>
      </c>
      <c r="E3505" s="0" t="n">
        <v>36.52</v>
      </c>
    </row>
    <row r="3506" customFormat="false" ht="15.8" hidden="false" customHeight="false" outlineLevel="0" collapsed="false">
      <c r="A3506" s="0" t="s">
        <v>24400</v>
      </c>
      <c r="B3506" s="0" t="n">
        <v>68.39</v>
      </c>
      <c r="C3506" s="0" t="s">
        <v>166</v>
      </c>
      <c r="D3506" s="0" t="s">
        <v>24401</v>
      </c>
      <c r="E3506" s="0" t="n">
        <v>45.45</v>
      </c>
    </row>
    <row r="3507" customFormat="false" ht="15.8" hidden="false" customHeight="false" outlineLevel="0" collapsed="false">
      <c r="A3507" s="0" t="s">
        <v>24402</v>
      </c>
      <c r="B3507" s="0" t="n">
        <v>74.4</v>
      </c>
      <c r="C3507" s="0" t="s">
        <v>166</v>
      </c>
      <c r="D3507" s="0" t="s">
        <v>24403</v>
      </c>
      <c r="E3507" s="0" t="n">
        <v>49.44</v>
      </c>
    </row>
    <row r="3508" customFormat="false" ht="15.8" hidden="false" customHeight="false" outlineLevel="0" collapsed="false">
      <c r="A3508" s="0" t="s">
        <v>24404</v>
      </c>
      <c r="B3508" s="0" t="n">
        <v>96.16</v>
      </c>
      <c r="C3508" s="0" t="s">
        <v>166</v>
      </c>
      <c r="D3508" s="0" t="s">
        <v>24405</v>
      </c>
      <c r="E3508" s="0" t="n">
        <v>63.9</v>
      </c>
    </row>
    <row r="3509" customFormat="false" ht="15.8" hidden="false" customHeight="false" outlineLevel="0" collapsed="false">
      <c r="A3509" s="0" t="s">
        <v>24406</v>
      </c>
      <c r="B3509" s="0" t="n">
        <v>42.24</v>
      </c>
      <c r="C3509" s="0" t="s">
        <v>166</v>
      </c>
      <c r="D3509" s="0" t="s">
        <v>24407</v>
      </c>
      <c r="E3509" s="0" t="n">
        <v>28.07</v>
      </c>
    </row>
    <row r="3510" customFormat="false" ht="15.8" hidden="false" customHeight="false" outlineLevel="0" collapsed="false">
      <c r="A3510" s="0" t="s">
        <v>24408</v>
      </c>
      <c r="B3510" s="0" t="n">
        <v>48.8</v>
      </c>
      <c r="C3510" s="0" t="s">
        <v>166</v>
      </c>
      <c r="D3510" s="0" t="s">
        <v>24409</v>
      </c>
      <c r="E3510" s="0" t="n">
        <v>32.43</v>
      </c>
    </row>
    <row r="3511" customFormat="false" ht="15.8" hidden="false" customHeight="false" outlineLevel="0" collapsed="false">
      <c r="A3511" s="0" t="s">
        <v>24410</v>
      </c>
      <c r="B3511" s="0" t="n">
        <v>56.05</v>
      </c>
      <c r="C3511" s="0" t="s">
        <v>166</v>
      </c>
      <c r="D3511" s="0" t="s">
        <v>24411</v>
      </c>
      <c r="E3511" s="0" t="n">
        <v>37.25</v>
      </c>
    </row>
    <row r="3512" customFormat="false" ht="15.8" hidden="false" customHeight="false" outlineLevel="0" collapsed="false">
      <c r="A3512" s="0" t="s">
        <v>24412</v>
      </c>
      <c r="B3512" s="0" t="n">
        <v>70.82</v>
      </c>
      <c r="C3512" s="0" t="s">
        <v>166</v>
      </c>
      <c r="D3512" s="0" t="s">
        <v>24413</v>
      </c>
      <c r="E3512" s="0" t="n">
        <v>47.06</v>
      </c>
    </row>
    <row r="3513" customFormat="false" ht="15.8" hidden="false" customHeight="false" outlineLevel="0" collapsed="false">
      <c r="A3513" s="0" t="s">
        <v>24414</v>
      </c>
      <c r="B3513" s="0" t="n">
        <v>82.51</v>
      </c>
      <c r="C3513" s="0" t="s">
        <v>166</v>
      </c>
      <c r="D3513" s="0" t="s">
        <v>24415</v>
      </c>
      <c r="E3513" s="0" t="n">
        <v>54.83</v>
      </c>
    </row>
    <row r="3514" customFormat="false" ht="15.8" hidden="false" customHeight="false" outlineLevel="0" collapsed="false">
      <c r="A3514" s="0" t="s">
        <v>24416</v>
      </c>
      <c r="B3514" s="0" t="n">
        <v>59.18</v>
      </c>
      <c r="C3514" s="0" t="s">
        <v>166</v>
      </c>
      <c r="D3514" s="0" t="s">
        <v>24417</v>
      </c>
      <c r="E3514" s="0" t="n">
        <v>39.33</v>
      </c>
    </row>
    <row r="3515" customFormat="false" ht="15.8" hidden="false" customHeight="false" outlineLevel="0" collapsed="false">
      <c r="A3515" s="0" t="s">
        <v>24418</v>
      </c>
      <c r="B3515" s="0" t="n">
        <v>37.17</v>
      </c>
      <c r="C3515" s="0" t="s">
        <v>166</v>
      </c>
      <c r="D3515" s="0" t="s">
        <v>24419</v>
      </c>
      <c r="E3515" s="0" t="n">
        <v>24.7</v>
      </c>
    </row>
    <row r="3516" customFormat="false" ht="15.8" hidden="false" customHeight="false" outlineLevel="0" collapsed="false">
      <c r="A3516" s="0" t="s">
        <v>24420</v>
      </c>
      <c r="B3516" s="0" t="n">
        <v>32.92</v>
      </c>
      <c r="C3516" s="0" t="s">
        <v>166</v>
      </c>
      <c r="D3516" s="0" t="s">
        <v>24421</v>
      </c>
      <c r="E3516" s="0" t="n">
        <v>21.88</v>
      </c>
    </row>
    <row r="3517" customFormat="false" ht="26.5" hidden="false" customHeight="false" outlineLevel="0" collapsed="false">
      <c r="A3517" s="0" t="s">
        <v>24422</v>
      </c>
      <c r="B3517" s="0" t="n">
        <v>24.81</v>
      </c>
      <c r="C3517" s="0" t="s">
        <v>166</v>
      </c>
      <c r="D3517" s="298" t="s">
        <v>24423</v>
      </c>
      <c r="E3517" s="0" t="n">
        <v>16.49</v>
      </c>
    </row>
    <row r="3518" customFormat="false" ht="26.5" hidden="false" customHeight="false" outlineLevel="0" collapsed="false">
      <c r="A3518" s="0" t="s">
        <v>24424</v>
      </c>
      <c r="B3518" s="0" t="n">
        <v>33.72</v>
      </c>
      <c r="C3518" s="0" t="s">
        <v>166</v>
      </c>
      <c r="D3518" s="298" t="s">
        <v>24425</v>
      </c>
      <c r="E3518" s="0" t="n">
        <v>22.41</v>
      </c>
    </row>
    <row r="3519" customFormat="false" ht="26.5" hidden="false" customHeight="false" outlineLevel="0" collapsed="false">
      <c r="A3519" s="0" t="s">
        <v>24426</v>
      </c>
      <c r="B3519" s="0" t="n">
        <v>46.56</v>
      </c>
      <c r="C3519" s="0" t="s">
        <v>166</v>
      </c>
      <c r="D3519" s="298" t="s">
        <v>24427</v>
      </c>
      <c r="E3519" s="0" t="n">
        <v>30.94</v>
      </c>
    </row>
    <row r="3520" customFormat="false" ht="26.5" hidden="false" customHeight="false" outlineLevel="0" collapsed="false">
      <c r="A3520" s="0" t="s">
        <v>24428</v>
      </c>
      <c r="B3520" s="0" t="n">
        <v>67.46</v>
      </c>
      <c r="C3520" s="0" t="s">
        <v>166</v>
      </c>
      <c r="D3520" s="298" t="s">
        <v>24429</v>
      </c>
      <c r="E3520" s="0" t="n">
        <v>44.83</v>
      </c>
    </row>
    <row r="3521" customFormat="false" ht="26.5" hidden="false" customHeight="false" outlineLevel="0" collapsed="false">
      <c r="A3521" s="0" t="s">
        <v>24430</v>
      </c>
      <c r="B3521" s="0" t="n">
        <v>84.2</v>
      </c>
      <c r="C3521" s="0" t="s">
        <v>166</v>
      </c>
      <c r="D3521" s="298" t="s">
        <v>24431</v>
      </c>
      <c r="E3521" s="0" t="n">
        <v>55.95</v>
      </c>
    </row>
    <row r="3522" customFormat="false" ht="26.5" hidden="false" customHeight="false" outlineLevel="0" collapsed="false">
      <c r="A3522" s="0" t="s">
        <v>24432</v>
      </c>
      <c r="B3522" s="0" t="n">
        <v>102.35</v>
      </c>
      <c r="C3522" s="0" t="s">
        <v>166</v>
      </c>
      <c r="D3522" s="298" t="s">
        <v>24433</v>
      </c>
      <c r="E3522" s="0" t="n">
        <v>68.01</v>
      </c>
    </row>
    <row r="3523" customFormat="false" ht="15.8" hidden="false" customHeight="false" outlineLevel="0" collapsed="false">
      <c r="A3523" s="0" t="s">
        <v>24434</v>
      </c>
      <c r="B3523" s="0" t="n">
        <v>203.91</v>
      </c>
      <c r="C3523" s="0" t="s">
        <v>166</v>
      </c>
      <c r="D3523" s="0" t="s">
        <v>24435</v>
      </c>
      <c r="E3523" s="0" t="n">
        <v>135.5</v>
      </c>
    </row>
    <row r="3524" customFormat="false" ht="15.8" hidden="false" customHeight="false" outlineLevel="0" collapsed="false">
      <c r="A3524" s="0" t="s">
        <v>24436</v>
      </c>
      <c r="B3524" s="0" t="n">
        <v>241.9</v>
      </c>
      <c r="C3524" s="0" t="s">
        <v>166</v>
      </c>
      <c r="D3524" s="0" t="s">
        <v>24437</v>
      </c>
      <c r="E3524" s="0" t="n">
        <v>160.74</v>
      </c>
    </row>
    <row r="3525" customFormat="false" ht="15.8" hidden="false" customHeight="false" outlineLevel="0" collapsed="false">
      <c r="A3525" s="0" t="s">
        <v>24438</v>
      </c>
      <c r="B3525" s="0" t="n">
        <v>279.54</v>
      </c>
      <c r="C3525" s="0" t="s">
        <v>166</v>
      </c>
      <c r="D3525" s="0" t="s">
        <v>24439</v>
      </c>
      <c r="E3525" s="0" t="n">
        <v>185.75</v>
      </c>
    </row>
    <row r="3526" customFormat="false" ht="15.8" hidden="false" customHeight="false" outlineLevel="0" collapsed="false">
      <c r="A3526" s="0" t="s">
        <v>24440</v>
      </c>
      <c r="B3526" s="0" t="n">
        <v>318.35</v>
      </c>
      <c r="C3526" s="0" t="s">
        <v>166</v>
      </c>
      <c r="D3526" s="0" t="s">
        <v>24441</v>
      </c>
      <c r="E3526" s="0" t="n">
        <v>211.54</v>
      </c>
    </row>
    <row r="3527" customFormat="false" ht="15.8" hidden="false" customHeight="false" outlineLevel="0" collapsed="false">
      <c r="A3527" s="0" t="s">
        <v>24442</v>
      </c>
      <c r="B3527" s="0" t="n">
        <v>357.43</v>
      </c>
      <c r="C3527" s="0" t="s">
        <v>166</v>
      </c>
      <c r="D3527" s="0" t="s">
        <v>24443</v>
      </c>
      <c r="E3527" s="0" t="n">
        <v>237.51</v>
      </c>
    </row>
    <row r="3528" customFormat="false" ht="15.8" hidden="false" customHeight="false" outlineLevel="0" collapsed="false">
      <c r="A3528" s="0" t="s">
        <v>24444</v>
      </c>
      <c r="B3528" s="0" t="n">
        <v>495.34</v>
      </c>
      <c r="C3528" s="0" t="s">
        <v>166</v>
      </c>
      <c r="D3528" s="0" t="s">
        <v>24445</v>
      </c>
      <c r="E3528" s="0" t="n">
        <v>329.15</v>
      </c>
    </row>
    <row r="3529" customFormat="false" ht="15.8" hidden="false" customHeight="false" outlineLevel="0" collapsed="false">
      <c r="A3529" s="0" t="s">
        <v>24446</v>
      </c>
      <c r="B3529" s="0" t="n">
        <v>575.15</v>
      </c>
      <c r="C3529" s="0" t="s">
        <v>166</v>
      </c>
      <c r="D3529" s="0" t="s">
        <v>24447</v>
      </c>
      <c r="E3529" s="0" t="n">
        <v>382.18</v>
      </c>
    </row>
    <row r="3530" customFormat="false" ht="15.8" hidden="false" customHeight="false" outlineLevel="0" collapsed="false">
      <c r="A3530" s="0" t="s">
        <v>24448</v>
      </c>
      <c r="B3530" s="0" t="n">
        <v>688.2</v>
      </c>
      <c r="C3530" s="0" t="s">
        <v>166</v>
      </c>
      <c r="D3530" s="0" t="s">
        <v>24449</v>
      </c>
      <c r="E3530" s="0" t="n">
        <v>457.3</v>
      </c>
    </row>
    <row r="3531" customFormat="false" ht="15.8" hidden="false" customHeight="false" outlineLevel="0" collapsed="false">
      <c r="A3531" s="0" t="s">
        <v>24450</v>
      </c>
      <c r="B3531" s="0" t="n">
        <v>824.59</v>
      </c>
      <c r="C3531" s="0" t="s">
        <v>166</v>
      </c>
      <c r="D3531" s="0" t="s">
        <v>24451</v>
      </c>
      <c r="E3531" s="0" t="n">
        <v>547.93</v>
      </c>
    </row>
    <row r="3532" customFormat="false" ht="15.8" hidden="false" customHeight="false" outlineLevel="0" collapsed="false">
      <c r="A3532" s="0" t="s">
        <v>24452</v>
      </c>
      <c r="B3532" s="0" t="n">
        <v>418.2</v>
      </c>
      <c r="C3532" s="0" t="s">
        <v>166</v>
      </c>
      <c r="D3532" s="0" t="s">
        <v>24453</v>
      </c>
      <c r="E3532" s="0" t="n">
        <v>277.89</v>
      </c>
    </row>
    <row r="3533" customFormat="false" ht="15.8" hidden="false" customHeight="false" outlineLevel="0" collapsed="false">
      <c r="A3533" s="0" t="s">
        <v>24454</v>
      </c>
      <c r="B3533" s="0" t="n">
        <v>6.89</v>
      </c>
      <c r="C3533" s="0" t="s">
        <v>166</v>
      </c>
      <c r="D3533" s="0" t="s">
        <v>24455</v>
      </c>
      <c r="E3533" s="0" t="n">
        <v>4.58</v>
      </c>
    </row>
    <row r="3534" customFormat="false" ht="15.8" hidden="false" customHeight="false" outlineLevel="0" collapsed="false">
      <c r="A3534" s="0" t="s">
        <v>24456</v>
      </c>
      <c r="B3534" s="0" t="n">
        <v>7.44</v>
      </c>
      <c r="C3534" s="0" t="s">
        <v>166</v>
      </c>
      <c r="D3534" s="0" t="s">
        <v>24457</v>
      </c>
      <c r="E3534" s="0" t="n">
        <v>4.95</v>
      </c>
    </row>
    <row r="3535" customFormat="false" ht="15.8" hidden="false" customHeight="false" outlineLevel="0" collapsed="false">
      <c r="A3535" s="0" t="s">
        <v>24458</v>
      </c>
      <c r="B3535" s="0" t="n">
        <v>8.3</v>
      </c>
      <c r="C3535" s="0" t="s">
        <v>166</v>
      </c>
      <c r="D3535" s="0" t="s">
        <v>24459</v>
      </c>
      <c r="E3535" s="0" t="n">
        <v>5.52</v>
      </c>
    </row>
    <row r="3536" customFormat="false" ht="15.8" hidden="false" customHeight="false" outlineLevel="0" collapsed="false">
      <c r="A3536" s="0" t="s">
        <v>24460</v>
      </c>
      <c r="B3536" s="0" t="n">
        <v>10.29</v>
      </c>
      <c r="C3536" s="0" t="s">
        <v>166</v>
      </c>
      <c r="D3536" s="0" t="s">
        <v>24461</v>
      </c>
      <c r="E3536" s="0" t="n">
        <v>6.84</v>
      </c>
    </row>
    <row r="3537" customFormat="false" ht="15.8" hidden="false" customHeight="false" outlineLevel="0" collapsed="false">
      <c r="A3537" s="0" t="s">
        <v>24462</v>
      </c>
      <c r="B3537" s="0" t="n">
        <v>13.67</v>
      </c>
      <c r="C3537" s="0" t="s">
        <v>166</v>
      </c>
      <c r="D3537" s="0" t="s">
        <v>24463</v>
      </c>
      <c r="E3537" s="0" t="n">
        <v>9.09</v>
      </c>
    </row>
    <row r="3538" customFormat="false" ht="15.8" hidden="false" customHeight="false" outlineLevel="0" collapsed="false">
      <c r="A3538" s="0" t="s">
        <v>24464</v>
      </c>
      <c r="B3538" s="0" t="n">
        <v>22.46</v>
      </c>
      <c r="C3538" s="0" t="s">
        <v>166</v>
      </c>
      <c r="D3538" s="0" t="s">
        <v>24465</v>
      </c>
      <c r="E3538" s="0" t="n">
        <v>14.93</v>
      </c>
    </row>
    <row r="3539" customFormat="false" ht="15.8" hidden="false" customHeight="false" outlineLevel="0" collapsed="false">
      <c r="A3539" s="0" t="s">
        <v>24466</v>
      </c>
      <c r="B3539" s="0" t="n">
        <v>24.06</v>
      </c>
      <c r="C3539" s="0" t="s">
        <v>166</v>
      </c>
      <c r="D3539" s="0" t="s">
        <v>24467</v>
      </c>
      <c r="E3539" s="0" t="n">
        <v>15.99</v>
      </c>
    </row>
    <row r="3540" customFormat="false" ht="15.8" hidden="false" customHeight="false" outlineLevel="0" collapsed="false">
      <c r="A3540" s="0" t="s">
        <v>24468</v>
      </c>
      <c r="B3540" s="0" t="n">
        <v>31.19</v>
      </c>
      <c r="C3540" s="0" t="s">
        <v>166</v>
      </c>
      <c r="D3540" s="0" t="s">
        <v>24469</v>
      </c>
      <c r="E3540" s="0" t="n">
        <v>20.73</v>
      </c>
    </row>
    <row r="3541" customFormat="false" ht="15.8" hidden="false" customHeight="false" outlineLevel="0" collapsed="false">
      <c r="A3541" s="0" t="s">
        <v>24470</v>
      </c>
      <c r="B3541" s="0" t="n">
        <v>43.35</v>
      </c>
      <c r="C3541" s="0" t="s">
        <v>166</v>
      </c>
      <c r="D3541" s="0" t="s">
        <v>24471</v>
      </c>
      <c r="E3541" s="0" t="n">
        <v>28.81</v>
      </c>
    </row>
    <row r="3542" customFormat="false" ht="15.8" hidden="false" customHeight="false" outlineLevel="0" collapsed="false">
      <c r="A3542" s="0" t="s">
        <v>24472</v>
      </c>
      <c r="B3542" s="0" t="n">
        <v>58.37</v>
      </c>
      <c r="C3542" s="0" t="s">
        <v>166</v>
      </c>
      <c r="D3542" s="0" t="s">
        <v>24473</v>
      </c>
      <c r="E3542" s="0" t="n">
        <v>38.79</v>
      </c>
    </row>
    <row r="3543" customFormat="false" ht="15.8" hidden="false" customHeight="false" outlineLevel="0" collapsed="false">
      <c r="A3543" s="0" t="s">
        <v>24474</v>
      </c>
      <c r="B3543" s="0" t="n">
        <v>74.19</v>
      </c>
      <c r="C3543" s="0" t="s">
        <v>166</v>
      </c>
      <c r="D3543" s="0" t="s">
        <v>24475</v>
      </c>
      <c r="E3543" s="0" t="n">
        <v>49.3</v>
      </c>
    </row>
    <row r="3544" customFormat="false" ht="15.8" hidden="false" customHeight="false" outlineLevel="0" collapsed="false">
      <c r="A3544" s="0" t="s">
        <v>24476</v>
      </c>
      <c r="B3544" s="0" t="n">
        <v>92.97</v>
      </c>
      <c r="C3544" s="0" t="s">
        <v>166</v>
      </c>
      <c r="D3544" s="0" t="s">
        <v>24477</v>
      </c>
      <c r="E3544" s="0" t="n">
        <v>61.78</v>
      </c>
    </row>
    <row r="3545" customFormat="false" ht="15.8" hidden="false" customHeight="false" outlineLevel="0" collapsed="false">
      <c r="A3545" s="0" t="s">
        <v>24478</v>
      </c>
      <c r="B3545" s="0" t="n">
        <v>112.99</v>
      </c>
      <c r="C3545" s="0" t="s">
        <v>166</v>
      </c>
      <c r="D3545" s="0" t="s">
        <v>24479</v>
      </c>
      <c r="E3545" s="0" t="n">
        <v>75.08</v>
      </c>
    </row>
    <row r="3546" customFormat="false" ht="15.8" hidden="false" customHeight="false" outlineLevel="0" collapsed="false">
      <c r="A3546" s="0" t="s">
        <v>24480</v>
      </c>
      <c r="B3546" s="0" t="n">
        <v>142.56</v>
      </c>
      <c r="C3546" s="0" t="s">
        <v>166</v>
      </c>
      <c r="D3546" s="0" t="s">
        <v>24481</v>
      </c>
      <c r="E3546" s="0" t="n">
        <v>94.73</v>
      </c>
    </row>
    <row r="3547" customFormat="false" ht="15.8" hidden="false" customHeight="false" outlineLevel="0" collapsed="false">
      <c r="A3547" s="0" t="s">
        <v>24482</v>
      </c>
      <c r="B3547" s="0" t="n">
        <v>142.56</v>
      </c>
      <c r="C3547" s="0" t="s">
        <v>166</v>
      </c>
      <c r="D3547" s="0" t="s">
        <v>24483</v>
      </c>
      <c r="E3547" s="0" t="n">
        <v>94.73</v>
      </c>
    </row>
    <row r="3548" customFormat="false" ht="15.8" hidden="false" customHeight="false" outlineLevel="0" collapsed="false">
      <c r="A3548" s="0" t="s">
        <v>24484</v>
      </c>
      <c r="B3548" s="0" t="n">
        <v>224.62</v>
      </c>
      <c r="C3548" s="0" t="s">
        <v>166</v>
      </c>
      <c r="D3548" s="0" t="s">
        <v>24485</v>
      </c>
      <c r="E3548" s="0" t="n">
        <v>149.26</v>
      </c>
    </row>
    <row r="3549" customFormat="false" ht="15.8" hidden="false" customHeight="false" outlineLevel="0" collapsed="false">
      <c r="A3549" s="0" t="s">
        <v>24486</v>
      </c>
      <c r="B3549" s="0" t="n">
        <v>294</v>
      </c>
      <c r="C3549" s="0" t="s">
        <v>166</v>
      </c>
      <c r="D3549" s="0" t="s">
        <v>24487</v>
      </c>
      <c r="E3549" s="0" t="n">
        <v>195.36</v>
      </c>
    </row>
    <row r="3550" customFormat="false" ht="15.8" hidden="false" customHeight="false" outlineLevel="0" collapsed="false">
      <c r="A3550" s="0" t="s">
        <v>24488</v>
      </c>
      <c r="B3550" s="0" t="n">
        <v>6.32</v>
      </c>
      <c r="C3550" s="0" t="s">
        <v>166</v>
      </c>
      <c r="D3550" s="0" t="s">
        <v>24489</v>
      </c>
      <c r="E3550" s="0" t="n">
        <v>4.2</v>
      </c>
    </row>
    <row r="3551" customFormat="false" ht="15.8" hidden="false" customHeight="false" outlineLevel="0" collapsed="false">
      <c r="A3551" s="0" t="s">
        <v>24490</v>
      </c>
      <c r="B3551" s="0" t="n">
        <v>6.89</v>
      </c>
      <c r="C3551" s="0" t="s">
        <v>166</v>
      </c>
      <c r="D3551" s="0" t="s">
        <v>24491</v>
      </c>
      <c r="E3551" s="0" t="n">
        <v>4.58</v>
      </c>
    </row>
    <row r="3552" customFormat="false" ht="15.8" hidden="false" customHeight="false" outlineLevel="0" collapsed="false">
      <c r="A3552" s="0" t="s">
        <v>24492</v>
      </c>
      <c r="B3552" s="0" t="n">
        <v>7.84</v>
      </c>
      <c r="C3552" s="0" t="s">
        <v>166</v>
      </c>
      <c r="D3552" s="0" t="s">
        <v>24493</v>
      </c>
      <c r="E3552" s="0" t="n">
        <v>5.21</v>
      </c>
    </row>
    <row r="3553" customFormat="false" ht="15.8" hidden="false" customHeight="false" outlineLevel="0" collapsed="false">
      <c r="A3553" s="0" t="s">
        <v>24494</v>
      </c>
      <c r="B3553" s="0" t="n">
        <v>8.87</v>
      </c>
      <c r="C3553" s="0" t="s">
        <v>166</v>
      </c>
      <c r="D3553" s="0" t="s">
        <v>24495</v>
      </c>
      <c r="E3553" s="0" t="n">
        <v>5.9</v>
      </c>
    </row>
    <row r="3554" customFormat="false" ht="15.8" hidden="false" customHeight="false" outlineLevel="0" collapsed="false">
      <c r="A3554" s="0" t="s">
        <v>24496</v>
      </c>
      <c r="B3554" s="0" t="n">
        <v>11.04</v>
      </c>
      <c r="C3554" s="0" t="s">
        <v>166</v>
      </c>
      <c r="D3554" s="0" t="s">
        <v>24497</v>
      </c>
      <c r="E3554" s="0" t="n">
        <v>7.34</v>
      </c>
    </row>
    <row r="3555" customFormat="false" ht="15.8" hidden="false" customHeight="false" outlineLevel="0" collapsed="false">
      <c r="A3555" s="0" t="s">
        <v>24498</v>
      </c>
      <c r="B3555" s="0" t="n">
        <v>15.39</v>
      </c>
      <c r="C3555" s="0" t="s">
        <v>166</v>
      </c>
      <c r="D3555" s="0" t="s">
        <v>24499</v>
      </c>
      <c r="E3555" s="0" t="n">
        <v>10.23</v>
      </c>
    </row>
    <row r="3556" customFormat="false" ht="15.8" hidden="false" customHeight="false" outlineLevel="0" collapsed="false">
      <c r="A3556" s="0" t="s">
        <v>24500</v>
      </c>
      <c r="B3556" s="0" t="n">
        <v>22.46</v>
      </c>
      <c r="C3556" s="0" t="s">
        <v>166</v>
      </c>
      <c r="D3556" s="0" t="s">
        <v>24501</v>
      </c>
      <c r="E3556" s="0" t="n">
        <v>14.93</v>
      </c>
    </row>
    <row r="3557" customFormat="false" ht="15.8" hidden="false" customHeight="false" outlineLevel="0" collapsed="false">
      <c r="A3557" s="0" t="s">
        <v>24502</v>
      </c>
      <c r="B3557" s="0" t="n">
        <v>6.54</v>
      </c>
      <c r="C3557" s="0" t="s">
        <v>166</v>
      </c>
      <c r="D3557" s="0" t="s">
        <v>24503</v>
      </c>
      <c r="E3557" s="0" t="n">
        <v>4.35</v>
      </c>
    </row>
    <row r="3558" customFormat="false" ht="15.8" hidden="false" customHeight="false" outlineLevel="0" collapsed="false">
      <c r="A3558" s="0" t="s">
        <v>24504</v>
      </c>
      <c r="B3558" s="0" t="n">
        <v>7.56</v>
      </c>
      <c r="C3558" s="0" t="s">
        <v>166</v>
      </c>
      <c r="D3558" s="0" t="s">
        <v>24505</v>
      </c>
      <c r="E3558" s="0" t="n">
        <v>5.03</v>
      </c>
    </row>
    <row r="3559" customFormat="false" ht="15.8" hidden="false" customHeight="false" outlineLevel="0" collapsed="false">
      <c r="A3559" s="0" t="s">
        <v>24506</v>
      </c>
      <c r="B3559" s="0" t="n">
        <v>10.44</v>
      </c>
      <c r="C3559" s="0" t="s">
        <v>166</v>
      </c>
      <c r="D3559" s="0" t="s">
        <v>24507</v>
      </c>
      <c r="E3559" s="0" t="n">
        <v>6.94</v>
      </c>
    </row>
    <row r="3560" customFormat="false" ht="15.8" hidden="false" customHeight="false" outlineLevel="0" collapsed="false">
      <c r="A3560" s="0" t="s">
        <v>24508</v>
      </c>
      <c r="B3560" s="0" t="n">
        <v>11.24</v>
      </c>
      <c r="C3560" s="0" t="s">
        <v>166</v>
      </c>
      <c r="D3560" s="0" t="s">
        <v>24509</v>
      </c>
      <c r="E3560" s="0" t="n">
        <v>7.47</v>
      </c>
    </row>
    <row r="3561" customFormat="false" ht="15.8" hidden="false" customHeight="false" outlineLevel="0" collapsed="false">
      <c r="A3561" s="0" t="s">
        <v>24510</v>
      </c>
      <c r="B3561" s="0" t="n">
        <v>14.53</v>
      </c>
      <c r="C3561" s="0" t="s">
        <v>166</v>
      </c>
      <c r="D3561" s="0" t="s">
        <v>24511</v>
      </c>
      <c r="E3561" s="0" t="n">
        <v>9.66</v>
      </c>
    </row>
    <row r="3562" customFormat="false" ht="15.8" hidden="false" customHeight="false" outlineLevel="0" collapsed="false">
      <c r="A3562" s="0" t="s">
        <v>24512</v>
      </c>
      <c r="B3562" s="0" t="n">
        <v>19.53</v>
      </c>
      <c r="C3562" s="0" t="s">
        <v>166</v>
      </c>
      <c r="D3562" s="0" t="s">
        <v>24513</v>
      </c>
      <c r="E3562" s="0" t="n">
        <v>12.98</v>
      </c>
    </row>
    <row r="3563" customFormat="false" ht="15.8" hidden="false" customHeight="false" outlineLevel="0" collapsed="false">
      <c r="A3563" s="0" t="s">
        <v>24514</v>
      </c>
      <c r="B3563" s="0" t="n">
        <v>26.63</v>
      </c>
      <c r="C3563" s="0" t="s">
        <v>166</v>
      </c>
      <c r="D3563" s="0" t="s">
        <v>24515</v>
      </c>
      <c r="E3563" s="0" t="n">
        <v>17.7</v>
      </c>
    </row>
    <row r="3564" customFormat="false" ht="15.8" hidden="false" customHeight="false" outlineLevel="0" collapsed="false">
      <c r="A3564" s="0" t="s">
        <v>24516</v>
      </c>
      <c r="B3564" s="0" t="n">
        <v>34.43</v>
      </c>
      <c r="C3564" s="0" t="s">
        <v>166</v>
      </c>
      <c r="D3564" s="0" t="s">
        <v>24517</v>
      </c>
      <c r="E3564" s="0" t="n">
        <v>22.88</v>
      </c>
    </row>
    <row r="3565" customFormat="false" ht="15.8" hidden="false" customHeight="false" outlineLevel="0" collapsed="false">
      <c r="A3565" s="0" t="s">
        <v>24518</v>
      </c>
      <c r="B3565" s="0" t="n">
        <v>47.81</v>
      </c>
      <c r="C3565" s="0" t="s">
        <v>166</v>
      </c>
      <c r="D3565" s="0" t="s">
        <v>24519</v>
      </c>
      <c r="E3565" s="0" t="n">
        <v>31.77</v>
      </c>
    </row>
    <row r="3566" customFormat="false" ht="15.8" hidden="false" customHeight="false" outlineLevel="0" collapsed="false">
      <c r="A3566" s="0" t="s">
        <v>24520</v>
      </c>
      <c r="B3566" s="0" t="n">
        <v>57.08</v>
      </c>
      <c r="C3566" s="0" t="s">
        <v>166</v>
      </c>
      <c r="D3566" s="0" t="s">
        <v>24521</v>
      </c>
      <c r="E3566" s="0" t="n">
        <v>37.93</v>
      </c>
    </row>
    <row r="3567" customFormat="false" ht="15.8" hidden="false" customHeight="false" outlineLevel="0" collapsed="false">
      <c r="A3567" s="0" t="s">
        <v>24522</v>
      </c>
      <c r="B3567" s="0" t="n">
        <v>82.34</v>
      </c>
      <c r="C3567" s="0" t="s">
        <v>166</v>
      </c>
      <c r="D3567" s="0" t="s">
        <v>24523</v>
      </c>
      <c r="E3567" s="0" t="n">
        <v>54.72</v>
      </c>
    </row>
    <row r="3568" customFormat="false" ht="15.8" hidden="false" customHeight="false" outlineLevel="0" collapsed="false">
      <c r="A3568" s="0" t="s">
        <v>24524</v>
      </c>
      <c r="B3568" s="0" t="n">
        <v>90.65</v>
      </c>
      <c r="C3568" s="0" t="s">
        <v>166</v>
      </c>
      <c r="D3568" s="0" t="s">
        <v>24525</v>
      </c>
      <c r="E3568" s="0" t="n">
        <v>60.24</v>
      </c>
    </row>
    <row r="3569" customFormat="false" ht="15.8" hidden="false" customHeight="false" outlineLevel="0" collapsed="false">
      <c r="A3569" s="0" t="s">
        <v>24526</v>
      </c>
      <c r="B3569" s="0" t="n">
        <v>122.75</v>
      </c>
      <c r="C3569" s="0" t="s">
        <v>166</v>
      </c>
      <c r="D3569" s="0" t="s">
        <v>24527</v>
      </c>
      <c r="E3569" s="0" t="n">
        <v>81.57</v>
      </c>
    </row>
    <row r="3570" customFormat="false" ht="15.8" hidden="false" customHeight="false" outlineLevel="0" collapsed="false">
      <c r="A3570" s="0" t="s">
        <v>24528</v>
      </c>
      <c r="B3570" s="0" t="n">
        <v>152.32</v>
      </c>
      <c r="C3570" s="0" t="s">
        <v>166</v>
      </c>
      <c r="D3570" s="0" t="s">
        <v>24529</v>
      </c>
      <c r="E3570" s="0" t="n">
        <v>101.22</v>
      </c>
    </row>
    <row r="3571" customFormat="false" ht="15.8" hidden="false" customHeight="false" outlineLevel="0" collapsed="false">
      <c r="A3571" s="0" t="s">
        <v>24530</v>
      </c>
      <c r="B3571" s="0" t="n">
        <v>202.57</v>
      </c>
      <c r="C3571" s="0" t="s">
        <v>166</v>
      </c>
      <c r="D3571" s="0" t="s">
        <v>24531</v>
      </c>
      <c r="E3571" s="0" t="n">
        <v>134.61</v>
      </c>
    </row>
    <row r="3572" customFormat="false" ht="15.8" hidden="false" customHeight="false" outlineLevel="0" collapsed="false">
      <c r="A3572" s="0" t="s">
        <v>24532</v>
      </c>
      <c r="B3572" s="0" t="n">
        <v>243.51</v>
      </c>
      <c r="C3572" s="0" t="s">
        <v>166</v>
      </c>
      <c r="D3572" s="0" t="s">
        <v>24533</v>
      </c>
      <c r="E3572" s="0" t="n">
        <v>161.81</v>
      </c>
    </row>
    <row r="3573" customFormat="false" ht="15.8" hidden="false" customHeight="false" outlineLevel="0" collapsed="false">
      <c r="A3573" s="0" t="s">
        <v>24534</v>
      </c>
      <c r="B3573" s="0" t="n">
        <v>44.66</v>
      </c>
      <c r="C3573" s="0" t="s">
        <v>166</v>
      </c>
      <c r="D3573" s="0" t="s">
        <v>24535</v>
      </c>
      <c r="E3573" s="0" t="n">
        <v>29.68</v>
      </c>
    </row>
    <row r="3574" customFormat="false" ht="15.8" hidden="false" customHeight="false" outlineLevel="0" collapsed="false">
      <c r="A3574" s="0" t="s">
        <v>24536</v>
      </c>
      <c r="B3574" s="0" t="n">
        <v>61.47</v>
      </c>
      <c r="C3574" s="0" t="s">
        <v>166</v>
      </c>
      <c r="D3574" s="0" t="s">
        <v>24537</v>
      </c>
      <c r="E3574" s="0" t="n">
        <v>40.85</v>
      </c>
    </row>
    <row r="3575" customFormat="false" ht="26.5" hidden="false" customHeight="false" outlineLevel="0" collapsed="false">
      <c r="A3575" s="0" t="s">
        <v>24538</v>
      </c>
      <c r="B3575" s="0" t="n">
        <v>3.23</v>
      </c>
      <c r="C3575" s="0" t="s">
        <v>166</v>
      </c>
      <c r="D3575" s="298" t="s">
        <v>24539</v>
      </c>
      <c r="E3575" s="0" t="n">
        <v>2.15</v>
      </c>
    </row>
    <row r="3576" customFormat="false" ht="26.5" hidden="false" customHeight="false" outlineLevel="0" collapsed="false">
      <c r="A3576" s="0" t="s">
        <v>24540</v>
      </c>
      <c r="B3576" s="0" t="n">
        <v>4.24</v>
      </c>
      <c r="C3576" s="0" t="s">
        <v>166</v>
      </c>
      <c r="D3576" s="298" t="s">
        <v>24541</v>
      </c>
      <c r="E3576" s="0" t="n">
        <v>2.82</v>
      </c>
    </row>
    <row r="3577" customFormat="false" ht="15.8" hidden="false" customHeight="false" outlineLevel="0" collapsed="false">
      <c r="A3577" s="0" t="s">
        <v>24542</v>
      </c>
      <c r="B3577" s="0" t="n">
        <v>19.62</v>
      </c>
      <c r="C3577" s="0" t="s">
        <v>166</v>
      </c>
      <c r="D3577" s="0" t="s">
        <v>24543</v>
      </c>
      <c r="E3577" s="0" t="n">
        <v>13.04</v>
      </c>
    </row>
    <row r="3578" customFormat="false" ht="15.8" hidden="false" customHeight="false" outlineLevel="0" collapsed="false">
      <c r="A3578" s="0" t="s">
        <v>24544</v>
      </c>
      <c r="B3578" s="0" t="n">
        <v>22.84</v>
      </c>
      <c r="C3578" s="0" t="s">
        <v>166</v>
      </c>
      <c r="D3578" s="0" t="s">
        <v>24545</v>
      </c>
      <c r="E3578" s="0" t="n">
        <v>15.18</v>
      </c>
    </row>
    <row r="3579" customFormat="false" ht="15.8" hidden="false" customHeight="false" outlineLevel="0" collapsed="false">
      <c r="A3579" s="0" t="s">
        <v>24546</v>
      </c>
      <c r="B3579" s="0" t="n">
        <v>37.53</v>
      </c>
      <c r="C3579" s="0" t="s">
        <v>166</v>
      </c>
      <c r="D3579" s="0" t="s">
        <v>24547</v>
      </c>
      <c r="E3579" s="0" t="n">
        <v>24.94</v>
      </c>
    </row>
    <row r="3580" customFormat="false" ht="15.8" hidden="false" customHeight="false" outlineLevel="0" collapsed="false">
      <c r="A3580" s="0" t="s">
        <v>24548</v>
      </c>
      <c r="B3580" s="0" t="n">
        <v>22.81</v>
      </c>
      <c r="C3580" s="0" t="s">
        <v>166</v>
      </c>
      <c r="D3580" s="0" t="s">
        <v>24549</v>
      </c>
      <c r="E3580" s="0" t="n">
        <v>15.16</v>
      </c>
    </row>
    <row r="3581" customFormat="false" ht="15.8" hidden="false" customHeight="false" outlineLevel="0" collapsed="false">
      <c r="A3581" s="0" t="s">
        <v>24550</v>
      </c>
      <c r="B3581" s="0" t="n">
        <v>46.89</v>
      </c>
      <c r="C3581" s="0" t="s">
        <v>166</v>
      </c>
      <c r="D3581" s="0" t="s">
        <v>24551</v>
      </c>
      <c r="E3581" s="0" t="n">
        <v>31.16</v>
      </c>
    </row>
    <row r="3582" customFormat="false" ht="15.8" hidden="false" customHeight="false" outlineLevel="0" collapsed="false">
      <c r="A3582" s="0" t="s">
        <v>24552</v>
      </c>
      <c r="B3582" s="0" t="n">
        <v>55.65</v>
      </c>
      <c r="C3582" s="0" t="s">
        <v>166</v>
      </c>
      <c r="D3582" s="0" t="s">
        <v>24553</v>
      </c>
      <c r="E3582" s="0" t="n">
        <v>36.98</v>
      </c>
    </row>
    <row r="3583" customFormat="false" ht="15.8" hidden="false" customHeight="false" outlineLevel="0" collapsed="false">
      <c r="A3583" s="0" t="s">
        <v>24554</v>
      </c>
      <c r="B3583" s="0" t="n">
        <v>60.78</v>
      </c>
      <c r="C3583" s="0" t="s">
        <v>166</v>
      </c>
      <c r="D3583" s="0" t="s">
        <v>24555</v>
      </c>
      <c r="E3583" s="0" t="n">
        <v>40.39</v>
      </c>
    </row>
    <row r="3584" customFormat="false" ht="15.8" hidden="false" customHeight="false" outlineLevel="0" collapsed="false">
      <c r="A3584" s="0" t="s">
        <v>24556</v>
      </c>
      <c r="B3584" s="0" t="n">
        <v>8.21</v>
      </c>
      <c r="C3584" s="0" t="s">
        <v>166</v>
      </c>
      <c r="D3584" s="0" t="s">
        <v>24557</v>
      </c>
      <c r="E3584" s="0" t="n">
        <v>5.46</v>
      </c>
    </row>
    <row r="3585" customFormat="false" ht="15.8" hidden="false" customHeight="false" outlineLevel="0" collapsed="false">
      <c r="A3585" s="0" t="s">
        <v>24558</v>
      </c>
      <c r="B3585" s="0" t="n">
        <v>9.34</v>
      </c>
      <c r="C3585" s="0" t="s">
        <v>166</v>
      </c>
      <c r="D3585" s="0" t="s">
        <v>24559</v>
      </c>
      <c r="E3585" s="0" t="n">
        <v>6.21</v>
      </c>
    </row>
    <row r="3586" customFormat="false" ht="15.8" hidden="false" customHeight="false" outlineLevel="0" collapsed="false">
      <c r="A3586" s="0" t="s">
        <v>24560</v>
      </c>
      <c r="B3586" s="0" t="n">
        <v>10.51</v>
      </c>
      <c r="C3586" s="0" t="s">
        <v>166</v>
      </c>
      <c r="D3586" s="0" t="s">
        <v>24561</v>
      </c>
      <c r="E3586" s="0" t="n">
        <v>6.99</v>
      </c>
    </row>
    <row r="3587" customFormat="false" ht="15.8" hidden="false" customHeight="false" outlineLevel="0" collapsed="false">
      <c r="A3587" s="0" t="s">
        <v>24562</v>
      </c>
      <c r="B3587" s="0" t="n">
        <v>11.97</v>
      </c>
      <c r="C3587" s="0" t="s">
        <v>166</v>
      </c>
      <c r="D3587" s="0" t="s">
        <v>24563</v>
      </c>
      <c r="E3587" s="0" t="n">
        <v>7.96</v>
      </c>
    </row>
    <row r="3588" customFormat="false" ht="15.8" hidden="false" customHeight="false" outlineLevel="0" collapsed="false">
      <c r="A3588" s="0" t="s">
        <v>24564</v>
      </c>
      <c r="B3588" s="0" t="n">
        <v>17.71</v>
      </c>
      <c r="C3588" s="0" t="s">
        <v>166</v>
      </c>
      <c r="D3588" s="0" t="s">
        <v>24565</v>
      </c>
      <c r="E3588" s="0" t="n">
        <v>11.77</v>
      </c>
    </row>
    <row r="3589" customFormat="false" ht="15.8" hidden="false" customHeight="false" outlineLevel="0" collapsed="false">
      <c r="A3589" s="0" t="s">
        <v>24566</v>
      </c>
      <c r="B3589" s="0" t="n">
        <v>25.2</v>
      </c>
      <c r="C3589" s="0" t="s">
        <v>166</v>
      </c>
      <c r="D3589" s="0" t="s">
        <v>24567</v>
      </c>
      <c r="E3589" s="0" t="n">
        <v>16.75</v>
      </c>
    </row>
    <row r="3590" customFormat="false" ht="15.8" hidden="false" customHeight="false" outlineLevel="0" collapsed="false">
      <c r="A3590" s="0" t="s">
        <v>24568</v>
      </c>
      <c r="B3590" s="0" t="n">
        <v>2.76</v>
      </c>
      <c r="C3590" s="0" t="s">
        <v>166</v>
      </c>
      <c r="D3590" s="0" t="s">
        <v>24569</v>
      </c>
      <c r="E3590" s="0" t="n">
        <v>1.84</v>
      </c>
    </row>
    <row r="3591" customFormat="false" ht="15.8" hidden="false" customHeight="false" outlineLevel="0" collapsed="false">
      <c r="A3591" s="0" t="s">
        <v>24570</v>
      </c>
      <c r="B3591" s="0" t="n">
        <v>5.32</v>
      </c>
      <c r="C3591" s="0" t="s">
        <v>166</v>
      </c>
      <c r="D3591" s="0" t="s">
        <v>24571</v>
      </c>
      <c r="E3591" s="0" t="n">
        <v>3.54</v>
      </c>
    </row>
    <row r="3592" customFormat="false" ht="15.8" hidden="false" customHeight="false" outlineLevel="0" collapsed="false">
      <c r="A3592" s="0" t="s">
        <v>24572</v>
      </c>
      <c r="B3592" s="0" t="n">
        <v>7.43</v>
      </c>
      <c r="C3592" s="0" t="s">
        <v>166</v>
      </c>
      <c r="D3592" s="0" t="s">
        <v>24573</v>
      </c>
      <c r="E3592" s="0" t="n">
        <v>4.94</v>
      </c>
    </row>
    <row r="3593" customFormat="false" ht="15.8" hidden="false" customHeight="false" outlineLevel="0" collapsed="false">
      <c r="A3593" s="0" t="s">
        <v>24574</v>
      </c>
      <c r="B3593" s="0" t="n">
        <v>12.11</v>
      </c>
      <c r="C3593" s="0" t="s">
        <v>166</v>
      </c>
      <c r="D3593" s="0" t="s">
        <v>24575</v>
      </c>
      <c r="E3593" s="0" t="n">
        <v>8.05</v>
      </c>
    </row>
    <row r="3594" customFormat="false" ht="15.8" hidden="false" customHeight="false" outlineLevel="0" collapsed="false">
      <c r="A3594" s="0" t="s">
        <v>24576</v>
      </c>
      <c r="B3594" s="0" t="n">
        <v>4.13</v>
      </c>
      <c r="C3594" s="0" t="s">
        <v>166</v>
      </c>
      <c r="D3594" s="0" t="s">
        <v>24577</v>
      </c>
      <c r="E3594" s="0" t="n">
        <v>2.75</v>
      </c>
    </row>
    <row r="3595" customFormat="false" ht="15.8" hidden="false" customHeight="false" outlineLevel="0" collapsed="false">
      <c r="A3595" s="0" t="s">
        <v>24578</v>
      </c>
      <c r="B3595" s="0" t="n">
        <v>4.75</v>
      </c>
      <c r="C3595" s="0" t="s">
        <v>166</v>
      </c>
      <c r="D3595" s="0" t="s">
        <v>24579</v>
      </c>
      <c r="E3595" s="0" t="n">
        <v>3.16</v>
      </c>
    </row>
    <row r="3596" customFormat="false" ht="15.8" hidden="false" customHeight="false" outlineLevel="0" collapsed="false">
      <c r="A3596" s="0" t="s">
        <v>24580</v>
      </c>
      <c r="B3596" s="0" t="n">
        <v>5.32</v>
      </c>
      <c r="C3596" s="0" t="s">
        <v>166</v>
      </c>
      <c r="D3596" s="0" t="s">
        <v>24581</v>
      </c>
      <c r="E3596" s="0" t="n">
        <v>3.54</v>
      </c>
    </row>
    <row r="3597" customFormat="false" ht="15.8" hidden="false" customHeight="false" outlineLevel="0" collapsed="false">
      <c r="A3597" s="0" t="s">
        <v>24582</v>
      </c>
      <c r="B3597" s="0" t="n">
        <v>5.52</v>
      </c>
      <c r="C3597" s="0" t="s">
        <v>166</v>
      </c>
      <c r="D3597" s="0" t="s">
        <v>24583</v>
      </c>
      <c r="E3597" s="0" t="n">
        <v>3.67</v>
      </c>
    </row>
    <row r="3598" customFormat="false" ht="15.8" hidden="false" customHeight="false" outlineLevel="0" collapsed="false">
      <c r="A3598" s="0" t="s">
        <v>24584</v>
      </c>
      <c r="B3598" s="0" t="n">
        <v>6.47</v>
      </c>
      <c r="C3598" s="0" t="s">
        <v>166</v>
      </c>
      <c r="D3598" s="0" t="s">
        <v>24585</v>
      </c>
      <c r="E3598" s="0" t="n">
        <v>4.3</v>
      </c>
    </row>
    <row r="3599" customFormat="false" ht="15.8" hidden="false" customHeight="false" outlineLevel="0" collapsed="false">
      <c r="A3599" s="0" t="s">
        <v>24586</v>
      </c>
      <c r="B3599" s="0" t="n">
        <v>7.79</v>
      </c>
      <c r="C3599" s="0" t="s">
        <v>166</v>
      </c>
      <c r="D3599" s="0" t="s">
        <v>24587</v>
      </c>
      <c r="E3599" s="0" t="n">
        <v>5.18</v>
      </c>
    </row>
    <row r="3600" customFormat="false" ht="15.8" hidden="false" customHeight="false" outlineLevel="0" collapsed="false">
      <c r="A3600" s="0" t="s">
        <v>24588</v>
      </c>
      <c r="B3600" s="0" t="n">
        <v>9.28</v>
      </c>
      <c r="C3600" s="0" t="s">
        <v>166</v>
      </c>
      <c r="D3600" s="0" t="s">
        <v>24589</v>
      </c>
      <c r="E3600" s="0" t="n">
        <v>6.17</v>
      </c>
    </row>
    <row r="3601" customFormat="false" ht="15.8" hidden="false" customHeight="false" outlineLevel="0" collapsed="false">
      <c r="A3601" s="0" t="s">
        <v>24590</v>
      </c>
      <c r="B3601" s="0" t="n">
        <v>12.22</v>
      </c>
      <c r="C3601" s="0" t="s">
        <v>166</v>
      </c>
      <c r="D3601" s="0" t="s">
        <v>24591</v>
      </c>
      <c r="E3601" s="0" t="n">
        <v>8.12</v>
      </c>
    </row>
    <row r="3602" customFormat="false" ht="15.8" hidden="false" customHeight="false" outlineLevel="0" collapsed="false">
      <c r="A3602" s="0" t="s">
        <v>24592</v>
      </c>
      <c r="B3602" s="0" t="n">
        <v>16.65</v>
      </c>
      <c r="C3602" s="0" t="s">
        <v>166</v>
      </c>
      <c r="D3602" s="0" t="s">
        <v>24593</v>
      </c>
      <c r="E3602" s="0" t="n">
        <v>11.07</v>
      </c>
    </row>
    <row r="3603" customFormat="false" ht="15.8" hidden="false" customHeight="false" outlineLevel="0" collapsed="false">
      <c r="A3603" s="0" t="s">
        <v>24594</v>
      </c>
      <c r="B3603" s="0" t="n">
        <v>24.9</v>
      </c>
      <c r="C3603" s="0" t="s">
        <v>166</v>
      </c>
      <c r="D3603" s="0" t="s">
        <v>24595</v>
      </c>
      <c r="E3603" s="0" t="n">
        <v>16.55</v>
      </c>
    </row>
    <row r="3604" customFormat="false" ht="15.8" hidden="false" customHeight="false" outlineLevel="0" collapsed="false">
      <c r="A3604" s="0" t="s">
        <v>24596</v>
      </c>
      <c r="B3604" s="0" t="n">
        <v>29.34</v>
      </c>
      <c r="C3604" s="0" t="s">
        <v>166</v>
      </c>
      <c r="D3604" s="0" t="s">
        <v>24597</v>
      </c>
      <c r="E3604" s="0" t="n">
        <v>19.5</v>
      </c>
    </row>
    <row r="3605" customFormat="false" ht="15.8" hidden="false" customHeight="false" outlineLevel="0" collapsed="false">
      <c r="A3605" s="0" t="s">
        <v>24598</v>
      </c>
      <c r="B3605" s="0" t="n">
        <v>30.3</v>
      </c>
      <c r="C3605" s="0" t="s">
        <v>166</v>
      </c>
      <c r="D3605" s="0" t="s">
        <v>24599</v>
      </c>
      <c r="E3605" s="0" t="n">
        <v>20.14</v>
      </c>
    </row>
    <row r="3606" customFormat="false" ht="15.8" hidden="false" customHeight="false" outlineLevel="0" collapsed="false">
      <c r="A3606" s="0" t="s">
        <v>24600</v>
      </c>
      <c r="B3606" s="0" t="n">
        <v>34.83</v>
      </c>
      <c r="C3606" s="0" t="s">
        <v>166</v>
      </c>
      <c r="D3606" s="0" t="s">
        <v>24601</v>
      </c>
      <c r="E3606" s="0" t="n">
        <v>23.15</v>
      </c>
    </row>
    <row r="3607" customFormat="false" ht="15.8" hidden="false" customHeight="false" outlineLevel="0" collapsed="false">
      <c r="A3607" s="0" t="s">
        <v>24602</v>
      </c>
      <c r="B3607" s="0" t="n">
        <v>41.06</v>
      </c>
      <c r="C3607" s="0" t="s">
        <v>166</v>
      </c>
      <c r="D3607" s="0" t="s">
        <v>24603</v>
      </c>
      <c r="E3607" s="0" t="n">
        <v>27.29</v>
      </c>
    </row>
    <row r="3608" customFormat="false" ht="15.8" hidden="false" customHeight="false" outlineLevel="0" collapsed="false">
      <c r="A3608" s="0" t="s">
        <v>24604</v>
      </c>
      <c r="B3608" s="0" t="n">
        <v>65.59</v>
      </c>
      <c r="C3608" s="0" t="s">
        <v>166</v>
      </c>
      <c r="D3608" s="0" t="s">
        <v>24605</v>
      </c>
      <c r="E3608" s="0" t="n">
        <v>43.59</v>
      </c>
    </row>
    <row r="3609" customFormat="false" ht="15.8" hidden="false" customHeight="false" outlineLevel="0" collapsed="false">
      <c r="A3609" s="0" t="s">
        <v>24606</v>
      </c>
      <c r="B3609" s="0" t="n">
        <v>2.85</v>
      </c>
      <c r="C3609" s="0" t="s">
        <v>203</v>
      </c>
      <c r="D3609" s="0" t="s">
        <v>24607</v>
      </c>
      <c r="E3609" s="0" t="n">
        <v>1.9</v>
      </c>
    </row>
    <row r="3610" customFormat="false" ht="15.8" hidden="false" customHeight="false" outlineLevel="0" collapsed="false">
      <c r="A3610" s="0" t="s">
        <v>24608</v>
      </c>
      <c r="B3610" s="0" t="n">
        <v>2.58</v>
      </c>
      <c r="C3610" s="0" t="s">
        <v>203</v>
      </c>
      <c r="D3610" s="0" t="s">
        <v>24609</v>
      </c>
      <c r="E3610" s="0" t="n">
        <v>1.72</v>
      </c>
    </row>
    <row r="3611" customFormat="false" ht="15.8" hidden="false" customHeight="false" outlineLevel="0" collapsed="false">
      <c r="A3611" s="0" t="s">
        <v>24610</v>
      </c>
      <c r="B3611" s="0" t="n">
        <v>2.52</v>
      </c>
      <c r="C3611" s="0" t="s">
        <v>203</v>
      </c>
      <c r="D3611" s="0" t="s">
        <v>24611</v>
      </c>
      <c r="E3611" s="0" t="n">
        <v>1.68</v>
      </c>
    </row>
    <row r="3612" customFormat="false" ht="15.8" hidden="false" customHeight="false" outlineLevel="0" collapsed="false">
      <c r="A3612" s="0" t="s">
        <v>24612</v>
      </c>
      <c r="B3612" s="0" t="n">
        <v>17.38</v>
      </c>
      <c r="C3612" s="0" t="s">
        <v>166</v>
      </c>
      <c r="D3612" s="0" t="s">
        <v>1635</v>
      </c>
      <c r="E3612" s="0" t="n">
        <v>11.55</v>
      </c>
    </row>
    <row r="3613" customFormat="false" ht="15.8" hidden="false" customHeight="false" outlineLevel="0" collapsed="false">
      <c r="A3613" s="0" t="s">
        <v>24613</v>
      </c>
      <c r="B3613" s="0" t="n">
        <v>11.57</v>
      </c>
      <c r="C3613" s="0" t="s">
        <v>203</v>
      </c>
      <c r="D3613" s="0" t="s">
        <v>24614</v>
      </c>
      <c r="E3613" s="0" t="n">
        <v>7.69</v>
      </c>
    </row>
    <row r="3614" customFormat="false" ht="15.8" hidden="false" customHeight="false" outlineLevel="0" collapsed="false">
      <c r="A3614" s="0" t="s">
        <v>24615</v>
      </c>
      <c r="B3614" s="0" t="n">
        <v>15.38</v>
      </c>
      <c r="C3614" s="0" t="s">
        <v>203</v>
      </c>
      <c r="D3614" s="0" t="s">
        <v>24616</v>
      </c>
      <c r="E3614" s="0" t="n">
        <v>10.22</v>
      </c>
    </row>
    <row r="3615" customFormat="false" ht="15.8" hidden="false" customHeight="false" outlineLevel="0" collapsed="false">
      <c r="A3615" s="0" t="s">
        <v>24617</v>
      </c>
      <c r="B3615" s="0" t="n">
        <v>22</v>
      </c>
      <c r="C3615" s="0" t="s">
        <v>203</v>
      </c>
      <c r="D3615" s="0" t="s">
        <v>24618</v>
      </c>
      <c r="E3615" s="0" t="n">
        <v>14.62</v>
      </c>
    </row>
    <row r="3616" customFormat="false" ht="15.8" hidden="false" customHeight="false" outlineLevel="0" collapsed="false">
      <c r="A3616" s="0" t="s">
        <v>24619</v>
      </c>
      <c r="B3616" s="0" t="n">
        <v>18.22</v>
      </c>
      <c r="C3616" s="0" t="s">
        <v>203</v>
      </c>
      <c r="D3616" s="0" t="s">
        <v>24620</v>
      </c>
      <c r="E3616" s="0" t="n">
        <v>12.11</v>
      </c>
    </row>
    <row r="3617" customFormat="false" ht="15.8" hidden="false" customHeight="false" outlineLevel="0" collapsed="false">
      <c r="A3617" s="0" t="s">
        <v>24621</v>
      </c>
      <c r="B3617" s="0" t="n">
        <v>7.22</v>
      </c>
      <c r="C3617" s="0" t="s">
        <v>203</v>
      </c>
      <c r="D3617" s="0" t="s">
        <v>24622</v>
      </c>
      <c r="E3617" s="0" t="n">
        <v>4.8</v>
      </c>
    </row>
    <row r="3618" customFormat="false" ht="15.8" hidden="false" customHeight="false" outlineLevel="0" collapsed="false">
      <c r="A3618" s="0" t="s">
        <v>24623</v>
      </c>
      <c r="B3618" s="0" t="n">
        <v>7.05</v>
      </c>
      <c r="C3618" s="0" t="s">
        <v>203</v>
      </c>
      <c r="D3618" s="0" t="s">
        <v>24624</v>
      </c>
      <c r="E3618" s="0" t="n">
        <v>4.69</v>
      </c>
    </row>
    <row r="3619" customFormat="false" ht="15.8" hidden="false" customHeight="false" outlineLevel="0" collapsed="false">
      <c r="A3619" s="0" t="s">
        <v>24625</v>
      </c>
      <c r="B3619" s="0" t="n">
        <v>9.66</v>
      </c>
      <c r="C3619" s="0" t="s">
        <v>203</v>
      </c>
      <c r="D3619" s="0" t="s">
        <v>24626</v>
      </c>
      <c r="E3619" s="0" t="n">
        <v>6.42</v>
      </c>
    </row>
    <row r="3620" customFormat="false" ht="26.5" hidden="false" customHeight="false" outlineLevel="0" collapsed="false">
      <c r="A3620" s="0" t="s">
        <v>24627</v>
      </c>
      <c r="B3620" s="0" t="n">
        <v>36.1</v>
      </c>
      <c r="C3620" s="0" t="s">
        <v>203</v>
      </c>
      <c r="D3620" s="298" t="s">
        <v>24628</v>
      </c>
      <c r="E3620" s="0" t="n">
        <v>23.99</v>
      </c>
    </row>
    <row r="3621" customFormat="false" ht="26.5" hidden="false" customHeight="false" outlineLevel="0" collapsed="false">
      <c r="A3621" s="0" t="s">
        <v>24629</v>
      </c>
      <c r="B3621" s="0" t="n">
        <v>89.4</v>
      </c>
      <c r="C3621" s="0" t="s">
        <v>203</v>
      </c>
      <c r="D3621" s="298" t="s">
        <v>24630</v>
      </c>
      <c r="E3621" s="0" t="n">
        <v>59.41</v>
      </c>
    </row>
    <row r="3622" customFormat="false" ht="15.8" hidden="false" customHeight="false" outlineLevel="0" collapsed="false">
      <c r="A3622" s="0" t="s">
        <v>24631</v>
      </c>
      <c r="B3622" s="0" t="n">
        <v>22.6</v>
      </c>
      <c r="C3622" s="0" t="s">
        <v>203</v>
      </c>
      <c r="D3622" s="0" t="s">
        <v>24632</v>
      </c>
      <c r="E3622" s="0" t="n">
        <v>15.02</v>
      </c>
    </row>
    <row r="3623" customFormat="false" ht="15.8" hidden="false" customHeight="false" outlineLevel="0" collapsed="false">
      <c r="A3623" s="0" t="s">
        <v>24633</v>
      </c>
      <c r="B3623" s="0" t="n">
        <v>25.11</v>
      </c>
      <c r="C3623" s="0" t="s">
        <v>203</v>
      </c>
      <c r="D3623" s="0" t="s">
        <v>24634</v>
      </c>
      <c r="E3623" s="0" t="n">
        <v>16.69</v>
      </c>
    </row>
    <row r="3624" customFormat="false" ht="15.8" hidden="false" customHeight="false" outlineLevel="0" collapsed="false">
      <c r="A3624" s="0" t="s">
        <v>24635</v>
      </c>
      <c r="B3624" s="0" t="n">
        <v>14.2</v>
      </c>
      <c r="C3624" s="0" t="s">
        <v>203</v>
      </c>
      <c r="D3624" s="0" t="s">
        <v>24636</v>
      </c>
      <c r="E3624" s="0" t="n">
        <v>9.44</v>
      </c>
    </row>
    <row r="3625" customFormat="false" ht="15.8" hidden="false" customHeight="false" outlineLevel="0" collapsed="false">
      <c r="A3625" s="0" t="s">
        <v>24637</v>
      </c>
      <c r="B3625" s="0" t="n">
        <v>15.01</v>
      </c>
      <c r="C3625" s="0" t="s">
        <v>203</v>
      </c>
      <c r="D3625" s="0" t="s">
        <v>24638</v>
      </c>
      <c r="E3625" s="0" t="n">
        <v>9.98</v>
      </c>
    </row>
    <row r="3626" customFormat="false" ht="15.8" hidden="false" customHeight="false" outlineLevel="0" collapsed="false">
      <c r="A3626" s="0" t="s">
        <v>24639</v>
      </c>
      <c r="B3626" s="0" t="n">
        <v>17.47</v>
      </c>
      <c r="C3626" s="0" t="s">
        <v>203</v>
      </c>
      <c r="D3626" s="0" t="s">
        <v>24640</v>
      </c>
      <c r="E3626" s="0" t="n">
        <v>11.61</v>
      </c>
    </row>
    <row r="3627" customFormat="false" ht="15.8" hidden="false" customHeight="false" outlineLevel="0" collapsed="false">
      <c r="A3627" s="0" t="s">
        <v>24641</v>
      </c>
      <c r="B3627" s="0" t="n">
        <v>28.9</v>
      </c>
      <c r="C3627" s="0" t="s">
        <v>203</v>
      </c>
      <c r="D3627" s="0" t="s">
        <v>24642</v>
      </c>
      <c r="E3627" s="0" t="n">
        <v>19.21</v>
      </c>
    </row>
    <row r="3628" customFormat="false" ht="15.8" hidden="false" customHeight="false" outlineLevel="0" collapsed="false">
      <c r="A3628" s="0" t="s">
        <v>24643</v>
      </c>
      <c r="B3628" s="0" t="n">
        <v>22.85</v>
      </c>
      <c r="C3628" s="0" t="s">
        <v>203</v>
      </c>
      <c r="D3628" s="0" t="s">
        <v>24644</v>
      </c>
      <c r="E3628" s="0" t="n">
        <v>15.19</v>
      </c>
    </row>
    <row r="3629" customFormat="false" ht="15.8" hidden="false" customHeight="false" outlineLevel="0" collapsed="false">
      <c r="A3629" s="0" t="s">
        <v>24645</v>
      </c>
      <c r="B3629" s="0" t="n">
        <v>34.2</v>
      </c>
      <c r="C3629" s="0" t="s">
        <v>203</v>
      </c>
      <c r="D3629" s="0" t="s">
        <v>24646</v>
      </c>
      <c r="E3629" s="0" t="n">
        <v>22.73</v>
      </c>
    </row>
    <row r="3630" customFormat="false" ht="15.8" hidden="false" customHeight="false" outlineLevel="0" collapsed="false">
      <c r="A3630" s="0" t="s">
        <v>24647</v>
      </c>
      <c r="B3630" s="0" t="n">
        <v>39.85</v>
      </c>
      <c r="C3630" s="0" t="s">
        <v>203</v>
      </c>
      <c r="D3630" s="0" t="s">
        <v>24648</v>
      </c>
      <c r="E3630" s="0" t="n">
        <v>26.48</v>
      </c>
    </row>
    <row r="3631" customFormat="false" ht="15.8" hidden="false" customHeight="false" outlineLevel="0" collapsed="false">
      <c r="A3631" s="0" t="s">
        <v>24649</v>
      </c>
      <c r="B3631" s="0" t="n">
        <v>65.78</v>
      </c>
      <c r="C3631" s="0" t="s">
        <v>203</v>
      </c>
      <c r="D3631" s="0" t="s">
        <v>24650</v>
      </c>
      <c r="E3631" s="0" t="n">
        <v>43.71</v>
      </c>
    </row>
    <row r="3632" customFormat="false" ht="15.8" hidden="false" customHeight="false" outlineLevel="0" collapsed="false">
      <c r="A3632" s="0" t="s">
        <v>24651</v>
      </c>
      <c r="B3632" s="0" t="n">
        <v>70.12</v>
      </c>
      <c r="C3632" s="0" t="s">
        <v>203</v>
      </c>
      <c r="D3632" s="0" t="s">
        <v>24652</v>
      </c>
      <c r="E3632" s="0" t="n">
        <v>46.6</v>
      </c>
    </row>
    <row r="3633" customFormat="false" ht="26.5" hidden="false" customHeight="false" outlineLevel="0" collapsed="false">
      <c r="A3633" s="0" t="s">
        <v>24653</v>
      </c>
      <c r="B3633" s="0" t="n">
        <v>20.36</v>
      </c>
      <c r="C3633" s="0" t="s">
        <v>203</v>
      </c>
      <c r="D3633" s="298" t="s">
        <v>24654</v>
      </c>
      <c r="E3633" s="0" t="n">
        <v>13.53</v>
      </c>
    </row>
    <row r="3634" customFormat="false" ht="15.8" hidden="false" customHeight="false" outlineLevel="0" collapsed="false">
      <c r="A3634" s="0" t="s">
        <v>24655</v>
      </c>
      <c r="B3634" s="0" t="n">
        <v>25.11</v>
      </c>
      <c r="C3634" s="0" t="s">
        <v>203</v>
      </c>
      <c r="D3634" s="0" t="s">
        <v>24656</v>
      </c>
      <c r="E3634" s="0" t="n">
        <v>16.69</v>
      </c>
    </row>
    <row r="3635" customFormat="false" ht="15.8" hidden="false" customHeight="false" outlineLevel="0" collapsed="false">
      <c r="A3635" s="0" t="s">
        <v>24657</v>
      </c>
      <c r="B3635" s="0" t="n">
        <v>14.35</v>
      </c>
      <c r="C3635" s="0" t="s">
        <v>203</v>
      </c>
      <c r="D3635" s="0" t="s">
        <v>24658</v>
      </c>
      <c r="E3635" s="0" t="n">
        <v>9.54</v>
      </c>
    </row>
    <row r="3636" customFormat="false" ht="15.8" hidden="false" customHeight="false" outlineLevel="0" collapsed="false">
      <c r="A3636" s="0" t="s">
        <v>24659</v>
      </c>
      <c r="B3636" s="0" t="n">
        <v>16.37</v>
      </c>
      <c r="C3636" s="0" t="s">
        <v>203</v>
      </c>
      <c r="D3636" s="0" t="s">
        <v>24660</v>
      </c>
      <c r="E3636" s="0" t="n">
        <v>10.88</v>
      </c>
    </row>
    <row r="3637" customFormat="false" ht="15.8" hidden="false" customHeight="false" outlineLevel="0" collapsed="false">
      <c r="A3637" s="0" t="s">
        <v>24661</v>
      </c>
      <c r="B3637" s="0" t="n">
        <v>19</v>
      </c>
      <c r="C3637" s="0" t="s">
        <v>203</v>
      </c>
      <c r="D3637" s="0" t="s">
        <v>24662</v>
      </c>
      <c r="E3637" s="0" t="n">
        <v>12.63</v>
      </c>
    </row>
    <row r="3638" customFormat="false" ht="15.8" hidden="false" customHeight="false" outlineLevel="0" collapsed="false">
      <c r="A3638" s="0" t="s">
        <v>24663</v>
      </c>
      <c r="B3638" s="0" t="n">
        <v>22.13</v>
      </c>
      <c r="C3638" s="0" t="s">
        <v>203</v>
      </c>
      <c r="D3638" s="0" t="s">
        <v>24664</v>
      </c>
      <c r="E3638" s="0" t="n">
        <v>14.71</v>
      </c>
    </row>
    <row r="3639" customFormat="false" ht="15.8" hidden="false" customHeight="false" outlineLevel="0" collapsed="false">
      <c r="A3639" s="0" t="s">
        <v>24665</v>
      </c>
      <c r="B3639" s="0" t="n">
        <v>25.2</v>
      </c>
      <c r="C3639" s="0" t="s">
        <v>203</v>
      </c>
      <c r="D3639" s="0" t="s">
        <v>24666</v>
      </c>
      <c r="E3639" s="0" t="n">
        <v>16.75</v>
      </c>
    </row>
    <row r="3640" customFormat="false" ht="15.8" hidden="false" customHeight="false" outlineLevel="0" collapsed="false">
      <c r="A3640" s="0" t="s">
        <v>24667</v>
      </c>
      <c r="B3640" s="0" t="n">
        <v>38.33</v>
      </c>
      <c r="C3640" s="0" t="s">
        <v>203</v>
      </c>
      <c r="D3640" s="0" t="s">
        <v>24668</v>
      </c>
      <c r="E3640" s="0" t="n">
        <v>25.47</v>
      </c>
    </row>
    <row r="3641" customFormat="false" ht="15.8" hidden="false" customHeight="false" outlineLevel="0" collapsed="false">
      <c r="A3641" s="0" t="s">
        <v>24669</v>
      </c>
      <c r="B3641" s="0" t="n">
        <v>41.09</v>
      </c>
      <c r="C3641" s="0" t="s">
        <v>203</v>
      </c>
      <c r="D3641" s="0" t="s">
        <v>24670</v>
      </c>
      <c r="E3641" s="0" t="n">
        <v>27.31</v>
      </c>
    </row>
    <row r="3642" customFormat="false" ht="15.8" hidden="false" customHeight="false" outlineLevel="0" collapsed="false">
      <c r="A3642" s="0" t="s">
        <v>24671</v>
      </c>
      <c r="B3642" s="0" t="n">
        <v>5.08</v>
      </c>
      <c r="C3642" s="0" t="s">
        <v>203</v>
      </c>
      <c r="D3642" s="0" t="s">
        <v>24672</v>
      </c>
      <c r="E3642" s="0" t="n">
        <v>3.38</v>
      </c>
    </row>
    <row r="3643" customFormat="false" ht="15.8" hidden="false" customHeight="false" outlineLevel="0" collapsed="false">
      <c r="A3643" s="0" t="s">
        <v>24673</v>
      </c>
      <c r="B3643" s="0" t="n">
        <v>15.27</v>
      </c>
      <c r="C3643" s="0" t="s">
        <v>203</v>
      </c>
      <c r="D3643" s="0" t="s">
        <v>24674</v>
      </c>
      <c r="E3643" s="0" t="n">
        <v>10.15</v>
      </c>
    </row>
    <row r="3644" customFormat="false" ht="15.8" hidden="false" customHeight="false" outlineLevel="0" collapsed="false">
      <c r="A3644" s="0" t="s">
        <v>24675</v>
      </c>
      <c r="B3644" s="0" t="n">
        <v>5.34</v>
      </c>
      <c r="C3644" s="0" t="s">
        <v>203</v>
      </c>
      <c r="D3644" s="0" t="s">
        <v>24676</v>
      </c>
      <c r="E3644" s="0" t="n">
        <v>3.55</v>
      </c>
    </row>
    <row r="3645" customFormat="false" ht="15.8" hidden="false" customHeight="false" outlineLevel="0" collapsed="false">
      <c r="A3645" s="0" t="s">
        <v>24677</v>
      </c>
      <c r="B3645" s="0" t="n">
        <v>5.59</v>
      </c>
      <c r="C3645" s="0" t="s">
        <v>203</v>
      </c>
      <c r="D3645" s="0" t="s">
        <v>24678</v>
      </c>
      <c r="E3645" s="0" t="n">
        <v>3.72</v>
      </c>
    </row>
    <row r="3646" customFormat="false" ht="15.8" hidden="false" customHeight="false" outlineLevel="0" collapsed="false">
      <c r="A3646" s="0" t="s">
        <v>24679</v>
      </c>
      <c r="B3646" s="0" t="n">
        <v>6.57</v>
      </c>
      <c r="C3646" s="0" t="s">
        <v>203</v>
      </c>
      <c r="D3646" s="0" t="s">
        <v>24680</v>
      </c>
      <c r="E3646" s="0" t="n">
        <v>4.37</v>
      </c>
    </row>
    <row r="3647" customFormat="false" ht="15.8" hidden="false" customHeight="false" outlineLevel="0" collapsed="false">
      <c r="A3647" s="0" t="s">
        <v>24681</v>
      </c>
      <c r="B3647" s="0" t="n">
        <v>6.69</v>
      </c>
      <c r="C3647" s="0" t="s">
        <v>203</v>
      </c>
      <c r="D3647" s="0" t="s">
        <v>24682</v>
      </c>
      <c r="E3647" s="0" t="n">
        <v>4.45</v>
      </c>
    </row>
    <row r="3648" customFormat="false" ht="15.8" hidden="false" customHeight="false" outlineLevel="0" collapsed="false">
      <c r="A3648" s="0" t="s">
        <v>24683</v>
      </c>
      <c r="B3648" s="0" t="n">
        <v>7.93</v>
      </c>
      <c r="C3648" s="0" t="s">
        <v>203</v>
      </c>
      <c r="D3648" s="0" t="s">
        <v>24684</v>
      </c>
      <c r="E3648" s="0" t="n">
        <v>5.27</v>
      </c>
    </row>
    <row r="3649" customFormat="false" ht="15.8" hidden="false" customHeight="false" outlineLevel="0" collapsed="false">
      <c r="A3649" s="0" t="s">
        <v>24685</v>
      </c>
      <c r="B3649" s="0" t="n">
        <v>10.63</v>
      </c>
      <c r="C3649" s="0" t="s">
        <v>203</v>
      </c>
      <c r="D3649" s="0" t="s">
        <v>24686</v>
      </c>
      <c r="E3649" s="0" t="n">
        <v>7.07</v>
      </c>
    </row>
    <row r="3650" customFormat="false" ht="26.5" hidden="false" customHeight="false" outlineLevel="0" collapsed="false">
      <c r="A3650" s="0" t="s">
        <v>24687</v>
      </c>
      <c r="B3650" s="0" t="n">
        <v>7.67</v>
      </c>
      <c r="C3650" s="0" t="s">
        <v>203</v>
      </c>
      <c r="D3650" s="298" t="s">
        <v>24688</v>
      </c>
      <c r="E3650" s="0" t="n">
        <v>5.1</v>
      </c>
    </row>
    <row r="3651" customFormat="false" ht="26.5" hidden="false" customHeight="false" outlineLevel="0" collapsed="false">
      <c r="A3651" s="0" t="s">
        <v>24689</v>
      </c>
      <c r="B3651" s="0" t="n">
        <v>8.98</v>
      </c>
      <c r="C3651" s="0" t="s">
        <v>203</v>
      </c>
      <c r="D3651" s="298" t="s">
        <v>24690</v>
      </c>
      <c r="E3651" s="0" t="n">
        <v>5.97</v>
      </c>
    </row>
    <row r="3652" customFormat="false" ht="26.5" hidden="false" customHeight="false" outlineLevel="0" collapsed="false">
      <c r="A3652" s="0" t="s">
        <v>24691</v>
      </c>
      <c r="B3652" s="0" t="n">
        <v>12.2</v>
      </c>
      <c r="C3652" s="0" t="s">
        <v>203</v>
      </c>
      <c r="D3652" s="298" t="s">
        <v>24692</v>
      </c>
      <c r="E3652" s="0" t="n">
        <v>8.11</v>
      </c>
    </row>
    <row r="3653" customFormat="false" ht="26.5" hidden="false" customHeight="false" outlineLevel="0" collapsed="false">
      <c r="A3653" s="0" t="s">
        <v>24693</v>
      </c>
      <c r="B3653" s="0" t="n">
        <v>14.8</v>
      </c>
      <c r="C3653" s="0" t="s">
        <v>203</v>
      </c>
      <c r="D3653" s="298" t="s">
        <v>24694</v>
      </c>
      <c r="E3653" s="0" t="n">
        <v>9.84</v>
      </c>
    </row>
    <row r="3654" customFormat="false" ht="26.5" hidden="false" customHeight="false" outlineLevel="0" collapsed="false">
      <c r="A3654" s="0" t="s">
        <v>24695</v>
      </c>
      <c r="B3654" s="0" t="n">
        <v>17.92</v>
      </c>
      <c r="C3654" s="0" t="s">
        <v>203</v>
      </c>
      <c r="D3654" s="298" t="s">
        <v>24696</v>
      </c>
      <c r="E3654" s="0" t="n">
        <v>11.91</v>
      </c>
    </row>
    <row r="3655" customFormat="false" ht="15.8" hidden="false" customHeight="false" outlineLevel="0" collapsed="false">
      <c r="A3655" s="0" t="s">
        <v>24697</v>
      </c>
      <c r="B3655" s="0" t="n">
        <v>12.83</v>
      </c>
      <c r="C3655" s="0" t="s">
        <v>203</v>
      </c>
      <c r="D3655" s="0" t="s">
        <v>24698</v>
      </c>
      <c r="E3655" s="0" t="n">
        <v>8.53</v>
      </c>
    </row>
    <row r="3656" customFormat="false" ht="15.8" hidden="false" customHeight="false" outlineLevel="0" collapsed="false">
      <c r="A3656" s="0" t="s">
        <v>24699</v>
      </c>
      <c r="B3656" s="0" t="n">
        <v>34.2</v>
      </c>
      <c r="C3656" s="0" t="s">
        <v>203</v>
      </c>
      <c r="D3656" s="0" t="s">
        <v>24700</v>
      </c>
      <c r="E3656" s="0" t="n">
        <v>22.73</v>
      </c>
    </row>
    <row r="3657" customFormat="false" ht="26.5" hidden="false" customHeight="false" outlineLevel="0" collapsed="false">
      <c r="A3657" s="0" t="s">
        <v>24701</v>
      </c>
      <c r="B3657" s="0" t="n">
        <v>16.25</v>
      </c>
      <c r="C3657" s="0" t="s">
        <v>166</v>
      </c>
      <c r="D3657" s="298" t="s">
        <v>24702</v>
      </c>
      <c r="E3657" s="0" t="n">
        <v>10.8</v>
      </c>
    </row>
    <row r="3658" customFormat="false" ht="26.5" hidden="false" customHeight="false" outlineLevel="0" collapsed="false">
      <c r="A3658" s="0" t="s">
        <v>24703</v>
      </c>
      <c r="B3658" s="0" t="n">
        <v>18.84</v>
      </c>
      <c r="C3658" s="0" t="s">
        <v>166</v>
      </c>
      <c r="D3658" s="298" t="s">
        <v>24704</v>
      </c>
      <c r="E3658" s="0" t="n">
        <v>12.52</v>
      </c>
    </row>
    <row r="3659" customFormat="false" ht="26.5" hidden="false" customHeight="false" outlineLevel="0" collapsed="false">
      <c r="A3659" s="0" t="s">
        <v>24705</v>
      </c>
      <c r="B3659" s="0" t="n">
        <v>16.25</v>
      </c>
      <c r="C3659" s="0" t="s">
        <v>166</v>
      </c>
      <c r="D3659" s="298" t="s">
        <v>24706</v>
      </c>
      <c r="E3659" s="0" t="n">
        <v>10.8</v>
      </c>
    </row>
    <row r="3660" customFormat="false" ht="15.8" hidden="false" customHeight="false" outlineLevel="0" collapsed="false">
      <c r="A3660" s="0" t="s">
        <v>24707</v>
      </c>
      <c r="B3660" s="0" t="n">
        <v>47.34</v>
      </c>
      <c r="C3660" s="0" t="s">
        <v>203</v>
      </c>
      <c r="D3660" s="0" t="s">
        <v>24708</v>
      </c>
      <c r="E3660" s="0" t="n">
        <v>31.46</v>
      </c>
    </row>
    <row r="3661" customFormat="false" ht="15.8" hidden="false" customHeight="false" outlineLevel="0" collapsed="false">
      <c r="A3661" s="0" t="s">
        <v>24709</v>
      </c>
      <c r="B3661" s="0" t="n">
        <v>32.53</v>
      </c>
      <c r="C3661" s="0" t="s">
        <v>203</v>
      </c>
      <c r="D3661" s="0" t="s">
        <v>24710</v>
      </c>
      <c r="E3661" s="0" t="n">
        <v>21.62</v>
      </c>
    </row>
    <row r="3662" customFormat="false" ht="26.5" hidden="false" customHeight="false" outlineLevel="0" collapsed="false">
      <c r="A3662" s="0" t="s">
        <v>24711</v>
      </c>
      <c r="B3662" s="0" t="n">
        <v>89.55</v>
      </c>
      <c r="C3662" s="0" t="s">
        <v>203</v>
      </c>
      <c r="D3662" s="298" t="s">
        <v>24712</v>
      </c>
      <c r="E3662" s="0" t="n">
        <v>59.51</v>
      </c>
    </row>
    <row r="3663" customFormat="false" ht="15.8" hidden="false" customHeight="false" outlineLevel="0" collapsed="false">
      <c r="A3663" s="0" t="s">
        <v>24713</v>
      </c>
      <c r="B3663" s="0" t="n">
        <v>38.54</v>
      </c>
      <c r="C3663" s="0" t="s">
        <v>203</v>
      </c>
      <c r="D3663" s="0" t="s">
        <v>24714</v>
      </c>
      <c r="E3663" s="0" t="n">
        <v>25.61</v>
      </c>
    </row>
    <row r="3664" customFormat="false" ht="15.8" hidden="false" customHeight="false" outlineLevel="0" collapsed="false">
      <c r="A3664" s="0" t="s">
        <v>24715</v>
      </c>
      <c r="B3664" s="0" t="n">
        <v>12.71</v>
      </c>
      <c r="C3664" s="0" t="s">
        <v>203</v>
      </c>
      <c r="D3664" s="0" t="s">
        <v>24716</v>
      </c>
      <c r="E3664" s="0" t="n">
        <v>8.45</v>
      </c>
    </row>
    <row r="3665" customFormat="false" ht="15.8" hidden="false" customHeight="false" outlineLevel="0" collapsed="false">
      <c r="A3665" s="0" t="s">
        <v>24717</v>
      </c>
      <c r="B3665" s="0" t="n">
        <v>18.31</v>
      </c>
      <c r="C3665" s="0" t="s">
        <v>203</v>
      </c>
      <c r="D3665" s="0" t="s">
        <v>24718</v>
      </c>
      <c r="E3665" s="0" t="n">
        <v>12.17</v>
      </c>
    </row>
    <row r="3666" customFormat="false" ht="15.8" hidden="false" customHeight="false" outlineLevel="0" collapsed="false">
      <c r="A3666" s="0" t="s">
        <v>24719</v>
      </c>
      <c r="B3666" s="0" t="n">
        <v>10.36</v>
      </c>
      <c r="C3666" s="0" t="s">
        <v>203</v>
      </c>
      <c r="D3666" s="0" t="s">
        <v>24720</v>
      </c>
      <c r="E3666" s="0" t="n">
        <v>6.89</v>
      </c>
    </row>
    <row r="3667" customFormat="false" ht="15.8" hidden="false" customHeight="false" outlineLevel="0" collapsed="false">
      <c r="A3667" s="0" t="s">
        <v>24721</v>
      </c>
      <c r="B3667" s="0" t="n">
        <v>21</v>
      </c>
      <c r="C3667" s="0" t="s">
        <v>203</v>
      </c>
      <c r="D3667" s="0" t="s">
        <v>24722</v>
      </c>
      <c r="E3667" s="0" t="n">
        <v>13.96</v>
      </c>
    </row>
    <row r="3668" customFormat="false" ht="26.5" hidden="false" customHeight="false" outlineLevel="0" collapsed="false">
      <c r="A3668" s="0" t="s">
        <v>24723</v>
      </c>
      <c r="B3668" s="0" t="n">
        <v>618.73</v>
      </c>
      <c r="C3668" s="0" t="s">
        <v>203</v>
      </c>
      <c r="D3668" s="298" t="s">
        <v>24724</v>
      </c>
      <c r="E3668" s="0" t="n">
        <v>411.14</v>
      </c>
    </row>
    <row r="3669" customFormat="false" ht="26.5" hidden="false" customHeight="false" outlineLevel="0" collapsed="false">
      <c r="A3669" s="0" t="s">
        <v>24725</v>
      </c>
      <c r="B3669" s="0" t="n">
        <v>566.24</v>
      </c>
      <c r="C3669" s="0" t="s">
        <v>203</v>
      </c>
      <c r="D3669" s="298" t="s">
        <v>24726</v>
      </c>
      <c r="E3669" s="0" t="n">
        <v>376.26</v>
      </c>
    </row>
    <row r="3670" customFormat="false" ht="26.5" hidden="false" customHeight="false" outlineLevel="0" collapsed="false">
      <c r="A3670" s="0" t="s">
        <v>24727</v>
      </c>
      <c r="B3670" s="0" t="n">
        <v>734.07</v>
      </c>
      <c r="C3670" s="0" t="s">
        <v>203</v>
      </c>
      <c r="D3670" s="298" t="s">
        <v>24728</v>
      </c>
      <c r="E3670" s="0" t="n">
        <v>487.78</v>
      </c>
    </row>
    <row r="3671" customFormat="false" ht="26.5" hidden="false" customHeight="false" outlineLevel="0" collapsed="false">
      <c r="A3671" s="0" t="s">
        <v>24729</v>
      </c>
      <c r="B3671" s="0" t="n">
        <v>796.07</v>
      </c>
      <c r="C3671" s="0" t="s">
        <v>203</v>
      </c>
      <c r="D3671" s="298" t="s">
        <v>24730</v>
      </c>
      <c r="E3671" s="0" t="n">
        <v>528.98</v>
      </c>
    </row>
    <row r="3672" customFormat="false" ht="15.8" hidden="false" customHeight="false" outlineLevel="0" collapsed="false">
      <c r="A3672" s="0" t="s">
        <v>24731</v>
      </c>
      <c r="B3672" s="0" t="n">
        <v>653.81</v>
      </c>
      <c r="C3672" s="0" t="s">
        <v>203</v>
      </c>
      <c r="D3672" s="0" t="s">
        <v>24732</v>
      </c>
      <c r="E3672" s="0" t="n">
        <v>434.45</v>
      </c>
    </row>
    <row r="3673" customFormat="false" ht="26.5" hidden="false" customHeight="false" outlineLevel="0" collapsed="false">
      <c r="A3673" s="0" t="s">
        <v>24733</v>
      </c>
      <c r="B3673" s="0" t="n">
        <v>653.81</v>
      </c>
      <c r="C3673" s="0" t="s">
        <v>203</v>
      </c>
      <c r="D3673" s="298" t="s">
        <v>24734</v>
      </c>
      <c r="E3673" s="0" t="n">
        <v>434.45</v>
      </c>
    </row>
    <row r="3674" customFormat="false" ht="26.5" hidden="false" customHeight="false" outlineLevel="0" collapsed="false">
      <c r="A3674" s="0" t="s">
        <v>24735</v>
      </c>
      <c r="B3674" s="0" t="n">
        <v>604.56</v>
      </c>
      <c r="C3674" s="0" t="s">
        <v>203</v>
      </c>
      <c r="D3674" s="298" t="s">
        <v>24736</v>
      </c>
      <c r="E3674" s="0" t="n">
        <v>401.72</v>
      </c>
    </row>
    <row r="3675" customFormat="false" ht="26.5" hidden="false" customHeight="false" outlineLevel="0" collapsed="false">
      <c r="A3675" s="0" t="s">
        <v>24737</v>
      </c>
      <c r="B3675" s="0" t="n">
        <v>666.56</v>
      </c>
      <c r="C3675" s="0" t="s">
        <v>203</v>
      </c>
      <c r="D3675" s="298" t="s">
        <v>24738</v>
      </c>
      <c r="E3675" s="0" t="n">
        <v>442.92</v>
      </c>
    </row>
    <row r="3676" customFormat="false" ht="26.5" hidden="false" customHeight="false" outlineLevel="0" collapsed="false">
      <c r="A3676" s="0" t="s">
        <v>24739</v>
      </c>
      <c r="B3676" s="0" t="n">
        <v>666.56</v>
      </c>
      <c r="C3676" s="0" t="s">
        <v>203</v>
      </c>
      <c r="D3676" s="298" t="s">
        <v>24740</v>
      </c>
      <c r="E3676" s="0" t="n">
        <v>442.92</v>
      </c>
    </row>
    <row r="3677" customFormat="false" ht="26.5" hidden="false" customHeight="false" outlineLevel="0" collapsed="false">
      <c r="A3677" s="0" t="s">
        <v>24741</v>
      </c>
      <c r="B3677" s="0" t="n">
        <v>675.69</v>
      </c>
      <c r="C3677" s="0" t="s">
        <v>203</v>
      </c>
      <c r="D3677" s="298" t="s">
        <v>24742</v>
      </c>
      <c r="E3677" s="0" t="n">
        <v>448.99</v>
      </c>
    </row>
    <row r="3678" customFormat="false" ht="26.5" hidden="false" customHeight="false" outlineLevel="0" collapsed="false">
      <c r="A3678" s="0" t="s">
        <v>24743</v>
      </c>
      <c r="B3678" s="0" t="n">
        <v>649.13</v>
      </c>
      <c r="C3678" s="0" t="s">
        <v>203</v>
      </c>
      <c r="D3678" s="298" t="s">
        <v>24744</v>
      </c>
      <c r="E3678" s="0" t="n">
        <v>431.34</v>
      </c>
    </row>
    <row r="3679" customFormat="false" ht="26.5" hidden="false" customHeight="false" outlineLevel="0" collapsed="false">
      <c r="A3679" s="0" t="s">
        <v>24745</v>
      </c>
      <c r="B3679" s="0" t="n">
        <v>697.58</v>
      </c>
      <c r="C3679" s="0" t="s">
        <v>203</v>
      </c>
      <c r="D3679" s="298" t="s">
        <v>24746</v>
      </c>
      <c r="E3679" s="0" t="n">
        <v>463.53</v>
      </c>
    </row>
    <row r="3680" customFormat="false" ht="15.8" hidden="false" customHeight="false" outlineLevel="0" collapsed="false">
      <c r="A3680" s="0" t="s">
        <v>24747</v>
      </c>
      <c r="B3680" s="0" t="n">
        <v>25.17</v>
      </c>
      <c r="C3680" s="0" t="s">
        <v>203</v>
      </c>
      <c r="D3680" s="0" t="s">
        <v>22887</v>
      </c>
      <c r="E3680" s="0" t="n">
        <v>16.73</v>
      </c>
    </row>
    <row r="3681" customFormat="false" ht="26.5" hidden="false" customHeight="false" outlineLevel="0" collapsed="false">
      <c r="A3681" s="0" t="s">
        <v>24748</v>
      </c>
      <c r="B3681" s="0" t="n">
        <v>65.73</v>
      </c>
      <c r="C3681" s="0" t="s">
        <v>203</v>
      </c>
      <c r="D3681" s="298" t="s">
        <v>24749</v>
      </c>
      <c r="E3681" s="0" t="n">
        <v>43.68</v>
      </c>
    </row>
    <row r="3682" customFormat="false" ht="15.8" hidden="false" customHeight="false" outlineLevel="0" collapsed="false">
      <c r="A3682" s="0" t="s">
        <v>24750</v>
      </c>
      <c r="B3682" s="0" t="n">
        <v>68.15</v>
      </c>
      <c r="C3682" s="0" t="s">
        <v>203</v>
      </c>
      <c r="D3682" s="0" t="s">
        <v>24751</v>
      </c>
      <c r="E3682" s="0" t="n">
        <v>45.29</v>
      </c>
    </row>
    <row r="3683" customFormat="false" ht="15.8" hidden="false" customHeight="false" outlineLevel="0" collapsed="false">
      <c r="A3683" s="0" t="s">
        <v>24752</v>
      </c>
      <c r="B3683" s="0" t="n">
        <v>144.51</v>
      </c>
      <c r="C3683" s="0" t="s">
        <v>203</v>
      </c>
      <c r="D3683" s="0" t="s">
        <v>24753</v>
      </c>
      <c r="E3683" s="0" t="n">
        <v>96.03</v>
      </c>
    </row>
    <row r="3684" customFormat="false" ht="15.8" hidden="false" customHeight="false" outlineLevel="0" collapsed="false">
      <c r="A3684" s="0" t="s">
        <v>24754</v>
      </c>
      <c r="B3684" s="0" t="n">
        <v>10.3</v>
      </c>
      <c r="C3684" s="0" t="s">
        <v>24755</v>
      </c>
      <c r="D3684" s="0" t="s">
        <v>24756</v>
      </c>
      <c r="E3684" s="0" t="n">
        <v>6.85</v>
      </c>
    </row>
    <row r="3685" customFormat="false" ht="15.8" hidden="false" customHeight="false" outlineLevel="0" collapsed="false">
      <c r="A3685" s="0" t="s">
        <v>24757</v>
      </c>
      <c r="B3685" s="0" t="n">
        <v>30.17</v>
      </c>
      <c r="C3685" s="0" t="s">
        <v>203</v>
      </c>
      <c r="D3685" s="0" t="s">
        <v>24758</v>
      </c>
      <c r="E3685" s="0" t="n">
        <v>20.05</v>
      </c>
    </row>
    <row r="3686" customFormat="false" ht="15.8" hidden="false" customHeight="false" outlineLevel="0" collapsed="false">
      <c r="A3686" s="0" t="s">
        <v>24759</v>
      </c>
      <c r="B3686" s="0" t="n">
        <v>47.36</v>
      </c>
      <c r="C3686" s="0" t="s">
        <v>203</v>
      </c>
      <c r="D3686" s="0" t="s">
        <v>24760</v>
      </c>
      <c r="E3686" s="0" t="n">
        <v>31.47</v>
      </c>
    </row>
    <row r="3687" customFormat="false" ht="15.8" hidden="false" customHeight="false" outlineLevel="0" collapsed="false">
      <c r="A3687" s="0" t="s">
        <v>24761</v>
      </c>
      <c r="B3687" s="0" t="n">
        <v>37.09</v>
      </c>
      <c r="C3687" s="0" t="s">
        <v>203</v>
      </c>
      <c r="D3687" s="0" t="s">
        <v>24762</v>
      </c>
      <c r="E3687" s="0" t="n">
        <v>24.65</v>
      </c>
    </row>
    <row r="3688" customFormat="false" ht="15.8" hidden="false" customHeight="false" outlineLevel="0" collapsed="false">
      <c r="A3688" s="0" t="s">
        <v>24763</v>
      </c>
      <c r="B3688" s="0" t="n">
        <v>1330.94</v>
      </c>
      <c r="C3688" s="0" t="s">
        <v>203</v>
      </c>
      <c r="D3688" s="0" t="s">
        <v>24764</v>
      </c>
      <c r="E3688" s="0" t="n">
        <v>884.39</v>
      </c>
    </row>
    <row r="3689" customFormat="false" ht="15.8" hidden="false" customHeight="false" outlineLevel="0" collapsed="false">
      <c r="A3689" s="0" t="s">
        <v>24765</v>
      </c>
      <c r="B3689" s="0" t="n">
        <v>2713.11</v>
      </c>
      <c r="C3689" s="0" t="s">
        <v>203</v>
      </c>
      <c r="D3689" s="0" t="s">
        <v>24766</v>
      </c>
      <c r="E3689" s="0" t="n">
        <v>1802.82</v>
      </c>
    </row>
    <row r="3690" customFormat="false" ht="15.8" hidden="false" customHeight="false" outlineLevel="0" collapsed="false">
      <c r="A3690" s="0" t="s">
        <v>24767</v>
      </c>
      <c r="B3690" s="0" t="n">
        <v>3232.77</v>
      </c>
      <c r="C3690" s="0" t="s">
        <v>203</v>
      </c>
      <c r="D3690" s="0" t="s">
        <v>24768</v>
      </c>
      <c r="E3690" s="0" t="n">
        <v>2148.12</v>
      </c>
    </row>
    <row r="3691" customFormat="false" ht="15.8" hidden="false" customHeight="false" outlineLevel="0" collapsed="false">
      <c r="A3691" s="0" t="s">
        <v>24769</v>
      </c>
      <c r="B3691" s="0" t="n">
        <v>906.75</v>
      </c>
      <c r="C3691" s="0" t="s">
        <v>203</v>
      </c>
      <c r="D3691" s="0" t="s">
        <v>24770</v>
      </c>
      <c r="E3691" s="0" t="n">
        <v>602.52</v>
      </c>
    </row>
    <row r="3692" customFormat="false" ht="15.8" hidden="false" customHeight="false" outlineLevel="0" collapsed="false">
      <c r="A3692" s="0" t="s">
        <v>24771</v>
      </c>
      <c r="B3692" s="0" t="n">
        <v>797.08</v>
      </c>
      <c r="C3692" s="0" t="s">
        <v>203</v>
      </c>
      <c r="D3692" s="0" t="s">
        <v>24772</v>
      </c>
      <c r="E3692" s="0" t="n">
        <v>529.65</v>
      </c>
    </row>
    <row r="3693" customFormat="false" ht="15.8" hidden="false" customHeight="false" outlineLevel="0" collapsed="false">
      <c r="A3693" s="0" t="s">
        <v>24773</v>
      </c>
      <c r="B3693" s="0" t="n">
        <v>1002.62</v>
      </c>
      <c r="C3693" s="0" t="s">
        <v>203</v>
      </c>
      <c r="D3693" s="0" t="s">
        <v>24774</v>
      </c>
      <c r="E3693" s="0" t="n">
        <v>666.23</v>
      </c>
    </row>
    <row r="3694" customFormat="false" ht="15.8" hidden="false" customHeight="false" outlineLevel="0" collapsed="false">
      <c r="A3694" s="0" t="s">
        <v>24775</v>
      </c>
      <c r="B3694" s="0" t="n">
        <v>1000.62</v>
      </c>
      <c r="C3694" s="0" t="s">
        <v>203</v>
      </c>
      <c r="D3694" s="0" t="s">
        <v>24776</v>
      </c>
      <c r="E3694" s="0" t="n">
        <v>664.9</v>
      </c>
    </row>
    <row r="3695" customFormat="false" ht="15.8" hidden="false" customHeight="false" outlineLevel="0" collapsed="false">
      <c r="A3695" s="0" t="s">
        <v>24777</v>
      </c>
      <c r="B3695" s="0" t="n">
        <v>987.58</v>
      </c>
      <c r="C3695" s="0" t="s">
        <v>203</v>
      </c>
      <c r="D3695" s="0" t="s">
        <v>24778</v>
      </c>
      <c r="E3695" s="0" t="n">
        <v>656.23</v>
      </c>
    </row>
    <row r="3696" customFormat="false" ht="15.8" hidden="false" customHeight="false" outlineLevel="0" collapsed="false">
      <c r="A3696" s="0" t="s">
        <v>24779</v>
      </c>
      <c r="B3696" s="0" t="n">
        <v>17781.47</v>
      </c>
      <c r="C3696" s="0" t="s">
        <v>203</v>
      </c>
      <c r="D3696" s="0" t="s">
        <v>24780</v>
      </c>
      <c r="E3696" s="0" t="n">
        <v>11815.48</v>
      </c>
    </row>
    <row r="3697" customFormat="false" ht="15.8" hidden="false" customHeight="false" outlineLevel="0" collapsed="false">
      <c r="A3697" s="0" t="s">
        <v>24781</v>
      </c>
      <c r="B3697" s="0" t="n">
        <v>1140.6</v>
      </c>
      <c r="C3697" s="0" t="s">
        <v>203</v>
      </c>
      <c r="D3697" s="0" t="s">
        <v>24782</v>
      </c>
      <c r="E3697" s="0" t="n">
        <v>757.91</v>
      </c>
    </row>
    <row r="3698" customFormat="false" ht="15.8" hidden="false" customHeight="false" outlineLevel="0" collapsed="false">
      <c r="A3698" s="0" t="s">
        <v>24783</v>
      </c>
      <c r="B3698" s="0" t="n">
        <v>614.29</v>
      </c>
      <c r="C3698" s="0" t="s">
        <v>203</v>
      </c>
      <c r="D3698" s="0" t="s">
        <v>24784</v>
      </c>
      <c r="E3698" s="0" t="n">
        <v>408.19</v>
      </c>
    </row>
    <row r="3699" customFormat="false" ht="15.8" hidden="false" customHeight="false" outlineLevel="0" collapsed="false">
      <c r="A3699" s="0" t="s">
        <v>24785</v>
      </c>
      <c r="B3699" s="0" t="n">
        <v>1177.35</v>
      </c>
      <c r="C3699" s="0" t="s">
        <v>203</v>
      </c>
      <c r="D3699" s="0" t="s">
        <v>24786</v>
      </c>
      <c r="E3699" s="0" t="n">
        <v>782.33</v>
      </c>
    </row>
    <row r="3700" customFormat="false" ht="15.8" hidden="false" customHeight="false" outlineLevel="0" collapsed="false">
      <c r="A3700" s="0" t="s">
        <v>24787</v>
      </c>
      <c r="B3700" s="0" t="n">
        <v>243.72</v>
      </c>
      <c r="C3700" s="0" t="s">
        <v>203</v>
      </c>
      <c r="D3700" s="0" t="s">
        <v>24788</v>
      </c>
      <c r="E3700" s="0" t="n">
        <v>161.95</v>
      </c>
    </row>
    <row r="3701" customFormat="false" ht="15.8" hidden="false" customHeight="false" outlineLevel="0" collapsed="false">
      <c r="A3701" s="0" t="s">
        <v>24789</v>
      </c>
      <c r="B3701" s="0" t="n">
        <v>258.78</v>
      </c>
      <c r="C3701" s="0" t="s">
        <v>203</v>
      </c>
      <c r="D3701" s="0" t="s">
        <v>24790</v>
      </c>
      <c r="E3701" s="0" t="n">
        <v>171.96</v>
      </c>
    </row>
    <row r="3702" customFormat="false" ht="15.8" hidden="false" customHeight="false" outlineLevel="0" collapsed="false">
      <c r="A3702" s="0" t="s">
        <v>24791</v>
      </c>
      <c r="B3702" s="0" t="n">
        <v>107.03</v>
      </c>
      <c r="C3702" s="0" t="s">
        <v>623</v>
      </c>
      <c r="D3702" s="0" t="s">
        <v>24792</v>
      </c>
      <c r="E3702" s="0" t="n">
        <v>71.12</v>
      </c>
    </row>
    <row r="3703" customFormat="false" ht="15.8" hidden="false" customHeight="false" outlineLevel="0" collapsed="false">
      <c r="A3703" s="0" t="s">
        <v>24793</v>
      </c>
      <c r="B3703" s="0" t="n">
        <v>1516.8</v>
      </c>
      <c r="C3703" s="0" t="s">
        <v>203</v>
      </c>
      <c r="D3703" s="0" t="s">
        <v>24794</v>
      </c>
      <c r="E3703" s="0" t="n">
        <v>1007.89</v>
      </c>
    </row>
    <row r="3704" customFormat="false" ht="15.8" hidden="false" customHeight="false" outlineLevel="0" collapsed="false">
      <c r="A3704" s="0" t="s">
        <v>24795</v>
      </c>
      <c r="B3704" s="0" t="n">
        <v>54.85</v>
      </c>
      <c r="C3704" s="0" t="s">
        <v>623</v>
      </c>
      <c r="D3704" s="0" t="s">
        <v>24796</v>
      </c>
      <c r="E3704" s="0" t="n">
        <v>36.45</v>
      </c>
    </row>
    <row r="3705" customFormat="false" ht="15.8" hidden="false" customHeight="false" outlineLevel="0" collapsed="false">
      <c r="A3705" s="0" t="s">
        <v>24797</v>
      </c>
      <c r="B3705" s="0" t="n">
        <v>81.11</v>
      </c>
      <c r="C3705" s="0" t="s">
        <v>623</v>
      </c>
      <c r="D3705" s="0" t="s">
        <v>24798</v>
      </c>
      <c r="E3705" s="0" t="n">
        <v>53.9</v>
      </c>
    </row>
    <row r="3706" customFormat="false" ht="15.8" hidden="false" customHeight="false" outlineLevel="0" collapsed="false">
      <c r="A3706" s="0" t="s">
        <v>24799</v>
      </c>
      <c r="B3706" s="0" t="n">
        <v>224.77</v>
      </c>
      <c r="C3706" s="0" t="s">
        <v>623</v>
      </c>
      <c r="D3706" s="0" t="s">
        <v>24800</v>
      </c>
      <c r="E3706" s="0" t="n">
        <v>149.36</v>
      </c>
    </row>
    <row r="3707" customFormat="false" ht="15.8" hidden="false" customHeight="false" outlineLevel="0" collapsed="false">
      <c r="A3707" s="0" t="s">
        <v>24801</v>
      </c>
      <c r="B3707" s="0" t="n">
        <v>78.78</v>
      </c>
      <c r="C3707" s="0" t="s">
        <v>623</v>
      </c>
      <c r="D3707" s="0" t="s">
        <v>24802</v>
      </c>
      <c r="E3707" s="0" t="n">
        <v>52.35</v>
      </c>
    </row>
    <row r="3708" customFormat="false" ht="15.8" hidden="false" customHeight="false" outlineLevel="0" collapsed="false">
      <c r="A3708" s="0" t="s">
        <v>24803</v>
      </c>
      <c r="B3708" s="0" t="n">
        <v>904.38</v>
      </c>
      <c r="C3708" s="0" t="s">
        <v>623</v>
      </c>
      <c r="D3708" s="0" t="s">
        <v>24804</v>
      </c>
      <c r="E3708" s="0" t="n">
        <v>600.95</v>
      </c>
    </row>
    <row r="3709" customFormat="false" ht="15.8" hidden="false" customHeight="false" outlineLevel="0" collapsed="false">
      <c r="A3709" s="0" t="s">
        <v>24805</v>
      </c>
      <c r="B3709" s="0" t="n">
        <v>14740.88</v>
      </c>
      <c r="C3709" s="0" t="s">
        <v>203</v>
      </c>
      <c r="D3709" s="0" t="s">
        <v>24806</v>
      </c>
      <c r="E3709" s="0" t="n">
        <v>9795.06</v>
      </c>
    </row>
    <row r="3710" customFormat="false" ht="15.8" hidden="false" customHeight="false" outlineLevel="0" collapsed="false">
      <c r="A3710" s="0" t="s">
        <v>24807</v>
      </c>
      <c r="B3710" s="0" t="n">
        <v>8724.06</v>
      </c>
      <c r="C3710" s="0" t="s">
        <v>203</v>
      </c>
      <c r="D3710" s="0" t="s">
        <v>24808</v>
      </c>
      <c r="E3710" s="0" t="n">
        <v>5796.99</v>
      </c>
    </row>
    <row r="3711" customFormat="false" ht="15.8" hidden="false" customHeight="false" outlineLevel="0" collapsed="false">
      <c r="A3711" s="0" t="s">
        <v>24809</v>
      </c>
      <c r="B3711" s="0" t="n">
        <v>732.49</v>
      </c>
      <c r="C3711" s="0" t="s">
        <v>265</v>
      </c>
      <c r="D3711" s="0" t="s">
        <v>24810</v>
      </c>
      <c r="E3711" s="0" t="n">
        <v>486.73</v>
      </c>
    </row>
    <row r="3712" customFormat="false" ht="15.8" hidden="false" customHeight="false" outlineLevel="0" collapsed="false">
      <c r="A3712" s="0" t="s">
        <v>24811</v>
      </c>
      <c r="B3712" s="0" t="n">
        <v>138.95</v>
      </c>
      <c r="C3712" s="0" t="s">
        <v>203</v>
      </c>
      <c r="D3712" s="0" t="s">
        <v>24812</v>
      </c>
      <c r="E3712" s="0" t="n">
        <v>92.33</v>
      </c>
    </row>
    <row r="3713" customFormat="false" ht="15.8" hidden="false" customHeight="false" outlineLevel="0" collapsed="false">
      <c r="A3713" s="0" t="s">
        <v>24813</v>
      </c>
      <c r="B3713" s="0" t="n">
        <v>169.18</v>
      </c>
      <c r="C3713" s="0" t="s">
        <v>203</v>
      </c>
      <c r="D3713" s="0" t="s">
        <v>24814</v>
      </c>
      <c r="E3713" s="0" t="n">
        <v>112.42</v>
      </c>
    </row>
    <row r="3714" customFormat="false" ht="15.8" hidden="false" customHeight="false" outlineLevel="0" collapsed="false">
      <c r="A3714" s="0" t="s">
        <v>24815</v>
      </c>
      <c r="B3714" s="0" t="n">
        <v>210.5</v>
      </c>
      <c r="C3714" s="0" t="s">
        <v>203</v>
      </c>
      <c r="D3714" s="0" t="s">
        <v>24816</v>
      </c>
      <c r="E3714" s="0" t="n">
        <v>139.88</v>
      </c>
    </row>
    <row r="3715" customFormat="false" ht="15.8" hidden="false" customHeight="false" outlineLevel="0" collapsed="false">
      <c r="A3715" s="0" t="s">
        <v>24817</v>
      </c>
      <c r="B3715" s="0" t="n">
        <v>203.88</v>
      </c>
      <c r="C3715" s="0" t="s">
        <v>203</v>
      </c>
      <c r="D3715" s="0" t="s">
        <v>24818</v>
      </c>
      <c r="E3715" s="0" t="n">
        <v>135.48</v>
      </c>
    </row>
    <row r="3716" customFormat="false" ht="15.8" hidden="false" customHeight="false" outlineLevel="0" collapsed="false">
      <c r="A3716" s="0" t="s">
        <v>24819</v>
      </c>
      <c r="B3716" s="0" t="n">
        <v>193.68</v>
      </c>
      <c r="C3716" s="0" t="s">
        <v>203</v>
      </c>
      <c r="D3716" s="0" t="s">
        <v>24820</v>
      </c>
      <c r="E3716" s="0" t="n">
        <v>128.7</v>
      </c>
    </row>
    <row r="3717" customFormat="false" ht="15.8" hidden="false" customHeight="false" outlineLevel="0" collapsed="false">
      <c r="A3717" s="0" t="s">
        <v>24821</v>
      </c>
      <c r="B3717" s="0" t="n">
        <v>205.84</v>
      </c>
      <c r="C3717" s="0" t="s">
        <v>203</v>
      </c>
      <c r="D3717" s="0" t="s">
        <v>24822</v>
      </c>
      <c r="E3717" s="0" t="n">
        <v>136.78</v>
      </c>
    </row>
    <row r="3718" customFormat="false" ht="15.8" hidden="false" customHeight="false" outlineLevel="0" collapsed="false">
      <c r="A3718" s="0" t="s">
        <v>24823</v>
      </c>
      <c r="B3718" s="0" t="n">
        <v>236.16</v>
      </c>
      <c r="C3718" s="0" t="s">
        <v>203</v>
      </c>
      <c r="D3718" s="0" t="s">
        <v>24824</v>
      </c>
      <c r="E3718" s="0" t="n">
        <v>156.93</v>
      </c>
    </row>
    <row r="3719" customFormat="false" ht="15.8" hidden="false" customHeight="false" outlineLevel="0" collapsed="false">
      <c r="A3719" s="0" t="s">
        <v>24825</v>
      </c>
      <c r="B3719" s="0" t="n">
        <v>272.21</v>
      </c>
      <c r="C3719" s="0" t="s">
        <v>203</v>
      </c>
      <c r="D3719" s="0" t="s">
        <v>24826</v>
      </c>
      <c r="E3719" s="0" t="n">
        <v>180.88</v>
      </c>
    </row>
    <row r="3720" customFormat="false" ht="15.8" hidden="false" customHeight="false" outlineLevel="0" collapsed="false">
      <c r="A3720" s="0" t="s">
        <v>24827</v>
      </c>
      <c r="B3720" s="0" t="n">
        <v>253.83</v>
      </c>
      <c r="C3720" s="0" t="s">
        <v>203</v>
      </c>
      <c r="D3720" s="0" t="s">
        <v>24828</v>
      </c>
      <c r="E3720" s="0" t="n">
        <v>168.67</v>
      </c>
    </row>
    <row r="3721" customFormat="false" ht="15.8" hidden="false" customHeight="false" outlineLevel="0" collapsed="false">
      <c r="A3721" s="0" t="s">
        <v>24829</v>
      </c>
      <c r="B3721" s="0" t="n">
        <v>315.85</v>
      </c>
      <c r="C3721" s="0" t="s">
        <v>203</v>
      </c>
      <c r="D3721" s="0" t="s">
        <v>24830</v>
      </c>
      <c r="E3721" s="0" t="n">
        <v>209.88</v>
      </c>
    </row>
    <row r="3722" customFormat="false" ht="15.8" hidden="false" customHeight="false" outlineLevel="0" collapsed="false">
      <c r="A3722" s="0" t="s">
        <v>24831</v>
      </c>
      <c r="B3722" s="0" t="n">
        <v>418.92</v>
      </c>
      <c r="C3722" s="0" t="s">
        <v>203</v>
      </c>
      <c r="D3722" s="0" t="s">
        <v>24832</v>
      </c>
      <c r="E3722" s="0" t="n">
        <v>278.37</v>
      </c>
    </row>
    <row r="3723" customFormat="false" ht="15.8" hidden="false" customHeight="false" outlineLevel="0" collapsed="false">
      <c r="A3723" s="0" t="s">
        <v>24833</v>
      </c>
      <c r="B3723" s="0" t="n">
        <v>430.09</v>
      </c>
      <c r="C3723" s="0" t="s">
        <v>203</v>
      </c>
      <c r="D3723" s="0" t="s">
        <v>24834</v>
      </c>
      <c r="E3723" s="0" t="n">
        <v>285.79</v>
      </c>
    </row>
    <row r="3724" customFormat="false" ht="15.8" hidden="false" customHeight="false" outlineLevel="0" collapsed="false">
      <c r="A3724" s="0" t="s">
        <v>24835</v>
      </c>
      <c r="B3724" s="0" t="n">
        <v>479.39</v>
      </c>
      <c r="C3724" s="0" t="s">
        <v>203</v>
      </c>
      <c r="D3724" s="0" t="s">
        <v>24836</v>
      </c>
      <c r="E3724" s="0" t="n">
        <v>318.55</v>
      </c>
    </row>
    <row r="3725" customFormat="false" ht="15.8" hidden="false" customHeight="false" outlineLevel="0" collapsed="false">
      <c r="A3725" s="0" t="s">
        <v>24837</v>
      </c>
      <c r="B3725" s="0" t="n">
        <v>138.95</v>
      </c>
      <c r="C3725" s="0" t="s">
        <v>203</v>
      </c>
      <c r="D3725" s="0" t="s">
        <v>24838</v>
      </c>
      <c r="E3725" s="0" t="n">
        <v>92.33</v>
      </c>
    </row>
    <row r="3726" customFormat="false" ht="15.8" hidden="false" customHeight="false" outlineLevel="0" collapsed="false">
      <c r="A3726" s="0" t="s">
        <v>24839</v>
      </c>
      <c r="B3726" s="0" t="n">
        <v>129.27</v>
      </c>
      <c r="C3726" s="0" t="s">
        <v>203</v>
      </c>
      <c r="D3726" s="0" t="s">
        <v>24840</v>
      </c>
      <c r="E3726" s="0" t="n">
        <v>85.9</v>
      </c>
    </row>
    <row r="3727" customFormat="false" ht="15.8" hidden="false" customHeight="false" outlineLevel="0" collapsed="false">
      <c r="A3727" s="0" t="s">
        <v>24841</v>
      </c>
      <c r="B3727" s="0" t="n">
        <v>161.32</v>
      </c>
      <c r="C3727" s="0" t="s">
        <v>203</v>
      </c>
      <c r="D3727" s="0" t="s">
        <v>24842</v>
      </c>
      <c r="E3727" s="0" t="n">
        <v>107.2</v>
      </c>
    </row>
    <row r="3728" customFormat="false" ht="15.8" hidden="false" customHeight="false" outlineLevel="0" collapsed="false">
      <c r="A3728" s="0" t="s">
        <v>24843</v>
      </c>
      <c r="B3728" s="0" t="n">
        <v>188.19</v>
      </c>
      <c r="C3728" s="0" t="s">
        <v>203</v>
      </c>
      <c r="D3728" s="0" t="s">
        <v>24844</v>
      </c>
      <c r="E3728" s="0" t="n">
        <v>125.05</v>
      </c>
    </row>
    <row r="3729" customFormat="false" ht="15.8" hidden="false" customHeight="false" outlineLevel="0" collapsed="false">
      <c r="A3729" s="0" t="s">
        <v>24845</v>
      </c>
      <c r="B3729" s="0" t="n">
        <v>288.11</v>
      </c>
      <c r="C3729" s="0" t="s">
        <v>203</v>
      </c>
      <c r="D3729" s="0" t="s">
        <v>24846</v>
      </c>
      <c r="E3729" s="0" t="n">
        <v>191.45</v>
      </c>
    </row>
    <row r="3730" customFormat="false" ht="15.8" hidden="false" customHeight="false" outlineLevel="0" collapsed="false">
      <c r="A3730" s="0" t="s">
        <v>24847</v>
      </c>
      <c r="B3730" s="0" t="n">
        <v>386.64</v>
      </c>
      <c r="C3730" s="0" t="s">
        <v>203</v>
      </c>
      <c r="D3730" s="0" t="s">
        <v>24848</v>
      </c>
      <c r="E3730" s="0" t="n">
        <v>256.92</v>
      </c>
    </row>
    <row r="3731" customFormat="false" ht="15.8" hidden="false" customHeight="false" outlineLevel="0" collapsed="false">
      <c r="A3731" s="0" t="s">
        <v>24849</v>
      </c>
      <c r="B3731" s="0" t="n">
        <v>679.8</v>
      </c>
      <c r="C3731" s="0" t="s">
        <v>203</v>
      </c>
      <c r="D3731" s="0" t="s">
        <v>24850</v>
      </c>
      <c r="E3731" s="0" t="n">
        <v>451.72</v>
      </c>
    </row>
    <row r="3732" customFormat="false" ht="15.8" hidden="false" customHeight="false" outlineLevel="0" collapsed="false">
      <c r="A3732" s="0" t="s">
        <v>24851</v>
      </c>
      <c r="B3732" s="0" t="n">
        <v>162.27</v>
      </c>
      <c r="C3732" s="0" t="s">
        <v>203</v>
      </c>
      <c r="D3732" s="0" t="s">
        <v>24852</v>
      </c>
      <c r="E3732" s="0" t="n">
        <v>107.83</v>
      </c>
    </row>
    <row r="3733" customFormat="false" ht="15.8" hidden="false" customHeight="false" outlineLevel="0" collapsed="false">
      <c r="A3733" s="0" t="s">
        <v>24853</v>
      </c>
      <c r="B3733" s="0" t="n">
        <v>305.86</v>
      </c>
      <c r="C3733" s="0" t="s">
        <v>203</v>
      </c>
      <c r="D3733" s="0" t="s">
        <v>24854</v>
      </c>
      <c r="E3733" s="0" t="n">
        <v>203.24</v>
      </c>
    </row>
    <row r="3734" customFormat="false" ht="15.8" hidden="false" customHeight="false" outlineLevel="0" collapsed="false">
      <c r="A3734" s="0" t="s">
        <v>24855</v>
      </c>
      <c r="B3734" s="0" t="n">
        <v>504.15</v>
      </c>
      <c r="C3734" s="0" t="s">
        <v>203</v>
      </c>
      <c r="D3734" s="0" t="s">
        <v>24856</v>
      </c>
      <c r="E3734" s="0" t="n">
        <v>335</v>
      </c>
    </row>
    <row r="3735" customFormat="false" ht="15.8" hidden="false" customHeight="false" outlineLevel="0" collapsed="false">
      <c r="A3735" s="0" t="s">
        <v>24857</v>
      </c>
      <c r="B3735" s="0" t="n">
        <v>297.88</v>
      </c>
      <c r="C3735" s="0" t="s">
        <v>203</v>
      </c>
      <c r="D3735" s="0" t="s">
        <v>24858</v>
      </c>
      <c r="E3735" s="0" t="n">
        <v>197.94</v>
      </c>
    </row>
    <row r="3736" customFormat="false" ht="15.8" hidden="false" customHeight="false" outlineLevel="0" collapsed="false">
      <c r="A3736" s="0" t="s">
        <v>24859</v>
      </c>
      <c r="B3736" s="0" t="n">
        <v>140.99</v>
      </c>
      <c r="C3736" s="0" t="s">
        <v>203</v>
      </c>
      <c r="D3736" s="0" t="s">
        <v>24860</v>
      </c>
      <c r="E3736" s="0" t="n">
        <v>93.69</v>
      </c>
    </row>
    <row r="3737" customFormat="false" ht="15.8" hidden="false" customHeight="false" outlineLevel="0" collapsed="false">
      <c r="A3737" s="0" t="s">
        <v>24861</v>
      </c>
      <c r="B3737" s="0" t="n">
        <v>165.97</v>
      </c>
      <c r="C3737" s="0" t="s">
        <v>203</v>
      </c>
      <c r="D3737" s="0" t="s">
        <v>24862</v>
      </c>
      <c r="E3737" s="0" t="n">
        <v>110.29</v>
      </c>
    </row>
    <row r="3738" customFormat="false" ht="26.5" hidden="false" customHeight="false" outlineLevel="0" collapsed="false">
      <c r="A3738" s="0" t="s">
        <v>24863</v>
      </c>
      <c r="B3738" s="0" t="n">
        <v>1137</v>
      </c>
      <c r="C3738" s="0" t="s">
        <v>203</v>
      </c>
      <c r="D3738" s="298" t="s">
        <v>24864</v>
      </c>
      <c r="E3738" s="0" t="n">
        <v>755.52</v>
      </c>
    </row>
    <row r="3739" customFormat="false" ht="26.5" hidden="false" customHeight="false" outlineLevel="0" collapsed="false">
      <c r="A3739" s="0" t="s">
        <v>24865</v>
      </c>
      <c r="B3739" s="0" t="n">
        <v>1442.49</v>
      </c>
      <c r="C3739" s="0" t="s">
        <v>203</v>
      </c>
      <c r="D3739" s="298" t="s">
        <v>24866</v>
      </c>
      <c r="E3739" s="0" t="n">
        <v>958.51</v>
      </c>
    </row>
    <row r="3740" customFormat="false" ht="26.5" hidden="false" customHeight="false" outlineLevel="0" collapsed="false">
      <c r="A3740" s="0" t="s">
        <v>24867</v>
      </c>
      <c r="B3740" s="0" t="n">
        <v>936.35</v>
      </c>
      <c r="C3740" s="0" t="s">
        <v>203</v>
      </c>
      <c r="D3740" s="298" t="s">
        <v>24868</v>
      </c>
      <c r="E3740" s="0" t="n">
        <v>622.19</v>
      </c>
    </row>
    <row r="3741" customFormat="false" ht="26.5" hidden="false" customHeight="false" outlineLevel="0" collapsed="false">
      <c r="A3741" s="0" t="s">
        <v>24869</v>
      </c>
      <c r="B3741" s="0" t="n">
        <v>1023.66</v>
      </c>
      <c r="C3741" s="0" t="s">
        <v>203</v>
      </c>
      <c r="D3741" s="298" t="s">
        <v>24870</v>
      </c>
      <c r="E3741" s="0" t="n">
        <v>680.21</v>
      </c>
    </row>
    <row r="3742" customFormat="false" ht="26.5" hidden="false" customHeight="false" outlineLevel="0" collapsed="false">
      <c r="A3742" s="0" t="s">
        <v>24871</v>
      </c>
      <c r="B3742" s="0" t="n">
        <v>787.4</v>
      </c>
      <c r="C3742" s="0" t="s">
        <v>203</v>
      </c>
      <c r="D3742" s="298" t="s">
        <v>24872</v>
      </c>
      <c r="E3742" s="0" t="n">
        <v>523.22</v>
      </c>
    </row>
    <row r="3743" customFormat="false" ht="26.5" hidden="false" customHeight="false" outlineLevel="0" collapsed="false">
      <c r="A3743" s="0" t="s">
        <v>24873</v>
      </c>
      <c r="B3743" s="0" t="n">
        <v>915.07</v>
      </c>
      <c r="C3743" s="0" t="s">
        <v>203</v>
      </c>
      <c r="D3743" s="298" t="s">
        <v>24874</v>
      </c>
      <c r="E3743" s="0" t="n">
        <v>608.05</v>
      </c>
    </row>
    <row r="3744" customFormat="false" ht="26.5" hidden="false" customHeight="false" outlineLevel="0" collapsed="false">
      <c r="A3744" s="0" t="s">
        <v>24875</v>
      </c>
      <c r="B3744" s="0" t="n">
        <v>1341.6</v>
      </c>
      <c r="C3744" s="0" t="s">
        <v>203</v>
      </c>
      <c r="D3744" s="298" t="s">
        <v>24876</v>
      </c>
      <c r="E3744" s="0" t="n">
        <v>891.47</v>
      </c>
    </row>
    <row r="3745" customFormat="false" ht="26.5" hidden="false" customHeight="false" outlineLevel="0" collapsed="false">
      <c r="A3745" s="0" t="s">
        <v>24877</v>
      </c>
      <c r="B3745" s="0" t="n">
        <v>1463.12</v>
      </c>
      <c r="C3745" s="0" t="s">
        <v>203</v>
      </c>
      <c r="D3745" s="298" t="s">
        <v>24878</v>
      </c>
      <c r="E3745" s="0" t="n">
        <v>972.22</v>
      </c>
    </row>
    <row r="3746" customFormat="false" ht="26.5" hidden="false" customHeight="false" outlineLevel="0" collapsed="false">
      <c r="A3746" s="0" t="s">
        <v>24879</v>
      </c>
      <c r="B3746" s="0" t="n">
        <v>217.53</v>
      </c>
      <c r="C3746" s="0" t="s">
        <v>203</v>
      </c>
      <c r="D3746" s="298" t="s">
        <v>24880</v>
      </c>
      <c r="E3746" s="0" t="n">
        <v>144.55</v>
      </c>
    </row>
    <row r="3747" customFormat="false" ht="26.5" hidden="false" customHeight="false" outlineLevel="0" collapsed="false">
      <c r="A3747" s="0" t="s">
        <v>24881</v>
      </c>
      <c r="B3747" s="0" t="n">
        <v>569.08</v>
      </c>
      <c r="C3747" s="0" t="s">
        <v>203</v>
      </c>
      <c r="D3747" s="298" t="s">
        <v>24882</v>
      </c>
      <c r="E3747" s="0" t="n">
        <v>378.15</v>
      </c>
    </row>
    <row r="3748" customFormat="false" ht="26.5" hidden="false" customHeight="false" outlineLevel="0" collapsed="false">
      <c r="A3748" s="0" t="s">
        <v>24883</v>
      </c>
      <c r="B3748" s="0" t="n">
        <v>703.58</v>
      </c>
      <c r="C3748" s="0" t="s">
        <v>203</v>
      </c>
      <c r="D3748" s="298" t="s">
        <v>24884</v>
      </c>
      <c r="E3748" s="0" t="n">
        <v>467.52</v>
      </c>
    </row>
    <row r="3749" customFormat="false" ht="15.8" hidden="false" customHeight="false" outlineLevel="0" collapsed="false">
      <c r="A3749" s="0" t="s">
        <v>24885</v>
      </c>
      <c r="B3749" s="0" t="n">
        <v>110.61</v>
      </c>
      <c r="C3749" s="0" t="s">
        <v>203</v>
      </c>
      <c r="D3749" s="0" t="s">
        <v>24886</v>
      </c>
      <c r="E3749" s="0" t="n">
        <v>73.5</v>
      </c>
    </row>
    <row r="3750" customFormat="false" ht="26.5" hidden="false" customHeight="false" outlineLevel="0" collapsed="false">
      <c r="A3750" s="0" t="s">
        <v>24887</v>
      </c>
      <c r="B3750" s="0" t="n">
        <v>1345.16</v>
      </c>
      <c r="C3750" s="0" t="s">
        <v>203</v>
      </c>
      <c r="D3750" s="298" t="s">
        <v>24888</v>
      </c>
      <c r="E3750" s="0" t="n">
        <v>893.84</v>
      </c>
    </row>
    <row r="3751" customFormat="false" ht="15.8" hidden="false" customHeight="false" outlineLevel="0" collapsed="false">
      <c r="A3751" s="0" t="s">
        <v>24889</v>
      </c>
      <c r="B3751" s="0" t="n">
        <v>1260.24</v>
      </c>
      <c r="C3751" s="0" t="s">
        <v>203</v>
      </c>
      <c r="D3751" s="0" t="s">
        <v>1241</v>
      </c>
      <c r="E3751" s="0" t="n">
        <v>837.41</v>
      </c>
    </row>
    <row r="3752" customFormat="false" ht="15.8" hidden="false" customHeight="false" outlineLevel="0" collapsed="false">
      <c r="A3752" s="0" t="s">
        <v>24890</v>
      </c>
      <c r="B3752" s="0" t="n">
        <v>786.53</v>
      </c>
      <c r="C3752" s="0" t="s">
        <v>203</v>
      </c>
      <c r="D3752" s="0" t="s">
        <v>24891</v>
      </c>
      <c r="E3752" s="0" t="n">
        <v>522.64</v>
      </c>
    </row>
    <row r="3753" customFormat="false" ht="15.8" hidden="false" customHeight="false" outlineLevel="0" collapsed="false">
      <c r="A3753" s="0" t="s">
        <v>24892</v>
      </c>
      <c r="B3753" s="0" t="n">
        <v>108.53</v>
      </c>
      <c r="C3753" s="0" t="s">
        <v>203</v>
      </c>
      <c r="D3753" s="0" t="s">
        <v>24893</v>
      </c>
      <c r="E3753" s="0" t="n">
        <v>72.12</v>
      </c>
    </row>
    <row r="3754" customFormat="false" ht="15.8" hidden="false" customHeight="false" outlineLevel="0" collapsed="false">
      <c r="A3754" s="0" t="s">
        <v>24894</v>
      </c>
      <c r="B3754" s="0" t="n">
        <v>3289.02</v>
      </c>
      <c r="C3754" s="0" t="s">
        <v>203</v>
      </c>
      <c r="D3754" s="0" t="s">
        <v>24895</v>
      </c>
      <c r="E3754" s="0" t="n">
        <v>2185.5</v>
      </c>
    </row>
    <row r="3755" customFormat="false" ht="15.8" hidden="false" customHeight="false" outlineLevel="0" collapsed="false">
      <c r="A3755" s="0" t="s">
        <v>24896</v>
      </c>
      <c r="B3755" s="0" t="n">
        <v>391.04</v>
      </c>
      <c r="C3755" s="0" t="s">
        <v>203</v>
      </c>
      <c r="D3755" s="0" t="s">
        <v>24897</v>
      </c>
      <c r="E3755" s="0" t="n">
        <v>259.84</v>
      </c>
    </row>
    <row r="3756" customFormat="false" ht="15.8" hidden="false" customHeight="false" outlineLevel="0" collapsed="false">
      <c r="A3756" s="0" t="s">
        <v>24898</v>
      </c>
      <c r="B3756" s="0" t="n">
        <v>13.51</v>
      </c>
      <c r="C3756" s="0" t="s">
        <v>203</v>
      </c>
      <c r="D3756" s="0" t="s">
        <v>1469</v>
      </c>
      <c r="E3756" s="0" t="n">
        <v>8.98</v>
      </c>
    </row>
    <row r="3757" customFormat="false" ht="26.5" hidden="false" customHeight="false" outlineLevel="0" collapsed="false">
      <c r="A3757" s="0" t="s">
        <v>24899</v>
      </c>
      <c r="B3757" s="0" t="n">
        <v>320.62</v>
      </c>
      <c r="C3757" s="0" t="s">
        <v>166</v>
      </c>
      <c r="D3757" s="298" t="s">
        <v>24900</v>
      </c>
      <c r="E3757" s="0" t="n">
        <v>213.05</v>
      </c>
    </row>
    <row r="3758" customFormat="false" ht="15.8" hidden="false" customHeight="false" outlineLevel="0" collapsed="false">
      <c r="A3758" s="0" t="s">
        <v>24901</v>
      </c>
      <c r="B3758" s="0" t="n">
        <v>61.05</v>
      </c>
      <c r="C3758" s="0" t="s">
        <v>166</v>
      </c>
      <c r="D3758" s="0" t="s">
        <v>24902</v>
      </c>
      <c r="E3758" s="0" t="n">
        <v>40.57</v>
      </c>
    </row>
    <row r="3759" customFormat="false" ht="15.8" hidden="false" customHeight="false" outlineLevel="0" collapsed="false">
      <c r="A3759" s="0" t="s">
        <v>24903</v>
      </c>
      <c r="B3759" s="0" t="n">
        <v>54.02</v>
      </c>
      <c r="C3759" s="0" t="s">
        <v>166</v>
      </c>
      <c r="D3759" s="0" t="s">
        <v>24904</v>
      </c>
      <c r="E3759" s="0" t="n">
        <v>35.9</v>
      </c>
    </row>
    <row r="3760" customFormat="false" ht="15.8" hidden="false" customHeight="false" outlineLevel="0" collapsed="false">
      <c r="A3760" s="0" t="s">
        <v>24905</v>
      </c>
      <c r="B3760" s="0" t="n">
        <v>96.45</v>
      </c>
      <c r="C3760" s="0" t="s">
        <v>166</v>
      </c>
      <c r="D3760" s="0" t="s">
        <v>24906</v>
      </c>
      <c r="E3760" s="0" t="n">
        <v>64.09</v>
      </c>
    </row>
    <row r="3761" customFormat="false" ht="15.8" hidden="false" customHeight="false" outlineLevel="0" collapsed="false">
      <c r="A3761" s="0" t="s">
        <v>24907</v>
      </c>
      <c r="B3761" s="0" t="n">
        <v>88.97</v>
      </c>
      <c r="C3761" s="0" t="s">
        <v>166</v>
      </c>
      <c r="D3761" s="0" t="s">
        <v>24908</v>
      </c>
      <c r="E3761" s="0" t="n">
        <v>59.12</v>
      </c>
    </row>
    <row r="3762" customFormat="false" ht="15.8" hidden="false" customHeight="false" outlineLevel="0" collapsed="false">
      <c r="A3762" s="0" t="s">
        <v>24909</v>
      </c>
      <c r="B3762" s="0" t="n">
        <v>316.89</v>
      </c>
      <c r="C3762" s="0" t="s">
        <v>166</v>
      </c>
      <c r="D3762" s="0" t="s">
        <v>24910</v>
      </c>
      <c r="E3762" s="0" t="n">
        <v>210.57</v>
      </c>
    </row>
    <row r="3763" customFormat="false" ht="15.8" hidden="false" customHeight="false" outlineLevel="0" collapsed="false">
      <c r="A3763" s="0" t="s">
        <v>24911</v>
      </c>
      <c r="B3763" s="0" t="n">
        <v>309.47</v>
      </c>
      <c r="C3763" s="0" t="s">
        <v>166</v>
      </c>
      <c r="D3763" s="0" t="s">
        <v>24912</v>
      </c>
      <c r="E3763" s="0" t="n">
        <v>205.64</v>
      </c>
    </row>
    <row r="3764" customFormat="false" ht="15.8" hidden="false" customHeight="false" outlineLevel="0" collapsed="false">
      <c r="A3764" s="0" t="s">
        <v>24913</v>
      </c>
      <c r="B3764" s="0" t="n">
        <v>311.05</v>
      </c>
      <c r="C3764" s="0" t="s">
        <v>166</v>
      </c>
      <c r="D3764" s="0" t="s">
        <v>24914</v>
      </c>
      <c r="E3764" s="0" t="n">
        <v>206.69</v>
      </c>
    </row>
    <row r="3765" customFormat="false" ht="26.5" hidden="false" customHeight="false" outlineLevel="0" collapsed="false">
      <c r="A3765" s="0" t="s">
        <v>24915</v>
      </c>
      <c r="B3765" s="0" t="n">
        <v>311.05</v>
      </c>
      <c r="C3765" s="0" t="s">
        <v>166</v>
      </c>
      <c r="D3765" s="298" t="s">
        <v>24916</v>
      </c>
      <c r="E3765" s="0" t="n">
        <v>206.69</v>
      </c>
    </row>
    <row r="3766" customFormat="false" ht="26.5" hidden="false" customHeight="false" outlineLevel="0" collapsed="false">
      <c r="A3766" s="0" t="s">
        <v>24917</v>
      </c>
      <c r="B3766" s="0" t="n">
        <v>227.39</v>
      </c>
      <c r="C3766" s="0" t="s">
        <v>166</v>
      </c>
      <c r="D3766" s="298" t="s">
        <v>24918</v>
      </c>
      <c r="E3766" s="0" t="n">
        <v>151.1</v>
      </c>
    </row>
    <row r="3767" customFormat="false" ht="26.5" hidden="false" customHeight="false" outlineLevel="0" collapsed="false">
      <c r="A3767" s="0" t="s">
        <v>24919</v>
      </c>
      <c r="B3767" s="0" t="n">
        <v>488.57</v>
      </c>
      <c r="C3767" s="0" t="s">
        <v>166</v>
      </c>
      <c r="D3767" s="298" t="s">
        <v>24920</v>
      </c>
      <c r="E3767" s="0" t="n">
        <v>324.65</v>
      </c>
    </row>
    <row r="3768" customFormat="false" ht="15.8" hidden="false" customHeight="false" outlineLevel="0" collapsed="false">
      <c r="A3768" s="0" t="s">
        <v>24921</v>
      </c>
      <c r="B3768" s="0" t="n">
        <v>200.03</v>
      </c>
      <c r="C3768" s="0" t="s">
        <v>166</v>
      </c>
      <c r="D3768" s="0" t="s">
        <v>24922</v>
      </c>
      <c r="E3768" s="0" t="n">
        <v>132.92</v>
      </c>
    </row>
    <row r="3769" customFormat="false" ht="15.8" hidden="false" customHeight="false" outlineLevel="0" collapsed="false">
      <c r="A3769" s="0" t="s">
        <v>24923</v>
      </c>
      <c r="B3769" s="0" t="n">
        <v>364.67</v>
      </c>
      <c r="C3769" s="0" t="s">
        <v>166</v>
      </c>
      <c r="D3769" s="0" t="s">
        <v>24924</v>
      </c>
      <c r="E3769" s="0" t="n">
        <v>242.32</v>
      </c>
    </row>
    <row r="3770" customFormat="false" ht="15.8" hidden="false" customHeight="false" outlineLevel="0" collapsed="false">
      <c r="A3770" s="0" t="s">
        <v>24925</v>
      </c>
      <c r="B3770" s="0" t="n">
        <v>190.35</v>
      </c>
      <c r="C3770" s="0" t="s">
        <v>166</v>
      </c>
      <c r="D3770" s="0" t="s">
        <v>24926</v>
      </c>
      <c r="E3770" s="0" t="n">
        <v>126.49</v>
      </c>
    </row>
    <row r="3771" customFormat="false" ht="15.8" hidden="false" customHeight="false" outlineLevel="0" collapsed="false">
      <c r="A3771" s="0" t="s">
        <v>24927</v>
      </c>
      <c r="B3771" s="0" t="n">
        <v>100.19</v>
      </c>
      <c r="C3771" s="0" t="s">
        <v>166</v>
      </c>
      <c r="D3771" s="0" t="s">
        <v>24928</v>
      </c>
      <c r="E3771" s="0" t="n">
        <v>66.58</v>
      </c>
    </row>
    <row r="3772" customFormat="false" ht="26.5" hidden="false" customHeight="false" outlineLevel="0" collapsed="false">
      <c r="A3772" s="0" t="s">
        <v>24929</v>
      </c>
      <c r="B3772" s="0" t="n">
        <v>166.2</v>
      </c>
      <c r="C3772" s="0" t="s">
        <v>166</v>
      </c>
      <c r="D3772" s="298" t="s">
        <v>24930</v>
      </c>
      <c r="E3772" s="0" t="n">
        <v>110.44</v>
      </c>
    </row>
    <row r="3773" customFormat="false" ht="15.8" hidden="false" customHeight="false" outlineLevel="0" collapsed="false">
      <c r="A3773" s="0" t="s">
        <v>24931</v>
      </c>
      <c r="B3773" s="0" t="n">
        <v>801.22</v>
      </c>
      <c r="C3773" s="0" t="s">
        <v>203</v>
      </c>
      <c r="D3773" s="0" t="s">
        <v>1236</v>
      </c>
      <c r="E3773" s="0" t="n">
        <v>532.4</v>
      </c>
    </row>
    <row r="3774" customFormat="false" ht="15.8" hidden="false" customHeight="false" outlineLevel="0" collapsed="false">
      <c r="A3774" s="0" t="s">
        <v>24932</v>
      </c>
      <c r="B3774" s="0" t="n">
        <v>16.93</v>
      </c>
      <c r="C3774" s="0" t="s">
        <v>166</v>
      </c>
      <c r="D3774" s="0" t="s">
        <v>24933</v>
      </c>
      <c r="E3774" s="0" t="n">
        <v>11.25</v>
      </c>
    </row>
    <row r="3775" customFormat="false" ht="15.8" hidden="false" customHeight="false" outlineLevel="0" collapsed="false">
      <c r="A3775" s="0" t="s">
        <v>24934</v>
      </c>
      <c r="B3775" s="0" t="n">
        <v>11.27</v>
      </c>
      <c r="C3775" s="0" t="s">
        <v>166</v>
      </c>
      <c r="D3775" s="0" t="s">
        <v>24935</v>
      </c>
      <c r="E3775" s="0" t="n">
        <v>7.49</v>
      </c>
    </row>
    <row r="3776" customFormat="false" ht="26.5" hidden="false" customHeight="false" outlineLevel="0" collapsed="false">
      <c r="A3776" s="0" t="s">
        <v>24936</v>
      </c>
      <c r="B3776" s="0" t="n">
        <v>373.56</v>
      </c>
      <c r="C3776" s="0" t="s">
        <v>166</v>
      </c>
      <c r="D3776" s="298" t="s">
        <v>24937</v>
      </c>
      <c r="E3776" s="0" t="n">
        <v>248.23</v>
      </c>
    </row>
    <row r="3777" customFormat="false" ht="15.8" hidden="false" customHeight="false" outlineLevel="0" collapsed="false">
      <c r="A3777" s="0" t="s">
        <v>24938</v>
      </c>
      <c r="B3777" s="0" t="n">
        <v>9.18</v>
      </c>
      <c r="C3777" s="0" t="s">
        <v>203</v>
      </c>
      <c r="D3777" s="0" t="s">
        <v>24939</v>
      </c>
      <c r="E3777" s="0" t="n">
        <v>6.1</v>
      </c>
    </row>
    <row r="3778" customFormat="false" ht="15.8" hidden="false" customHeight="false" outlineLevel="0" collapsed="false">
      <c r="A3778" s="0" t="s">
        <v>24940</v>
      </c>
      <c r="B3778" s="0" t="n">
        <v>76.82</v>
      </c>
      <c r="C3778" s="0" t="s">
        <v>203</v>
      </c>
      <c r="D3778" s="0" t="s">
        <v>24941</v>
      </c>
      <c r="E3778" s="0" t="n">
        <v>51.05</v>
      </c>
    </row>
    <row r="3779" customFormat="false" ht="15.8" hidden="false" customHeight="false" outlineLevel="0" collapsed="false">
      <c r="A3779" s="0" t="s">
        <v>24942</v>
      </c>
      <c r="B3779" s="0" t="n">
        <v>14.37</v>
      </c>
      <c r="C3779" s="0" t="s">
        <v>203</v>
      </c>
      <c r="D3779" s="0" t="s">
        <v>24943</v>
      </c>
      <c r="E3779" s="0" t="n">
        <v>9.55</v>
      </c>
    </row>
    <row r="3780" customFormat="false" ht="15.8" hidden="false" customHeight="false" outlineLevel="0" collapsed="false">
      <c r="A3780" s="0" t="s">
        <v>24944</v>
      </c>
      <c r="B3780" s="0" t="n">
        <v>65.02</v>
      </c>
      <c r="C3780" s="0" t="s">
        <v>623</v>
      </c>
      <c r="D3780" s="0" t="s">
        <v>24945</v>
      </c>
      <c r="E3780" s="0" t="n">
        <v>43.21</v>
      </c>
    </row>
    <row r="3781" customFormat="false" ht="15.8" hidden="false" customHeight="false" outlineLevel="0" collapsed="false">
      <c r="A3781" s="0" t="s">
        <v>24946</v>
      </c>
      <c r="B3781" s="0" t="n">
        <v>99.44</v>
      </c>
      <c r="C3781" s="0" t="s">
        <v>623</v>
      </c>
      <c r="D3781" s="0" t="s">
        <v>24947</v>
      </c>
      <c r="E3781" s="0" t="n">
        <v>66.08</v>
      </c>
    </row>
    <row r="3782" customFormat="false" ht="15.8" hidden="false" customHeight="false" outlineLevel="0" collapsed="false">
      <c r="A3782" s="0" t="s">
        <v>24948</v>
      </c>
      <c r="B3782" s="0" t="n">
        <v>255.68</v>
      </c>
      <c r="C3782" s="0" t="s">
        <v>623</v>
      </c>
      <c r="D3782" s="0" t="s">
        <v>24949</v>
      </c>
      <c r="E3782" s="0" t="n">
        <v>169.9</v>
      </c>
    </row>
    <row r="3783" customFormat="false" ht="26.5" hidden="false" customHeight="false" outlineLevel="0" collapsed="false">
      <c r="A3783" s="0" t="s">
        <v>24950</v>
      </c>
      <c r="B3783" s="0" t="n">
        <v>430.15</v>
      </c>
      <c r="C3783" s="0" t="s">
        <v>623</v>
      </c>
      <c r="D3783" s="298" t="s">
        <v>24951</v>
      </c>
      <c r="E3783" s="0" t="n">
        <v>285.83</v>
      </c>
    </row>
    <row r="3784" customFormat="false" ht="15.8" hidden="false" customHeight="false" outlineLevel="0" collapsed="false">
      <c r="A3784" s="0" t="s">
        <v>24952</v>
      </c>
      <c r="B3784" s="0" t="n">
        <v>130.89</v>
      </c>
      <c r="C3784" s="0" t="s">
        <v>203</v>
      </c>
      <c r="D3784" s="0" t="s">
        <v>24953</v>
      </c>
      <c r="E3784" s="0" t="n">
        <v>86.98</v>
      </c>
    </row>
    <row r="3785" customFormat="false" ht="15.8" hidden="false" customHeight="false" outlineLevel="0" collapsed="false">
      <c r="A3785" s="0" t="s">
        <v>24954</v>
      </c>
      <c r="B3785" s="0" t="n">
        <v>349.52</v>
      </c>
      <c r="C3785" s="0" t="s">
        <v>203</v>
      </c>
      <c r="D3785" s="0" t="s">
        <v>24955</v>
      </c>
      <c r="E3785" s="0" t="n">
        <v>232.25</v>
      </c>
    </row>
    <row r="3786" customFormat="false" ht="15.8" hidden="false" customHeight="false" outlineLevel="0" collapsed="false">
      <c r="A3786" s="0" t="s">
        <v>24956</v>
      </c>
      <c r="B3786" s="0" t="n">
        <v>1461.88</v>
      </c>
      <c r="C3786" s="0" t="s">
        <v>203</v>
      </c>
      <c r="D3786" s="0" t="s">
        <v>24957</v>
      </c>
      <c r="E3786" s="0" t="n">
        <v>971.4</v>
      </c>
    </row>
    <row r="3787" customFormat="false" ht="15.8" hidden="false" customHeight="false" outlineLevel="0" collapsed="false">
      <c r="A3787" s="0" t="s">
        <v>24958</v>
      </c>
      <c r="B3787" s="0" t="n">
        <v>125.99</v>
      </c>
      <c r="C3787" s="0" t="s">
        <v>203</v>
      </c>
      <c r="D3787" s="0" t="s">
        <v>24959</v>
      </c>
      <c r="E3787" s="0" t="n">
        <v>83.72</v>
      </c>
    </row>
    <row r="3788" customFormat="false" ht="26.5" hidden="false" customHeight="false" outlineLevel="0" collapsed="false">
      <c r="A3788" s="0" t="s">
        <v>24960</v>
      </c>
      <c r="B3788" s="0" t="n">
        <v>950.69</v>
      </c>
      <c r="C3788" s="0" t="s">
        <v>623</v>
      </c>
      <c r="D3788" s="298" t="s">
        <v>24961</v>
      </c>
      <c r="E3788" s="0" t="n">
        <v>631.72</v>
      </c>
    </row>
    <row r="3789" customFormat="false" ht="15.8" hidden="false" customHeight="false" outlineLevel="0" collapsed="false">
      <c r="A3789" s="0" t="s">
        <v>24962</v>
      </c>
      <c r="B3789" s="0" t="n">
        <v>369.21</v>
      </c>
      <c r="C3789" s="0" t="s">
        <v>203</v>
      </c>
      <c r="D3789" s="0" t="s">
        <v>24963</v>
      </c>
      <c r="E3789" s="0" t="n">
        <v>245.34</v>
      </c>
    </row>
    <row r="3790" customFormat="false" ht="15.8" hidden="false" customHeight="false" outlineLevel="0" collapsed="false">
      <c r="A3790" s="0" t="s">
        <v>24964</v>
      </c>
      <c r="B3790" s="0" t="n">
        <v>151.86</v>
      </c>
      <c r="C3790" s="0" t="s">
        <v>203</v>
      </c>
      <c r="D3790" s="0" t="s">
        <v>24965</v>
      </c>
      <c r="E3790" s="0" t="n">
        <v>100.91</v>
      </c>
    </row>
    <row r="3791" customFormat="false" ht="15.8" hidden="false" customHeight="false" outlineLevel="0" collapsed="false">
      <c r="A3791" s="0" t="s">
        <v>24966</v>
      </c>
      <c r="B3791" s="0" t="n">
        <v>354.53</v>
      </c>
      <c r="C3791" s="0" t="s">
        <v>166</v>
      </c>
      <c r="D3791" s="0" t="s">
        <v>24967</v>
      </c>
      <c r="E3791" s="0" t="n">
        <v>235.58</v>
      </c>
    </row>
    <row r="3792" customFormat="false" ht="15.8" hidden="false" customHeight="false" outlineLevel="0" collapsed="false">
      <c r="A3792" s="0" t="s">
        <v>24968</v>
      </c>
      <c r="B3792" s="0" t="n">
        <v>319.57</v>
      </c>
      <c r="C3792" s="0" t="s">
        <v>623</v>
      </c>
      <c r="D3792" s="0" t="s">
        <v>24969</v>
      </c>
      <c r="E3792" s="0" t="n">
        <v>212.35</v>
      </c>
    </row>
    <row r="3793" customFormat="false" ht="15.8" hidden="false" customHeight="false" outlineLevel="0" collapsed="false">
      <c r="A3793" s="0" t="s">
        <v>24970</v>
      </c>
      <c r="B3793" s="0" t="n">
        <v>291.73</v>
      </c>
      <c r="C3793" s="0" t="s">
        <v>623</v>
      </c>
      <c r="D3793" s="0" t="s">
        <v>24971</v>
      </c>
      <c r="E3793" s="0" t="n">
        <v>193.85</v>
      </c>
    </row>
    <row r="3794" customFormat="false" ht="15.8" hidden="false" customHeight="false" outlineLevel="0" collapsed="false">
      <c r="A3794" s="0" t="s">
        <v>24972</v>
      </c>
      <c r="B3794" s="0" t="n">
        <v>961</v>
      </c>
      <c r="C3794" s="0" t="s">
        <v>623</v>
      </c>
      <c r="D3794" s="0" t="s">
        <v>24973</v>
      </c>
      <c r="E3794" s="0" t="n">
        <v>638.57</v>
      </c>
    </row>
    <row r="3795" customFormat="false" ht="15.8" hidden="false" customHeight="false" outlineLevel="0" collapsed="false">
      <c r="A3795" s="0" t="s">
        <v>24974</v>
      </c>
      <c r="B3795" s="0" t="n">
        <v>2850.71</v>
      </c>
      <c r="C3795" s="0" t="s">
        <v>203</v>
      </c>
      <c r="D3795" s="0" t="s">
        <v>24975</v>
      </c>
      <c r="E3795" s="0" t="n">
        <v>1894.25</v>
      </c>
    </row>
    <row r="3796" customFormat="false" ht="15.8" hidden="false" customHeight="false" outlineLevel="0" collapsed="false">
      <c r="A3796" s="0" t="s">
        <v>24976</v>
      </c>
      <c r="B3796" s="0" t="n">
        <v>4156.09</v>
      </c>
      <c r="C3796" s="0" t="s">
        <v>203</v>
      </c>
      <c r="D3796" s="0" t="s">
        <v>24977</v>
      </c>
      <c r="E3796" s="0" t="n">
        <v>2761.65</v>
      </c>
    </row>
    <row r="3797" customFormat="false" ht="26.5" hidden="false" customHeight="false" outlineLevel="0" collapsed="false">
      <c r="A3797" s="0" t="s">
        <v>24978</v>
      </c>
      <c r="B3797" s="0" t="n">
        <v>2148.76</v>
      </c>
      <c r="C3797" s="0" t="s">
        <v>203</v>
      </c>
      <c r="D3797" s="298" t="s">
        <v>24979</v>
      </c>
      <c r="E3797" s="0" t="n">
        <v>1427.82</v>
      </c>
    </row>
    <row r="3798" customFormat="false" ht="15.8" hidden="false" customHeight="false" outlineLevel="0" collapsed="false">
      <c r="A3798" s="0" t="s">
        <v>24980</v>
      </c>
      <c r="B3798" s="0" t="n">
        <v>514.8</v>
      </c>
      <c r="C3798" s="0" t="s">
        <v>203</v>
      </c>
      <c r="D3798" s="0" t="s">
        <v>24981</v>
      </c>
      <c r="E3798" s="0" t="n">
        <v>342.08</v>
      </c>
    </row>
    <row r="3799" customFormat="false" ht="26.5" hidden="false" customHeight="false" outlineLevel="0" collapsed="false">
      <c r="A3799" s="0" t="s">
        <v>24982</v>
      </c>
      <c r="B3799" s="0" t="n">
        <v>220.56</v>
      </c>
      <c r="C3799" s="0" t="s">
        <v>623</v>
      </c>
      <c r="D3799" s="298" t="s">
        <v>24983</v>
      </c>
      <c r="E3799" s="0" t="n">
        <v>146.56</v>
      </c>
    </row>
    <row r="3800" customFormat="false" ht="15.8" hidden="false" customHeight="false" outlineLevel="0" collapsed="false">
      <c r="A3800" s="0" t="s">
        <v>24984</v>
      </c>
      <c r="B3800" s="0" t="n">
        <v>197.01</v>
      </c>
      <c r="C3800" s="0" t="s">
        <v>623</v>
      </c>
      <c r="D3800" s="0" t="s">
        <v>24985</v>
      </c>
      <c r="E3800" s="0" t="n">
        <v>130.91</v>
      </c>
    </row>
    <row r="3801" customFormat="false" ht="15.8" hidden="false" customHeight="false" outlineLevel="0" collapsed="false">
      <c r="A3801" s="0" t="s">
        <v>24986</v>
      </c>
      <c r="B3801" s="0" t="n">
        <v>188.08</v>
      </c>
      <c r="C3801" s="0" t="s">
        <v>623</v>
      </c>
      <c r="D3801" s="0" t="s">
        <v>24987</v>
      </c>
      <c r="E3801" s="0" t="n">
        <v>124.98</v>
      </c>
    </row>
    <row r="3802" customFormat="false" ht="15.8" hidden="false" customHeight="false" outlineLevel="0" collapsed="false">
      <c r="A3802" s="0" t="s">
        <v>24988</v>
      </c>
      <c r="B3802" s="0" t="n">
        <v>173.47</v>
      </c>
      <c r="C3802" s="0" t="s">
        <v>623</v>
      </c>
      <c r="D3802" s="0" t="s">
        <v>24989</v>
      </c>
      <c r="E3802" s="0" t="n">
        <v>115.27</v>
      </c>
    </row>
    <row r="3803" customFormat="false" ht="15.8" hidden="false" customHeight="false" outlineLevel="0" collapsed="false">
      <c r="A3803" s="0" t="s">
        <v>24990</v>
      </c>
      <c r="B3803" s="0" t="n">
        <v>160.13</v>
      </c>
      <c r="C3803" s="0" t="s">
        <v>623</v>
      </c>
      <c r="D3803" s="0" t="s">
        <v>24991</v>
      </c>
      <c r="E3803" s="0" t="n">
        <v>106.41</v>
      </c>
    </row>
    <row r="3804" customFormat="false" ht="15.8" hidden="false" customHeight="false" outlineLevel="0" collapsed="false">
      <c r="A3804" s="0" t="s">
        <v>24992</v>
      </c>
      <c r="B3804" s="0" t="n">
        <v>235.25</v>
      </c>
      <c r="C3804" s="0" t="s">
        <v>623</v>
      </c>
      <c r="D3804" s="0" t="s">
        <v>24993</v>
      </c>
      <c r="E3804" s="0" t="n">
        <v>156.32</v>
      </c>
    </row>
    <row r="3805" customFormat="false" ht="15.8" hidden="false" customHeight="false" outlineLevel="0" collapsed="false">
      <c r="A3805" s="0" t="s">
        <v>24994</v>
      </c>
      <c r="B3805" s="0" t="n">
        <v>110.7</v>
      </c>
      <c r="C3805" s="0" t="s">
        <v>623</v>
      </c>
      <c r="D3805" s="0" t="s">
        <v>24995</v>
      </c>
      <c r="E3805" s="0" t="n">
        <v>73.56</v>
      </c>
    </row>
    <row r="3806" customFormat="false" ht="15.8" hidden="false" customHeight="false" outlineLevel="0" collapsed="false">
      <c r="A3806" s="0" t="s">
        <v>24996</v>
      </c>
      <c r="B3806" s="0" t="n">
        <v>267.5</v>
      </c>
      <c r="C3806" s="0" t="s">
        <v>166</v>
      </c>
      <c r="D3806" s="0" t="s">
        <v>24997</v>
      </c>
      <c r="E3806" s="0" t="n">
        <v>177.75</v>
      </c>
    </row>
    <row r="3807" customFormat="false" ht="15.8" hidden="false" customHeight="false" outlineLevel="0" collapsed="false">
      <c r="A3807" s="0" t="s">
        <v>24998</v>
      </c>
      <c r="B3807" s="0" t="n">
        <v>60.3</v>
      </c>
      <c r="C3807" s="0" t="s">
        <v>166</v>
      </c>
      <c r="D3807" s="0" t="s">
        <v>24999</v>
      </c>
      <c r="E3807" s="0" t="n">
        <v>40.07</v>
      </c>
    </row>
    <row r="3808" customFormat="false" ht="26.5" hidden="false" customHeight="false" outlineLevel="0" collapsed="false">
      <c r="A3808" s="0" t="s">
        <v>25000</v>
      </c>
      <c r="B3808" s="0" t="n">
        <v>23768.58</v>
      </c>
      <c r="C3808" s="0" t="s">
        <v>203</v>
      </c>
      <c r="D3808" s="298" t="s">
        <v>25001</v>
      </c>
      <c r="E3808" s="0" t="n">
        <v>15793.81</v>
      </c>
    </row>
    <row r="3809" customFormat="false" ht="15.8" hidden="false" customHeight="false" outlineLevel="0" collapsed="false">
      <c r="A3809" s="0" t="s">
        <v>25002</v>
      </c>
      <c r="B3809" s="0" t="n">
        <v>65.43</v>
      </c>
      <c r="C3809" s="0" t="s">
        <v>623</v>
      </c>
      <c r="D3809" s="0" t="s">
        <v>25003</v>
      </c>
      <c r="E3809" s="0" t="n">
        <v>43.48</v>
      </c>
    </row>
    <row r="3810" customFormat="false" ht="15.8" hidden="false" customHeight="false" outlineLevel="0" collapsed="false">
      <c r="A3810" s="0" t="s">
        <v>25004</v>
      </c>
      <c r="B3810" s="0" t="n">
        <v>49.28</v>
      </c>
      <c r="C3810" s="0" t="s">
        <v>623</v>
      </c>
      <c r="D3810" s="0" t="s">
        <v>25005</v>
      </c>
      <c r="E3810" s="0" t="n">
        <v>32.75</v>
      </c>
    </row>
    <row r="3811" customFormat="false" ht="15.8" hidden="false" customHeight="false" outlineLevel="0" collapsed="false">
      <c r="A3811" s="0" t="s">
        <v>25006</v>
      </c>
      <c r="B3811" s="0" t="n">
        <v>77.74</v>
      </c>
      <c r="C3811" s="0" t="s">
        <v>623</v>
      </c>
      <c r="D3811" s="0" t="s">
        <v>25007</v>
      </c>
      <c r="E3811" s="0" t="n">
        <v>51.66</v>
      </c>
    </row>
    <row r="3812" customFormat="false" ht="15.8" hidden="false" customHeight="false" outlineLevel="0" collapsed="false">
      <c r="A3812" s="0" t="s">
        <v>25008</v>
      </c>
      <c r="B3812" s="0" t="n">
        <v>101.62</v>
      </c>
      <c r="C3812" s="0" t="s">
        <v>166</v>
      </c>
      <c r="D3812" s="0" t="s">
        <v>25009</v>
      </c>
      <c r="E3812" s="0" t="n">
        <v>67.53</v>
      </c>
    </row>
    <row r="3813" customFormat="false" ht="26.5" hidden="false" customHeight="false" outlineLevel="0" collapsed="false">
      <c r="A3813" s="0" t="s">
        <v>25010</v>
      </c>
      <c r="B3813" s="0" t="n">
        <v>196.92</v>
      </c>
      <c r="C3813" s="0" t="s">
        <v>166</v>
      </c>
      <c r="D3813" s="298" t="s">
        <v>25011</v>
      </c>
      <c r="E3813" s="0" t="n">
        <v>130.85</v>
      </c>
    </row>
    <row r="3814" customFormat="false" ht="49.35" hidden="false" customHeight="false" outlineLevel="0" collapsed="false">
      <c r="A3814" s="0" t="s">
        <v>25012</v>
      </c>
      <c r="B3814" s="0" t="n">
        <v>220.69</v>
      </c>
      <c r="C3814" s="0" t="s">
        <v>623</v>
      </c>
      <c r="D3814" s="298" t="s">
        <v>25013</v>
      </c>
      <c r="E3814" s="0" t="n">
        <v>146.65</v>
      </c>
    </row>
    <row r="3815" customFormat="false" ht="15.8" hidden="false" customHeight="false" outlineLevel="0" collapsed="false">
      <c r="A3815" s="0" t="s">
        <v>25014</v>
      </c>
      <c r="B3815" s="0" t="n">
        <v>155.23</v>
      </c>
      <c r="C3815" s="0" t="s">
        <v>623</v>
      </c>
      <c r="D3815" s="0" t="s">
        <v>25015</v>
      </c>
      <c r="E3815" s="0" t="n">
        <v>103.15</v>
      </c>
    </row>
    <row r="3816" customFormat="false" ht="15.8" hidden="false" customHeight="false" outlineLevel="0" collapsed="false">
      <c r="A3816" s="0" t="s">
        <v>25016</v>
      </c>
      <c r="B3816" s="0" t="n">
        <v>141.25</v>
      </c>
      <c r="C3816" s="0" t="s">
        <v>623</v>
      </c>
      <c r="D3816" s="0" t="s">
        <v>25017</v>
      </c>
      <c r="E3816" s="0" t="n">
        <v>93.86</v>
      </c>
    </row>
    <row r="3817" customFormat="false" ht="15.8" hidden="false" customHeight="false" outlineLevel="0" collapsed="false">
      <c r="A3817" s="0" t="s">
        <v>25018</v>
      </c>
      <c r="B3817" s="0" t="n">
        <v>77.48</v>
      </c>
      <c r="C3817" s="0" t="s">
        <v>623</v>
      </c>
      <c r="D3817" s="0" t="s">
        <v>25019</v>
      </c>
      <c r="E3817" s="0" t="n">
        <v>51.49</v>
      </c>
    </row>
    <row r="3818" customFormat="false" ht="15.8" hidden="false" customHeight="false" outlineLevel="0" collapsed="false">
      <c r="A3818" s="0" t="s">
        <v>25020</v>
      </c>
      <c r="B3818" s="0" t="n">
        <v>157.64</v>
      </c>
      <c r="C3818" s="0" t="s">
        <v>623</v>
      </c>
      <c r="D3818" s="0" t="s">
        <v>25021</v>
      </c>
      <c r="E3818" s="0" t="n">
        <v>104.75</v>
      </c>
    </row>
    <row r="3819" customFormat="false" ht="26.5" hidden="false" customHeight="false" outlineLevel="0" collapsed="false">
      <c r="A3819" s="0" t="s">
        <v>25022</v>
      </c>
      <c r="B3819" s="0" t="n">
        <v>107.34</v>
      </c>
      <c r="C3819" s="0" t="s">
        <v>623</v>
      </c>
      <c r="D3819" s="298" t="s">
        <v>25023</v>
      </c>
      <c r="E3819" s="0" t="n">
        <v>71.33</v>
      </c>
    </row>
    <row r="3820" customFormat="false" ht="26.5" hidden="false" customHeight="false" outlineLevel="0" collapsed="false">
      <c r="A3820" s="0" t="s">
        <v>25024</v>
      </c>
      <c r="B3820" s="0" t="n">
        <v>157.64</v>
      </c>
      <c r="C3820" s="0" t="s">
        <v>623</v>
      </c>
      <c r="D3820" s="298" t="s">
        <v>25025</v>
      </c>
      <c r="E3820" s="0" t="n">
        <v>104.75</v>
      </c>
    </row>
    <row r="3821" customFormat="false" ht="37.95" hidden="false" customHeight="false" outlineLevel="0" collapsed="false">
      <c r="A3821" s="0" t="s">
        <v>25026</v>
      </c>
      <c r="B3821" s="0" t="n">
        <v>118.18</v>
      </c>
      <c r="C3821" s="0" t="s">
        <v>623</v>
      </c>
      <c r="D3821" s="298" t="s">
        <v>25027</v>
      </c>
      <c r="E3821" s="0" t="n">
        <v>78.53</v>
      </c>
    </row>
    <row r="3822" customFormat="false" ht="26.5" hidden="false" customHeight="false" outlineLevel="0" collapsed="false">
      <c r="A3822" s="0" t="s">
        <v>25028</v>
      </c>
      <c r="B3822" s="0" t="n">
        <v>174.7</v>
      </c>
      <c r="C3822" s="0" t="s">
        <v>623</v>
      </c>
      <c r="D3822" s="298" t="s">
        <v>25029</v>
      </c>
      <c r="E3822" s="0" t="n">
        <v>116.09</v>
      </c>
    </row>
    <row r="3823" customFormat="false" ht="15.8" hidden="false" customHeight="false" outlineLevel="0" collapsed="false">
      <c r="A3823" s="0" t="s">
        <v>25030</v>
      </c>
      <c r="B3823" s="0" t="n">
        <v>282.82</v>
      </c>
      <c r="C3823" s="0" t="s">
        <v>166</v>
      </c>
      <c r="D3823" s="0" t="s">
        <v>25031</v>
      </c>
      <c r="E3823" s="0" t="n">
        <v>187.93</v>
      </c>
    </row>
    <row r="3824" customFormat="false" ht="15.8" hidden="false" customHeight="false" outlineLevel="0" collapsed="false">
      <c r="A3824" s="0" t="s">
        <v>25032</v>
      </c>
      <c r="B3824" s="0" t="n">
        <v>110.38</v>
      </c>
      <c r="C3824" s="0" t="s">
        <v>623</v>
      </c>
      <c r="D3824" s="0" t="s">
        <v>25033</v>
      </c>
      <c r="E3824" s="0" t="n">
        <v>73.35</v>
      </c>
    </row>
    <row r="3825" customFormat="false" ht="15.8" hidden="false" customHeight="false" outlineLevel="0" collapsed="false">
      <c r="A3825" s="0" t="s">
        <v>25034</v>
      </c>
      <c r="B3825" s="0" t="n">
        <v>939.72</v>
      </c>
      <c r="C3825" s="0" t="s">
        <v>623</v>
      </c>
      <c r="D3825" s="0" t="s">
        <v>25035</v>
      </c>
      <c r="E3825" s="0" t="n">
        <v>624.43</v>
      </c>
    </row>
    <row r="3826" customFormat="false" ht="15.8" hidden="false" customHeight="false" outlineLevel="0" collapsed="false">
      <c r="A3826" s="0" t="s">
        <v>25036</v>
      </c>
      <c r="B3826" s="0" t="n">
        <v>348.81</v>
      </c>
      <c r="C3826" s="0" t="s">
        <v>623</v>
      </c>
      <c r="D3826" s="0" t="s">
        <v>25037</v>
      </c>
      <c r="E3826" s="0" t="n">
        <v>231.78</v>
      </c>
    </row>
    <row r="3827" customFormat="false" ht="15.8" hidden="false" customHeight="false" outlineLevel="0" collapsed="false">
      <c r="A3827" s="0" t="s">
        <v>25038</v>
      </c>
      <c r="B3827" s="0" t="n">
        <v>189.92</v>
      </c>
      <c r="C3827" s="0" t="s">
        <v>166</v>
      </c>
      <c r="D3827" s="0" t="s">
        <v>25039</v>
      </c>
      <c r="E3827" s="0" t="n">
        <v>126.2</v>
      </c>
    </row>
    <row r="3828" customFormat="false" ht="15.8" hidden="false" customHeight="false" outlineLevel="0" collapsed="false">
      <c r="A3828" s="0" t="s">
        <v>25040</v>
      </c>
      <c r="B3828" s="0" t="n">
        <v>343.53</v>
      </c>
      <c r="C3828" s="0" t="s">
        <v>623</v>
      </c>
      <c r="D3828" s="0" t="s">
        <v>25041</v>
      </c>
      <c r="E3828" s="0" t="n">
        <v>228.27</v>
      </c>
    </row>
    <row r="3829" customFormat="false" ht="15.8" hidden="false" customHeight="false" outlineLevel="0" collapsed="false">
      <c r="A3829" s="0" t="s">
        <v>25042</v>
      </c>
      <c r="B3829" s="0" t="n">
        <v>214.75</v>
      </c>
      <c r="C3829" s="0" t="s">
        <v>623</v>
      </c>
      <c r="D3829" s="0" t="s">
        <v>25043</v>
      </c>
      <c r="E3829" s="0" t="n">
        <v>142.7</v>
      </c>
    </row>
    <row r="3830" customFormat="false" ht="26.5" hidden="false" customHeight="false" outlineLevel="0" collapsed="false">
      <c r="A3830" s="0" t="s">
        <v>25044</v>
      </c>
      <c r="B3830" s="0" t="n">
        <v>270.88</v>
      </c>
      <c r="C3830" s="0" t="s">
        <v>166</v>
      </c>
      <c r="D3830" s="298" t="s">
        <v>25045</v>
      </c>
      <c r="E3830" s="0" t="n">
        <v>180</v>
      </c>
    </row>
    <row r="3831" customFormat="false" ht="15.8" hidden="false" customHeight="false" outlineLevel="0" collapsed="false">
      <c r="A3831" s="0" t="s">
        <v>25046</v>
      </c>
      <c r="B3831" s="0" t="n">
        <v>1.98</v>
      </c>
      <c r="C3831" s="0" t="s">
        <v>265</v>
      </c>
      <c r="D3831" s="0" t="s">
        <v>25047</v>
      </c>
      <c r="E3831" s="0" t="n">
        <v>1.32</v>
      </c>
    </row>
    <row r="3832" customFormat="false" ht="15.8" hidden="false" customHeight="false" outlineLevel="0" collapsed="false">
      <c r="A3832" s="0" t="s">
        <v>25048</v>
      </c>
      <c r="B3832" s="0" t="n">
        <v>2.03</v>
      </c>
      <c r="C3832" s="0" t="s">
        <v>166</v>
      </c>
      <c r="D3832" s="0" t="s">
        <v>25049</v>
      </c>
      <c r="E3832" s="0" t="n">
        <v>1.35</v>
      </c>
    </row>
    <row r="3833" customFormat="false" ht="15.8" hidden="false" customHeight="false" outlineLevel="0" collapsed="false">
      <c r="A3833" s="0" t="s">
        <v>25050</v>
      </c>
      <c r="B3833" s="0" t="n">
        <v>130.97</v>
      </c>
      <c r="C3833" s="0" t="s">
        <v>3137</v>
      </c>
      <c r="D3833" s="0" t="s">
        <v>25051</v>
      </c>
      <c r="E3833" s="0" t="n">
        <v>87.03</v>
      </c>
    </row>
    <row r="3834" customFormat="false" ht="15.8" hidden="false" customHeight="false" outlineLevel="0" collapsed="false">
      <c r="A3834" s="0" t="s">
        <v>25052</v>
      </c>
      <c r="B3834" s="0" t="n">
        <v>115.33</v>
      </c>
      <c r="C3834" s="0" t="s">
        <v>3137</v>
      </c>
      <c r="D3834" s="0" t="s">
        <v>25053</v>
      </c>
      <c r="E3834" s="0" t="n">
        <v>76.64</v>
      </c>
    </row>
    <row r="3835" customFormat="false" ht="15.8" hidden="false" customHeight="false" outlineLevel="0" collapsed="false">
      <c r="A3835" s="0" t="s">
        <v>25054</v>
      </c>
      <c r="B3835" s="0" t="n">
        <v>315.13</v>
      </c>
      <c r="C3835" s="0" t="s">
        <v>3137</v>
      </c>
      <c r="D3835" s="0" t="s">
        <v>25055</v>
      </c>
      <c r="E3835" s="0" t="n">
        <v>209.4</v>
      </c>
    </row>
    <row r="3836" customFormat="false" ht="15.8" hidden="false" customHeight="false" outlineLevel="0" collapsed="false">
      <c r="A3836" s="0" t="s">
        <v>25056</v>
      </c>
      <c r="B3836" s="0" t="n">
        <v>2310.23</v>
      </c>
      <c r="C3836" s="0" t="s">
        <v>203</v>
      </c>
      <c r="D3836" s="0" t="s">
        <v>25057</v>
      </c>
      <c r="E3836" s="0" t="n">
        <v>1535.11</v>
      </c>
    </row>
    <row r="3837" customFormat="false" ht="15.8" hidden="false" customHeight="false" outlineLevel="0" collapsed="false">
      <c r="A3837" s="0" t="s">
        <v>25058</v>
      </c>
      <c r="B3837" s="0" t="n">
        <v>124.38</v>
      </c>
      <c r="C3837" s="0" t="s">
        <v>3137</v>
      </c>
      <c r="D3837" s="0" t="s">
        <v>25059</v>
      </c>
      <c r="E3837" s="0" t="n">
        <v>82.65</v>
      </c>
    </row>
    <row r="3838" customFormat="false" ht="15.8" hidden="false" customHeight="false" outlineLevel="0" collapsed="false">
      <c r="A3838" s="0" t="s">
        <v>25060</v>
      </c>
      <c r="B3838" s="0" t="n">
        <v>101.97</v>
      </c>
      <c r="C3838" s="0" t="s">
        <v>3137</v>
      </c>
      <c r="D3838" s="0" t="s">
        <v>25061</v>
      </c>
      <c r="E3838" s="0" t="n">
        <v>67.76</v>
      </c>
    </row>
    <row r="3839" customFormat="false" ht="15.8" hidden="false" customHeight="false" outlineLevel="0" collapsed="false">
      <c r="A3839" s="0" t="s">
        <v>25062</v>
      </c>
      <c r="B3839" s="0" t="n">
        <v>124.92</v>
      </c>
      <c r="C3839" s="0" t="s">
        <v>3137</v>
      </c>
      <c r="D3839" s="0" t="s">
        <v>25063</v>
      </c>
      <c r="E3839" s="0" t="n">
        <v>83.01</v>
      </c>
    </row>
    <row r="3840" customFormat="false" ht="15.8" hidden="false" customHeight="false" outlineLevel="0" collapsed="false">
      <c r="A3840" s="0" t="s">
        <v>25064</v>
      </c>
      <c r="B3840" s="0" t="n">
        <v>110.94</v>
      </c>
      <c r="C3840" s="0" t="s">
        <v>3137</v>
      </c>
      <c r="D3840" s="0" t="s">
        <v>25065</v>
      </c>
      <c r="E3840" s="0" t="n">
        <v>73.72</v>
      </c>
    </row>
    <row r="3841" customFormat="false" ht="15.8" hidden="false" customHeight="false" outlineLevel="0" collapsed="false">
      <c r="A3841" s="0" t="s">
        <v>25066</v>
      </c>
      <c r="B3841" s="0" t="n">
        <v>142.36</v>
      </c>
      <c r="C3841" s="0" t="s">
        <v>3137</v>
      </c>
      <c r="D3841" s="0" t="s">
        <v>25067</v>
      </c>
      <c r="E3841" s="0" t="n">
        <v>94.6</v>
      </c>
    </row>
    <row r="3842" customFormat="false" ht="15.8" hidden="false" customHeight="false" outlineLevel="0" collapsed="false">
      <c r="A3842" s="0" t="s">
        <v>25068</v>
      </c>
      <c r="B3842" s="0" t="n">
        <v>156.91</v>
      </c>
      <c r="C3842" s="0" t="s">
        <v>3137</v>
      </c>
      <c r="D3842" s="0" t="s">
        <v>25069</v>
      </c>
      <c r="E3842" s="0" t="n">
        <v>104.27</v>
      </c>
    </row>
    <row r="3843" customFormat="false" ht="37.95" hidden="false" customHeight="false" outlineLevel="0" collapsed="false">
      <c r="A3843" s="0" t="s">
        <v>25070</v>
      </c>
      <c r="B3843" s="0" t="n">
        <v>250.16</v>
      </c>
      <c r="C3843" s="0" t="s">
        <v>3137</v>
      </c>
      <c r="D3843" s="298" t="s">
        <v>25071</v>
      </c>
      <c r="E3843" s="0" t="n">
        <v>166.23</v>
      </c>
    </row>
    <row r="3844" customFormat="false" ht="15.8" hidden="false" customHeight="false" outlineLevel="0" collapsed="false">
      <c r="A3844" s="0" t="s">
        <v>25072</v>
      </c>
      <c r="B3844" s="0" t="n">
        <v>1.35</v>
      </c>
      <c r="C3844" s="0" t="s">
        <v>623</v>
      </c>
      <c r="D3844" s="0" t="s">
        <v>25073</v>
      </c>
      <c r="E3844" s="0" t="n">
        <v>0.9</v>
      </c>
    </row>
    <row r="3845" customFormat="false" ht="15.8" hidden="false" customHeight="false" outlineLevel="0" collapsed="false">
      <c r="A3845" s="0" t="s">
        <v>25074</v>
      </c>
      <c r="B3845" s="0" t="n">
        <v>2.54</v>
      </c>
      <c r="C3845" s="0" t="s">
        <v>623</v>
      </c>
      <c r="D3845" s="0" t="s">
        <v>25075</v>
      </c>
      <c r="E3845" s="0" t="n">
        <v>1.69</v>
      </c>
    </row>
    <row r="3846" customFormat="false" ht="15.8" hidden="false" customHeight="false" outlineLevel="0" collapsed="false">
      <c r="A3846" s="0" t="s">
        <v>25076</v>
      </c>
      <c r="B3846" s="0" t="n">
        <v>141.99</v>
      </c>
      <c r="C3846" s="0" t="s">
        <v>3137</v>
      </c>
      <c r="D3846" s="0" t="s">
        <v>25077</v>
      </c>
      <c r="E3846" s="0" t="n">
        <v>94.35</v>
      </c>
    </row>
    <row r="3847" customFormat="false" ht="15.8" hidden="false" customHeight="false" outlineLevel="0" collapsed="false">
      <c r="A3847" s="0" t="s">
        <v>25078</v>
      </c>
      <c r="B3847" s="0" t="n">
        <v>100.58</v>
      </c>
      <c r="C3847" s="0" t="s">
        <v>623</v>
      </c>
      <c r="D3847" s="0" t="s">
        <v>25079</v>
      </c>
      <c r="E3847" s="0" t="n">
        <v>66.84</v>
      </c>
    </row>
    <row r="3848" customFormat="false" ht="15.8" hidden="false" customHeight="false" outlineLevel="0" collapsed="false">
      <c r="A3848" s="0" t="s">
        <v>25080</v>
      </c>
      <c r="B3848" s="0" t="n">
        <v>98.22</v>
      </c>
      <c r="C3848" s="0" t="s">
        <v>623</v>
      </c>
      <c r="D3848" s="0" t="s">
        <v>25081</v>
      </c>
      <c r="E3848" s="0" t="n">
        <v>65.27</v>
      </c>
    </row>
    <row r="3849" customFormat="false" ht="15.8" hidden="false" customHeight="false" outlineLevel="0" collapsed="false">
      <c r="A3849" s="0" t="s">
        <v>25082</v>
      </c>
      <c r="B3849" s="0" t="n">
        <v>89.58</v>
      </c>
      <c r="C3849" s="0" t="s">
        <v>623</v>
      </c>
      <c r="D3849" s="0" t="s">
        <v>25083</v>
      </c>
      <c r="E3849" s="0" t="n">
        <v>59.53</v>
      </c>
    </row>
    <row r="3850" customFormat="false" ht="15.8" hidden="false" customHeight="false" outlineLevel="0" collapsed="false">
      <c r="A3850" s="0" t="s">
        <v>25084</v>
      </c>
      <c r="B3850" s="0" t="n">
        <v>89.24</v>
      </c>
      <c r="C3850" s="0" t="s">
        <v>623</v>
      </c>
      <c r="D3850" s="0" t="s">
        <v>25085</v>
      </c>
      <c r="E3850" s="0" t="n">
        <v>59.3</v>
      </c>
    </row>
    <row r="3851" customFormat="false" ht="15.8" hidden="false" customHeight="false" outlineLevel="0" collapsed="false">
      <c r="A3851" s="0" t="s">
        <v>25086</v>
      </c>
      <c r="B3851" s="0" t="n">
        <v>155.29</v>
      </c>
      <c r="C3851" s="0" t="s">
        <v>623</v>
      </c>
      <c r="D3851" s="0" t="s">
        <v>25087</v>
      </c>
      <c r="E3851" s="0" t="n">
        <v>103.19</v>
      </c>
    </row>
    <row r="3852" customFormat="false" ht="15.8" hidden="false" customHeight="false" outlineLevel="0" collapsed="false">
      <c r="A3852" s="0" t="s">
        <v>25088</v>
      </c>
      <c r="B3852" s="0" t="n">
        <v>82.77</v>
      </c>
      <c r="C3852" s="0" t="s">
        <v>623</v>
      </c>
      <c r="D3852" s="0" t="s">
        <v>25089</v>
      </c>
      <c r="E3852" s="0" t="n">
        <v>55</v>
      </c>
    </row>
    <row r="3853" customFormat="false" ht="15.8" hidden="false" customHeight="false" outlineLevel="0" collapsed="false">
      <c r="A3853" s="0" t="s">
        <v>25090</v>
      </c>
      <c r="B3853" s="0" t="n">
        <v>83.67</v>
      </c>
      <c r="C3853" s="0" t="s">
        <v>623</v>
      </c>
      <c r="D3853" s="0" t="s">
        <v>25091</v>
      </c>
      <c r="E3853" s="0" t="n">
        <v>55.6</v>
      </c>
    </row>
    <row r="3854" customFormat="false" ht="15.8" hidden="false" customHeight="false" outlineLevel="0" collapsed="false">
      <c r="A3854" s="0" t="s">
        <v>25092</v>
      </c>
      <c r="B3854" s="0" t="n">
        <v>172.84</v>
      </c>
      <c r="C3854" s="0" t="s">
        <v>623</v>
      </c>
      <c r="D3854" s="0" t="s">
        <v>25093</v>
      </c>
      <c r="E3854" s="0" t="n">
        <v>114.85</v>
      </c>
    </row>
    <row r="3855" customFormat="false" ht="15.8" hidden="false" customHeight="false" outlineLevel="0" collapsed="false">
      <c r="A3855" s="0" t="s">
        <v>25094</v>
      </c>
      <c r="B3855" s="0" t="n">
        <v>80.63</v>
      </c>
      <c r="C3855" s="0" t="s">
        <v>623</v>
      </c>
      <c r="D3855" s="0" t="s">
        <v>25095</v>
      </c>
      <c r="E3855" s="0" t="n">
        <v>53.58</v>
      </c>
    </row>
    <row r="3856" customFormat="false" ht="15.8" hidden="false" customHeight="false" outlineLevel="0" collapsed="false">
      <c r="A3856" s="0" t="s">
        <v>25096</v>
      </c>
      <c r="B3856" s="0" t="n">
        <v>150.43</v>
      </c>
      <c r="C3856" s="0" t="s">
        <v>623</v>
      </c>
      <c r="D3856" s="0" t="s">
        <v>25097</v>
      </c>
      <c r="E3856" s="0" t="n">
        <v>99.96</v>
      </c>
    </row>
    <row r="3857" customFormat="false" ht="15.8" hidden="false" customHeight="false" outlineLevel="0" collapsed="false">
      <c r="A3857" s="0" t="s">
        <v>25098</v>
      </c>
      <c r="B3857" s="0" t="n">
        <v>299.45</v>
      </c>
      <c r="C3857" s="0" t="s">
        <v>623</v>
      </c>
      <c r="D3857" s="0" t="s">
        <v>25099</v>
      </c>
      <c r="E3857" s="0" t="n">
        <v>198.98</v>
      </c>
    </row>
    <row r="3858" customFormat="false" ht="15.8" hidden="false" customHeight="false" outlineLevel="0" collapsed="false">
      <c r="A3858" s="0" t="s">
        <v>25100</v>
      </c>
      <c r="B3858" s="0" t="n">
        <v>363.72</v>
      </c>
      <c r="C3858" s="0" t="s">
        <v>623</v>
      </c>
      <c r="D3858" s="0" t="s">
        <v>25101</v>
      </c>
      <c r="E3858" s="0" t="n">
        <v>241.69</v>
      </c>
    </row>
    <row r="3859" customFormat="false" ht="15.8" hidden="false" customHeight="false" outlineLevel="0" collapsed="false">
      <c r="A3859" s="0" t="s">
        <v>25102</v>
      </c>
      <c r="B3859" s="0" t="n">
        <v>77.3</v>
      </c>
      <c r="C3859" s="0" t="s">
        <v>623</v>
      </c>
      <c r="D3859" s="0" t="s">
        <v>25103</v>
      </c>
      <c r="E3859" s="0" t="n">
        <v>51.37</v>
      </c>
    </row>
    <row r="3860" customFormat="false" ht="15.8" hidden="false" customHeight="false" outlineLevel="0" collapsed="false">
      <c r="A3860" s="0" t="s">
        <v>25104</v>
      </c>
      <c r="B3860" s="0" t="n">
        <v>47.58</v>
      </c>
      <c r="C3860" s="0" t="s">
        <v>623</v>
      </c>
      <c r="D3860" s="0" t="s">
        <v>25105</v>
      </c>
      <c r="E3860" s="0" t="n">
        <v>31.62</v>
      </c>
    </row>
    <row r="3861" customFormat="false" ht="15.8" hidden="false" customHeight="false" outlineLevel="0" collapsed="false">
      <c r="A3861" s="0" t="s">
        <v>25106</v>
      </c>
      <c r="B3861" s="0" t="n">
        <v>96.19</v>
      </c>
      <c r="C3861" s="0" t="s">
        <v>623</v>
      </c>
      <c r="D3861" s="0" t="s">
        <v>25107</v>
      </c>
      <c r="E3861" s="0" t="n">
        <v>63.92</v>
      </c>
    </row>
    <row r="3862" customFormat="false" ht="26.5" hidden="false" customHeight="false" outlineLevel="0" collapsed="false">
      <c r="A3862" s="0" t="s">
        <v>25108</v>
      </c>
      <c r="B3862" s="0" t="n">
        <v>147.52</v>
      </c>
      <c r="C3862" s="0" t="s">
        <v>623</v>
      </c>
      <c r="D3862" s="298" t="s">
        <v>25109</v>
      </c>
      <c r="E3862" s="0" t="n">
        <v>98.03</v>
      </c>
    </row>
    <row r="3863" customFormat="false" ht="26.5" hidden="false" customHeight="false" outlineLevel="0" collapsed="false">
      <c r="A3863" s="0" t="s">
        <v>25110</v>
      </c>
      <c r="B3863" s="0" t="n">
        <v>5.32</v>
      </c>
      <c r="C3863" s="0" t="s">
        <v>203</v>
      </c>
      <c r="D3863" s="298" t="s">
        <v>25111</v>
      </c>
      <c r="E3863" s="0" t="n">
        <v>3.54</v>
      </c>
    </row>
    <row r="3864" customFormat="false" ht="26.5" hidden="false" customHeight="false" outlineLevel="0" collapsed="false">
      <c r="A3864" s="0" t="s">
        <v>25112</v>
      </c>
      <c r="B3864" s="0" t="n">
        <v>7.25</v>
      </c>
      <c r="C3864" s="0" t="s">
        <v>203</v>
      </c>
      <c r="D3864" s="298" t="s">
        <v>25113</v>
      </c>
      <c r="E3864" s="0" t="n">
        <v>4.82</v>
      </c>
    </row>
    <row r="3865" customFormat="false" ht="26.5" hidden="false" customHeight="false" outlineLevel="0" collapsed="false">
      <c r="A3865" s="0" t="s">
        <v>25114</v>
      </c>
      <c r="B3865" s="0" t="n">
        <v>6.17</v>
      </c>
      <c r="C3865" s="0" t="s">
        <v>166</v>
      </c>
      <c r="D3865" s="298" t="s">
        <v>25115</v>
      </c>
      <c r="E3865" s="0" t="n">
        <v>4.1</v>
      </c>
    </row>
    <row r="3866" customFormat="false" ht="15.8" hidden="false" customHeight="false" outlineLevel="0" collapsed="false">
      <c r="A3866" s="0" t="s">
        <v>25116</v>
      </c>
      <c r="B3866" s="0" t="n">
        <v>7.49</v>
      </c>
      <c r="C3866" s="0" t="s">
        <v>166</v>
      </c>
      <c r="D3866" s="0" t="s">
        <v>1436</v>
      </c>
      <c r="E3866" s="0" t="n">
        <v>4.98</v>
      </c>
    </row>
    <row r="3867" customFormat="false" ht="26.5" hidden="false" customHeight="false" outlineLevel="0" collapsed="false">
      <c r="A3867" s="0" t="s">
        <v>25117</v>
      </c>
      <c r="B3867" s="0" t="n">
        <v>25.16</v>
      </c>
      <c r="C3867" s="0" t="s">
        <v>166</v>
      </c>
      <c r="D3867" s="298" t="s">
        <v>25118</v>
      </c>
      <c r="E3867" s="0" t="n">
        <v>16.72</v>
      </c>
    </row>
    <row r="3868" customFormat="false" ht="15.8" hidden="false" customHeight="false" outlineLevel="0" collapsed="false">
      <c r="A3868" s="0" t="s">
        <v>25119</v>
      </c>
      <c r="B3868" s="0" t="n">
        <v>21.82</v>
      </c>
      <c r="C3868" s="0" t="s">
        <v>166</v>
      </c>
      <c r="D3868" s="0" t="s">
        <v>4575</v>
      </c>
      <c r="E3868" s="0" t="n">
        <v>14.5</v>
      </c>
    </row>
    <row r="3869" customFormat="false" ht="15.8" hidden="false" customHeight="false" outlineLevel="0" collapsed="false">
      <c r="A3869" s="0" t="s">
        <v>25120</v>
      </c>
      <c r="B3869" s="0" t="n">
        <v>20.97</v>
      </c>
      <c r="C3869" s="0" t="s">
        <v>166</v>
      </c>
      <c r="D3869" s="0" t="s">
        <v>25121</v>
      </c>
      <c r="E3869" s="0" t="n">
        <v>13.94</v>
      </c>
    </row>
    <row r="3870" customFormat="false" ht="15.8" hidden="false" customHeight="false" outlineLevel="0" collapsed="false">
      <c r="A3870" s="0" t="s">
        <v>25122</v>
      </c>
      <c r="B3870" s="0" t="n">
        <v>4.8</v>
      </c>
      <c r="C3870" s="0" t="s">
        <v>623</v>
      </c>
      <c r="D3870" s="0" t="s">
        <v>25123</v>
      </c>
      <c r="E3870" s="0" t="n">
        <v>3.19</v>
      </c>
    </row>
    <row r="3871" customFormat="false" ht="15.8" hidden="false" customHeight="false" outlineLevel="0" collapsed="false">
      <c r="A3871" s="0" t="s">
        <v>25124</v>
      </c>
      <c r="B3871" s="0" t="n">
        <v>65.72</v>
      </c>
      <c r="C3871" s="0" t="s">
        <v>166</v>
      </c>
      <c r="D3871" s="0" t="s">
        <v>25125</v>
      </c>
      <c r="E3871" s="0" t="n">
        <v>43.67</v>
      </c>
    </row>
    <row r="3872" customFormat="false" ht="15.8" hidden="false" customHeight="false" outlineLevel="0" collapsed="false">
      <c r="A3872" s="0" t="s">
        <v>25126</v>
      </c>
      <c r="B3872" s="0" t="n">
        <v>40.54</v>
      </c>
      <c r="C3872" s="0" t="s">
        <v>166</v>
      </c>
      <c r="D3872" s="0" t="s">
        <v>25127</v>
      </c>
      <c r="E3872" s="0" t="n">
        <v>26.94</v>
      </c>
    </row>
    <row r="3873" customFormat="false" ht="15.8" hidden="false" customHeight="false" outlineLevel="0" collapsed="false">
      <c r="A3873" s="0" t="s">
        <v>25128</v>
      </c>
      <c r="B3873" s="0" t="n">
        <v>17.74</v>
      </c>
      <c r="C3873" s="0" t="s">
        <v>166</v>
      </c>
      <c r="D3873" s="0" t="s">
        <v>25129</v>
      </c>
      <c r="E3873" s="0" t="n">
        <v>11.79</v>
      </c>
    </row>
    <row r="3874" customFormat="false" ht="15.8" hidden="false" customHeight="false" outlineLevel="0" collapsed="false">
      <c r="A3874" s="0" t="s">
        <v>25130</v>
      </c>
      <c r="B3874" s="0" t="n">
        <v>19.36</v>
      </c>
      <c r="C3874" s="0" t="s">
        <v>166</v>
      </c>
      <c r="D3874" s="0" t="s">
        <v>25131</v>
      </c>
      <c r="E3874" s="0" t="n">
        <v>12.87</v>
      </c>
    </row>
    <row r="3875" customFormat="false" ht="15.8" hidden="false" customHeight="false" outlineLevel="0" collapsed="false">
      <c r="A3875" s="0" t="s">
        <v>25132</v>
      </c>
      <c r="B3875" s="0" t="n">
        <v>25.62</v>
      </c>
      <c r="C3875" s="0" t="s">
        <v>166</v>
      </c>
      <c r="D3875" s="0" t="s">
        <v>25133</v>
      </c>
      <c r="E3875" s="0" t="n">
        <v>17.03</v>
      </c>
    </row>
    <row r="3876" customFormat="false" ht="15.8" hidden="false" customHeight="false" outlineLevel="0" collapsed="false">
      <c r="A3876" s="0" t="s">
        <v>25134</v>
      </c>
      <c r="B3876" s="0" t="n">
        <v>33.39</v>
      </c>
      <c r="C3876" s="0" t="s">
        <v>203</v>
      </c>
      <c r="D3876" s="0" t="s">
        <v>25135</v>
      </c>
      <c r="E3876" s="0" t="n">
        <v>22.19</v>
      </c>
    </row>
    <row r="3877" customFormat="false" ht="26.5" hidden="false" customHeight="false" outlineLevel="0" collapsed="false">
      <c r="A3877" s="0" t="s">
        <v>25136</v>
      </c>
      <c r="B3877" s="0" t="n">
        <v>71.34</v>
      </c>
      <c r="C3877" s="0" t="s">
        <v>166</v>
      </c>
      <c r="D3877" s="298" t="s">
        <v>25137</v>
      </c>
      <c r="E3877" s="0" t="n">
        <v>47.41</v>
      </c>
    </row>
    <row r="3878" customFormat="false" ht="15.8" hidden="false" customHeight="false" outlineLevel="0" collapsed="false">
      <c r="A3878" s="0" t="s">
        <v>25138</v>
      </c>
      <c r="B3878" s="0" t="n">
        <v>85.94</v>
      </c>
      <c r="C3878" s="0" t="s">
        <v>623</v>
      </c>
      <c r="D3878" s="0" t="s">
        <v>25139</v>
      </c>
      <c r="E3878" s="0" t="n">
        <v>57.11</v>
      </c>
    </row>
    <row r="3879" customFormat="false" ht="15.8" hidden="false" customHeight="false" outlineLevel="0" collapsed="false">
      <c r="A3879" s="0" t="s">
        <v>25140</v>
      </c>
      <c r="B3879" s="0" t="n">
        <v>24.39</v>
      </c>
      <c r="C3879" s="0" t="s">
        <v>623</v>
      </c>
      <c r="D3879" s="0" t="s">
        <v>25141</v>
      </c>
      <c r="E3879" s="0" t="n">
        <v>16.21</v>
      </c>
    </row>
    <row r="3880" customFormat="false" ht="15.8" hidden="false" customHeight="false" outlineLevel="0" collapsed="false">
      <c r="A3880" s="0" t="s">
        <v>25142</v>
      </c>
      <c r="B3880" s="0" t="n">
        <v>159.61</v>
      </c>
      <c r="C3880" s="0" t="s">
        <v>623</v>
      </c>
      <c r="D3880" s="0" t="s">
        <v>25143</v>
      </c>
      <c r="E3880" s="0" t="n">
        <v>106.06</v>
      </c>
    </row>
    <row r="3881" customFormat="false" ht="15.8" hidden="false" customHeight="false" outlineLevel="0" collapsed="false">
      <c r="A3881" s="0" t="s">
        <v>25144</v>
      </c>
      <c r="B3881" s="0" t="n">
        <v>98.82</v>
      </c>
      <c r="C3881" s="0" t="s">
        <v>623</v>
      </c>
      <c r="D3881" s="0" t="s">
        <v>25145</v>
      </c>
      <c r="E3881" s="0" t="n">
        <v>65.67</v>
      </c>
    </row>
    <row r="3882" customFormat="false" ht="26.5" hidden="false" customHeight="false" outlineLevel="0" collapsed="false">
      <c r="A3882" s="0" t="s">
        <v>25146</v>
      </c>
      <c r="B3882" s="0" t="n">
        <v>49.63</v>
      </c>
      <c r="C3882" s="0" t="s">
        <v>623</v>
      </c>
      <c r="D3882" s="298" t="s">
        <v>25147</v>
      </c>
      <c r="E3882" s="0" t="n">
        <v>32.98</v>
      </c>
    </row>
    <row r="3883" customFormat="false" ht="15.8" hidden="false" customHeight="false" outlineLevel="0" collapsed="false">
      <c r="A3883" s="0" t="s">
        <v>25148</v>
      </c>
      <c r="B3883" s="0" t="n">
        <v>34.41</v>
      </c>
      <c r="C3883" s="0" t="s">
        <v>623</v>
      </c>
      <c r="D3883" s="0" t="s">
        <v>25149</v>
      </c>
      <c r="E3883" s="0" t="n">
        <v>22.87</v>
      </c>
    </row>
    <row r="3884" customFormat="false" ht="15.8" hidden="false" customHeight="false" outlineLevel="0" collapsed="false">
      <c r="A3884" s="0" t="s">
        <v>25150</v>
      </c>
      <c r="B3884" s="0" t="n">
        <v>36.22</v>
      </c>
      <c r="C3884" s="0" t="s">
        <v>623</v>
      </c>
      <c r="D3884" s="0" t="s">
        <v>25151</v>
      </c>
      <c r="E3884" s="0" t="n">
        <v>24.07</v>
      </c>
    </row>
    <row r="3885" customFormat="false" ht="15.8" hidden="false" customHeight="false" outlineLevel="0" collapsed="false">
      <c r="A3885" s="0" t="s">
        <v>25152</v>
      </c>
      <c r="B3885" s="0" t="n">
        <v>3.32</v>
      </c>
      <c r="C3885" s="0" t="s">
        <v>623</v>
      </c>
      <c r="D3885" s="0" t="s">
        <v>25153</v>
      </c>
      <c r="E3885" s="0" t="n">
        <v>2.21</v>
      </c>
    </row>
    <row r="3886" customFormat="false" ht="15.8" hidden="false" customHeight="false" outlineLevel="0" collapsed="false">
      <c r="A3886" s="0" t="s">
        <v>25154</v>
      </c>
      <c r="B3886" s="0" t="n">
        <v>126.83</v>
      </c>
      <c r="C3886" s="0" t="s">
        <v>623</v>
      </c>
      <c r="D3886" s="0" t="s">
        <v>25155</v>
      </c>
      <c r="E3886" s="0" t="n">
        <v>84.28</v>
      </c>
    </row>
    <row r="3887" customFormat="false" ht="15.8" hidden="false" customHeight="false" outlineLevel="0" collapsed="false">
      <c r="A3887" s="0" t="s">
        <v>25156</v>
      </c>
      <c r="B3887" s="0" t="n">
        <v>150.26</v>
      </c>
      <c r="C3887" s="0" t="s">
        <v>623</v>
      </c>
      <c r="D3887" s="0" t="s">
        <v>25157</v>
      </c>
      <c r="E3887" s="0" t="n">
        <v>99.85</v>
      </c>
    </row>
    <row r="3888" customFormat="false" ht="15.8" hidden="false" customHeight="false" outlineLevel="0" collapsed="false">
      <c r="A3888" s="0" t="s">
        <v>25158</v>
      </c>
      <c r="B3888" s="0" t="n">
        <v>356.36</v>
      </c>
      <c r="C3888" s="0" t="s">
        <v>3137</v>
      </c>
      <c r="D3888" s="0" t="s">
        <v>25159</v>
      </c>
      <c r="E3888" s="0" t="n">
        <v>236.8</v>
      </c>
    </row>
    <row r="3889" customFormat="false" ht="15.8" hidden="false" customHeight="false" outlineLevel="0" collapsed="false">
      <c r="A3889" s="0" t="s">
        <v>25160</v>
      </c>
      <c r="B3889" s="0" t="n">
        <v>182.24</v>
      </c>
      <c r="C3889" s="0" t="s">
        <v>623</v>
      </c>
      <c r="D3889" s="0" t="s">
        <v>25161</v>
      </c>
      <c r="E3889" s="0" t="n">
        <v>121.1</v>
      </c>
    </row>
    <row r="3890" customFormat="false" ht="15.8" hidden="false" customHeight="false" outlineLevel="0" collapsed="false">
      <c r="A3890" s="0" t="s">
        <v>25162</v>
      </c>
      <c r="B3890" s="0" t="n">
        <v>260.23</v>
      </c>
      <c r="C3890" s="0" t="s">
        <v>623</v>
      </c>
      <c r="D3890" s="0" t="s">
        <v>25163</v>
      </c>
      <c r="E3890" s="0" t="n">
        <v>172.92</v>
      </c>
    </row>
    <row r="3891" customFormat="false" ht="15.8" hidden="false" customHeight="false" outlineLevel="0" collapsed="false">
      <c r="A3891" s="0" t="s">
        <v>25164</v>
      </c>
      <c r="B3891" s="0" t="n">
        <v>142.39</v>
      </c>
      <c r="C3891" s="0" t="s">
        <v>623</v>
      </c>
      <c r="D3891" s="0" t="s">
        <v>25165</v>
      </c>
      <c r="E3891" s="0" t="n">
        <v>94.62</v>
      </c>
    </row>
    <row r="3892" customFormat="false" ht="15.8" hidden="false" customHeight="false" outlineLevel="0" collapsed="false">
      <c r="A3892" s="0" t="s">
        <v>25166</v>
      </c>
      <c r="B3892" s="0" t="n">
        <v>209.9</v>
      </c>
      <c r="C3892" s="0" t="s">
        <v>623</v>
      </c>
      <c r="D3892" s="0" t="s">
        <v>25167</v>
      </c>
      <c r="E3892" s="0" t="n">
        <v>139.48</v>
      </c>
    </row>
    <row r="3893" customFormat="false" ht="15.8" hidden="false" customHeight="false" outlineLevel="0" collapsed="false">
      <c r="A3893" s="0" t="s">
        <v>25168</v>
      </c>
      <c r="B3893" s="0" t="n">
        <v>105.42</v>
      </c>
      <c r="C3893" s="0" t="s">
        <v>623</v>
      </c>
      <c r="D3893" s="0" t="s">
        <v>25169</v>
      </c>
      <c r="E3893" s="0" t="n">
        <v>70.05</v>
      </c>
    </row>
    <row r="3894" customFormat="false" ht="15.8" hidden="false" customHeight="false" outlineLevel="0" collapsed="false">
      <c r="A3894" s="0" t="s">
        <v>25170</v>
      </c>
      <c r="B3894" s="0" t="n">
        <v>120.43</v>
      </c>
      <c r="C3894" s="0" t="s">
        <v>623</v>
      </c>
      <c r="D3894" s="0" t="s">
        <v>25171</v>
      </c>
      <c r="E3894" s="0" t="n">
        <v>80.03</v>
      </c>
    </row>
    <row r="3895" customFormat="false" ht="37.95" hidden="false" customHeight="false" outlineLevel="0" collapsed="false">
      <c r="A3895" s="0" t="s">
        <v>25172</v>
      </c>
      <c r="B3895" s="0" t="n">
        <v>197.92</v>
      </c>
      <c r="C3895" s="0" t="s">
        <v>623</v>
      </c>
      <c r="D3895" s="298" t="s">
        <v>25173</v>
      </c>
      <c r="E3895" s="0" t="n">
        <v>131.52</v>
      </c>
    </row>
    <row r="3896" customFormat="false" ht="15.8" hidden="false" customHeight="false" outlineLevel="0" collapsed="false">
      <c r="A3896" s="0" t="s">
        <v>25174</v>
      </c>
      <c r="B3896" s="0" t="n">
        <v>31.79</v>
      </c>
      <c r="C3896" s="0" t="s">
        <v>623</v>
      </c>
      <c r="D3896" s="0" t="s">
        <v>25175</v>
      </c>
      <c r="E3896" s="0" t="n">
        <v>21.13</v>
      </c>
    </row>
    <row r="3897" customFormat="false" ht="15.8" hidden="false" customHeight="false" outlineLevel="0" collapsed="false">
      <c r="A3897" s="0" t="s">
        <v>25176</v>
      </c>
      <c r="B3897" s="0" t="n">
        <v>4726.32</v>
      </c>
      <c r="C3897" s="0" t="s">
        <v>1909</v>
      </c>
      <c r="D3897" s="0" t="s">
        <v>25177</v>
      </c>
      <c r="E3897" s="0" t="n">
        <v>3140.56</v>
      </c>
    </row>
    <row r="3898" customFormat="false" ht="15.8" hidden="false" customHeight="false" outlineLevel="0" collapsed="false">
      <c r="A3898" s="0" t="s">
        <v>25178</v>
      </c>
      <c r="B3898" s="0" t="n">
        <v>196.7</v>
      </c>
      <c r="C3898" s="0" t="s">
        <v>1909</v>
      </c>
      <c r="D3898" s="0" t="s">
        <v>25179</v>
      </c>
      <c r="E3898" s="0" t="n">
        <v>130.71</v>
      </c>
    </row>
    <row r="3899" customFormat="false" ht="15.8" hidden="false" customHeight="false" outlineLevel="0" collapsed="false">
      <c r="A3899" s="0" t="s">
        <v>25180</v>
      </c>
      <c r="B3899" s="0" t="n">
        <v>5220.07</v>
      </c>
      <c r="C3899" s="0" t="s">
        <v>1909</v>
      </c>
      <c r="D3899" s="0" t="s">
        <v>25181</v>
      </c>
      <c r="E3899" s="0" t="n">
        <v>3468.65</v>
      </c>
    </row>
    <row r="3900" customFormat="false" ht="15.8" hidden="false" customHeight="false" outlineLevel="0" collapsed="false">
      <c r="A3900" s="0" t="s">
        <v>25182</v>
      </c>
      <c r="B3900" s="0" t="n">
        <v>240.75</v>
      </c>
      <c r="C3900" s="0" t="s">
        <v>1909</v>
      </c>
      <c r="D3900" s="0" t="s">
        <v>25183</v>
      </c>
      <c r="E3900" s="0" t="n">
        <v>159.98</v>
      </c>
    </row>
    <row r="3901" customFormat="false" ht="15.8" hidden="false" customHeight="false" outlineLevel="0" collapsed="false">
      <c r="A3901" s="0" t="s">
        <v>25184</v>
      </c>
      <c r="B3901" s="0" t="n">
        <v>1418.03</v>
      </c>
      <c r="C3901" s="0" t="s">
        <v>1909</v>
      </c>
      <c r="D3901" s="0" t="s">
        <v>25185</v>
      </c>
      <c r="E3901" s="0" t="n">
        <v>942.26</v>
      </c>
    </row>
    <row r="3902" customFormat="false" ht="15.8" hidden="false" customHeight="false" outlineLevel="0" collapsed="false">
      <c r="A3902" s="0" t="s">
        <v>25186</v>
      </c>
      <c r="B3902" s="0" t="n">
        <v>3326.27</v>
      </c>
      <c r="C3902" s="0" t="s">
        <v>1909</v>
      </c>
      <c r="D3902" s="0" t="s">
        <v>25187</v>
      </c>
      <c r="E3902" s="0" t="n">
        <v>2210.25</v>
      </c>
    </row>
    <row r="3903" customFormat="false" ht="15.8" hidden="false" customHeight="false" outlineLevel="0" collapsed="false">
      <c r="A3903" s="0" t="s">
        <v>25188</v>
      </c>
      <c r="B3903" s="0" t="n">
        <v>201.07</v>
      </c>
      <c r="C3903" s="0" t="s">
        <v>1909</v>
      </c>
      <c r="D3903" s="0" t="s">
        <v>25189</v>
      </c>
      <c r="E3903" s="0" t="n">
        <v>133.61</v>
      </c>
    </row>
    <row r="3904" customFormat="false" ht="15.8" hidden="false" customHeight="false" outlineLevel="0" collapsed="false">
      <c r="A3904" s="0" t="s">
        <v>25190</v>
      </c>
      <c r="B3904" s="0" t="n">
        <v>4690.25</v>
      </c>
      <c r="C3904" s="0" t="s">
        <v>1909</v>
      </c>
      <c r="D3904" s="0" t="s">
        <v>25191</v>
      </c>
      <c r="E3904" s="0" t="n">
        <v>3116.59</v>
      </c>
    </row>
    <row r="3905" customFormat="false" ht="15.8" hidden="false" customHeight="false" outlineLevel="0" collapsed="false">
      <c r="A3905" s="0" t="s">
        <v>25192</v>
      </c>
      <c r="B3905" s="0" t="n">
        <v>4181.35</v>
      </c>
      <c r="C3905" s="0" t="s">
        <v>203</v>
      </c>
      <c r="D3905" s="0" t="s">
        <v>25193</v>
      </c>
      <c r="E3905" s="0" t="n">
        <v>2778.44</v>
      </c>
    </row>
    <row r="3906" customFormat="false" ht="49.35" hidden="false" customHeight="false" outlineLevel="0" collapsed="false">
      <c r="A3906" s="0" t="s">
        <v>25194</v>
      </c>
      <c r="B3906" s="0" t="n">
        <v>4354.83</v>
      </c>
      <c r="C3906" s="0" t="s">
        <v>203</v>
      </c>
      <c r="D3906" s="298" t="s">
        <v>25195</v>
      </c>
      <c r="E3906" s="0" t="n">
        <v>2893.71</v>
      </c>
    </row>
    <row r="3907" customFormat="false" ht="15.8" hidden="false" customHeight="false" outlineLevel="0" collapsed="false">
      <c r="A3907" s="0" t="s">
        <v>25196</v>
      </c>
      <c r="B3907" s="0" t="n">
        <v>61.92</v>
      </c>
      <c r="C3907" s="0" t="s">
        <v>1909</v>
      </c>
      <c r="D3907" s="0" t="s">
        <v>25197</v>
      </c>
      <c r="E3907" s="0" t="n">
        <v>41.15</v>
      </c>
    </row>
    <row r="3908" customFormat="false" ht="15.8" hidden="false" customHeight="false" outlineLevel="0" collapsed="false">
      <c r="A3908" s="0" t="s">
        <v>25198</v>
      </c>
      <c r="B3908" s="0" t="n">
        <v>30.98</v>
      </c>
      <c r="C3908" s="0" t="s">
        <v>203</v>
      </c>
      <c r="D3908" s="0" t="s">
        <v>25199</v>
      </c>
      <c r="E3908" s="0" t="n">
        <v>20.59</v>
      </c>
    </row>
    <row r="3909" customFormat="false" ht="15.8" hidden="false" customHeight="false" outlineLevel="0" collapsed="false">
      <c r="A3909" s="0" t="s">
        <v>25200</v>
      </c>
      <c r="B3909" s="0" t="n">
        <v>1300.96</v>
      </c>
      <c r="C3909" s="0" t="s">
        <v>1909</v>
      </c>
      <c r="D3909" s="0" t="s">
        <v>25201</v>
      </c>
      <c r="E3909" s="0" t="n">
        <v>864.47</v>
      </c>
    </row>
    <row r="3910" customFormat="false" ht="15.8" hidden="false" customHeight="false" outlineLevel="0" collapsed="false">
      <c r="A3910" s="0" t="s">
        <v>25202</v>
      </c>
      <c r="B3910" s="0" t="n">
        <v>281</v>
      </c>
      <c r="C3910" s="0" t="s">
        <v>203</v>
      </c>
      <c r="D3910" s="0" t="s">
        <v>25203</v>
      </c>
      <c r="E3910" s="0" t="n">
        <v>186.72</v>
      </c>
    </row>
    <row r="3911" customFormat="false" ht="15.8" hidden="false" customHeight="false" outlineLevel="0" collapsed="false">
      <c r="A3911" s="0" t="s">
        <v>25204</v>
      </c>
      <c r="B3911" s="0" t="n">
        <v>176.06</v>
      </c>
      <c r="C3911" s="0" t="s">
        <v>1909</v>
      </c>
      <c r="D3911" s="0" t="s">
        <v>25205</v>
      </c>
      <c r="E3911" s="0" t="n">
        <v>116.99</v>
      </c>
    </row>
    <row r="3912" customFormat="false" ht="15.8" hidden="false" customHeight="false" outlineLevel="0" collapsed="false">
      <c r="A3912" s="0" t="s">
        <v>25206</v>
      </c>
      <c r="B3912" s="0" t="n">
        <v>837.58</v>
      </c>
      <c r="C3912" s="0" t="s">
        <v>1909</v>
      </c>
      <c r="D3912" s="0" t="s">
        <v>25207</v>
      </c>
      <c r="E3912" s="0" t="n">
        <v>556.56</v>
      </c>
    </row>
    <row r="3913" customFormat="false" ht="15.8" hidden="false" customHeight="false" outlineLevel="0" collapsed="false">
      <c r="A3913" s="0" t="s">
        <v>25208</v>
      </c>
      <c r="B3913" s="0" t="n">
        <v>676.69</v>
      </c>
      <c r="C3913" s="0" t="s">
        <v>203</v>
      </c>
      <c r="D3913" s="0" t="s">
        <v>25209</v>
      </c>
      <c r="E3913" s="0" t="n">
        <v>449.65</v>
      </c>
    </row>
    <row r="3914" customFormat="false" ht="15.8" hidden="false" customHeight="false" outlineLevel="0" collapsed="false">
      <c r="A3914" s="0" t="s">
        <v>25210</v>
      </c>
      <c r="B3914" s="0" t="n">
        <v>67.36</v>
      </c>
      <c r="C3914" s="0" t="s">
        <v>203</v>
      </c>
      <c r="D3914" s="0" t="s">
        <v>25211</v>
      </c>
      <c r="E3914" s="0" t="n">
        <v>44.76</v>
      </c>
    </row>
    <row r="3915" customFormat="false" ht="15.8" hidden="false" customHeight="false" outlineLevel="0" collapsed="false">
      <c r="A3915" s="0" t="s">
        <v>25212</v>
      </c>
      <c r="B3915" s="0" t="n">
        <v>170.88</v>
      </c>
      <c r="C3915" s="0" t="s">
        <v>203</v>
      </c>
      <c r="D3915" s="0" t="s">
        <v>25213</v>
      </c>
      <c r="E3915" s="0" t="n">
        <v>113.55</v>
      </c>
    </row>
    <row r="3916" customFormat="false" ht="15.8" hidden="false" customHeight="false" outlineLevel="0" collapsed="false">
      <c r="A3916" s="0" t="s">
        <v>25214</v>
      </c>
      <c r="B3916" s="0" t="n">
        <v>49.01</v>
      </c>
      <c r="C3916" s="0" t="s">
        <v>203</v>
      </c>
      <c r="D3916" s="0" t="s">
        <v>25215</v>
      </c>
      <c r="E3916" s="0" t="n">
        <v>32.57</v>
      </c>
    </row>
    <row r="3917" customFormat="false" ht="15.8" hidden="false" customHeight="false" outlineLevel="0" collapsed="false">
      <c r="A3917" s="0" t="s">
        <v>25216</v>
      </c>
      <c r="B3917" s="0" t="n">
        <v>43.49</v>
      </c>
      <c r="C3917" s="0" t="s">
        <v>265</v>
      </c>
      <c r="D3917" s="0" t="s">
        <v>25217</v>
      </c>
      <c r="E3917" s="0" t="n">
        <v>28.9</v>
      </c>
    </row>
    <row r="3918" customFormat="false" ht="15.8" hidden="false" customHeight="false" outlineLevel="0" collapsed="false">
      <c r="A3918" s="0" t="s">
        <v>25218</v>
      </c>
      <c r="B3918" s="0" t="n">
        <v>1706.8</v>
      </c>
      <c r="C3918" s="0" t="s">
        <v>203</v>
      </c>
      <c r="D3918" s="0" t="s">
        <v>25219</v>
      </c>
      <c r="E3918" s="0" t="n">
        <v>1134.14</v>
      </c>
    </row>
    <row r="3919" customFormat="false" ht="15.8" hidden="false" customHeight="false" outlineLevel="0" collapsed="false">
      <c r="A3919" s="0" t="s">
        <v>25220</v>
      </c>
      <c r="B3919" s="0" t="n">
        <v>9473.5</v>
      </c>
      <c r="C3919" s="0" t="s">
        <v>203</v>
      </c>
      <c r="D3919" s="0" t="s">
        <v>25221</v>
      </c>
      <c r="E3919" s="0" t="n">
        <v>6294.98</v>
      </c>
    </row>
    <row r="3920" customFormat="false" ht="15.8" hidden="false" customHeight="false" outlineLevel="0" collapsed="false">
      <c r="A3920" s="0" t="s">
        <v>25222</v>
      </c>
      <c r="B3920" s="0" t="n">
        <v>7967.29</v>
      </c>
      <c r="C3920" s="0" t="s">
        <v>203</v>
      </c>
      <c r="D3920" s="0" t="s">
        <v>25223</v>
      </c>
      <c r="E3920" s="0" t="n">
        <v>5294.13</v>
      </c>
    </row>
    <row r="3921" customFormat="false" ht="15.8" hidden="false" customHeight="false" outlineLevel="0" collapsed="false">
      <c r="A3921" s="0" t="s">
        <v>25224</v>
      </c>
      <c r="B3921" s="0" t="n">
        <v>2238.65</v>
      </c>
      <c r="C3921" s="0" t="s">
        <v>203</v>
      </c>
      <c r="D3921" s="0" t="s">
        <v>25225</v>
      </c>
      <c r="E3921" s="0" t="n">
        <v>1487.55</v>
      </c>
    </row>
    <row r="3922" customFormat="false" ht="15.8" hidden="false" customHeight="false" outlineLevel="0" collapsed="false">
      <c r="A3922" s="0" t="s">
        <v>25226</v>
      </c>
      <c r="B3922" s="0" t="n">
        <v>2182.87</v>
      </c>
      <c r="C3922" s="0" t="s">
        <v>203</v>
      </c>
      <c r="D3922" s="0" t="s">
        <v>25227</v>
      </c>
      <c r="E3922" s="0" t="n">
        <v>1450.48</v>
      </c>
    </row>
    <row r="3923" customFormat="false" ht="15.8" hidden="false" customHeight="false" outlineLevel="0" collapsed="false">
      <c r="A3923" s="0" t="s">
        <v>25228</v>
      </c>
      <c r="B3923" s="0" t="n">
        <v>240.36</v>
      </c>
      <c r="C3923" s="0" t="s">
        <v>623</v>
      </c>
      <c r="D3923" s="0" t="s">
        <v>25229</v>
      </c>
      <c r="E3923" s="0" t="n">
        <v>159.72</v>
      </c>
    </row>
    <row r="3924" customFormat="false" ht="15.8" hidden="false" customHeight="false" outlineLevel="0" collapsed="false">
      <c r="A3924" s="0" t="s">
        <v>25230</v>
      </c>
      <c r="B3924" s="0" t="n">
        <v>5617.83</v>
      </c>
      <c r="C3924" s="0" t="s">
        <v>203</v>
      </c>
      <c r="D3924" s="0" t="s">
        <v>25231</v>
      </c>
      <c r="E3924" s="0" t="n">
        <v>3732.95</v>
      </c>
    </row>
    <row r="3925" customFormat="false" ht="15.8" hidden="false" customHeight="false" outlineLevel="0" collapsed="false">
      <c r="A3925" s="0" t="s">
        <v>25232</v>
      </c>
      <c r="B3925" s="0" t="n">
        <v>6377</v>
      </c>
      <c r="C3925" s="0" t="s">
        <v>203</v>
      </c>
      <c r="D3925" s="0" t="s">
        <v>25233</v>
      </c>
      <c r="E3925" s="0" t="n">
        <v>4237.41</v>
      </c>
    </row>
    <row r="3926" customFormat="false" ht="26.5" hidden="false" customHeight="false" outlineLevel="0" collapsed="false">
      <c r="A3926" s="0" t="s">
        <v>25234</v>
      </c>
      <c r="B3926" s="0" t="n">
        <v>17279.88</v>
      </c>
      <c r="C3926" s="0" t="s">
        <v>203</v>
      </c>
      <c r="D3926" s="298" t="s">
        <v>25235</v>
      </c>
      <c r="E3926" s="0" t="n">
        <v>11482.18</v>
      </c>
    </row>
    <row r="3927" customFormat="false" ht="15.8" hidden="false" customHeight="false" outlineLevel="0" collapsed="false">
      <c r="A3927" s="0" t="s">
        <v>25236</v>
      </c>
      <c r="B3927" s="0" t="n">
        <v>540.91</v>
      </c>
      <c r="C3927" s="0" t="s">
        <v>623</v>
      </c>
      <c r="D3927" s="0" t="s">
        <v>25237</v>
      </c>
      <c r="E3927" s="0" t="n">
        <v>359.43</v>
      </c>
    </row>
    <row r="3928" customFormat="false" ht="15.8" hidden="false" customHeight="false" outlineLevel="0" collapsed="false">
      <c r="A3928" s="0" t="s">
        <v>25238</v>
      </c>
      <c r="B3928" s="0" t="n">
        <v>1288.74</v>
      </c>
      <c r="C3928" s="0" t="s">
        <v>203</v>
      </c>
      <c r="D3928" s="0" t="s">
        <v>25239</v>
      </c>
      <c r="E3928" s="0" t="n">
        <v>856.35</v>
      </c>
    </row>
    <row r="3929" customFormat="false" ht="15.8" hidden="false" customHeight="false" outlineLevel="0" collapsed="false">
      <c r="A3929" s="0" t="s">
        <v>25240</v>
      </c>
      <c r="B3929" s="0" t="n">
        <v>1578.52</v>
      </c>
      <c r="C3929" s="0" t="s">
        <v>203</v>
      </c>
      <c r="D3929" s="0" t="s">
        <v>25241</v>
      </c>
      <c r="E3929" s="0" t="n">
        <v>1048.9</v>
      </c>
    </row>
    <row r="3930" customFormat="false" ht="15.8" hidden="false" customHeight="false" outlineLevel="0" collapsed="false">
      <c r="A3930" s="0" t="s">
        <v>25242</v>
      </c>
      <c r="B3930" s="0" t="n">
        <v>1868.28</v>
      </c>
      <c r="C3930" s="0" t="s">
        <v>203</v>
      </c>
      <c r="D3930" s="0" t="s">
        <v>25243</v>
      </c>
      <c r="E3930" s="0" t="n">
        <v>1241.44</v>
      </c>
    </row>
    <row r="3931" customFormat="false" ht="15.8" hidden="false" customHeight="false" outlineLevel="0" collapsed="false">
      <c r="A3931" s="0" t="s">
        <v>25244</v>
      </c>
      <c r="B3931" s="0" t="n">
        <v>809.45</v>
      </c>
      <c r="C3931" s="0" t="s">
        <v>203</v>
      </c>
      <c r="D3931" s="0" t="s">
        <v>25245</v>
      </c>
      <c r="E3931" s="0" t="n">
        <v>537.87</v>
      </c>
    </row>
    <row r="3932" customFormat="false" ht="15.8" hidden="false" customHeight="false" outlineLevel="0" collapsed="false">
      <c r="A3932" s="0" t="s">
        <v>25246</v>
      </c>
      <c r="B3932" s="0" t="n">
        <v>695.86</v>
      </c>
      <c r="C3932" s="0" t="s">
        <v>203</v>
      </c>
      <c r="D3932" s="0" t="s">
        <v>25247</v>
      </c>
      <c r="E3932" s="0" t="n">
        <v>462.39</v>
      </c>
    </row>
    <row r="3933" customFormat="false" ht="15.8" hidden="false" customHeight="false" outlineLevel="0" collapsed="false">
      <c r="A3933" s="0" t="s">
        <v>25248</v>
      </c>
      <c r="B3933" s="0" t="n">
        <v>1112.82</v>
      </c>
      <c r="C3933" s="0" t="s">
        <v>203</v>
      </c>
      <c r="D3933" s="0" t="s">
        <v>25249</v>
      </c>
      <c r="E3933" s="0" t="n">
        <v>739.45</v>
      </c>
    </row>
    <row r="3934" customFormat="false" ht="15.8" hidden="false" customHeight="false" outlineLevel="0" collapsed="false">
      <c r="A3934" s="0" t="s">
        <v>25250</v>
      </c>
      <c r="B3934" s="0" t="n">
        <v>1416.18</v>
      </c>
      <c r="C3934" s="0" t="s">
        <v>203</v>
      </c>
      <c r="D3934" s="0" t="s">
        <v>25251</v>
      </c>
      <c r="E3934" s="0" t="n">
        <v>941.03</v>
      </c>
    </row>
    <row r="3935" customFormat="false" ht="15.8" hidden="false" customHeight="false" outlineLevel="0" collapsed="false">
      <c r="A3935" s="0" t="s">
        <v>25252</v>
      </c>
      <c r="B3935" s="0" t="n">
        <v>53.37</v>
      </c>
      <c r="C3935" s="0" t="s">
        <v>166</v>
      </c>
      <c r="D3935" s="0" t="s">
        <v>25253</v>
      </c>
      <c r="E3935" s="0" t="n">
        <v>35.47</v>
      </c>
    </row>
    <row r="3936" customFormat="false" ht="15.8" hidden="false" customHeight="false" outlineLevel="0" collapsed="false">
      <c r="A3936" s="0" t="s">
        <v>25254</v>
      </c>
      <c r="B3936" s="0" t="n">
        <v>11.99</v>
      </c>
      <c r="C3936" s="0" t="s">
        <v>166</v>
      </c>
      <c r="D3936" s="0" t="s">
        <v>25255</v>
      </c>
      <c r="E3936" s="0" t="n">
        <v>7.97</v>
      </c>
    </row>
    <row r="3937" customFormat="false" ht="15.8" hidden="false" customHeight="false" outlineLevel="0" collapsed="false">
      <c r="A3937" s="0" t="s">
        <v>25256</v>
      </c>
      <c r="B3937" s="0" t="n">
        <v>5785.87</v>
      </c>
      <c r="C3937" s="0" t="s">
        <v>203</v>
      </c>
      <c r="D3937" s="0" t="s">
        <v>25257</v>
      </c>
      <c r="E3937" s="0" t="n">
        <v>3844.61</v>
      </c>
    </row>
    <row r="3938" customFormat="false" ht="15.8" hidden="false" customHeight="false" outlineLevel="0" collapsed="false">
      <c r="A3938" s="0" t="s">
        <v>25258</v>
      </c>
      <c r="B3938" s="0" t="n">
        <v>9148.99</v>
      </c>
      <c r="C3938" s="0" t="s">
        <v>203</v>
      </c>
      <c r="D3938" s="0" t="s">
        <v>25259</v>
      </c>
      <c r="E3938" s="0" t="n">
        <v>6079.35</v>
      </c>
    </row>
    <row r="3939" customFormat="false" ht="15.8" hidden="false" customHeight="false" outlineLevel="0" collapsed="false">
      <c r="A3939" s="0" t="s">
        <v>25260</v>
      </c>
      <c r="B3939" s="0" t="n">
        <v>7602.92</v>
      </c>
      <c r="C3939" s="0" t="s">
        <v>203</v>
      </c>
      <c r="D3939" s="0" t="s">
        <v>25261</v>
      </c>
      <c r="E3939" s="0" t="n">
        <v>5052.01</v>
      </c>
    </row>
    <row r="3940" customFormat="false" ht="15.8" hidden="false" customHeight="false" outlineLevel="0" collapsed="false">
      <c r="A3940" s="0" t="s">
        <v>25262</v>
      </c>
      <c r="B3940" s="0" t="n">
        <v>2168.77</v>
      </c>
      <c r="C3940" s="0" t="s">
        <v>203</v>
      </c>
      <c r="D3940" s="0" t="s">
        <v>25263</v>
      </c>
      <c r="E3940" s="0" t="n">
        <v>1441.11</v>
      </c>
    </row>
    <row r="3941" customFormat="false" ht="26.5" hidden="false" customHeight="false" outlineLevel="0" collapsed="false">
      <c r="A3941" s="0" t="s">
        <v>25264</v>
      </c>
      <c r="B3941" s="0" t="n">
        <v>33.66</v>
      </c>
      <c r="C3941" s="0" t="s">
        <v>203</v>
      </c>
      <c r="D3941" s="298" t="s">
        <v>25265</v>
      </c>
      <c r="E3941" s="0" t="n">
        <v>22.37</v>
      </c>
    </row>
    <row r="3942" customFormat="false" ht="15.8" hidden="false" customHeight="false" outlineLevel="0" collapsed="false">
      <c r="A3942" s="0" t="s">
        <v>25266</v>
      </c>
      <c r="B3942" s="0" t="n">
        <v>30.83</v>
      </c>
      <c r="C3942" s="0" t="s">
        <v>203</v>
      </c>
      <c r="D3942" s="0" t="s">
        <v>25267</v>
      </c>
      <c r="E3942" s="0" t="n">
        <v>20.49</v>
      </c>
    </row>
    <row r="3943" customFormat="false" ht="15.8" hidden="false" customHeight="false" outlineLevel="0" collapsed="false">
      <c r="A3943" s="0" t="s">
        <v>25268</v>
      </c>
      <c r="B3943" s="0" t="n">
        <v>296.38</v>
      </c>
      <c r="C3943" s="0" t="s">
        <v>623</v>
      </c>
      <c r="D3943" s="0" t="s">
        <v>25269</v>
      </c>
      <c r="E3943" s="0" t="n">
        <v>196.94</v>
      </c>
    </row>
    <row r="3944" customFormat="false" ht="15.8" hidden="false" customHeight="false" outlineLevel="0" collapsed="false">
      <c r="A3944" s="0" t="s">
        <v>25270</v>
      </c>
      <c r="B3944" s="0" t="n">
        <v>296.38</v>
      </c>
      <c r="C3944" s="0" t="s">
        <v>623</v>
      </c>
      <c r="D3944" s="0" t="s">
        <v>25271</v>
      </c>
      <c r="E3944" s="0" t="n">
        <v>196.94</v>
      </c>
    </row>
    <row r="3945" customFormat="false" ht="26.5" hidden="false" customHeight="false" outlineLevel="0" collapsed="false">
      <c r="A3945" s="0" t="s">
        <v>25272</v>
      </c>
      <c r="B3945" s="0" t="n">
        <v>31.99</v>
      </c>
      <c r="C3945" s="0" t="s">
        <v>203</v>
      </c>
      <c r="D3945" s="298" t="s">
        <v>25273</v>
      </c>
      <c r="E3945" s="0" t="n">
        <v>21.26</v>
      </c>
    </row>
    <row r="3946" customFormat="false" ht="15.8" hidden="false" customHeight="false" outlineLevel="0" collapsed="false">
      <c r="A3946" s="0" t="s">
        <v>25274</v>
      </c>
      <c r="B3946" s="0" t="n">
        <v>6056.47</v>
      </c>
      <c r="C3946" s="0" t="s">
        <v>203</v>
      </c>
      <c r="D3946" s="0" t="s">
        <v>25275</v>
      </c>
      <c r="E3946" s="0" t="n">
        <v>4024.42</v>
      </c>
    </row>
    <row r="3947" customFormat="false" ht="15.8" hidden="false" customHeight="false" outlineLevel="0" collapsed="false">
      <c r="A3947" s="0" t="s">
        <v>25276</v>
      </c>
      <c r="B3947" s="0" t="n">
        <v>1863.23</v>
      </c>
      <c r="C3947" s="0" t="s">
        <v>203</v>
      </c>
      <c r="D3947" s="0" t="s">
        <v>25277</v>
      </c>
      <c r="E3947" s="0" t="n">
        <v>1238.09</v>
      </c>
    </row>
    <row r="3948" customFormat="false" ht="15.8" hidden="false" customHeight="false" outlineLevel="0" collapsed="false">
      <c r="A3948" s="0" t="s">
        <v>25278</v>
      </c>
      <c r="B3948" s="0" t="n">
        <v>216.84</v>
      </c>
      <c r="C3948" s="0" t="s">
        <v>623</v>
      </c>
      <c r="D3948" s="0" t="s">
        <v>25279</v>
      </c>
      <c r="E3948" s="0" t="n">
        <v>144.09</v>
      </c>
    </row>
    <row r="3949" customFormat="false" ht="15.8" hidden="false" customHeight="false" outlineLevel="0" collapsed="false">
      <c r="A3949" s="0" t="s">
        <v>25280</v>
      </c>
      <c r="B3949" s="0" t="n">
        <v>649.6</v>
      </c>
      <c r="C3949" s="0" t="s">
        <v>166</v>
      </c>
      <c r="D3949" s="0" t="s">
        <v>25281</v>
      </c>
      <c r="E3949" s="0" t="n">
        <v>431.65</v>
      </c>
    </row>
    <row r="3950" customFormat="false" ht="26.5" hidden="false" customHeight="false" outlineLevel="0" collapsed="false">
      <c r="A3950" s="0" t="s">
        <v>25282</v>
      </c>
      <c r="B3950" s="0" t="n">
        <v>264.16</v>
      </c>
      <c r="C3950" s="0" t="s">
        <v>203</v>
      </c>
      <c r="D3950" s="298" t="s">
        <v>25283</v>
      </c>
      <c r="E3950" s="0" t="n">
        <v>175.53</v>
      </c>
    </row>
    <row r="3951" customFormat="false" ht="15.8" hidden="false" customHeight="false" outlineLevel="0" collapsed="false">
      <c r="A3951" s="0" t="s">
        <v>25284</v>
      </c>
      <c r="B3951" s="0" t="n">
        <v>337.9</v>
      </c>
      <c r="C3951" s="0" t="s">
        <v>203</v>
      </c>
      <c r="D3951" s="0" t="s">
        <v>25285</v>
      </c>
      <c r="E3951" s="0" t="n">
        <v>224.53</v>
      </c>
    </row>
    <row r="3952" customFormat="false" ht="15.8" hidden="false" customHeight="false" outlineLevel="0" collapsed="false">
      <c r="A3952" s="0" t="s">
        <v>25286</v>
      </c>
      <c r="B3952" s="0" t="n">
        <v>766.79</v>
      </c>
      <c r="C3952" s="0" t="s">
        <v>166</v>
      </c>
      <c r="D3952" s="0" t="s">
        <v>25287</v>
      </c>
      <c r="E3952" s="0" t="n">
        <v>509.52</v>
      </c>
    </row>
    <row r="3953" customFormat="false" ht="15.8" hidden="false" customHeight="false" outlineLevel="0" collapsed="false">
      <c r="A3953" s="0" t="s">
        <v>25288</v>
      </c>
      <c r="B3953" s="0" t="n">
        <v>1649.85</v>
      </c>
      <c r="C3953" s="0" t="s">
        <v>203</v>
      </c>
      <c r="D3953" s="0" t="s">
        <v>25289</v>
      </c>
      <c r="E3953" s="0" t="n">
        <v>1096.3</v>
      </c>
    </row>
    <row r="3954" customFormat="false" ht="15.8" hidden="false" customHeight="false" outlineLevel="0" collapsed="false">
      <c r="A3954" s="0" t="s">
        <v>25290</v>
      </c>
      <c r="B3954" s="0" t="n">
        <v>1868.83</v>
      </c>
      <c r="C3954" s="0" t="s">
        <v>203</v>
      </c>
      <c r="D3954" s="0" t="s">
        <v>25291</v>
      </c>
      <c r="E3954" s="0" t="n">
        <v>1241.81</v>
      </c>
    </row>
    <row r="3955" customFormat="false" ht="15.8" hidden="false" customHeight="false" outlineLevel="0" collapsed="false">
      <c r="A3955" s="0" t="s">
        <v>25292</v>
      </c>
      <c r="B3955" s="0" t="n">
        <v>770.47</v>
      </c>
      <c r="C3955" s="0" t="s">
        <v>203</v>
      </c>
      <c r="D3955" s="0" t="s">
        <v>25293</v>
      </c>
      <c r="E3955" s="0" t="n">
        <v>511.97</v>
      </c>
    </row>
    <row r="3956" customFormat="false" ht="15.8" hidden="false" customHeight="false" outlineLevel="0" collapsed="false">
      <c r="A3956" s="0" t="s">
        <v>25294</v>
      </c>
      <c r="B3956" s="0" t="n">
        <v>276.92</v>
      </c>
      <c r="C3956" s="0" t="s">
        <v>166</v>
      </c>
      <c r="D3956" s="0" t="s">
        <v>25295</v>
      </c>
      <c r="E3956" s="0" t="n">
        <v>184.01</v>
      </c>
    </row>
    <row r="3957" customFormat="false" ht="15.8" hidden="false" customHeight="false" outlineLevel="0" collapsed="false">
      <c r="A3957" s="0" t="s">
        <v>25296</v>
      </c>
      <c r="B3957" s="0" t="n">
        <v>376.68</v>
      </c>
      <c r="C3957" s="0" t="s">
        <v>166</v>
      </c>
      <c r="D3957" s="0" t="s">
        <v>25297</v>
      </c>
      <c r="E3957" s="0" t="n">
        <v>250.3</v>
      </c>
    </row>
    <row r="3958" customFormat="false" ht="26.5" hidden="false" customHeight="false" outlineLevel="0" collapsed="false">
      <c r="A3958" s="0" t="s">
        <v>25298</v>
      </c>
      <c r="B3958" s="0" t="n">
        <v>249.93</v>
      </c>
      <c r="C3958" s="0" t="s">
        <v>166</v>
      </c>
      <c r="D3958" s="298" t="s">
        <v>25299</v>
      </c>
      <c r="E3958" s="0" t="n">
        <v>166.08</v>
      </c>
    </row>
    <row r="3959" customFormat="false" ht="15.8" hidden="false" customHeight="false" outlineLevel="0" collapsed="false">
      <c r="A3959" s="0" t="s">
        <v>25300</v>
      </c>
      <c r="B3959" s="0" t="n">
        <v>67.22</v>
      </c>
      <c r="C3959" s="0" t="s">
        <v>166</v>
      </c>
      <c r="D3959" s="0" t="s">
        <v>25301</v>
      </c>
      <c r="E3959" s="0" t="n">
        <v>44.67</v>
      </c>
    </row>
    <row r="3960" customFormat="false" ht="15.8" hidden="false" customHeight="false" outlineLevel="0" collapsed="false">
      <c r="A3960" s="0" t="s">
        <v>25302</v>
      </c>
      <c r="B3960" s="0" t="n">
        <v>477.6</v>
      </c>
      <c r="C3960" s="0" t="s">
        <v>166</v>
      </c>
      <c r="D3960" s="0" t="s">
        <v>25303</v>
      </c>
      <c r="E3960" s="0" t="n">
        <v>317.36</v>
      </c>
    </row>
    <row r="3961" customFormat="false" ht="15.8" hidden="false" customHeight="false" outlineLevel="0" collapsed="false">
      <c r="A3961" s="0" t="s">
        <v>25304</v>
      </c>
      <c r="B3961" s="0" t="n">
        <v>2253.16</v>
      </c>
      <c r="C3961" s="0" t="s">
        <v>203</v>
      </c>
      <c r="D3961" s="0" t="s">
        <v>25305</v>
      </c>
      <c r="E3961" s="0" t="n">
        <v>1497.19</v>
      </c>
    </row>
    <row r="3962" customFormat="false" ht="15.8" hidden="false" customHeight="false" outlineLevel="0" collapsed="false">
      <c r="A3962" s="0" t="s">
        <v>25306</v>
      </c>
      <c r="B3962" s="0" t="n">
        <v>1356.12</v>
      </c>
      <c r="C3962" s="0" t="s">
        <v>203</v>
      </c>
      <c r="D3962" s="0" t="s">
        <v>25307</v>
      </c>
      <c r="E3962" s="0" t="n">
        <v>901.12</v>
      </c>
    </row>
    <row r="3963" customFormat="false" ht="15.8" hidden="false" customHeight="false" outlineLevel="0" collapsed="false">
      <c r="A3963" s="0" t="s">
        <v>25308</v>
      </c>
      <c r="B3963" s="0" t="n">
        <v>524.21</v>
      </c>
      <c r="C3963" s="0" t="s">
        <v>203</v>
      </c>
      <c r="D3963" s="0" t="s">
        <v>25309</v>
      </c>
      <c r="E3963" s="0" t="n">
        <v>348.33</v>
      </c>
    </row>
    <row r="3964" customFormat="false" ht="15.8" hidden="false" customHeight="false" outlineLevel="0" collapsed="false">
      <c r="A3964" s="0" t="s">
        <v>25310</v>
      </c>
      <c r="B3964" s="0" t="n">
        <v>632.16</v>
      </c>
      <c r="C3964" s="0" t="s">
        <v>623</v>
      </c>
      <c r="D3964" s="0" t="s">
        <v>25311</v>
      </c>
      <c r="E3964" s="0" t="n">
        <v>420.06</v>
      </c>
    </row>
    <row r="3965" customFormat="false" ht="26.5" hidden="false" customHeight="false" outlineLevel="0" collapsed="false">
      <c r="A3965" s="0" t="s">
        <v>25312</v>
      </c>
      <c r="B3965" s="0" t="n">
        <v>1935.5</v>
      </c>
      <c r="C3965" s="0" t="s">
        <v>203</v>
      </c>
      <c r="D3965" s="298" t="s">
        <v>25313</v>
      </c>
      <c r="E3965" s="0" t="n">
        <v>1286.11</v>
      </c>
    </row>
    <row r="3966" customFormat="false" ht="15.8" hidden="false" customHeight="false" outlineLevel="0" collapsed="false">
      <c r="A3966" s="0" t="s">
        <v>25314</v>
      </c>
      <c r="B3966" s="0" t="n">
        <v>814.16</v>
      </c>
      <c r="C3966" s="0" t="s">
        <v>623</v>
      </c>
      <c r="D3966" s="0" t="s">
        <v>25315</v>
      </c>
      <c r="E3966" s="0" t="n">
        <v>541</v>
      </c>
    </row>
    <row r="3967" customFormat="false" ht="15.8" hidden="false" customHeight="false" outlineLevel="0" collapsed="false">
      <c r="A3967" s="0" t="s">
        <v>25316</v>
      </c>
      <c r="B3967" s="0" t="n">
        <v>653.03</v>
      </c>
      <c r="C3967" s="0" t="s">
        <v>203</v>
      </c>
      <c r="D3967" s="0" t="s">
        <v>25317</v>
      </c>
      <c r="E3967" s="0" t="n">
        <v>433.93</v>
      </c>
    </row>
    <row r="3968" customFormat="false" ht="15.8" hidden="false" customHeight="false" outlineLevel="0" collapsed="false">
      <c r="A3968" s="0" t="s">
        <v>25318</v>
      </c>
      <c r="B3968" s="0" t="n">
        <v>653.03</v>
      </c>
      <c r="C3968" s="0" t="s">
        <v>203</v>
      </c>
      <c r="D3968" s="0" t="s">
        <v>25319</v>
      </c>
      <c r="E3968" s="0" t="n">
        <v>433.93</v>
      </c>
    </row>
    <row r="3969" customFormat="false" ht="15.8" hidden="false" customHeight="false" outlineLevel="0" collapsed="false">
      <c r="A3969" s="0" t="s">
        <v>25320</v>
      </c>
      <c r="B3969" s="0" t="n">
        <v>836.31</v>
      </c>
      <c r="C3969" s="0" t="s">
        <v>203</v>
      </c>
      <c r="D3969" s="0" t="s">
        <v>25321</v>
      </c>
      <c r="E3969" s="0" t="n">
        <v>555.72</v>
      </c>
    </row>
    <row r="3970" customFormat="false" ht="15.8" hidden="false" customHeight="false" outlineLevel="0" collapsed="false">
      <c r="A3970" s="0" t="s">
        <v>25322</v>
      </c>
      <c r="B3970" s="0" t="n">
        <v>2649.08</v>
      </c>
      <c r="C3970" s="0" t="s">
        <v>203</v>
      </c>
      <c r="D3970" s="0" t="s">
        <v>25323</v>
      </c>
      <c r="E3970" s="0" t="n">
        <v>1760.27</v>
      </c>
    </row>
    <row r="3971" customFormat="false" ht="26.5" hidden="false" customHeight="false" outlineLevel="0" collapsed="false">
      <c r="A3971" s="0" t="s">
        <v>25324</v>
      </c>
      <c r="B3971" s="0" t="n">
        <v>1237.27</v>
      </c>
      <c r="C3971" s="0" t="s">
        <v>203</v>
      </c>
      <c r="D3971" s="298" t="s">
        <v>25325</v>
      </c>
      <c r="E3971" s="0" t="n">
        <v>822.15</v>
      </c>
    </row>
    <row r="3972" customFormat="false" ht="26.5" hidden="false" customHeight="false" outlineLevel="0" collapsed="false">
      <c r="A3972" s="0" t="s">
        <v>25326</v>
      </c>
      <c r="B3972" s="0" t="n">
        <v>5504.76</v>
      </c>
      <c r="C3972" s="0" t="s">
        <v>203</v>
      </c>
      <c r="D3972" s="298" t="s">
        <v>25327</v>
      </c>
      <c r="E3972" s="0" t="n">
        <v>3657.82</v>
      </c>
    </row>
    <row r="3973" customFormat="false" ht="37.95" hidden="false" customHeight="false" outlineLevel="0" collapsed="false">
      <c r="A3973" s="0" t="s">
        <v>25328</v>
      </c>
      <c r="B3973" s="0" t="n">
        <v>350.84</v>
      </c>
      <c r="C3973" s="0" t="s">
        <v>17592</v>
      </c>
      <c r="D3973" s="298" t="s">
        <v>25329</v>
      </c>
      <c r="E3973" s="0" t="n">
        <v>233.13</v>
      </c>
    </row>
    <row r="3974" customFormat="false" ht="15.8" hidden="false" customHeight="false" outlineLevel="0" collapsed="false">
      <c r="A3974" s="0" t="s">
        <v>25330</v>
      </c>
      <c r="B3974" s="0" t="n">
        <v>3648.19</v>
      </c>
      <c r="C3974" s="0" t="s">
        <v>203</v>
      </c>
      <c r="D3974" s="0" t="s">
        <v>25331</v>
      </c>
      <c r="E3974" s="0" t="n">
        <v>2424.16</v>
      </c>
    </row>
    <row r="3975" customFormat="false" ht="15.8" hidden="false" customHeight="false" outlineLevel="0" collapsed="false">
      <c r="A3975" s="0" t="s">
        <v>25332</v>
      </c>
      <c r="B3975" s="0" t="n">
        <v>1726.29</v>
      </c>
      <c r="C3975" s="0" t="s">
        <v>203</v>
      </c>
      <c r="D3975" s="0" t="s">
        <v>25333</v>
      </c>
      <c r="E3975" s="0" t="n">
        <v>1147.09</v>
      </c>
    </row>
    <row r="3976" customFormat="false" ht="15.8" hidden="false" customHeight="false" outlineLevel="0" collapsed="false">
      <c r="A3976" s="0" t="s">
        <v>25334</v>
      </c>
      <c r="B3976" s="0" t="n">
        <v>533.07</v>
      </c>
      <c r="C3976" s="0" t="s">
        <v>203</v>
      </c>
      <c r="D3976" s="0" t="s">
        <v>25335</v>
      </c>
      <c r="E3976" s="0" t="n">
        <v>354.22</v>
      </c>
    </row>
    <row r="3977" customFormat="false" ht="15.8" hidden="false" customHeight="false" outlineLevel="0" collapsed="false">
      <c r="A3977" s="0" t="s">
        <v>25336</v>
      </c>
      <c r="B3977" s="0" t="n">
        <v>695.92</v>
      </c>
      <c r="C3977" s="0" t="s">
        <v>203</v>
      </c>
      <c r="D3977" s="0" t="s">
        <v>25337</v>
      </c>
      <c r="E3977" s="0" t="n">
        <v>462.43</v>
      </c>
    </row>
    <row r="3978" customFormat="false" ht="26.5" hidden="false" customHeight="false" outlineLevel="0" collapsed="false">
      <c r="A3978" s="0" t="s">
        <v>25338</v>
      </c>
      <c r="B3978" s="0" t="n">
        <v>1132.97</v>
      </c>
      <c r="C3978" s="0" t="s">
        <v>203</v>
      </c>
      <c r="D3978" s="298" t="s">
        <v>25339</v>
      </c>
      <c r="E3978" s="0" t="n">
        <v>752.84</v>
      </c>
    </row>
    <row r="3979" customFormat="false" ht="15.8" hidden="false" customHeight="false" outlineLevel="0" collapsed="false">
      <c r="A3979" s="0" t="s">
        <v>25340</v>
      </c>
      <c r="B3979" s="0" t="n">
        <v>1460.59</v>
      </c>
      <c r="C3979" s="0" t="s">
        <v>203</v>
      </c>
      <c r="D3979" s="0" t="s">
        <v>25341</v>
      </c>
      <c r="E3979" s="0" t="n">
        <v>970.54</v>
      </c>
    </row>
    <row r="3980" customFormat="false" ht="15.8" hidden="false" customHeight="false" outlineLevel="0" collapsed="false">
      <c r="A3980" s="0" t="s">
        <v>25342</v>
      </c>
      <c r="B3980" s="0" t="n">
        <v>1567.64</v>
      </c>
      <c r="C3980" s="0" t="s">
        <v>203</v>
      </c>
      <c r="D3980" s="0" t="s">
        <v>25343</v>
      </c>
      <c r="E3980" s="0" t="n">
        <v>1041.67</v>
      </c>
    </row>
    <row r="3981" customFormat="false" ht="15.8" hidden="false" customHeight="false" outlineLevel="0" collapsed="false">
      <c r="A3981" s="0" t="s">
        <v>25344</v>
      </c>
      <c r="B3981" s="0" t="n">
        <v>2303.37</v>
      </c>
      <c r="C3981" s="0" t="s">
        <v>265</v>
      </c>
      <c r="D3981" s="0" t="s">
        <v>25345</v>
      </c>
      <c r="E3981" s="0" t="n">
        <v>1530.55</v>
      </c>
    </row>
    <row r="3982" customFormat="false" ht="15.8" hidden="false" customHeight="false" outlineLevel="0" collapsed="false">
      <c r="A3982" s="0" t="s">
        <v>25346</v>
      </c>
      <c r="B3982" s="0" t="n">
        <v>9491.92</v>
      </c>
      <c r="C3982" s="0" t="s">
        <v>265</v>
      </c>
      <c r="D3982" s="0" t="s">
        <v>25347</v>
      </c>
      <c r="E3982" s="0" t="n">
        <v>6307.22</v>
      </c>
    </row>
    <row r="3983" customFormat="false" ht="15.8" hidden="false" customHeight="false" outlineLevel="0" collapsed="false">
      <c r="A3983" s="0" t="s">
        <v>25348</v>
      </c>
      <c r="B3983" s="0" t="n">
        <v>9196.85</v>
      </c>
      <c r="C3983" s="0" t="s">
        <v>265</v>
      </c>
      <c r="D3983" s="0" t="s">
        <v>25349</v>
      </c>
      <c r="E3983" s="0" t="n">
        <v>6111.15</v>
      </c>
    </row>
    <row r="3984" customFormat="false" ht="26.5" hidden="false" customHeight="false" outlineLevel="0" collapsed="false">
      <c r="A3984" s="0" t="s">
        <v>25350</v>
      </c>
      <c r="B3984" s="0" t="n">
        <v>3357.92</v>
      </c>
      <c r="C3984" s="0" t="s">
        <v>265</v>
      </c>
      <c r="D3984" s="298" t="s">
        <v>25351</v>
      </c>
      <c r="E3984" s="0" t="n">
        <v>2231.28</v>
      </c>
    </row>
    <row r="3985" customFormat="false" ht="15.8" hidden="false" customHeight="false" outlineLevel="0" collapsed="false">
      <c r="A3985" s="0" t="s">
        <v>25352</v>
      </c>
      <c r="B3985" s="0" t="n">
        <v>507.08</v>
      </c>
      <c r="C3985" s="0" t="s">
        <v>203</v>
      </c>
      <c r="D3985" s="0" t="s">
        <v>25353</v>
      </c>
      <c r="E3985" s="0" t="n">
        <v>336.95</v>
      </c>
    </row>
    <row r="3986" customFormat="false" ht="15.8" hidden="false" customHeight="false" outlineLevel="0" collapsed="false">
      <c r="A3986" s="0" t="s">
        <v>25354</v>
      </c>
      <c r="B3986" s="0" t="n">
        <v>434.02</v>
      </c>
      <c r="C3986" s="0" t="s">
        <v>203</v>
      </c>
      <c r="D3986" s="0" t="s">
        <v>25355</v>
      </c>
      <c r="E3986" s="0" t="n">
        <v>288.4</v>
      </c>
    </row>
    <row r="3987" customFormat="false" ht="15.8" hidden="false" customHeight="false" outlineLevel="0" collapsed="false">
      <c r="A3987" s="0" t="s">
        <v>25356</v>
      </c>
      <c r="B3987" s="0" t="n">
        <v>445.73</v>
      </c>
      <c r="C3987" s="0" t="s">
        <v>203</v>
      </c>
      <c r="D3987" s="0" t="s">
        <v>25357</v>
      </c>
      <c r="E3987" s="0" t="n">
        <v>296.18</v>
      </c>
    </row>
    <row r="3988" customFormat="false" ht="15.8" hidden="false" customHeight="false" outlineLevel="0" collapsed="false">
      <c r="A3988" s="0" t="s">
        <v>25358</v>
      </c>
      <c r="B3988" s="0" t="n">
        <v>164.27</v>
      </c>
      <c r="C3988" s="0" t="s">
        <v>203</v>
      </c>
      <c r="D3988" s="0" t="s">
        <v>25359</v>
      </c>
      <c r="E3988" s="0" t="n">
        <v>109.16</v>
      </c>
    </row>
    <row r="3989" customFormat="false" ht="15.8" hidden="false" customHeight="false" outlineLevel="0" collapsed="false">
      <c r="A3989" s="0" t="s">
        <v>25360</v>
      </c>
      <c r="B3989" s="0" t="n">
        <v>8317.91</v>
      </c>
      <c r="C3989" s="0" t="s">
        <v>203</v>
      </c>
      <c r="D3989" s="0" t="s">
        <v>25361</v>
      </c>
      <c r="E3989" s="0" t="n">
        <v>5527.11</v>
      </c>
    </row>
    <row r="3990" customFormat="false" ht="15.8" hidden="false" customHeight="false" outlineLevel="0" collapsed="false">
      <c r="A3990" s="0" t="s">
        <v>25362</v>
      </c>
      <c r="B3990" s="0" t="n">
        <v>9837.36</v>
      </c>
      <c r="C3990" s="0" t="s">
        <v>203</v>
      </c>
      <c r="D3990" s="0" t="s">
        <v>25363</v>
      </c>
      <c r="E3990" s="0" t="n">
        <v>6536.76</v>
      </c>
    </row>
    <row r="3991" customFormat="false" ht="15.8" hidden="false" customHeight="false" outlineLevel="0" collapsed="false">
      <c r="A3991" s="0" t="s">
        <v>25364</v>
      </c>
      <c r="B3991" s="0" t="n">
        <v>2141.81</v>
      </c>
      <c r="C3991" s="0" t="s">
        <v>203</v>
      </c>
      <c r="D3991" s="0" t="s">
        <v>25365</v>
      </c>
      <c r="E3991" s="0" t="n">
        <v>1423.2</v>
      </c>
    </row>
    <row r="3992" customFormat="false" ht="26.5" hidden="false" customHeight="false" outlineLevel="0" collapsed="false">
      <c r="A3992" s="0" t="s">
        <v>25366</v>
      </c>
      <c r="B3992" s="0" t="n">
        <v>488.62</v>
      </c>
      <c r="C3992" s="0" t="s">
        <v>203</v>
      </c>
      <c r="D3992" s="298" t="s">
        <v>25367</v>
      </c>
      <c r="E3992" s="0" t="n">
        <v>324.68</v>
      </c>
    </row>
    <row r="3993" customFormat="false" ht="15.8" hidden="false" customHeight="false" outlineLevel="0" collapsed="false">
      <c r="A3993" s="0" t="s">
        <v>25368</v>
      </c>
      <c r="B3993" s="0" t="n">
        <v>683.84</v>
      </c>
      <c r="C3993" s="0" t="s">
        <v>623</v>
      </c>
      <c r="D3993" s="0" t="s">
        <v>25369</v>
      </c>
      <c r="E3993" s="0" t="n">
        <v>454.4</v>
      </c>
    </row>
    <row r="3994" customFormat="false" ht="15.8" hidden="false" customHeight="false" outlineLevel="0" collapsed="false">
      <c r="A3994" s="0" t="s">
        <v>25370</v>
      </c>
      <c r="B3994" s="0" t="n">
        <v>1191.64</v>
      </c>
      <c r="C3994" s="0" t="s">
        <v>203</v>
      </c>
      <c r="D3994" s="0" t="s">
        <v>25371</v>
      </c>
      <c r="E3994" s="0" t="n">
        <v>791.83</v>
      </c>
    </row>
    <row r="3995" customFormat="false" ht="15.8" hidden="false" customHeight="false" outlineLevel="0" collapsed="false">
      <c r="A3995" s="0" t="s">
        <v>25372</v>
      </c>
      <c r="B3995" s="0" t="n">
        <v>14.67</v>
      </c>
      <c r="C3995" s="0" t="s">
        <v>3137</v>
      </c>
      <c r="D3995" s="0" t="s">
        <v>25373</v>
      </c>
      <c r="E3995" s="0" t="n">
        <v>9.75</v>
      </c>
    </row>
    <row r="3996" customFormat="false" ht="15.8" hidden="false" customHeight="false" outlineLevel="0" collapsed="false">
      <c r="A3996" s="0" t="s">
        <v>25374</v>
      </c>
      <c r="B3996" s="0" t="n">
        <v>0.48</v>
      </c>
      <c r="C3996" s="0" t="s">
        <v>623</v>
      </c>
      <c r="D3996" s="0" t="s">
        <v>25375</v>
      </c>
      <c r="E3996" s="0" t="n">
        <v>0.32</v>
      </c>
    </row>
    <row r="3997" customFormat="false" ht="15.8" hidden="false" customHeight="false" outlineLevel="0" collapsed="false">
      <c r="A3997" s="0" t="s">
        <v>25376</v>
      </c>
      <c r="B3997" s="0" t="n">
        <v>260.69</v>
      </c>
      <c r="C3997" s="0" t="s">
        <v>3137</v>
      </c>
      <c r="D3997" s="0" t="s">
        <v>25377</v>
      </c>
      <c r="E3997" s="0" t="n">
        <v>173.23</v>
      </c>
    </row>
    <row r="3998" customFormat="false" ht="15.8" hidden="false" customHeight="false" outlineLevel="0" collapsed="false">
      <c r="A3998" s="0" t="s">
        <v>25378</v>
      </c>
      <c r="B3998" s="0" t="n">
        <v>123.93</v>
      </c>
      <c r="C3998" s="0" t="s">
        <v>3137</v>
      </c>
      <c r="D3998" s="0" t="s">
        <v>25379</v>
      </c>
      <c r="E3998" s="0" t="n">
        <v>82.35</v>
      </c>
    </row>
    <row r="3999" customFormat="false" ht="15.8" hidden="false" customHeight="false" outlineLevel="0" collapsed="false">
      <c r="A3999" s="0" t="s">
        <v>25380</v>
      </c>
      <c r="B3999" s="0" t="n">
        <v>52.23</v>
      </c>
      <c r="C3999" s="0" t="s">
        <v>3137</v>
      </c>
      <c r="D3999" s="0" t="s">
        <v>25381</v>
      </c>
      <c r="E3999" s="0" t="n">
        <v>34.71</v>
      </c>
    </row>
    <row r="4000" customFormat="false" ht="15.8" hidden="false" customHeight="false" outlineLevel="0" collapsed="false">
      <c r="A4000" s="0" t="s">
        <v>25382</v>
      </c>
      <c r="B4000" s="0" t="n">
        <v>265.25</v>
      </c>
      <c r="C4000" s="0" t="s">
        <v>3137</v>
      </c>
      <c r="D4000" s="0" t="s">
        <v>25383</v>
      </c>
      <c r="E4000" s="0" t="n">
        <v>176.26</v>
      </c>
    </row>
    <row r="4001" customFormat="false" ht="15.8" hidden="false" customHeight="false" outlineLevel="0" collapsed="false">
      <c r="A4001" s="0" t="s">
        <v>25384</v>
      </c>
      <c r="B4001" s="0" t="n">
        <v>8.03</v>
      </c>
      <c r="C4001" s="0" t="s">
        <v>623</v>
      </c>
      <c r="D4001" s="0" t="s">
        <v>25385</v>
      </c>
      <c r="E4001" s="0" t="n">
        <v>5.34</v>
      </c>
    </row>
    <row r="4002" customFormat="false" ht="15.8" hidden="false" customHeight="false" outlineLevel="0" collapsed="false">
      <c r="A4002" s="0" t="s">
        <v>25386</v>
      </c>
      <c r="B4002" s="0" t="n">
        <v>16.19</v>
      </c>
      <c r="C4002" s="0" t="s">
        <v>623</v>
      </c>
      <c r="D4002" s="0" t="s">
        <v>25387</v>
      </c>
      <c r="E4002" s="0" t="n">
        <v>10.76</v>
      </c>
    </row>
    <row r="4003" customFormat="false" ht="15.8" hidden="false" customHeight="false" outlineLevel="0" collapsed="false">
      <c r="A4003" s="0" t="s">
        <v>25388</v>
      </c>
      <c r="B4003" s="0" t="n">
        <v>24.48</v>
      </c>
      <c r="C4003" s="0" t="s">
        <v>623</v>
      </c>
      <c r="D4003" s="0" t="s">
        <v>25389</v>
      </c>
      <c r="E4003" s="0" t="n">
        <v>16.27</v>
      </c>
    </row>
    <row r="4004" customFormat="false" ht="15.8" hidden="false" customHeight="false" outlineLevel="0" collapsed="false">
      <c r="A4004" s="0" t="s">
        <v>25390</v>
      </c>
      <c r="B4004" s="0" t="n">
        <v>23.82</v>
      </c>
      <c r="C4004" s="0" t="s">
        <v>623</v>
      </c>
      <c r="D4004" s="0" t="s">
        <v>25391</v>
      </c>
      <c r="E4004" s="0" t="n">
        <v>15.83</v>
      </c>
    </row>
    <row r="4005" customFormat="false" ht="26.5" hidden="false" customHeight="false" outlineLevel="0" collapsed="false">
      <c r="A4005" s="0" t="s">
        <v>25392</v>
      </c>
      <c r="B4005" s="0" t="n">
        <v>50.73</v>
      </c>
      <c r="C4005" s="0" t="s">
        <v>623</v>
      </c>
      <c r="D4005" s="298" t="s">
        <v>25393</v>
      </c>
      <c r="E4005" s="0" t="n">
        <v>33.71</v>
      </c>
    </row>
    <row r="4006" customFormat="false" ht="15.8" hidden="false" customHeight="false" outlineLevel="0" collapsed="false">
      <c r="A4006" s="0" t="s">
        <v>25394</v>
      </c>
      <c r="B4006" s="0" t="n">
        <v>25.73</v>
      </c>
      <c r="C4006" s="0" t="s">
        <v>623</v>
      </c>
      <c r="D4006" s="0" t="s">
        <v>25395</v>
      </c>
      <c r="E4006" s="0" t="n">
        <v>17.1</v>
      </c>
    </row>
    <row r="4007" customFormat="false" ht="15.8" hidden="false" customHeight="false" outlineLevel="0" collapsed="false">
      <c r="A4007" s="0" t="s">
        <v>25396</v>
      </c>
      <c r="B4007" s="0" t="n">
        <v>20.3</v>
      </c>
      <c r="C4007" s="0" t="s">
        <v>623</v>
      </c>
      <c r="D4007" s="0" t="s">
        <v>25397</v>
      </c>
      <c r="E4007" s="0" t="n">
        <v>13.49</v>
      </c>
    </row>
    <row r="4008" customFormat="false" ht="15.8" hidden="false" customHeight="false" outlineLevel="0" collapsed="false">
      <c r="A4008" s="0" t="s">
        <v>25398</v>
      </c>
      <c r="B4008" s="0" t="n">
        <v>20.48</v>
      </c>
      <c r="C4008" s="0" t="s">
        <v>623</v>
      </c>
      <c r="D4008" s="0" t="s">
        <v>25399</v>
      </c>
      <c r="E4008" s="0" t="n">
        <v>13.61</v>
      </c>
    </row>
    <row r="4009" customFormat="false" ht="15.8" hidden="false" customHeight="false" outlineLevel="0" collapsed="false">
      <c r="A4009" s="0" t="s">
        <v>25400</v>
      </c>
      <c r="B4009" s="0" t="n">
        <v>21.35</v>
      </c>
      <c r="C4009" s="0" t="s">
        <v>623</v>
      </c>
      <c r="D4009" s="0" t="s">
        <v>25401</v>
      </c>
      <c r="E4009" s="0" t="n">
        <v>14.19</v>
      </c>
    </row>
    <row r="4010" customFormat="false" ht="15.8" hidden="false" customHeight="false" outlineLevel="0" collapsed="false">
      <c r="A4010" s="0" t="s">
        <v>25402</v>
      </c>
      <c r="B4010" s="0" t="n">
        <v>50.27</v>
      </c>
      <c r="C4010" s="0" t="s">
        <v>623</v>
      </c>
      <c r="D4010" s="0" t="s">
        <v>25403</v>
      </c>
      <c r="E4010" s="0" t="n">
        <v>33.41</v>
      </c>
    </row>
    <row r="4011" customFormat="false" ht="26.5" hidden="false" customHeight="false" outlineLevel="0" collapsed="false">
      <c r="A4011" s="0" t="s">
        <v>25404</v>
      </c>
      <c r="B4011" s="0" t="n">
        <v>109.1</v>
      </c>
      <c r="C4011" s="0" t="s">
        <v>623</v>
      </c>
      <c r="D4011" s="298" t="s">
        <v>25405</v>
      </c>
      <c r="E4011" s="0" t="n">
        <v>72.5</v>
      </c>
    </row>
    <row r="4012" customFormat="false" ht="26.5" hidden="false" customHeight="false" outlineLevel="0" collapsed="false">
      <c r="A4012" s="0" t="s">
        <v>25406</v>
      </c>
      <c r="B4012" s="0" t="n">
        <v>116.4</v>
      </c>
      <c r="C4012" s="0" t="s">
        <v>623</v>
      </c>
      <c r="D4012" s="298" t="s">
        <v>25407</v>
      </c>
      <c r="E4012" s="0" t="n">
        <v>77.35</v>
      </c>
    </row>
    <row r="4013" customFormat="false" ht="26.5" hidden="false" customHeight="false" outlineLevel="0" collapsed="false">
      <c r="A4013" s="0" t="s">
        <v>25408</v>
      </c>
      <c r="B4013" s="0" t="n">
        <v>170.59</v>
      </c>
      <c r="C4013" s="0" t="s">
        <v>623</v>
      </c>
      <c r="D4013" s="298" t="s">
        <v>25409</v>
      </c>
      <c r="E4013" s="0" t="n">
        <v>113.36</v>
      </c>
    </row>
    <row r="4014" customFormat="false" ht="26.5" hidden="false" customHeight="false" outlineLevel="0" collapsed="false">
      <c r="A4014" s="0" t="s">
        <v>25410</v>
      </c>
      <c r="B4014" s="0" t="n">
        <v>608.15</v>
      </c>
      <c r="C4014" s="0" t="s">
        <v>623</v>
      </c>
      <c r="D4014" s="298" t="s">
        <v>25411</v>
      </c>
      <c r="E4014" s="0" t="n">
        <v>404.11</v>
      </c>
    </row>
    <row r="4015" customFormat="false" ht="15.8" hidden="false" customHeight="false" outlineLevel="0" collapsed="false">
      <c r="A4015" s="0" t="s">
        <v>25412</v>
      </c>
      <c r="B4015" s="0" t="n">
        <v>99.31</v>
      </c>
      <c r="C4015" s="0" t="s">
        <v>623</v>
      </c>
      <c r="D4015" s="0" t="s">
        <v>25413</v>
      </c>
      <c r="E4015" s="0" t="n">
        <v>65.99</v>
      </c>
    </row>
    <row r="4016" customFormat="false" ht="15.8" hidden="false" customHeight="false" outlineLevel="0" collapsed="false">
      <c r="A4016" s="0" t="s">
        <v>25414</v>
      </c>
      <c r="B4016" s="0" t="n">
        <v>23.95</v>
      </c>
      <c r="C4016" s="0" t="s">
        <v>203</v>
      </c>
      <c r="D4016" s="0" t="s">
        <v>25415</v>
      </c>
      <c r="E4016" s="0" t="n">
        <v>15.92</v>
      </c>
    </row>
    <row r="4017" customFormat="false" ht="15.8" hidden="false" customHeight="false" outlineLevel="0" collapsed="false">
      <c r="A4017" s="0" t="s">
        <v>25416</v>
      </c>
      <c r="B4017" s="0" t="n">
        <v>27.41</v>
      </c>
      <c r="C4017" s="0" t="s">
        <v>203</v>
      </c>
      <c r="D4017" s="0" t="s">
        <v>25417</v>
      </c>
      <c r="E4017" s="0" t="n">
        <v>18.22</v>
      </c>
    </row>
    <row r="4018" customFormat="false" ht="15.8" hidden="false" customHeight="false" outlineLevel="0" collapsed="false">
      <c r="A4018" s="0" t="s">
        <v>25418</v>
      </c>
      <c r="B4018" s="0" t="n">
        <v>32.52</v>
      </c>
      <c r="C4018" s="0" t="s">
        <v>203</v>
      </c>
      <c r="D4018" s="0" t="s">
        <v>25419</v>
      </c>
      <c r="E4018" s="0" t="n">
        <v>21.61</v>
      </c>
    </row>
    <row r="4019" customFormat="false" ht="15.8" hidden="false" customHeight="false" outlineLevel="0" collapsed="false">
      <c r="A4019" s="0" t="s">
        <v>25420</v>
      </c>
      <c r="B4019" s="0" t="n">
        <v>18.4</v>
      </c>
      <c r="C4019" s="0" t="s">
        <v>203</v>
      </c>
      <c r="D4019" s="0" t="s">
        <v>25421</v>
      </c>
      <c r="E4019" s="0" t="n">
        <v>12.23</v>
      </c>
    </row>
    <row r="4020" customFormat="false" ht="15.8" hidden="false" customHeight="false" outlineLevel="0" collapsed="false">
      <c r="A4020" s="0" t="s">
        <v>25422</v>
      </c>
      <c r="B4020" s="0" t="n">
        <v>21.17</v>
      </c>
      <c r="C4020" s="0" t="s">
        <v>203</v>
      </c>
      <c r="D4020" s="0" t="s">
        <v>25423</v>
      </c>
      <c r="E4020" s="0" t="n">
        <v>14.07</v>
      </c>
    </row>
    <row r="4021" customFormat="false" ht="15.8" hidden="false" customHeight="false" outlineLevel="0" collapsed="false">
      <c r="A4021" s="0" t="s">
        <v>25424</v>
      </c>
      <c r="B4021" s="0" t="n">
        <v>40.28</v>
      </c>
      <c r="C4021" s="0" t="s">
        <v>203</v>
      </c>
      <c r="D4021" s="0" t="s">
        <v>25425</v>
      </c>
      <c r="E4021" s="0" t="n">
        <v>26.77</v>
      </c>
    </row>
    <row r="4022" customFormat="false" ht="15.8" hidden="false" customHeight="false" outlineLevel="0" collapsed="false">
      <c r="A4022" s="0" t="s">
        <v>25426</v>
      </c>
      <c r="B4022" s="0" t="n">
        <v>31.7</v>
      </c>
      <c r="C4022" s="0" t="s">
        <v>203</v>
      </c>
      <c r="D4022" s="0" t="s">
        <v>25427</v>
      </c>
      <c r="E4022" s="0" t="n">
        <v>21.07</v>
      </c>
    </row>
    <row r="4023" customFormat="false" ht="15.8" hidden="false" customHeight="false" outlineLevel="0" collapsed="false">
      <c r="A4023" s="0" t="s">
        <v>25428</v>
      </c>
      <c r="B4023" s="0" t="n">
        <v>23.25</v>
      </c>
      <c r="C4023" s="0" t="s">
        <v>203</v>
      </c>
      <c r="D4023" s="0" t="s">
        <v>25429</v>
      </c>
      <c r="E4023" s="0" t="n">
        <v>15.45</v>
      </c>
    </row>
    <row r="4024" customFormat="false" ht="15.8" hidden="false" customHeight="false" outlineLevel="0" collapsed="false">
      <c r="A4024" s="0" t="s">
        <v>25430</v>
      </c>
      <c r="B4024" s="0" t="n">
        <v>30.85</v>
      </c>
      <c r="C4024" s="0" t="s">
        <v>203</v>
      </c>
      <c r="D4024" s="0" t="s">
        <v>25431</v>
      </c>
      <c r="E4024" s="0" t="n">
        <v>20.5</v>
      </c>
    </row>
    <row r="4025" customFormat="false" ht="15.8" hidden="false" customHeight="false" outlineLevel="0" collapsed="false">
      <c r="A4025" s="0" t="s">
        <v>25432</v>
      </c>
      <c r="B4025" s="0" t="n">
        <v>43.37</v>
      </c>
      <c r="C4025" s="0" t="s">
        <v>203</v>
      </c>
      <c r="D4025" s="0" t="s">
        <v>25433</v>
      </c>
      <c r="E4025" s="0" t="n">
        <v>28.82</v>
      </c>
    </row>
    <row r="4026" customFormat="false" ht="15.8" hidden="false" customHeight="false" outlineLevel="0" collapsed="false">
      <c r="A4026" s="0" t="s">
        <v>25434</v>
      </c>
      <c r="B4026" s="0" t="n">
        <v>67.87</v>
      </c>
      <c r="C4026" s="0" t="s">
        <v>203</v>
      </c>
      <c r="D4026" s="0" t="s">
        <v>25435</v>
      </c>
      <c r="E4026" s="0" t="n">
        <v>45.1</v>
      </c>
    </row>
    <row r="4027" customFormat="false" ht="15.8" hidden="false" customHeight="false" outlineLevel="0" collapsed="false">
      <c r="A4027" s="0" t="s">
        <v>25436</v>
      </c>
      <c r="B4027" s="0" t="n">
        <v>7.88</v>
      </c>
      <c r="C4027" s="0" t="s">
        <v>203</v>
      </c>
      <c r="D4027" s="0" t="s">
        <v>25437</v>
      </c>
      <c r="E4027" s="0" t="n">
        <v>5.24</v>
      </c>
    </row>
    <row r="4028" customFormat="false" ht="15.8" hidden="false" customHeight="false" outlineLevel="0" collapsed="false">
      <c r="A4028" s="0" t="s">
        <v>25438</v>
      </c>
      <c r="B4028" s="0" t="n">
        <v>81.59</v>
      </c>
      <c r="C4028" s="0" t="s">
        <v>203</v>
      </c>
      <c r="D4028" s="0" t="s">
        <v>25439</v>
      </c>
      <c r="E4028" s="0" t="n">
        <v>54.22</v>
      </c>
    </row>
    <row r="4029" customFormat="false" ht="15.8" hidden="false" customHeight="false" outlineLevel="0" collapsed="false">
      <c r="A4029" s="0" t="s">
        <v>25440</v>
      </c>
      <c r="B4029" s="0" t="n">
        <v>7.44</v>
      </c>
      <c r="C4029" s="0" t="s">
        <v>203</v>
      </c>
      <c r="D4029" s="0" t="s">
        <v>25441</v>
      </c>
      <c r="E4029" s="0" t="n">
        <v>4.95</v>
      </c>
    </row>
    <row r="4030" customFormat="false" ht="15.8" hidden="false" customHeight="false" outlineLevel="0" collapsed="false">
      <c r="A4030" s="0" t="s">
        <v>25442</v>
      </c>
      <c r="B4030" s="0" t="n">
        <v>71.78</v>
      </c>
      <c r="C4030" s="0" t="s">
        <v>623</v>
      </c>
      <c r="D4030" s="0" t="s">
        <v>25443</v>
      </c>
      <c r="E4030" s="0" t="n">
        <v>47.7</v>
      </c>
    </row>
    <row r="4031" customFormat="false" ht="15.8" hidden="false" customHeight="false" outlineLevel="0" collapsed="false">
      <c r="A4031" s="0" t="s">
        <v>25444</v>
      </c>
      <c r="B4031" s="0" t="n">
        <v>8.81</v>
      </c>
      <c r="C4031" s="0" t="s">
        <v>203</v>
      </c>
      <c r="D4031" s="0" t="s">
        <v>25445</v>
      </c>
      <c r="E4031" s="0" t="n">
        <v>5.86</v>
      </c>
    </row>
    <row r="4032" customFormat="false" ht="15.8" hidden="false" customHeight="false" outlineLevel="0" collapsed="false">
      <c r="A4032" s="0" t="s">
        <v>25446</v>
      </c>
      <c r="B4032" s="0" t="n">
        <v>83.16</v>
      </c>
      <c r="C4032" s="0" t="s">
        <v>203</v>
      </c>
      <c r="D4032" s="0" t="s">
        <v>25447</v>
      </c>
      <c r="E4032" s="0" t="n">
        <v>55.26</v>
      </c>
    </row>
    <row r="4033" customFormat="false" ht="15.8" hidden="false" customHeight="false" outlineLevel="0" collapsed="false">
      <c r="A4033" s="0" t="s">
        <v>25448</v>
      </c>
      <c r="B4033" s="0" t="n">
        <v>36.5</v>
      </c>
      <c r="C4033" s="0" t="s">
        <v>203</v>
      </c>
      <c r="D4033" s="0" t="s">
        <v>25449</v>
      </c>
      <c r="E4033" s="0" t="n">
        <v>24.26</v>
      </c>
    </row>
    <row r="4034" customFormat="false" ht="15.8" hidden="false" customHeight="false" outlineLevel="0" collapsed="false">
      <c r="A4034" s="0" t="s">
        <v>25450</v>
      </c>
      <c r="B4034" s="0" t="n">
        <v>180.23</v>
      </c>
      <c r="C4034" s="0" t="s">
        <v>623</v>
      </c>
      <c r="D4034" s="0" t="s">
        <v>25451</v>
      </c>
      <c r="E4034" s="0" t="n">
        <v>119.76</v>
      </c>
    </row>
    <row r="4035" customFormat="false" ht="15.8" hidden="false" customHeight="false" outlineLevel="0" collapsed="false">
      <c r="A4035" s="0" t="s">
        <v>25452</v>
      </c>
      <c r="B4035" s="0" t="n">
        <v>317.76</v>
      </c>
      <c r="C4035" s="0" t="s">
        <v>623</v>
      </c>
      <c r="D4035" s="0" t="s">
        <v>25453</v>
      </c>
      <c r="E4035" s="0" t="n">
        <v>211.15</v>
      </c>
    </row>
    <row r="4036" customFormat="false" ht="15.8" hidden="false" customHeight="false" outlineLevel="0" collapsed="false">
      <c r="A4036" s="0" t="s">
        <v>25454</v>
      </c>
      <c r="B4036" s="0" t="n">
        <v>60.33</v>
      </c>
      <c r="C4036" s="0" t="s">
        <v>623</v>
      </c>
      <c r="D4036" s="0" t="s">
        <v>25455</v>
      </c>
      <c r="E4036" s="0" t="n">
        <v>40.09</v>
      </c>
    </row>
    <row r="4037" customFormat="false" ht="15.8" hidden="false" customHeight="false" outlineLevel="0" collapsed="false">
      <c r="A4037" s="0" t="s">
        <v>25456</v>
      </c>
      <c r="B4037" s="0" t="n">
        <v>9.76</v>
      </c>
      <c r="C4037" s="0" t="s">
        <v>203</v>
      </c>
      <c r="D4037" s="0" t="s">
        <v>25457</v>
      </c>
      <c r="E4037" s="0" t="n">
        <v>6.49</v>
      </c>
    </row>
    <row r="4038" customFormat="false" ht="15.8" hidden="false" customHeight="false" outlineLevel="0" collapsed="false">
      <c r="A4038" s="0" t="s">
        <v>25458</v>
      </c>
      <c r="B4038" s="0" t="n">
        <v>154.81</v>
      </c>
      <c r="C4038" s="0" t="s">
        <v>623</v>
      </c>
      <c r="D4038" s="0" t="s">
        <v>25459</v>
      </c>
      <c r="E4038" s="0" t="n">
        <v>102.87</v>
      </c>
    </row>
    <row r="4039" customFormat="false" ht="15.8" hidden="false" customHeight="false" outlineLevel="0" collapsed="false">
      <c r="A4039" s="0" t="s">
        <v>25460</v>
      </c>
      <c r="B4039" s="0" t="n">
        <v>175.05</v>
      </c>
      <c r="C4039" s="0" t="s">
        <v>203</v>
      </c>
      <c r="D4039" s="0" t="s">
        <v>25461</v>
      </c>
      <c r="E4039" s="0" t="n">
        <v>116.32</v>
      </c>
    </row>
    <row r="4040" customFormat="false" ht="15.8" hidden="false" customHeight="false" outlineLevel="0" collapsed="false">
      <c r="A4040" s="0" t="s">
        <v>25462</v>
      </c>
      <c r="B4040" s="0" t="n">
        <v>11.16</v>
      </c>
      <c r="C4040" s="0" t="s">
        <v>203</v>
      </c>
      <c r="D4040" s="0" t="s">
        <v>25463</v>
      </c>
      <c r="E4040" s="0" t="n">
        <v>7.42</v>
      </c>
    </row>
    <row r="4041" customFormat="false" ht="15.8" hidden="false" customHeight="false" outlineLevel="0" collapsed="false">
      <c r="A4041" s="0" t="s">
        <v>25464</v>
      </c>
      <c r="B4041" s="0" t="n">
        <v>70.41</v>
      </c>
      <c r="C4041" s="0" t="s">
        <v>203</v>
      </c>
      <c r="D4041" s="0" t="s">
        <v>25465</v>
      </c>
      <c r="E4041" s="0" t="n">
        <v>46.79</v>
      </c>
    </row>
    <row r="4042" customFormat="false" ht="15.8" hidden="false" customHeight="false" outlineLevel="0" collapsed="false">
      <c r="A4042" s="0" t="s">
        <v>25466</v>
      </c>
      <c r="B4042" s="0" t="n">
        <v>149.54</v>
      </c>
      <c r="C4042" s="0" t="s">
        <v>203</v>
      </c>
      <c r="D4042" s="0" t="s">
        <v>25467</v>
      </c>
      <c r="E4042" s="0" t="n">
        <v>99.37</v>
      </c>
    </row>
    <row r="4043" customFormat="false" ht="15.8" hidden="false" customHeight="false" outlineLevel="0" collapsed="false">
      <c r="A4043" s="0" t="s">
        <v>25468</v>
      </c>
      <c r="B4043" s="0" t="n">
        <v>162.92</v>
      </c>
      <c r="C4043" s="0" t="s">
        <v>203</v>
      </c>
      <c r="D4043" s="0" t="s">
        <v>25469</v>
      </c>
      <c r="E4043" s="0" t="n">
        <v>108.26</v>
      </c>
    </row>
    <row r="4044" customFormat="false" ht="15.8" hidden="false" customHeight="false" outlineLevel="0" collapsed="false">
      <c r="A4044" s="0" t="s">
        <v>25470</v>
      </c>
      <c r="B4044" s="0" t="n">
        <v>83.99</v>
      </c>
      <c r="C4044" s="0" t="s">
        <v>623</v>
      </c>
      <c r="D4044" s="0" t="s">
        <v>25471</v>
      </c>
      <c r="E4044" s="0" t="n">
        <v>55.81</v>
      </c>
    </row>
    <row r="4045" customFormat="false" ht="15.8" hidden="false" customHeight="false" outlineLevel="0" collapsed="false">
      <c r="A4045" s="0" t="s">
        <v>25472</v>
      </c>
      <c r="B4045" s="0" t="n">
        <v>9.57</v>
      </c>
      <c r="C4045" s="0" t="s">
        <v>203</v>
      </c>
      <c r="D4045" s="0" t="s">
        <v>25473</v>
      </c>
      <c r="E4045" s="0" t="n">
        <v>6.36</v>
      </c>
    </row>
    <row r="4046" customFormat="false" ht="15.8" hidden="false" customHeight="false" outlineLevel="0" collapsed="false">
      <c r="A4046" s="0" t="s">
        <v>25474</v>
      </c>
      <c r="B4046" s="0" t="n">
        <v>61.7</v>
      </c>
      <c r="C4046" s="0" t="s">
        <v>623</v>
      </c>
      <c r="D4046" s="0" t="s">
        <v>25475</v>
      </c>
      <c r="E4046" s="0" t="n">
        <v>41</v>
      </c>
    </row>
    <row r="4047" customFormat="false" ht="15.8" hidden="false" customHeight="false" outlineLevel="0" collapsed="false">
      <c r="A4047" s="0" t="s">
        <v>25476</v>
      </c>
      <c r="B4047" s="0" t="n">
        <v>75.93</v>
      </c>
      <c r="C4047" s="0" t="s">
        <v>623</v>
      </c>
      <c r="D4047" s="0" t="s">
        <v>25477</v>
      </c>
      <c r="E4047" s="0" t="n">
        <v>50.46</v>
      </c>
    </row>
    <row r="4048" customFormat="false" ht="15.8" hidden="false" customHeight="false" outlineLevel="0" collapsed="false">
      <c r="A4048" s="0" t="s">
        <v>25478</v>
      </c>
      <c r="B4048" s="0" t="n">
        <v>149.12</v>
      </c>
      <c r="C4048" s="0" t="s">
        <v>623</v>
      </c>
      <c r="D4048" s="0" t="s">
        <v>25479</v>
      </c>
      <c r="E4048" s="0" t="n">
        <v>99.09</v>
      </c>
    </row>
    <row r="4049" customFormat="false" ht="15.8" hidden="false" customHeight="false" outlineLevel="0" collapsed="false">
      <c r="A4049" s="0" t="s">
        <v>25480</v>
      </c>
      <c r="B4049" s="0" t="n">
        <v>59.8</v>
      </c>
      <c r="C4049" s="0" t="s">
        <v>623</v>
      </c>
      <c r="D4049" s="0" t="s">
        <v>25481</v>
      </c>
      <c r="E4049" s="0" t="n">
        <v>39.74</v>
      </c>
    </row>
    <row r="4050" customFormat="false" ht="15.8" hidden="false" customHeight="false" outlineLevel="0" collapsed="false">
      <c r="A4050" s="0" t="s">
        <v>25482</v>
      </c>
      <c r="B4050" s="0" t="n">
        <v>74.01</v>
      </c>
      <c r="C4050" s="0" t="s">
        <v>623</v>
      </c>
      <c r="D4050" s="0" t="s">
        <v>25483</v>
      </c>
      <c r="E4050" s="0" t="n">
        <v>49.18</v>
      </c>
    </row>
    <row r="4051" customFormat="false" ht="15.8" hidden="false" customHeight="false" outlineLevel="0" collapsed="false">
      <c r="A4051" s="0" t="s">
        <v>25484</v>
      </c>
      <c r="B4051" s="0" t="n">
        <v>63.61</v>
      </c>
      <c r="C4051" s="0" t="s">
        <v>623</v>
      </c>
      <c r="D4051" s="0" t="s">
        <v>25485</v>
      </c>
      <c r="E4051" s="0" t="n">
        <v>42.27</v>
      </c>
    </row>
    <row r="4052" customFormat="false" ht="15.8" hidden="false" customHeight="false" outlineLevel="0" collapsed="false">
      <c r="A4052" s="0" t="s">
        <v>25486</v>
      </c>
      <c r="B4052" s="0" t="n">
        <v>736.33</v>
      </c>
      <c r="C4052" s="0" t="s">
        <v>623</v>
      </c>
      <c r="D4052" s="0" t="s">
        <v>25487</v>
      </c>
      <c r="E4052" s="0" t="n">
        <v>489.28</v>
      </c>
    </row>
    <row r="4053" customFormat="false" ht="15.8" hidden="false" customHeight="false" outlineLevel="0" collapsed="false">
      <c r="A4053" s="0" t="s">
        <v>25488</v>
      </c>
      <c r="B4053" s="0" t="n">
        <v>93.11</v>
      </c>
      <c r="C4053" s="0" t="s">
        <v>623</v>
      </c>
      <c r="D4053" s="0" t="s">
        <v>25489</v>
      </c>
      <c r="E4053" s="0" t="n">
        <v>61.87</v>
      </c>
    </row>
    <row r="4054" customFormat="false" ht="15.8" hidden="false" customHeight="false" outlineLevel="0" collapsed="false">
      <c r="A4054" s="0" t="s">
        <v>25490</v>
      </c>
      <c r="B4054" s="0" t="n">
        <v>247.13</v>
      </c>
      <c r="C4054" s="0" t="s">
        <v>203</v>
      </c>
      <c r="D4054" s="0" t="s">
        <v>25491</v>
      </c>
      <c r="E4054" s="0" t="n">
        <v>164.22</v>
      </c>
    </row>
    <row r="4055" customFormat="false" ht="15.8" hidden="false" customHeight="false" outlineLevel="0" collapsed="false">
      <c r="A4055" s="0" t="s">
        <v>25492</v>
      </c>
      <c r="B4055" s="0" t="n">
        <v>12.53</v>
      </c>
      <c r="C4055" s="0" t="s">
        <v>203</v>
      </c>
      <c r="D4055" s="0" t="s">
        <v>25493</v>
      </c>
      <c r="E4055" s="0" t="n">
        <v>8.33</v>
      </c>
    </row>
    <row r="4056" customFormat="false" ht="15.8" hidden="false" customHeight="false" outlineLevel="0" collapsed="false">
      <c r="A4056" s="0" t="s">
        <v>25494</v>
      </c>
      <c r="B4056" s="0" t="n">
        <v>70.23</v>
      </c>
      <c r="C4056" s="0" t="s">
        <v>623</v>
      </c>
      <c r="D4056" s="0" t="s">
        <v>25495</v>
      </c>
      <c r="E4056" s="0" t="n">
        <v>46.67</v>
      </c>
    </row>
    <row r="4057" customFormat="false" ht="15.8" hidden="false" customHeight="false" outlineLevel="0" collapsed="false">
      <c r="A4057" s="0" t="s">
        <v>25496</v>
      </c>
      <c r="B4057" s="0" t="n">
        <v>13.66</v>
      </c>
      <c r="C4057" s="0" t="s">
        <v>203</v>
      </c>
      <c r="D4057" s="0" t="s">
        <v>25497</v>
      </c>
      <c r="E4057" s="0" t="n">
        <v>9.08</v>
      </c>
    </row>
    <row r="4058" customFormat="false" ht="15.8" hidden="false" customHeight="false" outlineLevel="0" collapsed="false">
      <c r="A4058" s="0" t="s">
        <v>25498</v>
      </c>
      <c r="B4058" s="0" t="n">
        <v>87.15</v>
      </c>
      <c r="C4058" s="0" t="s">
        <v>623</v>
      </c>
      <c r="D4058" s="0" t="s">
        <v>25499</v>
      </c>
      <c r="E4058" s="0" t="n">
        <v>57.91</v>
      </c>
    </row>
    <row r="4059" customFormat="false" ht="15.8" hidden="false" customHeight="false" outlineLevel="0" collapsed="false">
      <c r="A4059" s="0" t="s">
        <v>25500</v>
      </c>
      <c r="B4059" s="0" t="n">
        <v>62.75</v>
      </c>
      <c r="C4059" s="0" t="s">
        <v>623</v>
      </c>
      <c r="D4059" s="0" t="s">
        <v>25501</v>
      </c>
      <c r="E4059" s="0" t="n">
        <v>41.7</v>
      </c>
    </row>
    <row r="4060" customFormat="false" ht="15.8" hidden="false" customHeight="false" outlineLevel="0" collapsed="false">
      <c r="A4060" s="0" t="s">
        <v>25502</v>
      </c>
      <c r="B4060" s="0" t="n">
        <v>48.26</v>
      </c>
      <c r="C4060" s="0" t="s">
        <v>203</v>
      </c>
      <c r="D4060" s="0" t="s">
        <v>25503</v>
      </c>
      <c r="E4060" s="0" t="n">
        <v>32.07</v>
      </c>
    </row>
    <row r="4061" customFormat="false" ht="15.8" hidden="false" customHeight="false" outlineLevel="0" collapsed="false">
      <c r="A4061" s="0" t="s">
        <v>25504</v>
      </c>
      <c r="B4061" s="0" t="n">
        <v>19.26</v>
      </c>
      <c r="C4061" s="0" t="s">
        <v>203</v>
      </c>
      <c r="D4061" s="0" t="s">
        <v>25505</v>
      </c>
      <c r="E4061" s="0" t="n">
        <v>12.8</v>
      </c>
    </row>
    <row r="4062" customFormat="false" ht="15.8" hidden="false" customHeight="false" outlineLevel="0" collapsed="false">
      <c r="A4062" s="0" t="s">
        <v>25506</v>
      </c>
      <c r="B4062" s="0" t="n">
        <v>15.39</v>
      </c>
      <c r="C4062" s="0" t="s">
        <v>203</v>
      </c>
      <c r="D4062" s="0" t="s">
        <v>25507</v>
      </c>
      <c r="E4062" s="0" t="n">
        <v>10.23</v>
      </c>
    </row>
    <row r="4063" customFormat="false" ht="15.8" hidden="false" customHeight="false" outlineLevel="0" collapsed="false">
      <c r="A4063" s="0" t="s">
        <v>25508</v>
      </c>
      <c r="B4063" s="0" t="n">
        <v>32.17</v>
      </c>
      <c r="C4063" s="0" t="s">
        <v>203</v>
      </c>
      <c r="D4063" s="0" t="s">
        <v>25509</v>
      </c>
      <c r="E4063" s="0" t="n">
        <v>21.38</v>
      </c>
    </row>
    <row r="4064" customFormat="false" ht="15.8" hidden="false" customHeight="false" outlineLevel="0" collapsed="false">
      <c r="A4064" s="0" t="s">
        <v>25510</v>
      </c>
      <c r="B4064" s="0" t="n">
        <v>23.07</v>
      </c>
      <c r="C4064" s="0" t="s">
        <v>203</v>
      </c>
      <c r="D4064" s="0" t="s">
        <v>25511</v>
      </c>
      <c r="E4064" s="0" t="n">
        <v>15.33</v>
      </c>
    </row>
    <row r="4065" customFormat="false" ht="26.5" hidden="false" customHeight="false" outlineLevel="0" collapsed="false">
      <c r="A4065" s="0" t="s">
        <v>25512</v>
      </c>
      <c r="B4065" s="0" t="n">
        <v>12.47</v>
      </c>
      <c r="C4065" s="0" t="s">
        <v>203</v>
      </c>
      <c r="D4065" s="298" t="s">
        <v>25513</v>
      </c>
      <c r="E4065" s="0" t="n">
        <v>8.29</v>
      </c>
    </row>
    <row r="4066" customFormat="false" ht="15.8" hidden="false" customHeight="false" outlineLevel="0" collapsed="false">
      <c r="A4066" s="0" t="s">
        <v>25514</v>
      </c>
      <c r="B4066" s="0" t="n">
        <v>36.59</v>
      </c>
      <c r="C4066" s="0" t="s">
        <v>203</v>
      </c>
      <c r="D4066" s="0" t="s">
        <v>25515</v>
      </c>
      <c r="E4066" s="0" t="n">
        <v>24.32</v>
      </c>
    </row>
    <row r="4067" customFormat="false" ht="15.8" hidden="false" customHeight="false" outlineLevel="0" collapsed="false">
      <c r="A4067" s="0" t="s">
        <v>25516</v>
      </c>
      <c r="B4067" s="0" t="n">
        <v>21.11</v>
      </c>
      <c r="C4067" s="0" t="s">
        <v>203</v>
      </c>
      <c r="D4067" s="0" t="s">
        <v>25517</v>
      </c>
      <c r="E4067" s="0" t="n">
        <v>14.03</v>
      </c>
    </row>
    <row r="4068" customFormat="false" ht="15.8" hidden="false" customHeight="false" outlineLevel="0" collapsed="false">
      <c r="A4068" s="0" t="s">
        <v>25518</v>
      </c>
      <c r="B4068" s="0" t="n">
        <v>33.89</v>
      </c>
      <c r="C4068" s="0" t="s">
        <v>203</v>
      </c>
      <c r="D4068" s="0" t="s">
        <v>25519</v>
      </c>
      <c r="E4068" s="0" t="n">
        <v>22.52</v>
      </c>
    </row>
    <row r="4069" customFormat="false" ht="15.8" hidden="false" customHeight="false" outlineLevel="0" collapsed="false">
      <c r="A4069" s="0" t="s">
        <v>25520</v>
      </c>
      <c r="B4069" s="0" t="n">
        <v>37.66</v>
      </c>
      <c r="C4069" s="0" t="s">
        <v>203</v>
      </c>
      <c r="D4069" s="0" t="s">
        <v>25521</v>
      </c>
      <c r="E4069" s="0" t="n">
        <v>25.03</v>
      </c>
    </row>
    <row r="4070" customFormat="false" ht="15.8" hidden="false" customHeight="false" outlineLevel="0" collapsed="false">
      <c r="A4070" s="0" t="s">
        <v>25522</v>
      </c>
      <c r="B4070" s="0" t="n">
        <v>76.1</v>
      </c>
      <c r="C4070" s="0" t="s">
        <v>203</v>
      </c>
      <c r="D4070" s="0" t="s">
        <v>25523</v>
      </c>
      <c r="E4070" s="0" t="n">
        <v>50.57</v>
      </c>
    </row>
    <row r="4071" customFormat="false" ht="15.8" hidden="false" customHeight="false" outlineLevel="0" collapsed="false">
      <c r="A4071" s="0" t="s">
        <v>25524</v>
      </c>
      <c r="B4071" s="0" t="n">
        <v>51.37</v>
      </c>
      <c r="C4071" s="0" t="s">
        <v>623</v>
      </c>
      <c r="D4071" s="0" t="s">
        <v>25525</v>
      </c>
      <c r="E4071" s="0" t="n">
        <v>34.14</v>
      </c>
    </row>
    <row r="4072" customFormat="false" ht="15.8" hidden="false" customHeight="false" outlineLevel="0" collapsed="false">
      <c r="A4072" s="0" t="s">
        <v>25526</v>
      </c>
      <c r="B4072" s="0" t="n">
        <v>150.26</v>
      </c>
      <c r="C4072" s="0" t="s">
        <v>623</v>
      </c>
      <c r="D4072" s="0" t="s">
        <v>25527</v>
      </c>
      <c r="E4072" s="0" t="n">
        <v>99.85</v>
      </c>
    </row>
    <row r="4073" customFormat="false" ht="15.8" hidden="false" customHeight="false" outlineLevel="0" collapsed="false">
      <c r="A4073" s="0" t="s">
        <v>25528</v>
      </c>
      <c r="B4073" s="0" t="n">
        <v>72.71</v>
      </c>
      <c r="C4073" s="0" t="s">
        <v>623</v>
      </c>
      <c r="D4073" s="0" t="s">
        <v>25529</v>
      </c>
      <c r="E4073" s="0" t="n">
        <v>48.32</v>
      </c>
    </row>
    <row r="4074" customFormat="false" ht="15.8" hidden="false" customHeight="false" outlineLevel="0" collapsed="false">
      <c r="A4074" s="0" t="s">
        <v>25530</v>
      </c>
      <c r="B4074" s="0" t="n">
        <v>301.28</v>
      </c>
      <c r="C4074" s="0" t="s">
        <v>623</v>
      </c>
      <c r="D4074" s="0" t="s">
        <v>25531</v>
      </c>
      <c r="E4074" s="0" t="n">
        <v>200.2</v>
      </c>
    </row>
    <row r="4075" customFormat="false" ht="15.8" hidden="false" customHeight="false" outlineLevel="0" collapsed="false">
      <c r="A4075" s="0" t="s">
        <v>25532</v>
      </c>
      <c r="B4075" s="0" t="n">
        <v>159.59</v>
      </c>
      <c r="C4075" s="0" t="s">
        <v>623</v>
      </c>
      <c r="D4075" s="0" t="s">
        <v>25533</v>
      </c>
      <c r="E4075" s="0" t="n">
        <v>106.05</v>
      </c>
    </row>
    <row r="4076" customFormat="false" ht="15.8" hidden="false" customHeight="false" outlineLevel="0" collapsed="false">
      <c r="A4076" s="0" t="s">
        <v>25534</v>
      </c>
      <c r="B4076" s="0" t="n">
        <v>175.74</v>
      </c>
      <c r="C4076" s="0" t="s">
        <v>623</v>
      </c>
      <c r="D4076" s="0" t="s">
        <v>25535</v>
      </c>
      <c r="E4076" s="0" t="n">
        <v>116.78</v>
      </c>
    </row>
    <row r="4077" customFormat="false" ht="15.8" hidden="false" customHeight="false" outlineLevel="0" collapsed="false">
      <c r="A4077" s="0" t="s">
        <v>25536</v>
      </c>
      <c r="B4077" s="0" t="n">
        <v>140.5</v>
      </c>
      <c r="C4077" s="0" t="s">
        <v>623</v>
      </c>
      <c r="D4077" s="0" t="s">
        <v>25537</v>
      </c>
      <c r="E4077" s="0" t="n">
        <v>93.36</v>
      </c>
    </row>
    <row r="4078" customFormat="false" ht="15.8" hidden="false" customHeight="false" outlineLevel="0" collapsed="false">
      <c r="A4078" s="0" t="s">
        <v>25538</v>
      </c>
      <c r="B4078" s="0" t="n">
        <v>39.59</v>
      </c>
      <c r="C4078" s="0" t="s">
        <v>623</v>
      </c>
      <c r="D4078" s="0" t="s">
        <v>25539</v>
      </c>
      <c r="E4078" s="0" t="n">
        <v>26.31</v>
      </c>
    </row>
    <row r="4079" customFormat="false" ht="15.8" hidden="false" customHeight="false" outlineLevel="0" collapsed="false">
      <c r="A4079" s="0" t="s">
        <v>25540</v>
      </c>
      <c r="B4079" s="0" t="n">
        <v>27.54</v>
      </c>
      <c r="C4079" s="0" t="s">
        <v>623</v>
      </c>
      <c r="D4079" s="0" t="s">
        <v>25541</v>
      </c>
      <c r="E4079" s="0" t="n">
        <v>18.3</v>
      </c>
    </row>
    <row r="4080" customFormat="false" ht="15.8" hidden="false" customHeight="false" outlineLevel="0" collapsed="false">
      <c r="A4080" s="0" t="s">
        <v>25542</v>
      </c>
      <c r="B4080" s="0" t="n">
        <v>36.61</v>
      </c>
      <c r="C4080" s="0" t="s">
        <v>203</v>
      </c>
      <c r="D4080" s="0" t="s">
        <v>25543</v>
      </c>
      <c r="E4080" s="0" t="n">
        <v>24.33</v>
      </c>
    </row>
    <row r="4081" customFormat="false" ht="15.8" hidden="false" customHeight="false" outlineLevel="0" collapsed="false">
      <c r="A4081" s="0" t="s">
        <v>25544</v>
      </c>
      <c r="B4081" s="0" t="n">
        <v>30.68</v>
      </c>
      <c r="C4081" s="0" t="s">
        <v>623</v>
      </c>
      <c r="D4081" s="0" t="s">
        <v>25545</v>
      </c>
      <c r="E4081" s="0" t="n">
        <v>20.39</v>
      </c>
    </row>
    <row r="4082" customFormat="false" ht="15.8" hidden="false" customHeight="false" outlineLevel="0" collapsed="false">
      <c r="A4082" s="0" t="s">
        <v>25546</v>
      </c>
      <c r="B4082" s="0" t="n">
        <v>6.84</v>
      </c>
      <c r="C4082" s="0" t="s">
        <v>203</v>
      </c>
      <c r="D4082" s="0" t="s">
        <v>25547</v>
      </c>
      <c r="E4082" s="0" t="n">
        <v>4.55</v>
      </c>
    </row>
    <row r="4083" customFormat="false" ht="15.8" hidden="false" customHeight="false" outlineLevel="0" collapsed="false">
      <c r="A4083" s="0" t="s">
        <v>25548</v>
      </c>
      <c r="B4083" s="0" t="n">
        <v>218.38</v>
      </c>
      <c r="C4083" s="0" t="s">
        <v>203</v>
      </c>
      <c r="D4083" s="0" t="s">
        <v>25549</v>
      </c>
      <c r="E4083" s="0" t="n">
        <v>145.11</v>
      </c>
    </row>
    <row r="4084" customFormat="false" ht="15.8" hidden="false" customHeight="false" outlineLevel="0" collapsed="false">
      <c r="A4084" s="0" t="s">
        <v>25550</v>
      </c>
      <c r="B4084" s="0" t="n">
        <v>110.85</v>
      </c>
      <c r="C4084" s="0" t="s">
        <v>203</v>
      </c>
      <c r="D4084" s="0" t="s">
        <v>25551</v>
      </c>
      <c r="E4084" s="0" t="n">
        <v>73.66</v>
      </c>
    </row>
    <row r="4085" customFormat="false" ht="15.8" hidden="false" customHeight="false" outlineLevel="0" collapsed="false">
      <c r="A4085" s="0" t="s">
        <v>25552</v>
      </c>
      <c r="B4085" s="0" t="n">
        <v>114.2</v>
      </c>
      <c r="C4085" s="0" t="s">
        <v>203</v>
      </c>
      <c r="D4085" s="0" t="s">
        <v>25553</v>
      </c>
      <c r="E4085" s="0" t="n">
        <v>75.89</v>
      </c>
    </row>
    <row r="4086" customFormat="false" ht="15.8" hidden="false" customHeight="false" outlineLevel="0" collapsed="false">
      <c r="A4086" s="0" t="s">
        <v>25554</v>
      </c>
      <c r="B4086" s="0" t="n">
        <v>107.37</v>
      </c>
      <c r="C4086" s="0" t="s">
        <v>203</v>
      </c>
      <c r="D4086" s="0" t="s">
        <v>25555</v>
      </c>
      <c r="E4086" s="0" t="n">
        <v>71.35</v>
      </c>
    </row>
    <row r="4087" customFormat="false" ht="15.8" hidden="false" customHeight="false" outlineLevel="0" collapsed="false">
      <c r="A4087" s="0" t="s">
        <v>25556</v>
      </c>
      <c r="B4087" s="0" t="n">
        <v>112.47</v>
      </c>
      <c r="C4087" s="0" t="s">
        <v>203</v>
      </c>
      <c r="D4087" s="0" t="s">
        <v>25557</v>
      </c>
      <c r="E4087" s="0" t="n">
        <v>74.74</v>
      </c>
    </row>
    <row r="4088" customFormat="false" ht="15.8" hidden="false" customHeight="false" outlineLevel="0" collapsed="false">
      <c r="A4088" s="0" t="s">
        <v>25558</v>
      </c>
      <c r="B4088" s="0" t="n">
        <v>122.93</v>
      </c>
      <c r="C4088" s="0" t="s">
        <v>203</v>
      </c>
      <c r="D4088" s="0" t="s">
        <v>25559</v>
      </c>
      <c r="E4088" s="0" t="n">
        <v>81.69</v>
      </c>
    </row>
    <row r="4089" customFormat="false" ht="15.8" hidden="false" customHeight="false" outlineLevel="0" collapsed="false">
      <c r="A4089" s="0" t="s">
        <v>25560</v>
      </c>
      <c r="B4089" s="0" t="n">
        <v>75.24</v>
      </c>
      <c r="C4089" s="0" t="s">
        <v>203</v>
      </c>
      <c r="D4089" s="0" t="s">
        <v>25561</v>
      </c>
      <c r="E4089" s="0" t="n">
        <v>50</v>
      </c>
    </row>
    <row r="4090" customFormat="false" ht="15.8" hidden="false" customHeight="false" outlineLevel="0" collapsed="false">
      <c r="A4090" s="0" t="s">
        <v>25562</v>
      </c>
      <c r="B4090" s="0" t="n">
        <v>122.93</v>
      </c>
      <c r="C4090" s="0" t="s">
        <v>203</v>
      </c>
      <c r="D4090" s="0" t="s">
        <v>25563</v>
      </c>
      <c r="E4090" s="0" t="n">
        <v>81.69</v>
      </c>
    </row>
    <row r="4091" customFormat="false" ht="15.8" hidden="false" customHeight="false" outlineLevel="0" collapsed="false">
      <c r="A4091" s="0" t="s">
        <v>25564</v>
      </c>
      <c r="B4091" s="0" t="n">
        <v>109.28</v>
      </c>
      <c r="C4091" s="0" t="s">
        <v>203</v>
      </c>
      <c r="D4091" s="0" t="s">
        <v>25565</v>
      </c>
      <c r="E4091" s="0" t="n">
        <v>72.62</v>
      </c>
    </row>
    <row r="4092" customFormat="false" ht="15.8" hidden="false" customHeight="false" outlineLevel="0" collapsed="false">
      <c r="A4092" s="0" t="s">
        <v>25566</v>
      </c>
      <c r="B4092" s="0" t="n">
        <v>74.68</v>
      </c>
      <c r="C4092" s="0" t="s">
        <v>203</v>
      </c>
      <c r="D4092" s="0" t="s">
        <v>25567</v>
      </c>
      <c r="E4092" s="0" t="n">
        <v>49.63</v>
      </c>
    </row>
    <row r="4093" customFormat="false" ht="15.8" hidden="false" customHeight="false" outlineLevel="0" collapsed="false">
      <c r="A4093" s="0" t="s">
        <v>25568</v>
      </c>
      <c r="B4093" s="0" t="n">
        <v>75.24</v>
      </c>
      <c r="C4093" s="0" t="s">
        <v>203</v>
      </c>
      <c r="D4093" s="0" t="s">
        <v>25569</v>
      </c>
      <c r="E4093" s="0" t="n">
        <v>50</v>
      </c>
    </row>
    <row r="4094" customFormat="false" ht="15.8" hidden="false" customHeight="false" outlineLevel="0" collapsed="false">
      <c r="A4094" s="0" t="s">
        <v>25570</v>
      </c>
      <c r="B4094" s="0" t="n">
        <v>169.48</v>
      </c>
      <c r="C4094" s="0" t="s">
        <v>203</v>
      </c>
      <c r="D4094" s="0" t="s">
        <v>25571</v>
      </c>
      <c r="E4094" s="0" t="n">
        <v>112.62</v>
      </c>
    </row>
    <row r="4095" customFormat="false" ht="15.8" hidden="false" customHeight="false" outlineLevel="0" collapsed="false">
      <c r="A4095" s="0" t="s">
        <v>25572</v>
      </c>
      <c r="B4095" s="0" t="n">
        <v>75.24</v>
      </c>
      <c r="C4095" s="0" t="s">
        <v>203</v>
      </c>
      <c r="D4095" s="0" t="s">
        <v>25573</v>
      </c>
      <c r="E4095" s="0" t="n">
        <v>50</v>
      </c>
    </row>
    <row r="4096" customFormat="false" ht="15.8" hidden="false" customHeight="false" outlineLevel="0" collapsed="false">
      <c r="A4096" s="0" t="s">
        <v>25574</v>
      </c>
      <c r="B4096" s="0" t="n">
        <v>268.94</v>
      </c>
      <c r="C4096" s="0" t="s">
        <v>203</v>
      </c>
      <c r="D4096" s="0" t="s">
        <v>25575</v>
      </c>
      <c r="E4096" s="0" t="n">
        <v>178.71</v>
      </c>
    </row>
    <row r="4097" customFormat="false" ht="15.8" hidden="false" customHeight="false" outlineLevel="0" collapsed="false">
      <c r="A4097" s="0" t="s">
        <v>25576</v>
      </c>
      <c r="B4097" s="0" t="n">
        <v>75.24</v>
      </c>
      <c r="C4097" s="0" t="s">
        <v>203</v>
      </c>
      <c r="D4097" s="0" t="s">
        <v>25577</v>
      </c>
      <c r="E4097" s="0" t="n">
        <v>50</v>
      </c>
    </row>
    <row r="4098" customFormat="false" ht="15.8" hidden="false" customHeight="false" outlineLevel="0" collapsed="false">
      <c r="A4098" s="0" t="s">
        <v>25578</v>
      </c>
      <c r="B4098" s="0" t="n">
        <v>67.22</v>
      </c>
      <c r="C4098" s="0" t="s">
        <v>203</v>
      </c>
      <c r="D4098" s="0" t="s">
        <v>25579</v>
      </c>
      <c r="E4098" s="0" t="n">
        <v>44.67</v>
      </c>
    </row>
    <row r="4099" customFormat="false" ht="15.8" hidden="false" customHeight="false" outlineLevel="0" collapsed="false">
      <c r="A4099" s="0" t="s">
        <v>25580</v>
      </c>
      <c r="B4099" s="0" t="n">
        <v>345.2</v>
      </c>
      <c r="C4099" s="0" t="s">
        <v>203</v>
      </c>
      <c r="D4099" s="0" t="s">
        <v>25581</v>
      </c>
      <c r="E4099" s="0" t="n">
        <v>229.38</v>
      </c>
    </row>
    <row r="4100" customFormat="false" ht="15.8" hidden="false" customHeight="false" outlineLevel="0" collapsed="false">
      <c r="A4100" s="0" t="s">
        <v>25582</v>
      </c>
      <c r="B4100" s="0" t="n">
        <v>89.52</v>
      </c>
      <c r="C4100" s="0" t="s">
        <v>203</v>
      </c>
      <c r="D4100" s="0" t="s">
        <v>25583</v>
      </c>
      <c r="E4100" s="0" t="n">
        <v>59.49</v>
      </c>
    </row>
    <row r="4101" customFormat="false" ht="15.8" hidden="false" customHeight="false" outlineLevel="0" collapsed="false">
      <c r="A4101" s="0" t="s">
        <v>25584</v>
      </c>
      <c r="B4101" s="0" t="n">
        <v>141.38</v>
      </c>
      <c r="C4101" s="0" t="s">
        <v>203</v>
      </c>
      <c r="D4101" s="0" t="s">
        <v>25585</v>
      </c>
      <c r="E4101" s="0" t="n">
        <v>93.95</v>
      </c>
    </row>
    <row r="4102" customFormat="false" ht="15.8" hidden="false" customHeight="false" outlineLevel="0" collapsed="false">
      <c r="A4102" s="0" t="s">
        <v>25586</v>
      </c>
      <c r="B4102" s="0" t="n">
        <v>111.39</v>
      </c>
      <c r="C4102" s="0" t="s">
        <v>203</v>
      </c>
      <c r="D4102" s="0" t="s">
        <v>25587</v>
      </c>
      <c r="E4102" s="0" t="n">
        <v>74.02</v>
      </c>
    </row>
    <row r="4103" customFormat="false" ht="15.8" hidden="false" customHeight="false" outlineLevel="0" collapsed="false">
      <c r="A4103" s="0" t="s">
        <v>25588</v>
      </c>
      <c r="B4103" s="0" t="n">
        <v>91.95</v>
      </c>
      <c r="C4103" s="0" t="s">
        <v>203</v>
      </c>
      <c r="D4103" s="0" t="s">
        <v>25589</v>
      </c>
      <c r="E4103" s="0" t="n">
        <v>61.1</v>
      </c>
    </row>
    <row r="4104" customFormat="false" ht="15.8" hidden="false" customHeight="false" outlineLevel="0" collapsed="false">
      <c r="A4104" s="0" t="s">
        <v>25590</v>
      </c>
      <c r="B4104" s="0" t="n">
        <v>113.38</v>
      </c>
      <c r="C4104" s="0" t="s">
        <v>203</v>
      </c>
      <c r="D4104" s="0" t="s">
        <v>25591</v>
      </c>
      <c r="E4104" s="0" t="n">
        <v>75.34</v>
      </c>
    </row>
    <row r="4105" customFormat="false" ht="15.8" hidden="false" customHeight="false" outlineLevel="0" collapsed="false">
      <c r="A4105" s="0" t="s">
        <v>25592</v>
      </c>
      <c r="B4105" s="0" t="n">
        <v>76.63</v>
      </c>
      <c r="C4105" s="0" t="s">
        <v>203</v>
      </c>
      <c r="D4105" s="0" t="s">
        <v>25593</v>
      </c>
      <c r="E4105" s="0" t="n">
        <v>50.92</v>
      </c>
    </row>
    <row r="4106" customFormat="false" ht="15.8" hidden="false" customHeight="false" outlineLevel="0" collapsed="false">
      <c r="A4106" s="0" t="s">
        <v>25594</v>
      </c>
      <c r="B4106" s="0" t="n">
        <v>228.46</v>
      </c>
      <c r="C4106" s="0" t="s">
        <v>203</v>
      </c>
      <c r="D4106" s="0" t="s">
        <v>25595</v>
      </c>
      <c r="E4106" s="0" t="n">
        <v>151.81</v>
      </c>
    </row>
    <row r="4107" customFormat="false" ht="15.8" hidden="false" customHeight="false" outlineLevel="0" collapsed="false">
      <c r="A4107" s="0" t="s">
        <v>25596</v>
      </c>
      <c r="B4107" s="0" t="n">
        <v>76.63</v>
      </c>
      <c r="C4107" s="0" t="s">
        <v>203</v>
      </c>
      <c r="D4107" s="0" t="s">
        <v>25597</v>
      </c>
      <c r="E4107" s="0" t="n">
        <v>50.92</v>
      </c>
    </row>
    <row r="4108" customFormat="false" ht="15.8" hidden="false" customHeight="false" outlineLevel="0" collapsed="false">
      <c r="A4108" s="0" t="s">
        <v>25598</v>
      </c>
      <c r="B4108" s="0" t="n">
        <v>174.18</v>
      </c>
      <c r="C4108" s="0" t="s">
        <v>203</v>
      </c>
      <c r="D4108" s="0" t="s">
        <v>25599</v>
      </c>
      <c r="E4108" s="0" t="n">
        <v>115.74</v>
      </c>
    </row>
    <row r="4109" customFormat="false" ht="15.8" hidden="false" customHeight="false" outlineLevel="0" collapsed="false">
      <c r="A4109" s="0" t="s">
        <v>25600</v>
      </c>
      <c r="B4109" s="0" t="n">
        <v>78.31</v>
      </c>
      <c r="C4109" s="0" t="s">
        <v>203</v>
      </c>
      <c r="D4109" s="0" t="s">
        <v>25601</v>
      </c>
      <c r="E4109" s="0" t="n">
        <v>52.04</v>
      </c>
    </row>
    <row r="4110" customFormat="false" ht="15.8" hidden="false" customHeight="false" outlineLevel="0" collapsed="false">
      <c r="A4110" s="0" t="s">
        <v>25602</v>
      </c>
      <c r="B4110" s="0" t="n">
        <v>113.42</v>
      </c>
      <c r="C4110" s="0" t="s">
        <v>203</v>
      </c>
      <c r="D4110" s="0" t="s">
        <v>25603</v>
      </c>
      <c r="E4110" s="0" t="n">
        <v>75.37</v>
      </c>
    </row>
    <row r="4111" customFormat="false" ht="15.8" hidden="false" customHeight="false" outlineLevel="0" collapsed="false">
      <c r="A4111" s="0" t="s">
        <v>25604</v>
      </c>
      <c r="B4111" s="0" t="n">
        <v>106.86</v>
      </c>
      <c r="C4111" s="0" t="s">
        <v>203</v>
      </c>
      <c r="D4111" s="0" t="s">
        <v>25603</v>
      </c>
      <c r="E4111" s="0" t="n">
        <v>71.01</v>
      </c>
    </row>
    <row r="4112" customFormat="false" ht="15.8" hidden="false" customHeight="false" outlineLevel="0" collapsed="false">
      <c r="A4112" s="0" t="s">
        <v>25605</v>
      </c>
      <c r="B4112" s="0" t="n">
        <v>113.42</v>
      </c>
      <c r="C4112" s="0" t="s">
        <v>203</v>
      </c>
      <c r="D4112" s="0" t="s">
        <v>25606</v>
      </c>
      <c r="E4112" s="0" t="n">
        <v>75.37</v>
      </c>
    </row>
    <row r="4113" customFormat="false" ht="15.8" hidden="false" customHeight="false" outlineLevel="0" collapsed="false">
      <c r="A4113" s="0" t="s">
        <v>25607</v>
      </c>
      <c r="B4113" s="0" t="n">
        <v>106.86</v>
      </c>
      <c r="C4113" s="0" t="s">
        <v>203</v>
      </c>
      <c r="D4113" s="0" t="s">
        <v>25606</v>
      </c>
      <c r="E4113" s="0" t="n">
        <v>71.01</v>
      </c>
    </row>
    <row r="4114" customFormat="false" ht="15.8" hidden="false" customHeight="false" outlineLevel="0" collapsed="false">
      <c r="A4114" s="0" t="s">
        <v>25608</v>
      </c>
      <c r="B4114" s="0" t="n">
        <v>109.1</v>
      </c>
      <c r="C4114" s="0" t="s">
        <v>203</v>
      </c>
      <c r="D4114" s="0" t="s">
        <v>25609</v>
      </c>
      <c r="E4114" s="0" t="n">
        <v>72.5</v>
      </c>
    </row>
    <row r="4115" customFormat="false" ht="15.8" hidden="false" customHeight="false" outlineLevel="0" collapsed="false">
      <c r="A4115" s="0" t="s">
        <v>25610</v>
      </c>
      <c r="B4115" s="0" t="n">
        <v>124.53</v>
      </c>
      <c r="C4115" s="0" t="s">
        <v>203</v>
      </c>
      <c r="D4115" s="0" t="s">
        <v>25611</v>
      </c>
      <c r="E4115" s="0" t="n">
        <v>82.75</v>
      </c>
    </row>
    <row r="4116" customFormat="false" ht="15.8" hidden="false" customHeight="false" outlineLevel="0" collapsed="false">
      <c r="A4116" s="0" t="s">
        <v>25612</v>
      </c>
      <c r="B4116" s="0" t="n">
        <v>99.83</v>
      </c>
      <c r="C4116" s="0" t="s">
        <v>203</v>
      </c>
      <c r="D4116" s="0" t="s">
        <v>25613</v>
      </c>
      <c r="E4116" s="0" t="n">
        <v>66.34</v>
      </c>
    </row>
    <row r="4117" customFormat="false" ht="15.8" hidden="false" customHeight="false" outlineLevel="0" collapsed="false">
      <c r="A4117" s="0" t="s">
        <v>25614</v>
      </c>
      <c r="B4117" s="0" t="n">
        <v>124.71</v>
      </c>
      <c r="C4117" s="0" t="s">
        <v>203</v>
      </c>
      <c r="D4117" s="0" t="s">
        <v>25615</v>
      </c>
      <c r="E4117" s="0" t="n">
        <v>82.87</v>
      </c>
    </row>
    <row r="4118" customFormat="false" ht="15.8" hidden="false" customHeight="false" outlineLevel="0" collapsed="false">
      <c r="A4118" s="0" t="s">
        <v>25616</v>
      </c>
      <c r="B4118" s="0" t="n">
        <v>208.7</v>
      </c>
      <c r="C4118" s="0" t="s">
        <v>203</v>
      </c>
      <c r="D4118" s="0" t="s">
        <v>25617</v>
      </c>
      <c r="E4118" s="0" t="n">
        <v>138.68</v>
      </c>
    </row>
    <row r="4119" customFormat="false" ht="15.8" hidden="false" customHeight="false" outlineLevel="0" collapsed="false">
      <c r="A4119" s="0" t="s">
        <v>25618</v>
      </c>
      <c r="B4119" s="0" t="n">
        <v>99.55</v>
      </c>
      <c r="C4119" s="0" t="s">
        <v>203</v>
      </c>
      <c r="D4119" s="0" t="s">
        <v>25619</v>
      </c>
      <c r="E4119" s="0" t="n">
        <v>66.15</v>
      </c>
    </row>
    <row r="4120" customFormat="false" ht="15.8" hidden="false" customHeight="false" outlineLevel="0" collapsed="false">
      <c r="A4120" s="0" t="s">
        <v>25620</v>
      </c>
      <c r="B4120" s="0" t="n">
        <v>137.43</v>
      </c>
      <c r="C4120" s="0" t="s">
        <v>203</v>
      </c>
      <c r="D4120" s="0" t="s">
        <v>25621</v>
      </c>
      <c r="E4120" s="0" t="n">
        <v>91.32</v>
      </c>
    </row>
    <row r="4121" customFormat="false" ht="15.8" hidden="false" customHeight="false" outlineLevel="0" collapsed="false">
      <c r="A4121" s="0" t="s">
        <v>25622</v>
      </c>
      <c r="B4121" s="0" t="n">
        <v>205.31</v>
      </c>
      <c r="C4121" s="0" t="s">
        <v>203</v>
      </c>
      <c r="D4121" s="0" t="s">
        <v>25623</v>
      </c>
      <c r="E4121" s="0" t="n">
        <v>136.43</v>
      </c>
    </row>
    <row r="4122" customFormat="false" ht="15.8" hidden="false" customHeight="false" outlineLevel="0" collapsed="false">
      <c r="A4122" s="0" t="s">
        <v>25624</v>
      </c>
      <c r="B4122" s="0" t="n">
        <v>135.15</v>
      </c>
      <c r="C4122" s="0" t="s">
        <v>203</v>
      </c>
      <c r="D4122" s="0" t="s">
        <v>25625</v>
      </c>
      <c r="E4122" s="0" t="n">
        <v>89.81</v>
      </c>
    </row>
    <row r="4123" customFormat="false" ht="15.8" hidden="false" customHeight="false" outlineLevel="0" collapsed="false">
      <c r="A4123" s="0" t="s">
        <v>25626</v>
      </c>
      <c r="B4123" s="0" t="n">
        <v>142.6</v>
      </c>
      <c r="C4123" s="0" t="s">
        <v>203</v>
      </c>
      <c r="D4123" s="0" t="s">
        <v>25627</v>
      </c>
      <c r="E4123" s="0" t="n">
        <v>94.76</v>
      </c>
    </row>
    <row r="4124" customFormat="false" ht="15.8" hidden="false" customHeight="false" outlineLevel="0" collapsed="false">
      <c r="A4124" s="0" t="s">
        <v>25628</v>
      </c>
      <c r="B4124" s="0" t="n">
        <v>137.79</v>
      </c>
      <c r="C4124" s="0" t="s">
        <v>203</v>
      </c>
      <c r="D4124" s="0" t="s">
        <v>25625</v>
      </c>
      <c r="E4124" s="0" t="n">
        <v>91.56</v>
      </c>
    </row>
    <row r="4125" customFormat="false" ht="15.8" hidden="false" customHeight="false" outlineLevel="0" collapsed="false">
      <c r="A4125" s="0" t="s">
        <v>25629</v>
      </c>
      <c r="B4125" s="0" t="n">
        <v>259.14</v>
      </c>
      <c r="C4125" s="0" t="s">
        <v>203</v>
      </c>
      <c r="D4125" s="0" t="s">
        <v>25630</v>
      </c>
      <c r="E4125" s="0" t="n">
        <v>172.2</v>
      </c>
    </row>
    <row r="4126" customFormat="false" ht="15.8" hidden="false" customHeight="false" outlineLevel="0" collapsed="false">
      <c r="A4126" s="0" t="s">
        <v>25631</v>
      </c>
      <c r="B4126" s="0" t="n">
        <v>190.56</v>
      </c>
      <c r="C4126" s="0" t="s">
        <v>203</v>
      </c>
      <c r="D4126" s="0" t="s">
        <v>25632</v>
      </c>
      <c r="E4126" s="0" t="n">
        <v>126.63</v>
      </c>
    </row>
    <row r="4127" customFormat="false" ht="15.8" hidden="false" customHeight="false" outlineLevel="0" collapsed="false">
      <c r="A4127" s="0" t="s">
        <v>25633</v>
      </c>
      <c r="B4127" s="0" t="n">
        <v>75.87</v>
      </c>
      <c r="C4127" s="0" t="s">
        <v>203</v>
      </c>
      <c r="D4127" s="0" t="s">
        <v>25634</v>
      </c>
      <c r="E4127" s="0" t="n">
        <v>50.42</v>
      </c>
    </row>
    <row r="4128" customFormat="false" ht="15.8" hidden="false" customHeight="false" outlineLevel="0" collapsed="false">
      <c r="A4128" s="0" t="s">
        <v>25635</v>
      </c>
      <c r="B4128" s="0" t="n">
        <v>58.96</v>
      </c>
      <c r="C4128" s="0" t="s">
        <v>203</v>
      </c>
      <c r="D4128" s="0" t="s">
        <v>25636</v>
      </c>
      <c r="E4128" s="0" t="n">
        <v>39.18</v>
      </c>
    </row>
    <row r="4129" customFormat="false" ht="15.8" hidden="false" customHeight="false" outlineLevel="0" collapsed="false">
      <c r="A4129" s="0" t="s">
        <v>25637</v>
      </c>
      <c r="B4129" s="0" t="n">
        <v>612.83</v>
      </c>
      <c r="C4129" s="0" t="s">
        <v>203</v>
      </c>
      <c r="D4129" s="0" t="s">
        <v>25638</v>
      </c>
      <c r="E4129" s="0" t="n">
        <v>407.22</v>
      </c>
    </row>
    <row r="4130" customFormat="false" ht="15.8" hidden="false" customHeight="false" outlineLevel="0" collapsed="false">
      <c r="A4130" s="0" t="s">
        <v>25639</v>
      </c>
      <c r="B4130" s="0" t="n">
        <v>187.49</v>
      </c>
      <c r="C4130" s="0" t="s">
        <v>203</v>
      </c>
      <c r="D4130" s="0" t="s">
        <v>25640</v>
      </c>
      <c r="E4130" s="0" t="n">
        <v>124.59</v>
      </c>
    </row>
    <row r="4131" customFormat="false" ht="15.8" hidden="false" customHeight="false" outlineLevel="0" collapsed="false">
      <c r="A4131" s="0" t="s">
        <v>25641</v>
      </c>
      <c r="B4131" s="0" t="n">
        <v>262.91</v>
      </c>
      <c r="C4131" s="0" t="s">
        <v>203</v>
      </c>
      <c r="D4131" s="0" t="s">
        <v>25642</v>
      </c>
      <c r="E4131" s="0" t="n">
        <v>174.7</v>
      </c>
    </row>
    <row r="4132" customFormat="false" ht="15.8" hidden="false" customHeight="false" outlineLevel="0" collapsed="false">
      <c r="A4132" s="0" t="s">
        <v>25643</v>
      </c>
      <c r="B4132" s="0" t="n">
        <v>832.04</v>
      </c>
      <c r="C4132" s="0" t="s">
        <v>203</v>
      </c>
      <c r="D4132" s="0" t="s">
        <v>25644</v>
      </c>
      <c r="E4132" s="0" t="n">
        <v>552.88</v>
      </c>
    </row>
    <row r="4133" customFormat="false" ht="15.8" hidden="false" customHeight="false" outlineLevel="0" collapsed="false">
      <c r="A4133" s="0" t="s">
        <v>25645</v>
      </c>
      <c r="B4133" s="0" t="n">
        <v>58.73</v>
      </c>
      <c r="C4133" s="0" t="s">
        <v>203</v>
      </c>
      <c r="D4133" s="0" t="s">
        <v>25646</v>
      </c>
      <c r="E4133" s="0" t="n">
        <v>39.03</v>
      </c>
    </row>
    <row r="4134" customFormat="false" ht="15.8" hidden="false" customHeight="false" outlineLevel="0" collapsed="false">
      <c r="A4134" s="0" t="s">
        <v>25647</v>
      </c>
      <c r="B4134" s="0" t="n">
        <v>499.08</v>
      </c>
      <c r="C4134" s="0" t="s">
        <v>203</v>
      </c>
      <c r="D4134" s="0" t="s">
        <v>25648</v>
      </c>
      <c r="E4134" s="0" t="n">
        <v>331.63</v>
      </c>
    </row>
    <row r="4135" customFormat="false" ht="15.8" hidden="false" customHeight="false" outlineLevel="0" collapsed="false">
      <c r="A4135" s="0" t="s">
        <v>25649</v>
      </c>
      <c r="B4135" s="0" t="n">
        <v>469.1</v>
      </c>
      <c r="C4135" s="0" t="s">
        <v>203</v>
      </c>
      <c r="D4135" s="0" t="s">
        <v>25650</v>
      </c>
      <c r="E4135" s="0" t="n">
        <v>311.71</v>
      </c>
    </row>
    <row r="4136" customFormat="false" ht="15.8" hidden="false" customHeight="false" outlineLevel="0" collapsed="false">
      <c r="A4136" s="0" t="s">
        <v>25651</v>
      </c>
      <c r="B4136" s="0" t="n">
        <v>125.88</v>
      </c>
      <c r="C4136" s="0" t="s">
        <v>203</v>
      </c>
      <c r="D4136" s="0" t="s">
        <v>25652</v>
      </c>
      <c r="E4136" s="0" t="n">
        <v>83.65</v>
      </c>
    </row>
    <row r="4137" customFormat="false" ht="15.8" hidden="false" customHeight="false" outlineLevel="0" collapsed="false">
      <c r="A4137" s="0" t="s">
        <v>25653</v>
      </c>
      <c r="B4137" s="0" t="n">
        <v>87.48</v>
      </c>
      <c r="C4137" s="0" t="s">
        <v>203</v>
      </c>
      <c r="D4137" s="0" t="s">
        <v>25654</v>
      </c>
      <c r="E4137" s="0" t="n">
        <v>58.13</v>
      </c>
    </row>
    <row r="4138" customFormat="false" ht="15.8" hidden="false" customHeight="false" outlineLevel="0" collapsed="false">
      <c r="A4138" s="0" t="s">
        <v>25655</v>
      </c>
      <c r="B4138" s="0" t="n">
        <v>258.68</v>
      </c>
      <c r="C4138" s="0" t="s">
        <v>203</v>
      </c>
      <c r="D4138" s="0" t="s">
        <v>25656</v>
      </c>
      <c r="E4138" s="0" t="n">
        <v>171.89</v>
      </c>
    </row>
    <row r="4139" customFormat="false" ht="15.8" hidden="false" customHeight="false" outlineLevel="0" collapsed="false">
      <c r="A4139" s="0" t="s">
        <v>25657</v>
      </c>
      <c r="B4139" s="0" t="n">
        <v>208.7</v>
      </c>
      <c r="C4139" s="0" t="s">
        <v>203</v>
      </c>
      <c r="D4139" s="0" t="s">
        <v>25658</v>
      </c>
      <c r="E4139" s="0" t="n">
        <v>138.68</v>
      </c>
    </row>
    <row r="4140" customFormat="false" ht="15.8" hidden="false" customHeight="false" outlineLevel="0" collapsed="false">
      <c r="A4140" s="0" t="s">
        <v>25659</v>
      </c>
      <c r="B4140" s="0" t="n">
        <v>1200.72</v>
      </c>
      <c r="C4140" s="0" t="s">
        <v>203</v>
      </c>
      <c r="D4140" s="0" t="s">
        <v>25660</v>
      </c>
      <c r="E4140" s="0" t="n">
        <v>797.86</v>
      </c>
    </row>
    <row r="4141" customFormat="false" ht="15.8" hidden="false" customHeight="false" outlineLevel="0" collapsed="false">
      <c r="A4141" s="0" t="s">
        <v>25661</v>
      </c>
      <c r="B4141" s="0" t="n">
        <v>282.21</v>
      </c>
      <c r="C4141" s="0" t="s">
        <v>203</v>
      </c>
      <c r="D4141" s="0" t="s">
        <v>25662</v>
      </c>
      <c r="E4141" s="0" t="n">
        <v>187.53</v>
      </c>
    </row>
    <row r="4142" customFormat="false" ht="15.8" hidden="false" customHeight="false" outlineLevel="0" collapsed="false">
      <c r="A4142" s="0" t="s">
        <v>25663</v>
      </c>
      <c r="B4142" s="0" t="n">
        <v>282.21</v>
      </c>
      <c r="C4142" s="0" t="s">
        <v>203</v>
      </c>
      <c r="D4142" s="0" t="s">
        <v>25664</v>
      </c>
      <c r="E4142" s="0" t="n">
        <v>187.53</v>
      </c>
    </row>
    <row r="4143" customFormat="false" ht="15.8" hidden="false" customHeight="false" outlineLevel="0" collapsed="false">
      <c r="A4143" s="0" t="s">
        <v>25665</v>
      </c>
      <c r="B4143" s="0" t="n">
        <v>1200.72</v>
      </c>
      <c r="C4143" s="0" t="s">
        <v>203</v>
      </c>
      <c r="D4143" s="0" t="s">
        <v>25666</v>
      </c>
      <c r="E4143" s="0" t="n">
        <v>797.86</v>
      </c>
    </row>
    <row r="4144" customFormat="false" ht="15.8" hidden="false" customHeight="false" outlineLevel="0" collapsed="false">
      <c r="A4144" s="0" t="s">
        <v>25667</v>
      </c>
      <c r="B4144" s="0" t="n">
        <v>1262.23</v>
      </c>
      <c r="C4144" s="0" t="s">
        <v>203</v>
      </c>
      <c r="D4144" s="0" t="s">
        <v>25668</v>
      </c>
      <c r="E4144" s="0" t="n">
        <v>838.73</v>
      </c>
    </row>
    <row r="4145" customFormat="false" ht="15.8" hidden="false" customHeight="false" outlineLevel="0" collapsed="false">
      <c r="A4145" s="0" t="s">
        <v>25669</v>
      </c>
      <c r="B4145" s="0" t="n">
        <v>1266.26</v>
      </c>
      <c r="C4145" s="0" t="s">
        <v>203</v>
      </c>
      <c r="D4145" s="0" t="s">
        <v>25670</v>
      </c>
      <c r="E4145" s="0" t="n">
        <v>841.41</v>
      </c>
    </row>
    <row r="4146" customFormat="false" ht="15.8" hidden="false" customHeight="false" outlineLevel="0" collapsed="false">
      <c r="A4146" s="0" t="s">
        <v>25671</v>
      </c>
      <c r="B4146" s="0" t="n">
        <v>284.82</v>
      </c>
      <c r="C4146" s="0" t="s">
        <v>203</v>
      </c>
      <c r="D4146" s="0" t="s">
        <v>25672</v>
      </c>
      <c r="E4146" s="0" t="n">
        <v>189.26</v>
      </c>
    </row>
    <row r="4147" customFormat="false" ht="15.8" hidden="false" customHeight="false" outlineLevel="0" collapsed="false">
      <c r="A4147" s="0" t="s">
        <v>25673</v>
      </c>
      <c r="B4147" s="0" t="n">
        <v>109.19</v>
      </c>
      <c r="C4147" s="0" t="s">
        <v>203</v>
      </c>
      <c r="D4147" s="0" t="s">
        <v>25674</v>
      </c>
      <c r="E4147" s="0" t="n">
        <v>72.56</v>
      </c>
    </row>
    <row r="4148" customFormat="false" ht="15.8" hidden="false" customHeight="false" outlineLevel="0" collapsed="false">
      <c r="A4148" s="0" t="s">
        <v>25675</v>
      </c>
      <c r="B4148" s="0" t="n">
        <v>82.03</v>
      </c>
      <c r="C4148" s="0" t="s">
        <v>203</v>
      </c>
      <c r="D4148" s="0" t="s">
        <v>25676</v>
      </c>
      <c r="E4148" s="0" t="n">
        <v>54.51</v>
      </c>
    </row>
    <row r="4149" customFormat="false" ht="15.8" hidden="false" customHeight="false" outlineLevel="0" collapsed="false">
      <c r="A4149" s="0" t="s">
        <v>25677</v>
      </c>
      <c r="B4149" s="0" t="n">
        <v>130.94</v>
      </c>
      <c r="C4149" s="0" t="s">
        <v>203</v>
      </c>
      <c r="D4149" s="0" t="s">
        <v>25678</v>
      </c>
      <c r="E4149" s="0" t="n">
        <v>87.01</v>
      </c>
    </row>
    <row r="4150" customFormat="false" ht="15.8" hidden="false" customHeight="false" outlineLevel="0" collapsed="false">
      <c r="A4150" s="0" t="s">
        <v>25679</v>
      </c>
      <c r="B4150" s="0" t="n">
        <v>122.78</v>
      </c>
      <c r="C4150" s="0" t="s">
        <v>203</v>
      </c>
      <c r="D4150" s="0" t="s">
        <v>25680</v>
      </c>
      <c r="E4150" s="0" t="n">
        <v>81.59</v>
      </c>
    </row>
    <row r="4151" customFormat="false" ht="15.8" hidden="false" customHeight="false" outlineLevel="0" collapsed="false">
      <c r="A4151" s="0" t="s">
        <v>25681</v>
      </c>
      <c r="B4151" s="0" t="n">
        <v>104.65</v>
      </c>
      <c r="C4151" s="0" t="s">
        <v>203</v>
      </c>
      <c r="D4151" s="0" t="s">
        <v>25682</v>
      </c>
      <c r="E4151" s="0" t="n">
        <v>69.54</v>
      </c>
    </row>
    <row r="4152" customFormat="false" ht="15.8" hidden="false" customHeight="false" outlineLevel="0" collapsed="false">
      <c r="A4152" s="0" t="s">
        <v>25683</v>
      </c>
      <c r="B4152" s="0" t="n">
        <v>186.92</v>
      </c>
      <c r="C4152" s="0" t="s">
        <v>203</v>
      </c>
      <c r="D4152" s="0" t="s">
        <v>25684</v>
      </c>
      <c r="E4152" s="0" t="n">
        <v>124.21</v>
      </c>
    </row>
    <row r="4153" customFormat="false" ht="15.8" hidden="false" customHeight="false" outlineLevel="0" collapsed="false">
      <c r="A4153" s="0" t="s">
        <v>25685</v>
      </c>
      <c r="B4153" s="0" t="n">
        <v>250.54</v>
      </c>
      <c r="C4153" s="0" t="s">
        <v>203</v>
      </c>
      <c r="D4153" s="0" t="s">
        <v>25686</v>
      </c>
      <c r="E4153" s="0" t="n">
        <v>166.48</v>
      </c>
    </row>
    <row r="4154" customFormat="false" ht="15.8" hidden="false" customHeight="false" outlineLevel="0" collapsed="false">
      <c r="A4154" s="0" t="s">
        <v>25687</v>
      </c>
      <c r="B4154" s="0" t="n">
        <v>250.54</v>
      </c>
      <c r="C4154" s="0" t="s">
        <v>203</v>
      </c>
      <c r="D4154" s="0" t="s">
        <v>25688</v>
      </c>
      <c r="E4154" s="0" t="n">
        <v>166.48</v>
      </c>
    </row>
    <row r="4155" customFormat="false" ht="15.8" hidden="false" customHeight="false" outlineLevel="0" collapsed="false">
      <c r="A4155" s="0" t="s">
        <v>25689</v>
      </c>
      <c r="B4155" s="0" t="n">
        <v>125.79</v>
      </c>
      <c r="C4155" s="0" t="s">
        <v>203</v>
      </c>
      <c r="D4155" s="0" t="s">
        <v>25690</v>
      </c>
      <c r="E4155" s="0" t="n">
        <v>83.59</v>
      </c>
    </row>
    <row r="4156" customFormat="false" ht="15.8" hidden="false" customHeight="false" outlineLevel="0" collapsed="false">
      <c r="A4156" s="0" t="s">
        <v>25691</v>
      </c>
      <c r="B4156" s="0" t="n">
        <v>44.21</v>
      </c>
      <c r="C4156" s="0" t="s">
        <v>203</v>
      </c>
      <c r="D4156" s="0" t="s">
        <v>25692</v>
      </c>
      <c r="E4156" s="0" t="n">
        <v>29.38</v>
      </c>
    </row>
    <row r="4157" customFormat="false" ht="15.8" hidden="false" customHeight="false" outlineLevel="0" collapsed="false">
      <c r="A4157" s="0" t="s">
        <v>25693</v>
      </c>
      <c r="B4157" s="0" t="n">
        <v>4.6</v>
      </c>
      <c r="C4157" s="0" t="s">
        <v>203</v>
      </c>
      <c r="D4157" s="0" t="s">
        <v>25694</v>
      </c>
      <c r="E4157" s="0" t="n">
        <v>3.06</v>
      </c>
    </row>
    <row r="4158" customFormat="false" ht="15.8" hidden="false" customHeight="false" outlineLevel="0" collapsed="false">
      <c r="A4158" s="0" t="s">
        <v>25695</v>
      </c>
      <c r="B4158" s="0" t="n">
        <v>4.6</v>
      </c>
      <c r="C4158" s="0" t="s">
        <v>203</v>
      </c>
      <c r="D4158" s="0" t="s">
        <v>25696</v>
      </c>
      <c r="E4158" s="0" t="n">
        <v>3.06</v>
      </c>
    </row>
    <row r="4159" customFormat="false" ht="15.8" hidden="false" customHeight="false" outlineLevel="0" collapsed="false">
      <c r="A4159" s="0" t="s">
        <v>25697</v>
      </c>
      <c r="B4159" s="0" t="n">
        <v>4.6</v>
      </c>
      <c r="C4159" s="0" t="s">
        <v>203</v>
      </c>
      <c r="D4159" s="0" t="s">
        <v>25698</v>
      </c>
      <c r="E4159" s="0" t="n">
        <v>3.06</v>
      </c>
    </row>
    <row r="4160" customFormat="false" ht="15.8" hidden="false" customHeight="false" outlineLevel="0" collapsed="false">
      <c r="A4160" s="0" t="s">
        <v>25699</v>
      </c>
      <c r="B4160" s="0" t="n">
        <v>36.07</v>
      </c>
      <c r="C4160" s="0" t="s">
        <v>623</v>
      </c>
      <c r="D4160" s="0" t="s">
        <v>25700</v>
      </c>
      <c r="E4160" s="0" t="n">
        <v>23.97</v>
      </c>
    </row>
    <row r="4161" customFormat="false" ht="15.8" hidden="false" customHeight="false" outlineLevel="0" collapsed="false">
      <c r="A4161" s="0" t="s">
        <v>25701</v>
      </c>
      <c r="B4161" s="0" t="n">
        <v>41.47</v>
      </c>
      <c r="C4161" s="0" t="s">
        <v>623</v>
      </c>
      <c r="D4161" s="0" t="s">
        <v>25702</v>
      </c>
      <c r="E4161" s="0" t="n">
        <v>27.56</v>
      </c>
    </row>
    <row r="4162" customFormat="false" ht="15.8" hidden="false" customHeight="false" outlineLevel="0" collapsed="false">
      <c r="A4162" s="0" t="s">
        <v>25703</v>
      </c>
      <c r="B4162" s="0" t="n">
        <v>45.46</v>
      </c>
      <c r="C4162" s="0" t="s">
        <v>623</v>
      </c>
      <c r="D4162" s="0" t="s">
        <v>25704</v>
      </c>
      <c r="E4162" s="0" t="n">
        <v>30.21</v>
      </c>
    </row>
    <row r="4163" customFormat="false" ht="15.8" hidden="false" customHeight="false" outlineLevel="0" collapsed="false">
      <c r="A4163" s="0" t="s">
        <v>25705</v>
      </c>
      <c r="B4163" s="0" t="n">
        <v>1.67</v>
      </c>
      <c r="C4163" s="0" t="s">
        <v>203</v>
      </c>
      <c r="D4163" s="0" t="s">
        <v>25706</v>
      </c>
      <c r="E4163" s="0" t="n">
        <v>1.11</v>
      </c>
    </row>
    <row r="4164" customFormat="false" ht="26.5" hidden="false" customHeight="false" outlineLevel="0" collapsed="false">
      <c r="A4164" s="0" t="s">
        <v>25707</v>
      </c>
      <c r="B4164" s="0" t="n">
        <v>203.46</v>
      </c>
      <c r="C4164" s="0" t="s">
        <v>203</v>
      </c>
      <c r="D4164" s="298" t="s">
        <v>25708</v>
      </c>
      <c r="E4164" s="0" t="n">
        <v>135.2</v>
      </c>
    </row>
    <row r="4165" customFormat="false" ht="15.8" hidden="false" customHeight="false" outlineLevel="0" collapsed="false">
      <c r="A4165" s="0" t="s">
        <v>25709</v>
      </c>
      <c r="B4165" s="0" t="n">
        <v>53.57</v>
      </c>
      <c r="C4165" s="0" t="s">
        <v>203</v>
      </c>
      <c r="D4165" s="0" t="s">
        <v>25710</v>
      </c>
      <c r="E4165" s="0" t="n">
        <v>35.6</v>
      </c>
    </row>
    <row r="4166" customFormat="false" ht="15.8" hidden="false" customHeight="false" outlineLevel="0" collapsed="false">
      <c r="A4166" s="0" t="s">
        <v>25711</v>
      </c>
      <c r="B4166" s="0" t="n">
        <v>72.68</v>
      </c>
      <c r="C4166" s="0" t="s">
        <v>203</v>
      </c>
      <c r="D4166" s="0" t="s">
        <v>25712</v>
      </c>
      <c r="E4166" s="0" t="n">
        <v>48.3</v>
      </c>
    </row>
    <row r="4167" customFormat="false" ht="15.8" hidden="false" customHeight="false" outlineLevel="0" collapsed="false">
      <c r="A4167" s="0" t="s">
        <v>25713</v>
      </c>
      <c r="B4167" s="0" t="n">
        <v>33.57</v>
      </c>
      <c r="C4167" s="0" t="s">
        <v>623</v>
      </c>
      <c r="D4167" s="0" t="s">
        <v>25714</v>
      </c>
      <c r="E4167" s="0" t="n">
        <v>22.31</v>
      </c>
    </row>
    <row r="4168" customFormat="false" ht="15.8" hidden="false" customHeight="false" outlineLevel="0" collapsed="false">
      <c r="A4168" s="0" t="s">
        <v>25715</v>
      </c>
      <c r="B4168" s="0" t="n">
        <v>64.93</v>
      </c>
      <c r="C4168" s="0" t="s">
        <v>203</v>
      </c>
      <c r="D4168" s="0" t="s">
        <v>25716</v>
      </c>
      <c r="E4168" s="0" t="n">
        <v>43.15</v>
      </c>
    </row>
    <row r="4169" customFormat="false" ht="15.8" hidden="false" customHeight="false" outlineLevel="0" collapsed="false">
      <c r="A4169" s="0" t="s">
        <v>25717</v>
      </c>
      <c r="B4169" s="0" t="n">
        <v>16.25</v>
      </c>
      <c r="C4169" s="0" t="s">
        <v>203</v>
      </c>
      <c r="D4169" s="0" t="s">
        <v>25718</v>
      </c>
      <c r="E4169" s="0" t="n">
        <v>10.8</v>
      </c>
    </row>
    <row r="4170" customFormat="false" ht="15.8" hidden="false" customHeight="false" outlineLevel="0" collapsed="false">
      <c r="A4170" s="0" t="s">
        <v>25719</v>
      </c>
      <c r="B4170" s="0" t="n">
        <v>26.62</v>
      </c>
      <c r="C4170" s="0" t="s">
        <v>203</v>
      </c>
      <c r="D4170" s="0" t="s">
        <v>25720</v>
      </c>
      <c r="E4170" s="0" t="n">
        <v>17.69</v>
      </c>
    </row>
    <row r="4171" customFormat="false" ht="15.8" hidden="false" customHeight="false" outlineLevel="0" collapsed="false">
      <c r="A4171" s="0" t="s">
        <v>25721</v>
      </c>
      <c r="B4171" s="0" t="n">
        <v>34.25</v>
      </c>
      <c r="C4171" s="0" t="s">
        <v>203</v>
      </c>
      <c r="D4171" s="0" t="s">
        <v>25722</v>
      </c>
      <c r="E4171" s="0" t="n">
        <v>22.76</v>
      </c>
    </row>
    <row r="4172" customFormat="false" ht="15.8" hidden="false" customHeight="false" outlineLevel="0" collapsed="false">
      <c r="A4172" s="0" t="s">
        <v>25723</v>
      </c>
      <c r="B4172" s="0" t="n">
        <v>5.35</v>
      </c>
      <c r="C4172" s="0" t="s">
        <v>203</v>
      </c>
      <c r="D4172" s="0" t="s">
        <v>25724</v>
      </c>
      <c r="E4172" s="0" t="n">
        <v>3.56</v>
      </c>
    </row>
    <row r="4173" customFormat="false" ht="15.8" hidden="false" customHeight="false" outlineLevel="0" collapsed="false">
      <c r="A4173" s="0" t="s">
        <v>25725</v>
      </c>
      <c r="B4173" s="0" t="n">
        <v>33.78</v>
      </c>
      <c r="C4173" s="0" t="s">
        <v>203</v>
      </c>
      <c r="D4173" s="0" t="s">
        <v>25726</v>
      </c>
      <c r="E4173" s="0" t="n">
        <v>22.45</v>
      </c>
    </row>
    <row r="4174" customFormat="false" ht="15.8" hidden="false" customHeight="false" outlineLevel="0" collapsed="false">
      <c r="A4174" s="0" t="s">
        <v>25727</v>
      </c>
      <c r="B4174" s="0" t="n">
        <v>32.05</v>
      </c>
      <c r="C4174" s="0" t="s">
        <v>203</v>
      </c>
      <c r="D4174" s="0" t="s">
        <v>25728</v>
      </c>
      <c r="E4174" s="0" t="n">
        <v>21.3</v>
      </c>
    </row>
    <row r="4175" customFormat="false" ht="15.8" hidden="false" customHeight="false" outlineLevel="0" collapsed="false">
      <c r="A4175" s="0" t="s">
        <v>25729</v>
      </c>
      <c r="B4175" s="0" t="n">
        <v>42.45</v>
      </c>
      <c r="C4175" s="0" t="s">
        <v>203</v>
      </c>
      <c r="D4175" s="0" t="s">
        <v>25730</v>
      </c>
      <c r="E4175" s="0" t="n">
        <v>28.21</v>
      </c>
    </row>
    <row r="4176" customFormat="false" ht="15.8" hidden="false" customHeight="false" outlineLevel="0" collapsed="false">
      <c r="A4176" s="0" t="s">
        <v>25731</v>
      </c>
      <c r="B4176" s="0" t="n">
        <v>5.35</v>
      </c>
      <c r="C4176" s="0" t="s">
        <v>203</v>
      </c>
      <c r="D4176" s="0" t="s">
        <v>25732</v>
      </c>
      <c r="E4176" s="0" t="n">
        <v>3.56</v>
      </c>
    </row>
    <row r="4177" customFormat="false" ht="15.8" hidden="false" customHeight="false" outlineLevel="0" collapsed="false">
      <c r="A4177" s="0" t="s">
        <v>25733</v>
      </c>
      <c r="B4177" s="0" t="n">
        <v>32.05</v>
      </c>
      <c r="C4177" s="0" t="s">
        <v>203</v>
      </c>
      <c r="D4177" s="0" t="s">
        <v>25734</v>
      </c>
      <c r="E4177" s="0" t="n">
        <v>21.3</v>
      </c>
    </row>
    <row r="4178" customFormat="false" ht="15.8" hidden="false" customHeight="false" outlineLevel="0" collapsed="false">
      <c r="A4178" s="0" t="s">
        <v>25735</v>
      </c>
      <c r="B4178" s="0" t="n">
        <v>33.78</v>
      </c>
      <c r="C4178" s="0" t="s">
        <v>203</v>
      </c>
      <c r="D4178" s="0" t="s">
        <v>25736</v>
      </c>
      <c r="E4178" s="0" t="n">
        <v>22.45</v>
      </c>
    </row>
    <row r="4179" customFormat="false" ht="15.8" hidden="false" customHeight="false" outlineLevel="0" collapsed="false">
      <c r="A4179" s="0" t="s">
        <v>25737</v>
      </c>
      <c r="B4179" s="0" t="n">
        <v>30.3</v>
      </c>
      <c r="C4179" s="0" t="s">
        <v>203</v>
      </c>
      <c r="D4179" s="0" t="s">
        <v>25738</v>
      </c>
      <c r="E4179" s="0" t="n">
        <v>20.14</v>
      </c>
    </row>
    <row r="4180" customFormat="false" ht="15.8" hidden="false" customHeight="false" outlineLevel="0" collapsed="false">
      <c r="A4180" s="0" t="s">
        <v>25739</v>
      </c>
      <c r="B4180" s="0" t="n">
        <v>496.35</v>
      </c>
      <c r="C4180" s="0" t="s">
        <v>623</v>
      </c>
      <c r="D4180" s="0" t="s">
        <v>25740</v>
      </c>
      <c r="E4180" s="0" t="n">
        <v>329.82</v>
      </c>
    </row>
    <row r="4181" customFormat="false" ht="15.8" hidden="false" customHeight="false" outlineLevel="0" collapsed="false">
      <c r="A4181" s="0" t="s">
        <v>25741</v>
      </c>
      <c r="B4181" s="0" t="n">
        <v>10.42</v>
      </c>
      <c r="C4181" s="0" t="s">
        <v>166</v>
      </c>
      <c r="D4181" s="0" t="s">
        <v>25742</v>
      </c>
      <c r="E4181" s="0" t="n">
        <v>6.93</v>
      </c>
    </row>
    <row r="4182" customFormat="false" ht="15.8" hidden="false" customHeight="false" outlineLevel="0" collapsed="false">
      <c r="A4182" s="0" t="s">
        <v>25743</v>
      </c>
      <c r="B4182" s="0" t="n">
        <v>14.14</v>
      </c>
      <c r="C4182" s="0" t="s">
        <v>623</v>
      </c>
      <c r="D4182" s="0" t="s">
        <v>25744</v>
      </c>
      <c r="E4182" s="0" t="n">
        <v>9.4</v>
      </c>
    </row>
    <row r="4183" customFormat="false" ht="15.8" hidden="false" customHeight="false" outlineLevel="0" collapsed="false">
      <c r="A4183" s="0" t="s">
        <v>25745</v>
      </c>
      <c r="B4183" s="0" t="n">
        <v>1610</v>
      </c>
      <c r="C4183" s="0" t="s">
        <v>17564</v>
      </c>
      <c r="D4183" s="0" t="s">
        <v>25746</v>
      </c>
      <c r="E4183" s="0" t="n">
        <v>1069.82</v>
      </c>
    </row>
    <row r="4184" customFormat="false" ht="26.5" hidden="false" customHeight="false" outlineLevel="0" collapsed="false">
      <c r="A4184" s="0" t="s">
        <v>25747</v>
      </c>
      <c r="B4184" s="0" t="n">
        <v>10951.9</v>
      </c>
      <c r="C4184" s="0" t="s">
        <v>17564</v>
      </c>
      <c r="D4184" s="298" t="s">
        <v>25748</v>
      </c>
      <c r="E4184" s="0" t="n">
        <v>7277.35</v>
      </c>
    </row>
    <row r="4185" customFormat="false" ht="15.8" hidden="false" customHeight="false" outlineLevel="0" collapsed="false">
      <c r="A4185" s="0" t="s">
        <v>25749</v>
      </c>
      <c r="B4185" s="0" t="n">
        <v>45804.35</v>
      </c>
      <c r="C4185" s="0" t="s">
        <v>17564</v>
      </c>
      <c r="D4185" s="0" t="s">
        <v>25750</v>
      </c>
      <c r="E4185" s="0" t="n">
        <v>30436.19</v>
      </c>
    </row>
    <row r="4186" customFormat="false" ht="15.8" hidden="false" customHeight="false" outlineLevel="0" collapsed="false">
      <c r="A4186" s="0" t="s">
        <v>25751</v>
      </c>
      <c r="B4186" s="0" t="n">
        <v>4.57</v>
      </c>
      <c r="C4186" s="0" t="s">
        <v>623</v>
      </c>
      <c r="D4186" s="0" t="s">
        <v>25750</v>
      </c>
      <c r="E4186" s="0" t="n">
        <v>3.04</v>
      </c>
    </row>
    <row r="4187" customFormat="false" ht="15.8" hidden="false" customHeight="false" outlineLevel="0" collapsed="false">
      <c r="A4187" s="0" t="s">
        <v>25752</v>
      </c>
      <c r="B4187" s="0" t="n">
        <v>0.03</v>
      </c>
      <c r="C4187" s="0" t="s">
        <v>623</v>
      </c>
      <c r="D4187" s="0" t="s">
        <v>25753</v>
      </c>
      <c r="E4187" s="0" t="n">
        <v>0.02</v>
      </c>
    </row>
    <row r="4188" customFormat="false" ht="15.8" hidden="false" customHeight="false" outlineLevel="0" collapsed="false">
      <c r="A4188" s="0" t="s">
        <v>25754</v>
      </c>
      <c r="B4188" s="0" t="n">
        <v>1.44</v>
      </c>
      <c r="C4188" s="0" t="s">
        <v>623</v>
      </c>
      <c r="D4188" s="0" t="s">
        <v>25755</v>
      </c>
      <c r="E4188" s="0" t="n">
        <v>0.96</v>
      </c>
    </row>
    <row r="4189" customFormat="false" ht="15.8" hidden="false" customHeight="false" outlineLevel="0" collapsed="false">
      <c r="A4189" s="0" t="s">
        <v>25756</v>
      </c>
      <c r="B4189" s="0" t="n">
        <v>0.3</v>
      </c>
      <c r="C4189" s="0" t="s">
        <v>623</v>
      </c>
      <c r="D4189" s="0" t="s">
        <v>25757</v>
      </c>
      <c r="E4189" s="0" t="n">
        <v>0.2</v>
      </c>
    </row>
    <row r="4190" customFormat="false" ht="15.8" hidden="false" customHeight="false" outlineLevel="0" collapsed="false">
      <c r="A4190" s="0" t="s">
        <v>25758</v>
      </c>
      <c r="B4190" s="0" t="n">
        <v>82.36</v>
      </c>
      <c r="C4190" s="0" t="s">
        <v>623</v>
      </c>
      <c r="D4190" s="0" t="s">
        <v>25759</v>
      </c>
      <c r="E4190" s="0" t="n">
        <v>54.73</v>
      </c>
    </row>
    <row r="4191" customFormat="false" ht="15.8" hidden="false" customHeight="false" outlineLevel="0" collapsed="false">
      <c r="A4191" s="0" t="s">
        <v>25760</v>
      </c>
      <c r="B4191" s="0" t="n">
        <v>64.03</v>
      </c>
      <c r="C4191" s="0" t="s">
        <v>623</v>
      </c>
      <c r="D4191" s="0" t="s">
        <v>25761</v>
      </c>
      <c r="E4191" s="0" t="n">
        <v>42.55</v>
      </c>
    </row>
    <row r="4192" customFormat="false" ht="15.8" hidden="false" customHeight="false" outlineLevel="0" collapsed="false">
      <c r="A4192" s="0" t="s">
        <v>25762</v>
      </c>
      <c r="B4192" s="0" t="n">
        <v>105.99</v>
      </c>
      <c r="C4192" s="0" t="s">
        <v>623</v>
      </c>
      <c r="D4192" s="0" t="s">
        <v>25763</v>
      </c>
      <c r="E4192" s="0" t="n">
        <v>70.43</v>
      </c>
    </row>
    <row r="4193" customFormat="false" ht="15.8" hidden="false" customHeight="false" outlineLevel="0" collapsed="false">
      <c r="A4193" s="0" t="s">
        <v>25764</v>
      </c>
      <c r="B4193" s="0" t="n">
        <v>50.24</v>
      </c>
      <c r="C4193" s="0" t="s">
        <v>623</v>
      </c>
      <c r="D4193" s="0" t="s">
        <v>25765</v>
      </c>
      <c r="E4193" s="0" t="n">
        <v>33.39</v>
      </c>
    </row>
    <row r="4194" customFormat="false" ht="15.8" hidden="false" customHeight="false" outlineLevel="0" collapsed="false">
      <c r="A4194" s="0" t="s">
        <v>25766</v>
      </c>
      <c r="B4194" s="0" t="n">
        <v>11.25</v>
      </c>
      <c r="C4194" s="0" t="s">
        <v>623</v>
      </c>
      <c r="D4194" s="0" t="s">
        <v>25767</v>
      </c>
      <c r="E4194" s="0" t="n">
        <v>7.48</v>
      </c>
    </row>
    <row r="4195" customFormat="false" ht="15.8" hidden="false" customHeight="false" outlineLevel="0" collapsed="false">
      <c r="A4195" s="0" t="s">
        <v>25768</v>
      </c>
      <c r="B4195" s="0" t="n">
        <v>8.42</v>
      </c>
      <c r="C4195" s="0" t="s">
        <v>623</v>
      </c>
      <c r="D4195" s="0" t="s">
        <v>25769</v>
      </c>
      <c r="E4195" s="0" t="n">
        <v>5.6</v>
      </c>
    </row>
    <row r="4196" customFormat="false" ht="15.8" hidden="false" customHeight="false" outlineLevel="0" collapsed="false">
      <c r="A4196" s="0" t="s">
        <v>25770</v>
      </c>
      <c r="B4196" s="0" t="n">
        <v>11.84</v>
      </c>
      <c r="C4196" s="0" t="s">
        <v>623</v>
      </c>
      <c r="D4196" s="0" t="s">
        <v>25771</v>
      </c>
      <c r="E4196" s="0" t="n">
        <v>7.87</v>
      </c>
    </row>
    <row r="4197" customFormat="false" ht="15.8" hidden="false" customHeight="false" outlineLevel="0" collapsed="false">
      <c r="A4197" s="0" t="s">
        <v>25772</v>
      </c>
      <c r="B4197" s="0" t="n">
        <v>2.54</v>
      </c>
      <c r="C4197" s="0" t="s">
        <v>623</v>
      </c>
      <c r="D4197" s="0" t="s">
        <v>608</v>
      </c>
      <c r="E4197" s="0" t="n">
        <v>1.69</v>
      </c>
    </row>
    <row r="4198" customFormat="false" ht="15.8" hidden="false" customHeight="false" outlineLevel="0" collapsed="false">
      <c r="A4198" s="0" t="s">
        <v>25773</v>
      </c>
      <c r="B4198" s="0" t="n">
        <v>16.59</v>
      </c>
      <c r="C4198" s="0" t="s">
        <v>623</v>
      </c>
      <c r="D4198" s="0" t="s">
        <v>25774</v>
      </c>
      <c r="E4198" s="0" t="n">
        <v>11.03</v>
      </c>
    </row>
    <row r="4199" customFormat="false" ht="15.8" hidden="false" customHeight="false" outlineLevel="0" collapsed="false">
      <c r="A4199" s="0" t="s">
        <v>25775</v>
      </c>
      <c r="B4199" s="0" t="n">
        <v>58.97</v>
      </c>
      <c r="C4199" s="0" t="s">
        <v>3137</v>
      </c>
      <c r="D4199" s="0" t="s">
        <v>25776</v>
      </c>
      <c r="E4199" s="0" t="n">
        <v>39.19</v>
      </c>
    </row>
    <row r="4200" customFormat="false" ht="15.8" hidden="false" customHeight="false" outlineLevel="0" collapsed="false">
      <c r="A4200" s="0" t="s">
        <v>25777</v>
      </c>
      <c r="B4200" s="0" t="n">
        <v>21.26</v>
      </c>
      <c r="C4200" s="0" t="s">
        <v>623</v>
      </c>
      <c r="D4200" s="0" t="s">
        <v>25778</v>
      </c>
      <c r="E4200" s="0" t="n">
        <v>14.13</v>
      </c>
    </row>
    <row r="4201" customFormat="false" ht="15.8" hidden="false" customHeight="false" outlineLevel="0" collapsed="false">
      <c r="A4201" s="0" t="s">
        <v>25779</v>
      </c>
      <c r="B4201" s="0" t="n">
        <v>9.02</v>
      </c>
      <c r="C4201" s="0" t="s">
        <v>623</v>
      </c>
      <c r="D4201" s="0" t="s">
        <v>25780</v>
      </c>
      <c r="E4201" s="0" t="n">
        <v>6</v>
      </c>
    </row>
    <row r="4202" customFormat="false" ht="15.8" hidden="false" customHeight="false" outlineLevel="0" collapsed="false">
      <c r="A4202" s="0" t="s">
        <v>25781</v>
      </c>
      <c r="B4202" s="0" t="n">
        <v>21.62</v>
      </c>
      <c r="C4202" s="0" t="s">
        <v>623</v>
      </c>
      <c r="D4202" s="0" t="s">
        <v>25782</v>
      </c>
      <c r="E4202" s="0" t="n">
        <v>14.37</v>
      </c>
    </row>
    <row r="4203" customFormat="false" ht="15.8" hidden="false" customHeight="false" outlineLevel="0" collapsed="false">
      <c r="A4203" s="0" t="s">
        <v>25783</v>
      </c>
      <c r="B4203" s="0" t="n">
        <v>8.27</v>
      </c>
      <c r="C4203" s="0" t="s">
        <v>623</v>
      </c>
      <c r="D4203" s="0" t="s">
        <v>25784</v>
      </c>
      <c r="E4203" s="0" t="n">
        <v>5.5</v>
      </c>
    </row>
    <row r="4204" customFormat="false" ht="15.8" hidden="false" customHeight="false" outlineLevel="0" collapsed="false">
      <c r="A4204" s="0" t="s">
        <v>25785</v>
      </c>
      <c r="B4204" s="0" t="n">
        <v>12.41</v>
      </c>
      <c r="C4204" s="0" t="s">
        <v>623</v>
      </c>
      <c r="D4204" s="0" t="s">
        <v>25786</v>
      </c>
      <c r="E4204" s="0" t="n">
        <v>8.25</v>
      </c>
    </row>
    <row r="4205" customFormat="false" ht="15.8" hidden="false" customHeight="false" outlineLevel="0" collapsed="false">
      <c r="A4205" s="0" t="s">
        <v>25787</v>
      </c>
      <c r="B4205" s="0" t="n">
        <v>22.85</v>
      </c>
      <c r="C4205" s="0" t="s">
        <v>623</v>
      </c>
      <c r="D4205" s="0" t="s">
        <v>25788</v>
      </c>
      <c r="E4205" s="0" t="n">
        <v>15.19</v>
      </c>
    </row>
    <row r="4206" customFormat="false" ht="15.8" hidden="false" customHeight="false" outlineLevel="0" collapsed="false">
      <c r="A4206" s="0" t="s">
        <v>25789</v>
      </c>
      <c r="B4206" s="0" t="n">
        <v>26.81</v>
      </c>
      <c r="C4206" s="0" t="s">
        <v>623</v>
      </c>
      <c r="D4206" s="0" t="s">
        <v>25790</v>
      </c>
      <c r="E4206" s="0" t="n">
        <v>17.82</v>
      </c>
    </row>
    <row r="4207" customFormat="false" ht="15.8" hidden="false" customHeight="false" outlineLevel="0" collapsed="false">
      <c r="A4207" s="0" t="s">
        <v>25791</v>
      </c>
      <c r="B4207" s="0" t="n">
        <v>20.37</v>
      </c>
      <c r="C4207" s="0" t="s">
        <v>623</v>
      </c>
      <c r="D4207" s="0" t="s">
        <v>25792</v>
      </c>
      <c r="E4207" s="0" t="n">
        <v>13.54</v>
      </c>
    </row>
    <row r="4208" customFormat="false" ht="15.8" hidden="false" customHeight="false" outlineLevel="0" collapsed="false">
      <c r="A4208" s="0" t="s">
        <v>25793</v>
      </c>
      <c r="B4208" s="0" t="n">
        <v>50.95</v>
      </c>
      <c r="C4208" s="0" t="s">
        <v>623</v>
      </c>
      <c r="D4208" s="0" t="s">
        <v>25794</v>
      </c>
      <c r="E4208" s="0" t="n">
        <v>33.86</v>
      </c>
    </row>
    <row r="4209" customFormat="false" ht="15.8" hidden="false" customHeight="false" outlineLevel="0" collapsed="false">
      <c r="A4209" s="0" t="s">
        <v>25795</v>
      </c>
      <c r="B4209" s="0" t="n">
        <v>3.74</v>
      </c>
      <c r="C4209" s="0" t="s">
        <v>230</v>
      </c>
      <c r="D4209" s="0" t="s">
        <v>25796</v>
      </c>
      <c r="E4209" s="0" t="n">
        <v>2.49</v>
      </c>
    </row>
    <row r="4210" customFormat="false" ht="15.8" hidden="false" customHeight="false" outlineLevel="0" collapsed="false">
      <c r="A4210" s="0" t="s">
        <v>25797</v>
      </c>
      <c r="B4210" s="0" t="n">
        <v>5330.26</v>
      </c>
      <c r="C4210" s="0" t="s">
        <v>3137</v>
      </c>
      <c r="D4210" s="0" t="s">
        <v>25798</v>
      </c>
      <c r="E4210" s="0" t="n">
        <v>3541.87</v>
      </c>
    </row>
    <row r="4211" customFormat="false" ht="15.8" hidden="false" customHeight="false" outlineLevel="0" collapsed="false">
      <c r="A4211" s="0" t="s">
        <v>25799</v>
      </c>
      <c r="B4211" s="0" t="n">
        <v>3.74</v>
      </c>
      <c r="C4211" s="0" t="s">
        <v>230</v>
      </c>
      <c r="D4211" s="0" t="s">
        <v>25800</v>
      </c>
      <c r="E4211" s="0" t="n">
        <v>2.49</v>
      </c>
    </row>
    <row r="4212" customFormat="false" ht="15.8" hidden="false" customHeight="false" outlineLevel="0" collapsed="false">
      <c r="A4212" s="0" t="s">
        <v>25801</v>
      </c>
      <c r="B4212" s="0" t="n">
        <v>13.36</v>
      </c>
      <c r="C4212" s="0" t="s">
        <v>623</v>
      </c>
      <c r="D4212" s="0" t="s">
        <v>25802</v>
      </c>
      <c r="E4212" s="0" t="n">
        <v>8.88</v>
      </c>
    </row>
    <row r="4213" customFormat="false" ht="15.8" hidden="false" customHeight="false" outlineLevel="0" collapsed="false">
      <c r="A4213" s="0" t="s">
        <v>25803</v>
      </c>
      <c r="B4213" s="0" t="n">
        <v>25.67</v>
      </c>
      <c r="C4213" s="0" t="s">
        <v>623</v>
      </c>
      <c r="D4213" s="0" t="s">
        <v>25804</v>
      </c>
      <c r="E4213" s="0" t="n">
        <v>17.06</v>
      </c>
    </row>
    <row r="4214" customFormat="false" ht="15.8" hidden="false" customHeight="false" outlineLevel="0" collapsed="false">
      <c r="A4214" s="0" t="s">
        <v>25805</v>
      </c>
      <c r="B4214" s="0" t="n">
        <v>50.94</v>
      </c>
      <c r="C4214" s="0" t="s">
        <v>623</v>
      </c>
      <c r="D4214" s="0" t="s">
        <v>25806</v>
      </c>
      <c r="E4214" s="0" t="n">
        <v>33.85</v>
      </c>
    </row>
    <row r="4215" customFormat="false" ht="15.8" hidden="false" customHeight="false" outlineLevel="0" collapsed="false">
      <c r="A4215" s="0" t="s">
        <v>25807</v>
      </c>
      <c r="B4215" s="0" t="n">
        <v>44.6</v>
      </c>
      <c r="C4215" s="0" t="s">
        <v>623</v>
      </c>
      <c r="D4215" s="0" t="s">
        <v>25808</v>
      </c>
      <c r="E4215" s="0" t="n">
        <v>29.64</v>
      </c>
    </row>
    <row r="4216" customFormat="false" ht="15.8" hidden="false" customHeight="false" outlineLevel="0" collapsed="false">
      <c r="A4216" s="0" t="s">
        <v>25809</v>
      </c>
      <c r="B4216" s="0" t="n">
        <v>25.64</v>
      </c>
      <c r="C4216" s="0" t="s">
        <v>623</v>
      </c>
      <c r="D4216" s="0" t="s">
        <v>25810</v>
      </c>
      <c r="E4216" s="0" t="n">
        <v>17.04</v>
      </c>
    </row>
    <row r="4217" customFormat="false" ht="15.8" hidden="false" customHeight="false" outlineLevel="0" collapsed="false">
      <c r="A4217" s="0" t="s">
        <v>25811</v>
      </c>
      <c r="B4217" s="0" t="n">
        <v>42.8</v>
      </c>
      <c r="C4217" s="0" t="s">
        <v>623</v>
      </c>
      <c r="D4217" s="0" t="s">
        <v>25812</v>
      </c>
      <c r="E4217" s="0" t="n">
        <v>28.44</v>
      </c>
    </row>
    <row r="4218" customFormat="false" ht="15.8" hidden="false" customHeight="false" outlineLevel="0" collapsed="false">
      <c r="A4218" s="0" t="s">
        <v>25813</v>
      </c>
      <c r="B4218" s="0" t="n">
        <v>65.19</v>
      </c>
      <c r="C4218" s="0" t="s">
        <v>623</v>
      </c>
      <c r="D4218" s="0" t="s">
        <v>25814</v>
      </c>
      <c r="E4218" s="0" t="n">
        <v>43.32</v>
      </c>
    </row>
    <row r="4219" customFormat="false" ht="15.8" hidden="false" customHeight="false" outlineLevel="0" collapsed="false">
      <c r="A4219" s="0" t="s">
        <v>25815</v>
      </c>
      <c r="B4219" s="0" t="n">
        <v>68.26</v>
      </c>
      <c r="C4219" s="0" t="s">
        <v>623</v>
      </c>
      <c r="D4219" s="0" t="s">
        <v>25816</v>
      </c>
      <c r="E4219" s="0" t="n">
        <v>45.36</v>
      </c>
    </row>
    <row r="4220" customFormat="false" ht="15.8" hidden="false" customHeight="false" outlineLevel="0" collapsed="false">
      <c r="A4220" s="0" t="s">
        <v>25817</v>
      </c>
      <c r="B4220" s="0" t="n">
        <v>71.43</v>
      </c>
      <c r="C4220" s="0" t="s">
        <v>623</v>
      </c>
      <c r="D4220" s="0" t="s">
        <v>25818</v>
      </c>
      <c r="E4220" s="0" t="n">
        <v>47.47</v>
      </c>
    </row>
    <row r="4221" customFormat="false" ht="15.8" hidden="false" customHeight="false" outlineLevel="0" collapsed="false">
      <c r="A4221" s="0" t="s">
        <v>25819</v>
      </c>
      <c r="B4221" s="0" t="n">
        <v>70.53</v>
      </c>
      <c r="C4221" s="0" t="s">
        <v>623</v>
      </c>
      <c r="D4221" s="0" t="s">
        <v>25820</v>
      </c>
      <c r="E4221" s="0" t="n">
        <v>46.87</v>
      </c>
    </row>
    <row r="4222" customFormat="false" ht="15.8" hidden="false" customHeight="false" outlineLevel="0" collapsed="false">
      <c r="A4222" s="0" t="s">
        <v>25821</v>
      </c>
      <c r="B4222" s="0" t="n">
        <v>66.87</v>
      </c>
      <c r="C4222" s="0" t="s">
        <v>623</v>
      </c>
      <c r="D4222" s="0" t="s">
        <v>25822</v>
      </c>
      <c r="E4222" s="0" t="n">
        <v>44.44</v>
      </c>
    </row>
    <row r="4223" customFormat="false" ht="15.8" hidden="false" customHeight="false" outlineLevel="0" collapsed="false">
      <c r="A4223" s="0" t="s">
        <v>25823</v>
      </c>
      <c r="B4223" s="0" t="n">
        <v>118.88</v>
      </c>
      <c r="C4223" s="0" t="s">
        <v>623</v>
      </c>
      <c r="D4223" s="0" t="s">
        <v>25824</v>
      </c>
      <c r="E4223" s="0" t="n">
        <v>79</v>
      </c>
    </row>
    <row r="4224" customFormat="false" ht="15.8" hidden="false" customHeight="false" outlineLevel="0" collapsed="false">
      <c r="A4224" s="0" t="s">
        <v>25825</v>
      </c>
      <c r="B4224" s="0" t="n">
        <v>117.06</v>
      </c>
      <c r="C4224" s="0" t="s">
        <v>623</v>
      </c>
      <c r="D4224" s="0" t="s">
        <v>25826</v>
      </c>
      <c r="E4224" s="0" t="n">
        <v>77.79</v>
      </c>
    </row>
    <row r="4225" customFormat="false" ht="15.8" hidden="false" customHeight="false" outlineLevel="0" collapsed="false">
      <c r="A4225" s="0" t="s">
        <v>25827</v>
      </c>
      <c r="B4225" s="0" t="n">
        <v>100.36</v>
      </c>
      <c r="C4225" s="0" t="s">
        <v>623</v>
      </c>
      <c r="D4225" s="0" t="s">
        <v>25828</v>
      </c>
      <c r="E4225" s="0" t="n">
        <v>66.69</v>
      </c>
    </row>
    <row r="4226" customFormat="false" ht="15.8" hidden="false" customHeight="false" outlineLevel="0" collapsed="false">
      <c r="A4226" s="0" t="s">
        <v>25829</v>
      </c>
      <c r="B4226" s="0" t="n">
        <v>98.54</v>
      </c>
      <c r="C4226" s="0" t="s">
        <v>623</v>
      </c>
      <c r="D4226" s="0" t="s">
        <v>25830</v>
      </c>
      <c r="E4226" s="0" t="n">
        <v>65.48</v>
      </c>
    </row>
    <row r="4227" customFormat="false" ht="15.8" hidden="false" customHeight="false" outlineLevel="0" collapsed="false">
      <c r="A4227" s="0" t="s">
        <v>25831</v>
      </c>
      <c r="B4227" s="0" t="n">
        <v>111.98</v>
      </c>
      <c r="C4227" s="0" t="s">
        <v>623</v>
      </c>
      <c r="D4227" s="0" t="s">
        <v>25832</v>
      </c>
      <c r="E4227" s="0" t="n">
        <v>74.41</v>
      </c>
    </row>
    <row r="4228" customFormat="false" ht="15.8" hidden="false" customHeight="false" outlineLevel="0" collapsed="false">
      <c r="A4228" s="0" t="s">
        <v>25833</v>
      </c>
      <c r="B4228" s="0" t="n">
        <v>111.22</v>
      </c>
      <c r="C4228" s="0" t="s">
        <v>623</v>
      </c>
      <c r="D4228" s="0" t="s">
        <v>25834</v>
      </c>
      <c r="E4228" s="0" t="n">
        <v>73.91</v>
      </c>
    </row>
    <row r="4229" customFormat="false" ht="15.8" hidden="false" customHeight="false" outlineLevel="0" collapsed="false">
      <c r="A4229" s="0" t="s">
        <v>25835</v>
      </c>
      <c r="B4229" s="0" t="n">
        <v>94.99</v>
      </c>
      <c r="C4229" s="0" t="s">
        <v>623</v>
      </c>
      <c r="D4229" s="0" t="s">
        <v>25836</v>
      </c>
      <c r="E4229" s="0" t="n">
        <v>63.12</v>
      </c>
    </row>
    <row r="4230" customFormat="false" ht="15.8" hidden="false" customHeight="false" outlineLevel="0" collapsed="false">
      <c r="A4230" s="0" t="s">
        <v>25837</v>
      </c>
      <c r="B4230" s="0" t="n">
        <v>94.23</v>
      </c>
      <c r="C4230" s="0" t="s">
        <v>623</v>
      </c>
      <c r="D4230" s="0" t="s">
        <v>25838</v>
      </c>
      <c r="E4230" s="0" t="n">
        <v>62.62</v>
      </c>
    </row>
    <row r="4231" customFormat="false" ht="15.8" hidden="false" customHeight="false" outlineLevel="0" collapsed="false">
      <c r="A4231" s="0" t="s">
        <v>25839</v>
      </c>
      <c r="B4231" s="0" t="n">
        <v>157.91</v>
      </c>
      <c r="C4231" s="0" t="s">
        <v>623</v>
      </c>
      <c r="D4231" s="0" t="s">
        <v>25840</v>
      </c>
      <c r="E4231" s="0" t="n">
        <v>104.93</v>
      </c>
    </row>
    <row r="4232" customFormat="false" ht="15.8" hidden="false" customHeight="false" outlineLevel="0" collapsed="false">
      <c r="A4232" s="0" t="s">
        <v>25841</v>
      </c>
      <c r="B4232" s="0" t="n">
        <v>149.27</v>
      </c>
      <c r="C4232" s="0" t="s">
        <v>623</v>
      </c>
      <c r="D4232" s="0" t="s">
        <v>25842</v>
      </c>
      <c r="E4232" s="0" t="n">
        <v>99.19</v>
      </c>
    </row>
    <row r="4233" customFormat="false" ht="15.8" hidden="false" customHeight="false" outlineLevel="0" collapsed="false">
      <c r="A4233" s="0" t="s">
        <v>25843</v>
      </c>
      <c r="B4233" s="0" t="n">
        <v>122.92</v>
      </c>
      <c r="C4233" s="0" t="s">
        <v>623</v>
      </c>
      <c r="D4233" s="0" t="s">
        <v>25844</v>
      </c>
      <c r="E4233" s="0" t="n">
        <v>81.68</v>
      </c>
    </row>
    <row r="4234" customFormat="false" ht="15.8" hidden="false" customHeight="false" outlineLevel="0" collapsed="false">
      <c r="A4234" s="0" t="s">
        <v>25845</v>
      </c>
      <c r="B4234" s="0" t="n">
        <v>114.28</v>
      </c>
      <c r="C4234" s="0" t="s">
        <v>623</v>
      </c>
      <c r="D4234" s="0" t="s">
        <v>25846</v>
      </c>
      <c r="E4234" s="0" t="n">
        <v>75.94</v>
      </c>
    </row>
    <row r="4235" customFormat="false" ht="15.8" hidden="false" customHeight="false" outlineLevel="0" collapsed="false">
      <c r="A4235" s="0" t="s">
        <v>25847</v>
      </c>
      <c r="B4235" s="0" t="n">
        <v>121.88</v>
      </c>
      <c r="C4235" s="0" t="s">
        <v>623</v>
      </c>
      <c r="D4235" s="0" t="s">
        <v>25848</v>
      </c>
      <c r="E4235" s="0" t="n">
        <v>80.99</v>
      </c>
    </row>
    <row r="4236" customFormat="false" ht="15.8" hidden="false" customHeight="false" outlineLevel="0" collapsed="false">
      <c r="A4236" s="0" t="s">
        <v>25849</v>
      </c>
      <c r="B4236" s="0" t="n">
        <v>128.43</v>
      </c>
      <c r="C4236" s="0" t="s">
        <v>623</v>
      </c>
      <c r="D4236" s="0" t="s">
        <v>25850</v>
      </c>
      <c r="E4236" s="0" t="n">
        <v>85.34</v>
      </c>
    </row>
    <row r="4237" customFormat="false" ht="15.8" hidden="false" customHeight="false" outlineLevel="0" collapsed="false">
      <c r="A4237" s="0" t="s">
        <v>25851</v>
      </c>
      <c r="B4237" s="0" t="n">
        <v>117.08</v>
      </c>
      <c r="C4237" s="0" t="s">
        <v>623</v>
      </c>
      <c r="D4237" s="0" t="s">
        <v>25852</v>
      </c>
      <c r="E4237" s="0" t="n">
        <v>77.8</v>
      </c>
    </row>
    <row r="4238" customFormat="false" ht="15.8" hidden="false" customHeight="false" outlineLevel="0" collapsed="false">
      <c r="A4238" s="0" t="s">
        <v>25853</v>
      </c>
      <c r="B4238" s="0" t="n">
        <v>124.05</v>
      </c>
      <c r="C4238" s="0" t="s">
        <v>623</v>
      </c>
      <c r="D4238" s="0" t="s">
        <v>25854</v>
      </c>
      <c r="E4238" s="0" t="n">
        <v>82.43</v>
      </c>
    </row>
    <row r="4239" customFormat="false" ht="15.8" hidden="false" customHeight="false" outlineLevel="0" collapsed="false">
      <c r="A4239" s="0" t="s">
        <v>25855</v>
      </c>
      <c r="B4239" s="0" t="n">
        <v>114.55</v>
      </c>
      <c r="C4239" s="0" t="s">
        <v>623</v>
      </c>
      <c r="D4239" s="0" t="s">
        <v>25856</v>
      </c>
      <c r="E4239" s="0" t="n">
        <v>76.12</v>
      </c>
    </row>
    <row r="4240" customFormat="false" ht="15.8" hidden="false" customHeight="false" outlineLevel="0" collapsed="false">
      <c r="A4240" s="0" t="s">
        <v>25857</v>
      </c>
      <c r="B4240" s="0" t="n">
        <v>123.34</v>
      </c>
      <c r="C4240" s="0" t="s">
        <v>623</v>
      </c>
      <c r="D4240" s="0" t="s">
        <v>25858</v>
      </c>
      <c r="E4240" s="0" t="n">
        <v>81.96</v>
      </c>
    </row>
    <row r="4241" customFormat="false" ht="15.8" hidden="false" customHeight="false" outlineLevel="0" collapsed="false">
      <c r="A4241" s="0" t="s">
        <v>25859</v>
      </c>
      <c r="B4241" s="0" t="n">
        <v>34.85</v>
      </c>
      <c r="C4241" s="0" t="s">
        <v>623</v>
      </c>
      <c r="D4241" s="0" t="s">
        <v>25860</v>
      </c>
      <c r="E4241" s="0" t="n">
        <v>23.16</v>
      </c>
    </row>
    <row r="4242" customFormat="false" ht="15.8" hidden="false" customHeight="false" outlineLevel="0" collapsed="false">
      <c r="A4242" s="0" t="s">
        <v>25861</v>
      </c>
      <c r="B4242" s="0" t="n">
        <v>50.58</v>
      </c>
      <c r="C4242" s="0" t="s">
        <v>623</v>
      </c>
      <c r="D4242" s="0" t="s">
        <v>25862</v>
      </c>
      <c r="E4242" s="0" t="n">
        <v>33.61</v>
      </c>
    </row>
    <row r="4243" customFormat="false" ht="15.8" hidden="false" customHeight="false" outlineLevel="0" collapsed="false">
      <c r="A4243" s="0" t="s">
        <v>25863</v>
      </c>
      <c r="B4243" s="0" t="n">
        <v>8.11</v>
      </c>
      <c r="C4243" s="0" t="s">
        <v>203</v>
      </c>
      <c r="D4243" s="0" t="s">
        <v>25864</v>
      </c>
      <c r="E4243" s="0" t="n">
        <v>5.39</v>
      </c>
    </row>
    <row r="4244" customFormat="false" ht="15.8" hidden="false" customHeight="false" outlineLevel="0" collapsed="false">
      <c r="A4244" s="0" t="s">
        <v>25865</v>
      </c>
      <c r="B4244" s="0" t="n">
        <v>107.34</v>
      </c>
      <c r="C4244" s="0" t="s">
        <v>203</v>
      </c>
      <c r="D4244" s="0" t="s">
        <v>25866</v>
      </c>
      <c r="E4244" s="0" t="n">
        <v>71.33</v>
      </c>
    </row>
    <row r="4245" customFormat="false" ht="15.8" hidden="false" customHeight="false" outlineLevel="0" collapsed="false">
      <c r="A4245" s="0" t="s">
        <v>25867</v>
      </c>
      <c r="B4245" s="0" t="n">
        <v>100.81</v>
      </c>
      <c r="C4245" s="0" t="s">
        <v>203</v>
      </c>
      <c r="D4245" s="0" t="s">
        <v>25868</v>
      </c>
      <c r="E4245" s="0" t="n">
        <v>66.99</v>
      </c>
    </row>
    <row r="4246" customFormat="false" ht="15.8" hidden="false" customHeight="false" outlineLevel="0" collapsed="false">
      <c r="A4246" s="0" t="s">
        <v>25869</v>
      </c>
      <c r="B4246" s="0" t="n">
        <v>85.17</v>
      </c>
      <c r="C4246" s="0" t="s">
        <v>203</v>
      </c>
      <c r="D4246" s="0" t="s">
        <v>25870</v>
      </c>
      <c r="E4246" s="0" t="n">
        <v>56.6</v>
      </c>
    </row>
    <row r="4247" customFormat="false" ht="15.8" hidden="false" customHeight="false" outlineLevel="0" collapsed="false">
      <c r="A4247" s="0" t="s">
        <v>25871</v>
      </c>
      <c r="B4247" s="0" t="n">
        <v>8.11</v>
      </c>
      <c r="C4247" s="0" t="s">
        <v>203</v>
      </c>
      <c r="D4247" s="0" t="s">
        <v>25872</v>
      </c>
      <c r="E4247" s="0" t="n">
        <v>5.39</v>
      </c>
    </row>
    <row r="4248" customFormat="false" ht="26.5" hidden="false" customHeight="false" outlineLevel="0" collapsed="false">
      <c r="A4248" s="0" t="s">
        <v>25873</v>
      </c>
      <c r="B4248" s="0" t="n">
        <v>65.67</v>
      </c>
      <c r="C4248" s="0" t="s">
        <v>203</v>
      </c>
      <c r="D4248" s="298" t="s">
        <v>25874</v>
      </c>
      <c r="E4248" s="0" t="n">
        <v>43.64</v>
      </c>
    </row>
    <row r="4249" customFormat="false" ht="15.8" hidden="false" customHeight="false" outlineLevel="0" collapsed="false">
      <c r="A4249" s="0" t="s">
        <v>25875</v>
      </c>
      <c r="B4249" s="0" t="n">
        <v>60.07</v>
      </c>
      <c r="C4249" s="0" t="s">
        <v>203</v>
      </c>
      <c r="D4249" s="0" t="s">
        <v>25876</v>
      </c>
      <c r="E4249" s="0" t="n">
        <v>39.92</v>
      </c>
    </row>
    <row r="4250" customFormat="false" ht="15.8" hidden="false" customHeight="false" outlineLevel="0" collapsed="false">
      <c r="A4250" s="0" t="s">
        <v>25877</v>
      </c>
      <c r="B4250" s="0" t="n">
        <v>71.87</v>
      </c>
      <c r="C4250" s="0" t="s">
        <v>203</v>
      </c>
      <c r="D4250" s="0" t="s">
        <v>25878</v>
      </c>
      <c r="E4250" s="0" t="n">
        <v>47.76</v>
      </c>
    </row>
    <row r="4251" customFormat="false" ht="15.8" hidden="false" customHeight="false" outlineLevel="0" collapsed="false">
      <c r="A4251" s="0" t="s">
        <v>25879</v>
      </c>
      <c r="B4251" s="0" t="n">
        <v>6.51</v>
      </c>
      <c r="C4251" s="0" t="s">
        <v>203</v>
      </c>
      <c r="D4251" s="0" t="s">
        <v>25880</v>
      </c>
      <c r="E4251" s="0" t="n">
        <v>4.33</v>
      </c>
    </row>
    <row r="4252" customFormat="false" ht="15.8" hidden="false" customHeight="false" outlineLevel="0" collapsed="false">
      <c r="A4252" s="0" t="s">
        <v>25881</v>
      </c>
      <c r="B4252" s="0" t="n">
        <v>30.71</v>
      </c>
      <c r="C4252" s="0" t="s">
        <v>203</v>
      </c>
      <c r="D4252" s="0" t="s">
        <v>25882</v>
      </c>
      <c r="E4252" s="0" t="n">
        <v>20.41</v>
      </c>
    </row>
    <row r="4253" customFormat="false" ht="15.8" hidden="false" customHeight="false" outlineLevel="0" collapsed="false">
      <c r="A4253" s="0" t="s">
        <v>25883</v>
      </c>
      <c r="B4253" s="0" t="n">
        <v>4.69</v>
      </c>
      <c r="C4253" s="0" t="s">
        <v>203</v>
      </c>
      <c r="D4253" s="0" t="s">
        <v>25884</v>
      </c>
      <c r="E4253" s="0" t="n">
        <v>3.12</v>
      </c>
    </row>
    <row r="4254" customFormat="false" ht="15.8" hidden="false" customHeight="false" outlineLevel="0" collapsed="false">
      <c r="A4254" s="0" t="s">
        <v>25885</v>
      </c>
      <c r="B4254" s="0" t="n">
        <v>12.29</v>
      </c>
      <c r="C4254" s="0" t="s">
        <v>203</v>
      </c>
      <c r="D4254" s="0" t="s">
        <v>25886</v>
      </c>
      <c r="E4254" s="0" t="n">
        <v>8.17</v>
      </c>
    </row>
    <row r="4255" customFormat="false" ht="15.8" hidden="false" customHeight="false" outlineLevel="0" collapsed="false">
      <c r="A4255" s="0" t="s">
        <v>25887</v>
      </c>
      <c r="B4255" s="0" t="n">
        <v>11.43</v>
      </c>
      <c r="C4255" s="0" t="s">
        <v>203</v>
      </c>
      <c r="D4255" s="0" t="s">
        <v>25888</v>
      </c>
      <c r="E4255" s="0" t="n">
        <v>7.6</v>
      </c>
    </row>
    <row r="4256" customFormat="false" ht="15.8" hidden="false" customHeight="false" outlineLevel="0" collapsed="false">
      <c r="A4256" s="0" t="s">
        <v>25889</v>
      </c>
      <c r="B4256" s="0" t="n">
        <v>161.99</v>
      </c>
      <c r="C4256" s="0" t="s">
        <v>203</v>
      </c>
      <c r="D4256" s="0" t="s">
        <v>25890</v>
      </c>
      <c r="E4256" s="0" t="n">
        <v>107.64</v>
      </c>
    </row>
    <row r="4257" customFormat="false" ht="15.8" hidden="false" customHeight="false" outlineLevel="0" collapsed="false">
      <c r="A4257" s="0" t="s">
        <v>25891</v>
      </c>
      <c r="B4257" s="0" t="n">
        <v>70.91</v>
      </c>
      <c r="C4257" s="0" t="s">
        <v>203</v>
      </c>
      <c r="D4257" s="0" t="s">
        <v>25892</v>
      </c>
      <c r="E4257" s="0" t="n">
        <v>47.12</v>
      </c>
    </row>
    <row r="4258" customFormat="false" ht="15.8" hidden="false" customHeight="false" outlineLevel="0" collapsed="false">
      <c r="A4258" s="0" t="s">
        <v>25893</v>
      </c>
      <c r="B4258" s="0" t="n">
        <v>67.78</v>
      </c>
      <c r="C4258" s="0" t="s">
        <v>203</v>
      </c>
      <c r="D4258" s="0" t="s">
        <v>25894</v>
      </c>
      <c r="E4258" s="0" t="n">
        <v>45.04</v>
      </c>
    </row>
    <row r="4259" customFormat="false" ht="15.8" hidden="false" customHeight="false" outlineLevel="0" collapsed="false">
      <c r="A4259" s="0" t="s">
        <v>25895</v>
      </c>
      <c r="B4259" s="0" t="n">
        <v>12.28</v>
      </c>
      <c r="C4259" s="0" t="s">
        <v>203</v>
      </c>
      <c r="D4259" s="0" t="s">
        <v>25896</v>
      </c>
      <c r="E4259" s="0" t="n">
        <v>8.16</v>
      </c>
    </row>
    <row r="4260" customFormat="false" ht="15.8" hidden="false" customHeight="false" outlineLevel="0" collapsed="false">
      <c r="A4260" s="0" t="s">
        <v>25897</v>
      </c>
      <c r="B4260" s="0" t="n">
        <v>172.11</v>
      </c>
      <c r="C4260" s="0" t="s">
        <v>203</v>
      </c>
      <c r="D4260" s="0" t="s">
        <v>25898</v>
      </c>
      <c r="E4260" s="0" t="n">
        <v>114.37</v>
      </c>
    </row>
    <row r="4261" customFormat="false" ht="15.8" hidden="false" customHeight="false" outlineLevel="0" collapsed="false">
      <c r="A4261" s="0" t="s">
        <v>25899</v>
      </c>
      <c r="B4261" s="0" t="n">
        <v>24.77</v>
      </c>
      <c r="C4261" s="0" t="s">
        <v>203</v>
      </c>
      <c r="D4261" s="0" t="s">
        <v>25900</v>
      </c>
      <c r="E4261" s="0" t="n">
        <v>16.46</v>
      </c>
    </row>
    <row r="4262" customFormat="false" ht="15.8" hidden="false" customHeight="false" outlineLevel="0" collapsed="false">
      <c r="A4262" s="0" t="s">
        <v>25901</v>
      </c>
      <c r="B4262" s="0" t="n">
        <v>29.87</v>
      </c>
      <c r="C4262" s="0" t="s">
        <v>203</v>
      </c>
      <c r="D4262" s="0" t="s">
        <v>25902</v>
      </c>
      <c r="E4262" s="0" t="n">
        <v>19.85</v>
      </c>
    </row>
    <row r="4263" customFormat="false" ht="15.8" hidden="false" customHeight="false" outlineLevel="0" collapsed="false">
      <c r="A4263" s="0" t="s">
        <v>25903</v>
      </c>
      <c r="B4263" s="0" t="n">
        <v>102.38</v>
      </c>
      <c r="C4263" s="0" t="s">
        <v>203</v>
      </c>
      <c r="D4263" s="0" t="s">
        <v>25904</v>
      </c>
      <c r="E4263" s="0" t="n">
        <v>68.03</v>
      </c>
    </row>
    <row r="4264" customFormat="false" ht="15.8" hidden="false" customHeight="false" outlineLevel="0" collapsed="false">
      <c r="A4264" s="0" t="s">
        <v>25905</v>
      </c>
      <c r="B4264" s="0" t="n">
        <v>8.03</v>
      </c>
      <c r="C4264" s="0" t="s">
        <v>166</v>
      </c>
      <c r="D4264" s="0" t="s">
        <v>25906</v>
      </c>
      <c r="E4264" s="0" t="n">
        <v>5.34</v>
      </c>
    </row>
    <row r="4265" customFormat="false" ht="15.8" hidden="false" customHeight="false" outlineLevel="0" collapsed="false">
      <c r="A4265" s="0" t="s">
        <v>25907</v>
      </c>
      <c r="B4265" s="0" t="n">
        <v>102.38</v>
      </c>
      <c r="C4265" s="0" t="s">
        <v>203</v>
      </c>
      <c r="D4265" s="0" t="s">
        <v>25908</v>
      </c>
      <c r="E4265" s="0" t="n">
        <v>68.03</v>
      </c>
    </row>
    <row r="4266" customFormat="false" ht="15.8" hidden="false" customHeight="false" outlineLevel="0" collapsed="false">
      <c r="A4266" s="0" t="s">
        <v>25909</v>
      </c>
      <c r="B4266" s="0" t="n">
        <v>16.07</v>
      </c>
      <c r="C4266" s="0" t="s">
        <v>203</v>
      </c>
      <c r="D4266" s="0" t="s">
        <v>25910</v>
      </c>
      <c r="E4266" s="0" t="n">
        <v>10.68</v>
      </c>
    </row>
    <row r="4267" customFormat="false" ht="15.8" hidden="false" customHeight="false" outlineLevel="0" collapsed="false">
      <c r="A4267" s="0" t="s">
        <v>25911</v>
      </c>
      <c r="B4267" s="0" t="n">
        <v>27.46</v>
      </c>
      <c r="C4267" s="0" t="s">
        <v>203</v>
      </c>
      <c r="D4267" s="0" t="s">
        <v>25912</v>
      </c>
      <c r="E4267" s="0" t="n">
        <v>18.25</v>
      </c>
    </row>
    <row r="4268" customFormat="false" ht="15.8" hidden="false" customHeight="false" outlineLevel="0" collapsed="false">
      <c r="A4268" s="0" t="s">
        <v>25913</v>
      </c>
      <c r="B4268" s="0" t="n">
        <v>130.38</v>
      </c>
      <c r="C4268" s="0" t="s">
        <v>203</v>
      </c>
      <c r="D4268" s="0" t="s">
        <v>25914</v>
      </c>
      <c r="E4268" s="0" t="n">
        <v>86.64</v>
      </c>
    </row>
    <row r="4269" customFormat="false" ht="15.8" hidden="false" customHeight="false" outlineLevel="0" collapsed="false">
      <c r="A4269" s="0" t="s">
        <v>25915</v>
      </c>
      <c r="B4269" s="0" t="n">
        <v>42.69</v>
      </c>
      <c r="C4269" s="0" t="s">
        <v>203</v>
      </c>
      <c r="D4269" s="0" t="s">
        <v>25916</v>
      </c>
      <c r="E4269" s="0" t="n">
        <v>28.37</v>
      </c>
    </row>
    <row r="4270" customFormat="false" ht="15.8" hidden="false" customHeight="false" outlineLevel="0" collapsed="false">
      <c r="A4270" s="0" t="s">
        <v>25917</v>
      </c>
      <c r="B4270" s="0" t="n">
        <v>3.64</v>
      </c>
      <c r="C4270" s="0" t="s">
        <v>203</v>
      </c>
      <c r="D4270" s="0" t="s">
        <v>25918</v>
      </c>
      <c r="E4270" s="0" t="n">
        <v>2.42</v>
      </c>
    </row>
    <row r="4271" customFormat="false" ht="15.8" hidden="false" customHeight="false" outlineLevel="0" collapsed="false">
      <c r="A4271" s="0" t="s">
        <v>25919</v>
      </c>
      <c r="B4271" s="0" t="n">
        <v>27.41</v>
      </c>
      <c r="C4271" s="0" t="s">
        <v>203</v>
      </c>
      <c r="D4271" s="0" t="s">
        <v>25920</v>
      </c>
      <c r="E4271" s="0" t="n">
        <v>18.22</v>
      </c>
    </row>
    <row r="4272" customFormat="false" ht="15.8" hidden="false" customHeight="false" outlineLevel="0" collapsed="false">
      <c r="A4272" s="0" t="s">
        <v>25921</v>
      </c>
      <c r="B4272" s="0" t="n">
        <v>8.03</v>
      </c>
      <c r="C4272" s="0" t="s">
        <v>203</v>
      </c>
      <c r="D4272" s="0" t="s">
        <v>25922</v>
      </c>
      <c r="E4272" s="0" t="n">
        <v>5.34</v>
      </c>
    </row>
    <row r="4273" customFormat="false" ht="15.8" hidden="false" customHeight="false" outlineLevel="0" collapsed="false">
      <c r="A4273" s="0" t="s">
        <v>25923</v>
      </c>
      <c r="B4273" s="0" t="n">
        <v>9.66</v>
      </c>
      <c r="C4273" s="0" t="s">
        <v>203</v>
      </c>
      <c r="D4273" s="0" t="s">
        <v>25924</v>
      </c>
      <c r="E4273" s="0" t="n">
        <v>6.42</v>
      </c>
    </row>
    <row r="4274" customFormat="false" ht="15.8" hidden="false" customHeight="false" outlineLevel="0" collapsed="false">
      <c r="A4274" s="0" t="s">
        <v>25925</v>
      </c>
      <c r="B4274" s="0" t="n">
        <v>84.45</v>
      </c>
      <c r="C4274" s="0" t="s">
        <v>203</v>
      </c>
      <c r="D4274" s="0" t="s">
        <v>25926</v>
      </c>
      <c r="E4274" s="0" t="n">
        <v>56.12</v>
      </c>
    </row>
    <row r="4275" customFormat="false" ht="15.8" hidden="false" customHeight="false" outlineLevel="0" collapsed="false">
      <c r="A4275" s="0" t="s">
        <v>25927</v>
      </c>
      <c r="B4275" s="0" t="n">
        <v>30.8</v>
      </c>
      <c r="C4275" s="0" t="s">
        <v>203</v>
      </c>
      <c r="D4275" s="0" t="s">
        <v>25928</v>
      </c>
      <c r="E4275" s="0" t="n">
        <v>20.47</v>
      </c>
    </row>
    <row r="4276" customFormat="false" ht="15.8" hidden="false" customHeight="false" outlineLevel="0" collapsed="false">
      <c r="A4276" s="0" t="s">
        <v>25929</v>
      </c>
      <c r="B4276" s="0" t="n">
        <v>29.64</v>
      </c>
      <c r="C4276" s="0" t="s">
        <v>623</v>
      </c>
      <c r="D4276" s="0" t="s">
        <v>25930</v>
      </c>
      <c r="E4276" s="0" t="n">
        <v>19.7</v>
      </c>
    </row>
    <row r="4277" customFormat="false" ht="15.8" hidden="false" customHeight="false" outlineLevel="0" collapsed="false">
      <c r="A4277" s="0" t="s">
        <v>25931</v>
      </c>
      <c r="B4277" s="0" t="n">
        <v>32</v>
      </c>
      <c r="C4277" s="0" t="s">
        <v>623</v>
      </c>
      <c r="D4277" s="0" t="s">
        <v>25932</v>
      </c>
      <c r="E4277" s="0" t="n">
        <v>21.27</v>
      </c>
    </row>
    <row r="4278" customFormat="false" ht="15.8" hidden="false" customHeight="false" outlineLevel="0" collapsed="false">
      <c r="A4278" s="0" t="s">
        <v>25933</v>
      </c>
      <c r="B4278" s="0" t="n">
        <v>17.75</v>
      </c>
      <c r="C4278" s="0" t="s">
        <v>623</v>
      </c>
      <c r="D4278" s="0" t="s">
        <v>25934</v>
      </c>
      <c r="E4278" s="0" t="n">
        <v>11.8</v>
      </c>
    </row>
    <row r="4279" customFormat="false" ht="15.8" hidden="false" customHeight="false" outlineLevel="0" collapsed="false">
      <c r="A4279" s="0" t="s">
        <v>25935</v>
      </c>
      <c r="B4279" s="0" t="n">
        <v>17.83</v>
      </c>
      <c r="C4279" s="0" t="s">
        <v>623</v>
      </c>
      <c r="D4279" s="0" t="s">
        <v>25936</v>
      </c>
      <c r="E4279" s="0" t="n">
        <v>11.85</v>
      </c>
    </row>
    <row r="4280" customFormat="false" ht="15.8" hidden="false" customHeight="false" outlineLevel="0" collapsed="false">
      <c r="A4280" s="0" t="s">
        <v>25937</v>
      </c>
      <c r="B4280" s="0" t="n">
        <v>10.74</v>
      </c>
      <c r="C4280" s="0" t="s">
        <v>623</v>
      </c>
      <c r="D4280" s="0" t="s">
        <v>25938</v>
      </c>
      <c r="E4280" s="0" t="n">
        <v>7.14</v>
      </c>
    </row>
    <row r="4281" customFormat="false" ht="15.8" hidden="false" customHeight="false" outlineLevel="0" collapsed="false">
      <c r="A4281" s="0" t="s">
        <v>25939</v>
      </c>
      <c r="B4281" s="0" t="n">
        <v>23.04</v>
      </c>
      <c r="C4281" s="0" t="s">
        <v>623</v>
      </c>
      <c r="D4281" s="0" t="s">
        <v>25940</v>
      </c>
      <c r="E4281" s="0" t="n">
        <v>15.31</v>
      </c>
    </row>
    <row r="4282" customFormat="false" ht="15.8" hidden="false" customHeight="false" outlineLevel="0" collapsed="false">
      <c r="A4282" s="0" t="s">
        <v>25941</v>
      </c>
      <c r="B4282" s="0" t="n">
        <v>20.45</v>
      </c>
      <c r="C4282" s="0" t="s">
        <v>623</v>
      </c>
      <c r="D4282" s="0" t="s">
        <v>25942</v>
      </c>
      <c r="E4282" s="0" t="n">
        <v>13.59</v>
      </c>
    </row>
    <row r="4283" customFormat="false" ht="15.8" hidden="false" customHeight="false" outlineLevel="0" collapsed="false">
      <c r="A4283" s="0" t="s">
        <v>25943</v>
      </c>
      <c r="B4283" s="0" t="n">
        <v>19.29</v>
      </c>
      <c r="C4283" s="0" t="s">
        <v>623</v>
      </c>
      <c r="D4283" s="0" t="s">
        <v>25944</v>
      </c>
      <c r="E4283" s="0" t="n">
        <v>12.82</v>
      </c>
    </row>
    <row r="4284" customFormat="false" ht="15.8" hidden="false" customHeight="false" outlineLevel="0" collapsed="false">
      <c r="A4284" s="0" t="s">
        <v>25945</v>
      </c>
      <c r="B4284" s="0" t="n">
        <v>4.45</v>
      </c>
      <c r="C4284" s="0" t="s">
        <v>623</v>
      </c>
      <c r="D4284" s="0" t="s">
        <v>25946</v>
      </c>
      <c r="E4284" s="0" t="n">
        <v>2.96</v>
      </c>
    </row>
    <row r="4285" customFormat="false" ht="15.8" hidden="false" customHeight="false" outlineLevel="0" collapsed="false">
      <c r="A4285" s="0" t="s">
        <v>25947</v>
      </c>
      <c r="B4285" s="0" t="n">
        <v>31.72</v>
      </c>
      <c r="C4285" s="0" t="s">
        <v>166</v>
      </c>
      <c r="D4285" s="0" t="s">
        <v>25948</v>
      </c>
      <c r="E4285" s="0" t="n">
        <v>21.08</v>
      </c>
    </row>
    <row r="4286" customFormat="false" ht="15.8" hidden="false" customHeight="false" outlineLevel="0" collapsed="false">
      <c r="A4286" s="0" t="s">
        <v>25949</v>
      </c>
      <c r="B4286" s="0" t="n">
        <v>13.98</v>
      </c>
      <c r="C4286" s="0" t="s">
        <v>623</v>
      </c>
      <c r="D4286" s="0" t="s">
        <v>25950</v>
      </c>
      <c r="E4286" s="0" t="n">
        <v>9.29</v>
      </c>
    </row>
    <row r="4287" customFormat="false" ht="15.8" hidden="false" customHeight="false" outlineLevel="0" collapsed="false">
      <c r="A4287" s="0" t="s">
        <v>25951</v>
      </c>
      <c r="B4287" s="0" t="n">
        <v>53.75</v>
      </c>
      <c r="C4287" s="0" t="s">
        <v>623</v>
      </c>
      <c r="D4287" s="0" t="s">
        <v>25952</v>
      </c>
      <c r="E4287" s="0" t="n">
        <v>35.72</v>
      </c>
    </row>
    <row r="4288" customFormat="false" ht="15.8" hidden="false" customHeight="false" outlineLevel="0" collapsed="false">
      <c r="A4288" s="0" t="s">
        <v>25953</v>
      </c>
      <c r="B4288" s="0" t="n">
        <v>5.85</v>
      </c>
      <c r="C4288" s="0" t="s">
        <v>623</v>
      </c>
      <c r="D4288" s="0" t="s">
        <v>25954</v>
      </c>
      <c r="E4288" s="0" t="n">
        <v>3.89</v>
      </c>
    </row>
    <row r="4289" customFormat="false" ht="15.8" hidden="false" customHeight="false" outlineLevel="0" collapsed="false">
      <c r="A4289" s="0" t="s">
        <v>25955</v>
      </c>
      <c r="B4289" s="0" t="n">
        <v>16.49</v>
      </c>
      <c r="C4289" s="0" t="s">
        <v>623</v>
      </c>
      <c r="D4289" s="0" t="s">
        <v>25956</v>
      </c>
      <c r="E4289" s="0" t="n">
        <v>10.96</v>
      </c>
    </row>
    <row r="4290" customFormat="false" ht="15.8" hidden="false" customHeight="false" outlineLevel="0" collapsed="false">
      <c r="A4290" s="0" t="s">
        <v>25957</v>
      </c>
      <c r="B4290" s="0" t="n">
        <v>18.01</v>
      </c>
      <c r="C4290" s="0" t="s">
        <v>623</v>
      </c>
      <c r="D4290" s="0" t="s">
        <v>25958</v>
      </c>
      <c r="E4290" s="0" t="n">
        <v>11.97</v>
      </c>
    </row>
    <row r="4291" customFormat="false" ht="15.8" hidden="false" customHeight="false" outlineLevel="0" collapsed="false">
      <c r="A4291" s="0" t="s">
        <v>25959</v>
      </c>
      <c r="B4291" s="0" t="n">
        <v>28.45</v>
      </c>
      <c r="C4291" s="0" t="s">
        <v>623</v>
      </c>
      <c r="D4291" s="0" t="s">
        <v>25960</v>
      </c>
      <c r="E4291" s="0" t="n">
        <v>18.91</v>
      </c>
    </row>
    <row r="4292" customFormat="false" ht="26.5" hidden="false" customHeight="false" outlineLevel="0" collapsed="false">
      <c r="A4292" s="0" t="s">
        <v>25961</v>
      </c>
      <c r="B4292" s="0" t="n">
        <v>313.34</v>
      </c>
      <c r="C4292" s="0" t="s">
        <v>623</v>
      </c>
      <c r="D4292" s="298" t="s">
        <v>25962</v>
      </c>
      <c r="E4292" s="0" t="n">
        <v>208.21</v>
      </c>
    </row>
    <row r="4293" customFormat="false" ht="15.8" hidden="false" customHeight="false" outlineLevel="0" collapsed="false">
      <c r="A4293" s="0" t="s">
        <v>25963</v>
      </c>
      <c r="B4293" s="0" t="n">
        <v>148.49</v>
      </c>
      <c r="C4293" s="0" t="s">
        <v>623</v>
      </c>
      <c r="D4293" s="0" t="s">
        <v>25964</v>
      </c>
      <c r="E4293" s="0" t="n">
        <v>98.67</v>
      </c>
    </row>
    <row r="4294" customFormat="false" ht="26.5" hidden="false" customHeight="false" outlineLevel="0" collapsed="false">
      <c r="A4294" s="0" t="s">
        <v>25965</v>
      </c>
      <c r="B4294" s="0" t="n">
        <v>25.02</v>
      </c>
      <c r="C4294" s="0" t="s">
        <v>166</v>
      </c>
      <c r="D4294" s="298" t="s">
        <v>25966</v>
      </c>
      <c r="E4294" s="0" t="n">
        <v>16.63</v>
      </c>
    </row>
    <row r="4295" customFormat="false" ht="15.8" hidden="false" customHeight="false" outlineLevel="0" collapsed="false">
      <c r="A4295" s="0" t="s">
        <v>25967</v>
      </c>
      <c r="B4295" s="0" t="n">
        <v>29.39</v>
      </c>
      <c r="C4295" s="0" t="s">
        <v>166</v>
      </c>
      <c r="D4295" s="0" t="s">
        <v>25968</v>
      </c>
      <c r="E4295" s="0" t="n">
        <v>19.53</v>
      </c>
    </row>
    <row r="4296" customFormat="false" ht="15.8" hidden="false" customHeight="false" outlineLevel="0" collapsed="false">
      <c r="A4296" s="0" t="s">
        <v>25969</v>
      </c>
      <c r="B4296" s="0" t="n">
        <v>201.91</v>
      </c>
      <c r="C4296" s="0" t="s">
        <v>623</v>
      </c>
      <c r="D4296" s="0" t="s">
        <v>25970</v>
      </c>
      <c r="E4296" s="0" t="n">
        <v>134.17</v>
      </c>
    </row>
    <row r="4297" customFormat="false" ht="15.8" hidden="false" customHeight="false" outlineLevel="0" collapsed="false">
      <c r="A4297" s="0" t="s">
        <v>25971</v>
      </c>
      <c r="B4297" s="0" t="n">
        <v>72.62</v>
      </c>
      <c r="C4297" s="0" t="s">
        <v>623</v>
      </c>
      <c r="D4297" s="0" t="s">
        <v>25972</v>
      </c>
      <c r="E4297" s="0" t="n">
        <v>48.26</v>
      </c>
    </row>
    <row r="4298" customFormat="false" ht="15.8" hidden="false" customHeight="false" outlineLevel="0" collapsed="false">
      <c r="A4298" s="0" t="s">
        <v>25973</v>
      </c>
      <c r="B4298" s="0" t="n">
        <v>127</v>
      </c>
      <c r="C4298" s="0" t="s">
        <v>623</v>
      </c>
      <c r="D4298" s="0" t="s">
        <v>25974</v>
      </c>
      <c r="E4298" s="0" t="n">
        <v>84.39</v>
      </c>
    </row>
    <row r="4299" customFormat="false" ht="26.5" hidden="false" customHeight="false" outlineLevel="0" collapsed="false">
      <c r="A4299" s="0" t="s">
        <v>25975</v>
      </c>
      <c r="B4299" s="0" t="n">
        <v>41.06</v>
      </c>
      <c r="C4299" s="0" t="s">
        <v>623</v>
      </c>
      <c r="D4299" s="298" t="s">
        <v>25976</v>
      </c>
      <c r="E4299" s="0" t="n">
        <v>27.29</v>
      </c>
    </row>
    <row r="4300" customFormat="false" ht="15.8" hidden="false" customHeight="false" outlineLevel="0" collapsed="false">
      <c r="A4300" s="0" t="s">
        <v>25977</v>
      </c>
      <c r="B4300" s="0" t="n">
        <v>111.25</v>
      </c>
      <c r="C4300" s="0" t="s">
        <v>623</v>
      </c>
      <c r="D4300" s="0" t="s">
        <v>25978</v>
      </c>
      <c r="E4300" s="0" t="n">
        <v>73.93</v>
      </c>
    </row>
    <row r="4301" customFormat="false" ht="15.8" hidden="false" customHeight="false" outlineLevel="0" collapsed="false">
      <c r="A4301" s="0" t="s">
        <v>25979</v>
      </c>
      <c r="B4301" s="0" t="n">
        <v>977.12</v>
      </c>
      <c r="C4301" s="0" t="s">
        <v>3137</v>
      </c>
      <c r="D4301" s="0" t="s">
        <v>25980</v>
      </c>
      <c r="E4301" s="0" t="n">
        <v>649.28</v>
      </c>
    </row>
    <row r="4302" customFormat="false" ht="15.8" hidden="false" customHeight="false" outlineLevel="0" collapsed="false">
      <c r="A4302" s="0" t="s">
        <v>25981</v>
      </c>
      <c r="B4302" s="0" t="n">
        <v>12.37</v>
      </c>
      <c r="C4302" s="0" t="s">
        <v>623</v>
      </c>
      <c r="D4302" s="0" t="s">
        <v>25982</v>
      </c>
      <c r="E4302" s="0" t="n">
        <v>8.22</v>
      </c>
    </row>
    <row r="4303" customFormat="false" ht="15.8" hidden="false" customHeight="false" outlineLevel="0" collapsed="false">
      <c r="A4303" s="0" t="s">
        <v>25983</v>
      </c>
      <c r="B4303" s="0" t="n">
        <v>31.04</v>
      </c>
      <c r="C4303" s="0" t="s">
        <v>623</v>
      </c>
      <c r="D4303" s="0" t="s">
        <v>25984</v>
      </c>
      <c r="E4303" s="0" t="n">
        <v>20.63</v>
      </c>
    </row>
    <row r="4304" customFormat="false" ht="15.8" hidden="false" customHeight="false" outlineLevel="0" collapsed="false">
      <c r="A4304" s="0" t="s">
        <v>25985</v>
      </c>
      <c r="B4304" s="0" t="n">
        <v>3078.39</v>
      </c>
      <c r="C4304" s="0" t="s">
        <v>3137</v>
      </c>
      <c r="D4304" s="0" t="s">
        <v>25986</v>
      </c>
      <c r="E4304" s="0" t="n">
        <v>2045.54</v>
      </c>
    </row>
    <row r="4305" customFormat="false" ht="15.8" hidden="false" customHeight="false" outlineLevel="0" collapsed="false">
      <c r="A4305" s="0" t="s">
        <v>25987</v>
      </c>
      <c r="B4305" s="0" t="n">
        <v>424.01</v>
      </c>
      <c r="C4305" s="0" t="s">
        <v>166</v>
      </c>
      <c r="D4305" s="0" t="s">
        <v>25988</v>
      </c>
      <c r="E4305" s="0" t="n">
        <v>281.75</v>
      </c>
    </row>
    <row r="4306" customFormat="false" ht="15.8" hidden="false" customHeight="false" outlineLevel="0" collapsed="false">
      <c r="A4306" s="0" t="s">
        <v>25989</v>
      </c>
      <c r="B4306" s="0" t="n">
        <v>152103.03</v>
      </c>
      <c r="C4306" s="0" t="s">
        <v>3137</v>
      </c>
      <c r="D4306" s="0" t="s">
        <v>25990</v>
      </c>
      <c r="E4306" s="0" t="n">
        <v>101069.81</v>
      </c>
    </row>
    <row r="4307" customFormat="false" ht="15.8" hidden="false" customHeight="false" outlineLevel="0" collapsed="false">
      <c r="A4307" s="0" t="s">
        <v>25991</v>
      </c>
      <c r="B4307" s="0" t="n">
        <v>624.18</v>
      </c>
      <c r="C4307" s="0" t="s">
        <v>3137</v>
      </c>
      <c r="D4307" s="0" t="s">
        <v>25992</v>
      </c>
      <c r="E4307" s="0" t="n">
        <v>414.76</v>
      </c>
    </row>
    <row r="4308" customFormat="false" ht="15.8" hidden="false" customHeight="false" outlineLevel="0" collapsed="false">
      <c r="A4308" s="0" t="s">
        <v>25993</v>
      </c>
      <c r="B4308" s="0" t="n">
        <v>75.54</v>
      </c>
      <c r="C4308" s="0" t="s">
        <v>623</v>
      </c>
      <c r="D4308" s="0" t="s">
        <v>2799</v>
      </c>
      <c r="E4308" s="0" t="n">
        <v>50.2</v>
      </c>
    </row>
    <row r="4309" customFormat="false" ht="15.8" hidden="false" customHeight="false" outlineLevel="0" collapsed="false">
      <c r="A4309" s="0" t="s">
        <v>25994</v>
      </c>
      <c r="B4309" s="0" t="n">
        <v>10.53</v>
      </c>
      <c r="C4309" s="0" t="s">
        <v>623</v>
      </c>
      <c r="D4309" s="0" t="s">
        <v>25995</v>
      </c>
      <c r="E4309" s="0" t="n">
        <v>7</v>
      </c>
    </row>
    <row r="4310" customFormat="false" ht="15.8" hidden="false" customHeight="false" outlineLevel="0" collapsed="false">
      <c r="A4310" s="0" t="s">
        <v>25996</v>
      </c>
      <c r="B4310" s="0" t="n">
        <v>213.08</v>
      </c>
      <c r="C4310" s="0" t="s">
        <v>623</v>
      </c>
      <c r="D4310" s="0" t="s">
        <v>25997</v>
      </c>
      <c r="E4310" s="0" t="n">
        <v>141.59</v>
      </c>
    </row>
    <row r="4311" customFormat="false" ht="15.8" hidden="false" customHeight="false" outlineLevel="0" collapsed="false">
      <c r="A4311" s="0" t="s">
        <v>25998</v>
      </c>
      <c r="B4311" s="0" t="n">
        <v>28.72</v>
      </c>
      <c r="C4311" s="0" t="s">
        <v>623</v>
      </c>
      <c r="D4311" s="0" t="s">
        <v>25999</v>
      </c>
      <c r="E4311" s="0" t="n">
        <v>19.09</v>
      </c>
    </row>
    <row r="4312" customFormat="false" ht="26.5" hidden="false" customHeight="false" outlineLevel="0" collapsed="false">
      <c r="A4312" s="0" t="s">
        <v>26000</v>
      </c>
      <c r="B4312" s="0" t="n">
        <v>7.14</v>
      </c>
      <c r="C4312" s="0" t="s">
        <v>166</v>
      </c>
      <c r="D4312" s="298" t="s">
        <v>26001</v>
      </c>
      <c r="E4312" s="0" t="n">
        <v>4.75</v>
      </c>
    </row>
    <row r="4313" customFormat="false" ht="15.8" hidden="false" customHeight="false" outlineLevel="0" collapsed="false">
      <c r="A4313" s="0" t="s">
        <v>26002</v>
      </c>
      <c r="B4313" s="0" t="n">
        <v>467.4</v>
      </c>
      <c r="C4313" s="0" t="s">
        <v>623</v>
      </c>
      <c r="D4313" s="0" t="s">
        <v>26003</v>
      </c>
      <c r="E4313" s="0" t="n">
        <v>310.58</v>
      </c>
    </row>
    <row r="4314" customFormat="false" ht="15.8" hidden="false" customHeight="false" outlineLevel="0" collapsed="false">
      <c r="A4314" s="0" t="s">
        <v>26004</v>
      </c>
      <c r="B4314" s="0" t="n">
        <v>109.28</v>
      </c>
      <c r="C4314" s="0" t="s">
        <v>203</v>
      </c>
      <c r="D4314" s="0" t="s">
        <v>26005</v>
      </c>
      <c r="E4314" s="0" t="n">
        <v>72.62</v>
      </c>
    </row>
    <row r="4315" customFormat="false" ht="15.8" hidden="false" customHeight="false" outlineLevel="0" collapsed="false">
      <c r="A4315" s="0" t="s">
        <v>26006</v>
      </c>
      <c r="B4315" s="0" t="n">
        <v>4.06</v>
      </c>
      <c r="C4315" s="0" t="s">
        <v>623</v>
      </c>
      <c r="D4315" s="0" t="s">
        <v>26007</v>
      </c>
      <c r="E4315" s="0" t="n">
        <v>2.7</v>
      </c>
    </row>
    <row r="4316" customFormat="false" ht="15.8" hidden="false" customHeight="false" outlineLevel="0" collapsed="false">
      <c r="A4316" s="0" t="s">
        <v>26008</v>
      </c>
      <c r="B4316" s="0" t="n">
        <v>11.43</v>
      </c>
      <c r="C4316" s="0" t="s">
        <v>623</v>
      </c>
      <c r="D4316" s="0" t="s">
        <v>26009</v>
      </c>
      <c r="E4316" s="0" t="n">
        <v>7.6</v>
      </c>
    </row>
    <row r="4317" customFormat="false" ht="15.8" hidden="false" customHeight="false" outlineLevel="0" collapsed="false">
      <c r="A4317" s="0" t="s">
        <v>26010</v>
      </c>
      <c r="B4317" s="0" t="n">
        <v>11.43</v>
      </c>
      <c r="C4317" s="0" t="s">
        <v>623</v>
      </c>
      <c r="D4317" s="0" t="s">
        <v>26011</v>
      </c>
      <c r="E4317" s="0" t="n">
        <v>7.6</v>
      </c>
    </row>
    <row r="4318" customFormat="false" ht="15.8" hidden="false" customHeight="false" outlineLevel="0" collapsed="false">
      <c r="A4318" s="0" t="s">
        <v>26012</v>
      </c>
      <c r="B4318" s="0" t="n">
        <v>3.56</v>
      </c>
      <c r="C4318" s="0" t="s">
        <v>623</v>
      </c>
      <c r="D4318" s="0" t="s">
        <v>26013</v>
      </c>
      <c r="E4318" s="0" t="n">
        <v>2.37</v>
      </c>
    </row>
    <row r="4319" customFormat="false" ht="15.8" hidden="false" customHeight="false" outlineLevel="0" collapsed="false">
      <c r="A4319" s="0" t="s">
        <v>26014</v>
      </c>
      <c r="B4319" s="0" t="n">
        <v>6.78</v>
      </c>
      <c r="C4319" s="0" t="s">
        <v>623</v>
      </c>
      <c r="D4319" s="0" t="s">
        <v>26015</v>
      </c>
      <c r="E4319" s="0" t="n">
        <v>4.51</v>
      </c>
    </row>
    <row r="4320" customFormat="false" ht="15.8" hidden="false" customHeight="false" outlineLevel="0" collapsed="false">
      <c r="A4320" s="0" t="s">
        <v>26016</v>
      </c>
      <c r="B4320" s="0" t="n">
        <v>6.78</v>
      </c>
      <c r="C4320" s="0" t="s">
        <v>623</v>
      </c>
      <c r="D4320" s="0" t="s">
        <v>26017</v>
      </c>
      <c r="E4320" s="0" t="n">
        <v>4.51</v>
      </c>
    </row>
    <row r="4321" customFormat="false" ht="15.8" hidden="false" customHeight="false" outlineLevel="0" collapsed="false">
      <c r="A4321" s="0" t="s">
        <v>26018</v>
      </c>
      <c r="B4321" s="0" t="n">
        <v>9.85</v>
      </c>
      <c r="C4321" s="0" t="s">
        <v>623</v>
      </c>
      <c r="D4321" s="0" t="s">
        <v>26019</v>
      </c>
      <c r="E4321" s="0" t="n">
        <v>6.55</v>
      </c>
    </row>
    <row r="4322" customFormat="false" ht="15.8" hidden="false" customHeight="false" outlineLevel="0" collapsed="false">
      <c r="A4322" s="0" t="s">
        <v>26020</v>
      </c>
      <c r="B4322" s="0" t="n">
        <v>9.85</v>
      </c>
      <c r="C4322" s="0" t="s">
        <v>623</v>
      </c>
      <c r="D4322" s="0" t="s">
        <v>26021</v>
      </c>
      <c r="E4322" s="0" t="n">
        <v>6.55</v>
      </c>
    </row>
    <row r="4323" customFormat="false" ht="15.8" hidden="false" customHeight="false" outlineLevel="0" collapsed="false">
      <c r="A4323" s="0" t="s">
        <v>26022</v>
      </c>
      <c r="B4323" s="0" t="n">
        <v>16.04</v>
      </c>
      <c r="C4323" s="0" t="s">
        <v>623</v>
      </c>
      <c r="D4323" s="0" t="s">
        <v>26023</v>
      </c>
      <c r="E4323" s="0" t="n">
        <v>10.66</v>
      </c>
    </row>
    <row r="4324" customFormat="false" ht="15.8" hidden="false" customHeight="false" outlineLevel="0" collapsed="false">
      <c r="A4324" s="0" t="s">
        <v>26024</v>
      </c>
      <c r="B4324" s="0" t="n">
        <v>11.1</v>
      </c>
      <c r="C4324" s="0" t="s">
        <v>623</v>
      </c>
      <c r="D4324" s="0" t="s">
        <v>26025</v>
      </c>
      <c r="E4324" s="0" t="n">
        <v>7.38</v>
      </c>
    </row>
    <row r="4325" customFormat="false" ht="15.8" hidden="false" customHeight="false" outlineLevel="0" collapsed="false">
      <c r="A4325" s="0" t="s">
        <v>26026</v>
      </c>
      <c r="B4325" s="0" t="n">
        <v>11.1</v>
      </c>
      <c r="C4325" s="0" t="s">
        <v>623</v>
      </c>
      <c r="D4325" s="0" t="s">
        <v>26027</v>
      </c>
      <c r="E4325" s="0" t="n">
        <v>7.38</v>
      </c>
    </row>
    <row r="4326" customFormat="false" ht="15.8" hidden="false" customHeight="false" outlineLevel="0" collapsed="false">
      <c r="A4326" s="0" t="s">
        <v>26028</v>
      </c>
      <c r="B4326" s="0" t="n">
        <v>2.57</v>
      </c>
      <c r="C4326" s="0" t="s">
        <v>623</v>
      </c>
      <c r="D4326" s="0" t="s">
        <v>26029</v>
      </c>
      <c r="E4326" s="0" t="n">
        <v>1.71</v>
      </c>
    </row>
    <row r="4327" customFormat="false" ht="15.8" hidden="false" customHeight="false" outlineLevel="0" collapsed="false">
      <c r="A4327" s="0" t="s">
        <v>26030</v>
      </c>
      <c r="B4327" s="0" t="n">
        <v>2.57</v>
      </c>
      <c r="C4327" s="0" t="s">
        <v>623</v>
      </c>
      <c r="D4327" s="0" t="s">
        <v>26031</v>
      </c>
      <c r="E4327" s="0" t="n">
        <v>1.71</v>
      </c>
    </row>
    <row r="4328" customFormat="false" ht="15.8" hidden="false" customHeight="false" outlineLevel="0" collapsed="false">
      <c r="A4328" s="0" t="s">
        <v>26032</v>
      </c>
      <c r="B4328" s="0" t="n">
        <v>4.34</v>
      </c>
      <c r="C4328" s="0" t="s">
        <v>623</v>
      </c>
      <c r="D4328" s="0" t="s">
        <v>26033</v>
      </c>
      <c r="E4328" s="0" t="n">
        <v>2.89</v>
      </c>
    </row>
    <row r="4329" customFormat="false" ht="15.8" hidden="false" customHeight="false" outlineLevel="0" collapsed="false">
      <c r="A4329" s="0" t="s">
        <v>26034</v>
      </c>
      <c r="B4329" s="0" t="n">
        <v>7.9</v>
      </c>
      <c r="C4329" s="0" t="s">
        <v>623</v>
      </c>
      <c r="D4329" s="0" t="s">
        <v>26035</v>
      </c>
      <c r="E4329" s="0" t="n">
        <v>5.25</v>
      </c>
    </row>
    <row r="4330" customFormat="false" ht="15.8" hidden="false" customHeight="false" outlineLevel="0" collapsed="false">
      <c r="A4330" s="0" t="s">
        <v>26036</v>
      </c>
      <c r="B4330" s="0" t="n">
        <v>7.9</v>
      </c>
      <c r="C4330" s="0" t="s">
        <v>623</v>
      </c>
      <c r="D4330" s="0" t="s">
        <v>26037</v>
      </c>
      <c r="E4330" s="0" t="n">
        <v>5.25</v>
      </c>
    </row>
    <row r="4331" customFormat="false" ht="15.8" hidden="false" customHeight="false" outlineLevel="0" collapsed="false">
      <c r="A4331" s="0" t="s">
        <v>26038</v>
      </c>
      <c r="B4331" s="0" t="n">
        <v>3.94</v>
      </c>
      <c r="C4331" s="0" t="s">
        <v>623</v>
      </c>
      <c r="D4331" s="0" t="s">
        <v>26039</v>
      </c>
      <c r="E4331" s="0" t="n">
        <v>2.62</v>
      </c>
    </row>
    <row r="4332" customFormat="false" ht="15.8" hidden="false" customHeight="false" outlineLevel="0" collapsed="false">
      <c r="A4332" s="0" t="s">
        <v>26040</v>
      </c>
      <c r="B4332" s="0" t="n">
        <v>20.25</v>
      </c>
      <c r="C4332" s="0" t="s">
        <v>623</v>
      </c>
      <c r="D4332" s="0" t="s">
        <v>26041</v>
      </c>
      <c r="E4332" s="0" t="n">
        <v>13.46</v>
      </c>
    </row>
    <row r="4333" customFormat="false" ht="15.8" hidden="false" customHeight="false" outlineLevel="0" collapsed="false">
      <c r="A4333" s="0" t="s">
        <v>26042</v>
      </c>
      <c r="B4333" s="0" t="n">
        <v>6.42</v>
      </c>
      <c r="C4333" s="0" t="s">
        <v>623</v>
      </c>
      <c r="D4333" s="0" t="s">
        <v>26043</v>
      </c>
      <c r="E4333" s="0" t="n">
        <v>4.27</v>
      </c>
    </row>
    <row r="4334" customFormat="false" ht="15.8" hidden="false" customHeight="false" outlineLevel="0" collapsed="false">
      <c r="A4334" s="0" t="s">
        <v>26044</v>
      </c>
      <c r="B4334" s="0" t="n">
        <v>28.69</v>
      </c>
      <c r="C4334" s="0" t="s">
        <v>623</v>
      </c>
      <c r="D4334" s="0" t="s">
        <v>26045</v>
      </c>
      <c r="E4334" s="0" t="n">
        <v>19.07</v>
      </c>
    </row>
    <row r="4335" customFormat="false" ht="15.8" hidden="false" customHeight="false" outlineLevel="0" collapsed="false">
      <c r="A4335" s="0" t="s">
        <v>26046</v>
      </c>
      <c r="B4335" s="0" t="n">
        <v>37.96</v>
      </c>
      <c r="C4335" s="0" t="s">
        <v>166</v>
      </c>
      <c r="D4335" s="0" t="s">
        <v>26047</v>
      </c>
      <c r="E4335" s="0" t="n">
        <v>25.23</v>
      </c>
    </row>
    <row r="4336" customFormat="false" ht="15.8" hidden="false" customHeight="false" outlineLevel="0" collapsed="false">
      <c r="A4336" s="0" t="s">
        <v>26048</v>
      </c>
      <c r="B4336" s="0" t="n">
        <v>30.85</v>
      </c>
      <c r="C4336" s="0" t="s">
        <v>166</v>
      </c>
      <c r="D4336" s="0" t="s">
        <v>26049</v>
      </c>
      <c r="E4336" s="0" t="n">
        <v>20.5</v>
      </c>
    </row>
    <row r="4337" customFormat="false" ht="15.8" hidden="false" customHeight="false" outlineLevel="0" collapsed="false">
      <c r="A4337" s="0" t="s">
        <v>26050</v>
      </c>
      <c r="B4337" s="0" t="n">
        <v>8.62</v>
      </c>
      <c r="C4337" s="0" t="s">
        <v>166</v>
      </c>
      <c r="D4337" s="0" t="s">
        <v>26051</v>
      </c>
      <c r="E4337" s="0" t="n">
        <v>5.73</v>
      </c>
    </row>
    <row r="4338" customFormat="false" ht="15.8" hidden="false" customHeight="false" outlineLevel="0" collapsed="false">
      <c r="A4338" s="0" t="s">
        <v>26052</v>
      </c>
      <c r="B4338" s="0" t="n">
        <v>13.87</v>
      </c>
      <c r="C4338" s="0" t="s">
        <v>166</v>
      </c>
      <c r="D4338" s="0" t="s">
        <v>26053</v>
      </c>
      <c r="E4338" s="0" t="n">
        <v>9.22</v>
      </c>
    </row>
    <row r="4339" customFormat="false" ht="15.8" hidden="false" customHeight="false" outlineLevel="0" collapsed="false">
      <c r="A4339" s="0" t="s">
        <v>26054</v>
      </c>
      <c r="B4339" s="0" t="n">
        <v>2.73</v>
      </c>
      <c r="C4339" s="0" t="s">
        <v>166</v>
      </c>
      <c r="D4339" s="0" t="s">
        <v>26055</v>
      </c>
      <c r="E4339" s="0" t="n">
        <v>1.82</v>
      </c>
    </row>
    <row r="4340" customFormat="false" ht="15.8" hidden="false" customHeight="false" outlineLevel="0" collapsed="false">
      <c r="A4340" s="0" t="s">
        <v>26056</v>
      </c>
      <c r="B4340" s="0" t="n">
        <v>12.05</v>
      </c>
      <c r="C4340" s="0" t="s">
        <v>166</v>
      </c>
      <c r="D4340" s="0" t="s">
        <v>26057</v>
      </c>
      <c r="E4340" s="0" t="n">
        <v>8.01</v>
      </c>
    </row>
    <row r="4341" customFormat="false" ht="15.8" hidden="false" customHeight="false" outlineLevel="0" collapsed="false">
      <c r="A4341" s="0" t="s">
        <v>26058</v>
      </c>
      <c r="B4341" s="0" t="n">
        <v>24.1</v>
      </c>
      <c r="C4341" s="0" t="s">
        <v>166</v>
      </c>
      <c r="D4341" s="0" t="s">
        <v>26059</v>
      </c>
      <c r="E4341" s="0" t="n">
        <v>16.02</v>
      </c>
    </row>
    <row r="4342" customFormat="false" ht="15.8" hidden="false" customHeight="false" outlineLevel="0" collapsed="false">
      <c r="A4342" s="0" t="s">
        <v>26060</v>
      </c>
      <c r="B4342" s="0" t="n">
        <v>24.66</v>
      </c>
      <c r="C4342" s="0" t="s">
        <v>623</v>
      </c>
      <c r="D4342" s="0" t="s">
        <v>26061</v>
      </c>
      <c r="E4342" s="0" t="n">
        <v>16.39</v>
      </c>
    </row>
    <row r="4343" customFormat="false" ht="26.5" hidden="false" customHeight="false" outlineLevel="0" collapsed="false">
      <c r="A4343" s="0" t="s">
        <v>26062</v>
      </c>
      <c r="B4343" s="0" t="n">
        <v>53.09</v>
      </c>
      <c r="C4343" s="0" t="s">
        <v>166</v>
      </c>
      <c r="D4343" s="298" t="s">
        <v>26063</v>
      </c>
      <c r="E4343" s="0" t="n">
        <v>35.28</v>
      </c>
    </row>
    <row r="4344" customFormat="false" ht="15.8" hidden="false" customHeight="false" outlineLevel="0" collapsed="false">
      <c r="A4344" s="0" t="s">
        <v>26064</v>
      </c>
      <c r="B4344" s="0" t="n">
        <v>48.41</v>
      </c>
      <c r="C4344" s="0" t="s">
        <v>623</v>
      </c>
      <c r="D4344" s="0" t="s">
        <v>26065</v>
      </c>
      <c r="E4344" s="0" t="n">
        <v>32.17</v>
      </c>
    </row>
    <row r="4345" customFormat="false" ht="15.8" hidden="false" customHeight="false" outlineLevel="0" collapsed="false">
      <c r="A4345" s="0" t="s">
        <v>26066</v>
      </c>
      <c r="B4345" s="0" t="n">
        <v>150.67</v>
      </c>
      <c r="C4345" s="0" t="s">
        <v>623</v>
      </c>
      <c r="D4345" s="0" t="s">
        <v>26067</v>
      </c>
      <c r="E4345" s="0" t="n">
        <v>100.12</v>
      </c>
    </row>
    <row r="4346" customFormat="false" ht="15.8" hidden="false" customHeight="false" outlineLevel="0" collapsed="false">
      <c r="A4346" s="0" t="s">
        <v>26068</v>
      </c>
      <c r="B4346" s="0" t="n">
        <v>36.19</v>
      </c>
      <c r="C4346" s="0" t="s">
        <v>623</v>
      </c>
      <c r="D4346" s="0" t="s">
        <v>26069</v>
      </c>
      <c r="E4346" s="0" t="n">
        <v>24.05</v>
      </c>
    </row>
    <row r="4347" customFormat="false" ht="15.8" hidden="false" customHeight="false" outlineLevel="0" collapsed="false">
      <c r="A4347" s="0" t="s">
        <v>26070</v>
      </c>
      <c r="B4347" s="0" t="n">
        <v>89.37</v>
      </c>
      <c r="C4347" s="0" t="s">
        <v>623</v>
      </c>
      <c r="D4347" s="0" t="s">
        <v>26071</v>
      </c>
      <c r="E4347" s="0" t="n">
        <v>59.39</v>
      </c>
    </row>
    <row r="4348" customFormat="false" ht="15.8" hidden="false" customHeight="false" outlineLevel="0" collapsed="false">
      <c r="A4348" s="0" t="s">
        <v>26072</v>
      </c>
      <c r="B4348" s="0" t="n">
        <v>48.95</v>
      </c>
      <c r="C4348" s="0" t="s">
        <v>623</v>
      </c>
      <c r="D4348" s="0" t="s">
        <v>1826</v>
      </c>
      <c r="E4348" s="0" t="n">
        <v>32.53</v>
      </c>
    </row>
    <row r="4349" customFormat="false" ht="15.8" hidden="false" customHeight="false" outlineLevel="0" collapsed="false">
      <c r="A4349" s="0" t="s">
        <v>26073</v>
      </c>
      <c r="B4349" s="0" t="n">
        <v>34.86</v>
      </c>
      <c r="C4349" s="0" t="s">
        <v>623</v>
      </c>
      <c r="D4349" s="0" t="s">
        <v>26074</v>
      </c>
      <c r="E4349" s="0" t="n">
        <v>23.17</v>
      </c>
    </row>
    <row r="4350" customFormat="false" ht="15.8" hidden="false" customHeight="false" outlineLevel="0" collapsed="false">
      <c r="A4350" s="0" t="s">
        <v>26075</v>
      </c>
      <c r="B4350" s="0" t="n">
        <v>37.18</v>
      </c>
      <c r="C4350" s="0" t="s">
        <v>623</v>
      </c>
      <c r="D4350" s="0" t="s">
        <v>26076</v>
      </c>
      <c r="E4350" s="0" t="n">
        <v>24.71</v>
      </c>
    </row>
    <row r="4351" customFormat="false" ht="15.8" hidden="false" customHeight="false" outlineLevel="0" collapsed="false">
      <c r="A4351" s="0" t="s">
        <v>26077</v>
      </c>
      <c r="B4351" s="0" t="n">
        <v>89.57</v>
      </c>
      <c r="C4351" s="0" t="s">
        <v>623</v>
      </c>
      <c r="D4351" s="0" t="s">
        <v>26078</v>
      </c>
      <c r="E4351" s="0" t="n">
        <v>59.52</v>
      </c>
    </row>
    <row r="4352" customFormat="false" ht="15.8" hidden="false" customHeight="false" outlineLevel="0" collapsed="false">
      <c r="A4352" s="0" t="s">
        <v>26079</v>
      </c>
      <c r="B4352" s="0" t="n">
        <v>27.1</v>
      </c>
      <c r="C4352" s="0" t="s">
        <v>623</v>
      </c>
      <c r="D4352" s="0" t="s">
        <v>26080</v>
      </c>
      <c r="E4352" s="0" t="n">
        <v>18.01</v>
      </c>
    </row>
    <row r="4353" customFormat="false" ht="15.8" hidden="false" customHeight="false" outlineLevel="0" collapsed="false">
      <c r="A4353" s="0" t="s">
        <v>26081</v>
      </c>
      <c r="B4353" s="0" t="n">
        <v>27.46</v>
      </c>
      <c r="C4353" s="0" t="s">
        <v>623</v>
      </c>
      <c r="D4353" s="0" t="s">
        <v>26082</v>
      </c>
      <c r="E4353" s="0" t="n">
        <v>18.25</v>
      </c>
    </row>
    <row r="4354" customFormat="false" ht="15.8" hidden="false" customHeight="false" outlineLevel="0" collapsed="false">
      <c r="A4354" s="0" t="s">
        <v>26083</v>
      </c>
      <c r="B4354" s="0" t="n">
        <v>14.74</v>
      </c>
      <c r="C4354" s="0" t="s">
        <v>166</v>
      </c>
      <c r="D4354" s="0" t="s">
        <v>26084</v>
      </c>
      <c r="E4354" s="0" t="n">
        <v>9.8</v>
      </c>
    </row>
    <row r="4355" customFormat="false" ht="15.8" hidden="false" customHeight="false" outlineLevel="0" collapsed="false">
      <c r="A4355" s="0" t="s">
        <v>26085</v>
      </c>
      <c r="B4355" s="0" t="n">
        <v>50.5</v>
      </c>
      <c r="C4355" s="0" t="s">
        <v>203</v>
      </c>
      <c r="D4355" s="0" t="s">
        <v>26086</v>
      </c>
      <c r="E4355" s="0" t="n">
        <v>33.56</v>
      </c>
    </row>
    <row r="4356" customFormat="false" ht="15.8" hidden="false" customHeight="false" outlineLevel="0" collapsed="false">
      <c r="A4356" s="0" t="s">
        <v>26087</v>
      </c>
      <c r="B4356" s="0" t="n">
        <v>13.66</v>
      </c>
      <c r="C4356" s="0" t="s">
        <v>203</v>
      </c>
      <c r="D4356" s="0" t="s">
        <v>26088</v>
      </c>
      <c r="E4356" s="0" t="n">
        <v>9.08</v>
      </c>
    </row>
    <row r="4357" customFormat="false" ht="15.8" hidden="false" customHeight="false" outlineLevel="0" collapsed="false">
      <c r="A4357" s="0" t="s">
        <v>26089</v>
      </c>
      <c r="B4357" s="0" t="n">
        <v>50.5</v>
      </c>
      <c r="C4357" s="0" t="s">
        <v>203</v>
      </c>
      <c r="D4357" s="0" t="s">
        <v>26090</v>
      </c>
      <c r="E4357" s="0" t="n">
        <v>33.56</v>
      </c>
    </row>
    <row r="4358" customFormat="false" ht="15.8" hidden="false" customHeight="false" outlineLevel="0" collapsed="false">
      <c r="A4358" s="0" t="s">
        <v>26091</v>
      </c>
      <c r="B4358" s="0" t="n">
        <v>224.37</v>
      </c>
      <c r="C4358" s="0" t="s">
        <v>623</v>
      </c>
      <c r="D4358" s="0" t="s">
        <v>26092</v>
      </c>
      <c r="E4358" s="0" t="n">
        <v>149.09</v>
      </c>
    </row>
    <row r="4359" customFormat="false" ht="15.8" hidden="false" customHeight="false" outlineLevel="0" collapsed="false">
      <c r="A4359" s="0" t="s">
        <v>26093</v>
      </c>
      <c r="B4359" s="0" t="n">
        <v>181.32</v>
      </c>
      <c r="C4359" s="0" t="s">
        <v>623</v>
      </c>
      <c r="D4359" s="0" t="s">
        <v>26094</v>
      </c>
      <c r="E4359" s="0" t="n">
        <v>120.49</v>
      </c>
    </row>
    <row r="4360" customFormat="false" ht="26.5" hidden="false" customHeight="false" outlineLevel="0" collapsed="false">
      <c r="A4360" s="0" t="s">
        <v>26095</v>
      </c>
      <c r="B4360" s="0" t="n">
        <v>3974.74</v>
      </c>
      <c r="C4360" s="0" t="s">
        <v>623</v>
      </c>
      <c r="D4360" s="298" t="s">
        <v>26096</v>
      </c>
      <c r="E4360" s="0" t="n">
        <v>2641.15</v>
      </c>
    </row>
    <row r="4361" customFormat="false" ht="15.8" hidden="false" customHeight="false" outlineLevel="0" collapsed="false">
      <c r="A4361" s="0" t="s">
        <v>26097</v>
      </c>
      <c r="B4361" s="0" t="n">
        <v>353.11</v>
      </c>
      <c r="C4361" s="0" t="s">
        <v>623</v>
      </c>
      <c r="D4361" s="0" t="s">
        <v>26098</v>
      </c>
      <c r="E4361" s="0" t="n">
        <v>234.64</v>
      </c>
    </row>
    <row r="4362" customFormat="false" ht="15.8" hidden="false" customHeight="false" outlineLevel="0" collapsed="false">
      <c r="A4362" s="0" t="s">
        <v>26099</v>
      </c>
      <c r="B4362" s="0" t="n">
        <v>179.25</v>
      </c>
      <c r="C4362" s="0" t="s">
        <v>3137</v>
      </c>
      <c r="D4362" s="0" t="s">
        <v>26100</v>
      </c>
      <c r="E4362" s="0" t="n">
        <v>119.11</v>
      </c>
    </row>
    <row r="4363" customFormat="false" ht="37.95" hidden="false" customHeight="false" outlineLevel="0" collapsed="false">
      <c r="A4363" s="0" t="s">
        <v>26101</v>
      </c>
      <c r="B4363" s="0" t="n">
        <v>18.72</v>
      </c>
      <c r="C4363" s="0" t="s">
        <v>230</v>
      </c>
      <c r="D4363" s="298" t="s">
        <v>26102</v>
      </c>
      <c r="E4363" s="0" t="n">
        <v>12.44</v>
      </c>
    </row>
    <row r="4364" customFormat="false" ht="15.8" hidden="false" customHeight="false" outlineLevel="0" collapsed="false">
      <c r="A4364" s="0" t="s">
        <v>26103</v>
      </c>
      <c r="B4364" s="0" t="n">
        <v>3.38</v>
      </c>
      <c r="C4364" s="0" t="s">
        <v>230</v>
      </c>
      <c r="D4364" s="0" t="s">
        <v>1829</v>
      </c>
      <c r="E4364" s="0" t="n">
        <v>2.25</v>
      </c>
    </row>
    <row r="4365" customFormat="false" ht="15.8" hidden="false" customHeight="false" outlineLevel="0" collapsed="false">
      <c r="A4365" s="0" t="s">
        <v>26104</v>
      </c>
      <c r="B4365" s="0" t="n">
        <v>5.95</v>
      </c>
      <c r="C4365" s="0" t="s">
        <v>230</v>
      </c>
      <c r="D4365" s="0" t="s">
        <v>26105</v>
      </c>
      <c r="E4365" s="0" t="n">
        <v>3.96</v>
      </c>
    </row>
    <row r="4366" customFormat="false" ht="15.8" hidden="false" customHeight="false" outlineLevel="0" collapsed="false">
      <c r="A4366" s="0" t="s">
        <v>26106</v>
      </c>
      <c r="B4366" s="0" t="n">
        <v>1333.32</v>
      </c>
      <c r="C4366" s="0" t="s">
        <v>623</v>
      </c>
      <c r="D4366" s="0" t="s">
        <v>26107</v>
      </c>
      <c r="E4366" s="0" t="n">
        <v>885.97</v>
      </c>
    </row>
    <row r="4367" customFormat="false" ht="15.8" hidden="false" customHeight="false" outlineLevel="0" collapsed="false">
      <c r="A4367" s="0" t="s">
        <v>26108</v>
      </c>
      <c r="B4367" s="0" t="n">
        <v>1407.8</v>
      </c>
      <c r="C4367" s="0" t="s">
        <v>623</v>
      </c>
      <c r="D4367" s="0" t="s">
        <v>26109</v>
      </c>
      <c r="E4367" s="0" t="n">
        <v>935.46</v>
      </c>
    </row>
    <row r="4368" customFormat="false" ht="15.8" hidden="false" customHeight="false" outlineLevel="0" collapsed="false">
      <c r="A4368" s="0" t="s">
        <v>26110</v>
      </c>
      <c r="B4368" s="0" t="n">
        <v>1426.25</v>
      </c>
      <c r="C4368" s="0" t="s">
        <v>265</v>
      </c>
      <c r="D4368" s="0" t="s">
        <v>26111</v>
      </c>
      <c r="E4368" s="0" t="n">
        <v>947.72</v>
      </c>
    </row>
    <row r="4369" customFormat="false" ht="15.8" hidden="false" customHeight="false" outlineLevel="0" collapsed="false">
      <c r="A4369" s="0" t="s">
        <v>26112</v>
      </c>
      <c r="B4369" s="0" t="n">
        <v>429.56</v>
      </c>
      <c r="C4369" s="0" t="s">
        <v>166</v>
      </c>
      <c r="D4369" s="0" t="s">
        <v>26113</v>
      </c>
      <c r="E4369" s="0" t="n">
        <v>285.44</v>
      </c>
    </row>
    <row r="4370" customFormat="false" ht="26.5" hidden="false" customHeight="false" outlineLevel="0" collapsed="false">
      <c r="A4370" s="0" t="s">
        <v>26114</v>
      </c>
      <c r="B4370" s="0" t="n">
        <v>5.82</v>
      </c>
      <c r="C4370" s="0" t="s">
        <v>166</v>
      </c>
      <c r="D4370" s="298" t="s">
        <v>26115</v>
      </c>
      <c r="E4370" s="0" t="n">
        <v>3.87</v>
      </c>
    </row>
    <row r="4371" customFormat="false" ht="15.8" hidden="false" customHeight="false" outlineLevel="0" collapsed="false">
      <c r="A4371" s="0" t="s">
        <v>26116</v>
      </c>
      <c r="B4371" s="0" t="n">
        <v>55</v>
      </c>
      <c r="C4371" s="0" t="s">
        <v>166</v>
      </c>
      <c r="D4371" s="0" t="s">
        <v>26117</v>
      </c>
      <c r="E4371" s="0" t="n">
        <v>36.55</v>
      </c>
    </row>
    <row r="4372" customFormat="false" ht="15.8" hidden="false" customHeight="false" outlineLevel="0" collapsed="false">
      <c r="A4372" s="0" t="s">
        <v>26118</v>
      </c>
      <c r="B4372" s="0" t="n">
        <v>73803.35</v>
      </c>
      <c r="C4372" s="0" t="s">
        <v>203</v>
      </c>
      <c r="D4372" s="0" t="s">
        <v>26119</v>
      </c>
      <c r="E4372" s="0" t="n">
        <v>49041.04</v>
      </c>
    </row>
    <row r="4373" customFormat="false" ht="15.8" hidden="false" customHeight="false" outlineLevel="0" collapsed="false">
      <c r="A4373" s="0" t="s">
        <v>26120</v>
      </c>
      <c r="B4373" s="0" t="n">
        <v>556.82</v>
      </c>
      <c r="C4373" s="0" t="s">
        <v>166</v>
      </c>
      <c r="D4373" s="0" t="s">
        <v>26121</v>
      </c>
      <c r="E4373" s="0" t="n">
        <v>370</v>
      </c>
    </row>
    <row r="4374" customFormat="false" ht="15.8" hidden="false" customHeight="false" outlineLevel="0" collapsed="false">
      <c r="A4374" s="0" t="s">
        <v>26122</v>
      </c>
      <c r="B4374" s="0" t="n">
        <v>1299.04</v>
      </c>
      <c r="C4374" s="0" t="s">
        <v>166</v>
      </c>
      <c r="D4374" s="0" t="s">
        <v>26123</v>
      </c>
      <c r="E4374" s="0" t="n">
        <v>863.19</v>
      </c>
    </row>
    <row r="4375" customFormat="false" ht="26.5" hidden="false" customHeight="false" outlineLevel="0" collapsed="false">
      <c r="A4375" s="0" t="s">
        <v>26124</v>
      </c>
      <c r="B4375" s="0" t="n">
        <v>89433.27</v>
      </c>
      <c r="C4375" s="0" t="s">
        <v>1909</v>
      </c>
      <c r="D4375" s="298" t="s">
        <v>26125</v>
      </c>
      <c r="E4375" s="0" t="n">
        <v>59426.85</v>
      </c>
    </row>
    <row r="4376" customFormat="false" ht="15.8" hidden="false" customHeight="false" outlineLevel="0" collapsed="false">
      <c r="A4376" s="0" t="s">
        <v>26126</v>
      </c>
      <c r="B4376" s="0" t="n">
        <v>17.38</v>
      </c>
      <c r="C4376" s="0" t="s">
        <v>230</v>
      </c>
      <c r="D4376" s="0" t="s">
        <v>26127</v>
      </c>
      <c r="E4376" s="0" t="n">
        <v>11.55</v>
      </c>
    </row>
    <row r="4377" customFormat="false" ht="15.8" hidden="false" customHeight="false" outlineLevel="0" collapsed="false">
      <c r="A4377" s="0" t="s">
        <v>26128</v>
      </c>
      <c r="B4377" s="0" t="n">
        <v>17.38</v>
      </c>
      <c r="C4377" s="0" t="s">
        <v>230</v>
      </c>
      <c r="D4377" s="0" t="s">
        <v>26129</v>
      </c>
      <c r="E4377" s="0" t="n">
        <v>11.55</v>
      </c>
    </row>
    <row r="4378" customFormat="false" ht="15.8" hidden="false" customHeight="false" outlineLevel="0" collapsed="false">
      <c r="A4378" s="0" t="s">
        <v>26130</v>
      </c>
      <c r="B4378" s="0" t="n">
        <v>17.38</v>
      </c>
      <c r="C4378" s="0" t="s">
        <v>230</v>
      </c>
      <c r="D4378" s="0" t="s">
        <v>26131</v>
      </c>
      <c r="E4378" s="0" t="n">
        <v>11.55</v>
      </c>
    </row>
    <row r="4379" customFormat="false" ht="15.8" hidden="false" customHeight="false" outlineLevel="0" collapsed="false">
      <c r="A4379" s="0" t="s">
        <v>26132</v>
      </c>
      <c r="B4379" s="0" t="n">
        <v>17.38</v>
      </c>
      <c r="C4379" s="0" t="s">
        <v>230</v>
      </c>
      <c r="D4379" s="0" t="s">
        <v>26133</v>
      </c>
      <c r="E4379" s="0" t="n">
        <v>11.55</v>
      </c>
    </row>
    <row r="4380" customFormat="false" ht="15.8" hidden="false" customHeight="false" outlineLevel="0" collapsed="false">
      <c r="A4380" s="0" t="s">
        <v>26134</v>
      </c>
      <c r="B4380" s="0" t="n">
        <v>17.38</v>
      </c>
      <c r="C4380" s="0" t="s">
        <v>230</v>
      </c>
      <c r="D4380" s="0" t="s">
        <v>26135</v>
      </c>
      <c r="E4380" s="0" t="n">
        <v>11.55</v>
      </c>
    </row>
    <row r="4381" customFormat="false" ht="26.5" hidden="false" customHeight="false" outlineLevel="0" collapsed="false">
      <c r="A4381" s="0" t="s">
        <v>26136</v>
      </c>
      <c r="B4381" s="0" t="n">
        <v>17.38</v>
      </c>
      <c r="C4381" s="0" t="s">
        <v>230</v>
      </c>
      <c r="D4381" s="298" t="s">
        <v>26137</v>
      </c>
      <c r="E4381" s="0" t="n">
        <v>11.55</v>
      </c>
    </row>
    <row r="4382" customFormat="false" ht="15.8" hidden="false" customHeight="false" outlineLevel="0" collapsed="false">
      <c r="A4382" s="0" t="s">
        <v>26138</v>
      </c>
      <c r="B4382" s="0" t="n">
        <v>265.68</v>
      </c>
      <c r="C4382" s="0" t="s">
        <v>623</v>
      </c>
      <c r="D4382" s="0" t="s">
        <v>26139</v>
      </c>
      <c r="E4382" s="0" t="n">
        <v>176.54</v>
      </c>
    </row>
    <row r="4383" customFormat="false" ht="15.8" hidden="false" customHeight="false" outlineLevel="0" collapsed="false">
      <c r="A4383" s="0" t="s">
        <v>26140</v>
      </c>
      <c r="B4383" s="0" t="n">
        <v>171.92</v>
      </c>
      <c r="C4383" s="0" t="s">
        <v>623</v>
      </c>
      <c r="D4383" s="0" t="s">
        <v>26141</v>
      </c>
      <c r="E4383" s="0" t="n">
        <v>114.24</v>
      </c>
    </row>
    <row r="4384" customFormat="false" ht="15.8" hidden="false" customHeight="false" outlineLevel="0" collapsed="false">
      <c r="A4384" s="0" t="s">
        <v>26142</v>
      </c>
      <c r="B4384" s="0" t="n">
        <v>17.38</v>
      </c>
      <c r="C4384" s="0" t="s">
        <v>230</v>
      </c>
      <c r="D4384" s="0" t="s">
        <v>26143</v>
      </c>
      <c r="E4384" s="0" t="n">
        <v>11.55</v>
      </c>
    </row>
    <row r="4385" customFormat="false" ht="15.8" hidden="false" customHeight="false" outlineLevel="0" collapsed="false">
      <c r="A4385" s="0" t="s">
        <v>26144</v>
      </c>
      <c r="B4385" s="0" t="n">
        <v>17.38</v>
      </c>
      <c r="C4385" s="0" t="s">
        <v>230</v>
      </c>
      <c r="D4385" s="0" t="s">
        <v>26145</v>
      </c>
      <c r="E4385" s="0" t="n">
        <v>11.55</v>
      </c>
    </row>
    <row r="4386" customFormat="false" ht="15.8" hidden="false" customHeight="false" outlineLevel="0" collapsed="false">
      <c r="A4386" s="0" t="s">
        <v>26146</v>
      </c>
      <c r="B4386" s="0" t="n">
        <v>7.49</v>
      </c>
      <c r="C4386" s="0" t="s">
        <v>230</v>
      </c>
      <c r="D4386" s="0" t="s">
        <v>26147</v>
      </c>
      <c r="E4386" s="0" t="n">
        <v>4.98</v>
      </c>
    </row>
    <row r="4387" customFormat="false" ht="15.8" hidden="false" customHeight="false" outlineLevel="0" collapsed="false">
      <c r="A4387" s="0" t="s">
        <v>26148</v>
      </c>
      <c r="B4387" s="0" t="n">
        <v>89.96</v>
      </c>
      <c r="C4387" s="0" t="s">
        <v>623</v>
      </c>
      <c r="D4387" s="0" t="s">
        <v>26149</v>
      </c>
      <c r="E4387" s="0" t="n">
        <v>59.78</v>
      </c>
    </row>
    <row r="4388" customFormat="false" ht="15.8" hidden="false" customHeight="false" outlineLevel="0" collapsed="false">
      <c r="A4388" s="0" t="s">
        <v>26150</v>
      </c>
      <c r="B4388" s="0" t="n">
        <v>110.62</v>
      </c>
      <c r="C4388" s="0" t="s">
        <v>623</v>
      </c>
      <c r="D4388" s="0" t="s">
        <v>26151</v>
      </c>
      <c r="E4388" s="0" t="n">
        <v>73.51</v>
      </c>
    </row>
    <row r="4389" customFormat="false" ht="26.5" hidden="false" customHeight="false" outlineLevel="0" collapsed="false">
      <c r="A4389" s="0" t="s">
        <v>26152</v>
      </c>
      <c r="B4389" s="0" t="n">
        <v>1074.11</v>
      </c>
      <c r="C4389" s="0" t="s">
        <v>623</v>
      </c>
      <c r="D4389" s="298" t="s">
        <v>26153</v>
      </c>
      <c r="E4389" s="0" t="n">
        <v>713.73</v>
      </c>
    </row>
    <row r="4390" customFormat="false" ht="15.8" hidden="false" customHeight="false" outlineLevel="0" collapsed="false">
      <c r="A4390" s="0" t="s">
        <v>26154</v>
      </c>
      <c r="B4390" s="0" t="n">
        <v>274.49</v>
      </c>
      <c r="C4390" s="0" t="s">
        <v>203</v>
      </c>
      <c r="D4390" s="0" t="s">
        <v>26155</v>
      </c>
      <c r="E4390" s="0" t="n">
        <v>182.4</v>
      </c>
    </row>
    <row r="4391" customFormat="false" ht="15.8" hidden="false" customHeight="false" outlineLevel="0" collapsed="false">
      <c r="A4391" s="0" t="s">
        <v>26156</v>
      </c>
      <c r="B4391" s="0" t="n">
        <v>688.68</v>
      </c>
      <c r="C4391" s="0" t="s">
        <v>203</v>
      </c>
      <c r="D4391" s="0" t="s">
        <v>26157</v>
      </c>
      <c r="E4391" s="0" t="n">
        <v>457.62</v>
      </c>
    </row>
    <row r="4392" customFormat="false" ht="15.8" hidden="false" customHeight="false" outlineLevel="0" collapsed="false">
      <c r="A4392" s="0" t="s">
        <v>26158</v>
      </c>
      <c r="B4392" s="0" t="n">
        <v>351.4</v>
      </c>
      <c r="C4392" s="0" t="s">
        <v>203</v>
      </c>
      <c r="D4392" s="0" t="s">
        <v>26159</v>
      </c>
      <c r="E4392" s="0" t="n">
        <v>233.5</v>
      </c>
    </row>
    <row r="4393" customFormat="false" ht="15.8" hidden="false" customHeight="false" outlineLevel="0" collapsed="false">
      <c r="A4393" s="0" t="s">
        <v>26160</v>
      </c>
      <c r="B4393" s="0" t="n">
        <v>322.53</v>
      </c>
      <c r="C4393" s="0" t="s">
        <v>203</v>
      </c>
      <c r="D4393" s="0" t="s">
        <v>26161</v>
      </c>
      <c r="E4393" s="0" t="n">
        <v>214.32</v>
      </c>
    </row>
    <row r="4394" customFormat="false" ht="15.8" hidden="false" customHeight="false" outlineLevel="0" collapsed="false">
      <c r="A4394" s="0" t="s">
        <v>26162</v>
      </c>
      <c r="B4394" s="0" t="n">
        <v>300.36</v>
      </c>
      <c r="C4394" s="0" t="s">
        <v>203</v>
      </c>
      <c r="D4394" s="0" t="s">
        <v>26161</v>
      </c>
      <c r="E4394" s="0" t="n">
        <v>199.59</v>
      </c>
    </row>
    <row r="4395" customFormat="false" ht="15.8" hidden="false" customHeight="false" outlineLevel="0" collapsed="false">
      <c r="A4395" s="0" t="s">
        <v>26163</v>
      </c>
      <c r="B4395" s="0" t="n">
        <v>352.4</v>
      </c>
      <c r="C4395" s="0" t="s">
        <v>203</v>
      </c>
      <c r="D4395" s="0" t="s">
        <v>26164</v>
      </c>
      <c r="E4395" s="0" t="n">
        <v>234.17</v>
      </c>
    </row>
    <row r="4396" customFormat="false" ht="15.8" hidden="false" customHeight="false" outlineLevel="0" collapsed="false">
      <c r="A4396" s="0" t="s">
        <v>26165</v>
      </c>
      <c r="B4396" s="0" t="n">
        <v>1153.42</v>
      </c>
      <c r="C4396" s="0" t="s">
        <v>203</v>
      </c>
      <c r="D4396" s="0" t="s">
        <v>26166</v>
      </c>
      <c r="E4396" s="0" t="n">
        <v>766.43</v>
      </c>
    </row>
    <row r="4397" customFormat="false" ht="15.8" hidden="false" customHeight="false" outlineLevel="0" collapsed="false">
      <c r="A4397" s="0" t="s">
        <v>26167</v>
      </c>
      <c r="B4397" s="0" t="n">
        <v>391.64</v>
      </c>
      <c r="C4397" s="0" t="s">
        <v>203</v>
      </c>
      <c r="D4397" s="0" t="s">
        <v>26168</v>
      </c>
      <c r="E4397" s="0" t="n">
        <v>260.24</v>
      </c>
    </row>
    <row r="4398" customFormat="false" ht="15.8" hidden="false" customHeight="false" outlineLevel="0" collapsed="false">
      <c r="A4398" s="0" t="s">
        <v>26169</v>
      </c>
      <c r="B4398" s="0" t="n">
        <v>900.68</v>
      </c>
      <c r="C4398" s="0" t="s">
        <v>203</v>
      </c>
      <c r="D4398" s="0" t="s">
        <v>26170</v>
      </c>
      <c r="E4398" s="0" t="n">
        <v>598.49</v>
      </c>
    </row>
    <row r="4399" customFormat="false" ht="15.8" hidden="false" customHeight="false" outlineLevel="0" collapsed="false">
      <c r="A4399" s="0" t="s">
        <v>26171</v>
      </c>
      <c r="B4399" s="0" t="n">
        <v>87.63</v>
      </c>
      <c r="C4399" s="0" t="s">
        <v>623</v>
      </c>
      <c r="D4399" s="0" t="s">
        <v>26172</v>
      </c>
      <c r="E4399" s="0" t="n">
        <v>58.23</v>
      </c>
    </row>
    <row r="4400" customFormat="false" ht="15.8" hidden="false" customHeight="false" outlineLevel="0" collapsed="false">
      <c r="A4400" s="0" t="s">
        <v>26173</v>
      </c>
      <c r="B4400" s="0" t="n">
        <v>968.42</v>
      </c>
      <c r="C4400" s="0" t="s">
        <v>203</v>
      </c>
      <c r="D4400" s="0" t="s">
        <v>26174</v>
      </c>
      <c r="E4400" s="0" t="n">
        <v>643.5</v>
      </c>
    </row>
    <row r="4401" customFormat="false" ht="15.8" hidden="false" customHeight="false" outlineLevel="0" collapsed="false">
      <c r="A4401" s="0" t="s">
        <v>26175</v>
      </c>
      <c r="B4401" s="0" t="n">
        <v>959.15</v>
      </c>
      <c r="C4401" s="0" t="s">
        <v>203</v>
      </c>
      <c r="D4401" s="0" t="s">
        <v>26176</v>
      </c>
      <c r="E4401" s="0" t="n">
        <v>637.34</v>
      </c>
    </row>
    <row r="4402" customFormat="false" ht="15.8" hidden="false" customHeight="false" outlineLevel="0" collapsed="false">
      <c r="A4402" s="0" t="s">
        <v>26177</v>
      </c>
      <c r="B4402" s="0" t="n">
        <v>826.07</v>
      </c>
      <c r="C4402" s="0" t="s">
        <v>203</v>
      </c>
      <c r="D4402" s="0" t="s">
        <v>26178</v>
      </c>
      <c r="E4402" s="0" t="n">
        <v>548.91</v>
      </c>
    </row>
    <row r="4403" customFormat="false" ht="26.5" hidden="false" customHeight="false" outlineLevel="0" collapsed="false">
      <c r="A4403" s="0" t="s">
        <v>26179</v>
      </c>
      <c r="B4403" s="0" t="n">
        <v>2350.32</v>
      </c>
      <c r="C4403" s="0" t="s">
        <v>203</v>
      </c>
      <c r="D4403" s="298" t="s">
        <v>26180</v>
      </c>
      <c r="E4403" s="0" t="n">
        <v>1561.75</v>
      </c>
    </row>
    <row r="4404" customFormat="false" ht="26.5" hidden="false" customHeight="false" outlineLevel="0" collapsed="false">
      <c r="A4404" s="0" t="s">
        <v>26181</v>
      </c>
      <c r="B4404" s="0" t="n">
        <v>2834.25</v>
      </c>
      <c r="C4404" s="0" t="s">
        <v>203</v>
      </c>
      <c r="D4404" s="298" t="s">
        <v>26182</v>
      </c>
      <c r="E4404" s="0" t="n">
        <v>1883.31</v>
      </c>
    </row>
    <row r="4405" customFormat="false" ht="15.8" hidden="false" customHeight="false" outlineLevel="0" collapsed="false">
      <c r="A4405" s="0" t="s">
        <v>26183</v>
      </c>
      <c r="B4405" s="0" t="n">
        <v>1636.83</v>
      </c>
      <c r="C4405" s="0" t="s">
        <v>203</v>
      </c>
      <c r="D4405" s="0" t="s">
        <v>26184</v>
      </c>
      <c r="E4405" s="0" t="n">
        <v>1087.65</v>
      </c>
    </row>
    <row r="4406" customFormat="false" ht="15.8" hidden="false" customHeight="false" outlineLevel="0" collapsed="false">
      <c r="A4406" s="0" t="s">
        <v>26185</v>
      </c>
      <c r="B4406" s="0" t="n">
        <v>731.75</v>
      </c>
      <c r="C4406" s="0" t="s">
        <v>623</v>
      </c>
      <c r="D4406" s="0" t="s">
        <v>26186</v>
      </c>
      <c r="E4406" s="0" t="n">
        <v>486.24</v>
      </c>
    </row>
    <row r="4407" customFormat="false" ht="15.8" hidden="false" customHeight="false" outlineLevel="0" collapsed="false">
      <c r="A4407" s="0" t="s">
        <v>26187</v>
      </c>
      <c r="B4407" s="0" t="n">
        <v>228.65</v>
      </c>
      <c r="C4407" s="0" t="s">
        <v>623</v>
      </c>
      <c r="D4407" s="0" t="s">
        <v>26188</v>
      </c>
      <c r="E4407" s="0" t="n">
        <v>151.94</v>
      </c>
    </row>
    <row r="4408" customFormat="false" ht="15.8" hidden="false" customHeight="false" outlineLevel="0" collapsed="false">
      <c r="A4408" s="0" t="s">
        <v>26189</v>
      </c>
      <c r="B4408" s="0" t="n">
        <v>225.73</v>
      </c>
      <c r="C4408" s="0" t="s">
        <v>623</v>
      </c>
      <c r="D4408" s="0" t="s">
        <v>26190</v>
      </c>
      <c r="E4408" s="0" t="n">
        <v>150</v>
      </c>
    </row>
    <row r="4409" customFormat="false" ht="15.8" hidden="false" customHeight="false" outlineLevel="0" collapsed="false">
      <c r="A4409" s="0" t="s">
        <v>26191</v>
      </c>
      <c r="B4409" s="0" t="n">
        <v>1680.25</v>
      </c>
      <c r="C4409" s="0" t="s">
        <v>203</v>
      </c>
      <c r="D4409" s="0" t="s">
        <v>26192</v>
      </c>
      <c r="E4409" s="0" t="n">
        <v>1116.5</v>
      </c>
    </row>
    <row r="4410" customFormat="false" ht="15.8" hidden="false" customHeight="false" outlineLevel="0" collapsed="false">
      <c r="A4410" s="0" t="s">
        <v>26193</v>
      </c>
      <c r="B4410" s="0" t="n">
        <v>81.64</v>
      </c>
      <c r="C4410" s="0" t="s">
        <v>623</v>
      </c>
      <c r="D4410" s="0" t="s">
        <v>26194</v>
      </c>
      <c r="E4410" s="0" t="n">
        <v>54.25</v>
      </c>
    </row>
    <row r="4411" customFormat="false" ht="15.8" hidden="false" customHeight="false" outlineLevel="0" collapsed="false">
      <c r="A4411" s="0" t="s">
        <v>26195</v>
      </c>
      <c r="B4411" s="0" t="n">
        <v>101.91</v>
      </c>
      <c r="C4411" s="0" t="s">
        <v>623</v>
      </c>
      <c r="D4411" s="0" t="s">
        <v>26196</v>
      </c>
      <c r="E4411" s="0" t="n">
        <v>67.72</v>
      </c>
    </row>
    <row r="4412" customFormat="false" ht="15.8" hidden="false" customHeight="false" outlineLevel="0" collapsed="false">
      <c r="A4412" s="0" t="s">
        <v>26197</v>
      </c>
      <c r="B4412" s="0" t="n">
        <v>51.16</v>
      </c>
      <c r="C4412" s="0" t="s">
        <v>623</v>
      </c>
      <c r="D4412" s="0" t="s">
        <v>26198</v>
      </c>
      <c r="E4412" s="0" t="n">
        <v>34</v>
      </c>
    </row>
    <row r="4413" customFormat="false" ht="15.8" hidden="false" customHeight="false" outlineLevel="0" collapsed="false">
      <c r="A4413" s="0" t="s">
        <v>26199</v>
      </c>
      <c r="B4413" s="0" t="n">
        <v>27.13</v>
      </c>
      <c r="C4413" s="0" t="s">
        <v>623</v>
      </c>
      <c r="D4413" s="0" t="s">
        <v>26200</v>
      </c>
      <c r="E4413" s="0" t="n">
        <v>18.03</v>
      </c>
    </row>
    <row r="4414" customFormat="false" ht="37.95" hidden="false" customHeight="false" outlineLevel="0" collapsed="false">
      <c r="A4414" s="0" t="s">
        <v>26201</v>
      </c>
      <c r="B4414" s="0" t="n">
        <v>2124.2</v>
      </c>
      <c r="C4414" s="0" t="s">
        <v>203</v>
      </c>
      <c r="D4414" s="298" t="s">
        <v>26202</v>
      </c>
      <c r="E4414" s="0" t="n">
        <v>1411.5</v>
      </c>
    </row>
    <row r="4415" customFormat="false" ht="15.8" hidden="false" customHeight="false" outlineLevel="0" collapsed="false">
      <c r="A4415" s="0" t="s">
        <v>26203</v>
      </c>
      <c r="B4415" s="0" t="n">
        <v>370.31</v>
      </c>
      <c r="C4415" s="0" t="s">
        <v>203</v>
      </c>
      <c r="D4415" s="0" t="s">
        <v>26204</v>
      </c>
      <c r="E4415" s="0" t="n">
        <v>246.07</v>
      </c>
    </row>
    <row r="4416" customFormat="false" ht="15.8" hidden="false" customHeight="false" outlineLevel="0" collapsed="false">
      <c r="A4416" s="0" t="s">
        <v>26205</v>
      </c>
      <c r="B4416" s="0" t="n">
        <v>1950.51</v>
      </c>
      <c r="C4416" s="0" t="s">
        <v>203</v>
      </c>
      <c r="D4416" s="0" t="s">
        <v>26206</v>
      </c>
      <c r="E4416" s="0" t="n">
        <v>1296.08</v>
      </c>
    </row>
    <row r="4417" customFormat="false" ht="15.8" hidden="false" customHeight="false" outlineLevel="0" collapsed="false">
      <c r="A4417" s="0" t="s">
        <v>26207</v>
      </c>
      <c r="B4417" s="0" t="n">
        <v>2104.72</v>
      </c>
      <c r="C4417" s="0" t="s">
        <v>203</v>
      </c>
      <c r="D4417" s="0" t="s">
        <v>26208</v>
      </c>
      <c r="E4417" s="0" t="n">
        <v>1398.55</v>
      </c>
    </row>
    <row r="4418" customFormat="false" ht="15.8" hidden="false" customHeight="false" outlineLevel="0" collapsed="false">
      <c r="A4418" s="0" t="s">
        <v>26209</v>
      </c>
      <c r="B4418" s="0" t="n">
        <v>2233.3</v>
      </c>
      <c r="C4418" s="0" t="s">
        <v>203</v>
      </c>
      <c r="D4418" s="0" t="s">
        <v>26210</v>
      </c>
      <c r="E4418" s="0" t="n">
        <v>1483.99</v>
      </c>
    </row>
    <row r="4419" customFormat="false" ht="15.8" hidden="false" customHeight="false" outlineLevel="0" collapsed="false">
      <c r="A4419" s="0" t="s">
        <v>26211</v>
      </c>
      <c r="B4419" s="0" t="n">
        <v>7236.27</v>
      </c>
      <c r="C4419" s="0" t="s">
        <v>203</v>
      </c>
      <c r="D4419" s="0" t="s">
        <v>26212</v>
      </c>
      <c r="E4419" s="0" t="n">
        <v>4808.38</v>
      </c>
    </row>
    <row r="4420" customFormat="false" ht="15.8" hidden="false" customHeight="false" outlineLevel="0" collapsed="false">
      <c r="A4420" s="0" t="s">
        <v>26213</v>
      </c>
      <c r="B4420" s="0" t="n">
        <v>11964.57</v>
      </c>
      <c r="C4420" s="0" t="s">
        <v>203</v>
      </c>
      <c r="D4420" s="0" t="s">
        <v>26214</v>
      </c>
      <c r="E4420" s="0" t="n">
        <v>7950.25</v>
      </c>
    </row>
    <row r="4421" customFormat="false" ht="15.8" hidden="false" customHeight="false" outlineLevel="0" collapsed="false">
      <c r="A4421" s="0" t="s">
        <v>26215</v>
      </c>
      <c r="B4421" s="0" t="n">
        <v>3181.67</v>
      </c>
      <c r="C4421" s="0" t="s">
        <v>203</v>
      </c>
      <c r="D4421" s="0" t="s">
        <v>26216</v>
      </c>
      <c r="E4421" s="0" t="n">
        <v>2114.17</v>
      </c>
    </row>
    <row r="4422" customFormat="false" ht="72.25" hidden="false" customHeight="false" outlineLevel="0" collapsed="false">
      <c r="A4422" s="0" t="s">
        <v>26217</v>
      </c>
      <c r="B4422" s="0" t="n">
        <v>2687.53</v>
      </c>
      <c r="C4422" s="0" t="s">
        <v>203</v>
      </c>
      <c r="D4422" s="298" t="s">
        <v>26218</v>
      </c>
      <c r="E4422" s="0" t="n">
        <v>1785.82</v>
      </c>
    </row>
    <row r="4423" customFormat="false" ht="60.8" hidden="false" customHeight="false" outlineLevel="0" collapsed="false">
      <c r="A4423" s="0" t="s">
        <v>26219</v>
      </c>
      <c r="B4423" s="0" t="n">
        <v>7164.55</v>
      </c>
      <c r="C4423" s="0" t="s">
        <v>203</v>
      </c>
      <c r="D4423" s="298" t="s">
        <v>26220</v>
      </c>
      <c r="E4423" s="0" t="n">
        <v>4760.72</v>
      </c>
    </row>
    <row r="4424" customFormat="false" ht="15.8" hidden="false" customHeight="false" outlineLevel="0" collapsed="false">
      <c r="A4424" s="0" t="s">
        <v>26221</v>
      </c>
      <c r="B4424" s="0" t="n">
        <v>3134.31</v>
      </c>
      <c r="C4424" s="0" t="s">
        <v>203</v>
      </c>
      <c r="D4424" s="0" t="s">
        <v>26222</v>
      </c>
      <c r="E4424" s="0" t="n">
        <v>2082.7</v>
      </c>
    </row>
    <row r="4425" customFormat="false" ht="60.8" hidden="false" customHeight="false" outlineLevel="0" collapsed="false">
      <c r="A4425" s="0" t="s">
        <v>26223</v>
      </c>
      <c r="B4425" s="0" t="n">
        <v>2778.5</v>
      </c>
      <c r="C4425" s="0" t="s">
        <v>203</v>
      </c>
      <c r="D4425" s="298" t="s">
        <v>26224</v>
      </c>
      <c r="E4425" s="0" t="n">
        <v>1846.27</v>
      </c>
    </row>
    <row r="4426" customFormat="false" ht="15.8" hidden="false" customHeight="false" outlineLevel="0" collapsed="false">
      <c r="A4426" s="0" t="s">
        <v>26225</v>
      </c>
      <c r="B4426" s="0" t="n">
        <v>2369.21</v>
      </c>
      <c r="C4426" s="0" t="s">
        <v>203</v>
      </c>
      <c r="D4426" s="0" t="s">
        <v>26226</v>
      </c>
      <c r="E4426" s="0" t="n">
        <v>1574.3</v>
      </c>
    </row>
    <row r="4427" customFormat="false" ht="49.35" hidden="false" customHeight="false" outlineLevel="0" collapsed="false">
      <c r="A4427" s="0" t="s">
        <v>26227</v>
      </c>
      <c r="B4427" s="0" t="n">
        <v>2134.87</v>
      </c>
      <c r="C4427" s="0" t="s">
        <v>203</v>
      </c>
      <c r="D4427" s="298" t="s">
        <v>26228</v>
      </c>
      <c r="E4427" s="0" t="n">
        <v>1418.59</v>
      </c>
    </row>
    <row r="4428" customFormat="false" ht="49.35" hidden="false" customHeight="false" outlineLevel="0" collapsed="false">
      <c r="A4428" s="0" t="s">
        <v>26229</v>
      </c>
      <c r="B4428" s="0" t="n">
        <v>4401.09</v>
      </c>
      <c r="C4428" s="0" t="s">
        <v>203</v>
      </c>
      <c r="D4428" s="298" t="s">
        <v>26230</v>
      </c>
      <c r="E4428" s="0" t="n">
        <v>2924.45</v>
      </c>
    </row>
    <row r="4429" customFormat="false" ht="37.95" hidden="false" customHeight="false" outlineLevel="0" collapsed="false">
      <c r="A4429" s="0" t="s">
        <v>26231</v>
      </c>
      <c r="B4429" s="0" t="n">
        <v>2972.17</v>
      </c>
      <c r="C4429" s="0" t="s">
        <v>203</v>
      </c>
      <c r="D4429" s="298" t="s">
        <v>26232</v>
      </c>
      <c r="E4429" s="0" t="n">
        <v>1974.96</v>
      </c>
    </row>
    <row r="4430" customFormat="false" ht="72.25" hidden="false" customHeight="false" outlineLevel="0" collapsed="false">
      <c r="A4430" s="0" t="s">
        <v>26233</v>
      </c>
      <c r="B4430" s="0" t="n">
        <v>3409.42</v>
      </c>
      <c r="C4430" s="0" t="s">
        <v>203</v>
      </c>
      <c r="D4430" s="298" t="s">
        <v>26234</v>
      </c>
      <c r="E4430" s="0" t="n">
        <v>2265.5</v>
      </c>
    </row>
    <row r="4431" customFormat="false" ht="15.8" hidden="false" customHeight="false" outlineLevel="0" collapsed="false">
      <c r="A4431" s="0" t="s">
        <v>26235</v>
      </c>
      <c r="B4431" s="0" t="n">
        <v>2861.17</v>
      </c>
      <c r="C4431" s="0" t="s">
        <v>203</v>
      </c>
      <c r="D4431" s="0" t="s">
        <v>26236</v>
      </c>
      <c r="E4431" s="0" t="n">
        <v>1901.2</v>
      </c>
    </row>
    <row r="4432" customFormat="false" ht="15.8" hidden="false" customHeight="false" outlineLevel="0" collapsed="false">
      <c r="A4432" s="0" t="s">
        <v>26237</v>
      </c>
      <c r="B4432" s="0" t="n">
        <v>6483.96</v>
      </c>
      <c r="C4432" s="0" t="s">
        <v>203</v>
      </c>
      <c r="D4432" s="0" t="s">
        <v>26238</v>
      </c>
      <c r="E4432" s="0" t="n">
        <v>4308.48</v>
      </c>
    </row>
    <row r="4433" customFormat="false" ht="26.5" hidden="false" customHeight="false" outlineLevel="0" collapsed="false">
      <c r="A4433" s="0" t="s">
        <v>26239</v>
      </c>
      <c r="B4433" s="0" t="n">
        <v>8391.68</v>
      </c>
      <c r="C4433" s="0" t="s">
        <v>203</v>
      </c>
      <c r="D4433" s="298" t="s">
        <v>26240</v>
      </c>
      <c r="E4433" s="0" t="n">
        <v>5576.13</v>
      </c>
    </row>
    <row r="4434" customFormat="false" ht="15.8" hidden="false" customHeight="false" outlineLevel="0" collapsed="false">
      <c r="A4434" s="0" t="s">
        <v>26241</v>
      </c>
      <c r="B4434" s="0" t="n">
        <v>3318.13</v>
      </c>
      <c r="C4434" s="0" t="s">
        <v>203</v>
      </c>
      <c r="D4434" s="0" t="s">
        <v>26242</v>
      </c>
      <c r="E4434" s="0" t="n">
        <v>2204.84</v>
      </c>
    </row>
    <row r="4435" customFormat="false" ht="15.8" hidden="false" customHeight="false" outlineLevel="0" collapsed="false">
      <c r="A4435" s="0" t="s">
        <v>26243</v>
      </c>
      <c r="B4435" s="0" t="n">
        <v>2380.43</v>
      </c>
      <c r="C4435" s="0" t="s">
        <v>203</v>
      </c>
      <c r="D4435" s="0" t="s">
        <v>26244</v>
      </c>
      <c r="E4435" s="0" t="n">
        <v>1581.76</v>
      </c>
    </row>
    <row r="4436" customFormat="false" ht="15.8" hidden="false" customHeight="false" outlineLevel="0" collapsed="false">
      <c r="A4436" s="0" t="s">
        <v>26245</v>
      </c>
      <c r="B4436" s="0" t="n">
        <v>1251.06</v>
      </c>
      <c r="C4436" s="0" t="s">
        <v>203</v>
      </c>
      <c r="D4436" s="0" t="s">
        <v>26246</v>
      </c>
      <c r="E4436" s="0" t="n">
        <v>831.31</v>
      </c>
    </row>
    <row r="4437" customFormat="false" ht="15.8" hidden="false" customHeight="false" outlineLevel="0" collapsed="false">
      <c r="A4437" s="0" t="s">
        <v>26247</v>
      </c>
      <c r="B4437" s="0" t="n">
        <v>4817.61</v>
      </c>
      <c r="C4437" s="0" t="s">
        <v>203</v>
      </c>
      <c r="D4437" s="0" t="s">
        <v>26248</v>
      </c>
      <c r="E4437" s="0" t="n">
        <v>3201.22</v>
      </c>
    </row>
    <row r="4438" customFormat="false" ht="15.8" hidden="false" customHeight="false" outlineLevel="0" collapsed="false">
      <c r="A4438" s="0" t="s">
        <v>26249</v>
      </c>
      <c r="B4438" s="0" t="n">
        <v>1998.81</v>
      </c>
      <c r="C4438" s="0" t="s">
        <v>203</v>
      </c>
      <c r="D4438" s="0" t="s">
        <v>26250</v>
      </c>
      <c r="E4438" s="0" t="n">
        <v>1328.18</v>
      </c>
    </row>
    <row r="4439" customFormat="false" ht="15.8" hidden="false" customHeight="false" outlineLevel="0" collapsed="false">
      <c r="A4439" s="0" t="s">
        <v>26251</v>
      </c>
      <c r="B4439" s="0" t="n">
        <v>3995.37</v>
      </c>
      <c r="C4439" s="0" t="s">
        <v>203</v>
      </c>
      <c r="D4439" s="0" t="s">
        <v>26252</v>
      </c>
      <c r="E4439" s="0" t="n">
        <v>2654.86</v>
      </c>
    </row>
    <row r="4440" customFormat="false" ht="15.8" hidden="false" customHeight="false" outlineLevel="0" collapsed="false">
      <c r="A4440" s="0" t="s">
        <v>26253</v>
      </c>
      <c r="B4440" s="0" t="n">
        <v>3513.2</v>
      </c>
      <c r="C4440" s="0" t="s">
        <v>203</v>
      </c>
      <c r="D4440" s="0" t="s">
        <v>26254</v>
      </c>
      <c r="E4440" s="0" t="n">
        <v>2334.46</v>
      </c>
    </row>
    <row r="4441" customFormat="false" ht="15.8" hidden="false" customHeight="false" outlineLevel="0" collapsed="false">
      <c r="A4441" s="0" t="s">
        <v>26255</v>
      </c>
      <c r="B4441" s="0" t="n">
        <v>4028.2</v>
      </c>
      <c r="C4441" s="0" t="s">
        <v>203</v>
      </c>
      <c r="D4441" s="0" t="s">
        <v>26256</v>
      </c>
      <c r="E4441" s="0" t="n">
        <v>2676.67</v>
      </c>
    </row>
    <row r="4442" customFormat="false" ht="15.8" hidden="false" customHeight="false" outlineLevel="0" collapsed="false">
      <c r="A4442" s="0" t="s">
        <v>26257</v>
      </c>
      <c r="B4442" s="0" t="n">
        <v>4738.81</v>
      </c>
      <c r="C4442" s="0" t="s">
        <v>203</v>
      </c>
      <c r="D4442" s="0" t="s">
        <v>26258</v>
      </c>
      <c r="E4442" s="0" t="n">
        <v>3148.86</v>
      </c>
    </row>
    <row r="4443" customFormat="false" ht="15.8" hidden="false" customHeight="false" outlineLevel="0" collapsed="false">
      <c r="A4443" s="0" t="s">
        <v>26259</v>
      </c>
      <c r="B4443" s="0" t="n">
        <v>8222.12</v>
      </c>
      <c r="C4443" s="0" t="s">
        <v>203</v>
      </c>
      <c r="D4443" s="0" t="s">
        <v>26260</v>
      </c>
      <c r="E4443" s="0" t="n">
        <v>5463.46</v>
      </c>
    </row>
    <row r="4444" customFormat="false" ht="15.8" hidden="false" customHeight="false" outlineLevel="0" collapsed="false">
      <c r="A4444" s="0" t="s">
        <v>26261</v>
      </c>
      <c r="B4444" s="0" t="n">
        <v>1407.12</v>
      </c>
      <c r="C4444" s="0" t="s">
        <v>203</v>
      </c>
      <c r="D4444" s="0" t="s">
        <v>26262</v>
      </c>
      <c r="E4444" s="0" t="n">
        <v>935.01</v>
      </c>
    </row>
    <row r="4445" customFormat="false" ht="15.8" hidden="false" customHeight="false" outlineLevel="0" collapsed="false">
      <c r="A4445" s="0" t="s">
        <v>26263</v>
      </c>
      <c r="B4445" s="0" t="n">
        <v>828.79</v>
      </c>
      <c r="C4445" s="0" t="s">
        <v>203</v>
      </c>
      <c r="D4445" s="0" t="s">
        <v>26264</v>
      </c>
      <c r="E4445" s="0" t="n">
        <v>550.72</v>
      </c>
    </row>
    <row r="4446" customFormat="false" ht="15.8" hidden="false" customHeight="false" outlineLevel="0" collapsed="false">
      <c r="A4446" s="0" t="s">
        <v>26265</v>
      </c>
      <c r="B4446" s="0" t="n">
        <v>511.88</v>
      </c>
      <c r="C4446" s="0" t="s">
        <v>203</v>
      </c>
      <c r="D4446" s="0" t="s">
        <v>26266</v>
      </c>
      <c r="E4446" s="0" t="n">
        <v>340.14</v>
      </c>
    </row>
    <row r="4447" customFormat="false" ht="15.8" hidden="false" customHeight="false" outlineLevel="0" collapsed="false">
      <c r="A4447" s="0" t="s">
        <v>26267</v>
      </c>
      <c r="B4447" s="0" t="n">
        <v>1169.78</v>
      </c>
      <c r="C4447" s="0" t="s">
        <v>203</v>
      </c>
      <c r="D4447" s="0" t="s">
        <v>26268</v>
      </c>
      <c r="E4447" s="0" t="n">
        <v>777.3</v>
      </c>
    </row>
    <row r="4448" customFormat="false" ht="26.5" hidden="false" customHeight="false" outlineLevel="0" collapsed="false">
      <c r="A4448" s="0" t="s">
        <v>26269</v>
      </c>
      <c r="B4448" s="0" t="n">
        <v>333.59</v>
      </c>
      <c r="C4448" s="0" t="s">
        <v>203</v>
      </c>
      <c r="D4448" s="298" t="s">
        <v>26270</v>
      </c>
      <c r="E4448" s="0" t="n">
        <v>221.67</v>
      </c>
    </row>
    <row r="4449" customFormat="false" ht="15.8" hidden="false" customHeight="false" outlineLevel="0" collapsed="false">
      <c r="A4449" s="0" t="s">
        <v>26271</v>
      </c>
      <c r="B4449" s="0" t="n">
        <v>1595.97</v>
      </c>
      <c r="C4449" s="0" t="s">
        <v>203</v>
      </c>
      <c r="D4449" s="0" t="s">
        <v>26272</v>
      </c>
      <c r="E4449" s="0" t="n">
        <v>1060.5</v>
      </c>
    </row>
    <row r="4450" customFormat="false" ht="15.8" hidden="false" customHeight="false" outlineLevel="0" collapsed="false">
      <c r="A4450" s="0" t="s">
        <v>26273</v>
      </c>
      <c r="B4450" s="0" t="n">
        <v>5.22</v>
      </c>
      <c r="C4450" s="0" t="s">
        <v>203</v>
      </c>
      <c r="D4450" s="0" t="s">
        <v>26274</v>
      </c>
      <c r="E4450" s="0" t="n">
        <v>3.47</v>
      </c>
    </row>
    <row r="4451" customFormat="false" ht="15.8" hidden="false" customHeight="false" outlineLevel="0" collapsed="false">
      <c r="A4451" s="0" t="s">
        <v>26275</v>
      </c>
      <c r="B4451" s="0" t="n">
        <v>1202.36</v>
      </c>
      <c r="C4451" s="0" t="s">
        <v>203</v>
      </c>
      <c r="D4451" s="0" t="s">
        <v>26276</v>
      </c>
      <c r="E4451" s="0" t="n">
        <v>798.95</v>
      </c>
    </row>
    <row r="4452" customFormat="false" ht="15.8" hidden="false" customHeight="false" outlineLevel="0" collapsed="false">
      <c r="A4452" s="0" t="s">
        <v>26277</v>
      </c>
      <c r="B4452" s="0" t="n">
        <v>1278.6</v>
      </c>
      <c r="C4452" s="0" t="s">
        <v>203</v>
      </c>
      <c r="D4452" s="0" t="s">
        <v>26278</v>
      </c>
      <c r="E4452" s="0" t="n">
        <v>849.61</v>
      </c>
    </row>
    <row r="4453" customFormat="false" ht="15.8" hidden="false" customHeight="false" outlineLevel="0" collapsed="false">
      <c r="A4453" s="0" t="s">
        <v>26279</v>
      </c>
      <c r="B4453" s="0" t="n">
        <v>1071.02</v>
      </c>
      <c r="C4453" s="0" t="s">
        <v>17569</v>
      </c>
      <c r="D4453" s="0" t="s">
        <v>26280</v>
      </c>
      <c r="E4453" s="0" t="n">
        <v>711.68</v>
      </c>
    </row>
    <row r="4454" customFormat="false" ht="15.8" hidden="false" customHeight="false" outlineLevel="0" collapsed="false">
      <c r="A4454" s="0" t="s">
        <v>26281</v>
      </c>
      <c r="B4454" s="0" t="n">
        <v>1048.98</v>
      </c>
      <c r="C4454" s="0" t="s">
        <v>17569</v>
      </c>
      <c r="D4454" s="0" t="s">
        <v>26282</v>
      </c>
      <c r="E4454" s="0" t="n">
        <v>697.03</v>
      </c>
    </row>
    <row r="4455" customFormat="false" ht="15.8" hidden="false" customHeight="false" outlineLevel="0" collapsed="false">
      <c r="A4455" s="0" t="s">
        <v>26283</v>
      </c>
      <c r="B4455" s="0" t="n">
        <v>1048.98</v>
      </c>
      <c r="C4455" s="0" t="s">
        <v>17569</v>
      </c>
      <c r="D4455" s="0" t="s">
        <v>26284</v>
      </c>
      <c r="E4455" s="0" t="n">
        <v>697.03</v>
      </c>
    </row>
    <row r="4456" customFormat="false" ht="15.8" hidden="false" customHeight="false" outlineLevel="0" collapsed="false">
      <c r="A4456" s="0" t="s">
        <v>26285</v>
      </c>
      <c r="B4456" s="0" t="n">
        <v>2040.11</v>
      </c>
      <c r="C4456" s="0" t="s">
        <v>203</v>
      </c>
      <c r="D4456" s="0" t="s">
        <v>26286</v>
      </c>
      <c r="E4456" s="0" t="n">
        <v>1355.62</v>
      </c>
    </row>
    <row r="4457" customFormat="false" ht="26.5" hidden="false" customHeight="false" outlineLevel="0" collapsed="false">
      <c r="A4457" s="0" t="s">
        <v>26287</v>
      </c>
      <c r="B4457" s="0" t="n">
        <v>2.25</v>
      </c>
      <c r="C4457" s="0" t="s">
        <v>203</v>
      </c>
      <c r="D4457" s="298" t="s">
        <v>26288</v>
      </c>
      <c r="E4457" s="0" t="n">
        <v>1.5</v>
      </c>
    </row>
    <row r="4458" customFormat="false" ht="15.8" hidden="false" customHeight="false" outlineLevel="0" collapsed="false">
      <c r="A4458" s="0" t="s">
        <v>26289</v>
      </c>
      <c r="B4458" s="0" t="n">
        <v>102850.41</v>
      </c>
      <c r="C4458" s="0" t="s">
        <v>203</v>
      </c>
      <c r="D4458" s="0" t="s">
        <v>26290</v>
      </c>
      <c r="E4458" s="0" t="n">
        <v>68342.3</v>
      </c>
    </row>
    <row r="4459" customFormat="false" ht="15.8" hidden="false" customHeight="false" outlineLevel="0" collapsed="false">
      <c r="A4459" s="0" t="s">
        <v>26291</v>
      </c>
      <c r="B4459" s="0" t="n">
        <v>93143.48</v>
      </c>
      <c r="C4459" s="0" t="s">
        <v>203</v>
      </c>
      <c r="D4459" s="0" t="s">
        <v>26292</v>
      </c>
      <c r="E4459" s="0" t="n">
        <v>61892.22</v>
      </c>
    </row>
    <row r="4460" customFormat="false" ht="26.5" hidden="false" customHeight="false" outlineLevel="0" collapsed="false">
      <c r="A4460" s="0" t="s">
        <v>26293</v>
      </c>
      <c r="B4460" s="0" t="n">
        <v>58.16</v>
      </c>
      <c r="C4460" s="0" t="s">
        <v>203</v>
      </c>
      <c r="D4460" s="298" t="s">
        <v>26294</v>
      </c>
      <c r="E4460" s="0" t="n">
        <v>38.65</v>
      </c>
    </row>
    <row r="4461" customFormat="false" ht="15.8" hidden="false" customHeight="false" outlineLevel="0" collapsed="false">
      <c r="A4461" s="0" t="s">
        <v>26295</v>
      </c>
      <c r="B4461" s="0" t="n">
        <v>703.23</v>
      </c>
      <c r="C4461" s="0" t="s">
        <v>203</v>
      </c>
      <c r="D4461" s="0" t="s">
        <v>26296</v>
      </c>
      <c r="E4461" s="0" t="n">
        <v>467.29</v>
      </c>
    </row>
    <row r="4462" customFormat="false" ht="15.8" hidden="false" customHeight="false" outlineLevel="0" collapsed="false">
      <c r="A4462" s="0" t="s">
        <v>26297</v>
      </c>
      <c r="B4462" s="0" t="n">
        <v>382.91</v>
      </c>
      <c r="C4462" s="0" t="s">
        <v>26298</v>
      </c>
      <c r="D4462" s="0" t="s">
        <v>26299</v>
      </c>
      <c r="E4462" s="0" t="n">
        <v>254.44</v>
      </c>
    </row>
    <row r="4463" customFormat="false" ht="15.8" hidden="false" customHeight="false" outlineLevel="0" collapsed="false">
      <c r="A4463" s="0" t="s">
        <v>26300</v>
      </c>
      <c r="B4463" s="0" t="n">
        <v>465.7</v>
      </c>
      <c r="C4463" s="0" t="s">
        <v>26298</v>
      </c>
      <c r="D4463" s="0" t="s">
        <v>26301</v>
      </c>
      <c r="E4463" s="0" t="n">
        <v>309.45</v>
      </c>
    </row>
    <row r="4464" customFormat="false" ht="15.8" hidden="false" customHeight="false" outlineLevel="0" collapsed="false">
      <c r="A4464" s="0" t="s">
        <v>26302</v>
      </c>
      <c r="B4464" s="0" t="n">
        <v>396.68</v>
      </c>
      <c r="C4464" s="0" t="s">
        <v>26298</v>
      </c>
      <c r="D4464" s="0" t="s">
        <v>26303</v>
      </c>
      <c r="E4464" s="0" t="n">
        <v>263.59</v>
      </c>
    </row>
    <row r="4465" customFormat="false" ht="15.8" hidden="false" customHeight="false" outlineLevel="0" collapsed="false">
      <c r="A4465" s="0" t="s">
        <v>26304</v>
      </c>
      <c r="B4465" s="0" t="n">
        <v>826.23</v>
      </c>
      <c r="C4465" s="0" t="s">
        <v>26298</v>
      </c>
      <c r="D4465" s="0" t="s">
        <v>26305</v>
      </c>
      <c r="E4465" s="0" t="n">
        <v>549.02</v>
      </c>
    </row>
    <row r="4466" customFormat="false" ht="15.8" hidden="false" customHeight="false" outlineLevel="0" collapsed="false">
      <c r="A4466" s="0" t="s">
        <v>26306</v>
      </c>
      <c r="B4466" s="0" t="n">
        <v>5674.35</v>
      </c>
      <c r="C4466" s="0" t="s">
        <v>203</v>
      </c>
      <c r="D4466" s="0" t="s">
        <v>26307</v>
      </c>
      <c r="E4466" s="0" t="n">
        <v>3770.51</v>
      </c>
    </row>
    <row r="4467" customFormat="false" ht="26.5" hidden="false" customHeight="false" outlineLevel="0" collapsed="false">
      <c r="A4467" s="0" t="s">
        <v>26308</v>
      </c>
      <c r="B4467" s="0" t="n">
        <v>332.81</v>
      </c>
      <c r="C4467" s="0" t="s">
        <v>203</v>
      </c>
      <c r="D4467" s="298" t="s">
        <v>26309</v>
      </c>
      <c r="E4467" s="0" t="n">
        <v>221.15</v>
      </c>
    </row>
    <row r="4468" customFormat="false" ht="26.5" hidden="false" customHeight="false" outlineLevel="0" collapsed="false">
      <c r="A4468" s="0" t="s">
        <v>26310</v>
      </c>
      <c r="B4468" s="0" t="n">
        <v>429.4</v>
      </c>
      <c r="C4468" s="0" t="s">
        <v>203</v>
      </c>
      <c r="D4468" s="298" t="s">
        <v>26311</v>
      </c>
      <c r="E4468" s="0" t="n">
        <v>285.33</v>
      </c>
    </row>
    <row r="4469" customFormat="false" ht="15.8" hidden="false" customHeight="false" outlineLevel="0" collapsed="false">
      <c r="A4469" s="0" t="s">
        <v>26312</v>
      </c>
      <c r="B4469" s="0" t="n">
        <v>332.81</v>
      </c>
      <c r="C4469" s="0" t="s">
        <v>203</v>
      </c>
      <c r="D4469" s="0" t="s">
        <v>26313</v>
      </c>
      <c r="E4469" s="0" t="n">
        <v>221.15</v>
      </c>
    </row>
    <row r="4470" customFormat="false" ht="26.5" hidden="false" customHeight="false" outlineLevel="0" collapsed="false">
      <c r="A4470" s="0" t="s">
        <v>26314</v>
      </c>
      <c r="B4470" s="0" t="n">
        <v>316.27</v>
      </c>
      <c r="C4470" s="0" t="s">
        <v>203</v>
      </c>
      <c r="D4470" s="298" t="s">
        <v>26315</v>
      </c>
      <c r="E4470" s="0" t="n">
        <v>210.16</v>
      </c>
    </row>
    <row r="4471" customFormat="false" ht="15.8" hidden="false" customHeight="false" outlineLevel="0" collapsed="false">
      <c r="A4471" s="0" t="s">
        <v>26316</v>
      </c>
      <c r="B4471" s="0" t="n">
        <v>2271.27</v>
      </c>
      <c r="C4471" s="0" t="s">
        <v>203</v>
      </c>
      <c r="D4471" s="0" t="s">
        <v>26317</v>
      </c>
      <c r="E4471" s="0" t="n">
        <v>1509.22</v>
      </c>
    </row>
    <row r="4472" customFormat="false" ht="26.5" hidden="false" customHeight="false" outlineLevel="0" collapsed="false">
      <c r="A4472" s="0" t="s">
        <v>26318</v>
      </c>
      <c r="B4472" s="0" t="n">
        <v>1460.74</v>
      </c>
      <c r="C4472" s="0" t="s">
        <v>203</v>
      </c>
      <c r="D4472" s="298" t="s">
        <v>26319</v>
      </c>
      <c r="E4472" s="0" t="n">
        <v>970.64</v>
      </c>
    </row>
    <row r="4473" customFormat="false" ht="15.8" hidden="false" customHeight="false" outlineLevel="0" collapsed="false">
      <c r="A4473" s="0" t="s">
        <v>26320</v>
      </c>
      <c r="B4473" s="0" t="n">
        <v>2618.65</v>
      </c>
      <c r="C4473" s="0" t="s">
        <v>203</v>
      </c>
      <c r="D4473" s="0" t="s">
        <v>26321</v>
      </c>
      <c r="E4473" s="0" t="n">
        <v>1740.05</v>
      </c>
    </row>
    <row r="4474" customFormat="false" ht="15.8" hidden="false" customHeight="false" outlineLevel="0" collapsed="false">
      <c r="A4474" s="0" t="s">
        <v>26322</v>
      </c>
      <c r="B4474" s="0" t="n">
        <v>188.49</v>
      </c>
      <c r="C4474" s="0" t="s">
        <v>203</v>
      </c>
      <c r="D4474" s="0" t="s">
        <v>26323</v>
      </c>
      <c r="E4474" s="0" t="n">
        <v>125.25</v>
      </c>
    </row>
    <row r="4475" customFormat="false" ht="15.8" hidden="false" customHeight="false" outlineLevel="0" collapsed="false">
      <c r="A4475" s="0" t="s">
        <v>26324</v>
      </c>
      <c r="B4475" s="0" t="n">
        <v>1962.47</v>
      </c>
      <c r="C4475" s="0" t="s">
        <v>203</v>
      </c>
      <c r="D4475" s="0" t="s">
        <v>26325</v>
      </c>
      <c r="E4475" s="0" t="n">
        <v>1304.03</v>
      </c>
    </row>
    <row r="4476" customFormat="false" ht="15.8" hidden="false" customHeight="false" outlineLevel="0" collapsed="false">
      <c r="A4476" s="0" t="s">
        <v>26326</v>
      </c>
      <c r="B4476" s="0" t="n">
        <v>406.63</v>
      </c>
      <c r="C4476" s="0" t="s">
        <v>203</v>
      </c>
      <c r="D4476" s="0" t="s">
        <v>26327</v>
      </c>
      <c r="E4476" s="0" t="n">
        <v>270.2</v>
      </c>
    </row>
    <row r="4477" customFormat="false" ht="15.8" hidden="false" customHeight="false" outlineLevel="0" collapsed="false">
      <c r="A4477" s="0" t="s">
        <v>26328</v>
      </c>
      <c r="B4477" s="0" t="n">
        <v>10.97</v>
      </c>
      <c r="C4477" s="0" t="s">
        <v>166</v>
      </c>
      <c r="D4477" s="0" t="s">
        <v>26329</v>
      </c>
      <c r="E4477" s="0" t="n">
        <v>7.29</v>
      </c>
    </row>
    <row r="4478" customFormat="false" ht="15.8" hidden="false" customHeight="false" outlineLevel="0" collapsed="false">
      <c r="A4478" s="0" t="s">
        <v>26330</v>
      </c>
      <c r="B4478" s="0" t="n">
        <v>22.16</v>
      </c>
      <c r="C4478" s="0" t="s">
        <v>166</v>
      </c>
      <c r="D4478" s="0" t="s">
        <v>26331</v>
      </c>
      <c r="E4478" s="0" t="n">
        <v>14.73</v>
      </c>
    </row>
    <row r="4479" customFormat="false" ht="15.8" hidden="false" customHeight="false" outlineLevel="0" collapsed="false">
      <c r="A4479" s="0" t="s">
        <v>26332</v>
      </c>
      <c r="B4479" s="0" t="n">
        <v>15.56</v>
      </c>
      <c r="C4479" s="0" t="s">
        <v>166</v>
      </c>
      <c r="D4479" s="0" t="s">
        <v>26333</v>
      </c>
      <c r="E4479" s="0" t="n">
        <v>10.34</v>
      </c>
    </row>
    <row r="4480" customFormat="false" ht="15.8" hidden="false" customHeight="false" outlineLevel="0" collapsed="false">
      <c r="A4480" s="0" t="s">
        <v>26334</v>
      </c>
      <c r="B4480" s="0" t="n">
        <v>20.93</v>
      </c>
      <c r="C4480" s="0" t="s">
        <v>166</v>
      </c>
      <c r="D4480" s="0" t="s">
        <v>26335</v>
      </c>
      <c r="E4480" s="0" t="n">
        <v>13.91</v>
      </c>
    </row>
    <row r="4481" customFormat="false" ht="15.8" hidden="false" customHeight="false" outlineLevel="0" collapsed="false">
      <c r="A4481" s="0" t="s">
        <v>26336</v>
      </c>
      <c r="B4481" s="0" t="n">
        <v>10.73</v>
      </c>
      <c r="C4481" s="0" t="s">
        <v>166</v>
      </c>
      <c r="D4481" s="0" t="s">
        <v>26337</v>
      </c>
      <c r="E4481" s="0" t="n">
        <v>7.13</v>
      </c>
    </row>
    <row r="4482" customFormat="false" ht="15.8" hidden="false" customHeight="false" outlineLevel="0" collapsed="false">
      <c r="A4482" s="0" t="s">
        <v>26338</v>
      </c>
      <c r="B4482" s="0" t="n">
        <v>12.02</v>
      </c>
      <c r="C4482" s="0" t="s">
        <v>166</v>
      </c>
      <c r="D4482" s="0" t="s">
        <v>26339</v>
      </c>
      <c r="E4482" s="0" t="n">
        <v>7.99</v>
      </c>
    </row>
    <row r="4483" customFormat="false" ht="15.8" hidden="false" customHeight="false" outlineLevel="0" collapsed="false">
      <c r="A4483" s="0" t="s">
        <v>26340</v>
      </c>
      <c r="B4483" s="0" t="n">
        <v>13.87</v>
      </c>
      <c r="C4483" s="0" t="s">
        <v>166</v>
      </c>
      <c r="D4483" s="0" t="s">
        <v>26341</v>
      </c>
      <c r="E4483" s="0" t="n">
        <v>9.22</v>
      </c>
    </row>
    <row r="4484" customFormat="false" ht="15.8" hidden="false" customHeight="false" outlineLevel="0" collapsed="false">
      <c r="A4484" s="0" t="s">
        <v>26342</v>
      </c>
      <c r="B4484" s="0" t="n">
        <v>233.91</v>
      </c>
      <c r="C4484" s="0" t="s">
        <v>203</v>
      </c>
      <c r="D4484" s="0" t="s">
        <v>26343</v>
      </c>
      <c r="E4484" s="0" t="n">
        <v>155.43</v>
      </c>
    </row>
    <row r="4485" customFormat="false" ht="15.8" hidden="false" customHeight="false" outlineLevel="0" collapsed="false">
      <c r="A4485" s="0" t="s">
        <v>26344</v>
      </c>
      <c r="B4485" s="0" t="n">
        <v>198.87</v>
      </c>
      <c r="C4485" s="0" t="s">
        <v>203</v>
      </c>
      <c r="D4485" s="0" t="s">
        <v>26345</v>
      </c>
      <c r="E4485" s="0" t="n">
        <v>132.15</v>
      </c>
    </row>
    <row r="4486" customFormat="false" ht="15.8" hidden="false" customHeight="false" outlineLevel="0" collapsed="false">
      <c r="A4486" s="0" t="s">
        <v>26346</v>
      </c>
      <c r="B4486" s="0" t="n">
        <v>1621.78</v>
      </c>
      <c r="C4486" s="0" t="s">
        <v>203</v>
      </c>
      <c r="D4486" s="0" t="s">
        <v>26347</v>
      </c>
      <c r="E4486" s="0" t="n">
        <v>1077.65</v>
      </c>
    </row>
    <row r="4487" customFormat="false" ht="15.8" hidden="false" customHeight="false" outlineLevel="0" collapsed="false">
      <c r="A4487" s="0" t="s">
        <v>26348</v>
      </c>
      <c r="B4487" s="0" t="n">
        <v>2393.2</v>
      </c>
      <c r="C4487" s="0" t="s">
        <v>203</v>
      </c>
      <c r="D4487" s="0" t="s">
        <v>26349</v>
      </c>
      <c r="E4487" s="0" t="n">
        <v>1590.24</v>
      </c>
    </row>
    <row r="4488" customFormat="false" ht="15.8" hidden="false" customHeight="false" outlineLevel="0" collapsed="false">
      <c r="A4488" s="0" t="s">
        <v>26350</v>
      </c>
      <c r="B4488" s="0" t="n">
        <v>125.39</v>
      </c>
      <c r="C4488" s="0" t="s">
        <v>166</v>
      </c>
      <c r="D4488" s="0" t="s">
        <v>26351</v>
      </c>
      <c r="E4488" s="0" t="n">
        <v>83.32</v>
      </c>
    </row>
    <row r="4489" customFormat="false" ht="15.8" hidden="false" customHeight="false" outlineLevel="0" collapsed="false">
      <c r="A4489" s="0" t="s">
        <v>26352</v>
      </c>
      <c r="B4489" s="0" t="n">
        <v>157.38</v>
      </c>
      <c r="C4489" s="0" t="s">
        <v>166</v>
      </c>
      <c r="D4489" s="0" t="s">
        <v>26353</v>
      </c>
      <c r="E4489" s="0" t="n">
        <v>104.58</v>
      </c>
    </row>
    <row r="4490" customFormat="false" ht="15.8" hidden="false" customHeight="false" outlineLevel="0" collapsed="false">
      <c r="A4490" s="0" t="s">
        <v>26354</v>
      </c>
      <c r="B4490" s="0" t="n">
        <v>707.57</v>
      </c>
      <c r="C4490" s="0" t="s">
        <v>203</v>
      </c>
      <c r="D4490" s="0" t="s">
        <v>26355</v>
      </c>
      <c r="E4490" s="0" t="n">
        <v>470.17</v>
      </c>
    </row>
    <row r="4491" customFormat="false" ht="15.8" hidden="false" customHeight="false" outlineLevel="0" collapsed="false">
      <c r="A4491" s="0" t="s">
        <v>26356</v>
      </c>
      <c r="B4491" s="0" t="n">
        <v>2677.79</v>
      </c>
      <c r="C4491" s="0" t="s">
        <v>203</v>
      </c>
      <c r="D4491" s="0" t="s">
        <v>26357</v>
      </c>
      <c r="E4491" s="0" t="n">
        <v>1779.35</v>
      </c>
    </row>
    <row r="4492" customFormat="false" ht="15.8" hidden="false" customHeight="false" outlineLevel="0" collapsed="false">
      <c r="A4492" s="0" t="s">
        <v>26358</v>
      </c>
      <c r="B4492" s="0" t="n">
        <v>5306.97</v>
      </c>
      <c r="C4492" s="0" t="s">
        <v>203</v>
      </c>
      <c r="D4492" s="0" t="s">
        <v>26359</v>
      </c>
      <c r="E4492" s="0" t="n">
        <v>3526.39</v>
      </c>
    </row>
    <row r="4493" customFormat="false" ht="15.8" hidden="false" customHeight="false" outlineLevel="0" collapsed="false">
      <c r="A4493" s="0" t="s">
        <v>26360</v>
      </c>
      <c r="B4493" s="0" t="n">
        <v>4139.2</v>
      </c>
      <c r="C4493" s="0" t="s">
        <v>203</v>
      </c>
      <c r="D4493" s="0" t="s">
        <v>26361</v>
      </c>
      <c r="E4493" s="0" t="n">
        <v>2750.43</v>
      </c>
    </row>
    <row r="4494" customFormat="false" ht="15.8" hidden="false" customHeight="false" outlineLevel="0" collapsed="false">
      <c r="A4494" s="0" t="s">
        <v>26362</v>
      </c>
      <c r="B4494" s="0" t="n">
        <v>2546.32</v>
      </c>
      <c r="C4494" s="0" t="s">
        <v>203</v>
      </c>
      <c r="D4494" s="0" t="s">
        <v>26363</v>
      </c>
      <c r="E4494" s="0" t="n">
        <v>1691.99</v>
      </c>
    </row>
    <row r="4495" customFormat="false" ht="15.8" hidden="false" customHeight="false" outlineLevel="0" collapsed="false">
      <c r="A4495" s="0" t="s">
        <v>26364</v>
      </c>
      <c r="B4495" s="0" t="n">
        <v>3863.38</v>
      </c>
      <c r="C4495" s="0" t="s">
        <v>203</v>
      </c>
      <c r="D4495" s="0" t="s">
        <v>26365</v>
      </c>
      <c r="E4495" s="0" t="n">
        <v>2567.15</v>
      </c>
    </row>
    <row r="4496" customFormat="false" ht="15.8" hidden="false" customHeight="false" outlineLevel="0" collapsed="false">
      <c r="A4496" s="0" t="s">
        <v>26366</v>
      </c>
      <c r="B4496" s="0" t="n">
        <v>5662.15</v>
      </c>
      <c r="C4496" s="0" t="s">
        <v>203</v>
      </c>
      <c r="D4496" s="0" t="s">
        <v>26367</v>
      </c>
      <c r="E4496" s="0" t="n">
        <v>3762.4</v>
      </c>
    </row>
    <row r="4497" customFormat="false" ht="15.8" hidden="false" customHeight="false" outlineLevel="0" collapsed="false">
      <c r="A4497" s="0" t="s">
        <v>26368</v>
      </c>
      <c r="B4497" s="0" t="n">
        <v>884.5</v>
      </c>
      <c r="C4497" s="0" t="s">
        <v>203</v>
      </c>
      <c r="D4497" s="0" t="s">
        <v>26369</v>
      </c>
      <c r="E4497" s="0" t="n">
        <v>587.74</v>
      </c>
    </row>
    <row r="4498" customFormat="false" ht="15.8" hidden="false" customHeight="false" outlineLevel="0" collapsed="false">
      <c r="A4498" s="0" t="s">
        <v>26370</v>
      </c>
      <c r="B4498" s="0" t="n">
        <v>169.09</v>
      </c>
      <c r="C4498" s="0" t="s">
        <v>203</v>
      </c>
      <c r="D4498" s="0" t="s">
        <v>26371</v>
      </c>
      <c r="E4498" s="0" t="n">
        <v>112.36</v>
      </c>
    </row>
    <row r="4499" customFormat="false" ht="15.8" hidden="false" customHeight="false" outlineLevel="0" collapsed="false">
      <c r="A4499" s="0" t="s">
        <v>26372</v>
      </c>
      <c r="B4499" s="0" t="n">
        <v>174.73</v>
      </c>
      <c r="C4499" s="0" t="s">
        <v>203</v>
      </c>
      <c r="D4499" s="0" t="s">
        <v>26373</v>
      </c>
      <c r="E4499" s="0" t="n">
        <v>116.11</v>
      </c>
    </row>
    <row r="4500" customFormat="false" ht="15.8" hidden="false" customHeight="false" outlineLevel="0" collapsed="false">
      <c r="A4500" s="0" t="s">
        <v>26374</v>
      </c>
      <c r="B4500" s="0" t="n">
        <v>26450.22</v>
      </c>
      <c r="C4500" s="0" t="s">
        <v>203</v>
      </c>
      <c r="D4500" s="0" t="s">
        <v>26375</v>
      </c>
      <c r="E4500" s="0" t="n">
        <v>17575.71</v>
      </c>
    </row>
    <row r="4501" customFormat="false" ht="15.8" hidden="false" customHeight="false" outlineLevel="0" collapsed="false">
      <c r="A4501" s="0" t="s">
        <v>26376</v>
      </c>
      <c r="B4501" s="0" t="n">
        <v>20765.66</v>
      </c>
      <c r="C4501" s="0" t="s">
        <v>203</v>
      </c>
      <c r="D4501" s="0" t="s">
        <v>26377</v>
      </c>
      <c r="E4501" s="0" t="n">
        <v>13798.42</v>
      </c>
    </row>
    <row r="4502" customFormat="false" ht="15.8" hidden="false" customHeight="false" outlineLevel="0" collapsed="false">
      <c r="A4502" s="0" t="s">
        <v>26378</v>
      </c>
      <c r="B4502" s="0" t="n">
        <v>17348.02</v>
      </c>
      <c r="C4502" s="0" t="s">
        <v>203</v>
      </c>
      <c r="D4502" s="0" t="s">
        <v>26379</v>
      </c>
      <c r="E4502" s="0" t="n">
        <v>11527.46</v>
      </c>
    </row>
    <row r="4503" customFormat="false" ht="15.8" hidden="false" customHeight="false" outlineLevel="0" collapsed="false">
      <c r="A4503" s="0" t="s">
        <v>26380</v>
      </c>
      <c r="B4503" s="0" t="n">
        <v>14501.79</v>
      </c>
      <c r="C4503" s="0" t="s">
        <v>203</v>
      </c>
      <c r="D4503" s="0" t="s">
        <v>26381</v>
      </c>
      <c r="E4503" s="0" t="n">
        <v>9636.19</v>
      </c>
    </row>
    <row r="4504" customFormat="false" ht="26.5" hidden="false" customHeight="false" outlineLevel="0" collapsed="false">
      <c r="A4504" s="0" t="s">
        <v>26382</v>
      </c>
      <c r="B4504" s="0" t="n">
        <v>47.4</v>
      </c>
      <c r="C4504" s="0" t="s">
        <v>166</v>
      </c>
      <c r="D4504" s="298" t="s">
        <v>26383</v>
      </c>
      <c r="E4504" s="0" t="n">
        <v>31.5</v>
      </c>
    </row>
    <row r="4505" customFormat="false" ht="15.8" hidden="false" customHeight="false" outlineLevel="0" collapsed="false">
      <c r="A4505" s="0" t="s">
        <v>26384</v>
      </c>
      <c r="B4505" s="0" t="n">
        <v>142.24</v>
      </c>
      <c r="C4505" s="0" t="s">
        <v>166</v>
      </c>
      <c r="D4505" s="0" t="s">
        <v>26385</v>
      </c>
      <c r="E4505" s="0" t="n">
        <v>94.52</v>
      </c>
    </row>
    <row r="4506" customFormat="false" ht="15.8" hidden="false" customHeight="false" outlineLevel="0" collapsed="false">
      <c r="A4506" s="0" t="s">
        <v>26386</v>
      </c>
      <c r="B4506" s="0" t="n">
        <v>17.39</v>
      </c>
      <c r="C4506" s="0" t="s">
        <v>166</v>
      </c>
      <c r="D4506" s="0" t="s">
        <v>26387</v>
      </c>
      <c r="E4506" s="0" t="n">
        <v>11.56</v>
      </c>
    </row>
    <row r="4507" customFormat="false" ht="15.8" hidden="false" customHeight="false" outlineLevel="0" collapsed="false">
      <c r="A4507" s="0" t="s">
        <v>26388</v>
      </c>
      <c r="B4507" s="0" t="n">
        <v>17.39</v>
      </c>
      <c r="C4507" s="0" t="s">
        <v>166</v>
      </c>
      <c r="D4507" s="0" t="s">
        <v>26389</v>
      </c>
      <c r="E4507" s="0" t="n">
        <v>11.56</v>
      </c>
    </row>
    <row r="4508" customFormat="false" ht="15.8" hidden="false" customHeight="false" outlineLevel="0" collapsed="false">
      <c r="A4508" s="0" t="s">
        <v>26390</v>
      </c>
      <c r="B4508" s="0" t="n">
        <v>49.01</v>
      </c>
      <c r="C4508" s="0" t="s">
        <v>203</v>
      </c>
      <c r="D4508" s="0" t="s">
        <v>26391</v>
      </c>
      <c r="E4508" s="0" t="n">
        <v>32.57</v>
      </c>
    </row>
    <row r="4509" customFormat="false" ht="15.8" hidden="false" customHeight="false" outlineLevel="0" collapsed="false">
      <c r="A4509" s="0" t="s">
        <v>26392</v>
      </c>
      <c r="B4509" s="0" t="n">
        <v>945.29</v>
      </c>
      <c r="C4509" s="0" t="s">
        <v>203</v>
      </c>
      <c r="D4509" s="0" t="s">
        <v>26393</v>
      </c>
      <c r="E4509" s="0" t="n">
        <v>628.13</v>
      </c>
    </row>
    <row r="4510" customFormat="false" ht="15.8" hidden="false" customHeight="false" outlineLevel="0" collapsed="false">
      <c r="A4510" s="0" t="s">
        <v>26394</v>
      </c>
      <c r="B4510" s="0" t="n">
        <v>16829.39</v>
      </c>
      <c r="C4510" s="0" t="s">
        <v>203</v>
      </c>
      <c r="D4510" s="0" t="s">
        <v>26395</v>
      </c>
      <c r="E4510" s="0" t="n">
        <v>11182.84</v>
      </c>
    </row>
    <row r="4511" customFormat="false" ht="15.8" hidden="false" customHeight="false" outlineLevel="0" collapsed="false">
      <c r="A4511" s="0" t="s">
        <v>26396</v>
      </c>
      <c r="B4511" s="0" t="n">
        <v>25244.08</v>
      </c>
      <c r="C4511" s="0" t="s">
        <v>203</v>
      </c>
      <c r="D4511" s="0" t="s">
        <v>26397</v>
      </c>
      <c r="E4511" s="0" t="n">
        <v>16774.25</v>
      </c>
    </row>
    <row r="4512" customFormat="false" ht="15.8" hidden="false" customHeight="false" outlineLevel="0" collapsed="false">
      <c r="A4512" s="0" t="s">
        <v>26398</v>
      </c>
      <c r="B4512" s="0" t="n">
        <v>226.73</v>
      </c>
      <c r="D4512" s="0" t="s">
        <v>26399</v>
      </c>
      <c r="E4512" s="0" t="n">
        <v>150.66</v>
      </c>
    </row>
    <row r="4513" customFormat="false" ht="15.8" hidden="false" customHeight="false" outlineLevel="0" collapsed="false">
      <c r="A4513" s="0" t="s">
        <v>26400</v>
      </c>
      <c r="B4513" s="0" t="n">
        <v>159.68</v>
      </c>
      <c r="C4513" s="0" t="s">
        <v>26401</v>
      </c>
      <c r="D4513" s="0" t="s">
        <v>26402</v>
      </c>
      <c r="E4513" s="0" t="n">
        <v>106.11</v>
      </c>
    </row>
    <row r="4514" customFormat="false" ht="15.8" hidden="false" customHeight="false" outlineLevel="0" collapsed="false">
      <c r="A4514" s="0" t="s">
        <v>26403</v>
      </c>
      <c r="B4514" s="0" t="n">
        <v>1.67</v>
      </c>
      <c r="D4514" s="0" t="s">
        <v>26404</v>
      </c>
      <c r="E4514" s="0" t="n">
        <v>1.11</v>
      </c>
    </row>
    <row r="4515" customFormat="false" ht="15.8" hidden="false" customHeight="false" outlineLevel="0" collapsed="false">
      <c r="A4515" s="0" t="s">
        <v>26405</v>
      </c>
      <c r="B4515" s="0" t="n">
        <v>9.7</v>
      </c>
      <c r="D4515" s="0" t="s">
        <v>26406</v>
      </c>
      <c r="E4515" s="0" t="n">
        <v>6.45</v>
      </c>
    </row>
    <row r="4516" customFormat="false" ht="15.8" hidden="false" customHeight="false" outlineLevel="0" collapsed="false">
      <c r="A4516" s="0" t="s">
        <v>26407</v>
      </c>
      <c r="B4516" s="0" t="n">
        <v>101.23</v>
      </c>
      <c r="C4516" s="0" t="s">
        <v>26408</v>
      </c>
      <c r="D4516" s="0" t="s">
        <v>26409</v>
      </c>
      <c r="E4516" s="0" t="n">
        <v>67.27</v>
      </c>
    </row>
    <row r="4517" customFormat="false" ht="15.8" hidden="false" customHeight="false" outlineLevel="0" collapsed="false">
      <c r="A4517" s="0" t="s">
        <v>26410</v>
      </c>
      <c r="B4517" s="0" t="n">
        <v>2318.24</v>
      </c>
      <c r="C4517" s="0" t="s">
        <v>26411</v>
      </c>
      <c r="D4517" s="0" t="s">
        <v>26412</v>
      </c>
      <c r="E4517" s="0" t="n">
        <v>1540.43</v>
      </c>
    </row>
    <row r="4518" customFormat="false" ht="15.8" hidden="false" customHeight="false" outlineLevel="0" collapsed="false">
      <c r="A4518" s="0" t="s">
        <v>26413</v>
      </c>
      <c r="B4518" s="0" t="n">
        <v>2211.63</v>
      </c>
      <c r="C4518" s="0" t="n">
        <v>7482</v>
      </c>
      <c r="D4518" s="0" t="s">
        <v>26414</v>
      </c>
      <c r="E4518" s="0" t="n">
        <v>1469.59</v>
      </c>
    </row>
    <row r="4519" customFormat="false" ht="26.5" hidden="false" customHeight="false" outlineLevel="0" collapsed="false">
      <c r="A4519" s="0" t="s">
        <v>26415</v>
      </c>
      <c r="B4519" s="0" t="n">
        <v>1876.82</v>
      </c>
      <c r="C4519" s="0" t="s">
        <v>26416</v>
      </c>
      <c r="D4519" s="298" t="s">
        <v>26417</v>
      </c>
      <c r="E4519" s="0" t="n">
        <v>1247.12</v>
      </c>
    </row>
    <row r="4520" customFormat="false" ht="15.8" hidden="false" customHeight="false" outlineLevel="0" collapsed="false">
      <c r="A4520" s="0" t="s">
        <v>26418</v>
      </c>
      <c r="B4520" s="0" t="n">
        <v>14.58</v>
      </c>
      <c r="C4520" s="0" t="s">
        <v>26419</v>
      </c>
      <c r="D4520" s="0" t="s">
        <v>26420</v>
      </c>
      <c r="E4520" s="0" t="n">
        <v>9.69</v>
      </c>
    </row>
    <row r="4521" customFormat="false" ht="15.8" hidden="false" customHeight="false" outlineLevel="0" collapsed="false">
      <c r="A4521" s="0" t="s">
        <v>26421</v>
      </c>
      <c r="B4521" s="0" t="n">
        <v>349.85</v>
      </c>
      <c r="C4521" s="0" t="s">
        <v>623</v>
      </c>
      <c r="D4521" s="0" t="s">
        <v>26422</v>
      </c>
      <c r="E4521" s="0" t="n">
        <v>232.47</v>
      </c>
    </row>
    <row r="4522" customFormat="false" ht="15.8" hidden="false" customHeight="false" outlineLevel="0" collapsed="false">
      <c r="A4522" s="0" t="s">
        <v>26423</v>
      </c>
      <c r="B4522" s="0" t="n">
        <v>247.24</v>
      </c>
      <c r="C4522" s="0" t="s">
        <v>203</v>
      </c>
      <c r="D4522" s="0" t="s">
        <v>26424</v>
      </c>
      <c r="E4522" s="0" t="n">
        <v>164.29</v>
      </c>
    </row>
    <row r="4523" customFormat="false" ht="15.8" hidden="false" customHeight="false" outlineLevel="0" collapsed="false">
      <c r="A4523" s="0" t="s">
        <v>26425</v>
      </c>
      <c r="B4523" s="0" t="n">
        <v>628.77</v>
      </c>
      <c r="C4523" s="0" t="s">
        <v>26426</v>
      </c>
      <c r="D4523" s="0" t="s">
        <v>26427</v>
      </c>
      <c r="E4523" s="0" t="n">
        <v>417.81</v>
      </c>
    </row>
    <row r="4524" customFormat="false" ht="26.5" hidden="false" customHeight="false" outlineLevel="0" collapsed="false">
      <c r="A4524" s="0" t="s">
        <v>26428</v>
      </c>
      <c r="B4524" s="0" t="n">
        <v>260.71</v>
      </c>
      <c r="C4524" s="0" t="s">
        <v>26426</v>
      </c>
      <c r="D4524" s="298" t="s">
        <v>26429</v>
      </c>
      <c r="E4524" s="0" t="n">
        <v>173.24</v>
      </c>
    </row>
    <row r="4525" customFormat="false" ht="15.8" hidden="false" customHeight="false" outlineLevel="0" collapsed="false">
      <c r="A4525" s="0" t="s">
        <v>26430</v>
      </c>
      <c r="B4525" s="0" t="n">
        <v>582.76</v>
      </c>
      <c r="C4525" s="0" t="s">
        <v>26426</v>
      </c>
      <c r="D4525" s="0" t="s">
        <v>26431</v>
      </c>
      <c r="E4525" s="0" t="n">
        <v>387.24</v>
      </c>
    </row>
    <row r="4526" customFormat="false" ht="26.5" hidden="false" customHeight="false" outlineLevel="0" collapsed="false">
      <c r="A4526" s="0" t="s">
        <v>26432</v>
      </c>
      <c r="B4526" s="0" t="n">
        <v>214.7</v>
      </c>
      <c r="C4526" s="0" t="s">
        <v>26426</v>
      </c>
      <c r="D4526" s="298" t="s">
        <v>26433</v>
      </c>
      <c r="E4526" s="0" t="n">
        <v>142.67</v>
      </c>
    </row>
    <row r="4527" customFormat="false" ht="15.8" hidden="false" customHeight="false" outlineLevel="0" collapsed="false">
      <c r="A4527" s="0" t="s">
        <v>26434</v>
      </c>
      <c r="B4527" s="0" t="n">
        <v>536.76</v>
      </c>
      <c r="C4527" s="0" t="s">
        <v>26426</v>
      </c>
      <c r="D4527" s="0" t="s">
        <v>26435</v>
      </c>
      <c r="E4527" s="0" t="n">
        <v>356.67</v>
      </c>
    </row>
    <row r="4528" customFormat="false" ht="26.5" hidden="false" customHeight="false" outlineLevel="0" collapsed="false">
      <c r="A4528" s="0" t="s">
        <v>26436</v>
      </c>
      <c r="B4528" s="0" t="n">
        <v>191.69</v>
      </c>
      <c r="C4528" s="0" t="s">
        <v>26426</v>
      </c>
      <c r="D4528" s="298" t="s">
        <v>26437</v>
      </c>
      <c r="E4528" s="0" t="n">
        <v>127.38</v>
      </c>
    </row>
    <row r="4529" customFormat="false" ht="15.8" hidden="false" customHeight="false" outlineLevel="0" collapsed="false">
      <c r="A4529" s="0" t="s">
        <v>26438</v>
      </c>
      <c r="B4529" s="0" t="n">
        <v>15.33</v>
      </c>
      <c r="C4529" s="0" t="s">
        <v>3137</v>
      </c>
      <c r="D4529" s="0" t="s">
        <v>26439</v>
      </c>
      <c r="E4529" s="0" t="n">
        <v>10.19</v>
      </c>
    </row>
    <row r="4530" customFormat="false" ht="15.8" hidden="false" customHeight="false" outlineLevel="0" collapsed="false">
      <c r="A4530" s="0" t="s">
        <v>26440</v>
      </c>
      <c r="B4530" s="0" t="n">
        <v>219.76</v>
      </c>
      <c r="C4530" s="0" t="s">
        <v>26426</v>
      </c>
      <c r="D4530" s="0" t="s">
        <v>26441</v>
      </c>
      <c r="E4530" s="0" t="n">
        <v>146.03</v>
      </c>
    </row>
    <row r="4531" customFormat="false" ht="26.5" hidden="false" customHeight="false" outlineLevel="0" collapsed="false">
      <c r="A4531" s="0" t="s">
        <v>26442</v>
      </c>
      <c r="B4531" s="0" t="n">
        <v>219.14</v>
      </c>
      <c r="C4531" s="0" t="s">
        <v>26426</v>
      </c>
      <c r="D4531" s="298" t="s">
        <v>26443</v>
      </c>
      <c r="E4531" s="0" t="n">
        <v>145.62</v>
      </c>
    </row>
    <row r="4532" customFormat="false" ht="26.5" hidden="false" customHeight="false" outlineLevel="0" collapsed="false">
      <c r="A4532" s="0" t="s">
        <v>26444</v>
      </c>
      <c r="B4532" s="0" t="n">
        <v>209.38</v>
      </c>
      <c r="C4532" s="0" t="s">
        <v>26426</v>
      </c>
      <c r="D4532" s="298" t="s">
        <v>26445</v>
      </c>
      <c r="E4532" s="0" t="n">
        <v>139.13</v>
      </c>
    </row>
    <row r="4533" customFormat="false" ht="15.8" hidden="false" customHeight="false" outlineLevel="0" collapsed="false">
      <c r="A4533" s="0" t="s">
        <v>26446</v>
      </c>
      <c r="B4533" s="0" t="n">
        <v>198.9</v>
      </c>
      <c r="C4533" s="0" t="s">
        <v>26426</v>
      </c>
      <c r="D4533" s="0" t="s">
        <v>26447</v>
      </c>
      <c r="E4533" s="0" t="n">
        <v>132.17</v>
      </c>
    </row>
    <row r="4534" customFormat="false" ht="15.8" hidden="false" customHeight="false" outlineLevel="0" collapsed="false">
      <c r="A4534" s="0" t="s">
        <v>26448</v>
      </c>
      <c r="B4534" s="0" t="n">
        <v>129.01</v>
      </c>
      <c r="C4534" s="0" t="s">
        <v>203</v>
      </c>
      <c r="D4534" s="0" t="s">
        <v>26449</v>
      </c>
      <c r="E4534" s="0" t="n">
        <v>85.73</v>
      </c>
    </row>
    <row r="4535" customFormat="false" ht="15.8" hidden="false" customHeight="false" outlineLevel="0" collapsed="false">
      <c r="A4535" s="0" t="s">
        <v>26450</v>
      </c>
      <c r="B4535" s="0" t="n">
        <v>3280.2</v>
      </c>
      <c r="C4535" s="0" t="s">
        <v>265</v>
      </c>
      <c r="D4535" s="0" t="s">
        <v>26451</v>
      </c>
      <c r="E4535" s="0" t="n">
        <v>2179.64</v>
      </c>
    </row>
    <row r="4536" customFormat="false" ht="15.8" hidden="false" customHeight="false" outlineLevel="0" collapsed="false">
      <c r="A4536" s="0" t="s">
        <v>26452</v>
      </c>
      <c r="B4536" s="0" t="n">
        <v>10.57</v>
      </c>
      <c r="C4536" s="0" t="s">
        <v>623</v>
      </c>
      <c r="D4536" s="0" t="s">
        <v>26453</v>
      </c>
      <c r="E4536" s="0" t="n">
        <v>7.03</v>
      </c>
    </row>
    <row r="4537" customFormat="false" ht="15.8" hidden="false" customHeight="false" outlineLevel="0" collapsed="false">
      <c r="A4537" s="0" t="s">
        <v>26454</v>
      </c>
      <c r="B4537" s="0" t="n">
        <v>104.77</v>
      </c>
      <c r="C4537" s="0" t="s">
        <v>166</v>
      </c>
      <c r="D4537" s="0" t="s">
        <v>26455</v>
      </c>
      <c r="E4537" s="0" t="n">
        <v>69.62</v>
      </c>
    </row>
    <row r="4538" customFormat="false" ht="15.8" hidden="false" customHeight="false" outlineLevel="0" collapsed="false">
      <c r="A4538" s="0" t="s">
        <v>26456</v>
      </c>
      <c r="B4538" s="0" t="n">
        <v>8.47</v>
      </c>
      <c r="C4538" s="0" t="s">
        <v>623</v>
      </c>
      <c r="D4538" s="0" t="s">
        <v>26457</v>
      </c>
      <c r="E4538" s="0" t="n">
        <v>5.63</v>
      </c>
    </row>
    <row r="4539" customFormat="false" ht="26.5" hidden="false" customHeight="false" outlineLevel="0" collapsed="false">
      <c r="A4539" s="0" t="s">
        <v>26458</v>
      </c>
      <c r="B4539" s="0" t="n">
        <v>9.16</v>
      </c>
      <c r="C4539" s="0" t="s">
        <v>623</v>
      </c>
      <c r="D4539" s="298" t="s">
        <v>26459</v>
      </c>
      <c r="E4539" s="0" t="n">
        <v>6.09</v>
      </c>
    </row>
    <row r="4540" customFormat="false" ht="15.8" hidden="false" customHeight="false" outlineLevel="0" collapsed="false">
      <c r="A4540" s="0" t="s">
        <v>26460</v>
      </c>
      <c r="B4540" s="0" t="n">
        <v>46.02</v>
      </c>
      <c r="C4540" s="0" t="s">
        <v>623</v>
      </c>
      <c r="D4540" s="0" t="s">
        <v>26461</v>
      </c>
      <c r="E4540" s="0" t="n">
        <v>30.58</v>
      </c>
    </row>
    <row r="4541" customFormat="false" ht="15.8" hidden="false" customHeight="false" outlineLevel="0" collapsed="false">
      <c r="A4541" s="0" t="s">
        <v>26462</v>
      </c>
      <c r="B4541" s="0" t="n">
        <v>178.09</v>
      </c>
      <c r="C4541" s="0" t="s">
        <v>623</v>
      </c>
      <c r="D4541" s="0" t="s">
        <v>26463</v>
      </c>
      <c r="E4541" s="0" t="n">
        <v>118.34</v>
      </c>
    </row>
    <row r="4542" customFormat="false" ht="15.8" hidden="false" customHeight="false" outlineLevel="0" collapsed="false">
      <c r="A4542" s="0" t="s">
        <v>26464</v>
      </c>
      <c r="B4542" s="0" t="n">
        <v>109.92</v>
      </c>
      <c r="C4542" s="0" t="s">
        <v>203</v>
      </c>
      <c r="D4542" s="0" t="s">
        <v>26465</v>
      </c>
      <c r="E4542" s="0" t="n">
        <v>73.04</v>
      </c>
    </row>
    <row r="4543" customFormat="false" ht="15.8" hidden="false" customHeight="false" outlineLevel="0" collapsed="false">
      <c r="A4543" s="0" t="s">
        <v>26466</v>
      </c>
      <c r="B4543" s="0" t="n">
        <v>75.26</v>
      </c>
      <c r="C4543" s="0" t="s">
        <v>203</v>
      </c>
      <c r="D4543" s="0" t="s">
        <v>26467</v>
      </c>
      <c r="E4543" s="0" t="n">
        <v>50.01</v>
      </c>
    </row>
    <row r="4544" customFormat="false" ht="15.8" hidden="false" customHeight="false" outlineLevel="0" collapsed="false">
      <c r="A4544" s="0" t="s">
        <v>26468</v>
      </c>
      <c r="B4544" s="0" t="n">
        <v>9.3</v>
      </c>
      <c r="C4544" s="0" t="s">
        <v>203</v>
      </c>
      <c r="D4544" s="0" t="s">
        <v>26469</v>
      </c>
      <c r="E4544" s="0" t="n">
        <v>6.18</v>
      </c>
    </row>
    <row r="4545" customFormat="false" ht="15.8" hidden="false" customHeight="false" outlineLevel="0" collapsed="false">
      <c r="A4545" s="0" t="s">
        <v>26470</v>
      </c>
      <c r="B4545" s="0" t="n">
        <v>129.51</v>
      </c>
      <c r="C4545" s="0" t="s">
        <v>623</v>
      </c>
      <c r="D4545" s="0" t="s">
        <v>26471</v>
      </c>
      <c r="E4545" s="0" t="n">
        <v>86.06</v>
      </c>
    </row>
    <row r="4546" customFormat="false" ht="26.5" hidden="false" customHeight="false" outlineLevel="0" collapsed="false">
      <c r="A4546" s="0" t="s">
        <v>26472</v>
      </c>
      <c r="B4546" s="0" t="n">
        <v>35.39</v>
      </c>
      <c r="C4546" s="0" t="s">
        <v>623</v>
      </c>
      <c r="D4546" s="298" t="s">
        <v>26473</v>
      </c>
      <c r="E4546" s="0" t="n">
        <v>23.52</v>
      </c>
    </row>
    <row r="4547" customFormat="false" ht="26.5" hidden="false" customHeight="false" outlineLevel="0" collapsed="false">
      <c r="A4547" s="0" t="s">
        <v>26474</v>
      </c>
      <c r="B4547" s="0" t="n">
        <v>35.39</v>
      </c>
      <c r="C4547" s="0" t="s">
        <v>623</v>
      </c>
      <c r="D4547" s="298" t="s">
        <v>26473</v>
      </c>
      <c r="E4547" s="0" t="n">
        <v>23.52</v>
      </c>
    </row>
    <row r="4548" customFormat="false" ht="15.8" hidden="false" customHeight="false" outlineLevel="0" collapsed="false">
      <c r="A4548" s="0" t="s">
        <v>26475</v>
      </c>
      <c r="B4548" s="0" t="n">
        <v>18.16</v>
      </c>
      <c r="C4548" s="0" t="s">
        <v>26476</v>
      </c>
      <c r="D4548" s="0" t="s">
        <v>26477</v>
      </c>
      <c r="E4548" s="0" t="n">
        <v>12.07</v>
      </c>
    </row>
    <row r="4549" customFormat="false" ht="15.8" hidden="false" customHeight="false" outlineLevel="0" collapsed="false">
      <c r="A4549" s="0" t="s">
        <v>26478</v>
      </c>
      <c r="B4549" s="0" t="n">
        <v>133.08</v>
      </c>
      <c r="C4549" s="0" t="s">
        <v>623</v>
      </c>
      <c r="D4549" s="0" t="s">
        <v>26479</v>
      </c>
      <c r="E4549" s="0" t="n">
        <v>88.43</v>
      </c>
    </row>
    <row r="4550" customFormat="false" ht="15.8" hidden="false" customHeight="false" outlineLevel="0" collapsed="false">
      <c r="A4550" s="0" t="s">
        <v>26480</v>
      </c>
      <c r="B4550" s="0" t="n">
        <v>209482.89</v>
      </c>
      <c r="C4550" s="0" t="s">
        <v>203</v>
      </c>
      <c r="D4550" s="0" t="s">
        <v>26481</v>
      </c>
      <c r="E4550" s="0" t="n">
        <v>139197.72</v>
      </c>
    </row>
    <row r="4551" customFormat="false" ht="15.8" hidden="false" customHeight="false" outlineLevel="0" collapsed="false">
      <c r="A4551" s="0" t="s">
        <v>26482</v>
      </c>
      <c r="B4551" s="0" t="n">
        <v>107.12</v>
      </c>
      <c r="C4551" s="0" t="s">
        <v>623</v>
      </c>
      <c r="D4551" s="0" t="s">
        <v>26479</v>
      </c>
      <c r="E4551" s="0" t="n">
        <v>71.18</v>
      </c>
    </row>
    <row r="4552" customFormat="false" ht="15.8" hidden="false" customHeight="false" outlineLevel="0" collapsed="false">
      <c r="A4552" s="0" t="s">
        <v>26483</v>
      </c>
      <c r="B4552" s="0" t="n">
        <v>118.61</v>
      </c>
      <c r="C4552" s="0" t="s">
        <v>623</v>
      </c>
      <c r="D4552" s="0" t="s">
        <v>26484</v>
      </c>
      <c r="E4552" s="0" t="n">
        <v>78.82</v>
      </c>
    </row>
    <row r="4553" customFormat="false" ht="15.8" hidden="false" customHeight="false" outlineLevel="0" collapsed="false">
      <c r="A4553" s="0" t="s">
        <v>26485</v>
      </c>
      <c r="B4553" s="0" t="n">
        <v>373.89</v>
      </c>
      <c r="C4553" s="0" t="s">
        <v>623</v>
      </c>
      <c r="D4553" s="0" t="s">
        <v>26486</v>
      </c>
      <c r="E4553" s="0" t="n">
        <v>248.45</v>
      </c>
    </row>
    <row r="4554" customFormat="false" ht="15.8" hidden="false" customHeight="false" outlineLevel="0" collapsed="false">
      <c r="A4554" s="0" t="s">
        <v>26487</v>
      </c>
      <c r="B4554" s="0" t="n">
        <v>81.19</v>
      </c>
      <c r="C4554" s="0" t="s">
        <v>203</v>
      </c>
      <c r="D4554" s="0" t="s">
        <v>26488</v>
      </c>
      <c r="E4554" s="0" t="n">
        <v>53.95</v>
      </c>
    </row>
    <row r="4555" customFormat="false" ht="15.8" hidden="false" customHeight="false" outlineLevel="0" collapsed="false">
      <c r="A4555" s="0" t="s">
        <v>26489</v>
      </c>
      <c r="B4555" s="0" t="n">
        <v>1233.96</v>
      </c>
      <c r="C4555" s="0" t="s">
        <v>3137</v>
      </c>
      <c r="D4555" s="0" t="s">
        <v>26490</v>
      </c>
      <c r="E4555" s="0" t="n">
        <v>819.95</v>
      </c>
    </row>
    <row r="4556" customFormat="false" ht="15.8" hidden="false" customHeight="false" outlineLevel="0" collapsed="false">
      <c r="A4556" s="0" t="s">
        <v>26491</v>
      </c>
      <c r="B4556" s="0" t="n">
        <v>75.98</v>
      </c>
      <c r="C4556" s="0" t="s">
        <v>623</v>
      </c>
      <c r="D4556" s="0" t="s">
        <v>26492</v>
      </c>
      <c r="E4556" s="0" t="n">
        <v>50.49</v>
      </c>
    </row>
    <row r="4557" customFormat="false" ht="15.8" hidden="false" customHeight="false" outlineLevel="0" collapsed="false">
      <c r="A4557" s="0" t="s">
        <v>26493</v>
      </c>
      <c r="B4557" s="0" t="n">
        <v>25.26</v>
      </c>
      <c r="C4557" s="0" t="s">
        <v>623</v>
      </c>
      <c r="D4557" s="0" t="s">
        <v>26494</v>
      </c>
      <c r="E4557" s="0" t="n">
        <v>16.79</v>
      </c>
    </row>
    <row r="4558" customFormat="false" ht="15.8" hidden="false" customHeight="false" outlineLevel="0" collapsed="false">
      <c r="A4558" s="0" t="s">
        <v>26495</v>
      </c>
      <c r="B4558" s="0" t="n">
        <v>48.03</v>
      </c>
      <c r="C4558" s="0" t="s">
        <v>623</v>
      </c>
      <c r="D4558" s="0" t="s">
        <v>26496</v>
      </c>
      <c r="E4558" s="0" t="n">
        <v>31.92</v>
      </c>
    </row>
    <row r="4559" customFormat="false" ht="15.8" hidden="false" customHeight="false" outlineLevel="0" collapsed="false">
      <c r="A4559" s="0" t="s">
        <v>26497</v>
      </c>
      <c r="B4559" s="0" t="n">
        <v>39.88</v>
      </c>
      <c r="C4559" s="0" t="s">
        <v>166</v>
      </c>
      <c r="D4559" s="0" t="s">
        <v>26498</v>
      </c>
      <c r="E4559" s="0" t="n">
        <v>26.5</v>
      </c>
    </row>
    <row r="4560" customFormat="false" ht="26.5" hidden="false" customHeight="false" outlineLevel="0" collapsed="false">
      <c r="A4560" s="0" t="s">
        <v>26499</v>
      </c>
      <c r="B4560" s="0" t="n">
        <v>154.84</v>
      </c>
      <c r="C4560" s="0" t="s">
        <v>623</v>
      </c>
      <c r="D4560" s="298" t="s">
        <v>26500</v>
      </c>
      <c r="E4560" s="0" t="n">
        <v>102.89</v>
      </c>
    </row>
    <row r="4561" customFormat="false" ht="15.8" hidden="false" customHeight="false" outlineLevel="0" collapsed="false">
      <c r="A4561" s="0" t="s">
        <v>26501</v>
      </c>
      <c r="B4561" s="0" t="n">
        <v>427.53</v>
      </c>
      <c r="C4561" s="0" t="s">
        <v>623</v>
      </c>
      <c r="D4561" s="0" t="s">
        <v>26502</v>
      </c>
      <c r="E4561" s="0" t="n">
        <v>284.09</v>
      </c>
    </row>
    <row r="4562" customFormat="false" ht="15.8" hidden="false" customHeight="false" outlineLevel="0" collapsed="false">
      <c r="A4562" s="0" t="s">
        <v>26503</v>
      </c>
      <c r="B4562" s="0" t="n">
        <v>8.29</v>
      </c>
      <c r="C4562" s="0" t="s">
        <v>623</v>
      </c>
      <c r="D4562" s="0" t="s">
        <v>26504</v>
      </c>
      <c r="E4562" s="0" t="n">
        <v>5.51</v>
      </c>
    </row>
    <row r="4563" customFormat="false" ht="15.8" hidden="false" customHeight="false" outlineLevel="0" collapsed="false">
      <c r="A4563" s="0" t="s">
        <v>26505</v>
      </c>
      <c r="B4563" s="0" t="n">
        <v>5.1</v>
      </c>
      <c r="C4563" s="0" t="s">
        <v>623</v>
      </c>
      <c r="D4563" s="0" t="s">
        <v>26506</v>
      </c>
      <c r="E4563" s="0" t="n">
        <v>3.39</v>
      </c>
    </row>
    <row r="4564" customFormat="false" ht="26.5" hidden="false" customHeight="false" outlineLevel="0" collapsed="false">
      <c r="A4564" s="0" t="s">
        <v>26507</v>
      </c>
      <c r="B4564" s="0" t="n">
        <v>30.82</v>
      </c>
      <c r="C4564" s="0" t="s">
        <v>623</v>
      </c>
      <c r="D4564" s="298" t="s">
        <v>26508</v>
      </c>
      <c r="E4564" s="0" t="n">
        <v>20.48</v>
      </c>
    </row>
    <row r="4565" customFormat="false" ht="15.8" hidden="false" customHeight="false" outlineLevel="0" collapsed="false">
      <c r="A4565" s="0" t="s">
        <v>26509</v>
      </c>
      <c r="B4565" s="0" t="n">
        <v>61.32</v>
      </c>
      <c r="C4565" s="0" t="s">
        <v>623</v>
      </c>
      <c r="D4565" s="0" t="s">
        <v>26510</v>
      </c>
      <c r="E4565" s="0" t="n">
        <v>40.75</v>
      </c>
    </row>
    <row r="4566" customFormat="false" ht="15.8" hidden="false" customHeight="false" outlineLevel="0" collapsed="false">
      <c r="A4566" s="0" t="s">
        <v>26511</v>
      </c>
      <c r="B4566" s="0" t="n">
        <v>97.12</v>
      </c>
      <c r="C4566" s="0" t="s">
        <v>623</v>
      </c>
      <c r="D4566" s="0" t="s">
        <v>26512</v>
      </c>
      <c r="E4566" s="0" t="n">
        <v>64.54</v>
      </c>
    </row>
    <row r="4567" customFormat="false" ht="15.8" hidden="false" customHeight="false" outlineLevel="0" collapsed="false">
      <c r="A4567" s="0" t="s">
        <v>26513</v>
      </c>
      <c r="B4567" s="0" t="n">
        <v>441.23</v>
      </c>
      <c r="C4567" s="0" t="s">
        <v>265</v>
      </c>
      <c r="D4567" s="0" t="s">
        <v>26514</v>
      </c>
      <c r="E4567" s="0" t="n">
        <v>293.19</v>
      </c>
    </row>
    <row r="4568" customFormat="false" ht="15.8" hidden="false" customHeight="false" outlineLevel="0" collapsed="false">
      <c r="A4568" s="0" t="s">
        <v>26515</v>
      </c>
      <c r="B4568" s="0" t="n">
        <v>608.68</v>
      </c>
      <c r="C4568" s="0" t="s">
        <v>166</v>
      </c>
      <c r="D4568" s="0" t="s">
        <v>26516</v>
      </c>
      <c r="E4568" s="0" t="n">
        <v>404.46</v>
      </c>
    </row>
    <row r="4569" customFormat="false" ht="15.8" hidden="false" customHeight="false" outlineLevel="0" collapsed="false">
      <c r="A4569" s="0" t="s">
        <v>26517</v>
      </c>
      <c r="B4569" s="0" t="n">
        <v>99.41</v>
      </c>
      <c r="C4569" s="0" t="s">
        <v>203</v>
      </c>
      <c r="D4569" s="0" t="s">
        <v>26518</v>
      </c>
      <c r="E4569" s="0" t="n">
        <v>66.06</v>
      </c>
    </row>
    <row r="4570" customFormat="false" ht="15.8" hidden="false" customHeight="false" outlineLevel="0" collapsed="false">
      <c r="A4570" s="0" t="s">
        <v>26519</v>
      </c>
      <c r="B4570" s="0" t="n">
        <v>88.02</v>
      </c>
      <c r="C4570" s="0" t="s">
        <v>203</v>
      </c>
      <c r="D4570" s="0" t="s">
        <v>26520</v>
      </c>
      <c r="E4570" s="0" t="n">
        <v>58.49</v>
      </c>
    </row>
    <row r="4571" customFormat="false" ht="15.8" hidden="false" customHeight="false" outlineLevel="0" collapsed="false">
      <c r="A4571" s="0" t="s">
        <v>26521</v>
      </c>
      <c r="B4571" s="0" t="n">
        <v>71.99</v>
      </c>
      <c r="C4571" s="0" t="s">
        <v>203</v>
      </c>
      <c r="D4571" s="0" t="s">
        <v>26522</v>
      </c>
      <c r="E4571" s="0" t="n">
        <v>47.84</v>
      </c>
    </row>
    <row r="4572" customFormat="false" ht="15.8" hidden="false" customHeight="false" outlineLevel="0" collapsed="false">
      <c r="A4572" s="0" t="s">
        <v>26523</v>
      </c>
      <c r="B4572" s="0" t="n">
        <v>5071.63</v>
      </c>
      <c r="C4572" s="0" t="s">
        <v>203</v>
      </c>
      <c r="D4572" s="0" t="s">
        <v>26524</v>
      </c>
      <c r="E4572" s="0" t="n">
        <v>3370.01</v>
      </c>
    </row>
    <row r="4573" customFormat="false" ht="15.8" hidden="false" customHeight="false" outlineLevel="0" collapsed="false">
      <c r="A4573" s="0" t="s">
        <v>26525</v>
      </c>
      <c r="B4573" s="0" t="n">
        <v>26.68</v>
      </c>
      <c r="C4573" s="0" t="s">
        <v>166</v>
      </c>
      <c r="D4573" s="0" t="s">
        <v>26526</v>
      </c>
      <c r="E4573" s="0" t="n">
        <v>17.73</v>
      </c>
    </row>
    <row r="4574" customFormat="false" ht="26.5" hidden="false" customHeight="false" outlineLevel="0" collapsed="false">
      <c r="A4574" s="0" t="s">
        <v>26527</v>
      </c>
      <c r="B4574" s="0" t="n">
        <v>186.06</v>
      </c>
      <c r="C4574" s="0" t="s">
        <v>166</v>
      </c>
      <c r="D4574" s="298" t="s">
        <v>26528</v>
      </c>
      <c r="E4574" s="0" t="n">
        <v>123.64</v>
      </c>
    </row>
    <row r="4575" customFormat="false" ht="26.5" hidden="false" customHeight="false" outlineLevel="0" collapsed="false">
      <c r="A4575" s="0" t="s">
        <v>26529</v>
      </c>
      <c r="B4575" s="0" t="n">
        <v>371.1</v>
      </c>
      <c r="C4575" s="0" t="s">
        <v>166</v>
      </c>
      <c r="D4575" s="298" t="s">
        <v>26530</v>
      </c>
      <c r="E4575" s="0" t="n">
        <v>246.59</v>
      </c>
    </row>
    <row r="4576" customFormat="false" ht="26.5" hidden="false" customHeight="false" outlineLevel="0" collapsed="false">
      <c r="A4576" s="0" t="s">
        <v>26531</v>
      </c>
      <c r="B4576" s="0" t="n">
        <v>107.16</v>
      </c>
      <c r="C4576" s="0" t="s">
        <v>166</v>
      </c>
      <c r="D4576" s="298" t="s">
        <v>26532</v>
      </c>
      <c r="E4576" s="0" t="n">
        <v>71.21</v>
      </c>
    </row>
    <row r="4577" customFormat="false" ht="15.8" hidden="false" customHeight="false" outlineLevel="0" collapsed="false">
      <c r="A4577" s="0" t="s">
        <v>26533</v>
      </c>
      <c r="B4577" s="0" t="n">
        <v>179.59</v>
      </c>
      <c r="C4577" s="0" t="s">
        <v>166</v>
      </c>
      <c r="D4577" s="0" t="s">
        <v>26534</v>
      </c>
      <c r="E4577" s="0" t="n">
        <v>119.34</v>
      </c>
    </row>
    <row r="4578" customFormat="false" ht="37.95" hidden="false" customHeight="false" outlineLevel="0" collapsed="false">
      <c r="A4578" s="0" t="s">
        <v>26535</v>
      </c>
      <c r="B4578" s="0" t="n">
        <v>176.42</v>
      </c>
      <c r="C4578" s="0" t="s">
        <v>166</v>
      </c>
      <c r="D4578" s="298" t="s">
        <v>26536</v>
      </c>
      <c r="E4578" s="0" t="n">
        <v>117.23</v>
      </c>
    </row>
    <row r="4579" customFormat="false" ht="37.95" hidden="false" customHeight="false" outlineLevel="0" collapsed="false">
      <c r="A4579" s="0" t="s">
        <v>26537</v>
      </c>
      <c r="B4579" s="0" t="n">
        <v>605.5</v>
      </c>
      <c r="C4579" s="0" t="s">
        <v>24755</v>
      </c>
      <c r="D4579" s="298" t="s">
        <v>26538</v>
      </c>
      <c r="E4579" s="0" t="n">
        <v>402.35</v>
      </c>
    </row>
    <row r="4580" customFormat="false" ht="15.8" hidden="false" customHeight="false" outlineLevel="0" collapsed="false">
      <c r="A4580" s="0" t="s">
        <v>26539</v>
      </c>
      <c r="B4580" s="0" t="n">
        <v>573.16</v>
      </c>
      <c r="C4580" s="0" t="s">
        <v>166</v>
      </c>
      <c r="D4580" s="0" t="s">
        <v>26540</v>
      </c>
      <c r="E4580" s="0" t="n">
        <v>380.86</v>
      </c>
    </row>
    <row r="4581" customFormat="false" ht="72.25" hidden="false" customHeight="false" outlineLevel="0" collapsed="false">
      <c r="A4581" s="0" t="s">
        <v>26541</v>
      </c>
      <c r="B4581" s="0" t="n">
        <v>257.5</v>
      </c>
      <c r="C4581" s="0" t="s">
        <v>166</v>
      </c>
      <c r="D4581" s="298" t="s">
        <v>26542</v>
      </c>
      <c r="E4581" s="0" t="n">
        <v>171.11</v>
      </c>
    </row>
    <row r="4582" customFormat="false" ht="26.5" hidden="false" customHeight="false" outlineLevel="0" collapsed="false">
      <c r="A4582" s="0" t="s">
        <v>26543</v>
      </c>
      <c r="B4582" s="0" t="n">
        <v>353.76</v>
      </c>
      <c r="C4582" s="0" t="s">
        <v>166</v>
      </c>
      <c r="D4582" s="298" t="s">
        <v>26544</v>
      </c>
      <c r="E4582" s="0" t="n">
        <v>235.07</v>
      </c>
    </row>
    <row r="4583" customFormat="false" ht="15.8" hidden="false" customHeight="false" outlineLevel="0" collapsed="false">
      <c r="A4583" s="0" t="s">
        <v>26545</v>
      </c>
      <c r="B4583" s="0" t="n">
        <v>1372.34</v>
      </c>
      <c r="C4583" s="0" t="s">
        <v>166</v>
      </c>
      <c r="D4583" s="0" t="s">
        <v>26546</v>
      </c>
      <c r="E4583" s="0" t="n">
        <v>911.9</v>
      </c>
    </row>
    <row r="4584" customFormat="false" ht="15.8" hidden="false" customHeight="false" outlineLevel="0" collapsed="false">
      <c r="A4584" s="0" t="s">
        <v>26547</v>
      </c>
      <c r="B4584" s="0" t="n">
        <v>1349.18</v>
      </c>
      <c r="C4584" s="0" t="s">
        <v>166</v>
      </c>
      <c r="D4584" s="0" t="s">
        <v>26548</v>
      </c>
      <c r="E4584" s="0" t="n">
        <v>896.51</v>
      </c>
    </row>
    <row r="4585" customFormat="false" ht="15.8" hidden="false" customHeight="false" outlineLevel="0" collapsed="false">
      <c r="A4585" s="0" t="s">
        <v>26549</v>
      </c>
      <c r="B4585" s="0" t="n">
        <v>51.79</v>
      </c>
      <c r="C4585" s="0" t="s">
        <v>166</v>
      </c>
      <c r="D4585" s="0" t="s">
        <v>26550</v>
      </c>
      <c r="E4585" s="0" t="n">
        <v>34.42</v>
      </c>
    </row>
    <row r="4586" customFormat="false" ht="15.8" hidden="false" customHeight="false" outlineLevel="0" collapsed="false">
      <c r="A4586" s="0" t="s">
        <v>26551</v>
      </c>
      <c r="B4586" s="0" t="n">
        <v>155.48</v>
      </c>
      <c r="C4586" s="0" t="s">
        <v>166</v>
      </c>
      <c r="D4586" s="0" t="s">
        <v>26552</v>
      </c>
      <c r="E4586" s="0" t="n">
        <v>103.32</v>
      </c>
    </row>
    <row r="4587" customFormat="false" ht="15.8" hidden="false" customHeight="false" outlineLevel="0" collapsed="false">
      <c r="A4587" s="0" t="s">
        <v>26553</v>
      </c>
      <c r="B4587" s="0" t="n">
        <v>353.38</v>
      </c>
      <c r="C4587" s="0" t="s">
        <v>166</v>
      </c>
      <c r="D4587" s="0" t="s">
        <v>26554</v>
      </c>
      <c r="E4587" s="0" t="n">
        <v>234.82</v>
      </c>
    </row>
    <row r="4588" customFormat="false" ht="26.5" hidden="false" customHeight="false" outlineLevel="0" collapsed="false">
      <c r="A4588" s="0" t="s">
        <v>26555</v>
      </c>
      <c r="B4588" s="0" t="n">
        <v>83.52</v>
      </c>
      <c r="C4588" s="0" t="s">
        <v>166</v>
      </c>
      <c r="D4588" s="298" t="s">
        <v>26556</v>
      </c>
      <c r="E4588" s="0" t="n">
        <v>55.5</v>
      </c>
    </row>
    <row r="4589" customFormat="false" ht="15.8" hidden="false" customHeight="false" outlineLevel="0" collapsed="false">
      <c r="A4589" s="0" t="s">
        <v>26557</v>
      </c>
      <c r="B4589" s="0" t="n">
        <v>92.31</v>
      </c>
      <c r="C4589" s="0" t="s">
        <v>623</v>
      </c>
      <c r="D4589" s="0" t="s">
        <v>26558</v>
      </c>
      <c r="E4589" s="0" t="n">
        <v>61.34</v>
      </c>
    </row>
    <row r="4590" customFormat="false" ht="15.8" hidden="false" customHeight="false" outlineLevel="0" collapsed="false">
      <c r="A4590" s="0" t="s">
        <v>26559</v>
      </c>
      <c r="B4590" s="0" t="n">
        <v>4890.1</v>
      </c>
      <c r="C4590" s="0" t="s">
        <v>3137</v>
      </c>
      <c r="D4590" s="0" t="s">
        <v>26560</v>
      </c>
      <c r="E4590" s="0" t="n">
        <v>3249.39</v>
      </c>
    </row>
    <row r="4591" customFormat="false" ht="15.8" hidden="false" customHeight="false" outlineLevel="0" collapsed="false">
      <c r="A4591" s="0" t="s">
        <v>26561</v>
      </c>
      <c r="B4591" s="0" t="n">
        <v>618.01</v>
      </c>
      <c r="C4591" s="0" t="s">
        <v>623</v>
      </c>
      <c r="D4591" s="0" t="s">
        <v>4758</v>
      </c>
      <c r="E4591" s="0" t="n">
        <v>410.66</v>
      </c>
    </row>
    <row r="4592" customFormat="false" ht="15.8" hidden="false" customHeight="false" outlineLevel="0" collapsed="false">
      <c r="A4592" s="0" t="s">
        <v>26562</v>
      </c>
      <c r="B4592" s="0" t="n">
        <v>138</v>
      </c>
      <c r="C4592" s="0" t="s">
        <v>623</v>
      </c>
      <c r="D4592" s="0" t="s">
        <v>26563</v>
      </c>
      <c r="E4592" s="0" t="n">
        <v>91.7</v>
      </c>
    </row>
    <row r="4593" customFormat="false" ht="15.8" hidden="false" customHeight="false" outlineLevel="0" collapsed="false">
      <c r="A4593" s="0" t="s">
        <v>26564</v>
      </c>
      <c r="B4593" s="0" t="n">
        <v>607.87</v>
      </c>
      <c r="C4593" s="0" t="s">
        <v>623</v>
      </c>
      <c r="D4593" s="0" t="s">
        <v>26565</v>
      </c>
      <c r="E4593" s="0" t="n">
        <v>403.92</v>
      </c>
    </row>
    <row r="4594" customFormat="false" ht="15.8" hidden="false" customHeight="false" outlineLevel="0" collapsed="false">
      <c r="A4594" s="0" t="s">
        <v>26566</v>
      </c>
      <c r="B4594" s="0" t="n">
        <v>765.76</v>
      </c>
      <c r="C4594" s="0" t="s">
        <v>623</v>
      </c>
      <c r="D4594" s="0" t="s">
        <v>26567</v>
      </c>
      <c r="E4594" s="0" t="n">
        <v>508.84</v>
      </c>
    </row>
    <row r="4595" customFormat="false" ht="26.5" hidden="false" customHeight="false" outlineLevel="0" collapsed="false">
      <c r="A4595" s="0" t="s">
        <v>26568</v>
      </c>
      <c r="B4595" s="0" t="n">
        <v>360.12</v>
      </c>
      <c r="C4595" s="0" t="s">
        <v>623</v>
      </c>
      <c r="D4595" s="298" t="s">
        <v>26569</v>
      </c>
      <c r="E4595" s="0" t="n">
        <v>239.3</v>
      </c>
    </row>
    <row r="4596" customFormat="false" ht="15.8" hidden="false" customHeight="false" outlineLevel="0" collapsed="false">
      <c r="A4596" s="0" t="s">
        <v>26570</v>
      </c>
      <c r="B4596" s="0" t="n">
        <v>765.34</v>
      </c>
      <c r="C4596" s="0" t="s">
        <v>623</v>
      </c>
      <c r="D4596" s="0" t="s">
        <v>26571</v>
      </c>
      <c r="E4596" s="0" t="n">
        <v>508.56</v>
      </c>
    </row>
    <row r="4597" customFormat="false" ht="15.8" hidden="false" customHeight="false" outlineLevel="0" collapsed="false">
      <c r="A4597" s="0" t="s">
        <v>26572</v>
      </c>
      <c r="B4597" s="0" t="n">
        <v>810.85</v>
      </c>
      <c r="C4597" s="0" t="s">
        <v>623</v>
      </c>
      <c r="D4597" s="0" t="s">
        <v>26573</v>
      </c>
      <c r="E4597" s="0" t="n">
        <v>538.8</v>
      </c>
    </row>
    <row r="4598" customFormat="false" ht="15.8" hidden="false" customHeight="false" outlineLevel="0" collapsed="false">
      <c r="A4598" s="0" t="s">
        <v>26574</v>
      </c>
      <c r="B4598" s="0" t="n">
        <v>206.89</v>
      </c>
      <c r="C4598" s="0" t="s">
        <v>166</v>
      </c>
      <c r="D4598" s="0" t="s">
        <v>26575</v>
      </c>
      <c r="E4598" s="0" t="n">
        <v>137.48</v>
      </c>
    </row>
    <row r="4599" customFormat="false" ht="15.8" hidden="false" customHeight="false" outlineLevel="0" collapsed="false">
      <c r="A4599" s="0" t="s">
        <v>26576</v>
      </c>
      <c r="B4599" s="0" t="n">
        <v>181.02</v>
      </c>
      <c r="C4599" s="0" t="s">
        <v>166</v>
      </c>
      <c r="D4599" s="0" t="s">
        <v>26577</v>
      </c>
      <c r="E4599" s="0" t="n">
        <v>120.29</v>
      </c>
    </row>
    <row r="4600" customFormat="false" ht="15.8" hidden="false" customHeight="false" outlineLevel="0" collapsed="false">
      <c r="A4600" s="0" t="s">
        <v>26578</v>
      </c>
      <c r="B4600" s="0" t="n">
        <v>50598.92</v>
      </c>
      <c r="C4600" s="0" t="s">
        <v>203</v>
      </c>
      <c r="D4600" s="0" t="s">
        <v>26579</v>
      </c>
      <c r="E4600" s="0" t="n">
        <v>33622.1</v>
      </c>
    </row>
    <row r="4601" customFormat="false" ht="15.8" hidden="false" customHeight="false" outlineLevel="0" collapsed="false">
      <c r="A4601" s="0" t="s">
        <v>26580</v>
      </c>
      <c r="B4601" s="0" t="n">
        <v>26388.36</v>
      </c>
      <c r="C4601" s="0" t="s">
        <v>203</v>
      </c>
      <c r="D4601" s="0" t="s">
        <v>26581</v>
      </c>
      <c r="E4601" s="0" t="n">
        <v>17534.61</v>
      </c>
    </row>
    <row r="4602" customFormat="false" ht="15.8" hidden="false" customHeight="false" outlineLevel="0" collapsed="false">
      <c r="A4602" s="0" t="s">
        <v>26582</v>
      </c>
      <c r="B4602" s="0" t="n">
        <v>35864.1</v>
      </c>
      <c r="C4602" s="0" t="s">
        <v>203</v>
      </c>
      <c r="D4602" s="0" t="s">
        <v>26583</v>
      </c>
      <c r="E4602" s="0" t="n">
        <v>23831.07</v>
      </c>
    </row>
    <row r="4603" customFormat="false" ht="15.8" hidden="false" customHeight="false" outlineLevel="0" collapsed="false">
      <c r="A4603" s="0" t="s">
        <v>26584</v>
      </c>
      <c r="B4603" s="0" t="n">
        <v>22227.46</v>
      </c>
      <c r="C4603" s="0" t="s">
        <v>203</v>
      </c>
      <c r="D4603" s="0" t="s">
        <v>26585</v>
      </c>
      <c r="E4603" s="0" t="n">
        <v>14769.76</v>
      </c>
    </row>
    <row r="4604" customFormat="false" ht="15.8" hidden="false" customHeight="false" outlineLevel="0" collapsed="false">
      <c r="A4604" s="0" t="s">
        <v>26586</v>
      </c>
      <c r="B4604" s="0" t="n">
        <v>8235.02</v>
      </c>
      <c r="C4604" s="0" t="s">
        <v>203</v>
      </c>
      <c r="D4604" s="0" t="s">
        <v>26587</v>
      </c>
      <c r="E4604" s="0" t="n">
        <v>5472.03</v>
      </c>
    </row>
    <row r="4605" customFormat="false" ht="26.5" hidden="false" customHeight="false" outlineLevel="0" collapsed="false">
      <c r="A4605" s="0" t="s">
        <v>26588</v>
      </c>
      <c r="B4605" s="0" t="n">
        <v>237.61</v>
      </c>
      <c r="C4605" s="0" t="s">
        <v>623</v>
      </c>
      <c r="D4605" s="298" t="s">
        <v>26589</v>
      </c>
      <c r="E4605" s="0" t="n">
        <v>157.89</v>
      </c>
    </row>
    <row r="4606" customFormat="false" ht="15.8" hidden="false" customHeight="false" outlineLevel="0" collapsed="false">
      <c r="A4606" s="0" t="s">
        <v>26590</v>
      </c>
      <c r="B4606" s="0" t="n">
        <v>367.3</v>
      </c>
      <c r="C4606" s="0" t="s">
        <v>623</v>
      </c>
      <c r="D4606" s="0" t="s">
        <v>26591</v>
      </c>
      <c r="E4606" s="0" t="n">
        <v>244.07</v>
      </c>
    </row>
    <row r="4607" customFormat="false" ht="15.8" hidden="false" customHeight="false" outlineLevel="0" collapsed="false">
      <c r="A4607" s="0" t="s">
        <v>26592</v>
      </c>
      <c r="B4607" s="0" t="n">
        <v>367.3</v>
      </c>
      <c r="C4607" s="0" t="s">
        <v>623</v>
      </c>
      <c r="D4607" s="0" t="s">
        <v>26593</v>
      </c>
      <c r="E4607" s="0" t="n">
        <v>244.07</v>
      </c>
    </row>
    <row r="4608" customFormat="false" ht="15.8" hidden="false" customHeight="false" outlineLevel="0" collapsed="false">
      <c r="A4608" s="0" t="s">
        <v>26594</v>
      </c>
      <c r="B4608" s="0" t="n">
        <v>107.66</v>
      </c>
      <c r="C4608" s="0" t="s">
        <v>166</v>
      </c>
      <c r="D4608" s="0" t="s">
        <v>26595</v>
      </c>
      <c r="E4608" s="0" t="n">
        <v>71.54</v>
      </c>
    </row>
    <row r="4609" customFormat="false" ht="26.5" hidden="false" customHeight="false" outlineLevel="0" collapsed="false">
      <c r="A4609" s="0" t="s">
        <v>26596</v>
      </c>
      <c r="B4609" s="0" t="n">
        <v>720</v>
      </c>
      <c r="C4609" s="0" t="s">
        <v>623</v>
      </c>
      <c r="D4609" s="298" t="s">
        <v>26597</v>
      </c>
      <c r="E4609" s="0" t="n">
        <v>478.43</v>
      </c>
    </row>
    <row r="4610" customFormat="false" ht="26.5" hidden="false" customHeight="false" outlineLevel="0" collapsed="false">
      <c r="A4610" s="0" t="s">
        <v>26598</v>
      </c>
      <c r="B4610" s="0" t="n">
        <v>92.31</v>
      </c>
      <c r="C4610" s="0" t="s">
        <v>203</v>
      </c>
      <c r="D4610" s="298" t="s">
        <v>26599</v>
      </c>
      <c r="E4610" s="0" t="n">
        <v>61.34</v>
      </c>
    </row>
    <row r="4611" customFormat="false" ht="15.8" hidden="false" customHeight="false" outlineLevel="0" collapsed="false">
      <c r="A4611" s="0" t="s">
        <v>26600</v>
      </c>
      <c r="B4611" s="0" t="n">
        <v>1699.44</v>
      </c>
      <c r="C4611" s="0" t="s">
        <v>623</v>
      </c>
      <c r="D4611" s="0" t="s">
        <v>26601</v>
      </c>
      <c r="E4611" s="0" t="n">
        <v>1129.25</v>
      </c>
    </row>
    <row r="4612" customFormat="false" ht="15.8" hidden="false" customHeight="false" outlineLevel="0" collapsed="false">
      <c r="A4612" s="0" t="s">
        <v>26602</v>
      </c>
      <c r="B4612" s="0" t="n">
        <v>34.62</v>
      </c>
      <c r="C4612" s="0" t="s">
        <v>166</v>
      </c>
      <c r="D4612" s="0" t="s">
        <v>26603</v>
      </c>
      <c r="E4612" s="0" t="n">
        <v>23.01</v>
      </c>
    </row>
    <row r="4613" customFormat="false" ht="26.5" hidden="false" customHeight="false" outlineLevel="0" collapsed="false">
      <c r="A4613" s="0" t="s">
        <v>26604</v>
      </c>
      <c r="B4613" s="0" t="n">
        <v>115.44</v>
      </c>
      <c r="C4613" s="0" t="s">
        <v>166</v>
      </c>
      <c r="D4613" s="298" t="s">
        <v>26605</v>
      </c>
      <c r="E4613" s="0" t="n">
        <v>76.71</v>
      </c>
    </row>
    <row r="4614" customFormat="false" ht="15.8" hidden="false" customHeight="false" outlineLevel="0" collapsed="false">
      <c r="A4614" s="0" t="s">
        <v>26606</v>
      </c>
      <c r="B4614" s="0" t="n">
        <v>67.97</v>
      </c>
      <c r="C4614" s="0" t="s">
        <v>166</v>
      </c>
      <c r="D4614" s="0" t="s">
        <v>26607</v>
      </c>
      <c r="E4614" s="0" t="n">
        <v>45.17</v>
      </c>
    </row>
    <row r="4615" customFormat="false" ht="15.8" hidden="false" customHeight="false" outlineLevel="0" collapsed="false">
      <c r="A4615" s="0" t="s">
        <v>26608</v>
      </c>
      <c r="B4615" s="0" t="n">
        <v>100.6</v>
      </c>
      <c r="C4615" s="0" t="s">
        <v>166</v>
      </c>
      <c r="D4615" s="0" t="s">
        <v>26609</v>
      </c>
      <c r="E4615" s="0" t="n">
        <v>66.85</v>
      </c>
    </row>
    <row r="4616" customFormat="false" ht="15.8" hidden="false" customHeight="false" outlineLevel="0" collapsed="false">
      <c r="A4616" s="0" t="s">
        <v>26610</v>
      </c>
      <c r="B4616" s="0" t="n">
        <v>68.54</v>
      </c>
      <c r="C4616" s="0" t="s">
        <v>166</v>
      </c>
      <c r="D4616" s="0" t="s">
        <v>26611</v>
      </c>
      <c r="E4616" s="0" t="n">
        <v>45.55</v>
      </c>
    </row>
    <row r="4617" customFormat="false" ht="15.8" hidden="false" customHeight="false" outlineLevel="0" collapsed="false">
      <c r="A4617" s="0" t="s">
        <v>26612</v>
      </c>
      <c r="B4617" s="0" t="n">
        <v>34.05</v>
      </c>
      <c r="C4617" s="0" t="s">
        <v>166</v>
      </c>
      <c r="D4617" s="0" t="s">
        <v>26613</v>
      </c>
      <c r="E4617" s="0" t="n">
        <v>22.63</v>
      </c>
    </row>
    <row r="4618" customFormat="false" ht="15.8" hidden="false" customHeight="false" outlineLevel="0" collapsed="false">
      <c r="A4618" s="0" t="s">
        <v>26614</v>
      </c>
      <c r="B4618" s="0" t="n">
        <v>23.65</v>
      </c>
      <c r="C4618" s="0" t="s">
        <v>166</v>
      </c>
      <c r="D4618" s="0" t="s">
        <v>26615</v>
      </c>
      <c r="E4618" s="0" t="n">
        <v>15.72</v>
      </c>
    </row>
    <row r="4619" customFormat="false" ht="15.8" hidden="false" customHeight="false" outlineLevel="0" collapsed="false">
      <c r="A4619" s="0" t="s">
        <v>26616</v>
      </c>
      <c r="B4619" s="0" t="n">
        <v>27.66</v>
      </c>
      <c r="C4619" s="0" t="s">
        <v>166</v>
      </c>
      <c r="D4619" s="0" t="s">
        <v>26617</v>
      </c>
      <c r="E4619" s="0" t="n">
        <v>18.38</v>
      </c>
    </row>
    <row r="4620" customFormat="false" ht="15.8" hidden="false" customHeight="false" outlineLevel="0" collapsed="false">
      <c r="A4620" s="0" t="s">
        <v>26618</v>
      </c>
      <c r="B4620" s="0" t="n">
        <v>50.58</v>
      </c>
      <c r="C4620" s="0" t="s">
        <v>166</v>
      </c>
      <c r="D4620" s="0" t="s">
        <v>26619</v>
      </c>
      <c r="E4620" s="0" t="n">
        <v>33.61</v>
      </c>
    </row>
    <row r="4621" customFormat="false" ht="15.8" hidden="false" customHeight="false" outlineLevel="0" collapsed="false">
      <c r="A4621" s="0" t="s">
        <v>26620</v>
      </c>
      <c r="B4621" s="0" t="n">
        <v>29.21</v>
      </c>
      <c r="C4621" s="0" t="s">
        <v>166</v>
      </c>
      <c r="D4621" s="0" t="s">
        <v>26621</v>
      </c>
      <c r="E4621" s="0" t="n">
        <v>19.41</v>
      </c>
    </row>
    <row r="4622" customFormat="false" ht="15.8" hidden="false" customHeight="false" outlineLevel="0" collapsed="false">
      <c r="A4622" s="0" t="s">
        <v>26622</v>
      </c>
      <c r="B4622" s="0" t="n">
        <v>45.14</v>
      </c>
      <c r="C4622" s="0" t="s">
        <v>166</v>
      </c>
      <c r="D4622" s="0" t="s">
        <v>26623</v>
      </c>
      <c r="E4622" s="0" t="n">
        <v>30</v>
      </c>
    </row>
    <row r="4623" customFormat="false" ht="15.8" hidden="false" customHeight="false" outlineLevel="0" collapsed="false">
      <c r="A4623" s="0" t="s">
        <v>26624</v>
      </c>
      <c r="B4623" s="0" t="n">
        <v>12.37</v>
      </c>
      <c r="C4623" s="0" t="s">
        <v>203</v>
      </c>
      <c r="D4623" s="0" t="s">
        <v>26625</v>
      </c>
      <c r="E4623" s="0" t="n">
        <v>8.22</v>
      </c>
    </row>
    <row r="4624" customFormat="false" ht="15.8" hidden="false" customHeight="false" outlineLevel="0" collapsed="false">
      <c r="A4624" s="0" t="s">
        <v>26626</v>
      </c>
      <c r="B4624" s="0" t="n">
        <v>3.4</v>
      </c>
      <c r="C4624" s="0" t="s">
        <v>203</v>
      </c>
      <c r="D4624" s="0" t="s">
        <v>26627</v>
      </c>
      <c r="E4624" s="0" t="n">
        <v>2.26</v>
      </c>
    </row>
    <row r="4625" customFormat="false" ht="15.8" hidden="false" customHeight="false" outlineLevel="0" collapsed="false">
      <c r="A4625" s="0" t="s">
        <v>26628</v>
      </c>
      <c r="B4625" s="0" t="n">
        <v>0.7</v>
      </c>
      <c r="C4625" s="0" t="s">
        <v>203</v>
      </c>
      <c r="D4625" s="0" t="s">
        <v>23979</v>
      </c>
      <c r="E4625" s="0" t="n">
        <v>0.47</v>
      </c>
    </row>
    <row r="4626" customFormat="false" ht="15.8" hidden="false" customHeight="false" outlineLevel="0" collapsed="false">
      <c r="A4626" s="0" t="s">
        <v>26629</v>
      </c>
      <c r="B4626" s="0" t="n">
        <v>0.75</v>
      </c>
      <c r="C4626" s="0" t="s">
        <v>203</v>
      </c>
      <c r="D4626" s="0" t="s">
        <v>26630</v>
      </c>
      <c r="E4626" s="0" t="n">
        <v>0.5</v>
      </c>
    </row>
    <row r="4627" customFormat="false" ht="15.8" hidden="false" customHeight="false" outlineLevel="0" collapsed="false">
      <c r="A4627" s="0" t="s">
        <v>26631</v>
      </c>
      <c r="B4627" s="0" t="n">
        <v>3.43</v>
      </c>
      <c r="C4627" s="0" t="s">
        <v>203</v>
      </c>
      <c r="D4627" s="0" t="s">
        <v>26632</v>
      </c>
      <c r="E4627" s="0" t="n">
        <v>2.28</v>
      </c>
    </row>
    <row r="4628" customFormat="false" ht="15.8" hidden="false" customHeight="false" outlineLevel="0" collapsed="false">
      <c r="A4628" s="0" t="s">
        <v>26633</v>
      </c>
      <c r="B4628" s="0" t="n">
        <v>1.09</v>
      </c>
      <c r="C4628" s="0" t="s">
        <v>203</v>
      </c>
      <c r="D4628" s="0" t="s">
        <v>26634</v>
      </c>
      <c r="E4628" s="0" t="n">
        <v>0.73</v>
      </c>
    </row>
    <row r="4629" customFormat="false" ht="15.8" hidden="false" customHeight="false" outlineLevel="0" collapsed="false">
      <c r="A4629" s="0" t="s">
        <v>26635</v>
      </c>
      <c r="B4629" s="0" t="n">
        <v>1.09</v>
      </c>
      <c r="C4629" s="0" t="s">
        <v>203</v>
      </c>
      <c r="D4629" s="0" t="s">
        <v>26636</v>
      </c>
      <c r="E4629" s="0" t="n">
        <v>0.73</v>
      </c>
    </row>
    <row r="4630" customFormat="false" ht="15.8" hidden="false" customHeight="false" outlineLevel="0" collapsed="false">
      <c r="A4630" s="0" t="s">
        <v>26637</v>
      </c>
      <c r="B4630" s="0" t="n">
        <v>2.15</v>
      </c>
      <c r="C4630" s="0" t="s">
        <v>203</v>
      </c>
      <c r="D4630" s="0" t="s">
        <v>26638</v>
      </c>
      <c r="E4630" s="0" t="n">
        <v>1.43</v>
      </c>
    </row>
    <row r="4631" customFormat="false" ht="15.8" hidden="false" customHeight="false" outlineLevel="0" collapsed="false">
      <c r="A4631" s="0" t="s">
        <v>26639</v>
      </c>
      <c r="B4631" s="0" t="n">
        <v>0.73</v>
      </c>
      <c r="C4631" s="0" t="s">
        <v>203</v>
      </c>
      <c r="D4631" s="0" t="s">
        <v>26640</v>
      </c>
      <c r="E4631" s="0" t="n">
        <v>0.49</v>
      </c>
    </row>
    <row r="4632" customFormat="false" ht="15.8" hidden="false" customHeight="false" outlineLevel="0" collapsed="false">
      <c r="A4632" s="0" t="s">
        <v>26641</v>
      </c>
      <c r="B4632" s="0" t="n">
        <v>0.12</v>
      </c>
      <c r="C4632" s="0" t="s">
        <v>203</v>
      </c>
      <c r="D4632" s="0" t="s">
        <v>26642</v>
      </c>
      <c r="E4632" s="0" t="n">
        <v>0.08</v>
      </c>
    </row>
    <row r="4633" customFormat="false" ht="15.8" hidden="false" customHeight="false" outlineLevel="0" collapsed="false">
      <c r="A4633" s="0" t="s">
        <v>26643</v>
      </c>
      <c r="B4633" s="0" t="n">
        <v>0.13</v>
      </c>
      <c r="C4633" s="0" t="s">
        <v>203</v>
      </c>
      <c r="D4633" s="0" t="s">
        <v>26644</v>
      </c>
      <c r="E4633" s="0" t="n">
        <v>0.09</v>
      </c>
    </row>
    <row r="4634" customFormat="false" ht="15.8" hidden="false" customHeight="false" outlineLevel="0" collapsed="false">
      <c r="A4634" s="0" t="s">
        <v>26645</v>
      </c>
      <c r="B4634" s="0" t="n">
        <v>0.52</v>
      </c>
      <c r="C4634" s="0" t="s">
        <v>203</v>
      </c>
      <c r="D4634" s="0" t="s">
        <v>26646</v>
      </c>
      <c r="E4634" s="0" t="n">
        <v>0.35</v>
      </c>
    </row>
    <row r="4635" customFormat="false" ht="15.8" hidden="false" customHeight="false" outlineLevel="0" collapsed="false">
      <c r="A4635" s="0" t="s">
        <v>26647</v>
      </c>
      <c r="B4635" s="0" t="n">
        <v>0.21</v>
      </c>
      <c r="C4635" s="0" t="s">
        <v>203</v>
      </c>
      <c r="D4635" s="0" t="s">
        <v>26648</v>
      </c>
      <c r="E4635" s="0" t="n">
        <v>0.14</v>
      </c>
    </row>
    <row r="4636" customFormat="false" ht="15.8" hidden="false" customHeight="false" outlineLevel="0" collapsed="false">
      <c r="A4636" s="0" t="s">
        <v>26649</v>
      </c>
      <c r="B4636" s="0" t="n">
        <v>0.27</v>
      </c>
      <c r="C4636" s="0" t="s">
        <v>203</v>
      </c>
      <c r="D4636" s="0" t="s">
        <v>26650</v>
      </c>
      <c r="E4636" s="0" t="n">
        <v>0.18</v>
      </c>
    </row>
    <row r="4637" customFormat="false" ht="15.8" hidden="false" customHeight="false" outlineLevel="0" collapsed="false">
      <c r="A4637" s="0" t="s">
        <v>26651</v>
      </c>
      <c r="B4637" s="0" t="n">
        <v>0.12</v>
      </c>
      <c r="C4637" s="0" t="s">
        <v>203</v>
      </c>
      <c r="D4637" s="0" t="s">
        <v>26652</v>
      </c>
      <c r="E4637" s="0" t="n">
        <v>0.08</v>
      </c>
    </row>
    <row r="4638" customFormat="false" ht="15.8" hidden="false" customHeight="false" outlineLevel="0" collapsed="false">
      <c r="A4638" s="0" t="s">
        <v>26653</v>
      </c>
      <c r="B4638" s="0" t="n">
        <v>0.37</v>
      </c>
      <c r="C4638" s="0" t="s">
        <v>203</v>
      </c>
      <c r="D4638" s="0" t="s">
        <v>26654</v>
      </c>
      <c r="E4638" s="0" t="n">
        <v>0.25</v>
      </c>
    </row>
    <row r="4639" customFormat="false" ht="15.8" hidden="false" customHeight="false" outlineLevel="0" collapsed="false">
      <c r="A4639" s="0" t="s">
        <v>26655</v>
      </c>
      <c r="B4639" s="0" t="n">
        <v>3.05</v>
      </c>
      <c r="C4639" s="0" t="s">
        <v>203</v>
      </c>
      <c r="D4639" s="0" t="s">
        <v>26656</v>
      </c>
      <c r="E4639" s="0" t="n">
        <v>2.03</v>
      </c>
    </row>
    <row r="4640" customFormat="false" ht="15.8" hidden="false" customHeight="false" outlineLevel="0" collapsed="false">
      <c r="A4640" s="0" t="s">
        <v>26657</v>
      </c>
      <c r="B4640" s="0" t="n">
        <v>4.74</v>
      </c>
      <c r="C4640" s="0" t="s">
        <v>203</v>
      </c>
      <c r="D4640" s="0" t="s">
        <v>26658</v>
      </c>
      <c r="E4640" s="0" t="n">
        <v>3.15</v>
      </c>
    </row>
    <row r="4641" customFormat="false" ht="15.8" hidden="false" customHeight="false" outlineLevel="0" collapsed="false">
      <c r="A4641" s="0" t="s">
        <v>26659</v>
      </c>
      <c r="B4641" s="0" t="n">
        <v>8.5</v>
      </c>
      <c r="C4641" s="0" t="s">
        <v>203</v>
      </c>
      <c r="D4641" s="0" t="s">
        <v>26660</v>
      </c>
      <c r="E4641" s="0" t="n">
        <v>5.65</v>
      </c>
    </row>
    <row r="4642" customFormat="false" ht="15.8" hidden="false" customHeight="false" outlineLevel="0" collapsed="false">
      <c r="A4642" s="0" t="s">
        <v>26661</v>
      </c>
      <c r="B4642" s="0" t="n">
        <v>1.98</v>
      </c>
      <c r="C4642" s="0" t="s">
        <v>203</v>
      </c>
      <c r="D4642" s="0" t="s">
        <v>26662</v>
      </c>
      <c r="E4642" s="0" t="n">
        <v>1.32</v>
      </c>
    </row>
    <row r="4643" customFormat="false" ht="15.8" hidden="false" customHeight="false" outlineLevel="0" collapsed="false">
      <c r="A4643" s="0" t="s">
        <v>26663</v>
      </c>
      <c r="B4643" s="0" t="n">
        <v>2.31</v>
      </c>
      <c r="C4643" s="0" t="s">
        <v>203</v>
      </c>
      <c r="D4643" s="0" t="s">
        <v>26664</v>
      </c>
      <c r="E4643" s="0" t="n">
        <v>1.54</v>
      </c>
    </row>
    <row r="4644" customFormat="false" ht="15.8" hidden="false" customHeight="false" outlineLevel="0" collapsed="false">
      <c r="A4644" s="0" t="s">
        <v>26665</v>
      </c>
      <c r="B4644" s="0" t="n">
        <v>1.48</v>
      </c>
      <c r="C4644" s="0" t="s">
        <v>203</v>
      </c>
      <c r="D4644" s="0" t="s">
        <v>26666</v>
      </c>
      <c r="E4644" s="0" t="n">
        <v>0.99</v>
      </c>
    </row>
    <row r="4645" customFormat="false" ht="26.5" hidden="false" customHeight="false" outlineLevel="0" collapsed="false">
      <c r="A4645" s="0" t="s">
        <v>26667</v>
      </c>
      <c r="B4645" s="0" t="n">
        <v>4.31</v>
      </c>
      <c r="C4645" s="0" t="s">
        <v>203</v>
      </c>
      <c r="D4645" s="298" t="s">
        <v>26668</v>
      </c>
      <c r="E4645" s="0" t="n">
        <v>2.87</v>
      </c>
    </row>
    <row r="4646" customFormat="false" ht="26.5" hidden="false" customHeight="false" outlineLevel="0" collapsed="false">
      <c r="A4646" s="0" t="s">
        <v>26669</v>
      </c>
      <c r="B4646" s="0" t="n">
        <v>2.75</v>
      </c>
      <c r="C4646" s="0" t="s">
        <v>203</v>
      </c>
      <c r="D4646" s="298" t="s">
        <v>26670</v>
      </c>
      <c r="E4646" s="0" t="n">
        <v>1.83</v>
      </c>
    </row>
    <row r="4647" customFormat="false" ht="15.8" hidden="false" customHeight="false" outlineLevel="0" collapsed="false">
      <c r="A4647" s="0" t="s">
        <v>26671</v>
      </c>
      <c r="B4647" s="0" t="n">
        <v>3.03</v>
      </c>
      <c r="C4647" s="0" t="s">
        <v>203</v>
      </c>
      <c r="D4647" s="0" t="s">
        <v>26672</v>
      </c>
      <c r="E4647" s="0" t="n">
        <v>2.02</v>
      </c>
    </row>
    <row r="4648" customFormat="false" ht="26.5" hidden="false" customHeight="false" outlineLevel="0" collapsed="false">
      <c r="A4648" s="0" t="s">
        <v>26673</v>
      </c>
      <c r="B4648" s="0" t="n">
        <v>4.93</v>
      </c>
      <c r="C4648" s="0" t="s">
        <v>203</v>
      </c>
      <c r="D4648" s="298" t="s">
        <v>26674</v>
      </c>
      <c r="E4648" s="0" t="n">
        <v>3.28</v>
      </c>
    </row>
    <row r="4649" customFormat="false" ht="15.8" hidden="false" customHeight="false" outlineLevel="0" collapsed="false">
      <c r="A4649" s="0" t="s">
        <v>26675</v>
      </c>
      <c r="B4649" s="0" t="n">
        <v>3.92</v>
      </c>
      <c r="C4649" s="0" t="s">
        <v>203</v>
      </c>
      <c r="D4649" s="0" t="s">
        <v>26676</v>
      </c>
      <c r="E4649" s="0" t="n">
        <v>2.61</v>
      </c>
    </row>
    <row r="4650" customFormat="false" ht="15.8" hidden="false" customHeight="false" outlineLevel="0" collapsed="false">
      <c r="A4650" s="0" t="s">
        <v>26677</v>
      </c>
      <c r="B4650" s="0" t="n">
        <v>3.82</v>
      </c>
      <c r="C4650" s="0" t="s">
        <v>203</v>
      </c>
      <c r="D4650" s="0" t="s">
        <v>26678</v>
      </c>
      <c r="E4650" s="0" t="n">
        <v>2.54</v>
      </c>
    </row>
    <row r="4651" customFormat="false" ht="15.8" hidden="false" customHeight="false" outlineLevel="0" collapsed="false">
      <c r="A4651" s="0" t="s">
        <v>26679</v>
      </c>
      <c r="B4651" s="0" t="n">
        <v>3.86</v>
      </c>
      <c r="C4651" s="0" t="s">
        <v>203</v>
      </c>
      <c r="D4651" s="0" t="s">
        <v>26680</v>
      </c>
      <c r="E4651" s="0" t="n">
        <v>2.57</v>
      </c>
    </row>
    <row r="4652" customFormat="false" ht="26.5" hidden="false" customHeight="false" outlineLevel="0" collapsed="false">
      <c r="A4652" s="0" t="s">
        <v>26681</v>
      </c>
      <c r="B4652" s="0" t="n">
        <v>2.58</v>
      </c>
      <c r="C4652" s="0" t="s">
        <v>203</v>
      </c>
      <c r="D4652" s="298" t="s">
        <v>26682</v>
      </c>
      <c r="E4652" s="0" t="n">
        <v>1.72</v>
      </c>
    </row>
    <row r="4653" customFormat="false" ht="15.8" hidden="false" customHeight="false" outlineLevel="0" collapsed="false">
      <c r="A4653" s="0" t="s">
        <v>26683</v>
      </c>
      <c r="B4653" s="0" t="n">
        <v>12.32</v>
      </c>
      <c r="C4653" s="0" t="s">
        <v>203</v>
      </c>
      <c r="D4653" s="0" t="s">
        <v>26684</v>
      </c>
      <c r="E4653" s="0" t="n">
        <v>8.19</v>
      </c>
    </row>
    <row r="4654" customFormat="false" ht="15.8" hidden="false" customHeight="false" outlineLevel="0" collapsed="false">
      <c r="A4654" s="0" t="s">
        <v>26685</v>
      </c>
      <c r="B4654" s="0" t="n">
        <v>20.75</v>
      </c>
      <c r="C4654" s="0" t="s">
        <v>203</v>
      </c>
      <c r="D4654" s="0" t="s">
        <v>26686</v>
      </c>
      <c r="E4654" s="0" t="n">
        <v>13.79</v>
      </c>
    </row>
    <row r="4655" customFormat="false" ht="15.8" hidden="false" customHeight="false" outlineLevel="0" collapsed="false">
      <c r="A4655" s="0" t="s">
        <v>26687</v>
      </c>
      <c r="B4655" s="0" t="n">
        <v>38.16</v>
      </c>
      <c r="C4655" s="0" t="s">
        <v>203</v>
      </c>
      <c r="D4655" s="0" t="s">
        <v>26688</v>
      </c>
      <c r="E4655" s="0" t="n">
        <v>25.36</v>
      </c>
    </row>
    <row r="4656" customFormat="false" ht="15.8" hidden="false" customHeight="false" outlineLevel="0" collapsed="false">
      <c r="A4656" s="0" t="s">
        <v>26689</v>
      </c>
      <c r="B4656" s="0" t="n">
        <v>40.22</v>
      </c>
      <c r="C4656" s="0" t="s">
        <v>203</v>
      </c>
      <c r="D4656" s="0" t="s">
        <v>26690</v>
      </c>
      <c r="E4656" s="0" t="n">
        <v>26.73</v>
      </c>
    </row>
    <row r="4657" customFormat="false" ht="15.8" hidden="false" customHeight="false" outlineLevel="0" collapsed="false">
      <c r="A4657" s="0" t="s">
        <v>26691</v>
      </c>
      <c r="B4657" s="0" t="n">
        <v>293.86</v>
      </c>
      <c r="C4657" s="0" t="s">
        <v>203</v>
      </c>
      <c r="D4657" s="0" t="s">
        <v>26692</v>
      </c>
      <c r="E4657" s="0" t="n">
        <v>195.27</v>
      </c>
    </row>
    <row r="4658" customFormat="false" ht="15.8" hidden="false" customHeight="false" outlineLevel="0" collapsed="false">
      <c r="A4658" s="0" t="s">
        <v>26693</v>
      </c>
      <c r="B4658" s="0" t="n">
        <v>766.95</v>
      </c>
      <c r="C4658" s="0" t="s">
        <v>203</v>
      </c>
      <c r="D4658" s="0" t="s">
        <v>26694</v>
      </c>
      <c r="E4658" s="0" t="n">
        <v>509.63</v>
      </c>
    </row>
    <row r="4659" customFormat="false" ht="15.8" hidden="false" customHeight="false" outlineLevel="0" collapsed="false">
      <c r="A4659" s="0" t="s">
        <v>26695</v>
      </c>
      <c r="B4659" s="0" t="n">
        <v>826.38</v>
      </c>
      <c r="C4659" s="0" t="s">
        <v>623</v>
      </c>
      <c r="D4659" s="0" t="s">
        <v>26696</v>
      </c>
      <c r="E4659" s="0" t="n">
        <v>549.12</v>
      </c>
    </row>
    <row r="4660" customFormat="false" ht="15.8" hidden="false" customHeight="false" outlineLevel="0" collapsed="false">
      <c r="A4660" s="0" t="s">
        <v>26697</v>
      </c>
      <c r="B4660" s="0" t="n">
        <v>923.98</v>
      </c>
      <c r="C4660" s="0" t="s">
        <v>623</v>
      </c>
      <c r="D4660" s="0" t="s">
        <v>26698</v>
      </c>
      <c r="E4660" s="0" t="n">
        <v>613.97</v>
      </c>
    </row>
    <row r="4661" customFormat="false" ht="15.8" hidden="false" customHeight="false" outlineLevel="0" collapsed="false">
      <c r="A4661" s="0" t="s">
        <v>26699</v>
      </c>
      <c r="B4661" s="0" t="n">
        <v>855.74</v>
      </c>
      <c r="C4661" s="0" t="s">
        <v>623</v>
      </c>
      <c r="D4661" s="0" t="s">
        <v>26700</v>
      </c>
      <c r="E4661" s="0" t="n">
        <v>568.63</v>
      </c>
    </row>
    <row r="4662" customFormat="false" ht="15.8" hidden="false" customHeight="false" outlineLevel="0" collapsed="false">
      <c r="A4662" s="0" t="s">
        <v>26701</v>
      </c>
      <c r="B4662" s="0" t="n">
        <v>879.91</v>
      </c>
      <c r="C4662" s="0" t="s">
        <v>623</v>
      </c>
      <c r="D4662" s="0" t="s">
        <v>26702</v>
      </c>
      <c r="E4662" s="0" t="n">
        <v>584.69</v>
      </c>
    </row>
    <row r="4663" customFormat="false" ht="15.8" hidden="false" customHeight="false" outlineLevel="0" collapsed="false">
      <c r="A4663" s="0" t="s">
        <v>26703</v>
      </c>
      <c r="B4663" s="0" t="n">
        <v>1165.59</v>
      </c>
      <c r="C4663" s="0" t="s">
        <v>623</v>
      </c>
      <c r="D4663" s="0" t="s">
        <v>26704</v>
      </c>
      <c r="E4663" s="0" t="n">
        <v>774.52</v>
      </c>
    </row>
    <row r="4664" customFormat="false" ht="15.8" hidden="false" customHeight="false" outlineLevel="0" collapsed="false">
      <c r="A4664" s="0" t="s">
        <v>26705</v>
      </c>
      <c r="B4664" s="0" t="n">
        <v>1232.05</v>
      </c>
      <c r="C4664" s="0" t="s">
        <v>623</v>
      </c>
      <c r="D4664" s="0" t="s">
        <v>26706</v>
      </c>
      <c r="E4664" s="0" t="n">
        <v>818.68</v>
      </c>
    </row>
    <row r="4665" customFormat="false" ht="15.8" hidden="false" customHeight="false" outlineLevel="0" collapsed="false">
      <c r="A4665" s="0" t="s">
        <v>26707</v>
      </c>
      <c r="B4665" s="0" t="n">
        <v>708.14</v>
      </c>
      <c r="C4665" s="0" t="s">
        <v>623</v>
      </c>
      <c r="D4665" s="0" t="s">
        <v>26708</v>
      </c>
      <c r="E4665" s="0" t="n">
        <v>470.55</v>
      </c>
    </row>
    <row r="4666" customFormat="false" ht="15.8" hidden="false" customHeight="false" outlineLevel="0" collapsed="false">
      <c r="A4666" s="0" t="s">
        <v>26709</v>
      </c>
      <c r="B4666" s="0" t="n">
        <v>35517.84</v>
      </c>
      <c r="C4666" s="0" t="s">
        <v>203</v>
      </c>
      <c r="D4666" s="0" t="s">
        <v>26710</v>
      </c>
      <c r="E4666" s="0" t="n">
        <v>23600.99</v>
      </c>
    </row>
    <row r="4667" customFormat="false" ht="15.8" hidden="false" customHeight="false" outlineLevel="0" collapsed="false">
      <c r="A4667" s="0" t="s">
        <v>26711</v>
      </c>
      <c r="B4667" s="0" t="n">
        <v>1709.66</v>
      </c>
      <c r="C4667" s="0" t="s">
        <v>623</v>
      </c>
      <c r="D4667" s="0" t="s">
        <v>26712</v>
      </c>
      <c r="E4667" s="0" t="n">
        <v>1136.04</v>
      </c>
    </row>
    <row r="4668" customFormat="false" ht="15.8" hidden="false" customHeight="false" outlineLevel="0" collapsed="false">
      <c r="A4668" s="0" t="s">
        <v>26713</v>
      </c>
      <c r="B4668" s="0" t="n">
        <v>966.18</v>
      </c>
      <c r="C4668" s="0" t="s">
        <v>17569</v>
      </c>
      <c r="D4668" s="0" t="s">
        <v>26714</v>
      </c>
      <c r="E4668" s="0" t="n">
        <v>642.01</v>
      </c>
    </row>
    <row r="4669" customFormat="false" ht="15.8" hidden="false" customHeight="false" outlineLevel="0" collapsed="false">
      <c r="A4669" s="0" t="s">
        <v>26715</v>
      </c>
      <c r="B4669" s="0" t="n">
        <v>1811.03</v>
      </c>
      <c r="C4669" s="0" t="s">
        <v>203</v>
      </c>
      <c r="D4669" s="0" t="s">
        <v>26716</v>
      </c>
      <c r="E4669" s="0" t="n">
        <v>1203.4</v>
      </c>
    </row>
    <row r="4670" customFormat="false" ht="15.8" hidden="false" customHeight="false" outlineLevel="0" collapsed="false">
      <c r="A4670" s="0" t="s">
        <v>26717</v>
      </c>
      <c r="B4670" s="0" t="n">
        <v>3532.44</v>
      </c>
      <c r="C4670" s="0" t="s">
        <v>203</v>
      </c>
      <c r="D4670" s="0" t="s">
        <v>26718</v>
      </c>
      <c r="E4670" s="0" t="n">
        <v>2347.25</v>
      </c>
    </row>
    <row r="4671" customFormat="false" ht="15.8" hidden="false" customHeight="false" outlineLevel="0" collapsed="false">
      <c r="A4671" s="0" t="s">
        <v>26719</v>
      </c>
      <c r="B4671" s="0" t="n">
        <v>30.47</v>
      </c>
      <c r="C4671" s="0" t="s">
        <v>166</v>
      </c>
      <c r="D4671" s="0" t="s">
        <v>26720</v>
      </c>
      <c r="E4671" s="0" t="n">
        <v>20.25</v>
      </c>
    </row>
    <row r="4672" customFormat="false" ht="15.8" hidden="false" customHeight="false" outlineLevel="0" collapsed="false">
      <c r="A4672" s="0" t="s">
        <v>26721</v>
      </c>
      <c r="B4672" s="0" t="n">
        <v>55.72</v>
      </c>
      <c r="C4672" s="0" t="s">
        <v>166</v>
      </c>
      <c r="D4672" s="0" t="s">
        <v>26722</v>
      </c>
      <c r="E4672" s="0" t="n">
        <v>37.03</v>
      </c>
    </row>
    <row r="4673" customFormat="false" ht="15.8" hidden="false" customHeight="false" outlineLevel="0" collapsed="false">
      <c r="A4673" s="0" t="s">
        <v>26723</v>
      </c>
      <c r="B4673" s="0" t="n">
        <v>81.76</v>
      </c>
      <c r="C4673" s="0" t="s">
        <v>166</v>
      </c>
      <c r="D4673" s="0" t="s">
        <v>26724</v>
      </c>
      <c r="E4673" s="0" t="n">
        <v>54.33</v>
      </c>
    </row>
    <row r="4674" customFormat="false" ht="15.8" hidden="false" customHeight="false" outlineLevel="0" collapsed="false">
      <c r="A4674" s="0" t="s">
        <v>26725</v>
      </c>
      <c r="B4674" s="0" t="n">
        <v>63.29</v>
      </c>
      <c r="C4674" s="0" t="s">
        <v>203</v>
      </c>
      <c r="D4674" s="0" t="s">
        <v>26726</v>
      </c>
      <c r="E4674" s="0" t="n">
        <v>42.06</v>
      </c>
    </row>
    <row r="4675" customFormat="false" ht="15.8" hidden="false" customHeight="false" outlineLevel="0" collapsed="false">
      <c r="A4675" s="0" t="s">
        <v>26727</v>
      </c>
      <c r="B4675" s="0" t="n">
        <v>46.45</v>
      </c>
      <c r="C4675" s="0" t="s">
        <v>203</v>
      </c>
      <c r="D4675" s="0" t="s">
        <v>26728</v>
      </c>
      <c r="E4675" s="0" t="n">
        <v>30.87</v>
      </c>
    </row>
    <row r="4676" customFormat="false" ht="15.8" hidden="false" customHeight="false" outlineLevel="0" collapsed="false">
      <c r="A4676" s="0" t="s">
        <v>26729</v>
      </c>
      <c r="B4676" s="0" t="n">
        <v>42.9</v>
      </c>
      <c r="C4676" s="0" t="s">
        <v>203</v>
      </c>
      <c r="D4676" s="0" t="s">
        <v>26730</v>
      </c>
      <c r="E4676" s="0" t="n">
        <v>28.51</v>
      </c>
    </row>
    <row r="4677" customFormat="false" ht="15.8" hidden="false" customHeight="false" outlineLevel="0" collapsed="false">
      <c r="A4677" s="0" t="s">
        <v>26731</v>
      </c>
      <c r="B4677" s="0" t="n">
        <v>2146.42</v>
      </c>
      <c r="C4677" s="0" t="s">
        <v>166</v>
      </c>
      <c r="D4677" s="0" t="s">
        <v>26732</v>
      </c>
      <c r="E4677" s="0" t="n">
        <v>1426.26</v>
      </c>
    </row>
    <row r="4678" customFormat="false" ht="26.5" hidden="false" customHeight="false" outlineLevel="0" collapsed="false">
      <c r="A4678" s="0" t="s">
        <v>26733</v>
      </c>
      <c r="B4678" s="0" t="n">
        <v>1640.84</v>
      </c>
      <c r="C4678" s="0" t="s">
        <v>203</v>
      </c>
      <c r="D4678" s="298" t="s">
        <v>26734</v>
      </c>
      <c r="E4678" s="0" t="n">
        <v>1090.31</v>
      </c>
    </row>
    <row r="4679" customFormat="false" ht="15.8" hidden="false" customHeight="false" outlineLevel="0" collapsed="false">
      <c r="A4679" s="0" t="s">
        <v>26735</v>
      </c>
      <c r="B4679" s="0" t="n">
        <v>176.91</v>
      </c>
      <c r="C4679" s="0" t="s">
        <v>623</v>
      </c>
      <c r="D4679" s="0" t="s">
        <v>26736</v>
      </c>
      <c r="E4679" s="0" t="n">
        <v>117.56</v>
      </c>
    </row>
    <row r="4680" customFormat="false" ht="15.8" hidden="false" customHeight="false" outlineLevel="0" collapsed="false">
      <c r="A4680" s="0" t="s">
        <v>26737</v>
      </c>
      <c r="B4680" s="0" t="n">
        <v>101.52</v>
      </c>
      <c r="C4680" s="0" t="s">
        <v>623</v>
      </c>
      <c r="D4680" s="0" t="s">
        <v>26738</v>
      </c>
      <c r="E4680" s="0" t="n">
        <v>67.46</v>
      </c>
    </row>
    <row r="4681" customFormat="false" ht="15.8" hidden="false" customHeight="false" outlineLevel="0" collapsed="false">
      <c r="A4681" s="0" t="s">
        <v>26739</v>
      </c>
      <c r="B4681" s="0" t="n">
        <v>257.52</v>
      </c>
      <c r="C4681" s="0" t="s">
        <v>3137</v>
      </c>
      <c r="D4681" s="0" t="s">
        <v>26740</v>
      </c>
      <c r="E4681" s="0" t="n">
        <v>171.12</v>
      </c>
    </row>
    <row r="4682" customFormat="false" ht="26.5" hidden="false" customHeight="false" outlineLevel="0" collapsed="false">
      <c r="A4682" s="0" t="s">
        <v>26741</v>
      </c>
      <c r="B4682" s="0" t="n">
        <v>118.6</v>
      </c>
      <c r="C4682" s="0" t="s">
        <v>166</v>
      </c>
      <c r="D4682" s="298" t="s">
        <v>26742</v>
      </c>
      <c r="E4682" s="0" t="n">
        <v>78.81</v>
      </c>
    </row>
    <row r="4683" customFormat="false" ht="26.5" hidden="false" customHeight="false" outlineLevel="0" collapsed="false">
      <c r="A4683" s="0" t="s">
        <v>26743</v>
      </c>
      <c r="B4683" s="0" t="n">
        <v>147.96</v>
      </c>
      <c r="C4683" s="0" t="s">
        <v>166</v>
      </c>
      <c r="D4683" s="298" t="s">
        <v>26744</v>
      </c>
      <c r="E4683" s="0" t="n">
        <v>98.32</v>
      </c>
    </row>
    <row r="4684" customFormat="false" ht="15.8" hidden="false" customHeight="false" outlineLevel="0" collapsed="false">
      <c r="A4684" s="0" t="s">
        <v>26745</v>
      </c>
      <c r="B4684" s="0" t="n">
        <v>66.44</v>
      </c>
      <c r="C4684" s="0" t="s">
        <v>623</v>
      </c>
      <c r="D4684" s="0" t="s">
        <v>26746</v>
      </c>
      <c r="E4684" s="0" t="n">
        <v>44.15</v>
      </c>
    </row>
    <row r="4685" customFormat="false" ht="26.5" hidden="false" customHeight="false" outlineLevel="0" collapsed="false">
      <c r="A4685" s="0" t="s">
        <v>26747</v>
      </c>
      <c r="B4685" s="0" t="n">
        <v>564.9</v>
      </c>
      <c r="C4685" s="0" t="s">
        <v>203</v>
      </c>
      <c r="D4685" s="298" t="s">
        <v>26748</v>
      </c>
      <c r="E4685" s="0" t="n">
        <v>375.37</v>
      </c>
    </row>
    <row r="4686" customFormat="false" ht="15.8" hidden="false" customHeight="false" outlineLevel="0" collapsed="false">
      <c r="A4686" s="0" t="s">
        <v>26749</v>
      </c>
      <c r="B4686" s="0" t="n">
        <v>78.04</v>
      </c>
      <c r="C4686" s="0" t="s">
        <v>203</v>
      </c>
      <c r="D4686" s="0" t="s">
        <v>26750</v>
      </c>
      <c r="E4686" s="0" t="n">
        <v>51.86</v>
      </c>
    </row>
    <row r="4687" customFormat="false" ht="15.8" hidden="false" customHeight="false" outlineLevel="0" collapsed="false">
      <c r="A4687" s="0" t="s">
        <v>26751</v>
      </c>
      <c r="B4687" s="0" t="n">
        <v>100.66</v>
      </c>
      <c r="C4687" s="0" t="s">
        <v>203</v>
      </c>
      <c r="D4687" s="0" t="s">
        <v>26752</v>
      </c>
      <c r="E4687" s="0" t="n">
        <v>66.89</v>
      </c>
    </row>
    <row r="4688" customFormat="false" ht="15.8" hidden="false" customHeight="false" outlineLevel="0" collapsed="false">
      <c r="A4688" s="0" t="s">
        <v>26753</v>
      </c>
      <c r="B4688" s="0" t="n">
        <v>113.2</v>
      </c>
      <c r="C4688" s="0" t="s">
        <v>203</v>
      </c>
      <c r="D4688" s="0" t="s">
        <v>26754</v>
      </c>
      <c r="E4688" s="0" t="n">
        <v>75.22</v>
      </c>
    </row>
    <row r="4689" customFormat="false" ht="15.8" hidden="false" customHeight="false" outlineLevel="0" collapsed="false">
      <c r="A4689" s="0" t="s">
        <v>26755</v>
      </c>
      <c r="B4689" s="0" t="n">
        <v>102.74</v>
      </c>
      <c r="C4689" s="0" t="s">
        <v>203</v>
      </c>
      <c r="D4689" s="0" t="s">
        <v>26756</v>
      </c>
      <c r="E4689" s="0" t="n">
        <v>68.27</v>
      </c>
    </row>
    <row r="4690" customFormat="false" ht="15.8" hidden="false" customHeight="false" outlineLevel="0" collapsed="false">
      <c r="A4690" s="0" t="s">
        <v>26757</v>
      </c>
      <c r="B4690" s="0" t="n">
        <v>41.85</v>
      </c>
      <c r="C4690" s="0" t="s">
        <v>623</v>
      </c>
      <c r="D4690" s="0" t="s">
        <v>26758</v>
      </c>
      <c r="E4690" s="0" t="n">
        <v>27.81</v>
      </c>
    </row>
    <row r="4691" customFormat="false" ht="15.8" hidden="false" customHeight="false" outlineLevel="0" collapsed="false">
      <c r="A4691" s="0" t="s">
        <v>26759</v>
      </c>
      <c r="B4691" s="0" t="n">
        <v>47.36</v>
      </c>
      <c r="C4691" s="0" t="s">
        <v>203</v>
      </c>
      <c r="D4691" s="0" t="s">
        <v>26760</v>
      </c>
      <c r="E4691" s="0" t="n">
        <v>31.47</v>
      </c>
    </row>
    <row r="4692" customFormat="false" ht="15.8" hidden="false" customHeight="false" outlineLevel="0" collapsed="false">
      <c r="A4692" s="0" t="s">
        <v>26761</v>
      </c>
      <c r="B4692" s="0" t="n">
        <v>88.48</v>
      </c>
      <c r="C4692" s="0" t="s">
        <v>203</v>
      </c>
      <c r="D4692" s="0" t="s">
        <v>26762</v>
      </c>
      <c r="E4692" s="0" t="n">
        <v>58.8</v>
      </c>
    </row>
    <row r="4693" customFormat="false" ht="15.8" hidden="false" customHeight="false" outlineLevel="0" collapsed="false">
      <c r="A4693" s="0" t="s">
        <v>26763</v>
      </c>
      <c r="B4693" s="0" t="n">
        <v>85.67</v>
      </c>
      <c r="C4693" s="0" t="s">
        <v>203</v>
      </c>
      <c r="D4693" s="0" t="s">
        <v>26764</v>
      </c>
      <c r="E4693" s="0" t="n">
        <v>56.93</v>
      </c>
    </row>
    <row r="4694" customFormat="false" ht="15.8" hidden="false" customHeight="false" outlineLevel="0" collapsed="false">
      <c r="A4694" s="0" t="s">
        <v>26765</v>
      </c>
      <c r="B4694" s="0" t="n">
        <v>60.45</v>
      </c>
      <c r="C4694" s="0" t="s">
        <v>203</v>
      </c>
      <c r="D4694" s="0" t="s">
        <v>26766</v>
      </c>
      <c r="E4694" s="0" t="n">
        <v>40.17</v>
      </c>
    </row>
    <row r="4695" customFormat="false" ht="15.8" hidden="false" customHeight="false" outlineLevel="0" collapsed="false">
      <c r="A4695" s="0" t="s">
        <v>26767</v>
      </c>
      <c r="B4695" s="0" t="n">
        <v>141.53</v>
      </c>
      <c r="C4695" s="0" t="s">
        <v>203</v>
      </c>
      <c r="D4695" s="0" t="s">
        <v>26768</v>
      </c>
      <c r="E4695" s="0" t="n">
        <v>94.05</v>
      </c>
    </row>
    <row r="4696" customFormat="false" ht="26.5" hidden="false" customHeight="false" outlineLevel="0" collapsed="false">
      <c r="A4696" s="0" t="s">
        <v>26769</v>
      </c>
      <c r="B4696" s="0" t="n">
        <v>441.8</v>
      </c>
      <c r="C4696" s="0" t="s">
        <v>203</v>
      </c>
      <c r="D4696" s="298" t="s">
        <v>26770</v>
      </c>
      <c r="E4696" s="0" t="n">
        <v>293.57</v>
      </c>
    </row>
    <row r="4697" customFormat="false" ht="15.8" hidden="false" customHeight="false" outlineLevel="0" collapsed="false">
      <c r="A4697" s="0" t="s">
        <v>26771</v>
      </c>
      <c r="B4697" s="0" t="n">
        <v>40.48</v>
      </c>
      <c r="C4697" s="0" t="s">
        <v>203</v>
      </c>
      <c r="D4697" s="0" t="s">
        <v>26772</v>
      </c>
      <c r="E4697" s="0" t="n">
        <v>26.9</v>
      </c>
    </row>
    <row r="4698" customFormat="false" ht="15.8" hidden="false" customHeight="false" outlineLevel="0" collapsed="false">
      <c r="A4698" s="0" t="s">
        <v>26773</v>
      </c>
      <c r="B4698" s="0" t="n">
        <v>39.02</v>
      </c>
      <c r="C4698" s="0" t="s">
        <v>166</v>
      </c>
      <c r="D4698" s="0" t="s">
        <v>26774</v>
      </c>
      <c r="E4698" s="0" t="n">
        <v>25.93</v>
      </c>
    </row>
    <row r="4699" customFormat="false" ht="15.8" hidden="false" customHeight="false" outlineLevel="0" collapsed="false">
      <c r="A4699" s="0" t="s">
        <v>26775</v>
      </c>
      <c r="B4699" s="0" t="n">
        <v>370.92</v>
      </c>
      <c r="C4699" s="0" t="s">
        <v>623</v>
      </c>
      <c r="D4699" s="0" t="s">
        <v>26776</v>
      </c>
      <c r="E4699" s="0" t="n">
        <v>246.47</v>
      </c>
    </row>
    <row r="4700" customFormat="false" ht="26.5" hidden="false" customHeight="false" outlineLevel="0" collapsed="false">
      <c r="A4700" s="0" t="s">
        <v>26777</v>
      </c>
      <c r="B4700" s="0" t="n">
        <v>78.33</v>
      </c>
      <c r="C4700" s="0" t="s">
        <v>623</v>
      </c>
      <c r="D4700" s="298" t="s">
        <v>26778</v>
      </c>
      <c r="E4700" s="0" t="n">
        <v>52.05</v>
      </c>
    </row>
    <row r="4701" customFormat="false" ht="26.5" hidden="false" customHeight="false" outlineLevel="0" collapsed="false">
      <c r="A4701" s="0" t="s">
        <v>26779</v>
      </c>
      <c r="B4701" s="0" t="n">
        <v>79.73</v>
      </c>
      <c r="C4701" s="0" t="s">
        <v>623</v>
      </c>
      <c r="D4701" s="298" t="s">
        <v>26780</v>
      </c>
      <c r="E4701" s="0" t="n">
        <v>52.98</v>
      </c>
    </row>
    <row r="4702" customFormat="false" ht="26.5" hidden="false" customHeight="false" outlineLevel="0" collapsed="false">
      <c r="A4702" s="0" t="s">
        <v>26781</v>
      </c>
      <c r="B4702" s="0" t="n">
        <v>2160.08</v>
      </c>
      <c r="C4702" s="0" t="s">
        <v>3137</v>
      </c>
      <c r="D4702" s="298" t="s">
        <v>26782</v>
      </c>
      <c r="E4702" s="0" t="n">
        <v>1435.34</v>
      </c>
    </row>
    <row r="4703" customFormat="false" ht="15.8" hidden="false" customHeight="false" outlineLevel="0" collapsed="false">
      <c r="A4703" s="0" t="s">
        <v>26783</v>
      </c>
      <c r="B4703" s="0" t="n">
        <v>7212.8</v>
      </c>
      <c r="C4703" s="0" t="s">
        <v>3137</v>
      </c>
      <c r="D4703" s="0" t="s">
        <v>26784</v>
      </c>
      <c r="E4703" s="0" t="n">
        <v>4792.78</v>
      </c>
    </row>
    <row r="4704" customFormat="false" ht="15.8" hidden="false" customHeight="false" outlineLevel="0" collapsed="false">
      <c r="A4704" s="0" t="s">
        <v>26785</v>
      </c>
      <c r="B4704" s="0" t="n">
        <v>7204.26</v>
      </c>
      <c r="C4704" s="0" t="s">
        <v>3137</v>
      </c>
      <c r="D4704" s="0" t="s">
        <v>26786</v>
      </c>
      <c r="E4704" s="0" t="n">
        <v>4787.11</v>
      </c>
    </row>
    <row r="4705" customFormat="false" ht="15.8" hidden="false" customHeight="false" outlineLevel="0" collapsed="false">
      <c r="A4705" s="0" t="s">
        <v>26787</v>
      </c>
      <c r="B4705" s="0" t="n">
        <v>2160.08</v>
      </c>
      <c r="C4705" s="0" t="s">
        <v>3137</v>
      </c>
      <c r="D4705" s="0" t="s">
        <v>26788</v>
      </c>
      <c r="E4705" s="0" t="n">
        <v>1435.34</v>
      </c>
    </row>
    <row r="4706" customFormat="false" ht="15.8" hidden="false" customHeight="false" outlineLevel="0" collapsed="false">
      <c r="A4706" s="0" t="s">
        <v>26789</v>
      </c>
      <c r="B4706" s="0" t="n">
        <v>7021.91</v>
      </c>
      <c r="C4706" s="0" t="s">
        <v>3137</v>
      </c>
      <c r="D4706" s="0" t="s">
        <v>26790</v>
      </c>
      <c r="E4706" s="0" t="n">
        <v>4665.94</v>
      </c>
    </row>
    <row r="4707" customFormat="false" ht="15.8" hidden="false" customHeight="false" outlineLevel="0" collapsed="false">
      <c r="A4707" s="0" t="s">
        <v>26791</v>
      </c>
      <c r="B4707" s="0" t="n">
        <v>2401.95</v>
      </c>
      <c r="C4707" s="0" t="s">
        <v>3137</v>
      </c>
      <c r="D4707" s="0" t="s">
        <v>26792</v>
      </c>
      <c r="E4707" s="0" t="n">
        <v>1596.06</v>
      </c>
    </row>
    <row r="4708" customFormat="false" ht="15.8" hidden="false" customHeight="false" outlineLevel="0" collapsed="false">
      <c r="A4708" s="0" t="s">
        <v>26793</v>
      </c>
      <c r="B4708" s="0" t="n">
        <v>7045.88</v>
      </c>
      <c r="C4708" s="0" t="s">
        <v>3137</v>
      </c>
      <c r="D4708" s="0" t="s">
        <v>26794</v>
      </c>
      <c r="E4708" s="0" t="n">
        <v>4681.87</v>
      </c>
    </row>
    <row r="4709" customFormat="false" ht="15.8" hidden="false" customHeight="false" outlineLevel="0" collapsed="false">
      <c r="A4709" s="0" t="s">
        <v>26795</v>
      </c>
      <c r="B4709" s="0" t="n">
        <v>6863.53</v>
      </c>
      <c r="C4709" s="0" t="s">
        <v>3137</v>
      </c>
      <c r="D4709" s="0" t="s">
        <v>26796</v>
      </c>
      <c r="E4709" s="0" t="n">
        <v>4560.7</v>
      </c>
    </row>
    <row r="4710" customFormat="false" ht="15.8" hidden="false" customHeight="false" outlineLevel="0" collapsed="false">
      <c r="A4710" s="0" t="s">
        <v>26797</v>
      </c>
      <c r="B4710" s="0" t="n">
        <v>71.03</v>
      </c>
      <c r="C4710" s="0" t="s">
        <v>166</v>
      </c>
      <c r="D4710" s="0" t="s">
        <v>26798</v>
      </c>
      <c r="E4710" s="0" t="n">
        <v>47.2</v>
      </c>
    </row>
    <row r="4711" customFormat="false" ht="26.5" hidden="false" customHeight="false" outlineLevel="0" collapsed="false">
      <c r="A4711" s="0" t="s">
        <v>26799</v>
      </c>
      <c r="B4711" s="0" t="n">
        <v>68.62</v>
      </c>
      <c r="C4711" s="0" t="s">
        <v>166</v>
      </c>
      <c r="D4711" s="298" t="s">
        <v>26800</v>
      </c>
      <c r="E4711" s="0" t="n">
        <v>45.6</v>
      </c>
    </row>
    <row r="4712" customFormat="false" ht="15.8" hidden="false" customHeight="false" outlineLevel="0" collapsed="false">
      <c r="A4712" s="0" t="s">
        <v>26801</v>
      </c>
      <c r="B4712" s="0" t="n">
        <v>725.93</v>
      </c>
      <c r="C4712" s="0" t="s">
        <v>3137</v>
      </c>
      <c r="D4712" s="0" t="s">
        <v>26802</v>
      </c>
      <c r="E4712" s="0" t="n">
        <v>482.37</v>
      </c>
    </row>
    <row r="4713" customFormat="false" ht="15.8" hidden="false" customHeight="false" outlineLevel="0" collapsed="false">
      <c r="A4713" s="0" t="s">
        <v>26803</v>
      </c>
      <c r="B4713" s="0" t="n">
        <v>17.45</v>
      </c>
      <c r="C4713" s="0" t="s">
        <v>166</v>
      </c>
      <c r="D4713" s="0" t="s">
        <v>26804</v>
      </c>
      <c r="E4713" s="0" t="n">
        <v>11.6</v>
      </c>
    </row>
    <row r="4714" customFormat="false" ht="15.8" hidden="false" customHeight="false" outlineLevel="0" collapsed="false">
      <c r="A4714" s="0" t="s">
        <v>26805</v>
      </c>
      <c r="B4714" s="0" t="n">
        <v>20.34</v>
      </c>
      <c r="C4714" s="0" t="s">
        <v>166</v>
      </c>
      <c r="D4714" s="0" t="s">
        <v>26806</v>
      </c>
      <c r="E4714" s="0" t="n">
        <v>13.52</v>
      </c>
    </row>
    <row r="4715" customFormat="false" ht="15.8" hidden="false" customHeight="false" outlineLevel="0" collapsed="false">
      <c r="A4715" s="0" t="s">
        <v>26807</v>
      </c>
      <c r="B4715" s="0" t="n">
        <v>32.13</v>
      </c>
      <c r="C4715" s="0" t="s">
        <v>166</v>
      </c>
      <c r="D4715" s="0" t="s">
        <v>26808</v>
      </c>
      <c r="E4715" s="0" t="n">
        <v>21.35</v>
      </c>
    </row>
    <row r="4716" customFormat="false" ht="15.8" hidden="false" customHeight="false" outlineLevel="0" collapsed="false">
      <c r="A4716" s="0" t="s">
        <v>26809</v>
      </c>
      <c r="B4716" s="0" t="n">
        <v>364.44</v>
      </c>
      <c r="C4716" s="0" t="s">
        <v>2478</v>
      </c>
      <c r="D4716" s="0" t="s">
        <v>26810</v>
      </c>
      <c r="E4716" s="0" t="n">
        <v>242.17</v>
      </c>
    </row>
    <row r="4717" customFormat="false" ht="15.8" hidden="false" customHeight="false" outlineLevel="0" collapsed="false">
      <c r="A4717" s="0" t="s">
        <v>26811</v>
      </c>
      <c r="B4717" s="0" t="n">
        <v>127.1</v>
      </c>
      <c r="C4717" s="0" t="s">
        <v>623</v>
      </c>
      <c r="D4717" s="0" t="s">
        <v>26812</v>
      </c>
      <c r="E4717" s="0" t="n">
        <v>84.46</v>
      </c>
    </row>
    <row r="4718" customFormat="false" ht="15.8" hidden="false" customHeight="false" outlineLevel="0" collapsed="false">
      <c r="A4718" s="0" t="s">
        <v>26813</v>
      </c>
      <c r="B4718" s="0" t="n">
        <v>58.66</v>
      </c>
      <c r="C4718" s="0" t="s">
        <v>203</v>
      </c>
      <c r="D4718" s="0" t="s">
        <v>26814</v>
      </c>
      <c r="E4718" s="0" t="n">
        <v>38.98</v>
      </c>
    </row>
    <row r="4719" customFormat="false" ht="15.8" hidden="false" customHeight="false" outlineLevel="0" collapsed="false">
      <c r="A4719" s="0" t="s">
        <v>26815</v>
      </c>
      <c r="B4719" s="0" t="n">
        <v>575.18</v>
      </c>
      <c r="C4719" s="0" t="s">
        <v>203</v>
      </c>
      <c r="D4719" s="0" t="s">
        <v>26816</v>
      </c>
      <c r="E4719" s="0" t="n">
        <v>382.2</v>
      </c>
    </row>
    <row r="4720" customFormat="false" ht="15.8" hidden="false" customHeight="false" outlineLevel="0" collapsed="false">
      <c r="A4720" s="0" t="s">
        <v>26817</v>
      </c>
      <c r="B4720" s="0" t="n">
        <v>2.4</v>
      </c>
      <c r="C4720" s="0" t="s">
        <v>166</v>
      </c>
      <c r="D4720" s="0" t="s">
        <v>26818</v>
      </c>
      <c r="E4720" s="0" t="n">
        <v>1.6</v>
      </c>
    </row>
    <row r="4721" customFormat="false" ht="15.8" hidden="false" customHeight="false" outlineLevel="0" collapsed="false">
      <c r="A4721" s="0" t="s">
        <v>26819</v>
      </c>
      <c r="B4721" s="0" t="n">
        <v>4.01</v>
      </c>
      <c r="C4721" s="0" t="s">
        <v>166</v>
      </c>
      <c r="D4721" s="0" t="s">
        <v>26820</v>
      </c>
      <c r="E4721" s="0" t="n">
        <v>2.67</v>
      </c>
    </row>
    <row r="4722" customFormat="false" ht="15.8" hidden="false" customHeight="false" outlineLevel="0" collapsed="false">
      <c r="A4722" s="0" t="s">
        <v>26821</v>
      </c>
      <c r="B4722" s="0" t="n">
        <v>1.41</v>
      </c>
      <c r="C4722" s="0" t="s">
        <v>203</v>
      </c>
      <c r="D4722" s="0" t="s">
        <v>26822</v>
      </c>
      <c r="E4722" s="0" t="n">
        <v>0.94</v>
      </c>
    </row>
    <row r="4723" customFormat="false" ht="15.8" hidden="false" customHeight="false" outlineLevel="0" collapsed="false">
      <c r="A4723" s="0" t="s">
        <v>26823</v>
      </c>
      <c r="B4723" s="0" t="n">
        <v>327.08</v>
      </c>
      <c r="C4723" s="0" t="s">
        <v>166</v>
      </c>
      <c r="D4723" s="0" t="s">
        <v>26824</v>
      </c>
      <c r="E4723" s="0" t="n">
        <v>217.34</v>
      </c>
    </row>
    <row r="4724" customFormat="false" ht="15.8" hidden="false" customHeight="false" outlineLevel="0" collapsed="false">
      <c r="A4724" s="0" t="s">
        <v>26825</v>
      </c>
      <c r="B4724" s="0" t="n">
        <v>1.97</v>
      </c>
      <c r="C4724" s="0" t="s">
        <v>26826</v>
      </c>
      <c r="D4724" s="0" t="s">
        <v>26827</v>
      </c>
      <c r="E4724" s="0" t="n">
        <v>1.31</v>
      </c>
    </row>
    <row r="4725" customFormat="false" ht="26.5" hidden="false" customHeight="false" outlineLevel="0" collapsed="false">
      <c r="A4725" s="0" t="s">
        <v>26828</v>
      </c>
      <c r="B4725" s="0" t="n">
        <v>35.78</v>
      </c>
      <c r="C4725" s="0" t="s">
        <v>166</v>
      </c>
      <c r="D4725" s="298" t="s">
        <v>26829</v>
      </c>
      <c r="E4725" s="0" t="n">
        <v>23.78</v>
      </c>
    </row>
    <row r="4726" customFormat="false" ht="15.8" hidden="false" customHeight="false" outlineLevel="0" collapsed="false">
      <c r="A4726" s="0" t="s">
        <v>26830</v>
      </c>
      <c r="B4726" s="0" t="n">
        <v>30.29</v>
      </c>
      <c r="C4726" s="0" t="s">
        <v>166</v>
      </c>
      <c r="D4726" s="0" t="s">
        <v>26831</v>
      </c>
      <c r="E4726" s="0" t="n">
        <v>20.13</v>
      </c>
    </row>
    <row r="4727" customFormat="false" ht="26.5" hidden="false" customHeight="false" outlineLevel="0" collapsed="false">
      <c r="A4727" s="0" t="s">
        <v>26832</v>
      </c>
      <c r="B4727" s="0" t="n">
        <v>19.68</v>
      </c>
      <c r="C4727" s="0" t="s">
        <v>166</v>
      </c>
      <c r="D4727" s="298" t="s">
        <v>26833</v>
      </c>
      <c r="E4727" s="0" t="n">
        <v>13.08</v>
      </c>
    </row>
    <row r="4728" customFormat="false" ht="15.8" hidden="false" customHeight="false" outlineLevel="0" collapsed="false">
      <c r="A4728" s="0" t="s">
        <v>26834</v>
      </c>
      <c r="B4728" s="0" t="n">
        <v>65.82</v>
      </c>
      <c r="C4728" s="0" t="s">
        <v>166</v>
      </c>
      <c r="D4728" s="0" t="s">
        <v>26835</v>
      </c>
      <c r="E4728" s="0" t="n">
        <v>43.74</v>
      </c>
    </row>
    <row r="4729" customFormat="false" ht="26.5" hidden="false" customHeight="false" outlineLevel="0" collapsed="false">
      <c r="A4729" s="298" t="s">
        <v>26836</v>
      </c>
      <c r="B4729" s="0" t="n">
        <v>781.91</v>
      </c>
      <c r="C4729" s="0" t="s">
        <v>26837</v>
      </c>
      <c r="D4729" s="0" t="s">
        <v>26838</v>
      </c>
      <c r="E4729" s="0" t="n">
        <v>519.57</v>
      </c>
    </row>
    <row r="4730" customFormat="false" ht="15.8" hidden="false" customHeight="false" outlineLevel="0" collapsed="false">
      <c r="A4730" s="0" t="s">
        <v>26839</v>
      </c>
      <c r="B4730" s="0" t="n">
        <v>21.52</v>
      </c>
      <c r="C4730" s="0" t="s">
        <v>203</v>
      </c>
      <c r="D4730" s="0" t="s">
        <v>26840</v>
      </c>
      <c r="E4730" s="0" t="n">
        <v>14.3</v>
      </c>
    </row>
    <row r="4731" customFormat="false" ht="15.8" hidden="false" customHeight="false" outlineLevel="0" collapsed="false">
      <c r="A4731" s="0" t="s">
        <v>26841</v>
      </c>
      <c r="B4731" s="0" t="n">
        <v>25.17</v>
      </c>
      <c r="C4731" s="0" t="s">
        <v>203</v>
      </c>
      <c r="D4731" s="0" t="s">
        <v>26842</v>
      </c>
      <c r="E4731" s="0" t="n">
        <v>16.73</v>
      </c>
    </row>
    <row r="4732" customFormat="false" ht="15.8" hidden="false" customHeight="false" outlineLevel="0" collapsed="false">
      <c r="A4732" s="0" t="s">
        <v>26843</v>
      </c>
      <c r="B4732" s="0" t="n">
        <v>35.18</v>
      </c>
      <c r="C4732" s="0" t="s">
        <v>203</v>
      </c>
      <c r="D4732" s="0" t="s">
        <v>26844</v>
      </c>
      <c r="E4732" s="0" t="n">
        <v>23.38</v>
      </c>
    </row>
    <row r="4733" customFormat="false" ht="15.8" hidden="false" customHeight="false" outlineLevel="0" collapsed="false">
      <c r="A4733" s="0" t="s">
        <v>26845</v>
      </c>
      <c r="B4733" s="0" t="n">
        <v>69.42</v>
      </c>
      <c r="C4733" s="0" t="s">
        <v>203</v>
      </c>
      <c r="D4733" s="0" t="s">
        <v>26846</v>
      </c>
      <c r="E4733" s="0" t="n">
        <v>46.13</v>
      </c>
    </row>
    <row r="4734" customFormat="false" ht="15.8" hidden="false" customHeight="false" outlineLevel="0" collapsed="false">
      <c r="A4734" s="0" t="s">
        <v>26847</v>
      </c>
      <c r="B4734" s="0" t="n">
        <v>172.54</v>
      </c>
      <c r="C4734" s="0" t="s">
        <v>203</v>
      </c>
      <c r="D4734" s="0" t="s">
        <v>26848</v>
      </c>
      <c r="E4734" s="0" t="n">
        <v>114.65</v>
      </c>
    </row>
    <row r="4735" customFormat="false" ht="15.8" hidden="false" customHeight="false" outlineLevel="0" collapsed="false">
      <c r="A4735" s="0" t="s">
        <v>26849</v>
      </c>
      <c r="B4735" s="0" t="n">
        <v>254.55</v>
      </c>
      <c r="C4735" s="0" t="s">
        <v>203</v>
      </c>
      <c r="D4735" s="0" t="s">
        <v>26850</v>
      </c>
      <c r="E4735" s="0" t="n">
        <v>169.15</v>
      </c>
    </row>
    <row r="4736" customFormat="false" ht="15.8" hidden="false" customHeight="false" outlineLevel="0" collapsed="false">
      <c r="A4736" s="0" t="s">
        <v>26851</v>
      </c>
      <c r="B4736" s="0" t="n">
        <v>347.74</v>
      </c>
      <c r="C4736" s="0" t="s">
        <v>203</v>
      </c>
      <c r="D4736" s="0" t="s">
        <v>26852</v>
      </c>
      <c r="E4736" s="0" t="n">
        <v>231.07</v>
      </c>
    </row>
    <row r="4737" customFormat="false" ht="15.8" hidden="false" customHeight="false" outlineLevel="0" collapsed="false">
      <c r="A4737" s="0" t="s">
        <v>26853</v>
      </c>
      <c r="B4737" s="0" t="n">
        <v>535.51</v>
      </c>
      <c r="C4737" s="0" t="s">
        <v>203</v>
      </c>
      <c r="D4737" s="0" t="s">
        <v>26854</v>
      </c>
      <c r="E4737" s="0" t="n">
        <v>355.84</v>
      </c>
    </row>
    <row r="4738" customFormat="false" ht="15.8" hidden="false" customHeight="false" outlineLevel="0" collapsed="false">
      <c r="A4738" s="0" t="s">
        <v>26855</v>
      </c>
      <c r="B4738" s="0" t="n">
        <v>15.87</v>
      </c>
      <c r="C4738" s="0" t="s">
        <v>203</v>
      </c>
      <c r="D4738" s="0" t="s">
        <v>26856</v>
      </c>
      <c r="E4738" s="0" t="n">
        <v>10.55</v>
      </c>
    </row>
    <row r="4739" customFormat="false" ht="15.8" hidden="false" customHeight="false" outlineLevel="0" collapsed="false">
      <c r="A4739" s="0" t="s">
        <v>26857</v>
      </c>
      <c r="B4739" s="0" t="n">
        <v>24.37</v>
      </c>
      <c r="C4739" s="0" t="s">
        <v>203</v>
      </c>
      <c r="D4739" s="0" t="s">
        <v>26858</v>
      </c>
      <c r="E4739" s="0" t="n">
        <v>16.2</v>
      </c>
    </row>
    <row r="4740" customFormat="false" ht="15.8" hidden="false" customHeight="false" outlineLevel="0" collapsed="false">
      <c r="A4740" s="0" t="s">
        <v>26859</v>
      </c>
      <c r="B4740" s="0" t="n">
        <v>48.44</v>
      </c>
      <c r="C4740" s="0" t="s">
        <v>203</v>
      </c>
      <c r="D4740" s="0" t="s">
        <v>26860</v>
      </c>
      <c r="E4740" s="0" t="n">
        <v>32.19</v>
      </c>
    </row>
    <row r="4741" customFormat="false" ht="26.5" hidden="false" customHeight="false" outlineLevel="0" collapsed="false">
      <c r="A4741" s="0" t="s">
        <v>26861</v>
      </c>
      <c r="B4741" s="0" t="n">
        <v>175.82</v>
      </c>
      <c r="C4741" s="0" t="s">
        <v>203</v>
      </c>
      <c r="D4741" s="298" t="s">
        <v>26862</v>
      </c>
      <c r="E4741" s="0" t="n">
        <v>116.83</v>
      </c>
    </row>
    <row r="4742" customFormat="false" ht="26.5" hidden="false" customHeight="false" outlineLevel="0" collapsed="false">
      <c r="A4742" s="0" t="s">
        <v>26863</v>
      </c>
      <c r="B4742" s="0" t="n">
        <v>234.87</v>
      </c>
      <c r="C4742" s="0" t="s">
        <v>203</v>
      </c>
      <c r="D4742" s="298" t="s">
        <v>26864</v>
      </c>
      <c r="E4742" s="0" t="n">
        <v>156.07</v>
      </c>
    </row>
    <row r="4743" customFormat="false" ht="26.5" hidden="false" customHeight="false" outlineLevel="0" collapsed="false">
      <c r="A4743" s="0" t="s">
        <v>26865</v>
      </c>
      <c r="B4743" s="0" t="n">
        <v>120.21</v>
      </c>
      <c r="C4743" s="0" t="s">
        <v>203</v>
      </c>
      <c r="D4743" s="298" t="s">
        <v>26866</v>
      </c>
      <c r="E4743" s="0" t="n">
        <v>79.88</v>
      </c>
    </row>
    <row r="4744" customFormat="false" ht="26.5" hidden="false" customHeight="false" outlineLevel="0" collapsed="false">
      <c r="A4744" s="0" t="s">
        <v>26867</v>
      </c>
      <c r="B4744" s="0" t="n">
        <v>426.55</v>
      </c>
      <c r="C4744" s="0" t="s">
        <v>203</v>
      </c>
      <c r="D4744" s="298" t="s">
        <v>26868</v>
      </c>
      <c r="E4744" s="0" t="n">
        <v>283.44</v>
      </c>
    </row>
    <row r="4745" customFormat="false" ht="15.8" hidden="false" customHeight="false" outlineLevel="0" collapsed="false">
      <c r="A4745" s="0" t="s">
        <v>26869</v>
      </c>
      <c r="B4745" s="0" t="n">
        <v>25.07</v>
      </c>
      <c r="C4745" s="0" t="s">
        <v>166</v>
      </c>
      <c r="D4745" s="0" t="s">
        <v>26870</v>
      </c>
      <c r="E4745" s="0" t="n">
        <v>16.66</v>
      </c>
    </row>
    <row r="4746" customFormat="false" ht="15.8" hidden="false" customHeight="false" outlineLevel="0" collapsed="false">
      <c r="A4746" s="0" t="s">
        <v>26871</v>
      </c>
      <c r="B4746" s="0" t="n">
        <v>34.7</v>
      </c>
      <c r="C4746" s="0" t="s">
        <v>166</v>
      </c>
      <c r="D4746" s="0" t="s">
        <v>26872</v>
      </c>
      <c r="E4746" s="0" t="n">
        <v>23.06</v>
      </c>
    </row>
    <row r="4747" customFormat="false" ht="26.5" hidden="false" customHeight="false" outlineLevel="0" collapsed="false">
      <c r="A4747" s="0" t="s">
        <v>26873</v>
      </c>
      <c r="B4747" s="0" t="n">
        <v>94.87</v>
      </c>
      <c r="C4747" s="0" t="s">
        <v>166</v>
      </c>
      <c r="D4747" s="298" t="s">
        <v>26874</v>
      </c>
      <c r="E4747" s="0" t="n">
        <v>63.04</v>
      </c>
    </row>
    <row r="4748" customFormat="false" ht="15.8" hidden="false" customHeight="false" outlineLevel="0" collapsed="false">
      <c r="A4748" s="0" t="s">
        <v>26875</v>
      </c>
      <c r="B4748" s="0" t="n">
        <v>44.29</v>
      </c>
      <c r="C4748" s="0" t="s">
        <v>166</v>
      </c>
      <c r="D4748" s="0" t="s">
        <v>26876</v>
      </c>
      <c r="E4748" s="0" t="n">
        <v>29.43</v>
      </c>
    </row>
    <row r="4749" customFormat="false" ht="26.5" hidden="false" customHeight="false" outlineLevel="0" collapsed="false">
      <c r="A4749" s="0" t="s">
        <v>26877</v>
      </c>
      <c r="B4749" s="0" t="n">
        <v>138.79</v>
      </c>
      <c r="C4749" s="0" t="s">
        <v>166</v>
      </c>
      <c r="D4749" s="298" t="s">
        <v>26878</v>
      </c>
      <c r="E4749" s="0" t="n">
        <v>92.23</v>
      </c>
    </row>
    <row r="4750" customFormat="false" ht="15.8" hidden="false" customHeight="false" outlineLevel="0" collapsed="false">
      <c r="A4750" s="0" t="s">
        <v>26879</v>
      </c>
      <c r="B4750" s="0" t="n">
        <v>77.12</v>
      </c>
      <c r="C4750" s="0" t="s">
        <v>166</v>
      </c>
      <c r="D4750" s="0" t="s">
        <v>26880</v>
      </c>
      <c r="E4750" s="0" t="n">
        <v>51.25</v>
      </c>
    </row>
    <row r="4751" customFormat="false" ht="26.5" hidden="false" customHeight="false" outlineLevel="0" collapsed="false">
      <c r="A4751" s="0" t="s">
        <v>26881</v>
      </c>
      <c r="B4751" s="0" t="n">
        <v>239.04</v>
      </c>
      <c r="C4751" s="0" t="s">
        <v>166</v>
      </c>
      <c r="D4751" s="298" t="s">
        <v>26882</v>
      </c>
      <c r="E4751" s="0" t="n">
        <v>158.84</v>
      </c>
    </row>
    <row r="4752" customFormat="false" ht="26.5" hidden="false" customHeight="false" outlineLevel="0" collapsed="false">
      <c r="A4752" s="0" t="s">
        <v>26883</v>
      </c>
      <c r="B4752" s="0" t="n">
        <v>365.84</v>
      </c>
      <c r="C4752" s="0" t="s">
        <v>166</v>
      </c>
      <c r="D4752" s="298" t="s">
        <v>26884</v>
      </c>
      <c r="E4752" s="0" t="n">
        <v>243.1</v>
      </c>
    </row>
    <row r="4753" customFormat="false" ht="26.5" hidden="false" customHeight="false" outlineLevel="0" collapsed="false">
      <c r="A4753" s="0" t="s">
        <v>26885</v>
      </c>
      <c r="B4753" s="0" t="n">
        <v>429.82</v>
      </c>
      <c r="C4753" s="0" t="s">
        <v>166</v>
      </c>
      <c r="D4753" s="298" t="s">
        <v>26886</v>
      </c>
      <c r="E4753" s="0" t="n">
        <v>285.61</v>
      </c>
    </row>
    <row r="4754" customFormat="false" ht="26.5" hidden="false" customHeight="false" outlineLevel="0" collapsed="false">
      <c r="A4754" s="0" t="s">
        <v>26887</v>
      </c>
      <c r="B4754" s="0" t="n">
        <v>769.96</v>
      </c>
      <c r="C4754" s="0" t="s">
        <v>166</v>
      </c>
      <c r="D4754" s="298" t="s">
        <v>26888</v>
      </c>
      <c r="E4754" s="0" t="n">
        <v>511.63</v>
      </c>
    </row>
    <row r="4755" customFormat="false" ht="15.8" hidden="false" customHeight="false" outlineLevel="0" collapsed="false">
      <c r="A4755" s="0" t="s">
        <v>26889</v>
      </c>
      <c r="B4755" s="0" t="n">
        <v>27.96</v>
      </c>
      <c r="C4755" s="0" t="s">
        <v>166</v>
      </c>
      <c r="D4755" s="0" t="s">
        <v>26890</v>
      </c>
      <c r="E4755" s="0" t="n">
        <v>18.58</v>
      </c>
    </row>
    <row r="4756" customFormat="false" ht="26.5" hidden="false" customHeight="false" outlineLevel="0" collapsed="false">
      <c r="A4756" s="0" t="s">
        <v>26891</v>
      </c>
      <c r="B4756" s="0" t="n">
        <v>33.46</v>
      </c>
      <c r="C4756" s="0" t="s">
        <v>166</v>
      </c>
      <c r="D4756" s="298" t="s">
        <v>26892</v>
      </c>
      <c r="E4756" s="0" t="n">
        <v>22.24</v>
      </c>
    </row>
    <row r="4757" customFormat="false" ht="15.8" hidden="false" customHeight="false" outlineLevel="0" collapsed="false">
      <c r="A4757" s="0" t="s">
        <v>26893</v>
      </c>
      <c r="B4757" s="0" t="n">
        <v>36.64</v>
      </c>
      <c r="C4757" s="0" t="s">
        <v>166</v>
      </c>
      <c r="D4757" s="0" t="s">
        <v>26894</v>
      </c>
      <c r="E4757" s="0" t="n">
        <v>24.35</v>
      </c>
    </row>
    <row r="4758" customFormat="false" ht="26.5" hidden="false" customHeight="false" outlineLevel="0" collapsed="false">
      <c r="A4758" s="0" t="s">
        <v>26895</v>
      </c>
      <c r="B4758" s="0" t="n">
        <v>95.6</v>
      </c>
      <c r="C4758" s="0" t="s">
        <v>166</v>
      </c>
      <c r="D4758" s="298" t="s">
        <v>26896</v>
      </c>
      <c r="E4758" s="0" t="n">
        <v>63.53</v>
      </c>
    </row>
    <row r="4759" customFormat="false" ht="15.8" hidden="false" customHeight="false" outlineLevel="0" collapsed="false">
      <c r="A4759" s="0" t="s">
        <v>26897</v>
      </c>
      <c r="B4759" s="0" t="n">
        <v>48.2</v>
      </c>
      <c r="C4759" s="0" t="s">
        <v>166</v>
      </c>
      <c r="D4759" s="0" t="s">
        <v>26898</v>
      </c>
      <c r="E4759" s="0" t="n">
        <v>32.03</v>
      </c>
    </row>
    <row r="4760" customFormat="false" ht="26.5" hidden="false" customHeight="false" outlineLevel="0" collapsed="false">
      <c r="A4760" s="0" t="s">
        <v>26899</v>
      </c>
      <c r="B4760" s="0" t="n">
        <v>165.3</v>
      </c>
      <c r="C4760" s="0" t="s">
        <v>166</v>
      </c>
      <c r="D4760" s="298" t="s">
        <v>26900</v>
      </c>
      <c r="E4760" s="0" t="n">
        <v>109.84</v>
      </c>
    </row>
    <row r="4761" customFormat="false" ht="15.8" hidden="false" customHeight="false" outlineLevel="0" collapsed="false">
      <c r="A4761" s="0" t="s">
        <v>26901</v>
      </c>
      <c r="B4761" s="0" t="n">
        <v>92.53</v>
      </c>
      <c r="C4761" s="0" t="s">
        <v>166</v>
      </c>
      <c r="D4761" s="0" t="s">
        <v>26902</v>
      </c>
      <c r="E4761" s="0" t="n">
        <v>61.49</v>
      </c>
    </row>
    <row r="4762" customFormat="false" ht="26.5" hidden="false" customHeight="false" outlineLevel="0" collapsed="false">
      <c r="A4762" s="0" t="s">
        <v>26903</v>
      </c>
      <c r="B4762" s="0" t="n">
        <v>251.62</v>
      </c>
      <c r="C4762" s="0" t="s">
        <v>166</v>
      </c>
      <c r="D4762" s="298" t="s">
        <v>26904</v>
      </c>
      <c r="E4762" s="0" t="n">
        <v>167.2</v>
      </c>
    </row>
    <row r="4763" customFormat="false" ht="26.5" hidden="false" customHeight="false" outlineLevel="0" collapsed="false">
      <c r="A4763" s="0" t="s">
        <v>26905</v>
      </c>
      <c r="B4763" s="0" t="n">
        <v>421.72</v>
      </c>
      <c r="C4763" s="0" t="s">
        <v>166</v>
      </c>
      <c r="D4763" s="298" t="s">
        <v>26906</v>
      </c>
      <c r="E4763" s="0" t="n">
        <v>280.23</v>
      </c>
    </row>
    <row r="4764" customFormat="false" ht="26.5" hidden="false" customHeight="false" outlineLevel="0" collapsed="false">
      <c r="A4764" s="0" t="s">
        <v>26907</v>
      </c>
      <c r="B4764" s="0" t="n">
        <v>609.67</v>
      </c>
      <c r="C4764" s="0" t="s">
        <v>166</v>
      </c>
      <c r="D4764" s="298" t="s">
        <v>26908</v>
      </c>
      <c r="E4764" s="0" t="n">
        <v>405.12</v>
      </c>
    </row>
    <row r="4765" customFormat="false" ht="26.5" hidden="false" customHeight="false" outlineLevel="0" collapsed="false">
      <c r="A4765" s="0" t="s">
        <v>26909</v>
      </c>
      <c r="B4765" s="0" t="n">
        <v>824.17</v>
      </c>
      <c r="C4765" s="0" t="s">
        <v>166</v>
      </c>
      <c r="D4765" s="298" t="s">
        <v>26910</v>
      </c>
      <c r="E4765" s="0" t="n">
        <v>547.65</v>
      </c>
    </row>
    <row r="4766" customFormat="false" ht="26.5" hidden="false" customHeight="false" outlineLevel="0" collapsed="false">
      <c r="A4766" s="0" t="s">
        <v>26911</v>
      </c>
      <c r="B4766" s="0" t="n">
        <v>125.81</v>
      </c>
      <c r="C4766" s="0" t="s">
        <v>166</v>
      </c>
      <c r="D4766" s="298" t="s">
        <v>26912</v>
      </c>
      <c r="E4766" s="0" t="n">
        <v>83.6</v>
      </c>
    </row>
    <row r="4767" customFormat="false" ht="26.5" hidden="false" customHeight="false" outlineLevel="0" collapsed="false">
      <c r="A4767" s="0" t="s">
        <v>26913</v>
      </c>
      <c r="B4767" s="0" t="n">
        <v>192.49</v>
      </c>
      <c r="C4767" s="0" t="s">
        <v>166</v>
      </c>
      <c r="D4767" s="298" t="s">
        <v>26914</v>
      </c>
      <c r="E4767" s="0" t="n">
        <v>127.91</v>
      </c>
    </row>
    <row r="4768" customFormat="false" ht="26.5" hidden="false" customHeight="false" outlineLevel="0" collapsed="false">
      <c r="A4768" s="0" t="s">
        <v>26915</v>
      </c>
      <c r="B4768" s="0" t="n">
        <v>319.55</v>
      </c>
      <c r="C4768" s="0" t="s">
        <v>166</v>
      </c>
      <c r="D4768" s="298" t="s">
        <v>26916</v>
      </c>
      <c r="E4768" s="0" t="n">
        <v>212.34</v>
      </c>
    </row>
    <row r="4769" customFormat="false" ht="26.5" hidden="false" customHeight="false" outlineLevel="0" collapsed="false">
      <c r="A4769" s="0" t="s">
        <v>26917</v>
      </c>
      <c r="B4769" s="0" t="n">
        <v>533.43</v>
      </c>
      <c r="C4769" s="0" t="s">
        <v>166</v>
      </c>
      <c r="D4769" s="298" t="s">
        <v>26918</v>
      </c>
      <c r="E4769" s="0" t="n">
        <v>354.46</v>
      </c>
    </row>
    <row r="4770" customFormat="false" ht="26.5" hidden="false" customHeight="false" outlineLevel="0" collapsed="false">
      <c r="A4770" s="0" t="s">
        <v>26919</v>
      </c>
      <c r="B4770" s="0" t="n">
        <v>741.78</v>
      </c>
      <c r="C4770" s="0" t="s">
        <v>166</v>
      </c>
      <c r="D4770" s="298" t="s">
        <v>26920</v>
      </c>
      <c r="E4770" s="0" t="n">
        <v>492.9</v>
      </c>
    </row>
    <row r="4771" customFormat="false" ht="26.5" hidden="false" customHeight="false" outlineLevel="0" collapsed="false">
      <c r="A4771" s="0" t="s">
        <v>26921</v>
      </c>
      <c r="B4771" s="0" t="n">
        <v>1068.77</v>
      </c>
      <c r="C4771" s="0" t="s">
        <v>166</v>
      </c>
      <c r="D4771" s="298" t="s">
        <v>26922</v>
      </c>
      <c r="E4771" s="0" t="n">
        <v>710.18</v>
      </c>
    </row>
    <row r="4772" customFormat="false" ht="15.8" hidden="false" customHeight="false" outlineLevel="0" collapsed="false">
      <c r="A4772" s="0" t="s">
        <v>26923</v>
      </c>
      <c r="B4772" s="0" t="n">
        <v>20.31</v>
      </c>
      <c r="C4772" s="0" t="s">
        <v>203</v>
      </c>
      <c r="D4772" s="0" t="s">
        <v>26924</v>
      </c>
      <c r="E4772" s="0" t="n">
        <v>13.5</v>
      </c>
    </row>
    <row r="4773" customFormat="false" ht="15.8" hidden="false" customHeight="false" outlineLevel="0" collapsed="false">
      <c r="A4773" s="0" t="s">
        <v>26925</v>
      </c>
      <c r="B4773" s="0" t="n">
        <v>26.71</v>
      </c>
      <c r="C4773" s="0" t="s">
        <v>203</v>
      </c>
      <c r="D4773" s="0" t="s">
        <v>26926</v>
      </c>
      <c r="E4773" s="0" t="n">
        <v>17.75</v>
      </c>
    </row>
    <row r="4774" customFormat="false" ht="26.5" hidden="false" customHeight="false" outlineLevel="0" collapsed="false">
      <c r="A4774" s="0" t="s">
        <v>26927</v>
      </c>
      <c r="B4774" s="0" t="n">
        <v>14.46</v>
      </c>
      <c r="C4774" s="0" t="s">
        <v>203</v>
      </c>
      <c r="D4774" s="298" t="s">
        <v>26928</v>
      </c>
      <c r="E4774" s="0" t="n">
        <v>9.61</v>
      </c>
    </row>
    <row r="4775" customFormat="false" ht="37.95" hidden="false" customHeight="false" outlineLevel="0" collapsed="false">
      <c r="A4775" s="0" t="s">
        <v>26929</v>
      </c>
      <c r="B4775" s="0" t="n">
        <v>21.92</v>
      </c>
      <c r="C4775" s="0" t="s">
        <v>166</v>
      </c>
      <c r="D4775" s="298" t="s">
        <v>26930</v>
      </c>
      <c r="E4775" s="0" t="n">
        <v>14.57</v>
      </c>
    </row>
    <row r="4776" customFormat="false" ht="37.95" hidden="false" customHeight="false" outlineLevel="0" collapsed="false">
      <c r="A4776" s="0" t="s">
        <v>26931</v>
      </c>
      <c r="B4776" s="0" t="n">
        <v>35.38</v>
      </c>
      <c r="C4776" s="0" t="s">
        <v>166</v>
      </c>
      <c r="D4776" s="298" t="s">
        <v>26932</v>
      </c>
      <c r="E4776" s="0" t="n">
        <v>23.51</v>
      </c>
    </row>
    <row r="4777" customFormat="false" ht="37.95" hidden="false" customHeight="false" outlineLevel="0" collapsed="false">
      <c r="A4777" s="0" t="s">
        <v>26933</v>
      </c>
      <c r="B4777" s="0" t="n">
        <v>63.77</v>
      </c>
      <c r="C4777" s="0" t="s">
        <v>166</v>
      </c>
      <c r="D4777" s="298" t="s">
        <v>26934</v>
      </c>
      <c r="E4777" s="0" t="n">
        <v>42.38</v>
      </c>
    </row>
    <row r="4778" customFormat="false" ht="37.95" hidden="false" customHeight="false" outlineLevel="0" collapsed="false">
      <c r="A4778" s="0" t="s">
        <v>26935</v>
      </c>
      <c r="B4778" s="0" t="n">
        <v>85.43</v>
      </c>
      <c r="C4778" s="0" t="s">
        <v>166</v>
      </c>
      <c r="D4778" s="298" t="s">
        <v>26936</v>
      </c>
      <c r="E4778" s="0" t="n">
        <v>56.77</v>
      </c>
    </row>
    <row r="4779" customFormat="false" ht="37.95" hidden="false" customHeight="false" outlineLevel="0" collapsed="false">
      <c r="A4779" s="0" t="s">
        <v>26937</v>
      </c>
      <c r="B4779" s="0" t="n">
        <v>101.58</v>
      </c>
      <c r="C4779" s="0" t="s">
        <v>166</v>
      </c>
      <c r="D4779" s="298" t="s">
        <v>26938</v>
      </c>
      <c r="E4779" s="0" t="n">
        <v>67.5</v>
      </c>
    </row>
    <row r="4780" customFormat="false" ht="37.95" hidden="false" customHeight="false" outlineLevel="0" collapsed="false">
      <c r="A4780" s="0" t="s">
        <v>26939</v>
      </c>
      <c r="B4780" s="0" t="n">
        <v>122.68</v>
      </c>
      <c r="C4780" s="0" t="s">
        <v>166</v>
      </c>
      <c r="D4780" s="298" t="s">
        <v>26940</v>
      </c>
      <c r="E4780" s="0" t="n">
        <v>81.52</v>
      </c>
    </row>
    <row r="4781" customFormat="false" ht="37.95" hidden="false" customHeight="false" outlineLevel="0" collapsed="false">
      <c r="A4781" s="0" t="s">
        <v>26941</v>
      </c>
      <c r="B4781" s="0" t="n">
        <v>174.22</v>
      </c>
      <c r="C4781" s="0" t="s">
        <v>166</v>
      </c>
      <c r="D4781" s="298" t="s">
        <v>26942</v>
      </c>
      <c r="E4781" s="0" t="n">
        <v>115.77</v>
      </c>
    </row>
    <row r="4782" customFormat="false" ht="37.95" hidden="false" customHeight="false" outlineLevel="0" collapsed="false">
      <c r="A4782" s="0" t="s">
        <v>26943</v>
      </c>
      <c r="B4782" s="0" t="n">
        <v>297.56</v>
      </c>
      <c r="C4782" s="0" t="s">
        <v>166</v>
      </c>
      <c r="D4782" s="298" t="s">
        <v>26944</v>
      </c>
      <c r="E4782" s="0" t="n">
        <v>197.73</v>
      </c>
    </row>
    <row r="4783" customFormat="false" ht="37.95" hidden="false" customHeight="false" outlineLevel="0" collapsed="false">
      <c r="A4783" s="0" t="s">
        <v>26945</v>
      </c>
      <c r="B4783" s="0" t="n">
        <v>416.27</v>
      </c>
      <c r="C4783" s="0" t="s">
        <v>166</v>
      </c>
      <c r="D4783" s="298" t="s">
        <v>26946</v>
      </c>
      <c r="E4783" s="0" t="n">
        <v>276.61</v>
      </c>
    </row>
    <row r="4784" customFormat="false" ht="37.95" hidden="false" customHeight="false" outlineLevel="0" collapsed="false">
      <c r="A4784" s="0" t="s">
        <v>26947</v>
      </c>
      <c r="B4784" s="0" t="n">
        <v>535.01</v>
      </c>
      <c r="C4784" s="0" t="s">
        <v>166</v>
      </c>
      <c r="D4784" s="298" t="s">
        <v>26948</v>
      </c>
      <c r="E4784" s="0" t="n">
        <v>355.51</v>
      </c>
    </row>
    <row r="4785" customFormat="false" ht="60.8" hidden="false" customHeight="false" outlineLevel="0" collapsed="false">
      <c r="A4785" s="0" t="s">
        <v>26949</v>
      </c>
      <c r="B4785" s="0" t="n">
        <v>650.37</v>
      </c>
      <c r="C4785" s="0" t="s">
        <v>166</v>
      </c>
      <c r="D4785" s="298" t="s">
        <v>26950</v>
      </c>
      <c r="E4785" s="0" t="n">
        <v>432.16</v>
      </c>
    </row>
    <row r="4786" customFormat="false" ht="49.35" hidden="false" customHeight="false" outlineLevel="0" collapsed="false">
      <c r="A4786" s="0" t="s">
        <v>26951</v>
      </c>
      <c r="B4786" s="0" t="n">
        <v>899.76</v>
      </c>
      <c r="C4786" s="0" t="s">
        <v>166</v>
      </c>
      <c r="D4786" s="298" t="s">
        <v>26952</v>
      </c>
      <c r="E4786" s="0" t="n">
        <v>597.88</v>
      </c>
    </row>
    <row r="4787" customFormat="false" ht="49.35" hidden="false" customHeight="false" outlineLevel="0" collapsed="false">
      <c r="A4787" s="0" t="s">
        <v>26953</v>
      </c>
      <c r="B4787" s="0" t="n">
        <v>1342.33</v>
      </c>
      <c r="C4787" s="0" t="s">
        <v>166</v>
      </c>
      <c r="D4787" s="298" t="s">
        <v>26954</v>
      </c>
      <c r="E4787" s="0" t="n">
        <v>891.96</v>
      </c>
    </row>
    <row r="4788" customFormat="false" ht="15.8" hidden="false" customHeight="false" outlineLevel="0" collapsed="false">
      <c r="A4788" s="0" t="s">
        <v>26955</v>
      </c>
      <c r="B4788" s="0" t="n">
        <v>99.44</v>
      </c>
      <c r="C4788" s="0" t="s">
        <v>166</v>
      </c>
      <c r="D4788" s="0" t="s">
        <v>26956</v>
      </c>
      <c r="E4788" s="0" t="n">
        <v>66.08</v>
      </c>
    </row>
    <row r="4789" customFormat="false" ht="15.8" hidden="false" customHeight="false" outlineLevel="0" collapsed="false">
      <c r="A4789" s="0" t="s">
        <v>26957</v>
      </c>
      <c r="B4789" s="0" t="n">
        <v>100.9</v>
      </c>
      <c r="C4789" s="0" t="s">
        <v>166</v>
      </c>
      <c r="D4789" s="0" t="s">
        <v>26958</v>
      </c>
      <c r="E4789" s="0" t="n">
        <v>67.05</v>
      </c>
    </row>
    <row r="4790" customFormat="false" ht="15.8" hidden="false" customHeight="false" outlineLevel="0" collapsed="false">
      <c r="A4790" s="0" t="s">
        <v>26959</v>
      </c>
      <c r="B4790" s="0" t="n">
        <v>138.19</v>
      </c>
      <c r="C4790" s="0" t="s">
        <v>166</v>
      </c>
      <c r="D4790" s="0" t="s">
        <v>26960</v>
      </c>
      <c r="E4790" s="0" t="n">
        <v>91.83</v>
      </c>
    </row>
    <row r="4791" customFormat="false" ht="15.8" hidden="false" customHeight="false" outlineLevel="0" collapsed="false">
      <c r="A4791" s="0" t="s">
        <v>26961</v>
      </c>
      <c r="B4791" s="0" t="n">
        <v>192.58</v>
      </c>
      <c r="C4791" s="0" t="s">
        <v>166</v>
      </c>
      <c r="D4791" s="0" t="s">
        <v>26962</v>
      </c>
      <c r="E4791" s="0" t="n">
        <v>127.97</v>
      </c>
    </row>
    <row r="4792" customFormat="false" ht="15.8" hidden="false" customHeight="false" outlineLevel="0" collapsed="false">
      <c r="A4792" s="0" t="s">
        <v>26963</v>
      </c>
      <c r="B4792" s="0" t="n">
        <v>192.58</v>
      </c>
      <c r="C4792" s="0" t="s">
        <v>166</v>
      </c>
      <c r="D4792" s="0" t="s">
        <v>26964</v>
      </c>
      <c r="E4792" s="0" t="n">
        <v>127.97</v>
      </c>
    </row>
    <row r="4793" customFormat="false" ht="15.8" hidden="false" customHeight="false" outlineLevel="0" collapsed="false">
      <c r="A4793" s="0" t="s">
        <v>26965</v>
      </c>
      <c r="B4793" s="0" t="n">
        <v>248.59</v>
      </c>
      <c r="C4793" s="0" t="s">
        <v>166</v>
      </c>
      <c r="D4793" s="0" t="s">
        <v>26966</v>
      </c>
      <c r="E4793" s="0" t="n">
        <v>165.19</v>
      </c>
    </row>
    <row r="4794" customFormat="false" ht="15.8" hidden="false" customHeight="false" outlineLevel="0" collapsed="false">
      <c r="A4794" s="0" t="s">
        <v>26967</v>
      </c>
      <c r="B4794" s="0" t="n">
        <v>391.83</v>
      </c>
      <c r="C4794" s="0" t="s">
        <v>166</v>
      </c>
      <c r="D4794" s="0" t="s">
        <v>26968</v>
      </c>
      <c r="E4794" s="0" t="n">
        <v>260.37</v>
      </c>
    </row>
    <row r="4795" customFormat="false" ht="15.8" hidden="false" customHeight="false" outlineLevel="0" collapsed="false">
      <c r="A4795" s="0" t="s">
        <v>26969</v>
      </c>
      <c r="B4795" s="0" t="n">
        <v>465.64</v>
      </c>
      <c r="C4795" s="0" t="s">
        <v>166</v>
      </c>
      <c r="D4795" s="0" t="s">
        <v>26970</v>
      </c>
      <c r="E4795" s="0" t="n">
        <v>309.41</v>
      </c>
    </row>
    <row r="4796" customFormat="false" ht="15.8" hidden="false" customHeight="false" outlineLevel="0" collapsed="false">
      <c r="A4796" s="0" t="s">
        <v>26971</v>
      </c>
      <c r="B4796" s="0" t="n">
        <v>678.43</v>
      </c>
      <c r="C4796" s="0" t="s">
        <v>166</v>
      </c>
      <c r="D4796" s="0" t="s">
        <v>26972</v>
      </c>
      <c r="E4796" s="0" t="n">
        <v>450.81</v>
      </c>
    </row>
    <row r="4797" customFormat="false" ht="15.8" hidden="false" customHeight="false" outlineLevel="0" collapsed="false">
      <c r="A4797" s="0" t="s">
        <v>26973</v>
      </c>
      <c r="B4797" s="0" t="n">
        <v>120.96</v>
      </c>
      <c r="C4797" s="0" t="s">
        <v>166</v>
      </c>
      <c r="D4797" s="0" t="s">
        <v>26974</v>
      </c>
      <c r="E4797" s="0" t="n">
        <v>80.38</v>
      </c>
    </row>
    <row r="4798" customFormat="false" ht="15.8" hidden="false" customHeight="false" outlineLevel="0" collapsed="false">
      <c r="A4798" s="0" t="s">
        <v>26975</v>
      </c>
      <c r="B4798" s="0" t="n">
        <v>126.09</v>
      </c>
      <c r="C4798" s="0" t="s">
        <v>166</v>
      </c>
      <c r="D4798" s="0" t="s">
        <v>26976</v>
      </c>
      <c r="E4798" s="0" t="n">
        <v>83.79</v>
      </c>
    </row>
    <row r="4799" customFormat="false" ht="15.8" hidden="false" customHeight="false" outlineLevel="0" collapsed="false">
      <c r="A4799" s="0" t="s">
        <v>26977</v>
      </c>
      <c r="B4799" s="0" t="n">
        <v>173.36</v>
      </c>
      <c r="C4799" s="0" t="s">
        <v>166</v>
      </c>
      <c r="D4799" s="0" t="s">
        <v>26978</v>
      </c>
      <c r="E4799" s="0" t="n">
        <v>115.2</v>
      </c>
    </row>
    <row r="4800" customFormat="false" ht="15.8" hidden="false" customHeight="false" outlineLevel="0" collapsed="false">
      <c r="A4800" s="0" t="s">
        <v>26979</v>
      </c>
      <c r="B4800" s="0" t="n">
        <v>262</v>
      </c>
      <c r="C4800" s="0" t="s">
        <v>166</v>
      </c>
      <c r="D4800" s="0" t="s">
        <v>26980</v>
      </c>
      <c r="E4800" s="0" t="n">
        <v>174.1</v>
      </c>
    </row>
    <row r="4801" customFormat="false" ht="15.8" hidden="false" customHeight="false" outlineLevel="0" collapsed="false">
      <c r="A4801" s="0" t="s">
        <v>26981</v>
      </c>
      <c r="B4801" s="0" t="n">
        <v>421.13</v>
      </c>
      <c r="C4801" s="0" t="s">
        <v>166</v>
      </c>
      <c r="D4801" s="0" t="s">
        <v>26982</v>
      </c>
      <c r="E4801" s="0" t="n">
        <v>279.84</v>
      </c>
    </row>
    <row r="4802" customFormat="false" ht="15.8" hidden="false" customHeight="false" outlineLevel="0" collapsed="false">
      <c r="A4802" s="0" t="s">
        <v>26983</v>
      </c>
      <c r="B4802" s="0" t="n">
        <v>646.39</v>
      </c>
      <c r="C4802" s="0" t="s">
        <v>166</v>
      </c>
      <c r="D4802" s="0" t="s">
        <v>26984</v>
      </c>
      <c r="E4802" s="0" t="n">
        <v>429.52</v>
      </c>
    </row>
    <row r="4803" customFormat="false" ht="15.8" hidden="false" customHeight="false" outlineLevel="0" collapsed="false">
      <c r="A4803" s="0" t="s">
        <v>26985</v>
      </c>
      <c r="B4803" s="0" t="n">
        <v>813.38</v>
      </c>
      <c r="C4803" s="0" t="s">
        <v>166</v>
      </c>
      <c r="D4803" s="0" t="s">
        <v>26986</v>
      </c>
      <c r="E4803" s="0" t="n">
        <v>540.48</v>
      </c>
    </row>
    <row r="4804" customFormat="false" ht="15.8" hidden="false" customHeight="false" outlineLevel="0" collapsed="false">
      <c r="A4804" s="0" t="s">
        <v>26987</v>
      </c>
      <c r="B4804" s="0" t="n">
        <v>1213.95</v>
      </c>
      <c r="C4804" s="0" t="s">
        <v>166</v>
      </c>
      <c r="D4804" s="0" t="s">
        <v>26988</v>
      </c>
      <c r="E4804" s="0" t="n">
        <v>806.65</v>
      </c>
    </row>
    <row r="4805" customFormat="false" ht="15.8" hidden="false" customHeight="false" outlineLevel="0" collapsed="false">
      <c r="A4805" s="0" t="s">
        <v>26989</v>
      </c>
      <c r="B4805" s="0" t="n">
        <v>296.14</v>
      </c>
      <c r="C4805" s="0" t="s">
        <v>166</v>
      </c>
      <c r="D4805" s="0" t="s">
        <v>26990</v>
      </c>
      <c r="E4805" s="0" t="n">
        <v>196.78</v>
      </c>
    </row>
    <row r="4806" customFormat="false" ht="15.8" hidden="false" customHeight="false" outlineLevel="0" collapsed="false">
      <c r="A4806" s="0" t="s">
        <v>26991</v>
      </c>
      <c r="B4806" s="0" t="n">
        <v>409.74</v>
      </c>
      <c r="C4806" s="0" t="s">
        <v>166</v>
      </c>
      <c r="D4806" s="0" t="s">
        <v>26992</v>
      </c>
      <c r="E4806" s="0" t="n">
        <v>272.27</v>
      </c>
    </row>
    <row r="4807" customFormat="false" ht="15.8" hidden="false" customHeight="false" outlineLevel="0" collapsed="false">
      <c r="A4807" s="0" t="s">
        <v>26993</v>
      </c>
      <c r="B4807" s="0" t="n">
        <v>441.21</v>
      </c>
      <c r="C4807" s="0" t="s">
        <v>166</v>
      </c>
      <c r="D4807" s="0" t="s">
        <v>26994</v>
      </c>
      <c r="E4807" s="0" t="n">
        <v>293.18</v>
      </c>
    </row>
    <row r="4808" customFormat="false" ht="15.8" hidden="false" customHeight="false" outlineLevel="0" collapsed="false">
      <c r="A4808" s="0" t="s">
        <v>26995</v>
      </c>
      <c r="B4808" s="0" t="n">
        <v>597.21</v>
      </c>
      <c r="C4808" s="0" t="s">
        <v>166</v>
      </c>
      <c r="D4808" s="0" t="s">
        <v>26996</v>
      </c>
      <c r="E4808" s="0" t="n">
        <v>396.84</v>
      </c>
    </row>
    <row r="4809" customFormat="false" ht="15.8" hidden="false" customHeight="false" outlineLevel="0" collapsed="false">
      <c r="A4809" s="0" t="s">
        <v>26997</v>
      </c>
      <c r="B4809" s="0" t="n">
        <v>651.43</v>
      </c>
      <c r="C4809" s="0" t="s">
        <v>166</v>
      </c>
      <c r="D4809" s="0" t="s">
        <v>26998</v>
      </c>
      <c r="E4809" s="0" t="n">
        <v>432.87</v>
      </c>
    </row>
    <row r="4810" customFormat="false" ht="15.8" hidden="false" customHeight="false" outlineLevel="0" collapsed="false">
      <c r="A4810" s="0" t="s">
        <v>26999</v>
      </c>
      <c r="B4810" s="0" t="n">
        <v>943.81</v>
      </c>
      <c r="C4810" s="0" t="s">
        <v>166</v>
      </c>
      <c r="D4810" s="0" t="s">
        <v>27000</v>
      </c>
      <c r="E4810" s="0" t="n">
        <v>627.15</v>
      </c>
    </row>
    <row r="4811" customFormat="false" ht="15.8" hidden="false" customHeight="false" outlineLevel="0" collapsed="false">
      <c r="A4811" s="0" t="s">
        <v>27001</v>
      </c>
      <c r="B4811" s="0" t="n">
        <v>982.67</v>
      </c>
      <c r="C4811" s="0" t="s">
        <v>166</v>
      </c>
      <c r="D4811" s="0" t="s">
        <v>27002</v>
      </c>
      <c r="E4811" s="0" t="n">
        <v>652.97</v>
      </c>
    </row>
    <row r="4812" customFormat="false" ht="15.8" hidden="false" customHeight="false" outlineLevel="0" collapsed="false">
      <c r="A4812" s="0" t="s">
        <v>27003</v>
      </c>
      <c r="B4812" s="0" t="n">
        <v>1379.79</v>
      </c>
      <c r="C4812" s="0" t="s">
        <v>166</v>
      </c>
      <c r="D4812" s="0" t="s">
        <v>27004</v>
      </c>
      <c r="E4812" s="0" t="n">
        <v>916.85</v>
      </c>
    </row>
    <row r="4813" customFormat="false" ht="15.8" hidden="false" customHeight="false" outlineLevel="0" collapsed="false">
      <c r="A4813" s="0" t="s">
        <v>27005</v>
      </c>
      <c r="B4813" s="0" t="n">
        <v>2385.45</v>
      </c>
      <c r="C4813" s="0" t="s">
        <v>166</v>
      </c>
      <c r="D4813" s="0" t="s">
        <v>27006</v>
      </c>
      <c r="E4813" s="0" t="n">
        <v>1585.09</v>
      </c>
    </row>
    <row r="4814" customFormat="false" ht="15.8" hidden="false" customHeight="false" outlineLevel="0" collapsed="false">
      <c r="A4814" s="0" t="s">
        <v>27007</v>
      </c>
      <c r="B4814" s="0" t="n">
        <v>3274.9</v>
      </c>
      <c r="C4814" s="0" t="s">
        <v>166</v>
      </c>
      <c r="D4814" s="0" t="s">
        <v>27008</v>
      </c>
      <c r="E4814" s="0" t="n">
        <v>2176.12</v>
      </c>
    </row>
    <row r="4815" customFormat="false" ht="15.8" hidden="false" customHeight="false" outlineLevel="0" collapsed="false">
      <c r="A4815" s="0" t="s">
        <v>27009</v>
      </c>
      <c r="B4815" s="0" t="n">
        <v>349.41</v>
      </c>
      <c r="C4815" s="0" t="s">
        <v>166</v>
      </c>
      <c r="D4815" s="0" t="s">
        <v>27010</v>
      </c>
      <c r="E4815" s="0" t="n">
        <v>232.18</v>
      </c>
    </row>
    <row r="4816" customFormat="false" ht="15.8" hidden="false" customHeight="false" outlineLevel="0" collapsed="false">
      <c r="A4816" s="0" t="s">
        <v>27011</v>
      </c>
      <c r="B4816" s="0" t="n">
        <v>468.92</v>
      </c>
      <c r="C4816" s="0" t="s">
        <v>166</v>
      </c>
      <c r="D4816" s="0" t="s">
        <v>27012</v>
      </c>
      <c r="E4816" s="0" t="n">
        <v>311.59</v>
      </c>
    </row>
    <row r="4817" customFormat="false" ht="15.8" hidden="false" customHeight="false" outlineLevel="0" collapsed="false">
      <c r="A4817" s="0" t="s">
        <v>27013</v>
      </c>
      <c r="B4817" s="0" t="n">
        <v>563.11</v>
      </c>
      <c r="C4817" s="0" t="s">
        <v>166</v>
      </c>
      <c r="D4817" s="0" t="s">
        <v>27014</v>
      </c>
      <c r="E4817" s="0" t="n">
        <v>374.18</v>
      </c>
    </row>
    <row r="4818" customFormat="false" ht="15.8" hidden="false" customHeight="false" outlineLevel="0" collapsed="false">
      <c r="A4818" s="0" t="s">
        <v>27015</v>
      </c>
      <c r="B4818" s="0" t="n">
        <v>695.62</v>
      </c>
      <c r="C4818" s="0" t="s">
        <v>166</v>
      </c>
      <c r="D4818" s="0" t="s">
        <v>27016</v>
      </c>
      <c r="E4818" s="0" t="n">
        <v>462.23</v>
      </c>
    </row>
    <row r="4819" customFormat="false" ht="15.8" hidden="false" customHeight="false" outlineLevel="0" collapsed="false">
      <c r="A4819" s="0" t="s">
        <v>27017</v>
      </c>
      <c r="B4819" s="0" t="n">
        <v>764.79</v>
      </c>
      <c r="C4819" s="0" t="s">
        <v>166</v>
      </c>
      <c r="D4819" s="0" t="s">
        <v>27018</v>
      </c>
      <c r="E4819" s="0" t="n">
        <v>508.19</v>
      </c>
    </row>
    <row r="4820" customFormat="false" ht="15.8" hidden="false" customHeight="false" outlineLevel="0" collapsed="false">
      <c r="A4820" s="0" t="s">
        <v>27019</v>
      </c>
      <c r="B4820" s="0" t="n">
        <v>1049.85</v>
      </c>
      <c r="C4820" s="0" t="s">
        <v>166</v>
      </c>
      <c r="D4820" s="0" t="s">
        <v>27020</v>
      </c>
      <c r="E4820" s="0" t="n">
        <v>697.61</v>
      </c>
    </row>
    <row r="4821" customFormat="false" ht="15.8" hidden="false" customHeight="false" outlineLevel="0" collapsed="false">
      <c r="A4821" s="0" t="s">
        <v>27021</v>
      </c>
      <c r="B4821" s="0" t="n">
        <v>1150.88</v>
      </c>
      <c r="C4821" s="0" t="s">
        <v>166</v>
      </c>
      <c r="D4821" s="0" t="s">
        <v>27022</v>
      </c>
      <c r="E4821" s="0" t="n">
        <v>764.74</v>
      </c>
    </row>
    <row r="4822" customFormat="false" ht="15.8" hidden="false" customHeight="false" outlineLevel="0" collapsed="false">
      <c r="A4822" s="0" t="s">
        <v>27023</v>
      </c>
      <c r="B4822" s="0" t="n">
        <v>1547.82</v>
      </c>
      <c r="C4822" s="0" t="s">
        <v>166</v>
      </c>
      <c r="D4822" s="0" t="s">
        <v>27024</v>
      </c>
      <c r="E4822" s="0" t="n">
        <v>1028.5</v>
      </c>
    </row>
    <row r="4823" customFormat="false" ht="15.8" hidden="false" customHeight="false" outlineLevel="0" collapsed="false">
      <c r="A4823" s="0" t="s">
        <v>27025</v>
      </c>
      <c r="B4823" s="0" t="n">
        <v>2126.52</v>
      </c>
      <c r="C4823" s="0" t="s">
        <v>166</v>
      </c>
      <c r="D4823" s="0" t="s">
        <v>27026</v>
      </c>
      <c r="E4823" s="0" t="n">
        <v>1413.04</v>
      </c>
    </row>
    <row r="4824" customFormat="false" ht="15.8" hidden="false" customHeight="false" outlineLevel="0" collapsed="false">
      <c r="A4824" s="0" t="s">
        <v>27027</v>
      </c>
      <c r="B4824" s="0" t="n">
        <v>3801.46</v>
      </c>
      <c r="C4824" s="0" t="s">
        <v>166</v>
      </c>
      <c r="D4824" s="0" t="s">
        <v>27028</v>
      </c>
      <c r="E4824" s="0" t="n">
        <v>2526.01</v>
      </c>
    </row>
    <row r="4825" customFormat="false" ht="15.8" hidden="false" customHeight="false" outlineLevel="0" collapsed="false">
      <c r="A4825" s="0" t="s">
        <v>27029</v>
      </c>
      <c r="B4825" s="0" t="n">
        <v>229.45</v>
      </c>
      <c r="C4825" s="0" t="s">
        <v>166</v>
      </c>
      <c r="D4825" s="0" t="s">
        <v>27030</v>
      </c>
      <c r="E4825" s="0" t="n">
        <v>152.47</v>
      </c>
    </row>
    <row r="4826" customFormat="false" ht="15.8" hidden="false" customHeight="false" outlineLevel="0" collapsed="false">
      <c r="A4826" s="0" t="s">
        <v>27031</v>
      </c>
      <c r="B4826" s="0" t="n">
        <v>305.68</v>
      </c>
      <c r="C4826" s="0" t="s">
        <v>166</v>
      </c>
      <c r="D4826" s="0" t="s">
        <v>27032</v>
      </c>
      <c r="E4826" s="0" t="n">
        <v>203.12</v>
      </c>
    </row>
    <row r="4827" customFormat="false" ht="15.8" hidden="false" customHeight="false" outlineLevel="0" collapsed="false">
      <c r="A4827" s="0" t="s">
        <v>27033</v>
      </c>
      <c r="B4827" s="0" t="n">
        <v>327.74</v>
      </c>
      <c r="C4827" s="0" t="s">
        <v>166</v>
      </c>
      <c r="D4827" s="0" t="s">
        <v>27034</v>
      </c>
      <c r="E4827" s="0" t="n">
        <v>217.78</v>
      </c>
    </row>
    <row r="4828" customFormat="false" ht="15.8" hidden="false" customHeight="false" outlineLevel="0" collapsed="false">
      <c r="A4828" s="0" t="s">
        <v>27035</v>
      </c>
      <c r="B4828" s="0" t="n">
        <v>466.48</v>
      </c>
      <c r="C4828" s="0" t="s">
        <v>166</v>
      </c>
      <c r="D4828" s="0" t="s">
        <v>27036</v>
      </c>
      <c r="E4828" s="0" t="n">
        <v>309.97</v>
      </c>
    </row>
    <row r="4829" customFormat="false" ht="15.8" hidden="false" customHeight="false" outlineLevel="0" collapsed="false">
      <c r="A4829" s="0" t="s">
        <v>27037</v>
      </c>
      <c r="B4829" s="0" t="n">
        <v>464.12</v>
      </c>
      <c r="C4829" s="0" t="s">
        <v>166</v>
      </c>
      <c r="D4829" s="0" t="s">
        <v>27038</v>
      </c>
      <c r="E4829" s="0" t="n">
        <v>308.4</v>
      </c>
    </row>
    <row r="4830" customFormat="false" ht="15.8" hidden="false" customHeight="false" outlineLevel="0" collapsed="false">
      <c r="A4830" s="0" t="s">
        <v>27039</v>
      </c>
      <c r="B4830" s="0" t="n">
        <v>716.27</v>
      </c>
      <c r="C4830" s="0" t="s">
        <v>166</v>
      </c>
      <c r="D4830" s="0" t="s">
        <v>27040</v>
      </c>
      <c r="E4830" s="0" t="n">
        <v>475.95</v>
      </c>
    </row>
    <row r="4831" customFormat="false" ht="15.8" hidden="false" customHeight="false" outlineLevel="0" collapsed="false">
      <c r="A4831" s="0" t="s">
        <v>27041</v>
      </c>
      <c r="B4831" s="0" t="n">
        <v>721.7</v>
      </c>
      <c r="C4831" s="0" t="s">
        <v>166</v>
      </c>
      <c r="D4831" s="0" t="s">
        <v>27042</v>
      </c>
      <c r="E4831" s="0" t="n">
        <v>479.56</v>
      </c>
    </row>
    <row r="4832" customFormat="false" ht="15.8" hidden="false" customHeight="false" outlineLevel="0" collapsed="false">
      <c r="A4832" s="0" t="s">
        <v>27043</v>
      </c>
      <c r="B4832" s="0" t="n">
        <v>853.2</v>
      </c>
      <c r="C4832" s="0" t="s">
        <v>166</v>
      </c>
      <c r="D4832" s="0" t="s">
        <v>27044</v>
      </c>
      <c r="E4832" s="0" t="n">
        <v>566.94</v>
      </c>
    </row>
    <row r="4833" customFormat="false" ht="15.8" hidden="false" customHeight="false" outlineLevel="0" collapsed="false">
      <c r="A4833" s="0" t="s">
        <v>27045</v>
      </c>
      <c r="B4833" s="0" t="n">
        <v>1372.69</v>
      </c>
      <c r="C4833" s="0" t="s">
        <v>166</v>
      </c>
      <c r="D4833" s="0" t="s">
        <v>27046</v>
      </c>
      <c r="E4833" s="0" t="n">
        <v>912.13</v>
      </c>
    </row>
    <row r="4834" customFormat="false" ht="15.8" hidden="false" customHeight="false" outlineLevel="0" collapsed="false">
      <c r="A4834" s="0" t="s">
        <v>27047</v>
      </c>
      <c r="B4834" s="0" t="n">
        <v>2398.19</v>
      </c>
      <c r="C4834" s="0" t="s">
        <v>166</v>
      </c>
      <c r="D4834" s="0" t="s">
        <v>27048</v>
      </c>
      <c r="E4834" s="0" t="n">
        <v>1593.56</v>
      </c>
    </row>
    <row r="4835" customFormat="false" ht="15.8" hidden="false" customHeight="false" outlineLevel="0" collapsed="false">
      <c r="A4835" s="0" t="s">
        <v>27049</v>
      </c>
      <c r="B4835" s="0" t="n">
        <v>175.79</v>
      </c>
      <c r="C4835" s="0" t="s">
        <v>166</v>
      </c>
      <c r="D4835" s="0" t="s">
        <v>27050</v>
      </c>
      <c r="E4835" s="0" t="n">
        <v>116.81</v>
      </c>
    </row>
    <row r="4836" customFormat="false" ht="15.8" hidden="false" customHeight="false" outlineLevel="0" collapsed="false">
      <c r="A4836" s="0" t="s">
        <v>27051</v>
      </c>
      <c r="B4836" s="0" t="n">
        <v>224.4</v>
      </c>
      <c r="C4836" s="0" t="s">
        <v>166</v>
      </c>
      <c r="D4836" s="0" t="s">
        <v>27052</v>
      </c>
      <c r="E4836" s="0" t="n">
        <v>149.11</v>
      </c>
    </row>
    <row r="4837" customFormat="false" ht="15.8" hidden="false" customHeight="false" outlineLevel="0" collapsed="false">
      <c r="A4837" s="0" t="s">
        <v>27053</v>
      </c>
      <c r="B4837" s="0" t="n">
        <v>312.82</v>
      </c>
      <c r="C4837" s="0" t="s">
        <v>166</v>
      </c>
      <c r="D4837" s="0" t="s">
        <v>27054</v>
      </c>
      <c r="E4837" s="0" t="n">
        <v>207.87</v>
      </c>
    </row>
    <row r="4838" customFormat="false" ht="15.8" hidden="false" customHeight="false" outlineLevel="0" collapsed="false">
      <c r="A4838" s="0" t="s">
        <v>27055</v>
      </c>
      <c r="B4838" s="0" t="n">
        <v>341.63</v>
      </c>
      <c r="C4838" s="0" t="s">
        <v>166</v>
      </c>
      <c r="D4838" s="0" t="s">
        <v>27056</v>
      </c>
      <c r="E4838" s="0" t="n">
        <v>227.01</v>
      </c>
    </row>
    <row r="4839" customFormat="false" ht="15.8" hidden="false" customHeight="false" outlineLevel="0" collapsed="false">
      <c r="A4839" s="0" t="s">
        <v>27057</v>
      </c>
      <c r="B4839" s="0" t="n">
        <v>464.12</v>
      </c>
      <c r="C4839" s="0" t="s">
        <v>166</v>
      </c>
      <c r="D4839" s="0" t="s">
        <v>27058</v>
      </c>
      <c r="E4839" s="0" t="n">
        <v>308.4</v>
      </c>
    </row>
    <row r="4840" customFormat="false" ht="15.8" hidden="false" customHeight="false" outlineLevel="0" collapsed="false">
      <c r="A4840" s="0" t="s">
        <v>27059</v>
      </c>
      <c r="B4840" s="0" t="n">
        <v>522.54</v>
      </c>
      <c r="C4840" s="0" t="s">
        <v>166</v>
      </c>
      <c r="D4840" s="0" t="s">
        <v>27060</v>
      </c>
      <c r="E4840" s="0" t="n">
        <v>347.22</v>
      </c>
    </row>
    <row r="4841" customFormat="false" ht="15.8" hidden="false" customHeight="false" outlineLevel="0" collapsed="false">
      <c r="A4841" s="0" t="s">
        <v>27061</v>
      </c>
      <c r="B4841" s="0" t="n">
        <v>817.82</v>
      </c>
      <c r="C4841" s="0" t="s">
        <v>166</v>
      </c>
      <c r="D4841" s="0" t="s">
        <v>27062</v>
      </c>
      <c r="E4841" s="0" t="n">
        <v>543.43</v>
      </c>
    </row>
    <row r="4842" customFormat="false" ht="15.8" hidden="false" customHeight="false" outlineLevel="0" collapsed="false">
      <c r="A4842" s="0" t="s">
        <v>27063</v>
      </c>
      <c r="B4842" s="0" t="n">
        <v>850.97</v>
      </c>
      <c r="C4842" s="0" t="s">
        <v>166</v>
      </c>
      <c r="D4842" s="0" t="s">
        <v>27064</v>
      </c>
      <c r="E4842" s="0" t="n">
        <v>565.46</v>
      </c>
    </row>
    <row r="4843" customFormat="false" ht="15.8" hidden="false" customHeight="false" outlineLevel="0" collapsed="false">
      <c r="A4843" s="0" t="s">
        <v>27065</v>
      </c>
      <c r="B4843" s="0" t="n">
        <v>989.71</v>
      </c>
      <c r="C4843" s="0" t="s">
        <v>166</v>
      </c>
      <c r="D4843" s="0" t="s">
        <v>27066</v>
      </c>
      <c r="E4843" s="0" t="n">
        <v>657.65</v>
      </c>
    </row>
    <row r="4844" customFormat="false" ht="15.8" hidden="false" customHeight="false" outlineLevel="0" collapsed="false">
      <c r="A4844" s="0" t="s">
        <v>27067</v>
      </c>
      <c r="B4844" s="0" t="n">
        <v>1128.38</v>
      </c>
      <c r="C4844" s="0" t="s">
        <v>166</v>
      </c>
      <c r="D4844" s="0" t="s">
        <v>27068</v>
      </c>
      <c r="E4844" s="0" t="n">
        <v>749.79</v>
      </c>
    </row>
    <row r="4845" customFormat="false" ht="15.8" hidden="false" customHeight="false" outlineLevel="0" collapsed="false">
      <c r="A4845" s="0" t="s">
        <v>27069</v>
      </c>
      <c r="B4845" s="0" t="n">
        <v>1575.75</v>
      </c>
      <c r="C4845" s="0" t="s">
        <v>166</v>
      </c>
      <c r="D4845" s="0" t="s">
        <v>27070</v>
      </c>
      <c r="E4845" s="0" t="n">
        <v>1047.06</v>
      </c>
    </row>
    <row r="4846" customFormat="false" ht="15.8" hidden="false" customHeight="false" outlineLevel="0" collapsed="false">
      <c r="A4846" s="0" t="s">
        <v>27071</v>
      </c>
      <c r="B4846" s="0" t="n">
        <v>2939.86</v>
      </c>
      <c r="C4846" s="0" t="s">
        <v>166</v>
      </c>
      <c r="D4846" s="0" t="s">
        <v>27072</v>
      </c>
      <c r="E4846" s="0" t="n">
        <v>1953.49</v>
      </c>
    </row>
    <row r="4847" customFormat="false" ht="15.8" hidden="false" customHeight="false" outlineLevel="0" collapsed="false">
      <c r="A4847" s="0" t="s">
        <v>27073</v>
      </c>
      <c r="B4847" s="0" t="n">
        <v>275.17</v>
      </c>
      <c r="C4847" s="0" t="s">
        <v>166</v>
      </c>
      <c r="D4847" s="0" t="s">
        <v>27074</v>
      </c>
      <c r="E4847" s="0" t="n">
        <v>182.85</v>
      </c>
    </row>
    <row r="4848" customFormat="false" ht="15.8" hidden="false" customHeight="false" outlineLevel="0" collapsed="false">
      <c r="A4848" s="0" t="s">
        <v>27075</v>
      </c>
      <c r="B4848" s="0" t="n">
        <v>370.66</v>
      </c>
      <c r="C4848" s="0" t="s">
        <v>166</v>
      </c>
      <c r="D4848" s="0" t="s">
        <v>27076</v>
      </c>
      <c r="E4848" s="0" t="n">
        <v>246.3</v>
      </c>
    </row>
    <row r="4849" customFormat="false" ht="15.8" hidden="false" customHeight="false" outlineLevel="0" collapsed="false">
      <c r="A4849" s="0" t="s">
        <v>27077</v>
      </c>
      <c r="B4849" s="0" t="n">
        <v>402.16</v>
      </c>
      <c r="C4849" s="0" t="s">
        <v>166</v>
      </c>
      <c r="D4849" s="0" t="s">
        <v>27078</v>
      </c>
      <c r="E4849" s="0" t="n">
        <v>267.23</v>
      </c>
    </row>
    <row r="4850" customFormat="false" ht="15.8" hidden="false" customHeight="false" outlineLevel="0" collapsed="false">
      <c r="A4850" s="0" t="s">
        <v>27079</v>
      </c>
      <c r="B4850" s="0" t="n">
        <v>577.33</v>
      </c>
      <c r="C4850" s="0" t="s">
        <v>166</v>
      </c>
      <c r="D4850" s="0" t="s">
        <v>27080</v>
      </c>
      <c r="E4850" s="0" t="n">
        <v>383.63</v>
      </c>
    </row>
    <row r="4851" customFormat="false" ht="15.8" hidden="false" customHeight="false" outlineLevel="0" collapsed="false">
      <c r="A4851" s="0" t="s">
        <v>27081</v>
      </c>
      <c r="B4851" s="0" t="n">
        <v>596.5</v>
      </c>
      <c r="C4851" s="0" t="s">
        <v>166</v>
      </c>
      <c r="D4851" s="0" t="s">
        <v>27082</v>
      </c>
      <c r="E4851" s="0" t="n">
        <v>396.37</v>
      </c>
    </row>
    <row r="4852" customFormat="false" ht="15.8" hidden="false" customHeight="false" outlineLevel="0" collapsed="false">
      <c r="A4852" s="0" t="s">
        <v>27083</v>
      </c>
      <c r="B4852" s="0" t="n">
        <v>963.02</v>
      </c>
      <c r="C4852" s="0" t="s">
        <v>166</v>
      </c>
      <c r="D4852" s="0" t="s">
        <v>27084</v>
      </c>
      <c r="E4852" s="0" t="n">
        <v>639.91</v>
      </c>
    </row>
    <row r="4853" customFormat="false" ht="15.8" hidden="false" customHeight="false" outlineLevel="0" collapsed="false">
      <c r="A4853" s="0" t="s">
        <v>27085</v>
      </c>
      <c r="B4853" s="0" t="n">
        <v>972.6</v>
      </c>
      <c r="C4853" s="0" t="s">
        <v>166</v>
      </c>
      <c r="D4853" s="0" t="s">
        <v>27086</v>
      </c>
      <c r="E4853" s="0" t="n">
        <v>646.28</v>
      </c>
    </row>
    <row r="4854" customFormat="false" ht="15.8" hidden="false" customHeight="false" outlineLevel="0" collapsed="false">
      <c r="A4854" s="0" t="s">
        <v>27087</v>
      </c>
      <c r="B4854" s="0" t="n">
        <v>1169.69</v>
      </c>
      <c r="C4854" s="0" t="s">
        <v>166</v>
      </c>
      <c r="D4854" s="0" t="s">
        <v>27088</v>
      </c>
      <c r="E4854" s="0" t="n">
        <v>777.24</v>
      </c>
    </row>
    <row r="4855" customFormat="false" ht="15.8" hidden="false" customHeight="false" outlineLevel="0" collapsed="false">
      <c r="A4855" s="0" t="s">
        <v>27089</v>
      </c>
      <c r="B4855" s="0" t="n">
        <v>1273.24</v>
      </c>
      <c r="C4855" s="0" t="s">
        <v>166</v>
      </c>
      <c r="D4855" s="0" t="s">
        <v>27090</v>
      </c>
      <c r="E4855" s="0" t="n">
        <v>846.05</v>
      </c>
    </row>
    <row r="4856" customFormat="false" ht="15.8" hidden="false" customHeight="false" outlineLevel="0" collapsed="false">
      <c r="A4856" s="0" t="s">
        <v>27091</v>
      </c>
      <c r="B4856" s="0" t="n">
        <v>1842.03</v>
      </c>
      <c r="C4856" s="0" t="s">
        <v>166</v>
      </c>
      <c r="D4856" s="0" t="s">
        <v>27092</v>
      </c>
      <c r="E4856" s="0" t="n">
        <v>1224</v>
      </c>
    </row>
    <row r="4857" customFormat="false" ht="15.8" hidden="false" customHeight="false" outlineLevel="0" collapsed="false">
      <c r="A4857" s="0" t="s">
        <v>27093</v>
      </c>
      <c r="B4857" s="0" t="n">
        <v>878.26</v>
      </c>
      <c r="C4857" s="0" t="s">
        <v>166</v>
      </c>
      <c r="D4857" s="0" t="s">
        <v>27094</v>
      </c>
      <c r="E4857" s="0" t="n">
        <v>583.59</v>
      </c>
    </row>
    <row r="4858" customFormat="false" ht="15.8" hidden="false" customHeight="false" outlineLevel="0" collapsed="false">
      <c r="A4858" s="0" t="s">
        <v>27095</v>
      </c>
      <c r="B4858" s="0" t="n">
        <v>190.64</v>
      </c>
      <c r="C4858" s="0" t="s">
        <v>166</v>
      </c>
      <c r="D4858" s="0" t="s">
        <v>27096</v>
      </c>
      <c r="E4858" s="0" t="n">
        <v>126.68</v>
      </c>
    </row>
    <row r="4859" customFormat="false" ht="15.8" hidden="false" customHeight="false" outlineLevel="0" collapsed="false">
      <c r="A4859" s="0" t="s">
        <v>27097</v>
      </c>
      <c r="B4859" s="0" t="n">
        <v>258.99</v>
      </c>
      <c r="C4859" s="0" t="s">
        <v>166</v>
      </c>
      <c r="D4859" s="0" t="s">
        <v>27098</v>
      </c>
      <c r="E4859" s="0" t="n">
        <v>172.1</v>
      </c>
    </row>
    <row r="4860" customFormat="false" ht="15.8" hidden="false" customHeight="false" outlineLevel="0" collapsed="false">
      <c r="A4860" s="0" t="s">
        <v>27099</v>
      </c>
      <c r="B4860" s="0" t="n">
        <v>286.37</v>
      </c>
      <c r="C4860" s="0" t="s">
        <v>166</v>
      </c>
      <c r="D4860" s="0" t="s">
        <v>27100</v>
      </c>
      <c r="E4860" s="0" t="n">
        <v>190.29</v>
      </c>
    </row>
    <row r="4861" customFormat="false" ht="15.8" hidden="false" customHeight="false" outlineLevel="0" collapsed="false">
      <c r="A4861" s="0" t="s">
        <v>27101</v>
      </c>
      <c r="B4861" s="0" t="n">
        <v>120.83</v>
      </c>
      <c r="C4861" s="0" t="s">
        <v>166</v>
      </c>
      <c r="D4861" s="0" t="s">
        <v>27102</v>
      </c>
      <c r="E4861" s="0" t="n">
        <v>80.29</v>
      </c>
    </row>
    <row r="4862" customFormat="false" ht="15.8" hidden="false" customHeight="false" outlineLevel="0" collapsed="false">
      <c r="A4862" s="0" t="s">
        <v>27103</v>
      </c>
      <c r="B4862" s="0" t="n">
        <v>130.52</v>
      </c>
      <c r="C4862" s="0" t="s">
        <v>166</v>
      </c>
      <c r="D4862" s="0" t="s">
        <v>27104</v>
      </c>
      <c r="E4862" s="0" t="n">
        <v>86.73</v>
      </c>
    </row>
    <row r="4863" customFormat="false" ht="15.8" hidden="false" customHeight="false" outlineLevel="0" collapsed="false">
      <c r="A4863" s="0" t="s">
        <v>27105</v>
      </c>
      <c r="B4863" s="0" t="n">
        <v>175.97</v>
      </c>
      <c r="C4863" s="0" t="s">
        <v>166</v>
      </c>
      <c r="D4863" s="0" t="s">
        <v>27106</v>
      </c>
      <c r="E4863" s="0" t="n">
        <v>116.93</v>
      </c>
    </row>
    <row r="4864" customFormat="false" ht="15.8" hidden="false" customHeight="false" outlineLevel="0" collapsed="false">
      <c r="A4864" s="0" t="s">
        <v>27107</v>
      </c>
      <c r="B4864" s="0" t="n">
        <v>250.14</v>
      </c>
      <c r="C4864" s="0" t="s">
        <v>166</v>
      </c>
      <c r="D4864" s="0" t="s">
        <v>27108</v>
      </c>
      <c r="E4864" s="0" t="n">
        <v>166.22</v>
      </c>
    </row>
    <row r="4865" customFormat="false" ht="15.8" hidden="false" customHeight="false" outlineLevel="0" collapsed="false">
      <c r="A4865" s="0" t="s">
        <v>27109</v>
      </c>
      <c r="B4865" s="0" t="n">
        <v>258.38</v>
      </c>
      <c r="C4865" s="0" t="s">
        <v>166</v>
      </c>
      <c r="D4865" s="0" t="s">
        <v>27110</v>
      </c>
      <c r="E4865" s="0" t="n">
        <v>171.69</v>
      </c>
    </row>
    <row r="4866" customFormat="false" ht="15.8" hidden="false" customHeight="false" outlineLevel="0" collapsed="false">
      <c r="A4866" s="0" t="s">
        <v>27111</v>
      </c>
      <c r="B4866" s="0" t="n">
        <v>123.32</v>
      </c>
      <c r="C4866" s="0" t="s">
        <v>166</v>
      </c>
      <c r="D4866" s="0" t="s">
        <v>27112</v>
      </c>
      <c r="E4866" s="0" t="n">
        <v>81.95</v>
      </c>
    </row>
    <row r="4867" customFormat="false" ht="15.8" hidden="false" customHeight="false" outlineLevel="0" collapsed="false">
      <c r="A4867" s="0" t="s">
        <v>27113</v>
      </c>
      <c r="B4867" s="0" t="n">
        <v>132.16</v>
      </c>
      <c r="C4867" s="0" t="s">
        <v>166</v>
      </c>
      <c r="D4867" s="0" t="s">
        <v>27114</v>
      </c>
      <c r="E4867" s="0" t="n">
        <v>87.82</v>
      </c>
    </row>
    <row r="4868" customFormat="false" ht="15.8" hidden="false" customHeight="false" outlineLevel="0" collapsed="false">
      <c r="A4868" s="0" t="s">
        <v>27115</v>
      </c>
      <c r="B4868" s="0" t="n">
        <v>179.31</v>
      </c>
      <c r="C4868" s="0" t="s">
        <v>166</v>
      </c>
      <c r="D4868" s="0" t="s">
        <v>27116</v>
      </c>
      <c r="E4868" s="0" t="n">
        <v>119.15</v>
      </c>
    </row>
    <row r="4869" customFormat="false" ht="15.8" hidden="false" customHeight="false" outlineLevel="0" collapsed="false">
      <c r="A4869" s="0" t="s">
        <v>27117</v>
      </c>
      <c r="B4869" s="0" t="n">
        <v>253.43</v>
      </c>
      <c r="C4869" s="0" t="s">
        <v>166</v>
      </c>
      <c r="D4869" s="0" t="s">
        <v>27118</v>
      </c>
      <c r="E4869" s="0" t="n">
        <v>168.4</v>
      </c>
    </row>
    <row r="4870" customFormat="false" ht="15.8" hidden="false" customHeight="false" outlineLevel="0" collapsed="false">
      <c r="A4870" s="0" t="s">
        <v>27119</v>
      </c>
      <c r="B4870" s="0" t="n">
        <v>271.53</v>
      </c>
      <c r="C4870" s="0" t="s">
        <v>166</v>
      </c>
      <c r="D4870" s="0" t="s">
        <v>27120</v>
      </c>
      <c r="E4870" s="0" t="n">
        <v>180.43</v>
      </c>
    </row>
    <row r="4871" customFormat="false" ht="15.8" hidden="false" customHeight="false" outlineLevel="0" collapsed="false">
      <c r="A4871" s="0" t="s">
        <v>27121</v>
      </c>
      <c r="B4871" s="0" t="n">
        <v>277.26</v>
      </c>
      <c r="C4871" s="0" t="s">
        <v>166</v>
      </c>
      <c r="D4871" s="0" t="s">
        <v>27122</v>
      </c>
      <c r="E4871" s="0" t="n">
        <v>184.24</v>
      </c>
    </row>
    <row r="4872" customFormat="false" ht="15.8" hidden="false" customHeight="false" outlineLevel="0" collapsed="false">
      <c r="A4872" s="0" t="s">
        <v>27123</v>
      </c>
      <c r="B4872" s="0" t="n">
        <v>619.3</v>
      </c>
      <c r="C4872" s="0" t="s">
        <v>166</v>
      </c>
      <c r="D4872" s="0" t="s">
        <v>27124</v>
      </c>
      <c r="E4872" s="0" t="n">
        <v>411.52</v>
      </c>
    </row>
    <row r="4873" customFormat="false" ht="15.8" hidden="false" customHeight="false" outlineLevel="0" collapsed="false">
      <c r="A4873" s="0" t="s">
        <v>27125</v>
      </c>
      <c r="B4873" s="0" t="n">
        <v>342.4</v>
      </c>
      <c r="C4873" s="0" t="s">
        <v>166</v>
      </c>
      <c r="D4873" s="0" t="s">
        <v>27126</v>
      </c>
      <c r="E4873" s="0" t="n">
        <v>227.52</v>
      </c>
    </row>
    <row r="4874" customFormat="false" ht="15.8" hidden="false" customHeight="false" outlineLevel="0" collapsed="false">
      <c r="A4874" s="0" t="s">
        <v>27127</v>
      </c>
      <c r="B4874" s="0" t="n">
        <v>733.35</v>
      </c>
      <c r="C4874" s="0" t="s">
        <v>166</v>
      </c>
      <c r="D4874" s="0" t="s">
        <v>27128</v>
      </c>
      <c r="E4874" s="0" t="n">
        <v>487.3</v>
      </c>
    </row>
    <row r="4875" customFormat="false" ht="15.8" hidden="false" customHeight="false" outlineLevel="0" collapsed="false">
      <c r="A4875" s="0" t="s">
        <v>27129</v>
      </c>
      <c r="B4875" s="0" t="n">
        <v>426.6</v>
      </c>
      <c r="C4875" s="0" t="s">
        <v>166</v>
      </c>
      <c r="D4875" s="0" t="s">
        <v>27130</v>
      </c>
      <c r="E4875" s="0" t="n">
        <v>283.47</v>
      </c>
    </row>
    <row r="4876" customFormat="false" ht="15.8" hidden="false" customHeight="false" outlineLevel="0" collapsed="false">
      <c r="A4876" s="0" t="s">
        <v>27131</v>
      </c>
      <c r="B4876" s="0" t="n">
        <v>866.35</v>
      </c>
      <c r="C4876" s="0" t="s">
        <v>166</v>
      </c>
      <c r="D4876" s="0" t="s">
        <v>27132</v>
      </c>
      <c r="E4876" s="0" t="n">
        <v>575.68</v>
      </c>
    </row>
    <row r="4877" customFormat="false" ht="15.8" hidden="false" customHeight="false" outlineLevel="0" collapsed="false">
      <c r="A4877" s="0" t="s">
        <v>27133</v>
      </c>
      <c r="B4877" s="0" t="n">
        <v>511.07</v>
      </c>
      <c r="C4877" s="0" t="s">
        <v>166</v>
      </c>
      <c r="D4877" s="0" t="s">
        <v>27134</v>
      </c>
      <c r="E4877" s="0" t="n">
        <v>339.6</v>
      </c>
    </row>
    <row r="4878" customFormat="false" ht="15.8" hidden="false" customHeight="false" outlineLevel="0" collapsed="false">
      <c r="A4878" s="0" t="s">
        <v>27135</v>
      </c>
      <c r="B4878" s="0" t="n">
        <v>999.69</v>
      </c>
      <c r="C4878" s="0" t="s">
        <v>166</v>
      </c>
      <c r="D4878" s="0" t="s">
        <v>27136</v>
      </c>
      <c r="E4878" s="0" t="n">
        <v>664.28</v>
      </c>
    </row>
    <row r="4879" customFormat="false" ht="15.8" hidden="false" customHeight="false" outlineLevel="0" collapsed="false">
      <c r="A4879" s="0" t="s">
        <v>27137</v>
      </c>
      <c r="B4879" s="0" t="n">
        <v>606.36</v>
      </c>
      <c r="C4879" s="0" t="s">
        <v>166</v>
      </c>
      <c r="D4879" s="0" t="s">
        <v>27138</v>
      </c>
      <c r="E4879" s="0" t="n">
        <v>402.92</v>
      </c>
    </row>
    <row r="4880" customFormat="false" ht="15.8" hidden="false" customHeight="false" outlineLevel="0" collapsed="false">
      <c r="A4880" s="0" t="s">
        <v>27139</v>
      </c>
      <c r="B4880" s="0" t="n">
        <v>1143.85</v>
      </c>
      <c r="C4880" s="0" t="s">
        <v>166</v>
      </c>
      <c r="D4880" s="0" t="s">
        <v>27140</v>
      </c>
      <c r="E4880" s="0" t="n">
        <v>760.07</v>
      </c>
    </row>
    <row r="4881" customFormat="false" ht="15.8" hidden="false" customHeight="false" outlineLevel="0" collapsed="false">
      <c r="A4881" s="0" t="s">
        <v>27141</v>
      </c>
      <c r="B4881" s="0" t="n">
        <v>754.18</v>
      </c>
      <c r="C4881" s="0" t="s">
        <v>166</v>
      </c>
      <c r="D4881" s="0" t="s">
        <v>27142</v>
      </c>
      <c r="E4881" s="0" t="n">
        <v>501.14</v>
      </c>
    </row>
    <row r="4882" customFormat="false" ht="15.8" hidden="false" customHeight="false" outlineLevel="0" collapsed="false">
      <c r="A4882" s="0" t="s">
        <v>27143</v>
      </c>
      <c r="B4882" s="0" t="n">
        <v>1364.95</v>
      </c>
      <c r="C4882" s="0" t="s">
        <v>166</v>
      </c>
      <c r="D4882" s="0" t="s">
        <v>27144</v>
      </c>
      <c r="E4882" s="0" t="n">
        <v>906.99</v>
      </c>
    </row>
    <row r="4883" customFormat="false" ht="15.8" hidden="false" customHeight="false" outlineLevel="0" collapsed="false">
      <c r="A4883" s="0" t="s">
        <v>27145</v>
      </c>
      <c r="B4883" s="0" t="n">
        <v>212.28</v>
      </c>
      <c r="C4883" s="0" t="s">
        <v>166</v>
      </c>
      <c r="D4883" s="0" t="s">
        <v>27146</v>
      </c>
      <c r="E4883" s="0" t="n">
        <v>141.06</v>
      </c>
    </row>
    <row r="4884" customFormat="false" ht="15.8" hidden="false" customHeight="false" outlineLevel="0" collapsed="false">
      <c r="A4884" s="0" t="s">
        <v>27147</v>
      </c>
      <c r="B4884" s="0" t="n">
        <v>505.46</v>
      </c>
      <c r="C4884" s="0" t="s">
        <v>166</v>
      </c>
      <c r="D4884" s="0" t="s">
        <v>27148</v>
      </c>
      <c r="E4884" s="0" t="n">
        <v>335.87</v>
      </c>
    </row>
    <row r="4885" customFormat="false" ht="15.8" hidden="false" customHeight="false" outlineLevel="0" collapsed="false">
      <c r="A4885" s="0" t="s">
        <v>27149</v>
      </c>
      <c r="B4885" s="0" t="n">
        <v>243.54</v>
      </c>
      <c r="C4885" s="0" t="s">
        <v>166</v>
      </c>
      <c r="D4885" s="0" t="s">
        <v>27150</v>
      </c>
      <c r="E4885" s="0" t="n">
        <v>161.83</v>
      </c>
    </row>
    <row r="4886" customFormat="false" ht="15.8" hidden="false" customHeight="false" outlineLevel="0" collapsed="false">
      <c r="A4886" s="0" t="s">
        <v>27151</v>
      </c>
      <c r="B4886" s="0" t="n">
        <v>562.51</v>
      </c>
      <c r="C4886" s="0" t="s">
        <v>166</v>
      </c>
      <c r="D4886" s="0" t="s">
        <v>27152</v>
      </c>
      <c r="E4886" s="0" t="n">
        <v>373.78</v>
      </c>
    </row>
    <row r="4887" customFormat="false" ht="15.8" hidden="false" customHeight="false" outlineLevel="0" collapsed="false">
      <c r="A4887" s="0" t="s">
        <v>27153</v>
      </c>
      <c r="B4887" s="0" t="n">
        <v>7.25</v>
      </c>
      <c r="C4887" s="0" t="s">
        <v>166</v>
      </c>
      <c r="D4887" s="0" t="s">
        <v>27154</v>
      </c>
      <c r="E4887" s="0" t="n">
        <v>4.82</v>
      </c>
    </row>
    <row r="4888" customFormat="false" ht="26.5" hidden="false" customHeight="false" outlineLevel="0" collapsed="false">
      <c r="A4888" s="0" t="s">
        <v>27155</v>
      </c>
      <c r="B4888" s="0" t="n">
        <v>48.32</v>
      </c>
      <c r="C4888" s="0" t="s">
        <v>166</v>
      </c>
      <c r="D4888" s="298" t="s">
        <v>27156</v>
      </c>
      <c r="E4888" s="0" t="n">
        <v>32.11</v>
      </c>
    </row>
    <row r="4889" customFormat="false" ht="26.5" hidden="false" customHeight="false" outlineLevel="0" collapsed="false">
      <c r="A4889" s="0" t="s">
        <v>27157</v>
      </c>
      <c r="B4889" s="0" t="n">
        <v>115.68</v>
      </c>
      <c r="C4889" s="0" t="s">
        <v>166</v>
      </c>
      <c r="D4889" s="298" t="s">
        <v>27158</v>
      </c>
      <c r="E4889" s="0" t="n">
        <v>76.87</v>
      </c>
    </row>
    <row r="4890" customFormat="false" ht="15.8" hidden="false" customHeight="false" outlineLevel="0" collapsed="false">
      <c r="A4890" s="0" t="s">
        <v>27159</v>
      </c>
      <c r="B4890" s="0" t="n">
        <v>183.96</v>
      </c>
      <c r="C4890" s="0" t="s">
        <v>166</v>
      </c>
      <c r="D4890" s="0" t="s">
        <v>27160</v>
      </c>
      <c r="E4890" s="0" t="n">
        <v>122.24</v>
      </c>
    </row>
    <row r="4891" customFormat="false" ht="26.5" hidden="false" customHeight="false" outlineLevel="0" collapsed="false">
      <c r="A4891" s="0" t="s">
        <v>27161</v>
      </c>
      <c r="B4891" s="0" t="n">
        <v>137.61</v>
      </c>
      <c r="C4891" s="0" t="s">
        <v>166</v>
      </c>
      <c r="D4891" s="298" t="s">
        <v>27162</v>
      </c>
      <c r="E4891" s="0" t="n">
        <v>91.44</v>
      </c>
    </row>
    <row r="4892" customFormat="false" ht="15.8" hidden="false" customHeight="false" outlineLevel="0" collapsed="false">
      <c r="A4892" s="0" t="s">
        <v>27163</v>
      </c>
      <c r="B4892" s="0" t="n">
        <v>213.47</v>
      </c>
      <c r="C4892" s="0" t="s">
        <v>166</v>
      </c>
      <c r="D4892" s="0" t="s">
        <v>27164</v>
      </c>
      <c r="E4892" s="0" t="n">
        <v>141.85</v>
      </c>
    </row>
    <row r="4893" customFormat="false" ht="26.5" hidden="false" customHeight="false" outlineLevel="0" collapsed="false">
      <c r="A4893" s="0" t="s">
        <v>27165</v>
      </c>
      <c r="B4893" s="0" t="n">
        <v>183.3</v>
      </c>
      <c r="C4893" s="0" t="s">
        <v>166</v>
      </c>
      <c r="D4893" s="298" t="s">
        <v>27166</v>
      </c>
      <c r="E4893" s="0" t="n">
        <v>121.8</v>
      </c>
    </row>
    <row r="4894" customFormat="false" ht="15.8" hidden="false" customHeight="false" outlineLevel="0" collapsed="false">
      <c r="A4894" s="0" t="s">
        <v>27167</v>
      </c>
      <c r="B4894" s="0" t="n">
        <v>274.31</v>
      </c>
      <c r="C4894" s="0" t="s">
        <v>166</v>
      </c>
      <c r="D4894" s="0" t="s">
        <v>27168</v>
      </c>
      <c r="E4894" s="0" t="n">
        <v>182.28</v>
      </c>
    </row>
    <row r="4895" customFormat="false" ht="26.5" hidden="false" customHeight="false" outlineLevel="0" collapsed="false">
      <c r="A4895" s="0" t="s">
        <v>27169</v>
      </c>
      <c r="B4895" s="0" t="n">
        <v>267.06</v>
      </c>
      <c r="C4895" s="0" t="s">
        <v>166</v>
      </c>
      <c r="D4895" s="298" t="s">
        <v>27170</v>
      </c>
      <c r="E4895" s="0" t="n">
        <v>177.46</v>
      </c>
    </row>
    <row r="4896" customFormat="false" ht="15.8" hidden="false" customHeight="false" outlineLevel="0" collapsed="false">
      <c r="A4896" s="0" t="s">
        <v>27171</v>
      </c>
      <c r="B4896" s="0" t="n">
        <v>371.94</v>
      </c>
      <c r="C4896" s="0" t="s">
        <v>166</v>
      </c>
      <c r="D4896" s="0" t="s">
        <v>27172</v>
      </c>
      <c r="E4896" s="0" t="n">
        <v>247.15</v>
      </c>
    </row>
    <row r="4897" customFormat="false" ht="26.5" hidden="false" customHeight="false" outlineLevel="0" collapsed="false">
      <c r="A4897" s="0" t="s">
        <v>27173</v>
      </c>
      <c r="B4897" s="0" t="n">
        <v>327.71</v>
      </c>
      <c r="C4897" s="0" t="s">
        <v>166</v>
      </c>
      <c r="D4897" s="298" t="s">
        <v>27174</v>
      </c>
      <c r="E4897" s="0" t="n">
        <v>217.76</v>
      </c>
    </row>
    <row r="4898" customFormat="false" ht="15.8" hidden="false" customHeight="false" outlineLevel="0" collapsed="false">
      <c r="A4898" s="0" t="s">
        <v>27175</v>
      </c>
      <c r="B4898" s="0" t="n">
        <v>460.77</v>
      </c>
      <c r="C4898" s="0" t="s">
        <v>166</v>
      </c>
      <c r="D4898" s="0" t="s">
        <v>27176</v>
      </c>
      <c r="E4898" s="0" t="n">
        <v>306.18</v>
      </c>
    </row>
    <row r="4899" customFormat="false" ht="37.95" hidden="false" customHeight="false" outlineLevel="0" collapsed="false">
      <c r="A4899" s="0" t="s">
        <v>27177</v>
      </c>
      <c r="B4899" s="0" t="n">
        <v>398.53</v>
      </c>
      <c r="C4899" s="0" t="s">
        <v>166</v>
      </c>
      <c r="D4899" s="298" t="s">
        <v>27178</v>
      </c>
      <c r="E4899" s="0" t="n">
        <v>264.82</v>
      </c>
    </row>
    <row r="4900" customFormat="false" ht="49.35" hidden="false" customHeight="false" outlineLevel="0" collapsed="false">
      <c r="A4900" s="0" t="s">
        <v>27179</v>
      </c>
      <c r="B4900" s="0" t="n">
        <v>566.06</v>
      </c>
      <c r="C4900" s="0" t="s">
        <v>166</v>
      </c>
      <c r="D4900" s="298" t="s">
        <v>27180</v>
      </c>
      <c r="E4900" s="0" t="n">
        <v>376.14</v>
      </c>
    </row>
    <row r="4901" customFormat="false" ht="49.35" hidden="false" customHeight="false" outlineLevel="0" collapsed="false">
      <c r="A4901" s="0" t="s">
        <v>27181</v>
      </c>
      <c r="B4901" s="0" t="n">
        <v>470.59</v>
      </c>
      <c r="C4901" s="0" t="s">
        <v>166</v>
      </c>
      <c r="D4901" s="298" t="s">
        <v>27182</v>
      </c>
      <c r="E4901" s="0" t="n">
        <v>312.7</v>
      </c>
    </row>
    <row r="4902" customFormat="false" ht="26.5" hidden="false" customHeight="false" outlineLevel="0" collapsed="false">
      <c r="A4902" s="0" t="s">
        <v>27183</v>
      </c>
      <c r="B4902" s="0" t="n">
        <v>705.05</v>
      </c>
      <c r="C4902" s="0" t="s">
        <v>166</v>
      </c>
      <c r="D4902" s="298" t="s">
        <v>27184</v>
      </c>
      <c r="E4902" s="0" t="n">
        <v>468.5</v>
      </c>
    </row>
    <row r="4903" customFormat="false" ht="49.35" hidden="false" customHeight="false" outlineLevel="0" collapsed="false">
      <c r="A4903" s="0" t="s">
        <v>27185</v>
      </c>
      <c r="B4903" s="0" t="n">
        <v>808.37</v>
      </c>
      <c r="C4903" s="0" t="s">
        <v>166</v>
      </c>
      <c r="D4903" s="298" t="s">
        <v>27186</v>
      </c>
      <c r="E4903" s="0" t="n">
        <v>537.15</v>
      </c>
    </row>
    <row r="4904" customFormat="false" ht="49.35" hidden="false" customHeight="false" outlineLevel="0" collapsed="false">
      <c r="A4904" s="0" t="s">
        <v>27187</v>
      </c>
      <c r="B4904" s="0" t="n">
        <v>1006.15</v>
      </c>
      <c r="C4904" s="0" t="s">
        <v>166</v>
      </c>
      <c r="D4904" s="298" t="s">
        <v>27188</v>
      </c>
      <c r="E4904" s="0" t="n">
        <v>668.57</v>
      </c>
    </row>
    <row r="4905" customFormat="false" ht="15.8" hidden="false" customHeight="false" outlineLevel="0" collapsed="false">
      <c r="A4905" s="0" t="s">
        <v>27189</v>
      </c>
      <c r="B4905" s="0" t="n">
        <v>64.9</v>
      </c>
      <c r="C4905" s="0" t="s">
        <v>166</v>
      </c>
      <c r="D4905" s="0" t="s">
        <v>27190</v>
      </c>
      <c r="E4905" s="0" t="n">
        <v>43.13</v>
      </c>
    </row>
    <row r="4906" customFormat="false" ht="15.8" hidden="false" customHeight="false" outlineLevel="0" collapsed="false">
      <c r="A4906" s="0" t="s">
        <v>27191</v>
      </c>
      <c r="B4906" s="0" t="n">
        <v>106.88</v>
      </c>
      <c r="C4906" s="0" t="s">
        <v>166</v>
      </c>
      <c r="D4906" s="0" t="s">
        <v>27192</v>
      </c>
      <c r="E4906" s="0" t="n">
        <v>71.02</v>
      </c>
    </row>
    <row r="4907" customFormat="false" ht="26.5" hidden="false" customHeight="false" outlineLevel="0" collapsed="false">
      <c r="A4907" s="0" t="s">
        <v>27193</v>
      </c>
      <c r="B4907" s="0" t="n">
        <v>1669.37</v>
      </c>
      <c r="C4907" s="0" t="s">
        <v>203</v>
      </c>
      <c r="D4907" s="298" t="s">
        <v>27194</v>
      </c>
      <c r="E4907" s="0" t="n">
        <v>1109.27</v>
      </c>
    </row>
    <row r="4908" customFormat="false" ht="15.8" hidden="false" customHeight="false" outlineLevel="0" collapsed="false">
      <c r="A4908" s="0" t="s">
        <v>27195</v>
      </c>
      <c r="B4908" s="0" t="n">
        <v>447.2</v>
      </c>
      <c r="C4908" s="0" t="s">
        <v>203</v>
      </c>
      <c r="D4908" s="0" t="s">
        <v>27196</v>
      </c>
      <c r="E4908" s="0" t="n">
        <v>297.16</v>
      </c>
    </row>
    <row r="4909" customFormat="false" ht="15.8" hidden="false" customHeight="false" outlineLevel="0" collapsed="false">
      <c r="A4909" s="0" t="s">
        <v>27197</v>
      </c>
      <c r="B4909" s="0" t="n">
        <v>378.8</v>
      </c>
      <c r="C4909" s="0" t="s">
        <v>203</v>
      </c>
      <c r="D4909" s="0" t="s">
        <v>27198</v>
      </c>
      <c r="E4909" s="0" t="n">
        <v>251.71</v>
      </c>
    </row>
    <row r="4910" customFormat="false" ht="15.8" hidden="false" customHeight="false" outlineLevel="0" collapsed="false">
      <c r="A4910" s="0" t="s">
        <v>27199</v>
      </c>
      <c r="B4910" s="0" t="n">
        <v>1985.99</v>
      </c>
      <c r="C4910" s="0" t="s">
        <v>203</v>
      </c>
      <c r="D4910" s="0" t="s">
        <v>27200</v>
      </c>
      <c r="E4910" s="0" t="n">
        <v>1319.66</v>
      </c>
    </row>
    <row r="4911" customFormat="false" ht="15.8" hidden="false" customHeight="false" outlineLevel="0" collapsed="false">
      <c r="A4911" s="0" t="s">
        <v>27201</v>
      </c>
      <c r="B4911" s="0" t="n">
        <v>2354.9</v>
      </c>
      <c r="C4911" s="0" t="s">
        <v>203</v>
      </c>
      <c r="D4911" s="0" t="s">
        <v>27202</v>
      </c>
      <c r="E4911" s="0" t="n">
        <v>1564.79</v>
      </c>
    </row>
    <row r="4912" customFormat="false" ht="15.8" hidden="false" customHeight="false" outlineLevel="0" collapsed="false">
      <c r="A4912" s="0" t="s">
        <v>27203</v>
      </c>
      <c r="B4912" s="0" t="n">
        <v>3013.65</v>
      </c>
      <c r="C4912" s="0" t="s">
        <v>203</v>
      </c>
      <c r="D4912" s="0" t="s">
        <v>27204</v>
      </c>
      <c r="E4912" s="0" t="n">
        <v>2002.52</v>
      </c>
    </row>
    <row r="4913" customFormat="false" ht="15.8" hidden="false" customHeight="false" outlineLevel="0" collapsed="false">
      <c r="A4913" s="0" t="s">
        <v>27205</v>
      </c>
      <c r="B4913" s="0" t="n">
        <v>3814.56</v>
      </c>
      <c r="C4913" s="0" t="s">
        <v>203</v>
      </c>
      <c r="D4913" s="0" t="s">
        <v>27206</v>
      </c>
      <c r="E4913" s="0" t="n">
        <v>2534.71</v>
      </c>
    </row>
    <row r="4914" customFormat="false" ht="15.8" hidden="false" customHeight="false" outlineLevel="0" collapsed="false">
      <c r="A4914" s="0" t="s">
        <v>27207</v>
      </c>
      <c r="B4914" s="0" t="n">
        <v>4636.99</v>
      </c>
      <c r="C4914" s="0" t="s">
        <v>203</v>
      </c>
      <c r="D4914" s="0" t="s">
        <v>27208</v>
      </c>
      <c r="E4914" s="0" t="n">
        <v>3081.2</v>
      </c>
    </row>
    <row r="4915" customFormat="false" ht="15.8" hidden="false" customHeight="false" outlineLevel="0" collapsed="false">
      <c r="A4915" s="0" t="s">
        <v>27209</v>
      </c>
      <c r="B4915" s="0" t="n">
        <v>2358.37</v>
      </c>
      <c r="C4915" s="0" t="s">
        <v>203</v>
      </c>
      <c r="D4915" s="0" t="s">
        <v>27210</v>
      </c>
      <c r="E4915" s="0" t="n">
        <v>1567.1</v>
      </c>
    </row>
    <row r="4916" customFormat="false" ht="15.8" hidden="false" customHeight="false" outlineLevel="0" collapsed="false">
      <c r="A4916" s="0" t="s">
        <v>27211</v>
      </c>
      <c r="B4916" s="0" t="n">
        <v>3094.15</v>
      </c>
      <c r="C4916" s="0" t="s">
        <v>203</v>
      </c>
      <c r="D4916" s="0" t="s">
        <v>27212</v>
      </c>
      <c r="E4916" s="0" t="n">
        <v>2056.01</v>
      </c>
    </row>
    <row r="4917" customFormat="false" ht="15.8" hidden="false" customHeight="false" outlineLevel="0" collapsed="false">
      <c r="A4917" s="0" t="s">
        <v>27213</v>
      </c>
      <c r="B4917" s="0" t="n">
        <v>3791.86</v>
      </c>
      <c r="C4917" s="0" t="s">
        <v>203</v>
      </c>
      <c r="D4917" s="0" t="s">
        <v>27214</v>
      </c>
      <c r="E4917" s="0" t="n">
        <v>2519.63</v>
      </c>
    </row>
    <row r="4918" customFormat="false" ht="15.8" hidden="false" customHeight="false" outlineLevel="0" collapsed="false">
      <c r="A4918" s="0" t="s">
        <v>27215</v>
      </c>
      <c r="B4918" s="0" t="n">
        <v>6312.19</v>
      </c>
      <c r="C4918" s="0" t="s">
        <v>203</v>
      </c>
      <c r="D4918" s="0" t="s">
        <v>27216</v>
      </c>
      <c r="E4918" s="0" t="n">
        <v>4194.34</v>
      </c>
    </row>
    <row r="4919" customFormat="false" ht="15.8" hidden="false" customHeight="false" outlineLevel="0" collapsed="false">
      <c r="A4919" s="0" t="s">
        <v>27217</v>
      </c>
      <c r="B4919" s="0" t="n">
        <v>7344.51</v>
      </c>
      <c r="C4919" s="0" t="s">
        <v>203</v>
      </c>
      <c r="D4919" s="0" t="s">
        <v>27218</v>
      </c>
      <c r="E4919" s="0" t="n">
        <v>4880.3</v>
      </c>
    </row>
    <row r="4920" customFormat="false" ht="15.8" hidden="false" customHeight="false" outlineLevel="0" collapsed="false">
      <c r="A4920" s="0" t="s">
        <v>27219</v>
      </c>
      <c r="B4920" s="0" t="n">
        <v>8487.77</v>
      </c>
      <c r="C4920" s="0" t="s">
        <v>203</v>
      </c>
      <c r="D4920" s="0" t="s">
        <v>27220</v>
      </c>
      <c r="E4920" s="0" t="n">
        <v>5639.98</v>
      </c>
    </row>
    <row r="4921" customFormat="false" ht="15.8" hidden="false" customHeight="false" outlineLevel="0" collapsed="false">
      <c r="A4921" s="0" t="s">
        <v>27221</v>
      </c>
      <c r="B4921" s="0" t="n">
        <v>2814.2</v>
      </c>
      <c r="C4921" s="0" t="s">
        <v>203</v>
      </c>
      <c r="D4921" s="0" t="s">
        <v>27222</v>
      </c>
      <c r="E4921" s="0" t="n">
        <v>1869.99</v>
      </c>
    </row>
    <row r="4922" customFormat="false" ht="15.8" hidden="false" customHeight="false" outlineLevel="0" collapsed="false">
      <c r="A4922" s="0" t="s">
        <v>27223</v>
      </c>
      <c r="B4922" s="0" t="n">
        <v>5549.4</v>
      </c>
      <c r="C4922" s="0" t="s">
        <v>203</v>
      </c>
      <c r="D4922" s="0" t="s">
        <v>27224</v>
      </c>
      <c r="E4922" s="0" t="n">
        <v>3687.48</v>
      </c>
    </row>
    <row r="4923" customFormat="false" ht="15.8" hidden="false" customHeight="false" outlineLevel="0" collapsed="false">
      <c r="A4923" s="0" t="s">
        <v>27225</v>
      </c>
      <c r="B4923" s="0" t="n">
        <v>3384.64</v>
      </c>
      <c r="C4923" s="0" t="s">
        <v>203</v>
      </c>
      <c r="D4923" s="0" t="s">
        <v>27226</v>
      </c>
      <c r="E4923" s="0" t="n">
        <v>2249.04</v>
      </c>
    </row>
    <row r="4924" customFormat="false" ht="15.8" hidden="false" customHeight="false" outlineLevel="0" collapsed="false">
      <c r="A4924" s="0" t="s">
        <v>27227</v>
      </c>
      <c r="B4924" s="0" t="n">
        <v>6365.1</v>
      </c>
      <c r="C4924" s="0" t="s">
        <v>203</v>
      </c>
      <c r="D4924" s="0" t="s">
        <v>27228</v>
      </c>
      <c r="E4924" s="0" t="n">
        <v>4229.5</v>
      </c>
    </row>
    <row r="4925" customFormat="false" ht="15.8" hidden="false" customHeight="false" outlineLevel="0" collapsed="false">
      <c r="A4925" s="0" t="s">
        <v>27229</v>
      </c>
      <c r="B4925" s="0" t="n">
        <v>4419.16</v>
      </c>
      <c r="C4925" s="0" t="s">
        <v>203</v>
      </c>
      <c r="D4925" s="0" t="s">
        <v>27230</v>
      </c>
      <c r="E4925" s="0" t="n">
        <v>2936.46</v>
      </c>
    </row>
    <row r="4926" customFormat="false" ht="15.8" hidden="false" customHeight="false" outlineLevel="0" collapsed="false">
      <c r="A4926" s="0" t="s">
        <v>27231</v>
      </c>
      <c r="B4926" s="0" t="n">
        <v>7351.82</v>
      </c>
      <c r="C4926" s="0" t="s">
        <v>203</v>
      </c>
      <c r="D4926" s="0" t="s">
        <v>27232</v>
      </c>
      <c r="E4926" s="0" t="n">
        <v>4885.16</v>
      </c>
    </row>
    <row r="4927" customFormat="false" ht="15.8" hidden="false" customHeight="false" outlineLevel="0" collapsed="false">
      <c r="A4927" s="0" t="s">
        <v>27233</v>
      </c>
      <c r="B4927" s="0" t="n">
        <v>6835.1</v>
      </c>
      <c r="C4927" s="0" t="s">
        <v>203</v>
      </c>
      <c r="D4927" s="0" t="s">
        <v>27234</v>
      </c>
      <c r="E4927" s="0" t="n">
        <v>4541.81</v>
      </c>
    </row>
    <row r="4928" customFormat="false" ht="15.8" hidden="false" customHeight="false" outlineLevel="0" collapsed="false">
      <c r="A4928" s="0" t="s">
        <v>27235</v>
      </c>
      <c r="B4928" s="0" t="n">
        <v>11063.02</v>
      </c>
      <c r="C4928" s="0" t="s">
        <v>203</v>
      </c>
      <c r="D4928" s="0" t="s">
        <v>27236</v>
      </c>
      <c r="E4928" s="0" t="n">
        <v>7351.19</v>
      </c>
    </row>
    <row r="4929" customFormat="false" ht="15.8" hidden="false" customHeight="false" outlineLevel="0" collapsed="false">
      <c r="A4929" s="0" t="s">
        <v>27237</v>
      </c>
      <c r="B4929" s="0" t="n">
        <v>7897.54</v>
      </c>
      <c r="C4929" s="0" t="s">
        <v>203</v>
      </c>
      <c r="D4929" s="0" t="s">
        <v>27238</v>
      </c>
      <c r="E4929" s="0" t="n">
        <v>5247.78</v>
      </c>
    </row>
    <row r="4930" customFormat="false" ht="15.8" hidden="false" customHeight="false" outlineLevel="0" collapsed="false">
      <c r="A4930" s="0" t="s">
        <v>27239</v>
      </c>
      <c r="B4930" s="0" t="n">
        <v>12361.25</v>
      </c>
      <c r="C4930" s="0" t="s">
        <v>203</v>
      </c>
      <c r="D4930" s="0" t="s">
        <v>27240</v>
      </c>
      <c r="E4930" s="0" t="n">
        <v>8213.84</v>
      </c>
    </row>
    <row r="4931" customFormat="false" ht="15.8" hidden="false" customHeight="false" outlineLevel="0" collapsed="false">
      <c r="A4931" s="0" t="s">
        <v>27241</v>
      </c>
      <c r="B4931" s="0" t="n">
        <v>9069.1</v>
      </c>
      <c r="C4931" s="0" t="s">
        <v>203</v>
      </c>
      <c r="D4931" s="0" t="s">
        <v>27242</v>
      </c>
      <c r="E4931" s="0" t="n">
        <v>6026.26</v>
      </c>
    </row>
    <row r="4932" customFormat="false" ht="15.8" hidden="false" customHeight="false" outlineLevel="0" collapsed="false">
      <c r="A4932" s="0" t="s">
        <v>27243</v>
      </c>
      <c r="B4932" s="0" t="n">
        <v>13837.32</v>
      </c>
      <c r="C4932" s="0" t="s">
        <v>203</v>
      </c>
      <c r="D4932" s="0" t="s">
        <v>27244</v>
      </c>
      <c r="E4932" s="0" t="n">
        <v>9194.66</v>
      </c>
    </row>
    <row r="4933" customFormat="false" ht="26.5" hidden="false" customHeight="false" outlineLevel="0" collapsed="false">
      <c r="A4933" s="0" t="s">
        <v>27245</v>
      </c>
      <c r="B4933" s="0" t="n">
        <v>1476.39</v>
      </c>
      <c r="C4933" s="0" t="s">
        <v>203</v>
      </c>
      <c r="D4933" s="298" t="s">
        <v>27246</v>
      </c>
      <c r="E4933" s="0" t="n">
        <v>981.04</v>
      </c>
    </row>
    <row r="4934" customFormat="false" ht="37.95" hidden="false" customHeight="false" outlineLevel="0" collapsed="false">
      <c r="A4934" s="0" t="s">
        <v>27247</v>
      </c>
      <c r="B4934" s="0" t="n">
        <v>2020.15</v>
      </c>
      <c r="C4934" s="0" t="s">
        <v>203</v>
      </c>
      <c r="D4934" s="298" t="s">
        <v>27248</v>
      </c>
      <c r="E4934" s="0" t="n">
        <v>1342.36</v>
      </c>
    </row>
    <row r="4935" customFormat="false" ht="15.8" hidden="false" customHeight="false" outlineLevel="0" collapsed="false">
      <c r="A4935" s="0" t="s">
        <v>27249</v>
      </c>
      <c r="B4935" s="0" t="n">
        <v>266.74</v>
      </c>
      <c r="C4935" s="0" t="s">
        <v>203</v>
      </c>
      <c r="D4935" s="0" t="s">
        <v>27250</v>
      </c>
      <c r="E4935" s="0" t="n">
        <v>177.25</v>
      </c>
    </row>
    <row r="4936" customFormat="false" ht="15.8" hidden="false" customHeight="false" outlineLevel="0" collapsed="false">
      <c r="A4936" s="0" t="s">
        <v>27251</v>
      </c>
      <c r="B4936" s="0" t="n">
        <v>633.36</v>
      </c>
      <c r="C4936" s="0" t="s">
        <v>203</v>
      </c>
      <c r="D4936" s="0" t="s">
        <v>17810</v>
      </c>
      <c r="E4936" s="0" t="n">
        <v>420.86</v>
      </c>
    </row>
    <row r="4937" customFormat="false" ht="15.8" hidden="false" customHeight="false" outlineLevel="0" collapsed="false">
      <c r="A4937" s="0" t="s">
        <v>27252</v>
      </c>
      <c r="B4937" s="0" t="n">
        <v>77.69</v>
      </c>
      <c r="C4937" s="0" t="s">
        <v>203</v>
      </c>
      <c r="D4937" s="0" t="s">
        <v>27253</v>
      </c>
      <c r="E4937" s="0" t="n">
        <v>51.63</v>
      </c>
    </row>
    <row r="4938" customFormat="false" ht="15.8" hidden="false" customHeight="false" outlineLevel="0" collapsed="false">
      <c r="A4938" s="0" t="s">
        <v>27254</v>
      </c>
      <c r="B4938" s="0" t="n">
        <v>410.74</v>
      </c>
      <c r="C4938" s="0" t="s">
        <v>203</v>
      </c>
      <c r="D4938" s="0" t="s">
        <v>17812</v>
      </c>
      <c r="E4938" s="0" t="n">
        <v>272.93</v>
      </c>
    </row>
    <row r="4939" customFormat="false" ht="15.8" hidden="false" customHeight="false" outlineLevel="0" collapsed="false">
      <c r="A4939" s="0" t="s">
        <v>27255</v>
      </c>
      <c r="B4939" s="0" t="n">
        <v>9.7</v>
      </c>
      <c r="C4939" s="0" t="s">
        <v>203</v>
      </c>
      <c r="D4939" s="0" t="s">
        <v>27256</v>
      </c>
      <c r="E4939" s="0" t="n">
        <v>6.45</v>
      </c>
    </row>
    <row r="4940" customFormat="false" ht="15.8" hidden="false" customHeight="false" outlineLevel="0" collapsed="false">
      <c r="A4940" s="0" t="s">
        <v>27257</v>
      </c>
      <c r="B4940" s="0" t="n">
        <v>87.9</v>
      </c>
      <c r="C4940" s="0" t="s">
        <v>203</v>
      </c>
      <c r="D4940" s="0" t="s">
        <v>27258</v>
      </c>
      <c r="E4940" s="0" t="n">
        <v>58.41</v>
      </c>
    </row>
    <row r="4941" customFormat="false" ht="26.5" hidden="false" customHeight="false" outlineLevel="0" collapsed="false">
      <c r="A4941" s="0" t="s">
        <v>27259</v>
      </c>
      <c r="B4941" s="0" t="n">
        <v>297.31</v>
      </c>
      <c r="C4941" s="0" t="s">
        <v>203</v>
      </c>
      <c r="D4941" s="298" t="s">
        <v>27260</v>
      </c>
      <c r="E4941" s="0" t="n">
        <v>197.56</v>
      </c>
    </row>
    <row r="4942" customFormat="false" ht="15.8" hidden="false" customHeight="false" outlineLevel="0" collapsed="false">
      <c r="A4942" s="0" t="s">
        <v>27261</v>
      </c>
      <c r="B4942" s="0" t="n">
        <v>141.76</v>
      </c>
      <c r="C4942" s="0" t="s">
        <v>203</v>
      </c>
      <c r="D4942" s="0" t="s">
        <v>27262</v>
      </c>
      <c r="E4942" s="0" t="n">
        <v>94.2</v>
      </c>
    </row>
    <row r="4943" customFormat="false" ht="15.8" hidden="false" customHeight="false" outlineLevel="0" collapsed="false">
      <c r="A4943" s="0" t="s">
        <v>27263</v>
      </c>
      <c r="B4943" s="0" t="n">
        <v>168.71</v>
      </c>
      <c r="C4943" s="0" t="s">
        <v>203</v>
      </c>
      <c r="D4943" s="0" t="s">
        <v>27264</v>
      </c>
      <c r="E4943" s="0" t="n">
        <v>112.11</v>
      </c>
    </row>
    <row r="4944" customFormat="false" ht="15.8" hidden="false" customHeight="false" outlineLevel="0" collapsed="false">
      <c r="A4944" s="0" t="s">
        <v>27265</v>
      </c>
      <c r="B4944" s="0" t="n">
        <v>182.44</v>
      </c>
      <c r="C4944" s="0" t="s">
        <v>203</v>
      </c>
      <c r="D4944" s="0" t="s">
        <v>27266</v>
      </c>
      <c r="E4944" s="0" t="n">
        <v>121.23</v>
      </c>
    </row>
    <row r="4945" customFormat="false" ht="15.8" hidden="false" customHeight="false" outlineLevel="0" collapsed="false">
      <c r="A4945" s="0" t="s">
        <v>27267</v>
      </c>
      <c r="B4945" s="0" t="n">
        <v>684</v>
      </c>
      <c r="C4945" s="0" t="s">
        <v>203</v>
      </c>
      <c r="D4945" s="0" t="s">
        <v>27268</v>
      </c>
      <c r="E4945" s="0" t="n">
        <v>454.51</v>
      </c>
    </row>
    <row r="4946" customFormat="false" ht="26.5" hidden="false" customHeight="false" outlineLevel="0" collapsed="false">
      <c r="A4946" s="0" t="s">
        <v>27269</v>
      </c>
      <c r="B4946" s="0" t="n">
        <v>223.6</v>
      </c>
      <c r="C4946" s="0" t="s">
        <v>203</v>
      </c>
      <c r="D4946" s="298" t="s">
        <v>27270</v>
      </c>
      <c r="E4946" s="0" t="n">
        <v>148.58</v>
      </c>
    </row>
    <row r="4947" customFormat="false" ht="26.5" hidden="false" customHeight="false" outlineLevel="0" collapsed="false">
      <c r="A4947" s="0" t="s">
        <v>27271</v>
      </c>
      <c r="B4947" s="0" t="n">
        <v>992.99</v>
      </c>
      <c r="C4947" s="0" t="s">
        <v>203</v>
      </c>
      <c r="D4947" s="298" t="s">
        <v>27272</v>
      </c>
      <c r="E4947" s="0" t="n">
        <v>659.83</v>
      </c>
    </row>
    <row r="4948" customFormat="false" ht="26.5" hidden="false" customHeight="false" outlineLevel="0" collapsed="false">
      <c r="A4948" s="0" t="s">
        <v>27273</v>
      </c>
      <c r="B4948" s="0" t="n">
        <v>1177.45</v>
      </c>
      <c r="C4948" s="0" t="s">
        <v>203</v>
      </c>
      <c r="D4948" s="298" t="s">
        <v>27274</v>
      </c>
      <c r="E4948" s="0" t="n">
        <v>782.4</v>
      </c>
    </row>
    <row r="4949" customFormat="false" ht="26.5" hidden="false" customHeight="false" outlineLevel="0" collapsed="false">
      <c r="A4949" s="0" t="s">
        <v>27275</v>
      </c>
      <c r="B4949" s="0" t="n">
        <v>1506.82</v>
      </c>
      <c r="C4949" s="0" t="s">
        <v>203</v>
      </c>
      <c r="D4949" s="298" t="s">
        <v>27276</v>
      </c>
      <c r="E4949" s="0" t="n">
        <v>1001.26</v>
      </c>
    </row>
    <row r="4950" customFormat="false" ht="26.5" hidden="false" customHeight="false" outlineLevel="0" collapsed="false">
      <c r="A4950" s="0" t="s">
        <v>27277</v>
      </c>
      <c r="B4950" s="0" t="n">
        <v>1907.27</v>
      </c>
      <c r="C4950" s="0" t="s">
        <v>203</v>
      </c>
      <c r="D4950" s="298" t="s">
        <v>27278</v>
      </c>
      <c r="E4950" s="0" t="n">
        <v>1267.35</v>
      </c>
    </row>
    <row r="4951" customFormat="false" ht="26.5" hidden="false" customHeight="false" outlineLevel="0" collapsed="false">
      <c r="A4951" s="0" t="s">
        <v>27279</v>
      </c>
      <c r="B4951" s="0" t="n">
        <v>2318.49</v>
      </c>
      <c r="C4951" s="0" t="s">
        <v>203</v>
      </c>
      <c r="D4951" s="298" t="s">
        <v>27280</v>
      </c>
      <c r="E4951" s="0" t="n">
        <v>1540.6</v>
      </c>
    </row>
    <row r="4952" customFormat="false" ht="26.5" hidden="false" customHeight="false" outlineLevel="0" collapsed="false">
      <c r="A4952" s="0" t="s">
        <v>27281</v>
      </c>
      <c r="B4952" s="0" t="n">
        <v>1179.18</v>
      </c>
      <c r="C4952" s="0" t="s">
        <v>203</v>
      </c>
      <c r="D4952" s="298" t="s">
        <v>27282</v>
      </c>
      <c r="E4952" s="0" t="n">
        <v>783.55</v>
      </c>
    </row>
    <row r="4953" customFormat="false" ht="26.5" hidden="false" customHeight="false" outlineLevel="0" collapsed="false">
      <c r="A4953" s="0" t="s">
        <v>27283</v>
      </c>
      <c r="B4953" s="0" t="n">
        <v>1547.08</v>
      </c>
      <c r="C4953" s="0" t="s">
        <v>203</v>
      </c>
      <c r="D4953" s="298" t="s">
        <v>27284</v>
      </c>
      <c r="E4953" s="0" t="n">
        <v>1028.01</v>
      </c>
    </row>
    <row r="4954" customFormat="false" ht="26.5" hidden="false" customHeight="false" outlineLevel="0" collapsed="false">
      <c r="A4954" s="0" t="s">
        <v>27285</v>
      </c>
      <c r="B4954" s="0" t="n">
        <v>1895.94</v>
      </c>
      <c r="C4954" s="0" t="s">
        <v>203</v>
      </c>
      <c r="D4954" s="298" t="s">
        <v>27286</v>
      </c>
      <c r="E4954" s="0" t="n">
        <v>1259.82</v>
      </c>
    </row>
    <row r="4955" customFormat="false" ht="26.5" hidden="false" customHeight="false" outlineLevel="0" collapsed="false">
      <c r="A4955" s="0" t="s">
        <v>27287</v>
      </c>
      <c r="B4955" s="0" t="n">
        <v>3156.09</v>
      </c>
      <c r="C4955" s="0" t="s">
        <v>203</v>
      </c>
      <c r="D4955" s="298" t="s">
        <v>27288</v>
      </c>
      <c r="E4955" s="0" t="n">
        <v>2097.17</v>
      </c>
    </row>
    <row r="4956" customFormat="false" ht="26.5" hidden="false" customHeight="false" outlineLevel="0" collapsed="false">
      <c r="A4956" s="0" t="s">
        <v>27289</v>
      </c>
      <c r="B4956" s="0" t="n">
        <v>3672.25</v>
      </c>
      <c r="C4956" s="0" t="s">
        <v>203</v>
      </c>
      <c r="D4956" s="298" t="s">
        <v>27290</v>
      </c>
      <c r="E4956" s="0" t="n">
        <v>2440.15</v>
      </c>
    </row>
    <row r="4957" customFormat="false" ht="26.5" hidden="false" customHeight="false" outlineLevel="0" collapsed="false">
      <c r="A4957" s="0" t="s">
        <v>27291</v>
      </c>
      <c r="B4957" s="0" t="n">
        <v>4243.88</v>
      </c>
      <c r="C4957" s="0" t="s">
        <v>203</v>
      </c>
      <c r="D4957" s="298" t="s">
        <v>27292</v>
      </c>
      <c r="E4957" s="0" t="n">
        <v>2819.99</v>
      </c>
    </row>
    <row r="4958" customFormat="false" ht="15.8" hidden="false" customHeight="false" outlineLevel="0" collapsed="false">
      <c r="A4958" s="0" t="s">
        <v>27293</v>
      </c>
      <c r="B4958" s="0" t="n">
        <v>148.92</v>
      </c>
      <c r="C4958" s="0" t="s">
        <v>203</v>
      </c>
      <c r="D4958" s="0" t="s">
        <v>27294</v>
      </c>
      <c r="E4958" s="0" t="n">
        <v>98.96</v>
      </c>
    </row>
    <row r="4959" customFormat="false" ht="26.5" hidden="false" customHeight="false" outlineLevel="0" collapsed="false">
      <c r="A4959" s="0" t="s">
        <v>27295</v>
      </c>
      <c r="B4959" s="0" t="n">
        <v>8.5</v>
      </c>
      <c r="C4959" s="0" t="s">
        <v>203</v>
      </c>
      <c r="D4959" s="298" t="s">
        <v>27296</v>
      </c>
      <c r="E4959" s="0" t="n">
        <v>5.65</v>
      </c>
    </row>
    <row r="4960" customFormat="false" ht="15.8" hidden="false" customHeight="false" outlineLevel="0" collapsed="false">
      <c r="A4960" s="0" t="s">
        <v>27297</v>
      </c>
      <c r="B4960" s="0" t="n">
        <v>183.48</v>
      </c>
      <c r="C4960" s="0" t="s">
        <v>203</v>
      </c>
      <c r="D4960" s="0" t="s">
        <v>27298</v>
      </c>
      <c r="E4960" s="0" t="n">
        <v>121.92</v>
      </c>
    </row>
    <row r="4961" customFormat="false" ht="15.8" hidden="false" customHeight="false" outlineLevel="0" collapsed="false">
      <c r="A4961" s="0" t="s">
        <v>27299</v>
      </c>
      <c r="B4961" s="0" t="n">
        <v>118.81</v>
      </c>
      <c r="C4961" s="0" t="s">
        <v>166</v>
      </c>
      <c r="D4961" s="0" t="s">
        <v>27300</v>
      </c>
      <c r="E4961" s="0" t="n">
        <v>78.95</v>
      </c>
    </row>
    <row r="4962" customFormat="false" ht="15.8" hidden="false" customHeight="false" outlineLevel="0" collapsed="false">
      <c r="A4962" s="0" t="s">
        <v>27301</v>
      </c>
      <c r="B4962" s="0" t="n">
        <v>44.71</v>
      </c>
      <c r="C4962" s="0" t="s">
        <v>166</v>
      </c>
      <c r="D4962" s="0" t="s">
        <v>27302</v>
      </c>
      <c r="E4962" s="0" t="n">
        <v>29.71</v>
      </c>
    </row>
    <row r="4963" customFormat="false" ht="15.8" hidden="false" customHeight="false" outlineLevel="0" collapsed="false">
      <c r="A4963" s="0" t="s">
        <v>27303</v>
      </c>
      <c r="B4963" s="0" t="n">
        <v>60.52</v>
      </c>
      <c r="C4963" s="0" t="s">
        <v>166</v>
      </c>
      <c r="D4963" s="0" t="s">
        <v>27304</v>
      </c>
      <c r="E4963" s="0" t="n">
        <v>40.22</v>
      </c>
    </row>
    <row r="4964" customFormat="false" ht="15.8" hidden="false" customHeight="false" outlineLevel="0" collapsed="false">
      <c r="A4964" s="0" t="s">
        <v>27305</v>
      </c>
      <c r="B4964" s="0" t="n">
        <v>744.72</v>
      </c>
      <c r="C4964" s="0" t="s">
        <v>166</v>
      </c>
      <c r="D4964" s="0" t="s">
        <v>27306</v>
      </c>
      <c r="E4964" s="0" t="n">
        <v>494.86</v>
      </c>
    </row>
    <row r="4965" customFormat="false" ht="15.8" hidden="false" customHeight="false" outlineLevel="0" collapsed="false">
      <c r="A4965" s="0" t="s">
        <v>27307</v>
      </c>
      <c r="B4965" s="0" t="n">
        <v>815.46</v>
      </c>
      <c r="C4965" s="0" t="s">
        <v>166</v>
      </c>
      <c r="D4965" s="0" t="s">
        <v>27308</v>
      </c>
      <c r="E4965" s="0" t="n">
        <v>541.86</v>
      </c>
    </row>
    <row r="4966" customFormat="false" ht="26.5" hidden="false" customHeight="false" outlineLevel="0" collapsed="false">
      <c r="A4966" s="0" t="s">
        <v>27309</v>
      </c>
      <c r="B4966" s="0" t="n">
        <v>75.56</v>
      </c>
      <c r="C4966" s="0" t="s">
        <v>166</v>
      </c>
      <c r="D4966" s="298" t="s">
        <v>27310</v>
      </c>
      <c r="E4966" s="0" t="n">
        <v>50.21</v>
      </c>
    </row>
    <row r="4967" customFormat="false" ht="15.8" hidden="false" customHeight="false" outlineLevel="0" collapsed="false">
      <c r="A4967" s="0" t="s">
        <v>27311</v>
      </c>
      <c r="B4967" s="0" t="n">
        <v>15.66</v>
      </c>
      <c r="C4967" s="0" t="s">
        <v>166</v>
      </c>
      <c r="D4967" s="0" t="s">
        <v>27312</v>
      </c>
      <c r="E4967" s="0" t="n">
        <v>10.41</v>
      </c>
    </row>
    <row r="4968" customFormat="false" ht="15.8" hidden="false" customHeight="false" outlineLevel="0" collapsed="false">
      <c r="A4968" s="0" t="s">
        <v>27313</v>
      </c>
      <c r="B4968" s="0" t="n">
        <v>154.88</v>
      </c>
      <c r="C4968" s="0" t="s">
        <v>3137</v>
      </c>
      <c r="D4968" s="0" t="s">
        <v>27314</v>
      </c>
      <c r="E4968" s="0" t="n">
        <v>102.92</v>
      </c>
    </row>
    <row r="4969" customFormat="false" ht="26.5" hidden="false" customHeight="false" outlineLevel="0" collapsed="false">
      <c r="A4969" s="0" t="s">
        <v>27315</v>
      </c>
      <c r="B4969" s="0" t="n">
        <v>214.6</v>
      </c>
      <c r="C4969" s="0" t="s">
        <v>203</v>
      </c>
      <c r="D4969" s="298" t="s">
        <v>27316</v>
      </c>
      <c r="E4969" s="0" t="n">
        <v>142.6</v>
      </c>
    </row>
    <row r="4970" customFormat="false" ht="15.8" hidden="false" customHeight="false" outlineLevel="0" collapsed="false">
      <c r="A4970" s="0" t="s">
        <v>27317</v>
      </c>
      <c r="B4970" s="0" t="n">
        <v>361.16</v>
      </c>
      <c r="C4970" s="0" t="s">
        <v>203</v>
      </c>
      <c r="D4970" s="0" t="s">
        <v>27318</v>
      </c>
      <c r="E4970" s="0" t="n">
        <v>239.99</v>
      </c>
    </row>
    <row r="4971" customFormat="false" ht="15.8" hidden="false" customHeight="false" outlineLevel="0" collapsed="false">
      <c r="A4971" s="0" t="s">
        <v>27319</v>
      </c>
      <c r="B4971" s="0" t="n">
        <v>273.26</v>
      </c>
      <c r="C4971" s="0" t="s">
        <v>203</v>
      </c>
      <c r="D4971" s="0" t="s">
        <v>27320</v>
      </c>
      <c r="E4971" s="0" t="n">
        <v>181.58</v>
      </c>
    </row>
    <row r="4972" customFormat="false" ht="15.8" hidden="false" customHeight="false" outlineLevel="0" collapsed="false">
      <c r="A4972" s="0" t="s">
        <v>27321</v>
      </c>
      <c r="B4972" s="0" t="n">
        <v>263.88</v>
      </c>
      <c r="C4972" s="0" t="s">
        <v>203</v>
      </c>
      <c r="D4972" s="0" t="s">
        <v>27322</v>
      </c>
      <c r="E4972" s="0" t="n">
        <v>175.35</v>
      </c>
    </row>
    <row r="4973" customFormat="false" ht="15.8" hidden="false" customHeight="false" outlineLevel="0" collapsed="false">
      <c r="A4973" s="0" t="s">
        <v>27323</v>
      </c>
      <c r="B4973" s="0" t="n">
        <v>522.63</v>
      </c>
      <c r="C4973" s="0" t="s">
        <v>203</v>
      </c>
      <c r="D4973" s="0" t="s">
        <v>27324</v>
      </c>
      <c r="E4973" s="0" t="n">
        <v>347.28</v>
      </c>
    </row>
    <row r="4974" customFormat="false" ht="15.8" hidden="false" customHeight="false" outlineLevel="0" collapsed="false">
      <c r="A4974" s="0" t="s">
        <v>27325</v>
      </c>
      <c r="B4974" s="0" t="n">
        <v>161.17</v>
      </c>
      <c r="C4974" s="0" t="s">
        <v>203</v>
      </c>
      <c r="D4974" s="0" t="s">
        <v>27326</v>
      </c>
      <c r="E4974" s="0" t="n">
        <v>107.1</v>
      </c>
    </row>
    <row r="4975" customFormat="false" ht="15.8" hidden="false" customHeight="false" outlineLevel="0" collapsed="false">
      <c r="A4975" s="0" t="s">
        <v>27327</v>
      </c>
      <c r="B4975" s="0" t="n">
        <v>830.82</v>
      </c>
      <c r="C4975" s="0" t="s">
        <v>203</v>
      </c>
      <c r="D4975" s="0" t="s">
        <v>27328</v>
      </c>
      <c r="E4975" s="0" t="n">
        <v>552.07</v>
      </c>
    </row>
    <row r="4976" customFormat="false" ht="15.8" hidden="false" customHeight="false" outlineLevel="0" collapsed="false">
      <c r="A4976" s="0" t="s">
        <v>27329</v>
      </c>
      <c r="B4976" s="0" t="n">
        <v>23.82</v>
      </c>
      <c r="C4976" s="0" t="s">
        <v>166</v>
      </c>
      <c r="D4976" s="0" t="s">
        <v>27330</v>
      </c>
      <c r="E4976" s="0" t="n">
        <v>15.83</v>
      </c>
    </row>
    <row r="4977" customFormat="false" ht="15.8" hidden="false" customHeight="false" outlineLevel="0" collapsed="false">
      <c r="A4977" s="0" t="s">
        <v>27331</v>
      </c>
      <c r="B4977" s="0" t="n">
        <v>29.07</v>
      </c>
      <c r="C4977" s="0" t="s">
        <v>166</v>
      </c>
      <c r="D4977" s="0" t="s">
        <v>27332</v>
      </c>
      <c r="E4977" s="0" t="n">
        <v>19.32</v>
      </c>
    </row>
    <row r="4978" customFormat="false" ht="15.8" hidden="false" customHeight="false" outlineLevel="0" collapsed="false">
      <c r="A4978" s="0" t="s">
        <v>27333</v>
      </c>
      <c r="B4978" s="0" t="n">
        <v>76.76</v>
      </c>
      <c r="C4978" s="0" t="s">
        <v>203</v>
      </c>
      <c r="D4978" s="0" t="s">
        <v>27334</v>
      </c>
      <c r="E4978" s="0" t="n">
        <v>51.01</v>
      </c>
    </row>
    <row r="4979" customFormat="false" ht="15.8" hidden="false" customHeight="false" outlineLevel="0" collapsed="false">
      <c r="A4979" s="0" t="s">
        <v>27335</v>
      </c>
      <c r="B4979" s="0" t="n">
        <v>31.73</v>
      </c>
      <c r="C4979" s="0" t="s">
        <v>203</v>
      </c>
      <c r="D4979" s="0" t="s">
        <v>27336</v>
      </c>
      <c r="E4979" s="0" t="n">
        <v>21.09</v>
      </c>
    </row>
    <row r="4980" customFormat="false" ht="15.8" hidden="false" customHeight="false" outlineLevel="0" collapsed="false">
      <c r="A4980" s="0" t="s">
        <v>27337</v>
      </c>
      <c r="B4980" s="0" t="n">
        <v>17.15</v>
      </c>
      <c r="C4980" s="0" t="s">
        <v>623</v>
      </c>
      <c r="D4980" s="0" t="s">
        <v>27338</v>
      </c>
      <c r="E4980" s="0" t="n">
        <v>11.4</v>
      </c>
    </row>
    <row r="4981" customFormat="false" ht="15.8" hidden="false" customHeight="false" outlineLevel="0" collapsed="false">
      <c r="A4981" s="0" t="s">
        <v>27339</v>
      </c>
      <c r="B4981" s="0" t="n">
        <v>17.15</v>
      </c>
      <c r="C4981" s="0" t="s">
        <v>623</v>
      </c>
      <c r="D4981" s="0" t="s">
        <v>27340</v>
      </c>
      <c r="E4981" s="0" t="n">
        <v>11.4</v>
      </c>
    </row>
    <row r="4982" customFormat="false" ht="26.5" hidden="false" customHeight="false" outlineLevel="0" collapsed="false">
      <c r="A4982" s="0" t="s">
        <v>27341</v>
      </c>
      <c r="B4982" s="0" t="n">
        <v>707.61</v>
      </c>
      <c r="C4982" s="0" t="s">
        <v>203</v>
      </c>
      <c r="D4982" s="298" t="s">
        <v>27342</v>
      </c>
      <c r="E4982" s="0" t="n">
        <v>470.2</v>
      </c>
    </row>
    <row r="4983" customFormat="false" ht="26.5" hidden="false" customHeight="false" outlineLevel="0" collapsed="false">
      <c r="A4983" s="0" t="s">
        <v>27343</v>
      </c>
      <c r="B4983" s="0" t="n">
        <v>708.35</v>
      </c>
      <c r="C4983" s="0" t="s">
        <v>203</v>
      </c>
      <c r="D4983" s="298" t="s">
        <v>27344</v>
      </c>
      <c r="E4983" s="0" t="n">
        <v>470.69</v>
      </c>
    </row>
    <row r="4984" customFormat="false" ht="37.95" hidden="false" customHeight="false" outlineLevel="0" collapsed="false">
      <c r="A4984" s="0" t="s">
        <v>27345</v>
      </c>
      <c r="B4984" s="0" t="n">
        <v>751.29</v>
      </c>
      <c r="C4984" s="0" t="s">
        <v>203</v>
      </c>
      <c r="D4984" s="298" t="s">
        <v>27346</v>
      </c>
      <c r="E4984" s="0" t="n">
        <v>499.22</v>
      </c>
    </row>
    <row r="4985" customFormat="false" ht="37.95" hidden="false" customHeight="false" outlineLevel="0" collapsed="false">
      <c r="A4985" s="0" t="s">
        <v>27347</v>
      </c>
      <c r="B4985" s="0" t="n">
        <v>1028.18</v>
      </c>
      <c r="C4985" s="0" t="s">
        <v>203</v>
      </c>
      <c r="D4985" s="298" t="s">
        <v>27348</v>
      </c>
      <c r="E4985" s="0" t="n">
        <v>683.21</v>
      </c>
    </row>
    <row r="4986" customFormat="false" ht="37.95" hidden="false" customHeight="false" outlineLevel="0" collapsed="false">
      <c r="A4986" s="0" t="s">
        <v>27349</v>
      </c>
      <c r="B4986" s="0" t="n">
        <v>1159.26</v>
      </c>
      <c r="C4986" s="0" t="s">
        <v>203</v>
      </c>
      <c r="D4986" s="298" t="s">
        <v>27350</v>
      </c>
      <c r="E4986" s="0" t="n">
        <v>770.31</v>
      </c>
    </row>
    <row r="4987" customFormat="false" ht="37.95" hidden="false" customHeight="false" outlineLevel="0" collapsed="false">
      <c r="A4987" s="0" t="s">
        <v>27351</v>
      </c>
      <c r="B4987" s="0" t="n">
        <v>1186.56</v>
      </c>
      <c r="C4987" s="0" t="s">
        <v>203</v>
      </c>
      <c r="D4987" s="298" t="s">
        <v>27352</v>
      </c>
      <c r="E4987" s="0" t="n">
        <v>788.45</v>
      </c>
    </row>
    <row r="4988" customFormat="false" ht="15.8" hidden="false" customHeight="false" outlineLevel="0" collapsed="false">
      <c r="A4988" s="0" t="s">
        <v>27353</v>
      </c>
      <c r="B4988" s="0" t="n">
        <v>55.77</v>
      </c>
      <c r="C4988" s="0" t="s">
        <v>623</v>
      </c>
      <c r="D4988" s="0" t="s">
        <v>27354</v>
      </c>
      <c r="E4988" s="0" t="n">
        <v>37.06</v>
      </c>
    </row>
    <row r="4989" customFormat="false" ht="15.8" hidden="false" customHeight="false" outlineLevel="0" collapsed="false">
      <c r="A4989" s="0" t="s">
        <v>27355</v>
      </c>
      <c r="B4989" s="0" t="n">
        <v>9.3</v>
      </c>
      <c r="C4989" s="0" t="s">
        <v>623</v>
      </c>
      <c r="D4989" s="0" t="s">
        <v>27356</v>
      </c>
      <c r="E4989" s="0" t="n">
        <v>6.18</v>
      </c>
    </row>
    <row r="4990" customFormat="false" ht="26.5" hidden="false" customHeight="false" outlineLevel="0" collapsed="false">
      <c r="A4990" s="0" t="s">
        <v>27357</v>
      </c>
      <c r="B4990" s="0" t="n">
        <v>69.04</v>
      </c>
      <c r="C4990" s="0" t="s">
        <v>623</v>
      </c>
      <c r="D4990" s="298" t="s">
        <v>27358</v>
      </c>
      <c r="E4990" s="0" t="n">
        <v>45.88</v>
      </c>
    </row>
    <row r="4991" customFormat="false" ht="15.8" hidden="false" customHeight="false" outlineLevel="0" collapsed="false">
      <c r="A4991" s="0" t="s">
        <v>27359</v>
      </c>
      <c r="B4991" s="0" t="n">
        <v>5.68</v>
      </c>
      <c r="C4991" s="0" t="s">
        <v>623</v>
      </c>
      <c r="D4991" s="0" t="s">
        <v>27360</v>
      </c>
      <c r="E4991" s="0" t="n">
        <v>3.78</v>
      </c>
    </row>
    <row r="4992" customFormat="false" ht="15.8" hidden="false" customHeight="false" outlineLevel="0" collapsed="false">
      <c r="A4992" s="0" t="s">
        <v>27361</v>
      </c>
      <c r="B4992" s="0" t="n">
        <v>758.19</v>
      </c>
      <c r="C4992" s="0" t="s">
        <v>3137</v>
      </c>
      <c r="D4992" s="0" t="s">
        <v>27362</v>
      </c>
      <c r="E4992" s="0" t="n">
        <v>503.81</v>
      </c>
    </row>
    <row r="4993" customFormat="false" ht="15.8" hidden="false" customHeight="false" outlineLevel="0" collapsed="false">
      <c r="A4993" s="0" t="s">
        <v>27363</v>
      </c>
      <c r="B4993" s="0" t="n">
        <v>125.1</v>
      </c>
      <c r="C4993" s="0" t="s">
        <v>3137</v>
      </c>
      <c r="D4993" s="0" t="s">
        <v>27364</v>
      </c>
      <c r="E4993" s="0" t="n">
        <v>83.13</v>
      </c>
    </row>
    <row r="4994" customFormat="false" ht="15.8" hidden="false" customHeight="false" outlineLevel="0" collapsed="false">
      <c r="A4994" s="0" t="s">
        <v>27365</v>
      </c>
      <c r="B4994" s="0" t="n">
        <v>1158.93</v>
      </c>
      <c r="C4994" s="0" t="s">
        <v>203</v>
      </c>
      <c r="D4994" s="0" t="s">
        <v>27366</v>
      </c>
      <c r="E4994" s="0" t="n">
        <v>770.09</v>
      </c>
    </row>
    <row r="4995" customFormat="false" ht="15.8" hidden="false" customHeight="false" outlineLevel="0" collapsed="false">
      <c r="A4995" s="0" t="s">
        <v>27367</v>
      </c>
      <c r="B4995" s="0" t="n">
        <v>1567.67</v>
      </c>
      <c r="C4995" s="0" t="s">
        <v>203</v>
      </c>
      <c r="D4995" s="0" t="s">
        <v>27368</v>
      </c>
      <c r="E4995" s="0" t="n">
        <v>1041.69</v>
      </c>
    </row>
    <row r="4996" customFormat="false" ht="15.8" hidden="false" customHeight="false" outlineLevel="0" collapsed="false">
      <c r="A4996" s="0" t="s">
        <v>27369</v>
      </c>
      <c r="B4996" s="0" t="n">
        <v>2331.48</v>
      </c>
      <c r="C4996" s="0" t="s">
        <v>203</v>
      </c>
      <c r="D4996" s="0" t="s">
        <v>27370</v>
      </c>
      <c r="E4996" s="0" t="n">
        <v>1549.23</v>
      </c>
    </row>
    <row r="4997" customFormat="false" ht="15.8" hidden="false" customHeight="false" outlineLevel="0" collapsed="false">
      <c r="A4997" s="0" t="s">
        <v>27371</v>
      </c>
      <c r="B4997" s="0" t="n">
        <v>2802.75</v>
      </c>
      <c r="C4997" s="0" t="s">
        <v>203</v>
      </c>
      <c r="D4997" s="0" t="s">
        <v>27372</v>
      </c>
      <c r="E4997" s="0" t="n">
        <v>1862.38</v>
      </c>
    </row>
    <row r="4998" customFormat="false" ht="15.8" hidden="false" customHeight="false" outlineLevel="0" collapsed="false">
      <c r="A4998" s="0" t="s">
        <v>27373</v>
      </c>
      <c r="B4998" s="0" t="n">
        <v>4913.37</v>
      </c>
      <c r="C4998" s="0" t="s">
        <v>203</v>
      </c>
      <c r="D4998" s="0" t="s">
        <v>27374</v>
      </c>
      <c r="E4998" s="0" t="n">
        <v>3264.85</v>
      </c>
    </row>
    <row r="4999" customFormat="false" ht="26.5" hidden="false" customHeight="false" outlineLevel="0" collapsed="false">
      <c r="A4999" s="0" t="s">
        <v>27375</v>
      </c>
      <c r="B4999" s="0" t="n">
        <v>1360.14</v>
      </c>
      <c r="C4999" s="0" t="s">
        <v>203</v>
      </c>
      <c r="D4999" s="298" t="s">
        <v>27376</v>
      </c>
      <c r="E4999" s="0" t="n">
        <v>903.79</v>
      </c>
    </row>
    <row r="5000" customFormat="false" ht="15.8" hidden="false" customHeight="false" outlineLevel="0" collapsed="false">
      <c r="A5000" s="0" t="s">
        <v>27377</v>
      </c>
      <c r="B5000" s="0" t="n">
        <v>44.75</v>
      </c>
      <c r="C5000" s="0" t="s">
        <v>166</v>
      </c>
      <c r="D5000" s="0" t="s">
        <v>27378</v>
      </c>
      <c r="E5000" s="0" t="n">
        <v>29.74</v>
      </c>
    </row>
    <row r="5001" customFormat="false" ht="15.8" hidden="false" customHeight="false" outlineLevel="0" collapsed="false">
      <c r="A5001" s="0" t="s">
        <v>27379</v>
      </c>
      <c r="B5001" s="0" t="n">
        <v>40.27</v>
      </c>
      <c r="C5001" s="0" t="s">
        <v>166</v>
      </c>
      <c r="D5001" s="0" t="s">
        <v>27380</v>
      </c>
      <c r="E5001" s="0" t="n">
        <v>26.76</v>
      </c>
    </row>
    <row r="5002" customFormat="false" ht="15.8" hidden="false" customHeight="false" outlineLevel="0" collapsed="false">
      <c r="A5002" s="0" t="s">
        <v>27381</v>
      </c>
      <c r="B5002" s="0" t="n">
        <v>35.78</v>
      </c>
      <c r="C5002" s="0" t="s">
        <v>166</v>
      </c>
      <c r="D5002" s="0" t="s">
        <v>27382</v>
      </c>
      <c r="E5002" s="0" t="n">
        <v>23.78</v>
      </c>
    </row>
    <row r="5003" customFormat="false" ht="15.8" hidden="false" customHeight="false" outlineLevel="0" collapsed="false">
      <c r="A5003" s="0" t="s">
        <v>27383</v>
      </c>
      <c r="B5003" s="0" t="n">
        <v>22.36</v>
      </c>
      <c r="C5003" s="0" t="s">
        <v>166</v>
      </c>
      <c r="D5003" s="0" t="s">
        <v>27384</v>
      </c>
      <c r="E5003" s="0" t="n">
        <v>14.86</v>
      </c>
    </row>
    <row r="5004" customFormat="false" ht="15.8" hidden="false" customHeight="false" outlineLevel="0" collapsed="false">
      <c r="A5004" s="0" t="s">
        <v>27385</v>
      </c>
      <c r="B5004" s="0" t="n">
        <v>176.33</v>
      </c>
      <c r="C5004" s="0" t="s">
        <v>3137</v>
      </c>
      <c r="D5004" s="0" t="s">
        <v>27386</v>
      </c>
      <c r="E5004" s="0" t="n">
        <v>117.17</v>
      </c>
    </row>
    <row r="5005" customFormat="false" ht="15.8" hidden="false" customHeight="false" outlineLevel="0" collapsed="false">
      <c r="A5005" s="0" t="s">
        <v>27387</v>
      </c>
      <c r="B5005" s="0" t="n">
        <v>338.75</v>
      </c>
      <c r="C5005" s="0" t="s">
        <v>3137</v>
      </c>
      <c r="D5005" s="0" t="s">
        <v>27388</v>
      </c>
      <c r="E5005" s="0" t="n">
        <v>225.1</v>
      </c>
    </row>
    <row r="5006" customFormat="false" ht="15.8" hidden="false" customHeight="false" outlineLevel="0" collapsed="false">
      <c r="A5006" s="0" t="s">
        <v>27389</v>
      </c>
      <c r="B5006" s="0" t="n">
        <v>21</v>
      </c>
      <c r="C5006" s="0" t="s">
        <v>235</v>
      </c>
      <c r="D5006" s="0" t="s">
        <v>27390</v>
      </c>
      <c r="E5006" s="0" t="n">
        <v>13.96</v>
      </c>
    </row>
    <row r="5007" customFormat="false" ht="15.8" hidden="false" customHeight="false" outlineLevel="0" collapsed="false">
      <c r="A5007" s="0" t="s">
        <v>27391</v>
      </c>
      <c r="B5007" s="0" t="n">
        <v>250.58</v>
      </c>
      <c r="C5007" s="0" t="s">
        <v>203</v>
      </c>
      <c r="D5007" s="0" t="s">
        <v>27392</v>
      </c>
      <c r="E5007" s="0" t="n">
        <v>166.51</v>
      </c>
    </row>
    <row r="5008" customFormat="false" ht="37.95" hidden="false" customHeight="false" outlineLevel="0" collapsed="false">
      <c r="A5008" s="0" t="s">
        <v>27393</v>
      </c>
      <c r="B5008" s="0" t="n">
        <v>53.54</v>
      </c>
      <c r="C5008" s="0" t="s">
        <v>3137</v>
      </c>
      <c r="D5008" s="298" t="s">
        <v>27394</v>
      </c>
      <c r="E5008" s="0" t="n">
        <v>35.58</v>
      </c>
    </row>
    <row r="5009" customFormat="false" ht="15.8" hidden="false" customHeight="false" outlineLevel="0" collapsed="false">
      <c r="A5009" s="0" t="s">
        <v>27395</v>
      </c>
      <c r="B5009" s="0" t="n">
        <v>48.21</v>
      </c>
      <c r="C5009" s="0" t="s">
        <v>3137</v>
      </c>
      <c r="D5009" s="0" t="s">
        <v>27396</v>
      </c>
      <c r="E5009" s="0" t="n">
        <v>32.04</v>
      </c>
    </row>
    <row r="5010" customFormat="false" ht="15.8" hidden="false" customHeight="false" outlineLevel="0" collapsed="false">
      <c r="A5010" s="0" t="s">
        <v>27397</v>
      </c>
      <c r="B5010" s="0" t="n">
        <v>14.91</v>
      </c>
      <c r="C5010" s="0" t="s">
        <v>623</v>
      </c>
      <c r="D5010" s="0" t="s">
        <v>27398</v>
      </c>
      <c r="E5010" s="0" t="n">
        <v>9.91</v>
      </c>
    </row>
    <row r="5011" customFormat="false" ht="15.8" hidden="false" customHeight="false" outlineLevel="0" collapsed="false">
      <c r="A5011" s="0" t="s">
        <v>27399</v>
      </c>
      <c r="B5011" s="0" t="n">
        <v>4.74</v>
      </c>
      <c r="C5011" s="0" t="s">
        <v>3137</v>
      </c>
      <c r="D5011" s="0" t="s">
        <v>27400</v>
      </c>
      <c r="E5011" s="0" t="n">
        <v>3.15</v>
      </c>
    </row>
    <row r="5012" customFormat="false" ht="15.8" hidden="false" customHeight="false" outlineLevel="0" collapsed="false">
      <c r="A5012" s="0" t="s">
        <v>27401</v>
      </c>
      <c r="B5012" s="0" t="n">
        <v>13.24</v>
      </c>
      <c r="C5012" s="0" t="s">
        <v>3137</v>
      </c>
      <c r="D5012" s="0" t="s">
        <v>27402</v>
      </c>
      <c r="E5012" s="0" t="n">
        <v>8.8</v>
      </c>
    </row>
    <row r="5013" customFormat="false" ht="15.8" hidden="false" customHeight="false" outlineLevel="0" collapsed="false">
      <c r="A5013" s="0" t="s">
        <v>27403</v>
      </c>
      <c r="B5013" s="0" t="n">
        <v>13.9</v>
      </c>
      <c r="C5013" s="0" t="s">
        <v>3137</v>
      </c>
      <c r="D5013" s="0" t="s">
        <v>27404</v>
      </c>
      <c r="E5013" s="0" t="n">
        <v>9.24</v>
      </c>
    </row>
    <row r="5014" customFormat="false" ht="15.8" hidden="false" customHeight="false" outlineLevel="0" collapsed="false">
      <c r="A5014" s="0" t="s">
        <v>27405</v>
      </c>
      <c r="B5014" s="0" t="n">
        <v>14.68</v>
      </c>
      <c r="C5014" s="0" t="s">
        <v>3137</v>
      </c>
      <c r="D5014" s="0" t="s">
        <v>27406</v>
      </c>
      <c r="E5014" s="0" t="n">
        <v>9.76</v>
      </c>
    </row>
    <row r="5015" customFormat="false" ht="15.8" hidden="false" customHeight="false" outlineLevel="0" collapsed="false">
      <c r="A5015" s="0" t="s">
        <v>27407</v>
      </c>
      <c r="B5015" s="0" t="n">
        <v>15.44</v>
      </c>
      <c r="C5015" s="0" t="s">
        <v>3137</v>
      </c>
      <c r="D5015" s="0" t="s">
        <v>27408</v>
      </c>
      <c r="E5015" s="0" t="n">
        <v>10.26</v>
      </c>
    </row>
    <row r="5016" customFormat="false" ht="15.8" hidden="false" customHeight="false" outlineLevel="0" collapsed="false">
      <c r="A5016" s="0" t="s">
        <v>27409</v>
      </c>
      <c r="B5016" s="0" t="n">
        <v>15.9</v>
      </c>
      <c r="C5016" s="0" t="s">
        <v>3137</v>
      </c>
      <c r="D5016" s="0" t="s">
        <v>27410</v>
      </c>
      <c r="E5016" s="0" t="n">
        <v>10.57</v>
      </c>
    </row>
    <row r="5017" customFormat="false" ht="15.8" hidden="false" customHeight="false" outlineLevel="0" collapsed="false">
      <c r="A5017" s="0" t="s">
        <v>27411</v>
      </c>
      <c r="B5017" s="0" t="n">
        <v>16.76</v>
      </c>
      <c r="C5017" s="0" t="s">
        <v>3137</v>
      </c>
      <c r="D5017" s="0" t="s">
        <v>27412</v>
      </c>
      <c r="E5017" s="0" t="n">
        <v>11.14</v>
      </c>
    </row>
    <row r="5018" customFormat="false" ht="15.8" hidden="false" customHeight="false" outlineLevel="0" collapsed="false">
      <c r="A5018" s="0" t="s">
        <v>27413</v>
      </c>
      <c r="B5018" s="0" t="n">
        <v>17.26</v>
      </c>
      <c r="C5018" s="0" t="s">
        <v>3137</v>
      </c>
      <c r="D5018" s="0" t="s">
        <v>27414</v>
      </c>
      <c r="E5018" s="0" t="n">
        <v>11.47</v>
      </c>
    </row>
    <row r="5019" customFormat="false" ht="15.8" hidden="false" customHeight="false" outlineLevel="0" collapsed="false">
      <c r="A5019" s="0" t="s">
        <v>27415</v>
      </c>
      <c r="B5019" s="0" t="n">
        <v>17.72</v>
      </c>
      <c r="C5019" s="0" t="s">
        <v>3137</v>
      </c>
      <c r="D5019" s="0" t="s">
        <v>27416</v>
      </c>
      <c r="E5019" s="0" t="n">
        <v>11.78</v>
      </c>
    </row>
    <row r="5020" customFormat="false" ht="15.8" hidden="false" customHeight="false" outlineLevel="0" collapsed="false">
      <c r="A5020" s="0" t="s">
        <v>27417</v>
      </c>
      <c r="B5020" s="0" t="n">
        <v>17.93</v>
      </c>
      <c r="C5020" s="0" t="s">
        <v>3137</v>
      </c>
      <c r="D5020" s="0" t="s">
        <v>27418</v>
      </c>
      <c r="E5020" s="0" t="n">
        <v>11.92</v>
      </c>
    </row>
    <row r="5021" customFormat="false" ht="15.8" hidden="false" customHeight="false" outlineLevel="0" collapsed="false">
      <c r="A5021" s="0" t="s">
        <v>27419</v>
      </c>
      <c r="B5021" s="0" t="n">
        <v>18.81</v>
      </c>
      <c r="C5021" s="0" t="s">
        <v>3137</v>
      </c>
      <c r="D5021" s="0" t="s">
        <v>27420</v>
      </c>
      <c r="E5021" s="0" t="n">
        <v>12.5</v>
      </c>
    </row>
    <row r="5022" customFormat="false" ht="15.8" hidden="false" customHeight="false" outlineLevel="0" collapsed="false">
      <c r="A5022" s="0" t="s">
        <v>27421</v>
      </c>
      <c r="B5022" s="0" t="n">
        <v>20.51</v>
      </c>
      <c r="C5022" s="0" t="s">
        <v>3137</v>
      </c>
      <c r="D5022" s="0" t="s">
        <v>27422</v>
      </c>
      <c r="E5022" s="0" t="n">
        <v>13.63</v>
      </c>
    </row>
    <row r="5023" customFormat="false" ht="15.8" hidden="false" customHeight="false" outlineLevel="0" collapsed="false">
      <c r="A5023" s="0" t="s">
        <v>27423</v>
      </c>
      <c r="B5023" s="0" t="n">
        <v>25.92</v>
      </c>
      <c r="C5023" s="0" t="s">
        <v>3137</v>
      </c>
      <c r="D5023" s="0" t="s">
        <v>27424</v>
      </c>
      <c r="E5023" s="0" t="n">
        <v>17.23</v>
      </c>
    </row>
    <row r="5024" customFormat="false" ht="15.8" hidden="false" customHeight="false" outlineLevel="0" collapsed="false">
      <c r="A5024" s="0" t="s">
        <v>27425</v>
      </c>
      <c r="B5024" s="0" t="n">
        <v>20.93</v>
      </c>
      <c r="C5024" s="0" t="s">
        <v>16028</v>
      </c>
      <c r="D5024" s="0" t="s">
        <v>27426</v>
      </c>
      <c r="E5024" s="0" t="n">
        <v>13.91</v>
      </c>
    </row>
    <row r="5025" customFormat="false" ht="15.8" hidden="false" customHeight="false" outlineLevel="0" collapsed="false">
      <c r="A5025" s="0" t="s">
        <v>27427</v>
      </c>
      <c r="B5025" s="0" t="n">
        <v>22</v>
      </c>
      <c r="C5025" s="0" t="s">
        <v>3137</v>
      </c>
      <c r="D5025" s="0" t="s">
        <v>17716</v>
      </c>
      <c r="E5025" s="0" t="n">
        <v>14.62</v>
      </c>
    </row>
    <row r="5026" customFormat="false" ht="26.5" hidden="false" customHeight="false" outlineLevel="0" collapsed="false">
      <c r="A5026" s="0" t="s">
        <v>27428</v>
      </c>
      <c r="B5026" s="0" t="n">
        <v>5.94</v>
      </c>
      <c r="C5026" s="0" t="s">
        <v>3137</v>
      </c>
      <c r="D5026" s="298" t="s">
        <v>27429</v>
      </c>
      <c r="E5026" s="0" t="n">
        <v>3.95</v>
      </c>
    </row>
    <row r="5027" customFormat="false" ht="15.8" hidden="false" customHeight="false" outlineLevel="0" collapsed="false">
      <c r="A5027" s="0" t="s">
        <v>27430</v>
      </c>
      <c r="B5027" s="0" t="n">
        <v>135.57</v>
      </c>
      <c r="C5027" s="0" t="s">
        <v>3137</v>
      </c>
      <c r="D5027" s="0" t="s">
        <v>27431</v>
      </c>
      <c r="E5027" s="0" t="n">
        <v>90.09</v>
      </c>
    </row>
    <row r="5028" customFormat="false" ht="15.8" hidden="false" customHeight="false" outlineLevel="0" collapsed="false">
      <c r="A5028" s="0" t="s">
        <v>27432</v>
      </c>
      <c r="B5028" s="0" t="n">
        <v>3.47</v>
      </c>
      <c r="C5028" s="0" t="s">
        <v>623</v>
      </c>
      <c r="D5028" s="0" t="s">
        <v>27433</v>
      </c>
      <c r="E5028" s="0" t="n">
        <v>2.31</v>
      </c>
    </row>
    <row r="5029" customFormat="false" ht="15.8" hidden="false" customHeight="false" outlineLevel="0" collapsed="false">
      <c r="A5029" s="0" t="s">
        <v>27434</v>
      </c>
      <c r="B5029" s="0" t="n">
        <v>3.13</v>
      </c>
      <c r="C5029" s="0" t="s">
        <v>623</v>
      </c>
      <c r="D5029" s="0" t="s">
        <v>27435</v>
      </c>
      <c r="E5029" s="0" t="n">
        <v>2.08</v>
      </c>
    </row>
    <row r="5030" customFormat="false" ht="26.5" hidden="false" customHeight="false" outlineLevel="0" collapsed="false">
      <c r="A5030" s="0" t="s">
        <v>27436</v>
      </c>
      <c r="B5030" s="0" t="n">
        <v>45.2</v>
      </c>
      <c r="C5030" s="0" t="s">
        <v>3137</v>
      </c>
      <c r="D5030" s="298" t="s">
        <v>27437</v>
      </c>
      <c r="E5030" s="0" t="n">
        <v>30.04</v>
      </c>
    </row>
    <row r="5031" customFormat="false" ht="15.8" hidden="false" customHeight="false" outlineLevel="0" collapsed="false">
      <c r="A5031" s="0" t="s">
        <v>27438</v>
      </c>
      <c r="B5031" s="0" t="n">
        <v>97.3</v>
      </c>
      <c r="C5031" s="0" t="s">
        <v>3137</v>
      </c>
      <c r="D5031" s="0" t="s">
        <v>27439</v>
      </c>
      <c r="E5031" s="0" t="n">
        <v>64.66</v>
      </c>
    </row>
    <row r="5032" customFormat="false" ht="15.8" hidden="false" customHeight="false" outlineLevel="0" collapsed="false">
      <c r="A5032" s="0" t="s">
        <v>27440</v>
      </c>
      <c r="B5032" s="0" t="n">
        <v>96.66</v>
      </c>
      <c r="C5032" s="0" t="s">
        <v>3137</v>
      </c>
      <c r="D5032" s="0" t="s">
        <v>27441</v>
      </c>
      <c r="E5032" s="0" t="n">
        <v>64.23</v>
      </c>
    </row>
    <row r="5033" customFormat="false" ht="15.8" hidden="false" customHeight="false" outlineLevel="0" collapsed="false">
      <c r="A5033" s="0" t="s">
        <v>27442</v>
      </c>
      <c r="B5033" s="0" t="n">
        <v>111.21</v>
      </c>
      <c r="C5033" s="0" t="s">
        <v>3137</v>
      </c>
      <c r="D5033" s="0" t="s">
        <v>27443</v>
      </c>
      <c r="E5033" s="0" t="n">
        <v>73.9</v>
      </c>
    </row>
    <row r="5034" customFormat="false" ht="15.8" hidden="false" customHeight="false" outlineLevel="0" collapsed="false">
      <c r="A5034" s="0" t="s">
        <v>27444</v>
      </c>
      <c r="B5034" s="0" t="n">
        <v>115.06</v>
      </c>
      <c r="C5034" s="0" t="s">
        <v>3137</v>
      </c>
      <c r="D5034" s="0" t="s">
        <v>27445</v>
      </c>
      <c r="E5034" s="0" t="n">
        <v>76.46</v>
      </c>
    </row>
    <row r="5035" customFormat="false" ht="15.8" hidden="false" customHeight="false" outlineLevel="0" collapsed="false">
      <c r="A5035" s="0" t="s">
        <v>27446</v>
      </c>
      <c r="B5035" s="0" t="n">
        <v>151.33</v>
      </c>
      <c r="C5035" s="0" t="s">
        <v>3137</v>
      </c>
      <c r="D5035" s="0" t="s">
        <v>27447</v>
      </c>
      <c r="E5035" s="0" t="n">
        <v>100.56</v>
      </c>
    </row>
    <row r="5036" customFormat="false" ht="15.8" hidden="false" customHeight="false" outlineLevel="0" collapsed="false">
      <c r="A5036" s="0" t="s">
        <v>27448</v>
      </c>
      <c r="B5036" s="0" t="n">
        <v>1856.04</v>
      </c>
      <c r="C5036" s="0" t="s">
        <v>27449</v>
      </c>
      <c r="D5036" s="0" t="s">
        <v>27450</v>
      </c>
      <c r="E5036" s="0" t="n">
        <v>1233.31</v>
      </c>
    </row>
    <row r="5037" customFormat="false" ht="15.8" hidden="false" customHeight="false" outlineLevel="0" collapsed="false">
      <c r="A5037" s="0" t="s">
        <v>27451</v>
      </c>
      <c r="B5037" s="0" t="n">
        <v>7.43</v>
      </c>
      <c r="C5037" s="0" t="s">
        <v>3137</v>
      </c>
      <c r="D5037" s="0" t="s">
        <v>27452</v>
      </c>
      <c r="E5037" s="0" t="n">
        <v>4.94</v>
      </c>
    </row>
    <row r="5038" customFormat="false" ht="15.8" hidden="false" customHeight="false" outlineLevel="0" collapsed="false">
      <c r="A5038" s="0" t="s">
        <v>27453</v>
      </c>
      <c r="B5038" s="0" t="n">
        <v>3.73</v>
      </c>
      <c r="C5038" s="0" t="s">
        <v>623</v>
      </c>
      <c r="D5038" s="0" t="s">
        <v>27454</v>
      </c>
      <c r="E5038" s="0" t="n">
        <v>2.48</v>
      </c>
    </row>
    <row r="5039" customFormat="false" ht="15.8" hidden="false" customHeight="false" outlineLevel="0" collapsed="false">
      <c r="A5039" s="0" t="s">
        <v>27455</v>
      </c>
      <c r="B5039" s="0" t="n">
        <v>3.16</v>
      </c>
      <c r="C5039" s="0" t="s">
        <v>623</v>
      </c>
      <c r="D5039" s="0" t="s">
        <v>27456</v>
      </c>
      <c r="E5039" s="0" t="n">
        <v>2.1</v>
      </c>
    </row>
    <row r="5040" customFormat="false" ht="26.5" hidden="false" customHeight="false" outlineLevel="0" collapsed="false">
      <c r="A5040" s="0" t="s">
        <v>27457</v>
      </c>
      <c r="B5040" s="0" t="n">
        <v>831.38</v>
      </c>
      <c r="C5040" s="0" t="s">
        <v>3137</v>
      </c>
      <c r="D5040" s="298" t="s">
        <v>27458</v>
      </c>
      <c r="E5040" s="0" t="n">
        <v>552.44</v>
      </c>
    </row>
    <row r="5041" customFormat="false" ht="26.5" hidden="false" customHeight="false" outlineLevel="0" collapsed="false">
      <c r="A5041" s="0" t="s">
        <v>27459</v>
      </c>
      <c r="B5041" s="0" t="n">
        <v>346.35</v>
      </c>
      <c r="C5041" s="0" t="s">
        <v>16028</v>
      </c>
      <c r="D5041" s="298" t="s">
        <v>27458</v>
      </c>
      <c r="E5041" s="0" t="n">
        <v>230.15</v>
      </c>
    </row>
    <row r="5042" customFormat="false" ht="26.5" hidden="false" customHeight="false" outlineLevel="0" collapsed="false">
      <c r="A5042" s="0" t="s">
        <v>27460</v>
      </c>
      <c r="B5042" s="0" t="n">
        <v>692.19</v>
      </c>
      <c r="C5042" s="0" t="s">
        <v>3137</v>
      </c>
      <c r="D5042" s="298" t="s">
        <v>27461</v>
      </c>
      <c r="E5042" s="0" t="n">
        <v>459.95</v>
      </c>
    </row>
    <row r="5043" customFormat="false" ht="26.5" hidden="false" customHeight="false" outlineLevel="0" collapsed="false">
      <c r="A5043" s="0" t="s">
        <v>27462</v>
      </c>
      <c r="B5043" s="0" t="n">
        <v>743.45</v>
      </c>
      <c r="C5043" s="0" t="s">
        <v>3137</v>
      </c>
      <c r="D5043" s="298" t="s">
        <v>27463</v>
      </c>
      <c r="E5043" s="0" t="n">
        <v>494.01</v>
      </c>
    </row>
    <row r="5044" customFormat="false" ht="15.8" hidden="false" customHeight="false" outlineLevel="0" collapsed="false">
      <c r="A5044" s="0" t="s">
        <v>27464</v>
      </c>
      <c r="B5044" s="0" t="n">
        <v>150.89</v>
      </c>
      <c r="C5044" s="0" t="s">
        <v>623</v>
      </c>
      <c r="D5044" s="0" t="s">
        <v>27465</v>
      </c>
      <c r="E5044" s="0" t="n">
        <v>100.27</v>
      </c>
    </row>
    <row r="5045" customFormat="false" ht="15.8" hidden="false" customHeight="false" outlineLevel="0" collapsed="false">
      <c r="A5045" s="0" t="s">
        <v>27466</v>
      </c>
      <c r="B5045" s="0" t="n">
        <v>173.51</v>
      </c>
      <c r="C5045" s="0" t="s">
        <v>166</v>
      </c>
      <c r="D5045" s="0" t="s">
        <v>27467</v>
      </c>
      <c r="E5045" s="0" t="n">
        <v>115.3</v>
      </c>
    </row>
    <row r="5046" customFormat="false" ht="15.8" hidden="false" customHeight="false" outlineLevel="0" collapsed="false">
      <c r="A5046" s="0" t="s">
        <v>27468</v>
      </c>
      <c r="B5046" s="0" t="n">
        <v>102.92</v>
      </c>
      <c r="C5046" s="0" t="s">
        <v>623</v>
      </c>
      <c r="D5046" s="0" t="s">
        <v>27469</v>
      </c>
      <c r="E5046" s="0" t="n">
        <v>68.39</v>
      </c>
    </row>
    <row r="5047" customFormat="false" ht="26.5" hidden="false" customHeight="false" outlineLevel="0" collapsed="false">
      <c r="A5047" s="0" t="s">
        <v>27470</v>
      </c>
      <c r="B5047" s="0" t="n">
        <v>154.96</v>
      </c>
      <c r="C5047" s="0" t="s">
        <v>623</v>
      </c>
      <c r="D5047" s="298" t="s">
        <v>27471</v>
      </c>
      <c r="E5047" s="0" t="n">
        <v>102.97</v>
      </c>
    </row>
    <row r="5048" customFormat="false" ht="15.8" hidden="false" customHeight="false" outlineLevel="0" collapsed="false">
      <c r="A5048" s="0" t="s">
        <v>27472</v>
      </c>
      <c r="B5048" s="0" t="n">
        <v>6.62</v>
      </c>
      <c r="C5048" s="0" t="s">
        <v>623</v>
      </c>
      <c r="D5048" s="0" t="s">
        <v>27473</v>
      </c>
      <c r="E5048" s="0" t="n">
        <v>4.4</v>
      </c>
    </row>
    <row r="5049" customFormat="false" ht="15.8" hidden="false" customHeight="false" outlineLevel="0" collapsed="false">
      <c r="A5049" s="0" t="s">
        <v>27474</v>
      </c>
      <c r="B5049" s="0" t="n">
        <v>78.13</v>
      </c>
      <c r="C5049" s="0" t="s">
        <v>166</v>
      </c>
      <c r="D5049" s="0" t="s">
        <v>27475</v>
      </c>
      <c r="E5049" s="0" t="n">
        <v>51.92</v>
      </c>
    </row>
    <row r="5050" customFormat="false" ht="15.8" hidden="false" customHeight="false" outlineLevel="0" collapsed="false">
      <c r="A5050" s="0" t="s">
        <v>27476</v>
      </c>
      <c r="B5050" s="0" t="n">
        <v>28.38</v>
      </c>
      <c r="C5050" s="0" t="s">
        <v>166</v>
      </c>
      <c r="D5050" s="0" t="s">
        <v>27477</v>
      </c>
      <c r="E5050" s="0" t="n">
        <v>18.86</v>
      </c>
    </row>
    <row r="5051" customFormat="false" ht="15.8" hidden="false" customHeight="false" outlineLevel="0" collapsed="false">
      <c r="A5051" s="0" t="s">
        <v>27478</v>
      </c>
      <c r="B5051" s="0" t="n">
        <v>25.62</v>
      </c>
      <c r="C5051" s="0" t="s">
        <v>166</v>
      </c>
      <c r="D5051" s="0" t="s">
        <v>25133</v>
      </c>
      <c r="E5051" s="0" t="n">
        <v>17.03</v>
      </c>
    </row>
    <row r="5052" customFormat="false" ht="15.8" hidden="false" customHeight="false" outlineLevel="0" collapsed="false">
      <c r="A5052" s="0" t="s">
        <v>27479</v>
      </c>
      <c r="B5052" s="0" t="n">
        <v>31.4</v>
      </c>
      <c r="C5052" s="0" t="s">
        <v>166</v>
      </c>
      <c r="D5052" s="0" t="s">
        <v>27480</v>
      </c>
      <c r="E5052" s="0" t="n">
        <v>20.87</v>
      </c>
    </row>
    <row r="5053" customFormat="false" ht="15.8" hidden="false" customHeight="false" outlineLevel="0" collapsed="false">
      <c r="A5053" s="0" t="s">
        <v>27481</v>
      </c>
      <c r="B5053" s="0" t="n">
        <v>29.52</v>
      </c>
      <c r="C5053" s="0" t="s">
        <v>166</v>
      </c>
      <c r="D5053" s="0" t="s">
        <v>27482</v>
      </c>
      <c r="E5053" s="0" t="n">
        <v>19.62</v>
      </c>
    </row>
    <row r="5054" customFormat="false" ht="15.8" hidden="false" customHeight="false" outlineLevel="0" collapsed="false">
      <c r="A5054" s="0" t="s">
        <v>27483</v>
      </c>
      <c r="B5054" s="0" t="n">
        <v>11.06</v>
      </c>
      <c r="C5054" s="0" t="s">
        <v>623</v>
      </c>
      <c r="D5054" s="0" t="s">
        <v>27484</v>
      </c>
      <c r="E5054" s="0" t="n">
        <v>7.35</v>
      </c>
    </row>
    <row r="5055" customFormat="false" ht="15.8" hidden="false" customHeight="false" outlineLevel="0" collapsed="false">
      <c r="A5055" s="0" t="s">
        <v>27485</v>
      </c>
      <c r="B5055" s="0" t="n">
        <v>125.99</v>
      </c>
      <c r="C5055" s="0" t="s">
        <v>623</v>
      </c>
      <c r="D5055" s="0" t="s">
        <v>27486</v>
      </c>
      <c r="E5055" s="0" t="n">
        <v>83.72</v>
      </c>
    </row>
    <row r="5056" customFormat="false" ht="26.5" hidden="false" customHeight="false" outlineLevel="0" collapsed="false">
      <c r="A5056" s="0" t="s">
        <v>27487</v>
      </c>
      <c r="B5056" s="0" t="n">
        <v>842.27</v>
      </c>
      <c r="C5056" s="0" t="s">
        <v>166</v>
      </c>
      <c r="D5056" s="298" t="s">
        <v>27488</v>
      </c>
      <c r="E5056" s="0" t="n">
        <v>559.68</v>
      </c>
    </row>
    <row r="5057" customFormat="false" ht="26.5" hidden="false" customHeight="false" outlineLevel="0" collapsed="false">
      <c r="A5057" s="0" t="s">
        <v>27489</v>
      </c>
      <c r="B5057" s="0" t="n">
        <v>106.83</v>
      </c>
      <c r="C5057" s="0" t="s">
        <v>623</v>
      </c>
      <c r="D5057" s="298" t="s">
        <v>27490</v>
      </c>
      <c r="E5057" s="0" t="n">
        <v>70.99</v>
      </c>
    </row>
    <row r="5058" customFormat="false" ht="26.5" hidden="false" customHeight="false" outlineLevel="0" collapsed="false">
      <c r="A5058" s="0" t="s">
        <v>27491</v>
      </c>
      <c r="B5058" s="0" t="n">
        <v>26.42</v>
      </c>
      <c r="C5058" s="0" t="s">
        <v>623</v>
      </c>
      <c r="D5058" s="298" t="s">
        <v>27492</v>
      </c>
      <c r="E5058" s="0" t="n">
        <v>17.56</v>
      </c>
    </row>
    <row r="5059" customFormat="false" ht="26.5" hidden="false" customHeight="false" outlineLevel="0" collapsed="false">
      <c r="A5059" s="0" t="s">
        <v>27493</v>
      </c>
      <c r="B5059" s="0" t="n">
        <v>141.16</v>
      </c>
      <c r="C5059" s="0" t="s">
        <v>623</v>
      </c>
      <c r="D5059" s="298" t="s">
        <v>27494</v>
      </c>
      <c r="E5059" s="0" t="n">
        <v>93.8</v>
      </c>
    </row>
    <row r="5060" customFormat="false" ht="26.5" hidden="false" customHeight="false" outlineLevel="0" collapsed="false">
      <c r="A5060" s="0" t="s">
        <v>27495</v>
      </c>
      <c r="B5060" s="0" t="n">
        <v>294.75</v>
      </c>
      <c r="C5060" s="0" t="s">
        <v>166</v>
      </c>
      <c r="D5060" s="298" t="s">
        <v>27496</v>
      </c>
      <c r="E5060" s="0" t="n">
        <v>195.86</v>
      </c>
    </row>
    <row r="5061" customFormat="false" ht="26.5" hidden="false" customHeight="false" outlineLevel="0" collapsed="false">
      <c r="A5061" s="0" t="s">
        <v>27497</v>
      </c>
      <c r="B5061" s="0" t="n">
        <v>141.16</v>
      </c>
      <c r="C5061" s="0" t="s">
        <v>166</v>
      </c>
      <c r="D5061" s="298" t="s">
        <v>27498</v>
      </c>
      <c r="E5061" s="0" t="n">
        <v>93.8</v>
      </c>
    </row>
    <row r="5062" customFormat="false" ht="15.8" hidden="false" customHeight="false" outlineLevel="0" collapsed="false">
      <c r="A5062" s="0" t="s">
        <v>27499</v>
      </c>
      <c r="B5062" s="0" t="n">
        <v>141.16</v>
      </c>
      <c r="C5062" s="0" t="s">
        <v>166</v>
      </c>
      <c r="D5062" s="0" t="s">
        <v>27500</v>
      </c>
      <c r="E5062" s="0" t="n">
        <v>93.8</v>
      </c>
    </row>
    <row r="5063" customFormat="false" ht="26.5" hidden="false" customHeight="false" outlineLevel="0" collapsed="false">
      <c r="A5063" s="0" t="s">
        <v>27501</v>
      </c>
      <c r="B5063" s="0" t="n">
        <v>27.25</v>
      </c>
      <c r="C5063" s="0" t="s">
        <v>623</v>
      </c>
      <c r="D5063" s="298" t="s">
        <v>27502</v>
      </c>
      <c r="E5063" s="0" t="n">
        <v>18.11</v>
      </c>
    </row>
    <row r="5064" customFormat="false" ht="15.8" hidden="false" customHeight="false" outlineLevel="0" collapsed="false">
      <c r="A5064" s="0" t="s">
        <v>27503</v>
      </c>
      <c r="B5064" s="0" t="n">
        <v>54.25</v>
      </c>
      <c r="C5064" s="0" t="s">
        <v>623</v>
      </c>
      <c r="D5064" s="0" t="s">
        <v>27504</v>
      </c>
      <c r="E5064" s="0" t="n">
        <v>36.05</v>
      </c>
    </row>
    <row r="5065" customFormat="false" ht="15.8" hidden="false" customHeight="false" outlineLevel="0" collapsed="false">
      <c r="A5065" s="0" t="s">
        <v>27505</v>
      </c>
      <c r="B5065" s="0" t="n">
        <v>110.85</v>
      </c>
      <c r="C5065" s="0" t="s">
        <v>623</v>
      </c>
      <c r="D5065" s="0" t="s">
        <v>27506</v>
      </c>
      <c r="E5065" s="0" t="n">
        <v>73.66</v>
      </c>
    </row>
    <row r="5066" customFormat="false" ht="15.8" hidden="false" customHeight="false" outlineLevel="0" collapsed="false">
      <c r="A5066" s="0" t="s">
        <v>27507</v>
      </c>
      <c r="B5066" s="0" t="n">
        <v>124.93</v>
      </c>
      <c r="C5066" s="0" t="s">
        <v>623</v>
      </c>
      <c r="D5066" s="0" t="s">
        <v>27508</v>
      </c>
      <c r="E5066" s="0" t="n">
        <v>83.02</v>
      </c>
    </row>
    <row r="5067" customFormat="false" ht="15.8" hidden="false" customHeight="false" outlineLevel="0" collapsed="false">
      <c r="A5067" s="0" t="s">
        <v>27509</v>
      </c>
      <c r="B5067" s="0" t="n">
        <v>3.89</v>
      </c>
      <c r="C5067" s="0" t="s">
        <v>623</v>
      </c>
      <c r="D5067" s="0" t="s">
        <v>27510</v>
      </c>
      <c r="E5067" s="0" t="n">
        <v>2.59</v>
      </c>
    </row>
    <row r="5068" customFormat="false" ht="15.8" hidden="false" customHeight="false" outlineLevel="0" collapsed="false">
      <c r="A5068" s="0" t="s">
        <v>27511</v>
      </c>
      <c r="B5068" s="0" t="n">
        <v>47.9</v>
      </c>
      <c r="C5068" s="0" t="s">
        <v>3137</v>
      </c>
      <c r="D5068" s="0" t="s">
        <v>27512</v>
      </c>
      <c r="E5068" s="0" t="n">
        <v>31.83</v>
      </c>
    </row>
    <row r="5069" customFormat="false" ht="15.8" hidden="false" customHeight="false" outlineLevel="0" collapsed="false">
      <c r="A5069" s="0" t="s">
        <v>27513</v>
      </c>
      <c r="B5069" s="0" t="n">
        <v>24.65</v>
      </c>
      <c r="C5069" s="0" t="s">
        <v>166</v>
      </c>
      <c r="D5069" s="0" t="s">
        <v>27512</v>
      </c>
      <c r="E5069" s="0" t="n">
        <v>16.38</v>
      </c>
    </row>
    <row r="5070" customFormat="false" ht="15.8" hidden="false" customHeight="false" outlineLevel="0" collapsed="false">
      <c r="A5070" s="0" t="s">
        <v>27514</v>
      </c>
      <c r="B5070" s="0" t="n">
        <v>111.99</v>
      </c>
      <c r="C5070" s="0" t="s">
        <v>623</v>
      </c>
      <c r="D5070" s="0" t="s">
        <v>27515</v>
      </c>
      <c r="E5070" s="0" t="n">
        <v>74.42</v>
      </c>
    </row>
    <row r="5071" customFormat="false" ht="15.8" hidden="false" customHeight="false" outlineLevel="0" collapsed="false">
      <c r="A5071" s="0" t="s">
        <v>27516</v>
      </c>
      <c r="B5071" s="0" t="n">
        <v>97.7</v>
      </c>
      <c r="C5071" s="0" t="s">
        <v>623</v>
      </c>
      <c r="D5071" s="0" t="s">
        <v>27517</v>
      </c>
      <c r="E5071" s="0" t="n">
        <v>64.92</v>
      </c>
    </row>
    <row r="5072" customFormat="false" ht="15.8" hidden="false" customHeight="false" outlineLevel="0" collapsed="false">
      <c r="A5072" s="0" t="s">
        <v>27518</v>
      </c>
      <c r="B5072" s="0" t="n">
        <v>127.67</v>
      </c>
      <c r="C5072" s="0" t="s">
        <v>623</v>
      </c>
      <c r="D5072" s="0" t="s">
        <v>27519</v>
      </c>
      <c r="E5072" s="0" t="n">
        <v>84.84</v>
      </c>
    </row>
    <row r="5073" customFormat="false" ht="15.8" hidden="false" customHeight="false" outlineLevel="0" collapsed="false">
      <c r="A5073" s="0" t="s">
        <v>27520</v>
      </c>
      <c r="B5073" s="0" t="n">
        <v>121.82</v>
      </c>
      <c r="C5073" s="0" t="s">
        <v>623</v>
      </c>
      <c r="D5073" s="0" t="s">
        <v>27521</v>
      </c>
      <c r="E5073" s="0" t="n">
        <v>80.95</v>
      </c>
    </row>
    <row r="5074" customFormat="false" ht="15.8" hidden="false" customHeight="false" outlineLevel="0" collapsed="false">
      <c r="A5074" s="0" t="s">
        <v>27522</v>
      </c>
      <c r="B5074" s="0" t="n">
        <v>104.26</v>
      </c>
      <c r="C5074" s="0" t="s">
        <v>623</v>
      </c>
      <c r="D5074" s="0" t="s">
        <v>27523</v>
      </c>
      <c r="E5074" s="0" t="n">
        <v>69.28</v>
      </c>
    </row>
    <row r="5075" customFormat="false" ht="26.5" hidden="false" customHeight="false" outlineLevel="0" collapsed="false">
      <c r="A5075" s="0" t="s">
        <v>27524</v>
      </c>
      <c r="B5075" s="0" t="n">
        <v>98.31</v>
      </c>
      <c r="C5075" s="0" t="s">
        <v>623</v>
      </c>
      <c r="D5075" s="298" t="s">
        <v>27525</v>
      </c>
      <c r="E5075" s="0" t="n">
        <v>65.33</v>
      </c>
    </row>
    <row r="5076" customFormat="false" ht="26.5" hidden="false" customHeight="false" outlineLevel="0" collapsed="false">
      <c r="A5076" s="0" t="s">
        <v>27526</v>
      </c>
      <c r="B5076" s="0" t="n">
        <v>327</v>
      </c>
      <c r="C5076" s="0" t="s">
        <v>166</v>
      </c>
      <c r="D5076" s="298" t="s">
        <v>27527</v>
      </c>
      <c r="E5076" s="0" t="n">
        <v>217.29</v>
      </c>
    </row>
    <row r="5077" customFormat="false" ht="15.8" hidden="false" customHeight="false" outlineLevel="0" collapsed="false">
      <c r="A5077" s="0" t="s">
        <v>27528</v>
      </c>
      <c r="B5077" s="0" t="n">
        <v>110.82</v>
      </c>
      <c r="C5077" s="0" t="s">
        <v>623</v>
      </c>
      <c r="D5077" s="0" t="s">
        <v>27529</v>
      </c>
      <c r="E5077" s="0" t="n">
        <v>73.64</v>
      </c>
    </row>
    <row r="5078" customFormat="false" ht="15.8" hidden="false" customHeight="false" outlineLevel="0" collapsed="false">
      <c r="A5078" s="0" t="s">
        <v>27530</v>
      </c>
      <c r="B5078" s="0" t="n">
        <v>126</v>
      </c>
      <c r="C5078" s="0" t="s">
        <v>623</v>
      </c>
      <c r="D5078" s="0" t="s">
        <v>27531</v>
      </c>
      <c r="E5078" s="0" t="n">
        <v>83.73</v>
      </c>
    </row>
    <row r="5079" customFormat="false" ht="15.8" hidden="false" customHeight="false" outlineLevel="0" collapsed="false">
      <c r="A5079" s="0" t="s">
        <v>27532</v>
      </c>
      <c r="B5079" s="0" t="n">
        <v>418.98</v>
      </c>
      <c r="C5079" s="0" t="s">
        <v>623</v>
      </c>
      <c r="D5079" s="0" t="s">
        <v>27533</v>
      </c>
      <c r="E5079" s="0" t="n">
        <v>278.41</v>
      </c>
    </row>
    <row r="5080" customFormat="false" ht="15.8" hidden="false" customHeight="false" outlineLevel="0" collapsed="false">
      <c r="A5080" s="0" t="s">
        <v>27534</v>
      </c>
      <c r="B5080" s="0" t="n">
        <v>116.48</v>
      </c>
      <c r="C5080" s="0" t="s">
        <v>623</v>
      </c>
      <c r="D5080" s="0" t="s">
        <v>27535</v>
      </c>
      <c r="E5080" s="0" t="n">
        <v>77.4</v>
      </c>
    </row>
    <row r="5081" customFormat="false" ht="26.5" hidden="false" customHeight="false" outlineLevel="0" collapsed="false">
      <c r="A5081" s="0" t="s">
        <v>27536</v>
      </c>
      <c r="B5081" s="0" t="n">
        <v>54.86</v>
      </c>
      <c r="C5081" s="0" t="s">
        <v>623</v>
      </c>
      <c r="D5081" s="298" t="s">
        <v>27537</v>
      </c>
      <c r="E5081" s="0" t="n">
        <v>36.46</v>
      </c>
    </row>
    <row r="5082" customFormat="false" ht="26.5" hidden="false" customHeight="false" outlineLevel="0" collapsed="false">
      <c r="A5082" s="0" t="s">
        <v>27538</v>
      </c>
      <c r="B5082" s="0" t="n">
        <v>56.07</v>
      </c>
      <c r="C5082" s="0" t="s">
        <v>623</v>
      </c>
      <c r="D5082" s="298" t="s">
        <v>27539</v>
      </c>
      <c r="E5082" s="0" t="n">
        <v>37.26</v>
      </c>
    </row>
    <row r="5083" customFormat="false" ht="15.8" hidden="false" customHeight="false" outlineLevel="0" collapsed="false">
      <c r="A5083" s="0" t="s">
        <v>27540</v>
      </c>
      <c r="B5083" s="0" t="n">
        <v>111.81</v>
      </c>
      <c r="C5083" s="0" t="s">
        <v>623</v>
      </c>
      <c r="D5083" s="0" t="s">
        <v>27541</v>
      </c>
      <c r="E5083" s="0" t="n">
        <v>74.3</v>
      </c>
    </row>
    <row r="5084" customFormat="false" ht="26.5" hidden="false" customHeight="false" outlineLevel="0" collapsed="false">
      <c r="A5084" s="0" t="s">
        <v>27542</v>
      </c>
      <c r="B5084" s="0" t="n">
        <v>109.99</v>
      </c>
      <c r="C5084" s="0" t="s">
        <v>623</v>
      </c>
      <c r="D5084" s="298" t="s">
        <v>27543</v>
      </c>
      <c r="E5084" s="0" t="n">
        <v>73.09</v>
      </c>
    </row>
    <row r="5085" customFormat="false" ht="15.8" hidden="false" customHeight="false" outlineLevel="0" collapsed="false">
      <c r="A5085" s="0" t="s">
        <v>27544</v>
      </c>
      <c r="B5085" s="0" t="n">
        <v>91.66</v>
      </c>
      <c r="C5085" s="0" t="s">
        <v>623</v>
      </c>
      <c r="D5085" s="0" t="s">
        <v>27545</v>
      </c>
      <c r="E5085" s="0" t="n">
        <v>60.91</v>
      </c>
    </row>
    <row r="5086" customFormat="false" ht="26.5" hidden="false" customHeight="false" outlineLevel="0" collapsed="false">
      <c r="A5086" s="0" t="s">
        <v>27546</v>
      </c>
      <c r="B5086" s="0" t="n">
        <v>89.84</v>
      </c>
      <c r="C5086" s="0" t="s">
        <v>623</v>
      </c>
      <c r="D5086" s="298" t="s">
        <v>27547</v>
      </c>
      <c r="E5086" s="0" t="n">
        <v>59.7</v>
      </c>
    </row>
    <row r="5087" customFormat="false" ht="15.8" hidden="false" customHeight="false" outlineLevel="0" collapsed="false">
      <c r="A5087" s="0" t="s">
        <v>27548</v>
      </c>
      <c r="B5087" s="0" t="n">
        <v>103.28</v>
      </c>
      <c r="C5087" s="0" t="s">
        <v>623</v>
      </c>
      <c r="D5087" s="0" t="s">
        <v>27549</v>
      </c>
      <c r="E5087" s="0" t="n">
        <v>68.63</v>
      </c>
    </row>
    <row r="5088" customFormat="false" ht="15.8" hidden="false" customHeight="false" outlineLevel="0" collapsed="false">
      <c r="A5088" s="0" t="s">
        <v>27550</v>
      </c>
      <c r="B5088" s="0" t="n">
        <v>102.53</v>
      </c>
      <c r="C5088" s="0" t="s">
        <v>623</v>
      </c>
      <c r="D5088" s="0" t="s">
        <v>27551</v>
      </c>
      <c r="E5088" s="0" t="n">
        <v>68.13</v>
      </c>
    </row>
    <row r="5089" customFormat="false" ht="15.8" hidden="false" customHeight="false" outlineLevel="0" collapsed="false">
      <c r="A5089" s="0" t="s">
        <v>27552</v>
      </c>
      <c r="B5089" s="0" t="n">
        <v>85.96</v>
      </c>
      <c r="C5089" s="0" t="s">
        <v>623</v>
      </c>
      <c r="D5089" s="0" t="s">
        <v>27553</v>
      </c>
      <c r="E5089" s="0" t="n">
        <v>57.12</v>
      </c>
    </row>
    <row r="5090" customFormat="false" ht="15.8" hidden="false" customHeight="false" outlineLevel="0" collapsed="false">
      <c r="A5090" s="0" t="s">
        <v>27554</v>
      </c>
      <c r="B5090" s="0" t="n">
        <v>85.25</v>
      </c>
      <c r="C5090" s="0" t="s">
        <v>623</v>
      </c>
      <c r="D5090" s="0" t="s">
        <v>27555</v>
      </c>
      <c r="E5090" s="0" t="n">
        <v>56.65</v>
      </c>
    </row>
    <row r="5091" customFormat="false" ht="15.8" hidden="false" customHeight="false" outlineLevel="0" collapsed="false">
      <c r="A5091" s="0" t="s">
        <v>27556</v>
      </c>
      <c r="B5091" s="0" t="n">
        <v>123.75</v>
      </c>
      <c r="C5091" s="0" t="s">
        <v>623</v>
      </c>
      <c r="D5091" s="0" t="s">
        <v>27557</v>
      </c>
      <c r="E5091" s="0" t="n">
        <v>82.23</v>
      </c>
    </row>
    <row r="5092" customFormat="false" ht="15.8" hidden="false" customHeight="false" outlineLevel="0" collapsed="false">
      <c r="A5092" s="0" t="s">
        <v>27558</v>
      </c>
      <c r="B5092" s="0" t="n">
        <v>132.37</v>
      </c>
      <c r="C5092" s="0" t="s">
        <v>623</v>
      </c>
      <c r="D5092" s="0" t="s">
        <v>27559</v>
      </c>
      <c r="E5092" s="0" t="n">
        <v>87.96</v>
      </c>
    </row>
    <row r="5093" customFormat="false" ht="15.8" hidden="false" customHeight="false" outlineLevel="0" collapsed="false">
      <c r="A5093" s="0" t="s">
        <v>27560</v>
      </c>
      <c r="B5093" s="0" t="n">
        <v>100.1</v>
      </c>
      <c r="C5093" s="0" t="s">
        <v>623</v>
      </c>
      <c r="D5093" s="0" t="s">
        <v>27561</v>
      </c>
      <c r="E5093" s="0" t="n">
        <v>66.52</v>
      </c>
    </row>
    <row r="5094" customFormat="false" ht="15.8" hidden="false" customHeight="false" outlineLevel="0" collapsed="false">
      <c r="A5094" s="0" t="s">
        <v>27562</v>
      </c>
      <c r="B5094" s="0" t="n">
        <v>108.62</v>
      </c>
      <c r="C5094" s="0" t="s">
        <v>623</v>
      </c>
      <c r="D5094" s="0" t="s">
        <v>27563</v>
      </c>
      <c r="E5094" s="0" t="n">
        <v>72.18</v>
      </c>
    </row>
    <row r="5095" customFormat="false" ht="15.8" hidden="false" customHeight="false" outlineLevel="0" collapsed="false">
      <c r="A5095" s="0" t="s">
        <v>27564</v>
      </c>
      <c r="B5095" s="0" t="n">
        <v>115.59</v>
      </c>
      <c r="C5095" s="0" t="s">
        <v>623</v>
      </c>
      <c r="D5095" s="0" t="s">
        <v>27565</v>
      </c>
      <c r="E5095" s="0" t="n">
        <v>76.81</v>
      </c>
    </row>
    <row r="5096" customFormat="false" ht="15.8" hidden="false" customHeight="false" outlineLevel="0" collapsed="false">
      <c r="A5096" s="0" t="s">
        <v>27566</v>
      </c>
      <c r="B5096" s="0" t="n">
        <v>85.97</v>
      </c>
      <c r="C5096" s="0" t="s">
        <v>623</v>
      </c>
      <c r="D5096" s="0" t="s">
        <v>27567</v>
      </c>
      <c r="E5096" s="0" t="n">
        <v>57.13</v>
      </c>
    </row>
    <row r="5097" customFormat="false" ht="26.5" hidden="false" customHeight="false" outlineLevel="0" collapsed="false">
      <c r="A5097" s="0" t="s">
        <v>27568</v>
      </c>
      <c r="B5097" s="0" t="n">
        <v>106.83</v>
      </c>
      <c r="C5097" s="0" t="s">
        <v>623</v>
      </c>
      <c r="D5097" s="298" t="s">
        <v>27569</v>
      </c>
      <c r="E5097" s="0" t="n">
        <v>70.99</v>
      </c>
    </row>
    <row r="5098" customFormat="false" ht="15.8" hidden="false" customHeight="false" outlineLevel="0" collapsed="false">
      <c r="A5098" s="0" t="s">
        <v>27570</v>
      </c>
      <c r="B5098" s="0" t="n">
        <v>115.6</v>
      </c>
      <c r="C5098" s="0" t="s">
        <v>623</v>
      </c>
      <c r="D5098" s="0" t="s">
        <v>27571</v>
      </c>
      <c r="E5098" s="0" t="n">
        <v>76.82</v>
      </c>
    </row>
    <row r="5099" customFormat="false" ht="26.5" hidden="false" customHeight="false" outlineLevel="0" collapsed="false">
      <c r="A5099" s="0" t="s">
        <v>27572</v>
      </c>
      <c r="B5099" s="0" t="n">
        <v>108.71</v>
      </c>
      <c r="C5099" s="0" t="s">
        <v>623</v>
      </c>
      <c r="D5099" s="298" t="s">
        <v>27573</v>
      </c>
      <c r="E5099" s="0" t="n">
        <v>72.24</v>
      </c>
    </row>
    <row r="5100" customFormat="false" ht="15.8" hidden="false" customHeight="false" outlineLevel="0" collapsed="false">
      <c r="A5100" s="0" t="s">
        <v>27574</v>
      </c>
      <c r="B5100" s="0" t="n">
        <v>117.48</v>
      </c>
      <c r="C5100" s="0" t="s">
        <v>623</v>
      </c>
      <c r="D5100" s="0" t="s">
        <v>27575</v>
      </c>
      <c r="E5100" s="0" t="n">
        <v>78.07</v>
      </c>
    </row>
    <row r="5101" customFormat="false" ht="26.5" hidden="false" customHeight="false" outlineLevel="0" collapsed="false">
      <c r="A5101" s="0" t="s">
        <v>27576</v>
      </c>
      <c r="B5101" s="0" t="n">
        <v>102.98</v>
      </c>
      <c r="C5101" s="0" t="s">
        <v>623</v>
      </c>
      <c r="D5101" s="298" t="s">
        <v>27577</v>
      </c>
      <c r="E5101" s="0" t="n">
        <v>68.43</v>
      </c>
    </row>
    <row r="5102" customFormat="false" ht="15.8" hidden="false" customHeight="false" outlineLevel="0" collapsed="false">
      <c r="A5102" s="0" t="s">
        <v>27578</v>
      </c>
      <c r="B5102" s="0" t="n">
        <v>98.03</v>
      </c>
      <c r="C5102" s="0" t="s">
        <v>623</v>
      </c>
      <c r="D5102" s="0" t="s">
        <v>27579</v>
      </c>
      <c r="E5102" s="0" t="n">
        <v>65.14</v>
      </c>
    </row>
    <row r="5103" customFormat="false" ht="15.8" hidden="false" customHeight="false" outlineLevel="0" collapsed="false">
      <c r="A5103" s="0" t="s">
        <v>27580</v>
      </c>
      <c r="B5103" s="0" t="n">
        <v>101.11</v>
      </c>
      <c r="C5103" s="0" t="s">
        <v>623</v>
      </c>
      <c r="D5103" s="0" t="s">
        <v>27581</v>
      </c>
      <c r="E5103" s="0" t="n">
        <v>67.19</v>
      </c>
    </row>
    <row r="5104" customFormat="false" ht="15.8" hidden="false" customHeight="false" outlineLevel="0" collapsed="false">
      <c r="A5104" s="0" t="s">
        <v>27582</v>
      </c>
      <c r="B5104" s="0" t="n">
        <v>95.38</v>
      </c>
      <c r="C5104" s="0" t="s">
        <v>623</v>
      </c>
      <c r="D5104" s="0" t="s">
        <v>27583</v>
      </c>
      <c r="E5104" s="0" t="n">
        <v>63.38</v>
      </c>
    </row>
    <row r="5105" customFormat="false" ht="15.8" hidden="false" customHeight="false" outlineLevel="0" collapsed="false">
      <c r="A5105" s="0" t="s">
        <v>27584</v>
      </c>
      <c r="B5105" s="0" t="n">
        <v>146.85</v>
      </c>
      <c r="C5105" s="0" t="s">
        <v>623</v>
      </c>
      <c r="D5105" s="0" t="s">
        <v>27585</v>
      </c>
      <c r="E5105" s="0" t="n">
        <v>97.58</v>
      </c>
    </row>
    <row r="5106" customFormat="false" ht="15.8" hidden="false" customHeight="false" outlineLevel="0" collapsed="false">
      <c r="A5106" s="0" t="s">
        <v>27586</v>
      </c>
      <c r="B5106" s="0" t="n">
        <v>146.15</v>
      </c>
      <c r="C5106" s="0" t="s">
        <v>623</v>
      </c>
      <c r="D5106" s="0" t="s">
        <v>27587</v>
      </c>
      <c r="E5106" s="0" t="n">
        <v>97.12</v>
      </c>
    </row>
    <row r="5107" customFormat="false" ht="15.8" hidden="false" customHeight="false" outlineLevel="0" collapsed="false">
      <c r="A5107" s="0" t="s">
        <v>27588</v>
      </c>
      <c r="B5107" s="0" t="n">
        <v>94.94</v>
      </c>
      <c r="C5107" s="0" t="s">
        <v>623</v>
      </c>
      <c r="D5107" s="0" t="s">
        <v>27589</v>
      </c>
      <c r="E5107" s="0" t="n">
        <v>63.09</v>
      </c>
    </row>
    <row r="5108" customFormat="false" ht="15.8" hidden="false" customHeight="false" outlineLevel="0" collapsed="false">
      <c r="A5108" s="0" t="s">
        <v>27590</v>
      </c>
      <c r="B5108" s="0" t="n">
        <v>93.18</v>
      </c>
      <c r="C5108" s="0" t="s">
        <v>623</v>
      </c>
      <c r="D5108" s="0" t="s">
        <v>27591</v>
      </c>
      <c r="E5108" s="0" t="n">
        <v>61.92</v>
      </c>
    </row>
    <row r="5109" customFormat="false" ht="15.8" hidden="false" customHeight="false" outlineLevel="0" collapsed="false">
      <c r="A5109" s="0" t="s">
        <v>27592</v>
      </c>
      <c r="B5109" s="0" t="n">
        <v>123.34</v>
      </c>
      <c r="C5109" s="0" t="s">
        <v>623</v>
      </c>
      <c r="D5109" s="0" t="s">
        <v>27593</v>
      </c>
      <c r="E5109" s="0" t="n">
        <v>81.96</v>
      </c>
    </row>
    <row r="5110" customFormat="false" ht="26.5" hidden="false" customHeight="false" outlineLevel="0" collapsed="false">
      <c r="A5110" s="0" t="s">
        <v>27594</v>
      </c>
      <c r="B5110" s="0" t="n">
        <v>129.61</v>
      </c>
      <c r="C5110" s="0" t="s">
        <v>623</v>
      </c>
      <c r="D5110" s="298" t="s">
        <v>27595</v>
      </c>
      <c r="E5110" s="0" t="n">
        <v>86.13</v>
      </c>
    </row>
    <row r="5111" customFormat="false" ht="15.8" hidden="false" customHeight="false" outlineLevel="0" collapsed="false">
      <c r="A5111" s="0" t="s">
        <v>27596</v>
      </c>
      <c r="B5111" s="0" t="n">
        <v>117.56</v>
      </c>
      <c r="C5111" s="0" t="s">
        <v>623</v>
      </c>
      <c r="D5111" s="0" t="s">
        <v>27597</v>
      </c>
      <c r="E5111" s="0" t="n">
        <v>78.12</v>
      </c>
    </row>
    <row r="5112" customFormat="false" ht="15.8" hidden="false" customHeight="false" outlineLevel="0" collapsed="false">
      <c r="A5112" s="0" t="s">
        <v>27598</v>
      </c>
      <c r="B5112" s="0" t="n">
        <v>127.57</v>
      </c>
      <c r="C5112" s="0" t="s">
        <v>623</v>
      </c>
      <c r="D5112" s="0" t="s">
        <v>27599</v>
      </c>
      <c r="E5112" s="0" t="n">
        <v>84.77</v>
      </c>
    </row>
    <row r="5113" customFormat="false" ht="15.8" hidden="false" customHeight="false" outlineLevel="0" collapsed="false">
      <c r="A5113" s="0" t="s">
        <v>27600</v>
      </c>
      <c r="B5113" s="0" t="n">
        <v>93.8</v>
      </c>
      <c r="C5113" s="0" t="s">
        <v>623</v>
      </c>
      <c r="D5113" s="0" t="s">
        <v>27601</v>
      </c>
      <c r="E5113" s="0" t="n">
        <v>62.33</v>
      </c>
    </row>
    <row r="5114" customFormat="false" ht="15.8" hidden="false" customHeight="false" outlineLevel="0" collapsed="false">
      <c r="A5114" s="0" t="s">
        <v>27602</v>
      </c>
      <c r="B5114" s="0" t="n">
        <v>69.33</v>
      </c>
      <c r="C5114" s="0" t="s">
        <v>623</v>
      </c>
      <c r="D5114" s="0" t="s">
        <v>27601</v>
      </c>
      <c r="E5114" s="0" t="n">
        <v>46.07</v>
      </c>
    </row>
    <row r="5115" customFormat="false" ht="15.8" hidden="false" customHeight="false" outlineLevel="0" collapsed="false">
      <c r="A5115" s="0" t="s">
        <v>27603</v>
      </c>
      <c r="B5115" s="0" t="n">
        <v>104.27</v>
      </c>
      <c r="C5115" s="0" t="s">
        <v>623</v>
      </c>
      <c r="D5115" s="0" t="s">
        <v>27604</v>
      </c>
      <c r="E5115" s="0" t="n">
        <v>69.29</v>
      </c>
    </row>
    <row r="5116" customFormat="false" ht="15.8" hidden="false" customHeight="false" outlineLevel="0" collapsed="false">
      <c r="A5116" s="0" t="s">
        <v>27605</v>
      </c>
      <c r="B5116" s="0" t="n">
        <v>96.61</v>
      </c>
      <c r="C5116" s="0" t="s">
        <v>623</v>
      </c>
      <c r="D5116" s="0" t="s">
        <v>27606</v>
      </c>
      <c r="E5116" s="0" t="n">
        <v>64.2</v>
      </c>
    </row>
    <row r="5117" customFormat="false" ht="15.8" hidden="false" customHeight="false" outlineLevel="0" collapsed="false">
      <c r="A5117" s="0" t="s">
        <v>27607</v>
      </c>
      <c r="B5117" s="0" t="n">
        <v>47.57</v>
      </c>
      <c r="C5117" s="0" t="s">
        <v>623</v>
      </c>
      <c r="D5117" s="0" t="s">
        <v>27608</v>
      </c>
      <c r="E5117" s="0" t="n">
        <v>31.61</v>
      </c>
    </row>
    <row r="5118" customFormat="false" ht="15.8" hidden="false" customHeight="false" outlineLevel="0" collapsed="false">
      <c r="A5118" s="0" t="s">
        <v>27609</v>
      </c>
      <c r="B5118" s="0" t="n">
        <v>441.15</v>
      </c>
      <c r="C5118" s="0" t="s">
        <v>203</v>
      </c>
      <c r="D5118" s="0" t="s">
        <v>27610</v>
      </c>
      <c r="E5118" s="0" t="n">
        <v>293.14</v>
      </c>
    </row>
    <row r="5119" customFormat="false" ht="15.8" hidden="false" customHeight="false" outlineLevel="0" collapsed="false">
      <c r="A5119" s="0" t="s">
        <v>27611</v>
      </c>
      <c r="B5119" s="0" t="n">
        <v>85.01</v>
      </c>
      <c r="C5119" s="0" t="s">
        <v>623</v>
      </c>
      <c r="D5119" s="0" t="s">
        <v>27612</v>
      </c>
      <c r="E5119" s="0" t="n">
        <v>56.49</v>
      </c>
    </row>
    <row r="5120" customFormat="false" ht="15.8" hidden="false" customHeight="false" outlineLevel="0" collapsed="false">
      <c r="A5120" s="0" t="s">
        <v>27613</v>
      </c>
      <c r="B5120" s="0" t="n">
        <v>140.54</v>
      </c>
      <c r="C5120" s="0" t="s">
        <v>3137</v>
      </c>
      <c r="D5120" s="0" t="s">
        <v>27614</v>
      </c>
      <c r="E5120" s="0" t="n">
        <v>93.39</v>
      </c>
    </row>
    <row r="5121" customFormat="false" ht="15.8" hidden="false" customHeight="false" outlineLevel="0" collapsed="false">
      <c r="A5121" s="0" t="s">
        <v>27615</v>
      </c>
      <c r="B5121" s="0" t="n">
        <v>56.61</v>
      </c>
      <c r="C5121" s="0" t="s">
        <v>623</v>
      </c>
      <c r="D5121" s="0" t="s">
        <v>27616</v>
      </c>
      <c r="E5121" s="0" t="n">
        <v>37.62</v>
      </c>
    </row>
    <row r="5122" customFormat="false" ht="26.5" hidden="false" customHeight="false" outlineLevel="0" collapsed="false">
      <c r="A5122" s="0" t="s">
        <v>27617</v>
      </c>
      <c r="B5122" s="0" t="n">
        <v>74.68</v>
      </c>
      <c r="C5122" s="0" t="s">
        <v>623</v>
      </c>
      <c r="D5122" s="298" t="s">
        <v>27618</v>
      </c>
      <c r="E5122" s="0" t="n">
        <v>49.63</v>
      </c>
    </row>
    <row r="5123" customFormat="false" ht="15.8" hidden="false" customHeight="false" outlineLevel="0" collapsed="false">
      <c r="A5123" s="0" t="s">
        <v>27619</v>
      </c>
      <c r="B5123" s="0" t="n">
        <v>28.71</v>
      </c>
      <c r="C5123" s="0" t="s">
        <v>623</v>
      </c>
      <c r="D5123" s="0" t="s">
        <v>27620</v>
      </c>
      <c r="E5123" s="0" t="n">
        <v>19.08</v>
      </c>
    </row>
    <row r="5124" customFormat="false" ht="15.8" hidden="false" customHeight="false" outlineLevel="0" collapsed="false">
      <c r="A5124" s="0" t="s">
        <v>27621</v>
      </c>
      <c r="B5124" s="0" t="n">
        <v>30.95</v>
      </c>
      <c r="C5124" s="0" t="s">
        <v>203</v>
      </c>
      <c r="D5124" s="0" t="s">
        <v>27622</v>
      </c>
      <c r="E5124" s="0" t="n">
        <v>20.57</v>
      </c>
    </row>
    <row r="5125" customFormat="false" ht="15.8" hidden="false" customHeight="false" outlineLevel="0" collapsed="false">
      <c r="A5125" s="0" t="s">
        <v>27623</v>
      </c>
      <c r="B5125" s="0" t="n">
        <v>39.74</v>
      </c>
      <c r="C5125" s="0" t="s">
        <v>203</v>
      </c>
      <c r="D5125" s="0" t="s">
        <v>27624</v>
      </c>
      <c r="E5125" s="0" t="n">
        <v>26.41</v>
      </c>
    </row>
    <row r="5126" customFormat="false" ht="26.5" hidden="false" customHeight="false" outlineLevel="0" collapsed="false">
      <c r="A5126" s="0" t="s">
        <v>27625</v>
      </c>
      <c r="B5126" s="0" t="n">
        <v>66.84</v>
      </c>
      <c r="C5126" s="0" t="s">
        <v>203</v>
      </c>
      <c r="D5126" s="298" t="s">
        <v>27626</v>
      </c>
      <c r="E5126" s="0" t="n">
        <v>44.42</v>
      </c>
    </row>
    <row r="5127" customFormat="false" ht="15.8" hidden="false" customHeight="false" outlineLevel="0" collapsed="false">
      <c r="A5127" s="0" t="s">
        <v>27627</v>
      </c>
      <c r="B5127" s="0" t="n">
        <v>66.84</v>
      </c>
      <c r="C5127" s="0" t="s">
        <v>203</v>
      </c>
      <c r="D5127" s="0" t="s">
        <v>27628</v>
      </c>
      <c r="E5127" s="0" t="n">
        <v>44.42</v>
      </c>
    </row>
    <row r="5128" customFormat="false" ht="26.5" hidden="false" customHeight="false" outlineLevel="0" collapsed="false">
      <c r="A5128" s="0" t="s">
        <v>27629</v>
      </c>
      <c r="B5128" s="0" t="n">
        <v>20.93</v>
      </c>
      <c r="C5128" s="0" t="s">
        <v>203</v>
      </c>
      <c r="D5128" s="298" t="s">
        <v>27630</v>
      </c>
      <c r="E5128" s="0" t="n">
        <v>13.91</v>
      </c>
    </row>
    <row r="5129" customFormat="false" ht="15.8" hidden="false" customHeight="false" outlineLevel="0" collapsed="false">
      <c r="A5129" s="0" t="s">
        <v>27631</v>
      </c>
      <c r="B5129" s="0" t="n">
        <v>19.94</v>
      </c>
      <c r="C5129" s="0" t="s">
        <v>203</v>
      </c>
      <c r="D5129" s="0" t="s">
        <v>27632</v>
      </c>
      <c r="E5129" s="0" t="n">
        <v>13.25</v>
      </c>
    </row>
    <row r="5130" customFormat="false" ht="15.8" hidden="false" customHeight="false" outlineLevel="0" collapsed="false">
      <c r="A5130" s="0" t="s">
        <v>27633</v>
      </c>
      <c r="B5130" s="0" t="n">
        <v>58.91</v>
      </c>
      <c r="C5130" s="0" t="s">
        <v>203</v>
      </c>
      <c r="D5130" s="0" t="s">
        <v>27634</v>
      </c>
      <c r="E5130" s="0" t="n">
        <v>39.15</v>
      </c>
    </row>
    <row r="5131" customFormat="false" ht="15.8" hidden="false" customHeight="false" outlineLevel="0" collapsed="false">
      <c r="A5131" s="0" t="s">
        <v>27635</v>
      </c>
      <c r="B5131" s="0" t="n">
        <v>203.87</v>
      </c>
      <c r="C5131" s="0" t="s">
        <v>203</v>
      </c>
      <c r="D5131" s="0" t="s">
        <v>27636</v>
      </c>
      <c r="E5131" s="0" t="n">
        <v>135.47</v>
      </c>
    </row>
    <row r="5132" customFormat="false" ht="15.8" hidden="false" customHeight="false" outlineLevel="0" collapsed="false">
      <c r="A5132" s="0" t="s">
        <v>27637</v>
      </c>
      <c r="B5132" s="0" t="n">
        <v>328.66</v>
      </c>
      <c r="C5132" s="0" t="s">
        <v>203</v>
      </c>
      <c r="D5132" s="0" t="s">
        <v>27638</v>
      </c>
      <c r="E5132" s="0" t="n">
        <v>218.39</v>
      </c>
    </row>
    <row r="5133" customFormat="false" ht="15.8" hidden="false" customHeight="false" outlineLevel="0" collapsed="false">
      <c r="A5133" s="0" t="s">
        <v>27639</v>
      </c>
      <c r="B5133" s="0" t="n">
        <v>263.43</v>
      </c>
      <c r="C5133" s="0" t="s">
        <v>203</v>
      </c>
      <c r="D5133" s="0" t="s">
        <v>27640</v>
      </c>
      <c r="E5133" s="0" t="n">
        <v>175.05</v>
      </c>
    </row>
    <row r="5134" customFormat="false" ht="15.8" hidden="false" customHeight="false" outlineLevel="0" collapsed="false">
      <c r="A5134" s="0" t="s">
        <v>27641</v>
      </c>
      <c r="B5134" s="0" t="n">
        <v>218.98</v>
      </c>
      <c r="C5134" s="0" t="s">
        <v>203</v>
      </c>
      <c r="D5134" s="0" t="s">
        <v>27642</v>
      </c>
      <c r="E5134" s="0" t="n">
        <v>145.51</v>
      </c>
    </row>
    <row r="5135" customFormat="false" ht="15.8" hidden="false" customHeight="false" outlineLevel="0" collapsed="false">
      <c r="A5135" s="0" t="s">
        <v>27643</v>
      </c>
      <c r="B5135" s="0" t="n">
        <v>912.27</v>
      </c>
      <c r="C5135" s="0" t="s">
        <v>203</v>
      </c>
      <c r="D5135" s="0" t="s">
        <v>27644</v>
      </c>
      <c r="E5135" s="0" t="n">
        <v>606.19</v>
      </c>
    </row>
    <row r="5136" customFormat="false" ht="15.8" hidden="false" customHeight="false" outlineLevel="0" collapsed="false">
      <c r="A5136" s="0" t="s">
        <v>27645</v>
      </c>
      <c r="B5136" s="0" t="n">
        <v>616.9</v>
      </c>
      <c r="C5136" s="0" t="s">
        <v>203</v>
      </c>
      <c r="D5136" s="0" t="s">
        <v>27646</v>
      </c>
      <c r="E5136" s="0" t="n">
        <v>409.92</v>
      </c>
    </row>
    <row r="5137" customFormat="false" ht="15.8" hidden="false" customHeight="false" outlineLevel="0" collapsed="false">
      <c r="A5137" s="0" t="s">
        <v>27647</v>
      </c>
      <c r="B5137" s="0" t="n">
        <v>497.8</v>
      </c>
      <c r="C5137" s="0" t="s">
        <v>203</v>
      </c>
      <c r="D5137" s="0" t="s">
        <v>27648</v>
      </c>
      <c r="E5137" s="0" t="n">
        <v>330.78</v>
      </c>
    </row>
    <row r="5138" customFormat="false" ht="15.8" hidden="false" customHeight="false" outlineLevel="0" collapsed="false">
      <c r="A5138" s="0" t="s">
        <v>27649</v>
      </c>
      <c r="B5138" s="0" t="n">
        <v>320.56</v>
      </c>
      <c r="C5138" s="0" t="s">
        <v>203</v>
      </c>
      <c r="D5138" s="0" t="s">
        <v>27650</v>
      </c>
      <c r="E5138" s="0" t="n">
        <v>213.01</v>
      </c>
    </row>
    <row r="5139" customFormat="false" ht="15.8" hidden="false" customHeight="false" outlineLevel="0" collapsed="false">
      <c r="A5139" s="0" t="s">
        <v>27651</v>
      </c>
      <c r="B5139" s="0" t="n">
        <v>480.55</v>
      </c>
      <c r="C5139" s="0" t="s">
        <v>203</v>
      </c>
      <c r="D5139" s="0" t="s">
        <v>27652</v>
      </c>
      <c r="E5139" s="0" t="n">
        <v>319.32</v>
      </c>
    </row>
    <row r="5140" customFormat="false" ht="15.8" hidden="false" customHeight="false" outlineLevel="0" collapsed="false">
      <c r="A5140" s="0" t="s">
        <v>27653</v>
      </c>
      <c r="B5140" s="0" t="n">
        <v>616.9</v>
      </c>
      <c r="C5140" s="0" t="s">
        <v>203</v>
      </c>
      <c r="D5140" s="0" t="s">
        <v>27654</v>
      </c>
      <c r="E5140" s="0" t="n">
        <v>409.92</v>
      </c>
    </row>
    <row r="5141" customFormat="false" ht="15.8" hidden="false" customHeight="false" outlineLevel="0" collapsed="false">
      <c r="A5141" s="0" t="s">
        <v>27655</v>
      </c>
      <c r="B5141" s="0" t="n">
        <v>1024.3</v>
      </c>
      <c r="C5141" s="0" t="s">
        <v>203</v>
      </c>
      <c r="D5141" s="0" t="s">
        <v>27656</v>
      </c>
      <c r="E5141" s="0" t="n">
        <v>680.63</v>
      </c>
    </row>
    <row r="5142" customFormat="false" ht="15.8" hidden="false" customHeight="false" outlineLevel="0" collapsed="false">
      <c r="A5142" s="0" t="s">
        <v>27657</v>
      </c>
      <c r="B5142" s="0" t="n">
        <v>320.56</v>
      </c>
      <c r="C5142" s="0" t="s">
        <v>203</v>
      </c>
      <c r="D5142" s="0" t="s">
        <v>27658</v>
      </c>
      <c r="E5142" s="0" t="n">
        <v>213.01</v>
      </c>
    </row>
    <row r="5143" customFormat="false" ht="15.8" hidden="false" customHeight="false" outlineLevel="0" collapsed="false">
      <c r="A5143" s="0" t="s">
        <v>27659</v>
      </c>
      <c r="B5143" s="0" t="n">
        <v>222.89</v>
      </c>
      <c r="C5143" s="0" t="s">
        <v>203</v>
      </c>
      <c r="D5143" s="0" t="s">
        <v>27660</v>
      </c>
      <c r="E5143" s="0" t="n">
        <v>148.11</v>
      </c>
    </row>
    <row r="5144" customFormat="false" ht="26.5" hidden="false" customHeight="false" outlineLevel="0" collapsed="false">
      <c r="A5144" s="0" t="s">
        <v>27661</v>
      </c>
      <c r="B5144" s="0" t="n">
        <v>605.76</v>
      </c>
      <c r="C5144" s="0" t="s">
        <v>203</v>
      </c>
      <c r="D5144" s="298" t="s">
        <v>27662</v>
      </c>
      <c r="E5144" s="0" t="n">
        <v>402.52</v>
      </c>
    </row>
    <row r="5145" customFormat="false" ht="26.5" hidden="false" customHeight="false" outlineLevel="0" collapsed="false">
      <c r="A5145" s="0" t="s">
        <v>27663</v>
      </c>
      <c r="B5145" s="0" t="n">
        <v>961.57</v>
      </c>
      <c r="C5145" s="0" t="s">
        <v>203</v>
      </c>
      <c r="D5145" s="298" t="s">
        <v>27664</v>
      </c>
      <c r="E5145" s="0" t="n">
        <v>638.95</v>
      </c>
    </row>
    <row r="5146" customFormat="false" ht="15.8" hidden="false" customHeight="false" outlineLevel="0" collapsed="false">
      <c r="A5146" s="0" t="s">
        <v>27665</v>
      </c>
      <c r="B5146" s="0" t="n">
        <v>728.94</v>
      </c>
      <c r="C5146" s="0" t="s">
        <v>203</v>
      </c>
      <c r="D5146" s="0" t="s">
        <v>27666</v>
      </c>
      <c r="E5146" s="0" t="n">
        <v>484.37</v>
      </c>
    </row>
    <row r="5147" customFormat="false" ht="26.5" hidden="false" customHeight="false" outlineLevel="0" collapsed="false">
      <c r="A5147" s="0" t="s">
        <v>27667</v>
      </c>
      <c r="B5147" s="0" t="n">
        <v>1024.3</v>
      </c>
      <c r="C5147" s="0" t="s">
        <v>203</v>
      </c>
      <c r="D5147" s="298" t="s">
        <v>27668</v>
      </c>
      <c r="E5147" s="0" t="n">
        <v>680.63</v>
      </c>
    </row>
    <row r="5148" customFormat="false" ht="15.8" hidden="false" customHeight="false" outlineLevel="0" collapsed="false">
      <c r="A5148" s="0" t="s">
        <v>27669</v>
      </c>
      <c r="B5148" s="0" t="n">
        <v>391.86</v>
      </c>
      <c r="C5148" s="0" t="s">
        <v>203</v>
      </c>
      <c r="D5148" s="0" t="s">
        <v>27670</v>
      </c>
      <c r="E5148" s="0" t="n">
        <v>260.39</v>
      </c>
    </row>
    <row r="5149" customFormat="false" ht="15.8" hidden="false" customHeight="false" outlineLevel="0" collapsed="false">
      <c r="A5149" s="0" t="s">
        <v>27671</v>
      </c>
      <c r="B5149" s="0" t="n">
        <v>309.88</v>
      </c>
      <c r="C5149" s="0" t="s">
        <v>203</v>
      </c>
      <c r="D5149" s="0" t="s">
        <v>27672</v>
      </c>
      <c r="E5149" s="0" t="n">
        <v>205.91</v>
      </c>
    </row>
    <row r="5150" customFormat="false" ht="26.5" hidden="false" customHeight="false" outlineLevel="0" collapsed="false">
      <c r="A5150" s="0" t="s">
        <v>27673</v>
      </c>
      <c r="B5150" s="0" t="n">
        <v>605.76</v>
      </c>
      <c r="C5150" s="0" t="s">
        <v>203</v>
      </c>
      <c r="D5150" s="298" t="s">
        <v>27674</v>
      </c>
      <c r="E5150" s="0" t="n">
        <v>402.52</v>
      </c>
    </row>
    <row r="5151" customFormat="false" ht="15.8" hidden="false" customHeight="false" outlineLevel="0" collapsed="false">
      <c r="A5151" s="0" t="s">
        <v>27675</v>
      </c>
      <c r="B5151" s="0" t="n">
        <v>2326</v>
      </c>
      <c r="C5151" s="0" t="s">
        <v>203</v>
      </c>
      <c r="D5151" s="0" t="s">
        <v>27676</v>
      </c>
      <c r="E5151" s="0" t="n">
        <v>1545.59</v>
      </c>
    </row>
    <row r="5152" customFormat="false" ht="26.5" hidden="false" customHeight="false" outlineLevel="0" collapsed="false">
      <c r="A5152" s="0" t="s">
        <v>27677</v>
      </c>
      <c r="B5152" s="0" t="n">
        <v>3147.86</v>
      </c>
      <c r="C5152" s="0" t="s">
        <v>203</v>
      </c>
      <c r="D5152" s="298" t="s">
        <v>27678</v>
      </c>
      <c r="E5152" s="0" t="n">
        <v>2091.7</v>
      </c>
    </row>
    <row r="5153" customFormat="false" ht="15.8" hidden="false" customHeight="false" outlineLevel="0" collapsed="false">
      <c r="A5153" s="0" t="s">
        <v>27679</v>
      </c>
      <c r="B5153" s="0" t="n">
        <v>3021.79</v>
      </c>
      <c r="C5153" s="0" t="s">
        <v>203</v>
      </c>
      <c r="D5153" s="0" t="s">
        <v>27680</v>
      </c>
      <c r="E5153" s="0" t="n">
        <v>2007.93</v>
      </c>
    </row>
    <row r="5154" customFormat="false" ht="15.8" hidden="false" customHeight="false" outlineLevel="0" collapsed="false">
      <c r="A5154" s="0" t="s">
        <v>27681</v>
      </c>
      <c r="B5154" s="0" t="n">
        <v>5715.34</v>
      </c>
      <c r="C5154" s="0" t="s">
        <v>203</v>
      </c>
      <c r="D5154" s="0" t="s">
        <v>27682</v>
      </c>
      <c r="E5154" s="0" t="n">
        <v>3797.75</v>
      </c>
    </row>
    <row r="5155" customFormat="false" ht="37.95" hidden="false" customHeight="false" outlineLevel="0" collapsed="false">
      <c r="A5155" s="0" t="s">
        <v>27683</v>
      </c>
      <c r="B5155" s="0" t="n">
        <v>4332.51</v>
      </c>
      <c r="C5155" s="0" t="s">
        <v>203</v>
      </c>
      <c r="D5155" s="298" t="s">
        <v>27684</v>
      </c>
      <c r="E5155" s="0" t="n">
        <v>2878.88</v>
      </c>
    </row>
    <row r="5156" customFormat="false" ht="37.95" hidden="false" customHeight="false" outlineLevel="0" collapsed="false">
      <c r="A5156" s="0" t="s">
        <v>27685</v>
      </c>
      <c r="B5156" s="0" t="n">
        <v>696.72</v>
      </c>
      <c r="C5156" s="0" t="s">
        <v>203</v>
      </c>
      <c r="D5156" s="298" t="s">
        <v>27686</v>
      </c>
      <c r="E5156" s="0" t="n">
        <v>462.96</v>
      </c>
    </row>
    <row r="5157" customFormat="false" ht="15.8" hidden="false" customHeight="false" outlineLevel="0" collapsed="false">
      <c r="A5157" s="0" t="s">
        <v>27687</v>
      </c>
      <c r="B5157" s="0" t="n">
        <v>304.17</v>
      </c>
      <c r="C5157" s="0" t="s">
        <v>203</v>
      </c>
      <c r="D5157" s="0" t="s">
        <v>27688</v>
      </c>
      <c r="E5157" s="0" t="n">
        <v>202.12</v>
      </c>
    </row>
    <row r="5158" customFormat="false" ht="15.8" hidden="false" customHeight="false" outlineLevel="0" collapsed="false">
      <c r="A5158" s="0" t="s">
        <v>27689</v>
      </c>
      <c r="B5158" s="0" t="n">
        <v>304.17</v>
      </c>
      <c r="C5158" s="0" t="s">
        <v>203</v>
      </c>
      <c r="D5158" s="0" t="s">
        <v>27690</v>
      </c>
      <c r="E5158" s="0" t="n">
        <v>202.12</v>
      </c>
    </row>
    <row r="5159" customFormat="false" ht="15.8" hidden="false" customHeight="false" outlineLevel="0" collapsed="false">
      <c r="A5159" s="0" t="s">
        <v>27691</v>
      </c>
      <c r="B5159" s="0" t="n">
        <v>44916.68</v>
      </c>
      <c r="C5159" s="0" t="s">
        <v>203</v>
      </c>
      <c r="D5159" s="0" t="s">
        <v>27692</v>
      </c>
      <c r="E5159" s="0" t="n">
        <v>29846.35</v>
      </c>
    </row>
    <row r="5160" customFormat="false" ht="15.8" hidden="false" customHeight="false" outlineLevel="0" collapsed="false">
      <c r="A5160" s="0" t="s">
        <v>27693</v>
      </c>
      <c r="B5160" s="0" t="n">
        <v>38717.73</v>
      </c>
      <c r="C5160" s="0" t="s">
        <v>203</v>
      </c>
      <c r="D5160" s="0" t="s">
        <v>27694</v>
      </c>
      <c r="E5160" s="0" t="n">
        <v>25727.26</v>
      </c>
    </row>
    <row r="5161" customFormat="false" ht="15.8" hidden="false" customHeight="false" outlineLevel="0" collapsed="false">
      <c r="A5161" s="0" t="s">
        <v>27695</v>
      </c>
      <c r="B5161" s="0" t="n">
        <v>27845.56</v>
      </c>
      <c r="C5161" s="0" t="s">
        <v>203</v>
      </c>
      <c r="D5161" s="0" t="s">
        <v>27696</v>
      </c>
      <c r="E5161" s="0" t="n">
        <v>18502.89</v>
      </c>
    </row>
    <row r="5162" customFormat="false" ht="15.8" hidden="false" customHeight="false" outlineLevel="0" collapsed="false">
      <c r="A5162" s="0" t="s">
        <v>27697</v>
      </c>
      <c r="B5162" s="0" t="n">
        <v>29090.26</v>
      </c>
      <c r="C5162" s="0" t="s">
        <v>203</v>
      </c>
      <c r="D5162" s="0" t="s">
        <v>27698</v>
      </c>
      <c r="E5162" s="0" t="n">
        <v>19329.97</v>
      </c>
    </row>
    <row r="5163" customFormat="false" ht="15.8" hidden="false" customHeight="false" outlineLevel="0" collapsed="false">
      <c r="A5163" s="0" t="s">
        <v>27699</v>
      </c>
      <c r="B5163" s="0" t="n">
        <v>41416.96</v>
      </c>
      <c r="C5163" s="0" t="s">
        <v>203</v>
      </c>
      <c r="D5163" s="0" t="s">
        <v>27700</v>
      </c>
      <c r="E5163" s="0" t="n">
        <v>27520.85</v>
      </c>
    </row>
    <row r="5164" customFormat="false" ht="15.8" hidden="false" customHeight="false" outlineLevel="0" collapsed="false">
      <c r="A5164" s="0" t="s">
        <v>27701</v>
      </c>
      <c r="B5164" s="0" t="n">
        <v>1.85</v>
      </c>
      <c r="C5164" s="0" t="s">
        <v>623</v>
      </c>
      <c r="D5164" s="0" t="s">
        <v>17674</v>
      </c>
      <c r="E5164" s="0" t="n">
        <v>1.23</v>
      </c>
    </row>
    <row r="5165" customFormat="false" ht="15.8" hidden="false" customHeight="false" outlineLevel="0" collapsed="false">
      <c r="A5165" s="0" t="s">
        <v>27702</v>
      </c>
      <c r="B5165" s="0" t="n">
        <v>6.66</v>
      </c>
      <c r="C5165" s="0" t="s">
        <v>166</v>
      </c>
      <c r="D5165" s="0" t="s">
        <v>27703</v>
      </c>
      <c r="E5165" s="0" t="n">
        <v>4.43</v>
      </c>
    </row>
    <row r="5166" customFormat="false" ht="15.8" hidden="false" customHeight="false" outlineLevel="0" collapsed="false">
      <c r="A5166" s="0" t="s">
        <v>27704</v>
      </c>
      <c r="B5166" s="0" t="n">
        <v>294.75</v>
      </c>
      <c r="C5166" s="0" t="s">
        <v>166</v>
      </c>
      <c r="D5166" s="0" t="s">
        <v>27705</v>
      </c>
      <c r="E5166" s="0" t="n">
        <v>195.86</v>
      </c>
    </row>
    <row r="5167" customFormat="false" ht="15.8" hidden="false" customHeight="false" outlineLevel="0" collapsed="false">
      <c r="A5167" s="0" t="s">
        <v>27706</v>
      </c>
      <c r="B5167" s="0" t="n">
        <v>121.77</v>
      </c>
      <c r="C5167" s="0" t="s">
        <v>166</v>
      </c>
      <c r="D5167" s="0" t="s">
        <v>27707</v>
      </c>
      <c r="E5167" s="0" t="n">
        <v>80.92</v>
      </c>
    </row>
    <row r="5168" customFormat="false" ht="15.8" hidden="false" customHeight="false" outlineLevel="0" collapsed="false">
      <c r="A5168" s="0" t="s">
        <v>27708</v>
      </c>
      <c r="B5168" s="0" t="n">
        <v>12.05</v>
      </c>
      <c r="C5168" s="0" t="s">
        <v>166</v>
      </c>
      <c r="D5168" s="0" t="s">
        <v>27709</v>
      </c>
      <c r="E5168" s="0" t="n">
        <v>8.01</v>
      </c>
    </row>
    <row r="5169" customFormat="false" ht="15.8" hidden="false" customHeight="false" outlineLevel="0" collapsed="false">
      <c r="A5169" s="0" t="s">
        <v>27710</v>
      </c>
      <c r="B5169" s="0" t="n">
        <v>160.92</v>
      </c>
      <c r="C5169" s="0" t="s">
        <v>166</v>
      </c>
      <c r="D5169" s="0" t="s">
        <v>27711</v>
      </c>
      <c r="E5169" s="0" t="n">
        <v>106.93</v>
      </c>
    </row>
    <row r="5170" customFormat="false" ht="15.8" hidden="false" customHeight="false" outlineLevel="0" collapsed="false">
      <c r="A5170" s="0" t="s">
        <v>27712</v>
      </c>
      <c r="B5170" s="0" t="n">
        <v>1811.15</v>
      </c>
      <c r="C5170" s="0" t="s">
        <v>203</v>
      </c>
      <c r="D5170" s="0" t="s">
        <v>27713</v>
      </c>
      <c r="E5170" s="0" t="n">
        <v>1203.48</v>
      </c>
    </row>
    <row r="5171" customFormat="false" ht="15.8" hidden="false" customHeight="false" outlineLevel="0" collapsed="false">
      <c r="A5171" s="0" t="s">
        <v>27714</v>
      </c>
      <c r="B5171" s="0" t="n">
        <v>14.02</v>
      </c>
      <c r="C5171" s="0" t="s">
        <v>3137</v>
      </c>
      <c r="D5171" s="0" t="s">
        <v>27715</v>
      </c>
      <c r="E5171" s="0" t="n">
        <v>9.32</v>
      </c>
    </row>
    <row r="5172" customFormat="false" ht="15.8" hidden="false" customHeight="false" outlineLevel="0" collapsed="false">
      <c r="A5172" s="0" t="s">
        <v>27716</v>
      </c>
      <c r="B5172" s="0" t="n">
        <v>2210.63</v>
      </c>
      <c r="C5172" s="0" t="s">
        <v>203</v>
      </c>
      <c r="D5172" s="0" t="s">
        <v>27717</v>
      </c>
      <c r="E5172" s="0" t="n">
        <v>1468.93</v>
      </c>
    </row>
    <row r="5173" customFormat="false" ht="15.8" hidden="false" customHeight="false" outlineLevel="0" collapsed="false">
      <c r="A5173" s="0" t="s">
        <v>27718</v>
      </c>
      <c r="B5173" s="0" t="n">
        <v>73.18</v>
      </c>
      <c r="C5173" s="0" t="s">
        <v>623</v>
      </c>
      <c r="D5173" s="0" t="s">
        <v>27719</v>
      </c>
      <c r="E5173" s="0" t="n">
        <v>48.63</v>
      </c>
    </row>
    <row r="5174" customFormat="false" ht="15.8" hidden="false" customHeight="false" outlineLevel="0" collapsed="false">
      <c r="A5174" s="0" t="s">
        <v>27720</v>
      </c>
      <c r="B5174" s="0" t="n">
        <v>669.24</v>
      </c>
      <c r="C5174" s="0" t="s">
        <v>623</v>
      </c>
      <c r="D5174" s="0" t="s">
        <v>27721</v>
      </c>
      <c r="E5174" s="0" t="n">
        <v>444.7</v>
      </c>
    </row>
    <row r="5175" customFormat="false" ht="15.8" hidden="false" customHeight="false" outlineLevel="0" collapsed="false">
      <c r="A5175" s="0" t="s">
        <v>27722</v>
      </c>
      <c r="B5175" s="0" t="n">
        <v>497.89</v>
      </c>
      <c r="C5175" s="0" t="s">
        <v>623</v>
      </c>
      <c r="D5175" s="0" t="s">
        <v>27723</v>
      </c>
      <c r="E5175" s="0" t="n">
        <v>330.84</v>
      </c>
    </row>
    <row r="5176" customFormat="false" ht="15.8" hidden="false" customHeight="false" outlineLevel="0" collapsed="false">
      <c r="A5176" s="0" t="s">
        <v>27724</v>
      </c>
      <c r="B5176" s="0" t="n">
        <v>225.34</v>
      </c>
      <c r="C5176" s="0" t="s">
        <v>203</v>
      </c>
      <c r="D5176" s="0" t="s">
        <v>17678</v>
      </c>
      <c r="E5176" s="0" t="n">
        <v>149.74</v>
      </c>
    </row>
    <row r="5177" customFormat="false" ht="15.8" hidden="false" customHeight="false" outlineLevel="0" collapsed="false">
      <c r="A5177" s="0" t="s">
        <v>27725</v>
      </c>
      <c r="B5177" s="0" t="n">
        <v>1899.2</v>
      </c>
      <c r="C5177" s="0" t="s">
        <v>203</v>
      </c>
      <c r="D5177" s="0" t="s">
        <v>27726</v>
      </c>
      <c r="E5177" s="0" t="n">
        <v>1261.99</v>
      </c>
    </row>
    <row r="5178" customFormat="false" ht="15.8" hidden="false" customHeight="false" outlineLevel="0" collapsed="false">
      <c r="A5178" s="0" t="s">
        <v>27727</v>
      </c>
      <c r="B5178" s="0" t="n">
        <v>2326.66</v>
      </c>
      <c r="C5178" s="0" t="s">
        <v>203</v>
      </c>
      <c r="D5178" s="0" t="s">
        <v>27728</v>
      </c>
      <c r="E5178" s="0" t="n">
        <v>1546.03</v>
      </c>
    </row>
    <row r="5179" customFormat="false" ht="15.8" hidden="false" customHeight="false" outlineLevel="0" collapsed="false">
      <c r="A5179" s="0" t="s">
        <v>27729</v>
      </c>
      <c r="B5179" s="0" t="n">
        <v>310.58</v>
      </c>
      <c r="C5179" s="0" t="s">
        <v>623</v>
      </c>
      <c r="D5179" s="0" t="s">
        <v>27730</v>
      </c>
      <c r="E5179" s="0" t="n">
        <v>206.38</v>
      </c>
    </row>
    <row r="5180" customFormat="false" ht="15.8" hidden="false" customHeight="false" outlineLevel="0" collapsed="false">
      <c r="A5180" s="0" t="s">
        <v>27731</v>
      </c>
      <c r="B5180" s="0" t="n">
        <v>916.86</v>
      </c>
      <c r="C5180" s="0" t="s">
        <v>3137</v>
      </c>
      <c r="D5180" s="0" t="s">
        <v>27732</v>
      </c>
      <c r="E5180" s="0" t="n">
        <v>609.24</v>
      </c>
    </row>
    <row r="5181" customFormat="false" ht="15.8" hidden="false" customHeight="false" outlineLevel="0" collapsed="false">
      <c r="A5181" s="0" t="s">
        <v>27733</v>
      </c>
      <c r="B5181" s="0" t="n">
        <v>864.56</v>
      </c>
      <c r="C5181" s="0" t="s">
        <v>3137</v>
      </c>
      <c r="D5181" s="0" t="s">
        <v>27734</v>
      </c>
      <c r="E5181" s="0" t="n">
        <v>574.49</v>
      </c>
    </row>
    <row r="5182" customFormat="false" ht="26.5" hidden="false" customHeight="false" outlineLevel="0" collapsed="false">
      <c r="A5182" s="0" t="s">
        <v>27735</v>
      </c>
      <c r="B5182" s="0" t="n">
        <v>7.88</v>
      </c>
      <c r="C5182" s="0" t="s">
        <v>3137</v>
      </c>
      <c r="D5182" s="298" t="s">
        <v>27736</v>
      </c>
      <c r="E5182" s="0" t="n">
        <v>5.24</v>
      </c>
    </row>
    <row r="5183" customFormat="false" ht="15.8" hidden="false" customHeight="false" outlineLevel="0" collapsed="false">
      <c r="A5183" s="0" t="s">
        <v>27737</v>
      </c>
      <c r="B5183" s="0" t="n">
        <v>9.6</v>
      </c>
      <c r="C5183" s="0" t="s">
        <v>3137</v>
      </c>
      <c r="D5183" s="0" t="s">
        <v>27738</v>
      </c>
      <c r="E5183" s="0" t="n">
        <v>6.38</v>
      </c>
    </row>
    <row r="5184" customFormat="false" ht="15.8" hidden="false" customHeight="false" outlineLevel="0" collapsed="false">
      <c r="A5184" s="0" t="s">
        <v>27739</v>
      </c>
      <c r="B5184" s="0" t="n">
        <v>20.06</v>
      </c>
      <c r="C5184" s="0" t="s">
        <v>3137</v>
      </c>
      <c r="D5184" s="0" t="s">
        <v>27740</v>
      </c>
      <c r="E5184" s="0" t="n">
        <v>13.33</v>
      </c>
    </row>
    <row r="5185" customFormat="false" ht="15.8" hidden="false" customHeight="false" outlineLevel="0" collapsed="false">
      <c r="A5185" s="0" t="s">
        <v>27741</v>
      </c>
      <c r="B5185" s="0" t="n">
        <v>22.9</v>
      </c>
      <c r="C5185" s="0" t="s">
        <v>3137</v>
      </c>
      <c r="D5185" s="0" t="s">
        <v>27742</v>
      </c>
      <c r="E5185" s="0" t="n">
        <v>15.22</v>
      </c>
    </row>
    <row r="5186" customFormat="false" ht="15.8" hidden="false" customHeight="false" outlineLevel="0" collapsed="false">
      <c r="A5186" s="0" t="s">
        <v>27743</v>
      </c>
      <c r="B5186" s="0" t="n">
        <v>24.81</v>
      </c>
      <c r="C5186" s="0" t="s">
        <v>3137</v>
      </c>
      <c r="D5186" s="0" t="s">
        <v>27744</v>
      </c>
      <c r="E5186" s="0" t="n">
        <v>16.49</v>
      </c>
    </row>
    <row r="5187" customFormat="false" ht="15.8" hidden="false" customHeight="false" outlineLevel="0" collapsed="false">
      <c r="A5187" s="0" t="s">
        <v>27745</v>
      </c>
      <c r="B5187" s="0" t="n">
        <v>26.72</v>
      </c>
      <c r="C5187" s="0" t="s">
        <v>3137</v>
      </c>
      <c r="D5187" s="0" t="s">
        <v>27746</v>
      </c>
      <c r="E5187" s="0" t="n">
        <v>17.76</v>
      </c>
    </row>
    <row r="5188" customFormat="false" ht="15.8" hidden="false" customHeight="false" outlineLevel="0" collapsed="false">
      <c r="A5188" s="0" t="s">
        <v>27747</v>
      </c>
      <c r="B5188" s="0" t="n">
        <v>125.08</v>
      </c>
      <c r="C5188" s="0" t="s">
        <v>3137</v>
      </c>
      <c r="D5188" s="0" t="s">
        <v>27748</v>
      </c>
      <c r="E5188" s="0" t="n">
        <v>83.12</v>
      </c>
    </row>
    <row r="5189" customFormat="false" ht="15.8" hidden="false" customHeight="false" outlineLevel="0" collapsed="false">
      <c r="A5189" s="0" t="s">
        <v>27749</v>
      </c>
      <c r="B5189" s="0" t="n">
        <v>165.39</v>
      </c>
      <c r="C5189" s="0" t="s">
        <v>3137</v>
      </c>
      <c r="D5189" s="0" t="s">
        <v>27750</v>
      </c>
      <c r="E5189" s="0" t="n">
        <v>109.9</v>
      </c>
    </row>
    <row r="5190" customFormat="false" ht="15.8" hidden="false" customHeight="false" outlineLevel="0" collapsed="false">
      <c r="A5190" s="0" t="s">
        <v>27751</v>
      </c>
      <c r="B5190" s="0" t="n">
        <v>122.27</v>
      </c>
      <c r="C5190" s="0" t="s">
        <v>3137</v>
      </c>
      <c r="D5190" s="0" t="s">
        <v>27752</v>
      </c>
      <c r="E5190" s="0" t="n">
        <v>81.25</v>
      </c>
    </row>
    <row r="5191" customFormat="false" ht="15.8" hidden="false" customHeight="false" outlineLevel="0" collapsed="false">
      <c r="A5191" s="0" t="s">
        <v>27753</v>
      </c>
      <c r="B5191" s="0" t="n">
        <v>144.47</v>
      </c>
      <c r="C5191" s="0" t="s">
        <v>3137</v>
      </c>
      <c r="D5191" s="0" t="s">
        <v>27754</v>
      </c>
      <c r="E5191" s="0" t="n">
        <v>96</v>
      </c>
    </row>
    <row r="5192" customFormat="false" ht="15.8" hidden="false" customHeight="false" outlineLevel="0" collapsed="false">
      <c r="A5192" s="0" t="s">
        <v>27755</v>
      </c>
      <c r="B5192" s="0" t="n">
        <v>16.07</v>
      </c>
      <c r="C5192" s="0" t="s">
        <v>3137</v>
      </c>
      <c r="D5192" s="0" t="s">
        <v>27756</v>
      </c>
      <c r="E5192" s="0" t="n">
        <v>10.68</v>
      </c>
    </row>
    <row r="5193" customFormat="false" ht="15.8" hidden="false" customHeight="false" outlineLevel="0" collapsed="false">
      <c r="A5193" s="0" t="s">
        <v>27757</v>
      </c>
      <c r="B5193" s="0" t="n">
        <v>3.79</v>
      </c>
      <c r="C5193" s="0" t="s">
        <v>3137</v>
      </c>
      <c r="D5193" s="0" t="s">
        <v>27758</v>
      </c>
      <c r="E5193" s="0" t="n">
        <v>2.52</v>
      </c>
    </row>
    <row r="5194" customFormat="false" ht="15.8" hidden="false" customHeight="false" outlineLevel="0" collapsed="false">
      <c r="A5194" s="0" t="s">
        <v>27759</v>
      </c>
      <c r="B5194" s="0" t="n">
        <v>3.79</v>
      </c>
      <c r="C5194" s="0" t="s">
        <v>3137</v>
      </c>
      <c r="D5194" s="0" t="s">
        <v>27760</v>
      </c>
      <c r="E5194" s="0" t="n">
        <v>2.52</v>
      </c>
    </row>
    <row r="5195" customFormat="false" ht="15.8" hidden="false" customHeight="false" outlineLevel="0" collapsed="false">
      <c r="A5195" s="0" t="s">
        <v>27761</v>
      </c>
      <c r="B5195" s="0" t="n">
        <v>5.73</v>
      </c>
      <c r="C5195" s="0" t="s">
        <v>3137</v>
      </c>
      <c r="D5195" s="0" t="s">
        <v>27762</v>
      </c>
      <c r="E5195" s="0" t="n">
        <v>3.81</v>
      </c>
    </row>
    <row r="5196" customFormat="false" ht="15.8" hidden="false" customHeight="false" outlineLevel="0" collapsed="false">
      <c r="A5196" s="0" t="s">
        <v>27763</v>
      </c>
      <c r="B5196" s="0" t="n">
        <v>129</v>
      </c>
      <c r="C5196" s="0" t="s">
        <v>3137</v>
      </c>
      <c r="D5196" s="0" t="s">
        <v>27764</v>
      </c>
      <c r="E5196" s="0" t="n">
        <v>85.72</v>
      </c>
    </row>
    <row r="5197" customFormat="false" ht="15.8" hidden="false" customHeight="false" outlineLevel="0" collapsed="false">
      <c r="A5197" s="0" t="s">
        <v>27765</v>
      </c>
      <c r="B5197" s="0" t="n">
        <v>603.77</v>
      </c>
      <c r="C5197" s="0" t="s">
        <v>3137</v>
      </c>
      <c r="D5197" s="0" t="s">
        <v>27766</v>
      </c>
      <c r="E5197" s="0" t="n">
        <v>401.2</v>
      </c>
    </row>
    <row r="5198" customFormat="false" ht="26.5" hidden="false" customHeight="false" outlineLevel="0" collapsed="false">
      <c r="A5198" s="0" t="s">
        <v>27767</v>
      </c>
      <c r="B5198" s="0" t="n">
        <v>442.53</v>
      </c>
      <c r="C5198" s="0" t="s">
        <v>3137</v>
      </c>
      <c r="D5198" s="298" t="s">
        <v>27768</v>
      </c>
      <c r="E5198" s="0" t="n">
        <v>294.06</v>
      </c>
    </row>
    <row r="5199" customFormat="false" ht="15.8" hidden="false" customHeight="false" outlineLevel="0" collapsed="false">
      <c r="A5199" s="0" t="s">
        <v>27769</v>
      </c>
      <c r="B5199" s="0" t="n">
        <v>69.57</v>
      </c>
      <c r="C5199" s="0" t="s">
        <v>623</v>
      </c>
      <c r="D5199" s="0" t="s">
        <v>27770</v>
      </c>
      <c r="E5199" s="0" t="n">
        <v>46.23</v>
      </c>
    </row>
    <row r="5200" customFormat="false" ht="15.8" hidden="false" customHeight="false" outlineLevel="0" collapsed="false">
      <c r="A5200" s="0" t="s">
        <v>27771</v>
      </c>
      <c r="B5200" s="0" t="n">
        <v>466.04</v>
      </c>
      <c r="C5200" s="0" t="s">
        <v>3137</v>
      </c>
      <c r="D5200" s="0" t="s">
        <v>27772</v>
      </c>
      <c r="E5200" s="0" t="n">
        <v>309.68</v>
      </c>
    </row>
    <row r="5201" customFormat="false" ht="15.8" hidden="false" customHeight="false" outlineLevel="0" collapsed="false">
      <c r="A5201" s="0" t="s">
        <v>27773</v>
      </c>
      <c r="B5201" s="0" t="n">
        <v>955.31</v>
      </c>
      <c r="C5201" s="0" t="s">
        <v>3137</v>
      </c>
      <c r="D5201" s="0" t="s">
        <v>27774</v>
      </c>
      <c r="E5201" s="0" t="n">
        <v>634.79</v>
      </c>
    </row>
    <row r="5202" customFormat="false" ht="15.8" hidden="false" customHeight="false" outlineLevel="0" collapsed="false">
      <c r="A5202" s="0" t="s">
        <v>27775</v>
      </c>
      <c r="B5202" s="0" t="n">
        <v>804.49</v>
      </c>
      <c r="C5202" s="0" t="s">
        <v>3137</v>
      </c>
      <c r="D5202" s="0" t="s">
        <v>27776</v>
      </c>
      <c r="E5202" s="0" t="n">
        <v>534.57</v>
      </c>
    </row>
    <row r="5203" customFormat="false" ht="15.8" hidden="false" customHeight="false" outlineLevel="0" collapsed="false">
      <c r="A5203" s="0" t="s">
        <v>27777</v>
      </c>
      <c r="B5203" s="0" t="n">
        <v>711.54</v>
      </c>
      <c r="C5203" s="0" t="s">
        <v>3137</v>
      </c>
      <c r="D5203" s="0" t="s">
        <v>17748</v>
      </c>
      <c r="E5203" s="0" t="n">
        <v>472.81</v>
      </c>
    </row>
    <row r="5204" customFormat="false" ht="15.8" hidden="false" customHeight="false" outlineLevel="0" collapsed="false">
      <c r="A5204" s="0" t="s">
        <v>27778</v>
      </c>
      <c r="B5204" s="0" t="n">
        <v>183.72</v>
      </c>
      <c r="C5204" s="0" t="s">
        <v>623</v>
      </c>
      <c r="D5204" s="0" t="s">
        <v>27779</v>
      </c>
      <c r="E5204" s="0" t="n">
        <v>122.08</v>
      </c>
    </row>
    <row r="5205" customFormat="false" ht="15.8" hidden="false" customHeight="false" outlineLevel="0" collapsed="false">
      <c r="A5205" s="0" t="s">
        <v>27780</v>
      </c>
      <c r="B5205" s="0" t="n">
        <v>840.8</v>
      </c>
      <c r="C5205" s="0" t="s">
        <v>3137</v>
      </c>
      <c r="D5205" s="0" t="s">
        <v>17742</v>
      </c>
      <c r="E5205" s="0" t="n">
        <v>558.7</v>
      </c>
    </row>
    <row r="5206" customFormat="false" ht="15.8" hidden="false" customHeight="false" outlineLevel="0" collapsed="false">
      <c r="A5206" s="0" t="s">
        <v>27781</v>
      </c>
      <c r="B5206" s="0" t="n">
        <v>614.04</v>
      </c>
      <c r="C5206" s="0" t="s">
        <v>3137</v>
      </c>
      <c r="D5206" s="0" t="s">
        <v>27782</v>
      </c>
      <c r="E5206" s="0" t="n">
        <v>408.02</v>
      </c>
    </row>
    <row r="5207" customFormat="false" ht="15.8" hidden="false" customHeight="false" outlineLevel="0" collapsed="false">
      <c r="A5207" s="0" t="s">
        <v>27783</v>
      </c>
      <c r="B5207" s="0" t="n">
        <v>686.42</v>
      </c>
      <c r="C5207" s="0" t="s">
        <v>3137</v>
      </c>
      <c r="D5207" s="0" t="s">
        <v>27784</v>
      </c>
      <c r="E5207" s="0" t="n">
        <v>456.12</v>
      </c>
    </row>
    <row r="5208" customFormat="false" ht="15.8" hidden="false" customHeight="false" outlineLevel="0" collapsed="false">
      <c r="A5208" s="0" t="s">
        <v>27785</v>
      </c>
      <c r="B5208" s="0" t="n">
        <v>734.81</v>
      </c>
      <c r="C5208" s="0" t="s">
        <v>3137</v>
      </c>
      <c r="D5208" s="0" t="s">
        <v>27786</v>
      </c>
      <c r="E5208" s="0" t="n">
        <v>488.27</v>
      </c>
    </row>
    <row r="5209" customFormat="false" ht="15.8" hidden="false" customHeight="false" outlineLevel="0" collapsed="false">
      <c r="A5209" s="0" t="s">
        <v>27787</v>
      </c>
      <c r="B5209" s="0" t="n">
        <v>794.04</v>
      </c>
      <c r="C5209" s="0" t="s">
        <v>3137</v>
      </c>
      <c r="D5209" s="0" t="s">
        <v>27788</v>
      </c>
      <c r="E5209" s="0" t="n">
        <v>527.63</v>
      </c>
    </row>
    <row r="5210" customFormat="false" ht="15.8" hidden="false" customHeight="false" outlineLevel="0" collapsed="false">
      <c r="A5210" s="0" t="s">
        <v>27789</v>
      </c>
      <c r="B5210" s="0" t="n">
        <v>848.72</v>
      </c>
      <c r="C5210" s="0" t="s">
        <v>3137</v>
      </c>
      <c r="D5210" s="0" t="s">
        <v>27790</v>
      </c>
      <c r="E5210" s="0" t="n">
        <v>563.96</v>
      </c>
    </row>
    <row r="5211" customFormat="false" ht="15.8" hidden="false" customHeight="false" outlineLevel="0" collapsed="false">
      <c r="A5211" s="0" t="s">
        <v>27791</v>
      </c>
      <c r="B5211" s="0" t="n">
        <v>920.77</v>
      </c>
      <c r="C5211" s="0" t="s">
        <v>3137</v>
      </c>
      <c r="D5211" s="0" t="s">
        <v>27792</v>
      </c>
      <c r="E5211" s="0" t="n">
        <v>611.84</v>
      </c>
    </row>
    <row r="5212" customFormat="false" ht="15.8" hidden="false" customHeight="false" outlineLevel="0" collapsed="false">
      <c r="A5212" s="0" t="s">
        <v>27793</v>
      </c>
      <c r="B5212" s="0" t="n">
        <v>973.16</v>
      </c>
      <c r="C5212" s="0" t="s">
        <v>3137</v>
      </c>
      <c r="D5212" s="0" t="s">
        <v>27794</v>
      </c>
      <c r="E5212" s="0" t="n">
        <v>646.65</v>
      </c>
    </row>
    <row r="5213" customFormat="false" ht="15.8" hidden="false" customHeight="false" outlineLevel="0" collapsed="false">
      <c r="A5213" s="0" t="s">
        <v>27795</v>
      </c>
      <c r="B5213" s="0" t="n">
        <v>963.8</v>
      </c>
      <c r="C5213" s="0" t="s">
        <v>3137</v>
      </c>
      <c r="D5213" s="0" t="s">
        <v>27796</v>
      </c>
      <c r="E5213" s="0" t="n">
        <v>640.43</v>
      </c>
    </row>
    <row r="5214" customFormat="false" ht="15.8" hidden="false" customHeight="false" outlineLevel="0" collapsed="false">
      <c r="A5214" s="0" t="s">
        <v>27797</v>
      </c>
      <c r="B5214" s="0" t="n">
        <v>1146.35</v>
      </c>
      <c r="C5214" s="0" t="s">
        <v>3137</v>
      </c>
      <c r="D5214" s="0" t="s">
        <v>27798</v>
      </c>
      <c r="E5214" s="0" t="n">
        <v>761.73</v>
      </c>
    </row>
    <row r="5215" customFormat="false" ht="15.8" hidden="false" customHeight="false" outlineLevel="0" collapsed="false">
      <c r="A5215" s="0" t="s">
        <v>27799</v>
      </c>
      <c r="B5215" s="0" t="n">
        <v>1021.95</v>
      </c>
      <c r="C5215" s="0" t="s">
        <v>3137</v>
      </c>
      <c r="D5215" s="0" t="s">
        <v>17770</v>
      </c>
      <c r="E5215" s="0" t="n">
        <v>679.07</v>
      </c>
    </row>
    <row r="5216" customFormat="false" ht="15.8" hidden="false" customHeight="false" outlineLevel="0" collapsed="false">
      <c r="A5216" s="0" t="s">
        <v>27800</v>
      </c>
      <c r="B5216" s="0" t="n">
        <v>1025.77</v>
      </c>
      <c r="C5216" s="0" t="s">
        <v>3137</v>
      </c>
      <c r="D5216" s="0" t="s">
        <v>17772</v>
      </c>
      <c r="E5216" s="0" t="n">
        <v>681.61</v>
      </c>
    </row>
    <row r="5217" customFormat="false" ht="15.8" hidden="false" customHeight="false" outlineLevel="0" collapsed="false">
      <c r="A5217" s="0" t="s">
        <v>27801</v>
      </c>
      <c r="B5217" s="0" t="n">
        <v>776.04</v>
      </c>
      <c r="C5217" s="0" t="s">
        <v>3137</v>
      </c>
      <c r="D5217" s="0" t="s">
        <v>27802</v>
      </c>
      <c r="E5217" s="0" t="n">
        <v>515.67</v>
      </c>
    </row>
    <row r="5218" customFormat="false" ht="15.8" hidden="false" customHeight="false" outlineLevel="0" collapsed="false">
      <c r="A5218" s="0" t="s">
        <v>27803</v>
      </c>
      <c r="B5218" s="0" t="n">
        <v>555.13</v>
      </c>
      <c r="C5218" s="0" t="s">
        <v>166</v>
      </c>
      <c r="D5218" s="0" t="s">
        <v>27804</v>
      </c>
      <c r="E5218" s="0" t="n">
        <v>368.88</v>
      </c>
    </row>
    <row r="5219" customFormat="false" ht="15.8" hidden="false" customHeight="false" outlineLevel="0" collapsed="false">
      <c r="A5219" s="0" t="s">
        <v>27805</v>
      </c>
      <c r="B5219" s="0" t="n">
        <v>415.21</v>
      </c>
      <c r="C5219" s="0" t="s">
        <v>166</v>
      </c>
      <c r="D5219" s="0" t="s">
        <v>27806</v>
      </c>
      <c r="E5219" s="0" t="n">
        <v>275.9</v>
      </c>
    </row>
    <row r="5220" customFormat="false" ht="15.8" hidden="false" customHeight="false" outlineLevel="0" collapsed="false">
      <c r="A5220" s="0" t="s">
        <v>27807</v>
      </c>
      <c r="B5220" s="0" t="n">
        <v>948.36</v>
      </c>
      <c r="C5220" s="0" t="s">
        <v>166</v>
      </c>
      <c r="D5220" s="0" t="s">
        <v>27808</v>
      </c>
      <c r="E5220" s="0" t="n">
        <v>630.17</v>
      </c>
    </row>
    <row r="5221" customFormat="false" ht="15.8" hidden="false" customHeight="false" outlineLevel="0" collapsed="false">
      <c r="A5221" s="0" t="s">
        <v>27809</v>
      </c>
      <c r="B5221" s="0" t="n">
        <v>2500.74</v>
      </c>
      <c r="C5221" s="0" t="s">
        <v>3137</v>
      </c>
      <c r="D5221" s="0" t="s">
        <v>2916</v>
      </c>
      <c r="E5221" s="0" t="n">
        <v>1661.7</v>
      </c>
    </row>
    <row r="5222" customFormat="false" ht="15.8" hidden="false" customHeight="false" outlineLevel="0" collapsed="false">
      <c r="A5222" s="0" t="s">
        <v>27810</v>
      </c>
      <c r="B5222" s="0" t="n">
        <v>208.02</v>
      </c>
      <c r="C5222" s="0" t="s">
        <v>166</v>
      </c>
      <c r="D5222" s="0" t="s">
        <v>27811</v>
      </c>
      <c r="E5222" s="0" t="n">
        <v>138.23</v>
      </c>
    </row>
    <row r="5223" customFormat="false" ht="15.8" hidden="false" customHeight="false" outlineLevel="0" collapsed="false">
      <c r="A5223" s="0" t="s">
        <v>27812</v>
      </c>
      <c r="B5223" s="0" t="n">
        <v>550.36</v>
      </c>
      <c r="C5223" s="0" t="s">
        <v>166</v>
      </c>
      <c r="D5223" s="0" t="s">
        <v>27813</v>
      </c>
      <c r="E5223" s="0" t="n">
        <v>365.71</v>
      </c>
    </row>
    <row r="5224" customFormat="false" ht="26.5" hidden="false" customHeight="false" outlineLevel="0" collapsed="false">
      <c r="A5224" s="0" t="s">
        <v>27814</v>
      </c>
      <c r="B5224" s="0" t="n">
        <v>3411.91</v>
      </c>
      <c r="C5224" s="0" t="s">
        <v>203</v>
      </c>
      <c r="D5224" s="298" t="s">
        <v>27815</v>
      </c>
      <c r="E5224" s="0" t="n">
        <v>2267.16</v>
      </c>
    </row>
    <row r="5225" customFormat="false" ht="26.5" hidden="false" customHeight="false" outlineLevel="0" collapsed="false">
      <c r="A5225" s="0" t="s">
        <v>27816</v>
      </c>
      <c r="B5225" s="0" t="n">
        <v>5795.54</v>
      </c>
      <c r="C5225" s="0" t="s">
        <v>203</v>
      </c>
      <c r="D5225" s="298" t="s">
        <v>27817</v>
      </c>
      <c r="E5225" s="0" t="n">
        <v>3851.04</v>
      </c>
    </row>
    <row r="5226" customFormat="false" ht="26.5" hidden="false" customHeight="false" outlineLevel="0" collapsed="false">
      <c r="A5226" s="0" t="s">
        <v>27818</v>
      </c>
      <c r="B5226" s="0" t="n">
        <v>4325.75</v>
      </c>
      <c r="C5226" s="0" t="s">
        <v>203</v>
      </c>
      <c r="D5226" s="298" t="s">
        <v>27819</v>
      </c>
      <c r="E5226" s="0" t="n">
        <v>2874.39</v>
      </c>
    </row>
    <row r="5227" customFormat="false" ht="15.8" hidden="false" customHeight="false" outlineLevel="0" collapsed="false">
      <c r="A5227" s="0" t="s">
        <v>27820</v>
      </c>
      <c r="B5227" s="0" t="n">
        <v>364.64</v>
      </c>
      <c r="C5227" s="0" t="s">
        <v>166</v>
      </c>
      <c r="D5227" s="0" t="s">
        <v>27821</v>
      </c>
      <c r="E5227" s="0" t="n">
        <v>242.3</v>
      </c>
    </row>
    <row r="5228" customFormat="false" ht="15.8" hidden="false" customHeight="false" outlineLevel="0" collapsed="false">
      <c r="A5228" s="0" t="s">
        <v>27822</v>
      </c>
      <c r="B5228" s="0" t="n">
        <v>46.98</v>
      </c>
      <c r="C5228" s="0" t="s">
        <v>203</v>
      </c>
      <c r="D5228" s="0" t="s">
        <v>27823</v>
      </c>
      <c r="E5228" s="0" t="n">
        <v>31.22</v>
      </c>
    </row>
    <row r="5229" customFormat="false" ht="15.8" hidden="false" customHeight="false" outlineLevel="0" collapsed="false">
      <c r="A5229" s="0" t="s">
        <v>27824</v>
      </c>
      <c r="B5229" s="0" t="n">
        <v>66.2</v>
      </c>
      <c r="C5229" s="0" t="s">
        <v>166</v>
      </c>
      <c r="D5229" s="0" t="s">
        <v>27825</v>
      </c>
      <c r="E5229" s="0" t="n">
        <v>43.99</v>
      </c>
    </row>
    <row r="5230" customFormat="false" ht="15.8" hidden="false" customHeight="false" outlineLevel="0" collapsed="false">
      <c r="A5230" s="0" t="s">
        <v>27826</v>
      </c>
      <c r="B5230" s="0" t="n">
        <v>1.94</v>
      </c>
      <c r="C5230" s="0" t="s">
        <v>623</v>
      </c>
      <c r="D5230" s="0" t="s">
        <v>3650</v>
      </c>
      <c r="E5230" s="0" t="n">
        <v>1.29</v>
      </c>
    </row>
    <row r="5231" customFormat="false" ht="15.8" hidden="false" customHeight="false" outlineLevel="0" collapsed="false">
      <c r="A5231" s="0" t="s">
        <v>27827</v>
      </c>
      <c r="B5231" s="0" t="n">
        <v>587.53</v>
      </c>
      <c r="C5231" s="0" t="s">
        <v>3137</v>
      </c>
      <c r="D5231" s="0" t="s">
        <v>27828</v>
      </c>
      <c r="E5231" s="0" t="n">
        <v>390.41</v>
      </c>
    </row>
    <row r="5232" customFormat="false" ht="15.8" hidden="false" customHeight="false" outlineLevel="0" collapsed="false">
      <c r="A5232" s="0" t="s">
        <v>27829</v>
      </c>
      <c r="B5232" s="0" t="n">
        <v>598.91</v>
      </c>
      <c r="C5232" s="0" t="s">
        <v>3137</v>
      </c>
      <c r="D5232" s="0" t="s">
        <v>27830</v>
      </c>
      <c r="E5232" s="0" t="n">
        <v>397.97</v>
      </c>
    </row>
    <row r="5233" customFormat="false" ht="15.8" hidden="false" customHeight="false" outlineLevel="0" collapsed="false">
      <c r="A5233" s="0" t="s">
        <v>27831</v>
      </c>
      <c r="B5233" s="0" t="n">
        <v>14.53</v>
      </c>
      <c r="C5233" s="0" t="s">
        <v>623</v>
      </c>
      <c r="D5233" s="0" t="s">
        <v>27832</v>
      </c>
      <c r="E5233" s="0" t="n">
        <v>9.66</v>
      </c>
    </row>
    <row r="5234" customFormat="false" ht="15.8" hidden="false" customHeight="false" outlineLevel="0" collapsed="false">
      <c r="A5234" s="0" t="s">
        <v>27833</v>
      </c>
      <c r="B5234" s="0" t="n">
        <v>346.55</v>
      </c>
      <c r="C5234" s="0" t="s">
        <v>623</v>
      </c>
      <c r="D5234" s="0" t="s">
        <v>27834</v>
      </c>
      <c r="E5234" s="0" t="n">
        <v>230.28</v>
      </c>
    </row>
    <row r="5235" customFormat="false" ht="15.8" hidden="false" customHeight="false" outlineLevel="0" collapsed="false">
      <c r="A5235" s="0" t="s">
        <v>27835</v>
      </c>
      <c r="B5235" s="0" t="n">
        <v>20.85</v>
      </c>
      <c r="C5235" s="0" t="s">
        <v>203</v>
      </c>
      <c r="D5235" s="0" t="s">
        <v>27836</v>
      </c>
      <c r="E5235" s="0" t="n">
        <v>13.86</v>
      </c>
    </row>
    <row r="5236" customFormat="false" ht="15.8" hidden="false" customHeight="false" outlineLevel="0" collapsed="false">
      <c r="A5236" s="0" t="s">
        <v>27837</v>
      </c>
      <c r="B5236" s="0" t="n">
        <v>25.77</v>
      </c>
      <c r="C5236" s="0" t="s">
        <v>166</v>
      </c>
      <c r="D5236" s="0" t="s">
        <v>27838</v>
      </c>
      <c r="E5236" s="0" t="n">
        <v>17.13</v>
      </c>
    </row>
    <row r="5237" customFormat="false" ht="15.8" hidden="false" customHeight="false" outlineLevel="0" collapsed="false">
      <c r="A5237" s="0" t="s">
        <v>27839</v>
      </c>
      <c r="B5237" s="0" t="n">
        <v>49.3</v>
      </c>
      <c r="C5237" s="0" t="s">
        <v>203</v>
      </c>
      <c r="D5237" s="0" t="s">
        <v>27840</v>
      </c>
      <c r="E5237" s="0" t="n">
        <v>32.76</v>
      </c>
    </row>
    <row r="5238" customFormat="false" ht="15.8" hidden="false" customHeight="false" outlineLevel="0" collapsed="false">
      <c r="A5238" s="0" t="s">
        <v>27841</v>
      </c>
      <c r="B5238" s="0" t="n">
        <v>464.36</v>
      </c>
      <c r="C5238" s="0" t="s">
        <v>623</v>
      </c>
      <c r="D5238" s="0" t="s">
        <v>27842</v>
      </c>
      <c r="E5238" s="0" t="n">
        <v>308.56</v>
      </c>
    </row>
    <row r="5239" customFormat="false" ht="15.8" hidden="false" customHeight="false" outlineLevel="0" collapsed="false">
      <c r="A5239" s="0" t="s">
        <v>27843</v>
      </c>
      <c r="B5239" s="0" t="n">
        <v>33.52</v>
      </c>
      <c r="C5239" s="0" t="s">
        <v>623</v>
      </c>
      <c r="D5239" s="0" t="s">
        <v>27844</v>
      </c>
      <c r="E5239" s="0" t="n">
        <v>22.28</v>
      </c>
    </row>
    <row r="5240" customFormat="false" ht="15.8" hidden="false" customHeight="false" outlineLevel="0" collapsed="false">
      <c r="A5240" s="0" t="s">
        <v>27845</v>
      </c>
      <c r="B5240" s="0" t="n">
        <v>9.04</v>
      </c>
      <c r="C5240" s="0" t="s">
        <v>166</v>
      </c>
      <c r="D5240" s="0" t="s">
        <v>27846</v>
      </c>
      <c r="E5240" s="0" t="n">
        <v>6.01</v>
      </c>
    </row>
    <row r="5241" customFormat="false" ht="26.5" hidden="false" customHeight="false" outlineLevel="0" collapsed="false">
      <c r="A5241" s="0" t="s">
        <v>27847</v>
      </c>
      <c r="B5241" s="0" t="n">
        <v>14.79</v>
      </c>
      <c r="C5241" s="0" t="s">
        <v>166</v>
      </c>
      <c r="D5241" s="298" t="s">
        <v>27848</v>
      </c>
      <c r="E5241" s="0" t="n">
        <v>9.83</v>
      </c>
    </row>
    <row r="5242" customFormat="false" ht="15.8" hidden="false" customHeight="false" outlineLevel="0" collapsed="false">
      <c r="A5242" s="0" t="s">
        <v>27849</v>
      </c>
      <c r="B5242" s="0" t="n">
        <v>856.69</v>
      </c>
      <c r="C5242" s="0" t="s">
        <v>166</v>
      </c>
      <c r="D5242" s="0" t="s">
        <v>27850</v>
      </c>
      <c r="E5242" s="0" t="n">
        <v>569.26</v>
      </c>
    </row>
    <row r="5243" customFormat="false" ht="15.8" hidden="false" customHeight="false" outlineLevel="0" collapsed="false">
      <c r="A5243" s="0" t="s">
        <v>27851</v>
      </c>
      <c r="B5243" s="0" t="n">
        <v>635.84</v>
      </c>
      <c r="C5243" s="0" t="s">
        <v>166</v>
      </c>
      <c r="D5243" s="0" t="s">
        <v>27852</v>
      </c>
      <c r="E5243" s="0" t="n">
        <v>422.51</v>
      </c>
    </row>
    <row r="5244" customFormat="false" ht="26.5" hidden="false" customHeight="false" outlineLevel="0" collapsed="false">
      <c r="A5244" s="0" t="s">
        <v>27853</v>
      </c>
      <c r="B5244" s="0" t="n">
        <v>449.62</v>
      </c>
      <c r="C5244" s="0" t="s">
        <v>166</v>
      </c>
      <c r="D5244" s="298" t="s">
        <v>27854</v>
      </c>
      <c r="E5244" s="0" t="n">
        <v>298.77</v>
      </c>
    </row>
    <row r="5245" customFormat="false" ht="15.8" hidden="false" customHeight="false" outlineLevel="0" collapsed="false">
      <c r="A5245" s="0" t="s">
        <v>27855</v>
      </c>
      <c r="B5245" s="0" t="n">
        <v>60.15</v>
      </c>
      <c r="C5245" s="0" t="s">
        <v>203</v>
      </c>
      <c r="D5245" s="0" t="s">
        <v>27856</v>
      </c>
      <c r="E5245" s="0" t="n">
        <v>39.97</v>
      </c>
    </row>
    <row r="5246" customFormat="false" ht="15.8" hidden="false" customHeight="false" outlineLevel="0" collapsed="false">
      <c r="A5246" s="0" t="s">
        <v>27857</v>
      </c>
      <c r="B5246" s="0" t="n">
        <v>79.76</v>
      </c>
      <c r="C5246" s="0" t="s">
        <v>166</v>
      </c>
      <c r="D5246" s="0" t="s">
        <v>27858</v>
      </c>
      <c r="E5246" s="0" t="n">
        <v>53</v>
      </c>
    </row>
    <row r="5247" customFormat="false" ht="15.8" hidden="false" customHeight="false" outlineLevel="0" collapsed="false">
      <c r="A5247" s="0" t="s">
        <v>27859</v>
      </c>
      <c r="B5247" s="0" t="n">
        <v>88.67</v>
      </c>
      <c r="C5247" s="0" t="s">
        <v>166</v>
      </c>
      <c r="D5247" s="0" t="s">
        <v>27860</v>
      </c>
      <c r="E5247" s="0" t="n">
        <v>58.92</v>
      </c>
    </row>
    <row r="5248" customFormat="false" ht="15.8" hidden="false" customHeight="false" outlineLevel="0" collapsed="false">
      <c r="A5248" s="0" t="s">
        <v>27861</v>
      </c>
      <c r="B5248" s="0" t="n">
        <v>121.37</v>
      </c>
      <c r="C5248" s="0" t="s">
        <v>166</v>
      </c>
      <c r="D5248" s="0" t="s">
        <v>27862</v>
      </c>
      <c r="E5248" s="0" t="n">
        <v>80.65</v>
      </c>
    </row>
    <row r="5249" customFormat="false" ht="15.8" hidden="false" customHeight="false" outlineLevel="0" collapsed="false">
      <c r="A5249" s="0" t="s">
        <v>27863</v>
      </c>
      <c r="B5249" s="0" t="n">
        <v>201.38</v>
      </c>
      <c r="C5249" s="0" t="s">
        <v>166</v>
      </c>
      <c r="D5249" s="0" t="s">
        <v>27864</v>
      </c>
      <c r="E5249" s="0" t="n">
        <v>133.82</v>
      </c>
    </row>
    <row r="5250" customFormat="false" ht="15.8" hidden="false" customHeight="false" outlineLevel="0" collapsed="false">
      <c r="A5250" s="0" t="s">
        <v>27865</v>
      </c>
      <c r="B5250" s="0" t="n">
        <v>206.31</v>
      </c>
      <c r="C5250" s="0" t="s">
        <v>166</v>
      </c>
      <c r="D5250" s="0" t="s">
        <v>27866</v>
      </c>
      <c r="E5250" s="0" t="n">
        <v>137.09</v>
      </c>
    </row>
    <row r="5251" customFormat="false" ht="15.8" hidden="false" customHeight="false" outlineLevel="0" collapsed="false">
      <c r="A5251" s="0" t="s">
        <v>27867</v>
      </c>
      <c r="B5251" s="0" t="n">
        <v>102.72</v>
      </c>
      <c r="C5251" s="0" t="s">
        <v>166</v>
      </c>
      <c r="D5251" s="0" t="s">
        <v>27868</v>
      </c>
      <c r="E5251" s="0" t="n">
        <v>68.26</v>
      </c>
    </row>
    <row r="5252" customFormat="false" ht="15.8" hidden="false" customHeight="false" outlineLevel="0" collapsed="false">
      <c r="A5252" s="0" t="s">
        <v>27869</v>
      </c>
      <c r="B5252" s="0" t="n">
        <v>49.75</v>
      </c>
      <c r="C5252" s="0" t="s">
        <v>166</v>
      </c>
      <c r="D5252" s="0" t="s">
        <v>27870</v>
      </c>
      <c r="E5252" s="0" t="n">
        <v>33.06</v>
      </c>
    </row>
    <row r="5253" customFormat="false" ht="15.8" hidden="false" customHeight="false" outlineLevel="0" collapsed="false">
      <c r="A5253" s="0" t="s">
        <v>27871</v>
      </c>
      <c r="B5253" s="0" t="n">
        <v>75.68</v>
      </c>
      <c r="C5253" s="0" t="s">
        <v>623</v>
      </c>
      <c r="D5253" s="0" t="s">
        <v>27872</v>
      </c>
      <c r="E5253" s="0" t="n">
        <v>50.29</v>
      </c>
    </row>
    <row r="5254" customFormat="false" ht="15.8" hidden="false" customHeight="false" outlineLevel="0" collapsed="false">
      <c r="A5254" s="0" t="s">
        <v>27873</v>
      </c>
      <c r="B5254" s="0" t="n">
        <v>69.6</v>
      </c>
      <c r="C5254" s="0" t="s">
        <v>623</v>
      </c>
      <c r="D5254" s="0" t="s">
        <v>27874</v>
      </c>
      <c r="E5254" s="0" t="n">
        <v>46.25</v>
      </c>
    </row>
    <row r="5255" customFormat="false" ht="15.8" hidden="false" customHeight="false" outlineLevel="0" collapsed="false">
      <c r="A5255" s="0" t="s">
        <v>27875</v>
      </c>
      <c r="B5255" s="0" t="n">
        <v>1823.94</v>
      </c>
      <c r="C5255" s="0" t="s">
        <v>166</v>
      </c>
      <c r="D5255" s="0" t="s">
        <v>27876</v>
      </c>
      <c r="E5255" s="0" t="n">
        <v>1211.98</v>
      </c>
    </row>
    <row r="5256" customFormat="false" ht="15.8" hidden="false" customHeight="false" outlineLevel="0" collapsed="false">
      <c r="A5256" s="0" t="s">
        <v>27877</v>
      </c>
      <c r="B5256" s="0" t="n">
        <v>11.69</v>
      </c>
      <c r="C5256" s="0" t="s">
        <v>230</v>
      </c>
      <c r="D5256" s="0" t="s">
        <v>27878</v>
      </c>
      <c r="E5256" s="0" t="n">
        <v>7.77</v>
      </c>
    </row>
    <row r="5257" customFormat="false" ht="15.8" hidden="false" customHeight="false" outlineLevel="0" collapsed="false">
      <c r="A5257" s="0" t="s">
        <v>27879</v>
      </c>
      <c r="B5257" s="0" t="n">
        <v>246.46</v>
      </c>
      <c r="C5257" s="0" t="s">
        <v>623</v>
      </c>
      <c r="D5257" s="0" t="s">
        <v>27880</v>
      </c>
      <c r="E5257" s="0" t="n">
        <v>163.77</v>
      </c>
    </row>
    <row r="5258" customFormat="false" ht="15.8" hidden="false" customHeight="false" outlineLevel="0" collapsed="false">
      <c r="A5258" s="0" t="s">
        <v>27881</v>
      </c>
      <c r="B5258" s="0" t="n">
        <v>464.01</v>
      </c>
      <c r="C5258" s="0" t="s">
        <v>3137</v>
      </c>
      <c r="D5258" s="0" t="s">
        <v>27882</v>
      </c>
      <c r="E5258" s="0" t="n">
        <v>308.33</v>
      </c>
    </row>
    <row r="5259" customFormat="false" ht="15.8" hidden="false" customHeight="false" outlineLevel="0" collapsed="false">
      <c r="A5259" s="0" t="s">
        <v>27883</v>
      </c>
      <c r="B5259" s="0" t="n">
        <v>1399.61</v>
      </c>
      <c r="C5259" s="0" t="s">
        <v>3137</v>
      </c>
      <c r="D5259" s="0" t="s">
        <v>27821</v>
      </c>
      <c r="E5259" s="0" t="n">
        <v>930.02</v>
      </c>
    </row>
    <row r="5260" customFormat="false" ht="15.8" hidden="false" customHeight="false" outlineLevel="0" collapsed="false">
      <c r="A5260" s="0" t="s">
        <v>27884</v>
      </c>
      <c r="B5260" s="0" t="n">
        <v>89.55</v>
      </c>
      <c r="C5260" s="0" t="s">
        <v>623</v>
      </c>
      <c r="D5260" s="0" t="s">
        <v>27885</v>
      </c>
      <c r="E5260" s="0" t="n">
        <v>59.51</v>
      </c>
    </row>
    <row r="5261" customFormat="false" ht="15.8" hidden="false" customHeight="false" outlineLevel="0" collapsed="false">
      <c r="A5261" s="0" t="s">
        <v>27886</v>
      </c>
      <c r="B5261" s="0" t="n">
        <v>89.55</v>
      </c>
      <c r="C5261" s="0" t="s">
        <v>623</v>
      </c>
      <c r="D5261" s="0" t="s">
        <v>27887</v>
      </c>
      <c r="E5261" s="0" t="n">
        <v>59.51</v>
      </c>
    </row>
    <row r="5262" customFormat="false" ht="15.8" hidden="false" customHeight="false" outlineLevel="0" collapsed="false">
      <c r="A5262" s="0" t="s">
        <v>27888</v>
      </c>
      <c r="B5262" s="0" t="n">
        <v>11.33</v>
      </c>
      <c r="C5262" s="0" t="s">
        <v>230</v>
      </c>
      <c r="D5262" s="0" t="s">
        <v>27889</v>
      </c>
      <c r="E5262" s="0" t="n">
        <v>7.53</v>
      </c>
    </row>
    <row r="5263" customFormat="false" ht="15.8" hidden="false" customHeight="false" outlineLevel="0" collapsed="false">
      <c r="A5263" s="0" t="s">
        <v>27890</v>
      </c>
      <c r="B5263" s="0" t="n">
        <v>68.5</v>
      </c>
      <c r="C5263" s="0" t="s">
        <v>3137</v>
      </c>
      <c r="D5263" s="0" t="s">
        <v>27891</v>
      </c>
      <c r="E5263" s="0" t="n">
        <v>45.52</v>
      </c>
    </row>
    <row r="5264" customFormat="false" ht="15.8" hidden="false" customHeight="false" outlineLevel="0" collapsed="false">
      <c r="A5264" s="0" t="s">
        <v>27892</v>
      </c>
      <c r="B5264" s="0" t="n">
        <v>40.66</v>
      </c>
      <c r="C5264" s="0" t="s">
        <v>623</v>
      </c>
      <c r="D5264" s="0" t="s">
        <v>27893</v>
      </c>
      <c r="E5264" s="0" t="n">
        <v>27.02</v>
      </c>
    </row>
    <row r="5265" customFormat="false" ht="26.5" hidden="false" customHeight="false" outlineLevel="0" collapsed="false">
      <c r="A5265" s="0" t="s">
        <v>27894</v>
      </c>
      <c r="B5265" s="0" t="n">
        <v>180.66</v>
      </c>
      <c r="C5265" s="0" t="s">
        <v>203</v>
      </c>
      <c r="D5265" s="298" t="s">
        <v>27895</v>
      </c>
      <c r="E5265" s="0" t="n">
        <v>120.05</v>
      </c>
    </row>
    <row r="5266" customFormat="false" ht="26.5" hidden="false" customHeight="false" outlineLevel="0" collapsed="false">
      <c r="A5266" s="0" t="s">
        <v>27896</v>
      </c>
      <c r="B5266" s="0" t="n">
        <v>201.08</v>
      </c>
      <c r="C5266" s="0" t="s">
        <v>203</v>
      </c>
      <c r="D5266" s="298" t="s">
        <v>27897</v>
      </c>
      <c r="E5266" s="0" t="n">
        <v>133.62</v>
      </c>
    </row>
    <row r="5267" customFormat="false" ht="26.5" hidden="false" customHeight="false" outlineLevel="0" collapsed="false">
      <c r="A5267" s="0" t="s">
        <v>27898</v>
      </c>
      <c r="B5267" s="0" t="n">
        <v>215.22</v>
      </c>
      <c r="C5267" s="0" t="s">
        <v>203</v>
      </c>
      <c r="D5267" s="298" t="s">
        <v>27899</v>
      </c>
      <c r="E5267" s="0" t="n">
        <v>143.01</v>
      </c>
    </row>
    <row r="5268" customFormat="false" ht="15.8" hidden="false" customHeight="false" outlineLevel="0" collapsed="false">
      <c r="A5268" s="0" t="s">
        <v>27900</v>
      </c>
      <c r="B5268" s="0" t="n">
        <v>3061.02</v>
      </c>
      <c r="C5268" s="0" t="s">
        <v>3137</v>
      </c>
      <c r="D5268" s="0" t="s">
        <v>27901</v>
      </c>
      <c r="E5268" s="0" t="n">
        <v>2034</v>
      </c>
    </row>
    <row r="5269" customFormat="false" ht="15.8" hidden="false" customHeight="false" outlineLevel="0" collapsed="false">
      <c r="A5269" s="0" t="s">
        <v>27902</v>
      </c>
      <c r="B5269" s="0" t="n">
        <v>3905.97</v>
      </c>
      <c r="C5269" s="0" t="s">
        <v>3137</v>
      </c>
      <c r="D5269" s="0" t="s">
        <v>27903</v>
      </c>
      <c r="E5269" s="0" t="n">
        <v>2595.45</v>
      </c>
    </row>
    <row r="5270" customFormat="false" ht="15.8" hidden="false" customHeight="false" outlineLevel="0" collapsed="false">
      <c r="A5270" s="0" t="s">
        <v>27904</v>
      </c>
      <c r="B5270" s="0" t="n">
        <v>4154.45</v>
      </c>
      <c r="C5270" s="0" t="s">
        <v>3137</v>
      </c>
      <c r="D5270" s="0" t="s">
        <v>27905</v>
      </c>
      <c r="E5270" s="0" t="n">
        <v>2760.56</v>
      </c>
    </row>
    <row r="5271" customFormat="false" ht="15.8" hidden="false" customHeight="false" outlineLevel="0" collapsed="false">
      <c r="A5271" s="0" t="s">
        <v>27906</v>
      </c>
      <c r="B5271" s="0" t="n">
        <v>2745.94</v>
      </c>
      <c r="C5271" s="0" t="s">
        <v>3137</v>
      </c>
      <c r="D5271" s="0" t="s">
        <v>27907</v>
      </c>
      <c r="E5271" s="0" t="n">
        <v>1824.63</v>
      </c>
    </row>
    <row r="5272" customFormat="false" ht="15.8" hidden="false" customHeight="false" outlineLevel="0" collapsed="false">
      <c r="A5272" s="0" t="s">
        <v>27908</v>
      </c>
      <c r="B5272" s="0" t="n">
        <v>4856.53</v>
      </c>
      <c r="C5272" s="0" t="s">
        <v>3137</v>
      </c>
      <c r="D5272" s="0" t="s">
        <v>27909</v>
      </c>
      <c r="E5272" s="0" t="n">
        <v>3227.08</v>
      </c>
    </row>
    <row r="5273" customFormat="false" ht="15.8" hidden="false" customHeight="false" outlineLevel="0" collapsed="false">
      <c r="A5273" s="0" t="s">
        <v>27910</v>
      </c>
      <c r="B5273" s="0" t="n">
        <v>2726.01</v>
      </c>
      <c r="C5273" s="0" t="s">
        <v>3137</v>
      </c>
      <c r="D5273" s="0" t="s">
        <v>27911</v>
      </c>
      <c r="E5273" s="0" t="n">
        <v>1811.39</v>
      </c>
    </row>
    <row r="5274" customFormat="false" ht="15.8" hidden="false" customHeight="false" outlineLevel="0" collapsed="false">
      <c r="A5274" s="0" t="s">
        <v>27912</v>
      </c>
      <c r="B5274" s="0" t="n">
        <v>3986.12</v>
      </c>
      <c r="C5274" s="0" t="s">
        <v>3137</v>
      </c>
      <c r="D5274" s="0" t="s">
        <v>27913</v>
      </c>
      <c r="E5274" s="0" t="n">
        <v>2648.71</v>
      </c>
    </row>
    <row r="5275" customFormat="false" ht="15.8" hidden="false" customHeight="false" outlineLevel="0" collapsed="false">
      <c r="A5275" s="0" t="s">
        <v>27914</v>
      </c>
      <c r="B5275" s="0" t="n">
        <v>2728.33</v>
      </c>
      <c r="C5275" s="0" t="s">
        <v>3137</v>
      </c>
      <c r="D5275" s="0" t="s">
        <v>27915</v>
      </c>
      <c r="E5275" s="0" t="n">
        <v>1812.93</v>
      </c>
    </row>
    <row r="5276" customFormat="false" ht="15.8" hidden="false" customHeight="false" outlineLevel="0" collapsed="false">
      <c r="A5276" s="0" t="s">
        <v>27916</v>
      </c>
      <c r="B5276" s="0" t="n">
        <v>2260.02</v>
      </c>
      <c r="C5276" s="0" t="s">
        <v>3137</v>
      </c>
      <c r="D5276" s="0" t="s">
        <v>27917</v>
      </c>
      <c r="E5276" s="0" t="n">
        <v>1501.75</v>
      </c>
    </row>
    <row r="5277" customFormat="false" ht="15.8" hidden="false" customHeight="false" outlineLevel="0" collapsed="false">
      <c r="A5277" s="0" t="s">
        <v>27918</v>
      </c>
      <c r="B5277" s="0" t="n">
        <v>856.32</v>
      </c>
      <c r="C5277" s="0" t="s">
        <v>3137</v>
      </c>
      <c r="D5277" s="0" t="s">
        <v>27919</v>
      </c>
      <c r="E5277" s="0" t="n">
        <v>569.01</v>
      </c>
    </row>
    <row r="5278" customFormat="false" ht="15.8" hidden="false" customHeight="false" outlineLevel="0" collapsed="false">
      <c r="A5278" s="0" t="s">
        <v>27920</v>
      </c>
      <c r="B5278" s="0" t="n">
        <v>89.55</v>
      </c>
      <c r="C5278" s="0" t="s">
        <v>623</v>
      </c>
      <c r="D5278" s="0" t="s">
        <v>27921</v>
      </c>
      <c r="E5278" s="0" t="n">
        <v>59.51</v>
      </c>
    </row>
    <row r="5279" customFormat="false" ht="15.8" hidden="false" customHeight="false" outlineLevel="0" collapsed="false">
      <c r="A5279" s="0" t="s">
        <v>27922</v>
      </c>
      <c r="B5279" s="0" t="n">
        <v>10.89</v>
      </c>
      <c r="C5279" s="0" t="s">
        <v>230</v>
      </c>
      <c r="D5279" s="0" t="s">
        <v>27923</v>
      </c>
      <c r="E5279" s="0" t="n">
        <v>7.24</v>
      </c>
    </row>
    <row r="5280" customFormat="false" ht="15.8" hidden="false" customHeight="false" outlineLevel="0" collapsed="false">
      <c r="A5280" s="0" t="s">
        <v>27924</v>
      </c>
      <c r="B5280" s="0" t="n">
        <v>3870.09</v>
      </c>
      <c r="C5280" s="0" t="s">
        <v>203</v>
      </c>
      <c r="D5280" s="0" t="s">
        <v>27925</v>
      </c>
      <c r="E5280" s="0" t="n">
        <v>2571.61</v>
      </c>
    </row>
    <row r="5281" customFormat="false" ht="15.8" hidden="false" customHeight="false" outlineLevel="0" collapsed="false">
      <c r="A5281" s="0" t="s">
        <v>27926</v>
      </c>
      <c r="B5281" s="0" t="n">
        <v>5234.46</v>
      </c>
      <c r="C5281" s="0" t="s">
        <v>203</v>
      </c>
      <c r="D5281" s="0" t="s">
        <v>27927</v>
      </c>
      <c r="E5281" s="0" t="n">
        <v>3478.21</v>
      </c>
    </row>
    <row r="5282" customFormat="false" ht="15.8" hidden="false" customHeight="false" outlineLevel="0" collapsed="false">
      <c r="A5282" s="0" t="s">
        <v>27928</v>
      </c>
      <c r="B5282" s="0" t="n">
        <v>6100.64</v>
      </c>
      <c r="C5282" s="0" t="s">
        <v>203</v>
      </c>
      <c r="D5282" s="0" t="s">
        <v>27929</v>
      </c>
      <c r="E5282" s="0" t="n">
        <v>4053.77</v>
      </c>
    </row>
    <row r="5283" customFormat="false" ht="15.8" hidden="false" customHeight="false" outlineLevel="0" collapsed="false">
      <c r="A5283" s="0" t="s">
        <v>27930</v>
      </c>
      <c r="B5283" s="0" t="n">
        <v>8099.14</v>
      </c>
      <c r="C5283" s="0" t="s">
        <v>203</v>
      </c>
      <c r="D5283" s="0" t="s">
        <v>27931</v>
      </c>
      <c r="E5283" s="0" t="n">
        <v>5381.74</v>
      </c>
    </row>
    <row r="5284" customFormat="false" ht="15.8" hidden="false" customHeight="false" outlineLevel="0" collapsed="false">
      <c r="A5284" s="0" t="s">
        <v>27932</v>
      </c>
      <c r="B5284" s="0" t="n">
        <v>12482.99</v>
      </c>
      <c r="C5284" s="0" t="s">
        <v>203</v>
      </c>
      <c r="D5284" s="0" t="s">
        <v>27933</v>
      </c>
      <c r="E5284" s="0" t="n">
        <v>8294.73</v>
      </c>
    </row>
    <row r="5285" customFormat="false" ht="15.8" hidden="false" customHeight="false" outlineLevel="0" collapsed="false">
      <c r="A5285" s="0" t="s">
        <v>27934</v>
      </c>
      <c r="B5285" s="0" t="n">
        <v>12552.61</v>
      </c>
      <c r="C5285" s="0" t="s">
        <v>203</v>
      </c>
      <c r="D5285" s="0" t="s">
        <v>27935</v>
      </c>
      <c r="E5285" s="0" t="n">
        <v>8340.99</v>
      </c>
    </row>
    <row r="5286" customFormat="false" ht="15.8" hidden="false" customHeight="false" outlineLevel="0" collapsed="false">
      <c r="A5286" s="0" t="s">
        <v>27936</v>
      </c>
      <c r="B5286" s="0" t="n">
        <v>15752.31</v>
      </c>
      <c r="C5286" s="0" t="s">
        <v>203</v>
      </c>
      <c r="D5286" s="0" t="s">
        <v>27937</v>
      </c>
      <c r="E5286" s="0" t="n">
        <v>10467.14</v>
      </c>
    </row>
    <row r="5287" customFormat="false" ht="15.8" hidden="false" customHeight="false" outlineLevel="0" collapsed="false">
      <c r="A5287" s="0" t="s">
        <v>27938</v>
      </c>
      <c r="B5287" s="0" t="n">
        <v>6942.12</v>
      </c>
      <c r="C5287" s="0" t="s">
        <v>203</v>
      </c>
      <c r="D5287" s="0" t="s">
        <v>27939</v>
      </c>
      <c r="E5287" s="0" t="n">
        <v>4612.92</v>
      </c>
    </row>
    <row r="5288" customFormat="false" ht="15.8" hidden="false" customHeight="false" outlineLevel="0" collapsed="false">
      <c r="A5288" s="0" t="s">
        <v>27940</v>
      </c>
      <c r="B5288" s="0" t="n">
        <v>7677.8</v>
      </c>
      <c r="C5288" s="0" t="s">
        <v>203</v>
      </c>
      <c r="D5288" s="0" t="s">
        <v>27941</v>
      </c>
      <c r="E5288" s="0" t="n">
        <v>5101.77</v>
      </c>
    </row>
    <row r="5289" customFormat="false" ht="15.8" hidden="false" customHeight="false" outlineLevel="0" collapsed="false">
      <c r="A5289" s="0" t="s">
        <v>27942</v>
      </c>
      <c r="B5289" s="0" t="n">
        <v>5001.63</v>
      </c>
      <c r="C5289" s="0" t="s">
        <v>203</v>
      </c>
      <c r="D5289" s="0" t="s">
        <v>27943</v>
      </c>
      <c r="E5289" s="0" t="n">
        <v>3323.5</v>
      </c>
    </row>
    <row r="5290" customFormat="false" ht="15.8" hidden="false" customHeight="false" outlineLevel="0" collapsed="false">
      <c r="A5290" s="0" t="s">
        <v>27944</v>
      </c>
      <c r="B5290" s="0" t="n">
        <v>9617.86</v>
      </c>
      <c r="C5290" s="0" t="s">
        <v>203</v>
      </c>
      <c r="D5290" s="0" t="s">
        <v>27945</v>
      </c>
      <c r="E5290" s="0" t="n">
        <v>6390.9</v>
      </c>
    </row>
    <row r="5291" customFormat="false" ht="15.8" hidden="false" customHeight="false" outlineLevel="0" collapsed="false">
      <c r="A5291" s="0" t="s">
        <v>27946</v>
      </c>
      <c r="B5291" s="0" t="n">
        <v>6299.57</v>
      </c>
      <c r="C5291" s="0" t="s">
        <v>203</v>
      </c>
      <c r="D5291" s="0" t="s">
        <v>27947</v>
      </c>
      <c r="E5291" s="0" t="n">
        <v>4185.96</v>
      </c>
    </row>
    <row r="5292" customFormat="false" ht="15.8" hidden="false" customHeight="false" outlineLevel="0" collapsed="false">
      <c r="A5292" s="0" t="s">
        <v>27948</v>
      </c>
      <c r="B5292" s="0" t="n">
        <v>10518.38</v>
      </c>
      <c r="C5292" s="0" t="s">
        <v>203</v>
      </c>
      <c r="D5292" s="0" t="s">
        <v>27949</v>
      </c>
      <c r="E5292" s="0" t="n">
        <v>6989.28</v>
      </c>
    </row>
    <row r="5293" customFormat="false" ht="15.8" hidden="false" customHeight="false" outlineLevel="0" collapsed="false">
      <c r="A5293" s="0" t="s">
        <v>27950</v>
      </c>
      <c r="B5293" s="0" t="n">
        <v>8769.01</v>
      </c>
      <c r="C5293" s="0" t="s">
        <v>203</v>
      </c>
      <c r="D5293" s="0" t="s">
        <v>27951</v>
      </c>
      <c r="E5293" s="0" t="n">
        <v>5826.86</v>
      </c>
    </row>
    <row r="5294" customFormat="false" ht="15.8" hidden="false" customHeight="false" outlineLevel="0" collapsed="false">
      <c r="A5294" s="0" t="s">
        <v>27952</v>
      </c>
      <c r="B5294" s="0" t="n">
        <v>8399.79</v>
      </c>
      <c r="C5294" s="0" t="s">
        <v>203</v>
      </c>
      <c r="D5294" s="0" t="s">
        <v>27953</v>
      </c>
      <c r="E5294" s="0" t="n">
        <v>5581.52</v>
      </c>
    </row>
    <row r="5295" customFormat="false" ht="15.8" hidden="false" customHeight="false" outlineLevel="0" collapsed="false">
      <c r="A5295" s="0" t="s">
        <v>27954</v>
      </c>
      <c r="B5295" s="0" t="n">
        <v>9138.22</v>
      </c>
      <c r="C5295" s="0" t="s">
        <v>203</v>
      </c>
      <c r="D5295" s="0" t="s">
        <v>27955</v>
      </c>
      <c r="E5295" s="0" t="n">
        <v>6072.19</v>
      </c>
    </row>
    <row r="5296" customFormat="false" ht="15.8" hidden="false" customHeight="false" outlineLevel="0" collapsed="false">
      <c r="A5296" s="0" t="s">
        <v>27956</v>
      </c>
      <c r="B5296" s="0" t="n">
        <v>10061.28</v>
      </c>
      <c r="C5296" s="0" t="s">
        <v>203</v>
      </c>
      <c r="D5296" s="0" t="s">
        <v>27957</v>
      </c>
      <c r="E5296" s="0" t="n">
        <v>6685.55</v>
      </c>
    </row>
    <row r="5297" customFormat="false" ht="15.8" hidden="false" customHeight="false" outlineLevel="0" collapsed="false">
      <c r="A5297" s="0" t="s">
        <v>27958</v>
      </c>
      <c r="B5297" s="0" t="n">
        <v>9618.23</v>
      </c>
      <c r="C5297" s="0" t="s">
        <v>203</v>
      </c>
      <c r="D5297" s="0" t="s">
        <v>27959</v>
      </c>
      <c r="E5297" s="0" t="n">
        <v>6391.15</v>
      </c>
    </row>
    <row r="5298" customFormat="false" ht="15.8" hidden="false" customHeight="false" outlineLevel="0" collapsed="false">
      <c r="A5298" s="0" t="s">
        <v>27960</v>
      </c>
      <c r="B5298" s="0" t="n">
        <v>10504.33</v>
      </c>
      <c r="C5298" s="0" t="s">
        <v>203</v>
      </c>
      <c r="D5298" s="0" t="s">
        <v>27961</v>
      </c>
      <c r="E5298" s="0" t="n">
        <v>6979.95</v>
      </c>
    </row>
    <row r="5299" customFormat="false" ht="15.8" hidden="false" customHeight="false" outlineLevel="0" collapsed="false">
      <c r="A5299" s="0" t="s">
        <v>27962</v>
      </c>
      <c r="B5299" s="0" t="n">
        <v>4445.98</v>
      </c>
      <c r="C5299" s="0" t="s">
        <v>203</v>
      </c>
      <c r="D5299" s="0" t="s">
        <v>27963</v>
      </c>
      <c r="E5299" s="0" t="n">
        <v>2954.28</v>
      </c>
    </row>
    <row r="5300" customFormat="false" ht="15.8" hidden="false" customHeight="false" outlineLevel="0" collapsed="false">
      <c r="A5300" s="0" t="s">
        <v>27964</v>
      </c>
      <c r="B5300" s="0" t="n">
        <v>5146.87</v>
      </c>
      <c r="C5300" s="0" t="s">
        <v>203</v>
      </c>
      <c r="D5300" s="0" t="s">
        <v>27965</v>
      </c>
      <c r="E5300" s="0" t="n">
        <v>3420.01</v>
      </c>
    </row>
    <row r="5301" customFormat="false" ht="15.8" hidden="false" customHeight="false" outlineLevel="0" collapsed="false">
      <c r="A5301" s="0" t="s">
        <v>27966</v>
      </c>
      <c r="B5301" s="0" t="n">
        <v>15752.31</v>
      </c>
      <c r="C5301" s="0" t="s">
        <v>203</v>
      </c>
      <c r="D5301" s="0" t="s">
        <v>27967</v>
      </c>
      <c r="E5301" s="0" t="n">
        <v>10467.14</v>
      </c>
    </row>
    <row r="5302" customFormat="false" ht="15.8" hidden="false" customHeight="false" outlineLevel="0" collapsed="false">
      <c r="A5302" s="0" t="s">
        <v>27968</v>
      </c>
      <c r="B5302" s="0" t="n">
        <v>3980.88</v>
      </c>
      <c r="C5302" s="0" t="s">
        <v>203</v>
      </c>
      <c r="D5302" s="0" t="s">
        <v>27969</v>
      </c>
      <c r="E5302" s="0" t="n">
        <v>2645.23</v>
      </c>
    </row>
    <row r="5303" customFormat="false" ht="15.8" hidden="false" customHeight="false" outlineLevel="0" collapsed="false">
      <c r="A5303" s="0" t="s">
        <v>27970</v>
      </c>
      <c r="B5303" s="0" t="n">
        <v>20625.65</v>
      </c>
      <c r="C5303" s="0" t="s">
        <v>203</v>
      </c>
      <c r="D5303" s="0" t="s">
        <v>27971</v>
      </c>
      <c r="E5303" s="0" t="n">
        <v>13705.39</v>
      </c>
    </row>
    <row r="5304" customFormat="false" ht="15.8" hidden="false" customHeight="false" outlineLevel="0" collapsed="false">
      <c r="A5304" s="0" t="s">
        <v>27972</v>
      </c>
      <c r="B5304" s="0" t="n">
        <v>12236.51</v>
      </c>
      <c r="C5304" s="0" t="s">
        <v>203</v>
      </c>
      <c r="D5304" s="0" t="s">
        <v>27973</v>
      </c>
      <c r="E5304" s="0" t="n">
        <v>8130.95</v>
      </c>
    </row>
    <row r="5305" customFormat="false" ht="15.8" hidden="false" customHeight="false" outlineLevel="0" collapsed="false">
      <c r="A5305" s="0" t="s">
        <v>27974</v>
      </c>
      <c r="B5305" s="0" t="n">
        <v>20242.45</v>
      </c>
      <c r="C5305" s="0" t="s">
        <v>203</v>
      </c>
      <c r="D5305" s="0" t="s">
        <v>27975</v>
      </c>
      <c r="E5305" s="0" t="n">
        <v>13450.76</v>
      </c>
    </row>
    <row r="5306" customFormat="false" ht="15.8" hidden="false" customHeight="false" outlineLevel="0" collapsed="false">
      <c r="A5306" s="0" t="s">
        <v>27976</v>
      </c>
      <c r="B5306" s="0" t="n">
        <v>5266.65</v>
      </c>
      <c r="C5306" s="0" t="s">
        <v>203</v>
      </c>
      <c r="D5306" s="0" t="s">
        <v>27977</v>
      </c>
      <c r="E5306" s="0" t="n">
        <v>3499.6</v>
      </c>
    </row>
    <row r="5307" customFormat="false" ht="15.8" hidden="false" customHeight="false" outlineLevel="0" collapsed="false">
      <c r="A5307" s="0" t="s">
        <v>27978</v>
      </c>
      <c r="B5307" s="0" t="n">
        <v>8543.49</v>
      </c>
      <c r="C5307" s="0" t="s">
        <v>203</v>
      </c>
      <c r="D5307" s="0" t="s">
        <v>27979</v>
      </c>
      <c r="E5307" s="0" t="n">
        <v>5677</v>
      </c>
    </row>
    <row r="5308" customFormat="false" ht="15.8" hidden="false" customHeight="false" outlineLevel="0" collapsed="false">
      <c r="A5308" s="0" t="s">
        <v>27980</v>
      </c>
      <c r="B5308" s="0" t="n">
        <v>7190.58</v>
      </c>
      <c r="C5308" s="0" t="s">
        <v>203</v>
      </c>
      <c r="D5308" s="0" t="s">
        <v>27981</v>
      </c>
      <c r="E5308" s="0" t="n">
        <v>4778.02</v>
      </c>
    </row>
    <row r="5309" customFormat="false" ht="15.8" hidden="false" customHeight="false" outlineLevel="0" collapsed="false">
      <c r="A5309" s="0" t="s">
        <v>27982</v>
      </c>
      <c r="B5309" s="0" t="n">
        <v>9509.32</v>
      </c>
      <c r="C5309" s="0" t="s">
        <v>203</v>
      </c>
      <c r="D5309" s="0" t="s">
        <v>27983</v>
      </c>
      <c r="E5309" s="0" t="n">
        <v>6318.78</v>
      </c>
    </row>
    <row r="5310" customFormat="false" ht="15.8" hidden="false" customHeight="false" outlineLevel="0" collapsed="false">
      <c r="A5310" s="0" t="s">
        <v>27984</v>
      </c>
      <c r="B5310" s="0" t="n">
        <v>8355.73</v>
      </c>
      <c r="C5310" s="0" t="s">
        <v>203</v>
      </c>
      <c r="D5310" s="0" t="s">
        <v>27985</v>
      </c>
      <c r="E5310" s="0" t="n">
        <v>5552.24</v>
      </c>
    </row>
    <row r="5311" customFormat="false" ht="15.8" hidden="false" customHeight="false" outlineLevel="0" collapsed="false">
      <c r="A5311" s="0" t="s">
        <v>27986</v>
      </c>
      <c r="B5311" s="0" t="n">
        <v>10616.38</v>
      </c>
      <c r="C5311" s="0" t="s">
        <v>203</v>
      </c>
      <c r="D5311" s="0" t="s">
        <v>27987</v>
      </c>
      <c r="E5311" s="0" t="n">
        <v>7054.4</v>
      </c>
    </row>
    <row r="5312" customFormat="false" ht="15.8" hidden="false" customHeight="false" outlineLevel="0" collapsed="false">
      <c r="A5312" s="0" t="s">
        <v>27988</v>
      </c>
      <c r="B5312" s="0" t="n">
        <v>8393.19</v>
      </c>
      <c r="C5312" s="0" t="s">
        <v>203</v>
      </c>
      <c r="D5312" s="0" t="s">
        <v>27989</v>
      </c>
      <c r="E5312" s="0" t="n">
        <v>5577.13</v>
      </c>
    </row>
    <row r="5313" customFormat="false" ht="15.8" hidden="false" customHeight="false" outlineLevel="0" collapsed="false">
      <c r="A5313" s="0" t="s">
        <v>27990</v>
      </c>
      <c r="B5313" s="0" t="n">
        <v>10252.48</v>
      </c>
      <c r="C5313" s="0" t="s">
        <v>203</v>
      </c>
      <c r="D5313" s="0" t="s">
        <v>27991</v>
      </c>
      <c r="E5313" s="0" t="n">
        <v>6812.6</v>
      </c>
    </row>
    <row r="5314" customFormat="false" ht="15.8" hidden="false" customHeight="false" outlineLevel="0" collapsed="false">
      <c r="A5314" s="0" t="s">
        <v>27992</v>
      </c>
      <c r="B5314" s="0" t="n">
        <v>11168.93</v>
      </c>
      <c r="C5314" s="0" t="s">
        <v>203</v>
      </c>
      <c r="D5314" s="0" t="s">
        <v>27993</v>
      </c>
      <c r="E5314" s="0" t="n">
        <v>7421.56</v>
      </c>
    </row>
    <row r="5315" customFormat="false" ht="15.8" hidden="false" customHeight="false" outlineLevel="0" collapsed="false">
      <c r="A5315" s="0" t="s">
        <v>27994</v>
      </c>
      <c r="B5315" s="0" t="n">
        <v>12260.42</v>
      </c>
      <c r="C5315" s="0" t="s">
        <v>203</v>
      </c>
      <c r="D5315" s="0" t="s">
        <v>27995</v>
      </c>
      <c r="E5315" s="0" t="n">
        <v>8146.84</v>
      </c>
    </row>
    <row r="5316" customFormat="false" ht="15.8" hidden="false" customHeight="false" outlineLevel="0" collapsed="false">
      <c r="A5316" s="0" t="s">
        <v>27996</v>
      </c>
      <c r="B5316" s="0" t="n">
        <v>13778.48</v>
      </c>
      <c r="C5316" s="0" t="s">
        <v>203</v>
      </c>
      <c r="D5316" s="0" t="s">
        <v>27997</v>
      </c>
      <c r="E5316" s="0" t="n">
        <v>9155.56</v>
      </c>
    </row>
    <row r="5317" customFormat="false" ht="15.8" hidden="false" customHeight="false" outlineLevel="0" collapsed="false">
      <c r="A5317" s="0" t="s">
        <v>27998</v>
      </c>
      <c r="B5317" s="0" t="n">
        <v>13906.61</v>
      </c>
      <c r="C5317" s="0" t="s">
        <v>203</v>
      </c>
      <c r="D5317" s="0" t="s">
        <v>27999</v>
      </c>
      <c r="E5317" s="0" t="n">
        <v>9240.7</v>
      </c>
    </row>
    <row r="5318" customFormat="false" ht="15.8" hidden="false" customHeight="false" outlineLevel="0" collapsed="false">
      <c r="A5318" s="0" t="s">
        <v>28000</v>
      </c>
      <c r="B5318" s="0" t="n">
        <v>13840.89</v>
      </c>
      <c r="C5318" s="0" t="s">
        <v>203</v>
      </c>
      <c r="D5318" s="0" t="s">
        <v>28001</v>
      </c>
      <c r="E5318" s="0" t="n">
        <v>9197.03</v>
      </c>
    </row>
    <row r="5319" customFormat="false" ht="15.8" hidden="false" customHeight="false" outlineLevel="0" collapsed="false">
      <c r="A5319" s="0" t="s">
        <v>28002</v>
      </c>
      <c r="B5319" s="0" t="n">
        <v>17151.85</v>
      </c>
      <c r="C5319" s="0" t="s">
        <v>203</v>
      </c>
      <c r="D5319" s="0" t="s">
        <v>28003</v>
      </c>
      <c r="E5319" s="0" t="n">
        <v>11397.11</v>
      </c>
    </row>
    <row r="5320" customFormat="false" ht="15.8" hidden="false" customHeight="false" outlineLevel="0" collapsed="false">
      <c r="A5320" s="0" t="s">
        <v>28004</v>
      </c>
      <c r="B5320" s="0" t="n">
        <v>18373.04</v>
      </c>
      <c r="C5320" s="0" t="s">
        <v>203</v>
      </c>
      <c r="D5320" s="0" t="s">
        <v>28005</v>
      </c>
      <c r="E5320" s="0" t="n">
        <v>12208.57</v>
      </c>
    </row>
    <row r="5321" customFormat="false" ht="15.8" hidden="false" customHeight="false" outlineLevel="0" collapsed="false">
      <c r="A5321" s="0" t="s">
        <v>28006</v>
      </c>
      <c r="B5321" s="0" t="n">
        <v>18749.7</v>
      </c>
      <c r="C5321" s="0" t="s">
        <v>203</v>
      </c>
      <c r="D5321" s="0" t="s">
        <v>28007</v>
      </c>
      <c r="E5321" s="0" t="n">
        <v>12458.85</v>
      </c>
    </row>
    <row r="5322" customFormat="false" ht="15.8" hidden="false" customHeight="false" outlineLevel="0" collapsed="false">
      <c r="A5322" s="0" t="s">
        <v>28008</v>
      </c>
      <c r="B5322" s="0" t="n">
        <v>22066.5</v>
      </c>
      <c r="C5322" s="0" t="s">
        <v>203</v>
      </c>
      <c r="D5322" s="0" t="s">
        <v>28009</v>
      </c>
      <c r="E5322" s="0" t="n">
        <v>14662.81</v>
      </c>
    </row>
    <row r="5323" customFormat="false" ht="15.8" hidden="false" customHeight="false" outlineLevel="0" collapsed="false">
      <c r="A5323" s="0" t="s">
        <v>28010</v>
      </c>
      <c r="B5323" s="0" t="n">
        <v>29281.67</v>
      </c>
      <c r="C5323" s="0" t="s">
        <v>203</v>
      </c>
      <c r="D5323" s="0" t="s">
        <v>28011</v>
      </c>
      <c r="E5323" s="0" t="n">
        <v>19457.16</v>
      </c>
    </row>
    <row r="5324" customFormat="false" ht="15.8" hidden="false" customHeight="false" outlineLevel="0" collapsed="false">
      <c r="A5324" s="0" t="s">
        <v>28012</v>
      </c>
      <c r="B5324" s="0" t="n">
        <v>29374.75</v>
      </c>
      <c r="C5324" s="0" t="s">
        <v>203</v>
      </c>
      <c r="D5324" s="0" t="s">
        <v>28013</v>
      </c>
      <c r="E5324" s="0" t="n">
        <v>19519.01</v>
      </c>
    </row>
    <row r="5325" customFormat="false" ht="15.8" hidden="false" customHeight="false" outlineLevel="0" collapsed="false">
      <c r="A5325" s="0" t="s">
        <v>28014</v>
      </c>
      <c r="B5325" s="0" t="n">
        <v>30512.73</v>
      </c>
      <c r="C5325" s="0" t="s">
        <v>203</v>
      </c>
      <c r="D5325" s="0" t="s">
        <v>28015</v>
      </c>
      <c r="E5325" s="0" t="n">
        <v>20275.18</v>
      </c>
    </row>
    <row r="5326" customFormat="false" ht="15.8" hidden="false" customHeight="false" outlineLevel="0" collapsed="false">
      <c r="A5326" s="0" t="s">
        <v>28016</v>
      </c>
      <c r="B5326" s="0" t="n">
        <v>24548.23</v>
      </c>
      <c r="C5326" s="0" t="s">
        <v>203</v>
      </c>
      <c r="D5326" s="0" t="s">
        <v>28017</v>
      </c>
      <c r="E5326" s="0" t="n">
        <v>16311.87</v>
      </c>
    </row>
    <row r="5327" customFormat="false" ht="15.8" hidden="false" customHeight="false" outlineLevel="0" collapsed="false">
      <c r="A5327" s="0" t="s">
        <v>28018</v>
      </c>
      <c r="B5327" s="0" t="n">
        <v>25196.28</v>
      </c>
      <c r="C5327" s="0" t="s">
        <v>203</v>
      </c>
      <c r="D5327" s="0" t="s">
        <v>28019</v>
      </c>
      <c r="E5327" s="0" t="n">
        <v>16742.49</v>
      </c>
    </row>
    <row r="5328" customFormat="false" ht="15.8" hidden="false" customHeight="false" outlineLevel="0" collapsed="false">
      <c r="A5328" s="0" t="s">
        <v>28020</v>
      </c>
      <c r="B5328" s="0" t="n">
        <v>23222.73</v>
      </c>
      <c r="C5328" s="0" t="s">
        <v>203</v>
      </c>
      <c r="D5328" s="0" t="s">
        <v>28021</v>
      </c>
      <c r="E5328" s="0" t="n">
        <v>15431.1</v>
      </c>
    </row>
    <row r="5329" customFormat="false" ht="15.8" hidden="false" customHeight="false" outlineLevel="0" collapsed="false">
      <c r="A5329" s="0" t="s">
        <v>28022</v>
      </c>
      <c r="B5329" s="0" t="n">
        <v>52985.78</v>
      </c>
      <c r="C5329" s="0" t="s">
        <v>203</v>
      </c>
      <c r="D5329" s="0" t="s">
        <v>28023</v>
      </c>
      <c r="E5329" s="0" t="n">
        <v>35208.13</v>
      </c>
    </row>
    <row r="5330" customFormat="false" ht="15.8" hidden="false" customHeight="false" outlineLevel="0" collapsed="false">
      <c r="A5330" s="0" t="s">
        <v>28024</v>
      </c>
      <c r="B5330" s="0" t="n">
        <v>54070.37</v>
      </c>
      <c r="C5330" s="0" t="s">
        <v>203</v>
      </c>
      <c r="D5330" s="0" t="s">
        <v>28025</v>
      </c>
      <c r="E5330" s="0" t="n">
        <v>35928.82</v>
      </c>
    </row>
    <row r="5331" customFormat="false" ht="15.8" hidden="false" customHeight="false" outlineLevel="0" collapsed="false">
      <c r="A5331" s="0" t="s">
        <v>28026</v>
      </c>
      <c r="B5331" s="0" t="n">
        <v>21673.3</v>
      </c>
      <c r="C5331" s="0" t="s">
        <v>203</v>
      </c>
      <c r="D5331" s="0" t="s">
        <v>28027</v>
      </c>
      <c r="E5331" s="0" t="n">
        <v>14401.53</v>
      </c>
    </row>
    <row r="5332" customFormat="false" ht="15.8" hidden="false" customHeight="false" outlineLevel="0" collapsed="false">
      <c r="A5332" s="0" t="s">
        <v>28028</v>
      </c>
      <c r="B5332" s="0" t="n">
        <v>23445.56</v>
      </c>
      <c r="C5332" s="0" t="s">
        <v>203</v>
      </c>
      <c r="D5332" s="0" t="s">
        <v>28029</v>
      </c>
      <c r="E5332" s="0" t="n">
        <v>15579.17</v>
      </c>
    </row>
    <row r="5333" customFormat="false" ht="15.8" hidden="false" customHeight="false" outlineLevel="0" collapsed="false">
      <c r="A5333" s="0" t="s">
        <v>28030</v>
      </c>
      <c r="B5333" s="0" t="n">
        <v>9974.3</v>
      </c>
      <c r="C5333" s="0" t="s">
        <v>203</v>
      </c>
      <c r="D5333" s="0" t="s">
        <v>28031</v>
      </c>
      <c r="E5333" s="0" t="n">
        <v>6627.75</v>
      </c>
    </row>
    <row r="5334" customFormat="false" ht="15.8" hidden="false" customHeight="false" outlineLevel="0" collapsed="false">
      <c r="A5334" s="0" t="s">
        <v>28032</v>
      </c>
      <c r="B5334" s="0" t="n">
        <v>3921.74</v>
      </c>
      <c r="C5334" s="0" t="s">
        <v>203</v>
      </c>
      <c r="D5334" s="0" t="s">
        <v>28033</v>
      </c>
      <c r="E5334" s="0" t="n">
        <v>2605.93</v>
      </c>
    </row>
    <row r="5335" customFormat="false" ht="15.8" hidden="false" customHeight="false" outlineLevel="0" collapsed="false">
      <c r="A5335" s="0" t="s">
        <v>28034</v>
      </c>
      <c r="B5335" s="0" t="n">
        <v>5066.64</v>
      </c>
      <c r="C5335" s="0" t="s">
        <v>203</v>
      </c>
      <c r="D5335" s="0" t="s">
        <v>28035</v>
      </c>
      <c r="E5335" s="0" t="n">
        <v>3366.7</v>
      </c>
    </row>
    <row r="5336" customFormat="false" ht="15.8" hidden="false" customHeight="false" outlineLevel="0" collapsed="false">
      <c r="A5336" s="0" t="s">
        <v>28036</v>
      </c>
      <c r="B5336" s="0" t="n">
        <v>9330.34</v>
      </c>
      <c r="C5336" s="0" t="s">
        <v>203</v>
      </c>
      <c r="D5336" s="0" t="s">
        <v>28037</v>
      </c>
      <c r="E5336" s="0" t="n">
        <v>6199.85</v>
      </c>
    </row>
    <row r="5337" customFormat="false" ht="15.8" hidden="false" customHeight="false" outlineLevel="0" collapsed="false">
      <c r="A5337" s="0" t="s">
        <v>28038</v>
      </c>
      <c r="B5337" s="0" t="n">
        <v>3693.61</v>
      </c>
      <c r="C5337" s="0" t="s">
        <v>203</v>
      </c>
      <c r="D5337" s="0" t="s">
        <v>28039</v>
      </c>
      <c r="E5337" s="0" t="n">
        <v>2454.34</v>
      </c>
    </row>
    <row r="5338" customFormat="false" ht="15.8" hidden="false" customHeight="false" outlineLevel="0" collapsed="false">
      <c r="A5338" s="0" t="s">
        <v>28040</v>
      </c>
      <c r="B5338" s="0" t="n">
        <v>4737.46</v>
      </c>
      <c r="C5338" s="0" t="s">
        <v>203</v>
      </c>
      <c r="D5338" s="0" t="s">
        <v>28041</v>
      </c>
      <c r="E5338" s="0" t="n">
        <v>3147.96</v>
      </c>
    </row>
    <row r="5339" customFormat="false" ht="26.5" hidden="false" customHeight="false" outlineLevel="0" collapsed="false">
      <c r="A5339" s="0" t="s">
        <v>28042</v>
      </c>
      <c r="B5339" s="0" t="n">
        <v>38.84</v>
      </c>
      <c r="C5339" s="0" t="s">
        <v>623</v>
      </c>
      <c r="D5339" s="298" t="s">
        <v>28043</v>
      </c>
      <c r="E5339" s="0" t="n">
        <v>25.81</v>
      </c>
    </row>
    <row r="5340" customFormat="false" ht="15.8" hidden="false" customHeight="false" outlineLevel="0" collapsed="false">
      <c r="A5340" s="0" t="s">
        <v>28044</v>
      </c>
      <c r="B5340" s="0" t="n">
        <v>7.9</v>
      </c>
      <c r="C5340" s="0" t="s">
        <v>623</v>
      </c>
      <c r="D5340" s="0" t="s">
        <v>28045</v>
      </c>
      <c r="E5340" s="0" t="n">
        <v>5.25</v>
      </c>
    </row>
    <row r="5341" customFormat="false" ht="15.8" hidden="false" customHeight="false" outlineLevel="0" collapsed="false">
      <c r="A5341" s="0" t="s">
        <v>28046</v>
      </c>
      <c r="B5341" s="0" t="n">
        <v>79.65</v>
      </c>
      <c r="C5341" s="0" t="s">
        <v>203</v>
      </c>
      <c r="D5341" s="0" t="s">
        <v>28047</v>
      </c>
      <c r="E5341" s="0" t="n">
        <v>52.93</v>
      </c>
    </row>
    <row r="5342" customFormat="false" ht="15.8" hidden="false" customHeight="false" outlineLevel="0" collapsed="false">
      <c r="A5342" s="0" t="s">
        <v>28048</v>
      </c>
      <c r="B5342" s="0" t="n">
        <v>3.38</v>
      </c>
      <c r="C5342" s="0" t="s">
        <v>166</v>
      </c>
      <c r="D5342" s="0" t="s">
        <v>28049</v>
      </c>
      <c r="E5342" s="0" t="n">
        <v>2.25</v>
      </c>
    </row>
    <row r="5343" customFormat="false" ht="15.8" hidden="false" customHeight="false" outlineLevel="0" collapsed="false">
      <c r="A5343" s="0" t="s">
        <v>28050</v>
      </c>
      <c r="B5343" s="0" t="n">
        <v>0.72</v>
      </c>
      <c r="C5343" s="0" t="s">
        <v>623</v>
      </c>
      <c r="D5343" s="0" t="s">
        <v>17672</v>
      </c>
      <c r="E5343" s="0" t="n">
        <v>0.48</v>
      </c>
    </row>
    <row r="5344" customFormat="false" ht="15.8" hidden="false" customHeight="false" outlineLevel="0" collapsed="false">
      <c r="A5344" s="0" t="s">
        <v>28051</v>
      </c>
      <c r="B5344" s="0" t="n">
        <v>20.18</v>
      </c>
      <c r="C5344" s="0" t="s">
        <v>623</v>
      </c>
      <c r="D5344" s="0" t="s">
        <v>28052</v>
      </c>
      <c r="E5344" s="0" t="n">
        <v>13.41</v>
      </c>
    </row>
    <row r="5345" customFormat="false" ht="26.5" hidden="false" customHeight="false" outlineLevel="0" collapsed="false">
      <c r="A5345" s="0" t="s">
        <v>28053</v>
      </c>
      <c r="B5345" s="0" t="n">
        <v>42.75</v>
      </c>
      <c r="C5345" s="0" t="s">
        <v>3137</v>
      </c>
      <c r="D5345" s="298" t="s">
        <v>28054</v>
      </c>
      <c r="E5345" s="0" t="n">
        <v>28.41</v>
      </c>
    </row>
    <row r="5346" customFormat="false" ht="15.8" hidden="false" customHeight="false" outlineLevel="0" collapsed="false">
      <c r="A5346" s="0" t="s">
        <v>28055</v>
      </c>
      <c r="B5346" s="0" t="n">
        <v>4.01</v>
      </c>
      <c r="C5346" s="0" t="s">
        <v>623</v>
      </c>
      <c r="D5346" s="0" t="s">
        <v>28056</v>
      </c>
      <c r="E5346" s="0" t="n">
        <v>2.67</v>
      </c>
    </row>
    <row r="5347" customFormat="false" ht="15.8" hidden="false" customHeight="false" outlineLevel="0" collapsed="false">
      <c r="A5347" s="0" t="s">
        <v>28057</v>
      </c>
      <c r="B5347" s="0" t="n">
        <v>0.91</v>
      </c>
      <c r="C5347" s="0" t="s">
        <v>623</v>
      </c>
      <c r="D5347" s="0" t="s">
        <v>28058</v>
      </c>
      <c r="E5347" s="0" t="n">
        <v>0.61</v>
      </c>
    </row>
    <row r="5348" customFormat="false" ht="49.35" hidden="false" customHeight="false" outlineLevel="0" collapsed="false">
      <c r="A5348" s="0" t="s">
        <v>28059</v>
      </c>
      <c r="B5348" s="0" t="n">
        <v>305.98</v>
      </c>
      <c r="C5348" s="0" t="s">
        <v>235</v>
      </c>
      <c r="D5348" s="298" t="s">
        <v>28060</v>
      </c>
      <c r="E5348" s="0" t="n">
        <v>203.32</v>
      </c>
    </row>
    <row r="5349" customFormat="false" ht="15.8" hidden="false" customHeight="false" outlineLevel="0" collapsed="false">
      <c r="A5349" s="0" t="s">
        <v>28061</v>
      </c>
      <c r="B5349" s="0" t="n">
        <v>592.86</v>
      </c>
      <c r="C5349" s="0" t="s">
        <v>235</v>
      </c>
      <c r="D5349" s="0" t="s">
        <v>28062</v>
      </c>
      <c r="E5349" s="0" t="n">
        <v>393.95</v>
      </c>
    </row>
    <row r="5350" customFormat="false" ht="15.8" hidden="false" customHeight="false" outlineLevel="0" collapsed="false">
      <c r="A5350" s="0" t="s">
        <v>28063</v>
      </c>
      <c r="B5350" s="0" t="n">
        <v>786.26</v>
      </c>
      <c r="C5350" s="0" t="s">
        <v>235</v>
      </c>
      <c r="D5350" s="0" t="s">
        <v>28064</v>
      </c>
      <c r="E5350" s="0" t="n">
        <v>522.46</v>
      </c>
    </row>
    <row r="5351" customFormat="false" ht="15.8" hidden="false" customHeight="false" outlineLevel="0" collapsed="false">
      <c r="A5351" s="0" t="s">
        <v>28065</v>
      </c>
      <c r="B5351" s="0" t="n">
        <v>1187.87</v>
      </c>
      <c r="C5351" s="0" t="s">
        <v>235</v>
      </c>
      <c r="D5351" s="0" t="s">
        <v>28066</v>
      </c>
      <c r="E5351" s="0" t="n">
        <v>789.32</v>
      </c>
    </row>
    <row r="5352" customFormat="false" ht="15.8" hidden="false" customHeight="false" outlineLevel="0" collapsed="false">
      <c r="A5352" s="0" t="s">
        <v>28067</v>
      </c>
      <c r="B5352" s="0" t="n">
        <v>147901.64</v>
      </c>
      <c r="C5352" s="0" t="s">
        <v>203</v>
      </c>
      <c r="D5352" s="0" t="s">
        <v>28068</v>
      </c>
      <c r="E5352" s="0" t="n">
        <v>98278.06</v>
      </c>
    </row>
    <row r="5353" customFormat="false" ht="15.8" hidden="false" customHeight="false" outlineLevel="0" collapsed="false">
      <c r="A5353" s="0" t="s">
        <v>28069</v>
      </c>
      <c r="B5353" s="0" t="n">
        <v>0.78</v>
      </c>
      <c r="C5353" s="0" t="s">
        <v>28070</v>
      </c>
      <c r="D5353" s="0" t="s">
        <v>28071</v>
      </c>
      <c r="E5353" s="0" t="n">
        <v>0.52</v>
      </c>
    </row>
    <row r="5354" customFormat="false" ht="15.8" hidden="false" customHeight="false" outlineLevel="0" collapsed="false">
      <c r="A5354" s="0" t="s">
        <v>28072</v>
      </c>
      <c r="B5354" s="0" t="n">
        <v>131.5</v>
      </c>
      <c r="C5354" s="0" t="s">
        <v>235</v>
      </c>
      <c r="D5354" s="0" t="s">
        <v>28071</v>
      </c>
      <c r="E5354" s="0" t="n">
        <v>87.38</v>
      </c>
    </row>
    <row r="5355" customFormat="false" ht="15.8" hidden="false" customHeight="false" outlineLevel="0" collapsed="false">
      <c r="A5355" s="0" t="s">
        <v>28073</v>
      </c>
      <c r="B5355" s="0" t="n">
        <v>191.08</v>
      </c>
      <c r="C5355" s="0" t="s">
        <v>235</v>
      </c>
      <c r="D5355" s="0" t="s">
        <v>28074</v>
      </c>
      <c r="E5355" s="0" t="n">
        <v>126.97</v>
      </c>
    </row>
    <row r="5356" customFormat="false" ht="15.8" hidden="false" customHeight="false" outlineLevel="0" collapsed="false">
      <c r="A5356" s="0" t="s">
        <v>28075</v>
      </c>
      <c r="B5356" s="0" t="n">
        <v>125.51</v>
      </c>
      <c r="C5356" s="0" t="s">
        <v>203</v>
      </c>
      <c r="D5356" s="0" t="s">
        <v>28076</v>
      </c>
      <c r="E5356" s="0" t="n">
        <v>83.4</v>
      </c>
    </row>
    <row r="5357" customFormat="false" ht="15.8" hidden="false" customHeight="false" outlineLevel="0" collapsed="false">
      <c r="A5357" s="0" t="s">
        <v>28077</v>
      </c>
      <c r="B5357" s="0" t="n">
        <v>234.97</v>
      </c>
      <c r="C5357" s="0" t="s">
        <v>203</v>
      </c>
      <c r="D5357" s="0" t="s">
        <v>28078</v>
      </c>
      <c r="E5357" s="0" t="n">
        <v>156.14</v>
      </c>
    </row>
    <row r="5358" customFormat="false" ht="15.8" hidden="false" customHeight="false" outlineLevel="0" collapsed="false">
      <c r="A5358" s="0" t="s">
        <v>28079</v>
      </c>
      <c r="B5358" s="0" t="n">
        <v>166.41</v>
      </c>
      <c r="C5358" s="0" t="s">
        <v>203</v>
      </c>
      <c r="D5358" s="0" t="s">
        <v>28080</v>
      </c>
      <c r="E5358" s="0" t="n">
        <v>110.58</v>
      </c>
    </row>
    <row r="5359" customFormat="false" ht="15.8" hidden="false" customHeight="false" outlineLevel="0" collapsed="false">
      <c r="A5359" s="0" t="s">
        <v>28081</v>
      </c>
      <c r="B5359" s="0" t="n">
        <v>190.76</v>
      </c>
      <c r="C5359" s="0" t="s">
        <v>203</v>
      </c>
      <c r="D5359" s="0" t="s">
        <v>28082</v>
      </c>
      <c r="E5359" s="0" t="n">
        <v>126.76</v>
      </c>
    </row>
    <row r="5360" customFormat="false" ht="15.8" hidden="false" customHeight="false" outlineLevel="0" collapsed="false">
      <c r="A5360" s="0" t="s">
        <v>28083</v>
      </c>
      <c r="B5360" s="0" t="n">
        <v>288.78</v>
      </c>
      <c r="C5360" s="0" t="s">
        <v>203</v>
      </c>
      <c r="D5360" s="0" t="s">
        <v>28084</v>
      </c>
      <c r="E5360" s="0" t="n">
        <v>191.89</v>
      </c>
    </row>
    <row r="5361" customFormat="false" ht="15.8" hidden="false" customHeight="false" outlineLevel="0" collapsed="false">
      <c r="A5361" s="0" t="s">
        <v>28085</v>
      </c>
      <c r="B5361" s="0" t="n">
        <v>41.79</v>
      </c>
      <c r="C5361" s="0" t="s">
        <v>623</v>
      </c>
      <c r="D5361" s="0" t="s">
        <v>28086</v>
      </c>
      <c r="E5361" s="0" t="n">
        <v>27.77</v>
      </c>
    </row>
    <row r="5362" customFormat="false" ht="15.8" hidden="false" customHeight="false" outlineLevel="0" collapsed="false">
      <c r="A5362" s="0" t="s">
        <v>28087</v>
      </c>
      <c r="B5362" s="0" t="n">
        <v>6609.86</v>
      </c>
      <c r="C5362" s="0" t="s">
        <v>203</v>
      </c>
      <c r="D5362" s="0" t="s">
        <v>28088</v>
      </c>
      <c r="E5362" s="0" t="n">
        <v>4392.14</v>
      </c>
    </row>
    <row r="5363" customFormat="false" ht="37.95" hidden="false" customHeight="false" outlineLevel="0" collapsed="false">
      <c r="A5363" s="0" t="s">
        <v>28089</v>
      </c>
      <c r="B5363" s="0" t="n">
        <v>7952.48</v>
      </c>
      <c r="C5363" s="0" t="s">
        <v>26476</v>
      </c>
      <c r="D5363" s="298" t="s">
        <v>28090</v>
      </c>
      <c r="E5363" s="0" t="n">
        <v>5284.29</v>
      </c>
    </row>
    <row r="5364" customFormat="false" ht="26.5" hidden="false" customHeight="false" outlineLevel="0" collapsed="false">
      <c r="A5364" s="0" t="s">
        <v>28091</v>
      </c>
      <c r="B5364" s="0" t="n">
        <v>7.75</v>
      </c>
      <c r="C5364" s="0" t="s">
        <v>3137</v>
      </c>
      <c r="D5364" s="298" t="s">
        <v>28092</v>
      </c>
      <c r="E5364" s="0" t="n">
        <v>5.15</v>
      </c>
    </row>
    <row r="5365" customFormat="false" ht="15.8" hidden="false" customHeight="false" outlineLevel="0" collapsed="false">
      <c r="A5365" s="0" t="s">
        <v>28093</v>
      </c>
      <c r="B5365" s="0" t="n">
        <v>30.58</v>
      </c>
      <c r="C5365" s="0" t="s">
        <v>3137</v>
      </c>
      <c r="D5365" s="0" t="s">
        <v>28094</v>
      </c>
      <c r="E5365" s="0" t="n">
        <v>20.32</v>
      </c>
    </row>
    <row r="5366" customFormat="false" ht="26.5" hidden="false" customHeight="false" outlineLevel="0" collapsed="false">
      <c r="A5366" s="0" t="s">
        <v>28095</v>
      </c>
      <c r="B5366" s="0" t="n">
        <v>45.25</v>
      </c>
      <c r="C5366" s="0" t="s">
        <v>3137</v>
      </c>
      <c r="D5366" s="298" t="s">
        <v>28096</v>
      </c>
      <c r="E5366" s="0" t="n">
        <v>30.07</v>
      </c>
    </row>
    <row r="5367" customFormat="false" ht="15.8" hidden="false" customHeight="false" outlineLevel="0" collapsed="false">
      <c r="A5367" s="0" t="s">
        <v>28097</v>
      </c>
      <c r="B5367" s="0" t="n">
        <v>6.92</v>
      </c>
      <c r="C5367" s="0" t="s">
        <v>3137</v>
      </c>
      <c r="D5367" s="0" t="s">
        <v>28098</v>
      </c>
      <c r="E5367" s="0" t="n">
        <v>4.6</v>
      </c>
    </row>
    <row r="5368" customFormat="false" ht="15.8" hidden="false" customHeight="false" outlineLevel="0" collapsed="false">
      <c r="A5368" s="0" t="s">
        <v>28099</v>
      </c>
      <c r="B5368" s="0" t="n">
        <v>7.52</v>
      </c>
      <c r="C5368" s="0" t="s">
        <v>3137</v>
      </c>
      <c r="D5368" s="0" t="s">
        <v>28100</v>
      </c>
      <c r="E5368" s="0" t="n">
        <v>5</v>
      </c>
    </row>
    <row r="5369" customFormat="false" ht="15.8" hidden="false" customHeight="false" outlineLevel="0" collapsed="false">
      <c r="A5369" s="0" t="s">
        <v>28101</v>
      </c>
      <c r="B5369" s="0" t="n">
        <v>8.12</v>
      </c>
      <c r="C5369" s="0" t="s">
        <v>3137</v>
      </c>
      <c r="D5369" s="0" t="s">
        <v>28102</v>
      </c>
      <c r="E5369" s="0" t="n">
        <v>5.4</v>
      </c>
    </row>
    <row r="5370" customFormat="false" ht="15.8" hidden="false" customHeight="false" outlineLevel="0" collapsed="false">
      <c r="A5370" s="0" t="s">
        <v>28103</v>
      </c>
      <c r="B5370" s="0" t="n">
        <v>8.69</v>
      </c>
      <c r="C5370" s="0" t="s">
        <v>3137</v>
      </c>
      <c r="D5370" s="0" t="s">
        <v>28104</v>
      </c>
      <c r="E5370" s="0" t="n">
        <v>5.78</v>
      </c>
    </row>
    <row r="5371" customFormat="false" ht="15.8" hidden="false" customHeight="false" outlineLevel="0" collapsed="false">
      <c r="A5371" s="0" t="s">
        <v>28105</v>
      </c>
      <c r="B5371" s="0" t="n">
        <v>9.21</v>
      </c>
      <c r="C5371" s="0" t="s">
        <v>3137</v>
      </c>
      <c r="D5371" s="0" t="s">
        <v>28106</v>
      </c>
      <c r="E5371" s="0" t="n">
        <v>6.12</v>
      </c>
    </row>
    <row r="5372" customFormat="false" ht="15.8" hidden="false" customHeight="false" outlineLevel="0" collapsed="false">
      <c r="A5372" s="0" t="s">
        <v>28107</v>
      </c>
      <c r="B5372" s="0" t="n">
        <v>9.72</v>
      </c>
      <c r="C5372" s="0" t="s">
        <v>3137</v>
      </c>
      <c r="D5372" s="0" t="s">
        <v>28108</v>
      </c>
      <c r="E5372" s="0" t="n">
        <v>6.46</v>
      </c>
    </row>
    <row r="5373" customFormat="false" ht="15.8" hidden="false" customHeight="false" outlineLevel="0" collapsed="false">
      <c r="A5373" s="0" t="s">
        <v>28109</v>
      </c>
      <c r="B5373" s="0" t="n">
        <v>10.2</v>
      </c>
      <c r="C5373" s="0" t="s">
        <v>3137</v>
      </c>
      <c r="D5373" s="0" t="s">
        <v>28110</v>
      </c>
      <c r="E5373" s="0" t="n">
        <v>6.78</v>
      </c>
    </row>
    <row r="5374" customFormat="false" ht="15.8" hidden="false" customHeight="false" outlineLevel="0" collapsed="false">
      <c r="A5374" s="0" t="s">
        <v>28111</v>
      </c>
      <c r="B5374" s="0" t="n">
        <v>10.6</v>
      </c>
      <c r="C5374" s="0" t="s">
        <v>3137</v>
      </c>
      <c r="D5374" s="0" t="s">
        <v>28112</v>
      </c>
      <c r="E5374" s="0" t="n">
        <v>7.05</v>
      </c>
    </row>
    <row r="5375" customFormat="false" ht="15.8" hidden="false" customHeight="false" outlineLevel="0" collapsed="false">
      <c r="A5375" s="0" t="s">
        <v>28113</v>
      </c>
      <c r="B5375" s="0" t="n">
        <v>10.77</v>
      </c>
      <c r="C5375" s="0" t="s">
        <v>3137</v>
      </c>
      <c r="D5375" s="0" t="s">
        <v>28114</v>
      </c>
      <c r="E5375" s="0" t="n">
        <v>7.16</v>
      </c>
    </row>
    <row r="5376" customFormat="false" ht="15.8" hidden="false" customHeight="false" outlineLevel="0" collapsed="false">
      <c r="A5376" s="0" t="s">
        <v>28115</v>
      </c>
      <c r="B5376" s="0" t="n">
        <v>11.57</v>
      </c>
      <c r="C5376" s="0" t="s">
        <v>3137</v>
      </c>
      <c r="D5376" s="0" t="s">
        <v>28116</v>
      </c>
      <c r="E5376" s="0" t="n">
        <v>7.69</v>
      </c>
    </row>
    <row r="5377" customFormat="false" ht="15.8" hidden="false" customHeight="false" outlineLevel="0" collapsed="false">
      <c r="A5377" s="0" t="s">
        <v>28117</v>
      </c>
      <c r="B5377" s="0" t="n">
        <v>12.98</v>
      </c>
      <c r="C5377" s="0" t="s">
        <v>3137</v>
      </c>
      <c r="D5377" s="0" t="s">
        <v>28118</v>
      </c>
      <c r="E5377" s="0" t="n">
        <v>8.63</v>
      </c>
    </row>
    <row r="5378" customFormat="false" ht="15.8" hidden="false" customHeight="false" outlineLevel="0" collapsed="false">
      <c r="A5378" s="0" t="s">
        <v>28119</v>
      </c>
      <c r="B5378" s="0" t="n">
        <v>17.27</v>
      </c>
      <c r="C5378" s="0" t="s">
        <v>3137</v>
      </c>
      <c r="D5378" s="0" t="s">
        <v>28120</v>
      </c>
      <c r="E5378" s="0" t="n">
        <v>11.48</v>
      </c>
    </row>
    <row r="5379" customFormat="false" ht="15.8" hidden="false" customHeight="false" outlineLevel="0" collapsed="false">
      <c r="A5379" s="0" t="s">
        <v>28121</v>
      </c>
      <c r="B5379" s="0" t="n">
        <v>22.88</v>
      </c>
      <c r="C5379" s="0" t="s">
        <v>3137</v>
      </c>
      <c r="D5379" s="0" t="s">
        <v>28122</v>
      </c>
      <c r="E5379" s="0" t="n">
        <v>15.21</v>
      </c>
    </row>
    <row r="5380" customFormat="false" ht="15.8" hidden="false" customHeight="false" outlineLevel="0" collapsed="false">
      <c r="A5380" s="0" t="s">
        <v>28123</v>
      </c>
      <c r="B5380" s="0" t="n">
        <v>26.12</v>
      </c>
      <c r="C5380" s="0" t="s">
        <v>3137</v>
      </c>
      <c r="D5380" s="0" t="s">
        <v>28124</v>
      </c>
      <c r="E5380" s="0" t="n">
        <v>17.36</v>
      </c>
    </row>
    <row r="5381" customFormat="false" ht="15.8" hidden="false" customHeight="false" outlineLevel="0" collapsed="false">
      <c r="A5381" s="0" t="s">
        <v>28125</v>
      </c>
      <c r="B5381" s="0" t="n">
        <v>4.75</v>
      </c>
      <c r="C5381" s="0" t="s">
        <v>3137</v>
      </c>
      <c r="D5381" s="0" t="s">
        <v>28126</v>
      </c>
      <c r="E5381" s="0" t="n">
        <v>3.16</v>
      </c>
    </row>
    <row r="5382" customFormat="false" ht="26.5" hidden="false" customHeight="false" outlineLevel="0" collapsed="false">
      <c r="A5382" s="0" t="s">
        <v>28127</v>
      </c>
      <c r="B5382" s="0" t="n">
        <v>6.86</v>
      </c>
      <c r="C5382" s="0" t="s">
        <v>3137</v>
      </c>
      <c r="D5382" s="298" t="s">
        <v>28128</v>
      </c>
      <c r="E5382" s="0" t="n">
        <v>4.56</v>
      </c>
    </row>
    <row r="5383" customFormat="false" ht="15.8" hidden="false" customHeight="false" outlineLevel="0" collapsed="false">
      <c r="A5383" s="0" t="s">
        <v>28129</v>
      </c>
      <c r="B5383" s="0" t="n">
        <v>3.11</v>
      </c>
      <c r="C5383" s="0" t="s">
        <v>3137</v>
      </c>
      <c r="D5383" s="0" t="s">
        <v>28130</v>
      </c>
      <c r="E5383" s="0" t="n">
        <v>2.07</v>
      </c>
    </row>
    <row r="5384" customFormat="false" ht="26.5" hidden="false" customHeight="false" outlineLevel="0" collapsed="false">
      <c r="A5384" s="0" t="s">
        <v>28131</v>
      </c>
      <c r="B5384" s="0" t="n">
        <v>1.64</v>
      </c>
      <c r="C5384" s="0" t="s">
        <v>3137</v>
      </c>
      <c r="D5384" s="298" t="s">
        <v>28132</v>
      </c>
      <c r="E5384" s="0" t="n">
        <v>1.09</v>
      </c>
    </row>
    <row r="5385" customFormat="false" ht="15.8" hidden="false" customHeight="false" outlineLevel="0" collapsed="false">
      <c r="A5385" s="0" t="s">
        <v>28133</v>
      </c>
      <c r="B5385" s="0" t="n">
        <v>1.05</v>
      </c>
      <c r="C5385" s="0" t="s">
        <v>15731</v>
      </c>
      <c r="D5385" s="0" t="s">
        <v>28134</v>
      </c>
      <c r="E5385" s="0" t="n">
        <v>0.7</v>
      </c>
    </row>
    <row r="5386" customFormat="false" ht="26.5" hidden="false" customHeight="false" outlineLevel="0" collapsed="false">
      <c r="A5386" s="0" t="s">
        <v>28135</v>
      </c>
      <c r="B5386" s="0" t="n">
        <v>21.21</v>
      </c>
      <c r="C5386" s="0" t="s">
        <v>16028</v>
      </c>
      <c r="D5386" s="298" t="s">
        <v>28136</v>
      </c>
      <c r="E5386" s="0" t="n">
        <v>14.1</v>
      </c>
    </row>
    <row r="5387" customFormat="false" ht="15.8" hidden="false" customHeight="false" outlineLevel="0" collapsed="false">
      <c r="A5387" s="0" t="s">
        <v>28137</v>
      </c>
      <c r="B5387" s="0" t="n">
        <v>2.12</v>
      </c>
      <c r="C5387" s="0" t="s">
        <v>15731</v>
      </c>
      <c r="D5387" s="0" t="s">
        <v>28138</v>
      </c>
      <c r="E5387" s="0" t="n">
        <v>1.41</v>
      </c>
    </row>
    <row r="5388" customFormat="false" ht="15.8" hidden="false" customHeight="false" outlineLevel="0" collapsed="false">
      <c r="A5388" s="0" t="s">
        <v>28139</v>
      </c>
      <c r="B5388" s="0" t="n">
        <v>21.11</v>
      </c>
      <c r="C5388" s="0" t="s">
        <v>16028</v>
      </c>
      <c r="D5388" s="0" t="s">
        <v>28140</v>
      </c>
      <c r="E5388" s="0" t="n">
        <v>14.03</v>
      </c>
    </row>
    <row r="5389" customFormat="false" ht="15.8" hidden="false" customHeight="false" outlineLevel="0" collapsed="false">
      <c r="A5389" s="0" t="s">
        <v>28141</v>
      </c>
      <c r="B5389" s="0" t="n">
        <v>2.1</v>
      </c>
      <c r="C5389" s="0" t="s">
        <v>16028</v>
      </c>
      <c r="D5389" s="0" t="s">
        <v>28142</v>
      </c>
      <c r="E5389" s="0" t="n">
        <v>1.4</v>
      </c>
    </row>
    <row r="5390" customFormat="false" ht="26.5" hidden="false" customHeight="false" outlineLevel="0" collapsed="false">
      <c r="A5390" s="0" t="s">
        <v>28143</v>
      </c>
      <c r="B5390" s="0" t="n">
        <v>10.54</v>
      </c>
      <c r="C5390" s="0" t="s">
        <v>16028</v>
      </c>
      <c r="D5390" s="298" t="s">
        <v>28144</v>
      </c>
      <c r="E5390" s="0" t="n">
        <v>7.01</v>
      </c>
    </row>
    <row r="5391" customFormat="false" ht="26.5" hidden="false" customHeight="false" outlineLevel="0" collapsed="false">
      <c r="A5391" s="0" t="s">
        <v>28145</v>
      </c>
      <c r="B5391" s="0" t="n">
        <v>1.38</v>
      </c>
      <c r="C5391" s="0" t="s">
        <v>26826</v>
      </c>
      <c r="D5391" s="298" t="s">
        <v>28146</v>
      </c>
      <c r="E5391" s="0" t="n">
        <v>0.92</v>
      </c>
    </row>
    <row r="5392" customFormat="false" ht="26.5" hidden="false" customHeight="false" outlineLevel="0" collapsed="false">
      <c r="A5392" s="0" t="s">
        <v>28147</v>
      </c>
      <c r="B5392" s="0" t="n">
        <v>1.38</v>
      </c>
      <c r="C5392" s="0" t="s">
        <v>26826</v>
      </c>
      <c r="D5392" s="298" t="s">
        <v>28148</v>
      </c>
      <c r="E5392" s="0" t="n">
        <v>0.92</v>
      </c>
    </row>
    <row r="5393" customFormat="false" ht="26.5" hidden="false" customHeight="false" outlineLevel="0" collapsed="false">
      <c r="A5393" s="0" t="s">
        <v>28149</v>
      </c>
      <c r="B5393" s="0" t="n">
        <v>0.97</v>
      </c>
      <c r="C5393" s="0" t="s">
        <v>26826</v>
      </c>
      <c r="D5393" s="298" t="s">
        <v>28150</v>
      </c>
      <c r="E5393" s="0" t="n">
        <v>0.65</v>
      </c>
    </row>
    <row r="5394" customFormat="false" ht="15.8" hidden="false" customHeight="false" outlineLevel="0" collapsed="false">
      <c r="A5394" s="0" t="s">
        <v>28151</v>
      </c>
      <c r="B5394" s="0" t="n">
        <v>98.01</v>
      </c>
      <c r="C5394" s="0" t="s">
        <v>3137</v>
      </c>
      <c r="D5394" s="0" t="s">
        <v>28152</v>
      </c>
      <c r="E5394" s="0" t="n">
        <v>65.13</v>
      </c>
    </row>
    <row r="5395" customFormat="false" ht="15.8" hidden="false" customHeight="false" outlineLevel="0" collapsed="false">
      <c r="A5395" s="0" t="s">
        <v>28153</v>
      </c>
      <c r="B5395" s="0" t="n">
        <v>2.21</v>
      </c>
      <c r="C5395" s="0" t="s">
        <v>26826</v>
      </c>
      <c r="D5395" s="0" t="s">
        <v>27426</v>
      </c>
      <c r="E5395" s="0" t="n">
        <v>1.47</v>
      </c>
    </row>
    <row r="5396" customFormat="false" ht="15.8" hidden="false" customHeight="false" outlineLevel="0" collapsed="false">
      <c r="A5396" s="0" t="s">
        <v>28154</v>
      </c>
      <c r="B5396" s="0" t="n">
        <v>2.21</v>
      </c>
      <c r="C5396" s="0" t="s">
        <v>15731</v>
      </c>
      <c r="D5396" s="0" t="s">
        <v>27426</v>
      </c>
      <c r="E5396" s="0" t="n">
        <v>1.47</v>
      </c>
    </row>
    <row r="5397" customFormat="false" ht="15.8" hidden="false" customHeight="false" outlineLevel="0" collapsed="false">
      <c r="A5397" s="0" t="s">
        <v>28155</v>
      </c>
      <c r="B5397" s="0" t="n">
        <v>564.15</v>
      </c>
      <c r="C5397" s="0" t="s">
        <v>623</v>
      </c>
      <c r="D5397" s="0" t="s">
        <v>28156</v>
      </c>
      <c r="E5397" s="0" t="n">
        <v>374.87</v>
      </c>
    </row>
    <row r="5398" customFormat="false" ht="26.5" hidden="false" customHeight="false" outlineLevel="0" collapsed="false">
      <c r="A5398" s="0" t="s">
        <v>28157</v>
      </c>
      <c r="B5398" s="0" t="n">
        <v>10.79</v>
      </c>
      <c r="C5398" s="0" t="s">
        <v>203</v>
      </c>
      <c r="D5398" s="298" t="s">
        <v>28158</v>
      </c>
      <c r="E5398" s="0" t="n">
        <v>7.17</v>
      </c>
    </row>
    <row r="5399" customFormat="false" ht="15.8" hidden="false" customHeight="false" outlineLevel="0" collapsed="false">
      <c r="A5399" s="0" t="s">
        <v>28159</v>
      </c>
      <c r="B5399" s="0" t="n">
        <v>250.17</v>
      </c>
      <c r="C5399" s="0" t="s">
        <v>623</v>
      </c>
      <c r="D5399" s="0" t="s">
        <v>28160</v>
      </c>
      <c r="E5399" s="0" t="n">
        <v>166.24</v>
      </c>
    </row>
    <row r="5400" customFormat="false" ht="15.8" hidden="false" customHeight="false" outlineLevel="0" collapsed="false">
      <c r="A5400" s="0" t="s">
        <v>28161</v>
      </c>
      <c r="B5400" s="0" t="n">
        <v>10769.98</v>
      </c>
      <c r="C5400" s="0" t="s">
        <v>203</v>
      </c>
      <c r="D5400" s="0" t="s">
        <v>28162</v>
      </c>
      <c r="E5400" s="0" t="n">
        <v>7156.47</v>
      </c>
    </row>
    <row r="5401" customFormat="false" ht="15.8" hidden="false" customHeight="false" outlineLevel="0" collapsed="false">
      <c r="A5401" s="0" t="s">
        <v>28163</v>
      </c>
      <c r="B5401" s="0" t="n">
        <v>17</v>
      </c>
      <c r="C5401" s="0" t="s">
        <v>203</v>
      </c>
      <c r="D5401" s="0" t="s">
        <v>28164</v>
      </c>
      <c r="E5401" s="0" t="n">
        <v>11.3</v>
      </c>
    </row>
    <row r="5402" customFormat="false" ht="15.8" hidden="false" customHeight="false" outlineLevel="0" collapsed="false">
      <c r="A5402" s="0" t="s">
        <v>28165</v>
      </c>
      <c r="B5402" s="0" t="n">
        <v>329.53</v>
      </c>
      <c r="C5402" s="0" t="s">
        <v>203</v>
      </c>
      <c r="D5402" s="0" t="s">
        <v>28166</v>
      </c>
      <c r="E5402" s="0" t="n">
        <v>218.97</v>
      </c>
    </row>
    <row r="5403" customFormat="false" ht="15.8" hidden="false" customHeight="false" outlineLevel="0" collapsed="false">
      <c r="A5403" s="0" t="s">
        <v>28167</v>
      </c>
      <c r="B5403" s="0" t="n">
        <v>294.63</v>
      </c>
      <c r="C5403" s="0" t="s">
        <v>203</v>
      </c>
      <c r="D5403" s="0" t="s">
        <v>28168</v>
      </c>
      <c r="E5403" s="0" t="n">
        <v>195.78</v>
      </c>
    </row>
    <row r="5404" customFormat="false" ht="15.8" hidden="false" customHeight="false" outlineLevel="0" collapsed="false">
      <c r="A5404" s="0" t="s">
        <v>28169</v>
      </c>
      <c r="B5404" s="0" t="n">
        <v>649.93</v>
      </c>
      <c r="C5404" s="0" t="s">
        <v>203</v>
      </c>
      <c r="D5404" s="0" t="s">
        <v>28170</v>
      </c>
      <c r="E5404" s="0" t="n">
        <v>431.87</v>
      </c>
    </row>
    <row r="5405" customFormat="false" ht="15.8" hidden="false" customHeight="false" outlineLevel="0" collapsed="false">
      <c r="A5405" s="0" t="s">
        <v>28171</v>
      </c>
      <c r="B5405" s="0" t="n">
        <v>602.13</v>
      </c>
      <c r="C5405" s="0" t="s">
        <v>203</v>
      </c>
      <c r="D5405" s="0" t="s">
        <v>28172</v>
      </c>
      <c r="E5405" s="0" t="n">
        <v>400.11</v>
      </c>
    </row>
    <row r="5406" customFormat="false" ht="26.5" hidden="false" customHeight="false" outlineLevel="0" collapsed="false">
      <c r="A5406" s="0" t="s">
        <v>28173</v>
      </c>
      <c r="B5406" s="0" t="n">
        <v>118.54</v>
      </c>
      <c r="C5406" s="0" t="s">
        <v>623</v>
      </c>
      <c r="D5406" s="298" t="s">
        <v>28174</v>
      </c>
      <c r="E5406" s="0" t="n">
        <v>78.77</v>
      </c>
    </row>
    <row r="5407" customFormat="false" ht="26.5" hidden="false" customHeight="false" outlineLevel="0" collapsed="false">
      <c r="A5407" s="0" t="s">
        <v>28175</v>
      </c>
      <c r="B5407" s="0" t="n">
        <v>119.14</v>
      </c>
      <c r="C5407" s="0" t="s">
        <v>623</v>
      </c>
      <c r="D5407" s="298" t="s">
        <v>28176</v>
      </c>
      <c r="E5407" s="0" t="n">
        <v>79.17</v>
      </c>
    </row>
    <row r="5408" customFormat="false" ht="15.8" hidden="false" customHeight="false" outlineLevel="0" collapsed="false">
      <c r="A5408" s="0" t="s">
        <v>28177</v>
      </c>
      <c r="B5408" s="0" t="n">
        <v>66.47</v>
      </c>
      <c r="C5408" s="0" t="s">
        <v>203</v>
      </c>
      <c r="D5408" s="0" t="s">
        <v>28178</v>
      </c>
      <c r="E5408" s="0" t="n">
        <v>44.17</v>
      </c>
    </row>
    <row r="5409" customFormat="false" ht="15.8" hidden="false" customHeight="false" outlineLevel="0" collapsed="false">
      <c r="A5409" s="0" t="s">
        <v>28179</v>
      </c>
      <c r="B5409" s="0" t="n">
        <v>4.45</v>
      </c>
      <c r="C5409" s="0" t="s">
        <v>166</v>
      </c>
      <c r="D5409" s="0" t="s">
        <v>28180</v>
      </c>
      <c r="E5409" s="0" t="n">
        <v>2.96</v>
      </c>
    </row>
    <row r="5410" customFormat="false" ht="15.8" hidden="false" customHeight="false" outlineLevel="0" collapsed="false">
      <c r="A5410" s="0" t="s">
        <v>28181</v>
      </c>
      <c r="B5410" s="0" t="n">
        <v>23.92</v>
      </c>
      <c r="C5410" s="0" t="s">
        <v>166</v>
      </c>
      <c r="D5410" s="0" t="s">
        <v>28182</v>
      </c>
      <c r="E5410" s="0" t="n">
        <v>15.9</v>
      </c>
    </row>
    <row r="5411" customFormat="false" ht="15.8" hidden="false" customHeight="false" outlineLevel="0" collapsed="false">
      <c r="A5411" s="0" t="s">
        <v>28183</v>
      </c>
      <c r="B5411" s="0" t="n">
        <v>100.37</v>
      </c>
      <c r="C5411" s="0" t="s">
        <v>623</v>
      </c>
      <c r="D5411" s="0" t="s">
        <v>28184</v>
      </c>
      <c r="E5411" s="0" t="n">
        <v>66.7</v>
      </c>
    </row>
    <row r="5412" customFormat="false" ht="26.5" hidden="false" customHeight="false" outlineLevel="0" collapsed="false">
      <c r="A5412" s="0" t="s">
        <v>28185</v>
      </c>
      <c r="B5412" s="0" t="n">
        <v>50.79</v>
      </c>
      <c r="C5412" s="0" t="s">
        <v>203</v>
      </c>
      <c r="D5412" s="298" t="s">
        <v>28186</v>
      </c>
      <c r="E5412" s="0" t="n">
        <v>33.75</v>
      </c>
    </row>
    <row r="5413" customFormat="false" ht="26.5" hidden="false" customHeight="false" outlineLevel="0" collapsed="false">
      <c r="A5413" s="0" t="s">
        <v>28187</v>
      </c>
      <c r="B5413" s="0" t="n">
        <v>76.2</v>
      </c>
      <c r="C5413" s="0" t="s">
        <v>203</v>
      </c>
      <c r="D5413" s="298" t="s">
        <v>28188</v>
      </c>
      <c r="E5413" s="0" t="n">
        <v>50.64</v>
      </c>
    </row>
    <row r="5414" customFormat="false" ht="26.5" hidden="false" customHeight="false" outlineLevel="0" collapsed="false">
      <c r="A5414" s="0" t="s">
        <v>28189</v>
      </c>
      <c r="B5414" s="0" t="n">
        <v>134.61</v>
      </c>
      <c r="C5414" s="0" t="s">
        <v>203</v>
      </c>
      <c r="D5414" s="298" t="s">
        <v>28190</v>
      </c>
      <c r="E5414" s="0" t="n">
        <v>89.45</v>
      </c>
    </row>
    <row r="5415" customFormat="false" ht="26.5" hidden="false" customHeight="false" outlineLevel="0" collapsed="false">
      <c r="A5415" s="0" t="s">
        <v>28191</v>
      </c>
      <c r="B5415" s="0" t="n">
        <v>207.45</v>
      </c>
      <c r="C5415" s="0" t="s">
        <v>203</v>
      </c>
      <c r="D5415" s="298" t="s">
        <v>28192</v>
      </c>
      <c r="E5415" s="0" t="n">
        <v>137.85</v>
      </c>
    </row>
    <row r="5416" customFormat="false" ht="15.8" hidden="false" customHeight="false" outlineLevel="0" collapsed="false">
      <c r="A5416" s="0" t="s">
        <v>28193</v>
      </c>
      <c r="B5416" s="0" t="n">
        <v>3139072.53</v>
      </c>
      <c r="C5416" s="0" t="s">
        <v>24300</v>
      </c>
      <c r="D5416" s="0" t="s">
        <v>28194</v>
      </c>
      <c r="E5416" s="0" t="n">
        <v>2085858.82</v>
      </c>
    </row>
    <row r="5417" customFormat="false" ht="15.8" hidden="false" customHeight="false" outlineLevel="0" collapsed="false">
      <c r="A5417" s="0" t="s">
        <v>28195</v>
      </c>
      <c r="B5417" s="0" t="n">
        <v>10659.42</v>
      </c>
      <c r="C5417" s="0" t="s">
        <v>24300</v>
      </c>
      <c r="D5417" s="0" t="s">
        <v>28196</v>
      </c>
      <c r="E5417" s="0" t="n">
        <v>7083</v>
      </c>
    </row>
    <row r="5418" customFormat="false" ht="26.5" hidden="false" customHeight="false" outlineLevel="0" collapsed="false">
      <c r="A5418" s="0" t="s">
        <v>28197</v>
      </c>
      <c r="B5418" s="0" t="n">
        <v>1552332.98</v>
      </c>
      <c r="C5418" s="0" t="s">
        <v>24300</v>
      </c>
      <c r="D5418" s="298" t="s">
        <v>28198</v>
      </c>
      <c r="E5418" s="0" t="n">
        <v>1031498.13</v>
      </c>
    </row>
    <row r="5419" customFormat="false" ht="26.5" hidden="false" customHeight="false" outlineLevel="0" collapsed="false">
      <c r="A5419" s="0" t="s">
        <v>28199</v>
      </c>
      <c r="B5419" s="0" t="n">
        <v>508025.78</v>
      </c>
      <c r="C5419" s="0" t="s">
        <v>24300</v>
      </c>
      <c r="D5419" s="298" t="s">
        <v>28200</v>
      </c>
      <c r="E5419" s="0" t="n">
        <v>337574.25</v>
      </c>
    </row>
    <row r="5420" customFormat="false" ht="26.5" hidden="false" customHeight="false" outlineLevel="0" collapsed="false">
      <c r="A5420" s="0" t="s">
        <v>28201</v>
      </c>
      <c r="B5420" s="0" t="n">
        <v>537316.72</v>
      </c>
      <c r="C5420" s="0" t="s">
        <v>24300</v>
      </c>
      <c r="D5420" s="298" t="s">
        <v>28202</v>
      </c>
      <c r="E5420" s="0" t="n">
        <v>357037.57</v>
      </c>
    </row>
    <row r="5421" customFormat="false" ht="26.5" hidden="false" customHeight="false" outlineLevel="0" collapsed="false">
      <c r="A5421" s="0" t="s">
        <v>28203</v>
      </c>
      <c r="B5421" s="0" t="n">
        <v>100555.69</v>
      </c>
      <c r="C5421" s="0" t="s">
        <v>24300</v>
      </c>
      <c r="D5421" s="298" t="s">
        <v>28204</v>
      </c>
      <c r="E5421" s="0" t="n">
        <v>66817.5</v>
      </c>
    </row>
    <row r="5422" customFormat="false" ht="15.8" hidden="false" customHeight="false" outlineLevel="0" collapsed="false">
      <c r="A5422" s="0" t="s">
        <v>28205</v>
      </c>
      <c r="B5422" s="0" t="n">
        <v>88494.93</v>
      </c>
      <c r="C5422" s="0" t="s">
        <v>24300</v>
      </c>
      <c r="D5422" s="0" t="s">
        <v>28206</v>
      </c>
      <c r="E5422" s="0" t="n">
        <v>58803.34</v>
      </c>
    </row>
    <row r="5423" customFormat="false" ht="15.8" hidden="false" customHeight="false" outlineLevel="0" collapsed="false">
      <c r="A5423" s="0" t="s">
        <v>28207</v>
      </c>
      <c r="B5423" s="0" t="n">
        <v>265758.68</v>
      </c>
      <c r="C5423" s="0" t="s">
        <v>24300</v>
      </c>
      <c r="D5423" s="0" t="s">
        <v>28208</v>
      </c>
      <c r="E5423" s="0" t="n">
        <v>176592</v>
      </c>
    </row>
    <row r="5424" customFormat="false" ht="15.8" hidden="false" customHeight="false" outlineLevel="0" collapsed="false">
      <c r="A5424" s="0" t="s">
        <v>28209</v>
      </c>
      <c r="B5424" s="0" t="n">
        <v>411568.9</v>
      </c>
      <c r="C5424" s="0" t="s">
        <v>24300</v>
      </c>
      <c r="D5424" s="0" t="s">
        <v>28210</v>
      </c>
      <c r="E5424" s="0" t="n">
        <v>273480.34</v>
      </c>
    </row>
    <row r="5425" customFormat="false" ht="26.5" hidden="false" customHeight="false" outlineLevel="0" collapsed="false">
      <c r="A5425" s="0" t="s">
        <v>28211</v>
      </c>
      <c r="B5425" s="0" t="n">
        <v>312615.46</v>
      </c>
      <c r="C5425" s="0" t="s">
        <v>24300</v>
      </c>
      <c r="D5425" s="298" t="s">
        <v>28212</v>
      </c>
      <c r="E5425" s="0" t="n">
        <v>207727.51</v>
      </c>
    </row>
    <row r="5426" customFormat="false" ht="26.5" hidden="false" customHeight="false" outlineLevel="0" collapsed="false">
      <c r="A5426" s="0" t="s">
        <v>28213</v>
      </c>
      <c r="B5426" s="0" t="n">
        <v>736905.01</v>
      </c>
      <c r="C5426" s="0" t="s">
        <v>24300</v>
      </c>
      <c r="D5426" s="298" t="s">
        <v>28214</v>
      </c>
      <c r="E5426" s="0" t="n">
        <v>489660.5</v>
      </c>
    </row>
    <row r="5427" customFormat="false" ht="26.5" hidden="false" customHeight="false" outlineLevel="0" collapsed="false">
      <c r="A5427" s="0" t="s">
        <v>28215</v>
      </c>
      <c r="B5427" s="0" t="n">
        <v>445188.82</v>
      </c>
      <c r="C5427" s="0" t="s">
        <v>24300</v>
      </c>
      <c r="D5427" s="298" t="s">
        <v>28216</v>
      </c>
      <c r="E5427" s="0" t="n">
        <v>295820.19</v>
      </c>
    </row>
    <row r="5428" customFormat="false" ht="26.5" hidden="false" customHeight="false" outlineLevel="0" collapsed="false">
      <c r="A5428" s="0" t="s">
        <v>28217</v>
      </c>
      <c r="B5428" s="0" t="n">
        <v>360850.62</v>
      </c>
      <c r="C5428" s="0" t="s">
        <v>24300</v>
      </c>
      <c r="D5428" s="298" t="s">
        <v>28218</v>
      </c>
      <c r="E5428" s="0" t="n">
        <v>239778.93</v>
      </c>
    </row>
    <row r="5429" customFormat="false" ht="26.5" hidden="false" customHeight="false" outlineLevel="0" collapsed="false">
      <c r="A5429" s="0" t="s">
        <v>28219</v>
      </c>
      <c r="B5429" s="0" t="n">
        <v>484865.23</v>
      </c>
      <c r="C5429" s="0" t="s">
        <v>24300</v>
      </c>
      <c r="D5429" s="298" t="s">
        <v>28220</v>
      </c>
      <c r="E5429" s="0" t="n">
        <v>322184.47</v>
      </c>
    </row>
    <row r="5430" customFormat="false" ht="26.5" hidden="false" customHeight="false" outlineLevel="0" collapsed="false">
      <c r="A5430" s="0" t="s">
        <v>28221</v>
      </c>
      <c r="B5430" s="0" t="n">
        <v>578095.94</v>
      </c>
      <c r="C5430" s="0" t="s">
        <v>24300</v>
      </c>
      <c r="D5430" s="298" t="s">
        <v>28222</v>
      </c>
      <c r="E5430" s="0" t="n">
        <v>384134.65</v>
      </c>
    </row>
    <row r="5431" customFormat="false" ht="15.8" hidden="false" customHeight="false" outlineLevel="0" collapsed="false">
      <c r="A5431" s="0" t="s">
        <v>28223</v>
      </c>
      <c r="B5431" s="0" t="n">
        <v>216616.2</v>
      </c>
      <c r="C5431" s="0" t="s">
        <v>24300</v>
      </c>
      <c r="D5431" s="0" t="s">
        <v>28224</v>
      </c>
      <c r="E5431" s="0" t="n">
        <v>143937.68</v>
      </c>
    </row>
    <row r="5432" customFormat="false" ht="26.5" hidden="false" customHeight="false" outlineLevel="0" collapsed="false">
      <c r="A5432" s="0" t="s">
        <v>28225</v>
      </c>
      <c r="B5432" s="0" t="n">
        <v>429933.55</v>
      </c>
      <c r="C5432" s="0" t="s">
        <v>24300</v>
      </c>
      <c r="D5432" s="298" t="s">
        <v>28226</v>
      </c>
      <c r="E5432" s="0" t="n">
        <v>285683.33</v>
      </c>
    </row>
    <row r="5433" customFormat="false" ht="15.8" hidden="false" customHeight="false" outlineLevel="0" collapsed="false">
      <c r="A5433" s="0" t="s">
        <v>28227</v>
      </c>
      <c r="B5433" s="0" t="n">
        <v>278268.54</v>
      </c>
      <c r="C5433" s="0" t="s">
        <v>24300</v>
      </c>
      <c r="D5433" s="0" t="s">
        <v>28228</v>
      </c>
      <c r="E5433" s="0" t="n">
        <v>184904.58</v>
      </c>
    </row>
    <row r="5434" customFormat="false" ht="26.5" hidden="false" customHeight="false" outlineLevel="0" collapsed="false">
      <c r="A5434" s="0" t="s">
        <v>28229</v>
      </c>
      <c r="B5434" s="0" t="n">
        <v>414583.53</v>
      </c>
      <c r="C5434" s="0" t="s">
        <v>24300</v>
      </c>
      <c r="D5434" s="298" t="s">
        <v>28230</v>
      </c>
      <c r="E5434" s="0" t="n">
        <v>275483.51</v>
      </c>
    </row>
    <row r="5435" customFormat="false" ht="26.5" hidden="false" customHeight="false" outlineLevel="0" collapsed="false">
      <c r="A5435" s="0" t="s">
        <v>28231</v>
      </c>
      <c r="B5435" s="0" t="n">
        <v>725477.5</v>
      </c>
      <c r="C5435" s="0" t="s">
        <v>24300</v>
      </c>
      <c r="D5435" s="298" t="s">
        <v>28232</v>
      </c>
      <c r="E5435" s="0" t="n">
        <v>482067.12</v>
      </c>
    </row>
    <row r="5436" customFormat="false" ht="15.8" hidden="false" customHeight="false" outlineLevel="0" collapsed="false">
      <c r="A5436" s="0" t="s">
        <v>28233</v>
      </c>
      <c r="B5436" s="0" t="n">
        <v>17.08</v>
      </c>
      <c r="C5436" s="0" t="s">
        <v>24300</v>
      </c>
      <c r="D5436" s="0" t="s">
        <v>28234</v>
      </c>
      <c r="E5436" s="0" t="n">
        <v>11.35</v>
      </c>
    </row>
    <row r="5437" customFormat="false" ht="15.8" hidden="false" customHeight="false" outlineLevel="0" collapsed="false">
      <c r="A5437" s="0" t="s">
        <v>28235</v>
      </c>
      <c r="B5437" s="0" t="n">
        <v>191681.59</v>
      </c>
      <c r="C5437" s="0" t="s">
        <v>24300</v>
      </c>
      <c r="D5437" s="0" t="s">
        <v>28236</v>
      </c>
      <c r="E5437" s="0" t="n">
        <v>127369.07</v>
      </c>
    </row>
    <row r="5438" customFormat="false" ht="15.8" hidden="false" customHeight="false" outlineLevel="0" collapsed="false">
      <c r="A5438" s="0" t="s">
        <v>28237</v>
      </c>
      <c r="B5438" s="0" t="n">
        <v>312884.59</v>
      </c>
      <c r="C5438" s="0" t="s">
        <v>24300</v>
      </c>
      <c r="D5438" s="0" t="s">
        <v>28238</v>
      </c>
      <c r="E5438" s="0" t="n">
        <v>207906.34</v>
      </c>
    </row>
    <row r="5439" customFormat="false" ht="15.8" hidden="false" customHeight="false" outlineLevel="0" collapsed="false">
      <c r="A5439" s="0" t="s">
        <v>28239</v>
      </c>
      <c r="B5439" s="0" t="n">
        <v>467289.1</v>
      </c>
      <c r="C5439" s="0" t="s">
        <v>24300</v>
      </c>
      <c r="D5439" s="0" t="s">
        <v>28240</v>
      </c>
      <c r="E5439" s="0" t="n">
        <v>310505.44</v>
      </c>
    </row>
    <row r="5440" customFormat="false" ht="15.8" hidden="false" customHeight="false" outlineLevel="0" collapsed="false">
      <c r="A5440" s="0" t="s">
        <v>28241</v>
      </c>
      <c r="B5440" s="0" t="n">
        <v>133360.54</v>
      </c>
      <c r="C5440" s="0" t="s">
        <v>24300</v>
      </c>
      <c r="D5440" s="0" t="s">
        <v>28242</v>
      </c>
      <c r="E5440" s="0" t="n">
        <v>88615.75</v>
      </c>
    </row>
    <row r="5441" customFormat="false" ht="26.5" hidden="false" customHeight="false" outlineLevel="0" collapsed="false">
      <c r="A5441" s="0" t="s">
        <v>28243</v>
      </c>
      <c r="B5441" s="0" t="n">
        <v>140296.03</v>
      </c>
      <c r="C5441" s="0" t="s">
        <v>24300</v>
      </c>
      <c r="D5441" s="298" t="s">
        <v>28244</v>
      </c>
      <c r="E5441" s="0" t="n">
        <v>93224.26</v>
      </c>
    </row>
    <row r="5442" customFormat="false" ht="26.5" hidden="false" customHeight="false" outlineLevel="0" collapsed="false">
      <c r="A5442" s="0" t="s">
        <v>28245</v>
      </c>
      <c r="B5442" s="0" t="n">
        <v>454625.62</v>
      </c>
      <c r="C5442" s="0" t="s">
        <v>24300</v>
      </c>
      <c r="D5442" s="298" t="s">
        <v>28246</v>
      </c>
      <c r="E5442" s="0" t="n">
        <v>302090.78</v>
      </c>
    </row>
    <row r="5443" customFormat="false" ht="26.5" hidden="false" customHeight="false" outlineLevel="0" collapsed="false">
      <c r="A5443" s="0" t="s">
        <v>28247</v>
      </c>
      <c r="B5443" s="0" t="n">
        <v>518553.02</v>
      </c>
      <c r="C5443" s="0" t="s">
        <v>24300</v>
      </c>
      <c r="D5443" s="298" t="s">
        <v>28248</v>
      </c>
      <c r="E5443" s="0" t="n">
        <v>344569.42</v>
      </c>
    </row>
    <row r="5444" customFormat="false" ht="15.8" hidden="false" customHeight="false" outlineLevel="0" collapsed="false">
      <c r="A5444" s="0" t="s">
        <v>28249</v>
      </c>
      <c r="B5444" s="0" t="n">
        <v>811779.52</v>
      </c>
      <c r="C5444" s="0" t="s">
        <v>24300</v>
      </c>
      <c r="D5444" s="0" t="s">
        <v>28250</v>
      </c>
      <c r="E5444" s="0" t="n">
        <v>539413.3</v>
      </c>
    </row>
    <row r="5445" customFormat="false" ht="26.5" hidden="false" customHeight="false" outlineLevel="0" collapsed="false">
      <c r="A5445" s="0" t="s">
        <v>28251</v>
      </c>
      <c r="B5445" s="0" t="n">
        <v>1029213.88</v>
      </c>
      <c r="C5445" s="0" t="s">
        <v>24300</v>
      </c>
      <c r="D5445" s="298" t="s">
        <v>28252</v>
      </c>
      <c r="E5445" s="0" t="n">
        <v>683894.63</v>
      </c>
    </row>
    <row r="5446" customFormat="false" ht="26.5" hidden="false" customHeight="false" outlineLevel="0" collapsed="false">
      <c r="A5446" s="0" t="s">
        <v>28253</v>
      </c>
      <c r="B5446" s="0" t="n">
        <v>384413.33</v>
      </c>
      <c r="C5446" s="0" t="s">
        <v>24300</v>
      </c>
      <c r="D5446" s="298" t="s">
        <v>28254</v>
      </c>
      <c r="E5446" s="0" t="n">
        <v>255435.94</v>
      </c>
    </row>
    <row r="5447" customFormat="false" ht="26.5" hidden="false" customHeight="false" outlineLevel="0" collapsed="false">
      <c r="A5447" s="0" t="s">
        <v>28255</v>
      </c>
      <c r="B5447" s="0" t="n">
        <v>709003.12</v>
      </c>
      <c r="C5447" s="0" t="s">
        <v>24300</v>
      </c>
      <c r="D5447" s="298" t="s">
        <v>28256</v>
      </c>
      <c r="E5447" s="0" t="n">
        <v>471120.18</v>
      </c>
    </row>
    <row r="5448" customFormat="false" ht="26.5" hidden="false" customHeight="false" outlineLevel="0" collapsed="false">
      <c r="A5448" s="0" t="s">
        <v>28257</v>
      </c>
      <c r="B5448" s="0" t="n">
        <v>374791.77</v>
      </c>
      <c r="C5448" s="0" t="s">
        <v>24300</v>
      </c>
      <c r="D5448" s="298" t="s">
        <v>28258</v>
      </c>
      <c r="E5448" s="0" t="n">
        <v>249042.58</v>
      </c>
    </row>
    <row r="5449" customFormat="false" ht="26.5" hidden="false" customHeight="false" outlineLevel="0" collapsed="false">
      <c r="A5449" s="0" t="s">
        <v>28259</v>
      </c>
      <c r="B5449" s="0" t="n">
        <v>5191528.61</v>
      </c>
      <c r="C5449" s="0" t="s">
        <v>24300</v>
      </c>
      <c r="D5449" s="298" t="s">
        <v>28260</v>
      </c>
      <c r="E5449" s="0" t="n">
        <v>3449680</v>
      </c>
    </row>
    <row r="5450" customFormat="false" ht="26.5" hidden="false" customHeight="false" outlineLevel="0" collapsed="false">
      <c r="A5450" s="0" t="s">
        <v>28261</v>
      </c>
      <c r="B5450" s="0" t="n">
        <v>26281.74</v>
      </c>
      <c r="C5450" s="0" t="s">
        <v>24300</v>
      </c>
      <c r="D5450" s="298" t="s">
        <v>28262</v>
      </c>
      <c r="E5450" s="0" t="n">
        <v>17463.76</v>
      </c>
    </row>
    <row r="5451" customFormat="false" ht="26.5" hidden="false" customHeight="false" outlineLevel="0" collapsed="false">
      <c r="A5451" s="0" t="s">
        <v>28263</v>
      </c>
      <c r="B5451" s="0" t="n">
        <v>27640.83</v>
      </c>
      <c r="C5451" s="0" t="s">
        <v>24300</v>
      </c>
      <c r="D5451" s="298" t="s">
        <v>28264</v>
      </c>
      <c r="E5451" s="0" t="n">
        <v>18366.85</v>
      </c>
    </row>
    <row r="5452" customFormat="false" ht="15.8" hidden="false" customHeight="false" outlineLevel="0" collapsed="false">
      <c r="A5452" s="0" t="s">
        <v>28265</v>
      </c>
      <c r="B5452" s="0" t="n">
        <v>5132.83</v>
      </c>
      <c r="C5452" s="0" t="s">
        <v>24300</v>
      </c>
      <c r="D5452" s="0" t="s">
        <v>28266</v>
      </c>
      <c r="E5452" s="0" t="n">
        <v>3410.68</v>
      </c>
    </row>
    <row r="5453" customFormat="false" ht="26.5" hidden="false" customHeight="false" outlineLevel="0" collapsed="false">
      <c r="A5453" s="0" t="s">
        <v>28267</v>
      </c>
      <c r="B5453" s="0" t="n">
        <v>14303.82</v>
      </c>
      <c r="C5453" s="0" t="s">
        <v>24300</v>
      </c>
      <c r="D5453" s="298" t="s">
        <v>28268</v>
      </c>
      <c r="E5453" s="0" t="n">
        <v>9504.64</v>
      </c>
    </row>
    <row r="5454" customFormat="false" ht="15.8" hidden="false" customHeight="false" outlineLevel="0" collapsed="false">
      <c r="A5454" s="0" t="s">
        <v>28269</v>
      </c>
      <c r="B5454" s="0" t="n">
        <v>81626.51</v>
      </c>
      <c r="C5454" s="0" t="s">
        <v>24300</v>
      </c>
      <c r="D5454" s="0" t="s">
        <v>28270</v>
      </c>
      <c r="E5454" s="0" t="n">
        <v>54239.39</v>
      </c>
    </row>
    <row r="5455" customFormat="false" ht="26.5" hidden="false" customHeight="false" outlineLevel="0" collapsed="false">
      <c r="A5455" s="0" t="s">
        <v>28271</v>
      </c>
      <c r="B5455" s="0" t="n">
        <v>102897.16</v>
      </c>
      <c r="C5455" s="0" t="s">
        <v>24300</v>
      </c>
      <c r="D5455" s="298" t="s">
        <v>28272</v>
      </c>
      <c r="E5455" s="0" t="n">
        <v>68373.37</v>
      </c>
    </row>
    <row r="5456" customFormat="false" ht="15.8" hidden="false" customHeight="false" outlineLevel="0" collapsed="false">
      <c r="A5456" s="0" t="s">
        <v>28273</v>
      </c>
      <c r="B5456" s="0" t="n">
        <v>179862.8</v>
      </c>
      <c r="C5456" s="0" t="s">
        <v>24300</v>
      </c>
      <c r="D5456" s="0" t="s">
        <v>28274</v>
      </c>
      <c r="E5456" s="0" t="n">
        <v>119515.69</v>
      </c>
    </row>
    <row r="5457" customFormat="false" ht="15.8" hidden="false" customHeight="false" outlineLevel="0" collapsed="false">
      <c r="A5457" s="0" t="s">
        <v>28275</v>
      </c>
      <c r="B5457" s="0" t="n">
        <v>143553.76</v>
      </c>
      <c r="C5457" s="0" t="s">
        <v>24300</v>
      </c>
      <c r="D5457" s="0" t="s">
        <v>28276</v>
      </c>
      <c r="E5457" s="0" t="n">
        <v>95388.97</v>
      </c>
    </row>
    <row r="5458" customFormat="false" ht="26.5" hidden="false" customHeight="false" outlineLevel="0" collapsed="false">
      <c r="A5458" s="0" t="s">
        <v>28277</v>
      </c>
      <c r="B5458" s="0" t="n">
        <v>346952.37</v>
      </c>
      <c r="C5458" s="0" t="s">
        <v>24300</v>
      </c>
      <c r="D5458" s="298" t="s">
        <v>28278</v>
      </c>
      <c r="E5458" s="0" t="n">
        <v>230543.79</v>
      </c>
    </row>
    <row r="5459" customFormat="false" ht="15.8" hidden="false" customHeight="false" outlineLevel="0" collapsed="false">
      <c r="A5459" s="0" t="s">
        <v>28279</v>
      </c>
      <c r="B5459" s="0" t="n">
        <v>157746.6</v>
      </c>
      <c r="C5459" s="0" t="s">
        <v>24300</v>
      </c>
      <c r="D5459" s="0" t="s">
        <v>28280</v>
      </c>
      <c r="E5459" s="0" t="n">
        <v>104819.86</v>
      </c>
    </row>
    <row r="5460" customFormat="false" ht="26.5" hidden="false" customHeight="false" outlineLevel="0" collapsed="false">
      <c r="A5460" s="0" t="s">
        <v>28281</v>
      </c>
      <c r="B5460" s="0" t="n">
        <v>349444.85</v>
      </c>
      <c r="C5460" s="0" t="s">
        <v>24300</v>
      </c>
      <c r="D5460" s="298" t="s">
        <v>28282</v>
      </c>
      <c r="E5460" s="0" t="n">
        <v>232200</v>
      </c>
    </row>
    <row r="5461" customFormat="false" ht="15.8" hidden="false" customHeight="false" outlineLevel="0" collapsed="false">
      <c r="A5461" s="0" t="s">
        <v>28283</v>
      </c>
      <c r="B5461" s="0" t="n">
        <v>3305.33</v>
      </c>
      <c r="C5461" s="0" t="s">
        <v>24300</v>
      </c>
      <c r="D5461" s="0" t="s">
        <v>28284</v>
      </c>
      <c r="E5461" s="0" t="n">
        <v>2196.34</v>
      </c>
    </row>
    <row r="5462" customFormat="false" ht="26.5" hidden="false" customHeight="false" outlineLevel="0" collapsed="false">
      <c r="A5462" s="0" t="s">
        <v>28285</v>
      </c>
      <c r="B5462" s="0" t="n">
        <v>1774962.16</v>
      </c>
      <c r="C5462" s="0" t="s">
        <v>24300</v>
      </c>
      <c r="D5462" s="298" t="s">
        <v>28286</v>
      </c>
      <c r="E5462" s="0" t="n">
        <v>1179431.33</v>
      </c>
    </row>
    <row r="5463" customFormat="false" ht="26.5" hidden="false" customHeight="false" outlineLevel="0" collapsed="false">
      <c r="A5463" s="0" t="s">
        <v>28287</v>
      </c>
      <c r="B5463" s="0" t="n">
        <v>5889528.13</v>
      </c>
      <c r="C5463" s="0" t="s">
        <v>24300</v>
      </c>
      <c r="D5463" s="298" t="s">
        <v>28288</v>
      </c>
      <c r="E5463" s="0" t="n">
        <v>3913488.48</v>
      </c>
    </row>
    <row r="5464" customFormat="false" ht="26.5" hidden="false" customHeight="false" outlineLevel="0" collapsed="false">
      <c r="A5464" s="0" t="s">
        <v>28289</v>
      </c>
      <c r="B5464" s="0" t="n">
        <v>806572.82</v>
      </c>
      <c r="C5464" s="0" t="s">
        <v>24300</v>
      </c>
      <c r="D5464" s="298" t="s">
        <v>28290</v>
      </c>
      <c r="E5464" s="0" t="n">
        <v>535953.54</v>
      </c>
    </row>
    <row r="5465" customFormat="false" ht="26.5" hidden="false" customHeight="false" outlineLevel="0" collapsed="false">
      <c r="A5465" s="0" t="s">
        <v>28291</v>
      </c>
      <c r="B5465" s="0" t="n">
        <v>3141673.16</v>
      </c>
      <c r="C5465" s="0" t="s">
        <v>24300</v>
      </c>
      <c r="D5465" s="298" t="s">
        <v>28292</v>
      </c>
      <c r="E5465" s="0" t="n">
        <v>2087586.89</v>
      </c>
    </row>
    <row r="5466" customFormat="false" ht="15.8" hidden="false" customHeight="false" outlineLevel="0" collapsed="false">
      <c r="A5466" s="0" t="s">
        <v>28293</v>
      </c>
      <c r="B5466" s="0" t="n">
        <v>70666.84</v>
      </c>
      <c r="C5466" s="0" t="s">
        <v>24300</v>
      </c>
      <c r="D5466" s="0" t="s">
        <v>28294</v>
      </c>
      <c r="E5466" s="0" t="n">
        <v>46956.88</v>
      </c>
    </row>
    <row r="5467" customFormat="false" ht="15.8" hidden="false" customHeight="false" outlineLevel="0" collapsed="false">
      <c r="A5467" s="0" t="s">
        <v>28295</v>
      </c>
      <c r="B5467" s="0" t="n">
        <v>50124.07</v>
      </c>
      <c r="C5467" s="0" t="s">
        <v>24300</v>
      </c>
      <c r="D5467" s="0" t="s">
        <v>28296</v>
      </c>
      <c r="E5467" s="0" t="n">
        <v>33306.57</v>
      </c>
    </row>
    <row r="5468" customFormat="false" ht="26.5" hidden="false" customHeight="false" outlineLevel="0" collapsed="false">
      <c r="A5468" s="0" t="s">
        <v>28297</v>
      </c>
      <c r="B5468" s="0" t="n">
        <v>1292669.6</v>
      </c>
      <c r="C5468" s="0" t="s">
        <v>24300</v>
      </c>
      <c r="D5468" s="298" t="s">
        <v>28298</v>
      </c>
      <c r="E5468" s="0" t="n">
        <v>858956.35</v>
      </c>
    </row>
    <row r="5469" customFormat="false" ht="26.5" hidden="false" customHeight="false" outlineLevel="0" collapsed="false">
      <c r="A5469" s="0" t="s">
        <v>28299</v>
      </c>
      <c r="B5469" s="0" t="n">
        <v>520769.74</v>
      </c>
      <c r="C5469" s="0" t="s">
        <v>24300</v>
      </c>
      <c r="D5469" s="298" t="s">
        <v>28300</v>
      </c>
      <c r="E5469" s="0" t="n">
        <v>346042.39</v>
      </c>
    </row>
    <row r="5470" customFormat="false" ht="15.8" hidden="false" customHeight="false" outlineLevel="0" collapsed="false">
      <c r="A5470" s="0" t="s">
        <v>28301</v>
      </c>
      <c r="B5470" s="0" t="n">
        <v>2212240.91</v>
      </c>
      <c r="C5470" s="0" t="s">
        <v>24300</v>
      </c>
      <c r="D5470" s="0" t="s">
        <v>28302</v>
      </c>
      <c r="E5470" s="0" t="n">
        <v>1469995.41</v>
      </c>
    </row>
    <row r="5471" customFormat="false" ht="15.8" hidden="false" customHeight="false" outlineLevel="0" collapsed="false">
      <c r="A5471" s="0" t="s">
        <v>28303</v>
      </c>
      <c r="B5471" s="0" t="n">
        <v>1039065.71</v>
      </c>
      <c r="C5471" s="0" t="s">
        <v>24300</v>
      </c>
      <c r="D5471" s="0" t="s">
        <v>28304</v>
      </c>
      <c r="E5471" s="0" t="n">
        <v>690441</v>
      </c>
    </row>
    <row r="5472" customFormat="false" ht="15.8" hidden="false" customHeight="false" outlineLevel="0" collapsed="false">
      <c r="A5472" s="0" t="s">
        <v>28305</v>
      </c>
      <c r="B5472" s="0" t="n">
        <v>1458883.52</v>
      </c>
      <c r="C5472" s="0" t="s">
        <v>24300</v>
      </c>
      <c r="D5472" s="0" t="s">
        <v>28306</v>
      </c>
      <c r="E5472" s="0" t="n">
        <v>969402.6</v>
      </c>
    </row>
    <row r="5473" customFormat="false" ht="15.8" hidden="false" customHeight="false" outlineLevel="0" collapsed="false">
      <c r="A5473" s="0" t="s">
        <v>28307</v>
      </c>
      <c r="B5473" s="0" t="n">
        <v>770961.86</v>
      </c>
      <c r="C5473" s="0" t="s">
        <v>24300</v>
      </c>
      <c r="D5473" s="0" t="s">
        <v>28308</v>
      </c>
      <c r="E5473" s="0" t="n">
        <v>512290.68</v>
      </c>
    </row>
    <row r="5474" customFormat="false" ht="15.8" hidden="false" customHeight="false" outlineLevel="0" collapsed="false">
      <c r="A5474" s="0" t="s">
        <v>28309</v>
      </c>
      <c r="B5474" s="0" t="n">
        <v>491.54</v>
      </c>
      <c r="C5474" s="0" t="s">
        <v>24300</v>
      </c>
      <c r="D5474" s="0" t="s">
        <v>28310</v>
      </c>
      <c r="E5474" s="0" t="n">
        <v>326.62</v>
      </c>
    </row>
    <row r="5475" customFormat="false" ht="26.5" hidden="false" customHeight="false" outlineLevel="0" collapsed="false">
      <c r="A5475" s="0" t="s">
        <v>28311</v>
      </c>
      <c r="B5475" s="0" t="n">
        <v>622244.96</v>
      </c>
      <c r="C5475" s="0" t="s">
        <v>24300</v>
      </c>
      <c r="D5475" s="298" t="s">
        <v>28312</v>
      </c>
      <c r="E5475" s="0" t="n">
        <v>413470.9</v>
      </c>
    </row>
    <row r="5476" customFormat="false" ht="15.8" hidden="false" customHeight="false" outlineLevel="0" collapsed="false">
      <c r="A5476" s="0" t="s">
        <v>28313</v>
      </c>
      <c r="B5476" s="0" t="n">
        <v>533526.6</v>
      </c>
      <c r="C5476" s="0" t="s">
        <v>24300</v>
      </c>
      <c r="D5476" s="0" t="s">
        <v>28314</v>
      </c>
      <c r="E5476" s="0" t="n">
        <v>354519.1</v>
      </c>
    </row>
    <row r="5477" customFormat="false" ht="26.5" hidden="false" customHeight="false" outlineLevel="0" collapsed="false">
      <c r="A5477" s="0" t="s">
        <v>28315</v>
      </c>
      <c r="B5477" s="0" t="n">
        <v>1282462.1</v>
      </c>
      <c r="C5477" s="0" t="s">
        <v>24300</v>
      </c>
      <c r="D5477" s="298" t="s">
        <v>28316</v>
      </c>
      <c r="E5477" s="0" t="n">
        <v>852173.65</v>
      </c>
    </row>
    <row r="5478" customFormat="false" ht="26.5" hidden="false" customHeight="false" outlineLevel="0" collapsed="false">
      <c r="A5478" s="0" t="s">
        <v>28317</v>
      </c>
      <c r="B5478" s="0" t="n">
        <v>1064026.2</v>
      </c>
      <c r="C5478" s="0" t="s">
        <v>24300</v>
      </c>
      <c r="D5478" s="298" t="s">
        <v>28318</v>
      </c>
      <c r="E5478" s="0" t="n">
        <v>707026.81</v>
      </c>
    </row>
    <row r="5479" customFormat="false" ht="26.5" hidden="false" customHeight="false" outlineLevel="0" collapsed="false">
      <c r="A5479" s="0" t="s">
        <v>28319</v>
      </c>
      <c r="B5479" s="0" t="n">
        <v>1237682.63</v>
      </c>
      <c r="C5479" s="0" t="s">
        <v>24300</v>
      </c>
      <c r="D5479" s="298" t="s">
        <v>28320</v>
      </c>
      <c r="E5479" s="0" t="n">
        <v>822418.47</v>
      </c>
    </row>
    <row r="5480" customFormat="false" ht="26.5" hidden="false" customHeight="false" outlineLevel="0" collapsed="false">
      <c r="A5480" s="0" t="s">
        <v>28321</v>
      </c>
      <c r="B5480" s="0" t="n">
        <v>1508547.19</v>
      </c>
      <c r="C5480" s="0" t="s">
        <v>24300</v>
      </c>
      <c r="D5480" s="298" t="s">
        <v>28322</v>
      </c>
      <c r="E5480" s="0" t="n">
        <v>1002403.24</v>
      </c>
    </row>
    <row r="5481" customFormat="false" ht="15.8" hidden="false" customHeight="false" outlineLevel="0" collapsed="false">
      <c r="A5481" s="0" t="s">
        <v>28323</v>
      </c>
      <c r="B5481" s="0" t="n">
        <v>2223125.54</v>
      </c>
      <c r="C5481" s="0" t="s">
        <v>24300</v>
      </c>
      <c r="D5481" s="0" t="s">
        <v>28324</v>
      </c>
      <c r="E5481" s="0" t="n">
        <v>1477228.06</v>
      </c>
    </row>
    <row r="5482" customFormat="false" ht="26.5" hidden="false" customHeight="false" outlineLevel="0" collapsed="false">
      <c r="A5482" s="0" t="s">
        <v>28325</v>
      </c>
      <c r="B5482" s="0" t="n">
        <v>3120618.94</v>
      </c>
      <c r="C5482" s="0" t="s">
        <v>24300</v>
      </c>
      <c r="D5482" s="298" t="s">
        <v>28326</v>
      </c>
      <c r="E5482" s="0" t="n">
        <v>2073596.73</v>
      </c>
    </row>
    <row r="5483" customFormat="false" ht="15.8" hidden="false" customHeight="false" outlineLevel="0" collapsed="false">
      <c r="A5483" s="0" t="s">
        <v>28327</v>
      </c>
      <c r="B5483" s="0" t="n">
        <v>27580.21</v>
      </c>
      <c r="C5483" s="0" t="s">
        <v>24300</v>
      </c>
      <c r="D5483" s="0" t="s">
        <v>28328</v>
      </c>
      <c r="E5483" s="0" t="n">
        <v>18326.57</v>
      </c>
    </row>
    <row r="5484" customFormat="false" ht="26.5" hidden="false" customHeight="false" outlineLevel="0" collapsed="false">
      <c r="A5484" s="0" t="s">
        <v>28329</v>
      </c>
      <c r="B5484" s="0" t="n">
        <v>25656.29</v>
      </c>
      <c r="C5484" s="0" t="s">
        <v>24300</v>
      </c>
      <c r="D5484" s="298" t="s">
        <v>28330</v>
      </c>
      <c r="E5484" s="0" t="n">
        <v>17048.16</v>
      </c>
    </row>
    <row r="5485" customFormat="false" ht="26.5" hidden="false" customHeight="false" outlineLevel="0" collapsed="false">
      <c r="A5485" s="0" t="s">
        <v>28331</v>
      </c>
      <c r="B5485" s="0" t="n">
        <v>25353.56</v>
      </c>
      <c r="C5485" s="0" t="s">
        <v>24300</v>
      </c>
      <c r="D5485" s="298" t="s">
        <v>28332</v>
      </c>
      <c r="E5485" s="0" t="n">
        <v>16847</v>
      </c>
    </row>
    <row r="5486" customFormat="false" ht="26.5" hidden="false" customHeight="false" outlineLevel="0" collapsed="false">
      <c r="A5486" s="0" t="s">
        <v>28333</v>
      </c>
      <c r="B5486" s="0" t="n">
        <v>28131.37</v>
      </c>
      <c r="C5486" s="0" t="s">
        <v>24300</v>
      </c>
      <c r="D5486" s="298" t="s">
        <v>28334</v>
      </c>
      <c r="E5486" s="0" t="n">
        <v>18692.81</v>
      </c>
    </row>
    <row r="5487" customFormat="false" ht="26.5" hidden="false" customHeight="false" outlineLevel="0" collapsed="false">
      <c r="A5487" s="0" t="s">
        <v>28335</v>
      </c>
      <c r="B5487" s="0" t="n">
        <v>30105.32</v>
      </c>
      <c r="C5487" s="0" t="s">
        <v>24300</v>
      </c>
      <c r="D5487" s="298" t="s">
        <v>28336</v>
      </c>
      <c r="E5487" s="0" t="n">
        <v>20004.46</v>
      </c>
    </row>
    <row r="5488" customFormat="false" ht="26.5" hidden="false" customHeight="false" outlineLevel="0" collapsed="false">
      <c r="A5488" s="0" t="s">
        <v>28337</v>
      </c>
      <c r="B5488" s="0" t="n">
        <v>36598.31</v>
      </c>
      <c r="C5488" s="0" t="s">
        <v>24300</v>
      </c>
      <c r="D5488" s="298" t="s">
        <v>28338</v>
      </c>
      <c r="E5488" s="0" t="n">
        <v>24318.94</v>
      </c>
    </row>
    <row r="5489" customFormat="false" ht="26.5" hidden="false" customHeight="false" outlineLevel="0" collapsed="false">
      <c r="A5489" s="0" t="s">
        <v>28339</v>
      </c>
      <c r="B5489" s="0" t="n">
        <v>39511.19</v>
      </c>
      <c r="C5489" s="0" t="s">
        <v>24300</v>
      </c>
      <c r="D5489" s="298" t="s">
        <v>28340</v>
      </c>
      <c r="E5489" s="0" t="n">
        <v>26254.5</v>
      </c>
    </row>
    <row r="5490" customFormat="false" ht="26.5" hidden="false" customHeight="false" outlineLevel="0" collapsed="false">
      <c r="A5490" s="0" t="s">
        <v>28341</v>
      </c>
      <c r="B5490" s="0" t="n">
        <v>42393.16</v>
      </c>
      <c r="C5490" s="0" t="s">
        <v>24300</v>
      </c>
      <c r="D5490" s="298" t="s">
        <v>28342</v>
      </c>
      <c r="E5490" s="0" t="n">
        <v>28169.52</v>
      </c>
    </row>
    <row r="5491" customFormat="false" ht="26.5" hidden="false" customHeight="false" outlineLevel="0" collapsed="false">
      <c r="A5491" s="0" t="s">
        <v>28343</v>
      </c>
      <c r="B5491" s="0" t="n">
        <v>41846.39</v>
      </c>
      <c r="C5491" s="0" t="s">
        <v>24300</v>
      </c>
      <c r="D5491" s="298" t="s">
        <v>28344</v>
      </c>
      <c r="E5491" s="0" t="n">
        <v>27806.2</v>
      </c>
    </row>
    <row r="5492" customFormat="false" ht="26.5" hidden="false" customHeight="false" outlineLevel="0" collapsed="false">
      <c r="A5492" s="0" t="s">
        <v>28345</v>
      </c>
      <c r="B5492" s="0" t="n">
        <v>39758.54</v>
      </c>
      <c r="C5492" s="0" t="s">
        <v>24300</v>
      </c>
      <c r="D5492" s="298" t="s">
        <v>28346</v>
      </c>
      <c r="E5492" s="0" t="n">
        <v>26418.86</v>
      </c>
    </row>
    <row r="5493" customFormat="false" ht="15.8" hidden="false" customHeight="false" outlineLevel="0" collapsed="false">
      <c r="A5493" s="0" t="s">
        <v>28347</v>
      </c>
      <c r="B5493" s="0" t="n">
        <v>18561.54</v>
      </c>
      <c r="C5493" s="0" t="s">
        <v>24300</v>
      </c>
      <c r="D5493" s="0" t="s">
        <v>28348</v>
      </c>
      <c r="E5493" s="0" t="n">
        <v>12333.82</v>
      </c>
    </row>
    <row r="5494" customFormat="false" ht="15.8" hidden="false" customHeight="false" outlineLevel="0" collapsed="false">
      <c r="A5494" s="0" t="s">
        <v>28349</v>
      </c>
      <c r="B5494" s="0" t="n">
        <v>22806.78</v>
      </c>
      <c r="C5494" s="0" t="s">
        <v>24300</v>
      </c>
      <c r="D5494" s="0" t="s">
        <v>28350</v>
      </c>
      <c r="E5494" s="0" t="n">
        <v>15154.71</v>
      </c>
    </row>
    <row r="5495" customFormat="false" ht="15.8" hidden="false" customHeight="false" outlineLevel="0" collapsed="false">
      <c r="A5495" s="0" t="s">
        <v>28351</v>
      </c>
      <c r="B5495" s="0" t="n">
        <v>15373.49</v>
      </c>
      <c r="C5495" s="0" t="s">
        <v>24300</v>
      </c>
      <c r="D5495" s="0" t="s">
        <v>28352</v>
      </c>
      <c r="E5495" s="0" t="n">
        <v>10215.42</v>
      </c>
    </row>
    <row r="5496" customFormat="false" ht="15.8" hidden="false" customHeight="false" outlineLevel="0" collapsed="false">
      <c r="A5496" s="0" t="s">
        <v>28353</v>
      </c>
      <c r="B5496" s="0" t="n">
        <v>1613570.35</v>
      </c>
      <c r="C5496" s="0" t="s">
        <v>24300</v>
      </c>
      <c r="D5496" s="0" t="s">
        <v>28354</v>
      </c>
      <c r="E5496" s="0" t="n">
        <v>1072189.29</v>
      </c>
    </row>
    <row r="5497" customFormat="false" ht="15.8" hidden="false" customHeight="false" outlineLevel="0" collapsed="false">
      <c r="A5497" s="0" t="s">
        <v>28355</v>
      </c>
      <c r="B5497" s="0" t="n">
        <v>3904972.7</v>
      </c>
      <c r="C5497" s="0" t="s">
        <v>24300</v>
      </c>
      <c r="D5497" s="0" t="s">
        <v>28356</v>
      </c>
      <c r="E5497" s="0" t="n">
        <v>2594786.09</v>
      </c>
    </row>
    <row r="5498" customFormat="false" ht="15.8" hidden="false" customHeight="false" outlineLevel="0" collapsed="false">
      <c r="A5498" s="0" t="s">
        <v>28357</v>
      </c>
      <c r="B5498" s="0" t="n">
        <v>2232888.03</v>
      </c>
      <c r="C5498" s="0" t="s">
        <v>24300</v>
      </c>
      <c r="D5498" s="0" t="s">
        <v>28358</v>
      </c>
      <c r="E5498" s="0" t="n">
        <v>1483715.06</v>
      </c>
    </row>
    <row r="5499" customFormat="false" ht="26.5" hidden="false" customHeight="false" outlineLevel="0" collapsed="false">
      <c r="A5499" s="0" t="s">
        <v>28359</v>
      </c>
      <c r="B5499" s="0" t="n">
        <v>2.25</v>
      </c>
      <c r="C5499" s="0" t="s">
        <v>24300</v>
      </c>
      <c r="D5499" s="298" t="s">
        <v>28360</v>
      </c>
      <c r="E5499" s="0" t="n">
        <v>1.5</v>
      </c>
    </row>
    <row r="5500" customFormat="false" ht="15.8" hidden="false" customHeight="false" outlineLevel="0" collapsed="false">
      <c r="A5500" s="0" t="s">
        <v>28361</v>
      </c>
      <c r="B5500" s="0" t="n">
        <v>154973.6</v>
      </c>
      <c r="C5500" s="0" t="s">
        <v>24300</v>
      </c>
      <c r="D5500" s="0" t="s">
        <v>28362</v>
      </c>
      <c r="E5500" s="0" t="n">
        <v>102977.25</v>
      </c>
    </row>
    <row r="5501" customFormat="false" ht="15.8" hidden="false" customHeight="false" outlineLevel="0" collapsed="false">
      <c r="A5501" s="0" t="s">
        <v>28363</v>
      </c>
      <c r="B5501" s="0" t="n">
        <v>15567.24</v>
      </c>
      <c r="C5501" s="0" t="s">
        <v>24300</v>
      </c>
      <c r="D5501" s="0" t="s">
        <v>28364</v>
      </c>
      <c r="E5501" s="0" t="n">
        <v>10344.16</v>
      </c>
    </row>
    <row r="5502" customFormat="false" ht="15.8" hidden="false" customHeight="false" outlineLevel="0" collapsed="false">
      <c r="A5502" s="0" t="s">
        <v>28365</v>
      </c>
      <c r="B5502" s="0" t="n">
        <v>27035</v>
      </c>
      <c r="C5502" s="0" t="s">
        <v>24300</v>
      </c>
      <c r="D5502" s="0" t="s">
        <v>28366</v>
      </c>
      <c r="E5502" s="0" t="n">
        <v>17964.29</v>
      </c>
    </row>
    <row r="5503" customFormat="false" ht="15.8" hidden="false" customHeight="false" outlineLevel="0" collapsed="false">
      <c r="A5503" s="0" t="s">
        <v>28367</v>
      </c>
      <c r="B5503" s="0" t="n">
        <v>48497.9</v>
      </c>
      <c r="C5503" s="0" t="s">
        <v>24300</v>
      </c>
      <c r="D5503" s="0" t="s">
        <v>28368</v>
      </c>
      <c r="E5503" s="0" t="n">
        <v>32226.01</v>
      </c>
    </row>
    <row r="5504" customFormat="false" ht="15.8" hidden="false" customHeight="false" outlineLevel="0" collapsed="false">
      <c r="A5504" s="0" t="s">
        <v>28369</v>
      </c>
      <c r="B5504" s="0" t="n">
        <v>488006.77</v>
      </c>
      <c r="C5504" s="0" t="s">
        <v>24300</v>
      </c>
      <c r="D5504" s="0" t="s">
        <v>28370</v>
      </c>
      <c r="E5504" s="0" t="n">
        <v>324271.97</v>
      </c>
    </row>
    <row r="5505" customFormat="false" ht="15.8" hidden="false" customHeight="false" outlineLevel="0" collapsed="false">
      <c r="A5505" s="0" t="s">
        <v>28371</v>
      </c>
      <c r="B5505" s="0" t="n">
        <v>16404.1</v>
      </c>
      <c r="C5505" s="0" t="s">
        <v>24300</v>
      </c>
      <c r="D5505" s="0" t="s">
        <v>28372</v>
      </c>
      <c r="E5505" s="0" t="n">
        <v>10900.24</v>
      </c>
    </row>
    <row r="5506" customFormat="false" ht="15.8" hidden="false" customHeight="false" outlineLevel="0" collapsed="false">
      <c r="A5506" s="0" t="s">
        <v>28373</v>
      </c>
      <c r="B5506" s="0" t="n">
        <v>3615.62</v>
      </c>
      <c r="C5506" s="0" t="s">
        <v>24300</v>
      </c>
      <c r="D5506" s="0" t="s">
        <v>28374</v>
      </c>
      <c r="E5506" s="0" t="n">
        <v>2402.52</v>
      </c>
    </row>
    <row r="5507" customFormat="false" ht="26.5" hidden="false" customHeight="false" outlineLevel="0" collapsed="false">
      <c r="A5507" s="0" t="s">
        <v>28375</v>
      </c>
      <c r="B5507" s="0" t="n">
        <v>43674.91</v>
      </c>
      <c r="C5507" s="0" t="s">
        <v>24300</v>
      </c>
      <c r="D5507" s="298" t="s">
        <v>28376</v>
      </c>
      <c r="E5507" s="0" t="n">
        <v>29021.22</v>
      </c>
    </row>
    <row r="5508" customFormat="false" ht="26.5" hidden="false" customHeight="false" outlineLevel="0" collapsed="false">
      <c r="A5508" s="0" t="s">
        <v>28377</v>
      </c>
      <c r="B5508" s="0" t="n">
        <v>72520.56</v>
      </c>
      <c r="C5508" s="0" t="s">
        <v>24300</v>
      </c>
      <c r="D5508" s="298" t="s">
        <v>28378</v>
      </c>
      <c r="E5508" s="0" t="n">
        <v>48188.65</v>
      </c>
    </row>
    <row r="5509" customFormat="false" ht="26.5" hidden="false" customHeight="false" outlineLevel="0" collapsed="false">
      <c r="A5509" s="0" t="s">
        <v>28379</v>
      </c>
      <c r="B5509" s="0" t="n">
        <v>73909.28</v>
      </c>
      <c r="C5509" s="0" t="s">
        <v>24300</v>
      </c>
      <c r="D5509" s="298" t="s">
        <v>28380</v>
      </c>
      <c r="E5509" s="0" t="n">
        <v>49111.43</v>
      </c>
    </row>
    <row r="5510" customFormat="false" ht="15.8" hidden="false" customHeight="false" outlineLevel="0" collapsed="false">
      <c r="A5510" s="0" t="s">
        <v>28381</v>
      </c>
      <c r="B5510" s="0" t="n">
        <v>1046.95</v>
      </c>
      <c r="C5510" s="0" t="s">
        <v>24300</v>
      </c>
      <c r="D5510" s="0" t="s">
        <v>28382</v>
      </c>
      <c r="E5510" s="0" t="n">
        <v>695.68</v>
      </c>
    </row>
    <row r="5511" customFormat="false" ht="15.8" hidden="false" customHeight="false" outlineLevel="0" collapsed="false">
      <c r="A5511" s="0" t="s">
        <v>28383</v>
      </c>
      <c r="B5511" s="0" t="n">
        <v>4609.93</v>
      </c>
      <c r="C5511" s="0" t="s">
        <v>24300</v>
      </c>
      <c r="D5511" s="0" t="s">
        <v>28384</v>
      </c>
      <c r="E5511" s="0" t="n">
        <v>3063.22</v>
      </c>
    </row>
    <row r="5512" customFormat="false" ht="26.5" hidden="false" customHeight="false" outlineLevel="0" collapsed="false">
      <c r="A5512" s="0" t="s">
        <v>28385</v>
      </c>
      <c r="B5512" s="0" t="n">
        <v>484454.37</v>
      </c>
      <c r="C5512" s="0" t="s">
        <v>24300</v>
      </c>
      <c r="D5512" s="298" t="s">
        <v>28386</v>
      </c>
      <c r="E5512" s="0" t="n">
        <v>321911.46</v>
      </c>
    </row>
    <row r="5513" customFormat="false" ht="15.8" hidden="false" customHeight="false" outlineLevel="0" collapsed="false">
      <c r="A5513" s="0" t="s">
        <v>28387</v>
      </c>
      <c r="B5513" s="0" t="n">
        <v>6450.26</v>
      </c>
      <c r="C5513" s="0" t="s">
        <v>24300</v>
      </c>
      <c r="D5513" s="0" t="s">
        <v>28388</v>
      </c>
      <c r="E5513" s="0" t="n">
        <v>4286.09</v>
      </c>
    </row>
    <row r="5514" customFormat="false" ht="15.8" hidden="false" customHeight="false" outlineLevel="0" collapsed="false">
      <c r="A5514" s="0" t="s">
        <v>28389</v>
      </c>
      <c r="B5514" s="0" t="n">
        <v>8985.89</v>
      </c>
      <c r="C5514" s="0" t="s">
        <v>24300</v>
      </c>
      <c r="D5514" s="0" t="s">
        <v>28390</v>
      </c>
      <c r="E5514" s="0" t="n">
        <v>5970.97</v>
      </c>
    </row>
    <row r="5515" customFormat="false" ht="26.5" hidden="false" customHeight="false" outlineLevel="0" collapsed="false">
      <c r="A5515" s="0" t="s">
        <v>28391</v>
      </c>
      <c r="B5515" s="0" t="n">
        <v>3395</v>
      </c>
      <c r="C5515" s="0" t="s">
        <v>24300</v>
      </c>
      <c r="D5515" s="298" t="s">
        <v>28392</v>
      </c>
      <c r="E5515" s="0" t="n">
        <v>2255.92</v>
      </c>
    </row>
    <row r="5516" customFormat="false" ht="15.8" hidden="false" customHeight="false" outlineLevel="0" collapsed="false">
      <c r="A5516" s="0" t="s">
        <v>28393</v>
      </c>
      <c r="B5516" s="0" t="n">
        <v>8240.44</v>
      </c>
      <c r="C5516" s="0" t="s">
        <v>24300</v>
      </c>
      <c r="D5516" s="0" t="s">
        <v>28394</v>
      </c>
      <c r="E5516" s="0" t="n">
        <v>5475.63</v>
      </c>
    </row>
    <row r="5517" customFormat="false" ht="15.8" hidden="false" customHeight="false" outlineLevel="0" collapsed="false">
      <c r="A5517" s="0" t="s">
        <v>28395</v>
      </c>
      <c r="B5517" s="0" t="n">
        <v>8869</v>
      </c>
      <c r="C5517" s="0" t="s">
        <v>24300</v>
      </c>
      <c r="D5517" s="0" t="s">
        <v>28396</v>
      </c>
      <c r="E5517" s="0" t="n">
        <v>5893.3</v>
      </c>
    </row>
    <row r="5518" customFormat="false" ht="15.8" hidden="false" customHeight="false" outlineLevel="0" collapsed="false">
      <c r="A5518" s="0" t="s">
        <v>28397</v>
      </c>
      <c r="B5518" s="0" t="n">
        <v>859315.3</v>
      </c>
      <c r="C5518" s="0" t="s">
        <v>24300</v>
      </c>
      <c r="D5518" s="0" t="s">
        <v>28398</v>
      </c>
      <c r="E5518" s="0" t="n">
        <v>571000</v>
      </c>
    </row>
    <row r="5519" customFormat="false" ht="15.8" hidden="false" customHeight="false" outlineLevel="0" collapsed="false">
      <c r="A5519" s="0" t="s">
        <v>28399</v>
      </c>
      <c r="B5519" s="0" t="n">
        <v>4471.59</v>
      </c>
      <c r="C5519" s="0" t="s">
        <v>24300</v>
      </c>
      <c r="D5519" s="0" t="s">
        <v>28400</v>
      </c>
      <c r="E5519" s="0" t="n">
        <v>2971.3</v>
      </c>
    </row>
    <row r="5520" customFormat="false" ht="26.5" hidden="false" customHeight="false" outlineLevel="0" collapsed="false">
      <c r="A5520" s="0" t="s">
        <v>28401</v>
      </c>
      <c r="B5520" s="0" t="n">
        <v>643389.46</v>
      </c>
      <c r="C5520" s="0" t="s">
        <v>24300</v>
      </c>
      <c r="D5520" s="298" t="s">
        <v>28402</v>
      </c>
      <c r="E5520" s="0" t="n">
        <v>427521.05</v>
      </c>
    </row>
    <row r="5521" customFormat="false" ht="26.5" hidden="false" customHeight="false" outlineLevel="0" collapsed="false">
      <c r="A5521" s="0" t="s">
        <v>28403</v>
      </c>
      <c r="B5521" s="0" t="n">
        <v>931327.37</v>
      </c>
      <c r="C5521" s="0" t="s">
        <v>24300</v>
      </c>
      <c r="D5521" s="298" t="s">
        <v>28404</v>
      </c>
      <c r="E5521" s="0" t="n">
        <v>618850.76</v>
      </c>
    </row>
    <row r="5522" customFormat="false" ht="15.8" hidden="false" customHeight="false" outlineLevel="0" collapsed="false">
      <c r="A5522" s="0" t="s">
        <v>28405</v>
      </c>
      <c r="B5522" s="0" t="n">
        <v>802688.85</v>
      </c>
      <c r="C5522" s="0" t="s">
        <v>24300</v>
      </c>
      <c r="D5522" s="0" t="s">
        <v>28406</v>
      </c>
      <c r="E5522" s="0" t="n">
        <v>533372.71</v>
      </c>
    </row>
    <row r="5523" customFormat="false" ht="15.8" hidden="false" customHeight="false" outlineLevel="0" collapsed="false">
      <c r="A5523" s="0" t="s">
        <v>28407</v>
      </c>
      <c r="B5523" s="0" t="n">
        <v>4402.73</v>
      </c>
      <c r="C5523" s="0" t="s">
        <v>24300</v>
      </c>
      <c r="D5523" s="0" t="s">
        <v>28408</v>
      </c>
      <c r="E5523" s="0" t="n">
        <v>2925.54</v>
      </c>
    </row>
    <row r="5524" customFormat="false" ht="26.5" hidden="false" customHeight="false" outlineLevel="0" collapsed="false">
      <c r="A5524" s="0" t="s">
        <v>28409</v>
      </c>
      <c r="B5524" s="0" t="n">
        <v>315060.59</v>
      </c>
      <c r="C5524" s="0" t="s">
        <v>24300</v>
      </c>
      <c r="D5524" s="298" t="s">
        <v>28410</v>
      </c>
      <c r="E5524" s="0" t="n">
        <v>209352.26</v>
      </c>
    </row>
    <row r="5525" customFormat="false" ht="15.8" hidden="false" customHeight="false" outlineLevel="0" collapsed="false">
      <c r="A5525" s="0" t="s">
        <v>28411</v>
      </c>
      <c r="B5525" s="0" t="n">
        <v>413516.44</v>
      </c>
      <c r="C5525" s="0" t="s">
        <v>24300</v>
      </c>
      <c r="D5525" s="0" t="s">
        <v>28412</v>
      </c>
      <c r="E5525" s="0" t="n">
        <v>274774.45</v>
      </c>
    </row>
    <row r="5526" customFormat="false" ht="26.5" hidden="false" customHeight="false" outlineLevel="0" collapsed="false">
      <c r="A5526" s="0" t="s">
        <v>28413</v>
      </c>
      <c r="B5526" s="0" t="n">
        <v>338418.36</v>
      </c>
      <c r="C5526" s="0" t="s">
        <v>24300</v>
      </c>
      <c r="D5526" s="298" t="s">
        <v>28414</v>
      </c>
      <c r="E5526" s="0" t="n">
        <v>224873.09</v>
      </c>
    </row>
    <row r="5527" customFormat="false" ht="15.8" hidden="false" customHeight="false" outlineLevel="0" collapsed="false">
      <c r="A5527" s="0" t="s">
        <v>28415</v>
      </c>
      <c r="B5527" s="0" t="n">
        <v>2957.59</v>
      </c>
      <c r="C5527" s="0" t="s">
        <v>24300</v>
      </c>
      <c r="D5527" s="0" t="s">
        <v>28416</v>
      </c>
      <c r="E5527" s="0" t="n">
        <v>1965.27</v>
      </c>
    </row>
    <row r="5528" customFormat="false" ht="15.8" hidden="false" customHeight="false" outlineLevel="0" collapsed="false">
      <c r="A5528" s="0" t="s">
        <v>28417</v>
      </c>
      <c r="B5528" s="0" t="n">
        <v>358555.12</v>
      </c>
      <c r="C5528" s="0" t="s">
        <v>24300</v>
      </c>
      <c r="D5528" s="0" t="s">
        <v>28418</v>
      </c>
      <c r="E5528" s="0" t="n">
        <v>238253.61</v>
      </c>
    </row>
    <row r="5529" customFormat="false" ht="15.8" hidden="false" customHeight="false" outlineLevel="0" collapsed="false">
      <c r="A5529" s="0" t="s">
        <v>28419</v>
      </c>
      <c r="B5529" s="0" t="n">
        <v>568960.82</v>
      </c>
      <c r="C5529" s="0" t="s">
        <v>24300</v>
      </c>
      <c r="D5529" s="0" t="s">
        <v>28420</v>
      </c>
      <c r="E5529" s="0" t="n">
        <v>378064.52</v>
      </c>
    </row>
    <row r="5530" customFormat="false" ht="15.8" hidden="false" customHeight="false" outlineLevel="0" collapsed="false">
      <c r="A5530" s="0" t="s">
        <v>28421</v>
      </c>
      <c r="B5530" s="0" t="n">
        <v>543520.4</v>
      </c>
      <c r="C5530" s="0" t="s">
        <v>24300</v>
      </c>
      <c r="D5530" s="0" t="s">
        <v>28422</v>
      </c>
      <c r="E5530" s="0" t="n">
        <v>361159.81</v>
      </c>
    </row>
    <row r="5531" customFormat="false" ht="26.5" hidden="false" customHeight="false" outlineLevel="0" collapsed="false">
      <c r="A5531" s="0" t="s">
        <v>28423</v>
      </c>
      <c r="B5531" s="0" t="n">
        <v>951630.16</v>
      </c>
      <c r="C5531" s="0" t="s">
        <v>24300</v>
      </c>
      <c r="D5531" s="298" t="s">
        <v>28424</v>
      </c>
      <c r="E5531" s="0" t="n">
        <v>632341.61</v>
      </c>
    </row>
    <row r="5532" customFormat="false" ht="15.8" hidden="false" customHeight="false" outlineLevel="0" collapsed="false">
      <c r="A5532" s="0" t="s">
        <v>28425</v>
      </c>
      <c r="B5532" s="0" t="n">
        <v>5.86</v>
      </c>
      <c r="C5532" s="0" t="s">
        <v>24300</v>
      </c>
      <c r="D5532" s="0" t="s">
        <v>28426</v>
      </c>
      <c r="E5532" s="0" t="n">
        <v>3.9</v>
      </c>
    </row>
    <row r="5533" customFormat="false" ht="26.5" hidden="false" customHeight="false" outlineLevel="0" collapsed="false">
      <c r="A5533" s="0" t="s">
        <v>28427</v>
      </c>
      <c r="B5533" s="0" t="n">
        <v>8.8</v>
      </c>
      <c r="C5533" s="0" t="s">
        <v>24300</v>
      </c>
      <c r="D5533" s="298" t="s">
        <v>28428</v>
      </c>
      <c r="E5533" s="0" t="n">
        <v>5.85</v>
      </c>
    </row>
    <row r="5534" customFormat="false" ht="26.5" hidden="false" customHeight="false" outlineLevel="0" collapsed="false">
      <c r="A5534" s="0" t="s">
        <v>28429</v>
      </c>
      <c r="B5534" s="0" t="n">
        <v>532279.43</v>
      </c>
      <c r="C5534" s="0" t="s">
        <v>24300</v>
      </c>
      <c r="D5534" s="298" t="s">
        <v>28430</v>
      </c>
      <c r="E5534" s="0" t="n">
        <v>353690.38</v>
      </c>
    </row>
    <row r="5535" customFormat="false" ht="26.5" hidden="false" customHeight="false" outlineLevel="0" collapsed="false">
      <c r="A5535" s="0" t="s">
        <v>28431</v>
      </c>
      <c r="B5535" s="0" t="n">
        <v>766984.37</v>
      </c>
      <c r="C5535" s="0" t="s">
        <v>24300</v>
      </c>
      <c r="D5535" s="298" t="s">
        <v>28432</v>
      </c>
      <c r="E5535" s="0" t="n">
        <v>509647.71</v>
      </c>
    </row>
    <row r="5536" customFormat="false" ht="26.5" hidden="false" customHeight="false" outlineLevel="0" collapsed="false">
      <c r="A5536" s="0" t="s">
        <v>28433</v>
      </c>
      <c r="B5536" s="0" t="n">
        <v>858207.34</v>
      </c>
      <c r="C5536" s="0" t="s">
        <v>24300</v>
      </c>
      <c r="D5536" s="298" t="s">
        <v>28434</v>
      </c>
      <c r="E5536" s="0" t="n">
        <v>570263.78</v>
      </c>
    </row>
    <row r="5537" customFormat="false" ht="26.5" hidden="false" customHeight="false" outlineLevel="0" collapsed="false">
      <c r="A5537" s="0" t="s">
        <v>28435</v>
      </c>
      <c r="B5537" s="0" t="n">
        <v>15181.13</v>
      </c>
      <c r="C5537" s="0" t="s">
        <v>24300</v>
      </c>
      <c r="D5537" s="298" t="s">
        <v>28436</v>
      </c>
      <c r="E5537" s="0" t="n">
        <v>10087.6</v>
      </c>
    </row>
    <row r="5538" customFormat="false" ht="15.8" hidden="false" customHeight="false" outlineLevel="0" collapsed="false">
      <c r="A5538" s="0" t="s">
        <v>28437</v>
      </c>
      <c r="B5538" s="0" t="n">
        <v>257145.33</v>
      </c>
      <c r="C5538" s="0" t="s">
        <v>24300</v>
      </c>
      <c r="D5538" s="0" t="s">
        <v>28438</v>
      </c>
      <c r="E5538" s="0" t="n">
        <v>170868.58</v>
      </c>
    </row>
    <row r="5539" customFormat="false" ht="15.8" hidden="false" customHeight="false" outlineLevel="0" collapsed="false">
      <c r="A5539" s="0" t="s">
        <v>28439</v>
      </c>
      <c r="B5539" s="0" t="n">
        <v>228730.44</v>
      </c>
      <c r="C5539" s="0" t="s">
        <v>24300</v>
      </c>
      <c r="D5539" s="0" t="s">
        <v>28440</v>
      </c>
      <c r="E5539" s="0" t="n">
        <v>151987.38</v>
      </c>
    </row>
    <row r="5540" customFormat="false" ht="15.8" hidden="false" customHeight="false" outlineLevel="0" collapsed="false">
      <c r="A5540" s="0" t="s">
        <v>28441</v>
      </c>
      <c r="B5540" s="0" t="n">
        <v>195487.53</v>
      </c>
      <c r="C5540" s="0" t="s">
        <v>24300</v>
      </c>
      <c r="D5540" s="0" t="s">
        <v>28442</v>
      </c>
      <c r="E5540" s="0" t="n">
        <v>129898.05</v>
      </c>
    </row>
    <row r="5541" customFormat="false" ht="26.5" hidden="false" customHeight="false" outlineLevel="0" collapsed="false">
      <c r="A5541" s="0" t="s">
        <v>28443</v>
      </c>
      <c r="B5541" s="0" t="n">
        <v>1146369.12</v>
      </c>
      <c r="C5541" s="0" t="s">
        <v>24300</v>
      </c>
      <c r="D5541" s="298" t="s">
        <v>28444</v>
      </c>
      <c r="E5541" s="0" t="n">
        <v>761742.24</v>
      </c>
    </row>
    <row r="5542" customFormat="false" ht="26.5" hidden="false" customHeight="false" outlineLevel="0" collapsed="false">
      <c r="A5542" s="0" t="s">
        <v>28445</v>
      </c>
      <c r="B5542" s="0" t="n">
        <v>3172193.79</v>
      </c>
      <c r="C5542" s="0" t="s">
        <v>24300</v>
      </c>
      <c r="D5542" s="298" t="s">
        <v>28446</v>
      </c>
      <c r="E5542" s="0" t="n">
        <v>2107867.32</v>
      </c>
    </row>
    <row r="5543" customFormat="false" ht="15.8" hidden="false" customHeight="false" outlineLevel="0" collapsed="false">
      <c r="A5543" s="0" t="s">
        <v>28447</v>
      </c>
      <c r="B5543" s="0" t="n">
        <v>170944.87</v>
      </c>
      <c r="C5543" s="0" t="s">
        <v>24300</v>
      </c>
      <c r="D5543" s="0" t="s">
        <v>28448</v>
      </c>
      <c r="E5543" s="0" t="n">
        <v>113589.88</v>
      </c>
    </row>
    <row r="5544" customFormat="false" ht="15.8" hidden="false" customHeight="false" outlineLevel="0" collapsed="false">
      <c r="A5544" s="0" t="s">
        <v>28449</v>
      </c>
      <c r="B5544" s="0" t="n">
        <v>155483.12</v>
      </c>
      <c r="C5544" s="0" t="s">
        <v>24300</v>
      </c>
      <c r="D5544" s="0" t="s">
        <v>28450</v>
      </c>
      <c r="E5544" s="0" t="n">
        <v>103315.82</v>
      </c>
    </row>
    <row r="5545" customFormat="false" ht="15.8" hidden="false" customHeight="false" outlineLevel="0" collapsed="false">
      <c r="A5545" s="0" t="s">
        <v>28451</v>
      </c>
      <c r="B5545" s="0" t="n">
        <v>255.28</v>
      </c>
      <c r="C5545" s="0" t="s">
        <v>235</v>
      </c>
      <c r="D5545" s="0" t="s">
        <v>28452</v>
      </c>
      <c r="E5545" s="0" t="n">
        <v>169.63</v>
      </c>
    </row>
    <row r="5546" customFormat="false" ht="26.5" hidden="false" customHeight="false" outlineLevel="0" collapsed="false">
      <c r="A5546" s="0" t="s">
        <v>28453</v>
      </c>
      <c r="B5546" s="0" t="n">
        <v>61837.59</v>
      </c>
      <c r="C5546" s="0" t="s">
        <v>24300</v>
      </c>
      <c r="D5546" s="298" t="s">
        <v>28454</v>
      </c>
      <c r="E5546" s="0" t="n">
        <v>41090</v>
      </c>
    </row>
    <row r="5547" customFormat="false" ht="15.8" hidden="false" customHeight="false" outlineLevel="0" collapsed="false">
      <c r="A5547" s="0" t="s">
        <v>28455</v>
      </c>
      <c r="B5547" s="0" t="n">
        <v>146070.67</v>
      </c>
      <c r="C5547" s="0" t="s">
        <v>24300</v>
      </c>
      <c r="D5547" s="0" t="s">
        <v>28456</v>
      </c>
      <c r="E5547" s="0" t="n">
        <v>97061.41</v>
      </c>
    </row>
    <row r="5548" customFormat="false" ht="26.5" hidden="false" customHeight="false" outlineLevel="0" collapsed="false">
      <c r="A5548" s="0" t="s">
        <v>28457</v>
      </c>
      <c r="B5548" s="0" t="n">
        <v>87135.47</v>
      </c>
      <c r="C5548" s="0" t="s">
        <v>24300</v>
      </c>
      <c r="D5548" s="298" t="s">
        <v>28458</v>
      </c>
      <c r="E5548" s="0" t="n">
        <v>57900</v>
      </c>
    </row>
    <row r="5549" customFormat="false" ht="15.8" hidden="false" customHeight="false" outlineLevel="0" collapsed="false">
      <c r="A5549" s="0" t="s">
        <v>28459</v>
      </c>
      <c r="B5549" s="0" t="n">
        <v>82620.68</v>
      </c>
      <c r="C5549" s="0" t="s">
        <v>24300</v>
      </c>
      <c r="D5549" s="0" t="s">
        <v>28460</v>
      </c>
      <c r="E5549" s="0" t="n">
        <v>54900</v>
      </c>
    </row>
    <row r="5550" customFormat="false" ht="15.8" hidden="false" customHeight="false" outlineLevel="0" collapsed="false">
      <c r="A5550" s="0" t="s">
        <v>28461</v>
      </c>
      <c r="B5550" s="0" t="n">
        <v>50550.61</v>
      </c>
      <c r="C5550" s="0" t="s">
        <v>24300</v>
      </c>
      <c r="D5550" s="0" t="s">
        <v>28462</v>
      </c>
      <c r="E5550" s="0" t="n">
        <v>33590</v>
      </c>
    </row>
    <row r="5551" customFormat="false" ht="15.8" hidden="false" customHeight="false" outlineLevel="0" collapsed="false">
      <c r="A5551" s="0" t="s">
        <v>28463</v>
      </c>
      <c r="B5551" s="0" t="n">
        <v>24251.3</v>
      </c>
      <c r="C5551" s="0" t="s">
        <v>24300</v>
      </c>
      <c r="D5551" s="0" t="s">
        <v>28464</v>
      </c>
      <c r="E5551" s="0" t="n">
        <v>16114.57</v>
      </c>
    </row>
    <row r="5552" customFormat="false" ht="26.5" hidden="false" customHeight="false" outlineLevel="0" collapsed="false">
      <c r="A5552" s="0" t="s">
        <v>28465</v>
      </c>
      <c r="B5552" s="0" t="n">
        <v>3313.3</v>
      </c>
      <c r="C5552" s="0" t="s">
        <v>24300</v>
      </c>
      <c r="D5552" s="298" t="s">
        <v>28466</v>
      </c>
      <c r="E5552" s="0" t="n">
        <v>2201.63</v>
      </c>
    </row>
    <row r="5553" customFormat="false" ht="26.5" hidden="false" customHeight="false" outlineLevel="0" collapsed="false">
      <c r="A5553" s="0" t="s">
        <v>28467</v>
      </c>
      <c r="B5553" s="0" t="n">
        <v>10360701.75</v>
      </c>
      <c r="C5553" s="0" t="s">
        <v>24300</v>
      </c>
      <c r="D5553" s="298" t="s">
        <v>28468</v>
      </c>
      <c r="E5553" s="0" t="n">
        <v>6884505.18</v>
      </c>
    </row>
    <row r="5554" customFormat="false" ht="26.5" hidden="false" customHeight="false" outlineLevel="0" collapsed="false">
      <c r="A5554" s="0" t="s">
        <v>28469</v>
      </c>
      <c r="B5554" s="0" t="n">
        <v>862222.24</v>
      </c>
      <c r="C5554" s="0" t="s">
        <v>24300</v>
      </c>
      <c r="D5554" s="298" t="s">
        <v>28470</v>
      </c>
      <c r="E5554" s="0" t="n">
        <v>572931.61</v>
      </c>
    </row>
    <row r="5555" customFormat="false" ht="15.8" hidden="false" customHeight="false" outlineLevel="0" collapsed="false">
      <c r="A5555" s="0" t="s">
        <v>28471</v>
      </c>
      <c r="B5555" s="0" t="n">
        <v>23835.13</v>
      </c>
      <c r="C5555" s="0" t="s">
        <v>24300</v>
      </c>
      <c r="D5555" s="0" t="s">
        <v>28472</v>
      </c>
      <c r="E5555" s="0" t="n">
        <v>15838.03</v>
      </c>
    </row>
    <row r="5556" customFormat="false" ht="15.8" hidden="false" customHeight="false" outlineLevel="0" collapsed="false">
      <c r="A5556" s="0" t="s">
        <v>28473</v>
      </c>
      <c r="B5556" s="0" t="n">
        <v>30269.49</v>
      </c>
      <c r="C5556" s="0" t="s">
        <v>24300</v>
      </c>
      <c r="D5556" s="0" t="s">
        <v>28474</v>
      </c>
      <c r="E5556" s="0" t="n">
        <v>20113.55</v>
      </c>
    </row>
    <row r="5557" customFormat="false" ht="15.8" hidden="false" customHeight="false" outlineLevel="0" collapsed="false">
      <c r="A5557" s="0" t="s">
        <v>28475</v>
      </c>
      <c r="B5557" s="0" t="n">
        <v>14382.77</v>
      </c>
      <c r="C5557" s="0" t="s">
        <v>24300</v>
      </c>
      <c r="D5557" s="0" t="s">
        <v>28476</v>
      </c>
      <c r="E5557" s="0" t="n">
        <v>9557.1</v>
      </c>
    </row>
    <row r="5558" customFormat="false" ht="15.8" hidden="false" customHeight="false" outlineLevel="0" collapsed="false">
      <c r="A5558" s="0" t="s">
        <v>28477</v>
      </c>
      <c r="B5558" s="0" t="n">
        <v>1260.6</v>
      </c>
      <c r="C5558" s="0" t="s">
        <v>24300</v>
      </c>
      <c r="D5558" s="0" t="s">
        <v>28478</v>
      </c>
      <c r="E5558" s="0" t="n">
        <v>837.65</v>
      </c>
    </row>
    <row r="5559" customFormat="false" ht="15.8" hidden="false" customHeight="false" outlineLevel="0" collapsed="false">
      <c r="A5559" s="0" t="s">
        <v>28479</v>
      </c>
      <c r="B5559" s="0" t="n">
        <v>1249.06</v>
      </c>
      <c r="C5559" s="0" t="s">
        <v>24300</v>
      </c>
      <c r="D5559" s="0" t="s">
        <v>28480</v>
      </c>
      <c r="E5559" s="0" t="n">
        <v>829.98</v>
      </c>
    </row>
    <row r="5560" customFormat="false" ht="15.8" hidden="false" customHeight="false" outlineLevel="0" collapsed="false">
      <c r="A5560" s="0" t="s">
        <v>28481</v>
      </c>
      <c r="B5560" s="0" t="n">
        <v>2172.74</v>
      </c>
      <c r="C5560" s="0" t="s">
        <v>24300</v>
      </c>
      <c r="D5560" s="0" t="s">
        <v>28482</v>
      </c>
      <c r="E5560" s="0" t="n">
        <v>1443.75</v>
      </c>
    </row>
    <row r="5561" customFormat="false" ht="15.8" hidden="false" customHeight="false" outlineLevel="0" collapsed="false">
      <c r="A5561" s="0" t="s">
        <v>28483</v>
      </c>
      <c r="B5561" s="0" t="n">
        <v>1876.43</v>
      </c>
      <c r="C5561" s="0" t="s">
        <v>24300</v>
      </c>
      <c r="D5561" s="0" t="s">
        <v>28484</v>
      </c>
      <c r="E5561" s="0" t="n">
        <v>1246.86</v>
      </c>
    </row>
    <row r="5562" customFormat="false" ht="15.8" hidden="false" customHeight="false" outlineLevel="0" collapsed="false">
      <c r="A5562" s="0" t="s">
        <v>28485</v>
      </c>
      <c r="B5562" s="0" t="n">
        <v>2746.82</v>
      </c>
      <c r="C5562" s="0" t="s">
        <v>24300</v>
      </c>
      <c r="D5562" s="0" t="s">
        <v>28486</v>
      </c>
      <c r="E5562" s="0" t="n">
        <v>1825.22</v>
      </c>
    </row>
    <row r="5563" customFormat="false" ht="15.8" hidden="false" customHeight="false" outlineLevel="0" collapsed="false">
      <c r="A5563" s="0" t="s">
        <v>28487</v>
      </c>
      <c r="B5563" s="0" t="n">
        <v>3030.32</v>
      </c>
      <c r="C5563" s="0" t="s">
        <v>24300</v>
      </c>
      <c r="D5563" s="0" t="s">
        <v>28488</v>
      </c>
      <c r="E5563" s="0" t="n">
        <v>2013.6</v>
      </c>
    </row>
    <row r="5564" customFormat="false" ht="15.8" hidden="false" customHeight="false" outlineLevel="0" collapsed="false">
      <c r="A5564" s="0" t="s">
        <v>28489</v>
      </c>
      <c r="B5564" s="0" t="n">
        <v>4538.19</v>
      </c>
      <c r="C5564" s="0" t="s">
        <v>24300</v>
      </c>
      <c r="D5564" s="0" t="s">
        <v>28490</v>
      </c>
      <c r="E5564" s="0" t="n">
        <v>3015.55</v>
      </c>
    </row>
    <row r="5565" customFormat="false" ht="15.8" hidden="false" customHeight="false" outlineLevel="0" collapsed="false">
      <c r="A5565" s="0" t="s">
        <v>28491</v>
      </c>
      <c r="B5565" s="0" t="n">
        <v>1395.65</v>
      </c>
      <c r="C5565" s="0" t="s">
        <v>24300</v>
      </c>
      <c r="D5565" s="0" t="s">
        <v>28492</v>
      </c>
      <c r="E5565" s="0" t="n">
        <v>927.39</v>
      </c>
    </row>
    <row r="5566" customFormat="false" ht="15.8" hidden="false" customHeight="false" outlineLevel="0" collapsed="false">
      <c r="A5566" s="0" t="s">
        <v>28493</v>
      </c>
      <c r="B5566" s="0" t="n">
        <v>1578.2</v>
      </c>
      <c r="C5566" s="0" t="s">
        <v>24300</v>
      </c>
      <c r="D5566" s="0" t="s">
        <v>28494</v>
      </c>
      <c r="E5566" s="0" t="n">
        <v>1048.69</v>
      </c>
    </row>
    <row r="5567" customFormat="false" ht="26.5" hidden="false" customHeight="false" outlineLevel="0" collapsed="false">
      <c r="A5567" s="0" t="s">
        <v>28495</v>
      </c>
      <c r="B5567" s="0" t="n">
        <v>1997.65</v>
      </c>
      <c r="C5567" s="0" t="s">
        <v>24300</v>
      </c>
      <c r="D5567" s="298" t="s">
        <v>28496</v>
      </c>
      <c r="E5567" s="0" t="n">
        <v>1327.41</v>
      </c>
    </row>
    <row r="5568" customFormat="false" ht="15.8" hidden="false" customHeight="false" outlineLevel="0" collapsed="false">
      <c r="A5568" s="0" t="s">
        <v>28497</v>
      </c>
      <c r="B5568" s="0" t="n">
        <v>1597.81</v>
      </c>
      <c r="C5568" s="0" t="s">
        <v>24300</v>
      </c>
      <c r="D5568" s="0" t="s">
        <v>28498</v>
      </c>
      <c r="E5568" s="0" t="n">
        <v>1061.72</v>
      </c>
    </row>
    <row r="5569" customFormat="false" ht="15.8" hidden="false" customHeight="false" outlineLevel="0" collapsed="false">
      <c r="A5569" s="0" t="s">
        <v>28499</v>
      </c>
      <c r="B5569" s="0" t="n">
        <v>21037.88</v>
      </c>
      <c r="C5569" s="0" t="s">
        <v>24300</v>
      </c>
      <c r="D5569" s="0" t="s">
        <v>28500</v>
      </c>
      <c r="E5569" s="0" t="n">
        <v>13979.31</v>
      </c>
    </row>
    <row r="5570" customFormat="false" ht="26.5" hidden="false" customHeight="false" outlineLevel="0" collapsed="false">
      <c r="A5570" s="0" t="s">
        <v>28501</v>
      </c>
      <c r="B5570" s="0" t="n">
        <v>4270.73</v>
      </c>
      <c r="C5570" s="0" t="s">
        <v>24300</v>
      </c>
      <c r="D5570" s="298" t="s">
        <v>28502</v>
      </c>
      <c r="E5570" s="0" t="n">
        <v>2837.83</v>
      </c>
    </row>
    <row r="5571" customFormat="false" ht="15.8" hidden="false" customHeight="false" outlineLevel="0" collapsed="false">
      <c r="A5571" s="0" t="s">
        <v>28503</v>
      </c>
      <c r="B5571" s="0" t="n">
        <v>445454.98</v>
      </c>
      <c r="C5571" s="0" t="s">
        <v>24300</v>
      </c>
      <c r="D5571" s="0" t="s">
        <v>28504</v>
      </c>
      <c r="E5571" s="0" t="n">
        <v>295997.05</v>
      </c>
    </row>
    <row r="5572" customFormat="false" ht="15.8" hidden="false" customHeight="false" outlineLevel="0" collapsed="false">
      <c r="A5572" s="0" t="s">
        <v>28505</v>
      </c>
      <c r="B5572" s="0" t="n">
        <v>0.9</v>
      </c>
      <c r="C5572" s="0" t="s">
        <v>235</v>
      </c>
      <c r="D5572" s="0" t="s">
        <v>28506</v>
      </c>
      <c r="E5572" s="0" t="n">
        <v>0.6</v>
      </c>
    </row>
    <row r="5573" customFormat="false" ht="15.8" hidden="false" customHeight="false" outlineLevel="0" collapsed="false">
      <c r="A5573" s="0" t="s">
        <v>28507</v>
      </c>
      <c r="B5573" s="0" t="n">
        <v>138.37</v>
      </c>
      <c r="D5573" s="0" t="s">
        <v>28508</v>
      </c>
      <c r="E5573" s="0" t="n">
        <v>91.95</v>
      </c>
    </row>
    <row r="5574" customFormat="false" ht="15.8" hidden="false" customHeight="false" outlineLevel="0" collapsed="false">
      <c r="A5574" s="0" t="s">
        <v>28509</v>
      </c>
      <c r="B5574" s="0" t="n">
        <v>101.85</v>
      </c>
      <c r="D5574" s="0" t="s">
        <v>28510</v>
      </c>
      <c r="E5574" s="0" t="n">
        <v>67.68</v>
      </c>
    </row>
    <row r="5575" customFormat="false" ht="15.8" hidden="false" customHeight="false" outlineLevel="0" collapsed="false">
      <c r="A5575" s="0" t="s">
        <v>28511</v>
      </c>
      <c r="B5575" s="0" t="n">
        <v>178.25</v>
      </c>
      <c r="D5575" s="0" t="s">
        <v>28512</v>
      </c>
      <c r="E5575" s="0" t="n">
        <v>118.45</v>
      </c>
    </row>
    <row r="5576" customFormat="false" ht="15.8" hidden="false" customHeight="false" outlineLevel="0" collapsed="false">
      <c r="A5576" s="0" t="s">
        <v>28513</v>
      </c>
      <c r="B5576" s="0" t="n">
        <v>268.38</v>
      </c>
      <c r="D5576" s="0" t="s">
        <v>28514</v>
      </c>
      <c r="E5576" s="0" t="n">
        <v>178.34</v>
      </c>
    </row>
    <row r="5577" customFormat="false" ht="15.8" hidden="false" customHeight="false" outlineLevel="0" collapsed="false">
      <c r="A5577" s="0" t="s">
        <v>28515</v>
      </c>
      <c r="B5577" s="0" t="n">
        <v>8.38</v>
      </c>
      <c r="C5577" s="0" t="s">
        <v>230</v>
      </c>
      <c r="D5577" s="0" t="s">
        <v>28516</v>
      </c>
      <c r="E5577" s="0" t="n">
        <v>5.57</v>
      </c>
    </row>
    <row r="5578" customFormat="false" ht="15.8" hidden="false" customHeight="false" outlineLevel="0" collapsed="false">
      <c r="A5578" s="0" t="s">
        <v>28517</v>
      </c>
      <c r="B5578" s="0" t="n">
        <v>6.21</v>
      </c>
      <c r="C5578" s="0" t="s">
        <v>230</v>
      </c>
      <c r="D5578" s="0" t="s">
        <v>28518</v>
      </c>
      <c r="E5578" s="0" t="n">
        <v>4.13</v>
      </c>
    </row>
    <row r="5579" customFormat="false" ht="15.8" hidden="false" customHeight="false" outlineLevel="0" collapsed="false">
      <c r="A5579" s="0" t="s">
        <v>28519</v>
      </c>
      <c r="B5579" s="0" t="n">
        <v>5.97</v>
      </c>
      <c r="C5579" s="0" t="s">
        <v>230</v>
      </c>
      <c r="D5579" s="0" t="s">
        <v>28520</v>
      </c>
      <c r="E5579" s="0" t="n">
        <v>3.97</v>
      </c>
    </row>
    <row r="5580" customFormat="false" ht="15.8" hidden="false" customHeight="false" outlineLevel="0" collapsed="false">
      <c r="A5580" s="0" t="s">
        <v>28521</v>
      </c>
      <c r="B5580" s="0" t="n">
        <v>7.59</v>
      </c>
      <c r="C5580" s="0" t="s">
        <v>230</v>
      </c>
      <c r="D5580" s="0" t="s">
        <v>28522</v>
      </c>
      <c r="E5580" s="0" t="n">
        <v>5.05</v>
      </c>
    </row>
    <row r="5581" customFormat="false" ht="15.8" hidden="false" customHeight="false" outlineLevel="0" collapsed="false">
      <c r="A5581" s="0" t="s">
        <v>28523</v>
      </c>
      <c r="B5581" s="0" t="n">
        <v>6.06</v>
      </c>
      <c r="C5581" s="0" t="s">
        <v>230</v>
      </c>
      <c r="D5581" s="0" t="s">
        <v>28524</v>
      </c>
      <c r="E5581" s="0" t="n">
        <v>4.03</v>
      </c>
    </row>
    <row r="5582" customFormat="false" ht="15.8" hidden="false" customHeight="false" outlineLevel="0" collapsed="false">
      <c r="A5582" s="0" t="s">
        <v>28525</v>
      </c>
      <c r="B5582" s="0" t="n">
        <v>5.62</v>
      </c>
      <c r="C5582" s="0" t="s">
        <v>230</v>
      </c>
      <c r="D5582" s="0" t="s">
        <v>28526</v>
      </c>
      <c r="E5582" s="0" t="n">
        <v>3.74</v>
      </c>
    </row>
    <row r="5583" customFormat="false" ht="15.8" hidden="false" customHeight="false" outlineLevel="0" collapsed="false">
      <c r="A5583" s="0" t="s">
        <v>28527</v>
      </c>
      <c r="B5583" s="0" t="n">
        <v>6.07</v>
      </c>
      <c r="C5583" s="0" t="s">
        <v>230</v>
      </c>
      <c r="D5583" s="0" t="s">
        <v>28528</v>
      </c>
      <c r="E5583" s="0" t="n">
        <v>4.04</v>
      </c>
    </row>
    <row r="5584" customFormat="false" ht="15.8" hidden="false" customHeight="false" outlineLevel="0" collapsed="false">
      <c r="A5584" s="0" t="s">
        <v>28529</v>
      </c>
      <c r="B5584" s="0" t="n">
        <v>7.17</v>
      </c>
      <c r="C5584" s="0" t="s">
        <v>230</v>
      </c>
      <c r="D5584" s="0" t="s">
        <v>28530</v>
      </c>
      <c r="E5584" s="0" t="n">
        <v>4.77</v>
      </c>
    </row>
    <row r="5585" customFormat="false" ht="15.8" hidden="false" customHeight="false" outlineLevel="0" collapsed="false">
      <c r="A5585" s="0" t="s">
        <v>28531</v>
      </c>
      <c r="B5585" s="0" t="n">
        <v>8.68</v>
      </c>
      <c r="C5585" s="0" t="s">
        <v>230</v>
      </c>
      <c r="D5585" s="0" t="s">
        <v>28532</v>
      </c>
      <c r="E5585" s="0" t="n">
        <v>5.77</v>
      </c>
    </row>
    <row r="5586" customFormat="false" ht="15.8" hidden="false" customHeight="false" outlineLevel="0" collapsed="false">
      <c r="A5586" s="0" t="s">
        <v>28533</v>
      </c>
      <c r="B5586" s="0" t="n">
        <v>7.14</v>
      </c>
      <c r="C5586" s="0" t="s">
        <v>230</v>
      </c>
      <c r="D5586" s="0" t="s">
        <v>28534</v>
      </c>
      <c r="E5586" s="0" t="n">
        <v>4.75</v>
      </c>
    </row>
    <row r="5587" customFormat="false" ht="26.5" hidden="false" customHeight="false" outlineLevel="0" collapsed="false">
      <c r="A5587" s="0" t="s">
        <v>28535</v>
      </c>
      <c r="B5587" s="0" t="n">
        <v>5.82</v>
      </c>
      <c r="C5587" s="0" t="s">
        <v>230</v>
      </c>
      <c r="D5587" s="298" t="s">
        <v>28536</v>
      </c>
      <c r="E5587" s="0" t="n">
        <v>3.87</v>
      </c>
    </row>
    <row r="5588" customFormat="false" ht="26.5" hidden="false" customHeight="false" outlineLevel="0" collapsed="false">
      <c r="A5588" s="0" t="s">
        <v>28537</v>
      </c>
      <c r="B5588" s="0" t="n">
        <v>6.24</v>
      </c>
      <c r="C5588" s="0" t="s">
        <v>230</v>
      </c>
      <c r="D5588" s="298" t="s">
        <v>28538</v>
      </c>
      <c r="E5588" s="0" t="n">
        <v>4.15</v>
      </c>
    </row>
    <row r="5589" customFormat="false" ht="26.5" hidden="false" customHeight="false" outlineLevel="0" collapsed="false">
      <c r="A5589" s="0" t="s">
        <v>28539</v>
      </c>
      <c r="B5589" s="0" t="n">
        <v>5.04</v>
      </c>
      <c r="C5589" s="0" t="s">
        <v>230</v>
      </c>
      <c r="D5589" s="298" t="s">
        <v>28540</v>
      </c>
      <c r="E5589" s="0" t="n">
        <v>3.35</v>
      </c>
    </row>
    <row r="5590" customFormat="false" ht="26.5" hidden="false" customHeight="false" outlineLevel="0" collapsed="false">
      <c r="A5590" s="0" t="s">
        <v>28541</v>
      </c>
      <c r="B5590" s="0" t="n">
        <v>6.83</v>
      </c>
      <c r="C5590" s="0" t="s">
        <v>230</v>
      </c>
      <c r="D5590" s="298" t="s">
        <v>28542</v>
      </c>
      <c r="E5590" s="0" t="n">
        <v>4.54</v>
      </c>
    </row>
    <row r="5591" customFormat="false" ht="26.5" hidden="false" customHeight="false" outlineLevel="0" collapsed="false">
      <c r="A5591" s="0" t="s">
        <v>28543</v>
      </c>
      <c r="B5591" s="0" t="n">
        <v>6.47</v>
      </c>
      <c r="C5591" s="0" t="s">
        <v>230</v>
      </c>
      <c r="D5591" s="298" t="s">
        <v>28544</v>
      </c>
      <c r="E5591" s="0" t="n">
        <v>4.3</v>
      </c>
    </row>
    <row r="5592" customFormat="false" ht="26.5" hidden="false" customHeight="false" outlineLevel="0" collapsed="false">
      <c r="A5592" s="0" t="s">
        <v>28545</v>
      </c>
      <c r="B5592" s="0" t="n">
        <v>7.81</v>
      </c>
      <c r="C5592" s="0" t="s">
        <v>230</v>
      </c>
      <c r="D5592" s="298" t="s">
        <v>28546</v>
      </c>
      <c r="E5592" s="0" t="n">
        <v>5.19</v>
      </c>
    </row>
    <row r="5593" customFormat="false" ht="26.5" hidden="false" customHeight="false" outlineLevel="0" collapsed="false">
      <c r="A5593" s="0" t="s">
        <v>28547</v>
      </c>
      <c r="B5593" s="0" t="n">
        <v>6.44</v>
      </c>
      <c r="C5593" s="0" t="s">
        <v>230</v>
      </c>
      <c r="D5593" s="298" t="s">
        <v>28548</v>
      </c>
      <c r="E5593" s="0" t="n">
        <v>4.28</v>
      </c>
    </row>
    <row r="5594" customFormat="false" ht="15.8" hidden="false" customHeight="false" outlineLevel="0" collapsed="false">
      <c r="A5594" s="0" t="s">
        <v>28549</v>
      </c>
      <c r="B5594" s="0" t="n">
        <v>7.17</v>
      </c>
      <c r="C5594" s="0" t="s">
        <v>230</v>
      </c>
      <c r="D5594" s="0" t="s">
        <v>28550</v>
      </c>
      <c r="E5594" s="0" t="n">
        <v>4.77</v>
      </c>
    </row>
    <row r="5595" customFormat="false" ht="15.8" hidden="false" customHeight="false" outlineLevel="0" collapsed="false">
      <c r="A5595" s="0" t="s">
        <v>28551</v>
      </c>
      <c r="B5595" s="0" t="n">
        <v>7.69</v>
      </c>
      <c r="C5595" s="0" t="s">
        <v>230</v>
      </c>
      <c r="D5595" s="0" t="s">
        <v>28552</v>
      </c>
      <c r="E5595" s="0" t="n">
        <v>5.11</v>
      </c>
    </row>
    <row r="5596" customFormat="false" ht="15.8" hidden="false" customHeight="false" outlineLevel="0" collapsed="false">
      <c r="A5596" s="0" t="s">
        <v>28553</v>
      </c>
      <c r="B5596" s="0" t="n">
        <v>6.41</v>
      </c>
      <c r="C5596" s="0" t="s">
        <v>230</v>
      </c>
      <c r="D5596" s="0" t="s">
        <v>28554</v>
      </c>
      <c r="E5596" s="0" t="n">
        <v>4.26</v>
      </c>
    </row>
    <row r="5597" customFormat="false" ht="15.8" hidden="false" customHeight="false" outlineLevel="0" collapsed="false">
      <c r="A5597" s="0" t="s">
        <v>28555</v>
      </c>
      <c r="B5597" s="0" t="n">
        <v>7.52</v>
      </c>
      <c r="C5597" s="0" t="s">
        <v>230</v>
      </c>
      <c r="D5597" s="0" t="s">
        <v>28556</v>
      </c>
      <c r="E5597" s="0" t="n">
        <v>5</v>
      </c>
    </row>
    <row r="5598" customFormat="false" ht="26.5" hidden="false" customHeight="false" outlineLevel="0" collapsed="false">
      <c r="A5598" s="0" t="s">
        <v>28557</v>
      </c>
      <c r="B5598" s="0" t="n">
        <v>7.08</v>
      </c>
      <c r="C5598" s="0" t="s">
        <v>230</v>
      </c>
      <c r="D5598" s="298" t="s">
        <v>28558</v>
      </c>
      <c r="E5598" s="0" t="n">
        <v>4.71</v>
      </c>
    </row>
    <row r="5599" customFormat="false" ht="26.5" hidden="false" customHeight="false" outlineLevel="0" collapsed="false">
      <c r="A5599" s="0" t="s">
        <v>28559</v>
      </c>
      <c r="B5599" s="0" t="n">
        <v>7.05</v>
      </c>
      <c r="C5599" s="0" t="s">
        <v>230</v>
      </c>
      <c r="D5599" s="298" t="s">
        <v>28560</v>
      </c>
      <c r="E5599" s="0" t="n">
        <v>4.69</v>
      </c>
    </row>
    <row r="5600" customFormat="false" ht="15.8" hidden="false" customHeight="false" outlineLevel="0" collapsed="false">
      <c r="A5600" s="0" t="s">
        <v>28561</v>
      </c>
      <c r="B5600" s="0" t="n">
        <v>7.47</v>
      </c>
      <c r="C5600" s="0" t="s">
        <v>230</v>
      </c>
      <c r="D5600" s="0" t="s">
        <v>28562</v>
      </c>
      <c r="E5600" s="0" t="n">
        <v>4.97</v>
      </c>
    </row>
    <row r="5601" customFormat="false" ht="15.8" hidden="false" customHeight="false" outlineLevel="0" collapsed="false">
      <c r="A5601" s="0" t="s">
        <v>28563</v>
      </c>
      <c r="B5601" s="0" t="n">
        <v>7.13</v>
      </c>
      <c r="C5601" s="0" t="s">
        <v>623</v>
      </c>
      <c r="D5601" s="0" t="s">
        <v>28564</v>
      </c>
      <c r="E5601" s="0" t="n">
        <v>4.74</v>
      </c>
    </row>
    <row r="5602" customFormat="false" ht="26.5" hidden="false" customHeight="false" outlineLevel="0" collapsed="false">
      <c r="A5602" s="0" t="s">
        <v>28565</v>
      </c>
      <c r="B5602" s="0" t="n">
        <v>6.75</v>
      </c>
      <c r="C5602" s="0" t="s">
        <v>230</v>
      </c>
      <c r="D5602" s="298" t="s">
        <v>28566</v>
      </c>
      <c r="E5602" s="0" t="n">
        <v>4.49</v>
      </c>
    </row>
    <row r="5603" customFormat="false" ht="26.5" hidden="false" customHeight="false" outlineLevel="0" collapsed="false">
      <c r="A5603" s="0" t="s">
        <v>28567</v>
      </c>
      <c r="B5603" s="0" t="n">
        <v>11.28</v>
      </c>
      <c r="C5603" s="0" t="s">
        <v>623</v>
      </c>
      <c r="D5603" s="298" t="s">
        <v>28568</v>
      </c>
      <c r="E5603" s="0" t="n">
        <v>7.5</v>
      </c>
    </row>
    <row r="5604" customFormat="false" ht="26.5" hidden="false" customHeight="false" outlineLevel="0" collapsed="false">
      <c r="A5604" s="0" t="s">
        <v>28569</v>
      </c>
      <c r="B5604" s="0" t="n">
        <v>7.4</v>
      </c>
      <c r="C5604" s="0" t="s">
        <v>230</v>
      </c>
      <c r="D5604" s="298" t="s">
        <v>28570</v>
      </c>
      <c r="E5604" s="0" t="n">
        <v>4.92</v>
      </c>
    </row>
    <row r="5605" customFormat="false" ht="15.8" hidden="false" customHeight="false" outlineLevel="0" collapsed="false">
      <c r="A5605" s="0" t="s">
        <v>28571</v>
      </c>
      <c r="B5605" s="0" t="n">
        <v>6.75</v>
      </c>
      <c r="C5605" s="0" t="s">
        <v>230</v>
      </c>
      <c r="D5605" s="0" t="s">
        <v>28572</v>
      </c>
      <c r="E5605" s="0" t="n">
        <v>4.49</v>
      </c>
    </row>
    <row r="5606" customFormat="false" ht="26.5" hidden="false" customHeight="false" outlineLevel="0" collapsed="false">
      <c r="A5606" s="0" t="s">
        <v>28573</v>
      </c>
      <c r="B5606" s="0" t="n">
        <v>59.64</v>
      </c>
      <c r="C5606" s="0" t="s">
        <v>166</v>
      </c>
      <c r="D5606" s="298" t="s">
        <v>28574</v>
      </c>
      <c r="E5606" s="0" t="n">
        <v>39.63</v>
      </c>
    </row>
    <row r="5607" customFormat="false" ht="15.8" hidden="false" customHeight="false" outlineLevel="0" collapsed="false">
      <c r="A5607" s="0" t="s">
        <v>28575</v>
      </c>
      <c r="B5607" s="0" t="n">
        <v>58.52</v>
      </c>
      <c r="C5607" s="0" t="s">
        <v>166</v>
      </c>
      <c r="D5607" s="0" t="s">
        <v>28576</v>
      </c>
      <c r="E5607" s="0" t="n">
        <v>38.89</v>
      </c>
    </row>
    <row r="5608" customFormat="false" ht="15.8" hidden="false" customHeight="false" outlineLevel="0" collapsed="false">
      <c r="A5608" s="0" t="s">
        <v>28577</v>
      </c>
      <c r="B5608" s="0" t="n">
        <v>87.88</v>
      </c>
      <c r="C5608" s="0" t="s">
        <v>166</v>
      </c>
      <c r="D5608" s="0" t="s">
        <v>28578</v>
      </c>
      <c r="E5608" s="0" t="n">
        <v>58.4</v>
      </c>
    </row>
    <row r="5609" customFormat="false" ht="15.8" hidden="false" customHeight="false" outlineLevel="0" collapsed="false">
      <c r="A5609" s="0" t="s">
        <v>28579</v>
      </c>
      <c r="B5609" s="0" t="n">
        <v>20.45</v>
      </c>
      <c r="C5609" s="0" t="s">
        <v>623</v>
      </c>
      <c r="D5609" s="0" t="s">
        <v>28580</v>
      </c>
      <c r="E5609" s="0" t="n">
        <v>13.59</v>
      </c>
    </row>
    <row r="5610" customFormat="false" ht="26.5" hidden="false" customHeight="false" outlineLevel="0" collapsed="false">
      <c r="A5610" s="0" t="s">
        <v>28581</v>
      </c>
      <c r="B5610" s="0" t="n">
        <v>3.38</v>
      </c>
      <c r="C5610" s="0" t="s">
        <v>203</v>
      </c>
      <c r="D5610" s="298" t="s">
        <v>28582</v>
      </c>
      <c r="E5610" s="0" t="n">
        <v>2.25</v>
      </c>
    </row>
    <row r="5611" customFormat="false" ht="26.5" hidden="false" customHeight="false" outlineLevel="0" collapsed="false">
      <c r="A5611" s="0" t="s">
        <v>28583</v>
      </c>
      <c r="B5611" s="0" t="n">
        <v>5.31</v>
      </c>
      <c r="C5611" s="0" t="s">
        <v>203</v>
      </c>
      <c r="D5611" s="298" t="s">
        <v>28584</v>
      </c>
      <c r="E5611" s="0" t="n">
        <v>3.53</v>
      </c>
    </row>
    <row r="5612" customFormat="false" ht="26.5" hidden="false" customHeight="false" outlineLevel="0" collapsed="false">
      <c r="A5612" s="0" t="s">
        <v>28585</v>
      </c>
      <c r="B5612" s="0" t="n">
        <v>6.96</v>
      </c>
      <c r="C5612" s="0" t="s">
        <v>623</v>
      </c>
      <c r="D5612" s="298" t="s">
        <v>28586</v>
      </c>
      <c r="E5612" s="0" t="n">
        <v>4.63</v>
      </c>
    </row>
    <row r="5613" customFormat="false" ht="15.8" hidden="false" customHeight="false" outlineLevel="0" collapsed="false">
      <c r="A5613" s="0" t="s">
        <v>28587</v>
      </c>
      <c r="B5613" s="0" t="n">
        <v>19.53</v>
      </c>
      <c r="C5613" s="0" t="s">
        <v>623</v>
      </c>
      <c r="D5613" s="0" t="s">
        <v>28588</v>
      </c>
      <c r="E5613" s="0" t="n">
        <v>12.98</v>
      </c>
    </row>
    <row r="5614" customFormat="false" ht="15.8" hidden="false" customHeight="false" outlineLevel="0" collapsed="false">
      <c r="A5614" s="0" t="s">
        <v>28589</v>
      </c>
      <c r="B5614" s="0" t="n">
        <v>9.08</v>
      </c>
      <c r="C5614" s="0" t="s">
        <v>623</v>
      </c>
      <c r="D5614" s="0" t="s">
        <v>28590</v>
      </c>
      <c r="E5614" s="0" t="n">
        <v>6.04</v>
      </c>
    </row>
    <row r="5615" customFormat="false" ht="15.8" hidden="false" customHeight="false" outlineLevel="0" collapsed="false">
      <c r="A5615" s="0" t="s">
        <v>28591</v>
      </c>
      <c r="B5615" s="0" t="n">
        <v>41.86</v>
      </c>
      <c r="C5615" s="0" t="s">
        <v>623</v>
      </c>
      <c r="D5615" s="0" t="s">
        <v>28592</v>
      </c>
      <c r="E5615" s="0" t="n">
        <v>27.82</v>
      </c>
    </row>
    <row r="5616" customFormat="false" ht="15.8" hidden="false" customHeight="false" outlineLevel="0" collapsed="false">
      <c r="A5616" s="0" t="s">
        <v>28593</v>
      </c>
      <c r="B5616" s="0" t="n">
        <v>18.25</v>
      </c>
      <c r="C5616" s="0" t="s">
        <v>623</v>
      </c>
      <c r="D5616" s="0" t="s">
        <v>28594</v>
      </c>
      <c r="E5616" s="0" t="n">
        <v>12.13</v>
      </c>
    </row>
    <row r="5617" customFormat="false" ht="15.8" hidden="false" customHeight="false" outlineLevel="0" collapsed="false">
      <c r="A5617" s="0" t="s">
        <v>28595</v>
      </c>
      <c r="B5617" s="0" t="n">
        <v>18.7</v>
      </c>
      <c r="C5617" s="0" t="s">
        <v>623</v>
      </c>
      <c r="D5617" s="0" t="s">
        <v>28596</v>
      </c>
      <c r="E5617" s="0" t="n">
        <v>12.43</v>
      </c>
    </row>
    <row r="5618" customFormat="false" ht="15.8" hidden="false" customHeight="false" outlineLevel="0" collapsed="false">
      <c r="A5618" s="0" t="s">
        <v>28597</v>
      </c>
      <c r="B5618" s="0" t="n">
        <v>10.17</v>
      </c>
      <c r="C5618" s="0" t="s">
        <v>623</v>
      </c>
      <c r="D5618" s="0" t="s">
        <v>28598</v>
      </c>
      <c r="E5618" s="0" t="n">
        <v>6.76</v>
      </c>
    </row>
    <row r="5619" customFormat="false" ht="15.8" hidden="false" customHeight="false" outlineLevel="0" collapsed="false">
      <c r="A5619" s="0" t="s">
        <v>28599</v>
      </c>
      <c r="B5619" s="0" t="n">
        <v>9.34</v>
      </c>
      <c r="C5619" s="0" t="s">
        <v>623</v>
      </c>
      <c r="D5619" s="0" t="s">
        <v>28600</v>
      </c>
      <c r="E5619" s="0" t="n">
        <v>6.21</v>
      </c>
    </row>
    <row r="5620" customFormat="false" ht="15.8" hidden="false" customHeight="false" outlineLevel="0" collapsed="false">
      <c r="A5620" s="0" t="s">
        <v>28601</v>
      </c>
      <c r="B5620" s="0" t="n">
        <v>6.36</v>
      </c>
      <c r="C5620" s="0" t="s">
        <v>623</v>
      </c>
      <c r="D5620" s="0" t="s">
        <v>28602</v>
      </c>
      <c r="E5620" s="0" t="n">
        <v>4.23</v>
      </c>
    </row>
    <row r="5621" customFormat="false" ht="15.8" hidden="false" customHeight="false" outlineLevel="0" collapsed="false">
      <c r="A5621" s="0" t="s">
        <v>28603</v>
      </c>
      <c r="B5621" s="0" t="n">
        <v>12.62</v>
      </c>
      <c r="C5621" s="0" t="s">
        <v>623</v>
      </c>
      <c r="D5621" s="0" t="s">
        <v>28604</v>
      </c>
      <c r="E5621" s="0" t="n">
        <v>8.39</v>
      </c>
    </row>
    <row r="5622" customFormat="false" ht="15.8" hidden="false" customHeight="false" outlineLevel="0" collapsed="false">
      <c r="A5622" s="0" t="s">
        <v>28605</v>
      </c>
      <c r="B5622" s="0" t="n">
        <v>50.37</v>
      </c>
      <c r="C5622" s="0" t="s">
        <v>166</v>
      </c>
      <c r="D5622" s="0" t="s">
        <v>28606</v>
      </c>
      <c r="E5622" s="0" t="n">
        <v>33.47</v>
      </c>
    </row>
    <row r="5623" customFormat="false" ht="15.8" hidden="false" customHeight="false" outlineLevel="0" collapsed="false">
      <c r="A5623" s="0" t="s">
        <v>28607</v>
      </c>
      <c r="B5623" s="0" t="n">
        <v>89.27</v>
      </c>
      <c r="C5623" s="0" t="s">
        <v>203</v>
      </c>
      <c r="D5623" s="0" t="s">
        <v>28608</v>
      </c>
      <c r="E5623" s="0" t="n">
        <v>59.32</v>
      </c>
    </row>
    <row r="5624" customFormat="false" ht="15.8" hidden="false" customHeight="false" outlineLevel="0" collapsed="false">
      <c r="A5624" s="0" t="s">
        <v>28609</v>
      </c>
      <c r="B5624" s="0" t="n">
        <v>8.57</v>
      </c>
      <c r="C5624" s="0" t="s">
        <v>230</v>
      </c>
      <c r="D5624" s="0" t="s">
        <v>28610</v>
      </c>
      <c r="E5624" s="0" t="n">
        <v>5.7</v>
      </c>
    </row>
    <row r="5625" customFormat="false" ht="15.8" hidden="false" customHeight="false" outlineLevel="0" collapsed="false">
      <c r="A5625" s="0" t="s">
        <v>28611</v>
      </c>
      <c r="B5625" s="0" t="n">
        <v>11.94</v>
      </c>
      <c r="C5625" s="0" t="s">
        <v>230</v>
      </c>
      <c r="D5625" s="0" t="s">
        <v>28612</v>
      </c>
      <c r="E5625" s="0" t="n">
        <v>7.94</v>
      </c>
    </row>
    <row r="5626" customFormat="false" ht="15.8" hidden="false" customHeight="false" outlineLevel="0" collapsed="false">
      <c r="A5626" s="0" t="s">
        <v>28613</v>
      </c>
      <c r="B5626" s="0" t="n">
        <v>13.69</v>
      </c>
      <c r="C5626" s="0" t="s">
        <v>230</v>
      </c>
      <c r="D5626" s="0" t="s">
        <v>28614</v>
      </c>
      <c r="E5626" s="0" t="n">
        <v>9.1</v>
      </c>
    </row>
    <row r="5627" customFormat="false" ht="15.8" hidden="false" customHeight="false" outlineLevel="0" collapsed="false">
      <c r="A5627" s="0" t="s">
        <v>28615</v>
      </c>
      <c r="B5627" s="0" t="n">
        <v>16.4</v>
      </c>
      <c r="C5627" s="0" t="s">
        <v>230</v>
      </c>
      <c r="D5627" s="0" t="s">
        <v>28616</v>
      </c>
      <c r="E5627" s="0" t="n">
        <v>10.9</v>
      </c>
    </row>
    <row r="5628" customFormat="false" ht="15.8" hidden="false" customHeight="false" outlineLevel="0" collapsed="false">
      <c r="A5628" s="0" t="s">
        <v>28617</v>
      </c>
      <c r="B5628" s="0" t="n">
        <v>18.58</v>
      </c>
      <c r="C5628" s="0" t="s">
        <v>230</v>
      </c>
      <c r="D5628" s="0" t="s">
        <v>28618</v>
      </c>
      <c r="E5628" s="0" t="n">
        <v>12.35</v>
      </c>
    </row>
    <row r="5629" customFormat="false" ht="15.8" hidden="false" customHeight="false" outlineLevel="0" collapsed="false">
      <c r="A5629" s="0" t="s">
        <v>28619</v>
      </c>
      <c r="B5629" s="0" t="n">
        <v>22</v>
      </c>
      <c r="C5629" s="0" t="s">
        <v>230</v>
      </c>
      <c r="D5629" s="0" t="s">
        <v>28620</v>
      </c>
      <c r="E5629" s="0" t="n">
        <v>14.62</v>
      </c>
    </row>
    <row r="5630" customFormat="false" ht="15.8" hidden="false" customHeight="false" outlineLevel="0" collapsed="false">
      <c r="A5630" s="0" t="s">
        <v>28621</v>
      </c>
      <c r="B5630" s="0" t="n">
        <v>0.85</v>
      </c>
      <c r="C5630" s="0" t="s">
        <v>166</v>
      </c>
      <c r="D5630" s="0" t="s">
        <v>28622</v>
      </c>
      <c r="E5630" s="0" t="n">
        <v>0.57</v>
      </c>
    </row>
    <row r="5631" customFormat="false" ht="15.8" hidden="false" customHeight="false" outlineLevel="0" collapsed="false">
      <c r="A5631" s="0" t="s">
        <v>28623</v>
      </c>
      <c r="B5631" s="0" t="n">
        <v>0.87</v>
      </c>
      <c r="C5631" s="0" t="s">
        <v>166</v>
      </c>
      <c r="D5631" s="0" t="s">
        <v>28624</v>
      </c>
      <c r="E5631" s="0" t="n">
        <v>0.58</v>
      </c>
    </row>
    <row r="5632" customFormat="false" ht="26.5" hidden="false" customHeight="false" outlineLevel="0" collapsed="false">
      <c r="A5632" s="0" t="s">
        <v>28625</v>
      </c>
      <c r="B5632" s="0" t="n">
        <v>3.8</v>
      </c>
      <c r="C5632" s="0" t="s">
        <v>230</v>
      </c>
      <c r="D5632" s="298" t="s">
        <v>28626</v>
      </c>
      <c r="E5632" s="0" t="n">
        <v>2.53</v>
      </c>
    </row>
    <row r="5633" customFormat="false" ht="26.5" hidden="false" customHeight="false" outlineLevel="0" collapsed="false">
      <c r="A5633" s="0" t="s">
        <v>28627</v>
      </c>
      <c r="B5633" s="0" t="n">
        <v>3.79</v>
      </c>
      <c r="C5633" s="0" t="s">
        <v>230</v>
      </c>
      <c r="D5633" s="298" t="s">
        <v>28628</v>
      </c>
      <c r="E5633" s="0" t="n">
        <v>2.52</v>
      </c>
    </row>
    <row r="5634" customFormat="false" ht="26.5" hidden="false" customHeight="false" outlineLevel="0" collapsed="false">
      <c r="A5634" s="0" t="s">
        <v>28629</v>
      </c>
      <c r="B5634" s="0" t="n">
        <v>4.1</v>
      </c>
      <c r="C5634" s="0" t="s">
        <v>230</v>
      </c>
      <c r="D5634" s="298" t="s">
        <v>28630</v>
      </c>
      <c r="E5634" s="0" t="n">
        <v>2.73</v>
      </c>
    </row>
    <row r="5635" customFormat="false" ht="15.8" hidden="false" customHeight="false" outlineLevel="0" collapsed="false">
      <c r="A5635" s="0" t="s">
        <v>28631</v>
      </c>
      <c r="B5635" s="0" t="n">
        <v>3.53</v>
      </c>
      <c r="C5635" s="0" t="s">
        <v>230</v>
      </c>
      <c r="D5635" s="0" t="s">
        <v>28632</v>
      </c>
      <c r="E5635" s="0" t="n">
        <v>2.35</v>
      </c>
    </row>
    <row r="5636" customFormat="false" ht="15.8" hidden="false" customHeight="false" outlineLevel="0" collapsed="false">
      <c r="A5636" s="0" t="s">
        <v>28633</v>
      </c>
      <c r="B5636" s="0" t="n">
        <v>4.39</v>
      </c>
      <c r="C5636" s="0" t="s">
        <v>230</v>
      </c>
      <c r="D5636" s="0" t="s">
        <v>28634</v>
      </c>
      <c r="E5636" s="0" t="n">
        <v>2.92</v>
      </c>
    </row>
    <row r="5637" customFormat="false" ht="26.5" hidden="false" customHeight="false" outlineLevel="0" collapsed="false">
      <c r="A5637" s="0" t="s">
        <v>28635</v>
      </c>
      <c r="B5637" s="0" t="n">
        <v>15.04</v>
      </c>
      <c r="C5637" s="0" t="s">
        <v>166</v>
      </c>
      <c r="D5637" s="298" t="s">
        <v>28636</v>
      </c>
      <c r="E5637" s="0" t="n">
        <v>10</v>
      </c>
    </row>
    <row r="5638" customFormat="false" ht="15.8" hidden="false" customHeight="false" outlineLevel="0" collapsed="false">
      <c r="A5638" s="0" t="s">
        <v>28637</v>
      </c>
      <c r="B5638" s="0" t="n">
        <v>14.74</v>
      </c>
      <c r="C5638" s="0" t="s">
        <v>166</v>
      </c>
      <c r="D5638" s="0" t="s">
        <v>28638</v>
      </c>
      <c r="E5638" s="0" t="n">
        <v>9.8</v>
      </c>
    </row>
    <row r="5639" customFormat="false" ht="26.5" hidden="false" customHeight="false" outlineLevel="0" collapsed="false">
      <c r="A5639" s="0" t="s">
        <v>28639</v>
      </c>
      <c r="B5639" s="0" t="n">
        <v>27.16</v>
      </c>
      <c r="C5639" s="0" t="s">
        <v>166</v>
      </c>
      <c r="D5639" s="298" t="s">
        <v>28640</v>
      </c>
      <c r="E5639" s="0" t="n">
        <v>18.05</v>
      </c>
    </row>
    <row r="5640" customFormat="false" ht="15.8" hidden="false" customHeight="false" outlineLevel="0" collapsed="false">
      <c r="A5640" s="0" t="s">
        <v>28641</v>
      </c>
      <c r="B5640" s="0" t="n">
        <v>191.78</v>
      </c>
      <c r="C5640" s="0" t="s">
        <v>166</v>
      </c>
      <c r="D5640" s="0" t="s">
        <v>28642</v>
      </c>
      <c r="E5640" s="0" t="n">
        <v>127.44</v>
      </c>
    </row>
    <row r="5641" customFormat="false" ht="15.8" hidden="false" customHeight="false" outlineLevel="0" collapsed="false">
      <c r="A5641" s="0" t="s">
        <v>28643</v>
      </c>
      <c r="B5641" s="0" t="n">
        <v>167.28</v>
      </c>
      <c r="C5641" s="0" t="s">
        <v>166</v>
      </c>
      <c r="D5641" s="0" t="s">
        <v>28644</v>
      </c>
      <c r="E5641" s="0" t="n">
        <v>111.16</v>
      </c>
    </row>
    <row r="5642" customFormat="false" ht="15.8" hidden="false" customHeight="false" outlineLevel="0" collapsed="false">
      <c r="A5642" s="0" t="s">
        <v>28645</v>
      </c>
      <c r="B5642" s="0" t="n">
        <v>525.34</v>
      </c>
      <c r="C5642" s="0" t="s">
        <v>166</v>
      </c>
      <c r="D5642" s="0" t="s">
        <v>28646</v>
      </c>
      <c r="E5642" s="0" t="n">
        <v>349.08</v>
      </c>
    </row>
    <row r="5643" customFormat="false" ht="15.8" hidden="false" customHeight="false" outlineLevel="0" collapsed="false">
      <c r="A5643" s="0" t="s">
        <v>28647</v>
      </c>
      <c r="B5643" s="0" t="n">
        <v>34.95</v>
      </c>
      <c r="C5643" s="0" t="s">
        <v>166</v>
      </c>
      <c r="D5643" s="0" t="s">
        <v>28648</v>
      </c>
      <c r="E5643" s="0" t="n">
        <v>23.23</v>
      </c>
    </row>
    <row r="5644" customFormat="false" ht="15.8" hidden="false" customHeight="false" outlineLevel="0" collapsed="false">
      <c r="A5644" s="0" t="s">
        <v>28649</v>
      </c>
      <c r="B5644" s="0" t="n">
        <v>46.17</v>
      </c>
      <c r="C5644" s="0" t="s">
        <v>166</v>
      </c>
      <c r="D5644" s="0" t="s">
        <v>28650</v>
      </c>
      <c r="E5644" s="0" t="n">
        <v>30.68</v>
      </c>
    </row>
    <row r="5645" customFormat="false" ht="15.8" hidden="false" customHeight="false" outlineLevel="0" collapsed="false">
      <c r="A5645" s="0" t="s">
        <v>28651</v>
      </c>
      <c r="B5645" s="0" t="n">
        <v>12.77</v>
      </c>
      <c r="C5645" s="0" t="s">
        <v>230</v>
      </c>
      <c r="D5645" s="0" t="s">
        <v>28652</v>
      </c>
      <c r="E5645" s="0" t="n">
        <v>8.49</v>
      </c>
    </row>
    <row r="5646" customFormat="false" ht="15.8" hidden="false" customHeight="false" outlineLevel="0" collapsed="false">
      <c r="A5646" s="0" t="s">
        <v>28653</v>
      </c>
      <c r="B5646" s="0" t="n">
        <v>17.57</v>
      </c>
      <c r="C5646" s="0" t="s">
        <v>230</v>
      </c>
      <c r="D5646" s="0" t="s">
        <v>28654</v>
      </c>
      <c r="E5646" s="0" t="n">
        <v>11.68</v>
      </c>
    </row>
    <row r="5647" customFormat="false" ht="15.8" hidden="false" customHeight="false" outlineLevel="0" collapsed="false">
      <c r="A5647" s="0" t="s">
        <v>28655</v>
      </c>
      <c r="B5647" s="0" t="n">
        <v>14.05</v>
      </c>
      <c r="C5647" s="0" t="s">
        <v>230</v>
      </c>
      <c r="D5647" s="0" t="s">
        <v>28656</v>
      </c>
      <c r="E5647" s="0" t="n">
        <v>9.34</v>
      </c>
    </row>
    <row r="5648" customFormat="false" ht="15.8" hidden="false" customHeight="false" outlineLevel="0" collapsed="false">
      <c r="A5648" s="0" t="s">
        <v>28657</v>
      </c>
      <c r="B5648" s="0" t="n">
        <v>11.1</v>
      </c>
      <c r="C5648" s="0" t="s">
        <v>230</v>
      </c>
      <c r="D5648" s="0" t="s">
        <v>28658</v>
      </c>
      <c r="E5648" s="0" t="n">
        <v>7.38</v>
      </c>
    </row>
    <row r="5649" customFormat="false" ht="15.8" hidden="false" customHeight="false" outlineLevel="0" collapsed="false">
      <c r="A5649" s="0" t="s">
        <v>28659</v>
      </c>
      <c r="B5649" s="0" t="n">
        <v>11.58</v>
      </c>
      <c r="C5649" s="0" t="s">
        <v>230</v>
      </c>
      <c r="D5649" s="0" t="s">
        <v>28660</v>
      </c>
      <c r="E5649" s="0" t="n">
        <v>7.7</v>
      </c>
    </row>
    <row r="5650" customFormat="false" ht="15.8" hidden="false" customHeight="false" outlineLevel="0" collapsed="false">
      <c r="A5650" s="0" t="s">
        <v>28661</v>
      </c>
      <c r="B5650" s="0" t="n">
        <v>11.25</v>
      </c>
      <c r="C5650" s="0" t="s">
        <v>230</v>
      </c>
      <c r="D5650" s="0" t="s">
        <v>28662</v>
      </c>
      <c r="E5650" s="0" t="n">
        <v>7.48</v>
      </c>
    </row>
    <row r="5651" customFormat="false" ht="15.8" hidden="false" customHeight="false" outlineLevel="0" collapsed="false">
      <c r="A5651" s="0" t="s">
        <v>28663</v>
      </c>
      <c r="B5651" s="0" t="n">
        <v>10.47</v>
      </c>
      <c r="C5651" s="0" t="s">
        <v>230</v>
      </c>
      <c r="D5651" s="0" t="s">
        <v>28664</v>
      </c>
      <c r="E5651" s="0" t="n">
        <v>6.96</v>
      </c>
    </row>
    <row r="5652" customFormat="false" ht="15.8" hidden="false" customHeight="false" outlineLevel="0" collapsed="false">
      <c r="A5652" s="0" t="s">
        <v>28665</v>
      </c>
      <c r="B5652" s="0" t="n">
        <v>8.14</v>
      </c>
      <c r="C5652" s="0" t="s">
        <v>230</v>
      </c>
      <c r="D5652" s="0" t="s">
        <v>28666</v>
      </c>
      <c r="E5652" s="0" t="n">
        <v>5.41</v>
      </c>
    </row>
    <row r="5653" customFormat="false" ht="15.8" hidden="false" customHeight="false" outlineLevel="0" collapsed="false">
      <c r="A5653" s="0" t="s">
        <v>28667</v>
      </c>
      <c r="B5653" s="0" t="n">
        <v>8.14</v>
      </c>
      <c r="C5653" s="0" t="s">
        <v>230</v>
      </c>
      <c r="D5653" s="0" t="s">
        <v>28668</v>
      </c>
      <c r="E5653" s="0" t="n">
        <v>5.41</v>
      </c>
    </row>
    <row r="5654" customFormat="false" ht="15.8" hidden="false" customHeight="false" outlineLevel="0" collapsed="false">
      <c r="A5654" s="0" t="s">
        <v>28669</v>
      </c>
      <c r="B5654" s="0" t="n">
        <v>8.14</v>
      </c>
      <c r="C5654" s="0" t="s">
        <v>230</v>
      </c>
      <c r="D5654" s="0" t="s">
        <v>28670</v>
      </c>
      <c r="E5654" s="0" t="n">
        <v>5.41</v>
      </c>
    </row>
    <row r="5655" customFormat="false" ht="15.8" hidden="false" customHeight="false" outlineLevel="0" collapsed="false">
      <c r="A5655" s="0" t="s">
        <v>28671</v>
      </c>
      <c r="B5655" s="0" t="n">
        <v>13.67</v>
      </c>
      <c r="C5655" s="0" t="s">
        <v>230</v>
      </c>
      <c r="D5655" s="0" t="s">
        <v>28672</v>
      </c>
      <c r="E5655" s="0" t="n">
        <v>9.09</v>
      </c>
    </row>
    <row r="5656" customFormat="false" ht="15.8" hidden="false" customHeight="false" outlineLevel="0" collapsed="false">
      <c r="A5656" s="0" t="s">
        <v>28673</v>
      </c>
      <c r="B5656" s="0" t="n">
        <v>0.22</v>
      </c>
      <c r="C5656" s="0" t="s">
        <v>203</v>
      </c>
      <c r="D5656" s="0" t="s">
        <v>28674</v>
      </c>
      <c r="E5656" s="0" t="n">
        <v>0.15</v>
      </c>
    </row>
    <row r="5657" customFormat="false" ht="15.8" hidden="false" customHeight="false" outlineLevel="0" collapsed="false">
      <c r="A5657" s="0" t="s">
        <v>28675</v>
      </c>
      <c r="B5657" s="0" t="n">
        <v>0.13</v>
      </c>
      <c r="C5657" s="0" t="s">
        <v>203</v>
      </c>
      <c r="D5657" s="0" t="s">
        <v>28676</v>
      </c>
      <c r="E5657" s="0" t="n">
        <v>0.09</v>
      </c>
    </row>
    <row r="5658" customFormat="false" ht="15.8" hidden="false" customHeight="false" outlineLevel="0" collapsed="false">
      <c r="A5658" s="0" t="s">
        <v>28677</v>
      </c>
      <c r="B5658" s="0" t="n">
        <v>9.84</v>
      </c>
      <c r="C5658" s="0" t="s">
        <v>230</v>
      </c>
      <c r="D5658" s="0" t="s">
        <v>28678</v>
      </c>
      <c r="E5658" s="0" t="n">
        <v>6.54</v>
      </c>
    </row>
    <row r="5659" customFormat="false" ht="15.8" hidden="false" customHeight="false" outlineLevel="0" collapsed="false">
      <c r="A5659" s="0" t="s">
        <v>28679</v>
      </c>
      <c r="B5659" s="0" t="n">
        <v>324.34</v>
      </c>
      <c r="C5659" s="0" t="s">
        <v>623</v>
      </c>
      <c r="D5659" s="0" t="s">
        <v>28680</v>
      </c>
      <c r="E5659" s="0" t="n">
        <v>215.52</v>
      </c>
    </row>
    <row r="5660" customFormat="false" ht="15.8" hidden="false" customHeight="false" outlineLevel="0" collapsed="false">
      <c r="A5660" s="0" t="s">
        <v>28681</v>
      </c>
      <c r="B5660" s="0" t="n">
        <v>8.99</v>
      </c>
      <c r="C5660" s="0" t="s">
        <v>230</v>
      </c>
      <c r="D5660" s="0" t="s">
        <v>28682</v>
      </c>
      <c r="E5660" s="0" t="n">
        <v>5.98</v>
      </c>
    </row>
    <row r="5661" customFormat="false" ht="15.8" hidden="false" customHeight="false" outlineLevel="0" collapsed="false">
      <c r="A5661" s="0" t="s">
        <v>28683</v>
      </c>
      <c r="B5661" s="0" t="n">
        <v>8.99</v>
      </c>
      <c r="C5661" s="0" t="s">
        <v>230</v>
      </c>
      <c r="D5661" s="0" t="s">
        <v>28684</v>
      </c>
      <c r="E5661" s="0" t="n">
        <v>5.98</v>
      </c>
    </row>
    <row r="5662" customFormat="false" ht="15.8" hidden="false" customHeight="false" outlineLevel="0" collapsed="false">
      <c r="A5662" s="0" t="s">
        <v>28685</v>
      </c>
      <c r="B5662" s="0" t="n">
        <v>8.99</v>
      </c>
      <c r="C5662" s="0" t="s">
        <v>230</v>
      </c>
      <c r="D5662" s="0" t="s">
        <v>28686</v>
      </c>
      <c r="E5662" s="0" t="n">
        <v>5.98</v>
      </c>
    </row>
    <row r="5663" customFormat="false" ht="15.8" hidden="false" customHeight="false" outlineLevel="0" collapsed="false">
      <c r="A5663" s="0" t="s">
        <v>28687</v>
      </c>
      <c r="B5663" s="0" t="n">
        <v>8.99</v>
      </c>
      <c r="C5663" s="0" t="s">
        <v>230</v>
      </c>
      <c r="D5663" s="0" t="s">
        <v>28688</v>
      </c>
      <c r="E5663" s="0" t="n">
        <v>5.98</v>
      </c>
    </row>
    <row r="5664" customFormat="false" ht="15.8" hidden="false" customHeight="false" outlineLevel="0" collapsed="false">
      <c r="A5664" s="0" t="s">
        <v>28689</v>
      </c>
      <c r="B5664" s="0" t="n">
        <v>28.29</v>
      </c>
      <c r="C5664" s="0" t="s">
        <v>230</v>
      </c>
      <c r="D5664" s="0" t="s">
        <v>28690</v>
      </c>
      <c r="E5664" s="0" t="n">
        <v>18.8</v>
      </c>
    </row>
    <row r="5665" customFormat="false" ht="15.8" hidden="false" customHeight="false" outlineLevel="0" collapsed="false">
      <c r="A5665" s="0" t="s">
        <v>28691</v>
      </c>
      <c r="B5665" s="0" t="n">
        <v>39.86</v>
      </c>
      <c r="C5665" s="0" t="s">
        <v>230</v>
      </c>
      <c r="D5665" s="0" t="s">
        <v>28692</v>
      </c>
      <c r="E5665" s="0" t="n">
        <v>26.49</v>
      </c>
    </row>
    <row r="5666" customFormat="false" ht="15.8" hidden="false" customHeight="false" outlineLevel="0" collapsed="false">
      <c r="A5666" s="0" t="s">
        <v>28693</v>
      </c>
      <c r="B5666" s="0" t="n">
        <v>0.72</v>
      </c>
      <c r="C5666" s="0" t="s">
        <v>230</v>
      </c>
      <c r="D5666" s="0" t="s">
        <v>28694</v>
      </c>
      <c r="E5666" s="0" t="n">
        <v>0.48</v>
      </c>
    </row>
    <row r="5667" customFormat="false" ht="15.8" hidden="false" customHeight="false" outlineLevel="0" collapsed="false">
      <c r="A5667" s="0" t="s">
        <v>28695</v>
      </c>
      <c r="B5667" s="0" t="n">
        <v>0.63</v>
      </c>
      <c r="C5667" s="0" t="s">
        <v>230</v>
      </c>
      <c r="D5667" s="0" t="s">
        <v>28696</v>
      </c>
      <c r="E5667" s="0" t="n">
        <v>0.42</v>
      </c>
    </row>
    <row r="5668" customFormat="false" ht="15.8" hidden="false" customHeight="false" outlineLevel="0" collapsed="false">
      <c r="A5668" s="0" t="s">
        <v>28697</v>
      </c>
      <c r="B5668" s="0" t="n">
        <v>1.42</v>
      </c>
      <c r="C5668" s="0" t="s">
        <v>230</v>
      </c>
      <c r="D5668" s="0" t="s">
        <v>6153</v>
      </c>
      <c r="E5668" s="0" t="n">
        <v>0.95</v>
      </c>
    </row>
    <row r="5669" customFormat="false" ht="15.8" hidden="false" customHeight="false" outlineLevel="0" collapsed="false">
      <c r="A5669" s="0" t="s">
        <v>28698</v>
      </c>
      <c r="B5669" s="0" t="n">
        <v>0.78</v>
      </c>
      <c r="C5669" s="0" t="s">
        <v>230</v>
      </c>
      <c r="D5669" s="0" t="s">
        <v>28699</v>
      </c>
      <c r="E5669" s="0" t="n">
        <v>0.52</v>
      </c>
    </row>
    <row r="5670" customFormat="false" ht="15.8" hidden="false" customHeight="false" outlineLevel="0" collapsed="false">
      <c r="A5670" s="0" t="s">
        <v>28700</v>
      </c>
      <c r="B5670" s="0" t="n">
        <v>5.19</v>
      </c>
      <c r="C5670" s="0" t="s">
        <v>230</v>
      </c>
      <c r="D5670" s="0" t="s">
        <v>28701</v>
      </c>
      <c r="E5670" s="0" t="n">
        <v>3.45</v>
      </c>
    </row>
    <row r="5671" customFormat="false" ht="15.8" hidden="false" customHeight="false" outlineLevel="0" collapsed="false">
      <c r="A5671" s="0" t="s">
        <v>28702</v>
      </c>
      <c r="B5671" s="0" t="n">
        <v>5.43</v>
      </c>
      <c r="C5671" s="0" t="s">
        <v>230</v>
      </c>
      <c r="D5671" s="0" t="s">
        <v>28703</v>
      </c>
      <c r="E5671" s="0" t="n">
        <v>3.61</v>
      </c>
    </row>
    <row r="5672" customFormat="false" ht="15.8" hidden="false" customHeight="false" outlineLevel="0" collapsed="false">
      <c r="A5672" s="0" t="s">
        <v>28704</v>
      </c>
      <c r="B5672" s="0" t="n">
        <v>0.84</v>
      </c>
      <c r="C5672" s="0" t="s">
        <v>230</v>
      </c>
      <c r="D5672" s="0" t="s">
        <v>28705</v>
      </c>
      <c r="E5672" s="0" t="n">
        <v>0.56</v>
      </c>
    </row>
    <row r="5673" customFormat="false" ht="15.8" hidden="false" customHeight="false" outlineLevel="0" collapsed="false">
      <c r="A5673" s="0" t="s">
        <v>28706</v>
      </c>
      <c r="B5673" s="0" t="n">
        <v>16.28</v>
      </c>
      <c r="C5673" s="0" t="s">
        <v>623</v>
      </c>
      <c r="D5673" s="0" t="s">
        <v>28707</v>
      </c>
      <c r="E5673" s="0" t="n">
        <v>10.82</v>
      </c>
    </row>
    <row r="5674" customFormat="false" ht="15.8" hidden="false" customHeight="false" outlineLevel="0" collapsed="false">
      <c r="A5674" s="0" t="s">
        <v>28708</v>
      </c>
      <c r="B5674" s="0" t="n">
        <v>99.77</v>
      </c>
      <c r="C5674" s="0" t="s">
        <v>3137</v>
      </c>
      <c r="D5674" s="0" t="s">
        <v>28709</v>
      </c>
      <c r="E5674" s="0" t="n">
        <v>66.3</v>
      </c>
    </row>
    <row r="5675" customFormat="false" ht="15.8" hidden="false" customHeight="false" outlineLevel="0" collapsed="false">
      <c r="A5675" s="0" t="s">
        <v>28710</v>
      </c>
      <c r="B5675" s="0" t="n">
        <v>85.78</v>
      </c>
      <c r="C5675" s="0" t="s">
        <v>3137</v>
      </c>
      <c r="D5675" s="0" t="s">
        <v>28711</v>
      </c>
      <c r="E5675" s="0" t="n">
        <v>57</v>
      </c>
    </row>
    <row r="5676" customFormat="false" ht="15.8" hidden="false" customHeight="false" outlineLevel="0" collapsed="false">
      <c r="A5676" s="0" t="s">
        <v>28712</v>
      </c>
      <c r="B5676" s="0" t="n">
        <v>92.37</v>
      </c>
      <c r="C5676" s="0" t="s">
        <v>3137</v>
      </c>
      <c r="D5676" s="0" t="s">
        <v>28713</v>
      </c>
      <c r="E5676" s="0" t="n">
        <v>61.38</v>
      </c>
    </row>
    <row r="5677" customFormat="false" ht="15.8" hidden="false" customHeight="false" outlineLevel="0" collapsed="false">
      <c r="A5677" s="0" t="s">
        <v>28714</v>
      </c>
      <c r="B5677" s="0" t="n">
        <v>91.83</v>
      </c>
      <c r="C5677" s="0" t="s">
        <v>3137</v>
      </c>
      <c r="D5677" s="0" t="s">
        <v>28715</v>
      </c>
      <c r="E5677" s="0" t="n">
        <v>61.02</v>
      </c>
    </row>
    <row r="5678" customFormat="false" ht="15.8" hidden="false" customHeight="false" outlineLevel="0" collapsed="false">
      <c r="A5678" s="0" t="s">
        <v>28716</v>
      </c>
      <c r="B5678" s="0" t="n">
        <v>69.42</v>
      </c>
      <c r="C5678" s="0" t="s">
        <v>3137</v>
      </c>
      <c r="D5678" s="0" t="s">
        <v>28717</v>
      </c>
      <c r="E5678" s="0" t="n">
        <v>46.13</v>
      </c>
    </row>
    <row r="5679" customFormat="false" ht="15.8" hidden="false" customHeight="false" outlineLevel="0" collapsed="false">
      <c r="A5679" s="0" t="s">
        <v>28718</v>
      </c>
      <c r="B5679" s="0" t="n">
        <v>236.99</v>
      </c>
      <c r="C5679" s="0" t="s">
        <v>3137</v>
      </c>
      <c r="D5679" s="0" t="s">
        <v>28719</v>
      </c>
      <c r="E5679" s="0" t="n">
        <v>157.48</v>
      </c>
    </row>
    <row r="5680" customFormat="false" ht="15.8" hidden="false" customHeight="false" outlineLevel="0" collapsed="false">
      <c r="A5680" s="0" t="s">
        <v>28720</v>
      </c>
      <c r="B5680" s="0" t="n">
        <v>90.79</v>
      </c>
      <c r="C5680" s="0" t="s">
        <v>3137</v>
      </c>
      <c r="D5680" s="0" t="s">
        <v>28721</v>
      </c>
      <c r="E5680" s="0" t="n">
        <v>60.33</v>
      </c>
    </row>
    <row r="5681" customFormat="false" ht="15.8" hidden="false" customHeight="false" outlineLevel="0" collapsed="false">
      <c r="A5681" s="0" t="s">
        <v>28722</v>
      </c>
      <c r="B5681" s="0" t="n">
        <v>87.48</v>
      </c>
      <c r="C5681" s="0" t="s">
        <v>3137</v>
      </c>
      <c r="D5681" s="0" t="s">
        <v>28723</v>
      </c>
      <c r="E5681" s="0" t="n">
        <v>58.13</v>
      </c>
    </row>
    <row r="5682" customFormat="false" ht="15.8" hidden="false" customHeight="false" outlineLevel="0" collapsed="false">
      <c r="A5682" s="0" t="s">
        <v>28724</v>
      </c>
      <c r="B5682" s="0" t="n">
        <v>90.79</v>
      </c>
      <c r="C5682" s="0" t="s">
        <v>3137</v>
      </c>
      <c r="D5682" s="0" t="s">
        <v>28725</v>
      </c>
      <c r="E5682" s="0" t="n">
        <v>60.33</v>
      </c>
    </row>
    <row r="5683" customFormat="false" ht="15.8" hidden="false" customHeight="false" outlineLevel="0" collapsed="false">
      <c r="A5683" s="0" t="s">
        <v>28726</v>
      </c>
      <c r="B5683" s="0" t="n">
        <v>381.72</v>
      </c>
      <c r="C5683" s="0" t="s">
        <v>3137</v>
      </c>
      <c r="D5683" s="0" t="s">
        <v>28727</v>
      </c>
      <c r="E5683" s="0" t="n">
        <v>253.65</v>
      </c>
    </row>
    <row r="5684" customFormat="false" ht="15.8" hidden="false" customHeight="false" outlineLevel="0" collapsed="false">
      <c r="A5684" s="0" t="s">
        <v>28728</v>
      </c>
      <c r="B5684" s="0" t="n">
        <v>101.92</v>
      </c>
      <c r="C5684" s="0" t="s">
        <v>3137</v>
      </c>
      <c r="D5684" s="0" t="s">
        <v>28729</v>
      </c>
      <c r="E5684" s="0" t="n">
        <v>67.73</v>
      </c>
    </row>
    <row r="5685" customFormat="false" ht="15.8" hidden="false" customHeight="false" outlineLevel="0" collapsed="false">
      <c r="A5685" s="0" t="s">
        <v>28730</v>
      </c>
      <c r="B5685" s="0" t="n">
        <v>105.34</v>
      </c>
      <c r="C5685" s="0" t="s">
        <v>3137</v>
      </c>
      <c r="D5685" s="0" t="s">
        <v>28731</v>
      </c>
      <c r="E5685" s="0" t="n">
        <v>70</v>
      </c>
    </row>
    <row r="5686" customFormat="false" ht="15.8" hidden="false" customHeight="false" outlineLevel="0" collapsed="false">
      <c r="A5686" s="0" t="s">
        <v>28732</v>
      </c>
      <c r="B5686" s="0" t="n">
        <v>85.54</v>
      </c>
      <c r="C5686" s="0" t="s">
        <v>3137</v>
      </c>
      <c r="D5686" s="0" t="s">
        <v>28733</v>
      </c>
      <c r="E5686" s="0" t="n">
        <v>56.84</v>
      </c>
    </row>
    <row r="5687" customFormat="false" ht="15.8" hidden="false" customHeight="false" outlineLevel="0" collapsed="false">
      <c r="A5687" s="0" t="s">
        <v>28734</v>
      </c>
      <c r="B5687" s="0" t="n">
        <v>89.88</v>
      </c>
      <c r="C5687" s="0" t="s">
        <v>3137</v>
      </c>
      <c r="D5687" s="0" t="s">
        <v>28735</v>
      </c>
      <c r="E5687" s="0" t="n">
        <v>59.73</v>
      </c>
    </row>
    <row r="5688" customFormat="false" ht="15.8" hidden="false" customHeight="false" outlineLevel="0" collapsed="false">
      <c r="A5688" s="0" t="s">
        <v>28736</v>
      </c>
      <c r="B5688" s="0" t="n">
        <v>75.68</v>
      </c>
      <c r="C5688" s="0" t="s">
        <v>3137</v>
      </c>
      <c r="D5688" s="0" t="s">
        <v>28737</v>
      </c>
      <c r="E5688" s="0" t="n">
        <v>50.29</v>
      </c>
    </row>
    <row r="5689" customFormat="false" ht="15.8" hidden="false" customHeight="false" outlineLevel="0" collapsed="false">
      <c r="A5689" s="0" t="s">
        <v>28738</v>
      </c>
      <c r="B5689" s="0" t="n">
        <v>87.82</v>
      </c>
      <c r="C5689" s="0" t="s">
        <v>3137</v>
      </c>
      <c r="D5689" s="0" t="s">
        <v>28739</v>
      </c>
      <c r="E5689" s="0" t="n">
        <v>58.36</v>
      </c>
    </row>
    <row r="5690" customFormat="false" ht="15.8" hidden="false" customHeight="false" outlineLevel="0" collapsed="false">
      <c r="A5690" s="0" t="s">
        <v>28740</v>
      </c>
      <c r="B5690" s="0" t="n">
        <v>83.23</v>
      </c>
      <c r="C5690" s="0" t="s">
        <v>3137</v>
      </c>
      <c r="D5690" s="0" t="s">
        <v>28741</v>
      </c>
      <c r="E5690" s="0" t="n">
        <v>55.31</v>
      </c>
    </row>
    <row r="5691" customFormat="false" ht="15.8" hidden="false" customHeight="false" outlineLevel="0" collapsed="false">
      <c r="A5691" s="0" t="s">
        <v>28742</v>
      </c>
      <c r="B5691" s="0" t="n">
        <v>57.95</v>
      </c>
      <c r="C5691" s="0" t="s">
        <v>3137</v>
      </c>
      <c r="D5691" s="0" t="s">
        <v>28743</v>
      </c>
      <c r="E5691" s="0" t="n">
        <v>38.51</v>
      </c>
    </row>
    <row r="5692" customFormat="false" ht="15.8" hidden="false" customHeight="false" outlineLevel="0" collapsed="false">
      <c r="A5692" s="0" t="s">
        <v>28744</v>
      </c>
      <c r="B5692" s="0" t="n">
        <v>316.18</v>
      </c>
      <c r="C5692" s="0" t="s">
        <v>3137</v>
      </c>
      <c r="D5692" s="0" t="s">
        <v>28745</v>
      </c>
      <c r="E5692" s="0" t="n">
        <v>210.1</v>
      </c>
    </row>
    <row r="5693" customFormat="false" ht="15.8" hidden="false" customHeight="false" outlineLevel="0" collapsed="false">
      <c r="A5693" s="0" t="s">
        <v>28746</v>
      </c>
      <c r="B5693" s="0" t="n">
        <v>31.42</v>
      </c>
      <c r="C5693" s="0" t="s">
        <v>230</v>
      </c>
      <c r="D5693" s="0" t="s">
        <v>28747</v>
      </c>
      <c r="E5693" s="0" t="n">
        <v>20.88</v>
      </c>
    </row>
    <row r="5694" customFormat="false" ht="15.8" hidden="false" customHeight="false" outlineLevel="0" collapsed="false">
      <c r="A5694" s="0" t="s">
        <v>28748</v>
      </c>
      <c r="B5694" s="0" t="n">
        <v>0.27</v>
      </c>
      <c r="C5694" s="0" t="s">
        <v>230</v>
      </c>
      <c r="D5694" s="0" t="s">
        <v>28749</v>
      </c>
      <c r="E5694" s="0" t="n">
        <v>0.18</v>
      </c>
    </row>
    <row r="5695" customFormat="false" ht="15.8" hidden="false" customHeight="false" outlineLevel="0" collapsed="false">
      <c r="A5695" s="0" t="s">
        <v>28750</v>
      </c>
      <c r="B5695" s="0" t="n">
        <v>46.68</v>
      </c>
      <c r="C5695" s="0" t="s">
        <v>623</v>
      </c>
      <c r="D5695" s="0" t="s">
        <v>28751</v>
      </c>
      <c r="E5695" s="0" t="n">
        <v>31.02</v>
      </c>
    </row>
    <row r="5696" customFormat="false" ht="15.8" hidden="false" customHeight="false" outlineLevel="0" collapsed="false">
      <c r="A5696" s="0" t="s">
        <v>28752</v>
      </c>
      <c r="B5696" s="0" t="n">
        <v>76.75</v>
      </c>
      <c r="C5696" s="0" t="s">
        <v>3137</v>
      </c>
      <c r="D5696" s="0" t="s">
        <v>28753</v>
      </c>
      <c r="E5696" s="0" t="n">
        <v>51</v>
      </c>
    </row>
    <row r="5697" customFormat="false" ht="15.8" hidden="false" customHeight="false" outlineLevel="0" collapsed="false">
      <c r="A5697" s="0" t="s">
        <v>28754</v>
      </c>
      <c r="B5697" s="0" t="n">
        <v>87.9</v>
      </c>
      <c r="C5697" s="0" t="s">
        <v>3137</v>
      </c>
      <c r="D5697" s="0" t="s">
        <v>28755</v>
      </c>
      <c r="E5697" s="0" t="n">
        <v>58.41</v>
      </c>
    </row>
    <row r="5698" customFormat="false" ht="15.8" hidden="false" customHeight="false" outlineLevel="0" collapsed="false">
      <c r="A5698" s="0" t="s">
        <v>28756</v>
      </c>
      <c r="B5698" s="0" t="n">
        <v>1.62</v>
      </c>
      <c r="C5698" s="0" t="s">
        <v>230</v>
      </c>
      <c r="D5698" s="0" t="s">
        <v>28757</v>
      </c>
      <c r="E5698" s="0" t="n">
        <v>1.08</v>
      </c>
    </row>
    <row r="5699" customFormat="false" ht="15.8" hidden="false" customHeight="false" outlineLevel="0" collapsed="false">
      <c r="A5699" s="0" t="s">
        <v>28758</v>
      </c>
      <c r="B5699" s="0" t="n">
        <v>75.51</v>
      </c>
      <c r="C5699" s="0" t="s">
        <v>3137</v>
      </c>
      <c r="D5699" s="0" t="s">
        <v>28759</v>
      </c>
      <c r="E5699" s="0" t="n">
        <v>50.18</v>
      </c>
    </row>
    <row r="5700" customFormat="false" ht="15.8" hidden="false" customHeight="false" outlineLevel="0" collapsed="false">
      <c r="A5700" s="0" t="s">
        <v>28760</v>
      </c>
      <c r="B5700" s="0" t="n">
        <v>55.48</v>
      </c>
      <c r="C5700" s="0" t="s">
        <v>3137</v>
      </c>
      <c r="D5700" s="0" t="s">
        <v>28761</v>
      </c>
      <c r="E5700" s="0" t="n">
        <v>36.87</v>
      </c>
    </row>
    <row r="5701" customFormat="false" ht="15.8" hidden="false" customHeight="false" outlineLevel="0" collapsed="false">
      <c r="A5701" s="0" t="s">
        <v>28762</v>
      </c>
      <c r="B5701" s="0" t="n">
        <v>88.62</v>
      </c>
      <c r="C5701" s="0" t="s">
        <v>623</v>
      </c>
      <c r="D5701" s="0" t="s">
        <v>28763</v>
      </c>
      <c r="E5701" s="0" t="n">
        <v>58.89</v>
      </c>
    </row>
    <row r="5702" customFormat="false" ht="15.8" hidden="false" customHeight="false" outlineLevel="0" collapsed="false">
      <c r="A5702" s="0" t="s">
        <v>28764</v>
      </c>
      <c r="B5702" s="0" t="n">
        <v>3.11</v>
      </c>
      <c r="C5702" s="0" t="s">
        <v>203</v>
      </c>
      <c r="D5702" s="0" t="s">
        <v>28765</v>
      </c>
      <c r="E5702" s="0" t="n">
        <v>2.07</v>
      </c>
    </row>
    <row r="5703" customFormat="false" ht="15.8" hidden="false" customHeight="false" outlineLevel="0" collapsed="false">
      <c r="A5703" s="0" t="s">
        <v>28766</v>
      </c>
      <c r="B5703" s="0" t="n">
        <v>92.59</v>
      </c>
      <c r="C5703" s="0" t="s">
        <v>3137</v>
      </c>
      <c r="D5703" s="0" t="s">
        <v>28767</v>
      </c>
      <c r="E5703" s="0" t="n">
        <v>61.53</v>
      </c>
    </row>
    <row r="5704" customFormat="false" ht="15.8" hidden="false" customHeight="false" outlineLevel="0" collapsed="false">
      <c r="A5704" s="0" t="s">
        <v>28768</v>
      </c>
      <c r="B5704" s="0" t="n">
        <v>92.59</v>
      </c>
      <c r="C5704" s="0" t="s">
        <v>3137</v>
      </c>
      <c r="D5704" s="0" t="s">
        <v>28769</v>
      </c>
      <c r="E5704" s="0" t="n">
        <v>61.53</v>
      </c>
    </row>
    <row r="5705" customFormat="false" ht="15.8" hidden="false" customHeight="false" outlineLevel="0" collapsed="false">
      <c r="A5705" s="0" t="s">
        <v>28770</v>
      </c>
      <c r="B5705" s="0" t="n">
        <v>63.43</v>
      </c>
      <c r="C5705" s="0" t="s">
        <v>3137</v>
      </c>
      <c r="D5705" s="0" t="s">
        <v>28771</v>
      </c>
      <c r="E5705" s="0" t="n">
        <v>42.15</v>
      </c>
    </row>
    <row r="5706" customFormat="false" ht="15.8" hidden="false" customHeight="false" outlineLevel="0" collapsed="false">
      <c r="A5706" s="0" t="s">
        <v>28772</v>
      </c>
      <c r="B5706" s="0" t="n">
        <v>22.55</v>
      </c>
      <c r="C5706" s="0" t="s">
        <v>3137</v>
      </c>
      <c r="D5706" s="0" t="s">
        <v>28773</v>
      </c>
      <c r="E5706" s="0" t="n">
        <v>14.99</v>
      </c>
    </row>
    <row r="5707" customFormat="false" ht="15.8" hidden="false" customHeight="false" outlineLevel="0" collapsed="false">
      <c r="A5707" s="0" t="s">
        <v>28774</v>
      </c>
      <c r="B5707" s="0" t="n">
        <v>339.19</v>
      </c>
      <c r="C5707" s="0" t="s">
        <v>3137</v>
      </c>
      <c r="D5707" s="0" t="s">
        <v>28775</v>
      </c>
      <c r="E5707" s="0" t="n">
        <v>225.39</v>
      </c>
    </row>
    <row r="5708" customFormat="false" ht="15.8" hidden="false" customHeight="false" outlineLevel="0" collapsed="false">
      <c r="A5708" s="0" t="s">
        <v>28776</v>
      </c>
      <c r="B5708" s="0" t="n">
        <v>241.36</v>
      </c>
      <c r="C5708" s="0" t="s">
        <v>3137</v>
      </c>
      <c r="D5708" s="0" t="s">
        <v>28777</v>
      </c>
      <c r="E5708" s="0" t="n">
        <v>160.38</v>
      </c>
    </row>
    <row r="5709" customFormat="false" ht="15.8" hidden="false" customHeight="false" outlineLevel="0" collapsed="false">
      <c r="A5709" s="0" t="s">
        <v>28778</v>
      </c>
      <c r="B5709" s="0" t="n">
        <v>374.48</v>
      </c>
      <c r="C5709" s="0" t="s">
        <v>3137</v>
      </c>
      <c r="D5709" s="0" t="s">
        <v>28779</v>
      </c>
      <c r="E5709" s="0" t="n">
        <v>248.84</v>
      </c>
    </row>
    <row r="5710" customFormat="false" ht="15.8" hidden="false" customHeight="false" outlineLevel="0" collapsed="false">
      <c r="A5710" s="0" t="s">
        <v>28780</v>
      </c>
      <c r="B5710" s="0" t="n">
        <v>73.44</v>
      </c>
      <c r="C5710" s="0" t="s">
        <v>3137</v>
      </c>
      <c r="D5710" s="0" t="s">
        <v>28781</v>
      </c>
      <c r="E5710" s="0" t="n">
        <v>48.8</v>
      </c>
    </row>
    <row r="5711" customFormat="false" ht="15.8" hidden="false" customHeight="false" outlineLevel="0" collapsed="false">
      <c r="A5711" s="0" t="s">
        <v>28782</v>
      </c>
      <c r="B5711" s="0" t="n">
        <v>1.33</v>
      </c>
      <c r="C5711" s="0" t="s">
        <v>230</v>
      </c>
      <c r="D5711" s="0" t="s">
        <v>28783</v>
      </c>
      <c r="E5711" s="0" t="n">
        <v>0.89</v>
      </c>
    </row>
    <row r="5712" customFormat="false" ht="15.8" hidden="false" customHeight="false" outlineLevel="0" collapsed="false">
      <c r="A5712" s="0" t="s">
        <v>28784</v>
      </c>
      <c r="B5712" s="0" t="n">
        <v>4.42</v>
      </c>
      <c r="C5712" s="0" t="s">
        <v>230</v>
      </c>
      <c r="D5712" s="0" t="s">
        <v>28785</v>
      </c>
      <c r="E5712" s="0" t="n">
        <v>2.94</v>
      </c>
    </row>
    <row r="5713" customFormat="false" ht="15.8" hidden="false" customHeight="false" outlineLevel="0" collapsed="false">
      <c r="A5713" s="0" t="s">
        <v>28786</v>
      </c>
      <c r="B5713" s="0" t="n">
        <v>0.99</v>
      </c>
      <c r="C5713" s="0" t="s">
        <v>230</v>
      </c>
      <c r="D5713" s="0" t="s">
        <v>28787</v>
      </c>
      <c r="E5713" s="0" t="n">
        <v>0.66</v>
      </c>
    </row>
    <row r="5714" customFormat="false" ht="15.8" hidden="false" customHeight="false" outlineLevel="0" collapsed="false">
      <c r="A5714" s="0" t="s">
        <v>28788</v>
      </c>
      <c r="B5714" s="0" t="n">
        <v>9.82</v>
      </c>
      <c r="C5714" s="0" t="s">
        <v>230</v>
      </c>
      <c r="D5714" s="0" t="s">
        <v>28789</v>
      </c>
      <c r="E5714" s="0" t="n">
        <v>6.53</v>
      </c>
    </row>
    <row r="5715" customFormat="false" ht="15.8" hidden="false" customHeight="false" outlineLevel="0" collapsed="false">
      <c r="A5715" s="0" t="s">
        <v>28790</v>
      </c>
      <c r="B5715" s="0" t="n">
        <v>5.91</v>
      </c>
      <c r="C5715" s="0" t="s">
        <v>230</v>
      </c>
      <c r="D5715" s="0" t="s">
        <v>28791</v>
      </c>
      <c r="E5715" s="0" t="n">
        <v>3.93</v>
      </c>
    </row>
    <row r="5716" customFormat="false" ht="15.8" hidden="false" customHeight="false" outlineLevel="0" collapsed="false">
      <c r="A5716" s="0" t="s">
        <v>28792</v>
      </c>
      <c r="B5716" s="0" t="n">
        <v>4.42</v>
      </c>
      <c r="C5716" s="0" t="s">
        <v>230</v>
      </c>
      <c r="D5716" s="0" t="s">
        <v>28793</v>
      </c>
      <c r="E5716" s="0" t="n">
        <v>2.94</v>
      </c>
    </row>
    <row r="5717" customFormat="false" ht="15.8" hidden="false" customHeight="false" outlineLevel="0" collapsed="false">
      <c r="A5717" s="0" t="s">
        <v>28794</v>
      </c>
      <c r="B5717" s="0" t="n">
        <v>0.63</v>
      </c>
      <c r="C5717" s="0" t="s">
        <v>230</v>
      </c>
      <c r="D5717" s="0" t="s">
        <v>28795</v>
      </c>
      <c r="E5717" s="0" t="n">
        <v>0.42</v>
      </c>
    </row>
    <row r="5718" customFormat="false" ht="15.8" hidden="false" customHeight="false" outlineLevel="0" collapsed="false">
      <c r="A5718" s="0" t="s">
        <v>28796</v>
      </c>
      <c r="B5718" s="0" t="n">
        <v>2.13</v>
      </c>
      <c r="C5718" s="0" t="s">
        <v>230</v>
      </c>
      <c r="D5718" s="0" t="s">
        <v>28797</v>
      </c>
      <c r="E5718" s="0" t="n">
        <v>1.42</v>
      </c>
    </row>
    <row r="5719" customFormat="false" ht="15.8" hidden="false" customHeight="false" outlineLevel="0" collapsed="false">
      <c r="A5719" s="0" t="s">
        <v>28798</v>
      </c>
      <c r="B5719" s="0" t="n">
        <v>3.26</v>
      </c>
      <c r="C5719" s="0" t="s">
        <v>230</v>
      </c>
      <c r="D5719" s="0" t="s">
        <v>28799</v>
      </c>
      <c r="E5719" s="0" t="n">
        <v>2.17</v>
      </c>
    </row>
    <row r="5720" customFormat="false" ht="15.8" hidden="false" customHeight="false" outlineLevel="0" collapsed="false">
      <c r="A5720" s="0" t="s">
        <v>28800</v>
      </c>
      <c r="B5720" s="0" t="n">
        <v>50.61</v>
      </c>
      <c r="C5720" s="0" t="s">
        <v>230</v>
      </c>
      <c r="D5720" s="0" t="s">
        <v>28801</v>
      </c>
      <c r="E5720" s="0" t="n">
        <v>33.63</v>
      </c>
    </row>
    <row r="5721" customFormat="false" ht="15.8" hidden="false" customHeight="false" outlineLevel="0" collapsed="false">
      <c r="A5721" s="0" t="s">
        <v>28802</v>
      </c>
      <c r="B5721" s="0" t="n">
        <v>1.91</v>
      </c>
      <c r="C5721" s="0" t="s">
        <v>230</v>
      </c>
      <c r="D5721" s="0" t="s">
        <v>28803</v>
      </c>
      <c r="E5721" s="0" t="n">
        <v>1.27</v>
      </c>
    </row>
    <row r="5722" customFormat="false" ht="15.8" hidden="false" customHeight="false" outlineLevel="0" collapsed="false">
      <c r="A5722" s="0" t="s">
        <v>28804</v>
      </c>
      <c r="B5722" s="0" t="n">
        <v>72.7</v>
      </c>
      <c r="C5722" s="0" t="s">
        <v>230</v>
      </c>
      <c r="D5722" s="0" t="s">
        <v>28805</v>
      </c>
      <c r="E5722" s="0" t="n">
        <v>48.31</v>
      </c>
    </row>
    <row r="5723" customFormat="false" ht="15.8" hidden="false" customHeight="false" outlineLevel="0" collapsed="false">
      <c r="A5723" s="0" t="s">
        <v>28806</v>
      </c>
      <c r="B5723" s="0" t="n">
        <v>1.38</v>
      </c>
      <c r="C5723" s="0" t="s">
        <v>230</v>
      </c>
      <c r="D5723" s="0" t="s">
        <v>28807</v>
      </c>
      <c r="E5723" s="0" t="n">
        <v>0.92</v>
      </c>
    </row>
    <row r="5724" customFormat="false" ht="15.8" hidden="false" customHeight="false" outlineLevel="0" collapsed="false">
      <c r="A5724" s="0" t="s">
        <v>28808</v>
      </c>
      <c r="B5724" s="0" t="n">
        <v>34.74</v>
      </c>
      <c r="C5724" s="0" t="s">
        <v>230</v>
      </c>
      <c r="D5724" s="0" t="s">
        <v>28809</v>
      </c>
      <c r="E5724" s="0" t="n">
        <v>23.09</v>
      </c>
    </row>
    <row r="5725" customFormat="false" ht="15.8" hidden="false" customHeight="false" outlineLevel="0" collapsed="false">
      <c r="A5725" s="0" t="s">
        <v>28810</v>
      </c>
      <c r="B5725" s="0" t="n">
        <v>14.52</v>
      </c>
      <c r="C5725" s="0" t="s">
        <v>292</v>
      </c>
      <c r="D5725" s="0" t="s">
        <v>28811</v>
      </c>
      <c r="E5725" s="0" t="n">
        <v>9.65</v>
      </c>
    </row>
    <row r="5726" customFormat="false" ht="15.8" hidden="false" customHeight="false" outlineLevel="0" collapsed="false">
      <c r="A5726" s="0" t="s">
        <v>28812</v>
      </c>
      <c r="B5726" s="0" t="n">
        <v>152.94</v>
      </c>
      <c r="C5726" s="0" t="s">
        <v>292</v>
      </c>
      <c r="D5726" s="0" t="s">
        <v>28813</v>
      </c>
      <c r="E5726" s="0" t="n">
        <v>101.63</v>
      </c>
    </row>
    <row r="5727" customFormat="false" ht="15.8" hidden="false" customHeight="false" outlineLevel="0" collapsed="false">
      <c r="A5727" s="0" t="s">
        <v>28814</v>
      </c>
      <c r="B5727" s="0" t="n">
        <v>53.4</v>
      </c>
      <c r="C5727" s="0" t="s">
        <v>230</v>
      </c>
      <c r="D5727" s="0" t="s">
        <v>28815</v>
      </c>
      <c r="E5727" s="0" t="n">
        <v>35.49</v>
      </c>
    </row>
    <row r="5728" customFormat="false" ht="15.8" hidden="false" customHeight="false" outlineLevel="0" collapsed="false">
      <c r="A5728" s="0" t="s">
        <v>28816</v>
      </c>
      <c r="B5728" s="0" t="n">
        <v>12.62</v>
      </c>
      <c r="C5728" s="0" t="s">
        <v>230</v>
      </c>
      <c r="D5728" s="0" t="s">
        <v>28817</v>
      </c>
      <c r="E5728" s="0" t="n">
        <v>8.39</v>
      </c>
    </row>
    <row r="5729" customFormat="false" ht="15.8" hidden="false" customHeight="false" outlineLevel="0" collapsed="false">
      <c r="A5729" s="0" t="s">
        <v>28818</v>
      </c>
      <c r="B5729" s="0" t="n">
        <v>83.46</v>
      </c>
      <c r="C5729" s="0" t="s">
        <v>292</v>
      </c>
      <c r="D5729" s="0" t="s">
        <v>28819</v>
      </c>
      <c r="E5729" s="0" t="n">
        <v>55.46</v>
      </c>
    </row>
    <row r="5730" customFormat="false" ht="15.8" hidden="false" customHeight="false" outlineLevel="0" collapsed="false">
      <c r="A5730" s="0" t="s">
        <v>28820</v>
      </c>
      <c r="B5730" s="0" t="n">
        <v>84.08</v>
      </c>
      <c r="C5730" s="0" t="s">
        <v>292</v>
      </c>
      <c r="D5730" s="0" t="s">
        <v>28821</v>
      </c>
      <c r="E5730" s="0" t="n">
        <v>55.87</v>
      </c>
    </row>
    <row r="5731" customFormat="false" ht="15.8" hidden="false" customHeight="false" outlineLevel="0" collapsed="false">
      <c r="A5731" s="0" t="s">
        <v>28822</v>
      </c>
      <c r="B5731" s="0" t="n">
        <v>26.6</v>
      </c>
      <c r="C5731" s="0" t="s">
        <v>623</v>
      </c>
      <c r="D5731" s="0" t="s">
        <v>28823</v>
      </c>
      <c r="E5731" s="0" t="n">
        <v>17.68</v>
      </c>
    </row>
    <row r="5732" customFormat="false" ht="15.8" hidden="false" customHeight="false" outlineLevel="0" collapsed="false">
      <c r="A5732" s="0" t="s">
        <v>28824</v>
      </c>
      <c r="B5732" s="0" t="n">
        <v>38.31</v>
      </c>
      <c r="C5732" s="0" t="s">
        <v>623</v>
      </c>
      <c r="D5732" s="0" t="s">
        <v>28825</v>
      </c>
      <c r="E5732" s="0" t="n">
        <v>25.46</v>
      </c>
    </row>
    <row r="5733" customFormat="false" ht="15.8" hidden="false" customHeight="false" outlineLevel="0" collapsed="false">
      <c r="A5733" s="0" t="s">
        <v>28826</v>
      </c>
      <c r="B5733" s="0" t="n">
        <v>80.55</v>
      </c>
      <c r="C5733" s="0" t="s">
        <v>623</v>
      </c>
      <c r="D5733" s="0" t="s">
        <v>28827</v>
      </c>
      <c r="E5733" s="0" t="n">
        <v>53.53</v>
      </c>
    </row>
    <row r="5734" customFormat="false" ht="15.8" hidden="false" customHeight="false" outlineLevel="0" collapsed="false">
      <c r="A5734" s="0" t="s">
        <v>28828</v>
      </c>
      <c r="B5734" s="0" t="n">
        <v>125.76</v>
      </c>
      <c r="C5734" s="0" t="s">
        <v>623</v>
      </c>
      <c r="D5734" s="0" t="s">
        <v>28829</v>
      </c>
      <c r="E5734" s="0" t="n">
        <v>83.57</v>
      </c>
    </row>
    <row r="5735" customFormat="false" ht="15.8" hidden="false" customHeight="false" outlineLevel="0" collapsed="false">
      <c r="A5735" s="0" t="s">
        <v>28830</v>
      </c>
      <c r="B5735" s="0" t="n">
        <v>128.56</v>
      </c>
      <c r="C5735" s="0" t="s">
        <v>623</v>
      </c>
      <c r="D5735" s="0" t="s">
        <v>28831</v>
      </c>
      <c r="E5735" s="0" t="n">
        <v>85.43</v>
      </c>
    </row>
    <row r="5736" customFormat="false" ht="15.8" hidden="false" customHeight="false" outlineLevel="0" collapsed="false">
      <c r="A5736" s="0" t="s">
        <v>28832</v>
      </c>
      <c r="B5736" s="0" t="n">
        <v>55.15</v>
      </c>
      <c r="C5736" s="0" t="s">
        <v>623</v>
      </c>
      <c r="D5736" s="0" t="s">
        <v>28833</v>
      </c>
      <c r="E5736" s="0" t="n">
        <v>36.65</v>
      </c>
    </row>
    <row r="5737" customFormat="false" ht="15.8" hidden="false" customHeight="false" outlineLevel="0" collapsed="false">
      <c r="A5737" s="0" t="s">
        <v>28834</v>
      </c>
      <c r="B5737" s="0" t="n">
        <v>73.21</v>
      </c>
      <c r="C5737" s="0" t="s">
        <v>623</v>
      </c>
      <c r="D5737" s="0" t="s">
        <v>28835</v>
      </c>
      <c r="E5737" s="0" t="n">
        <v>48.65</v>
      </c>
    </row>
    <row r="5738" customFormat="false" ht="15.8" hidden="false" customHeight="false" outlineLevel="0" collapsed="false">
      <c r="A5738" s="0" t="s">
        <v>28836</v>
      </c>
      <c r="B5738" s="0" t="n">
        <v>16.76</v>
      </c>
      <c r="C5738" s="0" t="s">
        <v>623</v>
      </c>
      <c r="D5738" s="0" t="s">
        <v>28837</v>
      </c>
      <c r="E5738" s="0" t="n">
        <v>11.14</v>
      </c>
    </row>
    <row r="5739" customFormat="false" ht="15.8" hidden="false" customHeight="false" outlineLevel="0" collapsed="false">
      <c r="A5739" s="0" t="s">
        <v>28838</v>
      </c>
      <c r="B5739" s="0" t="n">
        <v>37.6</v>
      </c>
      <c r="C5739" s="0" t="s">
        <v>623</v>
      </c>
      <c r="D5739" s="0" t="s">
        <v>28839</v>
      </c>
      <c r="E5739" s="0" t="n">
        <v>24.99</v>
      </c>
    </row>
    <row r="5740" customFormat="false" ht="26.5" hidden="false" customHeight="false" outlineLevel="0" collapsed="false">
      <c r="A5740" s="0" t="s">
        <v>28840</v>
      </c>
      <c r="B5740" s="0" t="n">
        <v>3.03</v>
      </c>
      <c r="C5740" s="0" t="s">
        <v>203</v>
      </c>
      <c r="D5740" s="298" t="s">
        <v>28841</v>
      </c>
      <c r="E5740" s="0" t="n">
        <v>2.02</v>
      </c>
    </row>
    <row r="5741" customFormat="false" ht="26.5" hidden="false" customHeight="false" outlineLevel="0" collapsed="false">
      <c r="A5741" s="0" t="s">
        <v>28842</v>
      </c>
      <c r="B5741" s="0" t="n">
        <v>2.94</v>
      </c>
      <c r="C5741" s="0" t="s">
        <v>203</v>
      </c>
      <c r="D5741" s="298" t="s">
        <v>28843</v>
      </c>
      <c r="E5741" s="0" t="n">
        <v>1.96</v>
      </c>
    </row>
    <row r="5742" customFormat="false" ht="26.5" hidden="false" customHeight="false" outlineLevel="0" collapsed="false">
      <c r="A5742" s="0" t="s">
        <v>28844</v>
      </c>
      <c r="B5742" s="0" t="n">
        <v>5.14</v>
      </c>
      <c r="C5742" s="0" t="s">
        <v>203</v>
      </c>
      <c r="D5742" s="298" t="s">
        <v>28845</v>
      </c>
      <c r="E5742" s="0" t="n">
        <v>3.42</v>
      </c>
    </row>
    <row r="5743" customFormat="false" ht="26.5" hidden="false" customHeight="false" outlineLevel="0" collapsed="false">
      <c r="A5743" s="0" t="s">
        <v>28846</v>
      </c>
      <c r="B5743" s="0" t="n">
        <v>5.14</v>
      </c>
      <c r="C5743" s="0" t="s">
        <v>203</v>
      </c>
      <c r="D5743" s="298" t="s">
        <v>28847</v>
      </c>
      <c r="E5743" s="0" t="n">
        <v>3.42</v>
      </c>
    </row>
    <row r="5744" customFormat="false" ht="26.5" hidden="false" customHeight="false" outlineLevel="0" collapsed="false">
      <c r="A5744" s="0" t="s">
        <v>28848</v>
      </c>
      <c r="B5744" s="0" t="n">
        <v>3.03</v>
      </c>
      <c r="C5744" s="0" t="s">
        <v>203</v>
      </c>
      <c r="D5744" s="298" t="s">
        <v>28849</v>
      </c>
      <c r="E5744" s="0" t="n">
        <v>2.02</v>
      </c>
    </row>
    <row r="5745" customFormat="false" ht="15.8" hidden="false" customHeight="false" outlineLevel="0" collapsed="false">
      <c r="A5745" s="0" t="s">
        <v>28850</v>
      </c>
      <c r="B5745" s="0" t="n">
        <v>6.77</v>
      </c>
      <c r="C5745" s="0" t="s">
        <v>203</v>
      </c>
      <c r="D5745" s="0" t="s">
        <v>28851</v>
      </c>
      <c r="E5745" s="0" t="n">
        <v>4.5</v>
      </c>
    </row>
    <row r="5746" customFormat="false" ht="26.5" hidden="false" customHeight="false" outlineLevel="0" collapsed="false">
      <c r="A5746" s="0" t="s">
        <v>28852</v>
      </c>
      <c r="B5746" s="0" t="n">
        <v>20.48</v>
      </c>
      <c r="C5746" s="0" t="s">
        <v>203</v>
      </c>
      <c r="D5746" s="298" t="s">
        <v>28853</v>
      </c>
      <c r="E5746" s="0" t="n">
        <v>13.61</v>
      </c>
    </row>
    <row r="5747" customFormat="false" ht="26.5" hidden="false" customHeight="false" outlineLevel="0" collapsed="false">
      <c r="A5747" s="0" t="s">
        <v>28854</v>
      </c>
      <c r="B5747" s="0" t="n">
        <v>8.81</v>
      </c>
      <c r="C5747" s="0" t="s">
        <v>203</v>
      </c>
      <c r="D5747" s="298" t="s">
        <v>28855</v>
      </c>
      <c r="E5747" s="0" t="n">
        <v>5.86</v>
      </c>
    </row>
    <row r="5748" customFormat="false" ht="26.5" hidden="false" customHeight="false" outlineLevel="0" collapsed="false">
      <c r="A5748" s="0" t="s">
        <v>28856</v>
      </c>
      <c r="B5748" s="0" t="n">
        <v>21.32</v>
      </c>
      <c r="C5748" s="0" t="s">
        <v>203</v>
      </c>
      <c r="D5748" s="298" t="s">
        <v>28857</v>
      </c>
      <c r="E5748" s="0" t="n">
        <v>14.17</v>
      </c>
    </row>
    <row r="5749" customFormat="false" ht="26.5" hidden="false" customHeight="false" outlineLevel="0" collapsed="false">
      <c r="A5749" s="0" t="s">
        <v>28858</v>
      </c>
      <c r="B5749" s="0" t="n">
        <v>40.67</v>
      </c>
      <c r="C5749" s="0" t="s">
        <v>203</v>
      </c>
      <c r="D5749" s="298" t="s">
        <v>28859</v>
      </c>
      <c r="E5749" s="0" t="n">
        <v>27.03</v>
      </c>
    </row>
    <row r="5750" customFormat="false" ht="26.5" hidden="false" customHeight="false" outlineLevel="0" collapsed="false">
      <c r="A5750" s="0" t="s">
        <v>28860</v>
      </c>
      <c r="B5750" s="0" t="n">
        <v>30.23</v>
      </c>
      <c r="C5750" s="0" t="s">
        <v>203</v>
      </c>
      <c r="D5750" s="298" t="s">
        <v>28861</v>
      </c>
      <c r="E5750" s="0" t="n">
        <v>20.09</v>
      </c>
    </row>
    <row r="5751" customFormat="false" ht="26.5" hidden="false" customHeight="false" outlineLevel="0" collapsed="false">
      <c r="A5751" s="0" t="s">
        <v>28862</v>
      </c>
      <c r="B5751" s="0" t="n">
        <v>16.07</v>
      </c>
      <c r="C5751" s="0" t="s">
        <v>203</v>
      </c>
      <c r="D5751" s="298" t="s">
        <v>28863</v>
      </c>
      <c r="E5751" s="0" t="n">
        <v>10.68</v>
      </c>
    </row>
    <row r="5752" customFormat="false" ht="26.5" hidden="false" customHeight="false" outlineLevel="0" collapsed="false">
      <c r="A5752" s="0" t="s">
        <v>28864</v>
      </c>
      <c r="B5752" s="0" t="n">
        <v>22.52</v>
      </c>
      <c r="C5752" s="0" t="s">
        <v>203</v>
      </c>
      <c r="D5752" s="298" t="s">
        <v>28865</v>
      </c>
      <c r="E5752" s="0" t="n">
        <v>14.97</v>
      </c>
    </row>
    <row r="5753" customFormat="false" ht="26.5" hidden="false" customHeight="false" outlineLevel="0" collapsed="false">
      <c r="A5753" s="0" t="s">
        <v>28866</v>
      </c>
      <c r="B5753" s="0" t="n">
        <v>26.93</v>
      </c>
      <c r="C5753" s="0" t="s">
        <v>203</v>
      </c>
      <c r="D5753" s="298" t="s">
        <v>28867</v>
      </c>
      <c r="E5753" s="0" t="n">
        <v>17.9</v>
      </c>
    </row>
    <row r="5754" customFormat="false" ht="26.5" hidden="false" customHeight="false" outlineLevel="0" collapsed="false">
      <c r="A5754" s="0" t="s">
        <v>28868</v>
      </c>
      <c r="B5754" s="0" t="n">
        <v>2.33</v>
      </c>
      <c r="C5754" s="0" t="s">
        <v>203</v>
      </c>
      <c r="D5754" s="298" t="s">
        <v>28869</v>
      </c>
      <c r="E5754" s="0" t="n">
        <v>1.55</v>
      </c>
    </row>
    <row r="5755" customFormat="false" ht="26.5" hidden="false" customHeight="false" outlineLevel="0" collapsed="false">
      <c r="A5755" s="0" t="s">
        <v>28870</v>
      </c>
      <c r="B5755" s="0" t="n">
        <v>2.51</v>
      </c>
      <c r="C5755" s="0" t="s">
        <v>203</v>
      </c>
      <c r="D5755" s="298" t="s">
        <v>28871</v>
      </c>
      <c r="E5755" s="0" t="n">
        <v>1.67</v>
      </c>
    </row>
    <row r="5756" customFormat="false" ht="15.8" hidden="false" customHeight="false" outlineLevel="0" collapsed="false">
      <c r="A5756" s="0" t="s">
        <v>28872</v>
      </c>
      <c r="B5756" s="0" t="n">
        <v>0.7</v>
      </c>
      <c r="C5756" s="0" t="s">
        <v>203</v>
      </c>
      <c r="D5756" s="0" t="s">
        <v>28873</v>
      </c>
      <c r="E5756" s="0" t="n">
        <v>0.47</v>
      </c>
    </row>
    <row r="5757" customFormat="false" ht="15.8" hidden="false" customHeight="false" outlineLevel="0" collapsed="false">
      <c r="A5757" s="0" t="s">
        <v>28874</v>
      </c>
      <c r="B5757" s="0" t="n">
        <v>0.63</v>
      </c>
      <c r="C5757" s="0" t="s">
        <v>203</v>
      </c>
      <c r="D5757" s="0" t="s">
        <v>28875</v>
      </c>
      <c r="E5757" s="0" t="n">
        <v>0.42</v>
      </c>
    </row>
    <row r="5758" customFormat="false" ht="15.8" hidden="false" customHeight="false" outlineLevel="0" collapsed="false">
      <c r="A5758" s="0" t="s">
        <v>28876</v>
      </c>
      <c r="B5758" s="0" t="n">
        <v>0.7</v>
      </c>
      <c r="C5758" s="0" t="s">
        <v>203</v>
      </c>
      <c r="D5758" s="0" t="s">
        <v>28877</v>
      </c>
      <c r="E5758" s="0" t="n">
        <v>0.47</v>
      </c>
    </row>
    <row r="5759" customFormat="false" ht="15.8" hidden="false" customHeight="false" outlineLevel="0" collapsed="false">
      <c r="A5759" s="0" t="s">
        <v>28878</v>
      </c>
      <c r="B5759" s="0" t="n">
        <v>0.87</v>
      </c>
      <c r="C5759" s="0" t="s">
        <v>203</v>
      </c>
      <c r="D5759" s="0" t="s">
        <v>28879</v>
      </c>
      <c r="E5759" s="0" t="n">
        <v>0.58</v>
      </c>
    </row>
    <row r="5760" customFormat="false" ht="15.8" hidden="false" customHeight="false" outlineLevel="0" collapsed="false">
      <c r="A5760" s="0" t="s">
        <v>28880</v>
      </c>
      <c r="B5760" s="0" t="n">
        <v>1.62</v>
      </c>
      <c r="C5760" s="0" t="s">
        <v>203</v>
      </c>
      <c r="D5760" s="0" t="s">
        <v>28881</v>
      </c>
      <c r="E5760" s="0" t="n">
        <v>1.08</v>
      </c>
    </row>
    <row r="5761" customFormat="false" ht="15.8" hidden="false" customHeight="false" outlineLevel="0" collapsed="false">
      <c r="A5761" s="0" t="s">
        <v>28882</v>
      </c>
      <c r="B5761" s="0" t="n">
        <v>1.39</v>
      </c>
      <c r="C5761" s="0" t="s">
        <v>203</v>
      </c>
      <c r="D5761" s="0" t="s">
        <v>28883</v>
      </c>
      <c r="E5761" s="0" t="n">
        <v>0.93</v>
      </c>
    </row>
    <row r="5762" customFormat="false" ht="15.8" hidden="false" customHeight="false" outlineLevel="0" collapsed="false">
      <c r="A5762" s="0" t="s">
        <v>28884</v>
      </c>
      <c r="B5762" s="0" t="n">
        <v>1.32</v>
      </c>
      <c r="C5762" s="0" t="s">
        <v>203</v>
      </c>
      <c r="D5762" s="0" t="s">
        <v>28885</v>
      </c>
      <c r="E5762" s="0" t="n">
        <v>0.88</v>
      </c>
    </row>
    <row r="5763" customFormat="false" ht="15.8" hidden="false" customHeight="false" outlineLevel="0" collapsed="false">
      <c r="A5763" s="0" t="s">
        <v>28886</v>
      </c>
      <c r="B5763" s="0" t="n">
        <v>1.73</v>
      </c>
      <c r="C5763" s="0" t="s">
        <v>203</v>
      </c>
      <c r="D5763" s="0" t="s">
        <v>28887</v>
      </c>
      <c r="E5763" s="0" t="n">
        <v>1.15</v>
      </c>
    </row>
    <row r="5764" customFormat="false" ht="15.8" hidden="false" customHeight="false" outlineLevel="0" collapsed="false">
      <c r="A5764" s="0" t="s">
        <v>28888</v>
      </c>
      <c r="B5764" s="0" t="n">
        <v>2.61</v>
      </c>
      <c r="C5764" s="0" t="s">
        <v>203</v>
      </c>
      <c r="D5764" s="0" t="s">
        <v>28889</v>
      </c>
      <c r="E5764" s="0" t="n">
        <v>1.74</v>
      </c>
    </row>
    <row r="5765" customFormat="false" ht="15.8" hidden="false" customHeight="false" outlineLevel="0" collapsed="false">
      <c r="A5765" s="0" t="s">
        <v>28890</v>
      </c>
      <c r="B5765" s="0" t="n">
        <v>0.82</v>
      </c>
      <c r="C5765" s="0" t="s">
        <v>203</v>
      </c>
      <c r="D5765" s="0" t="s">
        <v>28891</v>
      </c>
      <c r="E5765" s="0" t="n">
        <v>0.55</v>
      </c>
    </row>
    <row r="5766" customFormat="false" ht="15.8" hidden="false" customHeight="false" outlineLevel="0" collapsed="false">
      <c r="A5766" s="0" t="s">
        <v>28892</v>
      </c>
      <c r="B5766" s="0" t="n">
        <v>0.96</v>
      </c>
      <c r="C5766" s="0" t="s">
        <v>203</v>
      </c>
      <c r="D5766" s="0" t="s">
        <v>28893</v>
      </c>
      <c r="E5766" s="0" t="n">
        <v>0.64</v>
      </c>
    </row>
    <row r="5767" customFormat="false" ht="15.8" hidden="false" customHeight="false" outlineLevel="0" collapsed="false">
      <c r="A5767" s="0" t="s">
        <v>28894</v>
      </c>
      <c r="B5767" s="0" t="n">
        <v>0.96</v>
      </c>
      <c r="C5767" s="0" t="s">
        <v>203</v>
      </c>
      <c r="D5767" s="0" t="s">
        <v>28895</v>
      </c>
      <c r="E5767" s="0" t="n">
        <v>0.64</v>
      </c>
    </row>
    <row r="5768" customFormat="false" ht="15.8" hidden="false" customHeight="false" outlineLevel="0" collapsed="false">
      <c r="A5768" s="0" t="s">
        <v>28896</v>
      </c>
      <c r="B5768" s="0" t="n">
        <v>0.54</v>
      </c>
      <c r="C5768" s="0" t="s">
        <v>203</v>
      </c>
      <c r="D5768" s="0" t="s">
        <v>28897</v>
      </c>
      <c r="E5768" s="0" t="n">
        <v>0.36</v>
      </c>
    </row>
    <row r="5769" customFormat="false" ht="15.8" hidden="false" customHeight="false" outlineLevel="0" collapsed="false">
      <c r="A5769" s="0" t="s">
        <v>28898</v>
      </c>
      <c r="B5769" s="0" t="n">
        <v>3.7</v>
      </c>
      <c r="C5769" s="0" t="s">
        <v>203</v>
      </c>
      <c r="D5769" s="0" t="s">
        <v>28899</v>
      </c>
      <c r="E5769" s="0" t="n">
        <v>2.46</v>
      </c>
    </row>
    <row r="5770" customFormat="false" ht="15.8" hidden="false" customHeight="false" outlineLevel="0" collapsed="false">
      <c r="A5770" s="0" t="s">
        <v>28900</v>
      </c>
      <c r="B5770" s="0" t="n">
        <v>3.29</v>
      </c>
      <c r="C5770" s="0" t="s">
        <v>203</v>
      </c>
      <c r="D5770" s="0" t="s">
        <v>28901</v>
      </c>
      <c r="E5770" s="0" t="n">
        <v>2.19</v>
      </c>
    </row>
    <row r="5771" customFormat="false" ht="15.8" hidden="false" customHeight="false" outlineLevel="0" collapsed="false">
      <c r="A5771" s="0" t="s">
        <v>28902</v>
      </c>
      <c r="B5771" s="0" t="n">
        <v>3.77</v>
      </c>
      <c r="C5771" s="0" t="s">
        <v>203</v>
      </c>
      <c r="D5771" s="0" t="s">
        <v>28903</v>
      </c>
      <c r="E5771" s="0" t="n">
        <v>2.51</v>
      </c>
    </row>
    <row r="5772" customFormat="false" ht="15.8" hidden="false" customHeight="false" outlineLevel="0" collapsed="false">
      <c r="A5772" s="0" t="s">
        <v>28904</v>
      </c>
      <c r="B5772" s="0" t="n">
        <v>4.01</v>
      </c>
      <c r="C5772" s="0" t="s">
        <v>203</v>
      </c>
      <c r="D5772" s="0" t="s">
        <v>28905</v>
      </c>
      <c r="E5772" s="0" t="n">
        <v>2.67</v>
      </c>
    </row>
    <row r="5773" customFormat="false" ht="15.8" hidden="false" customHeight="false" outlineLevel="0" collapsed="false">
      <c r="A5773" s="0" t="s">
        <v>28906</v>
      </c>
      <c r="B5773" s="0" t="n">
        <v>19.06</v>
      </c>
      <c r="C5773" s="0" t="s">
        <v>203</v>
      </c>
      <c r="D5773" s="0" t="s">
        <v>28907</v>
      </c>
      <c r="E5773" s="0" t="n">
        <v>12.67</v>
      </c>
    </row>
    <row r="5774" customFormat="false" ht="15.8" hidden="false" customHeight="false" outlineLevel="0" collapsed="false">
      <c r="A5774" s="0" t="s">
        <v>28908</v>
      </c>
      <c r="B5774" s="0" t="n">
        <v>32.94</v>
      </c>
      <c r="C5774" s="0" t="s">
        <v>203</v>
      </c>
      <c r="D5774" s="0" t="s">
        <v>28909</v>
      </c>
      <c r="E5774" s="0" t="n">
        <v>21.89</v>
      </c>
    </row>
    <row r="5775" customFormat="false" ht="15.8" hidden="false" customHeight="false" outlineLevel="0" collapsed="false">
      <c r="A5775" s="0" t="s">
        <v>28910</v>
      </c>
      <c r="B5775" s="0" t="n">
        <v>31.21</v>
      </c>
      <c r="C5775" s="0" t="s">
        <v>203</v>
      </c>
      <c r="D5775" s="0" t="s">
        <v>28911</v>
      </c>
      <c r="E5775" s="0" t="n">
        <v>20.74</v>
      </c>
    </row>
    <row r="5776" customFormat="false" ht="15.8" hidden="false" customHeight="false" outlineLevel="0" collapsed="false">
      <c r="A5776" s="0" t="s">
        <v>28912</v>
      </c>
      <c r="B5776" s="0" t="n">
        <v>453.37</v>
      </c>
      <c r="C5776" s="0" t="s">
        <v>3137</v>
      </c>
      <c r="D5776" s="0" t="s">
        <v>28913</v>
      </c>
      <c r="E5776" s="0" t="n">
        <v>301.26</v>
      </c>
    </row>
    <row r="5777" customFormat="false" ht="15.8" hidden="false" customHeight="false" outlineLevel="0" collapsed="false">
      <c r="A5777" s="0" t="s">
        <v>28914</v>
      </c>
      <c r="B5777" s="0" t="n">
        <v>391.07</v>
      </c>
      <c r="C5777" s="0" t="s">
        <v>3137</v>
      </c>
      <c r="D5777" s="0" t="s">
        <v>28915</v>
      </c>
      <c r="E5777" s="0" t="n">
        <v>259.86</v>
      </c>
    </row>
    <row r="5778" customFormat="false" ht="15.8" hidden="false" customHeight="false" outlineLevel="0" collapsed="false">
      <c r="A5778" s="0" t="s">
        <v>28916</v>
      </c>
      <c r="B5778" s="0" t="n">
        <v>428.66</v>
      </c>
      <c r="C5778" s="0" t="s">
        <v>3137</v>
      </c>
      <c r="D5778" s="0" t="s">
        <v>28917</v>
      </c>
      <c r="E5778" s="0" t="n">
        <v>284.84</v>
      </c>
    </row>
    <row r="5779" customFormat="false" ht="15.8" hidden="false" customHeight="false" outlineLevel="0" collapsed="false">
      <c r="A5779" s="0" t="s">
        <v>28918</v>
      </c>
      <c r="B5779" s="0" t="n">
        <v>463.8</v>
      </c>
      <c r="C5779" s="0" t="s">
        <v>3137</v>
      </c>
      <c r="D5779" s="0" t="s">
        <v>28919</v>
      </c>
      <c r="E5779" s="0" t="n">
        <v>308.19</v>
      </c>
    </row>
    <row r="5780" customFormat="false" ht="15.8" hidden="false" customHeight="false" outlineLevel="0" collapsed="false">
      <c r="A5780" s="0" t="s">
        <v>28920</v>
      </c>
      <c r="B5780" s="0" t="n">
        <v>557.44</v>
      </c>
      <c r="C5780" s="0" t="s">
        <v>3137</v>
      </c>
      <c r="D5780" s="0" t="s">
        <v>28921</v>
      </c>
      <c r="E5780" s="0" t="n">
        <v>370.41</v>
      </c>
    </row>
    <row r="5781" customFormat="false" ht="15.8" hidden="false" customHeight="false" outlineLevel="0" collapsed="false">
      <c r="A5781" s="0" t="s">
        <v>28922</v>
      </c>
      <c r="B5781" s="0" t="n">
        <v>406.24</v>
      </c>
      <c r="C5781" s="0" t="s">
        <v>3137</v>
      </c>
      <c r="D5781" s="0" t="s">
        <v>28923</v>
      </c>
      <c r="E5781" s="0" t="n">
        <v>269.94</v>
      </c>
    </row>
    <row r="5782" customFormat="false" ht="15.8" hidden="false" customHeight="false" outlineLevel="0" collapsed="false">
      <c r="A5782" s="0" t="s">
        <v>28924</v>
      </c>
      <c r="B5782" s="0" t="n">
        <v>437.07</v>
      </c>
      <c r="C5782" s="0" t="s">
        <v>3137</v>
      </c>
      <c r="D5782" s="0" t="s">
        <v>28925</v>
      </c>
      <c r="E5782" s="0" t="n">
        <v>290.43</v>
      </c>
    </row>
    <row r="5783" customFormat="false" ht="15.8" hidden="false" customHeight="false" outlineLevel="0" collapsed="false">
      <c r="A5783" s="0" t="s">
        <v>28926</v>
      </c>
      <c r="B5783" s="0" t="n">
        <v>479.16</v>
      </c>
      <c r="C5783" s="0" t="s">
        <v>3137</v>
      </c>
      <c r="D5783" s="0" t="s">
        <v>28927</v>
      </c>
      <c r="E5783" s="0" t="n">
        <v>318.4</v>
      </c>
    </row>
    <row r="5784" customFormat="false" ht="15.8" hidden="false" customHeight="false" outlineLevel="0" collapsed="false">
      <c r="A5784" s="0" t="s">
        <v>28928</v>
      </c>
      <c r="B5784" s="0" t="n">
        <v>518.34</v>
      </c>
      <c r="C5784" s="0" t="s">
        <v>3137</v>
      </c>
      <c r="D5784" s="0" t="s">
        <v>28929</v>
      </c>
      <c r="E5784" s="0" t="n">
        <v>344.43</v>
      </c>
    </row>
    <row r="5785" customFormat="false" ht="15.8" hidden="false" customHeight="false" outlineLevel="0" collapsed="false">
      <c r="A5785" s="0" t="s">
        <v>28930</v>
      </c>
      <c r="B5785" s="0" t="n">
        <v>540.75</v>
      </c>
      <c r="C5785" s="0" t="s">
        <v>3137</v>
      </c>
      <c r="D5785" s="0" t="s">
        <v>28931</v>
      </c>
      <c r="E5785" s="0" t="n">
        <v>359.32</v>
      </c>
    </row>
    <row r="5786" customFormat="false" ht="15.8" hidden="false" customHeight="false" outlineLevel="0" collapsed="false">
      <c r="A5786" s="0" t="s">
        <v>28932</v>
      </c>
      <c r="B5786" s="0" t="n">
        <v>540.75</v>
      </c>
      <c r="C5786" s="0" t="s">
        <v>3137</v>
      </c>
      <c r="D5786" s="0" t="s">
        <v>28933</v>
      </c>
      <c r="E5786" s="0" t="n">
        <v>359.32</v>
      </c>
    </row>
    <row r="5787" customFormat="false" ht="15.8" hidden="false" customHeight="false" outlineLevel="0" collapsed="false">
      <c r="A5787" s="0" t="s">
        <v>28934</v>
      </c>
      <c r="B5787" s="0" t="n">
        <v>368.06</v>
      </c>
      <c r="C5787" s="0" t="s">
        <v>3137</v>
      </c>
      <c r="D5787" s="0" t="s">
        <v>28935</v>
      </c>
      <c r="E5787" s="0" t="n">
        <v>244.57</v>
      </c>
    </row>
    <row r="5788" customFormat="false" ht="15.8" hidden="false" customHeight="false" outlineLevel="0" collapsed="false">
      <c r="A5788" s="0" t="s">
        <v>28936</v>
      </c>
      <c r="B5788" s="0" t="n">
        <v>403.5</v>
      </c>
      <c r="C5788" s="0" t="s">
        <v>3137</v>
      </c>
      <c r="D5788" s="0" t="s">
        <v>28937</v>
      </c>
      <c r="E5788" s="0" t="n">
        <v>268.12</v>
      </c>
    </row>
    <row r="5789" customFormat="false" ht="15.8" hidden="false" customHeight="false" outlineLevel="0" collapsed="false">
      <c r="A5789" s="0" t="s">
        <v>28938</v>
      </c>
      <c r="B5789" s="0" t="n">
        <v>436.68</v>
      </c>
      <c r="C5789" s="0" t="s">
        <v>3137</v>
      </c>
      <c r="D5789" s="0" t="s">
        <v>28939</v>
      </c>
      <c r="E5789" s="0" t="n">
        <v>290.17</v>
      </c>
    </row>
    <row r="5790" customFormat="false" ht="15.8" hidden="false" customHeight="false" outlineLevel="0" collapsed="false">
      <c r="A5790" s="0" t="s">
        <v>28940</v>
      </c>
      <c r="B5790" s="0" t="n">
        <v>502.75</v>
      </c>
      <c r="C5790" s="0" t="s">
        <v>3137</v>
      </c>
      <c r="D5790" s="0" t="s">
        <v>28941</v>
      </c>
      <c r="E5790" s="0" t="n">
        <v>334.07</v>
      </c>
    </row>
    <row r="5791" customFormat="false" ht="15.8" hidden="false" customHeight="false" outlineLevel="0" collapsed="false">
      <c r="A5791" s="0" t="s">
        <v>28942</v>
      </c>
      <c r="B5791" s="0" t="n">
        <v>428.64</v>
      </c>
      <c r="C5791" s="0" t="s">
        <v>3137</v>
      </c>
      <c r="D5791" s="0" t="s">
        <v>28943</v>
      </c>
      <c r="E5791" s="0" t="n">
        <v>284.83</v>
      </c>
    </row>
    <row r="5792" customFormat="false" ht="15.8" hidden="false" customHeight="false" outlineLevel="0" collapsed="false">
      <c r="A5792" s="0" t="s">
        <v>28944</v>
      </c>
      <c r="B5792" s="0" t="n">
        <v>479.23</v>
      </c>
      <c r="C5792" s="0" t="s">
        <v>3137</v>
      </c>
      <c r="D5792" s="0" t="s">
        <v>28945</v>
      </c>
      <c r="E5792" s="0" t="n">
        <v>318.44</v>
      </c>
    </row>
    <row r="5793" customFormat="false" ht="15.8" hidden="false" customHeight="false" outlineLevel="0" collapsed="false">
      <c r="A5793" s="0" t="s">
        <v>28946</v>
      </c>
      <c r="B5793" s="0" t="n">
        <v>518.52</v>
      </c>
      <c r="C5793" s="0" t="s">
        <v>3137</v>
      </c>
      <c r="D5793" s="0" t="s">
        <v>28947</v>
      </c>
      <c r="E5793" s="0" t="n">
        <v>344.55</v>
      </c>
    </row>
    <row r="5794" customFormat="false" ht="15.8" hidden="false" customHeight="false" outlineLevel="0" collapsed="false">
      <c r="A5794" s="0" t="s">
        <v>28948</v>
      </c>
      <c r="B5794" s="0" t="n">
        <v>585.44</v>
      </c>
      <c r="C5794" s="0" t="s">
        <v>3137</v>
      </c>
      <c r="D5794" s="0" t="s">
        <v>28949</v>
      </c>
      <c r="E5794" s="0" t="n">
        <v>389.02</v>
      </c>
    </row>
    <row r="5795" customFormat="false" ht="15.8" hidden="false" customHeight="false" outlineLevel="0" collapsed="false">
      <c r="A5795" s="0" t="s">
        <v>28950</v>
      </c>
      <c r="B5795" s="0" t="n">
        <v>585.44</v>
      </c>
      <c r="C5795" s="0" t="s">
        <v>3137</v>
      </c>
      <c r="D5795" s="0" t="s">
        <v>28951</v>
      </c>
      <c r="E5795" s="0" t="n">
        <v>389.02</v>
      </c>
    </row>
    <row r="5796" customFormat="false" ht="15.8" hidden="false" customHeight="false" outlineLevel="0" collapsed="false">
      <c r="A5796" s="0" t="s">
        <v>28952</v>
      </c>
      <c r="B5796" s="0" t="n">
        <v>544.04</v>
      </c>
      <c r="C5796" s="0" t="s">
        <v>3137</v>
      </c>
      <c r="D5796" s="0" t="s">
        <v>28953</v>
      </c>
      <c r="E5796" s="0" t="n">
        <v>361.51</v>
      </c>
    </row>
    <row r="5797" customFormat="false" ht="15.8" hidden="false" customHeight="false" outlineLevel="0" collapsed="false">
      <c r="A5797" s="0" t="s">
        <v>28954</v>
      </c>
      <c r="B5797" s="0" t="n">
        <v>443.48</v>
      </c>
      <c r="C5797" s="0" t="s">
        <v>3137</v>
      </c>
      <c r="D5797" s="0" t="s">
        <v>28955</v>
      </c>
      <c r="E5797" s="0" t="n">
        <v>294.69</v>
      </c>
    </row>
    <row r="5798" customFormat="false" ht="15.8" hidden="false" customHeight="false" outlineLevel="0" collapsed="false">
      <c r="A5798" s="0" t="s">
        <v>28956</v>
      </c>
      <c r="B5798" s="0" t="n">
        <v>447.03</v>
      </c>
      <c r="C5798" s="0" t="s">
        <v>3137</v>
      </c>
      <c r="D5798" s="0" t="s">
        <v>28957</v>
      </c>
      <c r="E5798" s="0" t="n">
        <v>297.05</v>
      </c>
    </row>
    <row r="5799" customFormat="false" ht="15.8" hidden="false" customHeight="false" outlineLevel="0" collapsed="false">
      <c r="A5799" s="0" t="s">
        <v>28958</v>
      </c>
      <c r="B5799" s="0" t="n">
        <v>350.33</v>
      </c>
      <c r="C5799" s="0" t="s">
        <v>3137</v>
      </c>
      <c r="D5799" s="0" t="s">
        <v>28959</v>
      </c>
      <c r="E5799" s="0" t="n">
        <v>232.79</v>
      </c>
    </row>
    <row r="5800" customFormat="false" ht="15.8" hidden="false" customHeight="false" outlineLevel="0" collapsed="false">
      <c r="A5800" s="0" t="s">
        <v>28960</v>
      </c>
      <c r="B5800" s="0" t="n">
        <v>601.76</v>
      </c>
      <c r="C5800" s="0" t="s">
        <v>3137</v>
      </c>
      <c r="D5800" s="0" t="s">
        <v>28961</v>
      </c>
      <c r="E5800" s="0" t="n">
        <v>399.86</v>
      </c>
    </row>
    <row r="5801" customFormat="false" ht="15.8" hidden="false" customHeight="false" outlineLevel="0" collapsed="false">
      <c r="A5801" s="0" t="s">
        <v>28962</v>
      </c>
      <c r="B5801" s="0" t="n">
        <v>433.6</v>
      </c>
      <c r="C5801" s="0" t="s">
        <v>3137</v>
      </c>
      <c r="D5801" s="0" t="s">
        <v>28963</v>
      </c>
      <c r="E5801" s="0" t="n">
        <v>288.12</v>
      </c>
    </row>
    <row r="5802" customFormat="false" ht="15.8" hidden="false" customHeight="false" outlineLevel="0" collapsed="false">
      <c r="A5802" s="0" t="s">
        <v>28964</v>
      </c>
      <c r="B5802" s="0" t="n">
        <v>401.36</v>
      </c>
      <c r="C5802" s="0" t="s">
        <v>3137</v>
      </c>
      <c r="D5802" s="0" t="s">
        <v>28965</v>
      </c>
      <c r="E5802" s="0" t="n">
        <v>266.7</v>
      </c>
    </row>
    <row r="5803" customFormat="false" ht="15.8" hidden="false" customHeight="false" outlineLevel="0" collapsed="false">
      <c r="A5803" s="0" t="s">
        <v>28966</v>
      </c>
      <c r="B5803" s="0" t="n">
        <v>379.18</v>
      </c>
      <c r="C5803" s="0" t="s">
        <v>3137</v>
      </c>
      <c r="D5803" s="0" t="s">
        <v>28967</v>
      </c>
      <c r="E5803" s="0" t="n">
        <v>251.96</v>
      </c>
    </row>
    <row r="5804" customFormat="false" ht="15.8" hidden="false" customHeight="false" outlineLevel="0" collapsed="false">
      <c r="A5804" s="0" t="s">
        <v>28968</v>
      </c>
      <c r="B5804" s="0" t="n">
        <v>460.08</v>
      </c>
      <c r="C5804" s="0" t="s">
        <v>3137</v>
      </c>
      <c r="D5804" s="0" t="s">
        <v>28969</v>
      </c>
      <c r="E5804" s="0" t="n">
        <v>305.72</v>
      </c>
    </row>
    <row r="5805" customFormat="false" ht="15.8" hidden="false" customHeight="false" outlineLevel="0" collapsed="false">
      <c r="A5805" s="0" t="s">
        <v>28970</v>
      </c>
      <c r="B5805" s="0" t="n">
        <v>46.57</v>
      </c>
      <c r="C5805" s="0" t="s">
        <v>3137</v>
      </c>
      <c r="D5805" s="0" t="s">
        <v>28971</v>
      </c>
      <c r="E5805" s="0" t="n">
        <v>30.95</v>
      </c>
    </row>
    <row r="5806" customFormat="false" ht="15.8" hidden="false" customHeight="false" outlineLevel="0" collapsed="false">
      <c r="A5806" s="0" t="s">
        <v>28972</v>
      </c>
      <c r="B5806" s="0" t="n">
        <v>18.29</v>
      </c>
      <c r="C5806" s="0" t="s">
        <v>230</v>
      </c>
      <c r="D5806" s="0" t="s">
        <v>28973</v>
      </c>
      <c r="E5806" s="0" t="n">
        <v>12.16</v>
      </c>
    </row>
    <row r="5807" customFormat="false" ht="15.8" hidden="false" customHeight="false" outlineLevel="0" collapsed="false">
      <c r="A5807" s="0" t="s">
        <v>28974</v>
      </c>
      <c r="B5807" s="0" t="n">
        <v>16.87</v>
      </c>
      <c r="C5807" s="0" t="s">
        <v>230</v>
      </c>
      <c r="D5807" s="0" t="s">
        <v>28975</v>
      </c>
      <c r="E5807" s="0" t="n">
        <v>11.21</v>
      </c>
    </row>
    <row r="5808" customFormat="false" ht="15.8" hidden="false" customHeight="false" outlineLevel="0" collapsed="false">
      <c r="A5808" s="0" t="s">
        <v>28976</v>
      </c>
      <c r="B5808" s="0" t="n">
        <v>138.15</v>
      </c>
      <c r="C5808" s="0" t="s">
        <v>166</v>
      </c>
      <c r="D5808" s="0" t="s">
        <v>28977</v>
      </c>
      <c r="E5808" s="0" t="n">
        <v>91.8</v>
      </c>
    </row>
    <row r="5809" customFormat="false" ht="15.8" hidden="false" customHeight="false" outlineLevel="0" collapsed="false">
      <c r="A5809" s="0" t="s">
        <v>28978</v>
      </c>
      <c r="B5809" s="0" t="n">
        <v>84.42</v>
      </c>
      <c r="C5809" s="0" t="s">
        <v>166</v>
      </c>
      <c r="D5809" s="0" t="s">
        <v>28979</v>
      </c>
      <c r="E5809" s="0" t="n">
        <v>56.1</v>
      </c>
    </row>
    <row r="5810" customFormat="false" ht="15.8" hidden="false" customHeight="false" outlineLevel="0" collapsed="false">
      <c r="A5810" s="0" t="s">
        <v>28980</v>
      </c>
      <c r="B5810" s="0" t="n">
        <v>47.96</v>
      </c>
      <c r="C5810" s="0" t="s">
        <v>166</v>
      </c>
      <c r="D5810" s="0" t="s">
        <v>28981</v>
      </c>
      <c r="E5810" s="0" t="n">
        <v>31.87</v>
      </c>
    </row>
    <row r="5811" customFormat="false" ht="15.8" hidden="false" customHeight="false" outlineLevel="0" collapsed="false">
      <c r="A5811" s="0" t="s">
        <v>28982</v>
      </c>
      <c r="B5811" s="0" t="n">
        <v>79.76</v>
      </c>
      <c r="C5811" s="0" t="s">
        <v>166</v>
      </c>
      <c r="D5811" s="0" t="s">
        <v>28983</v>
      </c>
      <c r="E5811" s="0" t="n">
        <v>53</v>
      </c>
    </row>
    <row r="5812" customFormat="false" ht="15.8" hidden="false" customHeight="false" outlineLevel="0" collapsed="false">
      <c r="A5812" s="0" t="s">
        <v>28984</v>
      </c>
      <c r="B5812" s="0" t="n">
        <v>88.67</v>
      </c>
      <c r="C5812" s="0" t="s">
        <v>166</v>
      </c>
      <c r="D5812" s="0" t="s">
        <v>28985</v>
      </c>
      <c r="E5812" s="0" t="n">
        <v>58.92</v>
      </c>
    </row>
    <row r="5813" customFormat="false" ht="15.8" hidden="false" customHeight="false" outlineLevel="0" collapsed="false">
      <c r="A5813" s="0" t="s">
        <v>28986</v>
      </c>
      <c r="B5813" s="0" t="n">
        <v>100.55</v>
      </c>
      <c r="C5813" s="0" t="s">
        <v>166</v>
      </c>
      <c r="D5813" s="0" t="s">
        <v>28987</v>
      </c>
      <c r="E5813" s="0" t="n">
        <v>66.82</v>
      </c>
    </row>
    <row r="5814" customFormat="false" ht="15.8" hidden="false" customHeight="false" outlineLevel="0" collapsed="false">
      <c r="A5814" s="0" t="s">
        <v>28988</v>
      </c>
      <c r="B5814" s="0" t="n">
        <v>121.37</v>
      </c>
      <c r="C5814" s="0" t="s">
        <v>166</v>
      </c>
      <c r="D5814" s="0" t="s">
        <v>28989</v>
      </c>
      <c r="E5814" s="0" t="n">
        <v>80.65</v>
      </c>
    </row>
    <row r="5815" customFormat="false" ht="26.5" hidden="false" customHeight="false" outlineLevel="0" collapsed="false">
      <c r="A5815" s="0" t="s">
        <v>28990</v>
      </c>
      <c r="B5815" s="0" t="n">
        <v>101.4</v>
      </c>
      <c r="C5815" s="0" t="s">
        <v>166</v>
      </c>
      <c r="D5815" s="298" t="s">
        <v>28991</v>
      </c>
      <c r="E5815" s="0" t="n">
        <v>67.38</v>
      </c>
    </row>
    <row r="5816" customFormat="false" ht="26.5" hidden="false" customHeight="false" outlineLevel="0" collapsed="false">
      <c r="A5816" s="0" t="s">
        <v>28992</v>
      </c>
      <c r="B5816" s="0" t="n">
        <v>206.31</v>
      </c>
      <c r="C5816" s="0" t="s">
        <v>166</v>
      </c>
      <c r="D5816" s="298" t="s">
        <v>28993</v>
      </c>
      <c r="E5816" s="0" t="n">
        <v>137.09</v>
      </c>
    </row>
    <row r="5817" customFormat="false" ht="15.8" hidden="false" customHeight="false" outlineLevel="0" collapsed="false">
      <c r="A5817" s="0" t="s">
        <v>28994</v>
      </c>
      <c r="B5817" s="0" t="n">
        <v>150.83</v>
      </c>
      <c r="C5817" s="0" t="s">
        <v>166</v>
      </c>
      <c r="D5817" s="0" t="s">
        <v>28995</v>
      </c>
      <c r="E5817" s="0" t="n">
        <v>100.23</v>
      </c>
    </row>
    <row r="5818" customFormat="false" ht="26.5" hidden="false" customHeight="false" outlineLevel="0" collapsed="false">
      <c r="A5818" s="0" t="s">
        <v>28996</v>
      </c>
      <c r="B5818" s="0" t="n">
        <v>310.9</v>
      </c>
      <c r="C5818" s="0" t="s">
        <v>166</v>
      </c>
      <c r="D5818" s="298" t="s">
        <v>28997</v>
      </c>
      <c r="E5818" s="0" t="n">
        <v>206.59</v>
      </c>
    </row>
    <row r="5819" customFormat="false" ht="26.5" hidden="false" customHeight="false" outlineLevel="0" collapsed="false">
      <c r="A5819" s="0" t="s">
        <v>28998</v>
      </c>
      <c r="B5819" s="0" t="n">
        <v>102.72</v>
      </c>
      <c r="C5819" s="0" t="s">
        <v>166</v>
      </c>
      <c r="D5819" s="298" t="s">
        <v>28999</v>
      </c>
      <c r="E5819" s="0" t="n">
        <v>68.26</v>
      </c>
    </row>
    <row r="5820" customFormat="false" ht="26.5" hidden="false" customHeight="false" outlineLevel="0" collapsed="false">
      <c r="A5820" s="0" t="s">
        <v>29000</v>
      </c>
      <c r="B5820" s="0" t="n">
        <v>140.89</v>
      </c>
      <c r="C5820" s="0" t="s">
        <v>166</v>
      </c>
      <c r="D5820" s="298" t="s">
        <v>29001</v>
      </c>
      <c r="E5820" s="0" t="n">
        <v>93.62</v>
      </c>
    </row>
    <row r="5821" customFormat="false" ht="26.5" hidden="false" customHeight="false" outlineLevel="0" collapsed="false">
      <c r="A5821" s="0" t="s">
        <v>29002</v>
      </c>
      <c r="B5821" s="0" t="n">
        <v>40.21</v>
      </c>
      <c r="C5821" s="0" t="s">
        <v>203</v>
      </c>
      <c r="D5821" s="298" t="s">
        <v>29003</v>
      </c>
      <c r="E5821" s="0" t="n">
        <v>26.72</v>
      </c>
    </row>
    <row r="5822" customFormat="false" ht="26.5" hidden="false" customHeight="false" outlineLevel="0" collapsed="false">
      <c r="A5822" s="0" t="s">
        <v>29004</v>
      </c>
      <c r="B5822" s="0" t="n">
        <v>69.34</v>
      </c>
      <c r="C5822" s="0" t="s">
        <v>203</v>
      </c>
      <c r="D5822" s="298" t="s">
        <v>29005</v>
      </c>
      <c r="E5822" s="0" t="n">
        <v>46.08</v>
      </c>
    </row>
    <row r="5823" customFormat="false" ht="26.5" hidden="false" customHeight="false" outlineLevel="0" collapsed="false">
      <c r="A5823" s="0" t="s">
        <v>29006</v>
      </c>
      <c r="B5823" s="0" t="n">
        <v>86.69</v>
      </c>
      <c r="C5823" s="0" t="s">
        <v>203</v>
      </c>
      <c r="D5823" s="298" t="s">
        <v>29007</v>
      </c>
      <c r="E5823" s="0" t="n">
        <v>57.61</v>
      </c>
    </row>
    <row r="5824" customFormat="false" ht="26.5" hidden="false" customHeight="false" outlineLevel="0" collapsed="false">
      <c r="A5824" s="0" t="s">
        <v>29008</v>
      </c>
      <c r="B5824" s="0" t="n">
        <v>107.49</v>
      </c>
      <c r="C5824" s="0" t="s">
        <v>203</v>
      </c>
      <c r="D5824" s="298" t="s">
        <v>29009</v>
      </c>
      <c r="E5824" s="0" t="n">
        <v>71.43</v>
      </c>
    </row>
    <row r="5825" customFormat="false" ht="26.5" hidden="false" customHeight="false" outlineLevel="0" collapsed="false">
      <c r="A5825" s="0" t="s">
        <v>29010</v>
      </c>
      <c r="B5825" s="0" t="n">
        <v>140.44</v>
      </c>
      <c r="C5825" s="0" t="s">
        <v>203</v>
      </c>
      <c r="D5825" s="298" t="s">
        <v>29011</v>
      </c>
      <c r="E5825" s="0" t="n">
        <v>93.32</v>
      </c>
    </row>
    <row r="5826" customFormat="false" ht="26.5" hidden="false" customHeight="false" outlineLevel="0" collapsed="false">
      <c r="A5826" s="0" t="s">
        <v>29012</v>
      </c>
      <c r="B5826" s="0" t="n">
        <v>190.71</v>
      </c>
      <c r="C5826" s="0" t="s">
        <v>203</v>
      </c>
      <c r="D5826" s="298" t="s">
        <v>29013</v>
      </c>
      <c r="E5826" s="0" t="n">
        <v>126.73</v>
      </c>
    </row>
    <row r="5827" customFormat="false" ht="26.5" hidden="false" customHeight="false" outlineLevel="0" collapsed="false">
      <c r="A5827" s="0" t="s">
        <v>29014</v>
      </c>
      <c r="B5827" s="0" t="n">
        <v>234.04</v>
      </c>
      <c r="C5827" s="0" t="s">
        <v>203</v>
      </c>
      <c r="D5827" s="298" t="s">
        <v>29015</v>
      </c>
      <c r="E5827" s="0" t="n">
        <v>155.52</v>
      </c>
    </row>
    <row r="5828" customFormat="false" ht="26.5" hidden="false" customHeight="false" outlineLevel="0" collapsed="false">
      <c r="A5828" s="0" t="s">
        <v>29016</v>
      </c>
      <c r="B5828" s="0" t="n">
        <v>5.38</v>
      </c>
      <c r="C5828" s="0" t="s">
        <v>230</v>
      </c>
      <c r="D5828" s="298" t="s">
        <v>29017</v>
      </c>
      <c r="E5828" s="0" t="n">
        <v>3.58</v>
      </c>
    </row>
    <row r="5829" customFormat="false" ht="15.8" hidden="false" customHeight="false" outlineLevel="0" collapsed="false">
      <c r="A5829" s="0" t="s">
        <v>29018</v>
      </c>
      <c r="B5829" s="0" t="n">
        <v>291.27</v>
      </c>
      <c r="C5829" s="0" t="s">
        <v>166</v>
      </c>
      <c r="D5829" s="0" t="s">
        <v>29019</v>
      </c>
      <c r="E5829" s="0" t="n">
        <v>193.55</v>
      </c>
    </row>
    <row r="5830" customFormat="false" ht="15.8" hidden="false" customHeight="false" outlineLevel="0" collapsed="false">
      <c r="A5830" s="0" t="s">
        <v>29020</v>
      </c>
      <c r="B5830" s="0" t="n">
        <v>18.51</v>
      </c>
      <c r="C5830" s="0" t="s">
        <v>623</v>
      </c>
      <c r="D5830" s="0" t="s">
        <v>29021</v>
      </c>
      <c r="E5830" s="0" t="n">
        <v>12.3</v>
      </c>
    </row>
    <row r="5831" customFormat="false" ht="26.5" hidden="false" customHeight="false" outlineLevel="0" collapsed="false">
      <c r="A5831" s="0" t="s">
        <v>29022</v>
      </c>
      <c r="B5831" s="0" t="n">
        <v>41.18</v>
      </c>
      <c r="C5831" s="0" t="s">
        <v>623</v>
      </c>
      <c r="D5831" s="298" t="s">
        <v>29023</v>
      </c>
      <c r="E5831" s="0" t="n">
        <v>27.37</v>
      </c>
    </row>
    <row r="5832" customFormat="false" ht="15.8" hidden="false" customHeight="false" outlineLevel="0" collapsed="false">
      <c r="A5832" s="0" t="s">
        <v>29024</v>
      </c>
      <c r="B5832" s="0" t="n">
        <v>74.01</v>
      </c>
      <c r="C5832" s="0" t="s">
        <v>623</v>
      </c>
      <c r="D5832" s="0" t="s">
        <v>29025</v>
      </c>
      <c r="E5832" s="0" t="n">
        <v>49.18</v>
      </c>
    </row>
    <row r="5833" customFormat="false" ht="15.8" hidden="false" customHeight="false" outlineLevel="0" collapsed="false">
      <c r="A5833" s="0" t="s">
        <v>29026</v>
      </c>
      <c r="B5833" s="0" t="n">
        <v>69.94</v>
      </c>
      <c r="C5833" s="0" t="s">
        <v>623</v>
      </c>
      <c r="D5833" s="0" t="s">
        <v>29027</v>
      </c>
      <c r="E5833" s="0" t="n">
        <v>46.48</v>
      </c>
    </row>
    <row r="5834" customFormat="false" ht="15.8" hidden="false" customHeight="false" outlineLevel="0" collapsed="false">
      <c r="A5834" s="0" t="s">
        <v>29028</v>
      </c>
      <c r="B5834" s="0" t="n">
        <v>61.94</v>
      </c>
      <c r="C5834" s="0" t="s">
        <v>623</v>
      </c>
      <c r="D5834" s="0" t="s">
        <v>29029</v>
      </c>
      <c r="E5834" s="0" t="n">
        <v>41.16</v>
      </c>
    </row>
    <row r="5835" customFormat="false" ht="15.8" hidden="false" customHeight="false" outlineLevel="0" collapsed="false">
      <c r="A5835" s="0" t="s">
        <v>29030</v>
      </c>
      <c r="B5835" s="0" t="n">
        <v>48.83</v>
      </c>
      <c r="C5835" s="0" t="s">
        <v>1909</v>
      </c>
      <c r="D5835" s="0" t="s">
        <v>29031</v>
      </c>
      <c r="E5835" s="0" t="n">
        <v>32.45</v>
      </c>
    </row>
    <row r="5836" customFormat="false" ht="26.5" hidden="false" customHeight="false" outlineLevel="0" collapsed="false">
      <c r="A5836" s="0" t="s">
        <v>29032</v>
      </c>
      <c r="B5836" s="0" t="n">
        <v>35.04</v>
      </c>
      <c r="C5836" s="0" t="s">
        <v>623</v>
      </c>
      <c r="D5836" s="298" t="s">
        <v>29033</v>
      </c>
      <c r="E5836" s="0" t="n">
        <v>23.29</v>
      </c>
    </row>
    <row r="5837" customFormat="false" ht="15.8" hidden="false" customHeight="false" outlineLevel="0" collapsed="false">
      <c r="A5837" s="0" t="s">
        <v>29034</v>
      </c>
      <c r="B5837" s="0" t="n">
        <v>15.8</v>
      </c>
      <c r="C5837" s="0" t="s">
        <v>166</v>
      </c>
      <c r="D5837" s="0" t="s">
        <v>29035</v>
      </c>
      <c r="E5837" s="0" t="n">
        <v>10.5</v>
      </c>
    </row>
    <row r="5838" customFormat="false" ht="15.8" hidden="false" customHeight="false" outlineLevel="0" collapsed="false">
      <c r="A5838" s="0" t="s">
        <v>29036</v>
      </c>
      <c r="B5838" s="0" t="n">
        <v>21.3</v>
      </c>
      <c r="C5838" s="0" t="s">
        <v>166</v>
      </c>
      <c r="D5838" s="0" t="s">
        <v>29037</v>
      </c>
      <c r="E5838" s="0" t="n">
        <v>14.16</v>
      </c>
    </row>
    <row r="5839" customFormat="false" ht="15.8" hidden="false" customHeight="false" outlineLevel="0" collapsed="false">
      <c r="A5839" s="0" t="s">
        <v>29038</v>
      </c>
      <c r="B5839" s="0" t="n">
        <v>38.14</v>
      </c>
      <c r="C5839" s="0" t="s">
        <v>623</v>
      </c>
      <c r="D5839" s="0" t="s">
        <v>29039</v>
      </c>
      <c r="E5839" s="0" t="n">
        <v>25.35</v>
      </c>
    </row>
    <row r="5840" customFormat="false" ht="15.8" hidden="false" customHeight="false" outlineLevel="0" collapsed="false">
      <c r="A5840" s="0" t="s">
        <v>29040</v>
      </c>
      <c r="B5840" s="0" t="n">
        <v>65.78</v>
      </c>
      <c r="C5840" s="0" t="s">
        <v>623</v>
      </c>
      <c r="D5840" s="0" t="s">
        <v>29041</v>
      </c>
      <c r="E5840" s="0" t="n">
        <v>43.71</v>
      </c>
    </row>
    <row r="5841" customFormat="false" ht="26.5" hidden="false" customHeight="false" outlineLevel="0" collapsed="false">
      <c r="A5841" s="0" t="s">
        <v>29042</v>
      </c>
      <c r="B5841" s="0" t="n">
        <v>53.25</v>
      </c>
      <c r="C5841" s="0" t="s">
        <v>623</v>
      </c>
      <c r="D5841" s="298" t="s">
        <v>29043</v>
      </c>
      <c r="E5841" s="0" t="n">
        <v>35.39</v>
      </c>
    </row>
    <row r="5842" customFormat="false" ht="37.95" hidden="false" customHeight="false" outlineLevel="0" collapsed="false">
      <c r="A5842" s="0" t="s">
        <v>29044</v>
      </c>
      <c r="B5842" s="0" t="n">
        <v>38.14</v>
      </c>
      <c r="C5842" s="0" t="s">
        <v>623</v>
      </c>
      <c r="D5842" s="298" t="s">
        <v>29045</v>
      </c>
      <c r="E5842" s="0" t="n">
        <v>25.35</v>
      </c>
    </row>
    <row r="5843" customFormat="false" ht="15.8" hidden="false" customHeight="false" outlineLevel="0" collapsed="false">
      <c r="A5843" s="0" t="s">
        <v>29046</v>
      </c>
      <c r="B5843" s="0" t="n">
        <v>89.88</v>
      </c>
      <c r="C5843" s="0" t="s">
        <v>623</v>
      </c>
      <c r="D5843" s="0" t="s">
        <v>29047</v>
      </c>
      <c r="E5843" s="0" t="n">
        <v>59.73</v>
      </c>
    </row>
    <row r="5844" customFormat="false" ht="26.5" hidden="false" customHeight="false" outlineLevel="0" collapsed="false">
      <c r="A5844" s="0" t="s">
        <v>29048</v>
      </c>
      <c r="B5844" s="0" t="n">
        <v>82.12</v>
      </c>
      <c r="C5844" s="0" t="s">
        <v>623</v>
      </c>
      <c r="D5844" s="298" t="s">
        <v>29049</v>
      </c>
      <c r="E5844" s="0" t="n">
        <v>54.57</v>
      </c>
    </row>
    <row r="5845" customFormat="false" ht="15.8" hidden="false" customHeight="false" outlineLevel="0" collapsed="false">
      <c r="A5845" s="0" t="s">
        <v>29050</v>
      </c>
      <c r="B5845" s="0" t="n">
        <v>92.62</v>
      </c>
      <c r="C5845" s="0" t="s">
        <v>623</v>
      </c>
      <c r="D5845" s="0" t="s">
        <v>29051</v>
      </c>
      <c r="E5845" s="0" t="n">
        <v>61.55</v>
      </c>
    </row>
    <row r="5846" customFormat="false" ht="15.8" hidden="false" customHeight="false" outlineLevel="0" collapsed="false">
      <c r="A5846" s="0" t="s">
        <v>29052</v>
      </c>
      <c r="B5846" s="0" t="n">
        <v>78.19</v>
      </c>
      <c r="C5846" s="0" t="s">
        <v>623</v>
      </c>
      <c r="D5846" s="0" t="s">
        <v>29053</v>
      </c>
      <c r="E5846" s="0" t="n">
        <v>51.96</v>
      </c>
    </row>
    <row r="5847" customFormat="false" ht="26.5" hidden="false" customHeight="false" outlineLevel="0" collapsed="false">
      <c r="A5847" s="0" t="s">
        <v>29054</v>
      </c>
      <c r="B5847" s="0" t="n">
        <v>82.62</v>
      </c>
      <c r="C5847" s="0" t="s">
        <v>623</v>
      </c>
      <c r="D5847" s="298" t="s">
        <v>29055</v>
      </c>
      <c r="E5847" s="0" t="n">
        <v>54.9</v>
      </c>
    </row>
    <row r="5848" customFormat="false" ht="26.5" hidden="false" customHeight="false" outlineLevel="0" collapsed="false">
      <c r="A5848" s="0" t="s">
        <v>29056</v>
      </c>
      <c r="B5848" s="0" t="n">
        <v>42.45</v>
      </c>
      <c r="C5848" s="0" t="s">
        <v>623</v>
      </c>
      <c r="D5848" s="298" t="s">
        <v>29057</v>
      </c>
      <c r="E5848" s="0" t="n">
        <v>28.21</v>
      </c>
    </row>
    <row r="5849" customFormat="false" ht="26.5" hidden="false" customHeight="false" outlineLevel="0" collapsed="false">
      <c r="A5849" s="0" t="s">
        <v>29058</v>
      </c>
      <c r="B5849" s="0" t="n">
        <v>45.56</v>
      </c>
      <c r="C5849" s="0" t="s">
        <v>623</v>
      </c>
      <c r="D5849" s="298" t="s">
        <v>29059</v>
      </c>
      <c r="E5849" s="0" t="n">
        <v>30.28</v>
      </c>
    </row>
    <row r="5850" customFormat="false" ht="26.5" hidden="false" customHeight="false" outlineLevel="0" collapsed="false">
      <c r="A5850" s="0" t="s">
        <v>29060</v>
      </c>
      <c r="B5850" s="0" t="n">
        <v>63.79</v>
      </c>
      <c r="C5850" s="0" t="s">
        <v>623</v>
      </c>
      <c r="D5850" s="298" t="s">
        <v>29061</v>
      </c>
      <c r="E5850" s="0" t="n">
        <v>42.39</v>
      </c>
    </row>
    <row r="5851" customFormat="false" ht="26.5" hidden="false" customHeight="false" outlineLevel="0" collapsed="false">
      <c r="A5851" s="0" t="s">
        <v>29062</v>
      </c>
      <c r="B5851" s="0" t="n">
        <v>33.66</v>
      </c>
      <c r="C5851" s="0" t="s">
        <v>623</v>
      </c>
      <c r="D5851" s="298" t="s">
        <v>29063</v>
      </c>
      <c r="E5851" s="0" t="n">
        <v>22.37</v>
      </c>
    </row>
    <row r="5852" customFormat="false" ht="15.8" hidden="false" customHeight="false" outlineLevel="0" collapsed="false">
      <c r="A5852" s="0" t="s">
        <v>29064</v>
      </c>
      <c r="B5852" s="0" t="n">
        <v>74.84</v>
      </c>
      <c r="C5852" s="0" t="s">
        <v>623</v>
      </c>
      <c r="D5852" s="0" t="s">
        <v>29065</v>
      </c>
      <c r="E5852" s="0" t="n">
        <v>49.73</v>
      </c>
    </row>
    <row r="5853" customFormat="false" ht="26.5" hidden="false" customHeight="false" outlineLevel="0" collapsed="false">
      <c r="A5853" s="0" t="s">
        <v>29066</v>
      </c>
      <c r="B5853" s="0" t="n">
        <v>90.61</v>
      </c>
      <c r="C5853" s="0" t="s">
        <v>623</v>
      </c>
      <c r="D5853" s="298" t="s">
        <v>29067</v>
      </c>
      <c r="E5853" s="0" t="n">
        <v>60.21</v>
      </c>
    </row>
    <row r="5854" customFormat="false" ht="26.5" hidden="false" customHeight="false" outlineLevel="0" collapsed="false">
      <c r="A5854" s="0" t="s">
        <v>29068</v>
      </c>
      <c r="B5854" s="0" t="n">
        <v>50.52</v>
      </c>
      <c r="C5854" s="0" t="s">
        <v>623</v>
      </c>
      <c r="D5854" s="298" t="s">
        <v>29069</v>
      </c>
      <c r="E5854" s="0" t="n">
        <v>33.57</v>
      </c>
    </row>
    <row r="5855" customFormat="false" ht="26.5" hidden="false" customHeight="false" outlineLevel="0" collapsed="false">
      <c r="A5855" s="0" t="s">
        <v>29070</v>
      </c>
      <c r="B5855" s="0" t="n">
        <v>63.79</v>
      </c>
      <c r="C5855" s="0" t="s">
        <v>623</v>
      </c>
      <c r="D5855" s="298" t="s">
        <v>29071</v>
      </c>
      <c r="E5855" s="0" t="n">
        <v>42.39</v>
      </c>
    </row>
    <row r="5856" customFormat="false" ht="26.5" hidden="false" customHeight="false" outlineLevel="0" collapsed="false">
      <c r="A5856" s="0" t="s">
        <v>29072</v>
      </c>
      <c r="B5856" s="0" t="n">
        <v>98.9</v>
      </c>
      <c r="C5856" s="0" t="s">
        <v>623</v>
      </c>
      <c r="D5856" s="298" t="s">
        <v>29073</v>
      </c>
      <c r="E5856" s="0" t="n">
        <v>65.72</v>
      </c>
    </row>
    <row r="5857" customFormat="false" ht="26.5" hidden="false" customHeight="false" outlineLevel="0" collapsed="false">
      <c r="A5857" s="0" t="s">
        <v>29074</v>
      </c>
      <c r="B5857" s="0" t="n">
        <v>41.05</v>
      </c>
      <c r="C5857" s="0" t="s">
        <v>623</v>
      </c>
      <c r="D5857" s="298" t="s">
        <v>29075</v>
      </c>
      <c r="E5857" s="0" t="n">
        <v>27.28</v>
      </c>
    </row>
    <row r="5858" customFormat="false" ht="26.5" hidden="false" customHeight="false" outlineLevel="0" collapsed="false">
      <c r="A5858" s="0" t="s">
        <v>29076</v>
      </c>
      <c r="B5858" s="0" t="n">
        <v>35.63</v>
      </c>
      <c r="C5858" s="0" t="s">
        <v>623</v>
      </c>
      <c r="D5858" s="298" t="s">
        <v>29077</v>
      </c>
      <c r="E5858" s="0" t="n">
        <v>23.68</v>
      </c>
    </row>
    <row r="5859" customFormat="false" ht="26.5" hidden="false" customHeight="false" outlineLevel="0" collapsed="false">
      <c r="A5859" s="0" t="s">
        <v>29078</v>
      </c>
      <c r="B5859" s="0" t="n">
        <v>33.98</v>
      </c>
      <c r="C5859" s="0" t="s">
        <v>623</v>
      </c>
      <c r="D5859" s="298" t="s">
        <v>29079</v>
      </c>
      <c r="E5859" s="0" t="n">
        <v>22.58</v>
      </c>
    </row>
    <row r="5860" customFormat="false" ht="26.5" hidden="false" customHeight="false" outlineLevel="0" collapsed="false">
      <c r="A5860" s="0" t="s">
        <v>29080</v>
      </c>
      <c r="B5860" s="0" t="n">
        <v>50.68</v>
      </c>
      <c r="C5860" s="0" t="s">
        <v>623</v>
      </c>
      <c r="D5860" s="298" t="s">
        <v>29081</v>
      </c>
      <c r="E5860" s="0" t="n">
        <v>33.68</v>
      </c>
    </row>
    <row r="5861" customFormat="false" ht="26.5" hidden="false" customHeight="false" outlineLevel="0" collapsed="false">
      <c r="A5861" s="0" t="s">
        <v>29082</v>
      </c>
      <c r="B5861" s="0" t="n">
        <v>116.84</v>
      </c>
      <c r="C5861" s="0" t="s">
        <v>623</v>
      </c>
      <c r="D5861" s="298" t="s">
        <v>29083</v>
      </c>
      <c r="E5861" s="0" t="n">
        <v>77.64</v>
      </c>
    </row>
    <row r="5862" customFormat="false" ht="26.5" hidden="false" customHeight="false" outlineLevel="0" collapsed="false">
      <c r="A5862" s="0" t="s">
        <v>29084</v>
      </c>
      <c r="B5862" s="0" t="n">
        <v>127.9</v>
      </c>
      <c r="C5862" s="0" t="s">
        <v>623</v>
      </c>
      <c r="D5862" s="298" t="s">
        <v>29085</v>
      </c>
      <c r="E5862" s="0" t="n">
        <v>84.99</v>
      </c>
    </row>
    <row r="5863" customFormat="false" ht="26.5" hidden="false" customHeight="false" outlineLevel="0" collapsed="false">
      <c r="A5863" s="0" t="s">
        <v>29086</v>
      </c>
      <c r="B5863" s="0" t="n">
        <v>87.67</v>
      </c>
      <c r="C5863" s="0" t="s">
        <v>623</v>
      </c>
      <c r="D5863" s="298" t="s">
        <v>29087</v>
      </c>
      <c r="E5863" s="0" t="n">
        <v>58.26</v>
      </c>
    </row>
    <row r="5864" customFormat="false" ht="26.5" hidden="false" customHeight="false" outlineLevel="0" collapsed="false">
      <c r="A5864" s="0" t="s">
        <v>29088</v>
      </c>
      <c r="B5864" s="0" t="n">
        <v>88.38</v>
      </c>
      <c r="C5864" s="0" t="s">
        <v>623</v>
      </c>
      <c r="D5864" s="298" t="s">
        <v>29089</v>
      </c>
      <c r="E5864" s="0" t="n">
        <v>58.73</v>
      </c>
    </row>
    <row r="5865" customFormat="false" ht="26.5" hidden="false" customHeight="false" outlineLevel="0" collapsed="false">
      <c r="A5865" s="0" t="s">
        <v>29090</v>
      </c>
      <c r="B5865" s="0" t="n">
        <v>62.3</v>
      </c>
      <c r="C5865" s="0" t="s">
        <v>623</v>
      </c>
      <c r="D5865" s="298" t="s">
        <v>29091</v>
      </c>
      <c r="E5865" s="0" t="n">
        <v>41.4</v>
      </c>
    </row>
    <row r="5866" customFormat="false" ht="26.5" hidden="false" customHeight="false" outlineLevel="0" collapsed="false">
      <c r="A5866" s="0" t="s">
        <v>29092</v>
      </c>
      <c r="B5866" s="0" t="n">
        <v>116.31</v>
      </c>
      <c r="C5866" s="0" t="s">
        <v>623</v>
      </c>
      <c r="D5866" s="298" t="s">
        <v>29093</v>
      </c>
      <c r="E5866" s="0" t="n">
        <v>77.29</v>
      </c>
    </row>
    <row r="5867" customFormat="false" ht="26.5" hidden="false" customHeight="false" outlineLevel="0" collapsed="false">
      <c r="A5867" s="0" t="s">
        <v>29094</v>
      </c>
      <c r="B5867" s="0" t="n">
        <v>50.4</v>
      </c>
      <c r="C5867" s="0" t="s">
        <v>623</v>
      </c>
      <c r="D5867" s="298" t="s">
        <v>29095</v>
      </c>
      <c r="E5867" s="0" t="n">
        <v>33.49</v>
      </c>
    </row>
    <row r="5868" customFormat="false" ht="26.5" hidden="false" customHeight="false" outlineLevel="0" collapsed="false">
      <c r="A5868" s="0" t="s">
        <v>29096</v>
      </c>
      <c r="B5868" s="0" t="n">
        <v>130.52</v>
      </c>
      <c r="C5868" s="0" t="s">
        <v>623</v>
      </c>
      <c r="D5868" s="298" t="s">
        <v>29097</v>
      </c>
      <c r="E5868" s="0" t="n">
        <v>86.73</v>
      </c>
    </row>
    <row r="5869" customFormat="false" ht="26.5" hidden="false" customHeight="false" outlineLevel="0" collapsed="false">
      <c r="A5869" s="0" t="s">
        <v>29098</v>
      </c>
      <c r="B5869" s="0" t="n">
        <v>72.38</v>
      </c>
      <c r="C5869" s="0" t="s">
        <v>623</v>
      </c>
      <c r="D5869" s="298" t="s">
        <v>29099</v>
      </c>
      <c r="E5869" s="0" t="n">
        <v>48.1</v>
      </c>
    </row>
    <row r="5870" customFormat="false" ht="26.5" hidden="false" customHeight="false" outlineLevel="0" collapsed="false">
      <c r="A5870" s="0" t="s">
        <v>29100</v>
      </c>
      <c r="B5870" s="0" t="n">
        <v>66.32</v>
      </c>
      <c r="C5870" s="0" t="s">
        <v>623</v>
      </c>
      <c r="D5870" s="298" t="s">
        <v>29101</v>
      </c>
      <c r="E5870" s="0" t="n">
        <v>44.07</v>
      </c>
    </row>
    <row r="5871" customFormat="false" ht="26.5" hidden="false" customHeight="false" outlineLevel="0" collapsed="false">
      <c r="A5871" s="0" t="s">
        <v>29102</v>
      </c>
      <c r="B5871" s="0" t="n">
        <v>182.6</v>
      </c>
      <c r="C5871" s="0" t="s">
        <v>623</v>
      </c>
      <c r="D5871" s="298" t="s">
        <v>29103</v>
      </c>
      <c r="E5871" s="0" t="n">
        <v>121.34</v>
      </c>
    </row>
    <row r="5872" customFormat="false" ht="26.5" hidden="false" customHeight="false" outlineLevel="0" collapsed="false">
      <c r="A5872" s="0" t="s">
        <v>29104</v>
      </c>
      <c r="B5872" s="0" t="n">
        <v>236.13</v>
      </c>
      <c r="C5872" s="0" t="s">
        <v>623</v>
      </c>
      <c r="D5872" s="298" t="s">
        <v>29105</v>
      </c>
      <c r="E5872" s="0" t="n">
        <v>156.91</v>
      </c>
    </row>
    <row r="5873" customFormat="false" ht="26.5" hidden="false" customHeight="false" outlineLevel="0" collapsed="false">
      <c r="A5873" s="0" t="s">
        <v>29106</v>
      </c>
      <c r="B5873" s="0" t="n">
        <v>58.3</v>
      </c>
      <c r="C5873" s="0" t="s">
        <v>623</v>
      </c>
      <c r="D5873" s="298" t="s">
        <v>29107</v>
      </c>
      <c r="E5873" s="0" t="n">
        <v>38.74</v>
      </c>
    </row>
    <row r="5874" customFormat="false" ht="26.5" hidden="false" customHeight="false" outlineLevel="0" collapsed="false">
      <c r="A5874" s="0" t="s">
        <v>29108</v>
      </c>
      <c r="B5874" s="0" t="n">
        <v>45.9</v>
      </c>
      <c r="C5874" s="0" t="s">
        <v>623</v>
      </c>
      <c r="D5874" s="298" t="s">
        <v>29109</v>
      </c>
      <c r="E5874" s="0" t="n">
        <v>30.5</v>
      </c>
    </row>
    <row r="5875" customFormat="false" ht="26.5" hidden="false" customHeight="false" outlineLevel="0" collapsed="false">
      <c r="A5875" s="0" t="s">
        <v>29110</v>
      </c>
      <c r="B5875" s="0" t="n">
        <v>78.72</v>
      </c>
      <c r="C5875" s="0" t="s">
        <v>623</v>
      </c>
      <c r="D5875" s="298" t="s">
        <v>29111</v>
      </c>
      <c r="E5875" s="0" t="n">
        <v>52.31</v>
      </c>
    </row>
    <row r="5876" customFormat="false" ht="26.5" hidden="false" customHeight="false" outlineLevel="0" collapsed="false">
      <c r="A5876" s="0" t="s">
        <v>29112</v>
      </c>
      <c r="B5876" s="0" t="n">
        <v>117.44</v>
      </c>
      <c r="C5876" s="0" t="s">
        <v>623</v>
      </c>
      <c r="D5876" s="298" t="s">
        <v>29113</v>
      </c>
      <c r="E5876" s="0" t="n">
        <v>78.04</v>
      </c>
    </row>
    <row r="5877" customFormat="false" ht="15.8" hidden="false" customHeight="false" outlineLevel="0" collapsed="false">
      <c r="A5877" s="0" t="s">
        <v>29114</v>
      </c>
      <c r="B5877" s="0" t="n">
        <v>63.61</v>
      </c>
      <c r="C5877" s="0" t="s">
        <v>623</v>
      </c>
      <c r="D5877" s="0" t="s">
        <v>29115</v>
      </c>
      <c r="E5877" s="0" t="n">
        <v>42.27</v>
      </c>
    </row>
    <row r="5878" customFormat="false" ht="15.8" hidden="false" customHeight="false" outlineLevel="0" collapsed="false">
      <c r="A5878" s="0" t="s">
        <v>29116</v>
      </c>
      <c r="B5878" s="0" t="n">
        <v>74.44</v>
      </c>
      <c r="C5878" s="0" t="s">
        <v>623</v>
      </c>
      <c r="D5878" s="0" t="s">
        <v>29117</v>
      </c>
      <c r="E5878" s="0" t="n">
        <v>49.47</v>
      </c>
    </row>
    <row r="5879" customFormat="false" ht="15.8" hidden="false" customHeight="false" outlineLevel="0" collapsed="false">
      <c r="A5879" s="0" t="s">
        <v>29118</v>
      </c>
      <c r="B5879" s="0" t="n">
        <v>86.44</v>
      </c>
      <c r="C5879" s="0" t="s">
        <v>623</v>
      </c>
      <c r="D5879" s="0" t="s">
        <v>29119</v>
      </c>
      <c r="E5879" s="0" t="n">
        <v>57.44</v>
      </c>
    </row>
    <row r="5880" customFormat="false" ht="15.8" hidden="false" customHeight="false" outlineLevel="0" collapsed="false">
      <c r="A5880" s="0" t="s">
        <v>29120</v>
      </c>
      <c r="B5880" s="0" t="n">
        <v>103.9</v>
      </c>
      <c r="C5880" s="0" t="s">
        <v>623</v>
      </c>
      <c r="D5880" s="0" t="s">
        <v>29121</v>
      </c>
      <c r="E5880" s="0" t="n">
        <v>69.04</v>
      </c>
    </row>
    <row r="5881" customFormat="false" ht="37.95" hidden="false" customHeight="false" outlineLevel="0" collapsed="false">
      <c r="A5881" s="0" t="s">
        <v>29122</v>
      </c>
      <c r="B5881" s="0" t="n">
        <v>111.37</v>
      </c>
      <c r="C5881" s="0" t="s">
        <v>623</v>
      </c>
      <c r="D5881" s="298" t="s">
        <v>29123</v>
      </c>
      <c r="E5881" s="0" t="n">
        <v>74.01</v>
      </c>
    </row>
    <row r="5882" customFormat="false" ht="37.95" hidden="false" customHeight="false" outlineLevel="0" collapsed="false">
      <c r="A5882" s="0" t="s">
        <v>29124</v>
      </c>
      <c r="B5882" s="0" t="n">
        <v>55.12</v>
      </c>
      <c r="C5882" s="0" t="s">
        <v>623</v>
      </c>
      <c r="D5882" s="298" t="s">
        <v>29125</v>
      </c>
      <c r="E5882" s="0" t="n">
        <v>36.63</v>
      </c>
    </row>
    <row r="5883" customFormat="false" ht="26.5" hidden="false" customHeight="false" outlineLevel="0" collapsed="false">
      <c r="A5883" s="0" t="s">
        <v>29126</v>
      </c>
      <c r="B5883" s="0" t="n">
        <v>52.02</v>
      </c>
      <c r="C5883" s="0" t="s">
        <v>623</v>
      </c>
      <c r="D5883" s="298" t="s">
        <v>29127</v>
      </c>
      <c r="E5883" s="0" t="n">
        <v>34.57</v>
      </c>
    </row>
    <row r="5884" customFormat="false" ht="15.8" hidden="false" customHeight="false" outlineLevel="0" collapsed="false">
      <c r="A5884" s="0" t="s">
        <v>29128</v>
      </c>
      <c r="B5884" s="0" t="n">
        <v>2.66</v>
      </c>
      <c r="C5884" s="0" t="s">
        <v>166</v>
      </c>
      <c r="D5884" s="0" t="s">
        <v>29129</v>
      </c>
      <c r="E5884" s="0" t="n">
        <v>1.77</v>
      </c>
    </row>
    <row r="5885" customFormat="false" ht="15.8" hidden="false" customHeight="false" outlineLevel="0" collapsed="false">
      <c r="A5885" s="0" t="s">
        <v>29130</v>
      </c>
      <c r="B5885" s="0" t="n">
        <v>10.06</v>
      </c>
      <c r="C5885" s="0" t="s">
        <v>166</v>
      </c>
      <c r="D5885" s="0" t="s">
        <v>29131</v>
      </c>
      <c r="E5885" s="0" t="n">
        <v>6.69</v>
      </c>
    </row>
    <row r="5886" customFormat="false" ht="15.8" hidden="false" customHeight="false" outlineLevel="0" collapsed="false">
      <c r="A5886" s="0" t="s">
        <v>29132</v>
      </c>
      <c r="B5886" s="0" t="n">
        <v>11.03</v>
      </c>
      <c r="C5886" s="0" t="s">
        <v>166</v>
      </c>
      <c r="D5886" s="0" t="s">
        <v>29133</v>
      </c>
      <c r="E5886" s="0" t="n">
        <v>7.33</v>
      </c>
    </row>
    <row r="5887" customFormat="false" ht="15.8" hidden="false" customHeight="false" outlineLevel="0" collapsed="false">
      <c r="A5887" s="0" t="s">
        <v>29134</v>
      </c>
      <c r="B5887" s="0" t="n">
        <v>6.77</v>
      </c>
      <c r="C5887" s="0" t="s">
        <v>26476</v>
      </c>
      <c r="D5887" s="0" t="s">
        <v>29135</v>
      </c>
      <c r="E5887" s="0" t="n">
        <v>4.5</v>
      </c>
    </row>
    <row r="5888" customFormat="false" ht="15.8" hidden="false" customHeight="false" outlineLevel="0" collapsed="false">
      <c r="A5888" s="0" t="s">
        <v>29136</v>
      </c>
      <c r="B5888" s="0" t="n">
        <v>31.66</v>
      </c>
      <c r="C5888" s="0" t="s">
        <v>230</v>
      </c>
      <c r="D5888" s="0" t="s">
        <v>29137</v>
      </c>
      <c r="E5888" s="0" t="n">
        <v>21.04</v>
      </c>
    </row>
    <row r="5889" customFormat="false" ht="15.8" hidden="false" customHeight="false" outlineLevel="0" collapsed="false">
      <c r="A5889" s="0" t="s">
        <v>29138</v>
      </c>
      <c r="B5889" s="0" t="n">
        <v>16.28</v>
      </c>
      <c r="C5889" s="0" t="s">
        <v>292</v>
      </c>
      <c r="D5889" s="0" t="s">
        <v>29139</v>
      </c>
      <c r="E5889" s="0" t="n">
        <v>10.82</v>
      </c>
    </row>
    <row r="5890" customFormat="false" ht="15.8" hidden="false" customHeight="false" outlineLevel="0" collapsed="false">
      <c r="A5890" s="0" t="s">
        <v>29140</v>
      </c>
      <c r="B5890" s="0" t="n">
        <v>4.96</v>
      </c>
      <c r="C5890" s="0" t="s">
        <v>292</v>
      </c>
      <c r="D5890" s="0" t="s">
        <v>29141</v>
      </c>
      <c r="E5890" s="0" t="n">
        <v>3.3</v>
      </c>
    </row>
    <row r="5891" customFormat="false" ht="15.8" hidden="false" customHeight="false" outlineLevel="0" collapsed="false">
      <c r="A5891" s="0" t="s">
        <v>29142</v>
      </c>
      <c r="B5891" s="0" t="n">
        <v>14.8</v>
      </c>
      <c r="C5891" s="0" t="s">
        <v>230</v>
      </c>
      <c r="D5891" s="0" t="s">
        <v>29143</v>
      </c>
      <c r="E5891" s="0" t="n">
        <v>9.84</v>
      </c>
    </row>
    <row r="5892" customFormat="false" ht="15.8" hidden="false" customHeight="false" outlineLevel="0" collapsed="false">
      <c r="A5892" s="0" t="s">
        <v>29144</v>
      </c>
      <c r="B5892" s="0" t="n">
        <v>20.93</v>
      </c>
      <c r="C5892" s="0" t="s">
        <v>230</v>
      </c>
      <c r="D5892" s="0" t="s">
        <v>29145</v>
      </c>
      <c r="E5892" s="0" t="n">
        <v>13.91</v>
      </c>
    </row>
    <row r="5893" customFormat="false" ht="15.8" hidden="false" customHeight="false" outlineLevel="0" collapsed="false">
      <c r="A5893" s="0" t="s">
        <v>29146</v>
      </c>
      <c r="B5893" s="0" t="n">
        <v>24.83</v>
      </c>
      <c r="C5893" s="0" t="s">
        <v>292</v>
      </c>
      <c r="D5893" s="0" t="s">
        <v>29147</v>
      </c>
      <c r="E5893" s="0" t="n">
        <v>16.5</v>
      </c>
    </row>
    <row r="5894" customFormat="false" ht="15.8" hidden="false" customHeight="false" outlineLevel="0" collapsed="false">
      <c r="A5894" s="0" t="s">
        <v>29148</v>
      </c>
      <c r="B5894" s="0" t="n">
        <v>4.54</v>
      </c>
      <c r="C5894" s="0" t="s">
        <v>292</v>
      </c>
      <c r="D5894" s="0" t="s">
        <v>29149</v>
      </c>
      <c r="E5894" s="0" t="n">
        <v>3.02</v>
      </c>
    </row>
    <row r="5895" customFormat="false" ht="15.8" hidden="false" customHeight="false" outlineLevel="0" collapsed="false">
      <c r="A5895" s="0" t="s">
        <v>29150</v>
      </c>
      <c r="B5895" s="0" t="n">
        <v>5.71</v>
      </c>
      <c r="C5895" s="0" t="s">
        <v>230</v>
      </c>
      <c r="D5895" s="0" t="s">
        <v>29151</v>
      </c>
      <c r="E5895" s="0" t="n">
        <v>3.8</v>
      </c>
    </row>
    <row r="5896" customFormat="false" ht="15.8" hidden="false" customHeight="false" outlineLevel="0" collapsed="false">
      <c r="A5896" s="0" t="s">
        <v>29152</v>
      </c>
      <c r="B5896" s="0" t="n">
        <v>3.74</v>
      </c>
      <c r="C5896" s="0" t="s">
        <v>230</v>
      </c>
      <c r="D5896" s="0" t="s">
        <v>29153</v>
      </c>
      <c r="E5896" s="0" t="n">
        <v>2.49</v>
      </c>
    </row>
    <row r="5897" customFormat="false" ht="15.8" hidden="false" customHeight="false" outlineLevel="0" collapsed="false">
      <c r="A5897" s="0" t="s">
        <v>29154</v>
      </c>
      <c r="B5897" s="0" t="n">
        <v>4.66</v>
      </c>
      <c r="C5897" s="0" t="s">
        <v>230</v>
      </c>
      <c r="D5897" s="0" t="s">
        <v>29155</v>
      </c>
      <c r="E5897" s="0" t="n">
        <v>3.1</v>
      </c>
    </row>
    <row r="5898" customFormat="false" ht="15.8" hidden="false" customHeight="false" outlineLevel="0" collapsed="false">
      <c r="A5898" s="0" t="s">
        <v>29156</v>
      </c>
      <c r="B5898" s="0" t="n">
        <v>16.23</v>
      </c>
      <c r="C5898" s="0" t="s">
        <v>230</v>
      </c>
      <c r="D5898" s="0" t="s">
        <v>29157</v>
      </c>
      <c r="E5898" s="0" t="n">
        <v>10.79</v>
      </c>
    </row>
    <row r="5899" customFormat="false" ht="26.5" hidden="false" customHeight="false" outlineLevel="0" collapsed="false">
      <c r="A5899" s="0" t="s">
        <v>29158</v>
      </c>
      <c r="B5899" s="0" t="n">
        <v>13.04</v>
      </c>
      <c r="C5899" s="0" t="s">
        <v>230</v>
      </c>
      <c r="D5899" s="298" t="s">
        <v>29159</v>
      </c>
      <c r="E5899" s="0" t="n">
        <v>8.67</v>
      </c>
    </row>
    <row r="5900" customFormat="false" ht="26.5" hidden="false" customHeight="false" outlineLevel="0" collapsed="false">
      <c r="A5900" s="0" t="s">
        <v>29160</v>
      </c>
      <c r="B5900" s="0" t="n">
        <v>25.26</v>
      </c>
      <c r="C5900" s="0" t="s">
        <v>292</v>
      </c>
      <c r="D5900" s="298" t="s">
        <v>29161</v>
      </c>
      <c r="E5900" s="0" t="n">
        <v>16.79</v>
      </c>
    </row>
    <row r="5901" customFormat="false" ht="15.8" hidden="false" customHeight="false" outlineLevel="0" collapsed="false">
      <c r="A5901" s="0" t="s">
        <v>29162</v>
      </c>
      <c r="B5901" s="0" t="n">
        <v>28.74</v>
      </c>
      <c r="C5901" s="0" t="s">
        <v>292</v>
      </c>
      <c r="D5901" s="0" t="s">
        <v>29163</v>
      </c>
      <c r="E5901" s="0" t="n">
        <v>19.1</v>
      </c>
    </row>
    <row r="5902" customFormat="false" ht="15.8" hidden="false" customHeight="false" outlineLevel="0" collapsed="false">
      <c r="A5902" s="0" t="s">
        <v>29164</v>
      </c>
      <c r="B5902" s="0" t="n">
        <v>39.38</v>
      </c>
      <c r="C5902" s="0" t="s">
        <v>292</v>
      </c>
      <c r="D5902" s="0" t="s">
        <v>29165</v>
      </c>
      <c r="E5902" s="0" t="n">
        <v>26.17</v>
      </c>
    </row>
    <row r="5903" customFormat="false" ht="15.8" hidden="false" customHeight="false" outlineLevel="0" collapsed="false">
      <c r="A5903" s="0" t="s">
        <v>29166</v>
      </c>
      <c r="B5903" s="0" t="n">
        <v>185.16</v>
      </c>
      <c r="C5903" s="0" t="s">
        <v>292</v>
      </c>
      <c r="D5903" s="0" t="s">
        <v>29167</v>
      </c>
      <c r="E5903" s="0" t="n">
        <v>123.04</v>
      </c>
    </row>
    <row r="5904" customFormat="false" ht="15.8" hidden="false" customHeight="false" outlineLevel="0" collapsed="false">
      <c r="A5904" s="0" t="s">
        <v>29168</v>
      </c>
      <c r="B5904" s="0" t="n">
        <v>30.08</v>
      </c>
      <c r="C5904" s="0" t="s">
        <v>292</v>
      </c>
      <c r="D5904" s="0" t="s">
        <v>29169</v>
      </c>
      <c r="E5904" s="0" t="n">
        <v>19.99</v>
      </c>
    </row>
    <row r="5905" customFormat="false" ht="15.8" hidden="false" customHeight="false" outlineLevel="0" collapsed="false">
      <c r="A5905" s="0" t="s">
        <v>29170</v>
      </c>
      <c r="B5905" s="0" t="n">
        <v>283.9</v>
      </c>
      <c r="C5905" s="0" t="s">
        <v>292</v>
      </c>
      <c r="D5905" s="0" t="s">
        <v>29171</v>
      </c>
      <c r="E5905" s="0" t="n">
        <v>188.65</v>
      </c>
    </row>
    <row r="5906" customFormat="false" ht="15.8" hidden="false" customHeight="false" outlineLevel="0" collapsed="false">
      <c r="A5906" s="0" t="s">
        <v>29172</v>
      </c>
      <c r="B5906" s="0" t="n">
        <v>20.03</v>
      </c>
      <c r="C5906" s="0" t="s">
        <v>623</v>
      </c>
      <c r="D5906" s="0" t="s">
        <v>29173</v>
      </c>
      <c r="E5906" s="0" t="n">
        <v>13.31</v>
      </c>
    </row>
    <row r="5907" customFormat="false" ht="15.8" hidden="false" customHeight="false" outlineLevel="0" collapsed="false">
      <c r="A5907" s="0" t="s">
        <v>29174</v>
      </c>
      <c r="B5907" s="0" t="n">
        <v>29.48</v>
      </c>
      <c r="C5907" s="0" t="s">
        <v>623</v>
      </c>
      <c r="D5907" s="0" t="s">
        <v>29175</v>
      </c>
      <c r="E5907" s="0" t="n">
        <v>19.59</v>
      </c>
    </row>
    <row r="5908" customFormat="false" ht="15.8" hidden="false" customHeight="false" outlineLevel="0" collapsed="false">
      <c r="A5908" s="0" t="s">
        <v>29176</v>
      </c>
      <c r="B5908" s="0" t="n">
        <v>31.84</v>
      </c>
      <c r="C5908" s="0" t="s">
        <v>623</v>
      </c>
      <c r="D5908" s="0" t="s">
        <v>29177</v>
      </c>
      <c r="E5908" s="0" t="n">
        <v>21.16</v>
      </c>
    </row>
    <row r="5909" customFormat="false" ht="26.5" hidden="false" customHeight="false" outlineLevel="0" collapsed="false">
      <c r="A5909" s="0" t="s">
        <v>29178</v>
      </c>
      <c r="B5909" s="0" t="n">
        <v>23.29</v>
      </c>
      <c r="C5909" s="0" t="s">
        <v>623</v>
      </c>
      <c r="D5909" s="298" t="s">
        <v>29179</v>
      </c>
      <c r="E5909" s="0" t="n">
        <v>15.48</v>
      </c>
    </row>
    <row r="5910" customFormat="false" ht="26.5" hidden="false" customHeight="false" outlineLevel="0" collapsed="false">
      <c r="A5910" s="0" t="s">
        <v>29180</v>
      </c>
      <c r="B5910" s="0" t="n">
        <v>34.43</v>
      </c>
      <c r="C5910" s="0" t="s">
        <v>623</v>
      </c>
      <c r="D5910" s="298" t="s">
        <v>29181</v>
      </c>
      <c r="E5910" s="0" t="n">
        <v>22.88</v>
      </c>
    </row>
    <row r="5911" customFormat="false" ht="15.8" hidden="false" customHeight="false" outlineLevel="0" collapsed="false">
      <c r="A5911" s="0" t="s">
        <v>29182</v>
      </c>
      <c r="B5911" s="0" t="n">
        <v>18.28</v>
      </c>
      <c r="C5911" s="0" t="s">
        <v>623</v>
      </c>
      <c r="D5911" s="0" t="s">
        <v>29183</v>
      </c>
      <c r="E5911" s="0" t="n">
        <v>12.15</v>
      </c>
    </row>
    <row r="5912" customFormat="false" ht="15.8" hidden="false" customHeight="false" outlineLevel="0" collapsed="false">
      <c r="A5912" s="0" t="s">
        <v>29184</v>
      </c>
      <c r="B5912" s="0" t="n">
        <v>75.14</v>
      </c>
      <c r="C5912" s="0" t="s">
        <v>623</v>
      </c>
      <c r="D5912" s="0" t="s">
        <v>29185</v>
      </c>
      <c r="E5912" s="0" t="n">
        <v>49.93</v>
      </c>
    </row>
    <row r="5913" customFormat="false" ht="15.8" hidden="false" customHeight="false" outlineLevel="0" collapsed="false">
      <c r="A5913" s="0" t="s">
        <v>29186</v>
      </c>
      <c r="B5913" s="0" t="n">
        <v>67.75</v>
      </c>
      <c r="C5913" s="0" t="s">
        <v>623</v>
      </c>
      <c r="D5913" s="0" t="s">
        <v>29187</v>
      </c>
      <c r="E5913" s="0" t="n">
        <v>45.02</v>
      </c>
    </row>
    <row r="5914" customFormat="false" ht="26.5" hidden="false" customHeight="false" outlineLevel="0" collapsed="false">
      <c r="A5914" s="0" t="s">
        <v>29188</v>
      </c>
      <c r="B5914" s="0" t="n">
        <v>51.7</v>
      </c>
      <c r="C5914" s="0" t="s">
        <v>623</v>
      </c>
      <c r="D5914" s="298" t="s">
        <v>29189</v>
      </c>
      <c r="E5914" s="0" t="n">
        <v>34.36</v>
      </c>
    </row>
    <row r="5915" customFormat="false" ht="15.8" hidden="false" customHeight="false" outlineLevel="0" collapsed="false">
      <c r="A5915" s="0" t="s">
        <v>29190</v>
      </c>
      <c r="B5915" s="0" t="n">
        <v>32</v>
      </c>
      <c r="C5915" s="0" t="s">
        <v>166</v>
      </c>
      <c r="D5915" s="0" t="s">
        <v>29191</v>
      </c>
      <c r="E5915" s="0" t="n">
        <v>21.27</v>
      </c>
    </row>
    <row r="5916" customFormat="false" ht="15.8" hidden="false" customHeight="false" outlineLevel="0" collapsed="false">
      <c r="A5916" s="0" t="s">
        <v>29192</v>
      </c>
      <c r="B5916" s="0" t="n">
        <v>14.31</v>
      </c>
      <c r="C5916" s="0" t="s">
        <v>623</v>
      </c>
      <c r="D5916" s="0" t="s">
        <v>29193</v>
      </c>
      <c r="E5916" s="0" t="n">
        <v>9.51</v>
      </c>
    </row>
    <row r="5917" customFormat="false" ht="15.8" hidden="false" customHeight="false" outlineLevel="0" collapsed="false">
      <c r="A5917" s="0" t="s">
        <v>29194</v>
      </c>
      <c r="B5917" s="0" t="n">
        <v>39.42</v>
      </c>
      <c r="C5917" s="0" t="s">
        <v>623</v>
      </c>
      <c r="D5917" s="0" t="s">
        <v>29195</v>
      </c>
      <c r="E5917" s="0" t="n">
        <v>26.2</v>
      </c>
    </row>
    <row r="5918" customFormat="false" ht="15.8" hidden="false" customHeight="false" outlineLevel="0" collapsed="false">
      <c r="A5918" s="0" t="s">
        <v>29196</v>
      </c>
      <c r="B5918" s="0" t="n">
        <v>241.36</v>
      </c>
      <c r="C5918" s="0" t="s">
        <v>623</v>
      </c>
      <c r="D5918" s="0" t="s">
        <v>29197</v>
      </c>
      <c r="E5918" s="0" t="n">
        <v>160.38</v>
      </c>
    </row>
    <row r="5919" customFormat="false" ht="15.8" hidden="false" customHeight="false" outlineLevel="0" collapsed="false">
      <c r="A5919" s="0" t="s">
        <v>29198</v>
      </c>
      <c r="B5919" s="0" t="n">
        <v>277.64</v>
      </c>
      <c r="C5919" s="0" t="s">
        <v>623</v>
      </c>
      <c r="D5919" s="0" t="s">
        <v>29199</v>
      </c>
      <c r="E5919" s="0" t="n">
        <v>184.49</v>
      </c>
    </row>
    <row r="5920" customFormat="false" ht="15.8" hidden="false" customHeight="false" outlineLevel="0" collapsed="false">
      <c r="A5920" s="0" t="s">
        <v>29200</v>
      </c>
      <c r="B5920" s="0" t="n">
        <v>99.82</v>
      </c>
      <c r="C5920" s="0" t="s">
        <v>623</v>
      </c>
      <c r="D5920" s="0" t="s">
        <v>29201</v>
      </c>
      <c r="E5920" s="0" t="n">
        <v>66.33</v>
      </c>
    </row>
    <row r="5921" customFormat="false" ht="15.8" hidden="false" customHeight="false" outlineLevel="0" collapsed="false">
      <c r="A5921" s="0" t="s">
        <v>29202</v>
      </c>
      <c r="B5921" s="0" t="n">
        <v>53.22</v>
      </c>
      <c r="C5921" s="0" t="s">
        <v>623</v>
      </c>
      <c r="D5921" s="0" t="s">
        <v>29203</v>
      </c>
      <c r="E5921" s="0" t="n">
        <v>35.37</v>
      </c>
    </row>
    <row r="5922" customFormat="false" ht="15.8" hidden="false" customHeight="false" outlineLevel="0" collapsed="false">
      <c r="A5922" s="0" t="s">
        <v>29204</v>
      </c>
      <c r="B5922" s="0" t="n">
        <v>292.34</v>
      </c>
      <c r="C5922" s="0" t="s">
        <v>623</v>
      </c>
      <c r="D5922" s="0" t="s">
        <v>29205</v>
      </c>
      <c r="E5922" s="0" t="n">
        <v>194.26</v>
      </c>
    </row>
    <row r="5923" customFormat="false" ht="15.8" hidden="false" customHeight="false" outlineLevel="0" collapsed="false">
      <c r="A5923" s="0" t="s">
        <v>29206</v>
      </c>
      <c r="B5923" s="0" t="n">
        <v>62.33</v>
      </c>
      <c r="C5923" s="0" t="s">
        <v>623</v>
      </c>
      <c r="D5923" s="0" t="s">
        <v>29207</v>
      </c>
      <c r="E5923" s="0" t="n">
        <v>41.42</v>
      </c>
    </row>
    <row r="5924" customFormat="false" ht="15.8" hidden="false" customHeight="false" outlineLevel="0" collapsed="false">
      <c r="A5924" s="0" t="s">
        <v>29208</v>
      </c>
      <c r="B5924" s="0" t="n">
        <v>78.46</v>
      </c>
      <c r="C5924" s="0" t="s">
        <v>623</v>
      </c>
      <c r="D5924" s="0" t="s">
        <v>29209</v>
      </c>
      <c r="E5924" s="0" t="n">
        <v>52.14</v>
      </c>
    </row>
    <row r="5925" customFormat="false" ht="15.8" hidden="false" customHeight="false" outlineLevel="0" collapsed="false">
      <c r="A5925" s="0" t="s">
        <v>29210</v>
      </c>
      <c r="B5925" s="0" t="n">
        <v>107.43</v>
      </c>
      <c r="C5925" s="0" t="s">
        <v>623</v>
      </c>
      <c r="D5925" s="0" t="s">
        <v>29211</v>
      </c>
      <c r="E5925" s="0" t="n">
        <v>71.39</v>
      </c>
    </row>
    <row r="5926" customFormat="false" ht="15.8" hidden="false" customHeight="false" outlineLevel="0" collapsed="false">
      <c r="A5926" s="0" t="s">
        <v>29212</v>
      </c>
      <c r="B5926" s="0" t="n">
        <v>78.28</v>
      </c>
      <c r="C5926" s="0" t="s">
        <v>623</v>
      </c>
      <c r="D5926" s="0" t="s">
        <v>29213</v>
      </c>
      <c r="E5926" s="0" t="n">
        <v>52.02</v>
      </c>
    </row>
    <row r="5927" customFormat="false" ht="15.8" hidden="false" customHeight="false" outlineLevel="0" collapsed="false">
      <c r="A5927" s="0" t="s">
        <v>29214</v>
      </c>
      <c r="B5927" s="0" t="n">
        <v>192.81</v>
      </c>
      <c r="C5927" s="0" t="s">
        <v>623</v>
      </c>
      <c r="D5927" s="0" t="s">
        <v>29215</v>
      </c>
      <c r="E5927" s="0" t="n">
        <v>128.12</v>
      </c>
    </row>
    <row r="5928" customFormat="false" ht="15.8" hidden="false" customHeight="false" outlineLevel="0" collapsed="false">
      <c r="A5928" s="0" t="s">
        <v>29216</v>
      </c>
      <c r="B5928" s="0" t="n">
        <v>190.44</v>
      </c>
      <c r="C5928" s="0" t="s">
        <v>623</v>
      </c>
      <c r="D5928" s="0" t="s">
        <v>29217</v>
      </c>
      <c r="E5928" s="0" t="n">
        <v>126.55</v>
      </c>
    </row>
    <row r="5929" customFormat="false" ht="15.8" hidden="false" customHeight="false" outlineLevel="0" collapsed="false">
      <c r="A5929" s="0" t="s">
        <v>29218</v>
      </c>
      <c r="B5929" s="0" t="n">
        <v>175.76</v>
      </c>
      <c r="C5929" s="0" t="s">
        <v>623</v>
      </c>
      <c r="D5929" s="0" t="s">
        <v>29219</v>
      </c>
      <c r="E5929" s="0" t="n">
        <v>116.79</v>
      </c>
    </row>
    <row r="5930" customFormat="false" ht="15.8" hidden="false" customHeight="false" outlineLevel="0" collapsed="false">
      <c r="A5930" s="0" t="s">
        <v>29220</v>
      </c>
      <c r="B5930" s="0" t="n">
        <v>252.48</v>
      </c>
      <c r="C5930" s="0" t="s">
        <v>623</v>
      </c>
      <c r="D5930" s="0" t="s">
        <v>29221</v>
      </c>
      <c r="E5930" s="0" t="n">
        <v>167.77</v>
      </c>
    </row>
    <row r="5931" customFormat="false" ht="26.5" hidden="false" customHeight="false" outlineLevel="0" collapsed="false">
      <c r="A5931" s="0" t="s">
        <v>29222</v>
      </c>
      <c r="B5931" s="0" t="n">
        <v>183.37</v>
      </c>
      <c r="C5931" s="0" t="s">
        <v>623</v>
      </c>
      <c r="D5931" s="298" t="s">
        <v>29223</v>
      </c>
      <c r="E5931" s="0" t="n">
        <v>121.85</v>
      </c>
    </row>
    <row r="5932" customFormat="false" ht="15.8" hidden="false" customHeight="false" outlineLevel="0" collapsed="false">
      <c r="A5932" s="0" t="s">
        <v>29224</v>
      </c>
      <c r="B5932" s="0" t="n">
        <v>44.57</v>
      </c>
      <c r="C5932" s="0" t="s">
        <v>623</v>
      </c>
      <c r="D5932" s="0" t="s">
        <v>29225</v>
      </c>
      <c r="E5932" s="0" t="n">
        <v>29.62</v>
      </c>
    </row>
    <row r="5933" customFormat="false" ht="15.8" hidden="false" customHeight="false" outlineLevel="0" collapsed="false">
      <c r="A5933" s="0" t="s">
        <v>29226</v>
      </c>
      <c r="B5933" s="0" t="n">
        <v>42</v>
      </c>
      <c r="C5933" s="0" t="s">
        <v>623</v>
      </c>
      <c r="D5933" s="0" t="s">
        <v>29227</v>
      </c>
      <c r="E5933" s="0" t="n">
        <v>27.91</v>
      </c>
    </row>
    <row r="5934" customFormat="false" ht="15.8" hidden="false" customHeight="false" outlineLevel="0" collapsed="false">
      <c r="A5934" s="0" t="s">
        <v>29228</v>
      </c>
      <c r="B5934" s="0" t="n">
        <v>61.64</v>
      </c>
      <c r="C5934" s="0" t="s">
        <v>623</v>
      </c>
      <c r="D5934" s="0" t="s">
        <v>29229</v>
      </c>
      <c r="E5934" s="0" t="n">
        <v>40.96</v>
      </c>
    </row>
    <row r="5935" customFormat="false" ht="15.8" hidden="false" customHeight="false" outlineLevel="0" collapsed="false">
      <c r="A5935" s="0" t="s">
        <v>29230</v>
      </c>
      <c r="B5935" s="0" t="n">
        <v>58.42</v>
      </c>
      <c r="C5935" s="0" t="s">
        <v>623</v>
      </c>
      <c r="D5935" s="0" t="s">
        <v>29231</v>
      </c>
      <c r="E5935" s="0" t="n">
        <v>38.82</v>
      </c>
    </row>
    <row r="5936" customFormat="false" ht="15.8" hidden="false" customHeight="false" outlineLevel="0" collapsed="false">
      <c r="A5936" s="0" t="s">
        <v>29232</v>
      </c>
      <c r="B5936" s="0" t="n">
        <v>63.38</v>
      </c>
      <c r="C5936" s="0" t="s">
        <v>623</v>
      </c>
      <c r="D5936" s="0" t="s">
        <v>29233</v>
      </c>
      <c r="E5936" s="0" t="n">
        <v>42.12</v>
      </c>
    </row>
    <row r="5937" customFormat="false" ht="15.8" hidden="false" customHeight="false" outlineLevel="0" collapsed="false">
      <c r="A5937" s="0" t="s">
        <v>29234</v>
      </c>
      <c r="B5937" s="0" t="n">
        <v>61.46</v>
      </c>
      <c r="C5937" s="0" t="s">
        <v>623</v>
      </c>
      <c r="D5937" s="0" t="s">
        <v>29235</v>
      </c>
      <c r="E5937" s="0" t="n">
        <v>40.84</v>
      </c>
    </row>
    <row r="5938" customFormat="false" ht="15.8" hidden="false" customHeight="false" outlineLevel="0" collapsed="false">
      <c r="A5938" s="0" t="s">
        <v>29236</v>
      </c>
      <c r="B5938" s="0" t="n">
        <v>109.92</v>
      </c>
      <c r="C5938" s="0" t="s">
        <v>623</v>
      </c>
      <c r="D5938" s="0" t="s">
        <v>29237</v>
      </c>
      <c r="E5938" s="0" t="n">
        <v>73.04</v>
      </c>
    </row>
    <row r="5939" customFormat="false" ht="15.8" hidden="false" customHeight="false" outlineLevel="0" collapsed="false">
      <c r="A5939" s="0" t="s">
        <v>29238</v>
      </c>
      <c r="B5939" s="0" t="n">
        <v>52.98</v>
      </c>
      <c r="C5939" s="0" t="s">
        <v>623</v>
      </c>
      <c r="D5939" s="0" t="s">
        <v>29239</v>
      </c>
      <c r="E5939" s="0" t="n">
        <v>35.21</v>
      </c>
    </row>
    <row r="5940" customFormat="false" ht="15.8" hidden="false" customHeight="false" outlineLevel="0" collapsed="false">
      <c r="A5940" s="0" t="s">
        <v>29240</v>
      </c>
      <c r="B5940" s="0" t="n">
        <v>55.8</v>
      </c>
      <c r="C5940" s="0" t="s">
        <v>623</v>
      </c>
      <c r="D5940" s="0" t="s">
        <v>29241</v>
      </c>
      <c r="E5940" s="0" t="n">
        <v>37.08</v>
      </c>
    </row>
    <row r="5941" customFormat="false" ht="15.8" hidden="false" customHeight="false" outlineLevel="0" collapsed="false">
      <c r="A5941" s="0" t="s">
        <v>29242</v>
      </c>
      <c r="B5941" s="0" t="n">
        <v>51.43</v>
      </c>
      <c r="C5941" s="0" t="s">
        <v>623</v>
      </c>
      <c r="D5941" s="0" t="s">
        <v>29243</v>
      </c>
      <c r="E5941" s="0" t="n">
        <v>34.18</v>
      </c>
    </row>
    <row r="5942" customFormat="false" ht="15.8" hidden="false" customHeight="false" outlineLevel="0" collapsed="false">
      <c r="A5942" s="0" t="s">
        <v>29244</v>
      </c>
      <c r="B5942" s="0" t="n">
        <v>33.45</v>
      </c>
      <c r="C5942" s="0" t="s">
        <v>623</v>
      </c>
      <c r="D5942" s="0" t="s">
        <v>29245</v>
      </c>
      <c r="E5942" s="0" t="n">
        <v>22.23</v>
      </c>
    </row>
    <row r="5943" customFormat="false" ht="15.8" hidden="false" customHeight="false" outlineLevel="0" collapsed="false">
      <c r="A5943" s="0" t="s">
        <v>29246</v>
      </c>
      <c r="B5943" s="0" t="n">
        <v>22.51</v>
      </c>
      <c r="C5943" s="0" t="s">
        <v>623</v>
      </c>
      <c r="D5943" s="0" t="s">
        <v>29247</v>
      </c>
      <c r="E5943" s="0" t="n">
        <v>14.96</v>
      </c>
    </row>
    <row r="5944" customFormat="false" ht="15.8" hidden="false" customHeight="false" outlineLevel="0" collapsed="false">
      <c r="A5944" s="0" t="s">
        <v>29248</v>
      </c>
      <c r="B5944" s="0" t="n">
        <v>64.84</v>
      </c>
      <c r="C5944" s="0" t="s">
        <v>623</v>
      </c>
      <c r="D5944" s="0" t="s">
        <v>29249</v>
      </c>
      <c r="E5944" s="0" t="n">
        <v>43.09</v>
      </c>
    </row>
    <row r="5945" customFormat="false" ht="15.8" hidden="false" customHeight="false" outlineLevel="0" collapsed="false">
      <c r="A5945" s="0" t="s">
        <v>29250</v>
      </c>
      <c r="B5945" s="0" t="n">
        <v>26.59</v>
      </c>
      <c r="C5945" s="0" t="s">
        <v>623</v>
      </c>
      <c r="D5945" s="0" t="s">
        <v>29251</v>
      </c>
      <c r="E5945" s="0" t="n">
        <v>17.67</v>
      </c>
    </row>
    <row r="5946" customFormat="false" ht="15.8" hidden="false" customHeight="false" outlineLevel="0" collapsed="false">
      <c r="A5946" s="0" t="s">
        <v>29252</v>
      </c>
      <c r="B5946" s="0" t="n">
        <v>173.87</v>
      </c>
      <c r="C5946" s="0" t="s">
        <v>623</v>
      </c>
      <c r="D5946" s="0" t="s">
        <v>29253</v>
      </c>
      <c r="E5946" s="0" t="n">
        <v>115.54</v>
      </c>
    </row>
    <row r="5947" customFormat="false" ht="26.5" hidden="false" customHeight="false" outlineLevel="0" collapsed="false">
      <c r="A5947" s="0" t="s">
        <v>29254</v>
      </c>
      <c r="B5947" s="0" t="n">
        <v>147.37</v>
      </c>
      <c r="C5947" s="0" t="s">
        <v>623</v>
      </c>
      <c r="D5947" s="298" t="s">
        <v>29255</v>
      </c>
      <c r="E5947" s="0" t="n">
        <v>97.93</v>
      </c>
    </row>
    <row r="5948" customFormat="false" ht="26.5" hidden="false" customHeight="false" outlineLevel="0" collapsed="false">
      <c r="A5948" s="0" t="s">
        <v>29256</v>
      </c>
      <c r="B5948" s="0" t="n">
        <v>182.05</v>
      </c>
      <c r="C5948" s="0" t="s">
        <v>623</v>
      </c>
      <c r="D5948" s="298" t="s">
        <v>29257</v>
      </c>
      <c r="E5948" s="0" t="n">
        <v>120.97</v>
      </c>
    </row>
    <row r="5949" customFormat="false" ht="15.8" hidden="false" customHeight="false" outlineLevel="0" collapsed="false">
      <c r="A5949" s="0" t="s">
        <v>29258</v>
      </c>
      <c r="B5949" s="0" t="n">
        <v>107.13</v>
      </c>
      <c r="C5949" s="0" t="s">
        <v>623</v>
      </c>
      <c r="D5949" s="0" t="s">
        <v>29259</v>
      </c>
      <c r="E5949" s="0" t="n">
        <v>71.19</v>
      </c>
    </row>
    <row r="5950" customFormat="false" ht="15.8" hidden="false" customHeight="false" outlineLevel="0" collapsed="false">
      <c r="A5950" s="0" t="s">
        <v>29260</v>
      </c>
      <c r="B5950" s="0" t="n">
        <v>48.68</v>
      </c>
      <c r="C5950" s="0" t="s">
        <v>623</v>
      </c>
      <c r="D5950" s="0" t="s">
        <v>29261</v>
      </c>
      <c r="E5950" s="0" t="n">
        <v>32.35</v>
      </c>
    </row>
    <row r="5951" customFormat="false" ht="15.8" hidden="false" customHeight="false" outlineLevel="0" collapsed="false">
      <c r="A5951" s="0" t="s">
        <v>29262</v>
      </c>
      <c r="B5951" s="0" t="n">
        <v>96.37</v>
      </c>
      <c r="C5951" s="0" t="s">
        <v>623</v>
      </c>
      <c r="D5951" s="0" t="s">
        <v>29263</v>
      </c>
      <c r="E5951" s="0" t="n">
        <v>64.04</v>
      </c>
    </row>
    <row r="5952" customFormat="false" ht="15.8" hidden="false" customHeight="false" outlineLevel="0" collapsed="false">
      <c r="A5952" s="0" t="s">
        <v>29264</v>
      </c>
      <c r="B5952" s="0" t="n">
        <v>100.21</v>
      </c>
      <c r="C5952" s="0" t="s">
        <v>623</v>
      </c>
      <c r="D5952" s="0" t="s">
        <v>29265</v>
      </c>
      <c r="E5952" s="0" t="n">
        <v>66.59</v>
      </c>
    </row>
    <row r="5953" customFormat="false" ht="26.5" hidden="false" customHeight="false" outlineLevel="0" collapsed="false">
      <c r="A5953" s="0" t="s">
        <v>29266</v>
      </c>
      <c r="B5953" s="0" t="n">
        <v>523.21</v>
      </c>
      <c r="C5953" s="0" t="s">
        <v>203</v>
      </c>
      <c r="D5953" s="298" t="s">
        <v>29267</v>
      </c>
      <c r="E5953" s="0" t="n">
        <v>347.67</v>
      </c>
    </row>
    <row r="5954" customFormat="false" ht="26.5" hidden="false" customHeight="false" outlineLevel="0" collapsed="false">
      <c r="A5954" s="0" t="s">
        <v>29268</v>
      </c>
      <c r="B5954" s="0" t="n">
        <v>653.04</v>
      </c>
      <c r="C5954" s="0" t="s">
        <v>203</v>
      </c>
      <c r="D5954" s="298" t="s">
        <v>29269</v>
      </c>
      <c r="E5954" s="0" t="n">
        <v>433.94</v>
      </c>
    </row>
    <row r="5955" customFormat="false" ht="26.5" hidden="false" customHeight="false" outlineLevel="0" collapsed="false">
      <c r="A5955" s="0" t="s">
        <v>29270</v>
      </c>
      <c r="B5955" s="0" t="n">
        <v>1054.65</v>
      </c>
      <c r="C5955" s="0" t="s">
        <v>203</v>
      </c>
      <c r="D5955" s="298" t="s">
        <v>29271</v>
      </c>
      <c r="E5955" s="0" t="n">
        <v>700.8</v>
      </c>
    </row>
    <row r="5956" customFormat="false" ht="15.8" hidden="false" customHeight="false" outlineLevel="0" collapsed="false">
      <c r="A5956" s="0" t="s">
        <v>29272</v>
      </c>
      <c r="B5956" s="0" t="n">
        <v>35.8</v>
      </c>
      <c r="C5956" s="0" t="s">
        <v>623</v>
      </c>
      <c r="D5956" s="0" t="s">
        <v>29273</v>
      </c>
      <c r="E5956" s="0" t="n">
        <v>23.79</v>
      </c>
    </row>
    <row r="5957" customFormat="false" ht="15.8" hidden="false" customHeight="false" outlineLevel="0" collapsed="false">
      <c r="A5957" s="0" t="s">
        <v>29274</v>
      </c>
      <c r="B5957" s="0" t="n">
        <v>33.75</v>
      </c>
      <c r="C5957" s="0" t="s">
        <v>623</v>
      </c>
      <c r="D5957" s="0" t="s">
        <v>29275</v>
      </c>
      <c r="E5957" s="0" t="n">
        <v>22.43</v>
      </c>
    </row>
    <row r="5958" customFormat="false" ht="26.5" hidden="false" customHeight="false" outlineLevel="0" collapsed="false">
      <c r="A5958" s="0" t="s">
        <v>29276</v>
      </c>
      <c r="B5958" s="0" t="n">
        <v>264.86</v>
      </c>
      <c r="C5958" s="0" t="s">
        <v>623</v>
      </c>
      <c r="D5958" s="298" t="s">
        <v>29277</v>
      </c>
      <c r="E5958" s="0" t="n">
        <v>176</v>
      </c>
    </row>
    <row r="5959" customFormat="false" ht="26.5" hidden="false" customHeight="false" outlineLevel="0" collapsed="false">
      <c r="A5959" s="0" t="s">
        <v>29278</v>
      </c>
      <c r="B5959" s="0" t="n">
        <v>323.77</v>
      </c>
      <c r="C5959" s="0" t="s">
        <v>623</v>
      </c>
      <c r="D5959" s="298" t="s">
        <v>29279</v>
      </c>
      <c r="E5959" s="0" t="n">
        <v>215.14</v>
      </c>
    </row>
    <row r="5960" customFormat="false" ht="26.5" hidden="false" customHeight="false" outlineLevel="0" collapsed="false">
      <c r="A5960" s="0" t="s">
        <v>29280</v>
      </c>
      <c r="B5960" s="0" t="n">
        <v>367.94</v>
      </c>
      <c r="C5960" s="0" t="s">
        <v>623</v>
      </c>
      <c r="D5960" s="298" t="s">
        <v>29281</v>
      </c>
      <c r="E5960" s="0" t="n">
        <v>244.49</v>
      </c>
    </row>
    <row r="5961" customFormat="false" ht="15.8" hidden="false" customHeight="false" outlineLevel="0" collapsed="false">
      <c r="A5961" s="0" t="s">
        <v>29282</v>
      </c>
      <c r="B5961" s="0" t="n">
        <v>370.07</v>
      </c>
      <c r="C5961" s="0" t="s">
        <v>623</v>
      </c>
      <c r="D5961" s="0" t="s">
        <v>29283</v>
      </c>
      <c r="E5961" s="0" t="n">
        <v>245.91</v>
      </c>
    </row>
    <row r="5962" customFormat="false" ht="15.8" hidden="false" customHeight="false" outlineLevel="0" collapsed="false">
      <c r="A5962" s="0" t="s">
        <v>29284</v>
      </c>
      <c r="B5962" s="0" t="n">
        <v>584.72</v>
      </c>
      <c r="C5962" s="0" t="s">
        <v>623</v>
      </c>
      <c r="D5962" s="0" t="s">
        <v>29285</v>
      </c>
      <c r="E5962" s="0" t="n">
        <v>388.54</v>
      </c>
    </row>
    <row r="5963" customFormat="false" ht="15.8" hidden="false" customHeight="false" outlineLevel="0" collapsed="false">
      <c r="A5963" s="0" t="s">
        <v>29286</v>
      </c>
      <c r="B5963" s="0" t="n">
        <v>579.26</v>
      </c>
      <c r="C5963" s="0" t="s">
        <v>623</v>
      </c>
      <c r="D5963" s="0" t="s">
        <v>29287</v>
      </c>
      <c r="E5963" s="0" t="n">
        <v>384.91</v>
      </c>
    </row>
    <row r="5964" customFormat="false" ht="15.8" hidden="false" customHeight="false" outlineLevel="0" collapsed="false">
      <c r="A5964" s="0" t="s">
        <v>29288</v>
      </c>
      <c r="B5964" s="0" t="n">
        <v>490.75</v>
      </c>
      <c r="C5964" s="0" t="s">
        <v>623</v>
      </c>
      <c r="D5964" s="0" t="s">
        <v>29289</v>
      </c>
      <c r="E5964" s="0" t="n">
        <v>326.1</v>
      </c>
    </row>
    <row r="5965" customFormat="false" ht="15.8" hidden="false" customHeight="false" outlineLevel="0" collapsed="false">
      <c r="A5965" s="0" t="s">
        <v>29290</v>
      </c>
      <c r="B5965" s="0" t="n">
        <v>418.35</v>
      </c>
      <c r="C5965" s="0" t="s">
        <v>623</v>
      </c>
      <c r="D5965" s="0" t="s">
        <v>29291</v>
      </c>
      <c r="E5965" s="0" t="n">
        <v>277.99</v>
      </c>
    </row>
    <row r="5966" customFormat="false" ht="15.8" hidden="false" customHeight="false" outlineLevel="0" collapsed="false">
      <c r="A5966" s="0" t="s">
        <v>29292</v>
      </c>
      <c r="B5966" s="0" t="n">
        <v>418.35</v>
      </c>
      <c r="C5966" s="0" t="s">
        <v>623</v>
      </c>
      <c r="D5966" s="0" t="s">
        <v>29293</v>
      </c>
      <c r="E5966" s="0" t="n">
        <v>277.99</v>
      </c>
    </row>
    <row r="5967" customFormat="false" ht="15.8" hidden="false" customHeight="false" outlineLevel="0" collapsed="false">
      <c r="A5967" s="0" t="s">
        <v>29294</v>
      </c>
      <c r="B5967" s="0" t="n">
        <v>172.38</v>
      </c>
      <c r="C5967" s="0" t="s">
        <v>623</v>
      </c>
      <c r="D5967" s="0" t="s">
        <v>29295</v>
      </c>
      <c r="E5967" s="0" t="n">
        <v>114.55</v>
      </c>
    </row>
    <row r="5968" customFormat="false" ht="15.8" hidden="false" customHeight="false" outlineLevel="0" collapsed="false">
      <c r="A5968" s="0" t="s">
        <v>29296</v>
      </c>
      <c r="B5968" s="0" t="n">
        <v>170.16</v>
      </c>
      <c r="C5968" s="0" t="s">
        <v>623</v>
      </c>
      <c r="D5968" s="0" t="s">
        <v>29297</v>
      </c>
      <c r="E5968" s="0" t="n">
        <v>113.07</v>
      </c>
    </row>
    <row r="5969" customFormat="false" ht="15.8" hidden="false" customHeight="false" outlineLevel="0" collapsed="false">
      <c r="A5969" s="0" t="s">
        <v>29298</v>
      </c>
      <c r="B5969" s="0" t="n">
        <v>153.27</v>
      </c>
      <c r="C5969" s="0" t="s">
        <v>623</v>
      </c>
      <c r="D5969" s="0" t="s">
        <v>29299</v>
      </c>
      <c r="E5969" s="0" t="n">
        <v>101.85</v>
      </c>
    </row>
    <row r="5970" customFormat="false" ht="15.8" hidden="false" customHeight="false" outlineLevel="0" collapsed="false">
      <c r="A5970" s="0" t="s">
        <v>29300</v>
      </c>
      <c r="B5970" s="0" t="n">
        <v>42.81</v>
      </c>
      <c r="C5970" s="0" t="s">
        <v>623</v>
      </c>
      <c r="D5970" s="0" t="s">
        <v>29301</v>
      </c>
      <c r="E5970" s="0" t="n">
        <v>28.45</v>
      </c>
    </row>
    <row r="5971" customFormat="false" ht="15.8" hidden="false" customHeight="false" outlineLevel="0" collapsed="false">
      <c r="A5971" s="0" t="s">
        <v>29302</v>
      </c>
      <c r="B5971" s="0" t="n">
        <v>606.81</v>
      </c>
      <c r="C5971" s="0" t="s">
        <v>623</v>
      </c>
      <c r="D5971" s="0" t="s">
        <v>29303</v>
      </c>
      <c r="E5971" s="0" t="n">
        <v>403.22</v>
      </c>
    </row>
    <row r="5972" customFormat="false" ht="15.8" hidden="false" customHeight="false" outlineLevel="0" collapsed="false">
      <c r="A5972" s="0" t="s">
        <v>29304</v>
      </c>
      <c r="B5972" s="0" t="n">
        <v>141.99</v>
      </c>
      <c r="C5972" s="0" t="s">
        <v>623</v>
      </c>
      <c r="D5972" s="0" t="s">
        <v>29305</v>
      </c>
      <c r="E5972" s="0" t="n">
        <v>94.35</v>
      </c>
    </row>
    <row r="5973" customFormat="false" ht="15.8" hidden="false" customHeight="false" outlineLevel="0" collapsed="false">
      <c r="A5973" s="0" t="s">
        <v>29306</v>
      </c>
      <c r="B5973" s="0" t="n">
        <v>67.58</v>
      </c>
      <c r="C5973" s="0" t="s">
        <v>623</v>
      </c>
      <c r="D5973" s="0" t="s">
        <v>29307</v>
      </c>
      <c r="E5973" s="0" t="n">
        <v>44.91</v>
      </c>
    </row>
    <row r="5974" customFormat="false" ht="26.5" hidden="false" customHeight="false" outlineLevel="0" collapsed="false">
      <c r="A5974" s="0" t="s">
        <v>29308</v>
      </c>
      <c r="B5974" s="0" t="n">
        <v>2.24</v>
      </c>
      <c r="C5974" s="0" t="s">
        <v>203</v>
      </c>
      <c r="D5974" s="298" t="s">
        <v>29309</v>
      </c>
      <c r="E5974" s="0" t="n">
        <v>1.49</v>
      </c>
    </row>
    <row r="5975" customFormat="false" ht="15.8" hidden="false" customHeight="false" outlineLevel="0" collapsed="false">
      <c r="A5975" s="0" t="s">
        <v>29310</v>
      </c>
      <c r="B5975" s="0" t="n">
        <v>46.72</v>
      </c>
      <c r="C5975" s="0" t="s">
        <v>166</v>
      </c>
      <c r="D5975" s="0" t="s">
        <v>29311</v>
      </c>
      <c r="E5975" s="0" t="n">
        <v>31.05</v>
      </c>
    </row>
    <row r="5976" customFormat="false" ht="15.8" hidden="false" customHeight="false" outlineLevel="0" collapsed="false">
      <c r="A5976" s="0" t="s">
        <v>29312</v>
      </c>
      <c r="B5976" s="0" t="n">
        <v>73.51</v>
      </c>
      <c r="C5976" s="0" t="s">
        <v>623</v>
      </c>
      <c r="D5976" s="0" t="s">
        <v>29313</v>
      </c>
      <c r="E5976" s="0" t="n">
        <v>48.85</v>
      </c>
    </row>
    <row r="5977" customFormat="false" ht="15.8" hidden="false" customHeight="false" outlineLevel="0" collapsed="false">
      <c r="A5977" s="0" t="s">
        <v>29314</v>
      </c>
      <c r="B5977" s="0" t="n">
        <v>0.75</v>
      </c>
      <c r="C5977" s="0" t="s">
        <v>166</v>
      </c>
      <c r="D5977" s="0" t="s">
        <v>29315</v>
      </c>
      <c r="E5977" s="0" t="n">
        <v>0.5</v>
      </c>
    </row>
    <row r="5978" customFormat="false" ht="26.5" hidden="false" customHeight="false" outlineLevel="0" collapsed="false">
      <c r="A5978" s="0" t="s">
        <v>29316</v>
      </c>
      <c r="B5978" s="0" t="n">
        <v>724.38</v>
      </c>
      <c r="C5978" s="0" t="s">
        <v>623</v>
      </c>
      <c r="D5978" s="298" t="s">
        <v>29317</v>
      </c>
      <c r="E5978" s="0" t="n">
        <v>481.34</v>
      </c>
    </row>
    <row r="5979" customFormat="false" ht="26.5" hidden="false" customHeight="false" outlineLevel="0" collapsed="false">
      <c r="A5979" s="0" t="s">
        <v>29318</v>
      </c>
      <c r="B5979" s="0" t="n">
        <v>377.33</v>
      </c>
      <c r="C5979" s="0" t="s">
        <v>623</v>
      </c>
      <c r="D5979" s="298" t="s">
        <v>29319</v>
      </c>
      <c r="E5979" s="0" t="n">
        <v>250.73</v>
      </c>
    </row>
    <row r="5980" customFormat="false" ht="15.8" hidden="false" customHeight="false" outlineLevel="0" collapsed="false">
      <c r="A5980" s="0" t="s">
        <v>29320</v>
      </c>
      <c r="B5980" s="0" t="n">
        <v>1106.4</v>
      </c>
      <c r="C5980" s="0" t="s">
        <v>623</v>
      </c>
      <c r="D5980" s="0" t="s">
        <v>29321</v>
      </c>
      <c r="E5980" s="0" t="n">
        <v>735.19</v>
      </c>
    </row>
    <row r="5981" customFormat="false" ht="15.8" hidden="false" customHeight="false" outlineLevel="0" collapsed="false">
      <c r="A5981" s="0" t="s">
        <v>29322</v>
      </c>
      <c r="B5981" s="0" t="n">
        <v>1106.4</v>
      </c>
      <c r="C5981" s="0" t="s">
        <v>623</v>
      </c>
      <c r="D5981" s="0" t="s">
        <v>29323</v>
      </c>
      <c r="E5981" s="0" t="n">
        <v>735.19</v>
      </c>
    </row>
    <row r="5982" customFormat="false" ht="15.8" hidden="false" customHeight="false" outlineLevel="0" collapsed="false">
      <c r="A5982" s="0" t="s">
        <v>29324</v>
      </c>
      <c r="B5982" s="0" t="n">
        <v>56.54</v>
      </c>
      <c r="C5982" s="0" t="s">
        <v>623</v>
      </c>
      <c r="D5982" s="0" t="s">
        <v>29325</v>
      </c>
      <c r="E5982" s="0" t="n">
        <v>37.57</v>
      </c>
    </row>
    <row r="5983" customFormat="false" ht="15.8" hidden="false" customHeight="false" outlineLevel="0" collapsed="false">
      <c r="A5983" s="0" t="s">
        <v>29326</v>
      </c>
      <c r="B5983" s="0" t="n">
        <v>100.3</v>
      </c>
      <c r="C5983" s="0" t="s">
        <v>623</v>
      </c>
      <c r="D5983" s="0" t="s">
        <v>29327</v>
      </c>
      <c r="E5983" s="0" t="n">
        <v>66.65</v>
      </c>
    </row>
    <row r="5984" customFormat="false" ht="15.8" hidden="false" customHeight="false" outlineLevel="0" collapsed="false">
      <c r="A5984" s="0" t="s">
        <v>29328</v>
      </c>
      <c r="B5984" s="0" t="n">
        <v>174.9</v>
      </c>
      <c r="C5984" s="0" t="s">
        <v>623</v>
      </c>
      <c r="D5984" s="0" t="s">
        <v>29329</v>
      </c>
      <c r="E5984" s="0" t="n">
        <v>116.22</v>
      </c>
    </row>
    <row r="5985" customFormat="false" ht="15.8" hidden="false" customHeight="false" outlineLevel="0" collapsed="false">
      <c r="A5985" s="0" t="s">
        <v>29330</v>
      </c>
      <c r="B5985" s="0" t="n">
        <v>174.9</v>
      </c>
      <c r="C5985" s="0" t="s">
        <v>623</v>
      </c>
      <c r="D5985" s="0" t="s">
        <v>29331</v>
      </c>
      <c r="E5985" s="0" t="n">
        <v>116.22</v>
      </c>
    </row>
    <row r="5986" customFormat="false" ht="15.8" hidden="false" customHeight="false" outlineLevel="0" collapsed="false">
      <c r="A5986" s="0" t="s">
        <v>29332</v>
      </c>
      <c r="B5986" s="0" t="n">
        <v>174.9</v>
      </c>
      <c r="C5986" s="0" t="s">
        <v>623</v>
      </c>
      <c r="D5986" s="0" t="s">
        <v>29333</v>
      </c>
      <c r="E5986" s="0" t="n">
        <v>116.22</v>
      </c>
    </row>
    <row r="5987" customFormat="false" ht="15.8" hidden="false" customHeight="false" outlineLevel="0" collapsed="false">
      <c r="A5987" s="0" t="s">
        <v>29334</v>
      </c>
      <c r="B5987" s="0" t="n">
        <v>174.9</v>
      </c>
      <c r="C5987" s="0" t="s">
        <v>623</v>
      </c>
      <c r="D5987" s="0" t="s">
        <v>29335</v>
      </c>
      <c r="E5987" s="0" t="n">
        <v>116.22</v>
      </c>
    </row>
    <row r="5988" customFormat="false" ht="15.8" hidden="false" customHeight="false" outlineLevel="0" collapsed="false">
      <c r="A5988" s="0" t="s">
        <v>29336</v>
      </c>
      <c r="B5988" s="0" t="n">
        <v>174.9</v>
      </c>
      <c r="C5988" s="0" t="s">
        <v>623</v>
      </c>
      <c r="D5988" s="0" t="s">
        <v>29337</v>
      </c>
      <c r="E5988" s="0" t="n">
        <v>116.22</v>
      </c>
    </row>
    <row r="5989" customFormat="false" ht="15.8" hidden="false" customHeight="false" outlineLevel="0" collapsed="false">
      <c r="A5989" s="0" t="s">
        <v>29338</v>
      </c>
      <c r="B5989" s="0" t="n">
        <v>171.53</v>
      </c>
      <c r="C5989" s="0" t="s">
        <v>623</v>
      </c>
      <c r="D5989" s="0" t="s">
        <v>29339</v>
      </c>
      <c r="E5989" s="0" t="n">
        <v>113.98</v>
      </c>
    </row>
    <row r="5990" customFormat="false" ht="26.5" hidden="false" customHeight="false" outlineLevel="0" collapsed="false">
      <c r="A5990" s="0" t="s">
        <v>29340</v>
      </c>
      <c r="B5990" s="0" t="n">
        <v>122.36</v>
      </c>
      <c r="C5990" s="0" t="s">
        <v>623</v>
      </c>
      <c r="D5990" s="298" t="s">
        <v>29341</v>
      </c>
      <c r="E5990" s="0" t="n">
        <v>81.31</v>
      </c>
    </row>
    <row r="5991" customFormat="false" ht="26.5" hidden="false" customHeight="false" outlineLevel="0" collapsed="false">
      <c r="A5991" s="0" t="s">
        <v>29342</v>
      </c>
      <c r="B5991" s="0" t="n">
        <v>124.57</v>
      </c>
      <c r="C5991" s="0" t="s">
        <v>623</v>
      </c>
      <c r="D5991" s="298" t="s">
        <v>29343</v>
      </c>
      <c r="E5991" s="0" t="n">
        <v>82.78</v>
      </c>
    </row>
    <row r="5992" customFormat="false" ht="15.8" hidden="false" customHeight="false" outlineLevel="0" collapsed="false">
      <c r="A5992" s="0" t="s">
        <v>29344</v>
      </c>
      <c r="B5992" s="0" t="n">
        <v>110.43</v>
      </c>
      <c r="C5992" s="0" t="s">
        <v>623</v>
      </c>
      <c r="D5992" s="0" t="s">
        <v>29345</v>
      </c>
      <c r="E5992" s="0" t="n">
        <v>73.38</v>
      </c>
    </row>
    <row r="5993" customFormat="false" ht="15.8" hidden="false" customHeight="false" outlineLevel="0" collapsed="false">
      <c r="A5993" s="0" t="s">
        <v>29346</v>
      </c>
      <c r="B5993" s="0" t="n">
        <v>344.61</v>
      </c>
      <c r="C5993" s="0" t="s">
        <v>623</v>
      </c>
      <c r="D5993" s="0" t="s">
        <v>29347</v>
      </c>
      <c r="E5993" s="0" t="n">
        <v>228.99</v>
      </c>
    </row>
    <row r="5994" customFormat="false" ht="15.8" hidden="false" customHeight="false" outlineLevel="0" collapsed="false">
      <c r="A5994" s="0" t="s">
        <v>29348</v>
      </c>
      <c r="B5994" s="0" t="n">
        <v>4213.8</v>
      </c>
      <c r="C5994" s="0" t="s">
        <v>3137</v>
      </c>
      <c r="D5994" s="0" t="s">
        <v>29349</v>
      </c>
      <c r="E5994" s="0" t="n">
        <v>2800</v>
      </c>
    </row>
    <row r="5995" customFormat="false" ht="15.8" hidden="false" customHeight="false" outlineLevel="0" collapsed="false">
      <c r="A5995" s="0" t="s">
        <v>29350</v>
      </c>
      <c r="B5995" s="0" t="n">
        <v>5052.71</v>
      </c>
      <c r="C5995" s="0" t="s">
        <v>3137</v>
      </c>
      <c r="D5995" s="0" t="s">
        <v>29351</v>
      </c>
      <c r="E5995" s="0" t="n">
        <v>3357.44</v>
      </c>
    </row>
    <row r="5996" customFormat="false" ht="15.8" hidden="false" customHeight="false" outlineLevel="0" collapsed="false">
      <c r="A5996" s="0" t="s">
        <v>29352</v>
      </c>
      <c r="B5996" s="0" t="n">
        <v>2422.93</v>
      </c>
      <c r="C5996" s="0" t="s">
        <v>3137</v>
      </c>
      <c r="D5996" s="0" t="s">
        <v>29353</v>
      </c>
      <c r="E5996" s="0" t="n">
        <v>1610</v>
      </c>
    </row>
    <row r="5997" customFormat="false" ht="15.8" hidden="false" customHeight="false" outlineLevel="0" collapsed="false">
      <c r="A5997" s="0" t="s">
        <v>29354</v>
      </c>
      <c r="B5997" s="0" t="n">
        <v>6954.94</v>
      </c>
      <c r="C5997" s="0" t="s">
        <v>3137</v>
      </c>
      <c r="D5997" s="0" t="s">
        <v>29355</v>
      </c>
      <c r="E5997" s="0" t="n">
        <v>4621.44</v>
      </c>
    </row>
    <row r="5998" customFormat="false" ht="15.8" hidden="false" customHeight="false" outlineLevel="0" collapsed="false">
      <c r="A5998" s="0" t="s">
        <v>29356</v>
      </c>
      <c r="B5998" s="0" t="n">
        <v>6876.35</v>
      </c>
      <c r="C5998" s="0" t="s">
        <v>3137</v>
      </c>
      <c r="D5998" s="0" t="s">
        <v>29357</v>
      </c>
      <c r="E5998" s="0" t="n">
        <v>4569.22</v>
      </c>
    </row>
    <row r="5999" customFormat="false" ht="26.5" hidden="false" customHeight="false" outlineLevel="0" collapsed="false">
      <c r="A5999" s="0" t="s">
        <v>29358</v>
      </c>
      <c r="B5999" s="0" t="n">
        <v>76.61</v>
      </c>
      <c r="C5999" s="0" t="s">
        <v>623</v>
      </c>
      <c r="D5999" s="298" t="s">
        <v>29359</v>
      </c>
      <c r="E5999" s="0" t="n">
        <v>50.91</v>
      </c>
    </row>
    <row r="6000" customFormat="false" ht="15.8" hidden="false" customHeight="false" outlineLevel="0" collapsed="false">
      <c r="A6000" s="0" t="s">
        <v>29360</v>
      </c>
      <c r="B6000" s="0" t="n">
        <v>2947.01</v>
      </c>
      <c r="C6000" s="0" t="s">
        <v>3137</v>
      </c>
      <c r="D6000" s="0" t="s">
        <v>29361</v>
      </c>
      <c r="E6000" s="0" t="n">
        <v>1958.24</v>
      </c>
    </row>
    <row r="6001" customFormat="false" ht="26.5" hidden="false" customHeight="false" outlineLevel="0" collapsed="false">
      <c r="A6001" s="0" t="s">
        <v>29362</v>
      </c>
      <c r="B6001" s="0" t="n">
        <v>28.48</v>
      </c>
      <c r="C6001" s="0" t="s">
        <v>166</v>
      </c>
      <c r="D6001" s="298" t="s">
        <v>29363</v>
      </c>
      <c r="E6001" s="0" t="n">
        <v>18.93</v>
      </c>
    </row>
    <row r="6002" customFormat="false" ht="15.8" hidden="false" customHeight="false" outlineLevel="0" collapsed="false">
      <c r="A6002" s="0" t="s">
        <v>29364</v>
      </c>
      <c r="B6002" s="0" t="n">
        <v>4894.31</v>
      </c>
      <c r="C6002" s="0" t="s">
        <v>3137</v>
      </c>
      <c r="D6002" s="0" t="s">
        <v>29365</v>
      </c>
      <c r="E6002" s="0" t="n">
        <v>3252.19</v>
      </c>
    </row>
    <row r="6003" customFormat="false" ht="15.8" hidden="false" customHeight="false" outlineLevel="0" collapsed="false">
      <c r="A6003" s="0" t="s">
        <v>29366</v>
      </c>
      <c r="B6003" s="0" t="n">
        <v>2738.55</v>
      </c>
      <c r="C6003" s="0" t="s">
        <v>3137</v>
      </c>
      <c r="D6003" s="0" t="s">
        <v>29367</v>
      </c>
      <c r="E6003" s="0" t="n">
        <v>1819.72</v>
      </c>
    </row>
    <row r="6004" customFormat="false" ht="15.8" hidden="false" customHeight="false" outlineLevel="0" collapsed="false">
      <c r="A6004" s="0" t="s">
        <v>29368</v>
      </c>
      <c r="B6004" s="0" t="n">
        <v>6789.58</v>
      </c>
      <c r="C6004" s="0" t="s">
        <v>3137</v>
      </c>
      <c r="D6004" s="0" t="s">
        <v>29369</v>
      </c>
      <c r="E6004" s="0" t="n">
        <v>4511.56</v>
      </c>
    </row>
    <row r="6005" customFormat="false" ht="15.8" hidden="false" customHeight="false" outlineLevel="0" collapsed="false">
      <c r="A6005" s="0" t="s">
        <v>29370</v>
      </c>
      <c r="B6005" s="0" t="n">
        <v>864.46</v>
      </c>
      <c r="C6005" s="0" t="s">
        <v>3137</v>
      </c>
      <c r="D6005" s="0" t="s">
        <v>29371</v>
      </c>
      <c r="E6005" s="0" t="n">
        <v>574.42</v>
      </c>
    </row>
    <row r="6006" customFormat="false" ht="15.8" hidden="false" customHeight="false" outlineLevel="0" collapsed="false">
      <c r="A6006" s="0" t="s">
        <v>29372</v>
      </c>
      <c r="B6006" s="0" t="n">
        <v>139.85</v>
      </c>
      <c r="C6006" s="0" t="s">
        <v>623</v>
      </c>
      <c r="D6006" s="0" t="s">
        <v>29373</v>
      </c>
      <c r="E6006" s="0" t="n">
        <v>92.93</v>
      </c>
    </row>
    <row r="6007" customFormat="false" ht="15.8" hidden="false" customHeight="false" outlineLevel="0" collapsed="false">
      <c r="A6007" s="0" t="s">
        <v>29374</v>
      </c>
      <c r="B6007" s="0" t="n">
        <v>89.33</v>
      </c>
      <c r="C6007" s="0" t="s">
        <v>623</v>
      </c>
      <c r="D6007" s="0" t="s">
        <v>29375</v>
      </c>
      <c r="E6007" s="0" t="n">
        <v>59.36</v>
      </c>
    </row>
    <row r="6008" customFormat="false" ht="15.8" hidden="false" customHeight="false" outlineLevel="0" collapsed="false">
      <c r="A6008" s="0" t="s">
        <v>29376</v>
      </c>
      <c r="B6008" s="0" t="n">
        <v>5894.01</v>
      </c>
      <c r="C6008" s="0" t="s">
        <v>3137</v>
      </c>
      <c r="D6008" s="0" t="s">
        <v>29377</v>
      </c>
      <c r="E6008" s="0" t="n">
        <v>3916.47</v>
      </c>
    </row>
    <row r="6009" customFormat="false" ht="15.8" hidden="false" customHeight="false" outlineLevel="0" collapsed="false">
      <c r="A6009" s="0" t="s">
        <v>29378</v>
      </c>
      <c r="B6009" s="0" t="n">
        <v>29.46</v>
      </c>
      <c r="C6009" s="0" t="s">
        <v>166</v>
      </c>
      <c r="D6009" s="0" t="s">
        <v>29379</v>
      </c>
      <c r="E6009" s="0" t="n">
        <v>19.58</v>
      </c>
    </row>
    <row r="6010" customFormat="false" ht="15.8" hidden="false" customHeight="false" outlineLevel="0" collapsed="false">
      <c r="A6010" s="0" t="s">
        <v>29380</v>
      </c>
      <c r="B6010" s="0" t="n">
        <v>4011.39</v>
      </c>
      <c r="C6010" s="0" t="s">
        <v>3137</v>
      </c>
      <c r="D6010" s="0" t="s">
        <v>29381</v>
      </c>
      <c r="E6010" s="0" t="n">
        <v>2665.5</v>
      </c>
    </row>
    <row r="6011" customFormat="false" ht="26.5" hidden="false" customHeight="false" outlineLevel="0" collapsed="false">
      <c r="A6011" s="0" t="s">
        <v>29382</v>
      </c>
      <c r="B6011" s="0" t="n">
        <v>111.93</v>
      </c>
      <c r="C6011" s="0" t="s">
        <v>623</v>
      </c>
      <c r="D6011" s="298" t="s">
        <v>29383</v>
      </c>
      <c r="E6011" s="0" t="n">
        <v>74.38</v>
      </c>
    </row>
    <row r="6012" customFormat="false" ht="15.8" hidden="false" customHeight="false" outlineLevel="0" collapsed="false">
      <c r="A6012" s="0" t="s">
        <v>29384</v>
      </c>
      <c r="B6012" s="0" t="n">
        <v>33.4</v>
      </c>
      <c r="C6012" s="0" t="s">
        <v>623</v>
      </c>
      <c r="D6012" s="0" t="s">
        <v>29385</v>
      </c>
      <c r="E6012" s="0" t="n">
        <v>22.2</v>
      </c>
    </row>
    <row r="6013" customFormat="false" ht="15.8" hidden="false" customHeight="false" outlineLevel="0" collapsed="false">
      <c r="A6013" s="0" t="s">
        <v>29386</v>
      </c>
      <c r="B6013" s="0" t="n">
        <v>5.17</v>
      </c>
      <c r="C6013" s="0" t="s">
        <v>166</v>
      </c>
      <c r="D6013" s="0" t="s">
        <v>29387</v>
      </c>
      <c r="E6013" s="0" t="n">
        <v>3.44</v>
      </c>
    </row>
    <row r="6014" customFormat="false" ht="15.8" hidden="false" customHeight="false" outlineLevel="0" collapsed="false">
      <c r="A6014" s="0" t="s">
        <v>29388</v>
      </c>
      <c r="B6014" s="0" t="n">
        <v>15.8</v>
      </c>
      <c r="C6014" s="0" t="s">
        <v>623</v>
      </c>
      <c r="D6014" s="0" t="s">
        <v>29389</v>
      </c>
      <c r="E6014" s="0" t="n">
        <v>10.5</v>
      </c>
    </row>
    <row r="6015" customFormat="false" ht="15.8" hidden="false" customHeight="false" outlineLevel="0" collapsed="false">
      <c r="A6015" s="0" t="s">
        <v>29390</v>
      </c>
      <c r="B6015" s="0" t="n">
        <v>19.57</v>
      </c>
      <c r="C6015" s="0" t="s">
        <v>623</v>
      </c>
      <c r="D6015" s="0" t="s">
        <v>29391</v>
      </c>
      <c r="E6015" s="0" t="n">
        <v>13.01</v>
      </c>
    </row>
    <row r="6016" customFormat="false" ht="15.8" hidden="false" customHeight="false" outlineLevel="0" collapsed="false">
      <c r="A6016" s="0" t="s">
        <v>29392</v>
      </c>
      <c r="B6016" s="0" t="n">
        <v>22.82</v>
      </c>
      <c r="C6016" s="0" t="s">
        <v>623</v>
      </c>
      <c r="D6016" s="0" t="s">
        <v>29393</v>
      </c>
      <c r="E6016" s="0" t="n">
        <v>15.17</v>
      </c>
    </row>
    <row r="6017" customFormat="false" ht="15.8" hidden="false" customHeight="false" outlineLevel="0" collapsed="false">
      <c r="A6017" s="0" t="s">
        <v>29394</v>
      </c>
      <c r="B6017" s="0" t="n">
        <v>31.12</v>
      </c>
      <c r="C6017" s="0" t="s">
        <v>623</v>
      </c>
      <c r="D6017" s="0" t="s">
        <v>29395</v>
      </c>
      <c r="E6017" s="0" t="n">
        <v>20.68</v>
      </c>
    </row>
    <row r="6018" customFormat="false" ht="15.8" hidden="false" customHeight="false" outlineLevel="0" collapsed="false">
      <c r="A6018" s="0" t="s">
        <v>29396</v>
      </c>
      <c r="B6018" s="0" t="n">
        <v>31.97</v>
      </c>
      <c r="C6018" s="0" t="s">
        <v>623</v>
      </c>
      <c r="D6018" s="0" t="s">
        <v>29397</v>
      </c>
      <c r="E6018" s="0" t="n">
        <v>21.25</v>
      </c>
    </row>
    <row r="6019" customFormat="false" ht="15.8" hidden="false" customHeight="false" outlineLevel="0" collapsed="false">
      <c r="A6019" s="0" t="s">
        <v>29398</v>
      </c>
      <c r="B6019" s="0" t="n">
        <v>45.2</v>
      </c>
      <c r="C6019" s="0" t="s">
        <v>623</v>
      </c>
      <c r="D6019" s="0" t="s">
        <v>29399</v>
      </c>
      <c r="E6019" s="0" t="n">
        <v>30.04</v>
      </c>
    </row>
    <row r="6020" customFormat="false" ht="15.8" hidden="false" customHeight="false" outlineLevel="0" collapsed="false">
      <c r="A6020" s="0" t="s">
        <v>29400</v>
      </c>
      <c r="B6020" s="0" t="n">
        <v>52.2</v>
      </c>
      <c r="C6020" s="0" t="s">
        <v>623</v>
      </c>
      <c r="D6020" s="0" t="s">
        <v>29401</v>
      </c>
      <c r="E6020" s="0" t="n">
        <v>34.69</v>
      </c>
    </row>
    <row r="6021" customFormat="false" ht="15.8" hidden="false" customHeight="false" outlineLevel="0" collapsed="false">
      <c r="A6021" s="0" t="s">
        <v>29402</v>
      </c>
      <c r="B6021" s="0" t="n">
        <v>93.2</v>
      </c>
      <c r="C6021" s="0" t="s">
        <v>623</v>
      </c>
      <c r="D6021" s="0" t="s">
        <v>29403</v>
      </c>
      <c r="E6021" s="0" t="n">
        <v>61.93</v>
      </c>
    </row>
    <row r="6022" customFormat="false" ht="15.8" hidden="false" customHeight="false" outlineLevel="0" collapsed="false">
      <c r="A6022" s="0" t="s">
        <v>29404</v>
      </c>
      <c r="B6022" s="0" t="n">
        <v>16.46</v>
      </c>
      <c r="C6022" s="0" t="s">
        <v>623</v>
      </c>
      <c r="D6022" s="0" t="s">
        <v>29405</v>
      </c>
      <c r="E6022" s="0" t="n">
        <v>10.94</v>
      </c>
    </row>
    <row r="6023" customFormat="false" ht="15.8" hidden="false" customHeight="false" outlineLevel="0" collapsed="false">
      <c r="A6023" s="0" t="s">
        <v>29406</v>
      </c>
      <c r="B6023" s="0" t="n">
        <v>18.82</v>
      </c>
      <c r="C6023" s="0" t="s">
        <v>623</v>
      </c>
      <c r="D6023" s="0" t="s">
        <v>29407</v>
      </c>
      <c r="E6023" s="0" t="n">
        <v>12.51</v>
      </c>
    </row>
    <row r="6024" customFormat="false" ht="15.8" hidden="false" customHeight="false" outlineLevel="0" collapsed="false">
      <c r="A6024" s="0" t="s">
        <v>29408</v>
      </c>
      <c r="B6024" s="0" t="n">
        <v>24.51</v>
      </c>
      <c r="C6024" s="0" t="s">
        <v>623</v>
      </c>
      <c r="D6024" s="0" t="s">
        <v>29409</v>
      </c>
      <c r="E6024" s="0" t="n">
        <v>16.29</v>
      </c>
    </row>
    <row r="6025" customFormat="false" ht="15.8" hidden="false" customHeight="false" outlineLevel="0" collapsed="false">
      <c r="A6025" s="0" t="s">
        <v>29410</v>
      </c>
      <c r="B6025" s="0" t="n">
        <v>307.45</v>
      </c>
      <c r="C6025" s="0" t="s">
        <v>623</v>
      </c>
      <c r="D6025" s="0" t="s">
        <v>29411</v>
      </c>
      <c r="E6025" s="0" t="n">
        <v>204.3</v>
      </c>
    </row>
    <row r="6026" customFormat="false" ht="15.8" hidden="false" customHeight="false" outlineLevel="0" collapsed="false">
      <c r="A6026" s="0" t="s">
        <v>29412</v>
      </c>
      <c r="B6026" s="0" t="n">
        <v>153.5</v>
      </c>
      <c r="C6026" s="0" t="s">
        <v>623</v>
      </c>
      <c r="D6026" s="0" t="s">
        <v>29413</v>
      </c>
      <c r="E6026" s="0" t="n">
        <v>102</v>
      </c>
    </row>
    <row r="6027" customFormat="false" ht="15.8" hidden="false" customHeight="false" outlineLevel="0" collapsed="false">
      <c r="A6027" s="0" t="s">
        <v>29414</v>
      </c>
      <c r="B6027" s="0" t="n">
        <v>1.12</v>
      </c>
      <c r="C6027" s="0" t="s">
        <v>166</v>
      </c>
      <c r="D6027" s="0" t="s">
        <v>29415</v>
      </c>
      <c r="E6027" s="0" t="n">
        <v>0.75</v>
      </c>
    </row>
    <row r="6028" customFormat="false" ht="15.8" hidden="false" customHeight="false" outlineLevel="0" collapsed="false">
      <c r="A6028" s="0" t="s">
        <v>29416</v>
      </c>
      <c r="B6028" s="0" t="n">
        <v>3.86</v>
      </c>
      <c r="C6028" s="0" t="s">
        <v>166</v>
      </c>
      <c r="D6028" s="0" t="s">
        <v>29417</v>
      </c>
      <c r="E6028" s="0" t="n">
        <v>2.57</v>
      </c>
    </row>
    <row r="6029" customFormat="false" ht="15.8" hidden="false" customHeight="false" outlineLevel="0" collapsed="false">
      <c r="A6029" s="0" t="s">
        <v>29418</v>
      </c>
      <c r="B6029" s="0" t="n">
        <v>8.57</v>
      </c>
      <c r="C6029" s="0" t="s">
        <v>166</v>
      </c>
      <c r="D6029" s="0" t="s">
        <v>29419</v>
      </c>
      <c r="E6029" s="0" t="n">
        <v>5.7</v>
      </c>
    </row>
    <row r="6030" customFormat="false" ht="15.8" hidden="false" customHeight="false" outlineLevel="0" collapsed="false">
      <c r="A6030" s="0" t="s">
        <v>29420</v>
      </c>
      <c r="B6030" s="0" t="n">
        <v>6.84</v>
      </c>
      <c r="C6030" s="0" t="s">
        <v>166</v>
      </c>
      <c r="D6030" s="0" t="s">
        <v>29421</v>
      </c>
      <c r="E6030" s="0" t="n">
        <v>4.55</v>
      </c>
    </row>
    <row r="6031" customFormat="false" ht="15.8" hidden="false" customHeight="false" outlineLevel="0" collapsed="false">
      <c r="A6031" s="0" t="s">
        <v>29422</v>
      </c>
      <c r="B6031" s="0" t="n">
        <v>6.84</v>
      </c>
      <c r="C6031" s="0" t="s">
        <v>166</v>
      </c>
      <c r="D6031" s="0" t="s">
        <v>29423</v>
      </c>
      <c r="E6031" s="0" t="n">
        <v>4.55</v>
      </c>
    </row>
    <row r="6032" customFormat="false" ht="15.8" hidden="false" customHeight="false" outlineLevel="0" collapsed="false">
      <c r="A6032" s="0" t="s">
        <v>29424</v>
      </c>
      <c r="B6032" s="0" t="n">
        <v>10.26</v>
      </c>
      <c r="C6032" s="0" t="s">
        <v>166</v>
      </c>
      <c r="D6032" s="0" t="s">
        <v>29425</v>
      </c>
      <c r="E6032" s="0" t="n">
        <v>6.82</v>
      </c>
    </row>
    <row r="6033" customFormat="false" ht="15.8" hidden="false" customHeight="false" outlineLevel="0" collapsed="false">
      <c r="A6033" s="0" t="s">
        <v>29426</v>
      </c>
      <c r="B6033" s="0" t="n">
        <v>4.89</v>
      </c>
      <c r="C6033" s="0" t="s">
        <v>166</v>
      </c>
      <c r="D6033" s="0" t="s">
        <v>29427</v>
      </c>
      <c r="E6033" s="0" t="n">
        <v>3.25</v>
      </c>
    </row>
    <row r="6034" customFormat="false" ht="15.8" hidden="false" customHeight="false" outlineLevel="0" collapsed="false">
      <c r="A6034" s="0" t="s">
        <v>29428</v>
      </c>
      <c r="B6034" s="0" t="n">
        <v>11.34</v>
      </c>
      <c r="C6034" s="0" t="s">
        <v>166</v>
      </c>
      <c r="D6034" s="0" t="s">
        <v>29429</v>
      </c>
      <c r="E6034" s="0" t="n">
        <v>7.54</v>
      </c>
    </row>
    <row r="6035" customFormat="false" ht="15.8" hidden="false" customHeight="false" outlineLevel="0" collapsed="false">
      <c r="A6035" s="0" t="s">
        <v>29430</v>
      </c>
      <c r="B6035" s="0" t="n">
        <v>17.86</v>
      </c>
      <c r="C6035" s="0" t="s">
        <v>166</v>
      </c>
      <c r="D6035" s="0" t="s">
        <v>29431</v>
      </c>
      <c r="E6035" s="0" t="n">
        <v>11.87</v>
      </c>
    </row>
    <row r="6036" customFormat="false" ht="26.5" hidden="false" customHeight="false" outlineLevel="0" collapsed="false">
      <c r="A6036" s="0" t="s">
        <v>29432</v>
      </c>
      <c r="B6036" s="0" t="n">
        <v>7.64</v>
      </c>
      <c r="C6036" s="0" t="s">
        <v>166</v>
      </c>
      <c r="D6036" s="298" t="s">
        <v>29433</v>
      </c>
      <c r="E6036" s="0" t="n">
        <v>5.08</v>
      </c>
    </row>
    <row r="6037" customFormat="false" ht="15.8" hidden="false" customHeight="false" outlineLevel="0" collapsed="false">
      <c r="A6037" s="0" t="s">
        <v>29434</v>
      </c>
      <c r="B6037" s="0" t="n">
        <v>4.04</v>
      </c>
      <c r="C6037" s="0" t="s">
        <v>166</v>
      </c>
      <c r="D6037" s="0" t="s">
        <v>29435</v>
      </c>
      <c r="E6037" s="0" t="n">
        <v>2.69</v>
      </c>
    </row>
    <row r="6038" customFormat="false" ht="15.8" hidden="false" customHeight="false" outlineLevel="0" collapsed="false">
      <c r="A6038" s="0" t="s">
        <v>29436</v>
      </c>
      <c r="B6038" s="0" t="n">
        <v>1.64</v>
      </c>
      <c r="C6038" s="0" t="s">
        <v>166</v>
      </c>
      <c r="D6038" s="0" t="s">
        <v>29437</v>
      </c>
      <c r="E6038" s="0" t="n">
        <v>1.09</v>
      </c>
    </row>
    <row r="6039" customFormat="false" ht="15.8" hidden="false" customHeight="false" outlineLevel="0" collapsed="false">
      <c r="A6039" s="0" t="s">
        <v>29438</v>
      </c>
      <c r="B6039" s="0" t="n">
        <v>6.48</v>
      </c>
      <c r="C6039" s="0" t="s">
        <v>166</v>
      </c>
      <c r="D6039" s="0" t="s">
        <v>29439</v>
      </c>
      <c r="E6039" s="0" t="n">
        <v>4.31</v>
      </c>
    </row>
    <row r="6040" customFormat="false" ht="15.8" hidden="false" customHeight="false" outlineLevel="0" collapsed="false">
      <c r="A6040" s="0" t="s">
        <v>29440</v>
      </c>
      <c r="B6040" s="0" t="n">
        <v>10.3</v>
      </c>
      <c r="C6040" s="0" t="s">
        <v>166</v>
      </c>
      <c r="D6040" s="0" t="s">
        <v>29441</v>
      </c>
      <c r="E6040" s="0" t="n">
        <v>6.85</v>
      </c>
    </row>
    <row r="6041" customFormat="false" ht="26.5" hidden="false" customHeight="false" outlineLevel="0" collapsed="false">
      <c r="A6041" s="0" t="s">
        <v>29442</v>
      </c>
      <c r="B6041" s="0" t="n">
        <v>3.29</v>
      </c>
      <c r="C6041" s="0" t="s">
        <v>166</v>
      </c>
      <c r="D6041" s="298" t="s">
        <v>29443</v>
      </c>
      <c r="E6041" s="0" t="n">
        <v>2.19</v>
      </c>
    </row>
    <row r="6042" customFormat="false" ht="15.8" hidden="false" customHeight="false" outlineLevel="0" collapsed="false">
      <c r="A6042" s="0" t="s">
        <v>29444</v>
      </c>
      <c r="B6042" s="0" t="n">
        <v>3.43</v>
      </c>
      <c r="C6042" s="0" t="s">
        <v>166</v>
      </c>
      <c r="D6042" s="0" t="s">
        <v>29445</v>
      </c>
      <c r="E6042" s="0" t="n">
        <v>2.28</v>
      </c>
    </row>
    <row r="6043" customFormat="false" ht="15.8" hidden="false" customHeight="false" outlineLevel="0" collapsed="false">
      <c r="A6043" s="0" t="s">
        <v>29446</v>
      </c>
      <c r="B6043" s="0" t="n">
        <v>3.43</v>
      </c>
      <c r="C6043" s="0" t="s">
        <v>166</v>
      </c>
      <c r="D6043" s="0" t="s">
        <v>29447</v>
      </c>
      <c r="E6043" s="0" t="n">
        <v>2.28</v>
      </c>
    </row>
    <row r="6044" customFormat="false" ht="15.8" hidden="false" customHeight="false" outlineLevel="0" collapsed="false">
      <c r="A6044" s="0" t="s">
        <v>29448</v>
      </c>
      <c r="B6044" s="0" t="n">
        <v>6.78</v>
      </c>
      <c r="C6044" s="0" t="s">
        <v>166</v>
      </c>
      <c r="D6044" s="0" t="s">
        <v>29449</v>
      </c>
      <c r="E6044" s="0" t="n">
        <v>4.51</v>
      </c>
    </row>
    <row r="6045" customFormat="false" ht="15.8" hidden="false" customHeight="false" outlineLevel="0" collapsed="false">
      <c r="A6045" s="0" t="s">
        <v>29450</v>
      </c>
      <c r="B6045" s="0" t="n">
        <v>6.78</v>
      </c>
      <c r="C6045" s="0" t="s">
        <v>166</v>
      </c>
      <c r="D6045" s="0" t="s">
        <v>29451</v>
      </c>
      <c r="E6045" s="0" t="n">
        <v>4.51</v>
      </c>
    </row>
    <row r="6046" customFormat="false" ht="15.8" hidden="false" customHeight="false" outlineLevel="0" collapsed="false">
      <c r="A6046" s="0" t="s">
        <v>29452</v>
      </c>
      <c r="B6046" s="0" t="n">
        <v>17.86</v>
      </c>
      <c r="C6046" s="0" t="s">
        <v>166</v>
      </c>
      <c r="D6046" s="0" t="s">
        <v>29453</v>
      </c>
      <c r="E6046" s="0" t="n">
        <v>11.87</v>
      </c>
    </row>
    <row r="6047" customFormat="false" ht="15.8" hidden="false" customHeight="false" outlineLevel="0" collapsed="false">
      <c r="A6047" s="0" t="s">
        <v>29454</v>
      </c>
      <c r="B6047" s="0" t="n">
        <v>10.92</v>
      </c>
      <c r="C6047" s="0" t="s">
        <v>166</v>
      </c>
      <c r="D6047" s="0" t="s">
        <v>29455</v>
      </c>
      <c r="E6047" s="0" t="n">
        <v>7.26</v>
      </c>
    </row>
    <row r="6048" customFormat="false" ht="15.8" hidden="false" customHeight="false" outlineLevel="0" collapsed="false">
      <c r="A6048" s="0" t="s">
        <v>29456</v>
      </c>
      <c r="B6048" s="0" t="n">
        <v>34.67</v>
      </c>
      <c r="C6048" s="0" t="s">
        <v>166</v>
      </c>
      <c r="D6048" s="0" t="s">
        <v>29457</v>
      </c>
      <c r="E6048" s="0" t="n">
        <v>23.04</v>
      </c>
    </row>
    <row r="6049" customFormat="false" ht="15.8" hidden="false" customHeight="false" outlineLevel="0" collapsed="false">
      <c r="A6049" s="0" t="s">
        <v>29458</v>
      </c>
      <c r="B6049" s="0" t="n">
        <v>27.73</v>
      </c>
      <c r="C6049" s="0" t="s">
        <v>166</v>
      </c>
      <c r="D6049" s="0" t="s">
        <v>29459</v>
      </c>
      <c r="E6049" s="0" t="n">
        <v>18.43</v>
      </c>
    </row>
    <row r="6050" customFormat="false" ht="15.8" hidden="false" customHeight="false" outlineLevel="0" collapsed="false">
      <c r="A6050" s="0" t="s">
        <v>29460</v>
      </c>
      <c r="B6050" s="0" t="n">
        <v>26.53</v>
      </c>
      <c r="C6050" s="0" t="s">
        <v>166</v>
      </c>
      <c r="D6050" s="0" t="s">
        <v>29461</v>
      </c>
      <c r="E6050" s="0" t="n">
        <v>17.63</v>
      </c>
    </row>
    <row r="6051" customFormat="false" ht="15.8" hidden="false" customHeight="false" outlineLevel="0" collapsed="false">
      <c r="A6051" s="0" t="s">
        <v>29462</v>
      </c>
      <c r="B6051" s="0" t="n">
        <v>89.63</v>
      </c>
      <c r="C6051" s="0" t="s">
        <v>166</v>
      </c>
      <c r="D6051" s="0" t="s">
        <v>29463</v>
      </c>
      <c r="E6051" s="0" t="n">
        <v>59.56</v>
      </c>
    </row>
    <row r="6052" customFormat="false" ht="15.8" hidden="false" customHeight="false" outlineLevel="0" collapsed="false">
      <c r="A6052" s="0" t="s">
        <v>29464</v>
      </c>
      <c r="B6052" s="0" t="n">
        <v>35.42</v>
      </c>
      <c r="C6052" s="0" t="s">
        <v>623</v>
      </c>
      <c r="D6052" s="0" t="s">
        <v>29465</v>
      </c>
      <c r="E6052" s="0" t="n">
        <v>23.54</v>
      </c>
    </row>
    <row r="6053" customFormat="false" ht="15.8" hidden="false" customHeight="false" outlineLevel="0" collapsed="false">
      <c r="A6053" s="0" t="s">
        <v>29466</v>
      </c>
      <c r="B6053" s="0" t="n">
        <v>30.88</v>
      </c>
      <c r="C6053" s="0" t="s">
        <v>623</v>
      </c>
      <c r="D6053" s="0" t="s">
        <v>29467</v>
      </c>
      <c r="E6053" s="0" t="n">
        <v>20.52</v>
      </c>
    </row>
    <row r="6054" customFormat="false" ht="15.8" hidden="false" customHeight="false" outlineLevel="0" collapsed="false">
      <c r="A6054" s="0" t="s">
        <v>29468</v>
      </c>
      <c r="B6054" s="0" t="n">
        <v>42.84</v>
      </c>
      <c r="C6054" s="0" t="s">
        <v>623</v>
      </c>
      <c r="D6054" s="0" t="s">
        <v>29469</v>
      </c>
      <c r="E6054" s="0" t="n">
        <v>28.47</v>
      </c>
    </row>
    <row r="6055" customFormat="false" ht="15.8" hidden="false" customHeight="false" outlineLevel="0" collapsed="false">
      <c r="A6055" s="0" t="s">
        <v>29470</v>
      </c>
      <c r="B6055" s="0" t="n">
        <v>4.01</v>
      </c>
      <c r="C6055" s="0" t="s">
        <v>166</v>
      </c>
      <c r="D6055" s="0" t="s">
        <v>29471</v>
      </c>
      <c r="E6055" s="0" t="n">
        <v>2.67</v>
      </c>
    </row>
    <row r="6056" customFormat="false" ht="15.8" hidden="false" customHeight="false" outlineLevel="0" collapsed="false">
      <c r="A6056" s="0" t="s">
        <v>29472</v>
      </c>
      <c r="B6056" s="0" t="n">
        <v>17.14</v>
      </c>
      <c r="C6056" s="0" t="s">
        <v>166</v>
      </c>
      <c r="D6056" s="0" t="s">
        <v>29473</v>
      </c>
      <c r="E6056" s="0" t="n">
        <v>11.39</v>
      </c>
    </row>
    <row r="6057" customFormat="false" ht="15.8" hidden="false" customHeight="false" outlineLevel="0" collapsed="false">
      <c r="A6057" s="0" t="s">
        <v>29474</v>
      </c>
      <c r="B6057" s="0" t="n">
        <v>14.88</v>
      </c>
      <c r="C6057" s="0" t="s">
        <v>166</v>
      </c>
      <c r="D6057" s="0" t="s">
        <v>29475</v>
      </c>
      <c r="E6057" s="0" t="n">
        <v>9.89</v>
      </c>
    </row>
    <row r="6058" customFormat="false" ht="15.8" hidden="false" customHeight="false" outlineLevel="0" collapsed="false">
      <c r="A6058" s="0" t="s">
        <v>29476</v>
      </c>
      <c r="B6058" s="0" t="n">
        <v>10.62</v>
      </c>
      <c r="C6058" s="0" t="s">
        <v>166</v>
      </c>
      <c r="D6058" s="0" t="s">
        <v>29477</v>
      </c>
      <c r="E6058" s="0" t="n">
        <v>7.06</v>
      </c>
    </row>
    <row r="6059" customFormat="false" ht="15.8" hidden="false" customHeight="false" outlineLevel="0" collapsed="false">
      <c r="A6059" s="0" t="s">
        <v>29478</v>
      </c>
      <c r="B6059" s="0" t="n">
        <v>5.25</v>
      </c>
      <c r="C6059" s="0" t="s">
        <v>623</v>
      </c>
      <c r="D6059" s="0" t="s">
        <v>29479</v>
      </c>
      <c r="E6059" s="0" t="n">
        <v>3.49</v>
      </c>
    </row>
    <row r="6060" customFormat="false" ht="15.8" hidden="false" customHeight="false" outlineLevel="0" collapsed="false">
      <c r="A6060" s="0" t="s">
        <v>29480</v>
      </c>
      <c r="B6060" s="0" t="n">
        <v>64.23</v>
      </c>
      <c r="C6060" s="0" t="s">
        <v>623</v>
      </c>
      <c r="D6060" s="0" t="s">
        <v>29481</v>
      </c>
      <c r="E6060" s="0" t="n">
        <v>42.68</v>
      </c>
    </row>
    <row r="6061" customFormat="false" ht="15.8" hidden="false" customHeight="false" outlineLevel="0" collapsed="false">
      <c r="A6061" s="0" t="s">
        <v>29482</v>
      </c>
      <c r="B6061" s="0" t="n">
        <v>39.59</v>
      </c>
      <c r="C6061" s="0" t="s">
        <v>623</v>
      </c>
      <c r="D6061" s="0" t="s">
        <v>29483</v>
      </c>
      <c r="E6061" s="0" t="n">
        <v>26.31</v>
      </c>
    </row>
    <row r="6062" customFormat="false" ht="15.8" hidden="false" customHeight="false" outlineLevel="0" collapsed="false">
      <c r="A6062" s="0" t="s">
        <v>29484</v>
      </c>
      <c r="B6062" s="0" t="n">
        <v>6.8</v>
      </c>
      <c r="C6062" s="0" t="s">
        <v>166</v>
      </c>
      <c r="D6062" s="0" t="s">
        <v>29485</v>
      </c>
      <c r="E6062" s="0" t="n">
        <v>4.52</v>
      </c>
    </row>
    <row r="6063" customFormat="false" ht="15.8" hidden="false" customHeight="false" outlineLevel="0" collapsed="false">
      <c r="A6063" s="0" t="s">
        <v>29486</v>
      </c>
      <c r="B6063" s="0" t="n">
        <v>10.14</v>
      </c>
      <c r="C6063" s="0" t="s">
        <v>166</v>
      </c>
      <c r="D6063" s="0" t="s">
        <v>29487</v>
      </c>
      <c r="E6063" s="0" t="n">
        <v>6.74</v>
      </c>
    </row>
    <row r="6064" customFormat="false" ht="15.8" hidden="false" customHeight="false" outlineLevel="0" collapsed="false">
      <c r="A6064" s="0" t="s">
        <v>29488</v>
      </c>
      <c r="B6064" s="0" t="n">
        <v>17.87</v>
      </c>
      <c r="C6064" s="0" t="s">
        <v>166</v>
      </c>
      <c r="D6064" s="0" t="s">
        <v>29489</v>
      </c>
      <c r="E6064" s="0" t="n">
        <v>11.88</v>
      </c>
    </row>
    <row r="6065" customFormat="false" ht="15.8" hidden="false" customHeight="false" outlineLevel="0" collapsed="false">
      <c r="A6065" s="0" t="s">
        <v>29490</v>
      </c>
      <c r="B6065" s="0" t="n">
        <v>106.2</v>
      </c>
      <c r="C6065" s="0" t="s">
        <v>166</v>
      </c>
      <c r="D6065" s="0" t="s">
        <v>29491</v>
      </c>
      <c r="E6065" s="0" t="n">
        <v>70.57</v>
      </c>
    </row>
    <row r="6066" customFormat="false" ht="15.8" hidden="false" customHeight="false" outlineLevel="0" collapsed="false">
      <c r="A6066" s="0" t="s">
        <v>29492</v>
      </c>
      <c r="B6066" s="0" t="n">
        <v>132.74</v>
      </c>
      <c r="C6066" s="0" t="s">
        <v>166</v>
      </c>
      <c r="D6066" s="0" t="s">
        <v>29493</v>
      </c>
      <c r="E6066" s="0" t="n">
        <v>88.21</v>
      </c>
    </row>
    <row r="6067" customFormat="false" ht="26.5" hidden="false" customHeight="false" outlineLevel="0" collapsed="false">
      <c r="A6067" s="0" t="s">
        <v>29494</v>
      </c>
      <c r="B6067" s="0" t="n">
        <v>2.82</v>
      </c>
      <c r="C6067" s="0" t="s">
        <v>203</v>
      </c>
      <c r="D6067" s="298" t="s">
        <v>29495</v>
      </c>
      <c r="E6067" s="0" t="n">
        <v>1.88</v>
      </c>
    </row>
    <row r="6068" customFormat="false" ht="26.5" hidden="false" customHeight="false" outlineLevel="0" collapsed="false">
      <c r="A6068" s="0" t="s">
        <v>29496</v>
      </c>
      <c r="B6068" s="0" t="n">
        <v>171.41</v>
      </c>
      <c r="C6068" s="0" t="s">
        <v>623</v>
      </c>
      <c r="D6068" s="298" t="s">
        <v>29497</v>
      </c>
      <c r="E6068" s="0" t="n">
        <v>113.9</v>
      </c>
    </row>
    <row r="6069" customFormat="false" ht="15.8" hidden="false" customHeight="false" outlineLevel="0" collapsed="false">
      <c r="A6069" s="0" t="s">
        <v>29498</v>
      </c>
      <c r="B6069" s="0" t="n">
        <v>0.54</v>
      </c>
      <c r="C6069" s="0" t="s">
        <v>203</v>
      </c>
      <c r="D6069" s="0" t="s">
        <v>29499</v>
      </c>
      <c r="E6069" s="0" t="n">
        <v>0.36</v>
      </c>
    </row>
    <row r="6070" customFormat="false" ht="26.5" hidden="false" customHeight="false" outlineLevel="0" collapsed="false">
      <c r="A6070" s="0" t="s">
        <v>29500</v>
      </c>
      <c r="B6070" s="0" t="n">
        <v>7.82</v>
      </c>
      <c r="C6070" s="0" t="s">
        <v>203</v>
      </c>
      <c r="D6070" s="298" t="s">
        <v>29501</v>
      </c>
      <c r="E6070" s="0" t="n">
        <v>5.2</v>
      </c>
    </row>
    <row r="6071" customFormat="false" ht="26.5" hidden="false" customHeight="false" outlineLevel="0" collapsed="false">
      <c r="A6071" s="0" t="s">
        <v>29502</v>
      </c>
      <c r="B6071" s="0" t="n">
        <v>16.14</v>
      </c>
      <c r="C6071" s="0" t="s">
        <v>203</v>
      </c>
      <c r="D6071" s="298" t="s">
        <v>29503</v>
      </c>
      <c r="E6071" s="0" t="n">
        <v>10.73</v>
      </c>
    </row>
    <row r="6072" customFormat="false" ht="15.8" hidden="false" customHeight="false" outlineLevel="0" collapsed="false">
      <c r="A6072" s="0" t="s">
        <v>29504</v>
      </c>
      <c r="B6072" s="0" t="n">
        <v>47.49</v>
      </c>
      <c r="C6072" s="0" t="s">
        <v>166</v>
      </c>
      <c r="D6072" s="0" t="s">
        <v>29505</v>
      </c>
      <c r="E6072" s="0" t="n">
        <v>31.56</v>
      </c>
    </row>
    <row r="6073" customFormat="false" ht="15.8" hidden="false" customHeight="false" outlineLevel="0" collapsed="false">
      <c r="A6073" s="0" t="s">
        <v>29506</v>
      </c>
      <c r="B6073" s="0" t="n">
        <v>1525.57</v>
      </c>
      <c r="C6073" s="0" t="s">
        <v>3137</v>
      </c>
      <c r="D6073" s="0" t="s">
        <v>29507</v>
      </c>
      <c r="E6073" s="0" t="n">
        <v>1013.72</v>
      </c>
    </row>
    <row r="6074" customFormat="false" ht="15.8" hidden="false" customHeight="false" outlineLevel="0" collapsed="false">
      <c r="A6074" s="0" t="s">
        <v>29508</v>
      </c>
      <c r="B6074" s="0" t="n">
        <v>2062.28</v>
      </c>
      <c r="C6074" s="0" t="s">
        <v>3137</v>
      </c>
      <c r="D6074" s="0" t="s">
        <v>29509</v>
      </c>
      <c r="E6074" s="0" t="n">
        <v>1370.35</v>
      </c>
    </row>
    <row r="6075" customFormat="false" ht="15.8" hidden="false" customHeight="false" outlineLevel="0" collapsed="false">
      <c r="A6075" s="0" t="s">
        <v>29510</v>
      </c>
      <c r="B6075" s="0" t="n">
        <v>1676.95</v>
      </c>
      <c r="C6075" s="0" t="s">
        <v>3137</v>
      </c>
      <c r="D6075" s="0" t="s">
        <v>29511</v>
      </c>
      <c r="E6075" s="0" t="n">
        <v>1114.31</v>
      </c>
    </row>
    <row r="6076" customFormat="false" ht="15.8" hidden="false" customHeight="false" outlineLevel="0" collapsed="false">
      <c r="A6076" s="0" t="s">
        <v>29512</v>
      </c>
      <c r="B6076" s="0" t="n">
        <v>53.09</v>
      </c>
      <c r="C6076" s="0" t="s">
        <v>166</v>
      </c>
      <c r="D6076" s="0" t="s">
        <v>29513</v>
      </c>
      <c r="E6076" s="0" t="n">
        <v>35.28</v>
      </c>
    </row>
    <row r="6077" customFormat="false" ht="15.8" hidden="false" customHeight="false" outlineLevel="0" collapsed="false">
      <c r="A6077" s="0" t="s">
        <v>29514</v>
      </c>
      <c r="B6077" s="0" t="n">
        <v>40.97</v>
      </c>
      <c r="C6077" s="0" t="s">
        <v>166</v>
      </c>
      <c r="D6077" s="0" t="s">
        <v>29515</v>
      </c>
      <c r="E6077" s="0" t="n">
        <v>27.23</v>
      </c>
    </row>
    <row r="6078" customFormat="false" ht="15.8" hidden="false" customHeight="false" outlineLevel="0" collapsed="false">
      <c r="A6078" s="0" t="s">
        <v>29516</v>
      </c>
      <c r="B6078" s="0" t="n">
        <v>455.33</v>
      </c>
      <c r="C6078" s="0" t="s">
        <v>623</v>
      </c>
      <c r="D6078" s="0" t="s">
        <v>29515</v>
      </c>
      <c r="E6078" s="0" t="n">
        <v>302.56</v>
      </c>
    </row>
    <row r="6079" customFormat="false" ht="15.8" hidden="false" customHeight="false" outlineLevel="0" collapsed="false">
      <c r="A6079" s="0" t="s">
        <v>29517</v>
      </c>
      <c r="B6079" s="0" t="n">
        <v>92.19</v>
      </c>
      <c r="C6079" s="0" t="s">
        <v>166</v>
      </c>
      <c r="D6079" s="0" t="s">
        <v>29518</v>
      </c>
      <c r="E6079" s="0" t="n">
        <v>61.26</v>
      </c>
    </row>
    <row r="6080" customFormat="false" ht="15.8" hidden="false" customHeight="false" outlineLevel="0" collapsed="false">
      <c r="A6080" s="0" t="s">
        <v>29519</v>
      </c>
      <c r="B6080" s="0" t="n">
        <v>658.6</v>
      </c>
      <c r="C6080" s="0" t="s">
        <v>623</v>
      </c>
      <c r="D6080" s="0" t="s">
        <v>29518</v>
      </c>
      <c r="E6080" s="0" t="n">
        <v>437.63</v>
      </c>
    </row>
    <row r="6081" customFormat="false" ht="15.8" hidden="false" customHeight="false" outlineLevel="0" collapsed="false">
      <c r="A6081" s="0" t="s">
        <v>29520</v>
      </c>
      <c r="B6081" s="0" t="n">
        <v>40.94</v>
      </c>
      <c r="C6081" s="0" t="s">
        <v>203</v>
      </c>
      <c r="D6081" s="0" t="s">
        <v>29521</v>
      </c>
      <c r="E6081" s="0" t="n">
        <v>27.21</v>
      </c>
    </row>
    <row r="6082" customFormat="false" ht="26.5" hidden="false" customHeight="false" outlineLevel="0" collapsed="false">
      <c r="A6082" s="0" t="s">
        <v>29522</v>
      </c>
      <c r="B6082" s="0" t="n">
        <v>104.81</v>
      </c>
      <c r="C6082" s="0" t="s">
        <v>203</v>
      </c>
      <c r="D6082" s="298" t="s">
        <v>29523</v>
      </c>
      <c r="E6082" s="0" t="n">
        <v>69.65</v>
      </c>
    </row>
    <row r="6083" customFormat="false" ht="26.5" hidden="false" customHeight="false" outlineLevel="0" collapsed="false">
      <c r="A6083" s="0" t="s">
        <v>29524</v>
      </c>
      <c r="B6083" s="0" t="n">
        <v>209.6</v>
      </c>
      <c r="C6083" s="0" t="s">
        <v>203</v>
      </c>
      <c r="D6083" s="298" t="s">
        <v>29525</v>
      </c>
      <c r="E6083" s="0" t="n">
        <v>139.28</v>
      </c>
    </row>
    <row r="6084" customFormat="false" ht="15.8" hidden="false" customHeight="false" outlineLevel="0" collapsed="false">
      <c r="A6084" s="0" t="s">
        <v>29526</v>
      </c>
      <c r="B6084" s="0" t="n">
        <v>58.96</v>
      </c>
      <c r="C6084" s="0" t="s">
        <v>203</v>
      </c>
      <c r="D6084" s="0" t="s">
        <v>29527</v>
      </c>
      <c r="E6084" s="0" t="n">
        <v>39.18</v>
      </c>
    </row>
    <row r="6085" customFormat="false" ht="15.8" hidden="false" customHeight="false" outlineLevel="0" collapsed="false">
      <c r="A6085" s="0" t="s">
        <v>29528</v>
      </c>
      <c r="B6085" s="0" t="n">
        <v>81.79</v>
      </c>
      <c r="C6085" s="0" t="s">
        <v>203</v>
      </c>
      <c r="D6085" s="0" t="s">
        <v>29529</v>
      </c>
      <c r="E6085" s="0" t="n">
        <v>54.35</v>
      </c>
    </row>
    <row r="6086" customFormat="false" ht="26.5" hidden="false" customHeight="false" outlineLevel="0" collapsed="false">
      <c r="A6086" s="0" t="s">
        <v>29530</v>
      </c>
      <c r="B6086" s="0" t="n">
        <v>314.42</v>
      </c>
      <c r="C6086" s="0" t="s">
        <v>203</v>
      </c>
      <c r="D6086" s="298" t="s">
        <v>29531</v>
      </c>
      <c r="E6086" s="0" t="n">
        <v>208.93</v>
      </c>
    </row>
    <row r="6087" customFormat="false" ht="26.5" hidden="false" customHeight="false" outlineLevel="0" collapsed="false">
      <c r="A6087" s="0" t="s">
        <v>29532</v>
      </c>
      <c r="B6087" s="0" t="n">
        <v>451.32</v>
      </c>
      <c r="C6087" s="0" t="s">
        <v>203</v>
      </c>
      <c r="D6087" s="298" t="s">
        <v>29533</v>
      </c>
      <c r="E6087" s="0" t="n">
        <v>299.9</v>
      </c>
    </row>
    <row r="6088" customFormat="false" ht="26.5" hidden="false" customHeight="false" outlineLevel="0" collapsed="false">
      <c r="A6088" s="0" t="s">
        <v>29534</v>
      </c>
      <c r="B6088" s="0" t="n">
        <v>471.73</v>
      </c>
      <c r="C6088" s="0" t="s">
        <v>203</v>
      </c>
      <c r="D6088" s="298" t="s">
        <v>29535</v>
      </c>
      <c r="E6088" s="0" t="n">
        <v>313.46</v>
      </c>
    </row>
    <row r="6089" customFormat="false" ht="26.5" hidden="false" customHeight="false" outlineLevel="0" collapsed="false">
      <c r="A6089" s="0" t="s">
        <v>29536</v>
      </c>
      <c r="B6089" s="0" t="n">
        <v>134.9</v>
      </c>
      <c r="C6089" s="0" t="s">
        <v>203</v>
      </c>
      <c r="D6089" s="298" t="s">
        <v>29537</v>
      </c>
      <c r="E6089" s="0" t="n">
        <v>89.64</v>
      </c>
    </row>
    <row r="6090" customFormat="false" ht="26.5" hidden="false" customHeight="false" outlineLevel="0" collapsed="false">
      <c r="A6090" s="0" t="s">
        <v>29538</v>
      </c>
      <c r="B6090" s="0" t="n">
        <v>209.66</v>
      </c>
      <c r="C6090" s="0" t="s">
        <v>203</v>
      </c>
      <c r="D6090" s="298" t="s">
        <v>29539</v>
      </c>
      <c r="E6090" s="0" t="n">
        <v>139.32</v>
      </c>
    </row>
    <row r="6091" customFormat="false" ht="26.5" hidden="false" customHeight="false" outlineLevel="0" collapsed="false">
      <c r="A6091" s="0" t="s">
        <v>29540</v>
      </c>
      <c r="B6091" s="0" t="n">
        <v>122.81</v>
      </c>
      <c r="C6091" s="0" t="s">
        <v>203</v>
      </c>
      <c r="D6091" s="298" t="s">
        <v>29541</v>
      </c>
      <c r="E6091" s="0" t="n">
        <v>81.61</v>
      </c>
    </row>
    <row r="6092" customFormat="false" ht="26.5" hidden="false" customHeight="false" outlineLevel="0" collapsed="false">
      <c r="A6092" s="0" t="s">
        <v>29542</v>
      </c>
      <c r="B6092" s="0" t="n">
        <v>163.76</v>
      </c>
      <c r="C6092" s="0" t="s">
        <v>203</v>
      </c>
      <c r="D6092" s="298" t="s">
        <v>29543</v>
      </c>
      <c r="E6092" s="0" t="n">
        <v>108.82</v>
      </c>
    </row>
    <row r="6093" customFormat="false" ht="26.5" hidden="false" customHeight="false" outlineLevel="0" collapsed="false">
      <c r="A6093" s="0" t="s">
        <v>29544</v>
      </c>
      <c r="B6093" s="0" t="n">
        <v>245.63</v>
      </c>
      <c r="C6093" s="0" t="s">
        <v>203</v>
      </c>
      <c r="D6093" s="298" t="s">
        <v>29545</v>
      </c>
      <c r="E6093" s="0" t="n">
        <v>163.22</v>
      </c>
    </row>
    <row r="6094" customFormat="false" ht="26.5" hidden="false" customHeight="false" outlineLevel="0" collapsed="false">
      <c r="A6094" s="0" t="s">
        <v>29546</v>
      </c>
      <c r="B6094" s="0" t="n">
        <v>328.16</v>
      </c>
      <c r="C6094" s="0" t="s">
        <v>203</v>
      </c>
      <c r="D6094" s="298" t="s">
        <v>29547</v>
      </c>
      <c r="E6094" s="0" t="n">
        <v>218.06</v>
      </c>
    </row>
    <row r="6095" customFormat="false" ht="26.5" hidden="false" customHeight="false" outlineLevel="0" collapsed="false">
      <c r="A6095" s="0" t="s">
        <v>29548</v>
      </c>
      <c r="B6095" s="0" t="n">
        <v>368.45</v>
      </c>
      <c r="C6095" s="0" t="s">
        <v>203</v>
      </c>
      <c r="D6095" s="298" t="s">
        <v>29549</v>
      </c>
      <c r="E6095" s="0" t="n">
        <v>244.83</v>
      </c>
    </row>
    <row r="6096" customFormat="false" ht="26.5" hidden="false" customHeight="false" outlineLevel="0" collapsed="false">
      <c r="A6096" s="0" t="s">
        <v>29550</v>
      </c>
      <c r="B6096" s="0" t="n">
        <v>736.87</v>
      </c>
      <c r="C6096" s="0" t="s">
        <v>203</v>
      </c>
      <c r="D6096" s="298" t="s">
        <v>29551</v>
      </c>
      <c r="E6096" s="0" t="n">
        <v>489.64</v>
      </c>
    </row>
    <row r="6097" customFormat="false" ht="15.8" hidden="false" customHeight="false" outlineLevel="0" collapsed="false">
      <c r="A6097" s="0" t="s">
        <v>29552</v>
      </c>
      <c r="B6097" s="0" t="n">
        <v>2.21</v>
      </c>
      <c r="C6097" s="0" t="s">
        <v>166</v>
      </c>
      <c r="D6097" s="0" t="s">
        <v>29553</v>
      </c>
      <c r="E6097" s="0" t="n">
        <v>1.47</v>
      </c>
    </row>
    <row r="6098" customFormat="false" ht="15.8" hidden="false" customHeight="false" outlineLevel="0" collapsed="false">
      <c r="A6098" s="0" t="s">
        <v>29554</v>
      </c>
      <c r="B6098" s="0" t="n">
        <v>2.88</v>
      </c>
      <c r="C6098" s="0" t="s">
        <v>203</v>
      </c>
      <c r="D6098" s="0" t="s">
        <v>29555</v>
      </c>
      <c r="E6098" s="0" t="n">
        <v>1.92</v>
      </c>
    </row>
    <row r="6099" customFormat="false" ht="15.8" hidden="false" customHeight="false" outlineLevel="0" collapsed="false">
      <c r="A6099" s="0" t="s">
        <v>29556</v>
      </c>
      <c r="B6099" s="0" t="n">
        <v>2.7</v>
      </c>
      <c r="C6099" s="0" t="s">
        <v>203</v>
      </c>
      <c r="D6099" s="0" t="s">
        <v>29557</v>
      </c>
      <c r="E6099" s="0" t="n">
        <v>1.8</v>
      </c>
    </row>
    <row r="6100" customFormat="false" ht="15.8" hidden="false" customHeight="false" outlineLevel="0" collapsed="false">
      <c r="A6100" s="0" t="s">
        <v>29558</v>
      </c>
      <c r="B6100" s="0" t="n">
        <v>1.61</v>
      </c>
      <c r="C6100" s="0" t="s">
        <v>203</v>
      </c>
      <c r="D6100" s="0" t="s">
        <v>29559</v>
      </c>
      <c r="E6100" s="0" t="n">
        <v>1.07</v>
      </c>
    </row>
    <row r="6101" customFormat="false" ht="15.8" hidden="false" customHeight="false" outlineLevel="0" collapsed="false">
      <c r="A6101" s="0" t="s">
        <v>29560</v>
      </c>
      <c r="B6101" s="0" t="n">
        <v>2.33</v>
      </c>
      <c r="C6101" s="0" t="s">
        <v>203</v>
      </c>
      <c r="D6101" s="0" t="s">
        <v>29561</v>
      </c>
      <c r="E6101" s="0" t="n">
        <v>1.55</v>
      </c>
    </row>
    <row r="6102" customFormat="false" ht="15.8" hidden="false" customHeight="false" outlineLevel="0" collapsed="false">
      <c r="A6102" s="0" t="s">
        <v>29562</v>
      </c>
      <c r="B6102" s="0" t="n">
        <v>1.21</v>
      </c>
      <c r="C6102" s="0" t="s">
        <v>203</v>
      </c>
      <c r="D6102" s="0" t="s">
        <v>29563</v>
      </c>
      <c r="E6102" s="0" t="n">
        <v>0.81</v>
      </c>
    </row>
    <row r="6103" customFormat="false" ht="15.8" hidden="false" customHeight="false" outlineLevel="0" collapsed="false">
      <c r="A6103" s="0" t="s">
        <v>29564</v>
      </c>
      <c r="B6103" s="0" t="n">
        <v>2.21</v>
      </c>
      <c r="C6103" s="0" t="s">
        <v>203</v>
      </c>
      <c r="D6103" s="0" t="s">
        <v>29565</v>
      </c>
      <c r="E6103" s="0" t="n">
        <v>1.47</v>
      </c>
    </row>
    <row r="6104" customFormat="false" ht="15.8" hidden="false" customHeight="false" outlineLevel="0" collapsed="false">
      <c r="A6104" s="0" t="s">
        <v>29566</v>
      </c>
      <c r="B6104" s="0" t="n">
        <v>1.67</v>
      </c>
      <c r="C6104" s="0" t="s">
        <v>203</v>
      </c>
      <c r="D6104" s="0" t="s">
        <v>29567</v>
      </c>
      <c r="E6104" s="0" t="n">
        <v>1.11</v>
      </c>
    </row>
    <row r="6105" customFormat="false" ht="15.8" hidden="false" customHeight="false" outlineLevel="0" collapsed="false">
      <c r="A6105" s="0" t="s">
        <v>29568</v>
      </c>
      <c r="B6105" s="0" t="n">
        <v>1.42</v>
      </c>
      <c r="C6105" s="0" t="s">
        <v>203</v>
      </c>
      <c r="D6105" s="0" t="s">
        <v>29569</v>
      </c>
      <c r="E6105" s="0" t="n">
        <v>0.95</v>
      </c>
    </row>
    <row r="6106" customFormat="false" ht="15.8" hidden="false" customHeight="false" outlineLevel="0" collapsed="false">
      <c r="A6106" s="0" t="s">
        <v>29570</v>
      </c>
      <c r="B6106" s="0" t="n">
        <v>1.98</v>
      </c>
      <c r="C6106" s="0" t="s">
        <v>203</v>
      </c>
      <c r="D6106" s="0" t="s">
        <v>29571</v>
      </c>
      <c r="E6106" s="0" t="n">
        <v>1.32</v>
      </c>
    </row>
    <row r="6107" customFormat="false" ht="15.8" hidden="false" customHeight="false" outlineLevel="0" collapsed="false">
      <c r="A6107" s="0" t="s">
        <v>29572</v>
      </c>
      <c r="B6107" s="0" t="n">
        <v>3.86</v>
      </c>
      <c r="C6107" s="0" t="s">
        <v>203</v>
      </c>
      <c r="D6107" s="0" t="s">
        <v>29573</v>
      </c>
      <c r="E6107" s="0" t="n">
        <v>2.57</v>
      </c>
    </row>
    <row r="6108" customFormat="false" ht="26.5" hidden="false" customHeight="false" outlineLevel="0" collapsed="false">
      <c r="A6108" s="0" t="s">
        <v>29574</v>
      </c>
      <c r="B6108" s="0" t="n">
        <v>2.91</v>
      </c>
      <c r="C6108" s="0" t="s">
        <v>203</v>
      </c>
      <c r="D6108" s="298" t="s">
        <v>29575</v>
      </c>
      <c r="E6108" s="0" t="n">
        <v>1.94</v>
      </c>
    </row>
    <row r="6109" customFormat="false" ht="26.5" hidden="false" customHeight="false" outlineLevel="0" collapsed="false">
      <c r="A6109" s="0" t="s">
        <v>29576</v>
      </c>
      <c r="B6109" s="0" t="n">
        <v>41.09</v>
      </c>
      <c r="C6109" s="0" t="s">
        <v>623</v>
      </c>
      <c r="D6109" s="298" t="s">
        <v>29577</v>
      </c>
      <c r="E6109" s="0" t="n">
        <v>27.31</v>
      </c>
    </row>
    <row r="6110" customFormat="false" ht="26.5" hidden="false" customHeight="false" outlineLevel="0" collapsed="false">
      <c r="A6110" s="0" t="s">
        <v>29578</v>
      </c>
      <c r="B6110" s="0" t="n">
        <v>32.08</v>
      </c>
      <c r="C6110" s="0" t="s">
        <v>623</v>
      </c>
      <c r="D6110" s="298" t="s">
        <v>29579</v>
      </c>
      <c r="E6110" s="0" t="n">
        <v>21.32</v>
      </c>
    </row>
    <row r="6111" customFormat="false" ht="26.5" hidden="false" customHeight="false" outlineLevel="0" collapsed="false">
      <c r="A6111" s="0" t="s">
        <v>29580</v>
      </c>
      <c r="B6111" s="0" t="n">
        <v>91.3</v>
      </c>
      <c r="C6111" s="0" t="s">
        <v>623</v>
      </c>
      <c r="D6111" s="298" t="s">
        <v>29581</v>
      </c>
      <c r="E6111" s="0" t="n">
        <v>60.67</v>
      </c>
    </row>
    <row r="6112" customFormat="false" ht="26.5" hidden="false" customHeight="false" outlineLevel="0" collapsed="false">
      <c r="A6112" s="0" t="s">
        <v>29582</v>
      </c>
      <c r="B6112" s="0" t="n">
        <v>104.78</v>
      </c>
      <c r="C6112" s="0" t="s">
        <v>623</v>
      </c>
      <c r="D6112" s="298" t="s">
        <v>29583</v>
      </c>
      <c r="E6112" s="0" t="n">
        <v>69.63</v>
      </c>
    </row>
    <row r="6113" customFormat="false" ht="15.8" hidden="false" customHeight="false" outlineLevel="0" collapsed="false">
      <c r="A6113" s="0" t="s">
        <v>29584</v>
      </c>
      <c r="B6113" s="0" t="n">
        <v>60.99</v>
      </c>
      <c r="C6113" s="0" t="s">
        <v>623</v>
      </c>
      <c r="D6113" s="0" t="s">
        <v>29585</v>
      </c>
      <c r="E6113" s="0" t="n">
        <v>40.53</v>
      </c>
    </row>
    <row r="6114" customFormat="false" ht="26.5" hidden="false" customHeight="false" outlineLevel="0" collapsed="false">
      <c r="A6114" s="0" t="s">
        <v>29586</v>
      </c>
      <c r="B6114" s="0" t="n">
        <v>27.26</v>
      </c>
      <c r="C6114" s="0" t="s">
        <v>623</v>
      </c>
      <c r="D6114" s="298" t="s">
        <v>29587</v>
      </c>
      <c r="E6114" s="0" t="n">
        <v>18.12</v>
      </c>
    </row>
    <row r="6115" customFormat="false" ht="26.5" hidden="false" customHeight="false" outlineLevel="0" collapsed="false">
      <c r="A6115" s="0" t="s">
        <v>29588</v>
      </c>
      <c r="B6115" s="0" t="n">
        <v>27.31</v>
      </c>
      <c r="C6115" s="0" t="s">
        <v>623</v>
      </c>
      <c r="D6115" s="298" t="s">
        <v>29589</v>
      </c>
      <c r="E6115" s="0" t="n">
        <v>18.15</v>
      </c>
    </row>
    <row r="6116" customFormat="false" ht="26.5" hidden="false" customHeight="false" outlineLevel="0" collapsed="false">
      <c r="A6116" s="0" t="s">
        <v>29590</v>
      </c>
      <c r="B6116" s="0" t="n">
        <v>180.3</v>
      </c>
      <c r="C6116" s="0" t="s">
        <v>623</v>
      </c>
      <c r="D6116" s="298" t="s">
        <v>29591</v>
      </c>
      <c r="E6116" s="0" t="n">
        <v>119.81</v>
      </c>
    </row>
    <row r="6117" customFormat="false" ht="26.5" hidden="false" customHeight="false" outlineLevel="0" collapsed="false">
      <c r="A6117" s="0" t="s">
        <v>29592</v>
      </c>
      <c r="B6117" s="0" t="n">
        <v>11.78</v>
      </c>
      <c r="C6117" s="0" t="s">
        <v>623</v>
      </c>
      <c r="D6117" s="298" t="s">
        <v>29593</v>
      </c>
      <c r="E6117" s="0" t="n">
        <v>7.83</v>
      </c>
    </row>
    <row r="6118" customFormat="false" ht="26.5" hidden="false" customHeight="false" outlineLevel="0" collapsed="false">
      <c r="A6118" s="0" t="s">
        <v>29594</v>
      </c>
      <c r="B6118" s="0" t="n">
        <v>28.69</v>
      </c>
      <c r="C6118" s="0" t="s">
        <v>623</v>
      </c>
      <c r="D6118" s="298" t="s">
        <v>29595</v>
      </c>
      <c r="E6118" s="0" t="n">
        <v>19.07</v>
      </c>
    </row>
    <row r="6119" customFormat="false" ht="37.95" hidden="false" customHeight="false" outlineLevel="0" collapsed="false">
      <c r="A6119" s="0" t="s">
        <v>29596</v>
      </c>
      <c r="B6119" s="0" t="n">
        <v>54.25</v>
      </c>
      <c r="C6119" s="0" t="s">
        <v>623</v>
      </c>
      <c r="D6119" s="298" t="s">
        <v>29597</v>
      </c>
      <c r="E6119" s="0" t="n">
        <v>36.05</v>
      </c>
    </row>
    <row r="6120" customFormat="false" ht="26.5" hidden="false" customHeight="false" outlineLevel="0" collapsed="false">
      <c r="A6120" s="0" t="s">
        <v>29598</v>
      </c>
      <c r="B6120" s="0" t="n">
        <v>13.46</v>
      </c>
      <c r="C6120" s="0" t="s">
        <v>623</v>
      </c>
      <c r="D6120" s="298" t="s">
        <v>29599</v>
      </c>
      <c r="E6120" s="0" t="n">
        <v>8.95</v>
      </c>
    </row>
    <row r="6121" customFormat="false" ht="26.5" hidden="false" customHeight="false" outlineLevel="0" collapsed="false">
      <c r="A6121" s="0" t="s">
        <v>29600</v>
      </c>
      <c r="B6121" s="0" t="n">
        <v>21.11</v>
      </c>
      <c r="C6121" s="0" t="s">
        <v>623</v>
      </c>
      <c r="D6121" s="298" t="s">
        <v>29601</v>
      </c>
      <c r="E6121" s="0" t="n">
        <v>14.03</v>
      </c>
    </row>
    <row r="6122" customFormat="false" ht="26.5" hidden="false" customHeight="false" outlineLevel="0" collapsed="false">
      <c r="A6122" s="0" t="s">
        <v>29602</v>
      </c>
      <c r="B6122" s="0" t="n">
        <v>25.94</v>
      </c>
      <c r="C6122" s="0" t="s">
        <v>623</v>
      </c>
      <c r="D6122" s="298" t="s">
        <v>29603</v>
      </c>
      <c r="E6122" s="0" t="n">
        <v>17.24</v>
      </c>
    </row>
    <row r="6123" customFormat="false" ht="26.5" hidden="false" customHeight="false" outlineLevel="0" collapsed="false">
      <c r="A6123" s="0" t="s">
        <v>29604</v>
      </c>
      <c r="B6123" s="0" t="n">
        <v>34.37</v>
      </c>
      <c r="C6123" s="0" t="s">
        <v>230</v>
      </c>
      <c r="D6123" s="298" t="s">
        <v>29605</v>
      </c>
      <c r="E6123" s="0" t="n">
        <v>22.84</v>
      </c>
    </row>
    <row r="6124" customFormat="false" ht="15.8" hidden="false" customHeight="false" outlineLevel="0" collapsed="false">
      <c r="A6124" s="0" t="s">
        <v>29606</v>
      </c>
      <c r="B6124" s="0" t="n">
        <v>43.43</v>
      </c>
      <c r="C6124" s="0" t="s">
        <v>623</v>
      </c>
      <c r="D6124" s="0" t="s">
        <v>29607</v>
      </c>
      <c r="E6124" s="0" t="n">
        <v>28.86</v>
      </c>
    </row>
    <row r="6125" customFormat="false" ht="15.8" hidden="false" customHeight="false" outlineLevel="0" collapsed="false">
      <c r="A6125" s="0" t="s">
        <v>29608</v>
      </c>
      <c r="B6125" s="0" t="n">
        <v>33.24</v>
      </c>
      <c r="C6125" s="0" t="s">
        <v>230</v>
      </c>
      <c r="D6125" s="0" t="s">
        <v>29609</v>
      </c>
      <c r="E6125" s="0" t="n">
        <v>22.09</v>
      </c>
    </row>
    <row r="6126" customFormat="false" ht="15.8" hidden="false" customHeight="false" outlineLevel="0" collapsed="false">
      <c r="A6126" s="0" t="s">
        <v>29610</v>
      </c>
      <c r="B6126" s="0" t="n">
        <v>75.41</v>
      </c>
      <c r="C6126" s="0" t="s">
        <v>623</v>
      </c>
      <c r="D6126" s="0" t="s">
        <v>29611</v>
      </c>
      <c r="E6126" s="0" t="n">
        <v>50.11</v>
      </c>
    </row>
    <row r="6127" customFormat="false" ht="15.8" hidden="false" customHeight="false" outlineLevel="0" collapsed="false">
      <c r="A6127" s="0" t="s">
        <v>29612</v>
      </c>
      <c r="B6127" s="0" t="n">
        <v>181.58</v>
      </c>
      <c r="C6127" s="0" t="s">
        <v>623</v>
      </c>
      <c r="D6127" s="0" t="s">
        <v>29613</v>
      </c>
      <c r="E6127" s="0" t="n">
        <v>120.66</v>
      </c>
    </row>
    <row r="6128" customFormat="false" ht="15.8" hidden="false" customHeight="false" outlineLevel="0" collapsed="false">
      <c r="A6128" s="0" t="s">
        <v>29614</v>
      </c>
      <c r="B6128" s="0" t="n">
        <v>97.89</v>
      </c>
      <c r="C6128" s="0" t="s">
        <v>623</v>
      </c>
      <c r="D6128" s="0" t="s">
        <v>29615</v>
      </c>
      <c r="E6128" s="0" t="n">
        <v>65.05</v>
      </c>
    </row>
    <row r="6129" customFormat="false" ht="15.8" hidden="false" customHeight="false" outlineLevel="0" collapsed="false">
      <c r="A6129" s="0" t="s">
        <v>29616</v>
      </c>
      <c r="B6129" s="0" t="n">
        <v>63.8</v>
      </c>
      <c r="C6129" s="0" t="s">
        <v>623</v>
      </c>
      <c r="D6129" s="0" t="s">
        <v>29617</v>
      </c>
      <c r="E6129" s="0" t="n">
        <v>42.4</v>
      </c>
    </row>
    <row r="6130" customFormat="false" ht="15.8" hidden="false" customHeight="false" outlineLevel="0" collapsed="false">
      <c r="A6130" s="0" t="s">
        <v>29618</v>
      </c>
      <c r="B6130" s="0" t="n">
        <v>69.33</v>
      </c>
      <c r="C6130" s="0" t="s">
        <v>623</v>
      </c>
      <c r="D6130" s="0" t="s">
        <v>29619</v>
      </c>
      <c r="E6130" s="0" t="n">
        <v>46.07</v>
      </c>
    </row>
    <row r="6131" customFormat="false" ht="15.8" hidden="false" customHeight="false" outlineLevel="0" collapsed="false">
      <c r="A6131" s="0" t="s">
        <v>29620</v>
      </c>
      <c r="B6131" s="0" t="n">
        <v>308.1</v>
      </c>
      <c r="C6131" s="0" t="s">
        <v>623</v>
      </c>
      <c r="D6131" s="0" t="s">
        <v>29621</v>
      </c>
      <c r="E6131" s="0" t="n">
        <v>204.73</v>
      </c>
    </row>
    <row r="6132" customFormat="false" ht="15.8" hidden="false" customHeight="false" outlineLevel="0" collapsed="false">
      <c r="A6132" s="0" t="s">
        <v>29622</v>
      </c>
      <c r="B6132" s="0" t="n">
        <v>139.13</v>
      </c>
      <c r="C6132" s="0" t="s">
        <v>623</v>
      </c>
      <c r="D6132" s="0" t="s">
        <v>29623</v>
      </c>
      <c r="E6132" s="0" t="n">
        <v>92.45</v>
      </c>
    </row>
    <row r="6133" customFormat="false" ht="15.8" hidden="false" customHeight="false" outlineLevel="0" collapsed="false">
      <c r="A6133" s="0" t="s">
        <v>29624</v>
      </c>
      <c r="B6133" s="0" t="n">
        <v>123.19</v>
      </c>
      <c r="C6133" s="0" t="s">
        <v>623</v>
      </c>
      <c r="D6133" s="0" t="s">
        <v>29625</v>
      </c>
      <c r="E6133" s="0" t="n">
        <v>81.86</v>
      </c>
    </row>
    <row r="6134" customFormat="false" ht="15.8" hidden="false" customHeight="false" outlineLevel="0" collapsed="false">
      <c r="A6134" s="0" t="s">
        <v>29626</v>
      </c>
      <c r="B6134" s="0" t="n">
        <v>72.97</v>
      </c>
      <c r="C6134" s="0" t="s">
        <v>623</v>
      </c>
      <c r="D6134" s="0" t="s">
        <v>29627</v>
      </c>
      <c r="E6134" s="0" t="n">
        <v>48.49</v>
      </c>
    </row>
    <row r="6135" customFormat="false" ht="15.8" hidden="false" customHeight="false" outlineLevel="0" collapsed="false">
      <c r="A6135" s="0" t="s">
        <v>29628</v>
      </c>
      <c r="B6135" s="0" t="n">
        <v>39.86</v>
      </c>
      <c r="C6135" s="0" t="s">
        <v>623</v>
      </c>
      <c r="D6135" s="0" t="s">
        <v>29629</v>
      </c>
      <c r="E6135" s="0" t="n">
        <v>26.49</v>
      </c>
    </row>
    <row r="6136" customFormat="false" ht="15.8" hidden="false" customHeight="false" outlineLevel="0" collapsed="false">
      <c r="A6136" s="0" t="s">
        <v>29630</v>
      </c>
      <c r="B6136" s="0" t="n">
        <v>87.9</v>
      </c>
      <c r="C6136" s="0" t="s">
        <v>623</v>
      </c>
      <c r="D6136" s="0" t="s">
        <v>29631</v>
      </c>
      <c r="E6136" s="0" t="n">
        <v>58.41</v>
      </c>
    </row>
    <row r="6137" customFormat="false" ht="15.8" hidden="false" customHeight="false" outlineLevel="0" collapsed="false">
      <c r="A6137" s="0" t="s">
        <v>29632</v>
      </c>
      <c r="B6137" s="0" t="n">
        <v>106.44</v>
      </c>
      <c r="C6137" s="0" t="s">
        <v>623</v>
      </c>
      <c r="D6137" s="0" t="s">
        <v>29633</v>
      </c>
      <c r="E6137" s="0" t="n">
        <v>70.73</v>
      </c>
    </row>
    <row r="6138" customFormat="false" ht="15.8" hidden="false" customHeight="false" outlineLevel="0" collapsed="false">
      <c r="A6138" s="0" t="s">
        <v>29634</v>
      </c>
      <c r="B6138" s="0" t="n">
        <v>130.4</v>
      </c>
      <c r="C6138" s="0" t="s">
        <v>623</v>
      </c>
      <c r="D6138" s="0" t="s">
        <v>29635</v>
      </c>
      <c r="E6138" s="0" t="n">
        <v>86.65</v>
      </c>
    </row>
    <row r="6139" customFormat="false" ht="26.5" hidden="false" customHeight="false" outlineLevel="0" collapsed="false">
      <c r="A6139" s="0" t="s">
        <v>29636</v>
      </c>
      <c r="B6139" s="0" t="n">
        <v>93.24</v>
      </c>
      <c r="C6139" s="0" t="s">
        <v>623</v>
      </c>
      <c r="D6139" s="298" t="s">
        <v>29637</v>
      </c>
      <c r="E6139" s="0" t="n">
        <v>61.96</v>
      </c>
    </row>
    <row r="6140" customFormat="false" ht="15.8" hidden="false" customHeight="false" outlineLevel="0" collapsed="false">
      <c r="A6140" s="0" t="s">
        <v>29638</v>
      </c>
      <c r="B6140" s="0" t="n">
        <v>56.08</v>
      </c>
      <c r="C6140" s="0" t="s">
        <v>623</v>
      </c>
      <c r="D6140" s="0" t="s">
        <v>29639</v>
      </c>
      <c r="E6140" s="0" t="n">
        <v>37.27</v>
      </c>
    </row>
    <row r="6141" customFormat="false" ht="15.8" hidden="false" customHeight="false" outlineLevel="0" collapsed="false">
      <c r="A6141" s="0" t="s">
        <v>29640</v>
      </c>
      <c r="B6141" s="0" t="n">
        <v>84.83</v>
      </c>
      <c r="C6141" s="0" t="s">
        <v>623</v>
      </c>
      <c r="D6141" s="0" t="s">
        <v>29641</v>
      </c>
      <c r="E6141" s="0" t="n">
        <v>56.37</v>
      </c>
    </row>
    <row r="6142" customFormat="false" ht="15.8" hidden="false" customHeight="false" outlineLevel="0" collapsed="false">
      <c r="A6142" s="0" t="s">
        <v>29642</v>
      </c>
      <c r="B6142" s="0" t="n">
        <v>66.51</v>
      </c>
      <c r="C6142" s="0" t="s">
        <v>623</v>
      </c>
      <c r="D6142" s="0" t="s">
        <v>29643</v>
      </c>
      <c r="E6142" s="0" t="n">
        <v>44.2</v>
      </c>
    </row>
    <row r="6143" customFormat="false" ht="15.8" hidden="false" customHeight="false" outlineLevel="0" collapsed="false">
      <c r="A6143" s="0" t="s">
        <v>29644</v>
      </c>
      <c r="B6143" s="0" t="n">
        <v>77.89</v>
      </c>
      <c r="C6143" s="0" t="s">
        <v>623</v>
      </c>
      <c r="D6143" s="0" t="s">
        <v>29645</v>
      </c>
      <c r="E6143" s="0" t="n">
        <v>51.76</v>
      </c>
    </row>
    <row r="6144" customFormat="false" ht="15.8" hidden="false" customHeight="false" outlineLevel="0" collapsed="false">
      <c r="A6144" s="0" t="s">
        <v>29646</v>
      </c>
      <c r="B6144" s="0" t="n">
        <v>106.66</v>
      </c>
      <c r="C6144" s="0" t="s">
        <v>623</v>
      </c>
      <c r="D6144" s="0" t="s">
        <v>29647</v>
      </c>
      <c r="E6144" s="0" t="n">
        <v>70.88</v>
      </c>
    </row>
    <row r="6145" customFormat="false" ht="15.8" hidden="false" customHeight="false" outlineLevel="0" collapsed="false">
      <c r="A6145" s="0" t="s">
        <v>29648</v>
      </c>
      <c r="B6145" s="0" t="n">
        <v>3.28</v>
      </c>
      <c r="C6145" s="0" t="s">
        <v>203</v>
      </c>
      <c r="D6145" s="0" t="s">
        <v>29649</v>
      </c>
      <c r="E6145" s="0" t="n">
        <v>2.18</v>
      </c>
    </row>
    <row r="6146" customFormat="false" ht="15.8" hidden="false" customHeight="false" outlineLevel="0" collapsed="false">
      <c r="A6146" s="0" t="s">
        <v>29650</v>
      </c>
      <c r="B6146" s="0" t="n">
        <v>10.56</v>
      </c>
      <c r="C6146" s="0" t="s">
        <v>203</v>
      </c>
      <c r="D6146" s="0" t="s">
        <v>29651</v>
      </c>
      <c r="E6146" s="0" t="n">
        <v>7.02</v>
      </c>
    </row>
    <row r="6147" customFormat="false" ht="15.8" hidden="false" customHeight="false" outlineLevel="0" collapsed="false">
      <c r="A6147" s="0" t="s">
        <v>29652</v>
      </c>
      <c r="B6147" s="0" t="n">
        <v>10.45</v>
      </c>
      <c r="C6147" s="0" t="s">
        <v>203</v>
      </c>
      <c r="D6147" s="0" t="s">
        <v>29653</v>
      </c>
      <c r="E6147" s="0" t="n">
        <v>6.95</v>
      </c>
    </row>
    <row r="6148" customFormat="false" ht="15.8" hidden="false" customHeight="false" outlineLevel="0" collapsed="false">
      <c r="A6148" s="0" t="s">
        <v>29654</v>
      </c>
      <c r="B6148" s="0" t="n">
        <v>50.47</v>
      </c>
      <c r="C6148" s="0" t="s">
        <v>203</v>
      </c>
      <c r="D6148" s="0" t="s">
        <v>29655</v>
      </c>
      <c r="E6148" s="0" t="n">
        <v>33.54</v>
      </c>
    </row>
    <row r="6149" customFormat="false" ht="15.8" hidden="false" customHeight="false" outlineLevel="0" collapsed="false">
      <c r="A6149" s="0" t="s">
        <v>29656</v>
      </c>
      <c r="B6149" s="0" t="n">
        <v>15.33</v>
      </c>
      <c r="C6149" s="0" t="s">
        <v>203</v>
      </c>
      <c r="D6149" s="0" t="s">
        <v>29657</v>
      </c>
      <c r="E6149" s="0" t="n">
        <v>10.19</v>
      </c>
    </row>
    <row r="6150" customFormat="false" ht="15.8" hidden="false" customHeight="false" outlineLevel="0" collapsed="false">
      <c r="A6150" s="0" t="s">
        <v>29658</v>
      </c>
      <c r="B6150" s="0" t="n">
        <v>27.75</v>
      </c>
      <c r="C6150" s="0" t="s">
        <v>166</v>
      </c>
      <c r="D6150" s="0" t="s">
        <v>29659</v>
      </c>
      <c r="E6150" s="0" t="n">
        <v>18.44</v>
      </c>
    </row>
    <row r="6151" customFormat="false" ht="15.8" hidden="false" customHeight="false" outlineLevel="0" collapsed="false">
      <c r="A6151" s="0" t="s">
        <v>29660</v>
      </c>
      <c r="B6151" s="0" t="n">
        <v>43.01</v>
      </c>
      <c r="C6151" s="0" t="s">
        <v>166</v>
      </c>
      <c r="D6151" s="0" t="s">
        <v>29661</v>
      </c>
      <c r="E6151" s="0" t="n">
        <v>28.58</v>
      </c>
    </row>
    <row r="6152" customFormat="false" ht="26.5" hidden="false" customHeight="false" outlineLevel="0" collapsed="false">
      <c r="A6152" s="0" t="s">
        <v>29662</v>
      </c>
      <c r="B6152" s="0" t="n">
        <v>60.24</v>
      </c>
      <c r="C6152" s="0" t="s">
        <v>166</v>
      </c>
      <c r="D6152" s="298" t="s">
        <v>29663</v>
      </c>
      <c r="E6152" s="0" t="n">
        <v>40.03</v>
      </c>
    </row>
    <row r="6153" customFormat="false" ht="26.5" hidden="false" customHeight="false" outlineLevel="0" collapsed="false">
      <c r="A6153" s="0" t="s">
        <v>29664</v>
      </c>
      <c r="B6153" s="0" t="n">
        <v>50.5</v>
      </c>
      <c r="C6153" s="0" t="s">
        <v>166</v>
      </c>
      <c r="D6153" s="298" t="s">
        <v>29665</v>
      </c>
      <c r="E6153" s="0" t="n">
        <v>33.56</v>
      </c>
    </row>
    <row r="6154" customFormat="false" ht="15.8" hidden="false" customHeight="false" outlineLevel="0" collapsed="false">
      <c r="A6154" s="0" t="s">
        <v>29666</v>
      </c>
      <c r="B6154" s="0" t="n">
        <v>26.81</v>
      </c>
      <c r="C6154" s="0" t="s">
        <v>166</v>
      </c>
      <c r="D6154" s="0" t="s">
        <v>29667</v>
      </c>
      <c r="E6154" s="0" t="n">
        <v>17.82</v>
      </c>
    </row>
    <row r="6155" customFormat="false" ht="15.8" hidden="false" customHeight="false" outlineLevel="0" collapsed="false">
      <c r="A6155" s="0" t="s">
        <v>29668</v>
      </c>
      <c r="B6155" s="0" t="n">
        <v>25.13</v>
      </c>
      <c r="C6155" s="0" t="s">
        <v>166</v>
      </c>
      <c r="D6155" s="0" t="s">
        <v>29669</v>
      </c>
      <c r="E6155" s="0" t="n">
        <v>16.7</v>
      </c>
    </row>
    <row r="6156" customFormat="false" ht="26.5" hidden="false" customHeight="false" outlineLevel="0" collapsed="false">
      <c r="A6156" s="0" t="s">
        <v>29670</v>
      </c>
      <c r="B6156" s="0" t="n">
        <v>50.77</v>
      </c>
      <c r="C6156" s="0" t="s">
        <v>166</v>
      </c>
      <c r="D6156" s="298" t="s">
        <v>29671</v>
      </c>
      <c r="E6156" s="0" t="n">
        <v>33.74</v>
      </c>
    </row>
    <row r="6157" customFormat="false" ht="26.5" hidden="false" customHeight="false" outlineLevel="0" collapsed="false">
      <c r="A6157" s="0" t="s">
        <v>29672</v>
      </c>
      <c r="B6157" s="0" t="n">
        <v>50.12</v>
      </c>
      <c r="C6157" s="0" t="s">
        <v>166</v>
      </c>
      <c r="D6157" s="298" t="s">
        <v>29673</v>
      </c>
      <c r="E6157" s="0" t="n">
        <v>33.31</v>
      </c>
    </row>
    <row r="6158" customFormat="false" ht="15.8" hidden="false" customHeight="false" outlineLevel="0" collapsed="false">
      <c r="A6158" s="0" t="s">
        <v>29674</v>
      </c>
      <c r="B6158" s="0" t="n">
        <v>35.24</v>
      </c>
      <c r="C6158" s="0" t="s">
        <v>166</v>
      </c>
      <c r="D6158" s="0" t="s">
        <v>29675</v>
      </c>
      <c r="E6158" s="0" t="n">
        <v>23.42</v>
      </c>
    </row>
    <row r="6159" customFormat="false" ht="15.8" hidden="false" customHeight="false" outlineLevel="0" collapsed="false">
      <c r="A6159" s="0" t="s">
        <v>29676</v>
      </c>
      <c r="B6159" s="0" t="n">
        <v>52.7</v>
      </c>
      <c r="C6159" s="0" t="s">
        <v>166</v>
      </c>
      <c r="D6159" s="0" t="s">
        <v>29677</v>
      </c>
      <c r="E6159" s="0" t="n">
        <v>35.02</v>
      </c>
    </row>
    <row r="6160" customFormat="false" ht="15.8" hidden="false" customHeight="false" outlineLevel="0" collapsed="false">
      <c r="A6160" s="0" t="s">
        <v>29678</v>
      </c>
      <c r="B6160" s="0" t="n">
        <v>56.2</v>
      </c>
      <c r="C6160" s="0" t="s">
        <v>166</v>
      </c>
      <c r="D6160" s="0" t="s">
        <v>29679</v>
      </c>
      <c r="E6160" s="0" t="n">
        <v>37.35</v>
      </c>
    </row>
    <row r="6161" customFormat="false" ht="15.8" hidden="false" customHeight="false" outlineLevel="0" collapsed="false">
      <c r="A6161" s="0" t="s">
        <v>29680</v>
      </c>
      <c r="B6161" s="0" t="n">
        <v>2139</v>
      </c>
      <c r="C6161" s="0" t="s">
        <v>203</v>
      </c>
      <c r="D6161" s="0" t="s">
        <v>29681</v>
      </c>
      <c r="E6161" s="0" t="n">
        <v>1421.33</v>
      </c>
    </row>
    <row r="6162" customFormat="false" ht="15.8" hidden="false" customHeight="false" outlineLevel="0" collapsed="false">
      <c r="A6162" s="0" t="s">
        <v>29682</v>
      </c>
      <c r="B6162" s="0" t="n">
        <v>34.35</v>
      </c>
      <c r="C6162" s="0" t="s">
        <v>230</v>
      </c>
      <c r="D6162" s="0" t="s">
        <v>29683</v>
      </c>
      <c r="E6162" s="0" t="n">
        <v>22.83</v>
      </c>
    </row>
    <row r="6163" customFormat="false" ht="26.5" hidden="false" customHeight="false" outlineLevel="0" collapsed="false">
      <c r="A6163" s="0" t="s">
        <v>29684</v>
      </c>
      <c r="B6163" s="0" t="n">
        <v>47.51</v>
      </c>
      <c r="C6163" s="0" t="s">
        <v>166</v>
      </c>
      <c r="D6163" s="298" t="s">
        <v>29685</v>
      </c>
      <c r="E6163" s="0" t="n">
        <v>31.57</v>
      </c>
    </row>
    <row r="6164" customFormat="false" ht="15.8" hidden="false" customHeight="false" outlineLevel="0" collapsed="false">
      <c r="A6164" s="0" t="s">
        <v>29686</v>
      </c>
      <c r="B6164" s="0" t="n">
        <v>461.98</v>
      </c>
      <c r="C6164" s="0" t="s">
        <v>623</v>
      </c>
      <c r="D6164" s="0" t="s">
        <v>29687</v>
      </c>
      <c r="E6164" s="0" t="n">
        <v>306.98</v>
      </c>
    </row>
    <row r="6165" customFormat="false" ht="15.8" hidden="false" customHeight="false" outlineLevel="0" collapsed="false">
      <c r="A6165" s="0" t="s">
        <v>29688</v>
      </c>
      <c r="B6165" s="0" t="n">
        <v>98.84</v>
      </c>
      <c r="C6165" s="0" t="s">
        <v>623</v>
      </c>
      <c r="D6165" s="0" t="s">
        <v>29689</v>
      </c>
      <c r="E6165" s="0" t="n">
        <v>65.68</v>
      </c>
    </row>
    <row r="6166" customFormat="false" ht="26.5" hidden="false" customHeight="false" outlineLevel="0" collapsed="false">
      <c r="A6166" s="0" t="s">
        <v>29690</v>
      </c>
      <c r="B6166" s="0" t="n">
        <v>37.63</v>
      </c>
      <c r="C6166" s="0" t="s">
        <v>166</v>
      </c>
      <c r="D6166" s="298" t="s">
        <v>29691</v>
      </c>
      <c r="E6166" s="0" t="n">
        <v>25.01</v>
      </c>
    </row>
    <row r="6167" customFormat="false" ht="26.5" hidden="false" customHeight="false" outlineLevel="0" collapsed="false">
      <c r="A6167" s="0" t="s">
        <v>29692</v>
      </c>
      <c r="B6167" s="0" t="n">
        <v>15.87</v>
      </c>
      <c r="C6167" s="0" t="s">
        <v>166</v>
      </c>
      <c r="D6167" s="298" t="s">
        <v>29693</v>
      </c>
      <c r="E6167" s="0" t="n">
        <v>10.55</v>
      </c>
    </row>
    <row r="6168" customFormat="false" ht="26.5" hidden="false" customHeight="false" outlineLevel="0" collapsed="false">
      <c r="A6168" s="0" t="s">
        <v>29694</v>
      </c>
      <c r="B6168" s="0" t="n">
        <v>17.84</v>
      </c>
      <c r="C6168" s="0" t="s">
        <v>166</v>
      </c>
      <c r="D6168" s="298" t="s">
        <v>29695</v>
      </c>
      <c r="E6168" s="0" t="n">
        <v>11.86</v>
      </c>
    </row>
    <row r="6169" customFormat="false" ht="26.5" hidden="false" customHeight="false" outlineLevel="0" collapsed="false">
      <c r="A6169" s="0" t="s">
        <v>29696</v>
      </c>
      <c r="B6169" s="0" t="n">
        <v>23.88</v>
      </c>
      <c r="C6169" s="0" t="s">
        <v>166</v>
      </c>
      <c r="D6169" s="298" t="s">
        <v>29697</v>
      </c>
      <c r="E6169" s="0" t="n">
        <v>15.87</v>
      </c>
    </row>
    <row r="6170" customFormat="false" ht="26.5" hidden="false" customHeight="false" outlineLevel="0" collapsed="false">
      <c r="A6170" s="0" t="s">
        <v>29698</v>
      </c>
      <c r="B6170" s="0" t="n">
        <v>26.33</v>
      </c>
      <c r="C6170" s="0" t="s">
        <v>166</v>
      </c>
      <c r="D6170" s="298" t="s">
        <v>29699</v>
      </c>
      <c r="E6170" s="0" t="n">
        <v>17.5</v>
      </c>
    </row>
    <row r="6171" customFormat="false" ht="26.5" hidden="false" customHeight="false" outlineLevel="0" collapsed="false">
      <c r="A6171" s="0" t="s">
        <v>29700</v>
      </c>
      <c r="B6171" s="0" t="n">
        <v>20.66</v>
      </c>
      <c r="C6171" s="0" t="s">
        <v>166</v>
      </c>
      <c r="D6171" s="298" t="s">
        <v>29701</v>
      </c>
      <c r="E6171" s="0" t="n">
        <v>13.73</v>
      </c>
    </row>
    <row r="6172" customFormat="false" ht="26.5" hidden="false" customHeight="false" outlineLevel="0" collapsed="false">
      <c r="A6172" s="0" t="s">
        <v>29702</v>
      </c>
      <c r="B6172" s="0" t="n">
        <v>29.99</v>
      </c>
      <c r="C6172" s="0" t="s">
        <v>166</v>
      </c>
      <c r="D6172" s="298" t="s">
        <v>29703</v>
      </c>
      <c r="E6172" s="0" t="n">
        <v>19.93</v>
      </c>
    </row>
    <row r="6173" customFormat="false" ht="26.5" hidden="false" customHeight="false" outlineLevel="0" collapsed="false">
      <c r="A6173" s="0" t="s">
        <v>29704</v>
      </c>
      <c r="B6173" s="0" t="n">
        <v>24.09</v>
      </c>
      <c r="C6173" s="0" t="s">
        <v>166</v>
      </c>
      <c r="D6173" s="298" t="s">
        <v>29705</v>
      </c>
      <c r="E6173" s="0" t="n">
        <v>16.01</v>
      </c>
    </row>
    <row r="6174" customFormat="false" ht="15.8" hidden="false" customHeight="false" outlineLevel="0" collapsed="false">
      <c r="A6174" s="0" t="s">
        <v>29706</v>
      </c>
      <c r="B6174" s="0" t="n">
        <v>23.92</v>
      </c>
      <c r="C6174" s="0" t="s">
        <v>166</v>
      </c>
      <c r="D6174" s="0" t="s">
        <v>29707</v>
      </c>
      <c r="E6174" s="0" t="n">
        <v>15.9</v>
      </c>
    </row>
    <row r="6175" customFormat="false" ht="26.5" hidden="false" customHeight="false" outlineLevel="0" collapsed="false">
      <c r="A6175" s="0" t="s">
        <v>29708</v>
      </c>
      <c r="B6175" s="0" t="n">
        <v>23.92</v>
      </c>
      <c r="C6175" s="0" t="s">
        <v>166</v>
      </c>
      <c r="D6175" s="298" t="s">
        <v>29709</v>
      </c>
      <c r="E6175" s="0" t="n">
        <v>15.9</v>
      </c>
    </row>
    <row r="6176" customFormat="false" ht="15.8" hidden="false" customHeight="false" outlineLevel="0" collapsed="false">
      <c r="A6176" s="0" t="s">
        <v>29710</v>
      </c>
      <c r="B6176" s="0" t="n">
        <v>65.7</v>
      </c>
      <c r="C6176" s="0" t="s">
        <v>203</v>
      </c>
      <c r="D6176" s="0" t="s">
        <v>29711</v>
      </c>
      <c r="E6176" s="0" t="n">
        <v>43.66</v>
      </c>
    </row>
    <row r="6177" customFormat="false" ht="15.8" hidden="false" customHeight="false" outlineLevel="0" collapsed="false">
      <c r="A6177" s="0" t="s">
        <v>29712</v>
      </c>
      <c r="B6177" s="0" t="n">
        <v>4.33</v>
      </c>
      <c r="C6177" s="0" t="s">
        <v>292</v>
      </c>
      <c r="D6177" s="0" t="s">
        <v>29713</v>
      </c>
      <c r="E6177" s="0" t="n">
        <v>2.88</v>
      </c>
    </row>
    <row r="6178" customFormat="false" ht="15.8" hidden="false" customHeight="false" outlineLevel="0" collapsed="false">
      <c r="A6178" s="0" t="s">
        <v>29714</v>
      </c>
      <c r="B6178" s="0" t="n">
        <v>4.09</v>
      </c>
      <c r="C6178" s="0" t="s">
        <v>292</v>
      </c>
      <c r="D6178" s="0" t="s">
        <v>29715</v>
      </c>
      <c r="E6178" s="0" t="n">
        <v>2.72</v>
      </c>
    </row>
    <row r="6179" customFormat="false" ht="15.8" hidden="false" customHeight="false" outlineLevel="0" collapsed="false">
      <c r="A6179" s="0" t="s">
        <v>29716</v>
      </c>
      <c r="B6179" s="0" t="n">
        <v>4.9</v>
      </c>
      <c r="C6179" s="0" t="s">
        <v>292</v>
      </c>
      <c r="D6179" s="0" t="s">
        <v>29717</v>
      </c>
      <c r="E6179" s="0" t="n">
        <v>3.26</v>
      </c>
    </row>
    <row r="6180" customFormat="false" ht="15.8" hidden="false" customHeight="false" outlineLevel="0" collapsed="false">
      <c r="A6180" s="0" t="s">
        <v>29718</v>
      </c>
      <c r="B6180" s="0" t="n">
        <v>0.66</v>
      </c>
      <c r="C6180" s="0" t="s">
        <v>670</v>
      </c>
      <c r="D6180" s="0" t="s">
        <v>29719</v>
      </c>
      <c r="E6180" s="0" t="n">
        <v>0.44</v>
      </c>
    </row>
    <row r="6181" customFormat="false" ht="15.8" hidden="false" customHeight="false" outlineLevel="0" collapsed="false">
      <c r="A6181" s="0" t="s">
        <v>29720</v>
      </c>
      <c r="B6181" s="0" t="n">
        <v>9.07</v>
      </c>
      <c r="C6181" s="0" t="s">
        <v>3137</v>
      </c>
      <c r="D6181" s="0" t="s">
        <v>29721</v>
      </c>
      <c r="E6181" s="0" t="n">
        <v>6.03</v>
      </c>
    </row>
    <row r="6182" customFormat="false" ht="15.8" hidden="false" customHeight="false" outlineLevel="0" collapsed="false">
      <c r="A6182" s="0" t="s">
        <v>29722</v>
      </c>
      <c r="B6182" s="0" t="n">
        <v>1.71</v>
      </c>
      <c r="C6182" s="0" t="s">
        <v>203</v>
      </c>
      <c r="D6182" s="0" t="s">
        <v>29723</v>
      </c>
      <c r="E6182" s="0" t="n">
        <v>1.14</v>
      </c>
    </row>
    <row r="6183" customFormat="false" ht="15.8" hidden="false" customHeight="false" outlineLevel="0" collapsed="false">
      <c r="A6183" s="0" t="s">
        <v>29724</v>
      </c>
      <c r="B6183" s="0" t="n">
        <v>36.41</v>
      </c>
      <c r="C6183" s="0" t="s">
        <v>623</v>
      </c>
      <c r="D6183" s="0" t="s">
        <v>29725</v>
      </c>
      <c r="E6183" s="0" t="n">
        <v>24.2</v>
      </c>
    </row>
    <row r="6184" customFormat="false" ht="15.8" hidden="false" customHeight="false" outlineLevel="0" collapsed="false">
      <c r="A6184" s="0" t="s">
        <v>29726</v>
      </c>
      <c r="B6184" s="0" t="n">
        <v>32.65</v>
      </c>
      <c r="C6184" s="0" t="s">
        <v>623</v>
      </c>
      <c r="D6184" s="0" t="s">
        <v>29727</v>
      </c>
      <c r="E6184" s="0" t="n">
        <v>21.7</v>
      </c>
    </row>
    <row r="6185" customFormat="false" ht="15.8" hidden="false" customHeight="false" outlineLevel="0" collapsed="false">
      <c r="A6185" s="0" t="s">
        <v>29728</v>
      </c>
      <c r="B6185" s="0" t="n">
        <v>41.79</v>
      </c>
      <c r="C6185" s="0" t="s">
        <v>623</v>
      </c>
      <c r="D6185" s="0" t="s">
        <v>29729</v>
      </c>
      <c r="E6185" s="0" t="n">
        <v>27.77</v>
      </c>
    </row>
    <row r="6186" customFormat="false" ht="15.8" hidden="false" customHeight="false" outlineLevel="0" collapsed="false">
      <c r="A6186" s="0" t="s">
        <v>29730</v>
      </c>
      <c r="B6186" s="0" t="n">
        <v>19.94</v>
      </c>
      <c r="C6186" s="0" t="s">
        <v>203</v>
      </c>
      <c r="D6186" s="0" t="s">
        <v>29731</v>
      </c>
      <c r="E6186" s="0" t="n">
        <v>13.25</v>
      </c>
    </row>
    <row r="6187" customFormat="false" ht="26.5" hidden="false" customHeight="false" outlineLevel="0" collapsed="false">
      <c r="A6187" s="0" t="s">
        <v>29732</v>
      </c>
      <c r="B6187" s="0" t="n">
        <v>10.24</v>
      </c>
      <c r="C6187" s="0" t="s">
        <v>166</v>
      </c>
      <c r="D6187" s="298" t="s">
        <v>29733</v>
      </c>
      <c r="E6187" s="0" t="n">
        <v>6.81</v>
      </c>
    </row>
    <row r="6188" customFormat="false" ht="15.8" hidden="false" customHeight="false" outlineLevel="0" collapsed="false">
      <c r="A6188" s="0" t="s">
        <v>29734</v>
      </c>
      <c r="B6188" s="0" t="n">
        <v>1.2</v>
      </c>
      <c r="C6188" s="0" t="s">
        <v>203</v>
      </c>
      <c r="D6188" s="0" t="s">
        <v>29735</v>
      </c>
      <c r="E6188" s="0" t="n">
        <v>0.8</v>
      </c>
    </row>
    <row r="6189" customFormat="false" ht="15.8" hidden="false" customHeight="false" outlineLevel="0" collapsed="false">
      <c r="A6189" s="0" t="s">
        <v>29736</v>
      </c>
      <c r="B6189" s="0" t="n">
        <v>0.96</v>
      </c>
      <c r="C6189" s="0" t="s">
        <v>203</v>
      </c>
      <c r="D6189" s="0" t="s">
        <v>29737</v>
      </c>
      <c r="E6189" s="0" t="n">
        <v>0.64</v>
      </c>
    </row>
    <row r="6190" customFormat="false" ht="15.8" hidden="false" customHeight="false" outlineLevel="0" collapsed="false">
      <c r="A6190" s="0" t="s">
        <v>29738</v>
      </c>
      <c r="B6190" s="0" t="n">
        <v>1.55</v>
      </c>
      <c r="C6190" s="0" t="s">
        <v>203</v>
      </c>
      <c r="D6190" s="0" t="s">
        <v>29739</v>
      </c>
      <c r="E6190" s="0" t="n">
        <v>1.03</v>
      </c>
    </row>
    <row r="6191" customFormat="false" ht="15.8" hidden="false" customHeight="false" outlineLevel="0" collapsed="false">
      <c r="A6191" s="0" t="s">
        <v>29740</v>
      </c>
      <c r="B6191" s="0" t="n">
        <v>1.23</v>
      </c>
      <c r="C6191" s="0" t="s">
        <v>203</v>
      </c>
      <c r="D6191" s="0" t="s">
        <v>29741</v>
      </c>
      <c r="E6191" s="0" t="n">
        <v>0.82</v>
      </c>
    </row>
    <row r="6192" customFormat="false" ht="15.8" hidden="false" customHeight="false" outlineLevel="0" collapsed="false">
      <c r="A6192" s="0" t="s">
        <v>29742</v>
      </c>
      <c r="B6192" s="0" t="n">
        <v>11.33</v>
      </c>
      <c r="C6192" s="0" t="s">
        <v>203</v>
      </c>
      <c r="D6192" s="0" t="s">
        <v>29743</v>
      </c>
      <c r="E6192" s="0" t="n">
        <v>7.53</v>
      </c>
    </row>
    <row r="6193" customFormat="false" ht="15.8" hidden="false" customHeight="false" outlineLevel="0" collapsed="false">
      <c r="A6193" s="0" t="s">
        <v>29744</v>
      </c>
      <c r="B6193" s="0" t="n">
        <v>1.02</v>
      </c>
      <c r="C6193" s="0" t="s">
        <v>203</v>
      </c>
      <c r="D6193" s="0" t="s">
        <v>29745</v>
      </c>
      <c r="E6193" s="0" t="n">
        <v>0.68</v>
      </c>
    </row>
    <row r="6194" customFormat="false" ht="26.5" hidden="false" customHeight="false" outlineLevel="0" collapsed="false">
      <c r="A6194" s="0" t="s">
        <v>29746</v>
      </c>
      <c r="B6194" s="0" t="n">
        <v>3.1</v>
      </c>
      <c r="C6194" s="0" t="s">
        <v>203</v>
      </c>
      <c r="D6194" s="298" t="s">
        <v>29747</v>
      </c>
      <c r="E6194" s="0" t="n">
        <v>2.06</v>
      </c>
    </row>
    <row r="6195" customFormat="false" ht="26.5" hidden="false" customHeight="false" outlineLevel="0" collapsed="false">
      <c r="A6195" s="0" t="s">
        <v>29748</v>
      </c>
      <c r="B6195" s="0" t="n">
        <v>1.51</v>
      </c>
      <c r="C6195" s="0" t="s">
        <v>203</v>
      </c>
      <c r="D6195" s="298" t="s">
        <v>29749</v>
      </c>
      <c r="E6195" s="0" t="n">
        <v>1.01</v>
      </c>
    </row>
    <row r="6196" customFormat="false" ht="15.8" hidden="false" customHeight="false" outlineLevel="0" collapsed="false">
      <c r="A6196" s="0" t="s">
        <v>29750</v>
      </c>
      <c r="B6196" s="0" t="n">
        <v>15.15</v>
      </c>
      <c r="C6196" s="0" t="s">
        <v>203</v>
      </c>
      <c r="D6196" s="0" t="s">
        <v>29751</v>
      </c>
      <c r="E6196" s="0" t="n">
        <v>10.07</v>
      </c>
    </row>
    <row r="6197" customFormat="false" ht="15.8" hidden="false" customHeight="false" outlineLevel="0" collapsed="false">
      <c r="A6197" s="0" t="s">
        <v>29752</v>
      </c>
      <c r="B6197" s="0" t="n">
        <v>4.01</v>
      </c>
      <c r="C6197" s="0" t="s">
        <v>203</v>
      </c>
      <c r="D6197" s="0" t="s">
        <v>29753</v>
      </c>
      <c r="E6197" s="0" t="n">
        <v>2.67</v>
      </c>
    </row>
    <row r="6198" customFormat="false" ht="37.95" hidden="false" customHeight="false" outlineLevel="0" collapsed="false">
      <c r="A6198" s="0" t="s">
        <v>29754</v>
      </c>
      <c r="B6198" s="0" t="n">
        <v>30.33</v>
      </c>
      <c r="C6198" s="0" t="s">
        <v>203</v>
      </c>
      <c r="D6198" s="298" t="s">
        <v>29755</v>
      </c>
      <c r="E6198" s="0" t="n">
        <v>20.16</v>
      </c>
    </row>
    <row r="6199" customFormat="false" ht="15.8" hidden="false" customHeight="false" outlineLevel="0" collapsed="false">
      <c r="A6199" s="0" t="s">
        <v>29756</v>
      </c>
      <c r="B6199" s="0" t="n">
        <v>27.04</v>
      </c>
      <c r="C6199" s="0" t="s">
        <v>203</v>
      </c>
      <c r="D6199" s="0" t="s">
        <v>29757</v>
      </c>
      <c r="E6199" s="0" t="n">
        <v>17.97</v>
      </c>
    </row>
    <row r="6200" customFormat="false" ht="15.8" hidden="false" customHeight="false" outlineLevel="0" collapsed="false">
      <c r="A6200" s="0" t="s">
        <v>29758</v>
      </c>
      <c r="B6200" s="0" t="n">
        <v>26</v>
      </c>
      <c r="C6200" s="0" t="s">
        <v>203</v>
      </c>
      <c r="D6200" s="0" t="s">
        <v>29759</v>
      </c>
      <c r="E6200" s="0" t="n">
        <v>17.28</v>
      </c>
    </row>
    <row r="6201" customFormat="false" ht="15.8" hidden="false" customHeight="false" outlineLevel="0" collapsed="false">
      <c r="A6201" s="0" t="s">
        <v>29760</v>
      </c>
      <c r="B6201" s="0" t="n">
        <v>23.14</v>
      </c>
      <c r="C6201" s="0" t="s">
        <v>203</v>
      </c>
      <c r="D6201" s="0" t="s">
        <v>29761</v>
      </c>
      <c r="E6201" s="0" t="n">
        <v>15.38</v>
      </c>
    </row>
    <row r="6202" customFormat="false" ht="15.8" hidden="false" customHeight="false" outlineLevel="0" collapsed="false">
      <c r="A6202" s="0" t="s">
        <v>29762</v>
      </c>
      <c r="B6202" s="0" t="n">
        <v>27.25</v>
      </c>
      <c r="C6202" s="0" t="s">
        <v>203</v>
      </c>
      <c r="D6202" s="0" t="s">
        <v>29763</v>
      </c>
      <c r="E6202" s="0" t="n">
        <v>18.11</v>
      </c>
    </row>
    <row r="6203" customFormat="false" ht="26.5" hidden="false" customHeight="false" outlineLevel="0" collapsed="false">
      <c r="A6203" s="0" t="s">
        <v>29764</v>
      </c>
      <c r="B6203" s="0" t="n">
        <v>157.94</v>
      </c>
      <c r="C6203" s="0" t="s">
        <v>166</v>
      </c>
      <c r="D6203" s="298" t="s">
        <v>29765</v>
      </c>
      <c r="E6203" s="0" t="n">
        <v>104.95</v>
      </c>
    </row>
    <row r="6204" customFormat="false" ht="26.5" hidden="false" customHeight="false" outlineLevel="0" collapsed="false">
      <c r="A6204" s="0" t="s">
        <v>29766</v>
      </c>
      <c r="B6204" s="0" t="n">
        <v>217.16</v>
      </c>
      <c r="C6204" s="0" t="s">
        <v>166</v>
      </c>
      <c r="D6204" s="298" t="s">
        <v>29767</v>
      </c>
      <c r="E6204" s="0" t="n">
        <v>144.3</v>
      </c>
    </row>
    <row r="6205" customFormat="false" ht="26.5" hidden="false" customHeight="false" outlineLevel="0" collapsed="false">
      <c r="A6205" s="0" t="s">
        <v>29768</v>
      </c>
      <c r="B6205" s="0" t="n">
        <v>248.62</v>
      </c>
      <c r="C6205" s="0" t="s">
        <v>166</v>
      </c>
      <c r="D6205" s="298" t="s">
        <v>29769</v>
      </c>
      <c r="E6205" s="0" t="n">
        <v>165.21</v>
      </c>
    </row>
    <row r="6206" customFormat="false" ht="26.5" hidden="false" customHeight="false" outlineLevel="0" collapsed="false">
      <c r="A6206" s="0" t="s">
        <v>29770</v>
      </c>
      <c r="B6206" s="0" t="n">
        <v>348.61</v>
      </c>
      <c r="C6206" s="0" t="s">
        <v>166</v>
      </c>
      <c r="D6206" s="298" t="s">
        <v>29771</v>
      </c>
      <c r="E6206" s="0" t="n">
        <v>231.65</v>
      </c>
    </row>
    <row r="6207" customFormat="false" ht="26.5" hidden="false" customHeight="false" outlineLevel="0" collapsed="false">
      <c r="A6207" s="0" t="s">
        <v>29772</v>
      </c>
      <c r="B6207" s="0" t="n">
        <v>402.83</v>
      </c>
      <c r="C6207" s="0" t="s">
        <v>166</v>
      </c>
      <c r="D6207" s="298" t="s">
        <v>29773</v>
      </c>
      <c r="E6207" s="0" t="n">
        <v>267.68</v>
      </c>
    </row>
    <row r="6208" customFormat="false" ht="26.5" hidden="false" customHeight="false" outlineLevel="0" collapsed="false">
      <c r="A6208" s="0" t="s">
        <v>29774</v>
      </c>
      <c r="B6208" s="0" t="n">
        <v>551.97</v>
      </c>
      <c r="C6208" s="0" t="s">
        <v>166</v>
      </c>
      <c r="D6208" s="298" t="s">
        <v>29775</v>
      </c>
      <c r="E6208" s="0" t="n">
        <v>366.78</v>
      </c>
    </row>
    <row r="6209" customFormat="false" ht="26.5" hidden="false" customHeight="false" outlineLevel="0" collapsed="false">
      <c r="A6209" s="0" t="s">
        <v>29776</v>
      </c>
      <c r="B6209" s="0" t="n">
        <v>590.83</v>
      </c>
      <c r="C6209" s="0" t="s">
        <v>166</v>
      </c>
      <c r="D6209" s="298" t="s">
        <v>29777</v>
      </c>
      <c r="E6209" s="0" t="n">
        <v>392.6</v>
      </c>
    </row>
    <row r="6210" customFormat="false" ht="26.5" hidden="false" customHeight="false" outlineLevel="0" collapsed="false">
      <c r="A6210" s="0" t="s">
        <v>29778</v>
      </c>
      <c r="B6210" s="0" t="n">
        <v>914.15</v>
      </c>
      <c r="C6210" s="0" t="s">
        <v>166</v>
      </c>
      <c r="D6210" s="298" t="s">
        <v>29779</v>
      </c>
      <c r="E6210" s="0" t="n">
        <v>607.44</v>
      </c>
    </row>
    <row r="6211" customFormat="false" ht="26.5" hidden="false" customHeight="false" outlineLevel="0" collapsed="false">
      <c r="A6211" s="0" t="s">
        <v>29780</v>
      </c>
      <c r="B6211" s="0" t="n">
        <v>1448.08</v>
      </c>
      <c r="C6211" s="0" t="s">
        <v>166</v>
      </c>
      <c r="D6211" s="298" t="s">
        <v>29781</v>
      </c>
      <c r="E6211" s="0" t="n">
        <v>962.23</v>
      </c>
    </row>
    <row r="6212" customFormat="false" ht="26.5" hidden="false" customHeight="false" outlineLevel="0" collapsed="false">
      <c r="A6212" s="0" t="s">
        <v>29782</v>
      </c>
      <c r="B6212" s="0" t="n">
        <v>2596.47</v>
      </c>
      <c r="C6212" s="0" t="s">
        <v>166</v>
      </c>
      <c r="D6212" s="298" t="s">
        <v>29783</v>
      </c>
      <c r="E6212" s="0" t="n">
        <v>1725.31</v>
      </c>
    </row>
    <row r="6213" customFormat="false" ht="26.5" hidden="false" customHeight="false" outlineLevel="0" collapsed="false">
      <c r="A6213" s="0" t="s">
        <v>29784</v>
      </c>
      <c r="B6213" s="0" t="n">
        <v>211.21</v>
      </c>
      <c r="C6213" s="0" t="s">
        <v>166</v>
      </c>
      <c r="D6213" s="298" t="s">
        <v>29785</v>
      </c>
      <c r="E6213" s="0" t="n">
        <v>140.35</v>
      </c>
    </row>
    <row r="6214" customFormat="false" ht="26.5" hidden="false" customHeight="false" outlineLevel="0" collapsed="false">
      <c r="A6214" s="0" t="s">
        <v>29786</v>
      </c>
      <c r="B6214" s="0" t="n">
        <v>276.33</v>
      </c>
      <c r="C6214" s="0" t="s">
        <v>166</v>
      </c>
      <c r="D6214" s="298" t="s">
        <v>29787</v>
      </c>
      <c r="E6214" s="0" t="n">
        <v>183.62</v>
      </c>
    </row>
    <row r="6215" customFormat="false" ht="26.5" hidden="false" customHeight="false" outlineLevel="0" collapsed="false">
      <c r="A6215" s="0" t="s">
        <v>29788</v>
      </c>
      <c r="B6215" s="0" t="n">
        <v>370.52</v>
      </c>
      <c r="C6215" s="0" t="s">
        <v>166</v>
      </c>
      <c r="D6215" s="298" t="s">
        <v>29789</v>
      </c>
      <c r="E6215" s="0" t="n">
        <v>246.21</v>
      </c>
    </row>
    <row r="6216" customFormat="false" ht="26.5" hidden="false" customHeight="false" outlineLevel="0" collapsed="false">
      <c r="A6216" s="0" t="s">
        <v>29790</v>
      </c>
      <c r="B6216" s="0" t="n">
        <v>447.02</v>
      </c>
      <c r="C6216" s="0" t="s">
        <v>166</v>
      </c>
      <c r="D6216" s="298" t="s">
        <v>29791</v>
      </c>
      <c r="E6216" s="0" t="n">
        <v>297.04</v>
      </c>
    </row>
    <row r="6217" customFormat="false" ht="26.5" hidden="false" customHeight="false" outlineLevel="0" collapsed="false">
      <c r="A6217" s="0" t="s">
        <v>29792</v>
      </c>
      <c r="B6217" s="0" t="n">
        <v>516.2</v>
      </c>
      <c r="C6217" s="0" t="s">
        <v>166</v>
      </c>
      <c r="D6217" s="298" t="s">
        <v>29793</v>
      </c>
      <c r="E6217" s="0" t="n">
        <v>343.01</v>
      </c>
    </row>
    <row r="6218" customFormat="false" ht="26.5" hidden="false" customHeight="false" outlineLevel="0" collapsed="false">
      <c r="A6218" s="0" t="s">
        <v>29794</v>
      </c>
      <c r="B6218" s="0" t="n">
        <v>658.01</v>
      </c>
      <c r="C6218" s="0" t="s">
        <v>166</v>
      </c>
      <c r="D6218" s="298" t="s">
        <v>29795</v>
      </c>
      <c r="E6218" s="0" t="n">
        <v>437.24</v>
      </c>
    </row>
    <row r="6219" customFormat="false" ht="26.5" hidden="false" customHeight="false" outlineLevel="0" collapsed="false">
      <c r="A6219" s="0" t="s">
        <v>29796</v>
      </c>
      <c r="B6219" s="0" t="n">
        <v>759.04</v>
      </c>
      <c r="C6219" s="0" t="s">
        <v>166</v>
      </c>
      <c r="D6219" s="298" t="s">
        <v>29797</v>
      </c>
      <c r="E6219" s="0" t="n">
        <v>504.37</v>
      </c>
    </row>
    <row r="6220" customFormat="false" ht="26.5" hidden="false" customHeight="false" outlineLevel="0" collapsed="false">
      <c r="A6220" s="0" t="s">
        <v>29798</v>
      </c>
      <c r="B6220" s="0" t="n">
        <v>1082.18</v>
      </c>
      <c r="C6220" s="0" t="s">
        <v>166</v>
      </c>
      <c r="D6220" s="298" t="s">
        <v>29799</v>
      </c>
      <c r="E6220" s="0" t="n">
        <v>719.09</v>
      </c>
    </row>
    <row r="6221" customFormat="false" ht="26.5" hidden="false" customHeight="false" outlineLevel="0" collapsed="false">
      <c r="A6221" s="0" t="s">
        <v>29800</v>
      </c>
      <c r="B6221" s="0" t="n">
        <v>1707.02</v>
      </c>
      <c r="C6221" s="0" t="s">
        <v>166</v>
      </c>
      <c r="D6221" s="298" t="s">
        <v>29801</v>
      </c>
      <c r="E6221" s="0" t="n">
        <v>1134.29</v>
      </c>
    </row>
    <row r="6222" customFormat="false" ht="26.5" hidden="false" customHeight="false" outlineLevel="0" collapsed="false">
      <c r="A6222" s="0" t="s">
        <v>29802</v>
      </c>
      <c r="B6222" s="0" t="n">
        <v>3123.03</v>
      </c>
      <c r="C6222" s="0" t="s">
        <v>166</v>
      </c>
      <c r="D6222" s="298" t="s">
        <v>29803</v>
      </c>
      <c r="E6222" s="0" t="n">
        <v>2075.2</v>
      </c>
    </row>
    <row r="6223" customFormat="false" ht="15.8" hidden="false" customHeight="false" outlineLevel="0" collapsed="false">
      <c r="A6223" s="0" t="s">
        <v>29804</v>
      </c>
      <c r="B6223" s="0" t="n">
        <v>52.46</v>
      </c>
      <c r="C6223" s="0" t="s">
        <v>166</v>
      </c>
      <c r="D6223" s="0" t="s">
        <v>29805</v>
      </c>
      <c r="E6223" s="0" t="n">
        <v>34.86</v>
      </c>
    </row>
    <row r="6224" customFormat="false" ht="15.8" hidden="false" customHeight="false" outlineLevel="0" collapsed="false">
      <c r="A6224" s="0" t="s">
        <v>29806</v>
      </c>
      <c r="B6224" s="0" t="n">
        <v>66.41</v>
      </c>
      <c r="C6224" s="0" t="s">
        <v>166</v>
      </c>
      <c r="D6224" s="0" t="s">
        <v>29807</v>
      </c>
      <c r="E6224" s="0" t="n">
        <v>44.13</v>
      </c>
    </row>
    <row r="6225" customFormat="false" ht="15.8" hidden="false" customHeight="false" outlineLevel="0" collapsed="false">
      <c r="A6225" s="0" t="s">
        <v>29808</v>
      </c>
      <c r="B6225" s="0" t="n">
        <v>93.78</v>
      </c>
      <c r="C6225" s="0" t="s">
        <v>166</v>
      </c>
      <c r="D6225" s="0" t="s">
        <v>29809</v>
      </c>
      <c r="E6225" s="0" t="n">
        <v>62.32</v>
      </c>
    </row>
    <row r="6226" customFormat="false" ht="26.5" hidden="false" customHeight="false" outlineLevel="0" collapsed="false">
      <c r="A6226" s="0" t="s">
        <v>29810</v>
      </c>
      <c r="B6226" s="0" t="n">
        <v>91.25</v>
      </c>
      <c r="C6226" s="0" t="s">
        <v>166</v>
      </c>
      <c r="D6226" s="298" t="s">
        <v>29811</v>
      </c>
      <c r="E6226" s="0" t="n">
        <v>60.64</v>
      </c>
    </row>
    <row r="6227" customFormat="false" ht="26.5" hidden="false" customHeight="false" outlineLevel="0" collapsed="false">
      <c r="A6227" s="0" t="s">
        <v>29812</v>
      </c>
      <c r="B6227" s="0" t="n">
        <v>113.09</v>
      </c>
      <c r="C6227" s="0" t="s">
        <v>166</v>
      </c>
      <c r="D6227" s="298" t="s">
        <v>29813</v>
      </c>
      <c r="E6227" s="0" t="n">
        <v>75.15</v>
      </c>
    </row>
    <row r="6228" customFormat="false" ht="26.5" hidden="false" customHeight="false" outlineLevel="0" collapsed="false">
      <c r="A6228" s="0" t="s">
        <v>29814</v>
      </c>
      <c r="B6228" s="0" t="n">
        <v>135.15</v>
      </c>
      <c r="C6228" s="0" t="s">
        <v>166</v>
      </c>
      <c r="D6228" s="298" t="s">
        <v>29815</v>
      </c>
      <c r="E6228" s="0" t="n">
        <v>89.81</v>
      </c>
    </row>
    <row r="6229" customFormat="false" ht="26.5" hidden="false" customHeight="false" outlineLevel="0" collapsed="false">
      <c r="A6229" s="0" t="s">
        <v>29816</v>
      </c>
      <c r="B6229" s="0" t="n">
        <v>217.88</v>
      </c>
      <c r="C6229" s="0" t="s">
        <v>166</v>
      </c>
      <c r="D6229" s="298" t="s">
        <v>29817</v>
      </c>
      <c r="E6229" s="0" t="n">
        <v>144.78</v>
      </c>
    </row>
    <row r="6230" customFormat="false" ht="26.5" hidden="false" customHeight="false" outlineLevel="0" collapsed="false">
      <c r="A6230" s="0" t="s">
        <v>29818</v>
      </c>
      <c r="B6230" s="0" t="n">
        <v>215.53</v>
      </c>
      <c r="C6230" s="0" t="s">
        <v>166</v>
      </c>
      <c r="D6230" s="298" t="s">
        <v>29819</v>
      </c>
      <c r="E6230" s="0" t="n">
        <v>143.22</v>
      </c>
    </row>
    <row r="6231" customFormat="false" ht="26.5" hidden="false" customHeight="false" outlineLevel="0" collapsed="false">
      <c r="A6231" s="0" t="s">
        <v>29820</v>
      </c>
      <c r="B6231" s="0" t="n">
        <v>324.43</v>
      </c>
      <c r="C6231" s="0" t="s">
        <v>166</v>
      </c>
      <c r="D6231" s="298" t="s">
        <v>29821</v>
      </c>
      <c r="E6231" s="0" t="n">
        <v>215.58</v>
      </c>
    </row>
    <row r="6232" customFormat="false" ht="26.5" hidden="false" customHeight="false" outlineLevel="0" collapsed="false">
      <c r="A6232" s="0" t="s">
        <v>29822</v>
      </c>
      <c r="B6232" s="0" t="n">
        <v>329.86</v>
      </c>
      <c r="C6232" s="0" t="s">
        <v>166</v>
      </c>
      <c r="D6232" s="298" t="s">
        <v>29823</v>
      </c>
      <c r="E6232" s="0" t="n">
        <v>219.19</v>
      </c>
    </row>
    <row r="6233" customFormat="false" ht="26.5" hidden="false" customHeight="false" outlineLevel="0" collapsed="false">
      <c r="A6233" s="0" t="s">
        <v>29824</v>
      </c>
      <c r="B6233" s="0" t="n">
        <v>387.56</v>
      </c>
      <c r="C6233" s="0" t="s">
        <v>166</v>
      </c>
      <c r="D6233" s="298" t="s">
        <v>29825</v>
      </c>
      <c r="E6233" s="0" t="n">
        <v>257.53</v>
      </c>
    </row>
    <row r="6234" customFormat="false" ht="26.5" hidden="false" customHeight="false" outlineLevel="0" collapsed="false">
      <c r="A6234" s="0" t="s">
        <v>29826</v>
      </c>
      <c r="B6234" s="0" t="n">
        <v>694.25</v>
      </c>
      <c r="C6234" s="0" t="s">
        <v>166</v>
      </c>
      <c r="D6234" s="298" t="s">
        <v>29827</v>
      </c>
      <c r="E6234" s="0" t="n">
        <v>461.32</v>
      </c>
    </row>
    <row r="6235" customFormat="false" ht="26.5" hidden="false" customHeight="false" outlineLevel="0" collapsed="false">
      <c r="A6235" s="0" t="s">
        <v>29828</v>
      </c>
      <c r="B6235" s="0" t="n">
        <v>1719.75</v>
      </c>
      <c r="C6235" s="0" t="s">
        <v>166</v>
      </c>
      <c r="D6235" s="298" t="s">
        <v>29829</v>
      </c>
      <c r="E6235" s="0" t="n">
        <v>1142.75</v>
      </c>
    </row>
    <row r="6236" customFormat="false" ht="26.5" hidden="false" customHeight="false" outlineLevel="0" collapsed="false">
      <c r="A6236" s="0" t="s">
        <v>29830</v>
      </c>
      <c r="B6236" s="0" t="n">
        <v>412.62</v>
      </c>
      <c r="C6236" s="0" t="s">
        <v>166</v>
      </c>
      <c r="D6236" s="298" t="s">
        <v>29831</v>
      </c>
      <c r="E6236" s="0" t="n">
        <v>274.18</v>
      </c>
    </row>
    <row r="6237" customFormat="false" ht="26.5" hidden="false" customHeight="false" outlineLevel="0" collapsed="false">
      <c r="A6237" s="0" t="s">
        <v>29832</v>
      </c>
      <c r="B6237" s="0" t="n">
        <v>74.87</v>
      </c>
      <c r="C6237" s="0" t="s">
        <v>166</v>
      </c>
      <c r="D6237" s="298" t="s">
        <v>29833</v>
      </c>
      <c r="E6237" s="0" t="n">
        <v>49.75</v>
      </c>
    </row>
    <row r="6238" customFormat="false" ht="26.5" hidden="false" customHeight="false" outlineLevel="0" collapsed="false">
      <c r="A6238" s="0" t="s">
        <v>29834</v>
      </c>
      <c r="B6238" s="0" t="n">
        <v>86.21</v>
      </c>
      <c r="C6238" s="0" t="s">
        <v>166</v>
      </c>
      <c r="D6238" s="298" t="s">
        <v>29835</v>
      </c>
      <c r="E6238" s="0" t="n">
        <v>57.29</v>
      </c>
    </row>
    <row r="6239" customFormat="false" ht="26.5" hidden="false" customHeight="false" outlineLevel="0" collapsed="false">
      <c r="A6239" s="0" t="s">
        <v>29836</v>
      </c>
      <c r="B6239" s="0" t="n">
        <v>120.24</v>
      </c>
      <c r="C6239" s="0" t="s">
        <v>166</v>
      </c>
      <c r="D6239" s="298" t="s">
        <v>29837</v>
      </c>
      <c r="E6239" s="0" t="n">
        <v>79.9</v>
      </c>
    </row>
    <row r="6240" customFormat="false" ht="26.5" hidden="false" customHeight="false" outlineLevel="0" collapsed="false">
      <c r="A6240" s="0" t="s">
        <v>29838</v>
      </c>
      <c r="B6240" s="0" t="n">
        <v>149.04</v>
      </c>
      <c r="C6240" s="0" t="s">
        <v>166</v>
      </c>
      <c r="D6240" s="298" t="s">
        <v>29839</v>
      </c>
      <c r="E6240" s="0" t="n">
        <v>99.04</v>
      </c>
    </row>
    <row r="6241" customFormat="false" ht="26.5" hidden="false" customHeight="false" outlineLevel="0" collapsed="false">
      <c r="A6241" s="0" t="s">
        <v>29840</v>
      </c>
      <c r="B6241" s="0" t="n">
        <v>215.53</v>
      </c>
      <c r="C6241" s="0" t="s">
        <v>166</v>
      </c>
      <c r="D6241" s="298" t="s">
        <v>29841</v>
      </c>
      <c r="E6241" s="0" t="n">
        <v>143.22</v>
      </c>
    </row>
    <row r="6242" customFormat="false" ht="26.5" hidden="false" customHeight="false" outlineLevel="0" collapsed="false">
      <c r="A6242" s="0" t="s">
        <v>29842</v>
      </c>
      <c r="B6242" s="0" t="n">
        <v>273.95</v>
      </c>
      <c r="C6242" s="0" t="s">
        <v>166</v>
      </c>
      <c r="D6242" s="298" t="s">
        <v>29843</v>
      </c>
      <c r="E6242" s="0" t="n">
        <v>182.04</v>
      </c>
    </row>
    <row r="6243" customFormat="false" ht="26.5" hidden="false" customHeight="false" outlineLevel="0" collapsed="false">
      <c r="A6243" s="0" t="s">
        <v>29844</v>
      </c>
      <c r="B6243" s="0" t="n">
        <v>425.98</v>
      </c>
      <c r="C6243" s="0" t="s">
        <v>166</v>
      </c>
      <c r="D6243" s="298" t="s">
        <v>29845</v>
      </c>
      <c r="E6243" s="0" t="n">
        <v>283.06</v>
      </c>
    </row>
    <row r="6244" customFormat="false" ht="26.5" hidden="false" customHeight="false" outlineLevel="0" collapsed="false">
      <c r="A6244" s="0" t="s">
        <v>29846</v>
      </c>
      <c r="B6244" s="0" t="n">
        <v>459.13</v>
      </c>
      <c r="C6244" s="0" t="s">
        <v>166</v>
      </c>
      <c r="D6244" s="298" t="s">
        <v>29847</v>
      </c>
      <c r="E6244" s="0" t="n">
        <v>305.09</v>
      </c>
    </row>
    <row r="6245" customFormat="false" ht="26.5" hidden="false" customHeight="false" outlineLevel="0" collapsed="false">
      <c r="A6245" s="0" t="s">
        <v>29848</v>
      </c>
      <c r="B6245" s="0" t="n">
        <v>524.07</v>
      </c>
      <c r="C6245" s="0" t="s">
        <v>166</v>
      </c>
      <c r="D6245" s="298" t="s">
        <v>29849</v>
      </c>
      <c r="E6245" s="0" t="n">
        <v>348.24</v>
      </c>
    </row>
    <row r="6246" customFormat="false" ht="26.5" hidden="false" customHeight="false" outlineLevel="0" collapsed="false">
      <c r="A6246" s="0" t="s">
        <v>29850</v>
      </c>
      <c r="B6246" s="0" t="n">
        <v>662.74</v>
      </c>
      <c r="C6246" s="0" t="s">
        <v>166</v>
      </c>
      <c r="D6246" s="298" t="s">
        <v>29851</v>
      </c>
      <c r="E6246" s="0" t="n">
        <v>440.38</v>
      </c>
    </row>
    <row r="6247" customFormat="false" ht="26.5" hidden="false" customHeight="false" outlineLevel="0" collapsed="false">
      <c r="A6247" s="0" t="s">
        <v>29852</v>
      </c>
      <c r="B6247" s="0" t="n">
        <v>897.31</v>
      </c>
      <c r="C6247" s="0" t="s">
        <v>166</v>
      </c>
      <c r="D6247" s="298" t="s">
        <v>29853</v>
      </c>
      <c r="E6247" s="0" t="n">
        <v>596.25</v>
      </c>
    </row>
    <row r="6248" customFormat="false" ht="26.5" hidden="false" customHeight="false" outlineLevel="0" collapsed="false">
      <c r="A6248" s="0" t="s">
        <v>29854</v>
      </c>
      <c r="B6248" s="0" t="n">
        <v>2261.44</v>
      </c>
      <c r="C6248" s="0" t="s">
        <v>166</v>
      </c>
      <c r="D6248" s="298" t="s">
        <v>29855</v>
      </c>
      <c r="E6248" s="0" t="n">
        <v>1502.69</v>
      </c>
    </row>
    <row r="6249" customFormat="false" ht="26.5" hidden="false" customHeight="false" outlineLevel="0" collapsed="false">
      <c r="A6249" s="0" t="s">
        <v>29856</v>
      </c>
      <c r="B6249" s="0" t="n">
        <v>136.97</v>
      </c>
      <c r="C6249" s="0" t="s">
        <v>166</v>
      </c>
      <c r="D6249" s="298" t="s">
        <v>29857</v>
      </c>
      <c r="E6249" s="0" t="n">
        <v>91.02</v>
      </c>
    </row>
    <row r="6250" customFormat="false" ht="26.5" hidden="false" customHeight="false" outlineLevel="0" collapsed="false">
      <c r="A6250" s="0" t="s">
        <v>29858</v>
      </c>
      <c r="B6250" s="0" t="n">
        <v>178.07</v>
      </c>
      <c r="C6250" s="0" t="s">
        <v>166</v>
      </c>
      <c r="D6250" s="298" t="s">
        <v>29859</v>
      </c>
      <c r="E6250" s="0" t="n">
        <v>118.33</v>
      </c>
    </row>
    <row r="6251" customFormat="false" ht="26.5" hidden="false" customHeight="false" outlineLevel="0" collapsed="false">
      <c r="A6251" s="0" t="s">
        <v>29860</v>
      </c>
      <c r="B6251" s="0" t="n">
        <v>209.57</v>
      </c>
      <c r="C6251" s="0" t="s">
        <v>166</v>
      </c>
      <c r="D6251" s="298" t="s">
        <v>29861</v>
      </c>
      <c r="E6251" s="0" t="n">
        <v>139.26</v>
      </c>
    </row>
    <row r="6252" customFormat="false" ht="26.5" hidden="false" customHeight="false" outlineLevel="0" collapsed="false">
      <c r="A6252" s="0" t="s">
        <v>29862</v>
      </c>
      <c r="B6252" s="0" t="n">
        <v>328.73</v>
      </c>
      <c r="C6252" s="0" t="s">
        <v>166</v>
      </c>
      <c r="D6252" s="298" t="s">
        <v>29863</v>
      </c>
      <c r="E6252" s="0" t="n">
        <v>218.44</v>
      </c>
    </row>
    <row r="6253" customFormat="false" ht="26.5" hidden="false" customHeight="false" outlineLevel="0" collapsed="false">
      <c r="A6253" s="0" t="s">
        <v>29864</v>
      </c>
      <c r="B6253" s="0" t="n">
        <v>347.9</v>
      </c>
      <c r="C6253" s="0" t="s">
        <v>166</v>
      </c>
      <c r="D6253" s="298" t="s">
        <v>29865</v>
      </c>
      <c r="E6253" s="0" t="n">
        <v>231.18</v>
      </c>
    </row>
    <row r="6254" customFormat="false" ht="26.5" hidden="false" customHeight="false" outlineLevel="0" collapsed="false">
      <c r="A6254" s="0" t="s">
        <v>29866</v>
      </c>
      <c r="B6254" s="0" t="n">
        <v>571.18</v>
      </c>
      <c r="C6254" s="0" t="s">
        <v>166</v>
      </c>
      <c r="D6254" s="298" t="s">
        <v>29867</v>
      </c>
      <c r="E6254" s="0" t="n">
        <v>379.54</v>
      </c>
    </row>
    <row r="6255" customFormat="false" ht="26.5" hidden="false" customHeight="false" outlineLevel="0" collapsed="false">
      <c r="A6255" s="0" t="s">
        <v>29868</v>
      </c>
      <c r="B6255" s="0" t="n">
        <v>580.76</v>
      </c>
      <c r="C6255" s="0" t="s">
        <v>166</v>
      </c>
      <c r="D6255" s="298" t="s">
        <v>29869</v>
      </c>
      <c r="E6255" s="0" t="n">
        <v>385.91</v>
      </c>
    </row>
    <row r="6256" customFormat="false" ht="26.5" hidden="false" customHeight="false" outlineLevel="0" collapsed="false">
      <c r="A6256" s="0" t="s">
        <v>29870</v>
      </c>
      <c r="B6256" s="0" t="n">
        <v>704.05</v>
      </c>
      <c r="C6256" s="0" t="s">
        <v>166</v>
      </c>
      <c r="D6256" s="298" t="s">
        <v>29871</v>
      </c>
      <c r="E6256" s="0" t="n">
        <v>467.83</v>
      </c>
    </row>
    <row r="6257" customFormat="false" ht="26.5" hidden="false" customHeight="false" outlineLevel="0" collapsed="false">
      <c r="A6257" s="0" t="s">
        <v>29872</v>
      </c>
      <c r="B6257" s="0" t="n">
        <v>807.59</v>
      </c>
      <c r="C6257" s="0" t="s">
        <v>166</v>
      </c>
      <c r="D6257" s="298" t="s">
        <v>29873</v>
      </c>
      <c r="E6257" s="0" t="n">
        <v>536.63</v>
      </c>
    </row>
    <row r="6258" customFormat="false" ht="26.5" hidden="false" customHeight="false" outlineLevel="0" collapsed="false">
      <c r="A6258" s="0" t="s">
        <v>29874</v>
      </c>
      <c r="B6258" s="0" t="n">
        <v>1163.59</v>
      </c>
      <c r="C6258" s="0" t="s">
        <v>166</v>
      </c>
      <c r="D6258" s="298" t="s">
        <v>29875</v>
      </c>
      <c r="E6258" s="0" t="n">
        <v>773.19</v>
      </c>
    </row>
    <row r="6259" customFormat="false" ht="15.8" hidden="false" customHeight="false" outlineLevel="0" collapsed="false">
      <c r="A6259" s="0" t="s">
        <v>29876</v>
      </c>
      <c r="B6259" s="0" t="n">
        <v>21.38</v>
      </c>
      <c r="C6259" s="0" t="s">
        <v>166</v>
      </c>
      <c r="D6259" s="0" t="s">
        <v>29877</v>
      </c>
      <c r="E6259" s="0" t="n">
        <v>14.21</v>
      </c>
    </row>
    <row r="6260" customFormat="false" ht="15.8" hidden="false" customHeight="false" outlineLevel="0" collapsed="false">
      <c r="A6260" s="0" t="s">
        <v>29878</v>
      </c>
      <c r="B6260" s="0" t="n">
        <v>29.6</v>
      </c>
      <c r="C6260" s="0" t="s">
        <v>166</v>
      </c>
      <c r="D6260" s="0" t="s">
        <v>29879</v>
      </c>
      <c r="E6260" s="0" t="n">
        <v>19.67</v>
      </c>
    </row>
    <row r="6261" customFormat="false" ht="15.8" hidden="false" customHeight="false" outlineLevel="0" collapsed="false">
      <c r="A6261" s="0" t="s">
        <v>29880</v>
      </c>
      <c r="B6261" s="0" t="n">
        <v>37.78</v>
      </c>
      <c r="C6261" s="0" t="s">
        <v>166</v>
      </c>
      <c r="D6261" s="0" t="s">
        <v>29881</v>
      </c>
      <c r="E6261" s="0" t="n">
        <v>25.11</v>
      </c>
    </row>
    <row r="6262" customFormat="false" ht="15.8" hidden="false" customHeight="false" outlineLevel="0" collapsed="false">
      <c r="A6262" s="0" t="s">
        <v>29882</v>
      </c>
      <c r="B6262" s="0" t="n">
        <v>57.56</v>
      </c>
      <c r="C6262" s="0" t="s">
        <v>166</v>
      </c>
      <c r="D6262" s="0" t="s">
        <v>29883</v>
      </c>
      <c r="E6262" s="0" t="n">
        <v>38.25</v>
      </c>
    </row>
    <row r="6263" customFormat="false" ht="15.8" hidden="false" customHeight="false" outlineLevel="0" collapsed="false">
      <c r="A6263" s="0" t="s">
        <v>29884</v>
      </c>
      <c r="B6263" s="0" t="n">
        <v>65.79</v>
      </c>
      <c r="C6263" s="0" t="s">
        <v>166</v>
      </c>
      <c r="D6263" s="0" t="s">
        <v>29885</v>
      </c>
      <c r="E6263" s="0" t="n">
        <v>43.72</v>
      </c>
    </row>
    <row r="6264" customFormat="false" ht="15.8" hidden="false" customHeight="false" outlineLevel="0" collapsed="false">
      <c r="A6264" s="0" t="s">
        <v>29886</v>
      </c>
      <c r="B6264" s="0" t="n">
        <v>23.88</v>
      </c>
      <c r="C6264" s="0" t="s">
        <v>166</v>
      </c>
      <c r="D6264" s="0" t="s">
        <v>29887</v>
      </c>
      <c r="E6264" s="0" t="n">
        <v>15.87</v>
      </c>
    </row>
    <row r="6265" customFormat="false" ht="15.8" hidden="false" customHeight="false" outlineLevel="0" collapsed="false">
      <c r="A6265" s="0" t="s">
        <v>29888</v>
      </c>
      <c r="B6265" s="0" t="n">
        <v>31.24</v>
      </c>
      <c r="C6265" s="0" t="s">
        <v>166</v>
      </c>
      <c r="D6265" s="0" t="s">
        <v>29889</v>
      </c>
      <c r="E6265" s="0" t="n">
        <v>20.76</v>
      </c>
    </row>
    <row r="6266" customFormat="false" ht="15.8" hidden="false" customHeight="false" outlineLevel="0" collapsed="false">
      <c r="A6266" s="0" t="s">
        <v>29890</v>
      </c>
      <c r="B6266" s="0" t="n">
        <v>41.11</v>
      </c>
      <c r="C6266" s="0" t="s">
        <v>166</v>
      </c>
      <c r="D6266" s="0" t="s">
        <v>29891</v>
      </c>
      <c r="E6266" s="0" t="n">
        <v>27.32</v>
      </c>
    </row>
    <row r="6267" customFormat="false" ht="15.8" hidden="false" customHeight="false" outlineLevel="0" collapsed="false">
      <c r="A6267" s="0" t="s">
        <v>29892</v>
      </c>
      <c r="B6267" s="0" t="n">
        <v>60.85</v>
      </c>
      <c r="C6267" s="0" t="s">
        <v>166</v>
      </c>
      <c r="D6267" s="0" t="s">
        <v>29893</v>
      </c>
      <c r="E6267" s="0" t="n">
        <v>40.44</v>
      </c>
    </row>
    <row r="6268" customFormat="false" ht="15.8" hidden="false" customHeight="false" outlineLevel="0" collapsed="false">
      <c r="A6268" s="0" t="s">
        <v>29894</v>
      </c>
      <c r="B6268" s="0" t="n">
        <v>78.94</v>
      </c>
      <c r="C6268" s="0" t="s">
        <v>166</v>
      </c>
      <c r="D6268" s="0" t="s">
        <v>29895</v>
      </c>
      <c r="E6268" s="0" t="n">
        <v>52.46</v>
      </c>
    </row>
    <row r="6269" customFormat="false" ht="15.8" hidden="false" customHeight="false" outlineLevel="0" collapsed="false">
      <c r="A6269" s="0" t="s">
        <v>29896</v>
      </c>
      <c r="B6269" s="0" t="n">
        <v>13.95</v>
      </c>
      <c r="C6269" s="0" t="s">
        <v>203</v>
      </c>
      <c r="D6269" s="0" t="s">
        <v>29897</v>
      </c>
      <c r="E6269" s="0" t="n">
        <v>9.27</v>
      </c>
    </row>
    <row r="6270" customFormat="false" ht="15.8" hidden="false" customHeight="false" outlineLevel="0" collapsed="false">
      <c r="A6270" s="0" t="s">
        <v>29898</v>
      </c>
      <c r="B6270" s="0" t="n">
        <v>17.42</v>
      </c>
      <c r="C6270" s="0" t="s">
        <v>203</v>
      </c>
      <c r="D6270" s="0" t="s">
        <v>29899</v>
      </c>
      <c r="E6270" s="0" t="n">
        <v>11.58</v>
      </c>
    </row>
    <row r="6271" customFormat="false" ht="15.8" hidden="false" customHeight="false" outlineLevel="0" collapsed="false">
      <c r="A6271" s="0" t="s">
        <v>29900</v>
      </c>
      <c r="B6271" s="0" t="n">
        <v>23.23</v>
      </c>
      <c r="C6271" s="0" t="s">
        <v>203</v>
      </c>
      <c r="D6271" s="0" t="s">
        <v>29901</v>
      </c>
      <c r="E6271" s="0" t="n">
        <v>15.44</v>
      </c>
    </row>
    <row r="6272" customFormat="false" ht="15.8" hidden="false" customHeight="false" outlineLevel="0" collapsed="false">
      <c r="A6272" s="0" t="s">
        <v>29902</v>
      </c>
      <c r="B6272" s="0" t="n">
        <v>1089.49</v>
      </c>
      <c r="C6272" s="0" t="s">
        <v>203</v>
      </c>
      <c r="D6272" s="0" t="s">
        <v>29903</v>
      </c>
      <c r="E6272" s="0" t="n">
        <v>723.95</v>
      </c>
    </row>
    <row r="6273" customFormat="false" ht="15.8" hidden="false" customHeight="false" outlineLevel="0" collapsed="false">
      <c r="A6273" s="0" t="s">
        <v>29904</v>
      </c>
      <c r="B6273" s="0" t="n">
        <v>1907.13</v>
      </c>
      <c r="C6273" s="0" t="s">
        <v>203</v>
      </c>
      <c r="D6273" s="0" t="s">
        <v>29905</v>
      </c>
      <c r="E6273" s="0" t="n">
        <v>1267.26</v>
      </c>
    </row>
    <row r="6274" customFormat="false" ht="15.8" hidden="false" customHeight="false" outlineLevel="0" collapsed="false">
      <c r="A6274" s="0" t="s">
        <v>29906</v>
      </c>
      <c r="B6274" s="0" t="n">
        <v>2253.88</v>
      </c>
      <c r="C6274" s="0" t="s">
        <v>203</v>
      </c>
      <c r="D6274" s="0" t="s">
        <v>29907</v>
      </c>
      <c r="E6274" s="0" t="n">
        <v>1497.67</v>
      </c>
    </row>
    <row r="6275" customFormat="false" ht="15.8" hidden="false" customHeight="false" outlineLevel="0" collapsed="false">
      <c r="A6275" s="0" t="s">
        <v>29908</v>
      </c>
      <c r="B6275" s="0" t="n">
        <v>3120.77</v>
      </c>
      <c r="C6275" s="0" t="s">
        <v>203</v>
      </c>
      <c r="D6275" s="0" t="s">
        <v>29909</v>
      </c>
      <c r="E6275" s="0" t="n">
        <v>2073.7</v>
      </c>
    </row>
    <row r="6276" customFormat="false" ht="15.8" hidden="false" customHeight="false" outlineLevel="0" collapsed="false">
      <c r="A6276" s="0" t="s">
        <v>29910</v>
      </c>
      <c r="B6276" s="0" t="n">
        <v>4161.02</v>
      </c>
      <c r="C6276" s="0" t="s">
        <v>203</v>
      </c>
      <c r="D6276" s="0" t="s">
        <v>29911</v>
      </c>
      <c r="E6276" s="0" t="n">
        <v>2764.93</v>
      </c>
    </row>
    <row r="6277" customFormat="false" ht="15.8" hidden="false" customHeight="false" outlineLevel="0" collapsed="false">
      <c r="A6277" s="0" t="s">
        <v>29912</v>
      </c>
      <c r="B6277" s="0" t="n">
        <v>4161.02</v>
      </c>
      <c r="C6277" s="0" t="s">
        <v>203</v>
      </c>
      <c r="D6277" s="0" t="s">
        <v>29913</v>
      </c>
      <c r="E6277" s="0" t="n">
        <v>2764.93</v>
      </c>
    </row>
    <row r="6278" customFormat="false" ht="15.8" hidden="false" customHeight="false" outlineLevel="0" collapsed="false">
      <c r="A6278" s="0" t="s">
        <v>29914</v>
      </c>
      <c r="B6278" s="0" t="n">
        <v>4572.91</v>
      </c>
      <c r="C6278" s="0" t="s">
        <v>203</v>
      </c>
      <c r="D6278" s="0" t="s">
        <v>29915</v>
      </c>
      <c r="E6278" s="0" t="n">
        <v>3038.62</v>
      </c>
    </row>
    <row r="6279" customFormat="false" ht="15.8" hidden="false" customHeight="false" outlineLevel="0" collapsed="false">
      <c r="A6279" s="0" t="s">
        <v>29916</v>
      </c>
      <c r="B6279" s="0" t="n">
        <v>7801.95</v>
      </c>
      <c r="C6279" s="0" t="s">
        <v>203</v>
      </c>
      <c r="D6279" s="0" t="s">
        <v>29917</v>
      </c>
      <c r="E6279" s="0" t="n">
        <v>5184.26</v>
      </c>
    </row>
    <row r="6280" customFormat="false" ht="15.8" hidden="false" customHeight="false" outlineLevel="0" collapsed="false">
      <c r="A6280" s="0" t="s">
        <v>29918</v>
      </c>
      <c r="B6280" s="0" t="n">
        <v>8668.83</v>
      </c>
      <c r="C6280" s="0" t="s">
        <v>203</v>
      </c>
      <c r="D6280" s="0" t="s">
        <v>29919</v>
      </c>
      <c r="E6280" s="0" t="n">
        <v>5760.29</v>
      </c>
    </row>
    <row r="6281" customFormat="false" ht="15.8" hidden="false" customHeight="false" outlineLevel="0" collapsed="false">
      <c r="A6281" s="0" t="s">
        <v>29920</v>
      </c>
      <c r="B6281" s="0" t="n">
        <v>1811.15</v>
      </c>
      <c r="C6281" s="0" t="s">
        <v>203</v>
      </c>
      <c r="D6281" s="0" t="s">
        <v>29921</v>
      </c>
      <c r="E6281" s="0" t="n">
        <v>1203.48</v>
      </c>
    </row>
    <row r="6282" customFormat="false" ht="15.8" hidden="false" customHeight="false" outlineLevel="0" collapsed="false">
      <c r="A6282" s="0" t="s">
        <v>29922</v>
      </c>
      <c r="B6282" s="0" t="n">
        <v>970.92</v>
      </c>
      <c r="C6282" s="0" t="s">
        <v>203</v>
      </c>
      <c r="D6282" s="0" t="s">
        <v>29923</v>
      </c>
      <c r="E6282" s="0" t="n">
        <v>645.16</v>
      </c>
    </row>
    <row r="6283" customFormat="false" ht="15.8" hidden="false" customHeight="false" outlineLevel="0" collapsed="false">
      <c r="A6283" s="0" t="s">
        <v>29924</v>
      </c>
      <c r="B6283" s="0" t="n">
        <v>789.48</v>
      </c>
      <c r="C6283" s="0" t="s">
        <v>203</v>
      </c>
      <c r="D6283" s="0" t="s">
        <v>29925</v>
      </c>
      <c r="E6283" s="0" t="n">
        <v>524.6</v>
      </c>
    </row>
    <row r="6284" customFormat="false" ht="15.8" hidden="false" customHeight="false" outlineLevel="0" collapsed="false">
      <c r="A6284" s="0" t="s">
        <v>29926</v>
      </c>
      <c r="B6284" s="0" t="n">
        <v>1560.38</v>
      </c>
      <c r="C6284" s="0" t="s">
        <v>203</v>
      </c>
      <c r="D6284" s="0" t="s">
        <v>29927</v>
      </c>
      <c r="E6284" s="0" t="n">
        <v>1036.85</v>
      </c>
    </row>
    <row r="6285" customFormat="false" ht="15.8" hidden="false" customHeight="false" outlineLevel="0" collapsed="false">
      <c r="A6285" s="0" t="s">
        <v>29928</v>
      </c>
      <c r="B6285" s="0" t="n">
        <v>1733.77</v>
      </c>
      <c r="C6285" s="0" t="s">
        <v>203</v>
      </c>
      <c r="D6285" s="0" t="s">
        <v>29929</v>
      </c>
      <c r="E6285" s="0" t="n">
        <v>1152.06</v>
      </c>
    </row>
    <row r="6286" customFormat="false" ht="15.8" hidden="false" customHeight="false" outlineLevel="0" collapsed="false">
      <c r="A6286" s="0" t="s">
        <v>29930</v>
      </c>
      <c r="B6286" s="0" t="n">
        <v>1907.13</v>
      </c>
      <c r="C6286" s="0" t="s">
        <v>203</v>
      </c>
      <c r="D6286" s="0" t="s">
        <v>29931</v>
      </c>
      <c r="E6286" s="0" t="n">
        <v>1267.26</v>
      </c>
    </row>
    <row r="6287" customFormat="false" ht="15.8" hidden="false" customHeight="false" outlineLevel="0" collapsed="false">
      <c r="A6287" s="0" t="s">
        <v>29932</v>
      </c>
      <c r="B6287" s="0" t="n">
        <v>2600.64</v>
      </c>
      <c r="C6287" s="0" t="s">
        <v>203</v>
      </c>
      <c r="D6287" s="0" t="s">
        <v>29933</v>
      </c>
      <c r="E6287" s="0" t="n">
        <v>1728.08</v>
      </c>
    </row>
    <row r="6288" customFormat="false" ht="15.8" hidden="false" customHeight="false" outlineLevel="0" collapsed="false">
      <c r="A6288" s="0" t="s">
        <v>29934</v>
      </c>
      <c r="B6288" s="0" t="n">
        <v>8567.13</v>
      </c>
      <c r="C6288" s="0" t="s">
        <v>203</v>
      </c>
      <c r="D6288" s="0" t="s">
        <v>29935</v>
      </c>
      <c r="E6288" s="0" t="n">
        <v>5692.71</v>
      </c>
    </row>
    <row r="6289" customFormat="false" ht="15.8" hidden="false" customHeight="false" outlineLevel="0" collapsed="false">
      <c r="A6289" s="0" t="s">
        <v>29936</v>
      </c>
      <c r="B6289" s="0" t="n">
        <v>3640.9</v>
      </c>
      <c r="C6289" s="0" t="s">
        <v>203</v>
      </c>
      <c r="D6289" s="0" t="s">
        <v>29937</v>
      </c>
      <c r="E6289" s="0" t="n">
        <v>2419.32</v>
      </c>
    </row>
    <row r="6290" customFormat="false" ht="15.8" hidden="false" customHeight="false" outlineLevel="0" collapsed="false">
      <c r="A6290" s="0" t="s">
        <v>29938</v>
      </c>
      <c r="B6290" s="0" t="n">
        <v>4161.02</v>
      </c>
      <c r="C6290" s="0" t="s">
        <v>203</v>
      </c>
      <c r="D6290" s="0" t="s">
        <v>29939</v>
      </c>
      <c r="E6290" s="0" t="n">
        <v>2764.93</v>
      </c>
    </row>
    <row r="6291" customFormat="false" ht="15.8" hidden="false" customHeight="false" outlineLevel="0" collapsed="false">
      <c r="A6291" s="0" t="s">
        <v>29940</v>
      </c>
      <c r="B6291" s="0" t="n">
        <v>4681.16</v>
      </c>
      <c r="C6291" s="0" t="s">
        <v>203</v>
      </c>
      <c r="D6291" s="0" t="s">
        <v>29941</v>
      </c>
      <c r="E6291" s="0" t="n">
        <v>3110.55</v>
      </c>
    </row>
    <row r="6292" customFormat="false" ht="15.8" hidden="false" customHeight="false" outlineLevel="0" collapsed="false">
      <c r="A6292" s="0" t="s">
        <v>29942</v>
      </c>
      <c r="B6292" s="0" t="n">
        <v>8214.48</v>
      </c>
      <c r="C6292" s="0" t="s">
        <v>203</v>
      </c>
      <c r="D6292" s="0" t="s">
        <v>29943</v>
      </c>
      <c r="E6292" s="0" t="n">
        <v>5458.38</v>
      </c>
    </row>
    <row r="6293" customFormat="false" ht="15.8" hidden="false" customHeight="false" outlineLevel="0" collapsed="false">
      <c r="A6293" s="0" t="s">
        <v>29944</v>
      </c>
      <c r="B6293" s="0" t="n">
        <v>2537.2</v>
      </c>
      <c r="C6293" s="0" t="s">
        <v>203</v>
      </c>
      <c r="D6293" s="0" t="s">
        <v>29945</v>
      </c>
      <c r="E6293" s="0" t="n">
        <v>1685.93</v>
      </c>
    </row>
    <row r="6294" customFormat="false" ht="15.8" hidden="false" customHeight="false" outlineLevel="0" collapsed="false">
      <c r="A6294" s="0" t="s">
        <v>29946</v>
      </c>
      <c r="B6294" s="0" t="n">
        <v>4925.17</v>
      </c>
      <c r="C6294" s="0" t="s">
        <v>203</v>
      </c>
      <c r="D6294" s="0" t="s">
        <v>29947</v>
      </c>
      <c r="E6294" s="0" t="n">
        <v>3272.69</v>
      </c>
    </row>
    <row r="6295" customFormat="false" ht="15.8" hidden="false" customHeight="false" outlineLevel="0" collapsed="false">
      <c r="A6295" s="0" t="s">
        <v>29948</v>
      </c>
      <c r="B6295" s="0" t="n">
        <v>7089.86</v>
      </c>
      <c r="C6295" s="0" t="s">
        <v>203</v>
      </c>
      <c r="D6295" s="0" t="s">
        <v>29949</v>
      </c>
      <c r="E6295" s="0" t="n">
        <v>4711.09</v>
      </c>
    </row>
    <row r="6296" customFormat="false" ht="26.5" hidden="false" customHeight="false" outlineLevel="0" collapsed="false">
      <c r="A6296" s="0" t="s">
        <v>29950</v>
      </c>
      <c r="B6296" s="0" t="n">
        <v>60.55</v>
      </c>
      <c r="C6296" s="0" t="s">
        <v>203</v>
      </c>
      <c r="D6296" s="298" t="s">
        <v>29951</v>
      </c>
      <c r="E6296" s="0" t="n">
        <v>40.24</v>
      </c>
    </row>
    <row r="6297" customFormat="false" ht="26.5" hidden="false" customHeight="false" outlineLevel="0" collapsed="false">
      <c r="A6297" s="0" t="s">
        <v>29952</v>
      </c>
      <c r="B6297" s="0" t="n">
        <v>209.15</v>
      </c>
      <c r="C6297" s="0" t="s">
        <v>203</v>
      </c>
      <c r="D6297" s="298" t="s">
        <v>29953</v>
      </c>
      <c r="E6297" s="0" t="n">
        <v>138.98</v>
      </c>
    </row>
    <row r="6298" customFormat="false" ht="37.95" hidden="false" customHeight="false" outlineLevel="0" collapsed="false">
      <c r="A6298" s="0" t="s">
        <v>29954</v>
      </c>
      <c r="B6298" s="0" t="n">
        <v>43.34</v>
      </c>
      <c r="C6298" s="0" t="s">
        <v>203</v>
      </c>
      <c r="D6298" s="298" t="s">
        <v>29955</v>
      </c>
      <c r="E6298" s="0" t="n">
        <v>28.8</v>
      </c>
    </row>
    <row r="6299" customFormat="false" ht="15.8" hidden="false" customHeight="false" outlineLevel="0" collapsed="false">
      <c r="A6299" s="0" t="s">
        <v>29956</v>
      </c>
      <c r="B6299" s="0" t="n">
        <v>46.26</v>
      </c>
      <c r="C6299" s="0" t="s">
        <v>203</v>
      </c>
      <c r="D6299" s="0" t="s">
        <v>29957</v>
      </c>
      <c r="E6299" s="0" t="n">
        <v>30.74</v>
      </c>
    </row>
    <row r="6300" customFormat="false" ht="26.5" hidden="false" customHeight="false" outlineLevel="0" collapsed="false">
      <c r="A6300" s="0" t="s">
        <v>29958</v>
      </c>
      <c r="B6300" s="0" t="n">
        <v>180.56</v>
      </c>
      <c r="C6300" s="0" t="s">
        <v>203</v>
      </c>
      <c r="D6300" s="298" t="s">
        <v>29959</v>
      </c>
      <c r="E6300" s="0" t="n">
        <v>119.98</v>
      </c>
    </row>
    <row r="6301" customFormat="false" ht="15.8" hidden="false" customHeight="false" outlineLevel="0" collapsed="false">
      <c r="A6301" s="0" t="s">
        <v>29960</v>
      </c>
      <c r="B6301" s="0" t="n">
        <v>43.41</v>
      </c>
      <c r="C6301" s="0" t="s">
        <v>203</v>
      </c>
      <c r="D6301" s="0" t="s">
        <v>29961</v>
      </c>
      <c r="E6301" s="0" t="n">
        <v>28.85</v>
      </c>
    </row>
    <row r="6302" customFormat="false" ht="26.5" hidden="false" customHeight="false" outlineLevel="0" collapsed="false">
      <c r="A6302" s="0" t="s">
        <v>29962</v>
      </c>
      <c r="B6302" s="0" t="n">
        <v>193.26</v>
      </c>
      <c r="C6302" s="0" t="s">
        <v>203</v>
      </c>
      <c r="D6302" s="298" t="s">
        <v>29963</v>
      </c>
      <c r="E6302" s="0" t="n">
        <v>128.42</v>
      </c>
    </row>
    <row r="6303" customFormat="false" ht="15.8" hidden="false" customHeight="false" outlineLevel="0" collapsed="false">
      <c r="A6303" s="0" t="s">
        <v>29964</v>
      </c>
      <c r="B6303" s="0" t="n">
        <v>80.27</v>
      </c>
      <c r="C6303" s="0" t="s">
        <v>623</v>
      </c>
      <c r="D6303" s="0" t="s">
        <v>29965</v>
      </c>
      <c r="E6303" s="0" t="n">
        <v>53.34</v>
      </c>
    </row>
    <row r="6304" customFormat="false" ht="15.8" hidden="false" customHeight="false" outlineLevel="0" collapsed="false">
      <c r="A6304" s="0" t="s">
        <v>29966</v>
      </c>
      <c r="B6304" s="0" t="n">
        <v>0</v>
      </c>
      <c r="C6304" s="0" t="s">
        <v>203</v>
      </c>
      <c r="D6304" s="0" t="s">
        <v>29967</v>
      </c>
      <c r="E6304" s="0" t="n">
        <v>0</v>
      </c>
    </row>
    <row r="6305" customFormat="false" ht="15.8" hidden="false" customHeight="false" outlineLevel="0" collapsed="false">
      <c r="A6305" s="0" t="s">
        <v>29968</v>
      </c>
      <c r="B6305" s="0" t="n">
        <v>0</v>
      </c>
      <c r="C6305" s="0" t="s">
        <v>203</v>
      </c>
      <c r="D6305" s="0" t="s">
        <v>29969</v>
      </c>
      <c r="E6305" s="0" t="n">
        <v>0</v>
      </c>
    </row>
    <row r="6306" customFormat="false" ht="15.8" hidden="false" customHeight="false" outlineLevel="0" collapsed="false">
      <c r="A6306" s="0" t="s">
        <v>29970</v>
      </c>
      <c r="B6306" s="0" t="n">
        <v>0</v>
      </c>
      <c r="C6306" s="0" t="s">
        <v>203</v>
      </c>
      <c r="D6306" s="0" t="s">
        <v>29971</v>
      </c>
      <c r="E6306" s="0" t="n">
        <v>0</v>
      </c>
    </row>
    <row r="6307" customFormat="false" ht="15.8" hidden="false" customHeight="false" outlineLevel="0" collapsed="false">
      <c r="A6307" s="0" t="s">
        <v>29972</v>
      </c>
      <c r="B6307" s="0" t="n">
        <v>0</v>
      </c>
      <c r="C6307" s="0" t="s">
        <v>203</v>
      </c>
      <c r="D6307" s="0" t="s">
        <v>29973</v>
      </c>
      <c r="E6307" s="0" t="n">
        <v>0</v>
      </c>
    </row>
    <row r="6308" customFormat="false" ht="15.8" hidden="false" customHeight="false" outlineLevel="0" collapsed="false">
      <c r="A6308" s="0" t="s">
        <v>29974</v>
      </c>
      <c r="B6308" s="0" t="n">
        <v>0</v>
      </c>
      <c r="C6308" s="0" t="s">
        <v>203</v>
      </c>
      <c r="D6308" s="0" t="s">
        <v>29975</v>
      </c>
      <c r="E6308" s="0" t="n">
        <v>0</v>
      </c>
    </row>
    <row r="6309" customFormat="false" ht="15.8" hidden="false" customHeight="false" outlineLevel="0" collapsed="false">
      <c r="A6309" s="0" t="s">
        <v>29976</v>
      </c>
      <c r="B6309" s="0" t="n">
        <v>0</v>
      </c>
      <c r="C6309" s="0" t="s">
        <v>203</v>
      </c>
      <c r="D6309" s="0" t="s">
        <v>29977</v>
      </c>
      <c r="E6309" s="0" t="n">
        <v>0</v>
      </c>
    </row>
    <row r="6310" customFormat="false" ht="15.8" hidden="false" customHeight="false" outlineLevel="0" collapsed="false">
      <c r="A6310" s="0" t="s">
        <v>29978</v>
      </c>
      <c r="B6310" s="0" t="n">
        <v>0</v>
      </c>
      <c r="C6310" s="0" t="s">
        <v>203</v>
      </c>
      <c r="D6310" s="0" t="s">
        <v>29979</v>
      </c>
      <c r="E6310" s="0" t="n">
        <v>0</v>
      </c>
    </row>
    <row r="6311" customFormat="false" ht="15.8" hidden="false" customHeight="false" outlineLevel="0" collapsed="false">
      <c r="A6311" s="0" t="s">
        <v>29980</v>
      </c>
      <c r="B6311" s="0" t="n">
        <v>0</v>
      </c>
      <c r="C6311" s="0" t="s">
        <v>203</v>
      </c>
      <c r="D6311" s="0" t="s">
        <v>29981</v>
      </c>
      <c r="E6311" s="0" t="n">
        <v>0</v>
      </c>
    </row>
    <row r="6312" customFormat="false" ht="15.8" hidden="false" customHeight="false" outlineLevel="0" collapsed="false">
      <c r="A6312" s="0" t="s">
        <v>29982</v>
      </c>
      <c r="B6312" s="0" t="n">
        <v>0</v>
      </c>
      <c r="C6312" s="0" t="s">
        <v>203</v>
      </c>
      <c r="D6312" s="0" t="s">
        <v>29983</v>
      </c>
      <c r="E6312" s="0" t="n">
        <v>0</v>
      </c>
    </row>
    <row r="6313" customFormat="false" ht="15.8" hidden="false" customHeight="false" outlineLevel="0" collapsed="false">
      <c r="A6313" s="0" t="s">
        <v>29984</v>
      </c>
      <c r="B6313" s="0" t="n">
        <v>0</v>
      </c>
      <c r="C6313" s="0" t="s">
        <v>203</v>
      </c>
      <c r="D6313" s="0" t="s">
        <v>29985</v>
      </c>
      <c r="E6313" s="0" t="n">
        <v>0</v>
      </c>
    </row>
    <row r="6314" customFormat="false" ht="15.8" hidden="false" customHeight="false" outlineLevel="0" collapsed="false">
      <c r="A6314" s="0" t="s">
        <v>29986</v>
      </c>
      <c r="B6314" s="0" t="n">
        <v>0</v>
      </c>
      <c r="C6314" s="0" t="s">
        <v>203</v>
      </c>
      <c r="D6314" s="0" t="s">
        <v>29987</v>
      </c>
      <c r="E6314" s="0" t="n">
        <v>0</v>
      </c>
    </row>
    <row r="6315" customFormat="false" ht="15.8" hidden="false" customHeight="false" outlineLevel="0" collapsed="false">
      <c r="A6315" s="0" t="s">
        <v>29988</v>
      </c>
      <c r="B6315" s="0" t="n">
        <v>0</v>
      </c>
      <c r="C6315" s="0" t="s">
        <v>203</v>
      </c>
      <c r="D6315" s="0" t="s">
        <v>29989</v>
      </c>
      <c r="E6315" s="0" t="n">
        <v>0</v>
      </c>
    </row>
    <row r="6316" customFormat="false" ht="15.8" hidden="false" customHeight="false" outlineLevel="0" collapsed="false">
      <c r="A6316" s="0" t="s">
        <v>29990</v>
      </c>
      <c r="B6316" s="0" t="n">
        <v>0</v>
      </c>
      <c r="C6316" s="0" t="s">
        <v>203</v>
      </c>
      <c r="D6316" s="0" t="s">
        <v>29991</v>
      </c>
      <c r="E6316" s="0" t="n">
        <v>0</v>
      </c>
    </row>
    <row r="6317" customFormat="false" ht="15.8" hidden="false" customHeight="false" outlineLevel="0" collapsed="false">
      <c r="A6317" s="0" t="s">
        <v>29992</v>
      </c>
      <c r="B6317" s="0" t="n">
        <v>0</v>
      </c>
      <c r="C6317" s="0" t="s">
        <v>203</v>
      </c>
      <c r="D6317" s="0" t="s">
        <v>29993</v>
      </c>
      <c r="E6317" s="0" t="n">
        <v>0</v>
      </c>
    </row>
    <row r="6318" customFormat="false" ht="15.8" hidden="false" customHeight="false" outlineLevel="0" collapsed="false">
      <c r="A6318" s="0" t="s">
        <v>29994</v>
      </c>
      <c r="B6318" s="0" t="n">
        <v>0</v>
      </c>
      <c r="C6318" s="0" t="s">
        <v>203</v>
      </c>
      <c r="D6318" s="0" t="s">
        <v>29995</v>
      </c>
      <c r="E6318" s="0" t="n">
        <v>0</v>
      </c>
    </row>
    <row r="6319" customFormat="false" ht="15.8" hidden="false" customHeight="false" outlineLevel="0" collapsed="false">
      <c r="A6319" s="0" t="s">
        <v>29996</v>
      </c>
      <c r="B6319" s="0" t="n">
        <v>0</v>
      </c>
      <c r="C6319" s="0" t="s">
        <v>203</v>
      </c>
      <c r="D6319" s="0" t="s">
        <v>29997</v>
      </c>
      <c r="E6319" s="0" t="n">
        <v>0</v>
      </c>
    </row>
    <row r="6320" customFormat="false" ht="15.8" hidden="false" customHeight="false" outlineLevel="0" collapsed="false">
      <c r="A6320" s="0" t="s">
        <v>29998</v>
      </c>
      <c r="B6320" s="0" t="n">
        <v>0</v>
      </c>
      <c r="C6320" s="0" t="s">
        <v>203</v>
      </c>
      <c r="D6320" s="0" t="s">
        <v>29999</v>
      </c>
      <c r="E6320" s="0" t="n">
        <v>0</v>
      </c>
    </row>
    <row r="6321" customFormat="false" ht="15.8" hidden="false" customHeight="false" outlineLevel="0" collapsed="false">
      <c r="A6321" s="0" t="s">
        <v>30000</v>
      </c>
      <c r="B6321" s="0" t="n">
        <v>0</v>
      </c>
      <c r="C6321" s="0" t="s">
        <v>203</v>
      </c>
      <c r="D6321" s="0" t="s">
        <v>30001</v>
      </c>
      <c r="E6321" s="0" t="n">
        <v>0</v>
      </c>
    </row>
    <row r="6322" customFormat="false" ht="15.8" hidden="false" customHeight="false" outlineLevel="0" collapsed="false">
      <c r="A6322" s="0" t="s">
        <v>30002</v>
      </c>
      <c r="B6322" s="0" t="n">
        <v>0</v>
      </c>
      <c r="C6322" s="0" t="s">
        <v>203</v>
      </c>
      <c r="D6322" s="0" t="s">
        <v>30003</v>
      </c>
      <c r="E6322" s="0" t="n">
        <v>0</v>
      </c>
    </row>
    <row r="6323" customFormat="false" ht="15.8" hidden="false" customHeight="false" outlineLevel="0" collapsed="false">
      <c r="A6323" s="0" t="s">
        <v>30004</v>
      </c>
      <c r="B6323" s="0" t="n">
        <v>0</v>
      </c>
      <c r="C6323" s="0" t="s">
        <v>203</v>
      </c>
      <c r="D6323" s="0" t="s">
        <v>30005</v>
      </c>
      <c r="E6323" s="0" t="n">
        <v>0</v>
      </c>
    </row>
    <row r="6324" customFormat="false" ht="15.8" hidden="false" customHeight="false" outlineLevel="0" collapsed="false">
      <c r="A6324" s="0" t="s">
        <v>30006</v>
      </c>
      <c r="B6324" s="0" t="n">
        <v>0</v>
      </c>
      <c r="C6324" s="0" t="s">
        <v>203</v>
      </c>
      <c r="D6324" s="0" t="s">
        <v>30007</v>
      </c>
      <c r="E6324" s="0" t="n">
        <v>0</v>
      </c>
    </row>
    <row r="6325" customFormat="false" ht="15.8" hidden="false" customHeight="false" outlineLevel="0" collapsed="false">
      <c r="A6325" s="0" t="s">
        <v>30008</v>
      </c>
      <c r="B6325" s="0" t="n">
        <v>0</v>
      </c>
      <c r="C6325" s="0" t="s">
        <v>203</v>
      </c>
      <c r="D6325" s="0" t="s">
        <v>30009</v>
      </c>
      <c r="E6325" s="0" t="n">
        <v>0</v>
      </c>
    </row>
    <row r="6326" customFormat="false" ht="15.8" hidden="false" customHeight="false" outlineLevel="0" collapsed="false">
      <c r="A6326" s="0" t="s">
        <v>30010</v>
      </c>
      <c r="B6326" s="0" t="n">
        <v>0</v>
      </c>
      <c r="C6326" s="0" t="s">
        <v>203</v>
      </c>
      <c r="D6326" s="0" t="s">
        <v>30011</v>
      </c>
      <c r="E6326" s="0" t="n">
        <v>0</v>
      </c>
    </row>
    <row r="6327" customFormat="false" ht="15.8" hidden="false" customHeight="false" outlineLevel="0" collapsed="false">
      <c r="A6327" s="0" t="s">
        <v>30012</v>
      </c>
      <c r="B6327" s="0" t="n">
        <v>0</v>
      </c>
      <c r="C6327" s="0" t="s">
        <v>203</v>
      </c>
      <c r="D6327" s="0" t="s">
        <v>30013</v>
      </c>
      <c r="E6327" s="0" t="n">
        <v>0</v>
      </c>
    </row>
    <row r="6328" customFormat="false" ht="15.8" hidden="false" customHeight="false" outlineLevel="0" collapsed="false">
      <c r="A6328" s="0" t="s">
        <v>30014</v>
      </c>
      <c r="B6328" s="0" t="n">
        <v>0</v>
      </c>
      <c r="C6328" s="0" t="s">
        <v>203</v>
      </c>
      <c r="D6328" s="0" t="s">
        <v>30015</v>
      </c>
      <c r="E6328" s="0" t="n">
        <v>0</v>
      </c>
    </row>
    <row r="6329" customFormat="false" ht="15.8" hidden="false" customHeight="false" outlineLevel="0" collapsed="false">
      <c r="A6329" s="0" t="s">
        <v>30016</v>
      </c>
      <c r="B6329" s="0" t="n">
        <v>0</v>
      </c>
      <c r="C6329" s="0" t="s">
        <v>203</v>
      </c>
      <c r="D6329" s="0" t="s">
        <v>30017</v>
      </c>
      <c r="E6329" s="0" t="n">
        <v>0</v>
      </c>
    </row>
    <row r="6330" customFormat="false" ht="15.8" hidden="false" customHeight="false" outlineLevel="0" collapsed="false">
      <c r="A6330" s="0" t="s">
        <v>30018</v>
      </c>
      <c r="B6330" s="0" t="n">
        <v>0</v>
      </c>
      <c r="C6330" s="0" t="s">
        <v>203</v>
      </c>
      <c r="D6330" s="0" t="s">
        <v>30019</v>
      </c>
      <c r="E6330" s="0" t="n">
        <v>0</v>
      </c>
    </row>
    <row r="6331" customFormat="false" ht="15.8" hidden="false" customHeight="false" outlineLevel="0" collapsed="false">
      <c r="A6331" s="0" t="s">
        <v>30020</v>
      </c>
      <c r="B6331" s="0" t="n">
        <v>0</v>
      </c>
      <c r="C6331" s="0" t="s">
        <v>203</v>
      </c>
      <c r="D6331" s="0" t="s">
        <v>30021</v>
      </c>
      <c r="E6331" s="0" t="n">
        <v>0</v>
      </c>
    </row>
    <row r="6332" customFormat="false" ht="15.8" hidden="false" customHeight="false" outlineLevel="0" collapsed="false">
      <c r="A6332" s="0" t="s">
        <v>30022</v>
      </c>
      <c r="B6332" s="0" t="n">
        <v>0</v>
      </c>
      <c r="C6332" s="0" t="s">
        <v>203</v>
      </c>
      <c r="D6332" s="0" t="s">
        <v>30023</v>
      </c>
      <c r="E6332" s="0" t="n">
        <v>0</v>
      </c>
    </row>
    <row r="6333" customFormat="false" ht="15.8" hidden="false" customHeight="false" outlineLevel="0" collapsed="false">
      <c r="A6333" s="0" t="s">
        <v>30024</v>
      </c>
      <c r="B6333" s="0" t="n">
        <v>0</v>
      </c>
      <c r="C6333" s="0" t="s">
        <v>203</v>
      </c>
      <c r="D6333" s="0" t="s">
        <v>30025</v>
      </c>
      <c r="E6333" s="0" t="n">
        <v>0</v>
      </c>
    </row>
    <row r="6334" customFormat="false" ht="15.8" hidden="false" customHeight="false" outlineLevel="0" collapsed="false">
      <c r="A6334" s="0" t="s">
        <v>30026</v>
      </c>
      <c r="B6334" s="0" t="n">
        <v>0</v>
      </c>
      <c r="C6334" s="0" t="s">
        <v>203</v>
      </c>
      <c r="D6334" s="0" t="s">
        <v>30027</v>
      </c>
      <c r="E6334" s="0" t="n">
        <v>0</v>
      </c>
    </row>
    <row r="6335" customFormat="false" ht="15.8" hidden="false" customHeight="false" outlineLevel="0" collapsed="false">
      <c r="A6335" s="0" t="s">
        <v>30028</v>
      </c>
      <c r="B6335" s="0" t="n">
        <v>0</v>
      </c>
      <c r="C6335" s="0" t="s">
        <v>203</v>
      </c>
      <c r="D6335" s="0" t="s">
        <v>30029</v>
      </c>
      <c r="E6335" s="0" t="n">
        <v>0</v>
      </c>
    </row>
    <row r="6336" customFormat="false" ht="15.8" hidden="false" customHeight="false" outlineLevel="0" collapsed="false">
      <c r="A6336" s="0" t="s">
        <v>30030</v>
      </c>
      <c r="B6336" s="0" t="n">
        <v>0</v>
      </c>
      <c r="C6336" s="0" t="s">
        <v>203</v>
      </c>
      <c r="D6336" s="0" t="s">
        <v>30031</v>
      </c>
      <c r="E6336" s="0" t="n">
        <v>0</v>
      </c>
    </row>
    <row r="6337" customFormat="false" ht="15.8" hidden="false" customHeight="false" outlineLevel="0" collapsed="false">
      <c r="A6337" s="0" t="s">
        <v>30032</v>
      </c>
      <c r="B6337" s="0" t="n">
        <v>0</v>
      </c>
      <c r="C6337" s="0" t="s">
        <v>203</v>
      </c>
      <c r="D6337" s="0" t="s">
        <v>30033</v>
      </c>
      <c r="E6337" s="0" t="n">
        <v>0</v>
      </c>
    </row>
    <row r="6338" customFormat="false" ht="15.8" hidden="false" customHeight="false" outlineLevel="0" collapsed="false">
      <c r="A6338" s="0" t="s">
        <v>30034</v>
      </c>
      <c r="B6338" s="0" t="n">
        <v>0</v>
      </c>
      <c r="C6338" s="0" t="s">
        <v>203</v>
      </c>
      <c r="D6338" s="0" t="s">
        <v>30035</v>
      </c>
      <c r="E6338" s="0" t="n">
        <v>0</v>
      </c>
    </row>
    <row r="6339" customFormat="false" ht="15.8" hidden="false" customHeight="false" outlineLevel="0" collapsed="false">
      <c r="A6339" s="0" t="s">
        <v>30036</v>
      </c>
      <c r="B6339" s="0" t="n">
        <v>0</v>
      </c>
      <c r="C6339" s="0" t="s">
        <v>203</v>
      </c>
      <c r="D6339" s="0" t="s">
        <v>30037</v>
      </c>
      <c r="E6339" s="0" t="n">
        <v>0</v>
      </c>
    </row>
    <row r="6340" customFormat="false" ht="15.8" hidden="false" customHeight="false" outlineLevel="0" collapsed="false">
      <c r="A6340" s="0" t="s">
        <v>30038</v>
      </c>
      <c r="B6340" s="0" t="n">
        <v>0</v>
      </c>
      <c r="C6340" s="0" t="s">
        <v>203</v>
      </c>
      <c r="D6340" s="0" t="s">
        <v>30039</v>
      </c>
      <c r="E6340" s="0" t="n">
        <v>0</v>
      </c>
    </row>
    <row r="6341" customFormat="false" ht="15.8" hidden="false" customHeight="false" outlineLevel="0" collapsed="false">
      <c r="A6341" s="0" t="s">
        <v>30040</v>
      </c>
      <c r="B6341" s="0" t="n">
        <v>0</v>
      </c>
      <c r="C6341" s="0" t="s">
        <v>203</v>
      </c>
      <c r="D6341" s="0" t="s">
        <v>30041</v>
      </c>
      <c r="E6341" s="0" t="n">
        <v>0</v>
      </c>
    </row>
    <row r="6342" customFormat="false" ht="15.8" hidden="false" customHeight="false" outlineLevel="0" collapsed="false">
      <c r="A6342" s="0" t="s">
        <v>30042</v>
      </c>
      <c r="B6342" s="0" t="n">
        <v>0</v>
      </c>
      <c r="C6342" s="0" t="s">
        <v>203</v>
      </c>
      <c r="D6342" s="0" t="s">
        <v>30043</v>
      </c>
      <c r="E6342" s="0" t="n">
        <v>0</v>
      </c>
    </row>
    <row r="6343" customFormat="false" ht="15.8" hidden="false" customHeight="false" outlineLevel="0" collapsed="false">
      <c r="A6343" s="0" t="s">
        <v>30044</v>
      </c>
      <c r="B6343" s="0" t="n">
        <v>0</v>
      </c>
      <c r="C6343" s="0" t="s">
        <v>203</v>
      </c>
      <c r="D6343" s="0" t="s">
        <v>30045</v>
      </c>
      <c r="E6343" s="0" t="n">
        <v>0</v>
      </c>
    </row>
    <row r="6344" customFormat="false" ht="15.8" hidden="false" customHeight="false" outlineLevel="0" collapsed="false">
      <c r="A6344" s="0" t="s">
        <v>30046</v>
      </c>
      <c r="B6344" s="0" t="n">
        <v>0</v>
      </c>
      <c r="C6344" s="0" t="s">
        <v>203</v>
      </c>
      <c r="D6344" s="0" t="s">
        <v>30047</v>
      </c>
      <c r="E6344" s="0" t="n">
        <v>0</v>
      </c>
    </row>
    <row r="6345" customFormat="false" ht="15.8" hidden="false" customHeight="false" outlineLevel="0" collapsed="false">
      <c r="A6345" s="0" t="s">
        <v>30048</v>
      </c>
      <c r="B6345" s="0" t="n">
        <v>0</v>
      </c>
      <c r="C6345" s="0" t="s">
        <v>203</v>
      </c>
      <c r="D6345" s="0" t="s">
        <v>30049</v>
      </c>
      <c r="E6345" s="0" t="n">
        <v>0</v>
      </c>
    </row>
    <row r="6346" customFormat="false" ht="15.8" hidden="false" customHeight="false" outlineLevel="0" collapsed="false">
      <c r="A6346" s="0" t="s">
        <v>30050</v>
      </c>
      <c r="B6346" s="0" t="n">
        <v>0</v>
      </c>
      <c r="C6346" s="0" t="s">
        <v>203</v>
      </c>
      <c r="D6346" s="0" t="s">
        <v>30051</v>
      </c>
      <c r="E6346" s="0" t="n">
        <v>0</v>
      </c>
    </row>
    <row r="6347" customFormat="false" ht="15.8" hidden="false" customHeight="false" outlineLevel="0" collapsed="false">
      <c r="A6347" s="0" t="s">
        <v>30052</v>
      </c>
      <c r="B6347" s="0" t="n">
        <v>0</v>
      </c>
      <c r="C6347" s="0" t="s">
        <v>203</v>
      </c>
      <c r="D6347" s="0" t="s">
        <v>30053</v>
      </c>
      <c r="E6347" s="0" t="n">
        <v>0</v>
      </c>
    </row>
    <row r="6348" customFormat="false" ht="15.8" hidden="false" customHeight="false" outlineLevel="0" collapsed="false">
      <c r="A6348" s="0" t="s">
        <v>30054</v>
      </c>
      <c r="B6348" s="0" t="n">
        <v>0</v>
      </c>
      <c r="C6348" s="0" t="s">
        <v>203</v>
      </c>
      <c r="D6348" s="0" t="s">
        <v>30055</v>
      </c>
      <c r="E6348" s="0" t="n">
        <v>0</v>
      </c>
    </row>
    <row r="6349" customFormat="false" ht="15.8" hidden="false" customHeight="false" outlineLevel="0" collapsed="false">
      <c r="A6349" s="0" t="s">
        <v>30056</v>
      </c>
      <c r="B6349" s="0" t="n">
        <v>0</v>
      </c>
      <c r="C6349" s="0" t="s">
        <v>203</v>
      </c>
      <c r="D6349" s="0" t="s">
        <v>30057</v>
      </c>
      <c r="E6349" s="0" t="n">
        <v>0</v>
      </c>
    </row>
    <row r="6350" customFormat="false" ht="15.8" hidden="false" customHeight="false" outlineLevel="0" collapsed="false">
      <c r="A6350" s="0" t="s">
        <v>30058</v>
      </c>
      <c r="B6350" s="0" t="n">
        <v>0</v>
      </c>
      <c r="C6350" s="0" t="s">
        <v>203</v>
      </c>
      <c r="D6350" s="0" t="s">
        <v>30059</v>
      </c>
      <c r="E6350" s="0" t="n">
        <v>0</v>
      </c>
    </row>
    <row r="6351" customFormat="false" ht="15.8" hidden="false" customHeight="false" outlineLevel="0" collapsed="false">
      <c r="A6351" s="0" t="s">
        <v>30060</v>
      </c>
      <c r="B6351" s="0" t="n">
        <v>0</v>
      </c>
      <c r="C6351" s="0" t="s">
        <v>203</v>
      </c>
      <c r="D6351" s="0" t="s">
        <v>30061</v>
      </c>
      <c r="E6351" s="0" t="n">
        <v>0</v>
      </c>
    </row>
    <row r="6352" customFormat="false" ht="15.8" hidden="false" customHeight="false" outlineLevel="0" collapsed="false">
      <c r="A6352" s="0" t="s">
        <v>30062</v>
      </c>
      <c r="B6352" s="0" t="n">
        <v>0</v>
      </c>
      <c r="C6352" s="0" t="s">
        <v>203</v>
      </c>
      <c r="D6352" s="0" t="s">
        <v>30063</v>
      </c>
      <c r="E6352" s="0" t="n">
        <v>0</v>
      </c>
    </row>
    <row r="6353" customFormat="false" ht="15.8" hidden="false" customHeight="false" outlineLevel="0" collapsed="false">
      <c r="A6353" s="0" t="s">
        <v>30064</v>
      </c>
      <c r="B6353" s="0" t="n">
        <v>0</v>
      </c>
      <c r="C6353" s="0" t="s">
        <v>166</v>
      </c>
      <c r="D6353" s="0" t="s">
        <v>30065</v>
      </c>
      <c r="E6353" s="0" t="n">
        <v>0</v>
      </c>
    </row>
    <row r="6354" customFormat="false" ht="15.8" hidden="false" customHeight="false" outlineLevel="0" collapsed="false">
      <c r="A6354" s="0" t="s">
        <v>30066</v>
      </c>
      <c r="B6354" s="0" t="n">
        <v>0</v>
      </c>
      <c r="C6354" s="0" t="s">
        <v>203</v>
      </c>
      <c r="D6354" s="0" t="s">
        <v>30067</v>
      </c>
      <c r="E6354" s="0" t="n">
        <v>0</v>
      </c>
    </row>
    <row r="6355" customFormat="false" ht="15.8" hidden="false" customHeight="false" outlineLevel="0" collapsed="false">
      <c r="A6355" s="0" t="s">
        <v>30068</v>
      </c>
      <c r="B6355" s="0" t="n">
        <v>0</v>
      </c>
      <c r="C6355" s="0" t="s">
        <v>203</v>
      </c>
      <c r="D6355" s="0" t="s">
        <v>30069</v>
      </c>
      <c r="E6355" s="0" t="n">
        <v>0</v>
      </c>
    </row>
    <row r="6356" customFormat="false" ht="15.8" hidden="false" customHeight="false" outlineLevel="0" collapsed="false">
      <c r="A6356" s="0" t="s">
        <v>30070</v>
      </c>
      <c r="B6356" s="0" t="n">
        <v>0</v>
      </c>
      <c r="C6356" s="0" t="s">
        <v>203</v>
      </c>
      <c r="D6356" s="0" t="s">
        <v>30071</v>
      </c>
      <c r="E6356" s="0" t="n">
        <v>0</v>
      </c>
    </row>
    <row r="6357" customFormat="false" ht="15.8" hidden="false" customHeight="false" outlineLevel="0" collapsed="false">
      <c r="A6357" s="0" t="s">
        <v>30072</v>
      </c>
      <c r="B6357" s="0" t="n">
        <v>2898.16</v>
      </c>
      <c r="C6357" s="0" t="s">
        <v>203</v>
      </c>
      <c r="D6357" s="0" t="s">
        <v>30073</v>
      </c>
      <c r="E6357" s="0" t="n">
        <v>1925.78</v>
      </c>
    </row>
    <row r="6358" customFormat="false" ht="15.8" hidden="false" customHeight="false" outlineLevel="0" collapsed="false">
      <c r="A6358" s="0" t="s">
        <v>30074</v>
      </c>
      <c r="B6358" s="0" t="n">
        <v>3651.5</v>
      </c>
      <c r="C6358" s="0" t="s">
        <v>203</v>
      </c>
      <c r="D6358" s="0" t="s">
        <v>30075</v>
      </c>
      <c r="E6358" s="0" t="n">
        <v>2426.36</v>
      </c>
    </row>
    <row r="6359" customFormat="false" ht="15.8" hidden="false" customHeight="false" outlineLevel="0" collapsed="false">
      <c r="A6359" s="0" t="s">
        <v>30076</v>
      </c>
      <c r="B6359" s="0" t="n">
        <v>5260.57</v>
      </c>
      <c r="C6359" s="0" t="s">
        <v>203</v>
      </c>
      <c r="D6359" s="0" t="s">
        <v>30077</v>
      </c>
      <c r="E6359" s="0" t="n">
        <v>3495.56</v>
      </c>
    </row>
    <row r="6360" customFormat="false" ht="15.8" hidden="false" customHeight="false" outlineLevel="0" collapsed="false">
      <c r="A6360" s="0" t="s">
        <v>30078</v>
      </c>
      <c r="B6360" s="0" t="n">
        <v>64.51</v>
      </c>
      <c r="C6360" s="0" t="s">
        <v>203</v>
      </c>
      <c r="D6360" s="0" t="s">
        <v>30079</v>
      </c>
      <c r="E6360" s="0" t="n">
        <v>42.87</v>
      </c>
    </row>
    <row r="6361" customFormat="false" ht="15.8" hidden="false" customHeight="false" outlineLevel="0" collapsed="false">
      <c r="A6361" s="0" t="s">
        <v>30080</v>
      </c>
      <c r="B6361" s="0" t="n">
        <v>99.76</v>
      </c>
      <c r="C6361" s="0" t="s">
        <v>203</v>
      </c>
      <c r="D6361" s="0" t="s">
        <v>30081</v>
      </c>
      <c r="E6361" s="0" t="n">
        <v>66.29</v>
      </c>
    </row>
    <row r="6362" customFormat="false" ht="15.8" hidden="false" customHeight="false" outlineLevel="0" collapsed="false">
      <c r="A6362" s="0" t="s">
        <v>30082</v>
      </c>
      <c r="B6362" s="0" t="n">
        <v>144.02</v>
      </c>
      <c r="C6362" s="0" t="s">
        <v>203</v>
      </c>
      <c r="D6362" s="0" t="s">
        <v>30083</v>
      </c>
      <c r="E6362" s="0" t="n">
        <v>95.7</v>
      </c>
    </row>
    <row r="6363" customFormat="false" ht="15.8" hidden="false" customHeight="false" outlineLevel="0" collapsed="false">
      <c r="A6363" s="0" t="s">
        <v>30084</v>
      </c>
      <c r="B6363" s="0" t="n">
        <v>204.44</v>
      </c>
      <c r="C6363" s="0" t="s">
        <v>203</v>
      </c>
      <c r="D6363" s="0" t="s">
        <v>30085</v>
      </c>
      <c r="E6363" s="0" t="n">
        <v>135.85</v>
      </c>
    </row>
    <row r="6364" customFormat="false" ht="15.8" hidden="false" customHeight="false" outlineLevel="0" collapsed="false">
      <c r="A6364" s="0" t="s">
        <v>30086</v>
      </c>
      <c r="B6364" s="0" t="n">
        <v>193.11</v>
      </c>
      <c r="C6364" s="0" t="s">
        <v>203</v>
      </c>
      <c r="D6364" s="0" t="s">
        <v>30087</v>
      </c>
      <c r="E6364" s="0" t="n">
        <v>128.32</v>
      </c>
    </row>
    <row r="6365" customFormat="false" ht="15.8" hidden="false" customHeight="false" outlineLevel="0" collapsed="false">
      <c r="A6365" s="0" t="s">
        <v>30088</v>
      </c>
      <c r="B6365" s="0" t="n">
        <v>650.62</v>
      </c>
      <c r="C6365" s="0" t="s">
        <v>203</v>
      </c>
      <c r="D6365" s="0" t="s">
        <v>30089</v>
      </c>
      <c r="E6365" s="0" t="n">
        <v>432.33</v>
      </c>
    </row>
    <row r="6366" customFormat="false" ht="15.8" hidden="false" customHeight="false" outlineLevel="0" collapsed="false">
      <c r="A6366" s="0" t="s">
        <v>30090</v>
      </c>
      <c r="B6366" s="0" t="n">
        <v>603.83</v>
      </c>
      <c r="C6366" s="0" t="s">
        <v>203</v>
      </c>
      <c r="D6366" s="0" t="s">
        <v>30091</v>
      </c>
      <c r="E6366" s="0" t="n">
        <v>401.24</v>
      </c>
    </row>
    <row r="6367" customFormat="false" ht="15.8" hidden="false" customHeight="false" outlineLevel="0" collapsed="false">
      <c r="A6367" s="0" t="s">
        <v>30092</v>
      </c>
      <c r="B6367" s="0" t="n">
        <v>156.9</v>
      </c>
      <c r="C6367" s="0" t="s">
        <v>203</v>
      </c>
      <c r="D6367" s="0" t="s">
        <v>30093</v>
      </c>
      <c r="E6367" s="0" t="n">
        <v>104.26</v>
      </c>
    </row>
    <row r="6368" customFormat="false" ht="15.8" hidden="false" customHeight="false" outlineLevel="0" collapsed="false">
      <c r="A6368" s="0" t="s">
        <v>30094</v>
      </c>
      <c r="B6368" s="0" t="n">
        <v>364.1</v>
      </c>
      <c r="C6368" s="0" t="s">
        <v>203</v>
      </c>
      <c r="D6368" s="0" t="s">
        <v>30095</v>
      </c>
      <c r="E6368" s="0" t="n">
        <v>241.94</v>
      </c>
    </row>
    <row r="6369" customFormat="false" ht="15.8" hidden="false" customHeight="false" outlineLevel="0" collapsed="false">
      <c r="A6369" s="0" t="s">
        <v>30096</v>
      </c>
      <c r="B6369" s="0" t="n">
        <v>60.13</v>
      </c>
      <c r="C6369" s="0" t="s">
        <v>203</v>
      </c>
      <c r="D6369" s="0" t="s">
        <v>30097</v>
      </c>
      <c r="E6369" s="0" t="n">
        <v>39.96</v>
      </c>
    </row>
    <row r="6370" customFormat="false" ht="15.8" hidden="false" customHeight="false" outlineLevel="0" collapsed="false">
      <c r="A6370" s="0" t="s">
        <v>30098</v>
      </c>
      <c r="B6370" s="0" t="n">
        <v>130.7</v>
      </c>
      <c r="C6370" s="0" t="s">
        <v>203</v>
      </c>
      <c r="D6370" s="0" t="s">
        <v>30099</v>
      </c>
      <c r="E6370" s="0" t="n">
        <v>86.85</v>
      </c>
    </row>
    <row r="6371" customFormat="false" ht="15.8" hidden="false" customHeight="false" outlineLevel="0" collapsed="false">
      <c r="A6371" s="0" t="s">
        <v>30100</v>
      </c>
      <c r="B6371" s="0" t="n">
        <v>87.01</v>
      </c>
      <c r="C6371" s="0" t="s">
        <v>203</v>
      </c>
      <c r="D6371" s="0" t="s">
        <v>30101</v>
      </c>
      <c r="E6371" s="0" t="n">
        <v>57.82</v>
      </c>
    </row>
    <row r="6372" customFormat="false" ht="15.8" hidden="false" customHeight="false" outlineLevel="0" collapsed="false">
      <c r="A6372" s="0" t="s">
        <v>30102</v>
      </c>
      <c r="B6372" s="0" t="n">
        <v>93.54</v>
      </c>
      <c r="C6372" s="0" t="s">
        <v>203</v>
      </c>
      <c r="D6372" s="0" t="s">
        <v>30103</v>
      </c>
      <c r="E6372" s="0" t="n">
        <v>62.16</v>
      </c>
    </row>
    <row r="6373" customFormat="false" ht="15.8" hidden="false" customHeight="false" outlineLevel="0" collapsed="false">
      <c r="A6373" s="0" t="s">
        <v>30104</v>
      </c>
      <c r="B6373" s="0" t="n">
        <v>71.37</v>
      </c>
      <c r="C6373" s="0" t="s">
        <v>203</v>
      </c>
      <c r="D6373" s="0" t="s">
        <v>30105</v>
      </c>
      <c r="E6373" s="0" t="n">
        <v>47.43</v>
      </c>
    </row>
    <row r="6374" customFormat="false" ht="15.8" hidden="false" customHeight="false" outlineLevel="0" collapsed="false">
      <c r="A6374" s="0" t="s">
        <v>30106</v>
      </c>
      <c r="B6374" s="0" t="n">
        <v>60.16</v>
      </c>
      <c r="C6374" s="0" t="s">
        <v>203</v>
      </c>
      <c r="D6374" s="0" t="s">
        <v>30107</v>
      </c>
      <c r="E6374" s="0" t="n">
        <v>39.98</v>
      </c>
    </row>
    <row r="6375" customFormat="false" ht="15.8" hidden="false" customHeight="false" outlineLevel="0" collapsed="false">
      <c r="A6375" s="0" t="s">
        <v>30108</v>
      </c>
      <c r="B6375" s="0" t="n">
        <v>822.29</v>
      </c>
      <c r="C6375" s="0" t="s">
        <v>203</v>
      </c>
      <c r="D6375" s="0" t="s">
        <v>30109</v>
      </c>
      <c r="E6375" s="0" t="n">
        <v>546.4</v>
      </c>
    </row>
    <row r="6376" customFormat="false" ht="15.8" hidden="false" customHeight="false" outlineLevel="0" collapsed="false">
      <c r="A6376" s="0" t="s">
        <v>30110</v>
      </c>
      <c r="B6376" s="0" t="n">
        <v>235.26</v>
      </c>
      <c r="C6376" s="0" t="s">
        <v>203</v>
      </c>
      <c r="D6376" s="0" t="s">
        <v>30111</v>
      </c>
      <c r="E6376" s="0" t="n">
        <v>156.33</v>
      </c>
    </row>
    <row r="6377" customFormat="false" ht="15.8" hidden="false" customHeight="false" outlineLevel="0" collapsed="false">
      <c r="A6377" s="0" t="s">
        <v>30112</v>
      </c>
      <c r="B6377" s="0" t="n">
        <v>290.13</v>
      </c>
      <c r="C6377" s="0" t="s">
        <v>203</v>
      </c>
      <c r="D6377" s="0" t="s">
        <v>30113</v>
      </c>
      <c r="E6377" s="0" t="n">
        <v>192.79</v>
      </c>
    </row>
    <row r="6378" customFormat="false" ht="15.8" hidden="false" customHeight="false" outlineLevel="0" collapsed="false">
      <c r="A6378" s="0" t="s">
        <v>30114</v>
      </c>
      <c r="B6378" s="0" t="n">
        <v>167.99</v>
      </c>
      <c r="C6378" s="0" t="s">
        <v>203</v>
      </c>
      <c r="D6378" s="0" t="s">
        <v>30115</v>
      </c>
      <c r="E6378" s="0" t="n">
        <v>111.63</v>
      </c>
    </row>
    <row r="6379" customFormat="false" ht="15.8" hidden="false" customHeight="false" outlineLevel="0" collapsed="false">
      <c r="A6379" s="0" t="s">
        <v>30116</v>
      </c>
      <c r="B6379" s="0" t="n">
        <v>38.6</v>
      </c>
      <c r="C6379" s="0" t="s">
        <v>203</v>
      </c>
      <c r="D6379" s="0" t="s">
        <v>30117</v>
      </c>
      <c r="E6379" s="0" t="n">
        <v>25.65</v>
      </c>
    </row>
    <row r="6380" customFormat="false" ht="15.8" hidden="false" customHeight="false" outlineLevel="0" collapsed="false">
      <c r="A6380" s="0" t="s">
        <v>30118</v>
      </c>
      <c r="B6380" s="0" t="n">
        <v>22.7</v>
      </c>
      <c r="C6380" s="0" t="s">
        <v>203</v>
      </c>
      <c r="D6380" s="0" t="s">
        <v>20614</v>
      </c>
      <c r="E6380" s="0" t="n">
        <v>15.09</v>
      </c>
    </row>
    <row r="6381" customFormat="false" ht="15.8" hidden="false" customHeight="false" outlineLevel="0" collapsed="false">
      <c r="A6381" s="0" t="s">
        <v>30119</v>
      </c>
      <c r="B6381" s="0" t="n">
        <v>20.84</v>
      </c>
      <c r="C6381" s="0" t="s">
        <v>203</v>
      </c>
      <c r="D6381" s="0" t="s">
        <v>30120</v>
      </c>
      <c r="E6381" s="0" t="n">
        <v>13.85</v>
      </c>
    </row>
    <row r="6382" customFormat="false" ht="15.8" hidden="false" customHeight="false" outlineLevel="0" collapsed="false">
      <c r="A6382" s="0" t="s">
        <v>30121</v>
      </c>
      <c r="B6382" s="0" t="n">
        <v>36.29</v>
      </c>
      <c r="C6382" s="0" t="s">
        <v>203</v>
      </c>
      <c r="D6382" s="0" t="s">
        <v>30122</v>
      </c>
      <c r="E6382" s="0" t="n">
        <v>24.12</v>
      </c>
    </row>
    <row r="6383" customFormat="false" ht="15.8" hidden="false" customHeight="false" outlineLevel="0" collapsed="false">
      <c r="A6383" s="0" t="s">
        <v>30123</v>
      </c>
      <c r="B6383" s="0" t="n">
        <v>33.27</v>
      </c>
      <c r="C6383" s="0" t="s">
        <v>265</v>
      </c>
      <c r="D6383" s="0" t="s">
        <v>30124</v>
      </c>
      <c r="E6383" s="0" t="n">
        <v>22.11</v>
      </c>
    </row>
    <row r="6384" customFormat="false" ht="15.8" hidden="false" customHeight="false" outlineLevel="0" collapsed="false">
      <c r="A6384" s="0" t="s">
        <v>30125</v>
      </c>
      <c r="B6384" s="0" t="n">
        <v>30.44</v>
      </c>
      <c r="C6384" s="0" t="s">
        <v>203</v>
      </c>
      <c r="D6384" s="0" t="s">
        <v>30126</v>
      </c>
      <c r="E6384" s="0" t="n">
        <v>20.23</v>
      </c>
    </row>
    <row r="6385" customFormat="false" ht="15.8" hidden="false" customHeight="false" outlineLevel="0" collapsed="false">
      <c r="A6385" s="0" t="s">
        <v>30127</v>
      </c>
      <c r="B6385" s="0" t="n">
        <v>16.59</v>
      </c>
      <c r="C6385" s="0" t="s">
        <v>203</v>
      </c>
      <c r="D6385" s="0" t="s">
        <v>30128</v>
      </c>
      <c r="E6385" s="0" t="n">
        <v>11.03</v>
      </c>
    </row>
    <row r="6386" customFormat="false" ht="15.8" hidden="false" customHeight="false" outlineLevel="0" collapsed="false">
      <c r="A6386" s="0" t="s">
        <v>30129</v>
      </c>
      <c r="B6386" s="0" t="n">
        <v>117.59</v>
      </c>
      <c r="C6386" s="0" t="s">
        <v>203</v>
      </c>
      <c r="D6386" s="0" t="s">
        <v>20628</v>
      </c>
      <c r="E6386" s="0" t="n">
        <v>78.14</v>
      </c>
    </row>
    <row r="6387" customFormat="false" ht="15.8" hidden="false" customHeight="false" outlineLevel="0" collapsed="false">
      <c r="A6387" s="0" t="s">
        <v>30130</v>
      </c>
      <c r="B6387" s="0" t="n">
        <v>262.27</v>
      </c>
      <c r="C6387" s="0" t="s">
        <v>203</v>
      </c>
      <c r="D6387" s="0" t="s">
        <v>20630</v>
      </c>
      <c r="E6387" s="0" t="n">
        <v>174.28</v>
      </c>
    </row>
    <row r="6388" customFormat="false" ht="15.8" hidden="false" customHeight="false" outlineLevel="0" collapsed="false">
      <c r="A6388" s="0" t="s">
        <v>30131</v>
      </c>
      <c r="B6388" s="0" t="n">
        <v>48.44</v>
      </c>
      <c r="C6388" s="0" t="s">
        <v>203</v>
      </c>
      <c r="D6388" s="0" t="s">
        <v>20634</v>
      </c>
      <c r="E6388" s="0" t="n">
        <v>32.19</v>
      </c>
    </row>
    <row r="6389" customFormat="false" ht="15.8" hidden="false" customHeight="false" outlineLevel="0" collapsed="false">
      <c r="A6389" s="0" t="s">
        <v>30132</v>
      </c>
      <c r="B6389" s="0" t="n">
        <v>288.02</v>
      </c>
      <c r="C6389" s="0" t="s">
        <v>203</v>
      </c>
      <c r="D6389" s="0" t="s">
        <v>20620</v>
      </c>
      <c r="E6389" s="0" t="n">
        <v>191.39</v>
      </c>
    </row>
    <row r="6390" customFormat="false" ht="15.8" hidden="false" customHeight="false" outlineLevel="0" collapsed="false">
      <c r="A6390" s="0" t="s">
        <v>30133</v>
      </c>
      <c r="B6390" s="0" t="n">
        <v>66.06</v>
      </c>
      <c r="C6390" s="0" t="s">
        <v>203</v>
      </c>
      <c r="D6390" s="0" t="s">
        <v>30134</v>
      </c>
      <c r="E6390" s="0" t="n">
        <v>43.9</v>
      </c>
    </row>
    <row r="6391" customFormat="false" ht="15.8" hidden="false" customHeight="false" outlineLevel="0" collapsed="false">
      <c r="A6391" s="0" t="s">
        <v>30135</v>
      </c>
      <c r="B6391" s="0" t="n">
        <v>671.49</v>
      </c>
      <c r="C6391" s="0" t="s">
        <v>166</v>
      </c>
      <c r="D6391" s="0" t="s">
        <v>30136</v>
      </c>
      <c r="E6391" s="0" t="n">
        <v>446.2</v>
      </c>
    </row>
    <row r="6392" customFormat="false" ht="15.8" hidden="false" customHeight="false" outlineLevel="0" collapsed="false">
      <c r="A6392" s="0" t="s">
        <v>30137</v>
      </c>
      <c r="B6392" s="0" t="n">
        <v>651.3</v>
      </c>
      <c r="C6392" s="0" t="s">
        <v>166</v>
      </c>
      <c r="D6392" s="0" t="s">
        <v>30138</v>
      </c>
      <c r="E6392" s="0" t="n">
        <v>432.78</v>
      </c>
    </row>
    <row r="6393" customFormat="false" ht="15.8" hidden="false" customHeight="false" outlineLevel="0" collapsed="false">
      <c r="A6393" s="0" t="s">
        <v>30139</v>
      </c>
      <c r="B6393" s="0" t="n">
        <v>837.8</v>
      </c>
      <c r="C6393" s="0" t="s">
        <v>166</v>
      </c>
      <c r="D6393" s="0" t="s">
        <v>30140</v>
      </c>
      <c r="E6393" s="0" t="n">
        <v>556.71</v>
      </c>
    </row>
    <row r="6394" customFormat="false" ht="15.8" hidden="false" customHeight="false" outlineLevel="0" collapsed="false">
      <c r="A6394" s="0" t="s">
        <v>30141</v>
      </c>
      <c r="B6394" s="0" t="n">
        <v>69.16</v>
      </c>
      <c r="C6394" s="0" t="s">
        <v>203</v>
      </c>
      <c r="D6394" s="0" t="s">
        <v>30142</v>
      </c>
      <c r="E6394" s="0" t="n">
        <v>45.96</v>
      </c>
    </row>
    <row r="6395" customFormat="false" ht="15.8" hidden="false" customHeight="false" outlineLevel="0" collapsed="false">
      <c r="A6395" s="0" t="s">
        <v>30143</v>
      </c>
      <c r="B6395" s="0" t="n">
        <v>731.11</v>
      </c>
      <c r="C6395" s="0" t="s">
        <v>203</v>
      </c>
      <c r="D6395" s="0" t="s">
        <v>30144</v>
      </c>
      <c r="E6395" s="0" t="n">
        <v>485.81</v>
      </c>
    </row>
    <row r="6396" customFormat="false" ht="15.8" hidden="false" customHeight="false" outlineLevel="0" collapsed="false">
      <c r="A6396" s="0" t="s">
        <v>30145</v>
      </c>
      <c r="B6396" s="0" t="n">
        <v>460.99</v>
      </c>
      <c r="C6396" s="0" t="s">
        <v>203</v>
      </c>
      <c r="D6396" s="0" t="s">
        <v>30146</v>
      </c>
      <c r="E6396" s="0" t="n">
        <v>306.32</v>
      </c>
    </row>
    <row r="6397" customFormat="false" ht="15.8" hidden="false" customHeight="false" outlineLevel="0" collapsed="false">
      <c r="A6397" s="0" t="s">
        <v>30147</v>
      </c>
      <c r="B6397" s="0" t="n">
        <v>3011.63</v>
      </c>
      <c r="C6397" s="0" t="s">
        <v>203</v>
      </c>
      <c r="D6397" s="0" t="s">
        <v>30148</v>
      </c>
      <c r="E6397" s="0" t="n">
        <v>2001.18</v>
      </c>
    </row>
    <row r="6398" customFormat="false" ht="15.8" hidden="false" customHeight="false" outlineLevel="0" collapsed="false">
      <c r="A6398" s="0" t="s">
        <v>30149</v>
      </c>
      <c r="B6398" s="0" t="n">
        <v>333.98</v>
      </c>
      <c r="C6398" s="0" t="s">
        <v>203</v>
      </c>
      <c r="D6398" s="0" t="s">
        <v>30150</v>
      </c>
      <c r="E6398" s="0" t="n">
        <v>221.93</v>
      </c>
    </row>
    <row r="6399" customFormat="false" ht="15.8" hidden="false" customHeight="false" outlineLevel="0" collapsed="false">
      <c r="A6399" s="0" t="s">
        <v>30151</v>
      </c>
      <c r="B6399" s="0" t="n">
        <v>1439.88</v>
      </c>
      <c r="C6399" s="0" t="s">
        <v>203</v>
      </c>
      <c r="D6399" s="0" t="s">
        <v>30152</v>
      </c>
      <c r="E6399" s="0" t="n">
        <v>956.78</v>
      </c>
    </row>
    <row r="6400" customFormat="false" ht="15.8" hidden="false" customHeight="false" outlineLevel="0" collapsed="false">
      <c r="A6400" s="0" t="s">
        <v>30153</v>
      </c>
      <c r="B6400" s="0" t="n">
        <v>396.57</v>
      </c>
      <c r="C6400" s="0" t="s">
        <v>203</v>
      </c>
      <c r="D6400" s="0" t="s">
        <v>30154</v>
      </c>
      <c r="E6400" s="0" t="n">
        <v>263.52</v>
      </c>
    </row>
    <row r="6401" customFormat="false" ht="15.8" hidden="false" customHeight="false" outlineLevel="0" collapsed="false">
      <c r="A6401" s="0" t="s">
        <v>30155</v>
      </c>
      <c r="B6401" s="0" t="n">
        <v>258.42</v>
      </c>
      <c r="C6401" s="0" t="s">
        <v>203</v>
      </c>
      <c r="D6401" s="0" t="s">
        <v>20875</v>
      </c>
      <c r="E6401" s="0" t="n">
        <v>171.72</v>
      </c>
    </row>
    <row r="6402" customFormat="false" ht="15.8" hidden="false" customHeight="false" outlineLevel="0" collapsed="false">
      <c r="A6402" s="0" t="s">
        <v>30156</v>
      </c>
      <c r="B6402" s="0" t="n">
        <v>401.34</v>
      </c>
      <c r="C6402" s="0" t="s">
        <v>203</v>
      </c>
      <c r="D6402" s="0" t="s">
        <v>30157</v>
      </c>
      <c r="E6402" s="0" t="n">
        <v>266.69</v>
      </c>
    </row>
    <row r="6403" customFormat="false" ht="26.5" hidden="false" customHeight="false" outlineLevel="0" collapsed="false">
      <c r="A6403" s="0" t="s">
        <v>30158</v>
      </c>
      <c r="B6403" s="0" t="n">
        <v>2702.25</v>
      </c>
      <c r="C6403" s="0" t="s">
        <v>203</v>
      </c>
      <c r="D6403" s="298" t="s">
        <v>30159</v>
      </c>
      <c r="E6403" s="0" t="n">
        <v>1795.6</v>
      </c>
    </row>
    <row r="6404" customFormat="false" ht="15.8" hidden="false" customHeight="false" outlineLevel="0" collapsed="false">
      <c r="A6404" s="0" t="s">
        <v>30160</v>
      </c>
      <c r="B6404" s="0" t="n">
        <v>276.07</v>
      </c>
      <c r="C6404" s="0" t="s">
        <v>203</v>
      </c>
      <c r="D6404" s="0" t="s">
        <v>30161</v>
      </c>
      <c r="E6404" s="0" t="n">
        <v>183.45</v>
      </c>
    </row>
    <row r="6405" customFormat="false" ht="15.8" hidden="false" customHeight="false" outlineLevel="0" collapsed="false">
      <c r="A6405" s="0" t="s">
        <v>30162</v>
      </c>
      <c r="B6405" s="0" t="n">
        <v>2050.3</v>
      </c>
      <c r="C6405" s="0" t="s">
        <v>203</v>
      </c>
      <c r="D6405" s="0" t="s">
        <v>30163</v>
      </c>
      <c r="E6405" s="0" t="n">
        <v>1362.39</v>
      </c>
    </row>
    <row r="6406" customFormat="false" ht="26.5" hidden="false" customHeight="false" outlineLevel="0" collapsed="false">
      <c r="A6406" s="0" t="s">
        <v>30164</v>
      </c>
      <c r="B6406" s="0" t="n">
        <v>385.65</v>
      </c>
      <c r="C6406" s="0" t="s">
        <v>203</v>
      </c>
      <c r="D6406" s="298" t="s">
        <v>30165</v>
      </c>
      <c r="E6406" s="0" t="n">
        <v>256.26</v>
      </c>
    </row>
    <row r="6407" customFormat="false" ht="26.5" hidden="false" customHeight="false" outlineLevel="0" collapsed="false">
      <c r="A6407" s="0" t="s">
        <v>30166</v>
      </c>
      <c r="B6407" s="0" t="n">
        <v>590.26</v>
      </c>
      <c r="C6407" s="0" t="s">
        <v>203</v>
      </c>
      <c r="D6407" s="298" t="s">
        <v>30167</v>
      </c>
      <c r="E6407" s="0" t="n">
        <v>392.22</v>
      </c>
    </row>
    <row r="6408" customFormat="false" ht="15.8" hidden="false" customHeight="false" outlineLevel="0" collapsed="false">
      <c r="A6408" s="0" t="s">
        <v>30168</v>
      </c>
      <c r="B6408" s="0" t="n">
        <v>464.48</v>
      </c>
      <c r="C6408" s="0" t="s">
        <v>203</v>
      </c>
      <c r="D6408" s="0" t="s">
        <v>30169</v>
      </c>
      <c r="E6408" s="0" t="n">
        <v>308.64</v>
      </c>
    </row>
    <row r="6409" customFormat="false" ht="26.5" hidden="false" customHeight="false" outlineLevel="0" collapsed="false">
      <c r="A6409" s="0" t="s">
        <v>30170</v>
      </c>
      <c r="B6409" s="0" t="n">
        <v>2129.65</v>
      </c>
      <c r="C6409" s="0" t="s">
        <v>203</v>
      </c>
      <c r="D6409" s="298" t="s">
        <v>30171</v>
      </c>
      <c r="E6409" s="0" t="n">
        <v>1415.12</v>
      </c>
    </row>
    <row r="6410" customFormat="false" ht="26.5" hidden="false" customHeight="false" outlineLevel="0" collapsed="false">
      <c r="A6410" s="0" t="s">
        <v>30172</v>
      </c>
      <c r="B6410" s="0" t="n">
        <v>3209.65</v>
      </c>
      <c r="C6410" s="0" t="s">
        <v>203</v>
      </c>
      <c r="D6410" s="298" t="s">
        <v>30173</v>
      </c>
      <c r="E6410" s="0" t="n">
        <v>2132.76</v>
      </c>
    </row>
    <row r="6411" customFormat="false" ht="15.8" hidden="false" customHeight="false" outlineLevel="0" collapsed="false">
      <c r="A6411" s="0" t="s">
        <v>30174</v>
      </c>
      <c r="B6411" s="0" t="n">
        <v>498.1</v>
      </c>
      <c r="C6411" s="0" t="s">
        <v>203</v>
      </c>
      <c r="D6411" s="0" t="s">
        <v>20638</v>
      </c>
      <c r="E6411" s="0" t="n">
        <v>330.98</v>
      </c>
    </row>
    <row r="6412" customFormat="false" ht="15.8" hidden="false" customHeight="false" outlineLevel="0" collapsed="false">
      <c r="A6412" s="0" t="s">
        <v>30175</v>
      </c>
      <c r="B6412" s="0" t="n">
        <v>10.38</v>
      </c>
      <c r="C6412" s="0" t="s">
        <v>203</v>
      </c>
      <c r="D6412" s="0" t="s">
        <v>30176</v>
      </c>
      <c r="E6412" s="0" t="n">
        <v>6.9</v>
      </c>
    </row>
    <row r="6413" customFormat="false" ht="37.95" hidden="false" customHeight="false" outlineLevel="0" collapsed="false">
      <c r="A6413" s="0" t="s">
        <v>30177</v>
      </c>
      <c r="B6413" s="0" t="n">
        <v>53.34</v>
      </c>
      <c r="C6413" s="0" t="s">
        <v>203</v>
      </c>
      <c r="D6413" s="298" t="s">
        <v>30178</v>
      </c>
      <c r="E6413" s="0" t="n">
        <v>35.45</v>
      </c>
    </row>
    <row r="6414" customFormat="false" ht="37.95" hidden="false" customHeight="false" outlineLevel="0" collapsed="false">
      <c r="A6414" s="0" t="s">
        <v>30179</v>
      </c>
      <c r="B6414" s="0" t="n">
        <v>88.8</v>
      </c>
      <c r="C6414" s="0" t="s">
        <v>203</v>
      </c>
      <c r="D6414" s="298" t="s">
        <v>30180</v>
      </c>
      <c r="E6414" s="0" t="n">
        <v>59.01</v>
      </c>
    </row>
    <row r="6415" customFormat="false" ht="15.8" hidden="false" customHeight="false" outlineLevel="0" collapsed="false">
      <c r="A6415" s="0" t="s">
        <v>30181</v>
      </c>
      <c r="B6415" s="0" t="n">
        <v>19.66</v>
      </c>
      <c r="C6415" s="0" t="s">
        <v>203</v>
      </c>
      <c r="D6415" s="0" t="s">
        <v>30182</v>
      </c>
      <c r="E6415" s="0" t="n">
        <v>13.07</v>
      </c>
    </row>
    <row r="6416" customFormat="false" ht="15.8" hidden="false" customHeight="false" outlineLevel="0" collapsed="false">
      <c r="A6416" s="0" t="s">
        <v>30183</v>
      </c>
      <c r="B6416" s="0" t="n">
        <v>40.96</v>
      </c>
      <c r="C6416" s="0" t="s">
        <v>203</v>
      </c>
      <c r="D6416" s="0" t="s">
        <v>30184</v>
      </c>
      <c r="E6416" s="0" t="n">
        <v>27.22</v>
      </c>
    </row>
    <row r="6417" customFormat="false" ht="26.5" hidden="false" customHeight="false" outlineLevel="0" collapsed="false">
      <c r="A6417" s="0" t="s">
        <v>30185</v>
      </c>
      <c r="B6417" s="0" t="n">
        <v>854.21</v>
      </c>
      <c r="C6417" s="0" t="s">
        <v>203</v>
      </c>
      <c r="D6417" s="298" t="s">
        <v>30186</v>
      </c>
      <c r="E6417" s="0" t="n">
        <v>567.61</v>
      </c>
    </row>
    <row r="6418" customFormat="false" ht="26.5" hidden="false" customHeight="false" outlineLevel="0" collapsed="false">
      <c r="A6418" s="0" t="s">
        <v>30187</v>
      </c>
      <c r="B6418" s="0" t="n">
        <v>349.08</v>
      </c>
      <c r="C6418" s="0" t="s">
        <v>203</v>
      </c>
      <c r="D6418" s="298" t="s">
        <v>30188</v>
      </c>
      <c r="E6418" s="0" t="n">
        <v>231.96</v>
      </c>
    </row>
    <row r="6419" customFormat="false" ht="15.8" hidden="false" customHeight="false" outlineLevel="0" collapsed="false">
      <c r="A6419" s="0" t="s">
        <v>30189</v>
      </c>
      <c r="B6419" s="0" t="n">
        <v>4967.17</v>
      </c>
      <c r="C6419" s="0" t="s">
        <v>203</v>
      </c>
      <c r="D6419" s="0" t="s">
        <v>30190</v>
      </c>
      <c r="E6419" s="0" t="n">
        <v>3300.6</v>
      </c>
    </row>
    <row r="6420" customFormat="false" ht="15.8" hidden="false" customHeight="false" outlineLevel="0" collapsed="false">
      <c r="A6420" s="0" t="s">
        <v>30191</v>
      </c>
      <c r="B6420" s="0" t="n">
        <v>37.65</v>
      </c>
      <c r="C6420" s="0" t="s">
        <v>203</v>
      </c>
      <c r="D6420" s="0" t="s">
        <v>30192</v>
      </c>
      <c r="E6420" s="0" t="n">
        <v>25.02</v>
      </c>
    </row>
    <row r="6421" customFormat="false" ht="26.5" hidden="false" customHeight="false" outlineLevel="0" collapsed="false">
      <c r="A6421" s="0" t="s">
        <v>30193</v>
      </c>
      <c r="B6421" s="0" t="n">
        <v>39.21</v>
      </c>
      <c r="C6421" s="0" t="s">
        <v>203</v>
      </c>
      <c r="D6421" s="298" t="s">
        <v>30194</v>
      </c>
      <c r="E6421" s="0" t="n">
        <v>26.06</v>
      </c>
    </row>
    <row r="6422" customFormat="false" ht="15.8" hidden="false" customHeight="false" outlineLevel="0" collapsed="false">
      <c r="A6422" s="0" t="s">
        <v>30195</v>
      </c>
      <c r="B6422" s="0" t="n">
        <v>31.37</v>
      </c>
      <c r="C6422" s="0" t="s">
        <v>203</v>
      </c>
      <c r="D6422" s="0" t="s">
        <v>30196</v>
      </c>
      <c r="E6422" s="0" t="n">
        <v>20.85</v>
      </c>
    </row>
    <row r="6423" customFormat="false" ht="15.8" hidden="false" customHeight="false" outlineLevel="0" collapsed="false">
      <c r="A6423" s="0" t="s">
        <v>30197</v>
      </c>
      <c r="B6423" s="0" t="n">
        <v>693.65</v>
      </c>
      <c r="C6423" s="0" t="s">
        <v>265</v>
      </c>
      <c r="D6423" s="0" t="s">
        <v>30198</v>
      </c>
      <c r="E6423" s="0" t="n">
        <v>460.92</v>
      </c>
    </row>
    <row r="6424" customFormat="false" ht="15.8" hidden="false" customHeight="false" outlineLevel="0" collapsed="false">
      <c r="A6424" s="0" t="s">
        <v>30199</v>
      </c>
      <c r="B6424" s="0" t="n">
        <v>73.45</v>
      </c>
      <c r="C6424" s="0" t="s">
        <v>203</v>
      </c>
      <c r="D6424" s="0" t="s">
        <v>30200</v>
      </c>
      <c r="E6424" s="0" t="n">
        <v>48.81</v>
      </c>
    </row>
    <row r="6425" customFormat="false" ht="15.8" hidden="false" customHeight="false" outlineLevel="0" collapsed="false">
      <c r="A6425" s="0" t="s">
        <v>30201</v>
      </c>
      <c r="B6425" s="0" t="n">
        <v>134.39</v>
      </c>
      <c r="C6425" s="0" t="s">
        <v>203</v>
      </c>
      <c r="D6425" s="0" t="s">
        <v>30202</v>
      </c>
      <c r="E6425" s="0" t="n">
        <v>89.3</v>
      </c>
    </row>
    <row r="6426" customFormat="false" ht="15.8" hidden="false" customHeight="false" outlineLevel="0" collapsed="false">
      <c r="A6426" s="0" t="s">
        <v>30203</v>
      </c>
      <c r="B6426" s="0" t="n">
        <v>164.62</v>
      </c>
      <c r="C6426" s="0" t="s">
        <v>203</v>
      </c>
      <c r="D6426" s="0" t="s">
        <v>30204</v>
      </c>
      <c r="E6426" s="0" t="n">
        <v>109.39</v>
      </c>
    </row>
    <row r="6427" customFormat="false" ht="15.8" hidden="false" customHeight="false" outlineLevel="0" collapsed="false">
      <c r="A6427" s="0" t="s">
        <v>30205</v>
      </c>
      <c r="B6427" s="0" t="n">
        <v>205.96</v>
      </c>
      <c r="C6427" s="0" t="s">
        <v>203</v>
      </c>
      <c r="D6427" s="0" t="s">
        <v>30206</v>
      </c>
      <c r="E6427" s="0" t="n">
        <v>136.86</v>
      </c>
    </row>
    <row r="6428" customFormat="false" ht="15.8" hidden="false" customHeight="false" outlineLevel="0" collapsed="false">
      <c r="A6428" s="0" t="s">
        <v>30207</v>
      </c>
      <c r="B6428" s="0" t="n">
        <v>199.32</v>
      </c>
      <c r="C6428" s="0" t="s">
        <v>203</v>
      </c>
      <c r="D6428" s="0" t="s">
        <v>30208</v>
      </c>
      <c r="E6428" s="0" t="n">
        <v>132.45</v>
      </c>
    </row>
    <row r="6429" customFormat="false" ht="15.8" hidden="false" customHeight="false" outlineLevel="0" collapsed="false">
      <c r="A6429" s="0" t="s">
        <v>30209</v>
      </c>
      <c r="B6429" s="0" t="n">
        <v>1127.88</v>
      </c>
      <c r="C6429" s="0" t="s">
        <v>203</v>
      </c>
      <c r="D6429" s="0" t="s">
        <v>30210</v>
      </c>
      <c r="E6429" s="0" t="n">
        <v>749.46</v>
      </c>
    </row>
    <row r="6430" customFormat="false" ht="26.5" hidden="false" customHeight="false" outlineLevel="0" collapsed="false">
      <c r="A6430" s="0" t="s">
        <v>30211</v>
      </c>
      <c r="B6430" s="0" t="n">
        <v>927.23</v>
      </c>
      <c r="C6430" s="0" t="s">
        <v>203</v>
      </c>
      <c r="D6430" s="298" t="s">
        <v>30212</v>
      </c>
      <c r="E6430" s="0" t="n">
        <v>616.13</v>
      </c>
    </row>
    <row r="6431" customFormat="false" ht="26.5" hidden="false" customHeight="false" outlineLevel="0" collapsed="false">
      <c r="A6431" s="0" t="s">
        <v>30213</v>
      </c>
      <c r="B6431" s="0" t="n">
        <v>777.16</v>
      </c>
      <c r="C6431" s="0" t="s">
        <v>203</v>
      </c>
      <c r="D6431" s="298" t="s">
        <v>30214</v>
      </c>
      <c r="E6431" s="0" t="n">
        <v>516.41</v>
      </c>
    </row>
    <row r="6432" customFormat="false" ht="26.5" hidden="false" customHeight="false" outlineLevel="0" collapsed="false">
      <c r="A6432" s="0" t="s">
        <v>30215</v>
      </c>
      <c r="B6432" s="0" t="n">
        <v>1330.2</v>
      </c>
      <c r="C6432" s="0" t="s">
        <v>203</v>
      </c>
      <c r="D6432" s="298" t="s">
        <v>30216</v>
      </c>
      <c r="E6432" s="0" t="n">
        <v>883.9</v>
      </c>
    </row>
    <row r="6433" customFormat="false" ht="26.5" hidden="false" customHeight="false" outlineLevel="0" collapsed="false">
      <c r="A6433" s="0" t="s">
        <v>30217</v>
      </c>
      <c r="B6433" s="0" t="n">
        <v>557.69</v>
      </c>
      <c r="C6433" s="0" t="s">
        <v>203</v>
      </c>
      <c r="D6433" s="298" t="s">
        <v>30218</v>
      </c>
      <c r="E6433" s="0" t="n">
        <v>370.58</v>
      </c>
    </row>
    <row r="6434" customFormat="false" ht="15.8" hidden="false" customHeight="false" outlineLevel="0" collapsed="false">
      <c r="A6434" s="0" t="s">
        <v>30219</v>
      </c>
      <c r="B6434" s="0" t="n">
        <v>280.15</v>
      </c>
      <c r="C6434" s="0" t="s">
        <v>203</v>
      </c>
      <c r="D6434" s="0" t="s">
        <v>30220</v>
      </c>
      <c r="E6434" s="0" t="n">
        <v>186.16</v>
      </c>
    </row>
    <row r="6435" customFormat="false" ht="15.8" hidden="false" customHeight="false" outlineLevel="0" collapsed="false">
      <c r="A6435" s="0" t="s">
        <v>30221</v>
      </c>
      <c r="B6435" s="0" t="n">
        <v>297.88</v>
      </c>
      <c r="C6435" s="0" t="s">
        <v>203</v>
      </c>
      <c r="D6435" s="0" t="s">
        <v>30222</v>
      </c>
      <c r="E6435" s="0" t="n">
        <v>197.94</v>
      </c>
    </row>
    <row r="6436" customFormat="false" ht="15.8" hidden="false" customHeight="false" outlineLevel="0" collapsed="false">
      <c r="A6436" s="0" t="s">
        <v>30223</v>
      </c>
      <c r="B6436" s="0" t="n">
        <v>189.12</v>
      </c>
      <c r="C6436" s="0" t="s">
        <v>203</v>
      </c>
      <c r="D6436" s="0" t="s">
        <v>30224</v>
      </c>
      <c r="E6436" s="0" t="n">
        <v>125.67</v>
      </c>
    </row>
    <row r="6437" customFormat="false" ht="15.8" hidden="false" customHeight="false" outlineLevel="0" collapsed="false">
      <c r="A6437" s="0" t="s">
        <v>30225</v>
      </c>
      <c r="B6437" s="0" t="n">
        <v>201.29</v>
      </c>
      <c r="C6437" s="0" t="s">
        <v>203</v>
      </c>
      <c r="D6437" s="0" t="s">
        <v>30226</v>
      </c>
      <c r="E6437" s="0" t="n">
        <v>133.76</v>
      </c>
    </row>
    <row r="6438" customFormat="false" ht="15.8" hidden="false" customHeight="false" outlineLevel="0" collapsed="false">
      <c r="A6438" s="0" t="s">
        <v>30227</v>
      </c>
      <c r="B6438" s="0" t="n">
        <v>231.6</v>
      </c>
      <c r="C6438" s="0" t="s">
        <v>203</v>
      </c>
      <c r="D6438" s="0" t="s">
        <v>30228</v>
      </c>
      <c r="E6438" s="0" t="n">
        <v>153.9</v>
      </c>
    </row>
    <row r="6439" customFormat="false" ht="15.8" hidden="false" customHeight="false" outlineLevel="0" collapsed="false">
      <c r="A6439" s="0" t="s">
        <v>30229</v>
      </c>
      <c r="B6439" s="0" t="n">
        <v>267.65</v>
      </c>
      <c r="C6439" s="0" t="s">
        <v>203</v>
      </c>
      <c r="D6439" s="0" t="s">
        <v>30230</v>
      </c>
      <c r="E6439" s="0" t="n">
        <v>177.85</v>
      </c>
    </row>
    <row r="6440" customFormat="false" ht="15.8" hidden="false" customHeight="false" outlineLevel="0" collapsed="false">
      <c r="A6440" s="0" t="s">
        <v>30231</v>
      </c>
      <c r="B6440" s="0" t="n">
        <v>249.27</v>
      </c>
      <c r="C6440" s="0" t="s">
        <v>203</v>
      </c>
      <c r="D6440" s="0" t="s">
        <v>30232</v>
      </c>
      <c r="E6440" s="0" t="n">
        <v>165.64</v>
      </c>
    </row>
    <row r="6441" customFormat="false" ht="15.8" hidden="false" customHeight="false" outlineLevel="0" collapsed="false">
      <c r="A6441" s="0" t="s">
        <v>30233</v>
      </c>
      <c r="B6441" s="0" t="n">
        <v>378.67</v>
      </c>
      <c r="C6441" s="0" t="s">
        <v>203</v>
      </c>
      <c r="D6441" s="0" t="s">
        <v>30234</v>
      </c>
      <c r="E6441" s="0" t="n">
        <v>251.62</v>
      </c>
    </row>
    <row r="6442" customFormat="false" ht="15.8" hidden="false" customHeight="false" outlineLevel="0" collapsed="false">
      <c r="A6442" s="0" t="s">
        <v>30235</v>
      </c>
      <c r="B6442" s="0" t="n">
        <v>496.19</v>
      </c>
      <c r="C6442" s="0" t="s">
        <v>203</v>
      </c>
      <c r="D6442" s="0" t="s">
        <v>30236</v>
      </c>
      <c r="E6442" s="0" t="n">
        <v>329.71</v>
      </c>
    </row>
    <row r="6443" customFormat="false" ht="15.8" hidden="false" customHeight="false" outlineLevel="0" collapsed="false">
      <c r="A6443" s="0" t="s">
        <v>30237</v>
      </c>
      <c r="B6443" s="0" t="n">
        <v>311.3</v>
      </c>
      <c r="C6443" s="0" t="s">
        <v>203</v>
      </c>
      <c r="D6443" s="0" t="s">
        <v>30238</v>
      </c>
      <c r="E6443" s="0" t="n">
        <v>206.86</v>
      </c>
    </row>
    <row r="6444" customFormat="false" ht="15.8" hidden="false" customHeight="false" outlineLevel="0" collapsed="false">
      <c r="A6444" s="0" t="s">
        <v>30239</v>
      </c>
      <c r="B6444" s="0" t="n">
        <v>414.36</v>
      </c>
      <c r="C6444" s="0" t="s">
        <v>203</v>
      </c>
      <c r="D6444" s="0" t="s">
        <v>30240</v>
      </c>
      <c r="E6444" s="0" t="n">
        <v>275.34</v>
      </c>
    </row>
    <row r="6445" customFormat="false" ht="15.8" hidden="false" customHeight="false" outlineLevel="0" collapsed="false">
      <c r="A6445" s="0" t="s">
        <v>30241</v>
      </c>
      <c r="B6445" s="0" t="n">
        <v>425.53</v>
      </c>
      <c r="C6445" s="0" t="s">
        <v>203</v>
      </c>
      <c r="D6445" s="0" t="s">
        <v>30242</v>
      </c>
      <c r="E6445" s="0" t="n">
        <v>282.76</v>
      </c>
    </row>
    <row r="6446" customFormat="false" ht="15.8" hidden="false" customHeight="false" outlineLevel="0" collapsed="false">
      <c r="A6446" s="0" t="s">
        <v>30243</v>
      </c>
      <c r="B6446" s="0" t="n">
        <v>474.83</v>
      </c>
      <c r="C6446" s="0" t="s">
        <v>203</v>
      </c>
      <c r="D6446" s="0" t="s">
        <v>30244</v>
      </c>
      <c r="E6446" s="0" t="n">
        <v>315.52</v>
      </c>
    </row>
    <row r="6447" customFormat="false" ht="15.8" hidden="false" customHeight="false" outlineLevel="0" collapsed="false">
      <c r="A6447" s="0" t="s">
        <v>30245</v>
      </c>
      <c r="B6447" s="0" t="n">
        <v>671.83</v>
      </c>
      <c r="C6447" s="0" t="s">
        <v>203</v>
      </c>
      <c r="D6447" s="0" t="s">
        <v>30246</v>
      </c>
      <c r="E6447" s="0" t="n">
        <v>446.42</v>
      </c>
    </row>
    <row r="6448" customFormat="false" ht="15.8" hidden="false" customHeight="false" outlineLevel="0" collapsed="false">
      <c r="A6448" s="0" t="s">
        <v>30247</v>
      </c>
      <c r="B6448" s="0" t="n">
        <v>1433.38</v>
      </c>
      <c r="C6448" s="0" t="s">
        <v>203</v>
      </c>
      <c r="D6448" s="0" t="s">
        <v>30248</v>
      </c>
      <c r="E6448" s="0" t="n">
        <v>952.46</v>
      </c>
    </row>
    <row r="6449" customFormat="false" ht="26.5" hidden="false" customHeight="false" outlineLevel="0" collapsed="false">
      <c r="A6449" s="0" t="s">
        <v>30249</v>
      </c>
      <c r="B6449" s="0" t="n">
        <v>1014.56</v>
      </c>
      <c r="C6449" s="0" t="s">
        <v>203</v>
      </c>
      <c r="D6449" s="298" t="s">
        <v>30250</v>
      </c>
      <c r="E6449" s="0" t="n">
        <v>674.16</v>
      </c>
    </row>
    <row r="6450" customFormat="false" ht="26.5" hidden="false" customHeight="false" outlineLevel="0" collapsed="false">
      <c r="A6450" s="0" t="s">
        <v>30251</v>
      </c>
      <c r="B6450" s="0" t="n">
        <v>904.82</v>
      </c>
      <c r="C6450" s="0" t="s">
        <v>203</v>
      </c>
      <c r="D6450" s="298" t="s">
        <v>30252</v>
      </c>
      <c r="E6450" s="0" t="n">
        <v>601.24</v>
      </c>
    </row>
    <row r="6451" customFormat="false" ht="15.8" hidden="false" customHeight="false" outlineLevel="0" collapsed="false">
      <c r="A6451" s="0" t="s">
        <v>30253</v>
      </c>
      <c r="B6451" s="0" t="n">
        <v>1451.73</v>
      </c>
      <c r="C6451" s="0" t="s">
        <v>203</v>
      </c>
      <c r="D6451" s="0" t="s">
        <v>30254</v>
      </c>
      <c r="E6451" s="0" t="n">
        <v>964.65</v>
      </c>
    </row>
    <row r="6452" customFormat="false" ht="15.8" hidden="false" customHeight="false" outlineLevel="0" collapsed="false">
      <c r="A6452" s="0" t="s">
        <v>30255</v>
      </c>
      <c r="B6452" s="0" t="n">
        <v>692.2</v>
      </c>
      <c r="C6452" s="0" t="s">
        <v>203</v>
      </c>
      <c r="D6452" s="0" t="s">
        <v>30256</v>
      </c>
      <c r="E6452" s="0" t="n">
        <v>459.96</v>
      </c>
    </row>
    <row r="6453" customFormat="false" ht="15.8" hidden="false" customHeight="false" outlineLevel="0" collapsed="false">
      <c r="A6453" s="0" t="s">
        <v>30257</v>
      </c>
      <c r="B6453" s="0" t="n">
        <v>134.39</v>
      </c>
      <c r="C6453" s="0" t="s">
        <v>203</v>
      </c>
      <c r="D6453" s="0" t="s">
        <v>30258</v>
      </c>
      <c r="E6453" s="0" t="n">
        <v>89.3</v>
      </c>
    </row>
    <row r="6454" customFormat="false" ht="15.8" hidden="false" customHeight="false" outlineLevel="0" collapsed="false">
      <c r="A6454" s="0" t="s">
        <v>30259</v>
      </c>
      <c r="B6454" s="0" t="n">
        <v>124.71</v>
      </c>
      <c r="C6454" s="0" t="s">
        <v>203</v>
      </c>
      <c r="D6454" s="0" t="s">
        <v>30260</v>
      </c>
      <c r="E6454" s="0" t="n">
        <v>82.87</v>
      </c>
    </row>
    <row r="6455" customFormat="false" ht="15.8" hidden="false" customHeight="false" outlineLevel="0" collapsed="false">
      <c r="A6455" s="0" t="s">
        <v>30261</v>
      </c>
      <c r="B6455" s="0" t="n">
        <v>156.76</v>
      </c>
      <c r="C6455" s="0" t="s">
        <v>203</v>
      </c>
      <c r="D6455" s="0" t="s">
        <v>30262</v>
      </c>
      <c r="E6455" s="0" t="n">
        <v>104.17</v>
      </c>
    </row>
    <row r="6456" customFormat="false" ht="15.8" hidden="false" customHeight="false" outlineLevel="0" collapsed="false">
      <c r="A6456" s="0" t="s">
        <v>30263</v>
      </c>
      <c r="B6456" s="0" t="n">
        <v>183.64</v>
      </c>
      <c r="C6456" s="0" t="s">
        <v>203</v>
      </c>
      <c r="D6456" s="0" t="s">
        <v>30264</v>
      </c>
      <c r="E6456" s="0" t="n">
        <v>122.03</v>
      </c>
    </row>
    <row r="6457" customFormat="false" ht="15.8" hidden="false" customHeight="false" outlineLevel="0" collapsed="false">
      <c r="A6457" s="0" t="s">
        <v>30265</v>
      </c>
      <c r="B6457" s="0" t="n">
        <v>154.31</v>
      </c>
      <c r="C6457" s="0" t="s">
        <v>203</v>
      </c>
      <c r="D6457" s="0" t="s">
        <v>30266</v>
      </c>
      <c r="E6457" s="0" t="n">
        <v>102.54</v>
      </c>
    </row>
    <row r="6458" customFormat="false" ht="15.8" hidden="false" customHeight="false" outlineLevel="0" collapsed="false">
      <c r="A6458" s="0" t="s">
        <v>30267</v>
      </c>
      <c r="B6458" s="0" t="n">
        <v>161.41</v>
      </c>
      <c r="C6458" s="0" t="s">
        <v>203</v>
      </c>
      <c r="D6458" s="0" t="s">
        <v>30268</v>
      </c>
      <c r="E6458" s="0" t="n">
        <v>107.26</v>
      </c>
    </row>
    <row r="6459" customFormat="false" ht="26.5" hidden="false" customHeight="false" outlineLevel="0" collapsed="false">
      <c r="A6459" s="0" t="s">
        <v>30269</v>
      </c>
      <c r="B6459" s="0" t="n">
        <v>206.16</v>
      </c>
      <c r="C6459" s="0" t="s">
        <v>203</v>
      </c>
      <c r="D6459" s="298" t="s">
        <v>30270</v>
      </c>
      <c r="E6459" s="0" t="n">
        <v>136.99</v>
      </c>
    </row>
    <row r="6460" customFormat="false" ht="15.8" hidden="false" customHeight="false" outlineLevel="0" collapsed="false">
      <c r="A6460" s="0" t="s">
        <v>30271</v>
      </c>
      <c r="B6460" s="0" t="n">
        <v>100.96</v>
      </c>
      <c r="C6460" s="0" t="s">
        <v>203</v>
      </c>
      <c r="D6460" s="0" t="s">
        <v>30272</v>
      </c>
      <c r="E6460" s="0" t="n">
        <v>67.09</v>
      </c>
    </row>
    <row r="6461" customFormat="false" ht="15.8" hidden="false" customHeight="false" outlineLevel="0" collapsed="false">
      <c r="A6461" s="0" t="s">
        <v>30273</v>
      </c>
      <c r="B6461" s="0" t="n">
        <v>3267.92</v>
      </c>
      <c r="C6461" s="0" t="s">
        <v>203</v>
      </c>
      <c r="D6461" s="0" t="s">
        <v>30274</v>
      </c>
      <c r="E6461" s="0" t="n">
        <v>2171.48</v>
      </c>
    </row>
    <row r="6462" customFormat="false" ht="15.8" hidden="false" customHeight="false" outlineLevel="0" collapsed="false">
      <c r="A6462" s="0" t="s">
        <v>30275</v>
      </c>
      <c r="B6462" s="0" t="n">
        <v>384.4</v>
      </c>
      <c r="C6462" s="0" t="s">
        <v>203</v>
      </c>
      <c r="D6462" s="0" t="s">
        <v>30276</v>
      </c>
      <c r="E6462" s="0" t="n">
        <v>255.43</v>
      </c>
    </row>
    <row r="6463" customFormat="false" ht="15.8" hidden="false" customHeight="false" outlineLevel="0" collapsed="false">
      <c r="A6463" s="0" t="s">
        <v>30277</v>
      </c>
      <c r="B6463" s="0" t="n">
        <v>103.49</v>
      </c>
      <c r="C6463" s="0" t="s">
        <v>203</v>
      </c>
      <c r="D6463" s="0" t="s">
        <v>30278</v>
      </c>
      <c r="E6463" s="0" t="n">
        <v>68.77</v>
      </c>
    </row>
    <row r="6464" customFormat="false" ht="26.5" hidden="false" customHeight="false" outlineLevel="0" collapsed="false">
      <c r="A6464" s="0" t="s">
        <v>30279</v>
      </c>
      <c r="B6464" s="0" t="n">
        <v>311.88</v>
      </c>
      <c r="C6464" s="0" t="s">
        <v>166</v>
      </c>
      <c r="D6464" s="298" t="s">
        <v>30280</v>
      </c>
      <c r="E6464" s="0" t="n">
        <v>207.24</v>
      </c>
    </row>
    <row r="6465" customFormat="false" ht="15.8" hidden="false" customHeight="false" outlineLevel="0" collapsed="false">
      <c r="A6465" s="0" t="s">
        <v>30281</v>
      </c>
      <c r="B6465" s="0" t="n">
        <v>9.13</v>
      </c>
      <c r="C6465" s="0" t="s">
        <v>203</v>
      </c>
      <c r="D6465" s="0" t="s">
        <v>1469</v>
      </c>
      <c r="E6465" s="0" t="n">
        <v>6.07</v>
      </c>
    </row>
    <row r="6466" customFormat="false" ht="26.5" hidden="false" customHeight="false" outlineLevel="0" collapsed="false">
      <c r="A6466" s="0" t="s">
        <v>30282</v>
      </c>
      <c r="B6466" s="0" t="n">
        <v>0.51</v>
      </c>
      <c r="C6466" s="0" t="s">
        <v>203</v>
      </c>
      <c r="D6466" s="298" t="s">
        <v>30283</v>
      </c>
      <c r="E6466" s="0" t="n">
        <v>0.34</v>
      </c>
    </row>
    <row r="6467" customFormat="false" ht="26.5" hidden="false" customHeight="false" outlineLevel="0" collapsed="false">
      <c r="A6467" s="0" t="s">
        <v>30284</v>
      </c>
      <c r="B6467" s="0" t="n">
        <v>4.31</v>
      </c>
      <c r="C6467" s="0" t="s">
        <v>203</v>
      </c>
      <c r="D6467" s="298" t="s">
        <v>30285</v>
      </c>
      <c r="E6467" s="0" t="n">
        <v>2.87</v>
      </c>
    </row>
    <row r="6468" customFormat="false" ht="26.5" hidden="false" customHeight="false" outlineLevel="0" collapsed="false">
      <c r="A6468" s="0" t="s">
        <v>30286</v>
      </c>
      <c r="B6468" s="0" t="n">
        <v>0.87</v>
      </c>
      <c r="C6468" s="0" t="s">
        <v>203</v>
      </c>
      <c r="D6468" s="298" t="s">
        <v>30287</v>
      </c>
      <c r="E6468" s="0" t="n">
        <v>0.58</v>
      </c>
    </row>
    <row r="6469" customFormat="false" ht="26.5" hidden="false" customHeight="false" outlineLevel="0" collapsed="false">
      <c r="A6469" s="0" t="s">
        <v>30288</v>
      </c>
      <c r="B6469" s="0" t="n">
        <v>7.22</v>
      </c>
      <c r="C6469" s="0" t="s">
        <v>203</v>
      </c>
      <c r="D6469" s="298" t="s">
        <v>30289</v>
      </c>
      <c r="E6469" s="0" t="n">
        <v>4.8</v>
      </c>
    </row>
    <row r="6470" customFormat="false" ht="15.8" hidden="false" customHeight="false" outlineLevel="0" collapsed="false">
      <c r="A6470" s="0" t="s">
        <v>30290</v>
      </c>
      <c r="B6470" s="0" t="n">
        <v>3.07</v>
      </c>
      <c r="C6470" s="0" t="s">
        <v>203</v>
      </c>
      <c r="D6470" s="0" t="s">
        <v>30291</v>
      </c>
      <c r="E6470" s="0" t="n">
        <v>2.04</v>
      </c>
    </row>
    <row r="6471" customFormat="false" ht="15.8" hidden="false" customHeight="false" outlineLevel="0" collapsed="false">
      <c r="A6471" s="0" t="s">
        <v>30292</v>
      </c>
      <c r="B6471" s="0" t="n">
        <v>25.59</v>
      </c>
      <c r="C6471" s="0" t="s">
        <v>203</v>
      </c>
      <c r="D6471" s="0" t="s">
        <v>30293</v>
      </c>
      <c r="E6471" s="0" t="n">
        <v>17.01</v>
      </c>
    </row>
    <row r="6472" customFormat="false" ht="15.8" hidden="false" customHeight="false" outlineLevel="0" collapsed="false">
      <c r="A6472" s="0" t="s">
        <v>30294</v>
      </c>
      <c r="B6472" s="0" t="n">
        <v>2.63</v>
      </c>
      <c r="C6472" s="0" t="s">
        <v>203</v>
      </c>
      <c r="D6472" s="0" t="s">
        <v>30295</v>
      </c>
      <c r="E6472" s="0" t="n">
        <v>1.75</v>
      </c>
    </row>
    <row r="6473" customFormat="false" ht="26.5" hidden="false" customHeight="false" outlineLevel="0" collapsed="false">
      <c r="A6473" s="0" t="s">
        <v>30296</v>
      </c>
      <c r="B6473" s="0" t="n">
        <v>2.63</v>
      </c>
      <c r="C6473" s="0" t="s">
        <v>203</v>
      </c>
      <c r="D6473" s="298" t="s">
        <v>30297</v>
      </c>
      <c r="E6473" s="0" t="n">
        <v>1.75</v>
      </c>
    </row>
    <row r="6474" customFormat="false" ht="15.8" hidden="false" customHeight="false" outlineLevel="0" collapsed="false">
      <c r="A6474" s="0" t="s">
        <v>30298</v>
      </c>
      <c r="B6474" s="0" t="n">
        <v>1.8</v>
      </c>
      <c r="C6474" s="0" t="s">
        <v>203</v>
      </c>
      <c r="D6474" s="0" t="s">
        <v>30299</v>
      </c>
      <c r="E6474" s="0" t="n">
        <v>1.2</v>
      </c>
    </row>
    <row r="6475" customFormat="false" ht="15.8" hidden="false" customHeight="false" outlineLevel="0" collapsed="false">
      <c r="A6475" s="0" t="s">
        <v>30300</v>
      </c>
      <c r="B6475" s="0" t="n">
        <v>4.49</v>
      </c>
      <c r="C6475" s="0" t="s">
        <v>203</v>
      </c>
      <c r="D6475" s="0" t="s">
        <v>30301</v>
      </c>
      <c r="E6475" s="0" t="n">
        <v>2.99</v>
      </c>
    </row>
    <row r="6476" customFormat="false" ht="26.5" hidden="false" customHeight="false" outlineLevel="0" collapsed="false">
      <c r="A6476" s="0" t="s">
        <v>30302</v>
      </c>
      <c r="B6476" s="0" t="n">
        <v>1.53</v>
      </c>
      <c r="C6476" s="0" t="s">
        <v>203</v>
      </c>
      <c r="D6476" s="298" t="s">
        <v>30303</v>
      </c>
      <c r="E6476" s="0" t="n">
        <v>1.02</v>
      </c>
    </row>
    <row r="6477" customFormat="false" ht="15.8" hidden="false" customHeight="false" outlineLevel="0" collapsed="false">
      <c r="A6477" s="0" t="s">
        <v>30304</v>
      </c>
      <c r="B6477" s="0" t="n">
        <v>3.26</v>
      </c>
      <c r="C6477" s="0" t="s">
        <v>203</v>
      </c>
      <c r="D6477" s="0" t="s">
        <v>30305</v>
      </c>
      <c r="E6477" s="0" t="n">
        <v>2.17</v>
      </c>
    </row>
    <row r="6478" customFormat="false" ht="26.5" hidden="false" customHeight="false" outlineLevel="0" collapsed="false">
      <c r="A6478" s="0" t="s">
        <v>30306</v>
      </c>
      <c r="B6478" s="0" t="n">
        <v>143.2</v>
      </c>
      <c r="C6478" s="0" t="s">
        <v>623</v>
      </c>
      <c r="D6478" s="298" t="s">
        <v>30307</v>
      </c>
      <c r="E6478" s="0" t="n">
        <v>95.16</v>
      </c>
    </row>
    <row r="6479" customFormat="false" ht="26.5" hidden="false" customHeight="false" outlineLevel="0" collapsed="false">
      <c r="A6479" s="0" t="s">
        <v>30308</v>
      </c>
      <c r="B6479" s="0" t="n">
        <v>14.44</v>
      </c>
      <c r="C6479" s="0" t="s">
        <v>203</v>
      </c>
      <c r="D6479" s="298" t="s">
        <v>30309</v>
      </c>
      <c r="E6479" s="0" t="n">
        <v>9.6</v>
      </c>
    </row>
    <row r="6480" customFormat="false" ht="37.95" hidden="false" customHeight="false" outlineLevel="0" collapsed="false">
      <c r="A6480" s="0" t="s">
        <v>30310</v>
      </c>
      <c r="B6480" s="0" t="n">
        <v>6.93</v>
      </c>
      <c r="C6480" s="0" t="s">
        <v>203</v>
      </c>
      <c r="D6480" s="298" t="s">
        <v>30311</v>
      </c>
      <c r="E6480" s="0" t="n">
        <v>4.61</v>
      </c>
    </row>
    <row r="6481" customFormat="false" ht="15.8" hidden="false" customHeight="false" outlineLevel="0" collapsed="false">
      <c r="A6481" s="0" t="s">
        <v>30312</v>
      </c>
      <c r="B6481" s="0" t="n">
        <v>12.71</v>
      </c>
      <c r="C6481" s="0" t="s">
        <v>203</v>
      </c>
      <c r="D6481" s="0" t="s">
        <v>30313</v>
      </c>
      <c r="E6481" s="0" t="n">
        <v>8.45</v>
      </c>
    </row>
    <row r="6482" customFormat="false" ht="26.5" hidden="false" customHeight="false" outlineLevel="0" collapsed="false">
      <c r="A6482" s="0" t="s">
        <v>30314</v>
      </c>
      <c r="B6482" s="0" t="n">
        <v>1333.78</v>
      </c>
      <c r="C6482" s="0" t="s">
        <v>203</v>
      </c>
      <c r="D6482" s="298" t="s">
        <v>30315</v>
      </c>
      <c r="E6482" s="0" t="n">
        <v>886.28</v>
      </c>
    </row>
    <row r="6483" customFormat="false" ht="15.8" hidden="false" customHeight="false" outlineLevel="0" collapsed="false">
      <c r="A6483" s="0" t="s">
        <v>30316</v>
      </c>
      <c r="B6483" s="0" t="n">
        <v>1248.85</v>
      </c>
      <c r="C6483" s="0" t="s">
        <v>203</v>
      </c>
      <c r="D6483" s="0" t="s">
        <v>30317</v>
      </c>
      <c r="E6483" s="0" t="n">
        <v>829.84</v>
      </c>
    </row>
    <row r="6484" customFormat="false" ht="15.8" hidden="false" customHeight="false" outlineLevel="0" collapsed="false">
      <c r="A6484" s="0" t="s">
        <v>30318</v>
      </c>
      <c r="B6484" s="0" t="n">
        <v>775.14</v>
      </c>
      <c r="C6484" s="0" t="s">
        <v>203</v>
      </c>
      <c r="D6484" s="0" t="s">
        <v>30319</v>
      </c>
      <c r="E6484" s="0" t="n">
        <v>515.07</v>
      </c>
    </row>
    <row r="6485" customFormat="false" ht="15.8" hidden="false" customHeight="false" outlineLevel="0" collapsed="false">
      <c r="A6485" s="0" t="s">
        <v>30320</v>
      </c>
      <c r="B6485" s="0" t="n">
        <v>177.04</v>
      </c>
      <c r="C6485" s="0" t="s">
        <v>166</v>
      </c>
      <c r="D6485" s="0" t="s">
        <v>30321</v>
      </c>
      <c r="E6485" s="0" t="n">
        <v>117.64</v>
      </c>
    </row>
    <row r="6486" customFormat="false" ht="15.8" hidden="false" customHeight="false" outlineLevel="0" collapsed="false">
      <c r="A6486" s="0" t="s">
        <v>30322</v>
      </c>
      <c r="B6486" s="0" t="n">
        <v>312.07</v>
      </c>
      <c r="C6486" s="0" t="s">
        <v>623</v>
      </c>
      <c r="D6486" s="0" t="s">
        <v>30323</v>
      </c>
      <c r="E6486" s="0" t="n">
        <v>207.37</v>
      </c>
    </row>
    <row r="6487" customFormat="false" ht="15.8" hidden="false" customHeight="false" outlineLevel="0" collapsed="false">
      <c r="A6487" s="0" t="s">
        <v>30324</v>
      </c>
      <c r="B6487" s="0" t="n">
        <v>160.9</v>
      </c>
      <c r="C6487" s="0" t="s">
        <v>623</v>
      </c>
      <c r="D6487" s="0" t="s">
        <v>30325</v>
      </c>
      <c r="E6487" s="0" t="n">
        <v>106.92</v>
      </c>
    </row>
    <row r="6488" customFormat="false" ht="15.8" hidden="false" customHeight="false" outlineLevel="0" collapsed="false">
      <c r="A6488" s="0" t="s">
        <v>30326</v>
      </c>
      <c r="B6488" s="0" t="n">
        <v>14.89</v>
      </c>
      <c r="C6488" s="0" t="s">
        <v>230</v>
      </c>
      <c r="D6488" s="0" t="s">
        <v>30327</v>
      </c>
      <c r="E6488" s="0" t="n">
        <v>9.9</v>
      </c>
    </row>
    <row r="6489" customFormat="false" ht="15.8" hidden="false" customHeight="false" outlineLevel="0" collapsed="false">
      <c r="A6489" s="0" t="s">
        <v>30328</v>
      </c>
      <c r="B6489" s="0" t="n">
        <v>3.7</v>
      </c>
      <c r="C6489" s="0" t="s">
        <v>230</v>
      </c>
      <c r="D6489" s="0" t="s">
        <v>30329</v>
      </c>
      <c r="E6489" s="0" t="n">
        <v>2.46</v>
      </c>
    </row>
    <row r="6490" customFormat="false" ht="15.8" hidden="false" customHeight="false" outlineLevel="0" collapsed="false">
      <c r="A6490" s="0" t="s">
        <v>30330</v>
      </c>
      <c r="B6490" s="0" t="n">
        <v>6.24</v>
      </c>
      <c r="C6490" s="0" t="s">
        <v>292</v>
      </c>
      <c r="D6490" s="0" t="s">
        <v>30331</v>
      </c>
      <c r="E6490" s="0" t="n">
        <v>4.15</v>
      </c>
    </row>
    <row r="6491" customFormat="false" ht="15.8" hidden="false" customHeight="false" outlineLevel="0" collapsed="false">
      <c r="A6491" s="0" t="s">
        <v>30332</v>
      </c>
      <c r="B6491" s="0" t="n">
        <v>2873.72</v>
      </c>
      <c r="C6491" s="0" t="s">
        <v>16028</v>
      </c>
      <c r="D6491" s="0" t="s">
        <v>30333</v>
      </c>
      <c r="E6491" s="0" t="n">
        <v>1909.54</v>
      </c>
    </row>
    <row r="6492" customFormat="false" ht="15.8" hidden="false" customHeight="false" outlineLevel="0" collapsed="false">
      <c r="A6492" s="0" t="s">
        <v>30334</v>
      </c>
      <c r="B6492" s="0" t="n">
        <v>3072.84</v>
      </c>
      <c r="C6492" s="0" t="s">
        <v>16028</v>
      </c>
      <c r="D6492" s="0" t="s">
        <v>30335</v>
      </c>
      <c r="E6492" s="0" t="n">
        <v>2041.85</v>
      </c>
    </row>
    <row r="6493" customFormat="false" ht="15.8" hidden="false" customHeight="false" outlineLevel="0" collapsed="false">
      <c r="A6493" s="0" t="s">
        <v>30336</v>
      </c>
      <c r="B6493" s="0" t="n">
        <v>3417.93</v>
      </c>
      <c r="C6493" s="0" t="s">
        <v>16028</v>
      </c>
      <c r="D6493" s="0" t="s">
        <v>30337</v>
      </c>
      <c r="E6493" s="0" t="n">
        <v>2271.16</v>
      </c>
    </row>
    <row r="6494" customFormat="false" ht="15.8" hidden="false" customHeight="false" outlineLevel="0" collapsed="false">
      <c r="A6494" s="0" t="s">
        <v>30338</v>
      </c>
      <c r="B6494" s="0" t="n">
        <v>3206.97</v>
      </c>
      <c r="C6494" s="0" t="s">
        <v>16028</v>
      </c>
      <c r="D6494" s="0" t="s">
        <v>30339</v>
      </c>
      <c r="E6494" s="0" t="n">
        <v>2130.98</v>
      </c>
    </row>
    <row r="6495" customFormat="false" ht="15.8" hidden="false" customHeight="false" outlineLevel="0" collapsed="false">
      <c r="A6495" s="0" t="s">
        <v>30340</v>
      </c>
      <c r="B6495" s="0" t="n">
        <v>3538.16</v>
      </c>
      <c r="C6495" s="0" t="s">
        <v>16028</v>
      </c>
      <c r="D6495" s="0" t="s">
        <v>30341</v>
      </c>
      <c r="E6495" s="0" t="n">
        <v>2351.05</v>
      </c>
    </row>
    <row r="6496" customFormat="false" ht="15.8" hidden="false" customHeight="false" outlineLevel="0" collapsed="false">
      <c r="A6496" s="0" t="s">
        <v>30342</v>
      </c>
      <c r="B6496" s="0" t="n">
        <v>3439</v>
      </c>
      <c r="C6496" s="0" t="s">
        <v>16028</v>
      </c>
      <c r="D6496" s="0" t="s">
        <v>30343</v>
      </c>
      <c r="E6496" s="0" t="n">
        <v>2285.16</v>
      </c>
    </row>
    <row r="6497" customFormat="false" ht="15.8" hidden="false" customHeight="false" outlineLevel="0" collapsed="false">
      <c r="A6497" s="0" t="s">
        <v>30344</v>
      </c>
      <c r="B6497" s="0" t="n">
        <v>4678.84</v>
      </c>
      <c r="C6497" s="0" t="s">
        <v>16028</v>
      </c>
      <c r="D6497" s="0" t="s">
        <v>30345</v>
      </c>
      <c r="E6497" s="0" t="n">
        <v>3109.01</v>
      </c>
    </row>
    <row r="6498" customFormat="false" ht="15.8" hidden="false" customHeight="false" outlineLevel="0" collapsed="false">
      <c r="A6498" s="0" t="s">
        <v>30346</v>
      </c>
      <c r="B6498" s="0" t="n">
        <v>2436.51</v>
      </c>
      <c r="C6498" s="0" t="s">
        <v>16028</v>
      </c>
      <c r="D6498" s="0" t="s">
        <v>30347</v>
      </c>
      <c r="E6498" s="0" t="n">
        <v>1619.02</v>
      </c>
    </row>
    <row r="6499" customFormat="false" ht="15.8" hidden="false" customHeight="false" outlineLevel="0" collapsed="false">
      <c r="A6499" s="0" t="s">
        <v>30348</v>
      </c>
      <c r="B6499" s="0" t="n">
        <v>2631.52</v>
      </c>
      <c r="C6499" s="0" t="s">
        <v>16028</v>
      </c>
      <c r="D6499" s="0" t="s">
        <v>30349</v>
      </c>
      <c r="E6499" s="0" t="n">
        <v>1748.6</v>
      </c>
    </row>
    <row r="6500" customFormat="false" ht="15.8" hidden="false" customHeight="false" outlineLevel="0" collapsed="false">
      <c r="A6500" s="0" t="s">
        <v>30350</v>
      </c>
      <c r="B6500" s="0" t="n">
        <v>2631.52</v>
      </c>
      <c r="C6500" s="0" t="s">
        <v>16028</v>
      </c>
      <c r="D6500" s="0" t="s">
        <v>30351</v>
      </c>
      <c r="E6500" s="0" t="n">
        <v>1748.6</v>
      </c>
    </row>
    <row r="6501" customFormat="false" ht="15.8" hidden="false" customHeight="false" outlineLevel="0" collapsed="false">
      <c r="A6501" s="0" t="s">
        <v>30352</v>
      </c>
      <c r="B6501" s="0" t="n">
        <v>5.44</v>
      </c>
      <c r="C6501" s="0" t="s">
        <v>230</v>
      </c>
      <c r="D6501" s="0" t="s">
        <v>30353</v>
      </c>
      <c r="E6501" s="0" t="n">
        <v>3.62</v>
      </c>
    </row>
    <row r="6502" customFormat="false" ht="15.8" hidden="false" customHeight="false" outlineLevel="0" collapsed="false">
      <c r="A6502" s="0" t="s">
        <v>30354</v>
      </c>
      <c r="B6502" s="0" t="n">
        <v>4.37</v>
      </c>
      <c r="C6502" s="0" t="s">
        <v>230</v>
      </c>
      <c r="D6502" s="0" t="s">
        <v>30355</v>
      </c>
      <c r="E6502" s="0" t="n">
        <v>2.91</v>
      </c>
    </row>
    <row r="6503" customFormat="false" ht="15.8" hidden="false" customHeight="false" outlineLevel="0" collapsed="false">
      <c r="A6503" s="0" t="s">
        <v>30356</v>
      </c>
      <c r="B6503" s="0" t="n">
        <v>16.26</v>
      </c>
      <c r="C6503" s="0" t="s">
        <v>292</v>
      </c>
      <c r="D6503" s="0" t="s">
        <v>30357</v>
      </c>
      <c r="E6503" s="0" t="n">
        <v>10.81</v>
      </c>
    </row>
    <row r="6504" customFormat="false" ht="15.8" hidden="false" customHeight="false" outlineLevel="0" collapsed="false">
      <c r="A6504" s="0" t="s">
        <v>30358</v>
      </c>
      <c r="B6504" s="0" t="n">
        <v>10.08</v>
      </c>
      <c r="C6504" s="0" t="s">
        <v>230</v>
      </c>
      <c r="D6504" s="0" t="s">
        <v>30359</v>
      </c>
      <c r="E6504" s="0" t="n">
        <v>6.7</v>
      </c>
    </row>
    <row r="6505" customFormat="false" ht="15.8" hidden="false" customHeight="false" outlineLevel="0" collapsed="false">
      <c r="A6505" s="0" t="s">
        <v>30360</v>
      </c>
      <c r="B6505" s="0" t="n">
        <v>19.27</v>
      </c>
      <c r="C6505" s="0" t="s">
        <v>230</v>
      </c>
      <c r="D6505" s="0" t="s">
        <v>30361</v>
      </c>
      <c r="E6505" s="0" t="n">
        <v>12.81</v>
      </c>
    </row>
    <row r="6506" customFormat="false" ht="15.8" hidden="false" customHeight="false" outlineLevel="0" collapsed="false">
      <c r="A6506" s="0" t="s">
        <v>30362</v>
      </c>
      <c r="B6506" s="0" t="n">
        <v>792.54</v>
      </c>
      <c r="C6506" s="0" t="s">
        <v>3137</v>
      </c>
      <c r="D6506" s="0" t="s">
        <v>30363</v>
      </c>
      <c r="E6506" s="0" t="n">
        <v>526.63</v>
      </c>
    </row>
    <row r="6507" customFormat="false" ht="15.8" hidden="false" customHeight="false" outlineLevel="0" collapsed="false">
      <c r="A6507" s="0" t="s">
        <v>30364</v>
      </c>
      <c r="B6507" s="0" t="n">
        <v>631.64</v>
      </c>
      <c r="C6507" s="0" t="s">
        <v>3137</v>
      </c>
      <c r="D6507" s="0" t="s">
        <v>30365</v>
      </c>
      <c r="E6507" s="0" t="n">
        <v>419.72</v>
      </c>
    </row>
    <row r="6508" customFormat="false" ht="15.8" hidden="false" customHeight="false" outlineLevel="0" collapsed="false">
      <c r="A6508" s="0" t="s">
        <v>30366</v>
      </c>
      <c r="B6508" s="0" t="n">
        <v>532.67</v>
      </c>
      <c r="C6508" s="0" t="s">
        <v>3137</v>
      </c>
      <c r="D6508" s="0" t="s">
        <v>30367</v>
      </c>
      <c r="E6508" s="0" t="n">
        <v>353.95</v>
      </c>
    </row>
    <row r="6509" customFormat="false" ht="15.8" hidden="false" customHeight="false" outlineLevel="0" collapsed="false">
      <c r="A6509" s="0" t="s">
        <v>30368</v>
      </c>
      <c r="B6509" s="0" t="n">
        <v>125.51</v>
      </c>
      <c r="C6509" s="0" t="s">
        <v>623</v>
      </c>
      <c r="D6509" s="0" t="s">
        <v>30367</v>
      </c>
      <c r="E6509" s="0" t="n">
        <v>83.4</v>
      </c>
    </row>
    <row r="6510" customFormat="false" ht="15.8" hidden="false" customHeight="false" outlineLevel="0" collapsed="false">
      <c r="A6510" s="0" t="s">
        <v>30369</v>
      </c>
      <c r="B6510" s="0" t="n">
        <v>213.29</v>
      </c>
      <c r="C6510" s="0" t="s">
        <v>3137</v>
      </c>
      <c r="D6510" s="0" t="s">
        <v>30370</v>
      </c>
      <c r="E6510" s="0" t="n">
        <v>141.73</v>
      </c>
    </row>
    <row r="6511" customFormat="false" ht="15.8" hidden="false" customHeight="false" outlineLevel="0" collapsed="false">
      <c r="A6511" s="0" t="s">
        <v>30371</v>
      </c>
      <c r="B6511" s="0" t="n">
        <v>242.29</v>
      </c>
      <c r="C6511" s="0" t="s">
        <v>3137</v>
      </c>
      <c r="D6511" s="0" t="s">
        <v>30372</v>
      </c>
      <c r="E6511" s="0" t="n">
        <v>161</v>
      </c>
    </row>
    <row r="6512" customFormat="false" ht="15.8" hidden="false" customHeight="false" outlineLevel="0" collapsed="false">
      <c r="A6512" s="0" t="s">
        <v>30373</v>
      </c>
      <c r="B6512" s="0" t="n">
        <v>269.36</v>
      </c>
      <c r="C6512" s="0" t="s">
        <v>3137</v>
      </c>
      <c r="D6512" s="0" t="s">
        <v>30374</v>
      </c>
      <c r="E6512" s="0" t="n">
        <v>178.99</v>
      </c>
    </row>
    <row r="6513" customFormat="false" ht="15.8" hidden="false" customHeight="false" outlineLevel="0" collapsed="false">
      <c r="A6513" s="0" t="s">
        <v>30375</v>
      </c>
      <c r="B6513" s="0" t="n">
        <v>385.35</v>
      </c>
      <c r="C6513" s="0" t="s">
        <v>3137</v>
      </c>
      <c r="D6513" s="0" t="s">
        <v>30376</v>
      </c>
      <c r="E6513" s="0" t="n">
        <v>256.06</v>
      </c>
    </row>
    <row r="6514" customFormat="false" ht="15.8" hidden="false" customHeight="false" outlineLevel="0" collapsed="false">
      <c r="A6514" s="0" t="s">
        <v>30377</v>
      </c>
      <c r="B6514" s="0" t="n">
        <v>273.23</v>
      </c>
      <c r="C6514" s="0" t="s">
        <v>203</v>
      </c>
      <c r="D6514" s="0" t="s">
        <v>30378</v>
      </c>
      <c r="E6514" s="0" t="n">
        <v>181.56</v>
      </c>
    </row>
    <row r="6515" customFormat="false" ht="15.8" hidden="false" customHeight="false" outlineLevel="0" collapsed="false">
      <c r="A6515" s="0" t="s">
        <v>30379</v>
      </c>
      <c r="B6515" s="0" t="n">
        <v>426.58</v>
      </c>
      <c r="C6515" s="0" t="s">
        <v>203</v>
      </c>
      <c r="D6515" s="0" t="s">
        <v>30380</v>
      </c>
      <c r="E6515" s="0" t="n">
        <v>283.46</v>
      </c>
    </row>
    <row r="6516" customFormat="false" ht="15.8" hidden="false" customHeight="false" outlineLevel="0" collapsed="false">
      <c r="A6516" s="0" t="s">
        <v>30381</v>
      </c>
      <c r="B6516" s="0" t="n">
        <v>242.29</v>
      </c>
      <c r="C6516" s="0" t="s">
        <v>203</v>
      </c>
      <c r="D6516" s="0" t="s">
        <v>30382</v>
      </c>
      <c r="E6516" s="0" t="n">
        <v>161</v>
      </c>
    </row>
    <row r="6517" customFormat="false" ht="15.8" hidden="false" customHeight="false" outlineLevel="0" collapsed="false">
      <c r="A6517" s="0" t="s">
        <v>30383</v>
      </c>
      <c r="B6517" s="0" t="n">
        <v>354.8</v>
      </c>
      <c r="C6517" s="0" t="s">
        <v>203</v>
      </c>
      <c r="D6517" s="0" t="s">
        <v>30384</v>
      </c>
      <c r="E6517" s="0" t="n">
        <v>235.76</v>
      </c>
    </row>
    <row r="6518" customFormat="false" ht="15.8" hidden="false" customHeight="false" outlineLevel="0" collapsed="false">
      <c r="A6518" s="0" t="s">
        <v>30385</v>
      </c>
      <c r="B6518" s="0" t="n">
        <v>320.02</v>
      </c>
      <c r="C6518" s="0" t="s">
        <v>3137</v>
      </c>
      <c r="D6518" s="0" t="s">
        <v>30386</v>
      </c>
      <c r="E6518" s="0" t="n">
        <v>212.65</v>
      </c>
    </row>
    <row r="6519" customFormat="false" ht="15.8" hidden="false" customHeight="false" outlineLevel="0" collapsed="false">
      <c r="A6519" s="0" t="s">
        <v>30387</v>
      </c>
      <c r="B6519" s="0" t="n">
        <v>228.8</v>
      </c>
      <c r="C6519" s="0" t="s">
        <v>203</v>
      </c>
      <c r="D6519" s="0" t="s">
        <v>30388</v>
      </c>
      <c r="E6519" s="0" t="n">
        <v>152.04</v>
      </c>
    </row>
    <row r="6520" customFormat="false" ht="15.8" hidden="false" customHeight="false" outlineLevel="0" collapsed="false">
      <c r="A6520" s="0" t="s">
        <v>30389</v>
      </c>
      <c r="B6520" s="0" t="n">
        <v>717.86</v>
      </c>
      <c r="C6520" s="0" t="s">
        <v>203</v>
      </c>
      <c r="D6520" s="0" t="s">
        <v>30390</v>
      </c>
      <c r="E6520" s="0" t="n">
        <v>477.01</v>
      </c>
    </row>
    <row r="6521" customFormat="false" ht="15.8" hidden="false" customHeight="false" outlineLevel="0" collapsed="false">
      <c r="A6521" s="0" t="s">
        <v>30391</v>
      </c>
      <c r="B6521" s="0" t="n">
        <v>789.71</v>
      </c>
      <c r="C6521" s="0" t="s">
        <v>203</v>
      </c>
      <c r="D6521" s="0" t="s">
        <v>30392</v>
      </c>
      <c r="E6521" s="0" t="n">
        <v>524.75</v>
      </c>
    </row>
    <row r="6522" customFormat="false" ht="15.8" hidden="false" customHeight="false" outlineLevel="0" collapsed="false">
      <c r="A6522" s="0" t="s">
        <v>30393</v>
      </c>
      <c r="B6522" s="0" t="n">
        <v>407.85</v>
      </c>
      <c r="C6522" s="0" t="s">
        <v>203</v>
      </c>
      <c r="D6522" s="0" t="s">
        <v>30394</v>
      </c>
      <c r="E6522" s="0" t="n">
        <v>271.01</v>
      </c>
    </row>
    <row r="6523" customFormat="false" ht="15.8" hidden="false" customHeight="false" outlineLevel="0" collapsed="false">
      <c r="A6523" s="0" t="s">
        <v>30395</v>
      </c>
      <c r="B6523" s="0" t="n">
        <v>480.23</v>
      </c>
      <c r="C6523" s="0" t="s">
        <v>203</v>
      </c>
      <c r="D6523" s="0" t="s">
        <v>30396</v>
      </c>
      <c r="E6523" s="0" t="n">
        <v>319.11</v>
      </c>
    </row>
    <row r="6524" customFormat="false" ht="15.8" hidden="false" customHeight="false" outlineLevel="0" collapsed="false">
      <c r="A6524" s="0" t="s">
        <v>30397</v>
      </c>
      <c r="B6524" s="0" t="n">
        <v>528.62</v>
      </c>
      <c r="C6524" s="0" t="s">
        <v>203</v>
      </c>
      <c r="D6524" s="0" t="s">
        <v>30398</v>
      </c>
      <c r="E6524" s="0" t="n">
        <v>351.26</v>
      </c>
    </row>
    <row r="6525" customFormat="false" ht="15.8" hidden="false" customHeight="false" outlineLevel="0" collapsed="false">
      <c r="A6525" s="0" t="s">
        <v>30399</v>
      </c>
      <c r="B6525" s="0" t="n">
        <v>587.85</v>
      </c>
      <c r="C6525" s="0" t="s">
        <v>203</v>
      </c>
      <c r="D6525" s="0" t="s">
        <v>30400</v>
      </c>
      <c r="E6525" s="0" t="n">
        <v>390.62</v>
      </c>
    </row>
    <row r="6526" customFormat="false" ht="15.8" hidden="false" customHeight="false" outlineLevel="0" collapsed="false">
      <c r="A6526" s="0" t="s">
        <v>30401</v>
      </c>
      <c r="B6526" s="0" t="n">
        <v>642.53</v>
      </c>
      <c r="C6526" s="0" t="s">
        <v>203</v>
      </c>
      <c r="D6526" s="0" t="s">
        <v>30402</v>
      </c>
      <c r="E6526" s="0" t="n">
        <v>426.95</v>
      </c>
    </row>
    <row r="6527" customFormat="false" ht="15.8" hidden="false" customHeight="false" outlineLevel="0" collapsed="false">
      <c r="A6527" s="0" t="s">
        <v>30403</v>
      </c>
      <c r="B6527" s="0" t="n">
        <v>524.06</v>
      </c>
      <c r="C6527" s="0" t="s">
        <v>203</v>
      </c>
      <c r="D6527" s="0" t="s">
        <v>30404</v>
      </c>
      <c r="E6527" s="0" t="n">
        <v>348.23</v>
      </c>
    </row>
    <row r="6528" customFormat="false" ht="15.8" hidden="false" customHeight="false" outlineLevel="0" collapsed="false">
      <c r="A6528" s="0" t="s">
        <v>30405</v>
      </c>
      <c r="B6528" s="0" t="n">
        <v>576.44</v>
      </c>
      <c r="C6528" s="0" t="s">
        <v>203</v>
      </c>
      <c r="D6528" s="0" t="s">
        <v>30406</v>
      </c>
      <c r="E6528" s="0" t="n">
        <v>383.04</v>
      </c>
    </row>
    <row r="6529" customFormat="false" ht="15.8" hidden="false" customHeight="false" outlineLevel="0" collapsed="false">
      <c r="A6529" s="0" t="s">
        <v>30407</v>
      </c>
      <c r="B6529" s="0" t="n">
        <v>637.97</v>
      </c>
      <c r="C6529" s="0" t="s">
        <v>203</v>
      </c>
      <c r="D6529" s="0" t="s">
        <v>30408</v>
      </c>
      <c r="E6529" s="0" t="n">
        <v>423.92</v>
      </c>
    </row>
    <row r="6530" customFormat="false" ht="15.8" hidden="false" customHeight="false" outlineLevel="0" collapsed="false">
      <c r="A6530" s="0" t="s">
        <v>30409</v>
      </c>
      <c r="B6530" s="0" t="n">
        <v>694.94</v>
      </c>
      <c r="C6530" s="0" t="s">
        <v>203</v>
      </c>
      <c r="D6530" s="0" t="s">
        <v>30410</v>
      </c>
      <c r="E6530" s="0" t="n">
        <v>461.78</v>
      </c>
    </row>
    <row r="6531" customFormat="false" ht="15.8" hidden="false" customHeight="false" outlineLevel="0" collapsed="false">
      <c r="A6531" s="0" t="s">
        <v>30411</v>
      </c>
      <c r="B6531" s="0" t="n">
        <v>749.63</v>
      </c>
      <c r="C6531" s="0" t="s">
        <v>203</v>
      </c>
      <c r="D6531" s="0" t="s">
        <v>30412</v>
      </c>
      <c r="E6531" s="0" t="n">
        <v>498.12</v>
      </c>
    </row>
    <row r="6532" customFormat="false" ht="15.8" hidden="false" customHeight="false" outlineLevel="0" collapsed="false">
      <c r="A6532" s="0" t="s">
        <v>30413</v>
      </c>
      <c r="B6532" s="0" t="n">
        <v>406.75</v>
      </c>
      <c r="C6532" s="0" t="s">
        <v>623</v>
      </c>
      <c r="D6532" s="0" t="s">
        <v>30414</v>
      </c>
      <c r="E6532" s="0" t="n">
        <v>270.28</v>
      </c>
    </row>
    <row r="6533" customFormat="false" ht="15.8" hidden="false" customHeight="false" outlineLevel="0" collapsed="false">
      <c r="A6533" s="0" t="s">
        <v>30415</v>
      </c>
      <c r="B6533" s="0" t="n">
        <v>600.9</v>
      </c>
      <c r="C6533" s="0" t="s">
        <v>623</v>
      </c>
      <c r="D6533" s="0" t="s">
        <v>30416</v>
      </c>
      <c r="E6533" s="0" t="n">
        <v>399.29</v>
      </c>
    </row>
    <row r="6534" customFormat="false" ht="15.8" hidden="false" customHeight="false" outlineLevel="0" collapsed="false">
      <c r="A6534" s="0" t="s">
        <v>30417</v>
      </c>
      <c r="B6534" s="0" t="n">
        <v>706.5</v>
      </c>
      <c r="C6534" s="0" t="s">
        <v>623</v>
      </c>
      <c r="D6534" s="0" t="s">
        <v>30418</v>
      </c>
      <c r="E6534" s="0" t="n">
        <v>469.46</v>
      </c>
    </row>
    <row r="6535" customFormat="false" ht="15.8" hidden="false" customHeight="false" outlineLevel="0" collapsed="false">
      <c r="A6535" s="0" t="s">
        <v>30419</v>
      </c>
      <c r="B6535" s="0" t="n">
        <v>250.99</v>
      </c>
      <c r="C6535" s="0" t="s">
        <v>623</v>
      </c>
      <c r="D6535" s="0" t="s">
        <v>30420</v>
      </c>
      <c r="E6535" s="0" t="n">
        <v>166.78</v>
      </c>
    </row>
    <row r="6536" customFormat="false" ht="15.8" hidden="false" customHeight="false" outlineLevel="0" collapsed="false">
      <c r="A6536" s="0" t="s">
        <v>30421</v>
      </c>
      <c r="B6536" s="0" t="n">
        <v>567.59</v>
      </c>
      <c r="C6536" s="0" t="s">
        <v>623</v>
      </c>
      <c r="D6536" s="0" t="s">
        <v>30422</v>
      </c>
      <c r="E6536" s="0" t="n">
        <v>377.16</v>
      </c>
    </row>
    <row r="6537" customFormat="false" ht="15.8" hidden="false" customHeight="false" outlineLevel="0" collapsed="false">
      <c r="A6537" s="0" t="s">
        <v>30423</v>
      </c>
      <c r="B6537" s="0" t="n">
        <v>318.26</v>
      </c>
      <c r="C6537" s="0" t="s">
        <v>623</v>
      </c>
      <c r="D6537" s="0" t="s">
        <v>30424</v>
      </c>
      <c r="E6537" s="0" t="n">
        <v>211.48</v>
      </c>
    </row>
    <row r="6538" customFormat="false" ht="15.8" hidden="false" customHeight="false" outlineLevel="0" collapsed="false">
      <c r="A6538" s="0" t="s">
        <v>30425</v>
      </c>
      <c r="B6538" s="0" t="n">
        <v>820.69</v>
      </c>
      <c r="C6538" s="0" t="s">
        <v>623</v>
      </c>
      <c r="D6538" s="0" t="s">
        <v>30426</v>
      </c>
      <c r="E6538" s="0" t="n">
        <v>545.34</v>
      </c>
    </row>
    <row r="6539" customFormat="false" ht="15.8" hidden="false" customHeight="false" outlineLevel="0" collapsed="false">
      <c r="A6539" s="0" t="s">
        <v>30427</v>
      </c>
      <c r="B6539" s="0" t="n">
        <v>640.37</v>
      </c>
      <c r="C6539" s="0" t="s">
        <v>623</v>
      </c>
      <c r="D6539" s="0" t="s">
        <v>30428</v>
      </c>
      <c r="E6539" s="0" t="n">
        <v>425.52</v>
      </c>
    </row>
    <row r="6540" customFormat="false" ht="15.8" hidden="false" customHeight="false" outlineLevel="0" collapsed="false">
      <c r="A6540" s="0" t="s">
        <v>30429</v>
      </c>
      <c r="B6540" s="0" t="n">
        <v>685.42</v>
      </c>
      <c r="C6540" s="0" t="s">
        <v>623</v>
      </c>
      <c r="D6540" s="0" t="s">
        <v>30430</v>
      </c>
      <c r="E6540" s="0" t="n">
        <v>455.45</v>
      </c>
    </row>
    <row r="6541" customFormat="false" ht="15.8" hidden="false" customHeight="false" outlineLevel="0" collapsed="false">
      <c r="A6541" s="0" t="s">
        <v>30431</v>
      </c>
      <c r="B6541" s="0" t="n">
        <v>185.31</v>
      </c>
      <c r="C6541" s="0" t="s">
        <v>623</v>
      </c>
      <c r="D6541" s="0" t="s">
        <v>30432</v>
      </c>
      <c r="E6541" s="0" t="n">
        <v>123.14</v>
      </c>
    </row>
    <row r="6542" customFormat="false" ht="15.8" hidden="false" customHeight="false" outlineLevel="0" collapsed="false">
      <c r="A6542" s="0" t="s">
        <v>30433</v>
      </c>
      <c r="B6542" s="0" t="n">
        <v>219.29</v>
      </c>
      <c r="C6542" s="0" t="s">
        <v>623</v>
      </c>
      <c r="D6542" s="0" t="s">
        <v>30434</v>
      </c>
      <c r="E6542" s="0" t="n">
        <v>145.72</v>
      </c>
    </row>
    <row r="6543" customFormat="false" ht="15.8" hidden="false" customHeight="false" outlineLevel="0" collapsed="false">
      <c r="A6543" s="0" t="s">
        <v>30435</v>
      </c>
      <c r="B6543" s="0" t="n">
        <v>226.47</v>
      </c>
      <c r="C6543" s="0" t="s">
        <v>623</v>
      </c>
      <c r="D6543" s="0" t="s">
        <v>30436</v>
      </c>
      <c r="E6543" s="0" t="n">
        <v>150.49</v>
      </c>
    </row>
    <row r="6544" customFormat="false" ht="15.8" hidden="false" customHeight="false" outlineLevel="0" collapsed="false">
      <c r="A6544" s="0" t="s">
        <v>30437</v>
      </c>
      <c r="B6544" s="0" t="n">
        <v>1228.11</v>
      </c>
      <c r="C6544" s="0" t="s">
        <v>623</v>
      </c>
      <c r="D6544" s="0" t="s">
        <v>30438</v>
      </c>
      <c r="E6544" s="0" t="n">
        <v>816.06</v>
      </c>
    </row>
    <row r="6545" customFormat="false" ht="26.5" hidden="false" customHeight="false" outlineLevel="0" collapsed="false">
      <c r="A6545" s="0" t="s">
        <v>30439</v>
      </c>
      <c r="B6545" s="0" t="n">
        <v>1208.39</v>
      </c>
      <c r="C6545" s="0" t="s">
        <v>623</v>
      </c>
      <c r="D6545" s="298" t="s">
        <v>30440</v>
      </c>
      <c r="E6545" s="0" t="n">
        <v>802.96</v>
      </c>
    </row>
    <row r="6546" customFormat="false" ht="15.8" hidden="false" customHeight="false" outlineLevel="0" collapsed="false">
      <c r="A6546" s="0" t="s">
        <v>30441</v>
      </c>
      <c r="B6546" s="0" t="n">
        <v>1303.33</v>
      </c>
      <c r="C6546" s="0" t="s">
        <v>623</v>
      </c>
      <c r="D6546" s="0" t="s">
        <v>30442</v>
      </c>
      <c r="E6546" s="0" t="n">
        <v>866.04</v>
      </c>
    </row>
    <row r="6547" customFormat="false" ht="15.8" hidden="false" customHeight="false" outlineLevel="0" collapsed="false">
      <c r="A6547" s="0" t="s">
        <v>30443</v>
      </c>
      <c r="B6547" s="0" t="n">
        <v>315.25</v>
      </c>
      <c r="C6547" s="0" t="s">
        <v>623</v>
      </c>
      <c r="D6547" s="0" t="s">
        <v>30444</v>
      </c>
      <c r="E6547" s="0" t="n">
        <v>209.48</v>
      </c>
    </row>
    <row r="6548" customFormat="false" ht="15.8" hidden="false" customHeight="false" outlineLevel="0" collapsed="false">
      <c r="A6548" s="0" t="s">
        <v>30445</v>
      </c>
      <c r="B6548" s="0" t="n">
        <v>266.5</v>
      </c>
      <c r="C6548" s="0" t="s">
        <v>203</v>
      </c>
      <c r="D6548" s="0" t="s">
        <v>30446</v>
      </c>
      <c r="E6548" s="0" t="n">
        <v>177.09</v>
      </c>
    </row>
    <row r="6549" customFormat="false" ht="15.8" hidden="false" customHeight="false" outlineLevel="0" collapsed="false">
      <c r="A6549" s="0" t="s">
        <v>30447</v>
      </c>
      <c r="B6549" s="0" t="n">
        <v>586.33</v>
      </c>
      <c r="C6549" s="0" t="s">
        <v>203</v>
      </c>
      <c r="D6549" s="0" t="s">
        <v>30448</v>
      </c>
      <c r="E6549" s="0" t="n">
        <v>389.61</v>
      </c>
    </row>
    <row r="6550" customFormat="false" ht="26.5" hidden="false" customHeight="false" outlineLevel="0" collapsed="false">
      <c r="A6550" s="0" t="s">
        <v>30449</v>
      </c>
      <c r="B6550" s="0" t="n">
        <v>461.96</v>
      </c>
      <c r="C6550" s="0" t="s">
        <v>203</v>
      </c>
      <c r="D6550" s="298" t="s">
        <v>30450</v>
      </c>
      <c r="E6550" s="0" t="n">
        <v>306.97</v>
      </c>
    </row>
    <row r="6551" customFormat="false" ht="15.8" hidden="false" customHeight="false" outlineLevel="0" collapsed="false">
      <c r="A6551" s="0" t="s">
        <v>30451</v>
      </c>
      <c r="B6551" s="0" t="n">
        <v>607.99</v>
      </c>
      <c r="C6551" s="0" t="s">
        <v>623</v>
      </c>
      <c r="D6551" s="0" t="s">
        <v>30452</v>
      </c>
      <c r="E6551" s="0" t="n">
        <v>404</v>
      </c>
    </row>
    <row r="6552" customFormat="false" ht="15.8" hidden="false" customHeight="false" outlineLevel="0" collapsed="false">
      <c r="A6552" s="0" t="s">
        <v>30453</v>
      </c>
      <c r="B6552" s="0" t="n">
        <v>955.07</v>
      </c>
      <c r="C6552" s="0" t="s">
        <v>623</v>
      </c>
      <c r="D6552" s="0" t="s">
        <v>30454</v>
      </c>
      <c r="E6552" s="0" t="n">
        <v>634.63</v>
      </c>
    </row>
    <row r="6553" customFormat="false" ht="15.8" hidden="false" customHeight="false" outlineLevel="0" collapsed="false">
      <c r="A6553" s="0" t="s">
        <v>30455</v>
      </c>
      <c r="B6553" s="0" t="n">
        <v>558.82</v>
      </c>
      <c r="C6553" s="0" t="s">
        <v>623</v>
      </c>
      <c r="D6553" s="0" t="s">
        <v>30456</v>
      </c>
      <c r="E6553" s="0" t="n">
        <v>371.33</v>
      </c>
    </row>
    <row r="6554" customFormat="false" ht="15.8" hidden="false" customHeight="false" outlineLevel="0" collapsed="false">
      <c r="A6554" s="0" t="s">
        <v>30457</v>
      </c>
      <c r="B6554" s="0" t="n">
        <v>405.57</v>
      </c>
      <c r="C6554" s="0" t="s">
        <v>623</v>
      </c>
      <c r="D6554" s="0" t="s">
        <v>30458</v>
      </c>
      <c r="E6554" s="0" t="n">
        <v>269.5</v>
      </c>
    </row>
    <row r="6555" customFormat="false" ht="15.8" hidden="false" customHeight="false" outlineLevel="0" collapsed="false">
      <c r="A6555" s="0" t="s">
        <v>30459</v>
      </c>
      <c r="B6555" s="0" t="n">
        <v>433.63</v>
      </c>
      <c r="C6555" s="0" t="s">
        <v>623</v>
      </c>
      <c r="D6555" s="0" t="s">
        <v>30460</v>
      </c>
      <c r="E6555" s="0" t="n">
        <v>288.14</v>
      </c>
    </row>
    <row r="6556" customFormat="false" ht="15.8" hidden="false" customHeight="false" outlineLevel="0" collapsed="false">
      <c r="A6556" s="0" t="s">
        <v>30461</v>
      </c>
      <c r="B6556" s="0" t="n">
        <v>405.57</v>
      </c>
      <c r="C6556" s="0" t="s">
        <v>623</v>
      </c>
      <c r="D6556" s="0" t="s">
        <v>30462</v>
      </c>
      <c r="E6556" s="0" t="n">
        <v>269.5</v>
      </c>
    </row>
    <row r="6557" customFormat="false" ht="15.8" hidden="false" customHeight="false" outlineLevel="0" collapsed="false">
      <c r="A6557" s="0" t="s">
        <v>30463</v>
      </c>
      <c r="B6557" s="0" t="n">
        <v>328.88</v>
      </c>
      <c r="C6557" s="0" t="s">
        <v>623</v>
      </c>
      <c r="D6557" s="0" t="s">
        <v>19653</v>
      </c>
      <c r="E6557" s="0" t="n">
        <v>218.54</v>
      </c>
    </row>
    <row r="6558" customFormat="false" ht="15.8" hidden="false" customHeight="false" outlineLevel="0" collapsed="false">
      <c r="A6558" s="0" t="s">
        <v>30464</v>
      </c>
      <c r="B6558" s="0" t="n">
        <v>479.92</v>
      </c>
      <c r="C6558" s="0" t="s">
        <v>623</v>
      </c>
      <c r="D6558" s="0" t="s">
        <v>30465</v>
      </c>
      <c r="E6558" s="0" t="n">
        <v>318.9</v>
      </c>
    </row>
    <row r="6559" customFormat="false" ht="15.8" hidden="false" customHeight="false" outlineLevel="0" collapsed="false">
      <c r="A6559" s="0" t="s">
        <v>30466</v>
      </c>
      <c r="B6559" s="0" t="n">
        <v>1279.7</v>
      </c>
      <c r="C6559" s="0" t="s">
        <v>203</v>
      </c>
      <c r="D6559" s="0" t="s">
        <v>30467</v>
      </c>
      <c r="E6559" s="0" t="n">
        <v>850.34</v>
      </c>
    </row>
    <row r="6560" customFormat="false" ht="15.8" hidden="false" customHeight="false" outlineLevel="0" collapsed="false">
      <c r="A6560" s="0" t="s">
        <v>30468</v>
      </c>
      <c r="B6560" s="0" t="n">
        <v>366.2</v>
      </c>
      <c r="C6560" s="0" t="s">
        <v>203</v>
      </c>
      <c r="D6560" s="0" t="s">
        <v>30469</v>
      </c>
      <c r="E6560" s="0" t="n">
        <v>243.34</v>
      </c>
    </row>
    <row r="6561" customFormat="false" ht="15.8" hidden="false" customHeight="false" outlineLevel="0" collapsed="false">
      <c r="A6561" s="0" t="s">
        <v>30470</v>
      </c>
      <c r="B6561" s="0" t="n">
        <v>825.03</v>
      </c>
      <c r="C6561" s="0" t="s">
        <v>203</v>
      </c>
      <c r="D6561" s="0" t="s">
        <v>30471</v>
      </c>
      <c r="E6561" s="0" t="n">
        <v>548.22</v>
      </c>
    </row>
    <row r="6562" customFormat="false" ht="15.8" hidden="false" customHeight="false" outlineLevel="0" collapsed="false">
      <c r="A6562" s="0" t="s">
        <v>30472</v>
      </c>
      <c r="B6562" s="0" t="n">
        <v>220.14</v>
      </c>
      <c r="C6562" s="0" t="s">
        <v>203</v>
      </c>
      <c r="D6562" s="0" t="s">
        <v>30473</v>
      </c>
      <c r="E6562" s="0" t="n">
        <v>146.28</v>
      </c>
    </row>
    <row r="6563" customFormat="false" ht="15.8" hidden="false" customHeight="false" outlineLevel="0" collapsed="false">
      <c r="A6563" s="0" t="s">
        <v>30474</v>
      </c>
      <c r="B6563" s="0" t="n">
        <v>238.65</v>
      </c>
      <c r="C6563" s="0" t="s">
        <v>203</v>
      </c>
      <c r="D6563" s="0" t="s">
        <v>30475</v>
      </c>
      <c r="E6563" s="0" t="n">
        <v>158.58</v>
      </c>
    </row>
    <row r="6564" customFormat="false" ht="15.8" hidden="false" customHeight="false" outlineLevel="0" collapsed="false">
      <c r="A6564" s="0" t="s">
        <v>30476</v>
      </c>
      <c r="B6564" s="0" t="n">
        <v>777.53</v>
      </c>
      <c r="C6564" s="0" t="s">
        <v>203</v>
      </c>
      <c r="D6564" s="0" t="s">
        <v>30477</v>
      </c>
      <c r="E6564" s="0" t="n">
        <v>516.66</v>
      </c>
    </row>
    <row r="6565" customFormat="false" ht="15.8" hidden="false" customHeight="false" outlineLevel="0" collapsed="false">
      <c r="A6565" s="0" t="s">
        <v>30478</v>
      </c>
      <c r="B6565" s="0" t="n">
        <v>646.02</v>
      </c>
      <c r="C6565" s="0" t="s">
        <v>203</v>
      </c>
      <c r="D6565" s="0" t="s">
        <v>30479</v>
      </c>
      <c r="E6565" s="0" t="n">
        <v>429.27</v>
      </c>
    </row>
    <row r="6566" customFormat="false" ht="15.8" hidden="false" customHeight="false" outlineLevel="0" collapsed="false">
      <c r="A6566" s="0" t="s">
        <v>30480</v>
      </c>
      <c r="B6566" s="0" t="n">
        <v>560.7</v>
      </c>
      <c r="C6566" s="0" t="s">
        <v>623</v>
      </c>
      <c r="D6566" s="0" t="s">
        <v>30481</v>
      </c>
      <c r="E6566" s="0" t="n">
        <v>372.58</v>
      </c>
    </row>
    <row r="6567" customFormat="false" ht="15.8" hidden="false" customHeight="false" outlineLevel="0" collapsed="false">
      <c r="A6567" s="0" t="s">
        <v>30482</v>
      </c>
      <c r="B6567" s="0" t="n">
        <v>317.73</v>
      </c>
      <c r="C6567" s="0" t="s">
        <v>623</v>
      </c>
      <c r="D6567" s="0" t="s">
        <v>30483</v>
      </c>
      <c r="E6567" s="0" t="n">
        <v>211.13</v>
      </c>
    </row>
    <row r="6568" customFormat="false" ht="15.8" hidden="false" customHeight="false" outlineLevel="0" collapsed="false">
      <c r="A6568" s="0" t="s">
        <v>30484</v>
      </c>
      <c r="B6568" s="0" t="n">
        <v>392.51</v>
      </c>
      <c r="C6568" s="0" t="s">
        <v>623</v>
      </c>
      <c r="D6568" s="0" t="s">
        <v>30485</v>
      </c>
      <c r="E6568" s="0" t="n">
        <v>260.82</v>
      </c>
    </row>
    <row r="6569" customFormat="false" ht="15.8" hidden="false" customHeight="false" outlineLevel="0" collapsed="false">
      <c r="A6569" s="0" t="s">
        <v>30486</v>
      </c>
      <c r="B6569" s="0" t="n">
        <v>1051.57</v>
      </c>
      <c r="C6569" s="0" t="s">
        <v>623</v>
      </c>
      <c r="D6569" s="0" t="s">
        <v>30487</v>
      </c>
      <c r="E6569" s="0" t="n">
        <v>698.75</v>
      </c>
    </row>
    <row r="6570" customFormat="false" ht="15.8" hidden="false" customHeight="false" outlineLevel="0" collapsed="false">
      <c r="A6570" s="0" t="s">
        <v>30488</v>
      </c>
      <c r="B6570" s="0" t="n">
        <v>313.53</v>
      </c>
      <c r="C6570" s="0" t="s">
        <v>623</v>
      </c>
      <c r="D6570" s="0" t="s">
        <v>30489</v>
      </c>
      <c r="E6570" s="0" t="n">
        <v>208.34</v>
      </c>
    </row>
    <row r="6571" customFormat="false" ht="15.8" hidden="false" customHeight="false" outlineLevel="0" collapsed="false">
      <c r="A6571" s="0" t="s">
        <v>30490</v>
      </c>
      <c r="B6571" s="0" t="n">
        <v>822.97</v>
      </c>
      <c r="C6571" s="0" t="s">
        <v>623</v>
      </c>
      <c r="D6571" s="0" t="s">
        <v>30491</v>
      </c>
      <c r="E6571" s="0" t="n">
        <v>546.85</v>
      </c>
    </row>
    <row r="6572" customFormat="false" ht="15.8" hidden="false" customHeight="false" outlineLevel="0" collapsed="false">
      <c r="A6572" s="0" t="s">
        <v>30492</v>
      </c>
      <c r="B6572" s="0" t="n">
        <v>369.21</v>
      </c>
      <c r="C6572" s="0" t="s">
        <v>203</v>
      </c>
      <c r="D6572" s="0" t="s">
        <v>30493</v>
      </c>
      <c r="E6572" s="0" t="n">
        <v>245.34</v>
      </c>
    </row>
    <row r="6573" customFormat="false" ht="15.8" hidden="false" customHeight="false" outlineLevel="0" collapsed="false">
      <c r="A6573" s="0" t="s">
        <v>30494</v>
      </c>
      <c r="B6573" s="0" t="n">
        <v>861.48</v>
      </c>
      <c r="C6573" s="0" t="s">
        <v>623</v>
      </c>
      <c r="D6573" s="0" t="s">
        <v>30495</v>
      </c>
      <c r="E6573" s="0" t="n">
        <v>572.44</v>
      </c>
    </row>
    <row r="6574" customFormat="false" ht="15.8" hidden="false" customHeight="false" outlineLevel="0" collapsed="false">
      <c r="A6574" s="0" t="s">
        <v>30496</v>
      </c>
      <c r="B6574" s="0" t="n">
        <v>1083.65</v>
      </c>
      <c r="C6574" s="0" t="s">
        <v>623</v>
      </c>
      <c r="D6574" s="0" t="s">
        <v>30497</v>
      </c>
      <c r="E6574" s="0" t="n">
        <v>720.07</v>
      </c>
    </row>
    <row r="6575" customFormat="false" ht="15.8" hidden="false" customHeight="false" outlineLevel="0" collapsed="false">
      <c r="A6575" s="0" t="s">
        <v>30498</v>
      </c>
      <c r="B6575" s="0" t="n">
        <v>1424.86</v>
      </c>
      <c r="C6575" s="0" t="s">
        <v>623</v>
      </c>
      <c r="D6575" s="0" t="s">
        <v>30499</v>
      </c>
      <c r="E6575" s="0" t="n">
        <v>946.8</v>
      </c>
    </row>
    <row r="6576" customFormat="false" ht="15.8" hidden="false" customHeight="false" outlineLevel="0" collapsed="false">
      <c r="A6576" s="0" t="s">
        <v>30500</v>
      </c>
      <c r="B6576" s="0" t="n">
        <v>1460.09</v>
      </c>
      <c r="C6576" s="0" t="s">
        <v>623</v>
      </c>
      <c r="D6576" s="0" t="s">
        <v>30501</v>
      </c>
      <c r="E6576" s="0" t="n">
        <v>970.21</v>
      </c>
    </row>
    <row r="6577" customFormat="false" ht="15.8" hidden="false" customHeight="false" outlineLevel="0" collapsed="false">
      <c r="A6577" s="0" t="s">
        <v>30502</v>
      </c>
      <c r="B6577" s="0" t="n">
        <v>541.03</v>
      </c>
      <c r="C6577" s="0" t="s">
        <v>623</v>
      </c>
      <c r="D6577" s="0" t="s">
        <v>30503</v>
      </c>
      <c r="E6577" s="0" t="n">
        <v>359.51</v>
      </c>
    </row>
    <row r="6578" customFormat="false" ht="15.8" hidden="false" customHeight="false" outlineLevel="0" collapsed="false">
      <c r="A6578" s="0" t="s">
        <v>30504</v>
      </c>
      <c r="B6578" s="0" t="n">
        <v>411.83</v>
      </c>
      <c r="C6578" s="0" t="s">
        <v>623</v>
      </c>
      <c r="D6578" s="0" t="s">
        <v>30505</v>
      </c>
      <c r="E6578" s="0" t="n">
        <v>273.66</v>
      </c>
    </row>
    <row r="6579" customFormat="false" ht="15.8" hidden="false" customHeight="false" outlineLevel="0" collapsed="false">
      <c r="A6579" s="0" t="s">
        <v>30506</v>
      </c>
      <c r="B6579" s="0" t="n">
        <v>463.84</v>
      </c>
      <c r="C6579" s="0" t="s">
        <v>623</v>
      </c>
      <c r="D6579" s="0" t="s">
        <v>30507</v>
      </c>
      <c r="E6579" s="0" t="n">
        <v>308.22</v>
      </c>
    </row>
    <row r="6580" customFormat="false" ht="15.8" hidden="false" customHeight="false" outlineLevel="0" collapsed="false">
      <c r="A6580" s="0" t="s">
        <v>30508</v>
      </c>
      <c r="B6580" s="0" t="n">
        <v>649.4</v>
      </c>
      <c r="C6580" s="0" t="s">
        <v>203</v>
      </c>
      <c r="D6580" s="0" t="s">
        <v>30509</v>
      </c>
      <c r="E6580" s="0" t="n">
        <v>431.52</v>
      </c>
    </row>
    <row r="6581" customFormat="false" ht="15.8" hidden="false" customHeight="false" outlineLevel="0" collapsed="false">
      <c r="A6581" s="0" t="s">
        <v>30510</v>
      </c>
      <c r="B6581" s="0" t="n">
        <v>1808.3</v>
      </c>
      <c r="C6581" s="0" t="s">
        <v>203</v>
      </c>
      <c r="D6581" s="0" t="s">
        <v>30511</v>
      </c>
      <c r="E6581" s="0" t="n">
        <v>1201.59</v>
      </c>
    </row>
    <row r="6582" customFormat="false" ht="15.8" hidden="false" customHeight="false" outlineLevel="0" collapsed="false">
      <c r="A6582" s="0" t="s">
        <v>30512</v>
      </c>
      <c r="B6582" s="0" t="n">
        <v>546.78</v>
      </c>
      <c r="C6582" s="0" t="s">
        <v>623</v>
      </c>
      <c r="D6582" s="0" t="s">
        <v>30513</v>
      </c>
      <c r="E6582" s="0" t="n">
        <v>363.33</v>
      </c>
    </row>
    <row r="6583" customFormat="false" ht="15.8" hidden="false" customHeight="false" outlineLevel="0" collapsed="false">
      <c r="A6583" s="0" t="s">
        <v>30514</v>
      </c>
      <c r="B6583" s="0" t="n">
        <v>1083.65</v>
      </c>
      <c r="C6583" s="0" t="s">
        <v>623</v>
      </c>
      <c r="D6583" s="0" t="s">
        <v>30515</v>
      </c>
      <c r="E6583" s="0" t="n">
        <v>720.07</v>
      </c>
    </row>
    <row r="6584" customFormat="false" ht="15.8" hidden="false" customHeight="false" outlineLevel="0" collapsed="false">
      <c r="A6584" s="0" t="s">
        <v>30516</v>
      </c>
      <c r="B6584" s="0" t="n">
        <v>625.41</v>
      </c>
      <c r="C6584" s="0" t="s">
        <v>623</v>
      </c>
      <c r="D6584" s="0" t="s">
        <v>30517</v>
      </c>
      <c r="E6584" s="0" t="n">
        <v>415.58</v>
      </c>
    </row>
    <row r="6585" customFormat="false" ht="15.8" hidden="false" customHeight="false" outlineLevel="0" collapsed="false">
      <c r="A6585" s="0" t="s">
        <v>30518</v>
      </c>
      <c r="B6585" s="0" t="n">
        <v>8889.2</v>
      </c>
      <c r="C6585" s="0" t="s">
        <v>203</v>
      </c>
      <c r="D6585" s="0" t="s">
        <v>30519</v>
      </c>
      <c r="E6585" s="0" t="n">
        <v>5906.72</v>
      </c>
    </row>
    <row r="6586" customFormat="false" ht="15.8" hidden="false" customHeight="false" outlineLevel="0" collapsed="false">
      <c r="A6586" s="0" t="s">
        <v>30520</v>
      </c>
      <c r="B6586" s="0" t="n">
        <v>5645.55</v>
      </c>
      <c r="C6586" s="0" t="s">
        <v>203</v>
      </c>
      <c r="D6586" s="0" t="s">
        <v>30521</v>
      </c>
      <c r="E6586" s="0" t="n">
        <v>3751.37</v>
      </c>
    </row>
    <row r="6587" customFormat="false" ht="15.8" hidden="false" customHeight="false" outlineLevel="0" collapsed="false">
      <c r="A6587" s="0" t="s">
        <v>30522</v>
      </c>
      <c r="B6587" s="0" t="n">
        <v>900.88</v>
      </c>
      <c r="C6587" s="0" t="s">
        <v>623</v>
      </c>
      <c r="D6587" s="0" t="s">
        <v>30523</v>
      </c>
      <c r="E6587" s="0" t="n">
        <v>598.62</v>
      </c>
    </row>
    <row r="6588" customFormat="false" ht="15.8" hidden="false" customHeight="false" outlineLevel="0" collapsed="false">
      <c r="A6588" s="0" t="s">
        <v>30524</v>
      </c>
      <c r="B6588" s="0" t="n">
        <v>1160.16</v>
      </c>
      <c r="C6588" s="0" t="s">
        <v>203</v>
      </c>
      <c r="D6588" s="0" t="s">
        <v>30525</v>
      </c>
      <c r="E6588" s="0" t="n">
        <v>770.91</v>
      </c>
    </row>
    <row r="6589" customFormat="false" ht="15.8" hidden="false" customHeight="false" outlineLevel="0" collapsed="false">
      <c r="A6589" s="0" t="s">
        <v>30526</v>
      </c>
      <c r="B6589" s="0" t="n">
        <v>906.84</v>
      </c>
      <c r="C6589" s="0" t="s">
        <v>203</v>
      </c>
      <c r="D6589" s="0" t="s">
        <v>30527</v>
      </c>
      <c r="E6589" s="0" t="n">
        <v>602.58</v>
      </c>
    </row>
    <row r="6590" customFormat="false" ht="15.8" hidden="false" customHeight="false" outlineLevel="0" collapsed="false">
      <c r="A6590" s="0" t="s">
        <v>30528</v>
      </c>
      <c r="B6590" s="0" t="n">
        <v>797.55</v>
      </c>
      <c r="C6590" s="0" t="s">
        <v>203</v>
      </c>
      <c r="D6590" s="0" t="s">
        <v>30529</v>
      </c>
      <c r="E6590" s="0" t="n">
        <v>529.96</v>
      </c>
    </row>
    <row r="6591" customFormat="false" ht="15.8" hidden="false" customHeight="false" outlineLevel="0" collapsed="false">
      <c r="A6591" s="0" t="s">
        <v>30530</v>
      </c>
      <c r="B6591" s="0" t="n">
        <v>746.31</v>
      </c>
      <c r="C6591" s="0" t="s">
        <v>203</v>
      </c>
      <c r="D6591" s="0" t="s">
        <v>30531</v>
      </c>
      <c r="E6591" s="0" t="n">
        <v>495.91</v>
      </c>
    </row>
    <row r="6592" customFormat="false" ht="15.8" hidden="false" customHeight="false" outlineLevel="0" collapsed="false">
      <c r="A6592" s="0" t="s">
        <v>30532</v>
      </c>
      <c r="B6592" s="0" t="n">
        <v>372.54</v>
      </c>
      <c r="C6592" s="0" t="s">
        <v>623</v>
      </c>
      <c r="D6592" s="0" t="s">
        <v>30533</v>
      </c>
      <c r="E6592" s="0" t="n">
        <v>247.55</v>
      </c>
    </row>
    <row r="6593" customFormat="false" ht="15.8" hidden="false" customHeight="false" outlineLevel="0" collapsed="false">
      <c r="A6593" s="0" t="s">
        <v>30534</v>
      </c>
      <c r="B6593" s="0" t="n">
        <v>4450.03</v>
      </c>
      <c r="C6593" s="0" t="s">
        <v>203</v>
      </c>
      <c r="D6593" s="0" t="s">
        <v>30535</v>
      </c>
      <c r="E6593" s="0" t="n">
        <v>2956.97</v>
      </c>
    </row>
    <row r="6594" customFormat="false" ht="15.8" hidden="false" customHeight="false" outlineLevel="0" collapsed="false">
      <c r="A6594" s="0" t="s">
        <v>30536</v>
      </c>
      <c r="B6594" s="0" t="n">
        <v>464.03</v>
      </c>
      <c r="C6594" s="0" t="s">
        <v>623</v>
      </c>
      <c r="D6594" s="0" t="s">
        <v>30537</v>
      </c>
      <c r="E6594" s="0" t="n">
        <v>308.34</v>
      </c>
    </row>
    <row r="6595" customFormat="false" ht="15.8" hidden="false" customHeight="false" outlineLevel="0" collapsed="false">
      <c r="A6595" s="0" t="s">
        <v>30538</v>
      </c>
      <c r="B6595" s="0" t="n">
        <v>1406.83</v>
      </c>
      <c r="C6595" s="0" t="s">
        <v>203</v>
      </c>
      <c r="D6595" s="0" t="s">
        <v>30539</v>
      </c>
      <c r="E6595" s="0" t="n">
        <v>934.82</v>
      </c>
    </row>
    <row r="6596" customFormat="false" ht="15.8" hidden="false" customHeight="false" outlineLevel="0" collapsed="false">
      <c r="A6596" s="0" t="s">
        <v>30540</v>
      </c>
      <c r="B6596" s="0" t="n">
        <v>302.59</v>
      </c>
      <c r="C6596" s="0" t="s">
        <v>623</v>
      </c>
      <c r="D6596" s="0" t="s">
        <v>30541</v>
      </c>
      <c r="E6596" s="0" t="n">
        <v>201.07</v>
      </c>
    </row>
    <row r="6597" customFormat="false" ht="15.8" hidden="false" customHeight="false" outlineLevel="0" collapsed="false">
      <c r="A6597" s="0" t="s">
        <v>30542</v>
      </c>
      <c r="B6597" s="0" t="n">
        <v>1812.44</v>
      </c>
      <c r="C6597" s="0" t="s">
        <v>203</v>
      </c>
      <c r="D6597" s="0" t="s">
        <v>30543</v>
      </c>
      <c r="E6597" s="0" t="n">
        <v>1204.34</v>
      </c>
    </row>
    <row r="6598" customFormat="false" ht="15.8" hidden="false" customHeight="false" outlineLevel="0" collapsed="false">
      <c r="A6598" s="0" t="s">
        <v>30544</v>
      </c>
      <c r="B6598" s="0" t="n">
        <v>325.84</v>
      </c>
      <c r="C6598" s="0" t="s">
        <v>623</v>
      </c>
      <c r="D6598" s="0" t="s">
        <v>30545</v>
      </c>
      <c r="E6598" s="0" t="n">
        <v>216.52</v>
      </c>
    </row>
    <row r="6599" customFormat="false" ht="15.8" hidden="false" customHeight="false" outlineLevel="0" collapsed="false">
      <c r="A6599" s="0" t="s">
        <v>30546</v>
      </c>
      <c r="B6599" s="0" t="n">
        <v>370.24</v>
      </c>
      <c r="C6599" s="0" t="s">
        <v>623</v>
      </c>
      <c r="D6599" s="0" t="s">
        <v>30547</v>
      </c>
      <c r="E6599" s="0" t="n">
        <v>246.02</v>
      </c>
    </row>
    <row r="6600" customFormat="false" ht="15.8" hidden="false" customHeight="false" outlineLevel="0" collapsed="false">
      <c r="A6600" s="0" t="s">
        <v>30548</v>
      </c>
      <c r="B6600" s="0" t="n">
        <v>243.79</v>
      </c>
      <c r="C6600" s="0" t="s">
        <v>623</v>
      </c>
      <c r="D6600" s="0" t="s">
        <v>30549</v>
      </c>
      <c r="E6600" s="0" t="n">
        <v>162</v>
      </c>
    </row>
    <row r="6601" customFormat="false" ht="15.8" hidden="false" customHeight="false" outlineLevel="0" collapsed="false">
      <c r="A6601" s="0" t="s">
        <v>30550</v>
      </c>
      <c r="B6601" s="0" t="n">
        <v>256.99</v>
      </c>
      <c r="C6601" s="0" t="s">
        <v>623</v>
      </c>
      <c r="D6601" s="0" t="s">
        <v>30551</v>
      </c>
      <c r="E6601" s="0" t="n">
        <v>170.77</v>
      </c>
    </row>
    <row r="6602" customFormat="false" ht="15.8" hidden="false" customHeight="false" outlineLevel="0" collapsed="false">
      <c r="A6602" s="0" t="s">
        <v>30552</v>
      </c>
      <c r="B6602" s="0" t="n">
        <v>1279.32</v>
      </c>
      <c r="C6602" s="0" t="s">
        <v>203</v>
      </c>
      <c r="D6602" s="0" t="s">
        <v>30553</v>
      </c>
      <c r="E6602" s="0" t="n">
        <v>850.09</v>
      </c>
    </row>
    <row r="6603" customFormat="false" ht="15.8" hidden="false" customHeight="false" outlineLevel="0" collapsed="false">
      <c r="A6603" s="0" t="s">
        <v>30554</v>
      </c>
      <c r="B6603" s="0" t="n">
        <v>1863.85</v>
      </c>
      <c r="C6603" s="0" t="s">
        <v>203</v>
      </c>
      <c r="D6603" s="0" t="s">
        <v>30555</v>
      </c>
      <c r="E6603" s="0" t="n">
        <v>1238.5</v>
      </c>
    </row>
    <row r="6604" customFormat="false" ht="37.95" hidden="false" customHeight="false" outlineLevel="0" collapsed="false">
      <c r="A6604" s="0" t="s">
        <v>30556</v>
      </c>
      <c r="B6604" s="0" t="n">
        <v>4168.82</v>
      </c>
      <c r="C6604" s="0" t="s">
        <v>203</v>
      </c>
      <c r="D6604" s="298" t="s">
        <v>30557</v>
      </c>
      <c r="E6604" s="0" t="n">
        <v>2770.11</v>
      </c>
    </row>
    <row r="6605" customFormat="false" ht="26.5" hidden="false" customHeight="false" outlineLevel="0" collapsed="false">
      <c r="A6605" s="0" t="s">
        <v>30558</v>
      </c>
      <c r="B6605" s="0" t="n">
        <v>344.29</v>
      </c>
      <c r="C6605" s="0" t="s">
        <v>203</v>
      </c>
      <c r="D6605" s="298" t="s">
        <v>30559</v>
      </c>
      <c r="E6605" s="0" t="n">
        <v>228.78</v>
      </c>
    </row>
    <row r="6606" customFormat="false" ht="15.8" hidden="false" customHeight="false" outlineLevel="0" collapsed="false">
      <c r="A6606" s="0" t="s">
        <v>30560</v>
      </c>
      <c r="B6606" s="0" t="n">
        <v>390.89</v>
      </c>
      <c r="C6606" s="0" t="s">
        <v>623</v>
      </c>
      <c r="D6606" s="0" t="s">
        <v>30561</v>
      </c>
      <c r="E6606" s="0" t="n">
        <v>259.74</v>
      </c>
    </row>
    <row r="6607" customFormat="false" ht="15.8" hidden="false" customHeight="false" outlineLevel="0" collapsed="false">
      <c r="A6607" s="0" t="s">
        <v>30562</v>
      </c>
      <c r="B6607" s="0" t="n">
        <v>305.62</v>
      </c>
      <c r="C6607" s="0" t="s">
        <v>623</v>
      </c>
      <c r="D6607" s="0" t="s">
        <v>30563</v>
      </c>
      <c r="E6607" s="0" t="n">
        <v>203.08</v>
      </c>
    </row>
    <row r="6608" customFormat="false" ht="15.8" hidden="false" customHeight="false" outlineLevel="0" collapsed="false">
      <c r="A6608" s="0" t="s">
        <v>30564</v>
      </c>
      <c r="B6608" s="0" t="n">
        <v>140.99</v>
      </c>
      <c r="C6608" s="0" t="s">
        <v>623</v>
      </c>
      <c r="D6608" s="0" t="s">
        <v>30565</v>
      </c>
      <c r="E6608" s="0" t="n">
        <v>93.69</v>
      </c>
    </row>
    <row r="6609" customFormat="false" ht="15.8" hidden="false" customHeight="false" outlineLevel="0" collapsed="false">
      <c r="A6609" s="0" t="s">
        <v>30566</v>
      </c>
      <c r="B6609" s="0" t="n">
        <v>203.45</v>
      </c>
      <c r="C6609" s="0" t="s">
        <v>203</v>
      </c>
      <c r="D6609" s="0" t="s">
        <v>30567</v>
      </c>
      <c r="E6609" s="0" t="n">
        <v>135.19</v>
      </c>
    </row>
    <row r="6610" customFormat="false" ht="15.8" hidden="false" customHeight="false" outlineLevel="0" collapsed="false">
      <c r="A6610" s="0" t="s">
        <v>30568</v>
      </c>
      <c r="B6610" s="0" t="n">
        <v>222.88</v>
      </c>
      <c r="C6610" s="0" t="s">
        <v>203</v>
      </c>
      <c r="D6610" s="0" t="s">
        <v>30569</v>
      </c>
      <c r="E6610" s="0" t="n">
        <v>148.1</v>
      </c>
    </row>
    <row r="6611" customFormat="false" ht="15.8" hidden="false" customHeight="false" outlineLevel="0" collapsed="false">
      <c r="A6611" s="0" t="s">
        <v>30570</v>
      </c>
      <c r="B6611" s="0" t="n">
        <v>232.55</v>
      </c>
      <c r="C6611" s="0" t="s">
        <v>203</v>
      </c>
      <c r="D6611" s="0" t="s">
        <v>30571</v>
      </c>
      <c r="E6611" s="0" t="n">
        <v>154.53</v>
      </c>
    </row>
    <row r="6612" customFormat="false" ht="15.8" hidden="false" customHeight="false" outlineLevel="0" collapsed="false">
      <c r="A6612" s="0" t="s">
        <v>30572</v>
      </c>
      <c r="B6612" s="0" t="n">
        <v>625.16</v>
      </c>
      <c r="C6612" s="0" t="s">
        <v>203</v>
      </c>
      <c r="D6612" s="0" t="s">
        <v>30573</v>
      </c>
      <c r="E6612" s="0" t="n">
        <v>415.41</v>
      </c>
    </row>
    <row r="6613" customFormat="false" ht="15.8" hidden="false" customHeight="false" outlineLevel="0" collapsed="false">
      <c r="A6613" s="0" t="s">
        <v>30574</v>
      </c>
      <c r="B6613" s="0" t="n">
        <v>261.61</v>
      </c>
      <c r="C6613" s="0" t="s">
        <v>203</v>
      </c>
      <c r="D6613" s="0" t="s">
        <v>30575</v>
      </c>
      <c r="E6613" s="0" t="n">
        <v>173.84</v>
      </c>
    </row>
    <row r="6614" customFormat="false" ht="26.5" hidden="false" customHeight="false" outlineLevel="0" collapsed="false">
      <c r="A6614" s="0" t="s">
        <v>30576</v>
      </c>
      <c r="B6614" s="0" t="n">
        <v>1575.27</v>
      </c>
      <c r="C6614" s="0" t="s">
        <v>203</v>
      </c>
      <c r="D6614" s="298" t="s">
        <v>30577</v>
      </c>
      <c r="E6614" s="0" t="n">
        <v>1046.74</v>
      </c>
    </row>
    <row r="6615" customFormat="false" ht="26.5" hidden="false" customHeight="false" outlineLevel="0" collapsed="false">
      <c r="A6615" s="0" t="s">
        <v>30578</v>
      </c>
      <c r="B6615" s="0" t="n">
        <v>1738.75</v>
      </c>
      <c r="C6615" s="0" t="s">
        <v>203</v>
      </c>
      <c r="D6615" s="298" t="s">
        <v>30579</v>
      </c>
      <c r="E6615" s="0" t="n">
        <v>1155.37</v>
      </c>
    </row>
    <row r="6616" customFormat="false" ht="15.8" hidden="false" customHeight="false" outlineLevel="0" collapsed="false">
      <c r="A6616" s="0" t="s">
        <v>30580</v>
      </c>
      <c r="B6616" s="0" t="n">
        <v>2010.54</v>
      </c>
      <c r="C6616" s="0" t="s">
        <v>203</v>
      </c>
      <c r="D6616" s="0" t="s">
        <v>30581</v>
      </c>
      <c r="E6616" s="0" t="n">
        <v>1335.97</v>
      </c>
    </row>
    <row r="6617" customFormat="false" ht="15.8" hidden="false" customHeight="false" outlineLevel="0" collapsed="false">
      <c r="A6617" s="0" t="s">
        <v>30582</v>
      </c>
      <c r="B6617" s="0" t="n">
        <v>2799.51</v>
      </c>
      <c r="C6617" s="0" t="s">
        <v>203</v>
      </c>
      <c r="D6617" s="0" t="s">
        <v>30583</v>
      </c>
      <c r="E6617" s="0" t="n">
        <v>1860.23</v>
      </c>
    </row>
    <row r="6618" customFormat="false" ht="15.8" hidden="false" customHeight="false" outlineLevel="0" collapsed="false">
      <c r="A6618" s="0" t="s">
        <v>30584</v>
      </c>
      <c r="B6618" s="0" t="n">
        <v>2519.55</v>
      </c>
      <c r="C6618" s="0" t="s">
        <v>203</v>
      </c>
      <c r="D6618" s="0" t="s">
        <v>30585</v>
      </c>
      <c r="E6618" s="0" t="n">
        <v>1674.2</v>
      </c>
    </row>
    <row r="6619" customFormat="false" ht="15.8" hidden="false" customHeight="false" outlineLevel="0" collapsed="false">
      <c r="A6619" s="0" t="s">
        <v>30586</v>
      </c>
      <c r="B6619" s="0" t="n">
        <v>129.28</v>
      </c>
      <c r="C6619" s="0" t="s">
        <v>203</v>
      </c>
      <c r="D6619" s="0" t="s">
        <v>30587</v>
      </c>
      <c r="E6619" s="0" t="n">
        <v>85.91</v>
      </c>
    </row>
    <row r="6620" customFormat="false" ht="15.8" hidden="false" customHeight="false" outlineLevel="0" collapsed="false">
      <c r="A6620" s="0" t="s">
        <v>30588</v>
      </c>
      <c r="B6620" s="0" t="n">
        <v>723.02</v>
      </c>
      <c r="C6620" s="0" t="s">
        <v>203</v>
      </c>
      <c r="D6620" s="0" t="s">
        <v>30589</v>
      </c>
      <c r="E6620" s="0" t="n">
        <v>480.44</v>
      </c>
    </row>
    <row r="6621" customFormat="false" ht="15.8" hidden="false" customHeight="false" outlineLevel="0" collapsed="false">
      <c r="A6621" s="0" t="s">
        <v>30590</v>
      </c>
      <c r="B6621" s="0" t="n">
        <v>955.49</v>
      </c>
      <c r="C6621" s="0" t="s">
        <v>203</v>
      </c>
      <c r="D6621" s="0" t="s">
        <v>30591</v>
      </c>
      <c r="E6621" s="0" t="n">
        <v>634.91</v>
      </c>
    </row>
    <row r="6622" customFormat="false" ht="26.5" hidden="false" customHeight="false" outlineLevel="0" collapsed="false">
      <c r="A6622" s="0" t="s">
        <v>30592</v>
      </c>
      <c r="B6622" s="0" t="n">
        <v>868.58</v>
      </c>
      <c r="C6622" s="0" t="s">
        <v>203</v>
      </c>
      <c r="D6622" s="298" t="s">
        <v>30593</v>
      </c>
      <c r="E6622" s="0" t="n">
        <v>577.16</v>
      </c>
    </row>
    <row r="6623" customFormat="false" ht="15.8" hidden="false" customHeight="false" outlineLevel="0" collapsed="false">
      <c r="A6623" s="0" t="s">
        <v>30594</v>
      </c>
      <c r="B6623" s="0" t="n">
        <v>275.61</v>
      </c>
      <c r="C6623" s="0" t="s">
        <v>203</v>
      </c>
      <c r="D6623" s="0" t="s">
        <v>30595</v>
      </c>
      <c r="E6623" s="0" t="n">
        <v>183.14</v>
      </c>
    </row>
    <row r="6624" customFormat="false" ht="15.8" hidden="false" customHeight="false" outlineLevel="0" collapsed="false">
      <c r="A6624" s="0" t="s">
        <v>30596</v>
      </c>
      <c r="B6624" s="0" t="n">
        <v>319.84</v>
      </c>
      <c r="C6624" s="0" t="s">
        <v>203</v>
      </c>
      <c r="D6624" s="0" t="s">
        <v>30597</v>
      </c>
      <c r="E6624" s="0" t="n">
        <v>212.53</v>
      </c>
    </row>
    <row r="6625" customFormat="false" ht="15.8" hidden="false" customHeight="false" outlineLevel="0" collapsed="false">
      <c r="A6625" s="0" t="s">
        <v>30598</v>
      </c>
      <c r="B6625" s="0" t="n">
        <v>309.2</v>
      </c>
      <c r="C6625" s="0" t="s">
        <v>203</v>
      </c>
      <c r="D6625" s="0" t="s">
        <v>30599</v>
      </c>
      <c r="E6625" s="0" t="n">
        <v>205.46</v>
      </c>
    </row>
    <row r="6626" customFormat="false" ht="15.8" hidden="false" customHeight="false" outlineLevel="0" collapsed="false">
      <c r="A6626" s="0" t="s">
        <v>30600</v>
      </c>
      <c r="B6626" s="0" t="n">
        <v>1302.89</v>
      </c>
      <c r="C6626" s="0" t="s">
        <v>203</v>
      </c>
      <c r="D6626" s="0" t="s">
        <v>30601</v>
      </c>
      <c r="E6626" s="0" t="n">
        <v>865.75</v>
      </c>
    </row>
    <row r="6627" customFormat="false" ht="15.8" hidden="false" customHeight="false" outlineLevel="0" collapsed="false">
      <c r="A6627" s="0" t="s">
        <v>30602</v>
      </c>
      <c r="B6627" s="0" t="n">
        <v>657.41</v>
      </c>
      <c r="C6627" s="0" t="s">
        <v>203</v>
      </c>
      <c r="D6627" s="0" t="s">
        <v>30603</v>
      </c>
      <c r="E6627" s="0" t="n">
        <v>436.84</v>
      </c>
    </row>
    <row r="6628" customFormat="false" ht="15.8" hidden="false" customHeight="false" outlineLevel="0" collapsed="false">
      <c r="A6628" s="0" t="s">
        <v>30604</v>
      </c>
      <c r="B6628" s="0" t="n">
        <v>423.05</v>
      </c>
      <c r="C6628" s="0" t="s">
        <v>203</v>
      </c>
      <c r="D6628" s="0" t="s">
        <v>30605</v>
      </c>
      <c r="E6628" s="0" t="n">
        <v>281.11</v>
      </c>
    </row>
    <row r="6629" customFormat="false" ht="15.8" hidden="false" customHeight="false" outlineLevel="0" collapsed="false">
      <c r="A6629" s="0" t="s">
        <v>30606</v>
      </c>
      <c r="B6629" s="0" t="n">
        <v>390.89</v>
      </c>
      <c r="C6629" s="0" t="s">
        <v>623</v>
      </c>
      <c r="D6629" s="0" t="s">
        <v>30607</v>
      </c>
      <c r="E6629" s="0" t="n">
        <v>259.74</v>
      </c>
    </row>
    <row r="6630" customFormat="false" ht="26.5" hidden="false" customHeight="false" outlineLevel="0" collapsed="false">
      <c r="A6630" s="0" t="s">
        <v>30608</v>
      </c>
      <c r="B6630" s="0" t="n">
        <v>230.99</v>
      </c>
      <c r="C6630" s="0" t="s">
        <v>203</v>
      </c>
      <c r="D6630" s="298" t="s">
        <v>30609</v>
      </c>
      <c r="E6630" s="0" t="n">
        <v>153.49</v>
      </c>
    </row>
    <row r="6631" customFormat="false" ht="15.8" hidden="false" customHeight="false" outlineLevel="0" collapsed="false">
      <c r="A6631" s="0" t="s">
        <v>30610</v>
      </c>
      <c r="B6631" s="0" t="n">
        <v>376.03</v>
      </c>
      <c r="C6631" s="0" t="s">
        <v>623</v>
      </c>
      <c r="D6631" s="0" t="s">
        <v>30611</v>
      </c>
      <c r="E6631" s="0" t="n">
        <v>249.87</v>
      </c>
    </row>
    <row r="6632" customFormat="false" ht="15.8" hidden="false" customHeight="false" outlineLevel="0" collapsed="false">
      <c r="A6632" s="0" t="s">
        <v>30612</v>
      </c>
      <c r="B6632" s="0" t="n">
        <v>138.42</v>
      </c>
      <c r="C6632" s="0" t="s">
        <v>623</v>
      </c>
      <c r="D6632" s="0" t="s">
        <v>30613</v>
      </c>
      <c r="E6632" s="0" t="n">
        <v>91.98</v>
      </c>
    </row>
    <row r="6633" customFormat="false" ht="15.8" hidden="false" customHeight="false" outlineLevel="0" collapsed="false">
      <c r="A6633" s="0" t="s">
        <v>30614</v>
      </c>
      <c r="B6633" s="0" t="n">
        <v>333.13</v>
      </c>
      <c r="C6633" s="0" t="s">
        <v>623</v>
      </c>
      <c r="D6633" s="0" t="s">
        <v>30615</v>
      </c>
      <c r="E6633" s="0" t="n">
        <v>221.36</v>
      </c>
    </row>
    <row r="6634" customFormat="false" ht="15.8" hidden="false" customHeight="false" outlineLevel="0" collapsed="false">
      <c r="A6634" s="0" t="s">
        <v>30616</v>
      </c>
      <c r="B6634" s="0" t="n">
        <v>361.21</v>
      </c>
      <c r="C6634" s="0" t="s">
        <v>623</v>
      </c>
      <c r="D6634" s="0" t="s">
        <v>30617</v>
      </c>
      <c r="E6634" s="0" t="n">
        <v>240.02</v>
      </c>
    </row>
    <row r="6635" customFormat="false" ht="15.8" hidden="false" customHeight="false" outlineLevel="0" collapsed="false">
      <c r="A6635" s="0" t="s">
        <v>30618</v>
      </c>
      <c r="B6635" s="0" t="n">
        <v>333.13</v>
      </c>
      <c r="C6635" s="0" t="s">
        <v>623</v>
      </c>
      <c r="D6635" s="0" t="s">
        <v>30619</v>
      </c>
      <c r="E6635" s="0" t="n">
        <v>221.36</v>
      </c>
    </row>
    <row r="6636" customFormat="false" ht="15.8" hidden="false" customHeight="false" outlineLevel="0" collapsed="false">
      <c r="A6636" s="0" t="s">
        <v>30620</v>
      </c>
      <c r="B6636" s="0" t="n">
        <v>341.15</v>
      </c>
      <c r="C6636" s="0" t="s">
        <v>203</v>
      </c>
      <c r="D6636" s="0" t="s">
        <v>30621</v>
      </c>
      <c r="E6636" s="0" t="n">
        <v>226.69</v>
      </c>
    </row>
    <row r="6637" customFormat="false" ht="15.8" hidden="false" customHeight="false" outlineLevel="0" collapsed="false">
      <c r="A6637" s="0" t="s">
        <v>30622</v>
      </c>
      <c r="B6637" s="0" t="n">
        <v>533.12</v>
      </c>
      <c r="C6637" s="0" t="s">
        <v>623</v>
      </c>
      <c r="D6637" s="0" t="s">
        <v>30623</v>
      </c>
      <c r="E6637" s="0" t="n">
        <v>354.25</v>
      </c>
    </row>
    <row r="6638" customFormat="false" ht="15.8" hidden="false" customHeight="false" outlineLevel="0" collapsed="false">
      <c r="A6638" s="0" t="s">
        <v>30624</v>
      </c>
      <c r="B6638" s="0" t="n">
        <v>895.56</v>
      </c>
      <c r="C6638" s="0" t="s">
        <v>203</v>
      </c>
      <c r="D6638" s="0" t="s">
        <v>30625</v>
      </c>
      <c r="E6638" s="0" t="n">
        <v>595.09</v>
      </c>
    </row>
    <row r="6639" customFormat="false" ht="26.5" hidden="false" customHeight="false" outlineLevel="0" collapsed="false">
      <c r="A6639" s="0" t="s">
        <v>30626</v>
      </c>
      <c r="B6639" s="0" t="n">
        <v>1674.49</v>
      </c>
      <c r="C6639" s="0" t="s">
        <v>623</v>
      </c>
      <c r="D6639" s="298" t="s">
        <v>30627</v>
      </c>
      <c r="E6639" s="0" t="n">
        <v>1112.67</v>
      </c>
    </row>
    <row r="6640" customFormat="false" ht="26.5" hidden="false" customHeight="false" outlineLevel="0" collapsed="false">
      <c r="A6640" s="0" t="s">
        <v>30628</v>
      </c>
      <c r="B6640" s="0" t="n">
        <v>1337.41</v>
      </c>
      <c r="C6640" s="0" t="s">
        <v>623</v>
      </c>
      <c r="D6640" s="298" t="s">
        <v>30629</v>
      </c>
      <c r="E6640" s="0" t="n">
        <v>888.69</v>
      </c>
    </row>
    <row r="6641" customFormat="false" ht="15.8" hidden="false" customHeight="false" outlineLevel="0" collapsed="false">
      <c r="A6641" s="0" t="s">
        <v>30630</v>
      </c>
      <c r="B6641" s="0" t="n">
        <v>3739.4</v>
      </c>
      <c r="C6641" s="0" t="s">
        <v>203</v>
      </c>
      <c r="D6641" s="0" t="s">
        <v>30631</v>
      </c>
      <c r="E6641" s="0" t="n">
        <v>2484.77</v>
      </c>
    </row>
    <row r="6642" customFormat="false" ht="26.5" hidden="false" customHeight="false" outlineLevel="0" collapsed="false">
      <c r="A6642" s="0" t="s">
        <v>30632</v>
      </c>
      <c r="B6642" s="0" t="n">
        <v>5207.45</v>
      </c>
      <c r="C6642" s="0" t="s">
        <v>203</v>
      </c>
      <c r="D6642" s="298" t="s">
        <v>30633</v>
      </c>
      <c r="E6642" s="0" t="n">
        <v>3460.26</v>
      </c>
    </row>
    <row r="6643" customFormat="false" ht="15.8" hidden="false" customHeight="false" outlineLevel="0" collapsed="false">
      <c r="A6643" s="0" t="s">
        <v>30634</v>
      </c>
      <c r="B6643" s="0" t="n">
        <v>2319.92</v>
      </c>
      <c r="C6643" s="0" t="s">
        <v>203</v>
      </c>
      <c r="D6643" s="0" t="s">
        <v>30635</v>
      </c>
      <c r="E6643" s="0" t="n">
        <v>1541.55</v>
      </c>
    </row>
    <row r="6644" customFormat="false" ht="15.8" hidden="false" customHeight="false" outlineLevel="0" collapsed="false">
      <c r="A6644" s="0" t="s">
        <v>30636</v>
      </c>
      <c r="B6644" s="0" t="n">
        <v>3134.46</v>
      </c>
      <c r="C6644" s="0" t="s">
        <v>203</v>
      </c>
      <c r="D6644" s="0" t="s">
        <v>30637</v>
      </c>
      <c r="E6644" s="0" t="n">
        <v>2082.8</v>
      </c>
    </row>
    <row r="6645" customFormat="false" ht="15.8" hidden="false" customHeight="false" outlineLevel="0" collapsed="false">
      <c r="A6645" s="0" t="s">
        <v>30638</v>
      </c>
      <c r="B6645" s="0" t="n">
        <v>130.02</v>
      </c>
      <c r="C6645" s="0" t="s">
        <v>203</v>
      </c>
      <c r="D6645" s="0" t="s">
        <v>19522</v>
      </c>
      <c r="E6645" s="0" t="n">
        <v>86.4</v>
      </c>
    </row>
    <row r="6646" customFormat="false" ht="15.8" hidden="false" customHeight="false" outlineLevel="0" collapsed="false">
      <c r="A6646" s="0" t="s">
        <v>30639</v>
      </c>
      <c r="B6646" s="0" t="n">
        <v>331.71</v>
      </c>
      <c r="C6646" s="0" t="s">
        <v>623</v>
      </c>
      <c r="D6646" s="0" t="s">
        <v>30640</v>
      </c>
      <c r="E6646" s="0" t="n">
        <v>220.42</v>
      </c>
    </row>
    <row r="6647" customFormat="false" ht="15.8" hidden="false" customHeight="false" outlineLevel="0" collapsed="false">
      <c r="A6647" s="0" t="s">
        <v>30641</v>
      </c>
      <c r="B6647" s="0" t="n">
        <v>223</v>
      </c>
      <c r="C6647" s="0" t="s">
        <v>623</v>
      </c>
      <c r="D6647" s="0" t="s">
        <v>30642</v>
      </c>
      <c r="E6647" s="0" t="n">
        <v>148.18</v>
      </c>
    </row>
    <row r="6648" customFormat="false" ht="15.8" hidden="false" customHeight="false" outlineLevel="0" collapsed="false">
      <c r="A6648" s="0" t="s">
        <v>30643</v>
      </c>
      <c r="B6648" s="0" t="n">
        <v>333.73</v>
      </c>
      <c r="C6648" s="0" t="s">
        <v>623</v>
      </c>
      <c r="D6648" s="0" t="s">
        <v>30644</v>
      </c>
      <c r="E6648" s="0" t="n">
        <v>221.76</v>
      </c>
    </row>
    <row r="6649" customFormat="false" ht="15.8" hidden="false" customHeight="false" outlineLevel="0" collapsed="false">
      <c r="A6649" s="0" t="s">
        <v>30645</v>
      </c>
      <c r="B6649" s="0" t="n">
        <v>27.61</v>
      </c>
      <c r="C6649" s="0" t="s">
        <v>166</v>
      </c>
      <c r="D6649" s="0" t="s">
        <v>30646</v>
      </c>
      <c r="E6649" s="0" t="n">
        <v>18.35</v>
      </c>
    </row>
    <row r="6650" customFormat="false" ht="15.8" hidden="false" customHeight="false" outlineLevel="0" collapsed="false">
      <c r="A6650" s="0" t="s">
        <v>30647</v>
      </c>
      <c r="B6650" s="0" t="n">
        <v>27.28</v>
      </c>
      <c r="C6650" s="0" t="s">
        <v>166</v>
      </c>
      <c r="D6650" s="0" t="s">
        <v>30648</v>
      </c>
      <c r="E6650" s="0" t="n">
        <v>18.13</v>
      </c>
    </row>
    <row r="6651" customFormat="false" ht="15.8" hidden="false" customHeight="false" outlineLevel="0" collapsed="false">
      <c r="A6651" s="0" t="s">
        <v>30649</v>
      </c>
      <c r="B6651" s="0" t="n">
        <v>38.97</v>
      </c>
      <c r="C6651" s="0" t="s">
        <v>166</v>
      </c>
      <c r="D6651" s="0" t="s">
        <v>30650</v>
      </c>
      <c r="E6651" s="0" t="n">
        <v>25.9</v>
      </c>
    </row>
    <row r="6652" customFormat="false" ht="15.8" hidden="false" customHeight="false" outlineLevel="0" collapsed="false">
      <c r="A6652" s="0" t="s">
        <v>30651</v>
      </c>
      <c r="B6652" s="0" t="n">
        <v>51.1</v>
      </c>
      <c r="C6652" s="0" t="s">
        <v>166</v>
      </c>
      <c r="D6652" s="0" t="s">
        <v>30652</v>
      </c>
      <c r="E6652" s="0" t="n">
        <v>33.96</v>
      </c>
    </row>
    <row r="6653" customFormat="false" ht="15.8" hidden="false" customHeight="false" outlineLevel="0" collapsed="false">
      <c r="A6653" s="0" t="s">
        <v>30653</v>
      </c>
      <c r="B6653" s="0" t="n">
        <v>78.87</v>
      </c>
      <c r="C6653" s="0" t="s">
        <v>166</v>
      </c>
      <c r="D6653" s="0" t="s">
        <v>30654</v>
      </c>
      <c r="E6653" s="0" t="n">
        <v>52.41</v>
      </c>
    </row>
    <row r="6654" customFormat="false" ht="15.8" hidden="false" customHeight="false" outlineLevel="0" collapsed="false">
      <c r="A6654" s="0" t="s">
        <v>30655</v>
      </c>
      <c r="B6654" s="0" t="n">
        <v>221.55</v>
      </c>
      <c r="C6654" s="0" t="s">
        <v>623</v>
      </c>
      <c r="D6654" s="0" t="s">
        <v>30656</v>
      </c>
      <c r="E6654" s="0" t="n">
        <v>147.22</v>
      </c>
    </row>
    <row r="6655" customFormat="false" ht="15.8" hidden="false" customHeight="false" outlineLevel="0" collapsed="false">
      <c r="A6655" s="0" t="s">
        <v>30657</v>
      </c>
      <c r="B6655" s="0" t="n">
        <v>221.55</v>
      </c>
      <c r="C6655" s="0" t="s">
        <v>623</v>
      </c>
      <c r="D6655" s="0" t="s">
        <v>30658</v>
      </c>
      <c r="E6655" s="0" t="n">
        <v>147.22</v>
      </c>
    </row>
    <row r="6656" customFormat="false" ht="15.8" hidden="false" customHeight="false" outlineLevel="0" collapsed="false">
      <c r="A6656" s="0" t="s">
        <v>30659</v>
      </c>
      <c r="B6656" s="0" t="n">
        <v>4.96</v>
      </c>
      <c r="C6656" s="0" t="s">
        <v>623</v>
      </c>
      <c r="D6656" s="0" t="s">
        <v>30660</v>
      </c>
      <c r="E6656" s="0" t="n">
        <v>3.3</v>
      </c>
    </row>
    <row r="6657" customFormat="false" ht="15.8" hidden="false" customHeight="false" outlineLevel="0" collapsed="false">
      <c r="A6657" s="0" t="s">
        <v>30661</v>
      </c>
      <c r="B6657" s="0" t="n">
        <v>4.22</v>
      </c>
      <c r="C6657" s="0" t="s">
        <v>623</v>
      </c>
      <c r="D6657" s="0" t="s">
        <v>30662</v>
      </c>
      <c r="E6657" s="0" t="n">
        <v>2.81</v>
      </c>
    </row>
    <row r="6658" customFormat="false" ht="26.5" hidden="false" customHeight="false" outlineLevel="0" collapsed="false">
      <c r="A6658" s="0" t="s">
        <v>30663</v>
      </c>
      <c r="B6658" s="0" t="n">
        <v>5.37</v>
      </c>
      <c r="C6658" s="0" t="s">
        <v>623</v>
      </c>
      <c r="D6658" s="298" t="s">
        <v>30664</v>
      </c>
      <c r="E6658" s="0" t="n">
        <v>3.57</v>
      </c>
    </row>
    <row r="6659" customFormat="false" ht="15.8" hidden="false" customHeight="false" outlineLevel="0" collapsed="false">
      <c r="A6659" s="0" t="s">
        <v>30665</v>
      </c>
      <c r="B6659" s="0" t="n">
        <v>9.76</v>
      </c>
      <c r="C6659" s="0" t="s">
        <v>166</v>
      </c>
      <c r="D6659" s="0" t="s">
        <v>30666</v>
      </c>
      <c r="E6659" s="0" t="n">
        <v>6.49</v>
      </c>
    </row>
    <row r="6660" customFormat="false" ht="15.8" hidden="false" customHeight="false" outlineLevel="0" collapsed="false">
      <c r="A6660" s="0" t="s">
        <v>30667</v>
      </c>
      <c r="B6660" s="0" t="n">
        <v>6.29</v>
      </c>
      <c r="C6660" s="0" t="s">
        <v>166</v>
      </c>
      <c r="D6660" s="0" t="s">
        <v>30668</v>
      </c>
      <c r="E6660" s="0" t="n">
        <v>4.18</v>
      </c>
    </row>
    <row r="6661" customFormat="false" ht="15.8" hidden="false" customHeight="false" outlineLevel="0" collapsed="false">
      <c r="A6661" s="0" t="s">
        <v>30669</v>
      </c>
      <c r="B6661" s="0" t="n">
        <v>24.68</v>
      </c>
      <c r="C6661" s="0" t="s">
        <v>230</v>
      </c>
      <c r="D6661" s="0" t="s">
        <v>30670</v>
      </c>
      <c r="E6661" s="0" t="n">
        <v>16.4</v>
      </c>
    </row>
    <row r="6662" customFormat="false" ht="15.8" hidden="false" customHeight="false" outlineLevel="0" collapsed="false">
      <c r="A6662" s="0" t="s">
        <v>30671</v>
      </c>
      <c r="B6662" s="0" t="n">
        <v>10.42</v>
      </c>
      <c r="C6662" s="0" t="s">
        <v>203</v>
      </c>
      <c r="D6662" s="0" t="s">
        <v>30672</v>
      </c>
      <c r="E6662" s="0" t="n">
        <v>6.93</v>
      </c>
    </row>
    <row r="6663" customFormat="false" ht="15.8" hidden="false" customHeight="false" outlineLevel="0" collapsed="false">
      <c r="A6663" s="0" t="s">
        <v>30673</v>
      </c>
      <c r="B6663" s="0" t="n">
        <v>7.41</v>
      </c>
      <c r="C6663" s="0" t="s">
        <v>203</v>
      </c>
      <c r="D6663" s="0" t="s">
        <v>30674</v>
      </c>
      <c r="E6663" s="0" t="n">
        <v>4.93</v>
      </c>
    </row>
    <row r="6664" customFormat="false" ht="15.8" hidden="false" customHeight="false" outlineLevel="0" collapsed="false">
      <c r="A6664" s="0" t="s">
        <v>30675</v>
      </c>
      <c r="B6664" s="0" t="n">
        <v>17.17</v>
      </c>
      <c r="C6664" s="0" t="s">
        <v>203</v>
      </c>
      <c r="D6664" s="0" t="s">
        <v>30676</v>
      </c>
      <c r="E6664" s="0" t="n">
        <v>11.41</v>
      </c>
    </row>
    <row r="6665" customFormat="false" ht="15.8" hidden="false" customHeight="false" outlineLevel="0" collapsed="false">
      <c r="A6665" s="0" t="s">
        <v>30677</v>
      </c>
      <c r="B6665" s="0" t="n">
        <v>29.1</v>
      </c>
      <c r="C6665" s="0" t="s">
        <v>203</v>
      </c>
      <c r="D6665" s="0" t="s">
        <v>30678</v>
      </c>
      <c r="E6665" s="0" t="n">
        <v>19.34</v>
      </c>
    </row>
    <row r="6666" customFormat="false" ht="26.5" hidden="false" customHeight="false" outlineLevel="0" collapsed="false">
      <c r="A6666" s="0" t="s">
        <v>30679</v>
      </c>
      <c r="B6666" s="0" t="n">
        <v>93.8</v>
      </c>
      <c r="C6666" s="0" t="s">
        <v>203</v>
      </c>
      <c r="D6666" s="298" t="s">
        <v>19418</v>
      </c>
      <c r="E6666" s="0" t="n">
        <v>62.33</v>
      </c>
    </row>
    <row r="6667" customFormat="false" ht="15.8" hidden="false" customHeight="false" outlineLevel="0" collapsed="false">
      <c r="A6667" s="0" t="s">
        <v>30680</v>
      </c>
      <c r="B6667" s="0" t="n">
        <v>111.44</v>
      </c>
      <c r="C6667" s="0" t="s">
        <v>203</v>
      </c>
      <c r="D6667" s="0" t="s">
        <v>30681</v>
      </c>
      <c r="E6667" s="0" t="n">
        <v>74.05</v>
      </c>
    </row>
    <row r="6668" customFormat="false" ht="15.8" hidden="false" customHeight="false" outlineLevel="0" collapsed="false">
      <c r="A6668" s="0" t="s">
        <v>30682</v>
      </c>
      <c r="B6668" s="0" t="n">
        <v>62.84</v>
      </c>
      <c r="C6668" s="0" t="s">
        <v>203</v>
      </c>
      <c r="D6668" s="0" t="s">
        <v>30683</v>
      </c>
      <c r="E6668" s="0" t="n">
        <v>41.76</v>
      </c>
    </row>
    <row r="6669" customFormat="false" ht="15.8" hidden="false" customHeight="false" outlineLevel="0" collapsed="false">
      <c r="A6669" s="0" t="s">
        <v>30684</v>
      </c>
      <c r="B6669" s="0" t="n">
        <v>10.91</v>
      </c>
      <c r="C6669" s="0" t="s">
        <v>203</v>
      </c>
      <c r="D6669" s="0" t="s">
        <v>30685</v>
      </c>
      <c r="E6669" s="0" t="n">
        <v>7.25</v>
      </c>
    </row>
    <row r="6670" customFormat="false" ht="15.8" hidden="false" customHeight="false" outlineLevel="0" collapsed="false">
      <c r="A6670" s="0" t="s">
        <v>30686</v>
      </c>
      <c r="B6670" s="0" t="n">
        <v>158.6</v>
      </c>
      <c r="C6670" s="0" t="s">
        <v>203</v>
      </c>
      <c r="D6670" s="0" t="s">
        <v>19426</v>
      </c>
      <c r="E6670" s="0" t="n">
        <v>105.39</v>
      </c>
    </row>
    <row r="6671" customFormat="false" ht="15.8" hidden="false" customHeight="false" outlineLevel="0" collapsed="false">
      <c r="A6671" s="0" t="s">
        <v>30687</v>
      </c>
      <c r="B6671" s="0" t="n">
        <v>21.67</v>
      </c>
      <c r="C6671" s="0" t="s">
        <v>203</v>
      </c>
      <c r="D6671" s="0" t="s">
        <v>30688</v>
      </c>
      <c r="E6671" s="0" t="n">
        <v>14.4</v>
      </c>
    </row>
    <row r="6672" customFormat="false" ht="15.8" hidden="false" customHeight="false" outlineLevel="0" collapsed="false">
      <c r="A6672" s="0" t="s">
        <v>30689</v>
      </c>
      <c r="B6672" s="0" t="n">
        <v>23.29</v>
      </c>
      <c r="C6672" s="0" t="s">
        <v>203</v>
      </c>
      <c r="D6672" s="0" t="s">
        <v>30690</v>
      </c>
      <c r="E6672" s="0" t="n">
        <v>15.48</v>
      </c>
    </row>
    <row r="6673" customFormat="false" ht="15.8" hidden="false" customHeight="false" outlineLevel="0" collapsed="false">
      <c r="A6673" s="0" t="s">
        <v>30691</v>
      </c>
      <c r="B6673" s="0" t="n">
        <v>17.69</v>
      </c>
      <c r="C6673" s="0" t="s">
        <v>203</v>
      </c>
      <c r="D6673" s="0" t="s">
        <v>30692</v>
      </c>
      <c r="E6673" s="0" t="n">
        <v>11.76</v>
      </c>
    </row>
    <row r="6674" customFormat="false" ht="15.8" hidden="false" customHeight="false" outlineLevel="0" collapsed="false">
      <c r="A6674" s="0" t="s">
        <v>30693</v>
      </c>
      <c r="B6674" s="0" t="n">
        <v>25.94</v>
      </c>
      <c r="C6674" s="0" t="s">
        <v>203</v>
      </c>
      <c r="D6674" s="0" t="s">
        <v>30694</v>
      </c>
      <c r="E6674" s="0" t="n">
        <v>17.24</v>
      </c>
    </row>
    <row r="6675" customFormat="false" ht="15.8" hidden="false" customHeight="false" outlineLevel="0" collapsed="false">
      <c r="A6675" s="0" t="s">
        <v>30695</v>
      </c>
      <c r="B6675" s="0" t="n">
        <v>36.76</v>
      </c>
      <c r="C6675" s="0" t="s">
        <v>203</v>
      </c>
      <c r="D6675" s="0" t="s">
        <v>30696</v>
      </c>
      <c r="E6675" s="0" t="n">
        <v>24.43</v>
      </c>
    </row>
    <row r="6676" customFormat="false" ht="26.5" hidden="false" customHeight="false" outlineLevel="0" collapsed="false">
      <c r="A6676" s="0" t="s">
        <v>30697</v>
      </c>
      <c r="B6676" s="0" t="n">
        <v>141.96</v>
      </c>
      <c r="C6676" s="0" t="s">
        <v>203</v>
      </c>
      <c r="D6676" s="298" t="s">
        <v>30698</v>
      </c>
      <c r="E6676" s="0" t="n">
        <v>94.33</v>
      </c>
    </row>
    <row r="6677" customFormat="false" ht="15.8" hidden="false" customHeight="false" outlineLevel="0" collapsed="false">
      <c r="A6677" s="0" t="s">
        <v>30699</v>
      </c>
      <c r="B6677" s="0" t="n">
        <v>33.18</v>
      </c>
      <c r="C6677" s="0" t="s">
        <v>203</v>
      </c>
      <c r="D6677" s="0" t="s">
        <v>30700</v>
      </c>
      <c r="E6677" s="0" t="n">
        <v>22.05</v>
      </c>
    </row>
    <row r="6678" customFormat="false" ht="15.8" hidden="false" customHeight="false" outlineLevel="0" collapsed="false">
      <c r="A6678" s="0" t="s">
        <v>30701</v>
      </c>
      <c r="B6678" s="0" t="n">
        <v>43.05</v>
      </c>
      <c r="C6678" s="0" t="s">
        <v>203</v>
      </c>
      <c r="D6678" s="0" t="s">
        <v>30702</v>
      </c>
      <c r="E6678" s="0" t="n">
        <v>28.61</v>
      </c>
    </row>
    <row r="6679" customFormat="false" ht="15.8" hidden="false" customHeight="false" outlineLevel="0" collapsed="false">
      <c r="A6679" s="0" t="s">
        <v>30703</v>
      </c>
      <c r="B6679" s="0" t="n">
        <v>42.12</v>
      </c>
      <c r="C6679" s="0" t="s">
        <v>203</v>
      </c>
      <c r="D6679" s="0" t="s">
        <v>30704</v>
      </c>
      <c r="E6679" s="0" t="n">
        <v>27.99</v>
      </c>
    </row>
    <row r="6680" customFormat="false" ht="15.8" hidden="false" customHeight="false" outlineLevel="0" collapsed="false">
      <c r="A6680" s="0" t="s">
        <v>30705</v>
      </c>
      <c r="B6680" s="0" t="n">
        <v>49.12</v>
      </c>
      <c r="C6680" s="0" t="s">
        <v>203</v>
      </c>
      <c r="D6680" s="0" t="s">
        <v>30706</v>
      </c>
      <c r="E6680" s="0" t="n">
        <v>32.64</v>
      </c>
    </row>
    <row r="6681" customFormat="false" ht="15.8" hidden="false" customHeight="false" outlineLevel="0" collapsed="false">
      <c r="A6681" s="0" t="s">
        <v>30707</v>
      </c>
      <c r="B6681" s="0" t="n">
        <v>70.95</v>
      </c>
      <c r="C6681" s="0" t="s">
        <v>203</v>
      </c>
      <c r="D6681" s="0" t="s">
        <v>30708</v>
      </c>
      <c r="E6681" s="0" t="n">
        <v>47.15</v>
      </c>
    </row>
    <row r="6682" customFormat="false" ht="15.8" hidden="false" customHeight="false" outlineLevel="0" collapsed="false">
      <c r="A6682" s="0" t="s">
        <v>30709</v>
      </c>
      <c r="B6682" s="0" t="n">
        <v>70.95</v>
      </c>
      <c r="C6682" s="0" t="s">
        <v>203</v>
      </c>
      <c r="D6682" s="0" t="s">
        <v>30710</v>
      </c>
      <c r="E6682" s="0" t="n">
        <v>47.15</v>
      </c>
    </row>
    <row r="6683" customFormat="false" ht="15.8" hidden="false" customHeight="false" outlineLevel="0" collapsed="false">
      <c r="A6683" s="0" t="s">
        <v>30711</v>
      </c>
      <c r="B6683" s="0" t="n">
        <v>706.06</v>
      </c>
      <c r="C6683" s="0" t="s">
        <v>203</v>
      </c>
      <c r="D6683" s="0" t="s">
        <v>30712</v>
      </c>
      <c r="E6683" s="0" t="n">
        <v>469.17</v>
      </c>
    </row>
    <row r="6684" customFormat="false" ht="15.8" hidden="false" customHeight="false" outlineLevel="0" collapsed="false">
      <c r="A6684" s="0" t="s">
        <v>30713</v>
      </c>
      <c r="B6684" s="0" t="n">
        <v>56.72</v>
      </c>
      <c r="C6684" s="0" t="s">
        <v>203</v>
      </c>
      <c r="D6684" s="0" t="s">
        <v>30714</v>
      </c>
      <c r="E6684" s="0" t="n">
        <v>37.69</v>
      </c>
    </row>
    <row r="6685" customFormat="false" ht="15.8" hidden="false" customHeight="false" outlineLevel="0" collapsed="false">
      <c r="A6685" s="0" t="s">
        <v>30715</v>
      </c>
      <c r="B6685" s="0" t="n">
        <v>48.2</v>
      </c>
      <c r="C6685" s="0" t="s">
        <v>203</v>
      </c>
      <c r="D6685" s="0" t="s">
        <v>30716</v>
      </c>
      <c r="E6685" s="0" t="n">
        <v>32.03</v>
      </c>
    </row>
    <row r="6686" customFormat="false" ht="15.8" hidden="false" customHeight="false" outlineLevel="0" collapsed="false">
      <c r="A6686" s="0" t="s">
        <v>30717</v>
      </c>
      <c r="B6686" s="0" t="n">
        <v>18.7</v>
      </c>
      <c r="C6686" s="0" t="s">
        <v>203</v>
      </c>
      <c r="D6686" s="0" t="s">
        <v>30718</v>
      </c>
      <c r="E6686" s="0" t="n">
        <v>12.43</v>
      </c>
    </row>
    <row r="6687" customFormat="false" ht="15.8" hidden="false" customHeight="false" outlineLevel="0" collapsed="false">
      <c r="A6687" s="0" t="s">
        <v>30719</v>
      </c>
      <c r="B6687" s="0" t="n">
        <v>49.24</v>
      </c>
      <c r="C6687" s="0" t="s">
        <v>203</v>
      </c>
      <c r="D6687" s="0" t="s">
        <v>30720</v>
      </c>
      <c r="E6687" s="0" t="n">
        <v>32.72</v>
      </c>
    </row>
    <row r="6688" customFormat="false" ht="15.8" hidden="false" customHeight="false" outlineLevel="0" collapsed="false">
      <c r="A6688" s="0" t="s">
        <v>30721</v>
      </c>
      <c r="B6688" s="0" t="n">
        <v>69.79</v>
      </c>
      <c r="C6688" s="0" t="s">
        <v>203</v>
      </c>
      <c r="D6688" s="0" t="s">
        <v>30722</v>
      </c>
      <c r="E6688" s="0" t="n">
        <v>46.38</v>
      </c>
    </row>
    <row r="6689" customFormat="false" ht="15.8" hidden="false" customHeight="false" outlineLevel="0" collapsed="false">
      <c r="A6689" s="0" t="s">
        <v>30723</v>
      </c>
      <c r="B6689" s="0" t="n">
        <v>69.79</v>
      </c>
      <c r="C6689" s="0" t="s">
        <v>203</v>
      </c>
      <c r="D6689" s="0" t="s">
        <v>30724</v>
      </c>
      <c r="E6689" s="0" t="n">
        <v>46.38</v>
      </c>
    </row>
    <row r="6690" customFormat="false" ht="15.8" hidden="false" customHeight="false" outlineLevel="0" collapsed="false">
      <c r="A6690" s="0" t="s">
        <v>30725</v>
      </c>
      <c r="B6690" s="0" t="n">
        <v>55.12</v>
      </c>
      <c r="C6690" s="0" t="s">
        <v>203</v>
      </c>
      <c r="D6690" s="0" t="s">
        <v>30726</v>
      </c>
      <c r="E6690" s="0" t="n">
        <v>36.63</v>
      </c>
    </row>
    <row r="6691" customFormat="false" ht="15.8" hidden="false" customHeight="false" outlineLevel="0" collapsed="false">
      <c r="A6691" s="0" t="s">
        <v>30727</v>
      </c>
      <c r="B6691" s="0" t="n">
        <v>72.73</v>
      </c>
      <c r="C6691" s="0" t="s">
        <v>203</v>
      </c>
      <c r="D6691" s="0" t="s">
        <v>30728</v>
      </c>
      <c r="E6691" s="0" t="n">
        <v>48.33</v>
      </c>
    </row>
    <row r="6692" customFormat="false" ht="15.8" hidden="false" customHeight="false" outlineLevel="0" collapsed="false">
      <c r="A6692" s="0" t="s">
        <v>30729</v>
      </c>
      <c r="B6692" s="0" t="n">
        <v>130.65</v>
      </c>
      <c r="C6692" s="0" t="s">
        <v>203</v>
      </c>
      <c r="D6692" s="0" t="s">
        <v>30730</v>
      </c>
      <c r="E6692" s="0" t="n">
        <v>86.82</v>
      </c>
    </row>
    <row r="6693" customFormat="false" ht="15.8" hidden="false" customHeight="false" outlineLevel="0" collapsed="false">
      <c r="A6693" s="0" t="s">
        <v>30731</v>
      </c>
      <c r="B6693" s="0" t="n">
        <v>125.48</v>
      </c>
      <c r="C6693" s="0" t="s">
        <v>203</v>
      </c>
      <c r="D6693" s="0" t="s">
        <v>30732</v>
      </c>
      <c r="E6693" s="0" t="n">
        <v>83.38</v>
      </c>
    </row>
    <row r="6694" customFormat="false" ht="15.8" hidden="false" customHeight="false" outlineLevel="0" collapsed="false">
      <c r="A6694" s="0" t="s">
        <v>30733</v>
      </c>
      <c r="B6694" s="0" t="n">
        <v>220.84</v>
      </c>
      <c r="C6694" s="0" t="s">
        <v>203</v>
      </c>
      <c r="D6694" s="0" t="s">
        <v>30734</v>
      </c>
      <c r="E6694" s="0" t="n">
        <v>146.75</v>
      </c>
    </row>
    <row r="6695" customFormat="false" ht="15.8" hidden="false" customHeight="false" outlineLevel="0" collapsed="false">
      <c r="A6695" s="0" t="s">
        <v>30735</v>
      </c>
      <c r="B6695" s="0" t="n">
        <v>238.92</v>
      </c>
      <c r="C6695" s="0" t="s">
        <v>203</v>
      </c>
      <c r="D6695" s="0" t="s">
        <v>30736</v>
      </c>
      <c r="E6695" s="0" t="n">
        <v>158.76</v>
      </c>
    </row>
    <row r="6696" customFormat="false" ht="15.8" hidden="false" customHeight="false" outlineLevel="0" collapsed="false">
      <c r="A6696" s="0" t="s">
        <v>30737</v>
      </c>
      <c r="B6696" s="0" t="n">
        <v>48.62</v>
      </c>
      <c r="C6696" s="0" t="s">
        <v>203</v>
      </c>
      <c r="D6696" s="0" t="s">
        <v>30738</v>
      </c>
      <c r="E6696" s="0" t="n">
        <v>32.31</v>
      </c>
    </row>
    <row r="6697" customFormat="false" ht="15.8" hidden="false" customHeight="false" outlineLevel="0" collapsed="false">
      <c r="A6697" s="0" t="s">
        <v>30739</v>
      </c>
      <c r="B6697" s="0" t="n">
        <v>86.89</v>
      </c>
      <c r="C6697" s="0" t="s">
        <v>203</v>
      </c>
      <c r="D6697" s="0" t="s">
        <v>30740</v>
      </c>
      <c r="E6697" s="0" t="n">
        <v>57.74</v>
      </c>
    </row>
    <row r="6698" customFormat="false" ht="26.5" hidden="false" customHeight="false" outlineLevel="0" collapsed="false">
      <c r="A6698" s="0" t="s">
        <v>30741</v>
      </c>
      <c r="B6698" s="0" t="n">
        <v>159.61</v>
      </c>
      <c r="C6698" s="0" t="s">
        <v>203</v>
      </c>
      <c r="D6698" s="298" t="s">
        <v>19372</v>
      </c>
      <c r="E6698" s="0" t="n">
        <v>106.06</v>
      </c>
    </row>
    <row r="6699" customFormat="false" ht="26.5" hidden="false" customHeight="false" outlineLevel="0" collapsed="false">
      <c r="A6699" s="0" t="s">
        <v>30742</v>
      </c>
      <c r="B6699" s="0" t="n">
        <v>188.26</v>
      </c>
      <c r="C6699" s="0" t="s">
        <v>203</v>
      </c>
      <c r="D6699" s="298" t="s">
        <v>30743</v>
      </c>
      <c r="E6699" s="0" t="n">
        <v>125.1</v>
      </c>
    </row>
    <row r="6700" customFormat="false" ht="26.5" hidden="false" customHeight="false" outlineLevel="0" collapsed="false">
      <c r="A6700" s="0" t="s">
        <v>30744</v>
      </c>
      <c r="B6700" s="0" t="n">
        <v>159.61</v>
      </c>
      <c r="C6700" s="0" t="s">
        <v>203</v>
      </c>
      <c r="D6700" s="298" t="s">
        <v>30745</v>
      </c>
      <c r="E6700" s="0" t="n">
        <v>106.06</v>
      </c>
    </row>
    <row r="6701" customFormat="false" ht="26.5" hidden="false" customHeight="false" outlineLevel="0" collapsed="false">
      <c r="A6701" s="0" t="s">
        <v>30746</v>
      </c>
      <c r="B6701" s="0" t="n">
        <v>176.99</v>
      </c>
      <c r="C6701" s="0" t="s">
        <v>203</v>
      </c>
      <c r="D6701" s="298" t="s">
        <v>30747</v>
      </c>
      <c r="E6701" s="0" t="n">
        <v>117.61</v>
      </c>
    </row>
    <row r="6702" customFormat="false" ht="26.5" hidden="false" customHeight="false" outlineLevel="0" collapsed="false">
      <c r="A6702" s="0" t="s">
        <v>30748</v>
      </c>
      <c r="B6702" s="0" t="n">
        <v>217.22</v>
      </c>
      <c r="C6702" s="0" t="s">
        <v>203</v>
      </c>
      <c r="D6702" s="298" t="s">
        <v>30749</v>
      </c>
      <c r="E6702" s="0" t="n">
        <v>144.34</v>
      </c>
    </row>
    <row r="6703" customFormat="false" ht="26.5" hidden="false" customHeight="false" outlineLevel="0" collapsed="false">
      <c r="A6703" s="0" t="s">
        <v>30750</v>
      </c>
      <c r="B6703" s="0" t="n">
        <v>176.99</v>
      </c>
      <c r="C6703" s="0" t="s">
        <v>203</v>
      </c>
      <c r="D6703" s="298" t="s">
        <v>30751</v>
      </c>
      <c r="E6703" s="0" t="n">
        <v>117.61</v>
      </c>
    </row>
    <row r="6704" customFormat="false" ht="26.5" hidden="false" customHeight="false" outlineLevel="0" collapsed="false">
      <c r="A6704" s="0" t="s">
        <v>30752</v>
      </c>
      <c r="B6704" s="0" t="n">
        <v>247.47</v>
      </c>
      <c r="C6704" s="0" t="s">
        <v>203</v>
      </c>
      <c r="D6704" s="298" t="s">
        <v>19384</v>
      </c>
      <c r="E6704" s="0" t="n">
        <v>164.44</v>
      </c>
    </row>
    <row r="6705" customFormat="false" ht="26.5" hidden="false" customHeight="false" outlineLevel="0" collapsed="false">
      <c r="A6705" s="0" t="s">
        <v>30753</v>
      </c>
      <c r="B6705" s="0" t="n">
        <v>271.77</v>
      </c>
      <c r="C6705" s="0" t="s">
        <v>203</v>
      </c>
      <c r="D6705" s="298" t="s">
        <v>19386</v>
      </c>
      <c r="E6705" s="0" t="n">
        <v>180.59</v>
      </c>
    </row>
    <row r="6706" customFormat="false" ht="26.5" hidden="false" customHeight="false" outlineLevel="0" collapsed="false">
      <c r="A6706" s="0" t="s">
        <v>30754</v>
      </c>
      <c r="B6706" s="0" t="n">
        <v>247.47</v>
      </c>
      <c r="C6706" s="0" t="s">
        <v>203</v>
      </c>
      <c r="D6706" s="298" t="s">
        <v>30755</v>
      </c>
      <c r="E6706" s="0" t="n">
        <v>164.44</v>
      </c>
    </row>
    <row r="6707" customFormat="false" ht="15.8" hidden="false" customHeight="false" outlineLevel="0" collapsed="false">
      <c r="A6707" s="0" t="s">
        <v>30756</v>
      </c>
      <c r="B6707" s="0" t="n">
        <v>101.82</v>
      </c>
      <c r="C6707" s="0" t="s">
        <v>1909</v>
      </c>
      <c r="D6707" s="0" t="s">
        <v>30757</v>
      </c>
      <c r="E6707" s="0" t="n">
        <v>67.66</v>
      </c>
    </row>
    <row r="6708" customFormat="false" ht="15.8" hidden="false" customHeight="false" outlineLevel="0" collapsed="false">
      <c r="A6708" s="0" t="s">
        <v>30758</v>
      </c>
      <c r="B6708" s="0" t="n">
        <v>78.55</v>
      </c>
      <c r="C6708" s="0" t="s">
        <v>1909</v>
      </c>
      <c r="D6708" s="0" t="s">
        <v>30759</v>
      </c>
      <c r="E6708" s="0" t="n">
        <v>52.2</v>
      </c>
    </row>
    <row r="6709" customFormat="false" ht="15.8" hidden="false" customHeight="false" outlineLevel="0" collapsed="false">
      <c r="A6709" s="0" t="s">
        <v>30760</v>
      </c>
      <c r="B6709" s="0" t="n">
        <v>36.14</v>
      </c>
      <c r="C6709" s="0" t="s">
        <v>203</v>
      </c>
      <c r="D6709" s="0" t="s">
        <v>30761</v>
      </c>
      <c r="E6709" s="0" t="n">
        <v>24.02</v>
      </c>
    </row>
    <row r="6710" customFormat="false" ht="15.8" hidden="false" customHeight="false" outlineLevel="0" collapsed="false">
      <c r="A6710" s="0" t="s">
        <v>30762</v>
      </c>
      <c r="B6710" s="0" t="n">
        <v>11.9</v>
      </c>
      <c r="C6710" s="0" t="s">
        <v>203</v>
      </c>
      <c r="D6710" s="0" t="s">
        <v>30763</v>
      </c>
      <c r="E6710" s="0" t="n">
        <v>7.91</v>
      </c>
    </row>
    <row r="6711" customFormat="false" ht="26.5" hidden="false" customHeight="false" outlineLevel="0" collapsed="false">
      <c r="A6711" s="0" t="s">
        <v>30764</v>
      </c>
      <c r="B6711" s="0" t="n">
        <v>47.69</v>
      </c>
      <c r="C6711" s="0" t="s">
        <v>203</v>
      </c>
      <c r="D6711" s="298" t="s">
        <v>30765</v>
      </c>
      <c r="E6711" s="0" t="n">
        <v>31.69</v>
      </c>
    </row>
    <row r="6712" customFormat="false" ht="15.8" hidden="false" customHeight="false" outlineLevel="0" collapsed="false">
      <c r="A6712" s="0" t="s">
        <v>30766</v>
      </c>
      <c r="B6712" s="0" t="n">
        <v>5.53</v>
      </c>
      <c r="C6712" s="0" t="s">
        <v>203</v>
      </c>
      <c r="D6712" s="0" t="s">
        <v>24939</v>
      </c>
      <c r="E6712" s="0" t="n">
        <v>3.68</v>
      </c>
    </row>
    <row r="6713" customFormat="false" ht="15.8" hidden="false" customHeight="false" outlineLevel="0" collapsed="false">
      <c r="A6713" s="0" t="s">
        <v>30767</v>
      </c>
      <c r="B6713" s="0" t="n">
        <v>43.91</v>
      </c>
      <c r="C6713" s="0" t="s">
        <v>203</v>
      </c>
      <c r="D6713" s="0" t="s">
        <v>30768</v>
      </c>
      <c r="E6713" s="0" t="n">
        <v>29.18</v>
      </c>
    </row>
    <row r="6714" customFormat="false" ht="15.8" hidden="false" customHeight="false" outlineLevel="0" collapsed="false">
      <c r="A6714" s="0" t="s">
        <v>30769</v>
      </c>
      <c r="B6714" s="0" t="n">
        <v>80.3</v>
      </c>
      <c r="C6714" s="0" t="s">
        <v>203</v>
      </c>
      <c r="D6714" s="0" t="s">
        <v>30770</v>
      </c>
      <c r="E6714" s="0" t="n">
        <v>53.36</v>
      </c>
    </row>
    <row r="6715" customFormat="false" ht="15.8" hidden="false" customHeight="false" outlineLevel="0" collapsed="false">
      <c r="A6715" s="0" t="s">
        <v>30771</v>
      </c>
      <c r="B6715" s="0" t="n">
        <v>178.57</v>
      </c>
      <c r="C6715" s="0" t="s">
        <v>203</v>
      </c>
      <c r="D6715" s="0" t="s">
        <v>30772</v>
      </c>
      <c r="E6715" s="0" t="n">
        <v>118.66</v>
      </c>
    </row>
    <row r="6716" customFormat="false" ht="15.8" hidden="false" customHeight="false" outlineLevel="0" collapsed="false">
      <c r="A6716" s="0" t="s">
        <v>30773</v>
      </c>
      <c r="B6716" s="0" t="n">
        <v>825.54</v>
      </c>
      <c r="C6716" s="0" t="s">
        <v>203</v>
      </c>
      <c r="D6716" s="0" t="s">
        <v>19444</v>
      </c>
      <c r="E6716" s="0" t="n">
        <v>548.56</v>
      </c>
    </row>
    <row r="6717" customFormat="false" ht="15.8" hidden="false" customHeight="false" outlineLevel="0" collapsed="false">
      <c r="A6717" s="0" t="s">
        <v>30774</v>
      </c>
      <c r="B6717" s="0" t="n">
        <v>938.08</v>
      </c>
      <c r="C6717" s="0" t="s">
        <v>203</v>
      </c>
      <c r="D6717" s="0" t="s">
        <v>30775</v>
      </c>
      <c r="E6717" s="0" t="n">
        <v>623.34</v>
      </c>
    </row>
    <row r="6718" customFormat="false" ht="15.8" hidden="false" customHeight="false" outlineLevel="0" collapsed="false">
      <c r="A6718" s="0" t="s">
        <v>30776</v>
      </c>
      <c r="B6718" s="0" t="n">
        <v>1021.75</v>
      </c>
      <c r="C6718" s="0" t="s">
        <v>203</v>
      </c>
      <c r="D6718" s="0" t="s">
        <v>30777</v>
      </c>
      <c r="E6718" s="0" t="n">
        <v>678.94</v>
      </c>
    </row>
    <row r="6719" customFormat="false" ht="15.8" hidden="false" customHeight="false" outlineLevel="0" collapsed="false">
      <c r="A6719" s="0" t="s">
        <v>30778</v>
      </c>
      <c r="B6719" s="0" t="n">
        <v>13.28</v>
      </c>
      <c r="C6719" s="0" t="s">
        <v>203</v>
      </c>
      <c r="D6719" s="0" t="s">
        <v>30779</v>
      </c>
      <c r="E6719" s="0" t="n">
        <v>8.83</v>
      </c>
    </row>
    <row r="6720" customFormat="false" ht="15.8" hidden="false" customHeight="false" outlineLevel="0" collapsed="false">
      <c r="A6720" s="0" t="s">
        <v>30780</v>
      </c>
      <c r="B6720" s="0" t="n">
        <v>20.79</v>
      </c>
      <c r="C6720" s="0" t="s">
        <v>203</v>
      </c>
      <c r="D6720" s="0" t="s">
        <v>30781</v>
      </c>
      <c r="E6720" s="0" t="n">
        <v>13.82</v>
      </c>
    </row>
    <row r="6721" customFormat="false" ht="15.8" hidden="false" customHeight="false" outlineLevel="0" collapsed="false">
      <c r="A6721" s="0" t="s">
        <v>30782</v>
      </c>
      <c r="B6721" s="0" t="n">
        <v>7.64</v>
      </c>
      <c r="C6721" s="0" t="s">
        <v>203</v>
      </c>
      <c r="D6721" s="0" t="s">
        <v>30783</v>
      </c>
      <c r="E6721" s="0" t="n">
        <v>5.08</v>
      </c>
    </row>
    <row r="6722" customFormat="false" ht="15.8" hidden="false" customHeight="false" outlineLevel="0" collapsed="false">
      <c r="A6722" s="0" t="s">
        <v>30784</v>
      </c>
      <c r="B6722" s="0" t="n">
        <v>991.01</v>
      </c>
      <c r="C6722" s="0" t="s">
        <v>203</v>
      </c>
      <c r="D6722" s="0" t="s">
        <v>30785</v>
      </c>
      <c r="E6722" s="0" t="n">
        <v>658.51</v>
      </c>
    </row>
    <row r="6723" customFormat="false" ht="15.8" hidden="false" customHeight="false" outlineLevel="0" collapsed="false">
      <c r="A6723" s="0" t="s">
        <v>30786</v>
      </c>
      <c r="B6723" s="0" t="n">
        <v>5.43</v>
      </c>
      <c r="C6723" s="0" t="s">
        <v>30787</v>
      </c>
      <c r="D6723" s="0" t="s">
        <v>30788</v>
      </c>
      <c r="E6723" s="0" t="n">
        <v>3.61</v>
      </c>
    </row>
    <row r="6724" customFormat="false" ht="15.8" hidden="false" customHeight="false" outlineLevel="0" collapsed="false">
      <c r="A6724" s="0" t="s">
        <v>30789</v>
      </c>
      <c r="B6724" s="0" t="n">
        <v>1230.97</v>
      </c>
      <c r="C6724" s="0" t="s">
        <v>203</v>
      </c>
      <c r="D6724" s="0" t="s">
        <v>30790</v>
      </c>
      <c r="E6724" s="0" t="n">
        <v>817.96</v>
      </c>
    </row>
    <row r="6725" customFormat="false" ht="15.8" hidden="false" customHeight="false" outlineLevel="0" collapsed="false">
      <c r="A6725" s="0" t="s">
        <v>30791</v>
      </c>
      <c r="B6725" s="0" t="n">
        <v>16.37</v>
      </c>
      <c r="C6725" s="0" t="s">
        <v>230</v>
      </c>
      <c r="D6725" s="0" t="s">
        <v>30792</v>
      </c>
      <c r="E6725" s="0" t="n">
        <v>10.88</v>
      </c>
    </row>
    <row r="6726" customFormat="false" ht="15.8" hidden="false" customHeight="false" outlineLevel="0" collapsed="false">
      <c r="A6726" s="0" t="s">
        <v>30793</v>
      </c>
      <c r="B6726" s="0" t="n">
        <v>2.94</v>
      </c>
      <c r="C6726" s="0" t="s">
        <v>166</v>
      </c>
      <c r="D6726" s="0" t="s">
        <v>30794</v>
      </c>
      <c r="E6726" s="0" t="n">
        <v>1.96</v>
      </c>
    </row>
    <row r="6727" customFormat="false" ht="26.5" hidden="false" customHeight="false" outlineLevel="0" collapsed="false">
      <c r="A6727" s="0" t="s">
        <v>30795</v>
      </c>
      <c r="B6727" s="0" t="n">
        <v>2.31</v>
      </c>
      <c r="C6727" s="0" t="s">
        <v>166</v>
      </c>
      <c r="D6727" s="298" t="s">
        <v>30796</v>
      </c>
      <c r="E6727" s="0" t="n">
        <v>1.54</v>
      </c>
    </row>
    <row r="6728" customFormat="false" ht="15.8" hidden="false" customHeight="false" outlineLevel="0" collapsed="false">
      <c r="A6728" s="0" t="s">
        <v>30797</v>
      </c>
      <c r="B6728" s="0" t="n">
        <v>3.22</v>
      </c>
      <c r="C6728" s="0" t="s">
        <v>166</v>
      </c>
      <c r="D6728" s="0" t="s">
        <v>30798</v>
      </c>
      <c r="E6728" s="0" t="n">
        <v>2.14</v>
      </c>
    </row>
    <row r="6729" customFormat="false" ht="15.8" hidden="false" customHeight="false" outlineLevel="0" collapsed="false">
      <c r="A6729" s="0" t="s">
        <v>30799</v>
      </c>
      <c r="B6729" s="0" t="n">
        <v>34.47</v>
      </c>
      <c r="C6729" s="0" t="s">
        <v>203</v>
      </c>
      <c r="D6729" s="0" t="s">
        <v>30800</v>
      </c>
      <c r="E6729" s="0" t="n">
        <v>22.91</v>
      </c>
    </row>
    <row r="6730" customFormat="false" ht="15.8" hidden="false" customHeight="false" outlineLevel="0" collapsed="false">
      <c r="A6730" s="0" t="s">
        <v>30801</v>
      </c>
      <c r="B6730" s="0" t="n">
        <v>23.23</v>
      </c>
      <c r="C6730" s="0" t="s">
        <v>230</v>
      </c>
      <c r="D6730" s="0" t="s">
        <v>30802</v>
      </c>
      <c r="E6730" s="0" t="n">
        <v>15.44</v>
      </c>
    </row>
    <row r="6731" customFormat="false" ht="15.8" hidden="false" customHeight="false" outlineLevel="0" collapsed="false">
      <c r="A6731" s="0" t="s">
        <v>30803</v>
      </c>
      <c r="B6731" s="0" t="n">
        <v>22.42</v>
      </c>
      <c r="C6731" s="0" t="s">
        <v>230</v>
      </c>
      <c r="D6731" s="0" t="s">
        <v>30804</v>
      </c>
      <c r="E6731" s="0" t="n">
        <v>14.9</v>
      </c>
    </row>
    <row r="6732" customFormat="false" ht="15.8" hidden="false" customHeight="false" outlineLevel="0" collapsed="false">
      <c r="A6732" s="0" t="s">
        <v>30805</v>
      </c>
      <c r="B6732" s="0" t="n">
        <v>37.65</v>
      </c>
      <c r="C6732" s="0" t="s">
        <v>623</v>
      </c>
      <c r="D6732" s="0" t="s">
        <v>30806</v>
      </c>
      <c r="E6732" s="0" t="n">
        <v>25.02</v>
      </c>
    </row>
    <row r="6733" customFormat="false" ht="15.8" hidden="false" customHeight="false" outlineLevel="0" collapsed="false">
      <c r="A6733" s="0" t="s">
        <v>30807</v>
      </c>
      <c r="B6733" s="0" t="n">
        <v>41.8</v>
      </c>
      <c r="C6733" s="0" t="s">
        <v>623</v>
      </c>
      <c r="D6733" s="0" t="s">
        <v>30808</v>
      </c>
      <c r="E6733" s="0" t="n">
        <v>27.78</v>
      </c>
    </row>
    <row r="6734" customFormat="false" ht="26.5" hidden="false" customHeight="false" outlineLevel="0" collapsed="false">
      <c r="A6734" s="0" t="s">
        <v>30809</v>
      </c>
      <c r="B6734" s="0" t="n">
        <v>8</v>
      </c>
      <c r="C6734" s="0" t="s">
        <v>623</v>
      </c>
      <c r="D6734" s="298" t="s">
        <v>30810</v>
      </c>
      <c r="E6734" s="0" t="n">
        <v>5.32</v>
      </c>
    </row>
    <row r="6735" customFormat="false" ht="26.5" hidden="false" customHeight="false" outlineLevel="0" collapsed="false">
      <c r="A6735" s="0" t="s">
        <v>30811</v>
      </c>
      <c r="B6735" s="0" t="n">
        <v>10.74</v>
      </c>
      <c r="C6735" s="0" t="s">
        <v>623</v>
      </c>
      <c r="D6735" s="298" t="s">
        <v>30812</v>
      </c>
      <c r="E6735" s="0" t="n">
        <v>7.14</v>
      </c>
    </row>
    <row r="6736" customFormat="false" ht="26.5" hidden="false" customHeight="false" outlineLevel="0" collapsed="false">
      <c r="A6736" s="0" t="s">
        <v>30813</v>
      </c>
      <c r="B6736" s="0" t="n">
        <v>23.28</v>
      </c>
      <c r="C6736" s="0" t="s">
        <v>623</v>
      </c>
      <c r="D6736" s="298" t="s">
        <v>30814</v>
      </c>
      <c r="E6736" s="0" t="n">
        <v>15.47</v>
      </c>
    </row>
    <row r="6737" customFormat="false" ht="15.8" hidden="false" customHeight="false" outlineLevel="0" collapsed="false">
      <c r="A6737" s="0" t="s">
        <v>30815</v>
      </c>
      <c r="B6737" s="0" t="n">
        <v>87.6</v>
      </c>
      <c r="C6737" s="0" t="s">
        <v>230</v>
      </c>
      <c r="D6737" s="0" t="s">
        <v>30816</v>
      </c>
      <c r="E6737" s="0" t="n">
        <v>58.21</v>
      </c>
    </row>
    <row r="6738" customFormat="false" ht="26.5" hidden="false" customHeight="false" outlineLevel="0" collapsed="false">
      <c r="A6738" s="0" t="s">
        <v>30817</v>
      </c>
      <c r="B6738" s="0" t="n">
        <v>67.07</v>
      </c>
      <c r="C6738" s="0" t="s">
        <v>203</v>
      </c>
      <c r="D6738" s="298" t="s">
        <v>30818</v>
      </c>
      <c r="E6738" s="0" t="n">
        <v>44.57</v>
      </c>
    </row>
    <row r="6739" customFormat="false" ht="26.5" hidden="false" customHeight="false" outlineLevel="0" collapsed="false">
      <c r="A6739" s="0" t="s">
        <v>30819</v>
      </c>
      <c r="B6739" s="0" t="n">
        <v>89.3</v>
      </c>
      <c r="C6739" s="0" t="s">
        <v>623</v>
      </c>
      <c r="D6739" s="298" t="s">
        <v>30820</v>
      </c>
      <c r="E6739" s="0" t="n">
        <v>59.34</v>
      </c>
    </row>
    <row r="6740" customFormat="false" ht="26.5" hidden="false" customHeight="false" outlineLevel="0" collapsed="false">
      <c r="A6740" s="0" t="s">
        <v>30821</v>
      </c>
      <c r="B6740" s="0" t="n">
        <v>73.72</v>
      </c>
      <c r="C6740" s="0" t="s">
        <v>623</v>
      </c>
      <c r="D6740" s="298" t="s">
        <v>30822</v>
      </c>
      <c r="E6740" s="0" t="n">
        <v>48.99</v>
      </c>
    </row>
    <row r="6741" customFormat="false" ht="26.5" hidden="false" customHeight="false" outlineLevel="0" collapsed="false">
      <c r="A6741" s="0" t="s">
        <v>30823</v>
      </c>
      <c r="B6741" s="0" t="n">
        <v>136.76</v>
      </c>
      <c r="C6741" s="0" t="s">
        <v>623</v>
      </c>
      <c r="D6741" s="298" t="s">
        <v>30824</v>
      </c>
      <c r="E6741" s="0" t="n">
        <v>90.88</v>
      </c>
    </row>
    <row r="6742" customFormat="false" ht="15.8" hidden="false" customHeight="false" outlineLevel="0" collapsed="false">
      <c r="A6742" s="0" t="s">
        <v>30825</v>
      </c>
      <c r="B6742" s="0" t="n">
        <v>3.49</v>
      </c>
      <c r="C6742" s="0" t="s">
        <v>166</v>
      </c>
      <c r="D6742" s="0" t="s">
        <v>30826</v>
      </c>
      <c r="E6742" s="0" t="n">
        <v>2.32</v>
      </c>
    </row>
    <row r="6743" customFormat="false" ht="15.8" hidden="false" customHeight="false" outlineLevel="0" collapsed="false">
      <c r="A6743" s="0" t="s">
        <v>30827</v>
      </c>
      <c r="B6743" s="0" t="n">
        <v>4.8</v>
      </c>
      <c r="C6743" s="0" t="s">
        <v>166</v>
      </c>
      <c r="D6743" s="0" t="s">
        <v>30828</v>
      </c>
      <c r="E6743" s="0" t="n">
        <v>3.19</v>
      </c>
    </row>
    <row r="6744" customFormat="false" ht="26.5" hidden="false" customHeight="false" outlineLevel="0" collapsed="false">
      <c r="A6744" s="0" t="s">
        <v>30829</v>
      </c>
      <c r="B6744" s="0" t="n">
        <v>30.44</v>
      </c>
      <c r="C6744" s="0" t="s">
        <v>623</v>
      </c>
      <c r="D6744" s="298" t="s">
        <v>30830</v>
      </c>
      <c r="E6744" s="0" t="n">
        <v>20.23</v>
      </c>
    </row>
    <row r="6745" customFormat="false" ht="26.5" hidden="false" customHeight="false" outlineLevel="0" collapsed="false">
      <c r="A6745" s="0" t="s">
        <v>30831</v>
      </c>
      <c r="B6745" s="0" t="n">
        <v>60.22</v>
      </c>
      <c r="C6745" s="0" t="s">
        <v>623</v>
      </c>
      <c r="D6745" s="298" t="s">
        <v>30832</v>
      </c>
      <c r="E6745" s="0" t="n">
        <v>40.02</v>
      </c>
    </row>
    <row r="6746" customFormat="false" ht="15.8" hidden="false" customHeight="false" outlineLevel="0" collapsed="false">
      <c r="A6746" s="0" t="s">
        <v>30833</v>
      </c>
      <c r="B6746" s="0" t="n">
        <v>1.32</v>
      </c>
      <c r="C6746" s="0" t="s">
        <v>166</v>
      </c>
      <c r="D6746" s="0" t="s">
        <v>30834</v>
      </c>
      <c r="E6746" s="0" t="n">
        <v>0.88</v>
      </c>
    </row>
    <row r="6747" customFormat="false" ht="15.8" hidden="false" customHeight="false" outlineLevel="0" collapsed="false">
      <c r="A6747" s="0" t="s">
        <v>30835</v>
      </c>
      <c r="B6747" s="0" t="n">
        <v>2.07</v>
      </c>
      <c r="C6747" s="0" t="s">
        <v>166</v>
      </c>
      <c r="D6747" s="0" t="s">
        <v>30836</v>
      </c>
      <c r="E6747" s="0" t="n">
        <v>1.38</v>
      </c>
    </row>
    <row r="6748" customFormat="false" ht="15.8" hidden="false" customHeight="false" outlineLevel="0" collapsed="false">
      <c r="A6748" s="0" t="s">
        <v>30837</v>
      </c>
      <c r="B6748" s="0" t="n">
        <v>0.82</v>
      </c>
      <c r="C6748" s="0" t="s">
        <v>166</v>
      </c>
      <c r="D6748" s="0" t="s">
        <v>30838</v>
      </c>
      <c r="E6748" s="0" t="n">
        <v>0.55</v>
      </c>
    </row>
    <row r="6749" customFormat="false" ht="15.8" hidden="false" customHeight="false" outlineLevel="0" collapsed="false">
      <c r="A6749" s="0" t="s">
        <v>30839</v>
      </c>
      <c r="B6749" s="0" t="n">
        <v>1271.15</v>
      </c>
      <c r="C6749" s="0" t="s">
        <v>203</v>
      </c>
      <c r="D6749" s="0" t="s">
        <v>21218</v>
      </c>
      <c r="E6749" s="0" t="n">
        <v>844.66</v>
      </c>
    </row>
    <row r="6750" customFormat="false" ht="15.8" hidden="false" customHeight="false" outlineLevel="0" collapsed="false">
      <c r="A6750" s="0" t="s">
        <v>30840</v>
      </c>
      <c r="B6750" s="0" t="n">
        <v>256.93</v>
      </c>
      <c r="C6750" s="0" t="s">
        <v>203</v>
      </c>
      <c r="D6750" s="0" t="s">
        <v>30841</v>
      </c>
      <c r="E6750" s="0" t="n">
        <v>170.73</v>
      </c>
    </row>
    <row r="6751" customFormat="false" ht="15.8" hidden="false" customHeight="false" outlineLevel="0" collapsed="false">
      <c r="A6751" s="0" t="s">
        <v>30842</v>
      </c>
      <c r="B6751" s="0" t="n">
        <v>949.58</v>
      </c>
      <c r="C6751" s="0" t="s">
        <v>203</v>
      </c>
      <c r="D6751" s="0" t="s">
        <v>30843</v>
      </c>
      <c r="E6751" s="0" t="n">
        <v>630.98</v>
      </c>
    </row>
    <row r="6752" customFormat="false" ht="15.8" hidden="false" customHeight="false" outlineLevel="0" collapsed="false">
      <c r="A6752" s="0" t="s">
        <v>30844</v>
      </c>
      <c r="B6752" s="0" t="n">
        <v>401.98</v>
      </c>
      <c r="C6752" s="0" t="s">
        <v>203</v>
      </c>
      <c r="D6752" s="0" t="s">
        <v>30845</v>
      </c>
      <c r="E6752" s="0" t="n">
        <v>267.11</v>
      </c>
    </row>
    <row r="6753" customFormat="false" ht="15.8" hidden="false" customHeight="false" outlineLevel="0" collapsed="false">
      <c r="A6753" s="0" t="s">
        <v>30846</v>
      </c>
      <c r="B6753" s="0" t="n">
        <v>366.97</v>
      </c>
      <c r="C6753" s="0" t="s">
        <v>203</v>
      </c>
      <c r="D6753" s="0" t="s">
        <v>30847</v>
      </c>
      <c r="E6753" s="0" t="n">
        <v>243.85</v>
      </c>
    </row>
    <row r="6754" customFormat="false" ht="15.8" hidden="false" customHeight="false" outlineLevel="0" collapsed="false">
      <c r="A6754" s="0" t="s">
        <v>30848</v>
      </c>
      <c r="B6754" s="0" t="n">
        <v>383.95</v>
      </c>
      <c r="C6754" s="0" t="s">
        <v>203</v>
      </c>
      <c r="D6754" s="0" t="s">
        <v>30849</v>
      </c>
      <c r="E6754" s="0" t="n">
        <v>255.13</v>
      </c>
    </row>
    <row r="6755" customFormat="false" ht="15.8" hidden="false" customHeight="false" outlineLevel="0" collapsed="false">
      <c r="A6755" s="0" t="s">
        <v>30850</v>
      </c>
      <c r="B6755" s="0" t="n">
        <v>329.05</v>
      </c>
      <c r="C6755" s="0" t="s">
        <v>203</v>
      </c>
      <c r="D6755" s="0" t="s">
        <v>30851</v>
      </c>
      <c r="E6755" s="0" t="n">
        <v>218.65</v>
      </c>
    </row>
    <row r="6756" customFormat="false" ht="15.8" hidden="false" customHeight="false" outlineLevel="0" collapsed="false">
      <c r="A6756" s="0" t="s">
        <v>30852</v>
      </c>
      <c r="B6756" s="0" t="n">
        <v>51.96</v>
      </c>
      <c r="C6756" s="0" t="s">
        <v>203</v>
      </c>
      <c r="D6756" s="0" t="s">
        <v>30853</v>
      </c>
      <c r="E6756" s="0" t="n">
        <v>34.53</v>
      </c>
    </row>
    <row r="6757" customFormat="false" ht="15.8" hidden="false" customHeight="false" outlineLevel="0" collapsed="false">
      <c r="A6757" s="0" t="s">
        <v>30854</v>
      </c>
      <c r="B6757" s="0" t="n">
        <v>496.67</v>
      </c>
      <c r="C6757" s="0" t="s">
        <v>203</v>
      </c>
      <c r="D6757" s="0" t="s">
        <v>30855</v>
      </c>
      <c r="E6757" s="0" t="n">
        <v>330.03</v>
      </c>
    </row>
    <row r="6758" customFormat="false" ht="15.8" hidden="false" customHeight="false" outlineLevel="0" collapsed="false">
      <c r="A6758" s="0" t="s">
        <v>30856</v>
      </c>
      <c r="B6758" s="0" t="n">
        <v>1970.76</v>
      </c>
      <c r="C6758" s="0" t="s">
        <v>203</v>
      </c>
      <c r="D6758" s="0" t="s">
        <v>30857</v>
      </c>
      <c r="E6758" s="0" t="n">
        <v>1309.54</v>
      </c>
    </row>
    <row r="6759" customFormat="false" ht="15.8" hidden="false" customHeight="false" outlineLevel="0" collapsed="false">
      <c r="A6759" s="0" t="s">
        <v>30858</v>
      </c>
      <c r="B6759" s="0" t="n">
        <v>536.52</v>
      </c>
      <c r="C6759" s="0" t="s">
        <v>203</v>
      </c>
      <c r="D6759" s="0" t="s">
        <v>30859</v>
      </c>
      <c r="E6759" s="0" t="n">
        <v>356.51</v>
      </c>
    </row>
    <row r="6760" customFormat="false" ht="15.8" hidden="false" customHeight="false" outlineLevel="0" collapsed="false">
      <c r="A6760" s="0" t="s">
        <v>30860</v>
      </c>
      <c r="B6760" s="0" t="n">
        <v>178.31</v>
      </c>
      <c r="C6760" s="0" t="s">
        <v>203</v>
      </c>
      <c r="D6760" s="0" t="s">
        <v>30861</v>
      </c>
      <c r="E6760" s="0" t="n">
        <v>118.49</v>
      </c>
    </row>
    <row r="6761" customFormat="false" ht="15.8" hidden="false" customHeight="false" outlineLevel="0" collapsed="false">
      <c r="A6761" s="0" t="s">
        <v>30862</v>
      </c>
      <c r="B6761" s="0" t="n">
        <v>305.77</v>
      </c>
      <c r="C6761" s="0" t="s">
        <v>203</v>
      </c>
      <c r="D6761" s="0" t="s">
        <v>30863</v>
      </c>
      <c r="E6761" s="0" t="n">
        <v>203.18</v>
      </c>
    </row>
    <row r="6762" customFormat="false" ht="15.8" hidden="false" customHeight="false" outlineLevel="0" collapsed="false">
      <c r="A6762" s="0" t="s">
        <v>30864</v>
      </c>
      <c r="B6762" s="0" t="n">
        <v>497.27</v>
      </c>
      <c r="C6762" s="0" t="s">
        <v>203</v>
      </c>
      <c r="D6762" s="0" t="s">
        <v>30865</v>
      </c>
      <c r="E6762" s="0" t="n">
        <v>330.43</v>
      </c>
    </row>
    <row r="6763" customFormat="false" ht="15.8" hidden="false" customHeight="false" outlineLevel="0" collapsed="false">
      <c r="A6763" s="0" t="s">
        <v>30866</v>
      </c>
      <c r="B6763" s="0" t="n">
        <v>139.67</v>
      </c>
      <c r="C6763" s="0" t="s">
        <v>203</v>
      </c>
      <c r="D6763" s="0" t="s">
        <v>30867</v>
      </c>
      <c r="E6763" s="0" t="n">
        <v>92.81</v>
      </c>
    </row>
    <row r="6764" customFormat="false" ht="26.5" hidden="false" customHeight="false" outlineLevel="0" collapsed="false">
      <c r="A6764" s="0" t="s">
        <v>30868</v>
      </c>
      <c r="B6764" s="0" t="n">
        <v>19.95</v>
      </c>
      <c r="C6764" s="0" t="s">
        <v>203</v>
      </c>
      <c r="D6764" s="298" t="s">
        <v>30869</v>
      </c>
      <c r="E6764" s="0" t="n">
        <v>13.26</v>
      </c>
    </row>
    <row r="6765" customFormat="false" ht="26.5" hidden="false" customHeight="false" outlineLevel="0" collapsed="false">
      <c r="A6765" s="0" t="s">
        <v>30870</v>
      </c>
      <c r="B6765" s="0" t="n">
        <v>15.33</v>
      </c>
      <c r="C6765" s="0" t="s">
        <v>203</v>
      </c>
      <c r="D6765" s="298" t="s">
        <v>30871</v>
      </c>
      <c r="E6765" s="0" t="n">
        <v>10.19</v>
      </c>
    </row>
    <row r="6766" customFormat="false" ht="26.5" hidden="false" customHeight="false" outlineLevel="0" collapsed="false">
      <c r="A6766" s="0" t="s">
        <v>30872</v>
      </c>
      <c r="B6766" s="0" t="n">
        <v>13.57</v>
      </c>
      <c r="C6766" s="0" t="s">
        <v>203</v>
      </c>
      <c r="D6766" s="298" t="s">
        <v>30873</v>
      </c>
      <c r="E6766" s="0" t="n">
        <v>9.02</v>
      </c>
    </row>
    <row r="6767" customFormat="false" ht="26.5" hidden="false" customHeight="false" outlineLevel="0" collapsed="false">
      <c r="A6767" s="0" t="s">
        <v>30874</v>
      </c>
      <c r="B6767" s="0" t="n">
        <v>13.69</v>
      </c>
      <c r="C6767" s="0" t="s">
        <v>203</v>
      </c>
      <c r="D6767" s="298" t="s">
        <v>30875</v>
      </c>
      <c r="E6767" s="0" t="n">
        <v>9.1</v>
      </c>
    </row>
    <row r="6768" customFormat="false" ht="26.5" hidden="false" customHeight="false" outlineLevel="0" collapsed="false">
      <c r="A6768" s="0" t="s">
        <v>30876</v>
      </c>
      <c r="B6768" s="0" t="n">
        <v>11.64</v>
      </c>
      <c r="C6768" s="0" t="s">
        <v>203</v>
      </c>
      <c r="D6768" s="298" t="s">
        <v>30877</v>
      </c>
      <c r="E6768" s="0" t="n">
        <v>7.74</v>
      </c>
    </row>
    <row r="6769" customFormat="false" ht="15.8" hidden="false" customHeight="false" outlineLevel="0" collapsed="false">
      <c r="A6769" s="0" t="s">
        <v>30878</v>
      </c>
      <c r="B6769" s="0" t="n">
        <v>15.56</v>
      </c>
      <c r="C6769" s="0" t="s">
        <v>203</v>
      </c>
      <c r="D6769" s="0" t="s">
        <v>30879</v>
      </c>
      <c r="E6769" s="0" t="n">
        <v>10.34</v>
      </c>
    </row>
    <row r="6770" customFormat="false" ht="15.8" hidden="false" customHeight="false" outlineLevel="0" collapsed="false">
      <c r="A6770" s="0" t="s">
        <v>30880</v>
      </c>
      <c r="B6770" s="0" t="n">
        <v>12.09</v>
      </c>
      <c r="C6770" s="0" t="s">
        <v>203</v>
      </c>
      <c r="D6770" s="0" t="s">
        <v>30881</v>
      </c>
      <c r="E6770" s="0" t="n">
        <v>8.04</v>
      </c>
    </row>
    <row r="6771" customFormat="false" ht="15.8" hidden="false" customHeight="false" outlineLevel="0" collapsed="false">
      <c r="A6771" s="0" t="s">
        <v>30882</v>
      </c>
      <c r="B6771" s="0" t="n">
        <v>9.6</v>
      </c>
      <c r="C6771" s="0" t="s">
        <v>203</v>
      </c>
      <c r="D6771" s="0" t="s">
        <v>30883</v>
      </c>
      <c r="E6771" s="0" t="n">
        <v>6.38</v>
      </c>
    </row>
    <row r="6772" customFormat="false" ht="15.8" hidden="false" customHeight="false" outlineLevel="0" collapsed="false">
      <c r="A6772" s="0" t="s">
        <v>30884</v>
      </c>
      <c r="B6772" s="0" t="n">
        <v>11.96</v>
      </c>
      <c r="C6772" s="0" t="s">
        <v>203</v>
      </c>
      <c r="D6772" s="0" t="s">
        <v>30885</v>
      </c>
      <c r="E6772" s="0" t="n">
        <v>7.95</v>
      </c>
    </row>
    <row r="6773" customFormat="false" ht="15.8" hidden="false" customHeight="false" outlineLevel="0" collapsed="false">
      <c r="A6773" s="0" t="s">
        <v>30886</v>
      </c>
      <c r="B6773" s="0" t="n">
        <v>39.06</v>
      </c>
      <c r="C6773" s="0" t="s">
        <v>203</v>
      </c>
      <c r="D6773" s="0" t="s">
        <v>30887</v>
      </c>
      <c r="E6773" s="0" t="n">
        <v>25.96</v>
      </c>
    </row>
    <row r="6774" customFormat="false" ht="15.8" hidden="false" customHeight="false" outlineLevel="0" collapsed="false">
      <c r="A6774" s="0" t="s">
        <v>30888</v>
      </c>
      <c r="B6774" s="0" t="n">
        <v>45.64</v>
      </c>
      <c r="C6774" s="0" t="s">
        <v>203</v>
      </c>
      <c r="D6774" s="0" t="s">
        <v>30889</v>
      </c>
      <c r="E6774" s="0" t="n">
        <v>30.33</v>
      </c>
    </row>
    <row r="6775" customFormat="false" ht="15.8" hidden="false" customHeight="false" outlineLevel="0" collapsed="false">
      <c r="A6775" s="0" t="s">
        <v>30890</v>
      </c>
      <c r="B6775" s="0" t="n">
        <v>8.75</v>
      </c>
      <c r="C6775" s="0" t="s">
        <v>203</v>
      </c>
      <c r="D6775" s="0" t="s">
        <v>30891</v>
      </c>
      <c r="E6775" s="0" t="n">
        <v>5.82</v>
      </c>
    </row>
    <row r="6776" customFormat="false" ht="15.8" hidden="false" customHeight="false" outlineLevel="0" collapsed="false">
      <c r="A6776" s="0" t="s">
        <v>30892</v>
      </c>
      <c r="B6776" s="0" t="n">
        <v>10.65</v>
      </c>
      <c r="C6776" s="0" t="s">
        <v>203</v>
      </c>
      <c r="D6776" s="0" t="s">
        <v>21093</v>
      </c>
      <c r="E6776" s="0" t="n">
        <v>7.08</v>
      </c>
    </row>
    <row r="6777" customFormat="false" ht="15.8" hidden="false" customHeight="false" outlineLevel="0" collapsed="false">
      <c r="A6777" s="0" t="s">
        <v>30893</v>
      </c>
      <c r="B6777" s="0" t="n">
        <v>20.57</v>
      </c>
      <c r="C6777" s="0" t="s">
        <v>203</v>
      </c>
      <c r="D6777" s="0" t="s">
        <v>21077</v>
      </c>
      <c r="E6777" s="0" t="n">
        <v>13.67</v>
      </c>
    </row>
    <row r="6778" customFormat="false" ht="15.8" hidden="false" customHeight="false" outlineLevel="0" collapsed="false">
      <c r="A6778" s="0" t="s">
        <v>30894</v>
      </c>
      <c r="B6778" s="0" t="n">
        <v>19.42</v>
      </c>
      <c r="C6778" s="0" t="s">
        <v>203</v>
      </c>
      <c r="D6778" s="0" t="s">
        <v>21081</v>
      </c>
      <c r="E6778" s="0" t="n">
        <v>12.91</v>
      </c>
    </row>
    <row r="6779" customFormat="false" ht="26.5" hidden="false" customHeight="false" outlineLevel="0" collapsed="false">
      <c r="A6779" s="0" t="s">
        <v>30895</v>
      </c>
      <c r="B6779" s="0" t="n">
        <v>66.2</v>
      </c>
      <c r="C6779" s="0" t="s">
        <v>203</v>
      </c>
      <c r="D6779" s="298" t="s">
        <v>30896</v>
      </c>
      <c r="E6779" s="0" t="n">
        <v>43.99</v>
      </c>
    </row>
    <row r="6780" customFormat="false" ht="15.8" hidden="false" customHeight="false" outlineLevel="0" collapsed="false">
      <c r="A6780" s="0" t="s">
        <v>30897</v>
      </c>
      <c r="B6780" s="0" t="n">
        <v>171.47</v>
      </c>
      <c r="C6780" s="0" t="s">
        <v>203</v>
      </c>
      <c r="D6780" s="0" t="s">
        <v>30898</v>
      </c>
      <c r="E6780" s="0" t="n">
        <v>113.94</v>
      </c>
    </row>
    <row r="6781" customFormat="false" ht="26.5" hidden="false" customHeight="false" outlineLevel="0" collapsed="false">
      <c r="A6781" s="0" t="s">
        <v>30899</v>
      </c>
      <c r="B6781" s="0" t="n">
        <v>170.93</v>
      </c>
      <c r="C6781" s="0" t="s">
        <v>203</v>
      </c>
      <c r="D6781" s="298" t="s">
        <v>30900</v>
      </c>
      <c r="E6781" s="0" t="n">
        <v>113.58</v>
      </c>
    </row>
    <row r="6782" customFormat="false" ht="15.8" hidden="false" customHeight="false" outlineLevel="0" collapsed="false">
      <c r="A6782" s="0" t="s">
        <v>30901</v>
      </c>
      <c r="B6782" s="0" t="n">
        <v>182.65</v>
      </c>
      <c r="C6782" s="0" t="s">
        <v>203</v>
      </c>
      <c r="D6782" s="0" t="s">
        <v>30902</v>
      </c>
      <c r="E6782" s="0" t="n">
        <v>121.37</v>
      </c>
    </row>
    <row r="6783" customFormat="false" ht="26.5" hidden="false" customHeight="false" outlineLevel="0" collapsed="false">
      <c r="A6783" s="0" t="s">
        <v>30903</v>
      </c>
      <c r="B6783" s="0" t="n">
        <v>124.54</v>
      </c>
      <c r="C6783" s="0" t="s">
        <v>203</v>
      </c>
      <c r="D6783" s="298" t="s">
        <v>30904</v>
      </c>
      <c r="E6783" s="0" t="n">
        <v>82.76</v>
      </c>
    </row>
    <row r="6784" customFormat="false" ht="15.8" hidden="false" customHeight="false" outlineLevel="0" collapsed="false">
      <c r="A6784" s="0" t="s">
        <v>30905</v>
      </c>
      <c r="B6784" s="0" t="n">
        <v>12.37</v>
      </c>
      <c r="C6784" s="0" t="s">
        <v>623</v>
      </c>
      <c r="D6784" s="0" t="s">
        <v>30906</v>
      </c>
      <c r="E6784" s="0" t="n">
        <v>8.22</v>
      </c>
    </row>
    <row r="6785" customFormat="false" ht="15.8" hidden="false" customHeight="false" outlineLevel="0" collapsed="false">
      <c r="A6785" s="0" t="s">
        <v>30907</v>
      </c>
      <c r="B6785" s="0" t="n">
        <v>17.81</v>
      </c>
      <c r="C6785" s="0" t="s">
        <v>623</v>
      </c>
      <c r="D6785" s="0" t="s">
        <v>30908</v>
      </c>
      <c r="E6785" s="0" t="n">
        <v>11.84</v>
      </c>
    </row>
    <row r="6786" customFormat="false" ht="15.8" hidden="false" customHeight="false" outlineLevel="0" collapsed="false">
      <c r="A6786" s="0" t="s">
        <v>30909</v>
      </c>
      <c r="B6786" s="0" t="n">
        <v>14.49</v>
      </c>
      <c r="C6786" s="0" t="s">
        <v>203</v>
      </c>
      <c r="D6786" s="0" t="s">
        <v>30910</v>
      </c>
      <c r="E6786" s="0" t="n">
        <v>9.63</v>
      </c>
    </row>
    <row r="6787" customFormat="false" ht="15.8" hidden="false" customHeight="false" outlineLevel="0" collapsed="false">
      <c r="A6787" s="0" t="s">
        <v>30911</v>
      </c>
      <c r="B6787" s="0" t="n">
        <v>9.54</v>
      </c>
      <c r="C6787" s="0" t="s">
        <v>623</v>
      </c>
      <c r="D6787" s="0" t="s">
        <v>30912</v>
      </c>
      <c r="E6787" s="0" t="n">
        <v>6.34</v>
      </c>
    </row>
    <row r="6788" customFormat="false" ht="26.5" hidden="false" customHeight="false" outlineLevel="0" collapsed="false">
      <c r="A6788" s="0" t="s">
        <v>30913</v>
      </c>
      <c r="B6788" s="0" t="n">
        <v>0.25</v>
      </c>
      <c r="C6788" s="0" t="s">
        <v>203</v>
      </c>
      <c r="D6788" s="298" t="s">
        <v>30914</v>
      </c>
      <c r="E6788" s="0" t="n">
        <v>0.17</v>
      </c>
    </row>
    <row r="6789" customFormat="false" ht="26.5" hidden="false" customHeight="false" outlineLevel="0" collapsed="false">
      <c r="A6789" s="0" t="s">
        <v>30915</v>
      </c>
      <c r="B6789" s="0" t="n">
        <v>0.19</v>
      </c>
      <c r="C6789" s="0" t="s">
        <v>203</v>
      </c>
      <c r="D6789" s="298" t="s">
        <v>30916</v>
      </c>
      <c r="E6789" s="0" t="n">
        <v>0.13</v>
      </c>
    </row>
    <row r="6790" customFormat="false" ht="15.8" hidden="false" customHeight="false" outlineLevel="0" collapsed="false">
      <c r="A6790" s="0" t="s">
        <v>30917</v>
      </c>
      <c r="B6790" s="0" t="n">
        <v>7.56</v>
      </c>
      <c r="C6790" s="0" t="s">
        <v>203</v>
      </c>
      <c r="D6790" s="0" t="s">
        <v>30918</v>
      </c>
      <c r="E6790" s="0" t="n">
        <v>5.03</v>
      </c>
    </row>
    <row r="6791" customFormat="false" ht="15.8" hidden="false" customHeight="false" outlineLevel="0" collapsed="false">
      <c r="A6791" s="0" t="s">
        <v>30919</v>
      </c>
      <c r="B6791" s="0" t="n">
        <v>11.76</v>
      </c>
      <c r="C6791" s="0" t="s">
        <v>623</v>
      </c>
      <c r="D6791" s="0" t="s">
        <v>30920</v>
      </c>
      <c r="E6791" s="0" t="n">
        <v>7.82</v>
      </c>
    </row>
    <row r="6792" customFormat="false" ht="15.8" hidden="false" customHeight="false" outlineLevel="0" collapsed="false">
      <c r="A6792" s="0" t="s">
        <v>30921</v>
      </c>
      <c r="B6792" s="0" t="n">
        <v>10.89</v>
      </c>
      <c r="C6792" s="0" t="s">
        <v>623</v>
      </c>
      <c r="D6792" s="0" t="s">
        <v>30922</v>
      </c>
      <c r="E6792" s="0" t="n">
        <v>7.24</v>
      </c>
    </row>
    <row r="6793" customFormat="false" ht="15.8" hidden="false" customHeight="false" outlineLevel="0" collapsed="false">
      <c r="A6793" s="0" t="s">
        <v>30923</v>
      </c>
      <c r="B6793" s="0" t="n">
        <v>42.34</v>
      </c>
      <c r="C6793" s="0" t="s">
        <v>623</v>
      </c>
      <c r="D6793" s="0" t="s">
        <v>30924</v>
      </c>
      <c r="E6793" s="0" t="n">
        <v>28.14</v>
      </c>
    </row>
    <row r="6794" customFormat="false" ht="15.8" hidden="false" customHeight="false" outlineLevel="0" collapsed="false">
      <c r="A6794" s="0" t="s">
        <v>30925</v>
      </c>
      <c r="B6794" s="0" t="n">
        <v>1.39</v>
      </c>
      <c r="C6794" s="0" t="s">
        <v>203</v>
      </c>
      <c r="D6794" s="0" t="s">
        <v>30926</v>
      </c>
      <c r="E6794" s="0" t="n">
        <v>0.93</v>
      </c>
    </row>
    <row r="6795" customFormat="false" ht="15.8" hidden="false" customHeight="false" outlineLevel="0" collapsed="false">
      <c r="A6795" s="0" t="s">
        <v>30927</v>
      </c>
      <c r="B6795" s="0" t="n">
        <v>3.16</v>
      </c>
      <c r="C6795" s="0" t="s">
        <v>203</v>
      </c>
      <c r="D6795" s="0" t="s">
        <v>30928</v>
      </c>
      <c r="E6795" s="0" t="n">
        <v>2.1</v>
      </c>
    </row>
    <row r="6796" customFormat="false" ht="26.5" hidden="false" customHeight="false" outlineLevel="0" collapsed="false">
      <c r="A6796" s="0" t="s">
        <v>30929</v>
      </c>
      <c r="B6796" s="0" t="n">
        <v>5.37</v>
      </c>
      <c r="C6796" s="0" t="s">
        <v>203</v>
      </c>
      <c r="D6796" s="298" t="s">
        <v>30930</v>
      </c>
      <c r="E6796" s="0" t="n">
        <v>3.57</v>
      </c>
    </row>
    <row r="6797" customFormat="false" ht="26.5" hidden="false" customHeight="false" outlineLevel="0" collapsed="false">
      <c r="A6797" s="0" t="s">
        <v>30931</v>
      </c>
      <c r="B6797" s="0" t="n">
        <v>4.49</v>
      </c>
      <c r="C6797" s="0" t="s">
        <v>203</v>
      </c>
      <c r="D6797" s="298" t="s">
        <v>30932</v>
      </c>
      <c r="E6797" s="0" t="n">
        <v>2.99</v>
      </c>
    </row>
    <row r="6798" customFormat="false" ht="26.5" hidden="false" customHeight="false" outlineLevel="0" collapsed="false">
      <c r="A6798" s="0" t="s">
        <v>30933</v>
      </c>
      <c r="B6798" s="0" t="n">
        <v>2.24</v>
      </c>
      <c r="C6798" s="0" t="s">
        <v>203</v>
      </c>
      <c r="D6798" s="298" t="s">
        <v>30934</v>
      </c>
      <c r="E6798" s="0" t="n">
        <v>1.49</v>
      </c>
    </row>
    <row r="6799" customFormat="false" ht="26.5" hidden="false" customHeight="false" outlineLevel="0" collapsed="false">
      <c r="A6799" s="0" t="s">
        <v>30935</v>
      </c>
      <c r="B6799" s="0" t="n">
        <v>2.31</v>
      </c>
      <c r="C6799" s="0" t="s">
        <v>203</v>
      </c>
      <c r="D6799" s="298" t="s">
        <v>30936</v>
      </c>
      <c r="E6799" s="0" t="n">
        <v>1.54</v>
      </c>
    </row>
    <row r="6800" customFormat="false" ht="15.8" hidden="false" customHeight="false" outlineLevel="0" collapsed="false">
      <c r="A6800" s="0" t="s">
        <v>30937</v>
      </c>
      <c r="B6800" s="0" t="n">
        <v>2.96</v>
      </c>
      <c r="C6800" s="0" t="s">
        <v>203</v>
      </c>
      <c r="D6800" s="0" t="s">
        <v>30938</v>
      </c>
      <c r="E6800" s="0" t="n">
        <v>1.97</v>
      </c>
    </row>
    <row r="6801" customFormat="false" ht="15.8" hidden="false" customHeight="false" outlineLevel="0" collapsed="false">
      <c r="A6801" s="0" t="s">
        <v>30939</v>
      </c>
      <c r="B6801" s="0" t="n">
        <v>32.19</v>
      </c>
      <c r="C6801" s="0" t="s">
        <v>203</v>
      </c>
      <c r="D6801" s="0" t="s">
        <v>30940</v>
      </c>
      <c r="E6801" s="0" t="n">
        <v>21.39</v>
      </c>
    </row>
    <row r="6802" customFormat="false" ht="26.5" hidden="false" customHeight="false" outlineLevel="0" collapsed="false">
      <c r="A6802" s="0" t="s">
        <v>30941</v>
      </c>
      <c r="B6802" s="0" t="n">
        <v>29.51</v>
      </c>
      <c r="C6802" s="0" t="s">
        <v>203</v>
      </c>
      <c r="D6802" s="298" t="s">
        <v>30942</v>
      </c>
      <c r="E6802" s="0" t="n">
        <v>19.61</v>
      </c>
    </row>
    <row r="6803" customFormat="false" ht="26.5" hidden="false" customHeight="false" outlineLevel="0" collapsed="false">
      <c r="A6803" s="0" t="s">
        <v>30943</v>
      </c>
      <c r="B6803" s="0" t="n">
        <v>27.11</v>
      </c>
      <c r="C6803" s="0" t="s">
        <v>203</v>
      </c>
      <c r="D6803" s="298" t="s">
        <v>30944</v>
      </c>
      <c r="E6803" s="0" t="n">
        <v>18.02</v>
      </c>
    </row>
    <row r="6804" customFormat="false" ht="26.5" hidden="false" customHeight="false" outlineLevel="0" collapsed="false">
      <c r="A6804" s="0" t="s">
        <v>30945</v>
      </c>
      <c r="B6804" s="0" t="n">
        <v>0.73</v>
      </c>
      <c r="C6804" s="0" t="s">
        <v>203</v>
      </c>
      <c r="D6804" s="298" t="s">
        <v>30946</v>
      </c>
      <c r="E6804" s="0" t="n">
        <v>0.49</v>
      </c>
    </row>
    <row r="6805" customFormat="false" ht="26.5" hidden="false" customHeight="false" outlineLevel="0" collapsed="false">
      <c r="A6805" s="0" t="s">
        <v>30947</v>
      </c>
      <c r="B6805" s="0" t="n">
        <v>169.25</v>
      </c>
      <c r="C6805" s="0" t="s">
        <v>203</v>
      </c>
      <c r="D6805" s="298" t="s">
        <v>30948</v>
      </c>
      <c r="E6805" s="0" t="n">
        <v>112.47</v>
      </c>
    </row>
    <row r="6806" customFormat="false" ht="26.5" hidden="false" customHeight="false" outlineLevel="0" collapsed="false">
      <c r="A6806" s="0" t="s">
        <v>30949</v>
      </c>
      <c r="B6806" s="0" t="n">
        <v>64.62</v>
      </c>
      <c r="C6806" s="0" t="s">
        <v>203</v>
      </c>
      <c r="D6806" s="298" t="s">
        <v>30950</v>
      </c>
      <c r="E6806" s="0" t="n">
        <v>42.94</v>
      </c>
    </row>
    <row r="6807" customFormat="false" ht="26.5" hidden="false" customHeight="false" outlineLevel="0" collapsed="false">
      <c r="A6807" s="0" t="s">
        <v>30951</v>
      </c>
      <c r="B6807" s="0" t="n">
        <v>143.75</v>
      </c>
      <c r="C6807" s="0" t="s">
        <v>203</v>
      </c>
      <c r="D6807" s="298" t="s">
        <v>30952</v>
      </c>
      <c r="E6807" s="0" t="n">
        <v>95.52</v>
      </c>
    </row>
    <row r="6808" customFormat="false" ht="26.5" hidden="false" customHeight="false" outlineLevel="0" collapsed="false">
      <c r="A6808" s="0" t="s">
        <v>30953</v>
      </c>
      <c r="B6808" s="0" t="n">
        <v>157.12</v>
      </c>
      <c r="C6808" s="0" t="s">
        <v>203</v>
      </c>
      <c r="D6808" s="298" t="s">
        <v>30954</v>
      </c>
      <c r="E6808" s="0" t="n">
        <v>104.41</v>
      </c>
    </row>
    <row r="6809" customFormat="false" ht="26.5" hidden="false" customHeight="false" outlineLevel="0" collapsed="false">
      <c r="A6809" s="0" t="s">
        <v>30955</v>
      </c>
      <c r="B6809" s="0" t="n">
        <v>0.87</v>
      </c>
      <c r="C6809" s="0" t="s">
        <v>203</v>
      </c>
      <c r="D6809" s="298" t="s">
        <v>30956</v>
      </c>
      <c r="E6809" s="0" t="n">
        <v>0.58</v>
      </c>
    </row>
    <row r="6810" customFormat="false" ht="15.8" hidden="false" customHeight="false" outlineLevel="0" collapsed="false">
      <c r="A6810" s="0" t="s">
        <v>30957</v>
      </c>
      <c r="B6810" s="0" t="n">
        <v>33.34</v>
      </c>
      <c r="C6810" s="0" t="s">
        <v>203</v>
      </c>
      <c r="D6810" s="0" t="s">
        <v>30958</v>
      </c>
      <c r="E6810" s="0" t="n">
        <v>22.16</v>
      </c>
    </row>
    <row r="6811" customFormat="false" ht="26.5" hidden="false" customHeight="false" outlineLevel="0" collapsed="false">
      <c r="A6811" s="0" t="s">
        <v>30959</v>
      </c>
      <c r="B6811" s="0" t="n">
        <v>0.73</v>
      </c>
      <c r="C6811" s="0" t="s">
        <v>203</v>
      </c>
      <c r="D6811" s="298" t="s">
        <v>30960</v>
      </c>
      <c r="E6811" s="0" t="n">
        <v>0.49</v>
      </c>
    </row>
    <row r="6812" customFormat="false" ht="26.5" hidden="false" customHeight="false" outlineLevel="0" collapsed="false">
      <c r="A6812" s="0" t="s">
        <v>30961</v>
      </c>
      <c r="B6812" s="0" t="n">
        <v>241.34</v>
      </c>
      <c r="C6812" s="0" t="s">
        <v>203</v>
      </c>
      <c r="D6812" s="298" t="s">
        <v>30962</v>
      </c>
      <c r="E6812" s="0" t="n">
        <v>160.37</v>
      </c>
    </row>
    <row r="6813" customFormat="false" ht="26.5" hidden="false" customHeight="false" outlineLevel="0" collapsed="false">
      <c r="A6813" s="0" t="s">
        <v>30963</v>
      </c>
      <c r="B6813" s="0" t="n">
        <v>6.74</v>
      </c>
      <c r="C6813" s="0" t="s">
        <v>203</v>
      </c>
      <c r="D6813" s="298" t="s">
        <v>30964</v>
      </c>
      <c r="E6813" s="0" t="n">
        <v>4.48</v>
      </c>
    </row>
    <row r="6814" customFormat="false" ht="26.5" hidden="false" customHeight="false" outlineLevel="0" collapsed="false">
      <c r="A6814" s="0" t="s">
        <v>30965</v>
      </c>
      <c r="B6814" s="0" t="n">
        <v>1.39</v>
      </c>
      <c r="C6814" s="0" t="s">
        <v>203</v>
      </c>
      <c r="D6814" s="298" t="s">
        <v>30966</v>
      </c>
      <c r="E6814" s="0" t="n">
        <v>0.93</v>
      </c>
    </row>
    <row r="6815" customFormat="false" ht="26.5" hidden="false" customHeight="false" outlineLevel="0" collapsed="false">
      <c r="A6815" s="0" t="s">
        <v>30967</v>
      </c>
      <c r="B6815" s="0" t="n">
        <v>7.87</v>
      </c>
      <c r="C6815" s="0" t="s">
        <v>203</v>
      </c>
      <c r="D6815" s="298" t="s">
        <v>30968</v>
      </c>
      <c r="E6815" s="0" t="n">
        <v>5.23</v>
      </c>
    </row>
    <row r="6816" customFormat="false" ht="15.8" hidden="false" customHeight="false" outlineLevel="0" collapsed="false">
      <c r="A6816" s="0" t="s">
        <v>30969</v>
      </c>
      <c r="B6816" s="0" t="n">
        <v>13.57</v>
      </c>
      <c r="C6816" s="0" t="s">
        <v>203</v>
      </c>
      <c r="D6816" s="0" t="s">
        <v>30970</v>
      </c>
      <c r="E6816" s="0" t="n">
        <v>9.02</v>
      </c>
    </row>
    <row r="6817" customFormat="false" ht="26.5" hidden="false" customHeight="false" outlineLevel="0" collapsed="false">
      <c r="A6817" s="0" t="s">
        <v>30971</v>
      </c>
      <c r="B6817" s="0" t="n">
        <v>0.9</v>
      </c>
      <c r="C6817" s="0" t="s">
        <v>203</v>
      </c>
      <c r="D6817" s="298" t="s">
        <v>30972</v>
      </c>
      <c r="E6817" s="0" t="n">
        <v>0.6</v>
      </c>
    </row>
    <row r="6818" customFormat="false" ht="15.8" hidden="false" customHeight="false" outlineLevel="0" collapsed="false">
      <c r="A6818" s="0" t="s">
        <v>30973</v>
      </c>
      <c r="B6818" s="0" t="n">
        <v>34.67</v>
      </c>
      <c r="C6818" s="0" t="s">
        <v>203</v>
      </c>
      <c r="D6818" s="0" t="s">
        <v>30974</v>
      </c>
      <c r="E6818" s="0" t="n">
        <v>23.04</v>
      </c>
    </row>
    <row r="6819" customFormat="false" ht="26.5" hidden="false" customHeight="false" outlineLevel="0" collapsed="false">
      <c r="A6819" s="0" t="s">
        <v>30975</v>
      </c>
      <c r="B6819" s="0" t="n">
        <v>5.67</v>
      </c>
      <c r="C6819" s="0" t="s">
        <v>203</v>
      </c>
      <c r="D6819" s="298" t="s">
        <v>30976</v>
      </c>
      <c r="E6819" s="0" t="n">
        <v>3.77</v>
      </c>
    </row>
    <row r="6820" customFormat="false" ht="26.5" hidden="false" customHeight="false" outlineLevel="0" collapsed="false">
      <c r="A6820" s="0" t="s">
        <v>30977</v>
      </c>
      <c r="B6820" s="0" t="n">
        <v>8.78</v>
      </c>
      <c r="C6820" s="0" t="s">
        <v>203</v>
      </c>
      <c r="D6820" s="298" t="s">
        <v>30978</v>
      </c>
      <c r="E6820" s="0" t="n">
        <v>5.84</v>
      </c>
    </row>
    <row r="6821" customFormat="false" ht="26.5" hidden="false" customHeight="false" outlineLevel="0" collapsed="false">
      <c r="A6821" s="0" t="s">
        <v>30979</v>
      </c>
      <c r="B6821" s="0" t="n">
        <v>25.56</v>
      </c>
      <c r="C6821" s="0" t="s">
        <v>203</v>
      </c>
      <c r="D6821" s="298" t="s">
        <v>30980</v>
      </c>
      <c r="E6821" s="0" t="n">
        <v>16.99</v>
      </c>
    </row>
    <row r="6822" customFormat="false" ht="15.8" hidden="false" customHeight="false" outlineLevel="0" collapsed="false">
      <c r="A6822" s="0" t="s">
        <v>30981</v>
      </c>
      <c r="B6822" s="0" t="n">
        <v>16.46</v>
      </c>
      <c r="C6822" s="0" t="s">
        <v>203</v>
      </c>
      <c r="D6822" s="0" t="s">
        <v>30982</v>
      </c>
      <c r="E6822" s="0" t="n">
        <v>10.94</v>
      </c>
    </row>
    <row r="6823" customFormat="false" ht="26.5" hidden="false" customHeight="false" outlineLevel="0" collapsed="false">
      <c r="A6823" s="0" t="s">
        <v>30983</v>
      </c>
      <c r="B6823" s="0" t="n">
        <v>29.99</v>
      </c>
      <c r="C6823" s="0" t="s">
        <v>203</v>
      </c>
      <c r="D6823" s="298" t="s">
        <v>30984</v>
      </c>
      <c r="E6823" s="0" t="n">
        <v>19.93</v>
      </c>
    </row>
    <row r="6824" customFormat="false" ht="26.5" hidden="false" customHeight="false" outlineLevel="0" collapsed="false">
      <c r="A6824" s="0" t="s">
        <v>30985</v>
      </c>
      <c r="B6824" s="0" t="n">
        <v>27.26</v>
      </c>
      <c r="C6824" s="0" t="s">
        <v>203</v>
      </c>
      <c r="D6824" s="298" t="s">
        <v>30986</v>
      </c>
      <c r="E6824" s="0" t="n">
        <v>18.12</v>
      </c>
    </row>
    <row r="6825" customFormat="false" ht="26.5" hidden="false" customHeight="false" outlineLevel="0" collapsed="false">
      <c r="A6825" s="0" t="s">
        <v>30987</v>
      </c>
      <c r="B6825" s="0" t="n">
        <v>31.06</v>
      </c>
      <c r="C6825" s="0" t="s">
        <v>203</v>
      </c>
      <c r="D6825" s="298" t="s">
        <v>30988</v>
      </c>
      <c r="E6825" s="0" t="n">
        <v>20.64</v>
      </c>
    </row>
    <row r="6826" customFormat="false" ht="26.5" hidden="false" customHeight="false" outlineLevel="0" collapsed="false">
      <c r="A6826" s="0" t="s">
        <v>30989</v>
      </c>
      <c r="B6826" s="0" t="n">
        <v>50.27</v>
      </c>
      <c r="C6826" s="0" t="s">
        <v>203</v>
      </c>
      <c r="D6826" s="298" t="s">
        <v>30990</v>
      </c>
      <c r="E6826" s="0" t="n">
        <v>33.41</v>
      </c>
    </row>
    <row r="6827" customFormat="false" ht="15.8" hidden="false" customHeight="false" outlineLevel="0" collapsed="false">
      <c r="A6827" s="0" t="s">
        <v>30991</v>
      </c>
      <c r="B6827" s="0" t="n">
        <v>1.68</v>
      </c>
      <c r="C6827" s="0" t="s">
        <v>203</v>
      </c>
      <c r="D6827" s="0" t="s">
        <v>30992</v>
      </c>
      <c r="E6827" s="0" t="n">
        <v>1.12</v>
      </c>
    </row>
    <row r="6828" customFormat="false" ht="15.8" hidden="false" customHeight="false" outlineLevel="0" collapsed="false">
      <c r="A6828" s="0" t="s">
        <v>30993</v>
      </c>
      <c r="B6828" s="0" t="n">
        <v>0.99</v>
      </c>
      <c r="C6828" s="0" t="s">
        <v>203</v>
      </c>
      <c r="D6828" s="0" t="s">
        <v>30994</v>
      </c>
      <c r="E6828" s="0" t="n">
        <v>0.66</v>
      </c>
    </row>
    <row r="6829" customFormat="false" ht="26.5" hidden="false" customHeight="false" outlineLevel="0" collapsed="false">
      <c r="A6829" s="0" t="s">
        <v>30995</v>
      </c>
      <c r="B6829" s="0" t="n">
        <v>45.84</v>
      </c>
      <c r="C6829" s="0" t="s">
        <v>203</v>
      </c>
      <c r="D6829" s="298" t="s">
        <v>30996</v>
      </c>
      <c r="E6829" s="0" t="n">
        <v>30.46</v>
      </c>
    </row>
    <row r="6830" customFormat="false" ht="26.5" hidden="false" customHeight="false" outlineLevel="0" collapsed="false">
      <c r="A6830" s="0" t="s">
        <v>30997</v>
      </c>
      <c r="B6830" s="0" t="n">
        <v>22.19</v>
      </c>
      <c r="C6830" s="0" t="s">
        <v>203</v>
      </c>
      <c r="D6830" s="298" t="s">
        <v>30998</v>
      </c>
      <c r="E6830" s="0" t="n">
        <v>14.75</v>
      </c>
    </row>
    <row r="6831" customFormat="false" ht="15.8" hidden="false" customHeight="false" outlineLevel="0" collapsed="false">
      <c r="A6831" s="0" t="s">
        <v>30999</v>
      </c>
      <c r="B6831" s="0" t="n">
        <v>3</v>
      </c>
      <c r="C6831" s="0" t="s">
        <v>203</v>
      </c>
      <c r="D6831" s="0" t="s">
        <v>31000</v>
      </c>
      <c r="E6831" s="0" t="n">
        <v>2</v>
      </c>
    </row>
    <row r="6832" customFormat="false" ht="15.8" hidden="false" customHeight="false" outlineLevel="0" collapsed="false">
      <c r="A6832" s="0" t="s">
        <v>31001</v>
      </c>
      <c r="B6832" s="0" t="n">
        <v>27.04</v>
      </c>
      <c r="C6832" s="0" t="s">
        <v>203</v>
      </c>
      <c r="D6832" s="0" t="s">
        <v>31002</v>
      </c>
      <c r="E6832" s="0" t="n">
        <v>17.97</v>
      </c>
    </row>
    <row r="6833" customFormat="false" ht="15.8" hidden="false" customHeight="false" outlineLevel="0" collapsed="false">
      <c r="A6833" s="0" t="s">
        <v>31003</v>
      </c>
      <c r="B6833" s="0" t="n">
        <v>20.33</v>
      </c>
      <c r="C6833" s="0" t="s">
        <v>203</v>
      </c>
      <c r="D6833" s="0" t="s">
        <v>31004</v>
      </c>
      <c r="E6833" s="0" t="n">
        <v>13.51</v>
      </c>
    </row>
    <row r="6834" customFormat="false" ht="15.8" hidden="false" customHeight="false" outlineLevel="0" collapsed="false">
      <c r="A6834" s="0" t="s">
        <v>31005</v>
      </c>
      <c r="B6834" s="0" t="n">
        <v>10.09</v>
      </c>
      <c r="C6834" s="0" t="s">
        <v>203</v>
      </c>
      <c r="D6834" s="0" t="s">
        <v>31006</v>
      </c>
      <c r="E6834" s="0" t="n">
        <v>6.71</v>
      </c>
    </row>
    <row r="6835" customFormat="false" ht="15.8" hidden="false" customHeight="false" outlineLevel="0" collapsed="false">
      <c r="A6835" s="0" t="s">
        <v>31007</v>
      </c>
      <c r="B6835" s="0" t="n">
        <v>351.89</v>
      </c>
      <c r="C6835" s="0" t="s">
        <v>203</v>
      </c>
      <c r="D6835" s="0" t="s">
        <v>31008</v>
      </c>
      <c r="E6835" s="0" t="n">
        <v>233.83</v>
      </c>
    </row>
    <row r="6836" customFormat="false" ht="15.8" hidden="false" customHeight="false" outlineLevel="0" collapsed="false">
      <c r="A6836" s="0" t="s">
        <v>31009</v>
      </c>
      <c r="B6836" s="0" t="n">
        <v>95.03</v>
      </c>
      <c r="C6836" s="0" t="s">
        <v>203</v>
      </c>
      <c r="D6836" s="0" t="s">
        <v>31010</v>
      </c>
      <c r="E6836" s="0" t="n">
        <v>63.15</v>
      </c>
    </row>
    <row r="6837" customFormat="false" ht="15.8" hidden="false" customHeight="false" outlineLevel="0" collapsed="false">
      <c r="A6837" s="0" t="s">
        <v>31011</v>
      </c>
      <c r="B6837" s="0" t="n">
        <v>43.98</v>
      </c>
      <c r="C6837" s="0" t="s">
        <v>203</v>
      </c>
      <c r="D6837" s="0" t="s">
        <v>31012</v>
      </c>
      <c r="E6837" s="0" t="n">
        <v>29.23</v>
      </c>
    </row>
    <row r="6838" customFormat="false" ht="15.8" hidden="false" customHeight="false" outlineLevel="0" collapsed="false">
      <c r="A6838" s="0" t="s">
        <v>31013</v>
      </c>
      <c r="B6838" s="0" t="n">
        <v>0.43</v>
      </c>
      <c r="C6838" s="0" t="s">
        <v>203</v>
      </c>
      <c r="D6838" s="0" t="s">
        <v>31014</v>
      </c>
      <c r="E6838" s="0" t="n">
        <v>0.29</v>
      </c>
    </row>
    <row r="6839" customFormat="false" ht="15.8" hidden="false" customHeight="false" outlineLevel="0" collapsed="false">
      <c r="A6839" s="0" t="s">
        <v>31015</v>
      </c>
      <c r="B6839" s="0" t="n">
        <v>3.53</v>
      </c>
      <c r="C6839" s="0" t="s">
        <v>623</v>
      </c>
      <c r="D6839" s="0" t="s">
        <v>31016</v>
      </c>
      <c r="E6839" s="0" t="n">
        <v>2.35</v>
      </c>
    </row>
    <row r="6840" customFormat="false" ht="15.8" hidden="false" customHeight="false" outlineLevel="0" collapsed="false">
      <c r="A6840" s="0" t="s">
        <v>31017</v>
      </c>
      <c r="B6840" s="0" t="n">
        <v>8.93</v>
      </c>
      <c r="C6840" s="0" t="s">
        <v>623</v>
      </c>
      <c r="D6840" s="0" t="s">
        <v>31018</v>
      </c>
      <c r="E6840" s="0" t="n">
        <v>5.94</v>
      </c>
    </row>
    <row r="6841" customFormat="false" ht="15.8" hidden="false" customHeight="false" outlineLevel="0" collapsed="false">
      <c r="A6841" s="0" t="s">
        <v>31019</v>
      </c>
      <c r="B6841" s="0" t="n">
        <v>0.91</v>
      </c>
      <c r="C6841" s="0" t="s">
        <v>203</v>
      </c>
      <c r="D6841" s="0" t="s">
        <v>31020</v>
      </c>
      <c r="E6841" s="0" t="n">
        <v>0.61</v>
      </c>
    </row>
    <row r="6842" customFormat="false" ht="15.8" hidden="false" customHeight="false" outlineLevel="0" collapsed="false">
      <c r="A6842" s="0" t="s">
        <v>31021</v>
      </c>
      <c r="B6842" s="0" t="n">
        <v>49.27</v>
      </c>
      <c r="C6842" s="0" t="s">
        <v>203</v>
      </c>
      <c r="D6842" s="0" t="s">
        <v>31022</v>
      </c>
      <c r="E6842" s="0" t="n">
        <v>32.74</v>
      </c>
    </row>
    <row r="6843" customFormat="false" ht="15.8" hidden="false" customHeight="false" outlineLevel="0" collapsed="false">
      <c r="A6843" s="0" t="s">
        <v>31023</v>
      </c>
      <c r="B6843" s="0" t="n">
        <v>58.21</v>
      </c>
      <c r="C6843" s="0" t="s">
        <v>203</v>
      </c>
      <c r="D6843" s="0" t="s">
        <v>31024</v>
      </c>
      <c r="E6843" s="0" t="n">
        <v>38.68</v>
      </c>
    </row>
    <row r="6844" customFormat="false" ht="15.8" hidden="false" customHeight="false" outlineLevel="0" collapsed="false">
      <c r="A6844" s="0" t="s">
        <v>31025</v>
      </c>
      <c r="B6844" s="0" t="n">
        <v>19.09</v>
      </c>
      <c r="C6844" s="0" t="s">
        <v>623</v>
      </c>
      <c r="D6844" s="0" t="s">
        <v>31026</v>
      </c>
      <c r="E6844" s="0" t="n">
        <v>12.69</v>
      </c>
    </row>
    <row r="6845" customFormat="false" ht="15.8" hidden="false" customHeight="false" outlineLevel="0" collapsed="false">
      <c r="A6845" s="0" t="s">
        <v>31027</v>
      </c>
      <c r="B6845" s="0" t="n">
        <v>60.31</v>
      </c>
      <c r="C6845" s="0" t="s">
        <v>203</v>
      </c>
      <c r="D6845" s="0" t="s">
        <v>31028</v>
      </c>
      <c r="E6845" s="0" t="n">
        <v>40.08</v>
      </c>
    </row>
    <row r="6846" customFormat="false" ht="15.8" hidden="false" customHeight="false" outlineLevel="0" collapsed="false">
      <c r="A6846" s="0" t="s">
        <v>31029</v>
      </c>
      <c r="B6846" s="0" t="n">
        <v>11.64</v>
      </c>
      <c r="C6846" s="0" t="s">
        <v>203</v>
      </c>
      <c r="D6846" s="0" t="s">
        <v>31030</v>
      </c>
      <c r="E6846" s="0" t="n">
        <v>7.74</v>
      </c>
    </row>
    <row r="6847" customFormat="false" ht="15.8" hidden="false" customHeight="false" outlineLevel="0" collapsed="false">
      <c r="A6847" s="0" t="s">
        <v>31031</v>
      </c>
      <c r="B6847" s="0" t="n">
        <v>22.01</v>
      </c>
      <c r="C6847" s="0" t="s">
        <v>203</v>
      </c>
      <c r="D6847" s="0" t="s">
        <v>31032</v>
      </c>
      <c r="E6847" s="0" t="n">
        <v>14.63</v>
      </c>
    </row>
    <row r="6848" customFormat="false" ht="15.8" hidden="false" customHeight="false" outlineLevel="0" collapsed="false">
      <c r="A6848" s="0" t="s">
        <v>31033</v>
      </c>
      <c r="B6848" s="0" t="n">
        <v>29.94</v>
      </c>
      <c r="C6848" s="0" t="s">
        <v>203</v>
      </c>
      <c r="D6848" s="0" t="s">
        <v>31034</v>
      </c>
      <c r="E6848" s="0" t="n">
        <v>19.9</v>
      </c>
    </row>
    <row r="6849" customFormat="false" ht="15.8" hidden="false" customHeight="false" outlineLevel="0" collapsed="false">
      <c r="A6849" s="0" t="s">
        <v>31035</v>
      </c>
      <c r="B6849" s="0" t="n">
        <v>0.79</v>
      </c>
      <c r="C6849" s="0" t="s">
        <v>203</v>
      </c>
      <c r="D6849" s="0" t="s">
        <v>31036</v>
      </c>
      <c r="E6849" s="0" t="n">
        <v>0.53</v>
      </c>
    </row>
    <row r="6850" customFormat="false" ht="15.8" hidden="false" customHeight="false" outlineLevel="0" collapsed="false">
      <c r="A6850" s="0" t="s">
        <v>31037</v>
      </c>
      <c r="B6850" s="0" t="n">
        <v>16.23</v>
      </c>
      <c r="C6850" s="0" t="s">
        <v>203</v>
      </c>
      <c r="D6850" s="0" t="s">
        <v>31038</v>
      </c>
      <c r="E6850" s="0" t="n">
        <v>10.79</v>
      </c>
    </row>
    <row r="6851" customFormat="false" ht="26.5" hidden="false" customHeight="false" outlineLevel="0" collapsed="false">
      <c r="A6851" s="0" t="s">
        <v>31039</v>
      </c>
      <c r="B6851" s="0" t="n">
        <v>0.99</v>
      </c>
      <c r="C6851" s="0" t="s">
        <v>203</v>
      </c>
      <c r="D6851" s="298" t="s">
        <v>31040</v>
      </c>
      <c r="E6851" s="0" t="n">
        <v>0.66</v>
      </c>
    </row>
    <row r="6852" customFormat="false" ht="26.5" hidden="false" customHeight="false" outlineLevel="0" collapsed="false">
      <c r="A6852" s="0" t="s">
        <v>31041</v>
      </c>
      <c r="B6852" s="0" t="n">
        <v>6.78</v>
      </c>
      <c r="C6852" s="0" t="s">
        <v>203</v>
      </c>
      <c r="D6852" s="298" t="s">
        <v>31042</v>
      </c>
      <c r="E6852" s="0" t="n">
        <v>4.51</v>
      </c>
    </row>
    <row r="6853" customFormat="false" ht="15.8" hidden="false" customHeight="false" outlineLevel="0" collapsed="false">
      <c r="A6853" s="0" t="s">
        <v>31043</v>
      </c>
      <c r="B6853" s="0" t="n">
        <v>19.56</v>
      </c>
      <c r="C6853" s="0" t="s">
        <v>203</v>
      </c>
      <c r="D6853" s="0" t="s">
        <v>31044</v>
      </c>
      <c r="E6853" s="0" t="n">
        <v>13</v>
      </c>
    </row>
    <row r="6854" customFormat="false" ht="15.8" hidden="false" customHeight="false" outlineLevel="0" collapsed="false">
      <c r="A6854" s="0" t="s">
        <v>31045</v>
      </c>
      <c r="B6854" s="0" t="n">
        <v>18.11</v>
      </c>
      <c r="C6854" s="0" t="s">
        <v>203</v>
      </c>
      <c r="D6854" s="0" t="s">
        <v>31046</v>
      </c>
      <c r="E6854" s="0" t="n">
        <v>12.04</v>
      </c>
    </row>
    <row r="6855" customFormat="false" ht="15.8" hidden="false" customHeight="false" outlineLevel="0" collapsed="false">
      <c r="A6855" s="0" t="s">
        <v>31047</v>
      </c>
      <c r="B6855" s="0" t="n">
        <v>0.66</v>
      </c>
      <c r="C6855" s="0" t="s">
        <v>203</v>
      </c>
      <c r="D6855" s="0" t="s">
        <v>31048</v>
      </c>
      <c r="E6855" s="0" t="n">
        <v>0.44</v>
      </c>
    </row>
    <row r="6856" customFormat="false" ht="26.5" hidden="false" customHeight="false" outlineLevel="0" collapsed="false">
      <c r="A6856" s="0" t="s">
        <v>31049</v>
      </c>
      <c r="B6856" s="0" t="n">
        <v>1.03</v>
      </c>
      <c r="C6856" s="0" t="s">
        <v>203</v>
      </c>
      <c r="D6856" s="298" t="s">
        <v>31050</v>
      </c>
      <c r="E6856" s="0" t="n">
        <v>0.69</v>
      </c>
    </row>
    <row r="6857" customFormat="false" ht="15.8" hidden="false" customHeight="false" outlineLevel="0" collapsed="false">
      <c r="A6857" s="0" t="s">
        <v>31051</v>
      </c>
      <c r="B6857" s="0" t="n">
        <v>1.12</v>
      </c>
      <c r="C6857" s="0" t="s">
        <v>203</v>
      </c>
      <c r="D6857" s="0" t="s">
        <v>31052</v>
      </c>
      <c r="E6857" s="0" t="n">
        <v>0.75</v>
      </c>
    </row>
    <row r="6858" customFormat="false" ht="15.8" hidden="false" customHeight="false" outlineLevel="0" collapsed="false">
      <c r="A6858" s="0" t="s">
        <v>31053</v>
      </c>
      <c r="B6858" s="0" t="n">
        <v>25.97</v>
      </c>
      <c r="C6858" s="0" t="s">
        <v>203</v>
      </c>
      <c r="D6858" s="0" t="s">
        <v>31054</v>
      </c>
      <c r="E6858" s="0" t="n">
        <v>17.26</v>
      </c>
    </row>
    <row r="6859" customFormat="false" ht="15.8" hidden="false" customHeight="false" outlineLevel="0" collapsed="false">
      <c r="A6859" s="0" t="s">
        <v>31055</v>
      </c>
      <c r="B6859" s="0" t="n">
        <v>1.33</v>
      </c>
      <c r="C6859" s="0" t="s">
        <v>203</v>
      </c>
      <c r="D6859" s="0" t="s">
        <v>31056</v>
      </c>
      <c r="E6859" s="0" t="n">
        <v>0.89</v>
      </c>
    </row>
    <row r="6860" customFormat="false" ht="15.8" hidden="false" customHeight="false" outlineLevel="0" collapsed="false">
      <c r="A6860" s="0" t="s">
        <v>31057</v>
      </c>
      <c r="B6860" s="0" t="n">
        <v>207.72</v>
      </c>
      <c r="C6860" s="0" t="s">
        <v>203</v>
      </c>
      <c r="D6860" s="0" t="s">
        <v>31058</v>
      </c>
      <c r="E6860" s="0" t="n">
        <v>138.03</v>
      </c>
    </row>
    <row r="6861" customFormat="false" ht="15.8" hidden="false" customHeight="false" outlineLevel="0" collapsed="false">
      <c r="A6861" s="0" t="s">
        <v>31059</v>
      </c>
      <c r="B6861" s="0" t="n">
        <v>1.03</v>
      </c>
      <c r="C6861" s="0" t="s">
        <v>203</v>
      </c>
      <c r="D6861" s="0" t="s">
        <v>31060</v>
      </c>
      <c r="E6861" s="0" t="n">
        <v>0.69</v>
      </c>
    </row>
    <row r="6862" customFormat="false" ht="15.8" hidden="false" customHeight="false" outlineLevel="0" collapsed="false">
      <c r="A6862" s="0" t="s">
        <v>31061</v>
      </c>
      <c r="B6862" s="0" t="n">
        <v>38.14</v>
      </c>
      <c r="C6862" s="0" t="s">
        <v>203</v>
      </c>
      <c r="D6862" s="0" t="s">
        <v>31062</v>
      </c>
      <c r="E6862" s="0" t="n">
        <v>25.35</v>
      </c>
    </row>
    <row r="6863" customFormat="false" ht="15.8" hidden="false" customHeight="false" outlineLevel="0" collapsed="false">
      <c r="A6863" s="0" t="s">
        <v>31063</v>
      </c>
      <c r="B6863" s="0" t="n">
        <v>27.73</v>
      </c>
      <c r="C6863" s="0" t="s">
        <v>203</v>
      </c>
      <c r="D6863" s="0" t="s">
        <v>31064</v>
      </c>
      <c r="E6863" s="0" t="n">
        <v>18.43</v>
      </c>
    </row>
    <row r="6864" customFormat="false" ht="15.8" hidden="false" customHeight="false" outlineLevel="0" collapsed="false">
      <c r="A6864" s="0" t="s">
        <v>31065</v>
      </c>
      <c r="B6864" s="0" t="n">
        <v>29.48</v>
      </c>
      <c r="C6864" s="0" t="s">
        <v>203</v>
      </c>
      <c r="D6864" s="0" t="s">
        <v>31066</v>
      </c>
      <c r="E6864" s="0" t="n">
        <v>19.59</v>
      </c>
    </row>
    <row r="6865" customFormat="false" ht="15.8" hidden="false" customHeight="false" outlineLevel="0" collapsed="false">
      <c r="A6865" s="0" t="s">
        <v>31067</v>
      </c>
      <c r="B6865" s="0" t="n">
        <v>27.73</v>
      </c>
      <c r="C6865" s="0" t="s">
        <v>203</v>
      </c>
      <c r="D6865" s="0" t="s">
        <v>31068</v>
      </c>
      <c r="E6865" s="0" t="n">
        <v>18.43</v>
      </c>
    </row>
    <row r="6866" customFormat="false" ht="15.8" hidden="false" customHeight="false" outlineLevel="0" collapsed="false">
      <c r="A6866" s="0" t="s">
        <v>31069</v>
      </c>
      <c r="B6866" s="0" t="n">
        <v>29.48</v>
      </c>
      <c r="C6866" s="0" t="s">
        <v>203</v>
      </c>
      <c r="D6866" s="0" t="s">
        <v>31070</v>
      </c>
      <c r="E6866" s="0" t="n">
        <v>19.59</v>
      </c>
    </row>
    <row r="6867" customFormat="false" ht="15.8" hidden="false" customHeight="false" outlineLevel="0" collapsed="false">
      <c r="A6867" s="0" t="s">
        <v>31071</v>
      </c>
      <c r="B6867" s="0" t="n">
        <v>1.03</v>
      </c>
      <c r="C6867" s="0" t="s">
        <v>203</v>
      </c>
      <c r="D6867" s="0" t="s">
        <v>31072</v>
      </c>
      <c r="E6867" s="0" t="n">
        <v>0.69</v>
      </c>
    </row>
    <row r="6868" customFormat="false" ht="15.8" hidden="false" customHeight="false" outlineLevel="0" collapsed="false">
      <c r="A6868" s="0" t="s">
        <v>31073</v>
      </c>
      <c r="B6868" s="0" t="n">
        <v>26</v>
      </c>
      <c r="C6868" s="0" t="s">
        <v>203</v>
      </c>
      <c r="D6868" s="0" t="s">
        <v>31074</v>
      </c>
      <c r="E6868" s="0" t="n">
        <v>17.28</v>
      </c>
    </row>
    <row r="6869" customFormat="false" ht="15.8" hidden="false" customHeight="false" outlineLevel="0" collapsed="false">
      <c r="A6869" s="0" t="s">
        <v>31075</v>
      </c>
      <c r="B6869" s="0" t="n">
        <v>1.33</v>
      </c>
      <c r="C6869" s="0" t="s">
        <v>203</v>
      </c>
      <c r="D6869" s="0" t="s">
        <v>31076</v>
      </c>
      <c r="E6869" s="0" t="n">
        <v>0.89</v>
      </c>
    </row>
    <row r="6870" customFormat="false" ht="26.5" hidden="false" customHeight="false" outlineLevel="0" collapsed="false">
      <c r="A6870" s="0" t="s">
        <v>31077</v>
      </c>
      <c r="B6870" s="0" t="n">
        <v>195.12</v>
      </c>
      <c r="C6870" s="0" t="s">
        <v>203</v>
      </c>
      <c r="D6870" s="298" t="s">
        <v>31078</v>
      </c>
      <c r="E6870" s="0" t="n">
        <v>129.66</v>
      </c>
    </row>
    <row r="6871" customFormat="false" ht="15.8" hidden="false" customHeight="false" outlineLevel="0" collapsed="false">
      <c r="A6871" s="0" t="s">
        <v>31079</v>
      </c>
      <c r="B6871" s="0" t="n">
        <v>1.45</v>
      </c>
      <c r="C6871" s="0" t="s">
        <v>203</v>
      </c>
      <c r="D6871" s="0" t="s">
        <v>31080</v>
      </c>
      <c r="E6871" s="0" t="n">
        <v>0.97</v>
      </c>
    </row>
    <row r="6872" customFormat="false" ht="26.5" hidden="false" customHeight="false" outlineLevel="0" collapsed="false">
      <c r="A6872" s="0" t="s">
        <v>31081</v>
      </c>
      <c r="B6872" s="0" t="n">
        <v>11.7</v>
      </c>
      <c r="C6872" s="0" t="s">
        <v>203</v>
      </c>
      <c r="D6872" s="298" t="s">
        <v>31082</v>
      </c>
      <c r="E6872" s="0" t="n">
        <v>7.78</v>
      </c>
    </row>
    <row r="6873" customFormat="false" ht="26.5" hidden="false" customHeight="false" outlineLevel="0" collapsed="false">
      <c r="A6873" s="0" t="s">
        <v>31083</v>
      </c>
      <c r="B6873" s="0" t="n">
        <v>11.7</v>
      </c>
      <c r="C6873" s="0" t="s">
        <v>203</v>
      </c>
      <c r="D6873" s="298" t="s">
        <v>31084</v>
      </c>
      <c r="E6873" s="0" t="n">
        <v>7.78</v>
      </c>
    </row>
    <row r="6874" customFormat="false" ht="26.5" hidden="false" customHeight="false" outlineLevel="0" collapsed="false">
      <c r="A6874" s="0" t="s">
        <v>31085</v>
      </c>
      <c r="B6874" s="0" t="n">
        <v>50.68</v>
      </c>
      <c r="C6874" s="0" t="s">
        <v>203</v>
      </c>
      <c r="D6874" s="298" t="s">
        <v>31086</v>
      </c>
      <c r="E6874" s="0" t="n">
        <v>33.68</v>
      </c>
    </row>
    <row r="6875" customFormat="false" ht="26.5" hidden="false" customHeight="false" outlineLevel="0" collapsed="false">
      <c r="A6875" s="0" t="s">
        <v>31087</v>
      </c>
      <c r="B6875" s="0" t="n">
        <v>44.39</v>
      </c>
      <c r="C6875" s="0" t="s">
        <v>203</v>
      </c>
      <c r="D6875" s="298" t="s">
        <v>31088</v>
      </c>
      <c r="E6875" s="0" t="n">
        <v>29.5</v>
      </c>
    </row>
    <row r="6876" customFormat="false" ht="15.8" hidden="false" customHeight="false" outlineLevel="0" collapsed="false">
      <c r="A6876" s="0" t="s">
        <v>31089</v>
      </c>
      <c r="B6876" s="0" t="n">
        <v>11.7</v>
      </c>
      <c r="C6876" s="0" t="s">
        <v>203</v>
      </c>
      <c r="D6876" s="0" t="s">
        <v>31090</v>
      </c>
      <c r="E6876" s="0" t="n">
        <v>7.78</v>
      </c>
    </row>
    <row r="6877" customFormat="false" ht="15.8" hidden="false" customHeight="false" outlineLevel="0" collapsed="false">
      <c r="A6877" s="0" t="s">
        <v>31091</v>
      </c>
      <c r="B6877" s="0" t="n">
        <v>11.7</v>
      </c>
      <c r="C6877" s="0" t="s">
        <v>203</v>
      </c>
      <c r="D6877" s="0" t="s">
        <v>31092</v>
      </c>
      <c r="E6877" s="0" t="n">
        <v>7.78</v>
      </c>
    </row>
    <row r="6878" customFormat="false" ht="26.5" hidden="false" customHeight="false" outlineLevel="0" collapsed="false">
      <c r="A6878" s="0" t="s">
        <v>31093</v>
      </c>
      <c r="B6878" s="0" t="n">
        <v>11.7</v>
      </c>
      <c r="C6878" s="0" t="s">
        <v>203</v>
      </c>
      <c r="D6878" s="298" t="s">
        <v>31094</v>
      </c>
      <c r="E6878" s="0" t="n">
        <v>7.78</v>
      </c>
    </row>
    <row r="6879" customFormat="false" ht="15.8" hidden="false" customHeight="false" outlineLevel="0" collapsed="false">
      <c r="A6879" s="0" t="s">
        <v>31095</v>
      </c>
      <c r="B6879" s="0" t="n">
        <v>11.7</v>
      </c>
      <c r="C6879" s="0" t="s">
        <v>203</v>
      </c>
      <c r="D6879" s="0" t="s">
        <v>31096</v>
      </c>
      <c r="E6879" s="0" t="n">
        <v>7.78</v>
      </c>
    </row>
    <row r="6880" customFormat="false" ht="15.8" hidden="false" customHeight="false" outlineLevel="0" collapsed="false">
      <c r="A6880" s="0" t="s">
        <v>31097</v>
      </c>
      <c r="B6880" s="0" t="n">
        <v>48.94</v>
      </c>
      <c r="C6880" s="0" t="s">
        <v>203</v>
      </c>
      <c r="D6880" s="0" t="s">
        <v>31098</v>
      </c>
      <c r="E6880" s="0" t="n">
        <v>32.52</v>
      </c>
    </row>
    <row r="6881" customFormat="false" ht="15.8" hidden="false" customHeight="false" outlineLevel="0" collapsed="false">
      <c r="A6881" s="0" t="s">
        <v>31099</v>
      </c>
      <c r="B6881" s="0" t="n">
        <v>46.3</v>
      </c>
      <c r="C6881" s="0" t="s">
        <v>203</v>
      </c>
      <c r="D6881" s="0" t="s">
        <v>31100</v>
      </c>
      <c r="E6881" s="0" t="n">
        <v>30.77</v>
      </c>
    </row>
    <row r="6882" customFormat="false" ht="26.5" hidden="false" customHeight="false" outlineLevel="0" collapsed="false">
      <c r="A6882" s="0" t="s">
        <v>31101</v>
      </c>
      <c r="B6882" s="0" t="n">
        <v>11.7</v>
      </c>
      <c r="C6882" s="0" t="s">
        <v>203</v>
      </c>
      <c r="D6882" s="298" t="s">
        <v>31102</v>
      </c>
      <c r="E6882" s="0" t="n">
        <v>7.78</v>
      </c>
    </row>
    <row r="6883" customFormat="false" ht="26.5" hidden="false" customHeight="false" outlineLevel="0" collapsed="false">
      <c r="A6883" s="0" t="s">
        <v>31103</v>
      </c>
      <c r="B6883" s="0" t="n">
        <v>47.87</v>
      </c>
      <c r="C6883" s="0" t="s">
        <v>203</v>
      </c>
      <c r="D6883" s="298" t="s">
        <v>31104</v>
      </c>
      <c r="E6883" s="0" t="n">
        <v>31.81</v>
      </c>
    </row>
    <row r="6884" customFormat="false" ht="15.8" hidden="false" customHeight="false" outlineLevel="0" collapsed="false">
      <c r="A6884" s="0" t="s">
        <v>31105</v>
      </c>
      <c r="B6884" s="0" t="n">
        <v>11.7</v>
      </c>
      <c r="C6884" s="0" t="s">
        <v>203</v>
      </c>
      <c r="D6884" s="0" t="s">
        <v>31106</v>
      </c>
      <c r="E6884" s="0" t="n">
        <v>7.78</v>
      </c>
    </row>
    <row r="6885" customFormat="false" ht="15.8" hidden="false" customHeight="false" outlineLevel="0" collapsed="false">
      <c r="A6885" s="0" t="s">
        <v>31107</v>
      </c>
      <c r="B6885" s="0" t="n">
        <v>47.87</v>
      </c>
      <c r="C6885" s="0" t="s">
        <v>203</v>
      </c>
      <c r="D6885" s="0" t="s">
        <v>31108</v>
      </c>
      <c r="E6885" s="0" t="n">
        <v>31.81</v>
      </c>
    </row>
    <row r="6886" customFormat="false" ht="26.5" hidden="false" customHeight="false" outlineLevel="0" collapsed="false">
      <c r="A6886" s="0" t="s">
        <v>31109</v>
      </c>
      <c r="B6886" s="0" t="n">
        <v>49.84</v>
      </c>
      <c r="C6886" s="0" t="s">
        <v>203</v>
      </c>
      <c r="D6886" s="298" t="s">
        <v>31110</v>
      </c>
      <c r="E6886" s="0" t="n">
        <v>33.12</v>
      </c>
    </row>
    <row r="6887" customFormat="false" ht="26.5" hidden="false" customHeight="false" outlineLevel="0" collapsed="false">
      <c r="A6887" s="0" t="s">
        <v>31111</v>
      </c>
      <c r="B6887" s="0" t="n">
        <v>26</v>
      </c>
      <c r="C6887" s="0" t="s">
        <v>203</v>
      </c>
      <c r="D6887" s="298" t="s">
        <v>31112</v>
      </c>
      <c r="E6887" s="0" t="n">
        <v>17.28</v>
      </c>
    </row>
    <row r="6888" customFormat="false" ht="26.5" hidden="false" customHeight="false" outlineLevel="0" collapsed="false">
      <c r="A6888" s="0" t="s">
        <v>31113</v>
      </c>
      <c r="B6888" s="0" t="n">
        <v>108.06</v>
      </c>
      <c r="C6888" s="0" t="s">
        <v>203</v>
      </c>
      <c r="D6888" s="298" t="s">
        <v>31114</v>
      </c>
      <c r="E6888" s="0" t="n">
        <v>71.81</v>
      </c>
    </row>
    <row r="6889" customFormat="false" ht="26.5" hidden="false" customHeight="false" outlineLevel="0" collapsed="false">
      <c r="A6889" s="0" t="s">
        <v>31115</v>
      </c>
      <c r="B6889" s="0" t="n">
        <v>281.66</v>
      </c>
      <c r="C6889" s="0" t="s">
        <v>203</v>
      </c>
      <c r="D6889" s="298" t="s">
        <v>31116</v>
      </c>
      <c r="E6889" s="0" t="n">
        <v>187.16</v>
      </c>
    </row>
    <row r="6890" customFormat="false" ht="26.5" hidden="false" customHeight="false" outlineLevel="0" collapsed="false">
      <c r="A6890" s="0" t="s">
        <v>31117</v>
      </c>
      <c r="B6890" s="0" t="n">
        <v>28.41</v>
      </c>
      <c r="C6890" s="0" t="s">
        <v>203</v>
      </c>
      <c r="D6890" s="298" t="s">
        <v>31118</v>
      </c>
      <c r="E6890" s="0" t="n">
        <v>18.88</v>
      </c>
    </row>
    <row r="6891" customFormat="false" ht="26.5" hidden="false" customHeight="false" outlineLevel="0" collapsed="false">
      <c r="A6891" s="0" t="s">
        <v>31119</v>
      </c>
      <c r="B6891" s="0" t="n">
        <v>147.03</v>
      </c>
      <c r="C6891" s="0" t="s">
        <v>203</v>
      </c>
      <c r="D6891" s="298" t="s">
        <v>31120</v>
      </c>
      <c r="E6891" s="0" t="n">
        <v>97.7</v>
      </c>
    </row>
    <row r="6892" customFormat="false" ht="26.5" hidden="false" customHeight="false" outlineLevel="0" collapsed="false">
      <c r="A6892" s="0" t="s">
        <v>31121</v>
      </c>
      <c r="B6892" s="0" t="n">
        <v>214.91</v>
      </c>
      <c r="C6892" s="0" t="s">
        <v>203</v>
      </c>
      <c r="D6892" s="298" t="s">
        <v>31122</v>
      </c>
      <c r="E6892" s="0" t="n">
        <v>142.81</v>
      </c>
    </row>
    <row r="6893" customFormat="false" ht="26.5" hidden="false" customHeight="false" outlineLevel="0" collapsed="false">
      <c r="A6893" s="0" t="s">
        <v>31123</v>
      </c>
      <c r="B6893" s="0" t="n">
        <v>214.91</v>
      </c>
      <c r="C6893" s="0" t="s">
        <v>203</v>
      </c>
      <c r="D6893" s="298" t="s">
        <v>31124</v>
      </c>
      <c r="E6893" s="0" t="n">
        <v>142.81</v>
      </c>
    </row>
    <row r="6894" customFormat="false" ht="26.5" hidden="false" customHeight="false" outlineLevel="0" collapsed="false">
      <c r="A6894" s="0" t="s">
        <v>31125</v>
      </c>
      <c r="B6894" s="0" t="n">
        <v>73.53</v>
      </c>
      <c r="C6894" s="0" t="s">
        <v>203</v>
      </c>
      <c r="D6894" s="298" t="s">
        <v>31126</v>
      </c>
      <c r="E6894" s="0" t="n">
        <v>48.86</v>
      </c>
    </row>
    <row r="6895" customFormat="false" ht="26.5" hidden="false" customHeight="false" outlineLevel="0" collapsed="false">
      <c r="A6895" s="0" t="s">
        <v>31127</v>
      </c>
      <c r="B6895" s="0" t="n">
        <v>73.53</v>
      </c>
      <c r="C6895" s="0" t="s">
        <v>203</v>
      </c>
      <c r="D6895" s="298" t="s">
        <v>31128</v>
      </c>
      <c r="E6895" s="0" t="n">
        <v>48.86</v>
      </c>
    </row>
    <row r="6896" customFormat="false" ht="26.5" hidden="false" customHeight="false" outlineLevel="0" collapsed="false">
      <c r="A6896" s="0" t="s">
        <v>31129</v>
      </c>
      <c r="B6896" s="0" t="n">
        <v>59.95</v>
      </c>
      <c r="C6896" s="0" t="s">
        <v>203</v>
      </c>
      <c r="D6896" s="298" t="s">
        <v>31130</v>
      </c>
      <c r="E6896" s="0" t="n">
        <v>39.84</v>
      </c>
    </row>
    <row r="6897" customFormat="false" ht="26.5" hidden="false" customHeight="false" outlineLevel="0" collapsed="false">
      <c r="A6897" s="0" t="s">
        <v>31131</v>
      </c>
      <c r="B6897" s="0" t="n">
        <v>84.83</v>
      </c>
      <c r="C6897" s="0" t="s">
        <v>203</v>
      </c>
      <c r="D6897" s="298" t="s">
        <v>31132</v>
      </c>
      <c r="E6897" s="0" t="n">
        <v>56.37</v>
      </c>
    </row>
    <row r="6898" customFormat="false" ht="26.5" hidden="false" customHeight="false" outlineLevel="0" collapsed="false">
      <c r="A6898" s="0" t="s">
        <v>31133</v>
      </c>
      <c r="B6898" s="0" t="n">
        <v>168.82</v>
      </c>
      <c r="C6898" s="0" t="s">
        <v>203</v>
      </c>
      <c r="D6898" s="298" t="s">
        <v>31134</v>
      </c>
      <c r="E6898" s="0" t="n">
        <v>112.18</v>
      </c>
    </row>
    <row r="6899" customFormat="false" ht="26.5" hidden="false" customHeight="false" outlineLevel="0" collapsed="false">
      <c r="A6899" s="0" t="s">
        <v>31135</v>
      </c>
      <c r="B6899" s="0" t="n">
        <v>59.67</v>
      </c>
      <c r="C6899" s="0" t="s">
        <v>203</v>
      </c>
      <c r="D6899" s="298" t="s">
        <v>31136</v>
      </c>
      <c r="E6899" s="0" t="n">
        <v>39.65</v>
      </c>
    </row>
    <row r="6900" customFormat="false" ht="15.8" hidden="false" customHeight="false" outlineLevel="0" collapsed="false">
      <c r="A6900" s="0" t="s">
        <v>31137</v>
      </c>
      <c r="B6900" s="0" t="n">
        <v>101.82</v>
      </c>
      <c r="C6900" s="0" t="s">
        <v>203</v>
      </c>
      <c r="D6900" s="0" t="s">
        <v>31138</v>
      </c>
      <c r="E6900" s="0" t="n">
        <v>67.66</v>
      </c>
    </row>
    <row r="6901" customFormat="false" ht="26.5" hidden="false" customHeight="false" outlineLevel="0" collapsed="false">
      <c r="A6901" s="0" t="s">
        <v>31139</v>
      </c>
      <c r="B6901" s="0" t="n">
        <v>169.71</v>
      </c>
      <c r="C6901" s="0" t="s">
        <v>203</v>
      </c>
      <c r="D6901" s="298" t="s">
        <v>31140</v>
      </c>
      <c r="E6901" s="0" t="n">
        <v>112.77</v>
      </c>
    </row>
    <row r="6902" customFormat="false" ht="26.5" hidden="false" customHeight="false" outlineLevel="0" collapsed="false">
      <c r="A6902" s="0" t="s">
        <v>31141</v>
      </c>
      <c r="B6902" s="0" t="n">
        <v>101.82</v>
      </c>
      <c r="C6902" s="0" t="s">
        <v>203</v>
      </c>
      <c r="D6902" s="298" t="s">
        <v>31142</v>
      </c>
      <c r="E6902" s="0" t="n">
        <v>67.66</v>
      </c>
    </row>
    <row r="6903" customFormat="false" ht="26.5" hidden="false" customHeight="false" outlineLevel="0" collapsed="false">
      <c r="A6903" s="0" t="s">
        <v>31143</v>
      </c>
      <c r="B6903" s="0" t="n">
        <v>124.41</v>
      </c>
      <c r="C6903" s="0" t="s">
        <v>203</v>
      </c>
      <c r="D6903" s="298" t="s">
        <v>31144</v>
      </c>
      <c r="E6903" s="0" t="n">
        <v>82.67</v>
      </c>
    </row>
    <row r="6904" customFormat="false" ht="26.5" hidden="false" customHeight="false" outlineLevel="0" collapsed="false">
      <c r="A6904" s="0" t="s">
        <v>31145</v>
      </c>
      <c r="B6904" s="0" t="n">
        <v>214.91</v>
      </c>
      <c r="C6904" s="0" t="s">
        <v>203</v>
      </c>
      <c r="D6904" s="298" t="s">
        <v>31146</v>
      </c>
      <c r="E6904" s="0" t="n">
        <v>142.81</v>
      </c>
    </row>
    <row r="6905" customFormat="false" ht="26.5" hidden="false" customHeight="false" outlineLevel="0" collapsed="false">
      <c r="A6905" s="0" t="s">
        <v>31147</v>
      </c>
      <c r="B6905" s="0" t="n">
        <v>146.33</v>
      </c>
      <c r="C6905" s="0" t="s">
        <v>203</v>
      </c>
      <c r="D6905" s="298" t="s">
        <v>31148</v>
      </c>
      <c r="E6905" s="0" t="n">
        <v>97.24</v>
      </c>
    </row>
    <row r="6906" customFormat="false" ht="15.8" hidden="false" customHeight="false" outlineLevel="0" collapsed="false">
      <c r="A6906" s="0" t="s">
        <v>31149</v>
      </c>
      <c r="B6906" s="0" t="n">
        <v>38.97</v>
      </c>
      <c r="C6906" s="0" t="s">
        <v>203</v>
      </c>
      <c r="D6906" s="0" t="s">
        <v>31150</v>
      </c>
      <c r="E6906" s="0" t="n">
        <v>25.9</v>
      </c>
    </row>
    <row r="6907" customFormat="false" ht="26.5" hidden="false" customHeight="false" outlineLevel="0" collapsed="false">
      <c r="A6907" s="0" t="s">
        <v>31151</v>
      </c>
      <c r="B6907" s="0" t="n">
        <v>40.76</v>
      </c>
      <c r="C6907" s="0" t="s">
        <v>203</v>
      </c>
      <c r="D6907" s="298" t="s">
        <v>31152</v>
      </c>
      <c r="E6907" s="0" t="n">
        <v>27.09</v>
      </c>
    </row>
    <row r="6908" customFormat="false" ht="15.8" hidden="false" customHeight="false" outlineLevel="0" collapsed="false">
      <c r="A6908" s="0" t="s">
        <v>31153</v>
      </c>
      <c r="B6908" s="0" t="n">
        <v>9.61</v>
      </c>
      <c r="C6908" s="0" t="s">
        <v>203</v>
      </c>
      <c r="D6908" s="0" t="s">
        <v>31154</v>
      </c>
      <c r="E6908" s="0" t="n">
        <v>6.39</v>
      </c>
    </row>
    <row r="6909" customFormat="false" ht="26.5" hidden="false" customHeight="false" outlineLevel="0" collapsed="false">
      <c r="A6909" s="0" t="s">
        <v>31155</v>
      </c>
      <c r="B6909" s="0" t="n">
        <v>594.64</v>
      </c>
      <c r="C6909" s="0" t="s">
        <v>203</v>
      </c>
      <c r="D6909" s="298" t="s">
        <v>31156</v>
      </c>
      <c r="E6909" s="0" t="n">
        <v>395.13</v>
      </c>
    </row>
    <row r="6910" customFormat="false" ht="26.5" hidden="false" customHeight="false" outlineLevel="0" collapsed="false">
      <c r="A6910" s="0" t="s">
        <v>31157</v>
      </c>
      <c r="B6910" s="0" t="n">
        <v>25.05</v>
      </c>
      <c r="C6910" s="0" t="s">
        <v>203</v>
      </c>
      <c r="D6910" s="298" t="s">
        <v>31158</v>
      </c>
      <c r="E6910" s="0" t="n">
        <v>16.65</v>
      </c>
    </row>
    <row r="6911" customFormat="false" ht="26.5" hidden="false" customHeight="false" outlineLevel="0" collapsed="false">
      <c r="A6911" s="0" t="s">
        <v>31159</v>
      </c>
      <c r="B6911" s="0" t="n">
        <v>169.3</v>
      </c>
      <c r="C6911" s="0" t="s">
        <v>203</v>
      </c>
      <c r="D6911" s="298" t="s">
        <v>31160</v>
      </c>
      <c r="E6911" s="0" t="n">
        <v>112.5</v>
      </c>
    </row>
    <row r="6912" customFormat="false" ht="26.5" hidden="false" customHeight="false" outlineLevel="0" collapsed="false">
      <c r="A6912" s="0" t="s">
        <v>31161</v>
      </c>
      <c r="B6912" s="0" t="n">
        <v>787.83</v>
      </c>
      <c r="C6912" s="0" t="s">
        <v>203</v>
      </c>
      <c r="D6912" s="298" t="s">
        <v>31162</v>
      </c>
      <c r="E6912" s="0" t="n">
        <v>523.5</v>
      </c>
    </row>
    <row r="6913" customFormat="false" ht="26.5" hidden="false" customHeight="false" outlineLevel="0" collapsed="false">
      <c r="A6913" s="0" t="s">
        <v>31163</v>
      </c>
      <c r="B6913" s="0" t="n">
        <v>218.68</v>
      </c>
      <c r="C6913" s="0" t="s">
        <v>203</v>
      </c>
      <c r="D6913" s="298" t="s">
        <v>31164</v>
      </c>
      <c r="E6913" s="0" t="n">
        <v>145.31</v>
      </c>
    </row>
    <row r="6914" customFormat="false" ht="26.5" hidden="false" customHeight="false" outlineLevel="0" collapsed="false">
      <c r="A6914" s="0" t="s">
        <v>31165</v>
      </c>
      <c r="B6914" s="0" t="n">
        <v>14.5</v>
      </c>
      <c r="C6914" s="0" t="s">
        <v>203</v>
      </c>
      <c r="D6914" s="298" t="s">
        <v>31166</v>
      </c>
      <c r="E6914" s="0" t="n">
        <v>9.64</v>
      </c>
    </row>
    <row r="6915" customFormat="false" ht="26.5" hidden="false" customHeight="false" outlineLevel="0" collapsed="false">
      <c r="A6915" s="0" t="s">
        <v>31167</v>
      </c>
      <c r="B6915" s="0" t="n">
        <v>459.19</v>
      </c>
      <c r="C6915" s="0" t="s">
        <v>203</v>
      </c>
      <c r="D6915" s="298" t="s">
        <v>31168</v>
      </c>
      <c r="E6915" s="0" t="n">
        <v>305.13</v>
      </c>
    </row>
    <row r="6916" customFormat="false" ht="26.5" hidden="false" customHeight="false" outlineLevel="0" collapsed="false">
      <c r="A6916" s="0" t="s">
        <v>31169</v>
      </c>
      <c r="B6916" s="0" t="n">
        <v>429.22</v>
      </c>
      <c r="C6916" s="0" t="s">
        <v>203</v>
      </c>
      <c r="D6916" s="298" t="s">
        <v>31170</v>
      </c>
      <c r="E6916" s="0" t="n">
        <v>285.21</v>
      </c>
    </row>
    <row r="6917" customFormat="false" ht="26.5" hidden="false" customHeight="false" outlineLevel="0" collapsed="false">
      <c r="A6917" s="0" t="s">
        <v>31171</v>
      </c>
      <c r="B6917" s="0" t="n">
        <v>62.34</v>
      </c>
      <c r="C6917" s="0" t="s">
        <v>203</v>
      </c>
      <c r="D6917" s="298" t="s">
        <v>31172</v>
      </c>
      <c r="E6917" s="0" t="n">
        <v>41.43</v>
      </c>
    </row>
    <row r="6918" customFormat="false" ht="26.5" hidden="false" customHeight="false" outlineLevel="0" collapsed="false">
      <c r="A6918" s="0" t="s">
        <v>31173</v>
      </c>
      <c r="B6918" s="0" t="n">
        <v>47.6</v>
      </c>
      <c r="C6918" s="0" t="s">
        <v>203</v>
      </c>
      <c r="D6918" s="298" t="s">
        <v>31174</v>
      </c>
      <c r="E6918" s="0" t="n">
        <v>31.63</v>
      </c>
    </row>
    <row r="6919" customFormat="false" ht="26.5" hidden="false" customHeight="false" outlineLevel="0" collapsed="false">
      <c r="A6919" s="0" t="s">
        <v>31175</v>
      </c>
      <c r="B6919" s="0" t="n">
        <v>214.45</v>
      </c>
      <c r="C6919" s="0" t="s">
        <v>203</v>
      </c>
      <c r="D6919" s="298" t="s">
        <v>31176</v>
      </c>
      <c r="E6919" s="0" t="n">
        <v>142.5</v>
      </c>
    </row>
    <row r="6920" customFormat="false" ht="26.5" hidden="false" customHeight="false" outlineLevel="0" collapsed="false">
      <c r="A6920" s="0" t="s">
        <v>31177</v>
      </c>
      <c r="B6920" s="0" t="n">
        <v>168.82</v>
      </c>
      <c r="C6920" s="0" t="s">
        <v>203</v>
      </c>
      <c r="D6920" s="298" t="s">
        <v>31178</v>
      </c>
      <c r="E6920" s="0" t="n">
        <v>112.18</v>
      </c>
    </row>
    <row r="6921" customFormat="false" ht="26.5" hidden="false" customHeight="false" outlineLevel="0" collapsed="false">
      <c r="A6921" s="0" t="s">
        <v>31179</v>
      </c>
      <c r="B6921" s="0" t="n">
        <v>1137.18</v>
      </c>
      <c r="C6921" s="0" t="s">
        <v>203</v>
      </c>
      <c r="D6921" s="298" t="s">
        <v>31180</v>
      </c>
      <c r="E6921" s="0" t="n">
        <v>755.64</v>
      </c>
    </row>
    <row r="6922" customFormat="false" ht="26.5" hidden="false" customHeight="false" outlineLevel="0" collapsed="false">
      <c r="A6922" s="0" t="s">
        <v>31181</v>
      </c>
      <c r="B6922" s="0" t="n">
        <v>218.68</v>
      </c>
      <c r="C6922" s="0" t="s">
        <v>203</v>
      </c>
      <c r="D6922" s="298" t="s">
        <v>31182</v>
      </c>
      <c r="E6922" s="0" t="n">
        <v>145.31</v>
      </c>
    </row>
    <row r="6923" customFormat="false" ht="15.8" hidden="false" customHeight="false" outlineLevel="0" collapsed="false">
      <c r="A6923" s="0" t="s">
        <v>31183</v>
      </c>
      <c r="B6923" s="0" t="n">
        <v>218.68</v>
      </c>
      <c r="C6923" s="0" t="s">
        <v>203</v>
      </c>
      <c r="D6923" s="0" t="s">
        <v>31184</v>
      </c>
      <c r="E6923" s="0" t="n">
        <v>145.31</v>
      </c>
    </row>
    <row r="6924" customFormat="false" ht="26.5" hidden="false" customHeight="false" outlineLevel="0" collapsed="false">
      <c r="A6924" s="0" t="s">
        <v>31185</v>
      </c>
      <c r="B6924" s="0" t="n">
        <v>1137.18</v>
      </c>
      <c r="C6924" s="0" t="s">
        <v>203</v>
      </c>
      <c r="D6924" s="298" t="s">
        <v>31186</v>
      </c>
      <c r="E6924" s="0" t="n">
        <v>755.64</v>
      </c>
    </row>
    <row r="6925" customFormat="false" ht="26.5" hidden="false" customHeight="false" outlineLevel="0" collapsed="false">
      <c r="A6925" s="0" t="s">
        <v>31187</v>
      </c>
      <c r="B6925" s="0" t="n">
        <v>1159.02</v>
      </c>
      <c r="C6925" s="0" t="s">
        <v>203</v>
      </c>
      <c r="D6925" s="298" t="s">
        <v>31188</v>
      </c>
      <c r="E6925" s="0" t="n">
        <v>770.15</v>
      </c>
    </row>
    <row r="6926" customFormat="false" ht="26.5" hidden="false" customHeight="false" outlineLevel="0" collapsed="false">
      <c r="A6926" s="0" t="s">
        <v>31189</v>
      </c>
      <c r="B6926" s="0" t="n">
        <v>1202.74</v>
      </c>
      <c r="C6926" s="0" t="s">
        <v>203</v>
      </c>
      <c r="D6926" s="298" t="s">
        <v>31190</v>
      </c>
      <c r="E6926" s="0" t="n">
        <v>799.2</v>
      </c>
    </row>
    <row r="6927" customFormat="false" ht="15.8" hidden="false" customHeight="false" outlineLevel="0" collapsed="false">
      <c r="A6927" s="0" t="s">
        <v>31191</v>
      </c>
      <c r="B6927" s="0" t="n">
        <v>221.3</v>
      </c>
      <c r="C6927" s="0" t="s">
        <v>203</v>
      </c>
      <c r="D6927" s="0" t="s">
        <v>31192</v>
      </c>
      <c r="E6927" s="0" t="n">
        <v>147.05</v>
      </c>
    </row>
    <row r="6928" customFormat="false" ht="26.5" hidden="false" customHeight="false" outlineLevel="0" collapsed="false">
      <c r="A6928" s="0" t="s">
        <v>31193</v>
      </c>
      <c r="B6928" s="0" t="n">
        <v>13.09</v>
      </c>
      <c r="C6928" s="0" t="s">
        <v>203</v>
      </c>
      <c r="D6928" s="298" t="s">
        <v>31194</v>
      </c>
      <c r="E6928" s="0" t="n">
        <v>8.7</v>
      </c>
    </row>
    <row r="6929" customFormat="false" ht="26.5" hidden="false" customHeight="false" outlineLevel="0" collapsed="false">
      <c r="A6929" s="0" t="s">
        <v>31195</v>
      </c>
      <c r="B6929" s="0" t="n">
        <v>13.09</v>
      </c>
      <c r="C6929" s="0" t="s">
        <v>203</v>
      </c>
      <c r="D6929" s="298" t="s">
        <v>31196</v>
      </c>
      <c r="E6929" s="0" t="n">
        <v>8.7</v>
      </c>
    </row>
    <row r="6930" customFormat="false" ht="15.8" hidden="false" customHeight="false" outlineLevel="0" collapsed="false">
      <c r="A6930" s="0" t="s">
        <v>31197</v>
      </c>
      <c r="B6930" s="0" t="n">
        <v>110.65</v>
      </c>
      <c r="C6930" s="0" t="s">
        <v>203</v>
      </c>
      <c r="D6930" s="0" t="s">
        <v>31198</v>
      </c>
      <c r="E6930" s="0" t="n">
        <v>73.53</v>
      </c>
    </row>
    <row r="6931" customFormat="false" ht="26.5" hidden="false" customHeight="false" outlineLevel="0" collapsed="false">
      <c r="A6931" s="0" t="s">
        <v>31199</v>
      </c>
      <c r="B6931" s="0" t="n">
        <v>14.79</v>
      </c>
      <c r="C6931" s="0" t="s">
        <v>203</v>
      </c>
      <c r="D6931" s="298" t="s">
        <v>31200</v>
      </c>
      <c r="E6931" s="0" t="n">
        <v>9.83</v>
      </c>
    </row>
    <row r="6932" customFormat="false" ht="26.5" hidden="false" customHeight="false" outlineLevel="0" collapsed="false">
      <c r="A6932" s="0" t="s">
        <v>31201</v>
      </c>
      <c r="B6932" s="0" t="n">
        <v>54.37</v>
      </c>
      <c r="C6932" s="0" t="s">
        <v>203</v>
      </c>
      <c r="D6932" s="298" t="s">
        <v>31202</v>
      </c>
      <c r="E6932" s="0" t="n">
        <v>36.13</v>
      </c>
    </row>
    <row r="6933" customFormat="false" ht="26.5" hidden="false" customHeight="false" outlineLevel="0" collapsed="false">
      <c r="A6933" s="0" t="s">
        <v>31203</v>
      </c>
      <c r="B6933" s="0" t="n">
        <v>27.2</v>
      </c>
      <c r="C6933" s="0" t="s">
        <v>203</v>
      </c>
      <c r="D6933" s="298" t="s">
        <v>31204</v>
      </c>
      <c r="E6933" s="0" t="n">
        <v>18.08</v>
      </c>
    </row>
    <row r="6934" customFormat="false" ht="26.5" hidden="false" customHeight="false" outlineLevel="0" collapsed="false">
      <c r="A6934" s="0" t="s">
        <v>31205</v>
      </c>
      <c r="B6934" s="0" t="n">
        <v>67.96</v>
      </c>
      <c r="C6934" s="0" t="s">
        <v>203</v>
      </c>
      <c r="D6934" s="298" t="s">
        <v>31206</v>
      </c>
      <c r="E6934" s="0" t="n">
        <v>45.16</v>
      </c>
    </row>
    <row r="6935" customFormat="false" ht="26.5" hidden="false" customHeight="false" outlineLevel="0" collapsed="false">
      <c r="A6935" s="0" t="s">
        <v>31207</v>
      </c>
      <c r="B6935" s="0" t="n">
        <v>67.96</v>
      </c>
      <c r="C6935" s="0" t="s">
        <v>203</v>
      </c>
      <c r="D6935" s="298" t="s">
        <v>31208</v>
      </c>
      <c r="E6935" s="0" t="n">
        <v>45.16</v>
      </c>
    </row>
    <row r="6936" customFormat="false" ht="26.5" hidden="false" customHeight="false" outlineLevel="0" collapsed="false">
      <c r="A6936" s="0" t="s">
        <v>31209</v>
      </c>
      <c r="B6936" s="0" t="n">
        <v>49.82</v>
      </c>
      <c r="C6936" s="0" t="s">
        <v>203</v>
      </c>
      <c r="D6936" s="298" t="s">
        <v>31210</v>
      </c>
      <c r="E6936" s="0" t="n">
        <v>33.11</v>
      </c>
    </row>
    <row r="6937" customFormat="false" ht="15.8" hidden="false" customHeight="false" outlineLevel="0" collapsed="false">
      <c r="A6937" s="0" t="s">
        <v>31211</v>
      </c>
      <c r="B6937" s="0" t="n">
        <v>81.58</v>
      </c>
      <c r="C6937" s="0" t="s">
        <v>203</v>
      </c>
      <c r="D6937" s="0" t="s">
        <v>31212</v>
      </c>
      <c r="E6937" s="0" t="n">
        <v>54.21</v>
      </c>
    </row>
    <row r="6938" customFormat="false" ht="26.5" hidden="false" customHeight="false" outlineLevel="0" collapsed="false">
      <c r="A6938" s="0" t="s">
        <v>31213</v>
      </c>
      <c r="B6938" s="0" t="n">
        <v>17.35</v>
      </c>
      <c r="C6938" s="0" t="s">
        <v>203</v>
      </c>
      <c r="D6938" s="298" t="s">
        <v>31214</v>
      </c>
      <c r="E6938" s="0" t="n">
        <v>11.53</v>
      </c>
    </row>
    <row r="6939" customFormat="false" ht="26.5" hidden="false" customHeight="false" outlineLevel="0" collapsed="false">
      <c r="A6939" s="0" t="s">
        <v>31215</v>
      </c>
      <c r="B6939" s="0" t="n">
        <v>20.79</v>
      </c>
      <c r="C6939" s="0" t="s">
        <v>203</v>
      </c>
      <c r="D6939" s="298" t="s">
        <v>31216</v>
      </c>
      <c r="E6939" s="0" t="n">
        <v>13.82</v>
      </c>
    </row>
    <row r="6940" customFormat="false" ht="26.5" hidden="false" customHeight="false" outlineLevel="0" collapsed="false">
      <c r="A6940" s="0" t="s">
        <v>31217</v>
      </c>
      <c r="B6940" s="0" t="n">
        <v>25.89</v>
      </c>
      <c r="C6940" s="0" t="s">
        <v>203</v>
      </c>
      <c r="D6940" s="298" t="s">
        <v>31218</v>
      </c>
      <c r="E6940" s="0" t="n">
        <v>17.21</v>
      </c>
    </row>
    <row r="6941" customFormat="false" ht="26.5" hidden="false" customHeight="false" outlineLevel="0" collapsed="false">
      <c r="A6941" s="0" t="s">
        <v>31219</v>
      </c>
      <c r="B6941" s="0" t="n">
        <v>11.79</v>
      </c>
      <c r="C6941" s="0" t="s">
        <v>203</v>
      </c>
      <c r="D6941" s="298" t="s">
        <v>31220</v>
      </c>
      <c r="E6941" s="0" t="n">
        <v>7.84</v>
      </c>
    </row>
    <row r="6942" customFormat="false" ht="26.5" hidden="false" customHeight="false" outlineLevel="0" collapsed="false">
      <c r="A6942" s="0" t="s">
        <v>31221</v>
      </c>
      <c r="B6942" s="0" t="n">
        <v>14.56</v>
      </c>
      <c r="C6942" s="0" t="s">
        <v>203</v>
      </c>
      <c r="D6942" s="298" t="s">
        <v>31222</v>
      </c>
      <c r="E6942" s="0" t="n">
        <v>9.68</v>
      </c>
    </row>
    <row r="6943" customFormat="false" ht="26.5" hidden="false" customHeight="false" outlineLevel="0" collapsed="false">
      <c r="A6943" s="0" t="s">
        <v>31223</v>
      </c>
      <c r="B6943" s="0" t="n">
        <v>33.68</v>
      </c>
      <c r="C6943" s="0" t="s">
        <v>203</v>
      </c>
      <c r="D6943" s="298" t="s">
        <v>31224</v>
      </c>
      <c r="E6943" s="0" t="n">
        <v>22.38</v>
      </c>
    </row>
    <row r="6944" customFormat="false" ht="26.5" hidden="false" customHeight="false" outlineLevel="0" collapsed="false">
      <c r="A6944" s="0" t="s">
        <v>31225</v>
      </c>
      <c r="B6944" s="0" t="n">
        <v>25.1</v>
      </c>
      <c r="C6944" s="0" t="s">
        <v>203</v>
      </c>
      <c r="D6944" s="298" t="s">
        <v>31226</v>
      </c>
      <c r="E6944" s="0" t="n">
        <v>16.68</v>
      </c>
    </row>
    <row r="6945" customFormat="false" ht="26.5" hidden="false" customHeight="false" outlineLevel="0" collapsed="false">
      <c r="A6945" s="0" t="s">
        <v>31227</v>
      </c>
      <c r="B6945" s="0" t="n">
        <v>16.64</v>
      </c>
      <c r="C6945" s="0" t="s">
        <v>203</v>
      </c>
      <c r="D6945" s="298" t="s">
        <v>31228</v>
      </c>
      <c r="E6945" s="0" t="n">
        <v>11.06</v>
      </c>
    </row>
    <row r="6946" customFormat="false" ht="26.5" hidden="false" customHeight="false" outlineLevel="0" collapsed="false">
      <c r="A6946" s="0" t="s">
        <v>31229</v>
      </c>
      <c r="B6946" s="0" t="n">
        <v>24.24</v>
      </c>
      <c r="C6946" s="0" t="s">
        <v>203</v>
      </c>
      <c r="D6946" s="298" t="s">
        <v>31230</v>
      </c>
      <c r="E6946" s="0" t="n">
        <v>16.11</v>
      </c>
    </row>
    <row r="6947" customFormat="false" ht="15.8" hidden="false" customHeight="false" outlineLevel="0" collapsed="false">
      <c r="A6947" s="0" t="s">
        <v>31231</v>
      </c>
      <c r="B6947" s="0" t="n">
        <v>1.26</v>
      </c>
      <c r="C6947" s="0" t="s">
        <v>203</v>
      </c>
      <c r="D6947" s="0" t="s">
        <v>31232</v>
      </c>
      <c r="E6947" s="0" t="n">
        <v>0.84</v>
      </c>
    </row>
    <row r="6948" customFormat="false" ht="15.8" hidden="false" customHeight="false" outlineLevel="0" collapsed="false">
      <c r="A6948" s="0" t="s">
        <v>31233</v>
      </c>
      <c r="B6948" s="0" t="n">
        <v>36.76</v>
      </c>
      <c r="C6948" s="0" t="s">
        <v>203</v>
      </c>
      <c r="D6948" s="0" t="s">
        <v>31234</v>
      </c>
      <c r="E6948" s="0" t="n">
        <v>24.43</v>
      </c>
    </row>
    <row r="6949" customFormat="false" ht="15.8" hidden="false" customHeight="false" outlineLevel="0" collapsed="false">
      <c r="A6949" s="0" t="s">
        <v>31235</v>
      </c>
      <c r="B6949" s="0" t="n">
        <v>0.84</v>
      </c>
      <c r="C6949" s="0" t="s">
        <v>203</v>
      </c>
      <c r="D6949" s="0" t="s">
        <v>31236</v>
      </c>
      <c r="E6949" s="0" t="n">
        <v>0.56</v>
      </c>
    </row>
    <row r="6950" customFormat="false" ht="15.8" hidden="false" customHeight="false" outlineLevel="0" collapsed="false">
      <c r="A6950" s="0" t="s">
        <v>31237</v>
      </c>
      <c r="B6950" s="0" t="n">
        <v>16.38</v>
      </c>
      <c r="C6950" s="0" t="s">
        <v>203</v>
      </c>
      <c r="D6950" s="0" t="s">
        <v>31238</v>
      </c>
      <c r="E6950" s="0" t="n">
        <v>10.89</v>
      </c>
    </row>
    <row r="6951" customFormat="false" ht="15.8" hidden="false" customHeight="false" outlineLevel="0" collapsed="false">
      <c r="A6951" s="0" t="s">
        <v>31239</v>
      </c>
      <c r="B6951" s="0" t="n">
        <v>74.99</v>
      </c>
      <c r="C6951" s="0" t="s">
        <v>203</v>
      </c>
      <c r="D6951" s="0" t="s">
        <v>31240</v>
      </c>
      <c r="E6951" s="0" t="n">
        <v>49.83</v>
      </c>
    </row>
    <row r="6952" customFormat="false" ht="15.8" hidden="false" customHeight="false" outlineLevel="0" collapsed="false">
      <c r="A6952" s="0" t="s">
        <v>31241</v>
      </c>
      <c r="B6952" s="0" t="n">
        <v>2.21</v>
      </c>
      <c r="C6952" s="0" t="s">
        <v>203</v>
      </c>
      <c r="D6952" s="0" t="s">
        <v>31242</v>
      </c>
      <c r="E6952" s="0" t="n">
        <v>1.47</v>
      </c>
    </row>
    <row r="6953" customFormat="false" ht="15.8" hidden="false" customHeight="false" outlineLevel="0" collapsed="false">
      <c r="A6953" s="0" t="s">
        <v>31243</v>
      </c>
      <c r="B6953" s="0" t="n">
        <v>76.55</v>
      </c>
      <c r="C6953" s="0" t="s">
        <v>203</v>
      </c>
      <c r="D6953" s="0" t="s">
        <v>31244</v>
      </c>
      <c r="E6953" s="0" t="n">
        <v>50.87</v>
      </c>
    </row>
    <row r="6954" customFormat="false" ht="15.8" hidden="false" customHeight="false" outlineLevel="0" collapsed="false">
      <c r="A6954" s="0" t="s">
        <v>31245</v>
      </c>
      <c r="B6954" s="0" t="n">
        <v>69.49</v>
      </c>
      <c r="C6954" s="0" t="s">
        <v>203</v>
      </c>
      <c r="D6954" s="0" t="s">
        <v>31246</v>
      </c>
      <c r="E6954" s="0" t="n">
        <v>46.18</v>
      </c>
    </row>
    <row r="6955" customFormat="false" ht="26.5" hidden="false" customHeight="false" outlineLevel="0" collapsed="false">
      <c r="A6955" s="0" t="s">
        <v>31247</v>
      </c>
      <c r="B6955" s="0" t="n">
        <v>29.9</v>
      </c>
      <c r="C6955" s="0" t="s">
        <v>203</v>
      </c>
      <c r="D6955" s="298" t="s">
        <v>31248</v>
      </c>
      <c r="E6955" s="0" t="n">
        <v>19.87</v>
      </c>
    </row>
    <row r="6956" customFormat="false" ht="26.5" hidden="false" customHeight="false" outlineLevel="0" collapsed="false">
      <c r="A6956" s="0" t="s">
        <v>31249</v>
      </c>
      <c r="B6956" s="0" t="n">
        <v>61.26</v>
      </c>
      <c r="C6956" s="0" t="s">
        <v>203</v>
      </c>
      <c r="D6956" s="298" t="s">
        <v>31250</v>
      </c>
      <c r="E6956" s="0" t="n">
        <v>40.71</v>
      </c>
    </row>
    <row r="6957" customFormat="false" ht="15.8" hidden="false" customHeight="false" outlineLevel="0" collapsed="false">
      <c r="A6957" s="0" t="s">
        <v>31251</v>
      </c>
      <c r="B6957" s="0" t="n">
        <v>5.85</v>
      </c>
      <c r="C6957" s="0" t="s">
        <v>203</v>
      </c>
      <c r="D6957" s="0" t="s">
        <v>31252</v>
      </c>
      <c r="E6957" s="0" t="n">
        <v>3.89</v>
      </c>
    </row>
    <row r="6958" customFormat="false" ht="15.8" hidden="false" customHeight="false" outlineLevel="0" collapsed="false">
      <c r="A6958" s="0" t="s">
        <v>31253</v>
      </c>
      <c r="B6958" s="0" t="n">
        <v>12.79</v>
      </c>
      <c r="C6958" s="0" t="s">
        <v>230</v>
      </c>
      <c r="D6958" s="0" t="s">
        <v>31254</v>
      </c>
      <c r="E6958" s="0" t="n">
        <v>8.5</v>
      </c>
    </row>
    <row r="6959" customFormat="false" ht="15.8" hidden="false" customHeight="false" outlineLevel="0" collapsed="false">
      <c r="A6959" s="0" t="s">
        <v>31255</v>
      </c>
      <c r="B6959" s="0" t="n">
        <v>0.3</v>
      </c>
      <c r="C6959" s="0" t="s">
        <v>292</v>
      </c>
      <c r="D6959" s="0" t="s">
        <v>31256</v>
      </c>
      <c r="E6959" s="0" t="n">
        <v>0.2</v>
      </c>
    </row>
    <row r="6960" customFormat="false" ht="15.8" hidden="false" customHeight="false" outlineLevel="0" collapsed="false">
      <c r="A6960" s="0" t="s">
        <v>31257</v>
      </c>
      <c r="B6960" s="0" t="n">
        <v>260.06</v>
      </c>
      <c r="C6960" s="0" t="s">
        <v>3137</v>
      </c>
      <c r="D6960" s="0" t="s">
        <v>31258</v>
      </c>
      <c r="E6960" s="0" t="n">
        <v>172.81</v>
      </c>
    </row>
    <row r="6961" customFormat="false" ht="15.8" hidden="false" customHeight="false" outlineLevel="0" collapsed="false">
      <c r="A6961" s="0" t="s">
        <v>31259</v>
      </c>
      <c r="B6961" s="0" t="n">
        <v>12.08</v>
      </c>
      <c r="C6961" s="0" t="s">
        <v>230</v>
      </c>
      <c r="D6961" s="0" t="s">
        <v>31260</v>
      </c>
      <c r="E6961" s="0" t="n">
        <v>8.03</v>
      </c>
    </row>
    <row r="6962" customFormat="false" ht="15.8" hidden="false" customHeight="false" outlineLevel="0" collapsed="false">
      <c r="A6962" s="0" t="s">
        <v>31261</v>
      </c>
      <c r="B6962" s="0" t="n">
        <v>217.85</v>
      </c>
      <c r="C6962" s="0" t="s">
        <v>3137</v>
      </c>
      <c r="D6962" s="0" t="s">
        <v>31262</v>
      </c>
      <c r="E6962" s="0" t="n">
        <v>144.76</v>
      </c>
    </row>
    <row r="6963" customFormat="false" ht="15.8" hidden="false" customHeight="false" outlineLevel="0" collapsed="false">
      <c r="A6963" s="0" t="s">
        <v>31263</v>
      </c>
      <c r="B6963" s="0" t="n">
        <v>42.48</v>
      </c>
      <c r="C6963" s="0" t="s">
        <v>3137</v>
      </c>
      <c r="D6963" s="0" t="s">
        <v>31264</v>
      </c>
      <c r="E6963" s="0" t="n">
        <v>28.23</v>
      </c>
    </row>
    <row r="6964" customFormat="false" ht="15.8" hidden="false" customHeight="false" outlineLevel="0" collapsed="false">
      <c r="A6964" s="0" t="s">
        <v>31265</v>
      </c>
      <c r="B6964" s="0" t="n">
        <v>0.63</v>
      </c>
      <c r="C6964" s="0" t="s">
        <v>230</v>
      </c>
      <c r="D6964" s="0" t="s">
        <v>31266</v>
      </c>
      <c r="E6964" s="0" t="n">
        <v>0.42</v>
      </c>
    </row>
    <row r="6965" customFormat="false" ht="15.8" hidden="false" customHeight="false" outlineLevel="0" collapsed="false">
      <c r="A6965" s="0" t="s">
        <v>31267</v>
      </c>
      <c r="B6965" s="0" t="n">
        <v>0.1</v>
      </c>
      <c r="C6965" s="0" t="s">
        <v>230</v>
      </c>
      <c r="D6965" s="0" t="s">
        <v>31268</v>
      </c>
      <c r="E6965" s="0" t="n">
        <v>0.07</v>
      </c>
    </row>
    <row r="6966" customFormat="false" ht="15.8" hidden="false" customHeight="false" outlineLevel="0" collapsed="false">
      <c r="A6966" s="0" t="s">
        <v>31269</v>
      </c>
      <c r="B6966" s="0" t="n">
        <v>50.95</v>
      </c>
      <c r="C6966" s="0" t="s">
        <v>292</v>
      </c>
      <c r="D6966" s="0" t="s">
        <v>31270</v>
      </c>
      <c r="E6966" s="0" t="n">
        <v>33.86</v>
      </c>
    </row>
    <row r="6967" customFormat="false" ht="15.8" hidden="false" customHeight="false" outlineLevel="0" collapsed="false">
      <c r="A6967" s="0" t="s">
        <v>31271</v>
      </c>
      <c r="B6967" s="0" t="n">
        <v>59</v>
      </c>
      <c r="C6967" s="0" t="s">
        <v>292</v>
      </c>
      <c r="D6967" s="0" t="s">
        <v>31272</v>
      </c>
      <c r="E6967" s="0" t="n">
        <v>39.21</v>
      </c>
    </row>
    <row r="6968" customFormat="false" ht="15.8" hidden="false" customHeight="false" outlineLevel="0" collapsed="false">
      <c r="A6968" s="0" t="s">
        <v>31273</v>
      </c>
      <c r="B6968" s="0" t="n">
        <v>22.33</v>
      </c>
      <c r="C6968" s="0" t="s">
        <v>230</v>
      </c>
      <c r="D6968" s="0" t="s">
        <v>31274</v>
      </c>
      <c r="E6968" s="0" t="n">
        <v>14.84</v>
      </c>
    </row>
    <row r="6969" customFormat="false" ht="26.5" hidden="false" customHeight="false" outlineLevel="0" collapsed="false">
      <c r="A6969" s="0" t="s">
        <v>31275</v>
      </c>
      <c r="B6969" s="0" t="n">
        <v>9.61</v>
      </c>
      <c r="C6969" s="0" t="s">
        <v>166</v>
      </c>
      <c r="D6969" s="298" t="s">
        <v>31276</v>
      </c>
      <c r="E6969" s="0" t="n">
        <v>6.39</v>
      </c>
    </row>
    <row r="6970" customFormat="false" ht="15.8" hidden="false" customHeight="false" outlineLevel="0" collapsed="false">
      <c r="A6970" s="0" t="s">
        <v>31277</v>
      </c>
      <c r="B6970" s="0" t="n">
        <v>15.89</v>
      </c>
      <c r="C6970" s="0" t="s">
        <v>203</v>
      </c>
      <c r="D6970" s="0" t="s">
        <v>31278</v>
      </c>
      <c r="E6970" s="0" t="n">
        <v>10.56</v>
      </c>
    </row>
    <row r="6971" customFormat="false" ht="15.8" hidden="false" customHeight="false" outlineLevel="0" collapsed="false">
      <c r="A6971" s="0" t="s">
        <v>31279</v>
      </c>
      <c r="B6971" s="0" t="n">
        <v>32.88</v>
      </c>
      <c r="C6971" s="0" t="s">
        <v>623</v>
      </c>
      <c r="D6971" s="0" t="s">
        <v>31280</v>
      </c>
      <c r="E6971" s="0" t="n">
        <v>21.85</v>
      </c>
    </row>
    <row r="6972" customFormat="false" ht="15.8" hidden="false" customHeight="false" outlineLevel="0" collapsed="false">
      <c r="A6972" s="0" t="s">
        <v>31281</v>
      </c>
      <c r="B6972" s="0" t="n">
        <v>0.25</v>
      </c>
      <c r="C6972" s="0" t="s">
        <v>292</v>
      </c>
      <c r="D6972" s="0" t="s">
        <v>31282</v>
      </c>
      <c r="E6972" s="0" t="n">
        <v>0.17</v>
      </c>
    </row>
    <row r="6973" customFormat="false" ht="15.8" hidden="false" customHeight="false" outlineLevel="0" collapsed="false">
      <c r="A6973" s="0" t="s">
        <v>31283</v>
      </c>
      <c r="B6973" s="0" t="n">
        <v>23.41</v>
      </c>
      <c r="C6973" s="0" t="s">
        <v>203</v>
      </c>
      <c r="D6973" s="0" t="s">
        <v>31284</v>
      </c>
      <c r="E6973" s="0" t="n">
        <v>15.56</v>
      </c>
    </row>
    <row r="6974" customFormat="false" ht="15.8" hidden="false" customHeight="false" outlineLevel="0" collapsed="false">
      <c r="A6974" s="0" t="s">
        <v>31285</v>
      </c>
      <c r="B6974" s="0" t="n">
        <v>39</v>
      </c>
      <c r="C6974" s="0" t="s">
        <v>203</v>
      </c>
      <c r="D6974" s="0" t="s">
        <v>31286</v>
      </c>
      <c r="E6974" s="0" t="n">
        <v>25.92</v>
      </c>
    </row>
    <row r="6975" customFormat="false" ht="15.8" hidden="false" customHeight="false" outlineLevel="0" collapsed="false">
      <c r="A6975" s="0" t="s">
        <v>31287</v>
      </c>
      <c r="B6975" s="0" t="n">
        <v>8.23</v>
      </c>
      <c r="C6975" s="0" t="s">
        <v>203</v>
      </c>
      <c r="D6975" s="0" t="s">
        <v>31288</v>
      </c>
      <c r="E6975" s="0" t="n">
        <v>5.47</v>
      </c>
    </row>
    <row r="6976" customFormat="false" ht="15.8" hidden="false" customHeight="false" outlineLevel="0" collapsed="false">
      <c r="A6976" s="0" t="s">
        <v>31289</v>
      </c>
      <c r="B6976" s="0" t="n">
        <v>29.34</v>
      </c>
      <c r="C6976" s="0" t="s">
        <v>203</v>
      </c>
      <c r="D6976" s="0" t="s">
        <v>31290</v>
      </c>
      <c r="E6976" s="0" t="n">
        <v>19.5</v>
      </c>
    </row>
    <row r="6977" customFormat="false" ht="15.8" hidden="false" customHeight="false" outlineLevel="0" collapsed="false">
      <c r="A6977" s="0" t="s">
        <v>31291</v>
      </c>
      <c r="B6977" s="0" t="n">
        <v>25.73</v>
      </c>
      <c r="C6977" s="0" t="s">
        <v>203</v>
      </c>
      <c r="D6977" s="0" t="s">
        <v>31292</v>
      </c>
      <c r="E6977" s="0" t="n">
        <v>17.1</v>
      </c>
    </row>
    <row r="6978" customFormat="false" ht="15.8" hidden="false" customHeight="false" outlineLevel="0" collapsed="false">
      <c r="A6978" s="0" t="s">
        <v>31293</v>
      </c>
      <c r="B6978" s="0" t="n">
        <v>49.12</v>
      </c>
      <c r="C6978" s="0" t="s">
        <v>203</v>
      </c>
      <c r="D6978" s="0" t="s">
        <v>31294</v>
      </c>
      <c r="E6978" s="0" t="n">
        <v>32.64</v>
      </c>
    </row>
    <row r="6979" customFormat="false" ht="15.8" hidden="false" customHeight="false" outlineLevel="0" collapsed="false">
      <c r="A6979" s="0" t="s">
        <v>31295</v>
      </c>
      <c r="B6979" s="0" t="n">
        <v>81.17</v>
      </c>
      <c r="C6979" s="0" t="s">
        <v>203</v>
      </c>
      <c r="D6979" s="0" t="s">
        <v>31296</v>
      </c>
      <c r="E6979" s="0" t="n">
        <v>53.94</v>
      </c>
    </row>
    <row r="6980" customFormat="false" ht="15.8" hidden="false" customHeight="false" outlineLevel="0" collapsed="false">
      <c r="A6980" s="0" t="s">
        <v>31297</v>
      </c>
      <c r="B6980" s="0" t="n">
        <v>31.15</v>
      </c>
      <c r="C6980" s="0" t="s">
        <v>203</v>
      </c>
      <c r="D6980" s="0" t="s">
        <v>31298</v>
      </c>
      <c r="E6980" s="0" t="n">
        <v>20.7</v>
      </c>
    </row>
    <row r="6981" customFormat="false" ht="15.8" hidden="false" customHeight="false" outlineLevel="0" collapsed="false">
      <c r="A6981" s="0" t="s">
        <v>31299</v>
      </c>
      <c r="B6981" s="0" t="n">
        <v>8.96</v>
      </c>
      <c r="C6981" s="0" t="s">
        <v>203</v>
      </c>
      <c r="D6981" s="0" t="s">
        <v>31300</v>
      </c>
      <c r="E6981" s="0" t="n">
        <v>5.96</v>
      </c>
    </row>
    <row r="6982" customFormat="false" ht="15.8" hidden="false" customHeight="false" outlineLevel="0" collapsed="false">
      <c r="A6982" s="0" t="s">
        <v>31301</v>
      </c>
      <c r="B6982" s="0" t="n">
        <v>14.62</v>
      </c>
      <c r="C6982" s="0" t="s">
        <v>203</v>
      </c>
      <c r="D6982" s="0" t="s">
        <v>31302</v>
      </c>
      <c r="E6982" s="0" t="n">
        <v>9.72</v>
      </c>
    </row>
    <row r="6983" customFormat="false" ht="15.8" hidden="false" customHeight="false" outlineLevel="0" collapsed="false">
      <c r="A6983" s="0" t="s">
        <v>31303</v>
      </c>
      <c r="B6983" s="0" t="n">
        <v>4.22</v>
      </c>
      <c r="C6983" s="0" t="s">
        <v>203</v>
      </c>
      <c r="D6983" s="0" t="s">
        <v>31304</v>
      </c>
      <c r="E6983" s="0" t="n">
        <v>2.81</v>
      </c>
    </row>
    <row r="6984" customFormat="false" ht="15.8" hidden="false" customHeight="false" outlineLevel="0" collapsed="false">
      <c r="A6984" s="0" t="s">
        <v>31305</v>
      </c>
      <c r="B6984" s="0" t="n">
        <v>9.78</v>
      </c>
      <c r="C6984" s="0" t="s">
        <v>203</v>
      </c>
      <c r="D6984" s="0" t="s">
        <v>31306</v>
      </c>
      <c r="E6984" s="0" t="n">
        <v>6.5</v>
      </c>
    </row>
    <row r="6985" customFormat="false" ht="15.8" hidden="false" customHeight="false" outlineLevel="0" collapsed="false">
      <c r="A6985" s="0" t="s">
        <v>31307</v>
      </c>
      <c r="B6985" s="0" t="n">
        <v>1.17</v>
      </c>
      <c r="C6985" s="0" t="s">
        <v>203</v>
      </c>
      <c r="D6985" s="0" t="s">
        <v>31308</v>
      </c>
      <c r="E6985" s="0" t="n">
        <v>0.78</v>
      </c>
    </row>
    <row r="6986" customFormat="false" ht="15.8" hidden="false" customHeight="false" outlineLevel="0" collapsed="false">
      <c r="A6986" s="0" t="s">
        <v>31309</v>
      </c>
      <c r="B6986" s="0" t="n">
        <v>125.61</v>
      </c>
      <c r="C6986" s="0" t="s">
        <v>203</v>
      </c>
      <c r="D6986" s="0" t="s">
        <v>31310</v>
      </c>
      <c r="E6986" s="0" t="n">
        <v>83.47</v>
      </c>
    </row>
    <row r="6987" customFormat="false" ht="15.8" hidden="false" customHeight="false" outlineLevel="0" collapsed="false">
      <c r="A6987" s="0" t="s">
        <v>31311</v>
      </c>
      <c r="B6987" s="0" t="n">
        <v>80.61</v>
      </c>
      <c r="C6987" s="0" t="s">
        <v>203</v>
      </c>
      <c r="D6987" s="0" t="s">
        <v>31312</v>
      </c>
      <c r="E6987" s="0" t="n">
        <v>53.57</v>
      </c>
    </row>
    <row r="6988" customFormat="false" ht="15.8" hidden="false" customHeight="false" outlineLevel="0" collapsed="false">
      <c r="A6988" s="0" t="s">
        <v>31313</v>
      </c>
      <c r="B6988" s="0" t="n">
        <v>29.46</v>
      </c>
      <c r="C6988" s="0" t="s">
        <v>203</v>
      </c>
      <c r="D6988" s="0" t="s">
        <v>31314</v>
      </c>
      <c r="E6988" s="0" t="n">
        <v>19.58</v>
      </c>
    </row>
    <row r="6989" customFormat="false" ht="15.8" hidden="false" customHeight="false" outlineLevel="0" collapsed="false">
      <c r="A6989" s="0" t="s">
        <v>31315</v>
      </c>
      <c r="B6989" s="0" t="n">
        <v>0.07</v>
      </c>
      <c r="C6989" s="0" t="s">
        <v>203</v>
      </c>
      <c r="D6989" s="0" t="s">
        <v>31316</v>
      </c>
      <c r="E6989" s="0" t="n">
        <v>0.05</v>
      </c>
    </row>
    <row r="6990" customFormat="false" ht="15.8" hidden="false" customHeight="false" outlineLevel="0" collapsed="false">
      <c r="A6990" s="0" t="s">
        <v>31317</v>
      </c>
      <c r="B6990" s="0" t="n">
        <v>0.16</v>
      </c>
      <c r="C6990" s="0" t="s">
        <v>203</v>
      </c>
      <c r="D6990" s="0" t="s">
        <v>24005</v>
      </c>
      <c r="E6990" s="0" t="n">
        <v>0.11</v>
      </c>
    </row>
    <row r="6991" customFormat="false" ht="15.8" hidden="false" customHeight="false" outlineLevel="0" collapsed="false">
      <c r="A6991" s="0" t="s">
        <v>31318</v>
      </c>
      <c r="B6991" s="0" t="n">
        <v>0.16</v>
      </c>
      <c r="C6991" s="0" t="s">
        <v>203</v>
      </c>
      <c r="D6991" s="0" t="s">
        <v>31319</v>
      </c>
      <c r="E6991" s="0" t="n">
        <v>0.11</v>
      </c>
    </row>
    <row r="6992" customFormat="false" ht="15.8" hidden="false" customHeight="false" outlineLevel="0" collapsed="false">
      <c r="A6992" s="0" t="s">
        <v>31320</v>
      </c>
      <c r="B6992" s="0" t="n">
        <v>0.06</v>
      </c>
      <c r="C6992" s="0" t="s">
        <v>203</v>
      </c>
      <c r="D6992" s="0" t="s">
        <v>31321</v>
      </c>
      <c r="E6992" s="0" t="n">
        <v>0.04</v>
      </c>
    </row>
    <row r="6993" customFormat="false" ht="15.8" hidden="false" customHeight="false" outlineLevel="0" collapsed="false">
      <c r="A6993" s="0" t="s">
        <v>31322</v>
      </c>
      <c r="B6993" s="0" t="n">
        <v>0.07</v>
      </c>
      <c r="C6993" s="0" t="s">
        <v>203</v>
      </c>
      <c r="D6993" s="0" t="s">
        <v>31323</v>
      </c>
      <c r="E6993" s="0" t="n">
        <v>0.05</v>
      </c>
    </row>
    <row r="6994" customFormat="false" ht="15.8" hidden="false" customHeight="false" outlineLevel="0" collapsed="false">
      <c r="A6994" s="0" t="s">
        <v>31324</v>
      </c>
      <c r="B6994" s="0" t="n">
        <v>0.28</v>
      </c>
      <c r="C6994" s="0" t="s">
        <v>203</v>
      </c>
      <c r="D6994" s="0" t="s">
        <v>31325</v>
      </c>
      <c r="E6994" s="0" t="n">
        <v>0.19</v>
      </c>
    </row>
    <row r="6995" customFormat="false" ht="15.8" hidden="false" customHeight="false" outlineLevel="0" collapsed="false">
      <c r="A6995" s="0" t="s">
        <v>31326</v>
      </c>
      <c r="B6995" s="0" t="n">
        <v>1.08</v>
      </c>
      <c r="C6995" s="0" t="s">
        <v>203</v>
      </c>
      <c r="D6995" s="0" t="s">
        <v>31327</v>
      </c>
      <c r="E6995" s="0" t="n">
        <v>0.72</v>
      </c>
    </row>
    <row r="6996" customFormat="false" ht="15.8" hidden="false" customHeight="false" outlineLevel="0" collapsed="false">
      <c r="A6996" s="0" t="s">
        <v>31328</v>
      </c>
      <c r="B6996" s="0" t="n">
        <v>2</v>
      </c>
      <c r="C6996" s="0" t="s">
        <v>203</v>
      </c>
      <c r="D6996" s="0" t="s">
        <v>31329</v>
      </c>
      <c r="E6996" s="0" t="n">
        <v>1.33</v>
      </c>
    </row>
    <row r="6997" customFormat="false" ht="15.8" hidden="false" customHeight="false" outlineLevel="0" collapsed="false">
      <c r="A6997" s="0" t="s">
        <v>31330</v>
      </c>
      <c r="B6997" s="0" t="n">
        <v>3.49</v>
      </c>
      <c r="C6997" s="0" t="s">
        <v>203</v>
      </c>
      <c r="D6997" s="0" t="s">
        <v>31331</v>
      </c>
      <c r="E6997" s="0" t="n">
        <v>2.32</v>
      </c>
    </row>
    <row r="6998" customFormat="false" ht="15.8" hidden="false" customHeight="false" outlineLevel="0" collapsed="false">
      <c r="A6998" s="0" t="s">
        <v>31332</v>
      </c>
      <c r="B6998" s="0" t="n">
        <v>9.79</v>
      </c>
      <c r="C6998" s="0" t="s">
        <v>203</v>
      </c>
      <c r="D6998" s="0" t="s">
        <v>31333</v>
      </c>
      <c r="E6998" s="0" t="n">
        <v>6.51</v>
      </c>
    </row>
    <row r="6999" customFormat="false" ht="15.8" hidden="false" customHeight="false" outlineLevel="0" collapsed="false">
      <c r="A6999" s="0" t="s">
        <v>31334</v>
      </c>
      <c r="B6999" s="0" t="n">
        <v>25.94</v>
      </c>
      <c r="C6999" s="0" t="s">
        <v>203</v>
      </c>
      <c r="D6999" s="0" t="s">
        <v>31335</v>
      </c>
      <c r="E6999" s="0" t="n">
        <v>17.24</v>
      </c>
    </row>
    <row r="7000" customFormat="false" ht="15.8" hidden="false" customHeight="false" outlineLevel="0" collapsed="false">
      <c r="A7000" s="0" t="s">
        <v>31336</v>
      </c>
      <c r="B7000" s="0" t="n">
        <v>4.42</v>
      </c>
      <c r="C7000" s="0" t="s">
        <v>203</v>
      </c>
      <c r="D7000" s="0" t="s">
        <v>31337</v>
      </c>
      <c r="E7000" s="0" t="n">
        <v>2.94</v>
      </c>
    </row>
    <row r="7001" customFormat="false" ht="15.8" hidden="false" customHeight="false" outlineLevel="0" collapsed="false">
      <c r="A7001" s="0" t="s">
        <v>31338</v>
      </c>
      <c r="B7001" s="0" t="n">
        <v>2.91</v>
      </c>
      <c r="C7001" s="0" t="s">
        <v>203</v>
      </c>
      <c r="D7001" s="0" t="s">
        <v>26684</v>
      </c>
      <c r="E7001" s="0" t="n">
        <v>1.94</v>
      </c>
    </row>
    <row r="7002" customFormat="false" ht="15.8" hidden="false" customHeight="false" outlineLevel="0" collapsed="false">
      <c r="A7002" s="0" t="s">
        <v>31339</v>
      </c>
      <c r="B7002" s="0" t="n">
        <v>1.55</v>
      </c>
      <c r="C7002" s="0" t="s">
        <v>203</v>
      </c>
      <c r="D7002" s="0" t="s">
        <v>31340</v>
      </c>
      <c r="E7002" s="0" t="n">
        <v>1.03</v>
      </c>
    </row>
    <row r="7003" customFormat="false" ht="15.8" hidden="false" customHeight="false" outlineLevel="0" collapsed="false">
      <c r="A7003" s="0" t="s">
        <v>31341</v>
      </c>
      <c r="B7003" s="0" t="n">
        <v>5.01</v>
      </c>
      <c r="C7003" s="0" t="s">
        <v>203</v>
      </c>
      <c r="D7003" s="0" t="s">
        <v>31342</v>
      </c>
      <c r="E7003" s="0" t="n">
        <v>3.33</v>
      </c>
    </row>
    <row r="7004" customFormat="false" ht="15.8" hidden="false" customHeight="false" outlineLevel="0" collapsed="false">
      <c r="A7004" s="0" t="s">
        <v>31343</v>
      </c>
      <c r="B7004" s="0" t="n">
        <v>9.97</v>
      </c>
      <c r="C7004" s="0" t="s">
        <v>203</v>
      </c>
      <c r="D7004" s="0" t="s">
        <v>31344</v>
      </c>
      <c r="E7004" s="0" t="n">
        <v>6.63</v>
      </c>
    </row>
    <row r="7005" customFormat="false" ht="15.8" hidden="false" customHeight="false" outlineLevel="0" collapsed="false">
      <c r="A7005" s="0" t="s">
        <v>31345</v>
      </c>
      <c r="B7005" s="0" t="n">
        <v>14.32</v>
      </c>
      <c r="C7005" s="0" t="s">
        <v>203</v>
      </c>
      <c r="D7005" s="0" t="s">
        <v>31346</v>
      </c>
      <c r="E7005" s="0" t="n">
        <v>9.52</v>
      </c>
    </row>
    <row r="7006" customFormat="false" ht="15.8" hidden="false" customHeight="false" outlineLevel="0" collapsed="false">
      <c r="A7006" s="0" t="s">
        <v>31347</v>
      </c>
      <c r="B7006" s="0" t="n">
        <v>14.22</v>
      </c>
      <c r="C7006" s="0" t="s">
        <v>203</v>
      </c>
      <c r="D7006" s="0" t="s">
        <v>31348</v>
      </c>
      <c r="E7006" s="0" t="n">
        <v>9.45</v>
      </c>
    </row>
    <row r="7007" customFormat="false" ht="15.8" hidden="false" customHeight="false" outlineLevel="0" collapsed="false">
      <c r="A7007" s="0" t="s">
        <v>31349</v>
      </c>
      <c r="B7007" s="0" t="n">
        <v>175.58</v>
      </c>
      <c r="C7007" s="0" t="s">
        <v>203</v>
      </c>
      <c r="D7007" s="0" t="s">
        <v>31350</v>
      </c>
      <c r="E7007" s="0" t="n">
        <v>116.67</v>
      </c>
    </row>
    <row r="7008" customFormat="false" ht="15.8" hidden="false" customHeight="false" outlineLevel="0" collapsed="false">
      <c r="A7008" s="0" t="s">
        <v>31351</v>
      </c>
      <c r="B7008" s="0" t="n">
        <v>619.48</v>
      </c>
      <c r="C7008" s="0" t="s">
        <v>203</v>
      </c>
      <c r="D7008" s="0" t="s">
        <v>31352</v>
      </c>
      <c r="E7008" s="0" t="n">
        <v>411.64</v>
      </c>
    </row>
    <row r="7009" customFormat="false" ht="15.8" hidden="false" customHeight="false" outlineLevel="0" collapsed="false">
      <c r="A7009" s="0" t="s">
        <v>31353</v>
      </c>
      <c r="B7009" s="0" t="n">
        <v>15.25</v>
      </c>
      <c r="C7009" s="0" t="s">
        <v>203</v>
      </c>
      <c r="D7009" s="0" t="s">
        <v>31354</v>
      </c>
      <c r="E7009" s="0" t="n">
        <v>10.14</v>
      </c>
    </row>
    <row r="7010" customFormat="false" ht="15.8" hidden="false" customHeight="false" outlineLevel="0" collapsed="false">
      <c r="A7010" s="0" t="s">
        <v>31355</v>
      </c>
      <c r="B7010" s="0" t="n">
        <v>97.7</v>
      </c>
      <c r="C7010" s="0" t="s">
        <v>203</v>
      </c>
      <c r="D7010" s="0" t="s">
        <v>31356</v>
      </c>
      <c r="E7010" s="0" t="n">
        <v>64.92</v>
      </c>
    </row>
    <row r="7011" customFormat="false" ht="15.8" hidden="false" customHeight="false" outlineLevel="0" collapsed="false">
      <c r="A7011" s="0" t="s">
        <v>31357</v>
      </c>
      <c r="B7011" s="0" t="n">
        <v>118.9</v>
      </c>
      <c r="C7011" s="0" t="s">
        <v>203</v>
      </c>
      <c r="D7011" s="0" t="s">
        <v>31358</v>
      </c>
      <c r="E7011" s="0" t="n">
        <v>79.01</v>
      </c>
    </row>
    <row r="7012" customFormat="false" ht="15.8" hidden="false" customHeight="false" outlineLevel="0" collapsed="false">
      <c r="A7012" s="0" t="s">
        <v>31359</v>
      </c>
      <c r="B7012" s="0" t="n">
        <v>0.28</v>
      </c>
      <c r="C7012" s="0" t="s">
        <v>203</v>
      </c>
      <c r="D7012" s="0" t="s">
        <v>31360</v>
      </c>
      <c r="E7012" s="0" t="n">
        <v>0.19</v>
      </c>
    </row>
    <row r="7013" customFormat="false" ht="15.8" hidden="false" customHeight="false" outlineLevel="0" collapsed="false">
      <c r="A7013" s="0" t="s">
        <v>31361</v>
      </c>
      <c r="B7013" s="0" t="n">
        <v>0.3</v>
      </c>
      <c r="C7013" s="0" t="s">
        <v>203</v>
      </c>
      <c r="D7013" s="0" t="s">
        <v>31362</v>
      </c>
      <c r="E7013" s="0" t="n">
        <v>0.2</v>
      </c>
    </row>
    <row r="7014" customFormat="false" ht="26.5" hidden="false" customHeight="false" outlineLevel="0" collapsed="false">
      <c r="A7014" s="0" t="s">
        <v>31363</v>
      </c>
      <c r="B7014" s="0" t="n">
        <v>2.37</v>
      </c>
      <c r="C7014" s="0" t="s">
        <v>203</v>
      </c>
      <c r="D7014" s="298" t="s">
        <v>31364</v>
      </c>
      <c r="E7014" s="0" t="n">
        <v>1.58</v>
      </c>
    </row>
    <row r="7015" customFormat="false" ht="15.8" hidden="false" customHeight="false" outlineLevel="0" collapsed="false">
      <c r="A7015" s="0" t="s">
        <v>31365</v>
      </c>
      <c r="B7015" s="0" t="n">
        <v>0.22</v>
      </c>
      <c r="C7015" s="0" t="s">
        <v>203</v>
      </c>
      <c r="D7015" s="0" t="s">
        <v>31366</v>
      </c>
      <c r="E7015" s="0" t="n">
        <v>0.15</v>
      </c>
    </row>
    <row r="7016" customFormat="false" ht="15.8" hidden="false" customHeight="false" outlineLevel="0" collapsed="false">
      <c r="A7016" s="0" t="s">
        <v>31367</v>
      </c>
      <c r="B7016" s="0" t="n">
        <v>0.37</v>
      </c>
      <c r="C7016" s="0" t="s">
        <v>203</v>
      </c>
      <c r="D7016" s="0" t="s">
        <v>31368</v>
      </c>
      <c r="E7016" s="0" t="n">
        <v>0.25</v>
      </c>
    </row>
    <row r="7017" customFormat="false" ht="15.8" hidden="false" customHeight="false" outlineLevel="0" collapsed="false">
      <c r="A7017" s="0" t="s">
        <v>31369</v>
      </c>
      <c r="B7017" s="0" t="n">
        <v>1.59</v>
      </c>
      <c r="C7017" s="0" t="s">
        <v>203</v>
      </c>
      <c r="D7017" s="0" t="s">
        <v>31370</v>
      </c>
      <c r="E7017" s="0" t="n">
        <v>1.06</v>
      </c>
    </row>
    <row r="7018" customFormat="false" ht="15.8" hidden="false" customHeight="false" outlineLevel="0" collapsed="false">
      <c r="A7018" s="0" t="s">
        <v>31371</v>
      </c>
      <c r="B7018" s="0" t="n">
        <v>13.77</v>
      </c>
      <c r="C7018" s="0" t="s">
        <v>203</v>
      </c>
      <c r="D7018" s="0" t="s">
        <v>31372</v>
      </c>
      <c r="E7018" s="0" t="n">
        <v>9.15</v>
      </c>
    </row>
    <row r="7019" customFormat="false" ht="15.8" hidden="false" customHeight="false" outlineLevel="0" collapsed="false">
      <c r="A7019" s="0" t="s">
        <v>31373</v>
      </c>
      <c r="B7019" s="0" t="n">
        <v>1.83</v>
      </c>
      <c r="C7019" s="0" t="s">
        <v>203</v>
      </c>
      <c r="D7019" s="0" t="s">
        <v>31374</v>
      </c>
      <c r="E7019" s="0" t="n">
        <v>1.22</v>
      </c>
    </row>
    <row r="7020" customFormat="false" ht="15.8" hidden="false" customHeight="false" outlineLevel="0" collapsed="false">
      <c r="A7020" s="0" t="s">
        <v>31375</v>
      </c>
      <c r="B7020" s="0" t="n">
        <v>0.33</v>
      </c>
      <c r="C7020" s="0" t="s">
        <v>203</v>
      </c>
      <c r="D7020" s="0" t="s">
        <v>31376</v>
      </c>
      <c r="E7020" s="0" t="n">
        <v>0.22</v>
      </c>
    </row>
    <row r="7021" customFormat="false" ht="15.8" hidden="false" customHeight="false" outlineLevel="0" collapsed="false">
      <c r="A7021" s="0" t="s">
        <v>31377</v>
      </c>
      <c r="B7021" s="0" t="n">
        <v>0.36</v>
      </c>
      <c r="C7021" s="0" t="s">
        <v>203</v>
      </c>
      <c r="D7021" s="0" t="s">
        <v>31378</v>
      </c>
      <c r="E7021" s="0" t="n">
        <v>0.24</v>
      </c>
    </row>
    <row r="7022" customFormat="false" ht="15.8" hidden="false" customHeight="false" outlineLevel="0" collapsed="false">
      <c r="A7022" s="0" t="s">
        <v>31379</v>
      </c>
      <c r="B7022" s="0" t="n">
        <v>1.09</v>
      </c>
      <c r="C7022" s="0" t="s">
        <v>203</v>
      </c>
      <c r="D7022" s="0" t="s">
        <v>31380</v>
      </c>
      <c r="E7022" s="0" t="n">
        <v>0.73</v>
      </c>
    </row>
    <row r="7023" customFormat="false" ht="15.8" hidden="false" customHeight="false" outlineLevel="0" collapsed="false">
      <c r="A7023" s="0" t="s">
        <v>31381</v>
      </c>
      <c r="B7023" s="0" t="n">
        <v>1.82</v>
      </c>
      <c r="C7023" s="0" t="s">
        <v>203</v>
      </c>
      <c r="D7023" s="0" t="s">
        <v>31382</v>
      </c>
      <c r="E7023" s="0" t="n">
        <v>1.21</v>
      </c>
    </row>
    <row r="7024" customFormat="false" ht="15.8" hidden="false" customHeight="false" outlineLevel="0" collapsed="false">
      <c r="A7024" s="0" t="s">
        <v>31383</v>
      </c>
      <c r="B7024" s="0" t="n">
        <v>3.03</v>
      </c>
      <c r="C7024" s="0" t="s">
        <v>203</v>
      </c>
      <c r="D7024" s="0" t="s">
        <v>31384</v>
      </c>
      <c r="E7024" s="0" t="n">
        <v>2.02</v>
      </c>
    </row>
    <row r="7025" customFormat="false" ht="15.8" hidden="false" customHeight="false" outlineLevel="0" collapsed="false">
      <c r="A7025" s="0" t="s">
        <v>31385</v>
      </c>
      <c r="B7025" s="0" t="n">
        <v>1.03</v>
      </c>
      <c r="C7025" s="0" t="s">
        <v>203</v>
      </c>
      <c r="D7025" s="0" t="s">
        <v>31386</v>
      </c>
      <c r="E7025" s="0" t="n">
        <v>0.69</v>
      </c>
    </row>
    <row r="7026" customFormat="false" ht="15.8" hidden="false" customHeight="false" outlineLevel="0" collapsed="false">
      <c r="A7026" s="0" t="s">
        <v>31387</v>
      </c>
      <c r="B7026" s="0" t="n">
        <v>0.61</v>
      </c>
      <c r="C7026" s="0" t="s">
        <v>203</v>
      </c>
      <c r="D7026" s="0" t="s">
        <v>31388</v>
      </c>
      <c r="E7026" s="0" t="n">
        <v>0.41</v>
      </c>
    </row>
    <row r="7027" customFormat="false" ht="15.8" hidden="false" customHeight="false" outlineLevel="0" collapsed="false">
      <c r="A7027" s="0" t="s">
        <v>31389</v>
      </c>
      <c r="B7027" s="0" t="n">
        <v>2.39</v>
      </c>
      <c r="C7027" s="0" t="s">
        <v>203</v>
      </c>
      <c r="D7027" s="0" t="s">
        <v>31390</v>
      </c>
      <c r="E7027" s="0" t="n">
        <v>1.59</v>
      </c>
    </row>
    <row r="7028" customFormat="false" ht="15.8" hidden="false" customHeight="false" outlineLevel="0" collapsed="false">
      <c r="A7028" s="0" t="s">
        <v>31391</v>
      </c>
      <c r="B7028" s="0" t="n">
        <v>1.11</v>
      </c>
      <c r="C7028" s="0" t="s">
        <v>203</v>
      </c>
      <c r="D7028" s="0" t="s">
        <v>31392</v>
      </c>
      <c r="E7028" s="0" t="n">
        <v>0.74</v>
      </c>
    </row>
    <row r="7029" customFormat="false" ht="15.8" hidden="false" customHeight="false" outlineLevel="0" collapsed="false">
      <c r="A7029" s="0" t="s">
        <v>31393</v>
      </c>
      <c r="B7029" s="0" t="n">
        <v>0.6</v>
      </c>
      <c r="C7029" s="0" t="s">
        <v>203</v>
      </c>
      <c r="D7029" s="0" t="s">
        <v>31394</v>
      </c>
      <c r="E7029" s="0" t="n">
        <v>0.4</v>
      </c>
    </row>
    <row r="7030" customFormat="false" ht="15.8" hidden="false" customHeight="false" outlineLevel="0" collapsed="false">
      <c r="A7030" s="0" t="s">
        <v>31395</v>
      </c>
      <c r="B7030" s="0" t="n">
        <v>0.13</v>
      </c>
      <c r="C7030" s="0" t="s">
        <v>203</v>
      </c>
      <c r="D7030" s="0" t="s">
        <v>31396</v>
      </c>
      <c r="E7030" s="0" t="n">
        <v>0.09</v>
      </c>
    </row>
    <row r="7031" customFormat="false" ht="15.8" hidden="false" customHeight="false" outlineLevel="0" collapsed="false">
      <c r="A7031" s="0" t="s">
        <v>31397</v>
      </c>
      <c r="B7031" s="0" t="n">
        <v>0.67</v>
      </c>
      <c r="C7031" s="0" t="s">
        <v>203</v>
      </c>
      <c r="D7031" s="0" t="s">
        <v>31398</v>
      </c>
      <c r="E7031" s="0" t="n">
        <v>0.45</v>
      </c>
    </row>
    <row r="7032" customFormat="false" ht="26.5" hidden="false" customHeight="false" outlineLevel="0" collapsed="false">
      <c r="A7032" s="0" t="s">
        <v>31399</v>
      </c>
      <c r="B7032" s="0" t="n">
        <v>0.45</v>
      </c>
      <c r="C7032" s="0" t="s">
        <v>203</v>
      </c>
      <c r="D7032" s="298" t="s">
        <v>31400</v>
      </c>
      <c r="E7032" s="0" t="n">
        <v>0.3</v>
      </c>
    </row>
    <row r="7033" customFormat="false" ht="15.8" hidden="false" customHeight="false" outlineLevel="0" collapsed="false">
      <c r="A7033" s="0" t="s">
        <v>31401</v>
      </c>
      <c r="B7033" s="0" t="n">
        <v>0.55</v>
      </c>
      <c r="C7033" s="0" t="s">
        <v>203</v>
      </c>
      <c r="D7033" s="0" t="s">
        <v>31402</v>
      </c>
      <c r="E7033" s="0" t="n">
        <v>0.37</v>
      </c>
    </row>
    <row r="7034" customFormat="false" ht="26.5" hidden="false" customHeight="false" outlineLevel="0" collapsed="false">
      <c r="A7034" s="0" t="s">
        <v>31403</v>
      </c>
      <c r="B7034" s="0" t="n">
        <v>0.46</v>
      </c>
      <c r="C7034" s="0" t="s">
        <v>203</v>
      </c>
      <c r="D7034" s="298" t="s">
        <v>31404</v>
      </c>
      <c r="E7034" s="0" t="n">
        <v>0.31</v>
      </c>
    </row>
    <row r="7035" customFormat="false" ht="15.8" hidden="false" customHeight="false" outlineLevel="0" collapsed="false">
      <c r="A7035" s="0" t="s">
        <v>31405</v>
      </c>
      <c r="B7035" s="0" t="n">
        <v>1.24</v>
      </c>
      <c r="C7035" s="0" t="s">
        <v>203</v>
      </c>
      <c r="D7035" s="0" t="s">
        <v>31406</v>
      </c>
      <c r="E7035" s="0" t="n">
        <v>0.83</v>
      </c>
    </row>
    <row r="7036" customFormat="false" ht="26.5" hidden="false" customHeight="false" outlineLevel="0" collapsed="false">
      <c r="A7036" s="0" t="s">
        <v>31407</v>
      </c>
      <c r="B7036" s="0" t="n">
        <v>0.06</v>
      </c>
      <c r="C7036" s="0" t="s">
        <v>203</v>
      </c>
      <c r="D7036" s="298" t="s">
        <v>31408</v>
      </c>
      <c r="E7036" s="0" t="n">
        <v>0.04</v>
      </c>
    </row>
    <row r="7037" customFormat="false" ht="15.8" hidden="false" customHeight="false" outlineLevel="0" collapsed="false">
      <c r="A7037" s="0" t="s">
        <v>31409</v>
      </c>
      <c r="B7037" s="0" t="n">
        <v>0.55</v>
      </c>
      <c r="C7037" s="0" t="s">
        <v>203</v>
      </c>
      <c r="D7037" s="0" t="s">
        <v>31410</v>
      </c>
      <c r="E7037" s="0" t="n">
        <v>0.37</v>
      </c>
    </row>
    <row r="7038" customFormat="false" ht="15.8" hidden="false" customHeight="false" outlineLevel="0" collapsed="false">
      <c r="A7038" s="0" t="s">
        <v>31411</v>
      </c>
      <c r="B7038" s="0" t="n">
        <v>6.56</v>
      </c>
      <c r="C7038" s="0" t="s">
        <v>203</v>
      </c>
      <c r="D7038" s="0" t="s">
        <v>26660</v>
      </c>
      <c r="E7038" s="0" t="n">
        <v>4.36</v>
      </c>
    </row>
    <row r="7039" customFormat="false" ht="15.8" hidden="false" customHeight="false" outlineLevel="0" collapsed="false">
      <c r="A7039" s="0" t="s">
        <v>31412</v>
      </c>
      <c r="B7039" s="0" t="n">
        <v>2.79</v>
      </c>
      <c r="C7039" s="0" t="s">
        <v>203</v>
      </c>
      <c r="D7039" s="0" t="s">
        <v>26658</v>
      </c>
      <c r="E7039" s="0" t="n">
        <v>1.86</v>
      </c>
    </row>
    <row r="7040" customFormat="false" ht="15.8" hidden="false" customHeight="false" outlineLevel="0" collapsed="false">
      <c r="A7040" s="0" t="s">
        <v>31413</v>
      </c>
      <c r="B7040" s="0" t="n">
        <v>0.04</v>
      </c>
      <c r="C7040" s="0" t="s">
        <v>203</v>
      </c>
      <c r="D7040" s="0" t="s">
        <v>31414</v>
      </c>
      <c r="E7040" s="0" t="n">
        <v>0.03</v>
      </c>
    </row>
    <row r="7041" customFormat="false" ht="15.8" hidden="false" customHeight="false" outlineLevel="0" collapsed="false">
      <c r="A7041" s="0" t="s">
        <v>31415</v>
      </c>
      <c r="B7041" s="0" t="n">
        <v>0.13</v>
      </c>
      <c r="C7041" s="0" t="s">
        <v>203</v>
      </c>
      <c r="D7041" s="0" t="s">
        <v>31416</v>
      </c>
      <c r="E7041" s="0" t="n">
        <v>0.09</v>
      </c>
    </row>
    <row r="7042" customFormat="false" ht="15.8" hidden="false" customHeight="false" outlineLevel="0" collapsed="false">
      <c r="A7042" s="0" t="s">
        <v>31417</v>
      </c>
      <c r="B7042" s="0" t="n">
        <v>0.15</v>
      </c>
      <c r="C7042" s="0" t="s">
        <v>203</v>
      </c>
      <c r="D7042" s="0" t="s">
        <v>31418</v>
      </c>
      <c r="E7042" s="0" t="n">
        <v>0.1</v>
      </c>
    </row>
    <row r="7043" customFormat="false" ht="15.8" hidden="false" customHeight="false" outlineLevel="0" collapsed="false">
      <c r="A7043" s="0" t="s">
        <v>31419</v>
      </c>
      <c r="B7043" s="0" t="n">
        <v>0.25</v>
      </c>
      <c r="C7043" s="0" t="s">
        <v>203</v>
      </c>
      <c r="D7043" s="0" t="s">
        <v>31420</v>
      </c>
      <c r="E7043" s="0" t="n">
        <v>0.17</v>
      </c>
    </row>
    <row r="7044" customFormat="false" ht="26.5" hidden="false" customHeight="false" outlineLevel="0" collapsed="false">
      <c r="A7044" s="0" t="s">
        <v>31421</v>
      </c>
      <c r="B7044" s="0" t="n">
        <v>0.54</v>
      </c>
      <c r="C7044" s="0" t="s">
        <v>203</v>
      </c>
      <c r="D7044" s="298" t="s">
        <v>31422</v>
      </c>
      <c r="E7044" s="0" t="n">
        <v>0.36</v>
      </c>
    </row>
    <row r="7045" customFormat="false" ht="15.8" hidden="false" customHeight="false" outlineLevel="0" collapsed="false">
      <c r="A7045" s="0" t="s">
        <v>31423</v>
      </c>
      <c r="B7045" s="0" t="n">
        <v>1.09</v>
      </c>
      <c r="C7045" s="0" t="s">
        <v>203</v>
      </c>
      <c r="D7045" s="0" t="s">
        <v>31424</v>
      </c>
      <c r="E7045" s="0" t="n">
        <v>0.73</v>
      </c>
    </row>
    <row r="7046" customFormat="false" ht="15.8" hidden="false" customHeight="false" outlineLevel="0" collapsed="false">
      <c r="A7046" s="0" t="s">
        <v>31425</v>
      </c>
      <c r="B7046" s="0" t="n">
        <v>9.02</v>
      </c>
      <c r="C7046" s="0" t="s">
        <v>203</v>
      </c>
      <c r="D7046" s="0" t="s">
        <v>31426</v>
      </c>
      <c r="E7046" s="0" t="n">
        <v>6</v>
      </c>
    </row>
    <row r="7047" customFormat="false" ht="15.8" hidden="false" customHeight="false" outlineLevel="0" collapsed="false">
      <c r="A7047" s="0" t="s">
        <v>31427</v>
      </c>
      <c r="B7047" s="0" t="n">
        <v>5.14</v>
      </c>
      <c r="C7047" s="0" t="s">
        <v>203</v>
      </c>
      <c r="D7047" s="0" t="s">
        <v>31428</v>
      </c>
      <c r="E7047" s="0" t="n">
        <v>3.42</v>
      </c>
    </row>
    <row r="7048" customFormat="false" ht="15.8" hidden="false" customHeight="false" outlineLevel="0" collapsed="false">
      <c r="A7048" s="0" t="s">
        <v>31429</v>
      </c>
      <c r="B7048" s="0" t="n">
        <v>4.15</v>
      </c>
      <c r="C7048" s="0" t="s">
        <v>203</v>
      </c>
      <c r="D7048" s="0" t="s">
        <v>31430</v>
      </c>
      <c r="E7048" s="0" t="n">
        <v>2.76</v>
      </c>
    </row>
    <row r="7049" customFormat="false" ht="15.8" hidden="false" customHeight="false" outlineLevel="0" collapsed="false">
      <c r="A7049" s="0" t="s">
        <v>31431</v>
      </c>
      <c r="B7049" s="0" t="n">
        <v>2.99</v>
      </c>
      <c r="C7049" s="0" t="s">
        <v>203</v>
      </c>
      <c r="D7049" s="0" t="s">
        <v>31432</v>
      </c>
      <c r="E7049" s="0" t="n">
        <v>1.99</v>
      </c>
    </row>
    <row r="7050" customFormat="false" ht="15.8" hidden="false" customHeight="false" outlineLevel="0" collapsed="false">
      <c r="A7050" s="0" t="s">
        <v>31433</v>
      </c>
      <c r="B7050" s="0" t="n">
        <v>4.8</v>
      </c>
      <c r="C7050" s="0" t="s">
        <v>203</v>
      </c>
      <c r="D7050" s="0" t="s">
        <v>31434</v>
      </c>
      <c r="E7050" s="0" t="n">
        <v>3.19</v>
      </c>
    </row>
    <row r="7051" customFormat="false" ht="15.8" hidden="false" customHeight="false" outlineLevel="0" collapsed="false">
      <c r="A7051" s="0" t="s">
        <v>31435</v>
      </c>
      <c r="B7051" s="0" t="n">
        <v>3.31</v>
      </c>
      <c r="C7051" s="0" t="s">
        <v>203</v>
      </c>
      <c r="D7051" s="0" t="s">
        <v>31436</v>
      </c>
      <c r="E7051" s="0" t="n">
        <v>2.2</v>
      </c>
    </row>
    <row r="7052" customFormat="false" ht="15.8" hidden="false" customHeight="false" outlineLevel="0" collapsed="false">
      <c r="A7052" s="0" t="s">
        <v>31437</v>
      </c>
      <c r="B7052" s="0" t="n">
        <v>6.35</v>
      </c>
      <c r="C7052" s="0" t="s">
        <v>203</v>
      </c>
      <c r="D7052" s="0" t="s">
        <v>31438</v>
      </c>
      <c r="E7052" s="0" t="n">
        <v>4.22</v>
      </c>
    </row>
    <row r="7053" customFormat="false" ht="15.8" hidden="false" customHeight="false" outlineLevel="0" collapsed="false">
      <c r="A7053" s="0" t="s">
        <v>31439</v>
      </c>
      <c r="B7053" s="0" t="n">
        <v>6.35</v>
      </c>
      <c r="C7053" s="0" t="s">
        <v>203</v>
      </c>
      <c r="D7053" s="0" t="s">
        <v>31440</v>
      </c>
      <c r="E7053" s="0" t="n">
        <v>4.22</v>
      </c>
    </row>
    <row r="7054" customFormat="false" ht="15.8" hidden="false" customHeight="false" outlineLevel="0" collapsed="false">
      <c r="A7054" s="0" t="s">
        <v>31441</v>
      </c>
      <c r="B7054" s="0" t="n">
        <v>7.76</v>
      </c>
      <c r="C7054" s="0" t="s">
        <v>203</v>
      </c>
      <c r="D7054" s="0" t="s">
        <v>31442</v>
      </c>
      <c r="E7054" s="0" t="n">
        <v>5.16</v>
      </c>
    </row>
    <row r="7055" customFormat="false" ht="15.8" hidden="false" customHeight="false" outlineLevel="0" collapsed="false">
      <c r="A7055" s="0" t="s">
        <v>31443</v>
      </c>
      <c r="B7055" s="0" t="n">
        <v>8.39</v>
      </c>
      <c r="C7055" s="0" t="s">
        <v>203</v>
      </c>
      <c r="D7055" s="0" t="s">
        <v>31444</v>
      </c>
      <c r="E7055" s="0" t="n">
        <v>5.58</v>
      </c>
    </row>
    <row r="7056" customFormat="false" ht="15.8" hidden="false" customHeight="false" outlineLevel="0" collapsed="false">
      <c r="A7056" s="0" t="s">
        <v>31445</v>
      </c>
      <c r="B7056" s="0" t="n">
        <v>2.4</v>
      </c>
      <c r="C7056" s="0" t="s">
        <v>203</v>
      </c>
      <c r="D7056" s="0" t="s">
        <v>31446</v>
      </c>
      <c r="E7056" s="0" t="n">
        <v>1.6</v>
      </c>
    </row>
    <row r="7057" customFormat="false" ht="15.8" hidden="false" customHeight="false" outlineLevel="0" collapsed="false">
      <c r="A7057" s="0" t="s">
        <v>31447</v>
      </c>
      <c r="B7057" s="0" t="n">
        <v>3.68</v>
      </c>
      <c r="C7057" s="0" t="s">
        <v>203</v>
      </c>
      <c r="D7057" s="0" t="s">
        <v>31448</v>
      </c>
      <c r="E7057" s="0" t="n">
        <v>2.45</v>
      </c>
    </row>
    <row r="7058" customFormat="false" ht="15.8" hidden="false" customHeight="false" outlineLevel="0" collapsed="false">
      <c r="A7058" s="0" t="s">
        <v>31449</v>
      </c>
      <c r="B7058" s="0" t="n">
        <v>4.1</v>
      </c>
      <c r="C7058" s="0" t="s">
        <v>203</v>
      </c>
      <c r="D7058" s="0" t="s">
        <v>31450</v>
      </c>
      <c r="E7058" s="0" t="n">
        <v>2.73</v>
      </c>
    </row>
    <row r="7059" customFormat="false" ht="15.8" hidden="false" customHeight="false" outlineLevel="0" collapsed="false">
      <c r="A7059" s="0" t="s">
        <v>31451</v>
      </c>
      <c r="B7059" s="0" t="n">
        <v>5.37</v>
      </c>
      <c r="C7059" s="0" t="s">
        <v>203</v>
      </c>
      <c r="D7059" s="0" t="s">
        <v>31452</v>
      </c>
      <c r="E7059" s="0" t="n">
        <v>3.57</v>
      </c>
    </row>
    <row r="7060" customFormat="false" ht="15.8" hidden="false" customHeight="false" outlineLevel="0" collapsed="false">
      <c r="A7060" s="0" t="s">
        <v>31453</v>
      </c>
      <c r="B7060" s="0" t="n">
        <v>6.33</v>
      </c>
      <c r="C7060" s="0" t="s">
        <v>203</v>
      </c>
      <c r="D7060" s="0" t="s">
        <v>31454</v>
      </c>
      <c r="E7060" s="0" t="n">
        <v>4.21</v>
      </c>
    </row>
    <row r="7061" customFormat="false" ht="15.8" hidden="false" customHeight="false" outlineLevel="0" collapsed="false">
      <c r="A7061" s="0" t="s">
        <v>31455</v>
      </c>
      <c r="B7061" s="0" t="n">
        <v>6.33</v>
      </c>
      <c r="C7061" s="0" t="s">
        <v>203</v>
      </c>
      <c r="D7061" s="0" t="s">
        <v>31456</v>
      </c>
      <c r="E7061" s="0" t="n">
        <v>4.21</v>
      </c>
    </row>
    <row r="7062" customFormat="false" ht="15.8" hidden="false" customHeight="false" outlineLevel="0" collapsed="false">
      <c r="A7062" s="0" t="s">
        <v>31457</v>
      </c>
      <c r="B7062" s="0" t="n">
        <v>11.88</v>
      </c>
      <c r="C7062" s="0" t="s">
        <v>203</v>
      </c>
      <c r="D7062" s="0" t="s">
        <v>31458</v>
      </c>
      <c r="E7062" s="0" t="n">
        <v>7.9</v>
      </c>
    </row>
    <row r="7063" customFormat="false" ht="15.8" hidden="false" customHeight="false" outlineLevel="0" collapsed="false">
      <c r="A7063" s="0" t="s">
        <v>31459</v>
      </c>
      <c r="B7063" s="0" t="n">
        <v>0.24</v>
      </c>
      <c r="C7063" s="0" t="s">
        <v>203</v>
      </c>
      <c r="D7063" s="0" t="s">
        <v>31460</v>
      </c>
      <c r="E7063" s="0" t="n">
        <v>0.16</v>
      </c>
    </row>
    <row r="7064" customFormat="false" ht="15.8" hidden="false" customHeight="false" outlineLevel="0" collapsed="false">
      <c r="A7064" s="0" t="s">
        <v>31461</v>
      </c>
      <c r="B7064" s="0" t="n">
        <v>1.29</v>
      </c>
      <c r="C7064" s="0" t="s">
        <v>203</v>
      </c>
      <c r="D7064" s="0" t="s">
        <v>31462</v>
      </c>
      <c r="E7064" s="0" t="n">
        <v>0.86</v>
      </c>
    </row>
    <row r="7065" customFormat="false" ht="15.8" hidden="false" customHeight="false" outlineLevel="0" collapsed="false">
      <c r="A7065" s="0" t="s">
        <v>31463</v>
      </c>
      <c r="B7065" s="0" t="n">
        <v>13.45</v>
      </c>
      <c r="C7065" s="0" t="s">
        <v>203</v>
      </c>
      <c r="D7065" s="0" t="s">
        <v>31464</v>
      </c>
      <c r="E7065" s="0" t="n">
        <v>8.94</v>
      </c>
    </row>
    <row r="7066" customFormat="false" ht="26.5" hidden="false" customHeight="false" outlineLevel="0" collapsed="false">
      <c r="A7066" s="0" t="s">
        <v>31465</v>
      </c>
      <c r="B7066" s="0" t="n">
        <v>14.89</v>
      </c>
      <c r="C7066" s="0" t="s">
        <v>203</v>
      </c>
      <c r="D7066" s="298" t="s">
        <v>31466</v>
      </c>
      <c r="E7066" s="0" t="n">
        <v>9.9</v>
      </c>
    </row>
    <row r="7067" customFormat="false" ht="26.5" hidden="false" customHeight="false" outlineLevel="0" collapsed="false">
      <c r="A7067" s="0" t="s">
        <v>31467</v>
      </c>
      <c r="B7067" s="0" t="n">
        <v>0.52</v>
      </c>
      <c r="C7067" s="0" t="s">
        <v>203</v>
      </c>
      <c r="D7067" s="298" t="s">
        <v>31468</v>
      </c>
      <c r="E7067" s="0" t="n">
        <v>0.35</v>
      </c>
    </row>
    <row r="7068" customFormat="false" ht="15.8" hidden="false" customHeight="false" outlineLevel="0" collapsed="false">
      <c r="A7068" s="0" t="s">
        <v>31469</v>
      </c>
      <c r="B7068" s="0" t="n">
        <v>0.18</v>
      </c>
      <c r="C7068" s="0" t="s">
        <v>203</v>
      </c>
      <c r="D7068" s="0" t="s">
        <v>31470</v>
      </c>
      <c r="E7068" s="0" t="n">
        <v>0.12</v>
      </c>
    </row>
    <row r="7069" customFormat="false" ht="26.5" hidden="false" customHeight="false" outlineLevel="0" collapsed="false">
      <c r="A7069" s="0" t="s">
        <v>31471</v>
      </c>
      <c r="B7069" s="0" t="n">
        <v>0.94</v>
      </c>
      <c r="C7069" s="0" t="s">
        <v>203</v>
      </c>
      <c r="D7069" s="298" t="s">
        <v>31472</v>
      </c>
      <c r="E7069" s="0" t="n">
        <v>0.63</v>
      </c>
    </row>
    <row r="7070" customFormat="false" ht="26.5" hidden="false" customHeight="false" outlineLevel="0" collapsed="false">
      <c r="A7070" s="0" t="s">
        <v>31473</v>
      </c>
      <c r="B7070" s="0" t="n">
        <v>2.55</v>
      </c>
      <c r="C7070" s="0" t="s">
        <v>203</v>
      </c>
      <c r="D7070" s="298" t="s">
        <v>31474</v>
      </c>
      <c r="E7070" s="0" t="n">
        <v>1.7</v>
      </c>
    </row>
    <row r="7071" customFormat="false" ht="15.8" hidden="false" customHeight="false" outlineLevel="0" collapsed="false">
      <c r="A7071" s="0" t="s">
        <v>31475</v>
      </c>
      <c r="B7071" s="0" t="n">
        <v>0.79</v>
      </c>
      <c r="C7071" s="0" t="s">
        <v>203</v>
      </c>
      <c r="D7071" s="0" t="s">
        <v>31476</v>
      </c>
      <c r="E7071" s="0" t="n">
        <v>0.53</v>
      </c>
    </row>
    <row r="7072" customFormat="false" ht="26.5" hidden="false" customHeight="false" outlineLevel="0" collapsed="false">
      <c r="A7072" s="0" t="s">
        <v>31477</v>
      </c>
      <c r="B7072" s="0" t="n">
        <v>0.64</v>
      </c>
      <c r="C7072" s="0" t="s">
        <v>203</v>
      </c>
      <c r="D7072" s="298" t="s">
        <v>31478</v>
      </c>
      <c r="E7072" s="0" t="n">
        <v>0.43</v>
      </c>
    </row>
    <row r="7073" customFormat="false" ht="15.8" hidden="false" customHeight="false" outlineLevel="0" collapsed="false">
      <c r="A7073" s="0" t="s">
        <v>31479</v>
      </c>
      <c r="B7073" s="0" t="n">
        <v>0.07</v>
      </c>
      <c r="C7073" s="0" t="s">
        <v>203</v>
      </c>
      <c r="D7073" s="0" t="s">
        <v>31480</v>
      </c>
      <c r="E7073" s="0" t="n">
        <v>0.05</v>
      </c>
    </row>
    <row r="7074" customFormat="false" ht="15.8" hidden="false" customHeight="false" outlineLevel="0" collapsed="false">
      <c r="A7074" s="0" t="s">
        <v>31481</v>
      </c>
      <c r="B7074" s="0" t="n">
        <v>0.64</v>
      </c>
      <c r="C7074" s="0" t="s">
        <v>203</v>
      </c>
      <c r="D7074" s="0" t="s">
        <v>31482</v>
      </c>
      <c r="E7074" s="0" t="n">
        <v>0.43</v>
      </c>
    </row>
    <row r="7075" customFormat="false" ht="15.8" hidden="false" customHeight="false" outlineLevel="0" collapsed="false">
      <c r="A7075" s="0" t="s">
        <v>31483</v>
      </c>
      <c r="B7075" s="0" t="n">
        <v>0.22</v>
      </c>
      <c r="C7075" s="0" t="s">
        <v>203</v>
      </c>
      <c r="D7075" s="0" t="s">
        <v>31484</v>
      </c>
      <c r="E7075" s="0" t="n">
        <v>0.15</v>
      </c>
    </row>
    <row r="7076" customFormat="false" ht="26.5" hidden="false" customHeight="false" outlineLevel="0" collapsed="false">
      <c r="A7076" s="0" t="s">
        <v>31485</v>
      </c>
      <c r="B7076" s="0" t="n">
        <v>1.09</v>
      </c>
      <c r="C7076" s="0" t="s">
        <v>203</v>
      </c>
      <c r="D7076" s="298" t="s">
        <v>31486</v>
      </c>
      <c r="E7076" s="0" t="n">
        <v>0.73</v>
      </c>
    </row>
    <row r="7077" customFormat="false" ht="15.8" hidden="false" customHeight="false" outlineLevel="0" collapsed="false">
      <c r="A7077" s="0" t="s">
        <v>31487</v>
      </c>
      <c r="B7077" s="0" t="n">
        <v>0.63</v>
      </c>
      <c r="C7077" s="0" t="s">
        <v>203</v>
      </c>
      <c r="D7077" s="0" t="s">
        <v>31488</v>
      </c>
      <c r="E7077" s="0" t="n">
        <v>0.42</v>
      </c>
    </row>
    <row r="7078" customFormat="false" ht="15.8" hidden="false" customHeight="false" outlineLevel="0" collapsed="false">
      <c r="A7078" s="0" t="s">
        <v>31489</v>
      </c>
      <c r="B7078" s="0" t="n">
        <v>2.54</v>
      </c>
      <c r="C7078" s="0" t="s">
        <v>203</v>
      </c>
      <c r="D7078" s="0" t="s">
        <v>31490</v>
      </c>
      <c r="E7078" s="0" t="n">
        <v>1.69</v>
      </c>
    </row>
    <row r="7079" customFormat="false" ht="26.5" hidden="false" customHeight="false" outlineLevel="0" collapsed="false">
      <c r="A7079" s="0" t="s">
        <v>31491</v>
      </c>
      <c r="B7079" s="0" t="n">
        <v>1.71</v>
      </c>
      <c r="C7079" s="0" t="s">
        <v>203</v>
      </c>
      <c r="D7079" s="298" t="s">
        <v>31492</v>
      </c>
      <c r="E7079" s="0" t="n">
        <v>1.14</v>
      </c>
    </row>
    <row r="7080" customFormat="false" ht="15.8" hidden="false" customHeight="false" outlineLevel="0" collapsed="false">
      <c r="A7080" s="0" t="s">
        <v>31493</v>
      </c>
      <c r="B7080" s="0" t="n">
        <v>2.03</v>
      </c>
      <c r="C7080" s="0" t="s">
        <v>203</v>
      </c>
      <c r="D7080" s="0" t="s">
        <v>31494</v>
      </c>
      <c r="E7080" s="0" t="n">
        <v>1.35</v>
      </c>
    </row>
    <row r="7081" customFormat="false" ht="15.8" hidden="false" customHeight="false" outlineLevel="0" collapsed="false">
      <c r="A7081" s="0" t="s">
        <v>31495</v>
      </c>
      <c r="B7081" s="0" t="n">
        <v>1.09</v>
      </c>
      <c r="C7081" s="0" t="s">
        <v>203</v>
      </c>
      <c r="D7081" s="0" t="s">
        <v>31496</v>
      </c>
      <c r="E7081" s="0" t="n">
        <v>0.73</v>
      </c>
    </row>
    <row r="7082" customFormat="false" ht="15.8" hidden="false" customHeight="false" outlineLevel="0" collapsed="false">
      <c r="A7082" s="0" t="s">
        <v>31497</v>
      </c>
      <c r="B7082" s="0" t="n">
        <v>1.14</v>
      </c>
      <c r="C7082" s="0" t="s">
        <v>203</v>
      </c>
      <c r="D7082" s="0" t="s">
        <v>31498</v>
      </c>
      <c r="E7082" s="0" t="n">
        <v>0.76</v>
      </c>
    </row>
    <row r="7083" customFormat="false" ht="15.8" hidden="false" customHeight="false" outlineLevel="0" collapsed="false">
      <c r="A7083" s="0" t="s">
        <v>31499</v>
      </c>
      <c r="B7083" s="0" t="n">
        <v>3.85</v>
      </c>
      <c r="C7083" s="0" t="s">
        <v>203</v>
      </c>
      <c r="D7083" s="0" t="s">
        <v>31500</v>
      </c>
      <c r="E7083" s="0" t="n">
        <v>2.56</v>
      </c>
    </row>
    <row r="7084" customFormat="false" ht="15.8" hidden="false" customHeight="false" outlineLevel="0" collapsed="false">
      <c r="A7084" s="0" t="s">
        <v>31501</v>
      </c>
      <c r="B7084" s="0" t="n">
        <v>0.37</v>
      </c>
      <c r="C7084" s="0" t="s">
        <v>203</v>
      </c>
      <c r="D7084" s="0" t="s">
        <v>31502</v>
      </c>
      <c r="E7084" s="0" t="n">
        <v>0.25</v>
      </c>
    </row>
    <row r="7085" customFormat="false" ht="15.8" hidden="false" customHeight="false" outlineLevel="0" collapsed="false">
      <c r="A7085" s="0" t="s">
        <v>31503</v>
      </c>
      <c r="B7085" s="0" t="n">
        <v>0.22</v>
      </c>
      <c r="C7085" s="0" t="s">
        <v>203</v>
      </c>
      <c r="D7085" s="0" t="s">
        <v>31504</v>
      </c>
      <c r="E7085" s="0" t="n">
        <v>0.15</v>
      </c>
    </row>
    <row r="7086" customFormat="false" ht="15.8" hidden="false" customHeight="false" outlineLevel="0" collapsed="false">
      <c r="A7086" s="0" t="s">
        <v>31505</v>
      </c>
      <c r="B7086" s="0" t="n">
        <v>0.13</v>
      </c>
      <c r="C7086" s="0" t="s">
        <v>203</v>
      </c>
      <c r="D7086" s="0" t="s">
        <v>31506</v>
      </c>
      <c r="E7086" s="0" t="n">
        <v>0.09</v>
      </c>
    </row>
    <row r="7087" customFormat="false" ht="15.8" hidden="false" customHeight="false" outlineLevel="0" collapsed="false">
      <c r="A7087" s="0" t="s">
        <v>31507</v>
      </c>
      <c r="B7087" s="0" t="n">
        <v>0.04</v>
      </c>
      <c r="C7087" s="0" t="s">
        <v>203</v>
      </c>
      <c r="D7087" s="0" t="s">
        <v>4076</v>
      </c>
      <c r="E7087" s="0" t="n">
        <v>0.03</v>
      </c>
    </row>
    <row r="7088" customFormat="false" ht="15.8" hidden="false" customHeight="false" outlineLevel="0" collapsed="false">
      <c r="A7088" s="0" t="s">
        <v>31508</v>
      </c>
      <c r="B7088" s="0" t="n">
        <v>0.46</v>
      </c>
      <c r="C7088" s="0" t="s">
        <v>203</v>
      </c>
      <c r="D7088" s="0" t="s">
        <v>31509</v>
      </c>
      <c r="E7088" s="0" t="n">
        <v>0.31</v>
      </c>
    </row>
    <row r="7089" customFormat="false" ht="15.8" hidden="false" customHeight="false" outlineLevel="0" collapsed="false">
      <c r="A7089" s="0" t="s">
        <v>31510</v>
      </c>
      <c r="B7089" s="0" t="n">
        <v>0.42</v>
      </c>
      <c r="C7089" s="0" t="s">
        <v>203</v>
      </c>
      <c r="D7089" s="0" t="s">
        <v>4077</v>
      </c>
      <c r="E7089" s="0" t="n">
        <v>0.28</v>
      </c>
    </row>
    <row r="7090" customFormat="false" ht="15.8" hidden="false" customHeight="false" outlineLevel="0" collapsed="false">
      <c r="A7090" s="0" t="s">
        <v>31511</v>
      </c>
      <c r="B7090" s="0" t="n">
        <v>0.31</v>
      </c>
      <c r="C7090" s="0" t="s">
        <v>203</v>
      </c>
      <c r="D7090" s="0" t="s">
        <v>31512</v>
      </c>
      <c r="E7090" s="0" t="n">
        <v>0.21</v>
      </c>
    </row>
    <row r="7091" customFormat="false" ht="15.8" hidden="false" customHeight="false" outlineLevel="0" collapsed="false">
      <c r="A7091" s="0" t="s">
        <v>31513</v>
      </c>
      <c r="B7091" s="0" t="n">
        <v>0.06</v>
      </c>
      <c r="C7091" s="0" t="s">
        <v>203</v>
      </c>
      <c r="D7091" s="0" t="s">
        <v>31514</v>
      </c>
      <c r="E7091" s="0" t="n">
        <v>0.04</v>
      </c>
    </row>
    <row r="7092" customFormat="false" ht="15.8" hidden="false" customHeight="false" outlineLevel="0" collapsed="false">
      <c r="A7092" s="0" t="s">
        <v>31515</v>
      </c>
      <c r="B7092" s="0" t="n">
        <v>0.82</v>
      </c>
      <c r="C7092" s="0" t="s">
        <v>203</v>
      </c>
      <c r="D7092" s="0" t="s">
        <v>31516</v>
      </c>
      <c r="E7092" s="0" t="n">
        <v>0.55</v>
      </c>
    </row>
    <row r="7093" customFormat="false" ht="15.8" hidden="false" customHeight="false" outlineLevel="0" collapsed="false">
      <c r="A7093" s="0" t="s">
        <v>31517</v>
      </c>
      <c r="B7093" s="0" t="n">
        <v>1.02</v>
      </c>
      <c r="C7093" s="0" t="s">
        <v>203</v>
      </c>
      <c r="D7093" s="0" t="s">
        <v>31518</v>
      </c>
      <c r="E7093" s="0" t="n">
        <v>0.68</v>
      </c>
    </row>
    <row r="7094" customFormat="false" ht="15.8" hidden="false" customHeight="false" outlineLevel="0" collapsed="false">
      <c r="A7094" s="0" t="s">
        <v>31519</v>
      </c>
      <c r="B7094" s="0" t="n">
        <v>0.25</v>
      </c>
      <c r="C7094" s="0" t="s">
        <v>203</v>
      </c>
      <c r="D7094" s="0" t="s">
        <v>31520</v>
      </c>
      <c r="E7094" s="0" t="n">
        <v>0.17</v>
      </c>
    </row>
    <row r="7095" customFormat="false" ht="15.8" hidden="false" customHeight="false" outlineLevel="0" collapsed="false">
      <c r="A7095" s="0" t="s">
        <v>31521</v>
      </c>
      <c r="B7095" s="0" t="n">
        <v>1.92</v>
      </c>
      <c r="C7095" s="0" t="s">
        <v>203</v>
      </c>
      <c r="D7095" s="0" t="s">
        <v>31522</v>
      </c>
      <c r="E7095" s="0" t="n">
        <v>1.28</v>
      </c>
    </row>
    <row r="7096" customFormat="false" ht="15.8" hidden="false" customHeight="false" outlineLevel="0" collapsed="false">
      <c r="A7096" s="0" t="s">
        <v>31523</v>
      </c>
      <c r="B7096" s="0" t="n">
        <v>3.62</v>
      </c>
      <c r="C7096" s="0" t="s">
        <v>203</v>
      </c>
      <c r="D7096" s="0" t="s">
        <v>31524</v>
      </c>
      <c r="E7096" s="0" t="n">
        <v>2.41</v>
      </c>
    </row>
    <row r="7097" customFormat="false" ht="15.8" hidden="false" customHeight="false" outlineLevel="0" collapsed="false">
      <c r="A7097" s="0" t="s">
        <v>31525</v>
      </c>
      <c r="B7097" s="0" t="n">
        <v>0.09</v>
      </c>
      <c r="C7097" s="0" t="s">
        <v>203</v>
      </c>
      <c r="D7097" s="0" t="s">
        <v>31526</v>
      </c>
      <c r="E7097" s="0" t="n">
        <v>0.06</v>
      </c>
    </row>
    <row r="7098" customFormat="false" ht="15.8" hidden="false" customHeight="false" outlineLevel="0" collapsed="false">
      <c r="A7098" s="0" t="s">
        <v>31527</v>
      </c>
      <c r="B7098" s="0" t="n">
        <v>0.87</v>
      </c>
      <c r="C7098" s="0" t="s">
        <v>203</v>
      </c>
      <c r="D7098" s="0" t="s">
        <v>31528</v>
      </c>
      <c r="E7098" s="0" t="n">
        <v>0.58</v>
      </c>
    </row>
    <row r="7099" customFormat="false" ht="15.8" hidden="false" customHeight="false" outlineLevel="0" collapsed="false">
      <c r="A7099" s="0" t="s">
        <v>31529</v>
      </c>
      <c r="B7099" s="0" t="n">
        <v>2.04</v>
      </c>
      <c r="C7099" s="0" t="s">
        <v>203</v>
      </c>
      <c r="D7099" s="0" t="s">
        <v>31530</v>
      </c>
      <c r="E7099" s="0" t="n">
        <v>1.36</v>
      </c>
    </row>
    <row r="7100" customFormat="false" ht="15.8" hidden="false" customHeight="false" outlineLevel="0" collapsed="false">
      <c r="A7100" s="0" t="s">
        <v>31531</v>
      </c>
      <c r="B7100" s="0" t="n">
        <v>0.63</v>
      </c>
      <c r="C7100" s="0" t="s">
        <v>203</v>
      </c>
      <c r="D7100" s="0" t="s">
        <v>31532</v>
      </c>
      <c r="E7100" s="0" t="n">
        <v>0.42</v>
      </c>
    </row>
    <row r="7101" customFormat="false" ht="15.8" hidden="false" customHeight="false" outlineLevel="0" collapsed="false">
      <c r="A7101" s="0" t="s">
        <v>31533</v>
      </c>
      <c r="B7101" s="0" t="n">
        <v>0.09</v>
      </c>
      <c r="C7101" s="0" t="s">
        <v>203</v>
      </c>
      <c r="D7101" s="0" t="s">
        <v>31534</v>
      </c>
      <c r="E7101" s="0" t="n">
        <v>0.06</v>
      </c>
    </row>
    <row r="7102" customFormat="false" ht="15.8" hidden="false" customHeight="false" outlineLevel="0" collapsed="false">
      <c r="A7102" s="0" t="s">
        <v>31535</v>
      </c>
      <c r="B7102" s="0" t="n">
        <v>0.42</v>
      </c>
      <c r="C7102" s="0" t="s">
        <v>203</v>
      </c>
      <c r="D7102" s="0" t="s">
        <v>31536</v>
      </c>
      <c r="E7102" s="0" t="n">
        <v>0.28</v>
      </c>
    </row>
    <row r="7103" customFormat="false" ht="15.8" hidden="false" customHeight="false" outlineLevel="0" collapsed="false">
      <c r="A7103" s="0" t="s">
        <v>31537</v>
      </c>
      <c r="B7103" s="0" t="n">
        <v>0.01</v>
      </c>
      <c r="C7103" s="0" t="s">
        <v>203</v>
      </c>
      <c r="D7103" s="0" t="s">
        <v>31538</v>
      </c>
      <c r="E7103" s="0" t="n">
        <v>0.01</v>
      </c>
    </row>
    <row r="7104" customFormat="false" ht="15.8" hidden="false" customHeight="false" outlineLevel="0" collapsed="false">
      <c r="A7104" s="0" t="s">
        <v>31539</v>
      </c>
      <c r="B7104" s="0" t="n">
        <v>0.16</v>
      </c>
      <c r="C7104" s="0" t="s">
        <v>203</v>
      </c>
      <c r="D7104" s="0" t="s">
        <v>31540</v>
      </c>
      <c r="E7104" s="0" t="n">
        <v>0.11</v>
      </c>
    </row>
    <row r="7105" customFormat="false" ht="15.8" hidden="false" customHeight="false" outlineLevel="0" collapsed="false">
      <c r="A7105" s="0" t="s">
        <v>31541</v>
      </c>
      <c r="B7105" s="0" t="n">
        <v>0.03</v>
      </c>
      <c r="C7105" s="0" t="s">
        <v>203</v>
      </c>
      <c r="D7105" s="0" t="s">
        <v>31542</v>
      </c>
      <c r="E7105" s="0" t="n">
        <v>0.02</v>
      </c>
    </row>
    <row r="7106" customFormat="false" ht="15.8" hidden="false" customHeight="false" outlineLevel="0" collapsed="false">
      <c r="A7106" s="0" t="s">
        <v>31543</v>
      </c>
      <c r="B7106" s="0" t="n">
        <v>0.1</v>
      </c>
      <c r="C7106" s="0" t="s">
        <v>203</v>
      </c>
      <c r="D7106" s="0" t="s">
        <v>31544</v>
      </c>
      <c r="E7106" s="0" t="n">
        <v>0.07</v>
      </c>
    </row>
    <row r="7107" customFormat="false" ht="15.8" hidden="false" customHeight="false" outlineLevel="0" collapsed="false">
      <c r="A7107" s="0" t="s">
        <v>31545</v>
      </c>
      <c r="B7107" s="0" t="n">
        <v>0.01</v>
      </c>
      <c r="C7107" s="0" t="s">
        <v>203</v>
      </c>
      <c r="D7107" s="0" t="s">
        <v>31546</v>
      </c>
      <c r="E7107" s="0" t="n">
        <v>0.01</v>
      </c>
    </row>
    <row r="7108" customFormat="false" ht="15.8" hidden="false" customHeight="false" outlineLevel="0" collapsed="false">
      <c r="A7108" s="0" t="s">
        <v>31547</v>
      </c>
      <c r="B7108" s="0" t="n">
        <v>0.27</v>
      </c>
      <c r="C7108" s="0" t="s">
        <v>203</v>
      </c>
      <c r="D7108" s="0" t="s">
        <v>31548</v>
      </c>
      <c r="E7108" s="0" t="n">
        <v>0.18</v>
      </c>
    </row>
    <row r="7109" customFormat="false" ht="15.8" hidden="false" customHeight="false" outlineLevel="0" collapsed="false">
      <c r="A7109" s="0" t="s">
        <v>31549</v>
      </c>
      <c r="B7109" s="0" t="n">
        <v>0.52</v>
      </c>
      <c r="C7109" s="0" t="s">
        <v>203</v>
      </c>
      <c r="D7109" s="0" t="s">
        <v>31550</v>
      </c>
      <c r="E7109" s="0" t="n">
        <v>0.35</v>
      </c>
    </row>
    <row r="7110" customFormat="false" ht="15.8" hidden="false" customHeight="false" outlineLevel="0" collapsed="false">
      <c r="A7110" s="0" t="s">
        <v>31551</v>
      </c>
      <c r="B7110" s="0" t="n">
        <v>3.11</v>
      </c>
      <c r="C7110" s="0" t="s">
        <v>203</v>
      </c>
      <c r="D7110" s="0" t="s">
        <v>31552</v>
      </c>
      <c r="E7110" s="0" t="n">
        <v>2.07</v>
      </c>
    </row>
    <row r="7111" customFormat="false" ht="15.8" hidden="false" customHeight="false" outlineLevel="0" collapsed="false">
      <c r="A7111" s="0" t="s">
        <v>31553</v>
      </c>
      <c r="B7111" s="0" t="n">
        <v>2.13</v>
      </c>
      <c r="C7111" s="0" t="s">
        <v>203</v>
      </c>
      <c r="D7111" s="0" t="s">
        <v>31554</v>
      </c>
      <c r="E7111" s="0" t="n">
        <v>1.42</v>
      </c>
    </row>
    <row r="7112" customFormat="false" ht="15.8" hidden="false" customHeight="false" outlineLevel="0" collapsed="false">
      <c r="A7112" s="0" t="s">
        <v>31555</v>
      </c>
      <c r="B7112" s="0" t="n">
        <v>0.73</v>
      </c>
      <c r="C7112" s="0" t="s">
        <v>203</v>
      </c>
      <c r="D7112" s="0" t="s">
        <v>31556</v>
      </c>
      <c r="E7112" s="0" t="n">
        <v>0.49</v>
      </c>
    </row>
    <row r="7113" customFormat="false" ht="15.8" hidden="false" customHeight="false" outlineLevel="0" collapsed="false">
      <c r="A7113" s="0" t="s">
        <v>31557</v>
      </c>
      <c r="B7113" s="0" t="n">
        <v>1.56</v>
      </c>
      <c r="C7113" s="0" t="s">
        <v>203</v>
      </c>
      <c r="D7113" s="0" t="s">
        <v>31558</v>
      </c>
      <c r="E7113" s="0" t="n">
        <v>1.04</v>
      </c>
    </row>
    <row r="7114" customFormat="false" ht="15.8" hidden="false" customHeight="false" outlineLevel="0" collapsed="false">
      <c r="A7114" s="0" t="s">
        <v>31559</v>
      </c>
      <c r="B7114" s="0" t="n">
        <v>2.84</v>
      </c>
      <c r="C7114" s="0" t="s">
        <v>203</v>
      </c>
      <c r="D7114" s="0" t="s">
        <v>31560</v>
      </c>
      <c r="E7114" s="0" t="n">
        <v>1.89</v>
      </c>
    </row>
    <row r="7115" customFormat="false" ht="15.8" hidden="false" customHeight="false" outlineLevel="0" collapsed="false">
      <c r="A7115" s="0" t="s">
        <v>31561</v>
      </c>
      <c r="B7115" s="0" t="n">
        <v>6.29</v>
      </c>
      <c r="C7115" s="0" t="s">
        <v>203</v>
      </c>
      <c r="D7115" s="0" t="s">
        <v>31562</v>
      </c>
      <c r="E7115" s="0" t="n">
        <v>4.18</v>
      </c>
    </row>
    <row r="7116" customFormat="false" ht="15.8" hidden="false" customHeight="false" outlineLevel="0" collapsed="false">
      <c r="A7116" s="0" t="s">
        <v>31563</v>
      </c>
      <c r="B7116" s="0" t="n">
        <v>17.12</v>
      </c>
      <c r="C7116" s="0" t="s">
        <v>203</v>
      </c>
      <c r="D7116" s="0" t="s">
        <v>31564</v>
      </c>
      <c r="E7116" s="0" t="n">
        <v>11.38</v>
      </c>
    </row>
    <row r="7117" customFormat="false" ht="15.8" hidden="false" customHeight="false" outlineLevel="0" collapsed="false">
      <c r="A7117" s="0" t="s">
        <v>31565</v>
      </c>
      <c r="B7117" s="0" t="n">
        <v>1.12</v>
      </c>
      <c r="C7117" s="0" t="s">
        <v>203</v>
      </c>
      <c r="D7117" s="0" t="s">
        <v>31566</v>
      </c>
      <c r="E7117" s="0" t="n">
        <v>0.75</v>
      </c>
    </row>
    <row r="7118" customFormat="false" ht="15.8" hidden="false" customHeight="false" outlineLevel="0" collapsed="false">
      <c r="A7118" s="0" t="s">
        <v>31567</v>
      </c>
      <c r="B7118" s="0" t="n">
        <v>2.49</v>
      </c>
      <c r="C7118" s="0" t="s">
        <v>203</v>
      </c>
      <c r="D7118" s="0" t="s">
        <v>31568</v>
      </c>
      <c r="E7118" s="0" t="n">
        <v>1.66</v>
      </c>
    </row>
    <row r="7119" customFormat="false" ht="15.8" hidden="false" customHeight="false" outlineLevel="0" collapsed="false">
      <c r="A7119" s="0" t="s">
        <v>31569</v>
      </c>
      <c r="B7119" s="0" t="n">
        <v>1.77</v>
      </c>
      <c r="C7119" s="0" t="s">
        <v>203</v>
      </c>
      <c r="D7119" s="0" t="s">
        <v>31570</v>
      </c>
      <c r="E7119" s="0" t="n">
        <v>1.18</v>
      </c>
    </row>
    <row r="7120" customFormat="false" ht="15.8" hidden="false" customHeight="false" outlineLevel="0" collapsed="false">
      <c r="A7120" s="0" t="s">
        <v>31571</v>
      </c>
      <c r="B7120" s="0" t="n">
        <v>0.07</v>
      </c>
      <c r="C7120" s="0" t="s">
        <v>203</v>
      </c>
      <c r="D7120" s="0" t="s">
        <v>31572</v>
      </c>
      <c r="E7120" s="0" t="n">
        <v>0.05</v>
      </c>
    </row>
    <row r="7121" customFormat="false" ht="15.8" hidden="false" customHeight="false" outlineLevel="0" collapsed="false">
      <c r="A7121" s="0" t="s">
        <v>31573</v>
      </c>
      <c r="B7121" s="0" t="n">
        <v>2.09</v>
      </c>
      <c r="C7121" s="0" t="s">
        <v>203</v>
      </c>
      <c r="D7121" s="0" t="s">
        <v>31574</v>
      </c>
      <c r="E7121" s="0" t="n">
        <v>1.39</v>
      </c>
    </row>
    <row r="7122" customFormat="false" ht="15.8" hidden="false" customHeight="false" outlineLevel="0" collapsed="false">
      <c r="A7122" s="0" t="s">
        <v>31575</v>
      </c>
      <c r="B7122" s="0" t="n">
        <v>0.48</v>
      </c>
      <c r="C7122" s="0" t="s">
        <v>203</v>
      </c>
      <c r="D7122" s="0" t="s">
        <v>31576</v>
      </c>
      <c r="E7122" s="0" t="n">
        <v>0.32</v>
      </c>
    </row>
    <row r="7123" customFormat="false" ht="15.8" hidden="false" customHeight="false" outlineLevel="0" collapsed="false">
      <c r="A7123" s="0" t="s">
        <v>31577</v>
      </c>
      <c r="B7123" s="0" t="n">
        <v>2.78</v>
      </c>
      <c r="C7123" s="0" t="s">
        <v>203</v>
      </c>
      <c r="D7123" s="0" t="s">
        <v>31578</v>
      </c>
      <c r="E7123" s="0" t="n">
        <v>1.85</v>
      </c>
    </row>
    <row r="7124" customFormat="false" ht="15.8" hidden="false" customHeight="false" outlineLevel="0" collapsed="false">
      <c r="A7124" s="0" t="s">
        <v>31579</v>
      </c>
      <c r="B7124" s="0" t="n">
        <v>11.75</v>
      </c>
      <c r="C7124" s="0" t="s">
        <v>203</v>
      </c>
      <c r="D7124" s="0" t="s">
        <v>31580</v>
      </c>
      <c r="E7124" s="0" t="n">
        <v>7.81</v>
      </c>
    </row>
    <row r="7125" customFormat="false" ht="15.8" hidden="false" customHeight="false" outlineLevel="0" collapsed="false">
      <c r="A7125" s="0" t="s">
        <v>31581</v>
      </c>
      <c r="B7125" s="0" t="n">
        <v>2.81</v>
      </c>
      <c r="C7125" s="0" t="s">
        <v>203</v>
      </c>
      <c r="D7125" s="0" t="s">
        <v>31582</v>
      </c>
      <c r="E7125" s="0" t="n">
        <v>1.87</v>
      </c>
    </row>
    <row r="7126" customFormat="false" ht="15.8" hidden="false" customHeight="false" outlineLevel="0" collapsed="false">
      <c r="A7126" s="0" t="s">
        <v>31583</v>
      </c>
      <c r="B7126" s="0" t="n">
        <v>0.28</v>
      </c>
      <c r="C7126" s="0" t="s">
        <v>203</v>
      </c>
      <c r="D7126" s="0" t="s">
        <v>31584</v>
      </c>
      <c r="E7126" s="0" t="n">
        <v>0.19</v>
      </c>
    </row>
    <row r="7127" customFormat="false" ht="15.8" hidden="false" customHeight="false" outlineLevel="0" collapsed="false">
      <c r="A7127" s="0" t="s">
        <v>31585</v>
      </c>
      <c r="B7127" s="0" t="n">
        <v>0.13</v>
      </c>
      <c r="C7127" s="0" t="s">
        <v>203</v>
      </c>
      <c r="D7127" s="0" t="s">
        <v>31586</v>
      </c>
      <c r="E7127" s="0" t="n">
        <v>0.09</v>
      </c>
    </row>
    <row r="7128" customFormat="false" ht="15.8" hidden="false" customHeight="false" outlineLevel="0" collapsed="false">
      <c r="A7128" s="0" t="s">
        <v>31587</v>
      </c>
      <c r="B7128" s="0" t="n">
        <v>0.48</v>
      </c>
      <c r="C7128" s="0" t="s">
        <v>203</v>
      </c>
      <c r="D7128" s="0" t="s">
        <v>31588</v>
      </c>
      <c r="E7128" s="0" t="n">
        <v>0.32</v>
      </c>
    </row>
    <row r="7129" customFormat="false" ht="15.8" hidden="false" customHeight="false" outlineLevel="0" collapsed="false">
      <c r="A7129" s="0" t="s">
        <v>31589</v>
      </c>
      <c r="B7129" s="0" t="n">
        <v>0.24</v>
      </c>
      <c r="C7129" s="0" t="s">
        <v>203</v>
      </c>
      <c r="D7129" s="0" t="s">
        <v>31590</v>
      </c>
      <c r="E7129" s="0" t="n">
        <v>0.16</v>
      </c>
    </row>
    <row r="7130" customFormat="false" ht="15.8" hidden="false" customHeight="false" outlineLevel="0" collapsed="false">
      <c r="A7130" s="0" t="s">
        <v>31591</v>
      </c>
      <c r="B7130" s="0" t="n">
        <v>3.22</v>
      </c>
      <c r="C7130" s="0" t="s">
        <v>203</v>
      </c>
      <c r="D7130" s="0" t="s">
        <v>31592</v>
      </c>
      <c r="E7130" s="0" t="n">
        <v>2.14</v>
      </c>
    </row>
    <row r="7131" customFormat="false" ht="15.8" hidden="false" customHeight="false" outlineLevel="0" collapsed="false">
      <c r="A7131" s="0" t="s">
        <v>31593</v>
      </c>
      <c r="B7131" s="0" t="n">
        <v>9.94</v>
      </c>
      <c r="C7131" s="0" t="s">
        <v>203</v>
      </c>
      <c r="D7131" s="0" t="s">
        <v>31594</v>
      </c>
      <c r="E7131" s="0" t="n">
        <v>6.61</v>
      </c>
    </row>
    <row r="7132" customFormat="false" ht="15.8" hidden="false" customHeight="false" outlineLevel="0" collapsed="false">
      <c r="A7132" s="0" t="s">
        <v>31595</v>
      </c>
      <c r="B7132" s="0" t="n">
        <v>1.11</v>
      </c>
      <c r="C7132" s="0" t="s">
        <v>203</v>
      </c>
      <c r="D7132" s="0" t="s">
        <v>31596</v>
      </c>
      <c r="E7132" s="0" t="n">
        <v>0.74</v>
      </c>
    </row>
    <row r="7133" customFormat="false" ht="15.8" hidden="false" customHeight="false" outlineLevel="0" collapsed="false">
      <c r="A7133" s="0" t="s">
        <v>31597</v>
      </c>
      <c r="B7133" s="0" t="n">
        <v>0.04</v>
      </c>
      <c r="C7133" s="0" t="s">
        <v>203</v>
      </c>
      <c r="D7133" s="0" t="s">
        <v>31598</v>
      </c>
      <c r="E7133" s="0" t="n">
        <v>0.03</v>
      </c>
    </row>
    <row r="7134" customFormat="false" ht="15.8" hidden="false" customHeight="false" outlineLevel="0" collapsed="false">
      <c r="A7134" s="0" t="s">
        <v>31599</v>
      </c>
      <c r="B7134" s="0" t="n">
        <v>0.24</v>
      </c>
      <c r="C7134" s="0" t="s">
        <v>203</v>
      </c>
      <c r="D7134" s="0" t="s">
        <v>31600</v>
      </c>
      <c r="E7134" s="0" t="n">
        <v>0.16</v>
      </c>
    </row>
    <row r="7135" customFormat="false" ht="15.8" hidden="false" customHeight="false" outlineLevel="0" collapsed="false">
      <c r="A7135" s="0" t="s">
        <v>31601</v>
      </c>
      <c r="B7135" s="0" t="n">
        <v>12.03</v>
      </c>
      <c r="C7135" s="0" t="s">
        <v>203</v>
      </c>
      <c r="D7135" s="0" t="s">
        <v>31602</v>
      </c>
      <c r="E7135" s="0" t="n">
        <v>8</v>
      </c>
    </row>
    <row r="7136" customFormat="false" ht="15.8" hidden="false" customHeight="false" outlineLevel="0" collapsed="false">
      <c r="A7136" s="0" t="s">
        <v>31603</v>
      </c>
      <c r="B7136" s="0" t="n">
        <v>7.96</v>
      </c>
      <c r="C7136" s="0" t="s">
        <v>203</v>
      </c>
      <c r="D7136" s="0" t="s">
        <v>31604</v>
      </c>
      <c r="E7136" s="0" t="n">
        <v>5.29</v>
      </c>
    </row>
    <row r="7137" customFormat="false" ht="15.8" hidden="false" customHeight="false" outlineLevel="0" collapsed="false">
      <c r="A7137" s="0" t="s">
        <v>31605</v>
      </c>
      <c r="B7137" s="0" t="n">
        <v>63.47</v>
      </c>
      <c r="C7137" s="0" t="s">
        <v>203</v>
      </c>
      <c r="D7137" s="0" t="s">
        <v>31606</v>
      </c>
      <c r="E7137" s="0" t="n">
        <v>42.18</v>
      </c>
    </row>
    <row r="7138" customFormat="false" ht="15.8" hidden="false" customHeight="false" outlineLevel="0" collapsed="false">
      <c r="A7138" s="0" t="s">
        <v>31607</v>
      </c>
      <c r="B7138" s="0" t="n">
        <v>1.38</v>
      </c>
      <c r="C7138" s="0" t="s">
        <v>203</v>
      </c>
      <c r="D7138" s="0" t="s">
        <v>31608</v>
      </c>
      <c r="E7138" s="0" t="n">
        <v>0.92</v>
      </c>
    </row>
    <row r="7139" customFormat="false" ht="15.8" hidden="false" customHeight="false" outlineLevel="0" collapsed="false">
      <c r="A7139" s="0" t="s">
        <v>31609</v>
      </c>
      <c r="B7139" s="0" t="n">
        <v>1.86</v>
      </c>
      <c r="C7139" s="0" t="s">
        <v>203</v>
      </c>
      <c r="D7139" s="0" t="s">
        <v>31610</v>
      </c>
      <c r="E7139" s="0" t="n">
        <v>1.24</v>
      </c>
    </row>
    <row r="7140" customFormat="false" ht="15.8" hidden="false" customHeight="false" outlineLevel="0" collapsed="false">
      <c r="A7140" s="0" t="s">
        <v>31611</v>
      </c>
      <c r="B7140" s="0" t="n">
        <v>2.49</v>
      </c>
      <c r="C7140" s="0" t="s">
        <v>203</v>
      </c>
      <c r="D7140" s="0" t="s">
        <v>31612</v>
      </c>
      <c r="E7140" s="0" t="n">
        <v>1.66</v>
      </c>
    </row>
    <row r="7141" customFormat="false" ht="15.8" hidden="false" customHeight="false" outlineLevel="0" collapsed="false">
      <c r="A7141" s="0" t="s">
        <v>31613</v>
      </c>
      <c r="B7141" s="0" t="n">
        <v>2.42</v>
      </c>
      <c r="C7141" s="0" t="s">
        <v>203</v>
      </c>
      <c r="D7141" s="0" t="s">
        <v>31614</v>
      </c>
      <c r="E7141" s="0" t="n">
        <v>1.61</v>
      </c>
    </row>
    <row r="7142" customFormat="false" ht="15.8" hidden="false" customHeight="false" outlineLevel="0" collapsed="false">
      <c r="A7142" s="0" t="s">
        <v>31615</v>
      </c>
      <c r="B7142" s="0" t="n">
        <v>2.63</v>
      </c>
      <c r="C7142" s="0" t="s">
        <v>203</v>
      </c>
      <c r="D7142" s="0" t="s">
        <v>31616</v>
      </c>
      <c r="E7142" s="0" t="n">
        <v>1.75</v>
      </c>
    </row>
    <row r="7143" customFormat="false" ht="15.8" hidden="false" customHeight="false" outlineLevel="0" collapsed="false">
      <c r="A7143" s="0" t="s">
        <v>31617</v>
      </c>
      <c r="B7143" s="0" t="n">
        <v>3.46</v>
      </c>
      <c r="C7143" s="0" t="s">
        <v>203</v>
      </c>
      <c r="D7143" s="0" t="s">
        <v>31618</v>
      </c>
      <c r="E7143" s="0" t="n">
        <v>2.3</v>
      </c>
    </row>
    <row r="7144" customFormat="false" ht="15.8" hidden="false" customHeight="false" outlineLevel="0" collapsed="false">
      <c r="A7144" s="0" t="s">
        <v>31619</v>
      </c>
      <c r="B7144" s="0" t="n">
        <v>3.53</v>
      </c>
      <c r="C7144" s="0" t="s">
        <v>203</v>
      </c>
      <c r="D7144" s="0" t="s">
        <v>31620</v>
      </c>
      <c r="E7144" s="0" t="n">
        <v>2.35</v>
      </c>
    </row>
    <row r="7145" customFormat="false" ht="15.8" hidden="false" customHeight="false" outlineLevel="0" collapsed="false">
      <c r="A7145" s="0" t="s">
        <v>31621</v>
      </c>
      <c r="B7145" s="0" t="n">
        <v>4.98</v>
      </c>
      <c r="C7145" s="0" t="s">
        <v>203</v>
      </c>
      <c r="D7145" s="0" t="s">
        <v>31622</v>
      </c>
      <c r="E7145" s="0" t="n">
        <v>3.31</v>
      </c>
    </row>
    <row r="7146" customFormat="false" ht="15.8" hidden="false" customHeight="false" outlineLevel="0" collapsed="false">
      <c r="A7146" s="0" t="s">
        <v>31623</v>
      </c>
      <c r="B7146" s="0" t="n">
        <v>8.86</v>
      </c>
      <c r="C7146" s="0" t="s">
        <v>203</v>
      </c>
      <c r="D7146" s="0" t="s">
        <v>31624</v>
      </c>
      <c r="E7146" s="0" t="n">
        <v>5.89</v>
      </c>
    </row>
    <row r="7147" customFormat="false" ht="15.8" hidden="false" customHeight="false" outlineLevel="0" collapsed="false">
      <c r="A7147" s="0" t="s">
        <v>31625</v>
      </c>
      <c r="B7147" s="0" t="n">
        <v>0.93</v>
      </c>
      <c r="C7147" s="0" t="s">
        <v>203</v>
      </c>
      <c r="D7147" s="0" t="s">
        <v>31626</v>
      </c>
      <c r="E7147" s="0" t="n">
        <v>0.62</v>
      </c>
    </row>
    <row r="7148" customFormat="false" ht="15.8" hidden="false" customHeight="false" outlineLevel="0" collapsed="false">
      <c r="A7148" s="0" t="s">
        <v>31627</v>
      </c>
      <c r="B7148" s="0" t="n">
        <v>1.02</v>
      </c>
      <c r="C7148" s="0" t="s">
        <v>203</v>
      </c>
      <c r="D7148" s="0" t="s">
        <v>31628</v>
      </c>
      <c r="E7148" s="0" t="n">
        <v>0.68</v>
      </c>
    </row>
    <row r="7149" customFormat="false" ht="15.8" hidden="false" customHeight="false" outlineLevel="0" collapsed="false">
      <c r="A7149" s="0" t="s">
        <v>31629</v>
      </c>
      <c r="B7149" s="0" t="n">
        <v>2.96</v>
      </c>
      <c r="C7149" s="0" t="s">
        <v>203</v>
      </c>
      <c r="D7149" s="0" t="s">
        <v>31630</v>
      </c>
      <c r="E7149" s="0" t="n">
        <v>1.97</v>
      </c>
    </row>
    <row r="7150" customFormat="false" ht="15.8" hidden="false" customHeight="false" outlineLevel="0" collapsed="false">
      <c r="A7150" s="0" t="s">
        <v>31631</v>
      </c>
      <c r="B7150" s="0" t="n">
        <v>4.18</v>
      </c>
      <c r="C7150" s="0" t="s">
        <v>203</v>
      </c>
      <c r="D7150" s="0" t="s">
        <v>31632</v>
      </c>
      <c r="E7150" s="0" t="n">
        <v>2.78</v>
      </c>
    </row>
    <row r="7151" customFormat="false" ht="15.8" hidden="false" customHeight="false" outlineLevel="0" collapsed="false">
      <c r="A7151" s="0" t="s">
        <v>31633</v>
      </c>
      <c r="B7151" s="0" t="n">
        <v>4.49</v>
      </c>
      <c r="C7151" s="0" t="s">
        <v>203</v>
      </c>
      <c r="D7151" s="0" t="s">
        <v>31634</v>
      </c>
      <c r="E7151" s="0" t="n">
        <v>2.99</v>
      </c>
    </row>
    <row r="7152" customFormat="false" ht="15.8" hidden="false" customHeight="false" outlineLevel="0" collapsed="false">
      <c r="A7152" s="0" t="s">
        <v>31635</v>
      </c>
      <c r="B7152" s="0" t="n">
        <v>59.3</v>
      </c>
      <c r="C7152" s="0" t="s">
        <v>203</v>
      </c>
      <c r="D7152" s="0" t="s">
        <v>31636</v>
      </c>
      <c r="E7152" s="0" t="n">
        <v>39.41</v>
      </c>
    </row>
    <row r="7153" customFormat="false" ht="15.8" hidden="false" customHeight="false" outlineLevel="0" collapsed="false">
      <c r="A7153" s="0" t="s">
        <v>31637</v>
      </c>
      <c r="B7153" s="0" t="n">
        <v>0.63</v>
      </c>
      <c r="C7153" s="0" t="s">
        <v>203</v>
      </c>
      <c r="D7153" s="0" t="s">
        <v>31638</v>
      </c>
      <c r="E7153" s="0" t="n">
        <v>0.42</v>
      </c>
    </row>
    <row r="7154" customFormat="false" ht="15.8" hidden="false" customHeight="false" outlineLevel="0" collapsed="false">
      <c r="A7154" s="0" t="s">
        <v>31639</v>
      </c>
      <c r="B7154" s="0" t="n">
        <v>0.66</v>
      </c>
      <c r="C7154" s="0" t="s">
        <v>203</v>
      </c>
      <c r="D7154" s="0" t="s">
        <v>31640</v>
      </c>
      <c r="E7154" s="0" t="n">
        <v>0.44</v>
      </c>
    </row>
    <row r="7155" customFormat="false" ht="15.8" hidden="false" customHeight="false" outlineLevel="0" collapsed="false">
      <c r="A7155" s="0" t="s">
        <v>31641</v>
      </c>
      <c r="B7155" s="0" t="n">
        <v>0.99</v>
      </c>
      <c r="C7155" s="0" t="s">
        <v>203</v>
      </c>
      <c r="D7155" s="0" t="s">
        <v>31642</v>
      </c>
      <c r="E7155" s="0" t="n">
        <v>0.66</v>
      </c>
    </row>
    <row r="7156" customFormat="false" ht="15.8" hidden="false" customHeight="false" outlineLevel="0" collapsed="false">
      <c r="A7156" s="0" t="s">
        <v>31643</v>
      </c>
      <c r="B7156" s="0" t="n">
        <v>1.36</v>
      </c>
      <c r="C7156" s="0" t="s">
        <v>203</v>
      </c>
      <c r="D7156" s="0" t="s">
        <v>31644</v>
      </c>
      <c r="E7156" s="0" t="n">
        <v>0.91</v>
      </c>
    </row>
    <row r="7157" customFormat="false" ht="15.8" hidden="false" customHeight="false" outlineLevel="0" collapsed="false">
      <c r="A7157" s="0" t="s">
        <v>31645</v>
      </c>
      <c r="B7157" s="0" t="n">
        <v>1.42</v>
      </c>
      <c r="C7157" s="0" t="s">
        <v>203</v>
      </c>
      <c r="D7157" s="0" t="s">
        <v>31646</v>
      </c>
      <c r="E7157" s="0" t="n">
        <v>0.95</v>
      </c>
    </row>
    <row r="7158" customFormat="false" ht="15.8" hidden="false" customHeight="false" outlineLevel="0" collapsed="false">
      <c r="A7158" s="0" t="s">
        <v>31647</v>
      </c>
      <c r="B7158" s="0" t="n">
        <v>9.57</v>
      </c>
      <c r="C7158" s="0" t="s">
        <v>203</v>
      </c>
      <c r="D7158" s="0" t="s">
        <v>31648</v>
      </c>
      <c r="E7158" s="0" t="n">
        <v>6.36</v>
      </c>
    </row>
    <row r="7159" customFormat="false" ht="15.8" hidden="false" customHeight="false" outlineLevel="0" collapsed="false">
      <c r="A7159" s="0" t="s">
        <v>31649</v>
      </c>
      <c r="B7159" s="0" t="n">
        <v>4.93</v>
      </c>
      <c r="C7159" s="0" t="s">
        <v>203</v>
      </c>
      <c r="D7159" s="0" t="s">
        <v>31650</v>
      </c>
      <c r="E7159" s="0" t="n">
        <v>3.28</v>
      </c>
    </row>
    <row r="7160" customFormat="false" ht="15.8" hidden="false" customHeight="false" outlineLevel="0" collapsed="false">
      <c r="A7160" s="0" t="s">
        <v>31651</v>
      </c>
      <c r="B7160" s="0" t="n">
        <v>11.15</v>
      </c>
      <c r="C7160" s="0" t="s">
        <v>203</v>
      </c>
      <c r="D7160" s="0" t="s">
        <v>31652</v>
      </c>
      <c r="E7160" s="0" t="n">
        <v>7.41</v>
      </c>
    </row>
    <row r="7161" customFormat="false" ht="15.8" hidden="false" customHeight="false" outlineLevel="0" collapsed="false">
      <c r="A7161" s="0" t="s">
        <v>31653</v>
      </c>
      <c r="B7161" s="0" t="n">
        <v>15.77</v>
      </c>
      <c r="C7161" s="0" t="s">
        <v>203</v>
      </c>
      <c r="D7161" s="0" t="s">
        <v>31654</v>
      </c>
      <c r="E7161" s="0" t="n">
        <v>10.48</v>
      </c>
    </row>
    <row r="7162" customFormat="false" ht="15.8" hidden="false" customHeight="false" outlineLevel="0" collapsed="false">
      <c r="A7162" s="0" t="s">
        <v>31655</v>
      </c>
      <c r="B7162" s="0" t="n">
        <v>72.34</v>
      </c>
      <c r="C7162" s="0" t="s">
        <v>292</v>
      </c>
      <c r="D7162" s="0" t="s">
        <v>31656</v>
      </c>
      <c r="E7162" s="0" t="n">
        <v>48.07</v>
      </c>
    </row>
    <row r="7163" customFormat="false" ht="15.8" hidden="false" customHeight="false" outlineLevel="0" collapsed="false">
      <c r="A7163" s="0" t="s">
        <v>31657</v>
      </c>
      <c r="B7163" s="0" t="n">
        <v>28.38</v>
      </c>
      <c r="C7163" s="0" t="s">
        <v>292</v>
      </c>
      <c r="D7163" s="0" t="s">
        <v>31658</v>
      </c>
      <c r="E7163" s="0" t="n">
        <v>18.86</v>
      </c>
    </row>
    <row r="7164" customFormat="false" ht="15.8" hidden="false" customHeight="false" outlineLevel="0" collapsed="false">
      <c r="A7164" s="0" t="s">
        <v>31659</v>
      </c>
      <c r="B7164" s="0" t="n">
        <v>40.88</v>
      </c>
      <c r="C7164" s="0" t="s">
        <v>292</v>
      </c>
      <c r="D7164" s="0" t="s">
        <v>31660</v>
      </c>
      <c r="E7164" s="0" t="n">
        <v>27.17</v>
      </c>
    </row>
    <row r="7165" customFormat="false" ht="15.8" hidden="false" customHeight="false" outlineLevel="0" collapsed="false">
      <c r="A7165" s="0" t="s">
        <v>31661</v>
      </c>
      <c r="B7165" s="0" t="n">
        <v>84.32</v>
      </c>
      <c r="C7165" s="0" t="s">
        <v>292</v>
      </c>
      <c r="D7165" s="0" t="s">
        <v>25956</v>
      </c>
      <c r="E7165" s="0" t="n">
        <v>56.03</v>
      </c>
    </row>
    <row r="7166" customFormat="false" ht="15.8" hidden="false" customHeight="false" outlineLevel="0" collapsed="false">
      <c r="A7166" s="0" t="s">
        <v>31662</v>
      </c>
      <c r="B7166" s="0" t="n">
        <v>34.77</v>
      </c>
      <c r="C7166" s="0" t="s">
        <v>230</v>
      </c>
      <c r="D7166" s="0" t="s">
        <v>31663</v>
      </c>
      <c r="E7166" s="0" t="n">
        <v>23.11</v>
      </c>
    </row>
    <row r="7167" customFormat="false" ht="15.8" hidden="false" customHeight="false" outlineLevel="0" collapsed="false">
      <c r="A7167" s="0" t="s">
        <v>31664</v>
      </c>
      <c r="B7167" s="0" t="n">
        <v>34.35</v>
      </c>
      <c r="C7167" s="0" t="s">
        <v>292</v>
      </c>
      <c r="D7167" s="0" t="s">
        <v>31665</v>
      </c>
      <c r="E7167" s="0" t="n">
        <v>22.83</v>
      </c>
    </row>
    <row r="7168" customFormat="false" ht="15.8" hidden="false" customHeight="false" outlineLevel="0" collapsed="false">
      <c r="A7168" s="0" t="s">
        <v>31666</v>
      </c>
      <c r="B7168" s="0" t="n">
        <v>25.68</v>
      </c>
      <c r="C7168" s="0" t="s">
        <v>292</v>
      </c>
      <c r="D7168" s="0" t="s">
        <v>31667</v>
      </c>
      <c r="E7168" s="0" t="n">
        <v>17.07</v>
      </c>
    </row>
    <row r="7169" customFormat="false" ht="15.8" hidden="false" customHeight="false" outlineLevel="0" collapsed="false">
      <c r="A7169" s="0" t="s">
        <v>31668</v>
      </c>
      <c r="B7169" s="0" t="n">
        <v>21.95</v>
      </c>
      <c r="C7169" s="0" t="s">
        <v>292</v>
      </c>
      <c r="D7169" s="0" t="s">
        <v>31669</v>
      </c>
      <c r="E7169" s="0" t="n">
        <v>14.59</v>
      </c>
    </row>
    <row r="7170" customFormat="false" ht="26.5" hidden="false" customHeight="false" outlineLevel="0" collapsed="false">
      <c r="A7170" s="0" t="s">
        <v>31670</v>
      </c>
      <c r="B7170" s="0" t="n">
        <v>15.01</v>
      </c>
      <c r="C7170" s="0" t="s">
        <v>292</v>
      </c>
      <c r="D7170" s="298" t="s">
        <v>31671</v>
      </c>
      <c r="E7170" s="0" t="n">
        <v>9.98</v>
      </c>
    </row>
    <row r="7171" customFormat="false" ht="15.8" hidden="false" customHeight="false" outlineLevel="0" collapsed="false">
      <c r="A7171" s="0" t="s">
        <v>31672</v>
      </c>
      <c r="B7171" s="0" t="n">
        <v>26.48</v>
      </c>
      <c r="C7171" s="0" t="s">
        <v>292</v>
      </c>
      <c r="D7171" s="0" t="s">
        <v>31673</v>
      </c>
      <c r="E7171" s="0" t="n">
        <v>17.6</v>
      </c>
    </row>
    <row r="7172" customFormat="false" ht="15.8" hidden="false" customHeight="false" outlineLevel="0" collapsed="false">
      <c r="A7172" s="0" t="s">
        <v>31674</v>
      </c>
      <c r="B7172" s="0" t="n">
        <v>18.61</v>
      </c>
      <c r="C7172" s="0" t="s">
        <v>292</v>
      </c>
      <c r="D7172" s="0" t="s">
        <v>31675</v>
      </c>
      <c r="E7172" s="0" t="n">
        <v>12.37</v>
      </c>
    </row>
    <row r="7173" customFormat="false" ht="15.8" hidden="false" customHeight="false" outlineLevel="0" collapsed="false">
      <c r="A7173" s="0" t="s">
        <v>31676</v>
      </c>
      <c r="B7173" s="0" t="n">
        <v>18.61</v>
      </c>
      <c r="C7173" s="0" t="s">
        <v>292</v>
      </c>
      <c r="D7173" s="0" t="s">
        <v>31677</v>
      </c>
      <c r="E7173" s="0" t="n">
        <v>12.37</v>
      </c>
    </row>
    <row r="7174" customFormat="false" ht="15.8" hidden="false" customHeight="false" outlineLevel="0" collapsed="false">
      <c r="A7174" s="0" t="s">
        <v>31678</v>
      </c>
      <c r="B7174" s="0" t="n">
        <v>12.65</v>
      </c>
      <c r="C7174" s="0" t="s">
        <v>292</v>
      </c>
      <c r="D7174" s="0" t="s">
        <v>31679</v>
      </c>
      <c r="E7174" s="0" t="n">
        <v>8.41</v>
      </c>
    </row>
    <row r="7175" customFormat="false" ht="15.8" hidden="false" customHeight="false" outlineLevel="0" collapsed="false">
      <c r="A7175" s="0" t="s">
        <v>31680</v>
      </c>
      <c r="B7175" s="0" t="n">
        <v>26.48</v>
      </c>
      <c r="C7175" s="0" t="s">
        <v>292</v>
      </c>
      <c r="D7175" s="0" t="s">
        <v>31681</v>
      </c>
      <c r="E7175" s="0" t="n">
        <v>17.6</v>
      </c>
    </row>
    <row r="7176" customFormat="false" ht="15.8" hidden="false" customHeight="false" outlineLevel="0" collapsed="false">
      <c r="A7176" s="0" t="s">
        <v>31682</v>
      </c>
      <c r="B7176" s="0" t="n">
        <v>18.07</v>
      </c>
      <c r="C7176" s="0" t="s">
        <v>292</v>
      </c>
      <c r="D7176" s="0" t="s">
        <v>31683</v>
      </c>
      <c r="E7176" s="0" t="n">
        <v>12.01</v>
      </c>
    </row>
    <row r="7177" customFormat="false" ht="15.8" hidden="false" customHeight="false" outlineLevel="0" collapsed="false">
      <c r="A7177" s="0" t="s">
        <v>31684</v>
      </c>
      <c r="B7177" s="0" t="n">
        <v>11.03</v>
      </c>
      <c r="C7177" s="0" t="s">
        <v>292</v>
      </c>
      <c r="D7177" s="0" t="s">
        <v>31685</v>
      </c>
      <c r="E7177" s="0" t="n">
        <v>7.33</v>
      </c>
    </row>
    <row r="7178" customFormat="false" ht="15.8" hidden="false" customHeight="false" outlineLevel="0" collapsed="false">
      <c r="A7178" s="0" t="s">
        <v>31686</v>
      </c>
      <c r="B7178" s="0" t="n">
        <v>9.24</v>
      </c>
      <c r="C7178" s="0" t="s">
        <v>292</v>
      </c>
      <c r="D7178" s="0" t="s">
        <v>31687</v>
      </c>
      <c r="E7178" s="0" t="n">
        <v>6.14</v>
      </c>
    </row>
    <row r="7179" customFormat="false" ht="15.8" hidden="false" customHeight="false" outlineLevel="0" collapsed="false">
      <c r="A7179" s="0" t="s">
        <v>31688</v>
      </c>
      <c r="B7179" s="0" t="n">
        <v>24.34</v>
      </c>
      <c r="C7179" s="0" t="s">
        <v>292</v>
      </c>
      <c r="D7179" s="0" t="s">
        <v>31689</v>
      </c>
      <c r="E7179" s="0" t="n">
        <v>16.18</v>
      </c>
    </row>
    <row r="7180" customFormat="false" ht="15.8" hidden="false" customHeight="false" outlineLevel="0" collapsed="false">
      <c r="A7180" s="0" t="s">
        <v>31690</v>
      </c>
      <c r="B7180" s="0" t="n">
        <v>38.13</v>
      </c>
      <c r="C7180" s="0" t="s">
        <v>292</v>
      </c>
      <c r="D7180" s="0" t="s">
        <v>31691</v>
      </c>
      <c r="E7180" s="0" t="n">
        <v>25.34</v>
      </c>
    </row>
    <row r="7181" customFormat="false" ht="15.8" hidden="false" customHeight="false" outlineLevel="0" collapsed="false">
      <c r="A7181" s="0" t="s">
        <v>31692</v>
      </c>
      <c r="B7181" s="0" t="n">
        <v>24.86</v>
      </c>
      <c r="C7181" s="0" t="s">
        <v>292</v>
      </c>
      <c r="D7181" s="0" t="s">
        <v>31693</v>
      </c>
      <c r="E7181" s="0" t="n">
        <v>16.52</v>
      </c>
    </row>
    <row r="7182" customFormat="false" ht="15.8" hidden="false" customHeight="false" outlineLevel="0" collapsed="false">
      <c r="A7182" s="0" t="s">
        <v>31694</v>
      </c>
      <c r="B7182" s="0" t="n">
        <v>28.69</v>
      </c>
      <c r="C7182" s="0" t="s">
        <v>230</v>
      </c>
      <c r="D7182" s="0" t="s">
        <v>31695</v>
      </c>
      <c r="E7182" s="0" t="n">
        <v>19.07</v>
      </c>
    </row>
    <row r="7183" customFormat="false" ht="15.8" hidden="false" customHeight="false" outlineLevel="0" collapsed="false">
      <c r="A7183" s="0" t="s">
        <v>31696</v>
      </c>
      <c r="B7183" s="0" t="n">
        <v>13.77</v>
      </c>
      <c r="C7183" s="0" t="s">
        <v>230</v>
      </c>
      <c r="D7183" s="0" t="s">
        <v>31697</v>
      </c>
      <c r="E7183" s="0" t="n">
        <v>9.15</v>
      </c>
    </row>
    <row r="7184" customFormat="false" ht="15.8" hidden="false" customHeight="false" outlineLevel="0" collapsed="false">
      <c r="A7184" s="0" t="s">
        <v>31698</v>
      </c>
      <c r="B7184" s="0" t="n">
        <v>20.18</v>
      </c>
      <c r="C7184" s="0" t="s">
        <v>292</v>
      </c>
      <c r="D7184" s="0" t="s">
        <v>31699</v>
      </c>
      <c r="E7184" s="0" t="n">
        <v>13.41</v>
      </c>
    </row>
    <row r="7185" customFormat="false" ht="15.8" hidden="false" customHeight="false" outlineLevel="0" collapsed="false">
      <c r="A7185" s="0" t="s">
        <v>31700</v>
      </c>
      <c r="B7185" s="0" t="n">
        <v>20.06</v>
      </c>
      <c r="C7185" s="0" t="s">
        <v>292</v>
      </c>
      <c r="D7185" s="0" t="s">
        <v>31701</v>
      </c>
      <c r="E7185" s="0" t="n">
        <v>13.33</v>
      </c>
    </row>
    <row r="7186" customFormat="false" ht="15.8" hidden="false" customHeight="false" outlineLevel="0" collapsed="false">
      <c r="A7186" s="0" t="s">
        <v>31702</v>
      </c>
      <c r="B7186" s="0" t="n">
        <v>85.37</v>
      </c>
      <c r="C7186" s="0" t="s">
        <v>31703</v>
      </c>
      <c r="D7186" s="0" t="s">
        <v>31704</v>
      </c>
      <c r="E7186" s="0" t="n">
        <v>56.73</v>
      </c>
    </row>
    <row r="7187" customFormat="false" ht="15.8" hidden="false" customHeight="false" outlineLevel="0" collapsed="false">
      <c r="A7187" s="0" t="s">
        <v>31705</v>
      </c>
      <c r="B7187" s="0" t="n">
        <v>30.77</v>
      </c>
      <c r="C7187" s="0" t="s">
        <v>292</v>
      </c>
      <c r="D7187" s="0" t="s">
        <v>31706</v>
      </c>
      <c r="E7187" s="0" t="n">
        <v>20.45</v>
      </c>
    </row>
    <row r="7188" customFormat="false" ht="15.8" hidden="false" customHeight="false" outlineLevel="0" collapsed="false">
      <c r="A7188" s="0" t="s">
        <v>31707</v>
      </c>
      <c r="B7188" s="0" t="n">
        <v>46.63</v>
      </c>
      <c r="C7188" s="0" t="s">
        <v>292</v>
      </c>
      <c r="D7188" s="0" t="s">
        <v>31708</v>
      </c>
      <c r="E7188" s="0" t="n">
        <v>30.99</v>
      </c>
    </row>
    <row r="7189" customFormat="false" ht="26.5" hidden="false" customHeight="false" outlineLevel="0" collapsed="false">
      <c r="A7189" s="0" t="s">
        <v>31709</v>
      </c>
      <c r="B7189" s="0" t="n">
        <v>79.35</v>
      </c>
      <c r="C7189" s="0" t="s">
        <v>292</v>
      </c>
      <c r="D7189" s="298" t="s">
        <v>31710</v>
      </c>
      <c r="E7189" s="0" t="n">
        <v>52.73</v>
      </c>
    </row>
    <row r="7190" customFormat="false" ht="15.8" hidden="false" customHeight="false" outlineLevel="0" collapsed="false">
      <c r="A7190" s="0" t="s">
        <v>31711</v>
      </c>
      <c r="B7190" s="0" t="n">
        <v>33.39</v>
      </c>
      <c r="C7190" s="0" t="s">
        <v>292</v>
      </c>
      <c r="D7190" s="0" t="s">
        <v>31712</v>
      </c>
      <c r="E7190" s="0" t="n">
        <v>22.19</v>
      </c>
    </row>
    <row r="7191" customFormat="false" ht="15.8" hidden="false" customHeight="false" outlineLevel="0" collapsed="false">
      <c r="A7191" s="0" t="s">
        <v>31713</v>
      </c>
      <c r="B7191" s="0" t="n">
        <v>21.18</v>
      </c>
      <c r="C7191" s="0" t="s">
        <v>292</v>
      </c>
      <c r="D7191" s="0" t="s">
        <v>31714</v>
      </c>
      <c r="E7191" s="0" t="n">
        <v>14.08</v>
      </c>
    </row>
    <row r="7192" customFormat="false" ht="15.8" hidden="false" customHeight="false" outlineLevel="0" collapsed="false">
      <c r="A7192" s="0" t="s">
        <v>31715</v>
      </c>
      <c r="B7192" s="0" t="n">
        <v>23.97</v>
      </c>
      <c r="C7192" s="0" t="s">
        <v>292</v>
      </c>
      <c r="D7192" s="0" t="s">
        <v>31716</v>
      </c>
      <c r="E7192" s="0" t="n">
        <v>15.93</v>
      </c>
    </row>
    <row r="7193" customFormat="false" ht="15.8" hidden="false" customHeight="false" outlineLevel="0" collapsed="false">
      <c r="A7193" s="0" t="s">
        <v>31717</v>
      </c>
      <c r="B7193" s="0" t="n">
        <v>10.02</v>
      </c>
      <c r="C7193" s="0" t="s">
        <v>292</v>
      </c>
      <c r="D7193" s="0" t="s">
        <v>31718</v>
      </c>
      <c r="E7193" s="0" t="n">
        <v>6.66</v>
      </c>
    </row>
    <row r="7194" customFormat="false" ht="15.8" hidden="false" customHeight="false" outlineLevel="0" collapsed="false">
      <c r="A7194" s="0" t="s">
        <v>31719</v>
      </c>
      <c r="B7194" s="0" t="n">
        <v>12.7</v>
      </c>
      <c r="C7194" s="0" t="s">
        <v>292</v>
      </c>
      <c r="D7194" s="0" t="s">
        <v>31720</v>
      </c>
      <c r="E7194" s="0" t="n">
        <v>8.44</v>
      </c>
    </row>
    <row r="7195" customFormat="false" ht="15.8" hidden="false" customHeight="false" outlineLevel="0" collapsed="false">
      <c r="A7195" s="0" t="s">
        <v>31721</v>
      </c>
      <c r="B7195" s="0" t="n">
        <v>22.49</v>
      </c>
      <c r="C7195" s="0" t="s">
        <v>292</v>
      </c>
      <c r="D7195" s="0" t="s">
        <v>31722</v>
      </c>
      <c r="E7195" s="0" t="n">
        <v>14.95</v>
      </c>
    </row>
    <row r="7196" customFormat="false" ht="15.8" hidden="false" customHeight="false" outlineLevel="0" collapsed="false">
      <c r="A7196" s="0" t="s">
        <v>31723</v>
      </c>
      <c r="B7196" s="0" t="n">
        <v>5.47</v>
      </c>
      <c r="C7196" s="0" t="s">
        <v>292</v>
      </c>
      <c r="D7196" s="0" t="s">
        <v>31724</v>
      </c>
      <c r="E7196" s="0" t="n">
        <v>3.64</v>
      </c>
    </row>
    <row r="7197" customFormat="false" ht="15.8" hidden="false" customHeight="false" outlineLevel="0" collapsed="false">
      <c r="A7197" s="0" t="s">
        <v>31725</v>
      </c>
      <c r="B7197" s="0" t="n">
        <v>13.18</v>
      </c>
      <c r="C7197" s="0" t="s">
        <v>292</v>
      </c>
      <c r="D7197" s="0" t="s">
        <v>31726</v>
      </c>
      <c r="E7197" s="0" t="n">
        <v>8.76</v>
      </c>
    </row>
    <row r="7198" customFormat="false" ht="15.8" hidden="false" customHeight="false" outlineLevel="0" collapsed="false">
      <c r="A7198" s="0" t="s">
        <v>31727</v>
      </c>
      <c r="B7198" s="0" t="n">
        <v>26.3</v>
      </c>
      <c r="C7198" s="0" t="s">
        <v>292</v>
      </c>
      <c r="D7198" s="0" t="s">
        <v>31728</v>
      </c>
      <c r="E7198" s="0" t="n">
        <v>17.48</v>
      </c>
    </row>
    <row r="7199" customFormat="false" ht="15.8" hidden="false" customHeight="false" outlineLevel="0" collapsed="false">
      <c r="A7199" s="0" t="s">
        <v>31729</v>
      </c>
      <c r="B7199" s="0" t="n">
        <v>38.1</v>
      </c>
      <c r="C7199" s="0" t="s">
        <v>292</v>
      </c>
      <c r="D7199" s="0" t="s">
        <v>31730</v>
      </c>
      <c r="E7199" s="0" t="n">
        <v>25.32</v>
      </c>
    </row>
    <row r="7200" customFormat="false" ht="15.8" hidden="false" customHeight="false" outlineLevel="0" collapsed="false">
      <c r="A7200" s="0" t="s">
        <v>31731</v>
      </c>
      <c r="B7200" s="0" t="n">
        <v>26.44</v>
      </c>
      <c r="C7200" s="0" t="s">
        <v>292</v>
      </c>
      <c r="D7200" s="0" t="s">
        <v>31732</v>
      </c>
      <c r="E7200" s="0" t="n">
        <v>17.57</v>
      </c>
    </row>
    <row r="7201" customFormat="false" ht="15.8" hidden="false" customHeight="false" outlineLevel="0" collapsed="false">
      <c r="A7201" s="0" t="s">
        <v>31733</v>
      </c>
      <c r="B7201" s="0" t="n">
        <v>19.62</v>
      </c>
      <c r="C7201" s="0" t="s">
        <v>292</v>
      </c>
      <c r="D7201" s="0" t="s">
        <v>31734</v>
      </c>
      <c r="E7201" s="0" t="n">
        <v>13.04</v>
      </c>
    </row>
    <row r="7202" customFormat="false" ht="15.8" hidden="false" customHeight="false" outlineLevel="0" collapsed="false">
      <c r="A7202" s="0" t="s">
        <v>31735</v>
      </c>
      <c r="B7202" s="0" t="n">
        <v>27.64</v>
      </c>
      <c r="C7202" s="0" t="s">
        <v>292</v>
      </c>
      <c r="D7202" s="0" t="s">
        <v>31736</v>
      </c>
      <c r="E7202" s="0" t="n">
        <v>18.37</v>
      </c>
    </row>
    <row r="7203" customFormat="false" ht="15.8" hidden="false" customHeight="false" outlineLevel="0" collapsed="false">
      <c r="A7203" s="0" t="s">
        <v>31737</v>
      </c>
      <c r="B7203" s="0" t="n">
        <v>27.84</v>
      </c>
      <c r="C7203" s="0" t="s">
        <v>292</v>
      </c>
      <c r="D7203" s="0" t="s">
        <v>31738</v>
      </c>
      <c r="E7203" s="0" t="n">
        <v>18.5</v>
      </c>
    </row>
    <row r="7204" customFormat="false" ht="15.8" hidden="false" customHeight="false" outlineLevel="0" collapsed="false">
      <c r="A7204" s="0" t="s">
        <v>31739</v>
      </c>
      <c r="B7204" s="0" t="n">
        <v>50.27</v>
      </c>
      <c r="C7204" s="0" t="s">
        <v>292</v>
      </c>
      <c r="D7204" s="0" t="s">
        <v>31740</v>
      </c>
      <c r="E7204" s="0" t="n">
        <v>33.41</v>
      </c>
    </row>
    <row r="7205" customFormat="false" ht="15.8" hidden="false" customHeight="false" outlineLevel="0" collapsed="false">
      <c r="A7205" s="0" t="s">
        <v>31741</v>
      </c>
      <c r="B7205" s="0" t="n">
        <v>47.94</v>
      </c>
      <c r="C7205" s="0" t="s">
        <v>292</v>
      </c>
      <c r="D7205" s="0" t="s">
        <v>31742</v>
      </c>
      <c r="E7205" s="0" t="n">
        <v>31.86</v>
      </c>
    </row>
    <row r="7206" customFormat="false" ht="26.5" hidden="false" customHeight="false" outlineLevel="0" collapsed="false">
      <c r="A7206" s="0" t="s">
        <v>31743</v>
      </c>
      <c r="B7206" s="0" t="n">
        <v>109.9</v>
      </c>
      <c r="C7206" s="0" t="s">
        <v>292</v>
      </c>
      <c r="D7206" s="298" t="s">
        <v>31744</v>
      </c>
      <c r="E7206" s="0" t="n">
        <v>73.03</v>
      </c>
    </row>
    <row r="7207" customFormat="false" ht="15.8" hidden="false" customHeight="false" outlineLevel="0" collapsed="false">
      <c r="A7207" s="0" t="s">
        <v>31745</v>
      </c>
      <c r="B7207" s="0" t="n">
        <v>19.11</v>
      </c>
      <c r="C7207" s="0" t="s">
        <v>292</v>
      </c>
      <c r="D7207" s="0" t="s">
        <v>31746</v>
      </c>
      <c r="E7207" s="0" t="n">
        <v>12.7</v>
      </c>
    </row>
    <row r="7208" customFormat="false" ht="15.8" hidden="false" customHeight="false" outlineLevel="0" collapsed="false">
      <c r="A7208" s="0" t="s">
        <v>31747</v>
      </c>
      <c r="B7208" s="0" t="n">
        <v>71.28</v>
      </c>
      <c r="C7208" s="0" t="s">
        <v>292</v>
      </c>
      <c r="D7208" s="0" t="s">
        <v>31748</v>
      </c>
      <c r="E7208" s="0" t="n">
        <v>47.37</v>
      </c>
    </row>
    <row r="7209" customFormat="false" ht="15.8" hidden="false" customHeight="false" outlineLevel="0" collapsed="false">
      <c r="A7209" s="0" t="s">
        <v>31749</v>
      </c>
      <c r="B7209" s="0" t="n">
        <v>18.1</v>
      </c>
      <c r="C7209" s="0" t="s">
        <v>292</v>
      </c>
      <c r="D7209" s="0" t="s">
        <v>31750</v>
      </c>
      <c r="E7209" s="0" t="n">
        <v>12.03</v>
      </c>
    </row>
    <row r="7210" customFormat="false" ht="15.8" hidden="false" customHeight="false" outlineLevel="0" collapsed="false">
      <c r="A7210" s="0" t="s">
        <v>31751</v>
      </c>
      <c r="B7210" s="0" t="n">
        <v>103.23</v>
      </c>
      <c r="C7210" s="0" t="s">
        <v>292</v>
      </c>
      <c r="D7210" s="0" t="s">
        <v>31752</v>
      </c>
      <c r="E7210" s="0" t="n">
        <v>68.6</v>
      </c>
    </row>
    <row r="7211" customFormat="false" ht="15.8" hidden="false" customHeight="false" outlineLevel="0" collapsed="false">
      <c r="A7211" s="0" t="s">
        <v>31753</v>
      </c>
      <c r="B7211" s="0" t="n">
        <v>85.58</v>
      </c>
      <c r="C7211" s="0" t="s">
        <v>292</v>
      </c>
      <c r="D7211" s="0" t="s">
        <v>31754</v>
      </c>
      <c r="E7211" s="0" t="n">
        <v>56.87</v>
      </c>
    </row>
    <row r="7212" customFormat="false" ht="15.8" hidden="false" customHeight="false" outlineLevel="0" collapsed="false">
      <c r="A7212" s="0" t="s">
        <v>31755</v>
      </c>
      <c r="B7212" s="0" t="n">
        <v>252.18</v>
      </c>
      <c r="C7212" s="0" t="s">
        <v>292</v>
      </c>
      <c r="D7212" s="0" t="s">
        <v>31756</v>
      </c>
      <c r="E7212" s="0" t="n">
        <v>167.57</v>
      </c>
    </row>
    <row r="7213" customFormat="false" ht="15.8" hidden="false" customHeight="false" outlineLevel="0" collapsed="false">
      <c r="A7213" s="0" t="s">
        <v>31757</v>
      </c>
      <c r="B7213" s="0" t="n">
        <v>121.13</v>
      </c>
      <c r="C7213" s="0" t="s">
        <v>292</v>
      </c>
      <c r="D7213" s="0" t="s">
        <v>31758</v>
      </c>
      <c r="E7213" s="0" t="n">
        <v>80.49</v>
      </c>
    </row>
    <row r="7214" customFormat="false" ht="15.8" hidden="false" customHeight="false" outlineLevel="0" collapsed="false">
      <c r="A7214" s="0" t="s">
        <v>31759</v>
      </c>
      <c r="B7214" s="0" t="n">
        <v>39.53</v>
      </c>
      <c r="C7214" s="0" t="s">
        <v>292</v>
      </c>
      <c r="D7214" s="0" t="s">
        <v>31760</v>
      </c>
      <c r="E7214" s="0" t="n">
        <v>26.27</v>
      </c>
    </row>
    <row r="7215" customFormat="false" ht="15.8" hidden="false" customHeight="false" outlineLevel="0" collapsed="false">
      <c r="A7215" s="0" t="s">
        <v>31761</v>
      </c>
      <c r="B7215" s="0" t="n">
        <v>23.71</v>
      </c>
      <c r="C7215" s="0" t="s">
        <v>292</v>
      </c>
      <c r="D7215" s="0" t="s">
        <v>31762</v>
      </c>
      <c r="E7215" s="0" t="n">
        <v>15.76</v>
      </c>
    </row>
    <row r="7216" customFormat="false" ht="15.8" hidden="false" customHeight="false" outlineLevel="0" collapsed="false">
      <c r="A7216" s="0" t="s">
        <v>31763</v>
      </c>
      <c r="B7216" s="0" t="n">
        <v>47.9</v>
      </c>
      <c r="C7216" s="0" t="s">
        <v>292</v>
      </c>
      <c r="D7216" s="0" t="s">
        <v>31764</v>
      </c>
      <c r="E7216" s="0" t="n">
        <v>31.83</v>
      </c>
    </row>
    <row r="7217" customFormat="false" ht="15.8" hidden="false" customHeight="false" outlineLevel="0" collapsed="false">
      <c r="A7217" s="0" t="s">
        <v>31765</v>
      </c>
      <c r="B7217" s="0" t="n">
        <v>145.82</v>
      </c>
      <c r="C7217" s="0" t="s">
        <v>292</v>
      </c>
      <c r="D7217" s="0" t="s">
        <v>31766</v>
      </c>
      <c r="E7217" s="0" t="n">
        <v>96.9</v>
      </c>
    </row>
    <row r="7218" customFormat="false" ht="15.8" hidden="false" customHeight="false" outlineLevel="0" collapsed="false">
      <c r="A7218" s="0" t="s">
        <v>31767</v>
      </c>
      <c r="B7218" s="0" t="n">
        <v>41.94</v>
      </c>
      <c r="C7218" s="0" t="s">
        <v>292</v>
      </c>
      <c r="D7218" s="0" t="s">
        <v>31768</v>
      </c>
      <c r="E7218" s="0" t="n">
        <v>27.87</v>
      </c>
    </row>
    <row r="7219" customFormat="false" ht="15.8" hidden="false" customHeight="false" outlineLevel="0" collapsed="false">
      <c r="A7219" s="0" t="s">
        <v>31769</v>
      </c>
      <c r="B7219" s="0" t="n">
        <v>42</v>
      </c>
      <c r="C7219" s="0" t="s">
        <v>292</v>
      </c>
      <c r="D7219" s="0" t="s">
        <v>31770</v>
      </c>
      <c r="E7219" s="0" t="n">
        <v>27.91</v>
      </c>
    </row>
    <row r="7220" customFormat="false" ht="15.8" hidden="false" customHeight="false" outlineLevel="0" collapsed="false">
      <c r="A7220" s="0" t="s">
        <v>31771</v>
      </c>
      <c r="B7220" s="0" t="n">
        <v>14.73</v>
      </c>
      <c r="C7220" s="0" t="s">
        <v>292</v>
      </c>
      <c r="D7220" s="0" t="s">
        <v>31772</v>
      </c>
      <c r="E7220" s="0" t="n">
        <v>9.79</v>
      </c>
    </row>
    <row r="7221" customFormat="false" ht="15.8" hidden="false" customHeight="false" outlineLevel="0" collapsed="false">
      <c r="A7221" s="0" t="s">
        <v>31773</v>
      </c>
      <c r="B7221" s="0" t="n">
        <v>27.6</v>
      </c>
      <c r="C7221" s="0" t="s">
        <v>292</v>
      </c>
      <c r="D7221" s="0" t="s">
        <v>31774</v>
      </c>
      <c r="E7221" s="0" t="n">
        <v>18.34</v>
      </c>
    </row>
    <row r="7222" customFormat="false" ht="15.8" hidden="false" customHeight="false" outlineLevel="0" collapsed="false">
      <c r="A7222" s="0" t="s">
        <v>31775</v>
      </c>
      <c r="B7222" s="0" t="n">
        <v>34.89</v>
      </c>
      <c r="C7222" s="0" t="s">
        <v>292</v>
      </c>
      <c r="D7222" s="0" t="s">
        <v>31776</v>
      </c>
      <c r="E7222" s="0" t="n">
        <v>23.19</v>
      </c>
    </row>
    <row r="7223" customFormat="false" ht="15.8" hidden="false" customHeight="false" outlineLevel="0" collapsed="false">
      <c r="A7223" s="0" t="s">
        <v>31777</v>
      </c>
      <c r="B7223" s="0" t="n">
        <v>11.36</v>
      </c>
      <c r="C7223" s="0" t="s">
        <v>292</v>
      </c>
      <c r="D7223" s="0" t="s">
        <v>31778</v>
      </c>
      <c r="E7223" s="0" t="n">
        <v>7.55</v>
      </c>
    </row>
    <row r="7224" customFormat="false" ht="15.8" hidden="false" customHeight="false" outlineLevel="0" collapsed="false">
      <c r="A7224" s="0" t="s">
        <v>31779</v>
      </c>
      <c r="B7224" s="0" t="n">
        <v>20.48</v>
      </c>
      <c r="C7224" s="0" t="s">
        <v>292</v>
      </c>
      <c r="D7224" s="0" t="s">
        <v>31780</v>
      </c>
      <c r="E7224" s="0" t="n">
        <v>13.61</v>
      </c>
    </row>
    <row r="7225" customFormat="false" ht="15.8" hidden="false" customHeight="false" outlineLevel="0" collapsed="false">
      <c r="A7225" s="0" t="s">
        <v>31781</v>
      </c>
      <c r="B7225" s="0" t="n">
        <v>36.32</v>
      </c>
      <c r="C7225" s="0" t="s">
        <v>292</v>
      </c>
      <c r="D7225" s="0" t="s">
        <v>31782</v>
      </c>
      <c r="E7225" s="0" t="n">
        <v>24.14</v>
      </c>
    </row>
    <row r="7226" customFormat="false" ht="15.8" hidden="false" customHeight="false" outlineLevel="0" collapsed="false">
      <c r="A7226" s="0" t="s">
        <v>31783</v>
      </c>
      <c r="B7226" s="0" t="n">
        <v>21.89</v>
      </c>
      <c r="C7226" s="0" t="s">
        <v>292</v>
      </c>
      <c r="D7226" s="0" t="s">
        <v>31784</v>
      </c>
      <c r="E7226" s="0" t="n">
        <v>14.55</v>
      </c>
    </row>
    <row r="7227" customFormat="false" ht="15.8" hidden="false" customHeight="false" outlineLevel="0" collapsed="false">
      <c r="A7227" s="0" t="s">
        <v>31785</v>
      </c>
      <c r="B7227" s="0" t="n">
        <v>28.44</v>
      </c>
      <c r="C7227" s="0" t="s">
        <v>292</v>
      </c>
      <c r="D7227" s="0" t="s">
        <v>31786</v>
      </c>
      <c r="E7227" s="0" t="n">
        <v>18.9</v>
      </c>
    </row>
    <row r="7228" customFormat="false" ht="15.8" hidden="false" customHeight="false" outlineLevel="0" collapsed="false">
      <c r="A7228" s="0" t="s">
        <v>31787</v>
      </c>
      <c r="B7228" s="0" t="n">
        <v>217.43</v>
      </c>
      <c r="C7228" s="0" t="s">
        <v>292</v>
      </c>
      <c r="D7228" s="0" t="s">
        <v>31788</v>
      </c>
      <c r="E7228" s="0" t="n">
        <v>144.48</v>
      </c>
    </row>
    <row r="7229" customFormat="false" ht="15.8" hidden="false" customHeight="false" outlineLevel="0" collapsed="false">
      <c r="A7229" s="0" t="s">
        <v>31789</v>
      </c>
      <c r="B7229" s="0" t="n">
        <v>116.24</v>
      </c>
      <c r="C7229" s="0" t="s">
        <v>292</v>
      </c>
      <c r="D7229" s="0" t="s">
        <v>31790</v>
      </c>
      <c r="E7229" s="0" t="n">
        <v>77.24</v>
      </c>
    </row>
    <row r="7230" customFormat="false" ht="15.8" hidden="false" customHeight="false" outlineLevel="0" collapsed="false">
      <c r="A7230" s="0" t="s">
        <v>31791</v>
      </c>
      <c r="B7230" s="0" t="n">
        <v>58.57</v>
      </c>
      <c r="C7230" s="0" t="s">
        <v>230</v>
      </c>
      <c r="D7230" s="0" t="s">
        <v>31792</v>
      </c>
      <c r="E7230" s="0" t="n">
        <v>38.92</v>
      </c>
    </row>
    <row r="7231" customFormat="false" ht="15.8" hidden="false" customHeight="false" outlineLevel="0" collapsed="false">
      <c r="A7231" s="0" t="s">
        <v>31793</v>
      </c>
      <c r="B7231" s="0" t="n">
        <v>115.65</v>
      </c>
      <c r="C7231" s="0" t="s">
        <v>230</v>
      </c>
      <c r="D7231" s="0" t="s">
        <v>31794</v>
      </c>
      <c r="E7231" s="0" t="n">
        <v>76.85</v>
      </c>
    </row>
    <row r="7232" customFormat="false" ht="15.8" hidden="false" customHeight="false" outlineLevel="0" collapsed="false">
      <c r="A7232" s="0" t="s">
        <v>31795</v>
      </c>
      <c r="B7232" s="0" t="n">
        <v>115.65</v>
      </c>
      <c r="C7232" s="0" t="s">
        <v>230</v>
      </c>
      <c r="D7232" s="0" t="s">
        <v>31796</v>
      </c>
      <c r="E7232" s="0" t="n">
        <v>76.85</v>
      </c>
    </row>
    <row r="7233" customFormat="false" ht="15.8" hidden="false" customHeight="false" outlineLevel="0" collapsed="false">
      <c r="A7233" s="0" t="s">
        <v>31797</v>
      </c>
      <c r="B7233" s="0" t="n">
        <v>88.56</v>
      </c>
      <c r="C7233" s="0" t="s">
        <v>230</v>
      </c>
      <c r="D7233" s="0" t="s">
        <v>31798</v>
      </c>
      <c r="E7233" s="0" t="n">
        <v>58.85</v>
      </c>
    </row>
    <row r="7234" customFormat="false" ht="15.8" hidden="false" customHeight="false" outlineLevel="0" collapsed="false">
      <c r="A7234" s="0" t="s">
        <v>31799</v>
      </c>
      <c r="B7234" s="0" t="n">
        <v>35.2</v>
      </c>
      <c r="C7234" s="0" t="s">
        <v>292</v>
      </c>
      <c r="D7234" s="0" t="s">
        <v>31800</v>
      </c>
      <c r="E7234" s="0" t="n">
        <v>23.39</v>
      </c>
    </row>
    <row r="7235" customFormat="false" ht="15.8" hidden="false" customHeight="false" outlineLevel="0" collapsed="false">
      <c r="A7235" s="0" t="s">
        <v>31801</v>
      </c>
      <c r="B7235" s="0" t="n">
        <v>29.9</v>
      </c>
      <c r="C7235" s="0" t="s">
        <v>292</v>
      </c>
      <c r="D7235" s="0" t="s">
        <v>31802</v>
      </c>
      <c r="E7235" s="0" t="n">
        <v>19.87</v>
      </c>
    </row>
    <row r="7236" customFormat="false" ht="15.8" hidden="false" customHeight="false" outlineLevel="0" collapsed="false">
      <c r="A7236" s="0" t="s">
        <v>31803</v>
      </c>
      <c r="B7236" s="0" t="n">
        <v>115.75</v>
      </c>
      <c r="C7236" s="0" t="s">
        <v>292</v>
      </c>
      <c r="D7236" s="0" t="s">
        <v>19117</v>
      </c>
      <c r="E7236" s="0" t="n">
        <v>76.92</v>
      </c>
    </row>
    <row r="7237" customFormat="false" ht="15.8" hidden="false" customHeight="false" outlineLevel="0" collapsed="false">
      <c r="A7237" s="0" t="s">
        <v>31804</v>
      </c>
      <c r="B7237" s="0" t="n">
        <v>88.56</v>
      </c>
      <c r="C7237" s="0" t="s">
        <v>292</v>
      </c>
      <c r="D7237" s="0" t="s">
        <v>31805</v>
      </c>
      <c r="E7237" s="0" t="n">
        <v>58.85</v>
      </c>
    </row>
    <row r="7238" customFormat="false" ht="15.8" hidden="false" customHeight="false" outlineLevel="0" collapsed="false">
      <c r="A7238" s="0" t="s">
        <v>31806</v>
      </c>
      <c r="B7238" s="0" t="n">
        <v>140.81</v>
      </c>
      <c r="C7238" s="0" t="s">
        <v>292</v>
      </c>
      <c r="D7238" s="0" t="s">
        <v>31807</v>
      </c>
      <c r="E7238" s="0" t="n">
        <v>93.57</v>
      </c>
    </row>
    <row r="7239" customFormat="false" ht="15.8" hidden="false" customHeight="false" outlineLevel="0" collapsed="false">
      <c r="A7239" s="0" t="s">
        <v>31808</v>
      </c>
      <c r="B7239" s="0" t="n">
        <v>140.81</v>
      </c>
      <c r="C7239" s="0" t="s">
        <v>292</v>
      </c>
      <c r="D7239" s="0" t="s">
        <v>31809</v>
      </c>
      <c r="E7239" s="0" t="n">
        <v>93.57</v>
      </c>
    </row>
    <row r="7240" customFormat="false" ht="15.8" hidden="false" customHeight="false" outlineLevel="0" collapsed="false">
      <c r="A7240" s="0" t="s">
        <v>31810</v>
      </c>
      <c r="B7240" s="0" t="n">
        <v>102.13</v>
      </c>
      <c r="C7240" s="0" t="s">
        <v>292</v>
      </c>
      <c r="D7240" s="0" t="s">
        <v>31811</v>
      </c>
      <c r="E7240" s="0" t="n">
        <v>67.87</v>
      </c>
    </row>
    <row r="7241" customFormat="false" ht="15.8" hidden="false" customHeight="false" outlineLevel="0" collapsed="false">
      <c r="A7241" s="0" t="s">
        <v>31812</v>
      </c>
      <c r="B7241" s="0" t="n">
        <v>59.09</v>
      </c>
      <c r="C7241" s="0" t="s">
        <v>292</v>
      </c>
      <c r="D7241" s="0" t="s">
        <v>31813</v>
      </c>
      <c r="E7241" s="0" t="n">
        <v>39.27</v>
      </c>
    </row>
    <row r="7242" customFormat="false" ht="15.8" hidden="false" customHeight="false" outlineLevel="0" collapsed="false">
      <c r="A7242" s="0" t="s">
        <v>31814</v>
      </c>
      <c r="B7242" s="0" t="n">
        <v>59.09</v>
      </c>
      <c r="C7242" s="0" t="s">
        <v>292</v>
      </c>
      <c r="D7242" s="0" t="s">
        <v>31815</v>
      </c>
      <c r="E7242" s="0" t="n">
        <v>39.27</v>
      </c>
    </row>
    <row r="7243" customFormat="false" ht="15.8" hidden="false" customHeight="false" outlineLevel="0" collapsed="false">
      <c r="A7243" s="0" t="s">
        <v>31816</v>
      </c>
      <c r="B7243" s="0" t="n">
        <v>59.67</v>
      </c>
      <c r="C7243" s="0" t="s">
        <v>292</v>
      </c>
      <c r="D7243" s="0" t="s">
        <v>31817</v>
      </c>
      <c r="E7243" s="0" t="n">
        <v>39.65</v>
      </c>
    </row>
    <row r="7244" customFormat="false" ht="15.8" hidden="false" customHeight="false" outlineLevel="0" collapsed="false">
      <c r="A7244" s="0" t="s">
        <v>31818</v>
      </c>
      <c r="B7244" s="0" t="n">
        <v>69.96</v>
      </c>
      <c r="C7244" s="0" t="s">
        <v>292</v>
      </c>
      <c r="D7244" s="0" t="s">
        <v>31819</v>
      </c>
      <c r="E7244" s="0" t="n">
        <v>46.49</v>
      </c>
    </row>
    <row r="7245" customFormat="false" ht="15.8" hidden="false" customHeight="false" outlineLevel="0" collapsed="false">
      <c r="A7245" s="0" t="s">
        <v>31820</v>
      </c>
      <c r="B7245" s="0" t="n">
        <v>38.78</v>
      </c>
      <c r="C7245" s="0" t="s">
        <v>292</v>
      </c>
      <c r="D7245" s="0" t="s">
        <v>31821</v>
      </c>
      <c r="E7245" s="0" t="n">
        <v>25.77</v>
      </c>
    </row>
    <row r="7246" customFormat="false" ht="15.8" hidden="false" customHeight="false" outlineLevel="0" collapsed="false">
      <c r="A7246" s="0" t="s">
        <v>31822</v>
      </c>
      <c r="B7246" s="0" t="n">
        <v>52.46</v>
      </c>
      <c r="C7246" s="0" t="s">
        <v>292</v>
      </c>
      <c r="D7246" s="0" t="s">
        <v>31823</v>
      </c>
      <c r="E7246" s="0" t="n">
        <v>34.86</v>
      </c>
    </row>
    <row r="7247" customFormat="false" ht="15.8" hidden="false" customHeight="false" outlineLevel="0" collapsed="false">
      <c r="A7247" s="0" t="s">
        <v>31824</v>
      </c>
      <c r="B7247" s="0" t="n">
        <v>38.3</v>
      </c>
      <c r="C7247" s="0" t="s">
        <v>292</v>
      </c>
      <c r="D7247" s="0" t="s">
        <v>31825</v>
      </c>
      <c r="E7247" s="0" t="n">
        <v>25.45</v>
      </c>
    </row>
    <row r="7248" customFormat="false" ht="15.8" hidden="false" customHeight="false" outlineLevel="0" collapsed="false">
      <c r="A7248" s="0" t="s">
        <v>31826</v>
      </c>
      <c r="B7248" s="0" t="n">
        <v>30.61</v>
      </c>
      <c r="C7248" s="0" t="s">
        <v>292</v>
      </c>
      <c r="D7248" s="0" t="s">
        <v>31827</v>
      </c>
      <c r="E7248" s="0" t="n">
        <v>20.34</v>
      </c>
    </row>
    <row r="7249" customFormat="false" ht="15.8" hidden="false" customHeight="false" outlineLevel="0" collapsed="false">
      <c r="A7249" s="0" t="s">
        <v>31828</v>
      </c>
      <c r="B7249" s="0" t="n">
        <v>13.54</v>
      </c>
      <c r="C7249" s="0" t="s">
        <v>292</v>
      </c>
      <c r="D7249" s="0" t="s">
        <v>31829</v>
      </c>
      <c r="E7249" s="0" t="n">
        <v>9</v>
      </c>
    </row>
    <row r="7250" customFormat="false" ht="15.8" hidden="false" customHeight="false" outlineLevel="0" collapsed="false">
      <c r="A7250" s="0" t="s">
        <v>31830</v>
      </c>
      <c r="B7250" s="0" t="n">
        <v>29.24</v>
      </c>
      <c r="C7250" s="0" t="s">
        <v>292</v>
      </c>
      <c r="D7250" s="0" t="s">
        <v>31831</v>
      </c>
      <c r="E7250" s="0" t="n">
        <v>19.43</v>
      </c>
    </row>
    <row r="7251" customFormat="false" ht="15.8" hidden="false" customHeight="false" outlineLevel="0" collapsed="false">
      <c r="A7251" s="0" t="s">
        <v>31832</v>
      </c>
      <c r="B7251" s="0" t="n">
        <v>39.85</v>
      </c>
      <c r="C7251" s="0" t="s">
        <v>292</v>
      </c>
      <c r="D7251" s="0" t="s">
        <v>31833</v>
      </c>
      <c r="E7251" s="0" t="n">
        <v>26.48</v>
      </c>
    </row>
    <row r="7252" customFormat="false" ht="15.8" hidden="false" customHeight="false" outlineLevel="0" collapsed="false">
      <c r="A7252" s="0" t="s">
        <v>31834</v>
      </c>
      <c r="B7252" s="0" t="n">
        <v>77.45</v>
      </c>
      <c r="C7252" s="0" t="s">
        <v>292</v>
      </c>
      <c r="D7252" s="0" t="s">
        <v>31835</v>
      </c>
      <c r="E7252" s="0" t="n">
        <v>51.47</v>
      </c>
    </row>
    <row r="7253" customFormat="false" ht="15.8" hidden="false" customHeight="false" outlineLevel="0" collapsed="false">
      <c r="A7253" s="0" t="s">
        <v>31836</v>
      </c>
      <c r="B7253" s="0" t="n">
        <v>99.5</v>
      </c>
      <c r="C7253" s="0" t="s">
        <v>292</v>
      </c>
      <c r="D7253" s="0" t="s">
        <v>31837</v>
      </c>
      <c r="E7253" s="0" t="n">
        <v>66.12</v>
      </c>
    </row>
    <row r="7254" customFormat="false" ht="15.8" hidden="false" customHeight="false" outlineLevel="0" collapsed="false">
      <c r="A7254" s="0" t="s">
        <v>31838</v>
      </c>
      <c r="B7254" s="0" t="n">
        <v>0.7</v>
      </c>
      <c r="C7254" s="0" t="s">
        <v>203</v>
      </c>
      <c r="D7254" s="0" t="s">
        <v>31839</v>
      </c>
      <c r="E7254" s="0" t="n">
        <v>0.47</v>
      </c>
    </row>
    <row r="7255" customFormat="false" ht="15.8" hidden="false" customHeight="false" outlineLevel="0" collapsed="false">
      <c r="A7255" s="0" t="s">
        <v>31840</v>
      </c>
      <c r="B7255" s="0" t="n">
        <v>3.19</v>
      </c>
      <c r="C7255" s="0" t="s">
        <v>203</v>
      </c>
      <c r="D7255" s="0" t="s">
        <v>31841</v>
      </c>
      <c r="E7255" s="0" t="n">
        <v>2.12</v>
      </c>
    </row>
    <row r="7256" customFormat="false" ht="15.8" hidden="false" customHeight="false" outlineLevel="0" collapsed="false">
      <c r="A7256" s="0" t="s">
        <v>31842</v>
      </c>
      <c r="B7256" s="0" t="n">
        <v>5.32</v>
      </c>
      <c r="C7256" s="0" t="s">
        <v>203</v>
      </c>
      <c r="D7256" s="0" t="s">
        <v>31843</v>
      </c>
      <c r="E7256" s="0" t="n">
        <v>3.54</v>
      </c>
    </row>
    <row r="7257" customFormat="false" ht="15.8" hidden="false" customHeight="false" outlineLevel="0" collapsed="false">
      <c r="A7257" s="0" t="s">
        <v>31844</v>
      </c>
      <c r="B7257" s="0" t="n">
        <v>9.63</v>
      </c>
      <c r="C7257" s="0" t="s">
        <v>203</v>
      </c>
      <c r="D7257" s="0" t="s">
        <v>31845</v>
      </c>
      <c r="E7257" s="0" t="n">
        <v>6.4</v>
      </c>
    </row>
    <row r="7258" customFormat="false" ht="15.8" hidden="false" customHeight="false" outlineLevel="0" collapsed="false">
      <c r="A7258" s="0" t="s">
        <v>31846</v>
      </c>
      <c r="B7258" s="0" t="n">
        <v>13.84</v>
      </c>
      <c r="C7258" s="0" t="s">
        <v>166</v>
      </c>
      <c r="D7258" s="0" t="s">
        <v>31847</v>
      </c>
      <c r="E7258" s="0" t="n">
        <v>9.2</v>
      </c>
    </row>
    <row r="7259" customFormat="false" ht="15.8" hidden="false" customHeight="false" outlineLevel="0" collapsed="false">
      <c r="A7259" s="0" t="s">
        <v>31848</v>
      </c>
      <c r="B7259" s="0" t="n">
        <v>17.21</v>
      </c>
      <c r="C7259" s="0" t="s">
        <v>166</v>
      </c>
      <c r="D7259" s="0" t="s">
        <v>31849</v>
      </c>
      <c r="E7259" s="0" t="n">
        <v>11.44</v>
      </c>
    </row>
    <row r="7260" customFormat="false" ht="15.8" hidden="false" customHeight="false" outlineLevel="0" collapsed="false">
      <c r="A7260" s="0" t="s">
        <v>31850</v>
      </c>
      <c r="B7260" s="0" t="n">
        <v>12.03</v>
      </c>
      <c r="C7260" s="0" t="s">
        <v>166</v>
      </c>
      <c r="D7260" s="0" t="s">
        <v>31851</v>
      </c>
      <c r="E7260" s="0" t="n">
        <v>8</v>
      </c>
    </row>
    <row r="7261" customFormat="false" ht="15.8" hidden="false" customHeight="false" outlineLevel="0" collapsed="false">
      <c r="A7261" s="0" t="s">
        <v>31852</v>
      </c>
      <c r="B7261" s="0" t="n">
        <v>74.02</v>
      </c>
      <c r="C7261" s="0" t="s">
        <v>166</v>
      </c>
      <c r="D7261" s="0" t="s">
        <v>31853</v>
      </c>
      <c r="E7261" s="0" t="n">
        <v>49.19</v>
      </c>
    </row>
    <row r="7262" customFormat="false" ht="15.8" hidden="false" customHeight="false" outlineLevel="0" collapsed="false">
      <c r="A7262" s="0" t="s">
        <v>31854</v>
      </c>
      <c r="B7262" s="0" t="n">
        <v>12.7</v>
      </c>
      <c r="C7262" s="0" t="s">
        <v>166</v>
      </c>
      <c r="D7262" s="0" t="s">
        <v>31855</v>
      </c>
      <c r="E7262" s="0" t="n">
        <v>8.44</v>
      </c>
    </row>
    <row r="7263" customFormat="false" ht="15.8" hidden="false" customHeight="false" outlineLevel="0" collapsed="false">
      <c r="A7263" s="0" t="s">
        <v>31856</v>
      </c>
      <c r="B7263" s="0" t="n">
        <v>16.4</v>
      </c>
      <c r="C7263" s="0" t="s">
        <v>166</v>
      </c>
      <c r="D7263" s="0" t="s">
        <v>31857</v>
      </c>
      <c r="E7263" s="0" t="n">
        <v>10.9</v>
      </c>
    </row>
    <row r="7264" customFormat="false" ht="15.8" hidden="false" customHeight="false" outlineLevel="0" collapsed="false">
      <c r="A7264" s="0" t="s">
        <v>31858</v>
      </c>
      <c r="B7264" s="0" t="n">
        <v>12.65</v>
      </c>
      <c r="C7264" s="0" t="s">
        <v>166</v>
      </c>
      <c r="D7264" s="0" t="s">
        <v>31859</v>
      </c>
      <c r="E7264" s="0" t="n">
        <v>8.41</v>
      </c>
    </row>
    <row r="7265" customFormat="false" ht="15.8" hidden="false" customHeight="false" outlineLevel="0" collapsed="false">
      <c r="A7265" s="0" t="s">
        <v>31860</v>
      </c>
      <c r="B7265" s="0" t="n">
        <v>3.05</v>
      </c>
      <c r="C7265" s="0" t="s">
        <v>166</v>
      </c>
      <c r="D7265" s="0" t="s">
        <v>31861</v>
      </c>
      <c r="E7265" s="0" t="n">
        <v>2.03</v>
      </c>
    </row>
    <row r="7266" customFormat="false" ht="15.8" hidden="false" customHeight="false" outlineLevel="0" collapsed="false">
      <c r="A7266" s="0" t="s">
        <v>31862</v>
      </c>
      <c r="B7266" s="0" t="n">
        <v>4.31</v>
      </c>
      <c r="C7266" s="0" t="s">
        <v>166</v>
      </c>
      <c r="D7266" s="0" t="s">
        <v>31863</v>
      </c>
      <c r="E7266" s="0" t="n">
        <v>2.87</v>
      </c>
    </row>
    <row r="7267" customFormat="false" ht="26.5" hidden="false" customHeight="false" outlineLevel="0" collapsed="false">
      <c r="A7267" s="0" t="s">
        <v>31864</v>
      </c>
      <c r="B7267" s="0" t="n">
        <v>12.64</v>
      </c>
      <c r="C7267" s="0" t="s">
        <v>166</v>
      </c>
      <c r="D7267" s="298" t="s">
        <v>31865</v>
      </c>
      <c r="E7267" s="0" t="n">
        <v>8.4</v>
      </c>
    </row>
    <row r="7268" customFormat="false" ht="26.5" hidden="false" customHeight="false" outlineLevel="0" collapsed="false">
      <c r="A7268" s="0" t="s">
        <v>31866</v>
      </c>
      <c r="B7268" s="0" t="n">
        <v>17.36</v>
      </c>
      <c r="C7268" s="0" t="s">
        <v>166</v>
      </c>
      <c r="D7268" s="298" t="s">
        <v>31867</v>
      </c>
      <c r="E7268" s="0" t="n">
        <v>11.54</v>
      </c>
    </row>
    <row r="7269" customFormat="false" ht="15.8" hidden="false" customHeight="false" outlineLevel="0" collapsed="false">
      <c r="A7269" s="0" t="s">
        <v>31868</v>
      </c>
      <c r="B7269" s="0" t="n">
        <v>27.97</v>
      </c>
      <c r="C7269" s="0" t="s">
        <v>166</v>
      </c>
      <c r="D7269" s="0" t="s">
        <v>31869</v>
      </c>
      <c r="E7269" s="0" t="n">
        <v>18.59</v>
      </c>
    </row>
    <row r="7270" customFormat="false" ht="15.8" hidden="false" customHeight="false" outlineLevel="0" collapsed="false">
      <c r="A7270" s="0" t="s">
        <v>31870</v>
      </c>
      <c r="B7270" s="0" t="n">
        <v>34.17</v>
      </c>
      <c r="C7270" s="0" t="s">
        <v>166</v>
      </c>
      <c r="D7270" s="0" t="s">
        <v>18703</v>
      </c>
      <c r="E7270" s="0" t="n">
        <v>22.71</v>
      </c>
    </row>
    <row r="7271" customFormat="false" ht="15.8" hidden="false" customHeight="false" outlineLevel="0" collapsed="false">
      <c r="A7271" s="0" t="s">
        <v>31871</v>
      </c>
      <c r="B7271" s="0" t="n">
        <v>90.76</v>
      </c>
      <c r="C7271" s="0" t="s">
        <v>166</v>
      </c>
      <c r="D7271" s="0" t="s">
        <v>31872</v>
      </c>
      <c r="E7271" s="0" t="n">
        <v>60.31</v>
      </c>
    </row>
    <row r="7272" customFormat="false" ht="15.8" hidden="false" customHeight="false" outlineLevel="0" collapsed="false">
      <c r="A7272" s="0" t="s">
        <v>31873</v>
      </c>
      <c r="B7272" s="0" t="n">
        <v>4.86</v>
      </c>
      <c r="C7272" s="0" t="s">
        <v>166</v>
      </c>
      <c r="D7272" s="0" t="s">
        <v>31874</v>
      </c>
      <c r="E7272" s="0" t="n">
        <v>3.23</v>
      </c>
    </row>
    <row r="7273" customFormat="false" ht="15.8" hidden="false" customHeight="false" outlineLevel="0" collapsed="false">
      <c r="A7273" s="0" t="s">
        <v>31875</v>
      </c>
      <c r="B7273" s="0" t="n">
        <v>62.63</v>
      </c>
      <c r="C7273" s="0" t="s">
        <v>166</v>
      </c>
      <c r="D7273" s="0" t="s">
        <v>31876</v>
      </c>
      <c r="E7273" s="0" t="n">
        <v>41.62</v>
      </c>
    </row>
    <row r="7274" customFormat="false" ht="26.5" hidden="false" customHeight="false" outlineLevel="0" collapsed="false">
      <c r="A7274" s="0" t="s">
        <v>31877</v>
      </c>
      <c r="B7274" s="0" t="n">
        <v>93.51</v>
      </c>
      <c r="C7274" s="0" t="s">
        <v>166</v>
      </c>
      <c r="D7274" s="298" t="s">
        <v>31878</v>
      </c>
      <c r="E7274" s="0" t="n">
        <v>62.14</v>
      </c>
    </row>
    <row r="7275" customFormat="false" ht="26.5" hidden="false" customHeight="false" outlineLevel="0" collapsed="false">
      <c r="A7275" s="0" t="s">
        <v>31879</v>
      </c>
      <c r="B7275" s="0" t="n">
        <v>95.59</v>
      </c>
      <c r="C7275" s="0" t="s">
        <v>166</v>
      </c>
      <c r="D7275" s="298" t="s">
        <v>31880</v>
      </c>
      <c r="E7275" s="0" t="n">
        <v>63.52</v>
      </c>
    </row>
    <row r="7276" customFormat="false" ht="26.5" hidden="false" customHeight="false" outlineLevel="0" collapsed="false">
      <c r="A7276" s="0" t="s">
        <v>31881</v>
      </c>
      <c r="B7276" s="0" t="n">
        <v>119.26</v>
      </c>
      <c r="C7276" s="0" t="s">
        <v>166</v>
      </c>
      <c r="D7276" s="298" t="s">
        <v>31882</v>
      </c>
      <c r="E7276" s="0" t="n">
        <v>79.25</v>
      </c>
    </row>
    <row r="7277" customFormat="false" ht="26.5" hidden="false" customHeight="false" outlineLevel="0" collapsed="false">
      <c r="A7277" s="0" t="s">
        <v>31883</v>
      </c>
      <c r="B7277" s="0" t="n">
        <v>84.89</v>
      </c>
      <c r="C7277" s="0" t="s">
        <v>166</v>
      </c>
      <c r="D7277" s="298" t="s">
        <v>31884</v>
      </c>
      <c r="E7277" s="0" t="n">
        <v>56.41</v>
      </c>
    </row>
    <row r="7278" customFormat="false" ht="26.5" hidden="false" customHeight="false" outlineLevel="0" collapsed="false">
      <c r="A7278" s="0" t="s">
        <v>31885</v>
      </c>
      <c r="B7278" s="0" t="n">
        <v>251.85</v>
      </c>
      <c r="C7278" s="0" t="s">
        <v>166</v>
      </c>
      <c r="D7278" s="298" t="s">
        <v>31886</v>
      </c>
      <c r="E7278" s="0" t="n">
        <v>167.35</v>
      </c>
    </row>
    <row r="7279" customFormat="false" ht="26.5" hidden="false" customHeight="false" outlineLevel="0" collapsed="false">
      <c r="A7279" s="0" t="s">
        <v>31887</v>
      </c>
      <c r="B7279" s="0" t="n">
        <v>205.37</v>
      </c>
      <c r="C7279" s="0" t="s">
        <v>166</v>
      </c>
      <c r="D7279" s="298" t="s">
        <v>31888</v>
      </c>
      <c r="E7279" s="0" t="n">
        <v>136.47</v>
      </c>
    </row>
    <row r="7280" customFormat="false" ht="26.5" hidden="false" customHeight="false" outlineLevel="0" collapsed="false">
      <c r="A7280" s="0" t="s">
        <v>31889</v>
      </c>
      <c r="B7280" s="0" t="n">
        <v>109.95</v>
      </c>
      <c r="C7280" s="0" t="s">
        <v>166</v>
      </c>
      <c r="D7280" s="298" t="s">
        <v>31890</v>
      </c>
      <c r="E7280" s="0" t="n">
        <v>73.06</v>
      </c>
    </row>
    <row r="7281" customFormat="false" ht="26.5" hidden="false" customHeight="false" outlineLevel="0" collapsed="false">
      <c r="A7281" s="0" t="s">
        <v>31891</v>
      </c>
      <c r="B7281" s="0" t="n">
        <v>93.51</v>
      </c>
      <c r="C7281" s="0" t="s">
        <v>166</v>
      </c>
      <c r="D7281" s="298" t="s">
        <v>31892</v>
      </c>
      <c r="E7281" s="0" t="n">
        <v>62.14</v>
      </c>
    </row>
    <row r="7282" customFormat="false" ht="26.5" hidden="false" customHeight="false" outlineLevel="0" collapsed="false">
      <c r="A7282" s="0" t="s">
        <v>31893</v>
      </c>
      <c r="B7282" s="0" t="n">
        <v>101.44</v>
      </c>
      <c r="C7282" s="0" t="s">
        <v>166</v>
      </c>
      <c r="D7282" s="298" t="s">
        <v>31894</v>
      </c>
      <c r="E7282" s="0" t="n">
        <v>67.41</v>
      </c>
    </row>
    <row r="7283" customFormat="false" ht="26.5" hidden="false" customHeight="false" outlineLevel="0" collapsed="false">
      <c r="A7283" s="0" t="s">
        <v>31895</v>
      </c>
      <c r="B7283" s="0" t="n">
        <v>114.54</v>
      </c>
      <c r="C7283" s="0" t="s">
        <v>166</v>
      </c>
      <c r="D7283" s="298" t="s">
        <v>31896</v>
      </c>
      <c r="E7283" s="0" t="n">
        <v>76.11</v>
      </c>
    </row>
    <row r="7284" customFormat="false" ht="26.5" hidden="false" customHeight="false" outlineLevel="0" collapsed="false">
      <c r="A7284" s="0" t="s">
        <v>31897</v>
      </c>
      <c r="B7284" s="0" t="n">
        <v>81.14</v>
      </c>
      <c r="C7284" s="0" t="s">
        <v>166</v>
      </c>
      <c r="D7284" s="298" t="s">
        <v>31898</v>
      </c>
      <c r="E7284" s="0" t="n">
        <v>53.92</v>
      </c>
    </row>
    <row r="7285" customFormat="false" ht="15.8" hidden="false" customHeight="false" outlineLevel="0" collapsed="false">
      <c r="A7285" s="0" t="s">
        <v>31899</v>
      </c>
      <c r="B7285" s="0" t="n">
        <v>103.82</v>
      </c>
      <c r="C7285" s="0" t="s">
        <v>623</v>
      </c>
      <c r="D7285" s="0" t="s">
        <v>31900</v>
      </c>
      <c r="E7285" s="0" t="n">
        <v>68.99</v>
      </c>
    </row>
    <row r="7286" customFormat="false" ht="15.8" hidden="false" customHeight="false" outlineLevel="0" collapsed="false">
      <c r="A7286" s="0" t="s">
        <v>31901</v>
      </c>
      <c r="B7286" s="0" t="n">
        <v>423.42</v>
      </c>
      <c r="C7286" s="0" t="s">
        <v>623</v>
      </c>
      <c r="D7286" s="0" t="s">
        <v>31902</v>
      </c>
      <c r="E7286" s="0" t="n">
        <v>281.36</v>
      </c>
    </row>
    <row r="7287" customFormat="false" ht="15.8" hidden="false" customHeight="false" outlineLevel="0" collapsed="false">
      <c r="A7287" s="0" t="s">
        <v>31903</v>
      </c>
      <c r="B7287" s="0" t="n">
        <v>321.13</v>
      </c>
      <c r="C7287" s="0" t="s">
        <v>623</v>
      </c>
      <c r="D7287" s="0" t="s">
        <v>31904</v>
      </c>
      <c r="E7287" s="0" t="n">
        <v>213.39</v>
      </c>
    </row>
    <row r="7288" customFormat="false" ht="15.8" hidden="false" customHeight="false" outlineLevel="0" collapsed="false">
      <c r="A7288" s="0" t="s">
        <v>31905</v>
      </c>
      <c r="B7288" s="0" t="n">
        <v>259.58</v>
      </c>
      <c r="C7288" s="0" t="s">
        <v>623</v>
      </c>
      <c r="D7288" s="0" t="s">
        <v>31906</v>
      </c>
      <c r="E7288" s="0" t="n">
        <v>172.49</v>
      </c>
    </row>
    <row r="7289" customFormat="false" ht="15.8" hidden="false" customHeight="false" outlineLevel="0" collapsed="false">
      <c r="A7289" s="0" t="s">
        <v>31907</v>
      </c>
      <c r="B7289" s="0" t="n">
        <v>413.04</v>
      </c>
      <c r="C7289" s="0" t="s">
        <v>623</v>
      </c>
      <c r="D7289" s="0" t="s">
        <v>31908</v>
      </c>
      <c r="E7289" s="0" t="n">
        <v>274.46</v>
      </c>
    </row>
    <row r="7290" customFormat="false" ht="15.8" hidden="false" customHeight="false" outlineLevel="0" collapsed="false">
      <c r="A7290" s="0" t="s">
        <v>31909</v>
      </c>
      <c r="B7290" s="0" t="n">
        <v>297.66</v>
      </c>
      <c r="C7290" s="0" t="s">
        <v>623</v>
      </c>
      <c r="D7290" s="0" t="s">
        <v>31910</v>
      </c>
      <c r="E7290" s="0" t="n">
        <v>197.79</v>
      </c>
    </row>
    <row r="7291" customFormat="false" ht="15.8" hidden="false" customHeight="false" outlineLevel="0" collapsed="false">
      <c r="A7291" s="0" t="s">
        <v>31911</v>
      </c>
      <c r="B7291" s="0" t="n">
        <v>3.94</v>
      </c>
      <c r="C7291" s="0" t="s">
        <v>230</v>
      </c>
      <c r="D7291" s="0" t="s">
        <v>31912</v>
      </c>
      <c r="E7291" s="0" t="n">
        <v>2.62</v>
      </c>
    </row>
    <row r="7292" customFormat="false" ht="15.8" hidden="false" customHeight="false" outlineLevel="0" collapsed="false">
      <c r="A7292" s="0" t="s">
        <v>31913</v>
      </c>
      <c r="B7292" s="0" t="n">
        <v>48.27</v>
      </c>
      <c r="C7292" s="0" t="s">
        <v>203</v>
      </c>
      <c r="D7292" s="0" t="s">
        <v>31914</v>
      </c>
      <c r="E7292" s="0" t="n">
        <v>32.08</v>
      </c>
    </row>
    <row r="7293" customFormat="false" ht="15.8" hidden="false" customHeight="false" outlineLevel="0" collapsed="false">
      <c r="A7293" s="0" t="s">
        <v>31915</v>
      </c>
      <c r="B7293" s="0" t="n">
        <v>504.82</v>
      </c>
      <c r="C7293" s="0" t="s">
        <v>1909</v>
      </c>
      <c r="D7293" s="0" t="s">
        <v>31916</v>
      </c>
      <c r="E7293" s="0" t="n">
        <v>335.45</v>
      </c>
    </row>
    <row r="7294" customFormat="false" ht="15.8" hidden="false" customHeight="false" outlineLevel="0" collapsed="false">
      <c r="A7294" s="0" t="s">
        <v>31917</v>
      </c>
      <c r="B7294" s="0" t="n">
        <v>86.51</v>
      </c>
      <c r="C7294" s="0" t="s">
        <v>623</v>
      </c>
      <c r="D7294" s="0" t="s">
        <v>31918</v>
      </c>
      <c r="E7294" s="0" t="n">
        <v>57.49</v>
      </c>
    </row>
    <row r="7295" customFormat="false" ht="15.8" hidden="false" customHeight="false" outlineLevel="0" collapsed="false">
      <c r="A7295" s="0" t="s">
        <v>31919</v>
      </c>
      <c r="B7295" s="0" t="n">
        <v>104.78</v>
      </c>
      <c r="C7295" s="0" t="s">
        <v>623</v>
      </c>
      <c r="D7295" s="0" t="s">
        <v>31920</v>
      </c>
      <c r="E7295" s="0" t="n">
        <v>69.63</v>
      </c>
    </row>
    <row r="7296" customFormat="false" ht="15.8" hidden="false" customHeight="false" outlineLevel="0" collapsed="false">
      <c r="A7296" s="0" t="s">
        <v>31921</v>
      </c>
      <c r="B7296" s="0" t="n">
        <v>207.68</v>
      </c>
      <c r="C7296" s="0" t="s">
        <v>623</v>
      </c>
      <c r="D7296" s="0" t="s">
        <v>31922</v>
      </c>
      <c r="E7296" s="0" t="n">
        <v>138</v>
      </c>
    </row>
    <row r="7297" customFormat="false" ht="15.8" hidden="false" customHeight="false" outlineLevel="0" collapsed="false">
      <c r="A7297" s="0" t="s">
        <v>31923</v>
      </c>
      <c r="B7297" s="0" t="n">
        <v>935.63</v>
      </c>
      <c r="C7297" s="0" t="s">
        <v>623</v>
      </c>
      <c r="D7297" s="0" t="s">
        <v>31924</v>
      </c>
      <c r="E7297" s="0" t="n">
        <v>621.71</v>
      </c>
    </row>
    <row r="7298" customFormat="false" ht="15.8" hidden="false" customHeight="false" outlineLevel="0" collapsed="false">
      <c r="A7298" s="0" t="s">
        <v>31925</v>
      </c>
      <c r="B7298" s="0" t="n">
        <v>106.63</v>
      </c>
      <c r="C7298" s="0" t="s">
        <v>203</v>
      </c>
      <c r="D7298" s="0" t="s">
        <v>31926</v>
      </c>
      <c r="E7298" s="0" t="n">
        <v>70.86</v>
      </c>
    </row>
    <row r="7299" customFormat="false" ht="26.5" hidden="false" customHeight="false" outlineLevel="0" collapsed="false">
      <c r="A7299" s="0" t="s">
        <v>31927</v>
      </c>
      <c r="B7299" s="0" t="n">
        <v>91.31</v>
      </c>
      <c r="C7299" s="0" t="s">
        <v>166</v>
      </c>
      <c r="D7299" s="298" t="s">
        <v>31928</v>
      </c>
      <c r="E7299" s="0" t="n">
        <v>60.68</v>
      </c>
    </row>
    <row r="7300" customFormat="false" ht="15.8" hidden="false" customHeight="false" outlineLevel="0" collapsed="false">
      <c r="A7300" s="0" t="s">
        <v>31929</v>
      </c>
      <c r="B7300" s="0" t="n">
        <v>560.63</v>
      </c>
      <c r="C7300" s="0" t="s">
        <v>203</v>
      </c>
      <c r="D7300" s="0" t="s">
        <v>31930</v>
      </c>
      <c r="E7300" s="0" t="n">
        <v>372.53</v>
      </c>
    </row>
    <row r="7301" customFormat="false" ht="15.8" hidden="false" customHeight="false" outlineLevel="0" collapsed="false">
      <c r="A7301" s="0" t="s">
        <v>31931</v>
      </c>
      <c r="B7301" s="0" t="n">
        <v>7.29</v>
      </c>
      <c r="C7301" s="0" t="s">
        <v>230</v>
      </c>
      <c r="D7301" s="0" t="s">
        <v>7261</v>
      </c>
      <c r="E7301" s="0" t="n">
        <v>4.85</v>
      </c>
    </row>
    <row r="7302" customFormat="false" ht="15.8" hidden="false" customHeight="false" outlineLevel="0" collapsed="false">
      <c r="A7302" s="0" t="s">
        <v>31932</v>
      </c>
      <c r="B7302" s="0" t="n">
        <v>5505.59</v>
      </c>
      <c r="C7302" s="0" t="s">
        <v>203</v>
      </c>
      <c r="D7302" s="0" t="s">
        <v>20654</v>
      </c>
      <c r="E7302" s="0" t="n">
        <v>3658.37</v>
      </c>
    </row>
    <row r="7303" customFormat="false" ht="15.8" hidden="false" customHeight="false" outlineLevel="0" collapsed="false">
      <c r="A7303" s="0" t="s">
        <v>31933</v>
      </c>
      <c r="B7303" s="0" t="n">
        <v>4703.07</v>
      </c>
      <c r="C7303" s="0" t="s">
        <v>1909</v>
      </c>
      <c r="D7303" s="0" t="s">
        <v>31934</v>
      </c>
      <c r="E7303" s="0" t="n">
        <v>3125.11</v>
      </c>
    </row>
    <row r="7304" customFormat="false" ht="15.8" hidden="false" customHeight="false" outlineLevel="0" collapsed="false">
      <c r="A7304" s="0" t="s">
        <v>31935</v>
      </c>
      <c r="B7304" s="0" t="n">
        <v>187.96</v>
      </c>
      <c r="C7304" s="0" t="s">
        <v>1909</v>
      </c>
      <c r="D7304" s="0" t="s">
        <v>31936</v>
      </c>
      <c r="E7304" s="0" t="n">
        <v>124.9</v>
      </c>
    </row>
    <row r="7305" customFormat="false" ht="15.8" hidden="false" customHeight="false" outlineLevel="0" collapsed="false">
      <c r="A7305" s="0" t="s">
        <v>31937</v>
      </c>
      <c r="B7305" s="0" t="n">
        <v>3291.41</v>
      </c>
      <c r="C7305" s="0" t="s">
        <v>1909</v>
      </c>
      <c r="D7305" s="0" t="s">
        <v>31938</v>
      </c>
      <c r="E7305" s="0" t="n">
        <v>2187.09</v>
      </c>
    </row>
    <row r="7306" customFormat="false" ht="15.8" hidden="false" customHeight="false" outlineLevel="0" collapsed="false">
      <c r="A7306" s="0" t="s">
        <v>31939</v>
      </c>
      <c r="B7306" s="0" t="n">
        <v>187.96</v>
      </c>
      <c r="C7306" s="0" t="s">
        <v>1909</v>
      </c>
      <c r="D7306" s="0" t="s">
        <v>31940</v>
      </c>
      <c r="E7306" s="0" t="n">
        <v>124.9</v>
      </c>
    </row>
    <row r="7307" customFormat="false" ht="15.8" hidden="false" customHeight="false" outlineLevel="0" collapsed="false">
      <c r="A7307" s="0" t="s">
        <v>31941</v>
      </c>
      <c r="B7307" s="0" t="n">
        <v>5173.6</v>
      </c>
      <c r="C7307" s="0" t="s">
        <v>1909</v>
      </c>
      <c r="D7307" s="0" t="s">
        <v>31942</v>
      </c>
      <c r="E7307" s="0" t="n">
        <v>3437.77</v>
      </c>
    </row>
    <row r="7308" customFormat="false" ht="15.8" hidden="false" customHeight="false" outlineLevel="0" collapsed="false">
      <c r="A7308" s="0" t="s">
        <v>31943</v>
      </c>
      <c r="B7308" s="0" t="n">
        <v>223.27</v>
      </c>
      <c r="C7308" s="0" t="s">
        <v>1909</v>
      </c>
      <c r="D7308" s="0" t="s">
        <v>31944</v>
      </c>
      <c r="E7308" s="0" t="n">
        <v>148.36</v>
      </c>
    </row>
    <row r="7309" customFormat="false" ht="15.8" hidden="false" customHeight="false" outlineLevel="0" collapsed="false">
      <c r="A7309" s="0" t="s">
        <v>31945</v>
      </c>
      <c r="B7309" s="0" t="n">
        <v>4643.76</v>
      </c>
      <c r="C7309" s="0" t="s">
        <v>1909</v>
      </c>
      <c r="D7309" s="0" t="s">
        <v>31946</v>
      </c>
      <c r="E7309" s="0" t="n">
        <v>3085.7</v>
      </c>
    </row>
    <row r="7310" customFormat="false" ht="72.25" hidden="false" customHeight="false" outlineLevel="0" collapsed="false">
      <c r="A7310" s="0" t="s">
        <v>31947</v>
      </c>
      <c r="B7310" s="0" t="n">
        <v>4158.12</v>
      </c>
      <c r="C7310" s="0" t="s">
        <v>203</v>
      </c>
      <c r="D7310" s="298" t="s">
        <v>31948</v>
      </c>
      <c r="E7310" s="0" t="n">
        <v>2763</v>
      </c>
    </row>
    <row r="7311" customFormat="false" ht="15.8" hidden="false" customHeight="false" outlineLevel="0" collapsed="false">
      <c r="A7311" s="0" t="s">
        <v>31949</v>
      </c>
      <c r="B7311" s="0" t="n">
        <v>44.44</v>
      </c>
      <c r="C7311" s="0" t="s">
        <v>1909</v>
      </c>
      <c r="D7311" s="0" t="s">
        <v>31950</v>
      </c>
      <c r="E7311" s="0" t="n">
        <v>29.53</v>
      </c>
    </row>
    <row r="7312" customFormat="false" ht="15.8" hidden="false" customHeight="false" outlineLevel="0" collapsed="false">
      <c r="A7312" s="0" t="s">
        <v>31951</v>
      </c>
      <c r="B7312" s="0" t="n">
        <v>22.25</v>
      </c>
      <c r="C7312" s="0" t="s">
        <v>203</v>
      </c>
      <c r="D7312" s="0" t="s">
        <v>31950</v>
      </c>
      <c r="E7312" s="0" t="n">
        <v>14.79</v>
      </c>
    </row>
    <row r="7313" customFormat="false" ht="15.8" hidden="false" customHeight="false" outlineLevel="0" collapsed="false">
      <c r="A7313" s="0" t="s">
        <v>31952</v>
      </c>
      <c r="B7313" s="0" t="n">
        <v>814.34</v>
      </c>
      <c r="C7313" s="0" t="s">
        <v>1909</v>
      </c>
      <c r="D7313" s="0" t="s">
        <v>31953</v>
      </c>
      <c r="E7313" s="0" t="n">
        <v>541.12</v>
      </c>
    </row>
    <row r="7314" customFormat="false" ht="15.8" hidden="false" customHeight="false" outlineLevel="0" collapsed="false">
      <c r="A7314" s="0" t="s">
        <v>31954</v>
      </c>
      <c r="B7314" s="0" t="n">
        <v>667.94</v>
      </c>
      <c r="C7314" s="0" t="s">
        <v>203</v>
      </c>
      <c r="D7314" s="0" t="s">
        <v>31955</v>
      </c>
      <c r="E7314" s="0" t="n">
        <v>443.84</v>
      </c>
    </row>
    <row r="7315" customFormat="false" ht="15.8" hidden="false" customHeight="false" outlineLevel="0" collapsed="false">
      <c r="A7315" s="0" t="s">
        <v>31956</v>
      </c>
      <c r="B7315" s="0" t="n">
        <v>40.27</v>
      </c>
      <c r="C7315" s="0" t="s">
        <v>203</v>
      </c>
      <c r="D7315" s="0" t="s">
        <v>31957</v>
      </c>
      <c r="E7315" s="0" t="n">
        <v>26.76</v>
      </c>
    </row>
    <row r="7316" customFormat="false" ht="15.8" hidden="false" customHeight="false" outlineLevel="0" collapsed="false">
      <c r="A7316" s="0" t="s">
        <v>31958</v>
      </c>
      <c r="B7316" s="0" t="n">
        <v>58.61</v>
      </c>
      <c r="C7316" s="0" t="s">
        <v>203</v>
      </c>
      <c r="D7316" s="0" t="s">
        <v>25211</v>
      </c>
      <c r="E7316" s="0" t="n">
        <v>38.95</v>
      </c>
    </row>
    <row r="7317" customFormat="false" ht="15.8" hidden="false" customHeight="false" outlineLevel="0" collapsed="false">
      <c r="A7317" s="0" t="s">
        <v>31959</v>
      </c>
      <c r="B7317" s="0" t="n">
        <v>162.14</v>
      </c>
      <c r="C7317" s="0" t="s">
        <v>203</v>
      </c>
      <c r="D7317" s="0" t="s">
        <v>25213</v>
      </c>
      <c r="E7317" s="0" t="n">
        <v>107.74</v>
      </c>
    </row>
    <row r="7318" customFormat="false" ht="15.8" hidden="false" customHeight="false" outlineLevel="0" collapsed="false">
      <c r="A7318" s="0" t="s">
        <v>31960</v>
      </c>
      <c r="B7318" s="0" t="n">
        <v>1277.71</v>
      </c>
      <c r="C7318" s="0" t="s">
        <v>1909</v>
      </c>
      <c r="D7318" s="0" t="s">
        <v>31961</v>
      </c>
      <c r="E7318" s="0" t="n">
        <v>849.02</v>
      </c>
    </row>
    <row r="7319" customFormat="false" ht="15.8" hidden="false" customHeight="false" outlineLevel="0" collapsed="false">
      <c r="A7319" s="0" t="s">
        <v>31962</v>
      </c>
      <c r="B7319" s="0" t="n">
        <v>167.33</v>
      </c>
      <c r="C7319" s="0" t="s">
        <v>1909</v>
      </c>
      <c r="D7319" s="0" t="s">
        <v>31963</v>
      </c>
      <c r="E7319" s="0" t="n">
        <v>111.19</v>
      </c>
    </row>
    <row r="7320" customFormat="false" ht="15.8" hidden="false" customHeight="false" outlineLevel="0" collapsed="false">
      <c r="A7320" s="0" t="s">
        <v>31964</v>
      </c>
      <c r="B7320" s="0" t="n">
        <v>263.51</v>
      </c>
      <c r="C7320" s="0" t="s">
        <v>203</v>
      </c>
      <c r="D7320" s="0" t="s">
        <v>31965</v>
      </c>
      <c r="E7320" s="0" t="n">
        <v>175.1</v>
      </c>
    </row>
    <row r="7321" customFormat="false" ht="15.8" hidden="false" customHeight="false" outlineLevel="0" collapsed="false">
      <c r="A7321" s="0" t="s">
        <v>31966</v>
      </c>
      <c r="B7321" s="0" t="n">
        <v>1409.29</v>
      </c>
      <c r="C7321" s="0" t="s">
        <v>203</v>
      </c>
      <c r="D7321" s="0" t="s">
        <v>31967</v>
      </c>
      <c r="E7321" s="0" t="n">
        <v>936.45</v>
      </c>
    </row>
    <row r="7322" customFormat="false" ht="15.8" hidden="false" customHeight="false" outlineLevel="0" collapsed="false">
      <c r="A7322" s="0" t="s">
        <v>31968</v>
      </c>
      <c r="B7322" s="0" t="n">
        <v>1580.1</v>
      </c>
      <c r="C7322" s="0" t="s">
        <v>203</v>
      </c>
      <c r="D7322" s="0" t="s">
        <v>31969</v>
      </c>
      <c r="E7322" s="0" t="n">
        <v>1049.95</v>
      </c>
    </row>
    <row r="7323" customFormat="false" ht="15.8" hidden="false" customHeight="false" outlineLevel="0" collapsed="false">
      <c r="A7323" s="0" t="s">
        <v>31970</v>
      </c>
      <c r="B7323" s="0" t="n">
        <v>2650.93</v>
      </c>
      <c r="C7323" s="0" t="s">
        <v>203</v>
      </c>
      <c r="D7323" s="0" t="s">
        <v>31971</v>
      </c>
      <c r="E7323" s="0" t="n">
        <v>1761.5</v>
      </c>
    </row>
    <row r="7324" customFormat="false" ht="15.8" hidden="false" customHeight="false" outlineLevel="0" collapsed="false">
      <c r="A7324" s="0" t="s">
        <v>31972</v>
      </c>
      <c r="B7324" s="0" t="n">
        <v>7117.68</v>
      </c>
      <c r="C7324" s="0" t="s">
        <v>203</v>
      </c>
      <c r="D7324" s="0" t="s">
        <v>31973</v>
      </c>
      <c r="E7324" s="0" t="n">
        <v>4729.58</v>
      </c>
    </row>
    <row r="7325" customFormat="false" ht="15.8" hidden="false" customHeight="false" outlineLevel="0" collapsed="false">
      <c r="A7325" s="0" t="s">
        <v>31974</v>
      </c>
      <c r="B7325" s="0" t="n">
        <v>3064.67</v>
      </c>
      <c r="C7325" s="0" t="s">
        <v>203</v>
      </c>
      <c r="D7325" s="0" t="s">
        <v>31975</v>
      </c>
      <c r="E7325" s="0" t="n">
        <v>2036.42</v>
      </c>
    </row>
    <row r="7326" customFormat="false" ht="15.8" hidden="false" customHeight="false" outlineLevel="0" collapsed="false">
      <c r="A7326" s="0" t="s">
        <v>31976</v>
      </c>
      <c r="B7326" s="0" t="n">
        <v>2735.4</v>
      </c>
      <c r="C7326" s="0" t="s">
        <v>203</v>
      </c>
      <c r="D7326" s="0" t="s">
        <v>31977</v>
      </c>
      <c r="E7326" s="0" t="n">
        <v>1817.63</v>
      </c>
    </row>
    <row r="7327" customFormat="false" ht="15.8" hidden="false" customHeight="false" outlineLevel="0" collapsed="false">
      <c r="A7327" s="0" t="s">
        <v>31978</v>
      </c>
      <c r="B7327" s="0" t="n">
        <v>2326.11</v>
      </c>
      <c r="C7327" s="0" t="s">
        <v>203</v>
      </c>
      <c r="D7327" s="0" t="s">
        <v>31979</v>
      </c>
      <c r="E7327" s="0" t="n">
        <v>1545.66</v>
      </c>
    </row>
    <row r="7328" customFormat="false" ht="15.8" hidden="false" customHeight="false" outlineLevel="0" collapsed="false">
      <c r="A7328" s="0" t="s">
        <v>31980</v>
      </c>
      <c r="B7328" s="0" t="n">
        <v>2091.77</v>
      </c>
      <c r="C7328" s="0" t="s">
        <v>203</v>
      </c>
      <c r="D7328" s="0" t="s">
        <v>31981</v>
      </c>
      <c r="E7328" s="0" t="n">
        <v>1389.95</v>
      </c>
    </row>
    <row r="7329" customFormat="false" ht="15.8" hidden="false" customHeight="false" outlineLevel="0" collapsed="false">
      <c r="A7329" s="0" t="s">
        <v>31982</v>
      </c>
      <c r="B7329" s="0" t="n">
        <v>4344.46</v>
      </c>
      <c r="C7329" s="0" t="s">
        <v>203</v>
      </c>
      <c r="D7329" s="0" t="s">
        <v>31983</v>
      </c>
      <c r="E7329" s="0" t="n">
        <v>2886.82</v>
      </c>
    </row>
    <row r="7330" customFormat="false" ht="15.8" hidden="false" customHeight="false" outlineLevel="0" collapsed="false">
      <c r="A7330" s="0" t="s">
        <v>31984</v>
      </c>
      <c r="B7330" s="0" t="n">
        <v>2935.57</v>
      </c>
      <c r="C7330" s="0" t="s">
        <v>203</v>
      </c>
      <c r="D7330" s="0" t="s">
        <v>31985</v>
      </c>
      <c r="E7330" s="0" t="n">
        <v>1950.64</v>
      </c>
    </row>
    <row r="7331" customFormat="false" ht="15.8" hidden="false" customHeight="false" outlineLevel="0" collapsed="false">
      <c r="A7331" s="0" t="s">
        <v>31986</v>
      </c>
      <c r="B7331" s="0" t="n">
        <v>3362.55</v>
      </c>
      <c r="C7331" s="0" t="s">
        <v>203</v>
      </c>
      <c r="D7331" s="0" t="s">
        <v>31987</v>
      </c>
      <c r="E7331" s="0" t="n">
        <v>2234.36</v>
      </c>
    </row>
    <row r="7332" customFormat="false" ht="15.8" hidden="false" customHeight="false" outlineLevel="0" collapsed="false">
      <c r="A7332" s="0" t="s">
        <v>31988</v>
      </c>
      <c r="B7332" s="0" t="n">
        <v>4.13</v>
      </c>
      <c r="C7332" s="0" t="s">
        <v>203</v>
      </c>
      <c r="D7332" s="0" t="s">
        <v>31989</v>
      </c>
      <c r="E7332" s="0" t="n">
        <v>2.75</v>
      </c>
    </row>
    <row r="7333" customFormat="false" ht="15.8" hidden="false" customHeight="false" outlineLevel="0" collapsed="false">
      <c r="A7333" s="0" t="s">
        <v>31990</v>
      </c>
      <c r="B7333" s="0" t="n">
        <v>12.74</v>
      </c>
      <c r="C7333" s="0" t="s">
        <v>203</v>
      </c>
      <c r="D7333" s="0" t="s">
        <v>31991</v>
      </c>
      <c r="E7333" s="0" t="n">
        <v>8.47</v>
      </c>
    </row>
    <row r="7334" customFormat="false" ht="26.5" hidden="false" customHeight="false" outlineLevel="0" collapsed="false">
      <c r="A7334" s="0" t="s">
        <v>31992</v>
      </c>
      <c r="B7334" s="0" t="n">
        <v>14.67</v>
      </c>
      <c r="C7334" s="0" t="s">
        <v>203</v>
      </c>
      <c r="D7334" s="298" t="s">
        <v>31993</v>
      </c>
      <c r="E7334" s="0" t="n">
        <v>9.75</v>
      </c>
    </row>
    <row r="7335" customFormat="false" ht="15.8" hidden="false" customHeight="false" outlineLevel="0" collapsed="false">
      <c r="A7335" s="0" t="s">
        <v>31994</v>
      </c>
      <c r="B7335" s="0" t="n">
        <v>5.88</v>
      </c>
      <c r="C7335" s="0" t="s">
        <v>203</v>
      </c>
      <c r="D7335" s="0" t="s">
        <v>31995</v>
      </c>
      <c r="E7335" s="0" t="n">
        <v>3.91</v>
      </c>
    </row>
    <row r="7336" customFormat="false" ht="15.8" hidden="false" customHeight="false" outlineLevel="0" collapsed="false">
      <c r="A7336" s="0" t="s">
        <v>31996</v>
      </c>
      <c r="B7336" s="0" t="n">
        <v>102.83</v>
      </c>
      <c r="C7336" s="0" t="s">
        <v>166</v>
      </c>
      <c r="D7336" s="0" t="s">
        <v>31997</v>
      </c>
      <c r="E7336" s="0" t="n">
        <v>68.33</v>
      </c>
    </row>
    <row r="7337" customFormat="false" ht="26.5" hidden="false" customHeight="false" outlineLevel="0" collapsed="false">
      <c r="A7337" s="0" t="s">
        <v>31998</v>
      </c>
      <c r="B7337" s="0" t="n">
        <v>102.83</v>
      </c>
      <c r="C7337" s="0" t="s">
        <v>166</v>
      </c>
      <c r="D7337" s="298" t="s">
        <v>31999</v>
      </c>
      <c r="E7337" s="0" t="n">
        <v>68.33</v>
      </c>
    </row>
    <row r="7338" customFormat="false" ht="15.8" hidden="false" customHeight="false" outlineLevel="0" collapsed="false">
      <c r="A7338" s="0" t="s">
        <v>32000</v>
      </c>
      <c r="B7338" s="0" t="n">
        <v>41.76</v>
      </c>
      <c r="C7338" s="0" t="s">
        <v>166</v>
      </c>
      <c r="D7338" s="0" t="s">
        <v>32001</v>
      </c>
      <c r="E7338" s="0" t="n">
        <v>27.75</v>
      </c>
    </row>
    <row r="7339" customFormat="false" ht="15.8" hidden="false" customHeight="false" outlineLevel="0" collapsed="false">
      <c r="A7339" s="0" t="s">
        <v>32002</v>
      </c>
      <c r="B7339" s="0" t="n">
        <v>32.03</v>
      </c>
      <c r="C7339" s="0" t="s">
        <v>203</v>
      </c>
      <c r="D7339" s="0" t="s">
        <v>32003</v>
      </c>
      <c r="E7339" s="0" t="n">
        <v>21.29</v>
      </c>
    </row>
    <row r="7340" customFormat="false" ht="15.8" hidden="false" customHeight="false" outlineLevel="0" collapsed="false">
      <c r="A7340" s="0" t="s">
        <v>32004</v>
      </c>
      <c r="B7340" s="0" t="n">
        <v>58.04</v>
      </c>
      <c r="C7340" s="0" t="s">
        <v>203</v>
      </c>
      <c r="D7340" s="0" t="s">
        <v>32005</v>
      </c>
      <c r="E7340" s="0" t="n">
        <v>38.57</v>
      </c>
    </row>
    <row r="7341" customFormat="false" ht="15.8" hidden="false" customHeight="false" outlineLevel="0" collapsed="false">
      <c r="A7341" s="0" t="s">
        <v>32006</v>
      </c>
      <c r="B7341" s="0" t="n">
        <v>28.15</v>
      </c>
      <c r="C7341" s="0" t="s">
        <v>166</v>
      </c>
      <c r="D7341" s="0" t="s">
        <v>32007</v>
      </c>
      <c r="E7341" s="0" t="n">
        <v>18.71</v>
      </c>
    </row>
    <row r="7342" customFormat="false" ht="15.8" hidden="false" customHeight="false" outlineLevel="0" collapsed="false">
      <c r="A7342" s="0" t="s">
        <v>32008</v>
      </c>
      <c r="B7342" s="0" t="n">
        <v>35.32</v>
      </c>
      <c r="C7342" s="0" t="s">
        <v>166</v>
      </c>
      <c r="D7342" s="0" t="s">
        <v>32009</v>
      </c>
      <c r="E7342" s="0" t="n">
        <v>23.47</v>
      </c>
    </row>
    <row r="7343" customFormat="false" ht="15.8" hidden="false" customHeight="false" outlineLevel="0" collapsed="false">
      <c r="A7343" s="0" t="s">
        <v>32010</v>
      </c>
      <c r="B7343" s="0" t="n">
        <v>35.93</v>
      </c>
      <c r="C7343" s="0" t="s">
        <v>203</v>
      </c>
      <c r="D7343" s="0" t="s">
        <v>32011</v>
      </c>
      <c r="E7343" s="0" t="n">
        <v>23.88</v>
      </c>
    </row>
    <row r="7344" customFormat="false" ht="15.8" hidden="false" customHeight="false" outlineLevel="0" collapsed="false">
      <c r="A7344" s="0" t="s">
        <v>32012</v>
      </c>
      <c r="B7344" s="0" t="n">
        <v>7944.37</v>
      </c>
      <c r="C7344" s="0" t="s">
        <v>203</v>
      </c>
      <c r="D7344" s="0" t="s">
        <v>32013</v>
      </c>
      <c r="E7344" s="0" t="n">
        <v>5278.9</v>
      </c>
    </row>
    <row r="7345" customFormat="false" ht="15.8" hidden="false" customHeight="false" outlineLevel="0" collapsed="false">
      <c r="A7345" s="0" t="s">
        <v>32014</v>
      </c>
      <c r="B7345" s="0" t="n">
        <v>2870.82</v>
      </c>
      <c r="C7345" s="0" t="s">
        <v>203</v>
      </c>
      <c r="D7345" s="0" t="s">
        <v>32015</v>
      </c>
      <c r="E7345" s="0" t="n">
        <v>1907.61</v>
      </c>
    </row>
    <row r="7346" customFormat="false" ht="15.8" hidden="false" customHeight="false" outlineLevel="0" collapsed="false">
      <c r="A7346" s="0" t="s">
        <v>32016</v>
      </c>
      <c r="B7346" s="0" t="n">
        <v>2246.83</v>
      </c>
      <c r="C7346" s="0" t="s">
        <v>203</v>
      </c>
      <c r="D7346" s="0" t="s">
        <v>32017</v>
      </c>
      <c r="E7346" s="0" t="n">
        <v>1492.98</v>
      </c>
    </row>
    <row r="7347" customFormat="false" ht="15.8" hidden="false" customHeight="false" outlineLevel="0" collapsed="false">
      <c r="A7347" s="0" t="s">
        <v>32018</v>
      </c>
      <c r="B7347" s="0" t="n">
        <v>1117.45</v>
      </c>
      <c r="C7347" s="0" t="s">
        <v>203</v>
      </c>
      <c r="D7347" s="0" t="s">
        <v>32019</v>
      </c>
      <c r="E7347" s="0" t="n">
        <v>742.53</v>
      </c>
    </row>
    <row r="7348" customFormat="false" ht="15.8" hidden="false" customHeight="false" outlineLevel="0" collapsed="false">
      <c r="A7348" s="0" t="s">
        <v>32020</v>
      </c>
      <c r="B7348" s="0" t="n">
        <v>2190.01</v>
      </c>
      <c r="C7348" s="0" t="s">
        <v>203</v>
      </c>
      <c r="D7348" s="0" t="s">
        <v>32021</v>
      </c>
      <c r="E7348" s="0" t="n">
        <v>1455.23</v>
      </c>
    </row>
    <row r="7349" customFormat="false" ht="26.5" hidden="false" customHeight="false" outlineLevel="0" collapsed="false">
      <c r="A7349" s="0" t="s">
        <v>32022</v>
      </c>
      <c r="B7349" s="0" t="n">
        <v>6449.75</v>
      </c>
      <c r="C7349" s="0" t="s">
        <v>203</v>
      </c>
      <c r="D7349" s="298" t="s">
        <v>32023</v>
      </c>
      <c r="E7349" s="0" t="n">
        <v>4285.75</v>
      </c>
    </row>
    <row r="7350" customFormat="false" ht="15.8" hidden="false" customHeight="false" outlineLevel="0" collapsed="false">
      <c r="A7350" s="0" t="s">
        <v>32024</v>
      </c>
      <c r="B7350" s="0" t="n">
        <v>2826.98</v>
      </c>
      <c r="C7350" s="0" t="s">
        <v>203</v>
      </c>
      <c r="D7350" s="0" t="s">
        <v>32025</v>
      </c>
      <c r="E7350" s="0" t="n">
        <v>1878.48</v>
      </c>
    </row>
    <row r="7351" customFormat="false" ht="15.8" hidden="false" customHeight="false" outlineLevel="0" collapsed="false">
      <c r="A7351" s="0" t="s">
        <v>32026</v>
      </c>
      <c r="B7351" s="0" t="n">
        <v>4446.64</v>
      </c>
      <c r="C7351" s="0" t="s">
        <v>203</v>
      </c>
      <c r="D7351" s="0" t="s">
        <v>32027</v>
      </c>
      <c r="E7351" s="0" t="n">
        <v>2954.72</v>
      </c>
    </row>
    <row r="7352" customFormat="false" ht="15.8" hidden="false" customHeight="false" outlineLevel="0" collapsed="false">
      <c r="A7352" s="0" t="s">
        <v>32028</v>
      </c>
      <c r="B7352" s="0" t="n">
        <v>3366.95</v>
      </c>
      <c r="C7352" s="0" t="s">
        <v>203</v>
      </c>
      <c r="D7352" s="0" t="s">
        <v>32029</v>
      </c>
      <c r="E7352" s="0" t="n">
        <v>2237.28</v>
      </c>
    </row>
    <row r="7353" customFormat="false" ht="15.8" hidden="false" customHeight="false" outlineLevel="0" collapsed="false">
      <c r="A7353" s="0" t="s">
        <v>32030</v>
      </c>
      <c r="B7353" s="0" t="n">
        <v>4592.56</v>
      </c>
      <c r="C7353" s="0" t="s">
        <v>203</v>
      </c>
      <c r="D7353" s="0" t="s">
        <v>32031</v>
      </c>
      <c r="E7353" s="0" t="n">
        <v>3051.68</v>
      </c>
    </row>
    <row r="7354" customFormat="false" ht="15.8" hidden="false" customHeight="false" outlineLevel="0" collapsed="false">
      <c r="A7354" s="0" t="s">
        <v>32032</v>
      </c>
      <c r="B7354" s="0" t="n">
        <v>8075.87</v>
      </c>
      <c r="C7354" s="0" t="s">
        <v>203</v>
      </c>
      <c r="D7354" s="0" t="s">
        <v>26260</v>
      </c>
      <c r="E7354" s="0" t="n">
        <v>5366.28</v>
      </c>
    </row>
    <row r="7355" customFormat="false" ht="26.5" hidden="false" customHeight="false" outlineLevel="0" collapsed="false">
      <c r="A7355" s="0" t="s">
        <v>32033</v>
      </c>
      <c r="B7355" s="0" t="n">
        <v>3922.25</v>
      </c>
      <c r="C7355" s="0" t="s">
        <v>203</v>
      </c>
      <c r="D7355" s="298" t="s">
        <v>32034</v>
      </c>
      <c r="E7355" s="0" t="n">
        <v>2606.27</v>
      </c>
    </row>
    <row r="7356" customFormat="false" ht="26.5" hidden="false" customHeight="false" outlineLevel="0" collapsed="false">
      <c r="A7356" s="0" t="s">
        <v>32035</v>
      </c>
      <c r="B7356" s="0" t="n">
        <v>1905.03</v>
      </c>
      <c r="C7356" s="0" t="s">
        <v>203</v>
      </c>
      <c r="D7356" s="298" t="s">
        <v>32036</v>
      </c>
      <c r="E7356" s="0" t="n">
        <v>1265.86</v>
      </c>
    </row>
    <row r="7357" customFormat="false" ht="26.5" hidden="false" customHeight="false" outlineLevel="0" collapsed="false">
      <c r="A7357" s="0" t="s">
        <v>32037</v>
      </c>
      <c r="B7357" s="0" t="n">
        <v>3428.11</v>
      </c>
      <c r="C7357" s="0" t="s">
        <v>203</v>
      </c>
      <c r="D7357" s="298" t="s">
        <v>32038</v>
      </c>
      <c r="E7357" s="0" t="n">
        <v>2277.92</v>
      </c>
    </row>
    <row r="7358" customFormat="false" ht="15.8" hidden="false" customHeight="false" outlineLevel="0" collapsed="false">
      <c r="A7358" s="0" t="s">
        <v>32039</v>
      </c>
      <c r="B7358" s="0" t="n">
        <v>386.61</v>
      </c>
      <c r="C7358" s="0" t="s">
        <v>203</v>
      </c>
      <c r="D7358" s="0" t="s">
        <v>32040</v>
      </c>
      <c r="E7358" s="0" t="n">
        <v>256.9</v>
      </c>
    </row>
    <row r="7359" customFormat="false" ht="15.8" hidden="false" customHeight="false" outlineLevel="0" collapsed="false">
      <c r="A7359" s="0" t="s">
        <v>32041</v>
      </c>
      <c r="B7359" s="0" t="n">
        <v>277.91</v>
      </c>
      <c r="C7359" s="0" t="s">
        <v>203</v>
      </c>
      <c r="D7359" s="0" t="s">
        <v>32042</v>
      </c>
      <c r="E7359" s="0" t="n">
        <v>184.67</v>
      </c>
    </row>
    <row r="7360" customFormat="false" ht="15.8" hidden="false" customHeight="false" outlineLevel="0" collapsed="false">
      <c r="A7360" s="0" t="s">
        <v>32043</v>
      </c>
      <c r="B7360" s="0" t="n">
        <v>1212.25</v>
      </c>
      <c r="C7360" s="0" t="s">
        <v>203</v>
      </c>
      <c r="D7360" s="0" t="s">
        <v>32044</v>
      </c>
      <c r="E7360" s="0" t="n">
        <v>805.52</v>
      </c>
    </row>
    <row r="7361" customFormat="false" ht="15.8" hidden="false" customHeight="false" outlineLevel="0" collapsed="false">
      <c r="A7361" s="0" t="s">
        <v>32045</v>
      </c>
      <c r="B7361" s="0" t="n">
        <v>7102.66</v>
      </c>
      <c r="C7361" s="0" t="s">
        <v>203</v>
      </c>
      <c r="D7361" s="0" t="s">
        <v>32046</v>
      </c>
      <c r="E7361" s="0" t="n">
        <v>4719.6</v>
      </c>
    </row>
    <row r="7362" customFormat="false" ht="26.5" hidden="false" customHeight="false" outlineLevel="0" collapsed="false">
      <c r="A7362" s="0" t="s">
        <v>32047</v>
      </c>
      <c r="B7362" s="0" t="n">
        <v>3069.77</v>
      </c>
      <c r="C7362" s="0" t="s">
        <v>203</v>
      </c>
      <c r="D7362" s="298" t="s">
        <v>32048</v>
      </c>
      <c r="E7362" s="0" t="n">
        <v>2039.81</v>
      </c>
    </row>
    <row r="7363" customFormat="false" ht="15.8" hidden="false" customHeight="false" outlineLevel="0" collapsed="false">
      <c r="A7363" s="0" t="s">
        <v>32049</v>
      </c>
      <c r="B7363" s="0" t="n">
        <v>11830.96</v>
      </c>
      <c r="C7363" s="0" t="s">
        <v>203</v>
      </c>
      <c r="D7363" s="0" t="s">
        <v>32050</v>
      </c>
      <c r="E7363" s="0" t="n">
        <v>7861.47</v>
      </c>
    </row>
    <row r="7364" customFormat="false" ht="15.8" hidden="false" customHeight="false" outlineLevel="0" collapsed="false">
      <c r="A7364" s="0" t="s">
        <v>32051</v>
      </c>
      <c r="B7364" s="0" t="n">
        <v>352.06</v>
      </c>
      <c r="C7364" s="0" t="s">
        <v>203</v>
      </c>
      <c r="D7364" s="0" t="s">
        <v>17516</v>
      </c>
      <c r="E7364" s="0" t="n">
        <v>233.94</v>
      </c>
    </row>
    <row r="7365" customFormat="false" ht="15.8" hidden="false" customHeight="false" outlineLevel="0" collapsed="false">
      <c r="A7365" s="0" t="s">
        <v>32052</v>
      </c>
      <c r="B7365" s="0" t="n">
        <v>213.15</v>
      </c>
      <c r="C7365" s="0" t="s">
        <v>203</v>
      </c>
      <c r="D7365" s="0" t="s">
        <v>1054</v>
      </c>
      <c r="E7365" s="0" t="n">
        <v>141.64</v>
      </c>
    </row>
    <row r="7366" customFormat="false" ht="15.8" hidden="false" customHeight="false" outlineLevel="0" collapsed="false">
      <c r="A7366" s="0" t="s">
        <v>32053</v>
      </c>
      <c r="B7366" s="0" t="n">
        <v>1328.4</v>
      </c>
      <c r="C7366" s="0" t="s">
        <v>203</v>
      </c>
      <c r="D7366" s="0" t="s">
        <v>32054</v>
      </c>
      <c r="E7366" s="0" t="n">
        <v>882.7</v>
      </c>
    </row>
    <row r="7367" customFormat="false" ht="15.8" hidden="false" customHeight="false" outlineLevel="0" collapsed="false">
      <c r="A7367" s="0" t="s">
        <v>32055</v>
      </c>
      <c r="B7367" s="0" t="n">
        <v>234.15</v>
      </c>
      <c r="C7367" s="0" t="s">
        <v>203</v>
      </c>
      <c r="D7367" s="0" t="s">
        <v>32056</v>
      </c>
      <c r="E7367" s="0" t="n">
        <v>155.59</v>
      </c>
    </row>
    <row r="7368" customFormat="false" ht="15.8" hidden="false" customHeight="false" outlineLevel="0" collapsed="false">
      <c r="A7368" s="0" t="s">
        <v>32057</v>
      </c>
      <c r="B7368" s="0" t="n">
        <v>188.79</v>
      </c>
      <c r="C7368" s="0" t="s">
        <v>203</v>
      </c>
      <c r="D7368" s="0" t="s">
        <v>32058</v>
      </c>
      <c r="E7368" s="0" t="n">
        <v>125.45</v>
      </c>
    </row>
    <row r="7369" customFormat="false" ht="15.8" hidden="false" customHeight="false" outlineLevel="0" collapsed="false">
      <c r="A7369" s="0" t="s">
        <v>32059</v>
      </c>
      <c r="B7369" s="0" t="n">
        <v>1067.14</v>
      </c>
      <c r="C7369" s="0" t="s">
        <v>203</v>
      </c>
      <c r="D7369" s="0" t="s">
        <v>32060</v>
      </c>
      <c r="E7369" s="0" t="n">
        <v>709.1</v>
      </c>
    </row>
    <row r="7370" customFormat="false" ht="15.8" hidden="false" customHeight="false" outlineLevel="0" collapsed="false">
      <c r="A7370" s="0" t="s">
        <v>32061</v>
      </c>
      <c r="B7370" s="0" t="n">
        <v>3403.32</v>
      </c>
      <c r="C7370" s="0" t="s">
        <v>203</v>
      </c>
      <c r="D7370" s="0" t="s">
        <v>32062</v>
      </c>
      <c r="E7370" s="0" t="n">
        <v>2261.45</v>
      </c>
    </row>
    <row r="7371" customFormat="false" ht="15.8" hidden="false" customHeight="false" outlineLevel="0" collapsed="false">
      <c r="A7371" s="0" t="s">
        <v>32063</v>
      </c>
      <c r="B7371" s="0" t="n">
        <v>3936.83</v>
      </c>
      <c r="C7371" s="0" t="s">
        <v>203</v>
      </c>
      <c r="D7371" s="0" t="s">
        <v>32064</v>
      </c>
      <c r="E7371" s="0" t="n">
        <v>2615.96</v>
      </c>
    </row>
    <row r="7372" customFormat="false" ht="15.8" hidden="false" customHeight="false" outlineLevel="0" collapsed="false">
      <c r="A7372" s="0" t="s">
        <v>32065</v>
      </c>
      <c r="B7372" s="0" t="n">
        <v>4076.55</v>
      </c>
      <c r="C7372" s="0" t="s">
        <v>203</v>
      </c>
      <c r="D7372" s="0" t="s">
        <v>32066</v>
      </c>
      <c r="E7372" s="0" t="n">
        <v>2708.8</v>
      </c>
    </row>
    <row r="7373" customFormat="false" ht="15.8" hidden="false" customHeight="false" outlineLevel="0" collapsed="false">
      <c r="A7373" s="0" t="s">
        <v>32067</v>
      </c>
      <c r="B7373" s="0" t="n">
        <v>10512.52</v>
      </c>
      <c r="C7373" s="0" t="s">
        <v>203</v>
      </c>
      <c r="D7373" s="0" t="s">
        <v>32068</v>
      </c>
      <c r="E7373" s="0" t="n">
        <v>6985.39</v>
      </c>
    </row>
    <row r="7374" customFormat="false" ht="15.8" hidden="false" customHeight="false" outlineLevel="0" collapsed="false">
      <c r="A7374" s="0" t="s">
        <v>32069</v>
      </c>
      <c r="B7374" s="0" t="n">
        <v>3488.39</v>
      </c>
      <c r="C7374" s="0" t="s">
        <v>203</v>
      </c>
      <c r="D7374" s="0" t="s">
        <v>32070</v>
      </c>
      <c r="E7374" s="0" t="n">
        <v>2317.98</v>
      </c>
    </row>
    <row r="7375" customFormat="false" ht="15.8" hidden="false" customHeight="false" outlineLevel="0" collapsed="false">
      <c r="A7375" s="0" t="s">
        <v>32071</v>
      </c>
      <c r="B7375" s="0" t="n">
        <v>1474.95</v>
      </c>
      <c r="C7375" s="0" t="s">
        <v>203</v>
      </c>
      <c r="D7375" s="0" t="s">
        <v>32072</v>
      </c>
      <c r="E7375" s="0" t="n">
        <v>980.08</v>
      </c>
    </row>
    <row r="7376" customFormat="false" ht="15.8" hidden="false" customHeight="false" outlineLevel="0" collapsed="false">
      <c r="A7376" s="0" t="s">
        <v>32073</v>
      </c>
      <c r="B7376" s="0" t="n">
        <v>1097.25</v>
      </c>
      <c r="C7376" s="0" t="s">
        <v>203</v>
      </c>
      <c r="D7376" s="0" t="s">
        <v>32074</v>
      </c>
      <c r="E7376" s="0" t="n">
        <v>729.11</v>
      </c>
    </row>
    <row r="7377" customFormat="false" ht="15.8" hidden="false" customHeight="false" outlineLevel="0" collapsed="false">
      <c r="A7377" s="0" t="s">
        <v>32075</v>
      </c>
      <c r="B7377" s="0" t="n">
        <v>1102.69</v>
      </c>
      <c r="C7377" s="0" t="s">
        <v>203</v>
      </c>
      <c r="D7377" s="0" t="s">
        <v>32076</v>
      </c>
      <c r="E7377" s="0" t="n">
        <v>732.72</v>
      </c>
    </row>
    <row r="7378" customFormat="false" ht="15.8" hidden="false" customHeight="false" outlineLevel="0" collapsed="false">
      <c r="A7378" s="0" t="s">
        <v>32077</v>
      </c>
      <c r="B7378" s="0" t="n">
        <v>2534.27</v>
      </c>
      <c r="C7378" s="0" t="s">
        <v>203</v>
      </c>
      <c r="D7378" s="0" t="s">
        <v>32078</v>
      </c>
      <c r="E7378" s="0" t="n">
        <v>1683.98</v>
      </c>
    </row>
    <row r="7379" customFormat="false" ht="15.8" hidden="false" customHeight="false" outlineLevel="0" collapsed="false">
      <c r="A7379" s="0" t="s">
        <v>32079</v>
      </c>
      <c r="B7379" s="0" t="n">
        <v>5673.49</v>
      </c>
      <c r="C7379" s="0" t="s">
        <v>203</v>
      </c>
      <c r="D7379" s="0" t="s">
        <v>32080</v>
      </c>
      <c r="E7379" s="0" t="n">
        <v>3769.94</v>
      </c>
    </row>
    <row r="7380" customFormat="false" ht="15.8" hidden="false" customHeight="false" outlineLevel="0" collapsed="false">
      <c r="A7380" s="0" t="s">
        <v>32081</v>
      </c>
      <c r="B7380" s="0" t="n">
        <v>360.89</v>
      </c>
      <c r="C7380" s="0" t="s">
        <v>203</v>
      </c>
      <c r="D7380" s="0" t="s">
        <v>32082</v>
      </c>
      <c r="E7380" s="0" t="n">
        <v>239.81</v>
      </c>
    </row>
    <row r="7381" customFormat="false" ht="15.8" hidden="false" customHeight="false" outlineLevel="0" collapsed="false">
      <c r="A7381" s="0" t="s">
        <v>32083</v>
      </c>
      <c r="B7381" s="0" t="n">
        <v>5464.37</v>
      </c>
      <c r="C7381" s="0" t="s">
        <v>203</v>
      </c>
      <c r="D7381" s="0" t="s">
        <v>32084</v>
      </c>
      <c r="E7381" s="0" t="n">
        <v>3630.98</v>
      </c>
    </row>
    <row r="7382" customFormat="false" ht="15.8" hidden="false" customHeight="false" outlineLevel="0" collapsed="false">
      <c r="A7382" s="0" t="s">
        <v>32085</v>
      </c>
      <c r="B7382" s="0" t="n">
        <v>3210.07</v>
      </c>
      <c r="C7382" s="0" t="s">
        <v>203</v>
      </c>
      <c r="D7382" s="0" t="s">
        <v>32086</v>
      </c>
      <c r="E7382" s="0" t="n">
        <v>2133.04</v>
      </c>
    </row>
    <row r="7383" customFormat="false" ht="15.8" hidden="false" customHeight="false" outlineLevel="0" collapsed="false">
      <c r="A7383" s="0" t="s">
        <v>32087</v>
      </c>
      <c r="B7383" s="0" t="n">
        <v>3051.86</v>
      </c>
      <c r="C7383" s="0" t="s">
        <v>203</v>
      </c>
      <c r="D7383" s="0" t="s">
        <v>32088</v>
      </c>
      <c r="E7383" s="0" t="n">
        <v>2027.91</v>
      </c>
    </row>
    <row r="7384" customFormat="false" ht="15.8" hidden="false" customHeight="false" outlineLevel="0" collapsed="false">
      <c r="A7384" s="0" t="s">
        <v>32089</v>
      </c>
      <c r="B7384" s="0" t="n">
        <v>599.88</v>
      </c>
      <c r="C7384" s="0" t="s">
        <v>203</v>
      </c>
      <c r="D7384" s="0" t="s">
        <v>32090</v>
      </c>
      <c r="E7384" s="0" t="n">
        <v>398.61</v>
      </c>
    </row>
    <row r="7385" customFormat="false" ht="15.8" hidden="false" customHeight="false" outlineLevel="0" collapsed="false">
      <c r="A7385" s="0" t="s">
        <v>32091</v>
      </c>
      <c r="B7385" s="0" t="n">
        <v>23.11</v>
      </c>
      <c r="C7385" s="0" t="s">
        <v>230</v>
      </c>
      <c r="D7385" s="0" t="s">
        <v>32092</v>
      </c>
      <c r="E7385" s="0" t="n">
        <v>15.36</v>
      </c>
    </row>
    <row r="7386" customFormat="false" ht="15.8" hidden="false" customHeight="false" outlineLevel="0" collapsed="false">
      <c r="A7386" s="0" t="s">
        <v>32093</v>
      </c>
      <c r="B7386" s="0" t="n">
        <v>25.38</v>
      </c>
      <c r="C7386" s="0" t="s">
        <v>230</v>
      </c>
      <c r="D7386" s="0" t="s">
        <v>32094</v>
      </c>
      <c r="E7386" s="0" t="n">
        <v>16.87</v>
      </c>
    </row>
    <row r="7387" customFormat="false" ht="26.5" hidden="false" customHeight="false" outlineLevel="0" collapsed="false">
      <c r="A7387" s="0" t="s">
        <v>32095</v>
      </c>
      <c r="B7387" s="0" t="n">
        <v>19.3</v>
      </c>
      <c r="C7387" s="0" t="s">
        <v>292</v>
      </c>
      <c r="D7387" s="298" t="s">
        <v>32096</v>
      </c>
      <c r="E7387" s="0" t="n">
        <v>12.83</v>
      </c>
    </row>
    <row r="7388" customFormat="false" ht="15.8" hidden="false" customHeight="false" outlineLevel="0" collapsed="false">
      <c r="A7388" s="0" t="s">
        <v>32097</v>
      </c>
      <c r="B7388" s="0" t="n">
        <v>46.71</v>
      </c>
      <c r="C7388" s="0" t="s">
        <v>203</v>
      </c>
      <c r="D7388" s="0" t="s">
        <v>32098</v>
      </c>
      <c r="E7388" s="0" t="n">
        <v>31.04</v>
      </c>
    </row>
    <row r="7389" customFormat="false" ht="15.8" hidden="false" customHeight="false" outlineLevel="0" collapsed="false">
      <c r="A7389" s="0" t="s">
        <v>32099</v>
      </c>
      <c r="B7389" s="0" t="n">
        <v>46.71</v>
      </c>
      <c r="C7389" s="0" t="s">
        <v>203</v>
      </c>
      <c r="D7389" s="0" t="s">
        <v>32100</v>
      </c>
      <c r="E7389" s="0" t="n">
        <v>31.04</v>
      </c>
    </row>
    <row r="7390" customFormat="false" ht="15.8" hidden="false" customHeight="false" outlineLevel="0" collapsed="false">
      <c r="A7390" s="0" t="s">
        <v>32101</v>
      </c>
      <c r="B7390" s="0" t="n">
        <v>38.78</v>
      </c>
      <c r="C7390" s="0" t="s">
        <v>203</v>
      </c>
      <c r="D7390" s="0" t="s">
        <v>32102</v>
      </c>
      <c r="E7390" s="0" t="n">
        <v>25.77</v>
      </c>
    </row>
    <row r="7391" customFormat="false" ht="15.8" hidden="false" customHeight="false" outlineLevel="0" collapsed="false">
      <c r="A7391" s="0" t="s">
        <v>32103</v>
      </c>
      <c r="B7391" s="0" t="n">
        <v>11.93</v>
      </c>
      <c r="C7391" s="0" t="s">
        <v>203</v>
      </c>
      <c r="D7391" s="0" t="s">
        <v>32104</v>
      </c>
      <c r="E7391" s="0" t="n">
        <v>7.93</v>
      </c>
    </row>
    <row r="7392" customFormat="false" ht="15.8" hidden="false" customHeight="false" outlineLevel="0" collapsed="false">
      <c r="A7392" s="0" t="s">
        <v>32105</v>
      </c>
      <c r="B7392" s="0" t="n">
        <v>10.94</v>
      </c>
      <c r="C7392" s="0" t="s">
        <v>203</v>
      </c>
      <c r="D7392" s="0" t="s">
        <v>32106</v>
      </c>
      <c r="E7392" s="0" t="n">
        <v>7.27</v>
      </c>
    </row>
    <row r="7393" customFormat="false" ht="15.8" hidden="false" customHeight="false" outlineLevel="0" collapsed="false">
      <c r="A7393" s="0" t="s">
        <v>32107</v>
      </c>
      <c r="B7393" s="0" t="n">
        <v>44.6</v>
      </c>
      <c r="C7393" s="0" t="s">
        <v>203</v>
      </c>
      <c r="D7393" s="0" t="s">
        <v>32108</v>
      </c>
      <c r="E7393" s="0" t="n">
        <v>29.64</v>
      </c>
    </row>
    <row r="7394" customFormat="false" ht="37.95" hidden="false" customHeight="false" outlineLevel="0" collapsed="false">
      <c r="A7394" s="0" t="s">
        <v>32109</v>
      </c>
      <c r="B7394" s="0" t="n">
        <v>600.93</v>
      </c>
      <c r="C7394" s="0" t="s">
        <v>203</v>
      </c>
      <c r="D7394" s="298" t="s">
        <v>32110</v>
      </c>
      <c r="E7394" s="0" t="n">
        <v>399.31</v>
      </c>
    </row>
    <row r="7395" customFormat="false" ht="15.8" hidden="false" customHeight="false" outlineLevel="0" collapsed="false">
      <c r="A7395" s="0" t="s">
        <v>32111</v>
      </c>
      <c r="B7395" s="0" t="n">
        <v>956.74</v>
      </c>
      <c r="C7395" s="0" t="s">
        <v>203</v>
      </c>
      <c r="D7395" s="0" t="s">
        <v>32112</v>
      </c>
      <c r="E7395" s="0" t="n">
        <v>635.74</v>
      </c>
    </row>
    <row r="7396" customFormat="false" ht="15.8" hidden="false" customHeight="false" outlineLevel="0" collapsed="false">
      <c r="A7396" s="0" t="s">
        <v>32113</v>
      </c>
      <c r="B7396" s="0" t="n">
        <v>1008.33</v>
      </c>
      <c r="C7396" s="0" t="s">
        <v>203</v>
      </c>
      <c r="D7396" s="0" t="s">
        <v>32114</v>
      </c>
      <c r="E7396" s="0" t="n">
        <v>670.02</v>
      </c>
    </row>
    <row r="7397" customFormat="false" ht="15.8" hidden="false" customHeight="false" outlineLevel="0" collapsed="false">
      <c r="A7397" s="0" t="s">
        <v>32115</v>
      </c>
      <c r="B7397" s="0" t="n">
        <v>305.06</v>
      </c>
      <c r="C7397" s="0" t="s">
        <v>203</v>
      </c>
      <c r="D7397" s="0" t="s">
        <v>32116</v>
      </c>
      <c r="E7397" s="0" t="n">
        <v>202.71</v>
      </c>
    </row>
    <row r="7398" customFormat="false" ht="15.8" hidden="false" customHeight="false" outlineLevel="0" collapsed="false">
      <c r="A7398" s="0" t="s">
        <v>32117</v>
      </c>
      <c r="B7398" s="0" t="n">
        <v>475.73</v>
      </c>
      <c r="C7398" s="0" t="s">
        <v>203</v>
      </c>
      <c r="D7398" s="0" t="s">
        <v>32118</v>
      </c>
      <c r="E7398" s="0" t="n">
        <v>316.12</v>
      </c>
    </row>
    <row r="7399" customFormat="false" ht="26.5" hidden="false" customHeight="false" outlineLevel="0" collapsed="false">
      <c r="A7399" s="0" t="s">
        <v>32119</v>
      </c>
      <c r="B7399" s="0" t="n">
        <v>600.93</v>
      </c>
      <c r="C7399" s="0" t="s">
        <v>203</v>
      </c>
      <c r="D7399" s="298" t="s">
        <v>32120</v>
      </c>
      <c r="E7399" s="0" t="n">
        <v>399.31</v>
      </c>
    </row>
    <row r="7400" customFormat="false" ht="15.8" hidden="false" customHeight="false" outlineLevel="0" collapsed="false">
      <c r="A7400" s="0" t="s">
        <v>32121</v>
      </c>
      <c r="B7400" s="0" t="n">
        <v>315.74</v>
      </c>
      <c r="C7400" s="0" t="s">
        <v>203</v>
      </c>
      <c r="D7400" s="0" t="s">
        <v>32122</v>
      </c>
      <c r="E7400" s="0" t="n">
        <v>209.81</v>
      </c>
    </row>
    <row r="7401" customFormat="false" ht="15.8" hidden="false" customHeight="false" outlineLevel="0" collapsed="false">
      <c r="A7401" s="0" t="s">
        <v>32123</v>
      </c>
      <c r="B7401" s="0" t="n">
        <v>492.98</v>
      </c>
      <c r="C7401" s="0" t="s">
        <v>203</v>
      </c>
      <c r="D7401" s="0" t="s">
        <v>32124</v>
      </c>
      <c r="E7401" s="0" t="n">
        <v>327.58</v>
      </c>
    </row>
    <row r="7402" customFormat="false" ht="15.8" hidden="false" customHeight="false" outlineLevel="0" collapsed="false">
      <c r="A7402" s="0" t="s">
        <v>32125</v>
      </c>
      <c r="B7402" s="0" t="n">
        <v>896.3</v>
      </c>
      <c r="C7402" s="0" t="s">
        <v>203</v>
      </c>
      <c r="D7402" s="0" t="s">
        <v>32126</v>
      </c>
      <c r="E7402" s="0" t="n">
        <v>595.58</v>
      </c>
    </row>
    <row r="7403" customFormat="false" ht="15.8" hidden="false" customHeight="false" outlineLevel="0" collapsed="false">
      <c r="A7403" s="0" t="s">
        <v>32127</v>
      </c>
      <c r="B7403" s="0" t="n">
        <v>315.74</v>
      </c>
      <c r="C7403" s="0" t="s">
        <v>203</v>
      </c>
      <c r="D7403" s="0" t="s">
        <v>32128</v>
      </c>
      <c r="E7403" s="0" t="n">
        <v>209.81</v>
      </c>
    </row>
    <row r="7404" customFormat="false" ht="37.95" hidden="false" customHeight="false" outlineLevel="0" collapsed="false">
      <c r="A7404" s="0" t="s">
        <v>32129</v>
      </c>
      <c r="B7404" s="0" t="n">
        <v>712.97</v>
      </c>
      <c r="C7404" s="0" t="s">
        <v>203</v>
      </c>
      <c r="D7404" s="298" t="s">
        <v>32130</v>
      </c>
      <c r="E7404" s="0" t="n">
        <v>473.76</v>
      </c>
    </row>
    <row r="7405" customFormat="false" ht="15.8" hidden="false" customHeight="false" outlineLevel="0" collapsed="false">
      <c r="A7405" s="0" t="s">
        <v>32131</v>
      </c>
      <c r="B7405" s="0" t="n">
        <v>600.93</v>
      </c>
      <c r="C7405" s="0" t="s">
        <v>203</v>
      </c>
      <c r="D7405" s="0" t="s">
        <v>32132</v>
      </c>
      <c r="E7405" s="0" t="n">
        <v>399.31</v>
      </c>
    </row>
    <row r="7406" customFormat="false" ht="15.8" hidden="false" customHeight="false" outlineLevel="0" collapsed="false">
      <c r="A7406" s="0" t="s">
        <v>32133</v>
      </c>
      <c r="B7406" s="0" t="n">
        <v>387.03</v>
      </c>
      <c r="C7406" s="0" t="s">
        <v>203</v>
      </c>
      <c r="D7406" s="0" t="s">
        <v>32134</v>
      </c>
      <c r="E7406" s="0" t="n">
        <v>257.18</v>
      </c>
    </row>
    <row r="7407" customFormat="false" ht="15.8" hidden="false" customHeight="false" outlineLevel="0" collapsed="false">
      <c r="A7407" s="0" t="s">
        <v>32135</v>
      </c>
      <c r="B7407" s="0" t="n">
        <v>600.93</v>
      </c>
      <c r="C7407" s="0" t="s">
        <v>203</v>
      </c>
      <c r="D7407" s="0" t="s">
        <v>32136</v>
      </c>
      <c r="E7407" s="0" t="n">
        <v>399.31</v>
      </c>
    </row>
    <row r="7408" customFormat="false" ht="15.8" hidden="false" customHeight="false" outlineLevel="0" collapsed="false">
      <c r="A7408" s="0" t="s">
        <v>32137</v>
      </c>
      <c r="B7408" s="0" t="n">
        <v>218.07</v>
      </c>
      <c r="C7408" s="0" t="s">
        <v>203</v>
      </c>
      <c r="D7408" s="0" t="s">
        <v>32138</v>
      </c>
      <c r="E7408" s="0" t="n">
        <v>144.91</v>
      </c>
    </row>
    <row r="7409" customFormat="false" ht="26.5" hidden="false" customHeight="false" outlineLevel="0" collapsed="false">
      <c r="A7409" s="0" t="s">
        <v>32139</v>
      </c>
      <c r="B7409" s="0" t="n">
        <v>1008.33</v>
      </c>
      <c r="C7409" s="0" t="s">
        <v>203</v>
      </c>
      <c r="D7409" s="298" t="s">
        <v>32140</v>
      </c>
      <c r="E7409" s="0" t="n">
        <v>670.02</v>
      </c>
    </row>
    <row r="7410" customFormat="false" ht="15.8" hidden="false" customHeight="false" outlineLevel="0" collapsed="false">
      <c r="A7410" s="0" t="s">
        <v>32141</v>
      </c>
      <c r="B7410" s="0" t="n">
        <v>288.2</v>
      </c>
      <c r="C7410" s="0" t="s">
        <v>203</v>
      </c>
      <c r="D7410" s="0" t="s">
        <v>32142</v>
      </c>
      <c r="E7410" s="0" t="n">
        <v>191.51</v>
      </c>
    </row>
    <row r="7411" customFormat="false" ht="15.8" hidden="false" customHeight="false" outlineLevel="0" collapsed="false">
      <c r="A7411" s="0" t="s">
        <v>32143</v>
      </c>
      <c r="B7411" s="0" t="n">
        <v>2381.41</v>
      </c>
      <c r="C7411" s="0" t="s">
        <v>203</v>
      </c>
      <c r="D7411" s="0" t="s">
        <v>32144</v>
      </c>
      <c r="E7411" s="0" t="n">
        <v>1582.41</v>
      </c>
    </row>
    <row r="7412" customFormat="false" ht="15.8" hidden="false" customHeight="false" outlineLevel="0" collapsed="false">
      <c r="A7412" s="0" t="s">
        <v>32145</v>
      </c>
      <c r="B7412" s="0" t="n">
        <v>144</v>
      </c>
      <c r="C7412" s="0" t="s">
        <v>203</v>
      </c>
      <c r="D7412" s="0" t="s">
        <v>32146</v>
      </c>
      <c r="E7412" s="0" t="n">
        <v>95.69</v>
      </c>
    </row>
    <row r="7413" customFormat="false" ht="15.8" hidden="false" customHeight="false" outlineLevel="0" collapsed="false">
      <c r="A7413" s="0" t="s">
        <v>32147</v>
      </c>
      <c r="B7413" s="0" t="n">
        <v>1822.13</v>
      </c>
      <c r="C7413" s="0" t="s">
        <v>203</v>
      </c>
      <c r="D7413" s="0" t="s">
        <v>32148</v>
      </c>
      <c r="E7413" s="0" t="n">
        <v>1210.78</v>
      </c>
    </row>
    <row r="7414" customFormat="false" ht="26.5" hidden="false" customHeight="false" outlineLevel="0" collapsed="false">
      <c r="A7414" s="0" t="s">
        <v>32149</v>
      </c>
      <c r="B7414" s="0" t="n">
        <v>445.23</v>
      </c>
      <c r="C7414" s="0" t="s">
        <v>203</v>
      </c>
      <c r="D7414" s="298" t="s">
        <v>32150</v>
      </c>
      <c r="E7414" s="0" t="n">
        <v>295.85</v>
      </c>
    </row>
    <row r="7415" customFormat="false" ht="15.8" hidden="false" customHeight="false" outlineLevel="0" collapsed="false">
      <c r="A7415" s="0" t="s">
        <v>32151</v>
      </c>
      <c r="B7415" s="0" t="n">
        <v>422.37</v>
      </c>
      <c r="C7415" s="0" t="s">
        <v>203</v>
      </c>
      <c r="D7415" s="0" t="s">
        <v>32152</v>
      </c>
      <c r="E7415" s="0" t="n">
        <v>280.66</v>
      </c>
    </row>
    <row r="7416" customFormat="false" ht="15.8" hidden="false" customHeight="false" outlineLevel="0" collapsed="false">
      <c r="A7416" s="0" t="s">
        <v>32153</v>
      </c>
      <c r="B7416" s="0" t="n">
        <v>1.35</v>
      </c>
      <c r="C7416" s="0" t="s">
        <v>292</v>
      </c>
      <c r="D7416" s="0" t="s">
        <v>32154</v>
      </c>
      <c r="E7416" s="0" t="n">
        <v>0.9</v>
      </c>
    </row>
    <row r="7417" customFormat="false" ht="15.8" hidden="false" customHeight="false" outlineLevel="0" collapsed="false">
      <c r="A7417" s="0" t="s">
        <v>32155</v>
      </c>
      <c r="B7417" s="0" t="n">
        <v>5.73</v>
      </c>
      <c r="C7417" s="0" t="s">
        <v>292</v>
      </c>
      <c r="D7417" s="0" t="s">
        <v>32156</v>
      </c>
      <c r="E7417" s="0" t="n">
        <v>3.81</v>
      </c>
    </row>
    <row r="7418" customFormat="false" ht="15.8" hidden="false" customHeight="false" outlineLevel="0" collapsed="false">
      <c r="A7418" s="0" t="s">
        <v>32157</v>
      </c>
      <c r="B7418" s="0" t="n">
        <v>5.71</v>
      </c>
      <c r="C7418" s="0" t="s">
        <v>292</v>
      </c>
      <c r="D7418" s="0" t="s">
        <v>32158</v>
      </c>
      <c r="E7418" s="0" t="n">
        <v>3.8</v>
      </c>
    </row>
    <row r="7419" customFormat="false" ht="15.8" hidden="false" customHeight="false" outlineLevel="0" collapsed="false">
      <c r="A7419" s="0" t="s">
        <v>32159</v>
      </c>
      <c r="B7419" s="0" t="n">
        <v>5.67</v>
      </c>
      <c r="C7419" s="0" t="s">
        <v>230</v>
      </c>
      <c r="D7419" s="0" t="s">
        <v>32160</v>
      </c>
      <c r="E7419" s="0" t="n">
        <v>3.77</v>
      </c>
    </row>
    <row r="7420" customFormat="false" ht="15.8" hidden="false" customHeight="false" outlineLevel="0" collapsed="false">
      <c r="A7420" s="0" t="s">
        <v>32161</v>
      </c>
      <c r="B7420" s="0" t="n">
        <v>48.27</v>
      </c>
      <c r="C7420" s="0" t="s">
        <v>292</v>
      </c>
      <c r="D7420" s="0" t="s">
        <v>32162</v>
      </c>
      <c r="E7420" s="0" t="n">
        <v>32.08</v>
      </c>
    </row>
    <row r="7421" customFormat="false" ht="15.8" hidden="false" customHeight="false" outlineLevel="0" collapsed="false">
      <c r="A7421" s="0" t="s">
        <v>32163</v>
      </c>
      <c r="B7421" s="0" t="n">
        <v>2.46</v>
      </c>
      <c r="C7421" s="0" t="s">
        <v>292</v>
      </c>
      <c r="D7421" s="0" t="s">
        <v>32164</v>
      </c>
      <c r="E7421" s="0" t="n">
        <v>1.64</v>
      </c>
    </row>
    <row r="7422" customFormat="false" ht="15.8" hidden="false" customHeight="false" outlineLevel="0" collapsed="false">
      <c r="A7422" s="0" t="s">
        <v>32165</v>
      </c>
      <c r="B7422" s="0" t="n">
        <v>10.09</v>
      </c>
      <c r="C7422" s="0" t="s">
        <v>292</v>
      </c>
      <c r="D7422" s="0" t="s">
        <v>32166</v>
      </c>
      <c r="E7422" s="0" t="n">
        <v>6.71</v>
      </c>
    </row>
    <row r="7423" customFormat="false" ht="15.8" hidden="false" customHeight="false" outlineLevel="0" collapsed="false">
      <c r="A7423" s="0" t="s">
        <v>32167</v>
      </c>
      <c r="B7423" s="0" t="n">
        <v>1.86</v>
      </c>
      <c r="C7423" s="0" t="s">
        <v>230</v>
      </c>
      <c r="D7423" s="0" t="s">
        <v>32168</v>
      </c>
      <c r="E7423" s="0" t="n">
        <v>1.24</v>
      </c>
    </row>
    <row r="7424" customFormat="false" ht="15.8" hidden="false" customHeight="false" outlineLevel="0" collapsed="false">
      <c r="A7424" s="0" t="s">
        <v>32169</v>
      </c>
      <c r="B7424" s="0" t="n">
        <v>1.2</v>
      </c>
      <c r="C7424" s="0" t="s">
        <v>230</v>
      </c>
      <c r="D7424" s="0" t="s">
        <v>32170</v>
      </c>
      <c r="E7424" s="0" t="n">
        <v>0.8</v>
      </c>
    </row>
    <row r="7425" customFormat="false" ht="15.8" hidden="false" customHeight="false" outlineLevel="0" collapsed="false">
      <c r="A7425" s="0" t="s">
        <v>32171</v>
      </c>
      <c r="B7425" s="0" t="n">
        <v>5.13</v>
      </c>
      <c r="C7425" s="0" t="s">
        <v>230</v>
      </c>
      <c r="D7425" s="0" t="s">
        <v>32172</v>
      </c>
      <c r="E7425" s="0" t="n">
        <v>3.41</v>
      </c>
    </row>
    <row r="7426" customFormat="false" ht="15.8" hidden="false" customHeight="false" outlineLevel="0" collapsed="false">
      <c r="A7426" s="0" t="s">
        <v>32173</v>
      </c>
      <c r="B7426" s="0" t="n">
        <v>165.64</v>
      </c>
      <c r="C7426" s="0" t="s">
        <v>203</v>
      </c>
      <c r="D7426" s="0" t="s">
        <v>32174</v>
      </c>
      <c r="E7426" s="0" t="n">
        <v>110.07</v>
      </c>
    </row>
    <row r="7427" customFormat="false" ht="15.8" hidden="false" customHeight="false" outlineLevel="0" collapsed="false">
      <c r="A7427" s="0" t="s">
        <v>32175</v>
      </c>
      <c r="B7427" s="0" t="n">
        <v>8.27</v>
      </c>
      <c r="C7427" s="0" t="s">
        <v>203</v>
      </c>
      <c r="D7427" s="0" t="s">
        <v>32176</v>
      </c>
      <c r="E7427" s="0" t="n">
        <v>5.5</v>
      </c>
    </row>
    <row r="7428" customFormat="false" ht="15.8" hidden="false" customHeight="false" outlineLevel="0" collapsed="false">
      <c r="A7428" s="0" t="s">
        <v>32177</v>
      </c>
      <c r="B7428" s="0" t="n">
        <v>248.44</v>
      </c>
      <c r="C7428" s="0" t="s">
        <v>203</v>
      </c>
      <c r="D7428" s="0" t="s">
        <v>32178</v>
      </c>
      <c r="E7428" s="0" t="n">
        <v>165.09</v>
      </c>
    </row>
    <row r="7429" customFormat="false" ht="15.8" hidden="false" customHeight="false" outlineLevel="0" collapsed="false">
      <c r="A7429" s="0" t="s">
        <v>32179</v>
      </c>
      <c r="B7429" s="0" t="n">
        <v>50.83</v>
      </c>
      <c r="C7429" s="0" t="s">
        <v>203</v>
      </c>
      <c r="D7429" s="0" t="s">
        <v>32180</v>
      </c>
      <c r="E7429" s="0" t="n">
        <v>33.78</v>
      </c>
    </row>
    <row r="7430" customFormat="false" ht="15.8" hidden="false" customHeight="false" outlineLevel="0" collapsed="false">
      <c r="A7430" s="0" t="s">
        <v>32181</v>
      </c>
      <c r="B7430" s="0" t="n">
        <v>8.29</v>
      </c>
      <c r="C7430" s="0" t="s">
        <v>203</v>
      </c>
      <c r="D7430" s="0" t="s">
        <v>32182</v>
      </c>
      <c r="E7430" s="0" t="n">
        <v>5.51</v>
      </c>
    </row>
    <row r="7431" customFormat="false" ht="15.8" hidden="false" customHeight="false" outlineLevel="0" collapsed="false">
      <c r="A7431" s="0" t="s">
        <v>32183</v>
      </c>
      <c r="B7431" s="0" t="n">
        <v>0.79</v>
      </c>
      <c r="C7431" s="0" t="s">
        <v>203</v>
      </c>
      <c r="D7431" s="0" t="s">
        <v>32184</v>
      </c>
      <c r="E7431" s="0" t="n">
        <v>0.53</v>
      </c>
    </row>
    <row r="7432" customFormat="false" ht="26.5" hidden="false" customHeight="false" outlineLevel="0" collapsed="false">
      <c r="A7432" s="0" t="s">
        <v>32185</v>
      </c>
      <c r="B7432" s="0" t="n">
        <v>43.49</v>
      </c>
      <c r="C7432" s="0" t="s">
        <v>265</v>
      </c>
      <c r="D7432" s="298" t="s">
        <v>32186</v>
      </c>
      <c r="E7432" s="0" t="n">
        <v>28.9</v>
      </c>
    </row>
    <row r="7433" customFormat="false" ht="26.5" hidden="false" customHeight="false" outlineLevel="0" collapsed="false">
      <c r="A7433" s="0" t="s">
        <v>32187</v>
      </c>
      <c r="B7433" s="0" t="n">
        <v>0.46</v>
      </c>
      <c r="C7433" s="0" t="s">
        <v>203</v>
      </c>
      <c r="D7433" s="298" t="s">
        <v>32188</v>
      </c>
      <c r="E7433" s="0" t="n">
        <v>0.31</v>
      </c>
    </row>
    <row r="7434" customFormat="false" ht="15.8" hidden="false" customHeight="false" outlineLevel="0" collapsed="false">
      <c r="A7434" s="0" t="s">
        <v>32189</v>
      </c>
      <c r="B7434" s="0" t="n">
        <v>4.92</v>
      </c>
      <c r="C7434" s="0" t="s">
        <v>623</v>
      </c>
      <c r="D7434" s="0" t="s">
        <v>32190</v>
      </c>
      <c r="E7434" s="0" t="n">
        <v>3.27</v>
      </c>
    </row>
    <row r="7435" customFormat="false" ht="15.8" hidden="false" customHeight="false" outlineLevel="0" collapsed="false">
      <c r="A7435" s="0" t="s">
        <v>32191</v>
      </c>
      <c r="B7435" s="0" t="n">
        <v>11.49</v>
      </c>
      <c r="C7435" s="0" t="s">
        <v>166</v>
      </c>
      <c r="D7435" s="0" t="s">
        <v>32192</v>
      </c>
      <c r="E7435" s="0" t="n">
        <v>7.64</v>
      </c>
    </row>
    <row r="7436" customFormat="false" ht="15.8" hidden="false" customHeight="false" outlineLevel="0" collapsed="false">
      <c r="A7436" s="0" t="s">
        <v>32193</v>
      </c>
      <c r="B7436" s="0" t="n">
        <v>3.55</v>
      </c>
      <c r="C7436" s="0" t="s">
        <v>230</v>
      </c>
      <c r="D7436" s="0" t="s">
        <v>32194</v>
      </c>
      <c r="E7436" s="0" t="n">
        <v>2.36</v>
      </c>
    </row>
    <row r="7437" customFormat="false" ht="26.5" hidden="false" customHeight="false" outlineLevel="0" collapsed="false">
      <c r="A7437" s="0" t="s">
        <v>32195</v>
      </c>
      <c r="B7437" s="0" t="n">
        <v>5.74</v>
      </c>
      <c r="C7437" s="0" t="s">
        <v>230</v>
      </c>
      <c r="D7437" s="298" t="s">
        <v>32196</v>
      </c>
      <c r="E7437" s="0" t="n">
        <v>3.82</v>
      </c>
    </row>
    <row r="7438" customFormat="false" ht="15.8" hidden="false" customHeight="false" outlineLevel="0" collapsed="false">
      <c r="A7438" s="0" t="s">
        <v>32197</v>
      </c>
      <c r="B7438" s="0" t="n">
        <v>0.4</v>
      </c>
      <c r="C7438" s="0" t="s">
        <v>203</v>
      </c>
      <c r="D7438" s="0" t="s">
        <v>32198</v>
      </c>
      <c r="E7438" s="0" t="n">
        <v>0.27</v>
      </c>
    </row>
    <row r="7439" customFormat="false" ht="15.8" hidden="false" customHeight="false" outlineLevel="0" collapsed="false">
      <c r="A7439" s="0" t="s">
        <v>32199</v>
      </c>
      <c r="B7439" s="0" t="n">
        <v>0.27</v>
      </c>
      <c r="C7439" s="0" t="s">
        <v>166</v>
      </c>
      <c r="D7439" s="0" t="s">
        <v>32200</v>
      </c>
      <c r="E7439" s="0" t="n">
        <v>0.18</v>
      </c>
    </row>
    <row r="7440" customFormat="false" ht="15.8" hidden="false" customHeight="false" outlineLevel="0" collapsed="false">
      <c r="A7440" s="0" t="s">
        <v>32201</v>
      </c>
      <c r="B7440" s="0" t="n">
        <v>20.72</v>
      </c>
      <c r="C7440" s="0" t="s">
        <v>203</v>
      </c>
      <c r="D7440" s="0" t="s">
        <v>32202</v>
      </c>
      <c r="E7440" s="0" t="n">
        <v>13.77</v>
      </c>
    </row>
    <row r="7441" customFormat="false" ht="26.5" hidden="false" customHeight="false" outlineLevel="0" collapsed="false">
      <c r="A7441" s="0" t="s">
        <v>32203</v>
      </c>
      <c r="B7441" s="0" t="n">
        <v>611.12</v>
      </c>
      <c r="C7441" s="0" t="s">
        <v>623</v>
      </c>
      <c r="D7441" s="298" t="s">
        <v>32204</v>
      </c>
      <c r="E7441" s="0" t="n">
        <v>406.08</v>
      </c>
    </row>
    <row r="7442" customFormat="false" ht="15.8" hidden="false" customHeight="false" outlineLevel="0" collapsed="false">
      <c r="A7442" s="0" t="s">
        <v>32205</v>
      </c>
      <c r="B7442" s="0" t="n">
        <v>6.2</v>
      </c>
      <c r="C7442" s="0" t="s">
        <v>230</v>
      </c>
      <c r="D7442" s="0" t="s">
        <v>32206</v>
      </c>
      <c r="E7442" s="0" t="n">
        <v>4.12</v>
      </c>
    </row>
    <row r="7443" customFormat="false" ht="15.8" hidden="false" customHeight="false" outlineLevel="0" collapsed="false">
      <c r="A7443" s="0" t="s">
        <v>32207</v>
      </c>
      <c r="B7443" s="0" t="n">
        <v>491.16</v>
      </c>
      <c r="C7443" s="0" t="s">
        <v>623</v>
      </c>
      <c r="D7443" s="0" t="s">
        <v>32208</v>
      </c>
      <c r="E7443" s="0" t="n">
        <v>326.37</v>
      </c>
    </row>
    <row r="7444" customFormat="false" ht="15.8" hidden="false" customHeight="false" outlineLevel="0" collapsed="false">
      <c r="A7444" s="0" t="s">
        <v>32209</v>
      </c>
      <c r="B7444" s="0" t="n">
        <v>12.15</v>
      </c>
      <c r="C7444" s="0" t="s">
        <v>203</v>
      </c>
      <c r="D7444" s="0" t="s">
        <v>32210</v>
      </c>
      <c r="E7444" s="0" t="n">
        <v>8.08</v>
      </c>
    </row>
    <row r="7445" customFormat="false" ht="15.8" hidden="false" customHeight="false" outlineLevel="0" collapsed="false">
      <c r="A7445" s="0" t="s">
        <v>32211</v>
      </c>
      <c r="B7445" s="0" t="n">
        <v>2.85</v>
      </c>
      <c r="C7445" s="0" t="s">
        <v>623</v>
      </c>
      <c r="D7445" s="0" t="s">
        <v>32212</v>
      </c>
      <c r="E7445" s="0" t="n">
        <v>1.9</v>
      </c>
    </row>
    <row r="7446" customFormat="false" ht="15.8" hidden="false" customHeight="false" outlineLevel="0" collapsed="false">
      <c r="A7446" s="0" t="s">
        <v>32213</v>
      </c>
      <c r="B7446" s="0" t="n">
        <v>0.15</v>
      </c>
      <c r="C7446" s="0" t="s">
        <v>203</v>
      </c>
      <c r="D7446" s="0" t="s">
        <v>32214</v>
      </c>
      <c r="E7446" s="0" t="n">
        <v>0.1</v>
      </c>
    </row>
    <row r="7447" customFormat="false" ht="15.8" hidden="false" customHeight="false" outlineLevel="0" collapsed="false">
      <c r="A7447" s="0" t="s">
        <v>32215</v>
      </c>
      <c r="B7447" s="0" t="n">
        <v>0.16</v>
      </c>
      <c r="C7447" s="0" t="s">
        <v>203</v>
      </c>
      <c r="D7447" s="0" t="s">
        <v>32216</v>
      </c>
      <c r="E7447" s="0" t="n">
        <v>0.11</v>
      </c>
    </row>
    <row r="7448" customFormat="false" ht="15.8" hidden="false" customHeight="false" outlineLevel="0" collapsed="false">
      <c r="A7448" s="0" t="s">
        <v>32217</v>
      </c>
      <c r="B7448" s="0" t="n">
        <v>7.78</v>
      </c>
      <c r="C7448" s="0" t="s">
        <v>230</v>
      </c>
      <c r="D7448" s="0" t="s">
        <v>32218</v>
      </c>
      <c r="E7448" s="0" t="n">
        <v>5.17</v>
      </c>
    </row>
    <row r="7449" customFormat="false" ht="15.8" hidden="false" customHeight="false" outlineLevel="0" collapsed="false">
      <c r="A7449" s="0" t="s">
        <v>32219</v>
      </c>
      <c r="B7449" s="0" t="n">
        <v>1.58</v>
      </c>
      <c r="C7449" s="0" t="s">
        <v>623</v>
      </c>
      <c r="D7449" s="0" t="s">
        <v>32220</v>
      </c>
      <c r="E7449" s="0" t="n">
        <v>1.05</v>
      </c>
    </row>
    <row r="7450" customFormat="false" ht="15.8" hidden="false" customHeight="false" outlineLevel="0" collapsed="false">
      <c r="A7450" s="0" t="s">
        <v>32221</v>
      </c>
      <c r="B7450" s="0" t="n">
        <v>2.85</v>
      </c>
      <c r="C7450" s="0" t="s">
        <v>623</v>
      </c>
      <c r="D7450" s="0" t="s">
        <v>32222</v>
      </c>
      <c r="E7450" s="0" t="n">
        <v>1.9</v>
      </c>
    </row>
    <row r="7451" customFormat="false" ht="15.8" hidden="false" customHeight="false" outlineLevel="0" collapsed="false">
      <c r="A7451" s="0" t="s">
        <v>32223</v>
      </c>
      <c r="B7451" s="0" t="n">
        <v>80.31</v>
      </c>
      <c r="C7451" s="0" t="s">
        <v>166</v>
      </c>
      <c r="D7451" s="0" t="s">
        <v>32224</v>
      </c>
      <c r="E7451" s="0" t="n">
        <v>53.37</v>
      </c>
    </row>
    <row r="7452" customFormat="false" ht="15.8" hidden="false" customHeight="false" outlineLevel="0" collapsed="false">
      <c r="A7452" s="0" t="s">
        <v>32225</v>
      </c>
      <c r="B7452" s="0" t="n">
        <v>1</v>
      </c>
      <c r="C7452" s="0" t="s">
        <v>623</v>
      </c>
      <c r="D7452" s="0" t="s">
        <v>32226</v>
      </c>
      <c r="E7452" s="0" t="n">
        <v>0.67</v>
      </c>
    </row>
    <row r="7453" customFormat="false" ht="26.5" hidden="false" customHeight="false" outlineLevel="0" collapsed="false">
      <c r="A7453" s="0" t="s">
        <v>32227</v>
      </c>
      <c r="B7453" s="0" t="n">
        <v>83.67</v>
      </c>
      <c r="C7453" s="0" t="s">
        <v>203</v>
      </c>
      <c r="D7453" s="298" t="s">
        <v>32228</v>
      </c>
      <c r="E7453" s="0" t="n">
        <v>55.6</v>
      </c>
    </row>
    <row r="7454" customFormat="false" ht="15.8" hidden="false" customHeight="false" outlineLevel="0" collapsed="false">
      <c r="A7454" s="0" t="s">
        <v>32229</v>
      </c>
      <c r="B7454" s="0" t="n">
        <v>6.54</v>
      </c>
      <c r="C7454" s="0" t="s">
        <v>623</v>
      </c>
      <c r="D7454" s="0" t="s">
        <v>32230</v>
      </c>
      <c r="E7454" s="0" t="n">
        <v>4.35</v>
      </c>
    </row>
    <row r="7455" customFormat="false" ht="26.5" hidden="false" customHeight="false" outlineLevel="0" collapsed="false">
      <c r="A7455" s="0" t="s">
        <v>32231</v>
      </c>
      <c r="B7455" s="0" t="n">
        <v>4.48</v>
      </c>
      <c r="C7455" s="0" t="s">
        <v>166</v>
      </c>
      <c r="D7455" s="298" t="s">
        <v>32232</v>
      </c>
      <c r="E7455" s="0" t="n">
        <v>2.98</v>
      </c>
    </row>
    <row r="7456" customFormat="false" ht="15.8" hidden="false" customHeight="false" outlineLevel="0" collapsed="false">
      <c r="A7456" s="0" t="s">
        <v>32233</v>
      </c>
      <c r="B7456" s="0" t="n">
        <v>3.2</v>
      </c>
      <c r="C7456" s="0" t="s">
        <v>166</v>
      </c>
      <c r="D7456" s="0" t="s">
        <v>32234</v>
      </c>
      <c r="E7456" s="0" t="n">
        <v>2.13</v>
      </c>
    </row>
    <row r="7457" customFormat="false" ht="15.8" hidden="false" customHeight="false" outlineLevel="0" collapsed="false">
      <c r="A7457" s="0" t="s">
        <v>32235</v>
      </c>
      <c r="B7457" s="0" t="n">
        <v>27.35</v>
      </c>
      <c r="C7457" s="0" t="s">
        <v>623</v>
      </c>
      <c r="D7457" s="0" t="s">
        <v>32236</v>
      </c>
      <c r="E7457" s="0" t="n">
        <v>18.18</v>
      </c>
    </row>
    <row r="7458" customFormat="false" ht="15.8" hidden="false" customHeight="false" outlineLevel="0" collapsed="false">
      <c r="A7458" s="0" t="s">
        <v>32237</v>
      </c>
      <c r="B7458" s="0" t="n">
        <v>2.16</v>
      </c>
      <c r="C7458" s="0" t="s">
        <v>623</v>
      </c>
      <c r="D7458" s="0" t="s">
        <v>25075</v>
      </c>
      <c r="E7458" s="0" t="n">
        <v>1.44</v>
      </c>
    </row>
    <row r="7459" customFormat="false" ht="15.8" hidden="false" customHeight="false" outlineLevel="0" collapsed="false">
      <c r="A7459" s="0" t="s">
        <v>32238</v>
      </c>
      <c r="B7459" s="0" t="n">
        <v>93.09</v>
      </c>
      <c r="C7459" s="0" t="s">
        <v>623</v>
      </c>
      <c r="D7459" s="0" t="s">
        <v>32239</v>
      </c>
      <c r="E7459" s="0" t="n">
        <v>61.86</v>
      </c>
    </row>
    <row r="7460" customFormat="false" ht="15.8" hidden="false" customHeight="false" outlineLevel="0" collapsed="false">
      <c r="A7460" s="0" t="s">
        <v>32240</v>
      </c>
      <c r="B7460" s="0" t="n">
        <v>6.35</v>
      </c>
      <c r="C7460" s="0" t="s">
        <v>623</v>
      </c>
      <c r="D7460" s="0" t="s">
        <v>32241</v>
      </c>
      <c r="E7460" s="0" t="n">
        <v>4.22</v>
      </c>
    </row>
    <row r="7461" customFormat="false" ht="15.8" hidden="false" customHeight="false" outlineLevel="0" collapsed="false">
      <c r="A7461" s="0" t="s">
        <v>32242</v>
      </c>
      <c r="B7461" s="0" t="n">
        <v>0.21</v>
      </c>
      <c r="C7461" s="0" t="s">
        <v>203</v>
      </c>
      <c r="D7461" s="0" t="s">
        <v>32243</v>
      </c>
      <c r="E7461" s="0" t="n">
        <v>0.14</v>
      </c>
    </row>
    <row r="7462" customFormat="false" ht="15.8" hidden="false" customHeight="false" outlineLevel="0" collapsed="false">
      <c r="A7462" s="0" t="s">
        <v>32244</v>
      </c>
      <c r="B7462" s="0" t="n">
        <v>41.34</v>
      </c>
      <c r="C7462" s="0" t="s">
        <v>203</v>
      </c>
      <c r="D7462" s="0" t="s">
        <v>32245</v>
      </c>
      <c r="E7462" s="0" t="n">
        <v>27.47</v>
      </c>
    </row>
    <row r="7463" customFormat="false" ht="26.5" hidden="false" customHeight="false" outlineLevel="0" collapsed="false">
      <c r="A7463" s="0" t="s">
        <v>32246</v>
      </c>
      <c r="B7463" s="0" t="n">
        <v>25.32</v>
      </c>
      <c r="C7463" s="0" t="s">
        <v>230</v>
      </c>
      <c r="D7463" s="298" t="s">
        <v>32247</v>
      </c>
      <c r="E7463" s="0" t="n">
        <v>16.83</v>
      </c>
    </row>
    <row r="7464" customFormat="false" ht="15.8" hidden="false" customHeight="false" outlineLevel="0" collapsed="false">
      <c r="A7464" s="0" t="s">
        <v>32248</v>
      </c>
      <c r="B7464" s="0" t="n">
        <v>73.5</v>
      </c>
      <c r="C7464" s="0" t="s">
        <v>230</v>
      </c>
      <c r="D7464" s="0" t="s">
        <v>32249</v>
      </c>
      <c r="E7464" s="0" t="n">
        <v>48.84</v>
      </c>
    </row>
    <row r="7465" customFormat="false" ht="15.8" hidden="false" customHeight="false" outlineLevel="0" collapsed="false">
      <c r="A7465" s="0" t="s">
        <v>32250</v>
      </c>
      <c r="B7465" s="0" t="n">
        <v>9.69</v>
      </c>
      <c r="C7465" s="0" t="s">
        <v>230</v>
      </c>
      <c r="D7465" s="0" t="s">
        <v>32251</v>
      </c>
      <c r="E7465" s="0" t="n">
        <v>6.44</v>
      </c>
    </row>
    <row r="7466" customFormat="false" ht="26.5" hidden="false" customHeight="false" outlineLevel="0" collapsed="false">
      <c r="A7466" s="0" t="s">
        <v>32252</v>
      </c>
      <c r="B7466" s="0" t="n">
        <v>146.11</v>
      </c>
      <c r="C7466" s="0" t="s">
        <v>265</v>
      </c>
      <c r="D7466" s="298" t="s">
        <v>32253</v>
      </c>
      <c r="E7466" s="0" t="n">
        <v>97.09</v>
      </c>
    </row>
    <row r="7467" customFormat="false" ht="15.8" hidden="false" customHeight="false" outlineLevel="0" collapsed="false">
      <c r="A7467" s="0" t="s">
        <v>32254</v>
      </c>
      <c r="B7467" s="0" t="n">
        <v>25.5</v>
      </c>
      <c r="C7467" s="0" t="s">
        <v>230</v>
      </c>
      <c r="D7467" s="0" t="s">
        <v>32255</v>
      </c>
      <c r="E7467" s="0" t="n">
        <v>16.95</v>
      </c>
    </row>
    <row r="7468" customFormat="false" ht="26.5" hidden="false" customHeight="false" outlineLevel="0" collapsed="false">
      <c r="A7468" s="0" t="s">
        <v>32256</v>
      </c>
      <c r="B7468" s="0" t="n">
        <v>22.31</v>
      </c>
      <c r="C7468" s="0" t="s">
        <v>230</v>
      </c>
      <c r="D7468" s="298" t="s">
        <v>32257</v>
      </c>
      <c r="E7468" s="0" t="n">
        <v>14.83</v>
      </c>
    </row>
    <row r="7469" customFormat="false" ht="15.8" hidden="false" customHeight="false" outlineLevel="0" collapsed="false">
      <c r="A7469" s="0" t="s">
        <v>32258</v>
      </c>
      <c r="B7469" s="0" t="n">
        <v>30.39</v>
      </c>
      <c r="C7469" s="0" t="s">
        <v>203</v>
      </c>
      <c r="D7469" s="0" t="s">
        <v>32259</v>
      </c>
      <c r="E7469" s="0" t="n">
        <v>20.2</v>
      </c>
    </row>
    <row r="7470" customFormat="false" ht="15.8" hidden="false" customHeight="false" outlineLevel="0" collapsed="false">
      <c r="A7470" s="0" t="s">
        <v>32260</v>
      </c>
      <c r="B7470" s="0" t="n">
        <v>1.98</v>
      </c>
      <c r="C7470" s="0" t="s">
        <v>623</v>
      </c>
      <c r="D7470" s="0" t="s">
        <v>32261</v>
      </c>
      <c r="E7470" s="0" t="n">
        <v>1.32</v>
      </c>
    </row>
    <row r="7471" customFormat="false" ht="15.8" hidden="false" customHeight="false" outlineLevel="0" collapsed="false">
      <c r="A7471" s="0" t="s">
        <v>32262</v>
      </c>
      <c r="B7471" s="0" t="n">
        <v>12.64</v>
      </c>
      <c r="C7471" s="0" t="s">
        <v>623</v>
      </c>
      <c r="D7471" s="0" t="s">
        <v>32263</v>
      </c>
      <c r="E7471" s="0" t="n">
        <v>8.4</v>
      </c>
    </row>
    <row r="7472" customFormat="false" ht="15.8" hidden="false" customHeight="false" outlineLevel="0" collapsed="false">
      <c r="A7472" s="0" t="s">
        <v>32264</v>
      </c>
      <c r="B7472" s="0" t="n">
        <v>9.54</v>
      </c>
      <c r="C7472" s="0" t="s">
        <v>230</v>
      </c>
      <c r="D7472" s="0" t="s">
        <v>32265</v>
      </c>
      <c r="E7472" s="0" t="n">
        <v>6.34</v>
      </c>
    </row>
    <row r="7473" customFormat="false" ht="15.8" hidden="false" customHeight="false" outlineLevel="0" collapsed="false">
      <c r="A7473" s="0" t="s">
        <v>32266</v>
      </c>
      <c r="B7473" s="0" t="n">
        <v>45.13</v>
      </c>
      <c r="C7473" s="0" t="s">
        <v>623</v>
      </c>
      <c r="D7473" s="0" t="s">
        <v>32267</v>
      </c>
      <c r="E7473" s="0" t="n">
        <v>29.99</v>
      </c>
    </row>
    <row r="7474" customFormat="false" ht="15.8" hidden="false" customHeight="false" outlineLevel="0" collapsed="false">
      <c r="A7474" s="0" t="s">
        <v>32268</v>
      </c>
      <c r="B7474" s="0" t="n">
        <v>8.89</v>
      </c>
      <c r="C7474" s="0" t="s">
        <v>166</v>
      </c>
      <c r="D7474" s="0" t="s">
        <v>32269</v>
      </c>
      <c r="E7474" s="0" t="n">
        <v>5.91</v>
      </c>
    </row>
    <row r="7475" customFormat="false" ht="26.5" hidden="false" customHeight="false" outlineLevel="0" collapsed="false">
      <c r="A7475" s="0" t="s">
        <v>32270</v>
      </c>
      <c r="B7475" s="0" t="n">
        <v>2.69</v>
      </c>
      <c r="C7475" s="0" t="s">
        <v>166</v>
      </c>
      <c r="D7475" s="298" t="s">
        <v>32271</v>
      </c>
      <c r="E7475" s="0" t="n">
        <v>1.79</v>
      </c>
    </row>
    <row r="7476" customFormat="false" ht="15.8" hidden="false" customHeight="false" outlineLevel="0" collapsed="false">
      <c r="A7476" s="0" t="s">
        <v>32272</v>
      </c>
      <c r="B7476" s="0" t="n">
        <v>22.92</v>
      </c>
      <c r="C7476" s="0" t="s">
        <v>623</v>
      </c>
      <c r="D7476" s="0" t="s">
        <v>32273</v>
      </c>
      <c r="E7476" s="0" t="n">
        <v>15.23</v>
      </c>
    </row>
    <row r="7477" customFormat="false" ht="15.8" hidden="false" customHeight="false" outlineLevel="0" collapsed="false">
      <c r="A7477" s="0" t="s">
        <v>32274</v>
      </c>
      <c r="B7477" s="0" t="n">
        <v>50.02</v>
      </c>
      <c r="C7477" s="0" t="s">
        <v>203</v>
      </c>
      <c r="D7477" s="0" t="s">
        <v>32275</v>
      </c>
      <c r="E7477" s="0" t="n">
        <v>33.24</v>
      </c>
    </row>
    <row r="7478" customFormat="false" ht="15.8" hidden="false" customHeight="false" outlineLevel="0" collapsed="false">
      <c r="A7478" s="0" t="s">
        <v>32276</v>
      </c>
      <c r="B7478" s="0" t="n">
        <v>2.48</v>
      </c>
      <c r="C7478" s="0" t="s">
        <v>166</v>
      </c>
      <c r="D7478" s="0" t="s">
        <v>32277</v>
      </c>
      <c r="E7478" s="0" t="n">
        <v>1.65</v>
      </c>
    </row>
    <row r="7479" customFormat="false" ht="15.8" hidden="false" customHeight="false" outlineLevel="0" collapsed="false">
      <c r="A7479" s="0" t="s">
        <v>32278</v>
      </c>
      <c r="B7479" s="0" t="n">
        <v>7.93</v>
      </c>
      <c r="C7479" s="0" t="s">
        <v>623</v>
      </c>
      <c r="D7479" s="0" t="s">
        <v>32279</v>
      </c>
      <c r="E7479" s="0" t="n">
        <v>5.27</v>
      </c>
    </row>
    <row r="7480" customFormat="false" ht="15.8" hidden="false" customHeight="false" outlineLevel="0" collapsed="false">
      <c r="A7480" s="0" t="s">
        <v>32280</v>
      </c>
      <c r="B7480" s="0" t="n">
        <v>2.57</v>
      </c>
      <c r="C7480" s="0" t="s">
        <v>203</v>
      </c>
      <c r="D7480" s="0" t="s">
        <v>32281</v>
      </c>
      <c r="E7480" s="0" t="n">
        <v>1.71</v>
      </c>
    </row>
    <row r="7481" customFormat="false" ht="15.8" hidden="false" customHeight="false" outlineLevel="0" collapsed="false">
      <c r="A7481" s="0" t="s">
        <v>32282</v>
      </c>
      <c r="B7481" s="0" t="n">
        <v>10.38</v>
      </c>
      <c r="C7481" s="0" t="s">
        <v>623</v>
      </c>
      <c r="D7481" s="0" t="s">
        <v>32283</v>
      </c>
      <c r="E7481" s="0" t="n">
        <v>6.9</v>
      </c>
    </row>
    <row r="7482" customFormat="false" ht="15.8" hidden="false" customHeight="false" outlineLevel="0" collapsed="false">
      <c r="A7482" s="0" t="s">
        <v>32284</v>
      </c>
      <c r="B7482" s="0" t="n">
        <v>10.66</v>
      </c>
      <c r="C7482" s="0" t="s">
        <v>623</v>
      </c>
      <c r="D7482" s="0" t="s">
        <v>32285</v>
      </c>
      <c r="E7482" s="0" t="n">
        <v>7.09</v>
      </c>
    </row>
    <row r="7483" customFormat="false" ht="15.8" hidden="false" customHeight="false" outlineLevel="0" collapsed="false">
      <c r="A7483" s="0" t="s">
        <v>32286</v>
      </c>
      <c r="B7483" s="0" t="n">
        <v>0.18</v>
      </c>
      <c r="C7483" s="0" t="s">
        <v>203</v>
      </c>
      <c r="D7483" s="0" t="s">
        <v>32287</v>
      </c>
      <c r="E7483" s="0" t="n">
        <v>0.12</v>
      </c>
    </row>
    <row r="7484" customFormat="false" ht="15.8" hidden="false" customHeight="false" outlineLevel="0" collapsed="false">
      <c r="A7484" s="0" t="s">
        <v>32288</v>
      </c>
      <c r="B7484" s="0" t="n">
        <v>0.09</v>
      </c>
      <c r="C7484" s="0" t="s">
        <v>203</v>
      </c>
      <c r="D7484" s="0" t="s">
        <v>32289</v>
      </c>
      <c r="E7484" s="0" t="n">
        <v>0.06</v>
      </c>
    </row>
    <row r="7485" customFormat="false" ht="15.8" hidden="false" customHeight="false" outlineLevel="0" collapsed="false">
      <c r="A7485" s="0" t="s">
        <v>32290</v>
      </c>
      <c r="B7485" s="0" t="n">
        <v>0.28</v>
      </c>
      <c r="C7485" s="0" t="s">
        <v>203</v>
      </c>
      <c r="D7485" s="0" t="s">
        <v>32291</v>
      </c>
      <c r="E7485" s="0" t="n">
        <v>0.19</v>
      </c>
    </row>
    <row r="7486" customFormat="false" ht="15.8" hidden="false" customHeight="false" outlineLevel="0" collapsed="false">
      <c r="A7486" s="0" t="s">
        <v>32292</v>
      </c>
      <c r="B7486" s="0" t="n">
        <v>34.64</v>
      </c>
      <c r="C7486" s="0" t="s">
        <v>230</v>
      </c>
      <c r="D7486" s="0" t="s">
        <v>32293</v>
      </c>
      <c r="E7486" s="0" t="n">
        <v>23.02</v>
      </c>
    </row>
    <row r="7487" customFormat="false" ht="15.8" hidden="false" customHeight="false" outlineLevel="0" collapsed="false">
      <c r="A7487" s="0" t="s">
        <v>32294</v>
      </c>
      <c r="B7487" s="0" t="n">
        <v>38.42</v>
      </c>
      <c r="C7487" s="0" t="s">
        <v>230</v>
      </c>
      <c r="D7487" s="0" t="s">
        <v>32295</v>
      </c>
      <c r="E7487" s="0" t="n">
        <v>25.53</v>
      </c>
    </row>
    <row r="7488" customFormat="false" ht="15.8" hidden="false" customHeight="false" outlineLevel="0" collapsed="false">
      <c r="A7488" s="0" t="s">
        <v>32296</v>
      </c>
      <c r="B7488" s="0" t="n">
        <v>4.95</v>
      </c>
      <c r="C7488" s="0" t="s">
        <v>166</v>
      </c>
      <c r="D7488" s="0" t="s">
        <v>32297</v>
      </c>
      <c r="E7488" s="0" t="n">
        <v>3.29</v>
      </c>
    </row>
    <row r="7489" customFormat="false" ht="15.8" hidden="false" customHeight="false" outlineLevel="0" collapsed="false">
      <c r="A7489" s="0" t="s">
        <v>32298</v>
      </c>
      <c r="B7489" s="0" t="n">
        <v>9.72</v>
      </c>
      <c r="C7489" s="0" t="s">
        <v>203</v>
      </c>
      <c r="D7489" s="0" t="s">
        <v>32299</v>
      </c>
      <c r="E7489" s="0" t="n">
        <v>6.46</v>
      </c>
    </row>
    <row r="7490" customFormat="false" ht="15.8" hidden="false" customHeight="false" outlineLevel="0" collapsed="false">
      <c r="A7490" s="0" t="s">
        <v>32300</v>
      </c>
      <c r="B7490" s="0" t="n">
        <v>3.32</v>
      </c>
      <c r="C7490" s="0" t="s">
        <v>166</v>
      </c>
      <c r="D7490" s="0" t="s">
        <v>32301</v>
      </c>
      <c r="E7490" s="0" t="n">
        <v>2.21</v>
      </c>
    </row>
    <row r="7491" customFormat="false" ht="15.8" hidden="false" customHeight="false" outlineLevel="0" collapsed="false">
      <c r="A7491" s="0" t="s">
        <v>32302</v>
      </c>
      <c r="B7491" s="0" t="n">
        <v>249.6</v>
      </c>
      <c r="C7491" s="0" t="s">
        <v>623</v>
      </c>
      <c r="D7491" s="0" t="s">
        <v>32303</v>
      </c>
      <c r="E7491" s="0" t="n">
        <v>165.86</v>
      </c>
    </row>
    <row r="7492" customFormat="false" ht="15.8" hidden="false" customHeight="false" outlineLevel="0" collapsed="false">
      <c r="A7492" s="0" t="s">
        <v>32304</v>
      </c>
      <c r="B7492" s="0" t="n">
        <v>361.57</v>
      </c>
      <c r="C7492" s="0" t="s">
        <v>623</v>
      </c>
      <c r="D7492" s="0" t="s">
        <v>32305</v>
      </c>
      <c r="E7492" s="0" t="n">
        <v>240.26</v>
      </c>
    </row>
    <row r="7493" customFormat="false" ht="15.8" hidden="false" customHeight="false" outlineLevel="0" collapsed="false">
      <c r="A7493" s="0" t="s">
        <v>32306</v>
      </c>
      <c r="B7493" s="0" t="n">
        <v>116.13</v>
      </c>
      <c r="C7493" s="0" t="s">
        <v>623</v>
      </c>
      <c r="D7493" s="0" t="s">
        <v>32307</v>
      </c>
      <c r="E7493" s="0" t="n">
        <v>77.17</v>
      </c>
    </row>
    <row r="7494" customFormat="false" ht="15.8" hidden="false" customHeight="false" outlineLevel="0" collapsed="false">
      <c r="A7494" s="0" t="s">
        <v>32308</v>
      </c>
      <c r="B7494" s="0" t="n">
        <v>166.06</v>
      </c>
      <c r="C7494" s="0" t="s">
        <v>203</v>
      </c>
      <c r="D7494" s="0" t="s">
        <v>32309</v>
      </c>
      <c r="E7494" s="0" t="n">
        <v>110.35</v>
      </c>
    </row>
    <row r="7495" customFormat="false" ht="15.8" hidden="false" customHeight="false" outlineLevel="0" collapsed="false">
      <c r="A7495" s="0" t="s">
        <v>32310</v>
      </c>
      <c r="B7495" s="0" t="n">
        <v>251</v>
      </c>
      <c r="C7495" s="0" t="s">
        <v>166</v>
      </c>
      <c r="D7495" s="0" t="s">
        <v>32311</v>
      </c>
      <c r="E7495" s="0" t="n">
        <v>166.79</v>
      </c>
    </row>
    <row r="7496" customFormat="false" ht="15.8" hidden="false" customHeight="false" outlineLevel="0" collapsed="false">
      <c r="A7496" s="0" t="s">
        <v>32312</v>
      </c>
      <c r="B7496" s="0" t="n">
        <v>396.21</v>
      </c>
      <c r="C7496" s="0" t="s">
        <v>623</v>
      </c>
      <c r="D7496" s="0" t="s">
        <v>32313</v>
      </c>
      <c r="E7496" s="0" t="n">
        <v>263.28</v>
      </c>
    </row>
    <row r="7497" customFormat="false" ht="26.5" hidden="false" customHeight="false" outlineLevel="0" collapsed="false">
      <c r="A7497" s="0" t="s">
        <v>32314</v>
      </c>
      <c r="B7497" s="0" t="n">
        <v>429.67</v>
      </c>
      <c r="C7497" s="0" t="s">
        <v>203</v>
      </c>
      <c r="D7497" s="298" t="s">
        <v>32315</v>
      </c>
      <c r="E7497" s="0" t="n">
        <v>285.51</v>
      </c>
    </row>
    <row r="7498" customFormat="false" ht="26.5" hidden="false" customHeight="false" outlineLevel="0" collapsed="false">
      <c r="A7498" s="0" t="s">
        <v>32316</v>
      </c>
      <c r="B7498" s="0" t="n">
        <v>697.08</v>
      </c>
      <c r="C7498" s="0" t="s">
        <v>203</v>
      </c>
      <c r="D7498" s="298" t="s">
        <v>32317</v>
      </c>
      <c r="E7498" s="0" t="n">
        <v>463.2</v>
      </c>
    </row>
    <row r="7499" customFormat="false" ht="26.5" hidden="false" customHeight="false" outlineLevel="0" collapsed="false">
      <c r="A7499" s="0" t="s">
        <v>32318</v>
      </c>
      <c r="B7499" s="0" t="n">
        <v>278.42</v>
      </c>
      <c r="C7499" s="0" t="s">
        <v>203</v>
      </c>
      <c r="D7499" s="298" t="s">
        <v>32319</v>
      </c>
      <c r="E7499" s="0" t="n">
        <v>185.01</v>
      </c>
    </row>
    <row r="7500" customFormat="false" ht="26.5" hidden="false" customHeight="false" outlineLevel="0" collapsed="false">
      <c r="A7500" s="0" t="s">
        <v>32320</v>
      </c>
      <c r="B7500" s="0" t="n">
        <v>655.96</v>
      </c>
      <c r="C7500" s="0" t="s">
        <v>203</v>
      </c>
      <c r="D7500" s="298" t="s">
        <v>32321</v>
      </c>
      <c r="E7500" s="0" t="n">
        <v>435.88</v>
      </c>
    </row>
    <row r="7501" customFormat="false" ht="26.5" hidden="false" customHeight="false" outlineLevel="0" collapsed="false">
      <c r="A7501" s="0" t="s">
        <v>32322</v>
      </c>
      <c r="B7501" s="0" t="n">
        <v>99.14</v>
      </c>
      <c r="C7501" s="0" t="s">
        <v>166</v>
      </c>
      <c r="D7501" s="298" t="s">
        <v>32323</v>
      </c>
      <c r="E7501" s="0" t="n">
        <v>65.88</v>
      </c>
    </row>
    <row r="7502" customFormat="false" ht="15.8" hidden="false" customHeight="false" outlineLevel="0" collapsed="false">
      <c r="A7502" s="0" t="s">
        <v>32324</v>
      </c>
      <c r="B7502" s="0" t="n">
        <v>753.11</v>
      </c>
      <c r="C7502" s="0" t="s">
        <v>203</v>
      </c>
      <c r="D7502" s="0" t="s">
        <v>32325</v>
      </c>
      <c r="E7502" s="0" t="n">
        <v>500.43</v>
      </c>
    </row>
    <row r="7503" customFormat="false" ht="15.8" hidden="false" customHeight="false" outlineLevel="0" collapsed="false">
      <c r="A7503" s="0" t="s">
        <v>32326</v>
      </c>
      <c r="B7503" s="0" t="n">
        <v>241.36</v>
      </c>
      <c r="C7503" s="0" t="s">
        <v>203</v>
      </c>
      <c r="D7503" s="0" t="s">
        <v>32327</v>
      </c>
      <c r="E7503" s="0" t="n">
        <v>160.38</v>
      </c>
    </row>
    <row r="7504" customFormat="false" ht="26.5" hidden="false" customHeight="false" outlineLevel="0" collapsed="false">
      <c r="A7504" s="0" t="s">
        <v>32328</v>
      </c>
      <c r="B7504" s="0" t="n">
        <v>79.94</v>
      </c>
      <c r="C7504" s="0" t="s">
        <v>166</v>
      </c>
      <c r="D7504" s="298" t="s">
        <v>32329</v>
      </c>
      <c r="E7504" s="0" t="n">
        <v>53.12</v>
      </c>
    </row>
    <row r="7505" customFormat="false" ht="15.8" hidden="false" customHeight="false" outlineLevel="0" collapsed="false">
      <c r="A7505" s="0" t="s">
        <v>32330</v>
      </c>
      <c r="B7505" s="0" t="n">
        <v>805.34</v>
      </c>
      <c r="C7505" s="0" t="s">
        <v>623</v>
      </c>
      <c r="D7505" s="0" t="s">
        <v>32331</v>
      </c>
      <c r="E7505" s="0" t="n">
        <v>535.14</v>
      </c>
    </row>
    <row r="7506" customFormat="false" ht="15.8" hidden="false" customHeight="false" outlineLevel="0" collapsed="false">
      <c r="A7506" s="0" t="s">
        <v>32332</v>
      </c>
      <c r="B7506" s="0" t="n">
        <v>648.62</v>
      </c>
      <c r="C7506" s="0" t="s">
        <v>623</v>
      </c>
      <c r="D7506" s="0" t="s">
        <v>32333</v>
      </c>
      <c r="E7506" s="0" t="n">
        <v>431</v>
      </c>
    </row>
    <row r="7507" customFormat="false" ht="26.5" hidden="false" customHeight="false" outlineLevel="0" collapsed="false">
      <c r="A7507" s="0" t="s">
        <v>32334</v>
      </c>
      <c r="B7507" s="0" t="n">
        <v>311.03</v>
      </c>
      <c r="C7507" s="0" t="s">
        <v>623</v>
      </c>
      <c r="D7507" s="298" t="s">
        <v>32335</v>
      </c>
      <c r="E7507" s="0" t="n">
        <v>206.68</v>
      </c>
    </row>
    <row r="7508" customFormat="false" ht="15.8" hidden="false" customHeight="false" outlineLevel="0" collapsed="false">
      <c r="A7508" s="0" t="s">
        <v>32336</v>
      </c>
      <c r="B7508" s="0" t="n">
        <v>549.94</v>
      </c>
      <c r="C7508" s="0" t="s">
        <v>623</v>
      </c>
      <c r="D7508" s="0" t="s">
        <v>32337</v>
      </c>
      <c r="E7508" s="0" t="n">
        <v>365.43</v>
      </c>
    </row>
    <row r="7509" customFormat="false" ht="26.5" hidden="false" customHeight="false" outlineLevel="0" collapsed="false">
      <c r="A7509" s="0" t="s">
        <v>32338</v>
      </c>
      <c r="B7509" s="0" t="n">
        <v>1476.5</v>
      </c>
      <c r="C7509" s="0" t="s">
        <v>623</v>
      </c>
      <c r="D7509" s="298" t="s">
        <v>32339</v>
      </c>
      <c r="E7509" s="0" t="n">
        <v>981.11</v>
      </c>
    </row>
    <row r="7510" customFormat="false" ht="26.5" hidden="false" customHeight="false" outlineLevel="0" collapsed="false">
      <c r="A7510" s="0" t="s">
        <v>32340</v>
      </c>
      <c r="B7510" s="0" t="n">
        <v>549.94</v>
      </c>
      <c r="C7510" s="0" t="s">
        <v>623</v>
      </c>
      <c r="D7510" s="298" t="s">
        <v>32341</v>
      </c>
      <c r="E7510" s="0" t="n">
        <v>365.43</v>
      </c>
    </row>
    <row r="7511" customFormat="false" ht="15.8" hidden="false" customHeight="false" outlineLevel="0" collapsed="false">
      <c r="A7511" s="0" t="s">
        <v>32342</v>
      </c>
      <c r="B7511" s="0" t="n">
        <v>551.58</v>
      </c>
      <c r="C7511" s="0" t="s">
        <v>203</v>
      </c>
      <c r="D7511" s="0" t="s">
        <v>32343</v>
      </c>
      <c r="E7511" s="0" t="n">
        <v>366.52</v>
      </c>
    </row>
    <row r="7512" customFormat="false" ht="15.8" hidden="false" customHeight="false" outlineLevel="0" collapsed="false">
      <c r="A7512" s="0" t="s">
        <v>32344</v>
      </c>
      <c r="B7512" s="0" t="n">
        <v>2221.35</v>
      </c>
      <c r="C7512" s="0" t="s">
        <v>623</v>
      </c>
      <c r="D7512" s="0" t="s">
        <v>32345</v>
      </c>
      <c r="E7512" s="0" t="n">
        <v>1476.05</v>
      </c>
    </row>
    <row r="7513" customFormat="false" ht="26.5" hidden="false" customHeight="false" outlineLevel="0" collapsed="false">
      <c r="A7513" s="0" t="s">
        <v>32346</v>
      </c>
      <c r="B7513" s="0" t="n">
        <v>322.73</v>
      </c>
      <c r="C7513" s="0" t="s">
        <v>623</v>
      </c>
      <c r="D7513" s="298" t="s">
        <v>32347</v>
      </c>
      <c r="E7513" s="0" t="n">
        <v>214.45</v>
      </c>
    </row>
    <row r="7514" customFormat="false" ht="15.8" hidden="false" customHeight="false" outlineLevel="0" collapsed="false">
      <c r="A7514" s="0" t="s">
        <v>32348</v>
      </c>
      <c r="B7514" s="0" t="n">
        <v>1286.38</v>
      </c>
      <c r="C7514" s="0" t="s">
        <v>166</v>
      </c>
      <c r="D7514" s="0" t="s">
        <v>32349</v>
      </c>
      <c r="E7514" s="0" t="n">
        <v>854.78</v>
      </c>
    </row>
    <row r="7515" customFormat="false" ht="15.8" hidden="false" customHeight="false" outlineLevel="0" collapsed="false">
      <c r="A7515" s="0" t="s">
        <v>32350</v>
      </c>
      <c r="B7515" s="0" t="n">
        <v>38.91</v>
      </c>
      <c r="C7515" s="0" t="s">
        <v>230</v>
      </c>
      <c r="D7515" s="0" t="s">
        <v>32351</v>
      </c>
      <c r="E7515" s="0" t="n">
        <v>25.86</v>
      </c>
    </row>
    <row r="7516" customFormat="false" ht="15.8" hidden="false" customHeight="false" outlineLevel="0" collapsed="false">
      <c r="A7516" s="0" t="s">
        <v>32352</v>
      </c>
      <c r="B7516" s="0" t="n">
        <v>31.01</v>
      </c>
      <c r="C7516" s="0" t="s">
        <v>230</v>
      </c>
      <c r="D7516" s="0" t="s">
        <v>32353</v>
      </c>
      <c r="E7516" s="0" t="n">
        <v>20.61</v>
      </c>
    </row>
    <row r="7517" customFormat="false" ht="15.8" hidden="false" customHeight="false" outlineLevel="0" collapsed="false">
      <c r="A7517" s="0" t="s">
        <v>32354</v>
      </c>
      <c r="B7517" s="0" t="n">
        <v>25.2</v>
      </c>
      <c r="C7517" s="0" t="s">
        <v>230</v>
      </c>
      <c r="D7517" s="0" t="s">
        <v>32355</v>
      </c>
      <c r="E7517" s="0" t="n">
        <v>16.75</v>
      </c>
    </row>
    <row r="7518" customFormat="false" ht="15.8" hidden="false" customHeight="false" outlineLevel="0" collapsed="false">
      <c r="A7518" s="0" t="s">
        <v>32356</v>
      </c>
      <c r="B7518" s="0" t="n">
        <v>1262.18</v>
      </c>
      <c r="C7518" s="0" t="s">
        <v>623</v>
      </c>
      <c r="D7518" s="0" t="s">
        <v>32357</v>
      </c>
      <c r="E7518" s="0" t="n">
        <v>838.7</v>
      </c>
    </row>
    <row r="7519" customFormat="false" ht="15.8" hidden="false" customHeight="false" outlineLevel="0" collapsed="false">
      <c r="A7519" s="0" t="s">
        <v>32358</v>
      </c>
      <c r="B7519" s="0" t="n">
        <v>18.63</v>
      </c>
      <c r="C7519" s="0" t="s">
        <v>166</v>
      </c>
      <c r="D7519" s="0" t="s">
        <v>32359</v>
      </c>
      <c r="E7519" s="0" t="n">
        <v>12.38</v>
      </c>
    </row>
    <row r="7520" customFormat="false" ht="15.8" hidden="false" customHeight="false" outlineLevel="0" collapsed="false">
      <c r="A7520" s="0" t="s">
        <v>32360</v>
      </c>
      <c r="B7520" s="0" t="n">
        <v>2.82</v>
      </c>
      <c r="C7520" s="0" t="s">
        <v>203</v>
      </c>
      <c r="D7520" s="0" t="s">
        <v>32361</v>
      </c>
      <c r="E7520" s="0" t="n">
        <v>1.88</v>
      </c>
    </row>
    <row r="7521" customFormat="false" ht="15.8" hidden="false" customHeight="false" outlineLevel="0" collapsed="false">
      <c r="A7521" s="0" t="s">
        <v>32362</v>
      </c>
      <c r="B7521" s="0" t="n">
        <v>6.21</v>
      </c>
      <c r="C7521" s="0" t="s">
        <v>166</v>
      </c>
      <c r="D7521" s="0" t="s">
        <v>32363</v>
      </c>
      <c r="E7521" s="0" t="n">
        <v>4.13</v>
      </c>
    </row>
    <row r="7522" customFormat="false" ht="26.5" hidden="false" customHeight="false" outlineLevel="0" collapsed="false">
      <c r="A7522" s="0" t="s">
        <v>32364</v>
      </c>
      <c r="B7522" s="0" t="n">
        <v>151.9</v>
      </c>
      <c r="C7522" s="0" t="s">
        <v>623</v>
      </c>
      <c r="D7522" s="298" t="s">
        <v>32365</v>
      </c>
      <c r="E7522" s="0" t="n">
        <v>100.94</v>
      </c>
    </row>
    <row r="7523" customFormat="false" ht="26.5" hidden="false" customHeight="false" outlineLevel="0" collapsed="false">
      <c r="A7523" s="0" t="s">
        <v>32366</v>
      </c>
      <c r="B7523" s="0" t="n">
        <v>205.34</v>
      </c>
      <c r="C7523" s="0" t="s">
        <v>623</v>
      </c>
      <c r="D7523" s="298" t="s">
        <v>32367</v>
      </c>
      <c r="E7523" s="0" t="n">
        <v>136.45</v>
      </c>
    </row>
    <row r="7524" customFormat="false" ht="26.5" hidden="false" customHeight="false" outlineLevel="0" collapsed="false">
      <c r="A7524" s="0" t="s">
        <v>32368</v>
      </c>
      <c r="B7524" s="0" t="n">
        <v>132.65</v>
      </c>
      <c r="C7524" s="0" t="s">
        <v>623</v>
      </c>
      <c r="D7524" s="298" t="s">
        <v>32369</v>
      </c>
      <c r="E7524" s="0" t="n">
        <v>88.15</v>
      </c>
    </row>
    <row r="7525" customFormat="false" ht="15.8" hidden="false" customHeight="false" outlineLevel="0" collapsed="false">
      <c r="A7525" s="0" t="s">
        <v>32370</v>
      </c>
      <c r="B7525" s="0" t="n">
        <v>1494.9</v>
      </c>
      <c r="C7525" s="0" t="s">
        <v>203</v>
      </c>
      <c r="D7525" s="0" t="s">
        <v>32371</v>
      </c>
      <c r="E7525" s="0" t="n">
        <v>993.34</v>
      </c>
    </row>
    <row r="7526" customFormat="false" ht="26.5" hidden="false" customHeight="false" outlineLevel="0" collapsed="false">
      <c r="A7526" s="0" t="s">
        <v>32372</v>
      </c>
      <c r="B7526" s="0" t="n">
        <v>431.34</v>
      </c>
      <c r="C7526" s="0" t="s">
        <v>623</v>
      </c>
      <c r="D7526" s="298" t="s">
        <v>32373</v>
      </c>
      <c r="E7526" s="0" t="n">
        <v>286.62</v>
      </c>
    </row>
    <row r="7527" customFormat="false" ht="15.8" hidden="false" customHeight="false" outlineLevel="0" collapsed="false">
      <c r="A7527" s="0" t="s">
        <v>32374</v>
      </c>
      <c r="B7527" s="0" t="n">
        <v>25.97</v>
      </c>
      <c r="C7527" s="0" t="s">
        <v>623</v>
      </c>
      <c r="D7527" s="0" t="s">
        <v>32375</v>
      </c>
      <c r="E7527" s="0" t="n">
        <v>17.26</v>
      </c>
    </row>
    <row r="7528" customFormat="false" ht="15.8" hidden="false" customHeight="false" outlineLevel="0" collapsed="false">
      <c r="A7528" s="0" t="s">
        <v>32376</v>
      </c>
      <c r="B7528" s="0" t="n">
        <v>8.53</v>
      </c>
      <c r="C7528" s="0" t="s">
        <v>203</v>
      </c>
      <c r="D7528" s="0" t="s">
        <v>32377</v>
      </c>
      <c r="E7528" s="0" t="n">
        <v>5.67</v>
      </c>
    </row>
    <row r="7529" customFormat="false" ht="15.8" hidden="false" customHeight="false" outlineLevel="0" collapsed="false">
      <c r="A7529" s="0" t="s">
        <v>32378</v>
      </c>
      <c r="B7529" s="0" t="n">
        <v>120.54</v>
      </c>
      <c r="C7529" s="0" t="s">
        <v>166</v>
      </c>
      <c r="D7529" s="0" t="s">
        <v>32379</v>
      </c>
      <c r="E7529" s="0" t="n">
        <v>80.1</v>
      </c>
    </row>
    <row r="7530" customFormat="false" ht="15.8" hidden="false" customHeight="false" outlineLevel="0" collapsed="false">
      <c r="A7530" s="0" t="s">
        <v>32380</v>
      </c>
      <c r="B7530" s="0" t="n">
        <v>45.01</v>
      </c>
      <c r="C7530" s="0" t="s">
        <v>203</v>
      </c>
      <c r="D7530" s="0" t="s">
        <v>32381</v>
      </c>
      <c r="E7530" s="0" t="n">
        <v>29.91</v>
      </c>
    </row>
    <row r="7531" customFormat="false" ht="15.8" hidden="false" customHeight="false" outlineLevel="0" collapsed="false">
      <c r="A7531" s="0" t="s">
        <v>32382</v>
      </c>
      <c r="B7531" s="0" t="n">
        <v>257.26</v>
      </c>
      <c r="C7531" s="0" t="s">
        <v>166</v>
      </c>
      <c r="D7531" s="0" t="s">
        <v>32383</v>
      </c>
      <c r="E7531" s="0" t="n">
        <v>170.95</v>
      </c>
    </row>
    <row r="7532" customFormat="false" ht="15.8" hidden="false" customHeight="false" outlineLevel="0" collapsed="false">
      <c r="A7532" s="0" t="s">
        <v>32384</v>
      </c>
      <c r="B7532" s="0" t="n">
        <v>121.64</v>
      </c>
      <c r="C7532" s="0" t="s">
        <v>203</v>
      </c>
      <c r="D7532" s="0" t="s">
        <v>32385</v>
      </c>
      <c r="E7532" s="0" t="n">
        <v>80.83</v>
      </c>
    </row>
    <row r="7533" customFormat="false" ht="15.8" hidden="false" customHeight="false" outlineLevel="0" collapsed="false">
      <c r="A7533" s="0" t="s">
        <v>32386</v>
      </c>
      <c r="B7533" s="0" t="n">
        <v>403.15</v>
      </c>
      <c r="C7533" s="0" t="s">
        <v>203</v>
      </c>
      <c r="D7533" s="0" t="s">
        <v>32387</v>
      </c>
      <c r="E7533" s="0" t="n">
        <v>267.89</v>
      </c>
    </row>
    <row r="7534" customFormat="false" ht="15.8" hidden="false" customHeight="false" outlineLevel="0" collapsed="false">
      <c r="A7534" s="0" t="s">
        <v>32388</v>
      </c>
      <c r="B7534" s="0" t="n">
        <v>64.15</v>
      </c>
      <c r="C7534" s="0" t="s">
        <v>292</v>
      </c>
      <c r="D7534" s="0" t="s">
        <v>32389</v>
      </c>
      <c r="E7534" s="0" t="n">
        <v>42.63</v>
      </c>
    </row>
    <row r="7535" customFormat="false" ht="15.8" hidden="false" customHeight="false" outlineLevel="0" collapsed="false">
      <c r="A7535" s="0" t="s">
        <v>32390</v>
      </c>
      <c r="B7535" s="0" t="n">
        <v>310.84</v>
      </c>
      <c r="C7535" s="0" t="s">
        <v>3137</v>
      </c>
      <c r="D7535" s="0" t="s">
        <v>32391</v>
      </c>
      <c r="E7535" s="0" t="n">
        <v>206.55</v>
      </c>
    </row>
    <row r="7536" customFormat="false" ht="15.8" hidden="false" customHeight="false" outlineLevel="0" collapsed="false">
      <c r="A7536" s="0" t="s">
        <v>32392</v>
      </c>
      <c r="B7536" s="0" t="n">
        <v>22.84</v>
      </c>
      <c r="C7536" s="0" t="s">
        <v>623</v>
      </c>
      <c r="D7536" s="0" t="s">
        <v>32393</v>
      </c>
      <c r="E7536" s="0" t="n">
        <v>15.18</v>
      </c>
    </row>
    <row r="7537" customFormat="false" ht="15.8" hidden="false" customHeight="false" outlineLevel="0" collapsed="false">
      <c r="A7537" s="0" t="s">
        <v>32394</v>
      </c>
      <c r="B7537" s="0" t="n">
        <v>10.8</v>
      </c>
      <c r="C7537" s="0" t="s">
        <v>230</v>
      </c>
      <c r="D7537" s="0" t="s">
        <v>32395</v>
      </c>
      <c r="E7537" s="0" t="n">
        <v>7.18</v>
      </c>
    </row>
    <row r="7538" customFormat="false" ht="15.8" hidden="false" customHeight="false" outlineLevel="0" collapsed="false">
      <c r="A7538" s="0" t="s">
        <v>32396</v>
      </c>
      <c r="B7538" s="0" t="n">
        <v>13.1</v>
      </c>
      <c r="C7538" s="0" t="s">
        <v>623</v>
      </c>
      <c r="D7538" s="0" t="s">
        <v>32397</v>
      </c>
      <c r="E7538" s="0" t="n">
        <v>8.71</v>
      </c>
    </row>
    <row r="7539" customFormat="false" ht="26.5" hidden="false" customHeight="false" outlineLevel="0" collapsed="false">
      <c r="A7539" s="0" t="s">
        <v>32398</v>
      </c>
      <c r="B7539" s="0" t="n">
        <v>61.64</v>
      </c>
      <c r="C7539" s="0" t="s">
        <v>623</v>
      </c>
      <c r="D7539" s="298" t="s">
        <v>32399</v>
      </c>
      <c r="E7539" s="0" t="n">
        <v>40.96</v>
      </c>
    </row>
    <row r="7540" customFormat="false" ht="15.8" hidden="false" customHeight="false" outlineLevel="0" collapsed="false">
      <c r="A7540" s="0" t="s">
        <v>32400</v>
      </c>
      <c r="B7540" s="0" t="n">
        <v>1.55</v>
      </c>
      <c r="C7540" s="0" t="s">
        <v>623</v>
      </c>
      <c r="D7540" s="0" t="s">
        <v>32397</v>
      </c>
      <c r="E7540" s="0" t="n">
        <v>1.03</v>
      </c>
    </row>
    <row r="7541" customFormat="false" ht="15.8" hidden="false" customHeight="false" outlineLevel="0" collapsed="false">
      <c r="A7541" s="0" t="s">
        <v>32401</v>
      </c>
      <c r="B7541" s="0" t="n">
        <v>185.93</v>
      </c>
      <c r="C7541" s="0" t="s">
        <v>3137</v>
      </c>
      <c r="D7541" s="0" t="s">
        <v>18144</v>
      </c>
      <c r="E7541" s="0" t="n">
        <v>123.55</v>
      </c>
    </row>
    <row r="7542" customFormat="false" ht="15.8" hidden="false" customHeight="false" outlineLevel="0" collapsed="false">
      <c r="A7542" s="0" t="s">
        <v>32402</v>
      </c>
      <c r="B7542" s="0" t="n">
        <v>5.83</v>
      </c>
      <c r="C7542" s="0" t="s">
        <v>230</v>
      </c>
      <c r="D7542" s="0" t="s">
        <v>32403</v>
      </c>
      <c r="E7542" s="0" t="n">
        <v>3.88</v>
      </c>
    </row>
    <row r="7543" customFormat="false" ht="15.8" hidden="false" customHeight="false" outlineLevel="0" collapsed="false">
      <c r="A7543" s="0" t="s">
        <v>32404</v>
      </c>
      <c r="B7543" s="0" t="n">
        <v>5.83</v>
      </c>
      <c r="C7543" s="0" t="s">
        <v>230</v>
      </c>
      <c r="D7543" s="0" t="s">
        <v>32405</v>
      </c>
      <c r="E7543" s="0" t="n">
        <v>3.88</v>
      </c>
    </row>
    <row r="7544" customFormat="false" ht="15.8" hidden="false" customHeight="false" outlineLevel="0" collapsed="false">
      <c r="A7544" s="0" t="s">
        <v>32406</v>
      </c>
      <c r="B7544" s="0" t="n">
        <v>5.62</v>
      </c>
      <c r="C7544" s="0" t="s">
        <v>230</v>
      </c>
      <c r="D7544" s="0" t="s">
        <v>32407</v>
      </c>
      <c r="E7544" s="0" t="n">
        <v>3.74</v>
      </c>
    </row>
    <row r="7545" customFormat="false" ht="15.8" hidden="false" customHeight="false" outlineLevel="0" collapsed="false">
      <c r="A7545" s="0" t="s">
        <v>32408</v>
      </c>
      <c r="B7545" s="0" t="n">
        <v>5.83</v>
      </c>
      <c r="C7545" s="0" t="s">
        <v>203</v>
      </c>
      <c r="D7545" s="0" t="s">
        <v>32409</v>
      </c>
      <c r="E7545" s="0" t="n">
        <v>3.88</v>
      </c>
    </row>
    <row r="7546" customFormat="false" ht="15.8" hidden="false" customHeight="false" outlineLevel="0" collapsed="false">
      <c r="A7546" s="0" t="s">
        <v>32410</v>
      </c>
      <c r="B7546" s="0" t="n">
        <v>35.09</v>
      </c>
      <c r="C7546" s="0" t="s">
        <v>203</v>
      </c>
      <c r="D7546" s="0" t="s">
        <v>32411</v>
      </c>
      <c r="E7546" s="0" t="n">
        <v>23.32</v>
      </c>
    </row>
    <row r="7547" customFormat="false" ht="15.8" hidden="false" customHeight="false" outlineLevel="0" collapsed="false">
      <c r="A7547" s="0" t="s">
        <v>32412</v>
      </c>
      <c r="B7547" s="0" t="n">
        <v>20.51</v>
      </c>
      <c r="C7547" s="0" t="s">
        <v>230</v>
      </c>
      <c r="D7547" s="0" t="s">
        <v>32413</v>
      </c>
      <c r="E7547" s="0" t="n">
        <v>13.63</v>
      </c>
    </row>
    <row r="7548" customFormat="false" ht="15.8" hidden="false" customHeight="false" outlineLevel="0" collapsed="false">
      <c r="A7548" s="0" t="s">
        <v>32414</v>
      </c>
      <c r="B7548" s="0" t="n">
        <v>6.2</v>
      </c>
      <c r="C7548" s="0" t="s">
        <v>230</v>
      </c>
      <c r="D7548" s="0" t="s">
        <v>32415</v>
      </c>
      <c r="E7548" s="0" t="n">
        <v>4.12</v>
      </c>
    </row>
    <row r="7549" customFormat="false" ht="15.8" hidden="false" customHeight="false" outlineLevel="0" collapsed="false">
      <c r="A7549" s="0" t="s">
        <v>32416</v>
      </c>
      <c r="B7549" s="0" t="n">
        <v>784.39</v>
      </c>
      <c r="C7549" s="0" t="s">
        <v>203</v>
      </c>
      <c r="D7549" s="0" t="s">
        <v>32417</v>
      </c>
      <c r="E7549" s="0" t="n">
        <v>521.22</v>
      </c>
    </row>
    <row r="7550" customFormat="false" ht="15.8" hidden="false" customHeight="false" outlineLevel="0" collapsed="false">
      <c r="A7550" s="0" t="s">
        <v>32418</v>
      </c>
      <c r="B7550" s="0" t="n">
        <v>128.31</v>
      </c>
      <c r="C7550" s="0" t="s">
        <v>203</v>
      </c>
      <c r="D7550" s="0" t="s">
        <v>32419</v>
      </c>
      <c r="E7550" s="0" t="n">
        <v>85.26</v>
      </c>
    </row>
    <row r="7551" customFormat="false" ht="15.8" hidden="false" customHeight="false" outlineLevel="0" collapsed="false">
      <c r="A7551" s="0" t="s">
        <v>32420</v>
      </c>
      <c r="B7551" s="0" t="n">
        <v>14.34</v>
      </c>
      <c r="C7551" s="0" t="s">
        <v>203</v>
      </c>
      <c r="D7551" s="0" t="s">
        <v>32421</v>
      </c>
      <c r="E7551" s="0" t="n">
        <v>9.53</v>
      </c>
    </row>
    <row r="7552" customFormat="false" ht="15.8" hidden="false" customHeight="false" outlineLevel="0" collapsed="false">
      <c r="A7552" s="0" t="s">
        <v>32422</v>
      </c>
      <c r="B7552" s="0" t="n">
        <v>613.37</v>
      </c>
      <c r="C7552" s="0" t="s">
        <v>203</v>
      </c>
      <c r="D7552" s="0" t="s">
        <v>32423</v>
      </c>
      <c r="E7552" s="0" t="n">
        <v>407.58</v>
      </c>
    </row>
    <row r="7553" customFormat="false" ht="15.8" hidden="false" customHeight="false" outlineLevel="0" collapsed="false">
      <c r="A7553" s="0" t="s">
        <v>32424</v>
      </c>
      <c r="B7553" s="0" t="n">
        <v>1.71</v>
      </c>
      <c r="C7553" s="0" t="s">
        <v>203</v>
      </c>
      <c r="D7553" s="0" t="s">
        <v>32425</v>
      </c>
      <c r="E7553" s="0" t="n">
        <v>1.14</v>
      </c>
    </row>
    <row r="7554" customFormat="false" ht="15.8" hidden="false" customHeight="false" outlineLevel="0" collapsed="false">
      <c r="A7554" s="0" t="s">
        <v>32426</v>
      </c>
      <c r="B7554" s="0" t="n">
        <v>0.07</v>
      </c>
      <c r="C7554" s="0" t="s">
        <v>166</v>
      </c>
      <c r="D7554" s="0" t="s">
        <v>32427</v>
      </c>
      <c r="E7554" s="0" t="n">
        <v>0.05</v>
      </c>
    </row>
    <row r="7555" customFormat="false" ht="15.8" hidden="false" customHeight="false" outlineLevel="0" collapsed="false">
      <c r="A7555" s="0" t="s">
        <v>32428</v>
      </c>
      <c r="B7555" s="0" t="n">
        <v>3.53</v>
      </c>
      <c r="C7555" s="0" t="s">
        <v>203</v>
      </c>
      <c r="D7555" s="0" t="s">
        <v>32429</v>
      </c>
      <c r="E7555" s="0" t="n">
        <v>2.35</v>
      </c>
    </row>
    <row r="7556" customFormat="false" ht="15.8" hidden="false" customHeight="false" outlineLevel="0" collapsed="false">
      <c r="A7556" s="0" t="s">
        <v>32430</v>
      </c>
      <c r="B7556" s="0" t="n">
        <v>10.18</v>
      </c>
      <c r="C7556" s="0" t="s">
        <v>623</v>
      </c>
      <c r="D7556" s="0" t="s">
        <v>32431</v>
      </c>
      <c r="E7556" s="0" t="n">
        <v>6.77</v>
      </c>
    </row>
    <row r="7557" customFormat="false" ht="15.8" hidden="false" customHeight="false" outlineLevel="0" collapsed="false">
      <c r="A7557" s="0" t="s">
        <v>32432</v>
      </c>
      <c r="B7557" s="0" t="n">
        <v>104.74</v>
      </c>
      <c r="C7557" s="0" t="s">
        <v>203</v>
      </c>
      <c r="D7557" s="0" t="s">
        <v>32433</v>
      </c>
      <c r="E7557" s="0" t="n">
        <v>69.6</v>
      </c>
    </row>
    <row r="7558" customFormat="false" ht="15.8" hidden="false" customHeight="false" outlineLevel="0" collapsed="false">
      <c r="A7558" s="0" t="s">
        <v>32434</v>
      </c>
      <c r="B7558" s="0" t="n">
        <v>41.06</v>
      </c>
      <c r="C7558" s="0" t="s">
        <v>203</v>
      </c>
      <c r="D7558" s="0" t="s">
        <v>32435</v>
      </c>
      <c r="E7558" s="0" t="n">
        <v>27.29</v>
      </c>
    </row>
    <row r="7559" customFormat="false" ht="15.8" hidden="false" customHeight="false" outlineLevel="0" collapsed="false">
      <c r="A7559" s="0" t="s">
        <v>32436</v>
      </c>
      <c r="B7559" s="0" t="n">
        <v>77.75</v>
      </c>
      <c r="C7559" s="0" t="s">
        <v>203</v>
      </c>
      <c r="D7559" s="0" t="s">
        <v>32437</v>
      </c>
      <c r="E7559" s="0" t="n">
        <v>51.67</v>
      </c>
    </row>
    <row r="7560" customFormat="false" ht="15.8" hidden="false" customHeight="false" outlineLevel="0" collapsed="false">
      <c r="A7560" s="0" t="s">
        <v>32438</v>
      </c>
      <c r="B7560" s="0" t="n">
        <v>69.96</v>
      </c>
      <c r="C7560" s="0" t="s">
        <v>166</v>
      </c>
      <c r="D7560" s="0" t="s">
        <v>32439</v>
      </c>
      <c r="E7560" s="0" t="n">
        <v>46.49</v>
      </c>
    </row>
    <row r="7561" customFormat="false" ht="15.8" hidden="false" customHeight="false" outlineLevel="0" collapsed="false">
      <c r="A7561" s="0" t="s">
        <v>32440</v>
      </c>
      <c r="B7561" s="0" t="n">
        <v>57.33</v>
      </c>
      <c r="C7561" s="0" t="s">
        <v>166</v>
      </c>
      <c r="D7561" s="0" t="s">
        <v>32441</v>
      </c>
      <c r="E7561" s="0" t="n">
        <v>38.1</v>
      </c>
    </row>
    <row r="7562" customFormat="false" ht="15.8" hidden="false" customHeight="false" outlineLevel="0" collapsed="false">
      <c r="A7562" s="0" t="s">
        <v>32442</v>
      </c>
      <c r="B7562" s="0" t="n">
        <v>43.71</v>
      </c>
      <c r="C7562" s="0" t="s">
        <v>166</v>
      </c>
      <c r="D7562" s="0" t="s">
        <v>32443</v>
      </c>
      <c r="E7562" s="0" t="n">
        <v>29.05</v>
      </c>
    </row>
    <row r="7563" customFormat="false" ht="15.8" hidden="false" customHeight="false" outlineLevel="0" collapsed="false">
      <c r="A7563" s="0" t="s">
        <v>32444</v>
      </c>
      <c r="B7563" s="0" t="n">
        <v>42.39</v>
      </c>
      <c r="C7563" s="0" t="s">
        <v>166</v>
      </c>
      <c r="D7563" s="0" t="s">
        <v>32445</v>
      </c>
      <c r="E7563" s="0" t="n">
        <v>28.17</v>
      </c>
    </row>
    <row r="7564" customFormat="false" ht="15.8" hidden="false" customHeight="false" outlineLevel="0" collapsed="false">
      <c r="A7564" s="0" t="s">
        <v>32446</v>
      </c>
      <c r="B7564" s="0" t="n">
        <v>841.67</v>
      </c>
      <c r="C7564" s="0" t="s">
        <v>203</v>
      </c>
      <c r="D7564" s="0" t="s">
        <v>32447</v>
      </c>
      <c r="E7564" s="0" t="n">
        <v>559.28</v>
      </c>
    </row>
    <row r="7565" customFormat="false" ht="15.8" hidden="false" customHeight="false" outlineLevel="0" collapsed="false">
      <c r="A7565" s="0" t="s">
        <v>32448</v>
      </c>
      <c r="B7565" s="0" t="n">
        <v>842.06</v>
      </c>
      <c r="C7565" s="0" t="s">
        <v>203</v>
      </c>
      <c r="D7565" s="0" t="s">
        <v>32449</v>
      </c>
      <c r="E7565" s="0" t="n">
        <v>559.54</v>
      </c>
    </row>
    <row r="7566" customFormat="false" ht="26.5" hidden="false" customHeight="false" outlineLevel="0" collapsed="false">
      <c r="A7566" s="0" t="s">
        <v>32450</v>
      </c>
      <c r="B7566" s="0" t="n">
        <v>436.59</v>
      </c>
      <c r="C7566" s="0" t="s">
        <v>203</v>
      </c>
      <c r="D7566" s="298" t="s">
        <v>32451</v>
      </c>
      <c r="E7566" s="0" t="n">
        <v>290.11</v>
      </c>
    </row>
    <row r="7567" customFormat="false" ht="26.5" hidden="false" customHeight="false" outlineLevel="0" collapsed="false">
      <c r="A7567" s="0" t="s">
        <v>32452</v>
      </c>
      <c r="B7567" s="0" t="n">
        <v>2.91</v>
      </c>
      <c r="C7567" s="0" t="s">
        <v>203</v>
      </c>
      <c r="D7567" s="298" t="s">
        <v>32453</v>
      </c>
      <c r="E7567" s="0" t="n">
        <v>1.94</v>
      </c>
    </row>
    <row r="7568" customFormat="false" ht="15.8" hidden="false" customHeight="false" outlineLevel="0" collapsed="false">
      <c r="A7568" s="0" t="s">
        <v>32454</v>
      </c>
      <c r="B7568" s="0" t="n">
        <v>3.68</v>
      </c>
      <c r="C7568" s="0" t="s">
        <v>203</v>
      </c>
      <c r="D7568" s="0" t="s">
        <v>32455</v>
      </c>
      <c r="E7568" s="0" t="n">
        <v>2.45</v>
      </c>
    </row>
    <row r="7569" customFormat="false" ht="15.8" hidden="false" customHeight="false" outlineLevel="0" collapsed="false">
      <c r="A7569" s="0" t="s">
        <v>32456</v>
      </c>
      <c r="B7569" s="0" t="n">
        <v>2598.63</v>
      </c>
      <c r="C7569" s="0" t="s">
        <v>203</v>
      </c>
      <c r="D7569" s="0" t="s">
        <v>32457</v>
      </c>
      <c r="E7569" s="0" t="n">
        <v>1726.75</v>
      </c>
    </row>
    <row r="7570" customFormat="false" ht="15.8" hidden="false" customHeight="false" outlineLevel="0" collapsed="false">
      <c r="A7570" s="0" t="s">
        <v>32458</v>
      </c>
      <c r="B7570" s="0" t="n">
        <v>52.76</v>
      </c>
      <c r="C7570" s="0" t="s">
        <v>203</v>
      </c>
      <c r="D7570" s="0" t="s">
        <v>32459</v>
      </c>
      <c r="E7570" s="0" t="n">
        <v>35.06</v>
      </c>
    </row>
    <row r="7571" customFormat="false" ht="15.8" hidden="false" customHeight="false" outlineLevel="0" collapsed="false">
      <c r="A7571" s="0" t="s">
        <v>32460</v>
      </c>
      <c r="B7571" s="0" t="n">
        <v>128.73</v>
      </c>
      <c r="C7571" s="0" t="s">
        <v>203</v>
      </c>
      <c r="D7571" s="0" t="s">
        <v>32461</v>
      </c>
      <c r="E7571" s="0" t="n">
        <v>85.54</v>
      </c>
    </row>
    <row r="7572" customFormat="false" ht="26.5" hidden="false" customHeight="false" outlineLevel="0" collapsed="false">
      <c r="A7572" s="0" t="s">
        <v>32462</v>
      </c>
      <c r="B7572" s="0" t="n">
        <v>3.85</v>
      </c>
      <c r="C7572" s="0" t="s">
        <v>166</v>
      </c>
      <c r="D7572" s="298" t="s">
        <v>32463</v>
      </c>
      <c r="E7572" s="0" t="n">
        <v>2.56</v>
      </c>
    </row>
    <row r="7573" customFormat="false" ht="15.8" hidden="false" customHeight="false" outlineLevel="0" collapsed="false">
      <c r="A7573" s="0" t="s">
        <v>32464</v>
      </c>
      <c r="B7573" s="0" t="n">
        <v>6.99</v>
      </c>
      <c r="C7573" s="0" t="s">
        <v>166</v>
      </c>
      <c r="D7573" s="0" t="s">
        <v>32465</v>
      </c>
      <c r="E7573" s="0" t="n">
        <v>4.65</v>
      </c>
    </row>
    <row r="7574" customFormat="false" ht="15.8" hidden="false" customHeight="false" outlineLevel="0" collapsed="false">
      <c r="A7574" s="0" t="s">
        <v>32466</v>
      </c>
      <c r="B7574" s="0" t="n">
        <v>9.3</v>
      </c>
      <c r="C7574" s="0" t="s">
        <v>166</v>
      </c>
      <c r="D7574" s="0" t="s">
        <v>32467</v>
      </c>
      <c r="E7574" s="0" t="n">
        <v>6.18</v>
      </c>
    </row>
    <row r="7575" customFormat="false" ht="15.8" hidden="false" customHeight="false" outlineLevel="0" collapsed="false">
      <c r="A7575" s="0" t="s">
        <v>32468</v>
      </c>
      <c r="B7575" s="0" t="n">
        <v>227.72</v>
      </c>
      <c r="C7575" s="0" t="s">
        <v>203</v>
      </c>
      <c r="D7575" s="0" t="s">
        <v>32469</v>
      </c>
      <c r="E7575" s="0" t="n">
        <v>151.32</v>
      </c>
    </row>
    <row r="7576" customFormat="false" ht="15.8" hidden="false" customHeight="false" outlineLevel="0" collapsed="false">
      <c r="A7576" s="0" t="s">
        <v>32470</v>
      </c>
      <c r="B7576" s="0" t="n">
        <v>8.15</v>
      </c>
      <c r="C7576" s="0" t="s">
        <v>230</v>
      </c>
      <c r="D7576" s="0" t="s">
        <v>32471</v>
      </c>
      <c r="E7576" s="0" t="n">
        <v>5.42</v>
      </c>
    </row>
    <row r="7577" customFormat="false" ht="15.8" hidden="false" customHeight="false" outlineLevel="0" collapsed="false">
      <c r="A7577" s="0" t="s">
        <v>32472</v>
      </c>
      <c r="B7577" s="0" t="n">
        <v>18.37</v>
      </c>
      <c r="C7577" s="0" t="s">
        <v>292</v>
      </c>
      <c r="D7577" s="0" t="s">
        <v>32473</v>
      </c>
      <c r="E7577" s="0" t="n">
        <v>12.21</v>
      </c>
    </row>
    <row r="7578" customFormat="false" ht="15.8" hidden="false" customHeight="false" outlineLevel="0" collapsed="false">
      <c r="A7578" s="0" t="s">
        <v>32474</v>
      </c>
      <c r="B7578" s="0" t="n">
        <v>134.34</v>
      </c>
      <c r="C7578" s="0" t="s">
        <v>230</v>
      </c>
      <c r="D7578" s="0" t="s">
        <v>32475</v>
      </c>
      <c r="E7578" s="0" t="n">
        <v>89.27</v>
      </c>
    </row>
    <row r="7579" customFormat="false" ht="15.8" hidden="false" customHeight="false" outlineLevel="0" collapsed="false">
      <c r="A7579" s="0" t="s">
        <v>32476</v>
      </c>
      <c r="B7579" s="0" t="n">
        <v>58.04</v>
      </c>
      <c r="C7579" s="0" t="s">
        <v>230</v>
      </c>
      <c r="D7579" s="0" t="s">
        <v>32477</v>
      </c>
      <c r="E7579" s="0" t="n">
        <v>38.57</v>
      </c>
    </row>
    <row r="7580" customFormat="false" ht="15.8" hidden="false" customHeight="false" outlineLevel="0" collapsed="false">
      <c r="A7580" s="0" t="s">
        <v>32478</v>
      </c>
      <c r="B7580" s="0" t="n">
        <v>25.29</v>
      </c>
      <c r="C7580" s="0" t="s">
        <v>230</v>
      </c>
      <c r="D7580" s="0" t="s">
        <v>32479</v>
      </c>
      <c r="E7580" s="0" t="n">
        <v>16.81</v>
      </c>
    </row>
    <row r="7581" customFormat="false" ht="15.8" hidden="false" customHeight="false" outlineLevel="0" collapsed="false">
      <c r="A7581" s="0" t="s">
        <v>32480</v>
      </c>
      <c r="B7581" s="0" t="n">
        <v>33.95</v>
      </c>
      <c r="C7581" s="0" t="s">
        <v>230</v>
      </c>
      <c r="D7581" s="0" t="s">
        <v>32481</v>
      </c>
      <c r="E7581" s="0" t="n">
        <v>22.56</v>
      </c>
    </row>
    <row r="7582" customFormat="false" ht="15.8" hidden="false" customHeight="false" outlineLevel="0" collapsed="false">
      <c r="A7582" s="0" t="s">
        <v>32482</v>
      </c>
      <c r="B7582" s="0" t="n">
        <v>39.65</v>
      </c>
      <c r="C7582" s="0" t="s">
        <v>230</v>
      </c>
      <c r="D7582" s="0" t="s">
        <v>32483</v>
      </c>
      <c r="E7582" s="0" t="n">
        <v>26.35</v>
      </c>
    </row>
    <row r="7583" customFormat="false" ht="15.8" hidden="false" customHeight="false" outlineLevel="0" collapsed="false">
      <c r="A7583" s="0" t="s">
        <v>32484</v>
      </c>
      <c r="B7583" s="0" t="n">
        <v>43.88</v>
      </c>
      <c r="C7583" s="0" t="s">
        <v>230</v>
      </c>
      <c r="D7583" s="0" t="s">
        <v>32485</v>
      </c>
      <c r="E7583" s="0" t="n">
        <v>29.16</v>
      </c>
    </row>
    <row r="7584" customFormat="false" ht="15.8" hidden="false" customHeight="false" outlineLevel="0" collapsed="false">
      <c r="A7584" s="0" t="s">
        <v>32486</v>
      </c>
      <c r="B7584" s="0" t="n">
        <v>4.89</v>
      </c>
      <c r="C7584" s="0" t="s">
        <v>230</v>
      </c>
      <c r="D7584" s="0" t="s">
        <v>32487</v>
      </c>
      <c r="E7584" s="0" t="n">
        <v>3.25</v>
      </c>
    </row>
    <row r="7585" customFormat="false" ht="15.8" hidden="false" customHeight="false" outlineLevel="0" collapsed="false">
      <c r="A7585" s="0" t="s">
        <v>32488</v>
      </c>
      <c r="B7585" s="0" t="n">
        <v>3.94</v>
      </c>
      <c r="C7585" s="0" t="s">
        <v>230</v>
      </c>
      <c r="D7585" s="0" t="s">
        <v>32489</v>
      </c>
      <c r="E7585" s="0" t="n">
        <v>2.62</v>
      </c>
    </row>
    <row r="7586" customFormat="false" ht="15.8" hidden="false" customHeight="false" outlineLevel="0" collapsed="false">
      <c r="A7586" s="0" t="s">
        <v>32490</v>
      </c>
      <c r="B7586" s="0" t="n">
        <v>31.1</v>
      </c>
      <c r="C7586" s="0" t="s">
        <v>230</v>
      </c>
      <c r="D7586" s="0" t="s">
        <v>32491</v>
      </c>
      <c r="E7586" s="0" t="n">
        <v>20.67</v>
      </c>
    </row>
    <row r="7587" customFormat="false" ht="15.8" hidden="false" customHeight="false" outlineLevel="0" collapsed="false">
      <c r="A7587" s="0" t="s">
        <v>32492</v>
      </c>
      <c r="B7587" s="0" t="n">
        <v>8.06</v>
      </c>
      <c r="C7587" s="0" t="s">
        <v>166</v>
      </c>
      <c r="D7587" s="0" t="s">
        <v>32493</v>
      </c>
      <c r="E7587" s="0" t="n">
        <v>5.36</v>
      </c>
    </row>
    <row r="7588" customFormat="false" ht="26.5" hidden="false" customHeight="false" outlineLevel="0" collapsed="false">
      <c r="A7588" s="0" t="s">
        <v>32494</v>
      </c>
      <c r="B7588" s="0" t="n">
        <v>368.13</v>
      </c>
      <c r="C7588" s="0" t="s">
        <v>166</v>
      </c>
      <c r="D7588" s="298" t="s">
        <v>32495</v>
      </c>
      <c r="E7588" s="0" t="n">
        <v>244.62</v>
      </c>
    </row>
    <row r="7589" customFormat="false" ht="15.8" hidden="false" customHeight="false" outlineLevel="0" collapsed="false">
      <c r="A7589" s="0" t="s">
        <v>32496</v>
      </c>
      <c r="B7589" s="0" t="n">
        <v>26.14</v>
      </c>
      <c r="C7589" s="0" t="s">
        <v>203</v>
      </c>
      <c r="D7589" s="0" t="s">
        <v>32497</v>
      </c>
      <c r="E7589" s="0" t="n">
        <v>17.37</v>
      </c>
    </row>
    <row r="7590" customFormat="false" ht="15.8" hidden="false" customHeight="false" outlineLevel="0" collapsed="false">
      <c r="A7590" s="0" t="s">
        <v>32498</v>
      </c>
      <c r="B7590" s="0" t="n">
        <v>276.75</v>
      </c>
      <c r="C7590" s="0" t="s">
        <v>203</v>
      </c>
      <c r="D7590" s="0" t="s">
        <v>32499</v>
      </c>
      <c r="E7590" s="0" t="n">
        <v>183.9</v>
      </c>
    </row>
    <row r="7591" customFormat="false" ht="15.8" hidden="false" customHeight="false" outlineLevel="0" collapsed="false">
      <c r="A7591" s="0" t="s">
        <v>32500</v>
      </c>
      <c r="B7591" s="0" t="n">
        <v>273.53</v>
      </c>
      <c r="C7591" s="0" t="s">
        <v>203</v>
      </c>
      <c r="D7591" s="0" t="s">
        <v>32501</v>
      </c>
      <c r="E7591" s="0" t="n">
        <v>181.76</v>
      </c>
    </row>
    <row r="7592" customFormat="false" ht="15.8" hidden="false" customHeight="false" outlineLevel="0" collapsed="false">
      <c r="A7592" s="0" t="s">
        <v>32502</v>
      </c>
      <c r="B7592" s="0" t="n">
        <v>522.94</v>
      </c>
      <c r="C7592" s="0" t="s">
        <v>203</v>
      </c>
      <c r="D7592" s="0" t="s">
        <v>32503</v>
      </c>
      <c r="E7592" s="0" t="n">
        <v>347.49</v>
      </c>
    </row>
    <row r="7593" customFormat="false" ht="15.8" hidden="false" customHeight="false" outlineLevel="0" collapsed="false">
      <c r="A7593" s="0" t="s">
        <v>32504</v>
      </c>
      <c r="B7593" s="0" t="n">
        <v>159.29</v>
      </c>
      <c r="C7593" s="0" t="s">
        <v>623</v>
      </c>
      <c r="D7593" s="0" t="s">
        <v>32505</v>
      </c>
      <c r="E7593" s="0" t="n">
        <v>105.85</v>
      </c>
    </row>
    <row r="7594" customFormat="false" ht="15.8" hidden="false" customHeight="false" outlineLevel="0" collapsed="false">
      <c r="A7594" s="0" t="s">
        <v>32506</v>
      </c>
      <c r="B7594" s="0" t="n">
        <v>9.66</v>
      </c>
      <c r="C7594" s="0" t="s">
        <v>623</v>
      </c>
      <c r="D7594" s="0" t="s">
        <v>32507</v>
      </c>
      <c r="E7594" s="0" t="n">
        <v>6.42</v>
      </c>
    </row>
    <row r="7595" customFormat="false" ht="15.8" hidden="false" customHeight="false" outlineLevel="0" collapsed="false">
      <c r="A7595" s="0" t="s">
        <v>32508</v>
      </c>
      <c r="B7595" s="0" t="n">
        <v>76.43</v>
      </c>
      <c r="C7595" s="0" t="s">
        <v>203</v>
      </c>
      <c r="D7595" s="0" t="s">
        <v>32509</v>
      </c>
      <c r="E7595" s="0" t="n">
        <v>50.79</v>
      </c>
    </row>
    <row r="7596" customFormat="false" ht="15.8" hidden="false" customHeight="false" outlineLevel="0" collapsed="false">
      <c r="A7596" s="0" t="s">
        <v>32510</v>
      </c>
      <c r="B7596" s="0" t="n">
        <v>24.9</v>
      </c>
      <c r="C7596" s="0" t="s">
        <v>203</v>
      </c>
      <c r="D7596" s="0" t="s">
        <v>32511</v>
      </c>
      <c r="E7596" s="0" t="n">
        <v>16.55</v>
      </c>
    </row>
    <row r="7597" customFormat="false" ht="15.8" hidden="false" customHeight="false" outlineLevel="0" collapsed="false">
      <c r="A7597" s="0" t="s">
        <v>32512</v>
      </c>
      <c r="B7597" s="0" t="n">
        <v>17.53</v>
      </c>
      <c r="C7597" s="0" t="s">
        <v>203</v>
      </c>
      <c r="D7597" s="0" t="s">
        <v>32513</v>
      </c>
      <c r="E7597" s="0" t="n">
        <v>11.65</v>
      </c>
    </row>
    <row r="7598" customFormat="false" ht="15.8" hidden="false" customHeight="false" outlineLevel="0" collapsed="false">
      <c r="A7598" s="0" t="s">
        <v>32514</v>
      </c>
      <c r="B7598" s="0" t="n">
        <v>278.05</v>
      </c>
      <c r="C7598" s="0" t="s">
        <v>623</v>
      </c>
      <c r="D7598" s="0" t="s">
        <v>32515</v>
      </c>
      <c r="E7598" s="0" t="n">
        <v>184.76</v>
      </c>
    </row>
    <row r="7599" customFormat="false" ht="26.5" hidden="false" customHeight="false" outlineLevel="0" collapsed="false">
      <c r="A7599" s="0" t="s">
        <v>32516</v>
      </c>
      <c r="B7599" s="0" t="n">
        <v>170.22</v>
      </c>
      <c r="C7599" s="0" t="s">
        <v>203</v>
      </c>
      <c r="D7599" s="298" t="s">
        <v>32517</v>
      </c>
      <c r="E7599" s="0" t="n">
        <v>113.11</v>
      </c>
    </row>
    <row r="7600" customFormat="false" ht="26.5" hidden="false" customHeight="false" outlineLevel="0" collapsed="false">
      <c r="A7600" s="0" t="s">
        <v>32518</v>
      </c>
      <c r="B7600" s="0" t="n">
        <v>190.64</v>
      </c>
      <c r="C7600" s="0" t="s">
        <v>203</v>
      </c>
      <c r="D7600" s="298" t="s">
        <v>32519</v>
      </c>
      <c r="E7600" s="0" t="n">
        <v>126.68</v>
      </c>
    </row>
    <row r="7601" customFormat="false" ht="26.5" hidden="false" customHeight="false" outlineLevel="0" collapsed="false">
      <c r="A7601" s="0" t="s">
        <v>32520</v>
      </c>
      <c r="B7601" s="0" t="n">
        <v>204.77</v>
      </c>
      <c r="C7601" s="0" t="s">
        <v>203</v>
      </c>
      <c r="D7601" s="298" t="s">
        <v>32521</v>
      </c>
      <c r="E7601" s="0" t="n">
        <v>136.07</v>
      </c>
    </row>
    <row r="7602" customFormat="false" ht="15.8" hidden="false" customHeight="false" outlineLevel="0" collapsed="false">
      <c r="A7602" s="0" t="s">
        <v>32522</v>
      </c>
      <c r="B7602" s="0" t="n">
        <v>128.73</v>
      </c>
      <c r="C7602" s="0" t="s">
        <v>623</v>
      </c>
      <c r="D7602" s="0" t="s">
        <v>32523</v>
      </c>
      <c r="E7602" s="0" t="n">
        <v>85.54</v>
      </c>
    </row>
    <row r="7603" customFormat="false" ht="15.8" hidden="false" customHeight="false" outlineLevel="0" collapsed="false">
      <c r="A7603" s="0" t="s">
        <v>32524</v>
      </c>
      <c r="B7603" s="0" t="n">
        <v>490.27</v>
      </c>
      <c r="C7603" s="0" t="s">
        <v>203</v>
      </c>
      <c r="D7603" s="0" t="s">
        <v>32525</v>
      </c>
      <c r="E7603" s="0" t="n">
        <v>325.78</v>
      </c>
    </row>
    <row r="7604" customFormat="false" ht="15.8" hidden="false" customHeight="false" outlineLevel="0" collapsed="false">
      <c r="A7604" s="0" t="s">
        <v>32526</v>
      </c>
      <c r="B7604" s="0" t="n">
        <v>82.04</v>
      </c>
      <c r="C7604" s="0" t="s">
        <v>203</v>
      </c>
      <c r="D7604" s="0" t="s">
        <v>32527</v>
      </c>
      <c r="E7604" s="0" t="n">
        <v>54.52</v>
      </c>
    </row>
    <row r="7605" customFormat="false" ht="15.8" hidden="false" customHeight="false" outlineLevel="0" collapsed="false">
      <c r="A7605" s="0" t="s">
        <v>32528</v>
      </c>
      <c r="B7605" s="0" t="n">
        <v>417.21</v>
      </c>
      <c r="C7605" s="0" t="s">
        <v>203</v>
      </c>
      <c r="D7605" s="0" t="s">
        <v>32529</v>
      </c>
      <c r="E7605" s="0" t="n">
        <v>277.23</v>
      </c>
    </row>
    <row r="7606" customFormat="false" ht="15.8" hidden="false" customHeight="false" outlineLevel="0" collapsed="false">
      <c r="A7606" s="0" t="s">
        <v>32530</v>
      </c>
      <c r="B7606" s="0" t="n">
        <v>428.92</v>
      </c>
      <c r="C7606" s="0" t="s">
        <v>203</v>
      </c>
      <c r="D7606" s="0" t="s">
        <v>32531</v>
      </c>
      <c r="E7606" s="0" t="n">
        <v>285.01</v>
      </c>
    </row>
    <row r="7607" customFormat="false" ht="15.8" hidden="false" customHeight="false" outlineLevel="0" collapsed="false">
      <c r="A7607" s="0" t="s">
        <v>32532</v>
      </c>
      <c r="B7607" s="0" t="n">
        <v>505.14</v>
      </c>
      <c r="C7607" s="0" t="s">
        <v>203</v>
      </c>
      <c r="D7607" s="0" t="s">
        <v>32533</v>
      </c>
      <c r="E7607" s="0" t="n">
        <v>335.66</v>
      </c>
    </row>
    <row r="7608" customFormat="false" ht="15.8" hidden="false" customHeight="false" outlineLevel="0" collapsed="false">
      <c r="A7608" s="0" t="s">
        <v>32534</v>
      </c>
      <c r="B7608" s="0" t="n">
        <v>164.27</v>
      </c>
      <c r="C7608" s="0" t="s">
        <v>203</v>
      </c>
      <c r="D7608" s="0" t="s">
        <v>32535</v>
      </c>
      <c r="E7608" s="0" t="n">
        <v>109.16</v>
      </c>
    </row>
    <row r="7609" customFormat="false" ht="15.8" hidden="false" customHeight="false" outlineLevel="0" collapsed="false">
      <c r="A7609" s="0" t="s">
        <v>32536</v>
      </c>
      <c r="B7609" s="0" t="n">
        <v>4313.71</v>
      </c>
      <c r="C7609" s="0" t="s">
        <v>203</v>
      </c>
      <c r="D7609" s="0" t="s">
        <v>32537</v>
      </c>
      <c r="E7609" s="0" t="n">
        <v>2866.39</v>
      </c>
    </row>
    <row r="7610" customFormat="false" ht="15.8" hidden="false" customHeight="false" outlineLevel="0" collapsed="false">
      <c r="A7610" s="0" t="s">
        <v>32538</v>
      </c>
      <c r="B7610" s="0" t="n">
        <v>1784.45</v>
      </c>
      <c r="C7610" s="0" t="s">
        <v>203</v>
      </c>
      <c r="D7610" s="0" t="s">
        <v>32539</v>
      </c>
      <c r="E7610" s="0" t="n">
        <v>1185.74</v>
      </c>
    </row>
    <row r="7611" customFormat="false" ht="15.8" hidden="false" customHeight="false" outlineLevel="0" collapsed="false">
      <c r="A7611" s="0" t="s">
        <v>32540</v>
      </c>
      <c r="B7611" s="0" t="n">
        <v>274.16</v>
      </c>
      <c r="C7611" s="0" t="s">
        <v>203</v>
      </c>
      <c r="D7611" s="0" t="s">
        <v>32541</v>
      </c>
      <c r="E7611" s="0" t="n">
        <v>182.18</v>
      </c>
    </row>
    <row r="7612" customFormat="false" ht="15.8" hidden="false" customHeight="false" outlineLevel="0" collapsed="false">
      <c r="A7612" s="0" t="s">
        <v>32542</v>
      </c>
      <c r="B7612" s="0" t="n">
        <v>2421.77</v>
      </c>
      <c r="C7612" s="0" t="s">
        <v>203</v>
      </c>
      <c r="D7612" s="0" t="s">
        <v>32543</v>
      </c>
      <c r="E7612" s="0" t="n">
        <v>1609.23</v>
      </c>
    </row>
    <row r="7613" customFormat="false" ht="15.8" hidden="false" customHeight="false" outlineLevel="0" collapsed="false">
      <c r="A7613" s="0" t="s">
        <v>32544</v>
      </c>
      <c r="B7613" s="0" t="n">
        <v>1194.26</v>
      </c>
      <c r="C7613" s="0" t="s">
        <v>203</v>
      </c>
      <c r="D7613" s="0" t="s">
        <v>32545</v>
      </c>
      <c r="E7613" s="0" t="n">
        <v>793.57</v>
      </c>
    </row>
    <row r="7614" customFormat="false" ht="15.8" hidden="false" customHeight="false" outlineLevel="0" collapsed="false">
      <c r="A7614" s="0" t="s">
        <v>32546</v>
      </c>
      <c r="B7614" s="0" t="n">
        <v>1337.77</v>
      </c>
      <c r="C7614" s="0" t="s">
        <v>203</v>
      </c>
      <c r="D7614" s="0" t="s">
        <v>32547</v>
      </c>
      <c r="E7614" s="0" t="n">
        <v>888.93</v>
      </c>
    </row>
    <row r="7615" customFormat="false" ht="15.8" hidden="false" customHeight="false" outlineLevel="0" collapsed="false">
      <c r="A7615" s="0" t="s">
        <v>32548</v>
      </c>
      <c r="B7615" s="0" t="n">
        <v>1154.2</v>
      </c>
      <c r="C7615" s="0" t="s">
        <v>203</v>
      </c>
      <c r="D7615" s="0" t="s">
        <v>32549</v>
      </c>
      <c r="E7615" s="0" t="n">
        <v>766.95</v>
      </c>
    </row>
    <row r="7616" customFormat="false" ht="15.8" hidden="false" customHeight="false" outlineLevel="0" collapsed="false">
      <c r="A7616" s="0" t="s">
        <v>32550</v>
      </c>
      <c r="B7616" s="0" t="n">
        <v>759.31</v>
      </c>
      <c r="C7616" s="0" t="s">
        <v>166</v>
      </c>
      <c r="D7616" s="0" t="s">
        <v>32551</v>
      </c>
      <c r="E7616" s="0" t="n">
        <v>504.55</v>
      </c>
    </row>
    <row r="7617" customFormat="false" ht="15.8" hidden="false" customHeight="false" outlineLevel="0" collapsed="false">
      <c r="A7617" s="0" t="s">
        <v>32552</v>
      </c>
      <c r="B7617" s="0" t="n">
        <v>1860.41</v>
      </c>
      <c r="C7617" s="0" t="s">
        <v>203</v>
      </c>
      <c r="D7617" s="0" t="s">
        <v>25291</v>
      </c>
      <c r="E7617" s="0" t="n">
        <v>1236.21</v>
      </c>
    </row>
    <row r="7618" customFormat="false" ht="15.8" hidden="false" customHeight="false" outlineLevel="0" collapsed="false">
      <c r="A7618" s="0" t="s">
        <v>32553</v>
      </c>
      <c r="B7618" s="0" t="n">
        <v>31.99</v>
      </c>
      <c r="C7618" s="0" t="s">
        <v>203</v>
      </c>
      <c r="D7618" s="0" t="s">
        <v>32554</v>
      </c>
      <c r="E7618" s="0" t="n">
        <v>21.26</v>
      </c>
    </row>
    <row r="7619" customFormat="false" ht="15.8" hidden="false" customHeight="false" outlineLevel="0" collapsed="false">
      <c r="A7619" s="0" t="s">
        <v>32555</v>
      </c>
      <c r="B7619" s="0" t="n">
        <v>59.62</v>
      </c>
      <c r="C7619" s="0" t="s">
        <v>203</v>
      </c>
      <c r="D7619" s="0" t="s">
        <v>32556</v>
      </c>
      <c r="E7619" s="0" t="n">
        <v>39.62</v>
      </c>
    </row>
    <row r="7620" customFormat="false" ht="15.8" hidden="false" customHeight="false" outlineLevel="0" collapsed="false">
      <c r="A7620" s="0" t="s">
        <v>32557</v>
      </c>
      <c r="B7620" s="0" t="n">
        <v>337.9</v>
      </c>
      <c r="C7620" s="0" t="s">
        <v>203</v>
      </c>
      <c r="D7620" s="0" t="s">
        <v>32558</v>
      </c>
      <c r="E7620" s="0" t="n">
        <v>224.53</v>
      </c>
    </row>
    <row r="7621" customFormat="false" ht="26.5" hidden="false" customHeight="false" outlineLevel="0" collapsed="false">
      <c r="A7621" s="0" t="s">
        <v>32559</v>
      </c>
      <c r="B7621" s="0" t="n">
        <v>2123.45</v>
      </c>
      <c r="C7621" s="0" t="s">
        <v>203</v>
      </c>
      <c r="D7621" s="298" t="s">
        <v>32560</v>
      </c>
      <c r="E7621" s="0" t="n">
        <v>1411</v>
      </c>
    </row>
    <row r="7622" customFormat="false" ht="15.8" hidden="false" customHeight="false" outlineLevel="0" collapsed="false">
      <c r="A7622" s="0" t="s">
        <v>32561</v>
      </c>
      <c r="B7622" s="0" t="n">
        <v>0.66</v>
      </c>
      <c r="C7622" s="0" t="s">
        <v>32562</v>
      </c>
      <c r="D7622" s="0" t="s">
        <v>29719</v>
      </c>
      <c r="E7622" s="0" t="n">
        <v>0.44</v>
      </c>
    </row>
    <row r="7623" customFormat="false" ht="15.8" hidden="false" customHeight="false" outlineLevel="0" collapsed="false">
      <c r="A7623" s="0" t="s">
        <v>32563</v>
      </c>
      <c r="B7623" s="0" t="n">
        <v>18.31</v>
      </c>
      <c r="C7623" s="0" t="s">
        <v>292</v>
      </c>
      <c r="D7623" s="0" t="s">
        <v>32564</v>
      </c>
      <c r="E7623" s="0" t="n">
        <v>12.17</v>
      </c>
    </row>
    <row r="7624" customFormat="false" ht="15.8" hidden="false" customHeight="false" outlineLevel="0" collapsed="false">
      <c r="A7624" s="0" t="s">
        <v>32565</v>
      </c>
      <c r="B7624" s="0" t="n">
        <v>16.47</v>
      </c>
      <c r="C7624" s="0" t="s">
        <v>292</v>
      </c>
      <c r="D7624" s="0" t="s">
        <v>32566</v>
      </c>
      <c r="E7624" s="0" t="n">
        <v>10.95</v>
      </c>
    </row>
    <row r="7625" customFormat="false" ht="15.8" hidden="false" customHeight="false" outlineLevel="0" collapsed="false">
      <c r="A7625" s="0" t="s">
        <v>32567</v>
      </c>
      <c r="B7625" s="0" t="n">
        <v>4.21</v>
      </c>
      <c r="C7625" s="0" t="s">
        <v>292</v>
      </c>
      <c r="D7625" s="0" t="s">
        <v>29713</v>
      </c>
      <c r="E7625" s="0" t="n">
        <v>2.8</v>
      </c>
    </row>
    <row r="7626" customFormat="false" ht="15.8" hidden="false" customHeight="false" outlineLevel="0" collapsed="false">
      <c r="A7626" s="0" t="s">
        <v>32568</v>
      </c>
      <c r="B7626" s="0" t="n">
        <v>69.01</v>
      </c>
      <c r="C7626" s="0" t="s">
        <v>3137</v>
      </c>
      <c r="D7626" s="0" t="s">
        <v>32569</v>
      </c>
      <c r="E7626" s="0" t="n">
        <v>45.86</v>
      </c>
    </row>
    <row r="7627" customFormat="false" ht="15.8" hidden="false" customHeight="false" outlineLevel="0" collapsed="false">
      <c r="A7627" s="0" t="s">
        <v>32570</v>
      </c>
      <c r="B7627" s="0" t="n">
        <v>22.16</v>
      </c>
      <c r="C7627" s="0" t="s">
        <v>3137</v>
      </c>
      <c r="D7627" s="0" t="s">
        <v>32571</v>
      </c>
      <c r="E7627" s="0" t="n">
        <v>14.73</v>
      </c>
    </row>
    <row r="7628" customFormat="false" ht="15.8" hidden="false" customHeight="false" outlineLevel="0" collapsed="false">
      <c r="A7628" s="0" t="s">
        <v>32572</v>
      </c>
      <c r="B7628" s="0" t="n">
        <v>56.32</v>
      </c>
      <c r="C7628" s="0" t="s">
        <v>203</v>
      </c>
      <c r="D7628" s="0" t="s">
        <v>32573</v>
      </c>
      <c r="E7628" s="0" t="n">
        <v>37.43</v>
      </c>
    </row>
    <row r="7629" customFormat="false" ht="15.8" hidden="false" customHeight="false" outlineLevel="0" collapsed="false">
      <c r="A7629" s="0" t="s">
        <v>32574</v>
      </c>
      <c r="B7629" s="0" t="n">
        <v>36.53</v>
      </c>
      <c r="C7629" s="0" t="s">
        <v>203</v>
      </c>
      <c r="D7629" s="0" t="s">
        <v>32575</v>
      </c>
      <c r="E7629" s="0" t="n">
        <v>24.28</v>
      </c>
    </row>
    <row r="7630" customFormat="false" ht="15.8" hidden="false" customHeight="false" outlineLevel="0" collapsed="false">
      <c r="A7630" s="0" t="s">
        <v>32576</v>
      </c>
      <c r="B7630" s="0" t="n">
        <v>99.32</v>
      </c>
      <c r="C7630" s="0" t="s">
        <v>203</v>
      </c>
      <c r="D7630" s="0" t="s">
        <v>32577</v>
      </c>
      <c r="E7630" s="0" t="n">
        <v>66</v>
      </c>
    </row>
    <row r="7631" customFormat="false" ht="15.8" hidden="false" customHeight="false" outlineLevel="0" collapsed="false">
      <c r="A7631" s="0" t="s">
        <v>32578</v>
      </c>
      <c r="B7631" s="0" t="n">
        <v>3.02</v>
      </c>
      <c r="C7631" s="0" t="s">
        <v>203</v>
      </c>
      <c r="D7631" s="0" t="s">
        <v>32579</v>
      </c>
      <c r="E7631" s="0" t="n">
        <v>2.01</v>
      </c>
    </row>
    <row r="7632" customFormat="false" ht="26.5" hidden="false" customHeight="false" outlineLevel="0" collapsed="false">
      <c r="A7632" s="0" t="s">
        <v>32580</v>
      </c>
      <c r="B7632" s="0" t="n">
        <v>12.35</v>
      </c>
      <c r="C7632" s="0" t="s">
        <v>203</v>
      </c>
      <c r="D7632" s="298" t="s">
        <v>32581</v>
      </c>
      <c r="E7632" s="0" t="n">
        <v>8.21</v>
      </c>
    </row>
    <row r="7633" customFormat="false" ht="15.8" hidden="false" customHeight="false" outlineLevel="0" collapsed="false">
      <c r="A7633" s="0" t="s">
        <v>32582</v>
      </c>
      <c r="B7633" s="0" t="n">
        <v>15.25</v>
      </c>
      <c r="C7633" s="0" t="s">
        <v>203</v>
      </c>
      <c r="D7633" s="0" t="s">
        <v>32583</v>
      </c>
      <c r="E7633" s="0" t="n">
        <v>10.14</v>
      </c>
    </row>
    <row r="7634" customFormat="false" ht="26.5" hidden="false" customHeight="false" outlineLevel="0" collapsed="false">
      <c r="A7634" s="0" t="s">
        <v>32584</v>
      </c>
      <c r="B7634" s="0" t="n">
        <v>18.87</v>
      </c>
      <c r="C7634" s="0" t="s">
        <v>203</v>
      </c>
      <c r="D7634" s="298" t="s">
        <v>32585</v>
      </c>
      <c r="E7634" s="0" t="n">
        <v>12.54</v>
      </c>
    </row>
    <row r="7635" customFormat="false" ht="26.5" hidden="false" customHeight="false" outlineLevel="0" collapsed="false">
      <c r="A7635" s="0" t="s">
        <v>32586</v>
      </c>
      <c r="B7635" s="0" t="n">
        <v>35.53</v>
      </c>
      <c r="C7635" s="0" t="s">
        <v>203</v>
      </c>
      <c r="D7635" s="298" t="s">
        <v>32587</v>
      </c>
      <c r="E7635" s="0" t="n">
        <v>23.61</v>
      </c>
    </row>
    <row r="7636" customFormat="false" ht="15.8" hidden="false" customHeight="false" outlineLevel="0" collapsed="false">
      <c r="A7636" s="0" t="s">
        <v>32588</v>
      </c>
      <c r="B7636" s="0" t="n">
        <v>50.92</v>
      </c>
      <c r="C7636" s="0" t="s">
        <v>203</v>
      </c>
      <c r="D7636" s="0" t="s">
        <v>32589</v>
      </c>
      <c r="E7636" s="0" t="n">
        <v>33.84</v>
      </c>
    </row>
    <row r="7637" customFormat="false" ht="15.8" hidden="false" customHeight="false" outlineLevel="0" collapsed="false">
      <c r="A7637" s="0" t="s">
        <v>32590</v>
      </c>
      <c r="B7637" s="0" t="n">
        <v>182.02</v>
      </c>
      <c r="C7637" s="0" t="s">
        <v>203</v>
      </c>
      <c r="D7637" s="0" t="s">
        <v>32591</v>
      </c>
      <c r="E7637" s="0" t="n">
        <v>120.95</v>
      </c>
    </row>
    <row r="7638" customFormat="false" ht="15.8" hidden="false" customHeight="false" outlineLevel="0" collapsed="false">
      <c r="A7638" s="0" t="s">
        <v>32592</v>
      </c>
      <c r="B7638" s="0" t="n">
        <v>306.5</v>
      </c>
      <c r="C7638" s="0" t="s">
        <v>203</v>
      </c>
      <c r="D7638" s="0" t="s">
        <v>32593</v>
      </c>
      <c r="E7638" s="0" t="n">
        <v>203.67</v>
      </c>
    </row>
    <row r="7639" customFormat="false" ht="15.8" hidden="false" customHeight="false" outlineLevel="0" collapsed="false">
      <c r="A7639" s="0" t="s">
        <v>32594</v>
      </c>
      <c r="B7639" s="0" t="n">
        <v>9.16</v>
      </c>
      <c r="C7639" s="0" t="s">
        <v>203</v>
      </c>
      <c r="D7639" s="0" t="s">
        <v>32595</v>
      </c>
      <c r="E7639" s="0" t="n">
        <v>6.09</v>
      </c>
    </row>
    <row r="7640" customFormat="false" ht="15.8" hidden="false" customHeight="false" outlineLevel="0" collapsed="false">
      <c r="A7640" s="0" t="s">
        <v>32596</v>
      </c>
      <c r="B7640" s="0" t="n">
        <v>11.33</v>
      </c>
      <c r="C7640" s="0" t="s">
        <v>203</v>
      </c>
      <c r="D7640" s="0" t="s">
        <v>32597</v>
      </c>
      <c r="E7640" s="0" t="n">
        <v>7.53</v>
      </c>
    </row>
    <row r="7641" customFormat="false" ht="15.8" hidden="false" customHeight="false" outlineLevel="0" collapsed="false">
      <c r="A7641" s="0" t="s">
        <v>32598</v>
      </c>
      <c r="B7641" s="0" t="n">
        <v>64.35</v>
      </c>
      <c r="C7641" s="0" t="s">
        <v>203</v>
      </c>
      <c r="D7641" s="0" t="s">
        <v>32599</v>
      </c>
      <c r="E7641" s="0" t="n">
        <v>42.76</v>
      </c>
    </row>
    <row r="7642" customFormat="false" ht="15.8" hidden="false" customHeight="false" outlineLevel="0" collapsed="false">
      <c r="A7642" s="0" t="s">
        <v>32600</v>
      </c>
      <c r="B7642" s="0" t="n">
        <v>16.05</v>
      </c>
      <c r="C7642" s="0" t="s">
        <v>203</v>
      </c>
      <c r="D7642" s="0" t="s">
        <v>32601</v>
      </c>
      <c r="E7642" s="0" t="n">
        <v>10.67</v>
      </c>
    </row>
    <row r="7643" customFormat="false" ht="15.8" hidden="false" customHeight="false" outlineLevel="0" collapsed="false">
      <c r="A7643" s="0" t="s">
        <v>32602</v>
      </c>
      <c r="B7643" s="0" t="n">
        <v>21.67</v>
      </c>
      <c r="C7643" s="0" t="s">
        <v>203</v>
      </c>
      <c r="D7643" s="0" t="s">
        <v>32603</v>
      </c>
      <c r="E7643" s="0" t="n">
        <v>14.4</v>
      </c>
    </row>
    <row r="7644" customFormat="false" ht="15.8" hidden="false" customHeight="false" outlineLevel="0" collapsed="false">
      <c r="A7644" s="0" t="s">
        <v>32604</v>
      </c>
      <c r="B7644" s="0" t="n">
        <v>24.92</v>
      </c>
      <c r="C7644" s="0" t="s">
        <v>203</v>
      </c>
      <c r="D7644" s="0" t="s">
        <v>32605</v>
      </c>
      <c r="E7644" s="0" t="n">
        <v>16.56</v>
      </c>
    </row>
    <row r="7645" customFormat="false" ht="15.8" hidden="false" customHeight="false" outlineLevel="0" collapsed="false">
      <c r="A7645" s="0" t="s">
        <v>32606</v>
      </c>
      <c r="B7645" s="0" t="n">
        <v>30.74</v>
      </c>
      <c r="C7645" s="0" t="s">
        <v>203</v>
      </c>
      <c r="D7645" s="0" t="s">
        <v>32607</v>
      </c>
      <c r="E7645" s="0" t="n">
        <v>20.43</v>
      </c>
    </row>
    <row r="7646" customFormat="false" ht="15.8" hidden="false" customHeight="false" outlineLevel="0" collapsed="false">
      <c r="A7646" s="0" t="s">
        <v>32608</v>
      </c>
      <c r="B7646" s="0" t="n">
        <v>2.96</v>
      </c>
      <c r="C7646" s="0" t="s">
        <v>203</v>
      </c>
      <c r="D7646" s="0" t="s">
        <v>32609</v>
      </c>
      <c r="E7646" s="0" t="n">
        <v>1.97</v>
      </c>
    </row>
    <row r="7647" customFormat="false" ht="15.8" hidden="false" customHeight="false" outlineLevel="0" collapsed="false">
      <c r="A7647" s="0" t="s">
        <v>32610</v>
      </c>
      <c r="B7647" s="0" t="n">
        <v>3.7</v>
      </c>
      <c r="C7647" s="0" t="s">
        <v>203</v>
      </c>
      <c r="D7647" s="0" t="s">
        <v>32611</v>
      </c>
      <c r="E7647" s="0" t="n">
        <v>2.46</v>
      </c>
    </row>
    <row r="7648" customFormat="false" ht="15.8" hidden="false" customHeight="false" outlineLevel="0" collapsed="false">
      <c r="A7648" s="0" t="s">
        <v>32612</v>
      </c>
      <c r="B7648" s="0" t="n">
        <v>2.22</v>
      </c>
      <c r="C7648" s="0" t="s">
        <v>203</v>
      </c>
      <c r="D7648" s="0" t="s">
        <v>32613</v>
      </c>
      <c r="E7648" s="0" t="n">
        <v>1.48</v>
      </c>
    </row>
    <row r="7649" customFormat="false" ht="26.5" hidden="false" customHeight="false" outlineLevel="0" collapsed="false">
      <c r="A7649" s="0" t="s">
        <v>32614</v>
      </c>
      <c r="B7649" s="0" t="n">
        <v>14.35</v>
      </c>
      <c r="C7649" s="0" t="s">
        <v>203</v>
      </c>
      <c r="D7649" s="298" t="s">
        <v>32615</v>
      </c>
      <c r="E7649" s="0" t="n">
        <v>9.54</v>
      </c>
    </row>
    <row r="7650" customFormat="false" ht="26.5" hidden="false" customHeight="false" outlineLevel="0" collapsed="false">
      <c r="A7650" s="0" t="s">
        <v>32616</v>
      </c>
      <c r="B7650" s="0" t="n">
        <v>17.62</v>
      </c>
      <c r="C7650" s="0" t="s">
        <v>203</v>
      </c>
      <c r="D7650" s="298" t="s">
        <v>32617</v>
      </c>
      <c r="E7650" s="0" t="n">
        <v>11.71</v>
      </c>
    </row>
    <row r="7651" customFormat="false" ht="26.5" hidden="false" customHeight="false" outlineLevel="0" collapsed="false">
      <c r="A7651" s="0" t="s">
        <v>32618</v>
      </c>
      <c r="B7651" s="0" t="n">
        <v>21.91</v>
      </c>
      <c r="C7651" s="0" t="s">
        <v>203</v>
      </c>
      <c r="D7651" s="298" t="s">
        <v>32619</v>
      </c>
      <c r="E7651" s="0" t="n">
        <v>14.56</v>
      </c>
    </row>
    <row r="7652" customFormat="false" ht="26.5" hidden="false" customHeight="false" outlineLevel="0" collapsed="false">
      <c r="A7652" s="0" t="s">
        <v>32620</v>
      </c>
      <c r="B7652" s="0" t="n">
        <v>41.08</v>
      </c>
      <c r="C7652" s="0" t="s">
        <v>203</v>
      </c>
      <c r="D7652" s="298" t="s">
        <v>32621</v>
      </c>
      <c r="E7652" s="0" t="n">
        <v>27.3</v>
      </c>
    </row>
    <row r="7653" customFormat="false" ht="26.5" hidden="false" customHeight="false" outlineLevel="0" collapsed="false">
      <c r="A7653" s="0" t="s">
        <v>32622</v>
      </c>
      <c r="B7653" s="0" t="n">
        <v>56.02</v>
      </c>
      <c r="C7653" s="0" t="s">
        <v>203</v>
      </c>
      <c r="D7653" s="298" t="s">
        <v>32623</v>
      </c>
      <c r="E7653" s="0" t="n">
        <v>37.23</v>
      </c>
    </row>
    <row r="7654" customFormat="false" ht="26.5" hidden="false" customHeight="false" outlineLevel="0" collapsed="false">
      <c r="A7654" s="0" t="s">
        <v>32624</v>
      </c>
      <c r="B7654" s="0" t="n">
        <v>174.82</v>
      </c>
      <c r="C7654" s="0" t="s">
        <v>203</v>
      </c>
      <c r="D7654" s="298" t="s">
        <v>32625</v>
      </c>
      <c r="E7654" s="0" t="n">
        <v>116.17</v>
      </c>
    </row>
    <row r="7655" customFormat="false" ht="26.5" hidden="false" customHeight="false" outlineLevel="0" collapsed="false">
      <c r="A7655" s="0" t="s">
        <v>32626</v>
      </c>
      <c r="B7655" s="0" t="n">
        <v>235.56</v>
      </c>
      <c r="C7655" s="0" t="s">
        <v>203</v>
      </c>
      <c r="D7655" s="298" t="s">
        <v>32627</v>
      </c>
      <c r="E7655" s="0" t="n">
        <v>156.53</v>
      </c>
    </row>
    <row r="7656" customFormat="false" ht="26.5" hidden="false" customHeight="false" outlineLevel="0" collapsed="false">
      <c r="A7656" s="0" t="s">
        <v>32628</v>
      </c>
      <c r="B7656" s="0" t="n">
        <v>337.28</v>
      </c>
      <c r="C7656" s="0" t="s">
        <v>203</v>
      </c>
      <c r="D7656" s="298" t="s">
        <v>32629</v>
      </c>
      <c r="E7656" s="0" t="n">
        <v>224.12</v>
      </c>
    </row>
    <row r="7657" customFormat="false" ht="15.8" hidden="false" customHeight="false" outlineLevel="0" collapsed="false">
      <c r="A7657" s="0" t="s">
        <v>32630</v>
      </c>
      <c r="B7657" s="0" t="n">
        <v>8.8</v>
      </c>
      <c r="C7657" s="0" t="s">
        <v>203</v>
      </c>
      <c r="D7657" s="0" t="s">
        <v>32631</v>
      </c>
      <c r="E7657" s="0" t="n">
        <v>5.85</v>
      </c>
    </row>
    <row r="7658" customFormat="false" ht="15.8" hidden="false" customHeight="false" outlineLevel="0" collapsed="false">
      <c r="A7658" s="0" t="s">
        <v>32632</v>
      </c>
      <c r="B7658" s="0" t="n">
        <v>10.88</v>
      </c>
      <c r="C7658" s="0" t="s">
        <v>203</v>
      </c>
      <c r="D7658" s="0" t="s">
        <v>32633</v>
      </c>
      <c r="E7658" s="0" t="n">
        <v>7.23</v>
      </c>
    </row>
    <row r="7659" customFormat="false" ht="15.8" hidden="false" customHeight="false" outlineLevel="0" collapsed="false">
      <c r="A7659" s="0" t="s">
        <v>32634</v>
      </c>
      <c r="B7659" s="0" t="n">
        <v>194.21</v>
      </c>
      <c r="C7659" s="0" t="s">
        <v>203</v>
      </c>
      <c r="D7659" s="0" t="s">
        <v>32635</v>
      </c>
      <c r="E7659" s="0" t="n">
        <v>129.05</v>
      </c>
    </row>
    <row r="7660" customFormat="false" ht="15.8" hidden="false" customHeight="false" outlineLevel="0" collapsed="false">
      <c r="A7660" s="0" t="s">
        <v>32636</v>
      </c>
      <c r="B7660" s="0" t="n">
        <v>18.73</v>
      </c>
      <c r="C7660" s="0" t="s">
        <v>203</v>
      </c>
      <c r="D7660" s="0" t="s">
        <v>32637</v>
      </c>
      <c r="E7660" s="0" t="n">
        <v>12.45</v>
      </c>
    </row>
    <row r="7661" customFormat="false" ht="15.8" hidden="false" customHeight="false" outlineLevel="0" collapsed="false">
      <c r="A7661" s="0" t="s">
        <v>32638</v>
      </c>
      <c r="B7661" s="0" t="n">
        <v>24.42</v>
      </c>
      <c r="C7661" s="0" t="s">
        <v>203</v>
      </c>
      <c r="D7661" s="0" t="s">
        <v>32639</v>
      </c>
      <c r="E7661" s="0" t="n">
        <v>16.23</v>
      </c>
    </row>
    <row r="7662" customFormat="false" ht="15.8" hidden="false" customHeight="false" outlineLevel="0" collapsed="false">
      <c r="A7662" s="0" t="s">
        <v>32640</v>
      </c>
      <c r="B7662" s="0" t="n">
        <v>25.08</v>
      </c>
      <c r="C7662" s="0" t="s">
        <v>203</v>
      </c>
      <c r="D7662" s="0" t="s">
        <v>32641</v>
      </c>
      <c r="E7662" s="0" t="n">
        <v>16.67</v>
      </c>
    </row>
    <row r="7663" customFormat="false" ht="15.8" hidden="false" customHeight="false" outlineLevel="0" collapsed="false">
      <c r="A7663" s="0" t="s">
        <v>32642</v>
      </c>
      <c r="B7663" s="0" t="n">
        <v>39.36</v>
      </c>
      <c r="C7663" s="0" t="s">
        <v>203</v>
      </c>
      <c r="D7663" s="0" t="s">
        <v>32643</v>
      </c>
      <c r="E7663" s="0" t="n">
        <v>26.16</v>
      </c>
    </row>
    <row r="7664" customFormat="false" ht="26.5" hidden="false" customHeight="false" outlineLevel="0" collapsed="false">
      <c r="A7664" s="0" t="s">
        <v>32644</v>
      </c>
      <c r="B7664" s="0" t="n">
        <v>0.6</v>
      </c>
      <c r="C7664" s="0" t="s">
        <v>203</v>
      </c>
      <c r="D7664" s="298" t="s">
        <v>32645</v>
      </c>
      <c r="E7664" s="0" t="n">
        <v>0.4</v>
      </c>
    </row>
    <row r="7665" customFormat="false" ht="26.5" hidden="false" customHeight="false" outlineLevel="0" collapsed="false">
      <c r="A7665" s="0" t="s">
        <v>32646</v>
      </c>
      <c r="B7665" s="0" t="n">
        <v>0.73</v>
      </c>
      <c r="C7665" s="0" t="s">
        <v>203</v>
      </c>
      <c r="D7665" s="298" t="s">
        <v>32647</v>
      </c>
      <c r="E7665" s="0" t="n">
        <v>0.49</v>
      </c>
    </row>
    <row r="7666" customFormat="false" ht="26.5" hidden="false" customHeight="false" outlineLevel="0" collapsed="false">
      <c r="A7666" s="0" t="s">
        <v>32648</v>
      </c>
      <c r="B7666" s="0" t="n">
        <v>1.56</v>
      </c>
      <c r="C7666" s="0" t="s">
        <v>203</v>
      </c>
      <c r="D7666" s="298" t="s">
        <v>32649</v>
      </c>
      <c r="E7666" s="0" t="n">
        <v>1.04</v>
      </c>
    </row>
    <row r="7667" customFormat="false" ht="26.5" hidden="false" customHeight="false" outlineLevel="0" collapsed="false">
      <c r="A7667" s="0" t="s">
        <v>32650</v>
      </c>
      <c r="B7667" s="0" t="n">
        <v>3.32</v>
      </c>
      <c r="C7667" s="0" t="s">
        <v>203</v>
      </c>
      <c r="D7667" s="298" t="s">
        <v>32651</v>
      </c>
      <c r="E7667" s="0" t="n">
        <v>2.21</v>
      </c>
    </row>
    <row r="7668" customFormat="false" ht="26.5" hidden="false" customHeight="false" outlineLevel="0" collapsed="false">
      <c r="A7668" s="0" t="s">
        <v>32652</v>
      </c>
      <c r="B7668" s="0" t="n">
        <v>6.8</v>
      </c>
      <c r="C7668" s="0" t="s">
        <v>203</v>
      </c>
      <c r="D7668" s="298" t="s">
        <v>32653</v>
      </c>
      <c r="E7668" s="0" t="n">
        <v>4.52</v>
      </c>
    </row>
    <row r="7669" customFormat="false" ht="26.5" hidden="false" customHeight="false" outlineLevel="0" collapsed="false">
      <c r="A7669" s="0" t="s">
        <v>32654</v>
      </c>
      <c r="B7669" s="0" t="n">
        <v>7.17</v>
      </c>
      <c r="C7669" s="0" t="s">
        <v>203</v>
      </c>
      <c r="D7669" s="298" t="s">
        <v>32655</v>
      </c>
      <c r="E7669" s="0" t="n">
        <v>4.77</v>
      </c>
    </row>
    <row r="7670" customFormat="false" ht="15.8" hidden="false" customHeight="false" outlineLevel="0" collapsed="false">
      <c r="A7670" s="0" t="s">
        <v>32656</v>
      </c>
      <c r="B7670" s="0" t="n">
        <v>92.14</v>
      </c>
      <c r="C7670" s="0" t="s">
        <v>203</v>
      </c>
      <c r="D7670" s="0" t="s">
        <v>32657</v>
      </c>
      <c r="E7670" s="0" t="n">
        <v>61.23</v>
      </c>
    </row>
    <row r="7671" customFormat="false" ht="26.5" hidden="false" customHeight="false" outlineLevel="0" collapsed="false">
      <c r="A7671" s="0" t="s">
        <v>32658</v>
      </c>
      <c r="B7671" s="0" t="n">
        <v>4.07</v>
      </c>
      <c r="C7671" s="0" t="s">
        <v>203</v>
      </c>
      <c r="D7671" s="298" t="s">
        <v>32659</v>
      </c>
      <c r="E7671" s="0" t="n">
        <v>2.71</v>
      </c>
    </row>
    <row r="7672" customFormat="false" ht="26.5" hidden="false" customHeight="false" outlineLevel="0" collapsed="false">
      <c r="A7672" s="0" t="s">
        <v>32660</v>
      </c>
      <c r="B7672" s="0" t="n">
        <v>10.73</v>
      </c>
      <c r="C7672" s="0" t="s">
        <v>203</v>
      </c>
      <c r="D7672" s="298" t="s">
        <v>32661</v>
      </c>
      <c r="E7672" s="0" t="n">
        <v>7.13</v>
      </c>
    </row>
    <row r="7673" customFormat="false" ht="26.5" hidden="false" customHeight="false" outlineLevel="0" collapsed="false">
      <c r="A7673" s="0" t="s">
        <v>32662</v>
      </c>
      <c r="B7673" s="0" t="n">
        <v>20.94</v>
      </c>
      <c r="C7673" s="0" t="s">
        <v>203</v>
      </c>
      <c r="D7673" s="298" t="s">
        <v>32663</v>
      </c>
      <c r="E7673" s="0" t="n">
        <v>13.92</v>
      </c>
    </row>
    <row r="7674" customFormat="false" ht="26.5" hidden="false" customHeight="false" outlineLevel="0" collapsed="false">
      <c r="A7674" s="0" t="s">
        <v>32664</v>
      </c>
      <c r="B7674" s="0" t="n">
        <v>33.22</v>
      </c>
      <c r="C7674" s="0" t="s">
        <v>203</v>
      </c>
      <c r="D7674" s="298" t="s">
        <v>32665</v>
      </c>
      <c r="E7674" s="0" t="n">
        <v>22.08</v>
      </c>
    </row>
    <row r="7675" customFormat="false" ht="15.8" hidden="false" customHeight="false" outlineLevel="0" collapsed="false">
      <c r="A7675" s="0" t="s">
        <v>32666</v>
      </c>
      <c r="B7675" s="0" t="n">
        <v>51.58</v>
      </c>
      <c r="C7675" s="0" t="s">
        <v>203</v>
      </c>
      <c r="D7675" s="0" t="s">
        <v>32667</v>
      </c>
      <c r="E7675" s="0" t="n">
        <v>34.28</v>
      </c>
    </row>
    <row r="7676" customFormat="false" ht="15.8" hidden="false" customHeight="false" outlineLevel="0" collapsed="false">
      <c r="A7676" s="0" t="s">
        <v>32668</v>
      </c>
      <c r="B7676" s="0" t="n">
        <v>10.86</v>
      </c>
      <c r="C7676" s="0" t="s">
        <v>203</v>
      </c>
      <c r="D7676" s="0" t="s">
        <v>32669</v>
      </c>
      <c r="E7676" s="0" t="n">
        <v>7.22</v>
      </c>
    </row>
    <row r="7677" customFormat="false" ht="15.8" hidden="false" customHeight="false" outlineLevel="0" collapsed="false">
      <c r="A7677" s="0" t="s">
        <v>32670</v>
      </c>
      <c r="B7677" s="0" t="n">
        <v>18.13</v>
      </c>
      <c r="C7677" s="0" t="s">
        <v>203</v>
      </c>
      <c r="D7677" s="0" t="s">
        <v>32671</v>
      </c>
      <c r="E7677" s="0" t="n">
        <v>12.05</v>
      </c>
    </row>
    <row r="7678" customFormat="false" ht="15.8" hidden="false" customHeight="false" outlineLevel="0" collapsed="false">
      <c r="A7678" s="0" t="s">
        <v>32672</v>
      </c>
      <c r="B7678" s="0" t="n">
        <v>24.65</v>
      </c>
      <c r="C7678" s="0" t="s">
        <v>203</v>
      </c>
      <c r="D7678" s="0" t="s">
        <v>32673</v>
      </c>
      <c r="E7678" s="0" t="n">
        <v>16.38</v>
      </c>
    </row>
    <row r="7679" customFormat="false" ht="15.8" hidden="false" customHeight="false" outlineLevel="0" collapsed="false">
      <c r="A7679" s="0" t="s">
        <v>32674</v>
      </c>
      <c r="B7679" s="0" t="n">
        <v>0.55</v>
      </c>
      <c r="C7679" s="0" t="s">
        <v>203</v>
      </c>
      <c r="D7679" s="0" t="s">
        <v>32675</v>
      </c>
      <c r="E7679" s="0" t="n">
        <v>0.37</v>
      </c>
    </row>
    <row r="7680" customFormat="false" ht="15.8" hidden="false" customHeight="false" outlineLevel="0" collapsed="false">
      <c r="A7680" s="0" t="s">
        <v>32676</v>
      </c>
      <c r="B7680" s="0" t="n">
        <v>175.8</v>
      </c>
      <c r="C7680" s="0" t="s">
        <v>203</v>
      </c>
      <c r="D7680" s="0" t="s">
        <v>32677</v>
      </c>
      <c r="E7680" s="0" t="n">
        <v>116.82</v>
      </c>
    </row>
    <row r="7681" customFormat="false" ht="15.8" hidden="false" customHeight="false" outlineLevel="0" collapsed="false">
      <c r="A7681" s="0" t="s">
        <v>32678</v>
      </c>
      <c r="B7681" s="0" t="n">
        <v>2.7</v>
      </c>
      <c r="C7681" s="0" t="s">
        <v>203</v>
      </c>
      <c r="D7681" s="0" t="s">
        <v>32679</v>
      </c>
      <c r="E7681" s="0" t="n">
        <v>1.8</v>
      </c>
    </row>
    <row r="7682" customFormat="false" ht="15.8" hidden="false" customHeight="false" outlineLevel="0" collapsed="false">
      <c r="A7682" s="0" t="s">
        <v>32680</v>
      </c>
      <c r="B7682" s="0" t="n">
        <v>5.14</v>
      </c>
      <c r="C7682" s="0" t="s">
        <v>203</v>
      </c>
      <c r="D7682" s="0" t="s">
        <v>32681</v>
      </c>
      <c r="E7682" s="0" t="n">
        <v>3.42</v>
      </c>
    </row>
    <row r="7683" customFormat="false" ht="15.8" hidden="false" customHeight="false" outlineLevel="0" collapsed="false">
      <c r="A7683" s="0" t="s">
        <v>32682</v>
      </c>
      <c r="B7683" s="0" t="n">
        <v>11.31</v>
      </c>
      <c r="C7683" s="0" t="s">
        <v>203</v>
      </c>
      <c r="D7683" s="0" t="s">
        <v>32683</v>
      </c>
      <c r="E7683" s="0" t="n">
        <v>7.52</v>
      </c>
    </row>
    <row r="7684" customFormat="false" ht="15.8" hidden="false" customHeight="false" outlineLevel="0" collapsed="false">
      <c r="A7684" s="0" t="s">
        <v>32684</v>
      </c>
      <c r="B7684" s="0" t="n">
        <v>41.86</v>
      </c>
      <c r="C7684" s="0" t="s">
        <v>203</v>
      </c>
      <c r="D7684" s="0" t="s">
        <v>32685</v>
      </c>
      <c r="E7684" s="0" t="n">
        <v>27.82</v>
      </c>
    </row>
    <row r="7685" customFormat="false" ht="15.8" hidden="false" customHeight="false" outlineLevel="0" collapsed="false">
      <c r="A7685" s="0" t="s">
        <v>32686</v>
      </c>
      <c r="B7685" s="0" t="n">
        <v>0.49</v>
      </c>
      <c r="C7685" s="0" t="s">
        <v>203</v>
      </c>
      <c r="D7685" s="0" t="s">
        <v>32687</v>
      </c>
      <c r="E7685" s="0" t="n">
        <v>0.33</v>
      </c>
    </row>
    <row r="7686" customFormat="false" ht="15.8" hidden="false" customHeight="false" outlineLevel="0" collapsed="false">
      <c r="A7686" s="0" t="s">
        <v>32688</v>
      </c>
      <c r="B7686" s="0" t="n">
        <v>242.24</v>
      </c>
      <c r="C7686" s="0" t="s">
        <v>203</v>
      </c>
      <c r="D7686" s="0" t="s">
        <v>32689</v>
      </c>
      <c r="E7686" s="0" t="n">
        <v>160.97</v>
      </c>
    </row>
    <row r="7687" customFormat="false" ht="15.8" hidden="false" customHeight="false" outlineLevel="0" collapsed="false">
      <c r="A7687" s="0" t="s">
        <v>32690</v>
      </c>
      <c r="B7687" s="0" t="n">
        <v>2.03</v>
      </c>
      <c r="C7687" s="0" t="s">
        <v>203</v>
      </c>
      <c r="D7687" s="0" t="s">
        <v>32691</v>
      </c>
      <c r="E7687" s="0" t="n">
        <v>1.35</v>
      </c>
    </row>
    <row r="7688" customFormat="false" ht="15.8" hidden="false" customHeight="false" outlineLevel="0" collapsed="false">
      <c r="A7688" s="0" t="s">
        <v>32692</v>
      </c>
      <c r="B7688" s="0" t="n">
        <v>2.09</v>
      </c>
      <c r="C7688" s="0" t="s">
        <v>203</v>
      </c>
      <c r="D7688" s="0" t="s">
        <v>32693</v>
      </c>
      <c r="E7688" s="0" t="n">
        <v>1.39</v>
      </c>
    </row>
    <row r="7689" customFormat="false" ht="15.8" hidden="false" customHeight="false" outlineLevel="0" collapsed="false">
      <c r="A7689" s="0" t="s">
        <v>32694</v>
      </c>
      <c r="B7689" s="0" t="n">
        <v>3.79</v>
      </c>
      <c r="C7689" s="0" t="s">
        <v>203</v>
      </c>
      <c r="D7689" s="0" t="s">
        <v>32695</v>
      </c>
      <c r="E7689" s="0" t="n">
        <v>2.52</v>
      </c>
    </row>
    <row r="7690" customFormat="false" ht="15.8" hidden="false" customHeight="false" outlineLevel="0" collapsed="false">
      <c r="A7690" s="0" t="s">
        <v>32696</v>
      </c>
      <c r="B7690" s="0" t="n">
        <v>4.57</v>
      </c>
      <c r="C7690" s="0" t="s">
        <v>203</v>
      </c>
      <c r="D7690" s="0" t="s">
        <v>32697</v>
      </c>
      <c r="E7690" s="0" t="n">
        <v>3.04</v>
      </c>
    </row>
    <row r="7691" customFormat="false" ht="15.8" hidden="false" customHeight="false" outlineLevel="0" collapsed="false">
      <c r="A7691" s="0" t="s">
        <v>32698</v>
      </c>
      <c r="B7691" s="0" t="n">
        <v>4.87</v>
      </c>
      <c r="C7691" s="0" t="s">
        <v>203</v>
      </c>
      <c r="D7691" s="0" t="s">
        <v>32699</v>
      </c>
      <c r="E7691" s="0" t="n">
        <v>3.24</v>
      </c>
    </row>
    <row r="7692" customFormat="false" ht="15.8" hidden="false" customHeight="false" outlineLevel="0" collapsed="false">
      <c r="A7692" s="0" t="s">
        <v>32700</v>
      </c>
      <c r="B7692" s="0" t="n">
        <v>6.01</v>
      </c>
      <c r="C7692" s="0" t="s">
        <v>203</v>
      </c>
      <c r="D7692" s="0" t="s">
        <v>32701</v>
      </c>
      <c r="E7692" s="0" t="n">
        <v>4</v>
      </c>
    </row>
    <row r="7693" customFormat="false" ht="15.8" hidden="false" customHeight="false" outlineLevel="0" collapsed="false">
      <c r="A7693" s="0" t="s">
        <v>32702</v>
      </c>
      <c r="B7693" s="0" t="n">
        <v>5.19</v>
      </c>
      <c r="C7693" s="0" t="s">
        <v>203</v>
      </c>
      <c r="D7693" s="0" t="s">
        <v>32703</v>
      </c>
      <c r="E7693" s="0" t="n">
        <v>3.45</v>
      </c>
    </row>
    <row r="7694" customFormat="false" ht="15.8" hidden="false" customHeight="false" outlineLevel="0" collapsed="false">
      <c r="A7694" s="0" t="s">
        <v>32704</v>
      </c>
      <c r="B7694" s="0" t="n">
        <v>8.62</v>
      </c>
      <c r="C7694" s="0" t="s">
        <v>203</v>
      </c>
      <c r="D7694" s="0" t="s">
        <v>32705</v>
      </c>
      <c r="E7694" s="0" t="n">
        <v>5.73</v>
      </c>
    </row>
    <row r="7695" customFormat="false" ht="15.8" hidden="false" customHeight="false" outlineLevel="0" collapsed="false">
      <c r="A7695" s="0" t="s">
        <v>32706</v>
      </c>
      <c r="B7695" s="0" t="n">
        <v>12.49</v>
      </c>
      <c r="C7695" s="0" t="s">
        <v>203</v>
      </c>
      <c r="D7695" s="0" t="s">
        <v>32707</v>
      </c>
      <c r="E7695" s="0" t="n">
        <v>8.3</v>
      </c>
    </row>
    <row r="7696" customFormat="false" ht="15.8" hidden="false" customHeight="false" outlineLevel="0" collapsed="false">
      <c r="A7696" s="0" t="s">
        <v>32708</v>
      </c>
      <c r="B7696" s="0" t="n">
        <v>32.19</v>
      </c>
      <c r="C7696" s="0" t="s">
        <v>203</v>
      </c>
      <c r="D7696" s="0" t="s">
        <v>32709</v>
      </c>
      <c r="E7696" s="0" t="n">
        <v>21.39</v>
      </c>
    </row>
    <row r="7697" customFormat="false" ht="15.8" hidden="false" customHeight="false" outlineLevel="0" collapsed="false">
      <c r="A7697" s="0" t="s">
        <v>32710</v>
      </c>
      <c r="B7697" s="0" t="n">
        <v>47.54</v>
      </c>
      <c r="C7697" s="0" t="s">
        <v>203</v>
      </c>
      <c r="D7697" s="0" t="s">
        <v>32711</v>
      </c>
      <c r="E7697" s="0" t="n">
        <v>31.59</v>
      </c>
    </row>
    <row r="7698" customFormat="false" ht="15.8" hidden="false" customHeight="false" outlineLevel="0" collapsed="false">
      <c r="A7698" s="0" t="s">
        <v>32712</v>
      </c>
      <c r="B7698" s="0" t="n">
        <v>1.12</v>
      </c>
      <c r="C7698" s="0" t="s">
        <v>203</v>
      </c>
      <c r="D7698" s="0" t="s">
        <v>32713</v>
      </c>
      <c r="E7698" s="0" t="n">
        <v>0.75</v>
      </c>
    </row>
    <row r="7699" customFormat="false" ht="15.8" hidden="false" customHeight="false" outlineLevel="0" collapsed="false">
      <c r="A7699" s="0" t="s">
        <v>32714</v>
      </c>
      <c r="B7699" s="0" t="n">
        <v>1.59</v>
      </c>
      <c r="C7699" s="0" t="s">
        <v>203</v>
      </c>
      <c r="D7699" s="0" t="s">
        <v>32715</v>
      </c>
      <c r="E7699" s="0" t="n">
        <v>1.06</v>
      </c>
    </row>
    <row r="7700" customFormat="false" ht="15.8" hidden="false" customHeight="false" outlineLevel="0" collapsed="false">
      <c r="A7700" s="0" t="s">
        <v>32716</v>
      </c>
      <c r="B7700" s="0" t="n">
        <v>1.51</v>
      </c>
      <c r="C7700" s="0" t="s">
        <v>203</v>
      </c>
      <c r="D7700" s="0" t="s">
        <v>32717</v>
      </c>
      <c r="E7700" s="0" t="n">
        <v>1.01</v>
      </c>
    </row>
    <row r="7701" customFormat="false" ht="15.8" hidden="false" customHeight="false" outlineLevel="0" collapsed="false">
      <c r="A7701" s="0" t="s">
        <v>32718</v>
      </c>
      <c r="B7701" s="0" t="n">
        <v>59.53</v>
      </c>
      <c r="C7701" s="0" t="s">
        <v>203</v>
      </c>
      <c r="D7701" s="0" t="s">
        <v>20722</v>
      </c>
      <c r="E7701" s="0" t="n">
        <v>39.56</v>
      </c>
    </row>
    <row r="7702" customFormat="false" ht="15.8" hidden="false" customHeight="false" outlineLevel="0" collapsed="false">
      <c r="A7702" s="0" t="s">
        <v>32719</v>
      </c>
      <c r="B7702" s="0" t="n">
        <v>65.7</v>
      </c>
      <c r="C7702" s="0" t="s">
        <v>265</v>
      </c>
      <c r="D7702" s="0" t="s">
        <v>20724</v>
      </c>
      <c r="E7702" s="0" t="n">
        <v>43.66</v>
      </c>
    </row>
    <row r="7703" customFormat="false" ht="26.5" hidden="false" customHeight="false" outlineLevel="0" collapsed="false">
      <c r="A7703" s="0" t="s">
        <v>32720</v>
      </c>
      <c r="B7703" s="0" t="n">
        <v>8.53</v>
      </c>
      <c r="C7703" s="0" t="s">
        <v>203</v>
      </c>
      <c r="D7703" s="298" t="s">
        <v>32721</v>
      </c>
      <c r="E7703" s="0" t="n">
        <v>5.67</v>
      </c>
    </row>
    <row r="7704" customFormat="false" ht="15.8" hidden="false" customHeight="false" outlineLevel="0" collapsed="false">
      <c r="A7704" s="0" t="s">
        <v>32722</v>
      </c>
      <c r="B7704" s="0" t="n">
        <v>4.87</v>
      </c>
      <c r="C7704" s="0" t="s">
        <v>203</v>
      </c>
      <c r="D7704" s="0" t="s">
        <v>32723</v>
      </c>
      <c r="E7704" s="0" t="n">
        <v>3.24</v>
      </c>
    </row>
    <row r="7705" customFormat="false" ht="15.8" hidden="false" customHeight="false" outlineLevel="0" collapsed="false">
      <c r="A7705" s="0" t="s">
        <v>32724</v>
      </c>
      <c r="B7705" s="0" t="n">
        <v>137.83</v>
      </c>
      <c r="C7705" s="0" t="s">
        <v>203</v>
      </c>
      <c r="D7705" s="0" t="s">
        <v>32725</v>
      </c>
      <c r="E7705" s="0" t="n">
        <v>91.59</v>
      </c>
    </row>
    <row r="7706" customFormat="false" ht="15.8" hidden="false" customHeight="false" outlineLevel="0" collapsed="false">
      <c r="A7706" s="0" t="s">
        <v>32726</v>
      </c>
      <c r="B7706" s="0" t="n">
        <v>1.55</v>
      </c>
      <c r="C7706" s="0" t="s">
        <v>203</v>
      </c>
      <c r="D7706" s="0" t="s">
        <v>32727</v>
      </c>
      <c r="E7706" s="0" t="n">
        <v>1.03</v>
      </c>
    </row>
    <row r="7707" customFormat="false" ht="15.8" hidden="false" customHeight="false" outlineLevel="0" collapsed="false">
      <c r="A7707" s="0" t="s">
        <v>32728</v>
      </c>
      <c r="B7707" s="0" t="n">
        <v>2.37</v>
      </c>
      <c r="C7707" s="0" t="s">
        <v>203</v>
      </c>
      <c r="D7707" s="0" t="s">
        <v>32729</v>
      </c>
      <c r="E7707" s="0" t="n">
        <v>1.58</v>
      </c>
    </row>
    <row r="7708" customFormat="false" ht="15.8" hidden="false" customHeight="false" outlineLevel="0" collapsed="false">
      <c r="A7708" s="0" t="s">
        <v>32730</v>
      </c>
      <c r="B7708" s="0" t="n">
        <v>40.48</v>
      </c>
      <c r="C7708" s="0" t="s">
        <v>203</v>
      </c>
      <c r="D7708" s="0" t="s">
        <v>32731</v>
      </c>
      <c r="E7708" s="0" t="n">
        <v>26.9</v>
      </c>
    </row>
    <row r="7709" customFormat="false" ht="15.8" hidden="false" customHeight="false" outlineLevel="0" collapsed="false">
      <c r="A7709" s="0" t="s">
        <v>32732</v>
      </c>
      <c r="B7709" s="0" t="n">
        <v>0.93</v>
      </c>
      <c r="C7709" s="0" t="s">
        <v>203</v>
      </c>
      <c r="D7709" s="0" t="s">
        <v>32733</v>
      </c>
      <c r="E7709" s="0" t="n">
        <v>0.62</v>
      </c>
    </row>
    <row r="7710" customFormat="false" ht="15.8" hidden="false" customHeight="false" outlineLevel="0" collapsed="false">
      <c r="A7710" s="0" t="s">
        <v>32734</v>
      </c>
      <c r="B7710" s="0" t="n">
        <v>2.19</v>
      </c>
      <c r="C7710" s="0" t="s">
        <v>203</v>
      </c>
      <c r="D7710" s="0" t="s">
        <v>32735</v>
      </c>
      <c r="E7710" s="0" t="n">
        <v>1.46</v>
      </c>
    </row>
    <row r="7711" customFormat="false" ht="15.8" hidden="false" customHeight="false" outlineLevel="0" collapsed="false">
      <c r="A7711" s="0" t="s">
        <v>32736</v>
      </c>
      <c r="B7711" s="0" t="n">
        <v>2.82</v>
      </c>
      <c r="C7711" s="0" t="s">
        <v>203</v>
      </c>
      <c r="D7711" s="0" t="s">
        <v>32737</v>
      </c>
      <c r="E7711" s="0" t="n">
        <v>1.88</v>
      </c>
    </row>
    <row r="7712" customFormat="false" ht="15.8" hidden="false" customHeight="false" outlineLevel="0" collapsed="false">
      <c r="A7712" s="0" t="s">
        <v>32738</v>
      </c>
      <c r="B7712" s="0" t="n">
        <v>3.02</v>
      </c>
      <c r="C7712" s="0" t="s">
        <v>203</v>
      </c>
      <c r="D7712" s="0" t="s">
        <v>32739</v>
      </c>
      <c r="E7712" s="0" t="n">
        <v>2.01</v>
      </c>
    </row>
    <row r="7713" customFormat="false" ht="15.8" hidden="false" customHeight="false" outlineLevel="0" collapsed="false">
      <c r="A7713" s="0" t="s">
        <v>32740</v>
      </c>
      <c r="B7713" s="0" t="n">
        <v>3.08</v>
      </c>
      <c r="C7713" s="0" t="s">
        <v>203</v>
      </c>
      <c r="D7713" s="0" t="s">
        <v>32741</v>
      </c>
      <c r="E7713" s="0" t="n">
        <v>2.05</v>
      </c>
    </row>
    <row r="7714" customFormat="false" ht="15.8" hidden="false" customHeight="false" outlineLevel="0" collapsed="false">
      <c r="A7714" s="0" t="s">
        <v>32742</v>
      </c>
      <c r="B7714" s="0" t="n">
        <v>6.33</v>
      </c>
      <c r="C7714" s="0" t="s">
        <v>203</v>
      </c>
      <c r="D7714" s="0" t="s">
        <v>32743</v>
      </c>
      <c r="E7714" s="0" t="n">
        <v>4.21</v>
      </c>
    </row>
    <row r="7715" customFormat="false" ht="15.8" hidden="false" customHeight="false" outlineLevel="0" collapsed="false">
      <c r="A7715" s="0" t="s">
        <v>32744</v>
      </c>
      <c r="B7715" s="0" t="n">
        <v>5.85</v>
      </c>
      <c r="C7715" s="0" t="s">
        <v>203</v>
      </c>
      <c r="D7715" s="0" t="s">
        <v>32745</v>
      </c>
      <c r="E7715" s="0" t="n">
        <v>3.89</v>
      </c>
    </row>
    <row r="7716" customFormat="false" ht="15.8" hidden="false" customHeight="false" outlineLevel="0" collapsed="false">
      <c r="A7716" s="0" t="s">
        <v>32746</v>
      </c>
      <c r="B7716" s="0" t="n">
        <v>3.41</v>
      </c>
      <c r="C7716" s="0" t="s">
        <v>203</v>
      </c>
      <c r="D7716" s="0" t="s">
        <v>32747</v>
      </c>
      <c r="E7716" s="0" t="n">
        <v>2.27</v>
      </c>
    </row>
    <row r="7717" customFormat="false" ht="15.8" hidden="false" customHeight="false" outlineLevel="0" collapsed="false">
      <c r="A7717" s="0" t="s">
        <v>32748</v>
      </c>
      <c r="B7717" s="0" t="n">
        <v>12.11</v>
      </c>
      <c r="C7717" s="0" t="s">
        <v>203</v>
      </c>
      <c r="D7717" s="0" t="s">
        <v>32749</v>
      </c>
      <c r="E7717" s="0" t="n">
        <v>8.05</v>
      </c>
    </row>
    <row r="7718" customFormat="false" ht="15.8" hidden="false" customHeight="false" outlineLevel="0" collapsed="false">
      <c r="A7718" s="0" t="s">
        <v>32750</v>
      </c>
      <c r="B7718" s="0" t="n">
        <v>9.93</v>
      </c>
      <c r="C7718" s="0" t="s">
        <v>203</v>
      </c>
      <c r="D7718" s="0" t="s">
        <v>32751</v>
      </c>
      <c r="E7718" s="0" t="n">
        <v>6.6</v>
      </c>
    </row>
    <row r="7719" customFormat="false" ht="15.8" hidden="false" customHeight="false" outlineLevel="0" collapsed="false">
      <c r="A7719" s="0" t="s">
        <v>32752</v>
      </c>
      <c r="B7719" s="0" t="n">
        <v>8.63</v>
      </c>
      <c r="C7719" s="0" t="s">
        <v>203</v>
      </c>
      <c r="D7719" s="0" t="s">
        <v>32753</v>
      </c>
      <c r="E7719" s="0" t="n">
        <v>5.74</v>
      </c>
    </row>
    <row r="7720" customFormat="false" ht="26.5" hidden="false" customHeight="false" outlineLevel="0" collapsed="false">
      <c r="A7720" s="0" t="s">
        <v>32754</v>
      </c>
      <c r="B7720" s="0" t="n">
        <v>0.36</v>
      </c>
      <c r="C7720" s="0" t="s">
        <v>203</v>
      </c>
      <c r="D7720" s="298" t="s">
        <v>32755</v>
      </c>
      <c r="E7720" s="0" t="n">
        <v>0.24</v>
      </c>
    </row>
    <row r="7721" customFormat="false" ht="26.5" hidden="false" customHeight="false" outlineLevel="0" collapsed="false">
      <c r="A7721" s="0" t="s">
        <v>32756</v>
      </c>
      <c r="B7721" s="0" t="n">
        <v>0.6</v>
      </c>
      <c r="C7721" s="0" t="s">
        <v>203</v>
      </c>
      <c r="D7721" s="298" t="s">
        <v>32757</v>
      </c>
      <c r="E7721" s="0" t="n">
        <v>0.4</v>
      </c>
    </row>
    <row r="7722" customFormat="false" ht="26.5" hidden="false" customHeight="false" outlineLevel="0" collapsed="false">
      <c r="A7722" s="0" t="s">
        <v>32758</v>
      </c>
      <c r="B7722" s="0" t="n">
        <v>1.55</v>
      </c>
      <c r="C7722" s="0" t="s">
        <v>203</v>
      </c>
      <c r="D7722" s="298" t="s">
        <v>32759</v>
      </c>
      <c r="E7722" s="0" t="n">
        <v>1.03</v>
      </c>
    </row>
    <row r="7723" customFormat="false" ht="26.5" hidden="false" customHeight="false" outlineLevel="0" collapsed="false">
      <c r="A7723" s="0" t="s">
        <v>32760</v>
      </c>
      <c r="B7723" s="0" t="n">
        <v>2.25</v>
      </c>
      <c r="C7723" s="0" t="s">
        <v>203</v>
      </c>
      <c r="D7723" s="298" t="s">
        <v>32761</v>
      </c>
      <c r="E7723" s="0" t="n">
        <v>1.5</v>
      </c>
    </row>
    <row r="7724" customFormat="false" ht="26.5" hidden="false" customHeight="false" outlineLevel="0" collapsed="false">
      <c r="A7724" s="0" t="s">
        <v>32762</v>
      </c>
      <c r="B7724" s="0" t="n">
        <v>4.39</v>
      </c>
      <c r="C7724" s="0" t="s">
        <v>203</v>
      </c>
      <c r="D7724" s="298" t="s">
        <v>32763</v>
      </c>
      <c r="E7724" s="0" t="n">
        <v>2.92</v>
      </c>
    </row>
    <row r="7725" customFormat="false" ht="26.5" hidden="false" customHeight="false" outlineLevel="0" collapsed="false">
      <c r="A7725" s="0" t="s">
        <v>32764</v>
      </c>
      <c r="B7725" s="0" t="n">
        <v>10.09</v>
      </c>
      <c r="C7725" s="0" t="s">
        <v>203</v>
      </c>
      <c r="D7725" s="298" t="s">
        <v>32765</v>
      </c>
      <c r="E7725" s="0" t="n">
        <v>6.71</v>
      </c>
    </row>
    <row r="7726" customFormat="false" ht="26.5" hidden="false" customHeight="false" outlineLevel="0" collapsed="false">
      <c r="A7726" s="0" t="s">
        <v>32766</v>
      </c>
      <c r="B7726" s="0" t="n">
        <v>45.53</v>
      </c>
      <c r="C7726" s="0" t="s">
        <v>203</v>
      </c>
      <c r="D7726" s="298" t="s">
        <v>32767</v>
      </c>
      <c r="E7726" s="0" t="n">
        <v>30.26</v>
      </c>
    </row>
    <row r="7727" customFormat="false" ht="26.5" hidden="false" customHeight="false" outlineLevel="0" collapsed="false">
      <c r="A7727" s="0" t="s">
        <v>32768</v>
      </c>
      <c r="B7727" s="0" t="n">
        <v>1.71</v>
      </c>
      <c r="C7727" s="0" t="s">
        <v>203</v>
      </c>
      <c r="D7727" s="298" t="s">
        <v>32769</v>
      </c>
      <c r="E7727" s="0" t="n">
        <v>1.14</v>
      </c>
    </row>
    <row r="7728" customFormat="false" ht="26.5" hidden="false" customHeight="false" outlineLevel="0" collapsed="false">
      <c r="A7728" s="0" t="s">
        <v>32770</v>
      </c>
      <c r="B7728" s="0" t="n">
        <v>2.6</v>
      </c>
      <c r="C7728" s="0" t="s">
        <v>203</v>
      </c>
      <c r="D7728" s="298" t="s">
        <v>32771</v>
      </c>
      <c r="E7728" s="0" t="n">
        <v>1.73</v>
      </c>
    </row>
    <row r="7729" customFormat="false" ht="26.5" hidden="false" customHeight="false" outlineLevel="0" collapsed="false">
      <c r="A7729" s="0" t="s">
        <v>32772</v>
      </c>
      <c r="B7729" s="0" t="n">
        <v>2.66</v>
      </c>
      <c r="C7729" s="0" t="s">
        <v>203</v>
      </c>
      <c r="D7729" s="298" t="s">
        <v>32773</v>
      </c>
      <c r="E7729" s="0" t="n">
        <v>1.77</v>
      </c>
    </row>
    <row r="7730" customFormat="false" ht="26.5" hidden="false" customHeight="false" outlineLevel="0" collapsed="false">
      <c r="A7730" s="0" t="s">
        <v>32774</v>
      </c>
      <c r="B7730" s="0" t="n">
        <v>2.79</v>
      </c>
      <c r="C7730" s="0" t="s">
        <v>203</v>
      </c>
      <c r="D7730" s="298" t="s">
        <v>32775</v>
      </c>
      <c r="E7730" s="0" t="n">
        <v>1.86</v>
      </c>
    </row>
    <row r="7731" customFormat="false" ht="26.5" hidden="false" customHeight="false" outlineLevel="0" collapsed="false">
      <c r="A7731" s="0" t="s">
        <v>32776</v>
      </c>
      <c r="B7731" s="0" t="n">
        <v>2.25</v>
      </c>
      <c r="C7731" s="0" t="s">
        <v>203</v>
      </c>
      <c r="D7731" s="298" t="s">
        <v>32777</v>
      </c>
      <c r="E7731" s="0" t="n">
        <v>1.5</v>
      </c>
    </row>
    <row r="7732" customFormat="false" ht="26.5" hidden="false" customHeight="false" outlineLevel="0" collapsed="false">
      <c r="A7732" s="0" t="s">
        <v>32778</v>
      </c>
      <c r="B7732" s="0" t="n">
        <v>3.32</v>
      </c>
      <c r="C7732" s="0" t="s">
        <v>203</v>
      </c>
      <c r="D7732" s="298" t="s">
        <v>32779</v>
      </c>
      <c r="E7732" s="0" t="n">
        <v>2.21</v>
      </c>
    </row>
    <row r="7733" customFormat="false" ht="26.5" hidden="false" customHeight="false" outlineLevel="0" collapsed="false">
      <c r="A7733" s="0" t="s">
        <v>32780</v>
      </c>
      <c r="B7733" s="0" t="n">
        <v>1.65</v>
      </c>
      <c r="C7733" s="0" t="s">
        <v>203</v>
      </c>
      <c r="D7733" s="298" t="s">
        <v>32781</v>
      </c>
      <c r="E7733" s="0" t="n">
        <v>1.1</v>
      </c>
    </row>
    <row r="7734" customFormat="false" ht="26.5" hidden="false" customHeight="false" outlineLevel="0" collapsed="false">
      <c r="A7734" s="0" t="s">
        <v>32782</v>
      </c>
      <c r="B7734" s="0" t="n">
        <v>5.68</v>
      </c>
      <c r="C7734" s="0" t="s">
        <v>203</v>
      </c>
      <c r="D7734" s="298" t="s">
        <v>32783</v>
      </c>
      <c r="E7734" s="0" t="n">
        <v>3.78</v>
      </c>
    </row>
    <row r="7735" customFormat="false" ht="26.5" hidden="false" customHeight="false" outlineLevel="0" collapsed="false">
      <c r="A7735" s="0" t="s">
        <v>32784</v>
      </c>
      <c r="B7735" s="0" t="n">
        <v>7.01</v>
      </c>
      <c r="C7735" s="0" t="s">
        <v>203</v>
      </c>
      <c r="D7735" s="298" t="s">
        <v>32785</v>
      </c>
      <c r="E7735" s="0" t="n">
        <v>4.66</v>
      </c>
    </row>
    <row r="7736" customFormat="false" ht="26.5" hidden="false" customHeight="false" outlineLevel="0" collapsed="false">
      <c r="A7736" s="0" t="s">
        <v>32786</v>
      </c>
      <c r="B7736" s="0" t="n">
        <v>7.43</v>
      </c>
      <c r="C7736" s="0" t="s">
        <v>203</v>
      </c>
      <c r="D7736" s="298" t="s">
        <v>32787</v>
      </c>
      <c r="E7736" s="0" t="n">
        <v>4.94</v>
      </c>
    </row>
    <row r="7737" customFormat="false" ht="26.5" hidden="false" customHeight="false" outlineLevel="0" collapsed="false">
      <c r="A7737" s="0" t="s">
        <v>32788</v>
      </c>
      <c r="B7737" s="0" t="n">
        <v>10.8</v>
      </c>
      <c r="C7737" s="0" t="s">
        <v>203</v>
      </c>
      <c r="D7737" s="298" t="s">
        <v>32789</v>
      </c>
      <c r="E7737" s="0" t="n">
        <v>7.18</v>
      </c>
    </row>
    <row r="7738" customFormat="false" ht="26.5" hidden="false" customHeight="false" outlineLevel="0" collapsed="false">
      <c r="A7738" s="0" t="s">
        <v>32790</v>
      </c>
      <c r="B7738" s="0" t="n">
        <v>12.59</v>
      </c>
      <c r="C7738" s="0" t="s">
        <v>203</v>
      </c>
      <c r="D7738" s="298" t="s">
        <v>32791</v>
      </c>
      <c r="E7738" s="0" t="n">
        <v>8.37</v>
      </c>
    </row>
    <row r="7739" customFormat="false" ht="26.5" hidden="false" customHeight="false" outlineLevel="0" collapsed="false">
      <c r="A7739" s="0" t="s">
        <v>32792</v>
      </c>
      <c r="B7739" s="0" t="n">
        <v>13.72</v>
      </c>
      <c r="C7739" s="0" t="s">
        <v>203</v>
      </c>
      <c r="D7739" s="298" t="s">
        <v>32793</v>
      </c>
      <c r="E7739" s="0" t="n">
        <v>9.12</v>
      </c>
    </row>
    <row r="7740" customFormat="false" ht="26.5" hidden="false" customHeight="false" outlineLevel="0" collapsed="false">
      <c r="A7740" s="0" t="s">
        <v>32794</v>
      </c>
      <c r="B7740" s="0" t="n">
        <v>13.12</v>
      </c>
      <c r="C7740" s="0" t="s">
        <v>203</v>
      </c>
      <c r="D7740" s="298" t="s">
        <v>32795</v>
      </c>
      <c r="E7740" s="0" t="n">
        <v>8.72</v>
      </c>
    </row>
    <row r="7741" customFormat="false" ht="26.5" hidden="false" customHeight="false" outlineLevel="0" collapsed="false">
      <c r="A7741" s="0" t="s">
        <v>32796</v>
      </c>
      <c r="B7741" s="0" t="n">
        <v>22.15</v>
      </c>
      <c r="C7741" s="0" t="s">
        <v>203</v>
      </c>
      <c r="D7741" s="298" t="s">
        <v>32797</v>
      </c>
      <c r="E7741" s="0" t="n">
        <v>14.72</v>
      </c>
    </row>
    <row r="7742" customFormat="false" ht="26.5" hidden="false" customHeight="false" outlineLevel="0" collapsed="false">
      <c r="A7742" s="0" t="s">
        <v>32798</v>
      </c>
      <c r="B7742" s="0" t="n">
        <v>25.59</v>
      </c>
      <c r="C7742" s="0" t="s">
        <v>203</v>
      </c>
      <c r="D7742" s="298" t="s">
        <v>32799</v>
      </c>
      <c r="E7742" s="0" t="n">
        <v>17.01</v>
      </c>
    </row>
    <row r="7743" customFormat="false" ht="15.8" hidden="false" customHeight="false" outlineLevel="0" collapsed="false">
      <c r="A7743" s="0" t="s">
        <v>32800</v>
      </c>
      <c r="B7743" s="0" t="n">
        <v>28.9</v>
      </c>
      <c r="C7743" s="0" t="s">
        <v>203</v>
      </c>
      <c r="D7743" s="0" t="s">
        <v>32801</v>
      </c>
      <c r="E7743" s="0" t="n">
        <v>19.21</v>
      </c>
    </row>
    <row r="7744" customFormat="false" ht="26.5" hidden="false" customHeight="false" outlineLevel="0" collapsed="false">
      <c r="A7744" s="0" t="s">
        <v>32802</v>
      </c>
      <c r="B7744" s="0" t="n">
        <v>203.63</v>
      </c>
      <c r="C7744" s="0" t="s">
        <v>203</v>
      </c>
      <c r="D7744" s="298" t="s">
        <v>32803</v>
      </c>
      <c r="E7744" s="0" t="n">
        <v>135.31</v>
      </c>
    </row>
    <row r="7745" customFormat="false" ht="15.8" hidden="false" customHeight="false" outlineLevel="0" collapsed="false">
      <c r="A7745" s="0" t="s">
        <v>32804</v>
      </c>
      <c r="B7745" s="0" t="n">
        <v>1.58</v>
      </c>
      <c r="C7745" s="0" t="s">
        <v>203</v>
      </c>
      <c r="D7745" s="0" t="s">
        <v>32805</v>
      </c>
      <c r="E7745" s="0" t="n">
        <v>1.05</v>
      </c>
    </row>
    <row r="7746" customFormat="false" ht="15.8" hidden="false" customHeight="false" outlineLevel="0" collapsed="false">
      <c r="A7746" s="0" t="s">
        <v>32806</v>
      </c>
      <c r="B7746" s="0" t="n">
        <v>2.36</v>
      </c>
      <c r="C7746" s="0" t="s">
        <v>203</v>
      </c>
      <c r="D7746" s="0" t="s">
        <v>32807</v>
      </c>
      <c r="E7746" s="0" t="n">
        <v>1.57</v>
      </c>
    </row>
    <row r="7747" customFormat="false" ht="15.8" hidden="false" customHeight="false" outlineLevel="0" collapsed="false">
      <c r="A7747" s="0" t="s">
        <v>32808</v>
      </c>
      <c r="B7747" s="0" t="n">
        <v>4.19</v>
      </c>
      <c r="C7747" s="0" t="s">
        <v>203</v>
      </c>
      <c r="D7747" s="0" t="s">
        <v>32809</v>
      </c>
      <c r="E7747" s="0" t="n">
        <v>2.79</v>
      </c>
    </row>
    <row r="7748" customFormat="false" ht="15.8" hidden="false" customHeight="false" outlineLevel="0" collapsed="false">
      <c r="A7748" s="0" t="s">
        <v>32810</v>
      </c>
      <c r="B7748" s="0" t="n">
        <v>7.31</v>
      </c>
      <c r="C7748" s="0" t="s">
        <v>203</v>
      </c>
      <c r="D7748" s="0" t="s">
        <v>32811</v>
      </c>
      <c r="E7748" s="0" t="n">
        <v>4.86</v>
      </c>
    </row>
    <row r="7749" customFormat="false" ht="15.8" hidden="false" customHeight="false" outlineLevel="0" collapsed="false">
      <c r="A7749" s="0" t="s">
        <v>32812</v>
      </c>
      <c r="B7749" s="0" t="n">
        <v>8.53</v>
      </c>
      <c r="C7749" s="0" t="s">
        <v>203</v>
      </c>
      <c r="D7749" s="0" t="s">
        <v>32813</v>
      </c>
      <c r="E7749" s="0" t="n">
        <v>5.67</v>
      </c>
    </row>
    <row r="7750" customFormat="false" ht="15.8" hidden="false" customHeight="false" outlineLevel="0" collapsed="false">
      <c r="A7750" s="0" t="s">
        <v>32814</v>
      </c>
      <c r="B7750" s="0" t="n">
        <v>10.36</v>
      </c>
      <c r="C7750" s="0" t="s">
        <v>203</v>
      </c>
      <c r="D7750" s="0" t="s">
        <v>32815</v>
      </c>
      <c r="E7750" s="0" t="n">
        <v>6.89</v>
      </c>
    </row>
    <row r="7751" customFormat="false" ht="15.8" hidden="false" customHeight="false" outlineLevel="0" collapsed="false">
      <c r="A7751" s="0" t="s">
        <v>32816</v>
      </c>
      <c r="B7751" s="0" t="n">
        <v>13.89</v>
      </c>
      <c r="C7751" s="0" t="s">
        <v>203</v>
      </c>
      <c r="D7751" s="0" t="s">
        <v>32817</v>
      </c>
      <c r="E7751" s="0" t="n">
        <v>9.23</v>
      </c>
    </row>
    <row r="7752" customFormat="false" ht="15.8" hidden="false" customHeight="false" outlineLevel="0" collapsed="false">
      <c r="A7752" s="0" t="s">
        <v>32818</v>
      </c>
      <c r="B7752" s="0" t="n">
        <v>15.3</v>
      </c>
      <c r="C7752" s="0" t="s">
        <v>203</v>
      </c>
      <c r="D7752" s="0" t="s">
        <v>32819</v>
      </c>
      <c r="E7752" s="0" t="n">
        <v>10.17</v>
      </c>
    </row>
    <row r="7753" customFormat="false" ht="15.8" hidden="false" customHeight="false" outlineLevel="0" collapsed="false">
      <c r="A7753" s="0" t="s">
        <v>32820</v>
      </c>
      <c r="B7753" s="0" t="n">
        <v>34.4</v>
      </c>
      <c r="C7753" s="0" t="s">
        <v>203</v>
      </c>
      <c r="D7753" s="0" t="s">
        <v>32821</v>
      </c>
      <c r="E7753" s="0" t="n">
        <v>22.86</v>
      </c>
    </row>
    <row r="7754" customFormat="false" ht="15.8" hidden="false" customHeight="false" outlineLevel="0" collapsed="false">
      <c r="A7754" s="0" t="s">
        <v>32822</v>
      </c>
      <c r="B7754" s="0" t="n">
        <v>7.47</v>
      </c>
      <c r="C7754" s="0" t="s">
        <v>203</v>
      </c>
      <c r="D7754" s="0" t="s">
        <v>32823</v>
      </c>
      <c r="E7754" s="0" t="n">
        <v>4.97</v>
      </c>
    </row>
    <row r="7755" customFormat="false" ht="15.8" hidden="false" customHeight="false" outlineLevel="0" collapsed="false">
      <c r="A7755" s="0" t="s">
        <v>32824</v>
      </c>
      <c r="B7755" s="0" t="n">
        <v>16.73</v>
      </c>
      <c r="C7755" s="0" t="s">
        <v>203</v>
      </c>
      <c r="D7755" s="0" t="s">
        <v>32825</v>
      </c>
      <c r="E7755" s="0" t="n">
        <v>11.12</v>
      </c>
    </row>
    <row r="7756" customFormat="false" ht="15.8" hidden="false" customHeight="false" outlineLevel="0" collapsed="false">
      <c r="A7756" s="0" t="s">
        <v>32826</v>
      </c>
      <c r="B7756" s="0" t="n">
        <v>31.1</v>
      </c>
      <c r="C7756" s="0" t="s">
        <v>203</v>
      </c>
      <c r="D7756" s="0" t="s">
        <v>32827</v>
      </c>
      <c r="E7756" s="0" t="n">
        <v>20.67</v>
      </c>
    </row>
    <row r="7757" customFormat="false" ht="15.8" hidden="false" customHeight="false" outlineLevel="0" collapsed="false">
      <c r="A7757" s="0" t="s">
        <v>32828</v>
      </c>
      <c r="B7757" s="0" t="n">
        <v>1.65</v>
      </c>
      <c r="C7757" s="0" t="s">
        <v>203</v>
      </c>
      <c r="D7757" s="0" t="s">
        <v>32829</v>
      </c>
      <c r="E7757" s="0" t="n">
        <v>1.1</v>
      </c>
    </row>
    <row r="7758" customFormat="false" ht="15.8" hidden="false" customHeight="false" outlineLevel="0" collapsed="false">
      <c r="A7758" s="0" t="s">
        <v>32830</v>
      </c>
      <c r="B7758" s="0" t="n">
        <v>1.8</v>
      </c>
      <c r="C7758" s="0" t="s">
        <v>203</v>
      </c>
      <c r="D7758" s="0" t="s">
        <v>32831</v>
      </c>
      <c r="E7758" s="0" t="n">
        <v>1.2</v>
      </c>
    </row>
    <row r="7759" customFormat="false" ht="15.8" hidden="false" customHeight="false" outlineLevel="0" collapsed="false">
      <c r="A7759" s="0" t="s">
        <v>32832</v>
      </c>
      <c r="B7759" s="0" t="n">
        <v>2.54</v>
      </c>
      <c r="C7759" s="0" t="s">
        <v>203</v>
      </c>
      <c r="D7759" s="0" t="s">
        <v>32833</v>
      </c>
      <c r="E7759" s="0" t="n">
        <v>1.69</v>
      </c>
    </row>
    <row r="7760" customFormat="false" ht="15.8" hidden="false" customHeight="false" outlineLevel="0" collapsed="false">
      <c r="A7760" s="0" t="s">
        <v>32834</v>
      </c>
      <c r="B7760" s="0" t="n">
        <v>5.08</v>
      </c>
      <c r="C7760" s="0" t="s">
        <v>203</v>
      </c>
      <c r="D7760" s="0" t="s">
        <v>32835</v>
      </c>
      <c r="E7760" s="0" t="n">
        <v>3.38</v>
      </c>
    </row>
    <row r="7761" customFormat="false" ht="15.8" hidden="false" customHeight="false" outlineLevel="0" collapsed="false">
      <c r="A7761" s="0" t="s">
        <v>32836</v>
      </c>
      <c r="B7761" s="0" t="n">
        <v>9.33</v>
      </c>
      <c r="C7761" s="0" t="s">
        <v>203</v>
      </c>
      <c r="D7761" s="0" t="s">
        <v>32837</v>
      </c>
      <c r="E7761" s="0" t="n">
        <v>6.2</v>
      </c>
    </row>
    <row r="7762" customFormat="false" ht="15.8" hidden="false" customHeight="false" outlineLevel="0" collapsed="false">
      <c r="A7762" s="0" t="s">
        <v>32838</v>
      </c>
      <c r="B7762" s="0" t="n">
        <v>14.26</v>
      </c>
      <c r="C7762" s="0" t="s">
        <v>203</v>
      </c>
      <c r="D7762" s="0" t="s">
        <v>32839</v>
      </c>
      <c r="E7762" s="0" t="n">
        <v>9.48</v>
      </c>
    </row>
    <row r="7763" customFormat="false" ht="15.8" hidden="false" customHeight="false" outlineLevel="0" collapsed="false">
      <c r="A7763" s="0" t="s">
        <v>32840</v>
      </c>
      <c r="B7763" s="0" t="n">
        <v>26.26</v>
      </c>
      <c r="C7763" s="0" t="s">
        <v>203</v>
      </c>
      <c r="D7763" s="0" t="s">
        <v>32841</v>
      </c>
      <c r="E7763" s="0" t="n">
        <v>17.45</v>
      </c>
    </row>
    <row r="7764" customFormat="false" ht="15.8" hidden="false" customHeight="false" outlineLevel="0" collapsed="false">
      <c r="A7764" s="0" t="s">
        <v>32842</v>
      </c>
      <c r="B7764" s="0" t="n">
        <v>59.27</v>
      </c>
      <c r="C7764" s="0" t="s">
        <v>203</v>
      </c>
      <c r="D7764" s="0" t="s">
        <v>32843</v>
      </c>
      <c r="E7764" s="0" t="n">
        <v>39.39</v>
      </c>
    </row>
    <row r="7765" customFormat="false" ht="15.8" hidden="false" customHeight="false" outlineLevel="0" collapsed="false">
      <c r="A7765" s="0" t="s">
        <v>32844</v>
      </c>
      <c r="B7765" s="0" t="n">
        <v>102.75</v>
      </c>
      <c r="C7765" s="0" t="s">
        <v>203</v>
      </c>
      <c r="D7765" s="0" t="s">
        <v>32845</v>
      </c>
      <c r="E7765" s="0" t="n">
        <v>68.28</v>
      </c>
    </row>
    <row r="7766" customFormat="false" ht="15.8" hidden="false" customHeight="false" outlineLevel="0" collapsed="false">
      <c r="A7766" s="0" t="s">
        <v>32846</v>
      </c>
      <c r="B7766" s="0" t="n">
        <v>56.22</v>
      </c>
      <c r="C7766" s="0" t="s">
        <v>203</v>
      </c>
      <c r="D7766" s="0" t="s">
        <v>32847</v>
      </c>
      <c r="E7766" s="0" t="n">
        <v>37.36</v>
      </c>
    </row>
    <row r="7767" customFormat="false" ht="15.8" hidden="false" customHeight="false" outlineLevel="0" collapsed="false">
      <c r="A7767" s="0" t="s">
        <v>32848</v>
      </c>
      <c r="B7767" s="0" t="n">
        <v>40.79</v>
      </c>
      <c r="C7767" s="0" t="s">
        <v>203</v>
      </c>
      <c r="D7767" s="0" t="s">
        <v>32849</v>
      </c>
      <c r="E7767" s="0" t="n">
        <v>27.11</v>
      </c>
    </row>
    <row r="7768" customFormat="false" ht="15.8" hidden="false" customHeight="false" outlineLevel="0" collapsed="false">
      <c r="A7768" s="0" t="s">
        <v>32850</v>
      </c>
      <c r="B7768" s="0" t="n">
        <v>136.09</v>
      </c>
      <c r="C7768" s="0" t="s">
        <v>203</v>
      </c>
      <c r="D7768" s="0" t="s">
        <v>32851</v>
      </c>
      <c r="E7768" s="0" t="n">
        <v>90.43</v>
      </c>
    </row>
    <row r="7769" customFormat="false" ht="15.8" hidden="false" customHeight="false" outlineLevel="0" collapsed="false">
      <c r="A7769" s="0" t="s">
        <v>32852</v>
      </c>
      <c r="B7769" s="0" t="n">
        <v>9.79</v>
      </c>
      <c r="C7769" s="0" t="s">
        <v>203</v>
      </c>
      <c r="D7769" s="0" t="s">
        <v>32853</v>
      </c>
      <c r="E7769" s="0" t="n">
        <v>6.51</v>
      </c>
    </row>
    <row r="7770" customFormat="false" ht="15.8" hidden="false" customHeight="false" outlineLevel="0" collapsed="false">
      <c r="A7770" s="0" t="s">
        <v>32854</v>
      </c>
      <c r="B7770" s="0" t="n">
        <v>9.16</v>
      </c>
      <c r="C7770" s="0" t="s">
        <v>203</v>
      </c>
      <c r="D7770" s="0" t="s">
        <v>20828</v>
      </c>
      <c r="E7770" s="0" t="n">
        <v>6.09</v>
      </c>
    </row>
    <row r="7771" customFormat="false" ht="26.5" hidden="false" customHeight="false" outlineLevel="0" collapsed="false">
      <c r="A7771" s="0" t="s">
        <v>32855</v>
      </c>
      <c r="B7771" s="0" t="n">
        <v>5.04</v>
      </c>
      <c r="C7771" s="0" t="s">
        <v>203</v>
      </c>
      <c r="D7771" s="298" t="s">
        <v>32856</v>
      </c>
      <c r="E7771" s="0" t="n">
        <v>3.35</v>
      </c>
    </row>
    <row r="7772" customFormat="false" ht="26.5" hidden="false" customHeight="false" outlineLevel="0" collapsed="false">
      <c r="A7772" s="0" t="s">
        <v>32857</v>
      </c>
      <c r="B7772" s="0" t="n">
        <v>4.86</v>
      </c>
      <c r="C7772" s="0" t="s">
        <v>203</v>
      </c>
      <c r="D7772" s="298" t="s">
        <v>32858</v>
      </c>
      <c r="E7772" s="0" t="n">
        <v>3.23</v>
      </c>
    </row>
    <row r="7773" customFormat="false" ht="15.8" hidden="false" customHeight="false" outlineLevel="0" collapsed="false">
      <c r="A7773" s="0" t="s">
        <v>32859</v>
      </c>
      <c r="B7773" s="0" t="n">
        <v>28.77</v>
      </c>
      <c r="C7773" s="0" t="s">
        <v>203</v>
      </c>
      <c r="D7773" s="0" t="s">
        <v>32860</v>
      </c>
      <c r="E7773" s="0" t="n">
        <v>19.12</v>
      </c>
    </row>
    <row r="7774" customFormat="false" ht="15.8" hidden="false" customHeight="false" outlineLevel="0" collapsed="false">
      <c r="A7774" s="0" t="s">
        <v>32861</v>
      </c>
      <c r="B7774" s="0" t="n">
        <v>33.62</v>
      </c>
      <c r="C7774" s="0" t="s">
        <v>203</v>
      </c>
      <c r="D7774" s="0" t="s">
        <v>32862</v>
      </c>
      <c r="E7774" s="0" t="n">
        <v>22.34</v>
      </c>
    </row>
    <row r="7775" customFormat="false" ht="15.8" hidden="false" customHeight="false" outlineLevel="0" collapsed="false">
      <c r="A7775" s="0" t="s">
        <v>32863</v>
      </c>
      <c r="B7775" s="0" t="n">
        <v>81.98</v>
      </c>
      <c r="C7775" s="0" t="s">
        <v>203</v>
      </c>
      <c r="D7775" s="0" t="s">
        <v>32864</v>
      </c>
      <c r="E7775" s="0" t="n">
        <v>54.48</v>
      </c>
    </row>
    <row r="7776" customFormat="false" ht="15.8" hidden="false" customHeight="false" outlineLevel="0" collapsed="false">
      <c r="A7776" s="0" t="s">
        <v>32865</v>
      </c>
      <c r="B7776" s="0" t="n">
        <v>151.95</v>
      </c>
      <c r="C7776" s="0" t="s">
        <v>203</v>
      </c>
      <c r="D7776" s="0" t="s">
        <v>32866</v>
      </c>
      <c r="E7776" s="0" t="n">
        <v>100.97</v>
      </c>
    </row>
    <row r="7777" customFormat="false" ht="26.5" hidden="false" customHeight="false" outlineLevel="0" collapsed="false">
      <c r="A7777" s="0" t="s">
        <v>32867</v>
      </c>
      <c r="B7777" s="0" t="n">
        <v>48.83</v>
      </c>
      <c r="C7777" s="0" t="s">
        <v>203</v>
      </c>
      <c r="D7777" s="298" t="s">
        <v>32868</v>
      </c>
      <c r="E7777" s="0" t="n">
        <v>32.45</v>
      </c>
    </row>
    <row r="7778" customFormat="false" ht="15.8" hidden="false" customHeight="false" outlineLevel="0" collapsed="false">
      <c r="A7778" s="0" t="s">
        <v>32869</v>
      </c>
      <c r="B7778" s="0" t="n">
        <v>4.89</v>
      </c>
      <c r="C7778" s="0" t="s">
        <v>203</v>
      </c>
      <c r="D7778" s="0" t="s">
        <v>32870</v>
      </c>
      <c r="E7778" s="0" t="n">
        <v>3.25</v>
      </c>
    </row>
    <row r="7779" customFormat="false" ht="15.8" hidden="false" customHeight="false" outlineLevel="0" collapsed="false">
      <c r="A7779" s="0" t="s">
        <v>32871</v>
      </c>
      <c r="B7779" s="0" t="n">
        <v>23.52</v>
      </c>
      <c r="C7779" s="0" t="s">
        <v>203</v>
      </c>
      <c r="D7779" s="0" t="s">
        <v>32872</v>
      </c>
      <c r="E7779" s="0" t="n">
        <v>15.63</v>
      </c>
    </row>
    <row r="7780" customFormat="false" ht="15.8" hidden="false" customHeight="false" outlineLevel="0" collapsed="false">
      <c r="A7780" s="0" t="s">
        <v>32873</v>
      </c>
      <c r="B7780" s="0" t="n">
        <v>20.61</v>
      </c>
      <c r="C7780" s="0" t="s">
        <v>203</v>
      </c>
      <c r="D7780" s="0" t="s">
        <v>32874</v>
      </c>
      <c r="E7780" s="0" t="n">
        <v>13.7</v>
      </c>
    </row>
    <row r="7781" customFormat="false" ht="15.8" hidden="false" customHeight="false" outlineLevel="0" collapsed="false">
      <c r="A7781" s="0" t="s">
        <v>32875</v>
      </c>
      <c r="B7781" s="0" t="n">
        <v>93.93</v>
      </c>
      <c r="C7781" s="0" t="s">
        <v>203</v>
      </c>
      <c r="D7781" s="0" t="s">
        <v>32876</v>
      </c>
      <c r="E7781" s="0" t="n">
        <v>62.42</v>
      </c>
    </row>
    <row r="7782" customFormat="false" ht="15.8" hidden="false" customHeight="false" outlineLevel="0" collapsed="false">
      <c r="A7782" s="0" t="s">
        <v>32877</v>
      </c>
      <c r="B7782" s="0" t="n">
        <v>86.21</v>
      </c>
      <c r="C7782" s="0" t="s">
        <v>203</v>
      </c>
      <c r="D7782" s="0" t="s">
        <v>32878</v>
      </c>
      <c r="E7782" s="0" t="n">
        <v>57.29</v>
      </c>
    </row>
    <row r="7783" customFormat="false" ht="15.8" hidden="false" customHeight="false" outlineLevel="0" collapsed="false">
      <c r="A7783" s="0" t="s">
        <v>32879</v>
      </c>
      <c r="B7783" s="0" t="n">
        <v>186.77</v>
      </c>
      <c r="C7783" s="0" t="s">
        <v>203</v>
      </c>
      <c r="D7783" s="0" t="s">
        <v>32880</v>
      </c>
      <c r="E7783" s="0" t="n">
        <v>124.11</v>
      </c>
    </row>
    <row r="7784" customFormat="false" ht="15.8" hidden="false" customHeight="false" outlineLevel="0" collapsed="false">
      <c r="A7784" s="0" t="s">
        <v>32881</v>
      </c>
      <c r="B7784" s="0" t="n">
        <v>94.82</v>
      </c>
      <c r="C7784" s="0" t="s">
        <v>203</v>
      </c>
      <c r="D7784" s="0" t="s">
        <v>32882</v>
      </c>
      <c r="E7784" s="0" t="n">
        <v>63.01</v>
      </c>
    </row>
    <row r="7785" customFormat="false" ht="15.8" hidden="false" customHeight="false" outlineLevel="0" collapsed="false">
      <c r="A7785" s="0" t="s">
        <v>32883</v>
      </c>
      <c r="B7785" s="0" t="n">
        <v>106.53</v>
      </c>
      <c r="C7785" s="0" t="s">
        <v>203</v>
      </c>
      <c r="D7785" s="0" t="s">
        <v>32884</v>
      </c>
      <c r="E7785" s="0" t="n">
        <v>70.79</v>
      </c>
    </row>
    <row r="7786" customFormat="false" ht="15.8" hidden="false" customHeight="false" outlineLevel="0" collapsed="false">
      <c r="A7786" s="0" t="s">
        <v>32885</v>
      </c>
      <c r="B7786" s="0" t="n">
        <v>263.28</v>
      </c>
      <c r="C7786" s="0" t="s">
        <v>203</v>
      </c>
      <c r="D7786" s="0" t="s">
        <v>32886</v>
      </c>
      <c r="E7786" s="0" t="n">
        <v>174.95</v>
      </c>
    </row>
    <row r="7787" customFormat="false" ht="15.8" hidden="false" customHeight="false" outlineLevel="0" collapsed="false">
      <c r="A7787" s="0" t="s">
        <v>32887</v>
      </c>
      <c r="B7787" s="0" t="n">
        <v>838.14</v>
      </c>
      <c r="C7787" s="0" t="s">
        <v>203</v>
      </c>
      <c r="D7787" s="0" t="s">
        <v>32888</v>
      </c>
      <c r="E7787" s="0" t="n">
        <v>556.93</v>
      </c>
    </row>
    <row r="7788" customFormat="false" ht="15.8" hidden="false" customHeight="false" outlineLevel="0" collapsed="false">
      <c r="A7788" s="0" t="s">
        <v>32889</v>
      </c>
      <c r="B7788" s="0" t="n">
        <v>1236.78</v>
      </c>
      <c r="C7788" s="0" t="s">
        <v>203</v>
      </c>
      <c r="D7788" s="0" t="s">
        <v>32890</v>
      </c>
      <c r="E7788" s="0" t="n">
        <v>821.82</v>
      </c>
    </row>
    <row r="7789" customFormat="false" ht="26.5" hidden="false" customHeight="false" outlineLevel="0" collapsed="false">
      <c r="A7789" s="0" t="s">
        <v>32891</v>
      </c>
      <c r="B7789" s="0" t="n">
        <v>31.55</v>
      </c>
      <c r="C7789" s="0" t="s">
        <v>203</v>
      </c>
      <c r="D7789" s="298" t="s">
        <v>32892</v>
      </c>
      <c r="E7789" s="0" t="n">
        <v>20.97</v>
      </c>
    </row>
    <row r="7790" customFormat="false" ht="26.5" hidden="false" customHeight="false" outlineLevel="0" collapsed="false">
      <c r="A7790" s="0" t="s">
        <v>32893</v>
      </c>
      <c r="B7790" s="0" t="n">
        <v>86.9</v>
      </c>
      <c r="C7790" s="0" t="s">
        <v>203</v>
      </c>
      <c r="D7790" s="298" t="s">
        <v>32894</v>
      </c>
      <c r="E7790" s="0" t="n">
        <v>57.75</v>
      </c>
    </row>
    <row r="7791" customFormat="false" ht="26.5" hidden="false" customHeight="false" outlineLevel="0" collapsed="false">
      <c r="A7791" s="0" t="s">
        <v>32895</v>
      </c>
      <c r="B7791" s="0" t="n">
        <v>161.22</v>
      </c>
      <c r="C7791" s="0" t="s">
        <v>203</v>
      </c>
      <c r="D7791" s="298" t="s">
        <v>32896</v>
      </c>
      <c r="E7791" s="0" t="n">
        <v>107.13</v>
      </c>
    </row>
    <row r="7792" customFormat="false" ht="26.5" hidden="false" customHeight="false" outlineLevel="0" collapsed="false">
      <c r="A7792" s="0" t="s">
        <v>32897</v>
      </c>
      <c r="B7792" s="0" t="n">
        <v>34.02</v>
      </c>
      <c r="C7792" s="0" t="s">
        <v>203</v>
      </c>
      <c r="D7792" s="298" t="s">
        <v>32898</v>
      </c>
      <c r="E7792" s="0" t="n">
        <v>22.61</v>
      </c>
    </row>
    <row r="7793" customFormat="false" ht="26.5" hidden="false" customHeight="false" outlineLevel="0" collapsed="false">
      <c r="A7793" s="0" t="s">
        <v>32899</v>
      </c>
      <c r="B7793" s="0" t="n">
        <v>98.28</v>
      </c>
      <c r="C7793" s="0" t="s">
        <v>203</v>
      </c>
      <c r="D7793" s="298" t="s">
        <v>32900</v>
      </c>
      <c r="E7793" s="0" t="n">
        <v>65.31</v>
      </c>
    </row>
    <row r="7794" customFormat="false" ht="26.5" hidden="false" customHeight="false" outlineLevel="0" collapsed="false">
      <c r="A7794" s="0" t="s">
        <v>32901</v>
      </c>
      <c r="B7794" s="0" t="n">
        <v>177.65</v>
      </c>
      <c r="C7794" s="0" t="s">
        <v>203</v>
      </c>
      <c r="D7794" s="298" t="s">
        <v>32902</v>
      </c>
      <c r="E7794" s="0" t="n">
        <v>118.05</v>
      </c>
    </row>
    <row r="7795" customFormat="false" ht="26.5" hidden="false" customHeight="false" outlineLevel="0" collapsed="false">
      <c r="A7795" s="0" t="s">
        <v>32903</v>
      </c>
      <c r="B7795" s="0" t="n">
        <v>27.75</v>
      </c>
      <c r="C7795" s="0" t="s">
        <v>203</v>
      </c>
      <c r="D7795" s="298" t="s">
        <v>32904</v>
      </c>
      <c r="E7795" s="0" t="n">
        <v>18.44</v>
      </c>
    </row>
    <row r="7796" customFormat="false" ht="26.5" hidden="false" customHeight="false" outlineLevel="0" collapsed="false">
      <c r="A7796" s="0" t="s">
        <v>32905</v>
      </c>
      <c r="B7796" s="0" t="n">
        <v>116.16</v>
      </c>
      <c r="C7796" s="0" t="s">
        <v>203</v>
      </c>
      <c r="D7796" s="298" t="s">
        <v>32906</v>
      </c>
      <c r="E7796" s="0" t="n">
        <v>77.19</v>
      </c>
    </row>
    <row r="7797" customFormat="false" ht="26.5" hidden="false" customHeight="false" outlineLevel="0" collapsed="false">
      <c r="A7797" s="0" t="s">
        <v>32907</v>
      </c>
      <c r="B7797" s="0" t="n">
        <v>177.76</v>
      </c>
      <c r="C7797" s="0" t="s">
        <v>203</v>
      </c>
      <c r="D7797" s="298" t="s">
        <v>32908</v>
      </c>
      <c r="E7797" s="0" t="n">
        <v>118.12</v>
      </c>
    </row>
    <row r="7798" customFormat="false" ht="15.8" hidden="false" customHeight="false" outlineLevel="0" collapsed="false">
      <c r="A7798" s="0" t="s">
        <v>32909</v>
      </c>
      <c r="B7798" s="0" t="n">
        <v>0.67</v>
      </c>
      <c r="C7798" s="0" t="s">
        <v>203</v>
      </c>
      <c r="D7798" s="0" t="s">
        <v>32910</v>
      </c>
      <c r="E7798" s="0" t="n">
        <v>0.45</v>
      </c>
    </row>
    <row r="7799" customFormat="false" ht="15.8" hidden="false" customHeight="false" outlineLevel="0" collapsed="false">
      <c r="A7799" s="0" t="s">
        <v>32911</v>
      </c>
      <c r="B7799" s="0" t="n">
        <v>1.15</v>
      </c>
      <c r="C7799" s="0" t="s">
        <v>203</v>
      </c>
      <c r="D7799" s="0" t="s">
        <v>32912</v>
      </c>
      <c r="E7799" s="0" t="n">
        <v>0.77</v>
      </c>
    </row>
    <row r="7800" customFormat="false" ht="15.8" hidden="false" customHeight="false" outlineLevel="0" collapsed="false">
      <c r="A7800" s="0" t="s">
        <v>32913</v>
      </c>
      <c r="B7800" s="0" t="n">
        <v>2.16</v>
      </c>
      <c r="C7800" s="0" t="s">
        <v>203</v>
      </c>
      <c r="D7800" s="0" t="s">
        <v>32914</v>
      </c>
      <c r="E7800" s="0" t="n">
        <v>1.44</v>
      </c>
    </row>
    <row r="7801" customFormat="false" ht="15.8" hidden="false" customHeight="false" outlineLevel="0" collapsed="false">
      <c r="A7801" s="0" t="s">
        <v>32915</v>
      </c>
      <c r="B7801" s="0" t="n">
        <v>4.07</v>
      </c>
      <c r="C7801" s="0" t="s">
        <v>203</v>
      </c>
      <c r="D7801" s="0" t="s">
        <v>32916</v>
      </c>
      <c r="E7801" s="0" t="n">
        <v>2.71</v>
      </c>
    </row>
    <row r="7802" customFormat="false" ht="15.8" hidden="false" customHeight="false" outlineLevel="0" collapsed="false">
      <c r="A7802" s="0" t="s">
        <v>32917</v>
      </c>
      <c r="B7802" s="0" t="n">
        <v>8.33</v>
      </c>
      <c r="C7802" s="0" t="s">
        <v>203</v>
      </c>
      <c r="D7802" s="0" t="s">
        <v>32918</v>
      </c>
      <c r="E7802" s="0" t="n">
        <v>5.54</v>
      </c>
    </row>
    <row r="7803" customFormat="false" ht="15.8" hidden="false" customHeight="false" outlineLevel="0" collapsed="false">
      <c r="A7803" s="0" t="s">
        <v>32919</v>
      </c>
      <c r="B7803" s="0" t="n">
        <v>13.81</v>
      </c>
      <c r="C7803" s="0" t="s">
        <v>203</v>
      </c>
      <c r="D7803" s="0" t="s">
        <v>32920</v>
      </c>
      <c r="E7803" s="0" t="n">
        <v>9.18</v>
      </c>
    </row>
    <row r="7804" customFormat="false" ht="15.8" hidden="false" customHeight="false" outlineLevel="0" collapsed="false">
      <c r="A7804" s="0" t="s">
        <v>32921</v>
      </c>
      <c r="B7804" s="0" t="n">
        <v>24.93</v>
      </c>
      <c r="C7804" s="0" t="s">
        <v>203</v>
      </c>
      <c r="D7804" s="0" t="s">
        <v>32922</v>
      </c>
      <c r="E7804" s="0" t="n">
        <v>16.57</v>
      </c>
    </row>
    <row r="7805" customFormat="false" ht="15.8" hidden="false" customHeight="false" outlineLevel="0" collapsed="false">
      <c r="A7805" s="0" t="s">
        <v>32923</v>
      </c>
      <c r="B7805" s="0" t="n">
        <v>39.71</v>
      </c>
      <c r="C7805" s="0" t="s">
        <v>203</v>
      </c>
      <c r="D7805" s="0" t="s">
        <v>32924</v>
      </c>
      <c r="E7805" s="0" t="n">
        <v>26.39</v>
      </c>
    </row>
    <row r="7806" customFormat="false" ht="15.8" hidden="false" customHeight="false" outlineLevel="0" collapsed="false">
      <c r="A7806" s="0" t="s">
        <v>32925</v>
      </c>
      <c r="B7806" s="0" t="n">
        <v>93.45</v>
      </c>
      <c r="C7806" s="0" t="s">
        <v>203</v>
      </c>
      <c r="D7806" s="0" t="s">
        <v>32926</v>
      </c>
      <c r="E7806" s="0" t="n">
        <v>62.1</v>
      </c>
    </row>
    <row r="7807" customFormat="false" ht="15.8" hidden="false" customHeight="false" outlineLevel="0" collapsed="false">
      <c r="A7807" s="0" t="s">
        <v>32927</v>
      </c>
      <c r="B7807" s="0" t="n">
        <v>1.77</v>
      </c>
      <c r="C7807" s="0" t="s">
        <v>203</v>
      </c>
      <c r="D7807" s="0" t="s">
        <v>32928</v>
      </c>
      <c r="E7807" s="0" t="n">
        <v>1.18</v>
      </c>
    </row>
    <row r="7808" customFormat="false" ht="15.8" hidden="false" customHeight="false" outlineLevel="0" collapsed="false">
      <c r="A7808" s="0" t="s">
        <v>32929</v>
      </c>
      <c r="B7808" s="0" t="n">
        <v>2.36</v>
      </c>
      <c r="C7808" s="0" t="s">
        <v>203</v>
      </c>
      <c r="D7808" s="0" t="s">
        <v>32930</v>
      </c>
      <c r="E7808" s="0" t="n">
        <v>1.57</v>
      </c>
    </row>
    <row r="7809" customFormat="false" ht="15.8" hidden="false" customHeight="false" outlineLevel="0" collapsed="false">
      <c r="A7809" s="0" t="s">
        <v>32931</v>
      </c>
      <c r="B7809" s="0" t="n">
        <v>5.14</v>
      </c>
      <c r="C7809" s="0" t="s">
        <v>203</v>
      </c>
      <c r="D7809" s="0" t="s">
        <v>32932</v>
      </c>
      <c r="E7809" s="0" t="n">
        <v>3.42</v>
      </c>
    </row>
    <row r="7810" customFormat="false" ht="15.8" hidden="false" customHeight="false" outlineLevel="0" collapsed="false">
      <c r="A7810" s="0" t="s">
        <v>32933</v>
      </c>
      <c r="B7810" s="0" t="n">
        <v>9.07</v>
      </c>
      <c r="C7810" s="0" t="s">
        <v>203</v>
      </c>
      <c r="D7810" s="0" t="s">
        <v>32934</v>
      </c>
      <c r="E7810" s="0" t="n">
        <v>6.03</v>
      </c>
    </row>
    <row r="7811" customFormat="false" ht="15.8" hidden="false" customHeight="false" outlineLevel="0" collapsed="false">
      <c r="A7811" s="0" t="s">
        <v>32935</v>
      </c>
      <c r="B7811" s="0" t="n">
        <v>11.18</v>
      </c>
      <c r="C7811" s="0" t="s">
        <v>203</v>
      </c>
      <c r="D7811" s="0" t="s">
        <v>32936</v>
      </c>
      <c r="E7811" s="0" t="n">
        <v>7.43</v>
      </c>
    </row>
    <row r="7812" customFormat="false" ht="15.8" hidden="false" customHeight="false" outlineLevel="0" collapsed="false">
      <c r="A7812" s="0" t="s">
        <v>32937</v>
      </c>
      <c r="B7812" s="0" t="n">
        <v>26.44</v>
      </c>
      <c r="C7812" s="0" t="s">
        <v>203</v>
      </c>
      <c r="D7812" s="0" t="s">
        <v>32938</v>
      </c>
      <c r="E7812" s="0" t="n">
        <v>17.57</v>
      </c>
    </row>
    <row r="7813" customFormat="false" ht="15.8" hidden="false" customHeight="false" outlineLevel="0" collapsed="false">
      <c r="A7813" s="0" t="s">
        <v>32939</v>
      </c>
      <c r="B7813" s="0" t="n">
        <v>35.78</v>
      </c>
      <c r="C7813" s="0" t="s">
        <v>203</v>
      </c>
      <c r="D7813" s="0" t="s">
        <v>32940</v>
      </c>
      <c r="E7813" s="0" t="n">
        <v>23.78</v>
      </c>
    </row>
    <row r="7814" customFormat="false" ht="15.8" hidden="false" customHeight="false" outlineLevel="0" collapsed="false">
      <c r="A7814" s="0" t="s">
        <v>32941</v>
      </c>
      <c r="B7814" s="0" t="n">
        <v>52.11</v>
      </c>
      <c r="C7814" s="0" t="s">
        <v>203</v>
      </c>
      <c r="D7814" s="0" t="s">
        <v>32942</v>
      </c>
      <c r="E7814" s="0" t="n">
        <v>34.63</v>
      </c>
    </row>
    <row r="7815" customFormat="false" ht="15.8" hidden="false" customHeight="false" outlineLevel="0" collapsed="false">
      <c r="A7815" s="0" t="s">
        <v>32943</v>
      </c>
      <c r="B7815" s="0" t="n">
        <v>109.85</v>
      </c>
      <c r="C7815" s="0" t="s">
        <v>203</v>
      </c>
      <c r="D7815" s="0" t="s">
        <v>32944</v>
      </c>
      <c r="E7815" s="0" t="n">
        <v>73</v>
      </c>
    </row>
    <row r="7816" customFormat="false" ht="15.8" hidden="false" customHeight="false" outlineLevel="0" collapsed="false">
      <c r="A7816" s="0" t="s">
        <v>32945</v>
      </c>
      <c r="B7816" s="0" t="n">
        <v>2.36</v>
      </c>
      <c r="C7816" s="0" t="s">
        <v>203</v>
      </c>
      <c r="D7816" s="0" t="s">
        <v>32946</v>
      </c>
      <c r="E7816" s="0" t="n">
        <v>1.57</v>
      </c>
    </row>
    <row r="7817" customFormat="false" ht="15.8" hidden="false" customHeight="false" outlineLevel="0" collapsed="false">
      <c r="A7817" s="0" t="s">
        <v>32947</v>
      </c>
      <c r="B7817" s="0" t="n">
        <v>3.25</v>
      </c>
      <c r="C7817" s="0" t="s">
        <v>203</v>
      </c>
      <c r="D7817" s="0" t="s">
        <v>32948</v>
      </c>
      <c r="E7817" s="0" t="n">
        <v>2.16</v>
      </c>
    </row>
    <row r="7818" customFormat="false" ht="15.8" hidden="false" customHeight="false" outlineLevel="0" collapsed="false">
      <c r="A7818" s="0" t="s">
        <v>32949</v>
      </c>
      <c r="B7818" s="0" t="n">
        <v>5.97</v>
      </c>
      <c r="C7818" s="0" t="s">
        <v>203</v>
      </c>
      <c r="D7818" s="0" t="s">
        <v>32950</v>
      </c>
      <c r="E7818" s="0" t="n">
        <v>3.97</v>
      </c>
    </row>
    <row r="7819" customFormat="false" ht="15.8" hidden="false" customHeight="false" outlineLevel="0" collapsed="false">
      <c r="A7819" s="0" t="s">
        <v>32951</v>
      </c>
      <c r="B7819" s="0" t="n">
        <v>11.31</v>
      </c>
      <c r="C7819" s="0" t="s">
        <v>203</v>
      </c>
      <c r="D7819" s="0" t="s">
        <v>32952</v>
      </c>
      <c r="E7819" s="0" t="n">
        <v>7.52</v>
      </c>
    </row>
    <row r="7820" customFormat="false" ht="15.8" hidden="false" customHeight="false" outlineLevel="0" collapsed="false">
      <c r="A7820" s="0" t="s">
        <v>32953</v>
      </c>
      <c r="B7820" s="0" t="n">
        <v>15.57</v>
      </c>
      <c r="C7820" s="0" t="s">
        <v>203</v>
      </c>
      <c r="D7820" s="0" t="s">
        <v>32954</v>
      </c>
      <c r="E7820" s="0" t="n">
        <v>10.35</v>
      </c>
    </row>
    <row r="7821" customFormat="false" ht="15.8" hidden="false" customHeight="false" outlineLevel="0" collapsed="false">
      <c r="A7821" s="0" t="s">
        <v>32955</v>
      </c>
      <c r="B7821" s="0" t="n">
        <v>29.12</v>
      </c>
      <c r="C7821" s="0" t="s">
        <v>203</v>
      </c>
      <c r="D7821" s="0" t="s">
        <v>32956</v>
      </c>
      <c r="E7821" s="0" t="n">
        <v>19.35</v>
      </c>
    </row>
    <row r="7822" customFormat="false" ht="15.8" hidden="false" customHeight="false" outlineLevel="0" collapsed="false">
      <c r="A7822" s="0" t="s">
        <v>32957</v>
      </c>
      <c r="B7822" s="0" t="n">
        <v>0.28</v>
      </c>
      <c r="C7822" s="0" t="s">
        <v>166</v>
      </c>
      <c r="D7822" s="0" t="s">
        <v>32958</v>
      </c>
      <c r="E7822" s="0" t="n">
        <v>0.19</v>
      </c>
    </row>
    <row r="7823" customFormat="false" ht="15.8" hidden="false" customHeight="false" outlineLevel="0" collapsed="false">
      <c r="A7823" s="0" t="s">
        <v>32959</v>
      </c>
      <c r="B7823" s="0" t="n">
        <v>0.3</v>
      </c>
      <c r="C7823" s="0" t="s">
        <v>166</v>
      </c>
      <c r="D7823" s="0" t="s">
        <v>32960</v>
      </c>
      <c r="E7823" s="0" t="n">
        <v>0.2</v>
      </c>
    </row>
    <row r="7824" customFormat="false" ht="15.8" hidden="false" customHeight="false" outlineLevel="0" collapsed="false">
      <c r="A7824" s="0" t="s">
        <v>32961</v>
      </c>
      <c r="B7824" s="0" t="n">
        <v>2.72</v>
      </c>
      <c r="C7824" s="0" t="s">
        <v>203</v>
      </c>
      <c r="D7824" s="0" t="s">
        <v>32962</v>
      </c>
      <c r="E7824" s="0" t="n">
        <v>1.81</v>
      </c>
    </row>
    <row r="7825" customFormat="false" ht="15.8" hidden="false" customHeight="false" outlineLevel="0" collapsed="false">
      <c r="A7825" s="0" t="s">
        <v>32963</v>
      </c>
      <c r="B7825" s="0" t="n">
        <v>6.26</v>
      </c>
      <c r="C7825" s="0" t="s">
        <v>203</v>
      </c>
      <c r="D7825" s="0" t="s">
        <v>32964</v>
      </c>
      <c r="E7825" s="0" t="n">
        <v>4.16</v>
      </c>
    </row>
    <row r="7826" customFormat="false" ht="15.8" hidden="false" customHeight="false" outlineLevel="0" collapsed="false">
      <c r="A7826" s="0" t="s">
        <v>32965</v>
      </c>
      <c r="B7826" s="0" t="n">
        <v>11.85</v>
      </c>
      <c r="C7826" s="0" t="s">
        <v>203</v>
      </c>
      <c r="D7826" s="0" t="s">
        <v>32966</v>
      </c>
      <c r="E7826" s="0" t="n">
        <v>7.88</v>
      </c>
    </row>
    <row r="7827" customFormat="false" ht="15.8" hidden="false" customHeight="false" outlineLevel="0" collapsed="false">
      <c r="A7827" s="0" t="s">
        <v>32967</v>
      </c>
      <c r="B7827" s="0" t="n">
        <v>0.25</v>
      </c>
      <c r="C7827" s="0" t="s">
        <v>166</v>
      </c>
      <c r="D7827" s="0" t="s">
        <v>32968</v>
      </c>
      <c r="E7827" s="0" t="n">
        <v>0.17</v>
      </c>
    </row>
    <row r="7828" customFormat="false" ht="15.8" hidden="false" customHeight="false" outlineLevel="0" collapsed="false">
      <c r="A7828" s="0" t="s">
        <v>32969</v>
      </c>
      <c r="B7828" s="0" t="n">
        <v>202.8</v>
      </c>
      <c r="C7828" s="0" t="s">
        <v>203</v>
      </c>
      <c r="D7828" s="0" t="s">
        <v>32970</v>
      </c>
      <c r="E7828" s="0" t="n">
        <v>134.76</v>
      </c>
    </row>
    <row r="7829" customFormat="false" ht="15.8" hidden="false" customHeight="false" outlineLevel="0" collapsed="false">
      <c r="A7829" s="0" t="s">
        <v>32971</v>
      </c>
      <c r="B7829" s="0" t="n">
        <v>240.24</v>
      </c>
      <c r="C7829" s="0" t="s">
        <v>203</v>
      </c>
      <c r="D7829" s="0" t="s">
        <v>32972</v>
      </c>
      <c r="E7829" s="0" t="n">
        <v>159.64</v>
      </c>
    </row>
    <row r="7830" customFormat="false" ht="15.8" hidden="false" customHeight="false" outlineLevel="0" collapsed="false">
      <c r="A7830" s="0" t="s">
        <v>32973</v>
      </c>
      <c r="B7830" s="0" t="n">
        <v>320.52</v>
      </c>
      <c r="C7830" s="0" t="s">
        <v>203</v>
      </c>
      <c r="D7830" s="0" t="s">
        <v>32974</v>
      </c>
      <c r="E7830" s="0" t="n">
        <v>212.98</v>
      </c>
    </row>
    <row r="7831" customFormat="false" ht="26.5" hidden="false" customHeight="false" outlineLevel="0" collapsed="false">
      <c r="A7831" s="0" t="s">
        <v>32975</v>
      </c>
      <c r="B7831" s="0" t="n">
        <v>362.49</v>
      </c>
      <c r="C7831" s="0" t="s">
        <v>203</v>
      </c>
      <c r="D7831" s="298" t="s">
        <v>32976</v>
      </c>
      <c r="E7831" s="0" t="n">
        <v>240.87</v>
      </c>
    </row>
    <row r="7832" customFormat="false" ht="15.8" hidden="false" customHeight="false" outlineLevel="0" collapsed="false">
      <c r="A7832" s="0" t="s">
        <v>32977</v>
      </c>
      <c r="B7832" s="0" t="n">
        <v>235.17</v>
      </c>
      <c r="C7832" s="0" t="s">
        <v>203</v>
      </c>
      <c r="D7832" s="0" t="s">
        <v>32978</v>
      </c>
      <c r="E7832" s="0" t="n">
        <v>156.27</v>
      </c>
    </row>
    <row r="7833" customFormat="false" ht="15.8" hidden="false" customHeight="false" outlineLevel="0" collapsed="false">
      <c r="A7833" s="0" t="s">
        <v>32979</v>
      </c>
      <c r="B7833" s="0" t="n">
        <v>314.59</v>
      </c>
      <c r="C7833" s="0" t="s">
        <v>203</v>
      </c>
      <c r="D7833" s="0" t="s">
        <v>32980</v>
      </c>
      <c r="E7833" s="0" t="n">
        <v>209.04</v>
      </c>
    </row>
    <row r="7834" customFormat="false" ht="26.5" hidden="false" customHeight="false" outlineLevel="0" collapsed="false">
      <c r="A7834" s="0" t="s">
        <v>32981</v>
      </c>
      <c r="B7834" s="0" t="n">
        <v>357.4</v>
      </c>
      <c r="C7834" s="0" t="s">
        <v>203</v>
      </c>
      <c r="D7834" s="298" t="s">
        <v>32982</v>
      </c>
      <c r="E7834" s="0" t="n">
        <v>237.49</v>
      </c>
    </row>
    <row r="7835" customFormat="false" ht="15.8" hidden="false" customHeight="false" outlineLevel="0" collapsed="false">
      <c r="A7835" s="0" t="s">
        <v>32983</v>
      </c>
      <c r="B7835" s="0" t="n">
        <v>174.82</v>
      </c>
      <c r="C7835" s="0" t="s">
        <v>203</v>
      </c>
      <c r="D7835" s="0" t="s">
        <v>32984</v>
      </c>
      <c r="E7835" s="0" t="n">
        <v>116.17</v>
      </c>
    </row>
    <row r="7836" customFormat="false" ht="15.8" hidden="false" customHeight="false" outlineLevel="0" collapsed="false">
      <c r="A7836" s="0" t="s">
        <v>32985</v>
      </c>
      <c r="B7836" s="0" t="n">
        <v>195.71</v>
      </c>
      <c r="C7836" s="0" t="s">
        <v>203</v>
      </c>
      <c r="D7836" s="0" t="s">
        <v>32986</v>
      </c>
      <c r="E7836" s="0" t="n">
        <v>130.05</v>
      </c>
    </row>
    <row r="7837" customFormat="false" ht="15.8" hidden="false" customHeight="false" outlineLevel="0" collapsed="false">
      <c r="A7837" s="0" t="s">
        <v>32987</v>
      </c>
      <c r="B7837" s="0" t="n">
        <v>258.27</v>
      </c>
      <c r="C7837" s="0" t="s">
        <v>203</v>
      </c>
      <c r="D7837" s="0" t="s">
        <v>32988</v>
      </c>
      <c r="E7837" s="0" t="n">
        <v>171.62</v>
      </c>
    </row>
    <row r="7838" customFormat="false" ht="15.8" hidden="false" customHeight="false" outlineLevel="0" collapsed="false">
      <c r="A7838" s="0" t="s">
        <v>32989</v>
      </c>
      <c r="B7838" s="0" t="n">
        <v>312.48</v>
      </c>
      <c r="C7838" s="0" t="s">
        <v>203</v>
      </c>
      <c r="D7838" s="0" t="s">
        <v>32990</v>
      </c>
      <c r="E7838" s="0" t="n">
        <v>207.64</v>
      </c>
    </row>
    <row r="7839" customFormat="false" ht="15.8" hidden="false" customHeight="false" outlineLevel="0" collapsed="false">
      <c r="A7839" s="0" t="s">
        <v>32991</v>
      </c>
      <c r="B7839" s="0" t="n">
        <v>174.82</v>
      </c>
      <c r="C7839" s="0" t="s">
        <v>203</v>
      </c>
      <c r="D7839" s="0" t="s">
        <v>32992</v>
      </c>
      <c r="E7839" s="0" t="n">
        <v>116.17</v>
      </c>
    </row>
    <row r="7840" customFormat="false" ht="15.8" hidden="false" customHeight="false" outlineLevel="0" collapsed="false">
      <c r="A7840" s="0" t="s">
        <v>32993</v>
      </c>
      <c r="B7840" s="0" t="n">
        <v>195.71</v>
      </c>
      <c r="C7840" s="0" t="s">
        <v>203</v>
      </c>
      <c r="D7840" s="0" t="s">
        <v>32994</v>
      </c>
      <c r="E7840" s="0" t="n">
        <v>130.05</v>
      </c>
    </row>
    <row r="7841" customFormat="false" ht="15.8" hidden="false" customHeight="false" outlineLevel="0" collapsed="false">
      <c r="A7841" s="0" t="s">
        <v>32995</v>
      </c>
      <c r="B7841" s="0" t="n">
        <v>266.97</v>
      </c>
      <c r="C7841" s="0" t="s">
        <v>203</v>
      </c>
      <c r="D7841" s="0" t="s">
        <v>32996</v>
      </c>
      <c r="E7841" s="0" t="n">
        <v>177.4</v>
      </c>
    </row>
    <row r="7842" customFormat="false" ht="15.8" hidden="false" customHeight="false" outlineLevel="0" collapsed="false">
      <c r="A7842" s="0" t="s">
        <v>32997</v>
      </c>
      <c r="B7842" s="0" t="n">
        <v>312.48</v>
      </c>
      <c r="C7842" s="0" t="s">
        <v>203</v>
      </c>
      <c r="D7842" s="0" t="s">
        <v>32998</v>
      </c>
      <c r="E7842" s="0" t="n">
        <v>207.64</v>
      </c>
    </row>
    <row r="7843" customFormat="false" ht="15.8" hidden="false" customHeight="false" outlineLevel="0" collapsed="false">
      <c r="A7843" s="0" t="s">
        <v>32999</v>
      </c>
      <c r="B7843" s="0" t="n">
        <v>4.12</v>
      </c>
      <c r="C7843" s="0" t="s">
        <v>203</v>
      </c>
      <c r="D7843" s="0" t="s">
        <v>33000</v>
      </c>
      <c r="E7843" s="0" t="n">
        <v>2.74</v>
      </c>
    </row>
    <row r="7844" customFormat="false" ht="15.8" hidden="false" customHeight="false" outlineLevel="0" collapsed="false">
      <c r="A7844" s="0" t="s">
        <v>33001</v>
      </c>
      <c r="B7844" s="0" t="n">
        <v>6.12</v>
      </c>
      <c r="C7844" s="0" t="s">
        <v>203</v>
      </c>
      <c r="D7844" s="0" t="s">
        <v>33002</v>
      </c>
      <c r="E7844" s="0" t="n">
        <v>4.07</v>
      </c>
    </row>
    <row r="7845" customFormat="false" ht="15.8" hidden="false" customHeight="false" outlineLevel="0" collapsed="false">
      <c r="A7845" s="0" t="s">
        <v>33003</v>
      </c>
      <c r="B7845" s="0" t="n">
        <v>8.23</v>
      </c>
      <c r="C7845" s="0" t="s">
        <v>203</v>
      </c>
      <c r="D7845" s="0" t="s">
        <v>33004</v>
      </c>
      <c r="E7845" s="0" t="n">
        <v>5.47</v>
      </c>
    </row>
    <row r="7846" customFormat="false" ht="15.8" hidden="false" customHeight="false" outlineLevel="0" collapsed="false">
      <c r="A7846" s="0" t="s">
        <v>33005</v>
      </c>
      <c r="B7846" s="0" t="n">
        <v>5.95</v>
      </c>
      <c r="C7846" s="0" t="s">
        <v>203</v>
      </c>
      <c r="D7846" s="0" t="s">
        <v>33006</v>
      </c>
      <c r="E7846" s="0" t="n">
        <v>3.96</v>
      </c>
    </row>
    <row r="7847" customFormat="false" ht="15.8" hidden="false" customHeight="false" outlineLevel="0" collapsed="false">
      <c r="A7847" s="0" t="s">
        <v>33007</v>
      </c>
      <c r="B7847" s="0" t="n">
        <v>9.55</v>
      </c>
      <c r="C7847" s="0" t="s">
        <v>203</v>
      </c>
      <c r="D7847" s="0" t="s">
        <v>33008</v>
      </c>
      <c r="E7847" s="0" t="n">
        <v>6.35</v>
      </c>
    </row>
    <row r="7848" customFormat="false" ht="15.8" hidden="false" customHeight="false" outlineLevel="0" collapsed="false">
      <c r="A7848" s="0" t="s">
        <v>33009</v>
      </c>
      <c r="B7848" s="0" t="n">
        <v>13.67</v>
      </c>
      <c r="C7848" s="0" t="s">
        <v>203</v>
      </c>
      <c r="D7848" s="0" t="s">
        <v>33010</v>
      </c>
      <c r="E7848" s="0" t="n">
        <v>9.09</v>
      </c>
    </row>
    <row r="7849" customFormat="false" ht="15.8" hidden="false" customHeight="false" outlineLevel="0" collapsed="false">
      <c r="A7849" s="0" t="s">
        <v>33011</v>
      </c>
      <c r="B7849" s="0" t="n">
        <v>66.65</v>
      </c>
      <c r="C7849" s="0" t="s">
        <v>203</v>
      </c>
      <c r="D7849" s="0" t="s">
        <v>33012</v>
      </c>
      <c r="E7849" s="0" t="n">
        <v>44.29</v>
      </c>
    </row>
    <row r="7850" customFormat="false" ht="15.8" hidden="false" customHeight="false" outlineLevel="0" collapsed="false">
      <c r="A7850" s="0" t="s">
        <v>33013</v>
      </c>
      <c r="B7850" s="0" t="n">
        <v>90.41</v>
      </c>
      <c r="C7850" s="0" t="s">
        <v>203</v>
      </c>
      <c r="D7850" s="0" t="s">
        <v>33014</v>
      </c>
      <c r="E7850" s="0" t="n">
        <v>60.08</v>
      </c>
    </row>
    <row r="7851" customFormat="false" ht="15.8" hidden="false" customHeight="false" outlineLevel="0" collapsed="false">
      <c r="A7851" s="0" t="s">
        <v>33015</v>
      </c>
      <c r="B7851" s="0" t="n">
        <v>128.76</v>
      </c>
      <c r="C7851" s="0" t="s">
        <v>203</v>
      </c>
      <c r="D7851" s="0" t="s">
        <v>33016</v>
      </c>
      <c r="E7851" s="0" t="n">
        <v>85.56</v>
      </c>
    </row>
    <row r="7852" customFormat="false" ht="15.8" hidden="false" customHeight="false" outlineLevel="0" collapsed="false">
      <c r="A7852" s="0" t="s">
        <v>33017</v>
      </c>
      <c r="B7852" s="0" t="n">
        <v>4.83</v>
      </c>
      <c r="C7852" s="0" t="s">
        <v>203</v>
      </c>
      <c r="D7852" s="0" t="s">
        <v>21768</v>
      </c>
      <c r="E7852" s="0" t="n">
        <v>3.21</v>
      </c>
    </row>
    <row r="7853" customFormat="false" ht="15.8" hidden="false" customHeight="false" outlineLevel="0" collapsed="false">
      <c r="A7853" s="0" t="s">
        <v>33018</v>
      </c>
      <c r="B7853" s="0" t="n">
        <v>13.21</v>
      </c>
      <c r="C7853" s="0" t="s">
        <v>203</v>
      </c>
      <c r="D7853" s="0" t="s">
        <v>21766</v>
      </c>
      <c r="E7853" s="0" t="n">
        <v>8.78</v>
      </c>
    </row>
    <row r="7854" customFormat="false" ht="15.8" hidden="false" customHeight="false" outlineLevel="0" collapsed="false">
      <c r="A7854" s="0" t="s">
        <v>33019</v>
      </c>
      <c r="B7854" s="0" t="n">
        <v>18.43</v>
      </c>
      <c r="C7854" s="0" t="s">
        <v>203</v>
      </c>
      <c r="D7854" s="0" t="s">
        <v>33020</v>
      </c>
      <c r="E7854" s="0" t="n">
        <v>12.25</v>
      </c>
    </row>
    <row r="7855" customFormat="false" ht="15.8" hidden="false" customHeight="false" outlineLevel="0" collapsed="false">
      <c r="A7855" s="0" t="s">
        <v>33021</v>
      </c>
      <c r="B7855" s="0" t="n">
        <v>1721.77</v>
      </c>
      <c r="C7855" s="0" t="s">
        <v>203</v>
      </c>
      <c r="D7855" s="0" t="s">
        <v>33022</v>
      </c>
      <c r="E7855" s="0" t="n">
        <v>1144.09</v>
      </c>
    </row>
    <row r="7856" customFormat="false" ht="15.8" hidden="false" customHeight="false" outlineLevel="0" collapsed="false">
      <c r="A7856" s="0" t="s">
        <v>33023</v>
      </c>
      <c r="B7856" s="0" t="n">
        <v>1957.19</v>
      </c>
      <c r="C7856" s="0" t="s">
        <v>203</v>
      </c>
      <c r="D7856" s="0" t="s">
        <v>33024</v>
      </c>
      <c r="E7856" s="0" t="n">
        <v>1300.52</v>
      </c>
    </row>
    <row r="7857" customFormat="false" ht="15.8" hidden="false" customHeight="false" outlineLevel="0" collapsed="false">
      <c r="A7857" s="0" t="s">
        <v>33025</v>
      </c>
      <c r="B7857" s="0" t="n">
        <v>2568.51</v>
      </c>
      <c r="C7857" s="0" t="s">
        <v>203</v>
      </c>
      <c r="D7857" s="0" t="s">
        <v>33026</v>
      </c>
      <c r="E7857" s="0" t="n">
        <v>1706.73</v>
      </c>
    </row>
    <row r="7858" customFormat="false" ht="15.8" hidden="false" customHeight="false" outlineLevel="0" collapsed="false">
      <c r="A7858" s="0" t="s">
        <v>33027</v>
      </c>
      <c r="B7858" s="0" t="n">
        <v>104.08</v>
      </c>
      <c r="C7858" s="0" t="s">
        <v>203</v>
      </c>
      <c r="D7858" s="0" t="s">
        <v>33028</v>
      </c>
      <c r="E7858" s="0" t="n">
        <v>69.16</v>
      </c>
    </row>
    <row r="7859" customFormat="false" ht="15.8" hidden="false" customHeight="false" outlineLevel="0" collapsed="false">
      <c r="A7859" s="0" t="s">
        <v>33029</v>
      </c>
      <c r="B7859" s="0" t="n">
        <v>129.33</v>
      </c>
      <c r="C7859" s="0" t="s">
        <v>203</v>
      </c>
      <c r="D7859" s="0" t="s">
        <v>33030</v>
      </c>
      <c r="E7859" s="0" t="n">
        <v>85.94</v>
      </c>
    </row>
    <row r="7860" customFormat="false" ht="15.8" hidden="false" customHeight="false" outlineLevel="0" collapsed="false">
      <c r="A7860" s="0" t="s">
        <v>33031</v>
      </c>
      <c r="B7860" s="0" t="n">
        <v>399.4</v>
      </c>
      <c r="C7860" s="0" t="s">
        <v>203</v>
      </c>
      <c r="D7860" s="0" t="s">
        <v>33032</v>
      </c>
      <c r="E7860" s="0" t="n">
        <v>265.4</v>
      </c>
    </row>
    <row r="7861" customFormat="false" ht="15.8" hidden="false" customHeight="false" outlineLevel="0" collapsed="false">
      <c r="A7861" s="0" t="s">
        <v>33033</v>
      </c>
      <c r="B7861" s="0" t="n">
        <v>109.12</v>
      </c>
      <c r="C7861" s="0" t="s">
        <v>203</v>
      </c>
      <c r="D7861" s="0" t="s">
        <v>33034</v>
      </c>
      <c r="E7861" s="0" t="n">
        <v>72.51</v>
      </c>
    </row>
    <row r="7862" customFormat="false" ht="15.8" hidden="false" customHeight="false" outlineLevel="0" collapsed="false">
      <c r="A7862" s="0" t="s">
        <v>33035</v>
      </c>
      <c r="B7862" s="0" t="n">
        <v>145.03</v>
      </c>
      <c r="C7862" s="0" t="s">
        <v>203</v>
      </c>
      <c r="D7862" s="0" t="s">
        <v>33036</v>
      </c>
      <c r="E7862" s="0" t="n">
        <v>96.37</v>
      </c>
    </row>
    <row r="7863" customFormat="false" ht="15.8" hidden="false" customHeight="false" outlineLevel="0" collapsed="false">
      <c r="A7863" s="0" t="s">
        <v>33037</v>
      </c>
      <c r="B7863" s="0" t="n">
        <v>444.58</v>
      </c>
      <c r="C7863" s="0" t="s">
        <v>203</v>
      </c>
      <c r="D7863" s="0" t="s">
        <v>33038</v>
      </c>
      <c r="E7863" s="0" t="n">
        <v>295.42</v>
      </c>
    </row>
    <row r="7864" customFormat="false" ht="15.8" hidden="false" customHeight="false" outlineLevel="0" collapsed="false">
      <c r="A7864" s="0" t="s">
        <v>33039</v>
      </c>
      <c r="B7864" s="0" t="n">
        <v>674.57</v>
      </c>
      <c r="C7864" s="0" t="s">
        <v>203</v>
      </c>
      <c r="D7864" s="0" t="s">
        <v>33040</v>
      </c>
      <c r="E7864" s="0" t="n">
        <v>448.24</v>
      </c>
    </row>
    <row r="7865" customFormat="false" ht="15.8" hidden="false" customHeight="false" outlineLevel="0" collapsed="false">
      <c r="A7865" s="0" t="s">
        <v>33041</v>
      </c>
      <c r="B7865" s="0" t="n">
        <v>2.22</v>
      </c>
      <c r="C7865" s="0" t="s">
        <v>203</v>
      </c>
      <c r="D7865" s="0" t="s">
        <v>33042</v>
      </c>
      <c r="E7865" s="0" t="n">
        <v>1.48</v>
      </c>
    </row>
    <row r="7866" customFormat="false" ht="15.8" hidden="false" customHeight="false" outlineLevel="0" collapsed="false">
      <c r="A7866" s="0" t="s">
        <v>33043</v>
      </c>
      <c r="B7866" s="0" t="n">
        <v>2.85</v>
      </c>
      <c r="C7866" s="0" t="s">
        <v>203</v>
      </c>
      <c r="D7866" s="0" t="s">
        <v>33044</v>
      </c>
      <c r="E7866" s="0" t="n">
        <v>1.9</v>
      </c>
    </row>
    <row r="7867" customFormat="false" ht="15.8" hidden="false" customHeight="false" outlineLevel="0" collapsed="false">
      <c r="A7867" s="0" t="s">
        <v>33045</v>
      </c>
      <c r="B7867" s="0" t="n">
        <v>7.19</v>
      </c>
      <c r="C7867" s="0" t="s">
        <v>203</v>
      </c>
      <c r="D7867" s="0" t="s">
        <v>33046</v>
      </c>
      <c r="E7867" s="0" t="n">
        <v>4.78</v>
      </c>
    </row>
    <row r="7868" customFormat="false" ht="15.8" hidden="false" customHeight="false" outlineLevel="0" collapsed="false">
      <c r="A7868" s="0" t="s">
        <v>33047</v>
      </c>
      <c r="B7868" s="0" t="n">
        <v>9.07</v>
      </c>
      <c r="C7868" s="0" t="s">
        <v>203</v>
      </c>
      <c r="D7868" s="0" t="s">
        <v>33048</v>
      </c>
      <c r="E7868" s="0" t="n">
        <v>6.03</v>
      </c>
    </row>
    <row r="7869" customFormat="false" ht="15.8" hidden="false" customHeight="false" outlineLevel="0" collapsed="false">
      <c r="A7869" s="0" t="s">
        <v>33049</v>
      </c>
      <c r="B7869" s="0" t="n">
        <v>14.89</v>
      </c>
      <c r="C7869" s="0" t="s">
        <v>203</v>
      </c>
      <c r="D7869" s="0" t="s">
        <v>33050</v>
      </c>
      <c r="E7869" s="0" t="n">
        <v>9.9</v>
      </c>
    </row>
    <row r="7870" customFormat="false" ht="15.8" hidden="false" customHeight="false" outlineLevel="0" collapsed="false">
      <c r="A7870" s="0" t="s">
        <v>33051</v>
      </c>
      <c r="B7870" s="0" t="n">
        <v>21.8</v>
      </c>
      <c r="C7870" s="0" t="s">
        <v>203</v>
      </c>
      <c r="D7870" s="0" t="s">
        <v>33052</v>
      </c>
      <c r="E7870" s="0" t="n">
        <v>14.49</v>
      </c>
    </row>
    <row r="7871" customFormat="false" ht="15.8" hidden="false" customHeight="false" outlineLevel="0" collapsed="false">
      <c r="A7871" s="0" t="s">
        <v>33053</v>
      </c>
      <c r="B7871" s="0" t="n">
        <v>0.64</v>
      </c>
      <c r="C7871" s="0" t="s">
        <v>203</v>
      </c>
      <c r="D7871" s="0" t="s">
        <v>33054</v>
      </c>
      <c r="E7871" s="0" t="n">
        <v>0.43</v>
      </c>
    </row>
    <row r="7872" customFormat="false" ht="15.8" hidden="false" customHeight="false" outlineLevel="0" collapsed="false">
      <c r="A7872" s="0" t="s">
        <v>33055</v>
      </c>
      <c r="B7872" s="0" t="n">
        <v>1.21</v>
      </c>
      <c r="C7872" s="0" t="s">
        <v>203</v>
      </c>
      <c r="D7872" s="0" t="s">
        <v>33056</v>
      </c>
      <c r="E7872" s="0" t="n">
        <v>0.81</v>
      </c>
    </row>
    <row r="7873" customFormat="false" ht="15.8" hidden="false" customHeight="false" outlineLevel="0" collapsed="false">
      <c r="A7873" s="0" t="s">
        <v>33057</v>
      </c>
      <c r="B7873" s="0" t="n">
        <v>2.97</v>
      </c>
      <c r="C7873" s="0" t="s">
        <v>203</v>
      </c>
      <c r="D7873" s="0" t="s">
        <v>33058</v>
      </c>
      <c r="E7873" s="0" t="n">
        <v>1.98</v>
      </c>
    </row>
    <row r="7874" customFormat="false" ht="15.8" hidden="false" customHeight="false" outlineLevel="0" collapsed="false">
      <c r="A7874" s="0" t="s">
        <v>33059</v>
      </c>
      <c r="B7874" s="0" t="n">
        <v>4.37</v>
      </c>
      <c r="C7874" s="0" t="s">
        <v>203</v>
      </c>
      <c r="D7874" s="0" t="s">
        <v>33060</v>
      </c>
      <c r="E7874" s="0" t="n">
        <v>2.91</v>
      </c>
    </row>
    <row r="7875" customFormat="false" ht="15.8" hidden="false" customHeight="false" outlineLevel="0" collapsed="false">
      <c r="A7875" s="0" t="s">
        <v>33061</v>
      </c>
      <c r="B7875" s="0" t="n">
        <v>5.55</v>
      </c>
      <c r="C7875" s="0" t="s">
        <v>203</v>
      </c>
      <c r="D7875" s="0" t="s">
        <v>33062</v>
      </c>
      <c r="E7875" s="0" t="n">
        <v>3.69</v>
      </c>
    </row>
    <row r="7876" customFormat="false" ht="15.8" hidden="false" customHeight="false" outlineLevel="0" collapsed="false">
      <c r="A7876" s="0" t="s">
        <v>33063</v>
      </c>
      <c r="B7876" s="0" t="n">
        <v>19.45</v>
      </c>
      <c r="C7876" s="0" t="s">
        <v>203</v>
      </c>
      <c r="D7876" s="0" t="s">
        <v>33064</v>
      </c>
      <c r="E7876" s="0" t="n">
        <v>12.93</v>
      </c>
    </row>
    <row r="7877" customFormat="false" ht="15.8" hidden="false" customHeight="false" outlineLevel="0" collapsed="false">
      <c r="A7877" s="0" t="s">
        <v>33065</v>
      </c>
      <c r="B7877" s="0" t="n">
        <v>47.39</v>
      </c>
      <c r="C7877" s="0" t="s">
        <v>203</v>
      </c>
      <c r="D7877" s="0" t="s">
        <v>33066</v>
      </c>
      <c r="E7877" s="0" t="n">
        <v>31.49</v>
      </c>
    </row>
    <row r="7878" customFormat="false" ht="15.8" hidden="false" customHeight="false" outlineLevel="0" collapsed="false">
      <c r="A7878" s="0" t="s">
        <v>33067</v>
      </c>
      <c r="B7878" s="0" t="n">
        <v>53.75</v>
      </c>
      <c r="C7878" s="0" t="s">
        <v>203</v>
      </c>
      <c r="D7878" s="0" t="s">
        <v>33068</v>
      </c>
      <c r="E7878" s="0" t="n">
        <v>35.72</v>
      </c>
    </row>
    <row r="7879" customFormat="false" ht="15.8" hidden="false" customHeight="false" outlineLevel="0" collapsed="false">
      <c r="A7879" s="0" t="s">
        <v>33069</v>
      </c>
      <c r="B7879" s="0" t="n">
        <v>154.08</v>
      </c>
      <c r="C7879" s="0" t="s">
        <v>203</v>
      </c>
      <c r="D7879" s="0" t="s">
        <v>33070</v>
      </c>
      <c r="E7879" s="0" t="n">
        <v>102.39</v>
      </c>
    </row>
    <row r="7880" customFormat="false" ht="15.8" hidden="false" customHeight="false" outlineLevel="0" collapsed="false">
      <c r="A7880" s="0" t="s">
        <v>33071</v>
      </c>
      <c r="B7880" s="0" t="n">
        <v>52.29</v>
      </c>
      <c r="C7880" s="0" t="s">
        <v>203</v>
      </c>
      <c r="D7880" s="0" t="s">
        <v>33072</v>
      </c>
      <c r="E7880" s="0" t="n">
        <v>34.75</v>
      </c>
    </row>
    <row r="7881" customFormat="false" ht="15.8" hidden="false" customHeight="false" outlineLevel="0" collapsed="false">
      <c r="A7881" s="0" t="s">
        <v>33073</v>
      </c>
      <c r="B7881" s="0" t="n">
        <v>62</v>
      </c>
      <c r="C7881" s="0" t="s">
        <v>203</v>
      </c>
      <c r="D7881" s="0" t="s">
        <v>33074</v>
      </c>
      <c r="E7881" s="0" t="n">
        <v>41.2</v>
      </c>
    </row>
    <row r="7882" customFormat="false" ht="15.8" hidden="false" customHeight="false" outlineLevel="0" collapsed="false">
      <c r="A7882" s="0" t="s">
        <v>33075</v>
      </c>
      <c r="B7882" s="0" t="n">
        <v>113.3</v>
      </c>
      <c r="C7882" s="0" t="s">
        <v>203</v>
      </c>
      <c r="D7882" s="0" t="s">
        <v>33076</v>
      </c>
      <c r="E7882" s="0" t="n">
        <v>75.29</v>
      </c>
    </row>
    <row r="7883" customFormat="false" ht="15.8" hidden="false" customHeight="false" outlineLevel="0" collapsed="false">
      <c r="A7883" s="0" t="s">
        <v>33077</v>
      </c>
      <c r="B7883" s="0" t="n">
        <v>1.35</v>
      </c>
      <c r="C7883" s="0" t="s">
        <v>203</v>
      </c>
      <c r="D7883" s="0" t="s">
        <v>33078</v>
      </c>
      <c r="E7883" s="0" t="n">
        <v>0.9</v>
      </c>
    </row>
    <row r="7884" customFormat="false" ht="15.8" hidden="false" customHeight="false" outlineLevel="0" collapsed="false">
      <c r="A7884" s="0" t="s">
        <v>33079</v>
      </c>
      <c r="B7884" s="0" t="n">
        <v>1.86</v>
      </c>
      <c r="C7884" s="0" t="s">
        <v>203</v>
      </c>
      <c r="D7884" s="0" t="s">
        <v>33080</v>
      </c>
      <c r="E7884" s="0" t="n">
        <v>1.24</v>
      </c>
    </row>
    <row r="7885" customFormat="false" ht="15.8" hidden="false" customHeight="false" outlineLevel="0" collapsed="false">
      <c r="A7885" s="0" t="s">
        <v>33081</v>
      </c>
      <c r="B7885" s="0" t="n">
        <v>3.32</v>
      </c>
      <c r="C7885" s="0" t="s">
        <v>203</v>
      </c>
      <c r="D7885" s="0" t="s">
        <v>33082</v>
      </c>
      <c r="E7885" s="0" t="n">
        <v>2.21</v>
      </c>
    </row>
    <row r="7886" customFormat="false" ht="15.8" hidden="false" customHeight="false" outlineLevel="0" collapsed="false">
      <c r="A7886" s="0" t="s">
        <v>33083</v>
      </c>
      <c r="B7886" s="0" t="n">
        <v>11.52</v>
      </c>
      <c r="C7886" s="0" t="s">
        <v>203</v>
      </c>
      <c r="D7886" s="0" t="s">
        <v>33084</v>
      </c>
      <c r="E7886" s="0" t="n">
        <v>7.66</v>
      </c>
    </row>
    <row r="7887" customFormat="false" ht="15.8" hidden="false" customHeight="false" outlineLevel="0" collapsed="false">
      <c r="A7887" s="0" t="s">
        <v>33085</v>
      </c>
      <c r="B7887" s="0" t="n">
        <v>12.32</v>
      </c>
      <c r="C7887" s="0" t="s">
        <v>203</v>
      </c>
      <c r="D7887" s="0" t="s">
        <v>33086</v>
      </c>
      <c r="E7887" s="0" t="n">
        <v>8.19</v>
      </c>
    </row>
    <row r="7888" customFormat="false" ht="15.8" hidden="false" customHeight="false" outlineLevel="0" collapsed="false">
      <c r="A7888" s="0" t="s">
        <v>33087</v>
      </c>
      <c r="B7888" s="0" t="n">
        <v>26.21</v>
      </c>
      <c r="C7888" s="0" t="s">
        <v>203</v>
      </c>
      <c r="D7888" s="0" t="s">
        <v>33088</v>
      </c>
      <c r="E7888" s="0" t="n">
        <v>17.42</v>
      </c>
    </row>
    <row r="7889" customFormat="false" ht="15.8" hidden="false" customHeight="false" outlineLevel="0" collapsed="false">
      <c r="A7889" s="0" t="s">
        <v>33089</v>
      </c>
      <c r="B7889" s="0" t="n">
        <v>57.48</v>
      </c>
      <c r="C7889" s="0" t="s">
        <v>203</v>
      </c>
      <c r="D7889" s="0" t="s">
        <v>33090</v>
      </c>
      <c r="E7889" s="0" t="n">
        <v>38.2</v>
      </c>
    </row>
    <row r="7890" customFormat="false" ht="15.8" hidden="false" customHeight="false" outlineLevel="0" collapsed="false">
      <c r="A7890" s="0" t="s">
        <v>33091</v>
      </c>
      <c r="B7890" s="0" t="n">
        <v>65.04</v>
      </c>
      <c r="C7890" s="0" t="s">
        <v>203</v>
      </c>
      <c r="D7890" s="0" t="s">
        <v>33092</v>
      </c>
      <c r="E7890" s="0" t="n">
        <v>43.22</v>
      </c>
    </row>
    <row r="7891" customFormat="false" ht="15.8" hidden="false" customHeight="false" outlineLevel="0" collapsed="false">
      <c r="A7891" s="0" t="s">
        <v>33093</v>
      </c>
      <c r="B7891" s="0" t="n">
        <v>183.07</v>
      </c>
      <c r="C7891" s="0" t="s">
        <v>203</v>
      </c>
      <c r="D7891" s="0" t="s">
        <v>33094</v>
      </c>
      <c r="E7891" s="0" t="n">
        <v>121.65</v>
      </c>
    </row>
    <row r="7892" customFormat="false" ht="15.8" hidden="false" customHeight="false" outlineLevel="0" collapsed="false">
      <c r="A7892" s="0" t="s">
        <v>33095</v>
      </c>
      <c r="B7892" s="0" t="n">
        <v>0.46</v>
      </c>
      <c r="C7892" s="0" t="s">
        <v>203</v>
      </c>
      <c r="D7892" s="0" t="s">
        <v>33096</v>
      </c>
      <c r="E7892" s="0" t="n">
        <v>0.31</v>
      </c>
    </row>
    <row r="7893" customFormat="false" ht="15.8" hidden="false" customHeight="false" outlineLevel="0" collapsed="false">
      <c r="A7893" s="0" t="s">
        <v>33097</v>
      </c>
      <c r="B7893" s="0" t="n">
        <v>0.57</v>
      </c>
      <c r="C7893" s="0" t="s">
        <v>203</v>
      </c>
      <c r="D7893" s="0" t="s">
        <v>33098</v>
      </c>
      <c r="E7893" s="0" t="n">
        <v>0.38</v>
      </c>
    </row>
    <row r="7894" customFormat="false" ht="15.8" hidden="false" customHeight="false" outlineLevel="0" collapsed="false">
      <c r="A7894" s="0" t="s">
        <v>33099</v>
      </c>
      <c r="B7894" s="0" t="n">
        <v>1.51</v>
      </c>
      <c r="C7894" s="0" t="s">
        <v>203</v>
      </c>
      <c r="D7894" s="0" t="s">
        <v>33100</v>
      </c>
      <c r="E7894" s="0" t="n">
        <v>1.01</v>
      </c>
    </row>
    <row r="7895" customFormat="false" ht="15.8" hidden="false" customHeight="false" outlineLevel="0" collapsed="false">
      <c r="A7895" s="0" t="s">
        <v>33101</v>
      </c>
      <c r="B7895" s="0" t="n">
        <v>3.5</v>
      </c>
      <c r="C7895" s="0" t="s">
        <v>203</v>
      </c>
      <c r="D7895" s="0" t="s">
        <v>33102</v>
      </c>
      <c r="E7895" s="0" t="n">
        <v>2.33</v>
      </c>
    </row>
    <row r="7896" customFormat="false" ht="15.8" hidden="false" customHeight="false" outlineLevel="0" collapsed="false">
      <c r="A7896" s="0" t="s">
        <v>33103</v>
      </c>
      <c r="B7896" s="0" t="n">
        <v>4.09</v>
      </c>
      <c r="C7896" s="0" t="s">
        <v>203</v>
      </c>
      <c r="D7896" s="0" t="s">
        <v>33104</v>
      </c>
      <c r="E7896" s="0" t="n">
        <v>2.72</v>
      </c>
    </row>
    <row r="7897" customFormat="false" ht="15.8" hidden="false" customHeight="false" outlineLevel="0" collapsed="false">
      <c r="A7897" s="0" t="s">
        <v>33105</v>
      </c>
      <c r="B7897" s="0" t="n">
        <v>19.92</v>
      </c>
      <c r="C7897" s="0" t="s">
        <v>203</v>
      </c>
      <c r="D7897" s="0" t="s">
        <v>33106</v>
      </c>
      <c r="E7897" s="0" t="n">
        <v>13.24</v>
      </c>
    </row>
    <row r="7898" customFormat="false" ht="15.8" hidden="false" customHeight="false" outlineLevel="0" collapsed="false">
      <c r="A7898" s="0" t="s">
        <v>33107</v>
      </c>
      <c r="B7898" s="0" t="n">
        <v>64.27</v>
      </c>
      <c r="C7898" s="0" t="s">
        <v>203</v>
      </c>
      <c r="D7898" s="0" t="s">
        <v>33108</v>
      </c>
      <c r="E7898" s="0" t="n">
        <v>42.71</v>
      </c>
    </row>
    <row r="7899" customFormat="false" ht="15.8" hidden="false" customHeight="false" outlineLevel="0" collapsed="false">
      <c r="A7899" s="0" t="s">
        <v>33109</v>
      </c>
      <c r="B7899" s="0" t="n">
        <v>72.46</v>
      </c>
      <c r="C7899" s="0" t="s">
        <v>203</v>
      </c>
      <c r="D7899" s="0" t="s">
        <v>33110</v>
      </c>
      <c r="E7899" s="0" t="n">
        <v>48.15</v>
      </c>
    </row>
    <row r="7900" customFormat="false" ht="15.8" hidden="false" customHeight="false" outlineLevel="0" collapsed="false">
      <c r="A7900" s="0" t="s">
        <v>33111</v>
      </c>
      <c r="B7900" s="0" t="n">
        <v>168.58</v>
      </c>
      <c r="C7900" s="0" t="s">
        <v>203</v>
      </c>
      <c r="D7900" s="0" t="s">
        <v>33112</v>
      </c>
      <c r="E7900" s="0" t="n">
        <v>112.02</v>
      </c>
    </row>
    <row r="7901" customFormat="false" ht="15.8" hidden="false" customHeight="false" outlineLevel="0" collapsed="false">
      <c r="A7901" s="0" t="s">
        <v>33113</v>
      </c>
      <c r="B7901" s="0" t="n">
        <v>1.29</v>
      </c>
      <c r="C7901" s="0" t="s">
        <v>203</v>
      </c>
      <c r="D7901" s="0" t="s">
        <v>33114</v>
      </c>
      <c r="E7901" s="0" t="n">
        <v>0.86</v>
      </c>
    </row>
    <row r="7902" customFormat="false" ht="15.8" hidden="false" customHeight="false" outlineLevel="0" collapsed="false">
      <c r="A7902" s="0" t="s">
        <v>33115</v>
      </c>
      <c r="B7902" s="0" t="n">
        <v>2.22</v>
      </c>
      <c r="C7902" s="0" t="s">
        <v>203</v>
      </c>
      <c r="D7902" s="0" t="s">
        <v>33116</v>
      </c>
      <c r="E7902" s="0" t="n">
        <v>1.48</v>
      </c>
    </row>
    <row r="7903" customFormat="false" ht="15.8" hidden="false" customHeight="false" outlineLevel="0" collapsed="false">
      <c r="A7903" s="0" t="s">
        <v>33117</v>
      </c>
      <c r="B7903" s="0" t="n">
        <v>4.62</v>
      </c>
      <c r="C7903" s="0" t="s">
        <v>203</v>
      </c>
      <c r="D7903" s="0" t="s">
        <v>33118</v>
      </c>
      <c r="E7903" s="0" t="n">
        <v>3.07</v>
      </c>
    </row>
    <row r="7904" customFormat="false" ht="15.8" hidden="false" customHeight="false" outlineLevel="0" collapsed="false">
      <c r="A7904" s="0" t="s">
        <v>33119</v>
      </c>
      <c r="B7904" s="0" t="n">
        <v>5.95</v>
      </c>
      <c r="C7904" s="0" t="s">
        <v>203</v>
      </c>
      <c r="D7904" s="0" t="s">
        <v>33120</v>
      </c>
      <c r="E7904" s="0" t="n">
        <v>3.96</v>
      </c>
    </row>
    <row r="7905" customFormat="false" ht="26.5" hidden="false" customHeight="false" outlineLevel="0" collapsed="false">
      <c r="A7905" s="0" t="s">
        <v>33121</v>
      </c>
      <c r="B7905" s="0" t="n">
        <v>2.1</v>
      </c>
      <c r="C7905" s="0" t="s">
        <v>203</v>
      </c>
      <c r="D7905" s="298" t="s">
        <v>33122</v>
      </c>
      <c r="E7905" s="0" t="n">
        <v>1.4</v>
      </c>
    </row>
    <row r="7906" customFormat="false" ht="15.8" hidden="false" customHeight="false" outlineLevel="0" collapsed="false">
      <c r="A7906" s="0" t="s">
        <v>33123</v>
      </c>
      <c r="B7906" s="0" t="n">
        <v>3.4</v>
      </c>
      <c r="C7906" s="0" t="s">
        <v>203</v>
      </c>
      <c r="D7906" s="0" t="s">
        <v>33124</v>
      </c>
      <c r="E7906" s="0" t="n">
        <v>2.26</v>
      </c>
    </row>
    <row r="7907" customFormat="false" ht="26.5" hidden="false" customHeight="false" outlineLevel="0" collapsed="false">
      <c r="A7907" s="0" t="s">
        <v>33125</v>
      </c>
      <c r="B7907" s="0" t="n">
        <v>1.64</v>
      </c>
      <c r="C7907" s="0" t="s">
        <v>203</v>
      </c>
      <c r="D7907" s="298" t="s">
        <v>33126</v>
      </c>
      <c r="E7907" s="0" t="n">
        <v>1.09</v>
      </c>
    </row>
    <row r="7908" customFormat="false" ht="26.5" hidden="false" customHeight="false" outlineLevel="0" collapsed="false">
      <c r="A7908" s="0" t="s">
        <v>33127</v>
      </c>
      <c r="B7908" s="0" t="n">
        <v>8.3</v>
      </c>
      <c r="C7908" s="0" t="s">
        <v>203</v>
      </c>
      <c r="D7908" s="298" t="s">
        <v>33128</v>
      </c>
      <c r="E7908" s="0" t="n">
        <v>5.52</v>
      </c>
    </row>
    <row r="7909" customFormat="false" ht="15.8" hidden="false" customHeight="false" outlineLevel="0" collapsed="false">
      <c r="A7909" s="0" t="s">
        <v>33129</v>
      </c>
      <c r="B7909" s="0" t="n">
        <v>5.02</v>
      </c>
      <c r="C7909" s="0" t="s">
        <v>203</v>
      </c>
      <c r="D7909" s="0" t="s">
        <v>33130</v>
      </c>
      <c r="E7909" s="0" t="n">
        <v>3.34</v>
      </c>
    </row>
    <row r="7910" customFormat="false" ht="15.8" hidden="false" customHeight="false" outlineLevel="0" collapsed="false">
      <c r="A7910" s="0" t="s">
        <v>33131</v>
      </c>
      <c r="B7910" s="0" t="n">
        <v>12.14</v>
      </c>
      <c r="C7910" s="0" t="s">
        <v>203</v>
      </c>
      <c r="D7910" s="0" t="s">
        <v>33132</v>
      </c>
      <c r="E7910" s="0" t="n">
        <v>8.07</v>
      </c>
    </row>
    <row r="7911" customFormat="false" ht="15.8" hidden="false" customHeight="false" outlineLevel="0" collapsed="false">
      <c r="A7911" s="0" t="s">
        <v>33133</v>
      </c>
      <c r="B7911" s="0" t="n">
        <v>1.68</v>
      </c>
      <c r="C7911" s="0" t="s">
        <v>203</v>
      </c>
      <c r="D7911" s="0" t="s">
        <v>33134</v>
      </c>
      <c r="E7911" s="0" t="n">
        <v>1.12</v>
      </c>
    </row>
    <row r="7912" customFormat="false" ht="15.8" hidden="false" customHeight="false" outlineLevel="0" collapsed="false">
      <c r="A7912" s="0" t="s">
        <v>33135</v>
      </c>
      <c r="B7912" s="0" t="n">
        <v>2.22</v>
      </c>
      <c r="C7912" s="0" t="s">
        <v>203</v>
      </c>
      <c r="D7912" s="0" t="s">
        <v>33136</v>
      </c>
      <c r="E7912" s="0" t="n">
        <v>1.48</v>
      </c>
    </row>
    <row r="7913" customFormat="false" ht="15.8" hidden="false" customHeight="false" outlineLevel="0" collapsed="false">
      <c r="A7913" s="0" t="s">
        <v>33137</v>
      </c>
      <c r="B7913" s="0" t="n">
        <v>25.4</v>
      </c>
      <c r="C7913" s="0" t="s">
        <v>203</v>
      </c>
      <c r="D7913" s="0" t="s">
        <v>33138</v>
      </c>
      <c r="E7913" s="0" t="n">
        <v>16.88</v>
      </c>
    </row>
    <row r="7914" customFormat="false" ht="15.8" hidden="false" customHeight="false" outlineLevel="0" collapsed="false">
      <c r="A7914" s="0" t="s">
        <v>33139</v>
      </c>
      <c r="B7914" s="0" t="n">
        <v>123.34</v>
      </c>
      <c r="C7914" s="0" t="s">
        <v>203</v>
      </c>
      <c r="D7914" s="0" t="s">
        <v>33140</v>
      </c>
      <c r="E7914" s="0" t="n">
        <v>81.96</v>
      </c>
    </row>
    <row r="7915" customFormat="false" ht="15.8" hidden="false" customHeight="false" outlineLevel="0" collapsed="false">
      <c r="A7915" s="0" t="s">
        <v>33141</v>
      </c>
      <c r="B7915" s="0" t="n">
        <v>137.88</v>
      </c>
      <c r="C7915" s="0" t="s">
        <v>203</v>
      </c>
      <c r="D7915" s="0" t="s">
        <v>33142</v>
      </c>
      <c r="E7915" s="0" t="n">
        <v>91.62</v>
      </c>
    </row>
    <row r="7916" customFormat="false" ht="15.8" hidden="false" customHeight="false" outlineLevel="0" collapsed="false">
      <c r="A7916" s="0" t="s">
        <v>33143</v>
      </c>
      <c r="B7916" s="0" t="n">
        <v>46.3</v>
      </c>
      <c r="C7916" s="0" t="s">
        <v>203</v>
      </c>
      <c r="D7916" s="0" t="s">
        <v>33144</v>
      </c>
      <c r="E7916" s="0" t="n">
        <v>30.77</v>
      </c>
    </row>
    <row r="7917" customFormat="false" ht="15.8" hidden="false" customHeight="false" outlineLevel="0" collapsed="false">
      <c r="A7917" s="0" t="s">
        <v>33145</v>
      </c>
      <c r="B7917" s="0" t="n">
        <v>52.58</v>
      </c>
      <c r="C7917" s="0" t="s">
        <v>203</v>
      </c>
      <c r="D7917" s="0" t="s">
        <v>33146</v>
      </c>
      <c r="E7917" s="0" t="n">
        <v>34.94</v>
      </c>
    </row>
    <row r="7918" customFormat="false" ht="15.8" hidden="false" customHeight="false" outlineLevel="0" collapsed="false">
      <c r="A7918" s="0" t="s">
        <v>33147</v>
      </c>
      <c r="B7918" s="0" t="n">
        <v>1.24</v>
      </c>
      <c r="C7918" s="0" t="s">
        <v>203</v>
      </c>
      <c r="D7918" s="0" t="s">
        <v>33148</v>
      </c>
      <c r="E7918" s="0" t="n">
        <v>0.83</v>
      </c>
    </row>
    <row r="7919" customFormat="false" ht="15.8" hidden="false" customHeight="false" outlineLevel="0" collapsed="false">
      <c r="A7919" s="0" t="s">
        <v>33149</v>
      </c>
      <c r="B7919" s="0" t="n">
        <v>7.01</v>
      </c>
      <c r="C7919" s="0" t="s">
        <v>203</v>
      </c>
      <c r="D7919" s="0" t="s">
        <v>33150</v>
      </c>
      <c r="E7919" s="0" t="n">
        <v>4.66</v>
      </c>
    </row>
    <row r="7920" customFormat="false" ht="15.8" hidden="false" customHeight="false" outlineLevel="0" collapsed="false">
      <c r="A7920" s="0" t="s">
        <v>33151</v>
      </c>
      <c r="B7920" s="0" t="n">
        <v>8.12</v>
      </c>
      <c r="C7920" s="0" t="s">
        <v>203</v>
      </c>
      <c r="D7920" s="0" t="s">
        <v>33152</v>
      </c>
      <c r="E7920" s="0" t="n">
        <v>5.4</v>
      </c>
    </row>
    <row r="7921" customFormat="false" ht="15.8" hidden="false" customHeight="false" outlineLevel="0" collapsed="false">
      <c r="A7921" s="0" t="s">
        <v>33153</v>
      </c>
      <c r="B7921" s="0" t="n">
        <v>8.77</v>
      </c>
      <c r="C7921" s="0" t="s">
        <v>203</v>
      </c>
      <c r="D7921" s="0" t="s">
        <v>33154</v>
      </c>
      <c r="E7921" s="0" t="n">
        <v>5.83</v>
      </c>
    </row>
    <row r="7922" customFormat="false" ht="15.8" hidden="false" customHeight="false" outlineLevel="0" collapsed="false">
      <c r="A7922" s="0" t="s">
        <v>33155</v>
      </c>
      <c r="B7922" s="0" t="n">
        <v>14.49</v>
      </c>
      <c r="C7922" s="0" t="s">
        <v>203</v>
      </c>
      <c r="D7922" s="0" t="s">
        <v>33156</v>
      </c>
      <c r="E7922" s="0" t="n">
        <v>9.63</v>
      </c>
    </row>
    <row r="7923" customFormat="false" ht="15.8" hidden="false" customHeight="false" outlineLevel="0" collapsed="false">
      <c r="A7923" s="0" t="s">
        <v>33157</v>
      </c>
      <c r="B7923" s="0" t="n">
        <v>17.14</v>
      </c>
      <c r="C7923" s="0" t="s">
        <v>203</v>
      </c>
      <c r="D7923" s="0" t="s">
        <v>33158</v>
      </c>
      <c r="E7923" s="0" t="n">
        <v>11.39</v>
      </c>
    </row>
    <row r="7924" customFormat="false" ht="15.8" hidden="false" customHeight="false" outlineLevel="0" collapsed="false">
      <c r="A7924" s="0" t="s">
        <v>33159</v>
      </c>
      <c r="B7924" s="0" t="n">
        <v>30.68</v>
      </c>
      <c r="C7924" s="0" t="s">
        <v>203</v>
      </c>
      <c r="D7924" s="0" t="s">
        <v>33160</v>
      </c>
      <c r="E7924" s="0" t="n">
        <v>20.39</v>
      </c>
    </row>
    <row r="7925" customFormat="false" ht="15.8" hidden="false" customHeight="false" outlineLevel="0" collapsed="false">
      <c r="A7925" s="0" t="s">
        <v>33161</v>
      </c>
      <c r="B7925" s="0" t="n">
        <v>85.29</v>
      </c>
      <c r="C7925" s="0" t="s">
        <v>203</v>
      </c>
      <c r="D7925" s="0" t="s">
        <v>33162</v>
      </c>
      <c r="E7925" s="0" t="n">
        <v>56.68</v>
      </c>
    </row>
    <row r="7926" customFormat="false" ht="15.8" hidden="false" customHeight="false" outlineLevel="0" collapsed="false">
      <c r="A7926" s="0" t="s">
        <v>33163</v>
      </c>
      <c r="B7926" s="0" t="n">
        <v>94.55</v>
      </c>
      <c r="C7926" s="0" t="s">
        <v>203</v>
      </c>
      <c r="D7926" s="0" t="s">
        <v>33164</v>
      </c>
      <c r="E7926" s="0" t="n">
        <v>62.83</v>
      </c>
    </row>
    <row r="7927" customFormat="false" ht="15.8" hidden="false" customHeight="false" outlineLevel="0" collapsed="false">
      <c r="A7927" s="0" t="s">
        <v>33165</v>
      </c>
      <c r="B7927" s="0" t="n">
        <v>11.67</v>
      </c>
      <c r="C7927" s="0" t="s">
        <v>203</v>
      </c>
      <c r="D7927" s="0" t="s">
        <v>33166</v>
      </c>
      <c r="E7927" s="0" t="n">
        <v>7.76</v>
      </c>
    </row>
    <row r="7928" customFormat="false" ht="15.8" hidden="false" customHeight="false" outlineLevel="0" collapsed="false">
      <c r="A7928" s="0" t="s">
        <v>33167</v>
      </c>
      <c r="B7928" s="0" t="n">
        <v>23.55</v>
      </c>
      <c r="C7928" s="0" t="s">
        <v>203</v>
      </c>
      <c r="D7928" s="0" t="s">
        <v>33168</v>
      </c>
      <c r="E7928" s="0" t="n">
        <v>15.65</v>
      </c>
    </row>
    <row r="7929" customFormat="false" ht="15.8" hidden="false" customHeight="false" outlineLevel="0" collapsed="false">
      <c r="A7929" s="0" t="s">
        <v>33169</v>
      </c>
      <c r="B7929" s="0" t="n">
        <v>32.62</v>
      </c>
      <c r="C7929" s="0" t="s">
        <v>203</v>
      </c>
      <c r="D7929" s="0" t="s">
        <v>33170</v>
      </c>
      <c r="E7929" s="0" t="n">
        <v>21.68</v>
      </c>
    </row>
    <row r="7930" customFormat="false" ht="15.8" hidden="false" customHeight="false" outlineLevel="0" collapsed="false">
      <c r="A7930" s="0" t="s">
        <v>33171</v>
      </c>
      <c r="B7930" s="0" t="n">
        <v>49.51</v>
      </c>
      <c r="C7930" s="0" t="s">
        <v>203</v>
      </c>
      <c r="D7930" s="0" t="s">
        <v>33172</v>
      </c>
      <c r="E7930" s="0" t="n">
        <v>32.9</v>
      </c>
    </row>
    <row r="7931" customFormat="false" ht="15.8" hidden="false" customHeight="false" outlineLevel="0" collapsed="false">
      <c r="A7931" s="0" t="s">
        <v>33173</v>
      </c>
      <c r="B7931" s="0" t="n">
        <v>149.68</v>
      </c>
      <c r="C7931" s="0" t="s">
        <v>203</v>
      </c>
      <c r="D7931" s="0" t="s">
        <v>33174</v>
      </c>
      <c r="E7931" s="0" t="n">
        <v>99.46</v>
      </c>
    </row>
    <row r="7932" customFormat="false" ht="15.8" hidden="false" customHeight="false" outlineLevel="0" collapsed="false">
      <c r="A7932" s="0" t="s">
        <v>33175</v>
      </c>
      <c r="B7932" s="0" t="n">
        <v>196.21</v>
      </c>
      <c r="C7932" s="0" t="s">
        <v>203</v>
      </c>
      <c r="D7932" s="0" t="s">
        <v>33176</v>
      </c>
      <c r="E7932" s="0" t="n">
        <v>130.38</v>
      </c>
    </row>
    <row r="7933" customFormat="false" ht="15.8" hidden="false" customHeight="false" outlineLevel="0" collapsed="false">
      <c r="A7933" s="0" t="s">
        <v>33177</v>
      </c>
      <c r="B7933" s="0" t="n">
        <v>279.96</v>
      </c>
      <c r="C7933" s="0" t="s">
        <v>203</v>
      </c>
      <c r="D7933" s="0" t="s">
        <v>33178</v>
      </c>
      <c r="E7933" s="0" t="n">
        <v>186.03</v>
      </c>
    </row>
    <row r="7934" customFormat="false" ht="15.8" hidden="false" customHeight="false" outlineLevel="0" collapsed="false">
      <c r="A7934" s="0" t="s">
        <v>33179</v>
      </c>
      <c r="B7934" s="0" t="n">
        <v>512.32</v>
      </c>
      <c r="C7934" s="0" t="s">
        <v>203</v>
      </c>
      <c r="D7934" s="0" t="s">
        <v>33180</v>
      </c>
      <c r="E7934" s="0" t="n">
        <v>340.43</v>
      </c>
    </row>
    <row r="7935" customFormat="false" ht="15.8" hidden="false" customHeight="false" outlineLevel="0" collapsed="false">
      <c r="A7935" s="0" t="s">
        <v>33181</v>
      </c>
      <c r="B7935" s="0" t="n">
        <v>741.91</v>
      </c>
      <c r="C7935" s="0" t="s">
        <v>203</v>
      </c>
      <c r="D7935" s="0" t="s">
        <v>33182</v>
      </c>
      <c r="E7935" s="0" t="n">
        <v>492.99</v>
      </c>
    </row>
    <row r="7936" customFormat="false" ht="15.8" hidden="false" customHeight="false" outlineLevel="0" collapsed="false">
      <c r="A7936" s="0" t="s">
        <v>33183</v>
      </c>
      <c r="B7936" s="0" t="n">
        <v>7.11</v>
      </c>
      <c r="C7936" s="0" t="s">
        <v>203</v>
      </c>
      <c r="D7936" s="0" t="s">
        <v>33184</v>
      </c>
      <c r="E7936" s="0" t="n">
        <v>4.73</v>
      </c>
    </row>
    <row r="7937" customFormat="false" ht="15.8" hidden="false" customHeight="false" outlineLevel="0" collapsed="false">
      <c r="A7937" s="0" t="s">
        <v>33185</v>
      </c>
      <c r="B7937" s="0" t="n">
        <v>9.99</v>
      </c>
      <c r="C7937" s="0" t="s">
        <v>203</v>
      </c>
      <c r="D7937" s="0" t="s">
        <v>33186</v>
      </c>
      <c r="E7937" s="0" t="n">
        <v>6.64</v>
      </c>
    </row>
    <row r="7938" customFormat="false" ht="15.8" hidden="false" customHeight="false" outlineLevel="0" collapsed="false">
      <c r="A7938" s="0" t="s">
        <v>33187</v>
      </c>
      <c r="B7938" s="0" t="n">
        <v>20.1</v>
      </c>
      <c r="C7938" s="0" t="s">
        <v>203</v>
      </c>
      <c r="D7938" s="0" t="s">
        <v>33188</v>
      </c>
      <c r="E7938" s="0" t="n">
        <v>13.36</v>
      </c>
    </row>
    <row r="7939" customFormat="false" ht="15.8" hidden="false" customHeight="false" outlineLevel="0" collapsed="false">
      <c r="A7939" s="0" t="s">
        <v>33189</v>
      </c>
      <c r="B7939" s="0" t="n">
        <v>6.51</v>
      </c>
      <c r="C7939" s="0" t="s">
        <v>203</v>
      </c>
      <c r="D7939" s="0" t="s">
        <v>33190</v>
      </c>
      <c r="E7939" s="0" t="n">
        <v>4.33</v>
      </c>
    </row>
    <row r="7940" customFormat="false" ht="15.8" hidden="false" customHeight="false" outlineLevel="0" collapsed="false">
      <c r="A7940" s="0" t="s">
        <v>33191</v>
      </c>
      <c r="B7940" s="0" t="n">
        <v>8.92</v>
      </c>
      <c r="C7940" s="0" t="s">
        <v>203</v>
      </c>
      <c r="D7940" s="0" t="s">
        <v>33192</v>
      </c>
      <c r="E7940" s="0" t="n">
        <v>5.93</v>
      </c>
    </row>
    <row r="7941" customFormat="false" ht="15.8" hidden="false" customHeight="false" outlineLevel="0" collapsed="false">
      <c r="A7941" s="0" t="s">
        <v>33193</v>
      </c>
      <c r="B7941" s="0" t="n">
        <v>24.8</v>
      </c>
      <c r="C7941" s="0" t="s">
        <v>203</v>
      </c>
      <c r="D7941" s="0" t="s">
        <v>33194</v>
      </c>
      <c r="E7941" s="0" t="n">
        <v>16.48</v>
      </c>
    </row>
    <row r="7942" customFormat="false" ht="15.8" hidden="false" customHeight="false" outlineLevel="0" collapsed="false">
      <c r="A7942" s="0" t="s">
        <v>33195</v>
      </c>
      <c r="B7942" s="0" t="n">
        <v>49.28</v>
      </c>
      <c r="C7942" s="0" t="s">
        <v>203</v>
      </c>
      <c r="D7942" s="0" t="s">
        <v>33196</v>
      </c>
      <c r="E7942" s="0" t="n">
        <v>32.75</v>
      </c>
    </row>
    <row r="7943" customFormat="false" ht="15.8" hidden="false" customHeight="false" outlineLevel="0" collapsed="false">
      <c r="A7943" s="0" t="s">
        <v>33197</v>
      </c>
      <c r="B7943" s="0" t="n">
        <v>26.69</v>
      </c>
      <c r="C7943" s="0" t="s">
        <v>203</v>
      </c>
      <c r="D7943" s="0" t="s">
        <v>33198</v>
      </c>
      <c r="E7943" s="0" t="n">
        <v>17.74</v>
      </c>
    </row>
    <row r="7944" customFormat="false" ht="15.8" hidden="false" customHeight="false" outlineLevel="0" collapsed="false">
      <c r="A7944" s="0" t="s">
        <v>33199</v>
      </c>
      <c r="B7944" s="0" t="n">
        <v>34.73</v>
      </c>
      <c r="C7944" s="0" t="s">
        <v>203</v>
      </c>
      <c r="D7944" s="0" t="s">
        <v>33200</v>
      </c>
      <c r="E7944" s="0" t="n">
        <v>23.08</v>
      </c>
    </row>
    <row r="7945" customFormat="false" ht="15.8" hidden="false" customHeight="false" outlineLevel="0" collapsed="false">
      <c r="A7945" s="0" t="s">
        <v>33201</v>
      </c>
      <c r="B7945" s="0" t="n">
        <v>61.41</v>
      </c>
      <c r="C7945" s="0" t="s">
        <v>203</v>
      </c>
      <c r="D7945" s="0" t="s">
        <v>33202</v>
      </c>
      <c r="E7945" s="0" t="n">
        <v>40.81</v>
      </c>
    </row>
    <row r="7946" customFormat="false" ht="15.8" hidden="false" customHeight="false" outlineLevel="0" collapsed="false">
      <c r="A7946" s="0" t="s">
        <v>33203</v>
      </c>
      <c r="B7946" s="0" t="n">
        <v>0.94</v>
      </c>
      <c r="C7946" s="0" t="s">
        <v>203</v>
      </c>
      <c r="D7946" s="0" t="s">
        <v>33204</v>
      </c>
      <c r="E7946" s="0" t="n">
        <v>0.63</v>
      </c>
    </row>
    <row r="7947" customFormat="false" ht="15.8" hidden="false" customHeight="false" outlineLevel="0" collapsed="false">
      <c r="A7947" s="0" t="s">
        <v>33205</v>
      </c>
      <c r="B7947" s="0" t="n">
        <v>1.45</v>
      </c>
      <c r="C7947" s="0" t="s">
        <v>203</v>
      </c>
      <c r="D7947" s="0" t="s">
        <v>33206</v>
      </c>
      <c r="E7947" s="0" t="n">
        <v>0.97</v>
      </c>
    </row>
    <row r="7948" customFormat="false" ht="15.8" hidden="false" customHeight="false" outlineLevel="0" collapsed="false">
      <c r="A7948" s="0" t="s">
        <v>33207</v>
      </c>
      <c r="B7948" s="0" t="n">
        <v>2.84</v>
      </c>
      <c r="C7948" s="0" t="s">
        <v>203</v>
      </c>
      <c r="D7948" s="0" t="s">
        <v>33208</v>
      </c>
      <c r="E7948" s="0" t="n">
        <v>1.89</v>
      </c>
    </row>
    <row r="7949" customFormat="false" ht="15.8" hidden="false" customHeight="false" outlineLevel="0" collapsed="false">
      <c r="A7949" s="0" t="s">
        <v>33209</v>
      </c>
      <c r="B7949" s="0" t="n">
        <v>5.28</v>
      </c>
      <c r="C7949" s="0" t="s">
        <v>203</v>
      </c>
      <c r="D7949" s="0" t="s">
        <v>33210</v>
      </c>
      <c r="E7949" s="0" t="n">
        <v>3.51</v>
      </c>
    </row>
    <row r="7950" customFormat="false" ht="15.8" hidden="false" customHeight="false" outlineLevel="0" collapsed="false">
      <c r="A7950" s="0" t="s">
        <v>33211</v>
      </c>
      <c r="B7950" s="0" t="n">
        <v>5.68</v>
      </c>
      <c r="C7950" s="0" t="s">
        <v>203</v>
      </c>
      <c r="D7950" s="0" t="s">
        <v>33212</v>
      </c>
      <c r="E7950" s="0" t="n">
        <v>3.78</v>
      </c>
    </row>
    <row r="7951" customFormat="false" ht="15.8" hidden="false" customHeight="false" outlineLevel="0" collapsed="false">
      <c r="A7951" s="0" t="s">
        <v>33213</v>
      </c>
      <c r="B7951" s="0" t="n">
        <v>11.58</v>
      </c>
      <c r="C7951" s="0" t="s">
        <v>203</v>
      </c>
      <c r="D7951" s="0" t="s">
        <v>33214</v>
      </c>
      <c r="E7951" s="0" t="n">
        <v>7.7</v>
      </c>
    </row>
    <row r="7952" customFormat="false" ht="15.8" hidden="false" customHeight="false" outlineLevel="0" collapsed="false">
      <c r="A7952" s="0" t="s">
        <v>33215</v>
      </c>
      <c r="B7952" s="0" t="n">
        <v>17</v>
      </c>
      <c r="C7952" s="0" t="s">
        <v>203</v>
      </c>
      <c r="D7952" s="0" t="s">
        <v>33216</v>
      </c>
      <c r="E7952" s="0" t="n">
        <v>11.3</v>
      </c>
    </row>
    <row r="7953" customFormat="false" ht="15.8" hidden="false" customHeight="false" outlineLevel="0" collapsed="false">
      <c r="A7953" s="0" t="s">
        <v>33217</v>
      </c>
      <c r="B7953" s="0" t="n">
        <v>20.51</v>
      </c>
      <c r="C7953" s="0" t="s">
        <v>203</v>
      </c>
      <c r="D7953" s="0" t="s">
        <v>33218</v>
      </c>
      <c r="E7953" s="0" t="n">
        <v>13.63</v>
      </c>
    </row>
    <row r="7954" customFormat="false" ht="15.8" hidden="false" customHeight="false" outlineLevel="0" collapsed="false">
      <c r="A7954" s="0" t="s">
        <v>33219</v>
      </c>
      <c r="B7954" s="0" t="n">
        <v>34.34</v>
      </c>
      <c r="C7954" s="0" t="s">
        <v>203</v>
      </c>
      <c r="D7954" s="0" t="s">
        <v>33220</v>
      </c>
      <c r="E7954" s="0" t="n">
        <v>22.82</v>
      </c>
    </row>
    <row r="7955" customFormat="false" ht="15.8" hidden="false" customHeight="false" outlineLevel="0" collapsed="false">
      <c r="A7955" s="0" t="s">
        <v>33221</v>
      </c>
      <c r="B7955" s="0" t="n">
        <v>0.9</v>
      </c>
      <c r="C7955" s="0" t="s">
        <v>203</v>
      </c>
      <c r="D7955" s="0" t="s">
        <v>33222</v>
      </c>
      <c r="E7955" s="0" t="n">
        <v>0.6</v>
      </c>
    </row>
    <row r="7956" customFormat="false" ht="15.8" hidden="false" customHeight="false" outlineLevel="0" collapsed="false">
      <c r="A7956" s="0" t="s">
        <v>33223</v>
      </c>
      <c r="B7956" s="0" t="n">
        <v>1.08</v>
      </c>
      <c r="C7956" s="0" t="s">
        <v>203</v>
      </c>
      <c r="D7956" s="0" t="s">
        <v>33224</v>
      </c>
      <c r="E7956" s="0" t="n">
        <v>0.72</v>
      </c>
    </row>
    <row r="7957" customFormat="false" ht="15.8" hidden="false" customHeight="false" outlineLevel="0" collapsed="false">
      <c r="A7957" s="0" t="s">
        <v>33225</v>
      </c>
      <c r="B7957" s="0" t="n">
        <v>3.19</v>
      </c>
      <c r="C7957" s="0" t="s">
        <v>203</v>
      </c>
      <c r="D7957" s="0" t="s">
        <v>33226</v>
      </c>
      <c r="E7957" s="0" t="n">
        <v>2.12</v>
      </c>
    </row>
    <row r="7958" customFormat="false" ht="15.8" hidden="false" customHeight="false" outlineLevel="0" collapsed="false">
      <c r="A7958" s="0" t="s">
        <v>33227</v>
      </c>
      <c r="B7958" s="0" t="n">
        <v>8.9</v>
      </c>
      <c r="C7958" s="0" t="s">
        <v>203</v>
      </c>
      <c r="D7958" s="0" t="s">
        <v>33228</v>
      </c>
      <c r="E7958" s="0" t="n">
        <v>5.92</v>
      </c>
    </row>
    <row r="7959" customFormat="false" ht="15.8" hidden="false" customHeight="false" outlineLevel="0" collapsed="false">
      <c r="A7959" s="0" t="s">
        <v>33229</v>
      </c>
      <c r="B7959" s="0" t="n">
        <v>21.73</v>
      </c>
      <c r="C7959" s="0" t="s">
        <v>203</v>
      </c>
      <c r="D7959" s="0" t="s">
        <v>33230</v>
      </c>
      <c r="E7959" s="0" t="n">
        <v>14.44</v>
      </c>
    </row>
    <row r="7960" customFormat="false" ht="15.8" hidden="false" customHeight="false" outlineLevel="0" collapsed="false">
      <c r="A7960" s="0" t="s">
        <v>33231</v>
      </c>
      <c r="B7960" s="0" t="n">
        <v>0.51</v>
      </c>
      <c r="C7960" s="0" t="s">
        <v>203</v>
      </c>
      <c r="D7960" s="0" t="s">
        <v>33232</v>
      </c>
      <c r="E7960" s="0" t="n">
        <v>0.34</v>
      </c>
    </row>
    <row r="7961" customFormat="false" ht="15.8" hidden="false" customHeight="false" outlineLevel="0" collapsed="false">
      <c r="A7961" s="0" t="s">
        <v>33233</v>
      </c>
      <c r="B7961" s="0" t="n">
        <v>0.66</v>
      </c>
      <c r="C7961" s="0" t="s">
        <v>203</v>
      </c>
      <c r="D7961" s="0" t="s">
        <v>33234</v>
      </c>
      <c r="E7961" s="0" t="n">
        <v>0.44</v>
      </c>
    </row>
    <row r="7962" customFormat="false" ht="15.8" hidden="false" customHeight="false" outlineLevel="0" collapsed="false">
      <c r="A7962" s="0" t="s">
        <v>33235</v>
      </c>
      <c r="B7962" s="0" t="n">
        <v>1.29</v>
      </c>
      <c r="C7962" s="0" t="s">
        <v>203</v>
      </c>
      <c r="D7962" s="0" t="s">
        <v>33236</v>
      </c>
      <c r="E7962" s="0" t="n">
        <v>0.86</v>
      </c>
    </row>
    <row r="7963" customFormat="false" ht="15.8" hidden="false" customHeight="false" outlineLevel="0" collapsed="false">
      <c r="A7963" s="0" t="s">
        <v>33237</v>
      </c>
      <c r="B7963" s="0" t="n">
        <v>2.96</v>
      </c>
      <c r="C7963" s="0" t="s">
        <v>203</v>
      </c>
      <c r="D7963" s="0" t="s">
        <v>33238</v>
      </c>
      <c r="E7963" s="0" t="n">
        <v>1.97</v>
      </c>
    </row>
    <row r="7964" customFormat="false" ht="15.8" hidden="false" customHeight="false" outlineLevel="0" collapsed="false">
      <c r="A7964" s="0" t="s">
        <v>33239</v>
      </c>
      <c r="B7964" s="0" t="n">
        <v>2.66</v>
      </c>
      <c r="C7964" s="0" t="s">
        <v>203</v>
      </c>
      <c r="D7964" s="0" t="s">
        <v>33240</v>
      </c>
      <c r="E7964" s="0" t="n">
        <v>1.77</v>
      </c>
    </row>
    <row r="7965" customFormat="false" ht="15.8" hidden="false" customHeight="false" outlineLevel="0" collapsed="false">
      <c r="A7965" s="0" t="s">
        <v>33241</v>
      </c>
      <c r="B7965" s="0" t="n">
        <v>11.21</v>
      </c>
      <c r="C7965" s="0" t="s">
        <v>203</v>
      </c>
      <c r="D7965" s="0" t="s">
        <v>33242</v>
      </c>
      <c r="E7965" s="0" t="n">
        <v>7.45</v>
      </c>
    </row>
    <row r="7966" customFormat="false" ht="15.8" hidden="false" customHeight="false" outlineLevel="0" collapsed="false">
      <c r="A7966" s="0" t="s">
        <v>33243</v>
      </c>
      <c r="B7966" s="0" t="n">
        <v>14.41</v>
      </c>
      <c r="C7966" s="0" t="s">
        <v>203</v>
      </c>
      <c r="D7966" s="0" t="s">
        <v>33244</v>
      </c>
      <c r="E7966" s="0" t="n">
        <v>9.58</v>
      </c>
    </row>
    <row r="7967" customFormat="false" ht="15.8" hidden="false" customHeight="false" outlineLevel="0" collapsed="false">
      <c r="A7967" s="0" t="s">
        <v>33245</v>
      </c>
      <c r="B7967" s="0" t="n">
        <v>40.99</v>
      </c>
      <c r="C7967" s="0" t="s">
        <v>203</v>
      </c>
      <c r="D7967" s="0" t="s">
        <v>33246</v>
      </c>
      <c r="E7967" s="0" t="n">
        <v>27.24</v>
      </c>
    </row>
    <row r="7968" customFormat="false" ht="15.8" hidden="false" customHeight="false" outlineLevel="0" collapsed="false">
      <c r="A7968" s="0" t="s">
        <v>33247</v>
      </c>
      <c r="B7968" s="0" t="n">
        <v>55.32</v>
      </c>
      <c r="C7968" s="0" t="s">
        <v>203</v>
      </c>
      <c r="D7968" s="0" t="s">
        <v>33248</v>
      </c>
      <c r="E7968" s="0" t="n">
        <v>36.76</v>
      </c>
    </row>
    <row r="7969" customFormat="false" ht="15.8" hidden="false" customHeight="false" outlineLevel="0" collapsed="false">
      <c r="A7969" s="0" t="s">
        <v>33249</v>
      </c>
      <c r="B7969" s="0" t="n">
        <v>3.79</v>
      </c>
      <c r="C7969" s="0" t="s">
        <v>203</v>
      </c>
      <c r="D7969" s="0" t="s">
        <v>33250</v>
      </c>
      <c r="E7969" s="0" t="n">
        <v>2.52</v>
      </c>
    </row>
    <row r="7970" customFormat="false" ht="15.8" hidden="false" customHeight="false" outlineLevel="0" collapsed="false">
      <c r="A7970" s="0" t="s">
        <v>33251</v>
      </c>
      <c r="B7970" s="0" t="n">
        <v>5.68</v>
      </c>
      <c r="C7970" s="0" t="s">
        <v>203</v>
      </c>
      <c r="D7970" s="0" t="s">
        <v>33252</v>
      </c>
      <c r="E7970" s="0" t="n">
        <v>3.78</v>
      </c>
    </row>
    <row r="7971" customFormat="false" ht="15.8" hidden="false" customHeight="false" outlineLevel="0" collapsed="false">
      <c r="A7971" s="0" t="s">
        <v>33253</v>
      </c>
      <c r="B7971" s="0" t="n">
        <v>0.94</v>
      </c>
      <c r="C7971" s="0" t="s">
        <v>203</v>
      </c>
      <c r="D7971" s="0" t="s">
        <v>33254</v>
      </c>
      <c r="E7971" s="0" t="n">
        <v>0.63</v>
      </c>
    </row>
    <row r="7972" customFormat="false" ht="15.8" hidden="false" customHeight="false" outlineLevel="0" collapsed="false">
      <c r="A7972" s="0" t="s">
        <v>33255</v>
      </c>
      <c r="B7972" s="0" t="n">
        <v>2.37</v>
      </c>
      <c r="C7972" s="0" t="s">
        <v>203</v>
      </c>
      <c r="D7972" s="0" t="s">
        <v>33256</v>
      </c>
      <c r="E7972" s="0" t="n">
        <v>1.58</v>
      </c>
    </row>
    <row r="7973" customFormat="false" ht="15.8" hidden="false" customHeight="false" outlineLevel="0" collapsed="false">
      <c r="A7973" s="0" t="s">
        <v>33257</v>
      </c>
      <c r="B7973" s="0" t="n">
        <v>2.78</v>
      </c>
      <c r="C7973" s="0" t="s">
        <v>203</v>
      </c>
      <c r="D7973" s="0" t="s">
        <v>33258</v>
      </c>
      <c r="E7973" s="0" t="n">
        <v>1.85</v>
      </c>
    </row>
    <row r="7974" customFormat="false" ht="15.8" hidden="false" customHeight="false" outlineLevel="0" collapsed="false">
      <c r="A7974" s="0" t="s">
        <v>33259</v>
      </c>
      <c r="B7974" s="0" t="n">
        <v>7.35</v>
      </c>
      <c r="C7974" s="0" t="s">
        <v>203</v>
      </c>
      <c r="D7974" s="0" t="s">
        <v>33260</v>
      </c>
      <c r="E7974" s="0" t="n">
        <v>4.89</v>
      </c>
    </row>
    <row r="7975" customFormat="false" ht="15.8" hidden="false" customHeight="false" outlineLevel="0" collapsed="false">
      <c r="A7975" s="0" t="s">
        <v>33261</v>
      </c>
      <c r="B7975" s="0" t="n">
        <v>6.65</v>
      </c>
      <c r="C7975" s="0" t="s">
        <v>203</v>
      </c>
      <c r="D7975" s="0" t="s">
        <v>33262</v>
      </c>
      <c r="E7975" s="0" t="n">
        <v>4.42</v>
      </c>
    </row>
    <row r="7976" customFormat="false" ht="15.8" hidden="false" customHeight="false" outlineLevel="0" collapsed="false">
      <c r="A7976" s="0" t="s">
        <v>33263</v>
      </c>
      <c r="B7976" s="0" t="n">
        <v>1.59</v>
      </c>
      <c r="C7976" s="0" t="s">
        <v>203</v>
      </c>
      <c r="D7976" s="0" t="s">
        <v>33264</v>
      </c>
      <c r="E7976" s="0" t="n">
        <v>1.06</v>
      </c>
    </row>
    <row r="7977" customFormat="false" ht="15.8" hidden="false" customHeight="false" outlineLevel="0" collapsed="false">
      <c r="A7977" s="0" t="s">
        <v>33265</v>
      </c>
      <c r="B7977" s="0" t="n">
        <v>4.96</v>
      </c>
      <c r="C7977" s="0" t="s">
        <v>203</v>
      </c>
      <c r="D7977" s="0" t="s">
        <v>33266</v>
      </c>
      <c r="E7977" s="0" t="n">
        <v>3.3</v>
      </c>
    </row>
    <row r="7978" customFormat="false" ht="15.8" hidden="false" customHeight="false" outlineLevel="0" collapsed="false">
      <c r="A7978" s="0" t="s">
        <v>33267</v>
      </c>
      <c r="B7978" s="0" t="n">
        <v>1.77</v>
      </c>
      <c r="C7978" s="0" t="s">
        <v>203</v>
      </c>
      <c r="D7978" s="0" t="s">
        <v>33268</v>
      </c>
      <c r="E7978" s="0" t="n">
        <v>1.18</v>
      </c>
    </row>
    <row r="7979" customFormat="false" ht="15.8" hidden="false" customHeight="false" outlineLevel="0" collapsed="false">
      <c r="A7979" s="0" t="s">
        <v>33269</v>
      </c>
      <c r="B7979" s="0" t="n">
        <v>2.42</v>
      </c>
      <c r="C7979" s="0" t="s">
        <v>203</v>
      </c>
      <c r="D7979" s="0" t="s">
        <v>33270</v>
      </c>
      <c r="E7979" s="0" t="n">
        <v>1.61</v>
      </c>
    </row>
    <row r="7980" customFormat="false" ht="26.5" hidden="false" customHeight="false" outlineLevel="0" collapsed="false">
      <c r="A7980" s="0" t="s">
        <v>33271</v>
      </c>
      <c r="B7980" s="0" t="n">
        <v>15.33</v>
      </c>
      <c r="C7980" s="0" t="s">
        <v>203</v>
      </c>
      <c r="D7980" s="298" t="s">
        <v>33272</v>
      </c>
      <c r="E7980" s="0" t="n">
        <v>10.19</v>
      </c>
    </row>
    <row r="7981" customFormat="false" ht="26.5" hidden="false" customHeight="false" outlineLevel="0" collapsed="false">
      <c r="A7981" s="0" t="s">
        <v>33273</v>
      </c>
      <c r="B7981" s="0" t="n">
        <v>27.78</v>
      </c>
      <c r="C7981" s="0" t="s">
        <v>203</v>
      </c>
      <c r="D7981" s="298" t="s">
        <v>33274</v>
      </c>
      <c r="E7981" s="0" t="n">
        <v>18.46</v>
      </c>
    </row>
    <row r="7982" customFormat="false" ht="26.5" hidden="false" customHeight="false" outlineLevel="0" collapsed="false">
      <c r="A7982" s="0" t="s">
        <v>33275</v>
      </c>
      <c r="B7982" s="0" t="n">
        <v>50.95</v>
      </c>
      <c r="C7982" s="0" t="s">
        <v>203</v>
      </c>
      <c r="D7982" s="298" t="s">
        <v>33276</v>
      </c>
      <c r="E7982" s="0" t="n">
        <v>33.86</v>
      </c>
    </row>
    <row r="7983" customFormat="false" ht="15.8" hidden="false" customHeight="false" outlineLevel="0" collapsed="false">
      <c r="A7983" s="0" t="s">
        <v>33277</v>
      </c>
      <c r="B7983" s="0" t="n">
        <v>0.75</v>
      </c>
      <c r="C7983" s="0" t="s">
        <v>203</v>
      </c>
      <c r="D7983" s="0" t="s">
        <v>33278</v>
      </c>
      <c r="E7983" s="0" t="n">
        <v>0.5</v>
      </c>
    </row>
    <row r="7984" customFormat="false" ht="15.8" hidden="false" customHeight="false" outlineLevel="0" collapsed="false">
      <c r="A7984" s="0" t="s">
        <v>33279</v>
      </c>
      <c r="B7984" s="0" t="n">
        <v>0.88</v>
      </c>
      <c r="C7984" s="0" t="s">
        <v>203</v>
      </c>
      <c r="D7984" s="0" t="s">
        <v>33280</v>
      </c>
      <c r="E7984" s="0" t="n">
        <v>0.59</v>
      </c>
    </row>
    <row r="7985" customFormat="false" ht="15.8" hidden="false" customHeight="false" outlineLevel="0" collapsed="false">
      <c r="A7985" s="0" t="s">
        <v>33281</v>
      </c>
      <c r="B7985" s="0" t="n">
        <v>1.94</v>
      </c>
      <c r="C7985" s="0" t="s">
        <v>203</v>
      </c>
      <c r="D7985" s="0" t="s">
        <v>33282</v>
      </c>
      <c r="E7985" s="0" t="n">
        <v>1.29</v>
      </c>
    </row>
    <row r="7986" customFormat="false" ht="15.8" hidden="false" customHeight="false" outlineLevel="0" collapsed="false">
      <c r="A7986" s="0" t="s">
        <v>33283</v>
      </c>
      <c r="B7986" s="0" t="n">
        <v>5.08</v>
      </c>
      <c r="C7986" s="0" t="s">
        <v>203</v>
      </c>
      <c r="D7986" s="0" t="s">
        <v>33284</v>
      </c>
      <c r="E7986" s="0" t="n">
        <v>3.38</v>
      </c>
    </row>
    <row r="7987" customFormat="false" ht="15.8" hidden="false" customHeight="false" outlineLevel="0" collapsed="false">
      <c r="A7987" s="0" t="s">
        <v>33285</v>
      </c>
      <c r="B7987" s="0" t="n">
        <v>5.61</v>
      </c>
      <c r="C7987" s="0" t="s">
        <v>203</v>
      </c>
      <c r="D7987" s="0" t="s">
        <v>33286</v>
      </c>
      <c r="E7987" s="0" t="n">
        <v>3.73</v>
      </c>
    </row>
    <row r="7988" customFormat="false" ht="15.8" hidden="false" customHeight="false" outlineLevel="0" collapsed="false">
      <c r="A7988" s="0" t="s">
        <v>33287</v>
      </c>
      <c r="B7988" s="0" t="n">
        <v>9.96</v>
      </c>
      <c r="C7988" s="0" t="s">
        <v>203</v>
      </c>
      <c r="D7988" s="0" t="s">
        <v>33288</v>
      </c>
      <c r="E7988" s="0" t="n">
        <v>6.62</v>
      </c>
    </row>
    <row r="7989" customFormat="false" ht="15.8" hidden="false" customHeight="false" outlineLevel="0" collapsed="false">
      <c r="A7989" s="0" t="s">
        <v>33289</v>
      </c>
      <c r="B7989" s="0" t="n">
        <v>0.82</v>
      </c>
      <c r="C7989" s="0" t="s">
        <v>203</v>
      </c>
      <c r="D7989" s="0" t="s">
        <v>33290</v>
      </c>
      <c r="E7989" s="0" t="n">
        <v>0.55</v>
      </c>
    </row>
    <row r="7990" customFormat="false" ht="15.8" hidden="false" customHeight="false" outlineLevel="0" collapsed="false">
      <c r="A7990" s="0" t="s">
        <v>33291</v>
      </c>
      <c r="B7990" s="0" t="n">
        <v>0.9</v>
      </c>
      <c r="C7990" s="0" t="s">
        <v>203</v>
      </c>
      <c r="D7990" s="0" t="s">
        <v>33292</v>
      </c>
      <c r="E7990" s="0" t="n">
        <v>0.6</v>
      </c>
    </row>
    <row r="7991" customFormat="false" ht="15.8" hidden="false" customHeight="false" outlineLevel="0" collapsed="false">
      <c r="A7991" s="0" t="s">
        <v>33293</v>
      </c>
      <c r="B7991" s="0" t="n">
        <v>0.54</v>
      </c>
      <c r="C7991" s="0" t="s">
        <v>203</v>
      </c>
      <c r="D7991" s="0" t="s">
        <v>33294</v>
      </c>
      <c r="E7991" s="0" t="n">
        <v>0.36</v>
      </c>
    </row>
    <row r="7992" customFormat="false" ht="15.8" hidden="false" customHeight="false" outlineLevel="0" collapsed="false">
      <c r="A7992" s="0" t="s">
        <v>33295</v>
      </c>
      <c r="B7992" s="0" t="n">
        <v>0.82</v>
      </c>
      <c r="C7992" s="0" t="s">
        <v>203</v>
      </c>
      <c r="D7992" s="0" t="s">
        <v>33296</v>
      </c>
      <c r="E7992" s="0" t="n">
        <v>0.55</v>
      </c>
    </row>
    <row r="7993" customFormat="false" ht="15.8" hidden="false" customHeight="false" outlineLevel="0" collapsed="false">
      <c r="A7993" s="0" t="s">
        <v>33297</v>
      </c>
      <c r="B7993" s="0" t="n">
        <v>1.91</v>
      </c>
      <c r="C7993" s="0" t="s">
        <v>203</v>
      </c>
      <c r="D7993" s="0" t="s">
        <v>33298</v>
      </c>
      <c r="E7993" s="0" t="n">
        <v>1.27</v>
      </c>
    </row>
    <row r="7994" customFormat="false" ht="15.8" hidden="false" customHeight="false" outlineLevel="0" collapsed="false">
      <c r="A7994" s="0" t="s">
        <v>33299</v>
      </c>
      <c r="B7994" s="0" t="n">
        <v>1.76</v>
      </c>
      <c r="C7994" s="0" t="s">
        <v>203</v>
      </c>
      <c r="D7994" s="0" t="s">
        <v>33300</v>
      </c>
      <c r="E7994" s="0" t="n">
        <v>1.17</v>
      </c>
    </row>
    <row r="7995" customFormat="false" ht="15.8" hidden="false" customHeight="false" outlineLevel="0" collapsed="false">
      <c r="A7995" s="0" t="s">
        <v>33301</v>
      </c>
      <c r="B7995" s="0" t="n">
        <v>5.08</v>
      </c>
      <c r="C7995" s="0" t="s">
        <v>203</v>
      </c>
      <c r="D7995" s="0" t="s">
        <v>33302</v>
      </c>
      <c r="E7995" s="0" t="n">
        <v>3.38</v>
      </c>
    </row>
    <row r="7996" customFormat="false" ht="15.8" hidden="false" customHeight="false" outlineLevel="0" collapsed="false">
      <c r="A7996" s="0" t="s">
        <v>33303</v>
      </c>
      <c r="B7996" s="0" t="n">
        <v>5.76</v>
      </c>
      <c r="C7996" s="0" t="s">
        <v>203</v>
      </c>
      <c r="D7996" s="0" t="s">
        <v>33304</v>
      </c>
      <c r="E7996" s="0" t="n">
        <v>3.83</v>
      </c>
    </row>
    <row r="7997" customFormat="false" ht="15.8" hidden="false" customHeight="false" outlineLevel="0" collapsed="false">
      <c r="A7997" s="0" t="s">
        <v>33305</v>
      </c>
      <c r="B7997" s="0" t="n">
        <v>27.93</v>
      </c>
      <c r="C7997" s="0" t="s">
        <v>203</v>
      </c>
      <c r="D7997" s="0" t="s">
        <v>33306</v>
      </c>
      <c r="E7997" s="0" t="n">
        <v>18.56</v>
      </c>
    </row>
    <row r="7998" customFormat="false" ht="26.5" hidden="false" customHeight="false" outlineLevel="0" collapsed="false">
      <c r="A7998" s="0" t="s">
        <v>33307</v>
      </c>
      <c r="B7998" s="0" t="n">
        <v>32.64</v>
      </c>
      <c r="C7998" s="0" t="s">
        <v>203</v>
      </c>
      <c r="D7998" s="298" t="s">
        <v>33308</v>
      </c>
      <c r="E7998" s="0" t="n">
        <v>21.69</v>
      </c>
    </row>
    <row r="7999" customFormat="false" ht="26.5" hidden="false" customHeight="false" outlineLevel="0" collapsed="false">
      <c r="A7999" s="0" t="s">
        <v>33309</v>
      </c>
      <c r="B7999" s="0" t="n">
        <v>39.02</v>
      </c>
      <c r="C7999" s="0" t="s">
        <v>203</v>
      </c>
      <c r="D7999" s="298" t="s">
        <v>33310</v>
      </c>
      <c r="E7999" s="0" t="n">
        <v>25.93</v>
      </c>
    </row>
    <row r="8000" customFormat="false" ht="15.8" hidden="false" customHeight="false" outlineLevel="0" collapsed="false">
      <c r="A8000" s="0" t="s">
        <v>33311</v>
      </c>
      <c r="B8000" s="0" t="n">
        <v>7.64</v>
      </c>
      <c r="C8000" s="0" t="s">
        <v>203</v>
      </c>
      <c r="D8000" s="0" t="s">
        <v>33312</v>
      </c>
      <c r="E8000" s="0" t="n">
        <v>5.08</v>
      </c>
    </row>
    <row r="8001" customFormat="false" ht="15.8" hidden="false" customHeight="false" outlineLevel="0" collapsed="false">
      <c r="A8001" s="0" t="s">
        <v>33313</v>
      </c>
      <c r="B8001" s="0" t="n">
        <v>16.17</v>
      </c>
      <c r="C8001" s="0" t="s">
        <v>203</v>
      </c>
      <c r="D8001" s="0" t="s">
        <v>33314</v>
      </c>
      <c r="E8001" s="0" t="n">
        <v>10.75</v>
      </c>
    </row>
    <row r="8002" customFormat="false" ht="15.8" hidden="false" customHeight="false" outlineLevel="0" collapsed="false">
      <c r="A8002" s="0" t="s">
        <v>33315</v>
      </c>
      <c r="B8002" s="0" t="n">
        <v>23.95</v>
      </c>
      <c r="C8002" s="0" t="s">
        <v>203</v>
      </c>
      <c r="D8002" s="0" t="s">
        <v>33316</v>
      </c>
      <c r="E8002" s="0" t="n">
        <v>15.92</v>
      </c>
    </row>
    <row r="8003" customFormat="false" ht="15.8" hidden="false" customHeight="false" outlineLevel="0" collapsed="false">
      <c r="A8003" s="0" t="s">
        <v>33317</v>
      </c>
      <c r="B8003" s="0" t="n">
        <v>17.98</v>
      </c>
      <c r="C8003" s="0" t="s">
        <v>203</v>
      </c>
      <c r="D8003" s="0" t="s">
        <v>33318</v>
      </c>
      <c r="E8003" s="0" t="n">
        <v>11.95</v>
      </c>
    </row>
    <row r="8004" customFormat="false" ht="15.8" hidden="false" customHeight="false" outlineLevel="0" collapsed="false">
      <c r="A8004" s="0" t="s">
        <v>33319</v>
      </c>
      <c r="B8004" s="0" t="n">
        <v>15.29</v>
      </c>
      <c r="C8004" s="0" t="s">
        <v>203</v>
      </c>
      <c r="D8004" s="0" t="s">
        <v>33320</v>
      </c>
      <c r="E8004" s="0" t="n">
        <v>10.16</v>
      </c>
    </row>
    <row r="8005" customFormat="false" ht="15.8" hidden="false" customHeight="false" outlineLevel="0" collapsed="false">
      <c r="A8005" s="0" t="s">
        <v>33321</v>
      </c>
      <c r="B8005" s="0" t="n">
        <v>24.1</v>
      </c>
      <c r="C8005" s="0" t="s">
        <v>203</v>
      </c>
      <c r="D8005" s="0" t="s">
        <v>33322</v>
      </c>
      <c r="E8005" s="0" t="n">
        <v>16.02</v>
      </c>
    </row>
    <row r="8006" customFormat="false" ht="15.8" hidden="false" customHeight="false" outlineLevel="0" collapsed="false">
      <c r="A8006" s="0" t="s">
        <v>33323</v>
      </c>
      <c r="B8006" s="0" t="n">
        <v>26.74</v>
      </c>
      <c r="C8006" s="0" t="s">
        <v>203</v>
      </c>
      <c r="D8006" s="0" t="s">
        <v>33324</v>
      </c>
      <c r="E8006" s="0" t="n">
        <v>17.77</v>
      </c>
    </row>
    <row r="8007" customFormat="false" ht="15.8" hidden="false" customHeight="false" outlineLevel="0" collapsed="false">
      <c r="A8007" s="0" t="s">
        <v>33325</v>
      </c>
      <c r="B8007" s="0" t="n">
        <v>25.4</v>
      </c>
      <c r="C8007" s="0" t="s">
        <v>203</v>
      </c>
      <c r="D8007" s="0" t="s">
        <v>33326</v>
      </c>
      <c r="E8007" s="0" t="n">
        <v>16.88</v>
      </c>
    </row>
    <row r="8008" customFormat="false" ht="15.8" hidden="false" customHeight="false" outlineLevel="0" collapsed="false">
      <c r="A8008" s="0" t="s">
        <v>33327</v>
      </c>
      <c r="B8008" s="0" t="n">
        <v>35.68</v>
      </c>
      <c r="C8008" s="0" t="s">
        <v>203</v>
      </c>
      <c r="D8008" s="0" t="s">
        <v>33328</v>
      </c>
      <c r="E8008" s="0" t="n">
        <v>23.71</v>
      </c>
    </row>
    <row r="8009" customFormat="false" ht="15.8" hidden="false" customHeight="false" outlineLevel="0" collapsed="false">
      <c r="A8009" s="0" t="s">
        <v>33329</v>
      </c>
      <c r="B8009" s="0" t="n">
        <v>19.02</v>
      </c>
      <c r="C8009" s="0" t="s">
        <v>203</v>
      </c>
      <c r="D8009" s="0" t="s">
        <v>33330</v>
      </c>
      <c r="E8009" s="0" t="n">
        <v>12.64</v>
      </c>
    </row>
    <row r="8010" customFormat="false" ht="15.8" hidden="false" customHeight="false" outlineLevel="0" collapsed="false">
      <c r="A8010" s="0" t="s">
        <v>33331</v>
      </c>
      <c r="B8010" s="0" t="n">
        <v>22.78</v>
      </c>
      <c r="C8010" s="0" t="s">
        <v>203</v>
      </c>
      <c r="D8010" s="0" t="s">
        <v>33332</v>
      </c>
      <c r="E8010" s="0" t="n">
        <v>15.14</v>
      </c>
    </row>
    <row r="8011" customFormat="false" ht="15.8" hidden="false" customHeight="false" outlineLevel="0" collapsed="false">
      <c r="A8011" s="0" t="s">
        <v>33333</v>
      </c>
      <c r="B8011" s="0" t="n">
        <v>32.64</v>
      </c>
      <c r="C8011" s="0" t="s">
        <v>203</v>
      </c>
      <c r="D8011" s="0" t="s">
        <v>33334</v>
      </c>
      <c r="E8011" s="0" t="n">
        <v>21.69</v>
      </c>
    </row>
    <row r="8012" customFormat="false" ht="15.8" hidden="false" customHeight="false" outlineLevel="0" collapsed="false">
      <c r="A8012" s="0" t="s">
        <v>33335</v>
      </c>
      <c r="B8012" s="0" t="n">
        <v>43.17</v>
      </c>
      <c r="C8012" s="0" t="s">
        <v>203</v>
      </c>
      <c r="D8012" s="0" t="s">
        <v>33336</v>
      </c>
      <c r="E8012" s="0" t="n">
        <v>28.69</v>
      </c>
    </row>
    <row r="8013" customFormat="false" ht="15.8" hidden="false" customHeight="false" outlineLevel="0" collapsed="false">
      <c r="A8013" s="0" t="s">
        <v>33337</v>
      </c>
      <c r="B8013" s="0" t="n">
        <v>52.16</v>
      </c>
      <c r="C8013" s="0" t="s">
        <v>203</v>
      </c>
      <c r="D8013" s="0" t="s">
        <v>33338</v>
      </c>
      <c r="E8013" s="0" t="n">
        <v>34.66</v>
      </c>
    </row>
    <row r="8014" customFormat="false" ht="15.8" hidden="false" customHeight="false" outlineLevel="0" collapsed="false">
      <c r="A8014" s="0" t="s">
        <v>33339</v>
      </c>
      <c r="B8014" s="0" t="n">
        <v>75.98</v>
      </c>
      <c r="C8014" s="0" t="s">
        <v>203</v>
      </c>
      <c r="D8014" s="0" t="s">
        <v>33340</v>
      </c>
      <c r="E8014" s="0" t="n">
        <v>50.49</v>
      </c>
    </row>
    <row r="8015" customFormat="false" ht="15.8" hidden="false" customHeight="false" outlineLevel="0" collapsed="false">
      <c r="A8015" s="0" t="s">
        <v>33341</v>
      </c>
      <c r="B8015" s="0" t="n">
        <v>152.7</v>
      </c>
      <c r="C8015" s="0" t="s">
        <v>203</v>
      </c>
      <c r="D8015" s="0" t="s">
        <v>33342</v>
      </c>
      <c r="E8015" s="0" t="n">
        <v>101.47</v>
      </c>
    </row>
    <row r="8016" customFormat="false" ht="15.8" hidden="false" customHeight="false" outlineLevel="0" collapsed="false">
      <c r="A8016" s="0" t="s">
        <v>33343</v>
      </c>
      <c r="B8016" s="0" t="n">
        <v>17.93</v>
      </c>
      <c r="C8016" s="0" t="s">
        <v>203</v>
      </c>
      <c r="D8016" s="0" t="s">
        <v>33344</v>
      </c>
      <c r="E8016" s="0" t="n">
        <v>11.92</v>
      </c>
    </row>
    <row r="8017" customFormat="false" ht="15.8" hidden="false" customHeight="false" outlineLevel="0" collapsed="false">
      <c r="A8017" s="0" t="s">
        <v>33345</v>
      </c>
      <c r="B8017" s="0" t="n">
        <v>23.1</v>
      </c>
      <c r="C8017" s="0" t="s">
        <v>203</v>
      </c>
      <c r="D8017" s="0" t="s">
        <v>33346</v>
      </c>
      <c r="E8017" s="0" t="n">
        <v>15.35</v>
      </c>
    </row>
    <row r="8018" customFormat="false" ht="15.8" hidden="false" customHeight="false" outlineLevel="0" collapsed="false">
      <c r="A8018" s="0" t="s">
        <v>33347</v>
      </c>
      <c r="B8018" s="0" t="n">
        <v>32.19</v>
      </c>
      <c r="C8018" s="0" t="s">
        <v>203</v>
      </c>
      <c r="D8018" s="0" t="s">
        <v>33348</v>
      </c>
      <c r="E8018" s="0" t="n">
        <v>21.39</v>
      </c>
    </row>
    <row r="8019" customFormat="false" ht="15.8" hidden="false" customHeight="false" outlineLevel="0" collapsed="false">
      <c r="A8019" s="0" t="s">
        <v>33349</v>
      </c>
      <c r="B8019" s="0" t="n">
        <v>42.67</v>
      </c>
      <c r="C8019" s="0" t="s">
        <v>203</v>
      </c>
      <c r="D8019" s="0" t="s">
        <v>33350</v>
      </c>
      <c r="E8019" s="0" t="n">
        <v>28.36</v>
      </c>
    </row>
    <row r="8020" customFormat="false" ht="15.8" hidden="false" customHeight="false" outlineLevel="0" collapsed="false">
      <c r="A8020" s="0" t="s">
        <v>33351</v>
      </c>
      <c r="B8020" s="0" t="n">
        <v>50.67</v>
      </c>
      <c r="C8020" s="0" t="s">
        <v>203</v>
      </c>
      <c r="D8020" s="0" t="s">
        <v>33352</v>
      </c>
      <c r="E8020" s="0" t="n">
        <v>33.67</v>
      </c>
    </row>
    <row r="8021" customFormat="false" ht="15.8" hidden="false" customHeight="false" outlineLevel="0" collapsed="false">
      <c r="A8021" s="0" t="s">
        <v>33353</v>
      </c>
      <c r="B8021" s="0" t="n">
        <v>88.41</v>
      </c>
      <c r="C8021" s="0" t="s">
        <v>203</v>
      </c>
      <c r="D8021" s="0" t="s">
        <v>33354</v>
      </c>
      <c r="E8021" s="0" t="n">
        <v>58.75</v>
      </c>
    </row>
    <row r="8022" customFormat="false" ht="15.8" hidden="false" customHeight="false" outlineLevel="0" collapsed="false">
      <c r="A8022" s="0" t="s">
        <v>33355</v>
      </c>
      <c r="B8022" s="0" t="n">
        <v>184.95</v>
      </c>
      <c r="C8022" s="0" t="s">
        <v>203</v>
      </c>
      <c r="D8022" s="0" t="s">
        <v>33356</v>
      </c>
      <c r="E8022" s="0" t="n">
        <v>122.9</v>
      </c>
    </row>
    <row r="8023" customFormat="false" ht="15.8" hidden="false" customHeight="false" outlineLevel="0" collapsed="false">
      <c r="A8023" s="0" t="s">
        <v>33357</v>
      </c>
      <c r="B8023" s="0" t="n">
        <v>6.59</v>
      </c>
      <c r="C8023" s="0" t="s">
        <v>203</v>
      </c>
      <c r="D8023" s="0" t="s">
        <v>33358</v>
      </c>
      <c r="E8023" s="0" t="n">
        <v>4.38</v>
      </c>
    </row>
    <row r="8024" customFormat="false" ht="15.8" hidden="false" customHeight="false" outlineLevel="0" collapsed="false">
      <c r="A8024" s="0" t="s">
        <v>33359</v>
      </c>
      <c r="B8024" s="0" t="n">
        <v>46.44</v>
      </c>
      <c r="C8024" s="0" t="s">
        <v>292</v>
      </c>
      <c r="D8024" s="0" t="s">
        <v>33360</v>
      </c>
      <c r="E8024" s="0" t="n">
        <v>30.86</v>
      </c>
    </row>
    <row r="8025" customFormat="false" ht="15.8" hidden="false" customHeight="false" outlineLevel="0" collapsed="false">
      <c r="A8025" s="0" t="s">
        <v>33361</v>
      </c>
      <c r="B8025" s="0" t="n">
        <v>24.65</v>
      </c>
      <c r="C8025" s="0" t="s">
        <v>203</v>
      </c>
      <c r="D8025" s="0" t="s">
        <v>33362</v>
      </c>
      <c r="E8025" s="0" t="n">
        <v>16.38</v>
      </c>
    </row>
    <row r="8026" customFormat="false" ht="15.8" hidden="false" customHeight="false" outlineLevel="0" collapsed="false">
      <c r="A8026" s="0" t="s">
        <v>33363</v>
      </c>
      <c r="B8026" s="0" t="n">
        <v>10.91</v>
      </c>
      <c r="C8026" s="0" t="s">
        <v>203</v>
      </c>
      <c r="D8026" s="0" t="s">
        <v>33364</v>
      </c>
      <c r="E8026" s="0" t="n">
        <v>7.25</v>
      </c>
    </row>
    <row r="8027" customFormat="false" ht="15.8" hidden="false" customHeight="false" outlineLevel="0" collapsed="false">
      <c r="A8027" s="0" t="s">
        <v>33365</v>
      </c>
      <c r="B8027" s="0" t="n">
        <v>1.18</v>
      </c>
      <c r="C8027" s="0" t="s">
        <v>203</v>
      </c>
      <c r="D8027" s="0" t="s">
        <v>33366</v>
      </c>
      <c r="E8027" s="0" t="n">
        <v>0.79</v>
      </c>
    </row>
    <row r="8028" customFormat="false" ht="15.8" hidden="false" customHeight="false" outlineLevel="0" collapsed="false">
      <c r="A8028" s="0" t="s">
        <v>33367</v>
      </c>
      <c r="B8028" s="0" t="n">
        <v>2.75</v>
      </c>
      <c r="C8028" s="0" t="s">
        <v>203</v>
      </c>
      <c r="D8028" s="0" t="s">
        <v>33368</v>
      </c>
      <c r="E8028" s="0" t="n">
        <v>1.83</v>
      </c>
    </row>
    <row r="8029" customFormat="false" ht="15.8" hidden="false" customHeight="false" outlineLevel="0" collapsed="false">
      <c r="A8029" s="0" t="s">
        <v>33369</v>
      </c>
      <c r="B8029" s="0" t="n">
        <v>2.37</v>
      </c>
      <c r="C8029" s="0" t="s">
        <v>203</v>
      </c>
      <c r="D8029" s="0" t="s">
        <v>33370</v>
      </c>
      <c r="E8029" s="0" t="n">
        <v>1.58</v>
      </c>
    </row>
    <row r="8030" customFormat="false" ht="15.8" hidden="false" customHeight="false" outlineLevel="0" collapsed="false">
      <c r="A8030" s="0" t="s">
        <v>33371</v>
      </c>
      <c r="B8030" s="0" t="n">
        <v>7.82</v>
      </c>
      <c r="C8030" s="0" t="s">
        <v>203</v>
      </c>
      <c r="D8030" s="0" t="s">
        <v>33372</v>
      </c>
      <c r="E8030" s="0" t="n">
        <v>5.2</v>
      </c>
    </row>
    <row r="8031" customFormat="false" ht="15.8" hidden="false" customHeight="false" outlineLevel="0" collapsed="false">
      <c r="A8031" s="0" t="s">
        <v>33373</v>
      </c>
      <c r="B8031" s="0" t="n">
        <v>17.51</v>
      </c>
      <c r="C8031" s="0" t="s">
        <v>203</v>
      </c>
      <c r="D8031" s="0" t="s">
        <v>33374</v>
      </c>
      <c r="E8031" s="0" t="n">
        <v>11.64</v>
      </c>
    </row>
    <row r="8032" customFormat="false" ht="15.8" hidden="false" customHeight="false" outlineLevel="0" collapsed="false">
      <c r="A8032" s="0" t="s">
        <v>33375</v>
      </c>
      <c r="B8032" s="0" t="n">
        <v>18.79</v>
      </c>
      <c r="C8032" s="0" t="s">
        <v>203</v>
      </c>
      <c r="D8032" s="0" t="s">
        <v>33376</v>
      </c>
      <c r="E8032" s="0" t="n">
        <v>12.49</v>
      </c>
    </row>
    <row r="8033" customFormat="false" ht="15.8" hidden="false" customHeight="false" outlineLevel="0" collapsed="false">
      <c r="A8033" s="0" t="s">
        <v>33377</v>
      </c>
      <c r="B8033" s="0" t="n">
        <v>34.52</v>
      </c>
      <c r="C8033" s="0" t="s">
        <v>203</v>
      </c>
      <c r="D8033" s="0" t="s">
        <v>33378</v>
      </c>
      <c r="E8033" s="0" t="n">
        <v>22.94</v>
      </c>
    </row>
    <row r="8034" customFormat="false" ht="15.8" hidden="false" customHeight="false" outlineLevel="0" collapsed="false">
      <c r="A8034" s="0" t="s">
        <v>33379</v>
      </c>
      <c r="B8034" s="0" t="n">
        <v>109.46</v>
      </c>
      <c r="C8034" s="0" t="s">
        <v>203</v>
      </c>
      <c r="D8034" s="0" t="s">
        <v>33380</v>
      </c>
      <c r="E8034" s="0" t="n">
        <v>72.74</v>
      </c>
    </row>
    <row r="8035" customFormat="false" ht="15.8" hidden="false" customHeight="false" outlineLevel="0" collapsed="false">
      <c r="A8035" s="0" t="s">
        <v>33381</v>
      </c>
      <c r="B8035" s="0" t="n">
        <v>66.26</v>
      </c>
      <c r="C8035" s="0" t="s">
        <v>203</v>
      </c>
      <c r="D8035" s="0" t="s">
        <v>33382</v>
      </c>
      <c r="E8035" s="0" t="n">
        <v>44.03</v>
      </c>
    </row>
    <row r="8036" customFormat="false" ht="15.8" hidden="false" customHeight="false" outlineLevel="0" collapsed="false">
      <c r="A8036" s="0" t="s">
        <v>33383</v>
      </c>
      <c r="B8036" s="0" t="n">
        <v>239.84</v>
      </c>
      <c r="C8036" s="0" t="s">
        <v>203</v>
      </c>
      <c r="D8036" s="0" t="s">
        <v>33384</v>
      </c>
      <c r="E8036" s="0" t="n">
        <v>159.37</v>
      </c>
    </row>
    <row r="8037" customFormat="false" ht="15.8" hidden="false" customHeight="false" outlineLevel="0" collapsed="false">
      <c r="A8037" s="0" t="s">
        <v>33385</v>
      </c>
      <c r="B8037" s="0" t="n">
        <v>2.36</v>
      </c>
      <c r="C8037" s="0" t="s">
        <v>203</v>
      </c>
      <c r="D8037" s="0" t="s">
        <v>33386</v>
      </c>
      <c r="E8037" s="0" t="n">
        <v>1.57</v>
      </c>
    </row>
    <row r="8038" customFormat="false" ht="15.8" hidden="false" customHeight="false" outlineLevel="0" collapsed="false">
      <c r="A8038" s="0" t="s">
        <v>33387</v>
      </c>
      <c r="B8038" s="0" t="n">
        <v>3.7</v>
      </c>
      <c r="C8038" s="0" t="s">
        <v>203</v>
      </c>
      <c r="D8038" s="0" t="s">
        <v>33388</v>
      </c>
      <c r="E8038" s="0" t="n">
        <v>2.46</v>
      </c>
    </row>
    <row r="8039" customFormat="false" ht="15.8" hidden="false" customHeight="false" outlineLevel="0" collapsed="false">
      <c r="A8039" s="0" t="s">
        <v>33389</v>
      </c>
      <c r="B8039" s="0" t="n">
        <v>9.69</v>
      </c>
      <c r="C8039" s="0" t="s">
        <v>203</v>
      </c>
      <c r="D8039" s="0" t="s">
        <v>33390</v>
      </c>
      <c r="E8039" s="0" t="n">
        <v>6.44</v>
      </c>
    </row>
    <row r="8040" customFormat="false" ht="15.8" hidden="false" customHeight="false" outlineLevel="0" collapsed="false">
      <c r="A8040" s="0" t="s">
        <v>33391</v>
      </c>
      <c r="B8040" s="0" t="n">
        <v>9.25</v>
      </c>
      <c r="C8040" s="0" t="s">
        <v>203</v>
      </c>
      <c r="D8040" s="0" t="s">
        <v>33392</v>
      </c>
      <c r="E8040" s="0" t="n">
        <v>6.15</v>
      </c>
    </row>
    <row r="8041" customFormat="false" ht="15.8" hidden="false" customHeight="false" outlineLevel="0" collapsed="false">
      <c r="A8041" s="0" t="s">
        <v>33393</v>
      </c>
      <c r="B8041" s="0" t="n">
        <v>10.26</v>
      </c>
      <c r="C8041" s="0" t="s">
        <v>203</v>
      </c>
      <c r="D8041" s="0" t="s">
        <v>33394</v>
      </c>
      <c r="E8041" s="0" t="n">
        <v>6.82</v>
      </c>
    </row>
    <row r="8042" customFormat="false" ht="15.8" hidden="false" customHeight="false" outlineLevel="0" collapsed="false">
      <c r="A8042" s="0" t="s">
        <v>33395</v>
      </c>
      <c r="B8042" s="0" t="n">
        <v>10.48</v>
      </c>
      <c r="C8042" s="0" t="s">
        <v>203</v>
      </c>
      <c r="D8042" s="0" t="s">
        <v>33396</v>
      </c>
      <c r="E8042" s="0" t="n">
        <v>6.97</v>
      </c>
    </row>
    <row r="8043" customFormat="false" ht="15.8" hidden="false" customHeight="false" outlineLevel="0" collapsed="false">
      <c r="A8043" s="0" t="s">
        <v>33397</v>
      </c>
      <c r="B8043" s="0" t="n">
        <v>17.38</v>
      </c>
      <c r="C8043" s="0" t="s">
        <v>203</v>
      </c>
      <c r="D8043" s="0" t="s">
        <v>33398</v>
      </c>
      <c r="E8043" s="0" t="n">
        <v>11.55</v>
      </c>
    </row>
    <row r="8044" customFormat="false" ht="15.8" hidden="false" customHeight="false" outlineLevel="0" collapsed="false">
      <c r="A8044" s="0" t="s">
        <v>33399</v>
      </c>
      <c r="B8044" s="0" t="n">
        <v>0.96</v>
      </c>
      <c r="C8044" s="0" t="s">
        <v>203</v>
      </c>
      <c r="D8044" s="0" t="s">
        <v>33400</v>
      </c>
      <c r="E8044" s="0" t="n">
        <v>0.64</v>
      </c>
    </row>
    <row r="8045" customFormat="false" ht="15.8" hidden="false" customHeight="false" outlineLevel="0" collapsed="false">
      <c r="A8045" s="0" t="s">
        <v>33401</v>
      </c>
      <c r="B8045" s="0" t="n">
        <v>1.08</v>
      </c>
      <c r="C8045" s="0" t="s">
        <v>203</v>
      </c>
      <c r="D8045" s="0" t="s">
        <v>33402</v>
      </c>
      <c r="E8045" s="0" t="n">
        <v>0.72</v>
      </c>
    </row>
    <row r="8046" customFormat="false" ht="15.8" hidden="false" customHeight="false" outlineLevel="0" collapsed="false">
      <c r="A8046" s="0" t="s">
        <v>33403</v>
      </c>
      <c r="B8046" s="0" t="n">
        <v>3.23</v>
      </c>
      <c r="C8046" s="0" t="s">
        <v>203</v>
      </c>
      <c r="D8046" s="0" t="s">
        <v>33404</v>
      </c>
      <c r="E8046" s="0" t="n">
        <v>2.15</v>
      </c>
    </row>
    <row r="8047" customFormat="false" ht="15.8" hidden="false" customHeight="false" outlineLevel="0" collapsed="false">
      <c r="A8047" s="0" t="s">
        <v>33405</v>
      </c>
      <c r="B8047" s="0" t="n">
        <v>8.24</v>
      </c>
      <c r="C8047" s="0" t="s">
        <v>203</v>
      </c>
      <c r="D8047" s="0" t="s">
        <v>33406</v>
      </c>
      <c r="E8047" s="0" t="n">
        <v>5.48</v>
      </c>
    </row>
    <row r="8048" customFormat="false" ht="15.8" hidden="false" customHeight="false" outlineLevel="0" collapsed="false">
      <c r="A8048" s="0" t="s">
        <v>33407</v>
      </c>
      <c r="B8048" s="0" t="n">
        <v>8.6</v>
      </c>
      <c r="C8048" s="0" t="s">
        <v>203</v>
      </c>
      <c r="D8048" s="0" t="s">
        <v>33408</v>
      </c>
      <c r="E8048" s="0" t="n">
        <v>5.72</v>
      </c>
    </row>
    <row r="8049" customFormat="false" ht="15.8" hidden="false" customHeight="false" outlineLevel="0" collapsed="false">
      <c r="A8049" s="0" t="s">
        <v>33409</v>
      </c>
      <c r="B8049" s="0" t="n">
        <v>33.01</v>
      </c>
      <c r="C8049" s="0" t="s">
        <v>203</v>
      </c>
      <c r="D8049" s="0" t="s">
        <v>33410</v>
      </c>
      <c r="E8049" s="0" t="n">
        <v>21.94</v>
      </c>
    </row>
    <row r="8050" customFormat="false" ht="15.8" hidden="false" customHeight="false" outlineLevel="0" collapsed="false">
      <c r="A8050" s="0" t="s">
        <v>33411</v>
      </c>
      <c r="B8050" s="0" t="n">
        <v>56.17</v>
      </c>
      <c r="C8050" s="0" t="s">
        <v>203</v>
      </c>
      <c r="D8050" s="0" t="s">
        <v>33412</v>
      </c>
      <c r="E8050" s="0" t="n">
        <v>37.33</v>
      </c>
    </row>
    <row r="8051" customFormat="false" ht="15.8" hidden="false" customHeight="false" outlineLevel="0" collapsed="false">
      <c r="A8051" s="0" t="s">
        <v>33413</v>
      </c>
      <c r="B8051" s="0" t="n">
        <v>74.74</v>
      </c>
      <c r="C8051" s="0" t="s">
        <v>203</v>
      </c>
      <c r="D8051" s="0" t="s">
        <v>33414</v>
      </c>
      <c r="E8051" s="0" t="n">
        <v>49.67</v>
      </c>
    </row>
    <row r="8052" customFormat="false" ht="15.8" hidden="false" customHeight="false" outlineLevel="0" collapsed="false">
      <c r="A8052" s="0" t="s">
        <v>33415</v>
      </c>
      <c r="B8052" s="0" t="n">
        <v>155.5</v>
      </c>
      <c r="C8052" s="0" t="s">
        <v>203</v>
      </c>
      <c r="D8052" s="0" t="s">
        <v>33416</v>
      </c>
      <c r="E8052" s="0" t="n">
        <v>103.33</v>
      </c>
    </row>
    <row r="8053" customFormat="false" ht="15.8" hidden="false" customHeight="false" outlineLevel="0" collapsed="false">
      <c r="A8053" s="0" t="s">
        <v>33417</v>
      </c>
      <c r="B8053" s="0" t="n">
        <v>4.37</v>
      </c>
      <c r="C8053" s="0" t="s">
        <v>203</v>
      </c>
      <c r="D8053" s="0" t="s">
        <v>33418</v>
      </c>
      <c r="E8053" s="0" t="n">
        <v>2.91</v>
      </c>
    </row>
    <row r="8054" customFormat="false" ht="15.8" hidden="false" customHeight="false" outlineLevel="0" collapsed="false">
      <c r="A8054" s="0" t="s">
        <v>33419</v>
      </c>
      <c r="B8054" s="0" t="n">
        <v>6.47</v>
      </c>
      <c r="C8054" s="0" t="s">
        <v>203</v>
      </c>
      <c r="D8054" s="0" t="s">
        <v>33420</v>
      </c>
      <c r="E8054" s="0" t="n">
        <v>4.3</v>
      </c>
    </row>
    <row r="8055" customFormat="false" ht="15.8" hidden="false" customHeight="false" outlineLevel="0" collapsed="false">
      <c r="A8055" s="0" t="s">
        <v>33421</v>
      </c>
      <c r="B8055" s="0" t="n">
        <v>15.72</v>
      </c>
      <c r="C8055" s="0" t="s">
        <v>203</v>
      </c>
      <c r="D8055" s="0" t="s">
        <v>33422</v>
      </c>
      <c r="E8055" s="0" t="n">
        <v>10.45</v>
      </c>
    </row>
    <row r="8056" customFormat="false" ht="15.8" hidden="false" customHeight="false" outlineLevel="0" collapsed="false">
      <c r="A8056" s="0" t="s">
        <v>33423</v>
      </c>
      <c r="B8056" s="0" t="n">
        <v>2.85</v>
      </c>
      <c r="C8056" s="0" t="s">
        <v>203</v>
      </c>
      <c r="D8056" s="0" t="s">
        <v>33424</v>
      </c>
      <c r="E8056" s="0" t="n">
        <v>1.9</v>
      </c>
    </row>
    <row r="8057" customFormat="false" ht="15.8" hidden="false" customHeight="false" outlineLevel="0" collapsed="false">
      <c r="A8057" s="0" t="s">
        <v>33425</v>
      </c>
      <c r="B8057" s="0" t="n">
        <v>5.53</v>
      </c>
      <c r="C8057" s="0" t="s">
        <v>203</v>
      </c>
      <c r="D8057" s="0" t="s">
        <v>33426</v>
      </c>
      <c r="E8057" s="0" t="n">
        <v>3.68</v>
      </c>
    </row>
    <row r="8058" customFormat="false" ht="15.8" hidden="false" customHeight="false" outlineLevel="0" collapsed="false">
      <c r="A8058" s="0" t="s">
        <v>33427</v>
      </c>
      <c r="B8058" s="0" t="n">
        <v>8.63</v>
      </c>
      <c r="C8058" s="0" t="s">
        <v>203</v>
      </c>
      <c r="D8058" s="0" t="s">
        <v>33428</v>
      </c>
      <c r="E8058" s="0" t="n">
        <v>5.74</v>
      </c>
    </row>
    <row r="8059" customFormat="false" ht="15.8" hidden="false" customHeight="false" outlineLevel="0" collapsed="false">
      <c r="A8059" s="0" t="s">
        <v>33429</v>
      </c>
      <c r="B8059" s="0" t="n">
        <v>7.67</v>
      </c>
      <c r="C8059" s="0" t="s">
        <v>203</v>
      </c>
      <c r="D8059" s="0" t="s">
        <v>33430</v>
      </c>
      <c r="E8059" s="0" t="n">
        <v>5.1</v>
      </c>
    </row>
    <row r="8060" customFormat="false" ht="15.8" hidden="false" customHeight="false" outlineLevel="0" collapsed="false">
      <c r="A8060" s="0" t="s">
        <v>33431</v>
      </c>
      <c r="B8060" s="0" t="n">
        <v>10.41</v>
      </c>
      <c r="C8060" s="0" t="s">
        <v>203</v>
      </c>
      <c r="D8060" s="0" t="s">
        <v>33432</v>
      </c>
      <c r="E8060" s="0" t="n">
        <v>6.92</v>
      </c>
    </row>
    <row r="8061" customFormat="false" ht="15.8" hidden="false" customHeight="false" outlineLevel="0" collapsed="false">
      <c r="A8061" s="0" t="s">
        <v>33433</v>
      </c>
      <c r="B8061" s="0" t="n">
        <v>8.75</v>
      </c>
      <c r="C8061" s="0" t="s">
        <v>203</v>
      </c>
      <c r="D8061" s="0" t="s">
        <v>33434</v>
      </c>
      <c r="E8061" s="0" t="n">
        <v>5.82</v>
      </c>
    </row>
    <row r="8062" customFormat="false" ht="15.8" hidden="false" customHeight="false" outlineLevel="0" collapsed="false">
      <c r="A8062" s="0" t="s">
        <v>33435</v>
      </c>
      <c r="B8062" s="0" t="n">
        <v>13.7</v>
      </c>
      <c r="C8062" s="0" t="s">
        <v>203</v>
      </c>
      <c r="D8062" s="0" t="s">
        <v>33436</v>
      </c>
      <c r="E8062" s="0" t="n">
        <v>9.11</v>
      </c>
    </row>
    <row r="8063" customFormat="false" ht="15.8" hidden="false" customHeight="false" outlineLevel="0" collapsed="false">
      <c r="A8063" s="0" t="s">
        <v>33437</v>
      </c>
      <c r="B8063" s="0" t="n">
        <v>17.08</v>
      </c>
      <c r="C8063" s="0" t="s">
        <v>203</v>
      </c>
      <c r="D8063" s="0" t="s">
        <v>33438</v>
      </c>
      <c r="E8063" s="0" t="n">
        <v>11.35</v>
      </c>
    </row>
    <row r="8064" customFormat="false" ht="15.8" hidden="false" customHeight="false" outlineLevel="0" collapsed="false">
      <c r="A8064" s="0" t="s">
        <v>33439</v>
      </c>
      <c r="B8064" s="0" t="n">
        <v>16.81</v>
      </c>
      <c r="C8064" s="0" t="s">
        <v>203</v>
      </c>
      <c r="D8064" s="0" t="s">
        <v>4041</v>
      </c>
      <c r="E8064" s="0" t="n">
        <v>11.17</v>
      </c>
    </row>
    <row r="8065" customFormat="false" ht="15.8" hidden="false" customHeight="false" outlineLevel="0" collapsed="false">
      <c r="A8065" s="0" t="s">
        <v>33440</v>
      </c>
      <c r="B8065" s="0" t="n">
        <v>37.9</v>
      </c>
      <c r="C8065" s="0" t="s">
        <v>203</v>
      </c>
      <c r="D8065" s="0" t="s">
        <v>33441</v>
      </c>
      <c r="E8065" s="0" t="n">
        <v>25.19</v>
      </c>
    </row>
    <row r="8066" customFormat="false" ht="15.8" hidden="false" customHeight="false" outlineLevel="0" collapsed="false">
      <c r="A8066" s="0" t="s">
        <v>33442</v>
      </c>
      <c r="B8066" s="0" t="n">
        <v>78.96</v>
      </c>
      <c r="C8066" s="0" t="s">
        <v>203</v>
      </c>
      <c r="D8066" s="0" t="s">
        <v>33443</v>
      </c>
      <c r="E8066" s="0" t="n">
        <v>52.47</v>
      </c>
    </row>
    <row r="8067" customFormat="false" ht="15.8" hidden="false" customHeight="false" outlineLevel="0" collapsed="false">
      <c r="A8067" s="0" t="s">
        <v>33444</v>
      </c>
      <c r="B8067" s="0" t="n">
        <v>81.34</v>
      </c>
      <c r="C8067" s="0" t="s">
        <v>203</v>
      </c>
      <c r="D8067" s="0" t="s">
        <v>33445</v>
      </c>
      <c r="E8067" s="0" t="n">
        <v>54.05</v>
      </c>
    </row>
    <row r="8068" customFormat="false" ht="15.8" hidden="false" customHeight="false" outlineLevel="0" collapsed="false">
      <c r="A8068" s="0" t="s">
        <v>33446</v>
      </c>
      <c r="B8068" s="0" t="n">
        <v>100.72</v>
      </c>
      <c r="C8068" s="0" t="s">
        <v>203</v>
      </c>
      <c r="D8068" s="0" t="s">
        <v>33447</v>
      </c>
      <c r="E8068" s="0" t="n">
        <v>66.93</v>
      </c>
    </row>
    <row r="8069" customFormat="false" ht="26.5" hidden="false" customHeight="false" outlineLevel="0" collapsed="false">
      <c r="A8069" s="0" t="s">
        <v>33448</v>
      </c>
      <c r="B8069" s="0" t="n">
        <v>5.53</v>
      </c>
      <c r="C8069" s="0" t="s">
        <v>203</v>
      </c>
      <c r="D8069" s="298" t="s">
        <v>33449</v>
      </c>
      <c r="E8069" s="0" t="n">
        <v>3.68</v>
      </c>
    </row>
    <row r="8070" customFormat="false" ht="15.8" hidden="false" customHeight="false" outlineLevel="0" collapsed="false">
      <c r="A8070" s="0" t="s">
        <v>33450</v>
      </c>
      <c r="B8070" s="0" t="n">
        <v>31.03</v>
      </c>
      <c r="C8070" s="0" t="s">
        <v>203</v>
      </c>
      <c r="D8070" s="0" t="s">
        <v>33451</v>
      </c>
      <c r="E8070" s="0" t="n">
        <v>20.62</v>
      </c>
    </row>
    <row r="8071" customFormat="false" ht="15.8" hidden="false" customHeight="false" outlineLevel="0" collapsed="false">
      <c r="A8071" s="0" t="s">
        <v>33452</v>
      </c>
      <c r="B8071" s="0" t="n">
        <v>40.67</v>
      </c>
      <c r="C8071" s="0" t="s">
        <v>203</v>
      </c>
      <c r="D8071" s="0" t="s">
        <v>33453</v>
      </c>
      <c r="E8071" s="0" t="n">
        <v>27.03</v>
      </c>
    </row>
    <row r="8072" customFormat="false" ht="15.8" hidden="false" customHeight="false" outlineLevel="0" collapsed="false">
      <c r="A8072" s="0" t="s">
        <v>33454</v>
      </c>
      <c r="B8072" s="0" t="n">
        <v>16.67</v>
      </c>
      <c r="C8072" s="0" t="s">
        <v>203</v>
      </c>
      <c r="D8072" s="0" t="s">
        <v>33455</v>
      </c>
      <c r="E8072" s="0" t="n">
        <v>11.08</v>
      </c>
    </row>
    <row r="8073" customFormat="false" ht="15.8" hidden="false" customHeight="false" outlineLevel="0" collapsed="false">
      <c r="A8073" s="0" t="s">
        <v>33456</v>
      </c>
      <c r="B8073" s="0" t="n">
        <v>22.07</v>
      </c>
      <c r="C8073" s="0" t="s">
        <v>203</v>
      </c>
      <c r="D8073" s="0" t="s">
        <v>33457</v>
      </c>
      <c r="E8073" s="0" t="n">
        <v>14.67</v>
      </c>
    </row>
    <row r="8074" customFormat="false" ht="15.8" hidden="false" customHeight="false" outlineLevel="0" collapsed="false">
      <c r="A8074" s="0" t="s">
        <v>33458</v>
      </c>
      <c r="B8074" s="0" t="n">
        <v>22.6</v>
      </c>
      <c r="C8074" s="0" t="s">
        <v>203</v>
      </c>
      <c r="D8074" s="0" t="s">
        <v>33459</v>
      </c>
      <c r="E8074" s="0" t="n">
        <v>15.02</v>
      </c>
    </row>
    <row r="8075" customFormat="false" ht="15.8" hidden="false" customHeight="false" outlineLevel="0" collapsed="false">
      <c r="A8075" s="0" t="s">
        <v>33460</v>
      </c>
      <c r="B8075" s="0" t="n">
        <v>78</v>
      </c>
      <c r="C8075" s="0" t="s">
        <v>203</v>
      </c>
      <c r="D8075" s="0" t="s">
        <v>33461</v>
      </c>
      <c r="E8075" s="0" t="n">
        <v>51.83</v>
      </c>
    </row>
    <row r="8076" customFormat="false" ht="15.8" hidden="false" customHeight="false" outlineLevel="0" collapsed="false">
      <c r="A8076" s="0" t="s">
        <v>33462</v>
      </c>
      <c r="B8076" s="0" t="n">
        <v>122.5</v>
      </c>
      <c r="C8076" s="0" t="s">
        <v>203</v>
      </c>
      <c r="D8076" s="0" t="s">
        <v>33463</v>
      </c>
      <c r="E8076" s="0" t="n">
        <v>81.4</v>
      </c>
    </row>
    <row r="8077" customFormat="false" ht="15.8" hidden="false" customHeight="false" outlineLevel="0" collapsed="false">
      <c r="A8077" s="0" t="s">
        <v>33464</v>
      </c>
      <c r="B8077" s="0" t="n">
        <v>143.87</v>
      </c>
      <c r="C8077" s="0" t="s">
        <v>203</v>
      </c>
      <c r="D8077" s="0" t="s">
        <v>33465</v>
      </c>
      <c r="E8077" s="0" t="n">
        <v>95.6</v>
      </c>
    </row>
    <row r="8078" customFormat="false" ht="15.8" hidden="false" customHeight="false" outlineLevel="0" collapsed="false">
      <c r="A8078" s="0" t="s">
        <v>33466</v>
      </c>
      <c r="B8078" s="0" t="n">
        <v>170.97</v>
      </c>
      <c r="C8078" s="0" t="s">
        <v>203</v>
      </c>
      <c r="D8078" s="0" t="s">
        <v>33467</v>
      </c>
      <c r="E8078" s="0" t="n">
        <v>113.61</v>
      </c>
    </row>
    <row r="8079" customFormat="false" ht="15.8" hidden="false" customHeight="false" outlineLevel="0" collapsed="false">
      <c r="A8079" s="0" t="s">
        <v>33468</v>
      </c>
      <c r="B8079" s="0" t="n">
        <v>13.52</v>
      </c>
      <c r="C8079" s="0" t="s">
        <v>203</v>
      </c>
      <c r="D8079" s="0" t="s">
        <v>33469</v>
      </c>
      <c r="E8079" s="0" t="n">
        <v>8.99</v>
      </c>
    </row>
    <row r="8080" customFormat="false" ht="15.8" hidden="false" customHeight="false" outlineLevel="0" collapsed="false">
      <c r="A8080" s="0" t="s">
        <v>33470</v>
      </c>
      <c r="B8080" s="0" t="n">
        <v>63.55</v>
      </c>
      <c r="C8080" s="0" t="s">
        <v>203</v>
      </c>
      <c r="D8080" s="0" t="s">
        <v>33471</v>
      </c>
      <c r="E8080" s="0" t="n">
        <v>42.23</v>
      </c>
    </row>
    <row r="8081" customFormat="false" ht="15.8" hidden="false" customHeight="false" outlineLevel="0" collapsed="false">
      <c r="A8081" s="0" t="s">
        <v>33472</v>
      </c>
      <c r="B8081" s="0" t="n">
        <v>56.64</v>
      </c>
      <c r="C8081" s="0" t="s">
        <v>203</v>
      </c>
      <c r="D8081" s="0" t="s">
        <v>33473</v>
      </c>
      <c r="E8081" s="0" t="n">
        <v>37.64</v>
      </c>
    </row>
    <row r="8082" customFormat="false" ht="15.8" hidden="false" customHeight="false" outlineLevel="0" collapsed="false">
      <c r="A8082" s="0" t="s">
        <v>33474</v>
      </c>
      <c r="B8082" s="0" t="n">
        <v>80.6</v>
      </c>
      <c r="C8082" s="0" t="s">
        <v>203</v>
      </c>
      <c r="D8082" s="0" t="s">
        <v>33475</v>
      </c>
      <c r="E8082" s="0" t="n">
        <v>53.56</v>
      </c>
    </row>
    <row r="8083" customFormat="false" ht="15.8" hidden="false" customHeight="false" outlineLevel="0" collapsed="false">
      <c r="A8083" s="0" t="s">
        <v>33476</v>
      </c>
      <c r="B8083" s="0" t="n">
        <v>8.6</v>
      </c>
      <c r="C8083" s="0" t="s">
        <v>203</v>
      </c>
      <c r="D8083" s="0" t="s">
        <v>33477</v>
      </c>
      <c r="E8083" s="0" t="n">
        <v>5.72</v>
      </c>
    </row>
    <row r="8084" customFormat="false" ht="15.8" hidden="false" customHeight="false" outlineLevel="0" collapsed="false">
      <c r="A8084" s="0" t="s">
        <v>33478</v>
      </c>
      <c r="B8084" s="0" t="n">
        <v>4.87</v>
      </c>
      <c r="C8084" s="0" t="s">
        <v>203</v>
      </c>
      <c r="D8084" s="0" t="s">
        <v>33479</v>
      </c>
      <c r="E8084" s="0" t="n">
        <v>3.24</v>
      </c>
    </row>
    <row r="8085" customFormat="false" ht="15.8" hidden="false" customHeight="false" outlineLevel="0" collapsed="false">
      <c r="A8085" s="0" t="s">
        <v>33480</v>
      </c>
      <c r="B8085" s="0" t="n">
        <v>5.25</v>
      </c>
      <c r="C8085" s="0" t="s">
        <v>203</v>
      </c>
      <c r="D8085" s="0" t="s">
        <v>33481</v>
      </c>
      <c r="E8085" s="0" t="n">
        <v>3.49</v>
      </c>
    </row>
    <row r="8086" customFormat="false" ht="15.8" hidden="false" customHeight="false" outlineLevel="0" collapsed="false">
      <c r="A8086" s="0" t="s">
        <v>33482</v>
      </c>
      <c r="B8086" s="0" t="n">
        <v>3.7</v>
      </c>
      <c r="C8086" s="0" t="s">
        <v>166</v>
      </c>
      <c r="D8086" s="0" t="s">
        <v>33483</v>
      </c>
      <c r="E8086" s="0" t="n">
        <v>2.46</v>
      </c>
    </row>
    <row r="8087" customFormat="false" ht="15.8" hidden="false" customHeight="false" outlineLevel="0" collapsed="false">
      <c r="A8087" s="0" t="s">
        <v>33484</v>
      </c>
      <c r="B8087" s="0" t="n">
        <v>14.47</v>
      </c>
      <c r="C8087" s="0" t="s">
        <v>166</v>
      </c>
      <c r="D8087" s="0" t="s">
        <v>33485</v>
      </c>
      <c r="E8087" s="0" t="n">
        <v>9.62</v>
      </c>
    </row>
    <row r="8088" customFormat="false" ht="15.8" hidden="false" customHeight="false" outlineLevel="0" collapsed="false">
      <c r="A8088" s="0" t="s">
        <v>33486</v>
      </c>
      <c r="B8088" s="0" t="n">
        <v>5.65</v>
      </c>
      <c r="C8088" s="0" t="s">
        <v>166</v>
      </c>
      <c r="D8088" s="0" t="s">
        <v>33487</v>
      </c>
      <c r="E8088" s="0" t="n">
        <v>3.76</v>
      </c>
    </row>
    <row r="8089" customFormat="false" ht="15.8" hidden="false" customHeight="false" outlineLevel="0" collapsed="false">
      <c r="A8089" s="0" t="s">
        <v>33488</v>
      </c>
      <c r="B8089" s="0" t="n">
        <v>6.65</v>
      </c>
      <c r="C8089" s="0" t="s">
        <v>166</v>
      </c>
      <c r="D8089" s="0" t="s">
        <v>33489</v>
      </c>
      <c r="E8089" s="0" t="n">
        <v>4.42</v>
      </c>
    </row>
    <row r="8090" customFormat="false" ht="15.8" hidden="false" customHeight="false" outlineLevel="0" collapsed="false">
      <c r="A8090" s="0" t="s">
        <v>33490</v>
      </c>
      <c r="B8090" s="0" t="n">
        <v>14.95</v>
      </c>
      <c r="C8090" s="0" t="s">
        <v>166</v>
      </c>
      <c r="D8090" s="0" t="s">
        <v>33491</v>
      </c>
      <c r="E8090" s="0" t="n">
        <v>9.94</v>
      </c>
    </row>
    <row r="8091" customFormat="false" ht="15.8" hidden="false" customHeight="false" outlineLevel="0" collapsed="false">
      <c r="A8091" s="0" t="s">
        <v>33492</v>
      </c>
      <c r="B8091" s="0" t="n">
        <v>22.48</v>
      </c>
      <c r="C8091" s="0" t="s">
        <v>166</v>
      </c>
      <c r="D8091" s="0" t="s">
        <v>33493</v>
      </c>
      <c r="E8091" s="0" t="n">
        <v>14.94</v>
      </c>
    </row>
    <row r="8092" customFormat="false" ht="15.8" hidden="false" customHeight="false" outlineLevel="0" collapsed="false">
      <c r="A8092" s="0" t="s">
        <v>33494</v>
      </c>
      <c r="B8092" s="0" t="n">
        <v>27.05</v>
      </c>
      <c r="C8092" s="0" t="s">
        <v>166</v>
      </c>
      <c r="D8092" s="0" t="s">
        <v>33495</v>
      </c>
      <c r="E8092" s="0" t="n">
        <v>17.98</v>
      </c>
    </row>
    <row r="8093" customFormat="false" ht="15.8" hidden="false" customHeight="false" outlineLevel="0" collapsed="false">
      <c r="A8093" s="0" t="s">
        <v>33496</v>
      </c>
      <c r="B8093" s="0" t="n">
        <v>40.76</v>
      </c>
      <c r="C8093" s="0" t="s">
        <v>166</v>
      </c>
      <c r="D8093" s="0" t="s">
        <v>33497</v>
      </c>
      <c r="E8093" s="0" t="n">
        <v>27.09</v>
      </c>
    </row>
    <row r="8094" customFormat="false" ht="15.8" hidden="false" customHeight="false" outlineLevel="0" collapsed="false">
      <c r="A8094" s="0" t="s">
        <v>33498</v>
      </c>
      <c r="B8094" s="0" t="n">
        <v>81.61</v>
      </c>
      <c r="C8094" s="0" t="s">
        <v>166</v>
      </c>
      <c r="D8094" s="0" t="s">
        <v>33499</v>
      </c>
      <c r="E8094" s="0" t="n">
        <v>54.23</v>
      </c>
    </row>
    <row r="8095" customFormat="false" ht="15.8" hidden="false" customHeight="false" outlineLevel="0" collapsed="false">
      <c r="A8095" s="0" t="s">
        <v>33500</v>
      </c>
      <c r="B8095" s="0" t="n">
        <v>105.78</v>
      </c>
      <c r="C8095" s="0" t="s">
        <v>166</v>
      </c>
      <c r="D8095" s="0" t="s">
        <v>33501</v>
      </c>
      <c r="E8095" s="0" t="n">
        <v>70.29</v>
      </c>
    </row>
    <row r="8096" customFormat="false" ht="15.8" hidden="false" customHeight="false" outlineLevel="0" collapsed="false">
      <c r="A8096" s="0" t="s">
        <v>33502</v>
      </c>
      <c r="B8096" s="0" t="n">
        <v>124.9</v>
      </c>
      <c r="C8096" s="0" t="s">
        <v>166</v>
      </c>
      <c r="D8096" s="0" t="s">
        <v>33503</v>
      </c>
      <c r="E8096" s="0" t="n">
        <v>83</v>
      </c>
    </row>
    <row r="8097" customFormat="false" ht="15.8" hidden="false" customHeight="false" outlineLevel="0" collapsed="false">
      <c r="A8097" s="0" t="s">
        <v>33504</v>
      </c>
      <c r="B8097" s="0" t="n">
        <v>177.97</v>
      </c>
      <c r="C8097" s="0" t="s">
        <v>166</v>
      </c>
      <c r="D8097" s="0" t="s">
        <v>33505</v>
      </c>
      <c r="E8097" s="0" t="n">
        <v>118.26</v>
      </c>
    </row>
    <row r="8098" customFormat="false" ht="15.8" hidden="false" customHeight="false" outlineLevel="0" collapsed="false">
      <c r="A8098" s="0" t="s">
        <v>33506</v>
      </c>
      <c r="B8098" s="0" t="n">
        <v>193.54</v>
      </c>
      <c r="C8098" s="0" t="s">
        <v>166</v>
      </c>
      <c r="D8098" s="0" t="s">
        <v>33507</v>
      </c>
      <c r="E8098" s="0" t="n">
        <v>128.61</v>
      </c>
    </row>
    <row r="8099" customFormat="false" ht="15.8" hidden="false" customHeight="false" outlineLevel="0" collapsed="false">
      <c r="A8099" s="0" t="s">
        <v>33508</v>
      </c>
      <c r="B8099" s="0" t="n">
        <v>2.66</v>
      </c>
      <c r="C8099" s="0" t="s">
        <v>166</v>
      </c>
      <c r="D8099" s="0" t="s">
        <v>33509</v>
      </c>
      <c r="E8099" s="0" t="n">
        <v>1.77</v>
      </c>
    </row>
    <row r="8100" customFormat="false" ht="15.8" hidden="false" customHeight="false" outlineLevel="0" collapsed="false">
      <c r="A8100" s="0" t="s">
        <v>33510</v>
      </c>
      <c r="B8100" s="0" t="n">
        <v>3.64</v>
      </c>
      <c r="C8100" s="0" t="s">
        <v>166</v>
      </c>
      <c r="D8100" s="0" t="s">
        <v>33511</v>
      </c>
      <c r="E8100" s="0" t="n">
        <v>2.42</v>
      </c>
    </row>
    <row r="8101" customFormat="false" ht="15.8" hidden="false" customHeight="false" outlineLevel="0" collapsed="false">
      <c r="A8101" s="0" t="s">
        <v>33512</v>
      </c>
      <c r="B8101" s="0" t="n">
        <v>8.27</v>
      </c>
      <c r="C8101" s="0" t="s">
        <v>166</v>
      </c>
      <c r="D8101" s="0" t="s">
        <v>33513</v>
      </c>
      <c r="E8101" s="0" t="n">
        <v>5.5</v>
      </c>
    </row>
    <row r="8102" customFormat="false" ht="15.8" hidden="false" customHeight="false" outlineLevel="0" collapsed="false">
      <c r="A8102" s="0" t="s">
        <v>33514</v>
      </c>
      <c r="B8102" s="0" t="n">
        <v>11.28</v>
      </c>
      <c r="C8102" s="0" t="s">
        <v>166</v>
      </c>
      <c r="D8102" s="0" t="s">
        <v>33515</v>
      </c>
      <c r="E8102" s="0" t="n">
        <v>7.5</v>
      </c>
    </row>
    <row r="8103" customFormat="false" ht="15.8" hidden="false" customHeight="false" outlineLevel="0" collapsed="false">
      <c r="A8103" s="0" t="s">
        <v>33516</v>
      </c>
      <c r="B8103" s="0" t="n">
        <v>13.22</v>
      </c>
      <c r="C8103" s="0" t="s">
        <v>166</v>
      </c>
      <c r="D8103" s="0" t="s">
        <v>33517</v>
      </c>
      <c r="E8103" s="0" t="n">
        <v>8.79</v>
      </c>
    </row>
    <row r="8104" customFormat="false" ht="15.8" hidden="false" customHeight="false" outlineLevel="0" collapsed="false">
      <c r="A8104" s="0" t="s">
        <v>33518</v>
      </c>
      <c r="B8104" s="0" t="n">
        <v>24.57</v>
      </c>
      <c r="C8104" s="0" t="s">
        <v>166</v>
      </c>
      <c r="D8104" s="0" t="s">
        <v>33519</v>
      </c>
      <c r="E8104" s="0" t="n">
        <v>16.33</v>
      </c>
    </row>
    <row r="8105" customFormat="false" ht="15.8" hidden="false" customHeight="false" outlineLevel="0" collapsed="false">
      <c r="A8105" s="0" t="s">
        <v>33520</v>
      </c>
      <c r="B8105" s="0" t="n">
        <v>37.66</v>
      </c>
      <c r="C8105" s="0" t="s">
        <v>166</v>
      </c>
      <c r="D8105" s="0" t="s">
        <v>33521</v>
      </c>
      <c r="E8105" s="0" t="n">
        <v>25.03</v>
      </c>
    </row>
    <row r="8106" customFormat="false" ht="15.8" hidden="false" customHeight="false" outlineLevel="0" collapsed="false">
      <c r="A8106" s="0" t="s">
        <v>33522</v>
      </c>
      <c r="B8106" s="0" t="n">
        <v>50.71</v>
      </c>
      <c r="C8106" s="0" t="s">
        <v>166</v>
      </c>
      <c r="D8106" s="0" t="s">
        <v>33523</v>
      </c>
      <c r="E8106" s="0" t="n">
        <v>33.7</v>
      </c>
    </row>
    <row r="8107" customFormat="false" ht="15.8" hidden="false" customHeight="false" outlineLevel="0" collapsed="false">
      <c r="A8107" s="0" t="s">
        <v>33524</v>
      </c>
      <c r="B8107" s="0" t="n">
        <v>77.33</v>
      </c>
      <c r="C8107" s="0" t="s">
        <v>166</v>
      </c>
      <c r="D8107" s="0" t="s">
        <v>33525</v>
      </c>
      <c r="E8107" s="0" t="n">
        <v>51.39</v>
      </c>
    </row>
    <row r="8108" customFormat="false" ht="15.8" hidden="false" customHeight="false" outlineLevel="0" collapsed="false">
      <c r="A8108" s="0" t="s">
        <v>33526</v>
      </c>
      <c r="B8108" s="0" t="n">
        <v>3.64</v>
      </c>
      <c r="C8108" s="0" t="s">
        <v>166</v>
      </c>
      <c r="D8108" s="0" t="s">
        <v>33527</v>
      </c>
      <c r="E8108" s="0" t="n">
        <v>2.42</v>
      </c>
    </row>
    <row r="8109" customFormat="false" ht="26.5" hidden="false" customHeight="false" outlineLevel="0" collapsed="false">
      <c r="A8109" s="0" t="s">
        <v>33528</v>
      </c>
      <c r="B8109" s="0" t="n">
        <v>12.06</v>
      </c>
      <c r="C8109" s="0" t="s">
        <v>166</v>
      </c>
      <c r="D8109" s="298" t="s">
        <v>33529</v>
      </c>
      <c r="E8109" s="0" t="n">
        <v>8.02</v>
      </c>
    </row>
    <row r="8110" customFormat="false" ht="15.8" hidden="false" customHeight="false" outlineLevel="0" collapsed="false">
      <c r="A8110" s="0" t="s">
        <v>33530</v>
      </c>
      <c r="B8110" s="0" t="n">
        <v>24.63</v>
      </c>
      <c r="C8110" s="0" t="s">
        <v>166</v>
      </c>
      <c r="D8110" s="0" t="s">
        <v>33531</v>
      </c>
      <c r="E8110" s="0" t="n">
        <v>16.37</v>
      </c>
    </row>
    <row r="8111" customFormat="false" ht="15.8" hidden="false" customHeight="false" outlineLevel="0" collapsed="false">
      <c r="A8111" s="0" t="s">
        <v>33532</v>
      </c>
      <c r="B8111" s="0" t="n">
        <v>18.51</v>
      </c>
      <c r="C8111" s="0" t="s">
        <v>166</v>
      </c>
      <c r="D8111" s="0" t="s">
        <v>33533</v>
      </c>
      <c r="E8111" s="0" t="n">
        <v>12.3</v>
      </c>
    </row>
    <row r="8112" customFormat="false" ht="15.8" hidden="false" customHeight="false" outlineLevel="0" collapsed="false">
      <c r="A8112" s="0" t="s">
        <v>33534</v>
      </c>
      <c r="B8112" s="0" t="n">
        <v>23.17</v>
      </c>
      <c r="C8112" s="0" t="s">
        <v>166</v>
      </c>
      <c r="D8112" s="0" t="s">
        <v>33535</v>
      </c>
      <c r="E8112" s="0" t="n">
        <v>15.4</v>
      </c>
    </row>
    <row r="8113" customFormat="false" ht="15.8" hidden="false" customHeight="false" outlineLevel="0" collapsed="false">
      <c r="A8113" s="0" t="s">
        <v>33536</v>
      </c>
      <c r="B8113" s="0" t="n">
        <v>36.79</v>
      </c>
      <c r="C8113" s="0" t="s">
        <v>166</v>
      </c>
      <c r="D8113" s="0" t="s">
        <v>33537</v>
      </c>
      <c r="E8113" s="0" t="n">
        <v>24.45</v>
      </c>
    </row>
    <row r="8114" customFormat="false" ht="15.8" hidden="false" customHeight="false" outlineLevel="0" collapsed="false">
      <c r="A8114" s="0" t="s">
        <v>33538</v>
      </c>
      <c r="B8114" s="0" t="n">
        <v>46.06</v>
      </c>
      <c r="C8114" s="0" t="s">
        <v>166</v>
      </c>
      <c r="D8114" s="0" t="s">
        <v>33539</v>
      </c>
      <c r="E8114" s="0" t="n">
        <v>30.61</v>
      </c>
    </row>
    <row r="8115" customFormat="false" ht="15.8" hidden="false" customHeight="false" outlineLevel="0" collapsed="false">
      <c r="A8115" s="0" t="s">
        <v>33540</v>
      </c>
      <c r="B8115" s="0" t="n">
        <v>113.77</v>
      </c>
      <c r="C8115" s="0" t="s">
        <v>166</v>
      </c>
      <c r="D8115" s="0" t="s">
        <v>33541</v>
      </c>
      <c r="E8115" s="0" t="n">
        <v>75.6</v>
      </c>
    </row>
    <row r="8116" customFormat="false" ht="15.8" hidden="false" customHeight="false" outlineLevel="0" collapsed="false">
      <c r="A8116" s="0" t="s">
        <v>33542</v>
      </c>
      <c r="B8116" s="0" t="n">
        <v>192.87</v>
      </c>
      <c r="C8116" s="0" t="s">
        <v>166</v>
      </c>
      <c r="D8116" s="0" t="s">
        <v>33543</v>
      </c>
      <c r="E8116" s="0" t="n">
        <v>128.16</v>
      </c>
    </row>
    <row r="8117" customFormat="false" ht="15.8" hidden="false" customHeight="false" outlineLevel="0" collapsed="false">
      <c r="A8117" s="0" t="s">
        <v>33544</v>
      </c>
      <c r="B8117" s="0" t="n">
        <v>22.18</v>
      </c>
      <c r="C8117" s="0" t="s">
        <v>166</v>
      </c>
      <c r="D8117" s="0" t="s">
        <v>33545</v>
      </c>
      <c r="E8117" s="0" t="n">
        <v>14.74</v>
      </c>
    </row>
    <row r="8118" customFormat="false" ht="15.8" hidden="false" customHeight="false" outlineLevel="0" collapsed="false">
      <c r="A8118" s="0" t="s">
        <v>33546</v>
      </c>
      <c r="B8118" s="0" t="n">
        <v>44.19</v>
      </c>
      <c r="C8118" s="0" t="s">
        <v>166</v>
      </c>
      <c r="D8118" s="0" t="s">
        <v>33547</v>
      </c>
      <c r="E8118" s="0" t="n">
        <v>29.37</v>
      </c>
    </row>
    <row r="8119" customFormat="false" ht="26.5" hidden="false" customHeight="false" outlineLevel="0" collapsed="false">
      <c r="A8119" s="0" t="s">
        <v>33548</v>
      </c>
      <c r="B8119" s="0" t="n">
        <v>1.24</v>
      </c>
      <c r="C8119" s="0" t="s">
        <v>166</v>
      </c>
      <c r="D8119" s="298" t="s">
        <v>33549</v>
      </c>
      <c r="E8119" s="0" t="n">
        <v>0.83</v>
      </c>
    </row>
    <row r="8120" customFormat="false" ht="26.5" hidden="false" customHeight="false" outlineLevel="0" collapsed="false">
      <c r="A8120" s="0" t="s">
        <v>33550</v>
      </c>
      <c r="B8120" s="0" t="n">
        <v>1.44</v>
      </c>
      <c r="C8120" s="0" t="s">
        <v>166</v>
      </c>
      <c r="D8120" s="298" t="s">
        <v>33551</v>
      </c>
      <c r="E8120" s="0" t="n">
        <v>0.96</v>
      </c>
    </row>
    <row r="8121" customFormat="false" ht="15.8" hidden="false" customHeight="false" outlineLevel="0" collapsed="false">
      <c r="A8121" s="0" t="s">
        <v>33552</v>
      </c>
      <c r="B8121" s="0" t="n">
        <v>5.47</v>
      </c>
      <c r="C8121" s="0" t="s">
        <v>203</v>
      </c>
      <c r="D8121" s="0" t="s">
        <v>33553</v>
      </c>
      <c r="E8121" s="0" t="n">
        <v>3.64</v>
      </c>
    </row>
    <row r="8122" customFormat="false" ht="15.8" hidden="false" customHeight="false" outlineLevel="0" collapsed="false">
      <c r="A8122" s="0" t="s">
        <v>33554</v>
      </c>
      <c r="B8122" s="0" t="n">
        <v>7.47</v>
      </c>
      <c r="C8122" s="0" t="s">
        <v>203</v>
      </c>
      <c r="D8122" s="0" t="s">
        <v>33555</v>
      </c>
      <c r="E8122" s="0" t="n">
        <v>4.97</v>
      </c>
    </row>
    <row r="8123" customFormat="false" ht="15.8" hidden="false" customHeight="false" outlineLevel="0" collapsed="false">
      <c r="A8123" s="0" t="s">
        <v>33556</v>
      </c>
      <c r="B8123" s="0" t="n">
        <v>12.8</v>
      </c>
      <c r="C8123" s="0" t="s">
        <v>203</v>
      </c>
      <c r="D8123" s="0" t="s">
        <v>33557</v>
      </c>
      <c r="E8123" s="0" t="n">
        <v>8.51</v>
      </c>
    </row>
    <row r="8124" customFormat="false" ht="15.8" hidden="false" customHeight="false" outlineLevel="0" collapsed="false">
      <c r="A8124" s="0" t="s">
        <v>33558</v>
      </c>
      <c r="B8124" s="0" t="n">
        <v>32.71</v>
      </c>
      <c r="C8124" s="0" t="s">
        <v>203</v>
      </c>
      <c r="D8124" s="0" t="s">
        <v>33559</v>
      </c>
      <c r="E8124" s="0" t="n">
        <v>21.74</v>
      </c>
    </row>
    <row r="8125" customFormat="false" ht="15.8" hidden="false" customHeight="false" outlineLevel="0" collapsed="false">
      <c r="A8125" s="0" t="s">
        <v>33560</v>
      </c>
      <c r="B8125" s="0" t="n">
        <v>27.14</v>
      </c>
      <c r="C8125" s="0" t="s">
        <v>203</v>
      </c>
      <c r="D8125" s="0" t="s">
        <v>33561</v>
      </c>
      <c r="E8125" s="0" t="n">
        <v>18.04</v>
      </c>
    </row>
    <row r="8126" customFormat="false" ht="15.8" hidden="false" customHeight="false" outlineLevel="0" collapsed="false">
      <c r="A8126" s="0" t="s">
        <v>33562</v>
      </c>
      <c r="B8126" s="0" t="n">
        <v>61.64</v>
      </c>
      <c r="C8126" s="0" t="s">
        <v>203</v>
      </c>
      <c r="D8126" s="0" t="s">
        <v>33563</v>
      </c>
      <c r="E8126" s="0" t="n">
        <v>40.96</v>
      </c>
    </row>
    <row r="8127" customFormat="false" ht="15.8" hidden="false" customHeight="false" outlineLevel="0" collapsed="false">
      <c r="A8127" s="0" t="s">
        <v>33564</v>
      </c>
      <c r="B8127" s="0" t="n">
        <v>67.36</v>
      </c>
      <c r="C8127" s="0" t="s">
        <v>203</v>
      </c>
      <c r="D8127" s="0" t="s">
        <v>33565</v>
      </c>
      <c r="E8127" s="0" t="n">
        <v>44.76</v>
      </c>
    </row>
    <row r="8128" customFormat="false" ht="15.8" hidden="false" customHeight="false" outlineLevel="0" collapsed="false">
      <c r="A8128" s="0" t="s">
        <v>33566</v>
      </c>
      <c r="B8128" s="0" t="n">
        <v>102.29</v>
      </c>
      <c r="C8128" s="0" t="s">
        <v>203</v>
      </c>
      <c r="D8128" s="0" t="s">
        <v>33567</v>
      </c>
      <c r="E8128" s="0" t="n">
        <v>67.97</v>
      </c>
    </row>
    <row r="8129" customFormat="false" ht="15.8" hidden="false" customHeight="false" outlineLevel="0" collapsed="false">
      <c r="A8129" s="0" t="s">
        <v>33568</v>
      </c>
      <c r="B8129" s="0" t="n">
        <v>158.92</v>
      </c>
      <c r="C8129" s="0" t="s">
        <v>203</v>
      </c>
      <c r="D8129" s="0" t="s">
        <v>33569</v>
      </c>
      <c r="E8129" s="0" t="n">
        <v>105.6</v>
      </c>
    </row>
    <row r="8130" customFormat="false" ht="15.8" hidden="false" customHeight="false" outlineLevel="0" collapsed="false">
      <c r="A8130" s="0" t="s">
        <v>33570</v>
      </c>
      <c r="B8130" s="0" t="n">
        <v>14.35</v>
      </c>
      <c r="C8130" s="0" t="s">
        <v>203</v>
      </c>
      <c r="D8130" s="0" t="s">
        <v>33571</v>
      </c>
      <c r="E8130" s="0" t="n">
        <v>9.54</v>
      </c>
    </row>
    <row r="8131" customFormat="false" ht="15.8" hidden="false" customHeight="false" outlineLevel="0" collapsed="false">
      <c r="A8131" s="0" t="s">
        <v>33572</v>
      </c>
      <c r="B8131" s="0" t="n">
        <v>5.82</v>
      </c>
      <c r="C8131" s="0" t="s">
        <v>203</v>
      </c>
      <c r="D8131" s="0" t="s">
        <v>33573</v>
      </c>
      <c r="E8131" s="0" t="n">
        <v>3.87</v>
      </c>
    </row>
    <row r="8132" customFormat="false" ht="15.8" hidden="false" customHeight="false" outlineLevel="0" collapsed="false">
      <c r="A8132" s="0" t="s">
        <v>33574</v>
      </c>
      <c r="B8132" s="0" t="n">
        <v>5.97</v>
      </c>
      <c r="C8132" s="0" t="s">
        <v>203</v>
      </c>
      <c r="D8132" s="0" t="s">
        <v>33575</v>
      </c>
      <c r="E8132" s="0" t="n">
        <v>3.97</v>
      </c>
    </row>
    <row r="8133" customFormat="false" ht="15.8" hidden="false" customHeight="false" outlineLevel="0" collapsed="false">
      <c r="A8133" s="0" t="s">
        <v>33576</v>
      </c>
      <c r="B8133" s="0" t="n">
        <v>12.37</v>
      </c>
      <c r="C8133" s="0" t="s">
        <v>203</v>
      </c>
      <c r="D8133" s="0" t="s">
        <v>33577</v>
      </c>
      <c r="E8133" s="0" t="n">
        <v>8.22</v>
      </c>
    </row>
    <row r="8134" customFormat="false" ht="15.8" hidden="false" customHeight="false" outlineLevel="0" collapsed="false">
      <c r="A8134" s="0" t="s">
        <v>33578</v>
      </c>
      <c r="B8134" s="0" t="n">
        <v>24.4</v>
      </c>
      <c r="C8134" s="0" t="s">
        <v>203</v>
      </c>
      <c r="D8134" s="0" t="s">
        <v>33579</v>
      </c>
      <c r="E8134" s="0" t="n">
        <v>16.22</v>
      </c>
    </row>
    <row r="8135" customFormat="false" ht="15.8" hidden="false" customHeight="false" outlineLevel="0" collapsed="false">
      <c r="A8135" s="0" t="s">
        <v>33580</v>
      </c>
      <c r="B8135" s="0" t="n">
        <v>27.2</v>
      </c>
      <c r="C8135" s="0" t="s">
        <v>203</v>
      </c>
      <c r="D8135" s="0" t="s">
        <v>33581</v>
      </c>
      <c r="E8135" s="0" t="n">
        <v>18.08</v>
      </c>
    </row>
    <row r="8136" customFormat="false" ht="15.8" hidden="false" customHeight="false" outlineLevel="0" collapsed="false">
      <c r="A8136" s="0" t="s">
        <v>33582</v>
      </c>
      <c r="B8136" s="0" t="n">
        <v>60.03</v>
      </c>
      <c r="C8136" s="0" t="s">
        <v>203</v>
      </c>
      <c r="D8136" s="0" t="s">
        <v>33583</v>
      </c>
      <c r="E8136" s="0" t="n">
        <v>39.89</v>
      </c>
    </row>
    <row r="8137" customFormat="false" ht="15.8" hidden="false" customHeight="false" outlineLevel="0" collapsed="false">
      <c r="A8137" s="0" t="s">
        <v>33584</v>
      </c>
      <c r="B8137" s="0" t="n">
        <v>187.09</v>
      </c>
      <c r="C8137" s="0" t="s">
        <v>203</v>
      </c>
      <c r="D8137" s="0" t="s">
        <v>33585</v>
      </c>
      <c r="E8137" s="0" t="n">
        <v>124.32</v>
      </c>
    </row>
    <row r="8138" customFormat="false" ht="15.8" hidden="false" customHeight="false" outlineLevel="0" collapsed="false">
      <c r="A8138" s="0" t="s">
        <v>33586</v>
      </c>
      <c r="B8138" s="0" t="n">
        <v>277.7</v>
      </c>
      <c r="C8138" s="0" t="s">
        <v>203</v>
      </c>
      <c r="D8138" s="0" t="s">
        <v>33587</v>
      </c>
      <c r="E8138" s="0" t="n">
        <v>184.53</v>
      </c>
    </row>
    <row r="8139" customFormat="false" ht="15.8" hidden="false" customHeight="false" outlineLevel="0" collapsed="false">
      <c r="A8139" s="0" t="s">
        <v>33588</v>
      </c>
      <c r="B8139" s="0" t="n">
        <v>442.11</v>
      </c>
      <c r="C8139" s="0" t="s">
        <v>203</v>
      </c>
      <c r="D8139" s="0" t="s">
        <v>33589</v>
      </c>
      <c r="E8139" s="0" t="n">
        <v>293.78</v>
      </c>
    </row>
    <row r="8140" customFormat="false" ht="15.8" hidden="false" customHeight="false" outlineLevel="0" collapsed="false">
      <c r="A8140" s="0" t="s">
        <v>33590</v>
      </c>
      <c r="B8140" s="0" t="n">
        <v>106.94</v>
      </c>
      <c r="C8140" s="0" t="s">
        <v>203</v>
      </c>
      <c r="D8140" s="0" t="s">
        <v>33591</v>
      </c>
      <c r="E8140" s="0" t="n">
        <v>71.06</v>
      </c>
    </row>
    <row r="8141" customFormat="false" ht="15.8" hidden="false" customHeight="false" outlineLevel="0" collapsed="false">
      <c r="A8141" s="0" t="s">
        <v>33592</v>
      </c>
      <c r="B8141" s="0" t="n">
        <v>128.4</v>
      </c>
      <c r="C8141" s="0" t="s">
        <v>203</v>
      </c>
      <c r="D8141" s="0" t="s">
        <v>33593</v>
      </c>
      <c r="E8141" s="0" t="n">
        <v>85.32</v>
      </c>
    </row>
    <row r="8142" customFormat="false" ht="26.5" hidden="false" customHeight="false" outlineLevel="0" collapsed="false">
      <c r="A8142" s="0" t="s">
        <v>33594</v>
      </c>
      <c r="B8142" s="0" t="n">
        <v>3.16</v>
      </c>
      <c r="C8142" s="0" t="s">
        <v>203</v>
      </c>
      <c r="D8142" s="298" t="s">
        <v>33595</v>
      </c>
      <c r="E8142" s="0" t="n">
        <v>2.1</v>
      </c>
    </row>
    <row r="8143" customFormat="false" ht="15.8" hidden="false" customHeight="false" outlineLevel="0" collapsed="false">
      <c r="A8143" s="0" t="s">
        <v>33596</v>
      </c>
      <c r="B8143" s="0" t="n">
        <v>2.66</v>
      </c>
      <c r="C8143" s="0" t="s">
        <v>203</v>
      </c>
      <c r="D8143" s="0" t="s">
        <v>33597</v>
      </c>
      <c r="E8143" s="0" t="n">
        <v>1.77</v>
      </c>
    </row>
    <row r="8144" customFormat="false" ht="15.8" hidden="false" customHeight="false" outlineLevel="0" collapsed="false">
      <c r="A8144" s="0" t="s">
        <v>33598</v>
      </c>
      <c r="B8144" s="0" t="n">
        <v>6.3</v>
      </c>
      <c r="C8144" s="0" t="s">
        <v>203</v>
      </c>
      <c r="D8144" s="0" t="s">
        <v>33599</v>
      </c>
      <c r="E8144" s="0" t="n">
        <v>4.19</v>
      </c>
    </row>
    <row r="8145" customFormat="false" ht="15.8" hidden="false" customHeight="false" outlineLevel="0" collapsed="false">
      <c r="A8145" s="0" t="s">
        <v>33600</v>
      </c>
      <c r="B8145" s="0" t="n">
        <v>2.84</v>
      </c>
      <c r="C8145" s="0" t="s">
        <v>203</v>
      </c>
      <c r="D8145" s="0" t="s">
        <v>33601</v>
      </c>
      <c r="E8145" s="0" t="n">
        <v>1.89</v>
      </c>
    </row>
    <row r="8146" customFormat="false" ht="15.8" hidden="false" customHeight="false" outlineLevel="0" collapsed="false">
      <c r="A8146" s="0" t="s">
        <v>33602</v>
      </c>
      <c r="B8146" s="0" t="n">
        <v>3.16</v>
      </c>
      <c r="C8146" s="0" t="s">
        <v>203</v>
      </c>
      <c r="D8146" s="0" t="s">
        <v>33603</v>
      </c>
      <c r="E8146" s="0" t="n">
        <v>2.1</v>
      </c>
    </row>
    <row r="8147" customFormat="false" ht="15.8" hidden="false" customHeight="false" outlineLevel="0" collapsed="false">
      <c r="A8147" s="0" t="s">
        <v>33604</v>
      </c>
      <c r="B8147" s="0" t="n">
        <v>8.03</v>
      </c>
      <c r="C8147" s="0" t="s">
        <v>203</v>
      </c>
      <c r="D8147" s="0" t="s">
        <v>33605</v>
      </c>
      <c r="E8147" s="0" t="n">
        <v>5.34</v>
      </c>
    </row>
    <row r="8148" customFormat="false" ht="15.8" hidden="false" customHeight="false" outlineLevel="0" collapsed="false">
      <c r="A8148" s="0" t="s">
        <v>33606</v>
      </c>
      <c r="B8148" s="0" t="n">
        <v>5.67</v>
      </c>
      <c r="C8148" s="0" t="s">
        <v>203</v>
      </c>
      <c r="D8148" s="0" t="s">
        <v>33607</v>
      </c>
      <c r="E8148" s="0" t="n">
        <v>3.77</v>
      </c>
    </row>
    <row r="8149" customFormat="false" ht="15.8" hidden="false" customHeight="false" outlineLevel="0" collapsed="false">
      <c r="A8149" s="0" t="s">
        <v>33608</v>
      </c>
      <c r="B8149" s="0" t="n">
        <v>140.62</v>
      </c>
      <c r="C8149" s="0" t="s">
        <v>203</v>
      </c>
      <c r="D8149" s="0" t="s">
        <v>33609</v>
      </c>
      <c r="E8149" s="0" t="n">
        <v>93.44</v>
      </c>
    </row>
    <row r="8150" customFormat="false" ht="15.8" hidden="false" customHeight="false" outlineLevel="0" collapsed="false">
      <c r="A8150" s="0" t="s">
        <v>33610</v>
      </c>
      <c r="B8150" s="0" t="n">
        <v>335.26</v>
      </c>
      <c r="C8150" s="0" t="s">
        <v>203</v>
      </c>
      <c r="D8150" s="0" t="s">
        <v>33611</v>
      </c>
      <c r="E8150" s="0" t="n">
        <v>222.78</v>
      </c>
    </row>
    <row r="8151" customFormat="false" ht="15.8" hidden="false" customHeight="false" outlineLevel="0" collapsed="false">
      <c r="A8151" s="0" t="s">
        <v>33612</v>
      </c>
      <c r="B8151" s="0" t="n">
        <v>1382.09</v>
      </c>
      <c r="C8151" s="0" t="s">
        <v>203</v>
      </c>
      <c r="D8151" s="0" t="s">
        <v>33613</v>
      </c>
      <c r="E8151" s="0" t="n">
        <v>918.38</v>
      </c>
    </row>
    <row r="8152" customFormat="false" ht="37.95" hidden="false" customHeight="false" outlineLevel="0" collapsed="false">
      <c r="A8152" s="0" t="s">
        <v>33614</v>
      </c>
      <c r="B8152" s="0" t="n">
        <v>5.77</v>
      </c>
      <c r="C8152" s="0" t="s">
        <v>203</v>
      </c>
      <c r="D8152" s="298" t="s">
        <v>33615</v>
      </c>
      <c r="E8152" s="0" t="n">
        <v>3.84</v>
      </c>
    </row>
    <row r="8153" customFormat="false" ht="26.5" hidden="false" customHeight="false" outlineLevel="0" collapsed="false">
      <c r="A8153" s="0" t="s">
        <v>33616</v>
      </c>
      <c r="B8153" s="0" t="n">
        <v>5.77</v>
      </c>
      <c r="C8153" s="0" t="s">
        <v>203</v>
      </c>
      <c r="D8153" s="298" t="s">
        <v>33617</v>
      </c>
      <c r="E8153" s="0" t="n">
        <v>3.84</v>
      </c>
    </row>
    <row r="8154" customFormat="false" ht="15.8" hidden="false" customHeight="false" outlineLevel="0" collapsed="false">
      <c r="A8154" s="0" t="s">
        <v>33618</v>
      </c>
      <c r="B8154" s="0" t="n">
        <v>24.15</v>
      </c>
      <c r="C8154" s="0" t="s">
        <v>203</v>
      </c>
      <c r="D8154" s="0" t="s">
        <v>33619</v>
      </c>
      <c r="E8154" s="0" t="n">
        <v>16.05</v>
      </c>
    </row>
    <row r="8155" customFormat="false" ht="15.8" hidden="false" customHeight="false" outlineLevel="0" collapsed="false">
      <c r="A8155" s="0" t="s">
        <v>33620</v>
      </c>
      <c r="B8155" s="0" t="n">
        <v>54.96</v>
      </c>
      <c r="C8155" s="0" t="s">
        <v>203</v>
      </c>
      <c r="D8155" s="0" t="s">
        <v>33621</v>
      </c>
      <c r="E8155" s="0" t="n">
        <v>36.52</v>
      </c>
    </row>
    <row r="8156" customFormat="false" ht="15.8" hidden="false" customHeight="false" outlineLevel="0" collapsed="false">
      <c r="A8156" s="0" t="s">
        <v>33622</v>
      </c>
      <c r="B8156" s="0" t="n">
        <v>61.31</v>
      </c>
      <c r="C8156" s="0" t="s">
        <v>203</v>
      </c>
      <c r="D8156" s="0" t="s">
        <v>33623</v>
      </c>
      <c r="E8156" s="0" t="n">
        <v>40.74</v>
      </c>
    </row>
    <row r="8157" customFormat="false" ht="15.8" hidden="false" customHeight="false" outlineLevel="0" collapsed="false">
      <c r="A8157" s="0" t="s">
        <v>33624</v>
      </c>
      <c r="B8157" s="0" t="n">
        <v>282.06</v>
      </c>
      <c r="C8157" s="0" t="s">
        <v>203</v>
      </c>
      <c r="D8157" s="0" t="s">
        <v>33625</v>
      </c>
      <c r="E8157" s="0" t="n">
        <v>187.43</v>
      </c>
    </row>
    <row r="8158" customFormat="false" ht="15.8" hidden="false" customHeight="false" outlineLevel="0" collapsed="false">
      <c r="A8158" s="0" t="s">
        <v>33626</v>
      </c>
      <c r="B8158" s="0" t="n">
        <v>52.44</v>
      </c>
      <c r="C8158" s="0" t="s">
        <v>203</v>
      </c>
      <c r="D8158" s="0" t="s">
        <v>33627</v>
      </c>
      <c r="E8158" s="0" t="n">
        <v>34.85</v>
      </c>
    </row>
    <row r="8159" customFormat="false" ht="15.8" hidden="false" customHeight="false" outlineLevel="0" collapsed="false">
      <c r="A8159" s="0" t="s">
        <v>33628</v>
      </c>
      <c r="B8159" s="0" t="n">
        <v>113.77</v>
      </c>
      <c r="C8159" s="0" t="s">
        <v>203</v>
      </c>
      <c r="D8159" s="0" t="s">
        <v>33629</v>
      </c>
      <c r="E8159" s="0" t="n">
        <v>75.6</v>
      </c>
    </row>
    <row r="8160" customFormat="false" ht="15.8" hidden="false" customHeight="false" outlineLevel="0" collapsed="false">
      <c r="A8160" s="0" t="s">
        <v>33630</v>
      </c>
      <c r="B8160" s="0" t="n">
        <v>129.61</v>
      </c>
      <c r="C8160" s="0" t="s">
        <v>203</v>
      </c>
      <c r="D8160" s="0" t="s">
        <v>33631</v>
      </c>
      <c r="E8160" s="0" t="n">
        <v>86.13</v>
      </c>
    </row>
    <row r="8161" customFormat="false" ht="15.8" hidden="false" customHeight="false" outlineLevel="0" collapsed="false">
      <c r="A8161" s="0" t="s">
        <v>33632</v>
      </c>
      <c r="B8161" s="0" t="n">
        <v>55.54</v>
      </c>
      <c r="C8161" s="0" t="s">
        <v>203</v>
      </c>
      <c r="D8161" s="0" t="s">
        <v>33633</v>
      </c>
      <c r="E8161" s="0" t="n">
        <v>36.91</v>
      </c>
    </row>
    <row r="8162" customFormat="false" ht="15.8" hidden="false" customHeight="false" outlineLevel="0" collapsed="false">
      <c r="A8162" s="0" t="s">
        <v>33634</v>
      </c>
      <c r="B8162" s="0" t="n">
        <v>58.55</v>
      </c>
      <c r="C8162" s="0" t="s">
        <v>203</v>
      </c>
      <c r="D8162" s="0" t="s">
        <v>33635</v>
      </c>
      <c r="E8162" s="0" t="n">
        <v>38.91</v>
      </c>
    </row>
    <row r="8163" customFormat="false" ht="15.8" hidden="false" customHeight="false" outlineLevel="0" collapsed="false">
      <c r="A8163" s="0" t="s">
        <v>33636</v>
      </c>
      <c r="B8163" s="0" t="n">
        <v>55.54</v>
      </c>
      <c r="C8163" s="0" t="s">
        <v>203</v>
      </c>
      <c r="D8163" s="0" t="s">
        <v>33637</v>
      </c>
      <c r="E8163" s="0" t="n">
        <v>36.91</v>
      </c>
    </row>
    <row r="8164" customFormat="false" ht="26.5" hidden="false" customHeight="false" outlineLevel="0" collapsed="false">
      <c r="A8164" s="0" t="s">
        <v>33638</v>
      </c>
      <c r="B8164" s="0" t="n">
        <v>13.54</v>
      </c>
      <c r="C8164" s="0" t="s">
        <v>203</v>
      </c>
      <c r="D8164" s="298" t="s">
        <v>33639</v>
      </c>
      <c r="E8164" s="0" t="n">
        <v>9</v>
      </c>
    </row>
    <row r="8165" customFormat="false" ht="26.5" hidden="false" customHeight="false" outlineLevel="0" collapsed="false">
      <c r="A8165" s="0" t="s">
        <v>33640</v>
      </c>
      <c r="B8165" s="0" t="n">
        <v>13.54</v>
      </c>
      <c r="C8165" s="0" t="s">
        <v>203</v>
      </c>
      <c r="D8165" s="298" t="s">
        <v>33641</v>
      </c>
      <c r="E8165" s="0" t="n">
        <v>9</v>
      </c>
    </row>
    <row r="8166" customFormat="false" ht="26.5" hidden="false" customHeight="false" outlineLevel="0" collapsed="false">
      <c r="A8166" s="0" t="s">
        <v>33642</v>
      </c>
      <c r="B8166" s="0" t="n">
        <v>16.88</v>
      </c>
      <c r="C8166" s="0" t="s">
        <v>203</v>
      </c>
      <c r="D8166" s="298" t="s">
        <v>33643</v>
      </c>
      <c r="E8166" s="0" t="n">
        <v>11.22</v>
      </c>
    </row>
    <row r="8167" customFormat="false" ht="26.5" hidden="false" customHeight="false" outlineLevel="0" collapsed="false">
      <c r="A8167" s="0" t="s">
        <v>33644</v>
      </c>
      <c r="B8167" s="0" t="n">
        <v>16.88</v>
      </c>
      <c r="C8167" s="0" t="s">
        <v>203</v>
      </c>
      <c r="D8167" s="298" t="s">
        <v>33645</v>
      </c>
      <c r="E8167" s="0" t="n">
        <v>11.22</v>
      </c>
    </row>
    <row r="8168" customFormat="false" ht="26.5" hidden="false" customHeight="false" outlineLevel="0" collapsed="false">
      <c r="A8168" s="0" t="s">
        <v>33646</v>
      </c>
      <c r="B8168" s="0" t="n">
        <v>17.84</v>
      </c>
      <c r="C8168" s="0" t="s">
        <v>203</v>
      </c>
      <c r="D8168" s="298" t="s">
        <v>33647</v>
      </c>
      <c r="E8168" s="0" t="n">
        <v>11.86</v>
      </c>
    </row>
    <row r="8169" customFormat="false" ht="26.5" hidden="false" customHeight="false" outlineLevel="0" collapsed="false">
      <c r="A8169" s="0" t="s">
        <v>33648</v>
      </c>
      <c r="B8169" s="0" t="n">
        <v>17.84</v>
      </c>
      <c r="C8169" s="0" t="s">
        <v>203</v>
      </c>
      <c r="D8169" s="298" t="s">
        <v>33649</v>
      </c>
      <c r="E8169" s="0" t="n">
        <v>11.86</v>
      </c>
    </row>
    <row r="8170" customFormat="false" ht="26.5" hidden="false" customHeight="false" outlineLevel="0" collapsed="false">
      <c r="A8170" s="0" t="s">
        <v>33650</v>
      </c>
      <c r="B8170" s="0" t="n">
        <v>20.31</v>
      </c>
      <c r="C8170" s="0" t="s">
        <v>203</v>
      </c>
      <c r="D8170" s="298" t="s">
        <v>33651</v>
      </c>
      <c r="E8170" s="0" t="n">
        <v>13.5</v>
      </c>
    </row>
    <row r="8171" customFormat="false" ht="26.5" hidden="false" customHeight="false" outlineLevel="0" collapsed="false">
      <c r="A8171" s="0" t="s">
        <v>33652</v>
      </c>
      <c r="B8171" s="0" t="n">
        <v>20.31</v>
      </c>
      <c r="C8171" s="0" t="s">
        <v>203</v>
      </c>
      <c r="D8171" s="298" t="s">
        <v>33653</v>
      </c>
      <c r="E8171" s="0" t="n">
        <v>13.5</v>
      </c>
    </row>
    <row r="8172" customFormat="false" ht="26.5" hidden="false" customHeight="false" outlineLevel="0" collapsed="false">
      <c r="A8172" s="0" t="s">
        <v>33654</v>
      </c>
      <c r="B8172" s="0" t="n">
        <v>19.47</v>
      </c>
      <c r="C8172" s="0" t="s">
        <v>203</v>
      </c>
      <c r="D8172" s="298" t="s">
        <v>33655</v>
      </c>
      <c r="E8172" s="0" t="n">
        <v>12.94</v>
      </c>
    </row>
    <row r="8173" customFormat="false" ht="26.5" hidden="false" customHeight="false" outlineLevel="0" collapsed="false">
      <c r="A8173" s="0" t="s">
        <v>33656</v>
      </c>
      <c r="B8173" s="0" t="n">
        <v>5.41</v>
      </c>
      <c r="C8173" s="0" t="s">
        <v>203</v>
      </c>
      <c r="D8173" s="298" t="s">
        <v>33657</v>
      </c>
      <c r="E8173" s="0" t="n">
        <v>3.6</v>
      </c>
    </row>
    <row r="8174" customFormat="false" ht="26.5" hidden="false" customHeight="false" outlineLevel="0" collapsed="false">
      <c r="A8174" s="0" t="s">
        <v>33658</v>
      </c>
      <c r="B8174" s="0" t="n">
        <v>5.68</v>
      </c>
      <c r="C8174" s="0" t="s">
        <v>203</v>
      </c>
      <c r="D8174" s="298" t="s">
        <v>33659</v>
      </c>
      <c r="E8174" s="0" t="n">
        <v>3.78</v>
      </c>
    </row>
    <row r="8175" customFormat="false" ht="26.5" hidden="false" customHeight="false" outlineLevel="0" collapsed="false">
      <c r="A8175" s="0" t="s">
        <v>33660</v>
      </c>
      <c r="B8175" s="0" t="n">
        <v>5.8</v>
      </c>
      <c r="C8175" s="0" t="s">
        <v>203</v>
      </c>
      <c r="D8175" s="298" t="s">
        <v>33661</v>
      </c>
      <c r="E8175" s="0" t="n">
        <v>3.86</v>
      </c>
    </row>
    <row r="8176" customFormat="false" ht="26.5" hidden="false" customHeight="false" outlineLevel="0" collapsed="false">
      <c r="A8176" s="0" t="s">
        <v>33662</v>
      </c>
      <c r="B8176" s="0" t="n">
        <v>6.29</v>
      </c>
      <c r="C8176" s="0" t="s">
        <v>203</v>
      </c>
      <c r="D8176" s="298" t="s">
        <v>33663</v>
      </c>
      <c r="E8176" s="0" t="n">
        <v>4.18</v>
      </c>
    </row>
    <row r="8177" customFormat="false" ht="26.5" hidden="false" customHeight="false" outlineLevel="0" collapsed="false">
      <c r="A8177" s="0" t="s">
        <v>33664</v>
      </c>
      <c r="B8177" s="0" t="n">
        <v>6.33</v>
      </c>
      <c r="C8177" s="0" t="s">
        <v>203</v>
      </c>
      <c r="D8177" s="298" t="s">
        <v>33665</v>
      </c>
      <c r="E8177" s="0" t="n">
        <v>4.21</v>
      </c>
    </row>
    <row r="8178" customFormat="false" ht="26.5" hidden="false" customHeight="false" outlineLevel="0" collapsed="false">
      <c r="A8178" s="0" t="s">
        <v>33666</v>
      </c>
      <c r="B8178" s="0" t="n">
        <v>7.04</v>
      </c>
      <c r="C8178" s="0" t="s">
        <v>203</v>
      </c>
      <c r="D8178" s="298" t="s">
        <v>33667</v>
      </c>
      <c r="E8178" s="0" t="n">
        <v>4.68</v>
      </c>
    </row>
    <row r="8179" customFormat="false" ht="26.5" hidden="false" customHeight="false" outlineLevel="0" collapsed="false">
      <c r="A8179" s="0" t="s">
        <v>33668</v>
      </c>
      <c r="B8179" s="0" t="n">
        <v>7.14</v>
      </c>
      <c r="C8179" s="0" t="s">
        <v>203</v>
      </c>
      <c r="D8179" s="298" t="s">
        <v>33669</v>
      </c>
      <c r="E8179" s="0" t="n">
        <v>4.75</v>
      </c>
    </row>
    <row r="8180" customFormat="false" ht="26.5" hidden="false" customHeight="false" outlineLevel="0" collapsed="false">
      <c r="A8180" s="0" t="s">
        <v>33670</v>
      </c>
      <c r="B8180" s="0" t="n">
        <v>10.79</v>
      </c>
      <c r="C8180" s="0" t="s">
        <v>203</v>
      </c>
      <c r="D8180" s="298" t="s">
        <v>33671</v>
      </c>
      <c r="E8180" s="0" t="n">
        <v>7.17</v>
      </c>
    </row>
    <row r="8181" customFormat="false" ht="26.5" hidden="false" customHeight="false" outlineLevel="0" collapsed="false">
      <c r="A8181" s="0" t="s">
        <v>33672</v>
      </c>
      <c r="B8181" s="0" t="n">
        <v>10.79</v>
      </c>
      <c r="C8181" s="0" t="s">
        <v>203</v>
      </c>
      <c r="D8181" s="298" t="s">
        <v>33673</v>
      </c>
      <c r="E8181" s="0" t="n">
        <v>7.17</v>
      </c>
    </row>
    <row r="8182" customFormat="false" ht="26.5" hidden="false" customHeight="false" outlineLevel="0" collapsed="false">
      <c r="A8182" s="0" t="s">
        <v>33674</v>
      </c>
      <c r="B8182" s="0" t="n">
        <v>9.78</v>
      </c>
      <c r="C8182" s="0" t="s">
        <v>203</v>
      </c>
      <c r="D8182" s="298" t="s">
        <v>33675</v>
      </c>
      <c r="E8182" s="0" t="n">
        <v>6.5</v>
      </c>
    </row>
    <row r="8183" customFormat="false" ht="26.5" hidden="false" customHeight="false" outlineLevel="0" collapsed="false">
      <c r="A8183" s="0" t="s">
        <v>33676</v>
      </c>
      <c r="B8183" s="0" t="n">
        <v>9.9</v>
      </c>
      <c r="C8183" s="0" t="s">
        <v>203</v>
      </c>
      <c r="D8183" s="298" t="s">
        <v>33677</v>
      </c>
      <c r="E8183" s="0" t="n">
        <v>6.58</v>
      </c>
    </row>
    <row r="8184" customFormat="false" ht="26.5" hidden="false" customHeight="false" outlineLevel="0" collapsed="false">
      <c r="A8184" s="0" t="s">
        <v>33678</v>
      </c>
      <c r="B8184" s="0" t="n">
        <v>12.31</v>
      </c>
      <c r="C8184" s="0" t="s">
        <v>203</v>
      </c>
      <c r="D8184" s="298" t="s">
        <v>33679</v>
      </c>
      <c r="E8184" s="0" t="n">
        <v>8.18</v>
      </c>
    </row>
    <row r="8185" customFormat="false" ht="15.8" hidden="false" customHeight="false" outlineLevel="0" collapsed="false">
      <c r="A8185" s="0" t="s">
        <v>33680</v>
      </c>
      <c r="B8185" s="0" t="n">
        <v>12.41</v>
      </c>
      <c r="C8185" s="0" t="s">
        <v>203</v>
      </c>
      <c r="D8185" s="0" t="s">
        <v>33681</v>
      </c>
      <c r="E8185" s="0" t="n">
        <v>8.25</v>
      </c>
    </row>
    <row r="8186" customFormat="false" ht="15.8" hidden="false" customHeight="false" outlineLevel="0" collapsed="false">
      <c r="A8186" s="0" t="s">
        <v>33682</v>
      </c>
      <c r="B8186" s="0" t="n">
        <v>832.58</v>
      </c>
      <c r="C8186" s="0" t="s">
        <v>203</v>
      </c>
      <c r="D8186" s="0" t="s">
        <v>33683</v>
      </c>
      <c r="E8186" s="0" t="n">
        <v>553.24</v>
      </c>
    </row>
    <row r="8187" customFormat="false" ht="15.8" hidden="false" customHeight="false" outlineLevel="0" collapsed="false">
      <c r="A8187" s="0" t="s">
        <v>33684</v>
      </c>
      <c r="B8187" s="0" t="n">
        <v>442.5</v>
      </c>
      <c r="C8187" s="0" t="s">
        <v>265</v>
      </c>
      <c r="D8187" s="0" t="s">
        <v>33685</v>
      </c>
      <c r="E8187" s="0" t="n">
        <v>294.04</v>
      </c>
    </row>
    <row r="8188" customFormat="false" ht="15.8" hidden="false" customHeight="false" outlineLevel="0" collapsed="false">
      <c r="A8188" s="0" t="s">
        <v>33686</v>
      </c>
      <c r="B8188" s="0" t="n">
        <v>536.35</v>
      </c>
      <c r="C8188" s="0" t="s">
        <v>203</v>
      </c>
      <c r="D8188" s="0" t="s">
        <v>21065</v>
      </c>
      <c r="E8188" s="0" t="n">
        <v>356.4</v>
      </c>
    </row>
    <row r="8189" customFormat="false" ht="15.8" hidden="false" customHeight="false" outlineLevel="0" collapsed="false">
      <c r="A8189" s="0" t="s">
        <v>33687</v>
      </c>
      <c r="B8189" s="0" t="n">
        <v>388.07</v>
      </c>
      <c r="C8189" s="0" t="s">
        <v>203</v>
      </c>
      <c r="D8189" s="0" t="s">
        <v>21057</v>
      </c>
      <c r="E8189" s="0" t="n">
        <v>257.87</v>
      </c>
    </row>
    <row r="8190" customFormat="false" ht="15.8" hidden="false" customHeight="false" outlineLevel="0" collapsed="false">
      <c r="A8190" s="0" t="s">
        <v>33688</v>
      </c>
      <c r="B8190" s="0" t="n">
        <v>177.37</v>
      </c>
      <c r="C8190" s="0" t="s">
        <v>203</v>
      </c>
      <c r="D8190" s="0" t="s">
        <v>20812</v>
      </c>
      <c r="E8190" s="0" t="n">
        <v>117.86</v>
      </c>
    </row>
    <row r="8191" customFormat="false" ht="15.8" hidden="false" customHeight="false" outlineLevel="0" collapsed="false">
      <c r="A8191" s="0" t="s">
        <v>33689</v>
      </c>
      <c r="B8191" s="0" t="n">
        <v>131.62</v>
      </c>
      <c r="C8191" s="0" t="s">
        <v>203</v>
      </c>
      <c r="D8191" s="0" t="s">
        <v>33690</v>
      </c>
      <c r="E8191" s="0" t="n">
        <v>87.46</v>
      </c>
    </row>
    <row r="8192" customFormat="false" ht="15.8" hidden="false" customHeight="false" outlineLevel="0" collapsed="false">
      <c r="A8192" s="0" t="s">
        <v>33691</v>
      </c>
      <c r="B8192" s="0" t="n">
        <v>144.18</v>
      </c>
      <c r="C8192" s="0" t="s">
        <v>203</v>
      </c>
      <c r="D8192" s="0" t="s">
        <v>33692</v>
      </c>
      <c r="E8192" s="0" t="n">
        <v>95.81</v>
      </c>
    </row>
    <row r="8193" customFormat="false" ht="15.8" hidden="false" customHeight="false" outlineLevel="0" collapsed="false">
      <c r="A8193" s="0" t="s">
        <v>33693</v>
      </c>
      <c r="B8193" s="0" t="n">
        <v>238.18</v>
      </c>
      <c r="C8193" s="0" t="s">
        <v>203</v>
      </c>
      <c r="D8193" s="0" t="s">
        <v>33694</v>
      </c>
      <c r="E8193" s="0" t="n">
        <v>158.27</v>
      </c>
    </row>
    <row r="8194" customFormat="false" ht="15.8" hidden="false" customHeight="false" outlineLevel="0" collapsed="false">
      <c r="A8194" s="0" t="s">
        <v>33695</v>
      </c>
      <c r="B8194" s="0" t="n">
        <v>2.63</v>
      </c>
      <c r="C8194" s="0" t="s">
        <v>203</v>
      </c>
      <c r="D8194" s="0" t="s">
        <v>33696</v>
      </c>
      <c r="E8194" s="0" t="n">
        <v>1.75</v>
      </c>
    </row>
    <row r="8195" customFormat="false" ht="15.8" hidden="false" customHeight="false" outlineLevel="0" collapsed="false">
      <c r="A8195" s="0" t="s">
        <v>33697</v>
      </c>
      <c r="B8195" s="0" t="n">
        <v>2.63</v>
      </c>
      <c r="C8195" s="0" t="s">
        <v>203</v>
      </c>
      <c r="D8195" s="0" t="s">
        <v>33698</v>
      </c>
      <c r="E8195" s="0" t="n">
        <v>1.75</v>
      </c>
    </row>
    <row r="8196" customFormat="false" ht="15.8" hidden="false" customHeight="false" outlineLevel="0" collapsed="false">
      <c r="A8196" s="0" t="s">
        <v>33699</v>
      </c>
      <c r="B8196" s="0" t="n">
        <v>2.99</v>
      </c>
      <c r="C8196" s="0" t="s">
        <v>203</v>
      </c>
      <c r="D8196" s="0" t="s">
        <v>33700</v>
      </c>
      <c r="E8196" s="0" t="n">
        <v>1.99</v>
      </c>
    </row>
    <row r="8197" customFormat="false" ht="15.8" hidden="false" customHeight="false" outlineLevel="0" collapsed="false">
      <c r="A8197" s="0" t="s">
        <v>33701</v>
      </c>
      <c r="B8197" s="0" t="n">
        <v>4.18</v>
      </c>
      <c r="C8197" s="0" t="s">
        <v>203</v>
      </c>
      <c r="D8197" s="0" t="s">
        <v>33702</v>
      </c>
      <c r="E8197" s="0" t="n">
        <v>2.78</v>
      </c>
    </row>
    <row r="8198" customFormat="false" ht="15.8" hidden="false" customHeight="false" outlineLevel="0" collapsed="false">
      <c r="A8198" s="0" t="s">
        <v>33703</v>
      </c>
      <c r="B8198" s="0" t="n">
        <v>6.2</v>
      </c>
      <c r="C8198" s="0" t="s">
        <v>203</v>
      </c>
      <c r="D8198" s="0" t="s">
        <v>33704</v>
      </c>
      <c r="E8198" s="0" t="n">
        <v>4.12</v>
      </c>
    </row>
    <row r="8199" customFormat="false" ht="15.8" hidden="false" customHeight="false" outlineLevel="0" collapsed="false">
      <c r="A8199" s="0" t="s">
        <v>33705</v>
      </c>
      <c r="B8199" s="0" t="n">
        <v>2.58</v>
      </c>
      <c r="C8199" s="0" t="s">
        <v>203</v>
      </c>
      <c r="D8199" s="0" t="s">
        <v>33706</v>
      </c>
      <c r="E8199" s="0" t="n">
        <v>1.72</v>
      </c>
    </row>
    <row r="8200" customFormat="false" ht="15.8" hidden="false" customHeight="false" outlineLevel="0" collapsed="false">
      <c r="A8200" s="0" t="s">
        <v>33707</v>
      </c>
      <c r="B8200" s="0" t="n">
        <v>11.87</v>
      </c>
      <c r="C8200" s="0" t="s">
        <v>203</v>
      </c>
      <c r="D8200" s="0" t="s">
        <v>33708</v>
      </c>
      <c r="E8200" s="0" t="n">
        <v>7.89</v>
      </c>
    </row>
    <row r="8201" customFormat="false" ht="15.8" hidden="false" customHeight="false" outlineLevel="0" collapsed="false">
      <c r="A8201" s="0" t="s">
        <v>33709</v>
      </c>
      <c r="B8201" s="0" t="n">
        <v>15.48</v>
      </c>
      <c r="C8201" s="0" t="s">
        <v>203</v>
      </c>
      <c r="D8201" s="0" t="s">
        <v>33710</v>
      </c>
      <c r="E8201" s="0" t="n">
        <v>10.29</v>
      </c>
    </row>
    <row r="8202" customFormat="false" ht="15.8" hidden="false" customHeight="false" outlineLevel="0" collapsed="false">
      <c r="A8202" s="0" t="s">
        <v>33711</v>
      </c>
      <c r="B8202" s="0" t="n">
        <v>20.28</v>
      </c>
      <c r="C8202" s="0" t="s">
        <v>203</v>
      </c>
      <c r="D8202" s="0" t="s">
        <v>33712</v>
      </c>
      <c r="E8202" s="0" t="n">
        <v>13.48</v>
      </c>
    </row>
    <row r="8203" customFormat="false" ht="15.8" hidden="false" customHeight="false" outlineLevel="0" collapsed="false">
      <c r="A8203" s="0" t="s">
        <v>33713</v>
      </c>
      <c r="B8203" s="0" t="n">
        <v>34.94</v>
      </c>
      <c r="C8203" s="0" t="s">
        <v>203</v>
      </c>
      <c r="D8203" s="0" t="s">
        <v>33714</v>
      </c>
      <c r="E8203" s="0" t="n">
        <v>23.22</v>
      </c>
    </row>
    <row r="8204" customFormat="false" ht="15.8" hidden="false" customHeight="false" outlineLevel="0" collapsed="false">
      <c r="A8204" s="0" t="s">
        <v>33715</v>
      </c>
      <c r="B8204" s="0" t="n">
        <v>2.94</v>
      </c>
      <c r="C8204" s="0" t="s">
        <v>203</v>
      </c>
      <c r="D8204" s="0" t="s">
        <v>33716</v>
      </c>
      <c r="E8204" s="0" t="n">
        <v>1.96</v>
      </c>
    </row>
    <row r="8205" customFormat="false" ht="15.8" hidden="false" customHeight="false" outlineLevel="0" collapsed="false">
      <c r="A8205" s="0" t="s">
        <v>33717</v>
      </c>
      <c r="B8205" s="0" t="n">
        <v>6.07</v>
      </c>
      <c r="C8205" s="0" t="s">
        <v>203</v>
      </c>
      <c r="D8205" s="0" t="s">
        <v>33718</v>
      </c>
      <c r="E8205" s="0" t="n">
        <v>4.04</v>
      </c>
    </row>
    <row r="8206" customFormat="false" ht="15.8" hidden="false" customHeight="false" outlineLevel="0" collapsed="false">
      <c r="A8206" s="0" t="s">
        <v>33719</v>
      </c>
      <c r="B8206" s="0" t="n">
        <v>11.6</v>
      </c>
      <c r="C8206" s="0" t="s">
        <v>203</v>
      </c>
      <c r="D8206" s="0" t="s">
        <v>33720</v>
      </c>
      <c r="E8206" s="0" t="n">
        <v>7.71</v>
      </c>
    </row>
    <row r="8207" customFormat="false" ht="15.8" hidden="false" customHeight="false" outlineLevel="0" collapsed="false">
      <c r="A8207" s="0" t="s">
        <v>33721</v>
      </c>
      <c r="B8207" s="0" t="n">
        <v>13.93</v>
      </c>
      <c r="C8207" s="0" t="s">
        <v>203</v>
      </c>
      <c r="D8207" s="0" t="s">
        <v>33722</v>
      </c>
      <c r="E8207" s="0" t="n">
        <v>9.26</v>
      </c>
    </row>
    <row r="8208" customFormat="false" ht="15.8" hidden="false" customHeight="false" outlineLevel="0" collapsed="false">
      <c r="A8208" s="0" t="s">
        <v>33723</v>
      </c>
      <c r="B8208" s="0" t="n">
        <v>17.66</v>
      </c>
      <c r="C8208" s="0" t="s">
        <v>203</v>
      </c>
      <c r="D8208" s="0" t="s">
        <v>33724</v>
      </c>
      <c r="E8208" s="0" t="n">
        <v>11.74</v>
      </c>
    </row>
    <row r="8209" customFormat="false" ht="15.8" hidden="false" customHeight="false" outlineLevel="0" collapsed="false">
      <c r="A8209" s="0" t="s">
        <v>33725</v>
      </c>
      <c r="B8209" s="0" t="n">
        <v>10.06</v>
      </c>
      <c r="C8209" s="0" t="s">
        <v>203</v>
      </c>
      <c r="D8209" s="0" t="s">
        <v>33726</v>
      </c>
      <c r="E8209" s="0" t="n">
        <v>6.69</v>
      </c>
    </row>
    <row r="8210" customFormat="false" ht="15.8" hidden="false" customHeight="false" outlineLevel="0" collapsed="false">
      <c r="A8210" s="0" t="s">
        <v>33727</v>
      </c>
      <c r="B8210" s="0" t="n">
        <v>32.47</v>
      </c>
      <c r="C8210" s="0" t="s">
        <v>203</v>
      </c>
      <c r="D8210" s="0" t="s">
        <v>33728</v>
      </c>
      <c r="E8210" s="0" t="n">
        <v>21.58</v>
      </c>
    </row>
    <row r="8211" customFormat="false" ht="15.8" hidden="false" customHeight="false" outlineLevel="0" collapsed="false">
      <c r="A8211" s="0" t="s">
        <v>33729</v>
      </c>
      <c r="B8211" s="0" t="n">
        <v>45.82</v>
      </c>
      <c r="C8211" s="0" t="s">
        <v>203</v>
      </c>
      <c r="D8211" s="0" t="s">
        <v>33730</v>
      </c>
      <c r="E8211" s="0" t="n">
        <v>30.45</v>
      </c>
    </row>
    <row r="8212" customFormat="false" ht="15.8" hidden="false" customHeight="false" outlineLevel="0" collapsed="false">
      <c r="A8212" s="0" t="s">
        <v>33731</v>
      </c>
      <c r="B8212" s="0" t="n">
        <v>69.06</v>
      </c>
      <c r="C8212" s="0" t="s">
        <v>203</v>
      </c>
      <c r="D8212" s="0" t="s">
        <v>33732</v>
      </c>
      <c r="E8212" s="0" t="n">
        <v>45.89</v>
      </c>
    </row>
    <row r="8213" customFormat="false" ht="15.8" hidden="false" customHeight="false" outlineLevel="0" collapsed="false">
      <c r="A8213" s="0" t="s">
        <v>33733</v>
      </c>
      <c r="B8213" s="0" t="n">
        <v>87.39</v>
      </c>
      <c r="C8213" s="0" t="s">
        <v>203</v>
      </c>
      <c r="D8213" s="0" t="s">
        <v>33734</v>
      </c>
      <c r="E8213" s="0" t="n">
        <v>58.07</v>
      </c>
    </row>
    <row r="8214" customFormat="false" ht="15.8" hidden="false" customHeight="false" outlineLevel="0" collapsed="false">
      <c r="A8214" s="0" t="s">
        <v>33735</v>
      </c>
      <c r="B8214" s="0" t="n">
        <v>121.64</v>
      </c>
      <c r="C8214" s="0" t="s">
        <v>203</v>
      </c>
      <c r="D8214" s="0" t="s">
        <v>33736</v>
      </c>
      <c r="E8214" s="0" t="n">
        <v>80.83</v>
      </c>
    </row>
    <row r="8215" customFormat="false" ht="15.8" hidden="false" customHeight="false" outlineLevel="0" collapsed="false">
      <c r="A8215" s="0" t="s">
        <v>33737</v>
      </c>
      <c r="B8215" s="0" t="n">
        <v>5.83</v>
      </c>
      <c r="C8215" s="0" t="s">
        <v>203</v>
      </c>
      <c r="D8215" s="0" t="s">
        <v>33738</v>
      </c>
      <c r="E8215" s="0" t="n">
        <v>3.88</v>
      </c>
    </row>
    <row r="8216" customFormat="false" ht="15.8" hidden="false" customHeight="false" outlineLevel="0" collapsed="false">
      <c r="A8216" s="0" t="s">
        <v>33739</v>
      </c>
      <c r="B8216" s="0" t="n">
        <v>8.77</v>
      </c>
      <c r="C8216" s="0" t="s">
        <v>203</v>
      </c>
      <c r="D8216" s="0" t="s">
        <v>33740</v>
      </c>
      <c r="E8216" s="0" t="n">
        <v>5.83</v>
      </c>
    </row>
    <row r="8217" customFormat="false" ht="15.8" hidden="false" customHeight="false" outlineLevel="0" collapsed="false">
      <c r="A8217" s="0" t="s">
        <v>33741</v>
      </c>
      <c r="B8217" s="0" t="n">
        <v>12.5</v>
      </c>
      <c r="C8217" s="0" t="s">
        <v>203</v>
      </c>
      <c r="D8217" s="0" t="s">
        <v>33742</v>
      </c>
      <c r="E8217" s="0" t="n">
        <v>8.31</v>
      </c>
    </row>
    <row r="8218" customFormat="false" ht="15.8" hidden="false" customHeight="false" outlineLevel="0" collapsed="false">
      <c r="A8218" s="0" t="s">
        <v>33743</v>
      </c>
      <c r="B8218" s="0" t="n">
        <v>34.28</v>
      </c>
      <c r="C8218" s="0" t="s">
        <v>203</v>
      </c>
      <c r="D8218" s="0" t="s">
        <v>33744</v>
      </c>
      <c r="E8218" s="0" t="n">
        <v>22.78</v>
      </c>
    </row>
    <row r="8219" customFormat="false" ht="15.8" hidden="false" customHeight="false" outlineLevel="0" collapsed="false">
      <c r="A8219" s="0" t="s">
        <v>33745</v>
      </c>
      <c r="B8219" s="0" t="n">
        <v>24.45</v>
      </c>
      <c r="C8219" s="0" t="s">
        <v>203</v>
      </c>
      <c r="D8219" s="0" t="s">
        <v>33746</v>
      </c>
      <c r="E8219" s="0" t="n">
        <v>16.25</v>
      </c>
    </row>
    <row r="8220" customFormat="false" ht="15.8" hidden="false" customHeight="false" outlineLevel="0" collapsed="false">
      <c r="A8220" s="0" t="s">
        <v>33747</v>
      </c>
      <c r="B8220" s="0" t="n">
        <v>30.76</v>
      </c>
      <c r="C8220" s="0" t="s">
        <v>203</v>
      </c>
      <c r="D8220" s="0" t="s">
        <v>33748</v>
      </c>
      <c r="E8220" s="0" t="n">
        <v>20.44</v>
      </c>
    </row>
    <row r="8221" customFormat="false" ht="15.8" hidden="false" customHeight="false" outlineLevel="0" collapsed="false">
      <c r="A8221" s="0" t="s">
        <v>33749</v>
      </c>
      <c r="B8221" s="0" t="n">
        <v>57.81</v>
      </c>
      <c r="C8221" s="0" t="s">
        <v>203</v>
      </c>
      <c r="D8221" s="0" t="s">
        <v>33750</v>
      </c>
      <c r="E8221" s="0" t="n">
        <v>38.42</v>
      </c>
    </row>
    <row r="8222" customFormat="false" ht="15.8" hidden="false" customHeight="false" outlineLevel="0" collapsed="false">
      <c r="A8222" s="0" t="s">
        <v>33751</v>
      </c>
      <c r="B8222" s="0" t="n">
        <v>75.05</v>
      </c>
      <c r="C8222" s="0" t="s">
        <v>203</v>
      </c>
      <c r="D8222" s="0" t="s">
        <v>33752</v>
      </c>
      <c r="E8222" s="0" t="n">
        <v>49.87</v>
      </c>
    </row>
    <row r="8223" customFormat="false" ht="15.8" hidden="false" customHeight="false" outlineLevel="0" collapsed="false">
      <c r="A8223" s="0" t="s">
        <v>33753</v>
      </c>
      <c r="B8223" s="0" t="n">
        <v>60.97</v>
      </c>
      <c r="C8223" s="0" t="s">
        <v>203</v>
      </c>
      <c r="D8223" s="0" t="s">
        <v>33754</v>
      </c>
      <c r="E8223" s="0" t="n">
        <v>40.52</v>
      </c>
    </row>
    <row r="8224" customFormat="false" ht="15.8" hidden="false" customHeight="false" outlineLevel="0" collapsed="false">
      <c r="A8224" s="0" t="s">
        <v>33755</v>
      </c>
      <c r="B8224" s="0" t="n">
        <v>7.69</v>
      </c>
      <c r="C8224" s="0" t="s">
        <v>203</v>
      </c>
      <c r="D8224" s="0" t="s">
        <v>33756</v>
      </c>
      <c r="E8224" s="0" t="n">
        <v>5.11</v>
      </c>
    </row>
    <row r="8225" customFormat="false" ht="15.8" hidden="false" customHeight="false" outlineLevel="0" collapsed="false">
      <c r="A8225" s="0" t="s">
        <v>33757</v>
      </c>
      <c r="B8225" s="0" t="n">
        <v>9.79</v>
      </c>
      <c r="C8225" s="0" t="s">
        <v>203</v>
      </c>
      <c r="D8225" s="0" t="s">
        <v>33758</v>
      </c>
      <c r="E8225" s="0" t="n">
        <v>6.51</v>
      </c>
    </row>
    <row r="8226" customFormat="false" ht="15.8" hidden="false" customHeight="false" outlineLevel="0" collapsed="false">
      <c r="A8226" s="0" t="s">
        <v>33759</v>
      </c>
      <c r="B8226" s="0" t="n">
        <v>14.95</v>
      </c>
      <c r="C8226" s="0" t="s">
        <v>203</v>
      </c>
      <c r="D8226" s="0" t="s">
        <v>33760</v>
      </c>
      <c r="E8226" s="0" t="n">
        <v>9.94</v>
      </c>
    </row>
    <row r="8227" customFormat="false" ht="15.8" hidden="false" customHeight="false" outlineLevel="0" collapsed="false">
      <c r="A8227" s="0" t="s">
        <v>33761</v>
      </c>
      <c r="B8227" s="0" t="n">
        <v>22.6</v>
      </c>
      <c r="C8227" s="0" t="s">
        <v>203</v>
      </c>
      <c r="D8227" s="0" t="s">
        <v>33762</v>
      </c>
      <c r="E8227" s="0" t="n">
        <v>15.02</v>
      </c>
    </row>
    <row r="8228" customFormat="false" ht="15.8" hidden="false" customHeight="false" outlineLevel="0" collapsed="false">
      <c r="A8228" s="0" t="s">
        <v>33763</v>
      </c>
      <c r="B8228" s="0" t="n">
        <v>24.98</v>
      </c>
      <c r="C8228" s="0" t="s">
        <v>203</v>
      </c>
      <c r="D8228" s="0" t="s">
        <v>33764</v>
      </c>
      <c r="E8228" s="0" t="n">
        <v>16.6</v>
      </c>
    </row>
    <row r="8229" customFormat="false" ht="15.8" hidden="false" customHeight="false" outlineLevel="0" collapsed="false">
      <c r="A8229" s="0" t="s">
        <v>33765</v>
      </c>
      <c r="B8229" s="0" t="n">
        <v>37.63</v>
      </c>
      <c r="C8229" s="0" t="s">
        <v>203</v>
      </c>
      <c r="D8229" s="0" t="s">
        <v>33766</v>
      </c>
      <c r="E8229" s="0" t="n">
        <v>25.01</v>
      </c>
    </row>
    <row r="8230" customFormat="false" ht="15.8" hidden="false" customHeight="false" outlineLevel="0" collapsed="false">
      <c r="A8230" s="0" t="s">
        <v>33767</v>
      </c>
      <c r="B8230" s="0" t="n">
        <v>62.72</v>
      </c>
      <c r="C8230" s="0" t="s">
        <v>203</v>
      </c>
      <c r="D8230" s="0" t="s">
        <v>33768</v>
      </c>
      <c r="E8230" s="0" t="n">
        <v>41.68</v>
      </c>
    </row>
    <row r="8231" customFormat="false" ht="15.8" hidden="false" customHeight="false" outlineLevel="0" collapsed="false">
      <c r="A8231" s="0" t="s">
        <v>33769</v>
      </c>
      <c r="B8231" s="0" t="n">
        <v>80.52</v>
      </c>
      <c r="C8231" s="0" t="s">
        <v>203</v>
      </c>
      <c r="D8231" s="0" t="s">
        <v>33770</v>
      </c>
      <c r="E8231" s="0" t="n">
        <v>53.51</v>
      </c>
    </row>
    <row r="8232" customFormat="false" ht="15.8" hidden="false" customHeight="false" outlineLevel="0" collapsed="false">
      <c r="A8232" s="0" t="s">
        <v>33771</v>
      </c>
      <c r="B8232" s="0" t="n">
        <v>6.32</v>
      </c>
      <c r="C8232" s="0" t="s">
        <v>203</v>
      </c>
      <c r="D8232" s="0" t="s">
        <v>33772</v>
      </c>
      <c r="E8232" s="0" t="n">
        <v>4.2</v>
      </c>
    </row>
    <row r="8233" customFormat="false" ht="15.8" hidden="false" customHeight="false" outlineLevel="0" collapsed="false">
      <c r="A8233" s="0" t="s">
        <v>33773</v>
      </c>
      <c r="B8233" s="0" t="n">
        <v>9.11</v>
      </c>
      <c r="C8233" s="0" t="s">
        <v>203</v>
      </c>
      <c r="D8233" s="0" t="s">
        <v>33774</v>
      </c>
      <c r="E8233" s="0" t="n">
        <v>6.06</v>
      </c>
    </row>
    <row r="8234" customFormat="false" ht="15.8" hidden="false" customHeight="false" outlineLevel="0" collapsed="false">
      <c r="A8234" s="0" t="s">
        <v>33775</v>
      </c>
      <c r="B8234" s="0" t="n">
        <v>8.86</v>
      </c>
      <c r="C8234" s="0" t="s">
        <v>203</v>
      </c>
      <c r="D8234" s="0" t="s">
        <v>33776</v>
      </c>
      <c r="E8234" s="0" t="n">
        <v>5.89</v>
      </c>
    </row>
    <row r="8235" customFormat="false" ht="15.8" hidden="false" customHeight="false" outlineLevel="0" collapsed="false">
      <c r="A8235" s="0" t="s">
        <v>33777</v>
      </c>
      <c r="B8235" s="0" t="n">
        <v>14.34</v>
      </c>
      <c r="C8235" s="0" t="s">
        <v>203</v>
      </c>
      <c r="D8235" s="0" t="s">
        <v>33778</v>
      </c>
      <c r="E8235" s="0" t="n">
        <v>9.53</v>
      </c>
    </row>
    <row r="8236" customFormat="false" ht="15.8" hidden="false" customHeight="false" outlineLevel="0" collapsed="false">
      <c r="A8236" s="0" t="s">
        <v>33779</v>
      </c>
      <c r="B8236" s="0" t="n">
        <v>20.94</v>
      </c>
      <c r="C8236" s="0" t="s">
        <v>203</v>
      </c>
      <c r="D8236" s="0" t="s">
        <v>33780</v>
      </c>
      <c r="E8236" s="0" t="n">
        <v>13.92</v>
      </c>
    </row>
    <row r="8237" customFormat="false" ht="15.8" hidden="false" customHeight="false" outlineLevel="0" collapsed="false">
      <c r="A8237" s="0" t="s">
        <v>33781</v>
      </c>
      <c r="B8237" s="0" t="n">
        <v>20.16</v>
      </c>
      <c r="C8237" s="0" t="s">
        <v>203</v>
      </c>
      <c r="D8237" s="0" t="s">
        <v>33782</v>
      </c>
      <c r="E8237" s="0" t="n">
        <v>13.4</v>
      </c>
    </row>
    <row r="8238" customFormat="false" ht="15.8" hidden="false" customHeight="false" outlineLevel="0" collapsed="false">
      <c r="A8238" s="0" t="s">
        <v>33783</v>
      </c>
      <c r="B8238" s="0" t="n">
        <v>32.65</v>
      </c>
      <c r="C8238" s="0" t="s">
        <v>203</v>
      </c>
      <c r="D8238" s="0" t="s">
        <v>33784</v>
      </c>
      <c r="E8238" s="0" t="n">
        <v>21.7</v>
      </c>
    </row>
    <row r="8239" customFormat="false" ht="15.8" hidden="false" customHeight="false" outlineLevel="0" collapsed="false">
      <c r="A8239" s="0" t="s">
        <v>33785</v>
      </c>
      <c r="B8239" s="0" t="n">
        <v>61.4</v>
      </c>
      <c r="C8239" s="0" t="s">
        <v>203</v>
      </c>
      <c r="D8239" s="0" t="s">
        <v>33786</v>
      </c>
      <c r="E8239" s="0" t="n">
        <v>40.8</v>
      </c>
    </row>
    <row r="8240" customFormat="false" ht="15.8" hidden="false" customHeight="false" outlineLevel="0" collapsed="false">
      <c r="A8240" s="0" t="s">
        <v>33787</v>
      </c>
      <c r="B8240" s="0" t="n">
        <v>4.13</v>
      </c>
      <c r="C8240" s="0" t="s">
        <v>203</v>
      </c>
      <c r="D8240" s="0" t="s">
        <v>33788</v>
      </c>
      <c r="E8240" s="0" t="n">
        <v>2.75</v>
      </c>
    </row>
    <row r="8241" customFormat="false" ht="15.8" hidden="false" customHeight="false" outlineLevel="0" collapsed="false">
      <c r="A8241" s="0" t="s">
        <v>33789</v>
      </c>
      <c r="B8241" s="0" t="n">
        <v>7.34</v>
      </c>
      <c r="C8241" s="0" t="s">
        <v>203</v>
      </c>
      <c r="D8241" s="0" t="s">
        <v>33790</v>
      </c>
      <c r="E8241" s="0" t="n">
        <v>4.88</v>
      </c>
    </row>
    <row r="8242" customFormat="false" ht="15.8" hidden="false" customHeight="false" outlineLevel="0" collapsed="false">
      <c r="A8242" s="0" t="s">
        <v>33791</v>
      </c>
      <c r="B8242" s="0" t="n">
        <v>9.97</v>
      </c>
      <c r="C8242" s="0" t="s">
        <v>203</v>
      </c>
      <c r="D8242" s="0" t="s">
        <v>33792</v>
      </c>
      <c r="E8242" s="0" t="n">
        <v>6.63</v>
      </c>
    </row>
    <row r="8243" customFormat="false" ht="15.8" hidden="false" customHeight="false" outlineLevel="0" collapsed="false">
      <c r="A8243" s="0" t="s">
        <v>33793</v>
      </c>
      <c r="B8243" s="0" t="n">
        <v>15.29</v>
      </c>
      <c r="C8243" s="0" t="s">
        <v>203</v>
      </c>
      <c r="D8243" s="0" t="s">
        <v>33794</v>
      </c>
      <c r="E8243" s="0" t="n">
        <v>10.16</v>
      </c>
    </row>
    <row r="8244" customFormat="false" ht="15.8" hidden="false" customHeight="false" outlineLevel="0" collapsed="false">
      <c r="A8244" s="0" t="s">
        <v>33795</v>
      </c>
      <c r="B8244" s="0" t="n">
        <v>21.83</v>
      </c>
      <c r="C8244" s="0" t="s">
        <v>203</v>
      </c>
      <c r="D8244" s="0" t="s">
        <v>33796</v>
      </c>
      <c r="E8244" s="0" t="n">
        <v>14.51</v>
      </c>
    </row>
    <row r="8245" customFormat="false" ht="15.8" hidden="false" customHeight="false" outlineLevel="0" collapsed="false">
      <c r="A8245" s="0" t="s">
        <v>33797</v>
      </c>
      <c r="B8245" s="0" t="n">
        <v>33.45</v>
      </c>
      <c r="C8245" s="0" t="s">
        <v>203</v>
      </c>
      <c r="D8245" s="0" t="s">
        <v>33798</v>
      </c>
      <c r="E8245" s="0" t="n">
        <v>22.23</v>
      </c>
    </row>
    <row r="8246" customFormat="false" ht="15.8" hidden="false" customHeight="false" outlineLevel="0" collapsed="false">
      <c r="A8246" s="0" t="s">
        <v>33799</v>
      </c>
      <c r="B8246" s="0" t="n">
        <v>64.41</v>
      </c>
      <c r="C8246" s="0" t="s">
        <v>203</v>
      </c>
      <c r="D8246" s="0" t="s">
        <v>33800</v>
      </c>
      <c r="E8246" s="0" t="n">
        <v>42.8</v>
      </c>
    </row>
    <row r="8247" customFormat="false" ht="15.8" hidden="false" customHeight="false" outlineLevel="0" collapsed="false">
      <c r="A8247" s="0" t="s">
        <v>33801</v>
      </c>
      <c r="B8247" s="0" t="n">
        <v>87.39</v>
      </c>
      <c r="C8247" s="0" t="s">
        <v>203</v>
      </c>
      <c r="D8247" s="0" t="s">
        <v>33802</v>
      </c>
      <c r="E8247" s="0" t="n">
        <v>58.07</v>
      </c>
    </row>
    <row r="8248" customFormat="false" ht="15.8" hidden="false" customHeight="false" outlineLevel="0" collapsed="false">
      <c r="A8248" s="0" t="s">
        <v>33803</v>
      </c>
      <c r="B8248" s="0" t="n">
        <v>153.71</v>
      </c>
      <c r="C8248" s="0" t="s">
        <v>203</v>
      </c>
      <c r="D8248" s="0" t="s">
        <v>33804</v>
      </c>
      <c r="E8248" s="0" t="n">
        <v>102.14</v>
      </c>
    </row>
    <row r="8249" customFormat="false" ht="15.8" hidden="false" customHeight="false" outlineLevel="0" collapsed="false">
      <c r="A8249" s="0" t="s">
        <v>33805</v>
      </c>
      <c r="B8249" s="0" t="n">
        <v>387.57</v>
      </c>
      <c r="C8249" s="0" t="s">
        <v>203</v>
      </c>
      <c r="D8249" s="0" t="s">
        <v>33806</v>
      </c>
      <c r="E8249" s="0" t="n">
        <v>257.54</v>
      </c>
    </row>
    <row r="8250" customFormat="false" ht="26.5" hidden="false" customHeight="false" outlineLevel="0" collapsed="false">
      <c r="A8250" s="0" t="s">
        <v>33807</v>
      </c>
      <c r="B8250" s="0" t="n">
        <v>294.74</v>
      </c>
      <c r="C8250" s="0" t="s">
        <v>203</v>
      </c>
      <c r="D8250" s="298" t="s">
        <v>33808</v>
      </c>
      <c r="E8250" s="0" t="n">
        <v>195.85</v>
      </c>
    </row>
    <row r="8251" customFormat="false" ht="26.5" hidden="false" customHeight="false" outlineLevel="0" collapsed="false">
      <c r="A8251" s="0" t="s">
        <v>33809</v>
      </c>
      <c r="B8251" s="0" t="n">
        <v>688.32</v>
      </c>
      <c r="C8251" s="0" t="s">
        <v>203</v>
      </c>
      <c r="D8251" s="298" t="s">
        <v>33810</v>
      </c>
      <c r="E8251" s="0" t="n">
        <v>457.38</v>
      </c>
    </row>
    <row r="8252" customFormat="false" ht="15.8" hidden="false" customHeight="false" outlineLevel="0" collapsed="false">
      <c r="A8252" s="0" t="s">
        <v>33811</v>
      </c>
      <c r="B8252" s="0" t="n">
        <v>635.69</v>
      </c>
      <c r="C8252" s="0" t="s">
        <v>203</v>
      </c>
      <c r="D8252" s="0" t="s">
        <v>33812</v>
      </c>
      <c r="E8252" s="0" t="n">
        <v>422.41</v>
      </c>
    </row>
    <row r="8253" customFormat="false" ht="15.8" hidden="false" customHeight="false" outlineLevel="0" collapsed="false">
      <c r="A8253" s="0" t="s">
        <v>33813</v>
      </c>
      <c r="B8253" s="0" t="n">
        <v>65.59</v>
      </c>
      <c r="C8253" s="0" t="s">
        <v>203</v>
      </c>
      <c r="D8253" s="0" t="s">
        <v>21740</v>
      </c>
      <c r="E8253" s="0" t="n">
        <v>43.59</v>
      </c>
    </row>
    <row r="8254" customFormat="false" ht="15.8" hidden="false" customHeight="false" outlineLevel="0" collapsed="false">
      <c r="A8254" s="0" t="s">
        <v>33814</v>
      </c>
      <c r="B8254" s="0" t="n">
        <v>93.12</v>
      </c>
      <c r="C8254" s="0" t="s">
        <v>203</v>
      </c>
      <c r="D8254" s="0" t="s">
        <v>21736</v>
      </c>
      <c r="E8254" s="0" t="n">
        <v>61.88</v>
      </c>
    </row>
    <row r="8255" customFormat="false" ht="15.8" hidden="false" customHeight="false" outlineLevel="0" collapsed="false">
      <c r="A8255" s="0" t="s">
        <v>33815</v>
      </c>
      <c r="B8255" s="0" t="n">
        <v>121.46</v>
      </c>
      <c r="C8255" s="0" t="s">
        <v>203</v>
      </c>
      <c r="D8255" s="0" t="s">
        <v>21738</v>
      </c>
      <c r="E8255" s="0" t="n">
        <v>80.71</v>
      </c>
    </row>
    <row r="8256" customFormat="false" ht="15.8" hidden="false" customHeight="false" outlineLevel="0" collapsed="false">
      <c r="A8256" s="0" t="s">
        <v>33816</v>
      </c>
      <c r="B8256" s="0" t="n">
        <v>182.21</v>
      </c>
      <c r="C8256" s="0" t="s">
        <v>203</v>
      </c>
      <c r="D8256" s="0" t="s">
        <v>21742</v>
      </c>
      <c r="E8256" s="0" t="n">
        <v>121.08</v>
      </c>
    </row>
    <row r="8257" customFormat="false" ht="15.8" hidden="false" customHeight="false" outlineLevel="0" collapsed="false">
      <c r="A8257" s="0" t="s">
        <v>33817</v>
      </c>
      <c r="B8257" s="0" t="n">
        <v>279.37</v>
      </c>
      <c r="C8257" s="0" t="s">
        <v>203</v>
      </c>
      <c r="D8257" s="0" t="s">
        <v>21744</v>
      </c>
      <c r="E8257" s="0" t="n">
        <v>185.64</v>
      </c>
    </row>
    <row r="8258" customFormat="false" ht="15.8" hidden="false" customHeight="false" outlineLevel="0" collapsed="false">
      <c r="A8258" s="0" t="s">
        <v>33818</v>
      </c>
      <c r="B8258" s="0" t="n">
        <v>242.94</v>
      </c>
      <c r="C8258" s="0" t="s">
        <v>203</v>
      </c>
      <c r="D8258" s="0" t="s">
        <v>21746</v>
      </c>
      <c r="E8258" s="0" t="n">
        <v>161.43</v>
      </c>
    </row>
    <row r="8259" customFormat="false" ht="15.8" hidden="false" customHeight="false" outlineLevel="0" collapsed="false">
      <c r="A8259" s="0" t="s">
        <v>33819</v>
      </c>
      <c r="B8259" s="0" t="n">
        <v>307.71</v>
      </c>
      <c r="C8259" s="0" t="s">
        <v>203</v>
      </c>
      <c r="D8259" s="0" t="s">
        <v>21748</v>
      </c>
      <c r="E8259" s="0" t="n">
        <v>204.47</v>
      </c>
    </row>
    <row r="8260" customFormat="false" ht="15.8" hidden="false" customHeight="false" outlineLevel="0" collapsed="false">
      <c r="A8260" s="0" t="s">
        <v>33820</v>
      </c>
      <c r="B8260" s="0" t="n">
        <v>310.96</v>
      </c>
      <c r="C8260" s="0" t="s">
        <v>203</v>
      </c>
      <c r="D8260" s="0" t="s">
        <v>21750</v>
      </c>
      <c r="E8260" s="0" t="n">
        <v>206.63</v>
      </c>
    </row>
    <row r="8261" customFormat="false" ht="15.8" hidden="false" customHeight="false" outlineLevel="0" collapsed="false">
      <c r="A8261" s="0" t="s">
        <v>33821</v>
      </c>
      <c r="B8261" s="0" t="n">
        <v>285.04</v>
      </c>
      <c r="C8261" s="0" t="s">
        <v>203</v>
      </c>
      <c r="D8261" s="0" t="s">
        <v>21752</v>
      </c>
      <c r="E8261" s="0" t="n">
        <v>189.41</v>
      </c>
    </row>
    <row r="8262" customFormat="false" ht="15.8" hidden="false" customHeight="false" outlineLevel="0" collapsed="false">
      <c r="A8262" s="0" t="s">
        <v>33822</v>
      </c>
      <c r="B8262" s="0" t="n">
        <v>331.2</v>
      </c>
      <c r="C8262" s="0" t="s">
        <v>203</v>
      </c>
      <c r="D8262" s="0" t="s">
        <v>21754</v>
      </c>
      <c r="E8262" s="0" t="n">
        <v>220.08</v>
      </c>
    </row>
    <row r="8263" customFormat="false" ht="15.8" hidden="false" customHeight="false" outlineLevel="0" collapsed="false">
      <c r="A8263" s="0" t="s">
        <v>33823</v>
      </c>
      <c r="B8263" s="0" t="n">
        <v>400.85</v>
      </c>
      <c r="C8263" s="0" t="s">
        <v>203</v>
      </c>
      <c r="D8263" s="0" t="s">
        <v>21756</v>
      </c>
      <c r="E8263" s="0" t="n">
        <v>266.36</v>
      </c>
    </row>
    <row r="8264" customFormat="false" ht="15.8" hidden="false" customHeight="false" outlineLevel="0" collapsed="false">
      <c r="A8264" s="0" t="s">
        <v>33824</v>
      </c>
      <c r="B8264" s="0" t="n">
        <v>360.76</v>
      </c>
      <c r="C8264" s="0" t="s">
        <v>203</v>
      </c>
      <c r="D8264" s="0" t="s">
        <v>21758</v>
      </c>
      <c r="E8264" s="0" t="n">
        <v>239.72</v>
      </c>
    </row>
    <row r="8265" customFormat="false" ht="15.8" hidden="false" customHeight="false" outlineLevel="0" collapsed="false">
      <c r="A8265" s="0" t="s">
        <v>33825</v>
      </c>
      <c r="B8265" s="0" t="n">
        <v>9.61</v>
      </c>
      <c r="C8265" s="0" t="s">
        <v>203</v>
      </c>
      <c r="D8265" s="0" t="s">
        <v>33826</v>
      </c>
      <c r="E8265" s="0" t="n">
        <v>6.39</v>
      </c>
    </row>
    <row r="8266" customFormat="false" ht="15.8" hidden="false" customHeight="false" outlineLevel="0" collapsed="false">
      <c r="A8266" s="0" t="s">
        <v>33827</v>
      </c>
      <c r="B8266" s="0" t="n">
        <v>17.68</v>
      </c>
      <c r="C8266" s="0" t="s">
        <v>203</v>
      </c>
      <c r="D8266" s="0" t="s">
        <v>33828</v>
      </c>
      <c r="E8266" s="0" t="n">
        <v>11.75</v>
      </c>
    </row>
    <row r="8267" customFormat="false" ht="15.8" hidden="false" customHeight="false" outlineLevel="0" collapsed="false">
      <c r="A8267" s="0" t="s">
        <v>33829</v>
      </c>
      <c r="B8267" s="0" t="n">
        <v>25.99</v>
      </c>
      <c r="C8267" s="0" t="s">
        <v>203</v>
      </c>
      <c r="D8267" s="0" t="s">
        <v>33830</v>
      </c>
      <c r="E8267" s="0" t="n">
        <v>17.27</v>
      </c>
    </row>
    <row r="8268" customFormat="false" ht="15.8" hidden="false" customHeight="false" outlineLevel="0" collapsed="false">
      <c r="A8268" s="0" t="s">
        <v>33831</v>
      </c>
      <c r="B8268" s="0" t="n">
        <v>38.49</v>
      </c>
      <c r="C8268" s="0" t="s">
        <v>203</v>
      </c>
      <c r="D8268" s="0" t="s">
        <v>33832</v>
      </c>
      <c r="E8268" s="0" t="n">
        <v>25.58</v>
      </c>
    </row>
    <row r="8269" customFormat="false" ht="15.8" hidden="false" customHeight="false" outlineLevel="0" collapsed="false">
      <c r="A8269" s="0" t="s">
        <v>33833</v>
      </c>
      <c r="B8269" s="0" t="n">
        <v>51.66</v>
      </c>
      <c r="C8269" s="0" t="s">
        <v>203</v>
      </c>
      <c r="D8269" s="0" t="s">
        <v>33834</v>
      </c>
      <c r="E8269" s="0" t="n">
        <v>34.33</v>
      </c>
    </row>
    <row r="8270" customFormat="false" ht="15.8" hidden="false" customHeight="false" outlineLevel="0" collapsed="false">
      <c r="A8270" s="0" t="s">
        <v>33835</v>
      </c>
      <c r="B8270" s="0" t="n">
        <v>84.54</v>
      </c>
      <c r="C8270" s="0" t="s">
        <v>203</v>
      </c>
      <c r="D8270" s="0" t="s">
        <v>33836</v>
      </c>
      <c r="E8270" s="0" t="n">
        <v>56.18</v>
      </c>
    </row>
    <row r="8271" customFormat="false" ht="15.8" hidden="false" customHeight="false" outlineLevel="0" collapsed="false">
      <c r="A8271" s="0" t="s">
        <v>33837</v>
      </c>
      <c r="B8271" s="0" t="n">
        <v>125.05</v>
      </c>
      <c r="C8271" s="0" t="s">
        <v>203</v>
      </c>
      <c r="D8271" s="0" t="s">
        <v>33838</v>
      </c>
      <c r="E8271" s="0" t="n">
        <v>83.1</v>
      </c>
    </row>
    <row r="8272" customFormat="false" ht="15.8" hidden="false" customHeight="false" outlineLevel="0" collapsed="false">
      <c r="A8272" s="0" t="s">
        <v>33839</v>
      </c>
      <c r="B8272" s="0" t="n">
        <v>190.74</v>
      </c>
      <c r="C8272" s="0" t="s">
        <v>203</v>
      </c>
      <c r="D8272" s="0" t="s">
        <v>33840</v>
      </c>
      <c r="E8272" s="0" t="n">
        <v>126.75</v>
      </c>
    </row>
    <row r="8273" customFormat="false" ht="15.8" hidden="false" customHeight="false" outlineLevel="0" collapsed="false">
      <c r="A8273" s="0" t="s">
        <v>33841</v>
      </c>
      <c r="B8273" s="0" t="n">
        <v>329.23</v>
      </c>
      <c r="C8273" s="0" t="s">
        <v>203</v>
      </c>
      <c r="D8273" s="0" t="s">
        <v>33842</v>
      </c>
      <c r="E8273" s="0" t="n">
        <v>218.77</v>
      </c>
    </row>
    <row r="8274" customFormat="false" ht="15.8" hidden="false" customHeight="false" outlineLevel="0" collapsed="false">
      <c r="A8274" s="0" t="s">
        <v>33843</v>
      </c>
      <c r="B8274" s="0" t="n">
        <v>188.07</v>
      </c>
      <c r="C8274" s="0" t="s">
        <v>203</v>
      </c>
      <c r="D8274" s="0" t="s">
        <v>33844</v>
      </c>
      <c r="E8274" s="0" t="n">
        <v>124.97</v>
      </c>
    </row>
    <row r="8275" customFormat="false" ht="15.8" hidden="false" customHeight="false" outlineLevel="0" collapsed="false">
      <c r="A8275" s="0" t="s">
        <v>33845</v>
      </c>
      <c r="B8275" s="0" t="n">
        <v>194.46</v>
      </c>
      <c r="C8275" s="0" t="s">
        <v>203</v>
      </c>
      <c r="D8275" s="0" t="s">
        <v>33846</v>
      </c>
      <c r="E8275" s="0" t="n">
        <v>129.22</v>
      </c>
    </row>
    <row r="8276" customFormat="false" ht="15.8" hidden="false" customHeight="false" outlineLevel="0" collapsed="false">
      <c r="A8276" s="0" t="s">
        <v>33847</v>
      </c>
      <c r="B8276" s="0" t="n">
        <v>197.74</v>
      </c>
      <c r="C8276" s="0" t="s">
        <v>203</v>
      </c>
      <c r="D8276" s="0" t="s">
        <v>33848</v>
      </c>
      <c r="E8276" s="0" t="n">
        <v>131.4</v>
      </c>
    </row>
    <row r="8277" customFormat="false" ht="15.8" hidden="false" customHeight="false" outlineLevel="0" collapsed="false">
      <c r="A8277" s="0" t="s">
        <v>33849</v>
      </c>
      <c r="B8277" s="0" t="n">
        <v>339.76</v>
      </c>
      <c r="C8277" s="0" t="s">
        <v>203</v>
      </c>
      <c r="D8277" s="0" t="s">
        <v>33850</v>
      </c>
      <c r="E8277" s="0" t="n">
        <v>225.77</v>
      </c>
    </row>
    <row r="8278" customFormat="false" ht="15.8" hidden="false" customHeight="false" outlineLevel="0" collapsed="false">
      <c r="A8278" s="0" t="s">
        <v>33851</v>
      </c>
      <c r="B8278" s="0" t="n">
        <v>571.33</v>
      </c>
      <c r="C8278" s="0" t="s">
        <v>203</v>
      </c>
      <c r="D8278" s="0" t="s">
        <v>33852</v>
      </c>
      <c r="E8278" s="0" t="n">
        <v>379.64</v>
      </c>
    </row>
    <row r="8279" customFormat="false" ht="15.8" hidden="false" customHeight="false" outlineLevel="0" collapsed="false">
      <c r="A8279" s="0" t="s">
        <v>33853</v>
      </c>
      <c r="B8279" s="0" t="n">
        <v>604.3</v>
      </c>
      <c r="C8279" s="0" t="s">
        <v>203</v>
      </c>
      <c r="D8279" s="0" t="s">
        <v>33854</v>
      </c>
      <c r="E8279" s="0" t="n">
        <v>401.55</v>
      </c>
    </row>
    <row r="8280" customFormat="false" ht="15.8" hidden="false" customHeight="false" outlineLevel="0" collapsed="false">
      <c r="A8280" s="0" t="s">
        <v>33855</v>
      </c>
      <c r="B8280" s="0" t="n">
        <v>813.5</v>
      </c>
      <c r="C8280" s="0" t="s">
        <v>203</v>
      </c>
      <c r="D8280" s="0" t="s">
        <v>33856</v>
      </c>
      <c r="E8280" s="0" t="n">
        <v>540.56</v>
      </c>
    </row>
    <row r="8281" customFormat="false" ht="15.8" hidden="false" customHeight="false" outlineLevel="0" collapsed="false">
      <c r="A8281" s="0" t="s">
        <v>33857</v>
      </c>
      <c r="B8281" s="0" t="n">
        <v>1186.57</v>
      </c>
      <c r="C8281" s="0" t="s">
        <v>203</v>
      </c>
      <c r="D8281" s="0" t="s">
        <v>33858</v>
      </c>
      <c r="E8281" s="0" t="n">
        <v>788.46</v>
      </c>
    </row>
    <row r="8282" customFormat="false" ht="15.8" hidden="false" customHeight="false" outlineLevel="0" collapsed="false">
      <c r="A8282" s="0" t="s">
        <v>33859</v>
      </c>
      <c r="B8282" s="0" t="n">
        <v>1329.39</v>
      </c>
      <c r="C8282" s="0" t="s">
        <v>203</v>
      </c>
      <c r="D8282" s="0" t="s">
        <v>33860</v>
      </c>
      <c r="E8282" s="0" t="n">
        <v>883.36</v>
      </c>
    </row>
    <row r="8283" customFormat="false" ht="15.8" hidden="false" customHeight="false" outlineLevel="0" collapsed="false">
      <c r="A8283" s="0" t="s">
        <v>33861</v>
      </c>
      <c r="B8283" s="0" t="n">
        <v>2010.58</v>
      </c>
      <c r="C8283" s="0" t="s">
        <v>203</v>
      </c>
      <c r="D8283" s="0" t="s">
        <v>33862</v>
      </c>
      <c r="E8283" s="0" t="n">
        <v>1336</v>
      </c>
    </row>
    <row r="8284" customFormat="false" ht="15.8" hidden="false" customHeight="false" outlineLevel="0" collapsed="false">
      <c r="A8284" s="0" t="s">
        <v>33863</v>
      </c>
      <c r="B8284" s="0" t="n">
        <v>3054.33</v>
      </c>
      <c r="C8284" s="0" t="s">
        <v>203</v>
      </c>
      <c r="D8284" s="0" t="s">
        <v>33864</v>
      </c>
      <c r="E8284" s="0" t="n">
        <v>2029.55</v>
      </c>
    </row>
    <row r="8285" customFormat="false" ht="15.8" hidden="false" customHeight="false" outlineLevel="0" collapsed="false">
      <c r="A8285" s="0" t="s">
        <v>33865</v>
      </c>
      <c r="B8285" s="0" t="n">
        <v>5.47</v>
      </c>
      <c r="C8285" s="0" t="s">
        <v>203</v>
      </c>
      <c r="D8285" s="0" t="s">
        <v>33866</v>
      </c>
      <c r="E8285" s="0" t="n">
        <v>3.64</v>
      </c>
    </row>
    <row r="8286" customFormat="false" ht="15.8" hidden="false" customHeight="false" outlineLevel="0" collapsed="false">
      <c r="A8286" s="0" t="s">
        <v>33867</v>
      </c>
      <c r="B8286" s="0" t="n">
        <v>8.11</v>
      </c>
      <c r="C8286" s="0" t="s">
        <v>203</v>
      </c>
      <c r="D8286" s="0" t="s">
        <v>33868</v>
      </c>
      <c r="E8286" s="0" t="n">
        <v>5.39</v>
      </c>
    </row>
    <row r="8287" customFormat="false" ht="15.8" hidden="false" customHeight="false" outlineLevel="0" collapsed="false">
      <c r="A8287" s="0" t="s">
        <v>33869</v>
      </c>
      <c r="B8287" s="0" t="n">
        <v>8.2</v>
      </c>
      <c r="C8287" s="0" t="s">
        <v>203</v>
      </c>
      <c r="D8287" s="0" t="s">
        <v>33870</v>
      </c>
      <c r="E8287" s="0" t="n">
        <v>5.45</v>
      </c>
    </row>
    <row r="8288" customFormat="false" ht="15.8" hidden="false" customHeight="false" outlineLevel="0" collapsed="false">
      <c r="A8288" s="0" t="s">
        <v>33871</v>
      </c>
      <c r="B8288" s="0" t="n">
        <v>11.09</v>
      </c>
      <c r="C8288" s="0" t="s">
        <v>203</v>
      </c>
      <c r="D8288" s="0" t="s">
        <v>33872</v>
      </c>
      <c r="E8288" s="0" t="n">
        <v>7.37</v>
      </c>
    </row>
    <row r="8289" customFormat="false" ht="15.8" hidden="false" customHeight="false" outlineLevel="0" collapsed="false">
      <c r="A8289" s="0" t="s">
        <v>33873</v>
      </c>
      <c r="B8289" s="0" t="n">
        <v>11.09</v>
      </c>
      <c r="C8289" s="0" t="s">
        <v>203</v>
      </c>
      <c r="D8289" s="0" t="s">
        <v>33874</v>
      </c>
      <c r="E8289" s="0" t="n">
        <v>7.37</v>
      </c>
    </row>
    <row r="8290" customFormat="false" ht="15.8" hidden="false" customHeight="false" outlineLevel="0" collapsed="false">
      <c r="A8290" s="0" t="s">
        <v>33875</v>
      </c>
      <c r="B8290" s="0" t="n">
        <v>11.3</v>
      </c>
      <c r="C8290" s="0" t="s">
        <v>203</v>
      </c>
      <c r="D8290" s="0" t="s">
        <v>33876</v>
      </c>
      <c r="E8290" s="0" t="n">
        <v>7.51</v>
      </c>
    </row>
    <row r="8291" customFormat="false" ht="15.8" hidden="false" customHeight="false" outlineLevel="0" collapsed="false">
      <c r="A8291" s="0" t="s">
        <v>33877</v>
      </c>
      <c r="B8291" s="0" t="n">
        <v>15.09</v>
      </c>
      <c r="C8291" s="0" t="s">
        <v>203</v>
      </c>
      <c r="D8291" s="0" t="s">
        <v>33878</v>
      </c>
      <c r="E8291" s="0" t="n">
        <v>10.03</v>
      </c>
    </row>
    <row r="8292" customFormat="false" ht="15.8" hidden="false" customHeight="false" outlineLevel="0" collapsed="false">
      <c r="A8292" s="0" t="s">
        <v>33879</v>
      </c>
      <c r="B8292" s="0" t="n">
        <v>13.72</v>
      </c>
      <c r="C8292" s="0" t="s">
        <v>203</v>
      </c>
      <c r="D8292" s="0" t="s">
        <v>33880</v>
      </c>
      <c r="E8292" s="0" t="n">
        <v>9.12</v>
      </c>
    </row>
    <row r="8293" customFormat="false" ht="15.8" hidden="false" customHeight="false" outlineLevel="0" collapsed="false">
      <c r="A8293" s="0" t="s">
        <v>33881</v>
      </c>
      <c r="B8293" s="0" t="n">
        <v>14.83</v>
      </c>
      <c r="C8293" s="0" t="s">
        <v>203</v>
      </c>
      <c r="D8293" s="0" t="s">
        <v>33882</v>
      </c>
      <c r="E8293" s="0" t="n">
        <v>9.86</v>
      </c>
    </row>
    <row r="8294" customFormat="false" ht="15.8" hidden="false" customHeight="false" outlineLevel="0" collapsed="false">
      <c r="A8294" s="0" t="s">
        <v>33883</v>
      </c>
      <c r="B8294" s="0" t="n">
        <v>15.3</v>
      </c>
      <c r="C8294" s="0" t="s">
        <v>203</v>
      </c>
      <c r="D8294" s="0" t="s">
        <v>33884</v>
      </c>
      <c r="E8294" s="0" t="n">
        <v>10.17</v>
      </c>
    </row>
    <row r="8295" customFormat="false" ht="15.8" hidden="false" customHeight="false" outlineLevel="0" collapsed="false">
      <c r="A8295" s="0" t="s">
        <v>33885</v>
      </c>
      <c r="B8295" s="0" t="n">
        <v>22.99</v>
      </c>
      <c r="C8295" s="0" t="s">
        <v>203</v>
      </c>
      <c r="D8295" s="0" t="s">
        <v>33886</v>
      </c>
      <c r="E8295" s="0" t="n">
        <v>15.28</v>
      </c>
    </row>
    <row r="8296" customFormat="false" ht="15.8" hidden="false" customHeight="false" outlineLevel="0" collapsed="false">
      <c r="A8296" s="0" t="s">
        <v>33887</v>
      </c>
      <c r="B8296" s="0" t="n">
        <v>23.2</v>
      </c>
      <c r="C8296" s="0" t="s">
        <v>203</v>
      </c>
      <c r="D8296" s="0" t="s">
        <v>33888</v>
      </c>
      <c r="E8296" s="0" t="n">
        <v>15.42</v>
      </c>
    </row>
    <row r="8297" customFormat="false" ht="15.8" hidden="false" customHeight="false" outlineLevel="0" collapsed="false">
      <c r="A8297" s="0" t="s">
        <v>33889</v>
      </c>
      <c r="B8297" s="0" t="n">
        <v>23.25</v>
      </c>
      <c r="C8297" s="0" t="s">
        <v>203</v>
      </c>
      <c r="D8297" s="0" t="s">
        <v>33890</v>
      </c>
      <c r="E8297" s="0" t="n">
        <v>15.45</v>
      </c>
    </row>
    <row r="8298" customFormat="false" ht="15.8" hidden="false" customHeight="false" outlineLevel="0" collapsed="false">
      <c r="A8298" s="0" t="s">
        <v>33891</v>
      </c>
      <c r="B8298" s="0" t="n">
        <v>43.29</v>
      </c>
      <c r="C8298" s="0" t="s">
        <v>203</v>
      </c>
      <c r="D8298" s="0" t="s">
        <v>33892</v>
      </c>
      <c r="E8298" s="0" t="n">
        <v>28.77</v>
      </c>
    </row>
    <row r="8299" customFormat="false" ht="15.8" hidden="false" customHeight="false" outlineLevel="0" collapsed="false">
      <c r="A8299" s="0" t="s">
        <v>33893</v>
      </c>
      <c r="B8299" s="0" t="n">
        <v>43.29</v>
      </c>
      <c r="C8299" s="0" t="s">
        <v>203</v>
      </c>
      <c r="D8299" s="0" t="s">
        <v>33894</v>
      </c>
      <c r="E8299" s="0" t="n">
        <v>28.77</v>
      </c>
    </row>
    <row r="8300" customFormat="false" ht="15.8" hidden="false" customHeight="false" outlineLevel="0" collapsed="false">
      <c r="A8300" s="0" t="s">
        <v>33895</v>
      </c>
      <c r="B8300" s="0" t="n">
        <v>63.1</v>
      </c>
      <c r="C8300" s="0" t="s">
        <v>203</v>
      </c>
      <c r="D8300" s="0" t="s">
        <v>33896</v>
      </c>
      <c r="E8300" s="0" t="n">
        <v>41.93</v>
      </c>
    </row>
    <row r="8301" customFormat="false" ht="15.8" hidden="false" customHeight="false" outlineLevel="0" collapsed="false">
      <c r="A8301" s="0" t="s">
        <v>33897</v>
      </c>
      <c r="B8301" s="0" t="n">
        <v>63.1</v>
      </c>
      <c r="C8301" s="0" t="s">
        <v>203</v>
      </c>
      <c r="D8301" s="0" t="s">
        <v>33898</v>
      </c>
      <c r="E8301" s="0" t="n">
        <v>41.93</v>
      </c>
    </row>
    <row r="8302" customFormat="false" ht="15.8" hidden="false" customHeight="false" outlineLevel="0" collapsed="false">
      <c r="A8302" s="0" t="s">
        <v>33899</v>
      </c>
      <c r="B8302" s="0" t="n">
        <v>63.1</v>
      </c>
      <c r="C8302" s="0" t="s">
        <v>203</v>
      </c>
      <c r="D8302" s="0" t="s">
        <v>33900</v>
      </c>
      <c r="E8302" s="0" t="n">
        <v>41.93</v>
      </c>
    </row>
    <row r="8303" customFormat="false" ht="15.8" hidden="false" customHeight="false" outlineLevel="0" collapsed="false">
      <c r="A8303" s="0" t="s">
        <v>33901</v>
      </c>
      <c r="B8303" s="0" t="n">
        <v>94.2</v>
      </c>
      <c r="C8303" s="0" t="s">
        <v>203</v>
      </c>
      <c r="D8303" s="0" t="s">
        <v>33902</v>
      </c>
      <c r="E8303" s="0" t="n">
        <v>62.6</v>
      </c>
    </row>
    <row r="8304" customFormat="false" ht="15.8" hidden="false" customHeight="false" outlineLevel="0" collapsed="false">
      <c r="A8304" s="0" t="s">
        <v>33903</v>
      </c>
      <c r="B8304" s="0" t="n">
        <v>94.2</v>
      </c>
      <c r="C8304" s="0" t="s">
        <v>203</v>
      </c>
      <c r="D8304" s="0" t="s">
        <v>33904</v>
      </c>
      <c r="E8304" s="0" t="n">
        <v>62.6</v>
      </c>
    </row>
    <row r="8305" customFormat="false" ht="15.8" hidden="false" customHeight="false" outlineLevel="0" collapsed="false">
      <c r="A8305" s="0" t="s">
        <v>33905</v>
      </c>
      <c r="B8305" s="0" t="n">
        <v>95.83</v>
      </c>
      <c r="C8305" s="0" t="s">
        <v>203</v>
      </c>
      <c r="D8305" s="0" t="s">
        <v>33906</v>
      </c>
      <c r="E8305" s="0" t="n">
        <v>63.68</v>
      </c>
    </row>
    <row r="8306" customFormat="false" ht="15.8" hidden="false" customHeight="false" outlineLevel="0" collapsed="false">
      <c r="A8306" s="0" t="s">
        <v>33907</v>
      </c>
      <c r="B8306" s="0" t="n">
        <v>7.14</v>
      </c>
      <c r="C8306" s="0" t="s">
        <v>203</v>
      </c>
      <c r="D8306" s="0" t="s">
        <v>33908</v>
      </c>
      <c r="E8306" s="0" t="n">
        <v>4.75</v>
      </c>
    </row>
    <row r="8307" customFormat="false" ht="15.8" hidden="false" customHeight="false" outlineLevel="0" collapsed="false">
      <c r="A8307" s="0" t="s">
        <v>33909</v>
      </c>
      <c r="B8307" s="0" t="n">
        <v>10.32</v>
      </c>
      <c r="C8307" s="0" t="s">
        <v>203</v>
      </c>
      <c r="D8307" s="0" t="s">
        <v>33910</v>
      </c>
      <c r="E8307" s="0" t="n">
        <v>6.86</v>
      </c>
    </row>
    <row r="8308" customFormat="false" ht="15.8" hidden="false" customHeight="false" outlineLevel="0" collapsed="false">
      <c r="A8308" s="0" t="s">
        <v>33911</v>
      </c>
      <c r="B8308" s="0" t="n">
        <v>10.32</v>
      </c>
      <c r="C8308" s="0" t="s">
        <v>203</v>
      </c>
      <c r="D8308" s="0" t="s">
        <v>33912</v>
      </c>
      <c r="E8308" s="0" t="n">
        <v>6.86</v>
      </c>
    </row>
    <row r="8309" customFormat="false" ht="15.8" hidden="false" customHeight="false" outlineLevel="0" collapsed="false">
      <c r="A8309" s="0" t="s">
        <v>33913</v>
      </c>
      <c r="B8309" s="0" t="n">
        <v>16.71</v>
      </c>
      <c r="C8309" s="0" t="s">
        <v>203</v>
      </c>
      <c r="D8309" s="0" t="s">
        <v>33914</v>
      </c>
      <c r="E8309" s="0" t="n">
        <v>11.11</v>
      </c>
    </row>
    <row r="8310" customFormat="false" ht="15.8" hidden="false" customHeight="false" outlineLevel="0" collapsed="false">
      <c r="A8310" s="0" t="s">
        <v>33915</v>
      </c>
      <c r="B8310" s="0" t="n">
        <v>1.86</v>
      </c>
      <c r="C8310" s="0" t="s">
        <v>203</v>
      </c>
      <c r="D8310" s="0" t="s">
        <v>33916</v>
      </c>
      <c r="E8310" s="0" t="n">
        <v>1.24</v>
      </c>
    </row>
    <row r="8311" customFormat="false" ht="15.8" hidden="false" customHeight="false" outlineLevel="0" collapsed="false">
      <c r="A8311" s="0" t="s">
        <v>33917</v>
      </c>
      <c r="B8311" s="0" t="n">
        <v>2.94</v>
      </c>
      <c r="C8311" s="0" t="s">
        <v>203</v>
      </c>
      <c r="D8311" s="0" t="s">
        <v>33918</v>
      </c>
      <c r="E8311" s="0" t="n">
        <v>1.96</v>
      </c>
    </row>
    <row r="8312" customFormat="false" ht="15.8" hidden="false" customHeight="false" outlineLevel="0" collapsed="false">
      <c r="A8312" s="0" t="s">
        <v>33919</v>
      </c>
      <c r="B8312" s="0" t="n">
        <v>4.19</v>
      </c>
      <c r="C8312" s="0" t="s">
        <v>203</v>
      </c>
      <c r="D8312" s="0" t="s">
        <v>33920</v>
      </c>
      <c r="E8312" s="0" t="n">
        <v>2.79</v>
      </c>
    </row>
    <row r="8313" customFormat="false" ht="15.8" hidden="false" customHeight="false" outlineLevel="0" collapsed="false">
      <c r="A8313" s="0" t="s">
        <v>33921</v>
      </c>
      <c r="B8313" s="0" t="n">
        <v>12.46</v>
      </c>
      <c r="C8313" s="0" t="s">
        <v>203</v>
      </c>
      <c r="D8313" s="0" t="s">
        <v>33922</v>
      </c>
      <c r="E8313" s="0" t="n">
        <v>8.28</v>
      </c>
    </row>
    <row r="8314" customFormat="false" ht="15.8" hidden="false" customHeight="false" outlineLevel="0" collapsed="false">
      <c r="A8314" s="0" t="s">
        <v>33923</v>
      </c>
      <c r="B8314" s="0" t="n">
        <v>32.22</v>
      </c>
      <c r="C8314" s="0" t="s">
        <v>203</v>
      </c>
      <c r="D8314" s="0" t="s">
        <v>33924</v>
      </c>
      <c r="E8314" s="0" t="n">
        <v>21.41</v>
      </c>
    </row>
    <row r="8315" customFormat="false" ht="15.8" hidden="false" customHeight="false" outlineLevel="0" collapsed="false">
      <c r="A8315" s="0" t="s">
        <v>33925</v>
      </c>
      <c r="B8315" s="0" t="n">
        <v>8.2</v>
      </c>
      <c r="C8315" s="0" t="s">
        <v>203</v>
      </c>
      <c r="D8315" s="0" t="s">
        <v>33926</v>
      </c>
      <c r="E8315" s="0" t="n">
        <v>5.45</v>
      </c>
    </row>
    <row r="8316" customFormat="false" ht="15.8" hidden="false" customHeight="false" outlineLevel="0" collapsed="false">
      <c r="A8316" s="0" t="s">
        <v>33927</v>
      </c>
      <c r="B8316" s="0" t="n">
        <v>6.32</v>
      </c>
      <c r="C8316" s="0" t="s">
        <v>203</v>
      </c>
      <c r="D8316" s="0" t="s">
        <v>33928</v>
      </c>
      <c r="E8316" s="0" t="n">
        <v>4.2</v>
      </c>
    </row>
    <row r="8317" customFormat="false" ht="15.8" hidden="false" customHeight="false" outlineLevel="0" collapsed="false">
      <c r="A8317" s="0" t="s">
        <v>33929</v>
      </c>
      <c r="B8317" s="0" t="n">
        <v>23.44</v>
      </c>
      <c r="C8317" s="0" t="s">
        <v>203</v>
      </c>
      <c r="D8317" s="0" t="s">
        <v>33930</v>
      </c>
      <c r="E8317" s="0" t="n">
        <v>15.58</v>
      </c>
    </row>
    <row r="8318" customFormat="false" ht="15.8" hidden="false" customHeight="false" outlineLevel="0" collapsed="false">
      <c r="A8318" s="0" t="s">
        <v>33931</v>
      </c>
      <c r="B8318" s="0" t="n">
        <v>63.01</v>
      </c>
      <c r="C8318" s="0" t="s">
        <v>203</v>
      </c>
      <c r="D8318" s="0" t="s">
        <v>33932</v>
      </c>
      <c r="E8318" s="0" t="n">
        <v>41.87</v>
      </c>
    </row>
    <row r="8319" customFormat="false" ht="15.8" hidden="false" customHeight="false" outlineLevel="0" collapsed="false">
      <c r="A8319" s="0" t="s">
        <v>33933</v>
      </c>
      <c r="B8319" s="0" t="n">
        <v>1627.11</v>
      </c>
      <c r="C8319" s="0" t="s">
        <v>203</v>
      </c>
      <c r="D8319" s="0" t="s">
        <v>33934</v>
      </c>
      <c r="E8319" s="0" t="n">
        <v>1081.19</v>
      </c>
    </row>
    <row r="8320" customFormat="false" ht="26.5" hidden="false" customHeight="false" outlineLevel="0" collapsed="false">
      <c r="A8320" s="0" t="s">
        <v>33935</v>
      </c>
      <c r="B8320" s="0" t="n">
        <v>33.39</v>
      </c>
      <c r="C8320" s="0" t="s">
        <v>203</v>
      </c>
      <c r="D8320" s="298" t="s">
        <v>33936</v>
      </c>
      <c r="E8320" s="0" t="n">
        <v>22.19</v>
      </c>
    </row>
    <row r="8321" customFormat="false" ht="26.5" hidden="false" customHeight="false" outlineLevel="0" collapsed="false">
      <c r="A8321" s="0" t="s">
        <v>33937</v>
      </c>
      <c r="B8321" s="0" t="n">
        <v>47.14</v>
      </c>
      <c r="C8321" s="0" t="s">
        <v>203</v>
      </c>
      <c r="D8321" s="298" t="s">
        <v>33938</v>
      </c>
      <c r="E8321" s="0" t="n">
        <v>31.33</v>
      </c>
    </row>
    <row r="8322" customFormat="false" ht="15.8" hidden="false" customHeight="false" outlineLevel="0" collapsed="false">
      <c r="A8322" s="0" t="s">
        <v>33939</v>
      </c>
      <c r="B8322" s="0" t="n">
        <v>92.46</v>
      </c>
      <c r="C8322" s="0" t="s">
        <v>203</v>
      </c>
      <c r="D8322" s="0" t="s">
        <v>33940</v>
      </c>
      <c r="E8322" s="0" t="n">
        <v>61.44</v>
      </c>
    </row>
    <row r="8323" customFormat="false" ht="15.8" hidden="false" customHeight="false" outlineLevel="0" collapsed="false">
      <c r="A8323" s="0" t="s">
        <v>33941</v>
      </c>
      <c r="B8323" s="0" t="n">
        <v>363.32</v>
      </c>
      <c r="C8323" s="0" t="s">
        <v>203</v>
      </c>
      <c r="D8323" s="0" t="s">
        <v>33942</v>
      </c>
      <c r="E8323" s="0" t="n">
        <v>241.42</v>
      </c>
    </row>
    <row r="8324" customFormat="false" ht="15.8" hidden="false" customHeight="false" outlineLevel="0" collapsed="false">
      <c r="A8324" s="0" t="s">
        <v>33943</v>
      </c>
      <c r="B8324" s="0" t="n">
        <v>125.51</v>
      </c>
      <c r="C8324" s="0" t="s">
        <v>203</v>
      </c>
      <c r="D8324" s="0" t="s">
        <v>33944</v>
      </c>
      <c r="E8324" s="0" t="n">
        <v>83.4</v>
      </c>
    </row>
    <row r="8325" customFormat="false" ht="15.8" hidden="false" customHeight="false" outlineLevel="0" collapsed="false">
      <c r="A8325" s="0" t="s">
        <v>33945</v>
      </c>
      <c r="B8325" s="0" t="n">
        <v>224.09</v>
      </c>
      <c r="C8325" s="0" t="s">
        <v>203</v>
      </c>
      <c r="D8325" s="0" t="s">
        <v>20965</v>
      </c>
      <c r="E8325" s="0" t="n">
        <v>148.91</v>
      </c>
    </row>
    <row r="8326" customFormat="false" ht="15.8" hidden="false" customHeight="false" outlineLevel="0" collapsed="false">
      <c r="A8326" s="0" t="s">
        <v>33946</v>
      </c>
      <c r="B8326" s="0" t="n">
        <v>97.44</v>
      </c>
      <c r="C8326" s="0" t="s">
        <v>203</v>
      </c>
      <c r="D8326" s="0" t="s">
        <v>20969</v>
      </c>
      <c r="E8326" s="0" t="n">
        <v>64.75</v>
      </c>
    </row>
    <row r="8327" customFormat="false" ht="15.8" hidden="false" customHeight="false" outlineLevel="0" collapsed="false">
      <c r="A8327" s="0" t="s">
        <v>33947</v>
      </c>
      <c r="B8327" s="0" t="n">
        <v>44.92</v>
      </c>
      <c r="C8327" s="0" t="s">
        <v>203</v>
      </c>
      <c r="D8327" s="0" t="s">
        <v>33948</v>
      </c>
      <c r="E8327" s="0" t="n">
        <v>29.85</v>
      </c>
    </row>
    <row r="8328" customFormat="false" ht="15.8" hidden="false" customHeight="false" outlineLevel="0" collapsed="false">
      <c r="A8328" s="0" t="s">
        <v>33949</v>
      </c>
      <c r="B8328" s="0" t="n">
        <v>47.01</v>
      </c>
      <c r="C8328" s="0" t="s">
        <v>203</v>
      </c>
      <c r="D8328" s="0" t="s">
        <v>33950</v>
      </c>
      <c r="E8328" s="0" t="n">
        <v>31.24</v>
      </c>
    </row>
    <row r="8329" customFormat="false" ht="15.8" hidden="false" customHeight="false" outlineLevel="0" collapsed="false">
      <c r="A8329" s="0" t="s">
        <v>33951</v>
      </c>
      <c r="B8329" s="0" t="n">
        <v>108.2</v>
      </c>
      <c r="C8329" s="0" t="s">
        <v>203</v>
      </c>
      <c r="D8329" s="0" t="s">
        <v>33952</v>
      </c>
      <c r="E8329" s="0" t="n">
        <v>71.9</v>
      </c>
    </row>
    <row r="8330" customFormat="false" ht="15.8" hidden="false" customHeight="false" outlineLevel="0" collapsed="false">
      <c r="A8330" s="0" t="s">
        <v>33953</v>
      </c>
      <c r="B8330" s="0" t="n">
        <v>417.84</v>
      </c>
      <c r="C8330" s="0" t="s">
        <v>203</v>
      </c>
      <c r="D8330" s="0" t="s">
        <v>33954</v>
      </c>
      <c r="E8330" s="0" t="n">
        <v>277.65</v>
      </c>
    </row>
    <row r="8331" customFormat="false" ht="15.8" hidden="false" customHeight="false" outlineLevel="0" collapsed="false">
      <c r="A8331" s="0" t="s">
        <v>33955</v>
      </c>
      <c r="B8331" s="0" t="n">
        <v>151.86</v>
      </c>
      <c r="C8331" s="0" t="s">
        <v>203</v>
      </c>
      <c r="D8331" s="0" t="s">
        <v>20929</v>
      </c>
      <c r="E8331" s="0" t="n">
        <v>100.91</v>
      </c>
    </row>
    <row r="8332" customFormat="false" ht="15.8" hidden="false" customHeight="false" outlineLevel="0" collapsed="false">
      <c r="A8332" s="0" t="s">
        <v>33956</v>
      </c>
      <c r="B8332" s="0" t="n">
        <v>100.98</v>
      </c>
      <c r="C8332" s="0" t="s">
        <v>203</v>
      </c>
      <c r="D8332" s="0" t="s">
        <v>20931</v>
      </c>
      <c r="E8332" s="0" t="n">
        <v>67.1</v>
      </c>
    </row>
    <row r="8333" customFormat="false" ht="15.8" hidden="false" customHeight="false" outlineLevel="0" collapsed="false">
      <c r="A8333" s="0" t="s">
        <v>33957</v>
      </c>
      <c r="B8333" s="0" t="n">
        <v>92.98</v>
      </c>
      <c r="C8333" s="0" t="s">
        <v>203</v>
      </c>
      <c r="D8333" s="0" t="s">
        <v>20933</v>
      </c>
      <c r="E8333" s="0" t="n">
        <v>61.79</v>
      </c>
    </row>
    <row r="8334" customFormat="false" ht="15.8" hidden="false" customHeight="false" outlineLevel="0" collapsed="false">
      <c r="A8334" s="0" t="s">
        <v>33958</v>
      </c>
      <c r="B8334" s="0" t="n">
        <v>141.44</v>
      </c>
      <c r="C8334" s="0" t="s">
        <v>203</v>
      </c>
      <c r="D8334" s="0" t="s">
        <v>33959</v>
      </c>
      <c r="E8334" s="0" t="n">
        <v>93.99</v>
      </c>
    </row>
    <row r="8335" customFormat="false" ht="15.8" hidden="false" customHeight="false" outlineLevel="0" collapsed="false">
      <c r="A8335" s="0" t="s">
        <v>33960</v>
      </c>
      <c r="B8335" s="0" t="n">
        <v>151.83</v>
      </c>
      <c r="C8335" s="0" t="s">
        <v>203</v>
      </c>
      <c r="D8335" s="0" t="s">
        <v>33961</v>
      </c>
      <c r="E8335" s="0" t="n">
        <v>100.89</v>
      </c>
    </row>
    <row r="8336" customFormat="false" ht="15.8" hidden="false" customHeight="false" outlineLevel="0" collapsed="false">
      <c r="A8336" s="0" t="s">
        <v>33962</v>
      </c>
      <c r="B8336" s="0" t="n">
        <v>159.08</v>
      </c>
      <c r="C8336" s="0" t="s">
        <v>203</v>
      </c>
      <c r="D8336" s="0" t="s">
        <v>33963</v>
      </c>
      <c r="E8336" s="0" t="n">
        <v>105.71</v>
      </c>
    </row>
    <row r="8337" customFormat="false" ht="15.8" hidden="false" customHeight="false" outlineLevel="0" collapsed="false">
      <c r="A8337" s="0" t="s">
        <v>33964</v>
      </c>
      <c r="B8337" s="0" t="n">
        <v>67.76</v>
      </c>
      <c r="C8337" s="0" t="s">
        <v>203</v>
      </c>
      <c r="D8337" s="0" t="s">
        <v>33965</v>
      </c>
      <c r="E8337" s="0" t="n">
        <v>45.03</v>
      </c>
    </row>
    <row r="8338" customFormat="false" ht="15.8" hidden="false" customHeight="false" outlineLevel="0" collapsed="false">
      <c r="A8338" s="0" t="s">
        <v>33966</v>
      </c>
      <c r="B8338" s="0" t="n">
        <v>100.98</v>
      </c>
      <c r="C8338" s="0" t="s">
        <v>203</v>
      </c>
      <c r="D8338" s="0" t="s">
        <v>33967</v>
      </c>
      <c r="E8338" s="0" t="n">
        <v>67.1</v>
      </c>
    </row>
    <row r="8339" customFormat="false" ht="15.8" hidden="false" customHeight="false" outlineLevel="0" collapsed="false">
      <c r="A8339" s="0" t="s">
        <v>33968</v>
      </c>
      <c r="B8339" s="0" t="n">
        <v>70.23</v>
      </c>
      <c r="C8339" s="0" t="s">
        <v>203</v>
      </c>
      <c r="D8339" s="0" t="s">
        <v>20957</v>
      </c>
      <c r="E8339" s="0" t="n">
        <v>46.67</v>
      </c>
    </row>
    <row r="8340" customFormat="false" ht="15.8" hidden="false" customHeight="false" outlineLevel="0" collapsed="false">
      <c r="A8340" s="0" t="s">
        <v>33969</v>
      </c>
      <c r="B8340" s="0" t="n">
        <v>76.81</v>
      </c>
      <c r="C8340" s="0" t="s">
        <v>203</v>
      </c>
      <c r="D8340" s="0" t="s">
        <v>20959</v>
      </c>
      <c r="E8340" s="0" t="n">
        <v>51.04</v>
      </c>
    </row>
    <row r="8341" customFormat="false" ht="15.8" hidden="false" customHeight="false" outlineLevel="0" collapsed="false">
      <c r="A8341" s="0" t="s">
        <v>33970</v>
      </c>
      <c r="B8341" s="0" t="n">
        <v>31.25</v>
      </c>
      <c r="C8341" s="0" t="s">
        <v>203</v>
      </c>
      <c r="D8341" s="0" t="s">
        <v>20961</v>
      </c>
      <c r="E8341" s="0" t="n">
        <v>20.77</v>
      </c>
    </row>
    <row r="8342" customFormat="false" ht="15.8" hidden="false" customHeight="false" outlineLevel="0" collapsed="false">
      <c r="A8342" s="0" t="s">
        <v>33971</v>
      </c>
      <c r="B8342" s="0" t="n">
        <v>32.7</v>
      </c>
      <c r="C8342" s="0" t="s">
        <v>203</v>
      </c>
      <c r="D8342" s="0" t="s">
        <v>20963</v>
      </c>
      <c r="E8342" s="0" t="n">
        <v>21.73</v>
      </c>
    </row>
    <row r="8343" customFormat="false" ht="15.8" hidden="false" customHeight="false" outlineLevel="0" collapsed="false">
      <c r="A8343" s="0" t="s">
        <v>33972</v>
      </c>
      <c r="B8343" s="0" t="n">
        <v>164.66</v>
      </c>
      <c r="C8343" s="0" t="s">
        <v>203</v>
      </c>
      <c r="D8343" s="0" t="s">
        <v>21067</v>
      </c>
      <c r="E8343" s="0" t="n">
        <v>109.42</v>
      </c>
    </row>
    <row r="8344" customFormat="false" ht="15.8" hidden="false" customHeight="false" outlineLevel="0" collapsed="false">
      <c r="A8344" s="0" t="s">
        <v>33973</v>
      </c>
      <c r="B8344" s="0" t="n">
        <v>214.55</v>
      </c>
      <c r="C8344" s="0" t="s">
        <v>203</v>
      </c>
      <c r="D8344" s="0" t="s">
        <v>21071</v>
      </c>
      <c r="E8344" s="0" t="n">
        <v>142.57</v>
      </c>
    </row>
    <row r="8345" customFormat="false" ht="15.8" hidden="false" customHeight="false" outlineLevel="0" collapsed="false">
      <c r="A8345" s="0" t="s">
        <v>33974</v>
      </c>
      <c r="B8345" s="0" t="n">
        <v>169.51</v>
      </c>
      <c r="C8345" s="0" t="s">
        <v>203</v>
      </c>
      <c r="D8345" s="0" t="s">
        <v>21069</v>
      </c>
      <c r="E8345" s="0" t="n">
        <v>112.64</v>
      </c>
    </row>
    <row r="8346" customFormat="false" ht="15.8" hidden="false" customHeight="false" outlineLevel="0" collapsed="false">
      <c r="A8346" s="0" t="s">
        <v>33975</v>
      </c>
      <c r="B8346" s="0" t="n">
        <v>182.65</v>
      </c>
      <c r="C8346" s="0" t="s">
        <v>203</v>
      </c>
      <c r="D8346" s="0" t="s">
        <v>21073</v>
      </c>
      <c r="E8346" s="0" t="n">
        <v>121.37</v>
      </c>
    </row>
    <row r="8347" customFormat="false" ht="15.8" hidden="false" customHeight="false" outlineLevel="0" collapsed="false">
      <c r="A8347" s="0" t="s">
        <v>33976</v>
      </c>
      <c r="B8347" s="0" t="n">
        <v>213.2</v>
      </c>
      <c r="C8347" s="0" t="s">
        <v>203</v>
      </c>
      <c r="D8347" s="0" t="s">
        <v>21075</v>
      </c>
      <c r="E8347" s="0" t="n">
        <v>141.67</v>
      </c>
    </row>
    <row r="8348" customFormat="false" ht="15.8" hidden="false" customHeight="false" outlineLevel="0" collapsed="false">
      <c r="A8348" s="0" t="s">
        <v>33977</v>
      </c>
      <c r="B8348" s="0" t="n">
        <v>50.73</v>
      </c>
      <c r="C8348" s="0" t="s">
        <v>203</v>
      </c>
      <c r="D8348" s="0" t="s">
        <v>4084</v>
      </c>
      <c r="E8348" s="0" t="n">
        <v>33.71</v>
      </c>
    </row>
    <row r="8349" customFormat="false" ht="15.8" hidden="false" customHeight="false" outlineLevel="0" collapsed="false">
      <c r="A8349" s="0" t="s">
        <v>33978</v>
      </c>
      <c r="B8349" s="0" t="n">
        <v>5.32</v>
      </c>
      <c r="C8349" s="0" t="s">
        <v>203</v>
      </c>
      <c r="D8349" s="0" t="s">
        <v>33979</v>
      </c>
      <c r="E8349" s="0" t="n">
        <v>3.54</v>
      </c>
    </row>
    <row r="8350" customFormat="false" ht="15.8" hidden="false" customHeight="false" outlineLevel="0" collapsed="false">
      <c r="A8350" s="0" t="s">
        <v>33980</v>
      </c>
      <c r="B8350" s="0" t="n">
        <v>8.06</v>
      </c>
      <c r="C8350" s="0" t="s">
        <v>203</v>
      </c>
      <c r="D8350" s="0" t="s">
        <v>33981</v>
      </c>
      <c r="E8350" s="0" t="n">
        <v>5.36</v>
      </c>
    </row>
    <row r="8351" customFormat="false" ht="15.8" hidden="false" customHeight="false" outlineLevel="0" collapsed="false">
      <c r="A8351" s="0" t="s">
        <v>33982</v>
      </c>
      <c r="B8351" s="0" t="n">
        <v>13.57</v>
      </c>
      <c r="C8351" s="0" t="s">
        <v>203</v>
      </c>
      <c r="D8351" s="0" t="s">
        <v>33983</v>
      </c>
      <c r="E8351" s="0" t="n">
        <v>9.02</v>
      </c>
    </row>
    <row r="8352" customFormat="false" ht="15.8" hidden="false" customHeight="false" outlineLevel="0" collapsed="false">
      <c r="A8352" s="0" t="s">
        <v>33984</v>
      </c>
      <c r="B8352" s="0" t="n">
        <v>20.96</v>
      </c>
      <c r="C8352" s="0" t="s">
        <v>203</v>
      </c>
      <c r="D8352" s="0" t="s">
        <v>33985</v>
      </c>
      <c r="E8352" s="0" t="n">
        <v>13.93</v>
      </c>
    </row>
    <row r="8353" customFormat="false" ht="15.8" hidden="false" customHeight="false" outlineLevel="0" collapsed="false">
      <c r="A8353" s="0" t="s">
        <v>33986</v>
      </c>
      <c r="B8353" s="0" t="n">
        <v>23.91</v>
      </c>
      <c r="C8353" s="0" t="s">
        <v>203</v>
      </c>
      <c r="D8353" s="0" t="s">
        <v>33987</v>
      </c>
      <c r="E8353" s="0" t="n">
        <v>15.89</v>
      </c>
    </row>
    <row r="8354" customFormat="false" ht="15.8" hidden="false" customHeight="false" outlineLevel="0" collapsed="false">
      <c r="A8354" s="0" t="s">
        <v>33988</v>
      </c>
      <c r="B8354" s="0" t="n">
        <v>43.38</v>
      </c>
      <c r="C8354" s="0" t="s">
        <v>203</v>
      </c>
      <c r="D8354" s="0" t="s">
        <v>33989</v>
      </c>
      <c r="E8354" s="0" t="n">
        <v>28.83</v>
      </c>
    </row>
    <row r="8355" customFormat="false" ht="15.8" hidden="false" customHeight="false" outlineLevel="0" collapsed="false">
      <c r="A8355" s="0" t="s">
        <v>33990</v>
      </c>
      <c r="B8355" s="0" t="n">
        <v>76.43</v>
      </c>
      <c r="C8355" s="0" t="s">
        <v>203</v>
      </c>
      <c r="D8355" s="0" t="s">
        <v>33991</v>
      </c>
      <c r="E8355" s="0" t="n">
        <v>50.79</v>
      </c>
    </row>
    <row r="8356" customFormat="false" ht="15.8" hidden="false" customHeight="false" outlineLevel="0" collapsed="false">
      <c r="A8356" s="0" t="s">
        <v>33992</v>
      </c>
      <c r="B8356" s="0" t="n">
        <v>99.15</v>
      </c>
      <c r="C8356" s="0" t="s">
        <v>203</v>
      </c>
      <c r="D8356" s="0" t="s">
        <v>33993</v>
      </c>
      <c r="E8356" s="0" t="n">
        <v>65.89</v>
      </c>
    </row>
    <row r="8357" customFormat="false" ht="15.8" hidden="false" customHeight="false" outlineLevel="0" collapsed="false">
      <c r="A8357" s="0" t="s">
        <v>33994</v>
      </c>
      <c r="B8357" s="0" t="n">
        <v>188.83</v>
      </c>
      <c r="C8357" s="0" t="s">
        <v>203</v>
      </c>
      <c r="D8357" s="0" t="s">
        <v>33995</v>
      </c>
      <c r="E8357" s="0" t="n">
        <v>125.48</v>
      </c>
    </row>
    <row r="8358" customFormat="false" ht="15.8" hidden="false" customHeight="false" outlineLevel="0" collapsed="false">
      <c r="A8358" s="0" t="s">
        <v>33996</v>
      </c>
      <c r="B8358" s="0" t="n">
        <v>355.1</v>
      </c>
      <c r="C8358" s="0" t="s">
        <v>203</v>
      </c>
      <c r="D8358" s="0" t="s">
        <v>33997</v>
      </c>
      <c r="E8358" s="0" t="n">
        <v>235.96</v>
      </c>
    </row>
    <row r="8359" customFormat="false" ht="15.8" hidden="false" customHeight="false" outlineLevel="0" collapsed="false">
      <c r="A8359" s="0" t="s">
        <v>33998</v>
      </c>
      <c r="B8359" s="0" t="n">
        <v>511.79</v>
      </c>
      <c r="C8359" s="0" t="s">
        <v>203</v>
      </c>
      <c r="D8359" s="0" t="s">
        <v>33999</v>
      </c>
      <c r="E8359" s="0" t="n">
        <v>340.08</v>
      </c>
    </row>
    <row r="8360" customFormat="false" ht="15.8" hidden="false" customHeight="false" outlineLevel="0" collapsed="false">
      <c r="A8360" s="0" t="s">
        <v>34000</v>
      </c>
      <c r="B8360" s="0" t="n">
        <v>9.97</v>
      </c>
      <c r="C8360" s="0" t="s">
        <v>203</v>
      </c>
      <c r="D8360" s="0" t="s">
        <v>34001</v>
      </c>
      <c r="E8360" s="0" t="n">
        <v>6.63</v>
      </c>
    </row>
    <row r="8361" customFormat="false" ht="15.8" hidden="false" customHeight="false" outlineLevel="0" collapsed="false">
      <c r="A8361" s="0" t="s">
        <v>34002</v>
      </c>
      <c r="B8361" s="0" t="n">
        <v>15.96</v>
      </c>
      <c r="C8361" s="0" t="s">
        <v>203</v>
      </c>
      <c r="D8361" s="0" t="s">
        <v>34003</v>
      </c>
      <c r="E8361" s="0" t="n">
        <v>10.61</v>
      </c>
    </row>
    <row r="8362" customFormat="false" ht="15.8" hidden="false" customHeight="false" outlineLevel="0" collapsed="false">
      <c r="A8362" s="0" t="s">
        <v>34004</v>
      </c>
      <c r="B8362" s="0" t="n">
        <v>26.44</v>
      </c>
      <c r="C8362" s="0" t="s">
        <v>203</v>
      </c>
      <c r="D8362" s="0" t="s">
        <v>34005</v>
      </c>
      <c r="E8362" s="0" t="n">
        <v>17.57</v>
      </c>
    </row>
    <row r="8363" customFormat="false" ht="15.8" hidden="false" customHeight="false" outlineLevel="0" collapsed="false">
      <c r="A8363" s="0" t="s">
        <v>34006</v>
      </c>
      <c r="B8363" s="0" t="n">
        <v>38.75</v>
      </c>
      <c r="C8363" s="0" t="s">
        <v>203</v>
      </c>
      <c r="D8363" s="0" t="s">
        <v>34007</v>
      </c>
      <c r="E8363" s="0" t="n">
        <v>25.75</v>
      </c>
    </row>
    <row r="8364" customFormat="false" ht="15.8" hidden="false" customHeight="false" outlineLevel="0" collapsed="false">
      <c r="A8364" s="0" t="s">
        <v>34008</v>
      </c>
      <c r="B8364" s="0" t="n">
        <v>52.68</v>
      </c>
      <c r="C8364" s="0" t="s">
        <v>203</v>
      </c>
      <c r="D8364" s="0" t="s">
        <v>34009</v>
      </c>
      <c r="E8364" s="0" t="n">
        <v>35.01</v>
      </c>
    </row>
    <row r="8365" customFormat="false" ht="15.8" hidden="false" customHeight="false" outlineLevel="0" collapsed="false">
      <c r="A8365" s="0" t="s">
        <v>34010</v>
      </c>
      <c r="B8365" s="0" t="n">
        <v>83.44</v>
      </c>
      <c r="C8365" s="0" t="s">
        <v>203</v>
      </c>
      <c r="D8365" s="0" t="s">
        <v>34011</v>
      </c>
      <c r="E8365" s="0" t="n">
        <v>55.45</v>
      </c>
    </row>
    <row r="8366" customFormat="false" ht="15.8" hidden="false" customHeight="false" outlineLevel="0" collapsed="false">
      <c r="A8366" s="0" t="s">
        <v>34012</v>
      </c>
      <c r="B8366" s="0" t="n">
        <v>123.64</v>
      </c>
      <c r="C8366" s="0" t="s">
        <v>203</v>
      </c>
      <c r="D8366" s="0" t="s">
        <v>34013</v>
      </c>
      <c r="E8366" s="0" t="n">
        <v>82.16</v>
      </c>
    </row>
    <row r="8367" customFormat="false" ht="15.8" hidden="false" customHeight="false" outlineLevel="0" collapsed="false">
      <c r="A8367" s="0" t="s">
        <v>34014</v>
      </c>
      <c r="B8367" s="0" t="n">
        <v>196.22</v>
      </c>
      <c r="C8367" s="0" t="s">
        <v>203</v>
      </c>
      <c r="D8367" s="0" t="s">
        <v>34015</v>
      </c>
      <c r="E8367" s="0" t="n">
        <v>130.39</v>
      </c>
    </row>
    <row r="8368" customFormat="false" ht="15.8" hidden="false" customHeight="false" outlineLevel="0" collapsed="false">
      <c r="A8368" s="0" t="s">
        <v>34016</v>
      </c>
      <c r="B8368" s="0" t="n">
        <v>343.96</v>
      </c>
      <c r="C8368" s="0" t="s">
        <v>203</v>
      </c>
      <c r="D8368" s="0" t="s">
        <v>34017</v>
      </c>
      <c r="E8368" s="0" t="n">
        <v>228.56</v>
      </c>
    </row>
    <row r="8369" customFormat="false" ht="15.8" hidden="false" customHeight="false" outlineLevel="0" collapsed="false">
      <c r="A8369" s="0" t="s">
        <v>34018</v>
      </c>
      <c r="B8369" s="0" t="n">
        <v>8.11</v>
      </c>
      <c r="C8369" s="0" t="s">
        <v>203</v>
      </c>
      <c r="D8369" s="0" t="s">
        <v>34019</v>
      </c>
      <c r="E8369" s="0" t="n">
        <v>5.39</v>
      </c>
    </row>
    <row r="8370" customFormat="false" ht="15.8" hidden="false" customHeight="false" outlineLevel="0" collapsed="false">
      <c r="A8370" s="0" t="s">
        <v>34020</v>
      </c>
      <c r="B8370" s="0" t="n">
        <v>13.51</v>
      </c>
      <c r="C8370" s="0" t="s">
        <v>203</v>
      </c>
      <c r="D8370" s="0" t="s">
        <v>34021</v>
      </c>
      <c r="E8370" s="0" t="n">
        <v>8.98</v>
      </c>
    </row>
    <row r="8371" customFormat="false" ht="15.8" hidden="false" customHeight="false" outlineLevel="0" collapsed="false">
      <c r="A8371" s="0" t="s">
        <v>34022</v>
      </c>
      <c r="B8371" s="0" t="n">
        <v>13.22</v>
      </c>
      <c r="C8371" s="0" t="s">
        <v>203</v>
      </c>
      <c r="D8371" s="0" t="s">
        <v>34023</v>
      </c>
      <c r="E8371" s="0" t="n">
        <v>8.79</v>
      </c>
    </row>
    <row r="8372" customFormat="false" ht="15.8" hidden="false" customHeight="false" outlineLevel="0" collapsed="false">
      <c r="A8372" s="0" t="s">
        <v>34024</v>
      </c>
      <c r="B8372" s="0" t="n">
        <v>22.07</v>
      </c>
      <c r="C8372" s="0" t="s">
        <v>203</v>
      </c>
      <c r="D8372" s="0" t="s">
        <v>34025</v>
      </c>
      <c r="E8372" s="0" t="n">
        <v>14.67</v>
      </c>
    </row>
    <row r="8373" customFormat="false" ht="15.8" hidden="false" customHeight="false" outlineLevel="0" collapsed="false">
      <c r="A8373" s="0" t="s">
        <v>34026</v>
      </c>
      <c r="B8373" s="0" t="n">
        <v>23.25</v>
      </c>
      <c r="C8373" s="0" t="s">
        <v>203</v>
      </c>
      <c r="D8373" s="0" t="s">
        <v>34027</v>
      </c>
      <c r="E8373" s="0" t="n">
        <v>15.45</v>
      </c>
    </row>
    <row r="8374" customFormat="false" ht="15.8" hidden="false" customHeight="false" outlineLevel="0" collapsed="false">
      <c r="A8374" s="0" t="s">
        <v>34028</v>
      </c>
      <c r="B8374" s="0" t="n">
        <v>23.79</v>
      </c>
      <c r="C8374" s="0" t="s">
        <v>203</v>
      </c>
      <c r="D8374" s="0" t="s">
        <v>34029</v>
      </c>
      <c r="E8374" s="0" t="n">
        <v>15.81</v>
      </c>
    </row>
    <row r="8375" customFormat="false" ht="15.8" hidden="false" customHeight="false" outlineLevel="0" collapsed="false">
      <c r="A8375" s="0" t="s">
        <v>34030</v>
      </c>
      <c r="B8375" s="0" t="n">
        <v>42</v>
      </c>
      <c r="C8375" s="0" t="s">
        <v>203</v>
      </c>
      <c r="D8375" s="0" t="s">
        <v>34031</v>
      </c>
      <c r="E8375" s="0" t="n">
        <v>27.91</v>
      </c>
    </row>
    <row r="8376" customFormat="false" ht="15.8" hidden="false" customHeight="false" outlineLevel="0" collapsed="false">
      <c r="A8376" s="0" t="s">
        <v>34032</v>
      </c>
      <c r="B8376" s="0" t="n">
        <v>42.49</v>
      </c>
      <c r="C8376" s="0" t="s">
        <v>203</v>
      </c>
      <c r="D8376" s="0" t="s">
        <v>34033</v>
      </c>
      <c r="E8376" s="0" t="n">
        <v>28.24</v>
      </c>
    </row>
    <row r="8377" customFormat="false" ht="15.8" hidden="false" customHeight="false" outlineLevel="0" collapsed="false">
      <c r="A8377" s="0" t="s">
        <v>34034</v>
      </c>
      <c r="B8377" s="0" t="n">
        <v>43.2</v>
      </c>
      <c r="C8377" s="0" t="s">
        <v>203</v>
      </c>
      <c r="D8377" s="0" t="s">
        <v>34035</v>
      </c>
      <c r="E8377" s="0" t="n">
        <v>28.71</v>
      </c>
    </row>
    <row r="8378" customFormat="false" ht="15.8" hidden="false" customHeight="false" outlineLevel="0" collapsed="false">
      <c r="A8378" s="0" t="s">
        <v>34036</v>
      </c>
      <c r="B8378" s="0" t="n">
        <v>76.43</v>
      </c>
      <c r="C8378" s="0" t="s">
        <v>203</v>
      </c>
      <c r="D8378" s="0" t="s">
        <v>34037</v>
      </c>
      <c r="E8378" s="0" t="n">
        <v>50.79</v>
      </c>
    </row>
    <row r="8379" customFormat="false" ht="15.8" hidden="false" customHeight="false" outlineLevel="0" collapsed="false">
      <c r="A8379" s="0" t="s">
        <v>34038</v>
      </c>
      <c r="B8379" s="0" t="n">
        <v>76.73</v>
      </c>
      <c r="C8379" s="0" t="s">
        <v>203</v>
      </c>
      <c r="D8379" s="0" t="s">
        <v>34039</v>
      </c>
      <c r="E8379" s="0" t="n">
        <v>50.99</v>
      </c>
    </row>
    <row r="8380" customFormat="false" ht="15.8" hidden="false" customHeight="false" outlineLevel="0" collapsed="false">
      <c r="A8380" s="0" t="s">
        <v>34040</v>
      </c>
      <c r="B8380" s="0" t="n">
        <v>76.43</v>
      </c>
      <c r="C8380" s="0" t="s">
        <v>203</v>
      </c>
      <c r="D8380" s="0" t="s">
        <v>34041</v>
      </c>
      <c r="E8380" s="0" t="n">
        <v>50.79</v>
      </c>
    </row>
    <row r="8381" customFormat="false" ht="15.8" hidden="false" customHeight="false" outlineLevel="0" collapsed="false">
      <c r="A8381" s="0" t="s">
        <v>34042</v>
      </c>
      <c r="B8381" s="0" t="n">
        <v>96.73</v>
      </c>
      <c r="C8381" s="0" t="s">
        <v>203</v>
      </c>
      <c r="D8381" s="0" t="s">
        <v>34043</v>
      </c>
      <c r="E8381" s="0" t="n">
        <v>64.28</v>
      </c>
    </row>
    <row r="8382" customFormat="false" ht="15.8" hidden="false" customHeight="false" outlineLevel="0" collapsed="false">
      <c r="A8382" s="0" t="s">
        <v>34044</v>
      </c>
      <c r="B8382" s="0" t="n">
        <v>97.95</v>
      </c>
      <c r="C8382" s="0" t="s">
        <v>203</v>
      </c>
      <c r="D8382" s="0" t="s">
        <v>34045</v>
      </c>
      <c r="E8382" s="0" t="n">
        <v>65.09</v>
      </c>
    </row>
    <row r="8383" customFormat="false" ht="15.8" hidden="false" customHeight="false" outlineLevel="0" collapsed="false">
      <c r="A8383" s="0" t="s">
        <v>34046</v>
      </c>
      <c r="B8383" s="0" t="n">
        <v>99.15</v>
      </c>
      <c r="C8383" s="0" t="s">
        <v>203</v>
      </c>
      <c r="D8383" s="0" t="s">
        <v>34047</v>
      </c>
      <c r="E8383" s="0" t="n">
        <v>65.89</v>
      </c>
    </row>
    <row r="8384" customFormat="false" ht="15.8" hidden="false" customHeight="false" outlineLevel="0" collapsed="false">
      <c r="A8384" s="0" t="s">
        <v>34048</v>
      </c>
      <c r="B8384" s="0" t="n">
        <v>99.15</v>
      </c>
      <c r="C8384" s="0" t="s">
        <v>203</v>
      </c>
      <c r="D8384" s="0" t="s">
        <v>34049</v>
      </c>
      <c r="E8384" s="0" t="n">
        <v>65.89</v>
      </c>
    </row>
    <row r="8385" customFormat="false" ht="15.8" hidden="false" customHeight="false" outlineLevel="0" collapsed="false">
      <c r="A8385" s="0" t="s">
        <v>34050</v>
      </c>
      <c r="B8385" s="0" t="n">
        <v>99.98</v>
      </c>
      <c r="C8385" s="0" t="s">
        <v>203</v>
      </c>
      <c r="D8385" s="0" t="s">
        <v>34051</v>
      </c>
      <c r="E8385" s="0" t="n">
        <v>66.44</v>
      </c>
    </row>
    <row r="8386" customFormat="false" ht="15.8" hidden="false" customHeight="false" outlineLevel="0" collapsed="false">
      <c r="A8386" s="0" t="s">
        <v>34052</v>
      </c>
      <c r="B8386" s="0" t="n">
        <v>185.82</v>
      </c>
      <c r="C8386" s="0" t="s">
        <v>203</v>
      </c>
      <c r="D8386" s="0" t="s">
        <v>34053</v>
      </c>
      <c r="E8386" s="0" t="n">
        <v>123.48</v>
      </c>
    </row>
    <row r="8387" customFormat="false" ht="15.8" hidden="false" customHeight="false" outlineLevel="0" collapsed="false">
      <c r="A8387" s="0" t="s">
        <v>34054</v>
      </c>
      <c r="B8387" s="0" t="n">
        <v>185.82</v>
      </c>
      <c r="C8387" s="0" t="s">
        <v>203</v>
      </c>
      <c r="D8387" s="0" t="s">
        <v>34055</v>
      </c>
      <c r="E8387" s="0" t="n">
        <v>123.48</v>
      </c>
    </row>
    <row r="8388" customFormat="false" ht="15.8" hidden="false" customHeight="false" outlineLevel="0" collapsed="false">
      <c r="A8388" s="0" t="s">
        <v>34056</v>
      </c>
      <c r="B8388" s="0" t="n">
        <v>58.52</v>
      </c>
      <c r="C8388" s="0" t="s">
        <v>203</v>
      </c>
      <c r="D8388" s="0" t="s">
        <v>34057</v>
      </c>
      <c r="E8388" s="0" t="n">
        <v>38.89</v>
      </c>
    </row>
    <row r="8389" customFormat="false" ht="15.8" hidden="false" customHeight="false" outlineLevel="0" collapsed="false">
      <c r="A8389" s="0" t="s">
        <v>34058</v>
      </c>
      <c r="B8389" s="0" t="n">
        <v>54.19</v>
      </c>
      <c r="C8389" s="0" t="s">
        <v>203</v>
      </c>
      <c r="D8389" s="0" t="s">
        <v>34059</v>
      </c>
      <c r="E8389" s="0" t="n">
        <v>36.01</v>
      </c>
    </row>
    <row r="8390" customFormat="false" ht="15.8" hidden="false" customHeight="false" outlineLevel="0" collapsed="false">
      <c r="A8390" s="0" t="s">
        <v>34060</v>
      </c>
      <c r="B8390" s="0" t="n">
        <v>17.06</v>
      </c>
      <c r="C8390" s="0" t="s">
        <v>166</v>
      </c>
      <c r="D8390" s="0" t="s">
        <v>34061</v>
      </c>
      <c r="E8390" s="0" t="n">
        <v>11.34</v>
      </c>
    </row>
    <row r="8391" customFormat="false" ht="15.8" hidden="false" customHeight="false" outlineLevel="0" collapsed="false">
      <c r="A8391" s="0" t="s">
        <v>34062</v>
      </c>
      <c r="B8391" s="0" t="n">
        <v>23.28</v>
      </c>
      <c r="C8391" s="0" t="s">
        <v>166</v>
      </c>
      <c r="D8391" s="0" t="s">
        <v>34063</v>
      </c>
      <c r="E8391" s="0" t="n">
        <v>15.47</v>
      </c>
    </row>
    <row r="8392" customFormat="false" ht="26.5" hidden="false" customHeight="false" outlineLevel="0" collapsed="false">
      <c r="A8392" s="0" t="s">
        <v>34064</v>
      </c>
      <c r="B8392" s="0" t="n">
        <v>50.35</v>
      </c>
      <c r="C8392" s="0" t="s">
        <v>166</v>
      </c>
      <c r="D8392" s="298" t="s">
        <v>34065</v>
      </c>
      <c r="E8392" s="0" t="n">
        <v>33.46</v>
      </c>
    </row>
    <row r="8393" customFormat="false" ht="15.8" hidden="false" customHeight="false" outlineLevel="0" collapsed="false">
      <c r="A8393" s="0" t="s">
        <v>34066</v>
      </c>
      <c r="B8393" s="0" t="n">
        <v>70.32</v>
      </c>
      <c r="C8393" s="0" t="s">
        <v>166</v>
      </c>
      <c r="D8393" s="0" t="s">
        <v>34067</v>
      </c>
      <c r="E8393" s="0" t="n">
        <v>46.73</v>
      </c>
    </row>
    <row r="8394" customFormat="false" ht="15.8" hidden="false" customHeight="false" outlineLevel="0" collapsed="false">
      <c r="A8394" s="0" t="s">
        <v>34068</v>
      </c>
      <c r="B8394" s="0" t="n">
        <v>70.32</v>
      </c>
      <c r="C8394" s="0" t="s">
        <v>166</v>
      </c>
      <c r="D8394" s="0" t="s">
        <v>34069</v>
      </c>
      <c r="E8394" s="0" t="n">
        <v>46.73</v>
      </c>
    </row>
    <row r="8395" customFormat="false" ht="15.8" hidden="false" customHeight="false" outlineLevel="0" collapsed="false">
      <c r="A8395" s="0" t="s">
        <v>34070</v>
      </c>
      <c r="B8395" s="0" t="n">
        <v>105.43</v>
      </c>
      <c r="C8395" s="0" t="s">
        <v>166</v>
      </c>
      <c r="D8395" s="0" t="s">
        <v>34071</v>
      </c>
      <c r="E8395" s="0" t="n">
        <v>70.06</v>
      </c>
    </row>
    <row r="8396" customFormat="false" ht="15.8" hidden="false" customHeight="false" outlineLevel="0" collapsed="false">
      <c r="A8396" s="0" t="s">
        <v>34072</v>
      </c>
      <c r="B8396" s="0" t="n">
        <v>170.53</v>
      </c>
      <c r="C8396" s="0" t="s">
        <v>166</v>
      </c>
      <c r="D8396" s="0" t="s">
        <v>34073</v>
      </c>
      <c r="E8396" s="0" t="n">
        <v>113.32</v>
      </c>
    </row>
    <row r="8397" customFormat="false" ht="15.8" hidden="false" customHeight="false" outlineLevel="0" collapsed="false">
      <c r="A8397" s="0" t="s">
        <v>34074</v>
      </c>
      <c r="B8397" s="0" t="n">
        <v>235.07</v>
      </c>
      <c r="C8397" s="0" t="s">
        <v>166</v>
      </c>
      <c r="D8397" s="0" t="s">
        <v>34075</v>
      </c>
      <c r="E8397" s="0" t="n">
        <v>156.2</v>
      </c>
    </row>
    <row r="8398" customFormat="false" ht="15.8" hidden="false" customHeight="false" outlineLevel="0" collapsed="false">
      <c r="A8398" s="0" t="s">
        <v>34076</v>
      </c>
      <c r="B8398" s="0" t="n">
        <v>229.92</v>
      </c>
      <c r="C8398" s="0" t="s">
        <v>166</v>
      </c>
      <c r="D8398" s="0" t="s">
        <v>34077</v>
      </c>
      <c r="E8398" s="0" t="n">
        <v>152.78</v>
      </c>
    </row>
    <row r="8399" customFormat="false" ht="26.5" hidden="false" customHeight="false" outlineLevel="0" collapsed="false">
      <c r="A8399" s="0" t="s">
        <v>34078</v>
      </c>
      <c r="B8399" s="0" t="n">
        <v>16.61</v>
      </c>
      <c r="C8399" s="0" t="s">
        <v>166</v>
      </c>
      <c r="D8399" s="298" t="s">
        <v>34079</v>
      </c>
      <c r="E8399" s="0" t="n">
        <v>11.04</v>
      </c>
    </row>
    <row r="8400" customFormat="false" ht="26.5" hidden="false" customHeight="false" outlineLevel="0" collapsed="false">
      <c r="A8400" s="0" t="s">
        <v>34080</v>
      </c>
      <c r="B8400" s="0" t="n">
        <v>23.28</v>
      </c>
      <c r="C8400" s="0" t="s">
        <v>166</v>
      </c>
      <c r="D8400" s="298" t="s">
        <v>34081</v>
      </c>
      <c r="E8400" s="0" t="n">
        <v>15.47</v>
      </c>
    </row>
    <row r="8401" customFormat="false" ht="26.5" hidden="false" customHeight="false" outlineLevel="0" collapsed="false">
      <c r="A8401" s="0" t="s">
        <v>34082</v>
      </c>
      <c r="B8401" s="0" t="n">
        <v>28.93</v>
      </c>
      <c r="C8401" s="0" t="s">
        <v>166</v>
      </c>
      <c r="D8401" s="298" t="s">
        <v>34083</v>
      </c>
      <c r="E8401" s="0" t="n">
        <v>19.23</v>
      </c>
    </row>
    <row r="8402" customFormat="false" ht="26.5" hidden="false" customHeight="false" outlineLevel="0" collapsed="false">
      <c r="A8402" s="0" t="s">
        <v>34084</v>
      </c>
      <c r="B8402" s="0" t="n">
        <v>35.35</v>
      </c>
      <c r="C8402" s="0" t="s">
        <v>166</v>
      </c>
      <c r="D8402" s="298" t="s">
        <v>34085</v>
      </c>
      <c r="E8402" s="0" t="n">
        <v>23.49</v>
      </c>
    </row>
    <row r="8403" customFormat="false" ht="26.5" hidden="false" customHeight="false" outlineLevel="0" collapsed="false">
      <c r="A8403" s="0" t="s">
        <v>34086</v>
      </c>
      <c r="B8403" s="0" t="n">
        <v>35.35</v>
      </c>
      <c r="C8403" s="0" t="s">
        <v>166</v>
      </c>
      <c r="D8403" s="298" t="s">
        <v>34087</v>
      </c>
      <c r="E8403" s="0" t="n">
        <v>23.49</v>
      </c>
    </row>
    <row r="8404" customFormat="false" ht="26.5" hidden="false" customHeight="false" outlineLevel="0" collapsed="false">
      <c r="A8404" s="0" t="s">
        <v>34088</v>
      </c>
      <c r="B8404" s="0" t="n">
        <v>47.43</v>
      </c>
      <c r="C8404" s="0" t="s">
        <v>166</v>
      </c>
      <c r="D8404" s="298" t="s">
        <v>34089</v>
      </c>
      <c r="E8404" s="0" t="n">
        <v>31.52</v>
      </c>
    </row>
    <row r="8405" customFormat="false" ht="26.5" hidden="false" customHeight="false" outlineLevel="0" collapsed="false">
      <c r="A8405" s="0" t="s">
        <v>34090</v>
      </c>
      <c r="B8405" s="0" t="n">
        <v>59.48</v>
      </c>
      <c r="C8405" s="0" t="s">
        <v>166</v>
      </c>
      <c r="D8405" s="298" t="s">
        <v>34091</v>
      </c>
      <c r="E8405" s="0" t="n">
        <v>39.53</v>
      </c>
    </row>
    <row r="8406" customFormat="false" ht="26.5" hidden="false" customHeight="false" outlineLevel="0" collapsed="false">
      <c r="A8406" s="0" t="s">
        <v>34092</v>
      </c>
      <c r="B8406" s="0" t="n">
        <v>75.86</v>
      </c>
      <c r="C8406" s="0" t="s">
        <v>166</v>
      </c>
      <c r="D8406" s="298" t="s">
        <v>34093</v>
      </c>
      <c r="E8406" s="0" t="n">
        <v>50.41</v>
      </c>
    </row>
    <row r="8407" customFormat="false" ht="26.5" hidden="false" customHeight="false" outlineLevel="0" collapsed="false">
      <c r="A8407" s="0" t="s">
        <v>34094</v>
      </c>
      <c r="B8407" s="0" t="n">
        <v>75.86</v>
      </c>
      <c r="C8407" s="0" t="s">
        <v>166</v>
      </c>
      <c r="D8407" s="298" t="s">
        <v>34095</v>
      </c>
      <c r="E8407" s="0" t="n">
        <v>50.41</v>
      </c>
    </row>
    <row r="8408" customFormat="false" ht="26.5" hidden="false" customHeight="false" outlineLevel="0" collapsed="false">
      <c r="A8408" s="0" t="s">
        <v>34096</v>
      </c>
      <c r="B8408" s="0" t="n">
        <v>97.68</v>
      </c>
      <c r="C8408" s="0" t="s">
        <v>166</v>
      </c>
      <c r="D8408" s="298" t="s">
        <v>34097</v>
      </c>
      <c r="E8408" s="0" t="n">
        <v>64.91</v>
      </c>
    </row>
    <row r="8409" customFormat="false" ht="26.5" hidden="false" customHeight="false" outlineLevel="0" collapsed="false">
      <c r="A8409" s="0" t="s">
        <v>34098</v>
      </c>
      <c r="B8409" s="0" t="n">
        <v>140.86</v>
      </c>
      <c r="C8409" s="0" t="s">
        <v>166</v>
      </c>
      <c r="D8409" s="298" t="s">
        <v>34099</v>
      </c>
      <c r="E8409" s="0" t="n">
        <v>93.6</v>
      </c>
    </row>
    <row r="8410" customFormat="false" ht="15.8" hidden="false" customHeight="false" outlineLevel="0" collapsed="false">
      <c r="A8410" s="0" t="s">
        <v>34100</v>
      </c>
      <c r="B8410" s="0" t="n">
        <v>27.13</v>
      </c>
      <c r="C8410" s="0" t="s">
        <v>166</v>
      </c>
      <c r="D8410" s="0" t="s">
        <v>34101</v>
      </c>
      <c r="E8410" s="0" t="n">
        <v>18.03</v>
      </c>
    </row>
    <row r="8411" customFormat="false" ht="15.8" hidden="false" customHeight="false" outlineLevel="0" collapsed="false">
      <c r="A8411" s="0" t="s">
        <v>34102</v>
      </c>
      <c r="B8411" s="0" t="n">
        <v>57.77</v>
      </c>
      <c r="C8411" s="0" t="s">
        <v>166</v>
      </c>
      <c r="D8411" s="0" t="s">
        <v>34103</v>
      </c>
      <c r="E8411" s="0" t="n">
        <v>38.39</v>
      </c>
    </row>
    <row r="8412" customFormat="false" ht="15.8" hidden="false" customHeight="false" outlineLevel="0" collapsed="false">
      <c r="A8412" s="0" t="s">
        <v>34104</v>
      </c>
      <c r="B8412" s="0" t="n">
        <v>71.99</v>
      </c>
      <c r="C8412" s="0" t="s">
        <v>166</v>
      </c>
      <c r="D8412" s="0" t="s">
        <v>34105</v>
      </c>
      <c r="E8412" s="0" t="n">
        <v>47.84</v>
      </c>
    </row>
    <row r="8413" customFormat="false" ht="15.8" hidden="false" customHeight="false" outlineLevel="0" collapsed="false">
      <c r="A8413" s="0" t="s">
        <v>34106</v>
      </c>
      <c r="B8413" s="0" t="n">
        <v>102.16</v>
      </c>
      <c r="C8413" s="0" t="s">
        <v>166</v>
      </c>
      <c r="D8413" s="0" t="s">
        <v>34107</v>
      </c>
      <c r="E8413" s="0" t="n">
        <v>67.89</v>
      </c>
    </row>
    <row r="8414" customFormat="false" ht="26.5" hidden="false" customHeight="false" outlineLevel="0" collapsed="false">
      <c r="A8414" s="0" t="s">
        <v>34108</v>
      </c>
      <c r="B8414" s="0" t="n">
        <v>55.84</v>
      </c>
      <c r="C8414" s="0" t="s">
        <v>166</v>
      </c>
      <c r="D8414" s="298" t="s">
        <v>34109</v>
      </c>
      <c r="E8414" s="0" t="n">
        <v>37.11</v>
      </c>
    </row>
    <row r="8415" customFormat="false" ht="26.5" hidden="false" customHeight="false" outlineLevel="0" collapsed="false">
      <c r="A8415" s="0" t="s">
        <v>34110</v>
      </c>
      <c r="B8415" s="0" t="n">
        <v>49.07</v>
      </c>
      <c r="C8415" s="0" t="s">
        <v>166</v>
      </c>
      <c r="D8415" s="298" t="s">
        <v>34111</v>
      </c>
      <c r="E8415" s="0" t="n">
        <v>32.61</v>
      </c>
    </row>
    <row r="8416" customFormat="false" ht="26.5" hidden="false" customHeight="false" outlineLevel="0" collapsed="false">
      <c r="A8416" s="0" t="s">
        <v>34112</v>
      </c>
      <c r="B8416" s="0" t="n">
        <v>75.33</v>
      </c>
      <c r="C8416" s="0" t="s">
        <v>166</v>
      </c>
      <c r="D8416" s="298" t="s">
        <v>34113</v>
      </c>
      <c r="E8416" s="0" t="n">
        <v>50.06</v>
      </c>
    </row>
    <row r="8417" customFormat="false" ht="26.5" hidden="false" customHeight="false" outlineLevel="0" collapsed="false">
      <c r="A8417" s="0" t="s">
        <v>34114</v>
      </c>
      <c r="B8417" s="0" t="n">
        <v>69.42</v>
      </c>
      <c r="C8417" s="0" t="s">
        <v>166</v>
      </c>
      <c r="D8417" s="298" t="s">
        <v>34115</v>
      </c>
      <c r="E8417" s="0" t="n">
        <v>46.13</v>
      </c>
    </row>
    <row r="8418" customFormat="false" ht="26.5" hidden="false" customHeight="false" outlineLevel="0" collapsed="false">
      <c r="A8418" s="0" t="s">
        <v>34116</v>
      </c>
      <c r="B8418" s="0" t="n">
        <v>99.71</v>
      </c>
      <c r="C8418" s="0" t="s">
        <v>166</v>
      </c>
      <c r="D8418" s="298" t="s">
        <v>34117</v>
      </c>
      <c r="E8418" s="0" t="n">
        <v>66.26</v>
      </c>
    </row>
    <row r="8419" customFormat="false" ht="15.8" hidden="false" customHeight="false" outlineLevel="0" collapsed="false">
      <c r="A8419" s="0" t="s">
        <v>34118</v>
      </c>
      <c r="B8419" s="0" t="n">
        <v>16.67</v>
      </c>
      <c r="C8419" s="0" t="s">
        <v>203</v>
      </c>
      <c r="D8419" s="0" t="s">
        <v>34119</v>
      </c>
      <c r="E8419" s="0" t="n">
        <v>11.08</v>
      </c>
    </row>
    <row r="8420" customFormat="false" ht="15.8" hidden="false" customHeight="false" outlineLevel="0" collapsed="false">
      <c r="A8420" s="0" t="s">
        <v>34120</v>
      </c>
      <c r="B8420" s="0" t="n">
        <v>23.25</v>
      </c>
      <c r="C8420" s="0" t="s">
        <v>203</v>
      </c>
      <c r="D8420" s="0" t="s">
        <v>34121</v>
      </c>
      <c r="E8420" s="0" t="n">
        <v>15.45</v>
      </c>
    </row>
    <row r="8421" customFormat="false" ht="15.8" hidden="false" customHeight="false" outlineLevel="0" collapsed="false">
      <c r="A8421" s="0" t="s">
        <v>34122</v>
      </c>
      <c r="B8421" s="0" t="n">
        <v>26.08</v>
      </c>
      <c r="C8421" s="0" t="s">
        <v>203</v>
      </c>
      <c r="D8421" s="0" t="s">
        <v>34123</v>
      </c>
      <c r="E8421" s="0" t="n">
        <v>17.33</v>
      </c>
    </row>
    <row r="8422" customFormat="false" ht="15.8" hidden="false" customHeight="false" outlineLevel="0" collapsed="false">
      <c r="A8422" s="0" t="s">
        <v>34124</v>
      </c>
      <c r="B8422" s="0" t="n">
        <v>40.06</v>
      </c>
      <c r="C8422" s="0" t="s">
        <v>203</v>
      </c>
      <c r="D8422" s="0" t="s">
        <v>34125</v>
      </c>
      <c r="E8422" s="0" t="n">
        <v>26.62</v>
      </c>
    </row>
    <row r="8423" customFormat="false" ht="15.8" hidden="false" customHeight="false" outlineLevel="0" collapsed="false">
      <c r="A8423" s="0" t="s">
        <v>34126</v>
      </c>
      <c r="B8423" s="0" t="n">
        <v>46.59</v>
      </c>
      <c r="C8423" s="0" t="s">
        <v>203</v>
      </c>
      <c r="D8423" s="0" t="s">
        <v>34127</v>
      </c>
      <c r="E8423" s="0" t="n">
        <v>30.96</v>
      </c>
    </row>
    <row r="8424" customFormat="false" ht="15.8" hidden="false" customHeight="false" outlineLevel="0" collapsed="false">
      <c r="A8424" s="0" t="s">
        <v>34128</v>
      </c>
      <c r="B8424" s="0" t="n">
        <v>71.21</v>
      </c>
      <c r="C8424" s="0" t="s">
        <v>203</v>
      </c>
      <c r="D8424" s="0" t="s">
        <v>34129</v>
      </c>
      <c r="E8424" s="0" t="n">
        <v>47.32</v>
      </c>
    </row>
    <row r="8425" customFormat="false" ht="15.8" hidden="false" customHeight="false" outlineLevel="0" collapsed="false">
      <c r="A8425" s="0" t="s">
        <v>34130</v>
      </c>
      <c r="B8425" s="0" t="n">
        <v>111.01</v>
      </c>
      <c r="C8425" s="0" t="s">
        <v>203</v>
      </c>
      <c r="D8425" s="0" t="s">
        <v>34131</v>
      </c>
      <c r="E8425" s="0" t="n">
        <v>73.77</v>
      </c>
    </row>
    <row r="8426" customFormat="false" ht="15.8" hidden="false" customHeight="false" outlineLevel="0" collapsed="false">
      <c r="A8426" s="0" t="s">
        <v>34132</v>
      </c>
      <c r="B8426" s="0" t="n">
        <v>162.33</v>
      </c>
      <c r="C8426" s="0" t="s">
        <v>203</v>
      </c>
      <c r="D8426" s="0" t="s">
        <v>34133</v>
      </c>
      <c r="E8426" s="0" t="n">
        <v>107.87</v>
      </c>
    </row>
    <row r="8427" customFormat="false" ht="15.8" hidden="false" customHeight="false" outlineLevel="0" collapsed="false">
      <c r="A8427" s="0" t="s">
        <v>34134</v>
      </c>
      <c r="B8427" s="0" t="n">
        <v>217.64</v>
      </c>
      <c r="C8427" s="0" t="s">
        <v>203</v>
      </c>
      <c r="D8427" s="0" t="s">
        <v>34135</v>
      </c>
      <c r="E8427" s="0" t="n">
        <v>144.62</v>
      </c>
    </row>
    <row r="8428" customFormat="false" ht="15.8" hidden="false" customHeight="false" outlineLevel="0" collapsed="false">
      <c r="A8428" s="0" t="s">
        <v>34136</v>
      </c>
      <c r="B8428" s="0" t="n">
        <v>40.42</v>
      </c>
      <c r="C8428" s="0" t="s">
        <v>203</v>
      </c>
      <c r="D8428" s="0" t="s">
        <v>21132</v>
      </c>
      <c r="E8428" s="0" t="n">
        <v>26.86</v>
      </c>
    </row>
    <row r="8429" customFormat="false" ht="15.8" hidden="false" customHeight="false" outlineLevel="0" collapsed="false">
      <c r="A8429" s="0" t="s">
        <v>34137</v>
      </c>
      <c r="B8429" s="0" t="n">
        <v>47.7</v>
      </c>
      <c r="C8429" s="0" t="s">
        <v>203</v>
      </c>
      <c r="D8429" s="0" t="s">
        <v>21134</v>
      </c>
      <c r="E8429" s="0" t="n">
        <v>31.7</v>
      </c>
    </row>
    <row r="8430" customFormat="false" ht="15.8" hidden="false" customHeight="false" outlineLevel="0" collapsed="false">
      <c r="A8430" s="0" t="s">
        <v>34138</v>
      </c>
      <c r="B8430" s="0" t="n">
        <v>66.23</v>
      </c>
      <c r="C8430" s="0" t="s">
        <v>203</v>
      </c>
      <c r="D8430" s="0" t="s">
        <v>21136</v>
      </c>
      <c r="E8430" s="0" t="n">
        <v>44.01</v>
      </c>
    </row>
    <row r="8431" customFormat="false" ht="15.8" hidden="false" customHeight="false" outlineLevel="0" collapsed="false">
      <c r="A8431" s="0" t="s">
        <v>34139</v>
      </c>
      <c r="B8431" s="0" t="n">
        <v>98.84</v>
      </c>
      <c r="C8431" s="0" t="s">
        <v>203</v>
      </c>
      <c r="D8431" s="0" t="s">
        <v>21138</v>
      </c>
      <c r="E8431" s="0" t="n">
        <v>65.68</v>
      </c>
    </row>
    <row r="8432" customFormat="false" ht="15.8" hidden="false" customHeight="false" outlineLevel="0" collapsed="false">
      <c r="A8432" s="0" t="s">
        <v>34140</v>
      </c>
      <c r="B8432" s="0" t="n">
        <v>118.96</v>
      </c>
      <c r="C8432" s="0" t="s">
        <v>203</v>
      </c>
      <c r="D8432" s="0" t="s">
        <v>21140</v>
      </c>
      <c r="E8432" s="0" t="n">
        <v>79.05</v>
      </c>
    </row>
    <row r="8433" customFormat="false" ht="15.8" hidden="false" customHeight="false" outlineLevel="0" collapsed="false">
      <c r="A8433" s="0" t="s">
        <v>34141</v>
      </c>
      <c r="B8433" s="0" t="n">
        <v>185.34</v>
      </c>
      <c r="C8433" s="0" t="s">
        <v>203</v>
      </c>
      <c r="D8433" s="0" t="s">
        <v>21142</v>
      </c>
      <c r="E8433" s="0" t="n">
        <v>123.16</v>
      </c>
    </row>
    <row r="8434" customFormat="false" ht="15.8" hidden="false" customHeight="false" outlineLevel="0" collapsed="false">
      <c r="A8434" s="0" t="s">
        <v>34142</v>
      </c>
      <c r="B8434" s="0" t="n">
        <v>30.56</v>
      </c>
      <c r="C8434" s="0" t="s">
        <v>203</v>
      </c>
      <c r="D8434" s="0" t="s">
        <v>34143</v>
      </c>
      <c r="E8434" s="0" t="n">
        <v>20.31</v>
      </c>
    </row>
    <row r="8435" customFormat="false" ht="15.8" hidden="false" customHeight="false" outlineLevel="0" collapsed="false">
      <c r="A8435" s="0" t="s">
        <v>34144</v>
      </c>
      <c r="B8435" s="0" t="n">
        <v>117.67</v>
      </c>
      <c r="C8435" s="0" t="s">
        <v>203</v>
      </c>
      <c r="D8435" s="0" t="s">
        <v>21116</v>
      </c>
      <c r="E8435" s="0" t="n">
        <v>78.19</v>
      </c>
    </row>
    <row r="8436" customFormat="false" ht="15.8" hidden="false" customHeight="false" outlineLevel="0" collapsed="false">
      <c r="A8436" s="0" t="s">
        <v>34145</v>
      </c>
      <c r="B8436" s="0" t="n">
        <v>206.46</v>
      </c>
      <c r="C8436" s="0" t="s">
        <v>203</v>
      </c>
      <c r="D8436" s="0" t="s">
        <v>21118</v>
      </c>
      <c r="E8436" s="0" t="n">
        <v>137.19</v>
      </c>
    </row>
    <row r="8437" customFormat="false" ht="15.8" hidden="false" customHeight="false" outlineLevel="0" collapsed="false">
      <c r="A8437" s="0" t="s">
        <v>34146</v>
      </c>
      <c r="B8437" s="0" t="n">
        <v>206.46</v>
      </c>
      <c r="C8437" s="0" t="s">
        <v>203</v>
      </c>
      <c r="D8437" s="0" t="s">
        <v>21120</v>
      </c>
      <c r="E8437" s="0" t="n">
        <v>137.19</v>
      </c>
    </row>
    <row r="8438" customFormat="false" ht="15.8" hidden="false" customHeight="false" outlineLevel="0" collapsed="false">
      <c r="A8438" s="0" t="s">
        <v>34147</v>
      </c>
      <c r="B8438" s="0" t="n">
        <v>73.06</v>
      </c>
      <c r="C8438" s="0" t="s">
        <v>203</v>
      </c>
      <c r="D8438" s="0" t="s">
        <v>34148</v>
      </c>
      <c r="E8438" s="0" t="n">
        <v>48.55</v>
      </c>
    </row>
    <row r="8439" customFormat="false" ht="15.8" hidden="false" customHeight="false" outlineLevel="0" collapsed="false">
      <c r="A8439" s="0" t="s">
        <v>34149</v>
      </c>
      <c r="B8439" s="0" t="n">
        <v>52.22</v>
      </c>
      <c r="C8439" s="0" t="s">
        <v>203</v>
      </c>
      <c r="D8439" s="0" t="s">
        <v>34150</v>
      </c>
      <c r="E8439" s="0" t="n">
        <v>34.7</v>
      </c>
    </row>
    <row r="8440" customFormat="false" ht="15.8" hidden="false" customHeight="false" outlineLevel="0" collapsed="false">
      <c r="A8440" s="0" t="s">
        <v>34151</v>
      </c>
      <c r="B8440" s="0" t="n">
        <v>42.3</v>
      </c>
      <c r="C8440" s="0" t="s">
        <v>203</v>
      </c>
      <c r="D8440" s="0" t="s">
        <v>34152</v>
      </c>
      <c r="E8440" s="0" t="n">
        <v>28.11</v>
      </c>
    </row>
    <row r="8441" customFormat="false" ht="15.8" hidden="false" customHeight="false" outlineLevel="0" collapsed="false">
      <c r="A8441" s="0" t="s">
        <v>34153</v>
      </c>
      <c r="B8441" s="0" t="n">
        <v>49.63</v>
      </c>
      <c r="C8441" s="0" t="s">
        <v>203</v>
      </c>
      <c r="D8441" s="0" t="s">
        <v>34154</v>
      </c>
      <c r="E8441" s="0" t="n">
        <v>32.98</v>
      </c>
    </row>
    <row r="8442" customFormat="false" ht="15.8" hidden="false" customHeight="false" outlineLevel="0" collapsed="false">
      <c r="A8442" s="0" t="s">
        <v>34155</v>
      </c>
      <c r="B8442" s="0" t="n">
        <v>69.45</v>
      </c>
      <c r="C8442" s="0" t="s">
        <v>203</v>
      </c>
      <c r="D8442" s="0" t="s">
        <v>34156</v>
      </c>
      <c r="E8442" s="0" t="n">
        <v>46.15</v>
      </c>
    </row>
    <row r="8443" customFormat="false" ht="15.8" hidden="false" customHeight="false" outlineLevel="0" collapsed="false">
      <c r="A8443" s="0" t="s">
        <v>34157</v>
      </c>
      <c r="B8443" s="0" t="n">
        <v>103.04</v>
      </c>
      <c r="C8443" s="0" t="s">
        <v>203</v>
      </c>
      <c r="D8443" s="0" t="s">
        <v>34158</v>
      </c>
      <c r="E8443" s="0" t="n">
        <v>68.47</v>
      </c>
    </row>
    <row r="8444" customFormat="false" ht="15.8" hidden="false" customHeight="false" outlineLevel="0" collapsed="false">
      <c r="A8444" s="0" t="s">
        <v>34159</v>
      </c>
      <c r="B8444" s="0" t="n">
        <v>118.43</v>
      </c>
      <c r="C8444" s="0" t="s">
        <v>203</v>
      </c>
      <c r="D8444" s="0" t="s">
        <v>34160</v>
      </c>
      <c r="E8444" s="0" t="n">
        <v>78.7</v>
      </c>
    </row>
    <row r="8445" customFormat="false" ht="15.8" hidden="false" customHeight="false" outlineLevel="0" collapsed="false">
      <c r="A8445" s="0" t="s">
        <v>34161</v>
      </c>
      <c r="B8445" s="0" t="n">
        <v>164</v>
      </c>
      <c r="C8445" s="0" t="s">
        <v>203</v>
      </c>
      <c r="D8445" s="0" t="s">
        <v>34162</v>
      </c>
      <c r="E8445" s="0" t="n">
        <v>108.98</v>
      </c>
    </row>
    <row r="8446" customFormat="false" ht="15.8" hidden="false" customHeight="false" outlineLevel="0" collapsed="false">
      <c r="A8446" s="0" t="s">
        <v>34163</v>
      </c>
      <c r="B8446" s="0" t="n">
        <v>294.57</v>
      </c>
      <c r="C8446" s="0" t="s">
        <v>203</v>
      </c>
      <c r="D8446" s="0" t="s">
        <v>34164</v>
      </c>
      <c r="E8446" s="0" t="n">
        <v>195.74</v>
      </c>
    </row>
    <row r="8447" customFormat="false" ht="15.8" hidden="false" customHeight="false" outlineLevel="0" collapsed="false">
      <c r="A8447" s="0" t="s">
        <v>34165</v>
      </c>
      <c r="B8447" s="0" t="n">
        <v>388.28</v>
      </c>
      <c r="C8447" s="0" t="s">
        <v>203</v>
      </c>
      <c r="D8447" s="0" t="s">
        <v>34166</v>
      </c>
      <c r="E8447" s="0" t="n">
        <v>258.01</v>
      </c>
    </row>
    <row r="8448" customFormat="false" ht="15.8" hidden="false" customHeight="false" outlineLevel="0" collapsed="false">
      <c r="A8448" s="0" t="s">
        <v>34167</v>
      </c>
      <c r="B8448" s="0" t="n">
        <v>645.34</v>
      </c>
      <c r="C8448" s="0" t="s">
        <v>203</v>
      </c>
      <c r="D8448" s="0" t="s">
        <v>34168</v>
      </c>
      <c r="E8448" s="0" t="n">
        <v>428.82</v>
      </c>
    </row>
    <row r="8449" customFormat="false" ht="15.8" hidden="false" customHeight="false" outlineLevel="0" collapsed="false">
      <c r="A8449" s="0" t="s">
        <v>34169</v>
      </c>
      <c r="B8449" s="0" t="n">
        <v>180.62</v>
      </c>
      <c r="C8449" s="0" t="s">
        <v>203</v>
      </c>
      <c r="D8449" s="0" t="s">
        <v>34170</v>
      </c>
      <c r="E8449" s="0" t="n">
        <v>120.02</v>
      </c>
    </row>
    <row r="8450" customFormat="false" ht="15.8" hidden="false" customHeight="false" outlineLevel="0" collapsed="false">
      <c r="A8450" s="0" t="s">
        <v>34171</v>
      </c>
      <c r="B8450" s="0" t="n">
        <v>383.17</v>
      </c>
      <c r="C8450" s="0" t="s">
        <v>203</v>
      </c>
      <c r="D8450" s="0" t="s">
        <v>34172</v>
      </c>
      <c r="E8450" s="0" t="n">
        <v>254.61</v>
      </c>
    </row>
    <row r="8451" customFormat="false" ht="15.8" hidden="false" customHeight="false" outlineLevel="0" collapsed="false">
      <c r="A8451" s="0" t="s">
        <v>34173</v>
      </c>
      <c r="B8451" s="0" t="n">
        <v>173.08</v>
      </c>
      <c r="C8451" s="0" t="s">
        <v>203</v>
      </c>
      <c r="D8451" s="0" t="s">
        <v>34174</v>
      </c>
      <c r="E8451" s="0" t="n">
        <v>115.01</v>
      </c>
    </row>
    <row r="8452" customFormat="false" ht="15.8" hidden="false" customHeight="false" outlineLevel="0" collapsed="false">
      <c r="A8452" s="0" t="s">
        <v>34175</v>
      </c>
      <c r="B8452" s="0" t="n">
        <v>291.53</v>
      </c>
      <c r="C8452" s="0" t="s">
        <v>203</v>
      </c>
      <c r="D8452" s="0" t="s">
        <v>34176</v>
      </c>
      <c r="E8452" s="0" t="n">
        <v>193.72</v>
      </c>
    </row>
    <row r="8453" customFormat="false" ht="15.8" hidden="false" customHeight="false" outlineLevel="0" collapsed="false">
      <c r="A8453" s="0" t="s">
        <v>34177</v>
      </c>
      <c r="B8453" s="0" t="n">
        <v>44.13</v>
      </c>
      <c r="C8453" s="0" t="s">
        <v>203</v>
      </c>
      <c r="D8453" s="0" t="s">
        <v>21160</v>
      </c>
      <c r="E8453" s="0" t="n">
        <v>29.33</v>
      </c>
    </row>
    <row r="8454" customFormat="false" ht="15.8" hidden="false" customHeight="false" outlineLevel="0" collapsed="false">
      <c r="A8454" s="0" t="s">
        <v>34178</v>
      </c>
      <c r="B8454" s="0" t="n">
        <v>51.19</v>
      </c>
      <c r="C8454" s="0" t="s">
        <v>203</v>
      </c>
      <c r="D8454" s="0" t="s">
        <v>21162</v>
      </c>
      <c r="E8454" s="0" t="n">
        <v>34.02</v>
      </c>
    </row>
    <row r="8455" customFormat="false" ht="15.8" hidden="false" customHeight="false" outlineLevel="0" collapsed="false">
      <c r="A8455" s="0" t="s">
        <v>34179</v>
      </c>
      <c r="B8455" s="0" t="n">
        <v>66.36</v>
      </c>
      <c r="C8455" s="0" t="s">
        <v>203</v>
      </c>
      <c r="D8455" s="0" t="s">
        <v>34180</v>
      </c>
      <c r="E8455" s="0" t="n">
        <v>44.1</v>
      </c>
    </row>
    <row r="8456" customFormat="false" ht="15.8" hidden="false" customHeight="false" outlineLevel="0" collapsed="false">
      <c r="A8456" s="0" t="s">
        <v>34181</v>
      </c>
      <c r="B8456" s="0" t="n">
        <v>82.93</v>
      </c>
      <c r="C8456" s="0" t="s">
        <v>203</v>
      </c>
      <c r="D8456" s="0" t="s">
        <v>34182</v>
      </c>
      <c r="E8456" s="0" t="n">
        <v>55.11</v>
      </c>
    </row>
    <row r="8457" customFormat="false" ht="15.8" hidden="false" customHeight="false" outlineLevel="0" collapsed="false">
      <c r="A8457" s="0" t="s">
        <v>34183</v>
      </c>
      <c r="B8457" s="0" t="n">
        <v>109.37</v>
      </c>
      <c r="C8457" s="0" t="s">
        <v>203</v>
      </c>
      <c r="D8457" s="0" t="s">
        <v>21168</v>
      </c>
      <c r="E8457" s="0" t="n">
        <v>72.68</v>
      </c>
    </row>
    <row r="8458" customFormat="false" ht="15.8" hidden="false" customHeight="false" outlineLevel="0" collapsed="false">
      <c r="A8458" s="0" t="s">
        <v>34184</v>
      </c>
      <c r="B8458" s="0" t="n">
        <v>200.44</v>
      </c>
      <c r="C8458" s="0" t="s">
        <v>203</v>
      </c>
      <c r="D8458" s="0" t="s">
        <v>21170</v>
      </c>
      <c r="E8458" s="0" t="n">
        <v>133.19</v>
      </c>
    </row>
    <row r="8459" customFormat="false" ht="15.8" hidden="false" customHeight="false" outlineLevel="0" collapsed="false">
      <c r="A8459" s="0" t="s">
        <v>34185</v>
      </c>
      <c r="B8459" s="0" t="n">
        <v>241.66</v>
      </c>
      <c r="C8459" s="0" t="s">
        <v>203</v>
      </c>
      <c r="D8459" s="0" t="s">
        <v>21172</v>
      </c>
      <c r="E8459" s="0" t="n">
        <v>160.58</v>
      </c>
    </row>
    <row r="8460" customFormat="false" ht="15.8" hidden="false" customHeight="false" outlineLevel="0" collapsed="false">
      <c r="A8460" s="0" t="s">
        <v>34186</v>
      </c>
      <c r="B8460" s="0" t="n">
        <v>467.59</v>
      </c>
      <c r="C8460" s="0" t="s">
        <v>203</v>
      </c>
      <c r="D8460" s="0" t="s">
        <v>34187</v>
      </c>
      <c r="E8460" s="0" t="n">
        <v>310.71</v>
      </c>
    </row>
    <row r="8461" customFormat="false" ht="15.8" hidden="false" customHeight="false" outlineLevel="0" collapsed="false">
      <c r="A8461" s="0" t="s">
        <v>34188</v>
      </c>
      <c r="B8461" s="0" t="n">
        <v>16.08</v>
      </c>
      <c r="C8461" s="0" t="s">
        <v>203</v>
      </c>
      <c r="D8461" s="0" t="s">
        <v>34189</v>
      </c>
      <c r="E8461" s="0" t="n">
        <v>10.69</v>
      </c>
    </row>
    <row r="8462" customFormat="false" ht="15.8" hidden="false" customHeight="false" outlineLevel="0" collapsed="false">
      <c r="A8462" s="0" t="s">
        <v>34190</v>
      </c>
      <c r="B8462" s="0" t="n">
        <v>58.7</v>
      </c>
      <c r="C8462" s="0" t="s">
        <v>203</v>
      </c>
      <c r="D8462" s="0" t="s">
        <v>34191</v>
      </c>
      <c r="E8462" s="0" t="n">
        <v>39.01</v>
      </c>
    </row>
    <row r="8463" customFormat="false" ht="15.8" hidden="false" customHeight="false" outlineLevel="0" collapsed="false">
      <c r="A8463" s="0" t="s">
        <v>34192</v>
      </c>
      <c r="B8463" s="0" t="n">
        <v>87.54</v>
      </c>
      <c r="C8463" s="0" t="s">
        <v>203</v>
      </c>
      <c r="D8463" s="0" t="s">
        <v>34193</v>
      </c>
      <c r="E8463" s="0" t="n">
        <v>58.17</v>
      </c>
    </row>
    <row r="8464" customFormat="false" ht="15.8" hidden="false" customHeight="false" outlineLevel="0" collapsed="false">
      <c r="A8464" s="0" t="s">
        <v>34194</v>
      </c>
      <c r="B8464" s="0" t="n">
        <v>945.26</v>
      </c>
      <c r="C8464" s="0" t="s">
        <v>203</v>
      </c>
      <c r="D8464" s="0" t="s">
        <v>34195</v>
      </c>
      <c r="E8464" s="0" t="n">
        <v>628.11</v>
      </c>
    </row>
    <row r="8465" customFormat="false" ht="15.8" hidden="false" customHeight="false" outlineLevel="0" collapsed="false">
      <c r="A8465" s="0" t="s">
        <v>34196</v>
      </c>
      <c r="B8465" s="0" t="n">
        <v>936.81</v>
      </c>
      <c r="C8465" s="0" t="s">
        <v>203</v>
      </c>
      <c r="D8465" s="0" t="s">
        <v>34197</v>
      </c>
      <c r="E8465" s="0" t="n">
        <v>622.5</v>
      </c>
    </row>
    <row r="8466" customFormat="false" ht="15.8" hidden="false" customHeight="false" outlineLevel="0" collapsed="false">
      <c r="A8466" s="0" t="s">
        <v>34198</v>
      </c>
      <c r="B8466" s="0" t="n">
        <v>42.24</v>
      </c>
      <c r="C8466" s="0" t="s">
        <v>203</v>
      </c>
      <c r="D8466" s="0" t="s">
        <v>34199</v>
      </c>
      <c r="E8466" s="0" t="n">
        <v>28.07</v>
      </c>
    </row>
    <row r="8467" customFormat="false" ht="15.8" hidden="false" customHeight="false" outlineLevel="0" collapsed="false">
      <c r="A8467" s="0" t="s">
        <v>34200</v>
      </c>
      <c r="B8467" s="0" t="n">
        <v>76.73</v>
      </c>
      <c r="C8467" s="0" t="s">
        <v>203</v>
      </c>
      <c r="D8467" s="0" t="s">
        <v>34201</v>
      </c>
      <c r="E8467" s="0" t="n">
        <v>50.99</v>
      </c>
    </row>
    <row r="8468" customFormat="false" ht="15.8" hidden="false" customHeight="false" outlineLevel="0" collapsed="false">
      <c r="A8468" s="0" t="s">
        <v>34202</v>
      </c>
      <c r="B8468" s="0" t="n">
        <v>68.54</v>
      </c>
      <c r="C8468" s="0" t="s">
        <v>203</v>
      </c>
      <c r="D8468" s="0" t="s">
        <v>34203</v>
      </c>
      <c r="E8468" s="0" t="n">
        <v>45.55</v>
      </c>
    </row>
    <row r="8469" customFormat="false" ht="15.8" hidden="false" customHeight="false" outlineLevel="0" collapsed="false">
      <c r="A8469" s="0" t="s">
        <v>34204</v>
      </c>
      <c r="B8469" s="0" t="n">
        <v>2032.9</v>
      </c>
      <c r="C8469" s="0" t="s">
        <v>203</v>
      </c>
      <c r="D8469" s="0" t="s">
        <v>34205</v>
      </c>
      <c r="E8469" s="0" t="n">
        <v>1350.83</v>
      </c>
    </row>
    <row r="8470" customFormat="false" ht="15.8" hidden="false" customHeight="false" outlineLevel="0" collapsed="false">
      <c r="A8470" s="0" t="s">
        <v>34206</v>
      </c>
      <c r="B8470" s="0" t="n">
        <v>2378.93</v>
      </c>
      <c r="C8470" s="0" t="s">
        <v>203</v>
      </c>
      <c r="D8470" s="0" t="s">
        <v>34207</v>
      </c>
      <c r="E8470" s="0" t="n">
        <v>1580.76</v>
      </c>
    </row>
    <row r="8471" customFormat="false" ht="15.8" hidden="false" customHeight="false" outlineLevel="0" collapsed="false">
      <c r="A8471" s="0" t="s">
        <v>34208</v>
      </c>
      <c r="B8471" s="0" t="n">
        <v>2573.53</v>
      </c>
      <c r="C8471" s="0" t="s">
        <v>203</v>
      </c>
      <c r="D8471" s="0" t="s">
        <v>34209</v>
      </c>
      <c r="E8471" s="0" t="n">
        <v>1710.07</v>
      </c>
    </row>
    <row r="8472" customFormat="false" ht="15.8" hidden="false" customHeight="false" outlineLevel="0" collapsed="false">
      <c r="A8472" s="0" t="s">
        <v>34210</v>
      </c>
      <c r="B8472" s="0" t="n">
        <v>2768.19</v>
      </c>
      <c r="C8472" s="0" t="s">
        <v>203</v>
      </c>
      <c r="D8472" s="0" t="s">
        <v>34211</v>
      </c>
      <c r="E8472" s="0" t="n">
        <v>1839.42</v>
      </c>
    </row>
    <row r="8473" customFormat="false" ht="15.8" hidden="false" customHeight="false" outlineLevel="0" collapsed="false">
      <c r="A8473" s="0" t="s">
        <v>34212</v>
      </c>
      <c r="B8473" s="0" t="n">
        <v>3070.99</v>
      </c>
      <c r="C8473" s="0" t="s">
        <v>203</v>
      </c>
      <c r="D8473" s="0" t="s">
        <v>34213</v>
      </c>
      <c r="E8473" s="0" t="n">
        <v>2040.62</v>
      </c>
    </row>
    <row r="8474" customFormat="false" ht="15.8" hidden="false" customHeight="false" outlineLevel="0" collapsed="false">
      <c r="A8474" s="0" t="s">
        <v>34214</v>
      </c>
      <c r="B8474" s="0" t="n">
        <v>2530.34</v>
      </c>
      <c r="C8474" s="0" t="s">
        <v>203</v>
      </c>
      <c r="D8474" s="0" t="s">
        <v>34215</v>
      </c>
      <c r="E8474" s="0" t="n">
        <v>1681.37</v>
      </c>
    </row>
    <row r="8475" customFormat="false" ht="15.8" hidden="false" customHeight="false" outlineLevel="0" collapsed="false">
      <c r="A8475" s="0" t="s">
        <v>34216</v>
      </c>
      <c r="B8475" s="0" t="n">
        <v>3525.16</v>
      </c>
      <c r="C8475" s="0" t="s">
        <v>203</v>
      </c>
      <c r="D8475" s="0" t="s">
        <v>34217</v>
      </c>
      <c r="E8475" s="0" t="n">
        <v>2342.41</v>
      </c>
    </row>
    <row r="8476" customFormat="false" ht="26.5" hidden="false" customHeight="false" outlineLevel="0" collapsed="false">
      <c r="A8476" s="0" t="s">
        <v>34218</v>
      </c>
      <c r="B8476" s="0" t="n">
        <v>600.37</v>
      </c>
      <c r="C8476" s="0" t="s">
        <v>203</v>
      </c>
      <c r="D8476" s="298" t="s">
        <v>34219</v>
      </c>
      <c r="E8476" s="0" t="n">
        <v>398.94</v>
      </c>
    </row>
    <row r="8477" customFormat="false" ht="15.8" hidden="false" customHeight="false" outlineLevel="0" collapsed="false">
      <c r="A8477" s="0" t="s">
        <v>34220</v>
      </c>
      <c r="B8477" s="0" t="n">
        <v>59.09</v>
      </c>
      <c r="C8477" s="0" t="s">
        <v>203</v>
      </c>
      <c r="D8477" s="0" t="s">
        <v>34221</v>
      </c>
      <c r="E8477" s="0" t="n">
        <v>39.27</v>
      </c>
    </row>
    <row r="8478" customFormat="false" ht="15.8" hidden="false" customHeight="false" outlineLevel="0" collapsed="false">
      <c r="A8478" s="0" t="s">
        <v>34222</v>
      </c>
      <c r="B8478" s="0" t="n">
        <v>81.89</v>
      </c>
      <c r="C8478" s="0" t="s">
        <v>203</v>
      </c>
      <c r="D8478" s="0" t="s">
        <v>34223</v>
      </c>
      <c r="E8478" s="0" t="n">
        <v>54.42</v>
      </c>
    </row>
    <row r="8479" customFormat="false" ht="15.8" hidden="false" customHeight="false" outlineLevel="0" collapsed="false">
      <c r="A8479" s="0" t="s">
        <v>34224</v>
      </c>
      <c r="B8479" s="0" t="n">
        <v>42.1</v>
      </c>
      <c r="C8479" s="0" t="s">
        <v>203</v>
      </c>
      <c r="D8479" s="0" t="s">
        <v>34225</v>
      </c>
      <c r="E8479" s="0" t="n">
        <v>27.98</v>
      </c>
    </row>
    <row r="8480" customFormat="false" ht="15.8" hidden="false" customHeight="false" outlineLevel="0" collapsed="false">
      <c r="A8480" s="0" t="s">
        <v>34226</v>
      </c>
      <c r="B8480" s="0" t="n">
        <v>33.49</v>
      </c>
      <c r="C8480" s="0" t="s">
        <v>203</v>
      </c>
      <c r="D8480" s="0" t="s">
        <v>20939</v>
      </c>
      <c r="E8480" s="0" t="n">
        <v>22.26</v>
      </c>
    </row>
    <row r="8481" customFormat="false" ht="15.8" hidden="false" customHeight="false" outlineLevel="0" collapsed="false">
      <c r="A8481" s="0" t="s">
        <v>34227</v>
      </c>
      <c r="B8481" s="0" t="n">
        <v>33.39</v>
      </c>
      <c r="C8481" s="0" t="s">
        <v>203</v>
      </c>
      <c r="D8481" s="0" t="s">
        <v>20941</v>
      </c>
      <c r="E8481" s="0" t="n">
        <v>22.19</v>
      </c>
    </row>
    <row r="8482" customFormat="false" ht="15.8" hidden="false" customHeight="false" outlineLevel="0" collapsed="false">
      <c r="A8482" s="0" t="s">
        <v>34228</v>
      </c>
      <c r="B8482" s="0" t="n">
        <v>47.14</v>
      </c>
      <c r="C8482" s="0" t="s">
        <v>203</v>
      </c>
      <c r="D8482" s="0" t="s">
        <v>20943</v>
      </c>
      <c r="E8482" s="0" t="n">
        <v>31.33</v>
      </c>
    </row>
    <row r="8483" customFormat="false" ht="15.8" hidden="false" customHeight="false" outlineLevel="0" collapsed="false">
      <c r="A8483" s="0" t="s">
        <v>34229</v>
      </c>
      <c r="B8483" s="0" t="n">
        <v>64.14</v>
      </c>
      <c r="C8483" s="0" t="s">
        <v>203</v>
      </c>
      <c r="D8483" s="0" t="s">
        <v>34230</v>
      </c>
      <c r="E8483" s="0" t="n">
        <v>42.62</v>
      </c>
    </row>
    <row r="8484" customFormat="false" ht="15.8" hidden="false" customHeight="false" outlineLevel="0" collapsed="false">
      <c r="A8484" s="0" t="s">
        <v>34231</v>
      </c>
      <c r="B8484" s="0" t="n">
        <v>80.78</v>
      </c>
      <c r="C8484" s="0" t="s">
        <v>203</v>
      </c>
      <c r="D8484" s="0" t="s">
        <v>34232</v>
      </c>
      <c r="E8484" s="0" t="n">
        <v>53.68</v>
      </c>
    </row>
    <row r="8485" customFormat="false" ht="15.8" hidden="false" customHeight="false" outlineLevel="0" collapsed="false">
      <c r="A8485" s="0" t="s">
        <v>34233</v>
      </c>
      <c r="B8485" s="0" t="n">
        <v>121.1</v>
      </c>
      <c r="C8485" s="0" t="s">
        <v>203</v>
      </c>
      <c r="D8485" s="0" t="s">
        <v>20949</v>
      </c>
      <c r="E8485" s="0" t="n">
        <v>80.47</v>
      </c>
    </row>
    <row r="8486" customFormat="false" ht="15.8" hidden="false" customHeight="false" outlineLevel="0" collapsed="false">
      <c r="A8486" s="0" t="s">
        <v>34234</v>
      </c>
      <c r="B8486" s="0" t="n">
        <v>304.43</v>
      </c>
      <c r="C8486" s="0" t="s">
        <v>203</v>
      </c>
      <c r="D8486" s="0" t="s">
        <v>20951</v>
      </c>
      <c r="E8486" s="0" t="n">
        <v>202.29</v>
      </c>
    </row>
    <row r="8487" customFormat="false" ht="15.8" hidden="false" customHeight="false" outlineLevel="0" collapsed="false">
      <c r="A8487" s="0" t="s">
        <v>34235</v>
      </c>
      <c r="B8487" s="0" t="n">
        <v>462.32</v>
      </c>
      <c r="C8487" s="0" t="s">
        <v>203</v>
      </c>
      <c r="D8487" s="0" t="s">
        <v>20953</v>
      </c>
      <c r="E8487" s="0" t="n">
        <v>307.21</v>
      </c>
    </row>
    <row r="8488" customFormat="false" ht="15.8" hidden="false" customHeight="false" outlineLevel="0" collapsed="false">
      <c r="A8488" s="0" t="s">
        <v>34236</v>
      </c>
      <c r="B8488" s="0" t="n">
        <v>783.03</v>
      </c>
      <c r="C8488" s="0" t="s">
        <v>203</v>
      </c>
      <c r="D8488" s="0" t="s">
        <v>20955</v>
      </c>
      <c r="E8488" s="0" t="n">
        <v>520.31</v>
      </c>
    </row>
    <row r="8489" customFormat="false" ht="15.8" hidden="false" customHeight="false" outlineLevel="0" collapsed="false">
      <c r="A8489" s="0" t="s">
        <v>34237</v>
      </c>
      <c r="B8489" s="0" t="n">
        <v>25.53</v>
      </c>
      <c r="C8489" s="0" t="s">
        <v>203</v>
      </c>
      <c r="D8489" s="0" t="s">
        <v>34238</v>
      </c>
      <c r="E8489" s="0" t="n">
        <v>16.97</v>
      </c>
    </row>
    <row r="8490" customFormat="false" ht="15.8" hidden="false" customHeight="false" outlineLevel="0" collapsed="false">
      <c r="A8490" s="0" t="s">
        <v>34239</v>
      </c>
      <c r="B8490" s="0" t="n">
        <v>64.9</v>
      </c>
      <c r="C8490" s="0" t="s">
        <v>292</v>
      </c>
      <c r="D8490" s="0" t="s">
        <v>34240</v>
      </c>
      <c r="E8490" s="0" t="n">
        <v>43.13</v>
      </c>
    </row>
    <row r="8491" customFormat="false" ht="15.8" hidden="false" customHeight="false" outlineLevel="0" collapsed="false">
      <c r="A8491" s="0" t="s">
        <v>34241</v>
      </c>
      <c r="B8491" s="0" t="n">
        <v>1.17</v>
      </c>
      <c r="C8491" s="0" t="s">
        <v>203</v>
      </c>
      <c r="D8491" s="0" t="s">
        <v>34242</v>
      </c>
      <c r="E8491" s="0" t="n">
        <v>0.78</v>
      </c>
    </row>
    <row r="8492" customFormat="false" ht="15.8" hidden="false" customHeight="false" outlineLevel="0" collapsed="false">
      <c r="A8492" s="0" t="s">
        <v>34243</v>
      </c>
      <c r="B8492" s="0" t="n">
        <v>10.85</v>
      </c>
      <c r="C8492" s="0" t="s">
        <v>203</v>
      </c>
      <c r="D8492" s="0" t="s">
        <v>34244</v>
      </c>
      <c r="E8492" s="0" t="n">
        <v>7.21</v>
      </c>
    </row>
    <row r="8493" customFormat="false" ht="15.8" hidden="false" customHeight="false" outlineLevel="0" collapsed="false">
      <c r="A8493" s="0" t="s">
        <v>34245</v>
      </c>
      <c r="B8493" s="0" t="n">
        <v>2.73</v>
      </c>
      <c r="C8493" s="0" t="s">
        <v>203</v>
      </c>
      <c r="D8493" s="0" t="s">
        <v>34246</v>
      </c>
      <c r="E8493" s="0" t="n">
        <v>1.82</v>
      </c>
    </row>
    <row r="8494" customFormat="false" ht="15.8" hidden="false" customHeight="false" outlineLevel="0" collapsed="false">
      <c r="A8494" s="0" t="s">
        <v>34247</v>
      </c>
      <c r="B8494" s="0" t="n">
        <v>15.65</v>
      </c>
      <c r="C8494" s="0" t="s">
        <v>203</v>
      </c>
      <c r="D8494" s="0" t="s">
        <v>34248</v>
      </c>
      <c r="E8494" s="0" t="n">
        <v>10.4</v>
      </c>
    </row>
    <row r="8495" customFormat="false" ht="15.8" hidden="false" customHeight="false" outlineLevel="0" collapsed="false">
      <c r="A8495" s="0" t="s">
        <v>34249</v>
      </c>
      <c r="B8495" s="0" t="n">
        <v>10.39</v>
      </c>
      <c r="C8495" s="0" t="s">
        <v>166</v>
      </c>
      <c r="D8495" s="0" t="s">
        <v>34250</v>
      </c>
      <c r="E8495" s="0" t="n">
        <v>6.91</v>
      </c>
    </row>
    <row r="8496" customFormat="false" ht="15.8" hidden="false" customHeight="false" outlineLevel="0" collapsed="false">
      <c r="A8496" s="0" t="s">
        <v>34251</v>
      </c>
      <c r="B8496" s="0" t="n">
        <v>18.46</v>
      </c>
      <c r="C8496" s="0" t="s">
        <v>166</v>
      </c>
      <c r="D8496" s="0" t="s">
        <v>34252</v>
      </c>
      <c r="E8496" s="0" t="n">
        <v>12.27</v>
      </c>
    </row>
    <row r="8497" customFormat="false" ht="15.8" hidden="false" customHeight="false" outlineLevel="0" collapsed="false">
      <c r="A8497" s="0" t="s">
        <v>34253</v>
      </c>
      <c r="B8497" s="0" t="n">
        <v>29.63</v>
      </c>
      <c r="C8497" s="0" t="s">
        <v>166</v>
      </c>
      <c r="D8497" s="0" t="s">
        <v>34254</v>
      </c>
      <c r="E8497" s="0" t="n">
        <v>19.69</v>
      </c>
    </row>
    <row r="8498" customFormat="false" ht="15.8" hidden="false" customHeight="false" outlineLevel="0" collapsed="false">
      <c r="A8498" s="0" t="s">
        <v>34255</v>
      </c>
      <c r="B8498" s="0" t="n">
        <v>2.07</v>
      </c>
      <c r="C8498" s="0" t="s">
        <v>203</v>
      </c>
      <c r="D8498" s="0" t="s">
        <v>34256</v>
      </c>
      <c r="E8498" s="0" t="n">
        <v>1.38</v>
      </c>
    </row>
    <row r="8499" customFormat="false" ht="15.8" hidden="false" customHeight="false" outlineLevel="0" collapsed="false">
      <c r="A8499" s="0" t="s">
        <v>34257</v>
      </c>
      <c r="B8499" s="0" t="n">
        <v>18.4</v>
      </c>
      <c r="C8499" s="0" t="s">
        <v>203</v>
      </c>
      <c r="D8499" s="0" t="s">
        <v>34258</v>
      </c>
      <c r="E8499" s="0" t="n">
        <v>12.23</v>
      </c>
    </row>
    <row r="8500" customFormat="false" ht="15.8" hidden="false" customHeight="false" outlineLevel="0" collapsed="false">
      <c r="A8500" s="0" t="s">
        <v>34259</v>
      </c>
      <c r="B8500" s="0" t="n">
        <v>23.4</v>
      </c>
      <c r="C8500" s="0" t="s">
        <v>203</v>
      </c>
      <c r="D8500" s="0" t="s">
        <v>34260</v>
      </c>
      <c r="E8500" s="0" t="n">
        <v>15.55</v>
      </c>
    </row>
    <row r="8501" customFormat="false" ht="15.8" hidden="false" customHeight="false" outlineLevel="0" collapsed="false">
      <c r="A8501" s="0" t="s">
        <v>34261</v>
      </c>
      <c r="B8501" s="0" t="n">
        <v>23.29</v>
      </c>
      <c r="C8501" s="0" t="s">
        <v>203</v>
      </c>
      <c r="D8501" s="0" t="s">
        <v>34262</v>
      </c>
      <c r="E8501" s="0" t="n">
        <v>15.48</v>
      </c>
    </row>
    <row r="8502" customFormat="false" ht="15.8" hidden="false" customHeight="false" outlineLevel="0" collapsed="false">
      <c r="A8502" s="0" t="s">
        <v>34263</v>
      </c>
      <c r="B8502" s="0" t="n">
        <v>27.81</v>
      </c>
      <c r="C8502" s="0" t="s">
        <v>203</v>
      </c>
      <c r="D8502" s="0" t="s">
        <v>34264</v>
      </c>
      <c r="E8502" s="0" t="n">
        <v>18.48</v>
      </c>
    </row>
    <row r="8503" customFormat="false" ht="15.8" hidden="false" customHeight="false" outlineLevel="0" collapsed="false">
      <c r="A8503" s="0" t="s">
        <v>34265</v>
      </c>
      <c r="B8503" s="0" t="n">
        <v>2.03</v>
      </c>
      <c r="C8503" s="0" t="s">
        <v>203</v>
      </c>
      <c r="D8503" s="0" t="s">
        <v>34266</v>
      </c>
      <c r="E8503" s="0" t="n">
        <v>1.35</v>
      </c>
    </row>
    <row r="8504" customFormat="false" ht="15.8" hidden="false" customHeight="false" outlineLevel="0" collapsed="false">
      <c r="A8504" s="0" t="s">
        <v>34267</v>
      </c>
      <c r="B8504" s="0" t="n">
        <v>2.81</v>
      </c>
      <c r="C8504" s="0" t="s">
        <v>203</v>
      </c>
      <c r="D8504" s="0" t="s">
        <v>34268</v>
      </c>
      <c r="E8504" s="0" t="n">
        <v>1.87</v>
      </c>
    </row>
    <row r="8505" customFormat="false" ht="15.8" hidden="false" customHeight="false" outlineLevel="0" collapsed="false">
      <c r="A8505" s="0" t="s">
        <v>34269</v>
      </c>
      <c r="B8505" s="0" t="n">
        <v>11.64</v>
      </c>
      <c r="C8505" s="0" t="s">
        <v>203</v>
      </c>
      <c r="D8505" s="0" t="s">
        <v>34270</v>
      </c>
      <c r="E8505" s="0" t="n">
        <v>7.74</v>
      </c>
    </row>
    <row r="8506" customFormat="false" ht="15.8" hidden="false" customHeight="false" outlineLevel="0" collapsed="false">
      <c r="A8506" s="0" t="s">
        <v>34271</v>
      </c>
      <c r="B8506" s="0" t="n">
        <v>23.52</v>
      </c>
      <c r="C8506" s="0" t="s">
        <v>203</v>
      </c>
      <c r="D8506" s="0" t="s">
        <v>34272</v>
      </c>
      <c r="E8506" s="0" t="n">
        <v>15.63</v>
      </c>
    </row>
    <row r="8507" customFormat="false" ht="15.8" hidden="false" customHeight="false" outlineLevel="0" collapsed="false">
      <c r="A8507" s="0" t="s">
        <v>34273</v>
      </c>
      <c r="B8507" s="0" t="n">
        <v>9.11</v>
      </c>
      <c r="C8507" s="0" t="s">
        <v>203</v>
      </c>
      <c r="D8507" s="0" t="s">
        <v>34274</v>
      </c>
      <c r="E8507" s="0" t="n">
        <v>6.06</v>
      </c>
    </row>
    <row r="8508" customFormat="false" ht="15.8" hidden="false" customHeight="false" outlineLevel="0" collapsed="false">
      <c r="A8508" s="0" t="s">
        <v>34275</v>
      </c>
      <c r="B8508" s="0" t="n">
        <v>10.8</v>
      </c>
      <c r="C8508" s="0" t="s">
        <v>203</v>
      </c>
      <c r="D8508" s="0" t="s">
        <v>34276</v>
      </c>
      <c r="E8508" s="0" t="n">
        <v>7.18</v>
      </c>
    </row>
    <row r="8509" customFormat="false" ht="15.8" hidden="false" customHeight="false" outlineLevel="0" collapsed="false">
      <c r="A8509" s="0" t="s">
        <v>34277</v>
      </c>
      <c r="B8509" s="0" t="n">
        <v>2.85</v>
      </c>
      <c r="C8509" s="0" t="s">
        <v>203</v>
      </c>
      <c r="D8509" s="0" t="s">
        <v>34278</v>
      </c>
      <c r="E8509" s="0" t="n">
        <v>1.9</v>
      </c>
    </row>
    <row r="8510" customFormat="false" ht="15.8" hidden="false" customHeight="false" outlineLevel="0" collapsed="false">
      <c r="A8510" s="0" t="s">
        <v>34279</v>
      </c>
      <c r="B8510" s="0" t="n">
        <v>6.92</v>
      </c>
      <c r="C8510" s="0" t="s">
        <v>203</v>
      </c>
      <c r="D8510" s="0" t="s">
        <v>34280</v>
      </c>
      <c r="E8510" s="0" t="n">
        <v>4.6</v>
      </c>
    </row>
    <row r="8511" customFormat="false" ht="15.8" hidden="false" customHeight="false" outlineLevel="0" collapsed="false">
      <c r="A8511" s="0" t="s">
        <v>34281</v>
      </c>
      <c r="B8511" s="0" t="n">
        <v>25.07</v>
      </c>
      <c r="C8511" s="0" t="s">
        <v>203</v>
      </c>
      <c r="D8511" s="0" t="s">
        <v>34282</v>
      </c>
      <c r="E8511" s="0" t="n">
        <v>16.66</v>
      </c>
    </row>
    <row r="8512" customFormat="false" ht="15.8" hidden="false" customHeight="false" outlineLevel="0" collapsed="false">
      <c r="A8512" s="0" t="s">
        <v>34283</v>
      </c>
      <c r="B8512" s="0" t="n">
        <v>12.71</v>
      </c>
      <c r="C8512" s="0" t="s">
        <v>166</v>
      </c>
      <c r="D8512" s="0" t="s">
        <v>34284</v>
      </c>
      <c r="E8512" s="0" t="n">
        <v>8.45</v>
      </c>
    </row>
    <row r="8513" customFormat="false" ht="15.8" hidden="false" customHeight="false" outlineLevel="0" collapsed="false">
      <c r="A8513" s="0" t="s">
        <v>34285</v>
      </c>
      <c r="B8513" s="0" t="n">
        <v>14.73</v>
      </c>
      <c r="C8513" s="0" t="s">
        <v>166</v>
      </c>
      <c r="D8513" s="0" t="s">
        <v>34286</v>
      </c>
      <c r="E8513" s="0" t="n">
        <v>9.79</v>
      </c>
    </row>
    <row r="8514" customFormat="false" ht="15.8" hidden="false" customHeight="false" outlineLevel="0" collapsed="false">
      <c r="A8514" s="0" t="s">
        <v>34287</v>
      </c>
      <c r="B8514" s="0" t="n">
        <v>6.42</v>
      </c>
      <c r="C8514" s="0" t="s">
        <v>203</v>
      </c>
      <c r="D8514" s="0" t="s">
        <v>34288</v>
      </c>
      <c r="E8514" s="0" t="n">
        <v>4.27</v>
      </c>
    </row>
    <row r="8515" customFormat="false" ht="15.8" hidden="false" customHeight="false" outlineLevel="0" collapsed="false">
      <c r="A8515" s="0" t="s">
        <v>34289</v>
      </c>
      <c r="B8515" s="0" t="n">
        <v>6.42</v>
      </c>
      <c r="C8515" s="0" t="s">
        <v>203</v>
      </c>
      <c r="D8515" s="0" t="s">
        <v>34290</v>
      </c>
      <c r="E8515" s="0" t="n">
        <v>4.27</v>
      </c>
    </row>
    <row r="8516" customFormat="false" ht="15.8" hidden="false" customHeight="false" outlineLevel="0" collapsed="false">
      <c r="A8516" s="0" t="s">
        <v>34291</v>
      </c>
      <c r="B8516" s="0" t="n">
        <v>13.84</v>
      </c>
      <c r="C8516" s="0" t="s">
        <v>203</v>
      </c>
      <c r="D8516" s="0" t="s">
        <v>34292</v>
      </c>
      <c r="E8516" s="0" t="n">
        <v>9.2</v>
      </c>
    </row>
    <row r="8517" customFormat="false" ht="15.8" hidden="false" customHeight="false" outlineLevel="0" collapsed="false">
      <c r="A8517" s="0" t="s">
        <v>34293</v>
      </c>
      <c r="B8517" s="0" t="n">
        <v>32.17</v>
      </c>
      <c r="C8517" s="0" t="s">
        <v>203</v>
      </c>
      <c r="D8517" s="0" t="s">
        <v>34294</v>
      </c>
      <c r="E8517" s="0" t="n">
        <v>21.38</v>
      </c>
    </row>
    <row r="8518" customFormat="false" ht="15.8" hidden="false" customHeight="false" outlineLevel="0" collapsed="false">
      <c r="A8518" s="0" t="s">
        <v>34295</v>
      </c>
      <c r="B8518" s="0" t="n">
        <v>7.1</v>
      </c>
      <c r="C8518" s="0" t="s">
        <v>203</v>
      </c>
      <c r="D8518" s="0" t="s">
        <v>34296</v>
      </c>
      <c r="E8518" s="0" t="n">
        <v>4.72</v>
      </c>
    </row>
    <row r="8519" customFormat="false" ht="15.8" hidden="false" customHeight="false" outlineLevel="0" collapsed="false">
      <c r="A8519" s="0" t="s">
        <v>34297</v>
      </c>
      <c r="B8519" s="0" t="n">
        <v>19.14</v>
      </c>
      <c r="C8519" s="0" t="s">
        <v>203</v>
      </c>
      <c r="D8519" s="0" t="s">
        <v>34298</v>
      </c>
      <c r="E8519" s="0" t="n">
        <v>12.72</v>
      </c>
    </row>
    <row r="8520" customFormat="false" ht="26.5" hidden="false" customHeight="false" outlineLevel="0" collapsed="false">
      <c r="A8520" s="0" t="s">
        <v>34299</v>
      </c>
      <c r="B8520" s="0" t="n">
        <v>7.7</v>
      </c>
      <c r="C8520" s="0" t="s">
        <v>203</v>
      </c>
      <c r="D8520" s="298" t="s">
        <v>34300</v>
      </c>
      <c r="E8520" s="0" t="n">
        <v>5.12</v>
      </c>
    </row>
    <row r="8521" customFormat="false" ht="26.5" hidden="false" customHeight="false" outlineLevel="0" collapsed="false">
      <c r="A8521" s="0" t="s">
        <v>34301</v>
      </c>
      <c r="B8521" s="0" t="n">
        <v>13.69</v>
      </c>
      <c r="C8521" s="0" t="s">
        <v>203</v>
      </c>
      <c r="D8521" s="298" t="s">
        <v>34302</v>
      </c>
      <c r="E8521" s="0" t="n">
        <v>9.1</v>
      </c>
    </row>
    <row r="8522" customFormat="false" ht="15.8" hidden="false" customHeight="false" outlineLevel="0" collapsed="false">
      <c r="A8522" s="0" t="s">
        <v>34303</v>
      </c>
      <c r="B8522" s="0" t="n">
        <v>138.99</v>
      </c>
      <c r="C8522" s="0" t="s">
        <v>203</v>
      </c>
      <c r="D8522" s="0" t="s">
        <v>34304</v>
      </c>
      <c r="E8522" s="0" t="n">
        <v>92.36</v>
      </c>
    </row>
    <row r="8523" customFormat="false" ht="15.8" hidden="false" customHeight="false" outlineLevel="0" collapsed="false">
      <c r="A8523" s="0" t="s">
        <v>34305</v>
      </c>
      <c r="B8523" s="0" t="n">
        <v>187.09</v>
      </c>
      <c r="C8523" s="0" t="s">
        <v>203</v>
      </c>
      <c r="D8523" s="0" t="s">
        <v>34306</v>
      </c>
      <c r="E8523" s="0" t="n">
        <v>124.32</v>
      </c>
    </row>
    <row r="8524" customFormat="false" ht="26.5" hidden="false" customHeight="false" outlineLevel="0" collapsed="false">
      <c r="A8524" s="0" t="s">
        <v>34307</v>
      </c>
      <c r="B8524" s="0" t="n">
        <v>10.15</v>
      </c>
      <c r="C8524" s="0" t="s">
        <v>203</v>
      </c>
      <c r="D8524" s="298" t="s">
        <v>34308</v>
      </c>
      <c r="E8524" s="0" t="n">
        <v>6.75</v>
      </c>
    </row>
    <row r="8525" customFormat="false" ht="26.5" hidden="false" customHeight="false" outlineLevel="0" collapsed="false">
      <c r="A8525" s="0" t="s">
        <v>34309</v>
      </c>
      <c r="B8525" s="0" t="n">
        <v>14.05</v>
      </c>
      <c r="C8525" s="0" t="s">
        <v>203</v>
      </c>
      <c r="D8525" s="298" t="s">
        <v>34310</v>
      </c>
      <c r="E8525" s="0" t="n">
        <v>9.34</v>
      </c>
    </row>
    <row r="8526" customFormat="false" ht="26.5" hidden="false" customHeight="false" outlineLevel="0" collapsed="false">
      <c r="A8526" s="0" t="s">
        <v>34311</v>
      </c>
      <c r="B8526" s="0" t="n">
        <v>19.14</v>
      </c>
      <c r="C8526" s="0" t="s">
        <v>203</v>
      </c>
      <c r="D8526" s="298" t="s">
        <v>34312</v>
      </c>
      <c r="E8526" s="0" t="n">
        <v>12.72</v>
      </c>
    </row>
    <row r="8527" customFormat="false" ht="26.5" hidden="false" customHeight="false" outlineLevel="0" collapsed="false">
      <c r="A8527" s="0" t="s">
        <v>34313</v>
      </c>
      <c r="B8527" s="0" t="n">
        <v>86.3</v>
      </c>
      <c r="C8527" s="0" t="s">
        <v>203</v>
      </c>
      <c r="D8527" s="298" t="s">
        <v>34314</v>
      </c>
      <c r="E8527" s="0" t="n">
        <v>57.35</v>
      </c>
    </row>
    <row r="8528" customFormat="false" ht="15.8" hidden="false" customHeight="false" outlineLevel="0" collapsed="false">
      <c r="A8528" s="0" t="s">
        <v>34315</v>
      </c>
      <c r="B8528" s="0" t="n">
        <v>1.89</v>
      </c>
      <c r="C8528" s="0" t="s">
        <v>203</v>
      </c>
      <c r="D8528" s="0" t="s">
        <v>34316</v>
      </c>
      <c r="E8528" s="0" t="n">
        <v>1.26</v>
      </c>
    </row>
    <row r="8529" customFormat="false" ht="15.8" hidden="false" customHeight="false" outlineLevel="0" collapsed="false">
      <c r="A8529" s="0" t="s">
        <v>34317</v>
      </c>
      <c r="B8529" s="0" t="n">
        <v>6.36</v>
      </c>
      <c r="C8529" s="0" t="s">
        <v>203</v>
      </c>
      <c r="D8529" s="0" t="s">
        <v>34318</v>
      </c>
      <c r="E8529" s="0" t="n">
        <v>4.23</v>
      </c>
    </row>
    <row r="8530" customFormat="false" ht="26.5" hidden="false" customHeight="false" outlineLevel="0" collapsed="false">
      <c r="A8530" s="0" t="s">
        <v>34319</v>
      </c>
      <c r="B8530" s="0" t="n">
        <v>4.75</v>
      </c>
      <c r="C8530" s="0" t="s">
        <v>203</v>
      </c>
      <c r="D8530" s="298" t="s">
        <v>34320</v>
      </c>
      <c r="E8530" s="0" t="n">
        <v>3.16</v>
      </c>
    </row>
    <row r="8531" customFormat="false" ht="26.5" hidden="false" customHeight="false" outlineLevel="0" collapsed="false">
      <c r="A8531" s="0" t="s">
        <v>34321</v>
      </c>
      <c r="B8531" s="0" t="n">
        <v>7.62</v>
      </c>
      <c r="C8531" s="0" t="s">
        <v>203</v>
      </c>
      <c r="D8531" s="298" t="s">
        <v>34322</v>
      </c>
      <c r="E8531" s="0" t="n">
        <v>5.07</v>
      </c>
    </row>
    <row r="8532" customFormat="false" ht="15.8" hidden="false" customHeight="false" outlineLevel="0" collapsed="false">
      <c r="A8532" s="0" t="s">
        <v>34323</v>
      </c>
      <c r="B8532" s="0" t="n">
        <v>26.17</v>
      </c>
      <c r="C8532" s="0" t="s">
        <v>203</v>
      </c>
      <c r="D8532" s="0" t="s">
        <v>34324</v>
      </c>
      <c r="E8532" s="0" t="n">
        <v>17.39</v>
      </c>
    </row>
    <row r="8533" customFormat="false" ht="15.8" hidden="false" customHeight="false" outlineLevel="0" collapsed="false">
      <c r="A8533" s="0" t="s">
        <v>34325</v>
      </c>
      <c r="B8533" s="0" t="n">
        <v>53.68</v>
      </c>
      <c r="C8533" s="0" t="s">
        <v>203</v>
      </c>
      <c r="D8533" s="0" t="s">
        <v>34326</v>
      </c>
      <c r="E8533" s="0" t="n">
        <v>35.67</v>
      </c>
    </row>
    <row r="8534" customFormat="false" ht="15.8" hidden="false" customHeight="false" outlineLevel="0" collapsed="false">
      <c r="A8534" s="0" t="s">
        <v>34327</v>
      </c>
      <c r="B8534" s="0" t="n">
        <v>4.22</v>
      </c>
      <c r="C8534" s="0" t="s">
        <v>203</v>
      </c>
      <c r="D8534" s="0" t="s">
        <v>34328</v>
      </c>
      <c r="E8534" s="0" t="n">
        <v>2.81</v>
      </c>
    </row>
    <row r="8535" customFormat="false" ht="15.8" hidden="false" customHeight="false" outlineLevel="0" collapsed="false">
      <c r="A8535" s="0" t="s">
        <v>34329</v>
      </c>
      <c r="B8535" s="0" t="n">
        <v>8.29</v>
      </c>
      <c r="C8535" s="0" t="s">
        <v>203</v>
      </c>
      <c r="D8535" s="0" t="s">
        <v>34330</v>
      </c>
      <c r="E8535" s="0" t="n">
        <v>5.51</v>
      </c>
    </row>
    <row r="8536" customFormat="false" ht="15.8" hidden="false" customHeight="false" outlineLevel="0" collapsed="false">
      <c r="A8536" s="0" t="s">
        <v>34331</v>
      </c>
      <c r="B8536" s="0" t="n">
        <v>15.33</v>
      </c>
      <c r="C8536" s="0" t="s">
        <v>203</v>
      </c>
      <c r="D8536" s="0" t="s">
        <v>34332</v>
      </c>
      <c r="E8536" s="0" t="n">
        <v>10.19</v>
      </c>
    </row>
    <row r="8537" customFormat="false" ht="15.8" hidden="false" customHeight="false" outlineLevel="0" collapsed="false">
      <c r="A8537" s="0" t="s">
        <v>34333</v>
      </c>
      <c r="B8537" s="0" t="n">
        <v>29.27</v>
      </c>
      <c r="C8537" s="0" t="s">
        <v>203</v>
      </c>
      <c r="D8537" s="0" t="s">
        <v>34334</v>
      </c>
      <c r="E8537" s="0" t="n">
        <v>19.45</v>
      </c>
    </row>
    <row r="8538" customFormat="false" ht="15.8" hidden="false" customHeight="false" outlineLevel="0" collapsed="false">
      <c r="A8538" s="0" t="s">
        <v>34335</v>
      </c>
      <c r="B8538" s="0" t="n">
        <v>41.74</v>
      </c>
      <c r="C8538" s="0" t="s">
        <v>203</v>
      </c>
      <c r="D8538" s="0" t="s">
        <v>34336</v>
      </c>
      <c r="E8538" s="0" t="n">
        <v>27.74</v>
      </c>
    </row>
    <row r="8539" customFormat="false" ht="15.8" hidden="false" customHeight="false" outlineLevel="0" collapsed="false">
      <c r="A8539" s="0" t="s">
        <v>34337</v>
      </c>
      <c r="B8539" s="0" t="n">
        <v>126.5</v>
      </c>
      <c r="C8539" s="0" t="s">
        <v>203</v>
      </c>
      <c r="D8539" s="0" t="s">
        <v>34338</v>
      </c>
      <c r="E8539" s="0" t="n">
        <v>84.06</v>
      </c>
    </row>
    <row r="8540" customFormat="false" ht="26.5" hidden="false" customHeight="false" outlineLevel="0" collapsed="false">
      <c r="A8540" s="0" t="s">
        <v>34339</v>
      </c>
      <c r="B8540" s="0" t="n">
        <v>8.78</v>
      </c>
      <c r="C8540" s="0" t="s">
        <v>203</v>
      </c>
      <c r="D8540" s="298" t="s">
        <v>34340</v>
      </c>
      <c r="E8540" s="0" t="n">
        <v>5.84</v>
      </c>
    </row>
    <row r="8541" customFormat="false" ht="26.5" hidden="false" customHeight="false" outlineLevel="0" collapsed="false">
      <c r="A8541" s="0" t="s">
        <v>34341</v>
      </c>
      <c r="B8541" s="0" t="n">
        <v>14.46</v>
      </c>
      <c r="C8541" s="0" t="s">
        <v>203</v>
      </c>
      <c r="D8541" s="298" t="s">
        <v>34342</v>
      </c>
      <c r="E8541" s="0" t="n">
        <v>9.61</v>
      </c>
    </row>
    <row r="8542" customFormat="false" ht="26.5" hidden="false" customHeight="false" outlineLevel="0" collapsed="false">
      <c r="A8542" s="0" t="s">
        <v>34343</v>
      </c>
      <c r="B8542" s="0" t="n">
        <v>28.84</v>
      </c>
      <c r="C8542" s="0" t="s">
        <v>203</v>
      </c>
      <c r="D8542" s="298" t="s">
        <v>34344</v>
      </c>
      <c r="E8542" s="0" t="n">
        <v>19.17</v>
      </c>
    </row>
    <row r="8543" customFormat="false" ht="15.8" hidden="false" customHeight="false" outlineLevel="0" collapsed="false">
      <c r="A8543" s="0" t="s">
        <v>34345</v>
      </c>
      <c r="B8543" s="0" t="n">
        <v>2.52</v>
      </c>
      <c r="C8543" s="0" t="s">
        <v>203</v>
      </c>
      <c r="D8543" s="0" t="s">
        <v>34346</v>
      </c>
      <c r="E8543" s="0" t="n">
        <v>1.68</v>
      </c>
    </row>
    <row r="8544" customFormat="false" ht="15.8" hidden="false" customHeight="false" outlineLevel="0" collapsed="false">
      <c r="A8544" s="0" t="s">
        <v>34347</v>
      </c>
      <c r="B8544" s="0" t="n">
        <v>4.51</v>
      </c>
      <c r="C8544" s="0" t="s">
        <v>203</v>
      </c>
      <c r="D8544" s="0" t="s">
        <v>34348</v>
      </c>
      <c r="E8544" s="0" t="n">
        <v>3</v>
      </c>
    </row>
    <row r="8545" customFormat="false" ht="15.8" hidden="false" customHeight="false" outlineLevel="0" collapsed="false">
      <c r="A8545" s="0" t="s">
        <v>34349</v>
      </c>
      <c r="B8545" s="0" t="n">
        <v>8.87</v>
      </c>
      <c r="C8545" s="0" t="s">
        <v>203</v>
      </c>
      <c r="D8545" s="0" t="s">
        <v>34350</v>
      </c>
      <c r="E8545" s="0" t="n">
        <v>5.9</v>
      </c>
    </row>
    <row r="8546" customFormat="false" ht="15.8" hidden="false" customHeight="false" outlineLevel="0" collapsed="false">
      <c r="A8546" s="0" t="s">
        <v>34351</v>
      </c>
      <c r="B8546" s="0" t="n">
        <v>21.65</v>
      </c>
      <c r="C8546" s="0" t="s">
        <v>203</v>
      </c>
      <c r="D8546" s="0" t="s">
        <v>34352</v>
      </c>
      <c r="E8546" s="0" t="n">
        <v>14.39</v>
      </c>
    </row>
    <row r="8547" customFormat="false" ht="15.8" hidden="false" customHeight="false" outlineLevel="0" collapsed="false">
      <c r="A8547" s="0" t="s">
        <v>34353</v>
      </c>
      <c r="B8547" s="0" t="n">
        <v>30.7</v>
      </c>
      <c r="C8547" s="0" t="s">
        <v>203</v>
      </c>
      <c r="D8547" s="0" t="s">
        <v>34354</v>
      </c>
      <c r="E8547" s="0" t="n">
        <v>20.4</v>
      </c>
    </row>
    <row r="8548" customFormat="false" ht="15.8" hidden="false" customHeight="false" outlineLevel="0" collapsed="false">
      <c r="A8548" s="0" t="s">
        <v>34355</v>
      </c>
      <c r="B8548" s="0" t="n">
        <v>46.99</v>
      </c>
      <c r="C8548" s="0" t="s">
        <v>203</v>
      </c>
      <c r="D8548" s="0" t="s">
        <v>34356</v>
      </c>
      <c r="E8548" s="0" t="n">
        <v>31.23</v>
      </c>
    </row>
    <row r="8549" customFormat="false" ht="15.8" hidden="false" customHeight="false" outlineLevel="0" collapsed="false">
      <c r="A8549" s="0" t="s">
        <v>34357</v>
      </c>
      <c r="B8549" s="0" t="n">
        <v>139.76</v>
      </c>
      <c r="C8549" s="0" t="s">
        <v>203</v>
      </c>
      <c r="D8549" s="0" t="s">
        <v>34358</v>
      </c>
      <c r="E8549" s="0" t="n">
        <v>92.87</v>
      </c>
    </row>
    <row r="8550" customFormat="false" ht="15.8" hidden="false" customHeight="false" outlineLevel="0" collapsed="false">
      <c r="A8550" s="0" t="s">
        <v>34359</v>
      </c>
      <c r="B8550" s="0" t="n">
        <v>192.28</v>
      </c>
      <c r="C8550" s="0" t="s">
        <v>203</v>
      </c>
      <c r="D8550" s="0" t="s">
        <v>34360</v>
      </c>
      <c r="E8550" s="0" t="n">
        <v>127.77</v>
      </c>
    </row>
    <row r="8551" customFormat="false" ht="15.8" hidden="false" customHeight="false" outlineLevel="0" collapsed="false">
      <c r="A8551" s="0" t="s">
        <v>34361</v>
      </c>
      <c r="B8551" s="0" t="n">
        <v>260.77</v>
      </c>
      <c r="C8551" s="0" t="s">
        <v>203</v>
      </c>
      <c r="D8551" s="0" t="s">
        <v>34362</v>
      </c>
      <c r="E8551" s="0" t="n">
        <v>173.28</v>
      </c>
    </row>
    <row r="8552" customFormat="false" ht="15.8" hidden="false" customHeight="false" outlineLevel="0" collapsed="false">
      <c r="A8552" s="0" t="s">
        <v>34363</v>
      </c>
      <c r="B8552" s="0" t="n">
        <v>86.3</v>
      </c>
      <c r="C8552" s="0" t="s">
        <v>203</v>
      </c>
      <c r="D8552" s="0" t="s">
        <v>34364</v>
      </c>
      <c r="E8552" s="0" t="n">
        <v>57.35</v>
      </c>
    </row>
    <row r="8553" customFormat="false" ht="26.5" hidden="false" customHeight="false" outlineLevel="0" collapsed="false">
      <c r="A8553" s="0" t="s">
        <v>34365</v>
      </c>
      <c r="B8553" s="0" t="n">
        <v>11.78</v>
      </c>
      <c r="C8553" s="0" t="s">
        <v>203</v>
      </c>
      <c r="D8553" s="298" t="s">
        <v>34366</v>
      </c>
      <c r="E8553" s="0" t="n">
        <v>7.83</v>
      </c>
    </row>
    <row r="8554" customFormat="false" ht="26.5" hidden="false" customHeight="false" outlineLevel="0" collapsed="false">
      <c r="A8554" s="0" t="s">
        <v>34367</v>
      </c>
      <c r="B8554" s="0" t="n">
        <v>20.54</v>
      </c>
      <c r="C8554" s="0" t="s">
        <v>203</v>
      </c>
      <c r="D8554" s="298" t="s">
        <v>34368</v>
      </c>
      <c r="E8554" s="0" t="n">
        <v>13.65</v>
      </c>
    </row>
    <row r="8555" customFormat="false" ht="26.5" hidden="false" customHeight="false" outlineLevel="0" collapsed="false">
      <c r="A8555" s="0" t="s">
        <v>34369</v>
      </c>
      <c r="B8555" s="0" t="n">
        <v>15.45</v>
      </c>
      <c r="C8555" s="0" t="s">
        <v>203</v>
      </c>
      <c r="D8555" s="298" t="s">
        <v>34370</v>
      </c>
      <c r="E8555" s="0" t="n">
        <v>10.27</v>
      </c>
    </row>
    <row r="8556" customFormat="false" ht="26.5" hidden="false" customHeight="false" outlineLevel="0" collapsed="false">
      <c r="A8556" s="0" t="s">
        <v>34371</v>
      </c>
      <c r="B8556" s="0" t="n">
        <v>197.97</v>
      </c>
      <c r="C8556" s="0" t="s">
        <v>203</v>
      </c>
      <c r="D8556" s="298" t="s">
        <v>34372</v>
      </c>
      <c r="E8556" s="0" t="n">
        <v>131.55</v>
      </c>
    </row>
    <row r="8557" customFormat="false" ht="26.5" hidden="false" customHeight="false" outlineLevel="0" collapsed="false">
      <c r="A8557" s="0" t="s">
        <v>34373</v>
      </c>
      <c r="B8557" s="0" t="n">
        <v>489.88</v>
      </c>
      <c r="C8557" s="0" t="s">
        <v>203</v>
      </c>
      <c r="D8557" s="298" t="s">
        <v>34374</v>
      </c>
      <c r="E8557" s="0" t="n">
        <v>325.52</v>
      </c>
    </row>
    <row r="8558" customFormat="false" ht="15.8" hidden="false" customHeight="false" outlineLevel="0" collapsed="false">
      <c r="A8558" s="0" t="s">
        <v>34375</v>
      </c>
      <c r="B8558" s="0" t="n">
        <v>186.47</v>
      </c>
      <c r="C8558" s="0" t="s">
        <v>203</v>
      </c>
      <c r="D8558" s="0" t="s">
        <v>34376</v>
      </c>
      <c r="E8558" s="0" t="n">
        <v>123.91</v>
      </c>
    </row>
    <row r="8559" customFormat="false" ht="26.5" hidden="false" customHeight="false" outlineLevel="0" collapsed="false">
      <c r="A8559" s="0" t="s">
        <v>34377</v>
      </c>
      <c r="B8559" s="0" t="n">
        <v>7.2</v>
      </c>
      <c r="C8559" s="0" t="s">
        <v>203</v>
      </c>
      <c r="D8559" s="298" t="s">
        <v>34378</v>
      </c>
      <c r="E8559" s="0" t="n">
        <v>4.79</v>
      </c>
    </row>
    <row r="8560" customFormat="false" ht="26.5" hidden="false" customHeight="false" outlineLevel="0" collapsed="false">
      <c r="A8560" s="0" t="s">
        <v>34379</v>
      </c>
      <c r="B8560" s="0" t="n">
        <v>11.52</v>
      </c>
      <c r="C8560" s="0" t="s">
        <v>203</v>
      </c>
      <c r="D8560" s="298" t="s">
        <v>34380</v>
      </c>
      <c r="E8560" s="0" t="n">
        <v>7.66</v>
      </c>
    </row>
    <row r="8561" customFormat="false" ht="26.5" hidden="false" customHeight="false" outlineLevel="0" collapsed="false">
      <c r="A8561" s="0" t="s">
        <v>34381</v>
      </c>
      <c r="B8561" s="0" t="n">
        <v>13.66</v>
      </c>
      <c r="C8561" s="0" t="s">
        <v>203</v>
      </c>
      <c r="D8561" s="298" t="s">
        <v>34382</v>
      </c>
      <c r="E8561" s="0" t="n">
        <v>9.08</v>
      </c>
    </row>
    <row r="8562" customFormat="false" ht="26.5" hidden="false" customHeight="false" outlineLevel="0" collapsed="false">
      <c r="A8562" s="0" t="s">
        <v>34383</v>
      </c>
      <c r="B8562" s="0" t="n">
        <v>9.39</v>
      </c>
      <c r="C8562" s="0" t="s">
        <v>203</v>
      </c>
      <c r="D8562" s="298" t="s">
        <v>34384</v>
      </c>
      <c r="E8562" s="0" t="n">
        <v>6.24</v>
      </c>
    </row>
    <row r="8563" customFormat="false" ht="15.8" hidden="false" customHeight="false" outlineLevel="0" collapsed="false">
      <c r="A8563" s="0" t="s">
        <v>34385</v>
      </c>
      <c r="B8563" s="0" t="n">
        <v>13.46</v>
      </c>
      <c r="C8563" s="0" t="s">
        <v>203</v>
      </c>
      <c r="D8563" s="0" t="s">
        <v>34386</v>
      </c>
      <c r="E8563" s="0" t="n">
        <v>8.95</v>
      </c>
    </row>
    <row r="8564" customFormat="false" ht="15.8" hidden="false" customHeight="false" outlineLevel="0" collapsed="false">
      <c r="A8564" s="0" t="s">
        <v>34387</v>
      </c>
      <c r="B8564" s="0" t="n">
        <v>22.54</v>
      </c>
      <c r="C8564" s="0" t="s">
        <v>203</v>
      </c>
      <c r="D8564" s="0" t="s">
        <v>34388</v>
      </c>
      <c r="E8564" s="0" t="n">
        <v>14.98</v>
      </c>
    </row>
    <row r="8565" customFormat="false" ht="15.8" hidden="false" customHeight="false" outlineLevel="0" collapsed="false">
      <c r="A8565" s="0" t="s">
        <v>34389</v>
      </c>
      <c r="B8565" s="0" t="n">
        <v>20.19</v>
      </c>
      <c r="C8565" s="0" t="s">
        <v>166</v>
      </c>
      <c r="D8565" s="0" t="s">
        <v>34390</v>
      </c>
      <c r="E8565" s="0" t="n">
        <v>13.42</v>
      </c>
    </row>
    <row r="8566" customFormat="false" ht="15.8" hidden="false" customHeight="false" outlineLevel="0" collapsed="false">
      <c r="A8566" s="0" t="s">
        <v>34391</v>
      </c>
      <c r="B8566" s="0" t="n">
        <v>33.69</v>
      </c>
      <c r="C8566" s="0" t="s">
        <v>166</v>
      </c>
      <c r="D8566" s="0" t="s">
        <v>34392</v>
      </c>
      <c r="E8566" s="0" t="n">
        <v>22.39</v>
      </c>
    </row>
    <row r="8567" customFormat="false" ht="15.8" hidden="false" customHeight="false" outlineLevel="0" collapsed="false">
      <c r="A8567" s="0" t="s">
        <v>34393</v>
      </c>
      <c r="B8567" s="0" t="n">
        <v>42.78</v>
      </c>
      <c r="C8567" s="0" t="s">
        <v>166</v>
      </c>
      <c r="D8567" s="0" t="s">
        <v>34394</v>
      </c>
      <c r="E8567" s="0" t="n">
        <v>28.43</v>
      </c>
    </row>
    <row r="8568" customFormat="false" ht="15.8" hidden="false" customHeight="false" outlineLevel="0" collapsed="false">
      <c r="A8568" s="0" t="s">
        <v>34395</v>
      </c>
      <c r="B8568" s="0" t="n">
        <v>62.52</v>
      </c>
      <c r="C8568" s="0" t="s">
        <v>166</v>
      </c>
      <c r="D8568" s="0" t="s">
        <v>34396</v>
      </c>
      <c r="E8568" s="0" t="n">
        <v>41.55</v>
      </c>
    </row>
    <row r="8569" customFormat="false" ht="15.8" hidden="false" customHeight="false" outlineLevel="0" collapsed="false">
      <c r="A8569" s="0" t="s">
        <v>34397</v>
      </c>
      <c r="B8569" s="0" t="n">
        <v>82.4</v>
      </c>
      <c r="C8569" s="0" t="s">
        <v>166</v>
      </c>
      <c r="D8569" s="0" t="s">
        <v>34398</v>
      </c>
      <c r="E8569" s="0" t="n">
        <v>54.76</v>
      </c>
    </row>
    <row r="8570" customFormat="false" ht="15.8" hidden="false" customHeight="false" outlineLevel="0" collapsed="false">
      <c r="A8570" s="0" t="s">
        <v>34399</v>
      </c>
      <c r="B8570" s="0" t="n">
        <v>166.29</v>
      </c>
      <c r="C8570" s="0" t="s">
        <v>166</v>
      </c>
      <c r="D8570" s="0" t="s">
        <v>34400</v>
      </c>
      <c r="E8570" s="0" t="n">
        <v>110.5</v>
      </c>
    </row>
    <row r="8571" customFormat="false" ht="15.8" hidden="false" customHeight="false" outlineLevel="0" collapsed="false">
      <c r="A8571" s="0" t="s">
        <v>34401</v>
      </c>
      <c r="B8571" s="0" t="n">
        <v>192.28</v>
      </c>
      <c r="C8571" s="0" t="s">
        <v>166</v>
      </c>
      <c r="D8571" s="0" t="s">
        <v>34402</v>
      </c>
      <c r="E8571" s="0" t="n">
        <v>127.77</v>
      </c>
    </row>
    <row r="8572" customFormat="false" ht="15.8" hidden="false" customHeight="false" outlineLevel="0" collapsed="false">
      <c r="A8572" s="0" t="s">
        <v>34403</v>
      </c>
      <c r="B8572" s="0" t="n">
        <v>30.39</v>
      </c>
      <c r="C8572" s="0" t="s">
        <v>166</v>
      </c>
      <c r="D8572" s="0" t="s">
        <v>34404</v>
      </c>
      <c r="E8572" s="0" t="n">
        <v>20.2</v>
      </c>
    </row>
    <row r="8573" customFormat="false" ht="15.8" hidden="false" customHeight="false" outlineLevel="0" collapsed="false">
      <c r="A8573" s="0" t="s">
        <v>34405</v>
      </c>
      <c r="B8573" s="0" t="n">
        <v>80.64</v>
      </c>
      <c r="C8573" s="0" t="s">
        <v>230</v>
      </c>
      <c r="D8573" s="0" t="s">
        <v>34406</v>
      </c>
      <c r="E8573" s="0" t="n">
        <v>53.59</v>
      </c>
    </row>
    <row r="8574" customFormat="false" ht="26.5" hidden="false" customHeight="false" outlineLevel="0" collapsed="false">
      <c r="A8574" s="0" t="s">
        <v>34407</v>
      </c>
      <c r="B8574" s="0" t="n">
        <v>14.1</v>
      </c>
      <c r="C8574" s="0" t="s">
        <v>203</v>
      </c>
      <c r="D8574" s="298" t="s">
        <v>34408</v>
      </c>
      <c r="E8574" s="0" t="n">
        <v>9.37</v>
      </c>
    </row>
    <row r="8575" customFormat="false" ht="26.5" hidden="false" customHeight="false" outlineLevel="0" collapsed="false">
      <c r="A8575" s="0" t="s">
        <v>34409</v>
      </c>
      <c r="B8575" s="0" t="n">
        <v>9.36</v>
      </c>
      <c r="C8575" s="0" t="s">
        <v>203</v>
      </c>
      <c r="D8575" s="298" t="s">
        <v>34410</v>
      </c>
      <c r="E8575" s="0" t="n">
        <v>6.22</v>
      </c>
    </row>
    <row r="8576" customFormat="false" ht="26.5" hidden="false" customHeight="false" outlineLevel="0" collapsed="false">
      <c r="A8576" s="0" t="s">
        <v>34411</v>
      </c>
      <c r="B8576" s="0" t="n">
        <v>31.82</v>
      </c>
      <c r="C8576" s="0" t="s">
        <v>203</v>
      </c>
      <c r="D8576" s="298" t="s">
        <v>34412</v>
      </c>
      <c r="E8576" s="0" t="n">
        <v>21.15</v>
      </c>
    </row>
    <row r="8577" customFormat="false" ht="15.8" hidden="false" customHeight="false" outlineLevel="0" collapsed="false">
      <c r="A8577" s="0" t="s">
        <v>34413</v>
      </c>
      <c r="B8577" s="0" t="n">
        <v>280.2</v>
      </c>
      <c r="C8577" s="0" t="s">
        <v>203</v>
      </c>
      <c r="D8577" s="0" t="s">
        <v>34414</v>
      </c>
      <c r="E8577" s="0" t="n">
        <v>186.19</v>
      </c>
    </row>
    <row r="8578" customFormat="false" ht="15.8" hidden="false" customHeight="false" outlineLevel="0" collapsed="false">
      <c r="A8578" s="0" t="s">
        <v>34415</v>
      </c>
      <c r="B8578" s="0" t="n">
        <v>531.87</v>
      </c>
      <c r="C8578" s="0" t="s">
        <v>203</v>
      </c>
      <c r="D8578" s="0" t="s">
        <v>21196</v>
      </c>
      <c r="E8578" s="0" t="n">
        <v>353.42</v>
      </c>
    </row>
    <row r="8579" customFormat="false" ht="15.8" hidden="false" customHeight="false" outlineLevel="0" collapsed="false">
      <c r="A8579" s="0" t="s">
        <v>34416</v>
      </c>
      <c r="B8579" s="0" t="n">
        <v>5.88</v>
      </c>
      <c r="C8579" s="0" t="s">
        <v>203</v>
      </c>
      <c r="D8579" s="0" t="s">
        <v>34417</v>
      </c>
      <c r="E8579" s="0" t="n">
        <v>3.91</v>
      </c>
    </row>
    <row r="8580" customFormat="false" ht="15.8" hidden="false" customHeight="false" outlineLevel="0" collapsed="false">
      <c r="A8580" s="0" t="s">
        <v>34418</v>
      </c>
      <c r="B8580" s="0" t="n">
        <v>8.68</v>
      </c>
      <c r="C8580" s="0" t="s">
        <v>203</v>
      </c>
      <c r="D8580" s="0" t="s">
        <v>34419</v>
      </c>
      <c r="E8580" s="0" t="n">
        <v>5.77</v>
      </c>
    </row>
    <row r="8581" customFormat="false" ht="15.8" hidden="false" customHeight="false" outlineLevel="0" collapsed="false">
      <c r="A8581" s="0" t="s">
        <v>34420</v>
      </c>
      <c r="B8581" s="0" t="n">
        <v>43.22</v>
      </c>
      <c r="C8581" s="0" t="s">
        <v>203</v>
      </c>
      <c r="D8581" s="0" t="s">
        <v>34421</v>
      </c>
      <c r="E8581" s="0" t="n">
        <v>28.72</v>
      </c>
    </row>
    <row r="8582" customFormat="false" ht="15.8" hidden="false" customHeight="false" outlineLevel="0" collapsed="false">
      <c r="A8582" s="0" t="s">
        <v>34422</v>
      </c>
      <c r="B8582" s="0" t="n">
        <v>2.18</v>
      </c>
      <c r="C8582" s="0" t="s">
        <v>203</v>
      </c>
      <c r="D8582" s="0" t="s">
        <v>34423</v>
      </c>
      <c r="E8582" s="0" t="n">
        <v>1.45</v>
      </c>
    </row>
    <row r="8583" customFormat="false" ht="15.8" hidden="false" customHeight="false" outlineLevel="0" collapsed="false">
      <c r="A8583" s="0" t="s">
        <v>34424</v>
      </c>
      <c r="B8583" s="0" t="n">
        <v>3.68</v>
      </c>
      <c r="C8583" s="0" t="s">
        <v>203</v>
      </c>
      <c r="D8583" s="0" t="s">
        <v>34425</v>
      </c>
      <c r="E8583" s="0" t="n">
        <v>2.45</v>
      </c>
    </row>
    <row r="8584" customFormat="false" ht="15.8" hidden="false" customHeight="false" outlineLevel="0" collapsed="false">
      <c r="A8584" s="0" t="s">
        <v>34426</v>
      </c>
      <c r="B8584" s="0" t="n">
        <v>4.86</v>
      </c>
      <c r="C8584" s="0" t="s">
        <v>203</v>
      </c>
      <c r="D8584" s="0" t="s">
        <v>34427</v>
      </c>
      <c r="E8584" s="0" t="n">
        <v>3.23</v>
      </c>
    </row>
    <row r="8585" customFormat="false" ht="15.8" hidden="false" customHeight="false" outlineLevel="0" collapsed="false">
      <c r="A8585" s="0" t="s">
        <v>34428</v>
      </c>
      <c r="B8585" s="0" t="n">
        <v>1.92</v>
      </c>
      <c r="C8585" s="0" t="s">
        <v>203</v>
      </c>
      <c r="D8585" s="0" t="s">
        <v>34429</v>
      </c>
      <c r="E8585" s="0" t="n">
        <v>1.28</v>
      </c>
    </row>
    <row r="8586" customFormat="false" ht="15.8" hidden="false" customHeight="false" outlineLevel="0" collapsed="false">
      <c r="A8586" s="0" t="s">
        <v>34430</v>
      </c>
      <c r="B8586" s="0" t="n">
        <v>2.69</v>
      </c>
      <c r="C8586" s="0" t="s">
        <v>203</v>
      </c>
      <c r="D8586" s="0" t="s">
        <v>34431</v>
      </c>
      <c r="E8586" s="0" t="n">
        <v>1.79</v>
      </c>
    </row>
    <row r="8587" customFormat="false" ht="15.8" hidden="false" customHeight="false" outlineLevel="0" collapsed="false">
      <c r="A8587" s="0" t="s">
        <v>34432</v>
      </c>
      <c r="B8587" s="0" t="n">
        <v>3.55</v>
      </c>
      <c r="C8587" s="0" t="s">
        <v>203</v>
      </c>
      <c r="D8587" s="0" t="s">
        <v>34433</v>
      </c>
      <c r="E8587" s="0" t="n">
        <v>2.36</v>
      </c>
    </row>
    <row r="8588" customFormat="false" ht="15.8" hidden="false" customHeight="false" outlineLevel="0" collapsed="false">
      <c r="A8588" s="0" t="s">
        <v>34434</v>
      </c>
      <c r="B8588" s="0" t="n">
        <v>4.09</v>
      </c>
      <c r="C8588" s="0" t="s">
        <v>203</v>
      </c>
      <c r="D8588" s="0" t="s">
        <v>34435</v>
      </c>
      <c r="E8588" s="0" t="n">
        <v>2.72</v>
      </c>
    </row>
    <row r="8589" customFormat="false" ht="15.8" hidden="false" customHeight="false" outlineLevel="0" collapsed="false">
      <c r="A8589" s="0" t="s">
        <v>34436</v>
      </c>
      <c r="B8589" s="0" t="n">
        <v>6.06</v>
      </c>
      <c r="C8589" s="0" t="s">
        <v>203</v>
      </c>
      <c r="D8589" s="0" t="s">
        <v>34437</v>
      </c>
      <c r="E8589" s="0" t="n">
        <v>4.03</v>
      </c>
    </row>
    <row r="8590" customFormat="false" ht="15.8" hidden="false" customHeight="false" outlineLevel="0" collapsed="false">
      <c r="A8590" s="0" t="s">
        <v>34438</v>
      </c>
      <c r="B8590" s="0" t="n">
        <v>7.37</v>
      </c>
      <c r="C8590" s="0" t="s">
        <v>203</v>
      </c>
      <c r="D8590" s="0" t="s">
        <v>34439</v>
      </c>
      <c r="E8590" s="0" t="n">
        <v>4.9</v>
      </c>
    </row>
    <row r="8591" customFormat="false" ht="15.8" hidden="false" customHeight="false" outlineLevel="0" collapsed="false">
      <c r="A8591" s="0" t="s">
        <v>34440</v>
      </c>
      <c r="B8591" s="0" t="n">
        <v>5.56</v>
      </c>
      <c r="C8591" s="0" t="s">
        <v>203</v>
      </c>
      <c r="D8591" s="0" t="s">
        <v>34441</v>
      </c>
      <c r="E8591" s="0" t="n">
        <v>3.7</v>
      </c>
    </row>
    <row r="8592" customFormat="false" ht="15.8" hidden="false" customHeight="false" outlineLevel="0" collapsed="false">
      <c r="A8592" s="0" t="s">
        <v>34442</v>
      </c>
      <c r="B8592" s="0" t="n">
        <v>10</v>
      </c>
      <c r="C8592" s="0" t="s">
        <v>203</v>
      </c>
      <c r="D8592" s="0" t="s">
        <v>34443</v>
      </c>
      <c r="E8592" s="0" t="n">
        <v>6.65</v>
      </c>
    </row>
    <row r="8593" customFormat="false" ht="15.8" hidden="false" customHeight="false" outlineLevel="0" collapsed="false">
      <c r="A8593" s="0" t="s">
        <v>34444</v>
      </c>
      <c r="B8593" s="0" t="n">
        <v>12.03</v>
      </c>
      <c r="C8593" s="0" t="s">
        <v>203</v>
      </c>
      <c r="D8593" s="0" t="s">
        <v>21726</v>
      </c>
      <c r="E8593" s="0" t="n">
        <v>8</v>
      </c>
    </row>
    <row r="8594" customFormat="false" ht="15.8" hidden="false" customHeight="false" outlineLevel="0" collapsed="false">
      <c r="A8594" s="0" t="s">
        <v>34445</v>
      </c>
      <c r="B8594" s="0" t="n">
        <v>8.99</v>
      </c>
      <c r="C8594" s="0" t="s">
        <v>203</v>
      </c>
      <c r="D8594" s="0" t="s">
        <v>21728</v>
      </c>
      <c r="E8594" s="0" t="n">
        <v>5.98</v>
      </c>
    </row>
    <row r="8595" customFormat="false" ht="15.8" hidden="false" customHeight="false" outlineLevel="0" collapsed="false">
      <c r="A8595" s="0" t="s">
        <v>34446</v>
      </c>
      <c r="B8595" s="0" t="n">
        <v>7.69</v>
      </c>
      <c r="C8595" s="0" t="s">
        <v>203</v>
      </c>
      <c r="D8595" s="0" t="s">
        <v>21732</v>
      </c>
      <c r="E8595" s="0" t="n">
        <v>5.11</v>
      </c>
    </row>
    <row r="8596" customFormat="false" ht="15.8" hidden="false" customHeight="false" outlineLevel="0" collapsed="false">
      <c r="A8596" s="0" t="s">
        <v>34447</v>
      </c>
      <c r="B8596" s="0" t="n">
        <v>9.61</v>
      </c>
      <c r="C8596" s="0" t="s">
        <v>203</v>
      </c>
      <c r="D8596" s="0" t="s">
        <v>21734</v>
      </c>
      <c r="E8596" s="0" t="n">
        <v>6.39</v>
      </c>
    </row>
    <row r="8597" customFormat="false" ht="15.8" hidden="false" customHeight="false" outlineLevel="0" collapsed="false">
      <c r="A8597" s="0" t="s">
        <v>34448</v>
      </c>
      <c r="B8597" s="0" t="n">
        <v>9.16</v>
      </c>
      <c r="C8597" s="0" t="s">
        <v>203</v>
      </c>
      <c r="D8597" s="0" t="s">
        <v>21730</v>
      </c>
      <c r="E8597" s="0" t="n">
        <v>6.09</v>
      </c>
    </row>
    <row r="8598" customFormat="false" ht="15.8" hidden="false" customHeight="false" outlineLevel="0" collapsed="false">
      <c r="A8598" s="0" t="s">
        <v>34449</v>
      </c>
      <c r="B8598" s="0" t="n">
        <v>10.48</v>
      </c>
      <c r="C8598" s="0" t="s">
        <v>203</v>
      </c>
      <c r="D8598" s="0" t="s">
        <v>21724</v>
      </c>
      <c r="E8598" s="0" t="n">
        <v>6.97</v>
      </c>
    </row>
    <row r="8599" customFormat="false" ht="15.8" hidden="false" customHeight="false" outlineLevel="0" collapsed="false">
      <c r="A8599" s="0" t="s">
        <v>34450</v>
      </c>
      <c r="B8599" s="0" t="n">
        <v>12.49</v>
      </c>
      <c r="C8599" s="0" t="s">
        <v>203</v>
      </c>
      <c r="D8599" s="0" t="s">
        <v>34451</v>
      </c>
      <c r="E8599" s="0" t="n">
        <v>8.3</v>
      </c>
    </row>
    <row r="8600" customFormat="false" ht="15.8" hidden="false" customHeight="false" outlineLevel="0" collapsed="false">
      <c r="A8600" s="0" t="s">
        <v>34452</v>
      </c>
      <c r="B8600" s="0" t="n">
        <v>146.41</v>
      </c>
      <c r="C8600" s="0" t="s">
        <v>203</v>
      </c>
      <c r="D8600" s="0" t="s">
        <v>34453</v>
      </c>
      <c r="E8600" s="0" t="n">
        <v>97.29</v>
      </c>
    </row>
    <row r="8601" customFormat="false" ht="15.8" hidden="false" customHeight="false" outlineLevel="0" collapsed="false">
      <c r="A8601" s="0" t="s">
        <v>34454</v>
      </c>
      <c r="B8601" s="0" t="n">
        <v>171.59</v>
      </c>
      <c r="C8601" s="0" t="s">
        <v>203</v>
      </c>
      <c r="D8601" s="0" t="s">
        <v>34455</v>
      </c>
      <c r="E8601" s="0" t="n">
        <v>114.02</v>
      </c>
    </row>
    <row r="8602" customFormat="false" ht="15.8" hidden="false" customHeight="false" outlineLevel="0" collapsed="false">
      <c r="A8602" s="0" t="s">
        <v>34456</v>
      </c>
      <c r="B8602" s="0" t="n">
        <v>399.55</v>
      </c>
      <c r="C8602" s="0" t="s">
        <v>203</v>
      </c>
      <c r="D8602" s="0" t="s">
        <v>34457</v>
      </c>
      <c r="E8602" s="0" t="n">
        <v>265.5</v>
      </c>
    </row>
    <row r="8603" customFormat="false" ht="15.8" hidden="false" customHeight="false" outlineLevel="0" collapsed="false">
      <c r="A8603" s="0" t="s">
        <v>34458</v>
      </c>
      <c r="B8603" s="0" t="n">
        <v>186.76</v>
      </c>
      <c r="C8603" s="0" t="s">
        <v>203</v>
      </c>
      <c r="D8603" s="0" t="s">
        <v>34459</v>
      </c>
      <c r="E8603" s="0" t="n">
        <v>124.1</v>
      </c>
    </row>
    <row r="8604" customFormat="false" ht="15.8" hidden="false" customHeight="false" outlineLevel="0" collapsed="false">
      <c r="A8604" s="0" t="s">
        <v>34460</v>
      </c>
      <c r="B8604" s="0" t="n">
        <v>48.53</v>
      </c>
      <c r="C8604" s="0" t="s">
        <v>203</v>
      </c>
      <c r="D8604" s="0" t="s">
        <v>34461</v>
      </c>
      <c r="E8604" s="0" t="n">
        <v>32.25</v>
      </c>
    </row>
    <row r="8605" customFormat="false" ht="15.8" hidden="false" customHeight="false" outlineLevel="0" collapsed="false">
      <c r="A8605" s="0" t="s">
        <v>34462</v>
      </c>
      <c r="B8605" s="0" t="n">
        <v>308.48</v>
      </c>
      <c r="C8605" s="0" t="s">
        <v>203</v>
      </c>
      <c r="D8605" s="0" t="s">
        <v>34463</v>
      </c>
      <c r="E8605" s="0" t="n">
        <v>204.98</v>
      </c>
    </row>
    <row r="8606" customFormat="false" ht="15.8" hidden="false" customHeight="false" outlineLevel="0" collapsed="false">
      <c r="A8606" s="0" t="s">
        <v>34464</v>
      </c>
      <c r="B8606" s="0" t="n">
        <v>15.78</v>
      </c>
      <c r="C8606" s="0" t="s">
        <v>203</v>
      </c>
      <c r="D8606" s="0" t="s">
        <v>34465</v>
      </c>
      <c r="E8606" s="0" t="n">
        <v>10.49</v>
      </c>
    </row>
    <row r="8607" customFormat="false" ht="15.8" hidden="false" customHeight="false" outlineLevel="0" collapsed="false">
      <c r="A8607" s="0" t="s">
        <v>34466</v>
      </c>
      <c r="B8607" s="0" t="n">
        <v>16.17</v>
      </c>
      <c r="C8607" s="0" t="s">
        <v>203</v>
      </c>
      <c r="D8607" s="0" t="s">
        <v>34467</v>
      </c>
      <c r="E8607" s="0" t="n">
        <v>10.75</v>
      </c>
    </row>
    <row r="8608" customFormat="false" ht="15.8" hidden="false" customHeight="false" outlineLevel="0" collapsed="false">
      <c r="A8608" s="0" t="s">
        <v>34468</v>
      </c>
      <c r="B8608" s="0" t="n">
        <v>20.75</v>
      </c>
      <c r="C8608" s="0" t="s">
        <v>203</v>
      </c>
      <c r="D8608" s="0" t="s">
        <v>34469</v>
      </c>
      <c r="E8608" s="0" t="n">
        <v>13.79</v>
      </c>
    </row>
    <row r="8609" customFormat="false" ht="15.8" hidden="false" customHeight="false" outlineLevel="0" collapsed="false">
      <c r="A8609" s="0" t="s">
        <v>34470</v>
      </c>
      <c r="B8609" s="0" t="n">
        <v>29.97</v>
      </c>
      <c r="C8609" s="0" t="s">
        <v>203</v>
      </c>
      <c r="D8609" s="0" t="s">
        <v>34471</v>
      </c>
      <c r="E8609" s="0" t="n">
        <v>19.92</v>
      </c>
    </row>
    <row r="8610" customFormat="false" ht="15.8" hidden="false" customHeight="false" outlineLevel="0" collapsed="false">
      <c r="A8610" s="0" t="s">
        <v>34472</v>
      </c>
      <c r="B8610" s="0" t="n">
        <v>33.68</v>
      </c>
      <c r="C8610" s="0" t="s">
        <v>203</v>
      </c>
      <c r="D8610" s="0" t="s">
        <v>34473</v>
      </c>
      <c r="E8610" s="0" t="n">
        <v>22.38</v>
      </c>
    </row>
    <row r="8611" customFormat="false" ht="15.8" hidden="false" customHeight="false" outlineLevel="0" collapsed="false">
      <c r="A8611" s="0" t="s">
        <v>34474</v>
      </c>
      <c r="B8611" s="0" t="n">
        <v>28.29</v>
      </c>
      <c r="C8611" s="0" t="s">
        <v>203</v>
      </c>
      <c r="D8611" s="0" t="s">
        <v>34475</v>
      </c>
      <c r="E8611" s="0" t="n">
        <v>18.8</v>
      </c>
    </row>
    <row r="8612" customFormat="false" ht="15.8" hidden="false" customHeight="false" outlineLevel="0" collapsed="false">
      <c r="A8612" s="0" t="s">
        <v>34476</v>
      </c>
      <c r="B8612" s="0" t="n">
        <v>37.05</v>
      </c>
      <c r="C8612" s="0" t="s">
        <v>203</v>
      </c>
      <c r="D8612" s="0" t="s">
        <v>34477</v>
      </c>
      <c r="E8612" s="0" t="n">
        <v>24.62</v>
      </c>
    </row>
    <row r="8613" customFormat="false" ht="15.8" hidden="false" customHeight="false" outlineLevel="0" collapsed="false">
      <c r="A8613" s="0" t="s">
        <v>34478</v>
      </c>
      <c r="B8613" s="0" t="n">
        <v>40.27</v>
      </c>
      <c r="C8613" s="0" t="s">
        <v>203</v>
      </c>
      <c r="D8613" s="0" t="s">
        <v>34479</v>
      </c>
      <c r="E8613" s="0" t="n">
        <v>26.76</v>
      </c>
    </row>
    <row r="8614" customFormat="false" ht="15.8" hidden="false" customHeight="false" outlineLevel="0" collapsed="false">
      <c r="A8614" s="0" t="s">
        <v>34480</v>
      </c>
      <c r="B8614" s="0" t="n">
        <v>58.9</v>
      </c>
      <c r="C8614" s="0" t="s">
        <v>203</v>
      </c>
      <c r="D8614" s="0" t="s">
        <v>34481</v>
      </c>
      <c r="E8614" s="0" t="n">
        <v>39.14</v>
      </c>
    </row>
    <row r="8615" customFormat="false" ht="15.8" hidden="false" customHeight="false" outlineLevel="0" collapsed="false">
      <c r="A8615" s="0" t="s">
        <v>34482</v>
      </c>
      <c r="B8615" s="0" t="n">
        <v>21</v>
      </c>
      <c r="C8615" s="0" t="s">
        <v>203</v>
      </c>
      <c r="D8615" s="0" t="s">
        <v>34483</v>
      </c>
      <c r="E8615" s="0" t="n">
        <v>13.96</v>
      </c>
    </row>
    <row r="8616" customFormat="false" ht="15.8" hidden="false" customHeight="false" outlineLevel="0" collapsed="false">
      <c r="A8616" s="0" t="s">
        <v>34484</v>
      </c>
      <c r="B8616" s="0" t="n">
        <v>248.13</v>
      </c>
      <c r="C8616" s="0" t="s">
        <v>203</v>
      </c>
      <c r="D8616" s="0" t="s">
        <v>34485</v>
      </c>
      <c r="E8616" s="0" t="n">
        <v>164.88</v>
      </c>
    </row>
    <row r="8617" customFormat="false" ht="15.8" hidden="false" customHeight="false" outlineLevel="0" collapsed="false">
      <c r="A8617" s="0" t="s">
        <v>34486</v>
      </c>
      <c r="B8617" s="0" t="n">
        <v>5.16</v>
      </c>
      <c r="C8617" s="0" t="s">
        <v>203</v>
      </c>
      <c r="D8617" s="0" t="s">
        <v>34487</v>
      </c>
      <c r="E8617" s="0" t="n">
        <v>3.43</v>
      </c>
    </row>
    <row r="8618" customFormat="false" ht="15.8" hidden="false" customHeight="false" outlineLevel="0" collapsed="false">
      <c r="A8618" s="0" t="s">
        <v>34488</v>
      </c>
      <c r="B8618" s="0" t="n">
        <v>16.2</v>
      </c>
      <c r="C8618" s="0" t="s">
        <v>203</v>
      </c>
      <c r="D8618" s="0" t="s">
        <v>34489</v>
      </c>
      <c r="E8618" s="0" t="n">
        <v>10.77</v>
      </c>
    </row>
    <row r="8619" customFormat="false" ht="15.8" hidden="false" customHeight="false" outlineLevel="0" collapsed="false">
      <c r="A8619" s="0" t="s">
        <v>34490</v>
      </c>
      <c r="B8619" s="0" t="n">
        <v>35.8</v>
      </c>
      <c r="C8619" s="0" t="s">
        <v>203</v>
      </c>
      <c r="D8619" s="0" t="s">
        <v>34491</v>
      </c>
      <c r="E8619" s="0" t="n">
        <v>23.79</v>
      </c>
    </row>
    <row r="8620" customFormat="false" ht="15.8" hidden="false" customHeight="false" outlineLevel="0" collapsed="false">
      <c r="A8620" s="0" t="s">
        <v>34492</v>
      </c>
      <c r="B8620" s="0" t="n">
        <v>37.53</v>
      </c>
      <c r="C8620" s="0" t="s">
        <v>203</v>
      </c>
      <c r="D8620" s="0" t="s">
        <v>34493</v>
      </c>
      <c r="E8620" s="0" t="n">
        <v>24.94</v>
      </c>
    </row>
    <row r="8621" customFormat="false" ht="15.8" hidden="false" customHeight="false" outlineLevel="0" collapsed="false">
      <c r="A8621" s="0" t="s">
        <v>34494</v>
      </c>
      <c r="B8621" s="0" t="n">
        <v>4.07</v>
      </c>
      <c r="C8621" s="0" t="s">
        <v>203</v>
      </c>
      <c r="D8621" s="0" t="s">
        <v>34495</v>
      </c>
      <c r="E8621" s="0" t="n">
        <v>2.71</v>
      </c>
    </row>
    <row r="8622" customFormat="false" ht="15.8" hidden="false" customHeight="false" outlineLevel="0" collapsed="false">
      <c r="A8622" s="0" t="s">
        <v>34496</v>
      </c>
      <c r="B8622" s="0" t="n">
        <v>7.72</v>
      </c>
      <c r="C8622" s="0" t="s">
        <v>203</v>
      </c>
      <c r="D8622" s="0" t="s">
        <v>34497</v>
      </c>
      <c r="E8622" s="0" t="n">
        <v>5.13</v>
      </c>
    </row>
    <row r="8623" customFormat="false" ht="15.8" hidden="false" customHeight="false" outlineLevel="0" collapsed="false">
      <c r="A8623" s="0" t="s">
        <v>34498</v>
      </c>
      <c r="B8623" s="0" t="n">
        <v>22.85</v>
      </c>
      <c r="C8623" s="0" t="s">
        <v>203</v>
      </c>
      <c r="D8623" s="0" t="s">
        <v>34499</v>
      </c>
      <c r="E8623" s="0" t="n">
        <v>15.19</v>
      </c>
    </row>
    <row r="8624" customFormat="false" ht="15.8" hidden="false" customHeight="false" outlineLevel="0" collapsed="false">
      <c r="A8624" s="0" t="s">
        <v>34500</v>
      </c>
      <c r="B8624" s="0" t="n">
        <v>36.84</v>
      </c>
      <c r="C8624" s="0" t="s">
        <v>203</v>
      </c>
      <c r="D8624" s="0" t="s">
        <v>34501</v>
      </c>
      <c r="E8624" s="0" t="n">
        <v>24.48</v>
      </c>
    </row>
    <row r="8625" customFormat="false" ht="15.8" hidden="false" customHeight="false" outlineLevel="0" collapsed="false">
      <c r="A8625" s="0" t="s">
        <v>34502</v>
      </c>
      <c r="B8625" s="0" t="n">
        <v>4.83</v>
      </c>
      <c r="C8625" s="0" t="s">
        <v>203</v>
      </c>
      <c r="D8625" s="0" t="s">
        <v>34503</v>
      </c>
      <c r="E8625" s="0" t="n">
        <v>3.21</v>
      </c>
    </row>
    <row r="8626" customFormat="false" ht="15.8" hidden="false" customHeight="false" outlineLevel="0" collapsed="false">
      <c r="A8626" s="0" t="s">
        <v>34504</v>
      </c>
      <c r="B8626" s="0" t="n">
        <v>33.22</v>
      </c>
      <c r="C8626" s="0" t="s">
        <v>203</v>
      </c>
      <c r="D8626" s="0" t="s">
        <v>34505</v>
      </c>
      <c r="E8626" s="0" t="n">
        <v>22.08</v>
      </c>
    </row>
    <row r="8627" customFormat="false" ht="15.8" hidden="false" customHeight="false" outlineLevel="0" collapsed="false">
      <c r="A8627" s="0" t="s">
        <v>34506</v>
      </c>
      <c r="B8627" s="0" t="n">
        <v>57.63</v>
      </c>
      <c r="C8627" s="0" t="s">
        <v>203</v>
      </c>
      <c r="D8627" s="0" t="s">
        <v>34507</v>
      </c>
      <c r="E8627" s="0" t="n">
        <v>38.3</v>
      </c>
    </row>
    <row r="8628" customFormat="false" ht="15.8" hidden="false" customHeight="false" outlineLevel="0" collapsed="false">
      <c r="A8628" s="0" t="s">
        <v>34508</v>
      </c>
      <c r="B8628" s="0" t="n">
        <v>373.96</v>
      </c>
      <c r="C8628" s="0" t="s">
        <v>203</v>
      </c>
      <c r="D8628" s="0" t="s">
        <v>34509</v>
      </c>
      <c r="E8628" s="0" t="n">
        <v>248.49</v>
      </c>
    </row>
    <row r="8629" customFormat="false" ht="15.8" hidden="false" customHeight="false" outlineLevel="0" collapsed="false">
      <c r="A8629" s="0" t="s">
        <v>34510</v>
      </c>
      <c r="B8629" s="0" t="n">
        <v>17.48</v>
      </c>
      <c r="C8629" s="0" t="s">
        <v>203</v>
      </c>
      <c r="D8629" s="0" t="s">
        <v>34511</v>
      </c>
      <c r="E8629" s="0" t="n">
        <v>11.62</v>
      </c>
    </row>
    <row r="8630" customFormat="false" ht="26.5" hidden="false" customHeight="false" outlineLevel="0" collapsed="false">
      <c r="A8630" s="0" t="s">
        <v>34512</v>
      </c>
      <c r="B8630" s="0" t="n">
        <v>31.64</v>
      </c>
      <c r="C8630" s="0" t="s">
        <v>203</v>
      </c>
      <c r="D8630" s="298" t="s">
        <v>34513</v>
      </c>
      <c r="E8630" s="0" t="n">
        <v>21.03</v>
      </c>
    </row>
    <row r="8631" customFormat="false" ht="15.8" hidden="false" customHeight="false" outlineLevel="0" collapsed="false">
      <c r="A8631" s="0" t="s">
        <v>34514</v>
      </c>
      <c r="B8631" s="0" t="n">
        <v>3.53</v>
      </c>
      <c r="C8631" s="0" t="s">
        <v>203</v>
      </c>
      <c r="D8631" s="0" t="s">
        <v>34515</v>
      </c>
      <c r="E8631" s="0" t="n">
        <v>2.35</v>
      </c>
    </row>
    <row r="8632" customFormat="false" ht="15.8" hidden="false" customHeight="false" outlineLevel="0" collapsed="false">
      <c r="A8632" s="0" t="s">
        <v>34516</v>
      </c>
      <c r="B8632" s="0" t="n">
        <v>9.94</v>
      </c>
      <c r="C8632" s="0" t="s">
        <v>203</v>
      </c>
      <c r="D8632" s="0" t="s">
        <v>34517</v>
      </c>
      <c r="E8632" s="0" t="n">
        <v>6.61</v>
      </c>
    </row>
    <row r="8633" customFormat="false" ht="15.8" hidden="false" customHeight="false" outlineLevel="0" collapsed="false">
      <c r="A8633" s="0" t="s">
        <v>34518</v>
      </c>
      <c r="B8633" s="0" t="n">
        <v>18.2</v>
      </c>
      <c r="C8633" s="0" t="s">
        <v>203</v>
      </c>
      <c r="D8633" s="0" t="s">
        <v>34519</v>
      </c>
      <c r="E8633" s="0" t="n">
        <v>12.1</v>
      </c>
    </row>
    <row r="8634" customFormat="false" ht="15.8" hidden="false" customHeight="false" outlineLevel="0" collapsed="false">
      <c r="A8634" s="0" t="s">
        <v>34520</v>
      </c>
      <c r="B8634" s="0" t="n">
        <v>19.32</v>
      </c>
      <c r="C8634" s="0" t="s">
        <v>203</v>
      </c>
      <c r="D8634" s="0" t="s">
        <v>34521</v>
      </c>
      <c r="E8634" s="0" t="n">
        <v>12.84</v>
      </c>
    </row>
    <row r="8635" customFormat="false" ht="15.8" hidden="false" customHeight="false" outlineLevel="0" collapsed="false">
      <c r="A8635" s="0" t="s">
        <v>34522</v>
      </c>
      <c r="B8635" s="0" t="n">
        <v>314.19</v>
      </c>
      <c r="C8635" s="0" t="s">
        <v>203</v>
      </c>
      <c r="D8635" s="0" t="s">
        <v>34523</v>
      </c>
      <c r="E8635" s="0" t="n">
        <v>208.78</v>
      </c>
    </row>
    <row r="8636" customFormat="false" ht="15.8" hidden="false" customHeight="false" outlineLevel="0" collapsed="false">
      <c r="A8636" s="0" t="s">
        <v>34524</v>
      </c>
      <c r="B8636" s="0" t="n">
        <v>2593.4</v>
      </c>
      <c r="C8636" s="0" t="s">
        <v>203</v>
      </c>
      <c r="D8636" s="0" t="s">
        <v>34525</v>
      </c>
      <c r="E8636" s="0" t="n">
        <v>1723.27</v>
      </c>
    </row>
    <row r="8637" customFormat="false" ht="15.8" hidden="false" customHeight="false" outlineLevel="0" collapsed="false">
      <c r="A8637" s="0" t="s">
        <v>34526</v>
      </c>
      <c r="B8637" s="0" t="n">
        <v>4573.75</v>
      </c>
      <c r="C8637" s="0" t="s">
        <v>203</v>
      </c>
      <c r="D8637" s="0" t="s">
        <v>34527</v>
      </c>
      <c r="E8637" s="0" t="n">
        <v>3039.18</v>
      </c>
    </row>
    <row r="8638" customFormat="false" ht="15.8" hidden="false" customHeight="false" outlineLevel="0" collapsed="false">
      <c r="A8638" s="0" t="s">
        <v>34528</v>
      </c>
      <c r="B8638" s="0" t="n">
        <v>6090.31</v>
      </c>
      <c r="C8638" s="0" t="s">
        <v>203</v>
      </c>
      <c r="D8638" s="0" t="s">
        <v>34529</v>
      </c>
      <c r="E8638" s="0" t="n">
        <v>4046.91</v>
      </c>
    </row>
    <row r="8639" customFormat="false" ht="15.8" hidden="false" customHeight="false" outlineLevel="0" collapsed="false">
      <c r="A8639" s="0" t="s">
        <v>34530</v>
      </c>
      <c r="B8639" s="0" t="n">
        <v>6724.22</v>
      </c>
      <c r="C8639" s="0" t="s">
        <v>203</v>
      </c>
      <c r="D8639" s="0" t="s">
        <v>34531</v>
      </c>
      <c r="E8639" s="0" t="n">
        <v>4468.13</v>
      </c>
    </row>
    <row r="8640" customFormat="false" ht="15.8" hidden="false" customHeight="false" outlineLevel="0" collapsed="false">
      <c r="A8640" s="0" t="s">
        <v>34532</v>
      </c>
      <c r="B8640" s="0" t="n">
        <v>7214.5</v>
      </c>
      <c r="C8640" s="0" t="s">
        <v>203</v>
      </c>
      <c r="D8640" s="0" t="s">
        <v>34533</v>
      </c>
      <c r="E8640" s="0" t="n">
        <v>4793.91</v>
      </c>
    </row>
    <row r="8641" customFormat="false" ht="15.8" hidden="false" customHeight="false" outlineLevel="0" collapsed="false">
      <c r="A8641" s="0" t="s">
        <v>34534</v>
      </c>
      <c r="B8641" s="0" t="n">
        <v>6700.14</v>
      </c>
      <c r="C8641" s="0" t="s">
        <v>203</v>
      </c>
      <c r="D8641" s="0" t="s">
        <v>34535</v>
      </c>
      <c r="E8641" s="0" t="n">
        <v>4452.13</v>
      </c>
    </row>
    <row r="8642" customFormat="false" ht="15.8" hidden="false" customHeight="false" outlineLevel="0" collapsed="false">
      <c r="A8642" s="0" t="s">
        <v>34536</v>
      </c>
      <c r="B8642" s="0" t="n">
        <v>1.68</v>
      </c>
      <c r="C8642" s="0" t="s">
        <v>203</v>
      </c>
      <c r="D8642" s="0" t="s">
        <v>34537</v>
      </c>
      <c r="E8642" s="0" t="n">
        <v>1.12</v>
      </c>
    </row>
    <row r="8643" customFormat="false" ht="15.8" hidden="false" customHeight="false" outlineLevel="0" collapsed="false">
      <c r="A8643" s="0" t="s">
        <v>34538</v>
      </c>
      <c r="B8643" s="0" t="n">
        <v>2.81</v>
      </c>
      <c r="C8643" s="0" t="s">
        <v>203</v>
      </c>
      <c r="D8643" s="0" t="s">
        <v>34539</v>
      </c>
      <c r="E8643" s="0" t="n">
        <v>1.87</v>
      </c>
    </row>
    <row r="8644" customFormat="false" ht="15.8" hidden="false" customHeight="false" outlineLevel="0" collapsed="false">
      <c r="A8644" s="0" t="s">
        <v>34540</v>
      </c>
      <c r="B8644" s="0" t="n">
        <v>6.14</v>
      </c>
      <c r="C8644" s="0" t="s">
        <v>203</v>
      </c>
      <c r="D8644" s="0" t="s">
        <v>34541</v>
      </c>
      <c r="E8644" s="0" t="n">
        <v>4.08</v>
      </c>
    </row>
    <row r="8645" customFormat="false" ht="15.8" hidden="false" customHeight="false" outlineLevel="0" collapsed="false">
      <c r="A8645" s="0" t="s">
        <v>34542</v>
      </c>
      <c r="B8645" s="0" t="n">
        <v>6.71</v>
      </c>
      <c r="C8645" s="0" t="s">
        <v>203</v>
      </c>
      <c r="D8645" s="0" t="s">
        <v>34543</v>
      </c>
      <c r="E8645" s="0" t="n">
        <v>4.46</v>
      </c>
    </row>
    <row r="8646" customFormat="false" ht="15.8" hidden="false" customHeight="false" outlineLevel="0" collapsed="false">
      <c r="A8646" s="0" t="s">
        <v>34544</v>
      </c>
      <c r="B8646" s="0" t="n">
        <v>1.44</v>
      </c>
      <c r="C8646" s="0" t="s">
        <v>203</v>
      </c>
      <c r="D8646" s="0" t="s">
        <v>34545</v>
      </c>
      <c r="E8646" s="0" t="n">
        <v>0.96</v>
      </c>
    </row>
    <row r="8647" customFormat="false" ht="15.8" hidden="false" customHeight="false" outlineLevel="0" collapsed="false">
      <c r="A8647" s="0" t="s">
        <v>34546</v>
      </c>
      <c r="B8647" s="0" t="n">
        <v>2.18</v>
      </c>
      <c r="C8647" s="0" t="s">
        <v>203</v>
      </c>
      <c r="D8647" s="0" t="s">
        <v>34547</v>
      </c>
      <c r="E8647" s="0" t="n">
        <v>1.45</v>
      </c>
    </row>
    <row r="8648" customFormat="false" ht="15.8" hidden="false" customHeight="false" outlineLevel="0" collapsed="false">
      <c r="A8648" s="0" t="s">
        <v>34548</v>
      </c>
      <c r="B8648" s="0" t="n">
        <v>5.32</v>
      </c>
      <c r="C8648" s="0" t="s">
        <v>203</v>
      </c>
      <c r="D8648" s="0" t="s">
        <v>34549</v>
      </c>
      <c r="E8648" s="0" t="n">
        <v>3.54</v>
      </c>
    </row>
    <row r="8649" customFormat="false" ht="15.8" hidden="false" customHeight="false" outlineLevel="0" collapsed="false">
      <c r="A8649" s="0" t="s">
        <v>34550</v>
      </c>
      <c r="B8649" s="0" t="n">
        <v>7.26</v>
      </c>
      <c r="C8649" s="0" t="s">
        <v>203</v>
      </c>
      <c r="D8649" s="0" t="s">
        <v>34551</v>
      </c>
      <c r="E8649" s="0" t="n">
        <v>4.83</v>
      </c>
    </row>
    <row r="8650" customFormat="false" ht="15.8" hidden="false" customHeight="false" outlineLevel="0" collapsed="false">
      <c r="A8650" s="0" t="s">
        <v>34552</v>
      </c>
      <c r="B8650" s="0" t="n">
        <v>2.69</v>
      </c>
      <c r="C8650" s="0" t="s">
        <v>203</v>
      </c>
      <c r="D8650" s="0" t="s">
        <v>34553</v>
      </c>
      <c r="E8650" s="0" t="n">
        <v>1.79</v>
      </c>
    </row>
    <row r="8651" customFormat="false" ht="15.8" hidden="false" customHeight="false" outlineLevel="0" collapsed="false">
      <c r="A8651" s="0" t="s">
        <v>34554</v>
      </c>
      <c r="B8651" s="0" t="n">
        <v>14.35</v>
      </c>
      <c r="C8651" s="0" t="s">
        <v>203</v>
      </c>
      <c r="D8651" s="0" t="s">
        <v>34555</v>
      </c>
      <c r="E8651" s="0" t="n">
        <v>9.54</v>
      </c>
    </row>
    <row r="8652" customFormat="false" ht="26.5" hidden="false" customHeight="false" outlineLevel="0" collapsed="false">
      <c r="A8652" s="0" t="s">
        <v>34556</v>
      </c>
      <c r="B8652" s="0" t="n">
        <v>2.61</v>
      </c>
      <c r="C8652" s="0" t="s">
        <v>203</v>
      </c>
      <c r="D8652" s="298" t="s">
        <v>34557</v>
      </c>
      <c r="E8652" s="0" t="n">
        <v>1.74</v>
      </c>
    </row>
    <row r="8653" customFormat="false" ht="26.5" hidden="false" customHeight="false" outlineLevel="0" collapsed="false">
      <c r="A8653" s="0" t="s">
        <v>34558</v>
      </c>
      <c r="B8653" s="0" t="n">
        <v>8.41</v>
      </c>
      <c r="C8653" s="0" t="s">
        <v>203</v>
      </c>
      <c r="D8653" s="298" t="s">
        <v>34559</v>
      </c>
      <c r="E8653" s="0" t="n">
        <v>5.59</v>
      </c>
    </row>
    <row r="8654" customFormat="false" ht="26.5" hidden="false" customHeight="false" outlineLevel="0" collapsed="false">
      <c r="A8654" s="0" t="s">
        <v>34560</v>
      </c>
      <c r="B8654" s="0" t="n">
        <v>48.63</v>
      </c>
      <c r="C8654" s="0" t="s">
        <v>203</v>
      </c>
      <c r="D8654" s="298" t="s">
        <v>34561</v>
      </c>
      <c r="E8654" s="0" t="n">
        <v>32.32</v>
      </c>
    </row>
    <row r="8655" customFormat="false" ht="15.8" hidden="false" customHeight="false" outlineLevel="0" collapsed="false">
      <c r="A8655" s="0" t="s">
        <v>34562</v>
      </c>
      <c r="B8655" s="0" t="n">
        <v>74.81</v>
      </c>
      <c r="C8655" s="0" t="s">
        <v>203</v>
      </c>
      <c r="D8655" s="0" t="s">
        <v>34563</v>
      </c>
      <c r="E8655" s="0" t="n">
        <v>49.71</v>
      </c>
    </row>
    <row r="8656" customFormat="false" ht="15.8" hidden="false" customHeight="false" outlineLevel="0" collapsed="false">
      <c r="A8656" s="0" t="s">
        <v>34564</v>
      </c>
      <c r="B8656" s="0" t="n">
        <v>4.33</v>
      </c>
      <c r="C8656" s="0" t="s">
        <v>203</v>
      </c>
      <c r="D8656" s="0" t="s">
        <v>34565</v>
      </c>
      <c r="E8656" s="0" t="n">
        <v>2.88</v>
      </c>
    </row>
    <row r="8657" customFormat="false" ht="15.8" hidden="false" customHeight="false" outlineLevel="0" collapsed="false">
      <c r="A8657" s="0" t="s">
        <v>34566</v>
      </c>
      <c r="B8657" s="0" t="n">
        <v>6.57</v>
      </c>
      <c r="C8657" s="0" t="s">
        <v>203</v>
      </c>
      <c r="D8657" s="0" t="s">
        <v>34567</v>
      </c>
      <c r="E8657" s="0" t="n">
        <v>4.37</v>
      </c>
    </row>
    <row r="8658" customFormat="false" ht="15.8" hidden="false" customHeight="false" outlineLevel="0" collapsed="false">
      <c r="A8658" s="0" t="s">
        <v>34568</v>
      </c>
      <c r="B8658" s="0" t="n">
        <v>15.48</v>
      </c>
      <c r="C8658" s="0" t="s">
        <v>203</v>
      </c>
      <c r="D8658" s="0" t="s">
        <v>34569</v>
      </c>
      <c r="E8658" s="0" t="n">
        <v>10.29</v>
      </c>
    </row>
    <row r="8659" customFormat="false" ht="15.8" hidden="false" customHeight="false" outlineLevel="0" collapsed="false">
      <c r="A8659" s="0" t="s">
        <v>34570</v>
      </c>
      <c r="B8659" s="0" t="n">
        <v>21.86</v>
      </c>
      <c r="C8659" s="0" t="s">
        <v>203</v>
      </c>
      <c r="D8659" s="0" t="s">
        <v>34571</v>
      </c>
      <c r="E8659" s="0" t="n">
        <v>14.53</v>
      </c>
    </row>
    <row r="8660" customFormat="false" ht="15.8" hidden="false" customHeight="false" outlineLevel="0" collapsed="false">
      <c r="A8660" s="0" t="s">
        <v>34572</v>
      </c>
      <c r="B8660" s="0" t="n">
        <v>67.87</v>
      </c>
      <c r="C8660" s="0" t="s">
        <v>203</v>
      </c>
      <c r="D8660" s="0" t="s">
        <v>34573</v>
      </c>
      <c r="E8660" s="0" t="n">
        <v>45.1</v>
      </c>
    </row>
    <row r="8661" customFormat="false" ht="15.8" hidden="false" customHeight="false" outlineLevel="0" collapsed="false">
      <c r="A8661" s="0" t="s">
        <v>34574</v>
      </c>
      <c r="B8661" s="0" t="n">
        <v>4.75</v>
      </c>
      <c r="C8661" s="0" t="s">
        <v>203</v>
      </c>
      <c r="D8661" s="0" t="s">
        <v>34575</v>
      </c>
      <c r="E8661" s="0" t="n">
        <v>3.16</v>
      </c>
    </row>
    <row r="8662" customFormat="false" ht="15.8" hidden="false" customHeight="false" outlineLevel="0" collapsed="false">
      <c r="A8662" s="0" t="s">
        <v>34576</v>
      </c>
      <c r="B8662" s="0" t="n">
        <v>7.5</v>
      </c>
      <c r="C8662" s="0" t="s">
        <v>203</v>
      </c>
      <c r="D8662" s="0" t="s">
        <v>34577</v>
      </c>
      <c r="E8662" s="0" t="n">
        <v>4.99</v>
      </c>
    </row>
    <row r="8663" customFormat="false" ht="15.8" hidden="false" customHeight="false" outlineLevel="0" collapsed="false">
      <c r="A8663" s="0" t="s">
        <v>34578</v>
      </c>
      <c r="B8663" s="0" t="n">
        <v>17.06</v>
      </c>
      <c r="C8663" s="0" t="s">
        <v>203</v>
      </c>
      <c r="D8663" s="0" t="s">
        <v>34579</v>
      </c>
      <c r="E8663" s="0" t="n">
        <v>11.34</v>
      </c>
    </row>
    <row r="8664" customFormat="false" ht="15.8" hidden="false" customHeight="false" outlineLevel="0" collapsed="false">
      <c r="A8664" s="0" t="s">
        <v>34580</v>
      </c>
      <c r="B8664" s="0" t="n">
        <v>26.69</v>
      </c>
      <c r="C8664" s="0" t="s">
        <v>203</v>
      </c>
      <c r="D8664" s="0" t="s">
        <v>34581</v>
      </c>
      <c r="E8664" s="0" t="n">
        <v>17.74</v>
      </c>
    </row>
    <row r="8665" customFormat="false" ht="15.8" hidden="false" customHeight="false" outlineLevel="0" collapsed="false">
      <c r="A8665" s="0" t="s">
        <v>34582</v>
      </c>
      <c r="B8665" s="0" t="n">
        <v>99.46</v>
      </c>
      <c r="C8665" s="0" t="s">
        <v>203</v>
      </c>
      <c r="D8665" s="0" t="s">
        <v>34583</v>
      </c>
      <c r="E8665" s="0" t="n">
        <v>66.09</v>
      </c>
    </row>
    <row r="8666" customFormat="false" ht="15.8" hidden="false" customHeight="false" outlineLevel="0" collapsed="false">
      <c r="A8666" s="0" t="s">
        <v>34584</v>
      </c>
      <c r="B8666" s="0" t="n">
        <v>39.48</v>
      </c>
      <c r="C8666" s="0" t="s">
        <v>203</v>
      </c>
      <c r="D8666" s="0" t="s">
        <v>34585</v>
      </c>
      <c r="E8666" s="0" t="n">
        <v>26.24</v>
      </c>
    </row>
    <row r="8667" customFormat="false" ht="15.8" hidden="false" customHeight="false" outlineLevel="0" collapsed="false">
      <c r="A8667" s="0" t="s">
        <v>34586</v>
      </c>
      <c r="B8667" s="0" t="n">
        <v>29.96</v>
      </c>
      <c r="C8667" s="0" t="s">
        <v>203</v>
      </c>
      <c r="D8667" s="0" t="s">
        <v>34587</v>
      </c>
      <c r="E8667" s="0" t="n">
        <v>19.91</v>
      </c>
    </row>
    <row r="8668" customFormat="false" ht="15.8" hidden="false" customHeight="false" outlineLevel="0" collapsed="false">
      <c r="A8668" s="0" t="s">
        <v>34588</v>
      </c>
      <c r="B8668" s="0" t="n">
        <v>8.63</v>
      </c>
      <c r="C8668" s="0" t="s">
        <v>203</v>
      </c>
      <c r="D8668" s="0" t="s">
        <v>34589</v>
      </c>
      <c r="E8668" s="0" t="n">
        <v>5.74</v>
      </c>
    </row>
    <row r="8669" customFormat="false" ht="15.8" hidden="false" customHeight="false" outlineLevel="0" collapsed="false">
      <c r="A8669" s="0" t="s">
        <v>34590</v>
      </c>
      <c r="B8669" s="0" t="n">
        <v>13.4</v>
      </c>
      <c r="C8669" s="0" t="s">
        <v>203</v>
      </c>
      <c r="D8669" s="0" t="s">
        <v>34591</v>
      </c>
      <c r="E8669" s="0" t="n">
        <v>8.91</v>
      </c>
    </row>
    <row r="8670" customFormat="false" ht="15.8" hidden="false" customHeight="false" outlineLevel="0" collapsed="false">
      <c r="A8670" s="0" t="s">
        <v>34592</v>
      </c>
      <c r="B8670" s="0" t="n">
        <v>22.12</v>
      </c>
      <c r="C8670" s="0" t="s">
        <v>203</v>
      </c>
      <c r="D8670" s="0" t="s">
        <v>34593</v>
      </c>
      <c r="E8670" s="0" t="n">
        <v>14.7</v>
      </c>
    </row>
    <row r="8671" customFormat="false" ht="15.8" hidden="false" customHeight="false" outlineLevel="0" collapsed="false">
      <c r="A8671" s="0" t="s">
        <v>34594</v>
      </c>
      <c r="B8671" s="0" t="n">
        <v>3.07</v>
      </c>
      <c r="C8671" s="0" t="s">
        <v>203</v>
      </c>
      <c r="D8671" s="0" t="s">
        <v>34595</v>
      </c>
      <c r="E8671" s="0" t="n">
        <v>2.04</v>
      </c>
    </row>
    <row r="8672" customFormat="false" ht="15.8" hidden="false" customHeight="false" outlineLevel="0" collapsed="false">
      <c r="A8672" s="0" t="s">
        <v>34596</v>
      </c>
      <c r="B8672" s="0" t="n">
        <v>10.41</v>
      </c>
      <c r="C8672" s="0" t="s">
        <v>203</v>
      </c>
      <c r="D8672" s="0" t="s">
        <v>34597</v>
      </c>
      <c r="E8672" s="0" t="n">
        <v>6.92</v>
      </c>
    </row>
    <row r="8673" customFormat="false" ht="15.8" hidden="false" customHeight="false" outlineLevel="0" collapsed="false">
      <c r="A8673" s="0" t="s">
        <v>34598</v>
      </c>
      <c r="B8673" s="0" t="n">
        <v>6.77</v>
      </c>
      <c r="C8673" s="0" t="s">
        <v>203</v>
      </c>
      <c r="D8673" s="0" t="s">
        <v>34599</v>
      </c>
      <c r="E8673" s="0" t="n">
        <v>4.5</v>
      </c>
    </row>
    <row r="8674" customFormat="false" ht="15.8" hidden="false" customHeight="false" outlineLevel="0" collapsed="false">
      <c r="A8674" s="0" t="s">
        <v>34600</v>
      </c>
      <c r="B8674" s="0" t="n">
        <v>10.59</v>
      </c>
      <c r="C8674" s="0" t="s">
        <v>203</v>
      </c>
      <c r="D8674" s="0" t="s">
        <v>34601</v>
      </c>
      <c r="E8674" s="0" t="n">
        <v>7.04</v>
      </c>
    </row>
    <row r="8675" customFormat="false" ht="15.8" hidden="false" customHeight="false" outlineLevel="0" collapsed="false">
      <c r="A8675" s="0" t="s">
        <v>34602</v>
      </c>
      <c r="B8675" s="0" t="n">
        <v>13.46</v>
      </c>
      <c r="C8675" s="0" t="s">
        <v>203</v>
      </c>
      <c r="D8675" s="0" t="s">
        <v>34603</v>
      </c>
      <c r="E8675" s="0" t="n">
        <v>8.95</v>
      </c>
    </row>
    <row r="8676" customFormat="false" ht="15.8" hidden="false" customHeight="false" outlineLevel="0" collapsed="false">
      <c r="A8676" s="0" t="s">
        <v>34604</v>
      </c>
      <c r="B8676" s="0" t="n">
        <v>10.45</v>
      </c>
      <c r="C8676" s="0" t="s">
        <v>203</v>
      </c>
      <c r="D8676" s="0" t="s">
        <v>34605</v>
      </c>
      <c r="E8676" s="0" t="n">
        <v>6.95</v>
      </c>
    </row>
    <row r="8677" customFormat="false" ht="15.8" hidden="false" customHeight="false" outlineLevel="0" collapsed="false">
      <c r="A8677" s="0" t="s">
        <v>34606</v>
      </c>
      <c r="B8677" s="0" t="n">
        <v>18.49</v>
      </c>
      <c r="C8677" s="0" t="s">
        <v>203</v>
      </c>
      <c r="D8677" s="0" t="s">
        <v>34607</v>
      </c>
      <c r="E8677" s="0" t="n">
        <v>12.29</v>
      </c>
    </row>
    <row r="8678" customFormat="false" ht="15.8" hidden="false" customHeight="false" outlineLevel="0" collapsed="false">
      <c r="A8678" s="0" t="s">
        <v>34608</v>
      </c>
      <c r="B8678" s="0" t="n">
        <v>17.8</v>
      </c>
      <c r="C8678" s="0" t="s">
        <v>203</v>
      </c>
      <c r="D8678" s="0" t="s">
        <v>34609</v>
      </c>
      <c r="E8678" s="0" t="n">
        <v>11.83</v>
      </c>
    </row>
    <row r="8679" customFormat="false" ht="15.8" hidden="false" customHeight="false" outlineLevel="0" collapsed="false">
      <c r="A8679" s="0" t="s">
        <v>34610</v>
      </c>
      <c r="B8679" s="0" t="n">
        <v>8.77</v>
      </c>
      <c r="C8679" s="0" t="s">
        <v>203</v>
      </c>
      <c r="D8679" s="0" t="s">
        <v>34611</v>
      </c>
      <c r="E8679" s="0" t="n">
        <v>5.83</v>
      </c>
    </row>
    <row r="8680" customFormat="false" ht="15.8" hidden="false" customHeight="false" outlineLevel="0" collapsed="false">
      <c r="A8680" s="0" t="s">
        <v>34612</v>
      </c>
      <c r="B8680" s="0" t="n">
        <v>13.52</v>
      </c>
      <c r="C8680" s="0" t="s">
        <v>203</v>
      </c>
      <c r="D8680" s="0" t="s">
        <v>34613</v>
      </c>
      <c r="E8680" s="0" t="n">
        <v>8.99</v>
      </c>
    </row>
    <row r="8681" customFormat="false" ht="15.8" hidden="false" customHeight="false" outlineLevel="0" collapsed="false">
      <c r="A8681" s="0" t="s">
        <v>34614</v>
      </c>
      <c r="B8681" s="0" t="n">
        <v>32.08</v>
      </c>
      <c r="C8681" s="0" t="s">
        <v>203</v>
      </c>
      <c r="D8681" s="0" t="s">
        <v>34615</v>
      </c>
      <c r="E8681" s="0" t="n">
        <v>21.32</v>
      </c>
    </row>
    <row r="8682" customFormat="false" ht="15.8" hidden="false" customHeight="false" outlineLevel="0" collapsed="false">
      <c r="A8682" s="0" t="s">
        <v>34616</v>
      </c>
      <c r="B8682" s="0" t="n">
        <v>51.25</v>
      </c>
      <c r="C8682" s="0" t="s">
        <v>203</v>
      </c>
      <c r="D8682" s="0" t="s">
        <v>34617</v>
      </c>
      <c r="E8682" s="0" t="n">
        <v>34.06</v>
      </c>
    </row>
    <row r="8683" customFormat="false" ht="15.8" hidden="false" customHeight="false" outlineLevel="0" collapsed="false">
      <c r="A8683" s="0" t="s">
        <v>34618</v>
      </c>
      <c r="B8683" s="0" t="n">
        <v>48.88</v>
      </c>
      <c r="C8683" s="0" t="s">
        <v>203</v>
      </c>
      <c r="D8683" s="0" t="s">
        <v>34619</v>
      </c>
      <c r="E8683" s="0" t="n">
        <v>32.48</v>
      </c>
    </row>
    <row r="8684" customFormat="false" ht="15.8" hidden="false" customHeight="false" outlineLevel="0" collapsed="false">
      <c r="A8684" s="0" t="s">
        <v>34620</v>
      </c>
      <c r="B8684" s="0" t="n">
        <v>126.41</v>
      </c>
      <c r="C8684" s="0" t="s">
        <v>203</v>
      </c>
      <c r="D8684" s="0" t="s">
        <v>34621</v>
      </c>
      <c r="E8684" s="0" t="n">
        <v>84</v>
      </c>
    </row>
    <row r="8685" customFormat="false" ht="15.8" hidden="false" customHeight="false" outlineLevel="0" collapsed="false">
      <c r="A8685" s="0" t="s">
        <v>34622</v>
      </c>
      <c r="B8685" s="0" t="n">
        <v>130.77</v>
      </c>
      <c r="C8685" s="0" t="s">
        <v>203</v>
      </c>
      <c r="D8685" s="0" t="s">
        <v>34623</v>
      </c>
      <c r="E8685" s="0" t="n">
        <v>86.9</v>
      </c>
    </row>
    <row r="8686" customFormat="false" ht="15.8" hidden="false" customHeight="false" outlineLevel="0" collapsed="false">
      <c r="A8686" s="0" t="s">
        <v>34624</v>
      </c>
      <c r="B8686" s="0" t="n">
        <v>7.7</v>
      </c>
      <c r="C8686" s="0" t="s">
        <v>203</v>
      </c>
      <c r="D8686" s="0" t="s">
        <v>34625</v>
      </c>
      <c r="E8686" s="0" t="n">
        <v>5.12</v>
      </c>
    </row>
    <row r="8687" customFormat="false" ht="15.8" hidden="false" customHeight="false" outlineLevel="0" collapsed="false">
      <c r="A8687" s="0" t="s">
        <v>34626</v>
      </c>
      <c r="B8687" s="0" t="n">
        <v>5.32</v>
      </c>
      <c r="C8687" s="0" t="s">
        <v>203</v>
      </c>
      <c r="D8687" s="0" t="s">
        <v>34627</v>
      </c>
      <c r="E8687" s="0" t="n">
        <v>3.54</v>
      </c>
    </row>
    <row r="8688" customFormat="false" ht="15.8" hidden="false" customHeight="false" outlineLevel="0" collapsed="false">
      <c r="A8688" s="0" t="s">
        <v>34628</v>
      </c>
      <c r="B8688" s="0" t="n">
        <v>8.14</v>
      </c>
      <c r="C8688" s="0" t="s">
        <v>203</v>
      </c>
      <c r="D8688" s="0" t="s">
        <v>34629</v>
      </c>
      <c r="E8688" s="0" t="n">
        <v>5.41</v>
      </c>
    </row>
    <row r="8689" customFormat="false" ht="15.8" hidden="false" customHeight="false" outlineLevel="0" collapsed="false">
      <c r="A8689" s="0" t="s">
        <v>34630</v>
      </c>
      <c r="B8689" s="0" t="n">
        <v>17.02</v>
      </c>
      <c r="C8689" s="0" t="s">
        <v>203</v>
      </c>
      <c r="D8689" s="0" t="s">
        <v>34631</v>
      </c>
      <c r="E8689" s="0" t="n">
        <v>11.31</v>
      </c>
    </row>
    <row r="8690" customFormat="false" ht="15.8" hidden="false" customHeight="false" outlineLevel="0" collapsed="false">
      <c r="A8690" s="0" t="s">
        <v>34632</v>
      </c>
      <c r="B8690" s="0" t="n">
        <v>8.39</v>
      </c>
      <c r="C8690" s="0" t="s">
        <v>203</v>
      </c>
      <c r="D8690" s="0" t="s">
        <v>34633</v>
      </c>
      <c r="E8690" s="0" t="n">
        <v>5.58</v>
      </c>
    </row>
    <row r="8691" customFormat="false" ht="15.8" hidden="false" customHeight="false" outlineLevel="0" collapsed="false">
      <c r="A8691" s="0" t="s">
        <v>34634</v>
      </c>
      <c r="B8691" s="0" t="n">
        <v>10.79</v>
      </c>
      <c r="C8691" s="0" t="s">
        <v>203</v>
      </c>
      <c r="D8691" s="0" t="s">
        <v>34635</v>
      </c>
      <c r="E8691" s="0" t="n">
        <v>7.17</v>
      </c>
    </row>
    <row r="8692" customFormat="false" ht="15.8" hidden="false" customHeight="false" outlineLevel="0" collapsed="false">
      <c r="A8692" s="0" t="s">
        <v>34636</v>
      </c>
      <c r="B8692" s="0" t="n">
        <v>70.09</v>
      </c>
      <c r="C8692" s="0" t="s">
        <v>203</v>
      </c>
      <c r="D8692" s="0" t="s">
        <v>34637</v>
      </c>
      <c r="E8692" s="0" t="n">
        <v>46.58</v>
      </c>
    </row>
    <row r="8693" customFormat="false" ht="15.8" hidden="false" customHeight="false" outlineLevel="0" collapsed="false">
      <c r="A8693" s="0" t="s">
        <v>34638</v>
      </c>
      <c r="B8693" s="0" t="n">
        <v>3.58</v>
      </c>
      <c r="C8693" s="0" t="s">
        <v>203</v>
      </c>
      <c r="D8693" s="0" t="s">
        <v>34639</v>
      </c>
      <c r="E8693" s="0" t="n">
        <v>2.38</v>
      </c>
    </row>
    <row r="8694" customFormat="false" ht="15.8" hidden="false" customHeight="false" outlineLevel="0" collapsed="false">
      <c r="A8694" s="0" t="s">
        <v>34640</v>
      </c>
      <c r="B8694" s="0" t="n">
        <v>7.75</v>
      </c>
      <c r="C8694" s="0" t="s">
        <v>203</v>
      </c>
      <c r="D8694" s="0" t="s">
        <v>34641</v>
      </c>
      <c r="E8694" s="0" t="n">
        <v>5.15</v>
      </c>
    </row>
    <row r="8695" customFormat="false" ht="15.8" hidden="false" customHeight="false" outlineLevel="0" collapsed="false">
      <c r="A8695" s="0" t="s">
        <v>34642</v>
      </c>
      <c r="B8695" s="0" t="n">
        <v>1.18</v>
      </c>
      <c r="C8695" s="0" t="s">
        <v>203</v>
      </c>
      <c r="D8695" s="0" t="s">
        <v>34643</v>
      </c>
      <c r="E8695" s="0" t="n">
        <v>0.79</v>
      </c>
    </row>
    <row r="8696" customFormat="false" ht="15.8" hidden="false" customHeight="false" outlineLevel="0" collapsed="false">
      <c r="A8696" s="0" t="s">
        <v>34644</v>
      </c>
      <c r="B8696" s="0" t="n">
        <v>2.07</v>
      </c>
      <c r="C8696" s="0" t="s">
        <v>203</v>
      </c>
      <c r="D8696" s="0" t="s">
        <v>34645</v>
      </c>
      <c r="E8696" s="0" t="n">
        <v>1.38</v>
      </c>
    </row>
    <row r="8697" customFormat="false" ht="15.8" hidden="false" customHeight="false" outlineLevel="0" collapsed="false">
      <c r="A8697" s="0" t="s">
        <v>34646</v>
      </c>
      <c r="B8697" s="0" t="n">
        <v>3.5</v>
      </c>
      <c r="C8697" s="0" t="s">
        <v>203</v>
      </c>
      <c r="D8697" s="0" t="s">
        <v>34647</v>
      </c>
      <c r="E8697" s="0" t="n">
        <v>2.33</v>
      </c>
    </row>
    <row r="8698" customFormat="false" ht="15.8" hidden="false" customHeight="false" outlineLevel="0" collapsed="false">
      <c r="A8698" s="0" t="s">
        <v>34648</v>
      </c>
      <c r="B8698" s="0" t="n">
        <v>4.31</v>
      </c>
      <c r="C8698" s="0" t="s">
        <v>203</v>
      </c>
      <c r="D8698" s="0" t="s">
        <v>34649</v>
      </c>
      <c r="E8698" s="0" t="n">
        <v>2.87</v>
      </c>
    </row>
    <row r="8699" customFormat="false" ht="15.8" hidden="false" customHeight="false" outlineLevel="0" collapsed="false">
      <c r="A8699" s="0" t="s">
        <v>34650</v>
      </c>
      <c r="B8699" s="0" t="n">
        <v>30</v>
      </c>
      <c r="C8699" s="0" t="s">
        <v>203</v>
      </c>
      <c r="D8699" s="0" t="s">
        <v>34651</v>
      </c>
      <c r="E8699" s="0" t="n">
        <v>19.94</v>
      </c>
    </row>
    <row r="8700" customFormat="false" ht="15.8" hidden="false" customHeight="false" outlineLevel="0" collapsed="false">
      <c r="A8700" s="0" t="s">
        <v>34652</v>
      </c>
      <c r="B8700" s="0" t="n">
        <v>4.63</v>
      </c>
      <c r="C8700" s="0" t="s">
        <v>203</v>
      </c>
      <c r="D8700" s="0" t="s">
        <v>34653</v>
      </c>
      <c r="E8700" s="0" t="n">
        <v>3.08</v>
      </c>
    </row>
    <row r="8701" customFormat="false" ht="15.8" hidden="false" customHeight="false" outlineLevel="0" collapsed="false">
      <c r="A8701" s="0" t="s">
        <v>34654</v>
      </c>
      <c r="B8701" s="0" t="n">
        <v>6.11</v>
      </c>
      <c r="C8701" s="0" t="s">
        <v>203</v>
      </c>
      <c r="D8701" s="0" t="s">
        <v>34655</v>
      </c>
      <c r="E8701" s="0" t="n">
        <v>4.06</v>
      </c>
    </row>
    <row r="8702" customFormat="false" ht="15.8" hidden="false" customHeight="false" outlineLevel="0" collapsed="false">
      <c r="A8702" s="0" t="s">
        <v>34656</v>
      </c>
      <c r="B8702" s="0" t="n">
        <v>7.23</v>
      </c>
      <c r="C8702" s="0" t="s">
        <v>203</v>
      </c>
      <c r="D8702" s="0" t="s">
        <v>34657</v>
      </c>
      <c r="E8702" s="0" t="n">
        <v>4.81</v>
      </c>
    </row>
    <row r="8703" customFormat="false" ht="15.8" hidden="false" customHeight="false" outlineLevel="0" collapsed="false">
      <c r="A8703" s="0" t="s">
        <v>34658</v>
      </c>
      <c r="B8703" s="0" t="n">
        <v>11.28</v>
      </c>
      <c r="C8703" s="0" t="s">
        <v>203</v>
      </c>
      <c r="D8703" s="0" t="s">
        <v>34659</v>
      </c>
      <c r="E8703" s="0" t="n">
        <v>7.5</v>
      </c>
    </row>
    <row r="8704" customFormat="false" ht="15.8" hidden="false" customHeight="false" outlineLevel="0" collapsed="false">
      <c r="A8704" s="0" t="s">
        <v>34660</v>
      </c>
      <c r="B8704" s="0" t="n">
        <v>27.54</v>
      </c>
      <c r="C8704" s="0" t="s">
        <v>203</v>
      </c>
      <c r="D8704" s="0" t="s">
        <v>34661</v>
      </c>
      <c r="E8704" s="0" t="n">
        <v>18.3</v>
      </c>
    </row>
    <row r="8705" customFormat="false" ht="15.8" hidden="false" customHeight="false" outlineLevel="0" collapsed="false">
      <c r="A8705" s="0" t="s">
        <v>34662</v>
      </c>
      <c r="B8705" s="0" t="n">
        <v>3.86</v>
      </c>
      <c r="C8705" s="0" t="s">
        <v>203</v>
      </c>
      <c r="D8705" s="0" t="s">
        <v>34663</v>
      </c>
      <c r="E8705" s="0" t="n">
        <v>2.57</v>
      </c>
    </row>
    <row r="8706" customFormat="false" ht="15.8" hidden="false" customHeight="false" outlineLevel="0" collapsed="false">
      <c r="A8706" s="0" t="s">
        <v>34664</v>
      </c>
      <c r="B8706" s="0" t="n">
        <v>8.84</v>
      </c>
      <c r="C8706" s="0" t="s">
        <v>203</v>
      </c>
      <c r="D8706" s="0" t="s">
        <v>34665</v>
      </c>
      <c r="E8706" s="0" t="n">
        <v>5.88</v>
      </c>
    </row>
    <row r="8707" customFormat="false" ht="15.8" hidden="false" customHeight="false" outlineLevel="0" collapsed="false">
      <c r="A8707" s="0" t="s">
        <v>34666</v>
      </c>
      <c r="B8707" s="0" t="n">
        <v>10.54</v>
      </c>
      <c r="C8707" s="0" t="s">
        <v>203</v>
      </c>
      <c r="D8707" s="0" t="s">
        <v>34667</v>
      </c>
      <c r="E8707" s="0" t="n">
        <v>7.01</v>
      </c>
    </row>
    <row r="8708" customFormat="false" ht="15.8" hidden="false" customHeight="false" outlineLevel="0" collapsed="false">
      <c r="A8708" s="0" t="s">
        <v>34668</v>
      </c>
      <c r="B8708" s="0" t="n">
        <v>5.13</v>
      </c>
      <c r="C8708" s="0" t="s">
        <v>203</v>
      </c>
      <c r="D8708" s="0" t="s">
        <v>34669</v>
      </c>
      <c r="E8708" s="0" t="n">
        <v>3.41</v>
      </c>
    </row>
    <row r="8709" customFormat="false" ht="15.8" hidden="false" customHeight="false" outlineLevel="0" collapsed="false">
      <c r="A8709" s="0" t="s">
        <v>34670</v>
      </c>
      <c r="B8709" s="0" t="n">
        <v>5.58</v>
      </c>
      <c r="C8709" s="0" t="s">
        <v>203</v>
      </c>
      <c r="D8709" s="0" t="s">
        <v>34671</v>
      </c>
      <c r="E8709" s="0" t="n">
        <v>3.71</v>
      </c>
    </row>
    <row r="8710" customFormat="false" ht="15.8" hidden="false" customHeight="false" outlineLevel="0" collapsed="false">
      <c r="A8710" s="0" t="s">
        <v>34672</v>
      </c>
      <c r="B8710" s="0" t="n">
        <v>6.81</v>
      </c>
      <c r="C8710" s="0" t="s">
        <v>203</v>
      </c>
      <c r="D8710" s="0" t="s">
        <v>34673</v>
      </c>
      <c r="E8710" s="0" t="n">
        <v>4.53</v>
      </c>
    </row>
    <row r="8711" customFormat="false" ht="15.8" hidden="false" customHeight="false" outlineLevel="0" collapsed="false">
      <c r="A8711" s="0" t="s">
        <v>34674</v>
      </c>
      <c r="B8711" s="0" t="n">
        <v>7.78</v>
      </c>
      <c r="C8711" s="0" t="s">
        <v>203</v>
      </c>
      <c r="D8711" s="0" t="s">
        <v>34675</v>
      </c>
      <c r="E8711" s="0" t="n">
        <v>5.17</v>
      </c>
    </row>
    <row r="8712" customFormat="false" ht="15.8" hidden="false" customHeight="false" outlineLevel="0" collapsed="false">
      <c r="A8712" s="0" t="s">
        <v>34676</v>
      </c>
      <c r="B8712" s="0" t="n">
        <v>15.12</v>
      </c>
      <c r="C8712" s="0" t="s">
        <v>203</v>
      </c>
      <c r="D8712" s="0" t="s">
        <v>34677</v>
      </c>
      <c r="E8712" s="0" t="n">
        <v>10.05</v>
      </c>
    </row>
    <row r="8713" customFormat="false" ht="15.8" hidden="false" customHeight="false" outlineLevel="0" collapsed="false">
      <c r="A8713" s="0" t="s">
        <v>34678</v>
      </c>
      <c r="B8713" s="0" t="n">
        <v>43.7</v>
      </c>
      <c r="C8713" s="0" t="s">
        <v>203</v>
      </c>
      <c r="D8713" s="0" t="s">
        <v>34679</v>
      </c>
      <c r="E8713" s="0" t="n">
        <v>29.04</v>
      </c>
    </row>
    <row r="8714" customFormat="false" ht="15.8" hidden="false" customHeight="false" outlineLevel="0" collapsed="false">
      <c r="A8714" s="0" t="s">
        <v>34680</v>
      </c>
      <c r="B8714" s="0" t="n">
        <v>23.44</v>
      </c>
      <c r="C8714" s="0" t="s">
        <v>203</v>
      </c>
      <c r="D8714" s="0" t="s">
        <v>34681</v>
      </c>
      <c r="E8714" s="0" t="n">
        <v>15.58</v>
      </c>
    </row>
    <row r="8715" customFormat="false" ht="15.8" hidden="false" customHeight="false" outlineLevel="0" collapsed="false">
      <c r="A8715" s="0" t="s">
        <v>34682</v>
      </c>
      <c r="B8715" s="0" t="n">
        <v>69.01</v>
      </c>
      <c r="C8715" s="0" t="s">
        <v>203</v>
      </c>
      <c r="D8715" s="0" t="s">
        <v>34683</v>
      </c>
      <c r="E8715" s="0" t="n">
        <v>45.86</v>
      </c>
    </row>
    <row r="8716" customFormat="false" ht="15.8" hidden="false" customHeight="false" outlineLevel="0" collapsed="false">
      <c r="A8716" s="0" t="s">
        <v>34684</v>
      </c>
      <c r="B8716" s="0" t="n">
        <v>83.62</v>
      </c>
      <c r="C8716" s="0" t="s">
        <v>203</v>
      </c>
      <c r="D8716" s="0" t="s">
        <v>34685</v>
      </c>
      <c r="E8716" s="0" t="n">
        <v>55.57</v>
      </c>
    </row>
    <row r="8717" customFormat="false" ht="15.8" hidden="false" customHeight="false" outlineLevel="0" collapsed="false">
      <c r="A8717" s="0" t="s">
        <v>34686</v>
      </c>
      <c r="B8717" s="0" t="n">
        <v>185.24</v>
      </c>
      <c r="C8717" s="0" t="s">
        <v>203</v>
      </c>
      <c r="D8717" s="0" t="s">
        <v>34687</v>
      </c>
      <c r="E8717" s="0" t="n">
        <v>123.09</v>
      </c>
    </row>
    <row r="8718" customFormat="false" ht="15.8" hidden="false" customHeight="false" outlineLevel="0" collapsed="false">
      <c r="A8718" s="0" t="s">
        <v>34688</v>
      </c>
      <c r="B8718" s="0" t="n">
        <v>41.02</v>
      </c>
      <c r="C8718" s="0" t="s">
        <v>203</v>
      </c>
      <c r="D8718" s="0" t="s">
        <v>34689</v>
      </c>
      <c r="E8718" s="0" t="n">
        <v>27.26</v>
      </c>
    </row>
    <row r="8719" customFormat="false" ht="15.8" hidden="false" customHeight="false" outlineLevel="0" collapsed="false">
      <c r="A8719" s="0" t="s">
        <v>34690</v>
      </c>
      <c r="B8719" s="0" t="n">
        <v>28.62</v>
      </c>
      <c r="C8719" s="0" t="s">
        <v>203</v>
      </c>
      <c r="D8719" s="0" t="s">
        <v>34691</v>
      </c>
      <c r="E8719" s="0" t="n">
        <v>19.02</v>
      </c>
    </row>
    <row r="8720" customFormat="false" ht="15.8" hidden="false" customHeight="false" outlineLevel="0" collapsed="false">
      <c r="A8720" s="0" t="s">
        <v>34692</v>
      </c>
      <c r="B8720" s="0" t="n">
        <v>40.55</v>
      </c>
      <c r="C8720" s="0" t="s">
        <v>203</v>
      </c>
      <c r="D8720" s="0" t="s">
        <v>34693</v>
      </c>
      <c r="E8720" s="0" t="n">
        <v>26.95</v>
      </c>
    </row>
    <row r="8721" customFormat="false" ht="15.8" hidden="false" customHeight="false" outlineLevel="0" collapsed="false">
      <c r="A8721" s="0" t="s">
        <v>34694</v>
      </c>
      <c r="B8721" s="0" t="n">
        <v>50.03</v>
      </c>
      <c r="C8721" s="0" t="s">
        <v>203</v>
      </c>
      <c r="D8721" s="0" t="s">
        <v>34695</v>
      </c>
      <c r="E8721" s="0" t="n">
        <v>33.25</v>
      </c>
    </row>
    <row r="8722" customFormat="false" ht="15.8" hidden="false" customHeight="false" outlineLevel="0" collapsed="false">
      <c r="A8722" s="0" t="s">
        <v>34696</v>
      </c>
      <c r="B8722" s="0" t="n">
        <v>41.56</v>
      </c>
      <c r="C8722" s="0" t="s">
        <v>203</v>
      </c>
      <c r="D8722" s="0" t="s">
        <v>34697</v>
      </c>
      <c r="E8722" s="0" t="n">
        <v>27.62</v>
      </c>
    </row>
    <row r="8723" customFormat="false" ht="15.8" hidden="false" customHeight="false" outlineLevel="0" collapsed="false">
      <c r="A8723" s="0" t="s">
        <v>34698</v>
      </c>
      <c r="B8723" s="0" t="n">
        <v>29.51</v>
      </c>
      <c r="C8723" s="0" t="s">
        <v>203</v>
      </c>
      <c r="D8723" s="0" t="s">
        <v>34699</v>
      </c>
      <c r="E8723" s="0" t="n">
        <v>19.61</v>
      </c>
    </row>
    <row r="8724" customFormat="false" ht="15.8" hidden="false" customHeight="false" outlineLevel="0" collapsed="false">
      <c r="A8724" s="0" t="s">
        <v>34700</v>
      </c>
      <c r="B8724" s="0" t="n">
        <v>37.9</v>
      </c>
      <c r="C8724" s="0" t="s">
        <v>203</v>
      </c>
      <c r="D8724" s="0" t="s">
        <v>34701</v>
      </c>
      <c r="E8724" s="0" t="n">
        <v>25.19</v>
      </c>
    </row>
    <row r="8725" customFormat="false" ht="15.8" hidden="false" customHeight="false" outlineLevel="0" collapsed="false">
      <c r="A8725" s="0" t="s">
        <v>34702</v>
      </c>
      <c r="B8725" s="0" t="n">
        <v>51.46</v>
      </c>
      <c r="C8725" s="0" t="s">
        <v>203</v>
      </c>
      <c r="D8725" s="0" t="s">
        <v>34703</v>
      </c>
      <c r="E8725" s="0" t="n">
        <v>34.2</v>
      </c>
    </row>
    <row r="8726" customFormat="false" ht="15.8" hidden="false" customHeight="false" outlineLevel="0" collapsed="false">
      <c r="A8726" s="0" t="s">
        <v>34704</v>
      </c>
      <c r="B8726" s="0" t="n">
        <v>91.6</v>
      </c>
      <c r="C8726" s="0" t="s">
        <v>203</v>
      </c>
      <c r="D8726" s="0" t="s">
        <v>34705</v>
      </c>
      <c r="E8726" s="0" t="n">
        <v>60.87</v>
      </c>
    </row>
    <row r="8727" customFormat="false" ht="15.8" hidden="false" customHeight="false" outlineLevel="0" collapsed="false">
      <c r="A8727" s="0" t="s">
        <v>34706</v>
      </c>
      <c r="B8727" s="0" t="n">
        <v>115.86</v>
      </c>
      <c r="C8727" s="0" t="s">
        <v>203</v>
      </c>
      <c r="D8727" s="0" t="s">
        <v>34707</v>
      </c>
      <c r="E8727" s="0" t="n">
        <v>76.99</v>
      </c>
    </row>
    <row r="8728" customFormat="false" ht="15.8" hidden="false" customHeight="false" outlineLevel="0" collapsed="false">
      <c r="A8728" s="0" t="s">
        <v>34708</v>
      </c>
      <c r="B8728" s="0" t="n">
        <v>3.08</v>
      </c>
      <c r="C8728" s="0" t="s">
        <v>203</v>
      </c>
      <c r="D8728" s="0" t="s">
        <v>34709</v>
      </c>
      <c r="E8728" s="0" t="n">
        <v>2.05</v>
      </c>
    </row>
    <row r="8729" customFormat="false" ht="15.8" hidden="false" customHeight="false" outlineLevel="0" collapsed="false">
      <c r="A8729" s="0" t="s">
        <v>34710</v>
      </c>
      <c r="B8729" s="0" t="n">
        <v>6.24</v>
      </c>
      <c r="C8729" s="0" t="s">
        <v>203</v>
      </c>
      <c r="D8729" s="0" t="s">
        <v>34711</v>
      </c>
      <c r="E8729" s="0" t="n">
        <v>4.15</v>
      </c>
    </row>
    <row r="8730" customFormat="false" ht="15.8" hidden="false" customHeight="false" outlineLevel="0" collapsed="false">
      <c r="A8730" s="0" t="s">
        <v>34712</v>
      </c>
      <c r="B8730" s="0" t="n">
        <v>11.69</v>
      </c>
      <c r="C8730" s="0" t="s">
        <v>203</v>
      </c>
      <c r="D8730" s="0" t="s">
        <v>34713</v>
      </c>
      <c r="E8730" s="0" t="n">
        <v>7.77</v>
      </c>
    </row>
    <row r="8731" customFormat="false" ht="15.8" hidden="false" customHeight="false" outlineLevel="0" collapsed="false">
      <c r="A8731" s="0" t="s">
        <v>34714</v>
      </c>
      <c r="B8731" s="0" t="n">
        <v>16.14</v>
      </c>
      <c r="C8731" s="0" t="s">
        <v>203</v>
      </c>
      <c r="D8731" s="0" t="s">
        <v>34715</v>
      </c>
      <c r="E8731" s="0" t="n">
        <v>10.73</v>
      </c>
    </row>
    <row r="8732" customFormat="false" ht="15.8" hidden="false" customHeight="false" outlineLevel="0" collapsed="false">
      <c r="A8732" s="0" t="s">
        <v>34716</v>
      </c>
      <c r="B8732" s="0" t="n">
        <v>14.58</v>
      </c>
      <c r="C8732" s="0" t="s">
        <v>203</v>
      </c>
      <c r="D8732" s="0" t="s">
        <v>34717</v>
      </c>
      <c r="E8732" s="0" t="n">
        <v>9.69</v>
      </c>
    </row>
    <row r="8733" customFormat="false" ht="15.8" hidden="false" customHeight="false" outlineLevel="0" collapsed="false">
      <c r="A8733" s="0" t="s">
        <v>34718</v>
      </c>
      <c r="B8733" s="0" t="n">
        <v>13.86</v>
      </c>
      <c r="C8733" s="0" t="s">
        <v>203</v>
      </c>
      <c r="D8733" s="0" t="s">
        <v>34719</v>
      </c>
      <c r="E8733" s="0" t="n">
        <v>9.21</v>
      </c>
    </row>
    <row r="8734" customFormat="false" ht="15.8" hidden="false" customHeight="false" outlineLevel="0" collapsed="false">
      <c r="A8734" s="0" t="s">
        <v>34720</v>
      </c>
      <c r="B8734" s="0" t="n">
        <v>15.86</v>
      </c>
      <c r="C8734" s="0" t="s">
        <v>203</v>
      </c>
      <c r="D8734" s="0" t="s">
        <v>34721</v>
      </c>
      <c r="E8734" s="0" t="n">
        <v>10.54</v>
      </c>
    </row>
    <row r="8735" customFormat="false" ht="15.8" hidden="false" customHeight="false" outlineLevel="0" collapsed="false">
      <c r="A8735" s="0" t="s">
        <v>34722</v>
      </c>
      <c r="B8735" s="0" t="n">
        <v>211.78</v>
      </c>
      <c r="C8735" s="0" t="s">
        <v>203</v>
      </c>
      <c r="D8735" s="0" t="s">
        <v>34723</v>
      </c>
      <c r="E8735" s="0" t="n">
        <v>140.73</v>
      </c>
    </row>
    <row r="8736" customFormat="false" ht="15.8" hidden="false" customHeight="false" outlineLevel="0" collapsed="false">
      <c r="A8736" s="0" t="s">
        <v>34724</v>
      </c>
      <c r="B8736" s="0" t="n">
        <v>19.15</v>
      </c>
      <c r="C8736" s="0" t="s">
        <v>203</v>
      </c>
      <c r="D8736" s="0" t="s">
        <v>34725</v>
      </c>
      <c r="E8736" s="0" t="n">
        <v>12.73</v>
      </c>
    </row>
    <row r="8737" customFormat="false" ht="15.8" hidden="false" customHeight="false" outlineLevel="0" collapsed="false">
      <c r="A8737" s="0" t="s">
        <v>34726</v>
      </c>
      <c r="B8737" s="0" t="n">
        <v>6.44</v>
      </c>
      <c r="C8737" s="0" t="s">
        <v>203</v>
      </c>
      <c r="D8737" s="0" t="s">
        <v>21448</v>
      </c>
      <c r="E8737" s="0" t="n">
        <v>4.28</v>
      </c>
    </row>
    <row r="8738" customFormat="false" ht="15.8" hidden="false" customHeight="false" outlineLevel="0" collapsed="false">
      <c r="A8738" s="0" t="s">
        <v>34727</v>
      </c>
      <c r="B8738" s="0" t="n">
        <v>7.1</v>
      </c>
      <c r="C8738" s="0" t="s">
        <v>203</v>
      </c>
      <c r="D8738" s="0" t="s">
        <v>21450</v>
      </c>
      <c r="E8738" s="0" t="n">
        <v>4.72</v>
      </c>
    </row>
    <row r="8739" customFormat="false" ht="15.8" hidden="false" customHeight="false" outlineLevel="0" collapsed="false">
      <c r="A8739" s="0" t="s">
        <v>34728</v>
      </c>
      <c r="B8739" s="0" t="n">
        <v>4.13</v>
      </c>
      <c r="C8739" s="0" t="s">
        <v>166</v>
      </c>
      <c r="D8739" s="0" t="s">
        <v>34729</v>
      </c>
      <c r="E8739" s="0" t="n">
        <v>2.75</v>
      </c>
    </row>
    <row r="8740" customFormat="false" ht="15.8" hidden="false" customHeight="false" outlineLevel="0" collapsed="false">
      <c r="A8740" s="0" t="s">
        <v>34730</v>
      </c>
      <c r="B8740" s="0" t="n">
        <v>8.75</v>
      </c>
      <c r="C8740" s="0" t="s">
        <v>166</v>
      </c>
      <c r="D8740" s="0" t="s">
        <v>34731</v>
      </c>
      <c r="E8740" s="0" t="n">
        <v>5.82</v>
      </c>
    </row>
    <row r="8741" customFormat="false" ht="15.8" hidden="false" customHeight="false" outlineLevel="0" collapsed="false">
      <c r="A8741" s="0" t="s">
        <v>34732</v>
      </c>
      <c r="B8741" s="0" t="n">
        <v>11.03</v>
      </c>
      <c r="C8741" s="0" t="s">
        <v>166</v>
      </c>
      <c r="D8741" s="0" t="s">
        <v>34733</v>
      </c>
      <c r="E8741" s="0" t="n">
        <v>7.33</v>
      </c>
    </row>
    <row r="8742" customFormat="false" ht="15.8" hidden="false" customHeight="false" outlineLevel="0" collapsed="false">
      <c r="A8742" s="0" t="s">
        <v>34734</v>
      </c>
      <c r="B8742" s="0" t="n">
        <v>13.34</v>
      </c>
      <c r="C8742" s="0" t="s">
        <v>166</v>
      </c>
      <c r="D8742" s="0" t="s">
        <v>34735</v>
      </c>
      <c r="E8742" s="0" t="n">
        <v>8.87</v>
      </c>
    </row>
    <row r="8743" customFormat="false" ht="15.8" hidden="false" customHeight="false" outlineLevel="0" collapsed="false">
      <c r="A8743" s="0" t="s">
        <v>34736</v>
      </c>
      <c r="B8743" s="0" t="n">
        <v>37.15</v>
      </c>
      <c r="C8743" s="0" t="s">
        <v>166</v>
      </c>
      <c r="D8743" s="0" t="s">
        <v>34737</v>
      </c>
      <c r="E8743" s="0" t="n">
        <v>24.69</v>
      </c>
    </row>
    <row r="8744" customFormat="false" ht="15.8" hidden="false" customHeight="false" outlineLevel="0" collapsed="false">
      <c r="A8744" s="0" t="s">
        <v>34738</v>
      </c>
      <c r="B8744" s="0" t="n">
        <v>5.95</v>
      </c>
      <c r="C8744" s="0" t="s">
        <v>166</v>
      </c>
      <c r="D8744" s="0" t="s">
        <v>34739</v>
      </c>
      <c r="E8744" s="0" t="n">
        <v>3.96</v>
      </c>
    </row>
    <row r="8745" customFormat="false" ht="15.8" hidden="false" customHeight="false" outlineLevel="0" collapsed="false">
      <c r="A8745" s="0" t="s">
        <v>34740</v>
      </c>
      <c r="B8745" s="0" t="n">
        <v>7.84</v>
      </c>
      <c r="C8745" s="0" t="s">
        <v>166</v>
      </c>
      <c r="D8745" s="0" t="s">
        <v>34741</v>
      </c>
      <c r="E8745" s="0" t="n">
        <v>5.21</v>
      </c>
    </row>
    <row r="8746" customFormat="false" ht="15.8" hidden="false" customHeight="false" outlineLevel="0" collapsed="false">
      <c r="A8746" s="0" t="s">
        <v>34742</v>
      </c>
      <c r="B8746" s="0" t="n">
        <v>11.42</v>
      </c>
      <c r="C8746" s="0" t="s">
        <v>166</v>
      </c>
      <c r="D8746" s="0" t="s">
        <v>34743</v>
      </c>
      <c r="E8746" s="0" t="n">
        <v>7.59</v>
      </c>
    </row>
    <row r="8747" customFormat="false" ht="15.8" hidden="false" customHeight="false" outlineLevel="0" collapsed="false">
      <c r="A8747" s="0" t="s">
        <v>34744</v>
      </c>
      <c r="B8747" s="0" t="n">
        <v>14.4</v>
      </c>
      <c r="C8747" s="0" t="s">
        <v>166</v>
      </c>
      <c r="D8747" s="0" t="s">
        <v>34745</v>
      </c>
      <c r="E8747" s="0" t="n">
        <v>9.57</v>
      </c>
    </row>
    <row r="8748" customFormat="false" ht="15.8" hidden="false" customHeight="false" outlineLevel="0" collapsed="false">
      <c r="A8748" s="0" t="s">
        <v>34746</v>
      </c>
      <c r="B8748" s="0" t="n">
        <v>33.78</v>
      </c>
      <c r="C8748" s="0" t="s">
        <v>166</v>
      </c>
      <c r="D8748" s="0" t="s">
        <v>34747</v>
      </c>
      <c r="E8748" s="0" t="n">
        <v>22.45</v>
      </c>
    </row>
    <row r="8749" customFormat="false" ht="15.8" hidden="false" customHeight="false" outlineLevel="0" collapsed="false">
      <c r="A8749" s="0" t="s">
        <v>34748</v>
      </c>
      <c r="B8749" s="0" t="n">
        <v>60.06</v>
      </c>
      <c r="C8749" s="0" t="s">
        <v>166</v>
      </c>
      <c r="D8749" s="0" t="s">
        <v>34749</v>
      </c>
      <c r="E8749" s="0" t="n">
        <v>39.91</v>
      </c>
    </row>
    <row r="8750" customFormat="false" ht="15.8" hidden="false" customHeight="false" outlineLevel="0" collapsed="false">
      <c r="A8750" s="0" t="s">
        <v>34750</v>
      </c>
      <c r="B8750" s="0" t="n">
        <v>49.6</v>
      </c>
      <c r="C8750" s="0" t="s">
        <v>166</v>
      </c>
      <c r="D8750" s="0" t="s">
        <v>34751</v>
      </c>
      <c r="E8750" s="0" t="n">
        <v>32.96</v>
      </c>
    </row>
    <row r="8751" customFormat="false" ht="15.8" hidden="false" customHeight="false" outlineLevel="0" collapsed="false">
      <c r="A8751" s="0" t="s">
        <v>34752</v>
      </c>
      <c r="B8751" s="0" t="n">
        <v>7.91</v>
      </c>
      <c r="C8751" s="0" t="s">
        <v>166</v>
      </c>
      <c r="D8751" s="0" t="s">
        <v>34753</v>
      </c>
      <c r="E8751" s="0" t="n">
        <v>5.26</v>
      </c>
    </row>
    <row r="8752" customFormat="false" ht="15.8" hidden="false" customHeight="false" outlineLevel="0" collapsed="false">
      <c r="A8752" s="0" t="s">
        <v>34754</v>
      </c>
      <c r="B8752" s="0" t="n">
        <v>10.29</v>
      </c>
      <c r="C8752" s="0" t="s">
        <v>166</v>
      </c>
      <c r="D8752" s="0" t="s">
        <v>34755</v>
      </c>
      <c r="E8752" s="0" t="n">
        <v>6.84</v>
      </c>
    </row>
    <row r="8753" customFormat="false" ht="15.8" hidden="false" customHeight="false" outlineLevel="0" collapsed="false">
      <c r="A8753" s="0" t="s">
        <v>34756</v>
      </c>
      <c r="B8753" s="0" t="n">
        <v>14.64</v>
      </c>
      <c r="C8753" s="0" t="s">
        <v>166</v>
      </c>
      <c r="D8753" s="0" t="s">
        <v>34757</v>
      </c>
      <c r="E8753" s="0" t="n">
        <v>9.73</v>
      </c>
    </row>
    <row r="8754" customFormat="false" ht="26.5" hidden="false" customHeight="false" outlineLevel="0" collapsed="false">
      <c r="A8754" s="0" t="s">
        <v>34758</v>
      </c>
      <c r="B8754" s="0" t="n">
        <v>20.84</v>
      </c>
      <c r="C8754" s="0" t="s">
        <v>166</v>
      </c>
      <c r="D8754" s="298" t="s">
        <v>34759</v>
      </c>
      <c r="E8754" s="0" t="n">
        <v>13.85</v>
      </c>
    </row>
    <row r="8755" customFormat="false" ht="26.5" hidden="false" customHeight="false" outlineLevel="0" collapsed="false">
      <c r="A8755" s="0" t="s">
        <v>34760</v>
      </c>
      <c r="B8755" s="0" t="n">
        <v>49.6</v>
      </c>
      <c r="C8755" s="0" t="s">
        <v>166</v>
      </c>
      <c r="D8755" s="298" t="s">
        <v>34761</v>
      </c>
      <c r="E8755" s="0" t="n">
        <v>32.96</v>
      </c>
    </row>
    <row r="8756" customFormat="false" ht="15.8" hidden="false" customHeight="false" outlineLevel="0" collapsed="false">
      <c r="A8756" s="0" t="s">
        <v>34762</v>
      </c>
      <c r="B8756" s="0" t="n">
        <v>6.59</v>
      </c>
      <c r="C8756" s="0" t="s">
        <v>166</v>
      </c>
      <c r="D8756" s="0" t="s">
        <v>34763</v>
      </c>
      <c r="E8756" s="0" t="n">
        <v>4.38</v>
      </c>
    </row>
    <row r="8757" customFormat="false" ht="15.8" hidden="false" customHeight="false" outlineLevel="0" collapsed="false">
      <c r="A8757" s="0" t="s">
        <v>34764</v>
      </c>
      <c r="B8757" s="0" t="n">
        <v>11.93</v>
      </c>
      <c r="C8757" s="0" t="s">
        <v>166</v>
      </c>
      <c r="D8757" s="0" t="s">
        <v>34765</v>
      </c>
      <c r="E8757" s="0" t="n">
        <v>7.93</v>
      </c>
    </row>
    <row r="8758" customFormat="false" ht="15.8" hidden="false" customHeight="false" outlineLevel="0" collapsed="false">
      <c r="A8758" s="0" t="s">
        <v>34766</v>
      </c>
      <c r="B8758" s="0" t="n">
        <v>14.64</v>
      </c>
      <c r="C8758" s="0" t="s">
        <v>166</v>
      </c>
      <c r="D8758" s="0" t="s">
        <v>34767</v>
      </c>
      <c r="E8758" s="0" t="n">
        <v>9.73</v>
      </c>
    </row>
    <row r="8759" customFormat="false" ht="15.8" hidden="false" customHeight="false" outlineLevel="0" collapsed="false">
      <c r="A8759" s="0" t="s">
        <v>34768</v>
      </c>
      <c r="B8759" s="0" t="n">
        <v>20.93</v>
      </c>
      <c r="C8759" s="0" t="s">
        <v>166</v>
      </c>
      <c r="D8759" s="0" t="s">
        <v>34769</v>
      </c>
      <c r="E8759" s="0" t="n">
        <v>13.91</v>
      </c>
    </row>
    <row r="8760" customFormat="false" ht="15.8" hidden="false" customHeight="false" outlineLevel="0" collapsed="false">
      <c r="A8760" s="0" t="s">
        <v>34770</v>
      </c>
      <c r="B8760" s="0" t="n">
        <v>44.56</v>
      </c>
      <c r="C8760" s="0" t="s">
        <v>166</v>
      </c>
      <c r="D8760" s="0" t="s">
        <v>34771</v>
      </c>
      <c r="E8760" s="0" t="n">
        <v>29.61</v>
      </c>
    </row>
    <row r="8761" customFormat="false" ht="26.5" hidden="false" customHeight="false" outlineLevel="0" collapsed="false">
      <c r="A8761" s="0" t="s">
        <v>34772</v>
      </c>
      <c r="B8761" s="0" t="n">
        <v>5.04</v>
      </c>
      <c r="C8761" s="0" t="s">
        <v>166</v>
      </c>
      <c r="D8761" s="298" t="s">
        <v>34773</v>
      </c>
      <c r="E8761" s="0" t="n">
        <v>3.35</v>
      </c>
    </row>
    <row r="8762" customFormat="false" ht="26.5" hidden="false" customHeight="false" outlineLevel="0" collapsed="false">
      <c r="A8762" s="0" t="s">
        <v>34774</v>
      </c>
      <c r="B8762" s="0" t="n">
        <v>8.98</v>
      </c>
      <c r="C8762" s="0" t="s">
        <v>166</v>
      </c>
      <c r="D8762" s="298" t="s">
        <v>34775</v>
      </c>
      <c r="E8762" s="0" t="n">
        <v>5.97</v>
      </c>
    </row>
    <row r="8763" customFormat="false" ht="26.5" hidden="false" customHeight="false" outlineLevel="0" collapsed="false">
      <c r="A8763" s="0" t="s">
        <v>34776</v>
      </c>
      <c r="B8763" s="0" t="n">
        <v>14.31</v>
      </c>
      <c r="C8763" s="0" t="s">
        <v>166</v>
      </c>
      <c r="D8763" s="298" t="s">
        <v>34777</v>
      </c>
      <c r="E8763" s="0" t="n">
        <v>9.51</v>
      </c>
    </row>
    <row r="8764" customFormat="false" ht="26.5" hidden="false" customHeight="false" outlineLevel="0" collapsed="false">
      <c r="A8764" s="0" t="s">
        <v>34778</v>
      </c>
      <c r="B8764" s="0" t="n">
        <v>12.62</v>
      </c>
      <c r="C8764" s="0" t="s">
        <v>166</v>
      </c>
      <c r="D8764" s="298" t="s">
        <v>34779</v>
      </c>
      <c r="E8764" s="0" t="n">
        <v>8.39</v>
      </c>
    </row>
    <row r="8765" customFormat="false" ht="26.5" hidden="false" customHeight="false" outlineLevel="0" collapsed="false">
      <c r="A8765" s="0" t="s">
        <v>34780</v>
      </c>
      <c r="B8765" s="0" t="n">
        <v>151.62</v>
      </c>
      <c r="C8765" s="0" t="s">
        <v>166</v>
      </c>
      <c r="D8765" s="298" t="s">
        <v>34781</v>
      </c>
      <c r="E8765" s="0" t="n">
        <v>100.75</v>
      </c>
    </row>
    <row r="8766" customFormat="false" ht="15.8" hidden="false" customHeight="false" outlineLevel="0" collapsed="false">
      <c r="A8766" s="0" t="s">
        <v>34782</v>
      </c>
      <c r="B8766" s="0" t="n">
        <v>1.08</v>
      </c>
      <c r="C8766" s="0" t="s">
        <v>203</v>
      </c>
      <c r="D8766" s="0" t="s">
        <v>34783</v>
      </c>
      <c r="E8766" s="0" t="n">
        <v>0.72</v>
      </c>
    </row>
    <row r="8767" customFormat="false" ht="15.8" hidden="false" customHeight="false" outlineLevel="0" collapsed="false">
      <c r="A8767" s="0" t="s">
        <v>34784</v>
      </c>
      <c r="B8767" s="0" t="n">
        <v>1.14</v>
      </c>
      <c r="C8767" s="0" t="s">
        <v>203</v>
      </c>
      <c r="D8767" s="0" t="s">
        <v>34785</v>
      </c>
      <c r="E8767" s="0" t="n">
        <v>0.76</v>
      </c>
    </row>
    <row r="8768" customFormat="false" ht="15.8" hidden="false" customHeight="false" outlineLevel="0" collapsed="false">
      <c r="A8768" s="0" t="s">
        <v>34786</v>
      </c>
      <c r="B8768" s="0" t="n">
        <v>1.45</v>
      </c>
      <c r="C8768" s="0" t="s">
        <v>203</v>
      </c>
      <c r="D8768" s="0" t="s">
        <v>34787</v>
      </c>
      <c r="E8768" s="0" t="n">
        <v>0.97</v>
      </c>
    </row>
    <row r="8769" customFormat="false" ht="15.8" hidden="false" customHeight="false" outlineLevel="0" collapsed="false">
      <c r="A8769" s="0" t="s">
        <v>34788</v>
      </c>
      <c r="B8769" s="0" t="n">
        <v>2.09</v>
      </c>
      <c r="C8769" s="0" t="s">
        <v>203</v>
      </c>
      <c r="D8769" s="0" t="s">
        <v>34789</v>
      </c>
      <c r="E8769" s="0" t="n">
        <v>1.39</v>
      </c>
    </row>
    <row r="8770" customFormat="false" ht="26.5" hidden="false" customHeight="false" outlineLevel="0" collapsed="false">
      <c r="A8770" s="0" t="s">
        <v>34790</v>
      </c>
      <c r="B8770" s="0" t="n">
        <v>3.43</v>
      </c>
      <c r="C8770" s="0" t="s">
        <v>203</v>
      </c>
      <c r="D8770" s="298" t="s">
        <v>34791</v>
      </c>
      <c r="E8770" s="0" t="n">
        <v>2.28</v>
      </c>
    </row>
    <row r="8771" customFormat="false" ht="15.8" hidden="false" customHeight="false" outlineLevel="0" collapsed="false">
      <c r="A8771" s="0" t="s">
        <v>34792</v>
      </c>
      <c r="B8771" s="0" t="n">
        <v>8.36</v>
      </c>
      <c r="C8771" s="0" t="s">
        <v>203</v>
      </c>
      <c r="D8771" s="0" t="s">
        <v>34793</v>
      </c>
      <c r="E8771" s="0" t="n">
        <v>5.56</v>
      </c>
    </row>
    <row r="8772" customFormat="false" ht="15.8" hidden="false" customHeight="false" outlineLevel="0" collapsed="false">
      <c r="A8772" s="0" t="s">
        <v>34794</v>
      </c>
      <c r="B8772" s="0" t="n">
        <v>1.26</v>
      </c>
      <c r="C8772" s="0" t="s">
        <v>203</v>
      </c>
      <c r="D8772" s="0" t="s">
        <v>34795</v>
      </c>
      <c r="E8772" s="0" t="n">
        <v>0.84</v>
      </c>
    </row>
    <row r="8773" customFormat="false" ht="15.8" hidden="false" customHeight="false" outlineLevel="0" collapsed="false">
      <c r="A8773" s="0" t="s">
        <v>34796</v>
      </c>
      <c r="B8773" s="0" t="n">
        <v>1.39</v>
      </c>
      <c r="C8773" s="0" t="s">
        <v>203</v>
      </c>
      <c r="D8773" s="0" t="s">
        <v>34797</v>
      </c>
      <c r="E8773" s="0" t="n">
        <v>0.93</v>
      </c>
    </row>
    <row r="8774" customFormat="false" ht="15.8" hidden="false" customHeight="false" outlineLevel="0" collapsed="false">
      <c r="A8774" s="0" t="s">
        <v>34798</v>
      </c>
      <c r="B8774" s="0" t="n">
        <v>1.58</v>
      </c>
      <c r="C8774" s="0" t="s">
        <v>203</v>
      </c>
      <c r="D8774" s="0" t="s">
        <v>34799</v>
      </c>
      <c r="E8774" s="0" t="n">
        <v>1.05</v>
      </c>
    </row>
    <row r="8775" customFormat="false" ht="15.8" hidden="false" customHeight="false" outlineLevel="0" collapsed="false">
      <c r="A8775" s="0" t="s">
        <v>34800</v>
      </c>
      <c r="B8775" s="0" t="n">
        <v>2.15</v>
      </c>
      <c r="C8775" s="0" t="s">
        <v>203</v>
      </c>
      <c r="D8775" s="0" t="s">
        <v>34801</v>
      </c>
      <c r="E8775" s="0" t="n">
        <v>1.43</v>
      </c>
    </row>
    <row r="8776" customFormat="false" ht="15.8" hidden="false" customHeight="false" outlineLevel="0" collapsed="false">
      <c r="A8776" s="0" t="s">
        <v>34802</v>
      </c>
      <c r="B8776" s="0" t="n">
        <v>12.35</v>
      </c>
      <c r="C8776" s="0" t="s">
        <v>203</v>
      </c>
      <c r="D8776" s="0" t="s">
        <v>34803</v>
      </c>
      <c r="E8776" s="0" t="n">
        <v>8.21</v>
      </c>
    </row>
    <row r="8777" customFormat="false" ht="15.8" hidden="false" customHeight="false" outlineLevel="0" collapsed="false">
      <c r="A8777" s="0" t="s">
        <v>34804</v>
      </c>
      <c r="B8777" s="0" t="n">
        <v>16.94</v>
      </c>
      <c r="C8777" s="0" t="s">
        <v>203</v>
      </c>
      <c r="D8777" s="0" t="s">
        <v>34805</v>
      </c>
      <c r="E8777" s="0" t="n">
        <v>11.26</v>
      </c>
    </row>
    <row r="8778" customFormat="false" ht="15.8" hidden="false" customHeight="false" outlineLevel="0" collapsed="false">
      <c r="A8778" s="0" t="s">
        <v>34806</v>
      </c>
      <c r="B8778" s="0" t="n">
        <v>74.28</v>
      </c>
      <c r="C8778" s="0" t="s">
        <v>230</v>
      </c>
      <c r="D8778" s="0" t="s">
        <v>34807</v>
      </c>
      <c r="E8778" s="0" t="n">
        <v>49.36</v>
      </c>
    </row>
    <row r="8779" customFormat="false" ht="15.8" hidden="false" customHeight="false" outlineLevel="0" collapsed="false">
      <c r="A8779" s="0" t="s">
        <v>34808</v>
      </c>
      <c r="B8779" s="0" t="n">
        <v>149.93</v>
      </c>
      <c r="C8779" s="0" t="s">
        <v>203</v>
      </c>
      <c r="D8779" s="0" t="s">
        <v>34809</v>
      </c>
      <c r="E8779" s="0" t="n">
        <v>99.63</v>
      </c>
    </row>
    <row r="8780" customFormat="false" ht="15.8" hidden="false" customHeight="false" outlineLevel="0" collapsed="false">
      <c r="A8780" s="0" t="s">
        <v>34810</v>
      </c>
      <c r="B8780" s="0" t="n">
        <v>93.77</v>
      </c>
      <c r="C8780" s="0" t="s">
        <v>203</v>
      </c>
      <c r="D8780" s="0" t="s">
        <v>34811</v>
      </c>
      <c r="E8780" s="0" t="n">
        <v>62.31</v>
      </c>
    </row>
    <row r="8781" customFormat="false" ht="15.8" hidden="false" customHeight="false" outlineLevel="0" collapsed="false">
      <c r="A8781" s="0" t="s">
        <v>34812</v>
      </c>
      <c r="B8781" s="0" t="n">
        <v>102.32</v>
      </c>
      <c r="C8781" s="0" t="s">
        <v>203</v>
      </c>
      <c r="D8781" s="0" t="s">
        <v>34813</v>
      </c>
      <c r="E8781" s="0" t="n">
        <v>67.99</v>
      </c>
    </row>
    <row r="8782" customFormat="false" ht="15.8" hidden="false" customHeight="false" outlineLevel="0" collapsed="false">
      <c r="A8782" s="0" t="s">
        <v>34814</v>
      </c>
      <c r="B8782" s="0" t="n">
        <v>162.02</v>
      </c>
      <c r="C8782" s="0" t="s">
        <v>203</v>
      </c>
      <c r="D8782" s="0" t="s">
        <v>34815</v>
      </c>
      <c r="E8782" s="0" t="n">
        <v>107.66</v>
      </c>
    </row>
    <row r="8783" customFormat="false" ht="15.8" hidden="false" customHeight="false" outlineLevel="0" collapsed="false">
      <c r="A8783" s="0" t="s">
        <v>34816</v>
      </c>
      <c r="B8783" s="0" t="n">
        <v>213.15</v>
      </c>
      <c r="C8783" s="0" t="s">
        <v>203</v>
      </c>
      <c r="D8783" s="0" t="s">
        <v>34817</v>
      </c>
      <c r="E8783" s="0" t="n">
        <v>141.64</v>
      </c>
    </row>
    <row r="8784" customFormat="false" ht="15.8" hidden="false" customHeight="false" outlineLevel="0" collapsed="false">
      <c r="A8784" s="0" t="s">
        <v>34818</v>
      </c>
      <c r="B8784" s="0" t="n">
        <v>225.95</v>
      </c>
      <c r="C8784" s="0" t="s">
        <v>203</v>
      </c>
      <c r="D8784" s="0" t="s">
        <v>34819</v>
      </c>
      <c r="E8784" s="0" t="n">
        <v>150.14</v>
      </c>
    </row>
    <row r="8785" customFormat="false" ht="15.8" hidden="false" customHeight="false" outlineLevel="0" collapsed="false">
      <c r="A8785" s="0" t="s">
        <v>34820</v>
      </c>
      <c r="B8785" s="0" t="n">
        <v>580.06</v>
      </c>
      <c r="C8785" s="0" t="s">
        <v>203</v>
      </c>
      <c r="D8785" s="0" t="s">
        <v>34821</v>
      </c>
      <c r="E8785" s="0" t="n">
        <v>385.44</v>
      </c>
    </row>
    <row r="8786" customFormat="false" ht="15.8" hidden="false" customHeight="false" outlineLevel="0" collapsed="false">
      <c r="A8786" s="0" t="s">
        <v>34822</v>
      </c>
      <c r="B8786" s="0" t="n">
        <v>13.64</v>
      </c>
      <c r="C8786" s="0" t="s">
        <v>166</v>
      </c>
      <c r="D8786" s="0" t="s">
        <v>34823</v>
      </c>
      <c r="E8786" s="0" t="n">
        <v>9.07</v>
      </c>
    </row>
    <row r="8787" customFormat="false" ht="15.8" hidden="false" customHeight="false" outlineLevel="0" collapsed="false">
      <c r="A8787" s="0" t="s">
        <v>34824</v>
      </c>
      <c r="B8787" s="0" t="n">
        <v>41.25</v>
      </c>
      <c r="C8787" s="0" t="s">
        <v>166</v>
      </c>
      <c r="D8787" s="0" t="s">
        <v>34825</v>
      </c>
      <c r="E8787" s="0" t="n">
        <v>27.41</v>
      </c>
    </row>
    <row r="8788" customFormat="false" ht="15.8" hidden="false" customHeight="false" outlineLevel="0" collapsed="false">
      <c r="A8788" s="0" t="s">
        <v>34826</v>
      </c>
      <c r="B8788" s="0" t="n">
        <v>48.2</v>
      </c>
      <c r="C8788" s="0" t="s">
        <v>166</v>
      </c>
      <c r="D8788" s="0" t="s">
        <v>34827</v>
      </c>
      <c r="E8788" s="0" t="n">
        <v>32.03</v>
      </c>
    </row>
    <row r="8789" customFormat="false" ht="15.8" hidden="false" customHeight="false" outlineLevel="0" collapsed="false">
      <c r="A8789" s="0" t="s">
        <v>34828</v>
      </c>
      <c r="B8789" s="0" t="n">
        <v>32.77</v>
      </c>
      <c r="C8789" s="0" t="s">
        <v>203</v>
      </c>
      <c r="D8789" s="0" t="s">
        <v>34829</v>
      </c>
      <c r="E8789" s="0" t="n">
        <v>21.78</v>
      </c>
    </row>
    <row r="8790" customFormat="false" ht="15.8" hidden="false" customHeight="false" outlineLevel="0" collapsed="false">
      <c r="A8790" s="0" t="s">
        <v>34830</v>
      </c>
      <c r="B8790" s="0" t="n">
        <v>36.32</v>
      </c>
      <c r="C8790" s="0" t="s">
        <v>203</v>
      </c>
      <c r="D8790" s="0" t="s">
        <v>34831</v>
      </c>
      <c r="E8790" s="0" t="n">
        <v>24.14</v>
      </c>
    </row>
    <row r="8791" customFormat="false" ht="15.8" hidden="false" customHeight="false" outlineLevel="0" collapsed="false">
      <c r="A8791" s="0" t="s">
        <v>34832</v>
      </c>
      <c r="B8791" s="0" t="n">
        <v>22.25</v>
      </c>
      <c r="C8791" s="0" t="s">
        <v>166</v>
      </c>
      <c r="D8791" s="0" t="s">
        <v>34833</v>
      </c>
      <c r="E8791" s="0" t="n">
        <v>14.79</v>
      </c>
    </row>
    <row r="8792" customFormat="false" ht="15.8" hidden="false" customHeight="false" outlineLevel="0" collapsed="false">
      <c r="A8792" s="0" t="s">
        <v>34834</v>
      </c>
      <c r="B8792" s="0" t="n">
        <v>47.49</v>
      </c>
      <c r="C8792" s="0" t="s">
        <v>166</v>
      </c>
      <c r="D8792" s="0" t="s">
        <v>34835</v>
      </c>
      <c r="E8792" s="0" t="n">
        <v>31.56</v>
      </c>
    </row>
    <row r="8793" customFormat="false" ht="15.8" hidden="false" customHeight="false" outlineLevel="0" collapsed="false">
      <c r="A8793" s="0" t="s">
        <v>34836</v>
      </c>
      <c r="B8793" s="0" t="n">
        <v>73.53</v>
      </c>
      <c r="C8793" s="0" t="s">
        <v>166</v>
      </c>
      <c r="D8793" s="0" t="s">
        <v>34837</v>
      </c>
      <c r="E8793" s="0" t="n">
        <v>48.86</v>
      </c>
    </row>
    <row r="8794" customFormat="false" ht="15.8" hidden="false" customHeight="false" outlineLevel="0" collapsed="false">
      <c r="A8794" s="0" t="s">
        <v>34838</v>
      </c>
      <c r="B8794" s="0" t="n">
        <v>62.34</v>
      </c>
      <c r="C8794" s="0" t="s">
        <v>203</v>
      </c>
      <c r="D8794" s="0" t="s">
        <v>34839</v>
      </c>
      <c r="E8794" s="0" t="n">
        <v>41.43</v>
      </c>
    </row>
    <row r="8795" customFormat="false" ht="15.8" hidden="false" customHeight="false" outlineLevel="0" collapsed="false">
      <c r="A8795" s="0" t="s">
        <v>34840</v>
      </c>
      <c r="B8795" s="0" t="n">
        <v>9.02</v>
      </c>
      <c r="C8795" s="0" t="s">
        <v>203</v>
      </c>
      <c r="D8795" s="0" t="s">
        <v>34841</v>
      </c>
      <c r="E8795" s="0" t="n">
        <v>6</v>
      </c>
    </row>
    <row r="8796" customFormat="false" ht="15.8" hidden="false" customHeight="false" outlineLevel="0" collapsed="false">
      <c r="A8796" s="0" t="s">
        <v>34842</v>
      </c>
      <c r="B8796" s="0" t="n">
        <v>7.31</v>
      </c>
      <c r="C8796" s="0" t="s">
        <v>203</v>
      </c>
      <c r="D8796" s="0" t="s">
        <v>34843</v>
      </c>
      <c r="E8796" s="0" t="n">
        <v>4.86</v>
      </c>
    </row>
    <row r="8797" customFormat="false" ht="15.8" hidden="false" customHeight="false" outlineLevel="0" collapsed="false">
      <c r="A8797" s="0" t="s">
        <v>34844</v>
      </c>
      <c r="B8797" s="0" t="n">
        <v>30.89</v>
      </c>
      <c r="C8797" s="0" t="s">
        <v>203</v>
      </c>
      <c r="D8797" s="0" t="s">
        <v>34845</v>
      </c>
      <c r="E8797" s="0" t="n">
        <v>20.53</v>
      </c>
    </row>
    <row r="8798" customFormat="false" ht="15.8" hidden="false" customHeight="false" outlineLevel="0" collapsed="false">
      <c r="A8798" s="0" t="s">
        <v>34846</v>
      </c>
      <c r="B8798" s="0" t="n">
        <v>7.31</v>
      </c>
      <c r="C8798" s="0" t="s">
        <v>203</v>
      </c>
      <c r="D8798" s="0" t="s">
        <v>34847</v>
      </c>
      <c r="E8798" s="0" t="n">
        <v>4.86</v>
      </c>
    </row>
    <row r="8799" customFormat="false" ht="15.8" hidden="false" customHeight="false" outlineLevel="0" collapsed="false">
      <c r="A8799" s="0" t="s">
        <v>34848</v>
      </c>
      <c r="B8799" s="0" t="n">
        <v>12.92</v>
      </c>
      <c r="C8799" s="0" t="s">
        <v>203</v>
      </c>
      <c r="D8799" s="0" t="s">
        <v>34849</v>
      </c>
      <c r="E8799" s="0" t="n">
        <v>8.59</v>
      </c>
    </row>
    <row r="8800" customFormat="false" ht="15.8" hidden="false" customHeight="false" outlineLevel="0" collapsed="false">
      <c r="A8800" s="0" t="s">
        <v>34850</v>
      </c>
      <c r="B8800" s="0" t="n">
        <v>33.33</v>
      </c>
      <c r="C8800" s="0" t="s">
        <v>203</v>
      </c>
      <c r="D8800" s="0" t="s">
        <v>34851</v>
      </c>
      <c r="E8800" s="0" t="n">
        <v>22.15</v>
      </c>
    </row>
    <row r="8801" customFormat="false" ht="15.8" hidden="false" customHeight="false" outlineLevel="0" collapsed="false">
      <c r="A8801" s="0" t="s">
        <v>34852</v>
      </c>
      <c r="B8801" s="0" t="n">
        <v>29.13</v>
      </c>
      <c r="C8801" s="0" t="s">
        <v>203</v>
      </c>
      <c r="D8801" s="0" t="s">
        <v>34853</v>
      </c>
      <c r="E8801" s="0" t="n">
        <v>19.36</v>
      </c>
    </row>
    <row r="8802" customFormat="false" ht="15.8" hidden="false" customHeight="false" outlineLevel="0" collapsed="false">
      <c r="A8802" s="0" t="s">
        <v>34854</v>
      </c>
      <c r="B8802" s="0" t="n">
        <v>25.91</v>
      </c>
      <c r="C8802" s="0" t="s">
        <v>203</v>
      </c>
      <c r="D8802" s="0" t="s">
        <v>34855</v>
      </c>
      <c r="E8802" s="0" t="n">
        <v>17.22</v>
      </c>
    </row>
    <row r="8803" customFormat="false" ht="15.8" hidden="false" customHeight="false" outlineLevel="0" collapsed="false">
      <c r="A8803" s="0" t="s">
        <v>34856</v>
      </c>
      <c r="B8803" s="0" t="n">
        <v>28.32</v>
      </c>
      <c r="C8803" s="0" t="s">
        <v>203</v>
      </c>
      <c r="D8803" s="0" t="s">
        <v>34857</v>
      </c>
      <c r="E8803" s="0" t="n">
        <v>18.82</v>
      </c>
    </row>
    <row r="8804" customFormat="false" ht="15.8" hidden="false" customHeight="false" outlineLevel="0" collapsed="false">
      <c r="A8804" s="0" t="s">
        <v>34858</v>
      </c>
      <c r="B8804" s="0" t="n">
        <v>42.1</v>
      </c>
      <c r="C8804" s="0" t="s">
        <v>203</v>
      </c>
      <c r="D8804" s="0" t="s">
        <v>34859</v>
      </c>
      <c r="E8804" s="0" t="n">
        <v>27.98</v>
      </c>
    </row>
    <row r="8805" customFormat="false" ht="15.8" hidden="false" customHeight="false" outlineLevel="0" collapsed="false">
      <c r="A8805" s="0" t="s">
        <v>34860</v>
      </c>
      <c r="B8805" s="0" t="n">
        <v>59.77</v>
      </c>
      <c r="C8805" s="0" t="s">
        <v>203</v>
      </c>
      <c r="D8805" s="0" t="s">
        <v>34861</v>
      </c>
      <c r="E8805" s="0" t="n">
        <v>39.72</v>
      </c>
    </row>
    <row r="8806" customFormat="false" ht="15.8" hidden="false" customHeight="false" outlineLevel="0" collapsed="false">
      <c r="A8806" s="0" t="s">
        <v>34862</v>
      </c>
      <c r="B8806" s="0" t="n">
        <v>9.14</v>
      </c>
      <c r="C8806" s="0" t="s">
        <v>203</v>
      </c>
      <c r="D8806" s="0" t="s">
        <v>34863</v>
      </c>
      <c r="E8806" s="0" t="n">
        <v>6.08</v>
      </c>
    </row>
    <row r="8807" customFormat="false" ht="15.8" hidden="false" customHeight="false" outlineLevel="0" collapsed="false">
      <c r="A8807" s="0" t="s">
        <v>34864</v>
      </c>
      <c r="B8807" s="0" t="n">
        <v>9.24</v>
      </c>
      <c r="C8807" s="0" t="s">
        <v>203</v>
      </c>
      <c r="D8807" s="0" t="s">
        <v>34865</v>
      </c>
      <c r="E8807" s="0" t="n">
        <v>6.14</v>
      </c>
    </row>
    <row r="8808" customFormat="false" ht="15.8" hidden="false" customHeight="false" outlineLevel="0" collapsed="false">
      <c r="A8808" s="0" t="s">
        <v>34866</v>
      </c>
      <c r="B8808" s="0" t="n">
        <v>12.26</v>
      </c>
      <c r="C8808" s="0" t="s">
        <v>203</v>
      </c>
      <c r="D8808" s="0" t="s">
        <v>34867</v>
      </c>
      <c r="E8808" s="0" t="n">
        <v>8.15</v>
      </c>
    </row>
    <row r="8809" customFormat="false" ht="15.8" hidden="false" customHeight="false" outlineLevel="0" collapsed="false">
      <c r="A8809" s="0" t="s">
        <v>34868</v>
      </c>
      <c r="B8809" s="0" t="n">
        <v>27.43</v>
      </c>
      <c r="C8809" s="0" t="s">
        <v>203</v>
      </c>
      <c r="D8809" s="0" t="s">
        <v>34869</v>
      </c>
      <c r="E8809" s="0" t="n">
        <v>18.23</v>
      </c>
    </row>
    <row r="8810" customFormat="false" ht="15.8" hidden="false" customHeight="false" outlineLevel="0" collapsed="false">
      <c r="A8810" s="0" t="s">
        <v>34870</v>
      </c>
      <c r="B8810" s="0" t="n">
        <v>54.04</v>
      </c>
      <c r="C8810" s="0" t="s">
        <v>203</v>
      </c>
      <c r="D8810" s="0" t="s">
        <v>34871</v>
      </c>
      <c r="E8810" s="0" t="n">
        <v>35.91</v>
      </c>
    </row>
    <row r="8811" customFormat="false" ht="15.8" hidden="false" customHeight="false" outlineLevel="0" collapsed="false">
      <c r="A8811" s="0" t="s">
        <v>34872</v>
      </c>
      <c r="B8811" s="0" t="n">
        <v>26.98</v>
      </c>
      <c r="C8811" s="0" t="s">
        <v>203</v>
      </c>
      <c r="D8811" s="0" t="s">
        <v>34873</v>
      </c>
      <c r="E8811" s="0" t="n">
        <v>17.93</v>
      </c>
    </row>
    <row r="8812" customFormat="false" ht="15.8" hidden="false" customHeight="false" outlineLevel="0" collapsed="false">
      <c r="A8812" s="0" t="s">
        <v>34874</v>
      </c>
      <c r="B8812" s="0" t="n">
        <v>19.97</v>
      </c>
      <c r="C8812" s="0" t="s">
        <v>166</v>
      </c>
      <c r="D8812" s="0" t="s">
        <v>34875</v>
      </c>
      <c r="E8812" s="0" t="n">
        <v>13.27</v>
      </c>
    </row>
    <row r="8813" customFormat="false" ht="15.8" hidden="false" customHeight="false" outlineLevel="0" collapsed="false">
      <c r="A8813" s="0" t="s">
        <v>34876</v>
      </c>
      <c r="B8813" s="0" t="n">
        <v>24.78</v>
      </c>
      <c r="C8813" s="0" t="s">
        <v>166</v>
      </c>
      <c r="D8813" s="0" t="s">
        <v>34877</v>
      </c>
      <c r="E8813" s="0" t="n">
        <v>16.47</v>
      </c>
    </row>
    <row r="8814" customFormat="false" ht="15.8" hidden="false" customHeight="false" outlineLevel="0" collapsed="false">
      <c r="A8814" s="0" t="s">
        <v>34878</v>
      </c>
      <c r="B8814" s="0" t="n">
        <v>45.73</v>
      </c>
      <c r="C8814" s="0" t="s">
        <v>166</v>
      </c>
      <c r="D8814" s="0" t="s">
        <v>34879</v>
      </c>
      <c r="E8814" s="0" t="n">
        <v>30.39</v>
      </c>
    </row>
    <row r="8815" customFormat="false" ht="15.8" hidden="false" customHeight="false" outlineLevel="0" collapsed="false">
      <c r="A8815" s="0" t="s">
        <v>34880</v>
      </c>
      <c r="B8815" s="0" t="n">
        <v>10124.2</v>
      </c>
      <c r="C8815" s="0" t="s">
        <v>203</v>
      </c>
      <c r="D8815" s="0" t="s">
        <v>34881</v>
      </c>
      <c r="E8815" s="0" t="n">
        <v>6727.36</v>
      </c>
    </row>
    <row r="8816" customFormat="false" ht="15.8" hidden="false" customHeight="false" outlineLevel="0" collapsed="false">
      <c r="A8816" s="0" t="s">
        <v>34882</v>
      </c>
      <c r="B8816" s="0" t="n">
        <v>15345.62</v>
      </c>
      <c r="C8816" s="0" t="s">
        <v>203</v>
      </c>
      <c r="D8816" s="0" t="s">
        <v>34883</v>
      </c>
      <c r="E8816" s="0" t="n">
        <v>10196.9</v>
      </c>
    </row>
    <row r="8817" customFormat="false" ht="37.95" hidden="false" customHeight="false" outlineLevel="0" collapsed="false">
      <c r="A8817" s="0" t="s">
        <v>34884</v>
      </c>
      <c r="B8817" s="0" t="n">
        <v>1415.97</v>
      </c>
      <c r="C8817" s="0" t="s">
        <v>203</v>
      </c>
      <c r="D8817" s="298" t="s">
        <v>34885</v>
      </c>
      <c r="E8817" s="0" t="n">
        <v>940.89</v>
      </c>
    </row>
    <row r="8818" customFormat="false" ht="15.8" hidden="false" customHeight="false" outlineLevel="0" collapsed="false">
      <c r="A8818" s="0" t="s">
        <v>34886</v>
      </c>
      <c r="B8818" s="0" t="n">
        <v>389.91</v>
      </c>
      <c r="C8818" s="0" t="s">
        <v>203</v>
      </c>
      <c r="D8818" s="0" t="s">
        <v>21638</v>
      </c>
      <c r="E8818" s="0" t="n">
        <v>259.09</v>
      </c>
    </row>
    <row r="8819" customFormat="false" ht="15.8" hidden="false" customHeight="false" outlineLevel="0" collapsed="false">
      <c r="A8819" s="0" t="s">
        <v>34887</v>
      </c>
      <c r="B8819" s="0" t="n">
        <v>498.8</v>
      </c>
      <c r="C8819" s="0" t="s">
        <v>203</v>
      </c>
      <c r="D8819" s="0" t="s">
        <v>21640</v>
      </c>
      <c r="E8819" s="0" t="n">
        <v>331.45</v>
      </c>
    </row>
    <row r="8820" customFormat="false" ht="15.8" hidden="false" customHeight="false" outlineLevel="0" collapsed="false">
      <c r="A8820" s="0" t="s">
        <v>34888</v>
      </c>
      <c r="B8820" s="0" t="n">
        <v>788.43</v>
      </c>
      <c r="C8820" s="0" t="s">
        <v>203</v>
      </c>
      <c r="D8820" s="0" t="s">
        <v>21642</v>
      </c>
      <c r="E8820" s="0" t="n">
        <v>523.9</v>
      </c>
    </row>
    <row r="8821" customFormat="false" ht="15.8" hidden="false" customHeight="false" outlineLevel="0" collapsed="false">
      <c r="A8821" s="0" t="s">
        <v>34889</v>
      </c>
      <c r="B8821" s="0" t="n">
        <v>872.1</v>
      </c>
      <c r="C8821" s="0" t="s">
        <v>203</v>
      </c>
      <c r="D8821" s="0" t="s">
        <v>34890</v>
      </c>
      <c r="E8821" s="0" t="n">
        <v>579.5</v>
      </c>
    </row>
    <row r="8822" customFormat="false" ht="15.8" hidden="false" customHeight="false" outlineLevel="0" collapsed="false">
      <c r="A8822" s="0" t="s">
        <v>34891</v>
      </c>
      <c r="B8822" s="0" t="n">
        <v>18.49</v>
      </c>
      <c r="C8822" s="0" t="s">
        <v>203</v>
      </c>
      <c r="D8822" s="0" t="s">
        <v>34892</v>
      </c>
      <c r="E8822" s="0" t="n">
        <v>12.29</v>
      </c>
    </row>
    <row r="8823" customFormat="false" ht="15.8" hidden="false" customHeight="false" outlineLevel="0" collapsed="false">
      <c r="A8823" s="0" t="s">
        <v>34893</v>
      </c>
      <c r="B8823" s="0" t="n">
        <v>36.93</v>
      </c>
      <c r="C8823" s="0" t="s">
        <v>203</v>
      </c>
      <c r="D8823" s="0" t="s">
        <v>34894</v>
      </c>
      <c r="E8823" s="0" t="n">
        <v>24.54</v>
      </c>
    </row>
    <row r="8824" customFormat="false" ht="26.5" hidden="false" customHeight="false" outlineLevel="0" collapsed="false">
      <c r="A8824" s="0" t="s">
        <v>34895</v>
      </c>
      <c r="B8824" s="0" t="n">
        <v>1605.53</v>
      </c>
      <c r="C8824" s="0" t="s">
        <v>203</v>
      </c>
      <c r="D8824" s="298" t="s">
        <v>34896</v>
      </c>
      <c r="E8824" s="0" t="n">
        <v>1066.85</v>
      </c>
    </row>
    <row r="8825" customFormat="false" ht="26.5" hidden="false" customHeight="false" outlineLevel="0" collapsed="false">
      <c r="A8825" s="0" t="s">
        <v>34897</v>
      </c>
      <c r="B8825" s="0" t="n">
        <v>146.08</v>
      </c>
      <c r="C8825" s="0" t="s">
        <v>203</v>
      </c>
      <c r="D8825" s="298" t="s">
        <v>34898</v>
      </c>
      <c r="E8825" s="0" t="n">
        <v>97.07</v>
      </c>
    </row>
    <row r="8826" customFormat="false" ht="15.8" hidden="false" customHeight="false" outlineLevel="0" collapsed="false">
      <c r="A8826" s="0" t="s">
        <v>34899</v>
      </c>
      <c r="B8826" s="0" t="n">
        <v>28.38</v>
      </c>
      <c r="C8826" s="0" t="s">
        <v>203</v>
      </c>
      <c r="D8826" s="0" t="s">
        <v>34900</v>
      </c>
      <c r="E8826" s="0" t="n">
        <v>18.86</v>
      </c>
    </row>
    <row r="8827" customFormat="false" ht="15.8" hidden="false" customHeight="false" outlineLevel="0" collapsed="false">
      <c r="A8827" s="0" t="s">
        <v>34901</v>
      </c>
      <c r="B8827" s="0" t="n">
        <v>29.67</v>
      </c>
      <c r="C8827" s="0" t="s">
        <v>203</v>
      </c>
      <c r="D8827" s="0" t="s">
        <v>34902</v>
      </c>
      <c r="E8827" s="0" t="n">
        <v>19.72</v>
      </c>
    </row>
    <row r="8828" customFormat="false" ht="15.8" hidden="false" customHeight="false" outlineLevel="0" collapsed="false">
      <c r="A8828" s="0" t="s">
        <v>34903</v>
      </c>
      <c r="B8828" s="0" t="n">
        <v>13.42</v>
      </c>
      <c r="C8828" s="0" t="s">
        <v>203</v>
      </c>
      <c r="D8828" s="0" t="s">
        <v>34904</v>
      </c>
      <c r="E8828" s="0" t="n">
        <v>8.92</v>
      </c>
    </row>
    <row r="8829" customFormat="false" ht="15.8" hidden="false" customHeight="false" outlineLevel="0" collapsed="false">
      <c r="A8829" s="0" t="s">
        <v>34905</v>
      </c>
      <c r="B8829" s="0" t="n">
        <v>31.85</v>
      </c>
      <c r="C8829" s="0" t="s">
        <v>203</v>
      </c>
      <c r="D8829" s="0" t="s">
        <v>34906</v>
      </c>
      <c r="E8829" s="0" t="n">
        <v>21.17</v>
      </c>
    </row>
    <row r="8830" customFormat="false" ht="15.8" hidden="false" customHeight="false" outlineLevel="0" collapsed="false">
      <c r="A8830" s="0" t="s">
        <v>34907</v>
      </c>
      <c r="B8830" s="0" t="n">
        <v>35.53</v>
      </c>
      <c r="C8830" s="0" t="s">
        <v>203</v>
      </c>
      <c r="D8830" s="0" t="s">
        <v>34908</v>
      </c>
      <c r="E8830" s="0" t="n">
        <v>23.61</v>
      </c>
    </row>
    <row r="8831" customFormat="false" ht="15.8" hidden="false" customHeight="false" outlineLevel="0" collapsed="false">
      <c r="A8831" s="0" t="s">
        <v>34909</v>
      </c>
      <c r="B8831" s="0" t="n">
        <v>175.86</v>
      </c>
      <c r="C8831" s="0" t="s">
        <v>166</v>
      </c>
      <c r="D8831" s="0" t="s">
        <v>34910</v>
      </c>
      <c r="E8831" s="0" t="n">
        <v>116.86</v>
      </c>
    </row>
    <row r="8832" customFormat="false" ht="15.8" hidden="false" customHeight="false" outlineLevel="0" collapsed="false">
      <c r="A8832" s="0" t="s">
        <v>34911</v>
      </c>
      <c r="B8832" s="0" t="n">
        <v>51.66</v>
      </c>
      <c r="C8832" s="0" t="s">
        <v>166</v>
      </c>
      <c r="D8832" s="0" t="s">
        <v>34912</v>
      </c>
      <c r="E8832" s="0" t="n">
        <v>34.33</v>
      </c>
    </row>
    <row r="8833" customFormat="false" ht="15.8" hidden="false" customHeight="false" outlineLevel="0" collapsed="false">
      <c r="A8833" s="0" t="s">
        <v>34913</v>
      </c>
      <c r="B8833" s="0" t="n">
        <v>65.14</v>
      </c>
      <c r="C8833" s="0" t="s">
        <v>166</v>
      </c>
      <c r="D8833" s="0" t="s">
        <v>34914</v>
      </c>
      <c r="E8833" s="0" t="n">
        <v>43.29</v>
      </c>
    </row>
    <row r="8834" customFormat="false" ht="15.8" hidden="false" customHeight="false" outlineLevel="0" collapsed="false">
      <c r="A8834" s="0" t="s">
        <v>34915</v>
      </c>
      <c r="B8834" s="0" t="n">
        <v>32.53</v>
      </c>
      <c r="C8834" s="0" t="s">
        <v>203</v>
      </c>
      <c r="D8834" s="0" t="s">
        <v>34916</v>
      </c>
      <c r="E8834" s="0" t="n">
        <v>21.62</v>
      </c>
    </row>
    <row r="8835" customFormat="false" ht="15.8" hidden="false" customHeight="false" outlineLevel="0" collapsed="false">
      <c r="A8835" s="0" t="s">
        <v>34917</v>
      </c>
      <c r="B8835" s="0" t="n">
        <v>38.11</v>
      </c>
      <c r="C8835" s="0" t="s">
        <v>203</v>
      </c>
      <c r="D8835" s="0" t="s">
        <v>34918</v>
      </c>
      <c r="E8835" s="0" t="n">
        <v>25.33</v>
      </c>
    </row>
    <row r="8836" customFormat="false" ht="15.8" hidden="false" customHeight="false" outlineLevel="0" collapsed="false">
      <c r="A8836" s="0" t="s">
        <v>34919</v>
      </c>
      <c r="B8836" s="0" t="n">
        <v>44.57</v>
      </c>
      <c r="C8836" s="0" t="s">
        <v>203</v>
      </c>
      <c r="D8836" s="0" t="s">
        <v>34920</v>
      </c>
      <c r="E8836" s="0" t="n">
        <v>29.62</v>
      </c>
    </row>
    <row r="8837" customFormat="false" ht="15.8" hidden="false" customHeight="false" outlineLevel="0" collapsed="false">
      <c r="A8837" s="0" t="s">
        <v>34921</v>
      </c>
      <c r="B8837" s="0" t="n">
        <v>42.34</v>
      </c>
      <c r="C8837" s="0" t="s">
        <v>166</v>
      </c>
      <c r="D8837" s="0" t="s">
        <v>34922</v>
      </c>
      <c r="E8837" s="0" t="n">
        <v>28.14</v>
      </c>
    </row>
    <row r="8838" customFormat="false" ht="26.5" hidden="false" customHeight="false" outlineLevel="0" collapsed="false">
      <c r="A8838" s="0" t="s">
        <v>34923</v>
      </c>
      <c r="B8838" s="0" t="n">
        <v>106.18</v>
      </c>
      <c r="C8838" s="0" t="s">
        <v>166</v>
      </c>
      <c r="D8838" s="298" t="s">
        <v>34924</v>
      </c>
      <c r="E8838" s="0" t="n">
        <v>70.56</v>
      </c>
    </row>
    <row r="8839" customFormat="false" ht="26.5" hidden="false" customHeight="false" outlineLevel="0" collapsed="false">
      <c r="A8839" s="0" t="s">
        <v>34925</v>
      </c>
      <c r="B8839" s="0" t="n">
        <v>80.36</v>
      </c>
      <c r="C8839" s="0" t="s">
        <v>203</v>
      </c>
      <c r="D8839" s="298" t="s">
        <v>34926</v>
      </c>
      <c r="E8839" s="0" t="n">
        <v>53.4</v>
      </c>
    </row>
    <row r="8840" customFormat="false" ht="15.8" hidden="false" customHeight="false" outlineLevel="0" collapsed="false">
      <c r="A8840" s="0" t="s">
        <v>34927</v>
      </c>
      <c r="B8840" s="0" t="n">
        <v>123.85</v>
      </c>
      <c r="C8840" s="0" t="s">
        <v>166</v>
      </c>
      <c r="D8840" s="0" t="s">
        <v>34928</v>
      </c>
      <c r="E8840" s="0" t="n">
        <v>82.3</v>
      </c>
    </row>
    <row r="8841" customFormat="false" ht="15.8" hidden="false" customHeight="false" outlineLevel="0" collapsed="false">
      <c r="A8841" s="0" t="s">
        <v>34929</v>
      </c>
      <c r="B8841" s="0" t="n">
        <v>10.38</v>
      </c>
      <c r="C8841" s="0" t="s">
        <v>166</v>
      </c>
      <c r="D8841" s="0" t="s">
        <v>34930</v>
      </c>
      <c r="E8841" s="0" t="n">
        <v>6.9</v>
      </c>
    </row>
    <row r="8842" customFormat="false" ht="15.8" hidden="false" customHeight="false" outlineLevel="0" collapsed="false">
      <c r="A8842" s="0" t="s">
        <v>34931</v>
      </c>
      <c r="B8842" s="0" t="n">
        <v>17.95</v>
      </c>
      <c r="C8842" s="0" t="s">
        <v>166</v>
      </c>
      <c r="D8842" s="0" t="s">
        <v>34932</v>
      </c>
      <c r="E8842" s="0" t="n">
        <v>11.93</v>
      </c>
    </row>
    <row r="8843" customFormat="false" ht="15.8" hidden="false" customHeight="false" outlineLevel="0" collapsed="false">
      <c r="A8843" s="0" t="s">
        <v>34933</v>
      </c>
      <c r="B8843" s="0" t="n">
        <v>95.44</v>
      </c>
      <c r="C8843" s="0" t="s">
        <v>203</v>
      </c>
      <c r="D8843" s="0" t="s">
        <v>34934</v>
      </c>
      <c r="E8843" s="0" t="n">
        <v>63.42</v>
      </c>
    </row>
    <row r="8844" customFormat="false" ht="26.5" hidden="false" customHeight="false" outlineLevel="0" collapsed="false">
      <c r="A8844" s="0" t="s">
        <v>34935</v>
      </c>
      <c r="B8844" s="0" t="n">
        <v>88.17</v>
      </c>
      <c r="C8844" s="0" t="s">
        <v>203</v>
      </c>
      <c r="D8844" s="298" t="s">
        <v>34936</v>
      </c>
      <c r="E8844" s="0" t="n">
        <v>58.59</v>
      </c>
    </row>
    <row r="8845" customFormat="false" ht="26.5" hidden="false" customHeight="false" outlineLevel="0" collapsed="false">
      <c r="A8845" s="0" t="s">
        <v>34937</v>
      </c>
      <c r="B8845" s="0" t="n">
        <v>84.77</v>
      </c>
      <c r="C8845" s="0" t="s">
        <v>203</v>
      </c>
      <c r="D8845" s="298" t="s">
        <v>34938</v>
      </c>
      <c r="E8845" s="0" t="n">
        <v>56.33</v>
      </c>
    </row>
    <row r="8846" customFormat="false" ht="26.5" hidden="false" customHeight="false" outlineLevel="0" collapsed="false">
      <c r="A8846" s="0" t="s">
        <v>34939</v>
      </c>
      <c r="B8846" s="0" t="n">
        <v>63.46</v>
      </c>
      <c r="C8846" s="0" t="s">
        <v>203</v>
      </c>
      <c r="D8846" s="298" t="s">
        <v>34940</v>
      </c>
      <c r="E8846" s="0" t="n">
        <v>42.17</v>
      </c>
    </row>
    <row r="8847" customFormat="false" ht="26.5" hidden="false" customHeight="false" outlineLevel="0" collapsed="false">
      <c r="A8847" s="0" t="s">
        <v>34941</v>
      </c>
      <c r="B8847" s="0" t="n">
        <v>62</v>
      </c>
      <c r="C8847" s="0" t="s">
        <v>203</v>
      </c>
      <c r="D8847" s="298" t="s">
        <v>34942</v>
      </c>
      <c r="E8847" s="0" t="n">
        <v>41.2</v>
      </c>
    </row>
    <row r="8848" customFormat="false" ht="15.8" hidden="false" customHeight="false" outlineLevel="0" collapsed="false">
      <c r="A8848" s="0" t="s">
        <v>34943</v>
      </c>
      <c r="B8848" s="0" t="n">
        <v>17.86</v>
      </c>
      <c r="C8848" s="0" t="s">
        <v>203</v>
      </c>
      <c r="D8848" s="0" t="s">
        <v>34944</v>
      </c>
      <c r="E8848" s="0" t="n">
        <v>11.87</v>
      </c>
    </row>
    <row r="8849" customFormat="false" ht="15.8" hidden="false" customHeight="false" outlineLevel="0" collapsed="false">
      <c r="A8849" s="0" t="s">
        <v>34945</v>
      </c>
      <c r="B8849" s="0" t="n">
        <v>2106.34</v>
      </c>
      <c r="C8849" s="0" t="s">
        <v>166</v>
      </c>
      <c r="D8849" s="0" t="s">
        <v>4080</v>
      </c>
      <c r="E8849" s="0" t="n">
        <v>1399.63</v>
      </c>
    </row>
    <row r="8850" customFormat="false" ht="15.8" hidden="false" customHeight="false" outlineLevel="0" collapsed="false">
      <c r="A8850" s="0" t="s">
        <v>34946</v>
      </c>
      <c r="B8850" s="0" t="n">
        <v>287.5</v>
      </c>
      <c r="C8850" s="0" t="s">
        <v>203</v>
      </c>
      <c r="D8850" s="0" t="s">
        <v>34947</v>
      </c>
      <c r="E8850" s="0" t="n">
        <v>191.04</v>
      </c>
    </row>
    <row r="8851" customFormat="false" ht="15.8" hidden="false" customHeight="false" outlineLevel="0" collapsed="false">
      <c r="A8851" s="0" t="s">
        <v>34948</v>
      </c>
      <c r="B8851" s="0" t="n">
        <v>190.28</v>
      </c>
      <c r="C8851" s="0" t="s">
        <v>203</v>
      </c>
      <c r="D8851" s="0" t="s">
        <v>34949</v>
      </c>
      <c r="E8851" s="0" t="n">
        <v>126.44</v>
      </c>
    </row>
    <row r="8852" customFormat="false" ht="15.8" hidden="false" customHeight="false" outlineLevel="0" collapsed="false">
      <c r="A8852" s="0" t="s">
        <v>34950</v>
      </c>
      <c r="B8852" s="0" t="n">
        <v>274.8</v>
      </c>
      <c r="C8852" s="0" t="s">
        <v>203</v>
      </c>
      <c r="D8852" s="0" t="s">
        <v>34951</v>
      </c>
      <c r="E8852" s="0" t="n">
        <v>182.6</v>
      </c>
    </row>
    <row r="8853" customFormat="false" ht="15.8" hidden="false" customHeight="false" outlineLevel="0" collapsed="false">
      <c r="A8853" s="0" t="s">
        <v>34952</v>
      </c>
      <c r="B8853" s="0" t="n">
        <v>18.63</v>
      </c>
      <c r="C8853" s="0" t="s">
        <v>203</v>
      </c>
      <c r="D8853" s="0" t="s">
        <v>34953</v>
      </c>
      <c r="E8853" s="0" t="n">
        <v>12.38</v>
      </c>
    </row>
    <row r="8854" customFormat="false" ht="15.8" hidden="false" customHeight="false" outlineLevel="0" collapsed="false">
      <c r="A8854" s="0" t="s">
        <v>34954</v>
      </c>
      <c r="B8854" s="0" t="n">
        <v>18.63</v>
      </c>
      <c r="C8854" s="0" t="s">
        <v>203</v>
      </c>
      <c r="D8854" s="0" t="s">
        <v>34955</v>
      </c>
      <c r="E8854" s="0" t="n">
        <v>12.38</v>
      </c>
    </row>
    <row r="8855" customFormat="false" ht="15.8" hidden="false" customHeight="false" outlineLevel="0" collapsed="false">
      <c r="A8855" s="0" t="s">
        <v>34956</v>
      </c>
      <c r="B8855" s="0" t="n">
        <v>60.97</v>
      </c>
      <c r="C8855" s="0" t="s">
        <v>166</v>
      </c>
      <c r="D8855" s="0" t="s">
        <v>21270</v>
      </c>
      <c r="E8855" s="0" t="n">
        <v>40.52</v>
      </c>
    </row>
    <row r="8856" customFormat="false" ht="15.8" hidden="false" customHeight="false" outlineLevel="0" collapsed="false">
      <c r="A8856" s="0" t="s">
        <v>34957</v>
      </c>
      <c r="B8856" s="0" t="n">
        <v>85.49</v>
      </c>
      <c r="C8856" s="0" t="s">
        <v>203</v>
      </c>
      <c r="D8856" s="0" t="s">
        <v>27258</v>
      </c>
      <c r="E8856" s="0" t="n">
        <v>56.81</v>
      </c>
    </row>
    <row r="8857" customFormat="false" ht="15.8" hidden="false" customHeight="false" outlineLevel="0" collapsed="false">
      <c r="A8857" s="0" t="s">
        <v>34958</v>
      </c>
      <c r="B8857" s="0" t="n">
        <v>4109.63</v>
      </c>
      <c r="C8857" s="0" t="s">
        <v>203</v>
      </c>
      <c r="D8857" s="0" t="s">
        <v>34959</v>
      </c>
      <c r="E8857" s="0" t="n">
        <v>2730.78</v>
      </c>
    </row>
    <row r="8858" customFormat="false" ht="15.8" hidden="false" customHeight="false" outlineLevel="0" collapsed="false">
      <c r="A8858" s="0" t="s">
        <v>34960</v>
      </c>
      <c r="B8858" s="0" t="n">
        <v>6249.67</v>
      </c>
      <c r="C8858" s="0" t="s">
        <v>203</v>
      </c>
      <c r="D8858" s="0" t="s">
        <v>34961</v>
      </c>
      <c r="E8858" s="0" t="n">
        <v>4152.8</v>
      </c>
    </row>
    <row r="8859" customFormat="false" ht="15.8" hidden="false" customHeight="false" outlineLevel="0" collapsed="false">
      <c r="A8859" s="0" t="s">
        <v>34962</v>
      </c>
      <c r="B8859" s="0" t="n">
        <v>8031.9</v>
      </c>
      <c r="C8859" s="0" t="s">
        <v>203</v>
      </c>
      <c r="D8859" s="0" t="s">
        <v>34963</v>
      </c>
      <c r="E8859" s="0" t="n">
        <v>5337.06</v>
      </c>
    </row>
    <row r="8860" customFormat="false" ht="15.8" hidden="false" customHeight="false" outlineLevel="0" collapsed="false">
      <c r="A8860" s="0" t="s">
        <v>34964</v>
      </c>
      <c r="B8860" s="0" t="n">
        <v>10501.94</v>
      </c>
      <c r="C8860" s="0" t="s">
        <v>203</v>
      </c>
      <c r="D8860" s="0" t="s">
        <v>34965</v>
      </c>
      <c r="E8860" s="0" t="n">
        <v>6978.36</v>
      </c>
    </row>
    <row r="8861" customFormat="false" ht="15.8" hidden="false" customHeight="false" outlineLevel="0" collapsed="false">
      <c r="A8861" s="0" t="s">
        <v>34966</v>
      </c>
      <c r="B8861" s="0" t="n">
        <v>12826.67</v>
      </c>
      <c r="C8861" s="0" t="s">
        <v>203</v>
      </c>
      <c r="D8861" s="0" t="s">
        <v>34967</v>
      </c>
      <c r="E8861" s="0" t="n">
        <v>8523.1</v>
      </c>
    </row>
    <row r="8862" customFormat="false" ht="15.8" hidden="false" customHeight="false" outlineLevel="0" collapsed="false">
      <c r="A8862" s="0" t="s">
        <v>34968</v>
      </c>
      <c r="B8862" s="0" t="n">
        <v>2150.36</v>
      </c>
      <c r="C8862" s="0" t="s">
        <v>203</v>
      </c>
      <c r="D8862" s="0" t="s">
        <v>34969</v>
      </c>
      <c r="E8862" s="0" t="n">
        <v>1428.88</v>
      </c>
    </row>
    <row r="8863" customFormat="false" ht="26.5" hidden="false" customHeight="false" outlineLevel="0" collapsed="false">
      <c r="A8863" s="0" t="s">
        <v>34970</v>
      </c>
      <c r="B8863" s="0" t="n">
        <v>4820.9</v>
      </c>
      <c r="C8863" s="0" t="s">
        <v>203</v>
      </c>
      <c r="D8863" s="298" t="s">
        <v>34971</v>
      </c>
      <c r="E8863" s="0" t="n">
        <v>3203.41</v>
      </c>
    </row>
    <row r="8864" customFormat="false" ht="15.8" hidden="false" customHeight="false" outlineLevel="0" collapsed="false">
      <c r="A8864" s="0" t="s">
        <v>34972</v>
      </c>
      <c r="B8864" s="0" t="n">
        <v>1145.25</v>
      </c>
      <c r="C8864" s="0" t="s">
        <v>203</v>
      </c>
      <c r="D8864" s="0" t="s">
        <v>34973</v>
      </c>
      <c r="E8864" s="0" t="n">
        <v>761</v>
      </c>
    </row>
    <row r="8865" customFormat="false" ht="15.8" hidden="false" customHeight="false" outlineLevel="0" collapsed="false">
      <c r="A8865" s="0" t="s">
        <v>34974</v>
      </c>
      <c r="B8865" s="0" t="n">
        <v>1797.97</v>
      </c>
      <c r="C8865" s="0" t="s">
        <v>203</v>
      </c>
      <c r="D8865" s="0" t="s">
        <v>34975</v>
      </c>
      <c r="E8865" s="0" t="n">
        <v>1194.72</v>
      </c>
    </row>
    <row r="8866" customFormat="false" ht="15.8" hidden="false" customHeight="false" outlineLevel="0" collapsed="false">
      <c r="A8866" s="0" t="s">
        <v>34976</v>
      </c>
      <c r="B8866" s="0" t="n">
        <v>1436.42</v>
      </c>
      <c r="C8866" s="0" t="s">
        <v>203</v>
      </c>
      <c r="D8866" s="0" t="s">
        <v>34977</v>
      </c>
      <c r="E8866" s="0" t="n">
        <v>954.48</v>
      </c>
    </row>
    <row r="8867" customFormat="false" ht="15.8" hidden="false" customHeight="false" outlineLevel="0" collapsed="false">
      <c r="A8867" s="0" t="s">
        <v>34978</v>
      </c>
      <c r="B8867" s="0" t="n">
        <v>1699.08</v>
      </c>
      <c r="C8867" s="0" t="s">
        <v>203</v>
      </c>
      <c r="D8867" s="0" t="s">
        <v>34979</v>
      </c>
      <c r="E8867" s="0" t="n">
        <v>1129.01</v>
      </c>
    </row>
    <row r="8868" customFormat="false" ht="15.8" hidden="false" customHeight="false" outlineLevel="0" collapsed="false">
      <c r="A8868" s="0" t="s">
        <v>34980</v>
      </c>
      <c r="B8868" s="0" t="n">
        <v>818.36</v>
      </c>
      <c r="C8868" s="0" t="s">
        <v>203</v>
      </c>
      <c r="D8868" s="0" t="s">
        <v>34981</v>
      </c>
      <c r="E8868" s="0" t="n">
        <v>543.79</v>
      </c>
    </row>
    <row r="8869" customFormat="false" ht="15.8" hidden="false" customHeight="false" outlineLevel="0" collapsed="false">
      <c r="A8869" s="0" t="s">
        <v>34982</v>
      </c>
      <c r="B8869" s="0" t="n">
        <v>561.56</v>
      </c>
      <c r="C8869" s="0" t="s">
        <v>203</v>
      </c>
      <c r="D8869" s="0" t="s">
        <v>34983</v>
      </c>
      <c r="E8869" s="0" t="n">
        <v>373.15</v>
      </c>
    </row>
    <row r="8870" customFormat="false" ht="26.5" hidden="false" customHeight="false" outlineLevel="0" collapsed="false">
      <c r="A8870" s="0" t="s">
        <v>34984</v>
      </c>
      <c r="B8870" s="0" t="n">
        <v>623.52</v>
      </c>
      <c r="C8870" s="0" t="s">
        <v>203</v>
      </c>
      <c r="D8870" s="298" t="s">
        <v>34985</v>
      </c>
      <c r="E8870" s="0" t="n">
        <v>414.32</v>
      </c>
    </row>
    <row r="8871" customFormat="false" ht="15.8" hidden="false" customHeight="false" outlineLevel="0" collapsed="false">
      <c r="A8871" s="0" t="s">
        <v>34986</v>
      </c>
      <c r="B8871" s="0" t="n">
        <v>803.75</v>
      </c>
      <c r="C8871" s="0" t="s">
        <v>203</v>
      </c>
      <c r="D8871" s="0" t="s">
        <v>34987</v>
      </c>
      <c r="E8871" s="0" t="n">
        <v>534.08</v>
      </c>
    </row>
    <row r="8872" customFormat="false" ht="26.5" hidden="false" customHeight="false" outlineLevel="0" collapsed="false">
      <c r="A8872" s="0" t="s">
        <v>34988</v>
      </c>
      <c r="B8872" s="0" t="n">
        <v>1943.25</v>
      </c>
      <c r="C8872" s="0" t="s">
        <v>203</v>
      </c>
      <c r="D8872" s="298" t="s">
        <v>34989</v>
      </c>
      <c r="E8872" s="0" t="n">
        <v>1291.26</v>
      </c>
    </row>
    <row r="8873" customFormat="false" ht="15.8" hidden="false" customHeight="false" outlineLevel="0" collapsed="false">
      <c r="A8873" s="0" t="s">
        <v>34990</v>
      </c>
      <c r="B8873" s="0" t="n">
        <v>863.1</v>
      </c>
      <c r="C8873" s="0" t="s">
        <v>203</v>
      </c>
      <c r="D8873" s="0" t="s">
        <v>34991</v>
      </c>
      <c r="E8873" s="0" t="n">
        <v>573.52</v>
      </c>
    </row>
    <row r="8874" customFormat="false" ht="26.5" hidden="false" customHeight="false" outlineLevel="0" collapsed="false">
      <c r="A8874" s="0" t="s">
        <v>34992</v>
      </c>
      <c r="B8874" s="0" t="n">
        <v>1198.33</v>
      </c>
      <c r="C8874" s="0" t="s">
        <v>203</v>
      </c>
      <c r="D8874" s="298" t="s">
        <v>34993</v>
      </c>
      <c r="E8874" s="0" t="n">
        <v>796.27</v>
      </c>
    </row>
    <row r="8875" customFormat="false" ht="26.5" hidden="false" customHeight="false" outlineLevel="0" collapsed="false">
      <c r="A8875" s="0" t="s">
        <v>34994</v>
      </c>
      <c r="B8875" s="0" t="n">
        <v>1423.19</v>
      </c>
      <c r="C8875" s="0" t="s">
        <v>203</v>
      </c>
      <c r="D8875" s="298" t="s">
        <v>34995</v>
      </c>
      <c r="E8875" s="0" t="n">
        <v>945.69</v>
      </c>
    </row>
    <row r="8876" customFormat="false" ht="15.8" hidden="false" customHeight="false" outlineLevel="0" collapsed="false">
      <c r="A8876" s="0" t="s">
        <v>34996</v>
      </c>
      <c r="B8876" s="0" t="n">
        <v>5114.85</v>
      </c>
      <c r="C8876" s="0" t="s">
        <v>203</v>
      </c>
      <c r="D8876" s="0" t="s">
        <v>34997</v>
      </c>
      <c r="E8876" s="0" t="n">
        <v>3398.73</v>
      </c>
    </row>
    <row r="8877" customFormat="false" ht="15.8" hidden="false" customHeight="false" outlineLevel="0" collapsed="false">
      <c r="A8877" s="0" t="s">
        <v>34998</v>
      </c>
      <c r="B8877" s="0" t="n">
        <v>1916.36</v>
      </c>
      <c r="C8877" s="0" t="s">
        <v>203</v>
      </c>
      <c r="D8877" s="0" t="s">
        <v>34999</v>
      </c>
      <c r="E8877" s="0" t="n">
        <v>1273.39</v>
      </c>
    </row>
    <row r="8878" customFormat="false" ht="15.8" hidden="false" customHeight="false" outlineLevel="0" collapsed="false">
      <c r="A8878" s="0" t="s">
        <v>35000</v>
      </c>
      <c r="B8878" s="0" t="n">
        <v>4465.89</v>
      </c>
      <c r="C8878" s="0" t="s">
        <v>203</v>
      </c>
      <c r="D8878" s="0" t="s">
        <v>35001</v>
      </c>
      <c r="E8878" s="0" t="n">
        <v>2967.51</v>
      </c>
    </row>
    <row r="8879" customFormat="false" ht="15.8" hidden="false" customHeight="false" outlineLevel="0" collapsed="false">
      <c r="A8879" s="0" t="s">
        <v>35002</v>
      </c>
      <c r="B8879" s="0" t="n">
        <v>2253.88</v>
      </c>
      <c r="C8879" s="0" t="s">
        <v>203</v>
      </c>
      <c r="D8879" s="0" t="s">
        <v>35003</v>
      </c>
      <c r="E8879" s="0" t="n">
        <v>1497.67</v>
      </c>
    </row>
    <row r="8880" customFormat="false" ht="15.8" hidden="false" customHeight="false" outlineLevel="0" collapsed="false">
      <c r="A8880" s="0" t="s">
        <v>35004</v>
      </c>
      <c r="B8880" s="0" t="n">
        <v>852.48</v>
      </c>
      <c r="C8880" s="0" t="s">
        <v>203</v>
      </c>
      <c r="D8880" s="0" t="s">
        <v>35005</v>
      </c>
      <c r="E8880" s="0" t="n">
        <v>566.46</v>
      </c>
    </row>
    <row r="8881" customFormat="false" ht="15.8" hidden="false" customHeight="false" outlineLevel="0" collapsed="false">
      <c r="A8881" s="0" t="s">
        <v>35006</v>
      </c>
      <c r="B8881" s="0" t="n">
        <v>1956.69</v>
      </c>
      <c r="C8881" s="0" t="s">
        <v>203</v>
      </c>
      <c r="D8881" s="0" t="s">
        <v>35007</v>
      </c>
      <c r="E8881" s="0" t="n">
        <v>1300.19</v>
      </c>
    </row>
    <row r="8882" customFormat="false" ht="15.8" hidden="false" customHeight="false" outlineLevel="0" collapsed="false">
      <c r="A8882" s="0" t="s">
        <v>35008</v>
      </c>
      <c r="B8882" s="0" t="n">
        <v>2.13</v>
      </c>
      <c r="C8882" s="0" t="s">
        <v>235</v>
      </c>
      <c r="D8882" s="0" t="s">
        <v>35009</v>
      </c>
      <c r="E8882" s="0" t="n">
        <v>1.42</v>
      </c>
    </row>
    <row r="8883" customFormat="false" ht="15.8" hidden="false" customHeight="false" outlineLevel="0" collapsed="false">
      <c r="A8883" s="0" t="s">
        <v>35010</v>
      </c>
      <c r="B8883" s="0" t="n">
        <v>1.39</v>
      </c>
      <c r="C8883" s="0" t="s">
        <v>235</v>
      </c>
      <c r="D8883" s="0" t="s">
        <v>35011</v>
      </c>
      <c r="E8883" s="0" t="n">
        <v>0.93</v>
      </c>
    </row>
    <row r="8884" customFormat="false" ht="26.5" hidden="false" customHeight="false" outlineLevel="0" collapsed="false">
      <c r="A8884" s="0" t="s">
        <v>35012</v>
      </c>
      <c r="B8884" s="0" t="n">
        <v>10948.39</v>
      </c>
      <c r="C8884" s="0" t="s">
        <v>203</v>
      </c>
      <c r="D8884" s="298" t="s">
        <v>35013</v>
      </c>
      <c r="E8884" s="0" t="n">
        <v>7275.02</v>
      </c>
    </row>
    <row r="8885" customFormat="false" ht="26.5" hidden="false" customHeight="false" outlineLevel="0" collapsed="false">
      <c r="A8885" s="0" t="s">
        <v>35014</v>
      </c>
      <c r="B8885" s="0" t="n">
        <v>11468.15</v>
      </c>
      <c r="C8885" s="0" t="s">
        <v>203</v>
      </c>
      <c r="D8885" s="298" t="s">
        <v>35015</v>
      </c>
      <c r="E8885" s="0" t="n">
        <v>7620.39</v>
      </c>
    </row>
    <row r="8886" customFormat="false" ht="15.8" hidden="false" customHeight="false" outlineLevel="0" collapsed="false">
      <c r="A8886" s="0" t="s">
        <v>35016</v>
      </c>
      <c r="B8886" s="0" t="n">
        <v>4969.53</v>
      </c>
      <c r="C8886" s="0" t="s">
        <v>203</v>
      </c>
      <c r="D8886" s="0" t="s">
        <v>35017</v>
      </c>
      <c r="E8886" s="0" t="n">
        <v>3302.17</v>
      </c>
    </row>
    <row r="8887" customFormat="false" ht="15.8" hidden="false" customHeight="false" outlineLevel="0" collapsed="false">
      <c r="A8887" s="0" t="s">
        <v>35018</v>
      </c>
      <c r="B8887" s="0" t="n">
        <v>7319.95</v>
      </c>
      <c r="C8887" s="0" t="s">
        <v>203</v>
      </c>
      <c r="D8887" s="0" t="s">
        <v>35019</v>
      </c>
      <c r="E8887" s="0" t="n">
        <v>4863.98</v>
      </c>
    </row>
    <row r="8888" customFormat="false" ht="15.8" hidden="false" customHeight="false" outlineLevel="0" collapsed="false">
      <c r="A8888" s="0" t="s">
        <v>35020</v>
      </c>
      <c r="B8888" s="0" t="n">
        <v>14338.55</v>
      </c>
      <c r="C8888" s="0" t="s">
        <v>203</v>
      </c>
      <c r="D8888" s="0" t="s">
        <v>35021</v>
      </c>
      <c r="E8888" s="0" t="n">
        <v>9527.72</v>
      </c>
    </row>
    <row r="8889" customFormat="false" ht="15.8" hidden="false" customHeight="false" outlineLevel="0" collapsed="false">
      <c r="A8889" s="0" t="s">
        <v>35022</v>
      </c>
      <c r="B8889" s="0" t="n">
        <v>23546.6</v>
      </c>
      <c r="C8889" s="0" t="s">
        <v>203</v>
      </c>
      <c r="D8889" s="0" t="s">
        <v>35023</v>
      </c>
      <c r="E8889" s="0" t="n">
        <v>15646.31</v>
      </c>
    </row>
    <row r="8890" customFormat="false" ht="15.8" hidden="false" customHeight="false" outlineLevel="0" collapsed="false">
      <c r="A8890" s="0" t="s">
        <v>35024</v>
      </c>
      <c r="B8890" s="0" t="n">
        <v>50674.47</v>
      </c>
      <c r="C8890" s="0" t="s">
        <v>203</v>
      </c>
      <c r="D8890" s="0" t="s">
        <v>35025</v>
      </c>
      <c r="E8890" s="0" t="n">
        <v>33672.3</v>
      </c>
    </row>
    <row r="8891" customFormat="false" ht="15.8" hidden="false" customHeight="false" outlineLevel="0" collapsed="false">
      <c r="A8891" s="0" t="s">
        <v>35026</v>
      </c>
      <c r="B8891" s="0" t="n">
        <v>8591.04</v>
      </c>
      <c r="C8891" s="0" t="s">
        <v>203</v>
      </c>
      <c r="D8891" s="0" t="s">
        <v>35027</v>
      </c>
      <c r="E8891" s="0" t="n">
        <v>5708.6</v>
      </c>
    </row>
    <row r="8892" customFormat="false" ht="15.8" hidden="false" customHeight="false" outlineLevel="0" collapsed="false">
      <c r="A8892" s="0" t="s">
        <v>35028</v>
      </c>
      <c r="B8892" s="0" t="n">
        <v>15531.51</v>
      </c>
      <c r="C8892" s="0" t="s">
        <v>203</v>
      </c>
      <c r="D8892" s="0" t="s">
        <v>35029</v>
      </c>
      <c r="E8892" s="0" t="n">
        <v>10320.42</v>
      </c>
    </row>
    <row r="8893" customFormat="false" ht="26.5" hidden="false" customHeight="false" outlineLevel="0" collapsed="false">
      <c r="A8893" s="0" t="s">
        <v>35030</v>
      </c>
      <c r="B8893" s="0" t="n">
        <v>26733.19</v>
      </c>
      <c r="C8893" s="0" t="s">
        <v>203</v>
      </c>
      <c r="D8893" s="298" t="s">
        <v>35031</v>
      </c>
      <c r="E8893" s="0" t="n">
        <v>17763.74</v>
      </c>
    </row>
    <row r="8894" customFormat="false" ht="26.5" hidden="false" customHeight="false" outlineLevel="0" collapsed="false">
      <c r="A8894" s="0" t="s">
        <v>35032</v>
      </c>
      <c r="B8894" s="0" t="n">
        <v>26069.77</v>
      </c>
      <c r="C8894" s="0" t="s">
        <v>203</v>
      </c>
      <c r="D8894" s="298" t="s">
        <v>35033</v>
      </c>
      <c r="E8894" s="0" t="n">
        <v>17322.91</v>
      </c>
    </row>
    <row r="8895" customFormat="false" ht="15.8" hidden="false" customHeight="false" outlineLevel="0" collapsed="false">
      <c r="A8895" s="0" t="s">
        <v>35034</v>
      </c>
      <c r="B8895" s="0" t="n">
        <v>1.82</v>
      </c>
      <c r="C8895" s="0" t="s">
        <v>235</v>
      </c>
      <c r="D8895" s="0" t="s">
        <v>35035</v>
      </c>
      <c r="E8895" s="0" t="n">
        <v>1.21</v>
      </c>
    </row>
    <row r="8896" customFormat="false" ht="26.5" hidden="false" customHeight="false" outlineLevel="0" collapsed="false">
      <c r="A8896" s="0" t="s">
        <v>35036</v>
      </c>
      <c r="B8896" s="0" t="n">
        <v>2.58</v>
      </c>
      <c r="C8896" s="0" t="s">
        <v>235</v>
      </c>
      <c r="D8896" s="298" t="s">
        <v>35037</v>
      </c>
      <c r="E8896" s="0" t="n">
        <v>1.72</v>
      </c>
    </row>
    <row r="8897" customFormat="false" ht="15.8" hidden="false" customHeight="false" outlineLevel="0" collapsed="false">
      <c r="A8897" s="0" t="s">
        <v>35038</v>
      </c>
      <c r="B8897" s="0" t="n">
        <v>3.38</v>
      </c>
      <c r="C8897" s="0" t="s">
        <v>235</v>
      </c>
      <c r="D8897" s="0" t="s">
        <v>35039</v>
      </c>
      <c r="E8897" s="0" t="n">
        <v>2.25</v>
      </c>
    </row>
    <row r="8898" customFormat="false" ht="15.8" hidden="false" customHeight="false" outlineLevel="0" collapsed="false">
      <c r="A8898" s="0" t="s">
        <v>35040</v>
      </c>
      <c r="B8898" s="0" t="n">
        <v>3494.5</v>
      </c>
      <c r="C8898" s="0" t="s">
        <v>203</v>
      </c>
      <c r="D8898" s="0" t="s">
        <v>35041</v>
      </c>
      <c r="E8898" s="0" t="n">
        <v>2322.04</v>
      </c>
    </row>
    <row r="8899" customFormat="false" ht="15.8" hidden="false" customHeight="false" outlineLevel="0" collapsed="false">
      <c r="A8899" s="0" t="s">
        <v>35042</v>
      </c>
      <c r="B8899" s="0" t="n">
        <v>3225.83</v>
      </c>
      <c r="C8899" s="0" t="s">
        <v>203</v>
      </c>
      <c r="D8899" s="0" t="s">
        <v>35043</v>
      </c>
      <c r="E8899" s="0" t="n">
        <v>2143.51</v>
      </c>
    </row>
    <row r="8900" customFormat="false" ht="15.8" hidden="false" customHeight="false" outlineLevel="0" collapsed="false">
      <c r="A8900" s="0" t="s">
        <v>35044</v>
      </c>
      <c r="B8900" s="0" t="n">
        <v>3413.6</v>
      </c>
      <c r="C8900" s="0" t="s">
        <v>203</v>
      </c>
      <c r="D8900" s="0" t="s">
        <v>35045</v>
      </c>
      <c r="E8900" s="0" t="n">
        <v>2268.28</v>
      </c>
    </row>
    <row r="8901" customFormat="false" ht="15.8" hidden="false" customHeight="false" outlineLevel="0" collapsed="false">
      <c r="A8901" s="0" t="s">
        <v>35046</v>
      </c>
      <c r="B8901" s="0" t="n">
        <v>3413.6</v>
      </c>
      <c r="C8901" s="0" t="s">
        <v>203</v>
      </c>
      <c r="D8901" s="0" t="s">
        <v>35047</v>
      </c>
      <c r="E8901" s="0" t="n">
        <v>2268.28</v>
      </c>
    </row>
    <row r="8902" customFormat="false" ht="15.8" hidden="false" customHeight="false" outlineLevel="0" collapsed="false">
      <c r="A8902" s="0" t="s">
        <v>35048</v>
      </c>
      <c r="B8902" s="0" t="n">
        <v>3494.5</v>
      </c>
      <c r="C8902" s="0" t="s">
        <v>203</v>
      </c>
      <c r="D8902" s="0" t="s">
        <v>35049</v>
      </c>
      <c r="E8902" s="0" t="n">
        <v>2322.04</v>
      </c>
    </row>
    <row r="8903" customFormat="false" ht="15.8" hidden="false" customHeight="false" outlineLevel="0" collapsed="false">
      <c r="A8903" s="0" t="s">
        <v>35050</v>
      </c>
      <c r="B8903" s="0" t="n">
        <v>1482.02</v>
      </c>
      <c r="C8903" s="0" t="s">
        <v>203</v>
      </c>
      <c r="D8903" s="0" t="s">
        <v>35051</v>
      </c>
      <c r="E8903" s="0" t="n">
        <v>984.78</v>
      </c>
    </row>
    <row r="8904" customFormat="false" ht="15.8" hidden="false" customHeight="false" outlineLevel="0" collapsed="false">
      <c r="A8904" s="0" t="s">
        <v>35052</v>
      </c>
      <c r="B8904" s="0" t="n">
        <v>3495.09</v>
      </c>
      <c r="C8904" s="0" t="s">
        <v>166</v>
      </c>
      <c r="D8904" s="0" t="s">
        <v>35053</v>
      </c>
      <c r="E8904" s="0" t="n">
        <v>2322.43</v>
      </c>
    </row>
    <row r="8905" customFormat="false" ht="15.8" hidden="false" customHeight="false" outlineLevel="0" collapsed="false">
      <c r="A8905" s="0" t="s">
        <v>35054</v>
      </c>
      <c r="B8905" s="0" t="n">
        <v>1186.84</v>
      </c>
      <c r="C8905" s="0" t="s">
        <v>203</v>
      </c>
      <c r="D8905" s="0" t="s">
        <v>35055</v>
      </c>
      <c r="E8905" s="0" t="n">
        <v>788.64</v>
      </c>
    </row>
    <row r="8906" customFormat="false" ht="15.8" hidden="false" customHeight="false" outlineLevel="0" collapsed="false">
      <c r="A8906" s="0" t="s">
        <v>35056</v>
      </c>
      <c r="B8906" s="0" t="n">
        <v>6.92</v>
      </c>
      <c r="C8906" s="0" t="s">
        <v>166</v>
      </c>
      <c r="D8906" s="0" t="s">
        <v>35057</v>
      </c>
      <c r="E8906" s="0" t="n">
        <v>4.6</v>
      </c>
    </row>
    <row r="8907" customFormat="false" ht="15.8" hidden="false" customHeight="false" outlineLevel="0" collapsed="false">
      <c r="A8907" s="0" t="s">
        <v>35058</v>
      </c>
      <c r="B8907" s="0" t="n">
        <v>17.21</v>
      </c>
      <c r="C8907" s="0" t="s">
        <v>166</v>
      </c>
      <c r="D8907" s="0" t="s">
        <v>35059</v>
      </c>
      <c r="E8907" s="0" t="n">
        <v>11.44</v>
      </c>
    </row>
    <row r="8908" customFormat="false" ht="15.8" hidden="false" customHeight="false" outlineLevel="0" collapsed="false">
      <c r="A8908" s="0" t="s">
        <v>35060</v>
      </c>
      <c r="B8908" s="0" t="n">
        <v>33.9</v>
      </c>
      <c r="C8908" s="0" t="s">
        <v>166</v>
      </c>
      <c r="D8908" s="0" t="s">
        <v>35061</v>
      </c>
      <c r="E8908" s="0" t="n">
        <v>22.53</v>
      </c>
    </row>
    <row r="8909" customFormat="false" ht="15.8" hidden="false" customHeight="false" outlineLevel="0" collapsed="false">
      <c r="A8909" s="0" t="s">
        <v>35062</v>
      </c>
      <c r="B8909" s="0" t="n">
        <v>2.19</v>
      </c>
      <c r="C8909" s="0" t="s">
        <v>166</v>
      </c>
      <c r="D8909" s="0" t="s">
        <v>35063</v>
      </c>
      <c r="E8909" s="0" t="n">
        <v>1.46</v>
      </c>
    </row>
    <row r="8910" customFormat="false" ht="26.5" hidden="false" customHeight="false" outlineLevel="0" collapsed="false">
      <c r="A8910" s="0" t="s">
        <v>35064</v>
      </c>
      <c r="B8910" s="0" t="n">
        <v>2737.24</v>
      </c>
      <c r="C8910" s="0" t="s">
        <v>203</v>
      </c>
      <c r="D8910" s="298" t="s">
        <v>35065</v>
      </c>
      <c r="E8910" s="0" t="n">
        <v>1818.85</v>
      </c>
    </row>
    <row r="8911" customFormat="false" ht="15.8" hidden="false" customHeight="false" outlineLevel="0" collapsed="false">
      <c r="A8911" s="0" t="s">
        <v>35066</v>
      </c>
      <c r="B8911" s="0" t="n">
        <v>7599.59</v>
      </c>
      <c r="C8911" s="0" t="s">
        <v>203</v>
      </c>
      <c r="D8911" s="0" t="s">
        <v>35067</v>
      </c>
      <c r="E8911" s="0" t="n">
        <v>5049.8</v>
      </c>
    </row>
    <row r="8912" customFormat="false" ht="15.8" hidden="false" customHeight="false" outlineLevel="0" collapsed="false">
      <c r="A8912" s="0" t="s">
        <v>35068</v>
      </c>
      <c r="B8912" s="0" t="n">
        <v>5065.53</v>
      </c>
      <c r="C8912" s="0" t="s">
        <v>203</v>
      </c>
      <c r="D8912" s="0" t="s">
        <v>35069</v>
      </c>
      <c r="E8912" s="0" t="n">
        <v>3365.96</v>
      </c>
    </row>
    <row r="8913" customFormat="false" ht="26.5" hidden="false" customHeight="false" outlineLevel="0" collapsed="false">
      <c r="A8913" s="0" t="s">
        <v>35070</v>
      </c>
      <c r="B8913" s="0" t="n">
        <v>2289.33</v>
      </c>
      <c r="C8913" s="0" t="s">
        <v>203</v>
      </c>
      <c r="D8913" s="298" t="s">
        <v>35071</v>
      </c>
      <c r="E8913" s="0" t="n">
        <v>1521.22</v>
      </c>
    </row>
    <row r="8914" customFormat="false" ht="15.8" hidden="false" customHeight="false" outlineLevel="0" collapsed="false">
      <c r="A8914" s="0" t="s">
        <v>35072</v>
      </c>
      <c r="B8914" s="0" t="n">
        <v>6021.94</v>
      </c>
      <c r="C8914" s="0" t="s">
        <v>203</v>
      </c>
      <c r="D8914" s="0" t="s">
        <v>35073</v>
      </c>
      <c r="E8914" s="0" t="n">
        <v>4001.48</v>
      </c>
    </row>
    <row r="8915" customFormat="false" ht="15.8" hidden="false" customHeight="false" outlineLevel="0" collapsed="false">
      <c r="A8915" s="0" t="s">
        <v>35074</v>
      </c>
      <c r="B8915" s="0" t="n">
        <v>1.26</v>
      </c>
      <c r="C8915" s="0" t="s">
        <v>235</v>
      </c>
      <c r="D8915" s="0" t="s">
        <v>35075</v>
      </c>
      <c r="E8915" s="0" t="n">
        <v>0.84</v>
      </c>
    </row>
    <row r="8916" customFormat="false" ht="26.5" hidden="false" customHeight="false" outlineLevel="0" collapsed="false">
      <c r="A8916" s="0" t="s">
        <v>35076</v>
      </c>
      <c r="B8916" s="0" t="n">
        <v>2.72</v>
      </c>
      <c r="C8916" s="0" t="s">
        <v>235</v>
      </c>
      <c r="D8916" s="298" t="s">
        <v>35077</v>
      </c>
      <c r="E8916" s="0" t="n">
        <v>1.81</v>
      </c>
    </row>
    <row r="8917" customFormat="false" ht="26.5" hidden="false" customHeight="false" outlineLevel="0" collapsed="false">
      <c r="A8917" s="0" t="s">
        <v>35078</v>
      </c>
      <c r="B8917" s="0" t="n">
        <v>2.78</v>
      </c>
      <c r="C8917" s="0" t="s">
        <v>235</v>
      </c>
      <c r="D8917" s="298" t="s">
        <v>35079</v>
      </c>
      <c r="E8917" s="0" t="n">
        <v>1.85</v>
      </c>
    </row>
    <row r="8918" customFormat="false" ht="26.5" hidden="false" customHeight="false" outlineLevel="0" collapsed="false">
      <c r="A8918" s="0" t="s">
        <v>35080</v>
      </c>
      <c r="B8918" s="0" t="n">
        <v>7128.14</v>
      </c>
      <c r="C8918" s="0" t="s">
        <v>203</v>
      </c>
      <c r="D8918" s="298" t="s">
        <v>35081</v>
      </c>
      <c r="E8918" s="0" t="n">
        <v>4736.53</v>
      </c>
    </row>
    <row r="8919" customFormat="false" ht="15.8" hidden="false" customHeight="false" outlineLevel="0" collapsed="false">
      <c r="A8919" s="0" t="s">
        <v>35082</v>
      </c>
      <c r="B8919" s="0" t="n">
        <v>1417.58</v>
      </c>
      <c r="C8919" s="0" t="s">
        <v>203</v>
      </c>
      <c r="D8919" s="0" t="s">
        <v>20774</v>
      </c>
      <c r="E8919" s="0" t="n">
        <v>941.96</v>
      </c>
    </row>
    <row r="8920" customFormat="false" ht="15.8" hidden="false" customHeight="false" outlineLevel="0" collapsed="false">
      <c r="A8920" s="0" t="s">
        <v>35083</v>
      </c>
      <c r="B8920" s="0" t="n">
        <v>2145.97</v>
      </c>
      <c r="C8920" s="0" t="s">
        <v>203</v>
      </c>
      <c r="D8920" s="0" t="s">
        <v>35084</v>
      </c>
      <c r="E8920" s="0" t="n">
        <v>1425.96</v>
      </c>
    </row>
    <row r="8921" customFormat="false" ht="15.8" hidden="false" customHeight="false" outlineLevel="0" collapsed="false">
      <c r="A8921" s="0" t="s">
        <v>35085</v>
      </c>
      <c r="B8921" s="0" t="n">
        <v>4255.16</v>
      </c>
      <c r="C8921" s="0" t="s">
        <v>203</v>
      </c>
      <c r="D8921" s="0" t="s">
        <v>35086</v>
      </c>
      <c r="E8921" s="0" t="n">
        <v>2827.48</v>
      </c>
    </row>
    <row r="8922" customFormat="false" ht="26.5" hidden="false" customHeight="false" outlineLevel="0" collapsed="false">
      <c r="A8922" s="0" t="s">
        <v>35087</v>
      </c>
      <c r="B8922" s="0" t="n">
        <v>276.75</v>
      </c>
      <c r="C8922" s="0" t="s">
        <v>203</v>
      </c>
      <c r="D8922" s="298" t="s">
        <v>35088</v>
      </c>
      <c r="E8922" s="0" t="n">
        <v>183.9</v>
      </c>
    </row>
    <row r="8923" customFormat="false" ht="26.5" hidden="false" customHeight="false" outlineLevel="0" collapsed="false">
      <c r="A8923" s="0" t="s">
        <v>35089</v>
      </c>
      <c r="B8923" s="0" t="n">
        <v>564.99</v>
      </c>
      <c r="C8923" s="0" t="s">
        <v>203</v>
      </c>
      <c r="D8923" s="298" t="s">
        <v>35090</v>
      </c>
      <c r="E8923" s="0" t="n">
        <v>375.43</v>
      </c>
    </row>
    <row r="8924" customFormat="false" ht="26.5" hidden="false" customHeight="false" outlineLevel="0" collapsed="false">
      <c r="A8924" s="0" t="s">
        <v>35091</v>
      </c>
      <c r="B8924" s="0" t="n">
        <v>2733.57</v>
      </c>
      <c r="C8924" s="0" t="s">
        <v>203</v>
      </c>
      <c r="D8924" s="298" t="s">
        <v>35092</v>
      </c>
      <c r="E8924" s="0" t="n">
        <v>1816.41</v>
      </c>
    </row>
    <row r="8925" customFormat="false" ht="15.8" hidden="false" customHeight="false" outlineLevel="0" collapsed="false">
      <c r="A8925" s="0" t="s">
        <v>35093</v>
      </c>
      <c r="B8925" s="0" t="n">
        <v>141.53</v>
      </c>
      <c r="C8925" s="0" t="s">
        <v>203</v>
      </c>
      <c r="D8925" s="0" t="s">
        <v>35094</v>
      </c>
      <c r="E8925" s="0" t="n">
        <v>94.05</v>
      </c>
    </row>
    <row r="8926" customFormat="false" ht="15.8" hidden="false" customHeight="false" outlineLevel="0" collapsed="false">
      <c r="A8926" s="0" t="s">
        <v>35095</v>
      </c>
      <c r="B8926" s="0" t="n">
        <v>182.23</v>
      </c>
      <c r="C8926" s="0" t="s">
        <v>203</v>
      </c>
      <c r="D8926" s="0" t="s">
        <v>35096</v>
      </c>
      <c r="E8926" s="0" t="n">
        <v>121.09</v>
      </c>
    </row>
    <row r="8927" customFormat="false" ht="15.8" hidden="false" customHeight="false" outlineLevel="0" collapsed="false">
      <c r="A8927" s="0" t="s">
        <v>35097</v>
      </c>
      <c r="B8927" s="0" t="n">
        <v>330.15</v>
      </c>
      <c r="C8927" s="0" t="s">
        <v>203</v>
      </c>
      <c r="D8927" s="0" t="s">
        <v>35098</v>
      </c>
      <c r="E8927" s="0" t="n">
        <v>219.38</v>
      </c>
    </row>
    <row r="8928" customFormat="false" ht="15.8" hidden="false" customHeight="false" outlineLevel="0" collapsed="false">
      <c r="A8928" s="0" t="s">
        <v>35099</v>
      </c>
      <c r="B8928" s="0" t="n">
        <v>861.24</v>
      </c>
      <c r="C8928" s="0" t="s">
        <v>203</v>
      </c>
      <c r="D8928" s="0" t="s">
        <v>35100</v>
      </c>
      <c r="E8928" s="0" t="n">
        <v>572.28</v>
      </c>
    </row>
    <row r="8929" customFormat="false" ht="15.8" hidden="false" customHeight="false" outlineLevel="0" collapsed="false">
      <c r="A8929" s="0" t="s">
        <v>35101</v>
      </c>
      <c r="B8929" s="0" t="n">
        <v>1023.9</v>
      </c>
      <c r="C8929" s="0" t="s">
        <v>203</v>
      </c>
      <c r="D8929" s="0" t="s">
        <v>35102</v>
      </c>
      <c r="E8929" s="0" t="n">
        <v>680.37</v>
      </c>
    </row>
    <row r="8930" customFormat="false" ht="15.8" hidden="false" customHeight="false" outlineLevel="0" collapsed="false">
      <c r="A8930" s="0" t="s">
        <v>35103</v>
      </c>
      <c r="B8930" s="0" t="n">
        <v>1472.63</v>
      </c>
      <c r="C8930" s="0" t="s">
        <v>203</v>
      </c>
      <c r="D8930" s="0" t="s">
        <v>35104</v>
      </c>
      <c r="E8930" s="0" t="n">
        <v>978.54</v>
      </c>
    </row>
    <row r="8931" customFormat="false" ht="15.8" hidden="false" customHeight="false" outlineLevel="0" collapsed="false">
      <c r="A8931" s="0" t="s">
        <v>35105</v>
      </c>
      <c r="B8931" s="0" t="n">
        <v>2570.13</v>
      </c>
      <c r="C8931" s="0" t="s">
        <v>203</v>
      </c>
      <c r="D8931" s="0" t="s">
        <v>35106</v>
      </c>
      <c r="E8931" s="0" t="n">
        <v>1707.81</v>
      </c>
    </row>
    <row r="8932" customFormat="false" ht="15.8" hidden="false" customHeight="false" outlineLevel="0" collapsed="false">
      <c r="A8932" s="0" t="s">
        <v>35107</v>
      </c>
      <c r="B8932" s="0" t="n">
        <v>3411.82</v>
      </c>
      <c r="C8932" s="0" t="s">
        <v>203</v>
      </c>
      <c r="D8932" s="0" t="s">
        <v>35108</v>
      </c>
      <c r="E8932" s="0" t="n">
        <v>2267.1</v>
      </c>
    </row>
    <row r="8933" customFormat="false" ht="15.8" hidden="false" customHeight="false" outlineLevel="0" collapsed="false">
      <c r="A8933" s="0" t="s">
        <v>35109</v>
      </c>
      <c r="B8933" s="0" t="n">
        <v>3831.89</v>
      </c>
      <c r="C8933" s="0" t="s">
        <v>203</v>
      </c>
      <c r="D8933" s="0" t="s">
        <v>35110</v>
      </c>
      <c r="E8933" s="0" t="n">
        <v>2546.23</v>
      </c>
    </row>
    <row r="8934" customFormat="false" ht="15.8" hidden="false" customHeight="false" outlineLevel="0" collapsed="false">
      <c r="A8934" s="0" t="s">
        <v>35111</v>
      </c>
      <c r="B8934" s="0" t="n">
        <v>6688.36</v>
      </c>
      <c r="C8934" s="0" t="s">
        <v>203</v>
      </c>
      <c r="D8934" s="0" t="s">
        <v>35112</v>
      </c>
      <c r="E8934" s="0" t="n">
        <v>4444.3</v>
      </c>
    </row>
    <row r="8935" customFormat="false" ht="15.8" hidden="false" customHeight="false" outlineLevel="0" collapsed="false">
      <c r="A8935" s="0" t="s">
        <v>35113</v>
      </c>
      <c r="B8935" s="0" t="n">
        <v>8301.09</v>
      </c>
      <c r="C8935" s="0" t="s">
        <v>203</v>
      </c>
      <c r="D8935" s="0" t="s">
        <v>35114</v>
      </c>
      <c r="E8935" s="0" t="n">
        <v>5515.93</v>
      </c>
    </row>
    <row r="8936" customFormat="false" ht="26.5" hidden="false" customHeight="false" outlineLevel="0" collapsed="false">
      <c r="A8936" s="0" t="s">
        <v>35115</v>
      </c>
      <c r="B8936" s="0" t="n">
        <v>176.55</v>
      </c>
      <c r="C8936" s="0" t="s">
        <v>203</v>
      </c>
      <c r="D8936" s="298" t="s">
        <v>35116</v>
      </c>
      <c r="E8936" s="0" t="n">
        <v>117.32</v>
      </c>
    </row>
    <row r="8937" customFormat="false" ht="26.5" hidden="false" customHeight="false" outlineLevel="0" collapsed="false">
      <c r="A8937" s="0" t="s">
        <v>35117</v>
      </c>
      <c r="B8937" s="0" t="n">
        <v>386.21</v>
      </c>
      <c r="C8937" s="0" t="s">
        <v>203</v>
      </c>
      <c r="D8937" s="298" t="s">
        <v>35118</v>
      </c>
      <c r="E8937" s="0" t="n">
        <v>256.63</v>
      </c>
    </row>
    <row r="8938" customFormat="false" ht="26.5" hidden="false" customHeight="false" outlineLevel="0" collapsed="false">
      <c r="A8938" s="0" t="s">
        <v>35119</v>
      </c>
      <c r="B8938" s="0" t="n">
        <v>3973.3</v>
      </c>
      <c r="C8938" s="0" t="s">
        <v>203</v>
      </c>
      <c r="D8938" s="298" t="s">
        <v>35120</v>
      </c>
      <c r="E8938" s="0" t="n">
        <v>2640.19</v>
      </c>
    </row>
    <row r="8939" customFormat="false" ht="26.5" hidden="false" customHeight="false" outlineLevel="0" collapsed="false">
      <c r="A8939" s="0" t="s">
        <v>35121</v>
      </c>
      <c r="B8939" s="0" t="n">
        <v>3973.3</v>
      </c>
      <c r="C8939" s="0" t="s">
        <v>203</v>
      </c>
      <c r="D8939" s="298" t="s">
        <v>35122</v>
      </c>
      <c r="E8939" s="0" t="n">
        <v>2640.19</v>
      </c>
    </row>
    <row r="8940" customFormat="false" ht="15.8" hidden="false" customHeight="false" outlineLevel="0" collapsed="false">
      <c r="A8940" s="0" t="s">
        <v>35123</v>
      </c>
      <c r="B8940" s="0" t="n">
        <v>233.2</v>
      </c>
      <c r="C8940" s="0" t="s">
        <v>235</v>
      </c>
      <c r="D8940" s="0" t="s">
        <v>21284</v>
      </c>
      <c r="E8940" s="0" t="n">
        <v>154.96</v>
      </c>
    </row>
    <row r="8941" customFormat="false" ht="15.8" hidden="false" customHeight="false" outlineLevel="0" collapsed="false">
      <c r="A8941" s="0" t="s">
        <v>35124</v>
      </c>
      <c r="B8941" s="0" t="n">
        <v>262.62</v>
      </c>
      <c r="C8941" s="0" t="s">
        <v>203</v>
      </c>
      <c r="D8941" s="0" t="s">
        <v>35125</v>
      </c>
      <c r="E8941" s="0" t="n">
        <v>174.51</v>
      </c>
    </row>
    <row r="8942" customFormat="false" ht="15.8" hidden="false" customHeight="false" outlineLevel="0" collapsed="false">
      <c r="A8942" s="0" t="s">
        <v>35126</v>
      </c>
      <c r="B8942" s="0" t="n">
        <v>147.24</v>
      </c>
      <c r="C8942" s="0" t="s">
        <v>203</v>
      </c>
      <c r="D8942" s="0" t="s">
        <v>35127</v>
      </c>
      <c r="E8942" s="0" t="n">
        <v>97.84</v>
      </c>
    </row>
    <row r="8943" customFormat="false" ht="15.8" hidden="false" customHeight="false" outlineLevel="0" collapsed="false">
      <c r="A8943" s="0" t="s">
        <v>35128</v>
      </c>
      <c r="B8943" s="0" t="n">
        <v>118.25</v>
      </c>
      <c r="C8943" s="0" t="s">
        <v>203</v>
      </c>
      <c r="D8943" s="0" t="s">
        <v>35129</v>
      </c>
      <c r="E8943" s="0" t="n">
        <v>78.58</v>
      </c>
    </row>
    <row r="8944" customFormat="false" ht="15.8" hidden="false" customHeight="false" outlineLevel="0" collapsed="false">
      <c r="A8944" s="0" t="s">
        <v>35130</v>
      </c>
      <c r="B8944" s="0" t="n">
        <v>99.2</v>
      </c>
      <c r="C8944" s="0" t="s">
        <v>203</v>
      </c>
      <c r="D8944" s="0" t="s">
        <v>21023</v>
      </c>
      <c r="E8944" s="0" t="n">
        <v>65.92</v>
      </c>
    </row>
    <row r="8945" customFormat="false" ht="15.8" hidden="false" customHeight="false" outlineLevel="0" collapsed="false">
      <c r="A8945" s="0" t="s">
        <v>35131</v>
      </c>
      <c r="B8945" s="0" t="n">
        <v>298.17</v>
      </c>
      <c r="C8945" s="0" t="s">
        <v>203</v>
      </c>
      <c r="D8945" s="0" t="s">
        <v>35132</v>
      </c>
      <c r="E8945" s="0" t="n">
        <v>198.13</v>
      </c>
    </row>
    <row r="8946" customFormat="false" ht="15.8" hidden="false" customHeight="false" outlineLevel="0" collapsed="false">
      <c r="A8946" s="0" t="s">
        <v>35133</v>
      </c>
      <c r="B8946" s="0" t="n">
        <v>27.05</v>
      </c>
      <c r="C8946" s="0" t="s">
        <v>203</v>
      </c>
      <c r="D8946" s="0" t="s">
        <v>35134</v>
      </c>
      <c r="E8946" s="0" t="n">
        <v>17.98</v>
      </c>
    </row>
    <row r="8947" customFormat="false" ht="15.8" hidden="false" customHeight="false" outlineLevel="0" collapsed="false">
      <c r="A8947" s="0" t="s">
        <v>35135</v>
      </c>
      <c r="B8947" s="0" t="n">
        <v>92.86</v>
      </c>
      <c r="C8947" s="0" t="s">
        <v>203</v>
      </c>
      <c r="D8947" s="0" t="s">
        <v>35136</v>
      </c>
      <c r="E8947" s="0" t="n">
        <v>61.71</v>
      </c>
    </row>
    <row r="8948" customFormat="false" ht="26.5" hidden="false" customHeight="false" outlineLevel="0" collapsed="false">
      <c r="A8948" s="0" t="s">
        <v>35137</v>
      </c>
      <c r="B8948" s="0" t="n">
        <v>329.82</v>
      </c>
      <c r="C8948" s="0" t="s">
        <v>203</v>
      </c>
      <c r="D8948" s="298" t="s">
        <v>35138</v>
      </c>
      <c r="E8948" s="0" t="n">
        <v>219.16</v>
      </c>
    </row>
    <row r="8949" customFormat="false" ht="26.5" hidden="false" customHeight="false" outlineLevel="0" collapsed="false">
      <c r="A8949" s="0" t="s">
        <v>35139</v>
      </c>
      <c r="B8949" s="0" t="n">
        <v>191.45</v>
      </c>
      <c r="C8949" s="0" t="s">
        <v>203</v>
      </c>
      <c r="D8949" s="298" t="s">
        <v>35140</v>
      </c>
      <c r="E8949" s="0" t="n">
        <v>127.22</v>
      </c>
    </row>
    <row r="8950" customFormat="false" ht="15.8" hidden="false" customHeight="false" outlineLevel="0" collapsed="false">
      <c r="A8950" s="0" t="s">
        <v>35141</v>
      </c>
      <c r="B8950" s="0" t="n">
        <v>165.3</v>
      </c>
      <c r="C8950" s="0" t="s">
        <v>203</v>
      </c>
      <c r="D8950" s="0" t="s">
        <v>35142</v>
      </c>
      <c r="E8950" s="0" t="n">
        <v>109.84</v>
      </c>
    </row>
    <row r="8951" customFormat="false" ht="15.8" hidden="false" customHeight="false" outlineLevel="0" collapsed="false">
      <c r="A8951" s="0" t="s">
        <v>35143</v>
      </c>
      <c r="B8951" s="0" t="n">
        <v>55.8</v>
      </c>
      <c r="C8951" s="0" t="s">
        <v>203</v>
      </c>
      <c r="D8951" s="0" t="s">
        <v>35144</v>
      </c>
      <c r="E8951" s="0" t="n">
        <v>37.08</v>
      </c>
    </row>
    <row r="8952" customFormat="false" ht="15.8" hidden="false" customHeight="false" outlineLevel="0" collapsed="false">
      <c r="A8952" s="0" t="s">
        <v>35145</v>
      </c>
      <c r="B8952" s="0" t="n">
        <v>51.52</v>
      </c>
      <c r="C8952" s="0" t="s">
        <v>203</v>
      </c>
      <c r="D8952" s="0" t="s">
        <v>35146</v>
      </c>
      <c r="E8952" s="0" t="n">
        <v>34.24</v>
      </c>
    </row>
    <row r="8953" customFormat="false" ht="15.8" hidden="false" customHeight="false" outlineLevel="0" collapsed="false">
      <c r="A8953" s="0" t="s">
        <v>35147</v>
      </c>
      <c r="B8953" s="0" t="n">
        <v>53.93</v>
      </c>
      <c r="C8953" s="0" t="s">
        <v>203</v>
      </c>
      <c r="D8953" s="0" t="s">
        <v>35148</v>
      </c>
      <c r="E8953" s="0" t="n">
        <v>35.84</v>
      </c>
    </row>
    <row r="8954" customFormat="false" ht="15.8" hidden="false" customHeight="false" outlineLevel="0" collapsed="false">
      <c r="A8954" s="0" t="s">
        <v>35149</v>
      </c>
      <c r="B8954" s="0" t="n">
        <v>42.01</v>
      </c>
      <c r="C8954" s="0" t="s">
        <v>203</v>
      </c>
      <c r="D8954" s="0" t="s">
        <v>35150</v>
      </c>
      <c r="E8954" s="0" t="n">
        <v>27.92</v>
      </c>
    </row>
    <row r="8955" customFormat="false" ht="15.8" hidden="false" customHeight="false" outlineLevel="0" collapsed="false">
      <c r="A8955" s="0" t="s">
        <v>35151</v>
      </c>
      <c r="B8955" s="0" t="n">
        <v>66.92</v>
      </c>
      <c r="C8955" s="0" t="s">
        <v>203</v>
      </c>
      <c r="D8955" s="0" t="s">
        <v>35152</v>
      </c>
      <c r="E8955" s="0" t="n">
        <v>44.47</v>
      </c>
    </row>
    <row r="8956" customFormat="false" ht="15.8" hidden="false" customHeight="false" outlineLevel="0" collapsed="false">
      <c r="A8956" s="0" t="s">
        <v>35153</v>
      </c>
      <c r="B8956" s="0" t="n">
        <v>87.42</v>
      </c>
      <c r="C8956" s="0" t="s">
        <v>203</v>
      </c>
      <c r="D8956" s="0" t="s">
        <v>21212</v>
      </c>
      <c r="E8956" s="0" t="n">
        <v>58.09</v>
      </c>
    </row>
    <row r="8957" customFormat="false" ht="15.8" hidden="false" customHeight="false" outlineLevel="0" collapsed="false">
      <c r="A8957" s="0" t="s">
        <v>35154</v>
      </c>
      <c r="B8957" s="0" t="n">
        <v>47.16</v>
      </c>
      <c r="C8957" s="0" t="s">
        <v>203</v>
      </c>
      <c r="D8957" s="0" t="s">
        <v>35155</v>
      </c>
      <c r="E8957" s="0" t="n">
        <v>31.34</v>
      </c>
    </row>
    <row r="8958" customFormat="false" ht="15.8" hidden="false" customHeight="false" outlineLevel="0" collapsed="false">
      <c r="A8958" s="0" t="s">
        <v>35156</v>
      </c>
      <c r="B8958" s="0" t="n">
        <v>78.82</v>
      </c>
      <c r="C8958" s="0" t="s">
        <v>203</v>
      </c>
      <c r="D8958" s="0" t="s">
        <v>35157</v>
      </c>
      <c r="E8958" s="0" t="n">
        <v>52.38</v>
      </c>
    </row>
    <row r="8959" customFormat="false" ht="15.8" hidden="false" customHeight="false" outlineLevel="0" collapsed="false">
      <c r="A8959" s="0" t="s">
        <v>35158</v>
      </c>
      <c r="B8959" s="0" t="n">
        <v>25.49</v>
      </c>
      <c r="C8959" s="0" t="s">
        <v>203</v>
      </c>
      <c r="D8959" s="0" t="s">
        <v>21222</v>
      </c>
      <c r="E8959" s="0" t="n">
        <v>16.94</v>
      </c>
    </row>
    <row r="8960" customFormat="false" ht="15.8" hidden="false" customHeight="false" outlineLevel="0" collapsed="false">
      <c r="A8960" s="0" t="s">
        <v>35159</v>
      </c>
      <c r="B8960" s="0" t="n">
        <v>23.79</v>
      </c>
      <c r="C8960" s="0" t="s">
        <v>203</v>
      </c>
      <c r="D8960" s="0" t="s">
        <v>21226</v>
      </c>
      <c r="E8960" s="0" t="n">
        <v>15.81</v>
      </c>
    </row>
    <row r="8961" customFormat="false" ht="15.8" hidden="false" customHeight="false" outlineLevel="0" collapsed="false">
      <c r="A8961" s="0" t="s">
        <v>35160</v>
      </c>
      <c r="B8961" s="0" t="n">
        <v>20.7</v>
      </c>
      <c r="C8961" s="0" t="s">
        <v>203</v>
      </c>
      <c r="D8961" s="0" t="s">
        <v>21224</v>
      </c>
      <c r="E8961" s="0" t="n">
        <v>13.76</v>
      </c>
    </row>
    <row r="8962" customFormat="false" ht="15.8" hidden="false" customHeight="false" outlineLevel="0" collapsed="false">
      <c r="A8962" s="0" t="s">
        <v>35161</v>
      </c>
      <c r="B8962" s="0" t="n">
        <v>45.55</v>
      </c>
      <c r="C8962" s="0" t="s">
        <v>203</v>
      </c>
      <c r="D8962" s="0" t="s">
        <v>35162</v>
      </c>
      <c r="E8962" s="0" t="n">
        <v>30.27</v>
      </c>
    </row>
    <row r="8963" customFormat="false" ht="15.8" hidden="false" customHeight="false" outlineLevel="0" collapsed="false">
      <c r="A8963" s="0" t="s">
        <v>35163</v>
      </c>
      <c r="B8963" s="0" t="n">
        <v>40.18</v>
      </c>
      <c r="C8963" s="0" t="s">
        <v>203</v>
      </c>
      <c r="D8963" s="0" t="s">
        <v>35164</v>
      </c>
      <c r="E8963" s="0" t="n">
        <v>26.7</v>
      </c>
    </row>
    <row r="8964" customFormat="false" ht="15.8" hidden="false" customHeight="false" outlineLevel="0" collapsed="false">
      <c r="A8964" s="0" t="s">
        <v>35165</v>
      </c>
      <c r="B8964" s="0" t="n">
        <v>193.95</v>
      </c>
      <c r="C8964" s="0" t="s">
        <v>203</v>
      </c>
      <c r="D8964" s="0" t="s">
        <v>21232</v>
      </c>
      <c r="E8964" s="0" t="n">
        <v>128.88</v>
      </c>
    </row>
    <row r="8965" customFormat="false" ht="15.8" hidden="false" customHeight="false" outlineLevel="0" collapsed="false">
      <c r="A8965" s="0" t="s">
        <v>35166</v>
      </c>
      <c r="B8965" s="0" t="n">
        <v>7.16</v>
      </c>
      <c r="C8965" s="0" t="s">
        <v>203</v>
      </c>
      <c r="D8965" s="0" t="s">
        <v>35167</v>
      </c>
      <c r="E8965" s="0" t="n">
        <v>4.76</v>
      </c>
    </row>
    <row r="8966" customFormat="false" ht="15.8" hidden="false" customHeight="false" outlineLevel="0" collapsed="false">
      <c r="A8966" s="0" t="s">
        <v>35168</v>
      </c>
      <c r="B8966" s="0" t="n">
        <v>4.1</v>
      </c>
      <c r="C8966" s="0" t="s">
        <v>203</v>
      </c>
      <c r="D8966" s="0" t="s">
        <v>35169</v>
      </c>
      <c r="E8966" s="0" t="n">
        <v>2.73</v>
      </c>
    </row>
    <row r="8967" customFormat="false" ht="15.8" hidden="false" customHeight="false" outlineLevel="0" collapsed="false">
      <c r="A8967" s="0" t="s">
        <v>35170</v>
      </c>
      <c r="B8967" s="0" t="n">
        <v>11.82</v>
      </c>
      <c r="C8967" s="0" t="s">
        <v>203</v>
      </c>
      <c r="D8967" s="0" t="s">
        <v>21260</v>
      </c>
      <c r="E8967" s="0" t="n">
        <v>7.86</v>
      </c>
    </row>
    <row r="8968" customFormat="false" ht="15.8" hidden="false" customHeight="false" outlineLevel="0" collapsed="false">
      <c r="A8968" s="0" t="s">
        <v>35171</v>
      </c>
      <c r="B8968" s="0" t="n">
        <v>11.3</v>
      </c>
      <c r="C8968" s="0" t="s">
        <v>203</v>
      </c>
      <c r="D8968" s="0" t="s">
        <v>35172</v>
      </c>
      <c r="E8968" s="0" t="n">
        <v>7.51</v>
      </c>
    </row>
    <row r="8969" customFormat="false" ht="15.8" hidden="false" customHeight="false" outlineLevel="0" collapsed="false">
      <c r="A8969" s="0" t="s">
        <v>35173</v>
      </c>
      <c r="B8969" s="0" t="n">
        <v>11.82</v>
      </c>
      <c r="C8969" s="0" t="s">
        <v>203</v>
      </c>
      <c r="D8969" s="0" t="s">
        <v>21258</v>
      </c>
      <c r="E8969" s="0" t="n">
        <v>7.86</v>
      </c>
    </row>
    <row r="8970" customFormat="false" ht="15.8" hidden="false" customHeight="false" outlineLevel="0" collapsed="false">
      <c r="A8970" s="0" t="s">
        <v>35174</v>
      </c>
      <c r="B8970" s="0" t="n">
        <v>592.76</v>
      </c>
      <c r="C8970" s="0" t="s">
        <v>203</v>
      </c>
      <c r="D8970" s="0" t="s">
        <v>35175</v>
      </c>
      <c r="E8970" s="0" t="n">
        <v>393.88</v>
      </c>
    </row>
    <row r="8971" customFormat="false" ht="15.8" hidden="false" customHeight="false" outlineLevel="0" collapsed="false">
      <c r="A8971" s="0" t="s">
        <v>35176</v>
      </c>
      <c r="B8971" s="0" t="n">
        <v>25.34</v>
      </c>
      <c r="C8971" s="0" t="s">
        <v>203</v>
      </c>
      <c r="D8971" s="0" t="s">
        <v>33619</v>
      </c>
      <c r="E8971" s="0" t="n">
        <v>16.84</v>
      </c>
    </row>
    <row r="8972" customFormat="false" ht="15.8" hidden="false" customHeight="false" outlineLevel="0" collapsed="false">
      <c r="A8972" s="0" t="s">
        <v>35177</v>
      </c>
      <c r="B8972" s="0" t="n">
        <v>22.81</v>
      </c>
      <c r="C8972" s="0" t="s">
        <v>203</v>
      </c>
      <c r="D8972" s="0" t="s">
        <v>35178</v>
      </c>
      <c r="E8972" s="0" t="n">
        <v>15.16</v>
      </c>
    </row>
    <row r="8973" customFormat="false" ht="15.8" hidden="false" customHeight="false" outlineLevel="0" collapsed="false">
      <c r="A8973" s="0" t="s">
        <v>35179</v>
      </c>
      <c r="B8973" s="0" t="n">
        <v>197.38</v>
      </c>
      <c r="C8973" s="0" t="s">
        <v>203</v>
      </c>
      <c r="D8973" s="0" t="s">
        <v>35180</v>
      </c>
      <c r="E8973" s="0" t="n">
        <v>131.16</v>
      </c>
    </row>
    <row r="8974" customFormat="false" ht="26.5" hidden="false" customHeight="false" outlineLevel="0" collapsed="false">
      <c r="A8974" s="0" t="s">
        <v>35181</v>
      </c>
      <c r="B8974" s="0" t="n">
        <v>256.56</v>
      </c>
      <c r="C8974" s="0" t="s">
        <v>203</v>
      </c>
      <c r="D8974" s="298" t="s">
        <v>35182</v>
      </c>
      <c r="E8974" s="0" t="n">
        <v>170.48</v>
      </c>
    </row>
    <row r="8975" customFormat="false" ht="15.8" hidden="false" customHeight="false" outlineLevel="0" collapsed="false">
      <c r="A8975" s="0" t="s">
        <v>35183</v>
      </c>
      <c r="B8975" s="0" t="n">
        <v>31.88</v>
      </c>
      <c r="C8975" s="0" t="s">
        <v>203</v>
      </c>
      <c r="D8975" s="0" t="s">
        <v>35184</v>
      </c>
      <c r="E8975" s="0" t="n">
        <v>21.19</v>
      </c>
    </row>
    <row r="8976" customFormat="false" ht="15.8" hidden="false" customHeight="false" outlineLevel="0" collapsed="false">
      <c r="A8976" s="0" t="s">
        <v>35185</v>
      </c>
      <c r="B8976" s="0" t="n">
        <v>48.11</v>
      </c>
      <c r="C8976" s="0" t="s">
        <v>203</v>
      </c>
      <c r="D8976" s="0" t="s">
        <v>35186</v>
      </c>
      <c r="E8976" s="0" t="n">
        <v>31.97</v>
      </c>
    </row>
    <row r="8977" customFormat="false" ht="15.8" hidden="false" customHeight="false" outlineLevel="0" collapsed="false">
      <c r="A8977" s="0" t="s">
        <v>35187</v>
      </c>
      <c r="B8977" s="0" t="n">
        <v>73.18</v>
      </c>
      <c r="C8977" s="0" t="s">
        <v>203</v>
      </c>
      <c r="D8977" s="0" t="s">
        <v>35188</v>
      </c>
      <c r="E8977" s="0" t="n">
        <v>48.63</v>
      </c>
    </row>
    <row r="8978" customFormat="false" ht="15.8" hidden="false" customHeight="false" outlineLevel="0" collapsed="false">
      <c r="A8978" s="0" t="s">
        <v>35189</v>
      </c>
      <c r="B8978" s="0" t="n">
        <v>58.04</v>
      </c>
      <c r="C8978" s="0" t="s">
        <v>203</v>
      </c>
      <c r="D8978" s="0" t="s">
        <v>35190</v>
      </c>
      <c r="E8978" s="0" t="n">
        <v>38.57</v>
      </c>
    </row>
    <row r="8979" customFormat="false" ht="15.8" hidden="false" customHeight="false" outlineLevel="0" collapsed="false">
      <c r="A8979" s="0" t="s">
        <v>35191</v>
      </c>
      <c r="B8979" s="0" t="n">
        <v>53.18</v>
      </c>
      <c r="C8979" s="0" t="s">
        <v>203</v>
      </c>
      <c r="D8979" s="0" t="s">
        <v>35192</v>
      </c>
      <c r="E8979" s="0" t="n">
        <v>35.34</v>
      </c>
    </row>
    <row r="8980" customFormat="false" ht="15.8" hidden="false" customHeight="false" outlineLevel="0" collapsed="false">
      <c r="A8980" s="0" t="s">
        <v>35193</v>
      </c>
      <c r="B8980" s="0" t="n">
        <v>21.68</v>
      </c>
      <c r="C8980" s="0" t="s">
        <v>203</v>
      </c>
      <c r="D8980" s="0" t="s">
        <v>35194</v>
      </c>
      <c r="E8980" s="0" t="n">
        <v>14.41</v>
      </c>
    </row>
    <row r="8981" customFormat="false" ht="15.8" hidden="false" customHeight="false" outlineLevel="0" collapsed="false">
      <c r="A8981" s="0" t="s">
        <v>35195</v>
      </c>
      <c r="B8981" s="0" t="n">
        <v>0.76</v>
      </c>
      <c r="C8981" s="0" t="s">
        <v>166</v>
      </c>
      <c r="D8981" s="0" t="s">
        <v>35196</v>
      </c>
      <c r="E8981" s="0" t="n">
        <v>0.51</v>
      </c>
    </row>
    <row r="8982" customFormat="false" ht="15.8" hidden="false" customHeight="false" outlineLevel="0" collapsed="false">
      <c r="A8982" s="0" t="s">
        <v>35197</v>
      </c>
      <c r="B8982" s="0" t="n">
        <v>1.08</v>
      </c>
      <c r="C8982" s="0" t="s">
        <v>166</v>
      </c>
      <c r="D8982" s="0" t="s">
        <v>35198</v>
      </c>
      <c r="E8982" s="0" t="n">
        <v>0.72</v>
      </c>
    </row>
    <row r="8983" customFormat="false" ht="15.8" hidden="false" customHeight="false" outlineLevel="0" collapsed="false">
      <c r="A8983" s="0" t="s">
        <v>35199</v>
      </c>
      <c r="B8983" s="0" t="n">
        <v>2.19</v>
      </c>
      <c r="C8983" s="0" t="s">
        <v>166</v>
      </c>
      <c r="D8983" s="0" t="s">
        <v>35200</v>
      </c>
      <c r="E8983" s="0" t="n">
        <v>1.46</v>
      </c>
    </row>
    <row r="8984" customFormat="false" ht="15.8" hidden="false" customHeight="false" outlineLevel="0" collapsed="false">
      <c r="A8984" s="0" t="s">
        <v>35201</v>
      </c>
      <c r="B8984" s="0" t="n">
        <v>3.94</v>
      </c>
      <c r="C8984" s="0" t="s">
        <v>166</v>
      </c>
      <c r="D8984" s="0" t="s">
        <v>35202</v>
      </c>
      <c r="E8984" s="0" t="n">
        <v>2.62</v>
      </c>
    </row>
    <row r="8985" customFormat="false" ht="26.5" hidden="false" customHeight="false" outlineLevel="0" collapsed="false">
      <c r="A8985" s="0" t="s">
        <v>35203</v>
      </c>
      <c r="B8985" s="0" t="n">
        <v>885.36</v>
      </c>
      <c r="C8985" s="0" t="s">
        <v>203</v>
      </c>
      <c r="D8985" s="298" t="s">
        <v>35204</v>
      </c>
      <c r="E8985" s="0" t="n">
        <v>588.31</v>
      </c>
    </row>
    <row r="8986" customFormat="false" ht="26.5" hidden="false" customHeight="false" outlineLevel="0" collapsed="false">
      <c r="A8986" s="0" t="s">
        <v>35205</v>
      </c>
      <c r="B8986" s="0" t="n">
        <v>885.36</v>
      </c>
      <c r="C8986" s="0" t="s">
        <v>203</v>
      </c>
      <c r="D8986" s="298" t="s">
        <v>35206</v>
      </c>
      <c r="E8986" s="0" t="n">
        <v>588.31</v>
      </c>
    </row>
    <row r="8987" customFormat="false" ht="15.8" hidden="false" customHeight="false" outlineLevel="0" collapsed="false">
      <c r="A8987" s="0" t="s">
        <v>35207</v>
      </c>
      <c r="B8987" s="0" t="n">
        <v>32.85</v>
      </c>
      <c r="C8987" s="0" t="s">
        <v>203</v>
      </c>
      <c r="D8987" s="0" t="s">
        <v>35208</v>
      </c>
      <c r="E8987" s="0" t="n">
        <v>21.83</v>
      </c>
    </row>
    <row r="8988" customFormat="false" ht="15.8" hidden="false" customHeight="false" outlineLevel="0" collapsed="false">
      <c r="A8988" s="0" t="s">
        <v>35209</v>
      </c>
      <c r="B8988" s="0" t="n">
        <v>82.15</v>
      </c>
      <c r="C8988" s="0" t="s">
        <v>203</v>
      </c>
      <c r="D8988" s="0" t="s">
        <v>35210</v>
      </c>
      <c r="E8988" s="0" t="n">
        <v>54.59</v>
      </c>
    </row>
    <row r="8989" customFormat="false" ht="15.8" hidden="false" customHeight="false" outlineLevel="0" collapsed="false">
      <c r="A8989" s="0" t="s">
        <v>35211</v>
      </c>
      <c r="B8989" s="0" t="n">
        <v>410.8</v>
      </c>
      <c r="C8989" s="0" t="s">
        <v>203</v>
      </c>
      <c r="D8989" s="0" t="s">
        <v>22266</v>
      </c>
      <c r="E8989" s="0" t="n">
        <v>272.97</v>
      </c>
    </row>
    <row r="8990" customFormat="false" ht="15.8" hidden="false" customHeight="false" outlineLevel="0" collapsed="false">
      <c r="A8990" s="0" t="s">
        <v>35212</v>
      </c>
      <c r="B8990" s="0" t="n">
        <v>32.85</v>
      </c>
      <c r="C8990" s="0" t="s">
        <v>203</v>
      </c>
      <c r="D8990" s="0" t="s">
        <v>35213</v>
      </c>
      <c r="E8990" s="0" t="n">
        <v>21.83</v>
      </c>
    </row>
    <row r="8991" customFormat="false" ht="15.8" hidden="false" customHeight="false" outlineLevel="0" collapsed="false">
      <c r="A8991" s="0" t="s">
        <v>35214</v>
      </c>
      <c r="B8991" s="0" t="n">
        <v>32.85</v>
      </c>
      <c r="C8991" s="0" t="s">
        <v>203</v>
      </c>
      <c r="D8991" s="0" t="s">
        <v>22272</v>
      </c>
      <c r="E8991" s="0" t="n">
        <v>21.83</v>
      </c>
    </row>
    <row r="8992" customFormat="false" ht="15.8" hidden="false" customHeight="false" outlineLevel="0" collapsed="false">
      <c r="A8992" s="0" t="s">
        <v>35215</v>
      </c>
      <c r="B8992" s="0" t="n">
        <v>84.81</v>
      </c>
      <c r="C8992" s="0" t="s">
        <v>203</v>
      </c>
      <c r="D8992" s="0" t="s">
        <v>22276</v>
      </c>
      <c r="E8992" s="0" t="n">
        <v>56.36</v>
      </c>
    </row>
    <row r="8993" customFormat="false" ht="15.8" hidden="false" customHeight="false" outlineLevel="0" collapsed="false">
      <c r="A8993" s="0" t="s">
        <v>35216</v>
      </c>
      <c r="B8993" s="0" t="n">
        <v>82.15</v>
      </c>
      <c r="C8993" s="0" t="s">
        <v>203</v>
      </c>
      <c r="D8993" s="0" t="s">
        <v>22278</v>
      </c>
      <c r="E8993" s="0" t="n">
        <v>54.59</v>
      </c>
    </row>
    <row r="8994" customFormat="false" ht="15.8" hidden="false" customHeight="false" outlineLevel="0" collapsed="false">
      <c r="A8994" s="0" t="s">
        <v>35217</v>
      </c>
      <c r="B8994" s="0" t="n">
        <v>295.77</v>
      </c>
      <c r="C8994" s="0" t="s">
        <v>203</v>
      </c>
      <c r="D8994" s="0" t="s">
        <v>22264</v>
      </c>
      <c r="E8994" s="0" t="n">
        <v>196.54</v>
      </c>
    </row>
    <row r="8995" customFormat="false" ht="15.8" hidden="false" customHeight="false" outlineLevel="0" collapsed="false">
      <c r="A8995" s="0" t="s">
        <v>35218</v>
      </c>
      <c r="B8995" s="0" t="n">
        <v>4005.23</v>
      </c>
      <c r="C8995" s="0" t="s">
        <v>203</v>
      </c>
      <c r="D8995" s="0" t="s">
        <v>35219</v>
      </c>
      <c r="E8995" s="0" t="n">
        <v>2661.41</v>
      </c>
    </row>
    <row r="8996" customFormat="false" ht="15.8" hidden="false" customHeight="false" outlineLevel="0" collapsed="false">
      <c r="A8996" s="0" t="s">
        <v>35220</v>
      </c>
      <c r="B8996" s="0" t="n">
        <v>4405.02</v>
      </c>
      <c r="C8996" s="0" t="s">
        <v>203</v>
      </c>
      <c r="D8996" s="0" t="s">
        <v>35221</v>
      </c>
      <c r="E8996" s="0" t="n">
        <v>2927.06</v>
      </c>
    </row>
    <row r="8997" customFormat="false" ht="15.8" hidden="false" customHeight="false" outlineLevel="0" collapsed="false">
      <c r="A8997" s="0" t="s">
        <v>35222</v>
      </c>
      <c r="B8997" s="0" t="n">
        <v>3266.39</v>
      </c>
      <c r="C8997" s="0" t="s">
        <v>203</v>
      </c>
      <c r="D8997" s="0" t="s">
        <v>20754</v>
      </c>
      <c r="E8997" s="0" t="n">
        <v>2170.46</v>
      </c>
    </row>
    <row r="8998" customFormat="false" ht="15.8" hidden="false" customHeight="false" outlineLevel="0" collapsed="false">
      <c r="A8998" s="0" t="s">
        <v>35223</v>
      </c>
      <c r="B8998" s="0" t="n">
        <v>1594.53</v>
      </c>
      <c r="C8998" s="0" t="s">
        <v>203</v>
      </c>
      <c r="D8998" s="0" t="s">
        <v>35224</v>
      </c>
      <c r="E8998" s="0" t="n">
        <v>1059.54</v>
      </c>
    </row>
    <row r="8999" customFormat="false" ht="15.8" hidden="false" customHeight="false" outlineLevel="0" collapsed="false">
      <c r="A8999" s="0" t="s">
        <v>35225</v>
      </c>
      <c r="B8999" s="0" t="n">
        <v>1391.83</v>
      </c>
      <c r="C8999" s="0" t="s">
        <v>203</v>
      </c>
      <c r="D8999" s="0" t="s">
        <v>20762</v>
      </c>
      <c r="E8999" s="0" t="n">
        <v>924.85</v>
      </c>
    </row>
    <row r="9000" customFormat="false" ht="15.8" hidden="false" customHeight="false" outlineLevel="0" collapsed="false">
      <c r="A9000" s="0" t="s">
        <v>35226</v>
      </c>
      <c r="B9000" s="0" t="n">
        <v>1275.14</v>
      </c>
      <c r="C9000" s="0" t="s">
        <v>203</v>
      </c>
      <c r="D9000" s="0" t="s">
        <v>20764</v>
      </c>
      <c r="E9000" s="0" t="n">
        <v>847.31</v>
      </c>
    </row>
    <row r="9001" customFormat="false" ht="26.5" hidden="false" customHeight="false" outlineLevel="0" collapsed="false">
      <c r="A9001" s="0" t="s">
        <v>35227</v>
      </c>
      <c r="B9001" s="0" t="n">
        <v>1317.59</v>
      </c>
      <c r="C9001" s="0" t="s">
        <v>203</v>
      </c>
      <c r="D9001" s="298" t="s">
        <v>35228</v>
      </c>
      <c r="E9001" s="0" t="n">
        <v>875.52</v>
      </c>
    </row>
    <row r="9002" customFormat="false" ht="15.8" hidden="false" customHeight="false" outlineLevel="0" collapsed="false">
      <c r="A9002" s="0" t="s">
        <v>35229</v>
      </c>
      <c r="B9002" s="0" t="n">
        <v>11722.91</v>
      </c>
      <c r="C9002" s="0" t="s">
        <v>203</v>
      </c>
      <c r="D9002" s="0" t="s">
        <v>35230</v>
      </c>
      <c r="E9002" s="0" t="n">
        <v>7789.67</v>
      </c>
    </row>
    <row r="9003" customFormat="false" ht="15.8" hidden="false" customHeight="false" outlineLevel="0" collapsed="false">
      <c r="A9003" s="0" t="s">
        <v>35231</v>
      </c>
      <c r="B9003" s="0" t="n">
        <v>2742.79</v>
      </c>
      <c r="C9003" s="0" t="s">
        <v>203</v>
      </c>
      <c r="D9003" s="0" t="s">
        <v>35232</v>
      </c>
      <c r="E9003" s="0" t="n">
        <v>1822.54</v>
      </c>
    </row>
    <row r="9004" customFormat="false" ht="15.8" hidden="false" customHeight="false" outlineLevel="0" collapsed="false">
      <c r="A9004" s="0" t="s">
        <v>35233</v>
      </c>
      <c r="B9004" s="0" t="n">
        <v>1182.66</v>
      </c>
      <c r="C9004" s="0" t="s">
        <v>203</v>
      </c>
      <c r="D9004" s="0" t="s">
        <v>35234</v>
      </c>
      <c r="E9004" s="0" t="n">
        <v>785.86</v>
      </c>
    </row>
    <row r="9005" customFormat="false" ht="15.8" hidden="false" customHeight="false" outlineLevel="0" collapsed="false">
      <c r="A9005" s="0" t="s">
        <v>35235</v>
      </c>
      <c r="B9005" s="0" t="n">
        <v>1197.39</v>
      </c>
      <c r="C9005" s="0" t="s">
        <v>203</v>
      </c>
      <c r="D9005" s="0" t="s">
        <v>35236</v>
      </c>
      <c r="E9005" s="0" t="n">
        <v>795.65</v>
      </c>
    </row>
    <row r="9006" customFormat="false" ht="15.8" hidden="false" customHeight="false" outlineLevel="0" collapsed="false">
      <c r="A9006" s="0" t="s">
        <v>35237</v>
      </c>
      <c r="B9006" s="0" t="n">
        <v>28.69</v>
      </c>
      <c r="C9006" s="0" t="s">
        <v>166</v>
      </c>
      <c r="D9006" s="0" t="s">
        <v>35238</v>
      </c>
      <c r="E9006" s="0" t="n">
        <v>19.07</v>
      </c>
    </row>
    <row r="9007" customFormat="false" ht="15.8" hidden="false" customHeight="false" outlineLevel="0" collapsed="false">
      <c r="A9007" s="0" t="s">
        <v>35239</v>
      </c>
      <c r="B9007" s="0" t="n">
        <v>54.16</v>
      </c>
      <c r="C9007" s="0" t="s">
        <v>166</v>
      </c>
      <c r="D9007" s="0" t="s">
        <v>35240</v>
      </c>
      <c r="E9007" s="0" t="n">
        <v>35.99</v>
      </c>
    </row>
    <row r="9008" customFormat="false" ht="15.8" hidden="false" customHeight="false" outlineLevel="0" collapsed="false">
      <c r="A9008" s="0" t="s">
        <v>35241</v>
      </c>
      <c r="B9008" s="0" t="n">
        <v>82.86</v>
      </c>
      <c r="C9008" s="0" t="s">
        <v>166</v>
      </c>
      <c r="D9008" s="0" t="s">
        <v>35242</v>
      </c>
      <c r="E9008" s="0" t="n">
        <v>55.06</v>
      </c>
    </row>
    <row r="9009" customFormat="false" ht="15.8" hidden="false" customHeight="false" outlineLevel="0" collapsed="false">
      <c r="A9009" s="0" t="s">
        <v>35243</v>
      </c>
      <c r="B9009" s="0" t="n">
        <v>166.29</v>
      </c>
      <c r="C9009" s="0" t="s">
        <v>203</v>
      </c>
      <c r="D9009" s="0" t="s">
        <v>22280</v>
      </c>
      <c r="E9009" s="0" t="n">
        <v>110.5</v>
      </c>
    </row>
    <row r="9010" customFormat="false" ht="15.8" hidden="false" customHeight="false" outlineLevel="0" collapsed="false">
      <c r="A9010" s="0" t="s">
        <v>35244</v>
      </c>
      <c r="B9010" s="0" t="n">
        <v>480.4</v>
      </c>
      <c r="C9010" s="0" t="s">
        <v>203</v>
      </c>
      <c r="D9010" s="0" t="s">
        <v>22282</v>
      </c>
      <c r="E9010" s="0" t="n">
        <v>319.22</v>
      </c>
    </row>
    <row r="9011" customFormat="false" ht="15.8" hidden="false" customHeight="false" outlineLevel="0" collapsed="false">
      <c r="A9011" s="0" t="s">
        <v>35245</v>
      </c>
      <c r="B9011" s="0" t="n">
        <v>587.96</v>
      </c>
      <c r="C9011" s="0" t="s">
        <v>203</v>
      </c>
      <c r="D9011" s="0" t="s">
        <v>22284</v>
      </c>
      <c r="E9011" s="0" t="n">
        <v>390.69</v>
      </c>
    </row>
    <row r="9012" customFormat="false" ht="15.8" hidden="false" customHeight="false" outlineLevel="0" collapsed="false">
      <c r="A9012" s="0" t="s">
        <v>35246</v>
      </c>
      <c r="B9012" s="0" t="n">
        <v>251.29</v>
      </c>
      <c r="C9012" s="0" t="s">
        <v>203</v>
      </c>
      <c r="D9012" s="0" t="s">
        <v>22292</v>
      </c>
      <c r="E9012" s="0" t="n">
        <v>166.98</v>
      </c>
    </row>
    <row r="9013" customFormat="false" ht="15.8" hidden="false" customHeight="false" outlineLevel="0" collapsed="false">
      <c r="A9013" s="0" t="s">
        <v>35247</v>
      </c>
      <c r="B9013" s="0" t="n">
        <v>144.92</v>
      </c>
      <c r="C9013" s="0" t="s">
        <v>203</v>
      </c>
      <c r="D9013" s="0" t="s">
        <v>22286</v>
      </c>
      <c r="E9013" s="0" t="n">
        <v>96.3</v>
      </c>
    </row>
    <row r="9014" customFormat="false" ht="15.8" hidden="false" customHeight="false" outlineLevel="0" collapsed="false">
      <c r="A9014" s="0" t="s">
        <v>35248</v>
      </c>
      <c r="B9014" s="0" t="n">
        <v>195.35</v>
      </c>
      <c r="C9014" s="0" t="s">
        <v>203</v>
      </c>
      <c r="D9014" s="0" t="s">
        <v>22288</v>
      </c>
      <c r="E9014" s="0" t="n">
        <v>129.81</v>
      </c>
    </row>
    <row r="9015" customFormat="false" ht="15.8" hidden="false" customHeight="false" outlineLevel="0" collapsed="false">
      <c r="A9015" s="0" t="s">
        <v>35249</v>
      </c>
      <c r="B9015" s="0" t="n">
        <v>214.91</v>
      </c>
      <c r="C9015" s="0" t="s">
        <v>203</v>
      </c>
      <c r="D9015" s="0" t="s">
        <v>22290</v>
      </c>
      <c r="E9015" s="0" t="n">
        <v>142.81</v>
      </c>
    </row>
    <row r="9016" customFormat="false" ht="15.8" hidden="false" customHeight="false" outlineLevel="0" collapsed="false">
      <c r="A9016" s="0" t="s">
        <v>35250</v>
      </c>
      <c r="B9016" s="0" t="n">
        <v>141.34</v>
      </c>
      <c r="C9016" s="0" t="s">
        <v>203</v>
      </c>
      <c r="D9016" s="0" t="s">
        <v>35251</v>
      </c>
      <c r="E9016" s="0" t="n">
        <v>93.92</v>
      </c>
    </row>
    <row r="9017" customFormat="false" ht="15.8" hidden="false" customHeight="false" outlineLevel="0" collapsed="false">
      <c r="A9017" s="0" t="s">
        <v>35252</v>
      </c>
      <c r="B9017" s="0" t="n">
        <v>287.81</v>
      </c>
      <c r="C9017" s="0" t="s">
        <v>203</v>
      </c>
      <c r="D9017" s="0" t="s">
        <v>35253</v>
      </c>
      <c r="E9017" s="0" t="n">
        <v>191.25</v>
      </c>
    </row>
    <row r="9018" customFormat="false" ht="15.8" hidden="false" customHeight="false" outlineLevel="0" collapsed="false">
      <c r="A9018" s="0" t="s">
        <v>35254</v>
      </c>
      <c r="B9018" s="0" t="n">
        <v>222.14</v>
      </c>
      <c r="C9018" s="0" t="s">
        <v>203</v>
      </c>
      <c r="D9018" s="0" t="s">
        <v>35255</v>
      </c>
      <c r="E9018" s="0" t="n">
        <v>147.61</v>
      </c>
    </row>
    <row r="9019" customFormat="false" ht="15.8" hidden="false" customHeight="false" outlineLevel="0" collapsed="false">
      <c r="A9019" s="0" t="s">
        <v>35256</v>
      </c>
      <c r="B9019" s="0" t="n">
        <v>267.6</v>
      </c>
      <c r="C9019" s="0" t="s">
        <v>203</v>
      </c>
      <c r="D9019" s="0" t="s">
        <v>35257</v>
      </c>
      <c r="E9019" s="0" t="n">
        <v>177.82</v>
      </c>
    </row>
    <row r="9020" customFormat="false" ht="15.8" hidden="false" customHeight="false" outlineLevel="0" collapsed="false">
      <c r="A9020" s="0" t="s">
        <v>35258</v>
      </c>
      <c r="B9020" s="0" t="n">
        <v>325.8</v>
      </c>
      <c r="C9020" s="0" t="s">
        <v>203</v>
      </c>
      <c r="D9020" s="0" t="s">
        <v>35259</v>
      </c>
      <c r="E9020" s="0" t="n">
        <v>216.49</v>
      </c>
    </row>
    <row r="9021" customFormat="false" ht="15.8" hidden="false" customHeight="false" outlineLevel="0" collapsed="false">
      <c r="A9021" s="0" t="s">
        <v>35260</v>
      </c>
      <c r="B9021" s="0" t="n">
        <v>259.81</v>
      </c>
      <c r="C9021" s="0" t="s">
        <v>203</v>
      </c>
      <c r="D9021" s="0" t="s">
        <v>35261</v>
      </c>
      <c r="E9021" s="0" t="n">
        <v>172.64</v>
      </c>
    </row>
    <row r="9022" customFormat="false" ht="15.8" hidden="false" customHeight="false" outlineLevel="0" collapsed="false">
      <c r="A9022" s="0" t="s">
        <v>35262</v>
      </c>
      <c r="B9022" s="0" t="n">
        <v>387.12</v>
      </c>
      <c r="C9022" s="0" t="s">
        <v>203</v>
      </c>
      <c r="D9022" s="0" t="s">
        <v>35263</v>
      </c>
      <c r="E9022" s="0" t="n">
        <v>257.24</v>
      </c>
    </row>
    <row r="9023" customFormat="false" ht="15.8" hidden="false" customHeight="false" outlineLevel="0" collapsed="false">
      <c r="A9023" s="0" t="s">
        <v>35264</v>
      </c>
      <c r="B9023" s="0" t="n">
        <v>457</v>
      </c>
      <c r="C9023" s="0" t="s">
        <v>203</v>
      </c>
      <c r="D9023" s="0" t="s">
        <v>35265</v>
      </c>
      <c r="E9023" s="0" t="n">
        <v>303.67</v>
      </c>
    </row>
    <row r="9024" customFormat="false" ht="15.8" hidden="false" customHeight="false" outlineLevel="0" collapsed="false">
      <c r="A9024" s="0" t="s">
        <v>35266</v>
      </c>
      <c r="B9024" s="0" t="n">
        <v>545.59</v>
      </c>
      <c r="C9024" s="0" t="s">
        <v>203</v>
      </c>
      <c r="D9024" s="0" t="s">
        <v>35267</v>
      </c>
      <c r="E9024" s="0" t="n">
        <v>362.54</v>
      </c>
    </row>
    <row r="9025" customFormat="false" ht="15.8" hidden="false" customHeight="false" outlineLevel="0" collapsed="false">
      <c r="A9025" s="0" t="s">
        <v>35268</v>
      </c>
      <c r="B9025" s="0" t="n">
        <v>643.82</v>
      </c>
      <c r="C9025" s="0" t="s">
        <v>203</v>
      </c>
      <c r="D9025" s="0" t="s">
        <v>35269</v>
      </c>
      <c r="E9025" s="0" t="n">
        <v>427.81</v>
      </c>
    </row>
    <row r="9026" customFormat="false" ht="15.8" hidden="false" customHeight="false" outlineLevel="0" collapsed="false">
      <c r="A9026" s="0" t="s">
        <v>35270</v>
      </c>
      <c r="B9026" s="0" t="n">
        <v>10.73</v>
      </c>
      <c r="C9026" s="0" t="s">
        <v>166</v>
      </c>
      <c r="D9026" s="0" t="s">
        <v>35271</v>
      </c>
      <c r="E9026" s="0" t="n">
        <v>7.13</v>
      </c>
    </row>
    <row r="9027" customFormat="false" ht="15.8" hidden="false" customHeight="false" outlineLevel="0" collapsed="false">
      <c r="A9027" s="0" t="s">
        <v>35272</v>
      </c>
      <c r="B9027" s="0" t="n">
        <v>25.76</v>
      </c>
      <c r="C9027" s="0" t="s">
        <v>166</v>
      </c>
      <c r="D9027" s="0" t="s">
        <v>35273</v>
      </c>
      <c r="E9027" s="0" t="n">
        <v>17.12</v>
      </c>
    </row>
    <row r="9028" customFormat="false" ht="15.8" hidden="false" customHeight="false" outlineLevel="0" collapsed="false">
      <c r="A9028" s="0" t="s">
        <v>35274</v>
      </c>
      <c r="B9028" s="0" t="n">
        <v>22.52</v>
      </c>
      <c r="C9028" s="0" t="s">
        <v>166</v>
      </c>
      <c r="D9028" s="0" t="s">
        <v>35275</v>
      </c>
      <c r="E9028" s="0" t="n">
        <v>14.97</v>
      </c>
    </row>
    <row r="9029" customFormat="false" ht="26.5" hidden="false" customHeight="false" outlineLevel="0" collapsed="false">
      <c r="A9029" s="0" t="s">
        <v>35276</v>
      </c>
      <c r="B9029" s="0" t="n">
        <v>93.03</v>
      </c>
      <c r="C9029" s="0" t="s">
        <v>166</v>
      </c>
      <c r="D9029" s="298" t="s">
        <v>35277</v>
      </c>
      <c r="E9029" s="0" t="n">
        <v>61.82</v>
      </c>
    </row>
    <row r="9030" customFormat="false" ht="26.5" hidden="false" customHeight="false" outlineLevel="0" collapsed="false">
      <c r="A9030" s="0" t="s">
        <v>35278</v>
      </c>
      <c r="B9030" s="0" t="n">
        <v>45.59</v>
      </c>
      <c r="C9030" s="0" t="s">
        <v>166</v>
      </c>
      <c r="D9030" s="298" t="s">
        <v>35279</v>
      </c>
      <c r="E9030" s="0" t="n">
        <v>30.3</v>
      </c>
    </row>
    <row r="9031" customFormat="false" ht="15.8" hidden="false" customHeight="false" outlineLevel="0" collapsed="false">
      <c r="A9031" s="0" t="s">
        <v>35280</v>
      </c>
      <c r="B9031" s="0" t="n">
        <v>79.3</v>
      </c>
      <c r="C9031" s="0" t="s">
        <v>166</v>
      </c>
      <c r="D9031" s="0" t="s">
        <v>35281</v>
      </c>
      <c r="E9031" s="0" t="n">
        <v>52.7</v>
      </c>
    </row>
    <row r="9032" customFormat="false" ht="15.8" hidden="false" customHeight="false" outlineLevel="0" collapsed="false">
      <c r="A9032" s="0" t="s">
        <v>35282</v>
      </c>
      <c r="B9032" s="0" t="n">
        <v>37.45</v>
      </c>
      <c r="C9032" s="0" t="s">
        <v>203</v>
      </c>
      <c r="D9032" s="0" t="s">
        <v>35283</v>
      </c>
      <c r="E9032" s="0" t="n">
        <v>24.89</v>
      </c>
    </row>
    <row r="9033" customFormat="false" ht="15.8" hidden="false" customHeight="false" outlineLevel="0" collapsed="false">
      <c r="A9033" s="0" t="s">
        <v>35284</v>
      </c>
      <c r="B9033" s="0" t="n">
        <v>8.68</v>
      </c>
      <c r="C9033" s="0" t="s">
        <v>203</v>
      </c>
      <c r="D9033" s="0" t="s">
        <v>35285</v>
      </c>
      <c r="E9033" s="0" t="n">
        <v>5.77</v>
      </c>
    </row>
    <row r="9034" customFormat="false" ht="15.8" hidden="false" customHeight="false" outlineLevel="0" collapsed="false">
      <c r="A9034" s="0" t="s">
        <v>35286</v>
      </c>
      <c r="B9034" s="0" t="n">
        <v>44.19</v>
      </c>
      <c r="C9034" s="0" t="s">
        <v>203</v>
      </c>
      <c r="D9034" s="0" t="s">
        <v>35287</v>
      </c>
      <c r="E9034" s="0" t="n">
        <v>29.37</v>
      </c>
    </row>
    <row r="9035" customFormat="false" ht="15.8" hidden="false" customHeight="false" outlineLevel="0" collapsed="false">
      <c r="A9035" s="0" t="s">
        <v>35288</v>
      </c>
      <c r="B9035" s="0" t="n">
        <v>25.97</v>
      </c>
      <c r="C9035" s="0" t="s">
        <v>203</v>
      </c>
      <c r="D9035" s="0" t="s">
        <v>35289</v>
      </c>
      <c r="E9035" s="0" t="n">
        <v>17.26</v>
      </c>
    </row>
    <row r="9036" customFormat="false" ht="15.8" hidden="false" customHeight="false" outlineLevel="0" collapsed="false">
      <c r="A9036" s="0" t="s">
        <v>35290</v>
      </c>
      <c r="B9036" s="0" t="n">
        <v>99.18</v>
      </c>
      <c r="C9036" s="0" t="s">
        <v>203</v>
      </c>
      <c r="D9036" s="0" t="s">
        <v>35291</v>
      </c>
      <c r="E9036" s="0" t="n">
        <v>65.91</v>
      </c>
    </row>
    <row r="9037" customFormat="false" ht="15.8" hidden="false" customHeight="false" outlineLevel="0" collapsed="false">
      <c r="A9037" s="0" t="s">
        <v>35292</v>
      </c>
      <c r="B9037" s="0" t="n">
        <v>93.17</v>
      </c>
      <c r="C9037" s="0" t="s">
        <v>203</v>
      </c>
      <c r="D9037" s="0" t="s">
        <v>35293</v>
      </c>
      <c r="E9037" s="0" t="n">
        <v>61.91</v>
      </c>
    </row>
    <row r="9038" customFormat="false" ht="15.8" hidden="false" customHeight="false" outlineLevel="0" collapsed="false">
      <c r="A9038" s="0" t="s">
        <v>35294</v>
      </c>
      <c r="B9038" s="0" t="n">
        <v>58.09</v>
      </c>
      <c r="C9038" s="0" t="s">
        <v>203</v>
      </c>
      <c r="D9038" s="0" t="s">
        <v>35295</v>
      </c>
      <c r="E9038" s="0" t="n">
        <v>38.6</v>
      </c>
    </row>
    <row r="9039" customFormat="false" ht="15.8" hidden="false" customHeight="false" outlineLevel="0" collapsed="false">
      <c r="A9039" s="0" t="s">
        <v>35296</v>
      </c>
      <c r="B9039" s="0" t="n">
        <v>104.42</v>
      </c>
      <c r="C9039" s="0" t="s">
        <v>203</v>
      </c>
      <c r="D9039" s="0" t="s">
        <v>35297</v>
      </c>
      <c r="E9039" s="0" t="n">
        <v>69.39</v>
      </c>
    </row>
    <row r="9040" customFormat="false" ht="15.8" hidden="false" customHeight="false" outlineLevel="0" collapsed="false">
      <c r="A9040" s="0" t="s">
        <v>35298</v>
      </c>
      <c r="B9040" s="0" t="n">
        <v>61.46</v>
      </c>
      <c r="C9040" s="0" t="s">
        <v>203</v>
      </c>
      <c r="D9040" s="0" t="s">
        <v>35299</v>
      </c>
      <c r="E9040" s="0" t="n">
        <v>40.84</v>
      </c>
    </row>
    <row r="9041" customFormat="false" ht="15.8" hidden="false" customHeight="false" outlineLevel="0" collapsed="false">
      <c r="A9041" s="0" t="s">
        <v>35300</v>
      </c>
      <c r="B9041" s="0" t="n">
        <v>36.82</v>
      </c>
      <c r="C9041" s="0" t="s">
        <v>203</v>
      </c>
      <c r="D9041" s="0" t="s">
        <v>21274</v>
      </c>
      <c r="E9041" s="0" t="n">
        <v>24.47</v>
      </c>
    </row>
    <row r="9042" customFormat="false" ht="15.8" hidden="false" customHeight="false" outlineLevel="0" collapsed="false">
      <c r="A9042" s="0" t="s">
        <v>35301</v>
      </c>
      <c r="B9042" s="0" t="n">
        <v>72.08</v>
      </c>
      <c r="C9042" s="0" t="s">
        <v>203</v>
      </c>
      <c r="D9042" s="0" t="s">
        <v>21282</v>
      </c>
      <c r="E9042" s="0" t="n">
        <v>47.9</v>
      </c>
    </row>
    <row r="9043" customFormat="false" ht="15.8" hidden="false" customHeight="false" outlineLevel="0" collapsed="false">
      <c r="A9043" s="0" t="s">
        <v>35302</v>
      </c>
      <c r="B9043" s="0" t="n">
        <v>128.49</v>
      </c>
      <c r="C9043" s="0" t="s">
        <v>203</v>
      </c>
      <c r="D9043" s="0" t="s">
        <v>35303</v>
      </c>
      <c r="E9043" s="0" t="n">
        <v>85.38</v>
      </c>
    </row>
    <row r="9044" customFormat="false" ht="15.8" hidden="false" customHeight="false" outlineLevel="0" collapsed="false">
      <c r="A9044" s="0" t="s">
        <v>35304</v>
      </c>
      <c r="B9044" s="0" t="n">
        <v>95.03</v>
      </c>
      <c r="C9044" s="0" t="s">
        <v>203</v>
      </c>
      <c r="D9044" s="0" t="s">
        <v>35305</v>
      </c>
      <c r="E9044" s="0" t="n">
        <v>63.15</v>
      </c>
    </row>
    <row r="9045" customFormat="false" ht="15.8" hidden="false" customHeight="false" outlineLevel="0" collapsed="false">
      <c r="A9045" s="0" t="s">
        <v>35306</v>
      </c>
      <c r="B9045" s="0" t="n">
        <v>136.25</v>
      </c>
      <c r="C9045" s="0" t="s">
        <v>203</v>
      </c>
      <c r="D9045" s="0" t="s">
        <v>35307</v>
      </c>
      <c r="E9045" s="0" t="n">
        <v>90.54</v>
      </c>
    </row>
    <row r="9046" customFormat="false" ht="15.8" hidden="false" customHeight="false" outlineLevel="0" collapsed="false">
      <c r="A9046" s="0" t="s">
        <v>35308</v>
      </c>
      <c r="B9046" s="0" t="n">
        <v>89.52</v>
      </c>
      <c r="C9046" s="0" t="s">
        <v>203</v>
      </c>
      <c r="D9046" s="0" t="s">
        <v>35309</v>
      </c>
      <c r="E9046" s="0" t="n">
        <v>59.49</v>
      </c>
    </row>
    <row r="9047" customFormat="false" ht="15.8" hidden="false" customHeight="false" outlineLevel="0" collapsed="false">
      <c r="A9047" s="0" t="s">
        <v>35310</v>
      </c>
      <c r="B9047" s="0" t="n">
        <v>68.35</v>
      </c>
      <c r="C9047" s="0" t="s">
        <v>203</v>
      </c>
      <c r="D9047" s="0" t="s">
        <v>35311</v>
      </c>
      <c r="E9047" s="0" t="n">
        <v>45.42</v>
      </c>
    </row>
    <row r="9048" customFormat="false" ht="15.8" hidden="false" customHeight="false" outlineLevel="0" collapsed="false">
      <c r="A9048" s="0" t="s">
        <v>35312</v>
      </c>
      <c r="B9048" s="0" t="n">
        <v>264.68</v>
      </c>
      <c r="C9048" s="0" t="s">
        <v>203</v>
      </c>
      <c r="D9048" s="0" t="s">
        <v>35313</v>
      </c>
      <c r="E9048" s="0" t="n">
        <v>175.88</v>
      </c>
    </row>
    <row r="9049" customFormat="false" ht="26.5" hidden="false" customHeight="false" outlineLevel="0" collapsed="false">
      <c r="A9049" s="0" t="s">
        <v>35314</v>
      </c>
      <c r="B9049" s="0" t="n">
        <v>13.42</v>
      </c>
      <c r="C9049" s="0" t="s">
        <v>203</v>
      </c>
      <c r="D9049" s="298" t="s">
        <v>35315</v>
      </c>
      <c r="E9049" s="0" t="n">
        <v>8.92</v>
      </c>
    </row>
    <row r="9050" customFormat="false" ht="15.8" hidden="false" customHeight="false" outlineLevel="0" collapsed="false">
      <c r="A9050" s="0" t="s">
        <v>35316</v>
      </c>
      <c r="B9050" s="0" t="n">
        <v>598.88</v>
      </c>
      <c r="C9050" s="0" t="s">
        <v>203</v>
      </c>
      <c r="D9050" s="0" t="s">
        <v>35317</v>
      </c>
      <c r="E9050" s="0" t="n">
        <v>397.95</v>
      </c>
    </row>
    <row r="9051" customFormat="false" ht="15.8" hidden="false" customHeight="false" outlineLevel="0" collapsed="false">
      <c r="A9051" s="0" t="s">
        <v>35318</v>
      </c>
      <c r="B9051" s="0" t="n">
        <v>124.57</v>
      </c>
      <c r="C9051" s="0" t="s">
        <v>203</v>
      </c>
      <c r="D9051" s="0" t="s">
        <v>35319</v>
      </c>
      <c r="E9051" s="0" t="n">
        <v>82.78</v>
      </c>
    </row>
    <row r="9052" customFormat="false" ht="15.8" hidden="false" customHeight="false" outlineLevel="0" collapsed="false">
      <c r="A9052" s="0" t="s">
        <v>35320</v>
      </c>
      <c r="B9052" s="0" t="n">
        <v>192.93</v>
      </c>
      <c r="C9052" s="0" t="s">
        <v>203</v>
      </c>
      <c r="D9052" s="0" t="s">
        <v>35321</v>
      </c>
      <c r="E9052" s="0" t="n">
        <v>128.2</v>
      </c>
    </row>
    <row r="9053" customFormat="false" ht="15.8" hidden="false" customHeight="false" outlineLevel="0" collapsed="false">
      <c r="A9053" s="0" t="s">
        <v>35322</v>
      </c>
      <c r="B9053" s="0" t="n">
        <v>59.35</v>
      </c>
      <c r="C9053" s="0" t="s">
        <v>203</v>
      </c>
      <c r="D9053" s="0" t="s">
        <v>35323</v>
      </c>
      <c r="E9053" s="0" t="n">
        <v>39.44</v>
      </c>
    </row>
    <row r="9054" customFormat="false" ht="15.8" hidden="false" customHeight="false" outlineLevel="0" collapsed="false">
      <c r="A9054" s="0" t="s">
        <v>35324</v>
      </c>
      <c r="B9054" s="0" t="n">
        <v>52.95</v>
      </c>
      <c r="C9054" s="0" t="s">
        <v>203</v>
      </c>
      <c r="D9054" s="0" t="s">
        <v>35325</v>
      </c>
      <c r="E9054" s="0" t="n">
        <v>35.19</v>
      </c>
    </row>
    <row r="9055" customFormat="false" ht="15.8" hidden="false" customHeight="false" outlineLevel="0" collapsed="false">
      <c r="A9055" s="0" t="s">
        <v>35326</v>
      </c>
      <c r="B9055" s="0" t="n">
        <v>73.45</v>
      </c>
      <c r="C9055" s="0" t="s">
        <v>203</v>
      </c>
      <c r="D9055" s="0" t="s">
        <v>35327</v>
      </c>
      <c r="E9055" s="0" t="n">
        <v>48.81</v>
      </c>
    </row>
    <row r="9056" customFormat="false" ht="15.8" hidden="false" customHeight="false" outlineLevel="0" collapsed="false">
      <c r="A9056" s="0" t="s">
        <v>35328</v>
      </c>
      <c r="B9056" s="0" t="n">
        <v>134.25</v>
      </c>
      <c r="C9056" s="0" t="s">
        <v>203</v>
      </c>
      <c r="D9056" s="0" t="s">
        <v>35329</v>
      </c>
      <c r="E9056" s="0" t="n">
        <v>89.21</v>
      </c>
    </row>
    <row r="9057" customFormat="false" ht="15.8" hidden="false" customHeight="false" outlineLevel="0" collapsed="false">
      <c r="A9057" s="0" t="s">
        <v>35330</v>
      </c>
      <c r="B9057" s="0" t="n">
        <v>5.08</v>
      </c>
      <c r="C9057" s="0" t="s">
        <v>203</v>
      </c>
      <c r="D9057" s="0" t="s">
        <v>35331</v>
      </c>
      <c r="E9057" s="0" t="n">
        <v>3.38</v>
      </c>
    </row>
    <row r="9058" customFormat="false" ht="15.8" hidden="false" customHeight="false" outlineLevel="0" collapsed="false">
      <c r="A9058" s="0" t="s">
        <v>35332</v>
      </c>
      <c r="B9058" s="0" t="n">
        <v>58.03</v>
      </c>
      <c r="C9058" s="0" t="s">
        <v>203</v>
      </c>
      <c r="D9058" s="0" t="s">
        <v>35333</v>
      </c>
      <c r="E9058" s="0" t="n">
        <v>38.56</v>
      </c>
    </row>
    <row r="9059" customFormat="false" ht="15.8" hidden="false" customHeight="false" outlineLevel="0" collapsed="false">
      <c r="A9059" s="0" t="s">
        <v>35334</v>
      </c>
      <c r="B9059" s="0" t="n">
        <v>78.75</v>
      </c>
      <c r="C9059" s="0" t="s">
        <v>203</v>
      </c>
      <c r="D9059" s="0" t="s">
        <v>35335</v>
      </c>
      <c r="E9059" s="0" t="n">
        <v>52.33</v>
      </c>
    </row>
    <row r="9060" customFormat="false" ht="15.8" hidden="false" customHeight="false" outlineLevel="0" collapsed="false">
      <c r="A9060" s="0" t="s">
        <v>35336</v>
      </c>
      <c r="B9060" s="0" t="n">
        <v>140.78</v>
      </c>
      <c r="C9060" s="0" t="s">
        <v>203</v>
      </c>
      <c r="D9060" s="0" t="s">
        <v>35337</v>
      </c>
      <c r="E9060" s="0" t="n">
        <v>93.55</v>
      </c>
    </row>
    <row r="9061" customFormat="false" ht="26.5" hidden="false" customHeight="false" outlineLevel="0" collapsed="false">
      <c r="A9061" s="0" t="s">
        <v>35338</v>
      </c>
      <c r="B9061" s="0" t="n">
        <v>6.66</v>
      </c>
      <c r="C9061" s="0" t="s">
        <v>203</v>
      </c>
      <c r="D9061" s="298" t="s">
        <v>35339</v>
      </c>
      <c r="E9061" s="0" t="n">
        <v>4.43</v>
      </c>
    </row>
    <row r="9062" customFormat="false" ht="15.8" hidden="false" customHeight="false" outlineLevel="0" collapsed="false">
      <c r="A9062" s="0" t="s">
        <v>35340</v>
      </c>
      <c r="B9062" s="0" t="n">
        <v>12.94</v>
      </c>
      <c r="C9062" s="0" t="s">
        <v>203</v>
      </c>
      <c r="D9062" s="0" t="s">
        <v>35341</v>
      </c>
      <c r="E9062" s="0" t="n">
        <v>8.6</v>
      </c>
    </row>
    <row r="9063" customFormat="false" ht="15.8" hidden="false" customHeight="false" outlineLevel="0" collapsed="false">
      <c r="A9063" s="0" t="s">
        <v>35342</v>
      </c>
      <c r="B9063" s="0" t="n">
        <v>15.07</v>
      </c>
      <c r="C9063" s="0" t="s">
        <v>203</v>
      </c>
      <c r="D9063" s="0" t="s">
        <v>35343</v>
      </c>
      <c r="E9063" s="0" t="n">
        <v>10.02</v>
      </c>
    </row>
    <row r="9064" customFormat="false" ht="15.8" hidden="false" customHeight="false" outlineLevel="0" collapsed="false">
      <c r="A9064" s="0" t="s">
        <v>35344</v>
      </c>
      <c r="B9064" s="0" t="n">
        <v>28.35</v>
      </c>
      <c r="C9064" s="0" t="s">
        <v>203</v>
      </c>
      <c r="D9064" s="0" t="s">
        <v>35345</v>
      </c>
      <c r="E9064" s="0" t="n">
        <v>18.84</v>
      </c>
    </row>
    <row r="9065" customFormat="false" ht="26.5" hidden="false" customHeight="false" outlineLevel="0" collapsed="false">
      <c r="A9065" s="0" t="s">
        <v>35346</v>
      </c>
      <c r="B9065" s="0" t="n">
        <v>134.97</v>
      </c>
      <c r="C9065" s="0" t="s">
        <v>203</v>
      </c>
      <c r="D9065" s="298" t="s">
        <v>35347</v>
      </c>
      <c r="E9065" s="0" t="n">
        <v>89.69</v>
      </c>
    </row>
    <row r="9066" customFormat="false" ht="15.8" hidden="false" customHeight="false" outlineLevel="0" collapsed="false">
      <c r="A9066" s="0" t="s">
        <v>35348</v>
      </c>
      <c r="B9066" s="0" t="n">
        <v>153.03</v>
      </c>
      <c r="C9066" s="0" t="s">
        <v>203</v>
      </c>
      <c r="D9066" s="0" t="s">
        <v>35349</v>
      </c>
      <c r="E9066" s="0" t="n">
        <v>101.69</v>
      </c>
    </row>
    <row r="9067" customFormat="false" ht="26.5" hidden="false" customHeight="false" outlineLevel="0" collapsed="false">
      <c r="A9067" s="0" t="s">
        <v>35350</v>
      </c>
      <c r="B9067" s="0" t="n">
        <v>90.56</v>
      </c>
      <c r="C9067" s="0" t="s">
        <v>203</v>
      </c>
      <c r="D9067" s="298" t="s">
        <v>35351</v>
      </c>
      <c r="E9067" s="0" t="n">
        <v>60.18</v>
      </c>
    </row>
    <row r="9068" customFormat="false" ht="26.5" hidden="false" customHeight="false" outlineLevel="0" collapsed="false">
      <c r="A9068" s="0" t="s">
        <v>35352</v>
      </c>
      <c r="B9068" s="0" t="n">
        <v>11.46</v>
      </c>
      <c r="C9068" s="0" t="s">
        <v>203</v>
      </c>
      <c r="D9068" s="298" t="s">
        <v>35353</v>
      </c>
      <c r="E9068" s="0" t="n">
        <v>7.62</v>
      </c>
    </row>
    <row r="9069" customFormat="false" ht="26.5" hidden="false" customHeight="false" outlineLevel="0" collapsed="false">
      <c r="A9069" s="0" t="s">
        <v>35354</v>
      </c>
      <c r="B9069" s="0" t="n">
        <v>19.24</v>
      </c>
      <c r="C9069" s="0" t="s">
        <v>203</v>
      </c>
      <c r="D9069" s="298" t="s">
        <v>35355</v>
      </c>
      <c r="E9069" s="0" t="n">
        <v>12.79</v>
      </c>
    </row>
    <row r="9070" customFormat="false" ht="26.5" hidden="false" customHeight="false" outlineLevel="0" collapsed="false">
      <c r="A9070" s="0" t="s">
        <v>35356</v>
      </c>
      <c r="B9070" s="0" t="n">
        <v>26.32</v>
      </c>
      <c r="C9070" s="0" t="s">
        <v>203</v>
      </c>
      <c r="D9070" s="298" t="s">
        <v>35357</v>
      </c>
      <c r="E9070" s="0" t="n">
        <v>17.49</v>
      </c>
    </row>
    <row r="9071" customFormat="false" ht="15.8" hidden="false" customHeight="false" outlineLevel="0" collapsed="false">
      <c r="A9071" s="0" t="s">
        <v>35358</v>
      </c>
      <c r="B9071" s="0" t="n">
        <v>7.59</v>
      </c>
      <c r="C9071" s="0" t="s">
        <v>203</v>
      </c>
      <c r="D9071" s="0" t="s">
        <v>35359</v>
      </c>
      <c r="E9071" s="0" t="n">
        <v>5.05</v>
      </c>
    </row>
    <row r="9072" customFormat="false" ht="15.8" hidden="false" customHeight="false" outlineLevel="0" collapsed="false">
      <c r="A9072" s="0" t="s">
        <v>35360</v>
      </c>
      <c r="B9072" s="0" t="n">
        <v>9.11</v>
      </c>
      <c r="C9072" s="0" t="s">
        <v>203</v>
      </c>
      <c r="D9072" s="0" t="s">
        <v>35361</v>
      </c>
      <c r="E9072" s="0" t="n">
        <v>6.06</v>
      </c>
    </row>
    <row r="9073" customFormat="false" ht="15.8" hidden="false" customHeight="false" outlineLevel="0" collapsed="false">
      <c r="A9073" s="0" t="s">
        <v>35362</v>
      </c>
      <c r="B9073" s="0" t="n">
        <v>5.43</v>
      </c>
      <c r="C9073" s="0" t="s">
        <v>203</v>
      </c>
      <c r="D9073" s="0" t="s">
        <v>35363</v>
      </c>
      <c r="E9073" s="0" t="n">
        <v>3.61</v>
      </c>
    </row>
    <row r="9074" customFormat="false" ht="15.8" hidden="false" customHeight="false" outlineLevel="0" collapsed="false">
      <c r="A9074" s="0" t="s">
        <v>35364</v>
      </c>
      <c r="B9074" s="0" t="n">
        <v>34.43</v>
      </c>
      <c r="C9074" s="0" t="s">
        <v>203</v>
      </c>
      <c r="D9074" s="0" t="s">
        <v>35365</v>
      </c>
      <c r="E9074" s="0" t="n">
        <v>22.88</v>
      </c>
    </row>
    <row r="9075" customFormat="false" ht="15.8" hidden="false" customHeight="false" outlineLevel="0" collapsed="false">
      <c r="A9075" s="0" t="s">
        <v>35366</v>
      </c>
      <c r="B9075" s="0" t="n">
        <v>16.82</v>
      </c>
      <c r="C9075" s="0" t="s">
        <v>203</v>
      </c>
      <c r="D9075" s="0" t="s">
        <v>35367</v>
      </c>
      <c r="E9075" s="0" t="n">
        <v>11.18</v>
      </c>
    </row>
    <row r="9076" customFormat="false" ht="15.8" hidden="false" customHeight="false" outlineLevel="0" collapsed="false">
      <c r="A9076" s="0" t="s">
        <v>35368</v>
      </c>
      <c r="B9076" s="0" t="n">
        <v>32.94</v>
      </c>
      <c r="C9076" s="0" t="s">
        <v>203</v>
      </c>
      <c r="D9076" s="0" t="s">
        <v>35369</v>
      </c>
      <c r="E9076" s="0" t="n">
        <v>21.89</v>
      </c>
    </row>
    <row r="9077" customFormat="false" ht="15.8" hidden="false" customHeight="false" outlineLevel="0" collapsed="false">
      <c r="A9077" s="0" t="s">
        <v>35370</v>
      </c>
      <c r="B9077" s="0" t="n">
        <v>68.7</v>
      </c>
      <c r="C9077" s="0" t="s">
        <v>203</v>
      </c>
      <c r="D9077" s="0" t="s">
        <v>35371</v>
      </c>
      <c r="E9077" s="0" t="n">
        <v>45.65</v>
      </c>
    </row>
    <row r="9078" customFormat="false" ht="15.8" hidden="false" customHeight="false" outlineLevel="0" collapsed="false">
      <c r="A9078" s="0" t="s">
        <v>35372</v>
      </c>
      <c r="B9078" s="0" t="n">
        <v>124.45</v>
      </c>
      <c r="C9078" s="0" t="s">
        <v>203</v>
      </c>
      <c r="D9078" s="0" t="s">
        <v>35373</v>
      </c>
      <c r="E9078" s="0" t="n">
        <v>82.7</v>
      </c>
    </row>
    <row r="9079" customFormat="false" ht="15.8" hidden="false" customHeight="false" outlineLevel="0" collapsed="false">
      <c r="A9079" s="0" t="s">
        <v>35374</v>
      </c>
      <c r="B9079" s="0" t="n">
        <v>38.82</v>
      </c>
      <c r="C9079" s="0" t="s">
        <v>203</v>
      </c>
      <c r="D9079" s="0" t="s">
        <v>35375</v>
      </c>
      <c r="E9079" s="0" t="n">
        <v>25.8</v>
      </c>
    </row>
    <row r="9080" customFormat="false" ht="15.8" hidden="false" customHeight="false" outlineLevel="0" collapsed="false">
      <c r="A9080" s="0" t="s">
        <v>35376</v>
      </c>
      <c r="B9080" s="0" t="n">
        <v>43.82</v>
      </c>
      <c r="C9080" s="0" t="s">
        <v>203</v>
      </c>
      <c r="D9080" s="0" t="s">
        <v>35377</v>
      </c>
      <c r="E9080" s="0" t="n">
        <v>29.12</v>
      </c>
    </row>
    <row r="9081" customFormat="false" ht="15.8" hidden="false" customHeight="false" outlineLevel="0" collapsed="false">
      <c r="A9081" s="0" t="s">
        <v>35378</v>
      </c>
      <c r="B9081" s="0" t="n">
        <v>52.83</v>
      </c>
      <c r="C9081" s="0" t="s">
        <v>203</v>
      </c>
      <c r="D9081" s="0" t="s">
        <v>35379</v>
      </c>
      <c r="E9081" s="0" t="n">
        <v>35.11</v>
      </c>
    </row>
    <row r="9082" customFormat="false" ht="15.8" hidden="false" customHeight="false" outlineLevel="0" collapsed="false">
      <c r="A9082" s="0" t="s">
        <v>35380</v>
      </c>
      <c r="B9082" s="0" t="n">
        <v>215.28</v>
      </c>
      <c r="C9082" s="0" t="s">
        <v>203</v>
      </c>
      <c r="D9082" s="0" t="s">
        <v>35381</v>
      </c>
      <c r="E9082" s="0" t="n">
        <v>143.05</v>
      </c>
    </row>
    <row r="9083" customFormat="false" ht="15.8" hidden="false" customHeight="false" outlineLevel="0" collapsed="false">
      <c r="A9083" s="0" t="s">
        <v>35382</v>
      </c>
      <c r="B9083" s="0" t="n">
        <v>310.88</v>
      </c>
      <c r="C9083" s="0" t="s">
        <v>203</v>
      </c>
      <c r="D9083" s="0" t="s">
        <v>35383</v>
      </c>
      <c r="E9083" s="0" t="n">
        <v>206.58</v>
      </c>
    </row>
    <row r="9084" customFormat="false" ht="26.5" hidden="false" customHeight="false" outlineLevel="0" collapsed="false">
      <c r="A9084" s="0" t="s">
        <v>35384</v>
      </c>
      <c r="B9084" s="0" t="n">
        <v>50.5</v>
      </c>
      <c r="C9084" s="0" t="s">
        <v>203</v>
      </c>
      <c r="D9084" s="298" t="s">
        <v>35385</v>
      </c>
      <c r="E9084" s="0" t="n">
        <v>33.56</v>
      </c>
    </row>
    <row r="9085" customFormat="false" ht="26.5" hidden="false" customHeight="false" outlineLevel="0" collapsed="false">
      <c r="A9085" s="0" t="s">
        <v>35386</v>
      </c>
      <c r="B9085" s="0" t="n">
        <v>126.74</v>
      </c>
      <c r="C9085" s="0" t="s">
        <v>203</v>
      </c>
      <c r="D9085" s="298" t="s">
        <v>35387</v>
      </c>
      <c r="E9085" s="0" t="n">
        <v>84.22</v>
      </c>
    </row>
    <row r="9086" customFormat="false" ht="15.8" hidden="false" customHeight="false" outlineLevel="0" collapsed="false">
      <c r="A9086" s="0" t="s">
        <v>35388</v>
      </c>
      <c r="B9086" s="0" t="n">
        <v>254.15</v>
      </c>
      <c r="C9086" s="0" t="s">
        <v>203</v>
      </c>
      <c r="D9086" s="0" t="s">
        <v>35389</v>
      </c>
      <c r="E9086" s="0" t="n">
        <v>168.88</v>
      </c>
    </row>
    <row r="9087" customFormat="false" ht="15.8" hidden="false" customHeight="false" outlineLevel="0" collapsed="false">
      <c r="A9087" s="0" t="s">
        <v>35390</v>
      </c>
      <c r="B9087" s="0" t="n">
        <v>269.54</v>
      </c>
      <c r="C9087" s="0" t="s">
        <v>203</v>
      </c>
      <c r="D9087" s="0" t="s">
        <v>35391</v>
      </c>
      <c r="E9087" s="0" t="n">
        <v>179.11</v>
      </c>
    </row>
    <row r="9088" customFormat="false" ht="15.8" hidden="false" customHeight="false" outlineLevel="0" collapsed="false">
      <c r="A9088" s="0" t="s">
        <v>35392</v>
      </c>
      <c r="B9088" s="0" t="n">
        <v>8.33</v>
      </c>
      <c r="C9088" s="0" t="s">
        <v>203</v>
      </c>
      <c r="D9088" s="0" t="s">
        <v>35393</v>
      </c>
      <c r="E9088" s="0" t="n">
        <v>5.54</v>
      </c>
    </row>
    <row r="9089" customFormat="false" ht="15.8" hidden="false" customHeight="false" outlineLevel="0" collapsed="false">
      <c r="A9089" s="0" t="s">
        <v>35394</v>
      </c>
      <c r="B9089" s="0" t="n">
        <v>12.52</v>
      </c>
      <c r="C9089" s="0" t="s">
        <v>203</v>
      </c>
      <c r="D9089" s="0" t="s">
        <v>35395</v>
      </c>
      <c r="E9089" s="0" t="n">
        <v>8.32</v>
      </c>
    </row>
    <row r="9090" customFormat="false" ht="15.8" hidden="false" customHeight="false" outlineLevel="0" collapsed="false">
      <c r="A9090" s="0" t="s">
        <v>35396</v>
      </c>
      <c r="B9090" s="0" t="n">
        <v>44.21</v>
      </c>
      <c r="C9090" s="0" t="s">
        <v>203</v>
      </c>
      <c r="D9090" s="0" t="s">
        <v>35397</v>
      </c>
      <c r="E9090" s="0" t="n">
        <v>29.38</v>
      </c>
    </row>
    <row r="9091" customFormat="false" ht="15.8" hidden="false" customHeight="false" outlineLevel="0" collapsed="false">
      <c r="A9091" s="0" t="s">
        <v>35398</v>
      </c>
      <c r="B9091" s="0" t="n">
        <v>65.23</v>
      </c>
      <c r="C9091" s="0" t="s">
        <v>203</v>
      </c>
      <c r="D9091" s="0" t="s">
        <v>35399</v>
      </c>
      <c r="E9091" s="0" t="n">
        <v>43.35</v>
      </c>
    </row>
    <row r="9092" customFormat="false" ht="15.8" hidden="false" customHeight="false" outlineLevel="0" collapsed="false">
      <c r="A9092" s="0" t="s">
        <v>35400</v>
      </c>
      <c r="B9092" s="0" t="n">
        <v>96.58</v>
      </c>
      <c r="C9092" s="0" t="s">
        <v>203</v>
      </c>
      <c r="D9092" s="0" t="s">
        <v>35401</v>
      </c>
      <c r="E9092" s="0" t="n">
        <v>64.18</v>
      </c>
    </row>
    <row r="9093" customFormat="false" ht="15.8" hidden="false" customHeight="false" outlineLevel="0" collapsed="false">
      <c r="A9093" s="0" t="s">
        <v>35402</v>
      </c>
      <c r="B9093" s="0" t="n">
        <v>41.34</v>
      </c>
      <c r="C9093" s="0" t="s">
        <v>203</v>
      </c>
      <c r="D9093" s="0" t="s">
        <v>35403</v>
      </c>
      <c r="E9093" s="0" t="n">
        <v>27.47</v>
      </c>
    </row>
    <row r="9094" customFormat="false" ht="26.5" hidden="false" customHeight="false" outlineLevel="0" collapsed="false">
      <c r="A9094" s="0" t="s">
        <v>35404</v>
      </c>
      <c r="B9094" s="0" t="n">
        <v>336.06</v>
      </c>
      <c r="C9094" s="0" t="s">
        <v>203</v>
      </c>
      <c r="D9094" s="298" t="s">
        <v>35405</v>
      </c>
      <c r="E9094" s="0" t="n">
        <v>223.31</v>
      </c>
    </row>
    <row r="9095" customFormat="false" ht="15.8" hidden="false" customHeight="false" outlineLevel="0" collapsed="false">
      <c r="A9095" s="0" t="s">
        <v>35406</v>
      </c>
      <c r="B9095" s="0" t="n">
        <v>48.12</v>
      </c>
      <c r="C9095" s="0" t="s">
        <v>203</v>
      </c>
      <c r="D9095" s="0" t="s">
        <v>35407</v>
      </c>
      <c r="E9095" s="0" t="n">
        <v>31.98</v>
      </c>
    </row>
    <row r="9096" customFormat="false" ht="15.8" hidden="false" customHeight="false" outlineLevel="0" collapsed="false">
      <c r="A9096" s="0" t="s">
        <v>35408</v>
      </c>
      <c r="B9096" s="0" t="n">
        <v>76.79</v>
      </c>
      <c r="C9096" s="0" t="s">
        <v>203</v>
      </c>
      <c r="D9096" s="0" t="s">
        <v>35409</v>
      </c>
      <c r="E9096" s="0" t="n">
        <v>51.03</v>
      </c>
    </row>
    <row r="9097" customFormat="false" ht="15.8" hidden="false" customHeight="false" outlineLevel="0" collapsed="false">
      <c r="A9097" s="0" t="s">
        <v>35410</v>
      </c>
      <c r="B9097" s="0" t="n">
        <v>179.41</v>
      </c>
      <c r="C9097" s="0" t="s">
        <v>203</v>
      </c>
      <c r="D9097" s="0" t="s">
        <v>35411</v>
      </c>
      <c r="E9097" s="0" t="n">
        <v>119.22</v>
      </c>
    </row>
    <row r="9098" customFormat="false" ht="15.8" hidden="false" customHeight="false" outlineLevel="0" collapsed="false">
      <c r="A9098" s="0" t="s">
        <v>35412</v>
      </c>
      <c r="B9098" s="0" t="n">
        <v>76.43</v>
      </c>
      <c r="C9098" s="0" t="s">
        <v>203</v>
      </c>
      <c r="D9098" s="0" t="s">
        <v>33991</v>
      </c>
      <c r="E9098" s="0" t="n">
        <v>50.79</v>
      </c>
    </row>
    <row r="9099" customFormat="false" ht="15.8" hidden="false" customHeight="false" outlineLevel="0" collapsed="false">
      <c r="A9099" s="0" t="s">
        <v>35413</v>
      </c>
      <c r="B9099" s="0" t="n">
        <v>74.59</v>
      </c>
      <c r="C9099" s="0" t="s">
        <v>203</v>
      </c>
      <c r="D9099" s="0" t="s">
        <v>35414</v>
      </c>
      <c r="E9099" s="0" t="n">
        <v>49.57</v>
      </c>
    </row>
    <row r="9100" customFormat="false" ht="26.5" hidden="false" customHeight="false" outlineLevel="0" collapsed="false">
      <c r="A9100" s="0" t="s">
        <v>35415</v>
      </c>
      <c r="B9100" s="0" t="n">
        <v>462.79</v>
      </c>
      <c r="C9100" s="0" t="s">
        <v>203</v>
      </c>
      <c r="D9100" s="298" t="s">
        <v>35416</v>
      </c>
      <c r="E9100" s="0" t="n">
        <v>307.52</v>
      </c>
    </row>
    <row r="9101" customFormat="false" ht="15.8" hidden="false" customHeight="false" outlineLevel="0" collapsed="false">
      <c r="A9101" s="0" t="s">
        <v>35417</v>
      </c>
      <c r="B9101" s="0" t="n">
        <v>75.81</v>
      </c>
      <c r="C9101" s="0" t="s">
        <v>203</v>
      </c>
      <c r="D9101" s="0" t="s">
        <v>35418</v>
      </c>
      <c r="E9101" s="0" t="n">
        <v>50.38</v>
      </c>
    </row>
    <row r="9102" customFormat="false" ht="15.8" hidden="false" customHeight="false" outlineLevel="0" collapsed="false">
      <c r="A9102" s="0" t="s">
        <v>35419</v>
      </c>
      <c r="B9102" s="0" t="n">
        <v>4.66</v>
      </c>
      <c r="C9102" s="0" t="s">
        <v>203</v>
      </c>
      <c r="D9102" s="0" t="s">
        <v>35420</v>
      </c>
      <c r="E9102" s="0" t="n">
        <v>3.1</v>
      </c>
    </row>
    <row r="9103" customFormat="false" ht="26.5" hidden="false" customHeight="false" outlineLevel="0" collapsed="false">
      <c r="A9103" s="0" t="s">
        <v>35421</v>
      </c>
      <c r="B9103" s="0" t="n">
        <v>796.6</v>
      </c>
      <c r="C9103" s="0" t="s">
        <v>203</v>
      </c>
      <c r="D9103" s="298" t="s">
        <v>35422</v>
      </c>
      <c r="E9103" s="0" t="n">
        <v>529.33</v>
      </c>
    </row>
    <row r="9104" customFormat="false" ht="26.5" hidden="false" customHeight="false" outlineLevel="0" collapsed="false">
      <c r="A9104" s="0" t="s">
        <v>35423</v>
      </c>
      <c r="B9104" s="0" t="n">
        <v>277.91</v>
      </c>
      <c r="C9104" s="0" t="s">
        <v>203</v>
      </c>
      <c r="D9104" s="298" t="s">
        <v>35424</v>
      </c>
      <c r="E9104" s="0" t="n">
        <v>184.67</v>
      </c>
    </row>
    <row r="9105" customFormat="false" ht="15.8" hidden="false" customHeight="false" outlineLevel="0" collapsed="false">
      <c r="A9105" s="0" t="s">
        <v>35425</v>
      </c>
      <c r="B9105" s="0" t="n">
        <v>95.77</v>
      </c>
      <c r="C9105" s="0" t="s">
        <v>203</v>
      </c>
      <c r="D9105" s="0" t="s">
        <v>35426</v>
      </c>
      <c r="E9105" s="0" t="n">
        <v>63.64</v>
      </c>
    </row>
    <row r="9106" customFormat="false" ht="15.8" hidden="false" customHeight="false" outlineLevel="0" collapsed="false">
      <c r="A9106" s="0" t="s">
        <v>35427</v>
      </c>
      <c r="B9106" s="0" t="n">
        <v>54.34</v>
      </c>
      <c r="C9106" s="0" t="s">
        <v>203</v>
      </c>
      <c r="D9106" s="0" t="s">
        <v>35428</v>
      </c>
      <c r="E9106" s="0" t="n">
        <v>36.11</v>
      </c>
    </row>
    <row r="9107" customFormat="false" ht="15.8" hidden="false" customHeight="false" outlineLevel="0" collapsed="false">
      <c r="A9107" s="0" t="s">
        <v>35429</v>
      </c>
      <c r="B9107" s="0" t="n">
        <v>103.28</v>
      </c>
      <c r="C9107" s="0" t="s">
        <v>203</v>
      </c>
      <c r="D9107" s="0" t="s">
        <v>35430</v>
      </c>
      <c r="E9107" s="0" t="n">
        <v>68.63</v>
      </c>
    </row>
    <row r="9108" customFormat="false" ht="15.8" hidden="false" customHeight="false" outlineLevel="0" collapsed="false">
      <c r="A9108" s="0" t="s">
        <v>35431</v>
      </c>
      <c r="B9108" s="0" t="n">
        <v>103.55</v>
      </c>
      <c r="C9108" s="0" t="s">
        <v>203</v>
      </c>
      <c r="D9108" s="0" t="s">
        <v>35432</v>
      </c>
      <c r="E9108" s="0" t="n">
        <v>68.81</v>
      </c>
    </row>
    <row r="9109" customFormat="false" ht="15.8" hidden="false" customHeight="false" outlineLevel="0" collapsed="false">
      <c r="A9109" s="0" t="s">
        <v>35433</v>
      </c>
      <c r="B9109" s="0" t="n">
        <v>160.15</v>
      </c>
      <c r="C9109" s="0" t="s">
        <v>203</v>
      </c>
      <c r="D9109" s="0" t="s">
        <v>35434</v>
      </c>
      <c r="E9109" s="0" t="n">
        <v>106.42</v>
      </c>
    </row>
    <row r="9110" customFormat="false" ht="15.8" hidden="false" customHeight="false" outlineLevel="0" collapsed="false">
      <c r="A9110" s="0" t="s">
        <v>35435</v>
      </c>
      <c r="B9110" s="0" t="n">
        <v>209.78</v>
      </c>
      <c r="C9110" s="0" t="s">
        <v>203</v>
      </c>
      <c r="D9110" s="0" t="s">
        <v>35436</v>
      </c>
      <c r="E9110" s="0" t="n">
        <v>139.4</v>
      </c>
    </row>
    <row r="9111" customFormat="false" ht="15.8" hidden="false" customHeight="false" outlineLevel="0" collapsed="false">
      <c r="A9111" s="0" t="s">
        <v>35437</v>
      </c>
      <c r="B9111" s="0" t="n">
        <v>365.09</v>
      </c>
      <c r="C9111" s="0" t="s">
        <v>203</v>
      </c>
      <c r="D9111" s="0" t="s">
        <v>35438</v>
      </c>
      <c r="E9111" s="0" t="n">
        <v>242.6</v>
      </c>
    </row>
    <row r="9112" customFormat="false" ht="26.5" hidden="false" customHeight="false" outlineLevel="0" collapsed="false">
      <c r="A9112" s="0" t="s">
        <v>35439</v>
      </c>
      <c r="B9112" s="0" t="n">
        <v>769.92</v>
      </c>
      <c r="C9112" s="0" t="s">
        <v>203</v>
      </c>
      <c r="D9112" s="298" t="s">
        <v>35440</v>
      </c>
      <c r="E9112" s="0" t="n">
        <v>511.6</v>
      </c>
    </row>
    <row r="9113" customFormat="false" ht="26.5" hidden="false" customHeight="false" outlineLevel="0" collapsed="false">
      <c r="A9113" s="0" t="s">
        <v>35441</v>
      </c>
      <c r="B9113" s="0" t="n">
        <v>618.55</v>
      </c>
      <c r="C9113" s="0" t="s">
        <v>203</v>
      </c>
      <c r="D9113" s="298" t="s">
        <v>35442</v>
      </c>
      <c r="E9113" s="0" t="n">
        <v>411.02</v>
      </c>
    </row>
    <row r="9114" customFormat="false" ht="26.5" hidden="false" customHeight="false" outlineLevel="0" collapsed="false">
      <c r="A9114" s="0" t="s">
        <v>35443</v>
      </c>
      <c r="B9114" s="0" t="n">
        <v>298.84</v>
      </c>
      <c r="C9114" s="0" t="s">
        <v>203</v>
      </c>
      <c r="D9114" s="298" t="s">
        <v>35444</v>
      </c>
      <c r="E9114" s="0" t="n">
        <v>198.58</v>
      </c>
    </row>
    <row r="9115" customFormat="false" ht="26.5" hidden="false" customHeight="false" outlineLevel="0" collapsed="false">
      <c r="A9115" s="0" t="s">
        <v>35445</v>
      </c>
      <c r="B9115" s="0" t="n">
        <v>202.69</v>
      </c>
      <c r="C9115" s="0" t="s">
        <v>203</v>
      </c>
      <c r="D9115" s="298" t="s">
        <v>35446</v>
      </c>
      <c r="E9115" s="0" t="n">
        <v>134.69</v>
      </c>
    </row>
    <row r="9116" customFormat="false" ht="26.5" hidden="false" customHeight="false" outlineLevel="0" collapsed="false">
      <c r="A9116" s="0" t="s">
        <v>35447</v>
      </c>
      <c r="B9116" s="0" t="n">
        <v>388.84</v>
      </c>
      <c r="C9116" s="0" t="s">
        <v>203</v>
      </c>
      <c r="D9116" s="298" t="s">
        <v>35448</v>
      </c>
      <c r="E9116" s="0" t="n">
        <v>258.38</v>
      </c>
    </row>
    <row r="9117" customFormat="false" ht="15.8" hidden="false" customHeight="false" outlineLevel="0" collapsed="false">
      <c r="A9117" s="0" t="s">
        <v>35449</v>
      </c>
      <c r="B9117" s="0" t="n">
        <v>336.71</v>
      </c>
      <c r="C9117" s="0" t="s">
        <v>203</v>
      </c>
      <c r="D9117" s="0" t="s">
        <v>35450</v>
      </c>
      <c r="E9117" s="0" t="n">
        <v>223.74</v>
      </c>
    </row>
    <row r="9118" customFormat="false" ht="15.8" hidden="false" customHeight="false" outlineLevel="0" collapsed="false">
      <c r="A9118" s="0" t="s">
        <v>35451</v>
      </c>
      <c r="B9118" s="0" t="n">
        <v>184.82</v>
      </c>
      <c r="C9118" s="0" t="s">
        <v>203</v>
      </c>
      <c r="D9118" s="0" t="s">
        <v>35452</v>
      </c>
      <c r="E9118" s="0" t="n">
        <v>122.81</v>
      </c>
    </row>
    <row r="9119" customFormat="false" ht="15.8" hidden="false" customHeight="false" outlineLevel="0" collapsed="false">
      <c r="A9119" s="0" t="s">
        <v>35453</v>
      </c>
      <c r="B9119" s="0" t="n">
        <v>387.17</v>
      </c>
      <c r="C9119" s="0" t="s">
        <v>203</v>
      </c>
      <c r="D9119" s="0" t="s">
        <v>35454</v>
      </c>
      <c r="E9119" s="0" t="n">
        <v>257.27</v>
      </c>
    </row>
    <row r="9120" customFormat="false" ht="15.8" hidden="false" customHeight="false" outlineLevel="0" collapsed="false">
      <c r="A9120" s="0" t="s">
        <v>35455</v>
      </c>
      <c r="B9120" s="0" t="n">
        <v>20.24</v>
      </c>
      <c r="C9120" s="0" t="s">
        <v>203</v>
      </c>
      <c r="D9120" s="0" t="s">
        <v>35456</v>
      </c>
      <c r="E9120" s="0" t="n">
        <v>13.45</v>
      </c>
    </row>
    <row r="9121" customFormat="false" ht="15.8" hidden="false" customHeight="false" outlineLevel="0" collapsed="false">
      <c r="A9121" s="0" t="s">
        <v>35457</v>
      </c>
      <c r="B9121" s="0" t="n">
        <v>299.19</v>
      </c>
      <c r="C9121" s="0" t="s">
        <v>203</v>
      </c>
      <c r="D9121" s="0" t="s">
        <v>35458</v>
      </c>
      <c r="E9121" s="0" t="n">
        <v>198.81</v>
      </c>
    </row>
    <row r="9122" customFormat="false" ht="15.8" hidden="false" customHeight="false" outlineLevel="0" collapsed="false">
      <c r="A9122" s="0" t="s">
        <v>35459</v>
      </c>
      <c r="B9122" s="0" t="n">
        <v>476.12</v>
      </c>
      <c r="C9122" s="0" t="s">
        <v>203</v>
      </c>
      <c r="D9122" s="0" t="s">
        <v>35460</v>
      </c>
      <c r="E9122" s="0" t="n">
        <v>316.38</v>
      </c>
    </row>
    <row r="9123" customFormat="false" ht="15.8" hidden="false" customHeight="false" outlineLevel="0" collapsed="false">
      <c r="A9123" s="0" t="s">
        <v>35461</v>
      </c>
      <c r="B9123" s="0" t="n">
        <v>17.83</v>
      </c>
      <c r="C9123" s="0" t="s">
        <v>203</v>
      </c>
      <c r="D9123" s="0" t="s">
        <v>35462</v>
      </c>
      <c r="E9123" s="0" t="n">
        <v>11.85</v>
      </c>
    </row>
    <row r="9124" customFormat="false" ht="15.8" hidden="false" customHeight="false" outlineLevel="0" collapsed="false">
      <c r="A9124" s="0" t="s">
        <v>35463</v>
      </c>
      <c r="B9124" s="0" t="n">
        <v>14.67</v>
      </c>
      <c r="C9124" s="0" t="s">
        <v>203</v>
      </c>
      <c r="D9124" s="0" t="s">
        <v>35464</v>
      </c>
      <c r="E9124" s="0" t="n">
        <v>9.75</v>
      </c>
    </row>
    <row r="9125" customFormat="false" ht="26.5" hidden="false" customHeight="false" outlineLevel="0" collapsed="false">
      <c r="A9125" s="0" t="s">
        <v>35465</v>
      </c>
      <c r="B9125" s="0" t="n">
        <v>11.72</v>
      </c>
      <c r="C9125" s="0" t="s">
        <v>203</v>
      </c>
      <c r="D9125" s="298" t="s">
        <v>35466</v>
      </c>
      <c r="E9125" s="0" t="n">
        <v>7.79</v>
      </c>
    </row>
    <row r="9126" customFormat="false" ht="15.8" hidden="false" customHeight="false" outlineLevel="0" collapsed="false">
      <c r="A9126" s="0" t="s">
        <v>35467</v>
      </c>
      <c r="B9126" s="0" t="n">
        <v>14.67</v>
      </c>
      <c r="C9126" s="0" t="s">
        <v>203</v>
      </c>
      <c r="D9126" s="0" t="s">
        <v>35468</v>
      </c>
      <c r="E9126" s="0" t="n">
        <v>9.75</v>
      </c>
    </row>
    <row r="9127" customFormat="false" ht="15.8" hidden="false" customHeight="false" outlineLevel="0" collapsed="false">
      <c r="A9127" s="0" t="s">
        <v>35469</v>
      </c>
      <c r="B9127" s="0" t="n">
        <v>125.51</v>
      </c>
      <c r="C9127" s="0" t="s">
        <v>203</v>
      </c>
      <c r="D9127" s="0" t="s">
        <v>35470</v>
      </c>
      <c r="E9127" s="0" t="n">
        <v>83.4</v>
      </c>
    </row>
    <row r="9128" customFormat="false" ht="15.8" hidden="false" customHeight="false" outlineLevel="0" collapsed="false">
      <c r="A9128" s="0" t="s">
        <v>35471</v>
      </c>
      <c r="B9128" s="0" t="n">
        <v>151.87</v>
      </c>
      <c r="C9128" s="0" t="s">
        <v>203</v>
      </c>
      <c r="D9128" s="0" t="s">
        <v>35472</v>
      </c>
      <c r="E9128" s="0" t="n">
        <v>100.92</v>
      </c>
    </row>
    <row r="9129" customFormat="false" ht="15.8" hidden="false" customHeight="false" outlineLevel="0" collapsed="false">
      <c r="A9129" s="0" t="s">
        <v>35473</v>
      </c>
      <c r="B9129" s="0" t="n">
        <v>664.95</v>
      </c>
      <c r="C9129" s="0" t="s">
        <v>203</v>
      </c>
      <c r="D9129" s="0" t="s">
        <v>35474</v>
      </c>
      <c r="E9129" s="0" t="n">
        <v>441.85</v>
      </c>
    </row>
    <row r="9130" customFormat="false" ht="15.8" hidden="false" customHeight="false" outlineLevel="0" collapsed="false">
      <c r="A9130" s="0" t="s">
        <v>35475</v>
      </c>
      <c r="B9130" s="0" t="n">
        <v>127.52</v>
      </c>
      <c r="C9130" s="0" t="s">
        <v>203</v>
      </c>
      <c r="D9130" s="0" t="s">
        <v>35476</v>
      </c>
      <c r="E9130" s="0" t="n">
        <v>84.74</v>
      </c>
    </row>
    <row r="9131" customFormat="false" ht="15.8" hidden="false" customHeight="false" outlineLevel="0" collapsed="false">
      <c r="A9131" s="0" t="s">
        <v>35477</v>
      </c>
      <c r="B9131" s="0" t="n">
        <v>268.66</v>
      </c>
      <c r="C9131" s="0" t="s">
        <v>203</v>
      </c>
      <c r="D9131" s="0" t="s">
        <v>35478</v>
      </c>
      <c r="E9131" s="0" t="n">
        <v>178.52</v>
      </c>
    </row>
    <row r="9132" customFormat="false" ht="15.8" hidden="false" customHeight="false" outlineLevel="0" collapsed="false">
      <c r="A9132" s="0" t="s">
        <v>35479</v>
      </c>
      <c r="B9132" s="0" t="n">
        <v>55.02</v>
      </c>
      <c r="C9132" s="0" t="s">
        <v>203</v>
      </c>
      <c r="D9132" s="0" t="s">
        <v>35480</v>
      </c>
      <c r="E9132" s="0" t="n">
        <v>36.56</v>
      </c>
    </row>
    <row r="9133" customFormat="false" ht="15.8" hidden="false" customHeight="false" outlineLevel="0" collapsed="false">
      <c r="A9133" s="0" t="s">
        <v>35481</v>
      </c>
      <c r="B9133" s="0" t="n">
        <v>129.42</v>
      </c>
      <c r="C9133" s="0" t="s">
        <v>203</v>
      </c>
      <c r="D9133" s="0" t="s">
        <v>35482</v>
      </c>
      <c r="E9133" s="0" t="n">
        <v>86</v>
      </c>
    </row>
    <row r="9134" customFormat="false" ht="26.5" hidden="false" customHeight="false" outlineLevel="0" collapsed="false">
      <c r="A9134" s="0" t="s">
        <v>35483</v>
      </c>
      <c r="B9134" s="0" t="n">
        <v>231.15</v>
      </c>
      <c r="C9134" s="0" t="s">
        <v>203</v>
      </c>
      <c r="D9134" s="298" t="s">
        <v>35484</v>
      </c>
      <c r="E9134" s="0" t="n">
        <v>153.6</v>
      </c>
    </row>
    <row r="9135" customFormat="false" ht="15.8" hidden="false" customHeight="false" outlineLevel="0" collapsed="false">
      <c r="A9135" s="0" t="s">
        <v>35485</v>
      </c>
      <c r="B9135" s="0" t="n">
        <v>36.47</v>
      </c>
      <c r="C9135" s="0" t="s">
        <v>166</v>
      </c>
      <c r="D9135" s="0" t="s">
        <v>35486</v>
      </c>
      <c r="E9135" s="0" t="n">
        <v>24.24</v>
      </c>
    </row>
    <row r="9136" customFormat="false" ht="15.8" hidden="false" customHeight="false" outlineLevel="0" collapsed="false">
      <c r="A9136" s="0" t="s">
        <v>35487</v>
      </c>
      <c r="B9136" s="0" t="n">
        <v>84.87</v>
      </c>
      <c r="C9136" s="0" t="s">
        <v>203</v>
      </c>
      <c r="D9136" s="0" t="s">
        <v>35488</v>
      </c>
      <c r="E9136" s="0" t="n">
        <v>56.4</v>
      </c>
    </row>
    <row r="9137" customFormat="false" ht="15.8" hidden="false" customHeight="false" outlineLevel="0" collapsed="false">
      <c r="A9137" s="0" t="s">
        <v>35489</v>
      </c>
      <c r="B9137" s="0" t="n">
        <v>109.33</v>
      </c>
      <c r="C9137" s="0" t="s">
        <v>203</v>
      </c>
      <c r="D9137" s="0" t="s">
        <v>35490</v>
      </c>
      <c r="E9137" s="0" t="n">
        <v>72.65</v>
      </c>
    </row>
    <row r="9138" customFormat="false" ht="15.8" hidden="false" customHeight="false" outlineLevel="0" collapsed="false">
      <c r="A9138" s="0" t="s">
        <v>35491</v>
      </c>
      <c r="B9138" s="0" t="n">
        <v>249.66</v>
      </c>
      <c r="C9138" s="0" t="s">
        <v>203</v>
      </c>
      <c r="D9138" s="0" t="s">
        <v>35492</v>
      </c>
      <c r="E9138" s="0" t="n">
        <v>165.9</v>
      </c>
    </row>
    <row r="9139" customFormat="false" ht="15.8" hidden="false" customHeight="false" outlineLevel="0" collapsed="false">
      <c r="A9139" s="0" t="s">
        <v>35493</v>
      </c>
      <c r="B9139" s="0" t="n">
        <v>639.88</v>
      </c>
      <c r="C9139" s="0" t="s">
        <v>203</v>
      </c>
      <c r="D9139" s="0" t="s">
        <v>35494</v>
      </c>
      <c r="E9139" s="0" t="n">
        <v>425.19</v>
      </c>
    </row>
    <row r="9140" customFormat="false" ht="15.8" hidden="false" customHeight="false" outlineLevel="0" collapsed="false">
      <c r="A9140" s="0" t="s">
        <v>35495</v>
      </c>
      <c r="B9140" s="0" t="n">
        <v>67.85</v>
      </c>
      <c r="C9140" s="0" t="s">
        <v>203</v>
      </c>
      <c r="D9140" s="0" t="s">
        <v>35496</v>
      </c>
      <c r="E9140" s="0" t="n">
        <v>45.09</v>
      </c>
    </row>
    <row r="9141" customFormat="false" ht="15.8" hidden="false" customHeight="false" outlineLevel="0" collapsed="false">
      <c r="A9141" s="0" t="s">
        <v>35497</v>
      </c>
      <c r="B9141" s="0" t="n">
        <v>60.97</v>
      </c>
      <c r="C9141" s="0" t="s">
        <v>203</v>
      </c>
      <c r="D9141" s="0" t="s">
        <v>35498</v>
      </c>
      <c r="E9141" s="0" t="n">
        <v>40.52</v>
      </c>
    </row>
    <row r="9142" customFormat="false" ht="15.8" hidden="false" customHeight="false" outlineLevel="0" collapsed="false">
      <c r="A9142" s="0" t="s">
        <v>35499</v>
      </c>
      <c r="B9142" s="0" t="n">
        <v>130.82</v>
      </c>
      <c r="C9142" s="0" t="s">
        <v>203</v>
      </c>
      <c r="D9142" s="0" t="s">
        <v>35500</v>
      </c>
      <c r="E9142" s="0" t="n">
        <v>86.93</v>
      </c>
    </row>
    <row r="9143" customFormat="false" ht="15.8" hidden="false" customHeight="false" outlineLevel="0" collapsed="false">
      <c r="A9143" s="0" t="s">
        <v>35501</v>
      </c>
      <c r="B9143" s="0" t="n">
        <v>98.52</v>
      </c>
      <c r="C9143" s="0" t="s">
        <v>203</v>
      </c>
      <c r="D9143" s="0" t="s">
        <v>35502</v>
      </c>
      <c r="E9143" s="0" t="n">
        <v>65.47</v>
      </c>
    </row>
    <row r="9144" customFormat="false" ht="15.8" hidden="false" customHeight="false" outlineLevel="0" collapsed="false">
      <c r="A9144" s="0" t="s">
        <v>35503</v>
      </c>
      <c r="B9144" s="0" t="n">
        <v>164.63</v>
      </c>
      <c r="C9144" s="0" t="s">
        <v>203</v>
      </c>
      <c r="D9144" s="0" t="s">
        <v>35504</v>
      </c>
      <c r="E9144" s="0" t="n">
        <v>109.4</v>
      </c>
    </row>
    <row r="9145" customFormat="false" ht="15.8" hidden="false" customHeight="false" outlineLevel="0" collapsed="false">
      <c r="A9145" s="0" t="s">
        <v>35505</v>
      </c>
      <c r="B9145" s="0" t="n">
        <v>211.6</v>
      </c>
      <c r="C9145" s="0" t="s">
        <v>203</v>
      </c>
      <c r="D9145" s="0" t="s">
        <v>35506</v>
      </c>
      <c r="E9145" s="0" t="n">
        <v>140.61</v>
      </c>
    </row>
    <row r="9146" customFormat="false" ht="15.8" hidden="false" customHeight="false" outlineLevel="0" collapsed="false">
      <c r="A9146" s="0" t="s">
        <v>35507</v>
      </c>
      <c r="B9146" s="0" t="n">
        <v>0.66</v>
      </c>
      <c r="C9146" s="0" t="s">
        <v>32562</v>
      </c>
      <c r="D9146" s="0" t="s">
        <v>29719</v>
      </c>
      <c r="E9146" s="0" t="n">
        <v>0.44</v>
      </c>
    </row>
    <row r="9147" customFormat="false" ht="15.8" hidden="false" customHeight="false" outlineLevel="0" collapsed="false">
      <c r="A9147" s="0" t="s">
        <v>35508</v>
      </c>
      <c r="B9147" s="0" t="n">
        <v>19.62</v>
      </c>
      <c r="C9147" s="0" t="s">
        <v>203</v>
      </c>
      <c r="D9147" s="0" t="s">
        <v>35509</v>
      </c>
      <c r="E9147" s="0" t="n">
        <v>13.04</v>
      </c>
    </row>
    <row r="9148" customFormat="false" ht="26.5" hidden="false" customHeight="false" outlineLevel="0" collapsed="false">
      <c r="A9148" s="0" t="s">
        <v>35510</v>
      </c>
      <c r="B9148" s="0" t="n">
        <v>185.39</v>
      </c>
      <c r="C9148" s="0" t="s">
        <v>203</v>
      </c>
      <c r="D9148" s="298" t="s">
        <v>35511</v>
      </c>
      <c r="E9148" s="0" t="n">
        <v>123.19</v>
      </c>
    </row>
    <row r="9149" customFormat="false" ht="26.5" hidden="false" customHeight="false" outlineLevel="0" collapsed="false">
      <c r="A9149" s="0" t="s">
        <v>35512</v>
      </c>
      <c r="B9149" s="0" t="n">
        <v>172.67</v>
      </c>
      <c r="C9149" s="0" t="s">
        <v>203</v>
      </c>
      <c r="D9149" s="298" t="s">
        <v>35513</v>
      </c>
      <c r="E9149" s="0" t="n">
        <v>114.74</v>
      </c>
    </row>
    <row r="9150" customFormat="false" ht="15.8" hidden="false" customHeight="false" outlineLevel="0" collapsed="false">
      <c r="A9150" s="0" t="s">
        <v>35514</v>
      </c>
      <c r="B9150" s="0" t="n">
        <v>203.63</v>
      </c>
      <c r="C9150" s="0" t="s">
        <v>203</v>
      </c>
      <c r="D9150" s="0" t="s">
        <v>35515</v>
      </c>
      <c r="E9150" s="0" t="n">
        <v>135.31</v>
      </c>
    </row>
    <row r="9151" customFormat="false" ht="15.8" hidden="false" customHeight="false" outlineLevel="0" collapsed="false">
      <c r="A9151" s="0" t="s">
        <v>35516</v>
      </c>
      <c r="B9151" s="0" t="n">
        <v>224.88</v>
      </c>
      <c r="C9151" s="0" t="s">
        <v>203</v>
      </c>
      <c r="D9151" s="0" t="s">
        <v>35517</v>
      </c>
      <c r="E9151" s="0" t="n">
        <v>149.43</v>
      </c>
    </row>
    <row r="9152" customFormat="false" ht="15.8" hidden="false" customHeight="false" outlineLevel="0" collapsed="false">
      <c r="A9152" s="0" t="s">
        <v>35518</v>
      </c>
      <c r="B9152" s="0" t="n">
        <v>274.72</v>
      </c>
      <c r="C9152" s="0" t="s">
        <v>203</v>
      </c>
      <c r="D9152" s="0" t="s">
        <v>35519</v>
      </c>
      <c r="E9152" s="0" t="n">
        <v>182.55</v>
      </c>
    </row>
    <row r="9153" customFormat="false" ht="15.8" hidden="false" customHeight="false" outlineLevel="0" collapsed="false">
      <c r="A9153" s="0" t="s">
        <v>35520</v>
      </c>
      <c r="B9153" s="0" t="n">
        <v>282.46</v>
      </c>
      <c r="C9153" s="0" t="s">
        <v>203</v>
      </c>
      <c r="D9153" s="0" t="s">
        <v>35521</v>
      </c>
      <c r="E9153" s="0" t="n">
        <v>187.69</v>
      </c>
    </row>
    <row r="9154" customFormat="false" ht="15.8" hidden="false" customHeight="false" outlineLevel="0" collapsed="false">
      <c r="A9154" s="0" t="s">
        <v>35522</v>
      </c>
      <c r="B9154" s="0" t="n">
        <v>544</v>
      </c>
      <c r="C9154" s="0" t="s">
        <v>203</v>
      </c>
      <c r="D9154" s="0" t="s">
        <v>35523</v>
      </c>
      <c r="E9154" s="0" t="n">
        <v>361.48</v>
      </c>
    </row>
    <row r="9155" customFormat="false" ht="26.5" hidden="false" customHeight="false" outlineLevel="0" collapsed="false">
      <c r="A9155" s="0" t="s">
        <v>35524</v>
      </c>
      <c r="B9155" s="0" t="n">
        <v>281.73</v>
      </c>
      <c r="C9155" s="0" t="s">
        <v>203</v>
      </c>
      <c r="D9155" s="298" t="s">
        <v>35525</v>
      </c>
      <c r="E9155" s="0" t="n">
        <v>187.21</v>
      </c>
    </row>
    <row r="9156" customFormat="false" ht="15.8" hidden="false" customHeight="false" outlineLevel="0" collapsed="false">
      <c r="A9156" s="0" t="s">
        <v>35526</v>
      </c>
      <c r="B9156" s="0" t="n">
        <v>339.45</v>
      </c>
      <c r="C9156" s="0" t="s">
        <v>203</v>
      </c>
      <c r="D9156" s="0" t="s">
        <v>35527</v>
      </c>
      <c r="E9156" s="0" t="n">
        <v>225.56</v>
      </c>
    </row>
    <row r="9157" customFormat="false" ht="15.8" hidden="false" customHeight="false" outlineLevel="0" collapsed="false">
      <c r="A9157" s="0" t="s">
        <v>35528</v>
      </c>
      <c r="B9157" s="0" t="n">
        <v>339</v>
      </c>
      <c r="C9157" s="0" t="s">
        <v>203</v>
      </c>
      <c r="D9157" s="0" t="s">
        <v>35529</v>
      </c>
      <c r="E9157" s="0" t="n">
        <v>225.26</v>
      </c>
    </row>
    <row r="9158" customFormat="false" ht="15.8" hidden="false" customHeight="false" outlineLevel="0" collapsed="false">
      <c r="A9158" s="0" t="s">
        <v>35530</v>
      </c>
      <c r="B9158" s="0" t="n">
        <v>347.21</v>
      </c>
      <c r="C9158" s="0" t="s">
        <v>203</v>
      </c>
      <c r="D9158" s="0" t="s">
        <v>35531</v>
      </c>
      <c r="E9158" s="0" t="n">
        <v>230.72</v>
      </c>
    </row>
    <row r="9159" customFormat="false" ht="15.8" hidden="false" customHeight="false" outlineLevel="0" collapsed="false">
      <c r="A9159" s="0" t="s">
        <v>35532</v>
      </c>
      <c r="B9159" s="0" t="n">
        <v>531.52</v>
      </c>
      <c r="C9159" s="0" t="s">
        <v>203</v>
      </c>
      <c r="D9159" s="0" t="s">
        <v>35533</v>
      </c>
      <c r="E9159" s="0" t="n">
        <v>353.19</v>
      </c>
    </row>
    <row r="9160" customFormat="false" ht="15.8" hidden="false" customHeight="false" outlineLevel="0" collapsed="false">
      <c r="A9160" s="0" t="s">
        <v>35534</v>
      </c>
      <c r="B9160" s="0" t="n">
        <v>598.28</v>
      </c>
      <c r="C9160" s="0" t="s">
        <v>203</v>
      </c>
      <c r="D9160" s="0" t="s">
        <v>35535</v>
      </c>
      <c r="E9160" s="0" t="n">
        <v>397.55</v>
      </c>
    </row>
    <row r="9161" customFormat="false" ht="15.8" hidden="false" customHeight="false" outlineLevel="0" collapsed="false">
      <c r="A9161" s="0" t="s">
        <v>35536</v>
      </c>
      <c r="B9161" s="0" t="n">
        <v>565.74</v>
      </c>
      <c r="C9161" s="0" t="s">
        <v>203</v>
      </c>
      <c r="D9161" s="0" t="s">
        <v>35537</v>
      </c>
      <c r="E9161" s="0" t="n">
        <v>375.93</v>
      </c>
    </row>
    <row r="9162" customFormat="false" ht="15.8" hidden="false" customHeight="false" outlineLevel="0" collapsed="false">
      <c r="A9162" s="0" t="s">
        <v>35538</v>
      </c>
      <c r="B9162" s="0" t="n">
        <v>836.1</v>
      </c>
      <c r="C9162" s="0" t="s">
        <v>203</v>
      </c>
      <c r="D9162" s="0" t="s">
        <v>4684</v>
      </c>
      <c r="E9162" s="0" t="n">
        <v>555.58</v>
      </c>
    </row>
    <row r="9163" customFormat="false" ht="15.8" hidden="false" customHeight="false" outlineLevel="0" collapsed="false">
      <c r="A9163" s="0" t="s">
        <v>35539</v>
      </c>
      <c r="B9163" s="0" t="n">
        <v>1037.92</v>
      </c>
      <c r="C9163" s="0" t="s">
        <v>203</v>
      </c>
      <c r="D9163" s="0" t="s">
        <v>35540</v>
      </c>
      <c r="E9163" s="0" t="n">
        <v>689.68</v>
      </c>
    </row>
    <row r="9164" customFormat="false" ht="15.8" hidden="false" customHeight="false" outlineLevel="0" collapsed="false">
      <c r="A9164" s="0" t="s">
        <v>35541</v>
      </c>
      <c r="B9164" s="0" t="n">
        <v>31.48</v>
      </c>
      <c r="C9164" s="0" t="s">
        <v>203</v>
      </c>
      <c r="D9164" s="0" t="s">
        <v>35542</v>
      </c>
      <c r="E9164" s="0" t="n">
        <v>20.92</v>
      </c>
    </row>
    <row r="9165" customFormat="false" ht="15.8" hidden="false" customHeight="false" outlineLevel="0" collapsed="false">
      <c r="A9165" s="0" t="s">
        <v>35543</v>
      </c>
      <c r="B9165" s="0" t="n">
        <v>49.07</v>
      </c>
      <c r="C9165" s="0" t="s">
        <v>203</v>
      </c>
      <c r="D9165" s="0" t="s">
        <v>35544</v>
      </c>
      <c r="E9165" s="0" t="n">
        <v>32.61</v>
      </c>
    </row>
    <row r="9166" customFormat="false" ht="26.5" hidden="false" customHeight="false" outlineLevel="0" collapsed="false">
      <c r="A9166" s="0" t="s">
        <v>35545</v>
      </c>
      <c r="B9166" s="0" t="n">
        <v>282.27</v>
      </c>
      <c r="C9166" s="0" t="s">
        <v>203</v>
      </c>
      <c r="D9166" s="298" t="s">
        <v>35546</v>
      </c>
      <c r="E9166" s="0" t="n">
        <v>187.57</v>
      </c>
    </row>
    <row r="9167" customFormat="false" ht="15.8" hidden="false" customHeight="false" outlineLevel="0" collapsed="false">
      <c r="A9167" s="0" t="s">
        <v>35547</v>
      </c>
      <c r="B9167" s="0" t="n">
        <v>314.18</v>
      </c>
      <c r="C9167" s="0" t="s">
        <v>203</v>
      </c>
      <c r="D9167" s="0" t="s">
        <v>35548</v>
      </c>
      <c r="E9167" s="0" t="n">
        <v>208.77</v>
      </c>
    </row>
    <row r="9168" customFormat="false" ht="15.8" hidden="false" customHeight="false" outlineLevel="0" collapsed="false">
      <c r="A9168" s="0" t="s">
        <v>35549</v>
      </c>
      <c r="B9168" s="0" t="n">
        <v>368.52</v>
      </c>
      <c r="C9168" s="0" t="s">
        <v>203</v>
      </c>
      <c r="D9168" s="0" t="s">
        <v>35550</v>
      </c>
      <c r="E9168" s="0" t="n">
        <v>244.88</v>
      </c>
    </row>
    <row r="9169" customFormat="false" ht="15.8" hidden="false" customHeight="false" outlineLevel="0" collapsed="false">
      <c r="A9169" s="0" t="s">
        <v>35551</v>
      </c>
      <c r="B9169" s="0" t="n">
        <v>220.12</v>
      </c>
      <c r="C9169" s="0" t="s">
        <v>203</v>
      </c>
      <c r="D9169" s="0" t="s">
        <v>35552</v>
      </c>
      <c r="E9169" s="0" t="n">
        <v>146.27</v>
      </c>
    </row>
    <row r="9170" customFormat="false" ht="15.8" hidden="false" customHeight="false" outlineLevel="0" collapsed="false">
      <c r="A9170" s="0" t="s">
        <v>35553</v>
      </c>
      <c r="B9170" s="0" t="n">
        <v>296.12</v>
      </c>
      <c r="C9170" s="0" t="s">
        <v>203</v>
      </c>
      <c r="D9170" s="0" t="s">
        <v>35554</v>
      </c>
      <c r="E9170" s="0" t="n">
        <v>196.77</v>
      </c>
    </row>
    <row r="9171" customFormat="false" ht="15.8" hidden="false" customHeight="false" outlineLevel="0" collapsed="false">
      <c r="A9171" s="0" t="s">
        <v>35555</v>
      </c>
      <c r="B9171" s="0" t="n">
        <v>351.85</v>
      </c>
      <c r="C9171" s="0" t="s">
        <v>203</v>
      </c>
      <c r="D9171" s="0" t="s">
        <v>35556</v>
      </c>
      <c r="E9171" s="0" t="n">
        <v>233.8</v>
      </c>
    </row>
    <row r="9172" customFormat="false" ht="15.8" hidden="false" customHeight="false" outlineLevel="0" collapsed="false">
      <c r="A9172" s="0" t="s">
        <v>35557</v>
      </c>
      <c r="B9172" s="0" t="n">
        <v>413.76</v>
      </c>
      <c r="C9172" s="0" t="s">
        <v>203</v>
      </c>
      <c r="D9172" s="0" t="s">
        <v>35558</v>
      </c>
      <c r="E9172" s="0" t="n">
        <v>274.94</v>
      </c>
    </row>
    <row r="9173" customFormat="false" ht="15.8" hidden="false" customHeight="false" outlineLevel="0" collapsed="false">
      <c r="A9173" s="0" t="s">
        <v>35559</v>
      </c>
      <c r="B9173" s="0" t="n">
        <v>897.48</v>
      </c>
      <c r="C9173" s="0" t="s">
        <v>203</v>
      </c>
      <c r="D9173" s="0" t="s">
        <v>35560</v>
      </c>
      <c r="E9173" s="0" t="n">
        <v>596.36</v>
      </c>
    </row>
    <row r="9174" customFormat="false" ht="15.8" hidden="false" customHeight="false" outlineLevel="0" collapsed="false">
      <c r="A9174" s="0" t="s">
        <v>35561</v>
      </c>
      <c r="B9174" s="0" t="n">
        <v>915.79</v>
      </c>
      <c r="C9174" s="0" t="s">
        <v>203</v>
      </c>
      <c r="D9174" s="0" t="s">
        <v>35562</v>
      </c>
      <c r="E9174" s="0" t="n">
        <v>608.53</v>
      </c>
    </row>
    <row r="9175" customFormat="false" ht="15.8" hidden="false" customHeight="false" outlineLevel="0" collapsed="false">
      <c r="A9175" s="0" t="s">
        <v>35563</v>
      </c>
      <c r="B9175" s="0" t="n">
        <v>1842.74</v>
      </c>
      <c r="C9175" s="0" t="s">
        <v>203</v>
      </c>
      <c r="D9175" s="0" t="s">
        <v>35564</v>
      </c>
      <c r="E9175" s="0" t="n">
        <v>1224.47</v>
      </c>
    </row>
    <row r="9176" customFormat="false" ht="26.5" hidden="false" customHeight="false" outlineLevel="0" collapsed="false">
      <c r="A9176" s="0" t="s">
        <v>35565</v>
      </c>
      <c r="B9176" s="0" t="n">
        <v>4859.36</v>
      </c>
      <c r="C9176" s="0" t="s">
        <v>203</v>
      </c>
      <c r="D9176" s="298" t="s">
        <v>35566</v>
      </c>
      <c r="E9176" s="0" t="n">
        <v>3228.96</v>
      </c>
    </row>
    <row r="9177" customFormat="false" ht="15.8" hidden="false" customHeight="false" outlineLevel="0" collapsed="false">
      <c r="A9177" s="0" t="s">
        <v>35567</v>
      </c>
      <c r="B9177" s="0" t="n">
        <v>9057.48</v>
      </c>
      <c r="C9177" s="0" t="s">
        <v>203</v>
      </c>
      <c r="D9177" s="0" t="s">
        <v>35568</v>
      </c>
      <c r="E9177" s="0" t="n">
        <v>6018.54</v>
      </c>
    </row>
    <row r="9178" customFormat="false" ht="15.8" hidden="false" customHeight="false" outlineLevel="0" collapsed="false">
      <c r="A9178" s="0" t="s">
        <v>35569</v>
      </c>
      <c r="B9178" s="0" t="n">
        <v>86.92</v>
      </c>
      <c r="C9178" s="0" t="s">
        <v>203</v>
      </c>
      <c r="D9178" s="0" t="s">
        <v>35570</v>
      </c>
      <c r="E9178" s="0" t="n">
        <v>57.76</v>
      </c>
    </row>
    <row r="9179" customFormat="false" ht="26.5" hidden="false" customHeight="false" outlineLevel="0" collapsed="false">
      <c r="A9179" s="0" t="s">
        <v>35571</v>
      </c>
      <c r="B9179" s="0" t="n">
        <v>421.27</v>
      </c>
      <c r="C9179" s="0" t="s">
        <v>203</v>
      </c>
      <c r="D9179" s="298" t="s">
        <v>22631</v>
      </c>
      <c r="E9179" s="0" t="n">
        <v>279.93</v>
      </c>
    </row>
    <row r="9180" customFormat="false" ht="26.5" hidden="false" customHeight="false" outlineLevel="0" collapsed="false">
      <c r="A9180" s="0" t="s">
        <v>35572</v>
      </c>
      <c r="B9180" s="0" t="n">
        <v>299.9</v>
      </c>
      <c r="C9180" s="0" t="s">
        <v>203</v>
      </c>
      <c r="D9180" s="298" t="s">
        <v>22633</v>
      </c>
      <c r="E9180" s="0" t="n">
        <v>199.28</v>
      </c>
    </row>
    <row r="9181" customFormat="false" ht="15.8" hidden="false" customHeight="false" outlineLevel="0" collapsed="false">
      <c r="A9181" s="0" t="s">
        <v>35573</v>
      </c>
      <c r="B9181" s="0" t="n">
        <v>535.42</v>
      </c>
      <c r="C9181" s="0" t="s">
        <v>203</v>
      </c>
      <c r="D9181" s="0" t="s">
        <v>35574</v>
      </c>
      <c r="E9181" s="0" t="n">
        <v>355.78</v>
      </c>
    </row>
    <row r="9182" customFormat="false" ht="15.8" hidden="false" customHeight="false" outlineLevel="0" collapsed="false">
      <c r="A9182" s="0" t="s">
        <v>35575</v>
      </c>
      <c r="B9182" s="0" t="n">
        <v>111.93</v>
      </c>
      <c r="C9182" s="0" t="s">
        <v>203</v>
      </c>
      <c r="D9182" s="0" t="s">
        <v>35576</v>
      </c>
      <c r="E9182" s="0" t="n">
        <v>74.38</v>
      </c>
    </row>
    <row r="9183" customFormat="false" ht="26.5" hidden="false" customHeight="false" outlineLevel="0" collapsed="false">
      <c r="A9183" s="0" t="s">
        <v>35577</v>
      </c>
      <c r="B9183" s="0" t="n">
        <v>576.08</v>
      </c>
      <c r="C9183" s="0" t="s">
        <v>203</v>
      </c>
      <c r="D9183" s="298" t="s">
        <v>22547</v>
      </c>
      <c r="E9183" s="0" t="n">
        <v>382.8</v>
      </c>
    </row>
    <row r="9184" customFormat="false" ht="15.8" hidden="false" customHeight="false" outlineLevel="0" collapsed="false">
      <c r="A9184" s="0" t="s">
        <v>35578</v>
      </c>
      <c r="B9184" s="0" t="n">
        <v>944.79</v>
      </c>
      <c r="C9184" s="0" t="s">
        <v>203</v>
      </c>
      <c r="D9184" s="0" t="s">
        <v>35579</v>
      </c>
      <c r="E9184" s="0" t="n">
        <v>627.8</v>
      </c>
    </row>
    <row r="9185" customFormat="false" ht="15.8" hidden="false" customHeight="false" outlineLevel="0" collapsed="false">
      <c r="A9185" s="0" t="s">
        <v>35580</v>
      </c>
      <c r="B9185" s="0" t="n">
        <v>1296.75</v>
      </c>
      <c r="C9185" s="0" t="s">
        <v>203</v>
      </c>
      <c r="D9185" s="0" t="s">
        <v>35581</v>
      </c>
      <c r="E9185" s="0" t="n">
        <v>861.67</v>
      </c>
    </row>
    <row r="9186" customFormat="false" ht="15.8" hidden="false" customHeight="false" outlineLevel="0" collapsed="false">
      <c r="A9186" s="0" t="s">
        <v>35582</v>
      </c>
      <c r="B9186" s="0" t="n">
        <v>5148.99</v>
      </c>
      <c r="C9186" s="0" t="s">
        <v>203</v>
      </c>
      <c r="D9186" s="0" t="s">
        <v>35583</v>
      </c>
      <c r="E9186" s="0" t="n">
        <v>3421.42</v>
      </c>
    </row>
    <row r="9187" customFormat="false" ht="15.8" hidden="false" customHeight="false" outlineLevel="0" collapsed="false">
      <c r="A9187" s="0" t="s">
        <v>35584</v>
      </c>
      <c r="B9187" s="0" t="n">
        <v>109.42</v>
      </c>
      <c r="C9187" s="0" t="s">
        <v>203</v>
      </c>
      <c r="D9187" s="0" t="s">
        <v>35585</v>
      </c>
      <c r="E9187" s="0" t="n">
        <v>72.71</v>
      </c>
    </row>
    <row r="9188" customFormat="false" ht="15.8" hidden="false" customHeight="false" outlineLevel="0" collapsed="false">
      <c r="A9188" s="0" t="s">
        <v>35586</v>
      </c>
      <c r="B9188" s="0" t="n">
        <v>136.79</v>
      </c>
      <c r="C9188" s="0" t="s">
        <v>203</v>
      </c>
      <c r="D9188" s="0" t="s">
        <v>35587</v>
      </c>
      <c r="E9188" s="0" t="n">
        <v>90.9</v>
      </c>
    </row>
    <row r="9189" customFormat="false" ht="15.8" hidden="false" customHeight="false" outlineLevel="0" collapsed="false">
      <c r="A9189" s="0" t="s">
        <v>35588</v>
      </c>
      <c r="B9189" s="0" t="n">
        <v>3556.03</v>
      </c>
      <c r="C9189" s="0" t="s">
        <v>203</v>
      </c>
      <c r="D9189" s="0" t="s">
        <v>35589</v>
      </c>
      <c r="E9189" s="0" t="n">
        <v>2362.92</v>
      </c>
    </row>
    <row r="9190" customFormat="false" ht="15.8" hidden="false" customHeight="false" outlineLevel="0" collapsed="false">
      <c r="A9190" s="0" t="s">
        <v>35590</v>
      </c>
      <c r="B9190" s="0" t="n">
        <v>179.83</v>
      </c>
      <c r="C9190" s="0" t="s">
        <v>203</v>
      </c>
      <c r="D9190" s="0" t="s">
        <v>35591</v>
      </c>
      <c r="E9190" s="0" t="n">
        <v>119.5</v>
      </c>
    </row>
    <row r="9191" customFormat="false" ht="15.8" hidden="false" customHeight="false" outlineLevel="0" collapsed="false">
      <c r="A9191" s="0" t="s">
        <v>35592</v>
      </c>
      <c r="B9191" s="0" t="n">
        <v>152.32</v>
      </c>
      <c r="C9191" s="0" t="s">
        <v>203</v>
      </c>
      <c r="D9191" s="0" t="s">
        <v>35593</v>
      </c>
      <c r="E9191" s="0" t="n">
        <v>101.22</v>
      </c>
    </row>
    <row r="9192" customFormat="false" ht="15.8" hidden="false" customHeight="false" outlineLevel="0" collapsed="false">
      <c r="A9192" s="0" t="s">
        <v>35594</v>
      </c>
      <c r="B9192" s="0" t="n">
        <v>243.76</v>
      </c>
      <c r="C9192" s="0" t="s">
        <v>203</v>
      </c>
      <c r="D9192" s="0" t="s">
        <v>35595</v>
      </c>
      <c r="E9192" s="0" t="n">
        <v>161.98</v>
      </c>
    </row>
    <row r="9193" customFormat="false" ht="15.8" hidden="false" customHeight="false" outlineLevel="0" collapsed="false">
      <c r="A9193" s="0" t="s">
        <v>35596</v>
      </c>
      <c r="B9193" s="0" t="n">
        <v>773.54</v>
      </c>
      <c r="C9193" s="0" t="s">
        <v>203</v>
      </c>
      <c r="D9193" s="0" t="s">
        <v>35597</v>
      </c>
      <c r="E9193" s="0" t="n">
        <v>514.01</v>
      </c>
    </row>
    <row r="9194" customFormat="false" ht="37.95" hidden="false" customHeight="false" outlineLevel="0" collapsed="false">
      <c r="A9194" s="0" t="s">
        <v>35598</v>
      </c>
      <c r="B9194" s="0" t="n">
        <v>166.09</v>
      </c>
      <c r="C9194" s="0" t="s">
        <v>203</v>
      </c>
      <c r="D9194" s="298" t="s">
        <v>35599</v>
      </c>
      <c r="E9194" s="0" t="n">
        <v>110.37</v>
      </c>
    </row>
    <row r="9195" customFormat="false" ht="15.8" hidden="false" customHeight="false" outlineLevel="0" collapsed="false">
      <c r="A9195" s="0" t="s">
        <v>35600</v>
      </c>
      <c r="B9195" s="0" t="n">
        <v>207.46</v>
      </c>
      <c r="C9195" s="0" t="s">
        <v>203</v>
      </c>
      <c r="D9195" s="0" t="s">
        <v>35601</v>
      </c>
      <c r="E9195" s="0" t="n">
        <v>137.86</v>
      </c>
    </row>
    <row r="9196" customFormat="false" ht="15.8" hidden="false" customHeight="false" outlineLevel="0" collapsed="false">
      <c r="A9196" s="0" t="s">
        <v>35602</v>
      </c>
      <c r="B9196" s="0" t="n">
        <v>177.22</v>
      </c>
      <c r="C9196" s="0" t="s">
        <v>203</v>
      </c>
      <c r="D9196" s="0" t="s">
        <v>35603</v>
      </c>
      <c r="E9196" s="0" t="n">
        <v>117.76</v>
      </c>
    </row>
    <row r="9197" customFormat="false" ht="15.8" hidden="false" customHeight="false" outlineLevel="0" collapsed="false">
      <c r="A9197" s="0" t="s">
        <v>35604</v>
      </c>
      <c r="B9197" s="0" t="n">
        <v>151.24</v>
      </c>
      <c r="C9197" s="0" t="s">
        <v>203</v>
      </c>
      <c r="D9197" s="0" t="s">
        <v>35605</v>
      </c>
      <c r="E9197" s="0" t="n">
        <v>100.5</v>
      </c>
    </row>
    <row r="9198" customFormat="false" ht="15.8" hidden="false" customHeight="false" outlineLevel="0" collapsed="false">
      <c r="A9198" s="0" t="s">
        <v>35606</v>
      </c>
      <c r="B9198" s="0" t="n">
        <v>132.96</v>
      </c>
      <c r="C9198" s="0" t="s">
        <v>203</v>
      </c>
      <c r="D9198" s="0" t="s">
        <v>35607</v>
      </c>
      <c r="E9198" s="0" t="n">
        <v>88.35</v>
      </c>
    </row>
    <row r="9199" customFormat="false" ht="15.8" hidden="false" customHeight="false" outlineLevel="0" collapsed="false">
      <c r="A9199" s="0" t="s">
        <v>35608</v>
      </c>
      <c r="B9199" s="0" t="n">
        <v>76.88</v>
      </c>
      <c r="C9199" s="0" t="s">
        <v>203</v>
      </c>
      <c r="D9199" s="0" t="s">
        <v>35609</v>
      </c>
      <c r="E9199" s="0" t="n">
        <v>51.09</v>
      </c>
    </row>
    <row r="9200" customFormat="false" ht="26.5" hidden="false" customHeight="false" outlineLevel="0" collapsed="false">
      <c r="A9200" s="0" t="s">
        <v>35610</v>
      </c>
      <c r="B9200" s="0" t="n">
        <v>220.44</v>
      </c>
      <c r="C9200" s="0" t="s">
        <v>203</v>
      </c>
      <c r="D9200" s="298" t="s">
        <v>35611</v>
      </c>
      <c r="E9200" s="0" t="n">
        <v>146.48</v>
      </c>
    </row>
    <row r="9201" customFormat="false" ht="26.5" hidden="false" customHeight="false" outlineLevel="0" collapsed="false">
      <c r="A9201" s="0" t="s">
        <v>35612</v>
      </c>
      <c r="B9201" s="0" t="n">
        <v>104.05</v>
      </c>
      <c r="C9201" s="0" t="s">
        <v>203</v>
      </c>
      <c r="D9201" s="298" t="s">
        <v>35613</v>
      </c>
      <c r="E9201" s="0" t="n">
        <v>69.14</v>
      </c>
    </row>
    <row r="9202" customFormat="false" ht="15.8" hidden="false" customHeight="false" outlineLevel="0" collapsed="false">
      <c r="A9202" s="0" t="s">
        <v>35614</v>
      </c>
      <c r="B9202" s="0" t="n">
        <v>913.76</v>
      </c>
      <c r="C9202" s="0" t="s">
        <v>203</v>
      </c>
      <c r="D9202" s="0" t="s">
        <v>35615</v>
      </c>
      <c r="E9202" s="0" t="n">
        <v>607.18</v>
      </c>
    </row>
    <row r="9203" customFormat="false" ht="15.8" hidden="false" customHeight="false" outlineLevel="0" collapsed="false">
      <c r="A9203" s="0" t="s">
        <v>35616</v>
      </c>
      <c r="B9203" s="0" t="n">
        <v>136.31</v>
      </c>
      <c r="C9203" s="0" t="s">
        <v>203</v>
      </c>
      <c r="D9203" s="0" t="s">
        <v>35617</v>
      </c>
      <c r="E9203" s="0" t="n">
        <v>90.58</v>
      </c>
    </row>
    <row r="9204" customFormat="false" ht="15.8" hidden="false" customHeight="false" outlineLevel="0" collapsed="false">
      <c r="A9204" s="0" t="s">
        <v>35618</v>
      </c>
      <c r="B9204" s="0" t="n">
        <v>159.95</v>
      </c>
      <c r="C9204" s="0" t="s">
        <v>203</v>
      </c>
      <c r="D9204" s="0" t="s">
        <v>35619</v>
      </c>
      <c r="E9204" s="0" t="n">
        <v>106.29</v>
      </c>
    </row>
    <row r="9205" customFormat="false" ht="26.5" hidden="false" customHeight="false" outlineLevel="0" collapsed="false">
      <c r="A9205" s="0" t="s">
        <v>35620</v>
      </c>
      <c r="B9205" s="0" t="n">
        <v>617</v>
      </c>
      <c r="C9205" s="0" t="s">
        <v>203</v>
      </c>
      <c r="D9205" s="298" t="s">
        <v>35621</v>
      </c>
      <c r="E9205" s="0" t="n">
        <v>409.99</v>
      </c>
    </row>
    <row r="9206" customFormat="false" ht="15.8" hidden="false" customHeight="false" outlineLevel="0" collapsed="false">
      <c r="A9206" s="0" t="s">
        <v>35622</v>
      </c>
      <c r="B9206" s="0" t="n">
        <v>371.92</v>
      </c>
      <c r="C9206" s="0" t="s">
        <v>623</v>
      </c>
      <c r="D9206" s="0" t="s">
        <v>35623</v>
      </c>
      <c r="E9206" s="0" t="n">
        <v>247.14</v>
      </c>
    </row>
    <row r="9207" customFormat="false" ht="15.8" hidden="false" customHeight="false" outlineLevel="0" collapsed="false">
      <c r="A9207" s="0" t="s">
        <v>35624</v>
      </c>
      <c r="B9207" s="0" t="n">
        <v>25.8</v>
      </c>
      <c r="C9207" s="0" t="s">
        <v>203</v>
      </c>
      <c r="D9207" s="0" t="s">
        <v>35625</v>
      </c>
      <c r="E9207" s="0" t="n">
        <v>17.15</v>
      </c>
    </row>
    <row r="9208" customFormat="false" ht="15.8" hidden="false" customHeight="false" outlineLevel="0" collapsed="false">
      <c r="A9208" s="0" t="s">
        <v>35626</v>
      </c>
      <c r="B9208" s="0" t="n">
        <v>802.23</v>
      </c>
      <c r="C9208" s="0" t="s">
        <v>203</v>
      </c>
      <c r="D9208" s="0" t="s">
        <v>35627</v>
      </c>
      <c r="E9208" s="0" t="n">
        <v>533.07</v>
      </c>
    </row>
    <row r="9209" customFormat="false" ht="15.8" hidden="false" customHeight="false" outlineLevel="0" collapsed="false">
      <c r="A9209" s="0" t="s">
        <v>35628</v>
      </c>
      <c r="B9209" s="0" t="n">
        <v>15.06</v>
      </c>
      <c r="C9209" s="0" t="s">
        <v>203</v>
      </c>
      <c r="D9209" s="0" t="s">
        <v>35629</v>
      </c>
      <c r="E9209" s="0" t="n">
        <v>10.01</v>
      </c>
    </row>
    <row r="9210" customFormat="false" ht="26.5" hidden="false" customHeight="false" outlineLevel="0" collapsed="false">
      <c r="A9210" s="0" t="s">
        <v>35630</v>
      </c>
      <c r="B9210" s="0" t="n">
        <v>438.67</v>
      </c>
      <c r="C9210" s="0" t="s">
        <v>203</v>
      </c>
      <c r="D9210" s="298" t="s">
        <v>35631</v>
      </c>
      <c r="E9210" s="0" t="n">
        <v>291.49</v>
      </c>
    </row>
    <row r="9211" customFormat="false" ht="15.8" hidden="false" customHeight="false" outlineLevel="0" collapsed="false">
      <c r="A9211" s="0" t="s">
        <v>35632</v>
      </c>
      <c r="B9211" s="0" t="n">
        <v>446.16</v>
      </c>
      <c r="C9211" s="0" t="s">
        <v>203</v>
      </c>
      <c r="D9211" s="0" t="s">
        <v>35633</v>
      </c>
      <c r="E9211" s="0" t="n">
        <v>296.47</v>
      </c>
    </row>
    <row r="9212" customFormat="false" ht="15.8" hidden="false" customHeight="false" outlineLevel="0" collapsed="false">
      <c r="A9212" s="0" t="s">
        <v>35634</v>
      </c>
      <c r="B9212" s="0" t="n">
        <v>219.19</v>
      </c>
      <c r="C9212" s="0" t="s">
        <v>203</v>
      </c>
      <c r="D9212" s="0" t="s">
        <v>35635</v>
      </c>
      <c r="E9212" s="0" t="n">
        <v>145.65</v>
      </c>
    </row>
    <row r="9213" customFormat="false" ht="26.5" hidden="false" customHeight="false" outlineLevel="0" collapsed="false">
      <c r="A9213" s="0" t="s">
        <v>35636</v>
      </c>
      <c r="B9213" s="0" t="n">
        <v>289.42</v>
      </c>
      <c r="C9213" s="0" t="s">
        <v>203</v>
      </c>
      <c r="D9213" s="298" t="s">
        <v>22697</v>
      </c>
      <c r="E9213" s="0" t="n">
        <v>192.32</v>
      </c>
    </row>
    <row r="9214" customFormat="false" ht="26.5" hidden="false" customHeight="false" outlineLevel="0" collapsed="false">
      <c r="A9214" s="0" t="s">
        <v>35637</v>
      </c>
      <c r="B9214" s="0" t="n">
        <v>766.03</v>
      </c>
      <c r="C9214" s="0" t="s">
        <v>203</v>
      </c>
      <c r="D9214" s="298" t="s">
        <v>22639</v>
      </c>
      <c r="E9214" s="0" t="n">
        <v>509.02</v>
      </c>
    </row>
    <row r="9215" customFormat="false" ht="26.5" hidden="false" customHeight="false" outlineLevel="0" collapsed="false">
      <c r="A9215" s="0" t="s">
        <v>35638</v>
      </c>
      <c r="B9215" s="0" t="n">
        <v>508.51</v>
      </c>
      <c r="C9215" s="0" t="s">
        <v>203</v>
      </c>
      <c r="D9215" s="298" t="s">
        <v>35639</v>
      </c>
      <c r="E9215" s="0" t="n">
        <v>337.9</v>
      </c>
    </row>
    <row r="9216" customFormat="false" ht="26.5" hidden="false" customHeight="false" outlineLevel="0" collapsed="false">
      <c r="A9216" s="0" t="s">
        <v>35640</v>
      </c>
      <c r="B9216" s="0" t="n">
        <v>690.73</v>
      </c>
      <c r="C9216" s="0" t="s">
        <v>203</v>
      </c>
      <c r="D9216" s="298" t="s">
        <v>35641</v>
      </c>
      <c r="E9216" s="0" t="n">
        <v>458.98</v>
      </c>
    </row>
    <row r="9217" customFormat="false" ht="15.8" hidden="false" customHeight="false" outlineLevel="0" collapsed="false">
      <c r="A9217" s="0" t="s">
        <v>35642</v>
      </c>
      <c r="B9217" s="0" t="n">
        <v>103.7</v>
      </c>
      <c r="C9217" s="0" t="s">
        <v>203</v>
      </c>
      <c r="D9217" s="0" t="s">
        <v>35643</v>
      </c>
      <c r="E9217" s="0" t="n">
        <v>68.91</v>
      </c>
    </row>
    <row r="9218" customFormat="false" ht="26.5" hidden="false" customHeight="false" outlineLevel="0" collapsed="false">
      <c r="A9218" s="0" t="s">
        <v>35644</v>
      </c>
      <c r="B9218" s="0" t="n">
        <v>149.24</v>
      </c>
      <c r="C9218" s="0" t="s">
        <v>203</v>
      </c>
      <c r="D9218" s="298" t="s">
        <v>35645</v>
      </c>
      <c r="E9218" s="0" t="n">
        <v>99.17</v>
      </c>
    </row>
    <row r="9219" customFormat="false" ht="15.8" hidden="false" customHeight="false" outlineLevel="0" collapsed="false">
      <c r="A9219" s="0" t="s">
        <v>35646</v>
      </c>
      <c r="B9219" s="0" t="n">
        <v>24.93</v>
      </c>
      <c r="C9219" s="0" t="s">
        <v>203</v>
      </c>
      <c r="D9219" s="0" t="s">
        <v>35647</v>
      </c>
      <c r="E9219" s="0" t="n">
        <v>16.57</v>
      </c>
    </row>
    <row r="9220" customFormat="false" ht="15.8" hidden="false" customHeight="false" outlineLevel="0" collapsed="false">
      <c r="A9220" s="0" t="s">
        <v>35648</v>
      </c>
      <c r="B9220" s="0" t="n">
        <v>32.46</v>
      </c>
      <c r="C9220" s="0" t="s">
        <v>203</v>
      </c>
      <c r="D9220" s="0" t="s">
        <v>35649</v>
      </c>
      <c r="E9220" s="0" t="n">
        <v>21.57</v>
      </c>
    </row>
    <row r="9221" customFormat="false" ht="15.8" hidden="false" customHeight="false" outlineLevel="0" collapsed="false">
      <c r="A9221" s="0" t="s">
        <v>35650</v>
      </c>
      <c r="B9221" s="0" t="n">
        <v>32.28</v>
      </c>
      <c r="C9221" s="0" t="s">
        <v>203</v>
      </c>
      <c r="D9221" s="0" t="s">
        <v>35651</v>
      </c>
      <c r="E9221" s="0" t="n">
        <v>21.45</v>
      </c>
    </row>
    <row r="9222" customFormat="false" ht="15.8" hidden="false" customHeight="false" outlineLevel="0" collapsed="false">
      <c r="A9222" s="0" t="s">
        <v>35652</v>
      </c>
      <c r="B9222" s="0" t="n">
        <v>32.28</v>
      </c>
      <c r="C9222" s="0" t="s">
        <v>203</v>
      </c>
      <c r="D9222" s="0" t="s">
        <v>35653</v>
      </c>
      <c r="E9222" s="0" t="n">
        <v>21.45</v>
      </c>
    </row>
    <row r="9223" customFormat="false" ht="15.8" hidden="false" customHeight="false" outlineLevel="0" collapsed="false">
      <c r="A9223" s="0" t="s">
        <v>35654</v>
      </c>
      <c r="B9223" s="0" t="n">
        <v>47.48</v>
      </c>
      <c r="C9223" s="0" t="s">
        <v>203</v>
      </c>
      <c r="D9223" s="0" t="s">
        <v>35655</v>
      </c>
      <c r="E9223" s="0" t="n">
        <v>31.55</v>
      </c>
    </row>
    <row r="9224" customFormat="false" ht="15.8" hidden="false" customHeight="false" outlineLevel="0" collapsed="false">
      <c r="A9224" s="0" t="s">
        <v>35656</v>
      </c>
      <c r="B9224" s="0" t="n">
        <v>34.08</v>
      </c>
      <c r="C9224" s="0" t="s">
        <v>166</v>
      </c>
      <c r="D9224" s="0" t="s">
        <v>35657</v>
      </c>
      <c r="E9224" s="0" t="n">
        <v>22.65</v>
      </c>
    </row>
    <row r="9225" customFormat="false" ht="15.8" hidden="false" customHeight="false" outlineLevel="0" collapsed="false">
      <c r="A9225" s="0" t="s">
        <v>35658</v>
      </c>
      <c r="B9225" s="0" t="n">
        <v>270.67</v>
      </c>
      <c r="C9225" s="0" t="s">
        <v>203</v>
      </c>
      <c r="D9225" s="0" t="s">
        <v>35659</v>
      </c>
      <c r="E9225" s="0" t="n">
        <v>179.86</v>
      </c>
    </row>
    <row r="9226" customFormat="false" ht="15.8" hidden="false" customHeight="false" outlineLevel="0" collapsed="false">
      <c r="A9226" s="0" t="s">
        <v>35660</v>
      </c>
      <c r="B9226" s="0" t="n">
        <v>18.17</v>
      </c>
      <c r="C9226" s="0" t="s">
        <v>203</v>
      </c>
      <c r="D9226" s="0" t="s">
        <v>35661</v>
      </c>
      <c r="E9226" s="0" t="n">
        <v>12.08</v>
      </c>
    </row>
    <row r="9227" customFormat="false" ht="15.8" hidden="false" customHeight="false" outlineLevel="0" collapsed="false">
      <c r="A9227" s="0" t="s">
        <v>35662</v>
      </c>
      <c r="B9227" s="0" t="n">
        <v>584.8</v>
      </c>
      <c r="C9227" s="0" t="s">
        <v>203</v>
      </c>
      <c r="D9227" s="0" t="s">
        <v>35663</v>
      </c>
      <c r="E9227" s="0" t="n">
        <v>388.59</v>
      </c>
    </row>
    <row r="9228" customFormat="false" ht="15.8" hidden="false" customHeight="false" outlineLevel="0" collapsed="false">
      <c r="A9228" s="0" t="s">
        <v>35664</v>
      </c>
      <c r="B9228" s="0" t="n">
        <v>28.18</v>
      </c>
      <c r="C9228" s="0" t="s">
        <v>203</v>
      </c>
      <c r="D9228" s="0" t="s">
        <v>35665</v>
      </c>
      <c r="E9228" s="0" t="n">
        <v>18.73</v>
      </c>
    </row>
    <row r="9229" customFormat="false" ht="15.8" hidden="false" customHeight="false" outlineLevel="0" collapsed="false">
      <c r="A9229" s="0" t="s">
        <v>35666</v>
      </c>
      <c r="B9229" s="0" t="n">
        <v>38.64</v>
      </c>
      <c r="C9229" s="0" t="s">
        <v>203</v>
      </c>
      <c r="D9229" s="0" t="s">
        <v>35667</v>
      </c>
      <c r="E9229" s="0" t="n">
        <v>25.68</v>
      </c>
    </row>
    <row r="9230" customFormat="false" ht="15.8" hidden="false" customHeight="false" outlineLevel="0" collapsed="false">
      <c r="A9230" s="0" t="s">
        <v>35668</v>
      </c>
      <c r="B9230" s="0" t="n">
        <v>7.99</v>
      </c>
      <c r="C9230" s="0" t="s">
        <v>203</v>
      </c>
      <c r="D9230" s="0" t="s">
        <v>35669</v>
      </c>
      <c r="E9230" s="0" t="n">
        <v>5.31</v>
      </c>
    </row>
    <row r="9231" customFormat="false" ht="15.8" hidden="false" customHeight="false" outlineLevel="0" collapsed="false">
      <c r="A9231" s="0" t="s">
        <v>35670</v>
      </c>
      <c r="B9231" s="0" t="n">
        <v>293.05</v>
      </c>
      <c r="C9231" s="0" t="s">
        <v>203</v>
      </c>
      <c r="D9231" s="0" t="s">
        <v>35671</v>
      </c>
      <c r="E9231" s="0" t="n">
        <v>194.73</v>
      </c>
    </row>
    <row r="9232" customFormat="false" ht="15.8" hidden="false" customHeight="false" outlineLevel="0" collapsed="false">
      <c r="A9232" s="0" t="s">
        <v>35672</v>
      </c>
      <c r="B9232" s="0" t="n">
        <v>116.21</v>
      </c>
      <c r="C9232" s="0" t="s">
        <v>203</v>
      </c>
      <c r="D9232" s="0" t="s">
        <v>35673</v>
      </c>
      <c r="E9232" s="0" t="n">
        <v>77.22</v>
      </c>
    </row>
    <row r="9233" customFormat="false" ht="15.8" hidden="false" customHeight="false" outlineLevel="0" collapsed="false">
      <c r="A9233" s="0" t="s">
        <v>35674</v>
      </c>
      <c r="B9233" s="0" t="n">
        <v>140.28</v>
      </c>
      <c r="C9233" s="0" t="s">
        <v>203</v>
      </c>
      <c r="D9233" s="0" t="s">
        <v>35675</v>
      </c>
      <c r="E9233" s="0" t="n">
        <v>93.22</v>
      </c>
    </row>
    <row r="9234" customFormat="false" ht="15.8" hidden="false" customHeight="false" outlineLevel="0" collapsed="false">
      <c r="A9234" s="0" t="s">
        <v>35676</v>
      </c>
      <c r="B9234" s="0" t="n">
        <v>13.81</v>
      </c>
      <c r="C9234" s="0" t="s">
        <v>203</v>
      </c>
      <c r="D9234" s="0" t="s">
        <v>35677</v>
      </c>
      <c r="E9234" s="0" t="n">
        <v>9.18</v>
      </c>
    </row>
    <row r="9235" customFormat="false" ht="15.8" hidden="false" customHeight="false" outlineLevel="0" collapsed="false">
      <c r="A9235" s="0" t="s">
        <v>35678</v>
      </c>
      <c r="B9235" s="0" t="n">
        <v>24.86</v>
      </c>
      <c r="C9235" s="0" t="s">
        <v>203</v>
      </c>
      <c r="D9235" s="0" t="s">
        <v>35679</v>
      </c>
      <c r="E9235" s="0" t="n">
        <v>16.52</v>
      </c>
    </row>
    <row r="9236" customFormat="false" ht="15.8" hidden="false" customHeight="false" outlineLevel="0" collapsed="false">
      <c r="A9236" s="0" t="s">
        <v>35680</v>
      </c>
      <c r="B9236" s="0" t="n">
        <v>49.07</v>
      </c>
      <c r="C9236" s="0" t="s">
        <v>203</v>
      </c>
      <c r="D9236" s="0" t="s">
        <v>35681</v>
      </c>
      <c r="E9236" s="0" t="n">
        <v>32.61</v>
      </c>
    </row>
    <row r="9237" customFormat="false" ht="15.8" hidden="false" customHeight="false" outlineLevel="0" collapsed="false">
      <c r="A9237" s="0" t="s">
        <v>35682</v>
      </c>
      <c r="B9237" s="0" t="n">
        <v>3.13</v>
      </c>
      <c r="C9237" s="0" t="s">
        <v>203</v>
      </c>
      <c r="D9237" s="0" t="s">
        <v>35683</v>
      </c>
      <c r="E9237" s="0" t="n">
        <v>2.08</v>
      </c>
    </row>
    <row r="9238" customFormat="false" ht="15.8" hidden="false" customHeight="false" outlineLevel="0" collapsed="false">
      <c r="A9238" s="0" t="s">
        <v>35684</v>
      </c>
      <c r="B9238" s="0" t="n">
        <v>41.89</v>
      </c>
      <c r="C9238" s="0" t="s">
        <v>203</v>
      </c>
      <c r="D9238" s="0" t="s">
        <v>35685</v>
      </c>
      <c r="E9238" s="0" t="n">
        <v>27.84</v>
      </c>
    </row>
    <row r="9239" customFormat="false" ht="15.8" hidden="false" customHeight="false" outlineLevel="0" collapsed="false">
      <c r="A9239" s="0" t="s">
        <v>35686</v>
      </c>
      <c r="B9239" s="0" t="n">
        <v>109.99</v>
      </c>
      <c r="C9239" s="0" t="s">
        <v>203</v>
      </c>
      <c r="D9239" s="0" t="s">
        <v>35687</v>
      </c>
      <c r="E9239" s="0" t="n">
        <v>73.09</v>
      </c>
    </row>
    <row r="9240" customFormat="false" ht="15.8" hidden="false" customHeight="false" outlineLevel="0" collapsed="false">
      <c r="A9240" s="0" t="s">
        <v>35688</v>
      </c>
      <c r="B9240" s="0" t="n">
        <v>229.68</v>
      </c>
      <c r="C9240" s="0" t="s">
        <v>203</v>
      </c>
      <c r="D9240" s="0" t="s">
        <v>35689</v>
      </c>
      <c r="E9240" s="0" t="n">
        <v>152.62</v>
      </c>
    </row>
    <row r="9241" customFormat="false" ht="15.8" hidden="false" customHeight="false" outlineLevel="0" collapsed="false">
      <c r="A9241" s="0" t="s">
        <v>35690</v>
      </c>
      <c r="B9241" s="0" t="n">
        <v>432.29</v>
      </c>
      <c r="C9241" s="0" t="s">
        <v>203</v>
      </c>
      <c r="D9241" s="0" t="s">
        <v>35691</v>
      </c>
      <c r="E9241" s="0" t="n">
        <v>287.25</v>
      </c>
    </row>
    <row r="9242" customFormat="false" ht="15.8" hidden="false" customHeight="false" outlineLevel="0" collapsed="false">
      <c r="A9242" s="0" t="s">
        <v>35692</v>
      </c>
      <c r="B9242" s="0" t="n">
        <v>244.89</v>
      </c>
      <c r="C9242" s="0" t="s">
        <v>203</v>
      </c>
      <c r="D9242" s="0" t="s">
        <v>35693</v>
      </c>
      <c r="E9242" s="0" t="n">
        <v>162.73</v>
      </c>
    </row>
    <row r="9243" customFormat="false" ht="15.8" hidden="false" customHeight="false" outlineLevel="0" collapsed="false">
      <c r="A9243" s="0" t="s">
        <v>35694</v>
      </c>
      <c r="B9243" s="0" t="n">
        <v>38.42</v>
      </c>
      <c r="C9243" s="0" t="s">
        <v>203</v>
      </c>
      <c r="D9243" s="0" t="s">
        <v>35695</v>
      </c>
      <c r="E9243" s="0" t="n">
        <v>25.53</v>
      </c>
    </row>
    <row r="9244" customFormat="false" ht="15.8" hidden="false" customHeight="false" outlineLevel="0" collapsed="false">
      <c r="A9244" s="0" t="s">
        <v>35696</v>
      </c>
      <c r="B9244" s="0" t="n">
        <v>115.26</v>
      </c>
      <c r="C9244" s="0" t="s">
        <v>203</v>
      </c>
      <c r="D9244" s="0" t="s">
        <v>35697</v>
      </c>
      <c r="E9244" s="0" t="n">
        <v>76.59</v>
      </c>
    </row>
    <row r="9245" customFormat="false" ht="15.8" hidden="false" customHeight="false" outlineLevel="0" collapsed="false">
      <c r="A9245" s="0" t="s">
        <v>35698</v>
      </c>
      <c r="B9245" s="0" t="n">
        <v>549.69</v>
      </c>
      <c r="C9245" s="0" t="s">
        <v>203</v>
      </c>
      <c r="D9245" s="0" t="s">
        <v>35699</v>
      </c>
      <c r="E9245" s="0" t="n">
        <v>365.26</v>
      </c>
    </row>
    <row r="9246" customFormat="false" ht="15.8" hidden="false" customHeight="false" outlineLevel="0" collapsed="false">
      <c r="A9246" s="0" t="s">
        <v>35700</v>
      </c>
      <c r="B9246" s="0" t="n">
        <v>1019.99</v>
      </c>
      <c r="C9246" s="0" t="s">
        <v>203</v>
      </c>
      <c r="D9246" s="0" t="s">
        <v>24782</v>
      </c>
      <c r="E9246" s="0" t="n">
        <v>677.77</v>
      </c>
    </row>
    <row r="9247" customFormat="false" ht="15.8" hidden="false" customHeight="false" outlineLevel="0" collapsed="false">
      <c r="A9247" s="0" t="s">
        <v>35701</v>
      </c>
      <c r="B9247" s="0" t="n">
        <v>1056.74</v>
      </c>
      <c r="C9247" s="0" t="s">
        <v>203</v>
      </c>
      <c r="D9247" s="0" t="s">
        <v>24786</v>
      </c>
      <c r="E9247" s="0" t="n">
        <v>702.19</v>
      </c>
    </row>
    <row r="9248" customFormat="false" ht="15.8" hidden="false" customHeight="false" outlineLevel="0" collapsed="false">
      <c r="A9248" s="0" t="s">
        <v>35702</v>
      </c>
      <c r="B9248" s="0" t="n">
        <v>158.43</v>
      </c>
      <c r="C9248" s="0" t="s">
        <v>203</v>
      </c>
      <c r="D9248" s="0" t="s">
        <v>35703</v>
      </c>
      <c r="E9248" s="0" t="n">
        <v>105.28</v>
      </c>
    </row>
    <row r="9249" customFormat="false" ht="15.8" hidden="false" customHeight="false" outlineLevel="0" collapsed="false">
      <c r="A9249" s="0" t="s">
        <v>35704</v>
      </c>
      <c r="B9249" s="0" t="n">
        <v>43.46</v>
      </c>
      <c r="C9249" s="0" t="s">
        <v>203</v>
      </c>
      <c r="D9249" s="0" t="s">
        <v>35705</v>
      </c>
      <c r="E9249" s="0" t="n">
        <v>28.88</v>
      </c>
    </row>
    <row r="9250" customFormat="false" ht="15.8" hidden="false" customHeight="false" outlineLevel="0" collapsed="false">
      <c r="A9250" s="0" t="s">
        <v>35706</v>
      </c>
      <c r="B9250" s="0" t="n">
        <v>1.86</v>
      </c>
      <c r="C9250" s="0" t="s">
        <v>166</v>
      </c>
      <c r="D9250" s="0" t="s">
        <v>35707</v>
      </c>
      <c r="E9250" s="0" t="n">
        <v>1.24</v>
      </c>
    </row>
    <row r="9251" customFormat="false" ht="15.8" hidden="false" customHeight="false" outlineLevel="0" collapsed="false">
      <c r="A9251" s="0" t="s">
        <v>35708</v>
      </c>
      <c r="B9251" s="0" t="n">
        <v>2.7</v>
      </c>
      <c r="C9251" s="0" t="s">
        <v>166</v>
      </c>
      <c r="D9251" s="0" t="s">
        <v>35709</v>
      </c>
      <c r="E9251" s="0" t="n">
        <v>1.8</v>
      </c>
    </row>
    <row r="9252" customFormat="false" ht="15.8" hidden="false" customHeight="false" outlineLevel="0" collapsed="false">
      <c r="A9252" s="0" t="s">
        <v>35710</v>
      </c>
      <c r="B9252" s="0" t="n">
        <v>3.79</v>
      </c>
      <c r="C9252" s="0" t="s">
        <v>166</v>
      </c>
      <c r="D9252" s="0" t="s">
        <v>35711</v>
      </c>
      <c r="E9252" s="0" t="n">
        <v>2.52</v>
      </c>
    </row>
    <row r="9253" customFormat="false" ht="15.8" hidden="false" customHeight="false" outlineLevel="0" collapsed="false">
      <c r="A9253" s="0" t="s">
        <v>35712</v>
      </c>
      <c r="B9253" s="0" t="n">
        <v>6.14</v>
      </c>
      <c r="C9253" s="0" t="s">
        <v>166</v>
      </c>
      <c r="D9253" s="0" t="s">
        <v>35713</v>
      </c>
      <c r="E9253" s="0" t="n">
        <v>4.08</v>
      </c>
    </row>
    <row r="9254" customFormat="false" ht="15.8" hidden="false" customHeight="false" outlineLevel="0" collapsed="false">
      <c r="A9254" s="0" t="s">
        <v>35714</v>
      </c>
      <c r="B9254" s="0" t="n">
        <v>0.94</v>
      </c>
      <c r="C9254" s="0" t="s">
        <v>166</v>
      </c>
      <c r="D9254" s="0" t="s">
        <v>35715</v>
      </c>
      <c r="E9254" s="0" t="n">
        <v>0.63</v>
      </c>
    </row>
    <row r="9255" customFormat="false" ht="15.8" hidden="false" customHeight="false" outlineLevel="0" collapsed="false">
      <c r="A9255" s="0" t="s">
        <v>35716</v>
      </c>
      <c r="B9255" s="0" t="n">
        <v>2.54</v>
      </c>
      <c r="C9255" s="0" t="s">
        <v>166</v>
      </c>
      <c r="D9255" s="0" t="s">
        <v>35717</v>
      </c>
      <c r="E9255" s="0" t="n">
        <v>1.69</v>
      </c>
    </row>
    <row r="9256" customFormat="false" ht="15.8" hidden="false" customHeight="false" outlineLevel="0" collapsed="false">
      <c r="A9256" s="0" t="s">
        <v>35718</v>
      </c>
      <c r="B9256" s="0" t="n">
        <v>3.79</v>
      </c>
      <c r="C9256" s="0" t="s">
        <v>166</v>
      </c>
      <c r="D9256" s="0" t="s">
        <v>35719</v>
      </c>
      <c r="E9256" s="0" t="n">
        <v>2.52</v>
      </c>
    </row>
    <row r="9257" customFormat="false" ht="15.8" hidden="false" customHeight="false" outlineLevel="0" collapsed="false">
      <c r="A9257" s="0" t="s">
        <v>35720</v>
      </c>
      <c r="B9257" s="0" t="n">
        <v>6.2</v>
      </c>
      <c r="C9257" s="0" t="s">
        <v>166</v>
      </c>
      <c r="D9257" s="0" t="s">
        <v>35721</v>
      </c>
      <c r="E9257" s="0" t="n">
        <v>4.12</v>
      </c>
    </row>
    <row r="9258" customFormat="false" ht="15.8" hidden="false" customHeight="false" outlineLevel="0" collapsed="false">
      <c r="A9258" s="0" t="s">
        <v>35722</v>
      </c>
      <c r="B9258" s="0" t="n">
        <v>0.94</v>
      </c>
      <c r="C9258" s="0" t="s">
        <v>166</v>
      </c>
      <c r="D9258" s="0" t="s">
        <v>35723</v>
      </c>
      <c r="E9258" s="0" t="n">
        <v>0.63</v>
      </c>
    </row>
    <row r="9259" customFormat="false" ht="15.8" hidden="false" customHeight="false" outlineLevel="0" collapsed="false">
      <c r="A9259" s="0" t="s">
        <v>35724</v>
      </c>
      <c r="B9259" s="0" t="n">
        <v>0.48</v>
      </c>
      <c r="C9259" s="0" t="s">
        <v>166</v>
      </c>
      <c r="D9259" s="0" t="s">
        <v>35725</v>
      </c>
      <c r="E9259" s="0" t="n">
        <v>0.32</v>
      </c>
    </row>
    <row r="9260" customFormat="false" ht="15.8" hidden="false" customHeight="false" outlineLevel="0" collapsed="false">
      <c r="A9260" s="0" t="s">
        <v>35726</v>
      </c>
      <c r="B9260" s="0" t="n">
        <v>0.64</v>
      </c>
      <c r="C9260" s="0" t="s">
        <v>166</v>
      </c>
      <c r="D9260" s="0" t="s">
        <v>35727</v>
      </c>
      <c r="E9260" s="0" t="n">
        <v>0.43</v>
      </c>
    </row>
    <row r="9261" customFormat="false" ht="15.8" hidden="false" customHeight="false" outlineLevel="0" collapsed="false">
      <c r="A9261" s="0" t="s">
        <v>35728</v>
      </c>
      <c r="B9261" s="0" t="n">
        <v>0.75</v>
      </c>
      <c r="C9261" s="0" t="s">
        <v>166</v>
      </c>
      <c r="D9261" s="0" t="s">
        <v>35729</v>
      </c>
      <c r="E9261" s="0" t="n">
        <v>0.5</v>
      </c>
    </row>
    <row r="9262" customFormat="false" ht="15.8" hidden="false" customHeight="false" outlineLevel="0" collapsed="false">
      <c r="A9262" s="0" t="s">
        <v>35730</v>
      </c>
      <c r="B9262" s="0" t="n">
        <v>1.42</v>
      </c>
      <c r="C9262" s="0" t="s">
        <v>166</v>
      </c>
      <c r="D9262" s="0" t="s">
        <v>35731</v>
      </c>
      <c r="E9262" s="0" t="n">
        <v>0.95</v>
      </c>
    </row>
    <row r="9263" customFormat="false" ht="15.8" hidden="false" customHeight="false" outlineLevel="0" collapsed="false">
      <c r="A9263" s="0" t="s">
        <v>35732</v>
      </c>
      <c r="B9263" s="0" t="n">
        <v>2.28</v>
      </c>
      <c r="C9263" s="0" t="s">
        <v>166</v>
      </c>
      <c r="D9263" s="0" t="s">
        <v>35733</v>
      </c>
      <c r="E9263" s="0" t="n">
        <v>1.52</v>
      </c>
    </row>
    <row r="9264" customFormat="false" ht="15.8" hidden="false" customHeight="false" outlineLevel="0" collapsed="false">
      <c r="A9264" s="0" t="s">
        <v>35734</v>
      </c>
      <c r="B9264" s="0" t="n">
        <v>3.29</v>
      </c>
      <c r="C9264" s="0" t="s">
        <v>166</v>
      </c>
      <c r="D9264" s="0" t="s">
        <v>35735</v>
      </c>
      <c r="E9264" s="0" t="n">
        <v>2.19</v>
      </c>
    </row>
    <row r="9265" customFormat="false" ht="15.8" hidden="false" customHeight="false" outlineLevel="0" collapsed="false">
      <c r="A9265" s="0" t="s">
        <v>35736</v>
      </c>
      <c r="B9265" s="0" t="n">
        <v>5.73</v>
      </c>
      <c r="C9265" s="0" t="s">
        <v>166</v>
      </c>
      <c r="D9265" s="0" t="s">
        <v>35737</v>
      </c>
      <c r="E9265" s="0" t="n">
        <v>3.81</v>
      </c>
    </row>
    <row r="9266" customFormat="false" ht="15.8" hidden="false" customHeight="false" outlineLevel="0" collapsed="false">
      <c r="A9266" s="0" t="s">
        <v>35738</v>
      </c>
      <c r="B9266" s="0" t="n">
        <v>9.63</v>
      </c>
      <c r="C9266" s="0" t="s">
        <v>166</v>
      </c>
      <c r="D9266" s="0" t="s">
        <v>35739</v>
      </c>
      <c r="E9266" s="0" t="n">
        <v>6.4</v>
      </c>
    </row>
    <row r="9267" customFormat="false" ht="15.8" hidden="false" customHeight="false" outlineLevel="0" collapsed="false">
      <c r="A9267" s="0" t="s">
        <v>35740</v>
      </c>
      <c r="B9267" s="0" t="n">
        <v>2.45</v>
      </c>
      <c r="C9267" s="0" t="s">
        <v>166</v>
      </c>
      <c r="D9267" s="0" t="s">
        <v>2734</v>
      </c>
      <c r="E9267" s="0" t="n">
        <v>1.63</v>
      </c>
    </row>
    <row r="9268" customFormat="false" ht="15.8" hidden="false" customHeight="false" outlineLevel="0" collapsed="false">
      <c r="A9268" s="0" t="s">
        <v>35741</v>
      </c>
      <c r="B9268" s="0" t="n">
        <v>18.29</v>
      </c>
      <c r="C9268" s="0" t="s">
        <v>230</v>
      </c>
      <c r="D9268" s="0" t="s">
        <v>35742</v>
      </c>
      <c r="E9268" s="0" t="n">
        <v>12.16</v>
      </c>
    </row>
    <row r="9269" customFormat="false" ht="15.8" hidden="false" customHeight="false" outlineLevel="0" collapsed="false">
      <c r="A9269" s="0" t="s">
        <v>35743</v>
      </c>
      <c r="B9269" s="0" t="n">
        <v>15.63</v>
      </c>
      <c r="C9269" s="0" t="s">
        <v>230</v>
      </c>
      <c r="D9269" s="0" t="s">
        <v>35744</v>
      </c>
      <c r="E9269" s="0" t="n">
        <v>10.39</v>
      </c>
    </row>
    <row r="9270" customFormat="false" ht="15.8" hidden="false" customHeight="false" outlineLevel="0" collapsed="false">
      <c r="A9270" s="0" t="s">
        <v>35745</v>
      </c>
      <c r="B9270" s="0" t="n">
        <v>20.72</v>
      </c>
      <c r="C9270" s="0" t="s">
        <v>230</v>
      </c>
      <c r="D9270" s="0" t="s">
        <v>35746</v>
      </c>
      <c r="E9270" s="0" t="n">
        <v>13.77</v>
      </c>
    </row>
    <row r="9271" customFormat="false" ht="15.8" hidden="false" customHeight="false" outlineLevel="0" collapsed="false">
      <c r="A9271" s="0" t="s">
        <v>35747</v>
      </c>
      <c r="B9271" s="0" t="n">
        <v>17.47</v>
      </c>
      <c r="C9271" s="0" t="s">
        <v>230</v>
      </c>
      <c r="D9271" s="0" t="s">
        <v>35748</v>
      </c>
      <c r="E9271" s="0" t="n">
        <v>11.61</v>
      </c>
    </row>
    <row r="9272" customFormat="false" ht="15.8" hidden="false" customHeight="false" outlineLevel="0" collapsed="false">
      <c r="A9272" s="0" t="s">
        <v>35749</v>
      </c>
      <c r="B9272" s="0" t="n">
        <v>18.73</v>
      </c>
      <c r="C9272" s="0" t="s">
        <v>230</v>
      </c>
      <c r="D9272" s="0" t="s">
        <v>35750</v>
      </c>
      <c r="E9272" s="0" t="n">
        <v>12.45</v>
      </c>
    </row>
    <row r="9273" customFormat="false" ht="15.8" hidden="false" customHeight="false" outlineLevel="0" collapsed="false">
      <c r="A9273" s="0" t="s">
        <v>35751</v>
      </c>
      <c r="B9273" s="0" t="n">
        <v>23.25</v>
      </c>
      <c r="C9273" s="0" t="s">
        <v>230</v>
      </c>
      <c r="D9273" s="0" t="s">
        <v>35752</v>
      </c>
      <c r="E9273" s="0" t="n">
        <v>15.45</v>
      </c>
    </row>
    <row r="9274" customFormat="false" ht="15.8" hidden="false" customHeight="false" outlineLevel="0" collapsed="false">
      <c r="A9274" s="0" t="s">
        <v>35753</v>
      </c>
      <c r="B9274" s="0" t="n">
        <v>1.88</v>
      </c>
      <c r="C9274" s="0" t="s">
        <v>166</v>
      </c>
      <c r="D9274" s="0" t="s">
        <v>35754</v>
      </c>
      <c r="E9274" s="0" t="n">
        <v>1.25</v>
      </c>
    </row>
    <row r="9275" customFormat="false" ht="15.8" hidden="false" customHeight="false" outlineLevel="0" collapsed="false">
      <c r="A9275" s="0" t="s">
        <v>35755</v>
      </c>
      <c r="B9275" s="0" t="n">
        <v>6.27</v>
      </c>
      <c r="C9275" s="0" t="s">
        <v>166</v>
      </c>
      <c r="D9275" s="0" t="s">
        <v>35756</v>
      </c>
      <c r="E9275" s="0" t="n">
        <v>4.17</v>
      </c>
    </row>
    <row r="9276" customFormat="false" ht="15.8" hidden="false" customHeight="false" outlineLevel="0" collapsed="false">
      <c r="A9276" s="0" t="s">
        <v>35757</v>
      </c>
      <c r="B9276" s="0" t="n">
        <v>7.93</v>
      </c>
      <c r="C9276" s="0" t="s">
        <v>166</v>
      </c>
      <c r="D9276" s="0" t="s">
        <v>35758</v>
      </c>
      <c r="E9276" s="0" t="n">
        <v>5.27</v>
      </c>
    </row>
    <row r="9277" customFormat="false" ht="15.8" hidden="false" customHeight="false" outlineLevel="0" collapsed="false">
      <c r="A9277" s="0" t="s">
        <v>35759</v>
      </c>
      <c r="B9277" s="0" t="n">
        <v>6.84</v>
      </c>
      <c r="C9277" s="0" t="s">
        <v>166</v>
      </c>
      <c r="D9277" s="0" t="s">
        <v>35760</v>
      </c>
      <c r="E9277" s="0" t="n">
        <v>4.55</v>
      </c>
    </row>
    <row r="9278" customFormat="false" ht="26.5" hidden="false" customHeight="false" outlineLevel="0" collapsed="false">
      <c r="A9278" s="0" t="s">
        <v>35761</v>
      </c>
      <c r="B9278" s="0" t="n">
        <v>17.18</v>
      </c>
      <c r="C9278" s="0" t="s">
        <v>166</v>
      </c>
      <c r="D9278" s="298" t="s">
        <v>35762</v>
      </c>
      <c r="E9278" s="0" t="n">
        <v>11.42</v>
      </c>
    </row>
    <row r="9279" customFormat="false" ht="26.5" hidden="false" customHeight="false" outlineLevel="0" collapsed="false">
      <c r="A9279" s="0" t="s">
        <v>35763</v>
      </c>
      <c r="B9279" s="0" t="n">
        <v>25.47</v>
      </c>
      <c r="C9279" s="0" t="s">
        <v>166</v>
      </c>
      <c r="D9279" s="298" t="s">
        <v>35764</v>
      </c>
      <c r="E9279" s="0" t="n">
        <v>16.93</v>
      </c>
    </row>
    <row r="9280" customFormat="false" ht="26.5" hidden="false" customHeight="false" outlineLevel="0" collapsed="false">
      <c r="A9280" s="0" t="s">
        <v>35765</v>
      </c>
      <c r="B9280" s="0" t="n">
        <v>36.26</v>
      </c>
      <c r="C9280" s="0" t="s">
        <v>166</v>
      </c>
      <c r="D9280" s="298" t="s">
        <v>35766</v>
      </c>
      <c r="E9280" s="0" t="n">
        <v>24.1</v>
      </c>
    </row>
    <row r="9281" customFormat="false" ht="26.5" hidden="false" customHeight="false" outlineLevel="0" collapsed="false">
      <c r="A9281" s="0" t="s">
        <v>35767</v>
      </c>
      <c r="B9281" s="0" t="n">
        <v>52.29</v>
      </c>
      <c r="C9281" s="0" t="s">
        <v>166</v>
      </c>
      <c r="D9281" s="298" t="s">
        <v>35768</v>
      </c>
      <c r="E9281" s="0" t="n">
        <v>34.75</v>
      </c>
    </row>
    <row r="9282" customFormat="false" ht="26.5" hidden="false" customHeight="false" outlineLevel="0" collapsed="false">
      <c r="A9282" s="0" t="s">
        <v>35769</v>
      </c>
      <c r="B9282" s="0" t="n">
        <v>67.37</v>
      </c>
      <c r="C9282" s="0" t="s">
        <v>166</v>
      </c>
      <c r="D9282" s="298" t="s">
        <v>35770</v>
      </c>
      <c r="E9282" s="0" t="n">
        <v>44.77</v>
      </c>
    </row>
    <row r="9283" customFormat="false" ht="26.5" hidden="false" customHeight="false" outlineLevel="0" collapsed="false">
      <c r="A9283" s="0" t="s">
        <v>35771</v>
      </c>
      <c r="B9283" s="0" t="n">
        <v>84.26</v>
      </c>
      <c r="C9283" s="0" t="s">
        <v>166</v>
      </c>
      <c r="D9283" s="298" t="s">
        <v>35772</v>
      </c>
      <c r="E9283" s="0" t="n">
        <v>55.99</v>
      </c>
    </row>
    <row r="9284" customFormat="false" ht="15.8" hidden="false" customHeight="false" outlineLevel="0" collapsed="false">
      <c r="A9284" s="0" t="s">
        <v>35773</v>
      </c>
      <c r="B9284" s="0" t="n">
        <v>1.36</v>
      </c>
      <c r="C9284" s="0" t="s">
        <v>166</v>
      </c>
      <c r="D9284" s="0" t="s">
        <v>35774</v>
      </c>
      <c r="E9284" s="0" t="n">
        <v>0.91</v>
      </c>
    </row>
    <row r="9285" customFormat="false" ht="15.8" hidden="false" customHeight="false" outlineLevel="0" collapsed="false">
      <c r="A9285" s="0" t="s">
        <v>35775</v>
      </c>
      <c r="B9285" s="0" t="n">
        <v>4.54</v>
      </c>
      <c r="C9285" s="0" t="s">
        <v>166</v>
      </c>
      <c r="D9285" s="0" t="s">
        <v>35776</v>
      </c>
      <c r="E9285" s="0" t="n">
        <v>3.02</v>
      </c>
    </row>
    <row r="9286" customFormat="false" ht="15.8" hidden="false" customHeight="false" outlineLevel="0" collapsed="false">
      <c r="A9286" s="0" t="s">
        <v>35777</v>
      </c>
      <c r="B9286" s="0" t="n">
        <v>18.93</v>
      </c>
      <c r="C9286" s="0" t="s">
        <v>166</v>
      </c>
      <c r="D9286" s="0" t="s">
        <v>35778</v>
      </c>
      <c r="E9286" s="0" t="n">
        <v>12.58</v>
      </c>
    </row>
    <row r="9287" customFormat="false" ht="15.8" hidden="false" customHeight="false" outlineLevel="0" collapsed="false">
      <c r="A9287" s="0" t="s">
        <v>35779</v>
      </c>
      <c r="B9287" s="0" t="n">
        <v>4.49</v>
      </c>
      <c r="C9287" s="0" t="s">
        <v>166</v>
      </c>
      <c r="D9287" s="0" t="s">
        <v>35780</v>
      </c>
      <c r="E9287" s="0" t="n">
        <v>2.99</v>
      </c>
    </row>
    <row r="9288" customFormat="false" ht="15.8" hidden="false" customHeight="false" outlineLevel="0" collapsed="false">
      <c r="A9288" s="0" t="s">
        <v>35781</v>
      </c>
      <c r="B9288" s="0" t="n">
        <v>28.11</v>
      </c>
      <c r="C9288" s="0" t="s">
        <v>166</v>
      </c>
      <c r="D9288" s="0" t="s">
        <v>35782</v>
      </c>
      <c r="E9288" s="0" t="n">
        <v>18.68</v>
      </c>
    </row>
    <row r="9289" customFormat="false" ht="15.8" hidden="false" customHeight="false" outlineLevel="0" collapsed="false">
      <c r="A9289" s="0" t="s">
        <v>35783</v>
      </c>
      <c r="B9289" s="0" t="n">
        <v>36.7</v>
      </c>
      <c r="C9289" s="0" t="s">
        <v>166</v>
      </c>
      <c r="D9289" s="0" t="s">
        <v>35784</v>
      </c>
      <c r="E9289" s="0" t="n">
        <v>24.39</v>
      </c>
    </row>
    <row r="9290" customFormat="false" ht="15.8" hidden="false" customHeight="false" outlineLevel="0" collapsed="false">
      <c r="A9290" s="0" t="s">
        <v>35785</v>
      </c>
      <c r="B9290" s="0" t="n">
        <v>41.71</v>
      </c>
      <c r="C9290" s="0" t="s">
        <v>166</v>
      </c>
      <c r="D9290" s="0" t="s">
        <v>35786</v>
      </c>
      <c r="E9290" s="0" t="n">
        <v>27.72</v>
      </c>
    </row>
    <row r="9291" customFormat="false" ht="15.8" hidden="false" customHeight="false" outlineLevel="0" collapsed="false">
      <c r="A9291" s="0" t="s">
        <v>35787</v>
      </c>
      <c r="B9291" s="0" t="n">
        <v>12.43</v>
      </c>
      <c r="C9291" s="0" t="s">
        <v>166</v>
      </c>
      <c r="D9291" s="0" t="s">
        <v>35788</v>
      </c>
      <c r="E9291" s="0" t="n">
        <v>8.26</v>
      </c>
    </row>
    <row r="9292" customFormat="false" ht="15.8" hidden="false" customHeight="false" outlineLevel="0" collapsed="false">
      <c r="A9292" s="0" t="s">
        <v>35789</v>
      </c>
      <c r="B9292" s="0" t="n">
        <v>1.94</v>
      </c>
      <c r="C9292" s="0" t="s">
        <v>166</v>
      </c>
      <c r="D9292" s="0" t="s">
        <v>35790</v>
      </c>
      <c r="E9292" s="0" t="n">
        <v>1.29</v>
      </c>
    </row>
    <row r="9293" customFormat="false" ht="15.8" hidden="false" customHeight="false" outlineLevel="0" collapsed="false">
      <c r="A9293" s="0" t="s">
        <v>35791</v>
      </c>
      <c r="B9293" s="0" t="n">
        <v>2.51</v>
      </c>
      <c r="C9293" s="0" t="s">
        <v>166</v>
      </c>
      <c r="D9293" s="0" t="s">
        <v>35792</v>
      </c>
      <c r="E9293" s="0" t="n">
        <v>1.67</v>
      </c>
    </row>
    <row r="9294" customFormat="false" ht="15.8" hidden="false" customHeight="false" outlineLevel="0" collapsed="false">
      <c r="A9294" s="0" t="s">
        <v>35793</v>
      </c>
      <c r="B9294" s="0" t="n">
        <v>4.87</v>
      </c>
      <c r="C9294" s="0" t="s">
        <v>166</v>
      </c>
      <c r="D9294" s="0" t="s">
        <v>35794</v>
      </c>
      <c r="E9294" s="0" t="n">
        <v>3.24</v>
      </c>
    </row>
    <row r="9295" customFormat="false" ht="15.8" hidden="false" customHeight="false" outlineLevel="0" collapsed="false">
      <c r="A9295" s="0" t="s">
        <v>35795</v>
      </c>
      <c r="B9295" s="0" t="n">
        <v>5.2</v>
      </c>
      <c r="C9295" s="0" t="s">
        <v>166</v>
      </c>
      <c r="D9295" s="0" t="s">
        <v>35796</v>
      </c>
      <c r="E9295" s="0" t="n">
        <v>3.46</v>
      </c>
    </row>
    <row r="9296" customFormat="false" ht="15.8" hidden="false" customHeight="false" outlineLevel="0" collapsed="false">
      <c r="A9296" s="0" t="s">
        <v>35797</v>
      </c>
      <c r="B9296" s="0" t="n">
        <v>7.99</v>
      </c>
      <c r="C9296" s="0" t="s">
        <v>166</v>
      </c>
      <c r="D9296" s="0" t="s">
        <v>35798</v>
      </c>
      <c r="E9296" s="0" t="n">
        <v>5.31</v>
      </c>
    </row>
    <row r="9297" customFormat="false" ht="15.8" hidden="false" customHeight="false" outlineLevel="0" collapsed="false">
      <c r="A9297" s="0" t="s">
        <v>35799</v>
      </c>
      <c r="B9297" s="0" t="n">
        <v>12</v>
      </c>
      <c r="C9297" s="0" t="s">
        <v>166</v>
      </c>
      <c r="D9297" s="0" t="s">
        <v>35800</v>
      </c>
      <c r="E9297" s="0" t="n">
        <v>7.98</v>
      </c>
    </row>
    <row r="9298" customFormat="false" ht="15.8" hidden="false" customHeight="false" outlineLevel="0" collapsed="false">
      <c r="A9298" s="0" t="s">
        <v>35801</v>
      </c>
      <c r="B9298" s="0" t="n">
        <v>18.52</v>
      </c>
      <c r="C9298" s="0" t="s">
        <v>166</v>
      </c>
      <c r="D9298" s="0" t="s">
        <v>35802</v>
      </c>
      <c r="E9298" s="0" t="n">
        <v>12.31</v>
      </c>
    </row>
    <row r="9299" customFormat="false" ht="15.8" hidden="false" customHeight="false" outlineLevel="0" collapsed="false">
      <c r="A9299" s="0" t="s">
        <v>35803</v>
      </c>
      <c r="B9299" s="0" t="n">
        <v>24.37</v>
      </c>
      <c r="C9299" s="0" t="s">
        <v>166</v>
      </c>
      <c r="D9299" s="0" t="s">
        <v>35804</v>
      </c>
      <c r="E9299" s="0" t="n">
        <v>16.2</v>
      </c>
    </row>
    <row r="9300" customFormat="false" ht="15.8" hidden="false" customHeight="false" outlineLevel="0" collapsed="false">
      <c r="A9300" s="0" t="s">
        <v>35805</v>
      </c>
      <c r="B9300" s="0" t="n">
        <v>33.03</v>
      </c>
      <c r="C9300" s="0" t="s">
        <v>166</v>
      </c>
      <c r="D9300" s="0" t="s">
        <v>35806</v>
      </c>
      <c r="E9300" s="0" t="n">
        <v>21.95</v>
      </c>
    </row>
    <row r="9301" customFormat="false" ht="15.8" hidden="false" customHeight="false" outlineLevel="0" collapsed="false">
      <c r="A9301" s="0" t="s">
        <v>35807</v>
      </c>
      <c r="B9301" s="0" t="n">
        <v>46.14</v>
      </c>
      <c r="C9301" s="0" t="s">
        <v>166</v>
      </c>
      <c r="D9301" s="0" t="s">
        <v>35808</v>
      </c>
      <c r="E9301" s="0" t="n">
        <v>30.66</v>
      </c>
    </row>
    <row r="9302" customFormat="false" ht="15.8" hidden="false" customHeight="false" outlineLevel="0" collapsed="false">
      <c r="A9302" s="0" t="s">
        <v>35809</v>
      </c>
      <c r="B9302" s="0" t="n">
        <v>64.65</v>
      </c>
      <c r="C9302" s="0" t="s">
        <v>166</v>
      </c>
      <c r="D9302" s="0" t="s">
        <v>35810</v>
      </c>
      <c r="E9302" s="0" t="n">
        <v>42.96</v>
      </c>
    </row>
    <row r="9303" customFormat="false" ht="15.8" hidden="false" customHeight="false" outlineLevel="0" collapsed="false">
      <c r="A9303" s="0" t="s">
        <v>35811</v>
      </c>
      <c r="B9303" s="0" t="n">
        <v>74.7</v>
      </c>
      <c r="C9303" s="0" t="s">
        <v>166</v>
      </c>
      <c r="D9303" s="0" t="s">
        <v>35812</v>
      </c>
      <c r="E9303" s="0" t="n">
        <v>49.64</v>
      </c>
    </row>
    <row r="9304" customFormat="false" ht="15.8" hidden="false" customHeight="false" outlineLevel="0" collapsed="false">
      <c r="A9304" s="0" t="s">
        <v>35813</v>
      </c>
      <c r="B9304" s="0" t="n">
        <v>94.88</v>
      </c>
      <c r="C9304" s="0" t="s">
        <v>166</v>
      </c>
      <c r="D9304" s="0" t="s">
        <v>35814</v>
      </c>
      <c r="E9304" s="0" t="n">
        <v>63.05</v>
      </c>
    </row>
    <row r="9305" customFormat="false" ht="15.8" hidden="false" customHeight="false" outlineLevel="0" collapsed="false">
      <c r="A9305" s="0" t="s">
        <v>35815</v>
      </c>
      <c r="B9305" s="0" t="n">
        <v>116.28</v>
      </c>
      <c r="C9305" s="0" t="s">
        <v>166</v>
      </c>
      <c r="D9305" s="0" t="s">
        <v>35816</v>
      </c>
      <c r="E9305" s="0" t="n">
        <v>77.27</v>
      </c>
    </row>
    <row r="9306" customFormat="false" ht="15.8" hidden="false" customHeight="false" outlineLevel="0" collapsed="false">
      <c r="A9306" s="0" t="s">
        <v>35817</v>
      </c>
      <c r="B9306" s="0" t="n">
        <v>157.5</v>
      </c>
      <c r="C9306" s="0" t="s">
        <v>166</v>
      </c>
      <c r="D9306" s="0" t="s">
        <v>35818</v>
      </c>
      <c r="E9306" s="0" t="n">
        <v>104.66</v>
      </c>
    </row>
    <row r="9307" customFormat="false" ht="15.8" hidden="false" customHeight="false" outlineLevel="0" collapsed="false">
      <c r="A9307" s="0" t="s">
        <v>35819</v>
      </c>
      <c r="B9307" s="0" t="n">
        <v>187.37</v>
      </c>
      <c r="C9307" s="0" t="s">
        <v>166</v>
      </c>
      <c r="D9307" s="0" t="s">
        <v>35820</v>
      </c>
      <c r="E9307" s="0" t="n">
        <v>124.51</v>
      </c>
    </row>
    <row r="9308" customFormat="false" ht="15.8" hidden="false" customHeight="false" outlineLevel="0" collapsed="false">
      <c r="A9308" s="0" t="s">
        <v>35821</v>
      </c>
      <c r="B9308" s="0" t="n">
        <v>1.26</v>
      </c>
      <c r="C9308" s="0" t="s">
        <v>166</v>
      </c>
      <c r="D9308" s="0" t="s">
        <v>35822</v>
      </c>
      <c r="E9308" s="0" t="n">
        <v>0.84</v>
      </c>
    </row>
    <row r="9309" customFormat="false" ht="15.8" hidden="false" customHeight="false" outlineLevel="0" collapsed="false">
      <c r="A9309" s="0" t="s">
        <v>35823</v>
      </c>
      <c r="B9309" s="0" t="n">
        <v>1.86</v>
      </c>
      <c r="C9309" s="0" t="s">
        <v>166</v>
      </c>
      <c r="D9309" s="0" t="s">
        <v>35824</v>
      </c>
      <c r="E9309" s="0" t="n">
        <v>1.24</v>
      </c>
    </row>
    <row r="9310" customFormat="false" ht="15.8" hidden="false" customHeight="false" outlineLevel="0" collapsed="false">
      <c r="A9310" s="0" t="s">
        <v>35825</v>
      </c>
      <c r="B9310" s="0" t="n">
        <v>2.84</v>
      </c>
      <c r="C9310" s="0" t="s">
        <v>166</v>
      </c>
      <c r="D9310" s="0" t="s">
        <v>35826</v>
      </c>
      <c r="E9310" s="0" t="n">
        <v>1.89</v>
      </c>
    </row>
    <row r="9311" customFormat="false" ht="15.8" hidden="false" customHeight="false" outlineLevel="0" collapsed="false">
      <c r="A9311" s="0" t="s">
        <v>35827</v>
      </c>
      <c r="B9311" s="0" t="n">
        <v>4.24</v>
      </c>
      <c r="C9311" s="0" t="s">
        <v>166</v>
      </c>
      <c r="D9311" s="0" t="s">
        <v>35828</v>
      </c>
      <c r="E9311" s="0" t="n">
        <v>2.82</v>
      </c>
    </row>
    <row r="9312" customFormat="false" ht="15.8" hidden="false" customHeight="false" outlineLevel="0" collapsed="false">
      <c r="A9312" s="0" t="s">
        <v>35829</v>
      </c>
      <c r="B9312" s="0" t="n">
        <v>7.35</v>
      </c>
      <c r="C9312" s="0" t="s">
        <v>166</v>
      </c>
      <c r="D9312" s="0" t="s">
        <v>35830</v>
      </c>
      <c r="E9312" s="0" t="n">
        <v>4.89</v>
      </c>
    </row>
    <row r="9313" customFormat="false" ht="15.8" hidden="false" customHeight="false" outlineLevel="0" collapsed="false">
      <c r="A9313" s="0" t="s">
        <v>35831</v>
      </c>
      <c r="B9313" s="0" t="n">
        <v>11.1</v>
      </c>
      <c r="C9313" s="0" t="s">
        <v>166</v>
      </c>
      <c r="D9313" s="0" t="s">
        <v>35832</v>
      </c>
      <c r="E9313" s="0" t="n">
        <v>7.38</v>
      </c>
    </row>
    <row r="9314" customFormat="false" ht="15.8" hidden="false" customHeight="false" outlineLevel="0" collapsed="false">
      <c r="A9314" s="0" t="s">
        <v>35833</v>
      </c>
      <c r="B9314" s="0" t="n">
        <v>16.99</v>
      </c>
      <c r="C9314" s="0" t="s">
        <v>166</v>
      </c>
      <c r="D9314" s="0" t="s">
        <v>35834</v>
      </c>
      <c r="E9314" s="0" t="n">
        <v>11.29</v>
      </c>
    </row>
    <row r="9315" customFormat="false" ht="15.8" hidden="false" customHeight="false" outlineLevel="0" collapsed="false">
      <c r="A9315" s="0" t="s">
        <v>35835</v>
      </c>
      <c r="B9315" s="0" t="n">
        <v>23.13</v>
      </c>
      <c r="C9315" s="0" t="s">
        <v>166</v>
      </c>
      <c r="D9315" s="0" t="s">
        <v>35836</v>
      </c>
      <c r="E9315" s="0" t="n">
        <v>15.37</v>
      </c>
    </row>
    <row r="9316" customFormat="false" ht="15.8" hidden="false" customHeight="false" outlineLevel="0" collapsed="false">
      <c r="A9316" s="0" t="s">
        <v>35837</v>
      </c>
      <c r="B9316" s="0" t="n">
        <v>33.42</v>
      </c>
      <c r="C9316" s="0" t="s">
        <v>166</v>
      </c>
      <c r="D9316" s="0" t="s">
        <v>35838</v>
      </c>
      <c r="E9316" s="0" t="n">
        <v>22.21</v>
      </c>
    </row>
    <row r="9317" customFormat="false" ht="15.8" hidden="false" customHeight="false" outlineLevel="0" collapsed="false">
      <c r="A9317" s="0" t="s">
        <v>35839</v>
      </c>
      <c r="B9317" s="0" t="n">
        <v>45.76</v>
      </c>
      <c r="C9317" s="0" t="s">
        <v>166</v>
      </c>
      <c r="D9317" s="0" t="s">
        <v>35840</v>
      </c>
      <c r="E9317" s="0" t="n">
        <v>30.41</v>
      </c>
    </row>
    <row r="9318" customFormat="false" ht="15.8" hidden="false" customHeight="false" outlineLevel="0" collapsed="false">
      <c r="A9318" s="0" t="s">
        <v>35841</v>
      </c>
      <c r="B9318" s="0" t="n">
        <v>62.81</v>
      </c>
      <c r="C9318" s="0" t="s">
        <v>166</v>
      </c>
      <c r="D9318" s="0" t="s">
        <v>35842</v>
      </c>
      <c r="E9318" s="0" t="n">
        <v>41.74</v>
      </c>
    </row>
    <row r="9319" customFormat="false" ht="15.8" hidden="false" customHeight="false" outlineLevel="0" collapsed="false">
      <c r="A9319" s="0" t="s">
        <v>35843</v>
      </c>
      <c r="B9319" s="0" t="n">
        <v>81.28</v>
      </c>
      <c r="C9319" s="0" t="s">
        <v>166</v>
      </c>
      <c r="D9319" s="0" t="s">
        <v>35844</v>
      </c>
      <c r="E9319" s="0" t="n">
        <v>54.01</v>
      </c>
    </row>
    <row r="9320" customFormat="false" ht="15.8" hidden="false" customHeight="false" outlineLevel="0" collapsed="false">
      <c r="A9320" s="0" t="s">
        <v>35845</v>
      </c>
      <c r="B9320" s="0" t="n">
        <v>104.56</v>
      </c>
      <c r="C9320" s="0" t="s">
        <v>166</v>
      </c>
      <c r="D9320" s="0" t="s">
        <v>35846</v>
      </c>
      <c r="E9320" s="0" t="n">
        <v>69.48</v>
      </c>
    </row>
    <row r="9321" customFormat="false" ht="15.8" hidden="false" customHeight="false" outlineLevel="0" collapsed="false">
      <c r="A9321" s="0" t="s">
        <v>35847</v>
      </c>
      <c r="B9321" s="0" t="n">
        <v>125.39</v>
      </c>
      <c r="C9321" s="0" t="s">
        <v>166</v>
      </c>
      <c r="D9321" s="0" t="s">
        <v>35848</v>
      </c>
      <c r="E9321" s="0" t="n">
        <v>83.32</v>
      </c>
    </row>
    <row r="9322" customFormat="false" ht="15.8" hidden="false" customHeight="false" outlineLevel="0" collapsed="false">
      <c r="A9322" s="0" t="s">
        <v>35849</v>
      </c>
      <c r="B9322" s="0" t="n">
        <v>166.03</v>
      </c>
      <c r="C9322" s="0" t="s">
        <v>166</v>
      </c>
      <c r="D9322" s="0" t="s">
        <v>35850</v>
      </c>
      <c r="E9322" s="0" t="n">
        <v>110.33</v>
      </c>
    </row>
    <row r="9323" customFormat="false" ht="15.8" hidden="false" customHeight="false" outlineLevel="0" collapsed="false">
      <c r="A9323" s="0" t="s">
        <v>35851</v>
      </c>
      <c r="B9323" s="0" t="n">
        <v>207.45</v>
      </c>
      <c r="C9323" s="0" t="s">
        <v>166</v>
      </c>
      <c r="D9323" s="0" t="s">
        <v>35852</v>
      </c>
      <c r="E9323" s="0" t="n">
        <v>137.85</v>
      </c>
    </row>
    <row r="9324" customFormat="false" ht="15.8" hidden="false" customHeight="false" outlineLevel="0" collapsed="false">
      <c r="A9324" s="0" t="s">
        <v>35853</v>
      </c>
      <c r="B9324" s="0" t="n">
        <v>186.06</v>
      </c>
      <c r="C9324" s="0" t="s">
        <v>166</v>
      </c>
      <c r="D9324" s="0" t="s">
        <v>35854</v>
      </c>
      <c r="E9324" s="0" t="n">
        <v>123.64</v>
      </c>
    </row>
    <row r="9325" customFormat="false" ht="15.8" hidden="false" customHeight="false" outlineLevel="0" collapsed="false">
      <c r="A9325" s="0" t="s">
        <v>35855</v>
      </c>
      <c r="B9325" s="0" t="n">
        <v>221.97</v>
      </c>
      <c r="C9325" s="0" t="s">
        <v>166</v>
      </c>
      <c r="D9325" s="0" t="s">
        <v>35856</v>
      </c>
      <c r="E9325" s="0" t="n">
        <v>147.5</v>
      </c>
    </row>
    <row r="9326" customFormat="false" ht="15.8" hidden="false" customHeight="false" outlineLevel="0" collapsed="false">
      <c r="A9326" s="0" t="s">
        <v>35857</v>
      </c>
      <c r="B9326" s="0" t="n">
        <v>257.97</v>
      </c>
      <c r="C9326" s="0" t="s">
        <v>166</v>
      </c>
      <c r="D9326" s="0" t="s">
        <v>35858</v>
      </c>
      <c r="E9326" s="0" t="n">
        <v>171.42</v>
      </c>
    </row>
    <row r="9327" customFormat="false" ht="15.8" hidden="false" customHeight="false" outlineLevel="0" collapsed="false">
      <c r="A9327" s="0" t="s">
        <v>35859</v>
      </c>
      <c r="B9327" s="0" t="n">
        <v>291.56</v>
      </c>
      <c r="C9327" s="0" t="s">
        <v>166</v>
      </c>
      <c r="D9327" s="0" t="s">
        <v>35860</v>
      </c>
      <c r="E9327" s="0" t="n">
        <v>193.74</v>
      </c>
    </row>
    <row r="9328" customFormat="false" ht="15.8" hidden="false" customHeight="false" outlineLevel="0" collapsed="false">
      <c r="A9328" s="0" t="s">
        <v>35861</v>
      </c>
      <c r="B9328" s="0" t="n">
        <v>324.95</v>
      </c>
      <c r="C9328" s="0" t="s">
        <v>166</v>
      </c>
      <c r="D9328" s="0" t="s">
        <v>35862</v>
      </c>
      <c r="E9328" s="0" t="n">
        <v>215.93</v>
      </c>
    </row>
    <row r="9329" customFormat="false" ht="15.8" hidden="false" customHeight="false" outlineLevel="0" collapsed="false">
      <c r="A9329" s="0" t="s">
        <v>35863</v>
      </c>
      <c r="B9329" s="0" t="n">
        <v>369.8</v>
      </c>
      <c r="C9329" s="0" t="s">
        <v>166</v>
      </c>
      <c r="D9329" s="0" t="s">
        <v>35864</v>
      </c>
      <c r="E9329" s="0" t="n">
        <v>245.73</v>
      </c>
    </row>
    <row r="9330" customFormat="false" ht="15.8" hidden="false" customHeight="false" outlineLevel="0" collapsed="false">
      <c r="A9330" s="0" t="s">
        <v>35865</v>
      </c>
      <c r="B9330" s="0" t="n">
        <v>440.97</v>
      </c>
      <c r="C9330" s="0" t="s">
        <v>166</v>
      </c>
      <c r="D9330" s="0" t="s">
        <v>35866</v>
      </c>
      <c r="E9330" s="0" t="n">
        <v>293.02</v>
      </c>
    </row>
    <row r="9331" customFormat="false" ht="15.8" hidden="false" customHeight="false" outlineLevel="0" collapsed="false">
      <c r="A9331" s="0" t="s">
        <v>35867</v>
      </c>
      <c r="B9331" s="0" t="n">
        <v>512.51</v>
      </c>
      <c r="C9331" s="0" t="s">
        <v>166</v>
      </c>
      <c r="D9331" s="0" t="s">
        <v>35868</v>
      </c>
      <c r="E9331" s="0" t="n">
        <v>340.56</v>
      </c>
    </row>
    <row r="9332" customFormat="false" ht="15.8" hidden="false" customHeight="false" outlineLevel="0" collapsed="false">
      <c r="A9332" s="0" t="s">
        <v>35869</v>
      </c>
      <c r="B9332" s="0" t="n">
        <v>605.93</v>
      </c>
      <c r="C9332" s="0" t="s">
        <v>166</v>
      </c>
      <c r="D9332" s="0" t="s">
        <v>35870</v>
      </c>
      <c r="E9332" s="0" t="n">
        <v>402.63</v>
      </c>
    </row>
    <row r="9333" customFormat="false" ht="15.8" hidden="false" customHeight="false" outlineLevel="0" collapsed="false">
      <c r="A9333" s="0" t="s">
        <v>35871</v>
      </c>
      <c r="B9333" s="0" t="n">
        <v>722.68</v>
      </c>
      <c r="C9333" s="0" t="s">
        <v>166</v>
      </c>
      <c r="D9333" s="0" t="s">
        <v>35872</v>
      </c>
      <c r="E9333" s="0" t="n">
        <v>480.21</v>
      </c>
    </row>
    <row r="9334" customFormat="false" ht="15.8" hidden="false" customHeight="false" outlineLevel="0" collapsed="false">
      <c r="A9334" s="0" t="s">
        <v>35873</v>
      </c>
      <c r="B9334" s="0" t="n">
        <v>1.39</v>
      </c>
      <c r="C9334" s="0" t="s">
        <v>166</v>
      </c>
      <c r="D9334" s="0" t="s">
        <v>35874</v>
      </c>
      <c r="E9334" s="0" t="n">
        <v>0.93</v>
      </c>
    </row>
    <row r="9335" customFormat="false" ht="15.8" hidden="false" customHeight="false" outlineLevel="0" collapsed="false">
      <c r="A9335" s="0" t="s">
        <v>35875</v>
      </c>
      <c r="B9335" s="0" t="n">
        <v>1.94</v>
      </c>
      <c r="C9335" s="0" t="s">
        <v>166</v>
      </c>
      <c r="D9335" s="0" t="s">
        <v>35876</v>
      </c>
      <c r="E9335" s="0" t="n">
        <v>1.29</v>
      </c>
    </row>
    <row r="9336" customFormat="false" ht="15.8" hidden="false" customHeight="false" outlineLevel="0" collapsed="false">
      <c r="A9336" s="0" t="s">
        <v>35877</v>
      </c>
      <c r="B9336" s="0" t="n">
        <v>2.78</v>
      </c>
      <c r="C9336" s="0" t="s">
        <v>166</v>
      </c>
      <c r="D9336" s="0" t="s">
        <v>35878</v>
      </c>
      <c r="E9336" s="0" t="n">
        <v>1.85</v>
      </c>
    </row>
    <row r="9337" customFormat="false" ht="15.8" hidden="false" customHeight="false" outlineLevel="0" collapsed="false">
      <c r="A9337" s="0" t="s">
        <v>35879</v>
      </c>
      <c r="B9337" s="0" t="n">
        <v>4.27</v>
      </c>
      <c r="C9337" s="0" t="s">
        <v>166</v>
      </c>
      <c r="D9337" s="0" t="s">
        <v>35880</v>
      </c>
      <c r="E9337" s="0" t="n">
        <v>2.84</v>
      </c>
    </row>
    <row r="9338" customFormat="false" ht="15.8" hidden="false" customHeight="false" outlineLevel="0" collapsed="false">
      <c r="A9338" s="0" t="s">
        <v>35881</v>
      </c>
      <c r="B9338" s="0" t="n">
        <v>7.16</v>
      </c>
      <c r="C9338" s="0" t="s">
        <v>166</v>
      </c>
      <c r="D9338" s="0" t="s">
        <v>35882</v>
      </c>
      <c r="E9338" s="0" t="n">
        <v>4.76</v>
      </c>
    </row>
    <row r="9339" customFormat="false" ht="15.8" hidden="false" customHeight="false" outlineLevel="0" collapsed="false">
      <c r="A9339" s="0" t="s">
        <v>35883</v>
      </c>
      <c r="B9339" s="0" t="n">
        <v>14.88</v>
      </c>
      <c r="C9339" s="0" t="s">
        <v>166</v>
      </c>
      <c r="D9339" s="0" t="s">
        <v>35884</v>
      </c>
      <c r="E9339" s="0" t="n">
        <v>9.89</v>
      </c>
    </row>
    <row r="9340" customFormat="false" ht="15.8" hidden="false" customHeight="false" outlineLevel="0" collapsed="false">
      <c r="A9340" s="0" t="s">
        <v>35885</v>
      </c>
      <c r="B9340" s="0" t="n">
        <v>15.99</v>
      </c>
      <c r="C9340" s="0" t="s">
        <v>166</v>
      </c>
      <c r="D9340" s="0" t="s">
        <v>35886</v>
      </c>
      <c r="E9340" s="0" t="n">
        <v>10.63</v>
      </c>
    </row>
    <row r="9341" customFormat="false" ht="15.8" hidden="false" customHeight="false" outlineLevel="0" collapsed="false">
      <c r="A9341" s="0" t="s">
        <v>35887</v>
      </c>
      <c r="B9341" s="0" t="n">
        <v>21.2</v>
      </c>
      <c r="C9341" s="0" t="s">
        <v>166</v>
      </c>
      <c r="D9341" s="0" t="s">
        <v>35888</v>
      </c>
      <c r="E9341" s="0" t="n">
        <v>14.09</v>
      </c>
    </row>
    <row r="9342" customFormat="false" ht="15.8" hidden="false" customHeight="false" outlineLevel="0" collapsed="false">
      <c r="A9342" s="0" t="s">
        <v>35889</v>
      </c>
      <c r="B9342" s="0" t="n">
        <v>28.65</v>
      </c>
      <c r="C9342" s="0" t="s">
        <v>166</v>
      </c>
      <c r="D9342" s="0" t="s">
        <v>35890</v>
      </c>
      <c r="E9342" s="0" t="n">
        <v>19.04</v>
      </c>
    </row>
    <row r="9343" customFormat="false" ht="15.8" hidden="false" customHeight="false" outlineLevel="0" collapsed="false">
      <c r="A9343" s="0" t="s">
        <v>35891</v>
      </c>
      <c r="B9343" s="0" t="n">
        <v>42.04</v>
      </c>
      <c r="C9343" s="0" t="s">
        <v>166</v>
      </c>
      <c r="D9343" s="0" t="s">
        <v>35892</v>
      </c>
      <c r="E9343" s="0" t="n">
        <v>27.94</v>
      </c>
    </row>
    <row r="9344" customFormat="false" ht="15.8" hidden="false" customHeight="false" outlineLevel="0" collapsed="false">
      <c r="A9344" s="0" t="s">
        <v>35893</v>
      </c>
      <c r="B9344" s="0" t="n">
        <v>56.66</v>
      </c>
      <c r="C9344" s="0" t="s">
        <v>166</v>
      </c>
      <c r="D9344" s="0" t="s">
        <v>35894</v>
      </c>
      <c r="E9344" s="0" t="n">
        <v>37.65</v>
      </c>
    </row>
    <row r="9345" customFormat="false" ht="15.8" hidden="false" customHeight="false" outlineLevel="0" collapsed="false">
      <c r="A9345" s="0" t="s">
        <v>35895</v>
      </c>
      <c r="B9345" s="0" t="n">
        <v>70.61</v>
      </c>
      <c r="C9345" s="0" t="s">
        <v>166</v>
      </c>
      <c r="D9345" s="0" t="s">
        <v>35896</v>
      </c>
      <c r="E9345" s="0" t="n">
        <v>46.92</v>
      </c>
    </row>
    <row r="9346" customFormat="false" ht="15.8" hidden="false" customHeight="false" outlineLevel="0" collapsed="false">
      <c r="A9346" s="0" t="s">
        <v>35897</v>
      </c>
      <c r="B9346" s="0" t="n">
        <v>85.31</v>
      </c>
      <c r="C9346" s="0" t="s">
        <v>166</v>
      </c>
      <c r="D9346" s="0" t="s">
        <v>35898</v>
      </c>
      <c r="E9346" s="0" t="n">
        <v>56.69</v>
      </c>
    </row>
    <row r="9347" customFormat="false" ht="15.8" hidden="false" customHeight="false" outlineLevel="0" collapsed="false">
      <c r="A9347" s="0" t="s">
        <v>35899</v>
      </c>
      <c r="B9347" s="0" t="n">
        <v>106.71</v>
      </c>
      <c r="C9347" s="0" t="s">
        <v>166</v>
      </c>
      <c r="D9347" s="0" t="s">
        <v>35900</v>
      </c>
      <c r="E9347" s="0" t="n">
        <v>70.91</v>
      </c>
    </row>
    <row r="9348" customFormat="false" ht="15.8" hidden="false" customHeight="false" outlineLevel="0" collapsed="false">
      <c r="A9348" s="0" t="s">
        <v>35901</v>
      </c>
      <c r="B9348" s="0" t="n">
        <v>138.89</v>
      </c>
      <c r="C9348" s="0" t="s">
        <v>166</v>
      </c>
      <c r="D9348" s="0" t="s">
        <v>35902</v>
      </c>
      <c r="E9348" s="0" t="n">
        <v>92.29</v>
      </c>
    </row>
    <row r="9349" customFormat="false" ht="15.8" hidden="false" customHeight="false" outlineLevel="0" collapsed="false">
      <c r="A9349" s="0" t="s">
        <v>35903</v>
      </c>
      <c r="B9349" s="0" t="n">
        <v>168.85</v>
      </c>
      <c r="C9349" s="0" t="s">
        <v>166</v>
      </c>
      <c r="D9349" s="0" t="s">
        <v>35904</v>
      </c>
      <c r="E9349" s="0" t="n">
        <v>112.2</v>
      </c>
    </row>
    <row r="9350" customFormat="false" ht="15.8" hidden="false" customHeight="false" outlineLevel="0" collapsed="false">
      <c r="A9350" s="0" t="s">
        <v>35905</v>
      </c>
      <c r="B9350" s="0" t="n">
        <v>219.46</v>
      </c>
      <c r="C9350" s="0" t="s">
        <v>166</v>
      </c>
      <c r="D9350" s="0" t="s">
        <v>35906</v>
      </c>
      <c r="E9350" s="0" t="n">
        <v>145.83</v>
      </c>
    </row>
    <row r="9351" customFormat="false" ht="15.8" hidden="false" customHeight="false" outlineLevel="0" collapsed="false">
      <c r="A9351" s="0" t="s">
        <v>35907</v>
      </c>
      <c r="B9351" s="0" t="n">
        <v>0.84</v>
      </c>
      <c r="C9351" s="0" t="s">
        <v>166</v>
      </c>
      <c r="D9351" s="0" t="s">
        <v>35908</v>
      </c>
      <c r="E9351" s="0" t="n">
        <v>0.56</v>
      </c>
    </row>
    <row r="9352" customFormat="false" ht="15.8" hidden="false" customHeight="false" outlineLevel="0" collapsed="false">
      <c r="A9352" s="0" t="s">
        <v>35909</v>
      </c>
      <c r="B9352" s="0" t="n">
        <v>1.39</v>
      </c>
      <c r="C9352" s="0" t="s">
        <v>166</v>
      </c>
      <c r="D9352" s="0" t="s">
        <v>35910</v>
      </c>
      <c r="E9352" s="0" t="n">
        <v>0.93</v>
      </c>
    </row>
    <row r="9353" customFormat="false" ht="15.8" hidden="false" customHeight="false" outlineLevel="0" collapsed="false">
      <c r="A9353" s="0" t="s">
        <v>35911</v>
      </c>
      <c r="B9353" s="0" t="n">
        <v>2.33</v>
      </c>
      <c r="C9353" s="0" t="s">
        <v>166</v>
      </c>
      <c r="D9353" s="0" t="s">
        <v>35912</v>
      </c>
      <c r="E9353" s="0" t="n">
        <v>1.55</v>
      </c>
    </row>
    <row r="9354" customFormat="false" ht="15.8" hidden="false" customHeight="false" outlineLevel="0" collapsed="false">
      <c r="A9354" s="0" t="s">
        <v>35913</v>
      </c>
      <c r="B9354" s="0" t="n">
        <v>3.34</v>
      </c>
      <c r="C9354" s="0" t="s">
        <v>166</v>
      </c>
      <c r="D9354" s="0" t="s">
        <v>35914</v>
      </c>
      <c r="E9354" s="0" t="n">
        <v>2.22</v>
      </c>
    </row>
    <row r="9355" customFormat="false" ht="15.8" hidden="false" customHeight="false" outlineLevel="0" collapsed="false">
      <c r="A9355" s="0" t="s">
        <v>35915</v>
      </c>
      <c r="B9355" s="0" t="n">
        <v>5.02</v>
      </c>
      <c r="C9355" s="0" t="s">
        <v>166</v>
      </c>
      <c r="D9355" s="0" t="s">
        <v>35916</v>
      </c>
      <c r="E9355" s="0" t="n">
        <v>3.34</v>
      </c>
    </row>
    <row r="9356" customFormat="false" ht="15.8" hidden="false" customHeight="false" outlineLevel="0" collapsed="false">
      <c r="A9356" s="0" t="s">
        <v>35917</v>
      </c>
      <c r="B9356" s="0" t="n">
        <v>8.83</v>
      </c>
      <c r="C9356" s="0" t="s">
        <v>166</v>
      </c>
      <c r="D9356" s="0" t="s">
        <v>35918</v>
      </c>
      <c r="E9356" s="0" t="n">
        <v>5.87</v>
      </c>
    </row>
    <row r="9357" customFormat="false" ht="15.8" hidden="false" customHeight="false" outlineLevel="0" collapsed="false">
      <c r="A9357" s="0" t="s">
        <v>35919</v>
      </c>
      <c r="B9357" s="0" t="n">
        <v>14.88</v>
      </c>
      <c r="C9357" s="0" t="s">
        <v>166</v>
      </c>
      <c r="D9357" s="0" t="s">
        <v>35920</v>
      </c>
      <c r="E9357" s="0" t="n">
        <v>9.89</v>
      </c>
    </row>
    <row r="9358" customFormat="false" ht="15.8" hidden="false" customHeight="false" outlineLevel="0" collapsed="false">
      <c r="A9358" s="0" t="s">
        <v>35921</v>
      </c>
      <c r="B9358" s="0" t="n">
        <v>34.41</v>
      </c>
      <c r="C9358" s="0" t="s">
        <v>166</v>
      </c>
      <c r="D9358" s="0" t="s">
        <v>35922</v>
      </c>
      <c r="E9358" s="0" t="n">
        <v>22.87</v>
      </c>
    </row>
    <row r="9359" customFormat="false" ht="15.8" hidden="false" customHeight="false" outlineLevel="0" collapsed="false">
      <c r="A9359" s="0" t="s">
        <v>35923</v>
      </c>
      <c r="B9359" s="0" t="n">
        <v>46.42</v>
      </c>
      <c r="C9359" s="0" t="s">
        <v>166</v>
      </c>
      <c r="D9359" s="0" t="s">
        <v>35924</v>
      </c>
      <c r="E9359" s="0" t="n">
        <v>30.85</v>
      </c>
    </row>
    <row r="9360" customFormat="false" ht="15.8" hidden="false" customHeight="false" outlineLevel="0" collapsed="false">
      <c r="A9360" s="0" t="s">
        <v>35925</v>
      </c>
      <c r="B9360" s="0" t="n">
        <v>69.03</v>
      </c>
      <c r="C9360" s="0" t="s">
        <v>166</v>
      </c>
      <c r="D9360" s="0" t="s">
        <v>35926</v>
      </c>
      <c r="E9360" s="0" t="n">
        <v>45.87</v>
      </c>
    </row>
    <row r="9361" customFormat="false" ht="15.8" hidden="false" customHeight="false" outlineLevel="0" collapsed="false">
      <c r="A9361" s="0" t="s">
        <v>35927</v>
      </c>
      <c r="B9361" s="0" t="n">
        <v>4.24</v>
      </c>
      <c r="C9361" s="0" t="s">
        <v>166</v>
      </c>
      <c r="D9361" s="0" t="s">
        <v>35928</v>
      </c>
      <c r="E9361" s="0" t="n">
        <v>2.82</v>
      </c>
    </row>
    <row r="9362" customFormat="false" ht="15.8" hidden="false" customHeight="false" outlineLevel="0" collapsed="false">
      <c r="A9362" s="0" t="s">
        <v>35929</v>
      </c>
      <c r="B9362" s="0" t="n">
        <v>6.71</v>
      </c>
      <c r="C9362" s="0" t="s">
        <v>166</v>
      </c>
      <c r="D9362" s="0" t="s">
        <v>35930</v>
      </c>
      <c r="E9362" s="0" t="n">
        <v>4.46</v>
      </c>
    </row>
    <row r="9363" customFormat="false" ht="15.8" hidden="false" customHeight="false" outlineLevel="0" collapsed="false">
      <c r="A9363" s="0" t="s">
        <v>35931</v>
      </c>
      <c r="B9363" s="0" t="n">
        <v>8.59</v>
      </c>
      <c r="C9363" s="0" t="s">
        <v>166</v>
      </c>
      <c r="D9363" s="0" t="s">
        <v>35932</v>
      </c>
      <c r="E9363" s="0" t="n">
        <v>5.71</v>
      </c>
    </row>
    <row r="9364" customFormat="false" ht="15.8" hidden="false" customHeight="false" outlineLevel="0" collapsed="false">
      <c r="A9364" s="0" t="s">
        <v>35933</v>
      </c>
      <c r="B9364" s="0" t="n">
        <v>15.3</v>
      </c>
      <c r="C9364" s="0" t="s">
        <v>166</v>
      </c>
      <c r="D9364" s="0" t="s">
        <v>35934</v>
      </c>
      <c r="E9364" s="0" t="n">
        <v>10.17</v>
      </c>
    </row>
    <row r="9365" customFormat="false" ht="15.8" hidden="false" customHeight="false" outlineLevel="0" collapsed="false">
      <c r="A9365" s="0" t="s">
        <v>35935</v>
      </c>
      <c r="B9365" s="0" t="n">
        <v>19.63</v>
      </c>
      <c r="C9365" s="0" t="s">
        <v>166</v>
      </c>
      <c r="D9365" s="0" t="s">
        <v>35936</v>
      </c>
      <c r="E9365" s="0" t="n">
        <v>13.05</v>
      </c>
    </row>
    <row r="9366" customFormat="false" ht="15.8" hidden="false" customHeight="false" outlineLevel="0" collapsed="false">
      <c r="A9366" s="0" t="s">
        <v>35937</v>
      </c>
      <c r="B9366" s="0" t="n">
        <v>25.58</v>
      </c>
      <c r="C9366" s="0" t="s">
        <v>166</v>
      </c>
      <c r="D9366" s="0" t="s">
        <v>35938</v>
      </c>
      <c r="E9366" s="0" t="n">
        <v>17</v>
      </c>
    </row>
    <row r="9367" customFormat="false" ht="15.8" hidden="false" customHeight="false" outlineLevel="0" collapsed="false">
      <c r="A9367" s="0" t="s">
        <v>35939</v>
      </c>
      <c r="B9367" s="0" t="n">
        <v>37.75</v>
      </c>
      <c r="C9367" s="0" t="s">
        <v>166</v>
      </c>
      <c r="D9367" s="0" t="s">
        <v>35940</v>
      </c>
      <c r="E9367" s="0" t="n">
        <v>25.09</v>
      </c>
    </row>
    <row r="9368" customFormat="false" ht="15.8" hidden="false" customHeight="false" outlineLevel="0" collapsed="false">
      <c r="A9368" s="0" t="s">
        <v>35941</v>
      </c>
      <c r="B9368" s="0" t="n">
        <v>50.14</v>
      </c>
      <c r="C9368" s="0" t="s">
        <v>166</v>
      </c>
      <c r="D9368" s="0" t="s">
        <v>35942</v>
      </c>
      <c r="E9368" s="0" t="n">
        <v>33.32</v>
      </c>
    </row>
    <row r="9369" customFormat="false" ht="15.8" hidden="false" customHeight="false" outlineLevel="0" collapsed="false">
      <c r="A9369" s="0" t="s">
        <v>35943</v>
      </c>
      <c r="B9369" s="0" t="n">
        <v>62.4</v>
      </c>
      <c r="C9369" s="0" t="s">
        <v>166</v>
      </c>
      <c r="D9369" s="0" t="s">
        <v>35944</v>
      </c>
      <c r="E9369" s="0" t="n">
        <v>41.47</v>
      </c>
    </row>
    <row r="9370" customFormat="false" ht="15.8" hidden="false" customHeight="false" outlineLevel="0" collapsed="false">
      <c r="A9370" s="0" t="s">
        <v>35945</v>
      </c>
      <c r="B9370" s="0" t="n">
        <v>75.72</v>
      </c>
      <c r="C9370" s="0" t="s">
        <v>166</v>
      </c>
      <c r="D9370" s="0" t="s">
        <v>35946</v>
      </c>
      <c r="E9370" s="0" t="n">
        <v>50.32</v>
      </c>
    </row>
    <row r="9371" customFormat="false" ht="15.8" hidden="false" customHeight="false" outlineLevel="0" collapsed="false">
      <c r="A9371" s="0" t="s">
        <v>35947</v>
      </c>
      <c r="B9371" s="0" t="n">
        <v>158.15</v>
      </c>
      <c r="C9371" s="0" t="s">
        <v>166</v>
      </c>
      <c r="D9371" s="0" t="s">
        <v>35948</v>
      </c>
      <c r="E9371" s="0" t="n">
        <v>105.09</v>
      </c>
    </row>
    <row r="9372" customFormat="false" ht="15.8" hidden="false" customHeight="false" outlineLevel="0" collapsed="false">
      <c r="A9372" s="0" t="s">
        <v>35949</v>
      </c>
      <c r="B9372" s="0" t="n">
        <v>252.1</v>
      </c>
      <c r="C9372" s="0" t="s">
        <v>166</v>
      </c>
      <c r="D9372" s="0" t="s">
        <v>35950</v>
      </c>
      <c r="E9372" s="0" t="n">
        <v>167.52</v>
      </c>
    </row>
    <row r="9373" customFormat="false" ht="15.8" hidden="false" customHeight="false" outlineLevel="0" collapsed="false">
      <c r="A9373" s="0" t="s">
        <v>35951</v>
      </c>
      <c r="B9373" s="0" t="n">
        <v>26.03</v>
      </c>
      <c r="C9373" s="0" t="s">
        <v>166</v>
      </c>
      <c r="D9373" s="0" t="s">
        <v>35952</v>
      </c>
      <c r="E9373" s="0" t="n">
        <v>17.3</v>
      </c>
    </row>
    <row r="9374" customFormat="false" ht="15.8" hidden="false" customHeight="false" outlineLevel="0" collapsed="false">
      <c r="A9374" s="0" t="s">
        <v>35953</v>
      </c>
      <c r="B9374" s="0" t="n">
        <v>29.3</v>
      </c>
      <c r="C9374" s="0" t="s">
        <v>166</v>
      </c>
      <c r="D9374" s="0" t="s">
        <v>35954</v>
      </c>
      <c r="E9374" s="0" t="n">
        <v>19.47</v>
      </c>
    </row>
    <row r="9375" customFormat="false" ht="15.8" hidden="false" customHeight="false" outlineLevel="0" collapsed="false">
      <c r="A9375" s="0" t="s">
        <v>35955</v>
      </c>
      <c r="B9375" s="0" t="n">
        <v>33.81</v>
      </c>
      <c r="C9375" s="0" t="s">
        <v>166</v>
      </c>
      <c r="D9375" s="0" t="s">
        <v>35956</v>
      </c>
      <c r="E9375" s="0" t="n">
        <v>22.47</v>
      </c>
    </row>
    <row r="9376" customFormat="false" ht="15.8" hidden="false" customHeight="false" outlineLevel="0" collapsed="false">
      <c r="A9376" s="0" t="s">
        <v>35957</v>
      </c>
      <c r="B9376" s="0" t="n">
        <v>38.46</v>
      </c>
      <c r="C9376" s="0" t="s">
        <v>166</v>
      </c>
      <c r="D9376" s="0" t="s">
        <v>35958</v>
      </c>
      <c r="E9376" s="0" t="n">
        <v>25.56</v>
      </c>
    </row>
    <row r="9377" customFormat="false" ht="15.8" hidden="false" customHeight="false" outlineLevel="0" collapsed="false">
      <c r="A9377" s="0" t="s">
        <v>35959</v>
      </c>
      <c r="B9377" s="0" t="n">
        <v>44.18</v>
      </c>
      <c r="C9377" s="0" t="s">
        <v>166</v>
      </c>
      <c r="D9377" s="0" t="s">
        <v>35960</v>
      </c>
      <c r="E9377" s="0" t="n">
        <v>29.36</v>
      </c>
    </row>
    <row r="9378" customFormat="false" ht="15.8" hidden="false" customHeight="false" outlineLevel="0" collapsed="false">
      <c r="A9378" s="0" t="s">
        <v>35961</v>
      </c>
      <c r="B9378" s="0" t="n">
        <v>54.23</v>
      </c>
      <c r="C9378" s="0" t="s">
        <v>166</v>
      </c>
      <c r="D9378" s="0" t="s">
        <v>35962</v>
      </c>
      <c r="E9378" s="0" t="n">
        <v>36.04</v>
      </c>
    </row>
    <row r="9379" customFormat="false" ht="15.8" hidden="false" customHeight="false" outlineLevel="0" collapsed="false">
      <c r="A9379" s="0" t="s">
        <v>35963</v>
      </c>
      <c r="B9379" s="0" t="n">
        <v>64.81</v>
      </c>
      <c r="C9379" s="0" t="s">
        <v>166</v>
      </c>
      <c r="D9379" s="0" t="s">
        <v>35964</v>
      </c>
      <c r="E9379" s="0" t="n">
        <v>43.07</v>
      </c>
    </row>
    <row r="9380" customFormat="false" ht="15.8" hidden="false" customHeight="false" outlineLevel="0" collapsed="false">
      <c r="A9380" s="0" t="s">
        <v>35965</v>
      </c>
      <c r="B9380" s="0" t="n">
        <v>29.61</v>
      </c>
      <c r="C9380" s="0" t="s">
        <v>166</v>
      </c>
      <c r="D9380" s="0" t="s">
        <v>35966</v>
      </c>
      <c r="E9380" s="0" t="n">
        <v>19.68</v>
      </c>
    </row>
    <row r="9381" customFormat="false" ht="15.8" hidden="false" customHeight="false" outlineLevel="0" collapsed="false">
      <c r="A9381" s="0" t="s">
        <v>35967</v>
      </c>
      <c r="B9381" s="0" t="n">
        <v>34.19</v>
      </c>
      <c r="C9381" s="0" t="s">
        <v>166</v>
      </c>
      <c r="D9381" s="0" t="s">
        <v>35968</v>
      </c>
      <c r="E9381" s="0" t="n">
        <v>22.72</v>
      </c>
    </row>
    <row r="9382" customFormat="false" ht="15.8" hidden="false" customHeight="false" outlineLevel="0" collapsed="false">
      <c r="A9382" s="0" t="s">
        <v>35969</v>
      </c>
      <c r="B9382" s="0" t="n">
        <v>38.88</v>
      </c>
      <c r="C9382" s="0" t="s">
        <v>166</v>
      </c>
      <c r="D9382" s="0" t="s">
        <v>35970</v>
      </c>
      <c r="E9382" s="0" t="n">
        <v>25.84</v>
      </c>
    </row>
    <row r="9383" customFormat="false" ht="15.8" hidden="false" customHeight="false" outlineLevel="0" collapsed="false">
      <c r="A9383" s="0" t="s">
        <v>35971</v>
      </c>
      <c r="B9383" s="0" t="n">
        <v>46.23</v>
      </c>
      <c r="C9383" s="0" t="s">
        <v>166</v>
      </c>
      <c r="D9383" s="0" t="s">
        <v>35972</v>
      </c>
      <c r="E9383" s="0" t="n">
        <v>30.72</v>
      </c>
    </row>
    <row r="9384" customFormat="false" ht="15.8" hidden="false" customHeight="false" outlineLevel="0" collapsed="false">
      <c r="A9384" s="0" t="s">
        <v>35973</v>
      </c>
      <c r="B9384" s="0" t="n">
        <v>54.89</v>
      </c>
      <c r="C9384" s="0" t="s">
        <v>166</v>
      </c>
      <c r="D9384" s="0" t="s">
        <v>35974</v>
      </c>
      <c r="E9384" s="0" t="n">
        <v>36.48</v>
      </c>
    </row>
    <row r="9385" customFormat="false" ht="15.8" hidden="false" customHeight="false" outlineLevel="0" collapsed="false">
      <c r="A9385" s="0" t="s">
        <v>35975</v>
      </c>
      <c r="B9385" s="0" t="n">
        <v>65.53</v>
      </c>
      <c r="C9385" s="0" t="s">
        <v>166</v>
      </c>
      <c r="D9385" s="0" t="s">
        <v>35976</v>
      </c>
      <c r="E9385" s="0" t="n">
        <v>43.55</v>
      </c>
    </row>
    <row r="9386" customFormat="false" ht="15.8" hidden="false" customHeight="false" outlineLevel="0" collapsed="false">
      <c r="A9386" s="0" t="s">
        <v>35977</v>
      </c>
      <c r="B9386" s="0" t="n">
        <v>45.58</v>
      </c>
      <c r="C9386" s="0" t="s">
        <v>166</v>
      </c>
      <c r="D9386" s="0" t="s">
        <v>35978</v>
      </c>
      <c r="E9386" s="0" t="n">
        <v>30.29</v>
      </c>
    </row>
    <row r="9387" customFormat="false" ht="15.8" hidden="false" customHeight="false" outlineLevel="0" collapsed="false">
      <c r="A9387" s="0" t="s">
        <v>35979</v>
      </c>
      <c r="B9387" s="0" t="n">
        <v>44.5</v>
      </c>
      <c r="C9387" s="0" t="s">
        <v>166</v>
      </c>
      <c r="D9387" s="0" t="s">
        <v>35980</v>
      </c>
      <c r="E9387" s="0" t="n">
        <v>29.57</v>
      </c>
    </row>
    <row r="9388" customFormat="false" ht="15.8" hidden="false" customHeight="false" outlineLevel="0" collapsed="false">
      <c r="A9388" s="0" t="s">
        <v>35981</v>
      </c>
      <c r="B9388" s="0" t="n">
        <v>53.21</v>
      </c>
      <c r="C9388" s="0" t="s">
        <v>166</v>
      </c>
      <c r="D9388" s="0" t="s">
        <v>35982</v>
      </c>
      <c r="E9388" s="0" t="n">
        <v>35.36</v>
      </c>
    </row>
    <row r="9389" customFormat="false" ht="15.8" hidden="false" customHeight="false" outlineLevel="0" collapsed="false">
      <c r="A9389" s="0" t="s">
        <v>35983</v>
      </c>
      <c r="B9389" s="0" t="n">
        <v>57.75</v>
      </c>
      <c r="C9389" s="0" t="s">
        <v>166</v>
      </c>
      <c r="D9389" s="0" t="s">
        <v>35984</v>
      </c>
      <c r="E9389" s="0" t="n">
        <v>38.38</v>
      </c>
    </row>
    <row r="9390" customFormat="false" ht="15.8" hidden="false" customHeight="false" outlineLevel="0" collapsed="false">
      <c r="A9390" s="0" t="s">
        <v>35985</v>
      </c>
      <c r="B9390" s="0" t="n">
        <v>78.19</v>
      </c>
      <c r="C9390" s="0" t="s">
        <v>166</v>
      </c>
      <c r="D9390" s="0" t="s">
        <v>35986</v>
      </c>
      <c r="E9390" s="0" t="n">
        <v>51.96</v>
      </c>
    </row>
    <row r="9391" customFormat="false" ht="15.8" hidden="false" customHeight="false" outlineLevel="0" collapsed="false">
      <c r="A9391" s="0" t="s">
        <v>35987</v>
      </c>
      <c r="B9391" s="0" t="n">
        <v>2.12</v>
      </c>
      <c r="C9391" s="0" t="s">
        <v>166</v>
      </c>
      <c r="D9391" s="0" t="s">
        <v>35988</v>
      </c>
      <c r="E9391" s="0" t="n">
        <v>1.41</v>
      </c>
    </row>
    <row r="9392" customFormat="false" ht="15.8" hidden="false" customHeight="false" outlineLevel="0" collapsed="false">
      <c r="A9392" s="0" t="s">
        <v>35989</v>
      </c>
      <c r="B9392" s="0" t="n">
        <v>6.56</v>
      </c>
      <c r="C9392" s="0" t="s">
        <v>166</v>
      </c>
      <c r="D9392" s="0" t="s">
        <v>35990</v>
      </c>
      <c r="E9392" s="0" t="n">
        <v>4.36</v>
      </c>
    </row>
    <row r="9393" customFormat="false" ht="15.8" hidden="false" customHeight="false" outlineLevel="0" collapsed="false">
      <c r="A9393" s="0" t="s">
        <v>35991</v>
      </c>
      <c r="B9393" s="0" t="n">
        <v>7.52</v>
      </c>
      <c r="C9393" s="0" t="s">
        <v>166</v>
      </c>
      <c r="D9393" s="0" t="s">
        <v>35992</v>
      </c>
      <c r="E9393" s="0" t="n">
        <v>5</v>
      </c>
    </row>
    <row r="9394" customFormat="false" ht="15.8" hidden="false" customHeight="false" outlineLevel="0" collapsed="false">
      <c r="A9394" s="0" t="s">
        <v>35993</v>
      </c>
      <c r="B9394" s="0" t="n">
        <v>12.06</v>
      </c>
      <c r="C9394" s="0" t="s">
        <v>166</v>
      </c>
      <c r="D9394" s="0" t="s">
        <v>35994</v>
      </c>
      <c r="E9394" s="0" t="n">
        <v>8.02</v>
      </c>
    </row>
    <row r="9395" customFormat="false" ht="15.8" hidden="false" customHeight="false" outlineLevel="0" collapsed="false">
      <c r="A9395" s="0" t="s">
        <v>35995</v>
      </c>
      <c r="B9395" s="0" t="n">
        <v>18.29</v>
      </c>
      <c r="C9395" s="0" t="s">
        <v>166</v>
      </c>
      <c r="D9395" s="0" t="s">
        <v>35996</v>
      </c>
      <c r="E9395" s="0" t="n">
        <v>12.16</v>
      </c>
    </row>
    <row r="9396" customFormat="false" ht="15.8" hidden="false" customHeight="false" outlineLevel="0" collapsed="false">
      <c r="A9396" s="0" t="s">
        <v>35997</v>
      </c>
      <c r="B9396" s="0" t="n">
        <v>35.87</v>
      </c>
      <c r="C9396" s="0" t="s">
        <v>166</v>
      </c>
      <c r="D9396" s="0" t="s">
        <v>35998</v>
      </c>
      <c r="E9396" s="0" t="n">
        <v>23.84</v>
      </c>
    </row>
    <row r="9397" customFormat="false" ht="15.8" hidden="false" customHeight="false" outlineLevel="0" collapsed="false">
      <c r="A9397" s="0" t="s">
        <v>35999</v>
      </c>
      <c r="B9397" s="0" t="n">
        <v>42.81</v>
      </c>
      <c r="C9397" s="0" t="s">
        <v>166</v>
      </c>
      <c r="D9397" s="0" t="s">
        <v>36000</v>
      </c>
      <c r="E9397" s="0" t="n">
        <v>28.45</v>
      </c>
    </row>
    <row r="9398" customFormat="false" ht="15.8" hidden="false" customHeight="false" outlineLevel="0" collapsed="false">
      <c r="A9398" s="0" t="s">
        <v>36001</v>
      </c>
      <c r="B9398" s="0" t="n">
        <v>67.13</v>
      </c>
      <c r="C9398" s="0" t="s">
        <v>166</v>
      </c>
      <c r="D9398" s="0" t="s">
        <v>36002</v>
      </c>
      <c r="E9398" s="0" t="n">
        <v>44.61</v>
      </c>
    </row>
    <row r="9399" customFormat="false" ht="15.8" hidden="false" customHeight="false" outlineLevel="0" collapsed="false">
      <c r="A9399" s="0" t="s">
        <v>36003</v>
      </c>
      <c r="B9399" s="0" t="n">
        <v>2.27</v>
      </c>
      <c r="C9399" s="0" t="s">
        <v>166</v>
      </c>
      <c r="D9399" s="0" t="s">
        <v>36004</v>
      </c>
      <c r="E9399" s="0" t="n">
        <v>1.51</v>
      </c>
    </row>
    <row r="9400" customFormat="false" ht="15.8" hidden="false" customHeight="false" outlineLevel="0" collapsed="false">
      <c r="A9400" s="0" t="s">
        <v>36005</v>
      </c>
      <c r="B9400" s="0" t="n">
        <v>3.7</v>
      </c>
      <c r="C9400" s="0" t="s">
        <v>166</v>
      </c>
      <c r="D9400" s="0" t="s">
        <v>36006</v>
      </c>
      <c r="E9400" s="0" t="n">
        <v>2.46</v>
      </c>
    </row>
    <row r="9401" customFormat="false" ht="15.8" hidden="false" customHeight="false" outlineLevel="0" collapsed="false">
      <c r="A9401" s="0" t="s">
        <v>36007</v>
      </c>
      <c r="B9401" s="0" t="n">
        <v>3.92</v>
      </c>
      <c r="C9401" s="0" t="s">
        <v>166</v>
      </c>
      <c r="D9401" s="0" t="s">
        <v>36008</v>
      </c>
      <c r="E9401" s="0" t="n">
        <v>2.61</v>
      </c>
    </row>
    <row r="9402" customFormat="false" ht="15.8" hidden="false" customHeight="false" outlineLevel="0" collapsed="false">
      <c r="A9402" s="0" t="s">
        <v>36009</v>
      </c>
      <c r="B9402" s="0" t="n">
        <v>9.33</v>
      </c>
      <c r="C9402" s="0" t="s">
        <v>166</v>
      </c>
      <c r="D9402" s="0" t="s">
        <v>36010</v>
      </c>
      <c r="E9402" s="0" t="n">
        <v>6.2</v>
      </c>
    </row>
    <row r="9403" customFormat="false" ht="15.8" hidden="false" customHeight="false" outlineLevel="0" collapsed="false">
      <c r="A9403" s="0" t="s">
        <v>36011</v>
      </c>
      <c r="B9403" s="0" t="n">
        <v>3.28</v>
      </c>
      <c r="C9403" s="0" t="s">
        <v>166</v>
      </c>
      <c r="D9403" s="0" t="s">
        <v>36012</v>
      </c>
      <c r="E9403" s="0" t="n">
        <v>2.18</v>
      </c>
    </row>
    <row r="9404" customFormat="false" ht="15.8" hidden="false" customHeight="false" outlineLevel="0" collapsed="false">
      <c r="A9404" s="0" t="s">
        <v>36013</v>
      </c>
      <c r="B9404" s="0" t="n">
        <v>9.04</v>
      </c>
      <c r="C9404" s="0" t="s">
        <v>166</v>
      </c>
      <c r="D9404" s="0" t="s">
        <v>36014</v>
      </c>
      <c r="E9404" s="0" t="n">
        <v>6.01</v>
      </c>
    </row>
    <row r="9405" customFormat="false" ht="15.8" hidden="false" customHeight="false" outlineLevel="0" collapsed="false">
      <c r="A9405" s="0" t="s">
        <v>36015</v>
      </c>
      <c r="B9405" s="0" t="n">
        <v>2.61</v>
      </c>
      <c r="C9405" s="0" t="s">
        <v>166</v>
      </c>
      <c r="D9405" s="0" t="s">
        <v>36016</v>
      </c>
      <c r="E9405" s="0" t="n">
        <v>1.74</v>
      </c>
    </row>
    <row r="9406" customFormat="false" ht="15.8" hidden="false" customHeight="false" outlineLevel="0" collapsed="false">
      <c r="A9406" s="0" t="s">
        <v>36017</v>
      </c>
      <c r="B9406" s="0" t="n">
        <v>1.61</v>
      </c>
      <c r="C9406" s="0" t="s">
        <v>166</v>
      </c>
      <c r="D9406" s="0" t="s">
        <v>36018</v>
      </c>
      <c r="E9406" s="0" t="n">
        <v>1.07</v>
      </c>
    </row>
    <row r="9407" customFormat="false" ht="15.8" hidden="false" customHeight="false" outlineLevel="0" collapsed="false">
      <c r="A9407" s="0" t="s">
        <v>36019</v>
      </c>
      <c r="B9407" s="0" t="n">
        <v>10</v>
      </c>
      <c r="C9407" s="0" t="s">
        <v>203</v>
      </c>
      <c r="D9407" s="0" t="s">
        <v>23941</v>
      </c>
      <c r="E9407" s="0" t="n">
        <v>6.65</v>
      </c>
    </row>
    <row r="9408" customFormat="false" ht="15.8" hidden="false" customHeight="false" outlineLevel="0" collapsed="false">
      <c r="A9408" s="0" t="s">
        <v>36020</v>
      </c>
      <c r="B9408" s="0" t="n">
        <v>10</v>
      </c>
      <c r="C9408" s="0" t="s">
        <v>203</v>
      </c>
      <c r="D9408" s="0" t="s">
        <v>23943</v>
      </c>
      <c r="E9408" s="0" t="n">
        <v>6.65</v>
      </c>
    </row>
    <row r="9409" customFormat="false" ht="15.8" hidden="false" customHeight="false" outlineLevel="0" collapsed="false">
      <c r="A9409" s="0" t="s">
        <v>36021</v>
      </c>
      <c r="B9409" s="0" t="n">
        <v>11.78</v>
      </c>
      <c r="C9409" s="0" t="s">
        <v>203</v>
      </c>
      <c r="D9409" s="0" t="s">
        <v>23945</v>
      </c>
      <c r="E9409" s="0" t="n">
        <v>7.83</v>
      </c>
    </row>
    <row r="9410" customFormat="false" ht="15.8" hidden="false" customHeight="false" outlineLevel="0" collapsed="false">
      <c r="A9410" s="0" t="s">
        <v>36022</v>
      </c>
      <c r="B9410" s="0" t="n">
        <v>10.8</v>
      </c>
      <c r="C9410" s="0" t="s">
        <v>203</v>
      </c>
      <c r="D9410" s="0" t="s">
        <v>23947</v>
      </c>
      <c r="E9410" s="0" t="n">
        <v>7.18</v>
      </c>
    </row>
    <row r="9411" customFormat="false" ht="15.8" hidden="false" customHeight="false" outlineLevel="0" collapsed="false">
      <c r="A9411" s="0" t="s">
        <v>36023</v>
      </c>
      <c r="B9411" s="0" t="n">
        <v>10.3</v>
      </c>
      <c r="C9411" s="0" t="s">
        <v>203</v>
      </c>
      <c r="D9411" s="0" t="s">
        <v>23949</v>
      </c>
      <c r="E9411" s="0" t="n">
        <v>6.85</v>
      </c>
    </row>
    <row r="9412" customFormat="false" ht="15.8" hidden="false" customHeight="false" outlineLevel="0" collapsed="false">
      <c r="A9412" s="0" t="s">
        <v>36024</v>
      </c>
      <c r="B9412" s="0" t="n">
        <v>14.97</v>
      </c>
      <c r="C9412" s="0" t="s">
        <v>203</v>
      </c>
      <c r="D9412" s="0" t="s">
        <v>36025</v>
      </c>
      <c r="E9412" s="0" t="n">
        <v>9.95</v>
      </c>
    </row>
    <row r="9413" customFormat="false" ht="15.8" hidden="false" customHeight="false" outlineLevel="0" collapsed="false">
      <c r="A9413" s="0" t="s">
        <v>36026</v>
      </c>
      <c r="B9413" s="0" t="n">
        <v>17.8</v>
      </c>
      <c r="C9413" s="0" t="s">
        <v>203</v>
      </c>
      <c r="D9413" s="0" t="s">
        <v>36027</v>
      </c>
      <c r="E9413" s="0" t="n">
        <v>11.83</v>
      </c>
    </row>
    <row r="9414" customFormat="false" ht="15.8" hidden="false" customHeight="false" outlineLevel="0" collapsed="false">
      <c r="A9414" s="0" t="s">
        <v>36028</v>
      </c>
      <c r="B9414" s="0" t="n">
        <v>18.31</v>
      </c>
      <c r="C9414" s="0" t="s">
        <v>203</v>
      </c>
      <c r="D9414" s="0" t="s">
        <v>23951</v>
      </c>
      <c r="E9414" s="0" t="n">
        <v>12.17</v>
      </c>
    </row>
    <row r="9415" customFormat="false" ht="15.8" hidden="false" customHeight="false" outlineLevel="0" collapsed="false">
      <c r="A9415" s="0" t="s">
        <v>36029</v>
      </c>
      <c r="B9415" s="0" t="n">
        <v>15.74</v>
      </c>
      <c r="C9415" s="0" t="s">
        <v>203</v>
      </c>
      <c r="D9415" s="0" t="s">
        <v>36030</v>
      </c>
      <c r="E9415" s="0" t="n">
        <v>10.46</v>
      </c>
    </row>
    <row r="9416" customFormat="false" ht="15.8" hidden="false" customHeight="false" outlineLevel="0" collapsed="false">
      <c r="A9416" s="0" t="s">
        <v>36031</v>
      </c>
      <c r="B9416" s="0" t="n">
        <v>24</v>
      </c>
      <c r="C9416" s="0" t="s">
        <v>203</v>
      </c>
      <c r="D9416" s="0" t="s">
        <v>36032</v>
      </c>
      <c r="E9416" s="0" t="n">
        <v>15.95</v>
      </c>
    </row>
    <row r="9417" customFormat="false" ht="15.8" hidden="false" customHeight="false" outlineLevel="0" collapsed="false">
      <c r="A9417" s="0" t="s">
        <v>36033</v>
      </c>
      <c r="B9417" s="0" t="n">
        <v>71.06</v>
      </c>
      <c r="C9417" s="0" t="s">
        <v>203</v>
      </c>
      <c r="D9417" s="0" t="s">
        <v>23929</v>
      </c>
      <c r="E9417" s="0" t="n">
        <v>47.22</v>
      </c>
    </row>
    <row r="9418" customFormat="false" ht="15.8" hidden="false" customHeight="false" outlineLevel="0" collapsed="false">
      <c r="A9418" s="0" t="s">
        <v>36034</v>
      </c>
      <c r="B9418" s="0" t="n">
        <v>70.79</v>
      </c>
      <c r="C9418" s="0" t="s">
        <v>203</v>
      </c>
      <c r="D9418" s="0" t="s">
        <v>23931</v>
      </c>
      <c r="E9418" s="0" t="n">
        <v>47.04</v>
      </c>
    </row>
    <row r="9419" customFormat="false" ht="15.8" hidden="false" customHeight="false" outlineLevel="0" collapsed="false">
      <c r="A9419" s="0" t="s">
        <v>36035</v>
      </c>
      <c r="B9419" s="0" t="n">
        <v>71.31</v>
      </c>
      <c r="C9419" s="0" t="s">
        <v>203</v>
      </c>
      <c r="D9419" s="0" t="s">
        <v>23933</v>
      </c>
      <c r="E9419" s="0" t="n">
        <v>47.39</v>
      </c>
    </row>
    <row r="9420" customFormat="false" ht="15.8" hidden="false" customHeight="false" outlineLevel="0" collapsed="false">
      <c r="A9420" s="0" t="s">
        <v>36036</v>
      </c>
      <c r="B9420" s="0" t="n">
        <v>71.31</v>
      </c>
      <c r="C9420" s="0" t="s">
        <v>203</v>
      </c>
      <c r="D9420" s="0" t="s">
        <v>23935</v>
      </c>
      <c r="E9420" s="0" t="n">
        <v>47.39</v>
      </c>
    </row>
    <row r="9421" customFormat="false" ht="15.8" hidden="false" customHeight="false" outlineLevel="0" collapsed="false">
      <c r="A9421" s="0" t="s">
        <v>36037</v>
      </c>
      <c r="B9421" s="0" t="n">
        <v>74.01</v>
      </c>
      <c r="C9421" s="0" t="s">
        <v>203</v>
      </c>
      <c r="D9421" s="0" t="s">
        <v>23937</v>
      </c>
      <c r="E9421" s="0" t="n">
        <v>49.18</v>
      </c>
    </row>
    <row r="9422" customFormat="false" ht="15.8" hidden="false" customHeight="false" outlineLevel="0" collapsed="false">
      <c r="A9422" s="0" t="s">
        <v>36038</v>
      </c>
      <c r="B9422" s="0" t="n">
        <v>86.2</v>
      </c>
      <c r="C9422" s="0" t="s">
        <v>203</v>
      </c>
      <c r="D9422" s="0" t="s">
        <v>23879</v>
      </c>
      <c r="E9422" s="0" t="n">
        <v>57.28</v>
      </c>
    </row>
    <row r="9423" customFormat="false" ht="15.8" hidden="false" customHeight="false" outlineLevel="0" collapsed="false">
      <c r="A9423" s="0" t="s">
        <v>36039</v>
      </c>
      <c r="B9423" s="0" t="n">
        <v>71.66</v>
      </c>
      <c r="C9423" s="0" t="s">
        <v>203</v>
      </c>
      <c r="D9423" s="0" t="s">
        <v>36040</v>
      </c>
      <c r="E9423" s="0" t="n">
        <v>47.62</v>
      </c>
    </row>
    <row r="9424" customFormat="false" ht="15.8" hidden="false" customHeight="false" outlineLevel="0" collapsed="false">
      <c r="A9424" s="0" t="s">
        <v>36041</v>
      </c>
      <c r="B9424" s="0" t="n">
        <v>81.1</v>
      </c>
      <c r="C9424" s="0" t="s">
        <v>203</v>
      </c>
      <c r="D9424" s="0" t="s">
        <v>23881</v>
      </c>
      <c r="E9424" s="0" t="n">
        <v>53.89</v>
      </c>
    </row>
    <row r="9425" customFormat="false" ht="15.8" hidden="false" customHeight="false" outlineLevel="0" collapsed="false">
      <c r="A9425" s="0" t="s">
        <v>36042</v>
      </c>
      <c r="B9425" s="0" t="n">
        <v>80.54</v>
      </c>
      <c r="C9425" s="0" t="s">
        <v>203</v>
      </c>
      <c r="D9425" s="0" t="s">
        <v>23883</v>
      </c>
      <c r="E9425" s="0" t="n">
        <v>53.52</v>
      </c>
    </row>
    <row r="9426" customFormat="false" ht="15.8" hidden="false" customHeight="false" outlineLevel="0" collapsed="false">
      <c r="A9426" s="0" t="s">
        <v>36043</v>
      </c>
      <c r="B9426" s="0" t="n">
        <v>80.45</v>
      </c>
      <c r="C9426" s="0" t="s">
        <v>203</v>
      </c>
      <c r="D9426" s="0" t="s">
        <v>36044</v>
      </c>
      <c r="E9426" s="0" t="n">
        <v>53.46</v>
      </c>
    </row>
    <row r="9427" customFormat="false" ht="15.8" hidden="false" customHeight="false" outlineLevel="0" collapsed="false">
      <c r="A9427" s="0" t="s">
        <v>36045</v>
      </c>
      <c r="B9427" s="0" t="n">
        <v>126.21</v>
      </c>
      <c r="C9427" s="0" t="s">
        <v>203</v>
      </c>
      <c r="D9427" s="0" t="s">
        <v>36046</v>
      </c>
      <c r="E9427" s="0" t="n">
        <v>83.87</v>
      </c>
    </row>
    <row r="9428" customFormat="false" ht="15.8" hidden="false" customHeight="false" outlineLevel="0" collapsed="false">
      <c r="A9428" s="0" t="s">
        <v>36047</v>
      </c>
      <c r="B9428" s="0" t="n">
        <v>115.84</v>
      </c>
      <c r="C9428" s="0" t="s">
        <v>203</v>
      </c>
      <c r="D9428" s="0" t="s">
        <v>36048</v>
      </c>
      <c r="E9428" s="0" t="n">
        <v>76.98</v>
      </c>
    </row>
    <row r="9429" customFormat="false" ht="15.8" hidden="false" customHeight="false" outlineLevel="0" collapsed="false">
      <c r="A9429" s="0" t="s">
        <v>36049</v>
      </c>
      <c r="B9429" s="0" t="n">
        <v>114.37</v>
      </c>
      <c r="C9429" s="0" t="s">
        <v>203</v>
      </c>
      <c r="D9429" s="0" t="s">
        <v>36050</v>
      </c>
      <c r="E9429" s="0" t="n">
        <v>76</v>
      </c>
    </row>
    <row r="9430" customFormat="false" ht="15.8" hidden="false" customHeight="false" outlineLevel="0" collapsed="false">
      <c r="A9430" s="0" t="s">
        <v>36051</v>
      </c>
      <c r="B9430" s="0" t="n">
        <v>117.68</v>
      </c>
      <c r="C9430" s="0" t="s">
        <v>203</v>
      </c>
      <c r="D9430" s="0" t="s">
        <v>36052</v>
      </c>
      <c r="E9430" s="0" t="n">
        <v>78.2</v>
      </c>
    </row>
    <row r="9431" customFormat="false" ht="15.8" hidden="false" customHeight="false" outlineLevel="0" collapsed="false">
      <c r="A9431" s="0" t="s">
        <v>36053</v>
      </c>
      <c r="B9431" s="0" t="n">
        <v>312.82</v>
      </c>
      <c r="C9431" s="0" t="s">
        <v>203</v>
      </c>
      <c r="D9431" s="0" t="s">
        <v>23904</v>
      </c>
      <c r="E9431" s="0" t="n">
        <v>207.87</v>
      </c>
    </row>
    <row r="9432" customFormat="false" ht="15.8" hidden="false" customHeight="false" outlineLevel="0" collapsed="false">
      <c r="A9432" s="0" t="s">
        <v>36054</v>
      </c>
      <c r="B9432" s="0" t="n">
        <v>324.34</v>
      </c>
      <c r="C9432" s="0" t="s">
        <v>203</v>
      </c>
      <c r="D9432" s="0" t="s">
        <v>36055</v>
      </c>
      <c r="E9432" s="0" t="n">
        <v>215.52</v>
      </c>
    </row>
    <row r="9433" customFormat="false" ht="15.8" hidden="false" customHeight="false" outlineLevel="0" collapsed="false">
      <c r="A9433" s="0" t="s">
        <v>36056</v>
      </c>
      <c r="B9433" s="0" t="n">
        <v>343.04</v>
      </c>
      <c r="C9433" s="0" t="s">
        <v>203</v>
      </c>
      <c r="D9433" s="0" t="s">
        <v>23906</v>
      </c>
      <c r="E9433" s="0" t="n">
        <v>227.95</v>
      </c>
    </row>
    <row r="9434" customFormat="false" ht="15.8" hidden="false" customHeight="false" outlineLevel="0" collapsed="false">
      <c r="A9434" s="0" t="s">
        <v>36057</v>
      </c>
      <c r="B9434" s="0" t="n">
        <v>314.69</v>
      </c>
      <c r="C9434" s="0" t="s">
        <v>203</v>
      </c>
      <c r="D9434" s="0" t="s">
        <v>23926</v>
      </c>
      <c r="E9434" s="0" t="n">
        <v>209.11</v>
      </c>
    </row>
    <row r="9435" customFormat="false" ht="15.8" hidden="false" customHeight="false" outlineLevel="0" collapsed="false">
      <c r="A9435" s="0" t="s">
        <v>36058</v>
      </c>
      <c r="B9435" s="0" t="n">
        <v>7.14</v>
      </c>
      <c r="C9435" s="0" t="s">
        <v>203</v>
      </c>
      <c r="D9435" s="0" t="s">
        <v>36059</v>
      </c>
      <c r="E9435" s="0" t="n">
        <v>4.75</v>
      </c>
    </row>
    <row r="9436" customFormat="false" ht="15.8" hidden="false" customHeight="false" outlineLevel="0" collapsed="false">
      <c r="A9436" s="0" t="s">
        <v>36060</v>
      </c>
      <c r="B9436" s="0" t="n">
        <v>5.62</v>
      </c>
      <c r="C9436" s="0" t="s">
        <v>203</v>
      </c>
      <c r="D9436" s="0" t="s">
        <v>36061</v>
      </c>
      <c r="E9436" s="0" t="n">
        <v>3.74</v>
      </c>
    </row>
    <row r="9437" customFormat="false" ht="15.8" hidden="false" customHeight="false" outlineLevel="0" collapsed="false">
      <c r="A9437" s="0" t="s">
        <v>36062</v>
      </c>
      <c r="B9437" s="0" t="n">
        <v>7.14</v>
      </c>
      <c r="C9437" s="0" t="s">
        <v>203</v>
      </c>
      <c r="D9437" s="0" t="s">
        <v>36063</v>
      </c>
      <c r="E9437" s="0" t="n">
        <v>4.75</v>
      </c>
    </row>
    <row r="9438" customFormat="false" ht="15.8" hidden="false" customHeight="false" outlineLevel="0" collapsed="false">
      <c r="A9438" s="0" t="s">
        <v>36064</v>
      </c>
      <c r="B9438" s="0" t="n">
        <v>7.14</v>
      </c>
      <c r="C9438" s="0" t="s">
        <v>203</v>
      </c>
      <c r="D9438" s="0" t="s">
        <v>36065</v>
      </c>
      <c r="E9438" s="0" t="n">
        <v>4.75</v>
      </c>
    </row>
    <row r="9439" customFormat="false" ht="15.8" hidden="false" customHeight="false" outlineLevel="0" collapsed="false">
      <c r="A9439" s="0" t="s">
        <v>36066</v>
      </c>
      <c r="B9439" s="0" t="n">
        <v>7.14</v>
      </c>
      <c r="C9439" s="0" t="s">
        <v>203</v>
      </c>
      <c r="D9439" s="0" t="s">
        <v>36067</v>
      </c>
      <c r="E9439" s="0" t="n">
        <v>4.75</v>
      </c>
    </row>
    <row r="9440" customFormat="false" ht="15.8" hidden="false" customHeight="false" outlineLevel="0" collapsed="false">
      <c r="A9440" s="0" t="s">
        <v>36068</v>
      </c>
      <c r="B9440" s="0" t="n">
        <v>7.14</v>
      </c>
      <c r="C9440" s="0" t="s">
        <v>203</v>
      </c>
      <c r="D9440" s="0" t="s">
        <v>36069</v>
      </c>
      <c r="E9440" s="0" t="n">
        <v>4.75</v>
      </c>
    </row>
    <row r="9441" customFormat="false" ht="15.8" hidden="false" customHeight="false" outlineLevel="0" collapsed="false">
      <c r="A9441" s="0" t="s">
        <v>36070</v>
      </c>
      <c r="B9441" s="0" t="n">
        <v>7.64</v>
      </c>
      <c r="C9441" s="0" t="s">
        <v>203</v>
      </c>
      <c r="D9441" s="0" t="s">
        <v>36071</v>
      </c>
      <c r="E9441" s="0" t="n">
        <v>5.08</v>
      </c>
    </row>
    <row r="9442" customFormat="false" ht="15.8" hidden="false" customHeight="false" outlineLevel="0" collapsed="false">
      <c r="A9442" s="0" t="s">
        <v>36072</v>
      </c>
      <c r="B9442" s="0" t="n">
        <v>9.66</v>
      </c>
      <c r="C9442" s="0" t="s">
        <v>203</v>
      </c>
      <c r="D9442" s="0" t="s">
        <v>36073</v>
      </c>
      <c r="E9442" s="0" t="n">
        <v>6.42</v>
      </c>
    </row>
    <row r="9443" customFormat="false" ht="15.8" hidden="false" customHeight="false" outlineLevel="0" collapsed="false">
      <c r="A9443" s="0" t="s">
        <v>36074</v>
      </c>
      <c r="B9443" s="0" t="n">
        <v>50.41</v>
      </c>
      <c r="C9443" s="0" t="s">
        <v>203</v>
      </c>
      <c r="D9443" s="0" t="s">
        <v>36075</v>
      </c>
      <c r="E9443" s="0" t="n">
        <v>33.5</v>
      </c>
    </row>
    <row r="9444" customFormat="false" ht="15.8" hidden="false" customHeight="false" outlineLevel="0" collapsed="false">
      <c r="A9444" s="0" t="s">
        <v>36076</v>
      </c>
      <c r="B9444" s="0" t="n">
        <v>27.63</v>
      </c>
      <c r="C9444" s="0" t="s">
        <v>203</v>
      </c>
      <c r="D9444" s="0" t="s">
        <v>36077</v>
      </c>
      <c r="E9444" s="0" t="n">
        <v>18.36</v>
      </c>
    </row>
    <row r="9445" customFormat="false" ht="15.8" hidden="false" customHeight="false" outlineLevel="0" collapsed="false">
      <c r="A9445" s="0" t="s">
        <v>36078</v>
      </c>
      <c r="B9445" s="0" t="n">
        <v>27.16</v>
      </c>
      <c r="C9445" s="0" t="s">
        <v>203</v>
      </c>
      <c r="D9445" s="0" t="s">
        <v>36079</v>
      </c>
      <c r="E9445" s="0" t="n">
        <v>18.05</v>
      </c>
    </row>
    <row r="9446" customFormat="false" ht="15.8" hidden="false" customHeight="false" outlineLevel="0" collapsed="false">
      <c r="A9446" s="0" t="s">
        <v>36080</v>
      </c>
      <c r="B9446" s="0" t="n">
        <v>36.25</v>
      </c>
      <c r="C9446" s="0" t="s">
        <v>203</v>
      </c>
      <c r="D9446" s="0" t="s">
        <v>23910</v>
      </c>
      <c r="E9446" s="0" t="n">
        <v>24.09</v>
      </c>
    </row>
    <row r="9447" customFormat="false" ht="15.8" hidden="false" customHeight="false" outlineLevel="0" collapsed="false">
      <c r="A9447" s="0" t="s">
        <v>36081</v>
      </c>
      <c r="B9447" s="0" t="n">
        <v>43.05</v>
      </c>
      <c r="C9447" s="0" t="s">
        <v>203</v>
      </c>
      <c r="D9447" s="0" t="s">
        <v>23912</v>
      </c>
      <c r="E9447" s="0" t="n">
        <v>28.61</v>
      </c>
    </row>
    <row r="9448" customFormat="false" ht="15.8" hidden="false" customHeight="false" outlineLevel="0" collapsed="false">
      <c r="A9448" s="0" t="s">
        <v>36082</v>
      </c>
      <c r="B9448" s="0" t="n">
        <v>38.52</v>
      </c>
      <c r="C9448" s="0" t="s">
        <v>203</v>
      </c>
      <c r="D9448" s="0" t="s">
        <v>23914</v>
      </c>
      <c r="E9448" s="0" t="n">
        <v>25.6</v>
      </c>
    </row>
    <row r="9449" customFormat="false" ht="15.8" hidden="false" customHeight="false" outlineLevel="0" collapsed="false">
      <c r="A9449" s="0" t="s">
        <v>36083</v>
      </c>
      <c r="B9449" s="0" t="n">
        <v>38.52</v>
      </c>
      <c r="C9449" s="0" t="s">
        <v>203</v>
      </c>
      <c r="D9449" s="0" t="s">
        <v>23916</v>
      </c>
      <c r="E9449" s="0" t="n">
        <v>25.6</v>
      </c>
    </row>
    <row r="9450" customFormat="false" ht="15.8" hidden="false" customHeight="false" outlineLevel="0" collapsed="false">
      <c r="A9450" s="0" t="s">
        <v>36084</v>
      </c>
      <c r="B9450" s="0" t="n">
        <v>38.52</v>
      </c>
      <c r="C9450" s="0" t="s">
        <v>203</v>
      </c>
      <c r="D9450" s="0" t="s">
        <v>23918</v>
      </c>
      <c r="E9450" s="0" t="n">
        <v>25.6</v>
      </c>
    </row>
    <row r="9451" customFormat="false" ht="15.8" hidden="false" customHeight="false" outlineLevel="0" collapsed="false">
      <c r="A9451" s="0" t="s">
        <v>36085</v>
      </c>
      <c r="B9451" s="0" t="n">
        <v>38.52</v>
      </c>
      <c r="C9451" s="0" t="s">
        <v>203</v>
      </c>
      <c r="D9451" s="0" t="s">
        <v>23920</v>
      </c>
      <c r="E9451" s="0" t="n">
        <v>25.6</v>
      </c>
    </row>
    <row r="9452" customFormat="false" ht="15.8" hidden="false" customHeight="false" outlineLevel="0" collapsed="false">
      <c r="A9452" s="0" t="s">
        <v>36086</v>
      </c>
      <c r="B9452" s="0" t="n">
        <v>38.52</v>
      </c>
      <c r="C9452" s="0" t="s">
        <v>203</v>
      </c>
      <c r="D9452" s="0" t="s">
        <v>23922</v>
      </c>
      <c r="E9452" s="0" t="n">
        <v>25.6</v>
      </c>
    </row>
    <row r="9453" customFormat="false" ht="15.8" hidden="false" customHeight="false" outlineLevel="0" collapsed="false">
      <c r="A9453" s="0" t="s">
        <v>36087</v>
      </c>
      <c r="B9453" s="0" t="n">
        <v>53.27</v>
      </c>
      <c r="C9453" s="0" t="s">
        <v>203</v>
      </c>
      <c r="D9453" s="0" t="s">
        <v>23924</v>
      </c>
      <c r="E9453" s="0" t="n">
        <v>35.4</v>
      </c>
    </row>
    <row r="9454" customFormat="false" ht="15.8" hidden="false" customHeight="false" outlineLevel="0" collapsed="false">
      <c r="A9454" s="0" t="s">
        <v>36088</v>
      </c>
      <c r="B9454" s="0" t="n">
        <v>53.27</v>
      </c>
      <c r="C9454" s="0" t="s">
        <v>203</v>
      </c>
      <c r="D9454" s="0" t="s">
        <v>1936</v>
      </c>
      <c r="E9454" s="0" t="n">
        <v>35.4</v>
      </c>
    </row>
    <row r="9455" customFormat="false" ht="15.8" hidden="false" customHeight="false" outlineLevel="0" collapsed="false">
      <c r="A9455" s="0" t="s">
        <v>36089</v>
      </c>
      <c r="B9455" s="0" t="n">
        <v>53.27</v>
      </c>
      <c r="C9455" s="0" t="s">
        <v>203</v>
      </c>
      <c r="D9455" s="0" t="s">
        <v>23902</v>
      </c>
      <c r="E9455" s="0" t="n">
        <v>35.4</v>
      </c>
    </row>
    <row r="9456" customFormat="false" ht="15.8" hidden="false" customHeight="false" outlineLevel="0" collapsed="false">
      <c r="A9456" s="0" t="s">
        <v>36090</v>
      </c>
      <c r="B9456" s="0" t="n">
        <v>163.33</v>
      </c>
      <c r="C9456" s="0" t="s">
        <v>203</v>
      </c>
      <c r="D9456" s="0" t="s">
        <v>23896</v>
      </c>
      <c r="E9456" s="0" t="n">
        <v>108.53</v>
      </c>
    </row>
    <row r="9457" customFormat="false" ht="15.8" hidden="false" customHeight="false" outlineLevel="0" collapsed="false">
      <c r="A9457" s="0" t="s">
        <v>36091</v>
      </c>
      <c r="B9457" s="0" t="n">
        <v>416.95</v>
      </c>
      <c r="C9457" s="0" t="s">
        <v>203</v>
      </c>
      <c r="D9457" s="0" t="s">
        <v>36092</v>
      </c>
      <c r="E9457" s="0" t="n">
        <v>277.06</v>
      </c>
    </row>
    <row r="9458" customFormat="false" ht="15.8" hidden="false" customHeight="false" outlineLevel="0" collapsed="false">
      <c r="A9458" s="0" t="s">
        <v>36093</v>
      </c>
      <c r="B9458" s="0" t="n">
        <v>649.87</v>
      </c>
      <c r="C9458" s="0" t="s">
        <v>203</v>
      </c>
      <c r="D9458" s="0" t="s">
        <v>36094</v>
      </c>
      <c r="E9458" s="0" t="n">
        <v>431.83</v>
      </c>
    </row>
    <row r="9459" customFormat="false" ht="15.8" hidden="false" customHeight="false" outlineLevel="0" collapsed="false">
      <c r="A9459" s="0" t="s">
        <v>36095</v>
      </c>
      <c r="B9459" s="0" t="n">
        <v>73.16</v>
      </c>
      <c r="C9459" s="0" t="s">
        <v>203</v>
      </c>
      <c r="D9459" s="0" t="s">
        <v>36096</v>
      </c>
      <c r="E9459" s="0" t="n">
        <v>48.62</v>
      </c>
    </row>
    <row r="9460" customFormat="false" ht="15.8" hidden="false" customHeight="false" outlineLevel="0" collapsed="false">
      <c r="A9460" s="0" t="s">
        <v>36097</v>
      </c>
      <c r="B9460" s="0" t="n">
        <v>100.04</v>
      </c>
      <c r="C9460" s="0" t="s">
        <v>203</v>
      </c>
      <c r="D9460" s="0" t="s">
        <v>36098</v>
      </c>
      <c r="E9460" s="0" t="n">
        <v>66.48</v>
      </c>
    </row>
    <row r="9461" customFormat="false" ht="15.8" hidden="false" customHeight="false" outlineLevel="0" collapsed="false">
      <c r="A9461" s="0" t="s">
        <v>36099</v>
      </c>
      <c r="B9461" s="0" t="n">
        <v>166.55</v>
      </c>
      <c r="C9461" s="0" t="s">
        <v>203</v>
      </c>
      <c r="D9461" s="0" t="s">
        <v>36100</v>
      </c>
      <c r="E9461" s="0" t="n">
        <v>110.67</v>
      </c>
    </row>
    <row r="9462" customFormat="false" ht="15.8" hidden="false" customHeight="false" outlineLevel="0" collapsed="false">
      <c r="A9462" s="0" t="s">
        <v>36101</v>
      </c>
      <c r="B9462" s="0" t="n">
        <v>167.12</v>
      </c>
      <c r="C9462" s="0" t="s">
        <v>203</v>
      </c>
      <c r="D9462" s="0" t="s">
        <v>36102</v>
      </c>
      <c r="E9462" s="0" t="n">
        <v>111.05</v>
      </c>
    </row>
    <row r="9463" customFormat="false" ht="15.8" hidden="false" customHeight="false" outlineLevel="0" collapsed="false">
      <c r="A9463" s="0" t="s">
        <v>36103</v>
      </c>
      <c r="B9463" s="0" t="n">
        <v>258.02</v>
      </c>
      <c r="C9463" s="0" t="s">
        <v>203</v>
      </c>
      <c r="D9463" s="0" t="s">
        <v>36104</v>
      </c>
      <c r="E9463" s="0" t="n">
        <v>171.45</v>
      </c>
    </row>
    <row r="9464" customFormat="false" ht="15.8" hidden="false" customHeight="false" outlineLevel="0" collapsed="false">
      <c r="A9464" s="0" t="s">
        <v>36105</v>
      </c>
      <c r="B9464" s="0" t="n">
        <v>271.32</v>
      </c>
      <c r="C9464" s="0" t="s">
        <v>203</v>
      </c>
      <c r="D9464" s="0" t="s">
        <v>23856</v>
      </c>
      <c r="E9464" s="0" t="n">
        <v>180.29</v>
      </c>
    </row>
    <row r="9465" customFormat="false" ht="15.8" hidden="false" customHeight="false" outlineLevel="0" collapsed="false">
      <c r="A9465" s="0" t="s">
        <v>36106</v>
      </c>
      <c r="B9465" s="0" t="n">
        <v>271.32</v>
      </c>
      <c r="C9465" s="0" t="s">
        <v>203</v>
      </c>
      <c r="D9465" s="0" t="s">
        <v>23858</v>
      </c>
      <c r="E9465" s="0" t="n">
        <v>180.29</v>
      </c>
    </row>
    <row r="9466" customFormat="false" ht="15.8" hidden="false" customHeight="false" outlineLevel="0" collapsed="false">
      <c r="A9466" s="0" t="s">
        <v>36107</v>
      </c>
      <c r="B9466" s="0" t="n">
        <v>271.32</v>
      </c>
      <c r="C9466" s="0" t="s">
        <v>203</v>
      </c>
      <c r="D9466" s="0" t="s">
        <v>23860</v>
      </c>
      <c r="E9466" s="0" t="n">
        <v>180.29</v>
      </c>
    </row>
    <row r="9467" customFormat="false" ht="15.8" hidden="false" customHeight="false" outlineLevel="0" collapsed="false">
      <c r="A9467" s="0" t="s">
        <v>36108</v>
      </c>
      <c r="B9467" s="0" t="n">
        <v>271.32</v>
      </c>
      <c r="C9467" s="0" t="s">
        <v>203</v>
      </c>
      <c r="D9467" s="0" t="s">
        <v>23862</v>
      </c>
      <c r="E9467" s="0" t="n">
        <v>180.29</v>
      </c>
    </row>
    <row r="9468" customFormat="false" ht="15.8" hidden="false" customHeight="false" outlineLevel="0" collapsed="false">
      <c r="A9468" s="0" t="s">
        <v>36109</v>
      </c>
      <c r="B9468" s="0" t="n">
        <v>340.67</v>
      </c>
      <c r="C9468" s="0" t="s">
        <v>203</v>
      </c>
      <c r="D9468" s="0" t="s">
        <v>23864</v>
      </c>
      <c r="E9468" s="0" t="n">
        <v>226.37</v>
      </c>
    </row>
    <row r="9469" customFormat="false" ht="15.8" hidden="false" customHeight="false" outlineLevel="0" collapsed="false">
      <c r="A9469" s="0" t="s">
        <v>36110</v>
      </c>
      <c r="B9469" s="0" t="n">
        <v>340.67</v>
      </c>
      <c r="C9469" s="0" t="s">
        <v>203</v>
      </c>
      <c r="D9469" s="0" t="s">
        <v>23866</v>
      </c>
      <c r="E9469" s="0" t="n">
        <v>226.37</v>
      </c>
    </row>
    <row r="9470" customFormat="false" ht="15.8" hidden="false" customHeight="false" outlineLevel="0" collapsed="false">
      <c r="A9470" s="0" t="s">
        <v>36111</v>
      </c>
      <c r="B9470" s="0" t="n">
        <v>340.67</v>
      </c>
      <c r="C9470" s="0" t="s">
        <v>203</v>
      </c>
      <c r="D9470" s="0" t="s">
        <v>23868</v>
      </c>
      <c r="E9470" s="0" t="n">
        <v>226.37</v>
      </c>
    </row>
    <row r="9471" customFormat="false" ht="15.8" hidden="false" customHeight="false" outlineLevel="0" collapsed="false">
      <c r="A9471" s="0" t="s">
        <v>36112</v>
      </c>
      <c r="B9471" s="0" t="n">
        <v>161.82</v>
      </c>
      <c r="C9471" s="0" t="s">
        <v>203</v>
      </c>
      <c r="D9471" s="0" t="s">
        <v>36113</v>
      </c>
      <c r="E9471" s="0" t="n">
        <v>107.53</v>
      </c>
    </row>
    <row r="9472" customFormat="false" ht="15.8" hidden="false" customHeight="false" outlineLevel="0" collapsed="false">
      <c r="A9472" s="0" t="s">
        <v>36114</v>
      </c>
      <c r="B9472" s="0" t="n">
        <v>572.82</v>
      </c>
      <c r="C9472" s="0" t="s">
        <v>203</v>
      </c>
      <c r="D9472" s="0" t="s">
        <v>36115</v>
      </c>
      <c r="E9472" s="0" t="n">
        <v>380.63</v>
      </c>
    </row>
    <row r="9473" customFormat="false" ht="15.8" hidden="false" customHeight="false" outlineLevel="0" collapsed="false">
      <c r="A9473" s="0" t="s">
        <v>36116</v>
      </c>
      <c r="B9473" s="0" t="n">
        <v>3999.29</v>
      </c>
      <c r="C9473" s="0" t="s">
        <v>203</v>
      </c>
      <c r="D9473" s="0" t="s">
        <v>36117</v>
      </c>
      <c r="E9473" s="0" t="n">
        <v>2657.46</v>
      </c>
    </row>
    <row r="9474" customFormat="false" ht="15.8" hidden="false" customHeight="false" outlineLevel="0" collapsed="false">
      <c r="A9474" s="0" t="s">
        <v>36118</v>
      </c>
      <c r="B9474" s="0" t="n">
        <v>1055.54</v>
      </c>
      <c r="C9474" s="0" t="s">
        <v>203</v>
      </c>
      <c r="D9474" s="0" t="s">
        <v>36119</v>
      </c>
      <c r="E9474" s="0" t="n">
        <v>701.39</v>
      </c>
    </row>
    <row r="9475" customFormat="false" ht="15.8" hidden="false" customHeight="false" outlineLevel="0" collapsed="false">
      <c r="A9475" s="0" t="s">
        <v>36120</v>
      </c>
      <c r="B9475" s="0" t="n">
        <v>403.38</v>
      </c>
      <c r="C9475" s="0" t="s">
        <v>203</v>
      </c>
      <c r="D9475" s="0" t="s">
        <v>36121</v>
      </c>
      <c r="E9475" s="0" t="n">
        <v>268.04</v>
      </c>
    </row>
    <row r="9476" customFormat="false" ht="15.8" hidden="false" customHeight="false" outlineLevel="0" collapsed="false">
      <c r="A9476" s="0" t="s">
        <v>36122</v>
      </c>
      <c r="B9476" s="0" t="n">
        <v>1606.06</v>
      </c>
      <c r="C9476" s="0" t="s">
        <v>203</v>
      </c>
      <c r="D9476" s="0" t="s">
        <v>36123</v>
      </c>
      <c r="E9476" s="0" t="n">
        <v>1067.2</v>
      </c>
    </row>
    <row r="9477" customFormat="false" ht="15.8" hidden="false" customHeight="false" outlineLevel="0" collapsed="false">
      <c r="A9477" s="0" t="s">
        <v>36124</v>
      </c>
      <c r="B9477" s="0" t="n">
        <v>1769.64</v>
      </c>
      <c r="C9477" s="0" t="s">
        <v>203</v>
      </c>
      <c r="D9477" s="0" t="s">
        <v>36125</v>
      </c>
      <c r="E9477" s="0" t="n">
        <v>1175.9</v>
      </c>
    </row>
    <row r="9478" customFormat="false" ht="15.8" hidden="false" customHeight="false" outlineLevel="0" collapsed="false">
      <c r="A9478" s="0" t="s">
        <v>36126</v>
      </c>
      <c r="B9478" s="0" t="n">
        <v>1858.06</v>
      </c>
      <c r="C9478" s="0" t="s">
        <v>203</v>
      </c>
      <c r="D9478" s="0" t="s">
        <v>36127</v>
      </c>
      <c r="E9478" s="0" t="n">
        <v>1234.65</v>
      </c>
    </row>
    <row r="9479" customFormat="false" ht="15.8" hidden="false" customHeight="false" outlineLevel="0" collapsed="false">
      <c r="A9479" s="0" t="s">
        <v>36128</v>
      </c>
      <c r="B9479" s="0" t="n">
        <v>1378.9</v>
      </c>
      <c r="C9479" s="0" t="s">
        <v>203</v>
      </c>
      <c r="D9479" s="0" t="s">
        <v>36129</v>
      </c>
      <c r="E9479" s="0" t="n">
        <v>916.26</v>
      </c>
    </row>
    <row r="9480" customFormat="false" ht="15.8" hidden="false" customHeight="false" outlineLevel="0" collapsed="false">
      <c r="A9480" s="0" t="s">
        <v>36130</v>
      </c>
      <c r="B9480" s="0" t="n">
        <v>6402.29</v>
      </c>
      <c r="C9480" s="0" t="s">
        <v>203</v>
      </c>
      <c r="D9480" s="0" t="s">
        <v>36131</v>
      </c>
      <c r="E9480" s="0" t="n">
        <v>4254.21</v>
      </c>
    </row>
    <row r="9481" customFormat="false" ht="26.5" hidden="false" customHeight="false" outlineLevel="0" collapsed="false">
      <c r="A9481" s="0" t="s">
        <v>36132</v>
      </c>
      <c r="B9481" s="0" t="n">
        <v>25836.7</v>
      </c>
      <c r="C9481" s="0" t="s">
        <v>203</v>
      </c>
      <c r="D9481" s="298" t="s">
        <v>36133</v>
      </c>
      <c r="E9481" s="0" t="n">
        <v>17168.04</v>
      </c>
    </row>
    <row r="9482" customFormat="false" ht="15.8" hidden="false" customHeight="false" outlineLevel="0" collapsed="false">
      <c r="A9482" s="0" t="s">
        <v>36134</v>
      </c>
      <c r="B9482" s="0" t="n">
        <v>72.58</v>
      </c>
      <c r="C9482" s="0" t="s">
        <v>203</v>
      </c>
      <c r="D9482" s="0" t="s">
        <v>36135</v>
      </c>
      <c r="E9482" s="0" t="n">
        <v>48.23</v>
      </c>
    </row>
    <row r="9483" customFormat="false" ht="15.8" hidden="false" customHeight="false" outlineLevel="0" collapsed="false">
      <c r="A9483" s="0" t="s">
        <v>36136</v>
      </c>
      <c r="B9483" s="0" t="n">
        <v>91.51</v>
      </c>
      <c r="C9483" s="0" t="s">
        <v>203</v>
      </c>
      <c r="D9483" s="0" t="s">
        <v>36137</v>
      </c>
      <c r="E9483" s="0" t="n">
        <v>60.81</v>
      </c>
    </row>
    <row r="9484" customFormat="false" ht="15.8" hidden="false" customHeight="false" outlineLevel="0" collapsed="false">
      <c r="A9484" s="0" t="s">
        <v>36138</v>
      </c>
      <c r="B9484" s="0" t="n">
        <v>237.25</v>
      </c>
      <c r="C9484" s="0" t="s">
        <v>203</v>
      </c>
      <c r="D9484" s="0" t="s">
        <v>36139</v>
      </c>
      <c r="E9484" s="0" t="n">
        <v>157.65</v>
      </c>
    </row>
    <row r="9485" customFormat="false" ht="15.8" hidden="false" customHeight="false" outlineLevel="0" collapsed="false">
      <c r="A9485" s="0" t="s">
        <v>36140</v>
      </c>
      <c r="B9485" s="0" t="n">
        <v>21.32</v>
      </c>
      <c r="C9485" s="0" t="s">
        <v>203</v>
      </c>
      <c r="D9485" s="0" t="s">
        <v>22699</v>
      </c>
      <c r="E9485" s="0" t="n">
        <v>14.17</v>
      </c>
    </row>
    <row r="9486" customFormat="false" ht="15.8" hidden="false" customHeight="false" outlineLevel="0" collapsed="false">
      <c r="A9486" s="0" t="s">
        <v>36141</v>
      </c>
      <c r="B9486" s="0" t="n">
        <v>7.76</v>
      </c>
      <c r="C9486" s="0" t="s">
        <v>203</v>
      </c>
      <c r="D9486" s="0" t="s">
        <v>22701</v>
      </c>
      <c r="E9486" s="0" t="n">
        <v>5.16</v>
      </c>
    </row>
    <row r="9487" customFormat="false" ht="15.8" hidden="false" customHeight="false" outlineLevel="0" collapsed="false">
      <c r="A9487" s="0" t="s">
        <v>36142</v>
      </c>
      <c r="B9487" s="0" t="n">
        <v>6.11</v>
      </c>
      <c r="C9487" s="0" t="s">
        <v>203</v>
      </c>
      <c r="D9487" s="0" t="s">
        <v>36143</v>
      </c>
      <c r="E9487" s="0" t="n">
        <v>4.06</v>
      </c>
    </row>
    <row r="9488" customFormat="false" ht="15.8" hidden="false" customHeight="false" outlineLevel="0" collapsed="false">
      <c r="A9488" s="0" t="s">
        <v>36144</v>
      </c>
      <c r="B9488" s="0" t="n">
        <v>170.32</v>
      </c>
      <c r="C9488" s="0" t="s">
        <v>203</v>
      </c>
      <c r="D9488" s="0" t="s">
        <v>36145</v>
      </c>
      <c r="E9488" s="0" t="n">
        <v>113.18</v>
      </c>
    </row>
    <row r="9489" customFormat="false" ht="15.8" hidden="false" customHeight="false" outlineLevel="0" collapsed="false">
      <c r="A9489" s="0" t="s">
        <v>36146</v>
      </c>
      <c r="B9489" s="0" t="n">
        <v>176.4</v>
      </c>
      <c r="C9489" s="0" t="s">
        <v>203</v>
      </c>
      <c r="D9489" s="0" t="s">
        <v>36147</v>
      </c>
      <c r="E9489" s="0" t="n">
        <v>117.22</v>
      </c>
    </row>
    <row r="9490" customFormat="false" ht="15.8" hidden="false" customHeight="false" outlineLevel="0" collapsed="false">
      <c r="A9490" s="0" t="s">
        <v>36148</v>
      </c>
      <c r="B9490" s="0" t="n">
        <v>126.94</v>
      </c>
      <c r="C9490" s="0" t="s">
        <v>203</v>
      </c>
      <c r="D9490" s="0" t="s">
        <v>36149</v>
      </c>
      <c r="E9490" s="0" t="n">
        <v>84.35</v>
      </c>
    </row>
    <row r="9491" customFormat="false" ht="15.8" hidden="false" customHeight="false" outlineLevel="0" collapsed="false">
      <c r="A9491" s="0" t="s">
        <v>36150</v>
      </c>
      <c r="B9491" s="0" t="n">
        <v>161.82</v>
      </c>
      <c r="C9491" s="0" t="s">
        <v>203</v>
      </c>
      <c r="D9491" s="0" t="s">
        <v>23870</v>
      </c>
      <c r="E9491" s="0" t="n">
        <v>107.53</v>
      </c>
    </row>
    <row r="9492" customFormat="false" ht="15.8" hidden="false" customHeight="false" outlineLevel="0" collapsed="false">
      <c r="A9492" s="0" t="s">
        <v>36151</v>
      </c>
      <c r="B9492" s="0" t="n">
        <v>166.55</v>
      </c>
      <c r="C9492" s="0" t="s">
        <v>203</v>
      </c>
      <c r="D9492" s="0" t="s">
        <v>23872</v>
      </c>
      <c r="E9492" s="0" t="n">
        <v>110.67</v>
      </c>
    </row>
    <row r="9493" customFormat="false" ht="15.8" hidden="false" customHeight="false" outlineLevel="0" collapsed="false">
      <c r="A9493" s="0" t="s">
        <v>36152</v>
      </c>
      <c r="B9493" s="0" t="n">
        <v>176.21</v>
      </c>
      <c r="C9493" s="0" t="s">
        <v>203</v>
      </c>
      <c r="D9493" s="0" t="s">
        <v>23874</v>
      </c>
      <c r="E9493" s="0" t="n">
        <v>117.09</v>
      </c>
    </row>
    <row r="9494" customFormat="false" ht="15.8" hidden="false" customHeight="false" outlineLevel="0" collapsed="false">
      <c r="A9494" s="0" t="s">
        <v>36153</v>
      </c>
      <c r="B9494" s="0" t="n">
        <v>258.02</v>
      </c>
      <c r="C9494" s="0" t="s">
        <v>203</v>
      </c>
      <c r="D9494" s="0" t="s">
        <v>23876</v>
      </c>
      <c r="E9494" s="0" t="n">
        <v>171.45</v>
      </c>
    </row>
    <row r="9495" customFormat="false" ht="15.8" hidden="false" customHeight="false" outlineLevel="0" collapsed="false">
      <c r="A9495" s="0" t="s">
        <v>36154</v>
      </c>
      <c r="B9495" s="0" t="n">
        <v>170.31</v>
      </c>
      <c r="C9495" s="0" t="s">
        <v>203</v>
      </c>
      <c r="D9495" s="0" t="s">
        <v>23872</v>
      </c>
      <c r="E9495" s="0" t="n">
        <v>113.17</v>
      </c>
    </row>
    <row r="9496" customFormat="false" ht="15.8" hidden="false" customHeight="false" outlineLevel="0" collapsed="false">
      <c r="A9496" s="0" t="s">
        <v>36155</v>
      </c>
      <c r="B9496" s="0" t="n">
        <v>237.25</v>
      </c>
      <c r="C9496" s="0" t="s">
        <v>203</v>
      </c>
      <c r="D9496" s="0" t="s">
        <v>1937</v>
      </c>
      <c r="E9496" s="0" t="n">
        <v>157.65</v>
      </c>
    </row>
    <row r="9497" customFormat="false" ht="15.8" hidden="false" customHeight="false" outlineLevel="0" collapsed="false">
      <c r="A9497" s="0" t="s">
        <v>36156</v>
      </c>
      <c r="B9497" s="0" t="n">
        <v>7.14</v>
      </c>
      <c r="C9497" s="0" t="s">
        <v>203</v>
      </c>
      <c r="D9497" s="0" t="s">
        <v>22451</v>
      </c>
      <c r="E9497" s="0" t="n">
        <v>4.75</v>
      </c>
    </row>
    <row r="9498" customFormat="false" ht="15.8" hidden="false" customHeight="false" outlineLevel="0" collapsed="false">
      <c r="A9498" s="0" t="s">
        <v>36157</v>
      </c>
      <c r="B9498" s="0" t="n">
        <v>11.82</v>
      </c>
      <c r="C9498" s="0" t="s">
        <v>203</v>
      </c>
      <c r="D9498" s="0" t="s">
        <v>36158</v>
      </c>
      <c r="E9498" s="0" t="n">
        <v>7.86</v>
      </c>
    </row>
    <row r="9499" customFormat="false" ht="15.8" hidden="false" customHeight="false" outlineLevel="0" collapsed="false">
      <c r="A9499" s="0" t="s">
        <v>36159</v>
      </c>
      <c r="B9499" s="0" t="n">
        <v>26.66</v>
      </c>
      <c r="C9499" s="0" t="s">
        <v>203</v>
      </c>
      <c r="D9499" s="0" t="s">
        <v>36160</v>
      </c>
      <c r="E9499" s="0" t="n">
        <v>17.72</v>
      </c>
    </row>
    <row r="9500" customFormat="false" ht="15.8" hidden="false" customHeight="false" outlineLevel="0" collapsed="false">
      <c r="A9500" s="0" t="s">
        <v>36161</v>
      </c>
      <c r="B9500" s="0" t="n">
        <v>27.99</v>
      </c>
      <c r="C9500" s="0" t="s">
        <v>203</v>
      </c>
      <c r="D9500" s="0" t="s">
        <v>36162</v>
      </c>
      <c r="E9500" s="0" t="n">
        <v>18.6</v>
      </c>
    </row>
    <row r="9501" customFormat="false" ht="15.8" hidden="false" customHeight="false" outlineLevel="0" collapsed="false">
      <c r="A9501" s="0" t="s">
        <v>36163</v>
      </c>
      <c r="B9501" s="0" t="n">
        <v>52.19</v>
      </c>
      <c r="C9501" s="0" t="s">
        <v>203</v>
      </c>
      <c r="D9501" s="0" t="s">
        <v>22465</v>
      </c>
      <c r="E9501" s="0" t="n">
        <v>34.68</v>
      </c>
    </row>
    <row r="9502" customFormat="false" ht="15.8" hidden="false" customHeight="false" outlineLevel="0" collapsed="false">
      <c r="A9502" s="0" t="s">
        <v>36164</v>
      </c>
      <c r="B9502" s="0" t="n">
        <v>15.56</v>
      </c>
      <c r="C9502" s="0" t="s">
        <v>203</v>
      </c>
      <c r="D9502" s="0" t="s">
        <v>36165</v>
      </c>
      <c r="E9502" s="0" t="n">
        <v>10.34</v>
      </c>
    </row>
    <row r="9503" customFormat="false" ht="15.8" hidden="false" customHeight="false" outlineLevel="0" collapsed="false">
      <c r="A9503" s="0" t="s">
        <v>36166</v>
      </c>
      <c r="B9503" s="0" t="n">
        <v>13.61</v>
      </c>
      <c r="C9503" s="0" t="s">
        <v>203</v>
      </c>
      <c r="D9503" s="0" t="s">
        <v>36167</v>
      </c>
      <c r="E9503" s="0" t="n">
        <v>9.05</v>
      </c>
    </row>
    <row r="9504" customFormat="false" ht="15.8" hidden="false" customHeight="false" outlineLevel="0" collapsed="false">
      <c r="A9504" s="0" t="s">
        <v>36168</v>
      </c>
      <c r="B9504" s="0" t="n">
        <v>18.73</v>
      </c>
      <c r="C9504" s="0" t="s">
        <v>203</v>
      </c>
      <c r="D9504" s="0" t="s">
        <v>36169</v>
      </c>
      <c r="E9504" s="0" t="n">
        <v>12.45</v>
      </c>
    </row>
    <row r="9505" customFormat="false" ht="15.8" hidden="false" customHeight="false" outlineLevel="0" collapsed="false">
      <c r="A9505" s="0" t="s">
        <v>36170</v>
      </c>
      <c r="B9505" s="0" t="n">
        <v>18.78</v>
      </c>
      <c r="C9505" s="0" t="s">
        <v>203</v>
      </c>
      <c r="D9505" s="0" t="s">
        <v>36171</v>
      </c>
      <c r="E9505" s="0" t="n">
        <v>12.48</v>
      </c>
    </row>
    <row r="9506" customFormat="false" ht="15.8" hidden="false" customHeight="false" outlineLevel="0" collapsed="false">
      <c r="A9506" s="0" t="s">
        <v>36172</v>
      </c>
      <c r="B9506" s="0" t="n">
        <v>24.78</v>
      </c>
      <c r="C9506" s="0" t="s">
        <v>203</v>
      </c>
      <c r="D9506" s="0" t="s">
        <v>36173</v>
      </c>
      <c r="E9506" s="0" t="n">
        <v>16.47</v>
      </c>
    </row>
    <row r="9507" customFormat="false" ht="15.8" hidden="false" customHeight="false" outlineLevel="0" collapsed="false">
      <c r="A9507" s="0" t="s">
        <v>36174</v>
      </c>
      <c r="B9507" s="0" t="n">
        <v>15.45</v>
      </c>
      <c r="C9507" s="0" t="s">
        <v>203</v>
      </c>
      <c r="D9507" s="0" t="s">
        <v>36175</v>
      </c>
      <c r="E9507" s="0" t="n">
        <v>10.27</v>
      </c>
    </row>
    <row r="9508" customFormat="false" ht="15.8" hidden="false" customHeight="false" outlineLevel="0" collapsed="false">
      <c r="A9508" s="0" t="s">
        <v>36176</v>
      </c>
      <c r="B9508" s="0" t="n">
        <v>19.6</v>
      </c>
      <c r="C9508" s="0" t="s">
        <v>203</v>
      </c>
      <c r="D9508" s="0" t="s">
        <v>36177</v>
      </c>
      <c r="E9508" s="0" t="n">
        <v>13.03</v>
      </c>
    </row>
    <row r="9509" customFormat="false" ht="26.5" hidden="false" customHeight="false" outlineLevel="0" collapsed="false">
      <c r="A9509" s="0" t="s">
        <v>36178</v>
      </c>
      <c r="B9509" s="0" t="n">
        <v>18.22</v>
      </c>
      <c r="C9509" s="0" t="s">
        <v>203</v>
      </c>
      <c r="D9509" s="298" t="s">
        <v>36179</v>
      </c>
      <c r="E9509" s="0" t="n">
        <v>12.11</v>
      </c>
    </row>
    <row r="9510" customFormat="false" ht="26.5" hidden="false" customHeight="false" outlineLevel="0" collapsed="false">
      <c r="A9510" s="0" t="s">
        <v>36180</v>
      </c>
      <c r="B9510" s="0" t="n">
        <v>20.55</v>
      </c>
      <c r="C9510" s="0" t="s">
        <v>203</v>
      </c>
      <c r="D9510" s="298" t="s">
        <v>36181</v>
      </c>
      <c r="E9510" s="0" t="n">
        <v>13.66</v>
      </c>
    </row>
    <row r="9511" customFormat="false" ht="26.5" hidden="false" customHeight="false" outlineLevel="0" collapsed="false">
      <c r="A9511" s="0" t="s">
        <v>36182</v>
      </c>
      <c r="B9511" s="0" t="n">
        <v>19.97</v>
      </c>
      <c r="C9511" s="0" t="s">
        <v>203</v>
      </c>
      <c r="D9511" s="298" t="s">
        <v>36183</v>
      </c>
      <c r="E9511" s="0" t="n">
        <v>13.27</v>
      </c>
    </row>
    <row r="9512" customFormat="false" ht="15.8" hidden="false" customHeight="false" outlineLevel="0" collapsed="false">
      <c r="A9512" s="0" t="s">
        <v>36184</v>
      </c>
      <c r="B9512" s="0" t="n">
        <v>9.28</v>
      </c>
      <c r="C9512" s="0" t="s">
        <v>203</v>
      </c>
      <c r="D9512" s="0" t="s">
        <v>36185</v>
      </c>
      <c r="E9512" s="0" t="n">
        <v>6.17</v>
      </c>
    </row>
    <row r="9513" customFormat="false" ht="15.8" hidden="false" customHeight="false" outlineLevel="0" collapsed="false">
      <c r="A9513" s="0" t="s">
        <v>36186</v>
      </c>
      <c r="B9513" s="0" t="n">
        <v>11.7</v>
      </c>
      <c r="C9513" s="0" t="s">
        <v>203</v>
      </c>
      <c r="D9513" s="0" t="s">
        <v>36187</v>
      </c>
      <c r="E9513" s="0" t="n">
        <v>7.78</v>
      </c>
    </row>
    <row r="9514" customFormat="false" ht="15.8" hidden="false" customHeight="false" outlineLevel="0" collapsed="false">
      <c r="A9514" s="0" t="s">
        <v>36188</v>
      </c>
      <c r="B9514" s="0" t="n">
        <v>15.04</v>
      </c>
      <c r="C9514" s="0" t="s">
        <v>203</v>
      </c>
      <c r="D9514" s="0" t="s">
        <v>36189</v>
      </c>
      <c r="E9514" s="0" t="n">
        <v>10</v>
      </c>
    </row>
    <row r="9515" customFormat="false" ht="15.8" hidden="false" customHeight="false" outlineLevel="0" collapsed="false">
      <c r="A9515" s="0" t="s">
        <v>36190</v>
      </c>
      <c r="B9515" s="0" t="n">
        <v>21.35</v>
      </c>
      <c r="C9515" s="0" t="s">
        <v>203</v>
      </c>
      <c r="D9515" s="0" t="s">
        <v>36191</v>
      </c>
      <c r="E9515" s="0" t="n">
        <v>14.19</v>
      </c>
    </row>
    <row r="9516" customFormat="false" ht="15.8" hidden="false" customHeight="false" outlineLevel="0" collapsed="false">
      <c r="A9516" s="0" t="s">
        <v>36192</v>
      </c>
      <c r="B9516" s="0" t="n">
        <v>20.94</v>
      </c>
      <c r="C9516" s="0" t="s">
        <v>203</v>
      </c>
      <c r="D9516" s="0" t="s">
        <v>36193</v>
      </c>
      <c r="E9516" s="0" t="n">
        <v>13.92</v>
      </c>
    </row>
    <row r="9517" customFormat="false" ht="26.5" hidden="false" customHeight="false" outlineLevel="0" collapsed="false">
      <c r="A9517" s="0" t="s">
        <v>36194</v>
      </c>
      <c r="B9517" s="0" t="n">
        <v>19.21</v>
      </c>
      <c r="C9517" s="0" t="s">
        <v>203</v>
      </c>
      <c r="D9517" s="298" t="s">
        <v>36195</v>
      </c>
      <c r="E9517" s="0" t="n">
        <v>12.77</v>
      </c>
    </row>
    <row r="9518" customFormat="false" ht="15.8" hidden="false" customHeight="false" outlineLevel="0" collapsed="false">
      <c r="A9518" s="0" t="s">
        <v>36196</v>
      </c>
      <c r="B9518" s="0" t="n">
        <v>4.49</v>
      </c>
      <c r="C9518" s="0" t="s">
        <v>203</v>
      </c>
      <c r="D9518" s="0" t="s">
        <v>22457</v>
      </c>
      <c r="E9518" s="0" t="n">
        <v>2.99</v>
      </c>
    </row>
    <row r="9519" customFormat="false" ht="15.8" hidden="false" customHeight="false" outlineLevel="0" collapsed="false">
      <c r="A9519" s="0" t="s">
        <v>36197</v>
      </c>
      <c r="B9519" s="0" t="n">
        <v>7.94</v>
      </c>
      <c r="C9519" s="0" t="s">
        <v>203</v>
      </c>
      <c r="D9519" s="0" t="s">
        <v>36198</v>
      </c>
      <c r="E9519" s="0" t="n">
        <v>5.28</v>
      </c>
    </row>
    <row r="9520" customFormat="false" ht="15.8" hidden="false" customHeight="false" outlineLevel="0" collapsed="false">
      <c r="A9520" s="0" t="s">
        <v>36199</v>
      </c>
      <c r="B9520" s="0" t="n">
        <v>11.63</v>
      </c>
      <c r="C9520" s="0" t="s">
        <v>203</v>
      </c>
      <c r="D9520" s="0" t="s">
        <v>36200</v>
      </c>
      <c r="E9520" s="0" t="n">
        <v>7.73</v>
      </c>
    </row>
    <row r="9521" customFormat="false" ht="15.8" hidden="false" customHeight="false" outlineLevel="0" collapsed="false">
      <c r="A9521" s="0" t="s">
        <v>36201</v>
      </c>
      <c r="B9521" s="0" t="n">
        <v>16.23</v>
      </c>
      <c r="C9521" s="0" t="s">
        <v>203</v>
      </c>
      <c r="D9521" s="0" t="s">
        <v>36202</v>
      </c>
      <c r="E9521" s="0" t="n">
        <v>10.79</v>
      </c>
    </row>
    <row r="9522" customFormat="false" ht="26.5" hidden="false" customHeight="false" outlineLevel="0" collapsed="false">
      <c r="A9522" s="0" t="s">
        <v>36203</v>
      </c>
      <c r="B9522" s="0" t="n">
        <v>12.5</v>
      </c>
      <c r="C9522" s="0" t="s">
        <v>203</v>
      </c>
      <c r="D9522" s="298" t="s">
        <v>36204</v>
      </c>
      <c r="E9522" s="0" t="n">
        <v>8.31</v>
      </c>
    </row>
    <row r="9523" customFormat="false" ht="26.5" hidden="false" customHeight="false" outlineLevel="0" collapsed="false">
      <c r="A9523" s="0" t="s">
        <v>36205</v>
      </c>
      <c r="B9523" s="0" t="n">
        <v>13.67</v>
      </c>
      <c r="C9523" s="0" t="s">
        <v>203</v>
      </c>
      <c r="D9523" s="298" t="s">
        <v>36206</v>
      </c>
      <c r="E9523" s="0" t="n">
        <v>9.09</v>
      </c>
    </row>
    <row r="9524" customFormat="false" ht="26.5" hidden="false" customHeight="false" outlineLevel="0" collapsed="false">
      <c r="A9524" s="0" t="s">
        <v>36207</v>
      </c>
      <c r="B9524" s="0" t="n">
        <v>17.95</v>
      </c>
      <c r="C9524" s="0" t="s">
        <v>203</v>
      </c>
      <c r="D9524" s="298" t="s">
        <v>36208</v>
      </c>
      <c r="E9524" s="0" t="n">
        <v>11.93</v>
      </c>
    </row>
    <row r="9525" customFormat="false" ht="26.5" hidden="false" customHeight="false" outlineLevel="0" collapsed="false">
      <c r="A9525" s="0" t="s">
        <v>36209</v>
      </c>
      <c r="B9525" s="0" t="n">
        <v>18.13</v>
      </c>
      <c r="C9525" s="0" t="s">
        <v>203</v>
      </c>
      <c r="D9525" s="298" t="s">
        <v>36210</v>
      </c>
      <c r="E9525" s="0" t="n">
        <v>12.05</v>
      </c>
    </row>
    <row r="9526" customFormat="false" ht="26.5" hidden="false" customHeight="false" outlineLevel="0" collapsed="false">
      <c r="A9526" s="0" t="s">
        <v>36211</v>
      </c>
      <c r="B9526" s="0" t="n">
        <v>43.25</v>
      </c>
      <c r="C9526" s="0" t="s">
        <v>203</v>
      </c>
      <c r="D9526" s="298" t="s">
        <v>36212</v>
      </c>
      <c r="E9526" s="0" t="n">
        <v>28.74</v>
      </c>
    </row>
    <row r="9527" customFormat="false" ht="15.8" hidden="false" customHeight="false" outlineLevel="0" collapsed="false">
      <c r="A9527" s="0" t="s">
        <v>36213</v>
      </c>
      <c r="B9527" s="0" t="n">
        <v>9.46</v>
      </c>
      <c r="C9527" s="0" t="s">
        <v>203</v>
      </c>
      <c r="D9527" s="0" t="s">
        <v>36214</v>
      </c>
      <c r="E9527" s="0" t="n">
        <v>6.29</v>
      </c>
    </row>
    <row r="9528" customFormat="false" ht="15.8" hidden="false" customHeight="false" outlineLevel="0" collapsed="false">
      <c r="A9528" s="0" t="s">
        <v>36215</v>
      </c>
      <c r="B9528" s="0" t="n">
        <v>846.38</v>
      </c>
      <c r="C9528" s="0" t="s">
        <v>203</v>
      </c>
      <c r="D9528" s="0" t="s">
        <v>36216</v>
      </c>
      <c r="E9528" s="0" t="n">
        <v>562.41</v>
      </c>
    </row>
    <row r="9529" customFormat="false" ht="15.8" hidden="false" customHeight="false" outlineLevel="0" collapsed="false">
      <c r="A9529" s="0" t="s">
        <v>36217</v>
      </c>
      <c r="B9529" s="0" t="n">
        <v>60.04</v>
      </c>
      <c r="C9529" s="0" t="s">
        <v>203</v>
      </c>
      <c r="D9529" s="0" t="s">
        <v>36218</v>
      </c>
      <c r="E9529" s="0" t="n">
        <v>39.9</v>
      </c>
    </row>
    <row r="9530" customFormat="false" ht="26.5" hidden="false" customHeight="false" outlineLevel="0" collapsed="false">
      <c r="A9530" s="0" t="s">
        <v>36219</v>
      </c>
      <c r="B9530" s="0" t="n">
        <v>8.51</v>
      </c>
      <c r="C9530" s="0" t="s">
        <v>203</v>
      </c>
      <c r="D9530" s="298" t="s">
        <v>36220</v>
      </c>
      <c r="E9530" s="0" t="n">
        <v>5.66</v>
      </c>
    </row>
    <row r="9531" customFormat="false" ht="26.5" hidden="false" customHeight="false" outlineLevel="0" collapsed="false">
      <c r="A9531" s="0" t="s">
        <v>36221</v>
      </c>
      <c r="B9531" s="0" t="n">
        <v>10.7</v>
      </c>
      <c r="C9531" s="0" t="s">
        <v>203</v>
      </c>
      <c r="D9531" s="298" t="s">
        <v>36222</v>
      </c>
      <c r="E9531" s="0" t="n">
        <v>7.11</v>
      </c>
    </row>
    <row r="9532" customFormat="false" ht="15.8" hidden="false" customHeight="false" outlineLevel="0" collapsed="false">
      <c r="A9532" s="0" t="s">
        <v>36223</v>
      </c>
      <c r="B9532" s="0" t="n">
        <v>15.33</v>
      </c>
      <c r="C9532" s="0" t="s">
        <v>203</v>
      </c>
      <c r="D9532" s="0" t="s">
        <v>36224</v>
      </c>
      <c r="E9532" s="0" t="n">
        <v>10.19</v>
      </c>
    </row>
    <row r="9533" customFormat="false" ht="26.5" hidden="false" customHeight="false" outlineLevel="0" collapsed="false">
      <c r="A9533" s="0" t="s">
        <v>36225</v>
      </c>
      <c r="B9533" s="0" t="n">
        <v>16.08</v>
      </c>
      <c r="C9533" s="0" t="s">
        <v>203</v>
      </c>
      <c r="D9533" s="298" t="s">
        <v>36226</v>
      </c>
      <c r="E9533" s="0" t="n">
        <v>10.69</v>
      </c>
    </row>
    <row r="9534" customFormat="false" ht="26.5" hidden="false" customHeight="false" outlineLevel="0" collapsed="false">
      <c r="A9534" s="0" t="s">
        <v>36227</v>
      </c>
      <c r="B9534" s="0" t="n">
        <v>22.52</v>
      </c>
      <c r="C9534" s="0" t="s">
        <v>203</v>
      </c>
      <c r="D9534" s="298" t="s">
        <v>36228</v>
      </c>
      <c r="E9534" s="0" t="n">
        <v>14.97</v>
      </c>
    </row>
    <row r="9535" customFormat="false" ht="15.8" hidden="false" customHeight="false" outlineLevel="0" collapsed="false">
      <c r="A9535" s="0" t="s">
        <v>36229</v>
      </c>
      <c r="B9535" s="0" t="n">
        <v>7.23</v>
      </c>
      <c r="C9535" s="0" t="s">
        <v>203</v>
      </c>
      <c r="D9535" s="0" t="s">
        <v>36230</v>
      </c>
      <c r="E9535" s="0" t="n">
        <v>4.81</v>
      </c>
    </row>
    <row r="9536" customFormat="false" ht="15.8" hidden="false" customHeight="false" outlineLevel="0" collapsed="false">
      <c r="A9536" s="0" t="s">
        <v>36231</v>
      </c>
      <c r="B9536" s="0" t="n">
        <v>6.77</v>
      </c>
      <c r="C9536" s="0" t="s">
        <v>203</v>
      </c>
      <c r="D9536" s="0" t="s">
        <v>36232</v>
      </c>
      <c r="E9536" s="0" t="n">
        <v>4.5</v>
      </c>
    </row>
    <row r="9537" customFormat="false" ht="15.8" hidden="false" customHeight="false" outlineLevel="0" collapsed="false">
      <c r="A9537" s="0" t="s">
        <v>36233</v>
      </c>
      <c r="B9537" s="0" t="n">
        <v>13.87</v>
      </c>
      <c r="C9537" s="0" t="s">
        <v>203</v>
      </c>
      <c r="D9537" s="0" t="s">
        <v>36234</v>
      </c>
      <c r="E9537" s="0" t="n">
        <v>9.22</v>
      </c>
    </row>
    <row r="9538" customFormat="false" ht="26.5" hidden="false" customHeight="false" outlineLevel="0" collapsed="false">
      <c r="A9538" s="0" t="s">
        <v>36235</v>
      </c>
      <c r="B9538" s="0" t="n">
        <v>75.06</v>
      </c>
      <c r="C9538" s="0" t="s">
        <v>203</v>
      </c>
      <c r="D9538" s="298" t="s">
        <v>36236</v>
      </c>
      <c r="E9538" s="0" t="n">
        <v>49.88</v>
      </c>
    </row>
    <row r="9539" customFormat="false" ht="15.8" hidden="false" customHeight="false" outlineLevel="0" collapsed="false">
      <c r="A9539" s="0" t="s">
        <v>36237</v>
      </c>
      <c r="B9539" s="0" t="n">
        <v>25.86</v>
      </c>
      <c r="C9539" s="0" t="s">
        <v>203</v>
      </c>
      <c r="D9539" s="0" t="s">
        <v>36238</v>
      </c>
      <c r="E9539" s="0" t="n">
        <v>17.19</v>
      </c>
    </row>
    <row r="9540" customFormat="false" ht="15.8" hidden="false" customHeight="false" outlineLevel="0" collapsed="false">
      <c r="A9540" s="0" t="s">
        <v>36239</v>
      </c>
      <c r="B9540" s="0" t="n">
        <v>28.39</v>
      </c>
      <c r="C9540" s="0" t="s">
        <v>203</v>
      </c>
      <c r="D9540" s="0" t="s">
        <v>36240</v>
      </c>
      <c r="E9540" s="0" t="n">
        <v>18.87</v>
      </c>
    </row>
    <row r="9541" customFormat="false" ht="26.5" hidden="false" customHeight="false" outlineLevel="0" collapsed="false">
      <c r="A9541" s="0" t="s">
        <v>36241</v>
      </c>
      <c r="B9541" s="0" t="n">
        <v>26.9</v>
      </c>
      <c r="C9541" s="0" t="s">
        <v>203</v>
      </c>
      <c r="D9541" s="298" t="s">
        <v>36242</v>
      </c>
      <c r="E9541" s="0" t="n">
        <v>17.88</v>
      </c>
    </row>
    <row r="9542" customFormat="false" ht="26.5" hidden="false" customHeight="false" outlineLevel="0" collapsed="false">
      <c r="A9542" s="0" t="s">
        <v>36243</v>
      </c>
      <c r="B9542" s="0" t="n">
        <v>34.44</v>
      </c>
      <c r="C9542" s="0" t="s">
        <v>203</v>
      </c>
      <c r="D9542" s="298" t="s">
        <v>36244</v>
      </c>
      <c r="E9542" s="0" t="n">
        <v>22.89</v>
      </c>
    </row>
    <row r="9543" customFormat="false" ht="15.8" hidden="false" customHeight="false" outlineLevel="0" collapsed="false">
      <c r="A9543" s="0" t="s">
        <v>36245</v>
      </c>
      <c r="B9543" s="0" t="n">
        <v>45.41</v>
      </c>
      <c r="C9543" s="0" t="s">
        <v>203</v>
      </c>
      <c r="D9543" s="0" t="s">
        <v>36246</v>
      </c>
      <c r="E9543" s="0" t="n">
        <v>30.18</v>
      </c>
    </row>
    <row r="9544" customFormat="false" ht="15.8" hidden="false" customHeight="false" outlineLevel="0" collapsed="false">
      <c r="A9544" s="0" t="s">
        <v>36247</v>
      </c>
      <c r="B9544" s="0" t="n">
        <v>252.39</v>
      </c>
      <c r="C9544" s="0" t="s">
        <v>203</v>
      </c>
      <c r="D9544" s="0" t="s">
        <v>36248</v>
      </c>
      <c r="E9544" s="0" t="n">
        <v>167.71</v>
      </c>
    </row>
    <row r="9545" customFormat="false" ht="15.8" hidden="false" customHeight="false" outlineLevel="0" collapsed="false">
      <c r="A9545" s="0" t="s">
        <v>36249</v>
      </c>
      <c r="B9545" s="0" t="n">
        <v>3.95</v>
      </c>
      <c r="C9545" s="0" t="s">
        <v>203</v>
      </c>
      <c r="D9545" s="0" t="s">
        <v>36250</v>
      </c>
      <c r="E9545" s="0" t="n">
        <v>2.63</v>
      </c>
    </row>
    <row r="9546" customFormat="false" ht="15.8" hidden="false" customHeight="false" outlineLevel="0" collapsed="false">
      <c r="A9546" s="0" t="s">
        <v>36251</v>
      </c>
      <c r="B9546" s="0" t="n">
        <v>4.24</v>
      </c>
      <c r="C9546" s="0" t="s">
        <v>203</v>
      </c>
      <c r="D9546" s="0" t="s">
        <v>36252</v>
      </c>
      <c r="E9546" s="0" t="n">
        <v>2.82</v>
      </c>
    </row>
    <row r="9547" customFormat="false" ht="15.8" hidden="false" customHeight="false" outlineLevel="0" collapsed="false">
      <c r="A9547" s="0" t="s">
        <v>36253</v>
      </c>
      <c r="B9547" s="0" t="n">
        <v>47.67</v>
      </c>
      <c r="C9547" s="0" t="s">
        <v>203</v>
      </c>
      <c r="D9547" s="0" t="s">
        <v>36254</v>
      </c>
      <c r="E9547" s="0" t="n">
        <v>31.68</v>
      </c>
    </row>
    <row r="9548" customFormat="false" ht="15.8" hidden="false" customHeight="false" outlineLevel="0" collapsed="false">
      <c r="A9548" s="0" t="s">
        <v>36255</v>
      </c>
      <c r="B9548" s="0" t="n">
        <v>686.23</v>
      </c>
      <c r="C9548" s="0" t="s">
        <v>203</v>
      </c>
      <c r="D9548" s="0" t="s">
        <v>36256</v>
      </c>
      <c r="E9548" s="0" t="n">
        <v>455.99</v>
      </c>
    </row>
    <row r="9549" customFormat="false" ht="15.8" hidden="false" customHeight="false" outlineLevel="0" collapsed="false">
      <c r="A9549" s="0" t="s">
        <v>36257</v>
      </c>
      <c r="B9549" s="0" t="n">
        <v>37.81</v>
      </c>
      <c r="C9549" s="0" t="s">
        <v>203</v>
      </c>
      <c r="D9549" s="0" t="s">
        <v>36258</v>
      </c>
      <c r="E9549" s="0" t="n">
        <v>25.13</v>
      </c>
    </row>
    <row r="9550" customFormat="false" ht="15.8" hidden="false" customHeight="false" outlineLevel="0" collapsed="false">
      <c r="A9550" s="0" t="s">
        <v>36259</v>
      </c>
      <c r="B9550" s="0" t="n">
        <v>24.92</v>
      </c>
      <c r="C9550" s="0" t="s">
        <v>203</v>
      </c>
      <c r="D9550" s="0" t="s">
        <v>22425</v>
      </c>
      <c r="E9550" s="0" t="n">
        <v>16.56</v>
      </c>
    </row>
    <row r="9551" customFormat="false" ht="15.8" hidden="false" customHeight="false" outlineLevel="0" collapsed="false">
      <c r="A9551" s="0" t="s">
        <v>36260</v>
      </c>
      <c r="B9551" s="0" t="n">
        <v>39.86</v>
      </c>
      <c r="C9551" s="0" t="s">
        <v>203</v>
      </c>
      <c r="D9551" s="0" t="s">
        <v>36261</v>
      </c>
      <c r="E9551" s="0" t="n">
        <v>26.49</v>
      </c>
    </row>
    <row r="9552" customFormat="false" ht="15.8" hidden="false" customHeight="false" outlineLevel="0" collapsed="false">
      <c r="A9552" s="0" t="s">
        <v>36262</v>
      </c>
      <c r="B9552" s="0" t="n">
        <v>7.91</v>
      </c>
      <c r="C9552" s="0" t="s">
        <v>203</v>
      </c>
      <c r="D9552" s="0" t="s">
        <v>36263</v>
      </c>
      <c r="E9552" s="0" t="n">
        <v>5.26</v>
      </c>
    </row>
    <row r="9553" customFormat="false" ht="15.8" hidden="false" customHeight="false" outlineLevel="0" collapsed="false">
      <c r="A9553" s="0" t="s">
        <v>36264</v>
      </c>
      <c r="B9553" s="0" t="n">
        <v>729.46</v>
      </c>
      <c r="C9553" s="0" t="s">
        <v>203</v>
      </c>
      <c r="D9553" s="0" t="s">
        <v>36265</v>
      </c>
      <c r="E9553" s="0" t="n">
        <v>484.72</v>
      </c>
    </row>
    <row r="9554" customFormat="false" ht="15.8" hidden="false" customHeight="false" outlineLevel="0" collapsed="false">
      <c r="A9554" s="0" t="s">
        <v>36266</v>
      </c>
      <c r="B9554" s="0" t="n">
        <v>175.97</v>
      </c>
      <c r="C9554" s="0" t="s">
        <v>203</v>
      </c>
      <c r="D9554" s="0" t="s">
        <v>36267</v>
      </c>
      <c r="E9554" s="0" t="n">
        <v>116.93</v>
      </c>
    </row>
    <row r="9555" customFormat="false" ht="15.8" hidden="false" customHeight="false" outlineLevel="0" collapsed="false">
      <c r="A9555" s="0" t="s">
        <v>36268</v>
      </c>
      <c r="B9555" s="0" t="n">
        <v>220.93</v>
      </c>
      <c r="C9555" s="0" t="s">
        <v>203</v>
      </c>
      <c r="D9555" s="0" t="s">
        <v>36269</v>
      </c>
      <c r="E9555" s="0" t="n">
        <v>146.81</v>
      </c>
    </row>
    <row r="9556" customFormat="false" ht="15.8" hidden="false" customHeight="false" outlineLevel="0" collapsed="false">
      <c r="A9556" s="0" t="s">
        <v>36270</v>
      </c>
      <c r="B9556" s="0" t="n">
        <v>236.01</v>
      </c>
      <c r="C9556" s="0" t="s">
        <v>203</v>
      </c>
      <c r="D9556" s="0" t="s">
        <v>36271</v>
      </c>
      <c r="E9556" s="0" t="n">
        <v>156.83</v>
      </c>
    </row>
    <row r="9557" customFormat="false" ht="15.8" hidden="false" customHeight="false" outlineLevel="0" collapsed="false">
      <c r="A9557" s="0" t="s">
        <v>36272</v>
      </c>
      <c r="B9557" s="0" t="n">
        <v>146.27</v>
      </c>
      <c r="C9557" s="0" t="s">
        <v>203</v>
      </c>
      <c r="D9557" s="0" t="s">
        <v>36273</v>
      </c>
      <c r="E9557" s="0" t="n">
        <v>97.2</v>
      </c>
    </row>
    <row r="9558" customFormat="false" ht="15.8" hidden="false" customHeight="false" outlineLevel="0" collapsed="false">
      <c r="A9558" s="0" t="s">
        <v>36274</v>
      </c>
      <c r="B9558" s="0" t="n">
        <v>8.69</v>
      </c>
      <c r="C9558" s="0" t="s">
        <v>203</v>
      </c>
      <c r="D9558" s="0" t="s">
        <v>36275</v>
      </c>
      <c r="E9558" s="0" t="n">
        <v>5.78</v>
      </c>
    </row>
    <row r="9559" customFormat="false" ht="15.8" hidden="false" customHeight="false" outlineLevel="0" collapsed="false">
      <c r="A9559" s="0" t="s">
        <v>36276</v>
      </c>
      <c r="B9559" s="0" t="n">
        <v>0.7</v>
      </c>
      <c r="C9559" s="0" t="s">
        <v>203</v>
      </c>
      <c r="D9559" s="0" t="s">
        <v>36277</v>
      </c>
      <c r="E9559" s="0" t="n">
        <v>0.47</v>
      </c>
    </row>
    <row r="9560" customFormat="false" ht="15.8" hidden="false" customHeight="false" outlineLevel="0" collapsed="false">
      <c r="A9560" s="0" t="s">
        <v>36278</v>
      </c>
      <c r="B9560" s="0" t="n">
        <v>196.19</v>
      </c>
      <c r="C9560" s="0" t="s">
        <v>203</v>
      </c>
      <c r="D9560" s="0" t="s">
        <v>36279</v>
      </c>
      <c r="E9560" s="0" t="n">
        <v>130.37</v>
      </c>
    </row>
    <row r="9561" customFormat="false" ht="15.8" hidden="false" customHeight="false" outlineLevel="0" collapsed="false">
      <c r="A9561" s="0" t="s">
        <v>36280</v>
      </c>
      <c r="B9561" s="0" t="n">
        <v>61.8</v>
      </c>
      <c r="C9561" s="0" t="s">
        <v>203</v>
      </c>
      <c r="D9561" s="0" t="s">
        <v>36281</v>
      </c>
      <c r="E9561" s="0" t="n">
        <v>41.07</v>
      </c>
    </row>
    <row r="9562" customFormat="false" ht="15.8" hidden="false" customHeight="false" outlineLevel="0" collapsed="false">
      <c r="A9562" s="0" t="s">
        <v>36282</v>
      </c>
      <c r="B9562" s="0" t="n">
        <v>173.47</v>
      </c>
      <c r="C9562" s="0" t="s">
        <v>203</v>
      </c>
      <c r="D9562" s="0" t="s">
        <v>36283</v>
      </c>
      <c r="E9562" s="0" t="n">
        <v>115.27</v>
      </c>
    </row>
    <row r="9563" customFormat="false" ht="15.8" hidden="false" customHeight="false" outlineLevel="0" collapsed="false">
      <c r="A9563" s="0" t="s">
        <v>36284</v>
      </c>
      <c r="B9563" s="0" t="n">
        <v>1.67</v>
      </c>
      <c r="C9563" s="0" t="s">
        <v>203</v>
      </c>
      <c r="D9563" s="0" t="s">
        <v>36285</v>
      </c>
      <c r="E9563" s="0" t="n">
        <v>1.11</v>
      </c>
    </row>
    <row r="9564" customFormat="false" ht="15.8" hidden="false" customHeight="false" outlineLevel="0" collapsed="false">
      <c r="A9564" s="0" t="s">
        <v>36286</v>
      </c>
      <c r="B9564" s="0" t="n">
        <v>26.65</v>
      </c>
      <c r="C9564" s="0" t="s">
        <v>203</v>
      </c>
      <c r="D9564" s="0" t="s">
        <v>36287</v>
      </c>
      <c r="E9564" s="0" t="n">
        <v>17.71</v>
      </c>
    </row>
    <row r="9565" customFormat="false" ht="15.8" hidden="false" customHeight="false" outlineLevel="0" collapsed="false">
      <c r="A9565" s="0" t="s">
        <v>36288</v>
      </c>
      <c r="B9565" s="0" t="n">
        <v>26.21</v>
      </c>
      <c r="C9565" s="0" t="s">
        <v>203</v>
      </c>
      <c r="D9565" s="0" t="s">
        <v>36289</v>
      </c>
      <c r="E9565" s="0" t="n">
        <v>17.42</v>
      </c>
    </row>
    <row r="9566" customFormat="false" ht="15.8" hidden="false" customHeight="false" outlineLevel="0" collapsed="false">
      <c r="A9566" s="0" t="s">
        <v>36290</v>
      </c>
      <c r="B9566" s="0" t="n">
        <v>24.28</v>
      </c>
      <c r="C9566" s="0" t="s">
        <v>203</v>
      </c>
      <c r="D9566" s="0" t="s">
        <v>36291</v>
      </c>
      <c r="E9566" s="0" t="n">
        <v>16.14</v>
      </c>
    </row>
    <row r="9567" customFormat="false" ht="37.95" hidden="false" customHeight="false" outlineLevel="0" collapsed="false">
      <c r="A9567" s="0" t="s">
        <v>36292</v>
      </c>
      <c r="B9567" s="0" t="n">
        <v>204.47</v>
      </c>
      <c r="C9567" s="0" t="s">
        <v>203</v>
      </c>
      <c r="D9567" s="298" t="s">
        <v>36293</v>
      </c>
      <c r="E9567" s="0" t="n">
        <v>135.87</v>
      </c>
    </row>
    <row r="9568" customFormat="false" ht="15.8" hidden="false" customHeight="false" outlineLevel="0" collapsed="false">
      <c r="A9568" s="0" t="s">
        <v>36294</v>
      </c>
      <c r="B9568" s="0" t="n">
        <v>94.81</v>
      </c>
      <c r="C9568" s="0" t="s">
        <v>203</v>
      </c>
      <c r="D9568" s="0" t="s">
        <v>36295</v>
      </c>
      <c r="E9568" s="0" t="n">
        <v>63</v>
      </c>
    </row>
    <row r="9569" customFormat="false" ht="15.8" hidden="false" customHeight="false" outlineLevel="0" collapsed="false">
      <c r="A9569" s="0" t="s">
        <v>36296</v>
      </c>
      <c r="B9569" s="0" t="n">
        <v>426.12</v>
      </c>
      <c r="C9569" s="0" t="s">
        <v>203</v>
      </c>
      <c r="D9569" s="0" t="s">
        <v>36297</v>
      </c>
      <c r="E9569" s="0" t="n">
        <v>283.15</v>
      </c>
    </row>
    <row r="9570" customFormat="false" ht="15.8" hidden="false" customHeight="false" outlineLevel="0" collapsed="false">
      <c r="A9570" s="0" t="s">
        <v>36298</v>
      </c>
      <c r="B9570" s="0" t="n">
        <v>901.07</v>
      </c>
      <c r="C9570" s="0" t="s">
        <v>203</v>
      </c>
      <c r="D9570" s="0" t="s">
        <v>36299</v>
      </c>
      <c r="E9570" s="0" t="n">
        <v>598.75</v>
      </c>
    </row>
    <row r="9571" customFormat="false" ht="15.8" hidden="false" customHeight="false" outlineLevel="0" collapsed="false">
      <c r="A9571" s="0" t="s">
        <v>36300</v>
      </c>
      <c r="B9571" s="0" t="n">
        <v>103.46</v>
      </c>
      <c r="C9571" s="0" t="s">
        <v>203</v>
      </c>
      <c r="D9571" s="0" t="s">
        <v>36301</v>
      </c>
      <c r="E9571" s="0" t="n">
        <v>68.75</v>
      </c>
    </row>
    <row r="9572" customFormat="false" ht="15.8" hidden="false" customHeight="false" outlineLevel="0" collapsed="false">
      <c r="A9572" s="0" t="s">
        <v>36302</v>
      </c>
      <c r="B9572" s="0" t="n">
        <v>465.02</v>
      </c>
      <c r="C9572" s="0" t="s">
        <v>203</v>
      </c>
      <c r="D9572" s="0" t="s">
        <v>36303</v>
      </c>
      <c r="E9572" s="0" t="n">
        <v>309</v>
      </c>
    </row>
    <row r="9573" customFormat="false" ht="15.8" hidden="false" customHeight="false" outlineLevel="0" collapsed="false">
      <c r="A9573" s="0" t="s">
        <v>36304</v>
      </c>
      <c r="B9573" s="0" t="n">
        <v>374.75</v>
      </c>
      <c r="C9573" s="0" t="s">
        <v>203</v>
      </c>
      <c r="D9573" s="0" t="s">
        <v>36305</v>
      </c>
      <c r="E9573" s="0" t="n">
        <v>249.02</v>
      </c>
    </row>
    <row r="9574" customFormat="false" ht="15.8" hidden="false" customHeight="false" outlineLevel="0" collapsed="false">
      <c r="A9574" s="0" t="s">
        <v>36306</v>
      </c>
      <c r="B9574" s="0" t="n">
        <v>62.72</v>
      </c>
      <c r="C9574" s="0" t="s">
        <v>203</v>
      </c>
      <c r="D9574" s="0" t="s">
        <v>36307</v>
      </c>
      <c r="E9574" s="0" t="n">
        <v>41.68</v>
      </c>
    </row>
    <row r="9575" customFormat="false" ht="15.8" hidden="false" customHeight="false" outlineLevel="0" collapsed="false">
      <c r="A9575" s="0" t="s">
        <v>36308</v>
      </c>
      <c r="B9575" s="0" t="n">
        <v>389.38</v>
      </c>
      <c r="C9575" s="0" t="s">
        <v>203</v>
      </c>
      <c r="D9575" s="0" t="s">
        <v>36309</v>
      </c>
      <c r="E9575" s="0" t="n">
        <v>258.74</v>
      </c>
    </row>
    <row r="9576" customFormat="false" ht="15.8" hidden="false" customHeight="false" outlineLevel="0" collapsed="false">
      <c r="A9576" s="0" t="s">
        <v>36310</v>
      </c>
      <c r="B9576" s="0" t="n">
        <v>537.48</v>
      </c>
      <c r="C9576" s="0" t="s">
        <v>203</v>
      </c>
      <c r="D9576" s="0" t="s">
        <v>36311</v>
      </c>
      <c r="E9576" s="0" t="n">
        <v>357.15</v>
      </c>
    </row>
    <row r="9577" customFormat="false" ht="26.5" hidden="false" customHeight="false" outlineLevel="0" collapsed="false">
      <c r="A9577" s="0" t="s">
        <v>36312</v>
      </c>
      <c r="B9577" s="0" t="n">
        <v>3269.58</v>
      </c>
      <c r="C9577" s="0" t="s">
        <v>203</v>
      </c>
      <c r="D9577" s="298" t="s">
        <v>36313</v>
      </c>
      <c r="E9577" s="0" t="n">
        <v>2172.58</v>
      </c>
    </row>
    <row r="9578" customFormat="false" ht="15.8" hidden="false" customHeight="false" outlineLevel="0" collapsed="false">
      <c r="A9578" s="0" t="s">
        <v>36314</v>
      </c>
      <c r="B9578" s="0" t="n">
        <v>508.66</v>
      </c>
      <c r="C9578" s="0" t="s">
        <v>203</v>
      </c>
      <c r="D9578" s="0" t="s">
        <v>36315</v>
      </c>
      <c r="E9578" s="0" t="n">
        <v>338</v>
      </c>
    </row>
    <row r="9579" customFormat="false" ht="15.8" hidden="false" customHeight="false" outlineLevel="0" collapsed="false">
      <c r="A9579" s="0" t="s">
        <v>36316</v>
      </c>
      <c r="B9579" s="0" t="n">
        <v>493.64</v>
      </c>
      <c r="C9579" s="0" t="s">
        <v>203</v>
      </c>
      <c r="D9579" s="0" t="s">
        <v>36317</v>
      </c>
      <c r="E9579" s="0" t="n">
        <v>328.02</v>
      </c>
    </row>
    <row r="9580" customFormat="false" ht="15.8" hidden="false" customHeight="false" outlineLevel="0" collapsed="false">
      <c r="A9580" s="0" t="s">
        <v>36318</v>
      </c>
      <c r="B9580" s="0" t="n">
        <v>291.79</v>
      </c>
      <c r="C9580" s="0" t="s">
        <v>203</v>
      </c>
      <c r="D9580" s="0" t="s">
        <v>36319</v>
      </c>
      <c r="E9580" s="0" t="n">
        <v>193.89</v>
      </c>
    </row>
    <row r="9581" customFormat="false" ht="15.8" hidden="false" customHeight="false" outlineLevel="0" collapsed="false">
      <c r="A9581" s="0" t="s">
        <v>36320</v>
      </c>
      <c r="B9581" s="0" t="n">
        <v>223.75</v>
      </c>
      <c r="C9581" s="0" t="s">
        <v>203</v>
      </c>
      <c r="D9581" s="0" t="s">
        <v>36321</v>
      </c>
      <c r="E9581" s="0" t="n">
        <v>148.68</v>
      </c>
    </row>
    <row r="9582" customFormat="false" ht="15.8" hidden="false" customHeight="false" outlineLevel="0" collapsed="false">
      <c r="A9582" s="0" t="s">
        <v>36322</v>
      </c>
      <c r="B9582" s="0" t="n">
        <v>34.11</v>
      </c>
      <c r="C9582" s="0" t="s">
        <v>203</v>
      </c>
      <c r="D9582" s="0" t="s">
        <v>36323</v>
      </c>
      <c r="E9582" s="0" t="n">
        <v>22.67</v>
      </c>
    </row>
    <row r="9583" customFormat="false" ht="15.8" hidden="false" customHeight="false" outlineLevel="0" collapsed="false">
      <c r="A9583" s="0" t="s">
        <v>36324</v>
      </c>
      <c r="B9583" s="0" t="n">
        <v>188.17</v>
      </c>
      <c r="C9583" s="0" t="s">
        <v>203</v>
      </c>
      <c r="D9583" s="0" t="s">
        <v>36325</v>
      </c>
      <c r="E9583" s="0" t="n">
        <v>125.04</v>
      </c>
    </row>
    <row r="9584" customFormat="false" ht="15.8" hidden="false" customHeight="false" outlineLevel="0" collapsed="false">
      <c r="A9584" s="0" t="s">
        <v>36326</v>
      </c>
      <c r="B9584" s="0" t="n">
        <v>53.89</v>
      </c>
      <c r="C9584" s="0" t="s">
        <v>203</v>
      </c>
      <c r="D9584" s="0" t="s">
        <v>36327</v>
      </c>
      <c r="E9584" s="0" t="n">
        <v>35.81</v>
      </c>
    </row>
    <row r="9585" customFormat="false" ht="15.8" hidden="false" customHeight="false" outlineLevel="0" collapsed="false">
      <c r="A9585" s="0" t="s">
        <v>36328</v>
      </c>
      <c r="B9585" s="0" t="n">
        <v>546.92</v>
      </c>
      <c r="C9585" s="0" t="s">
        <v>203</v>
      </c>
      <c r="D9585" s="0" t="s">
        <v>36329</v>
      </c>
      <c r="E9585" s="0" t="n">
        <v>363.42</v>
      </c>
    </row>
    <row r="9586" customFormat="false" ht="15.8" hidden="false" customHeight="false" outlineLevel="0" collapsed="false">
      <c r="A9586" s="0" t="s">
        <v>36330</v>
      </c>
      <c r="B9586" s="0" t="n">
        <v>38.99</v>
      </c>
      <c r="C9586" s="0" t="s">
        <v>203</v>
      </c>
      <c r="D9586" s="0" t="s">
        <v>36331</v>
      </c>
      <c r="E9586" s="0" t="n">
        <v>25.91</v>
      </c>
    </row>
    <row r="9587" customFormat="false" ht="15.8" hidden="false" customHeight="false" outlineLevel="0" collapsed="false">
      <c r="A9587" s="0" t="s">
        <v>36332</v>
      </c>
      <c r="B9587" s="0" t="n">
        <v>52.26</v>
      </c>
      <c r="C9587" s="0" t="s">
        <v>203</v>
      </c>
      <c r="D9587" s="0" t="s">
        <v>36333</v>
      </c>
      <c r="E9587" s="0" t="n">
        <v>34.73</v>
      </c>
    </row>
    <row r="9588" customFormat="false" ht="15.8" hidden="false" customHeight="false" outlineLevel="0" collapsed="false">
      <c r="A9588" s="0" t="s">
        <v>36334</v>
      </c>
      <c r="B9588" s="0" t="n">
        <v>52.56</v>
      </c>
      <c r="C9588" s="0" t="s">
        <v>203</v>
      </c>
      <c r="D9588" s="0" t="s">
        <v>36335</v>
      </c>
      <c r="E9588" s="0" t="n">
        <v>34.93</v>
      </c>
    </row>
    <row r="9589" customFormat="false" ht="15.8" hidden="false" customHeight="false" outlineLevel="0" collapsed="false">
      <c r="A9589" s="0" t="s">
        <v>36336</v>
      </c>
      <c r="B9589" s="0" t="n">
        <v>121.23</v>
      </c>
      <c r="C9589" s="0" t="s">
        <v>203</v>
      </c>
      <c r="D9589" s="0" t="s">
        <v>36337</v>
      </c>
      <c r="E9589" s="0" t="n">
        <v>80.56</v>
      </c>
    </row>
    <row r="9590" customFormat="false" ht="15.8" hidden="false" customHeight="false" outlineLevel="0" collapsed="false">
      <c r="A9590" s="0" t="s">
        <v>36338</v>
      </c>
      <c r="B9590" s="0" t="n">
        <v>117.61</v>
      </c>
      <c r="C9590" s="0" t="s">
        <v>203</v>
      </c>
      <c r="D9590" s="0" t="s">
        <v>36339</v>
      </c>
      <c r="E9590" s="0" t="n">
        <v>78.15</v>
      </c>
    </row>
    <row r="9591" customFormat="false" ht="15.8" hidden="false" customHeight="false" outlineLevel="0" collapsed="false">
      <c r="A9591" s="0" t="s">
        <v>36340</v>
      </c>
      <c r="B9591" s="0" t="n">
        <v>112.92</v>
      </c>
      <c r="C9591" s="0" t="s">
        <v>203</v>
      </c>
      <c r="D9591" s="0" t="s">
        <v>36341</v>
      </c>
      <c r="E9591" s="0" t="n">
        <v>75.04</v>
      </c>
    </row>
    <row r="9592" customFormat="false" ht="15.8" hidden="false" customHeight="false" outlineLevel="0" collapsed="false">
      <c r="A9592" s="0" t="s">
        <v>36342</v>
      </c>
      <c r="B9592" s="0" t="n">
        <v>128.05</v>
      </c>
      <c r="C9592" s="0" t="s">
        <v>203</v>
      </c>
      <c r="D9592" s="0" t="s">
        <v>24154</v>
      </c>
      <c r="E9592" s="0" t="n">
        <v>85.09</v>
      </c>
    </row>
    <row r="9593" customFormat="false" ht="26.5" hidden="false" customHeight="false" outlineLevel="0" collapsed="false">
      <c r="A9593" s="0" t="s">
        <v>36343</v>
      </c>
      <c r="B9593" s="0" t="n">
        <v>133.45</v>
      </c>
      <c r="C9593" s="0" t="s">
        <v>203</v>
      </c>
      <c r="D9593" s="298" t="s">
        <v>36344</v>
      </c>
      <c r="E9593" s="0" t="n">
        <v>88.68</v>
      </c>
    </row>
    <row r="9594" customFormat="false" ht="26.5" hidden="false" customHeight="false" outlineLevel="0" collapsed="false">
      <c r="A9594" s="0" t="s">
        <v>36345</v>
      </c>
      <c r="B9594" s="0" t="n">
        <v>149.96</v>
      </c>
      <c r="C9594" s="0" t="s">
        <v>203</v>
      </c>
      <c r="D9594" s="298" t="s">
        <v>36346</v>
      </c>
      <c r="E9594" s="0" t="n">
        <v>99.65</v>
      </c>
    </row>
    <row r="9595" customFormat="false" ht="15.8" hidden="false" customHeight="false" outlineLevel="0" collapsed="false">
      <c r="A9595" s="0" t="s">
        <v>36347</v>
      </c>
      <c r="B9595" s="0" t="n">
        <v>16.56</v>
      </c>
      <c r="C9595" s="0" t="s">
        <v>203</v>
      </c>
      <c r="D9595" s="0" t="s">
        <v>36348</v>
      </c>
      <c r="E9595" s="0" t="n">
        <v>11.01</v>
      </c>
    </row>
    <row r="9596" customFormat="false" ht="15.8" hidden="false" customHeight="false" outlineLevel="0" collapsed="false">
      <c r="A9596" s="0" t="s">
        <v>36349</v>
      </c>
      <c r="B9596" s="0" t="n">
        <v>16.56</v>
      </c>
      <c r="C9596" s="0" t="s">
        <v>203</v>
      </c>
      <c r="D9596" s="0" t="s">
        <v>36350</v>
      </c>
      <c r="E9596" s="0" t="n">
        <v>11.01</v>
      </c>
    </row>
    <row r="9597" customFormat="false" ht="15.8" hidden="false" customHeight="false" outlineLevel="0" collapsed="false">
      <c r="A9597" s="0" t="s">
        <v>36351</v>
      </c>
      <c r="B9597" s="0" t="n">
        <v>12.97</v>
      </c>
      <c r="C9597" s="0" t="s">
        <v>203</v>
      </c>
      <c r="D9597" s="0" t="s">
        <v>36352</v>
      </c>
      <c r="E9597" s="0" t="n">
        <v>8.62</v>
      </c>
    </row>
    <row r="9598" customFormat="false" ht="26.5" hidden="false" customHeight="false" outlineLevel="0" collapsed="false">
      <c r="A9598" s="0" t="s">
        <v>36353</v>
      </c>
      <c r="B9598" s="0" t="n">
        <v>23.32</v>
      </c>
      <c r="C9598" s="0" t="s">
        <v>203</v>
      </c>
      <c r="D9598" s="298" t="s">
        <v>36354</v>
      </c>
      <c r="E9598" s="0" t="n">
        <v>15.5</v>
      </c>
    </row>
    <row r="9599" customFormat="false" ht="15.8" hidden="false" customHeight="false" outlineLevel="0" collapsed="false">
      <c r="A9599" s="0" t="s">
        <v>36355</v>
      </c>
      <c r="B9599" s="0" t="n">
        <v>7395.71</v>
      </c>
      <c r="C9599" s="0" t="s">
        <v>203</v>
      </c>
      <c r="D9599" s="0" t="s">
        <v>36356</v>
      </c>
      <c r="E9599" s="0" t="n">
        <v>4914.32</v>
      </c>
    </row>
    <row r="9600" customFormat="false" ht="15.8" hidden="false" customHeight="false" outlineLevel="0" collapsed="false">
      <c r="A9600" s="0" t="s">
        <v>36357</v>
      </c>
      <c r="B9600" s="0" t="n">
        <v>30.36</v>
      </c>
      <c r="C9600" s="0" t="s">
        <v>203</v>
      </c>
      <c r="D9600" s="0" t="s">
        <v>36358</v>
      </c>
      <c r="E9600" s="0" t="n">
        <v>20.18</v>
      </c>
    </row>
    <row r="9601" customFormat="false" ht="15.8" hidden="false" customHeight="false" outlineLevel="0" collapsed="false">
      <c r="A9601" s="0" t="s">
        <v>36359</v>
      </c>
      <c r="B9601" s="0" t="n">
        <v>4.16</v>
      </c>
      <c r="C9601" s="0" t="s">
        <v>203</v>
      </c>
      <c r="D9601" s="0" t="s">
        <v>36360</v>
      </c>
      <c r="E9601" s="0" t="n">
        <v>2.77</v>
      </c>
    </row>
    <row r="9602" customFormat="false" ht="15.8" hidden="false" customHeight="false" outlineLevel="0" collapsed="false">
      <c r="A9602" s="0" t="s">
        <v>36361</v>
      </c>
      <c r="B9602" s="0" t="n">
        <v>11.25</v>
      </c>
      <c r="C9602" s="0" t="s">
        <v>203</v>
      </c>
      <c r="D9602" s="0" t="s">
        <v>36362</v>
      </c>
      <c r="E9602" s="0" t="n">
        <v>7.48</v>
      </c>
    </row>
    <row r="9603" customFormat="false" ht="26.5" hidden="false" customHeight="false" outlineLevel="0" collapsed="false">
      <c r="A9603" s="0" t="s">
        <v>36363</v>
      </c>
      <c r="B9603" s="0" t="n">
        <v>44.24</v>
      </c>
      <c r="C9603" s="0" t="s">
        <v>203</v>
      </c>
      <c r="D9603" s="298" t="s">
        <v>36364</v>
      </c>
      <c r="E9603" s="0" t="n">
        <v>29.4</v>
      </c>
    </row>
    <row r="9604" customFormat="false" ht="15.8" hidden="false" customHeight="false" outlineLevel="0" collapsed="false">
      <c r="A9604" s="0" t="s">
        <v>36365</v>
      </c>
      <c r="B9604" s="0" t="n">
        <v>45.11</v>
      </c>
      <c r="C9604" s="0" t="s">
        <v>203</v>
      </c>
      <c r="D9604" s="0" t="s">
        <v>36366</v>
      </c>
      <c r="E9604" s="0" t="n">
        <v>29.98</v>
      </c>
    </row>
    <row r="9605" customFormat="false" ht="15.8" hidden="false" customHeight="false" outlineLevel="0" collapsed="false">
      <c r="A9605" s="0" t="s">
        <v>36367</v>
      </c>
      <c r="B9605" s="0" t="n">
        <v>33.21</v>
      </c>
      <c r="C9605" s="0" t="s">
        <v>203</v>
      </c>
      <c r="D9605" s="0" t="s">
        <v>36368</v>
      </c>
      <c r="E9605" s="0" t="n">
        <v>22.07</v>
      </c>
    </row>
    <row r="9606" customFormat="false" ht="26.5" hidden="false" customHeight="false" outlineLevel="0" collapsed="false">
      <c r="A9606" s="0" t="s">
        <v>36369</v>
      </c>
      <c r="B9606" s="0" t="n">
        <v>32.68</v>
      </c>
      <c r="C9606" s="0" t="s">
        <v>203</v>
      </c>
      <c r="D9606" s="298" t="s">
        <v>36370</v>
      </c>
      <c r="E9606" s="0" t="n">
        <v>21.72</v>
      </c>
    </row>
    <row r="9607" customFormat="false" ht="15.8" hidden="false" customHeight="false" outlineLevel="0" collapsed="false">
      <c r="A9607" s="0" t="s">
        <v>36371</v>
      </c>
      <c r="B9607" s="0" t="n">
        <v>16.58</v>
      </c>
      <c r="C9607" s="0" t="s">
        <v>203</v>
      </c>
      <c r="D9607" s="0" t="s">
        <v>36372</v>
      </c>
      <c r="E9607" s="0" t="n">
        <v>11.02</v>
      </c>
    </row>
    <row r="9608" customFormat="false" ht="15.8" hidden="false" customHeight="false" outlineLevel="0" collapsed="false">
      <c r="A9608" s="0" t="s">
        <v>36373</v>
      </c>
      <c r="B9608" s="0" t="n">
        <v>47.17</v>
      </c>
      <c r="C9608" s="0" t="s">
        <v>203</v>
      </c>
      <c r="D9608" s="0" t="s">
        <v>36374</v>
      </c>
      <c r="E9608" s="0" t="n">
        <v>31.35</v>
      </c>
    </row>
    <row r="9609" customFormat="false" ht="15.8" hidden="false" customHeight="false" outlineLevel="0" collapsed="false">
      <c r="A9609" s="0" t="s">
        <v>36375</v>
      </c>
      <c r="B9609" s="0" t="n">
        <v>3.26</v>
      </c>
      <c r="C9609" s="0" t="s">
        <v>203</v>
      </c>
      <c r="D9609" s="0" t="s">
        <v>36376</v>
      </c>
      <c r="E9609" s="0" t="n">
        <v>2.17</v>
      </c>
    </row>
    <row r="9610" customFormat="false" ht="15.8" hidden="false" customHeight="false" outlineLevel="0" collapsed="false">
      <c r="A9610" s="0" t="s">
        <v>36377</v>
      </c>
      <c r="B9610" s="0" t="n">
        <v>2.91</v>
      </c>
      <c r="C9610" s="0" t="s">
        <v>203</v>
      </c>
      <c r="D9610" s="0" t="s">
        <v>36378</v>
      </c>
      <c r="E9610" s="0" t="n">
        <v>1.94</v>
      </c>
    </row>
    <row r="9611" customFormat="false" ht="15.8" hidden="false" customHeight="false" outlineLevel="0" collapsed="false">
      <c r="A9611" s="0" t="s">
        <v>36379</v>
      </c>
      <c r="B9611" s="0" t="n">
        <v>5.38</v>
      </c>
      <c r="C9611" s="0" t="s">
        <v>203</v>
      </c>
      <c r="D9611" s="0" t="s">
        <v>36380</v>
      </c>
      <c r="E9611" s="0" t="n">
        <v>3.58</v>
      </c>
    </row>
    <row r="9612" customFormat="false" ht="15.8" hidden="false" customHeight="false" outlineLevel="0" collapsed="false">
      <c r="A9612" s="0" t="s">
        <v>36381</v>
      </c>
      <c r="B9612" s="0" t="n">
        <v>0.7</v>
      </c>
      <c r="C9612" s="0" t="s">
        <v>203</v>
      </c>
      <c r="D9612" s="0" t="s">
        <v>36382</v>
      </c>
      <c r="E9612" s="0" t="n">
        <v>0.47</v>
      </c>
    </row>
    <row r="9613" customFormat="false" ht="15.8" hidden="false" customHeight="false" outlineLevel="0" collapsed="false">
      <c r="A9613" s="0" t="s">
        <v>36383</v>
      </c>
      <c r="B9613" s="0" t="n">
        <v>13.99</v>
      </c>
      <c r="C9613" s="0" t="s">
        <v>203</v>
      </c>
      <c r="D9613" s="0" t="s">
        <v>36384</v>
      </c>
      <c r="E9613" s="0" t="n">
        <v>9.3</v>
      </c>
    </row>
    <row r="9614" customFormat="false" ht="15.8" hidden="false" customHeight="false" outlineLevel="0" collapsed="false">
      <c r="A9614" s="0" t="s">
        <v>36385</v>
      </c>
      <c r="B9614" s="0" t="n">
        <v>53.89</v>
      </c>
      <c r="C9614" s="0" t="s">
        <v>203</v>
      </c>
      <c r="D9614" s="0" t="s">
        <v>36386</v>
      </c>
      <c r="E9614" s="0" t="n">
        <v>35.81</v>
      </c>
    </row>
    <row r="9615" customFormat="false" ht="15.8" hidden="false" customHeight="false" outlineLevel="0" collapsed="false">
      <c r="A9615" s="0" t="s">
        <v>36387</v>
      </c>
      <c r="B9615" s="0" t="n">
        <v>12.65</v>
      </c>
      <c r="C9615" s="0" t="s">
        <v>203</v>
      </c>
      <c r="D9615" s="0" t="s">
        <v>36388</v>
      </c>
      <c r="E9615" s="0" t="n">
        <v>8.41</v>
      </c>
    </row>
    <row r="9616" customFormat="false" ht="15.8" hidden="false" customHeight="false" outlineLevel="0" collapsed="false">
      <c r="A9616" s="0" t="s">
        <v>36389</v>
      </c>
      <c r="B9616" s="0" t="n">
        <v>7.22</v>
      </c>
      <c r="C9616" s="0" t="s">
        <v>203</v>
      </c>
      <c r="D9616" s="0" t="s">
        <v>36390</v>
      </c>
      <c r="E9616" s="0" t="n">
        <v>4.8</v>
      </c>
    </row>
    <row r="9617" customFormat="false" ht="15.8" hidden="false" customHeight="false" outlineLevel="0" collapsed="false">
      <c r="A9617" s="0" t="s">
        <v>36391</v>
      </c>
      <c r="B9617" s="0" t="n">
        <v>17.2</v>
      </c>
      <c r="C9617" s="0" t="s">
        <v>203</v>
      </c>
      <c r="D9617" s="0" t="s">
        <v>36392</v>
      </c>
      <c r="E9617" s="0" t="n">
        <v>11.43</v>
      </c>
    </row>
    <row r="9618" customFormat="false" ht="15.8" hidden="false" customHeight="false" outlineLevel="0" collapsed="false">
      <c r="A9618" s="0" t="s">
        <v>36393</v>
      </c>
      <c r="B9618" s="0" t="n">
        <v>9.19</v>
      </c>
      <c r="C9618" s="0" t="s">
        <v>203</v>
      </c>
      <c r="D9618" s="0" t="s">
        <v>36394</v>
      </c>
      <c r="E9618" s="0" t="n">
        <v>6.11</v>
      </c>
    </row>
    <row r="9619" customFormat="false" ht="15.8" hidden="false" customHeight="false" outlineLevel="0" collapsed="false">
      <c r="A9619" s="0" t="s">
        <v>36395</v>
      </c>
      <c r="B9619" s="0" t="n">
        <v>588.51</v>
      </c>
      <c r="C9619" s="0" t="s">
        <v>203</v>
      </c>
      <c r="D9619" s="0" t="s">
        <v>36396</v>
      </c>
      <c r="E9619" s="0" t="n">
        <v>391.06</v>
      </c>
    </row>
    <row r="9620" customFormat="false" ht="15.8" hidden="false" customHeight="false" outlineLevel="0" collapsed="false">
      <c r="A9620" s="0" t="s">
        <v>36397</v>
      </c>
      <c r="B9620" s="0" t="n">
        <v>850.79</v>
      </c>
      <c r="C9620" s="0" t="s">
        <v>203</v>
      </c>
      <c r="D9620" s="0" t="s">
        <v>36398</v>
      </c>
      <c r="E9620" s="0" t="n">
        <v>565.34</v>
      </c>
    </row>
    <row r="9621" customFormat="false" ht="15.8" hidden="false" customHeight="false" outlineLevel="0" collapsed="false">
      <c r="A9621" s="0" t="s">
        <v>36399</v>
      </c>
      <c r="B9621" s="0" t="n">
        <v>2362.81</v>
      </c>
      <c r="C9621" s="0" t="s">
        <v>203</v>
      </c>
      <c r="D9621" s="0" t="s">
        <v>36400</v>
      </c>
      <c r="E9621" s="0" t="n">
        <v>1570.05</v>
      </c>
    </row>
    <row r="9622" customFormat="false" ht="15.8" hidden="false" customHeight="false" outlineLevel="0" collapsed="false">
      <c r="A9622" s="0" t="s">
        <v>36401</v>
      </c>
      <c r="B9622" s="0" t="n">
        <v>4992.3</v>
      </c>
      <c r="C9622" s="0" t="s">
        <v>203</v>
      </c>
      <c r="D9622" s="0" t="s">
        <v>36402</v>
      </c>
      <c r="E9622" s="0" t="n">
        <v>3317.3</v>
      </c>
    </row>
    <row r="9623" customFormat="false" ht="15.8" hidden="false" customHeight="false" outlineLevel="0" collapsed="false">
      <c r="A9623" s="0" t="s">
        <v>36403</v>
      </c>
      <c r="B9623" s="0" t="n">
        <v>5360.41</v>
      </c>
      <c r="C9623" s="0" t="s">
        <v>203</v>
      </c>
      <c r="D9623" s="0" t="s">
        <v>36404</v>
      </c>
      <c r="E9623" s="0" t="n">
        <v>3561.9</v>
      </c>
    </row>
    <row r="9624" customFormat="false" ht="15.8" hidden="false" customHeight="false" outlineLevel="0" collapsed="false">
      <c r="A9624" s="0" t="s">
        <v>36405</v>
      </c>
      <c r="B9624" s="0" t="n">
        <v>6585.89</v>
      </c>
      <c r="C9624" s="0" t="s">
        <v>203</v>
      </c>
      <c r="D9624" s="0" t="s">
        <v>36406</v>
      </c>
      <c r="E9624" s="0" t="n">
        <v>4376.21</v>
      </c>
    </row>
    <row r="9625" customFormat="false" ht="15.8" hidden="false" customHeight="false" outlineLevel="0" collapsed="false">
      <c r="A9625" s="0" t="s">
        <v>36407</v>
      </c>
      <c r="B9625" s="0" t="n">
        <v>4.45</v>
      </c>
      <c r="C9625" s="0" t="s">
        <v>203</v>
      </c>
      <c r="D9625" s="0" t="s">
        <v>36408</v>
      </c>
      <c r="E9625" s="0" t="n">
        <v>2.96</v>
      </c>
    </row>
    <row r="9626" customFormat="false" ht="26.5" hidden="false" customHeight="false" outlineLevel="0" collapsed="false">
      <c r="A9626" s="0" t="s">
        <v>36409</v>
      </c>
      <c r="B9626" s="0" t="n">
        <v>6.69</v>
      </c>
      <c r="C9626" s="0" t="s">
        <v>203</v>
      </c>
      <c r="D9626" s="298" t="s">
        <v>36410</v>
      </c>
      <c r="E9626" s="0" t="n">
        <v>4.45</v>
      </c>
    </row>
    <row r="9627" customFormat="false" ht="26.5" hidden="false" customHeight="false" outlineLevel="0" collapsed="false">
      <c r="A9627" s="0" t="s">
        <v>36411</v>
      </c>
      <c r="B9627" s="0" t="n">
        <v>8.29</v>
      </c>
      <c r="C9627" s="0" t="s">
        <v>203</v>
      </c>
      <c r="D9627" s="298" t="s">
        <v>23498</v>
      </c>
      <c r="E9627" s="0" t="n">
        <v>5.51</v>
      </c>
    </row>
    <row r="9628" customFormat="false" ht="26.5" hidden="false" customHeight="false" outlineLevel="0" collapsed="false">
      <c r="A9628" s="0" t="s">
        <v>36412</v>
      </c>
      <c r="B9628" s="0" t="n">
        <v>9.49</v>
      </c>
      <c r="C9628" s="0" t="s">
        <v>203</v>
      </c>
      <c r="D9628" s="298" t="s">
        <v>23500</v>
      </c>
      <c r="E9628" s="0" t="n">
        <v>6.31</v>
      </c>
    </row>
    <row r="9629" customFormat="false" ht="26.5" hidden="false" customHeight="false" outlineLevel="0" collapsed="false">
      <c r="A9629" s="0" t="s">
        <v>36413</v>
      </c>
      <c r="B9629" s="0" t="n">
        <v>17.3</v>
      </c>
      <c r="C9629" s="0" t="s">
        <v>203</v>
      </c>
      <c r="D9629" s="298" t="s">
        <v>23494</v>
      </c>
      <c r="E9629" s="0" t="n">
        <v>11.5</v>
      </c>
    </row>
    <row r="9630" customFormat="false" ht="26.5" hidden="false" customHeight="false" outlineLevel="0" collapsed="false">
      <c r="A9630" s="0" t="s">
        <v>36414</v>
      </c>
      <c r="B9630" s="0" t="n">
        <v>19.08</v>
      </c>
      <c r="C9630" s="0" t="s">
        <v>203</v>
      </c>
      <c r="D9630" s="298" t="s">
        <v>23510</v>
      </c>
      <c r="E9630" s="0" t="n">
        <v>12.68</v>
      </c>
    </row>
    <row r="9631" customFormat="false" ht="26.5" hidden="false" customHeight="false" outlineLevel="0" collapsed="false">
      <c r="A9631" s="0" t="s">
        <v>36415</v>
      </c>
      <c r="B9631" s="0" t="n">
        <v>58.66</v>
      </c>
      <c r="C9631" s="0" t="s">
        <v>203</v>
      </c>
      <c r="D9631" s="298" t="s">
        <v>23502</v>
      </c>
      <c r="E9631" s="0" t="n">
        <v>38.98</v>
      </c>
    </row>
    <row r="9632" customFormat="false" ht="26.5" hidden="false" customHeight="false" outlineLevel="0" collapsed="false">
      <c r="A9632" s="0" t="s">
        <v>36416</v>
      </c>
      <c r="B9632" s="0" t="n">
        <v>95.9</v>
      </c>
      <c r="C9632" s="0" t="s">
        <v>203</v>
      </c>
      <c r="D9632" s="298" t="s">
        <v>23504</v>
      </c>
      <c r="E9632" s="0" t="n">
        <v>63.73</v>
      </c>
    </row>
    <row r="9633" customFormat="false" ht="26.5" hidden="false" customHeight="false" outlineLevel="0" collapsed="false">
      <c r="A9633" s="0" t="s">
        <v>36417</v>
      </c>
      <c r="B9633" s="0" t="n">
        <v>107.07</v>
      </c>
      <c r="C9633" s="0" t="s">
        <v>203</v>
      </c>
      <c r="D9633" s="298" t="s">
        <v>23506</v>
      </c>
      <c r="E9633" s="0" t="n">
        <v>71.15</v>
      </c>
    </row>
    <row r="9634" customFormat="false" ht="26.5" hidden="false" customHeight="false" outlineLevel="0" collapsed="false">
      <c r="A9634" s="0" t="s">
        <v>36418</v>
      </c>
      <c r="B9634" s="0" t="n">
        <v>185.12</v>
      </c>
      <c r="C9634" s="0" t="s">
        <v>203</v>
      </c>
      <c r="D9634" s="298" t="s">
        <v>23508</v>
      </c>
      <c r="E9634" s="0" t="n">
        <v>123.01</v>
      </c>
    </row>
    <row r="9635" customFormat="false" ht="15.8" hidden="false" customHeight="false" outlineLevel="0" collapsed="false">
      <c r="A9635" s="0" t="s">
        <v>36419</v>
      </c>
      <c r="B9635" s="0" t="n">
        <v>5.47</v>
      </c>
      <c r="C9635" s="0" t="s">
        <v>203</v>
      </c>
      <c r="D9635" s="0" t="s">
        <v>23233</v>
      </c>
      <c r="E9635" s="0" t="n">
        <v>3.64</v>
      </c>
    </row>
    <row r="9636" customFormat="false" ht="15.8" hidden="false" customHeight="false" outlineLevel="0" collapsed="false">
      <c r="A9636" s="0" t="s">
        <v>36420</v>
      </c>
      <c r="B9636" s="0" t="n">
        <v>4.68</v>
      </c>
      <c r="C9636" s="0" t="s">
        <v>203</v>
      </c>
      <c r="D9636" s="0" t="s">
        <v>23235</v>
      </c>
      <c r="E9636" s="0" t="n">
        <v>3.11</v>
      </c>
    </row>
    <row r="9637" customFormat="false" ht="15.8" hidden="false" customHeight="false" outlineLevel="0" collapsed="false">
      <c r="A9637" s="0" t="s">
        <v>36421</v>
      </c>
      <c r="B9637" s="0" t="n">
        <v>5.47</v>
      </c>
      <c r="C9637" s="0" t="s">
        <v>203</v>
      </c>
      <c r="D9637" s="0" t="s">
        <v>23237</v>
      </c>
      <c r="E9637" s="0" t="n">
        <v>3.64</v>
      </c>
    </row>
    <row r="9638" customFormat="false" ht="15.8" hidden="false" customHeight="false" outlineLevel="0" collapsed="false">
      <c r="A9638" s="0" t="s">
        <v>36422</v>
      </c>
      <c r="B9638" s="0" t="n">
        <v>10.47</v>
      </c>
      <c r="C9638" s="0" t="s">
        <v>203</v>
      </c>
      <c r="D9638" s="0" t="s">
        <v>23239</v>
      </c>
      <c r="E9638" s="0" t="n">
        <v>6.96</v>
      </c>
    </row>
    <row r="9639" customFormat="false" ht="15.8" hidden="false" customHeight="false" outlineLevel="0" collapsed="false">
      <c r="A9639" s="0" t="s">
        <v>36423</v>
      </c>
      <c r="B9639" s="0" t="n">
        <v>12.15</v>
      </c>
      <c r="C9639" s="0" t="s">
        <v>203</v>
      </c>
      <c r="D9639" s="0" t="s">
        <v>23241</v>
      </c>
      <c r="E9639" s="0" t="n">
        <v>8.08</v>
      </c>
    </row>
    <row r="9640" customFormat="false" ht="15.8" hidden="false" customHeight="false" outlineLevel="0" collapsed="false">
      <c r="A9640" s="0" t="s">
        <v>36424</v>
      </c>
      <c r="B9640" s="0" t="n">
        <v>16.43</v>
      </c>
      <c r="C9640" s="0" t="s">
        <v>203</v>
      </c>
      <c r="D9640" s="0" t="s">
        <v>23243</v>
      </c>
      <c r="E9640" s="0" t="n">
        <v>10.92</v>
      </c>
    </row>
    <row r="9641" customFormat="false" ht="15.8" hidden="false" customHeight="false" outlineLevel="0" collapsed="false">
      <c r="A9641" s="0" t="s">
        <v>36425</v>
      </c>
      <c r="B9641" s="0" t="n">
        <v>37.33</v>
      </c>
      <c r="C9641" s="0" t="s">
        <v>203</v>
      </c>
      <c r="D9641" s="0" t="s">
        <v>23245</v>
      </c>
      <c r="E9641" s="0" t="n">
        <v>24.81</v>
      </c>
    </row>
    <row r="9642" customFormat="false" ht="15.8" hidden="false" customHeight="false" outlineLevel="0" collapsed="false">
      <c r="A9642" s="0" t="s">
        <v>36426</v>
      </c>
      <c r="B9642" s="0" t="n">
        <v>45.94</v>
      </c>
      <c r="C9642" s="0" t="s">
        <v>203</v>
      </c>
      <c r="D9642" s="0" t="s">
        <v>23247</v>
      </c>
      <c r="E9642" s="0" t="n">
        <v>30.53</v>
      </c>
    </row>
    <row r="9643" customFormat="false" ht="15.8" hidden="false" customHeight="false" outlineLevel="0" collapsed="false">
      <c r="A9643" s="0" t="s">
        <v>36427</v>
      </c>
      <c r="B9643" s="0" t="n">
        <v>111.66</v>
      </c>
      <c r="C9643" s="0" t="s">
        <v>203</v>
      </c>
      <c r="D9643" s="0" t="s">
        <v>23249</v>
      </c>
      <c r="E9643" s="0" t="n">
        <v>74.2</v>
      </c>
    </row>
    <row r="9644" customFormat="false" ht="15.8" hidden="false" customHeight="false" outlineLevel="0" collapsed="false">
      <c r="A9644" s="0" t="s">
        <v>36428</v>
      </c>
      <c r="B9644" s="0" t="n">
        <v>8.39</v>
      </c>
      <c r="C9644" s="0" t="s">
        <v>203</v>
      </c>
      <c r="D9644" s="0" t="s">
        <v>36429</v>
      </c>
      <c r="E9644" s="0" t="n">
        <v>5.58</v>
      </c>
    </row>
    <row r="9645" customFormat="false" ht="15.8" hidden="false" customHeight="false" outlineLevel="0" collapsed="false">
      <c r="A9645" s="0" t="s">
        <v>36430</v>
      </c>
      <c r="B9645" s="0" t="n">
        <v>8.39</v>
      </c>
      <c r="C9645" s="0" t="s">
        <v>203</v>
      </c>
      <c r="D9645" s="0" t="s">
        <v>36431</v>
      </c>
      <c r="E9645" s="0" t="n">
        <v>5.58</v>
      </c>
    </row>
    <row r="9646" customFormat="false" ht="15.8" hidden="false" customHeight="false" outlineLevel="0" collapsed="false">
      <c r="A9646" s="0" t="s">
        <v>36432</v>
      </c>
      <c r="B9646" s="0" t="n">
        <v>14.41</v>
      </c>
      <c r="C9646" s="0" t="s">
        <v>203</v>
      </c>
      <c r="D9646" s="0" t="s">
        <v>36433</v>
      </c>
      <c r="E9646" s="0" t="n">
        <v>9.58</v>
      </c>
    </row>
    <row r="9647" customFormat="false" ht="15.8" hidden="false" customHeight="false" outlineLevel="0" collapsed="false">
      <c r="A9647" s="0" t="s">
        <v>36434</v>
      </c>
      <c r="B9647" s="0" t="n">
        <v>35.15</v>
      </c>
      <c r="C9647" s="0" t="s">
        <v>203</v>
      </c>
      <c r="D9647" s="0" t="s">
        <v>36435</v>
      </c>
      <c r="E9647" s="0" t="n">
        <v>23.36</v>
      </c>
    </row>
    <row r="9648" customFormat="false" ht="15.8" hidden="false" customHeight="false" outlineLevel="0" collapsed="false">
      <c r="A9648" s="0" t="s">
        <v>36436</v>
      </c>
      <c r="B9648" s="0" t="n">
        <v>113.08</v>
      </c>
      <c r="C9648" s="0" t="s">
        <v>203</v>
      </c>
      <c r="D9648" s="0" t="s">
        <v>36437</v>
      </c>
      <c r="E9648" s="0" t="n">
        <v>75.14</v>
      </c>
    </row>
    <row r="9649" customFormat="false" ht="15.8" hidden="false" customHeight="false" outlineLevel="0" collapsed="false">
      <c r="A9649" s="0" t="s">
        <v>36438</v>
      </c>
      <c r="B9649" s="0" t="n">
        <v>6.59</v>
      </c>
      <c r="C9649" s="0" t="s">
        <v>203</v>
      </c>
      <c r="D9649" s="0" t="s">
        <v>36439</v>
      </c>
      <c r="E9649" s="0" t="n">
        <v>4.38</v>
      </c>
    </row>
    <row r="9650" customFormat="false" ht="15.8" hidden="false" customHeight="false" outlineLevel="0" collapsed="false">
      <c r="A9650" s="0" t="s">
        <v>36440</v>
      </c>
      <c r="B9650" s="0" t="n">
        <v>6.9</v>
      </c>
      <c r="C9650" s="0" t="s">
        <v>203</v>
      </c>
      <c r="D9650" s="0" t="s">
        <v>36441</v>
      </c>
      <c r="E9650" s="0" t="n">
        <v>4.59</v>
      </c>
    </row>
    <row r="9651" customFormat="false" ht="15.8" hidden="false" customHeight="false" outlineLevel="0" collapsed="false">
      <c r="A9651" s="0" t="s">
        <v>36442</v>
      </c>
      <c r="B9651" s="0" t="n">
        <v>4.39</v>
      </c>
      <c r="C9651" s="0" t="s">
        <v>203</v>
      </c>
      <c r="D9651" s="0" t="s">
        <v>36443</v>
      </c>
      <c r="E9651" s="0" t="n">
        <v>2.92</v>
      </c>
    </row>
    <row r="9652" customFormat="false" ht="15.8" hidden="false" customHeight="false" outlineLevel="0" collapsed="false">
      <c r="A9652" s="0" t="s">
        <v>36444</v>
      </c>
      <c r="B9652" s="0" t="n">
        <v>4.45</v>
      </c>
      <c r="C9652" s="0" t="s">
        <v>203</v>
      </c>
      <c r="D9652" s="0" t="s">
        <v>36445</v>
      </c>
      <c r="E9652" s="0" t="n">
        <v>2.96</v>
      </c>
    </row>
    <row r="9653" customFormat="false" ht="15.8" hidden="false" customHeight="false" outlineLevel="0" collapsed="false">
      <c r="A9653" s="0" t="s">
        <v>36446</v>
      </c>
      <c r="B9653" s="0" t="n">
        <v>78.51</v>
      </c>
      <c r="C9653" s="0" t="s">
        <v>203</v>
      </c>
      <c r="D9653" s="0" t="s">
        <v>36447</v>
      </c>
      <c r="E9653" s="0" t="n">
        <v>52.17</v>
      </c>
    </row>
    <row r="9654" customFormat="false" ht="15.8" hidden="false" customHeight="false" outlineLevel="0" collapsed="false">
      <c r="A9654" s="0" t="s">
        <v>36448</v>
      </c>
      <c r="B9654" s="0" t="n">
        <v>2.76</v>
      </c>
      <c r="C9654" s="0" t="s">
        <v>203</v>
      </c>
      <c r="D9654" s="0" t="s">
        <v>36449</v>
      </c>
      <c r="E9654" s="0" t="n">
        <v>1.84</v>
      </c>
    </row>
    <row r="9655" customFormat="false" ht="15.8" hidden="false" customHeight="false" outlineLevel="0" collapsed="false">
      <c r="A9655" s="0" t="s">
        <v>36450</v>
      </c>
      <c r="B9655" s="0" t="n">
        <v>4.51</v>
      </c>
      <c r="C9655" s="0" t="s">
        <v>203</v>
      </c>
      <c r="D9655" s="0" t="s">
        <v>36451</v>
      </c>
      <c r="E9655" s="0" t="n">
        <v>3</v>
      </c>
    </row>
    <row r="9656" customFormat="false" ht="15.8" hidden="false" customHeight="false" outlineLevel="0" collapsed="false">
      <c r="A9656" s="0" t="s">
        <v>36452</v>
      </c>
      <c r="B9656" s="0" t="n">
        <v>6.03</v>
      </c>
      <c r="C9656" s="0" t="s">
        <v>203</v>
      </c>
      <c r="D9656" s="0" t="s">
        <v>36453</v>
      </c>
      <c r="E9656" s="0" t="n">
        <v>4.01</v>
      </c>
    </row>
    <row r="9657" customFormat="false" ht="15.8" hidden="false" customHeight="false" outlineLevel="0" collapsed="false">
      <c r="A9657" s="0" t="s">
        <v>36454</v>
      </c>
      <c r="B9657" s="0" t="n">
        <v>5.47</v>
      </c>
      <c r="C9657" s="0" t="s">
        <v>203</v>
      </c>
      <c r="D9657" s="0" t="s">
        <v>36455</v>
      </c>
      <c r="E9657" s="0" t="n">
        <v>3.64</v>
      </c>
    </row>
    <row r="9658" customFormat="false" ht="15.8" hidden="false" customHeight="false" outlineLevel="0" collapsed="false">
      <c r="A9658" s="0" t="s">
        <v>36456</v>
      </c>
      <c r="B9658" s="0" t="n">
        <v>7.78</v>
      </c>
      <c r="C9658" s="0" t="s">
        <v>203</v>
      </c>
      <c r="D9658" s="0" t="s">
        <v>36457</v>
      </c>
      <c r="E9658" s="0" t="n">
        <v>5.17</v>
      </c>
    </row>
    <row r="9659" customFormat="false" ht="15.8" hidden="false" customHeight="false" outlineLevel="0" collapsed="false">
      <c r="A9659" s="0" t="s">
        <v>36458</v>
      </c>
      <c r="B9659" s="0" t="n">
        <v>11.6</v>
      </c>
      <c r="C9659" s="0" t="s">
        <v>203</v>
      </c>
      <c r="D9659" s="0" t="s">
        <v>36459</v>
      </c>
      <c r="E9659" s="0" t="n">
        <v>7.71</v>
      </c>
    </row>
    <row r="9660" customFormat="false" ht="15.8" hidden="false" customHeight="false" outlineLevel="0" collapsed="false">
      <c r="A9660" s="0" t="s">
        <v>36460</v>
      </c>
      <c r="B9660" s="0" t="n">
        <v>18.2</v>
      </c>
      <c r="C9660" s="0" t="s">
        <v>203</v>
      </c>
      <c r="D9660" s="0" t="s">
        <v>36461</v>
      </c>
      <c r="E9660" s="0" t="n">
        <v>12.1</v>
      </c>
    </row>
    <row r="9661" customFormat="false" ht="15.8" hidden="false" customHeight="false" outlineLevel="0" collapsed="false">
      <c r="A9661" s="0" t="s">
        <v>36462</v>
      </c>
      <c r="B9661" s="0" t="n">
        <v>14.44</v>
      </c>
      <c r="C9661" s="0" t="s">
        <v>203</v>
      </c>
      <c r="D9661" s="0" t="s">
        <v>36463</v>
      </c>
      <c r="E9661" s="0" t="n">
        <v>9.6</v>
      </c>
    </row>
    <row r="9662" customFormat="false" ht="15.8" hidden="false" customHeight="false" outlineLevel="0" collapsed="false">
      <c r="A9662" s="0" t="s">
        <v>36464</v>
      </c>
      <c r="B9662" s="0" t="n">
        <v>17.71</v>
      </c>
      <c r="C9662" s="0" t="s">
        <v>203</v>
      </c>
      <c r="D9662" s="0" t="s">
        <v>36465</v>
      </c>
      <c r="E9662" s="0" t="n">
        <v>11.77</v>
      </c>
    </row>
    <row r="9663" customFormat="false" ht="15.8" hidden="false" customHeight="false" outlineLevel="0" collapsed="false">
      <c r="A9663" s="0" t="s">
        <v>36466</v>
      </c>
      <c r="B9663" s="0" t="n">
        <v>5.86</v>
      </c>
      <c r="C9663" s="0" t="s">
        <v>203</v>
      </c>
      <c r="D9663" s="0" t="s">
        <v>36467</v>
      </c>
      <c r="E9663" s="0" t="n">
        <v>3.9</v>
      </c>
    </row>
    <row r="9664" customFormat="false" ht="15.8" hidden="false" customHeight="false" outlineLevel="0" collapsed="false">
      <c r="A9664" s="0" t="s">
        <v>36468</v>
      </c>
      <c r="B9664" s="0" t="n">
        <v>25.11</v>
      </c>
      <c r="C9664" s="0" t="s">
        <v>203</v>
      </c>
      <c r="D9664" s="0" t="s">
        <v>36469</v>
      </c>
      <c r="E9664" s="0" t="n">
        <v>16.69</v>
      </c>
    </row>
    <row r="9665" customFormat="false" ht="15.8" hidden="false" customHeight="false" outlineLevel="0" collapsed="false">
      <c r="A9665" s="0" t="s">
        <v>36470</v>
      </c>
      <c r="B9665" s="0" t="n">
        <v>3.28</v>
      </c>
      <c r="C9665" s="0" t="s">
        <v>203</v>
      </c>
      <c r="D9665" s="0" t="s">
        <v>36471</v>
      </c>
      <c r="E9665" s="0" t="n">
        <v>2.18</v>
      </c>
    </row>
    <row r="9666" customFormat="false" ht="15.8" hidden="false" customHeight="false" outlineLevel="0" collapsed="false">
      <c r="A9666" s="0" t="s">
        <v>36472</v>
      </c>
      <c r="B9666" s="0" t="n">
        <v>4.51</v>
      </c>
      <c r="C9666" s="0" t="s">
        <v>203</v>
      </c>
      <c r="D9666" s="0" t="s">
        <v>36473</v>
      </c>
      <c r="E9666" s="0" t="n">
        <v>3</v>
      </c>
    </row>
    <row r="9667" customFormat="false" ht="15.8" hidden="false" customHeight="false" outlineLevel="0" collapsed="false">
      <c r="A9667" s="0" t="s">
        <v>36474</v>
      </c>
      <c r="B9667" s="0" t="n">
        <v>13.19</v>
      </c>
      <c r="C9667" s="0" t="s">
        <v>203</v>
      </c>
      <c r="D9667" s="0" t="s">
        <v>36475</v>
      </c>
      <c r="E9667" s="0" t="n">
        <v>8.77</v>
      </c>
    </row>
    <row r="9668" customFormat="false" ht="15.8" hidden="false" customHeight="false" outlineLevel="0" collapsed="false">
      <c r="A9668" s="0" t="s">
        <v>36476</v>
      </c>
      <c r="B9668" s="0" t="n">
        <v>16.96</v>
      </c>
      <c r="C9668" s="0" t="s">
        <v>203</v>
      </c>
      <c r="D9668" s="0" t="s">
        <v>36477</v>
      </c>
      <c r="E9668" s="0" t="n">
        <v>11.27</v>
      </c>
    </row>
    <row r="9669" customFormat="false" ht="26.5" hidden="false" customHeight="false" outlineLevel="0" collapsed="false">
      <c r="A9669" s="0" t="s">
        <v>36478</v>
      </c>
      <c r="B9669" s="0" t="n">
        <v>5.83</v>
      </c>
      <c r="C9669" s="0" t="s">
        <v>203</v>
      </c>
      <c r="D9669" s="298" t="s">
        <v>36479</v>
      </c>
      <c r="E9669" s="0" t="n">
        <v>3.88</v>
      </c>
    </row>
    <row r="9670" customFormat="false" ht="26.5" hidden="false" customHeight="false" outlineLevel="0" collapsed="false">
      <c r="A9670" s="0" t="s">
        <v>36480</v>
      </c>
      <c r="B9670" s="0" t="n">
        <v>7.35</v>
      </c>
      <c r="C9670" s="0" t="s">
        <v>203</v>
      </c>
      <c r="D9670" s="298" t="s">
        <v>36481</v>
      </c>
      <c r="E9670" s="0" t="n">
        <v>4.89</v>
      </c>
    </row>
    <row r="9671" customFormat="false" ht="26.5" hidden="false" customHeight="false" outlineLevel="0" collapsed="false">
      <c r="A9671" s="0" t="s">
        <v>36482</v>
      </c>
      <c r="B9671" s="0" t="n">
        <v>8.21</v>
      </c>
      <c r="C9671" s="0" t="s">
        <v>203</v>
      </c>
      <c r="D9671" s="298" t="s">
        <v>36483</v>
      </c>
      <c r="E9671" s="0" t="n">
        <v>5.46</v>
      </c>
    </row>
    <row r="9672" customFormat="false" ht="26.5" hidden="false" customHeight="false" outlineLevel="0" collapsed="false">
      <c r="A9672" s="0" t="s">
        <v>36484</v>
      </c>
      <c r="B9672" s="0" t="n">
        <v>10.62</v>
      </c>
      <c r="C9672" s="0" t="s">
        <v>203</v>
      </c>
      <c r="D9672" s="298" t="s">
        <v>36485</v>
      </c>
      <c r="E9672" s="0" t="n">
        <v>7.06</v>
      </c>
    </row>
    <row r="9673" customFormat="false" ht="26.5" hidden="false" customHeight="false" outlineLevel="0" collapsed="false">
      <c r="A9673" s="0" t="s">
        <v>36486</v>
      </c>
      <c r="B9673" s="0" t="n">
        <v>31.09</v>
      </c>
      <c r="C9673" s="0" t="s">
        <v>203</v>
      </c>
      <c r="D9673" s="298" t="s">
        <v>36487</v>
      </c>
      <c r="E9673" s="0" t="n">
        <v>20.66</v>
      </c>
    </row>
    <row r="9674" customFormat="false" ht="26.5" hidden="false" customHeight="false" outlineLevel="0" collapsed="false">
      <c r="A9674" s="0" t="s">
        <v>36488</v>
      </c>
      <c r="B9674" s="0" t="n">
        <v>35.04</v>
      </c>
      <c r="C9674" s="0" t="s">
        <v>203</v>
      </c>
      <c r="D9674" s="298" t="s">
        <v>36489</v>
      </c>
      <c r="E9674" s="0" t="n">
        <v>23.29</v>
      </c>
    </row>
    <row r="9675" customFormat="false" ht="26.5" hidden="false" customHeight="false" outlineLevel="0" collapsed="false">
      <c r="A9675" s="0" t="s">
        <v>36490</v>
      </c>
      <c r="B9675" s="0" t="n">
        <v>47.1</v>
      </c>
      <c r="C9675" s="0" t="s">
        <v>203</v>
      </c>
      <c r="D9675" s="298" t="s">
        <v>36491</v>
      </c>
      <c r="E9675" s="0" t="n">
        <v>31.3</v>
      </c>
    </row>
    <row r="9676" customFormat="false" ht="26.5" hidden="false" customHeight="false" outlineLevel="0" collapsed="false">
      <c r="A9676" s="0" t="s">
        <v>36492</v>
      </c>
      <c r="B9676" s="0" t="n">
        <v>32.32</v>
      </c>
      <c r="C9676" s="0" t="s">
        <v>203</v>
      </c>
      <c r="D9676" s="298" t="s">
        <v>24628</v>
      </c>
      <c r="E9676" s="0" t="n">
        <v>21.48</v>
      </c>
    </row>
    <row r="9677" customFormat="false" ht="15.8" hidden="false" customHeight="false" outlineLevel="0" collapsed="false">
      <c r="A9677" s="0" t="s">
        <v>36493</v>
      </c>
      <c r="B9677" s="0" t="n">
        <v>15.77</v>
      </c>
      <c r="C9677" s="0" t="s">
        <v>203</v>
      </c>
      <c r="D9677" s="0" t="s">
        <v>24632</v>
      </c>
      <c r="E9677" s="0" t="n">
        <v>10.48</v>
      </c>
    </row>
    <row r="9678" customFormat="false" ht="15.8" hidden="false" customHeight="false" outlineLevel="0" collapsed="false">
      <c r="A9678" s="0" t="s">
        <v>36494</v>
      </c>
      <c r="B9678" s="0" t="n">
        <v>3.07</v>
      </c>
      <c r="C9678" s="0" t="s">
        <v>203</v>
      </c>
      <c r="D9678" s="0" t="s">
        <v>36495</v>
      </c>
      <c r="E9678" s="0" t="n">
        <v>2.04</v>
      </c>
    </row>
    <row r="9679" customFormat="false" ht="15.8" hidden="false" customHeight="false" outlineLevel="0" collapsed="false">
      <c r="A9679" s="0" t="s">
        <v>36496</v>
      </c>
      <c r="B9679" s="0" t="n">
        <v>5.2</v>
      </c>
      <c r="C9679" s="0" t="s">
        <v>203</v>
      </c>
      <c r="D9679" s="0" t="s">
        <v>36497</v>
      </c>
      <c r="E9679" s="0" t="n">
        <v>3.46</v>
      </c>
    </row>
    <row r="9680" customFormat="false" ht="15.8" hidden="false" customHeight="false" outlineLevel="0" collapsed="false">
      <c r="A9680" s="0" t="s">
        <v>36498</v>
      </c>
      <c r="B9680" s="0" t="n">
        <v>7.22</v>
      </c>
      <c r="C9680" s="0" t="s">
        <v>203</v>
      </c>
      <c r="D9680" s="0" t="s">
        <v>36499</v>
      </c>
      <c r="E9680" s="0" t="n">
        <v>4.8</v>
      </c>
    </row>
    <row r="9681" customFormat="false" ht="15.8" hidden="false" customHeight="false" outlineLevel="0" collapsed="false">
      <c r="A9681" s="0" t="s">
        <v>36500</v>
      </c>
      <c r="B9681" s="0" t="n">
        <v>7.75</v>
      </c>
      <c r="C9681" s="0" t="s">
        <v>203</v>
      </c>
      <c r="D9681" s="0" t="s">
        <v>36501</v>
      </c>
      <c r="E9681" s="0" t="n">
        <v>5.15</v>
      </c>
    </row>
    <row r="9682" customFormat="false" ht="15.8" hidden="false" customHeight="false" outlineLevel="0" collapsed="false">
      <c r="A9682" s="0" t="s">
        <v>36502</v>
      </c>
      <c r="B9682" s="0" t="n">
        <v>10.68</v>
      </c>
      <c r="C9682" s="0" t="s">
        <v>203</v>
      </c>
      <c r="D9682" s="0" t="s">
        <v>36503</v>
      </c>
      <c r="E9682" s="0" t="n">
        <v>7.1</v>
      </c>
    </row>
    <row r="9683" customFormat="false" ht="26.5" hidden="false" customHeight="false" outlineLevel="0" collapsed="false">
      <c r="A9683" s="0" t="s">
        <v>36504</v>
      </c>
      <c r="B9683" s="0" t="n">
        <v>3.1</v>
      </c>
      <c r="C9683" s="0" t="s">
        <v>203</v>
      </c>
      <c r="D9683" s="298" t="s">
        <v>36505</v>
      </c>
      <c r="E9683" s="0" t="n">
        <v>2.06</v>
      </c>
    </row>
    <row r="9684" customFormat="false" ht="26.5" hidden="false" customHeight="false" outlineLevel="0" collapsed="false">
      <c r="A9684" s="0" t="s">
        <v>36506</v>
      </c>
      <c r="B9684" s="0" t="n">
        <v>7.47</v>
      </c>
      <c r="C9684" s="0" t="s">
        <v>203</v>
      </c>
      <c r="D9684" s="298" t="s">
        <v>36507</v>
      </c>
      <c r="E9684" s="0" t="n">
        <v>4.97</v>
      </c>
    </row>
    <row r="9685" customFormat="false" ht="15.8" hidden="false" customHeight="false" outlineLevel="0" collapsed="false">
      <c r="A9685" s="0" t="s">
        <v>36508</v>
      </c>
      <c r="B9685" s="0" t="n">
        <v>34.38</v>
      </c>
      <c r="C9685" s="0" t="s">
        <v>203</v>
      </c>
      <c r="D9685" s="0" t="s">
        <v>36509</v>
      </c>
      <c r="E9685" s="0" t="n">
        <v>22.85</v>
      </c>
    </row>
    <row r="9686" customFormat="false" ht="15.8" hidden="false" customHeight="false" outlineLevel="0" collapsed="false">
      <c r="A9686" s="0" t="s">
        <v>36510</v>
      </c>
      <c r="B9686" s="0" t="n">
        <v>31.24</v>
      </c>
      <c r="C9686" s="0" t="s">
        <v>203</v>
      </c>
      <c r="D9686" s="0" t="s">
        <v>36511</v>
      </c>
      <c r="E9686" s="0" t="n">
        <v>20.76</v>
      </c>
    </row>
    <row r="9687" customFormat="false" ht="15.8" hidden="false" customHeight="false" outlineLevel="0" collapsed="false">
      <c r="A9687" s="0" t="s">
        <v>36512</v>
      </c>
      <c r="B9687" s="0" t="n">
        <v>1.59</v>
      </c>
      <c r="C9687" s="0" t="s">
        <v>203</v>
      </c>
      <c r="D9687" s="0" t="s">
        <v>36513</v>
      </c>
      <c r="E9687" s="0" t="n">
        <v>1.06</v>
      </c>
    </row>
    <row r="9688" customFormat="false" ht="15.8" hidden="false" customHeight="false" outlineLevel="0" collapsed="false">
      <c r="A9688" s="0" t="s">
        <v>36514</v>
      </c>
      <c r="B9688" s="0" t="n">
        <v>6.26</v>
      </c>
      <c r="C9688" s="0" t="s">
        <v>203</v>
      </c>
      <c r="D9688" s="0" t="s">
        <v>36515</v>
      </c>
      <c r="E9688" s="0" t="n">
        <v>4.16</v>
      </c>
    </row>
    <row r="9689" customFormat="false" ht="15.8" hidden="false" customHeight="false" outlineLevel="0" collapsed="false">
      <c r="A9689" s="0" t="s">
        <v>36516</v>
      </c>
      <c r="B9689" s="0" t="n">
        <v>8.17</v>
      </c>
      <c r="C9689" s="0" t="s">
        <v>203</v>
      </c>
      <c r="D9689" s="0" t="s">
        <v>36517</v>
      </c>
      <c r="E9689" s="0" t="n">
        <v>5.43</v>
      </c>
    </row>
    <row r="9690" customFormat="false" ht="15.8" hidden="false" customHeight="false" outlineLevel="0" collapsed="false">
      <c r="A9690" s="0" t="s">
        <v>36518</v>
      </c>
      <c r="B9690" s="0" t="n">
        <v>8.89</v>
      </c>
      <c r="C9690" s="0" t="s">
        <v>166</v>
      </c>
      <c r="D9690" s="0" t="s">
        <v>36519</v>
      </c>
      <c r="E9690" s="0" t="n">
        <v>5.91</v>
      </c>
    </row>
    <row r="9691" customFormat="false" ht="15.8" hidden="false" customHeight="false" outlineLevel="0" collapsed="false">
      <c r="A9691" s="0" t="s">
        <v>36520</v>
      </c>
      <c r="B9691" s="0" t="n">
        <v>12.26</v>
      </c>
      <c r="C9691" s="0" t="s">
        <v>203</v>
      </c>
      <c r="D9691" s="0" t="s">
        <v>36521</v>
      </c>
      <c r="E9691" s="0" t="n">
        <v>8.15</v>
      </c>
    </row>
    <row r="9692" customFormat="false" ht="15.8" hidden="false" customHeight="false" outlineLevel="0" collapsed="false">
      <c r="A9692" s="0" t="s">
        <v>36522</v>
      </c>
      <c r="B9692" s="0" t="n">
        <v>6.63</v>
      </c>
      <c r="C9692" s="0" t="s">
        <v>203</v>
      </c>
      <c r="D9692" s="0" t="s">
        <v>36523</v>
      </c>
      <c r="E9692" s="0" t="n">
        <v>4.41</v>
      </c>
    </row>
    <row r="9693" customFormat="false" ht="15.8" hidden="false" customHeight="false" outlineLevel="0" collapsed="false">
      <c r="A9693" s="0" t="s">
        <v>36524</v>
      </c>
      <c r="B9693" s="0" t="n">
        <v>8.53</v>
      </c>
      <c r="C9693" s="0" t="s">
        <v>203</v>
      </c>
      <c r="D9693" s="0" t="s">
        <v>36525</v>
      </c>
      <c r="E9693" s="0" t="n">
        <v>5.67</v>
      </c>
    </row>
    <row r="9694" customFormat="false" ht="15.8" hidden="false" customHeight="false" outlineLevel="0" collapsed="false">
      <c r="A9694" s="0" t="s">
        <v>36526</v>
      </c>
      <c r="B9694" s="0" t="n">
        <v>17.35</v>
      </c>
      <c r="C9694" s="0" t="s">
        <v>203</v>
      </c>
      <c r="D9694" s="0" t="s">
        <v>36527</v>
      </c>
      <c r="E9694" s="0" t="n">
        <v>11.53</v>
      </c>
    </row>
    <row r="9695" customFormat="false" ht="15.8" hidden="false" customHeight="false" outlineLevel="0" collapsed="false">
      <c r="A9695" s="0" t="s">
        <v>36528</v>
      </c>
      <c r="B9695" s="0" t="n">
        <v>13.07</v>
      </c>
      <c r="C9695" s="0" t="s">
        <v>203</v>
      </c>
      <c r="D9695" s="0" t="s">
        <v>36529</v>
      </c>
      <c r="E9695" s="0" t="n">
        <v>8.69</v>
      </c>
    </row>
    <row r="9696" customFormat="false" ht="15.8" hidden="false" customHeight="false" outlineLevel="0" collapsed="false">
      <c r="A9696" s="0" t="s">
        <v>36530</v>
      </c>
      <c r="B9696" s="0" t="n">
        <v>8.54</v>
      </c>
      <c r="C9696" s="0" t="s">
        <v>203</v>
      </c>
      <c r="D9696" s="0" t="s">
        <v>36531</v>
      </c>
      <c r="E9696" s="0" t="n">
        <v>5.68</v>
      </c>
    </row>
    <row r="9697" customFormat="false" ht="15.8" hidden="false" customHeight="false" outlineLevel="0" collapsed="false">
      <c r="A9697" s="0" t="s">
        <v>36532</v>
      </c>
      <c r="B9697" s="0" t="n">
        <v>5.71</v>
      </c>
      <c r="C9697" s="0" t="s">
        <v>203</v>
      </c>
      <c r="D9697" s="0" t="s">
        <v>36533</v>
      </c>
      <c r="E9697" s="0" t="n">
        <v>3.8</v>
      </c>
    </row>
    <row r="9698" customFormat="false" ht="15.8" hidden="false" customHeight="false" outlineLevel="0" collapsed="false">
      <c r="A9698" s="0" t="s">
        <v>36534</v>
      </c>
      <c r="B9698" s="0" t="n">
        <v>3.44</v>
      </c>
      <c r="C9698" s="0" t="s">
        <v>203</v>
      </c>
      <c r="D9698" s="0" t="s">
        <v>36535</v>
      </c>
      <c r="E9698" s="0" t="n">
        <v>2.29</v>
      </c>
    </row>
    <row r="9699" customFormat="false" ht="15.8" hidden="false" customHeight="false" outlineLevel="0" collapsed="false">
      <c r="A9699" s="0" t="s">
        <v>36536</v>
      </c>
      <c r="B9699" s="0" t="n">
        <v>2.79</v>
      </c>
      <c r="C9699" s="0" t="s">
        <v>203</v>
      </c>
      <c r="D9699" s="0" t="s">
        <v>23253</v>
      </c>
      <c r="E9699" s="0" t="n">
        <v>1.86</v>
      </c>
    </row>
    <row r="9700" customFormat="false" ht="15.8" hidden="false" customHeight="false" outlineLevel="0" collapsed="false">
      <c r="A9700" s="0" t="s">
        <v>36537</v>
      </c>
      <c r="B9700" s="0" t="n">
        <v>7.52</v>
      </c>
      <c r="C9700" s="0" t="s">
        <v>203</v>
      </c>
      <c r="D9700" s="0" t="s">
        <v>23255</v>
      </c>
      <c r="E9700" s="0" t="n">
        <v>5</v>
      </c>
    </row>
    <row r="9701" customFormat="false" ht="15.8" hidden="false" customHeight="false" outlineLevel="0" collapsed="false">
      <c r="A9701" s="0" t="s">
        <v>36538</v>
      </c>
      <c r="B9701" s="0" t="n">
        <v>41</v>
      </c>
      <c r="C9701" s="0" t="s">
        <v>203</v>
      </c>
      <c r="D9701" s="0" t="s">
        <v>36539</v>
      </c>
      <c r="E9701" s="0" t="n">
        <v>27.25</v>
      </c>
    </row>
    <row r="9702" customFormat="false" ht="26.5" hidden="false" customHeight="false" outlineLevel="0" collapsed="false">
      <c r="A9702" s="0" t="s">
        <v>36540</v>
      </c>
      <c r="B9702" s="0" t="n">
        <v>31.9</v>
      </c>
      <c r="C9702" s="0" t="s">
        <v>203</v>
      </c>
      <c r="D9702" s="298" t="s">
        <v>22703</v>
      </c>
      <c r="E9702" s="0" t="n">
        <v>21.2</v>
      </c>
    </row>
    <row r="9703" customFormat="false" ht="15.8" hidden="false" customHeight="false" outlineLevel="0" collapsed="false">
      <c r="A9703" s="0" t="s">
        <v>36541</v>
      </c>
      <c r="B9703" s="0" t="n">
        <v>14.25</v>
      </c>
      <c r="C9703" s="0" t="s">
        <v>203</v>
      </c>
      <c r="D9703" s="0" t="s">
        <v>36542</v>
      </c>
      <c r="E9703" s="0" t="n">
        <v>9.47</v>
      </c>
    </row>
    <row r="9704" customFormat="false" ht="15.8" hidden="false" customHeight="false" outlineLevel="0" collapsed="false">
      <c r="A9704" s="0" t="s">
        <v>36543</v>
      </c>
      <c r="B9704" s="0" t="n">
        <v>15.09</v>
      </c>
      <c r="C9704" s="0" t="s">
        <v>203</v>
      </c>
      <c r="D9704" s="0" t="s">
        <v>36544</v>
      </c>
      <c r="E9704" s="0" t="n">
        <v>10.03</v>
      </c>
    </row>
    <row r="9705" customFormat="false" ht="15.8" hidden="false" customHeight="false" outlineLevel="0" collapsed="false">
      <c r="A9705" s="0" t="s">
        <v>36545</v>
      </c>
      <c r="B9705" s="0" t="n">
        <v>39.56</v>
      </c>
      <c r="C9705" s="0" t="s">
        <v>203</v>
      </c>
      <c r="D9705" s="0" t="s">
        <v>36546</v>
      </c>
      <c r="E9705" s="0" t="n">
        <v>26.29</v>
      </c>
    </row>
    <row r="9706" customFormat="false" ht="26.5" hidden="false" customHeight="false" outlineLevel="0" collapsed="false">
      <c r="A9706" s="0" t="s">
        <v>36547</v>
      </c>
      <c r="B9706" s="0" t="n">
        <v>7.38</v>
      </c>
      <c r="C9706" s="0" t="s">
        <v>203</v>
      </c>
      <c r="D9706" s="298" t="s">
        <v>36548</v>
      </c>
      <c r="E9706" s="0" t="n">
        <v>4.91</v>
      </c>
    </row>
    <row r="9707" customFormat="false" ht="26.5" hidden="false" customHeight="false" outlineLevel="0" collapsed="false">
      <c r="A9707" s="0" t="s">
        <v>36549</v>
      </c>
      <c r="B9707" s="0" t="n">
        <v>3.94</v>
      </c>
      <c r="C9707" s="0" t="s">
        <v>203</v>
      </c>
      <c r="D9707" s="298" t="s">
        <v>36550</v>
      </c>
      <c r="E9707" s="0" t="n">
        <v>2.62</v>
      </c>
    </row>
    <row r="9708" customFormat="false" ht="15.8" hidden="false" customHeight="false" outlineLevel="0" collapsed="false">
      <c r="A9708" s="0" t="s">
        <v>36551</v>
      </c>
      <c r="B9708" s="0" t="n">
        <v>6.65</v>
      </c>
      <c r="C9708" s="0" t="s">
        <v>203</v>
      </c>
      <c r="D9708" s="0" t="s">
        <v>36552</v>
      </c>
      <c r="E9708" s="0" t="n">
        <v>4.42</v>
      </c>
    </row>
    <row r="9709" customFormat="false" ht="15.8" hidden="false" customHeight="false" outlineLevel="0" collapsed="false">
      <c r="A9709" s="0" t="s">
        <v>36553</v>
      </c>
      <c r="B9709" s="0" t="n">
        <v>5.55</v>
      </c>
      <c r="C9709" s="0" t="s">
        <v>203</v>
      </c>
      <c r="D9709" s="0" t="s">
        <v>36554</v>
      </c>
      <c r="E9709" s="0" t="n">
        <v>3.69</v>
      </c>
    </row>
    <row r="9710" customFormat="false" ht="15.8" hidden="false" customHeight="false" outlineLevel="0" collapsed="false">
      <c r="A9710" s="0" t="s">
        <v>36555</v>
      </c>
      <c r="B9710" s="0" t="n">
        <v>4.42</v>
      </c>
      <c r="C9710" s="0" t="s">
        <v>203</v>
      </c>
      <c r="D9710" s="0" t="s">
        <v>36556</v>
      </c>
      <c r="E9710" s="0" t="n">
        <v>2.94</v>
      </c>
    </row>
    <row r="9711" customFormat="false" ht="15.8" hidden="false" customHeight="false" outlineLevel="0" collapsed="false">
      <c r="A9711" s="0" t="s">
        <v>36557</v>
      </c>
      <c r="B9711" s="0" t="n">
        <v>13.25</v>
      </c>
      <c r="C9711" s="0" t="s">
        <v>203</v>
      </c>
      <c r="D9711" s="0" t="s">
        <v>36558</v>
      </c>
      <c r="E9711" s="0" t="n">
        <v>8.81</v>
      </c>
    </row>
    <row r="9712" customFormat="false" ht="15.8" hidden="false" customHeight="false" outlineLevel="0" collapsed="false">
      <c r="A9712" s="0" t="s">
        <v>36559</v>
      </c>
      <c r="B9712" s="0" t="n">
        <v>6.3</v>
      </c>
      <c r="C9712" s="0" t="s">
        <v>203</v>
      </c>
      <c r="D9712" s="0" t="s">
        <v>36560</v>
      </c>
      <c r="E9712" s="0" t="n">
        <v>4.19</v>
      </c>
    </row>
    <row r="9713" customFormat="false" ht="15.8" hidden="false" customHeight="false" outlineLevel="0" collapsed="false">
      <c r="A9713" s="0" t="s">
        <v>36561</v>
      </c>
      <c r="B9713" s="0" t="n">
        <v>11.09</v>
      </c>
      <c r="C9713" s="0" t="s">
        <v>203</v>
      </c>
      <c r="D9713" s="0" t="s">
        <v>36562</v>
      </c>
      <c r="E9713" s="0" t="n">
        <v>7.37</v>
      </c>
    </row>
    <row r="9714" customFormat="false" ht="15.8" hidden="false" customHeight="false" outlineLevel="0" collapsed="false">
      <c r="A9714" s="0" t="s">
        <v>36563</v>
      </c>
      <c r="B9714" s="0" t="n">
        <v>8.45</v>
      </c>
      <c r="C9714" s="0" t="s">
        <v>203</v>
      </c>
      <c r="D9714" s="0" t="s">
        <v>36564</v>
      </c>
      <c r="E9714" s="0" t="n">
        <v>5.62</v>
      </c>
    </row>
    <row r="9715" customFormat="false" ht="15.8" hidden="false" customHeight="false" outlineLevel="0" collapsed="false">
      <c r="A9715" s="0" t="s">
        <v>36565</v>
      </c>
      <c r="B9715" s="0" t="n">
        <v>2.6</v>
      </c>
      <c r="C9715" s="0" t="s">
        <v>203</v>
      </c>
      <c r="D9715" s="0" t="s">
        <v>36566</v>
      </c>
      <c r="E9715" s="0" t="n">
        <v>1.73</v>
      </c>
    </row>
    <row r="9716" customFormat="false" ht="15.8" hidden="false" customHeight="false" outlineLevel="0" collapsed="false">
      <c r="A9716" s="0" t="s">
        <v>36567</v>
      </c>
      <c r="B9716" s="0" t="n">
        <v>17.8</v>
      </c>
      <c r="C9716" s="0" t="s">
        <v>203</v>
      </c>
      <c r="D9716" s="0" t="s">
        <v>36568</v>
      </c>
      <c r="E9716" s="0" t="n">
        <v>11.83</v>
      </c>
    </row>
    <row r="9717" customFormat="false" ht="15.8" hidden="false" customHeight="false" outlineLevel="0" collapsed="false">
      <c r="A9717" s="0" t="s">
        <v>36569</v>
      </c>
      <c r="B9717" s="0" t="n">
        <v>121.34</v>
      </c>
      <c r="C9717" s="0" t="s">
        <v>203</v>
      </c>
      <c r="D9717" s="0" t="s">
        <v>36570</v>
      </c>
      <c r="E9717" s="0" t="n">
        <v>80.63</v>
      </c>
    </row>
    <row r="9718" customFormat="false" ht="15.8" hidden="false" customHeight="false" outlineLevel="0" collapsed="false">
      <c r="A9718" s="0" t="s">
        <v>36571</v>
      </c>
      <c r="B9718" s="0" t="n">
        <v>140.15</v>
      </c>
      <c r="C9718" s="0" t="s">
        <v>203</v>
      </c>
      <c r="D9718" s="0" t="s">
        <v>36572</v>
      </c>
      <c r="E9718" s="0" t="n">
        <v>93.13</v>
      </c>
    </row>
    <row r="9719" customFormat="false" ht="15.8" hidden="false" customHeight="false" outlineLevel="0" collapsed="false">
      <c r="A9719" s="0" t="s">
        <v>36573</v>
      </c>
      <c r="B9719" s="0" t="n">
        <v>66.92</v>
      </c>
      <c r="C9719" s="0" t="s">
        <v>203</v>
      </c>
      <c r="D9719" s="0" t="s">
        <v>36574</v>
      </c>
      <c r="E9719" s="0" t="n">
        <v>44.47</v>
      </c>
    </row>
    <row r="9720" customFormat="false" ht="15.8" hidden="false" customHeight="false" outlineLevel="0" collapsed="false">
      <c r="A9720" s="0" t="s">
        <v>36575</v>
      </c>
      <c r="B9720" s="0" t="n">
        <v>117.76</v>
      </c>
      <c r="C9720" s="0" t="s">
        <v>203</v>
      </c>
      <c r="D9720" s="0" t="s">
        <v>36576</v>
      </c>
      <c r="E9720" s="0" t="n">
        <v>78.25</v>
      </c>
    </row>
    <row r="9721" customFormat="false" ht="15.8" hidden="false" customHeight="false" outlineLevel="0" collapsed="false">
      <c r="A9721" s="0" t="s">
        <v>36577</v>
      </c>
      <c r="B9721" s="0" t="n">
        <v>251.23</v>
      </c>
      <c r="C9721" s="0" t="s">
        <v>203</v>
      </c>
      <c r="D9721" s="0" t="s">
        <v>36578</v>
      </c>
      <c r="E9721" s="0" t="n">
        <v>166.94</v>
      </c>
    </row>
    <row r="9722" customFormat="false" ht="15.8" hidden="false" customHeight="false" outlineLevel="0" collapsed="false">
      <c r="A9722" s="0" t="s">
        <v>36579</v>
      </c>
      <c r="B9722" s="0" t="n">
        <v>68.97</v>
      </c>
      <c r="C9722" s="0" t="s">
        <v>203</v>
      </c>
      <c r="D9722" s="0" t="s">
        <v>36580</v>
      </c>
      <c r="E9722" s="0" t="n">
        <v>45.83</v>
      </c>
    </row>
    <row r="9723" customFormat="false" ht="15.8" hidden="false" customHeight="false" outlineLevel="0" collapsed="false">
      <c r="A9723" s="0" t="s">
        <v>36581</v>
      </c>
      <c r="B9723" s="0" t="n">
        <v>174.39</v>
      </c>
      <c r="C9723" s="0" t="s">
        <v>203</v>
      </c>
      <c r="D9723" s="0" t="s">
        <v>36582</v>
      </c>
      <c r="E9723" s="0" t="n">
        <v>115.88</v>
      </c>
    </row>
    <row r="9724" customFormat="false" ht="15.8" hidden="false" customHeight="false" outlineLevel="0" collapsed="false">
      <c r="A9724" s="0" t="s">
        <v>36583</v>
      </c>
      <c r="B9724" s="0" t="n">
        <v>183.96</v>
      </c>
      <c r="C9724" s="0" t="s">
        <v>203</v>
      </c>
      <c r="D9724" s="0" t="s">
        <v>36584</v>
      </c>
      <c r="E9724" s="0" t="n">
        <v>122.24</v>
      </c>
    </row>
    <row r="9725" customFormat="false" ht="26.5" hidden="false" customHeight="false" outlineLevel="0" collapsed="false">
      <c r="A9725" s="0" t="s">
        <v>36585</v>
      </c>
      <c r="B9725" s="0" t="n">
        <v>164.83</v>
      </c>
      <c r="C9725" s="0" t="s">
        <v>203</v>
      </c>
      <c r="D9725" s="298" t="s">
        <v>36586</v>
      </c>
      <c r="E9725" s="0" t="n">
        <v>109.53</v>
      </c>
    </row>
    <row r="9726" customFormat="false" ht="15.8" hidden="false" customHeight="false" outlineLevel="0" collapsed="false">
      <c r="A9726" s="0" t="s">
        <v>36587</v>
      </c>
      <c r="B9726" s="0" t="n">
        <v>346.78</v>
      </c>
      <c r="C9726" s="0" t="s">
        <v>203</v>
      </c>
      <c r="D9726" s="0" t="s">
        <v>36588</v>
      </c>
      <c r="E9726" s="0" t="n">
        <v>230.43</v>
      </c>
    </row>
    <row r="9727" customFormat="false" ht="15.8" hidden="false" customHeight="false" outlineLevel="0" collapsed="false">
      <c r="A9727" s="0" t="s">
        <v>36589</v>
      </c>
      <c r="B9727" s="0" t="n">
        <v>104.44</v>
      </c>
      <c r="C9727" s="0" t="s">
        <v>203</v>
      </c>
      <c r="D9727" s="0" t="s">
        <v>36590</v>
      </c>
      <c r="E9727" s="0" t="n">
        <v>69.4</v>
      </c>
    </row>
    <row r="9728" customFormat="false" ht="15.8" hidden="false" customHeight="false" outlineLevel="0" collapsed="false">
      <c r="A9728" s="0" t="s">
        <v>36591</v>
      </c>
      <c r="B9728" s="0" t="n">
        <v>401.07</v>
      </c>
      <c r="C9728" s="0" t="s">
        <v>203</v>
      </c>
      <c r="D9728" s="0" t="s">
        <v>36592</v>
      </c>
      <c r="E9728" s="0" t="n">
        <v>266.51</v>
      </c>
    </row>
    <row r="9729" customFormat="false" ht="15.8" hidden="false" customHeight="false" outlineLevel="0" collapsed="false">
      <c r="A9729" s="0" t="s">
        <v>36593</v>
      </c>
      <c r="B9729" s="0" t="n">
        <v>54.16</v>
      </c>
      <c r="C9729" s="0" t="s">
        <v>203</v>
      </c>
      <c r="D9729" s="0" t="s">
        <v>36594</v>
      </c>
      <c r="E9729" s="0" t="n">
        <v>35.99</v>
      </c>
    </row>
    <row r="9730" customFormat="false" ht="26.5" hidden="false" customHeight="false" outlineLevel="0" collapsed="false">
      <c r="A9730" s="0" t="s">
        <v>36595</v>
      </c>
      <c r="B9730" s="0" t="n">
        <v>67.57</v>
      </c>
      <c r="C9730" s="0" t="s">
        <v>203</v>
      </c>
      <c r="D9730" s="298" t="s">
        <v>36596</v>
      </c>
      <c r="E9730" s="0" t="n">
        <v>44.9</v>
      </c>
    </row>
    <row r="9731" customFormat="false" ht="15.8" hidden="false" customHeight="false" outlineLevel="0" collapsed="false">
      <c r="A9731" s="0" t="s">
        <v>36597</v>
      </c>
      <c r="B9731" s="0" t="n">
        <v>46.6</v>
      </c>
      <c r="C9731" s="0" t="s">
        <v>203</v>
      </c>
      <c r="D9731" s="0" t="s">
        <v>36598</v>
      </c>
      <c r="E9731" s="0" t="n">
        <v>30.97</v>
      </c>
    </row>
    <row r="9732" customFormat="false" ht="15.8" hidden="false" customHeight="false" outlineLevel="0" collapsed="false">
      <c r="A9732" s="0" t="s">
        <v>36599</v>
      </c>
      <c r="B9732" s="0" t="n">
        <v>69.15</v>
      </c>
      <c r="C9732" s="0" t="s">
        <v>203</v>
      </c>
      <c r="D9732" s="0" t="s">
        <v>36600</v>
      </c>
      <c r="E9732" s="0" t="n">
        <v>45.95</v>
      </c>
    </row>
    <row r="9733" customFormat="false" ht="15.8" hidden="false" customHeight="false" outlineLevel="0" collapsed="false">
      <c r="A9733" s="0" t="s">
        <v>36601</v>
      </c>
      <c r="B9733" s="0" t="n">
        <v>210.47</v>
      </c>
      <c r="C9733" s="0" t="s">
        <v>203</v>
      </c>
      <c r="D9733" s="0" t="s">
        <v>36602</v>
      </c>
      <c r="E9733" s="0" t="n">
        <v>139.86</v>
      </c>
    </row>
    <row r="9734" customFormat="false" ht="15.8" hidden="false" customHeight="false" outlineLevel="0" collapsed="false">
      <c r="A9734" s="0" t="s">
        <v>36603</v>
      </c>
      <c r="B9734" s="0" t="n">
        <v>12.74</v>
      </c>
      <c r="C9734" s="0" t="s">
        <v>203</v>
      </c>
      <c r="D9734" s="0" t="s">
        <v>36604</v>
      </c>
      <c r="E9734" s="0" t="n">
        <v>8.47</v>
      </c>
    </row>
    <row r="9735" customFormat="false" ht="15.8" hidden="false" customHeight="false" outlineLevel="0" collapsed="false">
      <c r="A9735" s="0" t="s">
        <v>36605</v>
      </c>
      <c r="B9735" s="0" t="n">
        <v>59.71</v>
      </c>
      <c r="C9735" s="0" t="s">
        <v>203</v>
      </c>
      <c r="D9735" s="0" t="s">
        <v>23669</v>
      </c>
      <c r="E9735" s="0" t="n">
        <v>39.68</v>
      </c>
    </row>
    <row r="9736" customFormat="false" ht="15.8" hidden="false" customHeight="false" outlineLevel="0" collapsed="false">
      <c r="A9736" s="0" t="s">
        <v>36606</v>
      </c>
      <c r="B9736" s="0" t="n">
        <v>48.44</v>
      </c>
      <c r="C9736" s="0" t="s">
        <v>203</v>
      </c>
      <c r="D9736" s="0" t="s">
        <v>36607</v>
      </c>
      <c r="E9736" s="0" t="n">
        <v>32.19</v>
      </c>
    </row>
    <row r="9737" customFormat="false" ht="15.8" hidden="false" customHeight="false" outlineLevel="0" collapsed="false">
      <c r="A9737" s="0" t="s">
        <v>36608</v>
      </c>
      <c r="B9737" s="0" t="n">
        <v>56.57</v>
      </c>
      <c r="C9737" s="0" t="s">
        <v>203</v>
      </c>
      <c r="D9737" s="0" t="s">
        <v>36609</v>
      </c>
      <c r="E9737" s="0" t="n">
        <v>37.59</v>
      </c>
    </row>
    <row r="9738" customFormat="false" ht="15.8" hidden="false" customHeight="false" outlineLevel="0" collapsed="false">
      <c r="A9738" s="0" t="s">
        <v>36610</v>
      </c>
      <c r="B9738" s="0" t="n">
        <v>70.94</v>
      </c>
      <c r="C9738" s="0" t="s">
        <v>203</v>
      </c>
      <c r="D9738" s="0" t="s">
        <v>23665</v>
      </c>
      <c r="E9738" s="0" t="n">
        <v>47.14</v>
      </c>
    </row>
    <row r="9739" customFormat="false" ht="15.8" hidden="false" customHeight="false" outlineLevel="0" collapsed="false">
      <c r="A9739" s="0" t="s">
        <v>36611</v>
      </c>
      <c r="B9739" s="0" t="n">
        <v>75.42</v>
      </c>
      <c r="C9739" s="0" t="s">
        <v>203</v>
      </c>
      <c r="D9739" s="0" t="s">
        <v>36612</v>
      </c>
      <c r="E9739" s="0" t="n">
        <v>50.12</v>
      </c>
    </row>
    <row r="9740" customFormat="false" ht="15.8" hidden="false" customHeight="false" outlineLevel="0" collapsed="false">
      <c r="A9740" s="0" t="s">
        <v>36613</v>
      </c>
      <c r="B9740" s="0" t="n">
        <v>18.19</v>
      </c>
      <c r="C9740" s="0" t="s">
        <v>203</v>
      </c>
      <c r="D9740" s="0" t="s">
        <v>36614</v>
      </c>
      <c r="E9740" s="0" t="n">
        <v>12.09</v>
      </c>
    </row>
    <row r="9741" customFormat="false" ht="15.8" hidden="false" customHeight="false" outlineLevel="0" collapsed="false">
      <c r="A9741" s="0" t="s">
        <v>36615</v>
      </c>
      <c r="B9741" s="0" t="n">
        <v>11.93</v>
      </c>
      <c r="C9741" s="0" t="s">
        <v>203</v>
      </c>
      <c r="D9741" s="0" t="s">
        <v>36616</v>
      </c>
      <c r="E9741" s="0" t="n">
        <v>7.93</v>
      </c>
    </row>
    <row r="9742" customFormat="false" ht="15.8" hidden="false" customHeight="false" outlineLevel="0" collapsed="false">
      <c r="A9742" s="0" t="s">
        <v>36617</v>
      </c>
      <c r="B9742" s="0" t="n">
        <v>96.25</v>
      </c>
      <c r="C9742" s="0" t="s">
        <v>203</v>
      </c>
      <c r="D9742" s="0" t="s">
        <v>36618</v>
      </c>
      <c r="E9742" s="0" t="n">
        <v>63.96</v>
      </c>
    </row>
    <row r="9743" customFormat="false" ht="15.8" hidden="false" customHeight="false" outlineLevel="0" collapsed="false">
      <c r="A9743" s="0" t="s">
        <v>36619</v>
      </c>
      <c r="B9743" s="0" t="n">
        <v>60.3</v>
      </c>
      <c r="C9743" s="0" t="s">
        <v>203</v>
      </c>
      <c r="D9743" s="0" t="s">
        <v>36620</v>
      </c>
      <c r="E9743" s="0" t="n">
        <v>40.07</v>
      </c>
    </row>
    <row r="9744" customFormat="false" ht="15.8" hidden="false" customHeight="false" outlineLevel="0" collapsed="false">
      <c r="A9744" s="0" t="s">
        <v>36621</v>
      </c>
      <c r="B9744" s="0" t="n">
        <v>19.15</v>
      </c>
      <c r="C9744" s="0" t="s">
        <v>203</v>
      </c>
      <c r="D9744" s="0" t="s">
        <v>36622</v>
      </c>
      <c r="E9744" s="0" t="n">
        <v>12.73</v>
      </c>
    </row>
    <row r="9745" customFormat="false" ht="15.8" hidden="false" customHeight="false" outlineLevel="0" collapsed="false">
      <c r="A9745" s="0" t="s">
        <v>36623</v>
      </c>
      <c r="B9745" s="0" t="n">
        <v>101.28</v>
      </c>
      <c r="C9745" s="0" t="s">
        <v>203</v>
      </c>
      <c r="D9745" s="0" t="s">
        <v>36624</v>
      </c>
      <c r="E9745" s="0" t="n">
        <v>67.3</v>
      </c>
    </row>
    <row r="9746" customFormat="false" ht="15.8" hidden="false" customHeight="false" outlineLevel="0" collapsed="false">
      <c r="A9746" s="0" t="s">
        <v>36625</v>
      </c>
      <c r="B9746" s="0" t="n">
        <v>101.28</v>
      </c>
      <c r="C9746" s="0" t="s">
        <v>203</v>
      </c>
      <c r="D9746" s="0" t="s">
        <v>23677</v>
      </c>
      <c r="E9746" s="0" t="n">
        <v>67.3</v>
      </c>
    </row>
    <row r="9747" customFormat="false" ht="15.8" hidden="false" customHeight="false" outlineLevel="0" collapsed="false">
      <c r="A9747" s="0" t="s">
        <v>36626</v>
      </c>
      <c r="B9747" s="0" t="n">
        <v>23.2</v>
      </c>
      <c r="C9747" s="0" t="s">
        <v>203</v>
      </c>
      <c r="D9747" s="0" t="s">
        <v>36627</v>
      </c>
      <c r="E9747" s="0" t="n">
        <v>15.42</v>
      </c>
    </row>
    <row r="9748" customFormat="false" ht="15.8" hidden="false" customHeight="false" outlineLevel="0" collapsed="false">
      <c r="A9748" s="0" t="s">
        <v>36628</v>
      </c>
      <c r="B9748" s="0" t="n">
        <v>21.89</v>
      </c>
      <c r="C9748" s="0" t="s">
        <v>203</v>
      </c>
      <c r="D9748" s="0" t="s">
        <v>36629</v>
      </c>
      <c r="E9748" s="0" t="n">
        <v>14.55</v>
      </c>
    </row>
    <row r="9749" customFormat="false" ht="15.8" hidden="false" customHeight="false" outlineLevel="0" collapsed="false">
      <c r="A9749" s="0" t="s">
        <v>36630</v>
      </c>
      <c r="B9749" s="0" t="n">
        <v>153.66</v>
      </c>
      <c r="C9749" s="0" t="s">
        <v>203</v>
      </c>
      <c r="D9749" s="0" t="s">
        <v>23693</v>
      </c>
      <c r="E9749" s="0" t="n">
        <v>102.11</v>
      </c>
    </row>
    <row r="9750" customFormat="false" ht="15.8" hidden="false" customHeight="false" outlineLevel="0" collapsed="false">
      <c r="A9750" s="0" t="s">
        <v>36631</v>
      </c>
      <c r="B9750" s="0" t="n">
        <v>32.49</v>
      </c>
      <c r="C9750" s="0" t="s">
        <v>203</v>
      </c>
      <c r="D9750" s="0" t="s">
        <v>36632</v>
      </c>
      <c r="E9750" s="0" t="n">
        <v>21.59</v>
      </c>
    </row>
    <row r="9751" customFormat="false" ht="15.8" hidden="false" customHeight="false" outlineLevel="0" collapsed="false">
      <c r="A9751" s="0" t="s">
        <v>36633</v>
      </c>
      <c r="B9751" s="0" t="n">
        <v>145.88</v>
      </c>
      <c r="C9751" s="0" t="s">
        <v>203</v>
      </c>
      <c r="D9751" s="0" t="s">
        <v>23691</v>
      </c>
      <c r="E9751" s="0" t="n">
        <v>96.94</v>
      </c>
    </row>
    <row r="9752" customFormat="false" ht="15.8" hidden="false" customHeight="false" outlineLevel="0" collapsed="false">
      <c r="A9752" s="0" t="s">
        <v>36634</v>
      </c>
      <c r="B9752" s="0" t="n">
        <v>23.73</v>
      </c>
      <c r="C9752" s="0" t="s">
        <v>203</v>
      </c>
      <c r="D9752" s="0" t="s">
        <v>36635</v>
      </c>
      <c r="E9752" s="0" t="n">
        <v>15.77</v>
      </c>
    </row>
    <row r="9753" customFormat="false" ht="15.8" hidden="false" customHeight="false" outlineLevel="0" collapsed="false">
      <c r="A9753" s="0" t="s">
        <v>36636</v>
      </c>
      <c r="B9753" s="0" t="n">
        <v>160.63</v>
      </c>
      <c r="C9753" s="0" t="s">
        <v>203</v>
      </c>
      <c r="D9753" s="0" t="s">
        <v>23699</v>
      </c>
      <c r="E9753" s="0" t="n">
        <v>106.74</v>
      </c>
    </row>
    <row r="9754" customFormat="false" ht="15.8" hidden="false" customHeight="false" outlineLevel="0" collapsed="false">
      <c r="A9754" s="0" t="s">
        <v>36637</v>
      </c>
      <c r="B9754" s="0" t="n">
        <v>23.73</v>
      </c>
      <c r="C9754" s="0" t="s">
        <v>203</v>
      </c>
      <c r="D9754" s="0" t="s">
        <v>36638</v>
      </c>
      <c r="E9754" s="0" t="n">
        <v>15.77</v>
      </c>
    </row>
    <row r="9755" customFormat="false" ht="15.8" hidden="false" customHeight="false" outlineLevel="0" collapsed="false">
      <c r="A9755" s="0" t="s">
        <v>36639</v>
      </c>
      <c r="B9755" s="0" t="n">
        <v>187.01</v>
      </c>
      <c r="C9755" s="0" t="s">
        <v>203</v>
      </c>
      <c r="D9755" s="0" t="s">
        <v>23697</v>
      </c>
      <c r="E9755" s="0" t="n">
        <v>124.27</v>
      </c>
    </row>
    <row r="9756" customFormat="false" ht="15.8" hidden="false" customHeight="false" outlineLevel="0" collapsed="false">
      <c r="A9756" s="0" t="s">
        <v>36640</v>
      </c>
      <c r="B9756" s="0" t="n">
        <v>129.99</v>
      </c>
      <c r="C9756" s="0" t="s">
        <v>203</v>
      </c>
      <c r="D9756" s="0" t="s">
        <v>36641</v>
      </c>
      <c r="E9756" s="0" t="n">
        <v>86.38</v>
      </c>
    </row>
    <row r="9757" customFormat="false" ht="15.8" hidden="false" customHeight="false" outlineLevel="0" collapsed="false">
      <c r="A9757" s="0" t="s">
        <v>36642</v>
      </c>
      <c r="B9757" s="0" t="n">
        <v>408.28</v>
      </c>
      <c r="C9757" s="0" t="s">
        <v>203</v>
      </c>
      <c r="D9757" s="0" t="s">
        <v>36643</v>
      </c>
      <c r="E9757" s="0" t="n">
        <v>271.3</v>
      </c>
    </row>
    <row r="9758" customFormat="false" ht="15.8" hidden="false" customHeight="false" outlineLevel="0" collapsed="false">
      <c r="A9758" s="0" t="s">
        <v>36644</v>
      </c>
      <c r="B9758" s="0" t="n">
        <v>192.07</v>
      </c>
      <c r="C9758" s="0" t="s">
        <v>203</v>
      </c>
      <c r="D9758" s="0" t="s">
        <v>36645</v>
      </c>
      <c r="E9758" s="0" t="n">
        <v>127.63</v>
      </c>
    </row>
    <row r="9759" customFormat="false" ht="15.8" hidden="false" customHeight="false" outlineLevel="0" collapsed="false">
      <c r="A9759" s="0" t="s">
        <v>36646</v>
      </c>
      <c r="B9759" s="0" t="n">
        <v>43.68</v>
      </c>
      <c r="C9759" s="0" t="s">
        <v>203</v>
      </c>
      <c r="D9759" s="0" t="s">
        <v>36647</v>
      </c>
      <c r="E9759" s="0" t="n">
        <v>29.03</v>
      </c>
    </row>
    <row r="9760" customFormat="false" ht="15.8" hidden="false" customHeight="false" outlineLevel="0" collapsed="false">
      <c r="A9760" s="0" t="s">
        <v>36648</v>
      </c>
      <c r="B9760" s="0" t="n">
        <v>18.42</v>
      </c>
      <c r="C9760" s="0" t="s">
        <v>203</v>
      </c>
      <c r="D9760" s="0" t="s">
        <v>36649</v>
      </c>
      <c r="E9760" s="0" t="n">
        <v>12.24</v>
      </c>
    </row>
    <row r="9761" customFormat="false" ht="15.8" hidden="false" customHeight="false" outlineLevel="0" collapsed="false">
      <c r="A9761" s="0" t="s">
        <v>36650</v>
      </c>
      <c r="B9761" s="0" t="n">
        <v>52.73</v>
      </c>
      <c r="C9761" s="0" t="s">
        <v>203</v>
      </c>
      <c r="D9761" s="0" t="s">
        <v>36651</v>
      </c>
      <c r="E9761" s="0" t="n">
        <v>35.04</v>
      </c>
    </row>
    <row r="9762" customFormat="false" ht="15.8" hidden="false" customHeight="false" outlineLevel="0" collapsed="false">
      <c r="A9762" s="0" t="s">
        <v>36652</v>
      </c>
      <c r="B9762" s="0" t="n">
        <v>236.43</v>
      </c>
      <c r="C9762" s="0" t="s">
        <v>203</v>
      </c>
      <c r="D9762" s="0" t="s">
        <v>36653</v>
      </c>
      <c r="E9762" s="0" t="n">
        <v>157.11</v>
      </c>
    </row>
    <row r="9763" customFormat="false" ht="15.8" hidden="false" customHeight="false" outlineLevel="0" collapsed="false">
      <c r="A9763" s="0" t="s">
        <v>36654</v>
      </c>
      <c r="B9763" s="0" t="n">
        <v>155.94</v>
      </c>
      <c r="C9763" s="0" t="s">
        <v>203</v>
      </c>
      <c r="D9763" s="0" t="s">
        <v>36655</v>
      </c>
      <c r="E9763" s="0" t="n">
        <v>103.62</v>
      </c>
    </row>
    <row r="9764" customFormat="false" ht="15.8" hidden="false" customHeight="false" outlineLevel="0" collapsed="false">
      <c r="A9764" s="0" t="s">
        <v>36656</v>
      </c>
      <c r="B9764" s="0" t="n">
        <v>52.73</v>
      </c>
      <c r="C9764" s="0" t="s">
        <v>203</v>
      </c>
      <c r="D9764" s="0" t="s">
        <v>36657</v>
      </c>
      <c r="E9764" s="0" t="n">
        <v>35.04</v>
      </c>
    </row>
    <row r="9765" customFormat="false" ht="15.8" hidden="false" customHeight="false" outlineLevel="0" collapsed="false">
      <c r="A9765" s="0" t="s">
        <v>36658</v>
      </c>
      <c r="B9765" s="0" t="n">
        <v>22</v>
      </c>
      <c r="C9765" s="0" t="s">
        <v>203</v>
      </c>
      <c r="D9765" s="0" t="s">
        <v>23737</v>
      </c>
      <c r="E9765" s="0" t="n">
        <v>14.62</v>
      </c>
    </row>
    <row r="9766" customFormat="false" ht="15.8" hidden="false" customHeight="false" outlineLevel="0" collapsed="false">
      <c r="A9766" s="0" t="s">
        <v>36659</v>
      </c>
      <c r="B9766" s="0" t="n">
        <v>30.56</v>
      </c>
      <c r="C9766" s="0" t="s">
        <v>203</v>
      </c>
      <c r="D9766" s="0" t="s">
        <v>36660</v>
      </c>
      <c r="E9766" s="0" t="n">
        <v>20.31</v>
      </c>
    </row>
    <row r="9767" customFormat="false" ht="15.8" hidden="false" customHeight="false" outlineLevel="0" collapsed="false">
      <c r="A9767" s="0" t="s">
        <v>36661</v>
      </c>
      <c r="B9767" s="0" t="n">
        <v>35.83</v>
      </c>
      <c r="C9767" s="0" t="s">
        <v>203</v>
      </c>
      <c r="D9767" s="0" t="s">
        <v>36662</v>
      </c>
      <c r="E9767" s="0" t="n">
        <v>23.81</v>
      </c>
    </row>
    <row r="9768" customFormat="false" ht="26.5" hidden="false" customHeight="false" outlineLevel="0" collapsed="false">
      <c r="A9768" s="0" t="s">
        <v>36663</v>
      </c>
      <c r="B9768" s="0" t="n">
        <v>53.33</v>
      </c>
      <c r="C9768" s="0" t="s">
        <v>203</v>
      </c>
      <c r="D9768" s="298" t="s">
        <v>36664</v>
      </c>
      <c r="E9768" s="0" t="n">
        <v>35.44</v>
      </c>
    </row>
    <row r="9769" customFormat="false" ht="15.8" hidden="false" customHeight="false" outlineLevel="0" collapsed="false">
      <c r="A9769" s="0" t="s">
        <v>36665</v>
      </c>
      <c r="B9769" s="0" t="n">
        <v>247.04</v>
      </c>
      <c r="C9769" s="0" t="s">
        <v>203</v>
      </c>
      <c r="D9769" s="0" t="s">
        <v>23655</v>
      </c>
      <c r="E9769" s="0" t="n">
        <v>164.16</v>
      </c>
    </row>
    <row r="9770" customFormat="false" ht="15.8" hidden="false" customHeight="false" outlineLevel="0" collapsed="false">
      <c r="A9770" s="0" t="s">
        <v>36666</v>
      </c>
      <c r="B9770" s="0" t="n">
        <v>73.93</v>
      </c>
      <c r="C9770" s="0" t="s">
        <v>203</v>
      </c>
      <c r="D9770" s="0" t="s">
        <v>36667</v>
      </c>
      <c r="E9770" s="0" t="n">
        <v>49.13</v>
      </c>
    </row>
    <row r="9771" customFormat="false" ht="15.8" hidden="false" customHeight="false" outlineLevel="0" collapsed="false">
      <c r="A9771" s="0" t="s">
        <v>36668</v>
      </c>
      <c r="B9771" s="0" t="n">
        <v>155.59</v>
      </c>
      <c r="C9771" s="0" t="s">
        <v>203</v>
      </c>
      <c r="D9771" s="0" t="s">
        <v>36669</v>
      </c>
      <c r="E9771" s="0" t="n">
        <v>103.39</v>
      </c>
    </row>
    <row r="9772" customFormat="false" ht="15.8" hidden="false" customHeight="false" outlineLevel="0" collapsed="false">
      <c r="A9772" s="0" t="s">
        <v>36670</v>
      </c>
      <c r="B9772" s="0" t="n">
        <v>9938.03</v>
      </c>
      <c r="C9772" s="0" t="s">
        <v>203</v>
      </c>
      <c r="D9772" s="0" t="s">
        <v>36671</v>
      </c>
      <c r="E9772" s="0" t="n">
        <v>6603.65</v>
      </c>
    </row>
    <row r="9773" customFormat="false" ht="37.95" hidden="false" customHeight="false" outlineLevel="0" collapsed="false">
      <c r="A9773" s="0" t="s">
        <v>36672</v>
      </c>
      <c r="B9773" s="0" t="n">
        <v>235.76</v>
      </c>
      <c r="C9773" s="0" t="s">
        <v>203</v>
      </c>
      <c r="D9773" s="298" t="s">
        <v>36673</v>
      </c>
      <c r="E9773" s="0" t="n">
        <v>156.66</v>
      </c>
    </row>
    <row r="9774" customFormat="false" ht="26.5" hidden="false" customHeight="false" outlineLevel="0" collapsed="false">
      <c r="A9774" s="0" t="s">
        <v>36674</v>
      </c>
      <c r="B9774" s="0" t="n">
        <v>235.76</v>
      </c>
      <c r="C9774" s="0" t="s">
        <v>203</v>
      </c>
      <c r="D9774" s="298" t="s">
        <v>36675</v>
      </c>
      <c r="E9774" s="0" t="n">
        <v>156.66</v>
      </c>
    </row>
    <row r="9775" customFormat="false" ht="15.8" hidden="false" customHeight="false" outlineLevel="0" collapsed="false">
      <c r="A9775" s="0" t="s">
        <v>36676</v>
      </c>
      <c r="B9775" s="0" t="n">
        <v>145.07</v>
      </c>
      <c r="C9775" s="0" t="s">
        <v>203</v>
      </c>
      <c r="D9775" s="0" t="s">
        <v>36677</v>
      </c>
      <c r="E9775" s="0" t="n">
        <v>96.4</v>
      </c>
    </row>
    <row r="9776" customFormat="false" ht="15.8" hidden="false" customHeight="false" outlineLevel="0" collapsed="false">
      <c r="A9776" s="0" t="s">
        <v>36678</v>
      </c>
      <c r="B9776" s="0" t="n">
        <v>310.4</v>
      </c>
      <c r="C9776" s="0" t="s">
        <v>203</v>
      </c>
      <c r="D9776" s="0" t="s">
        <v>36679</v>
      </c>
      <c r="E9776" s="0" t="n">
        <v>206.26</v>
      </c>
    </row>
    <row r="9777" customFormat="false" ht="15.8" hidden="false" customHeight="false" outlineLevel="0" collapsed="false">
      <c r="A9777" s="0" t="s">
        <v>36680</v>
      </c>
      <c r="B9777" s="0" t="n">
        <v>7.64</v>
      </c>
      <c r="C9777" s="0" t="s">
        <v>203</v>
      </c>
      <c r="D9777" s="0" t="s">
        <v>36681</v>
      </c>
      <c r="E9777" s="0" t="n">
        <v>5.08</v>
      </c>
    </row>
    <row r="9778" customFormat="false" ht="15.8" hidden="false" customHeight="false" outlineLevel="0" collapsed="false">
      <c r="A9778" s="0" t="s">
        <v>36682</v>
      </c>
      <c r="B9778" s="0" t="n">
        <v>142.08</v>
      </c>
      <c r="C9778" s="0" t="s">
        <v>203</v>
      </c>
      <c r="D9778" s="0" t="s">
        <v>36683</v>
      </c>
      <c r="E9778" s="0" t="n">
        <v>94.41</v>
      </c>
    </row>
    <row r="9779" customFormat="false" ht="15.8" hidden="false" customHeight="false" outlineLevel="0" collapsed="false">
      <c r="A9779" s="0" t="s">
        <v>36684</v>
      </c>
      <c r="B9779" s="0" t="n">
        <v>1206.44</v>
      </c>
      <c r="C9779" s="0" t="s">
        <v>203</v>
      </c>
      <c r="D9779" s="0" t="s">
        <v>36685</v>
      </c>
      <c r="E9779" s="0" t="n">
        <v>801.66</v>
      </c>
    </row>
    <row r="9780" customFormat="false" ht="15.8" hidden="false" customHeight="false" outlineLevel="0" collapsed="false">
      <c r="A9780" s="0" t="s">
        <v>36686</v>
      </c>
      <c r="B9780" s="0" t="n">
        <v>242.83</v>
      </c>
      <c r="C9780" s="0" t="s">
        <v>203</v>
      </c>
      <c r="D9780" s="0" t="s">
        <v>36687</v>
      </c>
      <c r="E9780" s="0" t="n">
        <v>161.36</v>
      </c>
    </row>
    <row r="9781" customFormat="false" ht="15.8" hidden="false" customHeight="false" outlineLevel="0" collapsed="false">
      <c r="A9781" s="0" t="s">
        <v>36688</v>
      </c>
      <c r="B9781" s="0" t="n">
        <v>125.79</v>
      </c>
      <c r="C9781" s="0" t="s">
        <v>203</v>
      </c>
      <c r="D9781" s="0" t="s">
        <v>36689</v>
      </c>
      <c r="E9781" s="0" t="n">
        <v>83.59</v>
      </c>
    </row>
    <row r="9782" customFormat="false" ht="15.8" hidden="false" customHeight="false" outlineLevel="0" collapsed="false">
      <c r="A9782" s="0" t="s">
        <v>36690</v>
      </c>
      <c r="B9782" s="0" t="n">
        <v>252.67</v>
      </c>
      <c r="C9782" s="0" t="s">
        <v>203</v>
      </c>
      <c r="D9782" s="0" t="s">
        <v>23659</v>
      </c>
      <c r="E9782" s="0" t="n">
        <v>167.9</v>
      </c>
    </row>
    <row r="9783" customFormat="false" ht="15.8" hidden="false" customHeight="false" outlineLevel="0" collapsed="false">
      <c r="A9783" s="0" t="s">
        <v>36691</v>
      </c>
      <c r="B9783" s="0" t="n">
        <v>10169.1</v>
      </c>
      <c r="C9783" s="0" t="s">
        <v>203</v>
      </c>
      <c r="D9783" s="0" t="s">
        <v>36692</v>
      </c>
      <c r="E9783" s="0" t="n">
        <v>6757.19</v>
      </c>
    </row>
    <row r="9784" customFormat="false" ht="15.8" hidden="false" customHeight="false" outlineLevel="0" collapsed="false">
      <c r="A9784" s="0" t="s">
        <v>36693</v>
      </c>
      <c r="B9784" s="0" t="n">
        <v>117.98</v>
      </c>
      <c r="C9784" s="0" t="s">
        <v>203</v>
      </c>
      <c r="D9784" s="0" t="s">
        <v>36694</v>
      </c>
      <c r="E9784" s="0" t="n">
        <v>78.4</v>
      </c>
    </row>
    <row r="9785" customFormat="false" ht="15.8" hidden="false" customHeight="false" outlineLevel="0" collapsed="false">
      <c r="A9785" s="0" t="s">
        <v>36695</v>
      </c>
      <c r="B9785" s="0" t="n">
        <v>39.27</v>
      </c>
      <c r="C9785" s="0" t="s">
        <v>203</v>
      </c>
      <c r="D9785" s="0" t="s">
        <v>23770</v>
      </c>
      <c r="E9785" s="0" t="n">
        <v>26.1</v>
      </c>
    </row>
    <row r="9786" customFormat="false" ht="26.5" hidden="false" customHeight="false" outlineLevel="0" collapsed="false">
      <c r="A9786" s="0" t="s">
        <v>36696</v>
      </c>
      <c r="B9786" s="0" t="n">
        <v>31.28</v>
      </c>
      <c r="C9786" s="0" t="s">
        <v>203</v>
      </c>
      <c r="D9786" s="298" t="s">
        <v>36697</v>
      </c>
      <c r="E9786" s="0" t="n">
        <v>20.79</v>
      </c>
    </row>
    <row r="9787" customFormat="false" ht="26.5" hidden="false" customHeight="false" outlineLevel="0" collapsed="false">
      <c r="A9787" s="0" t="s">
        <v>36698</v>
      </c>
      <c r="B9787" s="0" t="n">
        <v>42.46</v>
      </c>
      <c r="C9787" s="0" t="s">
        <v>203</v>
      </c>
      <c r="D9787" s="298" t="s">
        <v>36699</v>
      </c>
      <c r="E9787" s="0" t="n">
        <v>28.22</v>
      </c>
    </row>
    <row r="9788" customFormat="false" ht="15.8" hidden="false" customHeight="false" outlineLevel="0" collapsed="false">
      <c r="A9788" s="0" t="s">
        <v>36700</v>
      </c>
      <c r="B9788" s="0" t="n">
        <v>37.89</v>
      </c>
      <c r="C9788" s="0" t="s">
        <v>203</v>
      </c>
      <c r="D9788" s="0" t="s">
        <v>36701</v>
      </c>
      <c r="E9788" s="0" t="n">
        <v>25.18</v>
      </c>
    </row>
    <row r="9789" customFormat="false" ht="15.8" hidden="false" customHeight="false" outlineLevel="0" collapsed="false">
      <c r="A9789" s="0" t="s">
        <v>36702</v>
      </c>
      <c r="B9789" s="0" t="n">
        <v>75.3</v>
      </c>
      <c r="C9789" s="0" t="s">
        <v>203</v>
      </c>
      <c r="D9789" s="0" t="s">
        <v>36703</v>
      </c>
      <c r="E9789" s="0" t="n">
        <v>50.04</v>
      </c>
    </row>
    <row r="9790" customFormat="false" ht="15.8" hidden="false" customHeight="false" outlineLevel="0" collapsed="false">
      <c r="A9790" s="0" t="s">
        <v>36704</v>
      </c>
      <c r="B9790" s="0" t="n">
        <v>32.8</v>
      </c>
      <c r="C9790" s="0" t="s">
        <v>203</v>
      </c>
      <c r="D9790" s="0" t="s">
        <v>36705</v>
      </c>
      <c r="E9790" s="0" t="n">
        <v>21.8</v>
      </c>
    </row>
    <row r="9791" customFormat="false" ht="15.8" hidden="false" customHeight="false" outlineLevel="0" collapsed="false">
      <c r="A9791" s="0" t="s">
        <v>36706</v>
      </c>
      <c r="B9791" s="0" t="n">
        <v>43.34</v>
      </c>
      <c r="C9791" s="0" t="s">
        <v>203</v>
      </c>
      <c r="D9791" s="0" t="s">
        <v>36707</v>
      </c>
      <c r="E9791" s="0" t="n">
        <v>28.8</v>
      </c>
    </row>
    <row r="9792" customFormat="false" ht="15.8" hidden="false" customHeight="false" outlineLevel="0" collapsed="false">
      <c r="A9792" s="0" t="s">
        <v>36708</v>
      </c>
      <c r="B9792" s="0" t="n">
        <v>67.96</v>
      </c>
      <c r="C9792" s="0" t="s">
        <v>203</v>
      </c>
      <c r="D9792" s="0" t="s">
        <v>36709</v>
      </c>
      <c r="E9792" s="0" t="n">
        <v>45.16</v>
      </c>
    </row>
    <row r="9793" customFormat="false" ht="15.8" hidden="false" customHeight="false" outlineLevel="0" collapsed="false">
      <c r="A9793" s="0" t="s">
        <v>36710</v>
      </c>
      <c r="B9793" s="0" t="n">
        <v>108.58</v>
      </c>
      <c r="C9793" s="0" t="s">
        <v>203</v>
      </c>
      <c r="D9793" s="0" t="s">
        <v>36711</v>
      </c>
      <c r="E9793" s="0" t="n">
        <v>72.15</v>
      </c>
    </row>
    <row r="9794" customFormat="false" ht="15.8" hidden="false" customHeight="false" outlineLevel="0" collapsed="false">
      <c r="A9794" s="0" t="s">
        <v>36712</v>
      </c>
      <c r="B9794" s="0" t="n">
        <v>124.89</v>
      </c>
      <c r="C9794" s="0" t="s">
        <v>203</v>
      </c>
      <c r="D9794" s="0" t="s">
        <v>36713</v>
      </c>
      <c r="E9794" s="0" t="n">
        <v>82.99</v>
      </c>
    </row>
    <row r="9795" customFormat="false" ht="15.8" hidden="false" customHeight="false" outlineLevel="0" collapsed="false">
      <c r="A9795" s="0" t="s">
        <v>36714</v>
      </c>
      <c r="B9795" s="0" t="n">
        <v>65.44</v>
      </c>
      <c r="C9795" s="0" t="s">
        <v>203</v>
      </c>
      <c r="D9795" s="0" t="s">
        <v>36715</v>
      </c>
      <c r="E9795" s="0" t="n">
        <v>43.49</v>
      </c>
    </row>
    <row r="9796" customFormat="false" ht="15.8" hidden="false" customHeight="false" outlineLevel="0" collapsed="false">
      <c r="A9796" s="0" t="s">
        <v>36716</v>
      </c>
      <c r="B9796" s="0" t="n">
        <v>64.98</v>
      </c>
      <c r="C9796" s="0" t="s">
        <v>203</v>
      </c>
      <c r="D9796" s="0" t="s">
        <v>36717</v>
      </c>
      <c r="E9796" s="0" t="n">
        <v>43.18</v>
      </c>
    </row>
    <row r="9797" customFormat="false" ht="26.5" hidden="false" customHeight="false" outlineLevel="0" collapsed="false">
      <c r="A9797" s="0" t="s">
        <v>36718</v>
      </c>
      <c r="B9797" s="0" t="n">
        <v>43.77</v>
      </c>
      <c r="C9797" s="0" t="s">
        <v>203</v>
      </c>
      <c r="D9797" s="298" t="s">
        <v>36719</v>
      </c>
      <c r="E9797" s="0" t="n">
        <v>29.09</v>
      </c>
    </row>
    <row r="9798" customFormat="false" ht="15.8" hidden="false" customHeight="false" outlineLevel="0" collapsed="false">
      <c r="A9798" s="0" t="s">
        <v>36720</v>
      </c>
      <c r="B9798" s="0" t="n">
        <v>329.85</v>
      </c>
      <c r="C9798" s="0" t="s">
        <v>203</v>
      </c>
      <c r="D9798" s="0" t="s">
        <v>1924</v>
      </c>
      <c r="E9798" s="0" t="n">
        <v>219.18</v>
      </c>
    </row>
    <row r="9799" customFormat="false" ht="15.8" hidden="false" customHeight="false" outlineLevel="0" collapsed="false">
      <c r="A9799" s="0" t="s">
        <v>36721</v>
      </c>
      <c r="B9799" s="0" t="n">
        <v>93.95</v>
      </c>
      <c r="C9799" s="0" t="s">
        <v>203</v>
      </c>
      <c r="D9799" s="0" t="s">
        <v>36722</v>
      </c>
      <c r="E9799" s="0" t="n">
        <v>62.43</v>
      </c>
    </row>
    <row r="9800" customFormat="false" ht="15.8" hidden="false" customHeight="false" outlineLevel="0" collapsed="false">
      <c r="A9800" s="0" t="s">
        <v>36723</v>
      </c>
      <c r="B9800" s="0" t="n">
        <v>17.3</v>
      </c>
      <c r="C9800" s="0" t="s">
        <v>203</v>
      </c>
      <c r="D9800" s="0" t="s">
        <v>36724</v>
      </c>
      <c r="E9800" s="0" t="n">
        <v>11.5</v>
      </c>
    </row>
    <row r="9801" customFormat="false" ht="15.8" hidden="false" customHeight="false" outlineLevel="0" collapsed="false">
      <c r="A9801" s="0" t="s">
        <v>36725</v>
      </c>
      <c r="B9801" s="0" t="n">
        <v>18.55</v>
      </c>
      <c r="C9801" s="0" t="s">
        <v>203</v>
      </c>
      <c r="D9801" s="0" t="s">
        <v>36726</v>
      </c>
      <c r="E9801" s="0" t="n">
        <v>12.33</v>
      </c>
    </row>
    <row r="9802" customFormat="false" ht="15.8" hidden="false" customHeight="false" outlineLevel="0" collapsed="false">
      <c r="A9802" s="0" t="s">
        <v>36727</v>
      </c>
      <c r="B9802" s="0" t="n">
        <v>17.56</v>
      </c>
      <c r="C9802" s="0" t="s">
        <v>203</v>
      </c>
      <c r="D9802" s="0" t="s">
        <v>36649</v>
      </c>
      <c r="E9802" s="0" t="n">
        <v>11.67</v>
      </c>
    </row>
    <row r="9803" customFormat="false" ht="15.8" hidden="false" customHeight="false" outlineLevel="0" collapsed="false">
      <c r="A9803" s="0" t="s">
        <v>36728</v>
      </c>
      <c r="B9803" s="0" t="n">
        <v>7.28</v>
      </c>
      <c r="C9803" s="0" t="s">
        <v>203</v>
      </c>
      <c r="D9803" s="0" t="s">
        <v>36729</v>
      </c>
      <c r="E9803" s="0" t="n">
        <v>4.84</v>
      </c>
    </row>
    <row r="9804" customFormat="false" ht="15.8" hidden="false" customHeight="false" outlineLevel="0" collapsed="false">
      <c r="A9804" s="0" t="s">
        <v>36730</v>
      </c>
      <c r="B9804" s="0" t="n">
        <v>1.73</v>
      </c>
      <c r="C9804" s="0" t="s">
        <v>203</v>
      </c>
      <c r="D9804" s="0" t="s">
        <v>23606</v>
      </c>
      <c r="E9804" s="0" t="n">
        <v>1.15</v>
      </c>
    </row>
    <row r="9805" customFormat="false" ht="15.8" hidden="false" customHeight="false" outlineLevel="0" collapsed="false">
      <c r="A9805" s="0" t="s">
        <v>36731</v>
      </c>
      <c r="B9805" s="0" t="n">
        <v>1.73</v>
      </c>
      <c r="C9805" s="0" t="s">
        <v>203</v>
      </c>
      <c r="D9805" s="0" t="s">
        <v>23608</v>
      </c>
      <c r="E9805" s="0" t="n">
        <v>1.15</v>
      </c>
    </row>
    <row r="9806" customFormat="false" ht="15.8" hidden="false" customHeight="false" outlineLevel="0" collapsed="false">
      <c r="A9806" s="0" t="s">
        <v>36732</v>
      </c>
      <c r="B9806" s="0" t="n">
        <v>2.24</v>
      </c>
      <c r="C9806" s="0" t="s">
        <v>203</v>
      </c>
      <c r="D9806" s="0" t="s">
        <v>23610</v>
      </c>
      <c r="E9806" s="0" t="n">
        <v>1.49</v>
      </c>
    </row>
    <row r="9807" customFormat="false" ht="15.8" hidden="false" customHeight="false" outlineLevel="0" collapsed="false">
      <c r="A9807" s="0" t="s">
        <v>36733</v>
      </c>
      <c r="B9807" s="0" t="n">
        <v>3.22</v>
      </c>
      <c r="C9807" s="0" t="s">
        <v>203</v>
      </c>
      <c r="D9807" s="0" t="s">
        <v>23612</v>
      </c>
      <c r="E9807" s="0" t="n">
        <v>2.14</v>
      </c>
    </row>
    <row r="9808" customFormat="false" ht="15.8" hidden="false" customHeight="false" outlineLevel="0" collapsed="false">
      <c r="A9808" s="0" t="s">
        <v>36734</v>
      </c>
      <c r="B9808" s="0" t="n">
        <v>4.03</v>
      </c>
      <c r="C9808" s="0" t="s">
        <v>203</v>
      </c>
      <c r="D9808" s="0" t="s">
        <v>23614</v>
      </c>
      <c r="E9808" s="0" t="n">
        <v>2.68</v>
      </c>
    </row>
    <row r="9809" customFormat="false" ht="15.8" hidden="false" customHeight="false" outlineLevel="0" collapsed="false">
      <c r="A9809" s="0" t="s">
        <v>36735</v>
      </c>
      <c r="B9809" s="0" t="n">
        <v>17.23</v>
      </c>
      <c r="C9809" s="0" t="s">
        <v>203</v>
      </c>
      <c r="D9809" s="0" t="s">
        <v>23616</v>
      </c>
      <c r="E9809" s="0" t="n">
        <v>11.45</v>
      </c>
    </row>
    <row r="9810" customFormat="false" ht="15.8" hidden="false" customHeight="false" outlineLevel="0" collapsed="false">
      <c r="A9810" s="0" t="s">
        <v>36736</v>
      </c>
      <c r="B9810" s="0" t="n">
        <v>13.67</v>
      </c>
      <c r="C9810" s="0" t="s">
        <v>203</v>
      </c>
      <c r="D9810" s="0" t="s">
        <v>23566</v>
      </c>
      <c r="E9810" s="0" t="n">
        <v>9.09</v>
      </c>
    </row>
    <row r="9811" customFormat="false" ht="15.8" hidden="false" customHeight="false" outlineLevel="0" collapsed="false">
      <c r="A9811" s="0" t="s">
        <v>36737</v>
      </c>
      <c r="B9811" s="0" t="n">
        <v>11.33</v>
      </c>
      <c r="C9811" s="0" t="s">
        <v>203</v>
      </c>
      <c r="D9811" s="0" t="s">
        <v>23570</v>
      </c>
      <c r="E9811" s="0" t="n">
        <v>7.53</v>
      </c>
    </row>
    <row r="9812" customFormat="false" ht="15.8" hidden="false" customHeight="false" outlineLevel="0" collapsed="false">
      <c r="A9812" s="0" t="s">
        <v>36738</v>
      </c>
      <c r="B9812" s="0" t="n">
        <v>10.68</v>
      </c>
      <c r="C9812" s="0" t="s">
        <v>203</v>
      </c>
      <c r="D9812" s="0" t="s">
        <v>23576</v>
      </c>
      <c r="E9812" s="0" t="n">
        <v>7.1</v>
      </c>
    </row>
    <row r="9813" customFormat="false" ht="15.8" hidden="false" customHeight="false" outlineLevel="0" collapsed="false">
      <c r="A9813" s="0" t="s">
        <v>36739</v>
      </c>
      <c r="B9813" s="0" t="n">
        <v>7.43</v>
      </c>
      <c r="C9813" s="0" t="s">
        <v>203</v>
      </c>
      <c r="D9813" s="0" t="s">
        <v>23586</v>
      </c>
      <c r="E9813" s="0" t="n">
        <v>4.94</v>
      </c>
    </row>
    <row r="9814" customFormat="false" ht="15.8" hidden="false" customHeight="false" outlineLevel="0" collapsed="false">
      <c r="A9814" s="0" t="s">
        <v>36740</v>
      </c>
      <c r="B9814" s="0" t="n">
        <v>8.38</v>
      </c>
      <c r="C9814" s="0" t="s">
        <v>203</v>
      </c>
      <c r="D9814" s="0" t="s">
        <v>36741</v>
      </c>
      <c r="E9814" s="0" t="n">
        <v>5.57</v>
      </c>
    </row>
    <row r="9815" customFormat="false" ht="15.8" hidden="false" customHeight="false" outlineLevel="0" collapsed="false">
      <c r="A9815" s="0" t="s">
        <v>36742</v>
      </c>
      <c r="B9815" s="0" t="n">
        <v>28.42</v>
      </c>
      <c r="C9815" s="0" t="s">
        <v>203</v>
      </c>
      <c r="D9815" s="0" t="s">
        <v>23594</v>
      </c>
      <c r="E9815" s="0" t="n">
        <v>18.89</v>
      </c>
    </row>
    <row r="9816" customFormat="false" ht="15.8" hidden="false" customHeight="false" outlineLevel="0" collapsed="false">
      <c r="A9816" s="0" t="s">
        <v>36743</v>
      </c>
      <c r="B9816" s="0" t="n">
        <v>7.99</v>
      </c>
      <c r="C9816" s="0" t="s">
        <v>203</v>
      </c>
      <c r="D9816" s="0" t="s">
        <v>36744</v>
      </c>
      <c r="E9816" s="0" t="n">
        <v>5.31</v>
      </c>
    </row>
    <row r="9817" customFormat="false" ht="15.8" hidden="false" customHeight="false" outlineLevel="0" collapsed="false">
      <c r="A9817" s="0" t="s">
        <v>36745</v>
      </c>
      <c r="B9817" s="0" t="n">
        <v>12.86</v>
      </c>
      <c r="C9817" s="0" t="s">
        <v>203</v>
      </c>
      <c r="D9817" s="0" t="s">
        <v>36746</v>
      </c>
      <c r="E9817" s="0" t="n">
        <v>8.55</v>
      </c>
    </row>
    <row r="9818" customFormat="false" ht="15.8" hidden="false" customHeight="false" outlineLevel="0" collapsed="false">
      <c r="A9818" s="0" t="s">
        <v>36747</v>
      </c>
      <c r="B9818" s="0" t="n">
        <v>7.43</v>
      </c>
      <c r="C9818" s="0" t="s">
        <v>203</v>
      </c>
      <c r="D9818" s="0" t="s">
        <v>23598</v>
      </c>
      <c r="E9818" s="0" t="n">
        <v>4.94</v>
      </c>
    </row>
    <row r="9819" customFormat="false" ht="15.8" hidden="false" customHeight="false" outlineLevel="0" collapsed="false">
      <c r="A9819" s="0" t="s">
        <v>36748</v>
      </c>
      <c r="B9819" s="0" t="n">
        <v>6.51</v>
      </c>
      <c r="C9819" s="0" t="s">
        <v>203</v>
      </c>
      <c r="D9819" s="0" t="s">
        <v>36749</v>
      </c>
      <c r="E9819" s="0" t="n">
        <v>4.33</v>
      </c>
    </row>
    <row r="9820" customFormat="false" ht="15.8" hidden="false" customHeight="false" outlineLevel="0" collapsed="false">
      <c r="A9820" s="0" t="s">
        <v>36750</v>
      </c>
      <c r="B9820" s="0" t="n">
        <v>16.22</v>
      </c>
      <c r="C9820" s="0" t="s">
        <v>203</v>
      </c>
      <c r="D9820" s="0" t="s">
        <v>23602</v>
      </c>
      <c r="E9820" s="0" t="n">
        <v>10.78</v>
      </c>
    </row>
    <row r="9821" customFormat="false" ht="26.5" hidden="false" customHeight="false" outlineLevel="0" collapsed="false">
      <c r="A9821" s="0" t="s">
        <v>36751</v>
      </c>
      <c r="B9821" s="0" t="n">
        <v>11.75</v>
      </c>
      <c r="C9821" s="0" t="s">
        <v>203</v>
      </c>
      <c r="D9821" s="298" t="s">
        <v>36752</v>
      </c>
      <c r="E9821" s="0" t="n">
        <v>7.81</v>
      </c>
    </row>
    <row r="9822" customFormat="false" ht="15.8" hidden="false" customHeight="false" outlineLevel="0" collapsed="false">
      <c r="A9822" s="0" t="s">
        <v>36753</v>
      </c>
      <c r="B9822" s="0" t="n">
        <v>37.02</v>
      </c>
      <c r="C9822" s="0" t="s">
        <v>203</v>
      </c>
      <c r="D9822" s="0" t="s">
        <v>36754</v>
      </c>
      <c r="E9822" s="0" t="n">
        <v>24.6</v>
      </c>
    </row>
    <row r="9823" customFormat="false" ht="15.8" hidden="false" customHeight="false" outlineLevel="0" collapsed="false">
      <c r="A9823" s="0" t="s">
        <v>36755</v>
      </c>
      <c r="B9823" s="0" t="n">
        <v>51.61</v>
      </c>
      <c r="C9823" s="0" t="s">
        <v>203</v>
      </c>
      <c r="D9823" s="0" t="s">
        <v>36756</v>
      </c>
      <c r="E9823" s="0" t="n">
        <v>34.3</v>
      </c>
    </row>
    <row r="9824" customFormat="false" ht="26.5" hidden="false" customHeight="false" outlineLevel="0" collapsed="false">
      <c r="A9824" s="0" t="s">
        <v>36757</v>
      </c>
      <c r="B9824" s="0" t="n">
        <v>11.76</v>
      </c>
      <c r="C9824" s="0" t="s">
        <v>203</v>
      </c>
      <c r="D9824" s="298" t="s">
        <v>36758</v>
      </c>
      <c r="E9824" s="0" t="n">
        <v>7.82</v>
      </c>
    </row>
    <row r="9825" customFormat="false" ht="26.5" hidden="false" customHeight="false" outlineLevel="0" collapsed="false">
      <c r="A9825" s="0" t="s">
        <v>36759</v>
      </c>
      <c r="B9825" s="0" t="n">
        <v>12.83</v>
      </c>
      <c r="C9825" s="0" t="s">
        <v>203</v>
      </c>
      <c r="D9825" s="298" t="s">
        <v>36760</v>
      </c>
      <c r="E9825" s="0" t="n">
        <v>8.53</v>
      </c>
    </row>
    <row r="9826" customFormat="false" ht="15.8" hidden="false" customHeight="false" outlineLevel="0" collapsed="false">
      <c r="A9826" s="0" t="s">
        <v>36761</v>
      </c>
      <c r="B9826" s="0" t="n">
        <v>18.33</v>
      </c>
      <c r="C9826" s="0" t="s">
        <v>203</v>
      </c>
      <c r="D9826" s="0" t="s">
        <v>36762</v>
      </c>
      <c r="E9826" s="0" t="n">
        <v>12.18</v>
      </c>
    </row>
    <row r="9827" customFormat="false" ht="15.8" hidden="false" customHeight="false" outlineLevel="0" collapsed="false">
      <c r="A9827" s="0" t="s">
        <v>36763</v>
      </c>
      <c r="B9827" s="0" t="n">
        <v>19.85</v>
      </c>
      <c r="C9827" s="0" t="s">
        <v>203</v>
      </c>
      <c r="D9827" s="0" t="s">
        <v>36764</v>
      </c>
      <c r="E9827" s="0" t="n">
        <v>13.19</v>
      </c>
    </row>
    <row r="9828" customFormat="false" ht="15.8" hidden="false" customHeight="false" outlineLevel="0" collapsed="false">
      <c r="A9828" s="0" t="s">
        <v>36765</v>
      </c>
      <c r="B9828" s="0" t="n">
        <v>23.05</v>
      </c>
      <c r="C9828" s="0" t="s">
        <v>203</v>
      </c>
      <c r="D9828" s="0" t="s">
        <v>36766</v>
      </c>
      <c r="E9828" s="0" t="n">
        <v>15.32</v>
      </c>
    </row>
    <row r="9829" customFormat="false" ht="15.8" hidden="false" customHeight="false" outlineLevel="0" collapsed="false">
      <c r="A9829" s="0" t="s">
        <v>36767</v>
      </c>
      <c r="B9829" s="0" t="n">
        <v>14.89</v>
      </c>
      <c r="C9829" s="0" t="s">
        <v>203</v>
      </c>
      <c r="D9829" s="0" t="s">
        <v>36768</v>
      </c>
      <c r="E9829" s="0" t="n">
        <v>9.9</v>
      </c>
    </row>
    <row r="9830" customFormat="false" ht="15.8" hidden="false" customHeight="false" outlineLevel="0" collapsed="false">
      <c r="A9830" s="0" t="s">
        <v>36769</v>
      </c>
      <c r="B9830" s="0" t="n">
        <v>82.06</v>
      </c>
      <c r="C9830" s="0" t="s">
        <v>203</v>
      </c>
      <c r="D9830" s="0" t="s">
        <v>36770</v>
      </c>
      <c r="E9830" s="0" t="n">
        <v>54.53</v>
      </c>
    </row>
    <row r="9831" customFormat="false" ht="15.8" hidden="false" customHeight="false" outlineLevel="0" collapsed="false">
      <c r="A9831" s="0" t="s">
        <v>36771</v>
      </c>
      <c r="B9831" s="0" t="n">
        <v>100.36</v>
      </c>
      <c r="C9831" s="0" t="s">
        <v>203</v>
      </c>
      <c r="D9831" s="0" t="s">
        <v>36772</v>
      </c>
      <c r="E9831" s="0" t="n">
        <v>66.69</v>
      </c>
    </row>
    <row r="9832" customFormat="false" ht="15.8" hidden="false" customHeight="false" outlineLevel="0" collapsed="false">
      <c r="A9832" s="0" t="s">
        <v>36773</v>
      </c>
      <c r="B9832" s="0" t="n">
        <v>182.95</v>
      </c>
      <c r="C9832" s="0" t="s">
        <v>203</v>
      </c>
      <c r="D9832" s="0" t="s">
        <v>36774</v>
      </c>
      <c r="E9832" s="0" t="n">
        <v>121.57</v>
      </c>
    </row>
    <row r="9833" customFormat="false" ht="26.5" hidden="false" customHeight="false" outlineLevel="0" collapsed="false">
      <c r="A9833" s="0" t="s">
        <v>36775</v>
      </c>
      <c r="B9833" s="0" t="n">
        <v>19.14</v>
      </c>
      <c r="C9833" s="0" t="s">
        <v>203</v>
      </c>
      <c r="D9833" s="298" t="s">
        <v>36776</v>
      </c>
      <c r="E9833" s="0" t="n">
        <v>12.72</v>
      </c>
    </row>
    <row r="9834" customFormat="false" ht="26.5" hidden="false" customHeight="false" outlineLevel="0" collapsed="false">
      <c r="A9834" s="0" t="s">
        <v>36777</v>
      </c>
      <c r="B9834" s="0" t="n">
        <v>19.85</v>
      </c>
      <c r="C9834" s="0" t="s">
        <v>203</v>
      </c>
      <c r="D9834" s="298" t="s">
        <v>36778</v>
      </c>
      <c r="E9834" s="0" t="n">
        <v>13.19</v>
      </c>
    </row>
    <row r="9835" customFormat="false" ht="26.5" hidden="false" customHeight="false" outlineLevel="0" collapsed="false">
      <c r="A9835" s="0" t="s">
        <v>36779</v>
      </c>
      <c r="B9835" s="0" t="n">
        <v>20.82</v>
      </c>
      <c r="C9835" s="0" t="s">
        <v>203</v>
      </c>
      <c r="D9835" s="298" t="s">
        <v>36780</v>
      </c>
      <c r="E9835" s="0" t="n">
        <v>13.84</v>
      </c>
    </row>
    <row r="9836" customFormat="false" ht="26.5" hidden="false" customHeight="false" outlineLevel="0" collapsed="false">
      <c r="A9836" s="0" t="s">
        <v>36781</v>
      </c>
      <c r="B9836" s="0" t="n">
        <v>17.57</v>
      </c>
      <c r="C9836" s="0" t="s">
        <v>203</v>
      </c>
      <c r="D9836" s="298" t="s">
        <v>36782</v>
      </c>
      <c r="E9836" s="0" t="n">
        <v>11.68</v>
      </c>
    </row>
    <row r="9837" customFormat="false" ht="26.5" hidden="false" customHeight="false" outlineLevel="0" collapsed="false">
      <c r="A9837" s="0" t="s">
        <v>36783</v>
      </c>
      <c r="B9837" s="0" t="n">
        <v>22.76</v>
      </c>
      <c r="C9837" s="0" t="s">
        <v>203</v>
      </c>
      <c r="D9837" s="298" t="s">
        <v>36784</v>
      </c>
      <c r="E9837" s="0" t="n">
        <v>15.13</v>
      </c>
    </row>
    <row r="9838" customFormat="false" ht="15.8" hidden="false" customHeight="false" outlineLevel="0" collapsed="false">
      <c r="A9838" s="0" t="s">
        <v>36785</v>
      </c>
      <c r="B9838" s="0" t="n">
        <v>17.18</v>
      </c>
      <c r="C9838" s="0" t="s">
        <v>203</v>
      </c>
      <c r="D9838" s="0" t="s">
        <v>23618</v>
      </c>
      <c r="E9838" s="0" t="n">
        <v>11.42</v>
      </c>
    </row>
    <row r="9839" customFormat="false" ht="15.8" hidden="false" customHeight="false" outlineLevel="0" collapsed="false">
      <c r="A9839" s="0" t="s">
        <v>36786</v>
      </c>
      <c r="B9839" s="0" t="n">
        <v>73.03</v>
      </c>
      <c r="C9839" s="0" t="s">
        <v>203</v>
      </c>
      <c r="D9839" s="0" t="s">
        <v>36787</v>
      </c>
      <c r="E9839" s="0" t="n">
        <v>48.53</v>
      </c>
    </row>
    <row r="9840" customFormat="false" ht="15.8" hidden="false" customHeight="false" outlineLevel="0" collapsed="false">
      <c r="A9840" s="0" t="s">
        <v>36788</v>
      </c>
      <c r="B9840" s="0" t="n">
        <v>127.43</v>
      </c>
      <c r="C9840" s="0" t="s">
        <v>203</v>
      </c>
      <c r="D9840" s="0" t="s">
        <v>36789</v>
      </c>
      <c r="E9840" s="0" t="n">
        <v>84.68</v>
      </c>
    </row>
    <row r="9841" customFormat="false" ht="37.95" hidden="false" customHeight="false" outlineLevel="0" collapsed="false">
      <c r="A9841" s="0" t="s">
        <v>36790</v>
      </c>
      <c r="B9841" s="0" t="n">
        <v>158.84</v>
      </c>
      <c r="C9841" s="0" t="s">
        <v>203</v>
      </c>
      <c r="D9841" s="298" t="s">
        <v>36791</v>
      </c>
      <c r="E9841" s="0" t="n">
        <v>105.55</v>
      </c>
    </row>
    <row r="9842" customFormat="false" ht="15.8" hidden="false" customHeight="false" outlineLevel="0" collapsed="false">
      <c r="A9842" s="0" t="s">
        <v>36792</v>
      </c>
      <c r="B9842" s="0" t="n">
        <v>26.87</v>
      </c>
      <c r="C9842" s="0" t="s">
        <v>203</v>
      </c>
      <c r="D9842" s="0" t="s">
        <v>36793</v>
      </c>
      <c r="E9842" s="0" t="n">
        <v>17.86</v>
      </c>
    </row>
    <row r="9843" customFormat="false" ht="15.8" hidden="false" customHeight="false" outlineLevel="0" collapsed="false">
      <c r="A9843" s="0" t="s">
        <v>36794</v>
      </c>
      <c r="B9843" s="0" t="n">
        <v>1.59</v>
      </c>
      <c r="C9843" s="0" t="s">
        <v>203</v>
      </c>
      <c r="D9843" s="0" t="s">
        <v>36795</v>
      </c>
      <c r="E9843" s="0" t="n">
        <v>1.06</v>
      </c>
    </row>
    <row r="9844" customFormat="false" ht="15.8" hidden="false" customHeight="false" outlineLevel="0" collapsed="false">
      <c r="A9844" s="0" t="s">
        <v>36796</v>
      </c>
      <c r="B9844" s="0" t="n">
        <v>1.76</v>
      </c>
      <c r="C9844" s="0" t="s">
        <v>203</v>
      </c>
      <c r="D9844" s="0" t="s">
        <v>36797</v>
      </c>
      <c r="E9844" s="0" t="n">
        <v>1.17</v>
      </c>
    </row>
    <row r="9845" customFormat="false" ht="15.8" hidden="false" customHeight="false" outlineLevel="0" collapsed="false">
      <c r="A9845" s="0" t="s">
        <v>36798</v>
      </c>
      <c r="B9845" s="0" t="n">
        <v>21.18</v>
      </c>
      <c r="C9845" s="0" t="s">
        <v>203</v>
      </c>
      <c r="D9845" s="0" t="s">
        <v>36799</v>
      </c>
      <c r="E9845" s="0" t="n">
        <v>14.08</v>
      </c>
    </row>
    <row r="9846" customFormat="false" ht="15.8" hidden="false" customHeight="false" outlineLevel="0" collapsed="false">
      <c r="A9846" s="0" t="s">
        <v>36800</v>
      </c>
      <c r="B9846" s="0" t="n">
        <v>27.04</v>
      </c>
      <c r="C9846" s="0" t="s">
        <v>203</v>
      </c>
      <c r="D9846" s="0" t="s">
        <v>36801</v>
      </c>
      <c r="E9846" s="0" t="n">
        <v>17.97</v>
      </c>
    </row>
    <row r="9847" customFormat="false" ht="15.8" hidden="false" customHeight="false" outlineLevel="0" collapsed="false">
      <c r="A9847" s="0" t="s">
        <v>36802</v>
      </c>
      <c r="B9847" s="0" t="n">
        <v>19.48</v>
      </c>
      <c r="C9847" s="0" t="s">
        <v>203</v>
      </c>
      <c r="D9847" s="0" t="s">
        <v>36803</v>
      </c>
      <c r="E9847" s="0" t="n">
        <v>12.95</v>
      </c>
    </row>
    <row r="9848" customFormat="false" ht="15.8" hidden="false" customHeight="false" outlineLevel="0" collapsed="false">
      <c r="A9848" s="0" t="s">
        <v>36804</v>
      </c>
      <c r="B9848" s="0" t="n">
        <v>27.04</v>
      </c>
      <c r="C9848" s="0" t="s">
        <v>203</v>
      </c>
      <c r="D9848" s="0" t="s">
        <v>36805</v>
      </c>
      <c r="E9848" s="0" t="n">
        <v>17.97</v>
      </c>
    </row>
    <row r="9849" customFormat="false" ht="15.8" hidden="false" customHeight="false" outlineLevel="0" collapsed="false">
      <c r="A9849" s="0" t="s">
        <v>36806</v>
      </c>
      <c r="B9849" s="0" t="n">
        <v>31.19</v>
      </c>
      <c r="C9849" s="0" t="s">
        <v>203</v>
      </c>
      <c r="D9849" s="0" t="s">
        <v>36807</v>
      </c>
      <c r="E9849" s="0" t="n">
        <v>20.73</v>
      </c>
    </row>
    <row r="9850" customFormat="false" ht="15.8" hidden="false" customHeight="false" outlineLevel="0" collapsed="false">
      <c r="A9850" s="0" t="s">
        <v>36808</v>
      </c>
      <c r="B9850" s="0" t="n">
        <v>21.18</v>
      </c>
      <c r="C9850" s="0" t="s">
        <v>203</v>
      </c>
      <c r="D9850" s="0" t="s">
        <v>36809</v>
      </c>
      <c r="E9850" s="0" t="n">
        <v>14.08</v>
      </c>
    </row>
    <row r="9851" customFormat="false" ht="15.8" hidden="false" customHeight="false" outlineLevel="0" collapsed="false">
      <c r="A9851" s="0" t="s">
        <v>36810</v>
      </c>
      <c r="B9851" s="0" t="n">
        <v>35.04</v>
      </c>
      <c r="C9851" s="0" t="s">
        <v>203</v>
      </c>
      <c r="D9851" s="0" t="s">
        <v>36811</v>
      </c>
      <c r="E9851" s="0" t="n">
        <v>23.29</v>
      </c>
    </row>
    <row r="9852" customFormat="false" ht="15.8" hidden="false" customHeight="false" outlineLevel="0" collapsed="false">
      <c r="A9852" s="0" t="s">
        <v>36812</v>
      </c>
      <c r="B9852" s="0" t="n">
        <v>21.18</v>
      </c>
      <c r="C9852" s="0" t="s">
        <v>203</v>
      </c>
      <c r="D9852" s="0" t="s">
        <v>36813</v>
      </c>
      <c r="E9852" s="0" t="n">
        <v>14.08</v>
      </c>
    </row>
    <row r="9853" customFormat="false" ht="15.8" hidden="false" customHeight="false" outlineLevel="0" collapsed="false">
      <c r="A9853" s="0" t="s">
        <v>36814</v>
      </c>
      <c r="B9853" s="0" t="n">
        <v>35.04</v>
      </c>
      <c r="C9853" s="0" t="s">
        <v>203</v>
      </c>
      <c r="D9853" s="0" t="s">
        <v>36815</v>
      </c>
      <c r="E9853" s="0" t="n">
        <v>23.29</v>
      </c>
    </row>
    <row r="9854" customFormat="false" ht="26.5" hidden="false" customHeight="false" outlineLevel="0" collapsed="false">
      <c r="A9854" s="0" t="s">
        <v>36816</v>
      </c>
      <c r="B9854" s="0" t="n">
        <v>31.82</v>
      </c>
      <c r="C9854" s="0" t="s">
        <v>203</v>
      </c>
      <c r="D9854" s="298" t="s">
        <v>36817</v>
      </c>
      <c r="E9854" s="0" t="n">
        <v>21.15</v>
      </c>
    </row>
    <row r="9855" customFormat="false" ht="26.5" hidden="false" customHeight="false" outlineLevel="0" collapsed="false">
      <c r="A9855" s="0" t="s">
        <v>36818</v>
      </c>
      <c r="B9855" s="0" t="n">
        <v>557.32</v>
      </c>
      <c r="C9855" s="0" t="s">
        <v>203</v>
      </c>
      <c r="D9855" s="298" t="s">
        <v>36819</v>
      </c>
      <c r="E9855" s="0" t="n">
        <v>370.33</v>
      </c>
    </row>
    <row r="9856" customFormat="false" ht="15.8" hidden="false" customHeight="false" outlineLevel="0" collapsed="false">
      <c r="A9856" s="0" t="s">
        <v>36820</v>
      </c>
      <c r="B9856" s="0" t="n">
        <v>42.39</v>
      </c>
      <c r="C9856" s="0" t="s">
        <v>203</v>
      </c>
      <c r="D9856" s="0" t="s">
        <v>36821</v>
      </c>
      <c r="E9856" s="0" t="n">
        <v>28.17</v>
      </c>
    </row>
    <row r="9857" customFormat="false" ht="15.8" hidden="false" customHeight="false" outlineLevel="0" collapsed="false">
      <c r="A9857" s="0" t="s">
        <v>36822</v>
      </c>
      <c r="B9857" s="0" t="n">
        <v>25.14</v>
      </c>
      <c r="C9857" s="0" t="s">
        <v>203</v>
      </c>
      <c r="D9857" s="0" t="s">
        <v>23834</v>
      </c>
      <c r="E9857" s="0" t="n">
        <v>16.71</v>
      </c>
    </row>
    <row r="9858" customFormat="false" ht="15.8" hidden="false" customHeight="false" outlineLevel="0" collapsed="false">
      <c r="A9858" s="0" t="s">
        <v>36823</v>
      </c>
      <c r="B9858" s="0" t="n">
        <v>144.63</v>
      </c>
      <c r="C9858" s="0" t="s">
        <v>203</v>
      </c>
      <c r="D9858" s="0" t="s">
        <v>23832</v>
      </c>
      <c r="E9858" s="0" t="n">
        <v>96.11</v>
      </c>
    </row>
    <row r="9859" customFormat="false" ht="26.5" hidden="false" customHeight="false" outlineLevel="0" collapsed="false">
      <c r="A9859" s="0" t="s">
        <v>36824</v>
      </c>
      <c r="B9859" s="0" t="n">
        <v>13.89</v>
      </c>
      <c r="C9859" s="0" t="s">
        <v>203</v>
      </c>
      <c r="D9859" s="298" t="s">
        <v>23810</v>
      </c>
      <c r="E9859" s="0" t="n">
        <v>9.23</v>
      </c>
    </row>
    <row r="9860" customFormat="false" ht="26.5" hidden="false" customHeight="false" outlineLevel="0" collapsed="false">
      <c r="A9860" s="0" t="s">
        <v>36825</v>
      </c>
      <c r="B9860" s="0" t="n">
        <v>26.9</v>
      </c>
      <c r="C9860" s="0" t="s">
        <v>203</v>
      </c>
      <c r="D9860" s="298" t="s">
        <v>23812</v>
      </c>
      <c r="E9860" s="0" t="n">
        <v>17.88</v>
      </c>
    </row>
    <row r="9861" customFormat="false" ht="26.5" hidden="false" customHeight="false" outlineLevel="0" collapsed="false">
      <c r="A9861" s="0" t="s">
        <v>36826</v>
      </c>
      <c r="B9861" s="0" t="n">
        <v>14.8</v>
      </c>
      <c r="C9861" s="0" t="s">
        <v>203</v>
      </c>
      <c r="D9861" s="298" t="s">
        <v>23806</v>
      </c>
      <c r="E9861" s="0" t="n">
        <v>9.84</v>
      </c>
    </row>
    <row r="9862" customFormat="false" ht="26.5" hidden="false" customHeight="false" outlineLevel="0" collapsed="false">
      <c r="A9862" s="0" t="s">
        <v>36827</v>
      </c>
      <c r="B9862" s="0" t="n">
        <v>20.3</v>
      </c>
      <c r="C9862" s="0" t="s">
        <v>203</v>
      </c>
      <c r="D9862" s="298" t="s">
        <v>23808</v>
      </c>
      <c r="E9862" s="0" t="n">
        <v>13.49</v>
      </c>
    </row>
    <row r="9863" customFormat="false" ht="15.8" hidden="false" customHeight="false" outlineLevel="0" collapsed="false">
      <c r="A9863" s="0" t="s">
        <v>36828</v>
      </c>
      <c r="B9863" s="0" t="n">
        <v>31.64</v>
      </c>
      <c r="C9863" s="0" t="s">
        <v>203</v>
      </c>
      <c r="D9863" s="0" t="s">
        <v>23822</v>
      </c>
      <c r="E9863" s="0" t="n">
        <v>21.03</v>
      </c>
    </row>
    <row r="9864" customFormat="false" ht="15.8" hidden="false" customHeight="false" outlineLevel="0" collapsed="false">
      <c r="A9864" s="0" t="s">
        <v>36829</v>
      </c>
      <c r="B9864" s="0" t="n">
        <v>43.19</v>
      </c>
      <c r="C9864" s="0" t="s">
        <v>203</v>
      </c>
      <c r="D9864" s="0" t="s">
        <v>36830</v>
      </c>
      <c r="E9864" s="0" t="n">
        <v>28.7</v>
      </c>
    </row>
    <row r="9865" customFormat="false" ht="15.8" hidden="false" customHeight="false" outlineLevel="0" collapsed="false">
      <c r="A9865" s="0" t="s">
        <v>36831</v>
      </c>
      <c r="B9865" s="0" t="n">
        <v>31.64</v>
      </c>
      <c r="C9865" s="0" t="s">
        <v>203</v>
      </c>
      <c r="D9865" s="0" t="s">
        <v>23820</v>
      </c>
      <c r="E9865" s="0" t="n">
        <v>21.03</v>
      </c>
    </row>
    <row r="9866" customFormat="false" ht="15.8" hidden="false" customHeight="false" outlineLevel="0" collapsed="false">
      <c r="A9866" s="0" t="s">
        <v>36832</v>
      </c>
      <c r="B9866" s="0" t="n">
        <v>47.76</v>
      </c>
      <c r="C9866" s="0" t="s">
        <v>203</v>
      </c>
      <c r="D9866" s="0" t="s">
        <v>23824</v>
      </c>
      <c r="E9866" s="0" t="n">
        <v>31.74</v>
      </c>
    </row>
    <row r="9867" customFormat="false" ht="15.8" hidden="false" customHeight="false" outlineLevel="0" collapsed="false">
      <c r="A9867" s="0" t="s">
        <v>36833</v>
      </c>
      <c r="B9867" s="0" t="n">
        <v>30.24</v>
      </c>
      <c r="C9867" s="0" t="s">
        <v>203</v>
      </c>
      <c r="D9867" s="0" t="s">
        <v>23814</v>
      </c>
      <c r="E9867" s="0" t="n">
        <v>20.1</v>
      </c>
    </row>
    <row r="9868" customFormat="false" ht="15.8" hidden="false" customHeight="false" outlineLevel="0" collapsed="false">
      <c r="A9868" s="0" t="s">
        <v>36834</v>
      </c>
      <c r="B9868" s="0" t="n">
        <v>43.02</v>
      </c>
      <c r="C9868" s="0" t="s">
        <v>203</v>
      </c>
      <c r="D9868" s="0" t="s">
        <v>23826</v>
      </c>
      <c r="E9868" s="0" t="n">
        <v>28.59</v>
      </c>
    </row>
    <row r="9869" customFormat="false" ht="15.8" hidden="false" customHeight="false" outlineLevel="0" collapsed="false">
      <c r="A9869" s="0" t="s">
        <v>36835</v>
      </c>
      <c r="B9869" s="0" t="n">
        <v>45.77</v>
      </c>
      <c r="C9869" s="0" t="s">
        <v>203</v>
      </c>
      <c r="D9869" s="0" t="s">
        <v>23828</v>
      </c>
      <c r="E9869" s="0" t="n">
        <v>30.42</v>
      </c>
    </row>
    <row r="9870" customFormat="false" ht="15.8" hidden="false" customHeight="false" outlineLevel="0" collapsed="false">
      <c r="A9870" s="0" t="s">
        <v>36836</v>
      </c>
      <c r="B9870" s="0" t="n">
        <v>78.82</v>
      </c>
      <c r="C9870" s="0" t="s">
        <v>203</v>
      </c>
      <c r="D9870" s="0" t="s">
        <v>23816</v>
      </c>
      <c r="E9870" s="0" t="n">
        <v>52.38</v>
      </c>
    </row>
    <row r="9871" customFormat="false" ht="15.8" hidden="false" customHeight="false" outlineLevel="0" collapsed="false">
      <c r="A9871" s="0" t="s">
        <v>36837</v>
      </c>
      <c r="B9871" s="0" t="n">
        <v>82.6</v>
      </c>
      <c r="C9871" s="0" t="s">
        <v>203</v>
      </c>
      <c r="D9871" s="0" t="s">
        <v>23818</v>
      </c>
      <c r="E9871" s="0" t="n">
        <v>54.89</v>
      </c>
    </row>
    <row r="9872" customFormat="false" ht="15.8" hidden="false" customHeight="false" outlineLevel="0" collapsed="false">
      <c r="A9872" s="0" t="s">
        <v>36838</v>
      </c>
      <c r="B9872" s="0" t="n">
        <v>96.73</v>
      </c>
      <c r="C9872" s="0" t="s">
        <v>203</v>
      </c>
      <c r="D9872" s="0" t="s">
        <v>36839</v>
      </c>
      <c r="E9872" s="0" t="n">
        <v>64.28</v>
      </c>
    </row>
    <row r="9873" customFormat="false" ht="15.8" hidden="false" customHeight="false" outlineLevel="0" collapsed="false">
      <c r="A9873" s="0" t="s">
        <v>36840</v>
      </c>
      <c r="B9873" s="0" t="n">
        <v>169.84</v>
      </c>
      <c r="C9873" s="0" t="s">
        <v>203</v>
      </c>
      <c r="D9873" s="0" t="s">
        <v>36841</v>
      </c>
      <c r="E9873" s="0" t="n">
        <v>112.86</v>
      </c>
    </row>
    <row r="9874" customFormat="false" ht="15.8" hidden="false" customHeight="false" outlineLevel="0" collapsed="false">
      <c r="A9874" s="0" t="s">
        <v>36842</v>
      </c>
      <c r="B9874" s="0" t="n">
        <v>139.07</v>
      </c>
      <c r="C9874" s="0" t="s">
        <v>203</v>
      </c>
      <c r="D9874" s="0" t="s">
        <v>36843</v>
      </c>
      <c r="E9874" s="0" t="n">
        <v>92.41</v>
      </c>
    </row>
    <row r="9875" customFormat="false" ht="15.8" hidden="false" customHeight="false" outlineLevel="0" collapsed="false">
      <c r="A9875" s="0" t="s">
        <v>36844</v>
      </c>
      <c r="B9875" s="0" t="n">
        <v>6.47</v>
      </c>
      <c r="C9875" s="0" t="s">
        <v>203</v>
      </c>
      <c r="D9875" s="0" t="s">
        <v>36845</v>
      </c>
      <c r="E9875" s="0" t="n">
        <v>4.3</v>
      </c>
    </row>
    <row r="9876" customFormat="false" ht="15.8" hidden="false" customHeight="false" outlineLevel="0" collapsed="false">
      <c r="A9876" s="0" t="s">
        <v>36846</v>
      </c>
      <c r="B9876" s="0" t="n">
        <v>17.03</v>
      </c>
      <c r="C9876" s="0" t="s">
        <v>203</v>
      </c>
      <c r="D9876" s="0" t="s">
        <v>36847</v>
      </c>
      <c r="E9876" s="0" t="n">
        <v>11.32</v>
      </c>
    </row>
    <row r="9877" customFormat="false" ht="15.8" hidden="false" customHeight="false" outlineLevel="0" collapsed="false">
      <c r="A9877" s="0" t="s">
        <v>36848</v>
      </c>
      <c r="B9877" s="0" t="n">
        <v>23.4</v>
      </c>
      <c r="C9877" s="0" t="s">
        <v>203</v>
      </c>
      <c r="D9877" s="0" t="s">
        <v>36849</v>
      </c>
      <c r="E9877" s="0" t="n">
        <v>15.55</v>
      </c>
    </row>
    <row r="9878" customFormat="false" ht="15.8" hidden="false" customHeight="false" outlineLevel="0" collapsed="false">
      <c r="A9878" s="0" t="s">
        <v>36850</v>
      </c>
      <c r="B9878" s="0" t="n">
        <v>14.95</v>
      </c>
      <c r="C9878" s="0" t="s">
        <v>203</v>
      </c>
      <c r="D9878" s="0" t="s">
        <v>36851</v>
      </c>
      <c r="E9878" s="0" t="n">
        <v>9.94</v>
      </c>
    </row>
    <row r="9879" customFormat="false" ht="15.8" hidden="false" customHeight="false" outlineLevel="0" collapsed="false">
      <c r="A9879" s="0" t="s">
        <v>36852</v>
      </c>
      <c r="B9879" s="0" t="n">
        <v>33.62</v>
      </c>
      <c r="C9879" s="0" t="s">
        <v>203</v>
      </c>
      <c r="D9879" s="0" t="s">
        <v>36853</v>
      </c>
      <c r="E9879" s="0" t="n">
        <v>22.34</v>
      </c>
    </row>
    <row r="9880" customFormat="false" ht="15.8" hidden="false" customHeight="false" outlineLevel="0" collapsed="false">
      <c r="A9880" s="0" t="s">
        <v>36854</v>
      </c>
      <c r="B9880" s="0" t="n">
        <v>36.2</v>
      </c>
      <c r="C9880" s="0" t="s">
        <v>166</v>
      </c>
      <c r="D9880" s="0" t="s">
        <v>36855</v>
      </c>
      <c r="E9880" s="0" t="n">
        <v>24.06</v>
      </c>
    </row>
    <row r="9881" customFormat="false" ht="15.8" hidden="false" customHeight="false" outlineLevel="0" collapsed="false">
      <c r="A9881" s="0" t="s">
        <v>36856</v>
      </c>
      <c r="B9881" s="0" t="n">
        <v>4.09</v>
      </c>
      <c r="C9881" s="0" t="s">
        <v>166</v>
      </c>
      <c r="D9881" s="0" t="s">
        <v>36857</v>
      </c>
      <c r="E9881" s="0" t="n">
        <v>2.72</v>
      </c>
    </row>
    <row r="9882" customFormat="false" ht="15.8" hidden="false" customHeight="false" outlineLevel="0" collapsed="false">
      <c r="A9882" s="0" t="s">
        <v>36858</v>
      </c>
      <c r="B9882" s="0" t="n">
        <v>4.8</v>
      </c>
      <c r="C9882" s="0" t="s">
        <v>166</v>
      </c>
      <c r="D9882" s="0" t="s">
        <v>23061</v>
      </c>
      <c r="E9882" s="0" t="n">
        <v>3.19</v>
      </c>
    </row>
    <row r="9883" customFormat="false" ht="15.8" hidden="false" customHeight="false" outlineLevel="0" collapsed="false">
      <c r="A9883" s="0" t="s">
        <v>36859</v>
      </c>
      <c r="B9883" s="0" t="n">
        <v>10.39</v>
      </c>
      <c r="C9883" s="0" t="s">
        <v>166</v>
      </c>
      <c r="D9883" s="0" t="s">
        <v>36860</v>
      </c>
      <c r="E9883" s="0" t="n">
        <v>6.91</v>
      </c>
    </row>
    <row r="9884" customFormat="false" ht="15.8" hidden="false" customHeight="false" outlineLevel="0" collapsed="false">
      <c r="A9884" s="0" t="s">
        <v>36861</v>
      </c>
      <c r="B9884" s="0" t="n">
        <v>12.4</v>
      </c>
      <c r="C9884" s="0" t="s">
        <v>166</v>
      </c>
      <c r="D9884" s="0" t="s">
        <v>23063</v>
      </c>
      <c r="E9884" s="0" t="n">
        <v>8.24</v>
      </c>
    </row>
    <row r="9885" customFormat="false" ht="15.8" hidden="false" customHeight="false" outlineLevel="0" collapsed="false">
      <c r="A9885" s="0" t="s">
        <v>36862</v>
      </c>
      <c r="B9885" s="0" t="n">
        <v>5.49</v>
      </c>
      <c r="C9885" s="0" t="s">
        <v>166</v>
      </c>
      <c r="D9885" s="0" t="s">
        <v>23065</v>
      </c>
      <c r="E9885" s="0" t="n">
        <v>3.65</v>
      </c>
    </row>
    <row r="9886" customFormat="false" ht="15.8" hidden="false" customHeight="false" outlineLevel="0" collapsed="false">
      <c r="A9886" s="0" t="s">
        <v>36863</v>
      </c>
      <c r="B9886" s="0" t="n">
        <v>9.16</v>
      </c>
      <c r="C9886" s="0" t="s">
        <v>166</v>
      </c>
      <c r="D9886" s="0" t="s">
        <v>23067</v>
      </c>
      <c r="E9886" s="0" t="n">
        <v>6.09</v>
      </c>
    </row>
    <row r="9887" customFormat="false" ht="15.8" hidden="false" customHeight="false" outlineLevel="0" collapsed="false">
      <c r="A9887" s="0" t="s">
        <v>36864</v>
      </c>
      <c r="B9887" s="0" t="n">
        <v>2.18</v>
      </c>
      <c r="C9887" s="0" t="s">
        <v>166</v>
      </c>
      <c r="D9887" s="0" t="s">
        <v>36865</v>
      </c>
      <c r="E9887" s="0" t="n">
        <v>1.45</v>
      </c>
    </row>
    <row r="9888" customFormat="false" ht="15.8" hidden="false" customHeight="false" outlineLevel="0" collapsed="false">
      <c r="A9888" s="0" t="s">
        <v>36866</v>
      </c>
      <c r="B9888" s="0" t="n">
        <v>2.94</v>
      </c>
      <c r="C9888" s="0" t="s">
        <v>166</v>
      </c>
      <c r="D9888" s="0" t="s">
        <v>36867</v>
      </c>
      <c r="E9888" s="0" t="n">
        <v>1.96</v>
      </c>
    </row>
    <row r="9889" customFormat="false" ht="15.8" hidden="false" customHeight="false" outlineLevel="0" collapsed="false">
      <c r="A9889" s="0" t="s">
        <v>36868</v>
      </c>
      <c r="B9889" s="0" t="n">
        <v>4.43</v>
      </c>
      <c r="C9889" s="0" t="s">
        <v>166</v>
      </c>
      <c r="D9889" s="0" t="s">
        <v>36869</v>
      </c>
      <c r="E9889" s="0" t="n">
        <v>2.95</v>
      </c>
    </row>
    <row r="9890" customFormat="false" ht="15.8" hidden="false" customHeight="false" outlineLevel="0" collapsed="false">
      <c r="A9890" s="0" t="s">
        <v>36870</v>
      </c>
      <c r="B9890" s="0" t="n">
        <v>6.6</v>
      </c>
      <c r="C9890" s="0" t="s">
        <v>166</v>
      </c>
      <c r="D9890" s="0" t="s">
        <v>36871</v>
      </c>
      <c r="E9890" s="0" t="n">
        <v>4.39</v>
      </c>
    </row>
    <row r="9891" customFormat="false" ht="15.8" hidden="false" customHeight="false" outlineLevel="0" collapsed="false">
      <c r="A9891" s="0" t="s">
        <v>36872</v>
      </c>
      <c r="B9891" s="0" t="n">
        <v>8.23</v>
      </c>
      <c r="C9891" s="0" t="s">
        <v>166</v>
      </c>
      <c r="D9891" s="0" t="s">
        <v>36873</v>
      </c>
      <c r="E9891" s="0" t="n">
        <v>5.47</v>
      </c>
    </row>
    <row r="9892" customFormat="false" ht="15.8" hidden="false" customHeight="false" outlineLevel="0" collapsed="false">
      <c r="A9892" s="0" t="s">
        <v>36874</v>
      </c>
      <c r="B9892" s="0" t="n">
        <v>10.62</v>
      </c>
      <c r="C9892" s="0" t="s">
        <v>166</v>
      </c>
      <c r="D9892" s="0" t="s">
        <v>36875</v>
      </c>
      <c r="E9892" s="0" t="n">
        <v>7.06</v>
      </c>
    </row>
    <row r="9893" customFormat="false" ht="15.8" hidden="false" customHeight="false" outlineLevel="0" collapsed="false">
      <c r="A9893" s="0" t="s">
        <v>36876</v>
      </c>
      <c r="B9893" s="0" t="n">
        <v>21.2</v>
      </c>
      <c r="C9893" s="0" t="s">
        <v>166</v>
      </c>
      <c r="D9893" s="0" t="s">
        <v>36877</v>
      </c>
      <c r="E9893" s="0" t="n">
        <v>14.09</v>
      </c>
    </row>
    <row r="9894" customFormat="false" ht="15.8" hidden="false" customHeight="false" outlineLevel="0" collapsed="false">
      <c r="A9894" s="0" t="s">
        <v>36878</v>
      </c>
      <c r="B9894" s="0" t="n">
        <v>26.81</v>
      </c>
      <c r="C9894" s="0" t="s">
        <v>166</v>
      </c>
      <c r="D9894" s="0" t="s">
        <v>36879</v>
      </c>
      <c r="E9894" s="0" t="n">
        <v>17.82</v>
      </c>
    </row>
    <row r="9895" customFormat="false" ht="15.8" hidden="false" customHeight="false" outlineLevel="0" collapsed="false">
      <c r="A9895" s="0" t="s">
        <v>36880</v>
      </c>
      <c r="B9895" s="0" t="n">
        <v>40.87</v>
      </c>
      <c r="C9895" s="0" t="s">
        <v>166</v>
      </c>
      <c r="D9895" s="0" t="s">
        <v>36881</v>
      </c>
      <c r="E9895" s="0" t="n">
        <v>27.16</v>
      </c>
    </row>
    <row r="9896" customFormat="false" ht="15.8" hidden="false" customHeight="false" outlineLevel="0" collapsed="false">
      <c r="A9896" s="0" t="s">
        <v>36882</v>
      </c>
      <c r="B9896" s="0" t="n">
        <v>1.53</v>
      </c>
      <c r="C9896" s="0" t="s">
        <v>166</v>
      </c>
      <c r="D9896" s="0" t="s">
        <v>36883</v>
      </c>
      <c r="E9896" s="0" t="n">
        <v>1.02</v>
      </c>
    </row>
    <row r="9897" customFormat="false" ht="15.8" hidden="false" customHeight="false" outlineLevel="0" collapsed="false">
      <c r="A9897" s="0" t="s">
        <v>36884</v>
      </c>
      <c r="B9897" s="0" t="n">
        <v>2.13</v>
      </c>
      <c r="C9897" s="0" t="s">
        <v>166</v>
      </c>
      <c r="D9897" s="0" t="s">
        <v>36885</v>
      </c>
      <c r="E9897" s="0" t="n">
        <v>1.42</v>
      </c>
    </row>
    <row r="9898" customFormat="false" ht="15.8" hidden="false" customHeight="false" outlineLevel="0" collapsed="false">
      <c r="A9898" s="0" t="s">
        <v>36886</v>
      </c>
      <c r="B9898" s="0" t="n">
        <v>3.11</v>
      </c>
      <c r="C9898" s="0" t="s">
        <v>166</v>
      </c>
      <c r="D9898" s="0" t="s">
        <v>36887</v>
      </c>
      <c r="E9898" s="0" t="n">
        <v>2.07</v>
      </c>
    </row>
    <row r="9899" customFormat="false" ht="15.8" hidden="false" customHeight="false" outlineLevel="0" collapsed="false">
      <c r="A9899" s="0" t="s">
        <v>36888</v>
      </c>
      <c r="B9899" s="0" t="n">
        <v>2.84</v>
      </c>
      <c r="C9899" s="0" t="s">
        <v>166</v>
      </c>
      <c r="D9899" s="0" t="s">
        <v>36889</v>
      </c>
      <c r="E9899" s="0" t="n">
        <v>1.89</v>
      </c>
    </row>
    <row r="9900" customFormat="false" ht="15.8" hidden="false" customHeight="false" outlineLevel="0" collapsed="false">
      <c r="A9900" s="0" t="s">
        <v>36890</v>
      </c>
      <c r="B9900" s="0" t="n">
        <v>3.98</v>
      </c>
      <c r="C9900" s="0" t="s">
        <v>166</v>
      </c>
      <c r="D9900" s="0" t="s">
        <v>36891</v>
      </c>
      <c r="E9900" s="0" t="n">
        <v>2.65</v>
      </c>
    </row>
    <row r="9901" customFormat="false" ht="15.8" hidden="false" customHeight="false" outlineLevel="0" collapsed="false">
      <c r="A9901" s="0" t="s">
        <v>36892</v>
      </c>
      <c r="B9901" s="0" t="n">
        <v>5.05</v>
      </c>
      <c r="C9901" s="0" t="s">
        <v>166</v>
      </c>
      <c r="D9901" s="0" t="s">
        <v>36893</v>
      </c>
      <c r="E9901" s="0" t="n">
        <v>3.36</v>
      </c>
    </row>
    <row r="9902" customFormat="false" ht="15.8" hidden="false" customHeight="false" outlineLevel="0" collapsed="false">
      <c r="A9902" s="0" t="s">
        <v>36894</v>
      </c>
      <c r="B9902" s="0" t="n">
        <v>1.79</v>
      </c>
      <c r="C9902" s="0" t="s">
        <v>166</v>
      </c>
      <c r="D9902" s="0" t="s">
        <v>36895</v>
      </c>
      <c r="E9902" s="0" t="n">
        <v>1.19</v>
      </c>
    </row>
    <row r="9903" customFormat="false" ht="15.8" hidden="false" customHeight="false" outlineLevel="0" collapsed="false">
      <c r="A9903" s="0" t="s">
        <v>36896</v>
      </c>
      <c r="B9903" s="0" t="n">
        <v>2.34</v>
      </c>
      <c r="C9903" s="0" t="s">
        <v>166</v>
      </c>
      <c r="D9903" s="0" t="s">
        <v>36897</v>
      </c>
      <c r="E9903" s="0" t="n">
        <v>1.56</v>
      </c>
    </row>
    <row r="9904" customFormat="false" ht="15.8" hidden="false" customHeight="false" outlineLevel="0" collapsed="false">
      <c r="A9904" s="0" t="s">
        <v>36898</v>
      </c>
      <c r="B9904" s="0" t="n">
        <v>3.47</v>
      </c>
      <c r="C9904" s="0" t="s">
        <v>166</v>
      </c>
      <c r="D9904" s="0" t="s">
        <v>36899</v>
      </c>
      <c r="E9904" s="0" t="n">
        <v>2.31</v>
      </c>
    </row>
    <row r="9905" customFormat="false" ht="15.8" hidden="false" customHeight="false" outlineLevel="0" collapsed="false">
      <c r="A9905" s="0" t="s">
        <v>36900</v>
      </c>
      <c r="B9905" s="0" t="n">
        <v>4.33</v>
      </c>
      <c r="C9905" s="0" t="s">
        <v>166</v>
      </c>
      <c r="D9905" s="0" t="s">
        <v>36901</v>
      </c>
      <c r="E9905" s="0" t="n">
        <v>2.88</v>
      </c>
    </row>
    <row r="9906" customFormat="false" ht="15.8" hidden="false" customHeight="false" outlineLevel="0" collapsed="false">
      <c r="A9906" s="0" t="s">
        <v>36902</v>
      </c>
      <c r="B9906" s="0" t="n">
        <v>5.76</v>
      </c>
      <c r="C9906" s="0" t="s">
        <v>166</v>
      </c>
      <c r="D9906" s="0" t="s">
        <v>36903</v>
      </c>
      <c r="E9906" s="0" t="n">
        <v>3.83</v>
      </c>
    </row>
    <row r="9907" customFormat="false" ht="15.8" hidden="false" customHeight="false" outlineLevel="0" collapsed="false">
      <c r="A9907" s="0" t="s">
        <v>36904</v>
      </c>
      <c r="B9907" s="0" t="n">
        <v>15.74</v>
      </c>
      <c r="C9907" s="0" t="s">
        <v>166</v>
      </c>
      <c r="D9907" s="0" t="s">
        <v>36905</v>
      </c>
      <c r="E9907" s="0" t="n">
        <v>10.46</v>
      </c>
    </row>
    <row r="9908" customFormat="false" ht="15.8" hidden="false" customHeight="false" outlineLevel="0" collapsed="false">
      <c r="A9908" s="0" t="s">
        <v>36906</v>
      </c>
      <c r="B9908" s="0" t="n">
        <v>0.42</v>
      </c>
      <c r="C9908" s="0" t="s">
        <v>203</v>
      </c>
      <c r="D9908" s="0" t="s">
        <v>1730</v>
      </c>
      <c r="E9908" s="0" t="n">
        <v>0.28</v>
      </c>
    </row>
    <row r="9909" customFormat="false" ht="15.8" hidden="false" customHeight="false" outlineLevel="0" collapsed="false">
      <c r="A9909" s="0" t="s">
        <v>36907</v>
      </c>
      <c r="B9909" s="0" t="n">
        <v>0.51</v>
      </c>
      <c r="C9909" s="0" t="s">
        <v>203</v>
      </c>
      <c r="D9909" s="0" t="s">
        <v>36908</v>
      </c>
      <c r="E9909" s="0" t="n">
        <v>0.34</v>
      </c>
    </row>
    <row r="9910" customFormat="false" ht="15.8" hidden="false" customHeight="false" outlineLevel="0" collapsed="false">
      <c r="A9910" s="0" t="s">
        <v>36909</v>
      </c>
      <c r="B9910" s="0" t="n">
        <v>2.51</v>
      </c>
      <c r="C9910" s="0" t="s">
        <v>203</v>
      </c>
      <c r="D9910" s="0" t="s">
        <v>36910</v>
      </c>
      <c r="E9910" s="0" t="n">
        <v>1.67</v>
      </c>
    </row>
    <row r="9911" customFormat="false" ht="26.5" hidden="false" customHeight="false" outlineLevel="0" collapsed="false">
      <c r="A9911" s="0" t="s">
        <v>36911</v>
      </c>
      <c r="B9911" s="0" t="n">
        <v>2.18</v>
      </c>
      <c r="C9911" s="0" t="s">
        <v>203</v>
      </c>
      <c r="D9911" s="298" t="s">
        <v>36912</v>
      </c>
      <c r="E9911" s="0" t="n">
        <v>1.45</v>
      </c>
    </row>
    <row r="9912" customFormat="false" ht="15.8" hidden="false" customHeight="false" outlineLevel="0" collapsed="false">
      <c r="A9912" s="0" t="s">
        <v>36913</v>
      </c>
      <c r="B9912" s="0" t="n">
        <v>1.64</v>
      </c>
      <c r="C9912" s="0" t="s">
        <v>203</v>
      </c>
      <c r="D9912" s="0" t="s">
        <v>36914</v>
      </c>
      <c r="E9912" s="0" t="n">
        <v>1.09</v>
      </c>
    </row>
    <row r="9913" customFormat="false" ht="15.8" hidden="false" customHeight="false" outlineLevel="0" collapsed="false">
      <c r="A9913" s="0" t="s">
        <v>36915</v>
      </c>
      <c r="B9913" s="0" t="n">
        <v>1.85</v>
      </c>
      <c r="C9913" s="0" t="s">
        <v>203</v>
      </c>
      <c r="D9913" s="0" t="s">
        <v>36916</v>
      </c>
      <c r="E9913" s="0" t="n">
        <v>1.23</v>
      </c>
    </row>
    <row r="9914" customFormat="false" ht="15.8" hidden="false" customHeight="false" outlineLevel="0" collapsed="false">
      <c r="A9914" s="0" t="s">
        <v>36917</v>
      </c>
      <c r="B9914" s="0" t="n">
        <v>3.11</v>
      </c>
      <c r="C9914" s="0" t="s">
        <v>203</v>
      </c>
      <c r="D9914" s="0" t="s">
        <v>36918</v>
      </c>
      <c r="E9914" s="0" t="n">
        <v>2.07</v>
      </c>
    </row>
    <row r="9915" customFormat="false" ht="15.8" hidden="false" customHeight="false" outlineLevel="0" collapsed="false">
      <c r="A9915" s="0" t="s">
        <v>36919</v>
      </c>
      <c r="B9915" s="0" t="n">
        <v>1.83</v>
      </c>
      <c r="C9915" s="0" t="s">
        <v>203</v>
      </c>
      <c r="D9915" s="0" t="s">
        <v>36920</v>
      </c>
      <c r="E9915" s="0" t="n">
        <v>1.22</v>
      </c>
    </row>
    <row r="9916" customFormat="false" ht="15.8" hidden="false" customHeight="false" outlineLevel="0" collapsed="false">
      <c r="A9916" s="0" t="s">
        <v>36921</v>
      </c>
      <c r="B9916" s="0" t="n">
        <v>3.17</v>
      </c>
      <c r="C9916" s="0" t="s">
        <v>203</v>
      </c>
      <c r="D9916" s="0" t="s">
        <v>36922</v>
      </c>
      <c r="E9916" s="0" t="n">
        <v>2.11</v>
      </c>
    </row>
    <row r="9917" customFormat="false" ht="15.8" hidden="false" customHeight="false" outlineLevel="0" collapsed="false">
      <c r="A9917" s="0" t="s">
        <v>36923</v>
      </c>
      <c r="B9917" s="0" t="n">
        <v>4.81</v>
      </c>
      <c r="C9917" s="0" t="s">
        <v>203</v>
      </c>
      <c r="D9917" s="0" t="s">
        <v>36924</v>
      </c>
      <c r="E9917" s="0" t="n">
        <v>3.2</v>
      </c>
    </row>
    <row r="9918" customFormat="false" ht="15.8" hidden="false" customHeight="false" outlineLevel="0" collapsed="false">
      <c r="A9918" s="0" t="s">
        <v>36925</v>
      </c>
      <c r="B9918" s="0" t="n">
        <v>6.6</v>
      </c>
      <c r="C9918" s="0" t="s">
        <v>203</v>
      </c>
      <c r="D9918" s="0" t="s">
        <v>36926</v>
      </c>
      <c r="E9918" s="0" t="n">
        <v>4.39</v>
      </c>
    </row>
    <row r="9919" customFormat="false" ht="15.8" hidden="false" customHeight="false" outlineLevel="0" collapsed="false">
      <c r="A9919" s="0" t="s">
        <v>36927</v>
      </c>
      <c r="B9919" s="0" t="n">
        <v>7.44</v>
      </c>
      <c r="C9919" s="0" t="s">
        <v>203</v>
      </c>
      <c r="D9919" s="0" t="s">
        <v>36928</v>
      </c>
      <c r="E9919" s="0" t="n">
        <v>4.95</v>
      </c>
    </row>
    <row r="9920" customFormat="false" ht="15.8" hidden="false" customHeight="false" outlineLevel="0" collapsed="false">
      <c r="A9920" s="0" t="s">
        <v>36929</v>
      </c>
      <c r="B9920" s="0" t="n">
        <v>11.16</v>
      </c>
      <c r="C9920" s="0" t="s">
        <v>203</v>
      </c>
      <c r="D9920" s="0" t="s">
        <v>36930</v>
      </c>
      <c r="E9920" s="0" t="n">
        <v>7.42</v>
      </c>
    </row>
    <row r="9921" customFormat="false" ht="15.8" hidden="false" customHeight="false" outlineLevel="0" collapsed="false">
      <c r="A9921" s="0" t="s">
        <v>36931</v>
      </c>
      <c r="B9921" s="0" t="n">
        <v>27.34</v>
      </c>
      <c r="C9921" s="0" t="s">
        <v>203</v>
      </c>
      <c r="D9921" s="0" t="s">
        <v>36932</v>
      </c>
      <c r="E9921" s="0" t="n">
        <v>18.17</v>
      </c>
    </row>
    <row r="9922" customFormat="false" ht="15.8" hidden="false" customHeight="false" outlineLevel="0" collapsed="false">
      <c r="A9922" s="0" t="s">
        <v>36933</v>
      </c>
      <c r="B9922" s="0" t="n">
        <v>31.94</v>
      </c>
      <c r="C9922" s="0" t="s">
        <v>203</v>
      </c>
      <c r="D9922" s="0" t="s">
        <v>36934</v>
      </c>
      <c r="E9922" s="0" t="n">
        <v>21.23</v>
      </c>
    </row>
    <row r="9923" customFormat="false" ht="15.8" hidden="false" customHeight="false" outlineLevel="0" collapsed="false">
      <c r="A9923" s="0" t="s">
        <v>36935</v>
      </c>
      <c r="B9923" s="0" t="n">
        <v>60.96</v>
      </c>
      <c r="C9923" s="0" t="s">
        <v>203</v>
      </c>
      <c r="D9923" s="0" t="s">
        <v>36936</v>
      </c>
      <c r="E9923" s="0" t="n">
        <v>40.51</v>
      </c>
    </row>
    <row r="9924" customFormat="false" ht="15.8" hidden="false" customHeight="false" outlineLevel="0" collapsed="false">
      <c r="A9924" s="0" t="s">
        <v>36937</v>
      </c>
      <c r="B9924" s="0" t="n">
        <v>42.54</v>
      </c>
      <c r="C9924" s="0" t="s">
        <v>203</v>
      </c>
      <c r="D9924" s="0" t="s">
        <v>36938</v>
      </c>
      <c r="E9924" s="0" t="n">
        <v>28.27</v>
      </c>
    </row>
    <row r="9925" customFormat="false" ht="15.8" hidden="false" customHeight="false" outlineLevel="0" collapsed="false">
      <c r="A9925" s="0" t="s">
        <v>36939</v>
      </c>
      <c r="B9925" s="0" t="n">
        <v>6.78</v>
      </c>
      <c r="C9925" s="0" t="s">
        <v>203</v>
      </c>
      <c r="D9925" s="0" t="s">
        <v>36940</v>
      </c>
      <c r="E9925" s="0" t="n">
        <v>4.51</v>
      </c>
    </row>
    <row r="9926" customFormat="false" ht="15.8" hidden="false" customHeight="false" outlineLevel="0" collapsed="false">
      <c r="A9926" s="0" t="s">
        <v>36941</v>
      </c>
      <c r="B9926" s="0" t="n">
        <v>2.57</v>
      </c>
      <c r="C9926" s="0" t="s">
        <v>203</v>
      </c>
      <c r="D9926" s="0" t="s">
        <v>36942</v>
      </c>
      <c r="E9926" s="0" t="n">
        <v>1.71</v>
      </c>
    </row>
    <row r="9927" customFormat="false" ht="15.8" hidden="false" customHeight="false" outlineLevel="0" collapsed="false">
      <c r="A9927" s="0" t="s">
        <v>36943</v>
      </c>
      <c r="B9927" s="0" t="n">
        <v>5.59</v>
      </c>
      <c r="C9927" s="0" t="s">
        <v>203</v>
      </c>
      <c r="D9927" s="0" t="s">
        <v>36944</v>
      </c>
      <c r="E9927" s="0" t="n">
        <v>3.72</v>
      </c>
    </row>
    <row r="9928" customFormat="false" ht="15.8" hidden="false" customHeight="false" outlineLevel="0" collapsed="false">
      <c r="A9928" s="0" t="s">
        <v>36945</v>
      </c>
      <c r="B9928" s="0" t="n">
        <v>4.62</v>
      </c>
      <c r="C9928" s="0" t="s">
        <v>203</v>
      </c>
      <c r="D9928" s="0" t="s">
        <v>36946</v>
      </c>
      <c r="E9928" s="0" t="n">
        <v>3.07</v>
      </c>
    </row>
    <row r="9929" customFormat="false" ht="15.8" hidden="false" customHeight="false" outlineLevel="0" collapsed="false">
      <c r="A9929" s="0" t="s">
        <v>36947</v>
      </c>
      <c r="B9929" s="0" t="n">
        <v>5.64</v>
      </c>
      <c r="C9929" s="0" t="s">
        <v>203</v>
      </c>
      <c r="D9929" s="0" t="s">
        <v>36948</v>
      </c>
      <c r="E9929" s="0" t="n">
        <v>3.75</v>
      </c>
    </row>
    <row r="9930" customFormat="false" ht="15.8" hidden="false" customHeight="false" outlineLevel="0" collapsed="false">
      <c r="A9930" s="0" t="s">
        <v>36949</v>
      </c>
      <c r="B9930" s="0" t="n">
        <v>11.12</v>
      </c>
      <c r="C9930" s="0" t="s">
        <v>203</v>
      </c>
      <c r="D9930" s="0" t="s">
        <v>36950</v>
      </c>
      <c r="E9930" s="0" t="n">
        <v>7.39</v>
      </c>
    </row>
    <row r="9931" customFormat="false" ht="15.8" hidden="false" customHeight="false" outlineLevel="0" collapsed="false">
      <c r="A9931" s="0" t="s">
        <v>36951</v>
      </c>
      <c r="B9931" s="0" t="n">
        <v>12.73</v>
      </c>
      <c r="C9931" s="0" t="s">
        <v>203</v>
      </c>
      <c r="D9931" s="0" t="s">
        <v>36952</v>
      </c>
      <c r="E9931" s="0" t="n">
        <v>8.46</v>
      </c>
    </row>
    <row r="9932" customFormat="false" ht="15.8" hidden="false" customHeight="false" outlineLevel="0" collapsed="false">
      <c r="A9932" s="0" t="s">
        <v>36953</v>
      </c>
      <c r="B9932" s="0" t="n">
        <v>16.81</v>
      </c>
      <c r="C9932" s="0" t="s">
        <v>203</v>
      </c>
      <c r="D9932" s="0" t="s">
        <v>36954</v>
      </c>
      <c r="E9932" s="0" t="n">
        <v>11.17</v>
      </c>
    </row>
    <row r="9933" customFormat="false" ht="15.8" hidden="false" customHeight="false" outlineLevel="0" collapsed="false">
      <c r="A9933" s="0" t="s">
        <v>36955</v>
      </c>
      <c r="B9933" s="0" t="n">
        <v>19.23</v>
      </c>
      <c r="C9933" s="0" t="s">
        <v>203</v>
      </c>
      <c r="D9933" s="0" t="s">
        <v>36956</v>
      </c>
      <c r="E9933" s="0" t="n">
        <v>12.78</v>
      </c>
    </row>
    <row r="9934" customFormat="false" ht="15.8" hidden="false" customHeight="false" outlineLevel="0" collapsed="false">
      <c r="A9934" s="0" t="s">
        <v>36957</v>
      </c>
      <c r="B9934" s="0" t="n">
        <v>45.47</v>
      </c>
      <c r="C9934" s="0" t="s">
        <v>203</v>
      </c>
      <c r="D9934" s="0" t="s">
        <v>36958</v>
      </c>
      <c r="E9934" s="0" t="n">
        <v>30.22</v>
      </c>
    </row>
    <row r="9935" customFormat="false" ht="15.8" hidden="false" customHeight="false" outlineLevel="0" collapsed="false">
      <c r="A9935" s="0" t="s">
        <v>36959</v>
      </c>
      <c r="B9935" s="0" t="n">
        <v>48.59</v>
      </c>
      <c r="C9935" s="0" t="s">
        <v>203</v>
      </c>
      <c r="D9935" s="0" t="s">
        <v>36960</v>
      </c>
      <c r="E9935" s="0" t="n">
        <v>32.29</v>
      </c>
    </row>
    <row r="9936" customFormat="false" ht="15.8" hidden="false" customHeight="false" outlineLevel="0" collapsed="false">
      <c r="A9936" s="0" t="s">
        <v>36961</v>
      </c>
      <c r="B9936" s="0" t="n">
        <v>4.39</v>
      </c>
      <c r="C9936" s="0" t="s">
        <v>203</v>
      </c>
      <c r="D9936" s="0" t="s">
        <v>36962</v>
      </c>
      <c r="E9936" s="0" t="n">
        <v>2.92</v>
      </c>
    </row>
    <row r="9937" customFormat="false" ht="15.8" hidden="false" customHeight="false" outlineLevel="0" collapsed="false">
      <c r="A9937" s="0" t="s">
        <v>36963</v>
      </c>
      <c r="B9937" s="0" t="n">
        <v>5.85</v>
      </c>
      <c r="C9937" s="0" t="s">
        <v>203</v>
      </c>
      <c r="D9937" s="0" t="s">
        <v>36964</v>
      </c>
      <c r="E9937" s="0" t="n">
        <v>3.89</v>
      </c>
    </row>
    <row r="9938" customFormat="false" ht="15.8" hidden="false" customHeight="false" outlineLevel="0" collapsed="false">
      <c r="A9938" s="0" t="s">
        <v>36965</v>
      </c>
      <c r="B9938" s="0" t="n">
        <v>10.66</v>
      </c>
      <c r="C9938" s="0" t="s">
        <v>203</v>
      </c>
      <c r="D9938" s="0" t="s">
        <v>36966</v>
      </c>
      <c r="E9938" s="0" t="n">
        <v>7.09</v>
      </c>
    </row>
    <row r="9939" customFormat="false" ht="15.8" hidden="false" customHeight="false" outlineLevel="0" collapsed="false">
      <c r="A9939" s="0" t="s">
        <v>36967</v>
      </c>
      <c r="B9939" s="0" t="n">
        <v>12.73</v>
      </c>
      <c r="C9939" s="0" t="s">
        <v>203</v>
      </c>
      <c r="D9939" s="0" t="s">
        <v>36968</v>
      </c>
      <c r="E9939" s="0" t="n">
        <v>8.46</v>
      </c>
    </row>
    <row r="9940" customFormat="false" ht="15.8" hidden="false" customHeight="false" outlineLevel="0" collapsed="false">
      <c r="A9940" s="0" t="s">
        <v>36969</v>
      </c>
      <c r="B9940" s="0" t="n">
        <v>20.03</v>
      </c>
      <c r="C9940" s="0" t="s">
        <v>203</v>
      </c>
      <c r="D9940" s="0" t="s">
        <v>36970</v>
      </c>
      <c r="E9940" s="0" t="n">
        <v>13.31</v>
      </c>
    </row>
    <row r="9941" customFormat="false" ht="15.8" hidden="false" customHeight="false" outlineLevel="0" collapsed="false">
      <c r="A9941" s="0" t="s">
        <v>36971</v>
      </c>
      <c r="B9941" s="0" t="n">
        <v>5.37</v>
      </c>
      <c r="C9941" s="0" t="s">
        <v>203</v>
      </c>
      <c r="D9941" s="0" t="s">
        <v>36972</v>
      </c>
      <c r="E9941" s="0" t="n">
        <v>3.57</v>
      </c>
    </row>
    <row r="9942" customFormat="false" ht="15.8" hidden="false" customHeight="false" outlineLevel="0" collapsed="false">
      <c r="A9942" s="0" t="s">
        <v>36973</v>
      </c>
      <c r="B9942" s="0" t="n">
        <v>8.63</v>
      </c>
      <c r="C9942" s="0" t="s">
        <v>203</v>
      </c>
      <c r="D9942" s="0" t="s">
        <v>36974</v>
      </c>
      <c r="E9942" s="0" t="n">
        <v>5.74</v>
      </c>
    </row>
    <row r="9943" customFormat="false" ht="15.8" hidden="false" customHeight="false" outlineLevel="0" collapsed="false">
      <c r="A9943" s="0" t="s">
        <v>36975</v>
      </c>
      <c r="B9943" s="0" t="n">
        <v>6.36</v>
      </c>
      <c r="C9943" s="0" t="s">
        <v>203</v>
      </c>
      <c r="D9943" s="0" t="s">
        <v>36976</v>
      </c>
      <c r="E9943" s="0" t="n">
        <v>4.23</v>
      </c>
    </row>
    <row r="9944" customFormat="false" ht="15.8" hidden="false" customHeight="false" outlineLevel="0" collapsed="false">
      <c r="A9944" s="0" t="s">
        <v>36977</v>
      </c>
      <c r="B9944" s="0" t="n">
        <v>5.38</v>
      </c>
      <c r="C9944" s="0" t="s">
        <v>203</v>
      </c>
      <c r="D9944" s="0" t="s">
        <v>22505</v>
      </c>
      <c r="E9944" s="0" t="n">
        <v>3.58</v>
      </c>
    </row>
    <row r="9945" customFormat="false" ht="15.8" hidden="false" customHeight="false" outlineLevel="0" collapsed="false">
      <c r="A9945" s="0" t="s">
        <v>36978</v>
      </c>
      <c r="B9945" s="0" t="n">
        <v>2.37</v>
      </c>
      <c r="C9945" s="0" t="s">
        <v>203</v>
      </c>
      <c r="D9945" s="0" t="s">
        <v>36979</v>
      </c>
      <c r="E9945" s="0" t="n">
        <v>1.58</v>
      </c>
    </row>
    <row r="9946" customFormat="false" ht="15.8" hidden="false" customHeight="false" outlineLevel="0" collapsed="false">
      <c r="A9946" s="0" t="s">
        <v>36980</v>
      </c>
      <c r="B9946" s="0" t="n">
        <v>3.77</v>
      </c>
      <c r="C9946" s="0" t="s">
        <v>203</v>
      </c>
      <c r="D9946" s="0" t="s">
        <v>36981</v>
      </c>
      <c r="E9946" s="0" t="n">
        <v>2.51</v>
      </c>
    </row>
    <row r="9947" customFormat="false" ht="15.8" hidden="false" customHeight="false" outlineLevel="0" collapsed="false">
      <c r="A9947" s="0" t="s">
        <v>36982</v>
      </c>
      <c r="B9947" s="0" t="n">
        <v>3.53</v>
      </c>
      <c r="C9947" s="0" t="s">
        <v>203</v>
      </c>
      <c r="D9947" s="0" t="s">
        <v>22517</v>
      </c>
      <c r="E9947" s="0" t="n">
        <v>2.35</v>
      </c>
    </row>
    <row r="9948" customFormat="false" ht="15.8" hidden="false" customHeight="false" outlineLevel="0" collapsed="false">
      <c r="A9948" s="0" t="s">
        <v>36983</v>
      </c>
      <c r="B9948" s="0" t="n">
        <v>5.62</v>
      </c>
      <c r="C9948" s="0" t="s">
        <v>203</v>
      </c>
      <c r="D9948" s="0" t="s">
        <v>22519</v>
      </c>
      <c r="E9948" s="0" t="n">
        <v>3.74</v>
      </c>
    </row>
    <row r="9949" customFormat="false" ht="15.8" hidden="false" customHeight="false" outlineLevel="0" collapsed="false">
      <c r="A9949" s="0" t="s">
        <v>36984</v>
      </c>
      <c r="B9949" s="0" t="n">
        <v>4.62</v>
      </c>
      <c r="C9949" s="0" t="s">
        <v>203</v>
      </c>
      <c r="D9949" s="0" t="s">
        <v>22515</v>
      </c>
      <c r="E9949" s="0" t="n">
        <v>3.07</v>
      </c>
    </row>
    <row r="9950" customFormat="false" ht="15.8" hidden="false" customHeight="false" outlineLevel="0" collapsed="false">
      <c r="A9950" s="0" t="s">
        <v>36985</v>
      </c>
      <c r="B9950" s="0" t="n">
        <v>4.48</v>
      </c>
      <c r="C9950" s="0" t="s">
        <v>203</v>
      </c>
      <c r="D9950" s="0" t="s">
        <v>36986</v>
      </c>
      <c r="E9950" s="0" t="n">
        <v>2.98</v>
      </c>
    </row>
    <row r="9951" customFormat="false" ht="15.8" hidden="false" customHeight="false" outlineLevel="0" collapsed="false">
      <c r="A9951" s="0" t="s">
        <v>36987</v>
      </c>
      <c r="B9951" s="0" t="n">
        <v>160.21</v>
      </c>
      <c r="C9951" s="0" t="s">
        <v>203</v>
      </c>
      <c r="D9951" s="0" t="s">
        <v>36988</v>
      </c>
      <c r="E9951" s="0" t="n">
        <v>106.46</v>
      </c>
    </row>
    <row r="9952" customFormat="false" ht="15.8" hidden="false" customHeight="false" outlineLevel="0" collapsed="false">
      <c r="A9952" s="0" t="s">
        <v>36989</v>
      </c>
      <c r="B9952" s="0" t="n">
        <v>16.07</v>
      </c>
      <c r="C9952" s="0" t="s">
        <v>203</v>
      </c>
      <c r="D9952" s="0" t="s">
        <v>36990</v>
      </c>
      <c r="E9952" s="0" t="n">
        <v>10.68</v>
      </c>
    </row>
    <row r="9953" customFormat="false" ht="15.8" hidden="false" customHeight="false" outlineLevel="0" collapsed="false">
      <c r="A9953" s="0" t="s">
        <v>36991</v>
      </c>
      <c r="B9953" s="0" t="n">
        <v>2.03</v>
      </c>
      <c r="C9953" s="0" t="s">
        <v>203</v>
      </c>
      <c r="D9953" s="0" t="s">
        <v>36992</v>
      </c>
      <c r="E9953" s="0" t="n">
        <v>1.35</v>
      </c>
    </row>
    <row r="9954" customFormat="false" ht="15.8" hidden="false" customHeight="false" outlineLevel="0" collapsed="false">
      <c r="A9954" s="0" t="s">
        <v>36993</v>
      </c>
      <c r="B9954" s="0" t="n">
        <v>2.54</v>
      </c>
      <c r="C9954" s="0" t="s">
        <v>203</v>
      </c>
      <c r="D9954" s="0" t="s">
        <v>36994</v>
      </c>
      <c r="E9954" s="0" t="n">
        <v>1.69</v>
      </c>
    </row>
    <row r="9955" customFormat="false" ht="15.8" hidden="false" customHeight="false" outlineLevel="0" collapsed="false">
      <c r="A9955" s="0" t="s">
        <v>36995</v>
      </c>
      <c r="B9955" s="0" t="n">
        <v>1.08</v>
      </c>
      <c r="C9955" s="0" t="s">
        <v>203</v>
      </c>
      <c r="D9955" s="0" t="s">
        <v>23069</v>
      </c>
      <c r="E9955" s="0" t="n">
        <v>0.72</v>
      </c>
    </row>
    <row r="9956" customFormat="false" ht="15.8" hidden="false" customHeight="false" outlineLevel="0" collapsed="false">
      <c r="A9956" s="0" t="s">
        <v>36996</v>
      </c>
      <c r="B9956" s="0" t="n">
        <v>1.14</v>
      </c>
      <c r="C9956" s="0" t="s">
        <v>203</v>
      </c>
      <c r="D9956" s="0" t="s">
        <v>23071</v>
      </c>
      <c r="E9956" s="0" t="n">
        <v>0.76</v>
      </c>
    </row>
    <row r="9957" customFormat="false" ht="15.8" hidden="false" customHeight="false" outlineLevel="0" collapsed="false">
      <c r="A9957" s="0" t="s">
        <v>36997</v>
      </c>
      <c r="B9957" s="0" t="n">
        <v>1.8</v>
      </c>
      <c r="C9957" s="0" t="s">
        <v>203</v>
      </c>
      <c r="D9957" s="0" t="s">
        <v>23073</v>
      </c>
      <c r="E9957" s="0" t="n">
        <v>1.2</v>
      </c>
    </row>
    <row r="9958" customFormat="false" ht="15.8" hidden="false" customHeight="false" outlineLevel="0" collapsed="false">
      <c r="A9958" s="0" t="s">
        <v>36998</v>
      </c>
      <c r="B9958" s="0" t="n">
        <v>1.2</v>
      </c>
      <c r="C9958" s="0" t="s">
        <v>203</v>
      </c>
      <c r="D9958" s="0" t="s">
        <v>36999</v>
      </c>
      <c r="E9958" s="0" t="n">
        <v>0.8</v>
      </c>
    </row>
    <row r="9959" customFormat="false" ht="15.8" hidden="false" customHeight="false" outlineLevel="0" collapsed="false">
      <c r="A9959" s="0" t="s">
        <v>37000</v>
      </c>
      <c r="B9959" s="0" t="n">
        <v>1.8</v>
      </c>
      <c r="C9959" s="0" t="s">
        <v>203</v>
      </c>
      <c r="D9959" s="0" t="s">
        <v>37001</v>
      </c>
      <c r="E9959" s="0" t="n">
        <v>1.2</v>
      </c>
    </row>
    <row r="9960" customFormat="false" ht="15.8" hidden="false" customHeight="false" outlineLevel="0" collapsed="false">
      <c r="A9960" s="0" t="s">
        <v>37002</v>
      </c>
      <c r="B9960" s="0" t="n">
        <v>2.28</v>
      </c>
      <c r="C9960" s="0" t="s">
        <v>203</v>
      </c>
      <c r="D9960" s="0" t="s">
        <v>37003</v>
      </c>
      <c r="E9960" s="0" t="n">
        <v>1.52</v>
      </c>
    </row>
    <row r="9961" customFormat="false" ht="15.8" hidden="false" customHeight="false" outlineLevel="0" collapsed="false">
      <c r="A9961" s="0" t="s">
        <v>37004</v>
      </c>
      <c r="B9961" s="0" t="n">
        <v>3.85</v>
      </c>
      <c r="C9961" s="0" t="s">
        <v>203</v>
      </c>
      <c r="D9961" s="0" t="s">
        <v>37005</v>
      </c>
      <c r="E9961" s="0" t="n">
        <v>2.56</v>
      </c>
    </row>
    <row r="9962" customFormat="false" ht="15.8" hidden="false" customHeight="false" outlineLevel="0" collapsed="false">
      <c r="A9962" s="0" t="s">
        <v>37006</v>
      </c>
      <c r="B9962" s="0" t="n">
        <v>4.81</v>
      </c>
      <c r="C9962" s="0" t="s">
        <v>203</v>
      </c>
      <c r="D9962" s="0" t="s">
        <v>37007</v>
      </c>
      <c r="E9962" s="0" t="n">
        <v>3.2</v>
      </c>
    </row>
    <row r="9963" customFormat="false" ht="15.8" hidden="false" customHeight="false" outlineLevel="0" collapsed="false">
      <c r="A9963" s="0" t="s">
        <v>37008</v>
      </c>
      <c r="B9963" s="0" t="n">
        <v>7.75</v>
      </c>
      <c r="C9963" s="0" t="s">
        <v>203</v>
      </c>
      <c r="D9963" s="0" t="s">
        <v>37009</v>
      </c>
      <c r="E9963" s="0" t="n">
        <v>5.15</v>
      </c>
    </row>
    <row r="9964" customFormat="false" ht="15.8" hidden="false" customHeight="false" outlineLevel="0" collapsed="false">
      <c r="A9964" s="0" t="s">
        <v>37010</v>
      </c>
      <c r="B9964" s="0" t="n">
        <v>21.08</v>
      </c>
      <c r="C9964" s="0" t="s">
        <v>203</v>
      </c>
      <c r="D9964" s="0" t="s">
        <v>37011</v>
      </c>
      <c r="E9964" s="0" t="n">
        <v>14.01</v>
      </c>
    </row>
    <row r="9965" customFormat="false" ht="15.8" hidden="false" customHeight="false" outlineLevel="0" collapsed="false">
      <c r="A9965" s="0" t="s">
        <v>37012</v>
      </c>
      <c r="B9965" s="0" t="n">
        <v>25.71</v>
      </c>
      <c r="C9965" s="0" t="s">
        <v>203</v>
      </c>
      <c r="D9965" s="0" t="s">
        <v>37013</v>
      </c>
      <c r="E9965" s="0" t="n">
        <v>17.09</v>
      </c>
    </row>
    <row r="9966" customFormat="false" ht="15.8" hidden="false" customHeight="false" outlineLevel="0" collapsed="false">
      <c r="A9966" s="0" t="s">
        <v>37014</v>
      </c>
      <c r="B9966" s="0" t="n">
        <v>49.91</v>
      </c>
      <c r="C9966" s="0" t="s">
        <v>203</v>
      </c>
      <c r="D9966" s="0" t="s">
        <v>37015</v>
      </c>
      <c r="E9966" s="0" t="n">
        <v>33.17</v>
      </c>
    </row>
    <row r="9967" customFormat="false" ht="26.5" hidden="false" customHeight="false" outlineLevel="0" collapsed="false">
      <c r="A9967" s="0" t="s">
        <v>37016</v>
      </c>
      <c r="B9967" s="0" t="n">
        <v>1.35</v>
      </c>
      <c r="C9967" s="0" t="s">
        <v>203</v>
      </c>
      <c r="D9967" s="298" t="s">
        <v>37017</v>
      </c>
      <c r="E9967" s="0" t="n">
        <v>0.9</v>
      </c>
    </row>
    <row r="9968" customFormat="false" ht="15.8" hidden="false" customHeight="false" outlineLevel="0" collapsed="false">
      <c r="A9968" s="0" t="s">
        <v>37018</v>
      </c>
      <c r="B9968" s="0" t="n">
        <v>30.91</v>
      </c>
      <c r="C9968" s="0" t="s">
        <v>203</v>
      </c>
      <c r="D9968" s="0" t="s">
        <v>37019</v>
      </c>
      <c r="E9968" s="0" t="n">
        <v>20.54</v>
      </c>
    </row>
    <row r="9969" customFormat="false" ht="15.8" hidden="false" customHeight="false" outlineLevel="0" collapsed="false">
      <c r="A9969" s="0" t="s">
        <v>37020</v>
      </c>
      <c r="B9969" s="0" t="n">
        <v>5.11</v>
      </c>
      <c r="C9969" s="0" t="s">
        <v>203</v>
      </c>
      <c r="D9969" s="0" t="s">
        <v>37021</v>
      </c>
      <c r="E9969" s="0" t="n">
        <v>3.4</v>
      </c>
    </row>
    <row r="9970" customFormat="false" ht="26.5" hidden="false" customHeight="false" outlineLevel="0" collapsed="false">
      <c r="A9970" s="0" t="s">
        <v>37022</v>
      </c>
      <c r="B9970" s="0" t="n">
        <v>4.42</v>
      </c>
      <c r="C9970" s="0" t="s">
        <v>203</v>
      </c>
      <c r="D9970" s="298" t="s">
        <v>37023</v>
      </c>
      <c r="E9970" s="0" t="n">
        <v>2.94</v>
      </c>
    </row>
    <row r="9971" customFormat="false" ht="15.8" hidden="false" customHeight="false" outlineLevel="0" collapsed="false">
      <c r="A9971" s="0" t="s">
        <v>37024</v>
      </c>
      <c r="B9971" s="0" t="n">
        <v>7.35</v>
      </c>
      <c r="C9971" s="0" t="s">
        <v>203</v>
      </c>
      <c r="D9971" s="0" t="s">
        <v>37025</v>
      </c>
      <c r="E9971" s="0" t="n">
        <v>4.89</v>
      </c>
    </row>
    <row r="9972" customFormat="false" ht="15.8" hidden="false" customHeight="false" outlineLevel="0" collapsed="false">
      <c r="A9972" s="0" t="s">
        <v>37026</v>
      </c>
      <c r="B9972" s="0" t="n">
        <v>6.51</v>
      </c>
      <c r="C9972" s="0" t="s">
        <v>203</v>
      </c>
      <c r="D9972" s="0" t="s">
        <v>37027</v>
      </c>
      <c r="E9972" s="0" t="n">
        <v>4.33</v>
      </c>
    </row>
    <row r="9973" customFormat="false" ht="15.8" hidden="false" customHeight="false" outlineLevel="0" collapsed="false">
      <c r="A9973" s="0" t="s">
        <v>37028</v>
      </c>
      <c r="B9973" s="0" t="n">
        <v>4.13</v>
      </c>
      <c r="C9973" s="0" t="s">
        <v>203</v>
      </c>
      <c r="D9973" s="0" t="s">
        <v>37029</v>
      </c>
      <c r="E9973" s="0" t="n">
        <v>2.75</v>
      </c>
    </row>
    <row r="9974" customFormat="false" ht="15.8" hidden="false" customHeight="false" outlineLevel="0" collapsed="false">
      <c r="A9974" s="0" t="s">
        <v>37030</v>
      </c>
      <c r="B9974" s="0" t="n">
        <v>3.76</v>
      </c>
      <c r="C9974" s="0" t="s">
        <v>203</v>
      </c>
      <c r="D9974" s="0" t="s">
        <v>37031</v>
      </c>
      <c r="E9974" s="0" t="n">
        <v>2.5</v>
      </c>
    </row>
    <row r="9975" customFormat="false" ht="15.8" hidden="false" customHeight="false" outlineLevel="0" collapsed="false">
      <c r="A9975" s="0" t="s">
        <v>37032</v>
      </c>
      <c r="B9975" s="0" t="n">
        <v>5.67</v>
      </c>
      <c r="C9975" s="0" t="s">
        <v>203</v>
      </c>
      <c r="D9975" s="0" t="s">
        <v>37033</v>
      </c>
      <c r="E9975" s="0" t="n">
        <v>3.77</v>
      </c>
    </row>
    <row r="9976" customFormat="false" ht="15.8" hidden="false" customHeight="false" outlineLevel="0" collapsed="false">
      <c r="A9976" s="0" t="s">
        <v>37034</v>
      </c>
      <c r="B9976" s="0" t="n">
        <v>4.69</v>
      </c>
      <c r="C9976" s="0" t="s">
        <v>203</v>
      </c>
      <c r="D9976" s="0" t="s">
        <v>37035</v>
      </c>
      <c r="E9976" s="0" t="n">
        <v>3.12</v>
      </c>
    </row>
    <row r="9977" customFormat="false" ht="15.8" hidden="false" customHeight="false" outlineLevel="0" collapsed="false">
      <c r="A9977" s="0" t="s">
        <v>37036</v>
      </c>
      <c r="B9977" s="0" t="n">
        <v>9.94</v>
      </c>
      <c r="C9977" s="0" t="s">
        <v>203</v>
      </c>
      <c r="D9977" s="0" t="s">
        <v>37037</v>
      </c>
      <c r="E9977" s="0" t="n">
        <v>6.61</v>
      </c>
    </row>
    <row r="9978" customFormat="false" ht="15.8" hidden="false" customHeight="false" outlineLevel="0" collapsed="false">
      <c r="A9978" s="0" t="s">
        <v>37038</v>
      </c>
      <c r="B9978" s="0" t="n">
        <v>9.87</v>
      </c>
      <c r="C9978" s="0" t="s">
        <v>203</v>
      </c>
      <c r="D9978" s="0" t="s">
        <v>37039</v>
      </c>
      <c r="E9978" s="0" t="n">
        <v>6.56</v>
      </c>
    </row>
    <row r="9979" customFormat="false" ht="15.8" hidden="false" customHeight="false" outlineLevel="0" collapsed="false">
      <c r="A9979" s="0" t="s">
        <v>37040</v>
      </c>
      <c r="B9979" s="0" t="n">
        <v>10.24</v>
      </c>
      <c r="C9979" s="0" t="s">
        <v>203</v>
      </c>
      <c r="D9979" s="0" t="s">
        <v>37041</v>
      </c>
      <c r="E9979" s="0" t="n">
        <v>6.81</v>
      </c>
    </row>
    <row r="9980" customFormat="false" ht="15.8" hidden="false" customHeight="false" outlineLevel="0" collapsed="false">
      <c r="A9980" s="0" t="s">
        <v>37042</v>
      </c>
      <c r="B9980" s="0" t="n">
        <v>9.05</v>
      </c>
      <c r="C9980" s="0" t="s">
        <v>203</v>
      </c>
      <c r="D9980" s="0" t="s">
        <v>37043</v>
      </c>
      <c r="E9980" s="0" t="n">
        <v>6.02</v>
      </c>
    </row>
    <row r="9981" customFormat="false" ht="15.8" hidden="false" customHeight="false" outlineLevel="0" collapsed="false">
      <c r="A9981" s="0" t="s">
        <v>37044</v>
      </c>
      <c r="B9981" s="0" t="n">
        <v>5.28</v>
      </c>
      <c r="C9981" s="0" t="s">
        <v>203</v>
      </c>
      <c r="D9981" s="0" t="s">
        <v>37045</v>
      </c>
      <c r="E9981" s="0" t="n">
        <v>3.51</v>
      </c>
    </row>
    <row r="9982" customFormat="false" ht="15.8" hidden="false" customHeight="false" outlineLevel="0" collapsed="false">
      <c r="A9982" s="0" t="s">
        <v>37046</v>
      </c>
      <c r="B9982" s="0" t="n">
        <v>4.66</v>
      </c>
      <c r="C9982" s="0" t="s">
        <v>203</v>
      </c>
      <c r="D9982" s="0" t="s">
        <v>37047</v>
      </c>
      <c r="E9982" s="0" t="n">
        <v>3.1</v>
      </c>
    </row>
    <row r="9983" customFormat="false" ht="15.8" hidden="false" customHeight="false" outlineLevel="0" collapsed="false">
      <c r="A9983" s="0" t="s">
        <v>37048</v>
      </c>
      <c r="B9983" s="0" t="n">
        <v>3.58</v>
      </c>
      <c r="C9983" s="0" t="s">
        <v>203</v>
      </c>
      <c r="D9983" s="0" t="s">
        <v>37049</v>
      </c>
      <c r="E9983" s="0" t="n">
        <v>2.38</v>
      </c>
    </row>
    <row r="9984" customFormat="false" ht="15.8" hidden="false" customHeight="false" outlineLevel="0" collapsed="false">
      <c r="A9984" s="0" t="s">
        <v>37050</v>
      </c>
      <c r="B9984" s="0" t="n">
        <v>8.2</v>
      </c>
      <c r="C9984" s="0" t="s">
        <v>203</v>
      </c>
      <c r="D9984" s="0" t="s">
        <v>2939</v>
      </c>
      <c r="E9984" s="0" t="n">
        <v>5.45</v>
      </c>
    </row>
    <row r="9985" customFormat="false" ht="15.8" hidden="false" customHeight="false" outlineLevel="0" collapsed="false">
      <c r="A9985" s="0" t="s">
        <v>37051</v>
      </c>
      <c r="B9985" s="0" t="n">
        <v>2.01</v>
      </c>
      <c r="C9985" s="0" t="s">
        <v>203</v>
      </c>
      <c r="D9985" s="0" t="s">
        <v>37052</v>
      </c>
      <c r="E9985" s="0" t="n">
        <v>1.34</v>
      </c>
    </row>
    <row r="9986" customFormat="false" ht="15.8" hidden="false" customHeight="false" outlineLevel="0" collapsed="false">
      <c r="A9986" s="0" t="s">
        <v>37053</v>
      </c>
      <c r="B9986" s="0" t="n">
        <v>270.51</v>
      </c>
      <c r="C9986" s="0" t="s">
        <v>166</v>
      </c>
      <c r="D9986" s="0" t="s">
        <v>37054</v>
      </c>
      <c r="E9986" s="0" t="n">
        <v>179.75</v>
      </c>
    </row>
    <row r="9987" customFormat="false" ht="15.8" hidden="false" customHeight="false" outlineLevel="0" collapsed="false">
      <c r="A9987" s="0" t="s">
        <v>37055</v>
      </c>
      <c r="B9987" s="0" t="n">
        <v>451.84</v>
      </c>
      <c r="C9987" s="0" t="s">
        <v>166</v>
      </c>
      <c r="D9987" s="0" t="s">
        <v>37056</v>
      </c>
      <c r="E9987" s="0" t="n">
        <v>300.24</v>
      </c>
    </row>
    <row r="9988" customFormat="false" ht="15.8" hidden="false" customHeight="false" outlineLevel="0" collapsed="false">
      <c r="A9988" s="0" t="s">
        <v>37057</v>
      </c>
      <c r="B9988" s="0" t="n">
        <v>170.86</v>
      </c>
      <c r="C9988" s="0" t="s">
        <v>166</v>
      </c>
      <c r="D9988" s="0" t="s">
        <v>37058</v>
      </c>
      <c r="E9988" s="0" t="n">
        <v>113.54</v>
      </c>
    </row>
    <row r="9989" customFormat="false" ht="15.8" hidden="false" customHeight="false" outlineLevel="0" collapsed="false">
      <c r="A9989" s="0" t="s">
        <v>37059</v>
      </c>
      <c r="B9989" s="0" t="n">
        <v>261.48</v>
      </c>
      <c r="C9989" s="0" t="s">
        <v>166</v>
      </c>
      <c r="D9989" s="0" t="s">
        <v>37060</v>
      </c>
      <c r="E9989" s="0" t="n">
        <v>173.75</v>
      </c>
    </row>
    <row r="9990" customFormat="false" ht="15.8" hidden="false" customHeight="false" outlineLevel="0" collapsed="false">
      <c r="A9990" s="0" t="s">
        <v>37061</v>
      </c>
      <c r="B9990" s="0" t="n">
        <v>62.6</v>
      </c>
      <c r="C9990" s="0" t="s">
        <v>203</v>
      </c>
      <c r="D9990" s="0" t="s">
        <v>37062</v>
      </c>
      <c r="E9990" s="0" t="n">
        <v>41.6</v>
      </c>
    </row>
    <row r="9991" customFormat="false" ht="15.8" hidden="false" customHeight="false" outlineLevel="0" collapsed="false">
      <c r="A9991" s="0" t="s">
        <v>37063</v>
      </c>
      <c r="B9991" s="0" t="n">
        <v>78.36</v>
      </c>
      <c r="C9991" s="0" t="s">
        <v>203</v>
      </c>
      <c r="D9991" s="0" t="s">
        <v>37064</v>
      </c>
      <c r="E9991" s="0" t="n">
        <v>52.07</v>
      </c>
    </row>
    <row r="9992" customFormat="false" ht="15.8" hidden="false" customHeight="false" outlineLevel="0" collapsed="false">
      <c r="A9992" s="0" t="s">
        <v>37065</v>
      </c>
      <c r="B9992" s="0" t="n">
        <v>87.99</v>
      </c>
      <c r="C9992" s="0" t="s">
        <v>203</v>
      </c>
      <c r="D9992" s="0" t="s">
        <v>1926</v>
      </c>
      <c r="E9992" s="0" t="n">
        <v>58.47</v>
      </c>
    </row>
    <row r="9993" customFormat="false" ht="15.8" hidden="false" customHeight="false" outlineLevel="0" collapsed="false">
      <c r="A9993" s="0" t="s">
        <v>37066</v>
      </c>
      <c r="B9993" s="0" t="n">
        <v>118.78</v>
      </c>
      <c r="C9993" s="0" t="s">
        <v>203</v>
      </c>
      <c r="D9993" s="0" t="s">
        <v>37067</v>
      </c>
      <c r="E9993" s="0" t="n">
        <v>78.93</v>
      </c>
    </row>
    <row r="9994" customFormat="false" ht="15.8" hidden="false" customHeight="false" outlineLevel="0" collapsed="false">
      <c r="A9994" s="0" t="s">
        <v>37068</v>
      </c>
      <c r="B9994" s="0" t="n">
        <v>84.83</v>
      </c>
      <c r="C9994" s="0" t="s">
        <v>203</v>
      </c>
      <c r="D9994" s="0" t="s">
        <v>37069</v>
      </c>
      <c r="E9994" s="0" t="n">
        <v>56.37</v>
      </c>
    </row>
    <row r="9995" customFormat="false" ht="15.8" hidden="false" customHeight="false" outlineLevel="0" collapsed="false">
      <c r="A9995" s="0" t="s">
        <v>37070</v>
      </c>
      <c r="B9995" s="0" t="n">
        <v>56.02</v>
      </c>
      <c r="C9995" s="0" t="s">
        <v>203</v>
      </c>
      <c r="D9995" s="0" t="s">
        <v>37071</v>
      </c>
      <c r="E9995" s="0" t="n">
        <v>37.23</v>
      </c>
    </row>
    <row r="9996" customFormat="false" ht="15.8" hidden="false" customHeight="false" outlineLevel="0" collapsed="false">
      <c r="A9996" s="0" t="s">
        <v>37072</v>
      </c>
      <c r="B9996" s="0" t="n">
        <v>87.87</v>
      </c>
      <c r="C9996" s="0" t="s">
        <v>203</v>
      </c>
      <c r="D9996" s="0" t="s">
        <v>37073</v>
      </c>
      <c r="E9996" s="0" t="n">
        <v>58.39</v>
      </c>
    </row>
    <row r="9997" customFormat="false" ht="15.8" hidden="false" customHeight="false" outlineLevel="0" collapsed="false">
      <c r="A9997" s="0" t="s">
        <v>37074</v>
      </c>
      <c r="B9997" s="0" t="n">
        <v>308.51</v>
      </c>
      <c r="C9997" s="0" t="s">
        <v>203</v>
      </c>
      <c r="D9997" s="0" t="s">
        <v>37075</v>
      </c>
      <c r="E9997" s="0" t="n">
        <v>205</v>
      </c>
    </row>
    <row r="9998" customFormat="false" ht="15.8" hidden="false" customHeight="false" outlineLevel="0" collapsed="false">
      <c r="A9998" s="0" t="s">
        <v>37076</v>
      </c>
      <c r="B9998" s="0" t="n">
        <v>20.37</v>
      </c>
      <c r="C9998" s="0" t="s">
        <v>203</v>
      </c>
      <c r="D9998" s="0" t="s">
        <v>37077</v>
      </c>
      <c r="E9998" s="0" t="n">
        <v>13.54</v>
      </c>
    </row>
    <row r="9999" customFormat="false" ht="15.8" hidden="false" customHeight="false" outlineLevel="0" collapsed="false">
      <c r="A9999" s="0" t="s">
        <v>37078</v>
      </c>
      <c r="B9999" s="0" t="n">
        <v>30.82</v>
      </c>
      <c r="C9999" s="0" t="s">
        <v>203</v>
      </c>
      <c r="D9999" s="0" t="s">
        <v>37079</v>
      </c>
      <c r="E9999" s="0" t="n">
        <v>20.48</v>
      </c>
    </row>
    <row r="10000" customFormat="false" ht="15.8" hidden="false" customHeight="false" outlineLevel="0" collapsed="false">
      <c r="A10000" s="0" t="s">
        <v>37080</v>
      </c>
      <c r="B10000" s="0" t="n">
        <v>5.16</v>
      </c>
      <c r="C10000" s="0" t="s">
        <v>203</v>
      </c>
      <c r="D10000" s="0" t="s">
        <v>37081</v>
      </c>
      <c r="E10000" s="0" t="n">
        <v>3.43</v>
      </c>
    </row>
    <row r="10001" customFormat="false" ht="15.8" hidden="false" customHeight="false" outlineLevel="0" collapsed="false">
      <c r="A10001" s="0" t="s">
        <v>37082</v>
      </c>
      <c r="B10001" s="0" t="n">
        <v>9.49</v>
      </c>
      <c r="C10001" s="0" t="s">
        <v>203</v>
      </c>
      <c r="D10001" s="0" t="s">
        <v>23014</v>
      </c>
      <c r="E10001" s="0" t="n">
        <v>6.31</v>
      </c>
    </row>
    <row r="10002" customFormat="false" ht="15.8" hidden="false" customHeight="false" outlineLevel="0" collapsed="false">
      <c r="A10002" s="0" t="s">
        <v>37083</v>
      </c>
      <c r="B10002" s="0" t="n">
        <v>11</v>
      </c>
      <c r="C10002" s="0" t="s">
        <v>203</v>
      </c>
      <c r="D10002" s="0" t="s">
        <v>23016</v>
      </c>
      <c r="E10002" s="0" t="n">
        <v>7.31</v>
      </c>
    </row>
    <row r="10003" customFormat="false" ht="15.8" hidden="false" customHeight="false" outlineLevel="0" collapsed="false">
      <c r="A10003" s="0" t="s">
        <v>37084</v>
      </c>
      <c r="B10003" s="0" t="n">
        <v>13.24</v>
      </c>
      <c r="C10003" s="0" t="s">
        <v>203</v>
      </c>
      <c r="D10003" s="0" t="s">
        <v>37085</v>
      </c>
      <c r="E10003" s="0" t="n">
        <v>8.8</v>
      </c>
    </row>
    <row r="10004" customFormat="false" ht="15.8" hidden="false" customHeight="false" outlineLevel="0" collapsed="false">
      <c r="A10004" s="0" t="s">
        <v>37086</v>
      </c>
      <c r="B10004" s="0" t="n">
        <v>5.31</v>
      </c>
      <c r="C10004" s="0" t="s">
        <v>203</v>
      </c>
      <c r="D10004" s="0" t="s">
        <v>37087</v>
      </c>
      <c r="E10004" s="0" t="n">
        <v>3.53</v>
      </c>
    </row>
    <row r="10005" customFormat="false" ht="15.8" hidden="false" customHeight="false" outlineLevel="0" collapsed="false">
      <c r="A10005" s="0" t="s">
        <v>37088</v>
      </c>
      <c r="B10005" s="0" t="n">
        <v>6.95</v>
      </c>
      <c r="C10005" s="0" t="s">
        <v>203</v>
      </c>
      <c r="D10005" s="0" t="s">
        <v>37089</v>
      </c>
      <c r="E10005" s="0" t="n">
        <v>4.62</v>
      </c>
    </row>
    <row r="10006" customFormat="false" ht="15.8" hidden="false" customHeight="false" outlineLevel="0" collapsed="false">
      <c r="A10006" s="0" t="s">
        <v>37090</v>
      </c>
      <c r="B10006" s="0" t="n">
        <v>5.85</v>
      </c>
      <c r="C10006" s="0" t="s">
        <v>203</v>
      </c>
      <c r="D10006" s="0" t="s">
        <v>37091</v>
      </c>
      <c r="E10006" s="0" t="n">
        <v>3.89</v>
      </c>
    </row>
    <row r="10007" customFormat="false" ht="15.8" hidden="false" customHeight="false" outlineLevel="0" collapsed="false">
      <c r="A10007" s="0" t="s">
        <v>37092</v>
      </c>
      <c r="B10007" s="0" t="n">
        <v>6.18</v>
      </c>
      <c r="C10007" s="0" t="s">
        <v>203</v>
      </c>
      <c r="D10007" s="0" t="s">
        <v>37093</v>
      </c>
      <c r="E10007" s="0" t="n">
        <v>4.11</v>
      </c>
    </row>
    <row r="10008" customFormat="false" ht="15.8" hidden="false" customHeight="false" outlineLevel="0" collapsed="false">
      <c r="A10008" s="0" t="s">
        <v>37094</v>
      </c>
      <c r="B10008" s="0" t="n">
        <v>9.19</v>
      </c>
      <c r="C10008" s="0" t="s">
        <v>203</v>
      </c>
      <c r="D10008" s="0" t="s">
        <v>37095</v>
      </c>
      <c r="E10008" s="0" t="n">
        <v>6.11</v>
      </c>
    </row>
    <row r="10009" customFormat="false" ht="15.8" hidden="false" customHeight="false" outlineLevel="0" collapsed="false">
      <c r="A10009" s="0" t="s">
        <v>37096</v>
      </c>
      <c r="B10009" s="0" t="n">
        <v>8.89</v>
      </c>
      <c r="C10009" s="0" t="s">
        <v>203</v>
      </c>
      <c r="D10009" s="0" t="s">
        <v>37097</v>
      </c>
      <c r="E10009" s="0" t="n">
        <v>5.91</v>
      </c>
    </row>
    <row r="10010" customFormat="false" ht="15.8" hidden="false" customHeight="false" outlineLevel="0" collapsed="false">
      <c r="A10010" s="0" t="s">
        <v>37098</v>
      </c>
      <c r="B10010" s="0" t="n">
        <v>11.67</v>
      </c>
      <c r="C10010" s="0" t="s">
        <v>203</v>
      </c>
      <c r="D10010" s="0" t="s">
        <v>37099</v>
      </c>
      <c r="E10010" s="0" t="n">
        <v>7.76</v>
      </c>
    </row>
    <row r="10011" customFormat="false" ht="26.5" hidden="false" customHeight="false" outlineLevel="0" collapsed="false">
      <c r="A10011" s="0" t="s">
        <v>37100</v>
      </c>
      <c r="B10011" s="0" t="n">
        <v>14.13</v>
      </c>
      <c r="C10011" s="0" t="s">
        <v>203</v>
      </c>
      <c r="D10011" s="298" t="s">
        <v>22937</v>
      </c>
      <c r="E10011" s="0" t="n">
        <v>9.39</v>
      </c>
    </row>
    <row r="10012" customFormat="false" ht="26.5" hidden="false" customHeight="false" outlineLevel="0" collapsed="false">
      <c r="A10012" s="0" t="s">
        <v>37101</v>
      </c>
      <c r="B10012" s="0" t="n">
        <v>26.59</v>
      </c>
      <c r="C10012" s="0" t="s">
        <v>203</v>
      </c>
      <c r="D10012" s="298" t="s">
        <v>37102</v>
      </c>
      <c r="E10012" s="0" t="n">
        <v>17.67</v>
      </c>
    </row>
    <row r="10013" customFormat="false" ht="15.8" hidden="false" customHeight="false" outlineLevel="0" collapsed="false">
      <c r="A10013" s="0" t="s">
        <v>37103</v>
      </c>
      <c r="B10013" s="0" t="n">
        <v>23.32</v>
      </c>
      <c r="C10013" s="0" t="s">
        <v>203</v>
      </c>
      <c r="D10013" s="0" t="s">
        <v>37104</v>
      </c>
      <c r="E10013" s="0" t="n">
        <v>15.5</v>
      </c>
    </row>
    <row r="10014" customFormat="false" ht="26.5" hidden="false" customHeight="false" outlineLevel="0" collapsed="false">
      <c r="A10014" s="0" t="s">
        <v>37105</v>
      </c>
      <c r="B10014" s="0" t="n">
        <v>27.17</v>
      </c>
      <c r="C10014" s="0" t="s">
        <v>203</v>
      </c>
      <c r="D10014" s="298" t="s">
        <v>37106</v>
      </c>
      <c r="E10014" s="0" t="n">
        <v>18.06</v>
      </c>
    </row>
    <row r="10015" customFormat="false" ht="26.5" hidden="false" customHeight="false" outlineLevel="0" collapsed="false">
      <c r="A10015" s="0" t="s">
        <v>37107</v>
      </c>
      <c r="B10015" s="0" t="n">
        <v>20.22</v>
      </c>
      <c r="C10015" s="0" t="s">
        <v>203</v>
      </c>
      <c r="D10015" s="298" t="s">
        <v>37108</v>
      </c>
      <c r="E10015" s="0" t="n">
        <v>13.44</v>
      </c>
    </row>
    <row r="10016" customFormat="false" ht="26.5" hidden="false" customHeight="false" outlineLevel="0" collapsed="false">
      <c r="A10016" s="0" t="s">
        <v>37109</v>
      </c>
      <c r="B10016" s="0" t="n">
        <v>30.91</v>
      </c>
      <c r="C10016" s="0" t="s">
        <v>203</v>
      </c>
      <c r="D10016" s="298" t="s">
        <v>37110</v>
      </c>
      <c r="E10016" s="0" t="n">
        <v>20.54</v>
      </c>
    </row>
    <row r="10017" customFormat="false" ht="26.5" hidden="false" customHeight="false" outlineLevel="0" collapsed="false">
      <c r="A10017" s="0" t="s">
        <v>37111</v>
      </c>
      <c r="B10017" s="0" t="n">
        <v>43.22</v>
      </c>
      <c r="C10017" s="0" t="s">
        <v>203</v>
      </c>
      <c r="D10017" s="298" t="s">
        <v>37112</v>
      </c>
      <c r="E10017" s="0" t="n">
        <v>28.72</v>
      </c>
    </row>
    <row r="10018" customFormat="false" ht="26.5" hidden="false" customHeight="false" outlineLevel="0" collapsed="false">
      <c r="A10018" s="0" t="s">
        <v>37113</v>
      </c>
      <c r="B10018" s="0" t="n">
        <v>60.4</v>
      </c>
      <c r="C10018" s="0" t="s">
        <v>203</v>
      </c>
      <c r="D10018" s="298" t="s">
        <v>37114</v>
      </c>
      <c r="E10018" s="0" t="n">
        <v>40.14</v>
      </c>
    </row>
    <row r="10019" customFormat="false" ht="26.5" hidden="false" customHeight="false" outlineLevel="0" collapsed="false">
      <c r="A10019" s="0" t="s">
        <v>37115</v>
      </c>
      <c r="B10019" s="0" t="n">
        <v>11.18</v>
      </c>
      <c r="C10019" s="0" t="s">
        <v>203</v>
      </c>
      <c r="D10019" s="298" t="s">
        <v>22943</v>
      </c>
      <c r="E10019" s="0" t="n">
        <v>7.43</v>
      </c>
    </row>
    <row r="10020" customFormat="false" ht="26.5" hidden="false" customHeight="false" outlineLevel="0" collapsed="false">
      <c r="A10020" s="0" t="s">
        <v>37116</v>
      </c>
      <c r="B10020" s="0" t="n">
        <v>58.27</v>
      </c>
      <c r="C10020" s="0" t="s">
        <v>203</v>
      </c>
      <c r="D10020" s="298" t="s">
        <v>37117</v>
      </c>
      <c r="E10020" s="0" t="n">
        <v>38.72</v>
      </c>
    </row>
    <row r="10021" customFormat="false" ht="26.5" hidden="false" customHeight="false" outlineLevel="0" collapsed="false">
      <c r="A10021" s="0" t="s">
        <v>37118</v>
      </c>
      <c r="B10021" s="0" t="n">
        <v>12.61</v>
      </c>
      <c r="C10021" s="0" t="s">
        <v>203</v>
      </c>
      <c r="D10021" s="298" t="s">
        <v>22941</v>
      </c>
      <c r="E10021" s="0" t="n">
        <v>8.38</v>
      </c>
    </row>
    <row r="10022" customFormat="false" ht="26.5" hidden="false" customHeight="false" outlineLevel="0" collapsed="false">
      <c r="A10022" s="0" t="s">
        <v>37119</v>
      </c>
      <c r="B10022" s="0" t="n">
        <v>26.59</v>
      </c>
      <c r="C10022" s="0" t="s">
        <v>203</v>
      </c>
      <c r="D10022" s="298" t="s">
        <v>22945</v>
      </c>
      <c r="E10022" s="0" t="n">
        <v>17.67</v>
      </c>
    </row>
    <row r="10023" customFormat="false" ht="26.5" hidden="false" customHeight="false" outlineLevel="0" collapsed="false">
      <c r="A10023" s="0" t="s">
        <v>37120</v>
      </c>
      <c r="B10023" s="0" t="n">
        <v>24.74</v>
      </c>
      <c r="C10023" s="0" t="s">
        <v>203</v>
      </c>
      <c r="D10023" s="298" t="s">
        <v>22947</v>
      </c>
      <c r="E10023" s="0" t="n">
        <v>16.44</v>
      </c>
    </row>
    <row r="10024" customFormat="false" ht="26.5" hidden="false" customHeight="false" outlineLevel="0" collapsed="false">
      <c r="A10024" s="0" t="s">
        <v>37121</v>
      </c>
      <c r="B10024" s="0" t="n">
        <v>64.83</v>
      </c>
      <c r="C10024" s="0" t="s">
        <v>203</v>
      </c>
      <c r="D10024" s="298" t="s">
        <v>37122</v>
      </c>
      <c r="E10024" s="0" t="n">
        <v>43.08</v>
      </c>
    </row>
    <row r="10025" customFormat="false" ht="15.8" hidden="false" customHeight="false" outlineLevel="0" collapsed="false">
      <c r="A10025" s="0" t="s">
        <v>37123</v>
      </c>
      <c r="B10025" s="0" t="n">
        <v>50.71</v>
      </c>
      <c r="C10025" s="0" t="s">
        <v>203</v>
      </c>
      <c r="D10025" s="0" t="s">
        <v>22951</v>
      </c>
      <c r="E10025" s="0" t="n">
        <v>33.7</v>
      </c>
    </row>
    <row r="10026" customFormat="false" ht="15.8" hidden="false" customHeight="false" outlineLevel="0" collapsed="false">
      <c r="A10026" s="0" t="s">
        <v>37124</v>
      </c>
      <c r="B10026" s="0" t="n">
        <v>90.29</v>
      </c>
      <c r="C10026" s="0" t="s">
        <v>203</v>
      </c>
      <c r="D10026" s="0" t="s">
        <v>37125</v>
      </c>
      <c r="E10026" s="0" t="n">
        <v>60</v>
      </c>
    </row>
    <row r="10027" customFormat="false" ht="15.8" hidden="false" customHeight="false" outlineLevel="0" collapsed="false">
      <c r="A10027" s="0" t="s">
        <v>37126</v>
      </c>
      <c r="B10027" s="0" t="n">
        <v>120.18</v>
      </c>
      <c r="C10027" s="0" t="s">
        <v>203</v>
      </c>
      <c r="D10027" s="0" t="s">
        <v>37127</v>
      </c>
      <c r="E10027" s="0" t="n">
        <v>79.86</v>
      </c>
    </row>
    <row r="10028" customFormat="false" ht="15.8" hidden="false" customHeight="false" outlineLevel="0" collapsed="false">
      <c r="A10028" s="0" t="s">
        <v>37128</v>
      </c>
      <c r="B10028" s="0" t="n">
        <v>3.44</v>
      </c>
      <c r="C10028" s="0" t="s">
        <v>203</v>
      </c>
      <c r="D10028" s="0" t="s">
        <v>37129</v>
      </c>
      <c r="E10028" s="0" t="n">
        <v>2.29</v>
      </c>
    </row>
    <row r="10029" customFormat="false" ht="15.8" hidden="false" customHeight="false" outlineLevel="0" collapsed="false">
      <c r="A10029" s="0" t="s">
        <v>37130</v>
      </c>
      <c r="B10029" s="0" t="n">
        <v>4.28</v>
      </c>
      <c r="C10029" s="0" t="s">
        <v>203</v>
      </c>
      <c r="D10029" s="0" t="s">
        <v>4075</v>
      </c>
      <c r="E10029" s="0" t="n">
        <v>2.85</v>
      </c>
    </row>
    <row r="10030" customFormat="false" ht="15.8" hidden="false" customHeight="false" outlineLevel="0" collapsed="false">
      <c r="A10030" s="0" t="s">
        <v>37131</v>
      </c>
      <c r="B10030" s="0" t="n">
        <v>2.12</v>
      </c>
      <c r="C10030" s="0" t="s">
        <v>203</v>
      </c>
      <c r="D10030" s="0" t="s">
        <v>37132</v>
      </c>
      <c r="E10030" s="0" t="n">
        <v>1.41</v>
      </c>
    </row>
    <row r="10031" customFormat="false" ht="15.8" hidden="false" customHeight="false" outlineLevel="0" collapsed="false">
      <c r="A10031" s="0" t="s">
        <v>37133</v>
      </c>
      <c r="B10031" s="0" t="n">
        <v>5.82</v>
      </c>
      <c r="C10031" s="0" t="s">
        <v>203</v>
      </c>
      <c r="D10031" s="0" t="s">
        <v>37134</v>
      </c>
      <c r="E10031" s="0" t="n">
        <v>3.87</v>
      </c>
    </row>
    <row r="10032" customFormat="false" ht="15.8" hidden="false" customHeight="false" outlineLevel="0" collapsed="false">
      <c r="A10032" s="0" t="s">
        <v>37135</v>
      </c>
      <c r="B10032" s="0" t="n">
        <v>5.31</v>
      </c>
      <c r="C10032" s="0" t="s">
        <v>203</v>
      </c>
      <c r="D10032" s="0" t="s">
        <v>23037</v>
      </c>
      <c r="E10032" s="0" t="n">
        <v>3.53</v>
      </c>
    </row>
    <row r="10033" customFormat="false" ht="15.8" hidden="false" customHeight="false" outlineLevel="0" collapsed="false">
      <c r="A10033" s="0" t="s">
        <v>37136</v>
      </c>
      <c r="B10033" s="0" t="n">
        <v>5.52</v>
      </c>
      <c r="C10033" s="0" t="s">
        <v>203</v>
      </c>
      <c r="D10033" s="0" t="s">
        <v>23035</v>
      </c>
      <c r="E10033" s="0" t="n">
        <v>3.67</v>
      </c>
    </row>
    <row r="10034" customFormat="false" ht="15.8" hidden="false" customHeight="false" outlineLevel="0" collapsed="false">
      <c r="A10034" s="0" t="s">
        <v>37137</v>
      </c>
      <c r="B10034" s="0" t="n">
        <v>18.93</v>
      </c>
      <c r="C10034" s="0" t="s">
        <v>203</v>
      </c>
      <c r="D10034" s="0" t="s">
        <v>37138</v>
      </c>
      <c r="E10034" s="0" t="n">
        <v>12.58</v>
      </c>
    </row>
    <row r="10035" customFormat="false" ht="15.8" hidden="false" customHeight="false" outlineLevel="0" collapsed="false">
      <c r="A10035" s="0" t="s">
        <v>37139</v>
      </c>
      <c r="B10035" s="0" t="n">
        <v>41.56</v>
      </c>
      <c r="C10035" s="0" t="s">
        <v>203</v>
      </c>
      <c r="D10035" s="0" t="s">
        <v>37140</v>
      </c>
      <c r="E10035" s="0" t="n">
        <v>27.62</v>
      </c>
    </row>
    <row r="10036" customFormat="false" ht="15.8" hidden="false" customHeight="false" outlineLevel="0" collapsed="false">
      <c r="A10036" s="0" t="s">
        <v>37141</v>
      </c>
      <c r="B10036" s="0" t="n">
        <v>34.11</v>
      </c>
      <c r="C10036" s="0" t="s">
        <v>203</v>
      </c>
      <c r="D10036" s="0" t="s">
        <v>37142</v>
      </c>
      <c r="E10036" s="0" t="n">
        <v>22.67</v>
      </c>
    </row>
    <row r="10037" customFormat="false" ht="15.8" hidden="false" customHeight="false" outlineLevel="0" collapsed="false">
      <c r="A10037" s="0" t="s">
        <v>37143</v>
      </c>
      <c r="B10037" s="0" t="n">
        <v>71.49</v>
      </c>
      <c r="C10037" s="0" t="s">
        <v>203</v>
      </c>
      <c r="D10037" s="0" t="s">
        <v>37144</v>
      </c>
      <c r="E10037" s="0" t="n">
        <v>47.51</v>
      </c>
    </row>
    <row r="10038" customFormat="false" ht="15.8" hidden="false" customHeight="false" outlineLevel="0" collapsed="false">
      <c r="A10038" s="0" t="s">
        <v>37145</v>
      </c>
      <c r="B10038" s="0" t="n">
        <v>118.3</v>
      </c>
      <c r="C10038" s="0" t="s">
        <v>203</v>
      </c>
      <c r="D10038" s="0" t="s">
        <v>37146</v>
      </c>
      <c r="E10038" s="0" t="n">
        <v>78.61</v>
      </c>
    </row>
    <row r="10039" customFormat="false" ht="15.8" hidden="false" customHeight="false" outlineLevel="0" collapsed="false">
      <c r="A10039" s="0" t="s">
        <v>37147</v>
      </c>
      <c r="B10039" s="0" t="n">
        <v>195.56</v>
      </c>
      <c r="C10039" s="0" t="s">
        <v>203</v>
      </c>
      <c r="D10039" s="0" t="s">
        <v>37148</v>
      </c>
      <c r="E10039" s="0" t="n">
        <v>129.95</v>
      </c>
    </row>
    <row r="10040" customFormat="false" ht="15.8" hidden="false" customHeight="false" outlineLevel="0" collapsed="false">
      <c r="A10040" s="0" t="s">
        <v>37149</v>
      </c>
      <c r="B10040" s="0" t="n">
        <v>27.7</v>
      </c>
      <c r="C10040" s="0" t="s">
        <v>203</v>
      </c>
      <c r="D10040" s="0" t="s">
        <v>37150</v>
      </c>
      <c r="E10040" s="0" t="n">
        <v>18.41</v>
      </c>
    </row>
    <row r="10041" customFormat="false" ht="15.8" hidden="false" customHeight="false" outlineLevel="0" collapsed="false">
      <c r="A10041" s="0" t="s">
        <v>37151</v>
      </c>
      <c r="B10041" s="0" t="n">
        <v>49.9</v>
      </c>
      <c r="C10041" s="0" t="s">
        <v>203</v>
      </c>
      <c r="D10041" s="0" t="s">
        <v>37152</v>
      </c>
      <c r="E10041" s="0" t="n">
        <v>33.16</v>
      </c>
    </row>
    <row r="10042" customFormat="false" ht="15.8" hidden="false" customHeight="false" outlineLevel="0" collapsed="false">
      <c r="A10042" s="0" t="s">
        <v>37153</v>
      </c>
      <c r="B10042" s="0" t="n">
        <v>24.71</v>
      </c>
      <c r="C10042" s="0" t="s">
        <v>203</v>
      </c>
      <c r="D10042" s="0" t="s">
        <v>37154</v>
      </c>
      <c r="E10042" s="0" t="n">
        <v>16.42</v>
      </c>
    </row>
    <row r="10043" customFormat="false" ht="15.8" hidden="false" customHeight="false" outlineLevel="0" collapsed="false">
      <c r="A10043" s="0" t="s">
        <v>37155</v>
      </c>
      <c r="B10043" s="0" t="n">
        <v>45.77</v>
      </c>
      <c r="C10043" s="0" t="s">
        <v>203</v>
      </c>
      <c r="D10043" s="0" t="s">
        <v>37156</v>
      </c>
      <c r="E10043" s="0" t="n">
        <v>30.42</v>
      </c>
    </row>
    <row r="10044" customFormat="false" ht="15.8" hidden="false" customHeight="false" outlineLevel="0" collapsed="false">
      <c r="A10044" s="0" t="s">
        <v>37157</v>
      </c>
      <c r="B10044" s="0" t="n">
        <v>67.9</v>
      </c>
      <c r="C10044" s="0" t="s">
        <v>203</v>
      </c>
      <c r="D10044" s="0" t="s">
        <v>37158</v>
      </c>
      <c r="E10044" s="0" t="n">
        <v>45.12</v>
      </c>
    </row>
    <row r="10045" customFormat="false" ht="15.8" hidden="false" customHeight="false" outlineLevel="0" collapsed="false">
      <c r="A10045" s="0" t="s">
        <v>37159</v>
      </c>
      <c r="B10045" s="0" t="n">
        <v>32.5</v>
      </c>
      <c r="C10045" s="0" t="s">
        <v>203</v>
      </c>
      <c r="D10045" s="0" t="s">
        <v>37160</v>
      </c>
      <c r="E10045" s="0" t="n">
        <v>21.6</v>
      </c>
    </row>
    <row r="10046" customFormat="false" ht="15.8" hidden="false" customHeight="false" outlineLevel="0" collapsed="false">
      <c r="A10046" s="0" t="s">
        <v>37161</v>
      </c>
      <c r="B10046" s="0" t="n">
        <v>55</v>
      </c>
      <c r="C10046" s="0" t="s">
        <v>203</v>
      </c>
      <c r="D10046" s="0" t="s">
        <v>37162</v>
      </c>
      <c r="E10046" s="0" t="n">
        <v>36.55</v>
      </c>
    </row>
    <row r="10047" customFormat="false" ht="15.8" hidden="false" customHeight="false" outlineLevel="0" collapsed="false">
      <c r="A10047" s="0" t="s">
        <v>37163</v>
      </c>
      <c r="B10047" s="0" t="n">
        <v>94.82</v>
      </c>
      <c r="C10047" s="0" t="s">
        <v>203</v>
      </c>
      <c r="D10047" s="0" t="s">
        <v>37164</v>
      </c>
      <c r="E10047" s="0" t="n">
        <v>63.01</v>
      </c>
    </row>
    <row r="10048" customFormat="false" ht="15.8" hidden="false" customHeight="false" outlineLevel="0" collapsed="false">
      <c r="A10048" s="0" t="s">
        <v>37165</v>
      </c>
      <c r="B10048" s="0" t="n">
        <v>100.52</v>
      </c>
      <c r="C10048" s="0" t="s">
        <v>203</v>
      </c>
      <c r="D10048" s="0" t="s">
        <v>37166</v>
      </c>
      <c r="E10048" s="0" t="n">
        <v>66.8</v>
      </c>
    </row>
    <row r="10049" customFormat="false" ht="15.8" hidden="false" customHeight="false" outlineLevel="0" collapsed="false">
      <c r="A10049" s="0" t="s">
        <v>37167</v>
      </c>
      <c r="B10049" s="0" t="n">
        <v>2.48</v>
      </c>
      <c r="C10049" s="0" t="s">
        <v>203</v>
      </c>
      <c r="D10049" s="0" t="s">
        <v>37168</v>
      </c>
      <c r="E10049" s="0" t="n">
        <v>1.65</v>
      </c>
    </row>
    <row r="10050" customFormat="false" ht="26.5" hidden="false" customHeight="false" outlineLevel="0" collapsed="false">
      <c r="A10050" s="0" t="s">
        <v>37169</v>
      </c>
      <c r="B10050" s="0" t="n">
        <v>4.09</v>
      </c>
      <c r="C10050" s="0" t="s">
        <v>203</v>
      </c>
      <c r="D10050" s="298" t="s">
        <v>37170</v>
      </c>
      <c r="E10050" s="0" t="n">
        <v>2.72</v>
      </c>
    </row>
    <row r="10051" customFormat="false" ht="26.5" hidden="false" customHeight="false" outlineLevel="0" collapsed="false">
      <c r="A10051" s="0" t="s">
        <v>37171</v>
      </c>
      <c r="B10051" s="0" t="n">
        <v>7.11</v>
      </c>
      <c r="C10051" s="0" t="s">
        <v>203</v>
      </c>
      <c r="D10051" s="298" t="s">
        <v>37172</v>
      </c>
      <c r="E10051" s="0" t="n">
        <v>4.73</v>
      </c>
    </row>
    <row r="10052" customFormat="false" ht="26.5" hidden="false" customHeight="false" outlineLevel="0" collapsed="false">
      <c r="A10052" s="0" t="s">
        <v>37173</v>
      </c>
      <c r="B10052" s="0" t="n">
        <v>7.73</v>
      </c>
      <c r="C10052" s="0" t="s">
        <v>203</v>
      </c>
      <c r="D10052" s="298" t="s">
        <v>37174</v>
      </c>
      <c r="E10052" s="0" t="n">
        <v>5.14</v>
      </c>
    </row>
    <row r="10053" customFormat="false" ht="26.5" hidden="false" customHeight="false" outlineLevel="0" collapsed="false">
      <c r="A10053" s="0" t="s">
        <v>37175</v>
      </c>
      <c r="B10053" s="0" t="n">
        <v>8.44</v>
      </c>
      <c r="C10053" s="0" t="s">
        <v>203</v>
      </c>
      <c r="D10053" s="298" t="s">
        <v>37176</v>
      </c>
      <c r="E10053" s="0" t="n">
        <v>5.61</v>
      </c>
    </row>
    <row r="10054" customFormat="false" ht="15.8" hidden="false" customHeight="false" outlineLevel="0" collapsed="false">
      <c r="A10054" s="0" t="s">
        <v>37177</v>
      </c>
      <c r="B10054" s="0" t="n">
        <v>6.18</v>
      </c>
      <c r="C10054" s="0" t="s">
        <v>203</v>
      </c>
      <c r="D10054" s="0" t="s">
        <v>37178</v>
      </c>
      <c r="E10054" s="0" t="n">
        <v>4.11</v>
      </c>
    </row>
    <row r="10055" customFormat="false" ht="15.8" hidden="false" customHeight="false" outlineLevel="0" collapsed="false">
      <c r="A10055" s="0" t="s">
        <v>37179</v>
      </c>
      <c r="B10055" s="0" t="n">
        <v>11.49</v>
      </c>
      <c r="C10055" s="0" t="s">
        <v>203</v>
      </c>
      <c r="D10055" s="0" t="s">
        <v>37180</v>
      </c>
      <c r="E10055" s="0" t="n">
        <v>7.64</v>
      </c>
    </row>
    <row r="10056" customFormat="false" ht="15.8" hidden="false" customHeight="false" outlineLevel="0" collapsed="false">
      <c r="A10056" s="0" t="s">
        <v>37181</v>
      </c>
      <c r="B10056" s="0" t="n">
        <v>18.2</v>
      </c>
      <c r="C10056" s="0" t="s">
        <v>203</v>
      </c>
      <c r="D10056" s="0" t="s">
        <v>37182</v>
      </c>
      <c r="E10056" s="0" t="n">
        <v>12.1</v>
      </c>
    </row>
    <row r="10057" customFormat="false" ht="15.8" hidden="false" customHeight="false" outlineLevel="0" collapsed="false">
      <c r="A10057" s="0" t="s">
        <v>37183</v>
      </c>
      <c r="B10057" s="0" t="n">
        <v>43.82</v>
      </c>
      <c r="C10057" s="0" t="s">
        <v>203</v>
      </c>
      <c r="D10057" s="0" t="s">
        <v>37184</v>
      </c>
      <c r="E10057" s="0" t="n">
        <v>29.12</v>
      </c>
    </row>
    <row r="10058" customFormat="false" ht="15.8" hidden="false" customHeight="false" outlineLevel="0" collapsed="false">
      <c r="A10058" s="0" t="s">
        <v>37185</v>
      </c>
      <c r="B10058" s="0" t="n">
        <v>36.66</v>
      </c>
      <c r="C10058" s="0" t="s">
        <v>203</v>
      </c>
      <c r="D10058" s="0" t="s">
        <v>37186</v>
      </c>
      <c r="E10058" s="0" t="n">
        <v>24.36</v>
      </c>
    </row>
    <row r="10059" customFormat="false" ht="15.8" hidden="false" customHeight="false" outlineLevel="0" collapsed="false">
      <c r="A10059" s="0" t="s">
        <v>37187</v>
      </c>
      <c r="B10059" s="0" t="n">
        <v>28.89</v>
      </c>
      <c r="C10059" s="0" t="s">
        <v>203</v>
      </c>
      <c r="D10059" s="0" t="s">
        <v>37188</v>
      </c>
      <c r="E10059" s="0" t="n">
        <v>19.2</v>
      </c>
    </row>
    <row r="10060" customFormat="false" ht="15.8" hidden="false" customHeight="false" outlineLevel="0" collapsed="false">
      <c r="A10060" s="0" t="s">
        <v>37189</v>
      </c>
      <c r="B10060" s="0" t="n">
        <v>17.81</v>
      </c>
      <c r="C10060" s="0" t="s">
        <v>203</v>
      </c>
      <c r="D10060" s="0" t="s">
        <v>37190</v>
      </c>
      <c r="E10060" s="0" t="n">
        <v>11.84</v>
      </c>
    </row>
    <row r="10061" customFormat="false" ht="15.8" hidden="false" customHeight="false" outlineLevel="0" collapsed="false">
      <c r="A10061" s="0" t="s">
        <v>37191</v>
      </c>
      <c r="B10061" s="0" t="n">
        <v>30.73</v>
      </c>
      <c r="C10061" s="0" t="s">
        <v>203</v>
      </c>
      <c r="D10061" s="0" t="s">
        <v>37192</v>
      </c>
      <c r="E10061" s="0" t="n">
        <v>20.42</v>
      </c>
    </row>
    <row r="10062" customFormat="false" ht="15.8" hidden="false" customHeight="false" outlineLevel="0" collapsed="false">
      <c r="A10062" s="0" t="s">
        <v>37193</v>
      </c>
      <c r="B10062" s="0" t="n">
        <v>3.31</v>
      </c>
      <c r="C10062" s="0" t="s">
        <v>203</v>
      </c>
      <c r="D10062" s="0" t="s">
        <v>23047</v>
      </c>
      <c r="E10062" s="0" t="n">
        <v>2.2</v>
      </c>
    </row>
    <row r="10063" customFormat="false" ht="15.8" hidden="false" customHeight="false" outlineLevel="0" collapsed="false">
      <c r="A10063" s="0" t="s">
        <v>37194</v>
      </c>
      <c r="B10063" s="0" t="n">
        <v>5.31</v>
      </c>
      <c r="C10063" s="0" t="s">
        <v>203</v>
      </c>
      <c r="D10063" s="0" t="s">
        <v>37195</v>
      </c>
      <c r="E10063" s="0" t="n">
        <v>3.53</v>
      </c>
    </row>
    <row r="10064" customFormat="false" ht="26.5" hidden="false" customHeight="false" outlineLevel="0" collapsed="false">
      <c r="A10064" s="0" t="s">
        <v>37196</v>
      </c>
      <c r="B10064" s="0" t="n">
        <v>29.61</v>
      </c>
      <c r="C10064" s="0" t="s">
        <v>203</v>
      </c>
      <c r="D10064" s="298" t="s">
        <v>37197</v>
      </c>
      <c r="E10064" s="0" t="n">
        <v>19.68</v>
      </c>
    </row>
    <row r="10065" customFormat="false" ht="15.8" hidden="false" customHeight="false" outlineLevel="0" collapsed="false">
      <c r="A10065" s="0" t="s">
        <v>37198</v>
      </c>
      <c r="B10065" s="0" t="n">
        <v>2.55</v>
      </c>
      <c r="C10065" s="0" t="s">
        <v>203</v>
      </c>
      <c r="D10065" s="0" t="s">
        <v>1073</v>
      </c>
      <c r="E10065" s="0" t="n">
        <v>1.7</v>
      </c>
    </row>
    <row r="10066" customFormat="false" ht="15.8" hidden="false" customHeight="false" outlineLevel="0" collapsed="false">
      <c r="A10066" s="0" t="s">
        <v>37199</v>
      </c>
      <c r="B10066" s="0" t="n">
        <v>2.54</v>
      </c>
      <c r="C10066" s="0" t="s">
        <v>203</v>
      </c>
      <c r="D10066" s="0" t="s">
        <v>1004</v>
      </c>
      <c r="E10066" s="0" t="n">
        <v>1.69</v>
      </c>
    </row>
    <row r="10067" customFormat="false" ht="15.8" hidden="false" customHeight="false" outlineLevel="0" collapsed="false">
      <c r="A10067" s="0" t="s">
        <v>37200</v>
      </c>
      <c r="B10067" s="0" t="n">
        <v>6.44</v>
      </c>
      <c r="C10067" s="0" t="s">
        <v>203</v>
      </c>
      <c r="D10067" s="0" t="s">
        <v>23027</v>
      </c>
      <c r="E10067" s="0" t="n">
        <v>4.28</v>
      </c>
    </row>
    <row r="10068" customFormat="false" ht="15.8" hidden="false" customHeight="false" outlineLevel="0" collapsed="false">
      <c r="A10068" s="0" t="s">
        <v>37201</v>
      </c>
      <c r="B10068" s="0" t="n">
        <v>4.78</v>
      </c>
      <c r="C10068" s="0" t="s">
        <v>203</v>
      </c>
      <c r="D10068" s="0" t="s">
        <v>23029</v>
      </c>
      <c r="E10068" s="0" t="n">
        <v>3.18</v>
      </c>
    </row>
    <row r="10069" customFormat="false" ht="15.8" hidden="false" customHeight="false" outlineLevel="0" collapsed="false">
      <c r="A10069" s="0" t="s">
        <v>37202</v>
      </c>
      <c r="B10069" s="0" t="n">
        <v>38.36</v>
      </c>
      <c r="C10069" s="0" t="s">
        <v>203</v>
      </c>
      <c r="D10069" s="0" t="s">
        <v>4074</v>
      </c>
      <c r="E10069" s="0" t="n">
        <v>25.49</v>
      </c>
    </row>
    <row r="10070" customFormat="false" ht="15.8" hidden="false" customHeight="false" outlineLevel="0" collapsed="false">
      <c r="A10070" s="0" t="s">
        <v>37203</v>
      </c>
      <c r="B10070" s="0" t="n">
        <v>14.62</v>
      </c>
      <c r="C10070" s="0" t="s">
        <v>166</v>
      </c>
      <c r="D10070" s="0" t="s">
        <v>37204</v>
      </c>
      <c r="E10070" s="0" t="n">
        <v>9.72</v>
      </c>
    </row>
    <row r="10071" customFormat="false" ht="15.8" hidden="false" customHeight="false" outlineLevel="0" collapsed="false">
      <c r="A10071" s="0" t="s">
        <v>37205</v>
      </c>
      <c r="B10071" s="0" t="n">
        <v>4.34</v>
      </c>
      <c r="C10071" s="0" t="s">
        <v>203</v>
      </c>
      <c r="D10071" s="0" t="s">
        <v>22905</v>
      </c>
      <c r="E10071" s="0" t="n">
        <v>2.89</v>
      </c>
    </row>
    <row r="10072" customFormat="false" ht="15.8" hidden="false" customHeight="false" outlineLevel="0" collapsed="false">
      <c r="A10072" s="0" t="s">
        <v>37206</v>
      </c>
      <c r="B10072" s="0" t="n">
        <v>6.45</v>
      </c>
      <c r="C10072" s="0" t="s">
        <v>203</v>
      </c>
      <c r="D10072" s="0" t="s">
        <v>23045</v>
      </c>
      <c r="E10072" s="0" t="n">
        <v>4.29</v>
      </c>
    </row>
    <row r="10073" customFormat="false" ht="15.8" hidden="false" customHeight="false" outlineLevel="0" collapsed="false">
      <c r="A10073" s="0" t="s">
        <v>37207</v>
      </c>
      <c r="B10073" s="0" t="n">
        <v>53.5</v>
      </c>
      <c r="C10073" s="0" t="s">
        <v>203</v>
      </c>
      <c r="D10073" s="0" t="s">
        <v>37208</v>
      </c>
      <c r="E10073" s="0" t="n">
        <v>35.55</v>
      </c>
    </row>
    <row r="10074" customFormat="false" ht="15.8" hidden="false" customHeight="false" outlineLevel="0" collapsed="false">
      <c r="A10074" s="0" t="s">
        <v>37209</v>
      </c>
      <c r="B10074" s="0" t="n">
        <v>5.22</v>
      </c>
      <c r="C10074" s="0" t="s">
        <v>203</v>
      </c>
      <c r="D10074" s="0" t="s">
        <v>37210</v>
      </c>
      <c r="E10074" s="0" t="n">
        <v>3.47</v>
      </c>
    </row>
    <row r="10075" customFormat="false" ht="15.8" hidden="false" customHeight="false" outlineLevel="0" collapsed="false">
      <c r="A10075" s="0" t="s">
        <v>37211</v>
      </c>
      <c r="B10075" s="0" t="n">
        <v>155.12</v>
      </c>
      <c r="C10075" s="0" t="s">
        <v>203</v>
      </c>
      <c r="D10075" s="0" t="s">
        <v>37212</v>
      </c>
      <c r="E10075" s="0" t="n">
        <v>103.08</v>
      </c>
    </row>
    <row r="10076" customFormat="false" ht="15.8" hidden="false" customHeight="false" outlineLevel="0" collapsed="false">
      <c r="A10076" s="0" t="s">
        <v>37213</v>
      </c>
      <c r="B10076" s="0" t="n">
        <v>4.46</v>
      </c>
      <c r="C10076" s="0" t="s">
        <v>166</v>
      </c>
      <c r="D10076" s="0" t="s">
        <v>23415</v>
      </c>
      <c r="E10076" s="0" t="n">
        <v>2.97</v>
      </c>
    </row>
    <row r="10077" customFormat="false" ht="15.8" hidden="false" customHeight="false" outlineLevel="0" collapsed="false">
      <c r="A10077" s="0" t="s">
        <v>37214</v>
      </c>
      <c r="B10077" s="0" t="n">
        <v>5.62</v>
      </c>
      <c r="C10077" s="0" t="s">
        <v>166</v>
      </c>
      <c r="D10077" s="0" t="s">
        <v>23417</v>
      </c>
      <c r="E10077" s="0" t="n">
        <v>3.74</v>
      </c>
    </row>
    <row r="10078" customFormat="false" ht="15.8" hidden="false" customHeight="false" outlineLevel="0" collapsed="false">
      <c r="A10078" s="0" t="s">
        <v>37215</v>
      </c>
      <c r="B10078" s="0" t="n">
        <v>6.87</v>
      </c>
      <c r="C10078" s="0" t="s">
        <v>166</v>
      </c>
      <c r="D10078" s="0" t="s">
        <v>23419</v>
      </c>
      <c r="E10078" s="0" t="n">
        <v>4.57</v>
      </c>
    </row>
    <row r="10079" customFormat="false" ht="26.5" hidden="false" customHeight="false" outlineLevel="0" collapsed="false">
      <c r="A10079" s="0" t="s">
        <v>37216</v>
      </c>
      <c r="B10079" s="0" t="n">
        <v>11.42</v>
      </c>
      <c r="C10079" s="0" t="s">
        <v>166</v>
      </c>
      <c r="D10079" s="298" t="s">
        <v>37217</v>
      </c>
      <c r="E10079" s="0" t="n">
        <v>7.59</v>
      </c>
    </row>
    <row r="10080" customFormat="false" ht="26.5" hidden="false" customHeight="false" outlineLevel="0" collapsed="false">
      <c r="A10080" s="0" t="s">
        <v>37218</v>
      </c>
      <c r="B10080" s="0" t="n">
        <v>12.68</v>
      </c>
      <c r="C10080" s="0" t="s">
        <v>166</v>
      </c>
      <c r="D10080" s="298" t="s">
        <v>23423</v>
      </c>
      <c r="E10080" s="0" t="n">
        <v>8.43</v>
      </c>
    </row>
    <row r="10081" customFormat="false" ht="15.8" hidden="false" customHeight="false" outlineLevel="0" collapsed="false">
      <c r="A10081" s="0" t="s">
        <v>37219</v>
      </c>
      <c r="B10081" s="0" t="n">
        <v>16.94</v>
      </c>
      <c r="C10081" s="0" t="s">
        <v>166</v>
      </c>
      <c r="D10081" s="0" t="s">
        <v>23425</v>
      </c>
      <c r="E10081" s="0" t="n">
        <v>11.26</v>
      </c>
    </row>
    <row r="10082" customFormat="false" ht="26.5" hidden="false" customHeight="false" outlineLevel="0" collapsed="false">
      <c r="A10082" s="0" t="s">
        <v>37220</v>
      </c>
      <c r="B10082" s="0" t="n">
        <v>26.66</v>
      </c>
      <c r="C10082" s="0" t="s">
        <v>166</v>
      </c>
      <c r="D10082" s="298" t="s">
        <v>23427</v>
      </c>
      <c r="E10082" s="0" t="n">
        <v>17.72</v>
      </c>
    </row>
    <row r="10083" customFormat="false" ht="15.8" hidden="false" customHeight="false" outlineLevel="0" collapsed="false">
      <c r="A10083" s="0" t="s">
        <v>37221</v>
      </c>
      <c r="B10083" s="0" t="n">
        <v>35.12</v>
      </c>
      <c r="C10083" s="0" t="s">
        <v>166</v>
      </c>
      <c r="D10083" s="0" t="s">
        <v>23429</v>
      </c>
      <c r="E10083" s="0" t="n">
        <v>23.34</v>
      </c>
    </row>
    <row r="10084" customFormat="false" ht="15.8" hidden="false" customHeight="false" outlineLevel="0" collapsed="false">
      <c r="A10084" s="0" t="s">
        <v>37222</v>
      </c>
      <c r="B10084" s="0" t="n">
        <v>46.24</v>
      </c>
      <c r="C10084" s="0" t="s">
        <v>166</v>
      </c>
      <c r="D10084" s="0" t="s">
        <v>23431</v>
      </c>
      <c r="E10084" s="0" t="n">
        <v>30.73</v>
      </c>
    </row>
    <row r="10085" customFormat="false" ht="26.5" hidden="false" customHeight="false" outlineLevel="0" collapsed="false">
      <c r="A10085" s="0" t="s">
        <v>37223</v>
      </c>
      <c r="B10085" s="0" t="n">
        <v>8.62</v>
      </c>
      <c r="C10085" s="0" t="s">
        <v>166</v>
      </c>
      <c r="D10085" s="298" t="s">
        <v>37224</v>
      </c>
      <c r="E10085" s="0" t="n">
        <v>5.73</v>
      </c>
    </row>
    <row r="10086" customFormat="false" ht="26.5" hidden="false" customHeight="false" outlineLevel="0" collapsed="false">
      <c r="A10086" s="0" t="s">
        <v>37225</v>
      </c>
      <c r="B10086" s="0" t="n">
        <v>11.18</v>
      </c>
      <c r="C10086" s="0" t="s">
        <v>166</v>
      </c>
      <c r="D10086" s="298" t="s">
        <v>37226</v>
      </c>
      <c r="E10086" s="0" t="n">
        <v>7.43</v>
      </c>
    </row>
    <row r="10087" customFormat="false" ht="26.5" hidden="false" customHeight="false" outlineLevel="0" collapsed="false">
      <c r="A10087" s="0" t="s">
        <v>37227</v>
      </c>
      <c r="B10087" s="0" t="n">
        <v>13.16</v>
      </c>
      <c r="C10087" s="0" t="s">
        <v>166</v>
      </c>
      <c r="D10087" s="298" t="s">
        <v>37228</v>
      </c>
      <c r="E10087" s="0" t="n">
        <v>8.75</v>
      </c>
    </row>
    <row r="10088" customFormat="false" ht="26.5" hidden="false" customHeight="false" outlineLevel="0" collapsed="false">
      <c r="A10088" s="0" t="s">
        <v>37229</v>
      </c>
      <c r="B10088" s="0" t="n">
        <v>19.66</v>
      </c>
      <c r="C10088" s="0" t="s">
        <v>166</v>
      </c>
      <c r="D10088" s="298" t="s">
        <v>37230</v>
      </c>
      <c r="E10088" s="0" t="n">
        <v>13.07</v>
      </c>
    </row>
    <row r="10089" customFormat="false" ht="26.5" hidden="false" customHeight="false" outlineLevel="0" collapsed="false">
      <c r="A10089" s="0" t="s">
        <v>37231</v>
      </c>
      <c r="B10089" s="0" t="n">
        <v>27.02</v>
      </c>
      <c r="C10089" s="0" t="s">
        <v>166</v>
      </c>
      <c r="D10089" s="298" t="s">
        <v>37232</v>
      </c>
      <c r="E10089" s="0" t="n">
        <v>17.96</v>
      </c>
    </row>
    <row r="10090" customFormat="false" ht="26.5" hidden="false" customHeight="false" outlineLevel="0" collapsed="false">
      <c r="A10090" s="0" t="s">
        <v>37233</v>
      </c>
      <c r="B10090" s="0" t="n">
        <v>34.88</v>
      </c>
      <c r="C10090" s="0" t="s">
        <v>166</v>
      </c>
      <c r="D10090" s="298" t="s">
        <v>37234</v>
      </c>
      <c r="E10090" s="0" t="n">
        <v>23.18</v>
      </c>
    </row>
    <row r="10091" customFormat="false" ht="26.5" hidden="false" customHeight="false" outlineLevel="0" collapsed="false">
      <c r="A10091" s="0" t="s">
        <v>37235</v>
      </c>
      <c r="B10091" s="0" t="n">
        <v>50.32</v>
      </c>
      <c r="C10091" s="0" t="s">
        <v>166</v>
      </c>
      <c r="D10091" s="298" t="s">
        <v>37236</v>
      </c>
      <c r="E10091" s="0" t="n">
        <v>33.44</v>
      </c>
    </row>
    <row r="10092" customFormat="false" ht="26.5" hidden="false" customHeight="false" outlineLevel="0" collapsed="false">
      <c r="A10092" s="0" t="s">
        <v>37237</v>
      </c>
      <c r="B10092" s="0" t="n">
        <v>69.16</v>
      </c>
      <c r="C10092" s="0" t="s">
        <v>166</v>
      </c>
      <c r="D10092" s="298" t="s">
        <v>37238</v>
      </c>
      <c r="E10092" s="0" t="n">
        <v>45.96</v>
      </c>
    </row>
    <row r="10093" customFormat="false" ht="26.5" hidden="false" customHeight="false" outlineLevel="0" collapsed="false">
      <c r="A10093" s="0" t="s">
        <v>37239</v>
      </c>
      <c r="B10093" s="0" t="n">
        <v>82.68</v>
      </c>
      <c r="C10093" s="0" t="s">
        <v>166</v>
      </c>
      <c r="D10093" s="298" t="s">
        <v>37240</v>
      </c>
      <c r="E10093" s="0" t="n">
        <v>54.94</v>
      </c>
    </row>
    <row r="10094" customFormat="false" ht="15.8" hidden="false" customHeight="false" outlineLevel="0" collapsed="false">
      <c r="A10094" s="0" t="s">
        <v>37241</v>
      </c>
      <c r="B10094" s="0" t="n">
        <v>38.99</v>
      </c>
      <c r="C10094" s="0" t="s">
        <v>166</v>
      </c>
      <c r="D10094" s="0" t="s">
        <v>37242</v>
      </c>
      <c r="E10094" s="0" t="n">
        <v>25.91</v>
      </c>
    </row>
    <row r="10095" customFormat="false" ht="26.5" hidden="false" customHeight="false" outlineLevel="0" collapsed="false">
      <c r="A10095" s="0" t="s">
        <v>37243</v>
      </c>
      <c r="B10095" s="0" t="n">
        <v>61.16</v>
      </c>
      <c r="C10095" s="0" t="s">
        <v>166</v>
      </c>
      <c r="D10095" s="298" t="s">
        <v>37244</v>
      </c>
      <c r="E10095" s="0" t="n">
        <v>40.64</v>
      </c>
    </row>
    <row r="10096" customFormat="false" ht="15.8" hidden="false" customHeight="false" outlineLevel="0" collapsed="false">
      <c r="A10096" s="0" t="s">
        <v>37245</v>
      </c>
      <c r="B10096" s="0" t="n">
        <v>156.21</v>
      </c>
      <c r="C10096" s="0" t="s">
        <v>166</v>
      </c>
      <c r="D10096" s="0" t="s">
        <v>37246</v>
      </c>
      <c r="E10096" s="0" t="n">
        <v>103.8</v>
      </c>
    </row>
    <row r="10097" customFormat="false" ht="26.5" hidden="false" customHeight="false" outlineLevel="0" collapsed="false">
      <c r="A10097" s="0" t="s">
        <v>37247</v>
      </c>
      <c r="B10097" s="0" t="n">
        <v>75.14</v>
      </c>
      <c r="C10097" s="0" t="s">
        <v>166</v>
      </c>
      <c r="D10097" s="298" t="s">
        <v>37248</v>
      </c>
      <c r="E10097" s="0" t="n">
        <v>49.93</v>
      </c>
    </row>
    <row r="10098" customFormat="false" ht="15.8" hidden="false" customHeight="false" outlineLevel="0" collapsed="false">
      <c r="A10098" s="0" t="s">
        <v>37249</v>
      </c>
      <c r="B10098" s="0" t="n">
        <v>202.36</v>
      </c>
      <c r="C10098" s="0" t="s">
        <v>166</v>
      </c>
      <c r="D10098" s="0" t="s">
        <v>37250</v>
      </c>
      <c r="E10098" s="0" t="n">
        <v>134.47</v>
      </c>
    </row>
    <row r="10099" customFormat="false" ht="15.8" hidden="false" customHeight="false" outlineLevel="0" collapsed="false">
      <c r="A10099" s="0" t="s">
        <v>37251</v>
      </c>
      <c r="B10099" s="0" t="n">
        <v>202.36</v>
      </c>
      <c r="C10099" s="0" t="s">
        <v>166</v>
      </c>
      <c r="D10099" s="0" t="s">
        <v>37252</v>
      </c>
      <c r="E10099" s="0" t="n">
        <v>134.47</v>
      </c>
    </row>
    <row r="10100" customFormat="false" ht="15.8" hidden="false" customHeight="false" outlineLevel="0" collapsed="false">
      <c r="A10100" s="0" t="s">
        <v>37253</v>
      </c>
      <c r="B10100" s="0" t="n">
        <v>8.57</v>
      </c>
      <c r="C10100" s="0" t="s">
        <v>166</v>
      </c>
      <c r="D10100" s="0" t="s">
        <v>37254</v>
      </c>
      <c r="E10100" s="0" t="n">
        <v>5.7</v>
      </c>
    </row>
    <row r="10101" customFormat="false" ht="15.8" hidden="false" customHeight="false" outlineLevel="0" collapsed="false">
      <c r="A10101" s="0" t="s">
        <v>37255</v>
      </c>
      <c r="B10101" s="0" t="n">
        <v>14.49</v>
      </c>
      <c r="C10101" s="0" t="s">
        <v>166</v>
      </c>
      <c r="D10101" s="0" t="s">
        <v>37256</v>
      </c>
      <c r="E10101" s="0" t="n">
        <v>9.63</v>
      </c>
    </row>
    <row r="10102" customFormat="false" ht="15.8" hidden="false" customHeight="false" outlineLevel="0" collapsed="false">
      <c r="A10102" s="0" t="s">
        <v>37257</v>
      </c>
      <c r="B10102" s="0" t="n">
        <v>21.47</v>
      </c>
      <c r="C10102" s="0" t="s">
        <v>166</v>
      </c>
      <c r="D10102" s="0" t="s">
        <v>37258</v>
      </c>
      <c r="E10102" s="0" t="n">
        <v>14.27</v>
      </c>
    </row>
    <row r="10103" customFormat="false" ht="15.8" hidden="false" customHeight="false" outlineLevel="0" collapsed="false">
      <c r="A10103" s="0" t="s">
        <v>37259</v>
      </c>
      <c r="B10103" s="0" t="n">
        <v>29.85</v>
      </c>
      <c r="C10103" s="0" t="s">
        <v>166</v>
      </c>
      <c r="D10103" s="0" t="s">
        <v>37260</v>
      </c>
      <c r="E10103" s="0" t="n">
        <v>19.84</v>
      </c>
    </row>
    <row r="10104" customFormat="false" ht="15.8" hidden="false" customHeight="false" outlineLevel="0" collapsed="false">
      <c r="A10104" s="0" t="s">
        <v>37261</v>
      </c>
      <c r="B10104" s="0" t="n">
        <v>40.72</v>
      </c>
      <c r="C10104" s="0" t="s">
        <v>166</v>
      </c>
      <c r="D10104" s="0" t="s">
        <v>37262</v>
      </c>
      <c r="E10104" s="0" t="n">
        <v>27.06</v>
      </c>
    </row>
    <row r="10105" customFormat="false" ht="15.8" hidden="false" customHeight="false" outlineLevel="0" collapsed="false">
      <c r="A10105" s="0" t="s">
        <v>37263</v>
      </c>
      <c r="B10105" s="0" t="n">
        <v>58.66</v>
      </c>
      <c r="C10105" s="0" t="s">
        <v>166</v>
      </c>
      <c r="D10105" s="0" t="s">
        <v>37264</v>
      </c>
      <c r="E10105" s="0" t="n">
        <v>38.98</v>
      </c>
    </row>
    <row r="10106" customFormat="false" ht="15.8" hidden="false" customHeight="false" outlineLevel="0" collapsed="false">
      <c r="A10106" s="0" t="s">
        <v>37265</v>
      </c>
      <c r="B10106" s="0" t="n">
        <v>76.01</v>
      </c>
      <c r="C10106" s="0" t="s">
        <v>166</v>
      </c>
      <c r="D10106" s="0" t="s">
        <v>37266</v>
      </c>
      <c r="E10106" s="0" t="n">
        <v>50.51</v>
      </c>
    </row>
    <row r="10107" customFormat="false" ht="15.8" hidden="false" customHeight="false" outlineLevel="0" collapsed="false">
      <c r="A10107" s="0" t="s">
        <v>37267</v>
      </c>
      <c r="B10107" s="0" t="n">
        <v>11.64</v>
      </c>
      <c r="C10107" s="0" t="s">
        <v>166</v>
      </c>
      <c r="D10107" s="0" t="s">
        <v>37268</v>
      </c>
      <c r="E10107" s="0" t="n">
        <v>7.74</v>
      </c>
    </row>
    <row r="10108" customFormat="false" ht="15.8" hidden="false" customHeight="false" outlineLevel="0" collapsed="false">
      <c r="A10108" s="0" t="s">
        <v>37269</v>
      </c>
      <c r="B10108" s="0" t="n">
        <v>9.4</v>
      </c>
      <c r="C10108" s="0" t="s">
        <v>166</v>
      </c>
      <c r="D10108" s="0" t="s">
        <v>37270</v>
      </c>
      <c r="E10108" s="0" t="n">
        <v>6.25</v>
      </c>
    </row>
    <row r="10109" customFormat="false" ht="15.8" hidden="false" customHeight="false" outlineLevel="0" collapsed="false">
      <c r="A10109" s="0" t="s">
        <v>37271</v>
      </c>
      <c r="B10109" s="0" t="n">
        <v>13.04</v>
      </c>
      <c r="C10109" s="0" t="s">
        <v>166</v>
      </c>
      <c r="D10109" s="0" t="s">
        <v>37272</v>
      </c>
      <c r="E10109" s="0" t="n">
        <v>8.67</v>
      </c>
    </row>
    <row r="10110" customFormat="false" ht="15.8" hidden="false" customHeight="false" outlineLevel="0" collapsed="false">
      <c r="A10110" s="0" t="s">
        <v>37273</v>
      </c>
      <c r="B10110" s="0" t="n">
        <v>17.24</v>
      </c>
      <c r="C10110" s="0" t="s">
        <v>166</v>
      </c>
      <c r="D10110" s="0" t="s">
        <v>37274</v>
      </c>
      <c r="E10110" s="0" t="n">
        <v>11.46</v>
      </c>
    </row>
    <row r="10111" customFormat="false" ht="15.8" hidden="false" customHeight="false" outlineLevel="0" collapsed="false">
      <c r="A10111" s="0" t="s">
        <v>37275</v>
      </c>
      <c r="B10111" s="0" t="n">
        <v>19.48</v>
      </c>
      <c r="C10111" s="0" t="s">
        <v>166</v>
      </c>
      <c r="D10111" s="0" t="s">
        <v>37276</v>
      </c>
      <c r="E10111" s="0" t="n">
        <v>12.95</v>
      </c>
    </row>
    <row r="10112" customFormat="false" ht="15.8" hidden="false" customHeight="false" outlineLevel="0" collapsed="false">
      <c r="A10112" s="0" t="s">
        <v>37277</v>
      </c>
      <c r="B10112" s="0" t="n">
        <v>27.02</v>
      </c>
      <c r="C10112" s="0" t="s">
        <v>166</v>
      </c>
      <c r="D10112" s="0" t="s">
        <v>37278</v>
      </c>
      <c r="E10112" s="0" t="n">
        <v>17.96</v>
      </c>
    </row>
    <row r="10113" customFormat="false" ht="15.8" hidden="false" customHeight="false" outlineLevel="0" collapsed="false">
      <c r="A10113" s="0" t="s">
        <v>37279</v>
      </c>
      <c r="B10113" s="0" t="n">
        <v>33.18</v>
      </c>
      <c r="C10113" s="0" t="s">
        <v>166</v>
      </c>
      <c r="D10113" s="0" t="s">
        <v>37280</v>
      </c>
      <c r="E10113" s="0" t="n">
        <v>22.05</v>
      </c>
    </row>
    <row r="10114" customFormat="false" ht="15.8" hidden="false" customHeight="false" outlineLevel="0" collapsed="false">
      <c r="A10114" s="0" t="s">
        <v>37281</v>
      </c>
      <c r="B10114" s="0" t="n">
        <v>49.85</v>
      </c>
      <c r="C10114" s="0" t="s">
        <v>166</v>
      </c>
      <c r="D10114" s="0" t="s">
        <v>37282</v>
      </c>
      <c r="E10114" s="0" t="n">
        <v>33.13</v>
      </c>
    </row>
    <row r="10115" customFormat="false" ht="15.8" hidden="false" customHeight="false" outlineLevel="0" collapsed="false">
      <c r="A10115" s="0" t="s">
        <v>37283</v>
      </c>
      <c r="B10115" s="0" t="n">
        <v>9.58</v>
      </c>
      <c r="C10115" s="0" t="s">
        <v>166</v>
      </c>
      <c r="D10115" s="0" t="s">
        <v>23546</v>
      </c>
      <c r="E10115" s="0" t="n">
        <v>6.37</v>
      </c>
    </row>
    <row r="10116" customFormat="false" ht="26.5" hidden="false" customHeight="false" outlineLevel="0" collapsed="false">
      <c r="A10116" s="0" t="s">
        <v>37284</v>
      </c>
      <c r="B10116" s="0" t="n">
        <v>170.31</v>
      </c>
      <c r="C10116" s="0" t="s">
        <v>166</v>
      </c>
      <c r="D10116" s="298" t="s">
        <v>37285</v>
      </c>
      <c r="E10116" s="0" t="n">
        <v>113.17</v>
      </c>
    </row>
    <row r="10117" customFormat="false" ht="15.8" hidden="false" customHeight="false" outlineLevel="0" collapsed="false">
      <c r="A10117" s="0" t="s">
        <v>37286</v>
      </c>
      <c r="B10117" s="0" t="n">
        <v>148.29</v>
      </c>
      <c r="C10117" s="0" t="s">
        <v>203</v>
      </c>
      <c r="D10117" s="0" t="s">
        <v>37287</v>
      </c>
      <c r="E10117" s="0" t="n">
        <v>98.54</v>
      </c>
    </row>
    <row r="10118" customFormat="false" ht="15.8" hidden="false" customHeight="false" outlineLevel="0" collapsed="false">
      <c r="A10118" s="0" t="s">
        <v>37288</v>
      </c>
      <c r="B10118" s="0" t="n">
        <v>16.08</v>
      </c>
      <c r="C10118" s="0" t="s">
        <v>203</v>
      </c>
      <c r="D10118" s="0" t="s">
        <v>37289</v>
      </c>
      <c r="E10118" s="0" t="n">
        <v>10.69</v>
      </c>
    </row>
    <row r="10119" customFormat="false" ht="15.8" hidden="false" customHeight="false" outlineLevel="0" collapsed="false">
      <c r="A10119" s="0" t="s">
        <v>37290</v>
      </c>
      <c r="B10119" s="0" t="n">
        <v>2.93</v>
      </c>
      <c r="C10119" s="0" t="s">
        <v>203</v>
      </c>
      <c r="D10119" s="0" t="s">
        <v>37291</v>
      </c>
      <c r="E10119" s="0" t="n">
        <v>1.95</v>
      </c>
    </row>
    <row r="10120" customFormat="false" ht="15.8" hidden="false" customHeight="false" outlineLevel="0" collapsed="false">
      <c r="A10120" s="0" t="s">
        <v>37292</v>
      </c>
      <c r="B10120" s="0" t="n">
        <v>1.76</v>
      </c>
      <c r="C10120" s="0" t="s">
        <v>203</v>
      </c>
      <c r="D10120" s="0" t="s">
        <v>37293</v>
      </c>
      <c r="E10120" s="0" t="n">
        <v>1.17</v>
      </c>
    </row>
    <row r="10121" customFormat="false" ht="15.8" hidden="false" customHeight="false" outlineLevel="0" collapsed="false">
      <c r="A10121" s="0" t="s">
        <v>37294</v>
      </c>
      <c r="B10121" s="0" t="n">
        <v>2.93</v>
      </c>
      <c r="C10121" s="0" t="s">
        <v>203</v>
      </c>
      <c r="D10121" s="0" t="s">
        <v>37295</v>
      </c>
      <c r="E10121" s="0" t="n">
        <v>1.95</v>
      </c>
    </row>
    <row r="10122" customFormat="false" ht="15.8" hidden="false" customHeight="false" outlineLevel="0" collapsed="false">
      <c r="A10122" s="0" t="s">
        <v>37296</v>
      </c>
      <c r="B10122" s="0" t="n">
        <v>3.08</v>
      </c>
      <c r="C10122" s="0" t="s">
        <v>203</v>
      </c>
      <c r="D10122" s="0" t="s">
        <v>37297</v>
      </c>
      <c r="E10122" s="0" t="n">
        <v>2.05</v>
      </c>
    </row>
    <row r="10123" customFormat="false" ht="15.8" hidden="false" customHeight="false" outlineLevel="0" collapsed="false">
      <c r="A10123" s="0" t="s">
        <v>37298</v>
      </c>
      <c r="B10123" s="0" t="n">
        <v>1.59</v>
      </c>
      <c r="C10123" s="0" t="s">
        <v>265</v>
      </c>
      <c r="D10123" s="0" t="s">
        <v>23181</v>
      </c>
      <c r="E10123" s="0" t="n">
        <v>1.06</v>
      </c>
    </row>
    <row r="10124" customFormat="false" ht="15.8" hidden="false" customHeight="false" outlineLevel="0" collapsed="false">
      <c r="A10124" s="0" t="s">
        <v>37299</v>
      </c>
      <c r="B10124" s="0" t="n">
        <v>2.01</v>
      </c>
      <c r="C10124" s="0" t="s">
        <v>265</v>
      </c>
      <c r="D10124" s="0" t="s">
        <v>23183</v>
      </c>
      <c r="E10124" s="0" t="n">
        <v>1.34</v>
      </c>
    </row>
    <row r="10125" customFormat="false" ht="15.8" hidden="false" customHeight="false" outlineLevel="0" collapsed="false">
      <c r="A10125" s="0" t="s">
        <v>37300</v>
      </c>
      <c r="B10125" s="0" t="n">
        <v>2.97</v>
      </c>
      <c r="C10125" s="0" t="s">
        <v>265</v>
      </c>
      <c r="D10125" s="0" t="s">
        <v>23185</v>
      </c>
      <c r="E10125" s="0" t="n">
        <v>1.98</v>
      </c>
    </row>
    <row r="10126" customFormat="false" ht="15.8" hidden="false" customHeight="false" outlineLevel="0" collapsed="false">
      <c r="A10126" s="0" t="s">
        <v>37301</v>
      </c>
      <c r="B10126" s="0" t="n">
        <v>4.57</v>
      </c>
      <c r="C10126" s="0" t="s">
        <v>265</v>
      </c>
      <c r="D10126" s="0" t="s">
        <v>23187</v>
      </c>
      <c r="E10126" s="0" t="n">
        <v>3.04</v>
      </c>
    </row>
    <row r="10127" customFormat="false" ht="15.8" hidden="false" customHeight="false" outlineLevel="0" collapsed="false">
      <c r="A10127" s="0" t="s">
        <v>37302</v>
      </c>
      <c r="B10127" s="0" t="n">
        <v>4.63</v>
      </c>
      <c r="C10127" s="0" t="s">
        <v>265</v>
      </c>
      <c r="D10127" s="0" t="s">
        <v>23189</v>
      </c>
      <c r="E10127" s="0" t="n">
        <v>3.08</v>
      </c>
    </row>
    <row r="10128" customFormat="false" ht="15.8" hidden="false" customHeight="false" outlineLevel="0" collapsed="false">
      <c r="A10128" s="0" t="s">
        <v>37303</v>
      </c>
      <c r="B10128" s="0" t="n">
        <v>6.65</v>
      </c>
      <c r="C10128" s="0" t="s">
        <v>265</v>
      </c>
      <c r="D10128" s="0" t="s">
        <v>23191</v>
      </c>
      <c r="E10128" s="0" t="n">
        <v>4.42</v>
      </c>
    </row>
    <row r="10129" customFormat="false" ht="15.8" hidden="false" customHeight="false" outlineLevel="0" collapsed="false">
      <c r="A10129" s="0" t="s">
        <v>37304</v>
      </c>
      <c r="B10129" s="0" t="n">
        <v>10.88</v>
      </c>
      <c r="C10129" s="0" t="s">
        <v>265</v>
      </c>
      <c r="D10129" s="0" t="s">
        <v>23193</v>
      </c>
      <c r="E10129" s="0" t="n">
        <v>7.23</v>
      </c>
    </row>
    <row r="10130" customFormat="false" ht="15.8" hidden="false" customHeight="false" outlineLevel="0" collapsed="false">
      <c r="A10130" s="0" t="s">
        <v>37305</v>
      </c>
      <c r="B10130" s="0" t="n">
        <v>13.78</v>
      </c>
      <c r="C10130" s="0" t="s">
        <v>265</v>
      </c>
      <c r="D10130" s="0" t="s">
        <v>23195</v>
      </c>
      <c r="E10130" s="0" t="n">
        <v>9.16</v>
      </c>
    </row>
    <row r="10131" customFormat="false" ht="15.8" hidden="false" customHeight="false" outlineLevel="0" collapsed="false">
      <c r="A10131" s="0" t="s">
        <v>37306</v>
      </c>
      <c r="B10131" s="0" t="n">
        <v>24.24</v>
      </c>
      <c r="C10131" s="0" t="s">
        <v>265</v>
      </c>
      <c r="D10131" s="0" t="s">
        <v>23197</v>
      </c>
      <c r="E10131" s="0" t="n">
        <v>16.11</v>
      </c>
    </row>
    <row r="10132" customFormat="false" ht="15.8" hidden="false" customHeight="false" outlineLevel="0" collapsed="false">
      <c r="A10132" s="0" t="s">
        <v>37307</v>
      </c>
      <c r="B10132" s="0" t="n">
        <v>0.61</v>
      </c>
      <c r="C10132" s="0" t="s">
        <v>203</v>
      </c>
      <c r="D10132" s="0" t="s">
        <v>23201</v>
      </c>
      <c r="E10132" s="0" t="n">
        <v>0.41</v>
      </c>
    </row>
    <row r="10133" customFormat="false" ht="15.8" hidden="false" customHeight="false" outlineLevel="0" collapsed="false">
      <c r="A10133" s="0" t="s">
        <v>37308</v>
      </c>
      <c r="B10133" s="0" t="n">
        <v>0.85</v>
      </c>
      <c r="C10133" s="0" t="s">
        <v>203</v>
      </c>
      <c r="D10133" s="0" t="s">
        <v>23199</v>
      </c>
      <c r="E10133" s="0" t="n">
        <v>0.57</v>
      </c>
    </row>
    <row r="10134" customFormat="false" ht="15.8" hidden="false" customHeight="false" outlineLevel="0" collapsed="false">
      <c r="A10134" s="0" t="s">
        <v>37309</v>
      </c>
      <c r="B10134" s="0" t="n">
        <v>1.09</v>
      </c>
      <c r="C10134" s="0" t="s">
        <v>203</v>
      </c>
      <c r="D10134" s="0" t="s">
        <v>23203</v>
      </c>
      <c r="E10134" s="0" t="n">
        <v>0.73</v>
      </c>
    </row>
    <row r="10135" customFormat="false" ht="15.8" hidden="false" customHeight="false" outlineLevel="0" collapsed="false">
      <c r="A10135" s="0" t="s">
        <v>37310</v>
      </c>
      <c r="B10135" s="0" t="n">
        <v>1.51</v>
      </c>
      <c r="C10135" s="0" t="s">
        <v>203</v>
      </c>
      <c r="D10135" s="0" t="s">
        <v>23205</v>
      </c>
      <c r="E10135" s="0" t="n">
        <v>1.01</v>
      </c>
    </row>
    <row r="10136" customFormat="false" ht="15.8" hidden="false" customHeight="false" outlineLevel="0" collapsed="false">
      <c r="A10136" s="0" t="s">
        <v>37311</v>
      </c>
      <c r="B10136" s="0" t="n">
        <v>1.85</v>
      </c>
      <c r="C10136" s="0" t="s">
        <v>203</v>
      </c>
      <c r="D10136" s="0" t="s">
        <v>23207</v>
      </c>
      <c r="E10136" s="0" t="n">
        <v>1.23</v>
      </c>
    </row>
    <row r="10137" customFormat="false" ht="15.8" hidden="false" customHeight="false" outlineLevel="0" collapsed="false">
      <c r="A10137" s="0" t="s">
        <v>37312</v>
      </c>
      <c r="B10137" s="0" t="n">
        <v>3.07</v>
      </c>
      <c r="C10137" s="0" t="s">
        <v>203</v>
      </c>
      <c r="D10137" s="0" t="s">
        <v>23209</v>
      </c>
      <c r="E10137" s="0" t="n">
        <v>2.04</v>
      </c>
    </row>
    <row r="10138" customFormat="false" ht="15.8" hidden="false" customHeight="false" outlineLevel="0" collapsed="false">
      <c r="A10138" s="0" t="s">
        <v>37313</v>
      </c>
      <c r="B10138" s="0" t="n">
        <v>5.49</v>
      </c>
      <c r="C10138" s="0" t="s">
        <v>203</v>
      </c>
      <c r="D10138" s="0" t="s">
        <v>37314</v>
      </c>
      <c r="E10138" s="0" t="n">
        <v>3.65</v>
      </c>
    </row>
    <row r="10139" customFormat="false" ht="15.8" hidden="false" customHeight="false" outlineLevel="0" collapsed="false">
      <c r="A10139" s="0" t="s">
        <v>37315</v>
      </c>
      <c r="B10139" s="0" t="n">
        <v>6.42</v>
      </c>
      <c r="C10139" s="0" t="s">
        <v>203</v>
      </c>
      <c r="D10139" s="0" t="s">
        <v>23213</v>
      </c>
      <c r="E10139" s="0" t="n">
        <v>4.27</v>
      </c>
    </row>
    <row r="10140" customFormat="false" ht="15.8" hidden="false" customHeight="false" outlineLevel="0" collapsed="false">
      <c r="A10140" s="0" t="s">
        <v>37316</v>
      </c>
      <c r="B10140" s="0" t="n">
        <v>9.93</v>
      </c>
      <c r="C10140" s="0" t="s">
        <v>203</v>
      </c>
      <c r="D10140" s="0" t="s">
        <v>23215</v>
      </c>
      <c r="E10140" s="0" t="n">
        <v>6.6</v>
      </c>
    </row>
    <row r="10141" customFormat="false" ht="15.8" hidden="false" customHeight="false" outlineLevel="0" collapsed="false">
      <c r="A10141" s="0" t="s">
        <v>37317</v>
      </c>
      <c r="B10141" s="0" t="n">
        <v>7.26</v>
      </c>
      <c r="C10141" s="0" t="s">
        <v>203</v>
      </c>
      <c r="D10141" s="0" t="s">
        <v>37318</v>
      </c>
      <c r="E10141" s="0" t="n">
        <v>4.83</v>
      </c>
    </row>
    <row r="10142" customFormat="false" ht="15.8" hidden="false" customHeight="false" outlineLevel="0" collapsed="false">
      <c r="A10142" s="0" t="s">
        <v>37319</v>
      </c>
      <c r="B10142" s="0" t="n">
        <v>29.99</v>
      </c>
      <c r="C10142" s="0" t="s">
        <v>203</v>
      </c>
      <c r="D10142" s="0" t="s">
        <v>37320</v>
      </c>
      <c r="E10142" s="0" t="n">
        <v>19.93</v>
      </c>
    </row>
    <row r="10143" customFormat="false" ht="15.8" hidden="false" customHeight="false" outlineLevel="0" collapsed="false">
      <c r="A10143" s="0" t="s">
        <v>37321</v>
      </c>
      <c r="B10143" s="0" t="n">
        <v>35.66</v>
      </c>
      <c r="C10143" s="0" t="s">
        <v>203</v>
      </c>
      <c r="D10143" s="0" t="s">
        <v>37322</v>
      </c>
      <c r="E10143" s="0" t="n">
        <v>23.7</v>
      </c>
    </row>
    <row r="10144" customFormat="false" ht="15.8" hidden="false" customHeight="false" outlineLevel="0" collapsed="false">
      <c r="A10144" s="0" t="s">
        <v>37323</v>
      </c>
      <c r="B10144" s="0" t="n">
        <v>37.9</v>
      </c>
      <c r="C10144" s="0" t="s">
        <v>203</v>
      </c>
      <c r="D10144" s="0" t="s">
        <v>37324</v>
      </c>
      <c r="E10144" s="0" t="n">
        <v>25.19</v>
      </c>
    </row>
    <row r="10145" customFormat="false" ht="15.8" hidden="false" customHeight="false" outlineLevel="0" collapsed="false">
      <c r="A10145" s="0" t="s">
        <v>37325</v>
      </c>
      <c r="B10145" s="0" t="n">
        <v>5.73</v>
      </c>
      <c r="C10145" s="0" t="s">
        <v>203</v>
      </c>
      <c r="D10145" s="0" t="s">
        <v>37326</v>
      </c>
      <c r="E10145" s="0" t="n">
        <v>3.81</v>
      </c>
    </row>
    <row r="10146" customFormat="false" ht="15.8" hidden="false" customHeight="false" outlineLevel="0" collapsed="false">
      <c r="A10146" s="0" t="s">
        <v>37327</v>
      </c>
      <c r="B10146" s="0" t="n">
        <v>9.01</v>
      </c>
      <c r="C10146" s="0" t="s">
        <v>203</v>
      </c>
      <c r="D10146" s="0" t="s">
        <v>37328</v>
      </c>
      <c r="E10146" s="0" t="n">
        <v>5.99</v>
      </c>
    </row>
    <row r="10147" customFormat="false" ht="15.8" hidden="false" customHeight="false" outlineLevel="0" collapsed="false">
      <c r="A10147" s="0" t="s">
        <v>37329</v>
      </c>
      <c r="B10147" s="0" t="n">
        <v>9.01</v>
      </c>
      <c r="C10147" s="0" t="s">
        <v>203</v>
      </c>
      <c r="D10147" s="0" t="s">
        <v>37330</v>
      </c>
      <c r="E10147" s="0" t="n">
        <v>5.99</v>
      </c>
    </row>
    <row r="10148" customFormat="false" ht="15.8" hidden="false" customHeight="false" outlineLevel="0" collapsed="false">
      <c r="A10148" s="0" t="s">
        <v>37331</v>
      </c>
      <c r="B10148" s="0" t="n">
        <v>12.8</v>
      </c>
      <c r="C10148" s="0" t="s">
        <v>203</v>
      </c>
      <c r="D10148" s="0" t="s">
        <v>37332</v>
      </c>
      <c r="E10148" s="0" t="n">
        <v>8.51</v>
      </c>
    </row>
    <row r="10149" customFormat="false" ht="15.8" hidden="false" customHeight="false" outlineLevel="0" collapsed="false">
      <c r="A10149" s="0" t="s">
        <v>37333</v>
      </c>
      <c r="B10149" s="0" t="n">
        <v>12.97</v>
      </c>
      <c r="C10149" s="0" t="s">
        <v>203</v>
      </c>
      <c r="D10149" s="0" t="s">
        <v>37334</v>
      </c>
      <c r="E10149" s="0" t="n">
        <v>8.62</v>
      </c>
    </row>
    <row r="10150" customFormat="false" ht="15.8" hidden="false" customHeight="false" outlineLevel="0" collapsed="false">
      <c r="A10150" s="0" t="s">
        <v>37335</v>
      </c>
      <c r="B10150" s="0" t="n">
        <v>13.06</v>
      </c>
      <c r="C10150" s="0" t="s">
        <v>203</v>
      </c>
      <c r="D10150" s="0" t="s">
        <v>37336</v>
      </c>
      <c r="E10150" s="0" t="n">
        <v>8.68</v>
      </c>
    </row>
    <row r="10151" customFormat="false" ht="15.8" hidden="false" customHeight="false" outlineLevel="0" collapsed="false">
      <c r="A10151" s="0" t="s">
        <v>37337</v>
      </c>
      <c r="B10151" s="0" t="n">
        <v>15.18</v>
      </c>
      <c r="C10151" s="0" t="s">
        <v>203</v>
      </c>
      <c r="D10151" s="0" t="s">
        <v>37338</v>
      </c>
      <c r="E10151" s="0" t="n">
        <v>10.09</v>
      </c>
    </row>
    <row r="10152" customFormat="false" ht="15.8" hidden="false" customHeight="false" outlineLevel="0" collapsed="false">
      <c r="A10152" s="0" t="s">
        <v>37339</v>
      </c>
      <c r="B10152" s="0" t="n">
        <v>14.98</v>
      </c>
      <c r="C10152" s="0" t="s">
        <v>203</v>
      </c>
      <c r="D10152" s="0" t="s">
        <v>37340</v>
      </c>
      <c r="E10152" s="0" t="n">
        <v>9.96</v>
      </c>
    </row>
    <row r="10153" customFormat="false" ht="15.8" hidden="false" customHeight="false" outlineLevel="0" collapsed="false">
      <c r="A10153" s="0" t="s">
        <v>37341</v>
      </c>
      <c r="B10153" s="0" t="n">
        <v>15.35</v>
      </c>
      <c r="C10153" s="0" t="s">
        <v>203</v>
      </c>
      <c r="D10153" s="0" t="s">
        <v>37342</v>
      </c>
      <c r="E10153" s="0" t="n">
        <v>10.2</v>
      </c>
    </row>
    <row r="10154" customFormat="false" ht="15.8" hidden="false" customHeight="false" outlineLevel="0" collapsed="false">
      <c r="A10154" s="0" t="s">
        <v>37343</v>
      </c>
      <c r="B10154" s="0" t="n">
        <v>22.13</v>
      </c>
      <c r="C10154" s="0" t="s">
        <v>203</v>
      </c>
      <c r="D10154" s="0" t="s">
        <v>37344</v>
      </c>
      <c r="E10154" s="0" t="n">
        <v>14.71</v>
      </c>
    </row>
    <row r="10155" customFormat="false" ht="15.8" hidden="false" customHeight="false" outlineLevel="0" collapsed="false">
      <c r="A10155" s="0" t="s">
        <v>37345</v>
      </c>
      <c r="B10155" s="0" t="n">
        <v>21.79</v>
      </c>
      <c r="C10155" s="0" t="s">
        <v>203</v>
      </c>
      <c r="D10155" s="0" t="s">
        <v>37346</v>
      </c>
      <c r="E10155" s="0" t="n">
        <v>14.48</v>
      </c>
    </row>
    <row r="10156" customFormat="false" ht="15.8" hidden="false" customHeight="false" outlineLevel="0" collapsed="false">
      <c r="A10156" s="0" t="s">
        <v>37347</v>
      </c>
      <c r="B10156" s="0" t="n">
        <v>22.13</v>
      </c>
      <c r="C10156" s="0" t="s">
        <v>203</v>
      </c>
      <c r="D10156" s="0" t="s">
        <v>37348</v>
      </c>
      <c r="E10156" s="0" t="n">
        <v>14.71</v>
      </c>
    </row>
    <row r="10157" customFormat="false" ht="15.8" hidden="false" customHeight="false" outlineLevel="0" collapsed="false">
      <c r="A10157" s="0" t="s">
        <v>37349</v>
      </c>
      <c r="B10157" s="0" t="n">
        <v>22.49</v>
      </c>
      <c r="C10157" s="0" t="s">
        <v>203</v>
      </c>
      <c r="D10157" s="0" t="s">
        <v>37350</v>
      </c>
      <c r="E10157" s="0" t="n">
        <v>14.95</v>
      </c>
    </row>
    <row r="10158" customFormat="false" ht="15.8" hidden="false" customHeight="false" outlineLevel="0" collapsed="false">
      <c r="A10158" s="0" t="s">
        <v>37351</v>
      </c>
      <c r="B10158" s="0" t="n">
        <v>66.8</v>
      </c>
      <c r="C10158" s="0" t="s">
        <v>203</v>
      </c>
      <c r="D10158" s="0" t="s">
        <v>37352</v>
      </c>
      <c r="E10158" s="0" t="n">
        <v>44.39</v>
      </c>
    </row>
    <row r="10159" customFormat="false" ht="15.8" hidden="false" customHeight="false" outlineLevel="0" collapsed="false">
      <c r="A10159" s="0" t="s">
        <v>37353</v>
      </c>
      <c r="B10159" s="0" t="n">
        <v>14.89</v>
      </c>
      <c r="C10159" s="0" t="s">
        <v>203</v>
      </c>
      <c r="D10159" s="0" t="s">
        <v>22759</v>
      </c>
      <c r="E10159" s="0" t="n">
        <v>9.9</v>
      </c>
    </row>
    <row r="10160" customFormat="false" ht="15.8" hidden="false" customHeight="false" outlineLevel="0" collapsed="false">
      <c r="A10160" s="0" t="s">
        <v>37354</v>
      </c>
      <c r="B10160" s="0" t="n">
        <v>16.34</v>
      </c>
      <c r="C10160" s="0" t="s">
        <v>203</v>
      </c>
      <c r="D10160" s="0" t="s">
        <v>22761</v>
      </c>
      <c r="E10160" s="0" t="n">
        <v>10.86</v>
      </c>
    </row>
    <row r="10161" customFormat="false" ht="15.8" hidden="false" customHeight="false" outlineLevel="0" collapsed="false">
      <c r="A10161" s="0" t="s">
        <v>37355</v>
      </c>
      <c r="B10161" s="0" t="n">
        <v>23.94</v>
      </c>
      <c r="C10161" s="0" t="s">
        <v>203</v>
      </c>
      <c r="D10161" s="0" t="s">
        <v>22763</v>
      </c>
      <c r="E10161" s="0" t="n">
        <v>15.91</v>
      </c>
    </row>
    <row r="10162" customFormat="false" ht="26.5" hidden="false" customHeight="false" outlineLevel="0" collapsed="false">
      <c r="A10162" s="0" t="s">
        <v>37356</v>
      </c>
      <c r="B10162" s="0" t="n">
        <v>8.8</v>
      </c>
      <c r="C10162" s="0" t="s">
        <v>203</v>
      </c>
      <c r="D10162" s="298" t="s">
        <v>37357</v>
      </c>
      <c r="E10162" s="0" t="n">
        <v>5.85</v>
      </c>
    </row>
    <row r="10163" customFormat="false" ht="26.5" hidden="false" customHeight="false" outlineLevel="0" collapsed="false">
      <c r="A10163" s="0" t="s">
        <v>37358</v>
      </c>
      <c r="B10163" s="0" t="n">
        <v>9.9</v>
      </c>
      <c r="C10163" s="0" t="s">
        <v>203</v>
      </c>
      <c r="D10163" s="298" t="s">
        <v>37359</v>
      </c>
      <c r="E10163" s="0" t="n">
        <v>6.58</v>
      </c>
    </row>
    <row r="10164" customFormat="false" ht="15.8" hidden="false" customHeight="false" outlineLevel="0" collapsed="false">
      <c r="A10164" s="0" t="s">
        <v>37360</v>
      </c>
      <c r="B10164" s="0" t="n">
        <v>16.11</v>
      </c>
      <c r="C10164" s="0" t="s">
        <v>203</v>
      </c>
      <c r="D10164" s="0" t="s">
        <v>22765</v>
      </c>
      <c r="E10164" s="0" t="n">
        <v>10.71</v>
      </c>
    </row>
    <row r="10165" customFormat="false" ht="15.8" hidden="false" customHeight="false" outlineLevel="0" collapsed="false">
      <c r="A10165" s="0" t="s">
        <v>37361</v>
      </c>
      <c r="B10165" s="0" t="n">
        <v>14.08</v>
      </c>
      <c r="C10165" s="0" t="s">
        <v>203</v>
      </c>
      <c r="D10165" s="0" t="s">
        <v>22767</v>
      </c>
      <c r="E10165" s="0" t="n">
        <v>9.36</v>
      </c>
    </row>
    <row r="10166" customFormat="false" ht="15.8" hidden="false" customHeight="false" outlineLevel="0" collapsed="false">
      <c r="A10166" s="0" t="s">
        <v>37362</v>
      </c>
      <c r="B10166" s="0" t="n">
        <v>22.45</v>
      </c>
      <c r="C10166" s="0" t="s">
        <v>203</v>
      </c>
      <c r="D10166" s="0" t="s">
        <v>22771</v>
      </c>
      <c r="E10166" s="0" t="n">
        <v>14.92</v>
      </c>
    </row>
    <row r="10167" customFormat="false" ht="15.8" hidden="false" customHeight="false" outlineLevel="0" collapsed="false">
      <c r="A10167" s="0" t="s">
        <v>37363</v>
      </c>
      <c r="B10167" s="0" t="n">
        <v>291.94</v>
      </c>
      <c r="C10167" s="0" t="s">
        <v>203</v>
      </c>
      <c r="D10167" s="0" t="s">
        <v>22773</v>
      </c>
      <c r="E10167" s="0" t="n">
        <v>193.99</v>
      </c>
    </row>
    <row r="10168" customFormat="false" ht="15.8" hidden="false" customHeight="false" outlineLevel="0" collapsed="false">
      <c r="A10168" s="0" t="s">
        <v>37364</v>
      </c>
      <c r="B10168" s="0" t="n">
        <v>12.14</v>
      </c>
      <c r="C10168" s="0" t="s">
        <v>203</v>
      </c>
      <c r="D10168" s="0" t="s">
        <v>22777</v>
      </c>
      <c r="E10168" s="0" t="n">
        <v>8.07</v>
      </c>
    </row>
    <row r="10169" customFormat="false" ht="15.8" hidden="false" customHeight="false" outlineLevel="0" collapsed="false">
      <c r="A10169" s="0" t="s">
        <v>37365</v>
      </c>
      <c r="B10169" s="0" t="n">
        <v>13.15</v>
      </c>
      <c r="C10169" s="0" t="s">
        <v>203</v>
      </c>
      <c r="D10169" s="0" t="s">
        <v>22779</v>
      </c>
      <c r="E10169" s="0" t="n">
        <v>8.74</v>
      </c>
    </row>
    <row r="10170" customFormat="false" ht="15.8" hidden="false" customHeight="false" outlineLevel="0" collapsed="false">
      <c r="A10170" s="0" t="s">
        <v>37366</v>
      </c>
      <c r="B10170" s="0" t="n">
        <v>21.79</v>
      </c>
      <c r="C10170" s="0" t="s">
        <v>203</v>
      </c>
      <c r="D10170" s="0" t="s">
        <v>22783</v>
      </c>
      <c r="E10170" s="0" t="n">
        <v>14.48</v>
      </c>
    </row>
    <row r="10171" customFormat="false" ht="15.8" hidden="false" customHeight="false" outlineLevel="0" collapsed="false">
      <c r="A10171" s="0" t="s">
        <v>37367</v>
      </c>
      <c r="B10171" s="0" t="n">
        <v>36.4</v>
      </c>
      <c r="C10171" s="0" t="s">
        <v>203</v>
      </c>
      <c r="D10171" s="0" t="s">
        <v>37368</v>
      </c>
      <c r="E10171" s="0" t="n">
        <v>24.19</v>
      </c>
    </row>
    <row r="10172" customFormat="false" ht="15.8" hidden="false" customHeight="false" outlineLevel="0" collapsed="false">
      <c r="A10172" s="0" t="s">
        <v>37369</v>
      </c>
      <c r="B10172" s="0" t="n">
        <v>52.46</v>
      </c>
      <c r="C10172" s="0" t="s">
        <v>203</v>
      </c>
      <c r="D10172" s="0" t="s">
        <v>37370</v>
      </c>
      <c r="E10172" s="0" t="n">
        <v>34.86</v>
      </c>
    </row>
    <row r="10173" customFormat="false" ht="15.8" hidden="false" customHeight="false" outlineLevel="0" collapsed="false">
      <c r="A10173" s="0" t="s">
        <v>37371</v>
      </c>
      <c r="B10173" s="0" t="n">
        <v>71.36</v>
      </c>
      <c r="C10173" s="0" t="s">
        <v>203</v>
      </c>
      <c r="D10173" s="0" t="s">
        <v>22787</v>
      </c>
      <c r="E10173" s="0" t="n">
        <v>47.42</v>
      </c>
    </row>
    <row r="10174" customFormat="false" ht="15.8" hidden="false" customHeight="false" outlineLevel="0" collapsed="false">
      <c r="A10174" s="0" t="s">
        <v>37372</v>
      </c>
      <c r="B10174" s="0" t="n">
        <v>154.16</v>
      </c>
      <c r="C10174" s="0" t="s">
        <v>203</v>
      </c>
      <c r="D10174" s="0" t="s">
        <v>22789</v>
      </c>
      <c r="E10174" s="0" t="n">
        <v>102.44</v>
      </c>
    </row>
    <row r="10175" customFormat="false" ht="15.8" hidden="false" customHeight="false" outlineLevel="0" collapsed="false">
      <c r="A10175" s="0" t="s">
        <v>37373</v>
      </c>
      <c r="B10175" s="0" t="n">
        <v>278.56</v>
      </c>
      <c r="C10175" s="0" t="s">
        <v>203</v>
      </c>
      <c r="D10175" s="0" t="s">
        <v>22791</v>
      </c>
      <c r="E10175" s="0" t="n">
        <v>185.1</v>
      </c>
    </row>
    <row r="10176" customFormat="false" ht="15.8" hidden="false" customHeight="false" outlineLevel="0" collapsed="false">
      <c r="A10176" s="0" t="s">
        <v>37374</v>
      </c>
      <c r="B10176" s="0" t="n">
        <v>14.17</v>
      </c>
      <c r="C10176" s="0" t="s">
        <v>203</v>
      </c>
      <c r="D10176" s="0" t="s">
        <v>22811</v>
      </c>
      <c r="E10176" s="0" t="n">
        <v>9.42</v>
      </c>
    </row>
    <row r="10177" customFormat="false" ht="15.8" hidden="false" customHeight="false" outlineLevel="0" collapsed="false">
      <c r="A10177" s="0" t="s">
        <v>37375</v>
      </c>
      <c r="B10177" s="0" t="n">
        <v>16.34</v>
      </c>
      <c r="C10177" s="0" t="s">
        <v>203</v>
      </c>
      <c r="D10177" s="0" t="s">
        <v>37376</v>
      </c>
      <c r="E10177" s="0" t="n">
        <v>10.86</v>
      </c>
    </row>
    <row r="10178" customFormat="false" ht="26.5" hidden="false" customHeight="false" outlineLevel="0" collapsed="false">
      <c r="A10178" s="0" t="s">
        <v>37377</v>
      </c>
      <c r="B10178" s="0" t="n">
        <v>9.9</v>
      </c>
      <c r="C10178" s="0" t="s">
        <v>203</v>
      </c>
      <c r="D10178" s="298" t="s">
        <v>37378</v>
      </c>
      <c r="E10178" s="0" t="n">
        <v>6.58</v>
      </c>
    </row>
    <row r="10179" customFormat="false" ht="15.8" hidden="false" customHeight="false" outlineLevel="0" collapsed="false">
      <c r="A10179" s="0" t="s">
        <v>37379</v>
      </c>
      <c r="B10179" s="0" t="n">
        <v>13.15</v>
      </c>
      <c r="C10179" s="0" t="s">
        <v>203</v>
      </c>
      <c r="D10179" s="0" t="s">
        <v>22793</v>
      </c>
      <c r="E10179" s="0" t="n">
        <v>8.74</v>
      </c>
    </row>
    <row r="10180" customFormat="false" ht="15.8" hidden="false" customHeight="false" outlineLevel="0" collapsed="false">
      <c r="A10180" s="0" t="s">
        <v>37380</v>
      </c>
      <c r="B10180" s="0" t="n">
        <v>14.17</v>
      </c>
      <c r="C10180" s="0" t="s">
        <v>203</v>
      </c>
      <c r="D10180" s="0" t="s">
        <v>22795</v>
      </c>
      <c r="E10180" s="0" t="n">
        <v>9.42</v>
      </c>
    </row>
    <row r="10181" customFormat="false" ht="15.8" hidden="false" customHeight="false" outlineLevel="0" collapsed="false">
      <c r="A10181" s="0" t="s">
        <v>37381</v>
      </c>
      <c r="B10181" s="0" t="n">
        <v>21.98</v>
      </c>
      <c r="C10181" s="0" t="s">
        <v>203</v>
      </c>
      <c r="D10181" s="0" t="s">
        <v>22799</v>
      </c>
      <c r="E10181" s="0" t="n">
        <v>14.61</v>
      </c>
    </row>
    <row r="10182" customFormat="false" ht="15.8" hidden="false" customHeight="false" outlineLevel="0" collapsed="false">
      <c r="A10182" s="0" t="s">
        <v>37382</v>
      </c>
      <c r="B10182" s="0" t="n">
        <v>37.62</v>
      </c>
      <c r="C10182" s="0" t="s">
        <v>203</v>
      </c>
      <c r="D10182" s="0" t="s">
        <v>37383</v>
      </c>
      <c r="E10182" s="0" t="n">
        <v>25</v>
      </c>
    </row>
    <row r="10183" customFormat="false" ht="15.8" hidden="false" customHeight="false" outlineLevel="0" collapsed="false">
      <c r="A10183" s="0" t="s">
        <v>37384</v>
      </c>
      <c r="B10183" s="0" t="n">
        <v>56.23</v>
      </c>
      <c r="C10183" s="0" t="s">
        <v>203</v>
      </c>
      <c r="D10183" s="0" t="s">
        <v>37385</v>
      </c>
      <c r="E10183" s="0" t="n">
        <v>37.37</v>
      </c>
    </row>
    <row r="10184" customFormat="false" ht="15.8" hidden="false" customHeight="false" outlineLevel="0" collapsed="false">
      <c r="A10184" s="0" t="s">
        <v>37386</v>
      </c>
      <c r="B10184" s="0" t="n">
        <v>79.86</v>
      </c>
      <c r="C10184" s="0" t="s">
        <v>203</v>
      </c>
      <c r="D10184" s="0" t="s">
        <v>22805</v>
      </c>
      <c r="E10184" s="0" t="n">
        <v>53.07</v>
      </c>
    </row>
    <row r="10185" customFormat="false" ht="15.8" hidden="false" customHeight="false" outlineLevel="0" collapsed="false">
      <c r="A10185" s="0" t="s">
        <v>37387</v>
      </c>
      <c r="B10185" s="0" t="n">
        <v>154.08</v>
      </c>
      <c r="C10185" s="0" t="s">
        <v>203</v>
      </c>
      <c r="D10185" s="0" t="s">
        <v>22807</v>
      </c>
      <c r="E10185" s="0" t="n">
        <v>102.39</v>
      </c>
    </row>
    <row r="10186" customFormat="false" ht="15.8" hidden="false" customHeight="false" outlineLevel="0" collapsed="false">
      <c r="A10186" s="0" t="s">
        <v>37388</v>
      </c>
      <c r="B10186" s="0" t="n">
        <v>298.12</v>
      </c>
      <c r="C10186" s="0" t="s">
        <v>203</v>
      </c>
      <c r="D10186" s="0" t="s">
        <v>22809</v>
      </c>
      <c r="E10186" s="0" t="n">
        <v>198.1</v>
      </c>
    </row>
    <row r="10187" customFormat="false" ht="26.5" hidden="false" customHeight="false" outlineLevel="0" collapsed="false">
      <c r="A10187" s="0" t="s">
        <v>37389</v>
      </c>
      <c r="B10187" s="0" t="n">
        <v>10.06</v>
      </c>
      <c r="C10187" s="0" t="s">
        <v>203</v>
      </c>
      <c r="D10187" s="298" t="s">
        <v>37390</v>
      </c>
      <c r="E10187" s="0" t="n">
        <v>6.69</v>
      </c>
    </row>
    <row r="10188" customFormat="false" ht="15.8" hidden="false" customHeight="false" outlineLevel="0" collapsed="false">
      <c r="A10188" s="0" t="s">
        <v>37391</v>
      </c>
      <c r="B10188" s="0" t="n">
        <v>18.22</v>
      </c>
      <c r="C10188" s="0" t="s">
        <v>203</v>
      </c>
      <c r="D10188" s="0" t="s">
        <v>37392</v>
      </c>
      <c r="E10188" s="0" t="n">
        <v>12.11</v>
      </c>
    </row>
    <row r="10189" customFormat="false" ht="15.8" hidden="false" customHeight="false" outlineLevel="0" collapsed="false">
      <c r="A10189" s="0" t="s">
        <v>37393</v>
      </c>
      <c r="B10189" s="0" t="n">
        <v>168.91</v>
      </c>
      <c r="C10189" s="0" t="s">
        <v>203</v>
      </c>
      <c r="D10189" s="0" t="s">
        <v>22851</v>
      </c>
      <c r="E10189" s="0" t="n">
        <v>112.24</v>
      </c>
    </row>
    <row r="10190" customFormat="false" ht="26.5" hidden="false" customHeight="false" outlineLevel="0" collapsed="false">
      <c r="A10190" s="0" t="s">
        <v>37394</v>
      </c>
      <c r="B10190" s="0" t="n">
        <v>10.5</v>
      </c>
      <c r="C10190" s="0" t="s">
        <v>203</v>
      </c>
      <c r="D10190" s="298" t="s">
        <v>37395</v>
      </c>
      <c r="E10190" s="0" t="n">
        <v>6.98</v>
      </c>
    </row>
    <row r="10191" customFormat="false" ht="15.8" hidden="false" customHeight="false" outlineLevel="0" collapsed="false">
      <c r="A10191" s="0" t="s">
        <v>37396</v>
      </c>
      <c r="B10191" s="0" t="n">
        <v>15.12</v>
      </c>
      <c r="C10191" s="0" t="s">
        <v>203</v>
      </c>
      <c r="D10191" s="0" t="s">
        <v>22815</v>
      </c>
      <c r="E10191" s="0" t="n">
        <v>10.05</v>
      </c>
    </row>
    <row r="10192" customFormat="false" ht="15.8" hidden="false" customHeight="false" outlineLevel="0" collapsed="false">
      <c r="A10192" s="0" t="s">
        <v>37397</v>
      </c>
      <c r="B10192" s="0" t="n">
        <v>15.16</v>
      </c>
      <c r="C10192" s="0" t="s">
        <v>203</v>
      </c>
      <c r="D10192" s="0" t="s">
        <v>22817</v>
      </c>
      <c r="E10192" s="0" t="n">
        <v>10.08</v>
      </c>
    </row>
    <row r="10193" customFormat="false" ht="15.8" hidden="false" customHeight="false" outlineLevel="0" collapsed="false">
      <c r="A10193" s="0" t="s">
        <v>37398</v>
      </c>
      <c r="B10193" s="0" t="n">
        <v>25.89</v>
      </c>
      <c r="C10193" s="0" t="s">
        <v>203</v>
      </c>
      <c r="D10193" s="0" t="s">
        <v>22821</v>
      </c>
      <c r="E10193" s="0" t="n">
        <v>17.21</v>
      </c>
    </row>
    <row r="10194" customFormat="false" ht="15.8" hidden="false" customHeight="false" outlineLevel="0" collapsed="false">
      <c r="A10194" s="0" t="s">
        <v>37399</v>
      </c>
      <c r="B10194" s="0" t="n">
        <v>42.3</v>
      </c>
      <c r="C10194" s="0" t="s">
        <v>203</v>
      </c>
      <c r="D10194" s="0" t="s">
        <v>22823</v>
      </c>
      <c r="E10194" s="0" t="n">
        <v>28.11</v>
      </c>
    </row>
    <row r="10195" customFormat="false" ht="15.8" hidden="false" customHeight="false" outlineLevel="0" collapsed="false">
      <c r="A10195" s="0" t="s">
        <v>37400</v>
      </c>
      <c r="B10195" s="0" t="n">
        <v>60.72</v>
      </c>
      <c r="C10195" s="0" t="s">
        <v>203</v>
      </c>
      <c r="D10195" s="0" t="s">
        <v>22825</v>
      </c>
      <c r="E10195" s="0" t="n">
        <v>40.35</v>
      </c>
    </row>
    <row r="10196" customFormat="false" ht="15.8" hidden="false" customHeight="false" outlineLevel="0" collapsed="false">
      <c r="A10196" s="0" t="s">
        <v>37401</v>
      </c>
      <c r="B10196" s="0" t="n">
        <v>85.31</v>
      </c>
      <c r="C10196" s="0" t="s">
        <v>203</v>
      </c>
      <c r="D10196" s="0" t="s">
        <v>22827</v>
      </c>
      <c r="E10196" s="0" t="n">
        <v>56.69</v>
      </c>
    </row>
    <row r="10197" customFormat="false" ht="15.8" hidden="false" customHeight="false" outlineLevel="0" collapsed="false">
      <c r="A10197" s="0" t="s">
        <v>37402</v>
      </c>
      <c r="B10197" s="0" t="n">
        <v>168.91</v>
      </c>
      <c r="C10197" s="0" t="s">
        <v>203</v>
      </c>
      <c r="D10197" s="0" t="s">
        <v>22829</v>
      </c>
      <c r="E10197" s="0" t="n">
        <v>112.24</v>
      </c>
    </row>
    <row r="10198" customFormat="false" ht="15.8" hidden="false" customHeight="false" outlineLevel="0" collapsed="false">
      <c r="A10198" s="0" t="s">
        <v>37403</v>
      </c>
      <c r="B10198" s="0" t="n">
        <v>307.99</v>
      </c>
      <c r="C10198" s="0" t="s">
        <v>203</v>
      </c>
      <c r="D10198" s="0" t="s">
        <v>22831</v>
      </c>
      <c r="E10198" s="0" t="n">
        <v>204.66</v>
      </c>
    </row>
    <row r="10199" customFormat="false" ht="26.5" hidden="false" customHeight="false" outlineLevel="0" collapsed="false">
      <c r="A10199" s="0" t="s">
        <v>37404</v>
      </c>
      <c r="B10199" s="0" t="n">
        <v>10.5</v>
      </c>
      <c r="C10199" s="0" t="s">
        <v>203</v>
      </c>
      <c r="D10199" s="298" t="s">
        <v>37405</v>
      </c>
      <c r="E10199" s="0" t="n">
        <v>6.98</v>
      </c>
    </row>
    <row r="10200" customFormat="false" ht="15.8" hidden="false" customHeight="false" outlineLevel="0" collapsed="false">
      <c r="A10200" s="0" t="s">
        <v>37406</v>
      </c>
      <c r="B10200" s="0" t="n">
        <v>15.03</v>
      </c>
      <c r="C10200" s="0" t="s">
        <v>203</v>
      </c>
      <c r="D10200" s="0" t="s">
        <v>22833</v>
      </c>
      <c r="E10200" s="0" t="n">
        <v>9.99</v>
      </c>
    </row>
    <row r="10201" customFormat="false" ht="15.8" hidden="false" customHeight="false" outlineLevel="0" collapsed="false">
      <c r="A10201" s="0" t="s">
        <v>37407</v>
      </c>
      <c r="B10201" s="0" t="n">
        <v>16.07</v>
      </c>
      <c r="C10201" s="0" t="s">
        <v>203</v>
      </c>
      <c r="D10201" s="0" t="s">
        <v>22835</v>
      </c>
      <c r="E10201" s="0" t="n">
        <v>10.68</v>
      </c>
    </row>
    <row r="10202" customFormat="false" ht="15.8" hidden="false" customHeight="false" outlineLevel="0" collapsed="false">
      <c r="A10202" s="0" t="s">
        <v>37408</v>
      </c>
      <c r="B10202" s="0" t="n">
        <v>28.21</v>
      </c>
      <c r="C10202" s="0" t="s">
        <v>203</v>
      </c>
      <c r="D10202" s="0" t="s">
        <v>22837</v>
      </c>
      <c r="E10202" s="0" t="n">
        <v>18.75</v>
      </c>
    </row>
    <row r="10203" customFormat="false" ht="15.8" hidden="false" customHeight="false" outlineLevel="0" collapsed="false">
      <c r="A10203" s="0" t="s">
        <v>37409</v>
      </c>
      <c r="B10203" s="0" t="n">
        <v>47.36</v>
      </c>
      <c r="C10203" s="0" t="s">
        <v>203</v>
      </c>
      <c r="D10203" s="0" t="s">
        <v>37410</v>
      </c>
      <c r="E10203" s="0" t="n">
        <v>31.47</v>
      </c>
    </row>
    <row r="10204" customFormat="false" ht="15.8" hidden="false" customHeight="false" outlineLevel="0" collapsed="false">
      <c r="A10204" s="0" t="s">
        <v>37411</v>
      </c>
      <c r="B10204" s="0" t="n">
        <v>61.43</v>
      </c>
      <c r="C10204" s="0" t="s">
        <v>203</v>
      </c>
      <c r="D10204" s="0" t="s">
        <v>37412</v>
      </c>
      <c r="E10204" s="0" t="n">
        <v>40.82</v>
      </c>
    </row>
    <row r="10205" customFormat="false" ht="15.8" hidden="false" customHeight="false" outlineLevel="0" collapsed="false">
      <c r="A10205" s="0" t="s">
        <v>37413</v>
      </c>
      <c r="B10205" s="0" t="n">
        <v>87.43</v>
      </c>
      <c r="C10205" s="0" t="s">
        <v>203</v>
      </c>
      <c r="D10205" s="0" t="s">
        <v>22845</v>
      </c>
      <c r="E10205" s="0" t="n">
        <v>58.1</v>
      </c>
    </row>
    <row r="10206" customFormat="false" ht="15.8" hidden="false" customHeight="false" outlineLevel="0" collapsed="false">
      <c r="A10206" s="0" t="s">
        <v>37414</v>
      </c>
      <c r="B10206" s="0" t="n">
        <v>164.94</v>
      </c>
      <c r="C10206" s="0" t="s">
        <v>203</v>
      </c>
      <c r="D10206" s="0" t="s">
        <v>22847</v>
      </c>
      <c r="E10206" s="0" t="n">
        <v>109.6</v>
      </c>
    </row>
    <row r="10207" customFormat="false" ht="15.8" hidden="false" customHeight="false" outlineLevel="0" collapsed="false">
      <c r="A10207" s="0" t="s">
        <v>37415</v>
      </c>
      <c r="B10207" s="0" t="n">
        <v>335.5</v>
      </c>
      <c r="C10207" s="0" t="s">
        <v>203</v>
      </c>
      <c r="D10207" s="0" t="s">
        <v>22843</v>
      </c>
      <c r="E10207" s="0" t="n">
        <v>222.94</v>
      </c>
    </row>
    <row r="10208" customFormat="false" ht="26.5" hidden="false" customHeight="false" outlineLevel="0" collapsed="false">
      <c r="A10208" s="0" t="s">
        <v>37416</v>
      </c>
      <c r="B10208" s="0" t="n">
        <v>9.9</v>
      </c>
      <c r="C10208" s="0" t="s">
        <v>203</v>
      </c>
      <c r="D10208" s="298" t="s">
        <v>37417</v>
      </c>
      <c r="E10208" s="0" t="n">
        <v>6.58</v>
      </c>
    </row>
    <row r="10209" customFormat="false" ht="15.8" hidden="false" customHeight="false" outlineLevel="0" collapsed="false">
      <c r="A10209" s="0" t="s">
        <v>37418</v>
      </c>
      <c r="B10209" s="0" t="n">
        <v>23.46</v>
      </c>
      <c r="C10209" s="0" t="s">
        <v>203</v>
      </c>
      <c r="D10209" s="0" t="s">
        <v>23347</v>
      </c>
      <c r="E10209" s="0" t="n">
        <v>15.59</v>
      </c>
    </row>
    <row r="10210" customFormat="false" ht="15.8" hidden="false" customHeight="false" outlineLevel="0" collapsed="false">
      <c r="A10210" s="0" t="s">
        <v>37419</v>
      </c>
      <c r="B10210" s="0" t="n">
        <v>420.92</v>
      </c>
      <c r="C10210" s="0" t="s">
        <v>203</v>
      </c>
      <c r="D10210" s="0" t="s">
        <v>23351</v>
      </c>
      <c r="E10210" s="0" t="n">
        <v>279.7</v>
      </c>
    </row>
    <row r="10211" customFormat="false" ht="15.8" hidden="false" customHeight="false" outlineLevel="0" collapsed="false">
      <c r="A10211" s="0" t="s">
        <v>37420</v>
      </c>
      <c r="B10211" s="0" t="n">
        <v>57.75</v>
      </c>
      <c r="C10211" s="0" t="s">
        <v>203</v>
      </c>
      <c r="D10211" s="0" t="s">
        <v>37421</v>
      </c>
      <c r="E10211" s="0" t="n">
        <v>38.38</v>
      </c>
    </row>
    <row r="10212" customFormat="false" ht="15.8" hidden="false" customHeight="false" outlineLevel="0" collapsed="false">
      <c r="A10212" s="0" t="s">
        <v>37422</v>
      </c>
      <c r="B10212" s="0" t="n">
        <v>99.76</v>
      </c>
      <c r="C10212" s="0" t="s">
        <v>203</v>
      </c>
      <c r="D10212" s="0" t="s">
        <v>37423</v>
      </c>
      <c r="E10212" s="0" t="n">
        <v>66.29</v>
      </c>
    </row>
    <row r="10213" customFormat="false" ht="15.8" hidden="false" customHeight="false" outlineLevel="0" collapsed="false">
      <c r="A10213" s="0" t="s">
        <v>37424</v>
      </c>
      <c r="B10213" s="0" t="n">
        <v>2.48</v>
      </c>
      <c r="C10213" s="0" t="s">
        <v>203</v>
      </c>
      <c r="D10213" s="0" t="s">
        <v>37425</v>
      </c>
      <c r="E10213" s="0" t="n">
        <v>1.65</v>
      </c>
    </row>
    <row r="10214" customFormat="false" ht="15.8" hidden="false" customHeight="false" outlineLevel="0" collapsed="false">
      <c r="A10214" s="0" t="s">
        <v>37426</v>
      </c>
      <c r="B10214" s="0" t="n">
        <v>2.24</v>
      </c>
      <c r="C10214" s="0" t="s">
        <v>203</v>
      </c>
      <c r="D10214" s="0" t="s">
        <v>37427</v>
      </c>
      <c r="E10214" s="0" t="n">
        <v>1.49</v>
      </c>
    </row>
    <row r="10215" customFormat="false" ht="15.8" hidden="false" customHeight="false" outlineLevel="0" collapsed="false">
      <c r="A10215" s="0" t="s">
        <v>37428</v>
      </c>
      <c r="B10215" s="0" t="n">
        <v>3.34</v>
      </c>
      <c r="C10215" s="0" t="s">
        <v>203</v>
      </c>
      <c r="D10215" s="0" t="s">
        <v>37429</v>
      </c>
      <c r="E10215" s="0" t="n">
        <v>2.22</v>
      </c>
    </row>
    <row r="10216" customFormat="false" ht="15.8" hidden="false" customHeight="false" outlineLevel="0" collapsed="false">
      <c r="A10216" s="0" t="s">
        <v>37430</v>
      </c>
      <c r="B10216" s="0" t="n">
        <v>7.94</v>
      </c>
      <c r="C10216" s="0" t="s">
        <v>203</v>
      </c>
      <c r="D10216" s="0" t="s">
        <v>37431</v>
      </c>
      <c r="E10216" s="0" t="n">
        <v>5.28</v>
      </c>
    </row>
    <row r="10217" customFormat="false" ht="15.8" hidden="false" customHeight="false" outlineLevel="0" collapsed="false">
      <c r="A10217" s="0" t="s">
        <v>37432</v>
      </c>
      <c r="B10217" s="0" t="n">
        <v>10.23</v>
      </c>
      <c r="C10217" s="0" t="s">
        <v>203</v>
      </c>
      <c r="D10217" s="0" t="s">
        <v>37433</v>
      </c>
      <c r="E10217" s="0" t="n">
        <v>6.8</v>
      </c>
    </row>
    <row r="10218" customFormat="false" ht="15.8" hidden="false" customHeight="false" outlineLevel="0" collapsed="false">
      <c r="A10218" s="0" t="s">
        <v>37434</v>
      </c>
      <c r="B10218" s="0" t="n">
        <v>15.12</v>
      </c>
      <c r="C10218" s="0" t="s">
        <v>203</v>
      </c>
      <c r="D10218" s="0" t="s">
        <v>37435</v>
      </c>
      <c r="E10218" s="0" t="n">
        <v>10.05</v>
      </c>
    </row>
    <row r="10219" customFormat="false" ht="15.8" hidden="false" customHeight="false" outlineLevel="0" collapsed="false">
      <c r="A10219" s="0" t="s">
        <v>37436</v>
      </c>
      <c r="B10219" s="0" t="n">
        <v>32.62</v>
      </c>
      <c r="C10219" s="0" t="s">
        <v>203</v>
      </c>
      <c r="D10219" s="0" t="s">
        <v>37437</v>
      </c>
      <c r="E10219" s="0" t="n">
        <v>21.68</v>
      </c>
    </row>
    <row r="10220" customFormat="false" ht="15.8" hidden="false" customHeight="false" outlineLevel="0" collapsed="false">
      <c r="A10220" s="0" t="s">
        <v>37438</v>
      </c>
      <c r="B10220" s="0" t="n">
        <v>42.6</v>
      </c>
      <c r="C10220" s="0" t="s">
        <v>203</v>
      </c>
      <c r="D10220" s="0" t="s">
        <v>37439</v>
      </c>
      <c r="E10220" s="0" t="n">
        <v>28.31</v>
      </c>
    </row>
    <row r="10221" customFormat="false" ht="15.8" hidden="false" customHeight="false" outlineLevel="0" collapsed="false">
      <c r="A10221" s="0" t="s">
        <v>37440</v>
      </c>
      <c r="B10221" s="0" t="n">
        <v>78.1</v>
      </c>
      <c r="C10221" s="0" t="s">
        <v>203</v>
      </c>
      <c r="D10221" s="0" t="s">
        <v>37441</v>
      </c>
      <c r="E10221" s="0" t="n">
        <v>51.9</v>
      </c>
    </row>
    <row r="10222" customFormat="false" ht="15.8" hidden="false" customHeight="false" outlineLevel="0" collapsed="false">
      <c r="A10222" s="0" t="s">
        <v>37442</v>
      </c>
      <c r="B10222" s="0" t="n">
        <v>2.97</v>
      </c>
      <c r="C10222" s="0" t="s">
        <v>203</v>
      </c>
      <c r="D10222" s="0" t="s">
        <v>37443</v>
      </c>
      <c r="E10222" s="0" t="n">
        <v>1.98</v>
      </c>
    </row>
    <row r="10223" customFormat="false" ht="15.8" hidden="false" customHeight="false" outlineLevel="0" collapsed="false">
      <c r="A10223" s="0" t="s">
        <v>37444</v>
      </c>
      <c r="B10223" s="0" t="n">
        <v>3.23</v>
      </c>
      <c r="C10223" s="0" t="s">
        <v>203</v>
      </c>
      <c r="D10223" s="0" t="s">
        <v>37445</v>
      </c>
      <c r="E10223" s="0" t="n">
        <v>2.15</v>
      </c>
    </row>
    <row r="10224" customFormat="false" ht="15.8" hidden="false" customHeight="false" outlineLevel="0" collapsed="false">
      <c r="A10224" s="0" t="s">
        <v>37446</v>
      </c>
      <c r="B10224" s="0" t="n">
        <v>5.74</v>
      </c>
      <c r="C10224" s="0" t="s">
        <v>203</v>
      </c>
      <c r="D10224" s="0" t="s">
        <v>37447</v>
      </c>
      <c r="E10224" s="0" t="n">
        <v>3.82</v>
      </c>
    </row>
    <row r="10225" customFormat="false" ht="15.8" hidden="false" customHeight="false" outlineLevel="0" collapsed="false">
      <c r="A10225" s="0" t="s">
        <v>37448</v>
      </c>
      <c r="B10225" s="0" t="n">
        <v>9.61</v>
      </c>
      <c r="C10225" s="0" t="s">
        <v>203</v>
      </c>
      <c r="D10225" s="0" t="s">
        <v>37449</v>
      </c>
      <c r="E10225" s="0" t="n">
        <v>6.39</v>
      </c>
    </row>
    <row r="10226" customFormat="false" ht="15.8" hidden="false" customHeight="false" outlineLevel="0" collapsed="false">
      <c r="A10226" s="0" t="s">
        <v>37450</v>
      </c>
      <c r="B10226" s="0" t="n">
        <v>11.22</v>
      </c>
      <c r="C10226" s="0" t="s">
        <v>203</v>
      </c>
      <c r="D10226" s="0" t="s">
        <v>37451</v>
      </c>
      <c r="E10226" s="0" t="n">
        <v>7.46</v>
      </c>
    </row>
    <row r="10227" customFormat="false" ht="15.8" hidden="false" customHeight="false" outlineLevel="0" collapsed="false">
      <c r="A10227" s="0" t="s">
        <v>37452</v>
      </c>
      <c r="B10227" s="0" t="n">
        <v>18.26</v>
      </c>
      <c r="C10227" s="0" t="s">
        <v>203</v>
      </c>
      <c r="D10227" s="0" t="s">
        <v>37453</v>
      </c>
      <c r="E10227" s="0" t="n">
        <v>12.14</v>
      </c>
    </row>
    <row r="10228" customFormat="false" ht="15.8" hidden="false" customHeight="false" outlineLevel="0" collapsed="false">
      <c r="A10228" s="0" t="s">
        <v>37454</v>
      </c>
      <c r="B10228" s="0" t="n">
        <v>49.52</v>
      </c>
      <c r="C10228" s="0" t="s">
        <v>203</v>
      </c>
      <c r="D10228" s="0" t="s">
        <v>37455</v>
      </c>
      <c r="E10228" s="0" t="n">
        <v>32.91</v>
      </c>
    </row>
    <row r="10229" customFormat="false" ht="15.8" hidden="false" customHeight="false" outlineLevel="0" collapsed="false">
      <c r="A10229" s="0" t="s">
        <v>37456</v>
      </c>
      <c r="B10229" s="0" t="n">
        <v>74.4</v>
      </c>
      <c r="C10229" s="0" t="s">
        <v>203</v>
      </c>
      <c r="D10229" s="0" t="s">
        <v>37457</v>
      </c>
      <c r="E10229" s="0" t="n">
        <v>49.44</v>
      </c>
    </row>
    <row r="10230" customFormat="false" ht="15.8" hidden="false" customHeight="false" outlineLevel="0" collapsed="false">
      <c r="A10230" s="0" t="s">
        <v>37458</v>
      </c>
      <c r="B10230" s="0" t="n">
        <v>135.41</v>
      </c>
      <c r="C10230" s="0" t="s">
        <v>203</v>
      </c>
      <c r="D10230" s="0" t="s">
        <v>37459</v>
      </c>
      <c r="E10230" s="0" t="n">
        <v>89.98</v>
      </c>
    </row>
    <row r="10231" customFormat="false" ht="15.8" hidden="false" customHeight="false" outlineLevel="0" collapsed="false">
      <c r="A10231" s="0" t="s">
        <v>37460</v>
      </c>
      <c r="B10231" s="0" t="n">
        <v>3.22</v>
      </c>
      <c r="C10231" s="0" t="s">
        <v>203</v>
      </c>
      <c r="D10231" s="0" t="s">
        <v>23315</v>
      </c>
      <c r="E10231" s="0" t="n">
        <v>2.14</v>
      </c>
    </row>
    <row r="10232" customFormat="false" ht="15.8" hidden="false" customHeight="false" outlineLevel="0" collapsed="false">
      <c r="A10232" s="0" t="s">
        <v>37461</v>
      </c>
      <c r="B10232" s="0" t="n">
        <v>2.75</v>
      </c>
      <c r="C10232" s="0" t="s">
        <v>203</v>
      </c>
      <c r="D10232" s="0" t="s">
        <v>23313</v>
      </c>
      <c r="E10232" s="0" t="n">
        <v>1.83</v>
      </c>
    </row>
    <row r="10233" customFormat="false" ht="15.8" hidden="false" customHeight="false" outlineLevel="0" collapsed="false">
      <c r="A10233" s="0" t="s">
        <v>37462</v>
      </c>
      <c r="B10233" s="0" t="n">
        <v>4.37</v>
      </c>
      <c r="C10233" s="0" t="s">
        <v>203</v>
      </c>
      <c r="D10233" s="0" t="s">
        <v>23317</v>
      </c>
      <c r="E10233" s="0" t="n">
        <v>2.91</v>
      </c>
    </row>
    <row r="10234" customFormat="false" ht="15.8" hidden="false" customHeight="false" outlineLevel="0" collapsed="false">
      <c r="A10234" s="0" t="s">
        <v>37463</v>
      </c>
      <c r="B10234" s="0" t="n">
        <v>13.46</v>
      </c>
      <c r="C10234" s="0" t="s">
        <v>203</v>
      </c>
      <c r="D10234" s="0" t="s">
        <v>23319</v>
      </c>
      <c r="E10234" s="0" t="n">
        <v>8.95</v>
      </c>
    </row>
    <row r="10235" customFormat="false" ht="15.8" hidden="false" customHeight="false" outlineLevel="0" collapsed="false">
      <c r="A10235" s="0" t="s">
        <v>37464</v>
      </c>
      <c r="B10235" s="0" t="n">
        <v>21.3</v>
      </c>
      <c r="C10235" s="0" t="s">
        <v>203</v>
      </c>
      <c r="D10235" s="0" t="s">
        <v>23321</v>
      </c>
      <c r="E10235" s="0" t="n">
        <v>14.16</v>
      </c>
    </row>
    <row r="10236" customFormat="false" ht="15.8" hidden="false" customHeight="false" outlineLevel="0" collapsed="false">
      <c r="A10236" s="0" t="s">
        <v>37465</v>
      </c>
      <c r="B10236" s="0" t="n">
        <v>44.18</v>
      </c>
      <c r="C10236" s="0" t="s">
        <v>203</v>
      </c>
      <c r="D10236" s="0" t="s">
        <v>23323</v>
      </c>
      <c r="E10236" s="0" t="n">
        <v>29.36</v>
      </c>
    </row>
    <row r="10237" customFormat="false" ht="15.8" hidden="false" customHeight="false" outlineLevel="0" collapsed="false">
      <c r="A10237" s="0" t="s">
        <v>37466</v>
      </c>
      <c r="B10237" s="0" t="n">
        <v>67.75</v>
      </c>
      <c r="C10237" s="0" t="s">
        <v>203</v>
      </c>
      <c r="D10237" s="0" t="s">
        <v>23325</v>
      </c>
      <c r="E10237" s="0" t="n">
        <v>45.02</v>
      </c>
    </row>
    <row r="10238" customFormat="false" ht="15.8" hidden="false" customHeight="false" outlineLevel="0" collapsed="false">
      <c r="A10238" s="0" t="s">
        <v>37467</v>
      </c>
      <c r="B10238" s="0" t="n">
        <v>111.09</v>
      </c>
      <c r="C10238" s="0" t="s">
        <v>203</v>
      </c>
      <c r="D10238" s="0" t="s">
        <v>23327</v>
      </c>
      <c r="E10238" s="0" t="n">
        <v>73.82</v>
      </c>
    </row>
    <row r="10239" customFormat="false" ht="15.8" hidden="false" customHeight="false" outlineLevel="0" collapsed="false">
      <c r="A10239" s="0" t="s">
        <v>37468</v>
      </c>
      <c r="B10239" s="0" t="n">
        <v>2.75</v>
      </c>
      <c r="C10239" s="0" t="s">
        <v>203</v>
      </c>
      <c r="D10239" s="0" t="s">
        <v>23329</v>
      </c>
      <c r="E10239" s="0" t="n">
        <v>1.83</v>
      </c>
    </row>
    <row r="10240" customFormat="false" ht="15.8" hidden="false" customHeight="false" outlineLevel="0" collapsed="false">
      <c r="A10240" s="0" t="s">
        <v>37469</v>
      </c>
      <c r="B10240" s="0" t="n">
        <v>3.22</v>
      </c>
      <c r="C10240" s="0" t="s">
        <v>203</v>
      </c>
      <c r="D10240" s="0" t="s">
        <v>23331</v>
      </c>
      <c r="E10240" s="0" t="n">
        <v>2.14</v>
      </c>
    </row>
    <row r="10241" customFormat="false" ht="15.8" hidden="false" customHeight="false" outlineLevel="0" collapsed="false">
      <c r="A10241" s="0" t="s">
        <v>37470</v>
      </c>
      <c r="B10241" s="0" t="n">
        <v>4.37</v>
      </c>
      <c r="C10241" s="0" t="s">
        <v>203</v>
      </c>
      <c r="D10241" s="0" t="s">
        <v>23333</v>
      </c>
      <c r="E10241" s="0" t="n">
        <v>2.91</v>
      </c>
    </row>
    <row r="10242" customFormat="false" ht="15.8" hidden="false" customHeight="false" outlineLevel="0" collapsed="false">
      <c r="A10242" s="0" t="s">
        <v>37471</v>
      </c>
      <c r="B10242" s="0" t="n">
        <v>9.22</v>
      </c>
      <c r="C10242" s="0" t="s">
        <v>203</v>
      </c>
      <c r="D10242" s="0" t="s">
        <v>23335</v>
      </c>
      <c r="E10242" s="0" t="n">
        <v>6.13</v>
      </c>
    </row>
    <row r="10243" customFormat="false" ht="15.8" hidden="false" customHeight="false" outlineLevel="0" collapsed="false">
      <c r="A10243" s="0" t="s">
        <v>37472</v>
      </c>
      <c r="B10243" s="0" t="n">
        <v>13.46</v>
      </c>
      <c r="C10243" s="0" t="s">
        <v>203</v>
      </c>
      <c r="D10243" s="0" t="s">
        <v>23337</v>
      </c>
      <c r="E10243" s="0" t="n">
        <v>8.95</v>
      </c>
    </row>
    <row r="10244" customFormat="false" ht="15.8" hidden="false" customHeight="false" outlineLevel="0" collapsed="false">
      <c r="A10244" s="0" t="s">
        <v>37473</v>
      </c>
      <c r="B10244" s="0" t="n">
        <v>21.3</v>
      </c>
      <c r="C10244" s="0" t="s">
        <v>203</v>
      </c>
      <c r="D10244" s="0" t="s">
        <v>23339</v>
      </c>
      <c r="E10244" s="0" t="n">
        <v>14.16</v>
      </c>
    </row>
    <row r="10245" customFormat="false" ht="15.8" hidden="false" customHeight="false" outlineLevel="0" collapsed="false">
      <c r="A10245" s="0" t="s">
        <v>37474</v>
      </c>
      <c r="B10245" s="0" t="n">
        <v>44.18</v>
      </c>
      <c r="C10245" s="0" t="s">
        <v>203</v>
      </c>
      <c r="D10245" s="0" t="s">
        <v>23341</v>
      </c>
      <c r="E10245" s="0" t="n">
        <v>29.36</v>
      </c>
    </row>
    <row r="10246" customFormat="false" ht="15.8" hidden="false" customHeight="false" outlineLevel="0" collapsed="false">
      <c r="A10246" s="0" t="s">
        <v>37475</v>
      </c>
      <c r="B10246" s="0" t="n">
        <v>67.75</v>
      </c>
      <c r="C10246" s="0" t="s">
        <v>203</v>
      </c>
      <c r="D10246" s="0" t="s">
        <v>23343</v>
      </c>
      <c r="E10246" s="0" t="n">
        <v>45.02</v>
      </c>
    </row>
    <row r="10247" customFormat="false" ht="15.8" hidden="false" customHeight="false" outlineLevel="0" collapsed="false">
      <c r="A10247" s="0" t="s">
        <v>37476</v>
      </c>
      <c r="B10247" s="0" t="n">
        <v>111</v>
      </c>
      <c r="C10247" s="0" t="s">
        <v>203</v>
      </c>
      <c r="D10247" s="0" t="s">
        <v>23345</v>
      </c>
      <c r="E10247" s="0" t="n">
        <v>73.76</v>
      </c>
    </row>
    <row r="10248" customFormat="false" ht="15.8" hidden="false" customHeight="false" outlineLevel="0" collapsed="false">
      <c r="A10248" s="0" t="s">
        <v>37477</v>
      </c>
      <c r="B10248" s="0" t="n">
        <v>3.53</v>
      </c>
      <c r="C10248" s="0" t="s">
        <v>203</v>
      </c>
      <c r="D10248" s="0" t="s">
        <v>23297</v>
      </c>
      <c r="E10248" s="0" t="n">
        <v>2.35</v>
      </c>
    </row>
    <row r="10249" customFormat="false" ht="15.8" hidden="false" customHeight="false" outlineLevel="0" collapsed="false">
      <c r="A10249" s="0" t="s">
        <v>37478</v>
      </c>
      <c r="B10249" s="0" t="n">
        <v>3.91</v>
      </c>
      <c r="C10249" s="0" t="s">
        <v>203</v>
      </c>
      <c r="D10249" s="0" t="s">
        <v>23299</v>
      </c>
      <c r="E10249" s="0" t="n">
        <v>2.6</v>
      </c>
    </row>
    <row r="10250" customFormat="false" ht="15.8" hidden="false" customHeight="false" outlineLevel="0" collapsed="false">
      <c r="A10250" s="0" t="s">
        <v>37479</v>
      </c>
      <c r="B10250" s="0" t="n">
        <v>6.84</v>
      </c>
      <c r="C10250" s="0" t="s">
        <v>203</v>
      </c>
      <c r="D10250" s="0" t="s">
        <v>23301</v>
      </c>
      <c r="E10250" s="0" t="n">
        <v>4.55</v>
      </c>
    </row>
    <row r="10251" customFormat="false" ht="15.8" hidden="false" customHeight="false" outlineLevel="0" collapsed="false">
      <c r="A10251" s="0" t="s">
        <v>37480</v>
      </c>
      <c r="B10251" s="0" t="n">
        <v>14.44</v>
      </c>
      <c r="C10251" s="0" t="s">
        <v>203</v>
      </c>
      <c r="D10251" s="0" t="s">
        <v>23303</v>
      </c>
      <c r="E10251" s="0" t="n">
        <v>9.6</v>
      </c>
    </row>
    <row r="10252" customFormat="false" ht="15.8" hidden="false" customHeight="false" outlineLevel="0" collapsed="false">
      <c r="A10252" s="0" t="s">
        <v>37481</v>
      </c>
      <c r="B10252" s="0" t="n">
        <v>23.76</v>
      </c>
      <c r="C10252" s="0" t="s">
        <v>203</v>
      </c>
      <c r="D10252" s="0" t="s">
        <v>22429</v>
      </c>
      <c r="E10252" s="0" t="n">
        <v>15.79</v>
      </c>
    </row>
    <row r="10253" customFormat="false" ht="15.8" hidden="false" customHeight="false" outlineLevel="0" collapsed="false">
      <c r="A10253" s="0" t="s">
        <v>37482</v>
      </c>
      <c r="B10253" s="0" t="n">
        <v>87.66</v>
      </c>
      <c r="C10253" s="0" t="s">
        <v>203</v>
      </c>
      <c r="D10253" s="0" t="s">
        <v>23305</v>
      </c>
      <c r="E10253" s="0" t="n">
        <v>58.25</v>
      </c>
    </row>
    <row r="10254" customFormat="false" ht="15.8" hidden="false" customHeight="false" outlineLevel="0" collapsed="false">
      <c r="A10254" s="0" t="s">
        <v>37483</v>
      </c>
      <c r="B10254" s="0" t="n">
        <v>62.15</v>
      </c>
      <c r="C10254" s="0" t="s">
        <v>203</v>
      </c>
      <c r="D10254" s="0" t="s">
        <v>23307</v>
      </c>
      <c r="E10254" s="0" t="n">
        <v>41.3</v>
      </c>
    </row>
    <row r="10255" customFormat="false" ht="15.8" hidden="false" customHeight="false" outlineLevel="0" collapsed="false">
      <c r="A10255" s="0" t="s">
        <v>37484</v>
      </c>
      <c r="B10255" s="0" t="n">
        <v>36.72</v>
      </c>
      <c r="C10255" s="0" t="s">
        <v>203</v>
      </c>
      <c r="D10255" s="0" t="s">
        <v>23309</v>
      </c>
      <c r="E10255" s="0" t="n">
        <v>24.4</v>
      </c>
    </row>
    <row r="10256" customFormat="false" ht="15.8" hidden="false" customHeight="false" outlineLevel="0" collapsed="false">
      <c r="A10256" s="0" t="s">
        <v>37485</v>
      </c>
      <c r="B10256" s="0" t="n">
        <v>180.48</v>
      </c>
      <c r="C10256" s="0" t="s">
        <v>203</v>
      </c>
      <c r="D10256" s="0" t="s">
        <v>23311</v>
      </c>
      <c r="E10256" s="0" t="n">
        <v>119.93</v>
      </c>
    </row>
    <row r="10257" customFormat="false" ht="15.8" hidden="false" customHeight="false" outlineLevel="0" collapsed="false">
      <c r="A10257" s="0" t="s">
        <v>37486</v>
      </c>
      <c r="B10257" s="0" t="n">
        <v>8.77</v>
      </c>
      <c r="C10257" s="0" t="s">
        <v>203</v>
      </c>
      <c r="D10257" s="0" t="s">
        <v>37487</v>
      </c>
      <c r="E10257" s="0" t="n">
        <v>5.83</v>
      </c>
    </row>
    <row r="10258" customFormat="false" ht="15.8" hidden="false" customHeight="false" outlineLevel="0" collapsed="false">
      <c r="A10258" s="0" t="s">
        <v>37488</v>
      </c>
      <c r="B10258" s="0" t="n">
        <v>38.14</v>
      </c>
      <c r="C10258" s="0" t="s">
        <v>203</v>
      </c>
      <c r="D10258" s="0" t="s">
        <v>37489</v>
      </c>
      <c r="E10258" s="0" t="n">
        <v>25.35</v>
      </c>
    </row>
    <row r="10259" customFormat="false" ht="15.8" hidden="false" customHeight="false" outlineLevel="0" collapsed="false">
      <c r="A10259" s="0" t="s">
        <v>37490</v>
      </c>
      <c r="B10259" s="0" t="n">
        <v>1.2</v>
      </c>
      <c r="C10259" s="0" t="s">
        <v>203</v>
      </c>
      <c r="D10259" s="0" t="s">
        <v>23357</v>
      </c>
      <c r="E10259" s="0" t="n">
        <v>0.8</v>
      </c>
    </row>
    <row r="10260" customFormat="false" ht="15.8" hidden="false" customHeight="false" outlineLevel="0" collapsed="false">
      <c r="A10260" s="0" t="s">
        <v>37491</v>
      </c>
      <c r="B10260" s="0" t="n">
        <v>1.39</v>
      </c>
      <c r="C10260" s="0" t="s">
        <v>203</v>
      </c>
      <c r="D10260" s="0" t="s">
        <v>23359</v>
      </c>
      <c r="E10260" s="0" t="n">
        <v>0.93</v>
      </c>
    </row>
    <row r="10261" customFormat="false" ht="15.8" hidden="false" customHeight="false" outlineLevel="0" collapsed="false">
      <c r="A10261" s="0" t="s">
        <v>37492</v>
      </c>
      <c r="B10261" s="0" t="n">
        <v>2.28</v>
      </c>
      <c r="C10261" s="0" t="s">
        <v>203</v>
      </c>
      <c r="D10261" s="0" t="s">
        <v>23361</v>
      </c>
      <c r="E10261" s="0" t="n">
        <v>1.52</v>
      </c>
    </row>
    <row r="10262" customFormat="false" ht="15.8" hidden="false" customHeight="false" outlineLevel="0" collapsed="false">
      <c r="A10262" s="0" t="s">
        <v>37493</v>
      </c>
      <c r="B10262" s="0" t="n">
        <v>2.55</v>
      </c>
      <c r="C10262" s="0" t="s">
        <v>203</v>
      </c>
      <c r="D10262" s="0" t="s">
        <v>23363</v>
      </c>
      <c r="E10262" s="0" t="n">
        <v>1.7</v>
      </c>
    </row>
    <row r="10263" customFormat="false" ht="15.8" hidden="false" customHeight="false" outlineLevel="0" collapsed="false">
      <c r="A10263" s="0" t="s">
        <v>37494</v>
      </c>
      <c r="B10263" s="0" t="n">
        <v>4.74</v>
      </c>
      <c r="C10263" s="0" t="s">
        <v>203</v>
      </c>
      <c r="D10263" s="0" t="s">
        <v>23365</v>
      </c>
      <c r="E10263" s="0" t="n">
        <v>3.15</v>
      </c>
    </row>
    <row r="10264" customFormat="false" ht="15.8" hidden="false" customHeight="false" outlineLevel="0" collapsed="false">
      <c r="A10264" s="0" t="s">
        <v>37495</v>
      </c>
      <c r="B10264" s="0" t="n">
        <v>10.39</v>
      </c>
      <c r="C10264" s="0" t="s">
        <v>203</v>
      </c>
      <c r="D10264" s="0" t="s">
        <v>23367</v>
      </c>
      <c r="E10264" s="0" t="n">
        <v>6.91</v>
      </c>
    </row>
    <row r="10265" customFormat="false" ht="15.8" hidden="false" customHeight="false" outlineLevel="0" collapsed="false">
      <c r="A10265" s="0" t="s">
        <v>37496</v>
      </c>
      <c r="B10265" s="0" t="n">
        <v>13.19</v>
      </c>
      <c r="C10265" s="0" t="s">
        <v>203</v>
      </c>
      <c r="D10265" s="0" t="s">
        <v>23369</v>
      </c>
      <c r="E10265" s="0" t="n">
        <v>8.77</v>
      </c>
    </row>
    <row r="10266" customFormat="false" ht="15.8" hidden="false" customHeight="false" outlineLevel="0" collapsed="false">
      <c r="A10266" s="0" t="s">
        <v>37497</v>
      </c>
      <c r="B10266" s="0" t="n">
        <v>29.82</v>
      </c>
      <c r="C10266" s="0" t="s">
        <v>203</v>
      </c>
      <c r="D10266" s="0" t="s">
        <v>23371</v>
      </c>
      <c r="E10266" s="0" t="n">
        <v>19.82</v>
      </c>
    </row>
    <row r="10267" customFormat="false" ht="15.8" hidden="false" customHeight="false" outlineLevel="0" collapsed="false">
      <c r="A10267" s="0" t="s">
        <v>37498</v>
      </c>
      <c r="B10267" s="0" t="n">
        <v>0.72</v>
      </c>
      <c r="C10267" s="0" t="s">
        <v>203</v>
      </c>
      <c r="D10267" s="0" t="s">
        <v>23397</v>
      </c>
      <c r="E10267" s="0" t="n">
        <v>0.48</v>
      </c>
    </row>
    <row r="10268" customFormat="false" ht="15.8" hidden="false" customHeight="false" outlineLevel="0" collapsed="false">
      <c r="A10268" s="0" t="s">
        <v>37499</v>
      </c>
      <c r="B10268" s="0" t="n">
        <v>0.87</v>
      </c>
      <c r="C10268" s="0" t="s">
        <v>203</v>
      </c>
      <c r="D10268" s="0" t="s">
        <v>23399</v>
      </c>
      <c r="E10268" s="0" t="n">
        <v>0.58</v>
      </c>
    </row>
    <row r="10269" customFormat="false" ht="15.8" hidden="false" customHeight="false" outlineLevel="0" collapsed="false">
      <c r="A10269" s="0" t="s">
        <v>37500</v>
      </c>
      <c r="B10269" s="0" t="n">
        <v>1.32</v>
      </c>
      <c r="C10269" s="0" t="s">
        <v>203</v>
      </c>
      <c r="D10269" s="0" t="s">
        <v>23401</v>
      </c>
      <c r="E10269" s="0" t="n">
        <v>0.88</v>
      </c>
    </row>
    <row r="10270" customFormat="false" ht="15.8" hidden="false" customHeight="false" outlineLevel="0" collapsed="false">
      <c r="A10270" s="0" t="s">
        <v>37501</v>
      </c>
      <c r="B10270" s="0" t="n">
        <v>2.1</v>
      </c>
      <c r="C10270" s="0" t="s">
        <v>203</v>
      </c>
      <c r="D10270" s="0" t="s">
        <v>23403</v>
      </c>
      <c r="E10270" s="0" t="n">
        <v>1.4</v>
      </c>
    </row>
    <row r="10271" customFormat="false" ht="15.8" hidden="false" customHeight="false" outlineLevel="0" collapsed="false">
      <c r="A10271" s="0" t="s">
        <v>37502</v>
      </c>
      <c r="B10271" s="0" t="n">
        <v>2.82</v>
      </c>
      <c r="C10271" s="0" t="s">
        <v>203</v>
      </c>
      <c r="D10271" s="0" t="s">
        <v>23405</v>
      </c>
      <c r="E10271" s="0" t="n">
        <v>1.88</v>
      </c>
    </row>
    <row r="10272" customFormat="false" ht="15.8" hidden="false" customHeight="false" outlineLevel="0" collapsed="false">
      <c r="A10272" s="0" t="s">
        <v>37503</v>
      </c>
      <c r="B10272" s="0" t="n">
        <v>4.33</v>
      </c>
      <c r="C10272" s="0" t="s">
        <v>203</v>
      </c>
      <c r="D10272" s="0" t="s">
        <v>23407</v>
      </c>
      <c r="E10272" s="0" t="n">
        <v>2.88</v>
      </c>
    </row>
    <row r="10273" customFormat="false" ht="15.8" hidden="false" customHeight="false" outlineLevel="0" collapsed="false">
      <c r="A10273" s="0" t="s">
        <v>37504</v>
      </c>
      <c r="B10273" s="0" t="n">
        <v>8.33</v>
      </c>
      <c r="C10273" s="0" t="s">
        <v>203</v>
      </c>
      <c r="D10273" s="0" t="s">
        <v>23409</v>
      </c>
      <c r="E10273" s="0" t="n">
        <v>5.54</v>
      </c>
    </row>
    <row r="10274" customFormat="false" ht="15.8" hidden="false" customHeight="false" outlineLevel="0" collapsed="false">
      <c r="A10274" s="0" t="s">
        <v>37505</v>
      </c>
      <c r="B10274" s="0" t="n">
        <v>8.68</v>
      </c>
      <c r="C10274" s="0" t="s">
        <v>203</v>
      </c>
      <c r="D10274" s="0" t="s">
        <v>23411</v>
      </c>
      <c r="E10274" s="0" t="n">
        <v>5.77</v>
      </c>
    </row>
    <row r="10275" customFormat="false" ht="15.8" hidden="false" customHeight="false" outlineLevel="0" collapsed="false">
      <c r="A10275" s="0" t="s">
        <v>37506</v>
      </c>
      <c r="B10275" s="0" t="n">
        <v>9.57</v>
      </c>
      <c r="C10275" s="0" t="s">
        <v>203</v>
      </c>
      <c r="D10275" s="0" t="s">
        <v>23413</v>
      </c>
      <c r="E10275" s="0" t="n">
        <v>6.36</v>
      </c>
    </row>
    <row r="10276" customFormat="false" ht="15.8" hidden="false" customHeight="false" outlineLevel="0" collapsed="false">
      <c r="A10276" s="0" t="s">
        <v>37507</v>
      </c>
      <c r="B10276" s="0" t="n">
        <v>3.74</v>
      </c>
      <c r="C10276" s="0" t="s">
        <v>203</v>
      </c>
      <c r="D10276" s="0" t="s">
        <v>23373</v>
      </c>
      <c r="E10276" s="0" t="n">
        <v>2.49</v>
      </c>
    </row>
    <row r="10277" customFormat="false" ht="15.8" hidden="false" customHeight="false" outlineLevel="0" collapsed="false">
      <c r="A10277" s="0" t="s">
        <v>37508</v>
      </c>
      <c r="B10277" s="0" t="n">
        <v>5.47</v>
      </c>
      <c r="C10277" s="0" t="s">
        <v>203</v>
      </c>
      <c r="D10277" s="0" t="s">
        <v>23375</v>
      </c>
      <c r="E10277" s="0" t="n">
        <v>3.64</v>
      </c>
    </row>
    <row r="10278" customFormat="false" ht="15.8" hidden="false" customHeight="false" outlineLevel="0" collapsed="false">
      <c r="A10278" s="0" t="s">
        <v>37509</v>
      </c>
      <c r="B10278" s="0" t="n">
        <v>8.06</v>
      </c>
      <c r="C10278" s="0" t="s">
        <v>203</v>
      </c>
      <c r="D10278" s="0" t="s">
        <v>23377</v>
      </c>
      <c r="E10278" s="0" t="n">
        <v>5.36</v>
      </c>
    </row>
    <row r="10279" customFormat="false" ht="15.8" hidden="false" customHeight="false" outlineLevel="0" collapsed="false">
      <c r="A10279" s="0" t="s">
        <v>37510</v>
      </c>
      <c r="B10279" s="0" t="n">
        <v>11.39</v>
      </c>
      <c r="C10279" s="0" t="s">
        <v>203</v>
      </c>
      <c r="D10279" s="0" t="s">
        <v>23379</v>
      </c>
      <c r="E10279" s="0" t="n">
        <v>7.57</v>
      </c>
    </row>
    <row r="10280" customFormat="false" ht="15.8" hidden="false" customHeight="false" outlineLevel="0" collapsed="false">
      <c r="A10280" s="0" t="s">
        <v>37511</v>
      </c>
      <c r="B10280" s="0" t="n">
        <v>15.35</v>
      </c>
      <c r="C10280" s="0" t="s">
        <v>203</v>
      </c>
      <c r="D10280" s="0" t="s">
        <v>23381</v>
      </c>
      <c r="E10280" s="0" t="n">
        <v>10.2</v>
      </c>
    </row>
    <row r="10281" customFormat="false" ht="15.8" hidden="false" customHeight="false" outlineLevel="0" collapsed="false">
      <c r="A10281" s="0" t="s">
        <v>37512</v>
      </c>
      <c r="B10281" s="0" t="n">
        <v>23.08</v>
      </c>
      <c r="C10281" s="0" t="s">
        <v>203</v>
      </c>
      <c r="D10281" s="0" t="s">
        <v>23383</v>
      </c>
      <c r="E10281" s="0" t="n">
        <v>15.34</v>
      </c>
    </row>
    <row r="10282" customFormat="false" ht="15.8" hidden="false" customHeight="false" outlineLevel="0" collapsed="false">
      <c r="A10282" s="0" t="s">
        <v>37513</v>
      </c>
      <c r="B10282" s="0" t="n">
        <v>44.21</v>
      </c>
      <c r="C10282" s="0" t="s">
        <v>203</v>
      </c>
      <c r="D10282" s="0" t="s">
        <v>37514</v>
      </c>
      <c r="E10282" s="0" t="n">
        <v>29.38</v>
      </c>
    </row>
    <row r="10283" customFormat="false" ht="15.8" hidden="false" customHeight="false" outlineLevel="0" collapsed="false">
      <c r="A10283" s="0" t="s">
        <v>37515</v>
      </c>
      <c r="B10283" s="0" t="n">
        <v>65.23</v>
      </c>
      <c r="C10283" s="0" t="s">
        <v>203</v>
      </c>
      <c r="D10283" s="0" t="s">
        <v>23387</v>
      </c>
      <c r="E10283" s="0" t="n">
        <v>43.35</v>
      </c>
    </row>
    <row r="10284" customFormat="false" ht="15.8" hidden="false" customHeight="false" outlineLevel="0" collapsed="false">
      <c r="A10284" s="0" t="s">
        <v>37516</v>
      </c>
      <c r="B10284" s="0" t="n">
        <v>96.58</v>
      </c>
      <c r="C10284" s="0" t="s">
        <v>203</v>
      </c>
      <c r="D10284" s="0" t="s">
        <v>23389</v>
      </c>
      <c r="E10284" s="0" t="n">
        <v>64.18</v>
      </c>
    </row>
    <row r="10285" customFormat="false" ht="15.8" hidden="false" customHeight="false" outlineLevel="0" collapsed="false">
      <c r="A10285" s="0" t="s">
        <v>37517</v>
      </c>
      <c r="B10285" s="0" t="n">
        <v>189.57</v>
      </c>
      <c r="C10285" s="0" t="s">
        <v>203</v>
      </c>
      <c r="D10285" s="0" t="s">
        <v>23391</v>
      </c>
      <c r="E10285" s="0" t="n">
        <v>125.97</v>
      </c>
    </row>
    <row r="10286" customFormat="false" ht="15.8" hidden="false" customHeight="false" outlineLevel="0" collapsed="false">
      <c r="A10286" s="0" t="s">
        <v>37518</v>
      </c>
      <c r="B10286" s="0" t="n">
        <v>270.63</v>
      </c>
      <c r="C10286" s="0" t="s">
        <v>203</v>
      </c>
      <c r="D10286" s="0" t="s">
        <v>23393</v>
      </c>
      <c r="E10286" s="0" t="n">
        <v>179.83</v>
      </c>
    </row>
    <row r="10287" customFormat="false" ht="15.8" hidden="false" customHeight="false" outlineLevel="0" collapsed="false">
      <c r="A10287" s="0" t="s">
        <v>37519</v>
      </c>
      <c r="B10287" s="0" t="n">
        <v>10.53</v>
      </c>
      <c r="C10287" s="0" t="s">
        <v>203</v>
      </c>
      <c r="D10287" s="0" t="s">
        <v>37520</v>
      </c>
      <c r="E10287" s="0" t="n">
        <v>7</v>
      </c>
    </row>
    <row r="10288" customFormat="false" ht="15.8" hidden="false" customHeight="false" outlineLevel="0" collapsed="false">
      <c r="A10288" s="0" t="s">
        <v>37521</v>
      </c>
      <c r="B10288" s="0" t="n">
        <v>6.65</v>
      </c>
      <c r="C10288" s="0" t="s">
        <v>203</v>
      </c>
      <c r="D10288" s="0" t="s">
        <v>37522</v>
      </c>
      <c r="E10288" s="0" t="n">
        <v>4.42</v>
      </c>
    </row>
    <row r="10289" customFormat="false" ht="15.8" hidden="false" customHeight="false" outlineLevel="0" collapsed="false">
      <c r="A10289" s="0" t="s">
        <v>37523</v>
      </c>
      <c r="B10289" s="0" t="n">
        <v>2.94</v>
      </c>
      <c r="C10289" s="0" t="s">
        <v>203</v>
      </c>
      <c r="D10289" s="0" t="s">
        <v>37524</v>
      </c>
      <c r="E10289" s="0" t="n">
        <v>1.96</v>
      </c>
    </row>
    <row r="10290" customFormat="false" ht="15.8" hidden="false" customHeight="false" outlineLevel="0" collapsed="false">
      <c r="A10290" s="0" t="s">
        <v>37525</v>
      </c>
      <c r="B10290" s="0" t="n">
        <v>4.19</v>
      </c>
      <c r="C10290" s="0" t="s">
        <v>203</v>
      </c>
      <c r="D10290" s="0" t="s">
        <v>37526</v>
      </c>
      <c r="E10290" s="0" t="n">
        <v>2.79</v>
      </c>
    </row>
    <row r="10291" customFormat="false" ht="15.8" hidden="false" customHeight="false" outlineLevel="0" collapsed="false">
      <c r="A10291" s="0" t="s">
        <v>37527</v>
      </c>
      <c r="B10291" s="0" t="n">
        <v>7.1</v>
      </c>
      <c r="C10291" s="0" t="s">
        <v>203</v>
      </c>
      <c r="D10291" s="0" t="s">
        <v>37528</v>
      </c>
      <c r="E10291" s="0" t="n">
        <v>4.72</v>
      </c>
    </row>
    <row r="10292" customFormat="false" ht="15.8" hidden="false" customHeight="false" outlineLevel="0" collapsed="false">
      <c r="A10292" s="0" t="s">
        <v>37529</v>
      </c>
      <c r="B10292" s="0" t="n">
        <v>9.87</v>
      </c>
      <c r="C10292" s="0" t="s">
        <v>203</v>
      </c>
      <c r="D10292" s="0" t="s">
        <v>37530</v>
      </c>
      <c r="E10292" s="0" t="n">
        <v>6.56</v>
      </c>
    </row>
    <row r="10293" customFormat="false" ht="15.8" hidden="false" customHeight="false" outlineLevel="0" collapsed="false">
      <c r="A10293" s="0" t="s">
        <v>37531</v>
      </c>
      <c r="B10293" s="0" t="n">
        <v>11.19</v>
      </c>
      <c r="C10293" s="0" t="s">
        <v>203</v>
      </c>
      <c r="D10293" s="0" t="s">
        <v>37532</v>
      </c>
      <c r="E10293" s="0" t="n">
        <v>7.44</v>
      </c>
    </row>
    <row r="10294" customFormat="false" ht="15.8" hidden="false" customHeight="false" outlineLevel="0" collapsed="false">
      <c r="A10294" s="0" t="s">
        <v>37533</v>
      </c>
      <c r="B10294" s="0" t="n">
        <v>24.36</v>
      </c>
      <c r="C10294" s="0" t="s">
        <v>203</v>
      </c>
      <c r="D10294" s="0" t="s">
        <v>37534</v>
      </c>
      <c r="E10294" s="0" t="n">
        <v>16.19</v>
      </c>
    </row>
    <row r="10295" customFormat="false" ht="15.8" hidden="false" customHeight="false" outlineLevel="0" collapsed="false">
      <c r="A10295" s="0" t="s">
        <v>37535</v>
      </c>
      <c r="B10295" s="0" t="n">
        <v>34.8</v>
      </c>
      <c r="C10295" s="0" t="s">
        <v>203</v>
      </c>
      <c r="D10295" s="0" t="s">
        <v>37536</v>
      </c>
      <c r="E10295" s="0" t="n">
        <v>23.13</v>
      </c>
    </row>
    <row r="10296" customFormat="false" ht="15.8" hidden="false" customHeight="false" outlineLevel="0" collapsed="false">
      <c r="A10296" s="0" t="s">
        <v>37537</v>
      </c>
      <c r="B10296" s="0" t="n">
        <v>49.43</v>
      </c>
      <c r="C10296" s="0" t="s">
        <v>203</v>
      </c>
      <c r="D10296" s="0" t="s">
        <v>37538</v>
      </c>
      <c r="E10296" s="0" t="n">
        <v>32.85</v>
      </c>
    </row>
    <row r="10297" customFormat="false" ht="15.8" hidden="false" customHeight="false" outlineLevel="0" collapsed="false">
      <c r="A10297" s="0" t="s">
        <v>37539</v>
      </c>
      <c r="B10297" s="0" t="n">
        <v>77.65</v>
      </c>
      <c r="C10297" s="0" t="s">
        <v>203</v>
      </c>
      <c r="D10297" s="0" t="s">
        <v>37540</v>
      </c>
      <c r="E10297" s="0" t="n">
        <v>51.6</v>
      </c>
    </row>
    <row r="10298" customFormat="false" ht="15.8" hidden="false" customHeight="false" outlineLevel="0" collapsed="false">
      <c r="A10298" s="0" t="s">
        <v>37541</v>
      </c>
      <c r="B10298" s="0" t="n">
        <v>139.44</v>
      </c>
      <c r="C10298" s="0" t="s">
        <v>203</v>
      </c>
      <c r="D10298" s="0" t="s">
        <v>37542</v>
      </c>
      <c r="E10298" s="0" t="n">
        <v>92.66</v>
      </c>
    </row>
    <row r="10299" customFormat="false" ht="15.8" hidden="false" customHeight="false" outlineLevel="0" collapsed="false">
      <c r="A10299" s="0" t="s">
        <v>37543</v>
      </c>
      <c r="B10299" s="0" t="n">
        <v>170.38</v>
      </c>
      <c r="C10299" s="0" t="s">
        <v>203</v>
      </c>
      <c r="D10299" s="0" t="s">
        <v>37544</v>
      </c>
      <c r="E10299" s="0" t="n">
        <v>113.22</v>
      </c>
    </row>
    <row r="10300" customFormat="false" ht="15.8" hidden="false" customHeight="false" outlineLevel="0" collapsed="false">
      <c r="A10300" s="0" t="s">
        <v>37545</v>
      </c>
      <c r="B10300" s="0" t="n">
        <v>2.94</v>
      </c>
      <c r="C10300" s="0" t="s">
        <v>203</v>
      </c>
      <c r="D10300" s="0" t="s">
        <v>37546</v>
      </c>
      <c r="E10300" s="0" t="n">
        <v>1.96</v>
      </c>
    </row>
    <row r="10301" customFormat="false" ht="15.8" hidden="false" customHeight="false" outlineLevel="0" collapsed="false">
      <c r="A10301" s="0" t="s">
        <v>37547</v>
      </c>
      <c r="B10301" s="0" t="n">
        <v>4.19</v>
      </c>
      <c r="C10301" s="0" t="s">
        <v>203</v>
      </c>
      <c r="D10301" s="0" t="s">
        <v>37548</v>
      </c>
      <c r="E10301" s="0" t="n">
        <v>2.79</v>
      </c>
    </row>
    <row r="10302" customFormat="false" ht="15.8" hidden="false" customHeight="false" outlineLevel="0" collapsed="false">
      <c r="A10302" s="0" t="s">
        <v>37549</v>
      </c>
      <c r="B10302" s="0" t="n">
        <v>6.98</v>
      </c>
      <c r="C10302" s="0" t="s">
        <v>203</v>
      </c>
      <c r="D10302" s="0" t="s">
        <v>37550</v>
      </c>
      <c r="E10302" s="0" t="n">
        <v>4.64</v>
      </c>
    </row>
    <row r="10303" customFormat="false" ht="15.8" hidden="false" customHeight="false" outlineLevel="0" collapsed="false">
      <c r="A10303" s="0" t="s">
        <v>37551</v>
      </c>
      <c r="B10303" s="0" t="n">
        <v>6.83</v>
      </c>
      <c r="C10303" s="0" t="s">
        <v>203</v>
      </c>
      <c r="D10303" s="0" t="s">
        <v>37552</v>
      </c>
      <c r="E10303" s="0" t="n">
        <v>4.54</v>
      </c>
    </row>
    <row r="10304" customFormat="false" ht="15.8" hidden="false" customHeight="false" outlineLevel="0" collapsed="false">
      <c r="A10304" s="0" t="s">
        <v>37553</v>
      </c>
      <c r="B10304" s="0" t="n">
        <v>11.03</v>
      </c>
      <c r="C10304" s="0" t="s">
        <v>203</v>
      </c>
      <c r="D10304" s="0" t="s">
        <v>37554</v>
      </c>
      <c r="E10304" s="0" t="n">
        <v>7.33</v>
      </c>
    </row>
    <row r="10305" customFormat="false" ht="15.8" hidden="false" customHeight="false" outlineLevel="0" collapsed="false">
      <c r="A10305" s="0" t="s">
        <v>37555</v>
      </c>
      <c r="B10305" s="0" t="n">
        <v>11.03</v>
      </c>
      <c r="C10305" s="0" t="s">
        <v>203</v>
      </c>
      <c r="D10305" s="0" t="s">
        <v>37556</v>
      </c>
      <c r="E10305" s="0" t="n">
        <v>7.33</v>
      </c>
    </row>
    <row r="10306" customFormat="false" ht="15.8" hidden="false" customHeight="false" outlineLevel="0" collapsed="false">
      <c r="A10306" s="0" t="s">
        <v>37557</v>
      </c>
      <c r="B10306" s="0" t="n">
        <v>11.15</v>
      </c>
      <c r="C10306" s="0" t="s">
        <v>203</v>
      </c>
      <c r="D10306" s="0" t="s">
        <v>37558</v>
      </c>
      <c r="E10306" s="0" t="n">
        <v>7.41</v>
      </c>
    </row>
    <row r="10307" customFormat="false" ht="15.8" hidden="false" customHeight="false" outlineLevel="0" collapsed="false">
      <c r="A10307" s="0" t="s">
        <v>37559</v>
      </c>
      <c r="B10307" s="0" t="n">
        <v>23.79</v>
      </c>
      <c r="C10307" s="0" t="s">
        <v>203</v>
      </c>
      <c r="D10307" s="0" t="s">
        <v>37560</v>
      </c>
      <c r="E10307" s="0" t="n">
        <v>15.81</v>
      </c>
    </row>
    <row r="10308" customFormat="false" ht="15.8" hidden="false" customHeight="false" outlineLevel="0" collapsed="false">
      <c r="A10308" s="0" t="s">
        <v>37561</v>
      </c>
      <c r="B10308" s="0" t="n">
        <v>23.79</v>
      </c>
      <c r="C10308" s="0" t="s">
        <v>203</v>
      </c>
      <c r="D10308" s="0" t="s">
        <v>37562</v>
      </c>
      <c r="E10308" s="0" t="n">
        <v>15.81</v>
      </c>
    </row>
    <row r="10309" customFormat="false" ht="15.8" hidden="false" customHeight="false" outlineLevel="0" collapsed="false">
      <c r="A10309" s="0" t="s">
        <v>37563</v>
      </c>
      <c r="B10309" s="0" t="n">
        <v>34.23</v>
      </c>
      <c r="C10309" s="0" t="s">
        <v>203</v>
      </c>
      <c r="D10309" s="0" t="s">
        <v>37564</v>
      </c>
      <c r="E10309" s="0" t="n">
        <v>22.75</v>
      </c>
    </row>
    <row r="10310" customFormat="false" ht="15.8" hidden="false" customHeight="false" outlineLevel="0" collapsed="false">
      <c r="A10310" s="0" t="s">
        <v>37565</v>
      </c>
      <c r="B10310" s="0" t="n">
        <v>33.84</v>
      </c>
      <c r="C10310" s="0" t="s">
        <v>203</v>
      </c>
      <c r="D10310" s="0" t="s">
        <v>37566</v>
      </c>
      <c r="E10310" s="0" t="n">
        <v>22.49</v>
      </c>
    </row>
    <row r="10311" customFormat="false" ht="15.8" hidden="false" customHeight="false" outlineLevel="0" collapsed="false">
      <c r="A10311" s="0" t="s">
        <v>37567</v>
      </c>
      <c r="B10311" s="0" t="n">
        <v>33.84</v>
      </c>
      <c r="C10311" s="0" t="s">
        <v>203</v>
      </c>
      <c r="D10311" s="0" t="s">
        <v>37568</v>
      </c>
      <c r="E10311" s="0" t="n">
        <v>22.49</v>
      </c>
    </row>
    <row r="10312" customFormat="false" ht="15.8" hidden="false" customHeight="false" outlineLevel="0" collapsed="false">
      <c r="A10312" s="0" t="s">
        <v>37569</v>
      </c>
      <c r="B10312" s="0" t="n">
        <v>48.83</v>
      </c>
      <c r="C10312" s="0" t="s">
        <v>203</v>
      </c>
      <c r="D10312" s="0" t="s">
        <v>37570</v>
      </c>
      <c r="E10312" s="0" t="n">
        <v>32.45</v>
      </c>
    </row>
    <row r="10313" customFormat="false" ht="15.8" hidden="false" customHeight="false" outlineLevel="0" collapsed="false">
      <c r="A10313" s="0" t="s">
        <v>37571</v>
      </c>
      <c r="B10313" s="0" t="n">
        <v>48.83</v>
      </c>
      <c r="C10313" s="0" t="s">
        <v>203</v>
      </c>
      <c r="D10313" s="0" t="s">
        <v>37572</v>
      </c>
      <c r="E10313" s="0" t="n">
        <v>32.45</v>
      </c>
    </row>
    <row r="10314" customFormat="false" ht="15.8" hidden="false" customHeight="false" outlineLevel="0" collapsed="false">
      <c r="A10314" s="0" t="s">
        <v>37573</v>
      </c>
      <c r="B10314" s="0" t="n">
        <v>48.83</v>
      </c>
      <c r="C10314" s="0" t="s">
        <v>203</v>
      </c>
      <c r="D10314" s="0" t="s">
        <v>37574</v>
      </c>
      <c r="E10314" s="0" t="n">
        <v>32.45</v>
      </c>
    </row>
    <row r="10315" customFormat="false" ht="15.8" hidden="false" customHeight="false" outlineLevel="0" collapsed="false">
      <c r="A10315" s="0" t="s">
        <v>37575</v>
      </c>
      <c r="B10315" s="0" t="n">
        <v>23.79</v>
      </c>
      <c r="C10315" s="0" t="s">
        <v>203</v>
      </c>
      <c r="D10315" s="0" t="s">
        <v>37576</v>
      </c>
      <c r="E10315" s="0" t="n">
        <v>15.81</v>
      </c>
    </row>
    <row r="10316" customFormat="false" ht="15.8" hidden="false" customHeight="false" outlineLevel="0" collapsed="false">
      <c r="A10316" s="0" t="s">
        <v>37577</v>
      </c>
      <c r="B10316" s="0" t="n">
        <v>9.27</v>
      </c>
      <c r="C10316" s="0" t="s">
        <v>203</v>
      </c>
      <c r="D10316" s="0" t="s">
        <v>37578</v>
      </c>
      <c r="E10316" s="0" t="n">
        <v>6.16</v>
      </c>
    </row>
    <row r="10317" customFormat="false" ht="15.8" hidden="false" customHeight="false" outlineLevel="0" collapsed="false">
      <c r="A10317" s="0" t="s">
        <v>37579</v>
      </c>
      <c r="B10317" s="0" t="n">
        <v>9.52</v>
      </c>
      <c r="C10317" s="0" t="s">
        <v>203</v>
      </c>
      <c r="D10317" s="0" t="s">
        <v>37580</v>
      </c>
      <c r="E10317" s="0" t="n">
        <v>6.33</v>
      </c>
    </row>
    <row r="10318" customFormat="false" ht="15.8" hidden="false" customHeight="false" outlineLevel="0" collapsed="false">
      <c r="A10318" s="0" t="s">
        <v>37581</v>
      </c>
      <c r="B10318" s="0" t="n">
        <v>9.78</v>
      </c>
      <c r="C10318" s="0" t="s">
        <v>203</v>
      </c>
      <c r="D10318" s="0" t="s">
        <v>37582</v>
      </c>
      <c r="E10318" s="0" t="n">
        <v>6.5</v>
      </c>
    </row>
    <row r="10319" customFormat="false" ht="15.8" hidden="false" customHeight="false" outlineLevel="0" collapsed="false">
      <c r="A10319" s="0" t="s">
        <v>37583</v>
      </c>
      <c r="B10319" s="0" t="n">
        <v>7.7</v>
      </c>
      <c r="C10319" s="0" t="s">
        <v>203</v>
      </c>
      <c r="D10319" s="0" t="s">
        <v>37584</v>
      </c>
      <c r="E10319" s="0" t="n">
        <v>5.12</v>
      </c>
    </row>
    <row r="10320" customFormat="false" ht="15.8" hidden="false" customHeight="false" outlineLevel="0" collapsed="false">
      <c r="A10320" s="0" t="s">
        <v>37585</v>
      </c>
      <c r="B10320" s="0" t="n">
        <v>8.8</v>
      </c>
      <c r="C10320" s="0" t="s">
        <v>203</v>
      </c>
      <c r="D10320" s="0" t="s">
        <v>37586</v>
      </c>
      <c r="E10320" s="0" t="n">
        <v>5.85</v>
      </c>
    </row>
    <row r="10321" customFormat="false" ht="15.8" hidden="false" customHeight="false" outlineLevel="0" collapsed="false">
      <c r="A10321" s="0" t="s">
        <v>37587</v>
      </c>
      <c r="B10321" s="0" t="n">
        <v>8.93</v>
      </c>
      <c r="C10321" s="0" t="s">
        <v>203</v>
      </c>
      <c r="D10321" s="0" t="s">
        <v>37588</v>
      </c>
      <c r="E10321" s="0" t="n">
        <v>5.94</v>
      </c>
    </row>
    <row r="10322" customFormat="false" ht="15.8" hidden="false" customHeight="false" outlineLevel="0" collapsed="false">
      <c r="A10322" s="0" t="s">
        <v>37589</v>
      </c>
      <c r="B10322" s="0" t="n">
        <v>8.8</v>
      </c>
      <c r="C10322" s="0" t="s">
        <v>203</v>
      </c>
      <c r="D10322" s="0" t="s">
        <v>37590</v>
      </c>
      <c r="E10322" s="0" t="n">
        <v>5.85</v>
      </c>
    </row>
    <row r="10323" customFormat="false" ht="15.8" hidden="false" customHeight="false" outlineLevel="0" collapsed="false">
      <c r="A10323" s="0" t="s">
        <v>37591</v>
      </c>
      <c r="B10323" s="0" t="n">
        <v>13.31</v>
      </c>
      <c r="C10323" s="0" t="s">
        <v>203</v>
      </c>
      <c r="D10323" s="0" t="s">
        <v>37592</v>
      </c>
      <c r="E10323" s="0" t="n">
        <v>8.85</v>
      </c>
    </row>
    <row r="10324" customFormat="false" ht="15.8" hidden="false" customHeight="false" outlineLevel="0" collapsed="false">
      <c r="A10324" s="0" t="s">
        <v>37593</v>
      </c>
      <c r="B10324" s="0" t="n">
        <v>22.37</v>
      </c>
      <c r="C10324" s="0" t="s">
        <v>203</v>
      </c>
      <c r="D10324" s="0" t="s">
        <v>37594</v>
      </c>
      <c r="E10324" s="0" t="n">
        <v>14.87</v>
      </c>
    </row>
    <row r="10325" customFormat="false" ht="15.8" hidden="false" customHeight="false" outlineLevel="0" collapsed="false">
      <c r="A10325" s="0" t="s">
        <v>37595</v>
      </c>
      <c r="B10325" s="0" t="n">
        <v>34.94</v>
      </c>
      <c r="C10325" s="0" t="s">
        <v>203</v>
      </c>
      <c r="D10325" s="0" t="s">
        <v>37596</v>
      </c>
      <c r="E10325" s="0" t="n">
        <v>23.22</v>
      </c>
    </row>
    <row r="10326" customFormat="false" ht="15.8" hidden="false" customHeight="false" outlineLevel="0" collapsed="false">
      <c r="A10326" s="0" t="s">
        <v>37597</v>
      </c>
      <c r="B10326" s="0" t="n">
        <v>59.83</v>
      </c>
      <c r="C10326" s="0" t="s">
        <v>203</v>
      </c>
      <c r="D10326" s="0" t="s">
        <v>37598</v>
      </c>
      <c r="E10326" s="0" t="n">
        <v>39.76</v>
      </c>
    </row>
    <row r="10327" customFormat="false" ht="15.8" hidden="false" customHeight="false" outlineLevel="0" collapsed="false">
      <c r="A10327" s="0" t="s">
        <v>37599</v>
      </c>
      <c r="B10327" s="0" t="n">
        <v>19.5</v>
      </c>
      <c r="C10327" s="0" t="s">
        <v>203</v>
      </c>
      <c r="D10327" s="0" t="s">
        <v>23755</v>
      </c>
      <c r="E10327" s="0" t="n">
        <v>12.96</v>
      </c>
    </row>
    <row r="10328" customFormat="false" ht="15.8" hidden="false" customHeight="false" outlineLevel="0" collapsed="false">
      <c r="A10328" s="0" t="s">
        <v>37600</v>
      </c>
      <c r="B10328" s="0" t="n">
        <v>34.85</v>
      </c>
      <c r="C10328" s="0" t="s">
        <v>203</v>
      </c>
      <c r="D10328" s="0" t="s">
        <v>37601</v>
      </c>
      <c r="E10328" s="0" t="n">
        <v>23.16</v>
      </c>
    </row>
    <row r="10329" customFormat="false" ht="15.8" hidden="false" customHeight="false" outlineLevel="0" collapsed="false">
      <c r="A10329" s="0" t="s">
        <v>37602</v>
      </c>
      <c r="B10329" s="0" t="n">
        <v>34.85</v>
      </c>
      <c r="C10329" s="0" t="s">
        <v>203</v>
      </c>
      <c r="D10329" s="0" t="s">
        <v>37603</v>
      </c>
      <c r="E10329" s="0" t="n">
        <v>23.16</v>
      </c>
    </row>
    <row r="10330" customFormat="false" ht="15.8" hidden="false" customHeight="false" outlineLevel="0" collapsed="false">
      <c r="A10330" s="0" t="s">
        <v>37604</v>
      </c>
      <c r="B10330" s="0" t="n">
        <v>7.43</v>
      </c>
      <c r="C10330" s="0" t="s">
        <v>203</v>
      </c>
      <c r="D10330" s="0" t="s">
        <v>37605</v>
      </c>
      <c r="E10330" s="0" t="n">
        <v>4.94</v>
      </c>
    </row>
    <row r="10331" customFormat="false" ht="15.8" hidden="false" customHeight="false" outlineLevel="0" collapsed="false">
      <c r="A10331" s="0" t="s">
        <v>37606</v>
      </c>
      <c r="B10331" s="0" t="n">
        <v>33.66</v>
      </c>
      <c r="C10331" s="0" t="s">
        <v>203</v>
      </c>
      <c r="D10331" s="0" t="s">
        <v>37607</v>
      </c>
      <c r="E10331" s="0" t="n">
        <v>22.37</v>
      </c>
    </row>
    <row r="10332" customFormat="false" ht="15.8" hidden="false" customHeight="false" outlineLevel="0" collapsed="false">
      <c r="A10332" s="0" t="s">
        <v>37608</v>
      </c>
      <c r="B10332" s="0" t="n">
        <v>5.88</v>
      </c>
      <c r="C10332" s="0" t="s">
        <v>203</v>
      </c>
      <c r="D10332" s="0" t="s">
        <v>23167</v>
      </c>
      <c r="E10332" s="0" t="n">
        <v>3.91</v>
      </c>
    </row>
    <row r="10333" customFormat="false" ht="15.8" hidden="false" customHeight="false" outlineLevel="0" collapsed="false">
      <c r="A10333" s="0" t="s">
        <v>37609</v>
      </c>
      <c r="B10333" s="0" t="n">
        <v>10.88</v>
      </c>
      <c r="C10333" s="0" t="s">
        <v>203</v>
      </c>
      <c r="D10333" s="0" t="s">
        <v>23169</v>
      </c>
      <c r="E10333" s="0" t="n">
        <v>7.23</v>
      </c>
    </row>
    <row r="10334" customFormat="false" ht="15.8" hidden="false" customHeight="false" outlineLevel="0" collapsed="false">
      <c r="A10334" s="0" t="s">
        <v>37610</v>
      </c>
      <c r="B10334" s="0" t="n">
        <v>8.68</v>
      </c>
      <c r="C10334" s="0" t="s">
        <v>203</v>
      </c>
      <c r="D10334" s="0" t="s">
        <v>23171</v>
      </c>
      <c r="E10334" s="0" t="n">
        <v>5.77</v>
      </c>
    </row>
    <row r="10335" customFormat="false" ht="15.8" hidden="false" customHeight="false" outlineLevel="0" collapsed="false">
      <c r="A10335" s="0" t="s">
        <v>37611</v>
      </c>
      <c r="B10335" s="0" t="n">
        <v>16.04</v>
      </c>
      <c r="C10335" s="0" t="s">
        <v>203</v>
      </c>
      <c r="D10335" s="0" t="s">
        <v>23173</v>
      </c>
      <c r="E10335" s="0" t="n">
        <v>10.66</v>
      </c>
    </row>
    <row r="10336" customFormat="false" ht="15.8" hidden="false" customHeight="false" outlineLevel="0" collapsed="false">
      <c r="A10336" s="0" t="s">
        <v>37612</v>
      </c>
      <c r="B10336" s="0" t="n">
        <v>28.75</v>
      </c>
      <c r="C10336" s="0" t="s">
        <v>203</v>
      </c>
      <c r="D10336" s="0" t="s">
        <v>23175</v>
      </c>
      <c r="E10336" s="0" t="n">
        <v>19.11</v>
      </c>
    </row>
    <row r="10337" customFormat="false" ht="15.8" hidden="false" customHeight="false" outlineLevel="0" collapsed="false">
      <c r="A10337" s="0" t="s">
        <v>37613</v>
      </c>
      <c r="B10337" s="0" t="n">
        <v>47.46</v>
      </c>
      <c r="C10337" s="0" t="s">
        <v>203</v>
      </c>
      <c r="D10337" s="0" t="s">
        <v>23177</v>
      </c>
      <c r="E10337" s="0" t="n">
        <v>31.54</v>
      </c>
    </row>
    <row r="10338" customFormat="false" ht="15.8" hidden="false" customHeight="false" outlineLevel="0" collapsed="false">
      <c r="A10338" s="0" t="s">
        <v>37614</v>
      </c>
      <c r="B10338" s="0" t="n">
        <v>56.93</v>
      </c>
      <c r="C10338" s="0" t="s">
        <v>203</v>
      </c>
      <c r="D10338" s="0" t="s">
        <v>23179</v>
      </c>
      <c r="E10338" s="0" t="n">
        <v>37.83</v>
      </c>
    </row>
    <row r="10339" customFormat="false" ht="15.8" hidden="false" customHeight="false" outlineLevel="0" collapsed="false">
      <c r="A10339" s="0" t="s">
        <v>37615</v>
      </c>
      <c r="B10339" s="0" t="n">
        <v>4.46</v>
      </c>
      <c r="C10339" s="0" t="s">
        <v>203</v>
      </c>
      <c r="D10339" s="0" t="s">
        <v>23753</v>
      </c>
      <c r="E10339" s="0" t="n">
        <v>2.97</v>
      </c>
    </row>
    <row r="10340" customFormat="false" ht="15.8" hidden="false" customHeight="false" outlineLevel="0" collapsed="false">
      <c r="A10340" s="0" t="s">
        <v>37616</v>
      </c>
      <c r="B10340" s="0" t="n">
        <v>98.96</v>
      </c>
      <c r="C10340" s="0" t="s">
        <v>203</v>
      </c>
      <c r="D10340" s="0" t="s">
        <v>37617</v>
      </c>
      <c r="E10340" s="0" t="n">
        <v>65.76</v>
      </c>
    </row>
    <row r="10341" customFormat="false" ht="15.8" hidden="false" customHeight="false" outlineLevel="0" collapsed="false">
      <c r="A10341" s="0" t="s">
        <v>37618</v>
      </c>
      <c r="B10341" s="0" t="n">
        <v>2.45</v>
      </c>
      <c r="C10341" s="0" t="s">
        <v>203</v>
      </c>
      <c r="D10341" s="0" t="s">
        <v>37619</v>
      </c>
      <c r="E10341" s="0" t="n">
        <v>1.63</v>
      </c>
    </row>
    <row r="10342" customFormat="false" ht="15.8" hidden="false" customHeight="false" outlineLevel="0" collapsed="false">
      <c r="A10342" s="0" t="s">
        <v>37620</v>
      </c>
      <c r="B10342" s="0" t="n">
        <v>26</v>
      </c>
      <c r="C10342" s="0" t="s">
        <v>203</v>
      </c>
      <c r="D10342" s="0" t="s">
        <v>22875</v>
      </c>
      <c r="E10342" s="0" t="n">
        <v>17.28</v>
      </c>
    </row>
    <row r="10343" customFormat="false" ht="15.8" hidden="false" customHeight="false" outlineLevel="0" collapsed="false">
      <c r="A10343" s="0" t="s">
        <v>37621</v>
      </c>
      <c r="B10343" s="0" t="n">
        <v>5.01</v>
      </c>
      <c r="C10343" s="0" t="s">
        <v>203</v>
      </c>
      <c r="D10343" s="0" t="s">
        <v>37622</v>
      </c>
      <c r="E10343" s="0" t="n">
        <v>3.33</v>
      </c>
    </row>
    <row r="10344" customFormat="false" ht="15.8" hidden="false" customHeight="false" outlineLevel="0" collapsed="false">
      <c r="A10344" s="0" t="s">
        <v>37623</v>
      </c>
      <c r="B10344" s="0" t="n">
        <v>2.94</v>
      </c>
      <c r="C10344" s="0" t="s">
        <v>203</v>
      </c>
      <c r="D10344" s="0" t="s">
        <v>37624</v>
      </c>
      <c r="E10344" s="0" t="n">
        <v>1.96</v>
      </c>
    </row>
    <row r="10345" customFormat="false" ht="15.8" hidden="false" customHeight="false" outlineLevel="0" collapsed="false">
      <c r="A10345" s="0" t="s">
        <v>37625</v>
      </c>
      <c r="B10345" s="0" t="n">
        <v>99.34</v>
      </c>
      <c r="C10345" s="0" t="s">
        <v>203</v>
      </c>
      <c r="D10345" s="0" t="s">
        <v>37626</v>
      </c>
      <c r="E10345" s="0" t="n">
        <v>66.01</v>
      </c>
    </row>
    <row r="10346" customFormat="false" ht="15.8" hidden="false" customHeight="false" outlineLevel="0" collapsed="false">
      <c r="A10346" s="0" t="s">
        <v>37627</v>
      </c>
      <c r="B10346" s="0" t="n">
        <v>5.52</v>
      </c>
      <c r="C10346" s="0" t="s">
        <v>203</v>
      </c>
      <c r="D10346" s="0" t="s">
        <v>37628</v>
      </c>
      <c r="E10346" s="0" t="n">
        <v>3.67</v>
      </c>
    </row>
    <row r="10347" customFormat="false" ht="15.8" hidden="false" customHeight="false" outlineLevel="0" collapsed="false">
      <c r="A10347" s="0" t="s">
        <v>37629</v>
      </c>
      <c r="B10347" s="0" t="n">
        <v>27.28</v>
      </c>
      <c r="C10347" s="0" t="s">
        <v>203</v>
      </c>
      <c r="D10347" s="0" t="s">
        <v>37630</v>
      </c>
      <c r="E10347" s="0" t="n">
        <v>18.13</v>
      </c>
    </row>
    <row r="10348" customFormat="false" ht="15.8" hidden="false" customHeight="false" outlineLevel="0" collapsed="false">
      <c r="A10348" s="0" t="s">
        <v>37631</v>
      </c>
      <c r="B10348" s="0" t="n">
        <v>612.25</v>
      </c>
      <c r="C10348" s="0" t="s">
        <v>203</v>
      </c>
      <c r="D10348" s="0" t="s">
        <v>37632</v>
      </c>
      <c r="E10348" s="0" t="n">
        <v>406.83</v>
      </c>
    </row>
    <row r="10349" customFormat="false" ht="15.8" hidden="false" customHeight="false" outlineLevel="0" collapsed="false">
      <c r="A10349" s="0" t="s">
        <v>37633</v>
      </c>
      <c r="B10349" s="0" t="n">
        <v>502.57</v>
      </c>
      <c r="C10349" s="0" t="s">
        <v>203</v>
      </c>
      <c r="D10349" s="0" t="s">
        <v>37634</v>
      </c>
      <c r="E10349" s="0" t="n">
        <v>333.95</v>
      </c>
    </row>
    <row r="10350" customFormat="false" ht="15.8" hidden="false" customHeight="false" outlineLevel="0" collapsed="false">
      <c r="A10350" s="0" t="s">
        <v>37635</v>
      </c>
      <c r="B10350" s="0" t="n">
        <v>706.11</v>
      </c>
      <c r="C10350" s="0" t="s">
        <v>203</v>
      </c>
      <c r="D10350" s="0" t="s">
        <v>37636</v>
      </c>
      <c r="E10350" s="0" t="n">
        <v>469.2</v>
      </c>
    </row>
    <row r="10351" customFormat="false" ht="15.8" hidden="false" customHeight="false" outlineLevel="0" collapsed="false">
      <c r="A10351" s="0" t="s">
        <v>37637</v>
      </c>
      <c r="B10351" s="0" t="n">
        <v>791.98</v>
      </c>
      <c r="C10351" s="0" t="s">
        <v>203</v>
      </c>
      <c r="D10351" s="0" t="s">
        <v>37638</v>
      </c>
      <c r="E10351" s="0" t="n">
        <v>526.26</v>
      </c>
    </row>
    <row r="10352" customFormat="false" ht="15.8" hidden="false" customHeight="false" outlineLevel="0" collapsed="false">
      <c r="A10352" s="0" t="s">
        <v>37639</v>
      </c>
      <c r="B10352" s="0" t="n">
        <v>927.45</v>
      </c>
      <c r="C10352" s="0" t="s">
        <v>203</v>
      </c>
      <c r="D10352" s="0" t="s">
        <v>37640</v>
      </c>
      <c r="E10352" s="0" t="n">
        <v>616.28</v>
      </c>
    </row>
    <row r="10353" customFormat="false" ht="15.8" hidden="false" customHeight="false" outlineLevel="0" collapsed="false">
      <c r="A10353" s="0" t="s">
        <v>37641</v>
      </c>
      <c r="B10353" s="0" t="n">
        <v>951.67</v>
      </c>
      <c r="C10353" s="0" t="s">
        <v>203</v>
      </c>
      <c r="D10353" s="0" t="s">
        <v>37642</v>
      </c>
      <c r="E10353" s="0" t="n">
        <v>632.37</v>
      </c>
    </row>
    <row r="10354" customFormat="false" ht="15.8" hidden="false" customHeight="false" outlineLevel="0" collapsed="false">
      <c r="A10354" s="0" t="s">
        <v>37643</v>
      </c>
      <c r="B10354" s="0" t="n">
        <v>1409.2</v>
      </c>
      <c r="C10354" s="0" t="s">
        <v>203</v>
      </c>
      <c r="D10354" s="0" t="s">
        <v>37644</v>
      </c>
      <c r="E10354" s="0" t="n">
        <v>936.39</v>
      </c>
    </row>
    <row r="10355" customFormat="false" ht="15.8" hidden="false" customHeight="false" outlineLevel="0" collapsed="false">
      <c r="A10355" s="0" t="s">
        <v>37645</v>
      </c>
      <c r="B10355" s="0" t="n">
        <v>1866.73</v>
      </c>
      <c r="C10355" s="0" t="s">
        <v>203</v>
      </c>
      <c r="D10355" s="0" t="s">
        <v>37646</v>
      </c>
      <c r="E10355" s="0" t="n">
        <v>1240.41</v>
      </c>
    </row>
    <row r="10356" customFormat="false" ht="15.8" hidden="false" customHeight="false" outlineLevel="0" collapsed="false">
      <c r="A10356" s="0" t="s">
        <v>37647</v>
      </c>
      <c r="B10356" s="0" t="n">
        <v>1315.09</v>
      </c>
      <c r="C10356" s="0" t="s">
        <v>203</v>
      </c>
      <c r="D10356" s="0" t="s">
        <v>37648</v>
      </c>
      <c r="E10356" s="0" t="n">
        <v>873.86</v>
      </c>
    </row>
    <row r="10357" customFormat="false" ht="15.8" hidden="false" customHeight="false" outlineLevel="0" collapsed="false">
      <c r="A10357" s="0" t="s">
        <v>37649</v>
      </c>
      <c r="B10357" s="0" t="n">
        <v>1955.05</v>
      </c>
      <c r="C10357" s="0" t="s">
        <v>203</v>
      </c>
      <c r="D10357" s="0" t="s">
        <v>37650</v>
      </c>
      <c r="E10357" s="0" t="n">
        <v>1299.1</v>
      </c>
    </row>
    <row r="10358" customFormat="false" ht="15.8" hidden="false" customHeight="false" outlineLevel="0" collapsed="false">
      <c r="A10358" s="0" t="s">
        <v>37651</v>
      </c>
      <c r="B10358" s="0" t="n">
        <v>2047.35</v>
      </c>
      <c r="C10358" s="0" t="s">
        <v>203</v>
      </c>
      <c r="D10358" s="0" t="s">
        <v>37652</v>
      </c>
      <c r="E10358" s="0" t="n">
        <v>1360.43</v>
      </c>
    </row>
    <row r="10359" customFormat="false" ht="15.8" hidden="false" customHeight="false" outlineLevel="0" collapsed="false">
      <c r="A10359" s="0" t="s">
        <v>37653</v>
      </c>
      <c r="B10359" s="0" t="n">
        <v>1224.5</v>
      </c>
      <c r="C10359" s="0" t="s">
        <v>203</v>
      </c>
      <c r="D10359" s="0" t="s">
        <v>37654</v>
      </c>
      <c r="E10359" s="0" t="n">
        <v>813.66</v>
      </c>
    </row>
    <row r="10360" customFormat="false" ht="15.8" hidden="false" customHeight="false" outlineLevel="0" collapsed="false">
      <c r="A10360" s="0" t="s">
        <v>37655</v>
      </c>
      <c r="B10360" s="0" t="n">
        <v>1475.02</v>
      </c>
      <c r="C10360" s="0" t="s">
        <v>203</v>
      </c>
      <c r="D10360" s="0" t="s">
        <v>37656</v>
      </c>
      <c r="E10360" s="0" t="n">
        <v>980.13</v>
      </c>
    </row>
    <row r="10361" customFormat="false" ht="15.8" hidden="false" customHeight="false" outlineLevel="0" collapsed="false">
      <c r="A10361" s="0" t="s">
        <v>37657</v>
      </c>
      <c r="B10361" s="0" t="n">
        <v>1839.19</v>
      </c>
      <c r="C10361" s="0" t="s">
        <v>203</v>
      </c>
      <c r="D10361" s="0" t="s">
        <v>37658</v>
      </c>
      <c r="E10361" s="0" t="n">
        <v>1222.11</v>
      </c>
    </row>
    <row r="10362" customFormat="false" ht="15.8" hidden="false" customHeight="false" outlineLevel="0" collapsed="false">
      <c r="A10362" s="0" t="s">
        <v>37659</v>
      </c>
      <c r="B10362" s="0" t="n">
        <v>699.76</v>
      </c>
      <c r="C10362" s="0" t="s">
        <v>203</v>
      </c>
      <c r="D10362" s="0" t="s">
        <v>37660</v>
      </c>
      <c r="E10362" s="0" t="n">
        <v>464.98</v>
      </c>
    </row>
    <row r="10363" customFormat="false" ht="15.8" hidden="false" customHeight="false" outlineLevel="0" collapsed="false">
      <c r="A10363" s="0" t="s">
        <v>37661</v>
      </c>
      <c r="B10363" s="0" t="n">
        <v>997.97</v>
      </c>
      <c r="C10363" s="0" t="s">
        <v>203</v>
      </c>
      <c r="D10363" s="0" t="s">
        <v>37662</v>
      </c>
      <c r="E10363" s="0" t="n">
        <v>663.14</v>
      </c>
    </row>
    <row r="10364" customFormat="false" ht="15.8" hidden="false" customHeight="false" outlineLevel="0" collapsed="false">
      <c r="A10364" s="0" t="s">
        <v>37663</v>
      </c>
      <c r="B10364" s="0" t="n">
        <v>1374.73</v>
      </c>
      <c r="C10364" s="0" t="s">
        <v>203</v>
      </c>
      <c r="D10364" s="0" t="s">
        <v>37664</v>
      </c>
      <c r="E10364" s="0" t="n">
        <v>913.49</v>
      </c>
    </row>
    <row r="10365" customFormat="false" ht="26.5" hidden="false" customHeight="false" outlineLevel="0" collapsed="false">
      <c r="A10365" s="0" t="s">
        <v>37665</v>
      </c>
      <c r="B10365" s="0" t="n">
        <v>2264.6</v>
      </c>
      <c r="C10365" s="0" t="s">
        <v>203</v>
      </c>
      <c r="D10365" s="298" t="s">
        <v>37666</v>
      </c>
      <c r="E10365" s="0" t="n">
        <v>1504.79</v>
      </c>
    </row>
    <row r="10366" customFormat="false" ht="15.8" hidden="false" customHeight="false" outlineLevel="0" collapsed="false">
      <c r="A10366" s="0" t="s">
        <v>37667</v>
      </c>
      <c r="B10366" s="0" t="n">
        <v>621.23</v>
      </c>
      <c r="C10366" s="0" t="s">
        <v>203</v>
      </c>
      <c r="D10366" s="0" t="s">
        <v>37668</v>
      </c>
      <c r="E10366" s="0" t="n">
        <v>412.8</v>
      </c>
    </row>
    <row r="10367" customFormat="false" ht="15.8" hidden="false" customHeight="false" outlineLevel="0" collapsed="false">
      <c r="A10367" s="0" t="s">
        <v>37669</v>
      </c>
      <c r="B10367" s="0" t="n">
        <v>475.1</v>
      </c>
      <c r="C10367" s="0" t="s">
        <v>203</v>
      </c>
      <c r="D10367" s="0" t="s">
        <v>37670</v>
      </c>
      <c r="E10367" s="0" t="n">
        <v>315.7</v>
      </c>
    </row>
    <row r="10368" customFormat="false" ht="15.8" hidden="false" customHeight="false" outlineLevel="0" collapsed="false">
      <c r="A10368" s="0" t="s">
        <v>37671</v>
      </c>
      <c r="B10368" s="0" t="n">
        <v>693.06</v>
      </c>
      <c r="C10368" s="0" t="s">
        <v>203</v>
      </c>
      <c r="D10368" s="0" t="s">
        <v>37672</v>
      </c>
      <c r="E10368" s="0" t="n">
        <v>460.53</v>
      </c>
    </row>
    <row r="10369" customFormat="false" ht="15.8" hidden="false" customHeight="false" outlineLevel="0" collapsed="false">
      <c r="A10369" s="0" t="s">
        <v>37673</v>
      </c>
      <c r="B10369" s="0" t="n">
        <v>932.53</v>
      </c>
      <c r="C10369" s="0" t="s">
        <v>203</v>
      </c>
      <c r="D10369" s="0" t="s">
        <v>37674</v>
      </c>
      <c r="E10369" s="0" t="n">
        <v>619.65</v>
      </c>
    </row>
    <row r="10370" customFormat="false" ht="15.8" hidden="false" customHeight="false" outlineLevel="0" collapsed="false">
      <c r="A10370" s="0" t="s">
        <v>37675</v>
      </c>
      <c r="B10370" s="0" t="n">
        <v>1233.89</v>
      </c>
      <c r="C10370" s="0" t="s">
        <v>203</v>
      </c>
      <c r="D10370" s="0" t="s">
        <v>37676</v>
      </c>
      <c r="E10370" s="0" t="n">
        <v>819.9</v>
      </c>
    </row>
    <row r="10371" customFormat="false" ht="15.8" hidden="false" customHeight="false" outlineLevel="0" collapsed="false">
      <c r="A10371" s="0" t="s">
        <v>37677</v>
      </c>
      <c r="B10371" s="0" t="n">
        <v>811.53</v>
      </c>
      <c r="C10371" s="0" t="s">
        <v>203</v>
      </c>
      <c r="D10371" s="0" t="s">
        <v>37678</v>
      </c>
      <c r="E10371" s="0" t="n">
        <v>539.25</v>
      </c>
    </row>
    <row r="10372" customFormat="false" ht="15.8" hidden="false" customHeight="false" outlineLevel="0" collapsed="false">
      <c r="A10372" s="0" t="s">
        <v>37679</v>
      </c>
      <c r="B10372" s="0" t="n">
        <v>896.32</v>
      </c>
      <c r="C10372" s="0" t="s">
        <v>203</v>
      </c>
      <c r="D10372" s="0" t="s">
        <v>37680</v>
      </c>
      <c r="E10372" s="0" t="n">
        <v>595.59</v>
      </c>
    </row>
    <row r="10373" customFormat="false" ht="15.8" hidden="false" customHeight="false" outlineLevel="0" collapsed="false">
      <c r="A10373" s="0" t="s">
        <v>37681</v>
      </c>
      <c r="B10373" s="0" t="n">
        <v>1212.25</v>
      </c>
      <c r="C10373" s="0" t="s">
        <v>203</v>
      </c>
      <c r="D10373" s="0" t="s">
        <v>37682</v>
      </c>
      <c r="E10373" s="0" t="n">
        <v>805.52</v>
      </c>
    </row>
    <row r="10374" customFormat="false" ht="15.8" hidden="false" customHeight="false" outlineLevel="0" collapsed="false">
      <c r="A10374" s="0" t="s">
        <v>37683</v>
      </c>
      <c r="B10374" s="0" t="n">
        <v>1718.26</v>
      </c>
      <c r="C10374" s="0" t="s">
        <v>203</v>
      </c>
      <c r="D10374" s="0" t="s">
        <v>37684</v>
      </c>
      <c r="E10374" s="0" t="n">
        <v>1141.76</v>
      </c>
    </row>
    <row r="10375" customFormat="false" ht="15.8" hidden="false" customHeight="false" outlineLevel="0" collapsed="false">
      <c r="A10375" s="0" t="s">
        <v>37685</v>
      </c>
      <c r="B10375" s="0" t="n">
        <v>5260.43</v>
      </c>
      <c r="C10375" s="0" t="s">
        <v>203</v>
      </c>
      <c r="D10375" s="0" t="s">
        <v>37686</v>
      </c>
      <c r="E10375" s="0" t="n">
        <v>3495.47</v>
      </c>
    </row>
    <row r="10376" customFormat="false" ht="15.8" hidden="false" customHeight="false" outlineLevel="0" collapsed="false">
      <c r="A10376" s="0" t="s">
        <v>37687</v>
      </c>
      <c r="B10376" s="0" t="n">
        <v>10408.21</v>
      </c>
      <c r="C10376" s="0" t="s">
        <v>203</v>
      </c>
      <c r="D10376" s="0" t="s">
        <v>37688</v>
      </c>
      <c r="E10376" s="0" t="n">
        <v>6916.08</v>
      </c>
    </row>
    <row r="10377" customFormat="false" ht="15.8" hidden="false" customHeight="false" outlineLevel="0" collapsed="false">
      <c r="A10377" s="0" t="s">
        <v>37689</v>
      </c>
      <c r="B10377" s="0" t="n">
        <v>636.73</v>
      </c>
      <c r="C10377" s="0" t="s">
        <v>203</v>
      </c>
      <c r="D10377" s="0" t="s">
        <v>37690</v>
      </c>
      <c r="E10377" s="0" t="n">
        <v>423.1</v>
      </c>
    </row>
    <row r="10378" customFormat="false" ht="15.8" hidden="false" customHeight="false" outlineLevel="0" collapsed="false">
      <c r="A10378" s="0" t="s">
        <v>37691</v>
      </c>
      <c r="B10378" s="0" t="n">
        <v>1099.6</v>
      </c>
      <c r="C10378" s="0" t="s">
        <v>203</v>
      </c>
      <c r="D10378" s="0" t="s">
        <v>37692</v>
      </c>
      <c r="E10378" s="0" t="n">
        <v>730.67</v>
      </c>
    </row>
    <row r="10379" customFormat="false" ht="15.8" hidden="false" customHeight="false" outlineLevel="0" collapsed="false">
      <c r="A10379" s="0" t="s">
        <v>37693</v>
      </c>
      <c r="B10379" s="0" t="n">
        <v>1341.46</v>
      </c>
      <c r="C10379" s="0" t="s">
        <v>203</v>
      </c>
      <c r="D10379" s="0" t="s">
        <v>37694</v>
      </c>
      <c r="E10379" s="0" t="n">
        <v>891.38</v>
      </c>
    </row>
    <row r="10380" customFormat="false" ht="15.8" hidden="false" customHeight="false" outlineLevel="0" collapsed="false">
      <c r="A10380" s="0" t="s">
        <v>37695</v>
      </c>
      <c r="B10380" s="0" t="n">
        <v>1723.49</v>
      </c>
      <c r="C10380" s="0" t="s">
        <v>203</v>
      </c>
      <c r="D10380" s="0" t="s">
        <v>37696</v>
      </c>
      <c r="E10380" s="0" t="n">
        <v>1145.23</v>
      </c>
    </row>
    <row r="10381" customFormat="false" ht="15.8" hidden="false" customHeight="false" outlineLevel="0" collapsed="false">
      <c r="A10381" s="0" t="s">
        <v>37697</v>
      </c>
      <c r="B10381" s="0" t="n">
        <v>717.03</v>
      </c>
      <c r="C10381" s="0" t="s">
        <v>203</v>
      </c>
      <c r="D10381" s="0" t="s">
        <v>37698</v>
      </c>
      <c r="E10381" s="0" t="n">
        <v>476.46</v>
      </c>
    </row>
    <row r="10382" customFormat="false" ht="15.8" hidden="false" customHeight="false" outlineLevel="0" collapsed="false">
      <c r="A10382" s="0" t="s">
        <v>37699</v>
      </c>
      <c r="B10382" s="0" t="n">
        <v>1118.96</v>
      </c>
      <c r="C10382" s="0" t="s">
        <v>203</v>
      </c>
      <c r="D10382" s="0" t="s">
        <v>37700</v>
      </c>
      <c r="E10382" s="0" t="n">
        <v>743.53</v>
      </c>
    </row>
    <row r="10383" customFormat="false" ht="15.8" hidden="false" customHeight="false" outlineLevel="0" collapsed="false">
      <c r="A10383" s="0" t="s">
        <v>37701</v>
      </c>
      <c r="B10383" s="0" t="n">
        <v>1715.31</v>
      </c>
      <c r="C10383" s="0" t="s">
        <v>203</v>
      </c>
      <c r="D10383" s="0" t="s">
        <v>37702</v>
      </c>
      <c r="E10383" s="0" t="n">
        <v>1139.8</v>
      </c>
    </row>
    <row r="10384" customFormat="false" ht="15.8" hidden="false" customHeight="false" outlineLevel="0" collapsed="false">
      <c r="A10384" s="0" t="s">
        <v>37703</v>
      </c>
      <c r="B10384" s="0" t="n">
        <v>2193.24</v>
      </c>
      <c r="C10384" s="0" t="s">
        <v>203</v>
      </c>
      <c r="D10384" s="0" t="s">
        <v>37704</v>
      </c>
      <c r="E10384" s="0" t="n">
        <v>1457.37</v>
      </c>
    </row>
    <row r="10385" customFormat="false" ht="15.8" hidden="false" customHeight="false" outlineLevel="0" collapsed="false">
      <c r="A10385" s="0" t="s">
        <v>37705</v>
      </c>
      <c r="B10385" s="0" t="n">
        <v>3661.24</v>
      </c>
      <c r="C10385" s="0" t="s">
        <v>203</v>
      </c>
      <c r="D10385" s="0" t="s">
        <v>37706</v>
      </c>
      <c r="E10385" s="0" t="n">
        <v>2432.83</v>
      </c>
    </row>
    <row r="10386" customFormat="false" ht="15.8" hidden="false" customHeight="false" outlineLevel="0" collapsed="false">
      <c r="A10386" s="0" t="s">
        <v>37707</v>
      </c>
      <c r="B10386" s="0" t="n">
        <v>2366.99</v>
      </c>
      <c r="C10386" s="0" t="s">
        <v>203</v>
      </c>
      <c r="D10386" s="0" t="s">
        <v>37708</v>
      </c>
      <c r="E10386" s="0" t="n">
        <v>1572.83</v>
      </c>
    </row>
    <row r="10387" customFormat="false" ht="15.8" hidden="false" customHeight="false" outlineLevel="0" collapsed="false">
      <c r="A10387" s="0" t="s">
        <v>37709</v>
      </c>
      <c r="B10387" s="0" t="n">
        <v>4067.08</v>
      </c>
      <c r="C10387" s="0" t="s">
        <v>203</v>
      </c>
      <c r="D10387" s="0" t="s">
        <v>37710</v>
      </c>
      <c r="E10387" s="0" t="n">
        <v>2702.51</v>
      </c>
    </row>
    <row r="10388" customFormat="false" ht="15.8" hidden="false" customHeight="false" outlineLevel="0" collapsed="false">
      <c r="A10388" s="0" t="s">
        <v>37711</v>
      </c>
      <c r="B10388" s="0" t="n">
        <v>549.78</v>
      </c>
      <c r="C10388" s="0" t="s">
        <v>203</v>
      </c>
      <c r="D10388" s="0" t="s">
        <v>37712</v>
      </c>
      <c r="E10388" s="0" t="n">
        <v>365.32</v>
      </c>
    </row>
    <row r="10389" customFormat="false" ht="15.8" hidden="false" customHeight="false" outlineLevel="0" collapsed="false">
      <c r="A10389" s="0" t="s">
        <v>37713</v>
      </c>
      <c r="B10389" s="0" t="n">
        <v>585.64</v>
      </c>
      <c r="C10389" s="0" t="s">
        <v>203</v>
      </c>
      <c r="D10389" s="0" t="s">
        <v>37714</v>
      </c>
      <c r="E10389" s="0" t="n">
        <v>389.15</v>
      </c>
    </row>
    <row r="10390" customFormat="false" ht="15.8" hidden="false" customHeight="false" outlineLevel="0" collapsed="false">
      <c r="A10390" s="0" t="s">
        <v>37715</v>
      </c>
      <c r="B10390" s="0" t="n">
        <v>774.57</v>
      </c>
      <c r="C10390" s="0" t="s">
        <v>203</v>
      </c>
      <c r="D10390" s="0" t="s">
        <v>37716</v>
      </c>
      <c r="E10390" s="0" t="n">
        <v>514.69</v>
      </c>
    </row>
    <row r="10391" customFormat="false" ht="15.8" hidden="false" customHeight="false" outlineLevel="0" collapsed="false">
      <c r="A10391" s="0" t="s">
        <v>37717</v>
      </c>
      <c r="B10391" s="0" t="n">
        <v>1058.79</v>
      </c>
      <c r="C10391" s="0" t="s">
        <v>203</v>
      </c>
      <c r="D10391" s="0" t="s">
        <v>37718</v>
      </c>
      <c r="E10391" s="0" t="n">
        <v>703.55</v>
      </c>
    </row>
    <row r="10392" customFormat="false" ht="15.8" hidden="false" customHeight="false" outlineLevel="0" collapsed="false">
      <c r="A10392" s="0" t="s">
        <v>37719</v>
      </c>
      <c r="B10392" s="0" t="n">
        <v>1445.1</v>
      </c>
      <c r="C10392" s="0" t="s">
        <v>203</v>
      </c>
      <c r="D10392" s="0" t="s">
        <v>37720</v>
      </c>
      <c r="E10392" s="0" t="n">
        <v>960.25</v>
      </c>
    </row>
    <row r="10393" customFormat="false" ht="15.8" hidden="false" customHeight="false" outlineLevel="0" collapsed="false">
      <c r="A10393" s="0" t="s">
        <v>37721</v>
      </c>
      <c r="B10393" s="0" t="n">
        <v>416.33</v>
      </c>
      <c r="C10393" s="0" t="s">
        <v>203</v>
      </c>
      <c r="D10393" s="0" t="s">
        <v>37722</v>
      </c>
      <c r="E10393" s="0" t="n">
        <v>276.65</v>
      </c>
    </row>
    <row r="10394" customFormat="false" ht="15.8" hidden="false" customHeight="false" outlineLevel="0" collapsed="false">
      <c r="A10394" s="0" t="s">
        <v>37723</v>
      </c>
      <c r="B10394" s="0" t="n">
        <v>504.72</v>
      </c>
      <c r="C10394" s="0" t="s">
        <v>203</v>
      </c>
      <c r="D10394" s="0" t="s">
        <v>37724</v>
      </c>
      <c r="E10394" s="0" t="n">
        <v>335.38</v>
      </c>
    </row>
    <row r="10395" customFormat="false" ht="15.8" hidden="false" customHeight="false" outlineLevel="0" collapsed="false">
      <c r="A10395" s="0" t="s">
        <v>37725</v>
      </c>
      <c r="B10395" s="0" t="n">
        <v>824.61</v>
      </c>
      <c r="C10395" s="0" t="s">
        <v>203</v>
      </c>
      <c r="D10395" s="0" t="s">
        <v>37726</v>
      </c>
      <c r="E10395" s="0" t="n">
        <v>547.94</v>
      </c>
    </row>
    <row r="10396" customFormat="false" ht="15.8" hidden="false" customHeight="false" outlineLevel="0" collapsed="false">
      <c r="A10396" s="0" t="s">
        <v>37727</v>
      </c>
      <c r="B10396" s="0" t="n">
        <v>1667.34</v>
      </c>
      <c r="C10396" s="0" t="s">
        <v>203</v>
      </c>
      <c r="D10396" s="0" t="s">
        <v>37728</v>
      </c>
      <c r="E10396" s="0" t="n">
        <v>1107.92</v>
      </c>
    </row>
    <row r="10397" customFormat="false" ht="15.8" hidden="false" customHeight="false" outlineLevel="0" collapsed="false">
      <c r="A10397" s="0" t="s">
        <v>37729</v>
      </c>
      <c r="B10397" s="0" t="n">
        <v>874.51</v>
      </c>
      <c r="C10397" s="0" t="s">
        <v>203</v>
      </c>
      <c r="D10397" s="0" t="s">
        <v>37730</v>
      </c>
      <c r="E10397" s="0" t="n">
        <v>581.1</v>
      </c>
    </row>
    <row r="10398" customFormat="false" ht="15.8" hidden="false" customHeight="false" outlineLevel="0" collapsed="false">
      <c r="A10398" s="0" t="s">
        <v>37731</v>
      </c>
      <c r="B10398" s="0" t="n">
        <v>1568.25</v>
      </c>
      <c r="C10398" s="0" t="s">
        <v>203</v>
      </c>
      <c r="D10398" s="0" t="s">
        <v>37732</v>
      </c>
      <c r="E10398" s="0" t="n">
        <v>1042.08</v>
      </c>
    </row>
    <row r="10399" customFormat="false" ht="15.8" hidden="false" customHeight="false" outlineLevel="0" collapsed="false">
      <c r="A10399" s="0" t="s">
        <v>37733</v>
      </c>
      <c r="B10399" s="0" t="n">
        <v>1862.2</v>
      </c>
      <c r="C10399" s="0" t="s">
        <v>203</v>
      </c>
      <c r="D10399" s="0" t="s">
        <v>37734</v>
      </c>
      <c r="E10399" s="0" t="n">
        <v>1237.4</v>
      </c>
    </row>
    <row r="10400" customFormat="false" ht="15.8" hidden="false" customHeight="false" outlineLevel="0" collapsed="false">
      <c r="A10400" s="0" t="s">
        <v>37735</v>
      </c>
      <c r="B10400" s="0" t="n">
        <v>2065.3</v>
      </c>
      <c r="C10400" s="0" t="s">
        <v>203</v>
      </c>
      <c r="D10400" s="0" t="s">
        <v>37736</v>
      </c>
      <c r="E10400" s="0" t="n">
        <v>1372.36</v>
      </c>
    </row>
    <row r="10401" customFormat="false" ht="15.8" hidden="false" customHeight="false" outlineLevel="0" collapsed="false">
      <c r="A10401" s="0" t="s">
        <v>37737</v>
      </c>
      <c r="B10401" s="0" t="n">
        <v>2168.22</v>
      </c>
      <c r="C10401" s="0" t="s">
        <v>203</v>
      </c>
      <c r="D10401" s="0" t="s">
        <v>37738</v>
      </c>
      <c r="E10401" s="0" t="n">
        <v>1440.75</v>
      </c>
    </row>
    <row r="10402" customFormat="false" ht="15.8" hidden="false" customHeight="false" outlineLevel="0" collapsed="false">
      <c r="A10402" s="0" t="s">
        <v>37739</v>
      </c>
      <c r="B10402" s="0" t="n">
        <v>910.55</v>
      </c>
      <c r="C10402" s="0" t="s">
        <v>203</v>
      </c>
      <c r="D10402" s="0" t="s">
        <v>37740</v>
      </c>
      <c r="E10402" s="0" t="n">
        <v>605.05</v>
      </c>
    </row>
    <row r="10403" customFormat="false" ht="15.8" hidden="false" customHeight="false" outlineLevel="0" collapsed="false">
      <c r="A10403" s="0" t="s">
        <v>37741</v>
      </c>
      <c r="B10403" s="0" t="n">
        <v>2453.95</v>
      </c>
      <c r="C10403" s="0" t="s">
        <v>203</v>
      </c>
      <c r="D10403" s="0" t="s">
        <v>37742</v>
      </c>
      <c r="E10403" s="0" t="n">
        <v>1630.61</v>
      </c>
    </row>
    <row r="10404" customFormat="false" ht="26.5" hidden="false" customHeight="false" outlineLevel="0" collapsed="false">
      <c r="A10404" s="0" t="s">
        <v>37743</v>
      </c>
      <c r="B10404" s="0" t="n">
        <v>526</v>
      </c>
      <c r="C10404" s="0" t="s">
        <v>203</v>
      </c>
      <c r="D10404" s="298" t="s">
        <v>37744</v>
      </c>
      <c r="E10404" s="0" t="n">
        <v>349.52</v>
      </c>
    </row>
    <row r="10405" customFormat="false" ht="15.8" hidden="false" customHeight="false" outlineLevel="0" collapsed="false">
      <c r="A10405" s="0" t="s">
        <v>37745</v>
      </c>
      <c r="B10405" s="0" t="n">
        <v>1702.55</v>
      </c>
      <c r="C10405" s="0" t="s">
        <v>203</v>
      </c>
      <c r="D10405" s="0" t="s">
        <v>37746</v>
      </c>
      <c r="E10405" s="0" t="n">
        <v>1131.32</v>
      </c>
    </row>
    <row r="10406" customFormat="false" ht="15.8" hidden="false" customHeight="false" outlineLevel="0" collapsed="false">
      <c r="A10406" s="0" t="s">
        <v>37747</v>
      </c>
      <c r="B10406" s="0" t="n">
        <v>189.5</v>
      </c>
      <c r="C10406" s="0" t="s">
        <v>203</v>
      </c>
      <c r="D10406" s="0" t="s">
        <v>37748</v>
      </c>
      <c r="E10406" s="0" t="n">
        <v>125.92</v>
      </c>
    </row>
    <row r="10407" customFormat="false" ht="15.8" hidden="false" customHeight="false" outlineLevel="0" collapsed="false">
      <c r="A10407" s="0" t="s">
        <v>37749</v>
      </c>
      <c r="B10407" s="0" t="n">
        <v>508.44</v>
      </c>
      <c r="C10407" s="0" t="s">
        <v>203</v>
      </c>
      <c r="D10407" s="0" t="s">
        <v>37750</v>
      </c>
      <c r="E10407" s="0" t="n">
        <v>337.85</v>
      </c>
    </row>
    <row r="10408" customFormat="false" ht="37.95" hidden="false" customHeight="false" outlineLevel="0" collapsed="false">
      <c r="A10408" s="0" t="s">
        <v>37751</v>
      </c>
      <c r="B10408" s="0" t="n">
        <v>9491.92</v>
      </c>
      <c r="C10408" s="0" t="s">
        <v>265</v>
      </c>
      <c r="D10408" s="298" t="s">
        <v>37752</v>
      </c>
      <c r="E10408" s="0" t="n">
        <v>6307.22</v>
      </c>
    </row>
    <row r="10409" customFormat="false" ht="26.5" hidden="false" customHeight="false" outlineLevel="0" collapsed="false">
      <c r="A10409" s="0" t="s">
        <v>37753</v>
      </c>
      <c r="B10409" s="0" t="n">
        <v>9196.85</v>
      </c>
      <c r="C10409" s="0" t="s">
        <v>265</v>
      </c>
      <c r="D10409" s="298" t="s">
        <v>37754</v>
      </c>
      <c r="E10409" s="0" t="n">
        <v>6111.15</v>
      </c>
    </row>
    <row r="10410" customFormat="false" ht="15.8" hidden="false" customHeight="false" outlineLevel="0" collapsed="false">
      <c r="A10410" s="0" t="s">
        <v>37755</v>
      </c>
      <c r="B10410" s="0" t="n">
        <v>46.92</v>
      </c>
      <c r="C10410" s="0" t="s">
        <v>203</v>
      </c>
      <c r="D10410" s="0" t="s">
        <v>37756</v>
      </c>
      <c r="E10410" s="0" t="n">
        <v>31.18</v>
      </c>
    </row>
    <row r="10411" customFormat="false" ht="15.8" hidden="false" customHeight="false" outlineLevel="0" collapsed="false">
      <c r="A10411" s="0" t="s">
        <v>37757</v>
      </c>
      <c r="B10411" s="0" t="n">
        <v>89.75</v>
      </c>
      <c r="C10411" s="0" t="s">
        <v>203</v>
      </c>
      <c r="D10411" s="0" t="s">
        <v>37758</v>
      </c>
      <c r="E10411" s="0" t="n">
        <v>59.64</v>
      </c>
    </row>
    <row r="10412" customFormat="false" ht="15.8" hidden="false" customHeight="false" outlineLevel="0" collapsed="false">
      <c r="A10412" s="0" t="s">
        <v>37759</v>
      </c>
      <c r="B10412" s="0" t="n">
        <v>69.73</v>
      </c>
      <c r="C10412" s="0" t="s">
        <v>203</v>
      </c>
      <c r="D10412" s="0" t="s">
        <v>37760</v>
      </c>
      <c r="E10412" s="0" t="n">
        <v>46.34</v>
      </c>
    </row>
    <row r="10413" customFormat="false" ht="15.8" hidden="false" customHeight="false" outlineLevel="0" collapsed="false">
      <c r="A10413" s="0" t="s">
        <v>37761</v>
      </c>
      <c r="B10413" s="0" t="n">
        <v>75.65</v>
      </c>
      <c r="C10413" s="0" t="s">
        <v>203</v>
      </c>
      <c r="D10413" s="0" t="s">
        <v>37762</v>
      </c>
      <c r="E10413" s="0" t="n">
        <v>50.27</v>
      </c>
    </row>
    <row r="10414" customFormat="false" ht="15.8" hidden="false" customHeight="false" outlineLevel="0" collapsed="false">
      <c r="A10414" s="0" t="s">
        <v>37763</v>
      </c>
      <c r="B10414" s="0" t="n">
        <v>3.47</v>
      </c>
      <c r="C10414" s="0" t="s">
        <v>24755</v>
      </c>
      <c r="D10414" s="0" t="s">
        <v>37764</v>
      </c>
      <c r="E10414" s="0" t="n">
        <v>2.31</v>
      </c>
    </row>
    <row r="10415" customFormat="false" ht="15.8" hidden="false" customHeight="false" outlineLevel="0" collapsed="false">
      <c r="A10415" s="0" t="s">
        <v>37765</v>
      </c>
      <c r="B10415" s="0" t="n">
        <v>37.66</v>
      </c>
      <c r="C10415" s="0" t="s">
        <v>203</v>
      </c>
      <c r="D10415" s="0" t="s">
        <v>37766</v>
      </c>
      <c r="E10415" s="0" t="n">
        <v>25.03</v>
      </c>
    </row>
    <row r="10416" customFormat="false" ht="15.8" hidden="false" customHeight="false" outlineLevel="0" collapsed="false">
      <c r="A10416" s="0" t="s">
        <v>37767</v>
      </c>
      <c r="B10416" s="0" t="n">
        <v>39.02</v>
      </c>
      <c r="C10416" s="0" t="s">
        <v>203</v>
      </c>
      <c r="D10416" s="0" t="s">
        <v>37768</v>
      </c>
      <c r="E10416" s="0" t="n">
        <v>25.93</v>
      </c>
    </row>
    <row r="10417" customFormat="false" ht="15.8" hidden="false" customHeight="false" outlineLevel="0" collapsed="false">
      <c r="A10417" s="0" t="s">
        <v>37769</v>
      </c>
      <c r="B10417" s="0" t="n">
        <v>23.34</v>
      </c>
      <c r="C10417" s="0" t="s">
        <v>203</v>
      </c>
      <c r="D10417" s="0" t="s">
        <v>37770</v>
      </c>
      <c r="E10417" s="0" t="n">
        <v>15.51</v>
      </c>
    </row>
    <row r="10418" customFormat="false" ht="15.8" hidden="false" customHeight="false" outlineLevel="0" collapsed="false">
      <c r="A10418" s="0" t="s">
        <v>37771</v>
      </c>
      <c r="B10418" s="0" t="n">
        <v>42.95</v>
      </c>
      <c r="C10418" s="0" t="s">
        <v>203</v>
      </c>
      <c r="D10418" s="0" t="s">
        <v>37772</v>
      </c>
      <c r="E10418" s="0" t="n">
        <v>28.54</v>
      </c>
    </row>
    <row r="10419" customFormat="false" ht="15.8" hidden="false" customHeight="false" outlineLevel="0" collapsed="false">
      <c r="A10419" s="0" t="s">
        <v>37773</v>
      </c>
      <c r="B10419" s="0" t="n">
        <v>40.52</v>
      </c>
      <c r="C10419" s="0" t="s">
        <v>203</v>
      </c>
      <c r="D10419" s="0" t="s">
        <v>37774</v>
      </c>
      <c r="E10419" s="0" t="n">
        <v>26.93</v>
      </c>
    </row>
    <row r="10420" customFormat="false" ht="15.8" hidden="false" customHeight="false" outlineLevel="0" collapsed="false">
      <c r="A10420" s="0" t="s">
        <v>37775</v>
      </c>
      <c r="B10420" s="0" t="n">
        <v>30.26</v>
      </c>
      <c r="C10420" s="0" t="s">
        <v>203</v>
      </c>
      <c r="D10420" s="0" t="s">
        <v>37776</v>
      </c>
      <c r="E10420" s="0" t="n">
        <v>20.11</v>
      </c>
    </row>
    <row r="10421" customFormat="false" ht="15.8" hidden="false" customHeight="false" outlineLevel="0" collapsed="false">
      <c r="A10421" s="0" t="s">
        <v>37777</v>
      </c>
      <c r="B10421" s="0" t="n">
        <v>49.1</v>
      </c>
      <c r="C10421" s="0" t="s">
        <v>203</v>
      </c>
      <c r="D10421" s="0" t="s">
        <v>37778</v>
      </c>
      <c r="E10421" s="0" t="n">
        <v>32.63</v>
      </c>
    </row>
    <row r="10422" customFormat="false" ht="15.8" hidden="false" customHeight="false" outlineLevel="0" collapsed="false">
      <c r="A10422" s="0" t="s">
        <v>37779</v>
      </c>
      <c r="B10422" s="0" t="n">
        <v>25.86</v>
      </c>
      <c r="C10422" s="0" t="s">
        <v>203</v>
      </c>
      <c r="D10422" s="0" t="s">
        <v>37780</v>
      </c>
      <c r="E10422" s="0" t="n">
        <v>17.19</v>
      </c>
    </row>
    <row r="10423" customFormat="false" ht="15.8" hidden="false" customHeight="false" outlineLevel="0" collapsed="false">
      <c r="A10423" s="0" t="s">
        <v>37781</v>
      </c>
      <c r="B10423" s="0" t="n">
        <v>55</v>
      </c>
      <c r="C10423" s="0" t="s">
        <v>203</v>
      </c>
      <c r="D10423" s="0" t="s">
        <v>37782</v>
      </c>
      <c r="E10423" s="0" t="n">
        <v>36.55</v>
      </c>
    </row>
    <row r="10424" customFormat="false" ht="26.5" hidden="false" customHeight="false" outlineLevel="0" collapsed="false">
      <c r="A10424" s="0" t="s">
        <v>37783</v>
      </c>
      <c r="B10424" s="0" t="n">
        <v>143.31</v>
      </c>
      <c r="C10424" s="0" t="s">
        <v>203</v>
      </c>
      <c r="D10424" s="298" t="s">
        <v>37784</v>
      </c>
      <c r="E10424" s="0" t="n">
        <v>95.23</v>
      </c>
    </row>
    <row r="10425" customFormat="false" ht="15.8" hidden="false" customHeight="false" outlineLevel="0" collapsed="false">
      <c r="A10425" s="0" t="s">
        <v>37785</v>
      </c>
      <c r="B10425" s="0" t="n">
        <v>160.15</v>
      </c>
      <c r="C10425" s="0" t="s">
        <v>203</v>
      </c>
      <c r="D10425" s="0" t="s">
        <v>37786</v>
      </c>
      <c r="E10425" s="0" t="n">
        <v>106.42</v>
      </c>
    </row>
    <row r="10426" customFormat="false" ht="15.8" hidden="false" customHeight="false" outlineLevel="0" collapsed="false">
      <c r="A10426" s="0" t="s">
        <v>37787</v>
      </c>
      <c r="B10426" s="0" t="n">
        <v>0.76</v>
      </c>
      <c r="C10426" s="0" t="s">
        <v>203</v>
      </c>
      <c r="D10426" s="0" t="s">
        <v>37788</v>
      </c>
      <c r="E10426" s="0" t="n">
        <v>0.51</v>
      </c>
    </row>
    <row r="10427" customFormat="false" ht="15.8" hidden="false" customHeight="false" outlineLevel="0" collapsed="false">
      <c r="A10427" s="0" t="s">
        <v>37789</v>
      </c>
      <c r="B10427" s="0" t="n">
        <v>47.85</v>
      </c>
      <c r="C10427" s="0" t="s">
        <v>230</v>
      </c>
      <c r="D10427" s="0" t="s">
        <v>37790</v>
      </c>
      <c r="E10427" s="0" t="n">
        <v>31.8</v>
      </c>
    </row>
    <row r="10428" customFormat="false" ht="15.8" hidden="false" customHeight="false" outlineLevel="0" collapsed="false">
      <c r="A10428" s="0" t="s">
        <v>37791</v>
      </c>
      <c r="B10428" s="0" t="n">
        <v>54.62</v>
      </c>
      <c r="C10428" s="0" t="s">
        <v>203</v>
      </c>
      <c r="D10428" s="0" t="s">
        <v>37792</v>
      </c>
      <c r="E10428" s="0" t="n">
        <v>36.3</v>
      </c>
    </row>
    <row r="10429" customFormat="false" ht="15.8" hidden="false" customHeight="false" outlineLevel="0" collapsed="false">
      <c r="A10429" s="0" t="s">
        <v>37793</v>
      </c>
      <c r="B10429" s="0" t="n">
        <v>31.21</v>
      </c>
      <c r="C10429" s="0" t="s">
        <v>37794</v>
      </c>
      <c r="D10429" s="0" t="s">
        <v>37795</v>
      </c>
      <c r="E10429" s="0" t="n">
        <v>20.74</v>
      </c>
    </row>
    <row r="10430" customFormat="false" ht="15.8" hidden="false" customHeight="false" outlineLevel="0" collapsed="false">
      <c r="A10430" s="0" t="s">
        <v>37796</v>
      </c>
      <c r="B10430" s="0" t="n">
        <v>35.96</v>
      </c>
      <c r="C10430" s="0" t="s">
        <v>37794</v>
      </c>
      <c r="D10430" s="0" t="s">
        <v>37797</v>
      </c>
      <c r="E10430" s="0" t="n">
        <v>23.9</v>
      </c>
    </row>
    <row r="10431" customFormat="false" ht="15.8" hidden="false" customHeight="false" outlineLevel="0" collapsed="false">
      <c r="A10431" s="0" t="s">
        <v>37798</v>
      </c>
      <c r="B10431" s="0" t="n">
        <v>46.17</v>
      </c>
      <c r="C10431" s="0" t="s">
        <v>37794</v>
      </c>
      <c r="D10431" s="0" t="s">
        <v>37799</v>
      </c>
      <c r="E10431" s="0" t="n">
        <v>30.68</v>
      </c>
    </row>
    <row r="10432" customFormat="false" ht="15.8" hidden="false" customHeight="false" outlineLevel="0" collapsed="false">
      <c r="A10432" s="0" t="s">
        <v>37800</v>
      </c>
      <c r="B10432" s="0" t="n">
        <v>24.86</v>
      </c>
      <c r="C10432" s="0" t="s">
        <v>37794</v>
      </c>
      <c r="D10432" s="0" t="s">
        <v>37801</v>
      </c>
      <c r="E10432" s="0" t="n">
        <v>16.52</v>
      </c>
    </row>
    <row r="10433" customFormat="false" ht="15.8" hidden="false" customHeight="false" outlineLevel="0" collapsed="false">
      <c r="A10433" s="0" t="s">
        <v>37802</v>
      </c>
      <c r="B10433" s="0" t="n">
        <v>28.74</v>
      </c>
      <c r="C10433" s="0" t="s">
        <v>203</v>
      </c>
      <c r="D10433" s="0" t="s">
        <v>37803</v>
      </c>
      <c r="E10433" s="0" t="n">
        <v>19.1</v>
      </c>
    </row>
    <row r="10434" customFormat="false" ht="15.8" hidden="false" customHeight="false" outlineLevel="0" collapsed="false">
      <c r="A10434" s="0" t="s">
        <v>37804</v>
      </c>
      <c r="B10434" s="0" t="n">
        <v>13.18</v>
      </c>
      <c r="C10434" s="0" t="s">
        <v>203</v>
      </c>
      <c r="D10434" s="0" t="s">
        <v>37805</v>
      </c>
      <c r="E10434" s="0" t="n">
        <v>8.76</v>
      </c>
    </row>
    <row r="10435" customFormat="false" ht="26.5" hidden="false" customHeight="false" outlineLevel="0" collapsed="false">
      <c r="A10435" s="0" t="s">
        <v>37806</v>
      </c>
      <c r="B10435" s="0" t="n">
        <v>38.91</v>
      </c>
      <c r="C10435" s="0" t="s">
        <v>203</v>
      </c>
      <c r="D10435" s="298" t="s">
        <v>37807</v>
      </c>
      <c r="E10435" s="0" t="n">
        <v>25.86</v>
      </c>
    </row>
    <row r="10436" customFormat="false" ht="15.8" hidden="false" customHeight="false" outlineLevel="0" collapsed="false">
      <c r="A10436" s="0" t="s">
        <v>37808</v>
      </c>
      <c r="B10436" s="0" t="n">
        <v>8.77</v>
      </c>
      <c r="C10436" s="0" t="s">
        <v>203</v>
      </c>
      <c r="D10436" s="0" t="s">
        <v>37809</v>
      </c>
      <c r="E10436" s="0" t="n">
        <v>5.83</v>
      </c>
    </row>
    <row r="10437" customFormat="false" ht="15.8" hidden="false" customHeight="false" outlineLevel="0" collapsed="false">
      <c r="A10437" s="0" t="s">
        <v>37810</v>
      </c>
      <c r="B10437" s="0" t="n">
        <v>11.93</v>
      </c>
      <c r="C10437" s="0" t="s">
        <v>203</v>
      </c>
      <c r="D10437" s="0" t="s">
        <v>37811</v>
      </c>
      <c r="E10437" s="0" t="n">
        <v>7.93</v>
      </c>
    </row>
    <row r="10438" customFormat="false" ht="15.8" hidden="false" customHeight="false" outlineLevel="0" collapsed="false">
      <c r="A10438" s="0" t="s">
        <v>37812</v>
      </c>
      <c r="B10438" s="0" t="n">
        <v>5.59</v>
      </c>
      <c r="C10438" s="0" t="s">
        <v>203</v>
      </c>
      <c r="D10438" s="0" t="s">
        <v>37813</v>
      </c>
      <c r="E10438" s="0" t="n">
        <v>3.72</v>
      </c>
    </row>
    <row r="10439" customFormat="false" ht="15.8" hidden="false" customHeight="false" outlineLevel="0" collapsed="false">
      <c r="A10439" s="0" t="s">
        <v>37814</v>
      </c>
      <c r="B10439" s="0" t="n">
        <v>12.46</v>
      </c>
      <c r="C10439" s="0" t="s">
        <v>203</v>
      </c>
      <c r="D10439" s="0" t="s">
        <v>37815</v>
      </c>
      <c r="E10439" s="0" t="n">
        <v>8.28</v>
      </c>
    </row>
    <row r="10440" customFormat="false" ht="15.8" hidden="false" customHeight="false" outlineLevel="0" collapsed="false">
      <c r="A10440" s="0" t="s">
        <v>37816</v>
      </c>
      <c r="B10440" s="0" t="n">
        <v>40.37</v>
      </c>
      <c r="C10440" s="0" t="s">
        <v>203</v>
      </c>
      <c r="D10440" s="0" t="s">
        <v>37817</v>
      </c>
      <c r="E10440" s="0" t="n">
        <v>26.83</v>
      </c>
    </row>
    <row r="10441" customFormat="false" ht="15.8" hidden="false" customHeight="false" outlineLevel="0" collapsed="false">
      <c r="A10441" s="0" t="s">
        <v>37818</v>
      </c>
      <c r="B10441" s="0" t="n">
        <v>38.96</v>
      </c>
      <c r="C10441" s="0" t="s">
        <v>203</v>
      </c>
      <c r="D10441" s="0" t="s">
        <v>37819</v>
      </c>
      <c r="E10441" s="0" t="n">
        <v>25.89</v>
      </c>
    </row>
    <row r="10442" customFormat="false" ht="15.8" hidden="false" customHeight="false" outlineLevel="0" collapsed="false">
      <c r="A10442" s="0" t="s">
        <v>37820</v>
      </c>
      <c r="B10442" s="0" t="n">
        <v>150.41</v>
      </c>
      <c r="C10442" s="0" t="s">
        <v>203</v>
      </c>
      <c r="D10442" s="0" t="s">
        <v>37821</v>
      </c>
      <c r="E10442" s="0" t="n">
        <v>99.95</v>
      </c>
    </row>
    <row r="10443" customFormat="false" ht="15.8" hidden="false" customHeight="false" outlineLevel="0" collapsed="false">
      <c r="A10443" s="0" t="s">
        <v>37822</v>
      </c>
      <c r="B10443" s="0" t="n">
        <v>40.94</v>
      </c>
      <c r="C10443" s="0" t="s">
        <v>203</v>
      </c>
      <c r="D10443" s="0" t="s">
        <v>37823</v>
      </c>
      <c r="E10443" s="0" t="n">
        <v>27.21</v>
      </c>
    </row>
    <row r="10444" customFormat="false" ht="15.8" hidden="false" customHeight="false" outlineLevel="0" collapsed="false">
      <c r="A10444" s="0" t="s">
        <v>37824</v>
      </c>
      <c r="B10444" s="0" t="n">
        <v>20.82</v>
      </c>
      <c r="C10444" s="0" t="s">
        <v>203</v>
      </c>
      <c r="D10444" s="0" t="s">
        <v>37825</v>
      </c>
      <c r="E10444" s="0" t="n">
        <v>13.84</v>
      </c>
    </row>
    <row r="10445" customFormat="false" ht="15.8" hidden="false" customHeight="false" outlineLevel="0" collapsed="false">
      <c r="A10445" s="0" t="s">
        <v>37826</v>
      </c>
      <c r="B10445" s="0" t="n">
        <v>116.07</v>
      </c>
      <c r="C10445" s="0" t="s">
        <v>203</v>
      </c>
      <c r="D10445" s="0" t="s">
        <v>37827</v>
      </c>
      <c r="E10445" s="0" t="n">
        <v>77.13</v>
      </c>
    </row>
    <row r="10446" customFormat="false" ht="15.8" hidden="false" customHeight="false" outlineLevel="0" collapsed="false">
      <c r="A10446" s="0" t="s">
        <v>37828</v>
      </c>
      <c r="B10446" s="0" t="n">
        <v>30.64</v>
      </c>
      <c r="C10446" s="0" t="s">
        <v>203</v>
      </c>
      <c r="D10446" s="0" t="s">
        <v>37829</v>
      </c>
      <c r="E10446" s="0" t="n">
        <v>20.36</v>
      </c>
    </row>
    <row r="10447" customFormat="false" ht="15.8" hidden="false" customHeight="false" outlineLevel="0" collapsed="false">
      <c r="A10447" s="0" t="s">
        <v>37830</v>
      </c>
      <c r="B10447" s="0" t="n">
        <v>157.79</v>
      </c>
      <c r="C10447" s="0" t="s">
        <v>203</v>
      </c>
      <c r="D10447" s="0" t="s">
        <v>37831</v>
      </c>
      <c r="E10447" s="0" t="n">
        <v>104.85</v>
      </c>
    </row>
    <row r="10448" customFormat="false" ht="15.8" hidden="false" customHeight="false" outlineLevel="0" collapsed="false">
      <c r="A10448" s="0" t="s">
        <v>37832</v>
      </c>
      <c r="B10448" s="0" t="n">
        <v>41.98</v>
      </c>
      <c r="C10448" s="0" t="s">
        <v>203</v>
      </c>
      <c r="D10448" s="0" t="s">
        <v>37833</v>
      </c>
      <c r="E10448" s="0" t="n">
        <v>27.9</v>
      </c>
    </row>
    <row r="10449" customFormat="false" ht="15.8" hidden="false" customHeight="false" outlineLevel="0" collapsed="false">
      <c r="A10449" s="0" t="s">
        <v>37834</v>
      </c>
      <c r="B10449" s="0" t="n">
        <v>134.97</v>
      </c>
      <c r="C10449" s="0" t="s">
        <v>203</v>
      </c>
      <c r="D10449" s="0" t="s">
        <v>37835</v>
      </c>
      <c r="E10449" s="0" t="n">
        <v>89.69</v>
      </c>
    </row>
    <row r="10450" customFormat="false" ht="15.8" hidden="false" customHeight="false" outlineLevel="0" collapsed="false">
      <c r="A10450" s="0" t="s">
        <v>37836</v>
      </c>
      <c r="B10450" s="0" t="n">
        <v>6.03</v>
      </c>
      <c r="C10450" s="0" t="s">
        <v>203</v>
      </c>
      <c r="D10450" s="0" t="s">
        <v>37837</v>
      </c>
      <c r="E10450" s="0" t="n">
        <v>4.01</v>
      </c>
    </row>
    <row r="10451" customFormat="false" ht="15.8" hidden="false" customHeight="false" outlineLevel="0" collapsed="false">
      <c r="A10451" s="0" t="s">
        <v>37838</v>
      </c>
      <c r="B10451" s="0" t="n">
        <v>6.42</v>
      </c>
      <c r="C10451" s="0" t="s">
        <v>203</v>
      </c>
      <c r="D10451" s="0" t="s">
        <v>37839</v>
      </c>
      <c r="E10451" s="0" t="n">
        <v>4.27</v>
      </c>
    </row>
    <row r="10452" customFormat="false" ht="15.8" hidden="false" customHeight="false" outlineLevel="0" collapsed="false">
      <c r="A10452" s="0" t="s">
        <v>37840</v>
      </c>
      <c r="B10452" s="0" t="n">
        <v>7.01</v>
      </c>
      <c r="C10452" s="0" t="s">
        <v>203</v>
      </c>
      <c r="D10452" s="0" t="s">
        <v>37841</v>
      </c>
      <c r="E10452" s="0" t="n">
        <v>4.66</v>
      </c>
    </row>
    <row r="10453" customFormat="false" ht="15.8" hidden="false" customHeight="false" outlineLevel="0" collapsed="false">
      <c r="A10453" s="0" t="s">
        <v>37842</v>
      </c>
      <c r="B10453" s="0" t="n">
        <v>73.47</v>
      </c>
      <c r="C10453" s="0" t="s">
        <v>203</v>
      </c>
      <c r="D10453" s="0" t="s">
        <v>37843</v>
      </c>
      <c r="E10453" s="0" t="n">
        <v>48.82</v>
      </c>
    </row>
    <row r="10454" customFormat="false" ht="15.8" hidden="false" customHeight="false" outlineLevel="0" collapsed="false">
      <c r="A10454" s="0" t="s">
        <v>37844</v>
      </c>
      <c r="B10454" s="0" t="n">
        <v>189.5</v>
      </c>
      <c r="C10454" s="0" t="s">
        <v>203</v>
      </c>
      <c r="D10454" s="0" t="s">
        <v>37845</v>
      </c>
      <c r="E10454" s="0" t="n">
        <v>125.92</v>
      </c>
    </row>
    <row r="10455" customFormat="false" ht="15.8" hidden="false" customHeight="false" outlineLevel="0" collapsed="false">
      <c r="A10455" s="0" t="s">
        <v>37846</v>
      </c>
      <c r="B10455" s="0" t="n">
        <v>158.9</v>
      </c>
      <c r="C10455" s="0" t="s">
        <v>203</v>
      </c>
      <c r="D10455" s="0" t="s">
        <v>37847</v>
      </c>
      <c r="E10455" s="0" t="n">
        <v>105.59</v>
      </c>
    </row>
    <row r="10456" customFormat="false" ht="15.8" hidden="false" customHeight="false" outlineLevel="0" collapsed="false">
      <c r="A10456" s="0" t="s">
        <v>37848</v>
      </c>
      <c r="B10456" s="0" t="n">
        <v>5.86</v>
      </c>
      <c r="C10456" s="0" t="s">
        <v>203</v>
      </c>
      <c r="D10456" s="0" t="s">
        <v>37849</v>
      </c>
      <c r="E10456" s="0" t="n">
        <v>3.9</v>
      </c>
    </row>
    <row r="10457" customFormat="false" ht="15.8" hidden="false" customHeight="false" outlineLevel="0" collapsed="false">
      <c r="A10457" s="0" t="s">
        <v>37850</v>
      </c>
      <c r="B10457" s="0" t="n">
        <v>6.96</v>
      </c>
      <c r="C10457" s="0" t="s">
        <v>203</v>
      </c>
      <c r="D10457" s="0" t="s">
        <v>37851</v>
      </c>
      <c r="E10457" s="0" t="n">
        <v>4.63</v>
      </c>
    </row>
    <row r="10458" customFormat="false" ht="15.8" hidden="false" customHeight="false" outlineLevel="0" collapsed="false">
      <c r="A10458" s="0" t="s">
        <v>37852</v>
      </c>
      <c r="B10458" s="0" t="n">
        <v>18.6</v>
      </c>
      <c r="C10458" s="0" t="s">
        <v>203</v>
      </c>
      <c r="D10458" s="0" t="s">
        <v>37853</v>
      </c>
      <c r="E10458" s="0" t="n">
        <v>12.36</v>
      </c>
    </row>
    <row r="10459" customFormat="false" ht="15.8" hidden="false" customHeight="false" outlineLevel="0" collapsed="false">
      <c r="A10459" s="0" t="s">
        <v>37854</v>
      </c>
      <c r="B10459" s="0" t="n">
        <v>5.01</v>
      </c>
      <c r="C10459" s="0" t="s">
        <v>203</v>
      </c>
      <c r="D10459" s="0" t="s">
        <v>37855</v>
      </c>
      <c r="E10459" s="0" t="n">
        <v>3.33</v>
      </c>
    </row>
    <row r="10460" customFormat="false" ht="15.8" hidden="false" customHeight="false" outlineLevel="0" collapsed="false">
      <c r="A10460" s="0" t="s">
        <v>37856</v>
      </c>
      <c r="B10460" s="0" t="n">
        <v>99.53</v>
      </c>
      <c r="C10460" s="0" t="s">
        <v>203</v>
      </c>
      <c r="D10460" s="0" t="s">
        <v>37857</v>
      </c>
      <c r="E10460" s="0" t="n">
        <v>66.14</v>
      </c>
    </row>
    <row r="10461" customFormat="false" ht="15.8" hidden="false" customHeight="false" outlineLevel="0" collapsed="false">
      <c r="A10461" s="0" t="s">
        <v>37858</v>
      </c>
      <c r="B10461" s="0" t="n">
        <v>173.57</v>
      </c>
      <c r="C10461" s="0" t="s">
        <v>203</v>
      </c>
      <c r="D10461" s="0" t="s">
        <v>37859</v>
      </c>
      <c r="E10461" s="0" t="n">
        <v>115.34</v>
      </c>
    </row>
    <row r="10462" customFormat="false" ht="15.8" hidden="false" customHeight="false" outlineLevel="0" collapsed="false">
      <c r="A10462" s="0" t="s">
        <v>37860</v>
      </c>
      <c r="B10462" s="0" t="n">
        <v>75.33</v>
      </c>
      <c r="C10462" s="0" t="s">
        <v>203</v>
      </c>
      <c r="D10462" s="0" t="s">
        <v>37861</v>
      </c>
      <c r="E10462" s="0" t="n">
        <v>50.06</v>
      </c>
    </row>
    <row r="10463" customFormat="false" ht="15.8" hidden="false" customHeight="false" outlineLevel="0" collapsed="false">
      <c r="A10463" s="0" t="s">
        <v>37862</v>
      </c>
      <c r="B10463" s="0" t="n">
        <v>189.33</v>
      </c>
      <c r="C10463" s="0" t="s">
        <v>203</v>
      </c>
      <c r="D10463" s="0" t="s">
        <v>37863</v>
      </c>
      <c r="E10463" s="0" t="n">
        <v>125.81</v>
      </c>
    </row>
    <row r="10464" customFormat="false" ht="15.8" hidden="false" customHeight="false" outlineLevel="0" collapsed="false">
      <c r="A10464" s="0" t="s">
        <v>37864</v>
      </c>
      <c r="B10464" s="0" t="n">
        <v>244.82</v>
      </c>
      <c r="C10464" s="0" t="s">
        <v>203</v>
      </c>
      <c r="D10464" s="0" t="s">
        <v>37865</v>
      </c>
      <c r="E10464" s="0" t="n">
        <v>162.68</v>
      </c>
    </row>
    <row r="10465" customFormat="false" ht="15.8" hidden="false" customHeight="false" outlineLevel="0" collapsed="false">
      <c r="A10465" s="0" t="s">
        <v>37866</v>
      </c>
      <c r="B10465" s="0" t="n">
        <v>147.04</v>
      </c>
      <c r="C10465" s="0" t="s">
        <v>203</v>
      </c>
      <c r="D10465" s="0" t="s">
        <v>37867</v>
      </c>
      <c r="E10465" s="0" t="n">
        <v>97.71</v>
      </c>
    </row>
    <row r="10466" customFormat="false" ht="15.8" hidden="false" customHeight="false" outlineLevel="0" collapsed="false">
      <c r="A10466" s="0" t="s">
        <v>37868</v>
      </c>
      <c r="B10466" s="0" t="n">
        <v>139.91</v>
      </c>
      <c r="C10466" s="0" t="s">
        <v>203</v>
      </c>
      <c r="D10466" s="0" t="s">
        <v>37869</v>
      </c>
      <c r="E10466" s="0" t="n">
        <v>92.97</v>
      </c>
    </row>
    <row r="10467" customFormat="false" ht="15.8" hidden="false" customHeight="false" outlineLevel="0" collapsed="false">
      <c r="A10467" s="0" t="s">
        <v>37870</v>
      </c>
      <c r="B10467" s="0" t="n">
        <v>68.18</v>
      </c>
      <c r="C10467" s="0" t="s">
        <v>203</v>
      </c>
      <c r="D10467" s="0" t="s">
        <v>37871</v>
      </c>
      <c r="E10467" s="0" t="n">
        <v>45.31</v>
      </c>
    </row>
    <row r="10468" customFormat="false" ht="26.5" hidden="false" customHeight="false" outlineLevel="0" collapsed="false">
      <c r="A10468" s="0" t="s">
        <v>37872</v>
      </c>
      <c r="B10468" s="0" t="n">
        <v>94.02</v>
      </c>
      <c r="C10468" s="0" t="s">
        <v>203</v>
      </c>
      <c r="D10468" s="298" t="s">
        <v>37873</v>
      </c>
      <c r="E10468" s="0" t="n">
        <v>62.48</v>
      </c>
    </row>
    <row r="10469" customFormat="false" ht="15.8" hidden="false" customHeight="false" outlineLevel="0" collapsed="false">
      <c r="A10469" s="0" t="s">
        <v>37874</v>
      </c>
      <c r="B10469" s="0" t="n">
        <v>67.81</v>
      </c>
      <c r="C10469" s="0" t="s">
        <v>203</v>
      </c>
      <c r="D10469" s="0" t="s">
        <v>37875</v>
      </c>
      <c r="E10469" s="0" t="n">
        <v>45.06</v>
      </c>
    </row>
    <row r="10470" customFormat="false" ht="15.8" hidden="false" customHeight="false" outlineLevel="0" collapsed="false">
      <c r="A10470" s="0" t="s">
        <v>37876</v>
      </c>
      <c r="B10470" s="0" t="n">
        <v>55.44</v>
      </c>
      <c r="C10470" s="0" t="s">
        <v>203</v>
      </c>
      <c r="D10470" s="0" t="s">
        <v>37877</v>
      </c>
      <c r="E10470" s="0" t="n">
        <v>36.84</v>
      </c>
    </row>
    <row r="10471" customFormat="false" ht="15.8" hidden="false" customHeight="false" outlineLevel="0" collapsed="false">
      <c r="A10471" s="0" t="s">
        <v>37878</v>
      </c>
      <c r="B10471" s="0" t="n">
        <v>790.26</v>
      </c>
      <c r="C10471" s="0" t="s">
        <v>203</v>
      </c>
      <c r="D10471" s="0" t="s">
        <v>37879</v>
      </c>
      <c r="E10471" s="0" t="n">
        <v>525.12</v>
      </c>
    </row>
    <row r="10472" customFormat="false" ht="15.8" hidden="false" customHeight="false" outlineLevel="0" collapsed="false">
      <c r="A10472" s="0" t="s">
        <v>37880</v>
      </c>
      <c r="B10472" s="0" t="n">
        <v>258.75</v>
      </c>
      <c r="C10472" s="0" t="s">
        <v>203</v>
      </c>
      <c r="D10472" s="0" t="s">
        <v>37881</v>
      </c>
      <c r="E10472" s="0" t="n">
        <v>171.94</v>
      </c>
    </row>
    <row r="10473" customFormat="false" ht="15.8" hidden="false" customHeight="false" outlineLevel="0" collapsed="false">
      <c r="A10473" s="0" t="s">
        <v>37882</v>
      </c>
      <c r="B10473" s="0" t="n">
        <v>439.89</v>
      </c>
      <c r="C10473" s="0" t="s">
        <v>203</v>
      </c>
      <c r="D10473" s="0" t="s">
        <v>37883</v>
      </c>
      <c r="E10473" s="0" t="n">
        <v>292.3</v>
      </c>
    </row>
    <row r="10474" customFormat="false" ht="15.8" hidden="false" customHeight="false" outlineLevel="0" collapsed="false">
      <c r="A10474" s="0" t="s">
        <v>37884</v>
      </c>
      <c r="B10474" s="0" t="n">
        <v>681.76</v>
      </c>
      <c r="C10474" s="0" t="s">
        <v>265</v>
      </c>
      <c r="D10474" s="0" t="s">
        <v>37885</v>
      </c>
      <c r="E10474" s="0" t="n">
        <v>453.02</v>
      </c>
    </row>
    <row r="10475" customFormat="false" ht="15.8" hidden="false" customHeight="false" outlineLevel="0" collapsed="false">
      <c r="A10475" s="0" t="s">
        <v>37886</v>
      </c>
      <c r="B10475" s="0" t="n">
        <v>391.68</v>
      </c>
      <c r="C10475" s="0" t="s">
        <v>203</v>
      </c>
      <c r="D10475" s="0" t="s">
        <v>37887</v>
      </c>
      <c r="E10475" s="0" t="n">
        <v>260.27</v>
      </c>
    </row>
    <row r="10476" customFormat="false" ht="15.8" hidden="false" customHeight="false" outlineLevel="0" collapsed="false">
      <c r="A10476" s="0" t="s">
        <v>37888</v>
      </c>
      <c r="B10476" s="0" t="n">
        <v>42.52</v>
      </c>
      <c r="C10476" s="0" t="s">
        <v>203</v>
      </c>
      <c r="D10476" s="0" t="s">
        <v>37889</v>
      </c>
      <c r="E10476" s="0" t="n">
        <v>28.26</v>
      </c>
    </row>
    <row r="10477" customFormat="false" ht="15.8" hidden="false" customHeight="false" outlineLevel="0" collapsed="false">
      <c r="A10477" s="0" t="s">
        <v>37890</v>
      </c>
      <c r="B10477" s="0" t="n">
        <v>39.54</v>
      </c>
      <c r="C10477" s="0" t="s">
        <v>203</v>
      </c>
      <c r="D10477" s="0" t="s">
        <v>37891</v>
      </c>
      <c r="E10477" s="0" t="n">
        <v>26.28</v>
      </c>
    </row>
    <row r="10478" customFormat="false" ht="15.8" hidden="false" customHeight="false" outlineLevel="0" collapsed="false">
      <c r="A10478" s="0" t="s">
        <v>37892</v>
      </c>
      <c r="B10478" s="0" t="n">
        <v>53.39</v>
      </c>
      <c r="C10478" s="0" t="s">
        <v>203</v>
      </c>
      <c r="D10478" s="0" t="s">
        <v>37893</v>
      </c>
      <c r="E10478" s="0" t="n">
        <v>35.48</v>
      </c>
    </row>
    <row r="10479" customFormat="false" ht="15.8" hidden="false" customHeight="false" outlineLevel="0" collapsed="false">
      <c r="A10479" s="0" t="s">
        <v>37894</v>
      </c>
      <c r="B10479" s="0" t="n">
        <v>1041.62</v>
      </c>
      <c r="C10479" s="0" t="s">
        <v>203</v>
      </c>
      <c r="D10479" s="0" t="s">
        <v>37895</v>
      </c>
      <c r="E10479" s="0" t="n">
        <v>692.14</v>
      </c>
    </row>
    <row r="10480" customFormat="false" ht="15.8" hidden="false" customHeight="false" outlineLevel="0" collapsed="false">
      <c r="A10480" s="0" t="s">
        <v>37896</v>
      </c>
      <c r="B10480" s="0" t="n">
        <v>332.48</v>
      </c>
      <c r="C10480" s="0" t="s">
        <v>203</v>
      </c>
      <c r="D10480" s="0" t="s">
        <v>37897</v>
      </c>
      <c r="E10480" s="0" t="n">
        <v>220.93</v>
      </c>
    </row>
    <row r="10481" customFormat="false" ht="15.8" hidden="false" customHeight="false" outlineLevel="0" collapsed="false">
      <c r="A10481" s="0" t="s">
        <v>37898</v>
      </c>
      <c r="B10481" s="0" t="n">
        <v>1504.64</v>
      </c>
      <c r="C10481" s="0" t="s">
        <v>203</v>
      </c>
      <c r="D10481" s="0" t="s">
        <v>37899</v>
      </c>
      <c r="E10481" s="0" t="n">
        <v>999.81</v>
      </c>
    </row>
    <row r="10482" customFormat="false" ht="15.8" hidden="false" customHeight="false" outlineLevel="0" collapsed="false">
      <c r="A10482" s="0" t="s">
        <v>37900</v>
      </c>
      <c r="B10482" s="0" t="n">
        <v>105.33</v>
      </c>
      <c r="C10482" s="0" t="s">
        <v>203</v>
      </c>
      <c r="D10482" s="0" t="s">
        <v>37901</v>
      </c>
      <c r="E10482" s="0" t="n">
        <v>69.99</v>
      </c>
    </row>
    <row r="10483" customFormat="false" ht="15.8" hidden="false" customHeight="false" outlineLevel="0" collapsed="false">
      <c r="A10483" s="0" t="s">
        <v>37902</v>
      </c>
      <c r="B10483" s="0" t="n">
        <v>513.66</v>
      </c>
      <c r="C10483" s="0" t="s">
        <v>203</v>
      </c>
      <c r="D10483" s="0" t="s">
        <v>37903</v>
      </c>
      <c r="E10483" s="0" t="n">
        <v>341.32</v>
      </c>
    </row>
    <row r="10484" customFormat="false" ht="15.8" hidden="false" customHeight="false" outlineLevel="0" collapsed="false">
      <c r="A10484" s="0" t="s">
        <v>37904</v>
      </c>
      <c r="B10484" s="0" t="n">
        <v>92.65</v>
      </c>
      <c r="C10484" s="0" t="s">
        <v>203</v>
      </c>
      <c r="D10484" s="0" t="s">
        <v>37905</v>
      </c>
      <c r="E10484" s="0" t="n">
        <v>61.57</v>
      </c>
    </row>
    <row r="10485" customFormat="false" ht="15.8" hidden="false" customHeight="false" outlineLevel="0" collapsed="false">
      <c r="A10485" s="0" t="s">
        <v>37906</v>
      </c>
      <c r="B10485" s="0" t="n">
        <v>96.67</v>
      </c>
      <c r="C10485" s="0" t="s">
        <v>203</v>
      </c>
      <c r="D10485" s="0" t="s">
        <v>37907</v>
      </c>
      <c r="E10485" s="0" t="n">
        <v>64.24</v>
      </c>
    </row>
    <row r="10486" customFormat="false" ht="15.8" hidden="false" customHeight="false" outlineLevel="0" collapsed="false">
      <c r="A10486" s="0" t="s">
        <v>37908</v>
      </c>
      <c r="B10486" s="0" t="n">
        <v>126.53</v>
      </c>
      <c r="C10486" s="0" t="s">
        <v>203</v>
      </c>
      <c r="D10486" s="0" t="s">
        <v>37909</v>
      </c>
      <c r="E10486" s="0" t="n">
        <v>84.08</v>
      </c>
    </row>
    <row r="10487" customFormat="false" ht="15.8" hidden="false" customHeight="false" outlineLevel="0" collapsed="false">
      <c r="A10487" s="0" t="s">
        <v>37910</v>
      </c>
      <c r="B10487" s="0" t="n">
        <v>169.25</v>
      </c>
      <c r="C10487" s="0" t="s">
        <v>203</v>
      </c>
      <c r="D10487" s="0" t="s">
        <v>23634</v>
      </c>
      <c r="E10487" s="0" t="n">
        <v>112.47</v>
      </c>
    </row>
    <row r="10488" customFormat="false" ht="15.8" hidden="false" customHeight="false" outlineLevel="0" collapsed="false">
      <c r="A10488" s="0" t="s">
        <v>37911</v>
      </c>
      <c r="B10488" s="0" t="n">
        <v>20.3</v>
      </c>
      <c r="C10488" s="0" t="s">
        <v>203</v>
      </c>
      <c r="D10488" s="0" t="s">
        <v>23626</v>
      </c>
      <c r="E10488" s="0" t="n">
        <v>13.49</v>
      </c>
    </row>
    <row r="10489" customFormat="false" ht="15.8" hidden="false" customHeight="false" outlineLevel="0" collapsed="false">
      <c r="A10489" s="0" t="s">
        <v>37912</v>
      </c>
      <c r="B10489" s="0" t="n">
        <v>40.22</v>
      </c>
      <c r="C10489" s="0" t="s">
        <v>203</v>
      </c>
      <c r="D10489" s="0" t="s">
        <v>23628</v>
      </c>
      <c r="E10489" s="0" t="n">
        <v>26.73</v>
      </c>
    </row>
    <row r="10490" customFormat="false" ht="15.8" hidden="false" customHeight="false" outlineLevel="0" collapsed="false">
      <c r="A10490" s="0" t="s">
        <v>37913</v>
      </c>
      <c r="B10490" s="0" t="n">
        <v>60.58</v>
      </c>
      <c r="C10490" s="0" t="s">
        <v>203</v>
      </c>
      <c r="D10490" s="0" t="s">
        <v>23630</v>
      </c>
      <c r="E10490" s="0" t="n">
        <v>40.26</v>
      </c>
    </row>
    <row r="10491" customFormat="false" ht="15.8" hidden="false" customHeight="false" outlineLevel="0" collapsed="false">
      <c r="A10491" s="0" t="s">
        <v>37914</v>
      </c>
      <c r="B10491" s="0" t="n">
        <v>365.11</v>
      </c>
      <c r="C10491" s="0" t="s">
        <v>203</v>
      </c>
      <c r="D10491" s="0" t="s">
        <v>23632</v>
      </c>
      <c r="E10491" s="0" t="n">
        <v>242.61</v>
      </c>
    </row>
    <row r="10492" customFormat="false" ht="15.8" hidden="false" customHeight="false" outlineLevel="0" collapsed="false">
      <c r="A10492" s="0" t="s">
        <v>37915</v>
      </c>
      <c r="B10492" s="0" t="n">
        <v>29.16</v>
      </c>
      <c r="C10492" s="0" t="s">
        <v>203</v>
      </c>
      <c r="D10492" s="0" t="s">
        <v>37916</v>
      </c>
      <c r="E10492" s="0" t="n">
        <v>19.38</v>
      </c>
    </row>
    <row r="10493" customFormat="false" ht="15.8" hidden="false" customHeight="false" outlineLevel="0" collapsed="false">
      <c r="A10493" s="0" t="s">
        <v>37917</v>
      </c>
      <c r="B10493" s="0" t="n">
        <v>59.38</v>
      </c>
      <c r="C10493" s="0" t="s">
        <v>203</v>
      </c>
      <c r="D10493" s="0" t="s">
        <v>23638</v>
      </c>
      <c r="E10493" s="0" t="n">
        <v>39.46</v>
      </c>
    </row>
    <row r="10494" customFormat="false" ht="15.8" hidden="false" customHeight="false" outlineLevel="0" collapsed="false">
      <c r="A10494" s="0" t="s">
        <v>37918</v>
      </c>
      <c r="B10494" s="0" t="n">
        <v>67.18</v>
      </c>
      <c r="C10494" s="0" t="s">
        <v>203</v>
      </c>
      <c r="D10494" s="0" t="s">
        <v>23640</v>
      </c>
      <c r="E10494" s="0" t="n">
        <v>44.64</v>
      </c>
    </row>
    <row r="10495" customFormat="false" ht="15.8" hidden="false" customHeight="false" outlineLevel="0" collapsed="false">
      <c r="A10495" s="0" t="s">
        <v>37919</v>
      </c>
      <c r="B10495" s="0" t="n">
        <v>80.31</v>
      </c>
      <c r="C10495" s="0" t="s">
        <v>203</v>
      </c>
      <c r="D10495" s="0" t="s">
        <v>23642</v>
      </c>
      <c r="E10495" s="0" t="n">
        <v>53.37</v>
      </c>
    </row>
    <row r="10496" customFormat="false" ht="15.8" hidden="false" customHeight="false" outlineLevel="0" collapsed="false">
      <c r="A10496" s="0" t="s">
        <v>37920</v>
      </c>
      <c r="B10496" s="0" t="n">
        <v>21.4</v>
      </c>
      <c r="C10496" s="0" t="s">
        <v>203</v>
      </c>
      <c r="D10496" s="0" t="s">
        <v>23622</v>
      </c>
      <c r="E10496" s="0" t="n">
        <v>14.22</v>
      </c>
    </row>
    <row r="10497" customFormat="false" ht="15.8" hidden="false" customHeight="false" outlineLevel="0" collapsed="false">
      <c r="A10497" s="0" t="s">
        <v>37921</v>
      </c>
      <c r="B10497" s="0" t="n">
        <v>28.05</v>
      </c>
      <c r="C10497" s="0" t="s">
        <v>203</v>
      </c>
      <c r="D10497" s="0" t="s">
        <v>23620</v>
      </c>
      <c r="E10497" s="0" t="n">
        <v>18.64</v>
      </c>
    </row>
    <row r="10498" customFormat="false" ht="15.8" hidden="false" customHeight="false" outlineLevel="0" collapsed="false">
      <c r="A10498" s="0" t="s">
        <v>37922</v>
      </c>
      <c r="B10498" s="0" t="n">
        <v>62.78</v>
      </c>
      <c r="C10498" s="0" t="s">
        <v>203</v>
      </c>
      <c r="D10498" s="0" t="s">
        <v>23624</v>
      </c>
      <c r="E10498" s="0" t="n">
        <v>41.72</v>
      </c>
    </row>
    <row r="10499" customFormat="false" ht="15.8" hidden="false" customHeight="false" outlineLevel="0" collapsed="false">
      <c r="A10499" s="0" t="s">
        <v>37923</v>
      </c>
      <c r="B10499" s="0" t="n">
        <v>55.29</v>
      </c>
      <c r="C10499" s="0" t="s">
        <v>203</v>
      </c>
      <c r="D10499" s="0" t="s">
        <v>37924</v>
      </c>
      <c r="E10499" s="0" t="n">
        <v>36.74</v>
      </c>
    </row>
    <row r="10500" customFormat="false" ht="15.8" hidden="false" customHeight="false" outlineLevel="0" collapsed="false">
      <c r="A10500" s="0" t="s">
        <v>37925</v>
      </c>
      <c r="B10500" s="0" t="n">
        <v>26.24</v>
      </c>
      <c r="C10500" s="0" t="s">
        <v>203</v>
      </c>
      <c r="D10500" s="0" t="s">
        <v>37926</v>
      </c>
      <c r="E10500" s="0" t="n">
        <v>17.44</v>
      </c>
    </row>
    <row r="10501" customFormat="false" ht="15.8" hidden="false" customHeight="false" outlineLevel="0" collapsed="false">
      <c r="A10501" s="0" t="s">
        <v>37927</v>
      </c>
      <c r="B10501" s="0" t="n">
        <v>15.83</v>
      </c>
      <c r="C10501" s="0" t="s">
        <v>203</v>
      </c>
      <c r="D10501" s="0" t="s">
        <v>37928</v>
      </c>
      <c r="E10501" s="0" t="n">
        <v>10.52</v>
      </c>
    </row>
    <row r="10502" customFormat="false" ht="15.8" hidden="false" customHeight="false" outlineLevel="0" collapsed="false">
      <c r="A10502" s="0" t="s">
        <v>37929</v>
      </c>
      <c r="B10502" s="0" t="n">
        <v>58.27</v>
      </c>
      <c r="C10502" s="0" t="s">
        <v>203</v>
      </c>
      <c r="D10502" s="0" t="s">
        <v>37930</v>
      </c>
      <c r="E10502" s="0" t="n">
        <v>38.72</v>
      </c>
    </row>
    <row r="10503" customFormat="false" ht="15.8" hidden="false" customHeight="false" outlineLevel="0" collapsed="false">
      <c r="A10503" s="0" t="s">
        <v>37931</v>
      </c>
      <c r="B10503" s="0" t="n">
        <v>6.71</v>
      </c>
      <c r="C10503" s="0" t="s">
        <v>203</v>
      </c>
      <c r="D10503" s="0" t="s">
        <v>37932</v>
      </c>
      <c r="E10503" s="0" t="n">
        <v>4.46</v>
      </c>
    </row>
    <row r="10504" customFormat="false" ht="15.8" hidden="false" customHeight="false" outlineLevel="0" collapsed="false">
      <c r="A10504" s="0" t="s">
        <v>37933</v>
      </c>
      <c r="B10504" s="0" t="n">
        <v>6.78</v>
      </c>
      <c r="C10504" s="0" t="s">
        <v>203</v>
      </c>
      <c r="D10504" s="0" t="s">
        <v>37934</v>
      </c>
      <c r="E10504" s="0" t="n">
        <v>4.51</v>
      </c>
    </row>
    <row r="10505" customFormat="false" ht="15.8" hidden="false" customHeight="false" outlineLevel="0" collapsed="false">
      <c r="A10505" s="0" t="s">
        <v>37935</v>
      </c>
      <c r="B10505" s="0" t="n">
        <v>20.4</v>
      </c>
      <c r="C10505" s="0" t="s">
        <v>203</v>
      </c>
      <c r="D10505" s="0" t="s">
        <v>37936</v>
      </c>
      <c r="E10505" s="0" t="n">
        <v>13.56</v>
      </c>
    </row>
    <row r="10506" customFormat="false" ht="15.8" hidden="false" customHeight="false" outlineLevel="0" collapsed="false">
      <c r="A10506" s="0" t="s">
        <v>37937</v>
      </c>
      <c r="B10506" s="0" t="n">
        <v>31.81</v>
      </c>
      <c r="C10506" s="0" t="s">
        <v>203</v>
      </c>
      <c r="D10506" s="0" t="s">
        <v>37938</v>
      </c>
      <c r="E10506" s="0" t="n">
        <v>21.14</v>
      </c>
    </row>
    <row r="10507" customFormat="false" ht="15.8" hidden="false" customHeight="false" outlineLevel="0" collapsed="false">
      <c r="A10507" s="0" t="s">
        <v>37939</v>
      </c>
      <c r="B10507" s="0" t="n">
        <v>6.71</v>
      </c>
      <c r="C10507" s="0" t="s">
        <v>203</v>
      </c>
      <c r="D10507" s="0" t="s">
        <v>37940</v>
      </c>
      <c r="E10507" s="0" t="n">
        <v>4.46</v>
      </c>
    </row>
    <row r="10508" customFormat="false" ht="15.8" hidden="false" customHeight="false" outlineLevel="0" collapsed="false">
      <c r="A10508" s="0" t="s">
        <v>37941</v>
      </c>
      <c r="B10508" s="0" t="n">
        <v>11.66</v>
      </c>
      <c r="C10508" s="0" t="s">
        <v>203</v>
      </c>
      <c r="D10508" s="0" t="s">
        <v>37942</v>
      </c>
      <c r="E10508" s="0" t="n">
        <v>7.75</v>
      </c>
    </row>
    <row r="10509" customFormat="false" ht="15.8" hidden="false" customHeight="false" outlineLevel="0" collapsed="false">
      <c r="A10509" s="0" t="s">
        <v>37943</v>
      </c>
      <c r="B10509" s="0" t="n">
        <v>5.2</v>
      </c>
      <c r="C10509" s="0" t="s">
        <v>203</v>
      </c>
      <c r="D10509" s="0" t="s">
        <v>37944</v>
      </c>
      <c r="E10509" s="0" t="n">
        <v>3.46</v>
      </c>
    </row>
    <row r="10510" customFormat="false" ht="15.8" hidden="false" customHeight="false" outlineLevel="0" collapsed="false">
      <c r="A10510" s="0" t="s">
        <v>37945</v>
      </c>
      <c r="B10510" s="0" t="n">
        <v>29.28</v>
      </c>
      <c r="C10510" s="0" t="s">
        <v>203</v>
      </c>
      <c r="D10510" s="0" t="s">
        <v>37946</v>
      </c>
      <c r="E10510" s="0" t="n">
        <v>19.46</v>
      </c>
    </row>
    <row r="10511" customFormat="false" ht="15.8" hidden="false" customHeight="false" outlineLevel="0" collapsed="false">
      <c r="A10511" s="0" t="s">
        <v>37947</v>
      </c>
      <c r="B10511" s="0" t="n">
        <v>29.87</v>
      </c>
      <c r="C10511" s="0" t="s">
        <v>203</v>
      </c>
      <c r="D10511" s="0" t="s">
        <v>37948</v>
      </c>
      <c r="E10511" s="0" t="n">
        <v>19.85</v>
      </c>
    </row>
    <row r="10512" customFormat="false" ht="15.8" hidden="false" customHeight="false" outlineLevel="0" collapsed="false">
      <c r="A10512" s="0" t="s">
        <v>37949</v>
      </c>
      <c r="B10512" s="0" t="n">
        <v>37.47</v>
      </c>
      <c r="C10512" s="0" t="s">
        <v>203</v>
      </c>
      <c r="D10512" s="0" t="s">
        <v>37950</v>
      </c>
      <c r="E10512" s="0" t="n">
        <v>24.9</v>
      </c>
    </row>
    <row r="10513" customFormat="false" ht="15.8" hidden="false" customHeight="false" outlineLevel="0" collapsed="false">
      <c r="A10513" s="0" t="s">
        <v>37951</v>
      </c>
      <c r="B10513" s="0" t="n">
        <v>2802.1</v>
      </c>
      <c r="C10513" s="0" t="s">
        <v>203</v>
      </c>
      <c r="D10513" s="0" t="s">
        <v>37952</v>
      </c>
      <c r="E10513" s="0" t="n">
        <v>1861.95</v>
      </c>
    </row>
    <row r="10514" customFormat="false" ht="15.8" hidden="false" customHeight="false" outlineLevel="0" collapsed="false">
      <c r="A10514" s="0" t="s">
        <v>37953</v>
      </c>
      <c r="B10514" s="0" t="n">
        <v>152.28</v>
      </c>
      <c r="C10514" s="0" t="s">
        <v>203</v>
      </c>
      <c r="D10514" s="0" t="s">
        <v>37954</v>
      </c>
      <c r="E10514" s="0" t="n">
        <v>101.19</v>
      </c>
    </row>
    <row r="10515" customFormat="false" ht="15.8" hidden="false" customHeight="false" outlineLevel="0" collapsed="false">
      <c r="A10515" s="0" t="s">
        <v>37955</v>
      </c>
      <c r="B10515" s="0" t="n">
        <v>162.41</v>
      </c>
      <c r="C10515" s="0" t="s">
        <v>203</v>
      </c>
      <c r="D10515" s="0" t="s">
        <v>37956</v>
      </c>
      <c r="E10515" s="0" t="n">
        <v>107.92</v>
      </c>
    </row>
    <row r="10516" customFormat="false" ht="15.8" hidden="false" customHeight="false" outlineLevel="0" collapsed="false">
      <c r="A10516" s="0" t="s">
        <v>37957</v>
      </c>
      <c r="B10516" s="0" t="n">
        <v>215.89</v>
      </c>
      <c r="C10516" s="0" t="s">
        <v>203</v>
      </c>
      <c r="D10516" s="0" t="s">
        <v>37958</v>
      </c>
      <c r="E10516" s="0" t="n">
        <v>143.46</v>
      </c>
    </row>
    <row r="10517" customFormat="false" ht="15.8" hidden="false" customHeight="false" outlineLevel="0" collapsed="false">
      <c r="A10517" s="0" t="s">
        <v>37959</v>
      </c>
      <c r="B10517" s="0" t="n">
        <v>191.53</v>
      </c>
      <c r="C10517" s="0" t="s">
        <v>203</v>
      </c>
      <c r="D10517" s="0" t="s">
        <v>23780</v>
      </c>
      <c r="E10517" s="0" t="n">
        <v>127.27</v>
      </c>
    </row>
    <row r="10518" customFormat="false" ht="15.8" hidden="false" customHeight="false" outlineLevel="0" collapsed="false">
      <c r="A10518" s="0" t="s">
        <v>37960</v>
      </c>
      <c r="B10518" s="0" t="n">
        <v>74.43</v>
      </c>
      <c r="C10518" s="0" t="s">
        <v>203</v>
      </c>
      <c r="D10518" s="0" t="s">
        <v>23782</v>
      </c>
      <c r="E10518" s="0" t="n">
        <v>49.46</v>
      </c>
    </row>
    <row r="10519" customFormat="false" ht="15.8" hidden="false" customHeight="false" outlineLevel="0" collapsed="false">
      <c r="A10519" s="0" t="s">
        <v>37961</v>
      </c>
      <c r="B10519" s="0" t="n">
        <v>88.77</v>
      </c>
      <c r="C10519" s="0" t="s">
        <v>203</v>
      </c>
      <c r="D10519" s="0" t="s">
        <v>23784</v>
      </c>
      <c r="E10519" s="0" t="n">
        <v>58.99</v>
      </c>
    </row>
    <row r="10520" customFormat="false" ht="15.8" hidden="false" customHeight="false" outlineLevel="0" collapsed="false">
      <c r="A10520" s="0" t="s">
        <v>37962</v>
      </c>
      <c r="B10520" s="0" t="n">
        <v>102.27</v>
      </c>
      <c r="C10520" s="0" t="s">
        <v>203</v>
      </c>
      <c r="D10520" s="0" t="s">
        <v>23786</v>
      </c>
      <c r="E10520" s="0" t="n">
        <v>67.96</v>
      </c>
    </row>
    <row r="10521" customFormat="false" ht="15.8" hidden="false" customHeight="false" outlineLevel="0" collapsed="false">
      <c r="A10521" s="0" t="s">
        <v>37963</v>
      </c>
      <c r="B10521" s="0" t="n">
        <v>1088.03</v>
      </c>
      <c r="C10521" s="0" t="s">
        <v>203</v>
      </c>
      <c r="D10521" s="0" t="s">
        <v>37964</v>
      </c>
      <c r="E10521" s="0" t="n">
        <v>722.98</v>
      </c>
    </row>
    <row r="10522" customFormat="false" ht="15.8" hidden="false" customHeight="false" outlineLevel="0" collapsed="false">
      <c r="A10522" s="0" t="s">
        <v>37965</v>
      </c>
      <c r="B10522" s="0" t="n">
        <v>20968.4</v>
      </c>
      <c r="C10522" s="0" t="s">
        <v>203</v>
      </c>
      <c r="D10522" s="0" t="s">
        <v>37966</v>
      </c>
      <c r="E10522" s="0" t="n">
        <v>13933.14</v>
      </c>
    </row>
    <row r="10523" customFormat="false" ht="15.8" hidden="false" customHeight="false" outlineLevel="0" collapsed="false">
      <c r="A10523" s="0" t="s">
        <v>37967</v>
      </c>
      <c r="B10523" s="0" t="n">
        <v>30433.92</v>
      </c>
      <c r="C10523" s="0" t="s">
        <v>203</v>
      </c>
      <c r="D10523" s="0" t="s">
        <v>37968</v>
      </c>
      <c r="E10523" s="0" t="n">
        <v>20222.81</v>
      </c>
    </row>
    <row r="10524" customFormat="false" ht="15.8" hidden="false" customHeight="false" outlineLevel="0" collapsed="false">
      <c r="A10524" s="0" t="s">
        <v>37969</v>
      </c>
      <c r="B10524" s="0" t="n">
        <v>8269.8</v>
      </c>
      <c r="C10524" s="0" t="s">
        <v>203</v>
      </c>
      <c r="D10524" s="0" t="s">
        <v>37970</v>
      </c>
      <c r="E10524" s="0" t="n">
        <v>5495.14</v>
      </c>
    </row>
    <row r="10525" customFormat="false" ht="15.8" hidden="false" customHeight="false" outlineLevel="0" collapsed="false">
      <c r="A10525" s="0" t="s">
        <v>37971</v>
      </c>
      <c r="B10525" s="0" t="n">
        <v>992.89</v>
      </c>
      <c r="C10525" s="0" t="s">
        <v>203</v>
      </c>
      <c r="D10525" s="0" t="s">
        <v>37972</v>
      </c>
      <c r="E10525" s="0" t="n">
        <v>659.76</v>
      </c>
    </row>
    <row r="10526" customFormat="false" ht="15.8" hidden="false" customHeight="false" outlineLevel="0" collapsed="false">
      <c r="A10526" s="0" t="s">
        <v>37973</v>
      </c>
      <c r="B10526" s="0" t="n">
        <v>12279.76</v>
      </c>
      <c r="C10526" s="0" t="s">
        <v>203</v>
      </c>
      <c r="D10526" s="0" t="s">
        <v>37974</v>
      </c>
      <c r="E10526" s="0" t="n">
        <v>8159.69</v>
      </c>
    </row>
    <row r="10527" customFormat="false" ht="15.8" hidden="false" customHeight="false" outlineLevel="0" collapsed="false">
      <c r="A10527" s="0" t="s">
        <v>37975</v>
      </c>
      <c r="B10527" s="0" t="n">
        <v>11649.63</v>
      </c>
      <c r="C10527" s="0" t="s">
        <v>203</v>
      </c>
      <c r="D10527" s="0" t="s">
        <v>37976</v>
      </c>
      <c r="E10527" s="0" t="n">
        <v>7740.98</v>
      </c>
    </row>
    <row r="10528" customFormat="false" ht="15.8" hidden="false" customHeight="false" outlineLevel="0" collapsed="false">
      <c r="A10528" s="0" t="s">
        <v>37977</v>
      </c>
      <c r="B10528" s="0" t="n">
        <v>14927.16</v>
      </c>
      <c r="C10528" s="0" t="s">
        <v>203</v>
      </c>
      <c r="D10528" s="0" t="s">
        <v>37978</v>
      </c>
      <c r="E10528" s="0" t="n">
        <v>9918.84</v>
      </c>
    </row>
    <row r="10529" customFormat="false" ht="15.8" hidden="false" customHeight="false" outlineLevel="0" collapsed="false">
      <c r="A10529" s="0" t="s">
        <v>37979</v>
      </c>
      <c r="B10529" s="0" t="n">
        <v>19277.43</v>
      </c>
      <c r="C10529" s="0" t="s">
        <v>203</v>
      </c>
      <c r="D10529" s="0" t="s">
        <v>37980</v>
      </c>
      <c r="E10529" s="0" t="n">
        <v>12809.52</v>
      </c>
    </row>
    <row r="10530" customFormat="false" ht="15.8" hidden="false" customHeight="false" outlineLevel="0" collapsed="false">
      <c r="A10530" s="0" t="s">
        <v>37981</v>
      </c>
      <c r="B10530" s="0" t="n">
        <v>22370.61</v>
      </c>
      <c r="C10530" s="0" t="s">
        <v>203</v>
      </c>
      <c r="D10530" s="0" t="s">
        <v>37982</v>
      </c>
      <c r="E10530" s="0" t="n">
        <v>14864.88</v>
      </c>
    </row>
    <row r="10531" customFormat="false" ht="15.8" hidden="false" customHeight="false" outlineLevel="0" collapsed="false">
      <c r="A10531" s="0" t="s">
        <v>37983</v>
      </c>
      <c r="B10531" s="0" t="n">
        <v>32188.07</v>
      </c>
      <c r="C10531" s="0" t="s">
        <v>203</v>
      </c>
      <c r="D10531" s="0" t="s">
        <v>37984</v>
      </c>
      <c r="E10531" s="0" t="n">
        <v>21388.41</v>
      </c>
    </row>
    <row r="10532" customFormat="false" ht="15.8" hidden="false" customHeight="false" outlineLevel="0" collapsed="false">
      <c r="A10532" s="0" t="s">
        <v>37985</v>
      </c>
      <c r="B10532" s="0" t="n">
        <v>39626.02</v>
      </c>
      <c r="C10532" s="0" t="s">
        <v>203</v>
      </c>
      <c r="D10532" s="0" t="s">
        <v>37986</v>
      </c>
      <c r="E10532" s="0" t="n">
        <v>26330.8</v>
      </c>
    </row>
    <row r="10533" customFormat="false" ht="15.8" hidden="false" customHeight="false" outlineLevel="0" collapsed="false">
      <c r="A10533" s="0" t="s">
        <v>37987</v>
      </c>
      <c r="B10533" s="0" t="n">
        <v>59324.99</v>
      </c>
      <c r="C10533" s="0" t="s">
        <v>203</v>
      </c>
      <c r="D10533" s="0" t="s">
        <v>37988</v>
      </c>
      <c r="E10533" s="0" t="n">
        <v>39420.42</v>
      </c>
    </row>
    <row r="10534" customFormat="false" ht="15.8" hidden="false" customHeight="false" outlineLevel="0" collapsed="false">
      <c r="A10534" s="0" t="s">
        <v>37989</v>
      </c>
      <c r="B10534" s="0" t="n">
        <v>104989.42</v>
      </c>
      <c r="C10534" s="0" t="s">
        <v>203</v>
      </c>
      <c r="D10534" s="0" t="s">
        <v>37990</v>
      </c>
      <c r="E10534" s="0" t="n">
        <v>69763.64</v>
      </c>
    </row>
    <row r="10535" customFormat="false" ht="15.8" hidden="false" customHeight="false" outlineLevel="0" collapsed="false">
      <c r="A10535" s="0" t="s">
        <v>37991</v>
      </c>
      <c r="B10535" s="0" t="n">
        <v>155156.19</v>
      </c>
      <c r="C10535" s="0" t="s">
        <v>203</v>
      </c>
      <c r="D10535" s="0" t="s">
        <v>37992</v>
      </c>
      <c r="E10535" s="0" t="n">
        <v>103098.58</v>
      </c>
    </row>
    <row r="10536" customFormat="false" ht="15.8" hidden="false" customHeight="false" outlineLevel="0" collapsed="false">
      <c r="A10536" s="0" t="s">
        <v>37993</v>
      </c>
      <c r="B10536" s="0" t="n">
        <v>240198.14</v>
      </c>
      <c r="C10536" s="0" t="s">
        <v>203</v>
      </c>
      <c r="D10536" s="0" t="s">
        <v>37994</v>
      </c>
      <c r="E10536" s="0" t="n">
        <v>159607.47</v>
      </c>
    </row>
    <row r="10537" customFormat="false" ht="15.8" hidden="false" customHeight="false" outlineLevel="0" collapsed="false">
      <c r="A10537" s="0" t="s">
        <v>37995</v>
      </c>
      <c r="B10537" s="0" t="n">
        <v>435.57</v>
      </c>
      <c r="C10537" s="0" t="s">
        <v>203</v>
      </c>
      <c r="D10537" s="0" t="s">
        <v>37996</v>
      </c>
      <c r="E10537" s="0" t="n">
        <v>289.43</v>
      </c>
    </row>
    <row r="10538" customFormat="false" ht="15.8" hidden="false" customHeight="false" outlineLevel="0" collapsed="false">
      <c r="A10538" s="0" t="s">
        <v>37997</v>
      </c>
      <c r="B10538" s="0" t="n">
        <v>79.11</v>
      </c>
      <c r="C10538" s="0" t="s">
        <v>203</v>
      </c>
      <c r="D10538" s="0" t="s">
        <v>37998</v>
      </c>
      <c r="E10538" s="0" t="n">
        <v>52.57</v>
      </c>
    </row>
    <row r="10539" customFormat="false" ht="15.8" hidden="false" customHeight="false" outlineLevel="0" collapsed="false">
      <c r="A10539" s="0" t="s">
        <v>37999</v>
      </c>
      <c r="B10539" s="0" t="n">
        <v>77.09</v>
      </c>
      <c r="C10539" s="0" t="s">
        <v>203</v>
      </c>
      <c r="D10539" s="0" t="s">
        <v>38000</v>
      </c>
      <c r="E10539" s="0" t="n">
        <v>51.23</v>
      </c>
    </row>
    <row r="10540" customFormat="false" ht="15.8" hidden="false" customHeight="false" outlineLevel="0" collapsed="false">
      <c r="A10540" s="0" t="s">
        <v>38001</v>
      </c>
      <c r="B10540" s="0" t="n">
        <v>62.15</v>
      </c>
      <c r="C10540" s="0" t="s">
        <v>203</v>
      </c>
      <c r="D10540" s="0" t="s">
        <v>22413</v>
      </c>
      <c r="E10540" s="0" t="n">
        <v>41.3</v>
      </c>
    </row>
    <row r="10541" customFormat="false" ht="15.8" hidden="false" customHeight="false" outlineLevel="0" collapsed="false">
      <c r="A10541" s="0" t="s">
        <v>38002</v>
      </c>
      <c r="B10541" s="0" t="n">
        <v>7127.17</v>
      </c>
      <c r="C10541" s="0" t="s">
        <v>203</v>
      </c>
      <c r="D10541" s="0" t="s">
        <v>38003</v>
      </c>
      <c r="E10541" s="0" t="n">
        <v>4735.88</v>
      </c>
    </row>
    <row r="10542" customFormat="false" ht="26.5" hidden="false" customHeight="false" outlineLevel="0" collapsed="false">
      <c r="A10542" s="0" t="s">
        <v>38004</v>
      </c>
      <c r="B10542" s="0" t="n">
        <v>3174.07</v>
      </c>
      <c r="C10542" s="0" t="s">
        <v>203</v>
      </c>
      <c r="D10542" s="298" t="s">
        <v>38005</v>
      </c>
      <c r="E10542" s="0" t="n">
        <v>2109.12</v>
      </c>
    </row>
    <row r="10543" customFormat="false" ht="26.5" hidden="false" customHeight="false" outlineLevel="0" collapsed="false">
      <c r="A10543" s="0" t="s">
        <v>38006</v>
      </c>
      <c r="B10543" s="0" t="n">
        <v>3794.48</v>
      </c>
      <c r="C10543" s="0" t="s">
        <v>203</v>
      </c>
      <c r="D10543" s="298" t="s">
        <v>38007</v>
      </c>
      <c r="E10543" s="0" t="n">
        <v>2521.37</v>
      </c>
    </row>
    <row r="10544" customFormat="false" ht="26.5" hidden="false" customHeight="false" outlineLevel="0" collapsed="false">
      <c r="A10544" s="0" t="s">
        <v>38008</v>
      </c>
      <c r="B10544" s="0" t="n">
        <v>22217.1</v>
      </c>
      <c r="C10544" s="0" t="s">
        <v>203</v>
      </c>
      <c r="D10544" s="298" t="s">
        <v>38009</v>
      </c>
      <c r="E10544" s="0" t="n">
        <v>14762.88</v>
      </c>
    </row>
    <row r="10545" customFormat="false" ht="26.5" hidden="false" customHeight="false" outlineLevel="0" collapsed="false">
      <c r="A10545" s="0" t="s">
        <v>38010</v>
      </c>
      <c r="B10545" s="0" t="n">
        <v>413.85</v>
      </c>
      <c r="C10545" s="0" t="s">
        <v>203</v>
      </c>
      <c r="D10545" s="298" t="s">
        <v>38011</v>
      </c>
      <c r="E10545" s="0" t="n">
        <v>275</v>
      </c>
    </row>
    <row r="10546" customFormat="false" ht="15.8" hidden="false" customHeight="false" outlineLevel="0" collapsed="false">
      <c r="A10546" s="0" t="s">
        <v>38012</v>
      </c>
      <c r="B10546" s="0" t="n">
        <v>457.84</v>
      </c>
      <c r="C10546" s="0" t="s">
        <v>203</v>
      </c>
      <c r="D10546" s="0" t="s">
        <v>38013</v>
      </c>
      <c r="E10546" s="0" t="n">
        <v>304.23</v>
      </c>
    </row>
    <row r="10547" customFormat="false" ht="26.5" hidden="false" customHeight="false" outlineLevel="0" collapsed="false">
      <c r="A10547" s="0" t="s">
        <v>38014</v>
      </c>
      <c r="B10547" s="0" t="n">
        <v>488.86</v>
      </c>
      <c r="C10547" s="0" t="s">
        <v>203</v>
      </c>
      <c r="D10547" s="298" t="s">
        <v>38015</v>
      </c>
      <c r="E10547" s="0" t="n">
        <v>324.84</v>
      </c>
    </row>
    <row r="10548" customFormat="false" ht="26.5" hidden="false" customHeight="false" outlineLevel="0" collapsed="false">
      <c r="A10548" s="0" t="s">
        <v>38016</v>
      </c>
      <c r="B10548" s="0" t="n">
        <v>1071.11</v>
      </c>
      <c r="C10548" s="0" t="s">
        <v>203</v>
      </c>
      <c r="D10548" s="298" t="s">
        <v>38017</v>
      </c>
      <c r="E10548" s="0" t="n">
        <v>711.74</v>
      </c>
    </row>
    <row r="10549" customFormat="false" ht="37.95" hidden="false" customHeight="false" outlineLevel="0" collapsed="false">
      <c r="A10549" s="0" t="s">
        <v>38018</v>
      </c>
      <c r="B10549" s="0" t="n">
        <v>175.59</v>
      </c>
      <c r="C10549" s="0" t="s">
        <v>203</v>
      </c>
      <c r="D10549" s="298" t="s">
        <v>38019</v>
      </c>
      <c r="E10549" s="0" t="n">
        <v>116.68</v>
      </c>
    </row>
    <row r="10550" customFormat="false" ht="15.8" hidden="false" customHeight="false" outlineLevel="0" collapsed="false">
      <c r="A10550" s="0" t="s">
        <v>38020</v>
      </c>
      <c r="B10550" s="0" t="n">
        <v>215.7</v>
      </c>
      <c r="C10550" s="0" t="s">
        <v>203</v>
      </c>
      <c r="D10550" s="0" t="s">
        <v>38021</v>
      </c>
      <c r="E10550" s="0" t="n">
        <v>143.33</v>
      </c>
    </row>
    <row r="10551" customFormat="false" ht="26.5" hidden="false" customHeight="false" outlineLevel="0" collapsed="false">
      <c r="A10551" s="0" t="s">
        <v>38022</v>
      </c>
      <c r="B10551" s="0" t="n">
        <v>1330.01</v>
      </c>
      <c r="C10551" s="0" t="s">
        <v>203</v>
      </c>
      <c r="D10551" s="298" t="s">
        <v>38023</v>
      </c>
      <c r="E10551" s="0" t="n">
        <v>883.77</v>
      </c>
    </row>
    <row r="10552" customFormat="false" ht="26.5" hidden="false" customHeight="false" outlineLevel="0" collapsed="false">
      <c r="A10552" s="0" t="s">
        <v>38024</v>
      </c>
      <c r="B10552" s="0" t="n">
        <v>678.55</v>
      </c>
      <c r="C10552" s="0" t="s">
        <v>203</v>
      </c>
      <c r="D10552" s="298" t="s">
        <v>38025</v>
      </c>
      <c r="E10552" s="0" t="n">
        <v>450.89</v>
      </c>
    </row>
    <row r="10553" customFormat="false" ht="26.5" hidden="false" customHeight="false" outlineLevel="0" collapsed="false">
      <c r="A10553" s="0" t="s">
        <v>38026</v>
      </c>
      <c r="B10553" s="0" t="n">
        <v>931.16</v>
      </c>
      <c r="C10553" s="0" t="s">
        <v>203</v>
      </c>
      <c r="D10553" s="298" t="s">
        <v>38027</v>
      </c>
      <c r="E10553" s="0" t="n">
        <v>618.74</v>
      </c>
    </row>
    <row r="10554" customFormat="false" ht="26.5" hidden="false" customHeight="false" outlineLevel="0" collapsed="false">
      <c r="A10554" s="0" t="s">
        <v>38028</v>
      </c>
      <c r="B10554" s="0" t="n">
        <v>1251.89</v>
      </c>
      <c r="C10554" s="0" t="s">
        <v>203</v>
      </c>
      <c r="D10554" s="298" t="s">
        <v>38029</v>
      </c>
      <c r="E10554" s="0" t="n">
        <v>831.86</v>
      </c>
    </row>
    <row r="10555" customFormat="false" ht="15.8" hidden="false" customHeight="false" outlineLevel="0" collapsed="false">
      <c r="A10555" s="0" t="s">
        <v>38030</v>
      </c>
      <c r="B10555" s="0" t="n">
        <v>1447.18</v>
      </c>
      <c r="C10555" s="0" t="s">
        <v>203</v>
      </c>
      <c r="D10555" s="0" t="s">
        <v>38031</v>
      </c>
      <c r="E10555" s="0" t="n">
        <v>961.63</v>
      </c>
    </row>
    <row r="10556" customFormat="false" ht="26.5" hidden="false" customHeight="false" outlineLevel="0" collapsed="false">
      <c r="A10556" s="0" t="s">
        <v>38032</v>
      </c>
      <c r="B10556" s="0" t="n">
        <v>1690.23</v>
      </c>
      <c r="C10556" s="0" t="s">
        <v>203</v>
      </c>
      <c r="D10556" s="298" t="s">
        <v>38033</v>
      </c>
      <c r="E10556" s="0" t="n">
        <v>1123.13</v>
      </c>
    </row>
    <row r="10557" customFormat="false" ht="15.8" hidden="false" customHeight="false" outlineLevel="0" collapsed="false">
      <c r="A10557" s="0" t="s">
        <v>38034</v>
      </c>
      <c r="B10557" s="0" t="n">
        <v>1697.15</v>
      </c>
      <c r="C10557" s="0" t="s">
        <v>203</v>
      </c>
      <c r="D10557" s="0" t="s">
        <v>38035</v>
      </c>
      <c r="E10557" s="0" t="n">
        <v>1127.73</v>
      </c>
    </row>
    <row r="10558" customFormat="false" ht="15.8" hidden="false" customHeight="false" outlineLevel="0" collapsed="false">
      <c r="A10558" s="0" t="s">
        <v>38036</v>
      </c>
      <c r="B10558" s="0" t="n">
        <v>93.06</v>
      </c>
      <c r="C10558" s="0" t="s">
        <v>203</v>
      </c>
      <c r="D10558" s="0" t="s">
        <v>38037</v>
      </c>
      <c r="E10558" s="0" t="n">
        <v>61.84</v>
      </c>
    </row>
    <row r="10559" customFormat="false" ht="37.95" hidden="false" customHeight="false" outlineLevel="0" collapsed="false">
      <c r="A10559" s="0" t="s">
        <v>38038</v>
      </c>
      <c r="B10559" s="0" t="n">
        <v>366.82</v>
      </c>
      <c r="C10559" s="0" t="s">
        <v>203</v>
      </c>
      <c r="D10559" s="298" t="s">
        <v>38039</v>
      </c>
      <c r="E10559" s="0" t="n">
        <v>243.75</v>
      </c>
    </row>
    <row r="10560" customFormat="false" ht="15.8" hidden="false" customHeight="false" outlineLevel="0" collapsed="false">
      <c r="A10560" s="0" t="s">
        <v>38040</v>
      </c>
      <c r="B10560" s="0" t="n">
        <v>413.82</v>
      </c>
      <c r="C10560" s="0" t="s">
        <v>203</v>
      </c>
      <c r="D10560" s="0" t="s">
        <v>38041</v>
      </c>
      <c r="E10560" s="0" t="n">
        <v>274.98</v>
      </c>
    </row>
    <row r="10561" customFormat="false" ht="15.8" hidden="false" customHeight="false" outlineLevel="0" collapsed="false">
      <c r="A10561" s="0" t="s">
        <v>38042</v>
      </c>
      <c r="B10561" s="0" t="n">
        <v>271.59</v>
      </c>
      <c r="C10561" s="0" t="s">
        <v>203</v>
      </c>
      <c r="D10561" s="0" t="s">
        <v>38043</v>
      </c>
      <c r="E10561" s="0" t="n">
        <v>180.47</v>
      </c>
    </row>
    <row r="10562" customFormat="false" ht="15.8" hidden="false" customHeight="false" outlineLevel="0" collapsed="false">
      <c r="A10562" s="0" t="s">
        <v>38044</v>
      </c>
      <c r="B10562" s="0" t="n">
        <v>157.65</v>
      </c>
      <c r="C10562" s="0" t="s">
        <v>203</v>
      </c>
      <c r="D10562" s="0" t="s">
        <v>38045</v>
      </c>
      <c r="E10562" s="0" t="n">
        <v>104.76</v>
      </c>
    </row>
    <row r="10563" customFormat="false" ht="15.8" hidden="false" customHeight="false" outlineLevel="0" collapsed="false">
      <c r="A10563" s="0" t="s">
        <v>38046</v>
      </c>
      <c r="B10563" s="0" t="n">
        <v>30</v>
      </c>
      <c r="C10563" s="0" t="s">
        <v>203</v>
      </c>
      <c r="D10563" s="0" t="s">
        <v>38047</v>
      </c>
      <c r="E10563" s="0" t="n">
        <v>19.94</v>
      </c>
    </row>
    <row r="10564" customFormat="false" ht="15.8" hidden="false" customHeight="false" outlineLevel="0" collapsed="false">
      <c r="A10564" s="0" t="s">
        <v>38048</v>
      </c>
      <c r="B10564" s="0" t="n">
        <v>15.53</v>
      </c>
      <c r="C10564" s="0" t="s">
        <v>203</v>
      </c>
      <c r="D10564" s="0" t="s">
        <v>38049</v>
      </c>
      <c r="E10564" s="0" t="n">
        <v>10.32</v>
      </c>
    </row>
    <row r="10565" customFormat="false" ht="26.5" hidden="false" customHeight="false" outlineLevel="0" collapsed="false">
      <c r="A10565" s="0" t="s">
        <v>38050</v>
      </c>
      <c r="B10565" s="0" t="n">
        <v>19.8</v>
      </c>
      <c r="C10565" s="0" t="s">
        <v>203</v>
      </c>
      <c r="D10565" s="298" t="s">
        <v>38051</v>
      </c>
      <c r="E10565" s="0" t="n">
        <v>13.16</v>
      </c>
    </row>
    <row r="10566" customFormat="false" ht="15.8" hidden="false" customHeight="false" outlineLevel="0" collapsed="false">
      <c r="A10566" s="0" t="s">
        <v>38052</v>
      </c>
      <c r="B10566" s="0" t="n">
        <v>22.95</v>
      </c>
      <c r="C10566" s="0" t="s">
        <v>203</v>
      </c>
      <c r="D10566" s="0" t="s">
        <v>38053</v>
      </c>
      <c r="E10566" s="0" t="n">
        <v>15.25</v>
      </c>
    </row>
    <row r="10567" customFormat="false" ht="15.8" hidden="false" customHeight="false" outlineLevel="0" collapsed="false">
      <c r="A10567" s="0" t="s">
        <v>38054</v>
      </c>
      <c r="B10567" s="0" t="n">
        <v>33.37</v>
      </c>
      <c r="C10567" s="0" t="s">
        <v>203</v>
      </c>
      <c r="D10567" s="0" t="s">
        <v>38055</v>
      </c>
      <c r="E10567" s="0" t="n">
        <v>22.18</v>
      </c>
    </row>
    <row r="10568" customFormat="false" ht="15.8" hidden="false" customHeight="false" outlineLevel="0" collapsed="false">
      <c r="A10568" s="0" t="s">
        <v>38056</v>
      </c>
      <c r="B10568" s="0" t="n">
        <v>49.76</v>
      </c>
      <c r="C10568" s="0" t="s">
        <v>203</v>
      </c>
      <c r="D10568" s="0" t="s">
        <v>38057</v>
      </c>
      <c r="E10568" s="0" t="n">
        <v>33.07</v>
      </c>
    </row>
    <row r="10569" customFormat="false" ht="15.8" hidden="false" customHeight="false" outlineLevel="0" collapsed="false">
      <c r="A10569" s="0" t="s">
        <v>38058</v>
      </c>
      <c r="B10569" s="0" t="n">
        <v>54.32</v>
      </c>
      <c r="C10569" s="0" t="s">
        <v>203</v>
      </c>
      <c r="D10569" s="0" t="s">
        <v>38059</v>
      </c>
      <c r="E10569" s="0" t="n">
        <v>36.1</v>
      </c>
    </row>
    <row r="10570" customFormat="false" ht="15.8" hidden="false" customHeight="false" outlineLevel="0" collapsed="false">
      <c r="A10570" s="0" t="s">
        <v>38060</v>
      </c>
      <c r="B10570" s="0" t="n">
        <v>33.37</v>
      </c>
      <c r="C10570" s="0" t="s">
        <v>203</v>
      </c>
      <c r="D10570" s="0" t="s">
        <v>38061</v>
      </c>
      <c r="E10570" s="0" t="n">
        <v>22.18</v>
      </c>
    </row>
    <row r="10571" customFormat="false" ht="26.5" hidden="false" customHeight="false" outlineLevel="0" collapsed="false">
      <c r="A10571" s="0" t="s">
        <v>38062</v>
      </c>
      <c r="B10571" s="0" t="n">
        <v>379.75</v>
      </c>
      <c r="C10571" s="0" t="s">
        <v>203</v>
      </c>
      <c r="D10571" s="298" t="s">
        <v>38063</v>
      </c>
      <c r="E10571" s="0" t="n">
        <v>252.34</v>
      </c>
    </row>
    <row r="10572" customFormat="false" ht="15.8" hidden="false" customHeight="false" outlineLevel="0" collapsed="false">
      <c r="A10572" s="0" t="s">
        <v>38064</v>
      </c>
      <c r="B10572" s="0" t="n">
        <v>1165.88</v>
      </c>
      <c r="C10572" s="0" t="s">
        <v>203</v>
      </c>
      <c r="D10572" s="0" t="s">
        <v>38065</v>
      </c>
      <c r="E10572" s="0" t="n">
        <v>774.71</v>
      </c>
    </row>
    <row r="10573" customFormat="false" ht="15.8" hidden="false" customHeight="false" outlineLevel="0" collapsed="false">
      <c r="A10573" s="0" t="s">
        <v>38066</v>
      </c>
      <c r="B10573" s="0" t="n">
        <v>1398.03</v>
      </c>
      <c r="C10573" s="0" t="s">
        <v>203</v>
      </c>
      <c r="D10573" s="0" t="s">
        <v>38067</v>
      </c>
      <c r="E10573" s="0" t="n">
        <v>928.97</v>
      </c>
    </row>
    <row r="10574" customFormat="false" ht="15.8" hidden="false" customHeight="false" outlineLevel="0" collapsed="false">
      <c r="A10574" s="0" t="s">
        <v>38068</v>
      </c>
      <c r="B10574" s="0" t="n">
        <v>190.31</v>
      </c>
      <c r="C10574" s="0" t="s">
        <v>203</v>
      </c>
      <c r="D10574" s="0" t="s">
        <v>38069</v>
      </c>
      <c r="E10574" s="0" t="n">
        <v>126.46</v>
      </c>
    </row>
    <row r="10575" customFormat="false" ht="15.8" hidden="false" customHeight="false" outlineLevel="0" collapsed="false">
      <c r="A10575" s="0" t="s">
        <v>38070</v>
      </c>
      <c r="B10575" s="0" t="n">
        <v>6.14</v>
      </c>
      <c r="C10575" s="0" t="s">
        <v>203</v>
      </c>
      <c r="D10575" s="0" t="s">
        <v>38071</v>
      </c>
      <c r="E10575" s="0" t="n">
        <v>4.08</v>
      </c>
    </row>
    <row r="10576" customFormat="false" ht="15.8" hidden="false" customHeight="false" outlineLevel="0" collapsed="false">
      <c r="A10576" s="0" t="s">
        <v>38072</v>
      </c>
      <c r="B10576" s="0" t="n">
        <v>5.34</v>
      </c>
      <c r="C10576" s="0" t="s">
        <v>203</v>
      </c>
      <c r="D10576" s="0" t="s">
        <v>38073</v>
      </c>
      <c r="E10576" s="0" t="n">
        <v>3.55</v>
      </c>
    </row>
    <row r="10577" customFormat="false" ht="15.8" hidden="false" customHeight="false" outlineLevel="0" collapsed="false">
      <c r="A10577" s="0" t="s">
        <v>38074</v>
      </c>
      <c r="B10577" s="0" t="n">
        <v>4.15</v>
      </c>
      <c r="C10577" s="0" t="s">
        <v>203</v>
      </c>
      <c r="D10577" s="0" t="s">
        <v>38075</v>
      </c>
      <c r="E10577" s="0" t="n">
        <v>2.76</v>
      </c>
    </row>
    <row r="10578" customFormat="false" ht="15.8" hidden="false" customHeight="false" outlineLevel="0" collapsed="false">
      <c r="A10578" s="0" t="s">
        <v>38076</v>
      </c>
      <c r="B10578" s="0" t="n">
        <v>27.54</v>
      </c>
      <c r="C10578" s="0" t="s">
        <v>203</v>
      </c>
      <c r="D10578" s="0" t="s">
        <v>38077</v>
      </c>
      <c r="E10578" s="0" t="n">
        <v>18.3</v>
      </c>
    </row>
    <row r="10579" customFormat="false" ht="15.8" hidden="false" customHeight="false" outlineLevel="0" collapsed="false">
      <c r="A10579" s="0" t="s">
        <v>38078</v>
      </c>
      <c r="B10579" s="0" t="n">
        <v>17.89</v>
      </c>
      <c r="C10579" s="0" t="s">
        <v>203</v>
      </c>
      <c r="D10579" s="0" t="s">
        <v>38079</v>
      </c>
      <c r="E10579" s="0" t="n">
        <v>11.89</v>
      </c>
    </row>
    <row r="10580" customFormat="false" ht="15.8" hidden="false" customHeight="false" outlineLevel="0" collapsed="false">
      <c r="A10580" s="0" t="s">
        <v>38080</v>
      </c>
      <c r="B10580" s="0" t="n">
        <v>13.18</v>
      </c>
      <c r="C10580" s="0" t="s">
        <v>203</v>
      </c>
      <c r="D10580" s="0" t="s">
        <v>38081</v>
      </c>
      <c r="E10580" s="0" t="n">
        <v>8.76</v>
      </c>
    </row>
    <row r="10581" customFormat="false" ht="15.8" hidden="false" customHeight="false" outlineLevel="0" collapsed="false">
      <c r="A10581" s="0" t="s">
        <v>38082</v>
      </c>
      <c r="B10581" s="0" t="n">
        <v>17.89</v>
      </c>
      <c r="C10581" s="0" t="s">
        <v>203</v>
      </c>
      <c r="D10581" s="0" t="s">
        <v>38083</v>
      </c>
      <c r="E10581" s="0" t="n">
        <v>11.89</v>
      </c>
    </row>
    <row r="10582" customFormat="false" ht="15.8" hidden="false" customHeight="false" outlineLevel="0" collapsed="false">
      <c r="A10582" s="0" t="s">
        <v>38084</v>
      </c>
      <c r="B10582" s="0" t="n">
        <v>19.62</v>
      </c>
      <c r="C10582" s="0" t="s">
        <v>203</v>
      </c>
      <c r="D10582" s="0" t="s">
        <v>38085</v>
      </c>
      <c r="E10582" s="0" t="n">
        <v>13.04</v>
      </c>
    </row>
    <row r="10583" customFormat="false" ht="15.8" hidden="false" customHeight="false" outlineLevel="0" collapsed="false">
      <c r="A10583" s="0" t="s">
        <v>38086</v>
      </c>
      <c r="B10583" s="0" t="n">
        <v>21.79</v>
      </c>
      <c r="C10583" s="0" t="s">
        <v>203</v>
      </c>
      <c r="D10583" s="0" t="s">
        <v>38087</v>
      </c>
      <c r="E10583" s="0" t="n">
        <v>14.48</v>
      </c>
    </row>
    <row r="10584" customFormat="false" ht="15.8" hidden="false" customHeight="false" outlineLevel="0" collapsed="false">
      <c r="A10584" s="0" t="s">
        <v>38088</v>
      </c>
      <c r="B10584" s="0" t="n">
        <v>13.3</v>
      </c>
      <c r="C10584" s="0" t="s">
        <v>203</v>
      </c>
      <c r="D10584" s="0" t="s">
        <v>38089</v>
      </c>
      <c r="E10584" s="0" t="n">
        <v>8.84</v>
      </c>
    </row>
    <row r="10585" customFormat="false" ht="15.8" hidden="false" customHeight="false" outlineLevel="0" collapsed="false">
      <c r="A10585" s="0" t="s">
        <v>38090</v>
      </c>
      <c r="B10585" s="0" t="n">
        <v>13.3</v>
      </c>
      <c r="C10585" s="0" t="s">
        <v>203</v>
      </c>
      <c r="D10585" s="0" t="s">
        <v>38091</v>
      </c>
      <c r="E10585" s="0" t="n">
        <v>8.84</v>
      </c>
    </row>
    <row r="10586" customFormat="false" ht="26.5" hidden="false" customHeight="false" outlineLevel="0" collapsed="false">
      <c r="A10586" s="0" t="s">
        <v>38092</v>
      </c>
      <c r="B10586" s="0" t="n">
        <v>21.08</v>
      </c>
      <c r="C10586" s="0" t="s">
        <v>203</v>
      </c>
      <c r="D10586" s="298" t="s">
        <v>38093</v>
      </c>
      <c r="E10586" s="0" t="n">
        <v>14.01</v>
      </c>
    </row>
    <row r="10587" customFormat="false" ht="15.8" hidden="false" customHeight="false" outlineLevel="0" collapsed="false">
      <c r="A10587" s="0" t="s">
        <v>38094</v>
      </c>
      <c r="B10587" s="0" t="n">
        <v>10.29</v>
      </c>
      <c r="C10587" s="0" t="s">
        <v>203</v>
      </c>
      <c r="D10587" s="0" t="s">
        <v>38095</v>
      </c>
      <c r="E10587" s="0" t="n">
        <v>6.84</v>
      </c>
    </row>
    <row r="10588" customFormat="false" ht="15.8" hidden="false" customHeight="false" outlineLevel="0" collapsed="false">
      <c r="A10588" s="0" t="s">
        <v>38096</v>
      </c>
      <c r="B10588" s="0" t="n">
        <v>22.6</v>
      </c>
      <c r="C10588" s="0" t="s">
        <v>203</v>
      </c>
      <c r="D10588" s="0" t="s">
        <v>38097</v>
      </c>
      <c r="E10588" s="0" t="n">
        <v>15.02</v>
      </c>
    </row>
    <row r="10589" customFormat="false" ht="15.8" hidden="false" customHeight="false" outlineLevel="0" collapsed="false">
      <c r="A10589" s="0" t="s">
        <v>38098</v>
      </c>
      <c r="B10589" s="0" t="n">
        <v>22.79</v>
      </c>
      <c r="C10589" s="0" t="s">
        <v>203</v>
      </c>
      <c r="D10589" s="0" t="s">
        <v>38099</v>
      </c>
      <c r="E10589" s="0" t="n">
        <v>15.15</v>
      </c>
    </row>
    <row r="10590" customFormat="false" ht="15.8" hidden="false" customHeight="false" outlineLevel="0" collapsed="false">
      <c r="A10590" s="0" t="s">
        <v>38100</v>
      </c>
      <c r="B10590" s="0" t="n">
        <v>235.13</v>
      </c>
      <c r="C10590" s="0" t="s">
        <v>203</v>
      </c>
      <c r="D10590" s="0" t="s">
        <v>38101</v>
      </c>
      <c r="E10590" s="0" t="n">
        <v>156.24</v>
      </c>
    </row>
    <row r="10591" customFormat="false" ht="26.5" hidden="false" customHeight="false" outlineLevel="0" collapsed="false">
      <c r="A10591" s="0" t="s">
        <v>38102</v>
      </c>
      <c r="B10591" s="0" t="n">
        <v>240.38</v>
      </c>
      <c r="C10591" s="0" t="s">
        <v>203</v>
      </c>
      <c r="D10591" s="298" t="s">
        <v>38103</v>
      </c>
      <c r="E10591" s="0" t="n">
        <v>159.73</v>
      </c>
    </row>
    <row r="10592" customFormat="false" ht="26.5" hidden="false" customHeight="false" outlineLevel="0" collapsed="false">
      <c r="A10592" s="0" t="s">
        <v>38104</v>
      </c>
      <c r="B10592" s="0" t="n">
        <v>290.55</v>
      </c>
      <c r="C10592" s="0" t="s">
        <v>203</v>
      </c>
      <c r="D10592" s="298" t="s">
        <v>38105</v>
      </c>
      <c r="E10592" s="0" t="n">
        <v>193.07</v>
      </c>
    </row>
    <row r="10593" customFormat="false" ht="15.8" hidden="false" customHeight="false" outlineLevel="0" collapsed="false">
      <c r="A10593" s="0" t="s">
        <v>38106</v>
      </c>
      <c r="B10593" s="0" t="n">
        <v>163.69</v>
      </c>
      <c r="C10593" s="0" t="s">
        <v>203</v>
      </c>
      <c r="D10593" s="0" t="s">
        <v>38107</v>
      </c>
      <c r="E10593" s="0" t="n">
        <v>108.77</v>
      </c>
    </row>
    <row r="10594" customFormat="false" ht="15.8" hidden="false" customHeight="false" outlineLevel="0" collapsed="false">
      <c r="A10594" s="0" t="s">
        <v>38108</v>
      </c>
      <c r="B10594" s="0" t="n">
        <v>17.63</v>
      </c>
      <c r="C10594" s="0" t="s">
        <v>203</v>
      </c>
      <c r="D10594" s="0" t="s">
        <v>38109</v>
      </c>
      <c r="E10594" s="0" t="n">
        <v>11.72</v>
      </c>
    </row>
    <row r="10595" customFormat="false" ht="15.8" hidden="false" customHeight="false" outlineLevel="0" collapsed="false">
      <c r="A10595" s="0" t="s">
        <v>38110</v>
      </c>
      <c r="B10595" s="0" t="n">
        <v>15.01</v>
      </c>
      <c r="C10595" s="0" t="s">
        <v>203</v>
      </c>
      <c r="D10595" s="0" t="s">
        <v>38111</v>
      </c>
      <c r="E10595" s="0" t="n">
        <v>9.98</v>
      </c>
    </row>
    <row r="10596" customFormat="false" ht="15.8" hidden="false" customHeight="false" outlineLevel="0" collapsed="false">
      <c r="A10596" s="0" t="s">
        <v>38112</v>
      </c>
      <c r="B10596" s="0" t="n">
        <v>26621.13</v>
      </c>
      <c r="C10596" s="0" t="s">
        <v>203</v>
      </c>
      <c r="D10596" s="0" t="s">
        <v>38113</v>
      </c>
      <c r="E10596" s="0" t="n">
        <v>17689.28</v>
      </c>
    </row>
    <row r="10597" customFormat="false" ht="15.8" hidden="false" customHeight="false" outlineLevel="0" collapsed="false">
      <c r="A10597" s="0" t="s">
        <v>38114</v>
      </c>
      <c r="B10597" s="0" t="n">
        <v>2.72</v>
      </c>
      <c r="C10597" s="0" t="s">
        <v>203</v>
      </c>
      <c r="D10597" s="0" t="s">
        <v>38115</v>
      </c>
      <c r="E10597" s="0" t="n">
        <v>1.81</v>
      </c>
    </row>
    <row r="10598" customFormat="false" ht="26.5" hidden="false" customHeight="false" outlineLevel="0" collapsed="false">
      <c r="A10598" s="0" t="s">
        <v>38116</v>
      </c>
      <c r="B10598" s="0" t="n">
        <v>281.69</v>
      </c>
      <c r="C10598" s="0" t="s">
        <v>203</v>
      </c>
      <c r="D10598" s="298" t="s">
        <v>38117</v>
      </c>
      <c r="E10598" s="0" t="n">
        <v>187.18</v>
      </c>
    </row>
    <row r="10599" customFormat="false" ht="15.8" hidden="false" customHeight="false" outlineLevel="0" collapsed="false">
      <c r="A10599" s="0" t="s">
        <v>38118</v>
      </c>
      <c r="B10599" s="0" t="n">
        <v>744.5</v>
      </c>
      <c r="C10599" s="0" t="s">
        <v>203</v>
      </c>
      <c r="D10599" s="0" t="s">
        <v>38119</v>
      </c>
      <c r="E10599" s="0" t="n">
        <v>494.71</v>
      </c>
    </row>
    <row r="10600" customFormat="false" ht="15.8" hidden="false" customHeight="false" outlineLevel="0" collapsed="false">
      <c r="A10600" s="0" t="s">
        <v>38120</v>
      </c>
      <c r="B10600" s="0" t="n">
        <v>14.11</v>
      </c>
      <c r="C10600" s="0" t="s">
        <v>203</v>
      </c>
      <c r="D10600" s="0" t="s">
        <v>38121</v>
      </c>
      <c r="E10600" s="0" t="n">
        <v>9.38</v>
      </c>
    </row>
    <row r="10601" customFormat="false" ht="15.8" hidden="false" customHeight="false" outlineLevel="0" collapsed="false">
      <c r="A10601" s="0" t="s">
        <v>38122</v>
      </c>
      <c r="B10601" s="0" t="n">
        <v>14.67</v>
      </c>
      <c r="C10601" s="0" t="s">
        <v>203</v>
      </c>
      <c r="D10601" s="0" t="s">
        <v>38123</v>
      </c>
      <c r="E10601" s="0" t="n">
        <v>9.75</v>
      </c>
    </row>
    <row r="10602" customFormat="false" ht="15.8" hidden="false" customHeight="false" outlineLevel="0" collapsed="false">
      <c r="A10602" s="0" t="s">
        <v>38124</v>
      </c>
      <c r="B10602" s="0" t="n">
        <v>17.81</v>
      </c>
      <c r="C10602" s="0" t="s">
        <v>203</v>
      </c>
      <c r="D10602" s="0" t="s">
        <v>38125</v>
      </c>
      <c r="E10602" s="0" t="n">
        <v>11.84</v>
      </c>
    </row>
    <row r="10603" customFormat="false" ht="26.5" hidden="false" customHeight="false" outlineLevel="0" collapsed="false">
      <c r="A10603" s="0" t="s">
        <v>38126</v>
      </c>
      <c r="B10603" s="0" t="n">
        <v>552.68</v>
      </c>
      <c r="C10603" s="0" t="s">
        <v>203</v>
      </c>
      <c r="D10603" s="298" t="s">
        <v>38127</v>
      </c>
      <c r="E10603" s="0" t="n">
        <v>367.25</v>
      </c>
    </row>
    <row r="10604" customFormat="false" ht="26.5" hidden="false" customHeight="false" outlineLevel="0" collapsed="false">
      <c r="A10604" s="0" t="s">
        <v>38128</v>
      </c>
      <c r="B10604" s="0" t="n">
        <v>552.68</v>
      </c>
      <c r="C10604" s="0" t="s">
        <v>203</v>
      </c>
      <c r="D10604" s="298" t="s">
        <v>38129</v>
      </c>
      <c r="E10604" s="0" t="n">
        <v>367.25</v>
      </c>
    </row>
    <row r="10605" customFormat="false" ht="26.5" hidden="false" customHeight="false" outlineLevel="0" collapsed="false">
      <c r="A10605" s="0" t="s">
        <v>38130</v>
      </c>
      <c r="B10605" s="0" t="n">
        <v>561.8</v>
      </c>
      <c r="C10605" s="0" t="s">
        <v>203</v>
      </c>
      <c r="D10605" s="298" t="s">
        <v>38131</v>
      </c>
      <c r="E10605" s="0" t="n">
        <v>373.31</v>
      </c>
    </row>
    <row r="10606" customFormat="false" ht="26.5" hidden="false" customHeight="false" outlineLevel="0" collapsed="false">
      <c r="A10606" s="0" t="s">
        <v>38132</v>
      </c>
      <c r="B10606" s="0" t="n">
        <v>583.68</v>
      </c>
      <c r="C10606" s="0" t="s">
        <v>203</v>
      </c>
      <c r="D10606" s="298" t="s">
        <v>38133</v>
      </c>
      <c r="E10606" s="0" t="n">
        <v>387.85</v>
      </c>
    </row>
    <row r="10607" customFormat="false" ht="26.5" hidden="false" customHeight="false" outlineLevel="0" collapsed="false">
      <c r="A10607" s="0" t="s">
        <v>38134</v>
      </c>
      <c r="B10607" s="0" t="n">
        <v>535.25</v>
      </c>
      <c r="C10607" s="0" t="s">
        <v>203</v>
      </c>
      <c r="D10607" s="298" t="s">
        <v>38135</v>
      </c>
      <c r="E10607" s="0" t="n">
        <v>355.67</v>
      </c>
    </row>
    <row r="10608" customFormat="false" ht="26.5" hidden="false" customHeight="false" outlineLevel="0" collapsed="false">
      <c r="A10608" s="0" t="s">
        <v>38136</v>
      </c>
      <c r="B10608" s="0" t="n">
        <v>490.66</v>
      </c>
      <c r="C10608" s="0" t="s">
        <v>203</v>
      </c>
      <c r="D10608" s="298" t="s">
        <v>38137</v>
      </c>
      <c r="E10608" s="0" t="n">
        <v>326.04</v>
      </c>
    </row>
    <row r="10609" customFormat="false" ht="26.5" hidden="false" customHeight="false" outlineLevel="0" collapsed="false">
      <c r="A10609" s="0" t="s">
        <v>38138</v>
      </c>
      <c r="B10609" s="0" t="n">
        <v>504.84</v>
      </c>
      <c r="C10609" s="0" t="s">
        <v>203</v>
      </c>
      <c r="D10609" s="298" t="s">
        <v>38139</v>
      </c>
      <c r="E10609" s="0" t="n">
        <v>335.46</v>
      </c>
    </row>
    <row r="10610" customFormat="false" ht="15.8" hidden="false" customHeight="false" outlineLevel="0" collapsed="false">
      <c r="A10610" s="0" t="s">
        <v>38140</v>
      </c>
      <c r="B10610" s="0" t="n">
        <v>539.92</v>
      </c>
      <c r="C10610" s="0" t="s">
        <v>203</v>
      </c>
      <c r="D10610" s="0" t="s">
        <v>38141</v>
      </c>
      <c r="E10610" s="0" t="n">
        <v>358.77</v>
      </c>
    </row>
    <row r="10611" customFormat="false" ht="26.5" hidden="false" customHeight="false" outlineLevel="0" collapsed="false">
      <c r="A10611" s="0" t="s">
        <v>38142</v>
      </c>
      <c r="B10611" s="0" t="n">
        <v>452.35</v>
      </c>
      <c r="C10611" s="0" t="s">
        <v>203</v>
      </c>
      <c r="D10611" s="298" t="s">
        <v>38143</v>
      </c>
      <c r="E10611" s="0" t="n">
        <v>300.58</v>
      </c>
    </row>
    <row r="10612" customFormat="false" ht="26.5" hidden="false" customHeight="false" outlineLevel="0" collapsed="false">
      <c r="A10612" s="0" t="s">
        <v>38144</v>
      </c>
      <c r="B10612" s="0" t="n">
        <v>682.2</v>
      </c>
      <c r="C10612" s="0" t="s">
        <v>203</v>
      </c>
      <c r="D10612" s="298" t="s">
        <v>38145</v>
      </c>
      <c r="E10612" s="0" t="n">
        <v>453.31</v>
      </c>
    </row>
    <row r="10613" customFormat="false" ht="26.5" hidden="false" customHeight="false" outlineLevel="0" collapsed="false">
      <c r="A10613" s="0" t="s">
        <v>38146</v>
      </c>
      <c r="B10613" s="0" t="n">
        <v>620.18</v>
      </c>
      <c r="C10613" s="0" t="s">
        <v>203</v>
      </c>
      <c r="D10613" s="298" t="s">
        <v>38147</v>
      </c>
      <c r="E10613" s="0" t="n">
        <v>412.1</v>
      </c>
    </row>
    <row r="10614" customFormat="false" ht="26.5" hidden="false" customHeight="false" outlineLevel="0" collapsed="false">
      <c r="A10614" s="0" t="s">
        <v>38148</v>
      </c>
      <c r="B10614" s="0" t="n">
        <v>539.92</v>
      </c>
      <c r="C10614" s="0" t="s">
        <v>203</v>
      </c>
      <c r="D10614" s="298" t="s">
        <v>38149</v>
      </c>
      <c r="E10614" s="0" t="n">
        <v>358.77</v>
      </c>
    </row>
    <row r="10615" customFormat="false" ht="15.8" hidden="false" customHeight="false" outlineLevel="0" collapsed="false">
      <c r="A10615" s="0" t="s">
        <v>38150</v>
      </c>
      <c r="B10615" s="0" t="n">
        <v>8.92</v>
      </c>
      <c r="C10615" s="0" t="s">
        <v>203</v>
      </c>
      <c r="D10615" s="0" t="s">
        <v>38151</v>
      </c>
      <c r="E10615" s="0" t="n">
        <v>5.93</v>
      </c>
    </row>
    <row r="10616" customFormat="false" ht="15.8" hidden="false" customHeight="false" outlineLevel="0" collapsed="false">
      <c r="A10616" s="0" t="s">
        <v>38152</v>
      </c>
      <c r="B10616" s="0" t="n">
        <v>14.17</v>
      </c>
      <c r="C10616" s="0" t="s">
        <v>203</v>
      </c>
      <c r="D10616" s="0" t="s">
        <v>38153</v>
      </c>
      <c r="E10616" s="0" t="n">
        <v>9.42</v>
      </c>
    </row>
    <row r="10617" customFormat="false" ht="15.8" hidden="false" customHeight="false" outlineLevel="0" collapsed="false">
      <c r="A10617" s="0" t="s">
        <v>38154</v>
      </c>
      <c r="B10617" s="0" t="n">
        <v>4.62</v>
      </c>
      <c r="C10617" s="0" t="s">
        <v>203</v>
      </c>
      <c r="D10617" s="0" t="s">
        <v>38155</v>
      </c>
      <c r="E10617" s="0" t="n">
        <v>3.07</v>
      </c>
    </row>
    <row r="10618" customFormat="false" ht="15.8" hidden="false" customHeight="false" outlineLevel="0" collapsed="false">
      <c r="A10618" s="0" t="s">
        <v>38156</v>
      </c>
      <c r="B10618" s="0" t="n">
        <v>4.83</v>
      </c>
      <c r="C10618" s="0" t="s">
        <v>203</v>
      </c>
      <c r="D10618" s="0" t="s">
        <v>38157</v>
      </c>
      <c r="E10618" s="0" t="n">
        <v>3.21</v>
      </c>
    </row>
    <row r="10619" customFormat="false" ht="15.8" hidden="false" customHeight="false" outlineLevel="0" collapsed="false">
      <c r="A10619" s="0" t="s">
        <v>38158</v>
      </c>
      <c r="B10619" s="0" t="n">
        <v>7.31</v>
      </c>
      <c r="C10619" s="0" t="s">
        <v>203</v>
      </c>
      <c r="D10619" s="0" t="s">
        <v>38159</v>
      </c>
      <c r="E10619" s="0" t="n">
        <v>4.86</v>
      </c>
    </row>
    <row r="10620" customFormat="false" ht="15.8" hidden="false" customHeight="false" outlineLevel="0" collapsed="false">
      <c r="A10620" s="0" t="s">
        <v>38160</v>
      </c>
      <c r="B10620" s="0" t="n">
        <v>11.93</v>
      </c>
      <c r="C10620" s="0" t="s">
        <v>203</v>
      </c>
      <c r="D10620" s="0" t="s">
        <v>38161</v>
      </c>
      <c r="E10620" s="0" t="n">
        <v>7.93</v>
      </c>
    </row>
    <row r="10621" customFormat="false" ht="15.8" hidden="false" customHeight="false" outlineLevel="0" collapsed="false">
      <c r="A10621" s="0" t="s">
        <v>38162</v>
      </c>
      <c r="B10621" s="0" t="n">
        <v>16.08</v>
      </c>
      <c r="C10621" s="0" t="s">
        <v>203</v>
      </c>
      <c r="D10621" s="0" t="s">
        <v>38163</v>
      </c>
      <c r="E10621" s="0" t="n">
        <v>10.69</v>
      </c>
    </row>
    <row r="10622" customFormat="false" ht="15.8" hidden="false" customHeight="false" outlineLevel="0" collapsed="false">
      <c r="A10622" s="0" t="s">
        <v>38164</v>
      </c>
      <c r="B10622" s="0" t="n">
        <v>20.75</v>
      </c>
      <c r="C10622" s="0" t="s">
        <v>203</v>
      </c>
      <c r="D10622" s="0" t="s">
        <v>38165</v>
      </c>
      <c r="E10622" s="0" t="n">
        <v>13.79</v>
      </c>
    </row>
    <row r="10623" customFormat="false" ht="15.8" hidden="false" customHeight="false" outlineLevel="0" collapsed="false">
      <c r="A10623" s="0" t="s">
        <v>38166</v>
      </c>
      <c r="B10623" s="0" t="n">
        <v>2.79</v>
      </c>
      <c r="C10623" s="0" t="s">
        <v>203</v>
      </c>
      <c r="D10623" s="0" t="s">
        <v>38167</v>
      </c>
      <c r="E10623" s="0" t="n">
        <v>1.86</v>
      </c>
    </row>
    <row r="10624" customFormat="false" ht="15.8" hidden="false" customHeight="false" outlineLevel="0" collapsed="false">
      <c r="A10624" s="0" t="s">
        <v>38168</v>
      </c>
      <c r="B10624" s="0" t="n">
        <v>2.96</v>
      </c>
      <c r="C10624" s="0" t="s">
        <v>203</v>
      </c>
      <c r="D10624" s="0" t="s">
        <v>38169</v>
      </c>
      <c r="E10624" s="0" t="n">
        <v>1.97</v>
      </c>
    </row>
    <row r="10625" customFormat="false" ht="15.8" hidden="false" customHeight="false" outlineLevel="0" collapsed="false">
      <c r="A10625" s="0" t="s">
        <v>38170</v>
      </c>
      <c r="B10625" s="0" t="n">
        <v>4.66</v>
      </c>
      <c r="C10625" s="0" t="s">
        <v>203</v>
      </c>
      <c r="D10625" s="0" t="s">
        <v>38171</v>
      </c>
      <c r="E10625" s="0" t="n">
        <v>3.1</v>
      </c>
    </row>
    <row r="10626" customFormat="false" ht="15.8" hidden="false" customHeight="false" outlineLevel="0" collapsed="false">
      <c r="A10626" s="0" t="s">
        <v>38172</v>
      </c>
      <c r="B10626" s="0" t="n">
        <v>5.44</v>
      </c>
      <c r="C10626" s="0" t="s">
        <v>203</v>
      </c>
      <c r="D10626" s="0" t="s">
        <v>38173</v>
      </c>
      <c r="E10626" s="0" t="n">
        <v>3.62</v>
      </c>
    </row>
    <row r="10627" customFormat="false" ht="15.8" hidden="false" customHeight="false" outlineLevel="0" collapsed="false">
      <c r="A10627" s="0" t="s">
        <v>38174</v>
      </c>
      <c r="B10627" s="0" t="n">
        <v>6.65</v>
      </c>
      <c r="C10627" s="0" t="s">
        <v>203</v>
      </c>
      <c r="D10627" s="0" t="s">
        <v>38175</v>
      </c>
      <c r="E10627" s="0" t="n">
        <v>4.42</v>
      </c>
    </row>
    <row r="10628" customFormat="false" ht="15.8" hidden="false" customHeight="false" outlineLevel="0" collapsed="false">
      <c r="A10628" s="0" t="s">
        <v>38176</v>
      </c>
      <c r="B10628" s="0" t="n">
        <v>6.65</v>
      </c>
      <c r="C10628" s="0" t="s">
        <v>203</v>
      </c>
      <c r="D10628" s="0" t="s">
        <v>38177</v>
      </c>
      <c r="E10628" s="0" t="n">
        <v>4.42</v>
      </c>
    </row>
    <row r="10629" customFormat="false" ht="15.8" hidden="false" customHeight="false" outlineLevel="0" collapsed="false">
      <c r="A10629" s="0" t="s">
        <v>38178</v>
      </c>
      <c r="B10629" s="0" t="n">
        <v>9.19</v>
      </c>
      <c r="C10629" s="0" t="s">
        <v>203</v>
      </c>
      <c r="D10629" s="0" t="s">
        <v>38179</v>
      </c>
      <c r="E10629" s="0" t="n">
        <v>6.11</v>
      </c>
    </row>
    <row r="10630" customFormat="false" ht="15.8" hidden="false" customHeight="false" outlineLevel="0" collapsed="false">
      <c r="A10630" s="0" t="s">
        <v>38180</v>
      </c>
      <c r="B10630" s="0" t="n">
        <v>10.85</v>
      </c>
      <c r="C10630" s="0" t="s">
        <v>203</v>
      </c>
      <c r="D10630" s="0" t="s">
        <v>38181</v>
      </c>
      <c r="E10630" s="0" t="n">
        <v>7.21</v>
      </c>
    </row>
    <row r="10631" customFormat="false" ht="26.5" hidden="false" customHeight="false" outlineLevel="0" collapsed="false">
      <c r="A10631" s="0" t="s">
        <v>38182</v>
      </c>
      <c r="B10631" s="0" t="n">
        <v>3.11</v>
      </c>
      <c r="C10631" s="0" t="s">
        <v>203</v>
      </c>
      <c r="D10631" s="298" t="s">
        <v>38183</v>
      </c>
      <c r="E10631" s="0" t="n">
        <v>2.07</v>
      </c>
    </row>
    <row r="10632" customFormat="false" ht="26.5" hidden="false" customHeight="false" outlineLevel="0" collapsed="false">
      <c r="A10632" s="0" t="s">
        <v>38184</v>
      </c>
      <c r="B10632" s="0" t="n">
        <v>3.89</v>
      </c>
      <c r="C10632" s="0" t="s">
        <v>203</v>
      </c>
      <c r="D10632" s="298" t="s">
        <v>24688</v>
      </c>
      <c r="E10632" s="0" t="n">
        <v>2.59</v>
      </c>
    </row>
    <row r="10633" customFormat="false" ht="26.5" hidden="false" customHeight="false" outlineLevel="0" collapsed="false">
      <c r="A10633" s="0" t="s">
        <v>38185</v>
      </c>
      <c r="B10633" s="0" t="n">
        <v>5.19</v>
      </c>
      <c r="C10633" s="0" t="s">
        <v>203</v>
      </c>
      <c r="D10633" s="298" t="s">
        <v>38186</v>
      </c>
      <c r="E10633" s="0" t="n">
        <v>3.45</v>
      </c>
    </row>
    <row r="10634" customFormat="false" ht="26.5" hidden="false" customHeight="false" outlineLevel="0" collapsed="false">
      <c r="A10634" s="0" t="s">
        <v>38187</v>
      </c>
      <c r="B10634" s="0" t="n">
        <v>6.74</v>
      </c>
      <c r="C10634" s="0" t="s">
        <v>203</v>
      </c>
      <c r="D10634" s="298" t="s">
        <v>38188</v>
      </c>
      <c r="E10634" s="0" t="n">
        <v>4.48</v>
      </c>
    </row>
    <row r="10635" customFormat="false" ht="26.5" hidden="false" customHeight="false" outlineLevel="0" collapsed="false">
      <c r="A10635" s="0" t="s">
        <v>38189</v>
      </c>
      <c r="B10635" s="0" t="n">
        <v>9.34</v>
      </c>
      <c r="C10635" s="0" t="s">
        <v>203</v>
      </c>
      <c r="D10635" s="298" t="s">
        <v>24694</v>
      </c>
      <c r="E10635" s="0" t="n">
        <v>6.21</v>
      </c>
    </row>
    <row r="10636" customFormat="false" ht="26.5" hidden="false" customHeight="false" outlineLevel="0" collapsed="false">
      <c r="A10636" s="0" t="s">
        <v>38190</v>
      </c>
      <c r="B10636" s="0" t="n">
        <v>12.46</v>
      </c>
      <c r="C10636" s="0" t="s">
        <v>203</v>
      </c>
      <c r="D10636" s="298" t="s">
        <v>38191</v>
      </c>
      <c r="E10636" s="0" t="n">
        <v>8.28</v>
      </c>
    </row>
    <row r="10637" customFormat="false" ht="26.5" hidden="false" customHeight="false" outlineLevel="0" collapsed="false">
      <c r="A10637" s="0" t="s">
        <v>38192</v>
      </c>
      <c r="B10637" s="0" t="n">
        <v>3.89</v>
      </c>
      <c r="C10637" s="0" t="s">
        <v>203</v>
      </c>
      <c r="D10637" s="298" t="s">
        <v>38193</v>
      </c>
      <c r="E10637" s="0" t="n">
        <v>2.59</v>
      </c>
    </row>
    <row r="10638" customFormat="false" ht="26.5" hidden="false" customHeight="false" outlineLevel="0" collapsed="false">
      <c r="A10638" s="0" t="s">
        <v>38194</v>
      </c>
      <c r="B10638" s="0" t="n">
        <v>4.15</v>
      </c>
      <c r="C10638" s="0" t="s">
        <v>203</v>
      </c>
      <c r="D10638" s="298" t="s">
        <v>38195</v>
      </c>
      <c r="E10638" s="0" t="n">
        <v>2.76</v>
      </c>
    </row>
    <row r="10639" customFormat="false" ht="26.5" hidden="false" customHeight="false" outlineLevel="0" collapsed="false">
      <c r="A10639" s="0" t="s">
        <v>38196</v>
      </c>
      <c r="B10639" s="0" t="n">
        <v>15.72</v>
      </c>
      <c r="C10639" s="0" t="s">
        <v>203</v>
      </c>
      <c r="D10639" s="298" t="s">
        <v>38197</v>
      </c>
      <c r="E10639" s="0" t="n">
        <v>10.45</v>
      </c>
    </row>
    <row r="10640" customFormat="false" ht="26.5" hidden="false" customHeight="false" outlineLevel="0" collapsed="false">
      <c r="A10640" s="0" t="s">
        <v>38198</v>
      </c>
      <c r="B10640" s="0" t="n">
        <v>34.88</v>
      </c>
      <c r="C10640" s="0" t="s">
        <v>203</v>
      </c>
      <c r="D10640" s="298" t="s">
        <v>38199</v>
      </c>
      <c r="E10640" s="0" t="n">
        <v>23.18</v>
      </c>
    </row>
    <row r="10641" customFormat="false" ht="26.5" hidden="false" customHeight="false" outlineLevel="0" collapsed="false">
      <c r="A10641" s="0" t="s">
        <v>38200</v>
      </c>
      <c r="B10641" s="0" t="n">
        <v>73.71</v>
      </c>
      <c r="C10641" s="0" t="s">
        <v>203</v>
      </c>
      <c r="D10641" s="298" t="s">
        <v>38201</v>
      </c>
      <c r="E10641" s="0" t="n">
        <v>48.98</v>
      </c>
    </row>
    <row r="10642" customFormat="false" ht="26.5" hidden="false" customHeight="false" outlineLevel="0" collapsed="false">
      <c r="A10642" s="0" t="s">
        <v>38202</v>
      </c>
      <c r="B10642" s="0" t="n">
        <v>21.59</v>
      </c>
      <c r="C10642" s="0" t="s">
        <v>203</v>
      </c>
      <c r="D10642" s="298" t="s">
        <v>38203</v>
      </c>
      <c r="E10642" s="0" t="n">
        <v>14.35</v>
      </c>
    </row>
    <row r="10643" customFormat="false" ht="26.5" hidden="false" customHeight="false" outlineLevel="0" collapsed="false">
      <c r="A10643" s="0" t="s">
        <v>38204</v>
      </c>
      <c r="B10643" s="0" t="n">
        <v>16.59</v>
      </c>
      <c r="C10643" s="0" t="s">
        <v>203</v>
      </c>
      <c r="D10643" s="298" t="s">
        <v>38205</v>
      </c>
      <c r="E10643" s="0" t="n">
        <v>11.03</v>
      </c>
    </row>
    <row r="10644" customFormat="false" ht="15.8" hidden="false" customHeight="false" outlineLevel="0" collapsed="false">
      <c r="A10644" s="0" t="s">
        <v>38206</v>
      </c>
      <c r="B10644" s="0" t="n">
        <v>6.92</v>
      </c>
      <c r="C10644" s="0" t="s">
        <v>203</v>
      </c>
      <c r="D10644" s="0" t="s">
        <v>38207</v>
      </c>
      <c r="E10644" s="0" t="n">
        <v>4.6</v>
      </c>
    </row>
    <row r="10645" customFormat="false" ht="15.8" hidden="false" customHeight="false" outlineLevel="0" collapsed="false">
      <c r="A10645" s="0" t="s">
        <v>38208</v>
      </c>
      <c r="B10645" s="0" t="n">
        <v>14.55</v>
      </c>
      <c r="C10645" s="0" t="s">
        <v>203</v>
      </c>
      <c r="D10645" s="0" t="s">
        <v>38209</v>
      </c>
      <c r="E10645" s="0" t="n">
        <v>9.67</v>
      </c>
    </row>
    <row r="10646" customFormat="false" ht="15.8" hidden="false" customHeight="false" outlineLevel="0" collapsed="false">
      <c r="A10646" s="0" t="s">
        <v>38210</v>
      </c>
      <c r="B10646" s="0" t="n">
        <v>0.67</v>
      </c>
      <c r="C10646" s="0" t="s">
        <v>203</v>
      </c>
      <c r="D10646" s="0" t="s">
        <v>38211</v>
      </c>
      <c r="E10646" s="0" t="n">
        <v>0.45</v>
      </c>
    </row>
    <row r="10647" customFormat="false" ht="15.8" hidden="false" customHeight="false" outlineLevel="0" collapsed="false">
      <c r="A10647" s="0" t="s">
        <v>38212</v>
      </c>
      <c r="B10647" s="0" t="n">
        <v>1.51</v>
      </c>
      <c r="C10647" s="0" t="s">
        <v>203</v>
      </c>
      <c r="D10647" s="0" t="s">
        <v>38213</v>
      </c>
      <c r="E10647" s="0" t="n">
        <v>1.01</v>
      </c>
    </row>
    <row r="10648" customFormat="false" ht="15.8" hidden="false" customHeight="false" outlineLevel="0" collapsed="false">
      <c r="A10648" s="0" t="s">
        <v>38214</v>
      </c>
      <c r="B10648" s="0" t="n">
        <v>1.3</v>
      </c>
      <c r="C10648" s="0" t="s">
        <v>203</v>
      </c>
      <c r="D10648" s="0" t="s">
        <v>24672</v>
      </c>
      <c r="E10648" s="0" t="n">
        <v>0.87</v>
      </c>
    </row>
    <row r="10649" customFormat="false" ht="15.8" hidden="false" customHeight="false" outlineLevel="0" collapsed="false">
      <c r="A10649" s="0" t="s">
        <v>38215</v>
      </c>
      <c r="B10649" s="0" t="n">
        <v>1.61</v>
      </c>
      <c r="C10649" s="0" t="s">
        <v>203</v>
      </c>
      <c r="D10649" s="0" t="s">
        <v>24674</v>
      </c>
      <c r="E10649" s="0" t="n">
        <v>1.07</v>
      </c>
    </row>
    <row r="10650" customFormat="false" ht="15.8" hidden="false" customHeight="false" outlineLevel="0" collapsed="false">
      <c r="A10650" s="0" t="s">
        <v>38216</v>
      </c>
      <c r="B10650" s="0" t="n">
        <v>1.56</v>
      </c>
      <c r="C10650" s="0" t="s">
        <v>203</v>
      </c>
      <c r="D10650" s="0" t="s">
        <v>24676</v>
      </c>
      <c r="E10650" s="0" t="n">
        <v>1.04</v>
      </c>
    </row>
    <row r="10651" customFormat="false" ht="15.8" hidden="false" customHeight="false" outlineLevel="0" collapsed="false">
      <c r="A10651" s="0" t="s">
        <v>38217</v>
      </c>
      <c r="B10651" s="0" t="n">
        <v>1.82</v>
      </c>
      <c r="C10651" s="0" t="s">
        <v>203</v>
      </c>
      <c r="D10651" s="0" t="s">
        <v>24678</v>
      </c>
      <c r="E10651" s="0" t="n">
        <v>1.21</v>
      </c>
    </row>
    <row r="10652" customFormat="false" ht="15.8" hidden="false" customHeight="false" outlineLevel="0" collapsed="false">
      <c r="A10652" s="0" t="s">
        <v>38218</v>
      </c>
      <c r="B10652" s="0" t="n">
        <v>2.79</v>
      </c>
      <c r="C10652" s="0" t="s">
        <v>203</v>
      </c>
      <c r="D10652" s="0" t="s">
        <v>24680</v>
      </c>
      <c r="E10652" s="0" t="n">
        <v>1.86</v>
      </c>
    </row>
    <row r="10653" customFormat="false" ht="15.8" hidden="false" customHeight="false" outlineLevel="0" collapsed="false">
      <c r="A10653" s="0" t="s">
        <v>38219</v>
      </c>
      <c r="B10653" s="0" t="n">
        <v>2.91</v>
      </c>
      <c r="C10653" s="0" t="s">
        <v>203</v>
      </c>
      <c r="D10653" s="0" t="s">
        <v>24682</v>
      </c>
      <c r="E10653" s="0" t="n">
        <v>1.94</v>
      </c>
    </row>
    <row r="10654" customFormat="false" ht="15.8" hidden="false" customHeight="false" outlineLevel="0" collapsed="false">
      <c r="A10654" s="0" t="s">
        <v>38220</v>
      </c>
      <c r="B10654" s="0" t="n">
        <v>4.15</v>
      </c>
      <c r="C10654" s="0" t="s">
        <v>203</v>
      </c>
      <c r="D10654" s="0" t="s">
        <v>24684</v>
      </c>
      <c r="E10654" s="0" t="n">
        <v>2.76</v>
      </c>
    </row>
    <row r="10655" customFormat="false" ht="15.8" hidden="false" customHeight="false" outlineLevel="0" collapsed="false">
      <c r="A10655" s="0" t="s">
        <v>38221</v>
      </c>
      <c r="B10655" s="0" t="n">
        <v>6.84</v>
      </c>
      <c r="C10655" s="0" t="s">
        <v>203</v>
      </c>
      <c r="D10655" s="0" t="s">
        <v>38222</v>
      </c>
      <c r="E10655" s="0" t="n">
        <v>4.55</v>
      </c>
    </row>
    <row r="10656" customFormat="false" ht="15.8" hidden="false" customHeight="false" outlineLevel="0" collapsed="false">
      <c r="A10656" s="0" t="s">
        <v>38223</v>
      </c>
      <c r="B10656" s="0" t="n">
        <v>12.61</v>
      </c>
      <c r="C10656" s="0" t="s">
        <v>203</v>
      </c>
      <c r="D10656" s="0" t="s">
        <v>38224</v>
      </c>
      <c r="E10656" s="0" t="n">
        <v>8.38</v>
      </c>
    </row>
    <row r="10657" customFormat="false" ht="15.8" hidden="false" customHeight="false" outlineLevel="0" collapsed="false">
      <c r="A10657" s="0" t="s">
        <v>38225</v>
      </c>
      <c r="B10657" s="0" t="n">
        <v>28.14</v>
      </c>
      <c r="C10657" s="0" t="s">
        <v>203</v>
      </c>
      <c r="D10657" s="0" t="s">
        <v>38226</v>
      </c>
      <c r="E10657" s="0" t="n">
        <v>18.7</v>
      </c>
    </row>
    <row r="10658" customFormat="false" ht="15.8" hidden="false" customHeight="false" outlineLevel="0" collapsed="false">
      <c r="A10658" s="0" t="s">
        <v>38227</v>
      </c>
      <c r="B10658" s="0" t="n">
        <v>21.33</v>
      </c>
      <c r="C10658" s="0" t="s">
        <v>203</v>
      </c>
      <c r="D10658" s="0" t="s">
        <v>24634</v>
      </c>
      <c r="E10658" s="0" t="n">
        <v>14.18</v>
      </c>
    </row>
    <row r="10659" customFormat="false" ht="15.8" hidden="false" customHeight="false" outlineLevel="0" collapsed="false">
      <c r="A10659" s="0" t="s">
        <v>38228</v>
      </c>
      <c r="B10659" s="0" t="n">
        <v>10.42</v>
      </c>
      <c r="C10659" s="0" t="s">
        <v>203</v>
      </c>
      <c r="D10659" s="0" t="s">
        <v>24636</v>
      </c>
      <c r="E10659" s="0" t="n">
        <v>6.93</v>
      </c>
    </row>
    <row r="10660" customFormat="false" ht="15.8" hidden="false" customHeight="false" outlineLevel="0" collapsed="false">
      <c r="A10660" s="0" t="s">
        <v>38229</v>
      </c>
      <c r="B10660" s="0" t="n">
        <v>11.22</v>
      </c>
      <c r="C10660" s="0" t="s">
        <v>203</v>
      </c>
      <c r="D10660" s="0" t="s">
        <v>24638</v>
      </c>
      <c r="E10660" s="0" t="n">
        <v>7.46</v>
      </c>
    </row>
    <row r="10661" customFormat="false" ht="15.8" hidden="false" customHeight="false" outlineLevel="0" collapsed="false">
      <c r="A10661" s="0" t="s">
        <v>38230</v>
      </c>
      <c r="B10661" s="0" t="n">
        <v>13.69</v>
      </c>
      <c r="C10661" s="0" t="s">
        <v>203</v>
      </c>
      <c r="D10661" s="0" t="s">
        <v>24640</v>
      </c>
      <c r="E10661" s="0" t="n">
        <v>9.1</v>
      </c>
    </row>
    <row r="10662" customFormat="false" ht="15.8" hidden="false" customHeight="false" outlineLevel="0" collapsed="false">
      <c r="A10662" s="0" t="s">
        <v>38231</v>
      </c>
      <c r="B10662" s="0" t="n">
        <v>25.13</v>
      </c>
      <c r="C10662" s="0" t="s">
        <v>203</v>
      </c>
      <c r="D10662" s="0" t="s">
        <v>24642</v>
      </c>
      <c r="E10662" s="0" t="n">
        <v>16.7</v>
      </c>
    </row>
    <row r="10663" customFormat="false" ht="15.8" hidden="false" customHeight="false" outlineLevel="0" collapsed="false">
      <c r="A10663" s="0" t="s">
        <v>38232</v>
      </c>
      <c r="B10663" s="0" t="n">
        <v>19.08</v>
      </c>
      <c r="C10663" s="0" t="s">
        <v>203</v>
      </c>
      <c r="D10663" s="0" t="s">
        <v>24644</v>
      </c>
      <c r="E10663" s="0" t="n">
        <v>12.68</v>
      </c>
    </row>
    <row r="10664" customFormat="false" ht="15.8" hidden="false" customHeight="false" outlineLevel="0" collapsed="false">
      <c r="A10664" s="0" t="s">
        <v>38233</v>
      </c>
      <c r="B10664" s="0" t="n">
        <v>28.74</v>
      </c>
      <c r="C10664" s="0" t="s">
        <v>203</v>
      </c>
      <c r="D10664" s="0" t="s">
        <v>24646</v>
      </c>
      <c r="E10664" s="0" t="n">
        <v>19.1</v>
      </c>
    </row>
    <row r="10665" customFormat="false" ht="15.8" hidden="false" customHeight="false" outlineLevel="0" collapsed="false">
      <c r="A10665" s="0" t="s">
        <v>38234</v>
      </c>
      <c r="B10665" s="0" t="n">
        <v>34.38</v>
      </c>
      <c r="C10665" s="0" t="s">
        <v>203</v>
      </c>
      <c r="D10665" s="0" t="s">
        <v>24648</v>
      </c>
      <c r="E10665" s="0" t="n">
        <v>22.85</v>
      </c>
    </row>
    <row r="10666" customFormat="false" ht="15.8" hidden="false" customHeight="false" outlineLevel="0" collapsed="false">
      <c r="A10666" s="0" t="s">
        <v>38235</v>
      </c>
      <c r="B10666" s="0" t="n">
        <v>60.3</v>
      </c>
      <c r="C10666" s="0" t="s">
        <v>203</v>
      </c>
      <c r="D10666" s="0" t="s">
        <v>24650</v>
      </c>
      <c r="E10666" s="0" t="n">
        <v>40.07</v>
      </c>
    </row>
    <row r="10667" customFormat="false" ht="15.8" hidden="false" customHeight="false" outlineLevel="0" collapsed="false">
      <c r="A10667" s="0" t="s">
        <v>38236</v>
      </c>
      <c r="B10667" s="0" t="n">
        <v>64.66</v>
      </c>
      <c r="C10667" s="0" t="s">
        <v>203</v>
      </c>
      <c r="D10667" s="0" t="s">
        <v>24652</v>
      </c>
      <c r="E10667" s="0" t="n">
        <v>42.97</v>
      </c>
    </row>
    <row r="10668" customFormat="false" ht="15.8" hidden="false" customHeight="false" outlineLevel="0" collapsed="false">
      <c r="A10668" s="0" t="s">
        <v>38237</v>
      </c>
      <c r="B10668" s="0" t="n">
        <v>9.67</v>
      </c>
      <c r="C10668" s="0" t="s">
        <v>203</v>
      </c>
      <c r="D10668" s="0" t="s">
        <v>24656</v>
      </c>
      <c r="E10668" s="0" t="n">
        <v>6.43</v>
      </c>
    </row>
    <row r="10669" customFormat="false" ht="15.8" hidden="false" customHeight="false" outlineLevel="0" collapsed="false">
      <c r="A10669" s="0" t="s">
        <v>38238</v>
      </c>
      <c r="B10669" s="0" t="n">
        <v>10.56</v>
      </c>
      <c r="C10669" s="0" t="s">
        <v>203</v>
      </c>
      <c r="D10669" s="0" t="s">
        <v>24658</v>
      </c>
      <c r="E10669" s="0" t="n">
        <v>7.02</v>
      </c>
    </row>
    <row r="10670" customFormat="false" ht="15.8" hidden="false" customHeight="false" outlineLevel="0" collapsed="false">
      <c r="A10670" s="0" t="s">
        <v>38239</v>
      </c>
      <c r="B10670" s="0" t="n">
        <v>12.59</v>
      </c>
      <c r="C10670" s="0" t="s">
        <v>203</v>
      </c>
      <c r="D10670" s="0" t="s">
        <v>24660</v>
      </c>
      <c r="E10670" s="0" t="n">
        <v>8.37</v>
      </c>
    </row>
    <row r="10671" customFormat="false" ht="15.8" hidden="false" customHeight="false" outlineLevel="0" collapsed="false">
      <c r="A10671" s="0" t="s">
        <v>38240</v>
      </c>
      <c r="B10671" s="0" t="n">
        <v>15.21</v>
      </c>
      <c r="C10671" s="0" t="s">
        <v>203</v>
      </c>
      <c r="D10671" s="0" t="s">
        <v>24662</v>
      </c>
      <c r="E10671" s="0" t="n">
        <v>10.11</v>
      </c>
    </row>
    <row r="10672" customFormat="false" ht="15.8" hidden="false" customHeight="false" outlineLevel="0" collapsed="false">
      <c r="A10672" s="0" t="s">
        <v>38241</v>
      </c>
      <c r="B10672" s="0" t="n">
        <v>18.36</v>
      </c>
      <c r="C10672" s="0" t="s">
        <v>203</v>
      </c>
      <c r="D10672" s="0" t="s">
        <v>24664</v>
      </c>
      <c r="E10672" s="0" t="n">
        <v>12.2</v>
      </c>
    </row>
    <row r="10673" customFormat="false" ht="15.8" hidden="false" customHeight="false" outlineLevel="0" collapsed="false">
      <c r="A10673" s="0" t="s">
        <v>38242</v>
      </c>
      <c r="B10673" s="0" t="n">
        <v>21.43</v>
      </c>
      <c r="C10673" s="0" t="s">
        <v>203</v>
      </c>
      <c r="D10673" s="0" t="s">
        <v>24666</v>
      </c>
      <c r="E10673" s="0" t="n">
        <v>14.24</v>
      </c>
    </row>
    <row r="10674" customFormat="false" ht="15.8" hidden="false" customHeight="false" outlineLevel="0" collapsed="false">
      <c r="A10674" s="0" t="s">
        <v>38243</v>
      </c>
      <c r="B10674" s="0" t="n">
        <v>34.55</v>
      </c>
      <c r="C10674" s="0" t="s">
        <v>203</v>
      </c>
      <c r="D10674" s="0" t="s">
        <v>24668</v>
      </c>
      <c r="E10674" s="0" t="n">
        <v>22.96</v>
      </c>
    </row>
    <row r="10675" customFormat="false" ht="15.8" hidden="false" customHeight="false" outlineLevel="0" collapsed="false">
      <c r="A10675" s="0" t="s">
        <v>38244</v>
      </c>
      <c r="B10675" s="0" t="n">
        <v>37.3</v>
      </c>
      <c r="C10675" s="0" t="s">
        <v>203</v>
      </c>
      <c r="D10675" s="0" t="s">
        <v>24670</v>
      </c>
      <c r="E10675" s="0" t="n">
        <v>24.79</v>
      </c>
    </row>
    <row r="10676" customFormat="false" ht="26.5" hidden="false" customHeight="false" outlineLevel="0" collapsed="false">
      <c r="A10676" s="0" t="s">
        <v>38245</v>
      </c>
      <c r="B10676" s="0" t="n">
        <v>11.42</v>
      </c>
      <c r="C10676" s="0" t="s">
        <v>203</v>
      </c>
      <c r="D10676" s="298" t="s">
        <v>38246</v>
      </c>
      <c r="E10676" s="0" t="n">
        <v>7.59</v>
      </c>
    </row>
    <row r="10677" customFormat="false" ht="26.5" hidden="false" customHeight="false" outlineLevel="0" collapsed="false">
      <c r="A10677" s="0" t="s">
        <v>38247</v>
      </c>
      <c r="B10677" s="0" t="n">
        <v>12.82</v>
      </c>
      <c r="C10677" s="0" t="s">
        <v>203</v>
      </c>
      <c r="D10677" s="298" t="s">
        <v>38248</v>
      </c>
      <c r="E10677" s="0" t="n">
        <v>8.52</v>
      </c>
    </row>
    <row r="10678" customFormat="false" ht="15.8" hidden="false" customHeight="false" outlineLevel="0" collapsed="false">
      <c r="A10678" s="0" t="s">
        <v>38249</v>
      </c>
      <c r="B10678" s="0" t="n">
        <v>25.52</v>
      </c>
      <c r="C10678" s="0" t="s">
        <v>203</v>
      </c>
      <c r="D10678" s="0" t="s">
        <v>38250</v>
      </c>
      <c r="E10678" s="0" t="n">
        <v>16.96</v>
      </c>
    </row>
    <row r="10679" customFormat="false" ht="15.8" hidden="false" customHeight="false" outlineLevel="0" collapsed="false">
      <c r="A10679" s="0" t="s">
        <v>38251</v>
      </c>
      <c r="B10679" s="0" t="n">
        <v>101.47</v>
      </c>
      <c r="C10679" s="0" t="s">
        <v>203</v>
      </c>
      <c r="D10679" s="0" t="s">
        <v>38252</v>
      </c>
      <c r="E10679" s="0" t="n">
        <v>67.43</v>
      </c>
    </row>
    <row r="10680" customFormat="false" ht="15.8" hidden="false" customHeight="false" outlineLevel="0" collapsed="false">
      <c r="A10680" s="0" t="s">
        <v>38253</v>
      </c>
      <c r="B10680" s="0" t="n">
        <v>189.86</v>
      </c>
      <c r="C10680" s="0" t="s">
        <v>203</v>
      </c>
      <c r="D10680" s="0" t="s">
        <v>38254</v>
      </c>
      <c r="E10680" s="0" t="n">
        <v>126.16</v>
      </c>
    </row>
    <row r="10681" customFormat="false" ht="15.8" hidden="false" customHeight="false" outlineLevel="0" collapsed="false">
      <c r="A10681" s="0" t="s">
        <v>38255</v>
      </c>
      <c r="B10681" s="0" t="n">
        <v>155.08</v>
      </c>
      <c r="C10681" s="0" t="s">
        <v>203</v>
      </c>
      <c r="D10681" s="0" t="s">
        <v>38256</v>
      </c>
      <c r="E10681" s="0" t="n">
        <v>103.05</v>
      </c>
    </row>
    <row r="10682" customFormat="false" ht="15.8" hidden="false" customHeight="false" outlineLevel="0" collapsed="false">
      <c r="A10682" s="0" t="s">
        <v>38257</v>
      </c>
      <c r="B10682" s="0" t="n">
        <v>155.08</v>
      </c>
      <c r="C10682" s="0" t="s">
        <v>203</v>
      </c>
      <c r="D10682" s="0" t="s">
        <v>38258</v>
      </c>
      <c r="E10682" s="0" t="n">
        <v>103.05</v>
      </c>
    </row>
    <row r="10683" customFormat="false" ht="15.8" hidden="false" customHeight="false" outlineLevel="0" collapsed="false">
      <c r="A10683" s="0" t="s">
        <v>38259</v>
      </c>
      <c r="B10683" s="0" t="n">
        <v>9045.14</v>
      </c>
      <c r="C10683" s="0" t="s">
        <v>203</v>
      </c>
      <c r="D10683" s="0" t="s">
        <v>38260</v>
      </c>
      <c r="E10683" s="0" t="n">
        <v>6010.34</v>
      </c>
    </row>
    <row r="10684" customFormat="false" ht="15.8" hidden="false" customHeight="false" outlineLevel="0" collapsed="false">
      <c r="A10684" s="0" t="s">
        <v>38261</v>
      </c>
      <c r="B10684" s="0" t="n">
        <v>7.41</v>
      </c>
      <c r="C10684" s="0" t="s">
        <v>235</v>
      </c>
      <c r="D10684" s="0" t="s">
        <v>38262</v>
      </c>
      <c r="E10684" s="0" t="n">
        <v>4.93</v>
      </c>
    </row>
    <row r="10685" customFormat="false" ht="15.8" hidden="false" customHeight="false" outlineLevel="0" collapsed="false">
      <c r="A10685" s="0" t="s">
        <v>38263</v>
      </c>
      <c r="B10685" s="0" t="n">
        <v>18.28</v>
      </c>
      <c r="C10685" s="0" t="s">
        <v>235</v>
      </c>
      <c r="D10685" s="0" t="s">
        <v>38264</v>
      </c>
      <c r="E10685" s="0" t="n">
        <v>12.15</v>
      </c>
    </row>
    <row r="10686" customFormat="false" ht="15.8" hidden="false" customHeight="false" outlineLevel="0" collapsed="false">
      <c r="A10686" s="0" t="s">
        <v>38265</v>
      </c>
      <c r="B10686" s="0" t="n">
        <v>23.7</v>
      </c>
      <c r="C10686" s="0" t="s">
        <v>235</v>
      </c>
      <c r="D10686" s="0" t="s">
        <v>38266</v>
      </c>
      <c r="E10686" s="0" t="n">
        <v>15.75</v>
      </c>
    </row>
    <row r="10687" customFormat="false" ht="15.8" hidden="false" customHeight="false" outlineLevel="0" collapsed="false">
      <c r="A10687" s="0" t="s">
        <v>38267</v>
      </c>
      <c r="B10687" s="0" t="n">
        <v>27.07</v>
      </c>
      <c r="C10687" s="0" t="s">
        <v>235</v>
      </c>
      <c r="D10687" s="0" t="s">
        <v>38268</v>
      </c>
      <c r="E10687" s="0" t="n">
        <v>17.99</v>
      </c>
    </row>
    <row r="10688" customFormat="false" ht="15.8" hidden="false" customHeight="false" outlineLevel="0" collapsed="false">
      <c r="A10688" s="0" t="s">
        <v>38269</v>
      </c>
      <c r="B10688" s="0" t="n">
        <v>6269.1</v>
      </c>
      <c r="C10688" s="0" t="s">
        <v>2369</v>
      </c>
      <c r="D10688" s="0" t="s">
        <v>38270</v>
      </c>
      <c r="E10688" s="0" t="n">
        <v>4165.71</v>
      </c>
    </row>
    <row r="10689" customFormat="false" ht="15.8" hidden="false" customHeight="false" outlineLevel="0" collapsed="false">
      <c r="A10689" s="0" t="s">
        <v>38271</v>
      </c>
      <c r="B10689" s="0" t="n">
        <v>8126.62</v>
      </c>
      <c r="C10689" s="0" t="s">
        <v>2369</v>
      </c>
      <c r="D10689" s="0" t="s">
        <v>38272</v>
      </c>
      <c r="E10689" s="0" t="n">
        <v>5400</v>
      </c>
    </row>
    <row r="10690" customFormat="false" ht="15.8" hidden="false" customHeight="false" outlineLevel="0" collapsed="false">
      <c r="A10690" s="0" t="s">
        <v>38273</v>
      </c>
      <c r="B10690" s="0" t="n">
        <v>105.07</v>
      </c>
      <c r="C10690" s="0" t="s">
        <v>203</v>
      </c>
      <c r="D10690" s="0" t="s">
        <v>38274</v>
      </c>
      <c r="E10690" s="0" t="n">
        <v>69.82</v>
      </c>
    </row>
    <row r="10691" customFormat="false" ht="15.8" hidden="false" customHeight="false" outlineLevel="0" collapsed="false">
      <c r="A10691" s="0" t="s">
        <v>38275</v>
      </c>
      <c r="B10691" s="0" t="n">
        <v>140.78</v>
      </c>
      <c r="C10691" s="0" t="s">
        <v>203</v>
      </c>
      <c r="D10691" s="0" t="s">
        <v>38276</v>
      </c>
      <c r="E10691" s="0" t="n">
        <v>93.55</v>
      </c>
    </row>
    <row r="10692" customFormat="false" ht="15.8" hidden="false" customHeight="false" outlineLevel="0" collapsed="false">
      <c r="A10692" s="0" t="s">
        <v>38277</v>
      </c>
      <c r="B10692" s="0" t="n">
        <v>142.57</v>
      </c>
      <c r="C10692" s="0" t="s">
        <v>203</v>
      </c>
      <c r="D10692" s="0" t="s">
        <v>38278</v>
      </c>
      <c r="E10692" s="0" t="n">
        <v>94.74</v>
      </c>
    </row>
    <row r="10693" customFormat="false" ht="15.8" hidden="false" customHeight="false" outlineLevel="0" collapsed="false">
      <c r="A10693" s="0" t="s">
        <v>38279</v>
      </c>
      <c r="B10693" s="0" t="n">
        <v>192.69</v>
      </c>
      <c r="C10693" s="0" t="s">
        <v>203</v>
      </c>
      <c r="D10693" s="0" t="s">
        <v>38280</v>
      </c>
      <c r="E10693" s="0" t="n">
        <v>128.04</v>
      </c>
    </row>
    <row r="10694" customFormat="false" ht="15.8" hidden="false" customHeight="false" outlineLevel="0" collapsed="false">
      <c r="A10694" s="0" t="s">
        <v>38281</v>
      </c>
      <c r="B10694" s="0" t="n">
        <v>208.1</v>
      </c>
      <c r="C10694" s="0" t="s">
        <v>203</v>
      </c>
      <c r="D10694" s="0" t="s">
        <v>38282</v>
      </c>
      <c r="E10694" s="0" t="n">
        <v>138.28</v>
      </c>
    </row>
    <row r="10695" customFormat="false" ht="15.8" hidden="false" customHeight="false" outlineLevel="0" collapsed="false">
      <c r="A10695" s="0" t="s">
        <v>38283</v>
      </c>
      <c r="B10695" s="0" t="n">
        <v>329.36</v>
      </c>
      <c r="C10695" s="0" t="s">
        <v>203</v>
      </c>
      <c r="D10695" s="0" t="s">
        <v>38284</v>
      </c>
      <c r="E10695" s="0" t="n">
        <v>218.86</v>
      </c>
    </row>
    <row r="10696" customFormat="false" ht="15.8" hidden="false" customHeight="false" outlineLevel="0" collapsed="false">
      <c r="A10696" s="0" t="s">
        <v>38285</v>
      </c>
      <c r="B10696" s="0" t="n">
        <v>463.12</v>
      </c>
      <c r="C10696" s="0" t="s">
        <v>203</v>
      </c>
      <c r="D10696" s="0" t="s">
        <v>38286</v>
      </c>
      <c r="E10696" s="0" t="n">
        <v>307.74</v>
      </c>
    </row>
    <row r="10697" customFormat="false" ht="15.8" hidden="false" customHeight="false" outlineLevel="0" collapsed="false">
      <c r="A10697" s="0" t="s">
        <v>38287</v>
      </c>
      <c r="B10697" s="0" t="n">
        <v>555.36</v>
      </c>
      <c r="C10697" s="0" t="s">
        <v>203</v>
      </c>
      <c r="D10697" s="0" t="s">
        <v>38288</v>
      </c>
      <c r="E10697" s="0" t="n">
        <v>369.03</v>
      </c>
    </row>
    <row r="10698" customFormat="false" ht="15.8" hidden="false" customHeight="false" outlineLevel="0" collapsed="false">
      <c r="A10698" s="0" t="s">
        <v>38289</v>
      </c>
      <c r="B10698" s="0" t="n">
        <v>789.15</v>
      </c>
      <c r="C10698" s="0" t="s">
        <v>203</v>
      </c>
      <c r="D10698" s="0" t="s">
        <v>38290</v>
      </c>
      <c r="E10698" s="0" t="n">
        <v>524.38</v>
      </c>
    </row>
    <row r="10699" customFormat="false" ht="15.8" hidden="false" customHeight="false" outlineLevel="0" collapsed="false">
      <c r="A10699" s="0" t="s">
        <v>38291</v>
      </c>
      <c r="B10699" s="0" t="n">
        <v>983.21</v>
      </c>
      <c r="C10699" s="0" t="s">
        <v>203</v>
      </c>
      <c r="D10699" s="0" t="s">
        <v>38292</v>
      </c>
      <c r="E10699" s="0" t="n">
        <v>653.33</v>
      </c>
    </row>
    <row r="10700" customFormat="false" ht="15.8" hidden="false" customHeight="false" outlineLevel="0" collapsed="false">
      <c r="A10700" s="0" t="s">
        <v>38293</v>
      </c>
      <c r="B10700" s="0" t="n">
        <v>1466.63</v>
      </c>
      <c r="C10700" s="0" t="s">
        <v>203</v>
      </c>
      <c r="D10700" s="0" t="s">
        <v>38294</v>
      </c>
      <c r="E10700" s="0" t="n">
        <v>974.55</v>
      </c>
    </row>
    <row r="10701" customFormat="false" ht="15.8" hidden="false" customHeight="false" outlineLevel="0" collapsed="false">
      <c r="A10701" s="0" t="s">
        <v>38295</v>
      </c>
      <c r="B10701" s="0" t="n">
        <v>1766.32</v>
      </c>
      <c r="C10701" s="0" t="s">
        <v>203</v>
      </c>
      <c r="D10701" s="0" t="s">
        <v>38296</v>
      </c>
      <c r="E10701" s="0" t="n">
        <v>1173.69</v>
      </c>
    </row>
    <row r="10702" customFormat="false" ht="15.8" hidden="false" customHeight="false" outlineLevel="0" collapsed="false">
      <c r="A10702" s="0" t="s">
        <v>38297</v>
      </c>
      <c r="B10702" s="0" t="n">
        <v>2621.79</v>
      </c>
      <c r="C10702" s="0" t="s">
        <v>203</v>
      </c>
      <c r="D10702" s="0" t="s">
        <v>38298</v>
      </c>
      <c r="E10702" s="0" t="n">
        <v>1742.14</v>
      </c>
    </row>
    <row r="10703" customFormat="false" ht="15.8" hidden="false" customHeight="false" outlineLevel="0" collapsed="false">
      <c r="A10703" s="0" t="s">
        <v>38299</v>
      </c>
      <c r="B10703" s="0" t="n">
        <v>8075.8</v>
      </c>
      <c r="C10703" s="0" t="s">
        <v>203</v>
      </c>
      <c r="D10703" s="0" t="s">
        <v>38300</v>
      </c>
      <c r="E10703" s="0" t="n">
        <v>5366.23</v>
      </c>
    </row>
    <row r="10704" customFormat="false" ht="15.8" hidden="false" customHeight="false" outlineLevel="0" collapsed="false">
      <c r="A10704" s="0" t="s">
        <v>38301</v>
      </c>
      <c r="B10704" s="0" t="n">
        <v>8075.8</v>
      </c>
      <c r="C10704" s="0" t="s">
        <v>203</v>
      </c>
      <c r="D10704" s="0" t="s">
        <v>38302</v>
      </c>
      <c r="E10704" s="0" t="n">
        <v>5366.23</v>
      </c>
    </row>
    <row r="10705" customFormat="false" ht="15.8" hidden="false" customHeight="false" outlineLevel="0" collapsed="false">
      <c r="A10705" s="0" t="s">
        <v>38303</v>
      </c>
      <c r="B10705" s="0" t="n">
        <v>9977.99</v>
      </c>
      <c r="C10705" s="0" t="s">
        <v>203</v>
      </c>
      <c r="D10705" s="0" t="s">
        <v>38304</v>
      </c>
      <c r="E10705" s="0" t="n">
        <v>6630.2</v>
      </c>
    </row>
    <row r="10706" customFormat="false" ht="15.8" hidden="false" customHeight="false" outlineLevel="0" collapsed="false">
      <c r="A10706" s="0" t="s">
        <v>38305</v>
      </c>
      <c r="B10706" s="0" t="n">
        <v>14042.56</v>
      </c>
      <c r="C10706" s="0" t="s">
        <v>203</v>
      </c>
      <c r="D10706" s="0" t="s">
        <v>38306</v>
      </c>
      <c r="E10706" s="0" t="n">
        <v>9331.04</v>
      </c>
    </row>
    <row r="10707" customFormat="false" ht="15.8" hidden="false" customHeight="false" outlineLevel="0" collapsed="false">
      <c r="A10707" s="0" t="s">
        <v>38307</v>
      </c>
      <c r="B10707" s="0" t="n">
        <v>17931.17</v>
      </c>
      <c r="C10707" s="0" t="s">
        <v>203</v>
      </c>
      <c r="D10707" s="0" t="s">
        <v>38308</v>
      </c>
      <c r="E10707" s="0" t="n">
        <v>11914.95</v>
      </c>
    </row>
    <row r="10708" customFormat="false" ht="15.8" hidden="false" customHeight="false" outlineLevel="0" collapsed="false">
      <c r="A10708" s="0" t="s">
        <v>38309</v>
      </c>
      <c r="B10708" s="0" t="n">
        <v>92.61</v>
      </c>
      <c r="C10708" s="0" t="s">
        <v>203</v>
      </c>
      <c r="D10708" s="0" t="s">
        <v>38310</v>
      </c>
      <c r="E10708" s="0" t="n">
        <v>61.54</v>
      </c>
    </row>
    <row r="10709" customFormat="false" ht="15.8" hidden="false" customHeight="false" outlineLevel="0" collapsed="false">
      <c r="A10709" s="0" t="s">
        <v>38311</v>
      </c>
      <c r="B10709" s="0" t="n">
        <v>170.64</v>
      </c>
      <c r="C10709" s="0" t="s">
        <v>203</v>
      </c>
      <c r="D10709" s="0" t="s">
        <v>38312</v>
      </c>
      <c r="E10709" s="0" t="n">
        <v>113.39</v>
      </c>
    </row>
    <row r="10710" customFormat="false" ht="15.8" hidden="false" customHeight="false" outlineLevel="0" collapsed="false">
      <c r="A10710" s="0" t="s">
        <v>38313</v>
      </c>
      <c r="B10710" s="0" t="n">
        <v>208.92</v>
      </c>
      <c r="C10710" s="0" t="s">
        <v>203</v>
      </c>
      <c r="D10710" s="0" t="s">
        <v>38314</v>
      </c>
      <c r="E10710" s="0" t="n">
        <v>138.83</v>
      </c>
    </row>
    <row r="10711" customFormat="false" ht="15.8" hidden="false" customHeight="false" outlineLevel="0" collapsed="false">
      <c r="A10711" s="0" t="s">
        <v>38315</v>
      </c>
      <c r="B10711" s="0" t="n">
        <v>225.82</v>
      </c>
      <c r="C10711" s="0" t="s">
        <v>203</v>
      </c>
      <c r="D10711" s="0" t="s">
        <v>38316</v>
      </c>
      <c r="E10711" s="0" t="n">
        <v>150.06</v>
      </c>
    </row>
    <row r="10712" customFormat="false" ht="15.8" hidden="false" customHeight="false" outlineLevel="0" collapsed="false">
      <c r="A10712" s="0" t="s">
        <v>38317</v>
      </c>
      <c r="B10712" s="0" t="n">
        <v>4500.41</v>
      </c>
      <c r="C10712" s="0" t="s">
        <v>203</v>
      </c>
      <c r="D10712" s="0" t="s">
        <v>38318</v>
      </c>
      <c r="E10712" s="0" t="n">
        <v>2990.45</v>
      </c>
    </row>
    <row r="10713" customFormat="false" ht="15.8" hidden="false" customHeight="false" outlineLevel="0" collapsed="false">
      <c r="A10713" s="0" t="s">
        <v>38319</v>
      </c>
      <c r="B10713" s="0" t="n">
        <v>3006.89</v>
      </c>
      <c r="C10713" s="0" t="s">
        <v>203</v>
      </c>
      <c r="D10713" s="0" t="s">
        <v>24033</v>
      </c>
      <c r="E10713" s="0" t="n">
        <v>1998.03</v>
      </c>
    </row>
    <row r="10714" customFormat="false" ht="15.8" hidden="false" customHeight="false" outlineLevel="0" collapsed="false">
      <c r="A10714" s="0" t="s">
        <v>38320</v>
      </c>
      <c r="B10714" s="0" t="n">
        <v>4567.96</v>
      </c>
      <c r="C10714" s="0" t="s">
        <v>203</v>
      </c>
      <c r="D10714" s="0" t="s">
        <v>24035</v>
      </c>
      <c r="E10714" s="0" t="n">
        <v>3035.33</v>
      </c>
    </row>
    <row r="10715" customFormat="false" ht="15.8" hidden="false" customHeight="false" outlineLevel="0" collapsed="false">
      <c r="A10715" s="0" t="s">
        <v>38321</v>
      </c>
      <c r="B10715" s="0" t="n">
        <v>199.49</v>
      </c>
      <c r="C10715" s="0" t="s">
        <v>203</v>
      </c>
      <c r="D10715" s="0" t="s">
        <v>38322</v>
      </c>
      <c r="E10715" s="0" t="n">
        <v>132.56</v>
      </c>
    </row>
    <row r="10716" customFormat="false" ht="15.8" hidden="false" customHeight="false" outlineLevel="0" collapsed="false">
      <c r="A10716" s="0" t="s">
        <v>38323</v>
      </c>
      <c r="B10716" s="0" t="n">
        <v>0.51</v>
      </c>
      <c r="C10716" s="0" t="s">
        <v>166</v>
      </c>
      <c r="D10716" s="0" t="s">
        <v>38324</v>
      </c>
      <c r="E10716" s="0" t="n">
        <v>0.34</v>
      </c>
    </row>
    <row r="10717" customFormat="false" ht="15.8" hidden="false" customHeight="false" outlineLevel="0" collapsed="false">
      <c r="A10717" s="0" t="s">
        <v>38325</v>
      </c>
      <c r="B10717" s="0" t="n">
        <v>0.84</v>
      </c>
      <c r="C10717" s="0" t="s">
        <v>166</v>
      </c>
      <c r="D10717" s="0" t="s">
        <v>38326</v>
      </c>
      <c r="E10717" s="0" t="n">
        <v>0.56</v>
      </c>
    </row>
    <row r="10718" customFormat="false" ht="15.8" hidden="false" customHeight="false" outlineLevel="0" collapsed="false">
      <c r="A10718" s="0" t="s">
        <v>38327</v>
      </c>
      <c r="B10718" s="0" t="n">
        <v>1.21</v>
      </c>
      <c r="C10718" s="0" t="s">
        <v>166</v>
      </c>
      <c r="D10718" s="0" t="s">
        <v>38328</v>
      </c>
      <c r="E10718" s="0" t="n">
        <v>0.81</v>
      </c>
    </row>
    <row r="10719" customFormat="false" ht="15.8" hidden="false" customHeight="false" outlineLevel="0" collapsed="false">
      <c r="A10719" s="0" t="s">
        <v>38329</v>
      </c>
      <c r="B10719" s="0" t="n">
        <v>1.24</v>
      </c>
      <c r="C10719" s="0" t="s">
        <v>166</v>
      </c>
      <c r="D10719" s="0" t="s">
        <v>38330</v>
      </c>
      <c r="E10719" s="0" t="n">
        <v>0.83</v>
      </c>
    </row>
    <row r="10720" customFormat="false" ht="15.8" hidden="false" customHeight="false" outlineLevel="0" collapsed="false">
      <c r="A10720" s="0" t="s">
        <v>38331</v>
      </c>
      <c r="B10720" s="0" t="n">
        <v>1.35</v>
      </c>
      <c r="C10720" s="0" t="s">
        <v>166</v>
      </c>
      <c r="D10720" s="0" t="s">
        <v>38332</v>
      </c>
      <c r="E10720" s="0" t="n">
        <v>0.9</v>
      </c>
    </row>
    <row r="10721" customFormat="false" ht="15.8" hidden="false" customHeight="false" outlineLevel="0" collapsed="false">
      <c r="A10721" s="0" t="s">
        <v>38333</v>
      </c>
      <c r="B10721" s="0" t="n">
        <v>1.73</v>
      </c>
      <c r="C10721" s="0" t="s">
        <v>166</v>
      </c>
      <c r="D10721" s="0" t="s">
        <v>38334</v>
      </c>
      <c r="E10721" s="0" t="n">
        <v>1.15</v>
      </c>
    </row>
    <row r="10722" customFormat="false" ht="15.8" hidden="false" customHeight="false" outlineLevel="0" collapsed="false">
      <c r="A10722" s="0" t="s">
        <v>38335</v>
      </c>
      <c r="B10722" s="0" t="n">
        <v>2.61</v>
      </c>
      <c r="C10722" s="0" t="s">
        <v>166</v>
      </c>
      <c r="D10722" s="0" t="s">
        <v>24256</v>
      </c>
      <c r="E10722" s="0" t="n">
        <v>1.74</v>
      </c>
    </row>
    <row r="10723" customFormat="false" ht="15.8" hidden="false" customHeight="false" outlineLevel="0" collapsed="false">
      <c r="A10723" s="0" t="s">
        <v>38336</v>
      </c>
      <c r="B10723" s="0" t="n">
        <v>24.71</v>
      </c>
      <c r="C10723" s="0" t="s">
        <v>166</v>
      </c>
      <c r="D10723" s="0" t="s">
        <v>24230</v>
      </c>
      <c r="E10723" s="0" t="n">
        <v>16.42</v>
      </c>
    </row>
    <row r="10724" customFormat="false" ht="15.8" hidden="false" customHeight="false" outlineLevel="0" collapsed="false">
      <c r="A10724" s="0" t="s">
        <v>38337</v>
      </c>
      <c r="B10724" s="0" t="n">
        <v>4.83</v>
      </c>
      <c r="C10724" s="0" t="s">
        <v>166</v>
      </c>
      <c r="D10724" s="0" t="s">
        <v>24224</v>
      </c>
      <c r="E10724" s="0" t="n">
        <v>3.21</v>
      </c>
    </row>
    <row r="10725" customFormat="false" ht="15.8" hidden="false" customHeight="false" outlineLevel="0" collapsed="false">
      <c r="A10725" s="0" t="s">
        <v>38338</v>
      </c>
      <c r="B10725" s="0" t="n">
        <v>8.2</v>
      </c>
      <c r="C10725" s="0" t="s">
        <v>166</v>
      </c>
      <c r="D10725" s="0" t="s">
        <v>24226</v>
      </c>
      <c r="E10725" s="0" t="n">
        <v>5.45</v>
      </c>
    </row>
    <row r="10726" customFormat="false" ht="15.8" hidden="false" customHeight="false" outlineLevel="0" collapsed="false">
      <c r="A10726" s="0" t="s">
        <v>38339</v>
      </c>
      <c r="B10726" s="0" t="n">
        <v>9.66</v>
      </c>
      <c r="C10726" s="0" t="s">
        <v>166</v>
      </c>
      <c r="D10726" s="0" t="s">
        <v>24228</v>
      </c>
      <c r="E10726" s="0" t="n">
        <v>6.42</v>
      </c>
    </row>
    <row r="10727" customFormat="false" ht="15.8" hidden="false" customHeight="false" outlineLevel="0" collapsed="false">
      <c r="A10727" s="0" t="s">
        <v>38340</v>
      </c>
      <c r="B10727" s="0" t="n">
        <v>3.82</v>
      </c>
      <c r="C10727" s="0" t="s">
        <v>166</v>
      </c>
      <c r="D10727" s="0" t="s">
        <v>24232</v>
      </c>
      <c r="E10727" s="0" t="n">
        <v>2.54</v>
      </c>
    </row>
    <row r="10728" customFormat="false" ht="15.8" hidden="false" customHeight="false" outlineLevel="0" collapsed="false">
      <c r="A10728" s="0" t="s">
        <v>38341</v>
      </c>
      <c r="B10728" s="0" t="n">
        <v>4.54</v>
      </c>
      <c r="C10728" s="0" t="s">
        <v>166</v>
      </c>
      <c r="D10728" s="0" t="s">
        <v>24234</v>
      </c>
      <c r="E10728" s="0" t="n">
        <v>3.02</v>
      </c>
    </row>
    <row r="10729" customFormat="false" ht="15.8" hidden="false" customHeight="false" outlineLevel="0" collapsed="false">
      <c r="A10729" s="0" t="s">
        <v>38342</v>
      </c>
      <c r="B10729" s="0" t="n">
        <v>8.59</v>
      </c>
      <c r="C10729" s="0" t="s">
        <v>166</v>
      </c>
      <c r="D10729" s="0" t="s">
        <v>24236</v>
      </c>
      <c r="E10729" s="0" t="n">
        <v>5.71</v>
      </c>
    </row>
    <row r="10730" customFormat="false" ht="15.8" hidden="false" customHeight="false" outlineLevel="0" collapsed="false">
      <c r="A10730" s="0" t="s">
        <v>38343</v>
      </c>
      <c r="B10730" s="0" t="n">
        <v>14.98</v>
      </c>
      <c r="C10730" s="0" t="s">
        <v>166</v>
      </c>
      <c r="D10730" s="0" t="s">
        <v>24238</v>
      </c>
      <c r="E10730" s="0" t="n">
        <v>9.96</v>
      </c>
    </row>
    <row r="10731" customFormat="false" ht="15.8" hidden="false" customHeight="false" outlineLevel="0" collapsed="false">
      <c r="A10731" s="0" t="s">
        <v>38344</v>
      </c>
      <c r="B10731" s="0" t="n">
        <v>18.43</v>
      </c>
      <c r="C10731" s="0" t="s">
        <v>166</v>
      </c>
      <c r="D10731" s="0" t="s">
        <v>24240</v>
      </c>
      <c r="E10731" s="0" t="n">
        <v>12.25</v>
      </c>
    </row>
    <row r="10732" customFormat="false" ht="15.8" hidden="false" customHeight="false" outlineLevel="0" collapsed="false">
      <c r="A10732" s="0" t="s">
        <v>38345</v>
      </c>
      <c r="B10732" s="0" t="n">
        <v>56.54</v>
      </c>
      <c r="C10732" s="0" t="s">
        <v>166</v>
      </c>
      <c r="D10732" s="0" t="s">
        <v>24242</v>
      </c>
      <c r="E10732" s="0" t="n">
        <v>37.57</v>
      </c>
    </row>
    <row r="10733" customFormat="false" ht="15.8" hidden="false" customHeight="false" outlineLevel="0" collapsed="false">
      <c r="A10733" s="0" t="s">
        <v>38346</v>
      </c>
      <c r="B10733" s="0" t="n">
        <v>17.44</v>
      </c>
      <c r="C10733" s="0" t="s">
        <v>203</v>
      </c>
      <c r="D10733" s="0" t="s">
        <v>38347</v>
      </c>
      <c r="E10733" s="0" t="n">
        <v>11.59</v>
      </c>
    </row>
    <row r="10734" customFormat="false" ht="26.5" hidden="false" customHeight="false" outlineLevel="0" collapsed="false">
      <c r="A10734" s="0" t="s">
        <v>38348</v>
      </c>
      <c r="B10734" s="0" t="n">
        <v>1579.9</v>
      </c>
      <c r="C10734" s="0" t="s">
        <v>203</v>
      </c>
      <c r="D10734" s="298" t="s">
        <v>24278</v>
      </c>
      <c r="E10734" s="0" t="n">
        <v>1049.82</v>
      </c>
    </row>
    <row r="10735" customFormat="false" ht="26.5" hidden="false" customHeight="false" outlineLevel="0" collapsed="false">
      <c r="A10735" s="0" t="s">
        <v>38349</v>
      </c>
      <c r="B10735" s="0" t="n">
        <v>2154.8</v>
      </c>
      <c r="C10735" s="0" t="s">
        <v>203</v>
      </c>
      <c r="D10735" s="298" t="s">
        <v>24280</v>
      </c>
      <c r="E10735" s="0" t="n">
        <v>1431.83</v>
      </c>
    </row>
    <row r="10736" customFormat="false" ht="15.8" hidden="false" customHeight="false" outlineLevel="0" collapsed="false">
      <c r="A10736" s="0" t="s">
        <v>38350</v>
      </c>
      <c r="B10736" s="0" t="n">
        <v>1.44</v>
      </c>
      <c r="C10736" s="0" t="s">
        <v>166</v>
      </c>
      <c r="D10736" s="0" t="s">
        <v>38351</v>
      </c>
      <c r="E10736" s="0" t="n">
        <v>0.96</v>
      </c>
    </row>
    <row r="10737" customFormat="false" ht="26.5" hidden="false" customHeight="false" outlineLevel="0" collapsed="false">
      <c r="A10737" s="0" t="s">
        <v>38352</v>
      </c>
      <c r="B10737" s="0" t="n">
        <v>3013.51</v>
      </c>
      <c r="C10737" s="0" t="s">
        <v>203</v>
      </c>
      <c r="D10737" s="298" t="s">
        <v>24282</v>
      </c>
      <c r="E10737" s="0" t="n">
        <v>2002.43</v>
      </c>
    </row>
    <row r="10738" customFormat="false" ht="15.8" hidden="false" customHeight="false" outlineLevel="0" collapsed="false">
      <c r="A10738" s="0" t="s">
        <v>38353</v>
      </c>
      <c r="B10738" s="0" t="n">
        <v>85.41</v>
      </c>
      <c r="C10738" s="0" t="s">
        <v>203</v>
      </c>
      <c r="D10738" s="0" t="s">
        <v>38354</v>
      </c>
      <c r="E10738" s="0" t="n">
        <v>56.76</v>
      </c>
    </row>
    <row r="10739" customFormat="false" ht="15.8" hidden="false" customHeight="false" outlineLevel="0" collapsed="false">
      <c r="A10739" s="0" t="s">
        <v>38355</v>
      </c>
      <c r="B10739" s="0" t="n">
        <v>154.7</v>
      </c>
      <c r="C10739" s="0" t="s">
        <v>203</v>
      </c>
      <c r="D10739" s="0" t="s">
        <v>38356</v>
      </c>
      <c r="E10739" s="0" t="n">
        <v>102.8</v>
      </c>
    </row>
    <row r="10740" customFormat="false" ht="15.8" hidden="false" customHeight="false" outlineLevel="0" collapsed="false">
      <c r="A10740" s="0" t="s">
        <v>38357</v>
      </c>
      <c r="B10740" s="0" t="n">
        <v>175.83</v>
      </c>
      <c r="C10740" s="0" t="s">
        <v>203</v>
      </c>
      <c r="D10740" s="0" t="s">
        <v>38358</v>
      </c>
      <c r="E10740" s="0" t="n">
        <v>116.84</v>
      </c>
    </row>
    <row r="10741" customFormat="false" ht="15.8" hidden="false" customHeight="false" outlineLevel="0" collapsed="false">
      <c r="A10741" s="0" t="s">
        <v>38359</v>
      </c>
      <c r="B10741" s="0" t="n">
        <v>245.77</v>
      </c>
      <c r="C10741" s="0" t="s">
        <v>203</v>
      </c>
      <c r="D10741" s="0" t="s">
        <v>38360</v>
      </c>
      <c r="E10741" s="0" t="n">
        <v>163.31</v>
      </c>
    </row>
    <row r="10742" customFormat="false" ht="26.5" hidden="false" customHeight="false" outlineLevel="0" collapsed="false">
      <c r="A10742" s="0" t="s">
        <v>38361</v>
      </c>
      <c r="B10742" s="0" t="n">
        <v>260.11</v>
      </c>
      <c r="C10742" s="0" t="s">
        <v>203</v>
      </c>
      <c r="D10742" s="298" t="s">
        <v>38362</v>
      </c>
      <c r="E10742" s="0" t="n">
        <v>172.84</v>
      </c>
    </row>
    <row r="10743" customFormat="false" ht="15.8" hidden="false" customHeight="false" outlineLevel="0" collapsed="false">
      <c r="A10743" s="0" t="s">
        <v>38363</v>
      </c>
      <c r="B10743" s="0" t="n">
        <v>363.44</v>
      </c>
      <c r="C10743" s="0" t="s">
        <v>203</v>
      </c>
      <c r="D10743" s="0" t="s">
        <v>38364</v>
      </c>
      <c r="E10743" s="0" t="n">
        <v>241.5</v>
      </c>
    </row>
    <row r="10744" customFormat="false" ht="26.5" hidden="false" customHeight="false" outlineLevel="0" collapsed="false">
      <c r="A10744" s="0" t="s">
        <v>38365</v>
      </c>
      <c r="B10744" s="0" t="n">
        <v>432.95</v>
      </c>
      <c r="C10744" s="0" t="s">
        <v>203</v>
      </c>
      <c r="D10744" s="298" t="s">
        <v>38366</v>
      </c>
      <c r="E10744" s="0" t="n">
        <v>287.69</v>
      </c>
    </row>
    <row r="10745" customFormat="false" ht="15.8" hidden="false" customHeight="false" outlineLevel="0" collapsed="false">
      <c r="A10745" s="0" t="s">
        <v>38367</v>
      </c>
      <c r="B10745" s="0" t="n">
        <v>877.72</v>
      </c>
      <c r="C10745" s="0" t="s">
        <v>203</v>
      </c>
      <c r="D10745" s="0" t="s">
        <v>38368</v>
      </c>
      <c r="E10745" s="0" t="n">
        <v>583.23</v>
      </c>
    </row>
    <row r="10746" customFormat="false" ht="15.8" hidden="false" customHeight="false" outlineLevel="0" collapsed="false">
      <c r="A10746" s="0" t="s">
        <v>38369</v>
      </c>
      <c r="B10746" s="0" t="n">
        <v>28.47</v>
      </c>
      <c r="C10746" s="0" t="s">
        <v>203</v>
      </c>
      <c r="D10746" s="0" t="s">
        <v>38370</v>
      </c>
      <c r="E10746" s="0" t="n">
        <v>18.92</v>
      </c>
    </row>
    <row r="10747" customFormat="false" ht="15.8" hidden="false" customHeight="false" outlineLevel="0" collapsed="false">
      <c r="A10747" s="0" t="s">
        <v>38371</v>
      </c>
      <c r="B10747" s="0" t="n">
        <v>155.33</v>
      </c>
      <c r="C10747" s="0" t="s">
        <v>203</v>
      </c>
      <c r="D10747" s="0" t="s">
        <v>24294</v>
      </c>
      <c r="E10747" s="0" t="n">
        <v>103.22</v>
      </c>
    </row>
    <row r="10748" customFormat="false" ht="15.8" hidden="false" customHeight="false" outlineLevel="0" collapsed="false">
      <c r="A10748" s="0" t="s">
        <v>38372</v>
      </c>
      <c r="B10748" s="0" t="n">
        <v>4.54</v>
      </c>
      <c r="C10748" s="0" t="s">
        <v>166</v>
      </c>
      <c r="D10748" s="0" t="s">
        <v>38373</v>
      </c>
      <c r="E10748" s="0" t="n">
        <v>3.02</v>
      </c>
    </row>
    <row r="10749" customFormat="false" ht="15.8" hidden="false" customHeight="false" outlineLevel="0" collapsed="false">
      <c r="A10749" s="0" t="s">
        <v>38374</v>
      </c>
      <c r="B10749" s="0" t="n">
        <v>1.15</v>
      </c>
      <c r="C10749" s="0" t="s">
        <v>166</v>
      </c>
      <c r="D10749" s="0" t="s">
        <v>38375</v>
      </c>
      <c r="E10749" s="0" t="n">
        <v>0.77</v>
      </c>
    </row>
    <row r="10750" customFormat="false" ht="15.8" hidden="false" customHeight="false" outlineLevel="0" collapsed="false">
      <c r="A10750" s="0" t="s">
        <v>38376</v>
      </c>
      <c r="B10750" s="0" t="n">
        <v>2.33</v>
      </c>
      <c r="C10750" s="0" t="s">
        <v>166</v>
      </c>
      <c r="D10750" s="0" t="s">
        <v>38377</v>
      </c>
      <c r="E10750" s="0" t="n">
        <v>1.55</v>
      </c>
    </row>
    <row r="10751" customFormat="false" ht="26.5" hidden="false" customHeight="false" outlineLevel="0" collapsed="false">
      <c r="A10751" s="0" t="s">
        <v>38378</v>
      </c>
      <c r="B10751" s="0" t="n">
        <v>552.64</v>
      </c>
      <c r="C10751" s="0" t="s">
        <v>203</v>
      </c>
      <c r="D10751" s="298" t="s">
        <v>38379</v>
      </c>
      <c r="E10751" s="0" t="n">
        <v>367.22</v>
      </c>
    </row>
    <row r="10752" customFormat="false" ht="15.8" hidden="false" customHeight="false" outlineLevel="0" collapsed="false">
      <c r="A10752" s="0" t="s">
        <v>38380</v>
      </c>
      <c r="B10752" s="0" t="n">
        <v>595.21</v>
      </c>
      <c r="C10752" s="0" t="s">
        <v>203</v>
      </c>
      <c r="D10752" s="0" t="s">
        <v>38381</v>
      </c>
      <c r="E10752" s="0" t="n">
        <v>395.51</v>
      </c>
    </row>
    <row r="10753" customFormat="false" ht="26.5" hidden="false" customHeight="false" outlineLevel="0" collapsed="false">
      <c r="A10753" s="0" t="s">
        <v>38382</v>
      </c>
      <c r="B10753" s="0" t="n">
        <v>356.3</v>
      </c>
      <c r="C10753" s="0" t="s">
        <v>203</v>
      </c>
      <c r="D10753" s="298" t="s">
        <v>38383</v>
      </c>
      <c r="E10753" s="0" t="n">
        <v>236.76</v>
      </c>
    </row>
    <row r="10754" customFormat="false" ht="15.8" hidden="false" customHeight="false" outlineLevel="0" collapsed="false">
      <c r="A10754" s="0" t="s">
        <v>38384</v>
      </c>
      <c r="B10754" s="0" t="n">
        <v>947.45</v>
      </c>
      <c r="C10754" s="0" t="s">
        <v>203</v>
      </c>
      <c r="D10754" s="0" t="s">
        <v>38385</v>
      </c>
      <c r="E10754" s="0" t="n">
        <v>629.57</v>
      </c>
    </row>
    <row r="10755" customFormat="false" ht="15.8" hidden="false" customHeight="false" outlineLevel="0" collapsed="false">
      <c r="A10755" s="0" t="s">
        <v>38386</v>
      </c>
      <c r="B10755" s="0" t="n">
        <v>1004.14</v>
      </c>
      <c r="C10755" s="0" t="s">
        <v>203</v>
      </c>
      <c r="D10755" s="0" t="s">
        <v>38387</v>
      </c>
      <c r="E10755" s="0" t="n">
        <v>667.24</v>
      </c>
    </row>
    <row r="10756" customFormat="false" ht="15.8" hidden="false" customHeight="false" outlineLevel="0" collapsed="false">
      <c r="A10756" s="0" t="s">
        <v>38388</v>
      </c>
      <c r="B10756" s="0" t="n">
        <v>23.5</v>
      </c>
      <c r="C10756" s="0" t="s">
        <v>203</v>
      </c>
      <c r="D10756" s="0" t="s">
        <v>38389</v>
      </c>
      <c r="E10756" s="0" t="n">
        <v>15.62</v>
      </c>
    </row>
    <row r="10757" customFormat="false" ht="15.8" hidden="false" customHeight="false" outlineLevel="0" collapsed="false">
      <c r="A10757" s="0" t="s">
        <v>38390</v>
      </c>
      <c r="B10757" s="0" t="n">
        <v>15.33</v>
      </c>
      <c r="C10757" s="0" t="s">
        <v>203</v>
      </c>
      <c r="D10757" s="0" t="s">
        <v>38391</v>
      </c>
      <c r="E10757" s="0" t="n">
        <v>10.19</v>
      </c>
    </row>
    <row r="10758" customFormat="false" ht="15.8" hidden="false" customHeight="false" outlineLevel="0" collapsed="false">
      <c r="A10758" s="0" t="s">
        <v>38392</v>
      </c>
      <c r="B10758" s="0" t="n">
        <v>17.08</v>
      </c>
      <c r="C10758" s="0" t="s">
        <v>203</v>
      </c>
      <c r="D10758" s="0" t="s">
        <v>38393</v>
      </c>
      <c r="E10758" s="0" t="n">
        <v>11.35</v>
      </c>
    </row>
    <row r="10759" customFormat="false" ht="15.8" hidden="false" customHeight="false" outlineLevel="0" collapsed="false">
      <c r="A10759" s="0" t="s">
        <v>38394</v>
      </c>
      <c r="B10759" s="0" t="n">
        <v>12.14</v>
      </c>
      <c r="C10759" s="0" t="s">
        <v>203</v>
      </c>
      <c r="D10759" s="0" t="s">
        <v>38395</v>
      </c>
      <c r="E10759" s="0" t="n">
        <v>8.07</v>
      </c>
    </row>
    <row r="10760" customFormat="false" ht="15.8" hidden="false" customHeight="false" outlineLevel="0" collapsed="false">
      <c r="A10760" s="0" t="s">
        <v>38396</v>
      </c>
      <c r="B10760" s="0" t="n">
        <v>14.86</v>
      </c>
      <c r="C10760" s="0" t="s">
        <v>203</v>
      </c>
      <c r="D10760" s="0" t="s">
        <v>38397</v>
      </c>
      <c r="E10760" s="0" t="n">
        <v>9.88</v>
      </c>
    </row>
    <row r="10761" customFormat="false" ht="15.8" hidden="false" customHeight="false" outlineLevel="0" collapsed="false">
      <c r="A10761" s="0" t="s">
        <v>38398</v>
      </c>
      <c r="B10761" s="0" t="n">
        <v>11.64</v>
      </c>
      <c r="C10761" s="0" t="s">
        <v>203</v>
      </c>
      <c r="D10761" s="0" t="s">
        <v>38399</v>
      </c>
      <c r="E10761" s="0" t="n">
        <v>7.74</v>
      </c>
    </row>
    <row r="10762" customFormat="false" ht="15.8" hidden="false" customHeight="false" outlineLevel="0" collapsed="false">
      <c r="A10762" s="0" t="s">
        <v>38400</v>
      </c>
      <c r="B10762" s="0" t="n">
        <v>22.66</v>
      </c>
      <c r="C10762" s="0" t="s">
        <v>203</v>
      </c>
      <c r="D10762" s="0" t="s">
        <v>38401</v>
      </c>
      <c r="E10762" s="0" t="n">
        <v>15.06</v>
      </c>
    </row>
    <row r="10763" customFormat="false" ht="15.8" hidden="false" customHeight="false" outlineLevel="0" collapsed="false">
      <c r="A10763" s="0" t="s">
        <v>38402</v>
      </c>
      <c r="B10763" s="0" t="n">
        <v>4.57</v>
      </c>
      <c r="C10763" s="0" t="s">
        <v>203</v>
      </c>
      <c r="D10763" s="0" t="s">
        <v>38403</v>
      </c>
      <c r="E10763" s="0" t="n">
        <v>3.04</v>
      </c>
    </row>
    <row r="10764" customFormat="false" ht="15.8" hidden="false" customHeight="false" outlineLevel="0" collapsed="false">
      <c r="A10764" s="0" t="s">
        <v>38404</v>
      </c>
      <c r="B10764" s="0" t="n">
        <v>6.41</v>
      </c>
      <c r="C10764" s="0" t="s">
        <v>166</v>
      </c>
      <c r="D10764" s="0" t="s">
        <v>38405</v>
      </c>
      <c r="E10764" s="0" t="n">
        <v>4.26</v>
      </c>
    </row>
    <row r="10765" customFormat="false" ht="15.8" hidden="false" customHeight="false" outlineLevel="0" collapsed="false">
      <c r="A10765" s="0" t="s">
        <v>38406</v>
      </c>
      <c r="B10765" s="0" t="n">
        <v>2.91</v>
      </c>
      <c r="C10765" s="0" t="s">
        <v>166</v>
      </c>
      <c r="D10765" s="0" t="s">
        <v>38407</v>
      </c>
      <c r="E10765" s="0" t="n">
        <v>1.94</v>
      </c>
    </row>
    <row r="10766" customFormat="false" ht="15.8" hidden="false" customHeight="false" outlineLevel="0" collapsed="false">
      <c r="A10766" s="0" t="s">
        <v>38408</v>
      </c>
      <c r="B10766" s="0" t="n">
        <v>151.68</v>
      </c>
      <c r="C10766" s="0" t="s">
        <v>203</v>
      </c>
      <c r="D10766" s="0" t="s">
        <v>38409</v>
      </c>
      <c r="E10766" s="0" t="n">
        <v>100.79</v>
      </c>
    </row>
    <row r="10767" customFormat="false" ht="15.8" hidden="false" customHeight="false" outlineLevel="0" collapsed="false">
      <c r="A10767" s="0" t="s">
        <v>38410</v>
      </c>
      <c r="B10767" s="0" t="n">
        <v>3.49</v>
      </c>
      <c r="C10767" s="0" t="s">
        <v>166</v>
      </c>
      <c r="D10767" s="0" t="s">
        <v>38411</v>
      </c>
      <c r="E10767" s="0" t="n">
        <v>2.32</v>
      </c>
    </row>
    <row r="10768" customFormat="false" ht="15.8" hidden="false" customHeight="false" outlineLevel="0" collapsed="false">
      <c r="A10768" s="0" t="s">
        <v>38412</v>
      </c>
      <c r="B10768" s="0" t="n">
        <v>444.66</v>
      </c>
      <c r="C10768" s="0" t="s">
        <v>203</v>
      </c>
      <c r="D10768" s="0" t="s">
        <v>38413</v>
      </c>
      <c r="E10768" s="0" t="n">
        <v>295.47</v>
      </c>
    </row>
    <row r="10769" customFormat="false" ht="26.5" hidden="false" customHeight="false" outlineLevel="0" collapsed="false">
      <c r="A10769" s="0" t="s">
        <v>38414</v>
      </c>
      <c r="B10769" s="0" t="n">
        <v>0.1</v>
      </c>
      <c r="C10769" s="0" t="s">
        <v>203</v>
      </c>
      <c r="D10769" s="298" t="s">
        <v>38415</v>
      </c>
      <c r="E10769" s="0" t="n">
        <v>0.07</v>
      </c>
    </row>
    <row r="10770" customFormat="false" ht="26.5" hidden="false" customHeight="false" outlineLevel="0" collapsed="false">
      <c r="A10770" s="0" t="s">
        <v>38416</v>
      </c>
      <c r="B10770" s="0" t="n">
        <v>0.18</v>
      </c>
      <c r="C10770" s="0" t="s">
        <v>203</v>
      </c>
      <c r="D10770" s="298" t="s">
        <v>38417</v>
      </c>
      <c r="E10770" s="0" t="n">
        <v>0.12</v>
      </c>
    </row>
    <row r="10771" customFormat="false" ht="26.5" hidden="false" customHeight="false" outlineLevel="0" collapsed="false">
      <c r="A10771" s="0" t="s">
        <v>38418</v>
      </c>
      <c r="B10771" s="0" t="n">
        <v>0.21</v>
      </c>
      <c r="C10771" s="0" t="s">
        <v>203</v>
      </c>
      <c r="D10771" s="298" t="s">
        <v>38419</v>
      </c>
      <c r="E10771" s="0" t="n">
        <v>0.14</v>
      </c>
    </row>
    <row r="10772" customFormat="false" ht="26.5" hidden="false" customHeight="false" outlineLevel="0" collapsed="false">
      <c r="A10772" s="0" t="s">
        <v>38420</v>
      </c>
      <c r="B10772" s="0" t="n">
        <v>0.33</v>
      </c>
      <c r="C10772" s="0" t="s">
        <v>203</v>
      </c>
      <c r="D10772" s="298" t="s">
        <v>38421</v>
      </c>
      <c r="E10772" s="0" t="n">
        <v>0.22</v>
      </c>
    </row>
    <row r="10773" customFormat="false" ht="26.5" hidden="false" customHeight="false" outlineLevel="0" collapsed="false">
      <c r="A10773" s="0" t="s">
        <v>38422</v>
      </c>
      <c r="B10773" s="0" t="n">
        <v>0.4</v>
      </c>
      <c r="C10773" s="0" t="s">
        <v>203</v>
      </c>
      <c r="D10773" s="298" t="s">
        <v>38423</v>
      </c>
      <c r="E10773" s="0" t="n">
        <v>0.27</v>
      </c>
    </row>
    <row r="10774" customFormat="false" ht="26.5" hidden="false" customHeight="false" outlineLevel="0" collapsed="false">
      <c r="A10774" s="0" t="s">
        <v>38424</v>
      </c>
      <c r="B10774" s="0" t="n">
        <v>0.45</v>
      </c>
      <c r="C10774" s="0" t="s">
        <v>203</v>
      </c>
      <c r="D10774" s="298" t="s">
        <v>38425</v>
      </c>
      <c r="E10774" s="0" t="n">
        <v>0.3</v>
      </c>
    </row>
    <row r="10775" customFormat="false" ht="15.8" hidden="false" customHeight="false" outlineLevel="0" collapsed="false">
      <c r="A10775" s="0" t="s">
        <v>38426</v>
      </c>
      <c r="B10775" s="0" t="n">
        <v>136.4</v>
      </c>
      <c r="C10775" s="0" t="s">
        <v>203</v>
      </c>
      <c r="D10775" s="0" t="s">
        <v>24309</v>
      </c>
      <c r="E10775" s="0" t="n">
        <v>90.64</v>
      </c>
    </row>
    <row r="10776" customFormat="false" ht="15.8" hidden="false" customHeight="false" outlineLevel="0" collapsed="false">
      <c r="A10776" s="0" t="s">
        <v>38427</v>
      </c>
      <c r="B10776" s="0" t="n">
        <v>1.95</v>
      </c>
      <c r="C10776" s="0" t="s">
        <v>166</v>
      </c>
      <c r="D10776" s="0" t="s">
        <v>38428</v>
      </c>
      <c r="E10776" s="0" t="n">
        <v>1.3</v>
      </c>
    </row>
    <row r="10777" customFormat="false" ht="15.8" hidden="false" customHeight="false" outlineLevel="0" collapsed="false">
      <c r="A10777" s="0" t="s">
        <v>38429</v>
      </c>
      <c r="B10777" s="0" t="n">
        <v>1.95</v>
      </c>
      <c r="C10777" s="0" t="s">
        <v>166</v>
      </c>
      <c r="D10777" s="0" t="s">
        <v>24313</v>
      </c>
      <c r="E10777" s="0" t="n">
        <v>1.3</v>
      </c>
    </row>
    <row r="10778" customFormat="false" ht="15.8" hidden="false" customHeight="false" outlineLevel="0" collapsed="false">
      <c r="A10778" s="0" t="s">
        <v>38430</v>
      </c>
      <c r="B10778" s="0" t="n">
        <v>3.25</v>
      </c>
      <c r="C10778" s="0" t="s">
        <v>166</v>
      </c>
      <c r="D10778" s="0" t="s">
        <v>38431</v>
      </c>
      <c r="E10778" s="0" t="n">
        <v>2.16</v>
      </c>
    </row>
    <row r="10779" customFormat="false" ht="15.8" hidden="false" customHeight="false" outlineLevel="0" collapsed="false">
      <c r="A10779" s="0" t="s">
        <v>38432</v>
      </c>
      <c r="B10779" s="0" t="n">
        <v>4.87</v>
      </c>
      <c r="C10779" s="0" t="s">
        <v>166</v>
      </c>
      <c r="D10779" s="0" t="s">
        <v>38433</v>
      </c>
      <c r="E10779" s="0" t="n">
        <v>3.24</v>
      </c>
    </row>
    <row r="10780" customFormat="false" ht="15.8" hidden="false" customHeight="false" outlineLevel="0" collapsed="false">
      <c r="A10780" s="0" t="s">
        <v>38434</v>
      </c>
      <c r="B10780" s="0" t="n">
        <v>5.04</v>
      </c>
      <c r="C10780" s="0" t="s">
        <v>166</v>
      </c>
      <c r="D10780" s="0" t="s">
        <v>38435</v>
      </c>
      <c r="E10780" s="0" t="n">
        <v>3.35</v>
      </c>
    </row>
    <row r="10781" customFormat="false" ht="26.5" hidden="false" customHeight="false" outlineLevel="0" collapsed="false">
      <c r="A10781" s="0" t="s">
        <v>38436</v>
      </c>
      <c r="B10781" s="0" t="n">
        <v>30.17</v>
      </c>
      <c r="C10781" s="0" t="s">
        <v>166</v>
      </c>
      <c r="D10781" s="298" t="s">
        <v>38437</v>
      </c>
      <c r="E10781" s="0" t="n">
        <v>20.05</v>
      </c>
    </row>
    <row r="10782" customFormat="false" ht="15.8" hidden="false" customHeight="false" outlineLevel="0" collapsed="false">
      <c r="A10782" s="0" t="s">
        <v>38438</v>
      </c>
      <c r="B10782" s="0" t="n">
        <v>138.57</v>
      </c>
      <c r="C10782" s="0" t="s">
        <v>203</v>
      </c>
      <c r="D10782" s="0" t="s">
        <v>38439</v>
      </c>
      <c r="E10782" s="0" t="n">
        <v>92.08</v>
      </c>
    </row>
    <row r="10783" customFormat="false" ht="15.8" hidden="false" customHeight="false" outlineLevel="0" collapsed="false">
      <c r="A10783" s="0" t="s">
        <v>38440</v>
      </c>
      <c r="B10783" s="0" t="n">
        <v>80.27</v>
      </c>
      <c r="C10783" s="0" t="s">
        <v>203</v>
      </c>
      <c r="D10783" s="0" t="s">
        <v>38441</v>
      </c>
      <c r="E10783" s="0" t="n">
        <v>53.34</v>
      </c>
    </row>
    <row r="10784" customFormat="false" ht="15.8" hidden="false" customHeight="false" outlineLevel="0" collapsed="false">
      <c r="A10784" s="0" t="s">
        <v>38442</v>
      </c>
      <c r="B10784" s="0" t="n">
        <v>177.56</v>
      </c>
      <c r="C10784" s="0" t="s">
        <v>203</v>
      </c>
      <c r="D10784" s="0" t="s">
        <v>38443</v>
      </c>
      <c r="E10784" s="0" t="n">
        <v>117.99</v>
      </c>
    </row>
    <row r="10785" customFormat="false" ht="15.8" hidden="false" customHeight="false" outlineLevel="0" collapsed="false">
      <c r="A10785" s="0" t="s">
        <v>38444</v>
      </c>
      <c r="B10785" s="0" t="n">
        <v>19.3</v>
      </c>
      <c r="C10785" s="0" t="s">
        <v>203</v>
      </c>
      <c r="D10785" s="0" t="s">
        <v>38445</v>
      </c>
      <c r="E10785" s="0" t="n">
        <v>12.83</v>
      </c>
    </row>
    <row r="10786" customFormat="false" ht="15.8" hidden="false" customHeight="false" outlineLevel="0" collapsed="false">
      <c r="A10786" s="0" t="s">
        <v>38446</v>
      </c>
      <c r="B10786" s="0" t="n">
        <v>2.31</v>
      </c>
      <c r="C10786" s="0" t="s">
        <v>203</v>
      </c>
      <c r="D10786" s="0" t="s">
        <v>38447</v>
      </c>
      <c r="E10786" s="0" t="n">
        <v>1.54</v>
      </c>
    </row>
    <row r="10787" customFormat="false" ht="15.8" hidden="false" customHeight="false" outlineLevel="0" collapsed="false">
      <c r="A10787" s="0" t="s">
        <v>38448</v>
      </c>
      <c r="B10787" s="0" t="n">
        <v>215.37</v>
      </c>
      <c r="C10787" s="0" t="s">
        <v>203</v>
      </c>
      <c r="D10787" s="0" t="s">
        <v>38449</v>
      </c>
      <c r="E10787" s="0" t="n">
        <v>143.11</v>
      </c>
    </row>
    <row r="10788" customFormat="false" ht="15.8" hidden="false" customHeight="false" outlineLevel="0" collapsed="false">
      <c r="A10788" s="0" t="s">
        <v>38450</v>
      </c>
      <c r="B10788" s="0" t="n">
        <v>660.67</v>
      </c>
      <c r="C10788" s="0" t="s">
        <v>203</v>
      </c>
      <c r="D10788" s="0" t="s">
        <v>38451</v>
      </c>
      <c r="E10788" s="0" t="n">
        <v>439.01</v>
      </c>
    </row>
    <row r="10789" customFormat="false" ht="15.8" hidden="false" customHeight="false" outlineLevel="0" collapsed="false">
      <c r="A10789" s="0" t="s">
        <v>38452</v>
      </c>
      <c r="B10789" s="0" t="n">
        <v>557.59</v>
      </c>
      <c r="C10789" s="0" t="s">
        <v>203</v>
      </c>
      <c r="D10789" s="0" t="s">
        <v>38453</v>
      </c>
      <c r="E10789" s="0" t="n">
        <v>370.51</v>
      </c>
    </row>
    <row r="10790" customFormat="false" ht="15.8" hidden="false" customHeight="false" outlineLevel="0" collapsed="false">
      <c r="A10790" s="0" t="s">
        <v>38454</v>
      </c>
      <c r="B10790" s="0" t="n">
        <v>11.1</v>
      </c>
      <c r="C10790" s="0" t="s">
        <v>203</v>
      </c>
      <c r="D10790" s="0" t="s">
        <v>38455</v>
      </c>
      <c r="E10790" s="0" t="n">
        <v>7.38</v>
      </c>
    </row>
    <row r="10791" customFormat="false" ht="15.8" hidden="false" customHeight="false" outlineLevel="0" collapsed="false">
      <c r="A10791" s="0" t="s">
        <v>38456</v>
      </c>
      <c r="B10791" s="0" t="n">
        <v>1334.4</v>
      </c>
      <c r="C10791" s="0" t="s">
        <v>203</v>
      </c>
      <c r="D10791" s="0" t="s">
        <v>1023</v>
      </c>
      <c r="E10791" s="0" t="n">
        <v>886.69</v>
      </c>
    </row>
    <row r="10792" customFormat="false" ht="15.8" hidden="false" customHeight="false" outlineLevel="0" collapsed="false">
      <c r="A10792" s="0" t="s">
        <v>38457</v>
      </c>
      <c r="B10792" s="0" t="n">
        <v>458.86</v>
      </c>
      <c r="C10792" s="0" t="s">
        <v>203</v>
      </c>
      <c r="D10792" s="0" t="s">
        <v>24307</v>
      </c>
      <c r="E10792" s="0" t="n">
        <v>304.91</v>
      </c>
    </row>
    <row r="10793" customFormat="false" ht="15.8" hidden="false" customHeight="false" outlineLevel="0" collapsed="false">
      <c r="A10793" s="0" t="s">
        <v>38458</v>
      </c>
      <c r="B10793" s="0" t="n">
        <v>520.14</v>
      </c>
      <c r="C10793" s="0" t="s">
        <v>203</v>
      </c>
      <c r="D10793" s="0" t="s">
        <v>38459</v>
      </c>
      <c r="E10793" s="0" t="n">
        <v>345.63</v>
      </c>
    </row>
    <row r="10794" customFormat="false" ht="15.8" hidden="false" customHeight="false" outlineLevel="0" collapsed="false">
      <c r="A10794" s="0" t="s">
        <v>38460</v>
      </c>
      <c r="B10794" s="0" t="n">
        <v>571.21</v>
      </c>
      <c r="C10794" s="0" t="s">
        <v>203</v>
      </c>
      <c r="D10794" s="0" t="s">
        <v>38461</v>
      </c>
      <c r="E10794" s="0" t="n">
        <v>379.56</v>
      </c>
    </row>
    <row r="10795" customFormat="false" ht="15.8" hidden="false" customHeight="false" outlineLevel="0" collapsed="false">
      <c r="A10795" s="0" t="s">
        <v>38462</v>
      </c>
      <c r="B10795" s="0" t="n">
        <v>623.32</v>
      </c>
      <c r="C10795" s="0" t="s">
        <v>203</v>
      </c>
      <c r="D10795" s="0" t="s">
        <v>38463</v>
      </c>
      <c r="E10795" s="0" t="n">
        <v>414.19</v>
      </c>
    </row>
    <row r="10796" customFormat="false" ht="15.8" hidden="false" customHeight="false" outlineLevel="0" collapsed="false">
      <c r="A10796" s="0" t="s">
        <v>38464</v>
      </c>
      <c r="B10796" s="0" t="n">
        <v>96.45</v>
      </c>
      <c r="C10796" s="0" t="s">
        <v>203</v>
      </c>
      <c r="D10796" s="0" t="s">
        <v>38465</v>
      </c>
      <c r="E10796" s="0" t="n">
        <v>64.09</v>
      </c>
    </row>
    <row r="10797" customFormat="false" ht="15.8" hidden="false" customHeight="false" outlineLevel="0" collapsed="false">
      <c r="A10797" s="0" t="s">
        <v>38466</v>
      </c>
      <c r="B10797" s="0" t="n">
        <v>132.07</v>
      </c>
      <c r="C10797" s="0" t="s">
        <v>203</v>
      </c>
      <c r="D10797" s="0" t="s">
        <v>38439</v>
      </c>
      <c r="E10797" s="0" t="n">
        <v>87.76</v>
      </c>
    </row>
    <row r="10798" customFormat="false" ht="15.8" hidden="false" customHeight="false" outlineLevel="0" collapsed="false">
      <c r="A10798" s="0" t="s">
        <v>38467</v>
      </c>
      <c r="B10798" s="0" t="n">
        <v>827.23</v>
      </c>
      <c r="C10798" s="0" t="s">
        <v>203</v>
      </c>
      <c r="D10798" s="0" t="s">
        <v>38468</v>
      </c>
      <c r="E10798" s="0" t="n">
        <v>549.68</v>
      </c>
    </row>
    <row r="10799" customFormat="false" ht="15.8" hidden="false" customHeight="false" outlineLevel="0" collapsed="false">
      <c r="A10799" s="0" t="s">
        <v>38469</v>
      </c>
      <c r="B10799" s="0" t="n">
        <v>105.72</v>
      </c>
      <c r="C10799" s="0" t="s">
        <v>203</v>
      </c>
      <c r="D10799" s="0" t="s">
        <v>38470</v>
      </c>
      <c r="E10799" s="0" t="n">
        <v>70.25</v>
      </c>
    </row>
    <row r="10800" customFormat="false" ht="15.8" hidden="false" customHeight="false" outlineLevel="0" collapsed="false">
      <c r="A10800" s="0" t="s">
        <v>38471</v>
      </c>
      <c r="B10800" s="0" t="n">
        <v>224.83</v>
      </c>
      <c r="C10800" s="0" t="s">
        <v>17569</v>
      </c>
      <c r="D10800" s="0" t="s">
        <v>38472</v>
      </c>
      <c r="E10800" s="0" t="n">
        <v>149.4</v>
      </c>
    </row>
    <row r="10801" customFormat="false" ht="15.8" hidden="false" customHeight="false" outlineLevel="0" collapsed="false">
      <c r="A10801" s="0" t="s">
        <v>38473</v>
      </c>
      <c r="B10801" s="0" t="n">
        <v>81.61</v>
      </c>
      <c r="C10801" s="0" t="s">
        <v>203</v>
      </c>
      <c r="D10801" s="0" t="s">
        <v>24329</v>
      </c>
      <c r="E10801" s="0" t="n">
        <v>54.23</v>
      </c>
    </row>
    <row r="10802" customFormat="false" ht="15.8" hidden="false" customHeight="false" outlineLevel="0" collapsed="false">
      <c r="A10802" s="0" t="s">
        <v>38474</v>
      </c>
      <c r="B10802" s="0" t="n">
        <v>30.89</v>
      </c>
      <c r="C10802" s="0" t="s">
        <v>203</v>
      </c>
      <c r="D10802" s="0" t="s">
        <v>38475</v>
      </c>
      <c r="E10802" s="0" t="n">
        <v>20.53</v>
      </c>
    </row>
    <row r="10803" customFormat="false" ht="15.8" hidden="false" customHeight="false" outlineLevel="0" collapsed="false">
      <c r="A10803" s="0" t="s">
        <v>38476</v>
      </c>
      <c r="B10803" s="0" t="n">
        <v>76.82</v>
      </c>
      <c r="C10803" s="0" t="s">
        <v>203</v>
      </c>
      <c r="D10803" s="0" t="s">
        <v>38477</v>
      </c>
      <c r="E10803" s="0" t="n">
        <v>51.05</v>
      </c>
    </row>
    <row r="10804" customFormat="false" ht="15.8" hidden="false" customHeight="false" outlineLevel="0" collapsed="false">
      <c r="A10804" s="0" t="s">
        <v>38478</v>
      </c>
      <c r="B10804" s="0" t="n">
        <v>2.39</v>
      </c>
      <c r="C10804" s="0" t="s">
        <v>203</v>
      </c>
      <c r="D10804" s="0" t="s">
        <v>38479</v>
      </c>
      <c r="E10804" s="0" t="n">
        <v>1.59</v>
      </c>
    </row>
    <row r="10805" customFormat="false" ht="15.8" hidden="false" customHeight="false" outlineLevel="0" collapsed="false">
      <c r="A10805" s="0" t="s">
        <v>38480</v>
      </c>
      <c r="B10805" s="0" t="n">
        <v>29.34</v>
      </c>
      <c r="C10805" s="0" t="s">
        <v>203</v>
      </c>
      <c r="D10805" s="0" t="s">
        <v>38481</v>
      </c>
      <c r="E10805" s="0" t="n">
        <v>19.5</v>
      </c>
    </row>
    <row r="10806" customFormat="false" ht="15.8" hidden="false" customHeight="false" outlineLevel="0" collapsed="false">
      <c r="A10806" s="0" t="s">
        <v>38482</v>
      </c>
      <c r="B10806" s="0" t="n">
        <v>49.99</v>
      </c>
      <c r="C10806" s="0" t="s">
        <v>203</v>
      </c>
      <c r="D10806" s="0" t="s">
        <v>38483</v>
      </c>
      <c r="E10806" s="0" t="n">
        <v>33.22</v>
      </c>
    </row>
    <row r="10807" customFormat="false" ht="15.8" hidden="false" customHeight="false" outlineLevel="0" collapsed="false">
      <c r="A10807" s="0" t="s">
        <v>38484</v>
      </c>
      <c r="B10807" s="0" t="n">
        <v>31.63</v>
      </c>
      <c r="C10807" s="0" t="s">
        <v>203</v>
      </c>
      <c r="D10807" s="0" t="s">
        <v>38485</v>
      </c>
      <c r="E10807" s="0" t="n">
        <v>21.02</v>
      </c>
    </row>
    <row r="10808" customFormat="false" ht="15.8" hidden="false" customHeight="false" outlineLevel="0" collapsed="false">
      <c r="A10808" s="0" t="s">
        <v>38486</v>
      </c>
      <c r="B10808" s="0" t="n">
        <v>39.95</v>
      </c>
      <c r="C10808" s="0" t="s">
        <v>203</v>
      </c>
      <c r="D10808" s="0" t="s">
        <v>38487</v>
      </c>
      <c r="E10808" s="0" t="n">
        <v>26.55</v>
      </c>
    </row>
    <row r="10809" customFormat="false" ht="15.8" hidden="false" customHeight="false" outlineLevel="0" collapsed="false">
      <c r="A10809" s="0" t="s">
        <v>38488</v>
      </c>
      <c r="B10809" s="0" t="n">
        <v>205.27</v>
      </c>
      <c r="C10809" s="0" t="s">
        <v>203</v>
      </c>
      <c r="D10809" s="0" t="s">
        <v>38449</v>
      </c>
      <c r="E10809" s="0" t="n">
        <v>136.4</v>
      </c>
    </row>
    <row r="10810" customFormat="false" ht="15.8" hidden="false" customHeight="false" outlineLevel="0" collapsed="false">
      <c r="A10810" s="0" t="s">
        <v>38489</v>
      </c>
      <c r="B10810" s="0" t="n">
        <v>51.76</v>
      </c>
      <c r="C10810" s="0" t="s">
        <v>203</v>
      </c>
      <c r="D10810" s="0" t="s">
        <v>38490</v>
      </c>
      <c r="E10810" s="0" t="n">
        <v>34.4</v>
      </c>
    </row>
    <row r="10811" customFormat="false" ht="15.8" hidden="false" customHeight="false" outlineLevel="0" collapsed="false">
      <c r="A10811" s="0" t="s">
        <v>38491</v>
      </c>
      <c r="B10811" s="0" t="n">
        <v>57.92</v>
      </c>
      <c r="C10811" s="0" t="s">
        <v>203</v>
      </c>
      <c r="D10811" s="0" t="s">
        <v>38492</v>
      </c>
      <c r="E10811" s="0" t="n">
        <v>38.49</v>
      </c>
    </row>
    <row r="10812" customFormat="false" ht="15.8" hidden="false" customHeight="false" outlineLevel="0" collapsed="false">
      <c r="A10812" s="0" t="s">
        <v>38493</v>
      </c>
      <c r="B10812" s="0" t="n">
        <v>27.6</v>
      </c>
      <c r="C10812" s="0" t="s">
        <v>203</v>
      </c>
      <c r="D10812" s="0" t="s">
        <v>38494</v>
      </c>
      <c r="E10812" s="0" t="n">
        <v>18.34</v>
      </c>
    </row>
    <row r="10813" customFormat="false" ht="15.8" hidden="false" customHeight="false" outlineLevel="0" collapsed="false">
      <c r="A10813" s="0" t="s">
        <v>38495</v>
      </c>
      <c r="B10813" s="0" t="n">
        <v>1898.22</v>
      </c>
      <c r="C10813" s="0" t="s">
        <v>203</v>
      </c>
      <c r="D10813" s="0" t="s">
        <v>24335</v>
      </c>
      <c r="E10813" s="0" t="n">
        <v>1261.34</v>
      </c>
    </row>
    <row r="10814" customFormat="false" ht="15.8" hidden="false" customHeight="false" outlineLevel="0" collapsed="false">
      <c r="A10814" s="0" t="s">
        <v>38496</v>
      </c>
      <c r="B10814" s="0" t="n">
        <v>2387</v>
      </c>
      <c r="C10814" s="0" t="s">
        <v>203</v>
      </c>
      <c r="D10814" s="0" t="s">
        <v>38497</v>
      </c>
      <c r="E10814" s="0" t="n">
        <v>1586.12</v>
      </c>
    </row>
    <row r="10815" customFormat="false" ht="15.8" hidden="false" customHeight="false" outlineLevel="0" collapsed="false">
      <c r="A10815" s="0" t="s">
        <v>38498</v>
      </c>
      <c r="B10815" s="0" t="n">
        <v>23875.58</v>
      </c>
      <c r="C10815" s="0" t="s">
        <v>203</v>
      </c>
      <c r="D10815" s="0" t="s">
        <v>38499</v>
      </c>
      <c r="E10815" s="0" t="n">
        <v>15864.91</v>
      </c>
    </row>
    <row r="10816" customFormat="false" ht="15.8" hidden="false" customHeight="false" outlineLevel="0" collapsed="false">
      <c r="A10816" s="0" t="s">
        <v>38500</v>
      </c>
      <c r="B10816" s="0" t="n">
        <v>73678.29</v>
      </c>
      <c r="C10816" s="0" t="s">
        <v>203</v>
      </c>
      <c r="D10816" s="0" t="s">
        <v>38501</v>
      </c>
      <c r="E10816" s="0" t="n">
        <v>48957.94</v>
      </c>
    </row>
    <row r="10817" customFormat="false" ht="15.8" hidden="false" customHeight="false" outlineLevel="0" collapsed="false">
      <c r="A10817" s="0" t="s">
        <v>38502</v>
      </c>
      <c r="B10817" s="0" t="n">
        <v>580.13</v>
      </c>
      <c r="C10817" s="0" t="s">
        <v>203</v>
      </c>
      <c r="D10817" s="0" t="s">
        <v>38503</v>
      </c>
      <c r="E10817" s="0" t="n">
        <v>385.49</v>
      </c>
    </row>
    <row r="10818" customFormat="false" ht="15.8" hidden="false" customHeight="false" outlineLevel="0" collapsed="false">
      <c r="A10818" s="0" t="s">
        <v>38504</v>
      </c>
      <c r="B10818" s="0" t="n">
        <v>627.37</v>
      </c>
      <c r="C10818" s="0" t="s">
        <v>203</v>
      </c>
      <c r="D10818" s="0" t="s">
        <v>38505</v>
      </c>
      <c r="E10818" s="0" t="n">
        <v>416.88</v>
      </c>
    </row>
    <row r="10819" customFormat="false" ht="15.8" hidden="false" customHeight="false" outlineLevel="0" collapsed="false">
      <c r="A10819" s="0" t="s">
        <v>38506</v>
      </c>
      <c r="B10819" s="0" t="n">
        <v>741.61</v>
      </c>
      <c r="C10819" s="0" t="s">
        <v>203</v>
      </c>
      <c r="D10819" s="0" t="s">
        <v>38507</v>
      </c>
      <c r="E10819" s="0" t="n">
        <v>492.79</v>
      </c>
    </row>
    <row r="10820" customFormat="false" ht="15.8" hidden="false" customHeight="false" outlineLevel="0" collapsed="false">
      <c r="A10820" s="0" t="s">
        <v>38508</v>
      </c>
      <c r="B10820" s="0" t="n">
        <v>1520.56</v>
      </c>
      <c r="C10820" s="0" t="s">
        <v>203</v>
      </c>
      <c r="D10820" s="0" t="s">
        <v>38509</v>
      </c>
      <c r="E10820" s="0" t="n">
        <v>1010.39</v>
      </c>
    </row>
    <row r="10821" customFormat="false" ht="15.8" hidden="false" customHeight="false" outlineLevel="0" collapsed="false">
      <c r="A10821" s="0" t="s">
        <v>38510</v>
      </c>
      <c r="B10821" s="0" t="n">
        <v>1491.59</v>
      </c>
      <c r="C10821" s="0" t="s">
        <v>203</v>
      </c>
      <c r="D10821" s="0" t="s">
        <v>38511</v>
      </c>
      <c r="E10821" s="0" t="n">
        <v>991.14</v>
      </c>
    </row>
    <row r="10822" customFormat="false" ht="15.8" hidden="false" customHeight="false" outlineLevel="0" collapsed="false">
      <c r="A10822" s="0" t="s">
        <v>38512</v>
      </c>
      <c r="B10822" s="0" t="n">
        <v>2160.94</v>
      </c>
      <c r="C10822" s="0" t="s">
        <v>203</v>
      </c>
      <c r="D10822" s="0" t="s">
        <v>38513</v>
      </c>
      <c r="E10822" s="0" t="n">
        <v>1435.91</v>
      </c>
    </row>
    <row r="10823" customFormat="false" ht="15.8" hidden="false" customHeight="false" outlineLevel="0" collapsed="false">
      <c r="A10823" s="0" t="s">
        <v>38514</v>
      </c>
      <c r="B10823" s="0" t="n">
        <v>193.08</v>
      </c>
      <c r="C10823" s="0" t="s">
        <v>203</v>
      </c>
      <c r="D10823" s="0" t="s">
        <v>4083</v>
      </c>
      <c r="E10823" s="0" t="n">
        <v>128.3</v>
      </c>
    </row>
    <row r="10824" customFormat="false" ht="15.8" hidden="false" customHeight="false" outlineLevel="0" collapsed="false">
      <c r="A10824" s="0" t="s">
        <v>38515</v>
      </c>
      <c r="B10824" s="0" t="n">
        <v>41.49</v>
      </c>
      <c r="C10824" s="0" t="s">
        <v>17569</v>
      </c>
      <c r="D10824" s="0" t="s">
        <v>38516</v>
      </c>
      <c r="E10824" s="0" t="n">
        <v>27.57</v>
      </c>
    </row>
    <row r="10825" customFormat="false" ht="26.5" hidden="false" customHeight="false" outlineLevel="0" collapsed="false">
      <c r="A10825" s="0" t="s">
        <v>38517</v>
      </c>
      <c r="B10825" s="0" t="n">
        <v>1777.17</v>
      </c>
      <c r="C10825" s="0" t="s">
        <v>203</v>
      </c>
      <c r="D10825" s="298" t="s">
        <v>38518</v>
      </c>
      <c r="E10825" s="0" t="n">
        <v>1180.9</v>
      </c>
    </row>
    <row r="10826" customFormat="false" ht="26.5" hidden="false" customHeight="false" outlineLevel="0" collapsed="false">
      <c r="A10826" s="0" t="s">
        <v>38519</v>
      </c>
      <c r="B10826" s="0" t="n">
        <v>379.64</v>
      </c>
      <c r="C10826" s="0" t="s">
        <v>203</v>
      </c>
      <c r="D10826" s="298" t="s">
        <v>38520</v>
      </c>
      <c r="E10826" s="0" t="n">
        <v>252.27</v>
      </c>
    </row>
    <row r="10827" customFormat="false" ht="15.8" hidden="false" customHeight="false" outlineLevel="0" collapsed="false">
      <c r="A10827" s="0" t="s">
        <v>38521</v>
      </c>
      <c r="B10827" s="0" t="n">
        <v>1052.29</v>
      </c>
      <c r="C10827" s="0" t="s">
        <v>203</v>
      </c>
      <c r="D10827" s="0" t="s">
        <v>38522</v>
      </c>
      <c r="E10827" s="0" t="n">
        <v>699.23</v>
      </c>
    </row>
    <row r="10828" customFormat="false" ht="15.8" hidden="false" customHeight="false" outlineLevel="0" collapsed="false">
      <c r="A10828" s="0" t="s">
        <v>38523</v>
      </c>
      <c r="B10828" s="0" t="n">
        <v>15.93</v>
      </c>
      <c r="C10828" s="0" t="s">
        <v>166</v>
      </c>
      <c r="D10828" s="0" t="s">
        <v>38524</v>
      </c>
      <c r="E10828" s="0" t="n">
        <v>10.59</v>
      </c>
    </row>
    <row r="10829" customFormat="false" ht="15.8" hidden="false" customHeight="false" outlineLevel="0" collapsed="false">
      <c r="A10829" s="0" t="s">
        <v>38525</v>
      </c>
      <c r="B10829" s="0" t="n">
        <v>3.38</v>
      </c>
      <c r="C10829" s="0" t="s">
        <v>166</v>
      </c>
      <c r="D10829" s="0" t="s">
        <v>24172</v>
      </c>
      <c r="E10829" s="0" t="n">
        <v>2.25</v>
      </c>
    </row>
    <row r="10830" customFormat="false" ht="15.8" hidden="false" customHeight="false" outlineLevel="0" collapsed="false">
      <c r="A10830" s="0" t="s">
        <v>38526</v>
      </c>
      <c r="B10830" s="0" t="n">
        <v>2.7</v>
      </c>
      <c r="C10830" s="0" t="s">
        <v>166</v>
      </c>
      <c r="D10830" s="0" t="s">
        <v>24170</v>
      </c>
      <c r="E10830" s="0" t="n">
        <v>1.8</v>
      </c>
    </row>
    <row r="10831" customFormat="false" ht="15.8" hidden="false" customHeight="false" outlineLevel="0" collapsed="false">
      <c r="A10831" s="0" t="s">
        <v>38527</v>
      </c>
      <c r="B10831" s="0" t="n">
        <v>509.11</v>
      </c>
      <c r="C10831" s="0" t="s">
        <v>203</v>
      </c>
      <c r="D10831" s="0" t="s">
        <v>38528</v>
      </c>
      <c r="E10831" s="0" t="n">
        <v>338.3</v>
      </c>
    </row>
    <row r="10832" customFormat="false" ht="15.8" hidden="false" customHeight="false" outlineLevel="0" collapsed="false">
      <c r="A10832" s="0" t="s">
        <v>38529</v>
      </c>
      <c r="B10832" s="0" t="n">
        <v>88.61</v>
      </c>
      <c r="C10832" s="0" t="s">
        <v>203</v>
      </c>
      <c r="D10832" s="0" t="s">
        <v>38530</v>
      </c>
      <c r="E10832" s="0" t="n">
        <v>58.88</v>
      </c>
    </row>
    <row r="10833" customFormat="false" ht="15.8" hidden="false" customHeight="false" outlineLevel="0" collapsed="false">
      <c r="A10833" s="0" t="s">
        <v>38531</v>
      </c>
      <c r="B10833" s="0" t="n">
        <v>278.42</v>
      </c>
      <c r="C10833" s="0" t="s">
        <v>203</v>
      </c>
      <c r="D10833" s="0" t="s">
        <v>38532</v>
      </c>
      <c r="E10833" s="0" t="n">
        <v>185.01</v>
      </c>
    </row>
    <row r="10834" customFormat="false" ht="15.8" hidden="false" customHeight="false" outlineLevel="0" collapsed="false">
      <c r="A10834" s="0" t="s">
        <v>38533</v>
      </c>
      <c r="B10834" s="0" t="n">
        <v>91.59</v>
      </c>
      <c r="C10834" s="0" t="s">
        <v>203</v>
      </c>
      <c r="D10834" s="0" t="s">
        <v>38534</v>
      </c>
      <c r="E10834" s="0" t="n">
        <v>60.86</v>
      </c>
    </row>
    <row r="10835" customFormat="false" ht="15.8" hidden="false" customHeight="false" outlineLevel="0" collapsed="false">
      <c r="A10835" s="0" t="s">
        <v>38535</v>
      </c>
      <c r="B10835" s="0" t="n">
        <v>379.64</v>
      </c>
      <c r="C10835" s="0" t="s">
        <v>203</v>
      </c>
      <c r="D10835" s="0" t="s">
        <v>38536</v>
      </c>
      <c r="E10835" s="0" t="n">
        <v>252.27</v>
      </c>
    </row>
    <row r="10836" customFormat="false" ht="15.8" hidden="false" customHeight="false" outlineLevel="0" collapsed="false">
      <c r="A10836" s="0" t="s">
        <v>38537</v>
      </c>
      <c r="B10836" s="0" t="n">
        <v>565.22</v>
      </c>
      <c r="C10836" s="0" t="s">
        <v>203</v>
      </c>
      <c r="D10836" s="0" t="s">
        <v>38538</v>
      </c>
      <c r="E10836" s="0" t="n">
        <v>375.58</v>
      </c>
    </row>
    <row r="10837" customFormat="false" ht="15.8" hidden="false" customHeight="false" outlineLevel="0" collapsed="false">
      <c r="A10837" s="0" t="s">
        <v>38539</v>
      </c>
      <c r="B10837" s="0" t="n">
        <v>678.25</v>
      </c>
      <c r="C10837" s="0" t="s">
        <v>203</v>
      </c>
      <c r="D10837" s="0" t="s">
        <v>38540</v>
      </c>
      <c r="E10837" s="0" t="n">
        <v>450.69</v>
      </c>
    </row>
    <row r="10838" customFormat="false" ht="37.95" hidden="false" customHeight="false" outlineLevel="0" collapsed="false">
      <c r="A10838" s="0" t="s">
        <v>38541</v>
      </c>
      <c r="B10838" s="0" t="n">
        <v>91.13</v>
      </c>
      <c r="C10838" s="0" t="s">
        <v>203</v>
      </c>
      <c r="D10838" s="298" t="s">
        <v>38542</v>
      </c>
      <c r="E10838" s="0" t="n">
        <v>60.56</v>
      </c>
    </row>
    <row r="10839" customFormat="false" ht="26.5" hidden="false" customHeight="false" outlineLevel="0" collapsed="false">
      <c r="A10839" s="0" t="s">
        <v>38543</v>
      </c>
      <c r="B10839" s="0" t="n">
        <v>63.76</v>
      </c>
      <c r="C10839" s="0" t="s">
        <v>203</v>
      </c>
      <c r="D10839" s="298" t="s">
        <v>38544</v>
      </c>
      <c r="E10839" s="0" t="n">
        <v>42.37</v>
      </c>
    </row>
    <row r="10840" customFormat="false" ht="15.8" hidden="false" customHeight="false" outlineLevel="0" collapsed="false">
      <c r="A10840" s="0" t="s">
        <v>38545</v>
      </c>
      <c r="B10840" s="0" t="n">
        <v>78.67</v>
      </c>
      <c r="C10840" s="0" t="s">
        <v>203</v>
      </c>
      <c r="D10840" s="0" t="s">
        <v>38546</v>
      </c>
      <c r="E10840" s="0" t="n">
        <v>52.28</v>
      </c>
    </row>
    <row r="10841" customFormat="false" ht="15.8" hidden="false" customHeight="false" outlineLevel="0" collapsed="false">
      <c r="A10841" s="0" t="s">
        <v>38547</v>
      </c>
      <c r="B10841" s="0" t="n">
        <v>563.17</v>
      </c>
      <c r="C10841" s="0" t="s">
        <v>203</v>
      </c>
      <c r="D10841" s="0" t="s">
        <v>38548</v>
      </c>
      <c r="E10841" s="0" t="n">
        <v>374.22</v>
      </c>
    </row>
    <row r="10842" customFormat="false" ht="15.8" hidden="false" customHeight="false" outlineLevel="0" collapsed="false">
      <c r="A10842" s="0" t="s">
        <v>38549</v>
      </c>
      <c r="B10842" s="0" t="n">
        <v>56.14</v>
      </c>
      <c r="C10842" s="0" t="s">
        <v>203</v>
      </c>
      <c r="D10842" s="0" t="s">
        <v>38550</v>
      </c>
      <c r="E10842" s="0" t="n">
        <v>37.31</v>
      </c>
    </row>
    <row r="10843" customFormat="false" ht="15.8" hidden="false" customHeight="false" outlineLevel="0" collapsed="false">
      <c r="A10843" s="0" t="s">
        <v>38551</v>
      </c>
      <c r="B10843" s="0" t="n">
        <v>240.78</v>
      </c>
      <c r="C10843" s="0" t="s">
        <v>203</v>
      </c>
      <c r="D10843" s="0" t="s">
        <v>38552</v>
      </c>
      <c r="E10843" s="0" t="n">
        <v>160</v>
      </c>
    </row>
    <row r="10844" customFormat="false" ht="15.8" hidden="false" customHeight="false" outlineLevel="0" collapsed="false">
      <c r="A10844" s="0" t="s">
        <v>38553</v>
      </c>
      <c r="B10844" s="0" t="n">
        <v>835.34</v>
      </c>
      <c r="C10844" s="0" t="s">
        <v>203</v>
      </c>
      <c r="D10844" s="0" t="s">
        <v>38554</v>
      </c>
      <c r="E10844" s="0" t="n">
        <v>555.07</v>
      </c>
    </row>
    <row r="10845" customFormat="false" ht="15.8" hidden="false" customHeight="false" outlineLevel="0" collapsed="false">
      <c r="A10845" s="0" t="s">
        <v>38555</v>
      </c>
      <c r="B10845" s="0" t="n">
        <v>797.61</v>
      </c>
      <c r="C10845" s="0" t="s">
        <v>203</v>
      </c>
      <c r="D10845" s="0" t="s">
        <v>38556</v>
      </c>
      <c r="E10845" s="0" t="n">
        <v>530</v>
      </c>
    </row>
    <row r="10846" customFormat="false" ht="15.8" hidden="false" customHeight="false" outlineLevel="0" collapsed="false">
      <c r="A10846" s="0" t="s">
        <v>38557</v>
      </c>
      <c r="B10846" s="0" t="n">
        <v>6.69</v>
      </c>
      <c r="C10846" s="0" t="s">
        <v>166</v>
      </c>
      <c r="D10846" s="0" t="s">
        <v>38558</v>
      </c>
      <c r="E10846" s="0" t="n">
        <v>4.45</v>
      </c>
    </row>
    <row r="10847" customFormat="false" ht="15.8" hidden="false" customHeight="false" outlineLevel="0" collapsed="false">
      <c r="A10847" s="0" t="s">
        <v>38559</v>
      </c>
      <c r="B10847" s="0" t="n">
        <v>9.27</v>
      </c>
      <c r="C10847" s="0" t="s">
        <v>166</v>
      </c>
      <c r="D10847" s="0" t="s">
        <v>38560</v>
      </c>
      <c r="E10847" s="0" t="n">
        <v>6.16</v>
      </c>
    </row>
    <row r="10848" customFormat="false" ht="15.8" hidden="false" customHeight="false" outlineLevel="0" collapsed="false">
      <c r="A10848" s="0" t="s">
        <v>38561</v>
      </c>
      <c r="B10848" s="0" t="n">
        <v>6.69</v>
      </c>
      <c r="C10848" s="0" t="s">
        <v>166</v>
      </c>
      <c r="D10848" s="0" t="s">
        <v>38562</v>
      </c>
      <c r="E10848" s="0" t="n">
        <v>4.45</v>
      </c>
    </row>
    <row r="10849" customFormat="false" ht="15.8" hidden="false" customHeight="false" outlineLevel="0" collapsed="false">
      <c r="A10849" s="0" t="s">
        <v>38563</v>
      </c>
      <c r="B10849" s="0" t="n">
        <v>68.21</v>
      </c>
      <c r="C10849" s="0" t="s">
        <v>166</v>
      </c>
      <c r="D10849" s="0" t="s">
        <v>24111</v>
      </c>
      <c r="E10849" s="0" t="n">
        <v>45.33</v>
      </c>
    </row>
    <row r="10850" customFormat="false" ht="15.8" hidden="false" customHeight="false" outlineLevel="0" collapsed="false">
      <c r="A10850" s="0" t="s">
        <v>38564</v>
      </c>
      <c r="B10850" s="0" t="n">
        <v>27.51</v>
      </c>
      <c r="C10850" s="0" t="s">
        <v>166</v>
      </c>
      <c r="D10850" s="0" t="s">
        <v>38565</v>
      </c>
      <c r="E10850" s="0" t="n">
        <v>18.28</v>
      </c>
    </row>
    <row r="10851" customFormat="false" ht="15.8" hidden="false" customHeight="false" outlineLevel="0" collapsed="false">
      <c r="A10851" s="0" t="s">
        <v>38566</v>
      </c>
      <c r="B10851" s="0" t="n">
        <v>385.27</v>
      </c>
      <c r="C10851" s="0" t="s">
        <v>166</v>
      </c>
      <c r="D10851" s="0" t="s">
        <v>38567</v>
      </c>
      <c r="E10851" s="0" t="n">
        <v>256.01</v>
      </c>
    </row>
    <row r="10852" customFormat="false" ht="15.8" hidden="false" customHeight="false" outlineLevel="0" collapsed="false">
      <c r="A10852" s="0" t="s">
        <v>38568</v>
      </c>
      <c r="B10852" s="0" t="n">
        <v>3.77</v>
      </c>
      <c r="C10852" s="0" t="s">
        <v>166</v>
      </c>
      <c r="D10852" s="0" t="s">
        <v>38569</v>
      </c>
      <c r="E10852" s="0" t="n">
        <v>2.51</v>
      </c>
    </row>
    <row r="10853" customFormat="false" ht="15.8" hidden="false" customHeight="false" outlineLevel="0" collapsed="false">
      <c r="A10853" s="0" t="s">
        <v>38570</v>
      </c>
      <c r="B10853" s="0" t="n">
        <v>9.51</v>
      </c>
      <c r="C10853" s="0" t="s">
        <v>203</v>
      </c>
      <c r="D10853" s="0" t="s">
        <v>22617</v>
      </c>
      <c r="E10853" s="0" t="n">
        <v>6.32</v>
      </c>
    </row>
    <row r="10854" customFormat="false" ht="15.8" hidden="false" customHeight="false" outlineLevel="0" collapsed="false">
      <c r="A10854" s="0" t="s">
        <v>38571</v>
      </c>
      <c r="B10854" s="0" t="n">
        <v>9.75</v>
      </c>
      <c r="C10854" s="0" t="s">
        <v>203</v>
      </c>
      <c r="D10854" s="0" t="s">
        <v>38572</v>
      </c>
      <c r="E10854" s="0" t="n">
        <v>6.48</v>
      </c>
    </row>
    <row r="10855" customFormat="false" ht="15.8" hidden="false" customHeight="false" outlineLevel="0" collapsed="false">
      <c r="A10855" s="0" t="s">
        <v>38573</v>
      </c>
      <c r="B10855" s="0" t="n">
        <v>12.03</v>
      </c>
      <c r="C10855" s="0" t="s">
        <v>203</v>
      </c>
      <c r="D10855" s="0" t="s">
        <v>38574</v>
      </c>
      <c r="E10855" s="0" t="n">
        <v>8</v>
      </c>
    </row>
    <row r="10856" customFormat="false" ht="26.5" hidden="false" customHeight="false" outlineLevel="0" collapsed="false">
      <c r="A10856" s="0" t="s">
        <v>38575</v>
      </c>
      <c r="B10856" s="0" t="n">
        <v>10.38</v>
      </c>
      <c r="C10856" s="0" t="s">
        <v>203</v>
      </c>
      <c r="D10856" s="298" t="s">
        <v>38576</v>
      </c>
      <c r="E10856" s="0" t="n">
        <v>6.9</v>
      </c>
    </row>
    <row r="10857" customFormat="false" ht="26.5" hidden="false" customHeight="false" outlineLevel="0" collapsed="false">
      <c r="A10857" s="0" t="s">
        <v>38577</v>
      </c>
      <c r="B10857" s="0" t="n">
        <v>30.42</v>
      </c>
      <c r="C10857" s="0" t="s">
        <v>203</v>
      </c>
      <c r="D10857" s="298" t="s">
        <v>22883</v>
      </c>
      <c r="E10857" s="0" t="n">
        <v>20.22</v>
      </c>
    </row>
    <row r="10858" customFormat="false" ht="15.8" hidden="false" customHeight="false" outlineLevel="0" collapsed="false">
      <c r="A10858" s="0" t="s">
        <v>38578</v>
      </c>
      <c r="B10858" s="0" t="n">
        <v>1.89</v>
      </c>
      <c r="C10858" s="0" t="s">
        <v>203</v>
      </c>
      <c r="D10858" s="0" t="s">
        <v>38579</v>
      </c>
      <c r="E10858" s="0" t="n">
        <v>1.26</v>
      </c>
    </row>
    <row r="10859" customFormat="false" ht="15.8" hidden="false" customHeight="false" outlineLevel="0" collapsed="false">
      <c r="A10859" s="0" t="s">
        <v>38580</v>
      </c>
      <c r="B10859" s="0" t="n">
        <v>1.89</v>
      </c>
      <c r="C10859" s="0" t="s">
        <v>203</v>
      </c>
      <c r="D10859" s="0" t="s">
        <v>38581</v>
      </c>
      <c r="E10859" s="0" t="n">
        <v>1.26</v>
      </c>
    </row>
    <row r="10860" customFormat="false" ht="15.8" hidden="false" customHeight="false" outlineLevel="0" collapsed="false">
      <c r="A10860" s="0" t="s">
        <v>38582</v>
      </c>
      <c r="B10860" s="0" t="n">
        <v>2.49</v>
      </c>
      <c r="C10860" s="0" t="s">
        <v>203</v>
      </c>
      <c r="D10860" s="0" t="s">
        <v>38583</v>
      </c>
      <c r="E10860" s="0" t="n">
        <v>1.66</v>
      </c>
    </row>
    <row r="10861" customFormat="false" ht="15.8" hidden="false" customHeight="false" outlineLevel="0" collapsed="false">
      <c r="A10861" s="0" t="s">
        <v>38584</v>
      </c>
      <c r="B10861" s="0" t="n">
        <v>0.84</v>
      </c>
      <c r="C10861" s="0" t="s">
        <v>203</v>
      </c>
      <c r="D10861" s="0" t="s">
        <v>38585</v>
      </c>
      <c r="E10861" s="0" t="n">
        <v>0.56</v>
      </c>
    </row>
    <row r="10862" customFormat="false" ht="15.8" hidden="false" customHeight="false" outlineLevel="0" collapsed="false">
      <c r="A10862" s="0" t="s">
        <v>38586</v>
      </c>
      <c r="B10862" s="0" t="n">
        <v>19.09</v>
      </c>
      <c r="C10862" s="0" t="s">
        <v>203</v>
      </c>
      <c r="D10862" s="0" t="s">
        <v>38587</v>
      </c>
      <c r="E10862" s="0" t="n">
        <v>12.69</v>
      </c>
    </row>
    <row r="10863" customFormat="false" ht="15.8" hidden="false" customHeight="false" outlineLevel="0" collapsed="false">
      <c r="A10863" s="0" t="s">
        <v>38588</v>
      </c>
      <c r="B10863" s="0" t="n">
        <v>5.58</v>
      </c>
      <c r="C10863" s="0" t="s">
        <v>203</v>
      </c>
      <c r="D10863" s="0" t="s">
        <v>38589</v>
      </c>
      <c r="E10863" s="0" t="n">
        <v>3.71</v>
      </c>
    </row>
    <row r="10864" customFormat="false" ht="15.8" hidden="false" customHeight="false" outlineLevel="0" collapsed="false">
      <c r="A10864" s="0" t="s">
        <v>38590</v>
      </c>
      <c r="B10864" s="0" t="n">
        <v>2.7</v>
      </c>
      <c r="C10864" s="0" t="s">
        <v>203</v>
      </c>
      <c r="D10864" s="0" t="s">
        <v>38591</v>
      </c>
      <c r="E10864" s="0" t="n">
        <v>1.8</v>
      </c>
    </row>
    <row r="10865" customFormat="false" ht="15.8" hidden="false" customHeight="false" outlineLevel="0" collapsed="false">
      <c r="A10865" s="0" t="s">
        <v>38592</v>
      </c>
      <c r="B10865" s="0" t="n">
        <v>34.74</v>
      </c>
      <c r="C10865" s="0" t="s">
        <v>203</v>
      </c>
      <c r="D10865" s="0" t="s">
        <v>24714</v>
      </c>
      <c r="E10865" s="0" t="n">
        <v>23.09</v>
      </c>
    </row>
    <row r="10866" customFormat="false" ht="15.8" hidden="false" customHeight="false" outlineLevel="0" collapsed="false">
      <c r="A10866" s="0" t="s">
        <v>38593</v>
      </c>
      <c r="B10866" s="0" t="n">
        <v>8.92</v>
      </c>
      <c r="C10866" s="0" t="s">
        <v>203</v>
      </c>
      <c r="D10866" s="0" t="s">
        <v>24716</v>
      </c>
      <c r="E10866" s="0" t="n">
        <v>5.93</v>
      </c>
    </row>
    <row r="10867" customFormat="false" ht="15.8" hidden="false" customHeight="false" outlineLevel="0" collapsed="false">
      <c r="A10867" s="0" t="s">
        <v>38594</v>
      </c>
      <c r="B10867" s="0" t="n">
        <v>14.52</v>
      </c>
      <c r="C10867" s="0" t="s">
        <v>203</v>
      </c>
      <c r="D10867" s="0" t="s">
        <v>24718</v>
      </c>
      <c r="E10867" s="0" t="n">
        <v>9.65</v>
      </c>
    </row>
    <row r="10868" customFormat="false" ht="15.8" hidden="false" customHeight="false" outlineLevel="0" collapsed="false">
      <c r="A10868" s="0" t="s">
        <v>38595</v>
      </c>
      <c r="B10868" s="0" t="n">
        <v>51.4</v>
      </c>
      <c r="C10868" s="0" t="s">
        <v>203</v>
      </c>
      <c r="D10868" s="0" t="s">
        <v>38596</v>
      </c>
      <c r="E10868" s="0" t="n">
        <v>34.16</v>
      </c>
    </row>
    <row r="10869" customFormat="false" ht="15.8" hidden="false" customHeight="false" outlineLevel="0" collapsed="false">
      <c r="A10869" s="0" t="s">
        <v>38597</v>
      </c>
      <c r="B10869" s="0" t="n">
        <v>77.94</v>
      </c>
      <c r="C10869" s="0" t="s">
        <v>203</v>
      </c>
      <c r="D10869" s="0" t="s">
        <v>38598</v>
      </c>
      <c r="E10869" s="0" t="n">
        <v>51.79</v>
      </c>
    </row>
    <row r="10870" customFormat="false" ht="15.8" hidden="false" customHeight="false" outlineLevel="0" collapsed="false">
      <c r="A10870" s="0" t="s">
        <v>38599</v>
      </c>
      <c r="B10870" s="0" t="n">
        <v>4.01</v>
      </c>
      <c r="C10870" s="0" t="s">
        <v>203</v>
      </c>
      <c r="D10870" s="0" t="s">
        <v>38600</v>
      </c>
      <c r="E10870" s="0" t="n">
        <v>2.67</v>
      </c>
    </row>
    <row r="10871" customFormat="false" ht="15.8" hidden="false" customHeight="false" outlineLevel="0" collapsed="false">
      <c r="A10871" s="0" t="s">
        <v>38601</v>
      </c>
      <c r="B10871" s="0" t="n">
        <v>4.43</v>
      </c>
      <c r="C10871" s="0" t="s">
        <v>203</v>
      </c>
      <c r="D10871" s="0" t="s">
        <v>38602</v>
      </c>
      <c r="E10871" s="0" t="n">
        <v>2.95</v>
      </c>
    </row>
    <row r="10872" customFormat="false" ht="15.8" hidden="false" customHeight="false" outlineLevel="0" collapsed="false">
      <c r="A10872" s="0" t="s">
        <v>38603</v>
      </c>
      <c r="B10872" s="0" t="n">
        <v>7.16</v>
      </c>
      <c r="C10872" s="0" t="s">
        <v>203</v>
      </c>
      <c r="D10872" s="0" t="s">
        <v>38604</v>
      </c>
      <c r="E10872" s="0" t="n">
        <v>4.76</v>
      </c>
    </row>
    <row r="10873" customFormat="false" ht="26.5" hidden="false" customHeight="false" outlineLevel="0" collapsed="false">
      <c r="A10873" s="0" t="s">
        <v>38605</v>
      </c>
      <c r="B10873" s="0" t="n">
        <v>2.64</v>
      </c>
      <c r="C10873" s="0" t="s">
        <v>203</v>
      </c>
      <c r="D10873" s="298" t="s">
        <v>38606</v>
      </c>
      <c r="E10873" s="0" t="n">
        <v>1.76</v>
      </c>
    </row>
    <row r="10874" customFormat="false" ht="15.8" hidden="false" customHeight="false" outlineLevel="0" collapsed="false">
      <c r="A10874" s="0" t="s">
        <v>38607</v>
      </c>
      <c r="B10874" s="0" t="n">
        <v>59.94</v>
      </c>
      <c r="C10874" s="0" t="s">
        <v>203</v>
      </c>
      <c r="D10874" s="0" t="s">
        <v>38608</v>
      </c>
      <c r="E10874" s="0" t="n">
        <v>39.83</v>
      </c>
    </row>
    <row r="10875" customFormat="false" ht="26.5" hidden="false" customHeight="false" outlineLevel="0" collapsed="false">
      <c r="A10875" s="0" t="s">
        <v>38609</v>
      </c>
      <c r="B10875" s="0" t="n">
        <v>44</v>
      </c>
      <c r="C10875" s="0" t="s">
        <v>203</v>
      </c>
      <c r="D10875" s="298" t="s">
        <v>38610</v>
      </c>
      <c r="E10875" s="0" t="n">
        <v>29.24</v>
      </c>
    </row>
    <row r="10876" customFormat="false" ht="15.8" hidden="false" customHeight="false" outlineLevel="0" collapsed="false">
      <c r="A10876" s="0" t="s">
        <v>38611</v>
      </c>
      <c r="B10876" s="0" t="n">
        <v>93.41</v>
      </c>
      <c r="C10876" s="0" t="s">
        <v>203</v>
      </c>
      <c r="D10876" s="0" t="s">
        <v>38612</v>
      </c>
      <c r="E10876" s="0" t="n">
        <v>62.07</v>
      </c>
    </row>
    <row r="10877" customFormat="false" ht="15.8" hidden="false" customHeight="false" outlineLevel="0" collapsed="false">
      <c r="A10877" s="0" t="s">
        <v>38613</v>
      </c>
      <c r="B10877" s="0" t="n">
        <v>38.45</v>
      </c>
      <c r="C10877" s="0" t="s">
        <v>203</v>
      </c>
      <c r="D10877" s="0" t="s">
        <v>38614</v>
      </c>
      <c r="E10877" s="0" t="n">
        <v>25.55</v>
      </c>
    </row>
    <row r="10878" customFormat="false" ht="15.8" hidden="false" customHeight="false" outlineLevel="0" collapsed="false">
      <c r="A10878" s="0" t="s">
        <v>38615</v>
      </c>
      <c r="B10878" s="0" t="n">
        <v>42.54</v>
      </c>
      <c r="C10878" s="0" t="s">
        <v>203</v>
      </c>
      <c r="D10878" s="0" t="s">
        <v>38616</v>
      </c>
      <c r="E10878" s="0" t="n">
        <v>28.27</v>
      </c>
    </row>
    <row r="10879" customFormat="false" ht="15.8" hidden="false" customHeight="false" outlineLevel="0" collapsed="false">
      <c r="A10879" s="0" t="s">
        <v>38617</v>
      </c>
      <c r="B10879" s="0" t="n">
        <v>45.85</v>
      </c>
      <c r="C10879" s="0" t="s">
        <v>203</v>
      </c>
      <c r="D10879" s="0" t="s">
        <v>38618</v>
      </c>
      <c r="E10879" s="0" t="n">
        <v>30.47</v>
      </c>
    </row>
    <row r="10880" customFormat="false" ht="15.8" hidden="false" customHeight="false" outlineLevel="0" collapsed="false">
      <c r="A10880" s="0" t="s">
        <v>38619</v>
      </c>
      <c r="B10880" s="0" t="n">
        <v>64.01</v>
      </c>
      <c r="C10880" s="0" t="s">
        <v>203</v>
      </c>
      <c r="D10880" s="0" t="s">
        <v>38620</v>
      </c>
      <c r="E10880" s="0" t="n">
        <v>42.54</v>
      </c>
    </row>
    <row r="10881" customFormat="false" ht="26.5" hidden="false" customHeight="false" outlineLevel="0" collapsed="false">
      <c r="A10881" s="0" t="s">
        <v>38621</v>
      </c>
      <c r="B10881" s="0" t="n">
        <v>67.51</v>
      </c>
      <c r="C10881" s="0" t="s">
        <v>203</v>
      </c>
      <c r="D10881" s="298" t="s">
        <v>38622</v>
      </c>
      <c r="E10881" s="0" t="n">
        <v>44.86</v>
      </c>
    </row>
    <row r="10882" customFormat="false" ht="26.5" hidden="false" customHeight="false" outlineLevel="0" collapsed="false">
      <c r="A10882" s="0" t="s">
        <v>38623</v>
      </c>
      <c r="B10882" s="0" t="n">
        <v>96.54</v>
      </c>
      <c r="C10882" s="0" t="s">
        <v>203</v>
      </c>
      <c r="D10882" s="298" t="s">
        <v>38624</v>
      </c>
      <c r="E10882" s="0" t="n">
        <v>64.15</v>
      </c>
    </row>
    <row r="10883" customFormat="false" ht="15.8" hidden="false" customHeight="false" outlineLevel="0" collapsed="false">
      <c r="A10883" s="0" t="s">
        <v>38625</v>
      </c>
      <c r="B10883" s="0" t="n">
        <v>342.01</v>
      </c>
      <c r="C10883" s="0" t="s">
        <v>203</v>
      </c>
      <c r="D10883" s="0" t="s">
        <v>38626</v>
      </c>
      <c r="E10883" s="0" t="n">
        <v>227.26</v>
      </c>
    </row>
    <row r="10884" customFormat="false" ht="15.8" hidden="false" customHeight="false" outlineLevel="0" collapsed="false">
      <c r="A10884" s="0" t="s">
        <v>38627</v>
      </c>
      <c r="B10884" s="0" t="n">
        <v>261.45</v>
      </c>
      <c r="C10884" s="0" t="s">
        <v>203</v>
      </c>
      <c r="D10884" s="0" t="s">
        <v>38628</v>
      </c>
      <c r="E10884" s="0" t="n">
        <v>173.73</v>
      </c>
    </row>
    <row r="10885" customFormat="false" ht="15.8" hidden="false" customHeight="false" outlineLevel="0" collapsed="false">
      <c r="A10885" s="0" t="s">
        <v>38629</v>
      </c>
      <c r="B10885" s="0" t="n">
        <v>676.91</v>
      </c>
      <c r="C10885" s="0" t="s">
        <v>203</v>
      </c>
      <c r="D10885" s="0" t="s">
        <v>38630</v>
      </c>
      <c r="E10885" s="0" t="n">
        <v>449.8</v>
      </c>
    </row>
    <row r="10886" customFormat="false" ht="15.8" hidden="false" customHeight="false" outlineLevel="0" collapsed="false">
      <c r="A10886" s="0" t="s">
        <v>38631</v>
      </c>
      <c r="B10886" s="0" t="n">
        <v>694.84</v>
      </c>
      <c r="C10886" s="0" t="s">
        <v>203</v>
      </c>
      <c r="D10886" s="0" t="s">
        <v>38632</v>
      </c>
      <c r="E10886" s="0" t="n">
        <v>461.71</v>
      </c>
    </row>
    <row r="10887" customFormat="false" ht="15.8" hidden="false" customHeight="false" outlineLevel="0" collapsed="false">
      <c r="A10887" s="0" t="s">
        <v>38633</v>
      </c>
      <c r="B10887" s="0" t="n">
        <v>326.53</v>
      </c>
      <c r="C10887" s="0" t="s">
        <v>203</v>
      </c>
      <c r="D10887" s="0" t="s">
        <v>38634</v>
      </c>
      <c r="E10887" s="0" t="n">
        <v>216.98</v>
      </c>
    </row>
    <row r="10888" customFormat="false" ht="26.5" hidden="false" customHeight="false" outlineLevel="0" collapsed="false">
      <c r="A10888" s="0" t="s">
        <v>38635</v>
      </c>
      <c r="B10888" s="0" t="n">
        <v>351.19</v>
      </c>
      <c r="C10888" s="0" t="s">
        <v>203</v>
      </c>
      <c r="D10888" s="298" t="s">
        <v>38636</v>
      </c>
      <c r="E10888" s="0" t="n">
        <v>233.36</v>
      </c>
    </row>
    <row r="10889" customFormat="false" ht="15.8" hidden="false" customHeight="false" outlineLevel="0" collapsed="false">
      <c r="A10889" s="0" t="s">
        <v>38637</v>
      </c>
      <c r="B10889" s="0" t="n">
        <v>460.8</v>
      </c>
      <c r="C10889" s="0" t="s">
        <v>203</v>
      </c>
      <c r="D10889" s="0" t="s">
        <v>38638</v>
      </c>
      <c r="E10889" s="0" t="n">
        <v>306.2</v>
      </c>
    </row>
    <row r="10890" customFormat="false" ht="15.8" hidden="false" customHeight="false" outlineLevel="0" collapsed="false">
      <c r="A10890" s="0" t="s">
        <v>38639</v>
      </c>
      <c r="B10890" s="0" t="n">
        <v>54.65</v>
      </c>
      <c r="C10890" s="0" t="s">
        <v>203</v>
      </c>
      <c r="D10890" s="0" t="s">
        <v>24109</v>
      </c>
      <c r="E10890" s="0" t="n">
        <v>36.32</v>
      </c>
    </row>
    <row r="10891" customFormat="false" ht="15.8" hidden="false" customHeight="false" outlineLevel="0" collapsed="false">
      <c r="A10891" s="0" t="s">
        <v>38640</v>
      </c>
      <c r="B10891" s="0" t="n">
        <v>16.67</v>
      </c>
      <c r="C10891" s="0" t="s">
        <v>203</v>
      </c>
      <c r="D10891" s="0" t="s">
        <v>38641</v>
      </c>
      <c r="E10891" s="0" t="n">
        <v>11.08</v>
      </c>
    </row>
    <row r="10892" customFormat="false" ht="15.8" hidden="false" customHeight="false" outlineLevel="0" collapsed="false">
      <c r="A10892" s="0" t="s">
        <v>38642</v>
      </c>
      <c r="B10892" s="0" t="n">
        <v>16.53</v>
      </c>
      <c r="C10892" s="0" t="s">
        <v>203</v>
      </c>
      <c r="D10892" s="0" t="s">
        <v>23985</v>
      </c>
      <c r="E10892" s="0" t="n">
        <v>10.99</v>
      </c>
    </row>
    <row r="10893" customFormat="false" ht="15.8" hidden="false" customHeight="false" outlineLevel="0" collapsed="false">
      <c r="A10893" s="0" t="s">
        <v>38643</v>
      </c>
      <c r="B10893" s="0" t="n">
        <v>4.98</v>
      </c>
      <c r="C10893" s="0" t="s">
        <v>203</v>
      </c>
      <c r="D10893" s="0" t="s">
        <v>38644</v>
      </c>
      <c r="E10893" s="0" t="n">
        <v>3.31</v>
      </c>
    </row>
    <row r="10894" customFormat="false" ht="15.8" hidden="false" customHeight="false" outlineLevel="0" collapsed="false">
      <c r="A10894" s="0" t="s">
        <v>38645</v>
      </c>
      <c r="B10894" s="0" t="n">
        <v>72.4</v>
      </c>
      <c r="C10894" s="0" t="s">
        <v>203</v>
      </c>
      <c r="D10894" s="0" t="s">
        <v>38646</v>
      </c>
      <c r="E10894" s="0" t="n">
        <v>48.11</v>
      </c>
    </row>
    <row r="10895" customFormat="false" ht="15.8" hidden="false" customHeight="false" outlineLevel="0" collapsed="false">
      <c r="A10895" s="0" t="s">
        <v>38647</v>
      </c>
      <c r="B10895" s="0" t="n">
        <v>27.54</v>
      </c>
      <c r="C10895" s="0" t="s">
        <v>203</v>
      </c>
      <c r="D10895" s="0" t="s">
        <v>38648</v>
      </c>
      <c r="E10895" s="0" t="n">
        <v>18.3</v>
      </c>
    </row>
    <row r="10896" customFormat="false" ht="15.8" hidden="false" customHeight="false" outlineLevel="0" collapsed="false">
      <c r="A10896" s="0" t="s">
        <v>38649</v>
      </c>
      <c r="B10896" s="0" t="n">
        <v>16.67</v>
      </c>
      <c r="C10896" s="0" t="s">
        <v>203</v>
      </c>
      <c r="D10896" s="0" t="s">
        <v>38650</v>
      </c>
      <c r="E10896" s="0" t="n">
        <v>11.08</v>
      </c>
    </row>
    <row r="10897" customFormat="false" ht="15.8" hidden="false" customHeight="false" outlineLevel="0" collapsed="false">
      <c r="A10897" s="0" t="s">
        <v>38651</v>
      </c>
      <c r="B10897" s="0" t="n">
        <v>403.83</v>
      </c>
      <c r="C10897" s="0" t="s">
        <v>203</v>
      </c>
      <c r="D10897" s="0" t="s">
        <v>38652</v>
      </c>
      <c r="E10897" s="0" t="n">
        <v>268.34</v>
      </c>
    </row>
    <row r="10898" customFormat="false" ht="15.8" hidden="false" customHeight="false" outlineLevel="0" collapsed="false">
      <c r="A10898" s="0" t="s">
        <v>38653</v>
      </c>
      <c r="B10898" s="0" t="n">
        <v>6.92</v>
      </c>
      <c r="C10898" s="0" t="s">
        <v>203</v>
      </c>
      <c r="D10898" s="0" t="s">
        <v>38654</v>
      </c>
      <c r="E10898" s="0" t="n">
        <v>4.6</v>
      </c>
    </row>
    <row r="10899" customFormat="false" ht="15.8" hidden="false" customHeight="false" outlineLevel="0" collapsed="false">
      <c r="A10899" s="0" t="s">
        <v>38655</v>
      </c>
      <c r="B10899" s="0" t="n">
        <v>122.41</v>
      </c>
      <c r="C10899" s="0" t="s">
        <v>203</v>
      </c>
      <c r="D10899" s="0" t="s">
        <v>38656</v>
      </c>
      <c r="E10899" s="0" t="n">
        <v>81.34</v>
      </c>
    </row>
    <row r="10900" customFormat="false" ht="15.8" hidden="false" customHeight="false" outlineLevel="0" collapsed="false">
      <c r="A10900" s="0" t="s">
        <v>38657</v>
      </c>
      <c r="B10900" s="0" t="n">
        <v>78.16</v>
      </c>
      <c r="C10900" s="0" t="s">
        <v>166</v>
      </c>
      <c r="D10900" s="0" t="s">
        <v>38658</v>
      </c>
      <c r="E10900" s="0" t="n">
        <v>51.94</v>
      </c>
    </row>
    <row r="10901" customFormat="false" ht="15.8" hidden="false" customHeight="false" outlineLevel="0" collapsed="false">
      <c r="A10901" s="0" t="s">
        <v>38659</v>
      </c>
      <c r="B10901" s="0" t="n">
        <v>3.44</v>
      </c>
      <c r="C10901" s="0" t="s">
        <v>166</v>
      </c>
      <c r="D10901" s="0" t="s">
        <v>38660</v>
      </c>
      <c r="E10901" s="0" t="n">
        <v>2.29</v>
      </c>
    </row>
    <row r="10902" customFormat="false" ht="15.8" hidden="false" customHeight="false" outlineLevel="0" collapsed="false">
      <c r="A10902" s="0" t="s">
        <v>38661</v>
      </c>
      <c r="B10902" s="0" t="n">
        <v>39.91</v>
      </c>
      <c r="C10902" s="0" t="s">
        <v>166</v>
      </c>
      <c r="D10902" s="0" t="s">
        <v>38662</v>
      </c>
      <c r="E10902" s="0" t="n">
        <v>26.52</v>
      </c>
    </row>
    <row r="10903" customFormat="false" ht="15.8" hidden="false" customHeight="false" outlineLevel="0" collapsed="false">
      <c r="A10903" s="0" t="s">
        <v>38663</v>
      </c>
      <c r="B10903" s="0" t="n">
        <v>10.74</v>
      </c>
      <c r="C10903" s="0" t="s">
        <v>166</v>
      </c>
      <c r="D10903" s="0" t="s">
        <v>38664</v>
      </c>
      <c r="E10903" s="0" t="n">
        <v>7.14</v>
      </c>
    </row>
    <row r="10904" customFormat="false" ht="15.8" hidden="false" customHeight="false" outlineLevel="0" collapsed="false">
      <c r="A10904" s="0" t="s">
        <v>38665</v>
      </c>
      <c r="B10904" s="0" t="n">
        <v>17.66</v>
      </c>
      <c r="C10904" s="0" t="s">
        <v>166</v>
      </c>
      <c r="D10904" s="0" t="s">
        <v>38666</v>
      </c>
      <c r="E10904" s="0" t="n">
        <v>11.74</v>
      </c>
    </row>
    <row r="10905" customFormat="false" ht="15.8" hidden="false" customHeight="false" outlineLevel="0" collapsed="false">
      <c r="A10905" s="0" t="s">
        <v>38667</v>
      </c>
      <c r="B10905" s="0" t="n">
        <v>29.43</v>
      </c>
      <c r="C10905" s="0" t="s">
        <v>166</v>
      </c>
      <c r="D10905" s="0" t="s">
        <v>38668</v>
      </c>
      <c r="E10905" s="0" t="n">
        <v>19.56</v>
      </c>
    </row>
    <row r="10906" customFormat="false" ht="26.5" hidden="false" customHeight="false" outlineLevel="0" collapsed="false">
      <c r="A10906" s="0" t="s">
        <v>38669</v>
      </c>
      <c r="B10906" s="0" t="n">
        <v>7463.89</v>
      </c>
      <c r="C10906" s="0" t="s">
        <v>203</v>
      </c>
      <c r="D10906" s="298" t="s">
        <v>38670</v>
      </c>
      <c r="E10906" s="0" t="n">
        <v>4959.63</v>
      </c>
    </row>
    <row r="10907" customFormat="false" ht="26.5" hidden="false" customHeight="false" outlineLevel="0" collapsed="false">
      <c r="A10907" s="0" t="s">
        <v>38671</v>
      </c>
      <c r="B10907" s="0" t="n">
        <v>9764.32</v>
      </c>
      <c r="C10907" s="0" t="s">
        <v>203</v>
      </c>
      <c r="D10907" s="298" t="s">
        <v>38672</v>
      </c>
      <c r="E10907" s="0" t="n">
        <v>6488.22</v>
      </c>
    </row>
    <row r="10908" customFormat="false" ht="15.8" hidden="false" customHeight="false" outlineLevel="0" collapsed="false">
      <c r="A10908" s="0" t="s">
        <v>38673</v>
      </c>
      <c r="B10908" s="0" t="n">
        <v>342.73</v>
      </c>
      <c r="C10908" s="0" t="s">
        <v>203</v>
      </c>
      <c r="D10908" s="0" t="s">
        <v>38674</v>
      </c>
      <c r="E10908" s="0" t="n">
        <v>227.74</v>
      </c>
    </row>
    <row r="10909" customFormat="false" ht="15.8" hidden="false" customHeight="false" outlineLevel="0" collapsed="false">
      <c r="A10909" s="0" t="s">
        <v>38675</v>
      </c>
      <c r="B10909" s="0" t="n">
        <v>97.77</v>
      </c>
      <c r="C10909" s="0" t="s">
        <v>203</v>
      </c>
      <c r="D10909" s="0" t="s">
        <v>38676</v>
      </c>
      <c r="E10909" s="0" t="n">
        <v>64.97</v>
      </c>
    </row>
    <row r="10910" customFormat="false" ht="15.8" hidden="false" customHeight="false" outlineLevel="0" collapsed="false">
      <c r="A10910" s="0" t="s">
        <v>38677</v>
      </c>
      <c r="B10910" s="0" t="n">
        <v>133.86</v>
      </c>
      <c r="C10910" s="0" t="s">
        <v>203</v>
      </c>
      <c r="D10910" s="0" t="s">
        <v>38678</v>
      </c>
      <c r="E10910" s="0" t="n">
        <v>88.95</v>
      </c>
    </row>
    <row r="10911" customFormat="false" ht="15.8" hidden="false" customHeight="false" outlineLevel="0" collapsed="false">
      <c r="A10911" s="0" t="s">
        <v>38679</v>
      </c>
      <c r="B10911" s="0" t="n">
        <v>521.59</v>
      </c>
      <c r="C10911" s="0" t="s">
        <v>203</v>
      </c>
      <c r="D10911" s="0" t="s">
        <v>38680</v>
      </c>
      <c r="E10911" s="0" t="n">
        <v>346.59</v>
      </c>
    </row>
    <row r="10912" customFormat="false" ht="15.8" hidden="false" customHeight="false" outlineLevel="0" collapsed="false">
      <c r="A10912" s="0" t="s">
        <v>38681</v>
      </c>
      <c r="B10912" s="0" t="n">
        <v>955.45</v>
      </c>
      <c r="C10912" s="0" t="s">
        <v>203</v>
      </c>
      <c r="D10912" s="0" t="s">
        <v>38682</v>
      </c>
      <c r="E10912" s="0" t="n">
        <v>634.88</v>
      </c>
    </row>
    <row r="10913" customFormat="false" ht="15.8" hidden="false" customHeight="false" outlineLevel="0" collapsed="false">
      <c r="A10913" s="0" t="s">
        <v>38683</v>
      </c>
      <c r="B10913" s="0" t="n">
        <v>607.96</v>
      </c>
      <c r="C10913" s="0" t="s">
        <v>203</v>
      </c>
      <c r="D10913" s="0" t="s">
        <v>38684</v>
      </c>
      <c r="E10913" s="0" t="n">
        <v>403.98</v>
      </c>
    </row>
    <row r="10914" customFormat="false" ht="15.8" hidden="false" customHeight="false" outlineLevel="0" collapsed="false">
      <c r="A10914" s="0" t="s">
        <v>38685</v>
      </c>
      <c r="B10914" s="0" t="n">
        <v>64.65</v>
      </c>
      <c r="C10914" s="0" t="s">
        <v>203</v>
      </c>
      <c r="D10914" s="0" t="s">
        <v>38686</v>
      </c>
      <c r="E10914" s="0" t="n">
        <v>42.96</v>
      </c>
    </row>
    <row r="10915" customFormat="false" ht="15.8" hidden="false" customHeight="false" outlineLevel="0" collapsed="false">
      <c r="A10915" s="0" t="s">
        <v>38687</v>
      </c>
      <c r="B10915" s="0" t="n">
        <v>8.84</v>
      </c>
      <c r="C10915" s="0" t="s">
        <v>203</v>
      </c>
      <c r="D10915" s="0" t="s">
        <v>38688</v>
      </c>
      <c r="E10915" s="0" t="n">
        <v>5.88</v>
      </c>
    </row>
    <row r="10916" customFormat="false" ht="15.8" hidden="false" customHeight="false" outlineLevel="0" collapsed="false">
      <c r="A10916" s="0" t="s">
        <v>38689</v>
      </c>
      <c r="B10916" s="0" t="n">
        <v>6.54</v>
      </c>
      <c r="C10916" s="0" t="s">
        <v>203</v>
      </c>
      <c r="D10916" s="0" t="s">
        <v>38690</v>
      </c>
      <c r="E10916" s="0" t="n">
        <v>4.35</v>
      </c>
    </row>
    <row r="10917" customFormat="false" ht="15.8" hidden="false" customHeight="false" outlineLevel="0" collapsed="false">
      <c r="A10917" s="0" t="s">
        <v>38691</v>
      </c>
      <c r="B10917" s="0" t="n">
        <v>198.65</v>
      </c>
      <c r="C10917" s="0" t="s">
        <v>203</v>
      </c>
      <c r="D10917" s="0" t="s">
        <v>38692</v>
      </c>
      <c r="E10917" s="0" t="n">
        <v>132</v>
      </c>
    </row>
    <row r="10918" customFormat="false" ht="15.8" hidden="false" customHeight="false" outlineLevel="0" collapsed="false">
      <c r="A10918" s="0" t="s">
        <v>38693</v>
      </c>
      <c r="B10918" s="0" t="n">
        <v>7.11</v>
      </c>
      <c r="C10918" s="0" t="s">
        <v>203</v>
      </c>
      <c r="D10918" s="0" t="s">
        <v>38694</v>
      </c>
      <c r="E10918" s="0" t="n">
        <v>4.73</v>
      </c>
    </row>
    <row r="10919" customFormat="false" ht="15.8" hidden="false" customHeight="false" outlineLevel="0" collapsed="false">
      <c r="A10919" s="0" t="s">
        <v>38695</v>
      </c>
      <c r="B10919" s="0" t="n">
        <v>1446.53</v>
      </c>
      <c r="C10919" s="0" t="s">
        <v>203</v>
      </c>
      <c r="D10919" s="0" t="s">
        <v>38696</v>
      </c>
      <c r="E10919" s="0" t="n">
        <v>961.2</v>
      </c>
    </row>
    <row r="10920" customFormat="false" ht="15.8" hidden="false" customHeight="false" outlineLevel="0" collapsed="false">
      <c r="A10920" s="0" t="s">
        <v>38697</v>
      </c>
      <c r="B10920" s="0" t="n">
        <v>6466.85</v>
      </c>
      <c r="C10920" s="0" t="s">
        <v>203</v>
      </c>
      <c r="D10920" s="0" t="s">
        <v>38698</v>
      </c>
      <c r="E10920" s="0" t="n">
        <v>4297.11</v>
      </c>
    </row>
    <row r="10921" customFormat="false" ht="15.8" hidden="false" customHeight="false" outlineLevel="0" collapsed="false">
      <c r="A10921" s="0" t="s">
        <v>38699</v>
      </c>
      <c r="B10921" s="0" t="n">
        <v>220.23</v>
      </c>
      <c r="C10921" s="0" t="s">
        <v>203</v>
      </c>
      <c r="D10921" s="0" t="s">
        <v>38700</v>
      </c>
      <c r="E10921" s="0" t="n">
        <v>146.34</v>
      </c>
    </row>
    <row r="10922" customFormat="false" ht="15.8" hidden="false" customHeight="false" outlineLevel="0" collapsed="false">
      <c r="A10922" s="0" t="s">
        <v>38701</v>
      </c>
      <c r="B10922" s="0" t="n">
        <v>200.32</v>
      </c>
      <c r="C10922" s="0" t="s">
        <v>203</v>
      </c>
      <c r="D10922" s="0" t="s">
        <v>38702</v>
      </c>
      <c r="E10922" s="0" t="n">
        <v>133.11</v>
      </c>
    </row>
    <row r="10923" customFormat="false" ht="15.8" hidden="false" customHeight="false" outlineLevel="0" collapsed="false">
      <c r="A10923" s="0" t="s">
        <v>38703</v>
      </c>
      <c r="B10923" s="0" t="n">
        <v>3061.79</v>
      </c>
      <c r="C10923" s="0" t="s">
        <v>203</v>
      </c>
      <c r="D10923" s="0" t="s">
        <v>38704</v>
      </c>
      <c r="E10923" s="0" t="n">
        <v>2034.51</v>
      </c>
    </row>
    <row r="10924" customFormat="false" ht="15.8" hidden="false" customHeight="false" outlineLevel="0" collapsed="false">
      <c r="A10924" s="0" t="s">
        <v>38705</v>
      </c>
      <c r="B10924" s="0" t="n">
        <v>702.27</v>
      </c>
      <c r="C10924" s="0" t="s">
        <v>203</v>
      </c>
      <c r="D10924" s="0" t="s">
        <v>38706</v>
      </c>
      <c r="E10924" s="0" t="n">
        <v>466.65</v>
      </c>
    </row>
    <row r="10925" customFormat="false" ht="15.8" hidden="false" customHeight="false" outlineLevel="0" collapsed="false">
      <c r="A10925" s="0" t="s">
        <v>38707</v>
      </c>
      <c r="B10925" s="0" t="n">
        <v>456.67</v>
      </c>
      <c r="C10925" s="0" t="s">
        <v>203</v>
      </c>
      <c r="D10925" s="0" t="s">
        <v>38708</v>
      </c>
      <c r="E10925" s="0" t="n">
        <v>303.45</v>
      </c>
    </row>
    <row r="10926" customFormat="false" ht="15.8" hidden="false" customHeight="false" outlineLevel="0" collapsed="false">
      <c r="A10926" s="0" t="s">
        <v>38709</v>
      </c>
      <c r="B10926" s="0" t="n">
        <v>956.83</v>
      </c>
      <c r="C10926" s="0" t="s">
        <v>203</v>
      </c>
      <c r="D10926" s="0" t="s">
        <v>38710</v>
      </c>
      <c r="E10926" s="0" t="n">
        <v>635.8</v>
      </c>
    </row>
    <row r="10927" customFormat="false" ht="15.8" hidden="false" customHeight="false" outlineLevel="0" collapsed="false">
      <c r="A10927" s="0" t="s">
        <v>38711</v>
      </c>
      <c r="B10927" s="0" t="n">
        <v>7799.13</v>
      </c>
      <c r="C10927" s="0" t="s">
        <v>203</v>
      </c>
      <c r="D10927" s="0" t="s">
        <v>38712</v>
      </c>
      <c r="E10927" s="0" t="n">
        <v>5182.39</v>
      </c>
    </row>
    <row r="10928" customFormat="false" ht="15.8" hidden="false" customHeight="false" outlineLevel="0" collapsed="false">
      <c r="A10928" s="0" t="s">
        <v>38713</v>
      </c>
      <c r="B10928" s="0" t="n">
        <v>964.38</v>
      </c>
      <c r="C10928" s="0" t="s">
        <v>203</v>
      </c>
      <c r="D10928" s="0" t="s">
        <v>38714</v>
      </c>
      <c r="E10928" s="0" t="n">
        <v>640.82</v>
      </c>
    </row>
    <row r="10929" customFormat="false" ht="15.8" hidden="false" customHeight="false" outlineLevel="0" collapsed="false">
      <c r="A10929" s="0" t="s">
        <v>38715</v>
      </c>
      <c r="B10929" s="0" t="n">
        <v>1108.74</v>
      </c>
      <c r="C10929" s="0" t="s">
        <v>203</v>
      </c>
      <c r="D10929" s="0" t="s">
        <v>38716</v>
      </c>
      <c r="E10929" s="0" t="n">
        <v>736.74</v>
      </c>
    </row>
    <row r="10930" customFormat="false" ht="15.8" hidden="false" customHeight="false" outlineLevel="0" collapsed="false">
      <c r="A10930" s="0" t="s">
        <v>38717</v>
      </c>
      <c r="B10930" s="0" t="n">
        <v>3660.29</v>
      </c>
      <c r="C10930" s="0" t="s">
        <v>203</v>
      </c>
      <c r="D10930" s="0" t="s">
        <v>38718</v>
      </c>
      <c r="E10930" s="0" t="n">
        <v>2432.2</v>
      </c>
    </row>
    <row r="10931" customFormat="false" ht="15.8" hidden="false" customHeight="false" outlineLevel="0" collapsed="false">
      <c r="A10931" s="0" t="s">
        <v>38719</v>
      </c>
      <c r="B10931" s="0" t="n">
        <v>28.93</v>
      </c>
      <c r="C10931" s="0" t="s">
        <v>203</v>
      </c>
      <c r="D10931" s="0" t="s">
        <v>38720</v>
      </c>
      <c r="E10931" s="0" t="n">
        <v>19.23</v>
      </c>
    </row>
    <row r="10932" customFormat="false" ht="15.8" hidden="false" customHeight="false" outlineLevel="0" collapsed="false">
      <c r="A10932" s="0" t="s">
        <v>38721</v>
      </c>
      <c r="B10932" s="0" t="n">
        <v>127.3</v>
      </c>
      <c r="C10932" s="0" t="s">
        <v>203</v>
      </c>
      <c r="D10932" s="0" t="s">
        <v>38722</v>
      </c>
      <c r="E10932" s="0" t="n">
        <v>84.59</v>
      </c>
    </row>
    <row r="10933" customFormat="false" ht="15.8" hidden="false" customHeight="false" outlineLevel="0" collapsed="false">
      <c r="A10933" s="0" t="s">
        <v>38723</v>
      </c>
      <c r="B10933" s="0" t="n">
        <v>4.51</v>
      </c>
      <c r="C10933" s="0" t="s">
        <v>203</v>
      </c>
      <c r="D10933" s="0" t="s">
        <v>38724</v>
      </c>
      <c r="E10933" s="0" t="n">
        <v>3</v>
      </c>
    </row>
    <row r="10934" customFormat="false" ht="15.8" hidden="false" customHeight="false" outlineLevel="0" collapsed="false">
      <c r="A10934" s="0" t="s">
        <v>38725</v>
      </c>
      <c r="B10934" s="0" t="n">
        <v>4.51</v>
      </c>
      <c r="C10934" s="0" t="s">
        <v>203</v>
      </c>
      <c r="D10934" s="0" t="s">
        <v>38726</v>
      </c>
      <c r="E10934" s="0" t="n">
        <v>3</v>
      </c>
    </row>
    <row r="10935" customFormat="false" ht="15.8" hidden="false" customHeight="false" outlineLevel="0" collapsed="false">
      <c r="A10935" s="0" t="s">
        <v>38727</v>
      </c>
      <c r="B10935" s="0" t="n">
        <v>4.51</v>
      </c>
      <c r="C10935" s="0" t="s">
        <v>203</v>
      </c>
      <c r="D10935" s="0" t="s">
        <v>38728</v>
      </c>
      <c r="E10935" s="0" t="n">
        <v>3</v>
      </c>
    </row>
    <row r="10936" customFormat="false" ht="15.8" hidden="false" customHeight="false" outlineLevel="0" collapsed="false">
      <c r="A10936" s="0" t="s">
        <v>38729</v>
      </c>
      <c r="B10936" s="0" t="n">
        <v>17.65</v>
      </c>
      <c r="C10936" s="0" t="s">
        <v>235</v>
      </c>
      <c r="E10936" s="0" t="n">
        <v>11.73</v>
      </c>
    </row>
    <row r="10937" customFormat="false" ht="15.8" hidden="false" customHeight="false" outlineLevel="0" collapsed="false">
      <c r="A10937" s="0" t="s">
        <v>38730</v>
      </c>
      <c r="B10937" s="0" t="n">
        <v>17.12</v>
      </c>
      <c r="C10937" s="0" t="s">
        <v>235</v>
      </c>
      <c r="E10937" s="0" t="n">
        <v>11.38</v>
      </c>
    </row>
    <row r="10938" customFormat="false" ht="15.8" hidden="false" customHeight="false" outlineLevel="0" collapsed="false">
      <c r="A10938" s="0" t="s">
        <v>38731</v>
      </c>
      <c r="B10938" s="0" t="n">
        <v>17.71</v>
      </c>
      <c r="C10938" s="0" t="s">
        <v>235</v>
      </c>
      <c r="E10938" s="0" t="n">
        <v>11.77</v>
      </c>
    </row>
    <row r="10939" customFormat="false" ht="15.8" hidden="false" customHeight="false" outlineLevel="0" collapsed="false">
      <c r="A10939" s="0" t="s">
        <v>38732</v>
      </c>
      <c r="B10939" s="0" t="n">
        <v>17.48</v>
      </c>
      <c r="C10939" s="0" t="s">
        <v>235</v>
      </c>
      <c r="E10939" s="0" t="n">
        <v>11.62</v>
      </c>
    </row>
    <row r="10940" customFormat="false" ht="15.8" hidden="false" customHeight="false" outlineLevel="0" collapsed="false">
      <c r="A10940" s="0" t="s">
        <v>38733</v>
      </c>
      <c r="B10940" s="0" t="n">
        <v>17.48</v>
      </c>
      <c r="C10940" s="0" t="s">
        <v>235</v>
      </c>
      <c r="E10940" s="0" t="n">
        <v>11.62</v>
      </c>
    </row>
    <row r="10941" customFormat="false" ht="15.8" hidden="false" customHeight="false" outlineLevel="0" collapsed="false">
      <c r="A10941" s="0" t="s">
        <v>38734</v>
      </c>
      <c r="B10941" s="0" t="n">
        <v>17.48</v>
      </c>
      <c r="C10941" s="0" t="s">
        <v>235</v>
      </c>
      <c r="E10941" s="0" t="n">
        <v>11.62</v>
      </c>
    </row>
    <row r="10942" customFormat="false" ht="15.8" hidden="false" customHeight="false" outlineLevel="0" collapsed="false">
      <c r="A10942" s="0" t="s">
        <v>38735</v>
      </c>
      <c r="B10942" s="0" t="n">
        <v>17.15</v>
      </c>
      <c r="C10942" s="0" t="s">
        <v>235</v>
      </c>
      <c r="E10942" s="0" t="n">
        <v>11.4</v>
      </c>
    </row>
    <row r="10943" customFormat="false" ht="15.8" hidden="false" customHeight="false" outlineLevel="0" collapsed="false">
      <c r="A10943" s="0" t="s">
        <v>38736</v>
      </c>
      <c r="B10943" s="0" t="n">
        <v>17.48</v>
      </c>
      <c r="C10943" s="0" t="s">
        <v>235</v>
      </c>
      <c r="E10943" s="0" t="n">
        <v>11.62</v>
      </c>
    </row>
    <row r="10944" customFormat="false" ht="15.8" hidden="false" customHeight="false" outlineLevel="0" collapsed="false">
      <c r="A10944" s="0" t="s">
        <v>38737</v>
      </c>
      <c r="B10944" s="0" t="n">
        <v>20.06</v>
      </c>
      <c r="C10944" s="0" t="s">
        <v>235</v>
      </c>
      <c r="E10944" s="0" t="n">
        <v>13.33</v>
      </c>
    </row>
    <row r="10945" customFormat="false" ht="15.8" hidden="false" customHeight="false" outlineLevel="0" collapsed="false">
      <c r="A10945" s="0" t="s">
        <v>38738</v>
      </c>
      <c r="B10945" s="0" t="n">
        <v>17.48</v>
      </c>
      <c r="C10945" s="0" t="s">
        <v>235</v>
      </c>
      <c r="E10945" s="0" t="n">
        <v>11.62</v>
      </c>
    </row>
    <row r="10946" customFormat="false" ht="15.8" hidden="false" customHeight="false" outlineLevel="0" collapsed="false">
      <c r="A10946" s="0" t="s">
        <v>38739</v>
      </c>
      <c r="B10946" s="0" t="n">
        <v>17.48</v>
      </c>
      <c r="C10946" s="0" t="s">
        <v>235</v>
      </c>
      <c r="E10946" s="0" t="n">
        <v>11.62</v>
      </c>
    </row>
    <row r="10947" customFormat="false" ht="15.8" hidden="false" customHeight="false" outlineLevel="0" collapsed="false">
      <c r="A10947" s="0" t="s">
        <v>38740</v>
      </c>
      <c r="B10947" s="0" t="n">
        <v>23.19</v>
      </c>
      <c r="C10947" s="0" t="s">
        <v>235</v>
      </c>
      <c r="E10947" s="0" t="n">
        <v>15.41</v>
      </c>
    </row>
    <row r="10948" customFormat="false" ht="15.8" hidden="false" customHeight="false" outlineLevel="0" collapsed="false">
      <c r="A10948" s="0" t="s">
        <v>38741</v>
      </c>
      <c r="B10948" s="0" t="n">
        <v>22.78</v>
      </c>
      <c r="C10948" s="0" t="s">
        <v>235</v>
      </c>
      <c r="E10948" s="0" t="n">
        <v>15.14</v>
      </c>
    </row>
    <row r="10949" customFormat="false" ht="15.8" hidden="false" customHeight="false" outlineLevel="0" collapsed="false">
      <c r="A10949" s="0" t="s">
        <v>38742</v>
      </c>
      <c r="B10949" s="0" t="n">
        <v>23.52</v>
      </c>
      <c r="C10949" s="0" t="s">
        <v>235</v>
      </c>
      <c r="E10949" s="0" t="n">
        <v>15.63</v>
      </c>
    </row>
    <row r="10950" customFormat="false" ht="15.8" hidden="false" customHeight="false" outlineLevel="0" collapsed="false">
      <c r="A10950" s="0" t="s">
        <v>38743</v>
      </c>
      <c r="B10950" s="0" t="n">
        <v>16.61</v>
      </c>
      <c r="C10950" s="0" t="s">
        <v>235</v>
      </c>
      <c r="E10950" s="0" t="n">
        <v>11.04</v>
      </c>
    </row>
    <row r="10951" customFormat="false" ht="15.8" hidden="false" customHeight="false" outlineLevel="0" collapsed="false">
      <c r="A10951" s="0" t="s">
        <v>38744</v>
      </c>
      <c r="B10951" s="0" t="n">
        <v>16.7</v>
      </c>
      <c r="C10951" s="0" t="s">
        <v>235</v>
      </c>
      <c r="E10951" s="0" t="n">
        <v>11.1</v>
      </c>
    </row>
    <row r="10952" customFormat="false" ht="15.8" hidden="false" customHeight="false" outlineLevel="0" collapsed="false">
      <c r="A10952" s="0" t="s">
        <v>38745</v>
      </c>
      <c r="B10952" s="0" t="n">
        <v>20.7</v>
      </c>
      <c r="C10952" s="0" t="s">
        <v>235</v>
      </c>
      <c r="E10952" s="0" t="n">
        <v>13.76</v>
      </c>
    </row>
    <row r="10953" customFormat="false" ht="15.8" hidden="false" customHeight="false" outlineLevel="0" collapsed="false">
      <c r="A10953" s="0" t="s">
        <v>38746</v>
      </c>
      <c r="B10953" s="0" t="n">
        <v>21.33</v>
      </c>
      <c r="C10953" s="0" t="s">
        <v>235</v>
      </c>
      <c r="E10953" s="0" t="n">
        <v>14.18</v>
      </c>
    </row>
    <row r="10954" customFormat="false" ht="15.8" hidden="false" customHeight="false" outlineLevel="0" collapsed="false">
      <c r="A10954" s="0" t="s">
        <v>38747</v>
      </c>
      <c r="B10954" s="0" t="n">
        <v>20.94</v>
      </c>
      <c r="C10954" s="0" t="s">
        <v>235</v>
      </c>
      <c r="E10954" s="0" t="n">
        <v>13.92</v>
      </c>
    </row>
    <row r="10955" customFormat="false" ht="15.8" hidden="false" customHeight="false" outlineLevel="0" collapsed="false">
      <c r="A10955" s="0" t="s">
        <v>38748</v>
      </c>
      <c r="B10955" s="0" t="n">
        <v>22.78</v>
      </c>
      <c r="C10955" s="0" t="s">
        <v>235</v>
      </c>
      <c r="E10955" s="0" t="n">
        <v>15.14</v>
      </c>
    </row>
    <row r="10956" customFormat="false" ht="15.8" hidden="false" customHeight="false" outlineLevel="0" collapsed="false">
      <c r="A10956" s="0" t="s">
        <v>38749</v>
      </c>
      <c r="B10956" s="0" t="n">
        <v>28.93</v>
      </c>
      <c r="C10956" s="0" t="s">
        <v>235</v>
      </c>
      <c r="E10956" s="0" t="n">
        <v>19.23</v>
      </c>
    </row>
    <row r="10957" customFormat="false" ht="15.8" hidden="false" customHeight="false" outlineLevel="0" collapsed="false">
      <c r="A10957" s="0" t="s">
        <v>38750</v>
      </c>
      <c r="B10957" s="0" t="n">
        <v>28.93</v>
      </c>
      <c r="C10957" s="0" t="s">
        <v>235</v>
      </c>
      <c r="E10957" s="0" t="n">
        <v>19.23</v>
      </c>
    </row>
    <row r="10958" customFormat="false" ht="15.8" hidden="false" customHeight="false" outlineLevel="0" collapsed="false">
      <c r="A10958" s="0" t="s">
        <v>38751</v>
      </c>
      <c r="B10958" s="0" t="n">
        <v>44.39</v>
      </c>
      <c r="C10958" s="0" t="s">
        <v>235</v>
      </c>
      <c r="E10958" s="0" t="n">
        <v>29.5</v>
      </c>
    </row>
    <row r="10959" customFormat="false" ht="15.8" hidden="false" customHeight="false" outlineLevel="0" collapsed="false">
      <c r="A10959" s="0" t="s">
        <v>38752</v>
      </c>
      <c r="B10959" s="0" t="n">
        <v>22.78</v>
      </c>
      <c r="C10959" s="0" t="s">
        <v>235</v>
      </c>
      <c r="E10959" s="0" t="n">
        <v>15.14</v>
      </c>
    </row>
    <row r="10960" customFormat="false" ht="15.8" hidden="false" customHeight="false" outlineLevel="0" collapsed="false">
      <c r="A10960" s="0" t="s">
        <v>38753</v>
      </c>
      <c r="B10960" s="0" t="n">
        <v>52.2</v>
      </c>
      <c r="C10960" s="0" t="s">
        <v>235</v>
      </c>
      <c r="E10960" s="0" t="n">
        <v>34.69</v>
      </c>
    </row>
    <row r="10961" customFormat="false" ht="15.8" hidden="false" customHeight="false" outlineLevel="0" collapsed="false">
      <c r="A10961" s="0" t="s">
        <v>38754</v>
      </c>
      <c r="B10961" s="0" t="n">
        <v>52.2</v>
      </c>
      <c r="C10961" s="0" t="s">
        <v>235</v>
      </c>
      <c r="E10961" s="0" t="n">
        <v>34.69</v>
      </c>
    </row>
    <row r="10962" customFormat="false" ht="15.8" hidden="false" customHeight="false" outlineLevel="0" collapsed="false">
      <c r="A10962" s="0" t="s">
        <v>38755</v>
      </c>
      <c r="B10962" s="0" t="n">
        <v>44.89</v>
      </c>
      <c r="C10962" s="0" t="s">
        <v>235</v>
      </c>
      <c r="E10962" s="0" t="n">
        <v>29.83</v>
      </c>
    </row>
    <row r="10963" customFormat="false" ht="15.8" hidden="false" customHeight="false" outlineLevel="0" collapsed="false">
      <c r="A10963" s="0" t="s">
        <v>38756</v>
      </c>
      <c r="B10963" s="0" t="n">
        <v>20.09</v>
      </c>
      <c r="C10963" s="0" t="s">
        <v>235</v>
      </c>
      <c r="E10963" s="0" t="n">
        <v>13.35</v>
      </c>
    </row>
    <row r="10964" customFormat="false" ht="15.8" hidden="false" customHeight="false" outlineLevel="0" collapsed="false">
      <c r="A10964" s="0" t="s">
        <v>38757</v>
      </c>
      <c r="B10964" s="0" t="n">
        <v>20.09</v>
      </c>
      <c r="C10964" s="0" t="s">
        <v>235</v>
      </c>
      <c r="E10964" s="0" t="n">
        <v>13.35</v>
      </c>
    </row>
    <row r="10965" customFormat="false" ht="15.8" hidden="false" customHeight="false" outlineLevel="0" collapsed="false">
      <c r="A10965" s="0" t="s">
        <v>38758</v>
      </c>
      <c r="B10965" s="0" t="n">
        <v>21.43</v>
      </c>
      <c r="C10965" s="0" t="s">
        <v>235</v>
      </c>
      <c r="E10965" s="0" t="n">
        <v>14.24</v>
      </c>
    </row>
    <row r="10966" customFormat="false" ht="15.8" hidden="false" customHeight="false" outlineLevel="0" collapsed="false">
      <c r="A10966" s="0" t="s">
        <v>38759</v>
      </c>
      <c r="B10966" s="0" t="n">
        <v>23.94</v>
      </c>
      <c r="C10966" s="0" t="s">
        <v>235</v>
      </c>
      <c r="E10966" s="0" t="n">
        <v>15.91</v>
      </c>
    </row>
    <row r="10967" customFormat="false" ht="15.8" hidden="false" customHeight="false" outlineLevel="0" collapsed="false">
      <c r="A10967" s="0" t="s">
        <v>38760</v>
      </c>
      <c r="B10967" s="0" t="n">
        <v>17.24</v>
      </c>
      <c r="C10967" s="0" t="s">
        <v>235</v>
      </c>
      <c r="E10967" s="0" t="n">
        <v>11.46</v>
      </c>
    </row>
    <row r="10968" customFormat="false" ht="15.8" hidden="false" customHeight="false" outlineLevel="0" collapsed="false">
      <c r="A10968" s="0" t="s">
        <v>38761</v>
      </c>
      <c r="B10968" s="0" t="n">
        <v>20.67</v>
      </c>
      <c r="C10968" s="0" t="s">
        <v>235</v>
      </c>
      <c r="E10968" s="0" t="n">
        <v>13.74</v>
      </c>
    </row>
    <row r="10969" customFormat="false" ht="15.8" hidden="false" customHeight="false" outlineLevel="0" collapsed="false">
      <c r="A10969" s="0" t="s">
        <v>38762</v>
      </c>
      <c r="B10969" s="0" t="n">
        <v>20.7</v>
      </c>
      <c r="C10969" s="0" t="s">
        <v>235</v>
      </c>
      <c r="E10969" s="0" t="n">
        <v>13.76</v>
      </c>
    </row>
    <row r="10970" customFormat="false" ht="15.8" hidden="false" customHeight="false" outlineLevel="0" collapsed="false">
      <c r="A10970" s="0" t="s">
        <v>38763</v>
      </c>
      <c r="B10970" s="0" t="n">
        <v>21.4</v>
      </c>
      <c r="C10970" s="0" t="s">
        <v>235</v>
      </c>
      <c r="E10970" s="0" t="n">
        <v>14.22</v>
      </c>
    </row>
    <row r="10971" customFormat="false" ht="15.8" hidden="false" customHeight="false" outlineLevel="0" collapsed="false">
      <c r="A10971" s="0" t="s">
        <v>38764</v>
      </c>
      <c r="B10971" s="0" t="n">
        <v>27.1</v>
      </c>
      <c r="C10971" s="0" t="s">
        <v>623</v>
      </c>
      <c r="E10971" s="0" t="n">
        <v>18.01</v>
      </c>
    </row>
    <row r="10972" customFormat="false" ht="15.8" hidden="false" customHeight="false" outlineLevel="0" collapsed="false">
      <c r="A10972" s="0" t="s">
        <v>38765</v>
      </c>
      <c r="B10972" s="0" t="n">
        <v>58.18</v>
      </c>
      <c r="C10972" s="0" t="s">
        <v>235</v>
      </c>
      <c r="E10972" s="0" t="n">
        <v>38.66</v>
      </c>
    </row>
    <row r="10973" customFormat="false" ht="15.8" hidden="false" customHeight="false" outlineLevel="0" collapsed="false">
      <c r="A10973" s="0" t="s">
        <v>38766</v>
      </c>
      <c r="B10973" s="0" t="n">
        <v>29</v>
      </c>
      <c r="C10973" s="0" t="s">
        <v>235</v>
      </c>
      <c r="E10973" s="0" t="n">
        <v>19.27</v>
      </c>
    </row>
    <row r="10974" customFormat="false" ht="15.8" hidden="false" customHeight="false" outlineLevel="0" collapsed="false">
      <c r="A10974" s="0" t="s">
        <v>38767</v>
      </c>
      <c r="B10974" s="0" t="n">
        <v>31.12</v>
      </c>
      <c r="C10974" s="0" t="s">
        <v>235</v>
      </c>
      <c r="E10974" s="0" t="n">
        <v>20.68</v>
      </c>
    </row>
    <row r="10975" customFormat="false" ht="15.8" hidden="false" customHeight="false" outlineLevel="0" collapsed="false">
      <c r="A10975" s="0" t="s">
        <v>38768</v>
      </c>
      <c r="B10975" s="0" t="n">
        <v>28.75</v>
      </c>
      <c r="C10975" s="0" t="s">
        <v>235</v>
      </c>
      <c r="E10975" s="0" t="n">
        <v>19.11</v>
      </c>
    </row>
    <row r="10976" customFormat="false" ht="15.8" hidden="false" customHeight="false" outlineLevel="0" collapsed="false">
      <c r="A10976" s="0" t="s">
        <v>38769</v>
      </c>
      <c r="B10976" s="0" t="n">
        <v>24.12</v>
      </c>
      <c r="C10976" s="0" t="s">
        <v>235</v>
      </c>
      <c r="E10976" s="0" t="n">
        <v>16.03</v>
      </c>
    </row>
    <row r="10977" customFormat="false" ht="15.8" hidden="false" customHeight="false" outlineLevel="0" collapsed="false">
      <c r="A10977" s="0" t="s">
        <v>38770</v>
      </c>
      <c r="B10977" s="0" t="n">
        <v>17.66</v>
      </c>
      <c r="C10977" s="0" t="s">
        <v>235</v>
      </c>
      <c r="E10977" s="0" t="n">
        <v>11.74</v>
      </c>
    </row>
    <row r="10978" customFormat="false" ht="15.8" hidden="false" customHeight="false" outlineLevel="0" collapsed="false">
      <c r="A10978" s="0" t="s">
        <v>38771</v>
      </c>
      <c r="B10978" s="0" t="n">
        <v>29.75</v>
      </c>
      <c r="C10978" s="0" t="s">
        <v>235</v>
      </c>
      <c r="E10978" s="0" t="n">
        <v>19.77</v>
      </c>
    </row>
    <row r="10979" customFormat="false" ht="15.8" hidden="false" customHeight="false" outlineLevel="0" collapsed="false">
      <c r="A10979" s="0" t="s">
        <v>38772</v>
      </c>
      <c r="B10979" s="0" t="n">
        <v>34.53</v>
      </c>
      <c r="C10979" s="0" t="s">
        <v>235</v>
      </c>
      <c r="E10979" s="0" t="n">
        <v>22.95</v>
      </c>
    </row>
    <row r="10980" customFormat="false" ht="15.8" hidden="false" customHeight="false" outlineLevel="0" collapsed="false">
      <c r="A10980" s="0" t="s">
        <v>38773</v>
      </c>
      <c r="B10980" s="0" t="n">
        <v>34.11</v>
      </c>
      <c r="C10980" s="0" t="s">
        <v>235</v>
      </c>
      <c r="E10980" s="0" t="n">
        <v>22.67</v>
      </c>
    </row>
    <row r="10981" customFormat="false" ht="15.8" hidden="false" customHeight="false" outlineLevel="0" collapsed="false">
      <c r="A10981" s="0" t="s">
        <v>38774</v>
      </c>
      <c r="B10981" s="0" t="n">
        <v>30.8</v>
      </c>
      <c r="C10981" s="0" t="s">
        <v>235</v>
      </c>
      <c r="E10981" s="0" t="n">
        <v>20.47</v>
      </c>
    </row>
    <row r="10982" customFormat="false" ht="15.8" hidden="false" customHeight="false" outlineLevel="0" collapsed="false">
      <c r="A10982" s="0" t="s">
        <v>38775</v>
      </c>
      <c r="B10982" s="0" t="n">
        <v>19</v>
      </c>
      <c r="C10982" s="0" t="s">
        <v>235</v>
      </c>
      <c r="E10982" s="0" t="n">
        <v>12.63</v>
      </c>
    </row>
    <row r="10983" customFormat="false" ht="15.8" hidden="false" customHeight="false" outlineLevel="0" collapsed="false">
      <c r="A10983" s="0" t="s">
        <v>38776</v>
      </c>
      <c r="B10983" s="0" t="n">
        <v>17.68</v>
      </c>
      <c r="C10983" s="0" t="s">
        <v>235</v>
      </c>
      <c r="E10983" s="0" t="n">
        <v>11.75</v>
      </c>
    </row>
    <row r="10984" customFormat="false" ht="15.8" hidden="false" customHeight="false" outlineLevel="0" collapsed="false">
      <c r="A10984" s="0" t="s">
        <v>38777</v>
      </c>
      <c r="B10984" s="0" t="n">
        <v>48.24</v>
      </c>
      <c r="C10984" s="0" t="s">
        <v>235</v>
      </c>
      <c r="E10984" s="0" t="n">
        <v>32.06</v>
      </c>
    </row>
    <row r="10985" customFormat="false" ht="15.8" hidden="false" customHeight="false" outlineLevel="0" collapsed="false">
      <c r="A10985" s="0" t="s">
        <v>38778</v>
      </c>
      <c r="B10985" s="0" t="n">
        <v>22.78</v>
      </c>
      <c r="C10985" s="0" t="s">
        <v>235</v>
      </c>
      <c r="E10985" s="0" t="n">
        <v>15.14</v>
      </c>
    </row>
    <row r="10986" customFormat="false" ht="15.8" hidden="false" customHeight="false" outlineLevel="0" collapsed="false">
      <c r="A10986" s="0" t="s">
        <v>38779</v>
      </c>
      <c r="B10986" s="0" t="n">
        <v>15.44</v>
      </c>
      <c r="C10986" s="0" t="s">
        <v>235</v>
      </c>
      <c r="E10986" s="0" t="n">
        <v>10.26</v>
      </c>
    </row>
    <row r="10987" customFormat="false" ht="15.8" hidden="false" customHeight="false" outlineLevel="0" collapsed="false">
      <c r="A10987" s="0" t="s">
        <v>38780</v>
      </c>
      <c r="B10987" s="0" t="n">
        <v>22.78</v>
      </c>
      <c r="C10987" s="0" t="s">
        <v>235</v>
      </c>
      <c r="E10987" s="0" t="n">
        <v>15.14</v>
      </c>
    </row>
    <row r="10988" customFormat="false" ht="15.8" hidden="false" customHeight="false" outlineLevel="0" collapsed="false">
      <c r="A10988" s="0" t="s">
        <v>38781</v>
      </c>
      <c r="B10988" s="0" t="n">
        <v>22.78</v>
      </c>
      <c r="C10988" s="0" t="s">
        <v>235</v>
      </c>
      <c r="E10988" s="0" t="n">
        <v>15.14</v>
      </c>
    </row>
    <row r="10989" customFormat="false" ht="15.8" hidden="false" customHeight="false" outlineLevel="0" collapsed="false">
      <c r="A10989" s="0" t="s">
        <v>38782</v>
      </c>
      <c r="B10989" s="0" t="n">
        <v>22.21</v>
      </c>
      <c r="C10989" s="0" t="s">
        <v>235</v>
      </c>
      <c r="E10989" s="0" t="n">
        <v>14.76</v>
      </c>
    </row>
    <row r="10990" customFormat="false" ht="15.8" hidden="false" customHeight="false" outlineLevel="0" collapsed="false">
      <c r="A10990" s="0" t="s">
        <v>38783</v>
      </c>
      <c r="B10990" s="0" t="n">
        <v>16.07</v>
      </c>
      <c r="C10990" s="0" t="s">
        <v>235</v>
      </c>
      <c r="E10990" s="0" t="n">
        <v>10.68</v>
      </c>
    </row>
    <row r="10991" customFormat="false" ht="15.8" hidden="false" customHeight="false" outlineLevel="0" collapsed="false">
      <c r="A10991" s="0" t="s">
        <v>38784</v>
      </c>
      <c r="B10991" s="0" t="n">
        <v>22.78</v>
      </c>
      <c r="C10991" s="0" t="s">
        <v>235</v>
      </c>
      <c r="E10991" s="0" t="n">
        <v>15.14</v>
      </c>
    </row>
    <row r="10992" customFormat="false" ht="15.8" hidden="false" customHeight="false" outlineLevel="0" collapsed="false">
      <c r="A10992" s="0" t="s">
        <v>38785</v>
      </c>
      <c r="B10992" s="0" t="n">
        <v>18.67</v>
      </c>
      <c r="C10992" s="0" t="s">
        <v>235</v>
      </c>
      <c r="E10992" s="0" t="n">
        <v>12.41</v>
      </c>
    </row>
    <row r="10993" customFormat="false" ht="15.8" hidden="false" customHeight="false" outlineLevel="0" collapsed="false">
      <c r="A10993" s="0" t="s">
        <v>38786</v>
      </c>
      <c r="B10993" s="0" t="n">
        <v>19.69</v>
      </c>
      <c r="C10993" s="0" t="s">
        <v>235</v>
      </c>
      <c r="E10993" s="0" t="n">
        <v>13.09</v>
      </c>
    </row>
    <row r="10994" customFormat="false" ht="15.8" hidden="false" customHeight="false" outlineLevel="0" collapsed="false">
      <c r="A10994" s="0" t="s">
        <v>38787</v>
      </c>
      <c r="B10994" s="0" t="n">
        <v>32.52</v>
      </c>
      <c r="C10994" s="0" t="s">
        <v>235</v>
      </c>
      <c r="E10994" s="0" t="n">
        <v>21.61</v>
      </c>
    </row>
    <row r="10995" customFormat="false" ht="15.8" hidden="false" customHeight="false" outlineLevel="0" collapsed="false">
      <c r="A10995" s="0" t="s">
        <v>38788</v>
      </c>
      <c r="B10995" s="0" t="n">
        <v>19.63</v>
      </c>
      <c r="C10995" s="0" t="s">
        <v>235</v>
      </c>
      <c r="E10995" s="0" t="n">
        <v>13.05</v>
      </c>
    </row>
    <row r="10996" customFormat="false" ht="15.8" hidden="false" customHeight="false" outlineLevel="0" collapsed="false">
      <c r="A10996" s="0" t="s">
        <v>38789</v>
      </c>
      <c r="B10996" s="0" t="n">
        <v>30.35</v>
      </c>
      <c r="C10996" s="0" t="s">
        <v>235</v>
      </c>
      <c r="E10996" s="0" t="n">
        <v>20.17</v>
      </c>
    </row>
    <row r="10997" customFormat="false" ht="15.8" hidden="false" customHeight="false" outlineLevel="0" collapsed="false">
      <c r="A10997" s="0" t="s">
        <v>38790</v>
      </c>
      <c r="B10997" s="0" t="n">
        <v>66.77</v>
      </c>
      <c r="C10997" s="0" t="s">
        <v>235</v>
      </c>
      <c r="E10997" s="0" t="n">
        <v>44.37</v>
      </c>
    </row>
    <row r="10998" customFormat="false" ht="15.8" hidden="false" customHeight="false" outlineLevel="0" collapsed="false">
      <c r="A10998" s="0" t="s">
        <v>38791</v>
      </c>
      <c r="B10998" s="0" t="n">
        <v>74.7</v>
      </c>
      <c r="C10998" s="0" t="s">
        <v>235</v>
      </c>
      <c r="E10998" s="0" t="n">
        <v>49.64</v>
      </c>
    </row>
    <row r="10999" customFormat="false" ht="15.8" hidden="false" customHeight="false" outlineLevel="0" collapsed="false">
      <c r="A10999" s="0" t="s">
        <v>38792</v>
      </c>
      <c r="B10999" s="0" t="n">
        <v>94.4</v>
      </c>
      <c r="C10999" s="0" t="s">
        <v>235</v>
      </c>
      <c r="E10999" s="0" t="n">
        <v>62.73</v>
      </c>
    </row>
    <row r="11000" customFormat="false" ht="15.8" hidden="false" customHeight="false" outlineLevel="0" collapsed="false">
      <c r="A11000" s="0" t="s">
        <v>38793</v>
      </c>
      <c r="B11000" s="0" t="n">
        <v>123.58</v>
      </c>
      <c r="C11000" s="0" t="s">
        <v>235</v>
      </c>
      <c r="E11000" s="0" t="n">
        <v>82.12</v>
      </c>
    </row>
    <row r="11001" customFormat="false" ht="15.8" hidden="false" customHeight="false" outlineLevel="0" collapsed="false">
      <c r="A11001" s="0" t="s">
        <v>38794</v>
      </c>
      <c r="B11001" s="0" t="n">
        <v>21.58</v>
      </c>
      <c r="C11001" s="0" t="s">
        <v>235</v>
      </c>
      <c r="E11001" s="0" t="n">
        <v>14.34</v>
      </c>
    </row>
    <row r="11002" customFormat="false" ht="15.8" hidden="false" customHeight="false" outlineLevel="0" collapsed="false">
      <c r="A11002" s="0" t="s">
        <v>38795</v>
      </c>
      <c r="B11002" s="0" t="n">
        <v>17.06</v>
      </c>
      <c r="C11002" s="0" t="s">
        <v>235</v>
      </c>
      <c r="E11002" s="0" t="n">
        <v>11.34</v>
      </c>
    </row>
    <row r="11003" customFormat="false" ht="15.8" hidden="false" customHeight="false" outlineLevel="0" collapsed="false">
      <c r="A11003" s="0" t="s">
        <v>38796</v>
      </c>
      <c r="B11003" s="0" t="n">
        <v>22.33</v>
      </c>
      <c r="C11003" s="0" t="s">
        <v>235</v>
      </c>
      <c r="E11003" s="0" t="n">
        <v>14.84</v>
      </c>
    </row>
    <row r="11004" customFormat="false" ht="15.8" hidden="false" customHeight="false" outlineLevel="0" collapsed="false">
      <c r="A11004" s="0" t="s">
        <v>38797</v>
      </c>
      <c r="B11004" s="0" t="n">
        <v>31.01</v>
      </c>
      <c r="C11004" s="0" t="s">
        <v>235</v>
      </c>
      <c r="E11004" s="0" t="n">
        <v>20.61</v>
      </c>
    </row>
    <row r="11005" customFormat="false" ht="15.8" hidden="false" customHeight="false" outlineLevel="0" collapsed="false">
      <c r="A11005" s="0" t="s">
        <v>38798</v>
      </c>
      <c r="B11005" s="0" t="n">
        <v>32.83</v>
      </c>
      <c r="C11005" s="0" t="s">
        <v>235</v>
      </c>
      <c r="E11005" s="0" t="n">
        <v>21.82</v>
      </c>
    </row>
    <row r="11006" customFormat="false" ht="15.8" hidden="false" customHeight="false" outlineLevel="0" collapsed="false">
      <c r="A11006" s="0" t="s">
        <v>38799</v>
      </c>
      <c r="B11006" s="0" t="n">
        <v>21.85</v>
      </c>
      <c r="C11006" s="0" t="s">
        <v>235</v>
      </c>
      <c r="E11006" s="0" t="n">
        <v>14.52</v>
      </c>
    </row>
    <row r="11007" customFormat="false" ht="15.8" hidden="false" customHeight="false" outlineLevel="0" collapsed="false">
      <c r="A11007" s="0" t="s">
        <v>38800</v>
      </c>
      <c r="B11007" s="0" t="n">
        <v>26.57</v>
      </c>
      <c r="C11007" s="0" t="s">
        <v>235</v>
      </c>
      <c r="E11007" s="0" t="n">
        <v>17.66</v>
      </c>
    </row>
    <row r="11008" customFormat="false" ht="15.8" hidden="false" customHeight="false" outlineLevel="0" collapsed="false">
      <c r="A11008" s="0" t="s">
        <v>38801</v>
      </c>
      <c r="B11008" s="0" t="n">
        <v>39.71</v>
      </c>
      <c r="C11008" s="0" t="s">
        <v>235</v>
      </c>
      <c r="E11008" s="0" t="n">
        <v>26.39</v>
      </c>
    </row>
    <row r="11009" customFormat="false" ht="15.8" hidden="false" customHeight="false" outlineLevel="0" collapsed="false">
      <c r="A11009" s="0" t="s">
        <v>38802</v>
      </c>
      <c r="B11009" s="0" t="n">
        <v>74.7</v>
      </c>
      <c r="C11009" s="0" t="s">
        <v>235</v>
      </c>
      <c r="E11009" s="0" t="n">
        <v>49.64</v>
      </c>
    </row>
    <row r="11010" customFormat="false" ht="15.8" hidden="false" customHeight="false" outlineLevel="0" collapsed="false">
      <c r="A11010" s="0" t="s">
        <v>38803</v>
      </c>
      <c r="B11010" s="0" t="n">
        <v>94.4</v>
      </c>
      <c r="C11010" s="0" t="s">
        <v>235</v>
      </c>
      <c r="E11010" s="0" t="n">
        <v>62.73</v>
      </c>
    </row>
    <row r="11011" customFormat="false" ht="15.8" hidden="false" customHeight="false" outlineLevel="0" collapsed="false">
      <c r="A11011" s="0" t="s">
        <v>38804</v>
      </c>
      <c r="B11011" s="0" t="n">
        <v>123.58</v>
      </c>
      <c r="C11011" s="0" t="s">
        <v>235</v>
      </c>
      <c r="E11011" s="0" t="n">
        <v>82.12</v>
      </c>
    </row>
    <row r="11012" customFormat="false" ht="15.8" hidden="false" customHeight="false" outlineLevel="0" collapsed="false">
      <c r="A11012" s="0" t="s">
        <v>38805</v>
      </c>
      <c r="B11012" s="0" t="n">
        <v>19.97</v>
      </c>
      <c r="C11012" s="0" t="s">
        <v>235</v>
      </c>
      <c r="E11012" s="0" t="n">
        <v>13.27</v>
      </c>
    </row>
    <row r="11013" customFormat="false" ht="15.8" hidden="false" customHeight="false" outlineLevel="0" collapsed="false">
      <c r="A11013" s="0" t="s">
        <v>38806</v>
      </c>
      <c r="B11013" s="0" t="n">
        <v>49.97</v>
      </c>
      <c r="C11013" s="0" t="s">
        <v>235</v>
      </c>
      <c r="E11013" s="0" t="n">
        <v>33.21</v>
      </c>
    </row>
    <row r="11014" customFormat="false" ht="15.8" hidden="false" customHeight="false" outlineLevel="0" collapsed="false">
      <c r="A11014" s="0" t="s">
        <v>38807</v>
      </c>
      <c r="B11014" s="0" t="n">
        <v>29.72</v>
      </c>
      <c r="C11014" s="0" t="s">
        <v>235</v>
      </c>
      <c r="E11014" s="0" t="n">
        <v>19.75</v>
      </c>
    </row>
    <row r="11015" customFormat="false" ht="15.8" hidden="false" customHeight="false" outlineLevel="0" collapsed="false">
      <c r="A11015" s="0" t="s">
        <v>38808</v>
      </c>
      <c r="B11015" s="0" t="n">
        <v>18.37</v>
      </c>
      <c r="C11015" s="0" t="s">
        <v>2369</v>
      </c>
      <c r="E11015" s="0" t="n">
        <v>12.21</v>
      </c>
    </row>
    <row r="11016" customFormat="false" ht="15.8" hidden="false" customHeight="false" outlineLevel="0" collapsed="false">
      <c r="A11016" s="0" t="s">
        <v>38809</v>
      </c>
      <c r="B11016" s="0" t="n">
        <v>18.73</v>
      </c>
      <c r="C11016" s="0" t="s">
        <v>2369</v>
      </c>
      <c r="E11016" s="0" t="n">
        <v>12.45</v>
      </c>
    </row>
    <row r="11017" customFormat="false" ht="15.8" hidden="false" customHeight="false" outlineLevel="0" collapsed="false">
      <c r="A11017" s="0" t="s">
        <v>38810</v>
      </c>
      <c r="B11017" s="0" t="n">
        <v>132.47</v>
      </c>
      <c r="C11017" s="0" t="s">
        <v>235</v>
      </c>
      <c r="D11017" s="0" t="s">
        <v>38811</v>
      </c>
      <c r="E11017" s="0" t="n">
        <v>88.03</v>
      </c>
    </row>
    <row r="11018" customFormat="false" ht="15.8" hidden="false" customHeight="false" outlineLevel="0" collapsed="false">
      <c r="A11018" s="0" t="s">
        <v>38812</v>
      </c>
      <c r="B11018" s="0" t="n">
        <v>140.34</v>
      </c>
      <c r="C11018" s="0" t="s">
        <v>235</v>
      </c>
      <c r="D11018" s="0" t="s">
        <v>38813</v>
      </c>
      <c r="E11018" s="0" t="n">
        <v>93.26</v>
      </c>
    </row>
    <row r="11019" customFormat="false" ht="15.8" hidden="false" customHeight="false" outlineLevel="0" collapsed="false">
      <c r="A11019" s="0" t="s">
        <v>38814</v>
      </c>
      <c r="B11019" s="0" t="n">
        <v>122.68</v>
      </c>
      <c r="C11019" s="0" t="s">
        <v>235</v>
      </c>
      <c r="D11019" s="0" t="s">
        <v>38815</v>
      </c>
      <c r="E11019" s="0" t="n">
        <v>81.52</v>
      </c>
    </row>
    <row r="11020" customFormat="false" ht="15.8" hidden="false" customHeight="false" outlineLevel="0" collapsed="false">
      <c r="A11020" s="0" t="s">
        <v>38816</v>
      </c>
      <c r="B11020" s="0" t="n">
        <v>176</v>
      </c>
      <c r="C11020" s="0" t="s">
        <v>235</v>
      </c>
      <c r="D11020" s="0" t="s">
        <v>38817</v>
      </c>
      <c r="E11020" s="0" t="n">
        <v>116.95</v>
      </c>
    </row>
    <row r="11021" customFormat="false" ht="15.8" hidden="false" customHeight="false" outlineLevel="0" collapsed="false">
      <c r="A11021" s="0" t="s">
        <v>38818</v>
      </c>
      <c r="B11021" s="0" t="n">
        <v>227.6</v>
      </c>
      <c r="C11021" s="0" t="s">
        <v>235</v>
      </c>
      <c r="D11021" s="0" t="s">
        <v>38819</v>
      </c>
      <c r="E11021" s="0" t="n">
        <v>151.24</v>
      </c>
    </row>
    <row r="11022" customFormat="false" ht="15.8" hidden="false" customHeight="false" outlineLevel="0" collapsed="false">
      <c r="A11022" s="0" t="s">
        <v>38820</v>
      </c>
      <c r="B11022" s="0" t="n">
        <v>295.22</v>
      </c>
      <c r="C11022" s="0" t="s">
        <v>235</v>
      </c>
      <c r="D11022" s="0" t="s">
        <v>38821</v>
      </c>
      <c r="E11022" s="0" t="n">
        <v>196.17</v>
      </c>
    </row>
    <row r="11023" customFormat="false" ht="15.8" hidden="false" customHeight="false" outlineLevel="0" collapsed="false">
      <c r="A11023" s="0" t="s">
        <v>38822</v>
      </c>
      <c r="B11023" s="0" t="n">
        <v>158</v>
      </c>
      <c r="C11023" s="0" t="s">
        <v>235</v>
      </c>
      <c r="D11023" s="0" t="s">
        <v>38823</v>
      </c>
      <c r="E11023" s="0" t="n">
        <v>104.99</v>
      </c>
    </row>
    <row r="11024" customFormat="false" ht="26.5" hidden="false" customHeight="false" outlineLevel="0" collapsed="false">
      <c r="A11024" s="0" t="s">
        <v>38824</v>
      </c>
      <c r="B11024" s="0" t="n">
        <v>138.63</v>
      </c>
      <c r="C11024" s="0" t="s">
        <v>235</v>
      </c>
      <c r="D11024" s="298" t="s">
        <v>38825</v>
      </c>
      <c r="E11024" s="0" t="n">
        <v>92.12</v>
      </c>
    </row>
    <row r="11025" customFormat="false" ht="15.8" hidden="false" customHeight="false" outlineLevel="0" collapsed="false">
      <c r="A11025" s="0" t="s">
        <v>38826</v>
      </c>
      <c r="B11025" s="0" t="n">
        <v>196.75</v>
      </c>
      <c r="C11025" s="0" t="s">
        <v>235</v>
      </c>
      <c r="D11025" s="0" t="s">
        <v>38827</v>
      </c>
      <c r="E11025" s="0" t="n">
        <v>130.74</v>
      </c>
    </row>
    <row r="11026" customFormat="false" ht="26.5" hidden="false" customHeight="false" outlineLevel="0" collapsed="false">
      <c r="A11026" s="0" t="s">
        <v>38828</v>
      </c>
      <c r="B11026" s="0" t="n">
        <v>109.67</v>
      </c>
      <c r="C11026" s="0" t="s">
        <v>235</v>
      </c>
      <c r="D11026" s="298" t="s">
        <v>38829</v>
      </c>
      <c r="E11026" s="0" t="n">
        <v>72.88</v>
      </c>
    </row>
    <row r="11027" customFormat="false" ht="15.8" hidden="false" customHeight="false" outlineLevel="0" collapsed="false">
      <c r="A11027" s="0" t="s">
        <v>38830</v>
      </c>
      <c r="B11027" s="0" t="n">
        <v>45.32</v>
      </c>
      <c r="C11027" s="0" t="s">
        <v>235</v>
      </c>
      <c r="D11027" s="0" t="s">
        <v>38831</v>
      </c>
      <c r="E11027" s="0" t="n">
        <v>30.12</v>
      </c>
    </row>
    <row r="11028" customFormat="false" ht="15.8" hidden="false" customHeight="false" outlineLevel="0" collapsed="false">
      <c r="A11028" s="0" t="s">
        <v>38832</v>
      </c>
      <c r="B11028" s="0" t="n">
        <v>132.67</v>
      </c>
      <c r="C11028" s="0" t="s">
        <v>235</v>
      </c>
      <c r="D11028" s="0" t="s">
        <v>38833</v>
      </c>
      <c r="E11028" s="0" t="n">
        <v>88.16</v>
      </c>
    </row>
    <row r="11029" customFormat="false" ht="15.8" hidden="false" customHeight="false" outlineLevel="0" collapsed="false">
      <c r="A11029" s="0" t="s">
        <v>38834</v>
      </c>
      <c r="B11029" s="0" t="n">
        <v>101.4</v>
      </c>
      <c r="C11029" s="0" t="s">
        <v>235</v>
      </c>
      <c r="D11029" s="0" t="s">
        <v>38835</v>
      </c>
      <c r="E11029" s="0" t="n">
        <v>67.38</v>
      </c>
    </row>
    <row r="11030" customFormat="false" ht="15.8" hidden="false" customHeight="false" outlineLevel="0" collapsed="false">
      <c r="A11030" s="0" t="s">
        <v>38836</v>
      </c>
      <c r="B11030" s="0" t="n">
        <v>13.69</v>
      </c>
      <c r="C11030" s="0" t="s">
        <v>235</v>
      </c>
      <c r="D11030" s="0" t="s">
        <v>38837</v>
      </c>
      <c r="E11030" s="0" t="n">
        <v>9.1</v>
      </c>
    </row>
    <row r="11031" customFormat="false" ht="15.8" hidden="false" customHeight="false" outlineLevel="0" collapsed="false">
      <c r="A11031" s="0" t="s">
        <v>38838</v>
      </c>
      <c r="B11031" s="0" t="n">
        <v>14.46</v>
      </c>
      <c r="C11031" s="0" t="s">
        <v>235</v>
      </c>
      <c r="D11031" s="0" t="s">
        <v>38839</v>
      </c>
      <c r="E11031" s="0" t="n">
        <v>9.61</v>
      </c>
    </row>
    <row r="11032" customFormat="false" ht="15.8" hidden="false" customHeight="false" outlineLevel="0" collapsed="false">
      <c r="A11032" s="0" t="s">
        <v>38840</v>
      </c>
      <c r="B11032" s="0" t="n">
        <v>14.91</v>
      </c>
      <c r="C11032" s="0" t="s">
        <v>235</v>
      </c>
      <c r="D11032" s="0" t="s">
        <v>38841</v>
      </c>
      <c r="E11032" s="0" t="n">
        <v>9.91</v>
      </c>
    </row>
    <row r="11033" customFormat="false" ht="15.8" hidden="false" customHeight="false" outlineLevel="0" collapsed="false">
      <c r="A11033" s="0" t="s">
        <v>38842</v>
      </c>
      <c r="B11033" s="0" t="n">
        <v>23.4</v>
      </c>
      <c r="C11033" s="0" t="s">
        <v>235</v>
      </c>
      <c r="D11033" s="0" t="s">
        <v>38843</v>
      </c>
      <c r="E11033" s="0" t="n">
        <v>15.55</v>
      </c>
    </row>
    <row r="11034" customFormat="false" ht="15.8" hidden="false" customHeight="false" outlineLevel="0" collapsed="false">
      <c r="A11034" s="0" t="s">
        <v>38844</v>
      </c>
      <c r="B11034" s="0" t="n">
        <v>3.83</v>
      </c>
      <c r="C11034" s="0" t="s">
        <v>235</v>
      </c>
      <c r="D11034" s="0" t="s">
        <v>38845</v>
      </c>
      <c r="E11034" s="0" t="n">
        <v>2.55</v>
      </c>
    </row>
    <row r="11035" customFormat="false" ht="15.8" hidden="false" customHeight="false" outlineLevel="0" collapsed="false">
      <c r="A11035" s="0" t="s">
        <v>38846</v>
      </c>
      <c r="B11035" s="0" t="n">
        <v>72.53</v>
      </c>
      <c r="C11035" s="0" t="s">
        <v>235</v>
      </c>
      <c r="D11035" s="0" t="s">
        <v>38847</v>
      </c>
      <c r="E11035" s="0" t="n">
        <v>48.2</v>
      </c>
    </row>
    <row r="11036" customFormat="false" ht="15.8" hidden="false" customHeight="false" outlineLevel="0" collapsed="false">
      <c r="A11036" s="0" t="s">
        <v>38848</v>
      </c>
      <c r="B11036" s="0" t="n">
        <v>15.3</v>
      </c>
      <c r="C11036" s="0" t="s">
        <v>235</v>
      </c>
      <c r="D11036" s="0" t="s">
        <v>38849</v>
      </c>
      <c r="E11036" s="0" t="n">
        <v>10.17</v>
      </c>
    </row>
    <row r="11037" customFormat="false" ht="15.8" hidden="false" customHeight="false" outlineLevel="0" collapsed="false">
      <c r="A11037" s="0" t="s">
        <v>38850</v>
      </c>
      <c r="B11037" s="0" t="n">
        <v>139.5</v>
      </c>
      <c r="C11037" s="0" t="s">
        <v>235</v>
      </c>
      <c r="D11037" s="0" t="s">
        <v>38851</v>
      </c>
      <c r="E11037" s="0" t="n">
        <v>92.7</v>
      </c>
    </row>
    <row r="11038" customFormat="false" ht="15.8" hidden="false" customHeight="false" outlineLevel="0" collapsed="false">
      <c r="A11038" s="0" t="s">
        <v>38852</v>
      </c>
      <c r="B11038" s="0" t="n">
        <v>22.3</v>
      </c>
      <c r="C11038" s="0" t="s">
        <v>235</v>
      </c>
      <c r="D11038" s="0" t="s">
        <v>38853</v>
      </c>
      <c r="E11038" s="0" t="n">
        <v>14.82</v>
      </c>
    </row>
    <row r="11039" customFormat="false" ht="15.8" hidden="false" customHeight="false" outlineLevel="0" collapsed="false">
      <c r="A11039" s="0" t="s">
        <v>38854</v>
      </c>
      <c r="B11039" s="0" t="n">
        <v>11.15</v>
      </c>
      <c r="C11039" s="0" t="s">
        <v>235</v>
      </c>
      <c r="D11039" s="0" t="s">
        <v>38855</v>
      </c>
      <c r="E11039" s="0" t="n">
        <v>7.41</v>
      </c>
    </row>
    <row r="11040" customFormat="false" ht="15.8" hidden="false" customHeight="false" outlineLevel="0" collapsed="false">
      <c r="A11040" s="0" t="s">
        <v>38856</v>
      </c>
      <c r="B11040" s="0" t="n">
        <v>2.19</v>
      </c>
      <c r="C11040" s="0" t="s">
        <v>235</v>
      </c>
      <c r="D11040" s="0" t="s">
        <v>38857</v>
      </c>
      <c r="E11040" s="0" t="n">
        <v>1.46</v>
      </c>
    </row>
    <row r="11041" customFormat="false" ht="15.8" hidden="false" customHeight="false" outlineLevel="0" collapsed="false">
      <c r="A11041" s="0" t="s">
        <v>38858</v>
      </c>
      <c r="B11041" s="0" t="n">
        <v>2.03</v>
      </c>
      <c r="C11041" s="0" t="s">
        <v>235</v>
      </c>
      <c r="D11041" s="0" t="s">
        <v>38859</v>
      </c>
      <c r="E11041" s="0" t="n">
        <v>1.35</v>
      </c>
    </row>
    <row r="11042" customFormat="false" ht="15.8" hidden="false" customHeight="false" outlineLevel="0" collapsed="false">
      <c r="A11042" s="0" t="s">
        <v>38860</v>
      </c>
      <c r="B11042" s="0" t="n">
        <v>3.95</v>
      </c>
      <c r="C11042" s="0" t="s">
        <v>235</v>
      </c>
      <c r="D11042" s="0" t="s">
        <v>38861</v>
      </c>
      <c r="E11042" s="0" t="n">
        <v>2.63</v>
      </c>
    </row>
    <row r="11043" customFormat="false" ht="15.8" hidden="false" customHeight="false" outlineLevel="0" collapsed="false">
      <c r="A11043" s="0" t="s">
        <v>38862</v>
      </c>
      <c r="B11043" s="0" t="n">
        <v>16.01</v>
      </c>
      <c r="C11043" s="0" t="s">
        <v>235</v>
      </c>
      <c r="D11043" s="0" t="s">
        <v>38863</v>
      </c>
      <c r="E11043" s="0" t="n">
        <v>10.64</v>
      </c>
    </row>
    <row r="11044" customFormat="false" ht="15.8" hidden="false" customHeight="false" outlineLevel="0" collapsed="false">
      <c r="A11044" s="0" t="s">
        <v>38864</v>
      </c>
      <c r="B11044" s="0" t="n">
        <v>1584.72</v>
      </c>
      <c r="C11044" s="0" t="s">
        <v>17445</v>
      </c>
      <c r="D11044" s="0" t="s">
        <v>38865</v>
      </c>
      <c r="E11044" s="0" t="n">
        <v>1053.02</v>
      </c>
    </row>
    <row r="11045" customFormat="false" ht="26.5" hidden="false" customHeight="false" outlineLevel="0" collapsed="false">
      <c r="A11045" s="0" t="s">
        <v>38866</v>
      </c>
      <c r="B11045" s="0" t="n">
        <v>4.01</v>
      </c>
      <c r="C11045" s="0" t="s">
        <v>235</v>
      </c>
      <c r="D11045" s="298" t="s">
        <v>38867</v>
      </c>
      <c r="E11045" s="0" t="n">
        <v>2.67</v>
      </c>
    </row>
    <row r="11046" customFormat="false" ht="15.8" hidden="false" customHeight="false" outlineLevel="0" collapsed="false">
      <c r="A11046" s="0" t="s">
        <v>38868</v>
      </c>
      <c r="B11046" s="0" t="n">
        <v>212.85</v>
      </c>
      <c r="C11046" s="0" t="s">
        <v>235</v>
      </c>
      <c r="D11046" s="0" t="s">
        <v>38869</v>
      </c>
      <c r="E11046" s="0" t="n">
        <v>141.44</v>
      </c>
    </row>
    <row r="11047" customFormat="false" ht="15.8" hidden="false" customHeight="false" outlineLevel="0" collapsed="false">
      <c r="A11047" s="0" t="s">
        <v>38870</v>
      </c>
      <c r="B11047" s="0" t="n">
        <v>10659.42</v>
      </c>
      <c r="C11047" s="0" t="s">
        <v>203</v>
      </c>
      <c r="D11047" s="0" t="s">
        <v>38871</v>
      </c>
      <c r="E11047" s="0" t="n">
        <v>7083</v>
      </c>
    </row>
    <row r="11048" customFormat="false" ht="26.5" hidden="false" customHeight="false" outlineLevel="0" collapsed="false">
      <c r="A11048" s="0" t="s">
        <v>38872</v>
      </c>
      <c r="B11048" s="0" t="n">
        <v>3139072.53</v>
      </c>
      <c r="C11048" s="0" t="s">
        <v>203</v>
      </c>
      <c r="D11048" s="298" t="s">
        <v>38873</v>
      </c>
      <c r="E11048" s="0" t="s">
        <v>38874</v>
      </c>
    </row>
    <row r="11049" customFormat="false" ht="26.5" hidden="false" customHeight="false" outlineLevel="0" collapsed="false">
      <c r="A11049" s="0" t="s">
        <v>38875</v>
      </c>
      <c r="B11049" s="0" t="n">
        <v>1552332.98</v>
      </c>
      <c r="C11049" s="0" t="s">
        <v>203</v>
      </c>
      <c r="D11049" s="298" t="s">
        <v>38876</v>
      </c>
      <c r="E11049" s="0" t="s">
        <v>38877</v>
      </c>
    </row>
    <row r="11050" customFormat="false" ht="15.8" hidden="false" customHeight="false" outlineLevel="0" collapsed="false">
      <c r="A11050" s="0" t="s">
        <v>38878</v>
      </c>
      <c r="B11050" s="0" t="n">
        <v>508025.78</v>
      </c>
      <c r="C11050" s="0" t="s">
        <v>203</v>
      </c>
      <c r="D11050" s="0" t="s">
        <v>38879</v>
      </c>
      <c r="E11050" s="0" t="n">
        <v>337574.25</v>
      </c>
    </row>
    <row r="11051" customFormat="false" ht="15.8" hidden="false" customHeight="false" outlineLevel="0" collapsed="false">
      <c r="A11051" s="0" t="s">
        <v>38880</v>
      </c>
      <c r="B11051" s="0" t="n">
        <v>100555.69</v>
      </c>
      <c r="C11051" s="0" t="s">
        <v>203</v>
      </c>
      <c r="D11051" s="0" t="s">
        <v>38881</v>
      </c>
      <c r="E11051" s="0" t="n">
        <v>66817.5</v>
      </c>
    </row>
    <row r="11052" customFormat="false" ht="26.5" hidden="false" customHeight="false" outlineLevel="0" collapsed="false">
      <c r="A11052" s="0" t="s">
        <v>38882</v>
      </c>
      <c r="B11052" s="0" t="n">
        <v>537316.72</v>
      </c>
      <c r="C11052" s="0" t="s">
        <v>203</v>
      </c>
      <c r="D11052" s="298" t="s">
        <v>38883</v>
      </c>
      <c r="E11052" s="0" t="n">
        <v>357037.57</v>
      </c>
    </row>
    <row r="11053" customFormat="false" ht="26.5" hidden="false" customHeight="false" outlineLevel="0" collapsed="false">
      <c r="A11053" s="0" t="s">
        <v>38884</v>
      </c>
      <c r="B11053" s="0" t="n">
        <v>1997.65</v>
      </c>
      <c r="C11053" s="0" t="s">
        <v>203</v>
      </c>
      <c r="D11053" s="298" t="s">
        <v>38885</v>
      </c>
      <c r="E11053" s="0" t="n">
        <v>1327.41</v>
      </c>
    </row>
    <row r="11054" customFormat="false" ht="15.8" hidden="false" customHeight="false" outlineLevel="0" collapsed="false">
      <c r="A11054" s="0" t="s">
        <v>38886</v>
      </c>
      <c r="B11054" s="0" t="n">
        <v>1192671.87</v>
      </c>
      <c r="C11054" s="0" t="s">
        <v>203</v>
      </c>
      <c r="D11054" s="0" t="s">
        <v>38887</v>
      </c>
      <c r="E11054" s="0" t="n">
        <v>792509.61</v>
      </c>
    </row>
    <row r="11055" customFormat="false" ht="15.8" hidden="false" customHeight="false" outlineLevel="0" collapsed="false">
      <c r="A11055" s="0" t="s">
        <v>38888</v>
      </c>
      <c r="B11055" s="0" t="n">
        <v>23835.13</v>
      </c>
      <c r="C11055" s="0" t="s">
        <v>203</v>
      </c>
      <c r="D11055" s="0" t="s">
        <v>38889</v>
      </c>
      <c r="E11055" s="0" t="n">
        <v>15838.03</v>
      </c>
    </row>
    <row r="11056" customFormat="false" ht="15.8" hidden="false" customHeight="false" outlineLevel="0" collapsed="false">
      <c r="A11056" s="0" t="s">
        <v>38890</v>
      </c>
      <c r="B11056" s="0" t="n">
        <v>30269.49</v>
      </c>
      <c r="C11056" s="0" t="s">
        <v>203</v>
      </c>
      <c r="D11056" s="0" t="s">
        <v>38891</v>
      </c>
      <c r="E11056" s="0" t="n">
        <v>20113.55</v>
      </c>
    </row>
    <row r="11057" customFormat="false" ht="15.8" hidden="false" customHeight="false" outlineLevel="0" collapsed="false">
      <c r="A11057" s="0" t="s">
        <v>38892</v>
      </c>
      <c r="B11057" s="0" t="n">
        <v>88494.93</v>
      </c>
      <c r="C11057" s="0" t="s">
        <v>203</v>
      </c>
      <c r="D11057" s="0" t="s">
        <v>38893</v>
      </c>
      <c r="E11057" s="0" t="n">
        <v>58803.34</v>
      </c>
    </row>
    <row r="11058" customFormat="false" ht="15.8" hidden="false" customHeight="false" outlineLevel="0" collapsed="false">
      <c r="A11058" s="0" t="s">
        <v>38894</v>
      </c>
      <c r="B11058" s="0" t="n">
        <v>312615.46</v>
      </c>
      <c r="C11058" s="0" t="s">
        <v>203</v>
      </c>
      <c r="D11058" s="0" t="s">
        <v>38895</v>
      </c>
      <c r="E11058" s="0" t="n">
        <v>207727.51</v>
      </c>
    </row>
    <row r="11059" customFormat="false" ht="15.8" hidden="false" customHeight="false" outlineLevel="0" collapsed="false">
      <c r="A11059" s="0" t="s">
        <v>38896</v>
      </c>
      <c r="B11059" s="0" t="n">
        <v>360850.62</v>
      </c>
      <c r="C11059" s="0" t="s">
        <v>203</v>
      </c>
      <c r="D11059" s="0" t="s">
        <v>38897</v>
      </c>
      <c r="E11059" s="0" t="n">
        <v>239778.93</v>
      </c>
    </row>
    <row r="11060" customFormat="false" ht="15.8" hidden="false" customHeight="false" outlineLevel="0" collapsed="false">
      <c r="A11060" s="0" t="s">
        <v>38898</v>
      </c>
      <c r="B11060" s="0" t="n">
        <v>484865.23</v>
      </c>
      <c r="C11060" s="0" t="s">
        <v>203</v>
      </c>
      <c r="D11060" s="0" t="s">
        <v>38899</v>
      </c>
      <c r="E11060" s="0" t="n">
        <v>322184.47</v>
      </c>
    </row>
    <row r="11061" customFormat="false" ht="15.8" hidden="false" customHeight="false" outlineLevel="0" collapsed="false">
      <c r="A11061" s="0" t="s">
        <v>38900</v>
      </c>
      <c r="B11061" s="0" t="n">
        <v>445188.82</v>
      </c>
      <c r="C11061" s="0" t="s">
        <v>203</v>
      </c>
      <c r="D11061" s="0" t="s">
        <v>38901</v>
      </c>
      <c r="E11061" s="0" t="n">
        <v>295820.19</v>
      </c>
    </row>
    <row r="11062" customFormat="false" ht="15.8" hidden="false" customHeight="false" outlineLevel="0" collapsed="false">
      <c r="A11062" s="0" t="s">
        <v>38902</v>
      </c>
      <c r="B11062" s="0" t="n">
        <v>736905.01</v>
      </c>
      <c r="C11062" s="0" t="s">
        <v>203</v>
      </c>
      <c r="D11062" s="0" t="s">
        <v>38903</v>
      </c>
      <c r="E11062" s="0" t="n">
        <v>489660.5</v>
      </c>
    </row>
    <row r="11063" customFormat="false" ht="15.8" hidden="false" customHeight="false" outlineLevel="0" collapsed="false">
      <c r="A11063" s="0" t="s">
        <v>38904</v>
      </c>
      <c r="B11063" s="0" t="n">
        <v>674628.49</v>
      </c>
      <c r="C11063" s="0" t="s">
        <v>203</v>
      </c>
      <c r="D11063" s="0" t="s">
        <v>38905</v>
      </c>
      <c r="E11063" s="0" t="n">
        <v>448278.84</v>
      </c>
    </row>
    <row r="11064" customFormat="false" ht="15.8" hidden="false" customHeight="false" outlineLevel="0" collapsed="false">
      <c r="A11064" s="0" t="s">
        <v>38906</v>
      </c>
      <c r="B11064" s="0" t="n">
        <v>578095.94</v>
      </c>
      <c r="C11064" s="0" t="s">
        <v>203</v>
      </c>
      <c r="D11064" s="0" t="s">
        <v>38907</v>
      </c>
      <c r="E11064" s="0" t="n">
        <v>384134.65</v>
      </c>
    </row>
    <row r="11065" customFormat="false" ht="15.8" hidden="false" customHeight="false" outlineLevel="0" collapsed="false">
      <c r="A11065" s="0" t="s">
        <v>38908</v>
      </c>
      <c r="B11065" s="0" t="n">
        <v>216616.2</v>
      </c>
      <c r="C11065" s="0" t="s">
        <v>203</v>
      </c>
      <c r="D11065" s="0" t="s">
        <v>38909</v>
      </c>
      <c r="E11065" s="0" t="n">
        <v>143937.68</v>
      </c>
    </row>
    <row r="11066" customFormat="false" ht="15.8" hidden="false" customHeight="false" outlineLevel="0" collapsed="false">
      <c r="A11066" s="0" t="s">
        <v>38910</v>
      </c>
      <c r="B11066" s="0" t="n">
        <v>429933.55</v>
      </c>
      <c r="C11066" s="0" t="s">
        <v>203</v>
      </c>
      <c r="D11066" s="0" t="s">
        <v>38911</v>
      </c>
      <c r="E11066" s="0" t="n">
        <v>285683.33</v>
      </c>
    </row>
    <row r="11067" customFormat="false" ht="15.8" hidden="false" customHeight="false" outlineLevel="0" collapsed="false">
      <c r="A11067" s="0" t="s">
        <v>38912</v>
      </c>
      <c r="B11067" s="0" t="n">
        <v>414583.53</v>
      </c>
      <c r="C11067" s="0" t="s">
        <v>203</v>
      </c>
      <c r="D11067" s="0" t="s">
        <v>38913</v>
      </c>
      <c r="E11067" s="0" t="n">
        <v>275483.51</v>
      </c>
    </row>
    <row r="11068" customFormat="false" ht="15.8" hidden="false" customHeight="false" outlineLevel="0" collapsed="false">
      <c r="A11068" s="0" t="s">
        <v>38914</v>
      </c>
      <c r="B11068" s="0" t="n">
        <v>278268.54</v>
      </c>
      <c r="C11068" s="0" t="s">
        <v>203</v>
      </c>
      <c r="D11068" s="0" t="s">
        <v>38915</v>
      </c>
      <c r="E11068" s="0" t="n">
        <v>184904.58</v>
      </c>
    </row>
    <row r="11069" customFormat="false" ht="15.8" hidden="false" customHeight="false" outlineLevel="0" collapsed="false">
      <c r="A11069" s="0" t="s">
        <v>38916</v>
      </c>
      <c r="B11069" s="0" t="n">
        <v>411568.9</v>
      </c>
      <c r="C11069" s="0" t="s">
        <v>203</v>
      </c>
      <c r="D11069" s="0" t="s">
        <v>38917</v>
      </c>
      <c r="E11069" s="0" t="n">
        <v>273480.34</v>
      </c>
    </row>
    <row r="11070" customFormat="false" ht="15.8" hidden="false" customHeight="false" outlineLevel="0" collapsed="false">
      <c r="A11070" s="0" t="s">
        <v>38918</v>
      </c>
      <c r="B11070" s="0" t="n">
        <v>191681.59</v>
      </c>
      <c r="C11070" s="0" t="s">
        <v>203</v>
      </c>
      <c r="D11070" s="0" t="s">
        <v>38919</v>
      </c>
      <c r="E11070" s="0" t="n">
        <v>127369.07</v>
      </c>
    </row>
    <row r="11071" customFormat="false" ht="15.8" hidden="false" customHeight="false" outlineLevel="0" collapsed="false">
      <c r="A11071" s="0" t="s">
        <v>38920</v>
      </c>
      <c r="B11071" s="0" t="n">
        <v>265758.68</v>
      </c>
      <c r="C11071" s="0" t="s">
        <v>203</v>
      </c>
      <c r="D11071" s="0" t="s">
        <v>38921</v>
      </c>
      <c r="E11071" s="0" t="n">
        <v>176592</v>
      </c>
    </row>
    <row r="11072" customFormat="false" ht="15.8" hidden="false" customHeight="false" outlineLevel="0" collapsed="false">
      <c r="A11072" s="0" t="s">
        <v>38922</v>
      </c>
      <c r="B11072" s="0" t="n">
        <v>337432.45</v>
      </c>
      <c r="C11072" s="0" t="s">
        <v>203</v>
      </c>
      <c r="D11072" s="0" t="s">
        <v>38923</v>
      </c>
      <c r="E11072" s="0" t="n">
        <v>224217.97</v>
      </c>
    </row>
    <row r="11073" customFormat="false" ht="15.8" hidden="false" customHeight="false" outlineLevel="0" collapsed="false">
      <c r="A11073" s="0" t="s">
        <v>38924</v>
      </c>
      <c r="B11073" s="0" t="n">
        <v>312884.59</v>
      </c>
      <c r="C11073" s="0" t="s">
        <v>203</v>
      </c>
      <c r="D11073" s="0" t="s">
        <v>38925</v>
      </c>
      <c r="E11073" s="0" t="n">
        <v>207906.34</v>
      </c>
    </row>
    <row r="11074" customFormat="false" ht="15.8" hidden="false" customHeight="false" outlineLevel="0" collapsed="false">
      <c r="A11074" s="0" t="s">
        <v>38926</v>
      </c>
      <c r="B11074" s="0" t="n">
        <v>467289.1</v>
      </c>
      <c r="C11074" s="0" t="s">
        <v>203</v>
      </c>
      <c r="D11074" s="0" t="s">
        <v>38927</v>
      </c>
      <c r="E11074" s="0" t="n">
        <v>310505.44</v>
      </c>
    </row>
    <row r="11075" customFormat="false" ht="15.8" hidden="false" customHeight="false" outlineLevel="0" collapsed="false">
      <c r="A11075" s="0" t="s">
        <v>38928</v>
      </c>
      <c r="B11075" s="0" t="n">
        <v>477144.15</v>
      </c>
      <c r="C11075" s="0" t="s">
        <v>203</v>
      </c>
      <c r="D11075" s="0" t="s">
        <v>38929</v>
      </c>
      <c r="E11075" s="0" t="n">
        <v>317053.95</v>
      </c>
    </row>
    <row r="11076" customFormat="false" ht="15.8" hidden="false" customHeight="false" outlineLevel="0" collapsed="false">
      <c r="A11076" s="0" t="s">
        <v>38930</v>
      </c>
      <c r="B11076" s="0" t="n">
        <v>1039065.71</v>
      </c>
      <c r="C11076" s="0" t="s">
        <v>203</v>
      </c>
      <c r="D11076" s="0" t="s">
        <v>38931</v>
      </c>
      <c r="E11076" s="0" t="n">
        <v>690441</v>
      </c>
    </row>
    <row r="11077" customFormat="false" ht="26.5" hidden="false" customHeight="false" outlineLevel="0" collapsed="false">
      <c r="A11077" s="0" t="s">
        <v>38932</v>
      </c>
      <c r="B11077" s="0" t="n">
        <v>725477.5</v>
      </c>
      <c r="C11077" s="0" t="s">
        <v>203</v>
      </c>
      <c r="D11077" s="298" t="s">
        <v>38933</v>
      </c>
      <c r="E11077" s="0" t="n">
        <v>482067.12</v>
      </c>
    </row>
    <row r="11078" customFormat="false" ht="15.8" hidden="false" customHeight="false" outlineLevel="0" collapsed="false">
      <c r="A11078" s="0" t="s">
        <v>38934</v>
      </c>
      <c r="B11078" s="0" t="n">
        <v>14382.77</v>
      </c>
      <c r="C11078" s="0" t="s">
        <v>203</v>
      </c>
      <c r="D11078" s="0" t="s">
        <v>38935</v>
      </c>
      <c r="E11078" s="0" t="n">
        <v>9557.1</v>
      </c>
    </row>
    <row r="11079" customFormat="false" ht="15.8" hidden="false" customHeight="false" outlineLevel="0" collapsed="false">
      <c r="A11079" s="0" t="s">
        <v>38936</v>
      </c>
      <c r="B11079" s="0" t="n">
        <v>133360.54</v>
      </c>
      <c r="C11079" s="0" t="s">
        <v>203</v>
      </c>
      <c r="D11079" s="0" t="s">
        <v>38937</v>
      </c>
      <c r="E11079" s="0" t="n">
        <v>88615.75</v>
      </c>
    </row>
    <row r="11080" customFormat="false" ht="15.8" hidden="false" customHeight="false" outlineLevel="0" collapsed="false">
      <c r="A11080" s="0" t="s">
        <v>38938</v>
      </c>
      <c r="B11080" s="0" t="n">
        <v>518553.02</v>
      </c>
      <c r="C11080" s="0" t="s">
        <v>203</v>
      </c>
      <c r="D11080" s="0" t="s">
        <v>38939</v>
      </c>
      <c r="E11080" s="0" t="n">
        <v>344569.42</v>
      </c>
    </row>
    <row r="11081" customFormat="false" ht="15.8" hidden="false" customHeight="false" outlineLevel="0" collapsed="false">
      <c r="A11081" s="0" t="s">
        <v>38940</v>
      </c>
      <c r="B11081" s="0" t="n">
        <v>454625.62</v>
      </c>
      <c r="C11081" s="0" t="s">
        <v>203</v>
      </c>
      <c r="D11081" s="0" t="s">
        <v>38941</v>
      </c>
      <c r="E11081" s="0" t="n">
        <v>302090.78</v>
      </c>
    </row>
    <row r="11082" customFormat="false" ht="26.5" hidden="false" customHeight="false" outlineLevel="0" collapsed="false">
      <c r="A11082" s="0" t="s">
        <v>38942</v>
      </c>
      <c r="B11082" s="0" t="n">
        <v>140296.03</v>
      </c>
      <c r="C11082" s="0" t="s">
        <v>203</v>
      </c>
      <c r="D11082" s="298" t="s">
        <v>38943</v>
      </c>
      <c r="E11082" s="0" t="n">
        <v>93224.26</v>
      </c>
    </row>
    <row r="11083" customFormat="false" ht="15.8" hidden="false" customHeight="false" outlineLevel="0" collapsed="false">
      <c r="A11083" s="0" t="s">
        <v>38944</v>
      </c>
      <c r="B11083" s="0" t="n">
        <v>384413.33</v>
      </c>
      <c r="C11083" s="0" t="s">
        <v>203</v>
      </c>
      <c r="D11083" s="0" t="s">
        <v>38945</v>
      </c>
      <c r="E11083" s="0" t="n">
        <v>255435.94</v>
      </c>
    </row>
    <row r="11084" customFormat="false" ht="15.8" hidden="false" customHeight="false" outlineLevel="0" collapsed="false">
      <c r="A11084" s="0" t="s">
        <v>38946</v>
      </c>
      <c r="B11084" s="0" t="n">
        <v>1029213.88</v>
      </c>
      <c r="C11084" s="0" t="s">
        <v>203</v>
      </c>
      <c r="D11084" s="0" t="s">
        <v>38947</v>
      </c>
      <c r="E11084" s="0" t="n">
        <v>683894.63</v>
      </c>
    </row>
    <row r="11085" customFormat="false" ht="15.8" hidden="false" customHeight="false" outlineLevel="0" collapsed="false">
      <c r="A11085" s="0" t="s">
        <v>38948</v>
      </c>
      <c r="B11085" s="0" t="n">
        <v>709003.12</v>
      </c>
      <c r="C11085" s="0" t="s">
        <v>203</v>
      </c>
      <c r="D11085" s="0" t="s">
        <v>38949</v>
      </c>
      <c r="E11085" s="0" t="n">
        <v>471120.18</v>
      </c>
    </row>
    <row r="11086" customFormat="false" ht="26.5" hidden="false" customHeight="false" outlineLevel="0" collapsed="false">
      <c r="A11086" s="0" t="s">
        <v>38950</v>
      </c>
      <c r="B11086" s="0" t="n">
        <v>374791.77</v>
      </c>
      <c r="C11086" s="0" t="s">
        <v>203</v>
      </c>
      <c r="D11086" s="298" t="s">
        <v>38951</v>
      </c>
      <c r="E11086" s="0" t="n">
        <v>249042.58</v>
      </c>
    </row>
    <row r="11087" customFormat="false" ht="26.5" hidden="false" customHeight="false" outlineLevel="0" collapsed="false">
      <c r="A11087" s="0" t="s">
        <v>38952</v>
      </c>
      <c r="B11087" s="0" t="n">
        <v>5191528.61</v>
      </c>
      <c r="C11087" s="0" t="s">
        <v>203</v>
      </c>
      <c r="D11087" s="298" t="s">
        <v>38953</v>
      </c>
      <c r="E11087" s="0" t="s">
        <v>38954</v>
      </c>
    </row>
    <row r="11088" customFormat="false" ht="15.8" hidden="false" customHeight="false" outlineLevel="0" collapsed="false">
      <c r="A11088" s="0" t="s">
        <v>38955</v>
      </c>
      <c r="B11088" s="0" t="n">
        <v>11015.5</v>
      </c>
      <c r="C11088" s="0" t="s">
        <v>203</v>
      </c>
      <c r="D11088" s="0" t="s">
        <v>38956</v>
      </c>
      <c r="E11088" s="0" t="n">
        <v>7319.61</v>
      </c>
    </row>
    <row r="11089" customFormat="false" ht="15.8" hidden="false" customHeight="false" outlineLevel="0" collapsed="false">
      <c r="A11089" s="0" t="s">
        <v>38957</v>
      </c>
      <c r="B11089" s="0" t="n">
        <v>5132.83</v>
      </c>
      <c r="C11089" s="0" t="s">
        <v>203</v>
      </c>
      <c r="D11089" s="0" t="s">
        <v>38958</v>
      </c>
      <c r="E11089" s="0" t="n">
        <v>3410.68</v>
      </c>
    </row>
    <row r="11090" customFormat="false" ht="15.8" hidden="false" customHeight="false" outlineLevel="0" collapsed="false">
      <c r="A11090" s="0" t="s">
        <v>38959</v>
      </c>
      <c r="B11090" s="0" t="n">
        <v>26281.74</v>
      </c>
      <c r="C11090" s="0" t="s">
        <v>203</v>
      </c>
      <c r="D11090" s="0" t="s">
        <v>38960</v>
      </c>
      <c r="E11090" s="0" t="n">
        <v>17463.76</v>
      </c>
    </row>
    <row r="11091" customFormat="false" ht="15.8" hidden="false" customHeight="false" outlineLevel="0" collapsed="false">
      <c r="A11091" s="0" t="s">
        <v>38961</v>
      </c>
      <c r="B11091" s="0" t="n">
        <v>14303.82</v>
      </c>
      <c r="C11091" s="0" t="s">
        <v>203</v>
      </c>
      <c r="D11091" s="0" t="s">
        <v>38962</v>
      </c>
      <c r="E11091" s="0" t="n">
        <v>9504.64</v>
      </c>
    </row>
    <row r="11092" customFormat="false" ht="26.5" hidden="false" customHeight="false" outlineLevel="0" collapsed="false">
      <c r="A11092" s="0" t="s">
        <v>38963</v>
      </c>
      <c r="B11092" s="0" t="n">
        <v>27640.83</v>
      </c>
      <c r="C11092" s="0" t="s">
        <v>203</v>
      </c>
      <c r="D11092" s="298" t="s">
        <v>38964</v>
      </c>
      <c r="E11092" s="0" t="n">
        <v>18366.85</v>
      </c>
    </row>
    <row r="11093" customFormat="false" ht="15.8" hidden="false" customHeight="false" outlineLevel="0" collapsed="false">
      <c r="A11093" s="0" t="s">
        <v>38965</v>
      </c>
      <c r="B11093" s="0" t="n">
        <v>81626.51</v>
      </c>
      <c r="C11093" s="0" t="s">
        <v>203</v>
      </c>
      <c r="D11093" s="0" t="s">
        <v>38966</v>
      </c>
      <c r="E11093" s="0" t="n">
        <v>54239.39</v>
      </c>
    </row>
    <row r="11094" customFormat="false" ht="15.8" hidden="false" customHeight="false" outlineLevel="0" collapsed="false">
      <c r="A11094" s="0" t="s">
        <v>38967</v>
      </c>
      <c r="B11094" s="0" t="n">
        <v>102897.16</v>
      </c>
      <c r="C11094" s="0" t="s">
        <v>203</v>
      </c>
      <c r="D11094" s="0" t="s">
        <v>38968</v>
      </c>
      <c r="E11094" s="0" t="n">
        <v>68373.37</v>
      </c>
    </row>
    <row r="11095" customFormat="false" ht="15.8" hidden="false" customHeight="false" outlineLevel="0" collapsed="false">
      <c r="A11095" s="0" t="s">
        <v>38969</v>
      </c>
      <c r="B11095" s="0" t="n">
        <v>349.44</v>
      </c>
      <c r="C11095" s="0" t="s">
        <v>203</v>
      </c>
      <c r="D11095" s="0" t="s">
        <v>38970</v>
      </c>
      <c r="E11095" s="0" t="n">
        <v>232.2</v>
      </c>
    </row>
    <row r="11096" customFormat="false" ht="15.8" hidden="false" customHeight="false" outlineLevel="0" collapsed="false">
      <c r="A11096" s="0" t="s">
        <v>38971</v>
      </c>
      <c r="B11096" s="0" t="n">
        <v>3305.33</v>
      </c>
      <c r="C11096" s="0" t="s">
        <v>203</v>
      </c>
      <c r="D11096" s="0" t="s">
        <v>38972</v>
      </c>
      <c r="E11096" s="0" t="n">
        <v>2196.34</v>
      </c>
    </row>
    <row r="11097" customFormat="false" ht="15.8" hidden="false" customHeight="false" outlineLevel="0" collapsed="false">
      <c r="A11097" s="0" t="s">
        <v>38973</v>
      </c>
      <c r="B11097" s="0" t="n">
        <v>157746.6</v>
      </c>
      <c r="C11097" s="0" t="s">
        <v>203</v>
      </c>
      <c r="D11097" s="0" t="s">
        <v>38974</v>
      </c>
      <c r="E11097" s="0" t="n">
        <v>104819.86</v>
      </c>
    </row>
    <row r="11098" customFormat="false" ht="15.8" hidden="false" customHeight="false" outlineLevel="0" collapsed="false">
      <c r="A11098" s="0" t="s">
        <v>38975</v>
      </c>
      <c r="B11098" s="0" t="n">
        <v>179862.8</v>
      </c>
      <c r="C11098" s="0" t="s">
        <v>203</v>
      </c>
      <c r="D11098" s="0" t="s">
        <v>38976</v>
      </c>
      <c r="E11098" s="0" t="n">
        <v>119515.69</v>
      </c>
    </row>
    <row r="11099" customFormat="false" ht="15.8" hidden="false" customHeight="false" outlineLevel="0" collapsed="false">
      <c r="A11099" s="0" t="s">
        <v>38977</v>
      </c>
      <c r="B11099" s="0" t="n">
        <v>143553.76</v>
      </c>
      <c r="C11099" s="0" t="s">
        <v>203</v>
      </c>
      <c r="D11099" s="0" t="s">
        <v>38978</v>
      </c>
      <c r="E11099" s="0" t="n">
        <v>95388.97</v>
      </c>
    </row>
    <row r="11100" customFormat="false" ht="15.8" hidden="false" customHeight="false" outlineLevel="0" collapsed="false">
      <c r="A11100" s="0" t="s">
        <v>38979</v>
      </c>
      <c r="B11100" s="0" t="n">
        <v>346952.37</v>
      </c>
      <c r="C11100" s="0" t="s">
        <v>203</v>
      </c>
      <c r="D11100" s="0" t="s">
        <v>38980</v>
      </c>
      <c r="E11100" s="0" t="n">
        <v>230543.79</v>
      </c>
    </row>
    <row r="11101" customFormat="false" ht="15.8" hidden="false" customHeight="false" outlineLevel="0" collapsed="false">
      <c r="A11101" s="0" t="s">
        <v>38981</v>
      </c>
      <c r="B11101" s="0" t="n">
        <v>806572.82</v>
      </c>
      <c r="C11101" s="0" t="s">
        <v>203</v>
      </c>
      <c r="D11101" s="0" t="s">
        <v>38982</v>
      </c>
      <c r="E11101" s="0" t="n">
        <v>535953.54</v>
      </c>
    </row>
    <row r="11102" customFormat="false" ht="15.8" hidden="false" customHeight="false" outlineLevel="0" collapsed="false">
      <c r="A11102" s="0" t="s">
        <v>38983</v>
      </c>
      <c r="B11102" s="0" t="n">
        <v>3141673.16</v>
      </c>
      <c r="C11102" s="0" t="s">
        <v>203</v>
      </c>
      <c r="D11102" s="0" t="s">
        <v>38984</v>
      </c>
      <c r="E11102" s="0" t="s">
        <v>38985</v>
      </c>
    </row>
    <row r="11103" customFormat="false" ht="15.8" hidden="false" customHeight="false" outlineLevel="0" collapsed="false">
      <c r="A11103" s="0" t="s">
        <v>38986</v>
      </c>
      <c r="B11103" s="0" t="n">
        <v>1774962.16</v>
      </c>
      <c r="C11103" s="0" t="s">
        <v>203</v>
      </c>
      <c r="D11103" s="0" t="s">
        <v>38987</v>
      </c>
      <c r="E11103" s="0" t="s">
        <v>38988</v>
      </c>
    </row>
    <row r="11104" customFormat="false" ht="15.8" hidden="false" customHeight="false" outlineLevel="0" collapsed="false">
      <c r="A11104" s="0" t="s">
        <v>38989</v>
      </c>
      <c r="B11104" s="0" t="n">
        <v>5889528.13</v>
      </c>
      <c r="C11104" s="0" t="s">
        <v>203</v>
      </c>
      <c r="D11104" s="0" t="s">
        <v>38990</v>
      </c>
      <c r="E11104" s="0" t="s">
        <v>38991</v>
      </c>
    </row>
    <row r="11105" customFormat="false" ht="15.8" hidden="false" customHeight="false" outlineLevel="0" collapsed="false">
      <c r="A11105" s="0" t="s">
        <v>38992</v>
      </c>
      <c r="B11105" s="0" t="n">
        <v>70666.84</v>
      </c>
      <c r="C11105" s="0" t="s">
        <v>203</v>
      </c>
      <c r="D11105" s="0" t="s">
        <v>38993</v>
      </c>
      <c r="E11105" s="0" t="n">
        <v>46956.88</v>
      </c>
    </row>
    <row r="11106" customFormat="false" ht="15.8" hidden="false" customHeight="false" outlineLevel="0" collapsed="false">
      <c r="A11106" s="0" t="s">
        <v>38994</v>
      </c>
      <c r="B11106" s="0" t="n">
        <v>1395.65</v>
      </c>
      <c r="C11106" s="0" t="s">
        <v>203</v>
      </c>
      <c r="D11106" s="0" t="s">
        <v>38995</v>
      </c>
      <c r="E11106" s="0" t="n">
        <v>927.39</v>
      </c>
    </row>
    <row r="11107" customFormat="false" ht="15.8" hidden="false" customHeight="false" outlineLevel="0" collapsed="false">
      <c r="A11107" s="0" t="s">
        <v>38996</v>
      </c>
      <c r="B11107" s="0" t="n">
        <v>1578.2</v>
      </c>
      <c r="C11107" s="0" t="s">
        <v>203</v>
      </c>
      <c r="D11107" s="0" t="s">
        <v>38997</v>
      </c>
      <c r="E11107" s="0" t="n">
        <v>1048.69</v>
      </c>
    </row>
    <row r="11108" customFormat="false" ht="15.8" hidden="false" customHeight="false" outlineLevel="0" collapsed="false">
      <c r="A11108" s="0" t="s">
        <v>38998</v>
      </c>
      <c r="B11108" s="0" t="n">
        <v>1940.53</v>
      </c>
      <c r="C11108" s="0" t="s">
        <v>203</v>
      </c>
      <c r="D11108" s="0" t="s">
        <v>38999</v>
      </c>
      <c r="E11108" s="0" t="n">
        <v>1289.45</v>
      </c>
    </row>
    <row r="11109" customFormat="false" ht="15.8" hidden="false" customHeight="false" outlineLevel="0" collapsed="false">
      <c r="A11109" s="0" t="s">
        <v>39000</v>
      </c>
      <c r="B11109" s="0" t="n">
        <v>1695.99</v>
      </c>
      <c r="C11109" s="0" t="s">
        <v>203</v>
      </c>
      <c r="D11109" s="0" t="s">
        <v>39001</v>
      </c>
      <c r="E11109" s="0" t="n">
        <v>1126.96</v>
      </c>
    </row>
    <row r="11110" customFormat="false" ht="15.8" hidden="false" customHeight="false" outlineLevel="0" collapsed="false">
      <c r="A11110" s="0" t="s">
        <v>39002</v>
      </c>
      <c r="B11110" s="0" t="n">
        <v>2172.74</v>
      </c>
      <c r="C11110" s="0" t="s">
        <v>203</v>
      </c>
      <c r="D11110" s="0" t="s">
        <v>39003</v>
      </c>
      <c r="E11110" s="0" t="n">
        <v>1443.75</v>
      </c>
    </row>
    <row r="11111" customFormat="false" ht="15.8" hidden="false" customHeight="false" outlineLevel="0" collapsed="false">
      <c r="A11111" s="0" t="s">
        <v>39004</v>
      </c>
      <c r="B11111" s="0" t="n">
        <v>2746.82</v>
      </c>
      <c r="C11111" s="0" t="s">
        <v>203</v>
      </c>
      <c r="D11111" s="0" t="s">
        <v>39005</v>
      </c>
      <c r="E11111" s="0" t="n">
        <v>1825.22</v>
      </c>
    </row>
    <row r="11112" customFormat="false" ht="15.8" hidden="false" customHeight="false" outlineLevel="0" collapsed="false">
      <c r="A11112" s="0" t="s">
        <v>39006</v>
      </c>
      <c r="B11112" s="0" t="n">
        <v>3030.32</v>
      </c>
      <c r="C11112" s="0" t="s">
        <v>203</v>
      </c>
      <c r="D11112" s="0" t="s">
        <v>39007</v>
      </c>
      <c r="E11112" s="0" t="n">
        <v>2013.6</v>
      </c>
    </row>
    <row r="11113" customFormat="false" ht="15.8" hidden="false" customHeight="false" outlineLevel="0" collapsed="false">
      <c r="A11113" s="0" t="s">
        <v>39008</v>
      </c>
      <c r="B11113" s="0" t="n">
        <v>4538.19</v>
      </c>
      <c r="C11113" s="0" t="s">
        <v>203</v>
      </c>
      <c r="D11113" s="0" t="s">
        <v>39009</v>
      </c>
      <c r="E11113" s="0" t="n">
        <v>3015.55</v>
      </c>
    </row>
    <row r="11114" customFormat="false" ht="15.8" hidden="false" customHeight="false" outlineLevel="0" collapsed="false">
      <c r="A11114" s="0" t="s">
        <v>39010</v>
      </c>
      <c r="B11114" s="0" t="n">
        <v>1260.6</v>
      </c>
      <c r="C11114" s="0" t="s">
        <v>203</v>
      </c>
      <c r="D11114" s="0" t="s">
        <v>39011</v>
      </c>
      <c r="E11114" s="0" t="n">
        <v>837.65</v>
      </c>
    </row>
    <row r="11115" customFormat="false" ht="15.8" hidden="false" customHeight="false" outlineLevel="0" collapsed="false">
      <c r="A11115" s="0" t="s">
        <v>39012</v>
      </c>
      <c r="B11115" s="0" t="n">
        <v>1249.06</v>
      </c>
      <c r="C11115" s="0" t="s">
        <v>203</v>
      </c>
      <c r="D11115" s="0" t="s">
        <v>39013</v>
      </c>
      <c r="E11115" s="0" t="n">
        <v>829.98</v>
      </c>
    </row>
    <row r="11116" customFormat="false" ht="15.8" hidden="false" customHeight="false" outlineLevel="0" collapsed="false">
      <c r="A11116" s="0" t="s">
        <v>39014</v>
      </c>
      <c r="B11116" s="0" t="n">
        <v>1876.43</v>
      </c>
      <c r="C11116" s="0" t="s">
        <v>203</v>
      </c>
      <c r="D11116" s="0" t="s">
        <v>39015</v>
      </c>
      <c r="E11116" s="0" t="n">
        <v>1246.86</v>
      </c>
    </row>
    <row r="11117" customFormat="false" ht="15.8" hidden="false" customHeight="false" outlineLevel="0" collapsed="false">
      <c r="A11117" s="0" t="s">
        <v>39016</v>
      </c>
      <c r="B11117" s="0" t="n">
        <v>50124.07</v>
      </c>
      <c r="C11117" s="0" t="s">
        <v>203</v>
      </c>
      <c r="D11117" s="0" t="s">
        <v>39017</v>
      </c>
      <c r="E11117" s="0" t="n">
        <v>33306.57</v>
      </c>
    </row>
    <row r="11118" customFormat="false" ht="15.8" hidden="false" customHeight="false" outlineLevel="0" collapsed="false">
      <c r="A11118" s="0" t="s">
        <v>39018</v>
      </c>
      <c r="B11118" s="0" t="n">
        <v>1292669.6</v>
      </c>
      <c r="C11118" s="0" t="s">
        <v>203</v>
      </c>
      <c r="D11118" s="0" t="s">
        <v>39019</v>
      </c>
      <c r="E11118" s="0" t="n">
        <v>858956.35</v>
      </c>
    </row>
    <row r="11119" customFormat="false" ht="26.5" hidden="false" customHeight="false" outlineLevel="0" collapsed="false">
      <c r="A11119" s="0" t="s">
        <v>39020</v>
      </c>
      <c r="B11119" s="0" t="n">
        <v>520769.74</v>
      </c>
      <c r="C11119" s="0" t="s">
        <v>203</v>
      </c>
      <c r="D11119" s="298" t="s">
        <v>39021</v>
      </c>
      <c r="E11119" s="0" t="n">
        <v>346042.39</v>
      </c>
    </row>
    <row r="11120" customFormat="false" ht="26.5" hidden="false" customHeight="false" outlineLevel="0" collapsed="false">
      <c r="A11120" s="0" t="s">
        <v>39022</v>
      </c>
      <c r="B11120" s="0" t="n">
        <v>2212240.91</v>
      </c>
      <c r="C11120" s="0" t="s">
        <v>203</v>
      </c>
      <c r="D11120" s="298" t="s">
        <v>39023</v>
      </c>
      <c r="E11120" s="0" t="s">
        <v>39024</v>
      </c>
    </row>
    <row r="11121" customFormat="false" ht="26.5" hidden="false" customHeight="false" outlineLevel="0" collapsed="false">
      <c r="A11121" s="0" t="s">
        <v>39025</v>
      </c>
      <c r="B11121" s="0" t="n">
        <v>1458883.52</v>
      </c>
      <c r="C11121" s="0" t="s">
        <v>203</v>
      </c>
      <c r="D11121" s="298" t="s">
        <v>39026</v>
      </c>
      <c r="E11121" s="0" t="n">
        <v>969402.6</v>
      </c>
    </row>
    <row r="11122" customFormat="false" ht="15.8" hidden="false" customHeight="false" outlineLevel="0" collapsed="false">
      <c r="A11122" s="0" t="s">
        <v>39027</v>
      </c>
      <c r="B11122" s="0" t="n">
        <v>770961.86</v>
      </c>
      <c r="C11122" s="0" t="s">
        <v>203</v>
      </c>
      <c r="D11122" s="0" t="s">
        <v>39028</v>
      </c>
      <c r="E11122" s="0" t="n">
        <v>512290.68</v>
      </c>
    </row>
    <row r="11123" customFormat="false" ht="15.8" hidden="false" customHeight="false" outlineLevel="0" collapsed="false">
      <c r="A11123" s="0" t="s">
        <v>39029</v>
      </c>
      <c r="B11123" s="0" t="n">
        <v>533526.6</v>
      </c>
      <c r="C11123" s="0" t="s">
        <v>203</v>
      </c>
      <c r="D11123" s="0" t="s">
        <v>39030</v>
      </c>
      <c r="E11123" s="0" t="n">
        <v>354519.1</v>
      </c>
    </row>
    <row r="11124" customFormat="false" ht="15.8" hidden="false" customHeight="false" outlineLevel="0" collapsed="false">
      <c r="A11124" s="0" t="s">
        <v>39031</v>
      </c>
      <c r="B11124" s="0" t="n">
        <v>491.54</v>
      </c>
      <c r="C11124" s="0" t="s">
        <v>203</v>
      </c>
      <c r="D11124" s="0" t="s">
        <v>39032</v>
      </c>
      <c r="E11124" s="0" t="n">
        <v>326.62</v>
      </c>
    </row>
    <row r="11125" customFormat="false" ht="15.8" hidden="false" customHeight="false" outlineLevel="0" collapsed="false">
      <c r="A11125" s="0" t="s">
        <v>39033</v>
      </c>
      <c r="B11125" s="0" t="n">
        <v>512.06</v>
      </c>
      <c r="C11125" s="0" t="s">
        <v>203</v>
      </c>
      <c r="D11125" s="0" t="s">
        <v>39034</v>
      </c>
      <c r="E11125" s="0" t="n">
        <v>340.26</v>
      </c>
    </row>
    <row r="11126" customFormat="false" ht="15.8" hidden="false" customHeight="false" outlineLevel="0" collapsed="false">
      <c r="A11126" s="0" t="s">
        <v>39035</v>
      </c>
      <c r="B11126" s="0" t="n">
        <v>622244.96</v>
      </c>
      <c r="C11126" s="0" t="s">
        <v>203</v>
      </c>
      <c r="D11126" s="0" t="s">
        <v>39036</v>
      </c>
      <c r="E11126" s="0" t="n">
        <v>413470.9</v>
      </c>
    </row>
    <row r="11127" customFormat="false" ht="15.8" hidden="false" customHeight="false" outlineLevel="0" collapsed="false">
      <c r="A11127" s="0" t="s">
        <v>39037</v>
      </c>
      <c r="B11127" s="0" t="n">
        <v>658942.15</v>
      </c>
      <c r="C11127" s="0" t="s">
        <v>203</v>
      </c>
      <c r="D11127" s="0" t="s">
        <v>39038</v>
      </c>
      <c r="E11127" s="0" t="n">
        <v>437855.54</v>
      </c>
    </row>
    <row r="11128" customFormat="false" ht="15.8" hidden="false" customHeight="false" outlineLevel="0" collapsed="false">
      <c r="A11128" s="0" t="s">
        <v>39039</v>
      </c>
      <c r="B11128" s="0" t="n">
        <v>1237682.63</v>
      </c>
      <c r="C11128" s="0" t="s">
        <v>203</v>
      </c>
      <c r="D11128" s="0" t="s">
        <v>39040</v>
      </c>
      <c r="E11128" s="0" t="n">
        <v>822418.47</v>
      </c>
    </row>
    <row r="11129" customFormat="false" ht="15.8" hidden="false" customHeight="false" outlineLevel="0" collapsed="false">
      <c r="A11129" s="0" t="s">
        <v>39041</v>
      </c>
      <c r="B11129" s="0" t="n">
        <v>1508547.19</v>
      </c>
      <c r="C11129" s="0" t="s">
        <v>203</v>
      </c>
      <c r="D11129" s="0" t="s">
        <v>39042</v>
      </c>
      <c r="E11129" s="0" t="s">
        <v>39043</v>
      </c>
    </row>
    <row r="11130" customFormat="false" ht="15.8" hidden="false" customHeight="false" outlineLevel="0" collapsed="false">
      <c r="A11130" s="0" t="s">
        <v>39044</v>
      </c>
      <c r="B11130" s="0" t="n">
        <v>1282462.1</v>
      </c>
      <c r="C11130" s="0" t="s">
        <v>203</v>
      </c>
      <c r="D11130" s="0" t="s">
        <v>39045</v>
      </c>
      <c r="E11130" s="0" t="n">
        <v>852173.65</v>
      </c>
    </row>
    <row r="11131" customFormat="false" ht="26.5" hidden="false" customHeight="false" outlineLevel="0" collapsed="false">
      <c r="A11131" s="0" t="s">
        <v>39046</v>
      </c>
      <c r="B11131" s="0" t="n">
        <v>1064026.2</v>
      </c>
      <c r="C11131" s="0" t="s">
        <v>203</v>
      </c>
      <c r="D11131" s="298" t="s">
        <v>39047</v>
      </c>
      <c r="E11131" s="0" t="n">
        <v>707026.81</v>
      </c>
    </row>
    <row r="11132" customFormat="false" ht="15.8" hidden="false" customHeight="false" outlineLevel="0" collapsed="false">
      <c r="A11132" s="0" t="s">
        <v>39048</v>
      </c>
      <c r="B11132" s="0" t="n">
        <v>1508547.19</v>
      </c>
      <c r="C11132" s="0" t="s">
        <v>203</v>
      </c>
      <c r="D11132" s="0" t="s">
        <v>39049</v>
      </c>
      <c r="E11132" s="0" t="s">
        <v>39043</v>
      </c>
    </row>
    <row r="11133" customFormat="false" ht="15.8" hidden="false" customHeight="false" outlineLevel="0" collapsed="false">
      <c r="A11133" s="0" t="s">
        <v>39050</v>
      </c>
      <c r="B11133" s="0" t="n">
        <v>2223125.54</v>
      </c>
      <c r="C11133" s="0" t="s">
        <v>203</v>
      </c>
      <c r="D11133" s="0" t="s">
        <v>39051</v>
      </c>
      <c r="E11133" s="0" t="s">
        <v>39052</v>
      </c>
    </row>
    <row r="11134" customFormat="false" ht="15.8" hidden="false" customHeight="false" outlineLevel="0" collapsed="false">
      <c r="A11134" s="0" t="s">
        <v>39053</v>
      </c>
      <c r="B11134" s="0" t="n">
        <v>3120618.94</v>
      </c>
      <c r="C11134" s="0" t="s">
        <v>203</v>
      </c>
      <c r="D11134" s="0" t="s">
        <v>39054</v>
      </c>
      <c r="E11134" s="0" t="s">
        <v>39055</v>
      </c>
    </row>
    <row r="11135" customFormat="false" ht="26.5" hidden="false" customHeight="false" outlineLevel="0" collapsed="false">
      <c r="A11135" s="0" t="s">
        <v>39056</v>
      </c>
      <c r="B11135" s="0" t="n">
        <v>27580.21</v>
      </c>
      <c r="C11135" s="0" t="s">
        <v>203</v>
      </c>
      <c r="D11135" s="298" t="s">
        <v>39057</v>
      </c>
      <c r="E11135" s="0" t="n">
        <v>18326.57</v>
      </c>
    </row>
    <row r="11136" customFormat="false" ht="26.5" hidden="false" customHeight="false" outlineLevel="0" collapsed="false">
      <c r="A11136" s="0" t="s">
        <v>39058</v>
      </c>
      <c r="B11136" s="0" t="n">
        <v>25656.29</v>
      </c>
      <c r="C11136" s="0" t="s">
        <v>203</v>
      </c>
      <c r="D11136" s="298" t="s">
        <v>39059</v>
      </c>
      <c r="E11136" s="0" t="n">
        <v>17048.16</v>
      </c>
    </row>
    <row r="11137" customFormat="false" ht="26.5" hidden="false" customHeight="false" outlineLevel="0" collapsed="false">
      <c r="A11137" s="0" t="s">
        <v>39060</v>
      </c>
      <c r="B11137" s="0" t="n">
        <v>25353.56</v>
      </c>
      <c r="C11137" s="0" t="s">
        <v>203</v>
      </c>
      <c r="D11137" s="298" t="s">
        <v>39061</v>
      </c>
      <c r="E11137" s="0" t="n">
        <v>16847</v>
      </c>
    </row>
    <row r="11138" customFormat="false" ht="26.5" hidden="false" customHeight="false" outlineLevel="0" collapsed="false">
      <c r="A11138" s="0" t="s">
        <v>39062</v>
      </c>
      <c r="B11138" s="0" t="n">
        <v>28131.37</v>
      </c>
      <c r="C11138" s="0" t="s">
        <v>203</v>
      </c>
      <c r="D11138" s="298" t="s">
        <v>39063</v>
      </c>
      <c r="E11138" s="0" t="n">
        <v>18692.81</v>
      </c>
    </row>
    <row r="11139" customFormat="false" ht="26.5" hidden="false" customHeight="false" outlineLevel="0" collapsed="false">
      <c r="A11139" s="0" t="s">
        <v>39064</v>
      </c>
      <c r="B11139" s="0" t="n">
        <v>30105.32</v>
      </c>
      <c r="C11139" s="0" t="s">
        <v>203</v>
      </c>
      <c r="D11139" s="298" t="s">
        <v>39065</v>
      </c>
      <c r="E11139" s="0" t="n">
        <v>20004.46</v>
      </c>
    </row>
    <row r="11140" customFormat="false" ht="26.5" hidden="false" customHeight="false" outlineLevel="0" collapsed="false">
      <c r="A11140" s="0" t="s">
        <v>39066</v>
      </c>
      <c r="B11140" s="0" t="n">
        <v>36598.31</v>
      </c>
      <c r="C11140" s="0" t="s">
        <v>203</v>
      </c>
      <c r="D11140" s="298" t="s">
        <v>39067</v>
      </c>
      <c r="E11140" s="0" t="n">
        <v>24318.94</v>
      </c>
    </row>
    <row r="11141" customFormat="false" ht="26.5" hidden="false" customHeight="false" outlineLevel="0" collapsed="false">
      <c r="A11141" s="0" t="s">
        <v>39068</v>
      </c>
      <c r="B11141" s="0" t="n">
        <v>39511.19</v>
      </c>
      <c r="C11141" s="0" t="s">
        <v>203</v>
      </c>
      <c r="D11141" s="298" t="s">
        <v>39069</v>
      </c>
      <c r="E11141" s="0" t="n">
        <v>26254.5</v>
      </c>
    </row>
    <row r="11142" customFormat="false" ht="26.5" hidden="false" customHeight="false" outlineLevel="0" collapsed="false">
      <c r="A11142" s="0" t="s">
        <v>39070</v>
      </c>
      <c r="B11142" s="0" t="n">
        <v>42393.16</v>
      </c>
      <c r="C11142" s="0" t="s">
        <v>203</v>
      </c>
      <c r="D11142" s="298" t="s">
        <v>39071</v>
      </c>
      <c r="E11142" s="0" t="n">
        <v>28169.52</v>
      </c>
    </row>
    <row r="11143" customFormat="false" ht="26.5" hidden="false" customHeight="false" outlineLevel="0" collapsed="false">
      <c r="A11143" s="0" t="s">
        <v>39072</v>
      </c>
      <c r="B11143" s="0" t="n">
        <v>41846.39</v>
      </c>
      <c r="C11143" s="0" t="s">
        <v>203</v>
      </c>
      <c r="D11143" s="298" t="s">
        <v>39073</v>
      </c>
      <c r="E11143" s="0" t="n">
        <v>27806.2</v>
      </c>
    </row>
    <row r="11144" customFormat="false" ht="26.5" hidden="false" customHeight="false" outlineLevel="0" collapsed="false">
      <c r="A11144" s="0" t="s">
        <v>39074</v>
      </c>
      <c r="B11144" s="0" t="n">
        <v>39758.54</v>
      </c>
      <c r="C11144" s="0" t="s">
        <v>203</v>
      </c>
      <c r="D11144" s="298" t="s">
        <v>39075</v>
      </c>
      <c r="E11144" s="0" t="n">
        <v>26418.86</v>
      </c>
    </row>
    <row r="11145" customFormat="false" ht="26.5" hidden="false" customHeight="false" outlineLevel="0" collapsed="false">
      <c r="A11145" s="0" t="s">
        <v>39076</v>
      </c>
      <c r="B11145" s="0" t="n">
        <v>18561.54</v>
      </c>
      <c r="C11145" s="0" t="s">
        <v>203</v>
      </c>
      <c r="D11145" s="298" t="s">
        <v>39077</v>
      </c>
      <c r="E11145" s="0" t="n">
        <v>12333.82</v>
      </c>
    </row>
    <row r="11146" customFormat="false" ht="26.5" hidden="false" customHeight="false" outlineLevel="0" collapsed="false">
      <c r="A11146" s="0" t="s">
        <v>39078</v>
      </c>
      <c r="B11146" s="0" t="n">
        <v>22806.78</v>
      </c>
      <c r="C11146" s="0" t="s">
        <v>203</v>
      </c>
      <c r="D11146" s="298" t="s">
        <v>39079</v>
      </c>
      <c r="E11146" s="0" t="n">
        <v>15154.71</v>
      </c>
    </row>
    <row r="11147" customFormat="false" ht="26.5" hidden="false" customHeight="false" outlineLevel="0" collapsed="false">
      <c r="A11147" s="0" t="s">
        <v>39080</v>
      </c>
      <c r="B11147" s="0" t="n">
        <v>15373.49</v>
      </c>
      <c r="C11147" s="0" t="s">
        <v>203</v>
      </c>
      <c r="D11147" s="298" t="s">
        <v>39081</v>
      </c>
      <c r="E11147" s="0" t="n">
        <v>10215.42</v>
      </c>
    </row>
    <row r="11148" customFormat="false" ht="15.8" hidden="false" customHeight="false" outlineLevel="0" collapsed="false">
      <c r="A11148" s="0" t="s">
        <v>39082</v>
      </c>
      <c r="B11148" s="0" t="n">
        <v>1613570.35</v>
      </c>
      <c r="C11148" s="0" t="s">
        <v>203</v>
      </c>
      <c r="D11148" s="0" t="s">
        <v>39083</v>
      </c>
      <c r="E11148" s="0" t="s">
        <v>39084</v>
      </c>
    </row>
    <row r="11149" customFormat="false" ht="15.8" hidden="false" customHeight="false" outlineLevel="0" collapsed="false">
      <c r="A11149" s="0" t="s">
        <v>39085</v>
      </c>
      <c r="B11149" s="0" t="n">
        <v>3904972.7</v>
      </c>
      <c r="C11149" s="0" t="s">
        <v>203</v>
      </c>
      <c r="D11149" s="0" t="s">
        <v>39086</v>
      </c>
      <c r="E11149" s="0" t="s">
        <v>39087</v>
      </c>
    </row>
    <row r="11150" customFormat="false" ht="26.5" hidden="false" customHeight="false" outlineLevel="0" collapsed="false">
      <c r="A11150" s="0" t="s">
        <v>39088</v>
      </c>
      <c r="B11150" s="0" t="n">
        <v>2232888.03</v>
      </c>
      <c r="C11150" s="0" t="s">
        <v>203</v>
      </c>
      <c r="D11150" s="298" t="s">
        <v>39089</v>
      </c>
      <c r="E11150" s="0" t="s">
        <v>39090</v>
      </c>
    </row>
    <row r="11151" customFormat="false" ht="26.5" hidden="false" customHeight="false" outlineLevel="0" collapsed="false">
      <c r="A11151" s="0" t="s">
        <v>39091</v>
      </c>
      <c r="B11151" s="0" t="n">
        <v>4270.73</v>
      </c>
      <c r="C11151" s="0" t="s">
        <v>203</v>
      </c>
      <c r="D11151" s="298" t="s">
        <v>39092</v>
      </c>
      <c r="E11151" s="0" t="n">
        <v>2837.83</v>
      </c>
    </row>
    <row r="11152" customFormat="false" ht="15.8" hidden="false" customHeight="false" outlineLevel="0" collapsed="false">
      <c r="A11152" s="0" t="s">
        <v>39093</v>
      </c>
      <c r="B11152" s="0" t="n">
        <v>29.72</v>
      </c>
      <c r="C11152" s="0" t="s">
        <v>203</v>
      </c>
      <c r="D11152" s="0" t="s">
        <v>39094</v>
      </c>
      <c r="E11152" s="0" t="n">
        <v>19.75</v>
      </c>
    </row>
    <row r="11153" customFormat="false" ht="15.8" hidden="false" customHeight="false" outlineLevel="0" collapsed="false">
      <c r="A11153" s="0" t="s">
        <v>39095</v>
      </c>
      <c r="B11153" s="0" t="n">
        <v>154973.6</v>
      </c>
      <c r="C11153" s="0" t="s">
        <v>203</v>
      </c>
      <c r="D11153" s="0" t="s">
        <v>39096</v>
      </c>
      <c r="E11153" s="0" t="n">
        <v>102977.25</v>
      </c>
    </row>
    <row r="11154" customFormat="false" ht="26.5" hidden="false" customHeight="false" outlineLevel="0" collapsed="false">
      <c r="A11154" s="0" t="s">
        <v>39097</v>
      </c>
      <c r="B11154" s="0" t="n">
        <v>15567.24</v>
      </c>
      <c r="C11154" s="0" t="s">
        <v>203</v>
      </c>
      <c r="D11154" s="298" t="s">
        <v>39098</v>
      </c>
      <c r="E11154" s="0" t="n">
        <v>10344.16</v>
      </c>
    </row>
    <row r="11155" customFormat="false" ht="15.8" hidden="false" customHeight="false" outlineLevel="0" collapsed="false">
      <c r="A11155" s="0" t="s">
        <v>39099</v>
      </c>
      <c r="B11155" s="0" t="n">
        <v>27035</v>
      </c>
      <c r="C11155" s="0" t="s">
        <v>203</v>
      </c>
      <c r="D11155" s="0" t="s">
        <v>39100</v>
      </c>
      <c r="E11155" s="0" t="n">
        <v>17964.29</v>
      </c>
    </row>
    <row r="11156" customFormat="false" ht="15.8" hidden="false" customHeight="false" outlineLevel="0" collapsed="false">
      <c r="A11156" s="0" t="s">
        <v>39101</v>
      </c>
      <c r="B11156" s="0" t="n">
        <v>38008.46</v>
      </c>
      <c r="C11156" s="0" t="s">
        <v>203</v>
      </c>
      <c r="D11156" s="0" t="s">
        <v>39102</v>
      </c>
      <c r="E11156" s="0" t="n">
        <v>25255.96</v>
      </c>
    </row>
    <row r="11157" customFormat="false" ht="15.8" hidden="false" customHeight="false" outlineLevel="0" collapsed="false">
      <c r="A11157" s="0" t="s">
        <v>39103</v>
      </c>
      <c r="B11157" s="0" t="n">
        <v>61205.26</v>
      </c>
      <c r="C11157" s="0" t="s">
        <v>203</v>
      </c>
      <c r="D11157" s="0" t="s">
        <v>39104</v>
      </c>
      <c r="E11157" s="0" t="n">
        <v>40669.83</v>
      </c>
    </row>
    <row r="11158" customFormat="false" ht="15.8" hidden="false" customHeight="false" outlineLevel="0" collapsed="false">
      <c r="A11158" s="0" t="s">
        <v>39105</v>
      </c>
      <c r="B11158" s="0" t="n">
        <v>77910.71</v>
      </c>
      <c r="C11158" s="0" t="s">
        <v>203</v>
      </c>
      <c r="D11158" s="0" t="s">
        <v>39106</v>
      </c>
      <c r="E11158" s="0" t="n">
        <v>51770.31</v>
      </c>
    </row>
    <row r="11159" customFormat="false" ht="15.8" hidden="false" customHeight="false" outlineLevel="0" collapsed="false">
      <c r="A11159" s="0" t="s">
        <v>39107</v>
      </c>
      <c r="B11159" s="0" t="n">
        <v>73929.83</v>
      </c>
      <c r="C11159" s="0" t="s">
        <v>203</v>
      </c>
      <c r="D11159" s="0" t="s">
        <v>39108</v>
      </c>
      <c r="E11159" s="0" t="n">
        <v>49125.08</v>
      </c>
    </row>
    <row r="11160" customFormat="false" ht="15.8" hidden="false" customHeight="false" outlineLevel="0" collapsed="false">
      <c r="A11160" s="0" t="s">
        <v>39109</v>
      </c>
      <c r="B11160" s="0" t="n">
        <v>107109.21</v>
      </c>
      <c r="C11160" s="0" t="s">
        <v>203</v>
      </c>
      <c r="D11160" s="0" t="s">
        <v>39110</v>
      </c>
      <c r="E11160" s="0" t="n">
        <v>71172.2</v>
      </c>
    </row>
    <row r="11161" customFormat="false" ht="15.8" hidden="false" customHeight="false" outlineLevel="0" collapsed="false">
      <c r="A11161" s="0" t="s">
        <v>39111</v>
      </c>
      <c r="B11161" s="0" t="n">
        <v>166488.63</v>
      </c>
      <c r="C11161" s="0" t="s">
        <v>203</v>
      </c>
      <c r="D11161" s="0" t="s">
        <v>39112</v>
      </c>
      <c r="E11161" s="0" t="n">
        <v>110628.79</v>
      </c>
    </row>
    <row r="11162" customFormat="false" ht="15.8" hidden="false" customHeight="false" outlineLevel="0" collapsed="false">
      <c r="A11162" s="0" t="s">
        <v>39113</v>
      </c>
      <c r="B11162" s="0" t="n">
        <v>488006.77</v>
      </c>
      <c r="C11162" s="0" t="s">
        <v>203</v>
      </c>
      <c r="D11162" s="0" t="s">
        <v>39114</v>
      </c>
      <c r="E11162" s="0" t="n">
        <v>324271.97</v>
      </c>
    </row>
    <row r="11163" customFormat="false" ht="15.8" hidden="false" customHeight="false" outlineLevel="0" collapsed="false">
      <c r="A11163" s="0" t="s">
        <v>39115</v>
      </c>
      <c r="B11163" s="0" t="n">
        <v>48497.9</v>
      </c>
      <c r="C11163" s="0" t="s">
        <v>203</v>
      </c>
      <c r="D11163" s="0" t="s">
        <v>39116</v>
      </c>
      <c r="E11163" s="0" t="n">
        <v>32226.01</v>
      </c>
    </row>
    <row r="11164" customFormat="false" ht="15.8" hidden="false" customHeight="false" outlineLevel="0" collapsed="false">
      <c r="A11164" s="0" t="s">
        <v>39117</v>
      </c>
      <c r="B11164" s="0" t="n">
        <v>16404.1</v>
      </c>
      <c r="C11164" s="0" t="s">
        <v>203</v>
      </c>
      <c r="D11164" s="0" t="s">
        <v>39118</v>
      </c>
      <c r="E11164" s="0" t="n">
        <v>10900.24</v>
      </c>
    </row>
    <row r="11165" customFormat="false" ht="26.5" hidden="false" customHeight="false" outlineLevel="0" collapsed="false">
      <c r="A11165" s="0" t="s">
        <v>39119</v>
      </c>
      <c r="B11165" s="0" t="n">
        <v>3615.62</v>
      </c>
      <c r="C11165" s="0" t="s">
        <v>203</v>
      </c>
      <c r="D11165" s="298" t="s">
        <v>39120</v>
      </c>
      <c r="E11165" s="0" t="n">
        <v>2402.52</v>
      </c>
    </row>
    <row r="11166" customFormat="false" ht="26.5" hidden="false" customHeight="false" outlineLevel="0" collapsed="false">
      <c r="A11166" s="0" t="s">
        <v>39121</v>
      </c>
      <c r="B11166" s="0" t="n">
        <v>43674.91</v>
      </c>
      <c r="C11166" s="0" t="s">
        <v>203</v>
      </c>
      <c r="D11166" s="298" t="s">
        <v>39122</v>
      </c>
      <c r="E11166" s="0" t="n">
        <v>29021.22</v>
      </c>
    </row>
    <row r="11167" customFormat="false" ht="15.8" hidden="false" customHeight="false" outlineLevel="0" collapsed="false">
      <c r="A11167" s="0" t="s">
        <v>39123</v>
      </c>
      <c r="B11167" s="0" t="n">
        <v>72520.56</v>
      </c>
      <c r="C11167" s="0" t="s">
        <v>203</v>
      </c>
      <c r="D11167" s="0" t="s">
        <v>39124</v>
      </c>
      <c r="E11167" s="0" t="n">
        <v>48188.65</v>
      </c>
    </row>
    <row r="11168" customFormat="false" ht="15.8" hidden="false" customHeight="false" outlineLevel="0" collapsed="false">
      <c r="A11168" s="0" t="s">
        <v>39125</v>
      </c>
      <c r="B11168" s="0" t="n">
        <v>73909.28</v>
      </c>
      <c r="C11168" s="0" t="s">
        <v>203</v>
      </c>
      <c r="D11168" s="0" t="s">
        <v>39126</v>
      </c>
      <c r="E11168" s="0" t="n">
        <v>49111.43</v>
      </c>
    </row>
    <row r="11169" customFormat="false" ht="26.5" hidden="false" customHeight="false" outlineLevel="0" collapsed="false">
      <c r="A11169" s="0" t="s">
        <v>39127</v>
      </c>
      <c r="B11169" s="0" t="n">
        <v>1159.33</v>
      </c>
      <c r="C11169" s="0" t="s">
        <v>203</v>
      </c>
      <c r="D11169" s="298" t="s">
        <v>39128</v>
      </c>
      <c r="E11169" s="0" t="n">
        <v>770.36</v>
      </c>
    </row>
    <row r="11170" customFormat="false" ht="26.5" hidden="false" customHeight="false" outlineLevel="0" collapsed="false">
      <c r="A11170" s="0" t="s">
        <v>39129</v>
      </c>
      <c r="B11170" s="0" t="n">
        <v>1373.82</v>
      </c>
      <c r="C11170" s="0" t="s">
        <v>203</v>
      </c>
      <c r="D11170" s="298" t="s">
        <v>39130</v>
      </c>
      <c r="E11170" s="0" t="n">
        <v>912.88</v>
      </c>
    </row>
    <row r="11171" customFormat="false" ht="15.8" hidden="false" customHeight="false" outlineLevel="0" collapsed="false">
      <c r="A11171" s="0" t="s">
        <v>39131</v>
      </c>
      <c r="B11171" s="0" t="n">
        <v>1046.95</v>
      </c>
      <c r="C11171" s="0" t="s">
        <v>203</v>
      </c>
      <c r="D11171" s="0" t="s">
        <v>39132</v>
      </c>
      <c r="E11171" s="0" t="n">
        <v>695.68</v>
      </c>
    </row>
    <row r="11172" customFormat="false" ht="15.8" hidden="false" customHeight="false" outlineLevel="0" collapsed="false">
      <c r="A11172" s="0" t="s">
        <v>39133</v>
      </c>
      <c r="B11172" s="0" t="n">
        <v>4609.93</v>
      </c>
      <c r="C11172" s="0" t="s">
        <v>203</v>
      </c>
      <c r="D11172" s="0" t="s">
        <v>39134</v>
      </c>
      <c r="E11172" s="0" t="n">
        <v>3063.22</v>
      </c>
    </row>
    <row r="11173" customFormat="false" ht="26.5" hidden="false" customHeight="false" outlineLevel="0" collapsed="false">
      <c r="A11173" s="0" t="s">
        <v>39135</v>
      </c>
      <c r="B11173" s="0" t="n">
        <v>2866.29</v>
      </c>
      <c r="C11173" s="0" t="s">
        <v>203</v>
      </c>
      <c r="D11173" s="298" t="s">
        <v>39136</v>
      </c>
      <c r="E11173" s="0" t="n">
        <v>1904.6</v>
      </c>
    </row>
    <row r="11174" customFormat="false" ht="15.8" hidden="false" customHeight="false" outlineLevel="0" collapsed="false">
      <c r="A11174" s="0" t="s">
        <v>39137</v>
      </c>
      <c r="B11174" s="0" t="n">
        <v>484454.37</v>
      </c>
      <c r="C11174" s="0" t="s">
        <v>203</v>
      </c>
      <c r="D11174" s="0" t="s">
        <v>39138</v>
      </c>
      <c r="E11174" s="0" t="n">
        <v>321911.46</v>
      </c>
    </row>
    <row r="11175" customFormat="false" ht="26.5" hidden="false" customHeight="false" outlineLevel="0" collapsed="false">
      <c r="A11175" s="0" t="s">
        <v>39139</v>
      </c>
      <c r="B11175" s="0" t="n">
        <v>509.01</v>
      </c>
      <c r="C11175" s="0" t="s">
        <v>203</v>
      </c>
      <c r="D11175" s="298" t="s">
        <v>39140</v>
      </c>
      <c r="E11175" s="0" t="n">
        <v>338.23</v>
      </c>
    </row>
    <row r="11176" customFormat="false" ht="15.8" hidden="false" customHeight="false" outlineLevel="0" collapsed="false">
      <c r="A11176" s="0" t="s">
        <v>39141</v>
      </c>
      <c r="B11176" s="0" t="n">
        <v>6450.26</v>
      </c>
      <c r="C11176" s="0" t="s">
        <v>203</v>
      </c>
      <c r="D11176" s="0" t="s">
        <v>39142</v>
      </c>
      <c r="E11176" s="0" t="n">
        <v>4286.09</v>
      </c>
    </row>
    <row r="11177" customFormat="false" ht="15.8" hidden="false" customHeight="false" outlineLevel="0" collapsed="false">
      <c r="A11177" s="0" t="s">
        <v>39143</v>
      </c>
      <c r="B11177" s="0" t="n">
        <v>8985.89</v>
      </c>
      <c r="C11177" s="0" t="s">
        <v>203</v>
      </c>
      <c r="D11177" s="0" t="s">
        <v>39144</v>
      </c>
      <c r="E11177" s="0" t="n">
        <v>5970.97</v>
      </c>
    </row>
    <row r="11178" customFormat="false" ht="15.8" hidden="false" customHeight="false" outlineLevel="0" collapsed="false">
      <c r="A11178" s="0" t="s">
        <v>39145</v>
      </c>
      <c r="B11178" s="0" t="n">
        <v>3395</v>
      </c>
      <c r="C11178" s="0" t="s">
        <v>203</v>
      </c>
      <c r="D11178" s="0" t="s">
        <v>39146</v>
      </c>
      <c r="E11178" s="0" t="n">
        <v>2255.92</v>
      </c>
    </row>
    <row r="11179" customFormat="false" ht="15.8" hidden="false" customHeight="false" outlineLevel="0" collapsed="false">
      <c r="A11179" s="0" t="s">
        <v>39147</v>
      </c>
      <c r="B11179" s="0" t="n">
        <v>8186.97</v>
      </c>
      <c r="C11179" s="0" t="s">
        <v>203</v>
      </c>
      <c r="D11179" s="0" t="s">
        <v>39148</v>
      </c>
      <c r="E11179" s="0" t="n">
        <v>5440.1</v>
      </c>
    </row>
    <row r="11180" customFormat="false" ht="15.8" hidden="false" customHeight="false" outlineLevel="0" collapsed="false">
      <c r="A11180" s="0" t="s">
        <v>39149</v>
      </c>
      <c r="B11180" s="0" t="n">
        <v>7859.21</v>
      </c>
      <c r="C11180" s="0" t="s">
        <v>203</v>
      </c>
      <c r="D11180" s="0" t="s">
        <v>39150</v>
      </c>
      <c r="E11180" s="0" t="n">
        <v>5222.31</v>
      </c>
    </row>
    <row r="11181" customFormat="false" ht="15.8" hidden="false" customHeight="false" outlineLevel="0" collapsed="false">
      <c r="A11181" s="0" t="s">
        <v>39151</v>
      </c>
      <c r="B11181" s="0" t="n">
        <v>8240.44</v>
      </c>
      <c r="C11181" s="0" t="s">
        <v>203</v>
      </c>
      <c r="D11181" s="0" t="s">
        <v>39152</v>
      </c>
      <c r="E11181" s="0" t="n">
        <v>5475.63</v>
      </c>
    </row>
    <row r="11182" customFormat="false" ht="15.8" hidden="false" customHeight="false" outlineLevel="0" collapsed="false">
      <c r="A11182" s="0" t="s">
        <v>39153</v>
      </c>
      <c r="B11182" s="0" t="n">
        <v>8869</v>
      </c>
      <c r="C11182" s="0" t="s">
        <v>203</v>
      </c>
      <c r="D11182" s="0" t="s">
        <v>39154</v>
      </c>
      <c r="E11182" s="0" t="n">
        <v>5893.3</v>
      </c>
    </row>
    <row r="11183" customFormat="false" ht="15.8" hidden="false" customHeight="false" outlineLevel="0" collapsed="false">
      <c r="A11183" s="0" t="s">
        <v>39155</v>
      </c>
      <c r="B11183" s="0" t="n">
        <v>905222.11</v>
      </c>
      <c r="C11183" s="0" t="s">
        <v>203</v>
      </c>
      <c r="D11183" s="0" t="s">
        <v>39156</v>
      </c>
      <c r="E11183" s="0" t="n">
        <v>601504.27</v>
      </c>
    </row>
    <row r="11184" customFormat="false" ht="15.8" hidden="false" customHeight="false" outlineLevel="0" collapsed="false">
      <c r="A11184" s="0" t="s">
        <v>39157</v>
      </c>
      <c r="B11184" s="0" t="n">
        <v>1629265.6</v>
      </c>
      <c r="C11184" s="0" t="s">
        <v>203</v>
      </c>
      <c r="D11184" s="0" t="s">
        <v>39158</v>
      </c>
      <c r="E11184" s="0" t="s">
        <v>39159</v>
      </c>
    </row>
    <row r="11185" customFormat="false" ht="15.8" hidden="false" customHeight="false" outlineLevel="0" collapsed="false">
      <c r="A11185" s="0" t="s">
        <v>39160</v>
      </c>
      <c r="B11185" s="0" t="n">
        <v>1161554.72</v>
      </c>
      <c r="C11185" s="0" t="s">
        <v>203</v>
      </c>
      <c r="D11185" s="0" t="s">
        <v>39161</v>
      </c>
      <c r="E11185" s="0" t="n">
        <v>771832.81</v>
      </c>
    </row>
    <row r="11186" customFormat="false" ht="15.8" hidden="false" customHeight="false" outlineLevel="0" collapsed="false">
      <c r="A11186" s="0" t="s">
        <v>39162</v>
      </c>
      <c r="B11186" s="0" t="n">
        <v>1597.81</v>
      </c>
      <c r="C11186" s="0" t="s">
        <v>203</v>
      </c>
      <c r="D11186" s="0" t="s">
        <v>39163</v>
      </c>
      <c r="E11186" s="0" t="n">
        <v>1061.72</v>
      </c>
    </row>
    <row r="11187" customFormat="false" ht="15.8" hidden="false" customHeight="false" outlineLevel="0" collapsed="false">
      <c r="A11187" s="0" t="s">
        <v>39164</v>
      </c>
      <c r="B11187" s="0" t="n">
        <v>21037.88</v>
      </c>
      <c r="C11187" s="0" t="s">
        <v>203</v>
      </c>
      <c r="D11187" s="0" t="s">
        <v>39165</v>
      </c>
      <c r="E11187" s="0" t="n">
        <v>13979.31</v>
      </c>
    </row>
    <row r="11188" customFormat="false" ht="15.8" hidden="false" customHeight="false" outlineLevel="0" collapsed="false">
      <c r="A11188" s="0" t="s">
        <v>39166</v>
      </c>
      <c r="B11188" s="0" t="n">
        <v>4671559.79</v>
      </c>
      <c r="C11188" s="0" t="s">
        <v>203</v>
      </c>
      <c r="D11188" s="0" t="s">
        <v>39167</v>
      </c>
      <c r="E11188" s="0" t="s">
        <v>39168</v>
      </c>
    </row>
    <row r="11189" customFormat="false" ht="15.8" hidden="false" customHeight="false" outlineLevel="0" collapsed="false">
      <c r="A11189" s="0" t="s">
        <v>39169</v>
      </c>
      <c r="B11189" s="0" t="n">
        <v>4671559.79</v>
      </c>
      <c r="C11189" s="0" t="s">
        <v>203</v>
      </c>
      <c r="D11189" s="0" t="s">
        <v>39170</v>
      </c>
      <c r="E11189" s="0" t="s">
        <v>39168</v>
      </c>
    </row>
    <row r="11190" customFormat="false" ht="15.8" hidden="false" customHeight="false" outlineLevel="0" collapsed="false">
      <c r="A11190" s="0" t="s">
        <v>39171</v>
      </c>
      <c r="B11190" s="0" t="n">
        <v>4471.59</v>
      </c>
      <c r="C11190" s="0" t="s">
        <v>203</v>
      </c>
      <c r="D11190" s="0" t="s">
        <v>39172</v>
      </c>
      <c r="E11190" s="0" t="n">
        <v>2971.3</v>
      </c>
    </row>
    <row r="11191" customFormat="false" ht="15.8" hidden="false" customHeight="false" outlineLevel="0" collapsed="false">
      <c r="A11191" s="0" t="s">
        <v>39173</v>
      </c>
      <c r="B11191" s="0" t="n">
        <v>643389.46</v>
      </c>
      <c r="C11191" s="0" t="s">
        <v>203</v>
      </c>
      <c r="D11191" s="0" t="s">
        <v>39174</v>
      </c>
      <c r="E11191" s="0" t="n">
        <v>427521.05</v>
      </c>
    </row>
    <row r="11192" customFormat="false" ht="15.8" hidden="false" customHeight="false" outlineLevel="0" collapsed="false">
      <c r="A11192" s="0" t="s">
        <v>39175</v>
      </c>
      <c r="B11192" s="0" t="n">
        <v>931327.37</v>
      </c>
      <c r="C11192" s="0" t="s">
        <v>203</v>
      </c>
      <c r="D11192" s="0" t="s">
        <v>39176</v>
      </c>
      <c r="E11192" s="0" t="n">
        <v>618850.76</v>
      </c>
    </row>
    <row r="11193" customFormat="false" ht="15.8" hidden="false" customHeight="false" outlineLevel="0" collapsed="false">
      <c r="A11193" s="0" t="s">
        <v>39177</v>
      </c>
      <c r="B11193" s="0" t="n">
        <v>802688.85</v>
      </c>
      <c r="C11193" s="0" t="s">
        <v>203</v>
      </c>
      <c r="D11193" s="0" t="s">
        <v>39178</v>
      </c>
      <c r="E11193" s="0" t="n">
        <v>533372.71</v>
      </c>
    </row>
    <row r="11194" customFormat="false" ht="15.8" hidden="false" customHeight="false" outlineLevel="0" collapsed="false">
      <c r="A11194" s="0" t="s">
        <v>39179</v>
      </c>
      <c r="B11194" s="0" t="n">
        <v>811779.52</v>
      </c>
      <c r="C11194" s="0" t="s">
        <v>203</v>
      </c>
      <c r="D11194" s="0" t="s">
        <v>39180</v>
      </c>
      <c r="E11194" s="0" t="n">
        <v>539413.3</v>
      </c>
    </row>
    <row r="11195" customFormat="false" ht="15.8" hidden="false" customHeight="false" outlineLevel="0" collapsed="false">
      <c r="A11195" s="0" t="s">
        <v>39181</v>
      </c>
      <c r="B11195" s="0" t="n">
        <v>178757.87</v>
      </c>
      <c r="C11195" s="0" t="s">
        <v>203</v>
      </c>
      <c r="D11195" s="0" t="s">
        <v>39182</v>
      </c>
      <c r="E11195" s="0" t="n">
        <v>118781.48</v>
      </c>
    </row>
    <row r="11196" customFormat="false" ht="15.8" hidden="false" customHeight="false" outlineLevel="0" collapsed="false">
      <c r="A11196" s="0" t="s">
        <v>39183</v>
      </c>
      <c r="B11196" s="0" t="n">
        <v>7479.05</v>
      </c>
      <c r="C11196" s="0" t="s">
        <v>203</v>
      </c>
      <c r="D11196" s="0" t="s">
        <v>39184</v>
      </c>
      <c r="E11196" s="0" t="n">
        <v>4969.7</v>
      </c>
    </row>
    <row r="11197" customFormat="false" ht="15.8" hidden="false" customHeight="false" outlineLevel="0" collapsed="false">
      <c r="A11197" s="0" t="s">
        <v>39185</v>
      </c>
      <c r="B11197" s="0" t="n">
        <v>4402.73</v>
      </c>
      <c r="C11197" s="0" t="s">
        <v>203</v>
      </c>
      <c r="D11197" s="0" t="s">
        <v>39186</v>
      </c>
      <c r="E11197" s="0" t="n">
        <v>2925.54</v>
      </c>
    </row>
    <row r="11198" customFormat="false" ht="15.8" hidden="false" customHeight="false" outlineLevel="0" collapsed="false">
      <c r="A11198" s="0" t="s">
        <v>39187</v>
      </c>
      <c r="B11198" s="0" t="n">
        <v>413516.44</v>
      </c>
      <c r="C11198" s="0" t="s">
        <v>203</v>
      </c>
      <c r="D11198" s="0" t="s">
        <v>39188</v>
      </c>
      <c r="E11198" s="0" t="n">
        <v>274774.45</v>
      </c>
    </row>
    <row r="11199" customFormat="false" ht="15.8" hidden="false" customHeight="false" outlineLevel="0" collapsed="false">
      <c r="A11199" s="0" t="s">
        <v>39189</v>
      </c>
      <c r="B11199" s="0" t="n">
        <v>315060.59</v>
      </c>
      <c r="C11199" s="0" t="s">
        <v>203</v>
      </c>
      <c r="D11199" s="0" t="s">
        <v>39190</v>
      </c>
      <c r="E11199" s="0" t="n">
        <v>209352.26</v>
      </c>
    </row>
    <row r="11200" customFormat="false" ht="15.8" hidden="false" customHeight="false" outlineLevel="0" collapsed="false">
      <c r="A11200" s="0" t="s">
        <v>39191</v>
      </c>
      <c r="B11200" s="0" t="n">
        <v>261053.56</v>
      </c>
      <c r="C11200" s="0" t="s">
        <v>203</v>
      </c>
      <c r="D11200" s="0" t="s">
        <v>39192</v>
      </c>
      <c r="E11200" s="0" t="n">
        <v>173465.53</v>
      </c>
    </row>
    <row r="11201" customFormat="false" ht="15.8" hidden="false" customHeight="false" outlineLevel="0" collapsed="false">
      <c r="A11201" s="0" t="s">
        <v>39193</v>
      </c>
      <c r="B11201" s="0" t="n">
        <v>338418.36</v>
      </c>
      <c r="C11201" s="0" t="s">
        <v>203</v>
      </c>
      <c r="D11201" s="0" t="s">
        <v>39194</v>
      </c>
      <c r="E11201" s="0" t="n">
        <v>224873.09</v>
      </c>
    </row>
    <row r="11202" customFormat="false" ht="15.8" hidden="false" customHeight="false" outlineLevel="0" collapsed="false">
      <c r="A11202" s="0" t="s">
        <v>39195</v>
      </c>
      <c r="B11202" s="0" t="n">
        <v>209979.17</v>
      </c>
      <c r="C11202" s="0" t="s">
        <v>203</v>
      </c>
      <c r="D11202" s="0" t="s">
        <v>39196</v>
      </c>
      <c r="E11202" s="0" t="n">
        <v>139527.49</v>
      </c>
    </row>
    <row r="11203" customFormat="false" ht="15.8" hidden="false" customHeight="false" outlineLevel="0" collapsed="false">
      <c r="A11203" s="0" t="s">
        <v>39197</v>
      </c>
      <c r="B11203" s="0" t="n">
        <v>2957.59</v>
      </c>
      <c r="C11203" s="0" t="s">
        <v>203</v>
      </c>
      <c r="D11203" s="0" t="s">
        <v>39198</v>
      </c>
      <c r="E11203" s="0" t="n">
        <v>1965.27</v>
      </c>
    </row>
    <row r="11204" customFormat="false" ht="15.8" hidden="false" customHeight="false" outlineLevel="0" collapsed="false">
      <c r="A11204" s="0" t="s">
        <v>39199</v>
      </c>
      <c r="B11204" s="0" t="n">
        <v>47670.73</v>
      </c>
      <c r="C11204" s="0" t="s">
        <v>203</v>
      </c>
      <c r="D11204" s="0" t="s">
        <v>39200</v>
      </c>
      <c r="E11204" s="0" t="n">
        <v>31676.37</v>
      </c>
    </row>
    <row r="11205" customFormat="false" ht="15.8" hidden="false" customHeight="false" outlineLevel="0" collapsed="false">
      <c r="A11205" s="0" t="s">
        <v>39201</v>
      </c>
      <c r="B11205" s="0" t="n">
        <v>358555.12</v>
      </c>
      <c r="C11205" s="0" t="s">
        <v>203</v>
      </c>
      <c r="D11205" s="0" t="s">
        <v>39202</v>
      </c>
      <c r="E11205" s="0" t="n">
        <v>238253.61</v>
      </c>
    </row>
    <row r="11206" customFormat="false" ht="26.5" hidden="false" customHeight="false" outlineLevel="0" collapsed="false">
      <c r="A11206" s="0" t="s">
        <v>39203</v>
      </c>
      <c r="B11206" s="0" t="n">
        <v>568960.82</v>
      </c>
      <c r="C11206" s="0" t="s">
        <v>203</v>
      </c>
      <c r="D11206" s="298" t="s">
        <v>39204</v>
      </c>
      <c r="E11206" s="0" t="n">
        <v>378064.52</v>
      </c>
    </row>
    <row r="11207" customFormat="false" ht="26.5" hidden="false" customHeight="false" outlineLevel="0" collapsed="false">
      <c r="A11207" s="0" t="s">
        <v>39205</v>
      </c>
      <c r="B11207" s="0" t="n">
        <v>514395.94</v>
      </c>
      <c r="C11207" s="0" t="s">
        <v>203</v>
      </c>
      <c r="D11207" s="298" t="s">
        <v>39206</v>
      </c>
      <c r="E11207" s="0" t="n">
        <v>341807.11</v>
      </c>
    </row>
    <row r="11208" customFormat="false" ht="26.5" hidden="false" customHeight="false" outlineLevel="0" collapsed="false">
      <c r="A11208" s="0" t="s">
        <v>39207</v>
      </c>
      <c r="B11208" s="0" t="n">
        <v>365322.64</v>
      </c>
      <c r="C11208" s="0" t="s">
        <v>203</v>
      </c>
      <c r="D11208" s="298" t="s">
        <v>39208</v>
      </c>
      <c r="E11208" s="0" t="n">
        <v>242750.51</v>
      </c>
    </row>
    <row r="11209" customFormat="false" ht="26.5" hidden="false" customHeight="false" outlineLevel="0" collapsed="false">
      <c r="A11209" s="0" t="s">
        <v>39209</v>
      </c>
      <c r="B11209" s="0" t="n">
        <v>766984.37</v>
      </c>
      <c r="C11209" s="0" t="s">
        <v>203</v>
      </c>
      <c r="D11209" s="298" t="s">
        <v>39210</v>
      </c>
      <c r="E11209" s="0" t="n">
        <v>509647.71</v>
      </c>
    </row>
    <row r="11210" customFormat="false" ht="26.5" hidden="false" customHeight="false" outlineLevel="0" collapsed="false">
      <c r="A11210" s="0" t="s">
        <v>39211</v>
      </c>
      <c r="B11210" s="0" t="n">
        <v>858207.34</v>
      </c>
      <c r="C11210" s="0" t="s">
        <v>203</v>
      </c>
      <c r="D11210" s="298" t="s">
        <v>39212</v>
      </c>
      <c r="E11210" s="0" t="n">
        <v>570263.78</v>
      </c>
    </row>
    <row r="11211" customFormat="false" ht="26.5" hidden="false" customHeight="false" outlineLevel="0" collapsed="false">
      <c r="A11211" s="0" t="s">
        <v>39213</v>
      </c>
      <c r="B11211" s="0" t="n">
        <v>5.86</v>
      </c>
      <c r="C11211" s="0" t="s">
        <v>203</v>
      </c>
      <c r="D11211" s="298" t="s">
        <v>39214</v>
      </c>
      <c r="E11211" s="0" t="n">
        <v>3.9</v>
      </c>
    </row>
    <row r="11212" customFormat="false" ht="15.8" hidden="false" customHeight="false" outlineLevel="0" collapsed="false">
      <c r="A11212" s="0" t="s">
        <v>39215</v>
      </c>
      <c r="B11212" s="0" t="n">
        <v>220233.19</v>
      </c>
      <c r="C11212" s="0" t="s">
        <v>203</v>
      </c>
      <c r="D11212" s="0" t="s">
        <v>39216</v>
      </c>
      <c r="E11212" s="0" t="n">
        <v>146341.11</v>
      </c>
    </row>
    <row r="11213" customFormat="false" ht="26.5" hidden="false" customHeight="false" outlineLevel="0" collapsed="false">
      <c r="A11213" s="0" t="s">
        <v>39217</v>
      </c>
      <c r="B11213" s="0" t="n">
        <v>376178.29</v>
      </c>
      <c r="C11213" s="0" t="s">
        <v>203</v>
      </c>
      <c r="D11213" s="298" t="s">
        <v>39218</v>
      </c>
      <c r="E11213" s="0" t="n">
        <v>249963.9</v>
      </c>
    </row>
    <row r="11214" customFormat="false" ht="26.5" hidden="false" customHeight="false" outlineLevel="0" collapsed="false">
      <c r="A11214" s="0" t="s">
        <v>39219</v>
      </c>
      <c r="B11214" s="0" t="n">
        <v>543520.4</v>
      </c>
      <c r="C11214" s="0" t="s">
        <v>203</v>
      </c>
      <c r="D11214" s="298" t="s">
        <v>39220</v>
      </c>
      <c r="E11214" s="0" t="n">
        <v>361159.81</v>
      </c>
    </row>
    <row r="11215" customFormat="false" ht="26.5" hidden="false" customHeight="false" outlineLevel="0" collapsed="false">
      <c r="A11215" s="0" t="s">
        <v>39221</v>
      </c>
      <c r="B11215" s="0" t="n">
        <v>1974671.21</v>
      </c>
      <c r="C11215" s="0" t="s">
        <v>203</v>
      </c>
      <c r="D11215" s="298" t="s">
        <v>39222</v>
      </c>
      <c r="E11215" s="0" t="s">
        <v>39223</v>
      </c>
    </row>
    <row r="11216" customFormat="false" ht="26.5" hidden="false" customHeight="false" outlineLevel="0" collapsed="false">
      <c r="A11216" s="0" t="s">
        <v>39224</v>
      </c>
      <c r="B11216" s="0" t="n">
        <v>951630.16</v>
      </c>
      <c r="C11216" s="0" t="s">
        <v>203</v>
      </c>
      <c r="D11216" s="298" t="s">
        <v>39225</v>
      </c>
      <c r="E11216" s="0" t="n">
        <v>632341.61</v>
      </c>
    </row>
    <row r="11217" customFormat="false" ht="26.5" hidden="false" customHeight="false" outlineLevel="0" collapsed="false">
      <c r="A11217" s="0" t="s">
        <v>39226</v>
      </c>
      <c r="B11217" s="0" t="n">
        <v>562123.6</v>
      </c>
      <c r="C11217" s="0" t="s">
        <v>203</v>
      </c>
      <c r="D11217" s="298" t="s">
        <v>39227</v>
      </c>
      <c r="E11217" s="0" t="n">
        <v>373521.31</v>
      </c>
    </row>
    <row r="11218" customFormat="false" ht="15.8" hidden="false" customHeight="false" outlineLevel="0" collapsed="false">
      <c r="A11218" s="0" t="s">
        <v>39228</v>
      </c>
      <c r="B11218" s="0" t="n">
        <v>818972.47</v>
      </c>
      <c r="C11218" s="0" t="s">
        <v>203</v>
      </c>
      <c r="D11218" s="0" t="s">
        <v>39229</v>
      </c>
      <c r="E11218" s="0" t="n">
        <v>544192.89</v>
      </c>
    </row>
    <row r="11219" customFormat="false" ht="26.5" hidden="false" customHeight="false" outlineLevel="0" collapsed="false">
      <c r="A11219" s="0" t="s">
        <v>39230</v>
      </c>
      <c r="B11219" s="0" t="n">
        <v>706916.22</v>
      </c>
      <c r="C11219" s="0" t="s">
        <v>203</v>
      </c>
      <c r="D11219" s="298" t="s">
        <v>39231</v>
      </c>
      <c r="E11219" s="0" t="n">
        <v>469733.47</v>
      </c>
    </row>
    <row r="11220" customFormat="false" ht="15.8" hidden="false" customHeight="false" outlineLevel="0" collapsed="false">
      <c r="A11220" s="0" t="s">
        <v>39232</v>
      </c>
      <c r="B11220" s="0" t="n">
        <v>649129.97</v>
      </c>
      <c r="C11220" s="0" t="s">
        <v>203</v>
      </c>
      <c r="D11220" s="0" t="s">
        <v>39233</v>
      </c>
      <c r="E11220" s="0" t="n">
        <v>431335.52</v>
      </c>
    </row>
    <row r="11221" customFormat="false" ht="26.5" hidden="false" customHeight="false" outlineLevel="0" collapsed="false">
      <c r="A11221" s="0" t="s">
        <v>39234</v>
      </c>
      <c r="B11221" s="0" t="n">
        <v>532279.43</v>
      </c>
      <c r="C11221" s="0" t="s">
        <v>203</v>
      </c>
      <c r="D11221" s="298" t="s">
        <v>39235</v>
      </c>
      <c r="E11221" s="0" t="n">
        <v>353690.38</v>
      </c>
    </row>
    <row r="11222" customFormat="false" ht="26.5" hidden="false" customHeight="false" outlineLevel="0" collapsed="false">
      <c r="A11222" s="0" t="s">
        <v>39236</v>
      </c>
      <c r="B11222" s="0" t="n">
        <v>262024.51</v>
      </c>
      <c r="C11222" s="0" t="s">
        <v>203</v>
      </c>
      <c r="D11222" s="298" t="s">
        <v>39237</v>
      </c>
      <c r="E11222" s="0" t="n">
        <v>174110.71</v>
      </c>
    </row>
    <row r="11223" customFormat="false" ht="15.8" hidden="false" customHeight="false" outlineLevel="0" collapsed="false">
      <c r="A11223" s="0" t="s">
        <v>39238</v>
      </c>
      <c r="B11223" s="0" t="n">
        <v>846584.15</v>
      </c>
      <c r="C11223" s="0" t="s">
        <v>203</v>
      </c>
      <c r="D11223" s="0" t="s">
        <v>39239</v>
      </c>
      <c r="E11223" s="0" t="n">
        <v>562540.37</v>
      </c>
    </row>
    <row r="11224" customFormat="false" ht="15.8" hidden="false" customHeight="false" outlineLevel="0" collapsed="false">
      <c r="A11224" s="0" t="s">
        <v>39240</v>
      </c>
      <c r="B11224" s="0" t="n">
        <v>172461.12</v>
      </c>
      <c r="C11224" s="0" t="s">
        <v>203</v>
      </c>
      <c r="D11224" s="0" t="s">
        <v>39241</v>
      </c>
      <c r="E11224" s="0" t="n">
        <v>114597.4</v>
      </c>
    </row>
    <row r="11225" customFormat="false" ht="15.8" hidden="false" customHeight="false" outlineLevel="0" collapsed="false">
      <c r="A11225" s="0" t="s">
        <v>39242</v>
      </c>
      <c r="B11225" s="0" t="n">
        <v>7650.64</v>
      </c>
      <c r="C11225" s="0" t="s">
        <v>203</v>
      </c>
      <c r="D11225" s="0" t="s">
        <v>39243</v>
      </c>
      <c r="E11225" s="0" t="n">
        <v>5083.72</v>
      </c>
    </row>
    <row r="11226" customFormat="false" ht="26.5" hidden="false" customHeight="false" outlineLevel="0" collapsed="false">
      <c r="A11226" s="0" t="s">
        <v>39244</v>
      </c>
      <c r="B11226" s="0" t="n">
        <v>80947.3</v>
      </c>
      <c r="C11226" s="0" t="s">
        <v>203</v>
      </c>
      <c r="D11226" s="298" t="s">
        <v>39245</v>
      </c>
      <c r="E11226" s="0" t="n">
        <v>53788.07</v>
      </c>
    </row>
    <row r="11227" customFormat="false" ht="15.8" hidden="false" customHeight="false" outlineLevel="0" collapsed="false">
      <c r="A11227" s="0" t="s">
        <v>39246</v>
      </c>
      <c r="B11227" s="0" t="n">
        <v>15181.13</v>
      </c>
      <c r="C11227" s="0" t="s">
        <v>203</v>
      </c>
      <c r="D11227" s="0" t="s">
        <v>39247</v>
      </c>
      <c r="E11227" s="0" t="n">
        <v>10087.6</v>
      </c>
    </row>
    <row r="11228" customFormat="false" ht="15.8" hidden="false" customHeight="false" outlineLevel="0" collapsed="false">
      <c r="A11228" s="0" t="s">
        <v>39248</v>
      </c>
      <c r="B11228" s="0" t="n">
        <v>7113.89</v>
      </c>
      <c r="C11228" s="0" t="s">
        <v>203</v>
      </c>
      <c r="D11228" s="0" t="s">
        <v>39249</v>
      </c>
      <c r="E11228" s="0" t="n">
        <v>4727.06</v>
      </c>
    </row>
    <row r="11229" customFormat="false" ht="15.8" hidden="false" customHeight="false" outlineLevel="0" collapsed="false">
      <c r="A11229" s="0" t="s">
        <v>39250</v>
      </c>
      <c r="B11229" s="0" t="n">
        <v>9306.44</v>
      </c>
      <c r="C11229" s="0" t="s">
        <v>203</v>
      </c>
      <c r="D11229" s="0" t="s">
        <v>39251</v>
      </c>
      <c r="E11229" s="0" t="n">
        <v>6183.97</v>
      </c>
    </row>
    <row r="11230" customFormat="false" ht="15.8" hidden="false" customHeight="false" outlineLevel="0" collapsed="false">
      <c r="A11230" s="0" t="s">
        <v>39252</v>
      </c>
      <c r="B11230" s="0" t="n">
        <v>257145.33</v>
      </c>
      <c r="C11230" s="0" t="s">
        <v>203</v>
      </c>
      <c r="D11230" s="0" t="s">
        <v>39253</v>
      </c>
      <c r="E11230" s="0" t="n">
        <v>170868.58</v>
      </c>
    </row>
    <row r="11231" customFormat="false" ht="15.8" hidden="false" customHeight="false" outlineLevel="0" collapsed="false">
      <c r="A11231" s="0" t="s">
        <v>39254</v>
      </c>
      <c r="B11231" s="0" t="n">
        <v>43686.92</v>
      </c>
      <c r="C11231" s="0" t="s">
        <v>203</v>
      </c>
      <c r="D11231" s="0" t="s">
        <v>39255</v>
      </c>
      <c r="E11231" s="0" t="n">
        <v>29029.2</v>
      </c>
    </row>
    <row r="11232" customFormat="false" ht="26.5" hidden="false" customHeight="false" outlineLevel="0" collapsed="false">
      <c r="A11232" s="0" t="s">
        <v>39256</v>
      </c>
      <c r="B11232" s="0" t="n">
        <v>763970.82</v>
      </c>
      <c r="C11232" s="0" t="s">
        <v>203</v>
      </c>
      <c r="D11232" s="298" t="s">
        <v>39257</v>
      </c>
      <c r="E11232" s="0" t="n">
        <v>507645.26</v>
      </c>
    </row>
    <row r="11233" customFormat="false" ht="15.8" hidden="false" customHeight="false" outlineLevel="0" collapsed="false">
      <c r="A11233" s="0" t="s">
        <v>39258</v>
      </c>
      <c r="B11233" s="0" t="n">
        <v>222.68</v>
      </c>
      <c r="C11233" s="0" t="s">
        <v>203</v>
      </c>
      <c r="D11233" s="0" t="s">
        <v>39259</v>
      </c>
      <c r="E11233" s="0" t="n">
        <v>147.97</v>
      </c>
    </row>
    <row r="11234" customFormat="false" ht="15.8" hidden="false" customHeight="false" outlineLevel="0" collapsed="false">
      <c r="A11234" s="0" t="s">
        <v>39260</v>
      </c>
      <c r="B11234" s="0" t="n">
        <v>550.89</v>
      </c>
      <c r="C11234" s="0" t="s">
        <v>203</v>
      </c>
      <c r="D11234" s="0" t="s">
        <v>39261</v>
      </c>
      <c r="E11234" s="0" t="n">
        <v>366.06</v>
      </c>
    </row>
    <row r="11235" customFormat="false" ht="15.8" hidden="false" customHeight="false" outlineLevel="0" collapsed="false">
      <c r="A11235" s="0" t="s">
        <v>39262</v>
      </c>
      <c r="B11235" s="0" t="n">
        <v>195487.53</v>
      </c>
      <c r="C11235" s="0" t="s">
        <v>203</v>
      </c>
      <c r="D11235" s="0" t="s">
        <v>39263</v>
      </c>
      <c r="E11235" s="0" t="n">
        <v>129898.05</v>
      </c>
    </row>
    <row r="11236" customFormat="false" ht="15.8" hidden="false" customHeight="false" outlineLevel="0" collapsed="false">
      <c r="A11236" s="0" t="s">
        <v>39264</v>
      </c>
      <c r="B11236" s="0" t="n">
        <v>3172193.79</v>
      </c>
      <c r="C11236" s="0" t="s">
        <v>203</v>
      </c>
      <c r="D11236" s="0" t="s">
        <v>39265</v>
      </c>
      <c r="E11236" s="0" t="s">
        <v>39266</v>
      </c>
    </row>
    <row r="11237" customFormat="false" ht="15.8" hidden="false" customHeight="false" outlineLevel="0" collapsed="false">
      <c r="A11237" s="0" t="s">
        <v>39267</v>
      </c>
      <c r="B11237" s="0" t="n">
        <v>3193338.76</v>
      </c>
      <c r="C11237" s="0" t="s">
        <v>203</v>
      </c>
      <c r="D11237" s="0" t="s">
        <v>39268</v>
      </c>
      <c r="E11237" s="0" t="s">
        <v>39269</v>
      </c>
    </row>
    <row r="11238" customFormat="false" ht="15.8" hidden="false" customHeight="false" outlineLevel="0" collapsed="false">
      <c r="A11238" s="0" t="s">
        <v>39270</v>
      </c>
      <c r="B11238" s="0" t="n">
        <v>3172193.79</v>
      </c>
      <c r="C11238" s="0" t="s">
        <v>203</v>
      </c>
      <c r="D11238" s="0" t="s">
        <v>39271</v>
      </c>
      <c r="E11238" s="0" t="s">
        <v>39266</v>
      </c>
    </row>
    <row r="11239" customFormat="false" ht="15.8" hidden="false" customHeight="false" outlineLevel="0" collapsed="false">
      <c r="A11239" s="0" t="s">
        <v>39272</v>
      </c>
      <c r="B11239" s="0" t="n">
        <v>722883.03</v>
      </c>
      <c r="C11239" s="0" t="s">
        <v>203</v>
      </c>
      <c r="D11239" s="0" t="s">
        <v>39273</v>
      </c>
      <c r="E11239" s="0" t="n">
        <v>480343.14</v>
      </c>
    </row>
    <row r="11240" customFormat="false" ht="15.8" hidden="false" customHeight="false" outlineLevel="0" collapsed="false">
      <c r="A11240" s="0" t="s">
        <v>39274</v>
      </c>
      <c r="B11240" s="0" t="n">
        <v>544549.24</v>
      </c>
      <c r="C11240" s="0" t="s">
        <v>203</v>
      </c>
      <c r="D11240" s="0" t="s">
        <v>39275</v>
      </c>
      <c r="E11240" s="0" t="n">
        <v>361843.45</v>
      </c>
    </row>
    <row r="11241" customFormat="false" ht="15.8" hidden="false" customHeight="false" outlineLevel="0" collapsed="false">
      <c r="A11241" s="0" t="s">
        <v>39276</v>
      </c>
      <c r="B11241" s="0" t="n">
        <v>795283.18</v>
      </c>
      <c r="C11241" s="0" t="s">
        <v>203</v>
      </c>
      <c r="D11241" s="0" t="s">
        <v>39277</v>
      </c>
      <c r="E11241" s="0" t="n">
        <v>528451.77</v>
      </c>
    </row>
    <row r="11242" customFormat="false" ht="15.8" hidden="false" customHeight="false" outlineLevel="0" collapsed="false">
      <c r="A11242" s="0" t="s">
        <v>39278</v>
      </c>
      <c r="B11242" s="0" t="n">
        <v>1146369.12</v>
      </c>
      <c r="C11242" s="0" t="s">
        <v>203</v>
      </c>
      <c r="D11242" s="0" t="s">
        <v>39279</v>
      </c>
      <c r="E11242" s="0" t="n">
        <v>761742.24</v>
      </c>
    </row>
    <row r="11243" customFormat="false" ht="15.8" hidden="false" customHeight="false" outlineLevel="0" collapsed="false">
      <c r="A11243" s="0" t="s">
        <v>39280</v>
      </c>
      <c r="B11243" s="0" t="n">
        <v>3193338.76</v>
      </c>
      <c r="C11243" s="0" t="s">
        <v>203</v>
      </c>
      <c r="D11243" s="0" t="s">
        <v>39281</v>
      </c>
      <c r="E11243" s="0" t="s">
        <v>39269</v>
      </c>
    </row>
    <row r="11244" customFormat="false" ht="15.8" hidden="false" customHeight="false" outlineLevel="0" collapsed="false">
      <c r="A11244" s="0" t="s">
        <v>39282</v>
      </c>
      <c r="B11244" s="0" t="n">
        <v>170944.87</v>
      </c>
      <c r="C11244" s="0" t="s">
        <v>203</v>
      </c>
      <c r="D11244" s="0" t="s">
        <v>39283</v>
      </c>
      <c r="E11244" s="0" t="n">
        <v>113589.88</v>
      </c>
    </row>
    <row r="11245" customFormat="false" ht="15.8" hidden="false" customHeight="false" outlineLevel="0" collapsed="false">
      <c r="A11245" s="0" t="s">
        <v>39284</v>
      </c>
      <c r="B11245" s="0" t="n">
        <v>228730.44</v>
      </c>
      <c r="C11245" s="0" t="s">
        <v>203</v>
      </c>
      <c r="D11245" s="0" t="s">
        <v>39285</v>
      </c>
      <c r="E11245" s="0" t="n">
        <v>151987.38</v>
      </c>
    </row>
    <row r="11246" customFormat="false" ht="15.8" hidden="false" customHeight="false" outlineLevel="0" collapsed="false">
      <c r="A11246" s="0" t="s">
        <v>39286</v>
      </c>
      <c r="B11246" s="0" t="n">
        <v>155483.12</v>
      </c>
      <c r="C11246" s="0" t="s">
        <v>203</v>
      </c>
      <c r="D11246" s="0" t="s">
        <v>39287</v>
      </c>
      <c r="E11246" s="0" t="n">
        <v>103315.82</v>
      </c>
    </row>
    <row r="11247" customFormat="false" ht="15.8" hidden="false" customHeight="false" outlineLevel="0" collapsed="false">
      <c r="A11247" s="0" t="s">
        <v>39288</v>
      </c>
      <c r="B11247" s="0" t="n">
        <v>181214.24</v>
      </c>
      <c r="C11247" s="0" t="s">
        <v>203</v>
      </c>
      <c r="D11247" s="0" t="s">
        <v>39289</v>
      </c>
      <c r="E11247" s="0" t="n">
        <v>120413.7</v>
      </c>
    </row>
    <row r="11248" customFormat="false" ht="15.8" hidden="false" customHeight="false" outlineLevel="0" collapsed="false">
      <c r="A11248" s="0" t="s">
        <v>39290</v>
      </c>
      <c r="B11248" s="0" t="n">
        <v>1970409.97</v>
      </c>
      <c r="C11248" s="0" t="s">
        <v>203</v>
      </c>
      <c r="D11248" s="0" t="s">
        <v>39291</v>
      </c>
      <c r="E11248" s="0" t="s">
        <v>39292</v>
      </c>
    </row>
    <row r="11249" customFormat="false" ht="26.5" hidden="false" customHeight="false" outlineLevel="0" collapsed="false">
      <c r="A11249" s="0" t="s">
        <v>39293</v>
      </c>
      <c r="B11249" s="0" t="n">
        <v>2125092.7</v>
      </c>
      <c r="C11249" s="0" t="s">
        <v>203</v>
      </c>
      <c r="D11249" s="298" t="s">
        <v>39294</v>
      </c>
      <c r="E11249" s="0" t="s">
        <v>39295</v>
      </c>
    </row>
    <row r="11250" customFormat="false" ht="15.8" hidden="false" customHeight="false" outlineLevel="0" collapsed="false">
      <c r="A11250" s="0" t="s">
        <v>39296</v>
      </c>
      <c r="B11250" s="0" t="n">
        <v>956291.72</v>
      </c>
      <c r="C11250" s="0" t="s">
        <v>203</v>
      </c>
      <c r="D11250" s="0" t="s">
        <v>39297</v>
      </c>
      <c r="E11250" s="0" t="n">
        <v>635439.13</v>
      </c>
    </row>
    <row r="11251" customFormat="false" ht="26.5" hidden="false" customHeight="false" outlineLevel="0" collapsed="false">
      <c r="A11251" s="0" t="s">
        <v>39298</v>
      </c>
      <c r="B11251" s="0" t="n">
        <v>128845.82</v>
      </c>
      <c r="C11251" s="0" t="s">
        <v>203</v>
      </c>
      <c r="D11251" s="298" t="s">
        <v>39299</v>
      </c>
      <c r="E11251" s="0" t="n">
        <v>85615.8</v>
      </c>
    </row>
    <row r="11252" customFormat="false" ht="26.5" hidden="false" customHeight="false" outlineLevel="0" collapsed="false">
      <c r="A11252" s="0" t="s">
        <v>39300</v>
      </c>
      <c r="B11252" s="0" t="n">
        <v>429791.33</v>
      </c>
      <c r="C11252" s="0" t="s">
        <v>203</v>
      </c>
      <c r="D11252" s="298" t="s">
        <v>39301</v>
      </c>
      <c r="E11252" s="0" t="n">
        <v>285588.83</v>
      </c>
    </row>
    <row r="11253" customFormat="false" ht="15.8" hidden="false" customHeight="false" outlineLevel="0" collapsed="false">
      <c r="A11253" s="0" t="s">
        <v>39302</v>
      </c>
      <c r="B11253" s="0" t="n">
        <v>40185.85</v>
      </c>
      <c r="C11253" s="0" t="s">
        <v>203</v>
      </c>
      <c r="D11253" s="0" t="s">
        <v>39303</v>
      </c>
      <c r="E11253" s="0" t="n">
        <v>26702.8</v>
      </c>
    </row>
    <row r="11254" customFormat="false" ht="26.5" hidden="false" customHeight="false" outlineLevel="0" collapsed="false">
      <c r="A11254" s="0" t="s">
        <v>39304</v>
      </c>
      <c r="B11254" s="0" t="n">
        <v>50.55</v>
      </c>
      <c r="C11254" s="0" t="s">
        <v>203</v>
      </c>
      <c r="D11254" s="298" t="s">
        <v>39305</v>
      </c>
      <c r="E11254" s="0" t="n">
        <v>33.59</v>
      </c>
    </row>
    <row r="11255" customFormat="false" ht="15.8" hidden="false" customHeight="false" outlineLevel="0" collapsed="false">
      <c r="A11255" s="0" t="s">
        <v>39306</v>
      </c>
      <c r="B11255" s="0" t="n">
        <v>87.13</v>
      </c>
      <c r="C11255" s="0" t="s">
        <v>203</v>
      </c>
      <c r="D11255" s="0" t="s">
        <v>39307</v>
      </c>
      <c r="E11255" s="0" t="n">
        <v>57.9</v>
      </c>
    </row>
    <row r="11256" customFormat="false" ht="15.8" hidden="false" customHeight="false" outlineLevel="0" collapsed="false">
      <c r="A11256" s="0" t="s">
        <v>39308</v>
      </c>
      <c r="B11256" s="0" t="n">
        <v>146070.67</v>
      </c>
      <c r="C11256" s="0" t="s">
        <v>203</v>
      </c>
      <c r="D11256" s="0" t="s">
        <v>39309</v>
      </c>
      <c r="E11256" s="0" t="n">
        <v>97061.41</v>
      </c>
    </row>
    <row r="11257" customFormat="false" ht="15.8" hidden="false" customHeight="false" outlineLevel="0" collapsed="false">
      <c r="A11257" s="0" t="s">
        <v>39310</v>
      </c>
      <c r="B11257" s="0" t="n">
        <v>61.83</v>
      </c>
      <c r="C11257" s="0" t="s">
        <v>203</v>
      </c>
      <c r="D11257" s="0" t="s">
        <v>39311</v>
      </c>
      <c r="E11257" s="0" t="n">
        <v>41.09</v>
      </c>
    </row>
    <row r="11258" customFormat="false" ht="15.8" hidden="false" customHeight="false" outlineLevel="0" collapsed="false">
      <c r="A11258" s="0" t="s">
        <v>39312</v>
      </c>
      <c r="B11258" s="0" t="n">
        <v>82.62</v>
      </c>
      <c r="C11258" s="0" t="s">
        <v>203</v>
      </c>
      <c r="D11258" s="0" t="s">
        <v>39313</v>
      </c>
      <c r="E11258" s="0" t="n">
        <v>54.9</v>
      </c>
    </row>
    <row r="11259" customFormat="false" ht="15.8" hidden="false" customHeight="false" outlineLevel="0" collapsed="false">
      <c r="A11259" s="0" t="s">
        <v>39314</v>
      </c>
      <c r="B11259" s="0" t="n">
        <v>24251.3</v>
      </c>
      <c r="C11259" s="0" t="s">
        <v>203</v>
      </c>
      <c r="D11259" s="0" t="s">
        <v>39315</v>
      </c>
      <c r="E11259" s="0" t="n">
        <v>16114.57</v>
      </c>
    </row>
    <row r="11260" customFormat="false" ht="15.8" hidden="false" customHeight="false" outlineLevel="0" collapsed="false">
      <c r="A11260" s="0" t="s">
        <v>39316</v>
      </c>
      <c r="B11260" s="0" t="n">
        <v>2692</v>
      </c>
      <c r="C11260" s="0" t="s">
        <v>203</v>
      </c>
      <c r="D11260" s="0" t="s">
        <v>39317</v>
      </c>
      <c r="E11260" s="0" t="n">
        <v>1788.79</v>
      </c>
    </row>
    <row r="11261" customFormat="false" ht="15.8" hidden="false" customHeight="false" outlineLevel="0" collapsed="false">
      <c r="A11261" s="0" t="s">
        <v>39318</v>
      </c>
      <c r="B11261" s="0" t="n">
        <v>3313.3</v>
      </c>
      <c r="C11261" s="0" t="s">
        <v>203</v>
      </c>
      <c r="D11261" s="0" t="s">
        <v>39319</v>
      </c>
      <c r="E11261" s="0" t="n">
        <v>2201.63</v>
      </c>
    </row>
    <row r="11262" customFormat="false" ht="26.5" hidden="false" customHeight="false" outlineLevel="0" collapsed="false">
      <c r="A11262" s="0" t="s">
        <v>39320</v>
      </c>
      <c r="B11262" s="0" t="n">
        <v>862222.24</v>
      </c>
      <c r="C11262" s="0" t="s">
        <v>203</v>
      </c>
      <c r="D11262" s="298" t="s">
        <v>39321</v>
      </c>
      <c r="E11262" s="0" t="n">
        <v>572931.61</v>
      </c>
    </row>
    <row r="11263" customFormat="false" ht="26.5" hidden="false" customHeight="false" outlineLevel="0" collapsed="false">
      <c r="A11263" s="0" t="s">
        <v>39322</v>
      </c>
      <c r="B11263" s="0" t="n">
        <v>10360701.75</v>
      </c>
      <c r="C11263" s="0" t="s">
        <v>203</v>
      </c>
      <c r="D11263" s="298" t="s">
        <v>39323</v>
      </c>
      <c r="E11263" s="0" t="s">
        <v>39324</v>
      </c>
    </row>
    <row r="11264" customFormat="false" ht="15.8" hidden="false" customHeight="false" outlineLevel="0" collapsed="false">
      <c r="A11264" s="0" t="s">
        <v>39325</v>
      </c>
      <c r="B11264" s="0" t="n">
        <v>445454.98</v>
      </c>
      <c r="C11264" s="0" t="s">
        <v>203</v>
      </c>
      <c r="D11264" s="0" t="s">
        <v>39326</v>
      </c>
      <c r="E11264" s="0" t="n">
        <v>295997.05</v>
      </c>
    </row>
    <row r="11265" customFormat="false" ht="37.95" hidden="false" customHeight="false" outlineLevel="0" collapsed="false">
      <c r="A11265" s="0" t="s">
        <v>39327</v>
      </c>
      <c r="B11265" s="0" t="n">
        <v>4.21</v>
      </c>
      <c r="C11265" s="0" t="s">
        <v>203</v>
      </c>
      <c r="D11265" s="298" t="s">
        <v>39328</v>
      </c>
      <c r="E11265" s="0" t="n">
        <v>2.8</v>
      </c>
    </row>
    <row r="11266" customFormat="false" ht="15.8" hidden="false" customHeight="false" outlineLevel="0" collapsed="false">
      <c r="A11266" s="0" t="s">
        <v>39329</v>
      </c>
      <c r="B11266" s="0" t="n">
        <v>5746.48</v>
      </c>
      <c r="C11266" s="0" t="s">
        <v>203</v>
      </c>
      <c r="D11266" s="0" t="s">
        <v>39330</v>
      </c>
      <c r="E11266" s="0" t="n">
        <v>3818.44</v>
      </c>
    </row>
    <row r="11267" customFormat="false" ht="15.8" hidden="false" customHeight="false" outlineLevel="0" collapsed="false">
      <c r="A11267" s="0" t="s">
        <v>39331</v>
      </c>
      <c r="B11267" s="0" t="n">
        <v>5270.82</v>
      </c>
      <c r="C11267" s="0" t="s">
        <v>203</v>
      </c>
      <c r="D11267" s="0" t="s">
        <v>39332</v>
      </c>
      <c r="E11267" s="0" t="n">
        <v>3502.37</v>
      </c>
    </row>
    <row r="11268" customFormat="false" ht="15.8" hidden="false" customHeight="false" outlineLevel="0" collapsed="false">
      <c r="A11268" s="0" t="s">
        <v>39333</v>
      </c>
      <c r="B11268" s="0" t="n">
        <v>22925.94</v>
      </c>
      <c r="C11268" s="0" t="s">
        <v>203</v>
      </c>
      <c r="D11268" s="0" t="s">
        <v>39334</v>
      </c>
      <c r="E11268" s="0" t="n">
        <v>15233.89</v>
      </c>
    </row>
    <row r="11269" customFormat="false" ht="26.5" hidden="false" customHeight="false" outlineLevel="0" collapsed="false">
      <c r="A11269" s="0" t="s">
        <v>39335</v>
      </c>
      <c r="B11269" s="0" t="n">
        <v>4820.86</v>
      </c>
      <c r="C11269" s="0" t="s">
        <v>203</v>
      </c>
      <c r="D11269" s="298" t="s">
        <v>39336</v>
      </c>
      <c r="E11269" s="0" t="n">
        <v>3203.38</v>
      </c>
    </row>
    <row r="11270" customFormat="false" ht="26.5" hidden="false" customHeight="false" outlineLevel="0" collapsed="false">
      <c r="A11270" s="0" t="s">
        <v>39337</v>
      </c>
      <c r="B11270" s="0" t="n">
        <v>17140.9</v>
      </c>
      <c r="C11270" s="0" t="s">
        <v>203</v>
      </c>
      <c r="D11270" s="298" t="s">
        <v>39338</v>
      </c>
      <c r="E11270" s="0" t="n">
        <v>11389.83</v>
      </c>
    </row>
    <row r="11271" customFormat="false" ht="15.8" hidden="false" customHeight="false" outlineLevel="0" collapsed="false">
      <c r="A11271" s="0" t="s">
        <v>39339</v>
      </c>
      <c r="B11271" s="0" t="n">
        <v>20833.32</v>
      </c>
      <c r="C11271" s="0" t="s">
        <v>203</v>
      </c>
      <c r="D11271" s="0" t="s">
        <v>39340</v>
      </c>
      <c r="E11271" s="0" t="n">
        <v>13843.38</v>
      </c>
    </row>
    <row r="11272" customFormat="false" ht="26.5" hidden="false" customHeight="false" outlineLevel="0" collapsed="false">
      <c r="A11272" s="0" t="s">
        <v>39341</v>
      </c>
      <c r="B11272" s="0" t="n">
        <v>3022.87</v>
      </c>
      <c r="C11272" s="0" t="s">
        <v>203</v>
      </c>
      <c r="D11272" s="298" t="s">
        <v>39342</v>
      </c>
      <c r="E11272" s="0" t="n">
        <v>2008.65</v>
      </c>
    </row>
    <row r="11273" customFormat="false" ht="15.8" hidden="false" customHeight="false" outlineLevel="0" collapsed="false">
      <c r="A11273" s="0" t="s">
        <v>39343</v>
      </c>
      <c r="B11273" s="0" t="n">
        <v>8.59</v>
      </c>
      <c r="C11273" s="0" t="s">
        <v>203</v>
      </c>
      <c r="D11273" s="0" t="s">
        <v>39344</v>
      </c>
      <c r="E11273" s="0" t="n">
        <v>5.71</v>
      </c>
    </row>
    <row r="11274" customFormat="false" ht="15.8" hidden="false" customHeight="false" outlineLevel="0" collapsed="false">
      <c r="A11274" s="0" t="s">
        <v>39345</v>
      </c>
      <c r="B11274" s="0" t="n">
        <v>866897.36</v>
      </c>
      <c r="C11274" s="0" t="s">
        <v>203</v>
      </c>
      <c r="D11274" s="0" t="s">
        <v>39346</v>
      </c>
      <c r="E11274" s="0" t="n">
        <v>576038.14</v>
      </c>
    </row>
    <row r="11275" customFormat="false" ht="15.8" hidden="false" customHeight="false" outlineLevel="0" collapsed="false">
      <c r="A11275" s="0" t="s">
        <v>39347</v>
      </c>
      <c r="B11275" s="0" t="n">
        <v>586.15</v>
      </c>
      <c r="C11275" s="0" t="s">
        <v>240</v>
      </c>
      <c r="D11275" s="0" t="s">
        <v>39348</v>
      </c>
      <c r="E11275" s="0" t="n">
        <v>389.49</v>
      </c>
    </row>
    <row r="11276" customFormat="false" ht="15.8" hidden="false" customHeight="false" outlineLevel="0" collapsed="false">
      <c r="A11276" s="0" t="s">
        <v>39349</v>
      </c>
      <c r="B11276" s="0" t="n">
        <v>585.47</v>
      </c>
      <c r="C11276" s="0" t="s">
        <v>240</v>
      </c>
      <c r="D11276" s="0" t="s">
        <v>39350</v>
      </c>
      <c r="E11276" s="0" t="n">
        <v>389.04</v>
      </c>
    </row>
    <row r="11277" customFormat="false" ht="15.8" hidden="false" customHeight="false" outlineLevel="0" collapsed="false">
      <c r="A11277" s="0" t="s">
        <v>39351</v>
      </c>
      <c r="B11277" s="0" t="n">
        <v>773.24</v>
      </c>
      <c r="C11277" s="0" t="s">
        <v>240</v>
      </c>
      <c r="D11277" s="0" t="s">
        <v>39170</v>
      </c>
      <c r="E11277" s="0" t="n">
        <v>513.81</v>
      </c>
    </row>
    <row r="11278" customFormat="false" ht="15.8" hidden="false" customHeight="false" outlineLevel="0" collapsed="false">
      <c r="A11278" s="0" t="s">
        <v>39352</v>
      </c>
      <c r="B11278" s="0" t="n">
        <v>22.04</v>
      </c>
      <c r="C11278" s="0" t="s">
        <v>240</v>
      </c>
      <c r="D11278" s="0" t="s">
        <v>38871</v>
      </c>
      <c r="E11278" s="0" t="n">
        <v>14.65</v>
      </c>
    </row>
    <row r="11279" customFormat="false" ht="26.5" hidden="false" customHeight="false" outlineLevel="0" collapsed="false">
      <c r="A11279" s="0" t="s">
        <v>39353</v>
      </c>
      <c r="B11279" s="0" t="n">
        <v>209.23</v>
      </c>
      <c r="C11279" s="0" t="s">
        <v>240</v>
      </c>
      <c r="D11279" s="298" t="s">
        <v>38876</v>
      </c>
      <c r="E11279" s="0" t="n">
        <v>139.03</v>
      </c>
    </row>
    <row r="11280" customFormat="false" ht="15.8" hidden="false" customHeight="false" outlineLevel="0" collapsed="false">
      <c r="A11280" s="0" t="s">
        <v>39354</v>
      </c>
      <c r="B11280" s="0" t="n">
        <v>41.79</v>
      </c>
      <c r="C11280" s="0" t="s">
        <v>240</v>
      </c>
      <c r="D11280" s="0" t="s">
        <v>38879</v>
      </c>
      <c r="E11280" s="0" t="n">
        <v>27.77</v>
      </c>
    </row>
    <row r="11281" customFormat="false" ht="15.8" hidden="false" customHeight="false" outlineLevel="0" collapsed="false">
      <c r="A11281" s="0" t="s">
        <v>39355</v>
      </c>
      <c r="B11281" s="0" t="n">
        <v>50.52</v>
      </c>
      <c r="C11281" s="0" t="s">
        <v>240</v>
      </c>
      <c r="D11281" s="0" t="s">
        <v>38881</v>
      </c>
      <c r="E11281" s="0" t="n">
        <v>33.57</v>
      </c>
    </row>
    <row r="11282" customFormat="false" ht="15.8" hidden="false" customHeight="false" outlineLevel="0" collapsed="false">
      <c r="A11282" s="0" t="s">
        <v>39356</v>
      </c>
      <c r="B11282" s="0" t="n">
        <v>134.1</v>
      </c>
      <c r="C11282" s="0" t="s">
        <v>240</v>
      </c>
      <c r="D11282" s="0" t="s">
        <v>39357</v>
      </c>
      <c r="E11282" s="0" t="n">
        <v>89.11</v>
      </c>
    </row>
    <row r="11283" customFormat="false" ht="26.5" hidden="false" customHeight="false" outlineLevel="0" collapsed="false">
      <c r="A11283" s="0" t="s">
        <v>39358</v>
      </c>
      <c r="B11283" s="0" t="n">
        <v>215.44</v>
      </c>
      <c r="C11283" s="0" t="s">
        <v>240</v>
      </c>
      <c r="D11283" s="298" t="s">
        <v>38883</v>
      </c>
      <c r="E11283" s="0" t="n">
        <v>143.16</v>
      </c>
    </row>
    <row r="11284" customFormat="false" ht="15.8" hidden="false" customHeight="false" outlineLevel="0" collapsed="false">
      <c r="A11284" s="0" t="s">
        <v>39359</v>
      </c>
      <c r="B11284" s="0" t="n">
        <v>0.79</v>
      </c>
      <c r="C11284" s="0" t="s">
        <v>240</v>
      </c>
      <c r="D11284" s="0" t="s">
        <v>39360</v>
      </c>
      <c r="E11284" s="0" t="n">
        <v>0.53</v>
      </c>
    </row>
    <row r="11285" customFormat="false" ht="15.8" hidden="false" customHeight="false" outlineLevel="0" collapsed="false">
      <c r="A11285" s="0" t="s">
        <v>39361</v>
      </c>
      <c r="B11285" s="0" t="n">
        <v>6.36</v>
      </c>
      <c r="C11285" s="0" t="s">
        <v>240</v>
      </c>
      <c r="D11285" s="0" t="s">
        <v>39362</v>
      </c>
      <c r="E11285" s="0" t="n">
        <v>4.23</v>
      </c>
    </row>
    <row r="11286" customFormat="false" ht="15.8" hidden="false" customHeight="false" outlineLevel="0" collapsed="false">
      <c r="A11286" s="0" t="s">
        <v>39363</v>
      </c>
      <c r="B11286" s="0" t="n">
        <v>8.5</v>
      </c>
      <c r="C11286" s="0" t="s">
        <v>240</v>
      </c>
      <c r="D11286" s="0" t="s">
        <v>38893</v>
      </c>
      <c r="E11286" s="0" t="n">
        <v>5.65</v>
      </c>
    </row>
    <row r="11287" customFormat="false" ht="26.5" hidden="false" customHeight="false" outlineLevel="0" collapsed="false">
      <c r="A11287" s="0" t="s">
        <v>39364</v>
      </c>
      <c r="B11287" s="0" t="n">
        <v>354.87</v>
      </c>
      <c r="C11287" s="0" t="s">
        <v>240</v>
      </c>
      <c r="D11287" s="298" t="s">
        <v>38933</v>
      </c>
      <c r="E11287" s="0" t="n">
        <v>235.81</v>
      </c>
    </row>
    <row r="11288" customFormat="false" ht="15.8" hidden="false" customHeight="false" outlineLevel="0" collapsed="false">
      <c r="A11288" s="0" t="s">
        <v>39365</v>
      </c>
      <c r="B11288" s="0" t="n">
        <v>163.4</v>
      </c>
      <c r="C11288" s="0" t="s">
        <v>240</v>
      </c>
      <c r="D11288" s="0" t="s">
        <v>39366</v>
      </c>
      <c r="E11288" s="0" t="n">
        <v>108.58</v>
      </c>
    </row>
    <row r="11289" customFormat="false" ht="15.8" hidden="false" customHeight="false" outlineLevel="0" collapsed="false">
      <c r="A11289" s="0" t="s">
        <v>39367</v>
      </c>
      <c r="B11289" s="0" t="n">
        <v>177.55</v>
      </c>
      <c r="C11289" s="0" t="s">
        <v>240</v>
      </c>
      <c r="D11289" s="0" t="s">
        <v>39368</v>
      </c>
      <c r="E11289" s="0" t="n">
        <v>117.98</v>
      </c>
    </row>
    <row r="11290" customFormat="false" ht="15.8" hidden="false" customHeight="false" outlineLevel="0" collapsed="false">
      <c r="A11290" s="0" t="s">
        <v>39369</v>
      </c>
      <c r="B11290" s="0" t="n">
        <v>171.12</v>
      </c>
      <c r="C11290" s="0" t="s">
        <v>240</v>
      </c>
      <c r="D11290" s="0" t="s">
        <v>39370</v>
      </c>
      <c r="E11290" s="0" t="n">
        <v>113.71</v>
      </c>
    </row>
    <row r="11291" customFormat="false" ht="15.8" hidden="false" customHeight="false" outlineLevel="0" collapsed="false">
      <c r="A11291" s="0" t="s">
        <v>39371</v>
      </c>
      <c r="B11291" s="0" t="n">
        <v>232.04</v>
      </c>
      <c r="C11291" s="0" t="s">
        <v>240</v>
      </c>
      <c r="D11291" s="0" t="s">
        <v>39372</v>
      </c>
      <c r="E11291" s="0" t="n">
        <v>154.19</v>
      </c>
    </row>
    <row r="11292" customFormat="false" ht="15.8" hidden="false" customHeight="false" outlineLevel="0" collapsed="false">
      <c r="A11292" s="0" t="s">
        <v>39373</v>
      </c>
      <c r="B11292" s="0" t="n">
        <v>212.75</v>
      </c>
      <c r="C11292" s="0" t="s">
        <v>240</v>
      </c>
      <c r="D11292" s="0" t="s">
        <v>39374</v>
      </c>
      <c r="E11292" s="0" t="n">
        <v>141.37</v>
      </c>
    </row>
    <row r="11293" customFormat="false" ht="15.8" hidden="false" customHeight="false" outlineLevel="0" collapsed="false">
      <c r="A11293" s="0" t="s">
        <v>39375</v>
      </c>
      <c r="B11293" s="0" t="n">
        <v>302.73</v>
      </c>
      <c r="C11293" s="0" t="s">
        <v>240</v>
      </c>
      <c r="D11293" s="0" t="s">
        <v>39376</v>
      </c>
      <c r="E11293" s="0" t="n">
        <v>201.16</v>
      </c>
    </row>
    <row r="11294" customFormat="false" ht="26.5" hidden="false" customHeight="false" outlineLevel="0" collapsed="false">
      <c r="A11294" s="0" t="s">
        <v>39377</v>
      </c>
      <c r="B11294" s="0" t="n">
        <v>227.53</v>
      </c>
      <c r="C11294" s="0" t="s">
        <v>240</v>
      </c>
      <c r="D11294" s="298" t="s">
        <v>39378</v>
      </c>
      <c r="E11294" s="0" t="n">
        <v>151.19</v>
      </c>
    </row>
    <row r="11295" customFormat="false" ht="26.5" hidden="false" customHeight="false" outlineLevel="0" collapsed="false">
      <c r="A11295" s="0" t="s">
        <v>39379</v>
      </c>
      <c r="B11295" s="0" t="n">
        <v>219.1</v>
      </c>
      <c r="C11295" s="0" t="s">
        <v>240</v>
      </c>
      <c r="D11295" s="298" t="s">
        <v>39380</v>
      </c>
      <c r="E11295" s="0" t="n">
        <v>145.59</v>
      </c>
    </row>
    <row r="11296" customFormat="false" ht="26.5" hidden="false" customHeight="false" outlineLevel="0" collapsed="false">
      <c r="A11296" s="0" t="s">
        <v>39381</v>
      </c>
      <c r="B11296" s="0" t="n">
        <v>330.21</v>
      </c>
      <c r="C11296" s="0" t="s">
        <v>240</v>
      </c>
      <c r="D11296" s="298" t="s">
        <v>39382</v>
      </c>
      <c r="E11296" s="0" t="n">
        <v>219.42</v>
      </c>
    </row>
    <row r="11297" customFormat="false" ht="15.8" hidden="false" customHeight="false" outlineLevel="0" collapsed="false">
      <c r="A11297" s="0" t="s">
        <v>39383</v>
      </c>
      <c r="B11297" s="0" t="n">
        <v>3.8</v>
      </c>
      <c r="C11297" s="0" t="s">
        <v>240</v>
      </c>
      <c r="D11297" s="0" t="s">
        <v>38889</v>
      </c>
      <c r="E11297" s="0" t="n">
        <v>2.53</v>
      </c>
    </row>
    <row r="11298" customFormat="false" ht="15.8" hidden="false" customHeight="false" outlineLevel="0" collapsed="false">
      <c r="A11298" s="0" t="s">
        <v>39384</v>
      </c>
      <c r="B11298" s="0" t="n">
        <v>4.84</v>
      </c>
      <c r="C11298" s="0" t="s">
        <v>240</v>
      </c>
      <c r="D11298" s="0" t="s">
        <v>38891</v>
      </c>
      <c r="E11298" s="0" t="n">
        <v>3.22</v>
      </c>
    </row>
    <row r="11299" customFormat="false" ht="15.8" hidden="false" customHeight="false" outlineLevel="0" collapsed="false">
      <c r="A11299" s="0" t="s">
        <v>39385</v>
      </c>
      <c r="B11299" s="0" t="n">
        <v>172.29</v>
      </c>
      <c r="C11299" s="0" t="s">
        <v>240</v>
      </c>
      <c r="D11299" s="0" t="s">
        <v>39386</v>
      </c>
      <c r="E11299" s="0" t="n">
        <v>114.49</v>
      </c>
    </row>
    <row r="11300" customFormat="false" ht="26.5" hidden="false" customHeight="false" outlineLevel="0" collapsed="false">
      <c r="A11300" s="0" t="s">
        <v>39387</v>
      </c>
      <c r="B11300" s="0" t="n">
        <v>190.02</v>
      </c>
      <c r="C11300" s="0" t="s">
        <v>240</v>
      </c>
      <c r="D11300" s="298" t="s">
        <v>39388</v>
      </c>
      <c r="E11300" s="0" t="n">
        <v>126.27</v>
      </c>
    </row>
    <row r="11301" customFormat="false" ht="15.8" hidden="false" customHeight="false" outlineLevel="0" collapsed="false">
      <c r="A11301" s="0" t="s">
        <v>39389</v>
      </c>
      <c r="B11301" s="0" t="n">
        <v>169.1</v>
      </c>
      <c r="C11301" s="0" t="s">
        <v>240</v>
      </c>
      <c r="D11301" s="0" t="s">
        <v>39390</v>
      </c>
      <c r="E11301" s="0" t="n">
        <v>112.37</v>
      </c>
    </row>
    <row r="11302" customFormat="false" ht="15.8" hidden="false" customHeight="false" outlineLevel="0" collapsed="false">
      <c r="A11302" s="0" t="s">
        <v>39391</v>
      </c>
      <c r="B11302" s="0" t="n">
        <v>207.86</v>
      </c>
      <c r="C11302" s="0" t="s">
        <v>240</v>
      </c>
      <c r="D11302" s="0" t="s">
        <v>39392</v>
      </c>
      <c r="E11302" s="0" t="n">
        <v>138.12</v>
      </c>
    </row>
    <row r="11303" customFormat="false" ht="26.5" hidden="false" customHeight="false" outlineLevel="0" collapsed="false">
      <c r="A11303" s="0" t="s">
        <v>39393</v>
      </c>
      <c r="B11303" s="0" t="n">
        <v>165.18</v>
      </c>
      <c r="C11303" s="0" t="s">
        <v>240</v>
      </c>
      <c r="D11303" s="298" t="s">
        <v>39394</v>
      </c>
      <c r="E11303" s="0" t="n">
        <v>109.76</v>
      </c>
    </row>
    <row r="11304" customFormat="false" ht="15.8" hidden="false" customHeight="false" outlineLevel="0" collapsed="false">
      <c r="A11304" s="0" t="s">
        <v>39395</v>
      </c>
      <c r="B11304" s="0" t="n">
        <v>156.18</v>
      </c>
      <c r="C11304" s="0" t="s">
        <v>240</v>
      </c>
      <c r="D11304" s="0" t="s">
        <v>39396</v>
      </c>
      <c r="E11304" s="0" t="n">
        <v>103.78</v>
      </c>
    </row>
    <row r="11305" customFormat="false" ht="26.5" hidden="false" customHeight="false" outlineLevel="0" collapsed="false">
      <c r="A11305" s="0" t="s">
        <v>39397</v>
      </c>
      <c r="B11305" s="0" t="n">
        <v>176.88</v>
      </c>
      <c r="C11305" s="0" t="s">
        <v>240</v>
      </c>
      <c r="D11305" s="298" t="s">
        <v>39388</v>
      </c>
      <c r="E11305" s="0" t="n">
        <v>117.54</v>
      </c>
    </row>
    <row r="11306" customFormat="false" ht="15.8" hidden="false" customHeight="false" outlineLevel="0" collapsed="false">
      <c r="A11306" s="0" t="s">
        <v>39398</v>
      </c>
      <c r="B11306" s="0" t="n">
        <v>1.33</v>
      </c>
      <c r="C11306" s="0" t="s">
        <v>240</v>
      </c>
      <c r="D11306" s="0" t="s">
        <v>39399</v>
      </c>
      <c r="E11306" s="0" t="n">
        <v>0.89</v>
      </c>
    </row>
    <row r="11307" customFormat="false" ht="15.8" hidden="false" customHeight="false" outlineLevel="0" collapsed="false">
      <c r="A11307" s="0" t="s">
        <v>39400</v>
      </c>
      <c r="B11307" s="0" t="n">
        <v>3.94</v>
      </c>
      <c r="C11307" s="0" t="s">
        <v>240</v>
      </c>
      <c r="D11307" s="0" t="s">
        <v>39401</v>
      </c>
      <c r="E11307" s="0" t="n">
        <v>2.62</v>
      </c>
    </row>
    <row r="11308" customFormat="false" ht="15.8" hidden="false" customHeight="false" outlineLevel="0" collapsed="false">
      <c r="A11308" s="0" t="s">
        <v>39402</v>
      </c>
      <c r="B11308" s="0" t="n">
        <v>9.16</v>
      </c>
      <c r="C11308" s="0" t="s">
        <v>240</v>
      </c>
      <c r="D11308" s="0" t="s">
        <v>39403</v>
      </c>
      <c r="E11308" s="0" t="n">
        <v>6.09</v>
      </c>
    </row>
    <row r="11309" customFormat="false" ht="15.8" hidden="false" customHeight="false" outlineLevel="0" collapsed="false">
      <c r="A11309" s="0" t="s">
        <v>39404</v>
      </c>
      <c r="B11309" s="0" t="n">
        <v>173.87</v>
      </c>
      <c r="C11309" s="0" t="s">
        <v>240</v>
      </c>
      <c r="D11309" s="0" t="s">
        <v>39405</v>
      </c>
      <c r="E11309" s="0" t="n">
        <v>115.54</v>
      </c>
    </row>
    <row r="11310" customFormat="false" ht="15.8" hidden="false" customHeight="false" outlineLevel="0" collapsed="false">
      <c r="A11310" s="0" t="s">
        <v>39406</v>
      </c>
      <c r="B11310" s="0" t="n">
        <v>216.28</v>
      </c>
      <c r="C11310" s="0" t="s">
        <v>240</v>
      </c>
      <c r="D11310" s="0" t="s">
        <v>39407</v>
      </c>
      <c r="E11310" s="0" t="n">
        <v>143.72</v>
      </c>
    </row>
    <row r="11311" customFormat="false" ht="15.8" hidden="false" customHeight="false" outlineLevel="0" collapsed="false">
      <c r="A11311" s="0" t="s">
        <v>39408</v>
      </c>
      <c r="B11311" s="0" t="n">
        <v>268.5</v>
      </c>
      <c r="C11311" s="0" t="s">
        <v>240</v>
      </c>
      <c r="D11311" s="0" t="s">
        <v>38931</v>
      </c>
      <c r="E11311" s="0" t="n">
        <v>178.42</v>
      </c>
    </row>
    <row r="11312" customFormat="false" ht="15.8" hidden="false" customHeight="false" outlineLevel="0" collapsed="false">
      <c r="A11312" s="0" t="s">
        <v>39409</v>
      </c>
      <c r="B11312" s="0" t="n">
        <v>1.98</v>
      </c>
      <c r="C11312" s="0" t="s">
        <v>240</v>
      </c>
      <c r="D11312" s="0" t="s">
        <v>39410</v>
      </c>
      <c r="E11312" s="0" t="n">
        <v>1.32</v>
      </c>
    </row>
    <row r="11313" customFormat="false" ht="15.8" hidden="false" customHeight="false" outlineLevel="0" collapsed="false">
      <c r="A11313" s="0" t="s">
        <v>39411</v>
      </c>
      <c r="B11313" s="0" t="n">
        <v>16.4</v>
      </c>
      <c r="C11313" s="0" t="s">
        <v>240</v>
      </c>
      <c r="D11313" s="0" t="s">
        <v>38937</v>
      </c>
      <c r="E11313" s="0" t="n">
        <v>10.9</v>
      </c>
    </row>
    <row r="11314" customFormat="false" ht="26.5" hidden="false" customHeight="false" outlineLevel="0" collapsed="false">
      <c r="A11314" s="0" t="s">
        <v>39412</v>
      </c>
      <c r="B11314" s="0" t="n">
        <v>91.13</v>
      </c>
      <c r="C11314" s="0" t="s">
        <v>240</v>
      </c>
      <c r="D11314" s="298" t="s">
        <v>39413</v>
      </c>
      <c r="E11314" s="0" t="n">
        <v>60.56</v>
      </c>
    </row>
    <row r="11315" customFormat="false" ht="15.8" hidden="false" customHeight="false" outlineLevel="0" collapsed="false">
      <c r="A11315" s="0" t="s">
        <v>39414</v>
      </c>
      <c r="B11315" s="0" t="n">
        <v>168.59</v>
      </c>
      <c r="C11315" s="0" t="s">
        <v>240</v>
      </c>
      <c r="D11315" s="0" t="s">
        <v>39415</v>
      </c>
      <c r="E11315" s="0" t="n">
        <v>112.03</v>
      </c>
    </row>
    <row r="11316" customFormat="false" ht="15.8" hidden="false" customHeight="false" outlineLevel="0" collapsed="false">
      <c r="A11316" s="0" t="s">
        <v>39416</v>
      </c>
      <c r="B11316" s="0" t="n">
        <v>178.18</v>
      </c>
      <c r="C11316" s="0" t="s">
        <v>240</v>
      </c>
      <c r="D11316" s="0" t="s">
        <v>39417</v>
      </c>
      <c r="E11316" s="0" t="n">
        <v>118.4</v>
      </c>
    </row>
    <row r="11317" customFormat="false" ht="15.8" hidden="false" customHeight="false" outlineLevel="0" collapsed="false">
      <c r="A11317" s="0" t="s">
        <v>39418</v>
      </c>
      <c r="B11317" s="0" t="n">
        <v>293.74</v>
      </c>
      <c r="C11317" s="0" t="s">
        <v>240</v>
      </c>
      <c r="D11317" s="0" t="s">
        <v>39419</v>
      </c>
      <c r="E11317" s="0" t="n">
        <v>195.19</v>
      </c>
    </row>
    <row r="11318" customFormat="false" ht="15.8" hidden="false" customHeight="false" outlineLevel="0" collapsed="false">
      <c r="A11318" s="0" t="s">
        <v>39420</v>
      </c>
      <c r="B11318" s="0" t="n">
        <v>290.01</v>
      </c>
      <c r="C11318" s="0" t="s">
        <v>240</v>
      </c>
      <c r="D11318" s="0" t="s">
        <v>39421</v>
      </c>
      <c r="E11318" s="0" t="n">
        <v>192.71</v>
      </c>
    </row>
    <row r="11319" customFormat="false" ht="15.8" hidden="false" customHeight="false" outlineLevel="0" collapsed="false">
      <c r="A11319" s="0" t="s">
        <v>39422</v>
      </c>
      <c r="B11319" s="0" t="n">
        <v>158.06</v>
      </c>
      <c r="C11319" s="0" t="s">
        <v>240</v>
      </c>
      <c r="D11319" s="0" t="s">
        <v>39423</v>
      </c>
      <c r="E11319" s="0" t="n">
        <v>105.03</v>
      </c>
    </row>
    <row r="11320" customFormat="false" ht="15.8" hidden="false" customHeight="false" outlineLevel="0" collapsed="false">
      <c r="A11320" s="0" t="s">
        <v>39424</v>
      </c>
      <c r="B11320" s="0" t="n">
        <v>295.19</v>
      </c>
      <c r="C11320" s="0" t="s">
        <v>240</v>
      </c>
      <c r="D11320" s="0" t="s">
        <v>39425</v>
      </c>
      <c r="E11320" s="0" t="n">
        <v>196.15</v>
      </c>
    </row>
    <row r="11321" customFormat="false" ht="15.8" hidden="false" customHeight="false" outlineLevel="0" collapsed="false">
      <c r="A11321" s="0" t="s">
        <v>39426</v>
      </c>
      <c r="B11321" s="0" t="n">
        <v>82.44</v>
      </c>
      <c r="C11321" s="0" t="s">
        <v>240</v>
      </c>
      <c r="D11321" s="0" t="s">
        <v>39427</v>
      </c>
      <c r="E11321" s="0" t="n">
        <v>54.78</v>
      </c>
    </row>
    <row r="11322" customFormat="false" ht="26.5" hidden="false" customHeight="false" outlineLevel="0" collapsed="false">
      <c r="A11322" s="0" t="s">
        <v>39428</v>
      </c>
      <c r="B11322" s="0" t="n">
        <v>669.84</v>
      </c>
      <c r="C11322" s="0" t="s">
        <v>240</v>
      </c>
      <c r="D11322" s="298" t="s">
        <v>39429</v>
      </c>
      <c r="E11322" s="0" t="n">
        <v>445.1</v>
      </c>
    </row>
    <row r="11323" customFormat="false" ht="15.8" hidden="false" customHeight="false" outlineLevel="0" collapsed="false">
      <c r="A11323" s="0" t="s">
        <v>39430</v>
      </c>
      <c r="B11323" s="0" t="n">
        <v>21.74</v>
      </c>
      <c r="C11323" s="0" t="s">
        <v>240</v>
      </c>
      <c r="D11323" s="0" t="s">
        <v>38956</v>
      </c>
      <c r="E11323" s="0" t="n">
        <v>14.45</v>
      </c>
    </row>
    <row r="11324" customFormat="false" ht="15.8" hidden="false" customHeight="false" outlineLevel="0" collapsed="false">
      <c r="A11324" s="0" t="s">
        <v>39431</v>
      </c>
      <c r="B11324" s="0" t="n">
        <v>39.68</v>
      </c>
      <c r="C11324" s="0" t="s">
        <v>240</v>
      </c>
      <c r="D11324" s="0" t="s">
        <v>39432</v>
      </c>
      <c r="E11324" s="0" t="n">
        <v>26.37</v>
      </c>
    </row>
    <row r="11325" customFormat="false" ht="26.5" hidden="false" customHeight="false" outlineLevel="0" collapsed="false">
      <c r="A11325" s="0" t="s">
        <v>39433</v>
      </c>
      <c r="B11325" s="0" t="n">
        <v>648.85</v>
      </c>
      <c r="C11325" s="0" t="s">
        <v>240</v>
      </c>
      <c r="D11325" s="298" t="s">
        <v>39434</v>
      </c>
      <c r="E11325" s="0" t="n">
        <v>431.15</v>
      </c>
    </row>
    <row r="11326" customFormat="false" ht="26.5" hidden="false" customHeight="false" outlineLevel="0" collapsed="false">
      <c r="A11326" s="0" t="s">
        <v>39435</v>
      </c>
      <c r="B11326" s="0" t="n">
        <v>38.24</v>
      </c>
      <c r="C11326" s="0" t="s">
        <v>240</v>
      </c>
      <c r="D11326" s="298" t="s">
        <v>38964</v>
      </c>
      <c r="E11326" s="0" t="n">
        <v>25.41</v>
      </c>
    </row>
    <row r="11327" customFormat="false" ht="15.8" hidden="false" customHeight="false" outlineLevel="0" collapsed="false">
      <c r="A11327" s="0" t="s">
        <v>39436</v>
      </c>
      <c r="B11327" s="0" t="n">
        <v>108.21</v>
      </c>
      <c r="C11327" s="0" t="s">
        <v>240</v>
      </c>
      <c r="D11327" s="0" t="s">
        <v>39437</v>
      </c>
      <c r="E11327" s="0" t="n">
        <v>71.91</v>
      </c>
    </row>
    <row r="11328" customFormat="false" ht="15.8" hidden="false" customHeight="false" outlineLevel="0" collapsed="false">
      <c r="A11328" s="0" t="s">
        <v>39438</v>
      </c>
      <c r="B11328" s="0" t="n">
        <v>111.18</v>
      </c>
      <c r="C11328" s="0" t="s">
        <v>240</v>
      </c>
      <c r="D11328" s="0" t="s">
        <v>39439</v>
      </c>
      <c r="E11328" s="0" t="n">
        <v>73.88</v>
      </c>
    </row>
    <row r="11329" customFormat="false" ht="15.8" hidden="false" customHeight="false" outlineLevel="0" collapsed="false">
      <c r="A11329" s="0" t="s">
        <v>39440</v>
      </c>
      <c r="B11329" s="0" t="n">
        <v>127.96</v>
      </c>
      <c r="C11329" s="0" t="s">
        <v>240</v>
      </c>
      <c r="D11329" s="0" t="s">
        <v>39441</v>
      </c>
      <c r="E11329" s="0" t="n">
        <v>85.03</v>
      </c>
    </row>
    <row r="11330" customFormat="false" ht="15.8" hidden="false" customHeight="false" outlineLevel="0" collapsed="false">
      <c r="A11330" s="0" t="s">
        <v>39442</v>
      </c>
      <c r="B11330" s="0" t="n">
        <v>267.77</v>
      </c>
      <c r="C11330" s="0" t="s">
        <v>240</v>
      </c>
      <c r="D11330" s="0" t="s">
        <v>39443</v>
      </c>
      <c r="E11330" s="0" t="n">
        <v>177.93</v>
      </c>
    </row>
    <row r="11331" customFormat="false" ht="15.8" hidden="false" customHeight="false" outlineLevel="0" collapsed="false">
      <c r="A11331" s="0" t="s">
        <v>39444</v>
      </c>
      <c r="B11331" s="0" t="n">
        <v>78.1</v>
      </c>
      <c r="C11331" s="0" t="s">
        <v>240</v>
      </c>
      <c r="D11331" s="0" t="s">
        <v>39445</v>
      </c>
      <c r="E11331" s="0" t="n">
        <v>51.9</v>
      </c>
    </row>
    <row r="11332" customFormat="false" ht="15.8" hidden="false" customHeight="false" outlineLevel="0" collapsed="false">
      <c r="A11332" s="0" t="s">
        <v>39446</v>
      </c>
      <c r="B11332" s="0" t="n">
        <v>100.87</v>
      </c>
      <c r="C11332" s="0" t="s">
        <v>240</v>
      </c>
      <c r="D11332" s="0" t="s">
        <v>39447</v>
      </c>
      <c r="E11332" s="0" t="n">
        <v>67.03</v>
      </c>
    </row>
    <row r="11333" customFormat="false" ht="15.8" hidden="false" customHeight="false" outlineLevel="0" collapsed="false">
      <c r="A11333" s="0" t="s">
        <v>39448</v>
      </c>
      <c r="B11333" s="0" t="n">
        <v>159.88</v>
      </c>
      <c r="C11333" s="0" t="s">
        <v>240</v>
      </c>
      <c r="D11333" s="0" t="s">
        <v>39449</v>
      </c>
      <c r="E11333" s="0" t="n">
        <v>106.24</v>
      </c>
    </row>
    <row r="11334" customFormat="false" ht="26.5" hidden="false" customHeight="false" outlineLevel="0" collapsed="false">
      <c r="A11334" s="0" t="s">
        <v>39450</v>
      </c>
      <c r="B11334" s="0" t="n">
        <v>1.83</v>
      </c>
      <c r="C11334" s="0" t="s">
        <v>240</v>
      </c>
      <c r="D11334" s="298" t="s">
        <v>39451</v>
      </c>
      <c r="E11334" s="0" t="n">
        <v>1.22</v>
      </c>
    </row>
    <row r="11335" customFormat="false" ht="15.8" hidden="false" customHeight="false" outlineLevel="0" collapsed="false">
      <c r="A11335" s="0" t="s">
        <v>39452</v>
      </c>
      <c r="B11335" s="0" t="n">
        <v>127.72</v>
      </c>
      <c r="C11335" s="0" t="s">
        <v>240</v>
      </c>
      <c r="D11335" s="0" t="s">
        <v>38982</v>
      </c>
      <c r="E11335" s="0" t="n">
        <v>84.87</v>
      </c>
    </row>
    <row r="11336" customFormat="false" ht="15.8" hidden="false" customHeight="false" outlineLevel="0" collapsed="false">
      <c r="A11336" s="0" t="s">
        <v>39453</v>
      </c>
      <c r="B11336" s="0" t="n">
        <v>401.13</v>
      </c>
      <c r="C11336" s="0" t="s">
        <v>240</v>
      </c>
      <c r="D11336" s="0" t="s">
        <v>38984</v>
      </c>
      <c r="E11336" s="0" t="n">
        <v>266.55</v>
      </c>
    </row>
    <row r="11337" customFormat="false" ht="15.8" hidden="false" customHeight="false" outlineLevel="0" collapsed="false">
      <c r="A11337" s="0" t="s">
        <v>39454</v>
      </c>
      <c r="B11337" s="0" t="n">
        <v>795.82</v>
      </c>
      <c r="C11337" s="0" t="s">
        <v>240</v>
      </c>
      <c r="D11337" s="0" t="s">
        <v>39455</v>
      </c>
      <c r="E11337" s="0" t="n">
        <v>528.81</v>
      </c>
    </row>
    <row r="11338" customFormat="false" ht="15.8" hidden="false" customHeight="false" outlineLevel="0" collapsed="false">
      <c r="A11338" s="0" t="s">
        <v>39456</v>
      </c>
      <c r="B11338" s="0" t="n">
        <v>279.28</v>
      </c>
      <c r="C11338" s="0" t="s">
        <v>240</v>
      </c>
      <c r="D11338" s="0" t="s">
        <v>39457</v>
      </c>
      <c r="E11338" s="0" t="n">
        <v>185.58</v>
      </c>
    </row>
    <row r="11339" customFormat="false" ht="15.8" hidden="false" customHeight="false" outlineLevel="0" collapsed="false">
      <c r="A11339" s="0" t="s">
        <v>39458</v>
      </c>
      <c r="B11339" s="0" t="n">
        <v>21.77</v>
      </c>
      <c r="C11339" s="0" t="s">
        <v>240</v>
      </c>
      <c r="D11339" s="0" t="s">
        <v>38993</v>
      </c>
      <c r="E11339" s="0" t="n">
        <v>14.47</v>
      </c>
    </row>
    <row r="11340" customFormat="false" ht="15.8" hidden="false" customHeight="false" outlineLevel="0" collapsed="false">
      <c r="A11340" s="0" t="s">
        <v>39459</v>
      </c>
      <c r="B11340" s="0" t="n">
        <v>0.48</v>
      </c>
      <c r="C11340" s="0" t="s">
        <v>240</v>
      </c>
      <c r="D11340" s="0" t="s">
        <v>39460</v>
      </c>
      <c r="E11340" s="0" t="n">
        <v>0.32</v>
      </c>
    </row>
    <row r="11341" customFormat="false" ht="15.8" hidden="false" customHeight="false" outlineLevel="0" collapsed="false">
      <c r="A11341" s="0" t="s">
        <v>39461</v>
      </c>
      <c r="B11341" s="0" t="n">
        <v>59.8</v>
      </c>
      <c r="C11341" s="0" t="s">
        <v>240</v>
      </c>
      <c r="D11341" s="0" t="s">
        <v>39462</v>
      </c>
      <c r="E11341" s="0" t="n">
        <v>39.74</v>
      </c>
    </row>
    <row r="11342" customFormat="false" ht="15.8" hidden="false" customHeight="false" outlineLevel="0" collapsed="false">
      <c r="A11342" s="0" t="s">
        <v>39463</v>
      </c>
      <c r="B11342" s="0" t="n">
        <v>0.57</v>
      </c>
      <c r="C11342" s="0" t="s">
        <v>240</v>
      </c>
      <c r="D11342" s="0" t="s">
        <v>39464</v>
      </c>
      <c r="E11342" s="0" t="n">
        <v>0.38</v>
      </c>
    </row>
    <row r="11343" customFormat="false" ht="15.8" hidden="false" customHeight="false" outlineLevel="0" collapsed="false">
      <c r="A11343" s="0" t="s">
        <v>39465</v>
      </c>
      <c r="B11343" s="0" t="n">
        <v>2.16</v>
      </c>
      <c r="C11343" s="0" t="s">
        <v>240</v>
      </c>
      <c r="D11343" s="0" t="s">
        <v>39466</v>
      </c>
      <c r="E11343" s="0" t="n">
        <v>1.44</v>
      </c>
    </row>
    <row r="11344" customFormat="false" ht="15.8" hidden="false" customHeight="false" outlineLevel="0" collapsed="false">
      <c r="A11344" s="0" t="s">
        <v>39467</v>
      </c>
      <c r="B11344" s="0" t="n">
        <v>0.25</v>
      </c>
      <c r="C11344" s="0" t="s">
        <v>240</v>
      </c>
      <c r="D11344" s="0" t="s">
        <v>39468</v>
      </c>
      <c r="E11344" s="0" t="n">
        <v>0.17</v>
      </c>
    </row>
    <row r="11345" customFormat="false" ht="15.8" hidden="false" customHeight="false" outlineLevel="0" collapsed="false">
      <c r="A11345" s="0" t="s">
        <v>39469</v>
      </c>
      <c r="B11345" s="0" t="n">
        <v>1.02</v>
      </c>
      <c r="C11345" s="0" t="s">
        <v>240</v>
      </c>
      <c r="D11345" s="0" t="s">
        <v>39470</v>
      </c>
      <c r="E11345" s="0" t="n">
        <v>0.68</v>
      </c>
    </row>
    <row r="11346" customFormat="false" ht="15.8" hidden="false" customHeight="false" outlineLevel="0" collapsed="false">
      <c r="A11346" s="0" t="s">
        <v>39471</v>
      </c>
      <c r="B11346" s="0" t="n">
        <v>1.06</v>
      </c>
      <c r="C11346" s="0" t="s">
        <v>240</v>
      </c>
      <c r="D11346" s="0" t="s">
        <v>39003</v>
      </c>
      <c r="E11346" s="0" t="n">
        <v>0.71</v>
      </c>
    </row>
    <row r="11347" customFormat="false" ht="15.8" hidden="false" customHeight="false" outlineLevel="0" collapsed="false">
      <c r="A11347" s="0" t="s">
        <v>39472</v>
      </c>
      <c r="B11347" s="0" t="n">
        <v>2.13</v>
      </c>
      <c r="C11347" s="0" t="s">
        <v>240</v>
      </c>
      <c r="D11347" s="0" t="s">
        <v>39005</v>
      </c>
      <c r="E11347" s="0" t="n">
        <v>1.42</v>
      </c>
    </row>
    <row r="11348" customFormat="false" ht="15.8" hidden="false" customHeight="false" outlineLevel="0" collapsed="false">
      <c r="A11348" s="0" t="s">
        <v>39473</v>
      </c>
      <c r="B11348" s="0" t="n">
        <v>3.03</v>
      </c>
      <c r="C11348" s="0" t="s">
        <v>240</v>
      </c>
      <c r="D11348" s="0" t="s">
        <v>39007</v>
      </c>
      <c r="E11348" s="0" t="n">
        <v>2.02</v>
      </c>
    </row>
    <row r="11349" customFormat="false" ht="15.8" hidden="false" customHeight="false" outlineLevel="0" collapsed="false">
      <c r="A11349" s="0" t="s">
        <v>39474</v>
      </c>
      <c r="B11349" s="0" t="n">
        <v>4.19</v>
      </c>
      <c r="C11349" s="0" t="s">
        <v>240</v>
      </c>
      <c r="D11349" s="0" t="s">
        <v>39009</v>
      </c>
      <c r="E11349" s="0" t="n">
        <v>2.79</v>
      </c>
    </row>
    <row r="11350" customFormat="false" ht="15.8" hidden="false" customHeight="false" outlineLevel="0" collapsed="false">
      <c r="A11350" s="0" t="s">
        <v>39475</v>
      </c>
      <c r="B11350" s="0" t="n">
        <v>5.61</v>
      </c>
      <c r="C11350" s="0" t="s">
        <v>240</v>
      </c>
      <c r="D11350" s="0" t="s">
        <v>39017</v>
      </c>
      <c r="E11350" s="0" t="n">
        <v>3.73</v>
      </c>
    </row>
    <row r="11351" customFormat="false" ht="26.5" hidden="false" customHeight="false" outlineLevel="0" collapsed="false">
      <c r="A11351" s="0" t="s">
        <v>39476</v>
      </c>
      <c r="B11351" s="0" t="n">
        <v>351.65</v>
      </c>
      <c r="C11351" s="0" t="s">
        <v>240</v>
      </c>
      <c r="D11351" s="298" t="s">
        <v>39477</v>
      </c>
      <c r="E11351" s="0" t="n">
        <v>233.67</v>
      </c>
    </row>
    <row r="11352" customFormat="false" ht="26.5" hidden="false" customHeight="false" outlineLevel="0" collapsed="false">
      <c r="A11352" s="0" t="s">
        <v>39478</v>
      </c>
      <c r="B11352" s="0" t="n">
        <v>194.97</v>
      </c>
      <c r="C11352" s="0" t="s">
        <v>240</v>
      </c>
      <c r="D11352" s="298" t="s">
        <v>39479</v>
      </c>
      <c r="E11352" s="0" t="n">
        <v>129.56</v>
      </c>
    </row>
    <row r="11353" customFormat="false" ht="15.8" hidden="false" customHeight="false" outlineLevel="0" collapsed="false">
      <c r="A11353" s="0" t="s">
        <v>39480</v>
      </c>
      <c r="B11353" s="0" t="n">
        <v>770.19</v>
      </c>
      <c r="C11353" s="0" t="s">
        <v>240</v>
      </c>
      <c r="D11353" s="0" t="s">
        <v>39481</v>
      </c>
      <c r="E11353" s="0" t="n">
        <v>511.78</v>
      </c>
    </row>
    <row r="11354" customFormat="false" ht="15.8" hidden="false" customHeight="false" outlineLevel="0" collapsed="false">
      <c r="A11354" s="0" t="s">
        <v>39482</v>
      </c>
      <c r="B11354" s="0" t="n">
        <v>452.05</v>
      </c>
      <c r="C11354" s="0" t="s">
        <v>240</v>
      </c>
      <c r="D11354" s="0" t="s">
        <v>39483</v>
      </c>
      <c r="E11354" s="0" t="n">
        <v>300.38</v>
      </c>
    </row>
    <row r="11355" customFormat="false" ht="26.5" hidden="false" customHeight="false" outlineLevel="0" collapsed="false">
      <c r="A11355" s="0" t="s">
        <v>39484</v>
      </c>
      <c r="B11355" s="0" t="n">
        <v>264.55</v>
      </c>
      <c r="C11355" s="0" t="s">
        <v>240</v>
      </c>
      <c r="D11355" s="298" t="s">
        <v>39485</v>
      </c>
      <c r="E11355" s="0" t="n">
        <v>175.79</v>
      </c>
    </row>
    <row r="11356" customFormat="false" ht="26.5" hidden="false" customHeight="false" outlineLevel="0" collapsed="false">
      <c r="A11356" s="0" t="s">
        <v>39486</v>
      </c>
      <c r="B11356" s="0" t="n">
        <v>198.99</v>
      </c>
      <c r="C11356" s="0" t="s">
        <v>240</v>
      </c>
      <c r="D11356" s="298" t="s">
        <v>39487</v>
      </c>
      <c r="E11356" s="0" t="n">
        <v>132.23</v>
      </c>
    </row>
    <row r="11357" customFormat="false" ht="15.8" hidden="false" customHeight="false" outlineLevel="0" collapsed="false">
      <c r="A11357" s="0" t="s">
        <v>39488</v>
      </c>
      <c r="B11357" s="0" t="n">
        <v>34.53</v>
      </c>
      <c r="C11357" s="0" t="s">
        <v>240</v>
      </c>
      <c r="D11357" s="0" t="s">
        <v>39489</v>
      </c>
      <c r="E11357" s="0" t="n">
        <v>22.95</v>
      </c>
    </row>
    <row r="11358" customFormat="false" ht="15.8" hidden="false" customHeight="false" outlineLevel="0" collapsed="false">
      <c r="A11358" s="0" t="s">
        <v>39490</v>
      </c>
      <c r="B11358" s="0" t="n">
        <v>212.94</v>
      </c>
      <c r="C11358" s="0" t="s">
        <v>240</v>
      </c>
      <c r="D11358" s="0" t="s">
        <v>39491</v>
      </c>
      <c r="E11358" s="0" t="n">
        <v>141.5</v>
      </c>
    </row>
    <row r="11359" customFormat="false" ht="15.8" hidden="false" customHeight="false" outlineLevel="0" collapsed="false">
      <c r="A11359" s="0" t="s">
        <v>39492</v>
      </c>
      <c r="B11359" s="0" t="n">
        <v>288.73</v>
      </c>
      <c r="C11359" s="0" t="s">
        <v>240</v>
      </c>
      <c r="D11359" s="0" t="s">
        <v>39493</v>
      </c>
      <c r="E11359" s="0" t="n">
        <v>191.86</v>
      </c>
    </row>
    <row r="11360" customFormat="false" ht="15.8" hidden="false" customHeight="false" outlineLevel="0" collapsed="false">
      <c r="A11360" s="0" t="s">
        <v>39494</v>
      </c>
      <c r="B11360" s="0" t="n">
        <v>321.87</v>
      </c>
      <c r="C11360" s="0" t="s">
        <v>240</v>
      </c>
      <c r="D11360" s="0" t="s">
        <v>39495</v>
      </c>
      <c r="E11360" s="0" t="n">
        <v>213.88</v>
      </c>
    </row>
    <row r="11361" customFormat="false" ht="15.8" hidden="false" customHeight="false" outlineLevel="0" collapsed="false">
      <c r="A11361" s="0" t="s">
        <v>39496</v>
      </c>
      <c r="B11361" s="0" t="n">
        <v>375.38</v>
      </c>
      <c r="C11361" s="0" t="s">
        <v>240</v>
      </c>
      <c r="D11361" s="0" t="s">
        <v>39040</v>
      </c>
      <c r="E11361" s="0" t="n">
        <v>249.44</v>
      </c>
    </row>
    <row r="11362" customFormat="false" ht="15.8" hidden="false" customHeight="false" outlineLevel="0" collapsed="false">
      <c r="A11362" s="0" t="s">
        <v>39497</v>
      </c>
      <c r="B11362" s="0" t="n">
        <v>399.95</v>
      </c>
      <c r="C11362" s="0" t="s">
        <v>240</v>
      </c>
      <c r="D11362" s="0" t="s">
        <v>39498</v>
      </c>
      <c r="E11362" s="0" t="n">
        <v>265.76</v>
      </c>
    </row>
    <row r="11363" customFormat="false" ht="15.8" hidden="false" customHeight="false" outlineLevel="0" collapsed="false">
      <c r="A11363" s="0" t="s">
        <v>39499</v>
      </c>
      <c r="B11363" s="0" t="n">
        <v>533.69</v>
      </c>
      <c r="C11363" s="0" t="s">
        <v>240</v>
      </c>
      <c r="D11363" s="0" t="s">
        <v>39500</v>
      </c>
      <c r="E11363" s="0" t="n">
        <v>354.63</v>
      </c>
    </row>
    <row r="11364" customFormat="false" ht="15.8" hidden="false" customHeight="false" outlineLevel="0" collapsed="false">
      <c r="A11364" s="0" t="s">
        <v>39501</v>
      </c>
      <c r="B11364" s="0" t="n">
        <v>808.97</v>
      </c>
      <c r="C11364" s="0" t="s">
        <v>240</v>
      </c>
      <c r="D11364" s="0" t="s">
        <v>39054</v>
      </c>
      <c r="E11364" s="0" t="n">
        <v>537.55</v>
      </c>
    </row>
    <row r="11365" customFormat="false" ht="15.8" hidden="false" customHeight="false" outlineLevel="0" collapsed="false">
      <c r="A11365" s="0" t="s">
        <v>39502</v>
      </c>
      <c r="B11365" s="0" t="n">
        <v>399.43</v>
      </c>
      <c r="C11365" s="0" t="s">
        <v>240</v>
      </c>
      <c r="D11365" s="0" t="s">
        <v>39503</v>
      </c>
      <c r="E11365" s="0" t="n">
        <v>265.42</v>
      </c>
    </row>
    <row r="11366" customFormat="false" ht="26.5" hidden="false" customHeight="false" outlineLevel="0" collapsed="false">
      <c r="A11366" s="0" t="s">
        <v>39504</v>
      </c>
      <c r="B11366" s="0" t="n">
        <v>44.45</v>
      </c>
      <c r="C11366" s="0" t="s">
        <v>240</v>
      </c>
      <c r="D11366" s="298" t="s">
        <v>39057</v>
      </c>
      <c r="E11366" s="0" t="n">
        <v>29.54</v>
      </c>
    </row>
    <row r="11367" customFormat="false" ht="26.5" hidden="false" customHeight="false" outlineLevel="0" collapsed="false">
      <c r="A11367" s="0" t="s">
        <v>39505</v>
      </c>
      <c r="B11367" s="0" t="n">
        <v>4.52</v>
      </c>
      <c r="C11367" s="0" t="s">
        <v>240</v>
      </c>
      <c r="D11367" s="298" t="s">
        <v>39059</v>
      </c>
      <c r="E11367" s="0" t="n">
        <v>3.01</v>
      </c>
    </row>
    <row r="11368" customFormat="false" ht="26.5" hidden="false" customHeight="false" outlineLevel="0" collapsed="false">
      <c r="A11368" s="0" t="s">
        <v>39506</v>
      </c>
      <c r="B11368" s="0" t="n">
        <v>7.26</v>
      </c>
      <c r="C11368" s="0" t="s">
        <v>240</v>
      </c>
      <c r="D11368" s="298" t="s">
        <v>39061</v>
      </c>
      <c r="E11368" s="0" t="n">
        <v>4.83</v>
      </c>
    </row>
    <row r="11369" customFormat="false" ht="26.5" hidden="false" customHeight="false" outlineLevel="0" collapsed="false">
      <c r="A11369" s="0" t="s">
        <v>39507</v>
      </c>
      <c r="B11369" s="0" t="n">
        <v>7.96</v>
      </c>
      <c r="C11369" s="0" t="s">
        <v>240</v>
      </c>
      <c r="D11369" s="298" t="s">
        <v>39063</v>
      </c>
      <c r="E11369" s="0" t="n">
        <v>5.29</v>
      </c>
    </row>
    <row r="11370" customFormat="false" ht="26.5" hidden="false" customHeight="false" outlineLevel="0" collapsed="false">
      <c r="A11370" s="0" t="s">
        <v>39508</v>
      </c>
      <c r="B11370" s="0" t="n">
        <v>8.44</v>
      </c>
      <c r="C11370" s="0" t="s">
        <v>240</v>
      </c>
      <c r="D11370" s="298" t="s">
        <v>39509</v>
      </c>
      <c r="E11370" s="0" t="n">
        <v>5.61</v>
      </c>
    </row>
    <row r="11371" customFormat="false" ht="26.5" hidden="false" customHeight="false" outlineLevel="0" collapsed="false">
      <c r="A11371" s="0" t="s">
        <v>39510</v>
      </c>
      <c r="B11371" s="0" t="n">
        <v>10.06</v>
      </c>
      <c r="C11371" s="0" t="s">
        <v>240</v>
      </c>
      <c r="D11371" s="298" t="s">
        <v>39511</v>
      </c>
      <c r="E11371" s="0" t="n">
        <v>6.69</v>
      </c>
    </row>
    <row r="11372" customFormat="false" ht="26.5" hidden="false" customHeight="false" outlineLevel="0" collapsed="false">
      <c r="A11372" s="0" t="s">
        <v>39512</v>
      </c>
      <c r="B11372" s="0" t="n">
        <v>10.8</v>
      </c>
      <c r="C11372" s="0" t="s">
        <v>240</v>
      </c>
      <c r="D11372" s="298" t="s">
        <v>39069</v>
      </c>
      <c r="E11372" s="0" t="n">
        <v>7.18</v>
      </c>
    </row>
    <row r="11373" customFormat="false" ht="26.5" hidden="false" customHeight="false" outlineLevel="0" collapsed="false">
      <c r="A11373" s="0" t="s">
        <v>39513</v>
      </c>
      <c r="B11373" s="0" t="n">
        <v>11.52</v>
      </c>
      <c r="C11373" s="0" t="s">
        <v>240</v>
      </c>
      <c r="D11373" s="298" t="s">
        <v>39071</v>
      </c>
      <c r="E11373" s="0" t="n">
        <v>7.66</v>
      </c>
    </row>
    <row r="11374" customFormat="false" ht="26.5" hidden="false" customHeight="false" outlineLevel="0" collapsed="false">
      <c r="A11374" s="0" t="s">
        <v>39514</v>
      </c>
      <c r="B11374" s="0" t="n">
        <v>11.39</v>
      </c>
      <c r="C11374" s="0" t="s">
        <v>240</v>
      </c>
      <c r="D11374" s="298" t="s">
        <v>39073</v>
      </c>
      <c r="E11374" s="0" t="n">
        <v>7.57</v>
      </c>
    </row>
    <row r="11375" customFormat="false" ht="26.5" hidden="false" customHeight="false" outlineLevel="0" collapsed="false">
      <c r="A11375" s="0" t="s">
        <v>39515</v>
      </c>
      <c r="B11375" s="0" t="n">
        <v>10.86</v>
      </c>
      <c r="C11375" s="0" t="s">
        <v>240</v>
      </c>
      <c r="D11375" s="298" t="s">
        <v>39075</v>
      </c>
      <c r="E11375" s="0" t="n">
        <v>7.22</v>
      </c>
    </row>
    <row r="11376" customFormat="false" ht="26.5" hidden="false" customHeight="false" outlineLevel="0" collapsed="false">
      <c r="A11376" s="0" t="s">
        <v>39516</v>
      </c>
      <c r="B11376" s="0" t="n">
        <v>5.56</v>
      </c>
      <c r="C11376" s="0" t="s">
        <v>240</v>
      </c>
      <c r="D11376" s="298" t="s">
        <v>39077</v>
      </c>
      <c r="E11376" s="0" t="n">
        <v>3.7</v>
      </c>
    </row>
    <row r="11377" customFormat="false" ht="26.5" hidden="false" customHeight="false" outlineLevel="0" collapsed="false">
      <c r="A11377" s="0" t="s">
        <v>39517</v>
      </c>
      <c r="B11377" s="0" t="n">
        <v>6.62</v>
      </c>
      <c r="C11377" s="0" t="s">
        <v>240</v>
      </c>
      <c r="D11377" s="298" t="s">
        <v>39079</v>
      </c>
      <c r="E11377" s="0" t="n">
        <v>4.4</v>
      </c>
    </row>
    <row r="11378" customFormat="false" ht="26.5" hidden="false" customHeight="false" outlineLevel="0" collapsed="false">
      <c r="A11378" s="0" t="s">
        <v>39518</v>
      </c>
      <c r="B11378" s="0" t="n">
        <v>4.77</v>
      </c>
      <c r="C11378" s="0" t="s">
        <v>240</v>
      </c>
      <c r="D11378" s="298" t="s">
        <v>39081</v>
      </c>
      <c r="E11378" s="0" t="n">
        <v>3.17</v>
      </c>
    </row>
    <row r="11379" customFormat="false" ht="15.8" hidden="false" customHeight="false" outlineLevel="0" collapsed="false">
      <c r="A11379" s="0" t="s">
        <v>39519</v>
      </c>
      <c r="B11379" s="0" t="n">
        <v>605.77</v>
      </c>
      <c r="C11379" s="0" t="s">
        <v>240</v>
      </c>
      <c r="D11379" s="0" t="s">
        <v>39083</v>
      </c>
      <c r="E11379" s="0" t="n">
        <v>402.53</v>
      </c>
    </row>
    <row r="11380" customFormat="false" ht="15.8" hidden="false" customHeight="false" outlineLevel="0" collapsed="false">
      <c r="A11380" s="0" t="s">
        <v>39520</v>
      </c>
      <c r="B11380" s="0" t="n">
        <v>1457.72</v>
      </c>
      <c r="C11380" s="0" t="s">
        <v>240</v>
      </c>
      <c r="D11380" s="0" t="s">
        <v>39086</v>
      </c>
      <c r="E11380" s="0" t="n">
        <v>968.63</v>
      </c>
    </row>
    <row r="11381" customFormat="false" ht="26.5" hidden="false" customHeight="false" outlineLevel="0" collapsed="false">
      <c r="A11381" s="0" t="s">
        <v>39521</v>
      </c>
      <c r="B11381" s="0" t="n">
        <v>688.14</v>
      </c>
      <c r="C11381" s="0" t="s">
        <v>240</v>
      </c>
      <c r="D11381" s="298" t="s">
        <v>39089</v>
      </c>
      <c r="E11381" s="0" t="n">
        <v>457.26</v>
      </c>
    </row>
    <row r="11382" customFormat="false" ht="15.8" hidden="false" customHeight="false" outlineLevel="0" collapsed="false">
      <c r="A11382" s="0" t="s">
        <v>39522</v>
      </c>
      <c r="B11382" s="0" t="n">
        <v>42.75</v>
      </c>
      <c r="C11382" s="0" t="s">
        <v>240</v>
      </c>
      <c r="D11382" s="0" t="s">
        <v>39096</v>
      </c>
      <c r="E11382" s="0" t="n">
        <v>28.41</v>
      </c>
    </row>
    <row r="11383" customFormat="false" ht="26.5" hidden="false" customHeight="false" outlineLevel="0" collapsed="false">
      <c r="A11383" s="0" t="s">
        <v>39523</v>
      </c>
      <c r="B11383" s="0" t="n">
        <v>18.85</v>
      </c>
      <c r="C11383" s="0" t="s">
        <v>240</v>
      </c>
      <c r="D11383" s="298" t="s">
        <v>39092</v>
      </c>
      <c r="E11383" s="0" t="n">
        <v>12.53</v>
      </c>
    </row>
    <row r="11384" customFormat="false" ht="15.8" hidden="false" customHeight="false" outlineLevel="0" collapsed="false">
      <c r="A11384" s="0" t="s">
        <v>39524</v>
      </c>
      <c r="B11384" s="0" t="n">
        <v>4.18</v>
      </c>
      <c r="C11384" s="0" t="s">
        <v>240</v>
      </c>
      <c r="D11384" s="0" t="s">
        <v>39100</v>
      </c>
      <c r="E11384" s="0" t="n">
        <v>2.78</v>
      </c>
    </row>
    <row r="11385" customFormat="false" ht="15.8" hidden="false" customHeight="false" outlineLevel="0" collapsed="false">
      <c r="A11385" s="0" t="s">
        <v>39525</v>
      </c>
      <c r="B11385" s="0" t="n">
        <v>4.83</v>
      </c>
      <c r="C11385" s="0" t="s">
        <v>240</v>
      </c>
      <c r="D11385" s="0" t="s">
        <v>39526</v>
      </c>
      <c r="E11385" s="0" t="n">
        <v>3.21</v>
      </c>
    </row>
    <row r="11386" customFormat="false" ht="15.8" hidden="false" customHeight="false" outlineLevel="0" collapsed="false">
      <c r="A11386" s="0" t="s">
        <v>39527</v>
      </c>
      <c r="B11386" s="0" t="n">
        <v>3.03</v>
      </c>
      <c r="C11386" s="0" t="s">
        <v>243</v>
      </c>
      <c r="D11386" s="0" t="s">
        <v>39528</v>
      </c>
      <c r="E11386" s="0" t="n">
        <v>2.02</v>
      </c>
    </row>
    <row r="11387" customFormat="false" ht="26.5" hidden="false" customHeight="false" outlineLevel="0" collapsed="false">
      <c r="A11387" s="0" t="s">
        <v>39529</v>
      </c>
      <c r="B11387" s="0" t="n">
        <v>2.43</v>
      </c>
      <c r="C11387" s="0" t="s">
        <v>240</v>
      </c>
      <c r="D11387" s="298" t="s">
        <v>39098</v>
      </c>
      <c r="E11387" s="0" t="n">
        <v>1.62</v>
      </c>
    </row>
    <row r="11388" customFormat="false" ht="15.8" hidden="false" customHeight="false" outlineLevel="0" collapsed="false">
      <c r="A11388" s="0" t="s">
        <v>39530</v>
      </c>
      <c r="B11388" s="0" t="n">
        <v>53.77</v>
      </c>
      <c r="C11388" s="0" t="s">
        <v>240</v>
      </c>
      <c r="D11388" s="0" t="s">
        <v>39531</v>
      </c>
      <c r="E11388" s="0" t="n">
        <v>35.73</v>
      </c>
    </row>
    <row r="11389" customFormat="false" ht="15.8" hidden="false" customHeight="false" outlineLevel="0" collapsed="false">
      <c r="A11389" s="0" t="s">
        <v>39532</v>
      </c>
      <c r="B11389" s="0" t="n">
        <v>102.47</v>
      </c>
      <c r="C11389" s="0" t="s">
        <v>240</v>
      </c>
      <c r="D11389" s="0" t="s">
        <v>39533</v>
      </c>
      <c r="E11389" s="0" t="n">
        <v>68.09</v>
      </c>
    </row>
    <row r="11390" customFormat="false" ht="15.8" hidden="false" customHeight="false" outlineLevel="0" collapsed="false">
      <c r="A11390" s="0" t="s">
        <v>39534</v>
      </c>
      <c r="B11390" s="0" t="n">
        <v>129</v>
      </c>
      <c r="C11390" s="0" t="s">
        <v>240</v>
      </c>
      <c r="D11390" s="0" t="s">
        <v>39535</v>
      </c>
      <c r="E11390" s="0" t="n">
        <v>85.72</v>
      </c>
    </row>
    <row r="11391" customFormat="false" ht="15.8" hidden="false" customHeight="false" outlineLevel="0" collapsed="false">
      <c r="A11391" s="0" t="s">
        <v>39536</v>
      </c>
      <c r="B11391" s="0" t="n">
        <v>153.6</v>
      </c>
      <c r="C11391" s="0" t="s">
        <v>240</v>
      </c>
      <c r="D11391" s="0" t="s">
        <v>39537</v>
      </c>
      <c r="E11391" s="0" t="n">
        <v>102.07</v>
      </c>
    </row>
    <row r="11392" customFormat="false" ht="26.5" hidden="false" customHeight="false" outlineLevel="0" collapsed="false">
      <c r="A11392" s="0" t="s">
        <v>39538</v>
      </c>
      <c r="B11392" s="0" t="n">
        <v>220.59</v>
      </c>
      <c r="C11392" s="0" t="s">
        <v>240</v>
      </c>
      <c r="D11392" s="298" t="s">
        <v>39539</v>
      </c>
      <c r="E11392" s="0" t="n">
        <v>146.58</v>
      </c>
    </row>
    <row r="11393" customFormat="false" ht="15.8" hidden="false" customHeight="false" outlineLevel="0" collapsed="false">
      <c r="A11393" s="0" t="s">
        <v>39540</v>
      </c>
      <c r="B11393" s="0" t="n">
        <v>6.69</v>
      </c>
      <c r="C11393" s="0" t="s">
        <v>240</v>
      </c>
      <c r="D11393" s="0" t="s">
        <v>39116</v>
      </c>
      <c r="E11393" s="0" t="n">
        <v>4.45</v>
      </c>
    </row>
    <row r="11394" customFormat="false" ht="15.8" hidden="false" customHeight="false" outlineLevel="0" collapsed="false">
      <c r="A11394" s="0" t="s">
        <v>39541</v>
      </c>
      <c r="B11394" s="0" t="n">
        <v>35.84</v>
      </c>
      <c r="C11394" s="0" t="s">
        <v>240</v>
      </c>
      <c r="D11394" s="0" t="s">
        <v>39542</v>
      </c>
      <c r="E11394" s="0" t="n">
        <v>23.82</v>
      </c>
    </row>
    <row r="11395" customFormat="false" ht="15.8" hidden="false" customHeight="false" outlineLevel="0" collapsed="false">
      <c r="A11395" s="0" t="s">
        <v>39543</v>
      </c>
      <c r="B11395" s="0" t="n">
        <v>8.92</v>
      </c>
      <c r="C11395" s="0" t="s">
        <v>240</v>
      </c>
      <c r="D11395" s="0" t="s">
        <v>39124</v>
      </c>
      <c r="E11395" s="0" t="n">
        <v>5.93</v>
      </c>
    </row>
    <row r="11396" customFormat="false" ht="26.5" hidden="false" customHeight="false" outlineLevel="0" collapsed="false">
      <c r="A11396" s="0" t="s">
        <v>39544</v>
      </c>
      <c r="B11396" s="0" t="n">
        <v>7.62</v>
      </c>
      <c r="C11396" s="0" t="s">
        <v>240</v>
      </c>
      <c r="D11396" s="298" t="s">
        <v>39545</v>
      </c>
      <c r="E11396" s="0" t="n">
        <v>5.07</v>
      </c>
    </row>
    <row r="11397" customFormat="false" ht="26.5" hidden="false" customHeight="false" outlineLevel="0" collapsed="false">
      <c r="A11397" s="0" t="s">
        <v>39546</v>
      </c>
      <c r="B11397" s="0" t="n">
        <v>0.33</v>
      </c>
      <c r="C11397" s="0" t="s">
        <v>240</v>
      </c>
      <c r="D11397" s="298" t="s">
        <v>39120</v>
      </c>
      <c r="E11397" s="0" t="n">
        <v>0.22</v>
      </c>
    </row>
    <row r="11398" customFormat="false" ht="26.5" hidden="false" customHeight="false" outlineLevel="0" collapsed="false">
      <c r="A11398" s="0" t="s">
        <v>39547</v>
      </c>
      <c r="B11398" s="0" t="n">
        <v>37.18</v>
      </c>
      <c r="C11398" s="0" t="s">
        <v>240</v>
      </c>
      <c r="D11398" s="298" t="s">
        <v>39122</v>
      </c>
      <c r="E11398" s="0" t="n">
        <v>24.71</v>
      </c>
    </row>
    <row r="11399" customFormat="false" ht="15.8" hidden="false" customHeight="false" outlineLevel="0" collapsed="false">
      <c r="A11399" s="0" t="s">
        <v>39548</v>
      </c>
      <c r="B11399" s="0" t="n">
        <v>1.12</v>
      </c>
      <c r="C11399" s="0" t="s">
        <v>240</v>
      </c>
      <c r="D11399" s="0" t="s">
        <v>39549</v>
      </c>
      <c r="E11399" s="0" t="n">
        <v>0.75</v>
      </c>
    </row>
    <row r="11400" customFormat="false" ht="15.8" hidden="false" customHeight="false" outlineLevel="0" collapsed="false">
      <c r="A11400" s="0" t="s">
        <v>39550</v>
      </c>
      <c r="B11400" s="0" t="n">
        <v>1.08</v>
      </c>
      <c r="C11400" s="0" t="s">
        <v>240</v>
      </c>
      <c r="D11400" s="0" t="s">
        <v>39551</v>
      </c>
      <c r="E11400" s="0" t="n">
        <v>0.72</v>
      </c>
    </row>
    <row r="11401" customFormat="false" ht="15.8" hidden="false" customHeight="false" outlineLevel="0" collapsed="false">
      <c r="A11401" s="0" t="s">
        <v>39552</v>
      </c>
      <c r="B11401" s="0" t="n">
        <v>112.05</v>
      </c>
      <c r="C11401" s="0" t="s">
        <v>240</v>
      </c>
      <c r="D11401" s="0" t="s">
        <v>39138</v>
      </c>
      <c r="E11401" s="0" t="n">
        <v>74.46</v>
      </c>
    </row>
    <row r="11402" customFormat="false" ht="15.8" hidden="false" customHeight="false" outlineLevel="0" collapsed="false">
      <c r="A11402" s="0" t="s">
        <v>39553</v>
      </c>
      <c r="B11402" s="0" t="n">
        <v>19.53</v>
      </c>
      <c r="C11402" s="0" t="s">
        <v>240</v>
      </c>
      <c r="D11402" s="0" t="s">
        <v>39554</v>
      </c>
      <c r="E11402" s="0" t="n">
        <v>12.98</v>
      </c>
    </row>
    <row r="11403" customFormat="false" ht="26.5" hidden="false" customHeight="false" outlineLevel="0" collapsed="false">
      <c r="A11403" s="0" t="s">
        <v>39555</v>
      </c>
      <c r="B11403" s="0" t="n">
        <v>20.09</v>
      </c>
      <c r="C11403" s="0" t="s">
        <v>240</v>
      </c>
      <c r="D11403" s="298" t="s">
        <v>39556</v>
      </c>
      <c r="E11403" s="0" t="n">
        <v>13.35</v>
      </c>
    </row>
    <row r="11404" customFormat="false" ht="15.8" hidden="false" customHeight="false" outlineLevel="0" collapsed="false">
      <c r="A11404" s="0" t="s">
        <v>39557</v>
      </c>
      <c r="B11404" s="0" t="n">
        <v>31.75</v>
      </c>
      <c r="C11404" s="0" t="s">
        <v>240</v>
      </c>
      <c r="D11404" s="0" t="s">
        <v>39146</v>
      </c>
      <c r="E11404" s="0" t="n">
        <v>21.1</v>
      </c>
    </row>
    <row r="11405" customFormat="false" ht="15.8" hidden="false" customHeight="false" outlineLevel="0" collapsed="false">
      <c r="A11405" s="0" t="s">
        <v>39558</v>
      </c>
      <c r="B11405" s="0" t="n">
        <v>32.16</v>
      </c>
      <c r="C11405" s="0" t="s">
        <v>240</v>
      </c>
      <c r="D11405" s="0" t="s">
        <v>39559</v>
      </c>
      <c r="E11405" s="0" t="n">
        <v>21.37</v>
      </c>
    </row>
    <row r="11406" customFormat="false" ht="15.8" hidden="false" customHeight="false" outlineLevel="0" collapsed="false">
      <c r="A11406" s="0" t="s">
        <v>39560</v>
      </c>
      <c r="B11406" s="0" t="n">
        <v>32.26</v>
      </c>
      <c r="C11406" s="0" t="s">
        <v>240</v>
      </c>
      <c r="D11406" s="0" t="s">
        <v>39561</v>
      </c>
      <c r="E11406" s="0" t="n">
        <v>21.44</v>
      </c>
    </row>
    <row r="11407" customFormat="false" ht="15.8" hidden="false" customHeight="false" outlineLevel="0" collapsed="false">
      <c r="A11407" s="0" t="s">
        <v>39562</v>
      </c>
      <c r="B11407" s="0" t="n">
        <v>245.07</v>
      </c>
      <c r="C11407" s="0" t="s">
        <v>240</v>
      </c>
      <c r="D11407" s="0" t="s">
        <v>39563</v>
      </c>
      <c r="E11407" s="0" t="n">
        <v>162.85</v>
      </c>
    </row>
    <row r="11408" customFormat="false" ht="15.8" hidden="false" customHeight="false" outlineLevel="0" collapsed="false">
      <c r="A11408" s="0" t="s">
        <v>39564</v>
      </c>
      <c r="B11408" s="0" t="n">
        <v>304.97</v>
      </c>
      <c r="C11408" s="0" t="s">
        <v>240</v>
      </c>
      <c r="D11408" s="0" t="s">
        <v>38949</v>
      </c>
      <c r="E11408" s="0" t="n">
        <v>202.65</v>
      </c>
    </row>
    <row r="11409" customFormat="false" ht="15.8" hidden="false" customHeight="false" outlineLevel="0" collapsed="false">
      <c r="A11409" s="0" t="s">
        <v>39565</v>
      </c>
      <c r="B11409" s="0" t="n">
        <v>219.1</v>
      </c>
      <c r="C11409" s="0" t="s">
        <v>240</v>
      </c>
      <c r="D11409" s="0" t="s">
        <v>39566</v>
      </c>
      <c r="E11409" s="0" t="n">
        <v>145.59</v>
      </c>
    </row>
    <row r="11410" customFormat="false" ht="26.5" hidden="false" customHeight="false" outlineLevel="0" collapsed="false">
      <c r="A11410" s="0" t="s">
        <v>39567</v>
      </c>
      <c r="B11410" s="0" t="n">
        <v>47.57</v>
      </c>
      <c r="C11410" s="0" t="s">
        <v>240</v>
      </c>
      <c r="D11410" s="298" t="s">
        <v>39568</v>
      </c>
      <c r="E11410" s="0" t="n">
        <v>31.61</v>
      </c>
    </row>
    <row r="11411" customFormat="false" ht="15.8" hidden="false" customHeight="false" outlineLevel="0" collapsed="false">
      <c r="A11411" s="0" t="s">
        <v>39569</v>
      </c>
      <c r="B11411" s="0" t="n">
        <v>49.93</v>
      </c>
      <c r="C11411" s="0" t="s">
        <v>240</v>
      </c>
      <c r="D11411" s="0" t="s">
        <v>39172</v>
      </c>
      <c r="E11411" s="0" t="n">
        <v>33.18</v>
      </c>
    </row>
    <row r="11412" customFormat="false" ht="15.8" hidden="false" customHeight="false" outlineLevel="0" collapsed="false">
      <c r="A11412" s="0" t="s">
        <v>39570</v>
      </c>
      <c r="B11412" s="0" t="n">
        <v>355.64</v>
      </c>
      <c r="C11412" s="0" t="s">
        <v>240</v>
      </c>
      <c r="D11412" s="0" t="s">
        <v>39571</v>
      </c>
      <c r="E11412" s="0" t="n">
        <v>236.32</v>
      </c>
    </row>
    <row r="11413" customFormat="false" ht="15.8" hidden="false" customHeight="false" outlineLevel="0" collapsed="false">
      <c r="A11413" s="0" t="s">
        <v>39572</v>
      </c>
      <c r="B11413" s="0" t="n">
        <v>200.17</v>
      </c>
      <c r="C11413" s="0" t="s">
        <v>240</v>
      </c>
      <c r="D11413" s="0" t="s">
        <v>39573</v>
      </c>
      <c r="E11413" s="0" t="n">
        <v>133.01</v>
      </c>
    </row>
    <row r="11414" customFormat="false" ht="15.8" hidden="false" customHeight="false" outlineLevel="0" collapsed="false">
      <c r="A11414" s="0" t="s">
        <v>39574</v>
      </c>
      <c r="B11414" s="0" t="n">
        <v>258.08</v>
      </c>
      <c r="C11414" s="0" t="s">
        <v>240</v>
      </c>
      <c r="D11414" s="0" t="s">
        <v>39575</v>
      </c>
      <c r="E11414" s="0" t="n">
        <v>171.49</v>
      </c>
    </row>
    <row r="11415" customFormat="false" ht="15.8" hidden="false" customHeight="false" outlineLevel="0" collapsed="false">
      <c r="A11415" s="0" t="s">
        <v>39576</v>
      </c>
      <c r="B11415" s="0" t="n">
        <v>32.76</v>
      </c>
      <c r="C11415" s="0" t="s">
        <v>240</v>
      </c>
      <c r="D11415" s="0" t="s">
        <v>39186</v>
      </c>
      <c r="E11415" s="0" t="n">
        <v>21.77</v>
      </c>
    </row>
    <row r="11416" customFormat="false" ht="15.8" hidden="false" customHeight="false" outlineLevel="0" collapsed="false">
      <c r="A11416" s="0" t="s">
        <v>39577</v>
      </c>
      <c r="B11416" s="0" t="n">
        <v>207.21</v>
      </c>
      <c r="C11416" s="0" t="s">
        <v>240</v>
      </c>
      <c r="D11416" s="0" t="s">
        <v>39578</v>
      </c>
      <c r="E11416" s="0" t="n">
        <v>137.69</v>
      </c>
    </row>
    <row r="11417" customFormat="false" ht="15.8" hidden="false" customHeight="false" outlineLevel="0" collapsed="false">
      <c r="A11417" s="0" t="s">
        <v>39579</v>
      </c>
      <c r="B11417" s="0" t="n">
        <v>123.53</v>
      </c>
      <c r="C11417" s="0" t="s">
        <v>240</v>
      </c>
      <c r="D11417" s="0" t="s">
        <v>39580</v>
      </c>
      <c r="E11417" s="0" t="n">
        <v>82.09</v>
      </c>
    </row>
    <row r="11418" customFormat="false" ht="15.8" hidden="false" customHeight="false" outlineLevel="0" collapsed="false">
      <c r="A11418" s="0" t="s">
        <v>39581</v>
      </c>
      <c r="B11418" s="0" t="n">
        <v>150.49</v>
      </c>
      <c r="C11418" s="0" t="s">
        <v>240</v>
      </c>
      <c r="D11418" s="0" t="s">
        <v>39582</v>
      </c>
      <c r="E11418" s="0" t="n">
        <v>100</v>
      </c>
    </row>
    <row r="11419" customFormat="false" ht="15.8" hidden="false" customHeight="false" outlineLevel="0" collapsed="false">
      <c r="A11419" s="0" t="s">
        <v>39583</v>
      </c>
      <c r="B11419" s="0" t="n">
        <v>161.78</v>
      </c>
      <c r="C11419" s="0" t="s">
        <v>240</v>
      </c>
      <c r="D11419" s="0" t="s">
        <v>39584</v>
      </c>
      <c r="E11419" s="0" t="n">
        <v>107.5</v>
      </c>
    </row>
    <row r="11420" customFormat="false" ht="15.8" hidden="false" customHeight="false" outlineLevel="0" collapsed="false">
      <c r="A11420" s="0" t="s">
        <v>39585</v>
      </c>
      <c r="B11420" s="0" t="n">
        <v>40.37</v>
      </c>
      <c r="C11420" s="0" t="s">
        <v>240</v>
      </c>
      <c r="D11420" s="0" t="s">
        <v>39586</v>
      </c>
      <c r="E11420" s="0" t="n">
        <v>26.83</v>
      </c>
    </row>
    <row r="11421" customFormat="false" ht="26.5" hidden="false" customHeight="false" outlineLevel="0" collapsed="false">
      <c r="A11421" s="0" t="s">
        <v>39587</v>
      </c>
      <c r="B11421" s="0" t="n">
        <v>328.07</v>
      </c>
      <c r="C11421" s="0" t="s">
        <v>240</v>
      </c>
      <c r="D11421" s="298" t="s">
        <v>39210</v>
      </c>
      <c r="E11421" s="0" t="n">
        <v>218</v>
      </c>
    </row>
    <row r="11422" customFormat="false" ht="26.5" hidden="false" customHeight="false" outlineLevel="0" collapsed="false">
      <c r="A11422" s="0" t="s">
        <v>39588</v>
      </c>
      <c r="B11422" s="0" t="n">
        <v>353.61</v>
      </c>
      <c r="C11422" s="0" t="s">
        <v>240</v>
      </c>
      <c r="D11422" s="298" t="s">
        <v>39589</v>
      </c>
      <c r="E11422" s="0" t="n">
        <v>234.97</v>
      </c>
    </row>
    <row r="11423" customFormat="false" ht="26.5" hidden="false" customHeight="false" outlineLevel="0" collapsed="false">
      <c r="A11423" s="0" t="s">
        <v>39590</v>
      </c>
      <c r="B11423" s="0" t="n">
        <v>207.13</v>
      </c>
      <c r="C11423" s="0" t="s">
        <v>240</v>
      </c>
      <c r="D11423" s="298" t="s">
        <v>39591</v>
      </c>
      <c r="E11423" s="0" t="n">
        <v>137.64</v>
      </c>
    </row>
    <row r="11424" customFormat="false" ht="26.5" hidden="false" customHeight="false" outlineLevel="0" collapsed="false">
      <c r="A11424" s="0" t="s">
        <v>39592</v>
      </c>
      <c r="B11424" s="0" t="n">
        <v>191.62</v>
      </c>
      <c r="C11424" s="0" t="s">
        <v>240</v>
      </c>
      <c r="D11424" s="298" t="s">
        <v>39593</v>
      </c>
      <c r="E11424" s="0" t="n">
        <v>127.33</v>
      </c>
    </row>
    <row r="11425" customFormat="false" ht="26.5" hidden="false" customHeight="false" outlineLevel="0" collapsed="false">
      <c r="A11425" s="0" t="s">
        <v>39594</v>
      </c>
      <c r="B11425" s="0" t="n">
        <v>233.92</v>
      </c>
      <c r="C11425" s="0" t="s">
        <v>240</v>
      </c>
      <c r="D11425" s="298" t="s">
        <v>39206</v>
      </c>
      <c r="E11425" s="0" t="n">
        <v>155.44</v>
      </c>
    </row>
    <row r="11426" customFormat="false" ht="26.5" hidden="false" customHeight="false" outlineLevel="0" collapsed="false">
      <c r="A11426" s="0" t="s">
        <v>39595</v>
      </c>
      <c r="B11426" s="0" t="n">
        <v>232.91</v>
      </c>
      <c r="C11426" s="0" t="s">
        <v>240</v>
      </c>
      <c r="D11426" s="298" t="s">
        <v>39596</v>
      </c>
      <c r="E11426" s="0" t="n">
        <v>154.77</v>
      </c>
    </row>
    <row r="11427" customFormat="false" ht="15.8" hidden="false" customHeight="false" outlineLevel="0" collapsed="false">
      <c r="A11427" s="0" t="s">
        <v>39597</v>
      </c>
      <c r="B11427" s="0" t="n">
        <v>291.64</v>
      </c>
      <c r="C11427" s="0" t="s">
        <v>240</v>
      </c>
      <c r="D11427" s="0" t="s">
        <v>39598</v>
      </c>
      <c r="E11427" s="0" t="n">
        <v>193.79</v>
      </c>
    </row>
    <row r="11428" customFormat="false" ht="26.5" hidden="false" customHeight="false" outlineLevel="0" collapsed="false">
      <c r="A11428" s="0" t="s">
        <v>39599</v>
      </c>
      <c r="B11428" s="0" t="n">
        <v>212.6</v>
      </c>
      <c r="C11428" s="0" t="s">
        <v>240</v>
      </c>
      <c r="D11428" s="298" t="s">
        <v>39600</v>
      </c>
      <c r="E11428" s="0" t="n">
        <v>141.27</v>
      </c>
    </row>
    <row r="11429" customFormat="false" ht="15.8" hidden="false" customHeight="false" outlineLevel="0" collapsed="false">
      <c r="A11429" s="0" t="s">
        <v>39601</v>
      </c>
      <c r="B11429" s="0" t="n">
        <v>38.7</v>
      </c>
      <c r="C11429" s="0" t="s">
        <v>240</v>
      </c>
      <c r="D11429" s="0" t="s">
        <v>39247</v>
      </c>
      <c r="E11429" s="0" t="n">
        <v>25.72</v>
      </c>
    </row>
    <row r="11430" customFormat="false" ht="26.5" hidden="false" customHeight="false" outlineLevel="0" collapsed="false">
      <c r="A11430" s="0" t="s">
        <v>39602</v>
      </c>
      <c r="B11430" s="0" t="n">
        <v>39.47</v>
      </c>
      <c r="C11430" s="0" t="s">
        <v>240</v>
      </c>
      <c r="D11430" s="298" t="s">
        <v>39603</v>
      </c>
      <c r="E11430" s="0" t="n">
        <v>26.23</v>
      </c>
    </row>
    <row r="11431" customFormat="false" ht="15.8" hidden="false" customHeight="false" outlineLevel="0" collapsed="false">
      <c r="A11431" s="0" t="s">
        <v>39604</v>
      </c>
      <c r="B11431" s="0" t="n">
        <v>161.38</v>
      </c>
      <c r="C11431" s="0" t="s">
        <v>240</v>
      </c>
      <c r="D11431" s="0" t="s">
        <v>39263</v>
      </c>
      <c r="E11431" s="0" t="n">
        <v>107.24</v>
      </c>
    </row>
    <row r="11432" customFormat="false" ht="15.8" hidden="false" customHeight="false" outlineLevel="0" collapsed="false">
      <c r="A11432" s="0" t="s">
        <v>39605</v>
      </c>
      <c r="B11432" s="0" t="n">
        <v>1.12</v>
      </c>
      <c r="C11432" s="0" t="s">
        <v>240</v>
      </c>
      <c r="D11432" s="0" t="s">
        <v>39606</v>
      </c>
      <c r="E11432" s="0" t="n">
        <v>0.75</v>
      </c>
    </row>
    <row r="11433" customFormat="false" ht="15.8" hidden="false" customHeight="false" outlineLevel="0" collapsed="false">
      <c r="A11433" s="0" t="s">
        <v>39607</v>
      </c>
      <c r="B11433" s="0" t="n">
        <v>215.98</v>
      </c>
      <c r="C11433" s="0" t="s">
        <v>240</v>
      </c>
      <c r="D11433" s="0" t="s">
        <v>39275</v>
      </c>
      <c r="E11433" s="0" t="n">
        <v>143.52</v>
      </c>
    </row>
    <row r="11434" customFormat="false" ht="15.8" hidden="false" customHeight="false" outlineLevel="0" collapsed="false">
      <c r="A11434" s="0" t="s">
        <v>39608</v>
      </c>
      <c r="B11434" s="0" t="n">
        <v>509.61</v>
      </c>
      <c r="C11434" s="0" t="s">
        <v>240</v>
      </c>
      <c r="D11434" s="0" t="s">
        <v>39279</v>
      </c>
      <c r="E11434" s="0" t="n">
        <v>338.63</v>
      </c>
    </row>
    <row r="11435" customFormat="false" ht="15.8" hidden="false" customHeight="false" outlineLevel="0" collapsed="false">
      <c r="A11435" s="0" t="s">
        <v>39609</v>
      </c>
      <c r="B11435" s="0" t="n">
        <v>939.63</v>
      </c>
      <c r="C11435" s="0" t="s">
        <v>240</v>
      </c>
      <c r="D11435" s="0" t="s">
        <v>39610</v>
      </c>
      <c r="E11435" s="0" t="n">
        <v>624.37</v>
      </c>
    </row>
    <row r="11436" customFormat="false" ht="15.8" hidden="false" customHeight="false" outlineLevel="0" collapsed="false">
      <c r="A11436" s="0" t="s">
        <v>39611</v>
      </c>
      <c r="B11436" s="0" t="n">
        <v>112.28</v>
      </c>
      <c r="C11436" s="0" t="s">
        <v>240</v>
      </c>
      <c r="D11436" s="0" t="s">
        <v>39283</v>
      </c>
      <c r="E11436" s="0" t="n">
        <v>74.61</v>
      </c>
    </row>
    <row r="11437" customFormat="false" ht="26.5" hidden="false" customHeight="false" outlineLevel="0" collapsed="false">
      <c r="A11437" s="0" t="s">
        <v>39612</v>
      </c>
      <c r="B11437" s="0" t="n">
        <v>178.68</v>
      </c>
      <c r="C11437" s="0" t="s">
        <v>240</v>
      </c>
      <c r="D11437" s="298" t="s">
        <v>39613</v>
      </c>
      <c r="E11437" s="0" t="n">
        <v>118.73</v>
      </c>
    </row>
    <row r="11438" customFormat="false" ht="15.8" hidden="false" customHeight="false" outlineLevel="0" collapsed="false">
      <c r="A11438" s="0" t="s">
        <v>39614</v>
      </c>
      <c r="B11438" s="0" t="n">
        <v>126.12</v>
      </c>
      <c r="C11438" s="0" t="s">
        <v>240</v>
      </c>
      <c r="D11438" s="0" t="s">
        <v>39615</v>
      </c>
      <c r="E11438" s="0" t="n">
        <v>83.81</v>
      </c>
    </row>
    <row r="11439" customFormat="false" ht="15.8" hidden="false" customHeight="false" outlineLevel="0" collapsed="false">
      <c r="A11439" s="0" t="s">
        <v>39616</v>
      </c>
      <c r="B11439" s="0" t="n">
        <v>131.69</v>
      </c>
      <c r="C11439" s="0" t="s">
        <v>240</v>
      </c>
      <c r="D11439" s="0" t="s">
        <v>39617</v>
      </c>
      <c r="E11439" s="0" t="n">
        <v>87.51</v>
      </c>
    </row>
    <row r="11440" customFormat="false" ht="15.8" hidden="false" customHeight="false" outlineLevel="0" collapsed="false">
      <c r="A11440" s="0" t="s">
        <v>39618</v>
      </c>
      <c r="B11440" s="0" t="n">
        <v>44.3</v>
      </c>
      <c r="C11440" s="0" t="s">
        <v>243</v>
      </c>
      <c r="D11440" s="0" t="s">
        <v>39619</v>
      </c>
      <c r="E11440" s="0" t="n">
        <v>29.44</v>
      </c>
    </row>
    <row r="11441" customFormat="false" ht="15.8" hidden="false" customHeight="false" outlineLevel="0" collapsed="false">
      <c r="A11441" s="0" t="s">
        <v>39620</v>
      </c>
      <c r="B11441" s="0" t="n">
        <v>393.38</v>
      </c>
      <c r="C11441" s="0" t="s">
        <v>240</v>
      </c>
      <c r="D11441" s="0" t="s">
        <v>39291</v>
      </c>
      <c r="E11441" s="0" t="n">
        <v>261.4</v>
      </c>
    </row>
    <row r="11442" customFormat="false" ht="15.8" hidden="false" customHeight="false" outlineLevel="0" collapsed="false">
      <c r="A11442" s="0" t="s">
        <v>39621</v>
      </c>
      <c r="B11442" s="0" t="n">
        <v>376.66</v>
      </c>
      <c r="C11442" s="0" t="s">
        <v>240</v>
      </c>
      <c r="D11442" s="0" t="s">
        <v>39622</v>
      </c>
      <c r="E11442" s="0" t="n">
        <v>250.29</v>
      </c>
    </row>
    <row r="11443" customFormat="false" ht="26.5" hidden="false" customHeight="false" outlineLevel="0" collapsed="false">
      <c r="A11443" s="0" t="s">
        <v>39623</v>
      </c>
      <c r="B11443" s="0" t="n">
        <v>112.31</v>
      </c>
      <c r="C11443" s="0" t="s">
        <v>240</v>
      </c>
      <c r="D11443" s="298" t="s">
        <v>39301</v>
      </c>
      <c r="E11443" s="0" t="n">
        <v>74.63</v>
      </c>
    </row>
    <row r="11444" customFormat="false" ht="15.8" hidden="false" customHeight="false" outlineLevel="0" collapsed="false">
      <c r="A11444" s="0" t="s">
        <v>39624</v>
      </c>
      <c r="B11444" s="0" t="n">
        <v>1.61</v>
      </c>
      <c r="C11444" s="0" t="s">
        <v>17574</v>
      </c>
      <c r="D11444" s="0" t="s">
        <v>39625</v>
      </c>
      <c r="E11444" s="0" t="n">
        <v>1.07</v>
      </c>
    </row>
    <row r="11445" customFormat="false" ht="15.8" hidden="false" customHeight="false" outlineLevel="0" collapsed="false">
      <c r="A11445" s="0" t="s">
        <v>39626</v>
      </c>
      <c r="B11445" s="0" t="n">
        <v>1.94</v>
      </c>
      <c r="C11445" s="0" t="s">
        <v>17574</v>
      </c>
      <c r="D11445" s="0" t="s">
        <v>39627</v>
      </c>
      <c r="E11445" s="0" t="n">
        <v>1.29</v>
      </c>
    </row>
    <row r="11446" customFormat="false" ht="15.8" hidden="false" customHeight="false" outlineLevel="0" collapsed="false">
      <c r="A11446" s="0" t="s">
        <v>39628</v>
      </c>
      <c r="B11446" s="0" t="n">
        <v>135.39</v>
      </c>
      <c r="C11446" s="0" t="s">
        <v>240</v>
      </c>
      <c r="D11446" s="0" t="s">
        <v>39629</v>
      </c>
      <c r="E11446" s="0" t="n">
        <v>89.97</v>
      </c>
    </row>
    <row r="11447" customFormat="false" ht="15.8" hidden="false" customHeight="false" outlineLevel="0" collapsed="false">
      <c r="A11447" s="0" t="s">
        <v>39630</v>
      </c>
      <c r="B11447" s="0" t="n">
        <v>144.84</v>
      </c>
      <c r="C11447" s="0" t="s">
        <v>240</v>
      </c>
      <c r="D11447" s="0" t="s">
        <v>39631</v>
      </c>
      <c r="E11447" s="0" t="n">
        <v>96.25</v>
      </c>
    </row>
    <row r="11448" customFormat="false" ht="15.8" hidden="false" customHeight="false" outlineLevel="0" collapsed="false">
      <c r="A11448" s="0" t="s">
        <v>39632</v>
      </c>
      <c r="B11448" s="0" t="n">
        <v>78.43</v>
      </c>
      <c r="C11448" s="0" t="s">
        <v>240</v>
      </c>
      <c r="D11448" s="0" t="s">
        <v>39633</v>
      </c>
      <c r="E11448" s="0" t="n">
        <v>52.12</v>
      </c>
    </row>
    <row r="11449" customFormat="false" ht="15.8" hidden="false" customHeight="false" outlineLevel="0" collapsed="false">
      <c r="A11449" s="0" t="s">
        <v>39634</v>
      </c>
      <c r="B11449" s="0" t="n">
        <v>23.22</v>
      </c>
      <c r="C11449" s="0" t="s">
        <v>240</v>
      </c>
      <c r="D11449" s="0" t="s">
        <v>39635</v>
      </c>
      <c r="E11449" s="0" t="n">
        <v>15.43</v>
      </c>
    </row>
    <row r="11450" customFormat="false" ht="15.8" hidden="false" customHeight="false" outlineLevel="0" collapsed="false">
      <c r="A11450" s="0" t="s">
        <v>39636</v>
      </c>
      <c r="B11450" s="0" t="n">
        <v>32.41</v>
      </c>
      <c r="C11450" s="0" t="s">
        <v>240</v>
      </c>
      <c r="D11450" s="0" t="s">
        <v>39637</v>
      </c>
      <c r="E11450" s="0" t="n">
        <v>21.54</v>
      </c>
    </row>
    <row r="11451" customFormat="false" ht="26.5" hidden="false" customHeight="false" outlineLevel="0" collapsed="false">
      <c r="A11451" s="0" t="s">
        <v>39638</v>
      </c>
      <c r="B11451" s="0" t="n">
        <v>158.48</v>
      </c>
      <c r="C11451" s="0" t="s">
        <v>240</v>
      </c>
      <c r="D11451" s="298" t="s">
        <v>39639</v>
      </c>
      <c r="E11451" s="0" t="n">
        <v>105.31</v>
      </c>
    </row>
    <row r="11452" customFormat="false" ht="26.5" hidden="false" customHeight="false" outlineLevel="0" collapsed="false">
      <c r="A11452" s="0" t="s">
        <v>39640</v>
      </c>
      <c r="B11452" s="0" t="n">
        <v>1391.14</v>
      </c>
      <c r="C11452" s="0" t="s">
        <v>240</v>
      </c>
      <c r="D11452" s="298" t="s">
        <v>39641</v>
      </c>
      <c r="E11452" s="0" t="n">
        <v>924.39</v>
      </c>
    </row>
    <row r="11453" customFormat="false" ht="26.5" hidden="false" customHeight="false" outlineLevel="0" collapsed="false">
      <c r="A11453" s="0" t="s">
        <v>39642</v>
      </c>
      <c r="B11453" s="0" t="n">
        <v>18.82</v>
      </c>
      <c r="C11453" s="0" t="s">
        <v>240</v>
      </c>
      <c r="D11453" s="298" t="s">
        <v>38885</v>
      </c>
      <c r="E11453" s="0" t="n">
        <v>12.51</v>
      </c>
    </row>
    <row r="11454" customFormat="false" ht="15.8" hidden="false" customHeight="false" outlineLevel="0" collapsed="false">
      <c r="A11454" s="0" t="s">
        <v>39643</v>
      </c>
      <c r="B11454" s="0" t="n">
        <v>0.31</v>
      </c>
      <c r="C11454" s="0" t="s">
        <v>240</v>
      </c>
      <c r="D11454" s="0" t="s">
        <v>39644</v>
      </c>
      <c r="E11454" s="0" t="n">
        <v>0.21</v>
      </c>
    </row>
    <row r="11455" customFormat="false" ht="15.8" hidden="false" customHeight="false" outlineLevel="0" collapsed="false">
      <c r="A11455" s="0" t="s">
        <v>39645</v>
      </c>
      <c r="B11455" s="0" t="n">
        <v>138.4</v>
      </c>
      <c r="C11455" s="0" t="s">
        <v>240</v>
      </c>
      <c r="D11455" s="0" t="s">
        <v>39646</v>
      </c>
      <c r="E11455" s="0" t="n">
        <v>91.97</v>
      </c>
    </row>
    <row r="11456" customFormat="false" ht="26.5" hidden="false" customHeight="false" outlineLevel="0" collapsed="false">
      <c r="A11456" s="0" t="s">
        <v>39647</v>
      </c>
      <c r="B11456" s="0" t="n">
        <v>36.34</v>
      </c>
      <c r="C11456" s="0" t="s">
        <v>240</v>
      </c>
      <c r="D11456" s="298" t="s">
        <v>39092</v>
      </c>
      <c r="E11456" s="0" t="n">
        <v>24.15</v>
      </c>
    </row>
    <row r="11457" customFormat="false" ht="15.8" hidden="false" customHeight="false" outlineLevel="0" collapsed="false">
      <c r="A11457" s="0" t="s">
        <v>39648</v>
      </c>
      <c r="B11457" s="0" t="n">
        <v>20.94</v>
      </c>
      <c r="C11457" s="0" t="s">
        <v>243</v>
      </c>
      <c r="D11457" s="0" t="s">
        <v>39348</v>
      </c>
      <c r="E11457" s="0" t="n">
        <v>13.92</v>
      </c>
    </row>
    <row r="11458" customFormat="false" ht="15.8" hidden="false" customHeight="false" outlineLevel="0" collapsed="false">
      <c r="A11458" s="0" t="s">
        <v>39649</v>
      </c>
      <c r="B11458" s="0" t="n">
        <v>20.94</v>
      </c>
      <c r="C11458" s="0" t="s">
        <v>243</v>
      </c>
      <c r="D11458" s="0" t="s">
        <v>39350</v>
      </c>
      <c r="E11458" s="0" t="n">
        <v>13.92</v>
      </c>
    </row>
    <row r="11459" customFormat="false" ht="15.8" hidden="false" customHeight="false" outlineLevel="0" collapsed="false">
      <c r="A11459" s="0" t="s">
        <v>39650</v>
      </c>
      <c r="B11459" s="0" t="n">
        <v>20.94</v>
      </c>
      <c r="C11459" s="0" t="s">
        <v>243</v>
      </c>
      <c r="D11459" s="0" t="s">
        <v>39170</v>
      </c>
      <c r="E11459" s="0" t="n">
        <v>13.92</v>
      </c>
    </row>
    <row r="11460" customFormat="false" ht="15.8" hidden="false" customHeight="false" outlineLevel="0" collapsed="false">
      <c r="A11460" s="0" t="s">
        <v>39651</v>
      </c>
      <c r="B11460" s="0" t="n">
        <v>3.95</v>
      </c>
      <c r="C11460" s="0" t="s">
        <v>243</v>
      </c>
      <c r="D11460" s="0" t="s">
        <v>39652</v>
      </c>
      <c r="E11460" s="0" t="n">
        <v>2.63</v>
      </c>
    </row>
    <row r="11461" customFormat="false" ht="26.5" hidden="false" customHeight="false" outlineLevel="0" collapsed="false">
      <c r="A11461" s="0" t="s">
        <v>39653</v>
      </c>
      <c r="B11461" s="0" t="n">
        <v>15.48</v>
      </c>
      <c r="C11461" s="0" t="s">
        <v>243</v>
      </c>
      <c r="D11461" s="298" t="s">
        <v>39434</v>
      </c>
      <c r="E11461" s="0" t="n">
        <v>10.29</v>
      </c>
    </row>
    <row r="11462" customFormat="false" ht="15.8" hidden="false" customHeight="false" outlineLevel="0" collapsed="false">
      <c r="A11462" s="0" t="s">
        <v>39654</v>
      </c>
      <c r="B11462" s="0" t="n">
        <v>30.8</v>
      </c>
      <c r="C11462" s="0" t="s">
        <v>243</v>
      </c>
      <c r="D11462" s="0" t="s">
        <v>39655</v>
      </c>
      <c r="E11462" s="0" t="n">
        <v>20.47</v>
      </c>
    </row>
    <row r="11463" customFormat="false" ht="26.5" hidden="false" customHeight="false" outlineLevel="0" collapsed="false">
      <c r="A11463" s="0" t="s">
        <v>39656</v>
      </c>
      <c r="B11463" s="0" t="n">
        <v>30.8</v>
      </c>
      <c r="C11463" s="0" t="s">
        <v>243</v>
      </c>
      <c r="D11463" s="298" t="s">
        <v>38883</v>
      </c>
      <c r="E11463" s="0" t="n">
        <v>20.47</v>
      </c>
    </row>
    <row r="11464" customFormat="false" ht="26.5" hidden="false" customHeight="false" outlineLevel="0" collapsed="false">
      <c r="A11464" s="0" t="s">
        <v>39657</v>
      </c>
      <c r="B11464" s="0" t="n">
        <v>31.12</v>
      </c>
      <c r="C11464" s="0" t="s">
        <v>243</v>
      </c>
      <c r="D11464" s="298" t="s">
        <v>39658</v>
      </c>
      <c r="E11464" s="0" t="n">
        <v>20.68</v>
      </c>
    </row>
    <row r="11465" customFormat="false" ht="15.8" hidden="false" customHeight="false" outlineLevel="0" collapsed="false">
      <c r="A11465" s="0" t="s">
        <v>39659</v>
      </c>
      <c r="B11465" s="0" t="n">
        <v>241.79</v>
      </c>
      <c r="C11465" s="0" t="s">
        <v>243</v>
      </c>
      <c r="D11465" s="0" t="s">
        <v>39660</v>
      </c>
      <c r="E11465" s="0" t="n">
        <v>160.67</v>
      </c>
    </row>
    <row r="11466" customFormat="false" ht="15.8" hidden="false" customHeight="false" outlineLevel="0" collapsed="false">
      <c r="A11466" s="0" t="s">
        <v>39661</v>
      </c>
      <c r="B11466" s="0" t="n">
        <v>31.12</v>
      </c>
      <c r="C11466" s="0" t="s">
        <v>243</v>
      </c>
      <c r="D11466" s="0" t="s">
        <v>39366</v>
      </c>
      <c r="E11466" s="0" t="n">
        <v>20.68</v>
      </c>
    </row>
    <row r="11467" customFormat="false" ht="15.8" hidden="false" customHeight="false" outlineLevel="0" collapsed="false">
      <c r="A11467" s="0" t="s">
        <v>39662</v>
      </c>
      <c r="B11467" s="0" t="n">
        <v>31.12</v>
      </c>
      <c r="C11467" s="0" t="s">
        <v>243</v>
      </c>
      <c r="D11467" s="0" t="s">
        <v>39368</v>
      </c>
      <c r="E11467" s="0" t="n">
        <v>20.68</v>
      </c>
    </row>
    <row r="11468" customFormat="false" ht="15.8" hidden="false" customHeight="false" outlineLevel="0" collapsed="false">
      <c r="A11468" s="0" t="s">
        <v>39663</v>
      </c>
      <c r="B11468" s="0" t="n">
        <v>31.12</v>
      </c>
      <c r="C11468" s="0" t="s">
        <v>243</v>
      </c>
      <c r="D11468" s="0" t="s">
        <v>39370</v>
      </c>
      <c r="E11468" s="0" t="n">
        <v>20.68</v>
      </c>
    </row>
    <row r="11469" customFormat="false" ht="15.8" hidden="false" customHeight="false" outlineLevel="0" collapsed="false">
      <c r="A11469" s="0" t="s">
        <v>39664</v>
      </c>
      <c r="B11469" s="0" t="n">
        <v>31.12</v>
      </c>
      <c r="C11469" s="0" t="s">
        <v>243</v>
      </c>
      <c r="D11469" s="0" t="s">
        <v>39372</v>
      </c>
      <c r="E11469" s="0" t="n">
        <v>20.68</v>
      </c>
    </row>
    <row r="11470" customFormat="false" ht="15.8" hidden="false" customHeight="false" outlineLevel="0" collapsed="false">
      <c r="A11470" s="0" t="s">
        <v>39665</v>
      </c>
      <c r="B11470" s="0" t="n">
        <v>31.12</v>
      </c>
      <c r="C11470" s="0" t="s">
        <v>243</v>
      </c>
      <c r="D11470" s="0" t="s">
        <v>39374</v>
      </c>
      <c r="E11470" s="0" t="n">
        <v>20.68</v>
      </c>
    </row>
    <row r="11471" customFormat="false" ht="15.8" hidden="false" customHeight="false" outlineLevel="0" collapsed="false">
      <c r="A11471" s="0" t="s">
        <v>39666</v>
      </c>
      <c r="B11471" s="0" t="n">
        <v>20.94</v>
      </c>
      <c r="C11471" s="0" t="s">
        <v>243</v>
      </c>
      <c r="D11471" s="0" t="s">
        <v>39667</v>
      </c>
      <c r="E11471" s="0" t="n">
        <v>13.92</v>
      </c>
    </row>
    <row r="11472" customFormat="false" ht="26.5" hidden="false" customHeight="false" outlineLevel="0" collapsed="false">
      <c r="A11472" s="0" t="s">
        <v>39668</v>
      </c>
      <c r="B11472" s="0" t="n">
        <v>31.12</v>
      </c>
      <c r="C11472" s="0" t="s">
        <v>243</v>
      </c>
      <c r="D11472" s="298" t="s">
        <v>39669</v>
      </c>
      <c r="E11472" s="0" t="n">
        <v>20.68</v>
      </c>
    </row>
    <row r="11473" customFormat="false" ht="26.5" hidden="false" customHeight="false" outlineLevel="0" collapsed="false">
      <c r="A11473" s="0" t="s">
        <v>39670</v>
      </c>
      <c r="B11473" s="0" t="n">
        <v>31.12</v>
      </c>
      <c r="C11473" s="0" t="s">
        <v>243</v>
      </c>
      <c r="D11473" s="298" t="s">
        <v>39380</v>
      </c>
      <c r="E11473" s="0" t="n">
        <v>20.68</v>
      </c>
    </row>
    <row r="11474" customFormat="false" ht="26.5" hidden="false" customHeight="false" outlineLevel="0" collapsed="false">
      <c r="A11474" s="0" t="s">
        <v>39671</v>
      </c>
      <c r="B11474" s="0" t="n">
        <v>31.12</v>
      </c>
      <c r="C11474" s="0" t="s">
        <v>243</v>
      </c>
      <c r="D11474" s="298" t="s">
        <v>39672</v>
      </c>
      <c r="E11474" s="0" t="n">
        <v>20.68</v>
      </c>
    </row>
    <row r="11475" customFormat="false" ht="15.8" hidden="false" customHeight="false" outlineLevel="0" collapsed="false">
      <c r="A11475" s="0" t="s">
        <v>39673</v>
      </c>
      <c r="B11475" s="0" t="n">
        <v>31.12</v>
      </c>
      <c r="C11475" s="0" t="s">
        <v>243</v>
      </c>
      <c r="D11475" s="0" t="s">
        <v>39386</v>
      </c>
      <c r="E11475" s="0" t="n">
        <v>20.68</v>
      </c>
    </row>
    <row r="11476" customFormat="false" ht="26.5" hidden="false" customHeight="false" outlineLevel="0" collapsed="false">
      <c r="A11476" s="0" t="s">
        <v>39674</v>
      </c>
      <c r="B11476" s="0" t="n">
        <v>31.12</v>
      </c>
      <c r="C11476" s="0" t="s">
        <v>243</v>
      </c>
      <c r="D11476" s="298" t="s">
        <v>39675</v>
      </c>
      <c r="E11476" s="0" t="n">
        <v>20.68</v>
      </c>
    </row>
    <row r="11477" customFormat="false" ht="15.8" hidden="false" customHeight="false" outlineLevel="0" collapsed="false">
      <c r="A11477" s="0" t="s">
        <v>39676</v>
      </c>
      <c r="B11477" s="0" t="n">
        <v>31.12</v>
      </c>
      <c r="C11477" s="0" t="s">
        <v>243</v>
      </c>
      <c r="D11477" s="0" t="s">
        <v>39390</v>
      </c>
      <c r="E11477" s="0" t="n">
        <v>20.68</v>
      </c>
    </row>
    <row r="11478" customFormat="false" ht="15.8" hidden="false" customHeight="false" outlineLevel="0" collapsed="false">
      <c r="A11478" s="0" t="s">
        <v>39677</v>
      </c>
      <c r="B11478" s="0" t="n">
        <v>31.12</v>
      </c>
      <c r="C11478" s="0" t="s">
        <v>243</v>
      </c>
      <c r="D11478" s="0" t="s">
        <v>39392</v>
      </c>
      <c r="E11478" s="0" t="n">
        <v>20.68</v>
      </c>
    </row>
    <row r="11479" customFormat="false" ht="15.8" hidden="false" customHeight="false" outlineLevel="0" collapsed="false">
      <c r="A11479" s="0" t="s">
        <v>39678</v>
      </c>
      <c r="B11479" s="0" t="n">
        <v>31.12</v>
      </c>
      <c r="C11479" s="0" t="s">
        <v>243</v>
      </c>
      <c r="D11479" s="0" t="s">
        <v>39679</v>
      </c>
      <c r="E11479" s="0" t="n">
        <v>20.68</v>
      </c>
    </row>
    <row r="11480" customFormat="false" ht="26.5" hidden="false" customHeight="false" outlineLevel="0" collapsed="false">
      <c r="A11480" s="0" t="s">
        <v>39680</v>
      </c>
      <c r="B11480" s="0" t="n">
        <v>53.47</v>
      </c>
      <c r="C11480" s="0" t="s">
        <v>243</v>
      </c>
      <c r="D11480" s="298" t="s">
        <v>39681</v>
      </c>
      <c r="E11480" s="0" t="n">
        <v>35.53</v>
      </c>
    </row>
    <row r="11481" customFormat="false" ht="15.8" hidden="false" customHeight="false" outlineLevel="0" collapsed="false">
      <c r="A11481" s="0" t="s">
        <v>39682</v>
      </c>
      <c r="B11481" s="0" t="n">
        <v>31.12</v>
      </c>
      <c r="C11481" s="0" t="s">
        <v>243</v>
      </c>
      <c r="D11481" s="0" t="s">
        <v>39683</v>
      </c>
      <c r="E11481" s="0" t="n">
        <v>20.68</v>
      </c>
    </row>
    <row r="11482" customFormat="false" ht="15.8" hidden="false" customHeight="false" outlineLevel="0" collapsed="false">
      <c r="A11482" s="0" t="s">
        <v>39684</v>
      </c>
      <c r="B11482" s="0" t="n">
        <v>31.12</v>
      </c>
      <c r="C11482" s="0" t="s">
        <v>243</v>
      </c>
      <c r="D11482" s="0" t="s">
        <v>39685</v>
      </c>
      <c r="E11482" s="0" t="n">
        <v>20.68</v>
      </c>
    </row>
    <row r="11483" customFormat="false" ht="15.8" hidden="false" customHeight="false" outlineLevel="0" collapsed="false">
      <c r="A11483" s="0" t="s">
        <v>39686</v>
      </c>
      <c r="B11483" s="0" t="n">
        <v>31.12</v>
      </c>
      <c r="C11483" s="0" t="s">
        <v>243</v>
      </c>
      <c r="D11483" s="0" t="s">
        <v>39405</v>
      </c>
      <c r="E11483" s="0" t="n">
        <v>20.68</v>
      </c>
    </row>
    <row r="11484" customFormat="false" ht="15.8" hidden="false" customHeight="false" outlineLevel="0" collapsed="false">
      <c r="A11484" s="0" t="s">
        <v>39687</v>
      </c>
      <c r="B11484" s="0" t="n">
        <v>31.12</v>
      </c>
      <c r="C11484" s="0" t="s">
        <v>243</v>
      </c>
      <c r="D11484" s="0" t="s">
        <v>39407</v>
      </c>
      <c r="E11484" s="0" t="n">
        <v>20.68</v>
      </c>
    </row>
    <row r="11485" customFormat="false" ht="15.8" hidden="false" customHeight="false" outlineLevel="0" collapsed="false">
      <c r="A11485" s="0" t="s">
        <v>39688</v>
      </c>
      <c r="B11485" s="0" t="n">
        <v>31.12</v>
      </c>
      <c r="C11485" s="0" t="s">
        <v>243</v>
      </c>
      <c r="D11485" s="0" t="s">
        <v>39689</v>
      </c>
      <c r="E11485" s="0" t="n">
        <v>20.68</v>
      </c>
    </row>
    <row r="11486" customFormat="false" ht="26.5" hidden="false" customHeight="false" outlineLevel="0" collapsed="false">
      <c r="A11486" s="0" t="s">
        <v>39690</v>
      </c>
      <c r="B11486" s="0" t="n">
        <v>31.12</v>
      </c>
      <c r="C11486" s="0" t="s">
        <v>243</v>
      </c>
      <c r="D11486" s="298" t="s">
        <v>39691</v>
      </c>
      <c r="E11486" s="0" t="n">
        <v>20.68</v>
      </c>
    </row>
    <row r="11487" customFormat="false" ht="15.8" hidden="false" customHeight="false" outlineLevel="0" collapsed="false">
      <c r="A11487" s="0" t="s">
        <v>39692</v>
      </c>
      <c r="B11487" s="0" t="n">
        <v>31.12</v>
      </c>
      <c r="C11487" s="0" t="s">
        <v>243</v>
      </c>
      <c r="D11487" s="0" t="s">
        <v>39415</v>
      </c>
      <c r="E11487" s="0" t="n">
        <v>20.68</v>
      </c>
    </row>
    <row r="11488" customFormat="false" ht="15.8" hidden="false" customHeight="false" outlineLevel="0" collapsed="false">
      <c r="A11488" s="0" t="s">
        <v>39693</v>
      </c>
      <c r="B11488" s="0" t="n">
        <v>31.12</v>
      </c>
      <c r="C11488" s="0" t="s">
        <v>243</v>
      </c>
      <c r="D11488" s="0" t="s">
        <v>39417</v>
      </c>
      <c r="E11488" s="0" t="n">
        <v>20.68</v>
      </c>
    </row>
    <row r="11489" customFormat="false" ht="15.8" hidden="false" customHeight="false" outlineLevel="0" collapsed="false">
      <c r="A11489" s="0" t="s">
        <v>39694</v>
      </c>
      <c r="B11489" s="0" t="n">
        <v>31.12</v>
      </c>
      <c r="C11489" s="0" t="s">
        <v>243</v>
      </c>
      <c r="D11489" s="0" t="s">
        <v>39695</v>
      </c>
      <c r="E11489" s="0" t="n">
        <v>20.68</v>
      </c>
    </row>
    <row r="11490" customFormat="false" ht="15.8" hidden="false" customHeight="false" outlineLevel="0" collapsed="false">
      <c r="A11490" s="0" t="s">
        <v>39696</v>
      </c>
      <c r="B11490" s="0" t="n">
        <v>31.12</v>
      </c>
      <c r="C11490" s="0" t="s">
        <v>243</v>
      </c>
      <c r="D11490" s="0" t="s">
        <v>39423</v>
      </c>
      <c r="E11490" s="0" t="n">
        <v>20.68</v>
      </c>
    </row>
    <row r="11491" customFormat="false" ht="15.8" hidden="false" customHeight="false" outlineLevel="0" collapsed="false">
      <c r="A11491" s="0" t="s">
        <v>39697</v>
      </c>
      <c r="B11491" s="0" t="n">
        <v>31.12</v>
      </c>
      <c r="C11491" s="0" t="s">
        <v>243</v>
      </c>
      <c r="D11491" s="0" t="s">
        <v>38949</v>
      </c>
      <c r="E11491" s="0" t="n">
        <v>20.68</v>
      </c>
    </row>
    <row r="11492" customFormat="false" ht="15.8" hidden="false" customHeight="false" outlineLevel="0" collapsed="false">
      <c r="A11492" s="0" t="s">
        <v>39698</v>
      </c>
      <c r="B11492" s="0" t="n">
        <v>98.18</v>
      </c>
      <c r="C11492" s="0" t="s">
        <v>243</v>
      </c>
      <c r="D11492" s="0" t="s">
        <v>39699</v>
      </c>
      <c r="E11492" s="0" t="n">
        <v>65.24</v>
      </c>
    </row>
    <row r="11493" customFormat="false" ht="15.8" hidden="false" customHeight="false" outlineLevel="0" collapsed="false">
      <c r="A11493" s="0" t="s">
        <v>39700</v>
      </c>
      <c r="B11493" s="0" t="n">
        <v>30.8</v>
      </c>
      <c r="C11493" s="0" t="s">
        <v>243</v>
      </c>
      <c r="D11493" s="0" t="s">
        <v>39427</v>
      </c>
      <c r="E11493" s="0" t="n">
        <v>20.47</v>
      </c>
    </row>
    <row r="11494" customFormat="false" ht="26.5" hidden="false" customHeight="false" outlineLevel="0" collapsed="false">
      <c r="A11494" s="0" t="s">
        <v>39701</v>
      </c>
      <c r="B11494" s="0" t="n">
        <v>30.8</v>
      </c>
      <c r="C11494" s="0" t="s">
        <v>243</v>
      </c>
      <c r="D11494" s="298" t="s">
        <v>39429</v>
      </c>
      <c r="E11494" s="0" t="n">
        <v>20.47</v>
      </c>
    </row>
    <row r="11495" customFormat="false" ht="15.8" hidden="false" customHeight="false" outlineLevel="0" collapsed="false">
      <c r="A11495" s="0" t="s">
        <v>39702</v>
      </c>
      <c r="B11495" s="0" t="n">
        <v>17.48</v>
      </c>
      <c r="C11495" s="0" t="s">
        <v>243</v>
      </c>
      <c r="D11495" s="0" t="s">
        <v>38956</v>
      </c>
      <c r="E11495" s="0" t="n">
        <v>11.62</v>
      </c>
    </row>
    <row r="11496" customFormat="false" ht="26.5" hidden="false" customHeight="false" outlineLevel="0" collapsed="false">
      <c r="A11496" s="0" t="s">
        <v>39703</v>
      </c>
      <c r="B11496" s="0" t="n">
        <v>30.8</v>
      </c>
      <c r="C11496" s="0" t="s">
        <v>243</v>
      </c>
      <c r="D11496" s="298" t="s">
        <v>39704</v>
      </c>
      <c r="E11496" s="0" t="n">
        <v>20.47</v>
      </c>
    </row>
    <row r="11497" customFormat="false" ht="26.5" hidden="false" customHeight="false" outlineLevel="0" collapsed="false">
      <c r="A11497" s="0" t="s">
        <v>39705</v>
      </c>
      <c r="B11497" s="0" t="n">
        <v>30.8</v>
      </c>
      <c r="C11497" s="0" t="s">
        <v>243</v>
      </c>
      <c r="D11497" s="298" t="s">
        <v>39568</v>
      </c>
      <c r="E11497" s="0" t="n">
        <v>20.47</v>
      </c>
    </row>
    <row r="11498" customFormat="false" ht="26.5" hidden="false" customHeight="false" outlineLevel="0" collapsed="false">
      <c r="A11498" s="0" t="s">
        <v>39706</v>
      </c>
      <c r="B11498" s="0" t="n">
        <v>30.8</v>
      </c>
      <c r="C11498" s="0" t="s">
        <v>243</v>
      </c>
      <c r="D11498" s="298" t="s">
        <v>38964</v>
      </c>
      <c r="E11498" s="0" t="n">
        <v>20.47</v>
      </c>
    </row>
    <row r="11499" customFormat="false" ht="15.8" hidden="false" customHeight="false" outlineLevel="0" collapsed="false">
      <c r="A11499" s="0" t="s">
        <v>39707</v>
      </c>
      <c r="B11499" s="0" t="n">
        <v>30.8</v>
      </c>
      <c r="C11499" s="0" t="s">
        <v>243</v>
      </c>
      <c r="D11499" s="0" t="s">
        <v>39708</v>
      </c>
      <c r="E11499" s="0" t="n">
        <v>20.47</v>
      </c>
    </row>
    <row r="11500" customFormat="false" ht="15.8" hidden="false" customHeight="false" outlineLevel="0" collapsed="false">
      <c r="A11500" s="0" t="s">
        <v>39709</v>
      </c>
      <c r="B11500" s="0" t="n">
        <v>30.8</v>
      </c>
      <c r="C11500" s="0" t="s">
        <v>243</v>
      </c>
      <c r="D11500" s="0" t="s">
        <v>39439</v>
      </c>
      <c r="E11500" s="0" t="n">
        <v>20.47</v>
      </c>
    </row>
    <row r="11501" customFormat="false" ht="15.8" hidden="false" customHeight="false" outlineLevel="0" collapsed="false">
      <c r="A11501" s="0" t="s">
        <v>39710</v>
      </c>
      <c r="B11501" s="0" t="n">
        <v>30.8</v>
      </c>
      <c r="C11501" s="0" t="s">
        <v>243</v>
      </c>
      <c r="D11501" s="0" t="s">
        <v>39441</v>
      </c>
      <c r="E11501" s="0" t="n">
        <v>20.47</v>
      </c>
    </row>
    <row r="11502" customFormat="false" ht="15.8" hidden="false" customHeight="false" outlineLevel="0" collapsed="false">
      <c r="A11502" s="0" t="s">
        <v>39711</v>
      </c>
      <c r="B11502" s="0" t="n">
        <v>30.8</v>
      </c>
      <c r="C11502" s="0" t="s">
        <v>243</v>
      </c>
      <c r="D11502" s="0" t="s">
        <v>39712</v>
      </c>
      <c r="E11502" s="0" t="n">
        <v>20.47</v>
      </c>
    </row>
    <row r="11503" customFormat="false" ht="15.8" hidden="false" customHeight="false" outlineLevel="0" collapsed="false">
      <c r="A11503" s="0" t="s">
        <v>39713</v>
      </c>
      <c r="B11503" s="0" t="n">
        <v>30.8</v>
      </c>
      <c r="C11503" s="0" t="s">
        <v>243</v>
      </c>
      <c r="D11503" s="0" t="s">
        <v>39445</v>
      </c>
      <c r="E11503" s="0" t="n">
        <v>20.47</v>
      </c>
    </row>
    <row r="11504" customFormat="false" ht="15.8" hidden="false" customHeight="false" outlineLevel="0" collapsed="false">
      <c r="A11504" s="0" t="s">
        <v>39714</v>
      </c>
      <c r="B11504" s="0" t="n">
        <v>30.8</v>
      </c>
      <c r="C11504" s="0" t="s">
        <v>243</v>
      </c>
      <c r="D11504" s="0" t="s">
        <v>39447</v>
      </c>
      <c r="E11504" s="0" t="n">
        <v>20.47</v>
      </c>
    </row>
    <row r="11505" customFormat="false" ht="15.8" hidden="false" customHeight="false" outlineLevel="0" collapsed="false">
      <c r="A11505" s="0" t="s">
        <v>39715</v>
      </c>
      <c r="B11505" s="0" t="n">
        <v>30.8</v>
      </c>
      <c r="C11505" s="0" t="s">
        <v>243</v>
      </c>
      <c r="D11505" s="0" t="s">
        <v>39449</v>
      </c>
      <c r="E11505" s="0" t="n">
        <v>20.47</v>
      </c>
    </row>
    <row r="11506" customFormat="false" ht="15.8" hidden="false" customHeight="false" outlineLevel="0" collapsed="false">
      <c r="A11506" s="0" t="s">
        <v>39716</v>
      </c>
      <c r="B11506" s="0" t="n">
        <v>30.8</v>
      </c>
      <c r="C11506" s="0" t="s">
        <v>243</v>
      </c>
      <c r="D11506" s="0" t="s">
        <v>38982</v>
      </c>
      <c r="E11506" s="0" t="n">
        <v>20.47</v>
      </c>
    </row>
    <row r="11507" customFormat="false" ht="15.8" hidden="false" customHeight="false" outlineLevel="0" collapsed="false">
      <c r="A11507" s="0" t="s">
        <v>39717</v>
      </c>
      <c r="B11507" s="0" t="n">
        <v>30.8</v>
      </c>
      <c r="C11507" s="0" t="s">
        <v>243</v>
      </c>
      <c r="D11507" s="0" t="s">
        <v>38984</v>
      </c>
      <c r="E11507" s="0" t="n">
        <v>20.47</v>
      </c>
    </row>
    <row r="11508" customFormat="false" ht="15.8" hidden="false" customHeight="false" outlineLevel="0" collapsed="false">
      <c r="A11508" s="0" t="s">
        <v>39718</v>
      </c>
      <c r="B11508" s="0" t="n">
        <v>30.8</v>
      </c>
      <c r="C11508" s="0" t="s">
        <v>243</v>
      </c>
      <c r="D11508" s="0" t="s">
        <v>39455</v>
      </c>
      <c r="E11508" s="0" t="n">
        <v>20.47</v>
      </c>
    </row>
    <row r="11509" customFormat="false" ht="15.8" hidden="false" customHeight="false" outlineLevel="0" collapsed="false">
      <c r="A11509" s="0" t="s">
        <v>39719</v>
      </c>
      <c r="B11509" s="0" t="n">
        <v>30.8</v>
      </c>
      <c r="C11509" s="0" t="s">
        <v>243</v>
      </c>
      <c r="D11509" s="0" t="s">
        <v>38987</v>
      </c>
      <c r="E11509" s="0" t="n">
        <v>20.47</v>
      </c>
    </row>
    <row r="11510" customFormat="false" ht="26.5" hidden="false" customHeight="false" outlineLevel="0" collapsed="false">
      <c r="A11510" s="0" t="s">
        <v>39720</v>
      </c>
      <c r="B11510" s="0" t="n">
        <v>31.12</v>
      </c>
      <c r="C11510" s="0" t="s">
        <v>243</v>
      </c>
      <c r="D11510" s="298" t="s">
        <v>39477</v>
      </c>
      <c r="E11510" s="0" t="n">
        <v>20.68</v>
      </c>
    </row>
    <row r="11511" customFormat="false" ht="26.5" hidden="false" customHeight="false" outlineLevel="0" collapsed="false">
      <c r="A11511" s="0" t="s">
        <v>39721</v>
      </c>
      <c r="B11511" s="0" t="n">
        <v>31.12</v>
      </c>
      <c r="C11511" s="0" t="s">
        <v>243</v>
      </c>
      <c r="D11511" s="298" t="s">
        <v>39479</v>
      </c>
      <c r="E11511" s="0" t="n">
        <v>20.68</v>
      </c>
    </row>
    <row r="11512" customFormat="false" ht="15.8" hidden="false" customHeight="false" outlineLevel="0" collapsed="false">
      <c r="A11512" s="0" t="s">
        <v>39722</v>
      </c>
      <c r="B11512" s="0" t="n">
        <v>31.12</v>
      </c>
      <c r="C11512" s="0" t="s">
        <v>243</v>
      </c>
      <c r="D11512" s="0" t="s">
        <v>39481</v>
      </c>
      <c r="E11512" s="0" t="n">
        <v>20.68</v>
      </c>
    </row>
    <row r="11513" customFormat="false" ht="15.8" hidden="false" customHeight="false" outlineLevel="0" collapsed="false">
      <c r="A11513" s="0" t="s">
        <v>39723</v>
      </c>
      <c r="B11513" s="0" t="n">
        <v>30.8</v>
      </c>
      <c r="C11513" s="0" t="s">
        <v>243</v>
      </c>
      <c r="D11513" s="0" t="s">
        <v>39724</v>
      </c>
      <c r="E11513" s="0" t="n">
        <v>20.47</v>
      </c>
    </row>
    <row r="11514" customFormat="false" ht="26.5" hidden="false" customHeight="false" outlineLevel="0" collapsed="false">
      <c r="A11514" s="0" t="s">
        <v>39725</v>
      </c>
      <c r="B11514" s="0" t="n">
        <v>30.8</v>
      </c>
      <c r="C11514" s="0" t="s">
        <v>243</v>
      </c>
      <c r="D11514" s="298" t="s">
        <v>39485</v>
      </c>
      <c r="E11514" s="0" t="n">
        <v>20.47</v>
      </c>
    </row>
    <row r="11515" customFormat="false" ht="26.5" hidden="false" customHeight="false" outlineLevel="0" collapsed="false">
      <c r="A11515" s="0" t="s">
        <v>39726</v>
      </c>
      <c r="B11515" s="0" t="n">
        <v>31.12</v>
      </c>
      <c r="C11515" s="0" t="s">
        <v>243</v>
      </c>
      <c r="D11515" s="298" t="s">
        <v>39487</v>
      </c>
      <c r="E11515" s="0" t="n">
        <v>20.68</v>
      </c>
    </row>
    <row r="11516" customFormat="false" ht="15.8" hidden="false" customHeight="false" outlineLevel="0" collapsed="false">
      <c r="A11516" s="0" t="s">
        <v>39727</v>
      </c>
      <c r="B11516" s="0" t="n">
        <v>30.8</v>
      </c>
      <c r="C11516" s="0" t="s">
        <v>243</v>
      </c>
      <c r="D11516" s="0" t="s">
        <v>39489</v>
      </c>
      <c r="E11516" s="0" t="n">
        <v>20.47</v>
      </c>
    </row>
    <row r="11517" customFormat="false" ht="15.8" hidden="false" customHeight="false" outlineLevel="0" collapsed="false">
      <c r="A11517" s="0" t="s">
        <v>39728</v>
      </c>
      <c r="B11517" s="0" t="n">
        <v>31.12</v>
      </c>
      <c r="C11517" s="0" t="s">
        <v>243</v>
      </c>
      <c r="D11517" s="0" t="s">
        <v>39491</v>
      </c>
      <c r="E11517" s="0" t="n">
        <v>20.68</v>
      </c>
    </row>
    <row r="11518" customFormat="false" ht="15.8" hidden="false" customHeight="false" outlineLevel="0" collapsed="false">
      <c r="A11518" s="0" t="s">
        <v>39729</v>
      </c>
      <c r="B11518" s="0" t="n">
        <v>30.8</v>
      </c>
      <c r="C11518" s="0" t="s">
        <v>243</v>
      </c>
      <c r="D11518" s="0" t="s">
        <v>39730</v>
      </c>
      <c r="E11518" s="0" t="n">
        <v>20.47</v>
      </c>
    </row>
    <row r="11519" customFormat="false" ht="15.8" hidden="false" customHeight="false" outlineLevel="0" collapsed="false">
      <c r="A11519" s="0" t="s">
        <v>39731</v>
      </c>
      <c r="B11519" s="0" t="n">
        <v>30.8</v>
      </c>
      <c r="C11519" s="0" t="s">
        <v>243</v>
      </c>
      <c r="D11519" s="0" t="s">
        <v>39495</v>
      </c>
      <c r="E11519" s="0" t="n">
        <v>20.47</v>
      </c>
    </row>
    <row r="11520" customFormat="false" ht="15.8" hidden="false" customHeight="false" outlineLevel="0" collapsed="false">
      <c r="A11520" s="0" t="s">
        <v>39732</v>
      </c>
      <c r="B11520" s="0" t="n">
        <v>30.8</v>
      </c>
      <c r="C11520" s="0" t="s">
        <v>243</v>
      </c>
      <c r="D11520" s="0" t="s">
        <v>39040</v>
      </c>
      <c r="E11520" s="0" t="n">
        <v>20.47</v>
      </c>
    </row>
    <row r="11521" customFormat="false" ht="15.8" hidden="false" customHeight="false" outlineLevel="0" collapsed="false">
      <c r="A11521" s="0" t="s">
        <v>39733</v>
      </c>
      <c r="B11521" s="0" t="n">
        <v>30.8</v>
      </c>
      <c r="C11521" s="0" t="s">
        <v>243</v>
      </c>
      <c r="D11521" s="0" t="s">
        <v>39498</v>
      </c>
      <c r="E11521" s="0" t="n">
        <v>20.47</v>
      </c>
    </row>
    <row r="11522" customFormat="false" ht="15.8" hidden="false" customHeight="false" outlineLevel="0" collapsed="false">
      <c r="A11522" s="0" t="s">
        <v>39734</v>
      </c>
      <c r="B11522" s="0" t="n">
        <v>30.8</v>
      </c>
      <c r="C11522" s="0" t="s">
        <v>243</v>
      </c>
      <c r="D11522" s="0" t="s">
        <v>39500</v>
      </c>
      <c r="E11522" s="0" t="n">
        <v>20.47</v>
      </c>
    </row>
    <row r="11523" customFormat="false" ht="15.8" hidden="false" customHeight="false" outlineLevel="0" collapsed="false">
      <c r="A11523" s="0" t="s">
        <v>39735</v>
      </c>
      <c r="B11523" s="0" t="n">
        <v>30.8</v>
      </c>
      <c r="C11523" s="0" t="s">
        <v>243</v>
      </c>
      <c r="D11523" s="0" t="s">
        <v>39054</v>
      </c>
      <c r="E11523" s="0" t="n">
        <v>20.47</v>
      </c>
    </row>
    <row r="11524" customFormat="false" ht="15.8" hidden="false" customHeight="false" outlineLevel="0" collapsed="false">
      <c r="A11524" s="0" t="s">
        <v>39736</v>
      </c>
      <c r="B11524" s="0" t="n">
        <v>20.25</v>
      </c>
      <c r="C11524" s="0" t="s">
        <v>243</v>
      </c>
      <c r="D11524" s="0" t="s">
        <v>39737</v>
      </c>
      <c r="E11524" s="0" t="n">
        <v>13.46</v>
      </c>
    </row>
    <row r="11525" customFormat="false" ht="26.5" hidden="false" customHeight="false" outlineLevel="0" collapsed="false">
      <c r="A11525" s="0" t="s">
        <v>39738</v>
      </c>
      <c r="B11525" s="0" t="n">
        <v>30.8</v>
      </c>
      <c r="C11525" s="0" t="s">
        <v>243</v>
      </c>
      <c r="D11525" s="298" t="s">
        <v>39057</v>
      </c>
      <c r="E11525" s="0" t="n">
        <v>20.47</v>
      </c>
    </row>
    <row r="11526" customFormat="false" ht="15.8" hidden="false" customHeight="false" outlineLevel="0" collapsed="false">
      <c r="A11526" s="0" t="s">
        <v>39739</v>
      </c>
      <c r="B11526" s="0" t="n">
        <v>30.8</v>
      </c>
      <c r="C11526" s="0" t="s">
        <v>243</v>
      </c>
      <c r="D11526" s="0" t="s">
        <v>39083</v>
      </c>
      <c r="E11526" s="0" t="n">
        <v>20.47</v>
      </c>
    </row>
    <row r="11527" customFormat="false" ht="15.8" hidden="false" customHeight="false" outlineLevel="0" collapsed="false">
      <c r="A11527" s="0" t="s">
        <v>39740</v>
      </c>
      <c r="B11527" s="0" t="n">
        <v>30.8</v>
      </c>
      <c r="C11527" s="0" t="s">
        <v>243</v>
      </c>
      <c r="D11527" s="0" t="s">
        <v>39086</v>
      </c>
      <c r="E11527" s="0" t="n">
        <v>20.47</v>
      </c>
    </row>
    <row r="11528" customFormat="false" ht="26.5" hidden="false" customHeight="false" outlineLevel="0" collapsed="false">
      <c r="A11528" s="0" t="s">
        <v>39741</v>
      </c>
      <c r="B11528" s="0" t="n">
        <v>30.8</v>
      </c>
      <c r="C11528" s="0" t="s">
        <v>243</v>
      </c>
      <c r="D11528" s="298" t="s">
        <v>39089</v>
      </c>
      <c r="E11528" s="0" t="n">
        <v>20.47</v>
      </c>
    </row>
    <row r="11529" customFormat="false" ht="15.8" hidden="false" customHeight="false" outlineLevel="0" collapsed="false">
      <c r="A11529" s="0" t="s">
        <v>39742</v>
      </c>
      <c r="B11529" s="0" t="n">
        <v>20.94</v>
      </c>
      <c r="C11529" s="0" t="s">
        <v>243</v>
      </c>
      <c r="D11529" s="0" t="s">
        <v>39743</v>
      </c>
      <c r="E11529" s="0" t="n">
        <v>13.92</v>
      </c>
    </row>
    <row r="11530" customFormat="false" ht="15.8" hidden="false" customHeight="false" outlineLevel="0" collapsed="false">
      <c r="A11530" s="0" t="s">
        <v>39744</v>
      </c>
      <c r="B11530" s="0" t="n">
        <v>20.94</v>
      </c>
      <c r="C11530" s="0" t="s">
        <v>243</v>
      </c>
      <c r="D11530" s="0" t="s">
        <v>39745</v>
      </c>
      <c r="E11530" s="0" t="n">
        <v>13.92</v>
      </c>
    </row>
    <row r="11531" customFormat="false" ht="15.8" hidden="false" customHeight="false" outlineLevel="0" collapsed="false">
      <c r="A11531" s="0" t="s">
        <v>39746</v>
      </c>
      <c r="B11531" s="0" t="n">
        <v>20.94</v>
      </c>
      <c r="C11531" s="0" t="s">
        <v>243</v>
      </c>
      <c r="D11531" s="0" t="s">
        <v>39747</v>
      </c>
      <c r="E11531" s="0" t="n">
        <v>13.92</v>
      </c>
    </row>
    <row r="11532" customFormat="false" ht="15.8" hidden="false" customHeight="false" outlineLevel="0" collapsed="false">
      <c r="A11532" s="0" t="s">
        <v>39748</v>
      </c>
      <c r="B11532" s="0" t="n">
        <v>20.94</v>
      </c>
      <c r="C11532" s="0" t="s">
        <v>243</v>
      </c>
      <c r="D11532" s="0" t="s">
        <v>39749</v>
      </c>
      <c r="E11532" s="0" t="n">
        <v>13.92</v>
      </c>
    </row>
    <row r="11533" customFormat="false" ht="26.5" hidden="false" customHeight="false" outlineLevel="0" collapsed="false">
      <c r="A11533" s="0" t="s">
        <v>39750</v>
      </c>
      <c r="B11533" s="0" t="n">
        <v>17.48</v>
      </c>
      <c r="C11533" s="0" t="s">
        <v>243</v>
      </c>
      <c r="D11533" s="298" t="s">
        <v>39539</v>
      </c>
      <c r="E11533" s="0" t="n">
        <v>11.62</v>
      </c>
    </row>
    <row r="11534" customFormat="false" ht="26.5" hidden="false" customHeight="false" outlineLevel="0" collapsed="false">
      <c r="A11534" s="0" t="s">
        <v>39751</v>
      </c>
      <c r="B11534" s="0" t="n">
        <v>30.8</v>
      </c>
      <c r="C11534" s="0" t="s">
        <v>243</v>
      </c>
      <c r="D11534" s="298" t="s">
        <v>39752</v>
      </c>
      <c r="E11534" s="0" t="n">
        <v>20.47</v>
      </c>
    </row>
    <row r="11535" customFormat="false" ht="15.8" hidden="false" customHeight="false" outlineLevel="0" collapsed="false">
      <c r="A11535" s="0" t="s">
        <v>39753</v>
      </c>
      <c r="B11535" s="0" t="n">
        <v>30.8</v>
      </c>
      <c r="C11535" s="0" t="s">
        <v>243</v>
      </c>
      <c r="D11535" s="0" t="s">
        <v>39606</v>
      </c>
      <c r="E11535" s="0" t="n">
        <v>20.47</v>
      </c>
    </row>
    <row r="11536" customFormat="false" ht="26.5" hidden="false" customHeight="false" outlineLevel="0" collapsed="false">
      <c r="A11536" s="0" t="s">
        <v>39754</v>
      </c>
      <c r="B11536" s="0" t="n">
        <v>30.8</v>
      </c>
      <c r="C11536" s="0" t="s">
        <v>243</v>
      </c>
      <c r="D11536" s="298" t="s">
        <v>39140</v>
      </c>
      <c r="E11536" s="0" t="n">
        <v>20.47</v>
      </c>
    </row>
    <row r="11537" customFormat="false" ht="15.8" hidden="false" customHeight="false" outlineLevel="0" collapsed="false">
      <c r="A11537" s="0" t="s">
        <v>39755</v>
      </c>
      <c r="B11537" s="0" t="n">
        <v>30.8</v>
      </c>
      <c r="C11537" s="0" t="s">
        <v>243</v>
      </c>
      <c r="D11537" s="0" t="s">
        <v>39138</v>
      </c>
      <c r="E11537" s="0" t="n">
        <v>20.47</v>
      </c>
    </row>
    <row r="11538" customFormat="false" ht="15.8" hidden="false" customHeight="false" outlineLevel="0" collapsed="false">
      <c r="A11538" s="0" t="s">
        <v>39756</v>
      </c>
      <c r="B11538" s="0" t="n">
        <v>52.2</v>
      </c>
      <c r="C11538" s="0" t="s">
        <v>243</v>
      </c>
      <c r="D11538" s="0" t="s">
        <v>39606</v>
      </c>
      <c r="E11538" s="0" t="n">
        <v>34.69</v>
      </c>
    </row>
    <row r="11539" customFormat="false" ht="15.8" hidden="false" customHeight="false" outlineLevel="0" collapsed="false">
      <c r="A11539" s="0" t="s">
        <v>39757</v>
      </c>
      <c r="B11539" s="0" t="n">
        <v>30.8</v>
      </c>
      <c r="C11539" s="0" t="s">
        <v>243</v>
      </c>
      <c r="D11539" s="0" t="s">
        <v>39146</v>
      </c>
      <c r="E11539" s="0" t="n">
        <v>20.47</v>
      </c>
    </row>
    <row r="11540" customFormat="false" ht="15.8" hidden="false" customHeight="false" outlineLevel="0" collapsed="false">
      <c r="A11540" s="0" t="s">
        <v>39758</v>
      </c>
      <c r="B11540" s="0" t="n">
        <v>30.8</v>
      </c>
      <c r="C11540" s="0" t="s">
        <v>243</v>
      </c>
      <c r="D11540" s="0" t="s">
        <v>39559</v>
      </c>
      <c r="E11540" s="0" t="n">
        <v>20.47</v>
      </c>
    </row>
    <row r="11541" customFormat="false" ht="15.8" hidden="false" customHeight="false" outlineLevel="0" collapsed="false">
      <c r="A11541" s="0" t="s">
        <v>39759</v>
      </c>
      <c r="B11541" s="0" t="n">
        <v>30.8</v>
      </c>
      <c r="C11541" s="0" t="s">
        <v>243</v>
      </c>
      <c r="D11541" s="0" t="s">
        <v>39561</v>
      </c>
      <c r="E11541" s="0" t="n">
        <v>20.47</v>
      </c>
    </row>
    <row r="11542" customFormat="false" ht="15.8" hidden="false" customHeight="false" outlineLevel="0" collapsed="false">
      <c r="A11542" s="0" t="s">
        <v>39760</v>
      </c>
      <c r="B11542" s="0" t="n">
        <v>30.8</v>
      </c>
      <c r="C11542" s="0" t="s">
        <v>243</v>
      </c>
      <c r="D11542" s="0" t="s">
        <v>39761</v>
      </c>
      <c r="E11542" s="0" t="n">
        <v>20.47</v>
      </c>
    </row>
    <row r="11543" customFormat="false" ht="15.8" hidden="false" customHeight="false" outlineLevel="0" collapsed="false">
      <c r="A11543" s="0" t="s">
        <v>39762</v>
      </c>
      <c r="B11543" s="0" t="n">
        <v>30.8</v>
      </c>
      <c r="C11543" s="0" t="s">
        <v>243</v>
      </c>
      <c r="D11543" s="0" t="s">
        <v>39763</v>
      </c>
      <c r="E11543" s="0" t="n">
        <v>20.47</v>
      </c>
    </row>
    <row r="11544" customFormat="false" ht="15.8" hidden="false" customHeight="false" outlineLevel="0" collapsed="false">
      <c r="A11544" s="0" t="s">
        <v>39764</v>
      </c>
      <c r="B11544" s="0" t="n">
        <v>96.63</v>
      </c>
      <c r="C11544" s="0" t="s">
        <v>243</v>
      </c>
      <c r="D11544" s="0" t="s">
        <v>39765</v>
      </c>
      <c r="E11544" s="0" t="n">
        <v>64.21</v>
      </c>
    </row>
    <row r="11545" customFormat="false" ht="15.8" hidden="false" customHeight="false" outlineLevel="0" collapsed="false">
      <c r="A11545" s="0" t="s">
        <v>39766</v>
      </c>
      <c r="B11545" s="0" t="n">
        <v>20.94</v>
      </c>
      <c r="C11545" s="0" t="s">
        <v>243</v>
      </c>
      <c r="D11545" s="0" t="s">
        <v>39767</v>
      </c>
      <c r="E11545" s="0" t="n">
        <v>13.92</v>
      </c>
    </row>
    <row r="11546" customFormat="false" ht="15.8" hidden="false" customHeight="false" outlineLevel="0" collapsed="false">
      <c r="A11546" s="0" t="s">
        <v>39768</v>
      </c>
      <c r="B11546" s="0" t="n">
        <v>30.8</v>
      </c>
      <c r="C11546" s="0" t="s">
        <v>243</v>
      </c>
      <c r="D11546" s="0" t="s">
        <v>39172</v>
      </c>
      <c r="E11546" s="0" t="n">
        <v>20.47</v>
      </c>
    </row>
    <row r="11547" customFormat="false" ht="15.8" hidden="false" customHeight="false" outlineLevel="0" collapsed="false">
      <c r="A11547" s="0" t="s">
        <v>39769</v>
      </c>
      <c r="B11547" s="0" t="n">
        <v>31.12</v>
      </c>
      <c r="C11547" s="0" t="s">
        <v>243</v>
      </c>
      <c r="D11547" s="0" t="s">
        <v>39571</v>
      </c>
      <c r="E11547" s="0" t="n">
        <v>20.68</v>
      </c>
    </row>
    <row r="11548" customFormat="false" ht="15.8" hidden="false" customHeight="false" outlineLevel="0" collapsed="false">
      <c r="A11548" s="0" t="s">
        <v>39770</v>
      </c>
      <c r="B11548" s="0" t="n">
        <v>48.24</v>
      </c>
      <c r="C11548" s="0" t="s">
        <v>243</v>
      </c>
      <c r="D11548" s="0" t="s">
        <v>39575</v>
      </c>
      <c r="E11548" s="0" t="n">
        <v>32.06</v>
      </c>
    </row>
    <row r="11549" customFormat="false" ht="15.8" hidden="false" customHeight="false" outlineLevel="0" collapsed="false">
      <c r="A11549" s="0" t="s">
        <v>39771</v>
      </c>
      <c r="B11549" s="0" t="n">
        <v>30.8</v>
      </c>
      <c r="C11549" s="0" t="s">
        <v>243</v>
      </c>
      <c r="D11549" s="0" t="s">
        <v>39186</v>
      </c>
      <c r="E11549" s="0" t="n">
        <v>20.47</v>
      </c>
    </row>
    <row r="11550" customFormat="false" ht="15.8" hidden="false" customHeight="false" outlineLevel="0" collapsed="false">
      <c r="A11550" s="0" t="s">
        <v>39772</v>
      </c>
      <c r="B11550" s="0" t="n">
        <v>31.12</v>
      </c>
      <c r="C11550" s="0" t="s">
        <v>243</v>
      </c>
      <c r="D11550" s="0" t="s">
        <v>39578</v>
      </c>
      <c r="E11550" s="0" t="n">
        <v>20.68</v>
      </c>
    </row>
    <row r="11551" customFormat="false" ht="15.8" hidden="false" customHeight="false" outlineLevel="0" collapsed="false">
      <c r="A11551" s="0" t="s">
        <v>39773</v>
      </c>
      <c r="B11551" s="0" t="n">
        <v>38.99</v>
      </c>
      <c r="C11551" s="0" t="s">
        <v>243</v>
      </c>
      <c r="D11551" s="0" t="s">
        <v>39580</v>
      </c>
      <c r="E11551" s="0" t="n">
        <v>25.91</v>
      </c>
    </row>
    <row r="11552" customFormat="false" ht="15.8" hidden="false" customHeight="false" outlineLevel="0" collapsed="false">
      <c r="A11552" s="0" t="s">
        <v>39774</v>
      </c>
      <c r="B11552" s="0" t="n">
        <v>30.8</v>
      </c>
      <c r="C11552" s="0" t="s">
        <v>243</v>
      </c>
      <c r="D11552" s="0" t="s">
        <v>39586</v>
      </c>
      <c r="E11552" s="0" t="n">
        <v>20.47</v>
      </c>
    </row>
    <row r="11553" customFormat="false" ht="15.8" hidden="false" customHeight="false" outlineLevel="0" collapsed="false">
      <c r="A11553" s="0" t="s">
        <v>39775</v>
      </c>
      <c r="B11553" s="0" t="n">
        <v>30.8</v>
      </c>
      <c r="C11553" s="0" t="s">
        <v>243</v>
      </c>
      <c r="D11553" s="0" t="s">
        <v>39167</v>
      </c>
      <c r="E11553" s="0" t="n">
        <v>20.47</v>
      </c>
    </row>
    <row r="11554" customFormat="false" ht="26.5" hidden="false" customHeight="false" outlineLevel="0" collapsed="false">
      <c r="A11554" s="0" t="s">
        <v>39776</v>
      </c>
      <c r="B11554" s="0" t="n">
        <v>31.12</v>
      </c>
      <c r="C11554" s="0" t="s">
        <v>243</v>
      </c>
      <c r="D11554" s="298" t="s">
        <v>39210</v>
      </c>
      <c r="E11554" s="0" t="n">
        <v>20.68</v>
      </c>
    </row>
    <row r="11555" customFormat="false" ht="26.5" hidden="false" customHeight="false" outlineLevel="0" collapsed="false">
      <c r="A11555" s="0" t="s">
        <v>39777</v>
      </c>
      <c r="B11555" s="0" t="n">
        <v>31.12</v>
      </c>
      <c r="C11555" s="0" t="s">
        <v>243</v>
      </c>
      <c r="D11555" s="298" t="s">
        <v>39778</v>
      </c>
      <c r="E11555" s="0" t="n">
        <v>20.68</v>
      </c>
    </row>
    <row r="11556" customFormat="false" ht="15.8" hidden="false" customHeight="false" outlineLevel="0" collapsed="false">
      <c r="A11556" s="0" t="s">
        <v>39779</v>
      </c>
      <c r="B11556" s="0" t="n">
        <v>30.8</v>
      </c>
      <c r="C11556" s="0" t="s">
        <v>243</v>
      </c>
      <c r="D11556" s="0" t="s">
        <v>39182</v>
      </c>
      <c r="E11556" s="0" t="n">
        <v>20.47</v>
      </c>
    </row>
    <row r="11557" customFormat="false" ht="26.5" hidden="false" customHeight="false" outlineLevel="0" collapsed="false">
      <c r="A11557" s="0" t="s">
        <v>39780</v>
      </c>
      <c r="B11557" s="0" t="n">
        <v>31.12</v>
      </c>
      <c r="C11557" s="0" t="s">
        <v>243</v>
      </c>
      <c r="D11557" s="298" t="s">
        <v>39596</v>
      </c>
      <c r="E11557" s="0" t="n">
        <v>20.68</v>
      </c>
    </row>
    <row r="11558" customFormat="false" ht="15.8" hidden="false" customHeight="false" outlineLevel="0" collapsed="false">
      <c r="A11558" s="0" t="s">
        <v>39781</v>
      </c>
      <c r="B11558" s="0" t="n">
        <v>31.12</v>
      </c>
      <c r="C11558" s="0" t="s">
        <v>243</v>
      </c>
      <c r="D11558" s="0" t="s">
        <v>39598</v>
      </c>
      <c r="E11558" s="0" t="n">
        <v>20.68</v>
      </c>
    </row>
    <row r="11559" customFormat="false" ht="26.5" hidden="false" customHeight="false" outlineLevel="0" collapsed="false">
      <c r="A11559" s="0" t="s">
        <v>39782</v>
      </c>
      <c r="B11559" s="0" t="n">
        <v>31.12</v>
      </c>
      <c r="C11559" s="0" t="s">
        <v>243</v>
      </c>
      <c r="D11559" s="298" t="s">
        <v>39600</v>
      </c>
      <c r="E11559" s="0" t="n">
        <v>20.68</v>
      </c>
    </row>
    <row r="11560" customFormat="false" ht="15.8" hidden="false" customHeight="false" outlineLevel="0" collapsed="false">
      <c r="A11560" s="0" t="s">
        <v>39783</v>
      </c>
      <c r="B11560" s="0" t="n">
        <v>31.12</v>
      </c>
      <c r="C11560" s="0" t="s">
        <v>243</v>
      </c>
      <c r="D11560" s="0" t="s">
        <v>39196</v>
      </c>
      <c r="E11560" s="0" t="n">
        <v>20.68</v>
      </c>
    </row>
    <row r="11561" customFormat="false" ht="15.8" hidden="false" customHeight="false" outlineLevel="0" collapsed="false">
      <c r="A11561" s="0" t="s">
        <v>39784</v>
      </c>
      <c r="B11561" s="0" t="n">
        <v>31.12</v>
      </c>
      <c r="C11561" s="0" t="s">
        <v>243</v>
      </c>
      <c r="D11561" s="0" t="s">
        <v>39785</v>
      </c>
      <c r="E11561" s="0" t="n">
        <v>20.68</v>
      </c>
    </row>
    <row r="11562" customFormat="false" ht="15.8" hidden="false" customHeight="false" outlineLevel="0" collapsed="false">
      <c r="A11562" s="0" t="s">
        <v>39786</v>
      </c>
      <c r="B11562" s="0" t="n">
        <v>30.8</v>
      </c>
      <c r="C11562" s="0" t="s">
        <v>243</v>
      </c>
      <c r="D11562" s="0" t="s">
        <v>39247</v>
      </c>
      <c r="E11562" s="0" t="n">
        <v>20.47</v>
      </c>
    </row>
    <row r="11563" customFormat="false" ht="26.5" hidden="false" customHeight="false" outlineLevel="0" collapsed="false">
      <c r="A11563" s="0" t="s">
        <v>39787</v>
      </c>
      <c r="B11563" s="0" t="n">
        <v>30.8</v>
      </c>
      <c r="C11563" s="0" t="s">
        <v>243</v>
      </c>
      <c r="D11563" s="298" t="s">
        <v>39603</v>
      </c>
      <c r="E11563" s="0" t="n">
        <v>20.47</v>
      </c>
    </row>
    <row r="11564" customFormat="false" ht="26.5" hidden="false" customHeight="false" outlineLevel="0" collapsed="false">
      <c r="A11564" s="0" t="s">
        <v>39788</v>
      </c>
      <c r="B11564" s="0" t="n">
        <v>31.12</v>
      </c>
      <c r="C11564" s="0" t="s">
        <v>243</v>
      </c>
      <c r="D11564" s="298" t="s">
        <v>39227</v>
      </c>
      <c r="E11564" s="0" t="n">
        <v>20.68</v>
      </c>
    </row>
    <row r="11565" customFormat="false" ht="26.5" hidden="false" customHeight="false" outlineLevel="0" collapsed="false">
      <c r="A11565" s="0" t="s">
        <v>39789</v>
      </c>
      <c r="B11565" s="0" t="n">
        <v>48.24</v>
      </c>
      <c r="C11565" s="0" t="s">
        <v>243</v>
      </c>
      <c r="D11565" s="298" t="s">
        <v>39790</v>
      </c>
      <c r="E11565" s="0" t="n">
        <v>32.06</v>
      </c>
    </row>
    <row r="11566" customFormat="false" ht="15.8" hidden="false" customHeight="false" outlineLevel="0" collapsed="false">
      <c r="A11566" s="0" t="s">
        <v>39791</v>
      </c>
      <c r="B11566" s="0" t="n">
        <v>31.12</v>
      </c>
      <c r="C11566" s="0" t="s">
        <v>243</v>
      </c>
      <c r="D11566" s="0" t="s">
        <v>39229</v>
      </c>
      <c r="E11566" s="0" t="n">
        <v>20.68</v>
      </c>
    </row>
    <row r="11567" customFormat="false" ht="15.8" hidden="false" customHeight="false" outlineLevel="0" collapsed="false">
      <c r="A11567" s="0" t="s">
        <v>39792</v>
      </c>
      <c r="B11567" s="0" t="n">
        <v>30.8</v>
      </c>
      <c r="C11567" s="0" t="s">
        <v>243</v>
      </c>
      <c r="D11567" s="0" t="s">
        <v>39263</v>
      </c>
      <c r="E11567" s="0" t="n">
        <v>20.47</v>
      </c>
    </row>
    <row r="11568" customFormat="false" ht="15.8" hidden="false" customHeight="false" outlineLevel="0" collapsed="false">
      <c r="A11568" s="0" t="s">
        <v>39793</v>
      </c>
      <c r="B11568" s="0" t="n">
        <v>31.12</v>
      </c>
      <c r="C11568" s="0" t="s">
        <v>243</v>
      </c>
      <c r="D11568" s="0" t="s">
        <v>39275</v>
      </c>
      <c r="E11568" s="0" t="n">
        <v>20.68</v>
      </c>
    </row>
    <row r="11569" customFormat="false" ht="15.8" hidden="false" customHeight="false" outlineLevel="0" collapsed="false">
      <c r="A11569" s="0" t="s">
        <v>39794</v>
      </c>
      <c r="B11569" s="0" t="n">
        <v>31.12</v>
      </c>
      <c r="C11569" s="0" t="s">
        <v>243</v>
      </c>
      <c r="D11569" s="0" t="s">
        <v>39279</v>
      </c>
      <c r="E11569" s="0" t="n">
        <v>20.68</v>
      </c>
    </row>
    <row r="11570" customFormat="false" ht="15.8" hidden="false" customHeight="false" outlineLevel="0" collapsed="false">
      <c r="A11570" s="0" t="s">
        <v>39795</v>
      </c>
      <c r="B11570" s="0" t="n">
        <v>31.12</v>
      </c>
      <c r="C11570" s="0" t="s">
        <v>243</v>
      </c>
      <c r="D11570" s="0" t="s">
        <v>39610</v>
      </c>
      <c r="E11570" s="0" t="n">
        <v>20.68</v>
      </c>
    </row>
    <row r="11571" customFormat="false" ht="15.8" hidden="false" customHeight="false" outlineLevel="0" collapsed="false">
      <c r="A11571" s="0" t="s">
        <v>39796</v>
      </c>
      <c r="B11571" s="0" t="n">
        <v>30.8</v>
      </c>
      <c r="C11571" s="0" t="s">
        <v>243</v>
      </c>
      <c r="D11571" s="0" t="s">
        <v>39283</v>
      </c>
      <c r="E11571" s="0" t="n">
        <v>20.47</v>
      </c>
    </row>
    <row r="11572" customFormat="false" ht="26.5" hidden="false" customHeight="false" outlineLevel="0" collapsed="false">
      <c r="A11572" s="0" t="s">
        <v>39797</v>
      </c>
      <c r="B11572" s="0" t="n">
        <v>72.47</v>
      </c>
      <c r="C11572" s="0" t="s">
        <v>243</v>
      </c>
      <c r="D11572" s="298" t="s">
        <v>39798</v>
      </c>
      <c r="E11572" s="0" t="n">
        <v>48.16</v>
      </c>
    </row>
    <row r="11573" customFormat="false" ht="15.8" hidden="false" customHeight="false" outlineLevel="0" collapsed="false">
      <c r="A11573" s="0" t="s">
        <v>39799</v>
      </c>
      <c r="B11573" s="0" t="n">
        <v>31.12</v>
      </c>
      <c r="C11573" s="0" t="s">
        <v>243</v>
      </c>
      <c r="D11573" s="0" t="s">
        <v>39800</v>
      </c>
      <c r="E11573" s="0" t="n">
        <v>20.68</v>
      </c>
    </row>
    <row r="11574" customFormat="false" ht="26.5" hidden="false" customHeight="false" outlineLevel="0" collapsed="false">
      <c r="A11574" s="0" t="s">
        <v>39801</v>
      </c>
      <c r="B11574" s="0" t="n">
        <v>31.12</v>
      </c>
      <c r="C11574" s="0" t="s">
        <v>243</v>
      </c>
      <c r="D11574" s="298" t="s">
        <v>39222</v>
      </c>
      <c r="E11574" s="0" t="n">
        <v>20.68</v>
      </c>
    </row>
    <row r="11575" customFormat="false" ht="15.8" hidden="false" customHeight="false" outlineLevel="0" collapsed="false">
      <c r="A11575" s="0" t="s">
        <v>39802</v>
      </c>
      <c r="B11575" s="0" t="n">
        <v>30.8</v>
      </c>
      <c r="C11575" s="0" t="s">
        <v>243</v>
      </c>
      <c r="D11575" s="0" t="s">
        <v>39291</v>
      </c>
      <c r="E11575" s="0" t="n">
        <v>20.47</v>
      </c>
    </row>
    <row r="11576" customFormat="false" ht="26.5" hidden="false" customHeight="false" outlineLevel="0" collapsed="false">
      <c r="A11576" s="0" t="s">
        <v>39803</v>
      </c>
      <c r="B11576" s="0" t="n">
        <v>30.8</v>
      </c>
      <c r="C11576" s="0" t="s">
        <v>243</v>
      </c>
      <c r="D11576" s="298" t="s">
        <v>39804</v>
      </c>
      <c r="E11576" s="0" t="n">
        <v>20.47</v>
      </c>
    </row>
    <row r="11577" customFormat="false" ht="26.5" hidden="false" customHeight="false" outlineLevel="0" collapsed="false">
      <c r="A11577" s="0" t="s">
        <v>39805</v>
      </c>
      <c r="B11577" s="0" t="n">
        <v>30.8</v>
      </c>
      <c r="C11577" s="0" t="s">
        <v>243</v>
      </c>
      <c r="D11577" s="298" t="s">
        <v>39301</v>
      </c>
      <c r="E11577" s="0" t="n">
        <v>20.47</v>
      </c>
    </row>
    <row r="11578" customFormat="false" ht="26.5" hidden="false" customHeight="false" outlineLevel="0" collapsed="false">
      <c r="A11578" s="0" t="s">
        <v>39806</v>
      </c>
      <c r="B11578" s="0" t="n">
        <v>31.12</v>
      </c>
      <c r="C11578" s="0" t="s">
        <v>243</v>
      </c>
      <c r="D11578" s="298" t="s">
        <v>39237</v>
      </c>
      <c r="E11578" s="0" t="n">
        <v>20.68</v>
      </c>
    </row>
    <row r="11579" customFormat="false" ht="26.5" hidden="false" customHeight="false" outlineLevel="0" collapsed="false">
      <c r="A11579" s="0" t="s">
        <v>39807</v>
      </c>
      <c r="B11579" s="0" t="n">
        <v>31.12</v>
      </c>
      <c r="C11579" s="0" t="s">
        <v>243</v>
      </c>
      <c r="D11579" s="298" t="s">
        <v>39231</v>
      </c>
      <c r="E11579" s="0" t="n">
        <v>20.68</v>
      </c>
    </row>
    <row r="11580" customFormat="false" ht="15.8" hidden="false" customHeight="false" outlineLevel="0" collapsed="false">
      <c r="A11580" s="0" t="s">
        <v>39808</v>
      </c>
      <c r="B11580" s="0" t="n">
        <v>30.8</v>
      </c>
      <c r="C11580" s="0" t="s">
        <v>243</v>
      </c>
      <c r="D11580" s="0" t="s">
        <v>39239</v>
      </c>
      <c r="E11580" s="0" t="n">
        <v>20.47</v>
      </c>
    </row>
    <row r="11581" customFormat="false" ht="26.5" hidden="false" customHeight="false" outlineLevel="0" collapsed="false">
      <c r="A11581" s="0" t="s">
        <v>39809</v>
      </c>
      <c r="B11581" s="0" t="n">
        <v>30.8</v>
      </c>
      <c r="C11581" s="0" t="s">
        <v>243</v>
      </c>
      <c r="D11581" s="298" t="s">
        <v>39245</v>
      </c>
      <c r="E11581" s="0" t="n">
        <v>20.47</v>
      </c>
    </row>
    <row r="11582" customFormat="false" ht="15.8" hidden="false" customHeight="false" outlineLevel="0" collapsed="false">
      <c r="A11582" s="0" t="s">
        <v>39810</v>
      </c>
      <c r="B11582" s="0" t="n">
        <v>28.75</v>
      </c>
      <c r="C11582" s="0" t="s">
        <v>243</v>
      </c>
      <c r="D11582" s="0" t="s">
        <v>39633</v>
      </c>
      <c r="E11582" s="0" t="n">
        <v>19.11</v>
      </c>
    </row>
    <row r="11583" customFormat="false" ht="15.8" hidden="false" customHeight="false" outlineLevel="0" collapsed="false">
      <c r="A11583" s="0" t="s">
        <v>39811</v>
      </c>
      <c r="B11583" s="0" t="n">
        <v>30.8</v>
      </c>
      <c r="C11583" s="0" t="s">
        <v>243</v>
      </c>
      <c r="D11583" s="0" t="s">
        <v>39637</v>
      </c>
      <c r="E11583" s="0" t="n">
        <v>20.47</v>
      </c>
    </row>
    <row r="11584" customFormat="false" ht="26.5" hidden="false" customHeight="false" outlineLevel="0" collapsed="false">
      <c r="A11584" s="0" t="s">
        <v>39812</v>
      </c>
      <c r="B11584" s="0" t="n">
        <v>30.8</v>
      </c>
      <c r="C11584" s="0" t="s">
        <v>243</v>
      </c>
      <c r="D11584" s="298" t="s">
        <v>39639</v>
      </c>
      <c r="E11584" s="0" t="n">
        <v>20.47</v>
      </c>
    </row>
    <row r="11585" customFormat="false" ht="26.5" hidden="false" customHeight="false" outlineLevel="0" collapsed="false">
      <c r="A11585" s="0" t="s">
        <v>39813</v>
      </c>
      <c r="B11585" s="0" t="n">
        <v>30.8</v>
      </c>
      <c r="C11585" s="0" t="s">
        <v>243</v>
      </c>
      <c r="D11585" s="298" t="s">
        <v>39641</v>
      </c>
      <c r="E11585" s="0" t="n">
        <v>20.47</v>
      </c>
    </row>
    <row r="11586" customFormat="false" ht="26.5" hidden="false" customHeight="false" outlineLevel="0" collapsed="false">
      <c r="A11586" s="0" t="s">
        <v>39814</v>
      </c>
      <c r="B11586" s="0" t="n">
        <v>17.66</v>
      </c>
      <c r="C11586" s="0" t="s">
        <v>243</v>
      </c>
      <c r="D11586" s="298" t="s">
        <v>39815</v>
      </c>
      <c r="E11586" s="0" t="n">
        <v>11.74</v>
      </c>
    </row>
    <row r="11587" customFormat="false" ht="15.8" hidden="false" customHeight="false" outlineLevel="0" collapsed="false">
      <c r="A11587" s="0" t="s">
        <v>39816</v>
      </c>
      <c r="B11587" s="0" t="n">
        <v>31.12</v>
      </c>
      <c r="C11587" s="0" t="s">
        <v>243</v>
      </c>
      <c r="D11587" s="0" t="s">
        <v>39346</v>
      </c>
      <c r="E11587" s="0" t="n">
        <v>20.68</v>
      </c>
    </row>
    <row r="11588" customFormat="false" ht="26.5" hidden="false" customHeight="false" outlineLevel="0" collapsed="false">
      <c r="A11588" s="0" t="s">
        <v>39817</v>
      </c>
      <c r="B11588" s="0" t="n">
        <v>18.73</v>
      </c>
      <c r="C11588" s="0" t="s">
        <v>243</v>
      </c>
      <c r="D11588" s="298" t="s">
        <v>20780</v>
      </c>
      <c r="E11588" s="0" t="n">
        <v>12.45</v>
      </c>
    </row>
    <row r="11589" customFormat="false" ht="15.8" hidden="false" customHeight="false" outlineLevel="0" collapsed="false">
      <c r="A11589" s="0" t="s">
        <v>39818</v>
      </c>
      <c r="B11589" s="0" t="n">
        <v>31.12</v>
      </c>
      <c r="C11589" s="0" t="s">
        <v>243</v>
      </c>
      <c r="D11589" s="0" t="s">
        <v>39819</v>
      </c>
      <c r="E11589" s="0" t="n">
        <v>20.68</v>
      </c>
    </row>
    <row r="11590" customFormat="false" ht="15.8" hidden="false" customHeight="false" outlineLevel="0" collapsed="false">
      <c r="A11590" s="0" t="s">
        <v>39820</v>
      </c>
      <c r="B11590" s="0" t="n">
        <v>31.12</v>
      </c>
      <c r="C11590" s="0" t="s">
        <v>243</v>
      </c>
      <c r="D11590" s="0" t="s">
        <v>39281</v>
      </c>
      <c r="E11590" s="0" t="n">
        <v>20.68</v>
      </c>
    </row>
    <row r="11591" customFormat="false" ht="15.8" hidden="false" customHeight="false" outlineLevel="0" collapsed="false">
      <c r="A11591" s="0" t="s">
        <v>39821</v>
      </c>
      <c r="B11591" s="0" t="n">
        <v>31.12</v>
      </c>
      <c r="C11591" s="0" t="s">
        <v>243</v>
      </c>
      <c r="D11591" s="0" t="s">
        <v>39822</v>
      </c>
      <c r="E11591" s="0" t="n">
        <v>20.68</v>
      </c>
    </row>
    <row r="11592" customFormat="false" ht="26.5" hidden="false" customHeight="false" outlineLevel="0" collapsed="false">
      <c r="A11592" s="0" t="s">
        <v>39823</v>
      </c>
      <c r="B11592" s="0" t="n">
        <v>30.8</v>
      </c>
      <c r="C11592" s="0" t="s">
        <v>243</v>
      </c>
      <c r="D11592" s="298" t="s">
        <v>39294</v>
      </c>
      <c r="E11592" s="0" t="n">
        <v>20.47</v>
      </c>
    </row>
    <row r="11593" customFormat="false" ht="26.5" hidden="false" customHeight="false" outlineLevel="0" collapsed="false">
      <c r="A11593" s="0" t="s">
        <v>39824</v>
      </c>
      <c r="B11593" s="0" t="n">
        <v>30.8</v>
      </c>
      <c r="C11593" s="0" t="s">
        <v>243</v>
      </c>
      <c r="D11593" s="298" t="s">
        <v>39257</v>
      </c>
      <c r="E11593" s="0" t="n">
        <v>20.47</v>
      </c>
    </row>
    <row r="11594" customFormat="false" ht="15.8" hidden="false" customHeight="false" outlineLevel="0" collapsed="false">
      <c r="A11594" s="0" t="s">
        <v>39825</v>
      </c>
      <c r="B11594" s="0" t="n">
        <v>0.36</v>
      </c>
      <c r="C11594" s="0" t="s">
        <v>243</v>
      </c>
      <c r="D11594" s="0" t="s">
        <v>39826</v>
      </c>
      <c r="E11594" s="0" t="n">
        <v>0.24</v>
      </c>
    </row>
    <row r="11595" customFormat="false" ht="15.8" hidden="false" customHeight="false" outlineLevel="0" collapsed="false">
      <c r="A11595" s="0" t="s">
        <v>39827</v>
      </c>
      <c r="B11595" s="0" t="n">
        <v>0.48</v>
      </c>
      <c r="C11595" s="0" t="s">
        <v>243</v>
      </c>
      <c r="D11595" s="0" t="s">
        <v>39828</v>
      </c>
      <c r="E11595" s="0" t="n">
        <v>0.32</v>
      </c>
    </row>
    <row r="11596" customFormat="false" ht="15.8" hidden="false" customHeight="false" outlineLevel="0" collapsed="false">
      <c r="A11596" s="0" t="s">
        <v>39829</v>
      </c>
      <c r="B11596" s="0" t="n">
        <v>1.76</v>
      </c>
      <c r="C11596" s="0" t="s">
        <v>243</v>
      </c>
      <c r="D11596" s="0" t="s">
        <v>39830</v>
      </c>
      <c r="E11596" s="0" t="n">
        <v>1.17</v>
      </c>
    </row>
    <row r="11597" customFormat="false" ht="15.8" hidden="false" customHeight="false" outlineLevel="0" collapsed="false">
      <c r="A11597" s="0" t="s">
        <v>39831</v>
      </c>
      <c r="B11597" s="0" t="n">
        <v>20.94</v>
      </c>
      <c r="C11597" s="0" t="s">
        <v>243</v>
      </c>
      <c r="D11597" s="0" t="s">
        <v>39832</v>
      </c>
      <c r="E11597" s="0" t="n">
        <v>13.92</v>
      </c>
    </row>
    <row r="11598" customFormat="false" ht="15.8" hidden="false" customHeight="false" outlineLevel="0" collapsed="false">
      <c r="A11598" s="0" t="s">
        <v>39833</v>
      </c>
      <c r="B11598" s="0" t="n">
        <v>7668.04</v>
      </c>
      <c r="C11598" s="0" t="s">
        <v>17445</v>
      </c>
      <c r="D11598" s="0" t="s">
        <v>39834</v>
      </c>
      <c r="E11598" s="0" t="n">
        <v>5095.28</v>
      </c>
    </row>
    <row r="11599" customFormat="false" ht="15.8" hidden="false" customHeight="false" outlineLevel="0" collapsed="false">
      <c r="A11599" s="0" t="s">
        <v>39835</v>
      </c>
      <c r="B11599" s="0" t="n">
        <v>331.43</v>
      </c>
      <c r="C11599" s="0" t="s">
        <v>39836</v>
      </c>
      <c r="D11599" s="0" t="s">
        <v>39834</v>
      </c>
      <c r="E11599" s="0" t="n">
        <v>220.23</v>
      </c>
    </row>
    <row r="11600" customFormat="false" ht="15.8" hidden="false" customHeight="false" outlineLevel="0" collapsed="false">
      <c r="A11600" s="0" t="s">
        <v>39837</v>
      </c>
      <c r="B11600" s="0" t="n">
        <v>66.27</v>
      </c>
      <c r="C11600" s="0" t="s">
        <v>39836</v>
      </c>
      <c r="D11600" s="0" t="s">
        <v>38865</v>
      </c>
      <c r="E11600" s="0" t="n">
        <v>44.04</v>
      </c>
    </row>
    <row r="11601" customFormat="false" ht="15.8" hidden="false" customHeight="false" outlineLevel="0" collapsed="false">
      <c r="A11601" s="0" t="s">
        <v>39838</v>
      </c>
      <c r="B11601" s="0" t="n">
        <v>5.02</v>
      </c>
      <c r="C11601" s="0" t="s">
        <v>235</v>
      </c>
      <c r="D11601" s="0" t="s">
        <v>39839</v>
      </c>
      <c r="E11601" s="0" t="n">
        <v>3.34</v>
      </c>
    </row>
    <row r="11602" customFormat="false" ht="26.5" hidden="false" customHeight="false" outlineLevel="0" collapsed="false">
      <c r="A11602" s="0" t="s">
        <v>39840</v>
      </c>
      <c r="B11602" s="0" t="n">
        <v>3139072.53</v>
      </c>
      <c r="C11602" s="0" t="s">
        <v>24300</v>
      </c>
      <c r="D11602" s="298" t="s">
        <v>39841</v>
      </c>
      <c r="E11602" s="0" t="s">
        <v>38874</v>
      </c>
    </row>
    <row r="11603" customFormat="false" ht="15.8" hidden="false" customHeight="false" outlineLevel="0" collapsed="false">
      <c r="A11603" s="0" t="s">
        <v>39842</v>
      </c>
      <c r="B11603" s="0" t="n">
        <v>1552332.98</v>
      </c>
      <c r="C11603" s="0" t="s">
        <v>24300</v>
      </c>
      <c r="D11603" s="0" t="s">
        <v>39843</v>
      </c>
      <c r="E11603" s="0" t="s">
        <v>38877</v>
      </c>
    </row>
    <row r="11604" customFormat="false" ht="26.5" hidden="false" customHeight="false" outlineLevel="0" collapsed="false">
      <c r="A11604" s="0" t="s">
        <v>39844</v>
      </c>
      <c r="B11604" s="0" t="n">
        <v>508025.78</v>
      </c>
      <c r="C11604" s="0" t="s">
        <v>24300</v>
      </c>
      <c r="D11604" s="298" t="s">
        <v>39845</v>
      </c>
      <c r="E11604" s="0" t="n">
        <v>337574.25</v>
      </c>
    </row>
    <row r="11605" customFormat="false" ht="26.5" hidden="false" customHeight="false" outlineLevel="0" collapsed="false">
      <c r="A11605" s="0" t="s">
        <v>39846</v>
      </c>
      <c r="B11605" s="0" t="n">
        <v>537316.72</v>
      </c>
      <c r="C11605" s="0" t="s">
        <v>24300</v>
      </c>
      <c r="D11605" s="298" t="s">
        <v>39847</v>
      </c>
      <c r="E11605" s="0" t="n">
        <v>357037.57</v>
      </c>
    </row>
    <row r="11606" customFormat="false" ht="26.5" hidden="false" customHeight="false" outlineLevel="0" collapsed="false">
      <c r="A11606" s="0" t="s">
        <v>39848</v>
      </c>
      <c r="B11606" s="0" t="n">
        <v>100555.69</v>
      </c>
      <c r="C11606" s="0" t="s">
        <v>24300</v>
      </c>
      <c r="D11606" s="298" t="s">
        <v>39849</v>
      </c>
      <c r="E11606" s="0" t="n">
        <v>66817.5</v>
      </c>
    </row>
    <row r="11607" customFormat="false" ht="15.8" hidden="false" customHeight="false" outlineLevel="0" collapsed="false">
      <c r="A11607" s="0" t="s">
        <v>39850</v>
      </c>
      <c r="B11607" s="0" t="n">
        <v>88494.93</v>
      </c>
      <c r="C11607" s="0" t="s">
        <v>24300</v>
      </c>
      <c r="D11607" s="0" t="s">
        <v>39851</v>
      </c>
      <c r="E11607" s="0" t="n">
        <v>58803.34</v>
      </c>
    </row>
    <row r="11608" customFormat="false" ht="15.8" hidden="false" customHeight="false" outlineLevel="0" collapsed="false">
      <c r="A11608" s="0" t="s">
        <v>39852</v>
      </c>
      <c r="B11608" s="0" t="n">
        <v>265758.68</v>
      </c>
      <c r="C11608" s="0" t="s">
        <v>24300</v>
      </c>
      <c r="D11608" s="0" t="s">
        <v>39853</v>
      </c>
      <c r="E11608" s="0" t="n">
        <v>176592</v>
      </c>
    </row>
    <row r="11609" customFormat="false" ht="15.8" hidden="false" customHeight="false" outlineLevel="0" collapsed="false">
      <c r="A11609" s="0" t="s">
        <v>39854</v>
      </c>
      <c r="B11609" s="0" t="n">
        <v>411568.9</v>
      </c>
      <c r="C11609" s="0" t="s">
        <v>24300</v>
      </c>
      <c r="D11609" s="0" t="s">
        <v>39855</v>
      </c>
      <c r="E11609" s="0" t="n">
        <v>273480.34</v>
      </c>
    </row>
    <row r="11610" customFormat="false" ht="26.5" hidden="false" customHeight="false" outlineLevel="0" collapsed="false">
      <c r="A11610" s="0" t="s">
        <v>39856</v>
      </c>
      <c r="B11610" s="0" t="n">
        <v>312615.46</v>
      </c>
      <c r="C11610" s="0" t="s">
        <v>24300</v>
      </c>
      <c r="D11610" s="298" t="s">
        <v>39857</v>
      </c>
      <c r="E11610" s="0" t="n">
        <v>207727.51</v>
      </c>
    </row>
    <row r="11611" customFormat="false" ht="26.5" hidden="false" customHeight="false" outlineLevel="0" collapsed="false">
      <c r="A11611" s="0" t="s">
        <v>39858</v>
      </c>
      <c r="B11611" s="0" t="n">
        <v>736905.01</v>
      </c>
      <c r="C11611" s="0" t="s">
        <v>24300</v>
      </c>
      <c r="D11611" s="298" t="s">
        <v>39859</v>
      </c>
      <c r="E11611" s="0" t="n">
        <v>489660.5</v>
      </c>
    </row>
    <row r="11612" customFormat="false" ht="26.5" hidden="false" customHeight="false" outlineLevel="0" collapsed="false">
      <c r="A11612" s="0" t="s">
        <v>39860</v>
      </c>
      <c r="B11612" s="0" t="n">
        <v>445188.82</v>
      </c>
      <c r="C11612" s="0" t="s">
        <v>24300</v>
      </c>
      <c r="D11612" s="298" t="s">
        <v>39861</v>
      </c>
      <c r="E11612" s="0" t="n">
        <v>295820.19</v>
      </c>
    </row>
    <row r="11613" customFormat="false" ht="26.5" hidden="false" customHeight="false" outlineLevel="0" collapsed="false">
      <c r="A11613" s="0" t="s">
        <v>39862</v>
      </c>
      <c r="B11613" s="0" t="n">
        <v>360850.62</v>
      </c>
      <c r="C11613" s="0" t="s">
        <v>24300</v>
      </c>
      <c r="D11613" s="298" t="s">
        <v>39863</v>
      </c>
      <c r="E11613" s="0" t="n">
        <v>239778.93</v>
      </c>
    </row>
    <row r="11614" customFormat="false" ht="26.5" hidden="false" customHeight="false" outlineLevel="0" collapsed="false">
      <c r="A11614" s="0" t="s">
        <v>39864</v>
      </c>
      <c r="B11614" s="0" t="n">
        <v>484865.23</v>
      </c>
      <c r="C11614" s="0" t="s">
        <v>24300</v>
      </c>
      <c r="D11614" s="298" t="s">
        <v>39865</v>
      </c>
      <c r="E11614" s="0" t="n">
        <v>322184.47</v>
      </c>
    </row>
    <row r="11615" customFormat="false" ht="26.5" hidden="false" customHeight="false" outlineLevel="0" collapsed="false">
      <c r="A11615" s="0" t="s">
        <v>39866</v>
      </c>
      <c r="B11615" s="0" t="n">
        <v>578095.94</v>
      </c>
      <c r="C11615" s="0" t="s">
        <v>24300</v>
      </c>
      <c r="D11615" s="298" t="s">
        <v>39867</v>
      </c>
      <c r="E11615" s="0" t="n">
        <v>384134.65</v>
      </c>
    </row>
    <row r="11616" customFormat="false" ht="15.8" hidden="false" customHeight="false" outlineLevel="0" collapsed="false">
      <c r="A11616" s="0" t="s">
        <v>39868</v>
      </c>
      <c r="B11616" s="0" t="n">
        <v>216616.2</v>
      </c>
      <c r="C11616" s="0" t="s">
        <v>24300</v>
      </c>
      <c r="D11616" s="0" t="s">
        <v>39869</v>
      </c>
      <c r="E11616" s="0" t="n">
        <v>143937.68</v>
      </c>
    </row>
    <row r="11617" customFormat="false" ht="26.5" hidden="false" customHeight="false" outlineLevel="0" collapsed="false">
      <c r="A11617" s="0" t="s">
        <v>39870</v>
      </c>
      <c r="B11617" s="0" t="n">
        <v>429933.55</v>
      </c>
      <c r="C11617" s="0" t="s">
        <v>24300</v>
      </c>
      <c r="D11617" s="298" t="s">
        <v>39871</v>
      </c>
      <c r="E11617" s="0" t="n">
        <v>285683.33</v>
      </c>
    </row>
    <row r="11618" customFormat="false" ht="15.8" hidden="false" customHeight="false" outlineLevel="0" collapsed="false">
      <c r="A11618" s="0" t="s">
        <v>39872</v>
      </c>
      <c r="B11618" s="0" t="n">
        <v>278268.54</v>
      </c>
      <c r="C11618" s="0" t="s">
        <v>24300</v>
      </c>
      <c r="D11618" s="0" t="s">
        <v>39873</v>
      </c>
      <c r="E11618" s="0" t="n">
        <v>184904.58</v>
      </c>
    </row>
    <row r="11619" customFormat="false" ht="26.5" hidden="false" customHeight="false" outlineLevel="0" collapsed="false">
      <c r="A11619" s="0" t="s">
        <v>39874</v>
      </c>
      <c r="B11619" s="0" t="n">
        <v>414583.53</v>
      </c>
      <c r="C11619" s="0" t="s">
        <v>24300</v>
      </c>
      <c r="D11619" s="298" t="s">
        <v>39875</v>
      </c>
      <c r="E11619" s="0" t="n">
        <v>275483.51</v>
      </c>
    </row>
    <row r="11620" customFormat="false" ht="15.8" hidden="false" customHeight="false" outlineLevel="0" collapsed="false">
      <c r="A11620" s="0" t="s">
        <v>39876</v>
      </c>
      <c r="B11620" s="0" t="n">
        <v>4.36</v>
      </c>
      <c r="C11620" s="0" t="s">
        <v>24300</v>
      </c>
      <c r="D11620" s="0" t="s">
        <v>39877</v>
      </c>
      <c r="E11620" s="0" t="n">
        <v>2.9</v>
      </c>
    </row>
    <row r="11621" customFormat="false" ht="15.8" hidden="false" customHeight="false" outlineLevel="0" collapsed="false">
      <c r="A11621" s="0" t="s">
        <v>39878</v>
      </c>
      <c r="B11621" s="0" t="n">
        <v>191681.59</v>
      </c>
      <c r="C11621" s="0" t="s">
        <v>24300</v>
      </c>
      <c r="D11621" s="0" t="s">
        <v>39879</v>
      </c>
      <c r="E11621" s="0" t="n">
        <v>127369.07</v>
      </c>
    </row>
    <row r="11622" customFormat="false" ht="26.5" hidden="false" customHeight="false" outlineLevel="0" collapsed="false">
      <c r="A11622" s="0" t="s">
        <v>39880</v>
      </c>
      <c r="B11622" s="0" t="n">
        <v>312884.59</v>
      </c>
      <c r="C11622" s="0" t="s">
        <v>24300</v>
      </c>
      <c r="D11622" s="298" t="s">
        <v>39881</v>
      </c>
      <c r="E11622" s="0" t="n">
        <v>207906.34</v>
      </c>
    </row>
    <row r="11623" customFormat="false" ht="26.5" hidden="false" customHeight="false" outlineLevel="0" collapsed="false">
      <c r="A11623" s="0" t="s">
        <v>39882</v>
      </c>
      <c r="B11623" s="0" t="n">
        <v>467289.1</v>
      </c>
      <c r="C11623" s="0" t="s">
        <v>24300</v>
      </c>
      <c r="D11623" s="298" t="s">
        <v>39883</v>
      </c>
      <c r="E11623" s="0" t="n">
        <v>310505.44</v>
      </c>
    </row>
    <row r="11624" customFormat="false" ht="15.8" hidden="false" customHeight="false" outlineLevel="0" collapsed="false">
      <c r="A11624" s="0" t="s">
        <v>39884</v>
      </c>
      <c r="B11624" s="0" t="n">
        <v>133360.54</v>
      </c>
      <c r="C11624" s="0" t="s">
        <v>24300</v>
      </c>
      <c r="D11624" s="0" t="s">
        <v>39885</v>
      </c>
      <c r="E11624" s="0" t="n">
        <v>88615.75</v>
      </c>
    </row>
    <row r="11625" customFormat="false" ht="26.5" hidden="false" customHeight="false" outlineLevel="0" collapsed="false">
      <c r="A11625" s="0" t="s">
        <v>39886</v>
      </c>
      <c r="B11625" s="0" t="n">
        <v>140296.03</v>
      </c>
      <c r="C11625" s="0" t="s">
        <v>24300</v>
      </c>
      <c r="D11625" s="298" t="s">
        <v>39887</v>
      </c>
      <c r="E11625" s="0" t="n">
        <v>93224.26</v>
      </c>
    </row>
    <row r="11626" customFormat="false" ht="26.5" hidden="false" customHeight="false" outlineLevel="0" collapsed="false">
      <c r="A11626" s="0" t="s">
        <v>39888</v>
      </c>
      <c r="B11626" s="0" t="n">
        <v>454625.62</v>
      </c>
      <c r="C11626" s="0" t="s">
        <v>24300</v>
      </c>
      <c r="D11626" s="298" t="s">
        <v>39889</v>
      </c>
      <c r="E11626" s="0" t="n">
        <v>302090.78</v>
      </c>
    </row>
    <row r="11627" customFormat="false" ht="26.5" hidden="false" customHeight="false" outlineLevel="0" collapsed="false">
      <c r="A11627" s="0" t="s">
        <v>39890</v>
      </c>
      <c r="B11627" s="0" t="n">
        <v>518553.02</v>
      </c>
      <c r="C11627" s="0" t="s">
        <v>24300</v>
      </c>
      <c r="D11627" s="298" t="s">
        <v>39891</v>
      </c>
      <c r="E11627" s="0" t="n">
        <v>344569.42</v>
      </c>
    </row>
    <row r="11628" customFormat="false" ht="15.8" hidden="false" customHeight="false" outlineLevel="0" collapsed="false">
      <c r="A11628" s="0" t="s">
        <v>39892</v>
      </c>
      <c r="B11628" s="0" t="n">
        <v>811779.52</v>
      </c>
      <c r="C11628" s="0" t="s">
        <v>24300</v>
      </c>
      <c r="D11628" s="0" t="s">
        <v>39893</v>
      </c>
      <c r="E11628" s="0" t="n">
        <v>539413.3</v>
      </c>
    </row>
    <row r="11629" customFormat="false" ht="26.5" hidden="false" customHeight="false" outlineLevel="0" collapsed="false">
      <c r="A11629" s="0" t="s">
        <v>39894</v>
      </c>
      <c r="B11629" s="0" t="n">
        <v>1029213.88</v>
      </c>
      <c r="C11629" s="0" t="s">
        <v>24300</v>
      </c>
      <c r="D11629" s="298" t="s">
        <v>39895</v>
      </c>
      <c r="E11629" s="0" t="n">
        <v>683894.63</v>
      </c>
    </row>
    <row r="11630" customFormat="false" ht="26.5" hidden="false" customHeight="false" outlineLevel="0" collapsed="false">
      <c r="A11630" s="0" t="s">
        <v>39896</v>
      </c>
      <c r="B11630" s="0" t="n">
        <v>384413.33</v>
      </c>
      <c r="C11630" s="0" t="s">
        <v>24300</v>
      </c>
      <c r="D11630" s="298" t="s">
        <v>39897</v>
      </c>
      <c r="E11630" s="0" t="n">
        <v>255435.94</v>
      </c>
    </row>
    <row r="11631" customFormat="false" ht="26.5" hidden="false" customHeight="false" outlineLevel="0" collapsed="false">
      <c r="A11631" s="0" t="s">
        <v>39898</v>
      </c>
      <c r="B11631" s="0" t="n">
        <v>709003.12</v>
      </c>
      <c r="C11631" s="0" t="s">
        <v>24300</v>
      </c>
      <c r="D11631" s="298" t="s">
        <v>39899</v>
      </c>
      <c r="E11631" s="0" t="n">
        <v>471120.18</v>
      </c>
    </row>
    <row r="11632" customFormat="false" ht="26.5" hidden="false" customHeight="false" outlineLevel="0" collapsed="false">
      <c r="A11632" s="0" t="s">
        <v>39900</v>
      </c>
      <c r="B11632" s="0" t="n">
        <v>374791.77</v>
      </c>
      <c r="C11632" s="0" t="s">
        <v>24300</v>
      </c>
      <c r="D11632" s="298" t="s">
        <v>39901</v>
      </c>
      <c r="E11632" s="0" t="n">
        <v>249042.58</v>
      </c>
    </row>
    <row r="11633" customFormat="false" ht="26.5" hidden="false" customHeight="false" outlineLevel="0" collapsed="false">
      <c r="A11633" s="0" t="s">
        <v>39902</v>
      </c>
      <c r="B11633" s="0" t="n">
        <v>5191528.61</v>
      </c>
      <c r="C11633" s="0" t="s">
        <v>24300</v>
      </c>
      <c r="D11633" s="298" t="s">
        <v>39903</v>
      </c>
      <c r="E11633" s="0" t="s">
        <v>38954</v>
      </c>
    </row>
    <row r="11634" customFormat="false" ht="15.8" hidden="false" customHeight="false" outlineLevel="0" collapsed="false">
      <c r="A11634" s="0" t="s">
        <v>39904</v>
      </c>
      <c r="B11634" s="0" t="n">
        <v>11015.5</v>
      </c>
      <c r="C11634" s="0" t="s">
        <v>24300</v>
      </c>
      <c r="D11634" s="0" t="s">
        <v>39905</v>
      </c>
      <c r="E11634" s="0" t="n">
        <v>7319.61</v>
      </c>
    </row>
    <row r="11635" customFormat="false" ht="26.5" hidden="false" customHeight="false" outlineLevel="0" collapsed="false">
      <c r="A11635" s="0" t="s">
        <v>39906</v>
      </c>
      <c r="B11635" s="0" t="n">
        <v>26281.74</v>
      </c>
      <c r="C11635" s="0" t="s">
        <v>24300</v>
      </c>
      <c r="D11635" s="298" t="s">
        <v>39907</v>
      </c>
      <c r="E11635" s="0" t="n">
        <v>17463.76</v>
      </c>
    </row>
    <row r="11636" customFormat="false" ht="26.5" hidden="false" customHeight="false" outlineLevel="0" collapsed="false">
      <c r="A11636" s="0" t="s">
        <v>39908</v>
      </c>
      <c r="B11636" s="0" t="n">
        <v>27640.83</v>
      </c>
      <c r="C11636" s="0" t="s">
        <v>24300</v>
      </c>
      <c r="D11636" s="298" t="s">
        <v>39909</v>
      </c>
      <c r="E11636" s="0" t="n">
        <v>18366.85</v>
      </c>
    </row>
    <row r="11637" customFormat="false" ht="26.5" hidden="false" customHeight="false" outlineLevel="0" collapsed="false">
      <c r="A11637" s="0" t="s">
        <v>39910</v>
      </c>
      <c r="B11637" s="0" t="n">
        <v>14303.82</v>
      </c>
      <c r="C11637" s="0" t="s">
        <v>24300</v>
      </c>
      <c r="D11637" s="298" t="s">
        <v>39911</v>
      </c>
      <c r="E11637" s="0" t="n">
        <v>9504.64</v>
      </c>
    </row>
    <row r="11638" customFormat="false" ht="15.8" hidden="false" customHeight="false" outlineLevel="0" collapsed="false">
      <c r="A11638" s="0" t="s">
        <v>39912</v>
      </c>
      <c r="B11638" s="0" t="n">
        <v>81626.51</v>
      </c>
      <c r="C11638" s="0" t="s">
        <v>24300</v>
      </c>
      <c r="D11638" s="0" t="s">
        <v>39913</v>
      </c>
      <c r="E11638" s="0" t="n">
        <v>54239.39</v>
      </c>
    </row>
    <row r="11639" customFormat="false" ht="26.5" hidden="false" customHeight="false" outlineLevel="0" collapsed="false">
      <c r="A11639" s="0" t="s">
        <v>39914</v>
      </c>
      <c r="B11639" s="0" t="n">
        <v>102897.16</v>
      </c>
      <c r="C11639" s="0" t="s">
        <v>24300</v>
      </c>
      <c r="D11639" s="298" t="s">
        <v>39915</v>
      </c>
      <c r="E11639" s="0" t="n">
        <v>68373.37</v>
      </c>
    </row>
    <row r="11640" customFormat="false" ht="26.5" hidden="false" customHeight="false" outlineLevel="0" collapsed="false">
      <c r="A11640" s="0" t="s">
        <v>39916</v>
      </c>
      <c r="B11640" s="0" t="n">
        <v>179862.8</v>
      </c>
      <c r="C11640" s="0" t="s">
        <v>24300</v>
      </c>
      <c r="D11640" s="298" t="s">
        <v>39917</v>
      </c>
      <c r="E11640" s="0" t="n">
        <v>119515.69</v>
      </c>
    </row>
    <row r="11641" customFormat="false" ht="26.5" hidden="false" customHeight="false" outlineLevel="0" collapsed="false">
      <c r="A11641" s="0" t="s">
        <v>39918</v>
      </c>
      <c r="B11641" s="0" t="n">
        <v>143553.76</v>
      </c>
      <c r="C11641" s="0" t="s">
        <v>24300</v>
      </c>
      <c r="D11641" s="298" t="s">
        <v>39919</v>
      </c>
      <c r="E11641" s="0" t="n">
        <v>95388.97</v>
      </c>
    </row>
    <row r="11642" customFormat="false" ht="26.5" hidden="false" customHeight="false" outlineLevel="0" collapsed="false">
      <c r="A11642" s="0" t="s">
        <v>39920</v>
      </c>
      <c r="B11642" s="0" t="n">
        <v>346952.37</v>
      </c>
      <c r="C11642" s="0" t="s">
        <v>24300</v>
      </c>
      <c r="D11642" s="298" t="s">
        <v>39921</v>
      </c>
      <c r="E11642" s="0" t="n">
        <v>230543.79</v>
      </c>
    </row>
    <row r="11643" customFormat="false" ht="26.5" hidden="false" customHeight="false" outlineLevel="0" collapsed="false">
      <c r="A11643" s="0" t="s">
        <v>39922</v>
      </c>
      <c r="B11643" s="0" t="n">
        <v>157746.6</v>
      </c>
      <c r="C11643" s="0" t="s">
        <v>24300</v>
      </c>
      <c r="D11643" s="298" t="s">
        <v>39923</v>
      </c>
      <c r="E11643" s="0" t="n">
        <v>104819.86</v>
      </c>
    </row>
    <row r="11644" customFormat="false" ht="26.5" hidden="false" customHeight="false" outlineLevel="0" collapsed="false">
      <c r="A11644" s="0" t="s">
        <v>39924</v>
      </c>
      <c r="B11644" s="0" t="n">
        <v>349.44</v>
      </c>
      <c r="C11644" s="0" t="s">
        <v>24300</v>
      </c>
      <c r="D11644" s="298" t="s">
        <v>39925</v>
      </c>
      <c r="E11644" s="0" t="n">
        <v>232.2</v>
      </c>
    </row>
    <row r="11645" customFormat="false" ht="15.8" hidden="false" customHeight="false" outlineLevel="0" collapsed="false">
      <c r="A11645" s="0" t="s">
        <v>39926</v>
      </c>
      <c r="B11645" s="0" t="n">
        <v>1774962.16</v>
      </c>
      <c r="C11645" s="0" t="s">
        <v>24300</v>
      </c>
      <c r="D11645" s="0" t="s">
        <v>39927</v>
      </c>
      <c r="E11645" s="0" t="s">
        <v>38988</v>
      </c>
    </row>
    <row r="11646" customFormat="false" ht="26.5" hidden="false" customHeight="false" outlineLevel="0" collapsed="false">
      <c r="A11646" s="0" t="s">
        <v>39928</v>
      </c>
      <c r="B11646" s="0" t="n">
        <v>5889528.13</v>
      </c>
      <c r="C11646" s="0" t="s">
        <v>24300</v>
      </c>
      <c r="D11646" s="298" t="s">
        <v>39929</v>
      </c>
      <c r="E11646" s="0" t="s">
        <v>38991</v>
      </c>
    </row>
    <row r="11647" customFormat="false" ht="26.5" hidden="false" customHeight="false" outlineLevel="0" collapsed="false">
      <c r="A11647" s="0" t="s">
        <v>39930</v>
      </c>
      <c r="B11647" s="0" t="n">
        <v>806572.82</v>
      </c>
      <c r="C11647" s="0" t="s">
        <v>24300</v>
      </c>
      <c r="D11647" s="298" t="s">
        <v>39931</v>
      </c>
      <c r="E11647" s="0" t="n">
        <v>535953.54</v>
      </c>
    </row>
    <row r="11648" customFormat="false" ht="26.5" hidden="false" customHeight="false" outlineLevel="0" collapsed="false">
      <c r="A11648" s="0" t="s">
        <v>39932</v>
      </c>
      <c r="B11648" s="0" t="n">
        <v>3141673.16</v>
      </c>
      <c r="C11648" s="0" t="s">
        <v>24300</v>
      </c>
      <c r="D11648" s="298" t="s">
        <v>39933</v>
      </c>
      <c r="E11648" s="0" t="s">
        <v>38985</v>
      </c>
    </row>
    <row r="11649" customFormat="false" ht="15.8" hidden="false" customHeight="false" outlineLevel="0" collapsed="false">
      <c r="A11649" s="0" t="s">
        <v>39934</v>
      </c>
      <c r="B11649" s="0" t="n">
        <v>70666.84</v>
      </c>
      <c r="C11649" s="0" t="s">
        <v>24300</v>
      </c>
      <c r="D11649" s="0" t="s">
        <v>39935</v>
      </c>
      <c r="E11649" s="0" t="n">
        <v>46956.88</v>
      </c>
    </row>
    <row r="11650" customFormat="false" ht="15.8" hidden="false" customHeight="false" outlineLevel="0" collapsed="false">
      <c r="A11650" s="0" t="s">
        <v>39936</v>
      </c>
      <c r="B11650" s="0" t="n">
        <v>50124.07</v>
      </c>
      <c r="C11650" s="0" t="s">
        <v>24300</v>
      </c>
      <c r="D11650" s="0" t="s">
        <v>39937</v>
      </c>
      <c r="E11650" s="0" t="n">
        <v>33306.57</v>
      </c>
    </row>
    <row r="11651" customFormat="false" ht="26.5" hidden="false" customHeight="false" outlineLevel="0" collapsed="false">
      <c r="A11651" s="0" t="s">
        <v>39938</v>
      </c>
      <c r="B11651" s="0" t="n">
        <v>1292669.6</v>
      </c>
      <c r="C11651" s="0" t="s">
        <v>24300</v>
      </c>
      <c r="D11651" s="298" t="s">
        <v>39939</v>
      </c>
      <c r="E11651" s="0" t="n">
        <v>858956.35</v>
      </c>
    </row>
    <row r="11652" customFormat="false" ht="15.8" hidden="false" customHeight="false" outlineLevel="0" collapsed="false">
      <c r="A11652" s="0" t="s">
        <v>39940</v>
      </c>
      <c r="B11652" s="0" t="n">
        <v>520769.74</v>
      </c>
      <c r="C11652" s="0" t="s">
        <v>24300</v>
      </c>
      <c r="D11652" s="0" t="s">
        <v>39941</v>
      </c>
      <c r="E11652" s="0" t="n">
        <v>346042.39</v>
      </c>
    </row>
    <row r="11653" customFormat="false" ht="15.8" hidden="false" customHeight="false" outlineLevel="0" collapsed="false">
      <c r="A11653" s="0" t="s">
        <v>39942</v>
      </c>
      <c r="B11653" s="0" t="n">
        <v>2212240.91</v>
      </c>
      <c r="C11653" s="0" t="s">
        <v>24300</v>
      </c>
      <c r="D11653" s="0" t="s">
        <v>39943</v>
      </c>
      <c r="E11653" s="0" t="s">
        <v>39024</v>
      </c>
    </row>
    <row r="11654" customFormat="false" ht="15.8" hidden="false" customHeight="false" outlineLevel="0" collapsed="false">
      <c r="A11654" s="0" t="s">
        <v>39944</v>
      </c>
      <c r="B11654" s="0" t="n">
        <v>1039065.71</v>
      </c>
      <c r="C11654" s="0" t="s">
        <v>24300</v>
      </c>
      <c r="D11654" s="0" t="s">
        <v>39945</v>
      </c>
      <c r="E11654" s="0" t="n">
        <v>690441</v>
      </c>
    </row>
    <row r="11655" customFormat="false" ht="15.8" hidden="false" customHeight="false" outlineLevel="0" collapsed="false">
      <c r="A11655" s="0" t="s">
        <v>39946</v>
      </c>
      <c r="B11655" s="0" t="n">
        <v>1458883.52</v>
      </c>
      <c r="C11655" s="0" t="s">
        <v>24300</v>
      </c>
      <c r="D11655" s="0" t="s">
        <v>39947</v>
      </c>
      <c r="E11655" s="0" t="n">
        <v>969402.6</v>
      </c>
    </row>
    <row r="11656" customFormat="false" ht="15.8" hidden="false" customHeight="false" outlineLevel="0" collapsed="false">
      <c r="A11656" s="0" t="s">
        <v>39948</v>
      </c>
      <c r="B11656" s="0" t="n">
        <v>770961.86</v>
      </c>
      <c r="C11656" s="0" t="s">
        <v>24300</v>
      </c>
      <c r="D11656" s="0" t="s">
        <v>39949</v>
      </c>
      <c r="E11656" s="0" t="n">
        <v>512290.68</v>
      </c>
    </row>
    <row r="11657" customFormat="false" ht="15.8" hidden="false" customHeight="false" outlineLevel="0" collapsed="false">
      <c r="A11657" s="0" t="s">
        <v>39950</v>
      </c>
      <c r="B11657" s="0" t="n">
        <v>491.54</v>
      </c>
      <c r="C11657" s="0" t="s">
        <v>24300</v>
      </c>
      <c r="D11657" s="0" t="s">
        <v>39951</v>
      </c>
      <c r="E11657" s="0" t="n">
        <v>326.62</v>
      </c>
    </row>
    <row r="11658" customFormat="false" ht="26.5" hidden="false" customHeight="false" outlineLevel="0" collapsed="false">
      <c r="A11658" s="0" t="s">
        <v>39952</v>
      </c>
      <c r="B11658" s="0" t="n">
        <v>622244.96</v>
      </c>
      <c r="C11658" s="0" t="s">
        <v>24300</v>
      </c>
      <c r="D11658" s="298" t="s">
        <v>39953</v>
      </c>
      <c r="E11658" s="0" t="n">
        <v>413470.9</v>
      </c>
    </row>
    <row r="11659" customFormat="false" ht="15.8" hidden="false" customHeight="false" outlineLevel="0" collapsed="false">
      <c r="A11659" s="0" t="s">
        <v>39954</v>
      </c>
      <c r="B11659" s="0" t="n">
        <v>533526.6</v>
      </c>
      <c r="C11659" s="0" t="s">
        <v>24300</v>
      </c>
      <c r="D11659" s="0" t="s">
        <v>39955</v>
      </c>
      <c r="E11659" s="0" t="n">
        <v>354519.1</v>
      </c>
    </row>
    <row r="11660" customFormat="false" ht="26.5" hidden="false" customHeight="false" outlineLevel="0" collapsed="false">
      <c r="A11660" s="0" t="s">
        <v>39956</v>
      </c>
      <c r="B11660" s="0" t="n">
        <v>1282462.1</v>
      </c>
      <c r="C11660" s="0" t="s">
        <v>24300</v>
      </c>
      <c r="D11660" s="298" t="s">
        <v>39957</v>
      </c>
      <c r="E11660" s="0" t="n">
        <v>852173.65</v>
      </c>
    </row>
    <row r="11661" customFormat="false" ht="26.5" hidden="false" customHeight="false" outlineLevel="0" collapsed="false">
      <c r="A11661" s="0" t="s">
        <v>39958</v>
      </c>
      <c r="B11661" s="0" t="n">
        <v>1064026.2</v>
      </c>
      <c r="C11661" s="0" t="s">
        <v>24300</v>
      </c>
      <c r="D11661" s="298" t="s">
        <v>39959</v>
      </c>
      <c r="E11661" s="0" t="n">
        <v>707026.81</v>
      </c>
    </row>
    <row r="11662" customFormat="false" ht="26.5" hidden="false" customHeight="false" outlineLevel="0" collapsed="false">
      <c r="A11662" s="0" t="s">
        <v>39960</v>
      </c>
      <c r="B11662" s="0" t="n">
        <v>1237682.63</v>
      </c>
      <c r="C11662" s="0" t="s">
        <v>24300</v>
      </c>
      <c r="D11662" s="298" t="s">
        <v>39961</v>
      </c>
      <c r="E11662" s="0" t="n">
        <v>822418.47</v>
      </c>
    </row>
    <row r="11663" customFormat="false" ht="26.5" hidden="false" customHeight="false" outlineLevel="0" collapsed="false">
      <c r="A11663" s="0" t="s">
        <v>39962</v>
      </c>
      <c r="B11663" s="0" t="n">
        <v>1508547.19</v>
      </c>
      <c r="C11663" s="0" t="s">
        <v>24300</v>
      </c>
      <c r="D11663" s="298" t="s">
        <v>39963</v>
      </c>
      <c r="E11663" s="0" t="s">
        <v>39043</v>
      </c>
    </row>
    <row r="11664" customFormat="false" ht="15.8" hidden="false" customHeight="false" outlineLevel="0" collapsed="false">
      <c r="A11664" s="0" t="s">
        <v>39964</v>
      </c>
      <c r="B11664" s="0" t="n">
        <v>2223125.54</v>
      </c>
      <c r="C11664" s="0" t="s">
        <v>24300</v>
      </c>
      <c r="D11664" s="0" t="s">
        <v>39965</v>
      </c>
      <c r="E11664" s="0" t="s">
        <v>39052</v>
      </c>
    </row>
    <row r="11665" customFormat="false" ht="26.5" hidden="false" customHeight="false" outlineLevel="0" collapsed="false">
      <c r="A11665" s="0" t="s">
        <v>39966</v>
      </c>
      <c r="B11665" s="0" t="n">
        <v>3120618.94</v>
      </c>
      <c r="C11665" s="0" t="s">
        <v>24300</v>
      </c>
      <c r="D11665" s="298" t="s">
        <v>39967</v>
      </c>
      <c r="E11665" s="0" t="s">
        <v>39055</v>
      </c>
    </row>
    <row r="11666" customFormat="false" ht="15.8" hidden="false" customHeight="false" outlineLevel="0" collapsed="false">
      <c r="A11666" s="0" t="s">
        <v>39968</v>
      </c>
      <c r="B11666" s="0" t="n">
        <v>27580.21</v>
      </c>
      <c r="C11666" s="0" t="s">
        <v>24300</v>
      </c>
      <c r="D11666" s="0" t="s">
        <v>39969</v>
      </c>
      <c r="E11666" s="0" t="n">
        <v>18326.57</v>
      </c>
    </row>
    <row r="11667" customFormat="false" ht="26.5" hidden="false" customHeight="false" outlineLevel="0" collapsed="false">
      <c r="A11667" s="0" t="s">
        <v>39970</v>
      </c>
      <c r="B11667" s="0" t="n">
        <v>25656.29</v>
      </c>
      <c r="C11667" s="0" t="s">
        <v>24300</v>
      </c>
      <c r="D11667" s="298" t="s">
        <v>39971</v>
      </c>
      <c r="E11667" s="0" t="n">
        <v>17048.16</v>
      </c>
    </row>
    <row r="11668" customFormat="false" ht="26.5" hidden="false" customHeight="false" outlineLevel="0" collapsed="false">
      <c r="A11668" s="0" t="s">
        <v>39972</v>
      </c>
      <c r="B11668" s="0" t="n">
        <v>25353.56</v>
      </c>
      <c r="C11668" s="0" t="s">
        <v>24300</v>
      </c>
      <c r="D11668" s="298" t="s">
        <v>39973</v>
      </c>
      <c r="E11668" s="0" t="n">
        <v>16847</v>
      </c>
    </row>
    <row r="11669" customFormat="false" ht="26.5" hidden="false" customHeight="false" outlineLevel="0" collapsed="false">
      <c r="A11669" s="0" t="s">
        <v>39974</v>
      </c>
      <c r="B11669" s="0" t="n">
        <v>28131.37</v>
      </c>
      <c r="C11669" s="0" t="s">
        <v>24300</v>
      </c>
      <c r="D11669" s="298" t="s">
        <v>39975</v>
      </c>
      <c r="E11669" s="0" t="n">
        <v>18692.81</v>
      </c>
    </row>
    <row r="11670" customFormat="false" ht="26.5" hidden="false" customHeight="false" outlineLevel="0" collapsed="false">
      <c r="A11670" s="0" t="s">
        <v>39976</v>
      </c>
      <c r="B11670" s="0" t="n">
        <v>30105.32</v>
      </c>
      <c r="C11670" s="0" t="s">
        <v>24300</v>
      </c>
      <c r="D11670" s="298" t="s">
        <v>39977</v>
      </c>
      <c r="E11670" s="0" t="n">
        <v>20004.46</v>
      </c>
    </row>
    <row r="11671" customFormat="false" ht="26.5" hidden="false" customHeight="false" outlineLevel="0" collapsed="false">
      <c r="A11671" s="0" t="s">
        <v>39978</v>
      </c>
      <c r="B11671" s="0" t="n">
        <v>36598.31</v>
      </c>
      <c r="C11671" s="0" t="s">
        <v>24300</v>
      </c>
      <c r="D11671" s="298" t="s">
        <v>39979</v>
      </c>
      <c r="E11671" s="0" t="n">
        <v>24318.94</v>
      </c>
    </row>
    <row r="11672" customFormat="false" ht="26.5" hidden="false" customHeight="false" outlineLevel="0" collapsed="false">
      <c r="A11672" s="0" t="s">
        <v>39980</v>
      </c>
      <c r="B11672" s="0" t="n">
        <v>39511.19</v>
      </c>
      <c r="C11672" s="0" t="s">
        <v>24300</v>
      </c>
      <c r="D11672" s="298" t="s">
        <v>39981</v>
      </c>
      <c r="E11672" s="0" t="n">
        <v>26254.5</v>
      </c>
    </row>
    <row r="11673" customFormat="false" ht="26.5" hidden="false" customHeight="false" outlineLevel="0" collapsed="false">
      <c r="A11673" s="0" t="s">
        <v>39982</v>
      </c>
      <c r="B11673" s="0" t="n">
        <v>42393.16</v>
      </c>
      <c r="C11673" s="0" t="s">
        <v>24300</v>
      </c>
      <c r="D11673" s="298" t="s">
        <v>39983</v>
      </c>
      <c r="E11673" s="0" t="n">
        <v>28169.52</v>
      </c>
    </row>
    <row r="11674" customFormat="false" ht="26.5" hidden="false" customHeight="false" outlineLevel="0" collapsed="false">
      <c r="A11674" s="0" t="s">
        <v>39984</v>
      </c>
      <c r="B11674" s="0" t="n">
        <v>41846.39</v>
      </c>
      <c r="C11674" s="0" t="s">
        <v>24300</v>
      </c>
      <c r="D11674" s="298" t="s">
        <v>39985</v>
      </c>
      <c r="E11674" s="0" t="n">
        <v>27806.2</v>
      </c>
    </row>
    <row r="11675" customFormat="false" ht="26.5" hidden="false" customHeight="false" outlineLevel="0" collapsed="false">
      <c r="A11675" s="0" t="s">
        <v>39986</v>
      </c>
      <c r="B11675" s="0" t="n">
        <v>39758.54</v>
      </c>
      <c r="C11675" s="0" t="s">
        <v>24300</v>
      </c>
      <c r="D11675" s="298" t="s">
        <v>39987</v>
      </c>
      <c r="E11675" s="0" t="n">
        <v>26418.86</v>
      </c>
    </row>
    <row r="11676" customFormat="false" ht="15.8" hidden="false" customHeight="false" outlineLevel="0" collapsed="false">
      <c r="A11676" s="0" t="s">
        <v>39988</v>
      </c>
      <c r="B11676" s="0" t="n">
        <v>18561.54</v>
      </c>
      <c r="C11676" s="0" t="s">
        <v>24300</v>
      </c>
      <c r="D11676" s="0" t="s">
        <v>39989</v>
      </c>
      <c r="E11676" s="0" t="n">
        <v>12333.82</v>
      </c>
    </row>
    <row r="11677" customFormat="false" ht="15.8" hidden="false" customHeight="false" outlineLevel="0" collapsed="false">
      <c r="A11677" s="0" t="s">
        <v>39990</v>
      </c>
      <c r="B11677" s="0" t="n">
        <v>22806.78</v>
      </c>
      <c r="C11677" s="0" t="s">
        <v>24300</v>
      </c>
      <c r="D11677" s="0" t="s">
        <v>39991</v>
      </c>
      <c r="E11677" s="0" t="n">
        <v>15154.71</v>
      </c>
    </row>
    <row r="11678" customFormat="false" ht="15.8" hidden="false" customHeight="false" outlineLevel="0" collapsed="false">
      <c r="A11678" s="0" t="s">
        <v>39992</v>
      </c>
      <c r="B11678" s="0" t="n">
        <v>15373.49</v>
      </c>
      <c r="C11678" s="0" t="s">
        <v>24300</v>
      </c>
      <c r="D11678" s="0" t="s">
        <v>39993</v>
      </c>
      <c r="E11678" s="0" t="n">
        <v>10215.42</v>
      </c>
    </row>
    <row r="11679" customFormat="false" ht="15.8" hidden="false" customHeight="false" outlineLevel="0" collapsed="false">
      <c r="A11679" s="0" t="s">
        <v>39994</v>
      </c>
      <c r="B11679" s="0" t="n">
        <v>1613570.35</v>
      </c>
      <c r="C11679" s="0" t="s">
        <v>24300</v>
      </c>
      <c r="D11679" s="0" t="s">
        <v>39995</v>
      </c>
      <c r="E11679" s="0" t="s">
        <v>39084</v>
      </c>
    </row>
    <row r="11680" customFormat="false" ht="15.8" hidden="false" customHeight="false" outlineLevel="0" collapsed="false">
      <c r="A11680" s="0" t="s">
        <v>39996</v>
      </c>
      <c r="B11680" s="0" t="n">
        <v>3904972.7</v>
      </c>
      <c r="C11680" s="0" t="s">
        <v>24300</v>
      </c>
      <c r="D11680" s="0" t="s">
        <v>39997</v>
      </c>
      <c r="E11680" s="0" t="s">
        <v>39087</v>
      </c>
    </row>
    <row r="11681" customFormat="false" ht="15.8" hidden="false" customHeight="false" outlineLevel="0" collapsed="false">
      <c r="A11681" s="0" t="s">
        <v>39998</v>
      </c>
      <c r="B11681" s="0" t="n">
        <v>2232888.03</v>
      </c>
      <c r="C11681" s="0" t="s">
        <v>24300</v>
      </c>
      <c r="D11681" s="0" t="s">
        <v>39999</v>
      </c>
      <c r="E11681" s="0" t="s">
        <v>39090</v>
      </c>
    </row>
    <row r="11682" customFormat="false" ht="15.8" hidden="false" customHeight="false" outlineLevel="0" collapsed="false">
      <c r="A11682" s="0" t="s">
        <v>40000</v>
      </c>
      <c r="B11682" s="0" t="n">
        <v>0.78</v>
      </c>
      <c r="C11682" s="0" t="s">
        <v>24300</v>
      </c>
      <c r="D11682" s="0" t="s">
        <v>40001</v>
      </c>
      <c r="E11682" s="0" t="n">
        <v>0.52</v>
      </c>
    </row>
    <row r="11683" customFormat="false" ht="15.8" hidden="false" customHeight="false" outlineLevel="0" collapsed="false">
      <c r="A11683" s="0" t="s">
        <v>40002</v>
      </c>
      <c r="B11683" s="0" t="n">
        <v>154973.6</v>
      </c>
      <c r="C11683" s="0" t="s">
        <v>24300</v>
      </c>
      <c r="D11683" s="0" t="s">
        <v>40003</v>
      </c>
      <c r="E11683" s="0" t="n">
        <v>102977.25</v>
      </c>
    </row>
    <row r="11684" customFormat="false" ht="15.8" hidden="false" customHeight="false" outlineLevel="0" collapsed="false">
      <c r="A11684" s="0" t="s">
        <v>40004</v>
      </c>
      <c r="B11684" s="0" t="n">
        <v>15567.24</v>
      </c>
      <c r="C11684" s="0" t="s">
        <v>24300</v>
      </c>
      <c r="D11684" s="0" t="s">
        <v>40005</v>
      </c>
      <c r="E11684" s="0" t="n">
        <v>10344.16</v>
      </c>
    </row>
    <row r="11685" customFormat="false" ht="15.8" hidden="false" customHeight="false" outlineLevel="0" collapsed="false">
      <c r="A11685" s="0" t="s">
        <v>40006</v>
      </c>
      <c r="B11685" s="0" t="n">
        <v>27035</v>
      </c>
      <c r="C11685" s="0" t="s">
        <v>24300</v>
      </c>
      <c r="D11685" s="0" t="s">
        <v>40007</v>
      </c>
      <c r="E11685" s="0" t="n">
        <v>17964.29</v>
      </c>
    </row>
    <row r="11686" customFormat="false" ht="15.8" hidden="false" customHeight="false" outlineLevel="0" collapsed="false">
      <c r="A11686" s="0" t="s">
        <v>40008</v>
      </c>
      <c r="B11686" s="0" t="n">
        <v>48497.9</v>
      </c>
      <c r="C11686" s="0" t="s">
        <v>24300</v>
      </c>
      <c r="D11686" s="0" t="s">
        <v>40009</v>
      </c>
      <c r="E11686" s="0" t="n">
        <v>32226.01</v>
      </c>
    </row>
    <row r="11687" customFormat="false" ht="15.8" hidden="false" customHeight="false" outlineLevel="0" collapsed="false">
      <c r="A11687" s="0" t="s">
        <v>40010</v>
      </c>
      <c r="B11687" s="0" t="n">
        <v>488006.77</v>
      </c>
      <c r="C11687" s="0" t="s">
        <v>24300</v>
      </c>
      <c r="D11687" s="0" t="s">
        <v>40011</v>
      </c>
      <c r="E11687" s="0" t="n">
        <v>324271.97</v>
      </c>
    </row>
    <row r="11688" customFormat="false" ht="15.8" hidden="false" customHeight="false" outlineLevel="0" collapsed="false">
      <c r="A11688" s="0" t="s">
        <v>40012</v>
      </c>
      <c r="B11688" s="0" t="n">
        <v>16404.1</v>
      </c>
      <c r="C11688" s="0" t="s">
        <v>24300</v>
      </c>
      <c r="D11688" s="0" t="s">
        <v>40013</v>
      </c>
      <c r="E11688" s="0" t="n">
        <v>10900.24</v>
      </c>
    </row>
    <row r="11689" customFormat="false" ht="15.8" hidden="false" customHeight="false" outlineLevel="0" collapsed="false">
      <c r="A11689" s="0" t="s">
        <v>40014</v>
      </c>
      <c r="B11689" s="0" t="n">
        <v>3615.62</v>
      </c>
      <c r="C11689" s="0" t="s">
        <v>24300</v>
      </c>
      <c r="D11689" s="0" t="s">
        <v>40015</v>
      </c>
      <c r="E11689" s="0" t="n">
        <v>2402.52</v>
      </c>
    </row>
    <row r="11690" customFormat="false" ht="26.5" hidden="false" customHeight="false" outlineLevel="0" collapsed="false">
      <c r="A11690" s="0" t="s">
        <v>40016</v>
      </c>
      <c r="B11690" s="0" t="n">
        <v>43674.91</v>
      </c>
      <c r="C11690" s="0" t="s">
        <v>24300</v>
      </c>
      <c r="D11690" s="298" t="s">
        <v>40017</v>
      </c>
      <c r="E11690" s="0" t="n">
        <v>29021.22</v>
      </c>
    </row>
    <row r="11691" customFormat="false" ht="26.5" hidden="false" customHeight="false" outlineLevel="0" collapsed="false">
      <c r="A11691" s="0" t="s">
        <v>40018</v>
      </c>
      <c r="B11691" s="0" t="n">
        <v>72520.56</v>
      </c>
      <c r="C11691" s="0" t="s">
        <v>24300</v>
      </c>
      <c r="D11691" s="298" t="s">
        <v>40019</v>
      </c>
      <c r="E11691" s="0" t="n">
        <v>48188.65</v>
      </c>
    </row>
    <row r="11692" customFormat="false" ht="26.5" hidden="false" customHeight="false" outlineLevel="0" collapsed="false">
      <c r="A11692" s="0" t="s">
        <v>40020</v>
      </c>
      <c r="B11692" s="0" t="n">
        <v>73909.28</v>
      </c>
      <c r="C11692" s="0" t="s">
        <v>24300</v>
      </c>
      <c r="D11692" s="298" t="s">
        <v>40021</v>
      </c>
      <c r="E11692" s="0" t="n">
        <v>49111.43</v>
      </c>
    </row>
    <row r="11693" customFormat="false" ht="26.5" hidden="false" customHeight="false" outlineLevel="0" collapsed="false">
      <c r="A11693" s="0" t="s">
        <v>40022</v>
      </c>
      <c r="B11693" s="0" t="n">
        <v>1046.95</v>
      </c>
      <c r="C11693" s="0" t="s">
        <v>24300</v>
      </c>
      <c r="D11693" s="298" t="s">
        <v>40023</v>
      </c>
      <c r="E11693" s="0" t="n">
        <v>695.68</v>
      </c>
    </row>
    <row r="11694" customFormat="false" ht="15.8" hidden="false" customHeight="false" outlineLevel="0" collapsed="false">
      <c r="A11694" s="0" t="s">
        <v>40024</v>
      </c>
      <c r="B11694" s="0" t="n">
        <v>4609.93</v>
      </c>
      <c r="C11694" s="0" t="s">
        <v>24300</v>
      </c>
      <c r="D11694" s="0" t="s">
        <v>40025</v>
      </c>
      <c r="E11694" s="0" t="n">
        <v>3063.22</v>
      </c>
    </row>
    <row r="11695" customFormat="false" ht="26.5" hidden="false" customHeight="false" outlineLevel="0" collapsed="false">
      <c r="A11695" s="0" t="s">
        <v>40026</v>
      </c>
      <c r="B11695" s="0" t="n">
        <v>484454.37</v>
      </c>
      <c r="C11695" s="0" t="s">
        <v>24300</v>
      </c>
      <c r="D11695" s="298" t="s">
        <v>40027</v>
      </c>
      <c r="E11695" s="0" t="n">
        <v>321911.46</v>
      </c>
    </row>
    <row r="11696" customFormat="false" ht="15.8" hidden="false" customHeight="false" outlineLevel="0" collapsed="false">
      <c r="A11696" s="0" t="s">
        <v>40028</v>
      </c>
      <c r="B11696" s="0" t="n">
        <v>6450.26</v>
      </c>
      <c r="C11696" s="0" t="s">
        <v>24300</v>
      </c>
      <c r="D11696" s="0" t="s">
        <v>40029</v>
      </c>
      <c r="E11696" s="0" t="n">
        <v>4286.09</v>
      </c>
    </row>
    <row r="11697" customFormat="false" ht="15.8" hidden="false" customHeight="false" outlineLevel="0" collapsed="false">
      <c r="A11697" s="0" t="s">
        <v>40030</v>
      </c>
      <c r="B11697" s="0" t="n">
        <v>8985.89</v>
      </c>
      <c r="C11697" s="0" t="s">
        <v>24300</v>
      </c>
      <c r="D11697" s="0" t="s">
        <v>40031</v>
      </c>
      <c r="E11697" s="0" t="n">
        <v>5970.97</v>
      </c>
    </row>
    <row r="11698" customFormat="false" ht="26.5" hidden="false" customHeight="false" outlineLevel="0" collapsed="false">
      <c r="A11698" s="0" t="s">
        <v>40032</v>
      </c>
      <c r="B11698" s="0" t="n">
        <v>3395</v>
      </c>
      <c r="C11698" s="0" t="s">
        <v>24300</v>
      </c>
      <c r="D11698" s="298" t="s">
        <v>40033</v>
      </c>
      <c r="E11698" s="0" t="n">
        <v>2255.92</v>
      </c>
    </row>
    <row r="11699" customFormat="false" ht="15.8" hidden="false" customHeight="false" outlineLevel="0" collapsed="false">
      <c r="A11699" s="0" t="s">
        <v>40034</v>
      </c>
      <c r="B11699" s="0" t="n">
        <v>8240.44</v>
      </c>
      <c r="C11699" s="0" t="s">
        <v>24300</v>
      </c>
      <c r="D11699" s="0" t="s">
        <v>40035</v>
      </c>
      <c r="E11699" s="0" t="n">
        <v>5475.63</v>
      </c>
    </row>
    <row r="11700" customFormat="false" ht="15.8" hidden="false" customHeight="false" outlineLevel="0" collapsed="false">
      <c r="A11700" s="0" t="s">
        <v>40036</v>
      </c>
      <c r="B11700" s="0" t="n">
        <v>8.59</v>
      </c>
      <c r="C11700" s="0" t="s">
        <v>24300</v>
      </c>
      <c r="D11700" s="0" t="s">
        <v>40037</v>
      </c>
      <c r="E11700" s="0" t="n">
        <v>5.71</v>
      </c>
    </row>
    <row r="11701" customFormat="false" ht="15.8" hidden="false" customHeight="false" outlineLevel="0" collapsed="false">
      <c r="A11701" s="0" t="s">
        <v>40038</v>
      </c>
      <c r="B11701" s="0" t="n">
        <v>4471.59</v>
      </c>
      <c r="C11701" s="0" t="s">
        <v>24300</v>
      </c>
      <c r="D11701" s="0" t="s">
        <v>40039</v>
      </c>
      <c r="E11701" s="0" t="n">
        <v>2971.3</v>
      </c>
    </row>
    <row r="11702" customFormat="false" ht="26.5" hidden="false" customHeight="false" outlineLevel="0" collapsed="false">
      <c r="A11702" s="0" t="s">
        <v>40040</v>
      </c>
      <c r="B11702" s="0" t="n">
        <v>643389.46</v>
      </c>
      <c r="C11702" s="0" t="s">
        <v>24300</v>
      </c>
      <c r="D11702" s="298" t="s">
        <v>40041</v>
      </c>
      <c r="E11702" s="0" t="n">
        <v>427521.05</v>
      </c>
    </row>
    <row r="11703" customFormat="false" ht="26.5" hidden="false" customHeight="false" outlineLevel="0" collapsed="false">
      <c r="A11703" s="0" t="s">
        <v>40042</v>
      </c>
      <c r="B11703" s="0" t="n">
        <v>931327.37</v>
      </c>
      <c r="C11703" s="0" t="s">
        <v>24300</v>
      </c>
      <c r="D11703" s="298" t="s">
        <v>40043</v>
      </c>
      <c r="E11703" s="0" t="n">
        <v>618850.76</v>
      </c>
    </row>
    <row r="11704" customFormat="false" ht="15.8" hidden="false" customHeight="false" outlineLevel="0" collapsed="false">
      <c r="A11704" s="0" t="s">
        <v>40044</v>
      </c>
      <c r="B11704" s="0" t="n">
        <v>802688.85</v>
      </c>
      <c r="C11704" s="0" t="s">
        <v>24300</v>
      </c>
      <c r="D11704" s="0" t="s">
        <v>40045</v>
      </c>
      <c r="E11704" s="0" t="n">
        <v>533372.71</v>
      </c>
    </row>
    <row r="11705" customFormat="false" ht="15.8" hidden="false" customHeight="false" outlineLevel="0" collapsed="false">
      <c r="A11705" s="0" t="s">
        <v>40046</v>
      </c>
      <c r="B11705" s="0" t="n">
        <v>4402.73</v>
      </c>
      <c r="C11705" s="0" t="s">
        <v>24300</v>
      </c>
      <c r="D11705" s="0" t="s">
        <v>40047</v>
      </c>
      <c r="E11705" s="0" t="n">
        <v>2925.54</v>
      </c>
    </row>
    <row r="11706" customFormat="false" ht="15.8" hidden="false" customHeight="false" outlineLevel="0" collapsed="false">
      <c r="A11706" s="0" t="s">
        <v>40048</v>
      </c>
      <c r="B11706" s="0" t="n">
        <v>315060.59</v>
      </c>
      <c r="C11706" s="0" t="s">
        <v>24300</v>
      </c>
      <c r="D11706" s="0" t="s">
        <v>40049</v>
      </c>
      <c r="E11706" s="0" t="n">
        <v>209352.26</v>
      </c>
    </row>
    <row r="11707" customFormat="false" ht="15.8" hidden="false" customHeight="false" outlineLevel="0" collapsed="false">
      <c r="A11707" s="0" t="s">
        <v>40050</v>
      </c>
      <c r="B11707" s="0" t="n">
        <v>413516.44</v>
      </c>
      <c r="C11707" s="0" t="s">
        <v>24300</v>
      </c>
      <c r="D11707" s="0" t="s">
        <v>40051</v>
      </c>
      <c r="E11707" s="0" t="n">
        <v>274774.45</v>
      </c>
    </row>
    <row r="11708" customFormat="false" ht="15.8" hidden="false" customHeight="false" outlineLevel="0" collapsed="false">
      <c r="A11708" s="0" t="s">
        <v>40052</v>
      </c>
      <c r="B11708" s="0" t="n">
        <v>338418.36</v>
      </c>
      <c r="C11708" s="0" t="s">
        <v>24300</v>
      </c>
      <c r="D11708" s="0" t="s">
        <v>40053</v>
      </c>
      <c r="E11708" s="0" t="n">
        <v>224873.09</v>
      </c>
    </row>
    <row r="11709" customFormat="false" ht="26.5" hidden="false" customHeight="false" outlineLevel="0" collapsed="false">
      <c r="A11709" s="0" t="s">
        <v>40054</v>
      </c>
      <c r="B11709" s="0" t="n">
        <v>2957.59</v>
      </c>
      <c r="C11709" s="0" t="s">
        <v>24300</v>
      </c>
      <c r="D11709" s="298" t="s">
        <v>40055</v>
      </c>
      <c r="E11709" s="0" t="n">
        <v>1965.27</v>
      </c>
    </row>
    <row r="11710" customFormat="false" ht="15.8" hidden="false" customHeight="false" outlineLevel="0" collapsed="false">
      <c r="A11710" s="0" t="s">
        <v>40056</v>
      </c>
      <c r="B11710" s="0" t="n">
        <v>358555.12</v>
      </c>
      <c r="C11710" s="0" t="s">
        <v>24300</v>
      </c>
      <c r="D11710" s="0" t="s">
        <v>40057</v>
      </c>
      <c r="E11710" s="0" t="n">
        <v>238253.61</v>
      </c>
    </row>
    <row r="11711" customFormat="false" ht="15.8" hidden="false" customHeight="false" outlineLevel="0" collapsed="false">
      <c r="A11711" s="0" t="s">
        <v>40058</v>
      </c>
      <c r="B11711" s="0" t="n">
        <v>568960.82</v>
      </c>
      <c r="C11711" s="0" t="s">
        <v>24300</v>
      </c>
      <c r="D11711" s="0" t="s">
        <v>40059</v>
      </c>
      <c r="E11711" s="0" t="n">
        <v>378064.52</v>
      </c>
    </row>
    <row r="11712" customFormat="false" ht="26.5" hidden="false" customHeight="false" outlineLevel="0" collapsed="false">
      <c r="A11712" s="0" t="s">
        <v>40060</v>
      </c>
      <c r="B11712" s="0" t="n">
        <v>543520.4</v>
      </c>
      <c r="C11712" s="0" t="s">
        <v>24300</v>
      </c>
      <c r="D11712" s="298" t="s">
        <v>40061</v>
      </c>
      <c r="E11712" s="0" t="n">
        <v>361159.81</v>
      </c>
    </row>
    <row r="11713" customFormat="false" ht="15.8" hidden="false" customHeight="false" outlineLevel="0" collapsed="false">
      <c r="A11713" s="0" t="s">
        <v>40062</v>
      </c>
      <c r="B11713" s="0" t="n">
        <v>951630.16</v>
      </c>
      <c r="C11713" s="0" t="s">
        <v>24300</v>
      </c>
      <c r="D11713" s="0" t="s">
        <v>40063</v>
      </c>
      <c r="E11713" s="0" t="n">
        <v>632341.61</v>
      </c>
    </row>
    <row r="11714" customFormat="false" ht="15.8" hidden="false" customHeight="false" outlineLevel="0" collapsed="false">
      <c r="A11714" s="0" t="s">
        <v>40064</v>
      </c>
      <c r="B11714" s="0" t="n">
        <v>5.86</v>
      </c>
      <c r="C11714" s="0" t="s">
        <v>24300</v>
      </c>
      <c r="D11714" s="0" t="s">
        <v>40065</v>
      </c>
      <c r="E11714" s="0" t="n">
        <v>3.9</v>
      </c>
    </row>
    <row r="11715" customFormat="false" ht="15.8" hidden="false" customHeight="false" outlineLevel="0" collapsed="false">
      <c r="A11715" s="0" t="s">
        <v>40066</v>
      </c>
      <c r="B11715" s="0" t="n">
        <v>2.97</v>
      </c>
      <c r="C11715" s="0" t="s">
        <v>24300</v>
      </c>
      <c r="D11715" s="0" t="s">
        <v>40067</v>
      </c>
      <c r="E11715" s="0" t="n">
        <v>1.98</v>
      </c>
    </row>
    <row r="11716" customFormat="false" ht="26.5" hidden="false" customHeight="false" outlineLevel="0" collapsed="false">
      <c r="A11716" s="0" t="s">
        <v>40068</v>
      </c>
      <c r="B11716" s="0" t="n">
        <v>532279.43</v>
      </c>
      <c r="C11716" s="0" t="s">
        <v>24300</v>
      </c>
      <c r="D11716" s="298" t="s">
        <v>40069</v>
      </c>
      <c r="E11716" s="0" t="n">
        <v>353690.38</v>
      </c>
    </row>
    <row r="11717" customFormat="false" ht="26.5" hidden="false" customHeight="false" outlineLevel="0" collapsed="false">
      <c r="A11717" s="0" t="s">
        <v>40070</v>
      </c>
      <c r="B11717" s="0" t="n">
        <v>766984.37</v>
      </c>
      <c r="C11717" s="0" t="s">
        <v>24300</v>
      </c>
      <c r="D11717" s="298" t="s">
        <v>40071</v>
      </c>
      <c r="E11717" s="0" t="n">
        <v>509647.71</v>
      </c>
    </row>
    <row r="11718" customFormat="false" ht="26.5" hidden="false" customHeight="false" outlineLevel="0" collapsed="false">
      <c r="A11718" s="0" t="s">
        <v>40072</v>
      </c>
      <c r="B11718" s="0" t="n">
        <v>858207.34</v>
      </c>
      <c r="C11718" s="0" t="s">
        <v>24300</v>
      </c>
      <c r="D11718" s="298" t="s">
        <v>40073</v>
      </c>
      <c r="E11718" s="0" t="n">
        <v>570263.78</v>
      </c>
    </row>
    <row r="11719" customFormat="false" ht="26.5" hidden="false" customHeight="false" outlineLevel="0" collapsed="false">
      <c r="A11719" s="0" t="s">
        <v>40074</v>
      </c>
      <c r="B11719" s="0" t="n">
        <v>15181.13</v>
      </c>
      <c r="C11719" s="0" t="s">
        <v>24300</v>
      </c>
      <c r="D11719" s="298" t="s">
        <v>40075</v>
      </c>
      <c r="E11719" s="0" t="n">
        <v>10087.6</v>
      </c>
    </row>
    <row r="11720" customFormat="false" ht="26.5" hidden="false" customHeight="false" outlineLevel="0" collapsed="false">
      <c r="A11720" s="0" t="s">
        <v>40076</v>
      </c>
      <c r="B11720" s="0" t="n">
        <v>257145.33</v>
      </c>
      <c r="C11720" s="0" t="s">
        <v>24300</v>
      </c>
      <c r="D11720" s="298" t="s">
        <v>40077</v>
      </c>
      <c r="E11720" s="0" t="n">
        <v>170868.58</v>
      </c>
    </row>
    <row r="11721" customFormat="false" ht="15.8" hidden="false" customHeight="false" outlineLevel="0" collapsed="false">
      <c r="A11721" s="0" t="s">
        <v>40078</v>
      </c>
      <c r="B11721" s="0" t="n">
        <v>195487.53</v>
      </c>
      <c r="C11721" s="0" t="s">
        <v>24300</v>
      </c>
      <c r="D11721" s="0" t="s">
        <v>40079</v>
      </c>
      <c r="E11721" s="0" t="n">
        <v>129898.05</v>
      </c>
    </row>
    <row r="11722" customFormat="false" ht="26.5" hidden="false" customHeight="false" outlineLevel="0" collapsed="false">
      <c r="A11722" s="0" t="s">
        <v>40080</v>
      </c>
      <c r="B11722" s="0" t="n">
        <v>1146369.12</v>
      </c>
      <c r="C11722" s="0" t="s">
        <v>24300</v>
      </c>
      <c r="D11722" s="298" t="s">
        <v>40081</v>
      </c>
      <c r="E11722" s="0" t="n">
        <v>761742.24</v>
      </c>
    </row>
    <row r="11723" customFormat="false" ht="15.8" hidden="false" customHeight="false" outlineLevel="0" collapsed="false">
      <c r="A11723" s="0" t="s">
        <v>40082</v>
      </c>
      <c r="B11723" s="0" t="n">
        <v>3172193.79</v>
      </c>
      <c r="C11723" s="0" t="s">
        <v>24300</v>
      </c>
      <c r="D11723" s="0" t="s">
        <v>40083</v>
      </c>
      <c r="E11723" s="0" t="s">
        <v>39266</v>
      </c>
    </row>
    <row r="11724" customFormat="false" ht="15.8" hidden="false" customHeight="false" outlineLevel="0" collapsed="false">
      <c r="A11724" s="0" t="s">
        <v>40084</v>
      </c>
      <c r="B11724" s="0" t="n">
        <v>170944.87</v>
      </c>
      <c r="C11724" s="0" t="s">
        <v>24300</v>
      </c>
      <c r="D11724" s="0" t="s">
        <v>40085</v>
      </c>
      <c r="E11724" s="0" t="n">
        <v>113589.88</v>
      </c>
    </row>
    <row r="11725" customFormat="false" ht="15.8" hidden="false" customHeight="false" outlineLevel="0" collapsed="false">
      <c r="A11725" s="0" t="s">
        <v>40086</v>
      </c>
      <c r="B11725" s="0" t="n">
        <v>155483.12</v>
      </c>
      <c r="C11725" s="0" t="s">
        <v>24300</v>
      </c>
      <c r="D11725" s="0" t="s">
        <v>40087</v>
      </c>
      <c r="E11725" s="0" t="n">
        <v>103315.82</v>
      </c>
    </row>
    <row r="11726" customFormat="false" ht="15.8" hidden="false" customHeight="false" outlineLevel="0" collapsed="false">
      <c r="A11726" s="0" t="s">
        <v>40088</v>
      </c>
      <c r="B11726" s="0" t="n">
        <v>228730.44</v>
      </c>
      <c r="C11726" s="0" t="s">
        <v>24300</v>
      </c>
      <c r="D11726" s="0" t="s">
        <v>40089</v>
      </c>
      <c r="E11726" s="0" t="n">
        <v>151987.38</v>
      </c>
    </row>
    <row r="11727" customFormat="false" ht="15.8" hidden="false" customHeight="false" outlineLevel="0" collapsed="false">
      <c r="A11727" s="0" t="s">
        <v>40090</v>
      </c>
      <c r="B11727" s="0" t="n">
        <v>146070.67</v>
      </c>
      <c r="C11727" s="0" t="s">
        <v>24300</v>
      </c>
      <c r="D11727" s="0" t="s">
        <v>40091</v>
      </c>
      <c r="E11727" s="0" t="n">
        <v>97061.41</v>
      </c>
    </row>
    <row r="11728" customFormat="false" ht="15.8" hidden="false" customHeight="false" outlineLevel="0" collapsed="false">
      <c r="A11728" s="0" t="s">
        <v>40092</v>
      </c>
      <c r="B11728" s="0" t="n">
        <v>82.62</v>
      </c>
      <c r="C11728" s="0" t="s">
        <v>24300</v>
      </c>
      <c r="D11728" s="0" t="s">
        <v>40093</v>
      </c>
      <c r="E11728" s="0" t="n">
        <v>54.9</v>
      </c>
    </row>
    <row r="11729" customFormat="false" ht="26.5" hidden="false" customHeight="false" outlineLevel="0" collapsed="false">
      <c r="A11729" s="0" t="s">
        <v>40094</v>
      </c>
      <c r="B11729" s="0" t="n">
        <v>50.55</v>
      </c>
      <c r="C11729" s="0" t="s">
        <v>24300</v>
      </c>
      <c r="D11729" s="298" t="s">
        <v>40095</v>
      </c>
      <c r="E11729" s="0" t="n">
        <v>33.59</v>
      </c>
    </row>
    <row r="11730" customFormat="false" ht="15.8" hidden="false" customHeight="false" outlineLevel="0" collapsed="false">
      <c r="A11730" s="0" t="s">
        <v>40096</v>
      </c>
      <c r="B11730" s="0" t="n">
        <v>24251.3</v>
      </c>
      <c r="C11730" s="0" t="s">
        <v>24300</v>
      </c>
      <c r="D11730" s="0" t="s">
        <v>40097</v>
      </c>
      <c r="E11730" s="0" t="n">
        <v>16114.57</v>
      </c>
    </row>
    <row r="11731" customFormat="false" ht="26.5" hidden="false" customHeight="false" outlineLevel="0" collapsed="false">
      <c r="A11731" s="0" t="s">
        <v>40098</v>
      </c>
      <c r="B11731" s="0" t="n">
        <v>3313.3</v>
      </c>
      <c r="C11731" s="0" t="s">
        <v>24300</v>
      </c>
      <c r="D11731" s="298" t="s">
        <v>40099</v>
      </c>
      <c r="E11731" s="0" t="n">
        <v>2201.63</v>
      </c>
    </row>
    <row r="11732" customFormat="false" ht="26.5" hidden="false" customHeight="false" outlineLevel="0" collapsed="false">
      <c r="A11732" s="0" t="s">
        <v>40100</v>
      </c>
      <c r="B11732" s="0" t="n">
        <v>10360701.75</v>
      </c>
      <c r="C11732" s="0" t="s">
        <v>24300</v>
      </c>
      <c r="D11732" s="298" t="s">
        <v>40101</v>
      </c>
      <c r="E11732" s="0" t="s">
        <v>39324</v>
      </c>
    </row>
    <row r="11733" customFormat="false" ht="26.5" hidden="false" customHeight="false" outlineLevel="0" collapsed="false">
      <c r="A11733" s="0" t="s">
        <v>40102</v>
      </c>
      <c r="B11733" s="0" t="n">
        <v>862222.24</v>
      </c>
      <c r="C11733" s="0" t="s">
        <v>24300</v>
      </c>
      <c r="D11733" s="298" t="s">
        <v>40103</v>
      </c>
      <c r="E11733" s="0" t="n">
        <v>572931.61</v>
      </c>
    </row>
    <row r="11734" customFormat="false" ht="15.8" hidden="false" customHeight="false" outlineLevel="0" collapsed="false">
      <c r="A11734" s="0" t="s">
        <v>40104</v>
      </c>
      <c r="B11734" s="0" t="n">
        <v>23835.13</v>
      </c>
      <c r="C11734" s="0" t="s">
        <v>24300</v>
      </c>
      <c r="D11734" s="0" t="s">
        <v>40105</v>
      </c>
      <c r="E11734" s="0" t="n">
        <v>15838.03</v>
      </c>
    </row>
    <row r="11735" customFormat="false" ht="15.8" hidden="false" customHeight="false" outlineLevel="0" collapsed="false">
      <c r="A11735" s="0" t="s">
        <v>40106</v>
      </c>
      <c r="B11735" s="0" t="n">
        <v>30269.49</v>
      </c>
      <c r="C11735" s="0" t="s">
        <v>24300</v>
      </c>
      <c r="D11735" s="0" t="s">
        <v>40107</v>
      </c>
      <c r="E11735" s="0" t="n">
        <v>20113.55</v>
      </c>
    </row>
    <row r="11736" customFormat="false" ht="15.8" hidden="false" customHeight="false" outlineLevel="0" collapsed="false">
      <c r="A11736" s="0" t="s">
        <v>40108</v>
      </c>
      <c r="B11736" s="0" t="n">
        <v>14382.77</v>
      </c>
      <c r="C11736" s="0" t="s">
        <v>24300</v>
      </c>
      <c r="D11736" s="0" t="s">
        <v>40109</v>
      </c>
      <c r="E11736" s="0" t="n">
        <v>9557.1</v>
      </c>
    </row>
    <row r="11737" customFormat="false" ht="15.8" hidden="false" customHeight="false" outlineLevel="0" collapsed="false">
      <c r="A11737" s="0" t="s">
        <v>40110</v>
      </c>
      <c r="B11737" s="0" t="n">
        <v>1260.6</v>
      </c>
      <c r="C11737" s="0" t="s">
        <v>24300</v>
      </c>
      <c r="D11737" s="0" t="s">
        <v>40111</v>
      </c>
      <c r="E11737" s="0" t="n">
        <v>837.65</v>
      </c>
    </row>
    <row r="11738" customFormat="false" ht="15.8" hidden="false" customHeight="false" outlineLevel="0" collapsed="false">
      <c r="A11738" s="0" t="s">
        <v>40112</v>
      </c>
      <c r="B11738" s="0" t="n">
        <v>1249.06</v>
      </c>
      <c r="C11738" s="0" t="s">
        <v>24300</v>
      </c>
      <c r="D11738" s="0" t="s">
        <v>40113</v>
      </c>
      <c r="E11738" s="0" t="n">
        <v>829.98</v>
      </c>
    </row>
    <row r="11739" customFormat="false" ht="15.8" hidden="false" customHeight="false" outlineLevel="0" collapsed="false">
      <c r="A11739" s="0" t="s">
        <v>40114</v>
      </c>
      <c r="B11739" s="0" t="n">
        <v>2172.74</v>
      </c>
      <c r="C11739" s="0" t="s">
        <v>24300</v>
      </c>
      <c r="D11739" s="0" t="s">
        <v>40115</v>
      </c>
      <c r="E11739" s="0" t="n">
        <v>1443.75</v>
      </c>
    </row>
    <row r="11740" customFormat="false" ht="15.8" hidden="false" customHeight="false" outlineLevel="0" collapsed="false">
      <c r="A11740" s="0" t="s">
        <v>40116</v>
      </c>
      <c r="B11740" s="0" t="n">
        <v>1876.43</v>
      </c>
      <c r="C11740" s="0" t="s">
        <v>24300</v>
      </c>
      <c r="D11740" s="0" t="s">
        <v>40117</v>
      </c>
      <c r="E11740" s="0" t="n">
        <v>1246.86</v>
      </c>
    </row>
    <row r="11741" customFormat="false" ht="15.8" hidden="false" customHeight="false" outlineLevel="0" collapsed="false">
      <c r="A11741" s="0" t="s">
        <v>40118</v>
      </c>
      <c r="B11741" s="0" t="n">
        <v>2746.82</v>
      </c>
      <c r="C11741" s="0" t="s">
        <v>24300</v>
      </c>
      <c r="D11741" s="0" t="s">
        <v>40119</v>
      </c>
      <c r="E11741" s="0" t="n">
        <v>1825.22</v>
      </c>
    </row>
    <row r="11742" customFormat="false" ht="15.8" hidden="false" customHeight="false" outlineLevel="0" collapsed="false">
      <c r="A11742" s="0" t="s">
        <v>40120</v>
      </c>
      <c r="B11742" s="0" t="n">
        <v>3030.32</v>
      </c>
      <c r="C11742" s="0" t="s">
        <v>24300</v>
      </c>
      <c r="D11742" s="0" t="s">
        <v>40121</v>
      </c>
      <c r="E11742" s="0" t="n">
        <v>2013.6</v>
      </c>
    </row>
    <row r="11743" customFormat="false" ht="15.8" hidden="false" customHeight="false" outlineLevel="0" collapsed="false">
      <c r="A11743" s="0" t="s">
        <v>40122</v>
      </c>
      <c r="B11743" s="0" t="n">
        <v>4538.19</v>
      </c>
      <c r="C11743" s="0" t="s">
        <v>24300</v>
      </c>
      <c r="D11743" s="0" t="s">
        <v>40123</v>
      </c>
      <c r="E11743" s="0" t="n">
        <v>3015.55</v>
      </c>
    </row>
    <row r="11744" customFormat="false" ht="15.8" hidden="false" customHeight="false" outlineLevel="0" collapsed="false">
      <c r="A11744" s="0" t="s">
        <v>40124</v>
      </c>
      <c r="B11744" s="0" t="n">
        <v>1395.65</v>
      </c>
      <c r="C11744" s="0" t="s">
        <v>24300</v>
      </c>
      <c r="D11744" s="0" t="s">
        <v>40125</v>
      </c>
      <c r="E11744" s="0" t="n">
        <v>927.39</v>
      </c>
    </row>
    <row r="11745" customFormat="false" ht="15.8" hidden="false" customHeight="false" outlineLevel="0" collapsed="false">
      <c r="A11745" s="0" t="s">
        <v>40126</v>
      </c>
      <c r="B11745" s="0" t="n">
        <v>1578.2</v>
      </c>
      <c r="C11745" s="0" t="s">
        <v>24300</v>
      </c>
      <c r="D11745" s="0" t="s">
        <v>40127</v>
      </c>
      <c r="E11745" s="0" t="n">
        <v>1048.69</v>
      </c>
    </row>
    <row r="11746" customFormat="false" ht="26.5" hidden="false" customHeight="false" outlineLevel="0" collapsed="false">
      <c r="A11746" s="0" t="s">
        <v>40128</v>
      </c>
      <c r="B11746" s="0" t="n">
        <v>1997.65</v>
      </c>
      <c r="C11746" s="0" t="s">
        <v>24300</v>
      </c>
      <c r="D11746" s="298" t="s">
        <v>40129</v>
      </c>
      <c r="E11746" s="0" t="n">
        <v>1327.41</v>
      </c>
    </row>
    <row r="11747" customFormat="false" ht="15.8" hidden="false" customHeight="false" outlineLevel="0" collapsed="false">
      <c r="A11747" s="0" t="s">
        <v>40130</v>
      </c>
      <c r="B11747" s="0" t="n">
        <v>1597.81</v>
      </c>
      <c r="C11747" s="0" t="s">
        <v>24300</v>
      </c>
      <c r="D11747" s="0" t="s">
        <v>40131</v>
      </c>
      <c r="E11747" s="0" t="n">
        <v>1061.72</v>
      </c>
    </row>
    <row r="11748" customFormat="false" ht="26.5" hidden="false" customHeight="false" outlineLevel="0" collapsed="false">
      <c r="A11748" s="0" t="s">
        <v>40132</v>
      </c>
      <c r="B11748" s="0" t="n">
        <v>4270.73</v>
      </c>
      <c r="C11748" s="0" t="s">
        <v>24300</v>
      </c>
      <c r="D11748" s="298" t="s">
        <v>40133</v>
      </c>
      <c r="E11748" s="0" t="n">
        <v>2837.83</v>
      </c>
    </row>
    <row r="11749" customFormat="false" ht="26.5" hidden="false" customHeight="false" outlineLevel="0" collapsed="false">
      <c r="A11749" s="0" t="s">
        <v>40134</v>
      </c>
      <c r="B11749" s="0" t="n">
        <v>3139072.53</v>
      </c>
      <c r="C11749" s="0" t="s">
        <v>24300</v>
      </c>
      <c r="D11749" s="298" t="s">
        <v>40135</v>
      </c>
      <c r="E11749" s="0" t="s">
        <v>38874</v>
      </c>
    </row>
    <row r="11750" customFormat="false" ht="15.8" hidden="false" customHeight="false" outlineLevel="0" collapsed="false">
      <c r="A11750" s="0" t="s">
        <v>40136</v>
      </c>
      <c r="B11750" s="0" t="n">
        <v>10659.42</v>
      </c>
      <c r="C11750" s="0" t="s">
        <v>24300</v>
      </c>
      <c r="D11750" s="0" t="s">
        <v>40137</v>
      </c>
      <c r="E11750" s="0" t="n">
        <v>7083</v>
      </c>
    </row>
    <row r="11751" customFormat="false" ht="26.5" hidden="false" customHeight="false" outlineLevel="0" collapsed="false">
      <c r="A11751" s="0" t="s">
        <v>40138</v>
      </c>
      <c r="B11751" s="0" t="n">
        <v>1552332.98</v>
      </c>
      <c r="C11751" s="0" t="s">
        <v>24300</v>
      </c>
      <c r="D11751" s="298" t="s">
        <v>40139</v>
      </c>
      <c r="E11751" s="0" t="s">
        <v>38877</v>
      </c>
    </row>
    <row r="11752" customFormat="false" ht="26.5" hidden="false" customHeight="false" outlineLevel="0" collapsed="false">
      <c r="A11752" s="0" t="s">
        <v>40140</v>
      </c>
      <c r="B11752" s="0" t="n">
        <v>508025.78</v>
      </c>
      <c r="C11752" s="0" t="s">
        <v>24300</v>
      </c>
      <c r="D11752" s="298" t="s">
        <v>40141</v>
      </c>
      <c r="E11752" s="0" t="n">
        <v>337574.25</v>
      </c>
    </row>
    <row r="11753" customFormat="false" ht="26.5" hidden="false" customHeight="false" outlineLevel="0" collapsed="false">
      <c r="A11753" s="0" t="s">
        <v>40142</v>
      </c>
      <c r="B11753" s="0" t="n">
        <v>537316.72</v>
      </c>
      <c r="C11753" s="0" t="s">
        <v>24300</v>
      </c>
      <c r="D11753" s="298" t="s">
        <v>40143</v>
      </c>
      <c r="E11753" s="0" t="n">
        <v>357037.57</v>
      </c>
    </row>
    <row r="11754" customFormat="false" ht="26.5" hidden="false" customHeight="false" outlineLevel="0" collapsed="false">
      <c r="A11754" s="0" t="s">
        <v>40144</v>
      </c>
      <c r="B11754" s="0" t="n">
        <v>100555.69</v>
      </c>
      <c r="C11754" s="0" t="s">
        <v>24300</v>
      </c>
      <c r="D11754" s="298" t="s">
        <v>40145</v>
      </c>
      <c r="E11754" s="0" t="n">
        <v>66817.5</v>
      </c>
    </row>
    <row r="11755" customFormat="false" ht="15.8" hidden="false" customHeight="false" outlineLevel="0" collapsed="false">
      <c r="A11755" s="0" t="s">
        <v>40146</v>
      </c>
      <c r="B11755" s="0" t="n">
        <v>88494.93</v>
      </c>
      <c r="C11755" s="0" t="s">
        <v>24300</v>
      </c>
      <c r="D11755" s="0" t="s">
        <v>40147</v>
      </c>
      <c r="E11755" s="0" t="n">
        <v>58803.34</v>
      </c>
    </row>
    <row r="11756" customFormat="false" ht="15.8" hidden="false" customHeight="false" outlineLevel="0" collapsed="false">
      <c r="A11756" s="0" t="s">
        <v>40148</v>
      </c>
      <c r="B11756" s="0" t="n">
        <v>265758.68</v>
      </c>
      <c r="C11756" s="0" t="s">
        <v>24300</v>
      </c>
      <c r="D11756" s="0" t="s">
        <v>40149</v>
      </c>
      <c r="E11756" s="0" t="n">
        <v>176592</v>
      </c>
    </row>
    <row r="11757" customFormat="false" ht="15.8" hidden="false" customHeight="false" outlineLevel="0" collapsed="false">
      <c r="A11757" s="0" t="s">
        <v>40150</v>
      </c>
      <c r="B11757" s="0" t="n">
        <v>411568.9</v>
      </c>
      <c r="C11757" s="0" t="s">
        <v>24300</v>
      </c>
      <c r="D11757" s="0" t="s">
        <v>40151</v>
      </c>
      <c r="E11757" s="0" t="n">
        <v>273480.34</v>
      </c>
    </row>
    <row r="11758" customFormat="false" ht="26.5" hidden="false" customHeight="false" outlineLevel="0" collapsed="false">
      <c r="A11758" s="0" t="s">
        <v>40152</v>
      </c>
      <c r="B11758" s="0" t="n">
        <v>312615.46</v>
      </c>
      <c r="C11758" s="0" t="s">
        <v>24300</v>
      </c>
      <c r="D11758" s="298" t="s">
        <v>40153</v>
      </c>
      <c r="E11758" s="0" t="n">
        <v>207727.51</v>
      </c>
    </row>
    <row r="11759" customFormat="false" ht="26.5" hidden="false" customHeight="false" outlineLevel="0" collapsed="false">
      <c r="A11759" s="0" t="s">
        <v>40154</v>
      </c>
      <c r="B11759" s="0" t="n">
        <v>736905.01</v>
      </c>
      <c r="C11759" s="0" t="s">
        <v>24300</v>
      </c>
      <c r="D11759" s="298" t="s">
        <v>40155</v>
      </c>
      <c r="E11759" s="0" t="n">
        <v>489660.5</v>
      </c>
    </row>
    <row r="11760" customFormat="false" ht="26.5" hidden="false" customHeight="false" outlineLevel="0" collapsed="false">
      <c r="A11760" s="0" t="s">
        <v>40156</v>
      </c>
      <c r="B11760" s="0" t="n">
        <v>445188.82</v>
      </c>
      <c r="C11760" s="0" t="s">
        <v>24300</v>
      </c>
      <c r="D11760" s="298" t="s">
        <v>40157</v>
      </c>
      <c r="E11760" s="0" t="n">
        <v>295820.19</v>
      </c>
    </row>
    <row r="11761" customFormat="false" ht="26.5" hidden="false" customHeight="false" outlineLevel="0" collapsed="false">
      <c r="A11761" s="0" t="s">
        <v>40158</v>
      </c>
      <c r="B11761" s="0" t="n">
        <v>360850.62</v>
      </c>
      <c r="C11761" s="0" t="s">
        <v>24300</v>
      </c>
      <c r="D11761" s="298" t="s">
        <v>40159</v>
      </c>
      <c r="E11761" s="0" t="n">
        <v>239778.93</v>
      </c>
    </row>
    <row r="11762" customFormat="false" ht="26.5" hidden="false" customHeight="false" outlineLevel="0" collapsed="false">
      <c r="A11762" s="0" t="s">
        <v>40160</v>
      </c>
      <c r="B11762" s="0" t="n">
        <v>484865.23</v>
      </c>
      <c r="C11762" s="0" t="s">
        <v>24300</v>
      </c>
      <c r="D11762" s="298" t="s">
        <v>40161</v>
      </c>
      <c r="E11762" s="0" t="n">
        <v>322184.47</v>
      </c>
    </row>
    <row r="11763" customFormat="false" ht="26.5" hidden="false" customHeight="false" outlineLevel="0" collapsed="false">
      <c r="A11763" s="0" t="s">
        <v>40162</v>
      </c>
      <c r="B11763" s="0" t="n">
        <v>578095.94</v>
      </c>
      <c r="C11763" s="0" t="s">
        <v>24300</v>
      </c>
      <c r="D11763" s="298" t="s">
        <v>40163</v>
      </c>
      <c r="E11763" s="0" t="n">
        <v>384134.65</v>
      </c>
    </row>
    <row r="11764" customFormat="false" ht="15.8" hidden="false" customHeight="false" outlineLevel="0" collapsed="false">
      <c r="A11764" s="0" t="s">
        <v>40164</v>
      </c>
      <c r="B11764" s="0" t="n">
        <v>216616.2</v>
      </c>
      <c r="C11764" s="0" t="s">
        <v>24300</v>
      </c>
      <c r="D11764" s="0" t="s">
        <v>40165</v>
      </c>
      <c r="E11764" s="0" t="n">
        <v>143937.68</v>
      </c>
    </row>
    <row r="11765" customFormat="false" ht="26.5" hidden="false" customHeight="false" outlineLevel="0" collapsed="false">
      <c r="A11765" s="0" t="s">
        <v>40166</v>
      </c>
      <c r="B11765" s="0" t="n">
        <v>429933.55</v>
      </c>
      <c r="C11765" s="0" t="s">
        <v>24300</v>
      </c>
      <c r="D11765" s="298" t="s">
        <v>40167</v>
      </c>
      <c r="E11765" s="0" t="n">
        <v>285683.33</v>
      </c>
    </row>
    <row r="11766" customFormat="false" ht="15.8" hidden="false" customHeight="false" outlineLevel="0" collapsed="false">
      <c r="A11766" s="0" t="s">
        <v>40168</v>
      </c>
      <c r="B11766" s="0" t="n">
        <v>278268.54</v>
      </c>
      <c r="C11766" s="0" t="s">
        <v>24300</v>
      </c>
      <c r="D11766" s="0" t="s">
        <v>40169</v>
      </c>
      <c r="E11766" s="0" t="n">
        <v>184904.58</v>
      </c>
    </row>
    <row r="11767" customFormat="false" ht="26.5" hidden="false" customHeight="false" outlineLevel="0" collapsed="false">
      <c r="A11767" s="0" t="s">
        <v>40170</v>
      </c>
      <c r="B11767" s="0" t="n">
        <v>414583.53</v>
      </c>
      <c r="C11767" s="0" t="s">
        <v>24300</v>
      </c>
      <c r="D11767" s="298" t="s">
        <v>40171</v>
      </c>
      <c r="E11767" s="0" t="n">
        <v>275483.51</v>
      </c>
    </row>
    <row r="11768" customFormat="false" ht="26.5" hidden="false" customHeight="false" outlineLevel="0" collapsed="false">
      <c r="A11768" s="0" t="s">
        <v>40172</v>
      </c>
      <c r="B11768" s="0" t="n">
        <v>725477.5</v>
      </c>
      <c r="C11768" s="0" t="s">
        <v>24300</v>
      </c>
      <c r="D11768" s="298" t="s">
        <v>40173</v>
      </c>
      <c r="E11768" s="0" t="n">
        <v>482067.12</v>
      </c>
    </row>
    <row r="11769" customFormat="false" ht="15.8" hidden="false" customHeight="false" outlineLevel="0" collapsed="false">
      <c r="A11769" s="0" t="s">
        <v>40174</v>
      </c>
      <c r="B11769" s="0" t="n">
        <v>21.35</v>
      </c>
      <c r="C11769" s="0" t="s">
        <v>24300</v>
      </c>
      <c r="D11769" s="0" t="s">
        <v>40175</v>
      </c>
      <c r="E11769" s="0" t="n">
        <v>14.19</v>
      </c>
    </row>
    <row r="11770" customFormat="false" ht="15.8" hidden="false" customHeight="false" outlineLevel="0" collapsed="false">
      <c r="A11770" s="0" t="s">
        <v>40176</v>
      </c>
      <c r="B11770" s="0" t="n">
        <v>312884.59</v>
      </c>
      <c r="C11770" s="0" t="s">
        <v>24300</v>
      </c>
      <c r="D11770" s="0" t="s">
        <v>40177</v>
      </c>
      <c r="E11770" s="0" t="n">
        <v>207906.34</v>
      </c>
    </row>
    <row r="11771" customFormat="false" ht="15.8" hidden="false" customHeight="false" outlineLevel="0" collapsed="false">
      <c r="A11771" s="0" t="s">
        <v>40178</v>
      </c>
      <c r="B11771" s="0" t="n">
        <v>467289.1</v>
      </c>
      <c r="C11771" s="0" t="s">
        <v>24300</v>
      </c>
      <c r="D11771" s="0" t="s">
        <v>40179</v>
      </c>
      <c r="E11771" s="0" t="n">
        <v>310505.44</v>
      </c>
    </row>
    <row r="11772" customFormat="false" ht="15.8" hidden="false" customHeight="false" outlineLevel="0" collapsed="false">
      <c r="A11772" s="0" t="s">
        <v>40180</v>
      </c>
      <c r="B11772" s="0" t="n">
        <v>191681.59</v>
      </c>
      <c r="C11772" s="0" t="s">
        <v>24300</v>
      </c>
      <c r="D11772" s="0" t="s">
        <v>40181</v>
      </c>
      <c r="E11772" s="0" t="n">
        <v>127369.07</v>
      </c>
    </row>
    <row r="11773" customFormat="false" ht="15.8" hidden="false" customHeight="false" outlineLevel="0" collapsed="false">
      <c r="A11773" s="0" t="s">
        <v>40182</v>
      </c>
      <c r="B11773" s="0" t="n">
        <v>133360.54</v>
      </c>
      <c r="C11773" s="0" t="s">
        <v>24300</v>
      </c>
      <c r="D11773" s="0" t="s">
        <v>40183</v>
      </c>
      <c r="E11773" s="0" t="n">
        <v>88615.75</v>
      </c>
    </row>
    <row r="11774" customFormat="false" ht="15.8" hidden="false" customHeight="false" outlineLevel="0" collapsed="false">
      <c r="A11774" s="0" t="s">
        <v>40184</v>
      </c>
      <c r="B11774" s="0" t="n">
        <v>140296.03</v>
      </c>
      <c r="C11774" s="0" t="s">
        <v>24300</v>
      </c>
      <c r="D11774" s="0" t="s">
        <v>40185</v>
      </c>
      <c r="E11774" s="0" t="n">
        <v>93224.26</v>
      </c>
    </row>
    <row r="11775" customFormat="false" ht="26.5" hidden="false" customHeight="false" outlineLevel="0" collapsed="false">
      <c r="A11775" s="0" t="s">
        <v>40186</v>
      </c>
      <c r="B11775" s="0" t="n">
        <v>454625.62</v>
      </c>
      <c r="C11775" s="0" t="s">
        <v>24300</v>
      </c>
      <c r="D11775" s="298" t="s">
        <v>40187</v>
      </c>
      <c r="E11775" s="0" t="n">
        <v>302090.78</v>
      </c>
    </row>
    <row r="11776" customFormat="false" ht="26.5" hidden="false" customHeight="false" outlineLevel="0" collapsed="false">
      <c r="A11776" s="0" t="s">
        <v>40188</v>
      </c>
      <c r="B11776" s="0" t="n">
        <v>518553.02</v>
      </c>
      <c r="C11776" s="0" t="s">
        <v>24300</v>
      </c>
      <c r="D11776" s="298" t="s">
        <v>40189</v>
      </c>
      <c r="E11776" s="0" t="n">
        <v>344569.42</v>
      </c>
    </row>
    <row r="11777" customFormat="false" ht="15.8" hidden="false" customHeight="false" outlineLevel="0" collapsed="false">
      <c r="A11777" s="0" t="s">
        <v>40190</v>
      </c>
      <c r="B11777" s="0" t="n">
        <v>811779.52</v>
      </c>
      <c r="C11777" s="0" t="s">
        <v>24300</v>
      </c>
      <c r="D11777" s="0" t="s">
        <v>40191</v>
      </c>
      <c r="E11777" s="0" t="n">
        <v>539413.3</v>
      </c>
    </row>
    <row r="11778" customFormat="false" ht="15.8" hidden="false" customHeight="false" outlineLevel="0" collapsed="false">
      <c r="A11778" s="0" t="s">
        <v>40192</v>
      </c>
      <c r="B11778" s="0" t="n">
        <v>1029213.88</v>
      </c>
      <c r="C11778" s="0" t="s">
        <v>24300</v>
      </c>
      <c r="D11778" s="0" t="s">
        <v>40193</v>
      </c>
      <c r="E11778" s="0" t="n">
        <v>683894.63</v>
      </c>
    </row>
    <row r="11779" customFormat="false" ht="26.5" hidden="false" customHeight="false" outlineLevel="0" collapsed="false">
      <c r="A11779" s="0" t="s">
        <v>40194</v>
      </c>
      <c r="B11779" s="0" t="n">
        <v>384413.33</v>
      </c>
      <c r="C11779" s="0" t="s">
        <v>24300</v>
      </c>
      <c r="D11779" s="298" t="s">
        <v>40195</v>
      </c>
      <c r="E11779" s="0" t="n">
        <v>255435.94</v>
      </c>
    </row>
    <row r="11780" customFormat="false" ht="26.5" hidden="false" customHeight="false" outlineLevel="0" collapsed="false">
      <c r="A11780" s="0" t="s">
        <v>40196</v>
      </c>
      <c r="B11780" s="0" t="n">
        <v>709003.12</v>
      </c>
      <c r="C11780" s="0" t="s">
        <v>24300</v>
      </c>
      <c r="D11780" s="298" t="s">
        <v>40197</v>
      </c>
      <c r="E11780" s="0" t="n">
        <v>471120.18</v>
      </c>
    </row>
    <row r="11781" customFormat="false" ht="26.5" hidden="false" customHeight="false" outlineLevel="0" collapsed="false">
      <c r="A11781" s="0" t="s">
        <v>40198</v>
      </c>
      <c r="B11781" s="0" t="n">
        <v>374791.77</v>
      </c>
      <c r="C11781" s="0" t="s">
        <v>24300</v>
      </c>
      <c r="D11781" s="298" t="s">
        <v>40199</v>
      </c>
      <c r="E11781" s="0" t="n">
        <v>249042.58</v>
      </c>
    </row>
    <row r="11782" customFormat="false" ht="26.5" hidden="false" customHeight="false" outlineLevel="0" collapsed="false">
      <c r="A11782" s="0" t="s">
        <v>40200</v>
      </c>
      <c r="B11782" s="0" t="n">
        <v>5191528.61</v>
      </c>
      <c r="C11782" s="0" t="s">
        <v>24300</v>
      </c>
      <c r="D11782" s="298" t="s">
        <v>40201</v>
      </c>
      <c r="E11782" s="0" t="s">
        <v>38954</v>
      </c>
    </row>
    <row r="11783" customFormat="false" ht="15.8" hidden="false" customHeight="false" outlineLevel="0" collapsed="false">
      <c r="A11783" s="0" t="s">
        <v>40202</v>
      </c>
      <c r="B11783" s="0" t="n">
        <v>11015.5</v>
      </c>
      <c r="C11783" s="0" t="s">
        <v>24300</v>
      </c>
      <c r="D11783" s="0" t="s">
        <v>40203</v>
      </c>
      <c r="E11783" s="0" t="n">
        <v>7319.61</v>
      </c>
    </row>
    <row r="11784" customFormat="false" ht="26.5" hidden="false" customHeight="false" outlineLevel="0" collapsed="false">
      <c r="A11784" s="0" t="s">
        <v>40204</v>
      </c>
      <c r="B11784" s="0" t="n">
        <v>26281.74</v>
      </c>
      <c r="C11784" s="0" t="s">
        <v>24300</v>
      </c>
      <c r="D11784" s="298" t="s">
        <v>40205</v>
      </c>
      <c r="E11784" s="0" t="n">
        <v>17463.76</v>
      </c>
    </row>
    <row r="11785" customFormat="false" ht="26.5" hidden="false" customHeight="false" outlineLevel="0" collapsed="false">
      <c r="A11785" s="0" t="s">
        <v>40206</v>
      </c>
      <c r="B11785" s="0" t="n">
        <v>27640.83</v>
      </c>
      <c r="C11785" s="0" t="s">
        <v>24300</v>
      </c>
      <c r="D11785" s="298" t="s">
        <v>40207</v>
      </c>
      <c r="E11785" s="0" t="n">
        <v>18366.85</v>
      </c>
    </row>
    <row r="11786" customFormat="false" ht="15.8" hidden="false" customHeight="false" outlineLevel="0" collapsed="false">
      <c r="A11786" s="0" t="s">
        <v>40208</v>
      </c>
      <c r="B11786" s="0" t="n">
        <v>14303.82</v>
      </c>
      <c r="C11786" s="0" t="s">
        <v>24300</v>
      </c>
      <c r="D11786" s="0" t="s">
        <v>40209</v>
      </c>
      <c r="E11786" s="0" t="n">
        <v>9504.64</v>
      </c>
    </row>
    <row r="11787" customFormat="false" ht="15.8" hidden="false" customHeight="false" outlineLevel="0" collapsed="false">
      <c r="A11787" s="0" t="s">
        <v>40210</v>
      </c>
      <c r="B11787" s="0" t="n">
        <v>81626.51</v>
      </c>
      <c r="C11787" s="0" t="s">
        <v>24300</v>
      </c>
      <c r="D11787" s="0" t="s">
        <v>40211</v>
      </c>
      <c r="E11787" s="0" t="n">
        <v>54239.39</v>
      </c>
    </row>
    <row r="11788" customFormat="false" ht="26.5" hidden="false" customHeight="false" outlineLevel="0" collapsed="false">
      <c r="A11788" s="0" t="s">
        <v>40212</v>
      </c>
      <c r="B11788" s="0" t="n">
        <v>102897.16</v>
      </c>
      <c r="C11788" s="0" t="s">
        <v>24300</v>
      </c>
      <c r="D11788" s="298" t="s">
        <v>40213</v>
      </c>
      <c r="E11788" s="0" t="n">
        <v>68373.37</v>
      </c>
    </row>
    <row r="11789" customFormat="false" ht="26.5" hidden="false" customHeight="false" outlineLevel="0" collapsed="false">
      <c r="A11789" s="0" t="s">
        <v>40214</v>
      </c>
      <c r="B11789" s="0" t="n">
        <v>179862.8</v>
      </c>
      <c r="C11789" s="0" t="s">
        <v>24300</v>
      </c>
      <c r="D11789" s="298" t="s">
        <v>40215</v>
      </c>
      <c r="E11789" s="0" t="n">
        <v>119515.69</v>
      </c>
    </row>
    <row r="11790" customFormat="false" ht="15.8" hidden="false" customHeight="false" outlineLevel="0" collapsed="false">
      <c r="A11790" s="0" t="s">
        <v>40216</v>
      </c>
      <c r="B11790" s="0" t="n">
        <v>143553.76</v>
      </c>
      <c r="C11790" s="0" t="s">
        <v>24300</v>
      </c>
      <c r="D11790" s="0" t="s">
        <v>40217</v>
      </c>
      <c r="E11790" s="0" t="n">
        <v>95388.97</v>
      </c>
    </row>
    <row r="11791" customFormat="false" ht="26.5" hidden="false" customHeight="false" outlineLevel="0" collapsed="false">
      <c r="A11791" s="0" t="s">
        <v>40218</v>
      </c>
      <c r="B11791" s="0" t="n">
        <v>346952.37</v>
      </c>
      <c r="C11791" s="0" t="s">
        <v>24300</v>
      </c>
      <c r="D11791" s="298" t="s">
        <v>40219</v>
      </c>
      <c r="E11791" s="0" t="n">
        <v>230543.79</v>
      </c>
    </row>
    <row r="11792" customFormat="false" ht="15.8" hidden="false" customHeight="false" outlineLevel="0" collapsed="false">
      <c r="A11792" s="0" t="s">
        <v>40220</v>
      </c>
      <c r="B11792" s="0" t="n">
        <v>157746.6</v>
      </c>
      <c r="C11792" s="0" t="s">
        <v>24300</v>
      </c>
      <c r="D11792" s="0" t="s">
        <v>40221</v>
      </c>
      <c r="E11792" s="0" t="n">
        <v>104819.86</v>
      </c>
    </row>
    <row r="11793" customFormat="false" ht="26.5" hidden="false" customHeight="false" outlineLevel="0" collapsed="false">
      <c r="A11793" s="0" t="s">
        <v>40222</v>
      </c>
      <c r="B11793" s="0" t="n">
        <v>349.44</v>
      </c>
      <c r="C11793" s="0" t="s">
        <v>24300</v>
      </c>
      <c r="D11793" s="298" t="s">
        <v>40223</v>
      </c>
      <c r="E11793" s="0" t="n">
        <v>232.2</v>
      </c>
    </row>
    <row r="11794" customFormat="false" ht="15.8" hidden="false" customHeight="false" outlineLevel="0" collapsed="false">
      <c r="A11794" s="0" t="s">
        <v>40224</v>
      </c>
      <c r="B11794" s="0" t="n">
        <v>3305.33</v>
      </c>
      <c r="C11794" s="0" t="s">
        <v>24300</v>
      </c>
      <c r="D11794" s="0" t="s">
        <v>40225</v>
      </c>
      <c r="E11794" s="0" t="n">
        <v>2196.34</v>
      </c>
    </row>
    <row r="11795" customFormat="false" ht="26.5" hidden="false" customHeight="false" outlineLevel="0" collapsed="false">
      <c r="A11795" s="0" t="s">
        <v>40226</v>
      </c>
      <c r="B11795" s="0" t="n">
        <v>1774962.16</v>
      </c>
      <c r="C11795" s="0" t="s">
        <v>24300</v>
      </c>
      <c r="D11795" s="298" t="s">
        <v>40227</v>
      </c>
      <c r="E11795" s="0" t="s">
        <v>38988</v>
      </c>
    </row>
    <row r="11796" customFormat="false" ht="26.5" hidden="false" customHeight="false" outlineLevel="0" collapsed="false">
      <c r="A11796" s="0" t="s">
        <v>40228</v>
      </c>
      <c r="B11796" s="0" t="n">
        <v>5889528.13</v>
      </c>
      <c r="C11796" s="0" t="s">
        <v>24300</v>
      </c>
      <c r="D11796" s="298" t="s">
        <v>40229</v>
      </c>
      <c r="E11796" s="0" t="s">
        <v>38991</v>
      </c>
    </row>
    <row r="11797" customFormat="false" ht="26.5" hidden="false" customHeight="false" outlineLevel="0" collapsed="false">
      <c r="A11797" s="0" t="s">
        <v>40230</v>
      </c>
      <c r="B11797" s="0" t="n">
        <v>806572.82</v>
      </c>
      <c r="C11797" s="0" t="s">
        <v>24300</v>
      </c>
      <c r="D11797" s="298" t="s">
        <v>40231</v>
      </c>
      <c r="E11797" s="0" t="n">
        <v>535953.54</v>
      </c>
    </row>
    <row r="11798" customFormat="false" ht="26.5" hidden="false" customHeight="false" outlineLevel="0" collapsed="false">
      <c r="A11798" s="0" t="s">
        <v>40232</v>
      </c>
      <c r="B11798" s="0" t="n">
        <v>3141673.16</v>
      </c>
      <c r="C11798" s="0" t="s">
        <v>24300</v>
      </c>
      <c r="D11798" s="298" t="s">
        <v>40233</v>
      </c>
      <c r="E11798" s="0" t="s">
        <v>38985</v>
      </c>
    </row>
    <row r="11799" customFormat="false" ht="15.8" hidden="false" customHeight="false" outlineLevel="0" collapsed="false">
      <c r="A11799" s="0" t="s">
        <v>40234</v>
      </c>
      <c r="B11799" s="0" t="n">
        <v>70666.84</v>
      </c>
      <c r="C11799" s="0" t="s">
        <v>24300</v>
      </c>
      <c r="D11799" s="0" t="s">
        <v>40235</v>
      </c>
      <c r="E11799" s="0" t="n">
        <v>46956.88</v>
      </c>
    </row>
    <row r="11800" customFormat="false" ht="15.8" hidden="false" customHeight="false" outlineLevel="0" collapsed="false">
      <c r="A11800" s="0" t="s">
        <v>40236</v>
      </c>
      <c r="B11800" s="0" t="n">
        <v>50124.07</v>
      </c>
      <c r="C11800" s="0" t="s">
        <v>24300</v>
      </c>
      <c r="D11800" s="0" t="s">
        <v>40237</v>
      </c>
      <c r="E11800" s="0" t="n">
        <v>33306.57</v>
      </c>
    </row>
    <row r="11801" customFormat="false" ht="15.8" hidden="false" customHeight="false" outlineLevel="0" collapsed="false">
      <c r="A11801" s="0" t="s">
        <v>40238</v>
      </c>
      <c r="B11801" s="0" t="n">
        <v>1292669.6</v>
      </c>
      <c r="C11801" s="0" t="s">
        <v>24300</v>
      </c>
      <c r="D11801" s="0" t="s">
        <v>40239</v>
      </c>
      <c r="E11801" s="0" t="n">
        <v>858956.35</v>
      </c>
    </row>
    <row r="11802" customFormat="false" ht="26.5" hidden="false" customHeight="false" outlineLevel="0" collapsed="false">
      <c r="A11802" s="0" t="s">
        <v>40240</v>
      </c>
      <c r="B11802" s="0" t="n">
        <v>520769.74</v>
      </c>
      <c r="C11802" s="0" t="s">
        <v>24300</v>
      </c>
      <c r="D11802" s="298" t="s">
        <v>40241</v>
      </c>
      <c r="E11802" s="0" t="n">
        <v>346042.39</v>
      </c>
    </row>
    <row r="11803" customFormat="false" ht="26.5" hidden="false" customHeight="false" outlineLevel="0" collapsed="false">
      <c r="A11803" s="0" t="s">
        <v>40242</v>
      </c>
      <c r="B11803" s="0" t="n">
        <v>2212240.91</v>
      </c>
      <c r="C11803" s="0" t="s">
        <v>24300</v>
      </c>
      <c r="D11803" s="298" t="s">
        <v>40243</v>
      </c>
      <c r="E11803" s="0" t="s">
        <v>39024</v>
      </c>
    </row>
    <row r="11804" customFormat="false" ht="15.8" hidden="false" customHeight="false" outlineLevel="0" collapsed="false">
      <c r="A11804" s="0" t="s">
        <v>40244</v>
      </c>
      <c r="B11804" s="0" t="n">
        <v>1039065.71</v>
      </c>
      <c r="C11804" s="0" t="s">
        <v>24300</v>
      </c>
      <c r="D11804" s="0" t="s">
        <v>40245</v>
      </c>
      <c r="E11804" s="0" t="n">
        <v>690441</v>
      </c>
    </row>
    <row r="11805" customFormat="false" ht="15.8" hidden="false" customHeight="false" outlineLevel="0" collapsed="false">
      <c r="A11805" s="0" t="s">
        <v>40246</v>
      </c>
      <c r="B11805" s="0" t="n">
        <v>1458883.52</v>
      </c>
      <c r="C11805" s="0" t="s">
        <v>24300</v>
      </c>
      <c r="D11805" s="0" t="s">
        <v>40247</v>
      </c>
      <c r="E11805" s="0" t="n">
        <v>969402.6</v>
      </c>
    </row>
    <row r="11806" customFormat="false" ht="15.8" hidden="false" customHeight="false" outlineLevel="0" collapsed="false">
      <c r="A11806" s="0" t="s">
        <v>40248</v>
      </c>
      <c r="B11806" s="0" t="n">
        <v>770961.86</v>
      </c>
      <c r="C11806" s="0" t="s">
        <v>24300</v>
      </c>
      <c r="D11806" s="0" t="s">
        <v>40249</v>
      </c>
      <c r="E11806" s="0" t="n">
        <v>512290.68</v>
      </c>
    </row>
    <row r="11807" customFormat="false" ht="15.8" hidden="false" customHeight="false" outlineLevel="0" collapsed="false">
      <c r="A11807" s="0" t="s">
        <v>40250</v>
      </c>
      <c r="B11807" s="0" t="n">
        <v>491.54</v>
      </c>
      <c r="C11807" s="0" t="s">
        <v>24300</v>
      </c>
      <c r="D11807" s="0" t="s">
        <v>40251</v>
      </c>
      <c r="E11807" s="0" t="n">
        <v>326.62</v>
      </c>
    </row>
    <row r="11808" customFormat="false" ht="26.5" hidden="false" customHeight="false" outlineLevel="0" collapsed="false">
      <c r="A11808" s="0" t="s">
        <v>40252</v>
      </c>
      <c r="B11808" s="0" t="n">
        <v>622244.96</v>
      </c>
      <c r="C11808" s="0" t="s">
        <v>24300</v>
      </c>
      <c r="D11808" s="298" t="s">
        <v>40253</v>
      </c>
      <c r="E11808" s="0" t="n">
        <v>413470.9</v>
      </c>
    </row>
    <row r="11809" customFormat="false" ht="15.8" hidden="false" customHeight="false" outlineLevel="0" collapsed="false">
      <c r="A11809" s="0" t="s">
        <v>40254</v>
      </c>
      <c r="B11809" s="0" t="n">
        <v>533526.6</v>
      </c>
      <c r="C11809" s="0" t="s">
        <v>24300</v>
      </c>
      <c r="D11809" s="0" t="s">
        <v>40255</v>
      </c>
      <c r="E11809" s="0" t="n">
        <v>354519.1</v>
      </c>
    </row>
    <row r="11810" customFormat="false" ht="26.5" hidden="false" customHeight="false" outlineLevel="0" collapsed="false">
      <c r="A11810" s="0" t="s">
        <v>40256</v>
      </c>
      <c r="B11810" s="0" t="n">
        <v>1282462.1</v>
      </c>
      <c r="C11810" s="0" t="s">
        <v>24300</v>
      </c>
      <c r="D11810" s="298" t="s">
        <v>40257</v>
      </c>
      <c r="E11810" s="0" t="n">
        <v>852173.65</v>
      </c>
    </row>
    <row r="11811" customFormat="false" ht="26.5" hidden="false" customHeight="false" outlineLevel="0" collapsed="false">
      <c r="A11811" s="0" t="s">
        <v>40258</v>
      </c>
      <c r="B11811" s="0" t="n">
        <v>1064026.2</v>
      </c>
      <c r="C11811" s="0" t="s">
        <v>24300</v>
      </c>
      <c r="D11811" s="298" t="s">
        <v>40259</v>
      </c>
      <c r="E11811" s="0" t="n">
        <v>707026.81</v>
      </c>
    </row>
    <row r="11812" customFormat="false" ht="26.5" hidden="false" customHeight="false" outlineLevel="0" collapsed="false">
      <c r="A11812" s="0" t="s">
        <v>40260</v>
      </c>
      <c r="B11812" s="0" t="n">
        <v>1237682.63</v>
      </c>
      <c r="C11812" s="0" t="s">
        <v>24300</v>
      </c>
      <c r="D11812" s="298" t="s">
        <v>40261</v>
      </c>
      <c r="E11812" s="0" t="n">
        <v>822418.47</v>
      </c>
    </row>
    <row r="11813" customFormat="false" ht="26.5" hidden="false" customHeight="false" outlineLevel="0" collapsed="false">
      <c r="A11813" s="0" t="s">
        <v>40262</v>
      </c>
      <c r="B11813" s="0" t="n">
        <v>1508547.19</v>
      </c>
      <c r="C11813" s="0" t="s">
        <v>24300</v>
      </c>
      <c r="D11813" s="298" t="s">
        <v>40263</v>
      </c>
      <c r="E11813" s="0" t="s">
        <v>39043</v>
      </c>
    </row>
    <row r="11814" customFormat="false" ht="15.8" hidden="false" customHeight="false" outlineLevel="0" collapsed="false">
      <c r="A11814" s="0" t="s">
        <v>40264</v>
      </c>
      <c r="B11814" s="0" t="n">
        <v>2223125.54</v>
      </c>
      <c r="C11814" s="0" t="s">
        <v>24300</v>
      </c>
      <c r="D11814" s="0" t="s">
        <v>40265</v>
      </c>
      <c r="E11814" s="0" t="s">
        <v>39052</v>
      </c>
    </row>
    <row r="11815" customFormat="false" ht="26.5" hidden="false" customHeight="false" outlineLevel="0" collapsed="false">
      <c r="A11815" s="0" t="s">
        <v>40266</v>
      </c>
      <c r="B11815" s="0" t="n">
        <v>3120618.94</v>
      </c>
      <c r="C11815" s="0" t="s">
        <v>24300</v>
      </c>
      <c r="D11815" s="298" t="s">
        <v>40267</v>
      </c>
      <c r="E11815" s="0" t="s">
        <v>39055</v>
      </c>
    </row>
    <row r="11816" customFormat="false" ht="15.8" hidden="false" customHeight="false" outlineLevel="0" collapsed="false">
      <c r="A11816" s="0" t="s">
        <v>40268</v>
      </c>
      <c r="B11816" s="0" t="n">
        <v>27580.21</v>
      </c>
      <c r="C11816" s="0" t="s">
        <v>24300</v>
      </c>
      <c r="D11816" s="0" t="s">
        <v>40269</v>
      </c>
      <c r="E11816" s="0" t="n">
        <v>18326.57</v>
      </c>
    </row>
    <row r="11817" customFormat="false" ht="26.5" hidden="false" customHeight="false" outlineLevel="0" collapsed="false">
      <c r="A11817" s="0" t="s">
        <v>40270</v>
      </c>
      <c r="B11817" s="0" t="n">
        <v>25656.29</v>
      </c>
      <c r="C11817" s="0" t="s">
        <v>24300</v>
      </c>
      <c r="D11817" s="298" t="s">
        <v>40271</v>
      </c>
      <c r="E11817" s="0" t="n">
        <v>17048.16</v>
      </c>
    </row>
    <row r="11818" customFormat="false" ht="26.5" hidden="false" customHeight="false" outlineLevel="0" collapsed="false">
      <c r="A11818" s="0" t="s">
        <v>40272</v>
      </c>
      <c r="B11818" s="0" t="n">
        <v>25353.56</v>
      </c>
      <c r="C11818" s="0" t="s">
        <v>24300</v>
      </c>
      <c r="D11818" s="298" t="s">
        <v>40273</v>
      </c>
      <c r="E11818" s="0" t="n">
        <v>16847</v>
      </c>
    </row>
    <row r="11819" customFormat="false" ht="26.5" hidden="false" customHeight="false" outlineLevel="0" collapsed="false">
      <c r="A11819" s="0" t="s">
        <v>40274</v>
      </c>
      <c r="B11819" s="0" t="n">
        <v>28131.37</v>
      </c>
      <c r="C11819" s="0" t="s">
        <v>24300</v>
      </c>
      <c r="D11819" s="298" t="s">
        <v>40275</v>
      </c>
      <c r="E11819" s="0" t="n">
        <v>18692.81</v>
      </c>
    </row>
    <row r="11820" customFormat="false" ht="26.5" hidden="false" customHeight="false" outlineLevel="0" collapsed="false">
      <c r="A11820" s="0" t="s">
        <v>40276</v>
      </c>
      <c r="B11820" s="0" t="n">
        <v>30105.32</v>
      </c>
      <c r="C11820" s="0" t="s">
        <v>24300</v>
      </c>
      <c r="D11820" s="298" t="s">
        <v>40277</v>
      </c>
      <c r="E11820" s="0" t="n">
        <v>20004.46</v>
      </c>
    </row>
    <row r="11821" customFormat="false" ht="26.5" hidden="false" customHeight="false" outlineLevel="0" collapsed="false">
      <c r="A11821" s="0" t="s">
        <v>40278</v>
      </c>
      <c r="B11821" s="0" t="n">
        <v>36598.31</v>
      </c>
      <c r="C11821" s="0" t="s">
        <v>24300</v>
      </c>
      <c r="D11821" s="298" t="s">
        <v>40279</v>
      </c>
      <c r="E11821" s="0" t="n">
        <v>24318.94</v>
      </c>
    </row>
    <row r="11822" customFormat="false" ht="26.5" hidden="false" customHeight="false" outlineLevel="0" collapsed="false">
      <c r="A11822" s="0" t="s">
        <v>40280</v>
      </c>
      <c r="B11822" s="0" t="n">
        <v>39511.19</v>
      </c>
      <c r="C11822" s="0" t="s">
        <v>24300</v>
      </c>
      <c r="D11822" s="298" t="s">
        <v>40281</v>
      </c>
      <c r="E11822" s="0" t="n">
        <v>26254.5</v>
      </c>
    </row>
    <row r="11823" customFormat="false" ht="26.5" hidden="false" customHeight="false" outlineLevel="0" collapsed="false">
      <c r="A11823" s="0" t="s">
        <v>40282</v>
      </c>
      <c r="B11823" s="0" t="n">
        <v>42393.16</v>
      </c>
      <c r="C11823" s="0" t="s">
        <v>24300</v>
      </c>
      <c r="D11823" s="298" t="s">
        <v>40283</v>
      </c>
      <c r="E11823" s="0" t="n">
        <v>28169.52</v>
      </c>
    </row>
    <row r="11824" customFormat="false" ht="26.5" hidden="false" customHeight="false" outlineLevel="0" collapsed="false">
      <c r="A11824" s="0" t="s">
        <v>40284</v>
      </c>
      <c r="B11824" s="0" t="n">
        <v>41846.39</v>
      </c>
      <c r="C11824" s="0" t="s">
        <v>24300</v>
      </c>
      <c r="D11824" s="298" t="s">
        <v>40285</v>
      </c>
      <c r="E11824" s="0" t="n">
        <v>27806.2</v>
      </c>
    </row>
    <row r="11825" customFormat="false" ht="26.5" hidden="false" customHeight="false" outlineLevel="0" collapsed="false">
      <c r="A11825" s="0" t="s">
        <v>40286</v>
      </c>
      <c r="B11825" s="0" t="n">
        <v>39758.54</v>
      </c>
      <c r="C11825" s="0" t="s">
        <v>24300</v>
      </c>
      <c r="D11825" s="298" t="s">
        <v>40287</v>
      </c>
      <c r="E11825" s="0" t="n">
        <v>26418.86</v>
      </c>
    </row>
    <row r="11826" customFormat="false" ht="15.8" hidden="false" customHeight="false" outlineLevel="0" collapsed="false">
      <c r="A11826" s="0" t="s">
        <v>40288</v>
      </c>
      <c r="B11826" s="0" t="n">
        <v>18561.54</v>
      </c>
      <c r="C11826" s="0" t="s">
        <v>24300</v>
      </c>
      <c r="D11826" s="0" t="s">
        <v>40289</v>
      </c>
      <c r="E11826" s="0" t="n">
        <v>12333.82</v>
      </c>
    </row>
    <row r="11827" customFormat="false" ht="15.8" hidden="false" customHeight="false" outlineLevel="0" collapsed="false">
      <c r="A11827" s="0" t="s">
        <v>40290</v>
      </c>
      <c r="B11827" s="0" t="n">
        <v>22806.78</v>
      </c>
      <c r="C11827" s="0" t="s">
        <v>24300</v>
      </c>
      <c r="D11827" s="0" t="s">
        <v>40291</v>
      </c>
      <c r="E11827" s="0" t="n">
        <v>15154.71</v>
      </c>
    </row>
    <row r="11828" customFormat="false" ht="15.8" hidden="false" customHeight="false" outlineLevel="0" collapsed="false">
      <c r="A11828" s="0" t="s">
        <v>40292</v>
      </c>
      <c r="B11828" s="0" t="n">
        <v>15373.49</v>
      </c>
      <c r="C11828" s="0" t="s">
        <v>24300</v>
      </c>
      <c r="D11828" s="0" t="s">
        <v>40293</v>
      </c>
      <c r="E11828" s="0" t="n">
        <v>10215.42</v>
      </c>
    </row>
    <row r="11829" customFormat="false" ht="15.8" hidden="false" customHeight="false" outlineLevel="0" collapsed="false">
      <c r="A11829" s="0" t="s">
        <v>40294</v>
      </c>
      <c r="B11829" s="0" t="n">
        <v>1613570.35</v>
      </c>
      <c r="C11829" s="0" t="s">
        <v>24300</v>
      </c>
      <c r="D11829" s="0" t="s">
        <v>40295</v>
      </c>
      <c r="E11829" s="0" t="s">
        <v>39084</v>
      </c>
    </row>
    <row r="11830" customFormat="false" ht="15.8" hidden="false" customHeight="false" outlineLevel="0" collapsed="false">
      <c r="A11830" s="0" t="s">
        <v>40296</v>
      </c>
      <c r="B11830" s="0" t="n">
        <v>3904972.7</v>
      </c>
      <c r="C11830" s="0" t="s">
        <v>24300</v>
      </c>
      <c r="D11830" s="0" t="s">
        <v>40297</v>
      </c>
      <c r="E11830" s="0" t="s">
        <v>39087</v>
      </c>
    </row>
    <row r="11831" customFormat="false" ht="15.8" hidden="false" customHeight="false" outlineLevel="0" collapsed="false">
      <c r="A11831" s="0" t="s">
        <v>40298</v>
      </c>
      <c r="B11831" s="0" t="n">
        <v>2232888.03</v>
      </c>
      <c r="C11831" s="0" t="s">
        <v>24300</v>
      </c>
      <c r="D11831" s="0" t="s">
        <v>40299</v>
      </c>
      <c r="E11831" s="0" t="s">
        <v>39090</v>
      </c>
    </row>
    <row r="11832" customFormat="false" ht="26.5" hidden="false" customHeight="false" outlineLevel="0" collapsed="false">
      <c r="A11832" s="0" t="s">
        <v>40300</v>
      </c>
      <c r="B11832" s="0" t="n">
        <v>1.79</v>
      </c>
      <c r="C11832" s="0" t="s">
        <v>24300</v>
      </c>
      <c r="D11832" s="298" t="s">
        <v>40301</v>
      </c>
      <c r="E11832" s="0" t="n">
        <v>1.19</v>
      </c>
    </row>
    <row r="11833" customFormat="false" ht="15.8" hidden="false" customHeight="false" outlineLevel="0" collapsed="false">
      <c r="A11833" s="0" t="s">
        <v>40302</v>
      </c>
      <c r="B11833" s="0" t="n">
        <v>154973.6</v>
      </c>
      <c r="C11833" s="0" t="s">
        <v>24300</v>
      </c>
      <c r="D11833" s="0" t="s">
        <v>40303</v>
      </c>
      <c r="E11833" s="0" t="n">
        <v>102977.25</v>
      </c>
    </row>
    <row r="11834" customFormat="false" ht="15.8" hidden="false" customHeight="false" outlineLevel="0" collapsed="false">
      <c r="A11834" s="0" t="s">
        <v>40304</v>
      </c>
      <c r="B11834" s="0" t="n">
        <v>15567.24</v>
      </c>
      <c r="C11834" s="0" t="s">
        <v>24300</v>
      </c>
      <c r="D11834" s="0" t="s">
        <v>40305</v>
      </c>
      <c r="E11834" s="0" t="n">
        <v>10344.16</v>
      </c>
    </row>
    <row r="11835" customFormat="false" ht="15.8" hidden="false" customHeight="false" outlineLevel="0" collapsed="false">
      <c r="A11835" s="0" t="s">
        <v>40306</v>
      </c>
      <c r="B11835" s="0" t="n">
        <v>27035</v>
      </c>
      <c r="C11835" s="0" t="s">
        <v>24300</v>
      </c>
      <c r="D11835" s="0" t="s">
        <v>40307</v>
      </c>
      <c r="E11835" s="0" t="n">
        <v>17964.29</v>
      </c>
    </row>
    <row r="11836" customFormat="false" ht="15.8" hidden="false" customHeight="false" outlineLevel="0" collapsed="false">
      <c r="A11836" s="0" t="s">
        <v>40308</v>
      </c>
      <c r="B11836" s="0" t="n">
        <v>48497.9</v>
      </c>
      <c r="C11836" s="0" t="s">
        <v>24300</v>
      </c>
      <c r="D11836" s="0" t="s">
        <v>40309</v>
      </c>
      <c r="E11836" s="0" t="n">
        <v>32226.01</v>
      </c>
    </row>
    <row r="11837" customFormat="false" ht="15.8" hidden="false" customHeight="false" outlineLevel="0" collapsed="false">
      <c r="A11837" s="0" t="s">
        <v>40310</v>
      </c>
      <c r="B11837" s="0" t="n">
        <v>488006.77</v>
      </c>
      <c r="C11837" s="0" t="s">
        <v>24300</v>
      </c>
      <c r="D11837" s="0" t="s">
        <v>40311</v>
      </c>
      <c r="E11837" s="0" t="n">
        <v>324271.97</v>
      </c>
    </row>
    <row r="11838" customFormat="false" ht="15.8" hidden="false" customHeight="false" outlineLevel="0" collapsed="false">
      <c r="A11838" s="0" t="s">
        <v>40312</v>
      </c>
      <c r="B11838" s="0" t="n">
        <v>16404.1</v>
      </c>
      <c r="C11838" s="0" t="s">
        <v>24300</v>
      </c>
      <c r="D11838" s="0" t="s">
        <v>40313</v>
      </c>
      <c r="E11838" s="0" t="n">
        <v>10900.24</v>
      </c>
    </row>
    <row r="11839" customFormat="false" ht="26.5" hidden="false" customHeight="false" outlineLevel="0" collapsed="false">
      <c r="A11839" s="0" t="s">
        <v>40314</v>
      </c>
      <c r="B11839" s="0" t="n">
        <v>3615.62</v>
      </c>
      <c r="C11839" s="0" t="s">
        <v>24300</v>
      </c>
      <c r="D11839" s="298" t="s">
        <v>40315</v>
      </c>
      <c r="E11839" s="0" t="n">
        <v>2402.52</v>
      </c>
    </row>
    <row r="11840" customFormat="false" ht="26.5" hidden="false" customHeight="false" outlineLevel="0" collapsed="false">
      <c r="A11840" s="0" t="s">
        <v>40316</v>
      </c>
      <c r="B11840" s="0" t="n">
        <v>43674.91</v>
      </c>
      <c r="C11840" s="0" t="s">
        <v>24300</v>
      </c>
      <c r="D11840" s="298" t="s">
        <v>40317</v>
      </c>
      <c r="E11840" s="0" t="n">
        <v>29021.22</v>
      </c>
    </row>
    <row r="11841" customFormat="false" ht="26.5" hidden="false" customHeight="false" outlineLevel="0" collapsed="false">
      <c r="A11841" s="0" t="s">
        <v>40318</v>
      </c>
      <c r="B11841" s="0" t="n">
        <v>72520.56</v>
      </c>
      <c r="C11841" s="0" t="s">
        <v>24300</v>
      </c>
      <c r="D11841" s="298" t="s">
        <v>40319</v>
      </c>
      <c r="E11841" s="0" t="n">
        <v>48188.65</v>
      </c>
    </row>
    <row r="11842" customFormat="false" ht="26.5" hidden="false" customHeight="false" outlineLevel="0" collapsed="false">
      <c r="A11842" s="0" t="s">
        <v>40320</v>
      </c>
      <c r="B11842" s="0" t="n">
        <v>73909.28</v>
      </c>
      <c r="C11842" s="0" t="s">
        <v>24300</v>
      </c>
      <c r="D11842" s="298" t="s">
        <v>40321</v>
      </c>
      <c r="E11842" s="0" t="n">
        <v>49111.43</v>
      </c>
    </row>
    <row r="11843" customFormat="false" ht="15.8" hidden="false" customHeight="false" outlineLevel="0" collapsed="false">
      <c r="A11843" s="0" t="s">
        <v>40322</v>
      </c>
      <c r="B11843" s="0" t="n">
        <v>1046.95</v>
      </c>
      <c r="C11843" s="0" t="s">
        <v>24300</v>
      </c>
      <c r="D11843" s="0" t="s">
        <v>40323</v>
      </c>
      <c r="E11843" s="0" t="n">
        <v>695.68</v>
      </c>
    </row>
    <row r="11844" customFormat="false" ht="15.8" hidden="false" customHeight="false" outlineLevel="0" collapsed="false">
      <c r="A11844" s="0" t="s">
        <v>40324</v>
      </c>
      <c r="B11844" s="0" t="n">
        <v>4609.93</v>
      </c>
      <c r="C11844" s="0" t="s">
        <v>24300</v>
      </c>
      <c r="D11844" s="0" t="s">
        <v>40325</v>
      </c>
      <c r="E11844" s="0" t="n">
        <v>3063.22</v>
      </c>
    </row>
    <row r="11845" customFormat="false" ht="15.8" hidden="false" customHeight="false" outlineLevel="0" collapsed="false">
      <c r="A11845" s="0" t="s">
        <v>40326</v>
      </c>
      <c r="B11845" s="0" t="n">
        <v>484454.37</v>
      </c>
      <c r="C11845" s="0" t="s">
        <v>24300</v>
      </c>
      <c r="D11845" s="0" t="s">
        <v>40327</v>
      </c>
      <c r="E11845" s="0" t="n">
        <v>321911.46</v>
      </c>
    </row>
    <row r="11846" customFormat="false" ht="15.8" hidden="false" customHeight="false" outlineLevel="0" collapsed="false">
      <c r="A11846" s="0" t="s">
        <v>40328</v>
      </c>
      <c r="B11846" s="0" t="n">
        <v>6450.26</v>
      </c>
      <c r="C11846" s="0" t="s">
        <v>24300</v>
      </c>
      <c r="D11846" s="0" t="s">
        <v>40329</v>
      </c>
      <c r="E11846" s="0" t="n">
        <v>4286.09</v>
      </c>
    </row>
    <row r="11847" customFormat="false" ht="15.8" hidden="false" customHeight="false" outlineLevel="0" collapsed="false">
      <c r="A11847" s="0" t="s">
        <v>40330</v>
      </c>
      <c r="B11847" s="0" t="n">
        <v>8985.89</v>
      </c>
      <c r="C11847" s="0" t="s">
        <v>24300</v>
      </c>
      <c r="D11847" s="0" t="s">
        <v>40331</v>
      </c>
      <c r="E11847" s="0" t="n">
        <v>5970.97</v>
      </c>
    </row>
    <row r="11848" customFormat="false" ht="26.5" hidden="false" customHeight="false" outlineLevel="0" collapsed="false">
      <c r="A11848" s="0" t="s">
        <v>40332</v>
      </c>
      <c r="B11848" s="0" t="n">
        <v>3395</v>
      </c>
      <c r="C11848" s="0" t="s">
        <v>24300</v>
      </c>
      <c r="D11848" s="298" t="s">
        <v>40333</v>
      </c>
      <c r="E11848" s="0" t="n">
        <v>2255.92</v>
      </c>
    </row>
    <row r="11849" customFormat="false" ht="15.8" hidden="false" customHeight="false" outlineLevel="0" collapsed="false">
      <c r="A11849" s="0" t="s">
        <v>40334</v>
      </c>
      <c r="B11849" s="0" t="n">
        <v>8240.44</v>
      </c>
      <c r="C11849" s="0" t="s">
        <v>24300</v>
      </c>
      <c r="D11849" s="0" t="s">
        <v>40335</v>
      </c>
      <c r="E11849" s="0" t="n">
        <v>5475.63</v>
      </c>
    </row>
    <row r="11850" customFormat="false" ht="15.8" hidden="false" customHeight="false" outlineLevel="0" collapsed="false">
      <c r="A11850" s="0" t="s">
        <v>40336</v>
      </c>
      <c r="B11850" s="0" t="n">
        <v>8869</v>
      </c>
      <c r="C11850" s="0" t="s">
        <v>24300</v>
      </c>
      <c r="D11850" s="0" t="s">
        <v>40337</v>
      </c>
      <c r="E11850" s="0" t="n">
        <v>5893.3</v>
      </c>
    </row>
    <row r="11851" customFormat="false" ht="15.8" hidden="false" customHeight="false" outlineLevel="0" collapsed="false">
      <c r="A11851" s="0" t="s">
        <v>40338</v>
      </c>
      <c r="B11851" s="0" t="n">
        <v>8.59</v>
      </c>
      <c r="C11851" s="0" t="s">
        <v>24300</v>
      </c>
      <c r="D11851" s="0" t="s">
        <v>39344</v>
      </c>
      <c r="E11851" s="0" t="n">
        <v>5.71</v>
      </c>
    </row>
    <row r="11852" customFormat="false" ht="15.8" hidden="false" customHeight="false" outlineLevel="0" collapsed="false">
      <c r="A11852" s="0" t="s">
        <v>40339</v>
      </c>
      <c r="B11852" s="0" t="n">
        <v>4471.59</v>
      </c>
      <c r="C11852" s="0" t="s">
        <v>24300</v>
      </c>
      <c r="D11852" s="0" t="s">
        <v>40340</v>
      </c>
      <c r="E11852" s="0" t="n">
        <v>2971.3</v>
      </c>
    </row>
    <row r="11853" customFormat="false" ht="26.5" hidden="false" customHeight="false" outlineLevel="0" collapsed="false">
      <c r="A11853" s="0" t="s">
        <v>40341</v>
      </c>
      <c r="B11853" s="0" t="n">
        <v>643389.46</v>
      </c>
      <c r="C11853" s="0" t="s">
        <v>24300</v>
      </c>
      <c r="D11853" s="298" t="s">
        <v>40342</v>
      </c>
      <c r="E11853" s="0" t="n">
        <v>427521.05</v>
      </c>
    </row>
    <row r="11854" customFormat="false" ht="26.5" hidden="false" customHeight="false" outlineLevel="0" collapsed="false">
      <c r="A11854" s="0" t="s">
        <v>40343</v>
      </c>
      <c r="B11854" s="0" t="n">
        <v>931327.37</v>
      </c>
      <c r="C11854" s="0" t="s">
        <v>24300</v>
      </c>
      <c r="D11854" s="298" t="s">
        <v>40344</v>
      </c>
      <c r="E11854" s="0" t="n">
        <v>618850.76</v>
      </c>
    </row>
    <row r="11855" customFormat="false" ht="15.8" hidden="false" customHeight="false" outlineLevel="0" collapsed="false">
      <c r="A11855" s="0" t="s">
        <v>40345</v>
      </c>
      <c r="B11855" s="0" t="n">
        <v>802688.85</v>
      </c>
      <c r="C11855" s="0" t="s">
        <v>24300</v>
      </c>
      <c r="D11855" s="0" t="s">
        <v>40346</v>
      </c>
      <c r="E11855" s="0" t="n">
        <v>533372.71</v>
      </c>
    </row>
    <row r="11856" customFormat="false" ht="15.8" hidden="false" customHeight="false" outlineLevel="0" collapsed="false">
      <c r="A11856" s="0" t="s">
        <v>40347</v>
      </c>
      <c r="B11856" s="0" t="n">
        <v>4402.73</v>
      </c>
      <c r="C11856" s="0" t="s">
        <v>24300</v>
      </c>
      <c r="D11856" s="0" t="s">
        <v>40348</v>
      </c>
      <c r="E11856" s="0" t="n">
        <v>2925.54</v>
      </c>
    </row>
    <row r="11857" customFormat="false" ht="26.5" hidden="false" customHeight="false" outlineLevel="0" collapsed="false">
      <c r="A11857" s="0" t="s">
        <v>40349</v>
      </c>
      <c r="B11857" s="0" t="n">
        <v>315060.59</v>
      </c>
      <c r="C11857" s="0" t="s">
        <v>24300</v>
      </c>
      <c r="D11857" s="298" t="s">
        <v>40350</v>
      </c>
      <c r="E11857" s="0" t="n">
        <v>209352.26</v>
      </c>
    </row>
    <row r="11858" customFormat="false" ht="15.8" hidden="false" customHeight="false" outlineLevel="0" collapsed="false">
      <c r="A11858" s="0" t="s">
        <v>40351</v>
      </c>
      <c r="B11858" s="0" t="n">
        <v>413516.44</v>
      </c>
      <c r="C11858" s="0" t="s">
        <v>24300</v>
      </c>
      <c r="D11858" s="0" t="s">
        <v>40352</v>
      </c>
      <c r="E11858" s="0" t="n">
        <v>274774.45</v>
      </c>
    </row>
    <row r="11859" customFormat="false" ht="26.5" hidden="false" customHeight="false" outlineLevel="0" collapsed="false">
      <c r="A11859" s="0" t="s">
        <v>40353</v>
      </c>
      <c r="B11859" s="0" t="n">
        <v>338418.36</v>
      </c>
      <c r="C11859" s="0" t="s">
        <v>24300</v>
      </c>
      <c r="D11859" s="298" t="s">
        <v>40354</v>
      </c>
      <c r="E11859" s="0" t="n">
        <v>224873.09</v>
      </c>
    </row>
    <row r="11860" customFormat="false" ht="26.5" hidden="false" customHeight="false" outlineLevel="0" collapsed="false">
      <c r="A11860" s="0" t="s">
        <v>40355</v>
      </c>
      <c r="B11860" s="0" t="n">
        <v>2957.59</v>
      </c>
      <c r="C11860" s="0" t="s">
        <v>24300</v>
      </c>
      <c r="D11860" s="298" t="s">
        <v>40356</v>
      </c>
      <c r="E11860" s="0" t="n">
        <v>1965.27</v>
      </c>
    </row>
    <row r="11861" customFormat="false" ht="15.8" hidden="false" customHeight="false" outlineLevel="0" collapsed="false">
      <c r="A11861" s="0" t="s">
        <v>40357</v>
      </c>
      <c r="B11861" s="0" t="n">
        <v>358555.12</v>
      </c>
      <c r="C11861" s="0" t="s">
        <v>24300</v>
      </c>
      <c r="D11861" s="0" t="s">
        <v>40358</v>
      </c>
      <c r="E11861" s="0" t="n">
        <v>238253.61</v>
      </c>
    </row>
    <row r="11862" customFormat="false" ht="26.5" hidden="false" customHeight="false" outlineLevel="0" collapsed="false">
      <c r="A11862" s="0" t="s">
        <v>40359</v>
      </c>
      <c r="B11862" s="0" t="n">
        <v>568960.82</v>
      </c>
      <c r="C11862" s="0" t="s">
        <v>24300</v>
      </c>
      <c r="D11862" s="298" t="s">
        <v>40360</v>
      </c>
      <c r="E11862" s="0" t="n">
        <v>378064.52</v>
      </c>
    </row>
    <row r="11863" customFormat="false" ht="15.8" hidden="false" customHeight="false" outlineLevel="0" collapsed="false">
      <c r="A11863" s="0" t="s">
        <v>40361</v>
      </c>
      <c r="B11863" s="0" t="n">
        <v>543520.4</v>
      </c>
      <c r="C11863" s="0" t="s">
        <v>24300</v>
      </c>
      <c r="D11863" s="0" t="s">
        <v>40362</v>
      </c>
      <c r="E11863" s="0" t="n">
        <v>361159.81</v>
      </c>
    </row>
    <row r="11864" customFormat="false" ht="26.5" hidden="false" customHeight="false" outlineLevel="0" collapsed="false">
      <c r="A11864" s="0" t="s">
        <v>40363</v>
      </c>
      <c r="B11864" s="0" t="n">
        <v>951630.16</v>
      </c>
      <c r="C11864" s="0" t="s">
        <v>24300</v>
      </c>
      <c r="D11864" s="298" t="s">
        <v>40364</v>
      </c>
      <c r="E11864" s="0" t="n">
        <v>632341.61</v>
      </c>
    </row>
    <row r="11865" customFormat="false" ht="15.8" hidden="false" customHeight="false" outlineLevel="0" collapsed="false">
      <c r="A11865" s="0" t="s">
        <v>40365</v>
      </c>
      <c r="B11865" s="0" t="n">
        <v>5.86</v>
      </c>
      <c r="C11865" s="0" t="s">
        <v>24300</v>
      </c>
      <c r="D11865" s="0" t="s">
        <v>40366</v>
      </c>
      <c r="E11865" s="0" t="n">
        <v>3.9</v>
      </c>
    </row>
    <row r="11866" customFormat="false" ht="26.5" hidden="false" customHeight="false" outlineLevel="0" collapsed="false">
      <c r="A11866" s="0" t="s">
        <v>40367</v>
      </c>
      <c r="B11866" s="0" t="n">
        <v>9.64</v>
      </c>
      <c r="C11866" s="0" t="s">
        <v>24300</v>
      </c>
      <c r="D11866" s="298" t="s">
        <v>40368</v>
      </c>
      <c r="E11866" s="0" t="n">
        <v>6.41</v>
      </c>
    </row>
    <row r="11867" customFormat="false" ht="26.5" hidden="false" customHeight="false" outlineLevel="0" collapsed="false">
      <c r="A11867" s="0" t="s">
        <v>40369</v>
      </c>
      <c r="B11867" s="0" t="n">
        <v>532279.43</v>
      </c>
      <c r="C11867" s="0" t="s">
        <v>24300</v>
      </c>
      <c r="D11867" s="298" t="s">
        <v>40370</v>
      </c>
      <c r="E11867" s="0" t="n">
        <v>353690.38</v>
      </c>
    </row>
    <row r="11868" customFormat="false" ht="26.5" hidden="false" customHeight="false" outlineLevel="0" collapsed="false">
      <c r="A11868" s="0" t="s">
        <v>40371</v>
      </c>
      <c r="B11868" s="0" t="n">
        <v>766984.37</v>
      </c>
      <c r="C11868" s="0" t="s">
        <v>24300</v>
      </c>
      <c r="D11868" s="298" t="s">
        <v>40372</v>
      </c>
      <c r="E11868" s="0" t="n">
        <v>509647.71</v>
      </c>
    </row>
    <row r="11869" customFormat="false" ht="26.5" hidden="false" customHeight="false" outlineLevel="0" collapsed="false">
      <c r="A11869" s="0" t="s">
        <v>40373</v>
      </c>
      <c r="B11869" s="0" t="n">
        <v>858207.34</v>
      </c>
      <c r="C11869" s="0" t="s">
        <v>24300</v>
      </c>
      <c r="D11869" s="298" t="s">
        <v>40374</v>
      </c>
      <c r="E11869" s="0" t="n">
        <v>570263.78</v>
      </c>
    </row>
    <row r="11870" customFormat="false" ht="26.5" hidden="false" customHeight="false" outlineLevel="0" collapsed="false">
      <c r="A11870" s="0" t="s">
        <v>40375</v>
      </c>
      <c r="B11870" s="0" t="n">
        <v>15181.13</v>
      </c>
      <c r="C11870" s="0" t="s">
        <v>24300</v>
      </c>
      <c r="D11870" s="298" t="s">
        <v>40376</v>
      </c>
      <c r="E11870" s="0" t="n">
        <v>10087.6</v>
      </c>
    </row>
    <row r="11871" customFormat="false" ht="26.5" hidden="false" customHeight="false" outlineLevel="0" collapsed="false">
      <c r="A11871" s="0" t="s">
        <v>40377</v>
      </c>
      <c r="B11871" s="0" t="n">
        <v>257145.33</v>
      </c>
      <c r="C11871" s="0" t="s">
        <v>24300</v>
      </c>
      <c r="D11871" s="298" t="s">
        <v>40378</v>
      </c>
      <c r="E11871" s="0" t="n">
        <v>170868.58</v>
      </c>
    </row>
    <row r="11872" customFormat="false" ht="15.8" hidden="false" customHeight="false" outlineLevel="0" collapsed="false">
      <c r="A11872" s="0" t="s">
        <v>40379</v>
      </c>
      <c r="B11872" s="0" t="n">
        <v>195487.53</v>
      </c>
      <c r="C11872" s="0" t="s">
        <v>24300</v>
      </c>
      <c r="D11872" s="0" t="s">
        <v>40380</v>
      </c>
      <c r="E11872" s="0" t="n">
        <v>129898.05</v>
      </c>
    </row>
    <row r="11873" customFormat="false" ht="26.5" hidden="false" customHeight="false" outlineLevel="0" collapsed="false">
      <c r="A11873" s="0" t="s">
        <v>40381</v>
      </c>
      <c r="B11873" s="0" t="n">
        <v>1146369.12</v>
      </c>
      <c r="C11873" s="0" t="s">
        <v>24300</v>
      </c>
      <c r="D11873" s="298" t="s">
        <v>40382</v>
      </c>
      <c r="E11873" s="0" t="n">
        <v>761742.24</v>
      </c>
    </row>
    <row r="11874" customFormat="false" ht="26.5" hidden="false" customHeight="false" outlineLevel="0" collapsed="false">
      <c r="A11874" s="0" t="s">
        <v>40383</v>
      </c>
      <c r="B11874" s="0" t="n">
        <v>3172193.79</v>
      </c>
      <c r="C11874" s="0" t="s">
        <v>24300</v>
      </c>
      <c r="D11874" s="298" t="s">
        <v>40384</v>
      </c>
      <c r="E11874" s="0" t="s">
        <v>39266</v>
      </c>
    </row>
    <row r="11875" customFormat="false" ht="15.8" hidden="false" customHeight="false" outlineLevel="0" collapsed="false">
      <c r="A11875" s="0" t="s">
        <v>40385</v>
      </c>
      <c r="B11875" s="0" t="n">
        <v>170944.87</v>
      </c>
      <c r="C11875" s="0" t="s">
        <v>24300</v>
      </c>
      <c r="D11875" s="0" t="s">
        <v>40386</v>
      </c>
      <c r="E11875" s="0" t="n">
        <v>113589.88</v>
      </c>
    </row>
    <row r="11876" customFormat="false" ht="15.8" hidden="false" customHeight="false" outlineLevel="0" collapsed="false">
      <c r="A11876" s="0" t="s">
        <v>40387</v>
      </c>
      <c r="B11876" s="0" t="n">
        <v>155483.12</v>
      </c>
      <c r="C11876" s="0" t="s">
        <v>24300</v>
      </c>
      <c r="D11876" s="0" t="s">
        <v>40388</v>
      </c>
      <c r="E11876" s="0" t="n">
        <v>103315.82</v>
      </c>
    </row>
    <row r="11877" customFormat="false" ht="15.8" hidden="false" customHeight="false" outlineLevel="0" collapsed="false">
      <c r="A11877" s="0" t="s">
        <v>40389</v>
      </c>
      <c r="B11877" s="0" t="n">
        <v>228730.44</v>
      </c>
      <c r="C11877" s="0" t="s">
        <v>24300</v>
      </c>
      <c r="D11877" s="0" t="s">
        <v>40390</v>
      </c>
      <c r="E11877" s="0" t="n">
        <v>151987.38</v>
      </c>
    </row>
    <row r="11878" customFormat="false" ht="26.5" hidden="false" customHeight="false" outlineLevel="0" collapsed="false">
      <c r="A11878" s="0" t="s">
        <v>40391</v>
      </c>
      <c r="B11878" s="0" t="n">
        <v>61.83</v>
      </c>
      <c r="C11878" s="0" t="s">
        <v>24300</v>
      </c>
      <c r="D11878" s="298" t="s">
        <v>40392</v>
      </c>
      <c r="E11878" s="0" t="n">
        <v>41.09</v>
      </c>
    </row>
    <row r="11879" customFormat="false" ht="15.8" hidden="false" customHeight="false" outlineLevel="0" collapsed="false">
      <c r="A11879" s="0" t="s">
        <v>40393</v>
      </c>
      <c r="B11879" s="0" t="n">
        <v>146070.67</v>
      </c>
      <c r="C11879" s="0" t="s">
        <v>24300</v>
      </c>
      <c r="D11879" s="0" t="s">
        <v>40394</v>
      </c>
      <c r="E11879" s="0" t="n">
        <v>97061.41</v>
      </c>
    </row>
    <row r="11880" customFormat="false" ht="15.8" hidden="false" customHeight="false" outlineLevel="0" collapsed="false">
      <c r="A11880" s="0" t="s">
        <v>40395</v>
      </c>
      <c r="B11880" s="0" t="n">
        <v>87.13</v>
      </c>
      <c r="C11880" s="0" t="s">
        <v>24300</v>
      </c>
      <c r="D11880" s="0" t="s">
        <v>40396</v>
      </c>
      <c r="E11880" s="0" t="n">
        <v>57.9</v>
      </c>
    </row>
    <row r="11881" customFormat="false" ht="15.8" hidden="false" customHeight="false" outlineLevel="0" collapsed="false">
      <c r="A11881" s="0" t="s">
        <v>40397</v>
      </c>
      <c r="B11881" s="0" t="n">
        <v>82.62</v>
      </c>
      <c r="C11881" s="0" t="s">
        <v>24300</v>
      </c>
      <c r="D11881" s="0" t="s">
        <v>40398</v>
      </c>
      <c r="E11881" s="0" t="n">
        <v>54.9</v>
      </c>
    </row>
    <row r="11882" customFormat="false" ht="15.8" hidden="false" customHeight="false" outlineLevel="0" collapsed="false">
      <c r="A11882" s="0" t="s">
        <v>40399</v>
      </c>
      <c r="B11882" s="0" t="n">
        <v>50.55</v>
      </c>
      <c r="C11882" s="0" t="s">
        <v>24300</v>
      </c>
      <c r="D11882" s="0" t="s">
        <v>40400</v>
      </c>
      <c r="E11882" s="0" t="n">
        <v>33.59</v>
      </c>
    </row>
    <row r="11883" customFormat="false" ht="15.8" hidden="false" customHeight="false" outlineLevel="0" collapsed="false">
      <c r="A11883" s="0" t="s">
        <v>40401</v>
      </c>
      <c r="B11883" s="0" t="n">
        <v>24251.3</v>
      </c>
      <c r="C11883" s="0" t="s">
        <v>24300</v>
      </c>
      <c r="D11883" s="0" t="s">
        <v>40402</v>
      </c>
      <c r="E11883" s="0" t="n">
        <v>16114.57</v>
      </c>
    </row>
    <row r="11884" customFormat="false" ht="26.5" hidden="false" customHeight="false" outlineLevel="0" collapsed="false">
      <c r="A11884" s="0" t="s">
        <v>40403</v>
      </c>
      <c r="B11884" s="0" t="n">
        <v>3313.3</v>
      </c>
      <c r="C11884" s="0" t="s">
        <v>24300</v>
      </c>
      <c r="D11884" s="298" t="s">
        <v>40404</v>
      </c>
      <c r="E11884" s="0" t="n">
        <v>2201.63</v>
      </c>
    </row>
    <row r="11885" customFormat="false" ht="26.5" hidden="false" customHeight="false" outlineLevel="0" collapsed="false">
      <c r="A11885" s="0" t="s">
        <v>40405</v>
      </c>
      <c r="B11885" s="0" t="n">
        <v>10360701.75</v>
      </c>
      <c r="C11885" s="0" t="s">
        <v>24300</v>
      </c>
      <c r="D11885" s="298" t="s">
        <v>40406</v>
      </c>
      <c r="E11885" s="0" t="s">
        <v>39324</v>
      </c>
    </row>
    <row r="11886" customFormat="false" ht="26.5" hidden="false" customHeight="false" outlineLevel="0" collapsed="false">
      <c r="A11886" s="0" t="s">
        <v>40407</v>
      </c>
      <c r="B11886" s="0" t="n">
        <v>862222.24</v>
      </c>
      <c r="C11886" s="0" t="s">
        <v>24300</v>
      </c>
      <c r="D11886" s="298" t="s">
        <v>40408</v>
      </c>
      <c r="E11886" s="0" t="n">
        <v>572931.61</v>
      </c>
    </row>
    <row r="11887" customFormat="false" ht="15.8" hidden="false" customHeight="false" outlineLevel="0" collapsed="false">
      <c r="A11887" s="0" t="s">
        <v>40409</v>
      </c>
      <c r="B11887" s="0" t="n">
        <v>23835.13</v>
      </c>
      <c r="C11887" s="0" t="s">
        <v>24300</v>
      </c>
      <c r="D11887" s="0" t="s">
        <v>40410</v>
      </c>
      <c r="E11887" s="0" t="n">
        <v>15838.03</v>
      </c>
    </row>
    <row r="11888" customFormat="false" ht="15.8" hidden="false" customHeight="false" outlineLevel="0" collapsed="false">
      <c r="A11888" s="0" t="s">
        <v>40411</v>
      </c>
      <c r="B11888" s="0" t="n">
        <v>30269.49</v>
      </c>
      <c r="C11888" s="0" t="s">
        <v>24300</v>
      </c>
      <c r="D11888" s="0" t="s">
        <v>40412</v>
      </c>
      <c r="E11888" s="0" t="n">
        <v>20113.55</v>
      </c>
    </row>
    <row r="11889" customFormat="false" ht="15.8" hidden="false" customHeight="false" outlineLevel="0" collapsed="false">
      <c r="A11889" s="0" t="s">
        <v>40413</v>
      </c>
      <c r="B11889" s="0" t="n">
        <v>14382.77</v>
      </c>
      <c r="C11889" s="0" t="s">
        <v>24300</v>
      </c>
      <c r="D11889" s="0" t="s">
        <v>40414</v>
      </c>
      <c r="E11889" s="0" t="n">
        <v>9557.1</v>
      </c>
    </row>
    <row r="11890" customFormat="false" ht="15.8" hidden="false" customHeight="false" outlineLevel="0" collapsed="false">
      <c r="A11890" s="0" t="s">
        <v>40415</v>
      </c>
      <c r="B11890" s="0" t="n">
        <v>1260.6</v>
      </c>
      <c r="C11890" s="0" t="s">
        <v>24300</v>
      </c>
      <c r="D11890" s="0" t="s">
        <v>40416</v>
      </c>
      <c r="E11890" s="0" t="n">
        <v>837.65</v>
      </c>
    </row>
    <row r="11891" customFormat="false" ht="15.8" hidden="false" customHeight="false" outlineLevel="0" collapsed="false">
      <c r="A11891" s="0" t="s">
        <v>40417</v>
      </c>
      <c r="B11891" s="0" t="n">
        <v>1249.06</v>
      </c>
      <c r="C11891" s="0" t="s">
        <v>24300</v>
      </c>
      <c r="D11891" s="0" t="s">
        <v>40418</v>
      </c>
      <c r="E11891" s="0" t="n">
        <v>829.98</v>
      </c>
    </row>
    <row r="11892" customFormat="false" ht="15.8" hidden="false" customHeight="false" outlineLevel="0" collapsed="false">
      <c r="A11892" s="0" t="s">
        <v>40419</v>
      </c>
      <c r="B11892" s="0" t="n">
        <v>2172.74</v>
      </c>
      <c r="C11892" s="0" t="s">
        <v>24300</v>
      </c>
      <c r="D11892" s="0" t="s">
        <v>40420</v>
      </c>
      <c r="E11892" s="0" t="n">
        <v>1443.75</v>
      </c>
    </row>
    <row r="11893" customFormat="false" ht="15.8" hidden="false" customHeight="false" outlineLevel="0" collapsed="false">
      <c r="A11893" s="0" t="s">
        <v>40421</v>
      </c>
      <c r="B11893" s="0" t="n">
        <v>1876.43</v>
      </c>
      <c r="C11893" s="0" t="s">
        <v>24300</v>
      </c>
      <c r="D11893" s="0" t="s">
        <v>40422</v>
      </c>
      <c r="E11893" s="0" t="n">
        <v>1246.86</v>
      </c>
    </row>
    <row r="11894" customFormat="false" ht="15.8" hidden="false" customHeight="false" outlineLevel="0" collapsed="false">
      <c r="A11894" s="0" t="s">
        <v>40423</v>
      </c>
      <c r="B11894" s="0" t="n">
        <v>2746.82</v>
      </c>
      <c r="C11894" s="0" t="s">
        <v>24300</v>
      </c>
      <c r="D11894" s="0" t="s">
        <v>40424</v>
      </c>
      <c r="E11894" s="0" t="n">
        <v>1825.22</v>
      </c>
    </row>
    <row r="11895" customFormat="false" ht="15.8" hidden="false" customHeight="false" outlineLevel="0" collapsed="false">
      <c r="A11895" s="0" t="s">
        <v>40425</v>
      </c>
      <c r="B11895" s="0" t="n">
        <v>3030.32</v>
      </c>
      <c r="C11895" s="0" t="s">
        <v>24300</v>
      </c>
      <c r="D11895" s="0" t="s">
        <v>40426</v>
      </c>
      <c r="E11895" s="0" t="n">
        <v>2013.6</v>
      </c>
    </row>
    <row r="11896" customFormat="false" ht="15.8" hidden="false" customHeight="false" outlineLevel="0" collapsed="false">
      <c r="A11896" s="0" t="s">
        <v>40427</v>
      </c>
      <c r="B11896" s="0" t="n">
        <v>4538.19</v>
      </c>
      <c r="C11896" s="0" t="s">
        <v>24300</v>
      </c>
      <c r="D11896" s="0" t="s">
        <v>40428</v>
      </c>
      <c r="E11896" s="0" t="n">
        <v>3015.55</v>
      </c>
    </row>
    <row r="11897" customFormat="false" ht="15.8" hidden="false" customHeight="false" outlineLevel="0" collapsed="false">
      <c r="A11897" s="0" t="s">
        <v>40429</v>
      </c>
      <c r="B11897" s="0" t="n">
        <v>1395.65</v>
      </c>
      <c r="C11897" s="0" t="s">
        <v>24300</v>
      </c>
      <c r="D11897" s="0" t="s">
        <v>40430</v>
      </c>
      <c r="E11897" s="0" t="n">
        <v>927.39</v>
      </c>
    </row>
    <row r="11898" customFormat="false" ht="15.8" hidden="false" customHeight="false" outlineLevel="0" collapsed="false">
      <c r="A11898" s="0" t="s">
        <v>40431</v>
      </c>
      <c r="B11898" s="0" t="n">
        <v>1578.2</v>
      </c>
      <c r="C11898" s="0" t="s">
        <v>24300</v>
      </c>
      <c r="D11898" s="0" t="s">
        <v>40432</v>
      </c>
      <c r="E11898" s="0" t="n">
        <v>1048.69</v>
      </c>
    </row>
    <row r="11899" customFormat="false" ht="26.5" hidden="false" customHeight="false" outlineLevel="0" collapsed="false">
      <c r="A11899" s="0" t="s">
        <v>40433</v>
      </c>
      <c r="B11899" s="0" t="n">
        <v>1997.65</v>
      </c>
      <c r="C11899" s="0" t="s">
        <v>24300</v>
      </c>
      <c r="D11899" s="298" t="s">
        <v>40434</v>
      </c>
      <c r="E11899" s="0" t="n">
        <v>1327.41</v>
      </c>
    </row>
    <row r="11900" customFormat="false" ht="15.8" hidden="false" customHeight="false" outlineLevel="0" collapsed="false">
      <c r="A11900" s="0" t="s">
        <v>40435</v>
      </c>
      <c r="B11900" s="0" t="n">
        <v>1597.81</v>
      </c>
      <c r="C11900" s="0" t="s">
        <v>24300</v>
      </c>
      <c r="D11900" s="0" t="s">
        <v>40436</v>
      </c>
      <c r="E11900" s="0" t="n">
        <v>1061.72</v>
      </c>
    </row>
    <row r="11901" customFormat="false" ht="26.5" hidden="false" customHeight="false" outlineLevel="0" collapsed="false">
      <c r="A11901" s="0" t="s">
        <v>40437</v>
      </c>
      <c r="B11901" s="0" t="n">
        <v>4270.73</v>
      </c>
      <c r="C11901" s="0" t="s">
        <v>24300</v>
      </c>
      <c r="D11901" s="298" t="s">
        <v>40438</v>
      </c>
      <c r="E11901" s="0" t="n">
        <v>2837.83</v>
      </c>
    </row>
    <row r="11902" customFormat="false" ht="15.8" hidden="false" customHeight="false" outlineLevel="0" collapsed="false">
      <c r="A11902" s="0" t="s">
        <v>40439</v>
      </c>
      <c r="B11902" s="0" t="n">
        <v>9.84</v>
      </c>
      <c r="E11902" s="0" t="n">
        <v>6.54</v>
      </c>
    </row>
    <row r="11903" customFormat="false" ht="15.8" hidden="false" customHeight="false" outlineLevel="0" collapsed="false">
      <c r="A11903" s="0" t="s">
        <v>40440</v>
      </c>
      <c r="B11903" s="0" t="n">
        <v>534.25</v>
      </c>
      <c r="E11903" s="0" t="n">
        <v>355</v>
      </c>
    </row>
    <row r="11904" customFormat="false" ht="15.8" hidden="false" customHeight="false" outlineLevel="0" collapsed="false">
      <c r="A11904" s="0" t="s">
        <v>40441</v>
      </c>
      <c r="B11904" s="0" t="n">
        <v>0.81</v>
      </c>
      <c r="E11904" s="0" t="n">
        <v>0.54</v>
      </c>
    </row>
    <row r="11905" customFormat="false" ht="15.8" hidden="false" customHeight="false" outlineLevel="0" collapsed="false">
      <c r="A11905" s="0" t="s">
        <v>40442</v>
      </c>
      <c r="B11905" s="0" t="n">
        <v>106.65</v>
      </c>
      <c r="E11905" s="0" t="n">
        <v>70.87</v>
      </c>
    </row>
    <row r="11906" customFormat="false" ht="15.8" hidden="false" customHeight="false" outlineLevel="0" collapsed="false">
      <c r="A11906" s="0" t="s">
        <v>40443</v>
      </c>
      <c r="B11906" s="0" t="n">
        <v>170.74</v>
      </c>
      <c r="E11906" s="0" t="n">
        <v>113.46</v>
      </c>
    </row>
    <row r="11907" customFormat="false" ht="15.8" hidden="false" customHeight="false" outlineLevel="0" collapsed="false">
      <c r="A11907" s="0" t="s">
        <v>40444</v>
      </c>
      <c r="B11907" s="0" t="n">
        <v>41.11</v>
      </c>
      <c r="E11907" s="0" t="n">
        <v>27.32</v>
      </c>
    </row>
    <row r="11908" customFormat="false" ht="15.8" hidden="false" customHeight="false" outlineLevel="0" collapsed="false">
      <c r="A11908" s="0" t="s">
        <v>40445</v>
      </c>
      <c r="B11908" s="0" t="n">
        <v>6522.95</v>
      </c>
      <c r="E11908" s="0" t="n">
        <v>4334.39</v>
      </c>
    </row>
    <row r="11909" customFormat="false" ht="15.8" hidden="false" customHeight="false" outlineLevel="0" collapsed="false">
      <c r="A11909" s="0" t="s">
        <v>40446</v>
      </c>
      <c r="B11909" s="0" t="n">
        <v>6.62</v>
      </c>
      <c r="E11909" s="0" t="n">
        <v>4.4</v>
      </c>
    </row>
    <row r="11910" customFormat="false" ht="15.8" hidden="false" customHeight="false" outlineLevel="0" collapsed="false">
      <c r="A11910" s="0" t="s">
        <v>40447</v>
      </c>
      <c r="B11910" s="0" t="n">
        <v>1.82</v>
      </c>
      <c r="E11910" s="0" t="n">
        <v>1.21</v>
      </c>
    </row>
    <row r="11911" customFormat="false" ht="15.8" hidden="false" customHeight="false" outlineLevel="0" collapsed="false">
      <c r="A11911" s="0" t="s">
        <v>40448</v>
      </c>
      <c r="B11911" s="0" t="n">
        <v>151.83</v>
      </c>
      <c r="E11911" s="0" t="n">
        <v>100.89</v>
      </c>
    </row>
    <row r="11912" customFormat="false" ht="15.8" hidden="false" customHeight="false" outlineLevel="0" collapsed="false">
      <c r="A11912" s="0" t="s">
        <v>40449</v>
      </c>
      <c r="B11912" s="0" t="n">
        <v>884.52</v>
      </c>
      <c r="E11912" s="0" t="n">
        <v>587.75</v>
      </c>
    </row>
    <row r="11913" customFormat="false" ht="15.8" hidden="false" customHeight="false" outlineLevel="0" collapsed="false">
      <c r="A11913" s="0" t="s">
        <v>40450</v>
      </c>
      <c r="B11913" s="0" t="n">
        <v>10861.08</v>
      </c>
      <c r="E11913" s="0" t="n">
        <v>7217</v>
      </c>
    </row>
    <row r="11914" customFormat="false" ht="15.8" hidden="false" customHeight="false" outlineLevel="0" collapsed="false">
      <c r="A11914" s="0" t="s">
        <v>40451</v>
      </c>
      <c r="B11914" s="0" t="n">
        <v>4085.17</v>
      </c>
      <c r="E11914" s="0" t="n">
        <v>2714.53</v>
      </c>
    </row>
    <row r="11915" customFormat="false" ht="15.8" hidden="false" customHeight="false" outlineLevel="0" collapsed="false">
      <c r="A11915" s="0" t="s">
        <v>40452</v>
      </c>
      <c r="B11915" s="0" t="n">
        <v>2150.09</v>
      </c>
      <c r="E11915" s="0" t="n">
        <v>1428.7</v>
      </c>
    </row>
    <row r="11916" customFormat="false" ht="15.8" hidden="false" customHeight="false" outlineLevel="0" collapsed="false">
      <c r="A11916" s="0" t="s">
        <v>40453</v>
      </c>
      <c r="B11916" s="0" t="n">
        <v>0</v>
      </c>
      <c r="E11916" s="0" t="n">
        <v>0</v>
      </c>
    </row>
    <row r="11917" customFormat="false" ht="15.8" hidden="false" customHeight="false" outlineLevel="0" collapsed="false">
      <c r="A11917" s="0" t="s">
        <v>40454</v>
      </c>
      <c r="B11917" s="0" t="n">
        <v>0</v>
      </c>
      <c r="E11917" s="0" t="n">
        <v>0</v>
      </c>
    </row>
    <row r="11918" customFormat="false" ht="15.8" hidden="false" customHeight="false" outlineLevel="0" collapsed="false">
      <c r="A11918" s="0" t="s">
        <v>40455</v>
      </c>
      <c r="B11918" s="0" t="n">
        <v>50.5</v>
      </c>
      <c r="E11918" s="0" t="n">
        <v>33.56</v>
      </c>
    </row>
    <row r="11919" customFormat="false" ht="15.8" hidden="false" customHeight="false" outlineLevel="0" collapsed="false">
      <c r="A11919" s="0" t="s">
        <v>40456</v>
      </c>
      <c r="B11919" s="0" t="n">
        <v>13.66</v>
      </c>
      <c r="E11919" s="0" t="n">
        <v>9.08</v>
      </c>
    </row>
    <row r="11920" customFormat="false" ht="15.8" hidden="false" customHeight="false" outlineLevel="0" collapsed="false">
      <c r="A11920" s="0" t="s">
        <v>40457</v>
      </c>
      <c r="B11920" s="0" t="n">
        <v>0</v>
      </c>
      <c r="E11920" s="0" t="n">
        <v>0</v>
      </c>
    </row>
    <row r="11921" customFormat="false" ht="15.8" hidden="false" customHeight="false" outlineLevel="0" collapsed="false">
      <c r="A11921" s="0" t="s">
        <v>40458</v>
      </c>
      <c r="B11921" s="0" t="n">
        <v>11.96</v>
      </c>
      <c r="E11921" s="0" t="n">
        <v>7.95</v>
      </c>
    </row>
    <row r="11922" customFormat="false" ht="15.8" hidden="false" customHeight="false" outlineLevel="0" collapsed="false">
      <c r="A11922" s="0" t="s">
        <v>40459</v>
      </c>
      <c r="B11922" s="0" t="n">
        <v>10.41</v>
      </c>
      <c r="E11922" s="0" t="n">
        <v>6.92</v>
      </c>
    </row>
    <row r="11923" customFormat="false" ht="15.8" hidden="false" customHeight="false" outlineLevel="0" collapsed="false">
      <c r="A11923" s="0" t="s">
        <v>40460</v>
      </c>
      <c r="B11923" s="0" t="n">
        <v>9.79</v>
      </c>
      <c r="E11923" s="0" t="n">
        <v>6.51</v>
      </c>
    </row>
    <row r="11924" customFormat="false" ht="15.8" hidden="false" customHeight="false" outlineLevel="0" collapsed="false">
      <c r="A11924" s="0" t="s">
        <v>40461</v>
      </c>
      <c r="B11924" s="0" t="n">
        <v>5.53</v>
      </c>
      <c r="E11924" s="0" t="n">
        <v>3.68</v>
      </c>
    </row>
    <row r="11925" customFormat="false" ht="15.8" hidden="false" customHeight="false" outlineLevel="0" collapsed="false">
      <c r="A11925" s="0" t="s">
        <v>40462</v>
      </c>
      <c r="B11925" s="0" t="n">
        <v>9.21</v>
      </c>
      <c r="E11925" s="0" t="n">
        <v>6.12</v>
      </c>
    </row>
    <row r="11926" customFormat="false" ht="15.8" hidden="false" customHeight="false" outlineLevel="0" collapsed="false">
      <c r="A11926" s="0" t="s">
        <v>40463</v>
      </c>
      <c r="B11926" s="0" t="n">
        <v>39.6</v>
      </c>
      <c r="E11926" s="0" t="n">
        <v>26.32</v>
      </c>
    </row>
    <row r="11927" customFormat="false" ht="15.8" hidden="false" customHeight="false" outlineLevel="0" collapsed="false">
      <c r="A11927" s="0" t="s">
        <v>40464</v>
      </c>
      <c r="B11927" s="0" t="n">
        <v>35.77</v>
      </c>
      <c r="E11927" s="0" t="n">
        <v>23.77</v>
      </c>
    </row>
    <row r="11928" customFormat="false" ht="15.8" hidden="false" customHeight="false" outlineLevel="0" collapsed="false">
      <c r="A11928" s="0" t="s">
        <v>40465</v>
      </c>
      <c r="B11928" s="0" t="n">
        <v>626.44</v>
      </c>
      <c r="E11928" s="0" t="n">
        <v>416.26</v>
      </c>
    </row>
    <row r="11929" customFormat="false" ht="15.8" hidden="false" customHeight="false" outlineLevel="0" collapsed="false">
      <c r="A11929" s="0" t="s">
        <v>40466</v>
      </c>
      <c r="B11929" s="0" t="n">
        <v>204.68</v>
      </c>
      <c r="E11929" s="0" t="n">
        <v>136.01</v>
      </c>
    </row>
    <row r="11930" customFormat="false" ht="15.8" hidden="false" customHeight="false" outlineLevel="0" collapsed="false">
      <c r="A11930" s="0" t="s">
        <v>40467</v>
      </c>
      <c r="B11930" s="0" t="n">
        <v>104.35</v>
      </c>
      <c r="E11930" s="0" t="n">
        <v>69.34</v>
      </c>
    </row>
    <row r="11931" customFormat="false" ht="15.8" hidden="false" customHeight="false" outlineLevel="0" collapsed="false">
      <c r="A11931" s="0" t="s">
        <v>40468</v>
      </c>
      <c r="B11931" s="0" t="n">
        <v>48.21</v>
      </c>
      <c r="E11931" s="0" t="n">
        <v>32.04</v>
      </c>
    </row>
    <row r="11932" customFormat="false" ht="15.8" hidden="false" customHeight="false" outlineLevel="0" collapsed="false">
      <c r="A11932" s="0" t="s">
        <v>40469</v>
      </c>
      <c r="B11932" s="0" t="n">
        <v>55.05</v>
      </c>
      <c r="E11932" s="0" t="n">
        <v>36.58</v>
      </c>
    </row>
    <row r="11933" customFormat="false" ht="15.8" hidden="false" customHeight="false" outlineLevel="0" collapsed="false">
      <c r="A11933" s="0" t="s">
        <v>40470</v>
      </c>
      <c r="B11933" s="0" t="n">
        <v>55.05</v>
      </c>
      <c r="E11933" s="0" t="n">
        <v>36.58</v>
      </c>
    </row>
    <row r="11934" customFormat="false" ht="15.8" hidden="false" customHeight="false" outlineLevel="0" collapsed="false">
      <c r="A11934" s="0" t="s">
        <v>40471</v>
      </c>
      <c r="B11934" s="0" t="n">
        <v>110.1</v>
      </c>
      <c r="E11934" s="0" t="n">
        <v>73.16</v>
      </c>
    </row>
    <row r="11935" customFormat="false" ht="15.8" hidden="false" customHeight="false" outlineLevel="0" collapsed="false">
      <c r="A11935" s="0" t="s">
        <v>40472</v>
      </c>
      <c r="B11935" s="0" t="n">
        <v>116.7</v>
      </c>
      <c r="E11935" s="0" t="n">
        <v>77.55</v>
      </c>
    </row>
    <row r="11936" customFormat="false" ht="15.8" hidden="false" customHeight="false" outlineLevel="0" collapsed="false">
      <c r="A11936" s="0" t="s">
        <v>40473</v>
      </c>
      <c r="B11936" s="0" t="n">
        <v>56.4</v>
      </c>
      <c r="E11936" s="0" t="n">
        <v>37.48</v>
      </c>
    </row>
    <row r="11937" customFormat="false" ht="15.8" hidden="false" customHeight="false" outlineLevel="0" collapsed="false">
      <c r="A11937" s="0" t="s">
        <v>40474</v>
      </c>
      <c r="B11937" s="0" t="n">
        <v>738.49</v>
      </c>
      <c r="E11937" s="0" t="n">
        <v>490.72</v>
      </c>
    </row>
    <row r="11938" customFormat="false" ht="15.8" hidden="false" customHeight="false" outlineLevel="0" collapsed="false">
      <c r="A11938" s="0" t="s">
        <v>40475</v>
      </c>
      <c r="B11938" s="0" t="n">
        <v>367.02</v>
      </c>
      <c r="E11938" s="0" t="n">
        <v>243.88</v>
      </c>
    </row>
    <row r="11939" customFormat="false" ht="15.8" hidden="false" customHeight="false" outlineLevel="0" collapsed="false">
      <c r="A11939" s="0" t="s">
        <v>40476</v>
      </c>
      <c r="B11939" s="0" t="n">
        <v>238.56</v>
      </c>
      <c r="E11939" s="0" t="n">
        <v>158.52</v>
      </c>
    </row>
    <row r="11940" customFormat="false" ht="15.8" hidden="false" customHeight="false" outlineLevel="0" collapsed="false">
      <c r="A11940" s="0" t="s">
        <v>40477</v>
      </c>
      <c r="B11940" s="0" t="n">
        <v>55.66</v>
      </c>
      <c r="E11940" s="0" t="n">
        <v>36.99</v>
      </c>
    </row>
    <row r="11941" customFormat="false" ht="15.8" hidden="false" customHeight="false" outlineLevel="0" collapsed="false">
      <c r="A11941" s="0" t="s">
        <v>40478</v>
      </c>
      <c r="B11941" s="0" t="n">
        <v>734.66</v>
      </c>
      <c r="E11941" s="0" t="n">
        <v>488.17</v>
      </c>
    </row>
    <row r="11942" customFormat="false" ht="15.8" hidden="false" customHeight="false" outlineLevel="0" collapsed="false">
      <c r="A11942" s="0" t="s">
        <v>40479</v>
      </c>
      <c r="B11942" s="0" t="n">
        <v>55.66</v>
      </c>
      <c r="E11942" s="0" t="n">
        <v>36.99</v>
      </c>
    </row>
    <row r="11943" customFormat="false" ht="15.8" hidden="false" customHeight="false" outlineLevel="0" collapsed="false">
      <c r="A11943" s="0" t="s">
        <v>40480</v>
      </c>
      <c r="B11943" s="0" t="n">
        <v>10.39</v>
      </c>
      <c r="E11943" s="0" t="n">
        <v>6.91</v>
      </c>
    </row>
    <row r="11944" customFormat="false" ht="15.8" hidden="false" customHeight="false" outlineLevel="0" collapsed="false">
      <c r="A11944" s="0" t="s">
        <v>40481</v>
      </c>
      <c r="B11944" s="0" t="n">
        <v>180.21</v>
      </c>
      <c r="E11944" s="0" t="n">
        <v>119.75</v>
      </c>
    </row>
    <row r="11945" customFormat="false" ht="15.8" hidden="false" customHeight="false" outlineLevel="0" collapsed="false">
      <c r="A11945" s="0" t="s">
        <v>40482</v>
      </c>
      <c r="B11945" s="0" t="n">
        <v>40.99</v>
      </c>
      <c r="E11945" s="0" t="n">
        <v>27.24</v>
      </c>
    </row>
    <row r="11946" customFormat="false" ht="15.8" hidden="false" customHeight="false" outlineLevel="0" collapsed="false">
      <c r="A11946" s="0" t="s">
        <v>40483</v>
      </c>
      <c r="B11946" s="0" t="n">
        <v>27.32</v>
      </c>
      <c r="E11946" s="0" t="n">
        <v>18.16</v>
      </c>
    </row>
    <row r="11947" customFormat="false" ht="15.8" hidden="false" customHeight="false" outlineLevel="0" collapsed="false">
      <c r="A11947" s="0" t="s">
        <v>40484</v>
      </c>
      <c r="B11947" s="0" t="n">
        <v>27.32</v>
      </c>
      <c r="E11947" s="0" t="n">
        <v>18.16</v>
      </c>
    </row>
    <row r="11948" customFormat="false" ht="15.8" hidden="false" customHeight="false" outlineLevel="0" collapsed="false">
      <c r="A11948" s="0" t="s">
        <v>40485</v>
      </c>
      <c r="B11948" s="0" t="n">
        <v>13.66</v>
      </c>
      <c r="E11948" s="0" t="n">
        <v>9.08</v>
      </c>
    </row>
    <row r="11949" customFormat="false" ht="15.8" hidden="false" customHeight="false" outlineLevel="0" collapsed="false">
      <c r="A11949" s="0" t="s">
        <v>40486</v>
      </c>
      <c r="B11949" s="0" t="n">
        <v>15.93</v>
      </c>
      <c r="E11949" s="0" t="n">
        <v>10.59</v>
      </c>
    </row>
    <row r="11950" customFormat="false" ht="15.8" hidden="false" customHeight="false" outlineLevel="0" collapsed="false">
      <c r="A11950" s="0" t="s">
        <v>40487</v>
      </c>
      <c r="B11950" s="0" t="n">
        <v>9.1</v>
      </c>
      <c r="E11950" s="0" t="n">
        <v>6.05</v>
      </c>
    </row>
    <row r="11951" customFormat="false" ht="15.8" hidden="false" customHeight="false" outlineLevel="0" collapsed="false">
      <c r="A11951" s="0" t="s">
        <v>40488</v>
      </c>
      <c r="B11951" s="0" t="n">
        <v>9.1</v>
      </c>
      <c r="E11951" s="0" t="n">
        <v>6.05</v>
      </c>
    </row>
    <row r="11952" customFormat="false" ht="15.8" hidden="false" customHeight="false" outlineLevel="0" collapsed="false">
      <c r="A11952" s="0" t="s">
        <v>40489</v>
      </c>
      <c r="B11952" s="0" t="n">
        <v>13.66</v>
      </c>
      <c r="E11952" s="0" t="n">
        <v>9.08</v>
      </c>
    </row>
    <row r="11953" customFormat="false" ht="15.8" hidden="false" customHeight="false" outlineLevel="0" collapsed="false">
      <c r="A11953" s="0" t="s">
        <v>40490</v>
      </c>
      <c r="B11953" s="0" t="n">
        <v>45.55</v>
      </c>
      <c r="E11953" s="0" t="n">
        <v>30.27</v>
      </c>
    </row>
    <row r="11954" customFormat="false" ht="15.8" hidden="false" customHeight="false" outlineLevel="0" collapsed="false">
      <c r="A11954" s="0" t="s">
        <v>40491</v>
      </c>
      <c r="B11954" s="0" t="n">
        <v>61.5</v>
      </c>
      <c r="E11954" s="0" t="n">
        <v>40.87</v>
      </c>
    </row>
    <row r="11955" customFormat="false" ht="15.8" hidden="false" customHeight="false" outlineLevel="0" collapsed="false">
      <c r="A11955" s="0" t="s">
        <v>40492</v>
      </c>
      <c r="B11955" s="0" t="n">
        <v>45.55</v>
      </c>
      <c r="E11955" s="0" t="n">
        <v>30.27</v>
      </c>
    </row>
    <row r="11956" customFormat="false" ht="15.8" hidden="false" customHeight="false" outlineLevel="0" collapsed="false">
      <c r="A11956" s="0" t="s">
        <v>40493</v>
      </c>
      <c r="B11956" s="0" t="n">
        <v>63.04</v>
      </c>
      <c r="E11956" s="0" t="n">
        <v>41.89</v>
      </c>
    </row>
    <row r="11957" customFormat="false" ht="15.8" hidden="false" customHeight="false" outlineLevel="0" collapsed="false">
      <c r="A11957" s="0" t="s">
        <v>40494</v>
      </c>
      <c r="B11957" s="0" t="n">
        <v>4.12</v>
      </c>
      <c r="E11957" s="0" t="n">
        <v>2.74</v>
      </c>
    </row>
    <row r="11958" customFormat="false" ht="15.8" hidden="false" customHeight="false" outlineLevel="0" collapsed="false">
      <c r="A11958" s="0" t="s">
        <v>40495</v>
      </c>
      <c r="B11958" s="0" t="n">
        <v>138.69</v>
      </c>
      <c r="E11958" s="0" t="n">
        <v>92.16</v>
      </c>
    </row>
    <row r="11959" customFormat="false" ht="15.8" hidden="false" customHeight="false" outlineLevel="0" collapsed="false">
      <c r="A11959" s="0" t="s">
        <v>40496</v>
      </c>
      <c r="B11959" s="0" t="n">
        <v>405.97</v>
      </c>
      <c r="E11959" s="0" t="n">
        <v>269.76</v>
      </c>
    </row>
    <row r="11960" customFormat="false" ht="15.8" hidden="false" customHeight="false" outlineLevel="0" collapsed="false">
      <c r="A11960" s="0" t="s">
        <v>40497</v>
      </c>
      <c r="B11960" s="0" t="n">
        <v>1087.92</v>
      </c>
      <c r="E11960" s="0" t="n">
        <v>722.91</v>
      </c>
    </row>
    <row r="11961" customFormat="false" ht="15.8" hidden="false" customHeight="false" outlineLevel="0" collapsed="false">
      <c r="A11961" s="0" t="s">
        <v>40498</v>
      </c>
      <c r="B11961" s="0" t="n">
        <v>13.6</v>
      </c>
      <c r="E11961" s="0" t="n">
        <v>9.04</v>
      </c>
    </row>
    <row r="11962" customFormat="false" ht="15.8" hidden="false" customHeight="false" outlineLevel="0" collapsed="false">
      <c r="A11962" s="0" t="s">
        <v>40499</v>
      </c>
      <c r="B11962" s="0" t="n">
        <v>10.44</v>
      </c>
      <c r="E11962" s="0" t="n">
        <v>6.94</v>
      </c>
    </row>
    <row r="11963" customFormat="false" ht="15.8" hidden="false" customHeight="false" outlineLevel="0" collapsed="false">
      <c r="A11963" s="0" t="s">
        <v>40500</v>
      </c>
      <c r="B11963" s="0" t="n">
        <v>138.6</v>
      </c>
      <c r="E11963" s="0" t="n">
        <v>92.1</v>
      </c>
    </row>
    <row r="11964" customFormat="false" ht="15.8" hidden="false" customHeight="false" outlineLevel="0" collapsed="false">
      <c r="A11964" s="0" t="s">
        <v>40501</v>
      </c>
      <c r="B11964" s="0" t="n">
        <v>93.81</v>
      </c>
      <c r="E11964" s="0" t="n">
        <v>62.34</v>
      </c>
    </row>
    <row r="11965" customFormat="false" ht="15.8" hidden="false" customHeight="false" outlineLevel="0" collapsed="false">
      <c r="A11965" s="0" t="s">
        <v>40502</v>
      </c>
      <c r="B11965" s="0" t="n">
        <v>66.23</v>
      </c>
      <c r="E11965" s="0" t="n">
        <v>44.01</v>
      </c>
    </row>
    <row r="11966" customFormat="false" ht="15.8" hidden="false" customHeight="false" outlineLevel="0" collapsed="false">
      <c r="A11966" s="0" t="s">
        <v>40503</v>
      </c>
      <c r="B11966" s="0" t="n">
        <v>49.27</v>
      </c>
      <c r="E11966" s="0" t="n">
        <v>32.74</v>
      </c>
    </row>
    <row r="11967" customFormat="false" ht="15.8" hidden="false" customHeight="false" outlineLevel="0" collapsed="false">
      <c r="A11967" s="0" t="s">
        <v>40504</v>
      </c>
      <c r="B11967" s="0" t="n">
        <v>36.07</v>
      </c>
      <c r="E11967" s="0" t="n">
        <v>23.97</v>
      </c>
    </row>
    <row r="11968" customFormat="false" ht="15.8" hidden="false" customHeight="false" outlineLevel="0" collapsed="false">
      <c r="A11968" s="0" t="s">
        <v>40505</v>
      </c>
      <c r="B11968" s="0" t="n">
        <v>25.5</v>
      </c>
      <c r="E11968" s="0" t="n">
        <v>16.95</v>
      </c>
    </row>
    <row r="11969" customFormat="false" ht="15.8" hidden="false" customHeight="false" outlineLevel="0" collapsed="false">
      <c r="A11969" s="0" t="s">
        <v>40506</v>
      </c>
      <c r="B11969" s="0" t="n">
        <v>16.91</v>
      </c>
      <c r="E11969" s="0" t="n">
        <v>11.24</v>
      </c>
    </row>
    <row r="11970" customFormat="false" ht="15.8" hidden="false" customHeight="false" outlineLevel="0" collapsed="false">
      <c r="A11970" s="0" t="s">
        <v>40507</v>
      </c>
      <c r="B11970" s="0" t="n">
        <v>16.91</v>
      </c>
      <c r="E11970" s="0" t="n">
        <v>11.24</v>
      </c>
    </row>
    <row r="11971" customFormat="false" ht="15.8" hidden="false" customHeight="false" outlineLevel="0" collapsed="false">
      <c r="A11971" s="0" t="s">
        <v>40508</v>
      </c>
      <c r="B11971" s="0" t="n">
        <v>4.66</v>
      </c>
      <c r="E11971" s="0" t="n">
        <v>3.1</v>
      </c>
    </row>
    <row r="11972" customFormat="false" ht="15.8" hidden="false" customHeight="false" outlineLevel="0" collapsed="false">
      <c r="A11972" s="0" t="s">
        <v>40509</v>
      </c>
      <c r="B11972" s="0" t="n">
        <v>4.36</v>
      </c>
      <c r="E11972" s="0" t="n">
        <v>2.9</v>
      </c>
    </row>
    <row r="11973" customFormat="false" ht="15.8" hidden="false" customHeight="false" outlineLevel="0" collapsed="false">
      <c r="A11973" s="0" t="s">
        <v>40510</v>
      </c>
      <c r="B11973" s="0" t="n">
        <v>37.77</v>
      </c>
      <c r="E11973" s="0" t="n">
        <v>25.1</v>
      </c>
    </row>
    <row r="11974" customFormat="false" ht="15.8" hidden="false" customHeight="false" outlineLevel="0" collapsed="false">
      <c r="A11974" s="0" t="s">
        <v>40511</v>
      </c>
      <c r="B11974" s="0" t="n">
        <v>9.66</v>
      </c>
      <c r="E11974" s="0" t="n">
        <v>6.42</v>
      </c>
    </row>
    <row r="11975" customFormat="false" ht="15.8" hidden="false" customHeight="false" outlineLevel="0" collapsed="false">
      <c r="A11975" s="0" t="s">
        <v>40512</v>
      </c>
      <c r="B11975" s="0" t="n">
        <v>4.37</v>
      </c>
      <c r="E11975" s="0" t="n">
        <v>2.91</v>
      </c>
    </row>
    <row r="11976" customFormat="false" ht="15.8" hidden="false" customHeight="false" outlineLevel="0" collapsed="false">
      <c r="A11976" s="0" t="s">
        <v>40513</v>
      </c>
      <c r="B11976" s="0" t="n">
        <v>2.4</v>
      </c>
      <c r="E11976" s="0" t="n">
        <v>1.6</v>
      </c>
    </row>
    <row r="11977" customFormat="false" ht="15.8" hidden="false" customHeight="false" outlineLevel="0" collapsed="false">
      <c r="A11977" s="0" t="s">
        <v>40514</v>
      </c>
      <c r="B11977" s="0" t="n">
        <v>8.86</v>
      </c>
      <c r="E11977" s="0" t="n">
        <v>5.89</v>
      </c>
    </row>
    <row r="11978" customFormat="false" ht="15.8" hidden="false" customHeight="false" outlineLevel="0" collapsed="false">
      <c r="A11978" s="0" t="s">
        <v>40515</v>
      </c>
      <c r="B11978" s="0" t="n">
        <v>60.73</v>
      </c>
      <c r="E11978" s="0" t="n">
        <v>40.36</v>
      </c>
    </row>
    <row r="11979" customFormat="false" ht="15.8" hidden="false" customHeight="false" outlineLevel="0" collapsed="false">
      <c r="A11979" s="0" t="s">
        <v>40516</v>
      </c>
      <c r="B11979" s="0" t="n">
        <v>8.86</v>
      </c>
      <c r="E11979" s="0" t="n">
        <v>5.89</v>
      </c>
    </row>
    <row r="11980" customFormat="false" ht="15.8" hidden="false" customHeight="false" outlineLevel="0" collapsed="false">
      <c r="A11980" s="0" t="s">
        <v>40517</v>
      </c>
      <c r="B11980" s="0" t="n">
        <v>21.88</v>
      </c>
      <c r="E11980" s="0" t="n">
        <v>14.54</v>
      </c>
    </row>
    <row r="11981" customFormat="false" ht="15.8" hidden="false" customHeight="false" outlineLevel="0" collapsed="false">
      <c r="A11981" s="0" t="s">
        <v>40518</v>
      </c>
      <c r="B11981" s="0" t="n">
        <v>1.2</v>
      </c>
      <c r="E11981" s="0" t="n">
        <v>0.8</v>
      </c>
    </row>
    <row r="11982" customFormat="false" ht="15.8" hidden="false" customHeight="false" outlineLevel="0" collapsed="false">
      <c r="A11982" s="0" t="s">
        <v>40519</v>
      </c>
      <c r="B11982" s="0" t="n">
        <v>2.79</v>
      </c>
      <c r="E11982" s="0" t="n">
        <v>1.86</v>
      </c>
    </row>
    <row r="11983" customFormat="false" ht="15.8" hidden="false" customHeight="false" outlineLevel="0" collapsed="false">
      <c r="A11983" s="0" t="s">
        <v>40520</v>
      </c>
      <c r="B11983" s="0" t="n">
        <v>71.01</v>
      </c>
      <c r="E11983" s="0" t="n">
        <v>47.19</v>
      </c>
    </row>
    <row r="11984" customFormat="false" ht="15.8" hidden="false" customHeight="false" outlineLevel="0" collapsed="false">
      <c r="A11984" s="0" t="s">
        <v>40521</v>
      </c>
      <c r="B11984" s="0" t="n">
        <v>81.46</v>
      </c>
      <c r="E11984" s="0" t="n">
        <v>54.13</v>
      </c>
    </row>
    <row r="11985" customFormat="false" ht="15.8" hidden="false" customHeight="false" outlineLevel="0" collapsed="false">
      <c r="A11985" s="0" t="s">
        <v>40522</v>
      </c>
      <c r="B11985" s="0" t="n">
        <v>63.17</v>
      </c>
      <c r="E11985" s="0" t="n">
        <v>41.98</v>
      </c>
    </row>
    <row r="11986" customFormat="false" ht="15.8" hidden="false" customHeight="false" outlineLevel="0" collapsed="false">
      <c r="A11986" s="0" t="s">
        <v>40523</v>
      </c>
      <c r="B11986" s="0" t="n">
        <v>1.61</v>
      </c>
      <c r="E11986" s="0" t="n">
        <v>1.07</v>
      </c>
    </row>
    <row r="11987" customFormat="false" ht="15.8" hidden="false" customHeight="false" outlineLevel="0" collapsed="false">
      <c r="A11987" s="0" t="s">
        <v>40524</v>
      </c>
      <c r="B11987" s="0" t="n">
        <v>2.73</v>
      </c>
      <c r="E11987" s="0" t="n">
        <v>1.82</v>
      </c>
    </row>
    <row r="11988" customFormat="false" ht="15.8" hidden="false" customHeight="false" outlineLevel="0" collapsed="false">
      <c r="A11988" s="0" t="s">
        <v>40525</v>
      </c>
      <c r="B11988" s="0" t="n">
        <v>7.19</v>
      </c>
      <c r="E11988" s="0" t="n">
        <v>4.78</v>
      </c>
    </row>
    <row r="11989" customFormat="false" ht="15.8" hidden="false" customHeight="false" outlineLevel="0" collapsed="false">
      <c r="A11989" s="0" t="s">
        <v>40526</v>
      </c>
      <c r="B11989" s="0" t="n">
        <v>58.27</v>
      </c>
      <c r="E11989" s="0" t="n">
        <v>38.72</v>
      </c>
    </row>
    <row r="11990" customFormat="false" ht="15.8" hidden="false" customHeight="false" outlineLevel="0" collapsed="false">
      <c r="A11990" s="0" t="s">
        <v>40527</v>
      </c>
      <c r="B11990" s="0" t="n">
        <v>2.69</v>
      </c>
      <c r="E11990" s="0" t="n">
        <v>1.79</v>
      </c>
    </row>
    <row r="11991" customFormat="false" ht="15.8" hidden="false" customHeight="false" outlineLevel="0" collapsed="false">
      <c r="A11991" s="0" t="s">
        <v>40528</v>
      </c>
      <c r="B11991" s="0" t="n">
        <v>8.95</v>
      </c>
      <c r="E11991" s="0" t="n">
        <v>5.95</v>
      </c>
    </row>
    <row r="11992" customFormat="false" ht="15.8" hidden="false" customHeight="false" outlineLevel="0" collapsed="false">
      <c r="A11992" s="0" t="s">
        <v>40529</v>
      </c>
      <c r="B11992" s="0" t="n">
        <v>3.22</v>
      </c>
      <c r="E11992" s="0" t="n">
        <v>2.14</v>
      </c>
    </row>
    <row r="11993" customFormat="false" ht="15.8" hidden="false" customHeight="false" outlineLevel="0" collapsed="false">
      <c r="A11993" s="0" t="s">
        <v>40530</v>
      </c>
      <c r="B11993" s="0" t="n">
        <v>4.6</v>
      </c>
      <c r="E11993" s="0" t="n">
        <v>3.06</v>
      </c>
    </row>
    <row r="11994" customFormat="false" ht="15.8" hidden="false" customHeight="false" outlineLevel="0" collapsed="false">
      <c r="A11994" s="0" t="s">
        <v>40531</v>
      </c>
      <c r="B11994" s="0" t="n">
        <v>2.73</v>
      </c>
      <c r="E11994" s="0" t="n">
        <v>1.82</v>
      </c>
    </row>
    <row r="11995" customFormat="false" ht="15.8" hidden="false" customHeight="false" outlineLevel="0" collapsed="false">
      <c r="A11995" s="0" t="s">
        <v>40532</v>
      </c>
      <c r="B11995" s="0" t="n">
        <v>358.03</v>
      </c>
      <c r="E11995" s="0" t="n">
        <v>237.91</v>
      </c>
    </row>
    <row r="11996" customFormat="false" ht="15.8" hidden="false" customHeight="false" outlineLevel="0" collapsed="false">
      <c r="A11996" s="0" t="s">
        <v>40533</v>
      </c>
      <c r="B11996" s="0" t="n">
        <v>18.29</v>
      </c>
      <c r="E11996" s="0" t="n">
        <v>12.16</v>
      </c>
    </row>
    <row r="11997" customFormat="false" ht="15.8" hidden="false" customHeight="false" outlineLevel="0" collapsed="false">
      <c r="A11997" s="0" t="s">
        <v>40534</v>
      </c>
      <c r="B11997" s="0" t="n">
        <v>4.6</v>
      </c>
      <c r="E11997" s="0" t="n">
        <v>3.06</v>
      </c>
    </row>
    <row r="11998" customFormat="false" ht="15.8" hidden="false" customHeight="false" outlineLevel="0" collapsed="false">
      <c r="A11998" s="0" t="s">
        <v>40535</v>
      </c>
      <c r="B11998" s="0" t="n">
        <v>9.64</v>
      </c>
      <c r="E11998" s="0" t="n">
        <v>6.41</v>
      </c>
    </row>
    <row r="11999" customFormat="false" ht="15.8" hidden="false" customHeight="false" outlineLevel="0" collapsed="false">
      <c r="A11999" s="0" t="s">
        <v>40536</v>
      </c>
      <c r="B11999" s="0" t="n">
        <v>6.29</v>
      </c>
      <c r="E11999" s="0" t="n">
        <v>4.18</v>
      </c>
    </row>
    <row r="12000" customFormat="false" ht="15.8" hidden="false" customHeight="false" outlineLevel="0" collapsed="false">
      <c r="A12000" s="0" t="s">
        <v>40537</v>
      </c>
      <c r="B12000" s="0" t="n">
        <v>6.29</v>
      </c>
      <c r="E12000" s="0" t="n">
        <v>4.18</v>
      </c>
    </row>
    <row r="12001" customFormat="false" ht="15.8" hidden="false" customHeight="false" outlineLevel="0" collapsed="false">
      <c r="A12001" s="0" t="s">
        <v>40538</v>
      </c>
      <c r="B12001" s="0" t="n">
        <v>18.34</v>
      </c>
      <c r="E12001" s="0" t="n">
        <v>12.19</v>
      </c>
    </row>
    <row r="12002" customFormat="false" ht="15.8" hidden="false" customHeight="false" outlineLevel="0" collapsed="false">
      <c r="A12002" s="0" t="s">
        <v>40539</v>
      </c>
      <c r="B12002" s="0" t="n">
        <v>9.18</v>
      </c>
      <c r="E12002" s="0" t="n">
        <v>6.1</v>
      </c>
    </row>
    <row r="12003" customFormat="false" ht="15.8" hidden="false" customHeight="false" outlineLevel="0" collapsed="false">
      <c r="A12003" s="0" t="s">
        <v>40540</v>
      </c>
      <c r="B12003" s="0" t="n">
        <v>15.07</v>
      </c>
      <c r="E12003" s="0" t="n">
        <v>10.02</v>
      </c>
    </row>
    <row r="12004" customFormat="false" ht="15.8" hidden="false" customHeight="false" outlineLevel="0" collapsed="false">
      <c r="A12004" s="0" t="s">
        <v>40541</v>
      </c>
      <c r="B12004" s="0" t="n">
        <v>2.4</v>
      </c>
      <c r="E12004" s="0" t="n">
        <v>1.6</v>
      </c>
    </row>
    <row r="12005" customFormat="false" ht="15.8" hidden="false" customHeight="false" outlineLevel="0" collapsed="false">
      <c r="A12005" s="0" t="s">
        <v>40542</v>
      </c>
      <c r="B12005" s="0" t="n">
        <v>5.62</v>
      </c>
      <c r="E12005" s="0" t="n">
        <v>3.74</v>
      </c>
    </row>
    <row r="12006" customFormat="false" ht="15.8" hidden="false" customHeight="false" outlineLevel="0" collapsed="false">
      <c r="A12006" s="0" t="s">
        <v>40543</v>
      </c>
      <c r="B12006" s="0" t="n">
        <v>269.41</v>
      </c>
      <c r="E12006" s="0" t="n">
        <v>179.02</v>
      </c>
    </row>
    <row r="12007" customFormat="false" ht="15.8" hidden="false" customHeight="false" outlineLevel="0" collapsed="false">
      <c r="A12007" s="0" t="s">
        <v>40544</v>
      </c>
      <c r="B12007" s="0" t="n">
        <v>8.39</v>
      </c>
      <c r="E12007" s="0" t="n">
        <v>5.58</v>
      </c>
    </row>
    <row r="12008" customFormat="false" ht="15.8" hidden="false" customHeight="false" outlineLevel="0" collapsed="false">
      <c r="A12008" s="0" t="s">
        <v>40545</v>
      </c>
      <c r="B12008" s="0" t="n">
        <v>635.39</v>
      </c>
      <c r="E12008" s="0" t="n">
        <v>422.21</v>
      </c>
    </row>
    <row r="12009" customFormat="false" ht="15.8" hidden="false" customHeight="false" outlineLevel="0" collapsed="false">
      <c r="A12009" s="0" t="s">
        <v>40546</v>
      </c>
      <c r="B12009" s="0" t="n">
        <v>13.12</v>
      </c>
      <c r="E12009" s="0" t="n">
        <v>8.72</v>
      </c>
    </row>
    <row r="12010" customFormat="false" ht="15.8" hidden="false" customHeight="false" outlineLevel="0" collapsed="false">
      <c r="A12010" s="0" t="s">
        <v>40547</v>
      </c>
      <c r="B12010" s="0" t="n">
        <v>38.85</v>
      </c>
      <c r="E12010" s="0" t="n">
        <v>25.82</v>
      </c>
    </row>
    <row r="12011" customFormat="false" ht="15.8" hidden="false" customHeight="false" outlineLevel="0" collapsed="false">
      <c r="A12011" s="0" t="s">
        <v>40548</v>
      </c>
      <c r="B12011" s="0" t="n">
        <v>28.5</v>
      </c>
      <c r="E12011" s="0" t="n">
        <v>18.94</v>
      </c>
    </row>
    <row r="12012" customFormat="false" ht="15.8" hidden="false" customHeight="false" outlineLevel="0" collapsed="false">
      <c r="A12012" s="0" t="s">
        <v>40549</v>
      </c>
      <c r="B12012" s="0" t="n">
        <v>28.5</v>
      </c>
      <c r="E12012" s="0" t="n">
        <v>18.94</v>
      </c>
    </row>
    <row r="12013" customFormat="false" ht="15.8" hidden="false" customHeight="false" outlineLevel="0" collapsed="false">
      <c r="A12013" s="0" t="s">
        <v>40550</v>
      </c>
      <c r="B12013" s="0" t="n">
        <v>18.29</v>
      </c>
      <c r="E12013" s="0" t="n">
        <v>12.16</v>
      </c>
    </row>
    <row r="12014" customFormat="false" ht="15.8" hidden="false" customHeight="false" outlineLevel="0" collapsed="false">
      <c r="A12014" s="0" t="s">
        <v>40551</v>
      </c>
      <c r="B12014" s="0" t="n">
        <v>253.68</v>
      </c>
      <c r="E12014" s="0" t="n">
        <v>168.57</v>
      </c>
    </row>
    <row r="12015" customFormat="false" ht="15.8" hidden="false" customHeight="false" outlineLevel="0" collapsed="false">
      <c r="A12015" s="0" t="s">
        <v>40552</v>
      </c>
      <c r="B12015" s="0" t="n">
        <v>28.5</v>
      </c>
      <c r="E12015" s="0" t="n">
        <v>18.94</v>
      </c>
    </row>
    <row r="12016" customFormat="false" ht="15.8" hidden="false" customHeight="false" outlineLevel="0" collapsed="false">
      <c r="A12016" s="0" t="s">
        <v>40553</v>
      </c>
      <c r="B12016" s="0" t="n">
        <v>8.68</v>
      </c>
      <c r="E12016" s="0" t="n">
        <v>5.77</v>
      </c>
    </row>
    <row r="12017" customFormat="false" ht="15.8" hidden="false" customHeight="false" outlineLevel="0" collapsed="false">
      <c r="A12017" s="0" t="s">
        <v>40554</v>
      </c>
      <c r="B12017" s="0" t="n">
        <v>7.99</v>
      </c>
      <c r="E12017" s="0" t="n">
        <v>5.31</v>
      </c>
    </row>
    <row r="12018" customFormat="false" ht="15.8" hidden="false" customHeight="false" outlineLevel="0" collapsed="false">
      <c r="A12018" s="0" t="s">
        <v>40555</v>
      </c>
      <c r="B12018" s="0" t="n">
        <v>66.3</v>
      </c>
      <c r="E12018" s="0" t="n">
        <v>44.06</v>
      </c>
    </row>
    <row r="12019" customFormat="false" ht="15.8" hidden="false" customHeight="false" outlineLevel="0" collapsed="false">
      <c r="A12019" s="0" t="s">
        <v>40556</v>
      </c>
      <c r="B12019" s="0" t="n">
        <v>116.55</v>
      </c>
      <c r="E12019" s="0" t="n">
        <v>77.45</v>
      </c>
    </row>
    <row r="12020" customFormat="false" ht="15.8" hidden="false" customHeight="false" outlineLevel="0" collapsed="false">
      <c r="A12020" s="0" t="s">
        <v>40557</v>
      </c>
      <c r="B12020" s="0" t="n">
        <v>10.48</v>
      </c>
      <c r="E12020" s="0" t="n">
        <v>6.97</v>
      </c>
    </row>
    <row r="12021" customFormat="false" ht="15.8" hidden="false" customHeight="false" outlineLevel="0" collapsed="false">
      <c r="A12021" s="0" t="s">
        <v>40558</v>
      </c>
      <c r="B12021" s="0" t="n">
        <v>11.64</v>
      </c>
      <c r="E12021" s="0" t="n">
        <v>7.74</v>
      </c>
    </row>
    <row r="12022" customFormat="false" ht="15.8" hidden="false" customHeight="false" outlineLevel="0" collapsed="false">
      <c r="A12022" s="0" t="s">
        <v>40559</v>
      </c>
      <c r="B12022" s="0" t="n">
        <v>6.99</v>
      </c>
      <c r="E12022" s="0" t="n">
        <v>4.65</v>
      </c>
    </row>
    <row r="12023" customFormat="false" ht="15.8" hidden="false" customHeight="false" outlineLevel="0" collapsed="false">
      <c r="A12023" s="0" t="s">
        <v>40560</v>
      </c>
      <c r="B12023" s="0" t="n">
        <v>9.18</v>
      </c>
      <c r="E12023" s="0" t="n">
        <v>6.1</v>
      </c>
    </row>
    <row r="12024" customFormat="false" ht="15.8" hidden="false" customHeight="false" outlineLevel="0" collapsed="false">
      <c r="A12024" s="0" t="s">
        <v>40561</v>
      </c>
      <c r="B12024" s="0" t="n">
        <v>9.18</v>
      </c>
      <c r="E12024" s="0" t="n">
        <v>6.1</v>
      </c>
    </row>
    <row r="12025" customFormat="false" ht="15.8" hidden="false" customHeight="false" outlineLevel="0" collapsed="false">
      <c r="A12025" s="0" t="s">
        <v>40562</v>
      </c>
      <c r="B12025" s="0" t="n">
        <v>9.18</v>
      </c>
      <c r="E12025" s="0" t="n">
        <v>6.1</v>
      </c>
    </row>
    <row r="12026" customFormat="false" ht="15.8" hidden="false" customHeight="false" outlineLevel="0" collapsed="false">
      <c r="A12026" s="0" t="s">
        <v>40563</v>
      </c>
      <c r="B12026" s="0" t="n">
        <v>9.18</v>
      </c>
      <c r="E12026" s="0" t="n">
        <v>6.1</v>
      </c>
    </row>
    <row r="12027" customFormat="false" ht="15.8" hidden="false" customHeight="false" outlineLevel="0" collapsed="false">
      <c r="A12027" s="0" t="s">
        <v>40564</v>
      </c>
      <c r="B12027" s="0" t="n">
        <v>10.42</v>
      </c>
      <c r="E12027" s="0" t="n">
        <v>6.93</v>
      </c>
    </row>
    <row r="12028" customFormat="false" ht="15.8" hidden="false" customHeight="false" outlineLevel="0" collapsed="false">
      <c r="A12028" s="0" t="s">
        <v>40565</v>
      </c>
      <c r="B12028" s="0" t="n">
        <v>4.69</v>
      </c>
      <c r="E12028" s="0" t="n">
        <v>3.12</v>
      </c>
    </row>
    <row r="12029" customFormat="false" ht="15.8" hidden="false" customHeight="false" outlineLevel="0" collapsed="false">
      <c r="A12029" s="0" t="s">
        <v>40566</v>
      </c>
      <c r="B12029" s="0" t="n">
        <v>9.18</v>
      </c>
      <c r="E12029" s="0" t="n">
        <v>6.1</v>
      </c>
    </row>
    <row r="12030" customFormat="false" ht="15.8" hidden="false" customHeight="false" outlineLevel="0" collapsed="false">
      <c r="A12030" s="0" t="s">
        <v>40567</v>
      </c>
      <c r="B12030" s="0" t="n">
        <v>25.68</v>
      </c>
      <c r="E12030" s="0" t="n">
        <v>17.07</v>
      </c>
    </row>
    <row r="12031" customFormat="false" ht="15.8" hidden="false" customHeight="false" outlineLevel="0" collapsed="false">
      <c r="A12031" s="0" t="s">
        <v>40568</v>
      </c>
      <c r="B12031" s="0" t="n">
        <v>29.79</v>
      </c>
      <c r="E12031" s="0" t="n">
        <v>19.8</v>
      </c>
    </row>
    <row r="12032" customFormat="false" ht="15.8" hidden="false" customHeight="false" outlineLevel="0" collapsed="false">
      <c r="A12032" s="0" t="s">
        <v>40569</v>
      </c>
      <c r="B12032" s="0" t="n">
        <v>19.12</v>
      </c>
      <c r="E12032" s="0" t="n">
        <v>12.71</v>
      </c>
    </row>
    <row r="12033" customFormat="false" ht="15.8" hidden="false" customHeight="false" outlineLevel="0" collapsed="false">
      <c r="A12033" s="0" t="s">
        <v>40570</v>
      </c>
      <c r="B12033" s="0" t="n">
        <v>1.83</v>
      </c>
      <c r="E12033" s="0" t="n">
        <v>1.22</v>
      </c>
    </row>
    <row r="12034" customFormat="false" ht="15.8" hidden="false" customHeight="false" outlineLevel="0" collapsed="false">
      <c r="A12034" s="0" t="s">
        <v>40571</v>
      </c>
      <c r="B12034" s="0" t="n">
        <v>1.83</v>
      </c>
      <c r="E12034" s="0" t="n">
        <v>1.22</v>
      </c>
    </row>
    <row r="12035" customFormat="false" ht="15.8" hidden="false" customHeight="false" outlineLevel="0" collapsed="false">
      <c r="A12035" s="0" t="s">
        <v>40572</v>
      </c>
      <c r="B12035" s="0" t="n">
        <v>25.68</v>
      </c>
      <c r="E12035" s="0" t="n">
        <v>17.07</v>
      </c>
    </row>
    <row r="12036" customFormat="false" ht="15.8" hidden="false" customHeight="false" outlineLevel="0" collapsed="false">
      <c r="A12036" s="0" t="s">
        <v>40573</v>
      </c>
      <c r="B12036" s="0" t="n">
        <v>25.68</v>
      </c>
      <c r="E12036" s="0" t="n">
        <v>17.07</v>
      </c>
    </row>
    <row r="12037" customFormat="false" ht="15.8" hidden="false" customHeight="false" outlineLevel="0" collapsed="false">
      <c r="A12037" s="0" t="s">
        <v>40574</v>
      </c>
      <c r="B12037" s="0" t="n">
        <v>25.22</v>
      </c>
      <c r="E12037" s="0" t="n">
        <v>16.76</v>
      </c>
    </row>
    <row r="12038" customFormat="false" ht="15.8" hidden="false" customHeight="false" outlineLevel="0" collapsed="false">
      <c r="A12038" s="0" t="s">
        <v>40575</v>
      </c>
      <c r="B12038" s="0" t="n">
        <v>25.68</v>
      </c>
      <c r="E12038" s="0" t="n">
        <v>17.07</v>
      </c>
    </row>
    <row r="12039" customFormat="false" ht="15.8" hidden="false" customHeight="false" outlineLevel="0" collapsed="false">
      <c r="A12039" s="0" t="s">
        <v>40576</v>
      </c>
      <c r="B12039" s="0" t="n">
        <v>5.62</v>
      </c>
      <c r="E12039" s="0" t="n">
        <v>3.74</v>
      </c>
    </row>
    <row r="12040" customFormat="false" ht="15.8" hidden="false" customHeight="false" outlineLevel="0" collapsed="false">
      <c r="A12040" s="0" t="s">
        <v>40577</v>
      </c>
      <c r="B12040" s="0" t="n">
        <v>5.62</v>
      </c>
      <c r="E12040" s="0" t="n">
        <v>3.74</v>
      </c>
    </row>
    <row r="12041" customFormat="false" ht="15.8" hidden="false" customHeight="false" outlineLevel="0" collapsed="false">
      <c r="A12041" s="0" t="s">
        <v>40578</v>
      </c>
      <c r="B12041" s="0" t="n">
        <v>17.45</v>
      </c>
      <c r="E12041" s="0" t="n">
        <v>11.6</v>
      </c>
    </row>
    <row r="12042" customFormat="false" ht="15.8" hidden="false" customHeight="false" outlineLevel="0" collapsed="false">
      <c r="A12042" s="0" t="s">
        <v>40579</v>
      </c>
      <c r="B12042" s="0" t="n">
        <v>12.85</v>
      </c>
      <c r="E12042" s="0" t="n">
        <v>8.54</v>
      </c>
    </row>
    <row r="12043" customFormat="false" ht="15.8" hidden="false" customHeight="false" outlineLevel="0" collapsed="false">
      <c r="A12043" s="0" t="s">
        <v>40580</v>
      </c>
      <c r="B12043" s="0" t="n">
        <v>57.29</v>
      </c>
      <c r="E12043" s="0" t="n">
        <v>38.07</v>
      </c>
    </row>
    <row r="12044" customFormat="false" ht="15.8" hidden="false" customHeight="false" outlineLevel="0" collapsed="false">
      <c r="A12044" s="0" t="s">
        <v>40581</v>
      </c>
      <c r="B12044" s="0" t="n">
        <v>23.85</v>
      </c>
      <c r="E12044" s="0" t="n">
        <v>15.85</v>
      </c>
    </row>
    <row r="12045" customFormat="false" ht="15.8" hidden="false" customHeight="false" outlineLevel="0" collapsed="false">
      <c r="A12045" s="0" t="s">
        <v>40582</v>
      </c>
      <c r="B12045" s="0" t="n">
        <v>6.5</v>
      </c>
      <c r="E12045" s="0" t="n">
        <v>4.32</v>
      </c>
    </row>
    <row r="12046" customFormat="false" ht="15.8" hidden="false" customHeight="false" outlineLevel="0" collapsed="false">
      <c r="A12046" s="0" t="s">
        <v>40583</v>
      </c>
      <c r="B12046" s="0" t="n">
        <v>0.85</v>
      </c>
      <c r="E12046" s="0" t="n">
        <v>0.57</v>
      </c>
    </row>
    <row r="12047" customFormat="false" ht="15.8" hidden="false" customHeight="false" outlineLevel="0" collapsed="false">
      <c r="A12047" s="0" t="s">
        <v>40584</v>
      </c>
      <c r="B12047" s="0" t="n">
        <v>28.93</v>
      </c>
      <c r="E12047" s="0" t="n">
        <v>19.23</v>
      </c>
    </row>
    <row r="12048" customFormat="false" ht="15.8" hidden="false" customHeight="false" outlineLevel="0" collapsed="false">
      <c r="A12048" s="0" t="s">
        <v>40585</v>
      </c>
      <c r="B12048" s="0" t="n">
        <v>70.35</v>
      </c>
      <c r="E12048" s="0" t="n">
        <v>46.75</v>
      </c>
    </row>
    <row r="12049" customFormat="false" ht="15.8" hidden="false" customHeight="false" outlineLevel="0" collapsed="false">
      <c r="A12049" s="0" t="s">
        <v>40586</v>
      </c>
      <c r="B12049" s="0" t="n">
        <v>58.06</v>
      </c>
      <c r="E12049" s="0" t="n">
        <v>38.58</v>
      </c>
    </row>
    <row r="12050" customFormat="false" ht="15.8" hidden="false" customHeight="false" outlineLevel="0" collapsed="false">
      <c r="A12050" s="0" t="s">
        <v>40587</v>
      </c>
      <c r="B12050" s="0" t="n">
        <v>59.29</v>
      </c>
      <c r="E12050" s="0" t="n">
        <v>39.4</v>
      </c>
    </row>
    <row r="12051" customFormat="false" ht="15.8" hidden="false" customHeight="false" outlineLevel="0" collapsed="false">
      <c r="A12051" s="0" t="s">
        <v>40588</v>
      </c>
      <c r="B12051" s="0" t="n">
        <v>5.71</v>
      </c>
      <c r="E12051" s="0" t="n">
        <v>3.8</v>
      </c>
    </row>
    <row r="12052" customFormat="false" ht="15.8" hidden="false" customHeight="false" outlineLevel="0" collapsed="false">
      <c r="A12052" s="0" t="s">
        <v>40589</v>
      </c>
      <c r="B12052" s="0" t="n">
        <v>7.41</v>
      </c>
      <c r="E12052" s="0" t="n">
        <v>4.93</v>
      </c>
    </row>
    <row r="12053" customFormat="false" ht="15.8" hidden="false" customHeight="false" outlineLevel="0" collapsed="false">
      <c r="A12053" s="0" t="s">
        <v>40590</v>
      </c>
      <c r="B12053" s="0" t="n">
        <v>86.06</v>
      </c>
      <c r="E12053" s="0" t="n">
        <v>57.19</v>
      </c>
    </row>
    <row r="12054" customFormat="false" ht="15.8" hidden="false" customHeight="false" outlineLevel="0" collapsed="false">
      <c r="A12054" s="0" t="s">
        <v>40591</v>
      </c>
      <c r="B12054" s="0" t="n">
        <v>5.71</v>
      </c>
      <c r="E12054" s="0" t="n">
        <v>3.8</v>
      </c>
    </row>
    <row r="12055" customFormat="false" ht="15.8" hidden="false" customHeight="false" outlineLevel="0" collapsed="false">
      <c r="A12055" s="0" t="s">
        <v>40592</v>
      </c>
      <c r="B12055" s="0" t="n">
        <v>41.18</v>
      </c>
      <c r="E12055" s="0" t="n">
        <v>27.37</v>
      </c>
    </row>
    <row r="12056" customFormat="false" ht="15.8" hidden="false" customHeight="false" outlineLevel="0" collapsed="false">
      <c r="A12056" s="0" t="s">
        <v>40593</v>
      </c>
      <c r="B12056" s="0" t="n">
        <v>9.18</v>
      </c>
      <c r="E12056" s="0" t="n">
        <v>6.1</v>
      </c>
    </row>
    <row r="12057" customFormat="false" ht="15.8" hidden="false" customHeight="false" outlineLevel="0" collapsed="false">
      <c r="A12057" s="0" t="s">
        <v>40594</v>
      </c>
      <c r="B12057" s="0" t="n">
        <v>0.43</v>
      </c>
      <c r="E12057" s="0" t="n">
        <v>0.29</v>
      </c>
    </row>
    <row r="12058" customFormat="false" ht="15.8" hidden="false" customHeight="false" outlineLevel="0" collapsed="false">
      <c r="A12058" s="0" t="s">
        <v>40595</v>
      </c>
      <c r="B12058" s="0" t="n">
        <v>3.62</v>
      </c>
      <c r="E12058" s="0" t="n">
        <v>2.41</v>
      </c>
    </row>
    <row r="12059" customFormat="false" ht="15.8" hidden="false" customHeight="false" outlineLevel="0" collapsed="false">
      <c r="A12059" s="0" t="s">
        <v>40596</v>
      </c>
      <c r="B12059" s="0" t="n">
        <v>44.24</v>
      </c>
      <c r="E12059" s="0" t="n">
        <v>29.4</v>
      </c>
    </row>
    <row r="12060" customFormat="false" ht="15.8" hidden="false" customHeight="false" outlineLevel="0" collapsed="false">
      <c r="A12060" s="0" t="s">
        <v>40597</v>
      </c>
      <c r="B12060" s="0" t="n">
        <v>44.24</v>
      </c>
      <c r="E12060" s="0" t="n">
        <v>29.4</v>
      </c>
    </row>
    <row r="12061" customFormat="false" ht="15.8" hidden="false" customHeight="false" outlineLevel="0" collapsed="false">
      <c r="A12061" s="0" t="s">
        <v>40598</v>
      </c>
      <c r="B12061" s="0" t="n">
        <v>10.47</v>
      </c>
      <c r="E12061" s="0" t="n">
        <v>6.96</v>
      </c>
    </row>
    <row r="12062" customFormat="false" ht="15.8" hidden="false" customHeight="false" outlineLevel="0" collapsed="false">
      <c r="A12062" s="0" t="s">
        <v>40599</v>
      </c>
      <c r="B12062" s="0" t="n">
        <v>8.78</v>
      </c>
      <c r="E12062" s="0" t="n">
        <v>5.84</v>
      </c>
    </row>
    <row r="12063" customFormat="false" ht="15.8" hidden="false" customHeight="false" outlineLevel="0" collapsed="false">
      <c r="A12063" s="0" t="s">
        <v>40600</v>
      </c>
      <c r="B12063" s="0" t="n">
        <v>12.85</v>
      </c>
      <c r="E12063" s="0" t="n">
        <v>8.54</v>
      </c>
    </row>
    <row r="12064" customFormat="false" ht="15.8" hidden="false" customHeight="false" outlineLevel="0" collapsed="false">
      <c r="A12064" s="0" t="s">
        <v>40601</v>
      </c>
      <c r="B12064" s="0" t="n">
        <v>40.22</v>
      </c>
      <c r="E12064" s="0" t="n">
        <v>26.73</v>
      </c>
    </row>
    <row r="12065" customFormat="false" ht="15.8" hidden="false" customHeight="false" outlineLevel="0" collapsed="false">
      <c r="A12065" s="0" t="s">
        <v>40602</v>
      </c>
      <c r="B12065" s="0" t="n">
        <v>40.22</v>
      </c>
      <c r="E12065" s="0" t="n">
        <v>26.73</v>
      </c>
    </row>
    <row r="12066" customFormat="false" ht="15.8" hidden="false" customHeight="false" outlineLevel="0" collapsed="false">
      <c r="A12066" s="0" t="s">
        <v>40603</v>
      </c>
      <c r="B12066" s="0" t="n">
        <v>11.85</v>
      </c>
      <c r="E12066" s="0" t="n">
        <v>7.88</v>
      </c>
    </row>
    <row r="12067" customFormat="false" ht="15.8" hidden="false" customHeight="false" outlineLevel="0" collapsed="false">
      <c r="A12067" s="0" t="s">
        <v>40604</v>
      </c>
      <c r="B12067" s="0" t="n">
        <v>9.33</v>
      </c>
      <c r="E12067" s="0" t="n">
        <v>6.2</v>
      </c>
    </row>
    <row r="12068" customFormat="false" ht="15.8" hidden="false" customHeight="false" outlineLevel="0" collapsed="false">
      <c r="A12068" s="0" t="s">
        <v>40605</v>
      </c>
      <c r="B12068" s="0" t="n">
        <v>1.11</v>
      </c>
      <c r="E12068" s="0" t="n">
        <v>0.74</v>
      </c>
    </row>
    <row r="12069" customFormat="false" ht="15.8" hidden="false" customHeight="false" outlineLevel="0" collapsed="false">
      <c r="A12069" s="0" t="s">
        <v>40606</v>
      </c>
      <c r="B12069" s="0" t="n">
        <v>11.01</v>
      </c>
      <c r="E12069" s="0" t="n">
        <v>7.32</v>
      </c>
    </row>
    <row r="12070" customFormat="false" ht="15.8" hidden="false" customHeight="false" outlineLevel="0" collapsed="false">
      <c r="A12070" s="0" t="s">
        <v>40607</v>
      </c>
      <c r="B12070" s="0" t="n">
        <v>64.56</v>
      </c>
      <c r="E12070" s="0" t="n">
        <v>42.9</v>
      </c>
    </row>
    <row r="12071" customFormat="false" ht="15.8" hidden="false" customHeight="false" outlineLevel="0" collapsed="false">
      <c r="A12071" s="0" t="s">
        <v>40608</v>
      </c>
      <c r="B12071" s="0" t="n">
        <v>319.19</v>
      </c>
      <c r="E12071" s="0" t="n">
        <v>212.1</v>
      </c>
    </row>
    <row r="12072" customFormat="false" ht="15.8" hidden="false" customHeight="false" outlineLevel="0" collapsed="false">
      <c r="A12072" s="0" t="s">
        <v>40609</v>
      </c>
      <c r="B12072" s="0" t="n">
        <v>957.57</v>
      </c>
      <c r="E12072" s="0" t="n">
        <v>636.29</v>
      </c>
    </row>
    <row r="12073" customFormat="false" ht="15.8" hidden="false" customHeight="false" outlineLevel="0" collapsed="false">
      <c r="A12073" s="0" t="s">
        <v>40610</v>
      </c>
      <c r="B12073" s="0" t="n">
        <v>13.95</v>
      </c>
      <c r="E12073" s="0" t="n">
        <v>9.27</v>
      </c>
    </row>
    <row r="12074" customFormat="false" ht="15.8" hidden="false" customHeight="false" outlineLevel="0" collapsed="false">
      <c r="A12074" s="0" t="s">
        <v>40611</v>
      </c>
      <c r="B12074" s="0" t="n">
        <v>27.1</v>
      </c>
      <c r="E12074" s="0" t="n">
        <v>18.01</v>
      </c>
    </row>
    <row r="12075" customFormat="false" ht="15.8" hidden="false" customHeight="false" outlineLevel="0" collapsed="false">
      <c r="A12075" s="0" t="s">
        <v>40612</v>
      </c>
      <c r="B12075" s="0" t="n">
        <v>55.98</v>
      </c>
      <c r="E12075" s="0" t="n">
        <v>37.2</v>
      </c>
    </row>
    <row r="12076" customFormat="false" ht="15.8" hidden="false" customHeight="false" outlineLevel="0" collapsed="false">
      <c r="A12076" s="0" t="s">
        <v>40613</v>
      </c>
      <c r="B12076" s="0" t="n">
        <v>52.2</v>
      </c>
      <c r="E12076" s="0" t="n">
        <v>34.69</v>
      </c>
    </row>
    <row r="12077" customFormat="false" ht="15.8" hidden="false" customHeight="false" outlineLevel="0" collapsed="false">
      <c r="A12077" s="0" t="s">
        <v>40614</v>
      </c>
      <c r="B12077" s="0" t="n">
        <v>40.99</v>
      </c>
      <c r="E12077" s="0" t="n">
        <v>27.24</v>
      </c>
    </row>
    <row r="12078" customFormat="false" ht="15.8" hidden="false" customHeight="false" outlineLevel="0" collapsed="false">
      <c r="A12078" s="0" t="s">
        <v>40615</v>
      </c>
      <c r="B12078" s="0" t="n">
        <v>7.76</v>
      </c>
      <c r="E12078" s="0" t="n">
        <v>5.16</v>
      </c>
    </row>
    <row r="12079" customFormat="false" ht="15.8" hidden="false" customHeight="false" outlineLevel="0" collapsed="false">
      <c r="A12079" s="0" t="s">
        <v>40616</v>
      </c>
      <c r="B12079" s="0" t="n">
        <v>28.5</v>
      </c>
      <c r="E12079" s="0" t="n">
        <v>18.94</v>
      </c>
    </row>
    <row r="12080" customFormat="false" ht="15.8" hidden="false" customHeight="false" outlineLevel="0" collapsed="false">
      <c r="A12080" s="0" t="s">
        <v>40617</v>
      </c>
      <c r="B12080" s="0" t="n">
        <v>25.22</v>
      </c>
      <c r="E12080" s="0" t="n">
        <v>16.76</v>
      </c>
    </row>
    <row r="12081" customFormat="false" ht="15.8" hidden="false" customHeight="false" outlineLevel="0" collapsed="false">
      <c r="A12081" s="0" t="s">
        <v>40618</v>
      </c>
      <c r="B12081" s="0" t="n">
        <v>17.45</v>
      </c>
      <c r="E12081" s="0" t="n">
        <v>11.6</v>
      </c>
    </row>
    <row r="12082" customFormat="false" ht="15.8" hidden="false" customHeight="false" outlineLevel="0" collapsed="false">
      <c r="A12082" s="0" t="s">
        <v>40619</v>
      </c>
      <c r="B12082" s="0" t="n">
        <v>19.39</v>
      </c>
      <c r="E12082" s="0" t="n">
        <v>12.89</v>
      </c>
    </row>
    <row r="12083" customFormat="false" ht="15.8" hidden="false" customHeight="false" outlineLevel="0" collapsed="false">
      <c r="A12083" s="0" t="s">
        <v>40620</v>
      </c>
      <c r="B12083" s="0" t="n">
        <v>5.5</v>
      </c>
      <c r="E12083" s="0" t="n">
        <v>3.66</v>
      </c>
    </row>
    <row r="12084" customFormat="false" ht="15.8" hidden="false" customHeight="false" outlineLevel="0" collapsed="false">
      <c r="A12084" s="0" t="s">
        <v>40621</v>
      </c>
      <c r="B12084" s="0" t="n">
        <v>7.99</v>
      </c>
      <c r="E12084" s="0" t="n">
        <v>5.31</v>
      </c>
    </row>
    <row r="12085" customFormat="false" ht="15.8" hidden="false" customHeight="false" outlineLevel="0" collapsed="false">
      <c r="A12085" s="0" t="s">
        <v>40622</v>
      </c>
      <c r="B12085" s="0" t="n">
        <v>7.56</v>
      </c>
      <c r="E12085" s="0" t="n">
        <v>5.03</v>
      </c>
    </row>
    <row r="12086" customFormat="false" ht="15.8" hidden="false" customHeight="false" outlineLevel="0" collapsed="false">
      <c r="A12086" s="0" t="s">
        <v>40623</v>
      </c>
      <c r="B12086" s="0" t="n">
        <v>5.82</v>
      </c>
      <c r="E12086" s="0" t="n">
        <v>3.87</v>
      </c>
    </row>
    <row r="12087" customFormat="false" ht="15.8" hidden="false" customHeight="false" outlineLevel="0" collapsed="false">
      <c r="A12087" s="0" t="s">
        <v>40624</v>
      </c>
      <c r="B12087" s="0" t="n">
        <v>7.76</v>
      </c>
      <c r="E12087" s="0" t="n">
        <v>5.16</v>
      </c>
    </row>
    <row r="12088" customFormat="false" ht="15.8" hidden="false" customHeight="false" outlineLevel="0" collapsed="false">
      <c r="A12088" s="0" t="s">
        <v>40625</v>
      </c>
      <c r="B12088" s="0" t="n">
        <v>56.1</v>
      </c>
      <c r="E12088" s="0" t="n">
        <v>37.28</v>
      </c>
    </row>
    <row r="12089" customFormat="false" ht="15.8" hidden="false" customHeight="false" outlineLevel="0" collapsed="false">
      <c r="A12089" s="0" t="s">
        <v>40626</v>
      </c>
      <c r="B12089" s="0" t="n">
        <v>25.22</v>
      </c>
      <c r="E12089" s="0" t="n">
        <v>16.76</v>
      </c>
    </row>
    <row r="12090" customFormat="false" ht="15.8" hidden="false" customHeight="false" outlineLevel="0" collapsed="false">
      <c r="A12090" s="0" t="s">
        <v>40627</v>
      </c>
      <c r="B12090" s="0" t="n">
        <v>25.22</v>
      </c>
      <c r="E12090" s="0" t="n">
        <v>16.76</v>
      </c>
    </row>
    <row r="12091" customFormat="false" ht="15.8" hidden="false" customHeight="false" outlineLevel="0" collapsed="false">
      <c r="A12091" s="0" t="s">
        <v>40628</v>
      </c>
      <c r="B12091" s="0" t="n">
        <v>6.41</v>
      </c>
      <c r="E12091" s="0" t="n">
        <v>4.26</v>
      </c>
    </row>
    <row r="12092" customFormat="false" ht="15.8" hidden="false" customHeight="false" outlineLevel="0" collapsed="false">
      <c r="A12092" s="0" t="s">
        <v>40629</v>
      </c>
      <c r="B12092" s="0" t="n">
        <v>5.95</v>
      </c>
      <c r="E12092" s="0" t="n">
        <v>3.96</v>
      </c>
    </row>
    <row r="12093" customFormat="false" ht="15.8" hidden="false" customHeight="false" outlineLevel="0" collapsed="false">
      <c r="A12093" s="0" t="s">
        <v>40630</v>
      </c>
      <c r="B12093" s="0" t="n">
        <v>4.81</v>
      </c>
      <c r="E12093" s="0" t="n">
        <v>3.2</v>
      </c>
    </row>
    <row r="12094" customFormat="false" ht="15.8" hidden="false" customHeight="false" outlineLevel="0" collapsed="false">
      <c r="A12094" s="0" t="s">
        <v>40631</v>
      </c>
      <c r="B12094" s="0" t="n">
        <v>4.51</v>
      </c>
      <c r="E12094" s="0" t="n">
        <v>3</v>
      </c>
    </row>
    <row r="12095" customFormat="false" ht="15.8" hidden="false" customHeight="false" outlineLevel="0" collapsed="false">
      <c r="A12095" s="0" t="s">
        <v>40632</v>
      </c>
      <c r="B12095" s="0" t="n">
        <v>8.74</v>
      </c>
      <c r="E12095" s="0" t="n">
        <v>5.81</v>
      </c>
    </row>
    <row r="12096" customFormat="false" ht="15.8" hidden="false" customHeight="false" outlineLevel="0" collapsed="false">
      <c r="A12096" s="0" t="s">
        <v>40633</v>
      </c>
      <c r="B12096" s="0" t="n">
        <v>5.61</v>
      </c>
      <c r="E12096" s="0" t="n">
        <v>3.73</v>
      </c>
    </row>
    <row r="12097" customFormat="false" ht="15.8" hidden="false" customHeight="false" outlineLevel="0" collapsed="false">
      <c r="A12097" s="0" t="s">
        <v>40634</v>
      </c>
      <c r="B12097" s="0" t="n">
        <v>781.91</v>
      </c>
      <c r="E12097" s="0" t="n">
        <v>519.57</v>
      </c>
    </row>
    <row r="12098" customFormat="false" ht="15.8" hidden="false" customHeight="false" outlineLevel="0" collapsed="false">
      <c r="A12098" s="0" t="s">
        <v>40635</v>
      </c>
      <c r="B12098" s="0" t="n">
        <v>65.82</v>
      </c>
      <c r="E12098" s="0" t="n">
        <v>43.74</v>
      </c>
    </row>
    <row r="12099" customFormat="false" ht="15.8" hidden="false" customHeight="false" outlineLevel="0" collapsed="false">
      <c r="A12099" s="0" t="s">
        <v>40454</v>
      </c>
      <c r="B12099" s="0" t="n">
        <v>0</v>
      </c>
      <c r="E12099" s="0" t="n">
        <v>0</v>
      </c>
    </row>
    <row r="12100" customFormat="false" ht="15.8" hidden="false" customHeight="false" outlineLevel="0" collapsed="false">
      <c r="A12100" s="0" t="s">
        <v>40453</v>
      </c>
      <c r="B12100" s="0" t="n">
        <v>0</v>
      </c>
      <c r="E12100" s="0" t="n">
        <v>0</v>
      </c>
    </row>
    <row r="12101" customFormat="false" ht="15.8" hidden="false" customHeight="false" outlineLevel="0" collapsed="false">
      <c r="A12101" s="0" t="s">
        <v>40457</v>
      </c>
      <c r="B12101" s="0" t="n">
        <v>0</v>
      </c>
      <c r="E12101" s="0" t="n">
        <v>0</v>
      </c>
    </row>
    <row r="12102" customFormat="false" ht="15.8" hidden="false" customHeight="false" outlineLevel="0" collapsed="false">
      <c r="A12102" s="0" t="s">
        <v>40631</v>
      </c>
      <c r="B12102" s="0" t="n">
        <v>4.51</v>
      </c>
      <c r="E12102" s="0" t="n">
        <v>3</v>
      </c>
    </row>
    <row r="12103" customFormat="false" ht="15.8" hidden="false" customHeight="false" outlineLevel="0" collapsed="false">
      <c r="A12103" s="0" t="s">
        <v>40630</v>
      </c>
      <c r="B12103" s="0" t="n">
        <v>4.81</v>
      </c>
      <c r="E12103" s="0" t="n">
        <v>3.2</v>
      </c>
    </row>
    <row r="12104" customFormat="false" ht="15.8" hidden="false" customHeight="false" outlineLevel="0" collapsed="false">
      <c r="A12104" s="0" t="s">
        <v>40618</v>
      </c>
      <c r="B12104" s="0" t="n">
        <v>17.45</v>
      </c>
      <c r="E12104" s="0" t="n">
        <v>11.6</v>
      </c>
    </row>
    <row r="12105" customFormat="false" ht="15.8" hidden="false" customHeight="false" outlineLevel="0" collapsed="false">
      <c r="A12105" s="0" t="s">
        <v>40612</v>
      </c>
      <c r="B12105" s="0" t="n">
        <v>55.98</v>
      </c>
      <c r="E12105" s="0" t="n">
        <v>37.2</v>
      </c>
    </row>
    <row r="12106" customFormat="false" ht="15.8" hidden="false" customHeight="false" outlineLevel="0" collapsed="false">
      <c r="A12106" s="0" t="s">
        <v>40608</v>
      </c>
      <c r="B12106" s="0" t="n">
        <v>319.19</v>
      </c>
      <c r="E12106" s="0" t="n">
        <v>212.1</v>
      </c>
    </row>
    <row r="12107" customFormat="false" ht="15.8" hidden="false" customHeight="false" outlineLevel="0" collapsed="false">
      <c r="A12107" s="0" t="s">
        <v>40607</v>
      </c>
      <c r="B12107" s="0" t="n">
        <v>64.56</v>
      </c>
      <c r="E12107" s="0" t="n">
        <v>42.9</v>
      </c>
    </row>
    <row r="12108" customFormat="false" ht="15.8" hidden="false" customHeight="false" outlineLevel="0" collapsed="false">
      <c r="A12108" s="0" t="s">
        <v>40604</v>
      </c>
      <c r="B12108" s="0" t="n">
        <v>9.33</v>
      </c>
      <c r="E12108" s="0" t="n">
        <v>6.2</v>
      </c>
    </row>
    <row r="12109" customFormat="false" ht="15.8" hidden="false" customHeight="false" outlineLevel="0" collapsed="false">
      <c r="A12109" s="0" t="s">
        <v>40597</v>
      </c>
      <c r="B12109" s="0" t="n">
        <v>44.24</v>
      </c>
      <c r="E12109" s="0" t="n">
        <v>29.4</v>
      </c>
    </row>
    <row r="12110" customFormat="false" ht="15.8" hidden="false" customHeight="false" outlineLevel="0" collapsed="false">
      <c r="A12110" s="0" t="s">
        <v>40596</v>
      </c>
      <c r="B12110" s="0" t="n">
        <v>44.24</v>
      </c>
      <c r="E12110" s="0" t="n">
        <v>29.4</v>
      </c>
    </row>
    <row r="12111" customFormat="false" ht="15.8" hidden="false" customHeight="false" outlineLevel="0" collapsed="false">
      <c r="A12111" s="0" t="s">
        <v>40593</v>
      </c>
      <c r="B12111" s="0" t="n">
        <v>9.18</v>
      </c>
      <c r="E12111" s="0" t="n">
        <v>6.1</v>
      </c>
    </row>
    <row r="12112" customFormat="false" ht="15.8" hidden="false" customHeight="false" outlineLevel="0" collapsed="false">
      <c r="A12112" s="0" t="s">
        <v>40591</v>
      </c>
      <c r="B12112" s="0" t="n">
        <v>5.71</v>
      </c>
      <c r="E12112" s="0" t="n">
        <v>3.8</v>
      </c>
    </row>
    <row r="12113" customFormat="false" ht="15.8" hidden="false" customHeight="false" outlineLevel="0" collapsed="false">
      <c r="A12113" s="0" t="s">
        <v>40588</v>
      </c>
      <c r="B12113" s="0" t="n">
        <v>5.71</v>
      </c>
      <c r="E12113" s="0" t="n">
        <v>3.8</v>
      </c>
    </row>
    <row r="12114" customFormat="false" ht="15.8" hidden="false" customHeight="false" outlineLevel="0" collapsed="false">
      <c r="A12114" s="0" t="s">
        <v>40587</v>
      </c>
      <c r="B12114" s="0" t="n">
        <v>59.29</v>
      </c>
      <c r="E12114" s="0" t="n">
        <v>39.4</v>
      </c>
    </row>
    <row r="12115" customFormat="false" ht="15.8" hidden="false" customHeight="false" outlineLevel="0" collapsed="false">
      <c r="A12115" s="0" t="s">
        <v>40578</v>
      </c>
      <c r="B12115" s="0" t="n">
        <v>17.45</v>
      </c>
      <c r="E12115" s="0" t="n">
        <v>11.6</v>
      </c>
    </row>
    <row r="12116" customFormat="false" ht="15.8" hidden="false" customHeight="false" outlineLevel="0" collapsed="false">
      <c r="A12116" s="0" t="s">
        <v>40568</v>
      </c>
      <c r="B12116" s="0" t="n">
        <v>29.79</v>
      </c>
      <c r="E12116" s="0" t="n">
        <v>19.8</v>
      </c>
    </row>
    <row r="12117" customFormat="false" ht="15.8" hidden="false" customHeight="false" outlineLevel="0" collapsed="false">
      <c r="A12117" s="0" t="s">
        <v>40566</v>
      </c>
      <c r="B12117" s="0" t="n">
        <v>9.18</v>
      </c>
      <c r="E12117" s="0" t="n">
        <v>6.1</v>
      </c>
    </row>
    <row r="12118" customFormat="false" ht="15.8" hidden="false" customHeight="false" outlineLevel="0" collapsed="false">
      <c r="A12118" s="0" t="s">
        <v>40563</v>
      </c>
      <c r="B12118" s="0" t="n">
        <v>9.18</v>
      </c>
      <c r="E12118" s="0" t="n">
        <v>6.1</v>
      </c>
    </row>
    <row r="12119" customFormat="false" ht="15.8" hidden="false" customHeight="false" outlineLevel="0" collapsed="false">
      <c r="A12119" s="0" t="s">
        <v>40562</v>
      </c>
      <c r="B12119" s="0" t="n">
        <v>9.18</v>
      </c>
      <c r="E12119" s="0" t="n">
        <v>6.1</v>
      </c>
    </row>
    <row r="12120" customFormat="false" ht="15.8" hidden="false" customHeight="false" outlineLevel="0" collapsed="false">
      <c r="A12120" s="0" t="s">
        <v>40561</v>
      </c>
      <c r="B12120" s="0" t="n">
        <v>9.18</v>
      </c>
      <c r="E12120" s="0" t="n">
        <v>6.1</v>
      </c>
    </row>
    <row r="12121" customFormat="false" ht="15.8" hidden="false" customHeight="false" outlineLevel="0" collapsed="false">
      <c r="A12121" s="0" t="s">
        <v>40560</v>
      </c>
      <c r="B12121" s="0" t="n">
        <v>9.18</v>
      </c>
      <c r="E12121" s="0" t="n">
        <v>6.1</v>
      </c>
    </row>
    <row r="12122" customFormat="false" ht="15.8" hidden="false" customHeight="false" outlineLevel="0" collapsed="false">
      <c r="A12122" s="0" t="s">
        <v>40541</v>
      </c>
      <c r="B12122" s="0" t="n">
        <v>2.4</v>
      </c>
      <c r="E12122" s="0" t="n">
        <v>1.6</v>
      </c>
    </row>
    <row r="12123" customFormat="false" ht="15.8" hidden="false" customHeight="false" outlineLevel="0" collapsed="false">
      <c r="A12123" s="0" t="s">
        <v>40539</v>
      </c>
      <c r="B12123" s="0" t="n">
        <v>9.18</v>
      </c>
      <c r="E12123" s="0" t="n">
        <v>6.1</v>
      </c>
    </row>
    <row r="12124" customFormat="false" ht="15.8" hidden="false" customHeight="false" outlineLevel="0" collapsed="false">
      <c r="A12124" s="0" t="s">
        <v>40518</v>
      </c>
      <c r="B12124" s="0" t="n">
        <v>1.2</v>
      </c>
      <c r="E12124" s="0" t="n">
        <v>0.8</v>
      </c>
    </row>
    <row r="12125" customFormat="false" ht="15.8" hidden="false" customHeight="false" outlineLevel="0" collapsed="false">
      <c r="A12125" s="0" t="s">
        <v>40513</v>
      </c>
      <c r="B12125" s="0" t="n">
        <v>2.4</v>
      </c>
      <c r="E12125" s="0" t="n">
        <v>1.6</v>
      </c>
    </row>
    <row r="12126" customFormat="false" ht="15.8" hidden="false" customHeight="false" outlineLevel="0" collapsed="false">
      <c r="A12126" s="0" t="s">
        <v>40510</v>
      </c>
      <c r="B12126" s="0" t="n">
        <v>37.77</v>
      </c>
      <c r="E12126" s="0" t="n">
        <v>25.1</v>
      </c>
    </row>
    <row r="12127" customFormat="false" ht="15.8" hidden="false" customHeight="false" outlineLevel="0" collapsed="false">
      <c r="A12127" s="0" t="s">
        <v>40509</v>
      </c>
      <c r="B12127" s="0" t="n">
        <v>4.36</v>
      </c>
      <c r="E12127" s="0" t="n">
        <v>2.9</v>
      </c>
    </row>
    <row r="12128" customFormat="false" ht="15.8" hidden="false" customHeight="false" outlineLevel="0" collapsed="false">
      <c r="A12128" s="0" t="s">
        <v>40508</v>
      </c>
      <c r="B12128" s="0" t="n">
        <v>4.66</v>
      </c>
      <c r="E12128" s="0" t="n">
        <v>3.1</v>
      </c>
    </row>
    <row r="12129" customFormat="false" ht="15.8" hidden="false" customHeight="false" outlineLevel="0" collapsed="false">
      <c r="A12129" s="0" t="s">
        <v>40500</v>
      </c>
      <c r="B12129" s="0" t="n">
        <v>138.6</v>
      </c>
      <c r="E12129" s="0" t="n">
        <v>92.1</v>
      </c>
    </row>
    <row r="12130" customFormat="false" ht="15.8" hidden="false" customHeight="false" outlineLevel="0" collapsed="false">
      <c r="A12130" s="0" t="s">
        <v>40636</v>
      </c>
      <c r="B12130" s="0" t="n">
        <v>2.07</v>
      </c>
      <c r="E12130" s="0" t="n">
        <v>1.38</v>
      </c>
    </row>
    <row r="12131" customFormat="false" ht="15.8" hidden="false" customHeight="false" outlineLevel="0" collapsed="false">
      <c r="A12131" s="0" t="s">
        <v>40637</v>
      </c>
      <c r="B12131" s="0" t="n">
        <v>11.48</v>
      </c>
      <c r="E12131" s="0" t="n">
        <v>7.63</v>
      </c>
    </row>
    <row r="12132" customFormat="false" ht="15.8" hidden="false" customHeight="false" outlineLevel="0" collapsed="false">
      <c r="A12132" s="0" t="s">
        <v>40638</v>
      </c>
      <c r="B12132" s="0" t="n">
        <v>3.02</v>
      </c>
      <c r="E12132" s="0" t="n">
        <v>2.01</v>
      </c>
    </row>
    <row r="12133" customFormat="false" ht="15.8" hidden="false" customHeight="false" outlineLevel="0" collapsed="false">
      <c r="A12133" s="0" t="s">
        <v>40639</v>
      </c>
      <c r="B12133" s="0" t="n">
        <v>8.84</v>
      </c>
      <c r="E12133" s="0" t="n">
        <v>5.88</v>
      </c>
    </row>
    <row r="12134" customFormat="false" ht="15.8" hidden="false" customHeight="false" outlineLevel="0" collapsed="false">
      <c r="A12134" s="0" t="s">
        <v>40640</v>
      </c>
      <c r="B12134" s="0" t="n">
        <v>8.84</v>
      </c>
      <c r="E12134" s="0" t="n">
        <v>5.88</v>
      </c>
    </row>
    <row r="12135" customFormat="false" ht="15.8" hidden="false" customHeight="false" outlineLevel="0" collapsed="false">
      <c r="A12135" s="0" t="s">
        <v>40641</v>
      </c>
      <c r="B12135" s="0" t="n">
        <v>12.06</v>
      </c>
      <c r="E12135" s="0" t="n">
        <v>8.02</v>
      </c>
    </row>
    <row r="12136" customFormat="false" ht="15.8" hidden="false" customHeight="false" outlineLevel="0" collapsed="false">
      <c r="A12136" s="0" t="s">
        <v>40642</v>
      </c>
      <c r="B12136" s="0" t="n">
        <v>4.51</v>
      </c>
      <c r="E12136" s="0" t="n">
        <v>3</v>
      </c>
    </row>
    <row r="12137" customFormat="false" ht="15.8" hidden="false" customHeight="false" outlineLevel="0" collapsed="false">
      <c r="A12137" s="0" t="s">
        <v>40643</v>
      </c>
      <c r="B12137" s="0" t="n">
        <v>4.51</v>
      </c>
      <c r="E12137" s="0" t="n">
        <v>3</v>
      </c>
    </row>
  </sheetData>
  <printOptions headings="false" gridLines="false" gridLinesSet="true" horizontalCentered="false" verticalCentered="false"/>
  <pageMargins left="0.7875" right="0.7875" top="1.05277777777778" bottom="1.05277777777778" header="0.7875" footer="0.7875"/>
  <pageSetup paperSize="9" scale="95"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worksheet>
</file>

<file path=xl/worksheets/sheet23.xml><?xml version="1.0" encoding="utf-8"?>
<worksheet xmlns="http://schemas.openxmlformats.org/spreadsheetml/2006/main" xmlns:r="http://schemas.openxmlformats.org/officeDocument/2006/relationships">
  <sheetPr filterMode="false">
    <pageSetUpPr fitToPage="false"/>
  </sheetPr>
  <dimension ref="A1:D3043"/>
  <sheetViews>
    <sheetView showFormulas="false" showGridLines="true" showRowColHeaders="true" showZeros="true" rightToLeft="false" tabSelected="false" showOutlineSymbols="true" defaultGridColor="true" view="pageBreakPreview" topLeftCell="A1" colorId="64" zoomScale="75" zoomScaleNormal="75" zoomScalePageLayoutView="75" workbookViewId="0">
      <selection pane="topLeft" activeCell="A1" activeCellId="0" sqref="A1"/>
    </sheetView>
  </sheetViews>
  <sheetFormatPr defaultRowHeight="15.8" zeroHeight="false" outlineLevelRow="0" outlineLevelCol="0"/>
  <cols>
    <col collapsed="false" customWidth="true" hidden="false" outlineLevel="0" max="4" min="4" style="0" width="90.74"/>
  </cols>
  <sheetData>
    <row r="1" customFormat="false" ht="15.8" hidden="false" customHeight="false" outlineLevel="0" collapsed="false">
      <c r="A1" s="298" t="s">
        <v>40644</v>
      </c>
      <c r="B1" s="298" t="s">
        <v>40645</v>
      </c>
      <c r="C1" s="298" t="s">
        <v>40646</v>
      </c>
      <c r="D1" s="298" t="s">
        <v>40647</v>
      </c>
    </row>
    <row r="2" customFormat="false" ht="15.8" hidden="false" customHeight="false" outlineLevel="0" collapsed="false">
      <c r="A2" s="298" t="n">
        <v>40096</v>
      </c>
      <c r="B2" s="298" t="n">
        <v>513.49</v>
      </c>
      <c r="C2" s="298" t="s">
        <v>203</v>
      </c>
      <c r="D2" s="298" t="s">
        <v>40648</v>
      </c>
    </row>
    <row r="3" customFormat="false" ht="15.8" hidden="false" customHeight="false" outlineLevel="0" collapsed="false">
      <c r="A3" s="298" t="n">
        <v>40097</v>
      </c>
      <c r="B3" s="298" t="n">
        <v>345.82</v>
      </c>
      <c r="C3" s="298" t="s">
        <v>203</v>
      </c>
      <c r="D3" s="298" t="s">
        <v>40649</v>
      </c>
    </row>
    <row r="4" customFormat="false" ht="15.8" hidden="false" customHeight="false" outlineLevel="0" collapsed="false">
      <c r="A4" s="298" t="n">
        <v>40098</v>
      </c>
      <c r="B4" s="298" t="n">
        <v>145.17</v>
      </c>
      <c r="C4" s="298" t="s">
        <v>203</v>
      </c>
      <c r="D4" s="298" t="s">
        <v>40650</v>
      </c>
    </row>
    <row r="5" customFormat="false" ht="15.8" hidden="false" customHeight="false" outlineLevel="0" collapsed="false">
      <c r="A5" s="298" t="n">
        <v>40099</v>
      </c>
      <c r="B5" s="298" t="n">
        <v>30.2</v>
      </c>
      <c r="C5" s="298" t="s">
        <v>203</v>
      </c>
      <c r="D5" s="298" t="s">
        <v>40651</v>
      </c>
    </row>
    <row r="6" customFormat="false" ht="15.8" hidden="false" customHeight="false" outlineLevel="0" collapsed="false">
      <c r="A6" s="298" t="n">
        <v>40100</v>
      </c>
      <c r="B6" s="298" t="n">
        <v>237.38</v>
      </c>
      <c r="C6" s="298" t="s">
        <v>203</v>
      </c>
      <c r="D6" s="298" t="s">
        <v>40652</v>
      </c>
    </row>
    <row r="7" customFormat="false" ht="15.8" hidden="false" customHeight="false" outlineLevel="0" collapsed="false">
      <c r="A7" s="298" t="n">
        <v>40101</v>
      </c>
      <c r="B7" s="298" t="n">
        <v>6.75</v>
      </c>
      <c r="C7" s="298" t="s">
        <v>221</v>
      </c>
      <c r="D7" s="298" t="s">
        <v>40653</v>
      </c>
    </row>
    <row r="8" customFormat="false" ht="15.8" hidden="false" customHeight="false" outlineLevel="0" collapsed="false">
      <c r="A8" s="298" t="n">
        <v>40211</v>
      </c>
      <c r="B8" s="298" t="n">
        <v>6.04</v>
      </c>
      <c r="C8" s="298" t="s">
        <v>221</v>
      </c>
      <c r="D8" s="298" t="s">
        <v>40654</v>
      </c>
    </row>
    <row r="9" customFormat="false" ht="15.8" hidden="false" customHeight="false" outlineLevel="0" collapsed="false">
      <c r="A9" s="298" t="n">
        <v>40212</v>
      </c>
      <c r="B9" s="298" t="n">
        <v>11.37</v>
      </c>
      <c r="C9" s="298" t="s">
        <v>221</v>
      </c>
      <c r="D9" s="298" t="s">
        <v>40655</v>
      </c>
    </row>
    <row r="10" customFormat="false" ht="15.8" hidden="false" customHeight="false" outlineLevel="0" collapsed="false">
      <c r="A10" s="298" t="n">
        <v>40224</v>
      </c>
      <c r="B10" s="298" t="n">
        <v>4.4</v>
      </c>
      <c r="C10" s="298" t="s">
        <v>221</v>
      </c>
      <c r="D10" s="298" t="s">
        <v>40656</v>
      </c>
    </row>
    <row r="11" customFormat="false" ht="15.8" hidden="false" customHeight="false" outlineLevel="0" collapsed="false">
      <c r="A11" s="298" t="n">
        <v>40225</v>
      </c>
      <c r="B11" s="298" t="n">
        <v>5.75</v>
      </c>
      <c r="C11" s="298" t="s">
        <v>221</v>
      </c>
      <c r="D11" s="298" t="s">
        <v>40657</v>
      </c>
    </row>
    <row r="12" customFormat="false" ht="15.8" hidden="false" customHeight="false" outlineLevel="0" collapsed="false">
      <c r="A12" s="298" t="n">
        <v>40226</v>
      </c>
      <c r="B12" s="298" t="n">
        <v>5.28</v>
      </c>
      <c r="C12" s="298" t="s">
        <v>221</v>
      </c>
      <c r="D12" s="298" t="s">
        <v>40658</v>
      </c>
    </row>
    <row r="13" customFormat="false" ht="15.8" hidden="false" customHeight="false" outlineLevel="0" collapsed="false">
      <c r="A13" s="298" t="n">
        <v>40227</v>
      </c>
      <c r="B13" s="298" t="n">
        <v>10.65</v>
      </c>
      <c r="C13" s="298" t="s">
        <v>166</v>
      </c>
      <c r="D13" s="298" t="s">
        <v>40659</v>
      </c>
    </row>
    <row r="14" customFormat="false" ht="15.8" hidden="false" customHeight="false" outlineLevel="0" collapsed="false">
      <c r="A14" s="298" t="n">
        <v>42510</v>
      </c>
      <c r="B14" s="298" t="n">
        <v>17.4</v>
      </c>
      <c r="C14" s="298" t="s">
        <v>221</v>
      </c>
      <c r="D14" s="298" t="s">
        <v>40660</v>
      </c>
    </row>
    <row r="15" customFormat="false" ht="15.8" hidden="false" customHeight="false" outlineLevel="0" collapsed="false">
      <c r="A15" s="298" t="n">
        <v>42511</v>
      </c>
      <c r="B15" s="298" t="n">
        <v>3.5</v>
      </c>
      <c r="C15" s="298" t="s">
        <v>221</v>
      </c>
      <c r="D15" s="298" t="s">
        <v>40661</v>
      </c>
    </row>
    <row r="16" customFormat="false" ht="15.8" hidden="false" customHeight="false" outlineLevel="0" collapsed="false">
      <c r="A16" s="298" t="n">
        <v>42512</v>
      </c>
      <c r="B16" s="298" t="n">
        <v>5.75</v>
      </c>
      <c r="C16" s="298" t="s">
        <v>221</v>
      </c>
      <c r="D16" s="298" t="s">
        <v>4625</v>
      </c>
    </row>
    <row r="17" customFormat="false" ht="15.8" hidden="false" customHeight="false" outlineLevel="0" collapsed="false">
      <c r="A17" s="298" t="n">
        <v>42513</v>
      </c>
      <c r="B17" s="298" t="n">
        <v>11.6</v>
      </c>
      <c r="C17" s="298" t="s">
        <v>221</v>
      </c>
      <c r="D17" s="298" t="s">
        <v>40662</v>
      </c>
    </row>
    <row r="18" customFormat="false" ht="15.8" hidden="false" customHeight="false" outlineLevel="0" collapsed="false">
      <c r="A18" s="298" t="n">
        <v>42514</v>
      </c>
      <c r="B18" s="298" t="n">
        <v>3.5</v>
      </c>
      <c r="C18" s="298" t="s">
        <v>221</v>
      </c>
      <c r="D18" s="298" t="s">
        <v>40663</v>
      </c>
    </row>
    <row r="19" customFormat="false" ht="15.8" hidden="false" customHeight="false" outlineLevel="0" collapsed="false">
      <c r="A19" s="298" t="n">
        <v>42515</v>
      </c>
      <c r="B19" s="298" t="n">
        <v>5.75</v>
      </c>
      <c r="C19" s="298" t="s">
        <v>221</v>
      </c>
      <c r="D19" s="298" t="s">
        <v>40664</v>
      </c>
    </row>
    <row r="20" customFormat="false" ht="15.8" hidden="false" customHeight="false" outlineLevel="0" collapsed="false">
      <c r="A20" s="298" t="n">
        <v>42516</v>
      </c>
      <c r="B20" s="298" t="n">
        <v>5.75</v>
      </c>
      <c r="C20" s="298" t="s">
        <v>221</v>
      </c>
      <c r="D20" s="298" t="s">
        <v>40665</v>
      </c>
    </row>
    <row r="21" customFormat="false" ht="15.8" hidden="false" customHeight="false" outlineLevel="0" collapsed="false">
      <c r="A21" s="298" t="n">
        <v>42517</v>
      </c>
      <c r="B21" s="298" t="n">
        <v>3.5</v>
      </c>
      <c r="C21" s="298" t="s">
        <v>221</v>
      </c>
      <c r="D21" s="298" t="s">
        <v>40666</v>
      </c>
    </row>
    <row r="22" customFormat="false" ht="15.8" hidden="false" customHeight="false" outlineLevel="0" collapsed="false">
      <c r="A22" s="298" t="n">
        <v>42518</v>
      </c>
      <c r="B22" s="298" t="n">
        <v>3.5</v>
      </c>
      <c r="C22" s="298" t="s">
        <v>221</v>
      </c>
      <c r="D22" s="298" t="s">
        <v>40667</v>
      </c>
    </row>
    <row r="23" customFormat="false" ht="15.8" hidden="false" customHeight="false" outlineLevel="0" collapsed="false">
      <c r="A23" s="298" t="n">
        <v>42519</v>
      </c>
      <c r="B23" s="298" t="n">
        <v>3.5</v>
      </c>
      <c r="C23" s="298" t="s">
        <v>221</v>
      </c>
      <c r="D23" s="298" t="s">
        <v>40668</v>
      </c>
    </row>
    <row r="24" customFormat="false" ht="15.8" hidden="false" customHeight="false" outlineLevel="0" collapsed="false">
      <c r="A24" s="298" t="n">
        <v>42520</v>
      </c>
      <c r="B24" s="298" t="n">
        <v>3.5</v>
      </c>
      <c r="C24" s="298" t="s">
        <v>221</v>
      </c>
      <c r="D24" s="298" t="s">
        <v>40669</v>
      </c>
    </row>
    <row r="25" customFormat="false" ht="15.8" hidden="false" customHeight="false" outlineLevel="0" collapsed="false">
      <c r="A25" s="298" t="n">
        <v>42521</v>
      </c>
      <c r="B25" s="298" t="n">
        <v>3.5</v>
      </c>
      <c r="C25" s="298" t="s">
        <v>221</v>
      </c>
      <c r="D25" s="298" t="s">
        <v>40670</v>
      </c>
    </row>
    <row r="26" customFormat="false" ht="15.8" hidden="false" customHeight="false" outlineLevel="0" collapsed="false">
      <c r="A26" s="298" t="n">
        <v>42522</v>
      </c>
      <c r="B26" s="298" t="n">
        <v>63.9</v>
      </c>
      <c r="C26" s="298" t="s">
        <v>166</v>
      </c>
      <c r="D26" s="298" t="s">
        <v>40671</v>
      </c>
    </row>
    <row r="27" customFormat="false" ht="15.8" hidden="false" customHeight="false" outlineLevel="0" collapsed="false">
      <c r="A27" s="298" t="n">
        <v>42523</v>
      </c>
      <c r="B27" s="298" t="n">
        <v>482.65</v>
      </c>
      <c r="C27" s="298" t="s">
        <v>246</v>
      </c>
      <c r="D27" s="298" t="s">
        <v>40672</v>
      </c>
    </row>
    <row r="28" customFormat="false" ht="15.8" hidden="false" customHeight="false" outlineLevel="0" collapsed="false">
      <c r="A28" s="298" t="n">
        <v>42524</v>
      </c>
      <c r="B28" s="298" t="n">
        <v>415.33</v>
      </c>
      <c r="C28" s="298" t="s">
        <v>166</v>
      </c>
      <c r="D28" s="298" t="s">
        <v>40673</v>
      </c>
    </row>
    <row r="29" customFormat="false" ht="15.8" hidden="false" customHeight="false" outlineLevel="0" collapsed="false">
      <c r="A29" s="298" t="n">
        <v>42525</v>
      </c>
      <c r="B29" s="298" t="n">
        <v>10.57</v>
      </c>
      <c r="C29" s="298" t="s">
        <v>166</v>
      </c>
      <c r="D29" s="298" t="s">
        <v>40674</v>
      </c>
    </row>
    <row r="30" customFormat="false" ht="15.8" hidden="false" customHeight="false" outlineLevel="0" collapsed="false">
      <c r="A30" s="298" t="n">
        <v>42526</v>
      </c>
      <c r="B30" s="298" t="n">
        <v>21.14</v>
      </c>
      <c r="C30" s="298" t="s">
        <v>221</v>
      </c>
      <c r="D30" s="298" t="s">
        <v>40675</v>
      </c>
    </row>
    <row r="31" customFormat="false" ht="15.8" hidden="false" customHeight="false" outlineLevel="0" collapsed="false">
      <c r="A31" s="298" t="n">
        <v>42527</v>
      </c>
      <c r="B31" s="298" t="n">
        <v>96.64</v>
      </c>
      <c r="C31" s="298" t="s">
        <v>246</v>
      </c>
      <c r="D31" s="298" t="s">
        <v>40676</v>
      </c>
    </row>
    <row r="32" customFormat="false" ht="15.8" hidden="false" customHeight="false" outlineLevel="0" collapsed="false">
      <c r="A32" s="298" t="n">
        <v>42528</v>
      </c>
      <c r="B32" s="298" t="n">
        <v>7.55</v>
      </c>
      <c r="C32" s="298" t="s">
        <v>221</v>
      </c>
      <c r="D32" s="298" t="s">
        <v>40677</v>
      </c>
    </row>
    <row r="33" customFormat="false" ht="15.8" hidden="false" customHeight="false" outlineLevel="0" collapsed="false">
      <c r="A33" s="298" t="n">
        <v>42529</v>
      </c>
      <c r="B33" s="298" t="n">
        <v>45.3</v>
      </c>
      <c r="C33" s="298" t="s">
        <v>246</v>
      </c>
      <c r="D33" s="298" t="s">
        <v>40678</v>
      </c>
    </row>
    <row r="34" customFormat="false" ht="15.8" hidden="false" customHeight="false" outlineLevel="0" collapsed="false">
      <c r="A34" s="298" t="n">
        <v>42530</v>
      </c>
      <c r="B34" s="298" t="n">
        <v>10.57</v>
      </c>
      <c r="C34" s="298" t="s">
        <v>221</v>
      </c>
      <c r="D34" s="298" t="s">
        <v>40679</v>
      </c>
    </row>
    <row r="35" customFormat="false" ht="15.8" hidden="false" customHeight="false" outlineLevel="0" collapsed="false">
      <c r="A35" s="298" t="n">
        <v>42531</v>
      </c>
      <c r="B35" s="298" t="n">
        <v>60.4</v>
      </c>
      <c r="C35" s="298" t="s">
        <v>246</v>
      </c>
      <c r="D35" s="298" t="s">
        <v>40680</v>
      </c>
    </row>
    <row r="36" customFormat="false" ht="15.8" hidden="false" customHeight="false" outlineLevel="0" collapsed="false">
      <c r="A36" s="298" t="n">
        <v>42532</v>
      </c>
      <c r="B36" s="298" t="n">
        <v>83.05</v>
      </c>
      <c r="C36" s="298" t="s">
        <v>221</v>
      </c>
      <c r="D36" s="298" t="s">
        <v>40681</v>
      </c>
    </row>
    <row r="37" customFormat="false" ht="15.8" hidden="false" customHeight="false" outlineLevel="0" collapsed="false">
      <c r="A37" s="298" t="n">
        <v>42533</v>
      </c>
      <c r="B37" s="298" t="n">
        <v>20.85</v>
      </c>
      <c r="C37" s="298" t="s">
        <v>221</v>
      </c>
      <c r="D37" s="298" t="s">
        <v>40682</v>
      </c>
    </row>
    <row r="38" customFormat="false" ht="15.8" hidden="false" customHeight="false" outlineLevel="0" collapsed="false">
      <c r="A38" s="298" t="n">
        <v>42534</v>
      </c>
      <c r="B38" s="298" t="n">
        <v>11.32</v>
      </c>
      <c r="C38" s="298" t="s">
        <v>221</v>
      </c>
      <c r="D38" s="298" t="s">
        <v>40683</v>
      </c>
    </row>
    <row r="39" customFormat="false" ht="15.8" hidden="false" customHeight="false" outlineLevel="0" collapsed="false">
      <c r="A39" s="298" t="n">
        <v>42535</v>
      </c>
      <c r="B39" s="298" t="n">
        <v>18.12</v>
      </c>
      <c r="C39" s="298" t="s">
        <v>221</v>
      </c>
      <c r="D39" s="298" t="s">
        <v>40684</v>
      </c>
    </row>
    <row r="40" customFormat="false" ht="15.8" hidden="false" customHeight="false" outlineLevel="0" collapsed="false">
      <c r="A40" s="298" t="n">
        <v>42536</v>
      </c>
      <c r="B40" s="298" t="n">
        <v>4.45</v>
      </c>
      <c r="C40" s="298" t="s">
        <v>221</v>
      </c>
      <c r="D40" s="298" t="s">
        <v>40685</v>
      </c>
    </row>
    <row r="41" customFormat="false" ht="15.8" hidden="false" customHeight="false" outlineLevel="0" collapsed="false">
      <c r="A41" s="298" t="n">
        <v>42537</v>
      </c>
      <c r="B41" s="298" t="n">
        <v>2.71</v>
      </c>
      <c r="C41" s="298" t="s">
        <v>221</v>
      </c>
      <c r="D41" s="298" t="s">
        <v>40686</v>
      </c>
    </row>
    <row r="42" customFormat="false" ht="15.8" hidden="false" customHeight="false" outlineLevel="0" collapsed="false">
      <c r="A42" s="298" t="n">
        <v>42538</v>
      </c>
      <c r="B42" s="298" t="n">
        <v>15.1</v>
      </c>
      <c r="C42" s="298" t="s">
        <v>221</v>
      </c>
      <c r="D42" s="298" t="s">
        <v>40687</v>
      </c>
    </row>
    <row r="43" customFormat="false" ht="15.8" hidden="false" customHeight="false" outlineLevel="0" collapsed="false">
      <c r="A43" s="298" t="n">
        <v>42539</v>
      </c>
      <c r="B43" s="298" t="n">
        <v>3.77</v>
      </c>
      <c r="C43" s="298" t="s">
        <v>221</v>
      </c>
      <c r="D43" s="298" t="s">
        <v>40688</v>
      </c>
    </row>
    <row r="44" customFormat="false" ht="15.8" hidden="false" customHeight="false" outlineLevel="0" collapsed="false">
      <c r="A44" s="298" t="n">
        <v>42540</v>
      </c>
      <c r="B44" s="298" t="n">
        <v>8.69</v>
      </c>
      <c r="C44" s="298" t="s">
        <v>221</v>
      </c>
      <c r="D44" s="298" t="s">
        <v>40689</v>
      </c>
    </row>
    <row r="45" customFormat="false" ht="15.8" hidden="false" customHeight="false" outlineLevel="0" collapsed="false">
      <c r="A45" s="298" t="n">
        <v>42541</v>
      </c>
      <c r="B45" s="298" t="n">
        <v>16.24</v>
      </c>
      <c r="C45" s="298" t="s">
        <v>221</v>
      </c>
      <c r="D45" s="298" t="s">
        <v>40690</v>
      </c>
    </row>
    <row r="46" customFormat="false" ht="15.8" hidden="false" customHeight="false" outlineLevel="0" collapsed="false">
      <c r="A46" s="298" t="n">
        <v>42542</v>
      </c>
      <c r="B46" s="298" t="n">
        <v>19.63</v>
      </c>
      <c r="C46" s="298" t="s">
        <v>221</v>
      </c>
      <c r="D46" s="298" t="s">
        <v>40691</v>
      </c>
    </row>
    <row r="47" customFormat="false" ht="15.8" hidden="false" customHeight="false" outlineLevel="0" collapsed="false">
      <c r="A47" s="298" t="n">
        <v>42543</v>
      </c>
      <c r="B47" s="298" t="n">
        <v>5.21</v>
      </c>
      <c r="C47" s="298" t="s">
        <v>221</v>
      </c>
      <c r="D47" s="298" t="s">
        <v>40692</v>
      </c>
    </row>
    <row r="48" customFormat="false" ht="15.8" hidden="false" customHeight="false" outlineLevel="0" collapsed="false">
      <c r="A48" s="298" t="n">
        <v>42544</v>
      </c>
      <c r="B48" s="298" t="n">
        <v>200.18</v>
      </c>
      <c r="C48" s="298" t="s">
        <v>246</v>
      </c>
      <c r="D48" s="298" t="s">
        <v>40693</v>
      </c>
    </row>
    <row r="49" customFormat="false" ht="15.8" hidden="false" customHeight="false" outlineLevel="0" collapsed="false">
      <c r="A49" s="298" t="n">
        <v>42545</v>
      </c>
      <c r="B49" s="298" t="n">
        <v>192.91</v>
      </c>
      <c r="C49" s="298" t="s">
        <v>246</v>
      </c>
      <c r="D49" s="298" t="s">
        <v>40694</v>
      </c>
    </row>
    <row r="50" customFormat="false" ht="15.8" hidden="false" customHeight="false" outlineLevel="0" collapsed="false">
      <c r="A50" s="298" t="n">
        <v>42546</v>
      </c>
      <c r="B50" s="298" t="n">
        <v>10.2</v>
      </c>
      <c r="C50" s="298" t="s">
        <v>221</v>
      </c>
      <c r="D50" s="298" t="s">
        <v>40695</v>
      </c>
    </row>
    <row r="51" customFormat="false" ht="15.8" hidden="false" customHeight="false" outlineLevel="0" collapsed="false">
      <c r="A51" s="298" t="n">
        <v>42547</v>
      </c>
      <c r="B51" s="298" t="n">
        <v>20.77</v>
      </c>
      <c r="C51" s="298" t="s">
        <v>221</v>
      </c>
      <c r="D51" s="298" t="s">
        <v>40696</v>
      </c>
    </row>
    <row r="52" customFormat="false" ht="15.8" hidden="false" customHeight="false" outlineLevel="0" collapsed="false">
      <c r="A52" s="298" t="n">
        <v>42548</v>
      </c>
      <c r="B52" s="298" t="n">
        <v>3.02</v>
      </c>
      <c r="C52" s="298" t="s">
        <v>203</v>
      </c>
      <c r="D52" s="298" t="s">
        <v>40697</v>
      </c>
    </row>
    <row r="53" customFormat="false" ht="15.8" hidden="false" customHeight="false" outlineLevel="0" collapsed="false">
      <c r="A53" s="298" t="n">
        <v>42549</v>
      </c>
      <c r="B53" s="298" t="n">
        <v>4.53</v>
      </c>
      <c r="C53" s="298" t="s">
        <v>203</v>
      </c>
      <c r="D53" s="298" t="s">
        <v>40698</v>
      </c>
    </row>
    <row r="54" customFormat="false" ht="15.8" hidden="false" customHeight="false" outlineLevel="0" collapsed="false">
      <c r="A54" s="298" t="n">
        <v>42550</v>
      </c>
      <c r="B54" s="298" t="n">
        <v>8.3</v>
      </c>
      <c r="C54" s="298" t="s">
        <v>221</v>
      </c>
      <c r="D54" s="298" t="s">
        <v>40699</v>
      </c>
    </row>
    <row r="55" customFormat="false" ht="15.8" hidden="false" customHeight="false" outlineLevel="0" collapsed="false">
      <c r="A55" s="298" t="n">
        <v>42551</v>
      </c>
      <c r="B55" s="298" t="n">
        <v>8.3</v>
      </c>
      <c r="C55" s="298" t="s">
        <v>221</v>
      </c>
      <c r="D55" s="298" t="s">
        <v>40700</v>
      </c>
    </row>
    <row r="56" customFormat="false" ht="15.8" hidden="false" customHeight="false" outlineLevel="0" collapsed="false">
      <c r="A56" s="298" t="n">
        <v>42552</v>
      </c>
      <c r="B56" s="298" t="n">
        <v>3.79</v>
      </c>
      <c r="C56" s="298" t="s">
        <v>166</v>
      </c>
      <c r="D56" s="298" t="s">
        <v>40701</v>
      </c>
    </row>
    <row r="57" customFormat="false" ht="15.8" hidden="false" customHeight="false" outlineLevel="0" collapsed="false">
      <c r="A57" s="298" t="n">
        <v>42553</v>
      </c>
      <c r="B57" s="298" t="n">
        <v>4.53</v>
      </c>
      <c r="C57" s="298" t="s">
        <v>221</v>
      </c>
      <c r="D57" s="298" t="s">
        <v>40702</v>
      </c>
    </row>
    <row r="58" customFormat="false" ht="15.8" hidden="false" customHeight="false" outlineLevel="0" collapsed="false">
      <c r="A58" s="298" t="n">
        <v>42554</v>
      </c>
      <c r="B58" s="298" t="n">
        <v>1.51</v>
      </c>
      <c r="C58" s="298" t="s">
        <v>221</v>
      </c>
      <c r="D58" s="298" t="s">
        <v>40703</v>
      </c>
    </row>
    <row r="59" customFormat="false" ht="15.8" hidden="false" customHeight="false" outlineLevel="0" collapsed="false">
      <c r="A59" s="298" t="n">
        <v>42555</v>
      </c>
      <c r="B59" s="298" t="n">
        <v>3.02</v>
      </c>
      <c r="C59" s="298" t="s">
        <v>221</v>
      </c>
      <c r="D59" s="298" t="s">
        <v>40704</v>
      </c>
    </row>
    <row r="60" customFormat="false" ht="15.8" hidden="false" customHeight="false" outlineLevel="0" collapsed="false">
      <c r="A60" s="298" t="n">
        <v>42556</v>
      </c>
      <c r="B60" s="298" t="n">
        <v>4.45</v>
      </c>
      <c r="C60" s="298" t="s">
        <v>221</v>
      </c>
      <c r="D60" s="298" t="s">
        <v>40705</v>
      </c>
    </row>
    <row r="61" customFormat="false" ht="15.8" hidden="false" customHeight="false" outlineLevel="0" collapsed="false">
      <c r="A61" s="298" t="n">
        <v>42557</v>
      </c>
      <c r="B61" s="298" t="n">
        <v>3.02</v>
      </c>
      <c r="C61" s="298" t="s">
        <v>166</v>
      </c>
      <c r="D61" s="298" t="s">
        <v>40706</v>
      </c>
    </row>
    <row r="62" customFormat="false" ht="15.8" hidden="false" customHeight="false" outlineLevel="0" collapsed="false">
      <c r="A62" s="298" t="n">
        <v>42558</v>
      </c>
      <c r="B62" s="298" t="n">
        <v>15.1</v>
      </c>
      <c r="C62" s="298" t="s">
        <v>203</v>
      </c>
      <c r="D62" s="298" t="s">
        <v>40707</v>
      </c>
    </row>
    <row r="63" customFormat="false" ht="15.8" hidden="false" customHeight="false" outlineLevel="0" collapsed="false">
      <c r="A63" s="298" t="n">
        <v>42559</v>
      </c>
      <c r="B63" s="298" t="n">
        <v>2.26</v>
      </c>
      <c r="C63" s="298" t="s">
        <v>166</v>
      </c>
      <c r="D63" s="298" t="s">
        <v>40708</v>
      </c>
    </row>
    <row r="64" customFormat="false" ht="15.8" hidden="false" customHeight="false" outlineLevel="0" collapsed="false">
      <c r="A64" s="298" t="n">
        <v>42560</v>
      </c>
      <c r="B64" s="298" t="n">
        <v>9.1</v>
      </c>
      <c r="C64" s="298" t="s">
        <v>221</v>
      </c>
      <c r="D64" s="298" t="s">
        <v>40709</v>
      </c>
    </row>
    <row r="65" customFormat="false" ht="15.8" hidden="false" customHeight="false" outlineLevel="0" collapsed="false">
      <c r="A65" s="298" t="n">
        <v>42561</v>
      </c>
      <c r="B65" s="298" t="n">
        <v>9.1</v>
      </c>
      <c r="C65" s="298" t="s">
        <v>221</v>
      </c>
      <c r="D65" s="298" t="s">
        <v>40710</v>
      </c>
    </row>
    <row r="66" customFormat="false" ht="15.8" hidden="false" customHeight="false" outlineLevel="0" collapsed="false">
      <c r="A66" s="298" t="n">
        <v>42562</v>
      </c>
      <c r="B66" s="298" t="n">
        <v>8.32</v>
      </c>
      <c r="C66" s="298" t="s">
        <v>221</v>
      </c>
      <c r="D66" s="298" t="s">
        <v>40711</v>
      </c>
    </row>
    <row r="67" customFormat="false" ht="15.8" hidden="false" customHeight="false" outlineLevel="0" collapsed="false">
      <c r="A67" s="298" t="n">
        <v>42563</v>
      </c>
      <c r="B67" s="298" t="n">
        <v>2.26</v>
      </c>
      <c r="C67" s="298" t="s">
        <v>166</v>
      </c>
      <c r="D67" s="298" t="s">
        <v>40712</v>
      </c>
    </row>
    <row r="68" customFormat="false" ht="15.8" hidden="false" customHeight="false" outlineLevel="0" collapsed="false">
      <c r="A68" s="298" t="n">
        <v>42564</v>
      </c>
      <c r="B68" s="298" t="n">
        <v>2.26</v>
      </c>
      <c r="C68" s="298" t="s">
        <v>166</v>
      </c>
      <c r="D68" s="298" t="s">
        <v>40713</v>
      </c>
    </row>
    <row r="69" customFormat="false" ht="15.8" hidden="false" customHeight="false" outlineLevel="0" collapsed="false">
      <c r="A69" s="298" t="n">
        <v>42565</v>
      </c>
      <c r="B69" s="298" t="n">
        <v>9.06</v>
      </c>
      <c r="C69" s="298" t="s">
        <v>221</v>
      </c>
      <c r="D69" s="298" t="s">
        <v>40714</v>
      </c>
    </row>
    <row r="70" customFormat="false" ht="15.8" hidden="false" customHeight="false" outlineLevel="0" collapsed="false">
      <c r="A70" s="298" t="n">
        <v>42566</v>
      </c>
      <c r="B70" s="298" t="n">
        <v>361.06</v>
      </c>
      <c r="C70" s="298" t="s">
        <v>221</v>
      </c>
      <c r="D70" s="298" t="s">
        <v>40715</v>
      </c>
    </row>
    <row r="71" customFormat="false" ht="15.8" hidden="false" customHeight="false" outlineLevel="0" collapsed="false">
      <c r="A71" s="298" t="n">
        <v>42567</v>
      </c>
      <c r="B71" s="298" t="n">
        <v>89.27</v>
      </c>
      <c r="C71" s="298" t="s">
        <v>166</v>
      </c>
      <c r="D71" s="298" t="s">
        <v>40716</v>
      </c>
    </row>
    <row r="72" customFormat="false" ht="15.8" hidden="false" customHeight="false" outlineLevel="0" collapsed="false">
      <c r="A72" s="298" t="n">
        <v>42568</v>
      </c>
      <c r="B72" s="298" t="n">
        <v>70.71</v>
      </c>
      <c r="C72" s="298" t="s">
        <v>166</v>
      </c>
      <c r="D72" s="298" t="s">
        <v>40717</v>
      </c>
    </row>
    <row r="73" customFormat="false" ht="15.8" hidden="false" customHeight="false" outlineLevel="0" collapsed="false">
      <c r="A73" s="298" t="n">
        <v>42569</v>
      </c>
      <c r="B73" s="298" t="n">
        <v>339.52</v>
      </c>
      <c r="C73" s="298" t="s">
        <v>166</v>
      </c>
      <c r="D73" s="298" t="s">
        <v>40718</v>
      </c>
    </row>
    <row r="74" customFormat="false" ht="15.8" hidden="false" customHeight="false" outlineLevel="0" collapsed="false">
      <c r="A74" s="298" t="n">
        <v>42570</v>
      </c>
      <c r="B74" s="298" t="n">
        <v>839.56</v>
      </c>
      <c r="C74" s="298" t="s">
        <v>203</v>
      </c>
      <c r="D74" s="298" t="s">
        <v>40719</v>
      </c>
    </row>
    <row r="75" customFormat="false" ht="15.8" hidden="false" customHeight="false" outlineLevel="0" collapsed="false">
      <c r="A75" s="298" t="n">
        <v>42571</v>
      </c>
      <c r="B75" s="298" t="n">
        <v>213.6</v>
      </c>
      <c r="C75" s="298" t="s">
        <v>221</v>
      </c>
      <c r="D75" s="298" t="s">
        <v>40720</v>
      </c>
    </row>
    <row r="76" customFormat="false" ht="15.8" hidden="false" customHeight="false" outlineLevel="0" collapsed="false">
      <c r="A76" s="298" t="n">
        <v>42572</v>
      </c>
      <c r="B76" s="298" t="n">
        <v>162.78</v>
      </c>
      <c r="C76" s="298" t="s">
        <v>221</v>
      </c>
      <c r="D76" s="298" t="s">
        <v>40721</v>
      </c>
    </row>
    <row r="77" customFormat="false" ht="15.8" hidden="false" customHeight="false" outlineLevel="0" collapsed="false">
      <c r="A77" s="298" t="n">
        <v>42573</v>
      </c>
      <c r="B77" s="298" t="n">
        <v>51.95</v>
      </c>
      <c r="C77" s="298" t="s">
        <v>221</v>
      </c>
      <c r="D77" s="298" t="s">
        <v>40722</v>
      </c>
    </row>
    <row r="78" customFormat="false" ht="15.8" hidden="false" customHeight="false" outlineLevel="0" collapsed="false">
      <c r="A78" s="298" t="n">
        <v>42574</v>
      </c>
      <c r="B78" s="298" t="n">
        <v>83.06</v>
      </c>
      <c r="C78" s="298" t="s">
        <v>221</v>
      </c>
      <c r="D78" s="298" t="s">
        <v>40723</v>
      </c>
    </row>
    <row r="79" customFormat="false" ht="15.8" hidden="false" customHeight="false" outlineLevel="0" collapsed="false">
      <c r="A79" s="298" t="n">
        <v>42575</v>
      </c>
      <c r="B79" s="298" t="n">
        <v>93.45</v>
      </c>
      <c r="C79" s="298" t="s">
        <v>166</v>
      </c>
      <c r="D79" s="298" t="s">
        <v>40724</v>
      </c>
    </row>
    <row r="80" customFormat="false" ht="15.8" hidden="false" customHeight="false" outlineLevel="0" collapsed="false">
      <c r="A80" s="298" t="n">
        <v>42576</v>
      </c>
      <c r="B80" s="298" t="n">
        <v>7.55</v>
      </c>
      <c r="C80" s="298" t="s">
        <v>221</v>
      </c>
      <c r="D80" s="298" t="s">
        <v>40725</v>
      </c>
    </row>
    <row r="81" customFormat="false" ht="15.8" hidden="false" customHeight="false" outlineLevel="0" collapsed="false">
      <c r="A81" s="298" t="n">
        <v>42577</v>
      </c>
      <c r="B81" s="298" t="n">
        <v>4.53</v>
      </c>
      <c r="C81" s="298" t="s">
        <v>221</v>
      </c>
      <c r="D81" s="298" t="s">
        <v>40726</v>
      </c>
    </row>
    <row r="82" customFormat="false" ht="15.8" hidden="false" customHeight="false" outlineLevel="0" collapsed="false">
      <c r="A82" s="298" t="n">
        <v>42578</v>
      </c>
      <c r="B82" s="298" t="n">
        <v>30.82</v>
      </c>
      <c r="C82" s="298" t="s">
        <v>221</v>
      </c>
      <c r="D82" s="298" t="s">
        <v>40727</v>
      </c>
    </row>
    <row r="83" customFormat="false" ht="15.8" hidden="false" customHeight="false" outlineLevel="0" collapsed="false">
      <c r="A83" s="298" t="n">
        <v>42579</v>
      </c>
      <c r="B83" s="298" t="n">
        <v>12.08</v>
      </c>
      <c r="C83" s="298" t="s">
        <v>221</v>
      </c>
      <c r="D83" s="298" t="s">
        <v>40728</v>
      </c>
    </row>
    <row r="84" customFormat="false" ht="15.8" hidden="false" customHeight="false" outlineLevel="0" collapsed="false">
      <c r="A84" s="298" t="n">
        <v>42580</v>
      </c>
      <c r="B84" s="298" t="n">
        <v>43.35</v>
      </c>
      <c r="C84" s="298" t="s">
        <v>246</v>
      </c>
      <c r="D84" s="298" t="s">
        <v>40729</v>
      </c>
    </row>
    <row r="85" customFormat="false" ht="15.8" hidden="false" customHeight="false" outlineLevel="0" collapsed="false">
      <c r="A85" s="298" t="n">
        <v>42581</v>
      </c>
      <c r="B85" s="298" t="n">
        <v>49.6</v>
      </c>
      <c r="C85" s="298" t="s">
        <v>246</v>
      </c>
      <c r="D85" s="298" t="s">
        <v>40730</v>
      </c>
    </row>
    <row r="86" customFormat="false" ht="15.8" hidden="false" customHeight="false" outlineLevel="0" collapsed="false">
      <c r="A86" s="298" t="n">
        <v>42582</v>
      </c>
      <c r="B86" s="298" t="n">
        <v>22.65</v>
      </c>
      <c r="C86" s="298" t="s">
        <v>246</v>
      </c>
      <c r="D86" s="298" t="s">
        <v>40731</v>
      </c>
    </row>
    <row r="87" customFormat="false" ht="15.8" hidden="false" customHeight="false" outlineLevel="0" collapsed="false">
      <c r="A87" s="298" t="n">
        <v>42583</v>
      </c>
      <c r="B87" s="298" t="n">
        <v>59.64</v>
      </c>
      <c r="C87" s="298" t="s">
        <v>246</v>
      </c>
      <c r="D87" s="298" t="s">
        <v>40732</v>
      </c>
    </row>
    <row r="88" customFormat="false" ht="15.8" hidden="false" customHeight="false" outlineLevel="0" collapsed="false">
      <c r="A88" s="298" t="n">
        <v>42584</v>
      </c>
      <c r="B88" s="298" t="n">
        <v>30.2</v>
      </c>
      <c r="C88" s="298" t="s">
        <v>246</v>
      </c>
      <c r="D88" s="298" t="s">
        <v>40733</v>
      </c>
    </row>
    <row r="89" customFormat="false" ht="15.8" hidden="false" customHeight="false" outlineLevel="0" collapsed="false">
      <c r="A89" s="298" t="n">
        <v>42585</v>
      </c>
      <c r="B89" s="298" t="n">
        <v>52.84</v>
      </c>
      <c r="C89" s="298" t="s">
        <v>246</v>
      </c>
      <c r="D89" s="298" t="s">
        <v>40734</v>
      </c>
    </row>
    <row r="90" customFormat="false" ht="15.8" hidden="false" customHeight="false" outlineLevel="0" collapsed="false">
      <c r="A90" s="298" t="n">
        <v>42586</v>
      </c>
      <c r="B90" s="298" t="n">
        <v>63.4</v>
      </c>
      <c r="C90" s="298" t="s">
        <v>246</v>
      </c>
      <c r="D90" s="298" t="s">
        <v>40735</v>
      </c>
    </row>
    <row r="91" customFormat="false" ht="15.8" hidden="false" customHeight="false" outlineLevel="0" collapsed="false">
      <c r="A91" s="298" t="n">
        <v>42587</v>
      </c>
      <c r="B91" s="298" t="n">
        <v>6.78</v>
      </c>
      <c r="C91" s="298" t="s">
        <v>246</v>
      </c>
      <c r="D91" s="298" t="s">
        <v>40736</v>
      </c>
    </row>
    <row r="92" customFormat="false" ht="15.8" hidden="false" customHeight="false" outlineLevel="0" collapsed="false">
      <c r="A92" s="298" t="n">
        <v>42588</v>
      </c>
      <c r="B92" s="298" t="n">
        <v>42.28</v>
      </c>
      <c r="C92" s="298" t="s">
        <v>246</v>
      </c>
      <c r="D92" s="298" t="s">
        <v>40737</v>
      </c>
    </row>
    <row r="93" customFormat="false" ht="15.8" hidden="false" customHeight="false" outlineLevel="0" collapsed="false">
      <c r="A93" s="298" t="n">
        <v>42589</v>
      </c>
      <c r="B93" s="298" t="n">
        <v>421.32</v>
      </c>
      <c r="C93" s="298" t="s">
        <v>246</v>
      </c>
      <c r="D93" s="298" t="s">
        <v>40738</v>
      </c>
    </row>
    <row r="94" customFormat="false" ht="15.8" hidden="false" customHeight="false" outlineLevel="0" collapsed="false">
      <c r="A94" s="298" t="n">
        <v>42590</v>
      </c>
      <c r="B94" s="298" t="n">
        <v>52.85</v>
      </c>
      <c r="C94" s="298" t="s">
        <v>246</v>
      </c>
      <c r="D94" s="298" t="s">
        <v>40739</v>
      </c>
    </row>
    <row r="95" customFormat="false" ht="15.8" hidden="false" customHeight="false" outlineLevel="0" collapsed="false">
      <c r="A95" s="298" t="n">
        <v>42591</v>
      </c>
      <c r="B95" s="298" t="n">
        <v>4.99</v>
      </c>
      <c r="C95" s="298" t="s">
        <v>221</v>
      </c>
      <c r="D95" s="298" t="s">
        <v>40740</v>
      </c>
    </row>
    <row r="96" customFormat="false" ht="15.8" hidden="false" customHeight="false" outlineLevel="0" collapsed="false">
      <c r="A96" s="298" t="n">
        <v>43218</v>
      </c>
      <c r="B96" s="298" t="n">
        <v>9.96</v>
      </c>
      <c r="C96" s="298" t="s">
        <v>246</v>
      </c>
      <c r="D96" s="298" t="s">
        <v>40741</v>
      </c>
    </row>
    <row r="97" customFormat="false" ht="15.8" hidden="false" customHeight="false" outlineLevel="0" collapsed="false">
      <c r="A97" s="298" t="n">
        <v>43222</v>
      </c>
      <c r="B97" s="298" t="n">
        <v>406.36</v>
      </c>
      <c r="C97" s="298" t="s">
        <v>221</v>
      </c>
      <c r="D97" s="298" t="s">
        <v>40742</v>
      </c>
    </row>
    <row r="98" customFormat="false" ht="15.8" hidden="false" customHeight="false" outlineLevel="0" collapsed="false">
      <c r="A98" s="298" t="n">
        <v>43223</v>
      </c>
      <c r="B98" s="298" t="n">
        <v>2793.23</v>
      </c>
      <c r="C98" s="298" t="s">
        <v>203</v>
      </c>
      <c r="D98" s="298" t="s">
        <v>40743</v>
      </c>
    </row>
    <row r="99" customFormat="false" ht="15.8" hidden="false" customHeight="false" outlineLevel="0" collapsed="false">
      <c r="A99" s="298" t="n">
        <v>43224</v>
      </c>
      <c r="B99" s="298" t="n">
        <v>22.59</v>
      </c>
      <c r="C99" s="298" t="s">
        <v>221</v>
      </c>
      <c r="D99" s="298" t="s">
        <v>40744</v>
      </c>
    </row>
    <row r="100" customFormat="false" ht="15.8" hidden="false" customHeight="false" outlineLevel="0" collapsed="false">
      <c r="A100" s="298" t="n">
        <v>43225</v>
      </c>
      <c r="B100" s="298" t="n">
        <v>19.63</v>
      </c>
      <c r="C100" s="298" t="s">
        <v>221</v>
      </c>
      <c r="D100" s="298" t="s">
        <v>40745</v>
      </c>
    </row>
    <row r="101" customFormat="false" ht="15.8" hidden="false" customHeight="false" outlineLevel="0" collapsed="false">
      <c r="A101" s="298" t="n">
        <v>43226</v>
      </c>
      <c r="B101" s="298" t="n">
        <v>27.24</v>
      </c>
      <c r="C101" s="298" t="s">
        <v>221</v>
      </c>
      <c r="D101" s="298" t="s">
        <v>40746</v>
      </c>
    </row>
    <row r="102" customFormat="false" ht="15.8" hidden="false" customHeight="false" outlineLevel="0" collapsed="false">
      <c r="A102" s="298" t="n">
        <v>43227</v>
      </c>
      <c r="B102" s="298" t="n">
        <v>11.37</v>
      </c>
      <c r="C102" s="298" t="s">
        <v>221</v>
      </c>
      <c r="D102" s="298" t="s">
        <v>40747</v>
      </c>
    </row>
    <row r="103" customFormat="false" ht="15.8" hidden="false" customHeight="false" outlineLevel="0" collapsed="false">
      <c r="A103" s="298" t="n">
        <v>43228</v>
      </c>
      <c r="B103" s="298" t="n">
        <v>6.04</v>
      </c>
      <c r="C103" s="298" t="s">
        <v>221</v>
      </c>
      <c r="D103" s="298" t="s">
        <v>40748</v>
      </c>
    </row>
    <row r="104" customFormat="false" ht="15.8" hidden="false" customHeight="false" outlineLevel="0" collapsed="false">
      <c r="A104" s="298" t="n">
        <v>43229</v>
      </c>
      <c r="B104" s="298" t="n">
        <v>8.69</v>
      </c>
      <c r="C104" s="298" t="s">
        <v>221</v>
      </c>
      <c r="D104" s="298" t="s">
        <v>40749</v>
      </c>
    </row>
    <row r="105" customFormat="false" ht="15.8" hidden="false" customHeight="false" outlineLevel="0" collapsed="false">
      <c r="A105" s="298" t="n">
        <v>43230</v>
      </c>
      <c r="B105" s="298" t="n">
        <v>8.69</v>
      </c>
      <c r="C105" s="298" t="s">
        <v>166</v>
      </c>
      <c r="D105" s="298" t="s">
        <v>40750</v>
      </c>
    </row>
    <row r="106" customFormat="false" ht="15.8" hidden="false" customHeight="false" outlineLevel="0" collapsed="false">
      <c r="A106" s="298" t="n">
        <v>43231</v>
      </c>
      <c r="B106" s="298" t="n">
        <v>49.31</v>
      </c>
      <c r="C106" s="298" t="s">
        <v>221</v>
      </c>
      <c r="D106" s="298" t="s">
        <v>40751</v>
      </c>
    </row>
    <row r="107" customFormat="false" ht="15.8" hidden="false" customHeight="false" outlineLevel="0" collapsed="false">
      <c r="A107" s="298" t="n">
        <v>43232</v>
      </c>
      <c r="B107" s="298" t="n">
        <v>24.78</v>
      </c>
      <c r="C107" s="298" t="s">
        <v>221</v>
      </c>
      <c r="D107" s="298" t="s">
        <v>40752</v>
      </c>
    </row>
    <row r="108" customFormat="false" ht="15.8" hidden="false" customHeight="false" outlineLevel="0" collapsed="false">
      <c r="A108" s="298" t="n">
        <v>43233</v>
      </c>
      <c r="B108" s="298" t="n">
        <v>5.21</v>
      </c>
      <c r="C108" s="298" t="s">
        <v>221</v>
      </c>
      <c r="D108" s="298" t="s">
        <v>40753</v>
      </c>
    </row>
    <row r="109" customFormat="false" ht="15.8" hidden="false" customHeight="false" outlineLevel="0" collapsed="false">
      <c r="A109" s="298" t="n">
        <v>43234</v>
      </c>
      <c r="B109" s="298" t="n">
        <v>10.42</v>
      </c>
      <c r="C109" s="298" t="s">
        <v>221</v>
      </c>
      <c r="D109" s="298" t="s">
        <v>40754</v>
      </c>
    </row>
    <row r="110" customFormat="false" ht="15.8" hidden="false" customHeight="false" outlineLevel="0" collapsed="false">
      <c r="A110" s="298" t="n">
        <v>43235</v>
      </c>
      <c r="B110" s="298" t="n">
        <v>35.1</v>
      </c>
      <c r="C110" s="298" t="s">
        <v>221</v>
      </c>
      <c r="D110" s="298" t="s">
        <v>40755</v>
      </c>
    </row>
    <row r="111" customFormat="false" ht="15.8" hidden="false" customHeight="false" outlineLevel="0" collapsed="false">
      <c r="A111" s="298" t="n">
        <v>43236</v>
      </c>
      <c r="B111" s="298" t="n">
        <v>155.92</v>
      </c>
      <c r="C111" s="298" t="s">
        <v>246</v>
      </c>
      <c r="D111" s="298" t="s">
        <v>40756</v>
      </c>
    </row>
    <row r="112" customFormat="false" ht="15.8" hidden="false" customHeight="false" outlineLevel="0" collapsed="false">
      <c r="A112" s="298" t="n">
        <v>43237</v>
      </c>
      <c r="B112" s="298" t="n">
        <v>17.93</v>
      </c>
      <c r="C112" s="298" t="s">
        <v>246</v>
      </c>
      <c r="D112" s="298" t="s">
        <v>40757</v>
      </c>
    </row>
    <row r="113" customFormat="false" ht="15.8" hidden="false" customHeight="false" outlineLevel="0" collapsed="false">
      <c r="A113" s="298" t="n">
        <v>43240</v>
      </c>
      <c r="B113" s="298" t="n">
        <v>2401.46</v>
      </c>
      <c r="C113" s="298" t="s">
        <v>203</v>
      </c>
      <c r="D113" s="298" t="s">
        <v>40758</v>
      </c>
    </row>
    <row r="114" customFormat="false" ht="15.8" hidden="false" customHeight="false" outlineLevel="0" collapsed="false">
      <c r="A114" s="298" t="n">
        <v>43845</v>
      </c>
      <c r="B114" s="298" t="n">
        <v>3.5</v>
      </c>
      <c r="C114" s="298" t="s">
        <v>221</v>
      </c>
      <c r="D114" s="298" t="s">
        <v>40759</v>
      </c>
    </row>
    <row r="115" customFormat="false" ht="15.8" hidden="false" customHeight="false" outlineLevel="0" collapsed="false">
      <c r="A115" s="298" t="n">
        <v>43927</v>
      </c>
      <c r="B115" s="298" t="n">
        <v>2.25</v>
      </c>
      <c r="C115" s="298" t="s">
        <v>221</v>
      </c>
      <c r="D115" s="298" t="s">
        <v>40760</v>
      </c>
    </row>
    <row r="116" customFormat="false" ht="15.8" hidden="false" customHeight="false" outlineLevel="0" collapsed="false">
      <c r="A116" s="298" t="n">
        <v>43928</v>
      </c>
      <c r="B116" s="298" t="n">
        <v>1.35</v>
      </c>
      <c r="C116" s="298" t="s">
        <v>221</v>
      </c>
      <c r="D116" s="298" t="s">
        <v>40761</v>
      </c>
    </row>
    <row r="117" customFormat="false" ht="15.8" hidden="false" customHeight="false" outlineLevel="0" collapsed="false">
      <c r="A117" s="298" t="n">
        <v>43935</v>
      </c>
      <c r="B117" s="298" t="n">
        <v>22.65</v>
      </c>
      <c r="C117" s="298" t="s">
        <v>246</v>
      </c>
      <c r="D117" s="298" t="s">
        <v>40762</v>
      </c>
    </row>
    <row r="118" customFormat="false" ht="15.8" hidden="false" customHeight="false" outlineLevel="0" collapsed="false">
      <c r="A118" s="298" t="n">
        <v>43938</v>
      </c>
      <c r="B118" s="298" t="n">
        <v>9.73</v>
      </c>
      <c r="C118" s="298" t="s">
        <v>246</v>
      </c>
      <c r="D118" s="298" t="s">
        <v>40763</v>
      </c>
    </row>
    <row r="119" customFormat="false" ht="15.8" hidden="false" customHeight="false" outlineLevel="0" collapsed="false">
      <c r="A119" s="298" t="n">
        <v>43942</v>
      </c>
      <c r="B119" s="298" t="n">
        <v>4.4</v>
      </c>
      <c r="C119" s="298" t="s">
        <v>221</v>
      </c>
      <c r="D119" s="298" t="s">
        <v>40764</v>
      </c>
    </row>
    <row r="120" customFormat="false" ht="15.8" hidden="false" customHeight="false" outlineLevel="0" collapsed="false">
      <c r="A120" s="298" t="n">
        <v>43943</v>
      </c>
      <c r="B120" s="298" t="n">
        <v>10.5</v>
      </c>
      <c r="C120" s="298" t="s">
        <v>221</v>
      </c>
      <c r="D120" s="298" t="s">
        <v>40765</v>
      </c>
    </row>
    <row r="121" customFormat="false" ht="15.8" hidden="false" customHeight="false" outlineLevel="0" collapsed="false">
      <c r="A121" s="298" t="n">
        <v>47981</v>
      </c>
      <c r="B121" s="298" t="n">
        <v>213.6</v>
      </c>
      <c r="C121" s="298" t="s">
        <v>221</v>
      </c>
      <c r="D121" s="298" t="s">
        <v>40766</v>
      </c>
    </row>
    <row r="122" customFormat="false" ht="15.8" hidden="false" customHeight="false" outlineLevel="0" collapsed="false">
      <c r="A122" s="298" t="n">
        <v>47982</v>
      </c>
      <c r="B122" s="298" t="n">
        <v>9.6</v>
      </c>
      <c r="C122" s="298" t="s">
        <v>221</v>
      </c>
      <c r="D122" s="298" t="s">
        <v>40767</v>
      </c>
    </row>
    <row r="123" customFormat="false" ht="15.8" hidden="false" customHeight="false" outlineLevel="0" collapsed="false">
      <c r="A123" s="298" t="n">
        <v>940102</v>
      </c>
      <c r="B123" s="298" t="n">
        <v>0</v>
      </c>
      <c r="C123" s="298" t="s">
        <v>221</v>
      </c>
      <c r="D123" s="298" t="s">
        <v>40768</v>
      </c>
    </row>
    <row r="124" customFormat="false" ht="15.8" hidden="false" customHeight="false" outlineLevel="0" collapsed="false">
      <c r="A124" s="298" t="n">
        <v>940103</v>
      </c>
      <c r="B124" s="298" t="n">
        <v>0</v>
      </c>
      <c r="C124" s="298" t="s">
        <v>221</v>
      </c>
      <c r="D124" s="298" t="s">
        <v>40769</v>
      </c>
    </row>
    <row r="125" customFormat="false" ht="15.8" hidden="false" customHeight="false" outlineLevel="0" collapsed="false">
      <c r="A125" s="298" t="n">
        <v>40043</v>
      </c>
      <c r="B125" s="298" t="n">
        <v>63.7</v>
      </c>
      <c r="C125" s="298" t="s">
        <v>166</v>
      </c>
      <c r="D125" s="298" t="s">
        <v>40770</v>
      </c>
    </row>
    <row r="126" customFormat="false" ht="15.8" hidden="false" customHeight="false" outlineLevel="0" collapsed="false">
      <c r="A126" s="298" t="n">
        <v>40044</v>
      </c>
      <c r="B126" s="298" t="n">
        <v>80.08</v>
      </c>
      <c r="C126" s="298" t="s">
        <v>166</v>
      </c>
      <c r="D126" s="298" t="s">
        <v>40771</v>
      </c>
    </row>
    <row r="127" customFormat="false" ht="15.8" hidden="false" customHeight="false" outlineLevel="0" collapsed="false">
      <c r="A127" s="298" t="n">
        <v>40045</v>
      </c>
      <c r="B127" s="298" t="n">
        <v>103.95</v>
      </c>
      <c r="C127" s="298" t="s">
        <v>166</v>
      </c>
      <c r="D127" s="298" t="s">
        <v>40772</v>
      </c>
    </row>
    <row r="128" customFormat="false" ht="15.8" hidden="false" customHeight="false" outlineLevel="0" collapsed="false">
      <c r="A128" s="298" t="n">
        <v>40046</v>
      </c>
      <c r="B128" s="298" t="n">
        <v>148.83</v>
      </c>
      <c r="C128" s="298" t="s">
        <v>166</v>
      </c>
      <c r="D128" s="298" t="s">
        <v>40773</v>
      </c>
    </row>
    <row r="129" customFormat="false" ht="15.8" hidden="false" customHeight="false" outlineLevel="0" collapsed="false">
      <c r="A129" s="298" t="n">
        <v>40047</v>
      </c>
      <c r="B129" s="298" t="n">
        <v>202.19</v>
      </c>
      <c r="C129" s="298" t="s">
        <v>166</v>
      </c>
      <c r="D129" s="298" t="s">
        <v>40774</v>
      </c>
    </row>
    <row r="130" customFormat="false" ht="15.8" hidden="false" customHeight="false" outlineLevel="0" collapsed="false">
      <c r="A130" s="298" t="n">
        <v>40063</v>
      </c>
      <c r="B130" s="298" t="n">
        <v>34.68</v>
      </c>
      <c r="C130" s="298" t="s">
        <v>166</v>
      </c>
      <c r="D130" s="298" t="s">
        <v>40775</v>
      </c>
    </row>
    <row r="131" customFormat="false" ht="15.8" hidden="false" customHeight="false" outlineLevel="0" collapsed="false">
      <c r="A131" s="298" t="n">
        <v>40064</v>
      </c>
      <c r="B131" s="298" t="n">
        <v>43.57</v>
      </c>
      <c r="C131" s="298" t="s">
        <v>166</v>
      </c>
      <c r="D131" s="298" t="s">
        <v>40776</v>
      </c>
    </row>
    <row r="132" customFormat="false" ht="15.8" hidden="false" customHeight="false" outlineLevel="0" collapsed="false">
      <c r="A132" s="298" t="n">
        <v>40065</v>
      </c>
      <c r="B132" s="298" t="n">
        <v>54.51</v>
      </c>
      <c r="C132" s="298" t="s">
        <v>166</v>
      </c>
      <c r="D132" s="298" t="s">
        <v>40777</v>
      </c>
    </row>
    <row r="133" customFormat="false" ht="15.8" hidden="false" customHeight="false" outlineLevel="0" collapsed="false">
      <c r="A133" s="298" t="n">
        <v>40083</v>
      </c>
      <c r="B133" s="298" t="n">
        <v>185.05</v>
      </c>
      <c r="C133" s="298" t="s">
        <v>166</v>
      </c>
      <c r="D133" s="298" t="s">
        <v>40778</v>
      </c>
    </row>
    <row r="134" customFormat="false" ht="15.8" hidden="false" customHeight="false" outlineLevel="0" collapsed="false">
      <c r="A134" s="298" t="n">
        <v>40084</v>
      </c>
      <c r="B134" s="298" t="n">
        <v>277.79</v>
      </c>
      <c r="C134" s="298" t="s">
        <v>166</v>
      </c>
      <c r="D134" s="298" t="s">
        <v>40779</v>
      </c>
    </row>
    <row r="135" customFormat="false" ht="15.8" hidden="false" customHeight="false" outlineLevel="0" collapsed="false">
      <c r="A135" s="298" t="n">
        <v>40085</v>
      </c>
      <c r="B135" s="298" t="n">
        <v>558.14</v>
      </c>
      <c r="C135" s="298" t="s">
        <v>166</v>
      </c>
      <c r="D135" s="298" t="s">
        <v>40780</v>
      </c>
    </row>
    <row r="136" customFormat="false" ht="15.8" hidden="false" customHeight="false" outlineLevel="0" collapsed="false">
      <c r="A136" s="298" t="n">
        <v>40086</v>
      </c>
      <c r="B136" s="298" t="n">
        <v>88.95</v>
      </c>
      <c r="C136" s="298" t="s">
        <v>203</v>
      </c>
      <c r="D136" s="298" t="s">
        <v>40781</v>
      </c>
    </row>
    <row r="137" customFormat="false" ht="15.8" hidden="false" customHeight="false" outlineLevel="0" collapsed="false">
      <c r="A137" s="298" t="n">
        <v>40087</v>
      </c>
      <c r="B137" s="298" t="n">
        <v>273.72</v>
      </c>
      <c r="C137" s="298" t="s">
        <v>203</v>
      </c>
      <c r="D137" s="298" t="s">
        <v>40782</v>
      </c>
    </row>
    <row r="138" customFormat="false" ht="15.8" hidden="false" customHeight="false" outlineLevel="0" collapsed="false">
      <c r="A138" s="298" t="n">
        <v>40092</v>
      </c>
      <c r="B138" s="298" t="n">
        <v>2023.97</v>
      </c>
      <c r="C138" s="298" t="s">
        <v>246</v>
      </c>
      <c r="D138" s="298" t="s">
        <v>40783</v>
      </c>
    </row>
    <row r="139" customFormat="false" ht="15.8" hidden="false" customHeight="false" outlineLevel="0" collapsed="false">
      <c r="A139" s="298" t="n">
        <v>40123</v>
      </c>
      <c r="B139" s="298" t="n">
        <v>46.87</v>
      </c>
      <c r="C139" s="298" t="s">
        <v>166</v>
      </c>
      <c r="D139" s="298" t="s">
        <v>40784</v>
      </c>
    </row>
    <row r="140" customFormat="false" ht="15.8" hidden="false" customHeight="false" outlineLevel="0" collapsed="false">
      <c r="A140" s="298" t="n">
        <v>40124</v>
      </c>
      <c r="B140" s="298" t="n">
        <v>36.3</v>
      </c>
      <c r="C140" s="298" t="s">
        <v>166</v>
      </c>
      <c r="D140" s="298" t="s">
        <v>40785</v>
      </c>
    </row>
    <row r="141" customFormat="false" ht="15.8" hidden="false" customHeight="false" outlineLevel="0" collapsed="false">
      <c r="A141" s="298" t="n">
        <v>40125</v>
      </c>
      <c r="B141" s="298" t="n">
        <v>120.72</v>
      </c>
      <c r="C141" s="298" t="s">
        <v>166</v>
      </c>
      <c r="D141" s="298" t="s">
        <v>40786</v>
      </c>
    </row>
    <row r="142" customFormat="false" ht="15.8" hidden="false" customHeight="false" outlineLevel="0" collapsed="false">
      <c r="A142" s="298" t="n">
        <v>40126</v>
      </c>
      <c r="B142" s="298" t="n">
        <v>27.16</v>
      </c>
      <c r="C142" s="298" t="s">
        <v>166</v>
      </c>
      <c r="D142" s="298" t="s">
        <v>40787</v>
      </c>
    </row>
    <row r="143" customFormat="false" ht="15.8" hidden="false" customHeight="false" outlineLevel="0" collapsed="false">
      <c r="A143" s="298" t="n">
        <v>40127</v>
      </c>
      <c r="B143" s="298" t="n">
        <v>71.49</v>
      </c>
      <c r="C143" s="298" t="s">
        <v>166</v>
      </c>
      <c r="D143" s="298" t="s">
        <v>40788</v>
      </c>
    </row>
    <row r="144" customFormat="false" ht="15.8" hidden="false" customHeight="false" outlineLevel="0" collapsed="false">
      <c r="A144" s="298" t="n">
        <v>40143</v>
      </c>
      <c r="B144" s="298" t="n">
        <v>253.85</v>
      </c>
      <c r="C144" s="298" t="s">
        <v>166</v>
      </c>
      <c r="D144" s="298" t="s">
        <v>40789</v>
      </c>
    </row>
    <row r="145" customFormat="false" ht="15.8" hidden="false" customHeight="false" outlineLevel="0" collapsed="false">
      <c r="A145" s="298" t="n">
        <v>40144</v>
      </c>
      <c r="B145" s="298" t="n">
        <v>284.42</v>
      </c>
      <c r="C145" s="298" t="s">
        <v>166</v>
      </c>
      <c r="D145" s="298" t="s">
        <v>40790</v>
      </c>
    </row>
    <row r="146" customFormat="false" ht="15.8" hidden="false" customHeight="false" outlineLevel="0" collapsed="false">
      <c r="A146" s="298" t="n">
        <v>40145</v>
      </c>
      <c r="B146" s="298" t="n">
        <v>350.24</v>
      </c>
      <c r="C146" s="298" t="s">
        <v>166</v>
      </c>
      <c r="D146" s="298" t="s">
        <v>40791</v>
      </c>
    </row>
    <row r="147" customFormat="false" ht="15.8" hidden="false" customHeight="false" outlineLevel="0" collapsed="false">
      <c r="A147" s="298" t="n">
        <v>40146</v>
      </c>
      <c r="B147" s="298" t="n">
        <v>426.63</v>
      </c>
      <c r="C147" s="298" t="s">
        <v>166</v>
      </c>
      <c r="D147" s="298" t="s">
        <v>40792</v>
      </c>
    </row>
    <row r="148" customFormat="false" ht="15.8" hidden="false" customHeight="false" outlineLevel="0" collapsed="false">
      <c r="A148" s="298" t="n">
        <v>40147</v>
      </c>
      <c r="B148" s="298" t="n">
        <v>157.41</v>
      </c>
      <c r="C148" s="298" t="s">
        <v>166</v>
      </c>
      <c r="D148" s="298" t="s">
        <v>40793</v>
      </c>
    </row>
    <row r="149" customFormat="false" ht="15.8" hidden="false" customHeight="false" outlineLevel="0" collapsed="false">
      <c r="A149" s="298" t="n">
        <v>40148</v>
      </c>
      <c r="B149" s="298" t="n">
        <v>163.92</v>
      </c>
      <c r="C149" s="298" t="s">
        <v>166</v>
      </c>
      <c r="D149" s="298" t="s">
        <v>40794</v>
      </c>
    </row>
    <row r="150" customFormat="false" ht="15.8" hidden="false" customHeight="false" outlineLevel="0" collapsed="false">
      <c r="A150" s="298" t="n">
        <v>40149</v>
      </c>
      <c r="B150" s="298" t="n">
        <v>200.02</v>
      </c>
      <c r="C150" s="298" t="s">
        <v>166</v>
      </c>
      <c r="D150" s="298" t="s">
        <v>40795</v>
      </c>
    </row>
    <row r="151" customFormat="false" ht="15.8" hidden="false" customHeight="false" outlineLevel="0" collapsed="false">
      <c r="A151" s="298" t="n">
        <v>40150</v>
      </c>
      <c r="B151" s="298" t="n">
        <v>233.87</v>
      </c>
      <c r="C151" s="298" t="s">
        <v>166</v>
      </c>
      <c r="D151" s="298" t="s">
        <v>40796</v>
      </c>
    </row>
    <row r="152" customFormat="false" ht="15.8" hidden="false" customHeight="false" outlineLevel="0" collapsed="false">
      <c r="A152" s="298" t="n">
        <v>40151</v>
      </c>
      <c r="B152" s="298" t="n">
        <v>29.59</v>
      </c>
      <c r="C152" s="298" t="s">
        <v>166</v>
      </c>
      <c r="D152" s="298" t="s">
        <v>40797</v>
      </c>
    </row>
    <row r="153" customFormat="false" ht="15.8" hidden="false" customHeight="false" outlineLevel="0" collapsed="false">
      <c r="A153" s="298" t="n">
        <v>40152</v>
      </c>
      <c r="B153" s="298" t="n">
        <v>34.32</v>
      </c>
      <c r="C153" s="298" t="s">
        <v>166</v>
      </c>
      <c r="D153" s="298" t="s">
        <v>40798</v>
      </c>
    </row>
    <row r="154" customFormat="false" ht="15.8" hidden="false" customHeight="false" outlineLevel="0" collapsed="false">
      <c r="A154" s="298" t="n">
        <v>40153</v>
      </c>
      <c r="B154" s="298" t="n">
        <v>39.41</v>
      </c>
      <c r="C154" s="298" t="s">
        <v>166</v>
      </c>
      <c r="D154" s="298" t="s">
        <v>40799</v>
      </c>
    </row>
    <row r="155" customFormat="false" ht="15.8" hidden="false" customHeight="false" outlineLevel="0" collapsed="false">
      <c r="A155" s="298" t="n">
        <v>40154</v>
      </c>
      <c r="B155" s="298" t="n">
        <v>49.23</v>
      </c>
      <c r="C155" s="298" t="s">
        <v>166</v>
      </c>
      <c r="D155" s="298" t="s">
        <v>40800</v>
      </c>
    </row>
    <row r="156" customFormat="false" ht="15.8" hidden="false" customHeight="false" outlineLevel="0" collapsed="false">
      <c r="A156" s="298" t="n">
        <v>40155</v>
      </c>
      <c r="B156" s="298" t="n">
        <v>59.06</v>
      </c>
      <c r="C156" s="298" t="s">
        <v>166</v>
      </c>
      <c r="D156" s="298" t="s">
        <v>40801</v>
      </c>
    </row>
    <row r="157" customFormat="false" ht="15.8" hidden="false" customHeight="false" outlineLevel="0" collapsed="false">
      <c r="A157" s="298" t="n">
        <v>40156</v>
      </c>
      <c r="B157" s="298" t="n">
        <v>6154.72</v>
      </c>
      <c r="C157" s="298" t="s">
        <v>40802</v>
      </c>
      <c r="D157" s="298" t="s">
        <v>40803</v>
      </c>
    </row>
    <row r="158" customFormat="false" ht="15.8" hidden="false" customHeight="false" outlineLevel="0" collapsed="false">
      <c r="A158" s="298" t="n">
        <v>40206</v>
      </c>
      <c r="B158" s="298" t="n">
        <v>87.47</v>
      </c>
      <c r="C158" s="298" t="s">
        <v>166</v>
      </c>
      <c r="D158" s="298" t="s">
        <v>40804</v>
      </c>
    </row>
    <row r="159" customFormat="false" ht="15.8" hidden="false" customHeight="false" outlineLevel="0" collapsed="false">
      <c r="A159" s="298" t="n">
        <v>40207</v>
      </c>
      <c r="B159" s="298" t="n">
        <v>132.45</v>
      </c>
      <c r="C159" s="298" t="s">
        <v>166</v>
      </c>
      <c r="D159" s="298" t="s">
        <v>40805</v>
      </c>
    </row>
    <row r="160" customFormat="false" ht="15.8" hidden="false" customHeight="false" outlineLevel="0" collapsed="false">
      <c r="A160" s="298" t="n">
        <v>42592</v>
      </c>
      <c r="B160" s="298" t="n">
        <v>270.96</v>
      </c>
      <c r="C160" s="298" t="s">
        <v>203</v>
      </c>
      <c r="D160" s="298" t="s">
        <v>40806</v>
      </c>
    </row>
    <row r="161" customFormat="false" ht="15.8" hidden="false" customHeight="false" outlineLevel="0" collapsed="false">
      <c r="A161" s="298" t="n">
        <v>42593</v>
      </c>
      <c r="B161" s="298" t="n">
        <v>58.2</v>
      </c>
      <c r="C161" s="298" t="s">
        <v>166</v>
      </c>
      <c r="D161" s="298" t="s">
        <v>40807</v>
      </c>
    </row>
    <row r="162" customFormat="false" ht="15.8" hidden="false" customHeight="false" outlineLevel="0" collapsed="false">
      <c r="A162" s="298" t="n">
        <v>42594</v>
      </c>
      <c r="B162" s="298" t="n">
        <v>61.8</v>
      </c>
      <c r="C162" s="298" t="s">
        <v>166</v>
      </c>
      <c r="D162" s="298" t="s">
        <v>40808</v>
      </c>
    </row>
    <row r="163" customFormat="false" ht="15.8" hidden="false" customHeight="false" outlineLevel="0" collapsed="false">
      <c r="A163" s="298" t="n">
        <v>42595</v>
      </c>
      <c r="B163" s="298" t="n">
        <v>88.22</v>
      </c>
      <c r="C163" s="298" t="s">
        <v>166</v>
      </c>
      <c r="D163" s="298" t="s">
        <v>40809</v>
      </c>
    </row>
    <row r="164" customFormat="false" ht="15.8" hidden="false" customHeight="false" outlineLevel="0" collapsed="false">
      <c r="A164" s="298" t="n">
        <v>42596</v>
      </c>
      <c r="B164" s="298" t="n">
        <v>61.81</v>
      </c>
      <c r="C164" s="298" t="s">
        <v>166</v>
      </c>
      <c r="D164" s="298" t="s">
        <v>40810</v>
      </c>
    </row>
    <row r="165" customFormat="false" ht="15.8" hidden="false" customHeight="false" outlineLevel="0" collapsed="false">
      <c r="A165" s="298" t="n">
        <v>42597</v>
      </c>
      <c r="B165" s="298" t="n">
        <v>76.88</v>
      </c>
      <c r="C165" s="298" t="s">
        <v>166</v>
      </c>
      <c r="D165" s="298" t="s">
        <v>40811</v>
      </c>
    </row>
    <row r="166" customFormat="false" ht="15.8" hidden="false" customHeight="false" outlineLevel="0" collapsed="false">
      <c r="A166" s="298" t="n">
        <v>42598</v>
      </c>
      <c r="B166" s="298" t="n">
        <v>94.19</v>
      </c>
      <c r="C166" s="298" t="s">
        <v>166</v>
      </c>
      <c r="D166" s="298" t="s">
        <v>40812</v>
      </c>
    </row>
    <row r="167" customFormat="false" ht="15.8" hidden="false" customHeight="false" outlineLevel="0" collapsed="false">
      <c r="A167" s="298" t="n">
        <v>42599</v>
      </c>
      <c r="B167" s="298" t="n">
        <v>123.88</v>
      </c>
      <c r="C167" s="298" t="s">
        <v>166</v>
      </c>
      <c r="D167" s="298" t="s">
        <v>40813</v>
      </c>
    </row>
    <row r="168" customFormat="false" ht="15.8" hidden="false" customHeight="false" outlineLevel="0" collapsed="false">
      <c r="A168" s="298" t="n">
        <v>42600</v>
      </c>
      <c r="B168" s="298" t="n">
        <v>140.57</v>
      </c>
      <c r="C168" s="298" t="s">
        <v>166</v>
      </c>
      <c r="D168" s="298" t="s">
        <v>40814</v>
      </c>
    </row>
    <row r="169" customFormat="false" ht="15.8" hidden="false" customHeight="false" outlineLevel="0" collapsed="false">
      <c r="A169" s="298" t="n">
        <v>42601</v>
      </c>
      <c r="B169" s="298" t="n">
        <v>234.54</v>
      </c>
      <c r="C169" s="298" t="s">
        <v>166</v>
      </c>
      <c r="D169" s="298" t="s">
        <v>40815</v>
      </c>
    </row>
    <row r="170" customFormat="false" ht="15.8" hidden="false" customHeight="false" outlineLevel="0" collapsed="false">
      <c r="A170" s="298" t="n">
        <v>42602</v>
      </c>
      <c r="B170" s="298" t="n">
        <v>308.12</v>
      </c>
      <c r="C170" s="298" t="s">
        <v>166</v>
      </c>
      <c r="D170" s="298" t="s">
        <v>40816</v>
      </c>
    </row>
    <row r="171" customFormat="false" ht="15.8" hidden="false" customHeight="false" outlineLevel="0" collapsed="false">
      <c r="A171" s="298" t="n">
        <v>42609</v>
      </c>
      <c r="B171" s="298" t="n">
        <v>108.41</v>
      </c>
      <c r="C171" s="298" t="s">
        <v>166</v>
      </c>
      <c r="D171" s="298" t="s">
        <v>40817</v>
      </c>
    </row>
    <row r="172" customFormat="false" ht="15.8" hidden="false" customHeight="false" outlineLevel="0" collapsed="false">
      <c r="A172" s="298" t="n">
        <v>42610</v>
      </c>
      <c r="B172" s="298" t="n">
        <v>157.72</v>
      </c>
      <c r="C172" s="298" t="s">
        <v>166</v>
      </c>
      <c r="D172" s="298" t="s">
        <v>40818</v>
      </c>
    </row>
    <row r="173" customFormat="false" ht="15.8" hidden="false" customHeight="false" outlineLevel="0" collapsed="false">
      <c r="A173" s="298" t="n">
        <v>42611</v>
      </c>
      <c r="B173" s="298" t="n">
        <v>2712.41</v>
      </c>
      <c r="C173" s="298" t="s">
        <v>246</v>
      </c>
      <c r="D173" s="298" t="s">
        <v>40819</v>
      </c>
    </row>
    <row r="174" customFormat="false" ht="15.8" hidden="false" customHeight="false" outlineLevel="0" collapsed="false">
      <c r="A174" s="298" t="n">
        <v>42612</v>
      </c>
      <c r="B174" s="298" t="n">
        <v>2161.52</v>
      </c>
      <c r="C174" s="298" t="s">
        <v>246</v>
      </c>
      <c r="D174" s="298" t="s">
        <v>40820</v>
      </c>
    </row>
    <row r="175" customFormat="false" ht="15.8" hidden="false" customHeight="false" outlineLevel="0" collapsed="false">
      <c r="A175" s="298" t="n">
        <v>42613</v>
      </c>
      <c r="B175" s="298" t="n">
        <v>476.66</v>
      </c>
      <c r="C175" s="298" t="s">
        <v>246</v>
      </c>
      <c r="D175" s="298" t="s">
        <v>40821</v>
      </c>
    </row>
    <row r="176" customFormat="false" ht="15.8" hidden="false" customHeight="false" outlineLevel="0" collapsed="false">
      <c r="A176" s="298" t="n">
        <v>42614</v>
      </c>
      <c r="B176" s="298" t="n">
        <v>581.33</v>
      </c>
      <c r="C176" s="298" t="s">
        <v>246</v>
      </c>
      <c r="D176" s="298" t="s">
        <v>40822</v>
      </c>
    </row>
    <row r="177" customFormat="false" ht="15.8" hidden="false" customHeight="false" outlineLevel="0" collapsed="false">
      <c r="A177" s="298" t="n">
        <v>42615</v>
      </c>
      <c r="B177" s="298" t="n">
        <v>402.78</v>
      </c>
      <c r="C177" s="298" t="s">
        <v>246</v>
      </c>
      <c r="D177" s="298" t="s">
        <v>40823</v>
      </c>
    </row>
    <row r="178" customFormat="false" ht="15.8" hidden="false" customHeight="false" outlineLevel="0" collapsed="false">
      <c r="A178" s="298" t="n">
        <v>42616</v>
      </c>
      <c r="B178" s="298" t="n">
        <v>2040.22</v>
      </c>
      <c r="C178" s="298" t="s">
        <v>246</v>
      </c>
      <c r="D178" s="298" t="s">
        <v>40824</v>
      </c>
    </row>
    <row r="179" customFormat="false" ht="15.8" hidden="false" customHeight="false" outlineLevel="0" collapsed="false">
      <c r="A179" s="298" t="n">
        <v>42617</v>
      </c>
      <c r="B179" s="298" t="n">
        <v>278.98</v>
      </c>
      <c r="C179" s="298" t="s">
        <v>221</v>
      </c>
      <c r="D179" s="298" t="s">
        <v>40825</v>
      </c>
    </row>
    <row r="180" customFormat="false" ht="15.8" hidden="false" customHeight="false" outlineLevel="0" collapsed="false">
      <c r="A180" s="298" t="n">
        <v>42618</v>
      </c>
      <c r="B180" s="298" t="n">
        <v>2366.18</v>
      </c>
      <c r="C180" s="298" t="s">
        <v>246</v>
      </c>
      <c r="D180" s="298" t="s">
        <v>40826</v>
      </c>
    </row>
    <row r="181" customFormat="false" ht="15.8" hidden="false" customHeight="false" outlineLevel="0" collapsed="false">
      <c r="A181" s="298" t="n">
        <v>43238</v>
      </c>
      <c r="B181" s="298" t="n">
        <v>13.29</v>
      </c>
      <c r="C181" s="298" t="s">
        <v>246</v>
      </c>
      <c r="D181" s="298" t="s">
        <v>40827</v>
      </c>
    </row>
    <row r="182" customFormat="false" ht="15.8" hidden="false" customHeight="false" outlineLevel="0" collapsed="false">
      <c r="A182" s="298" t="n">
        <v>43239</v>
      </c>
      <c r="B182" s="298" t="n">
        <v>148.2</v>
      </c>
      <c r="C182" s="298" t="s">
        <v>246</v>
      </c>
      <c r="D182" s="298" t="s">
        <v>40828</v>
      </c>
    </row>
    <row r="183" customFormat="false" ht="15.8" hidden="false" customHeight="false" outlineLevel="0" collapsed="false">
      <c r="A183" s="298" t="n">
        <v>43241</v>
      </c>
      <c r="B183" s="298" t="n">
        <v>36.15</v>
      </c>
      <c r="C183" s="298" t="s">
        <v>221</v>
      </c>
      <c r="D183" s="298" t="s">
        <v>40829</v>
      </c>
    </row>
    <row r="184" customFormat="false" ht="15.8" hidden="false" customHeight="false" outlineLevel="0" collapsed="false">
      <c r="A184" s="298" t="n">
        <v>43242</v>
      </c>
      <c r="B184" s="298" t="n">
        <v>44.8</v>
      </c>
      <c r="C184" s="298" t="s">
        <v>221</v>
      </c>
      <c r="D184" s="298" t="s">
        <v>40830</v>
      </c>
    </row>
    <row r="185" customFormat="false" ht="15.8" hidden="false" customHeight="false" outlineLevel="0" collapsed="false">
      <c r="A185" s="298" t="n">
        <v>43243</v>
      </c>
      <c r="B185" s="298" t="n">
        <v>43.43</v>
      </c>
      <c r="C185" s="298" t="s">
        <v>221</v>
      </c>
      <c r="D185" s="298" t="s">
        <v>40831</v>
      </c>
    </row>
    <row r="186" customFormat="false" ht="15.8" hidden="false" customHeight="false" outlineLevel="0" collapsed="false">
      <c r="A186" s="298" t="n">
        <v>43244</v>
      </c>
      <c r="B186" s="298" t="n">
        <v>52.86</v>
      </c>
      <c r="C186" s="298" t="s">
        <v>221</v>
      </c>
      <c r="D186" s="298" t="s">
        <v>40832</v>
      </c>
    </row>
    <row r="187" customFormat="false" ht="15.8" hidden="false" customHeight="false" outlineLevel="0" collapsed="false">
      <c r="A187" s="298" t="n">
        <v>43245</v>
      </c>
      <c r="B187" s="298" t="n">
        <v>30.59</v>
      </c>
      <c r="C187" s="298" t="s">
        <v>166</v>
      </c>
      <c r="D187" s="298" t="s">
        <v>40833</v>
      </c>
    </row>
    <row r="188" customFormat="false" ht="15.8" hidden="false" customHeight="false" outlineLevel="0" collapsed="false">
      <c r="A188" s="298" t="n">
        <v>43246</v>
      </c>
      <c r="B188" s="298" t="n">
        <v>56.08</v>
      </c>
      <c r="C188" s="298" t="s">
        <v>166</v>
      </c>
      <c r="D188" s="298" t="s">
        <v>40834</v>
      </c>
    </row>
    <row r="189" customFormat="false" ht="15.8" hidden="false" customHeight="false" outlineLevel="0" collapsed="false">
      <c r="A189" s="298" t="n">
        <v>43268</v>
      </c>
      <c r="B189" s="298" t="n">
        <v>36.52</v>
      </c>
      <c r="C189" s="298" t="s">
        <v>221</v>
      </c>
      <c r="D189" s="298" t="s">
        <v>40835</v>
      </c>
    </row>
    <row r="190" customFormat="false" ht="15.8" hidden="false" customHeight="false" outlineLevel="0" collapsed="false">
      <c r="A190" s="298" t="n">
        <v>43816</v>
      </c>
      <c r="B190" s="298" t="n">
        <v>638.5</v>
      </c>
      <c r="C190" s="298" t="s">
        <v>246</v>
      </c>
      <c r="D190" s="298" t="s">
        <v>40836</v>
      </c>
    </row>
    <row r="191" customFormat="false" ht="15.8" hidden="false" customHeight="false" outlineLevel="0" collapsed="false">
      <c r="A191" s="298" t="n">
        <v>43826</v>
      </c>
      <c r="B191" s="298" t="n">
        <v>672.33</v>
      </c>
      <c r="C191" s="298" t="s">
        <v>246</v>
      </c>
      <c r="D191" s="298" t="s">
        <v>40837</v>
      </c>
    </row>
    <row r="192" customFormat="false" ht="15.8" hidden="false" customHeight="false" outlineLevel="0" collapsed="false">
      <c r="A192" s="298" t="n">
        <v>43840</v>
      </c>
      <c r="B192" s="298" t="n">
        <v>63.35</v>
      </c>
      <c r="C192" s="298" t="s">
        <v>166</v>
      </c>
      <c r="D192" s="298" t="s">
        <v>40838</v>
      </c>
    </row>
    <row r="193" customFormat="false" ht="15.8" hidden="false" customHeight="false" outlineLevel="0" collapsed="false">
      <c r="A193" s="298" t="n">
        <v>43841</v>
      </c>
      <c r="B193" s="298" t="n">
        <v>71.31</v>
      </c>
      <c r="C193" s="298" t="s">
        <v>166</v>
      </c>
      <c r="D193" s="298" t="s">
        <v>40839</v>
      </c>
    </row>
    <row r="194" customFormat="false" ht="15.8" hidden="false" customHeight="false" outlineLevel="0" collapsed="false">
      <c r="A194" s="298" t="n">
        <v>43842</v>
      </c>
      <c r="B194" s="298" t="n">
        <v>92.25</v>
      </c>
      <c r="C194" s="298" t="s">
        <v>166</v>
      </c>
      <c r="D194" s="298" t="s">
        <v>40840</v>
      </c>
    </row>
    <row r="195" customFormat="false" ht="15.8" hidden="false" customHeight="false" outlineLevel="0" collapsed="false">
      <c r="A195" s="298" t="n">
        <v>43898</v>
      </c>
      <c r="B195" s="298" t="n">
        <v>62.64</v>
      </c>
      <c r="C195" s="298" t="s">
        <v>166</v>
      </c>
      <c r="D195" s="298" t="s">
        <v>40841</v>
      </c>
    </row>
    <row r="196" customFormat="false" ht="15.8" hidden="false" customHeight="false" outlineLevel="0" collapsed="false">
      <c r="A196" s="298" t="n">
        <v>43900</v>
      </c>
      <c r="B196" s="298" t="n">
        <v>96.46</v>
      </c>
      <c r="C196" s="298" t="s">
        <v>166</v>
      </c>
      <c r="D196" s="298" t="s">
        <v>40842</v>
      </c>
    </row>
    <row r="197" customFormat="false" ht="15.8" hidden="false" customHeight="false" outlineLevel="0" collapsed="false">
      <c r="A197" s="298" t="n">
        <v>43916</v>
      </c>
      <c r="B197" s="298" t="n">
        <v>45.3</v>
      </c>
      <c r="C197" s="298" t="s">
        <v>203</v>
      </c>
      <c r="D197" s="298" t="s">
        <v>40843</v>
      </c>
    </row>
    <row r="198" customFormat="false" ht="15.8" hidden="false" customHeight="false" outlineLevel="0" collapsed="false">
      <c r="A198" s="298" t="n">
        <v>43940</v>
      </c>
      <c r="B198" s="298" t="n">
        <v>690.08</v>
      </c>
      <c r="C198" s="298" t="s">
        <v>246</v>
      </c>
      <c r="D198" s="298" t="s">
        <v>40844</v>
      </c>
    </row>
    <row r="199" customFormat="false" ht="15.8" hidden="false" customHeight="false" outlineLevel="0" collapsed="false">
      <c r="A199" s="298" t="n">
        <v>43941</v>
      </c>
      <c r="B199" s="298" t="n">
        <v>648.88</v>
      </c>
      <c r="C199" s="298" t="s">
        <v>246</v>
      </c>
      <c r="D199" s="298" t="s">
        <v>40845</v>
      </c>
    </row>
    <row r="200" customFormat="false" ht="15.8" hidden="false" customHeight="false" outlineLevel="0" collapsed="false">
      <c r="A200" s="298" t="n">
        <v>40069</v>
      </c>
      <c r="B200" s="298" t="n">
        <v>3015.58</v>
      </c>
      <c r="C200" s="298" t="s">
        <v>246</v>
      </c>
      <c r="D200" s="298" t="s">
        <v>40846</v>
      </c>
    </row>
    <row r="201" customFormat="false" ht="15.8" hidden="false" customHeight="false" outlineLevel="0" collapsed="false">
      <c r="A201" s="298" t="n">
        <v>40088</v>
      </c>
      <c r="B201" s="298" t="n">
        <v>2900.43</v>
      </c>
      <c r="C201" s="298" t="s">
        <v>246</v>
      </c>
      <c r="D201" s="298" t="s">
        <v>40847</v>
      </c>
    </row>
    <row r="202" customFormat="false" ht="15.8" hidden="false" customHeight="false" outlineLevel="0" collapsed="false">
      <c r="A202" s="298" t="n">
        <v>40089</v>
      </c>
      <c r="B202" s="298" t="n">
        <v>2918.18</v>
      </c>
      <c r="C202" s="298" t="s">
        <v>246</v>
      </c>
      <c r="D202" s="298" t="s">
        <v>40848</v>
      </c>
    </row>
    <row r="203" customFormat="false" ht="15.8" hidden="false" customHeight="false" outlineLevel="0" collapsed="false">
      <c r="A203" s="298" t="n">
        <v>40090</v>
      </c>
      <c r="B203" s="298" t="n">
        <v>2935.94</v>
      </c>
      <c r="C203" s="298" t="s">
        <v>246</v>
      </c>
      <c r="D203" s="298" t="s">
        <v>40849</v>
      </c>
    </row>
    <row r="204" customFormat="false" ht="15.8" hidden="false" customHeight="false" outlineLevel="0" collapsed="false">
      <c r="A204" s="298" t="n">
        <v>40091</v>
      </c>
      <c r="B204" s="298" t="n">
        <v>2959.61</v>
      </c>
      <c r="C204" s="298" t="s">
        <v>246</v>
      </c>
      <c r="D204" s="298" t="s">
        <v>40850</v>
      </c>
    </row>
    <row r="205" customFormat="false" ht="15.8" hidden="false" customHeight="false" outlineLevel="0" collapsed="false">
      <c r="A205" s="298" t="n">
        <v>40184</v>
      </c>
      <c r="B205" s="298" t="n">
        <v>10.58</v>
      </c>
      <c r="C205" s="298" t="s">
        <v>230</v>
      </c>
      <c r="D205" s="298" t="s">
        <v>40851</v>
      </c>
    </row>
    <row r="206" customFormat="false" ht="15.8" hidden="false" customHeight="false" outlineLevel="0" collapsed="false">
      <c r="A206" s="298" t="n">
        <v>40200</v>
      </c>
      <c r="B206" s="298" t="n">
        <v>21.88</v>
      </c>
      <c r="C206" s="298" t="s">
        <v>166</v>
      </c>
      <c r="D206" s="298" t="s">
        <v>40852</v>
      </c>
    </row>
    <row r="207" customFormat="false" ht="15.8" hidden="false" customHeight="false" outlineLevel="0" collapsed="false">
      <c r="A207" s="298" t="n">
        <v>40201</v>
      </c>
      <c r="B207" s="298" t="n">
        <v>11.41</v>
      </c>
      <c r="C207" s="298" t="s">
        <v>221</v>
      </c>
      <c r="D207" s="298" t="s">
        <v>40853</v>
      </c>
    </row>
    <row r="208" customFormat="false" ht="15.8" hidden="false" customHeight="false" outlineLevel="0" collapsed="false">
      <c r="A208" s="298" t="n">
        <v>40202</v>
      </c>
      <c r="B208" s="298" t="n">
        <v>4.24</v>
      </c>
      <c r="C208" s="298" t="s">
        <v>166</v>
      </c>
      <c r="D208" s="298" t="s">
        <v>40854</v>
      </c>
    </row>
    <row r="209" customFormat="false" ht="15.8" hidden="false" customHeight="false" outlineLevel="0" collapsed="false">
      <c r="A209" s="298" t="n">
        <v>40204</v>
      </c>
      <c r="B209" s="298" t="n">
        <v>59.18</v>
      </c>
      <c r="C209" s="298" t="s">
        <v>221</v>
      </c>
      <c r="D209" s="298" t="s">
        <v>40855</v>
      </c>
    </row>
    <row r="210" customFormat="false" ht="15.8" hidden="false" customHeight="false" outlineLevel="0" collapsed="false">
      <c r="A210" s="298" t="n">
        <v>40208</v>
      </c>
      <c r="B210" s="298" t="n">
        <v>77.61</v>
      </c>
      <c r="C210" s="298" t="s">
        <v>221</v>
      </c>
      <c r="D210" s="298" t="s">
        <v>40856</v>
      </c>
    </row>
    <row r="211" customFormat="false" ht="15.8" hidden="false" customHeight="false" outlineLevel="0" collapsed="false">
      <c r="A211" s="298" t="n">
        <v>40209</v>
      </c>
      <c r="B211" s="298" t="n">
        <v>81.57</v>
      </c>
      <c r="C211" s="298" t="s">
        <v>221</v>
      </c>
      <c r="D211" s="298" t="s">
        <v>40857</v>
      </c>
    </row>
    <row r="212" customFormat="false" ht="15.8" hidden="false" customHeight="false" outlineLevel="0" collapsed="false">
      <c r="A212" s="298" t="n">
        <v>40210</v>
      </c>
      <c r="B212" s="298" t="n">
        <v>76.51</v>
      </c>
      <c r="C212" s="298" t="s">
        <v>221</v>
      </c>
      <c r="D212" s="298" t="s">
        <v>40858</v>
      </c>
    </row>
    <row r="213" customFormat="false" ht="15.8" hidden="false" customHeight="false" outlineLevel="0" collapsed="false">
      <c r="A213" s="298" t="n">
        <v>42619</v>
      </c>
      <c r="B213" s="298" t="n">
        <v>15.39</v>
      </c>
      <c r="C213" s="298" t="s">
        <v>230</v>
      </c>
      <c r="D213" s="298" t="s">
        <v>40859</v>
      </c>
    </row>
    <row r="214" customFormat="false" ht="15.8" hidden="false" customHeight="false" outlineLevel="0" collapsed="false">
      <c r="A214" s="298" t="n">
        <v>42620</v>
      </c>
      <c r="B214" s="298" t="n">
        <v>14.85</v>
      </c>
      <c r="C214" s="298" t="s">
        <v>230</v>
      </c>
      <c r="D214" s="298" t="s">
        <v>40860</v>
      </c>
    </row>
    <row r="215" customFormat="false" ht="15.8" hidden="false" customHeight="false" outlineLevel="0" collapsed="false">
      <c r="A215" s="298" t="n">
        <v>42621</v>
      </c>
      <c r="B215" s="298" t="n">
        <v>13.9</v>
      </c>
      <c r="C215" s="298" t="s">
        <v>230</v>
      </c>
      <c r="D215" s="298" t="s">
        <v>40861</v>
      </c>
    </row>
    <row r="216" customFormat="false" ht="15.8" hidden="false" customHeight="false" outlineLevel="0" collapsed="false">
      <c r="A216" s="298" t="n">
        <v>42622</v>
      </c>
      <c r="B216" s="298" t="n">
        <v>14.81</v>
      </c>
      <c r="C216" s="298" t="s">
        <v>230</v>
      </c>
      <c r="D216" s="298" t="s">
        <v>40862</v>
      </c>
    </row>
    <row r="217" customFormat="false" ht="15.8" hidden="false" customHeight="false" outlineLevel="0" collapsed="false">
      <c r="A217" s="298" t="n">
        <v>42623</v>
      </c>
      <c r="B217" s="298" t="n">
        <v>10.91</v>
      </c>
      <c r="C217" s="298" t="s">
        <v>230</v>
      </c>
      <c r="D217" s="298" t="s">
        <v>40863</v>
      </c>
    </row>
    <row r="218" customFormat="false" ht="15.8" hidden="false" customHeight="false" outlineLevel="0" collapsed="false">
      <c r="A218" s="298" t="n">
        <v>42624</v>
      </c>
      <c r="B218" s="298" t="n">
        <v>11.28</v>
      </c>
      <c r="C218" s="298" t="s">
        <v>230</v>
      </c>
      <c r="D218" s="298" t="s">
        <v>40864</v>
      </c>
    </row>
    <row r="219" customFormat="false" ht="15.8" hidden="false" customHeight="false" outlineLevel="0" collapsed="false">
      <c r="A219" s="298" t="n">
        <v>42625</v>
      </c>
      <c r="B219" s="298" t="n">
        <v>11.28</v>
      </c>
      <c r="C219" s="298" t="s">
        <v>230</v>
      </c>
      <c r="D219" s="298" t="s">
        <v>40865</v>
      </c>
    </row>
    <row r="220" customFormat="false" ht="15.8" hidden="false" customHeight="false" outlineLevel="0" collapsed="false">
      <c r="A220" s="298" t="n">
        <v>42626</v>
      </c>
      <c r="B220" s="298" t="n">
        <v>11.15</v>
      </c>
      <c r="C220" s="298" t="s">
        <v>230</v>
      </c>
      <c r="D220" s="298" t="s">
        <v>40866</v>
      </c>
    </row>
    <row r="221" customFormat="false" ht="15.8" hidden="false" customHeight="false" outlineLevel="0" collapsed="false">
      <c r="A221" s="298" t="n">
        <v>42627</v>
      </c>
      <c r="B221" s="298" t="n">
        <v>12.1</v>
      </c>
      <c r="C221" s="298" t="s">
        <v>230</v>
      </c>
      <c r="D221" s="298" t="s">
        <v>40867</v>
      </c>
    </row>
    <row r="222" customFormat="false" ht="15.8" hidden="false" customHeight="false" outlineLevel="0" collapsed="false">
      <c r="A222" s="298" t="n">
        <v>42628</v>
      </c>
      <c r="B222" s="298" t="n">
        <v>9.09</v>
      </c>
      <c r="C222" s="298" t="s">
        <v>230</v>
      </c>
      <c r="D222" s="298" t="s">
        <v>40868</v>
      </c>
    </row>
    <row r="223" customFormat="false" ht="15.8" hidden="false" customHeight="false" outlineLevel="0" collapsed="false">
      <c r="A223" s="298" t="n">
        <v>42629</v>
      </c>
      <c r="B223" s="298" t="n">
        <v>8.57</v>
      </c>
      <c r="C223" s="298" t="s">
        <v>230</v>
      </c>
      <c r="D223" s="298" t="s">
        <v>40869</v>
      </c>
    </row>
    <row r="224" customFormat="false" ht="15.8" hidden="false" customHeight="false" outlineLevel="0" collapsed="false">
      <c r="A224" s="298" t="n">
        <v>42630</v>
      </c>
      <c r="B224" s="298" t="n">
        <v>8.96</v>
      </c>
      <c r="C224" s="298" t="s">
        <v>230</v>
      </c>
      <c r="D224" s="298" t="s">
        <v>40870</v>
      </c>
    </row>
    <row r="225" customFormat="false" ht="15.8" hidden="false" customHeight="false" outlineLevel="0" collapsed="false">
      <c r="A225" s="298" t="n">
        <v>42631</v>
      </c>
      <c r="B225" s="298" t="n">
        <v>515.12</v>
      </c>
      <c r="C225" s="298" t="s">
        <v>246</v>
      </c>
      <c r="D225" s="298" t="s">
        <v>40871</v>
      </c>
    </row>
    <row r="226" customFormat="false" ht="15.8" hidden="false" customHeight="false" outlineLevel="0" collapsed="false">
      <c r="A226" s="298" t="n">
        <v>42632</v>
      </c>
      <c r="B226" s="298" t="n">
        <v>529.21</v>
      </c>
      <c r="C226" s="298" t="s">
        <v>246</v>
      </c>
      <c r="D226" s="298" t="s">
        <v>40872</v>
      </c>
    </row>
    <row r="227" customFormat="false" ht="15.8" hidden="false" customHeight="false" outlineLevel="0" collapsed="false">
      <c r="A227" s="298" t="n">
        <v>42633</v>
      </c>
      <c r="B227" s="298" t="n">
        <v>467.67</v>
      </c>
      <c r="C227" s="298" t="s">
        <v>246</v>
      </c>
      <c r="D227" s="298" t="s">
        <v>40873</v>
      </c>
    </row>
    <row r="228" customFormat="false" ht="15.8" hidden="false" customHeight="false" outlineLevel="0" collapsed="false">
      <c r="A228" s="298" t="n">
        <v>42634</v>
      </c>
      <c r="B228" s="298" t="n">
        <v>440.82</v>
      </c>
      <c r="C228" s="298" t="s">
        <v>246</v>
      </c>
      <c r="D228" s="298" t="s">
        <v>40874</v>
      </c>
    </row>
    <row r="229" customFormat="false" ht="15.8" hidden="false" customHeight="false" outlineLevel="0" collapsed="false">
      <c r="A229" s="298" t="n">
        <v>42635</v>
      </c>
      <c r="B229" s="298" t="n">
        <v>508.87</v>
      </c>
      <c r="C229" s="298" t="s">
        <v>246</v>
      </c>
      <c r="D229" s="298" t="s">
        <v>40875</v>
      </c>
    </row>
    <row r="230" customFormat="false" ht="15.8" hidden="false" customHeight="false" outlineLevel="0" collapsed="false">
      <c r="A230" s="298" t="n">
        <v>42636</v>
      </c>
      <c r="B230" s="298" t="n">
        <v>481.86</v>
      </c>
      <c r="C230" s="298" t="s">
        <v>246</v>
      </c>
      <c r="D230" s="298" t="s">
        <v>40876</v>
      </c>
    </row>
    <row r="231" customFormat="false" ht="15.8" hidden="false" customHeight="false" outlineLevel="0" collapsed="false">
      <c r="A231" s="298" t="n">
        <v>42637</v>
      </c>
      <c r="B231" s="298" t="n">
        <v>457.29</v>
      </c>
      <c r="C231" s="298" t="s">
        <v>246</v>
      </c>
      <c r="D231" s="298" t="s">
        <v>40877</v>
      </c>
    </row>
    <row r="232" customFormat="false" ht="15.8" hidden="false" customHeight="false" outlineLevel="0" collapsed="false">
      <c r="A232" s="298" t="n">
        <v>42638</v>
      </c>
      <c r="B232" s="298" t="n">
        <v>2908.99</v>
      </c>
      <c r="C232" s="298" t="s">
        <v>246</v>
      </c>
      <c r="D232" s="298" t="s">
        <v>40878</v>
      </c>
    </row>
    <row r="233" customFormat="false" ht="15.8" hidden="false" customHeight="false" outlineLevel="0" collapsed="false">
      <c r="A233" s="298" t="n">
        <v>42639</v>
      </c>
      <c r="B233" s="298" t="n">
        <v>2928.49</v>
      </c>
      <c r="C233" s="298" t="s">
        <v>246</v>
      </c>
      <c r="D233" s="298" t="s">
        <v>40879</v>
      </c>
    </row>
    <row r="234" customFormat="false" ht="15.8" hidden="false" customHeight="false" outlineLevel="0" collapsed="false">
      <c r="A234" s="298" t="n">
        <v>42640</v>
      </c>
      <c r="B234" s="298" t="n">
        <v>461.89</v>
      </c>
      <c r="C234" s="298" t="s">
        <v>246</v>
      </c>
      <c r="D234" s="298" t="s">
        <v>40880</v>
      </c>
    </row>
    <row r="235" customFormat="false" ht="15.8" hidden="false" customHeight="false" outlineLevel="0" collapsed="false">
      <c r="A235" s="298" t="n">
        <v>42641</v>
      </c>
      <c r="B235" s="298" t="n">
        <v>92.07</v>
      </c>
      <c r="C235" s="298" t="s">
        <v>221</v>
      </c>
      <c r="D235" s="298" t="s">
        <v>40881</v>
      </c>
    </row>
    <row r="236" customFormat="false" ht="15.8" hidden="false" customHeight="false" outlineLevel="0" collapsed="false">
      <c r="A236" s="298" t="n">
        <v>42642</v>
      </c>
      <c r="B236" s="298" t="n">
        <v>115.81</v>
      </c>
      <c r="C236" s="298" t="s">
        <v>221</v>
      </c>
      <c r="D236" s="298" t="s">
        <v>40882</v>
      </c>
    </row>
    <row r="237" customFormat="false" ht="15.8" hidden="false" customHeight="false" outlineLevel="0" collapsed="false">
      <c r="A237" s="298" t="n">
        <v>42643</v>
      </c>
      <c r="B237" s="298" t="n">
        <v>122.4</v>
      </c>
      <c r="C237" s="298" t="s">
        <v>221</v>
      </c>
      <c r="D237" s="298" t="s">
        <v>40883</v>
      </c>
    </row>
    <row r="238" customFormat="false" ht="15.8" hidden="false" customHeight="false" outlineLevel="0" collapsed="false">
      <c r="A238" s="298" t="n">
        <v>42644</v>
      </c>
      <c r="B238" s="298" t="n">
        <v>1755.25</v>
      </c>
      <c r="C238" s="298" t="s">
        <v>246</v>
      </c>
      <c r="D238" s="298" t="s">
        <v>40884</v>
      </c>
    </row>
    <row r="239" customFormat="false" ht="15.8" hidden="false" customHeight="false" outlineLevel="0" collapsed="false">
      <c r="A239" s="298" t="n">
        <v>42645</v>
      </c>
      <c r="B239" s="298" t="n">
        <v>2466.43</v>
      </c>
      <c r="C239" s="298" t="s">
        <v>246</v>
      </c>
      <c r="D239" s="298" t="s">
        <v>40885</v>
      </c>
    </row>
    <row r="240" customFormat="false" ht="15.8" hidden="false" customHeight="false" outlineLevel="0" collapsed="false">
      <c r="A240" s="298" t="n">
        <v>42646</v>
      </c>
      <c r="B240" s="298" t="n">
        <v>75.5</v>
      </c>
      <c r="C240" s="298" t="s">
        <v>221</v>
      </c>
      <c r="D240" s="298" t="s">
        <v>40886</v>
      </c>
    </row>
    <row r="241" customFormat="false" ht="15.8" hidden="false" customHeight="false" outlineLevel="0" collapsed="false">
      <c r="A241" s="298" t="n">
        <v>42647</v>
      </c>
      <c r="B241" s="298" t="n">
        <v>1925.42</v>
      </c>
      <c r="C241" s="298" t="s">
        <v>246</v>
      </c>
      <c r="D241" s="298" t="s">
        <v>40887</v>
      </c>
    </row>
    <row r="242" customFormat="false" ht="15.8" hidden="false" customHeight="false" outlineLevel="0" collapsed="false">
      <c r="A242" s="298" t="n">
        <v>42648</v>
      </c>
      <c r="B242" s="298" t="n">
        <v>1925.42</v>
      </c>
      <c r="C242" s="298" t="s">
        <v>246</v>
      </c>
      <c r="D242" s="298" t="s">
        <v>40888</v>
      </c>
    </row>
    <row r="243" customFormat="false" ht="15.8" hidden="false" customHeight="false" outlineLevel="0" collapsed="false">
      <c r="A243" s="298" t="n">
        <v>42649</v>
      </c>
      <c r="B243" s="298" t="n">
        <v>60.78</v>
      </c>
      <c r="C243" s="298" t="s">
        <v>203</v>
      </c>
      <c r="D243" s="298" t="s">
        <v>40889</v>
      </c>
    </row>
    <row r="244" customFormat="false" ht="15.8" hidden="false" customHeight="false" outlineLevel="0" collapsed="false">
      <c r="A244" s="298" t="n">
        <v>42650</v>
      </c>
      <c r="B244" s="298" t="n">
        <v>58.86</v>
      </c>
      <c r="C244" s="298" t="s">
        <v>203</v>
      </c>
      <c r="D244" s="298" t="s">
        <v>40890</v>
      </c>
    </row>
    <row r="245" customFormat="false" ht="15.8" hidden="false" customHeight="false" outlineLevel="0" collapsed="false">
      <c r="A245" s="298" t="n">
        <v>42651</v>
      </c>
      <c r="B245" s="298" t="n">
        <v>63.99</v>
      </c>
      <c r="C245" s="298" t="s">
        <v>203</v>
      </c>
      <c r="D245" s="298" t="s">
        <v>40891</v>
      </c>
    </row>
    <row r="246" customFormat="false" ht="15.8" hidden="false" customHeight="false" outlineLevel="0" collapsed="false">
      <c r="A246" s="298" t="n">
        <v>42652</v>
      </c>
      <c r="B246" s="298" t="n">
        <v>77.53</v>
      </c>
      <c r="C246" s="298" t="s">
        <v>203</v>
      </c>
      <c r="D246" s="298" t="s">
        <v>40892</v>
      </c>
    </row>
    <row r="247" customFormat="false" ht="15.8" hidden="false" customHeight="false" outlineLevel="0" collapsed="false">
      <c r="A247" s="298" t="n">
        <v>42653</v>
      </c>
      <c r="B247" s="298" t="n">
        <v>92.01</v>
      </c>
      <c r="C247" s="298" t="s">
        <v>203</v>
      </c>
      <c r="D247" s="298" t="s">
        <v>40893</v>
      </c>
    </row>
    <row r="248" customFormat="false" ht="15.8" hidden="false" customHeight="false" outlineLevel="0" collapsed="false">
      <c r="A248" s="298" t="n">
        <v>42654</v>
      </c>
      <c r="B248" s="298" t="n">
        <v>120.57</v>
      </c>
      <c r="C248" s="298" t="s">
        <v>203</v>
      </c>
      <c r="D248" s="298" t="s">
        <v>40894</v>
      </c>
    </row>
    <row r="249" customFormat="false" ht="15.8" hidden="false" customHeight="false" outlineLevel="0" collapsed="false">
      <c r="A249" s="298" t="n">
        <v>42655</v>
      </c>
      <c r="B249" s="298" t="n">
        <v>1925.42</v>
      </c>
      <c r="C249" s="298" t="s">
        <v>246</v>
      </c>
      <c r="D249" s="298" t="s">
        <v>40895</v>
      </c>
    </row>
    <row r="250" customFormat="false" ht="15.8" hidden="false" customHeight="false" outlineLevel="0" collapsed="false">
      <c r="A250" s="298" t="n">
        <v>42656</v>
      </c>
      <c r="B250" s="298" t="n">
        <v>1925.42</v>
      </c>
      <c r="C250" s="298" t="s">
        <v>246</v>
      </c>
      <c r="D250" s="298" t="s">
        <v>40896</v>
      </c>
    </row>
    <row r="251" customFormat="false" ht="15.8" hidden="false" customHeight="false" outlineLevel="0" collapsed="false">
      <c r="A251" s="298" t="n">
        <v>42657</v>
      </c>
      <c r="B251" s="298" t="n">
        <v>264.65</v>
      </c>
      <c r="C251" s="298" t="s">
        <v>221</v>
      </c>
      <c r="D251" s="298" t="s">
        <v>40897</v>
      </c>
    </row>
    <row r="252" customFormat="false" ht="15.8" hidden="false" customHeight="false" outlineLevel="0" collapsed="false">
      <c r="A252" s="298" t="n">
        <v>42658</v>
      </c>
      <c r="B252" s="298" t="n">
        <v>53.35</v>
      </c>
      <c r="C252" s="298" t="s">
        <v>221</v>
      </c>
      <c r="D252" s="298" t="s">
        <v>40898</v>
      </c>
    </row>
    <row r="253" customFormat="false" ht="15.8" hidden="false" customHeight="false" outlineLevel="0" collapsed="false">
      <c r="A253" s="298" t="n">
        <v>43220</v>
      </c>
      <c r="B253" s="298" t="n">
        <v>10.26</v>
      </c>
      <c r="C253" s="298" t="s">
        <v>230</v>
      </c>
      <c r="D253" s="298" t="s">
        <v>40899</v>
      </c>
    </row>
    <row r="254" customFormat="false" ht="15.8" hidden="false" customHeight="false" outlineLevel="0" collapsed="false">
      <c r="A254" s="298" t="n">
        <v>43247</v>
      </c>
      <c r="B254" s="298" t="n">
        <v>76.2</v>
      </c>
      <c r="C254" s="298" t="s">
        <v>221</v>
      </c>
      <c r="D254" s="298" t="s">
        <v>40900</v>
      </c>
    </row>
    <row r="255" customFormat="false" ht="15.8" hidden="false" customHeight="false" outlineLevel="0" collapsed="false">
      <c r="A255" s="298" t="n">
        <v>43833</v>
      </c>
      <c r="B255" s="298" t="n">
        <v>570</v>
      </c>
      <c r="C255" s="298" t="s">
        <v>221</v>
      </c>
      <c r="D255" s="298" t="s">
        <v>40901</v>
      </c>
    </row>
    <row r="256" customFormat="false" ht="15.8" hidden="false" customHeight="false" outlineLevel="0" collapsed="false">
      <c r="A256" s="298" t="n">
        <v>43899</v>
      </c>
      <c r="B256" s="298" t="n">
        <v>17.2</v>
      </c>
      <c r="C256" s="298" t="s">
        <v>230</v>
      </c>
      <c r="D256" s="298" t="s">
        <v>40902</v>
      </c>
    </row>
    <row r="257" customFormat="false" ht="15.8" hidden="false" customHeight="false" outlineLevel="0" collapsed="false">
      <c r="A257" s="298" t="n">
        <v>43918</v>
      </c>
      <c r="B257" s="298" t="n">
        <v>161.24</v>
      </c>
      <c r="C257" s="298" t="s">
        <v>221</v>
      </c>
      <c r="D257" s="298" t="s">
        <v>40903</v>
      </c>
    </row>
    <row r="258" customFormat="false" ht="15.8" hidden="false" customHeight="false" outlineLevel="0" collapsed="false">
      <c r="A258" s="298" t="n">
        <v>43931</v>
      </c>
      <c r="B258" s="298" t="n">
        <v>10235.74</v>
      </c>
      <c r="C258" s="298" t="s">
        <v>246</v>
      </c>
      <c r="D258" s="298" t="s">
        <v>40904</v>
      </c>
    </row>
    <row r="259" customFormat="false" ht="15.8" hidden="false" customHeight="false" outlineLevel="0" collapsed="false">
      <c r="A259" s="298" t="n">
        <v>43946</v>
      </c>
      <c r="B259" s="298" t="n">
        <v>2956.44</v>
      </c>
      <c r="C259" s="298" t="s">
        <v>246</v>
      </c>
      <c r="D259" s="298" t="s">
        <v>40905</v>
      </c>
    </row>
    <row r="260" customFormat="false" ht="15.8" hidden="false" customHeight="false" outlineLevel="0" collapsed="false">
      <c r="A260" s="298" t="n">
        <v>43949</v>
      </c>
      <c r="B260" s="298" t="n">
        <v>570</v>
      </c>
      <c r="C260" s="298" t="s">
        <v>221</v>
      </c>
      <c r="D260" s="298" t="s">
        <v>40906</v>
      </c>
    </row>
    <row r="261" customFormat="false" ht="15.8" hidden="false" customHeight="false" outlineLevel="0" collapsed="false">
      <c r="A261" s="298" t="n">
        <v>47979</v>
      </c>
      <c r="B261" s="298" t="n">
        <v>1925.42</v>
      </c>
      <c r="C261" s="298" t="s">
        <v>246</v>
      </c>
      <c r="D261" s="298" t="s">
        <v>40907</v>
      </c>
    </row>
    <row r="262" customFormat="false" ht="15.8" hidden="false" customHeight="false" outlineLevel="0" collapsed="false">
      <c r="A262" s="298" t="n">
        <v>47991</v>
      </c>
      <c r="B262" s="298" t="n">
        <v>3002.75</v>
      </c>
      <c r="C262" s="298" t="s">
        <v>246</v>
      </c>
      <c r="D262" s="298" t="s">
        <v>40908</v>
      </c>
    </row>
    <row r="263" customFormat="false" ht="15.8" hidden="false" customHeight="false" outlineLevel="0" collapsed="false">
      <c r="A263" s="298" t="n">
        <v>40003</v>
      </c>
      <c r="B263" s="298" t="n">
        <v>94.68</v>
      </c>
      <c r="C263" s="298" t="s">
        <v>221</v>
      </c>
      <c r="D263" s="298" t="s">
        <v>40909</v>
      </c>
    </row>
    <row r="264" customFormat="false" ht="15.8" hidden="false" customHeight="false" outlineLevel="0" collapsed="false">
      <c r="A264" s="298" t="n">
        <v>40036</v>
      </c>
      <c r="B264" s="298" t="n">
        <v>357.13</v>
      </c>
      <c r="C264" s="298" t="s">
        <v>221</v>
      </c>
      <c r="D264" s="298" t="s">
        <v>40910</v>
      </c>
    </row>
    <row r="265" customFormat="false" ht="15.8" hidden="false" customHeight="false" outlineLevel="0" collapsed="false">
      <c r="A265" s="298" t="n">
        <v>40093</v>
      </c>
      <c r="B265" s="298" t="n">
        <v>218.5</v>
      </c>
      <c r="C265" s="298" t="s">
        <v>221</v>
      </c>
      <c r="D265" s="298" t="s">
        <v>40911</v>
      </c>
    </row>
    <row r="266" customFormat="false" ht="15.8" hidden="false" customHeight="false" outlineLevel="0" collapsed="false">
      <c r="A266" s="298" t="n">
        <v>40141</v>
      </c>
      <c r="B266" s="298" t="n">
        <v>267.81</v>
      </c>
      <c r="C266" s="298" t="s">
        <v>221</v>
      </c>
      <c r="D266" s="298" t="s">
        <v>40912</v>
      </c>
    </row>
    <row r="267" customFormat="false" ht="15.8" hidden="false" customHeight="false" outlineLevel="0" collapsed="false">
      <c r="A267" s="298" t="n">
        <v>40142</v>
      </c>
      <c r="B267" s="298" t="n">
        <v>516.99</v>
      </c>
      <c r="C267" s="298" t="s">
        <v>221</v>
      </c>
      <c r="D267" s="298" t="s">
        <v>40913</v>
      </c>
    </row>
    <row r="268" customFormat="false" ht="15.8" hidden="false" customHeight="false" outlineLevel="0" collapsed="false">
      <c r="A268" s="298" t="n">
        <v>40181</v>
      </c>
      <c r="B268" s="298" t="n">
        <v>41.92</v>
      </c>
      <c r="C268" s="298" t="s">
        <v>166</v>
      </c>
      <c r="D268" s="298" t="s">
        <v>40914</v>
      </c>
    </row>
    <row r="269" customFormat="false" ht="15.8" hidden="false" customHeight="false" outlineLevel="0" collapsed="false">
      <c r="A269" s="298" t="n">
        <v>40182</v>
      </c>
      <c r="B269" s="298" t="n">
        <v>40.81</v>
      </c>
      <c r="C269" s="298" t="s">
        <v>203</v>
      </c>
      <c r="D269" s="298" t="s">
        <v>40915</v>
      </c>
    </row>
    <row r="270" customFormat="false" ht="15.8" hidden="false" customHeight="false" outlineLevel="0" collapsed="false">
      <c r="A270" s="298" t="n">
        <v>40193</v>
      </c>
      <c r="B270" s="298" t="n">
        <v>27.06</v>
      </c>
      <c r="C270" s="298" t="s">
        <v>166</v>
      </c>
      <c r="D270" s="298" t="s">
        <v>40916</v>
      </c>
    </row>
    <row r="271" customFormat="false" ht="15.8" hidden="false" customHeight="false" outlineLevel="0" collapsed="false">
      <c r="A271" s="298" t="n">
        <v>40194</v>
      </c>
      <c r="B271" s="298" t="n">
        <v>30.88</v>
      </c>
      <c r="C271" s="298" t="s">
        <v>166</v>
      </c>
      <c r="D271" s="298" t="s">
        <v>40917</v>
      </c>
    </row>
    <row r="272" customFormat="false" ht="15.8" hidden="false" customHeight="false" outlineLevel="0" collapsed="false">
      <c r="A272" s="298" t="n">
        <v>40195</v>
      </c>
      <c r="B272" s="298" t="n">
        <v>31.61</v>
      </c>
      <c r="C272" s="298" t="s">
        <v>166</v>
      </c>
      <c r="D272" s="298" t="s">
        <v>40918</v>
      </c>
    </row>
    <row r="273" customFormat="false" ht="15.8" hidden="false" customHeight="false" outlineLevel="0" collapsed="false">
      <c r="A273" s="298" t="n">
        <v>40196</v>
      </c>
      <c r="B273" s="298" t="n">
        <v>43.24</v>
      </c>
      <c r="C273" s="298" t="s">
        <v>166</v>
      </c>
      <c r="D273" s="298" t="s">
        <v>40919</v>
      </c>
    </row>
    <row r="274" customFormat="false" ht="15.8" hidden="false" customHeight="false" outlineLevel="0" collapsed="false">
      <c r="A274" s="298" t="n">
        <v>40197</v>
      </c>
      <c r="B274" s="298" t="n">
        <v>48.71</v>
      </c>
      <c r="C274" s="298" t="s">
        <v>166</v>
      </c>
      <c r="D274" s="298" t="s">
        <v>40920</v>
      </c>
    </row>
    <row r="275" customFormat="false" ht="15.8" hidden="false" customHeight="false" outlineLevel="0" collapsed="false">
      <c r="A275" s="298" t="n">
        <v>40199</v>
      </c>
      <c r="B275" s="298" t="n">
        <v>80.61</v>
      </c>
      <c r="C275" s="298" t="s">
        <v>166</v>
      </c>
      <c r="D275" s="298" t="s">
        <v>40921</v>
      </c>
    </row>
    <row r="276" customFormat="false" ht="15.8" hidden="false" customHeight="false" outlineLevel="0" collapsed="false">
      <c r="A276" s="298" t="n">
        <v>42659</v>
      </c>
      <c r="B276" s="298" t="n">
        <v>165.13</v>
      </c>
      <c r="C276" s="298" t="s">
        <v>221</v>
      </c>
      <c r="D276" s="298" t="s">
        <v>40922</v>
      </c>
    </row>
    <row r="277" customFormat="false" ht="15.8" hidden="false" customHeight="false" outlineLevel="0" collapsed="false">
      <c r="A277" s="298" t="n">
        <v>42660</v>
      </c>
      <c r="B277" s="298" t="n">
        <v>130.15</v>
      </c>
      <c r="C277" s="298" t="s">
        <v>221</v>
      </c>
      <c r="D277" s="298" t="s">
        <v>40923</v>
      </c>
    </row>
    <row r="278" customFormat="false" ht="15.8" hidden="false" customHeight="false" outlineLevel="0" collapsed="false">
      <c r="A278" s="298" t="n">
        <v>42661</v>
      </c>
      <c r="B278" s="298" t="n">
        <v>126.57</v>
      </c>
      <c r="C278" s="298" t="s">
        <v>221</v>
      </c>
      <c r="D278" s="298" t="s">
        <v>40924</v>
      </c>
    </row>
    <row r="279" customFormat="false" ht="15.8" hidden="false" customHeight="false" outlineLevel="0" collapsed="false">
      <c r="A279" s="298" t="n">
        <v>42662</v>
      </c>
      <c r="B279" s="298" t="n">
        <v>99.36</v>
      </c>
      <c r="C279" s="298" t="s">
        <v>221</v>
      </c>
      <c r="D279" s="298" t="s">
        <v>40925</v>
      </c>
    </row>
    <row r="280" customFormat="false" ht="15.8" hidden="false" customHeight="false" outlineLevel="0" collapsed="false">
      <c r="A280" s="298" t="n">
        <v>42663</v>
      </c>
      <c r="B280" s="298" t="n">
        <v>74</v>
      </c>
      <c r="C280" s="298" t="s">
        <v>221</v>
      </c>
      <c r="D280" s="298" t="s">
        <v>40926</v>
      </c>
    </row>
    <row r="281" customFormat="false" ht="15.8" hidden="false" customHeight="false" outlineLevel="0" collapsed="false">
      <c r="A281" s="298" t="n">
        <v>42664</v>
      </c>
      <c r="B281" s="298" t="n">
        <v>66.84</v>
      </c>
      <c r="C281" s="298" t="s">
        <v>221</v>
      </c>
      <c r="D281" s="298" t="s">
        <v>40927</v>
      </c>
    </row>
    <row r="282" customFormat="false" ht="15.8" hidden="false" customHeight="false" outlineLevel="0" collapsed="false">
      <c r="A282" s="298" t="n">
        <v>42665</v>
      </c>
      <c r="B282" s="298" t="n">
        <v>53.46</v>
      </c>
      <c r="C282" s="298" t="s">
        <v>221</v>
      </c>
      <c r="D282" s="298" t="s">
        <v>40928</v>
      </c>
    </row>
    <row r="283" customFormat="false" ht="15.8" hidden="false" customHeight="false" outlineLevel="0" collapsed="false">
      <c r="A283" s="298" t="n">
        <v>42666</v>
      </c>
      <c r="B283" s="298" t="n">
        <v>69.79</v>
      </c>
      <c r="C283" s="298" t="s">
        <v>221</v>
      </c>
      <c r="D283" s="298" t="s">
        <v>40929</v>
      </c>
    </row>
    <row r="284" customFormat="false" ht="15.8" hidden="false" customHeight="false" outlineLevel="0" collapsed="false">
      <c r="A284" s="298" t="n">
        <v>42667</v>
      </c>
      <c r="B284" s="298" t="n">
        <v>103.98</v>
      </c>
      <c r="C284" s="298" t="s">
        <v>221</v>
      </c>
      <c r="D284" s="298" t="s">
        <v>40930</v>
      </c>
    </row>
    <row r="285" customFormat="false" ht="15.8" hidden="false" customHeight="false" outlineLevel="0" collapsed="false">
      <c r="A285" s="298" t="n">
        <v>42668</v>
      </c>
      <c r="B285" s="298" t="n">
        <v>206.39</v>
      </c>
      <c r="C285" s="298" t="s">
        <v>221</v>
      </c>
      <c r="D285" s="298" t="s">
        <v>40931</v>
      </c>
    </row>
    <row r="286" customFormat="false" ht="15.8" hidden="false" customHeight="false" outlineLevel="0" collapsed="false">
      <c r="A286" s="298" t="n">
        <v>42669</v>
      </c>
      <c r="B286" s="298" t="n">
        <v>37.91</v>
      </c>
      <c r="C286" s="298" t="s">
        <v>221</v>
      </c>
      <c r="D286" s="298" t="s">
        <v>40932</v>
      </c>
    </row>
    <row r="287" customFormat="false" ht="15.8" hidden="false" customHeight="false" outlineLevel="0" collapsed="false">
      <c r="A287" s="298" t="n">
        <v>42672</v>
      </c>
      <c r="B287" s="298" t="n">
        <v>80.01</v>
      </c>
      <c r="C287" s="298" t="s">
        <v>221</v>
      </c>
      <c r="D287" s="298" t="s">
        <v>40933</v>
      </c>
    </row>
    <row r="288" customFormat="false" ht="15.8" hidden="false" customHeight="false" outlineLevel="0" collapsed="false">
      <c r="A288" s="298" t="n">
        <v>42673</v>
      </c>
      <c r="B288" s="298" t="n">
        <v>167.07</v>
      </c>
      <c r="C288" s="298" t="s">
        <v>221</v>
      </c>
      <c r="D288" s="298" t="s">
        <v>40934</v>
      </c>
    </row>
    <row r="289" customFormat="false" ht="15.8" hidden="false" customHeight="false" outlineLevel="0" collapsed="false">
      <c r="A289" s="298" t="n">
        <v>42674</v>
      </c>
      <c r="B289" s="298" t="n">
        <v>62.98</v>
      </c>
      <c r="C289" s="298" t="s">
        <v>203</v>
      </c>
      <c r="D289" s="298" t="s">
        <v>40935</v>
      </c>
    </row>
    <row r="290" customFormat="false" ht="15.8" hidden="false" customHeight="false" outlineLevel="0" collapsed="false">
      <c r="A290" s="298" t="n">
        <v>42675</v>
      </c>
      <c r="B290" s="298" t="n">
        <v>91.41</v>
      </c>
      <c r="C290" s="298" t="s">
        <v>203</v>
      </c>
      <c r="D290" s="298" t="s">
        <v>40936</v>
      </c>
    </row>
    <row r="291" customFormat="false" ht="15.8" hidden="false" customHeight="false" outlineLevel="0" collapsed="false">
      <c r="A291" s="298" t="n">
        <v>42676</v>
      </c>
      <c r="B291" s="298" t="n">
        <v>79.5</v>
      </c>
      <c r="C291" s="298" t="s">
        <v>203</v>
      </c>
      <c r="D291" s="298" t="s">
        <v>40937</v>
      </c>
    </row>
    <row r="292" customFormat="false" ht="15.8" hidden="false" customHeight="false" outlineLevel="0" collapsed="false">
      <c r="A292" s="298" t="n">
        <v>42677</v>
      </c>
      <c r="B292" s="298" t="n">
        <v>192.15</v>
      </c>
      <c r="C292" s="298" t="s">
        <v>203</v>
      </c>
      <c r="D292" s="298" t="s">
        <v>40938</v>
      </c>
    </row>
    <row r="293" customFormat="false" ht="15.8" hidden="false" customHeight="false" outlineLevel="0" collapsed="false">
      <c r="A293" s="298" t="n">
        <v>42678</v>
      </c>
      <c r="B293" s="298" t="n">
        <v>187.46</v>
      </c>
      <c r="C293" s="298" t="s">
        <v>203</v>
      </c>
      <c r="D293" s="298" t="s">
        <v>40939</v>
      </c>
    </row>
    <row r="294" customFormat="false" ht="15.8" hidden="false" customHeight="false" outlineLevel="0" collapsed="false">
      <c r="A294" s="298" t="n">
        <v>42679</v>
      </c>
      <c r="B294" s="298" t="n">
        <v>192.15</v>
      </c>
      <c r="C294" s="298" t="s">
        <v>203</v>
      </c>
      <c r="D294" s="298" t="s">
        <v>40940</v>
      </c>
    </row>
    <row r="295" customFormat="false" ht="15.8" hidden="false" customHeight="false" outlineLevel="0" collapsed="false">
      <c r="A295" s="298" t="n">
        <v>42680</v>
      </c>
      <c r="B295" s="298" t="n">
        <v>81.23</v>
      </c>
      <c r="C295" s="298" t="s">
        <v>203</v>
      </c>
      <c r="D295" s="298" t="s">
        <v>40941</v>
      </c>
    </row>
    <row r="296" customFormat="false" ht="15.8" hidden="false" customHeight="false" outlineLevel="0" collapsed="false">
      <c r="A296" s="298" t="n">
        <v>42681</v>
      </c>
      <c r="B296" s="298" t="n">
        <v>103.77</v>
      </c>
      <c r="C296" s="298" t="s">
        <v>221</v>
      </c>
      <c r="D296" s="298" t="s">
        <v>40942</v>
      </c>
    </row>
    <row r="297" customFormat="false" ht="15.8" hidden="false" customHeight="false" outlineLevel="0" collapsed="false">
      <c r="A297" s="298" t="n">
        <v>42682</v>
      </c>
      <c r="B297" s="298" t="n">
        <v>195.77</v>
      </c>
      <c r="C297" s="298" t="s">
        <v>203</v>
      </c>
      <c r="D297" s="298" t="s">
        <v>40943</v>
      </c>
    </row>
    <row r="298" customFormat="false" ht="15.8" hidden="false" customHeight="false" outlineLevel="0" collapsed="false">
      <c r="A298" s="298" t="n">
        <v>42683</v>
      </c>
      <c r="B298" s="298" t="n">
        <v>757.15</v>
      </c>
      <c r="C298" s="298" t="s">
        <v>221</v>
      </c>
      <c r="D298" s="298" t="s">
        <v>40944</v>
      </c>
    </row>
    <row r="299" customFormat="false" ht="15.8" hidden="false" customHeight="false" outlineLevel="0" collapsed="false">
      <c r="A299" s="298" t="n">
        <v>42684</v>
      </c>
      <c r="B299" s="298" t="n">
        <v>367.49</v>
      </c>
      <c r="C299" s="298" t="s">
        <v>221</v>
      </c>
      <c r="D299" s="298" t="s">
        <v>40945</v>
      </c>
    </row>
    <row r="300" customFormat="false" ht="15.8" hidden="false" customHeight="false" outlineLevel="0" collapsed="false">
      <c r="A300" s="298" t="n">
        <v>42685</v>
      </c>
      <c r="B300" s="298" t="n">
        <v>501.23</v>
      </c>
      <c r="C300" s="298" t="s">
        <v>221</v>
      </c>
      <c r="D300" s="298" t="s">
        <v>40946</v>
      </c>
    </row>
    <row r="301" customFormat="false" ht="15.8" hidden="false" customHeight="false" outlineLevel="0" collapsed="false">
      <c r="A301" s="298" t="n">
        <v>42686</v>
      </c>
      <c r="B301" s="298" t="n">
        <v>341.65</v>
      </c>
      <c r="C301" s="298" t="s">
        <v>221</v>
      </c>
      <c r="D301" s="298" t="s">
        <v>40947</v>
      </c>
    </row>
    <row r="302" customFormat="false" ht="15.8" hidden="false" customHeight="false" outlineLevel="0" collapsed="false">
      <c r="A302" s="298" t="n">
        <v>42687</v>
      </c>
      <c r="B302" s="298" t="n">
        <v>487.88</v>
      </c>
      <c r="C302" s="298" t="s">
        <v>221</v>
      </c>
      <c r="D302" s="298" t="s">
        <v>40948</v>
      </c>
    </row>
    <row r="303" customFormat="false" ht="15.8" hidden="false" customHeight="false" outlineLevel="0" collapsed="false">
      <c r="A303" s="298" t="n">
        <v>42688</v>
      </c>
      <c r="B303" s="298" t="n">
        <v>650.99</v>
      </c>
      <c r="C303" s="298" t="s">
        <v>221</v>
      </c>
      <c r="D303" s="298" t="s">
        <v>40949</v>
      </c>
    </row>
    <row r="304" customFormat="false" ht="15.8" hidden="false" customHeight="false" outlineLevel="0" collapsed="false">
      <c r="A304" s="298" t="n">
        <v>42689</v>
      </c>
      <c r="B304" s="298" t="n">
        <v>407.86</v>
      </c>
      <c r="C304" s="298" t="s">
        <v>221</v>
      </c>
      <c r="D304" s="298" t="s">
        <v>40950</v>
      </c>
    </row>
    <row r="305" customFormat="false" ht="15.8" hidden="false" customHeight="false" outlineLevel="0" collapsed="false">
      <c r="A305" s="298" t="n">
        <v>42690</v>
      </c>
      <c r="B305" s="298" t="n">
        <v>605.66</v>
      </c>
      <c r="C305" s="298" t="s">
        <v>221</v>
      </c>
      <c r="D305" s="298" t="s">
        <v>40951</v>
      </c>
    </row>
    <row r="306" customFormat="false" ht="15.8" hidden="false" customHeight="false" outlineLevel="0" collapsed="false">
      <c r="A306" s="298" t="n">
        <v>42691</v>
      </c>
      <c r="B306" s="298" t="n">
        <v>59.69</v>
      </c>
      <c r="C306" s="298" t="s">
        <v>166</v>
      </c>
      <c r="D306" s="298" t="s">
        <v>40952</v>
      </c>
    </row>
    <row r="307" customFormat="false" ht="15.8" hidden="false" customHeight="false" outlineLevel="0" collapsed="false">
      <c r="A307" s="298" t="n">
        <v>42692</v>
      </c>
      <c r="B307" s="298" t="n">
        <v>75.24</v>
      </c>
      <c r="C307" s="298" t="s">
        <v>166</v>
      </c>
      <c r="D307" s="298" t="s">
        <v>40953</v>
      </c>
    </row>
    <row r="308" customFormat="false" ht="15.8" hidden="false" customHeight="false" outlineLevel="0" collapsed="false">
      <c r="A308" s="298" t="n">
        <v>42693</v>
      </c>
      <c r="B308" s="298" t="n">
        <v>79.12</v>
      </c>
      <c r="C308" s="298" t="s">
        <v>166</v>
      </c>
      <c r="D308" s="298" t="s">
        <v>40954</v>
      </c>
    </row>
    <row r="309" customFormat="false" ht="15.8" hidden="false" customHeight="false" outlineLevel="0" collapsed="false">
      <c r="A309" s="298" t="n">
        <v>42694</v>
      </c>
      <c r="B309" s="298" t="n">
        <v>308.43</v>
      </c>
      <c r="C309" s="298" t="s">
        <v>221</v>
      </c>
      <c r="D309" s="298" t="s">
        <v>40955</v>
      </c>
    </row>
    <row r="310" customFormat="false" ht="15.8" hidden="false" customHeight="false" outlineLevel="0" collapsed="false">
      <c r="A310" s="298" t="n">
        <v>42695</v>
      </c>
      <c r="B310" s="298" t="n">
        <v>1097.74</v>
      </c>
      <c r="C310" s="298" t="s">
        <v>221</v>
      </c>
      <c r="D310" s="298" t="s">
        <v>40956</v>
      </c>
    </row>
    <row r="311" customFormat="false" ht="15.8" hidden="false" customHeight="false" outlineLevel="0" collapsed="false">
      <c r="A311" s="298" t="n">
        <v>42696</v>
      </c>
      <c r="B311" s="298" t="n">
        <v>496.27</v>
      </c>
      <c r="C311" s="298" t="s">
        <v>221</v>
      </c>
      <c r="D311" s="298" t="s">
        <v>40957</v>
      </c>
    </row>
    <row r="312" customFormat="false" ht="15.8" hidden="false" customHeight="false" outlineLevel="0" collapsed="false">
      <c r="A312" s="298" t="n">
        <v>42697</v>
      </c>
      <c r="B312" s="298" t="n">
        <v>796.04</v>
      </c>
      <c r="C312" s="298" t="s">
        <v>203</v>
      </c>
      <c r="D312" s="298" t="s">
        <v>40958</v>
      </c>
    </row>
    <row r="313" customFormat="false" ht="15.8" hidden="false" customHeight="false" outlineLevel="0" collapsed="false">
      <c r="A313" s="298" t="n">
        <v>42698</v>
      </c>
      <c r="B313" s="298" t="n">
        <v>1194.68</v>
      </c>
      <c r="C313" s="298" t="s">
        <v>221</v>
      </c>
      <c r="D313" s="298" t="s">
        <v>40959</v>
      </c>
    </row>
    <row r="314" customFormat="false" ht="15.8" hidden="false" customHeight="false" outlineLevel="0" collapsed="false">
      <c r="A314" s="298" t="n">
        <v>42699</v>
      </c>
      <c r="B314" s="298" t="n">
        <v>554.9</v>
      </c>
      <c r="C314" s="298" t="s">
        <v>221</v>
      </c>
      <c r="D314" s="298" t="s">
        <v>40960</v>
      </c>
    </row>
    <row r="315" customFormat="false" ht="15.8" hidden="false" customHeight="false" outlineLevel="0" collapsed="false">
      <c r="A315" s="298" t="n">
        <v>42700</v>
      </c>
      <c r="B315" s="298" t="n">
        <v>610.29</v>
      </c>
      <c r="C315" s="298" t="s">
        <v>221</v>
      </c>
      <c r="D315" s="298" t="s">
        <v>40961</v>
      </c>
    </row>
    <row r="316" customFormat="false" ht="15.8" hidden="false" customHeight="false" outlineLevel="0" collapsed="false">
      <c r="A316" s="298" t="n">
        <v>42701</v>
      </c>
      <c r="B316" s="298" t="n">
        <v>431.81</v>
      </c>
      <c r="C316" s="298" t="s">
        <v>221</v>
      </c>
      <c r="D316" s="298" t="s">
        <v>40962</v>
      </c>
    </row>
    <row r="317" customFormat="false" ht="15.8" hidden="false" customHeight="false" outlineLevel="0" collapsed="false">
      <c r="A317" s="298" t="n">
        <v>42702</v>
      </c>
      <c r="B317" s="298" t="n">
        <v>270.8</v>
      </c>
      <c r="C317" s="298" t="s">
        <v>203</v>
      </c>
      <c r="D317" s="298" t="s">
        <v>40963</v>
      </c>
    </row>
    <row r="318" customFormat="false" ht="15.8" hidden="false" customHeight="false" outlineLevel="0" collapsed="false">
      <c r="A318" s="298" t="n">
        <v>42703</v>
      </c>
      <c r="B318" s="298" t="n">
        <v>80.11</v>
      </c>
      <c r="C318" s="298" t="s">
        <v>203</v>
      </c>
      <c r="D318" s="298" t="s">
        <v>40964</v>
      </c>
    </row>
    <row r="319" customFormat="false" ht="15.8" hidden="false" customHeight="false" outlineLevel="0" collapsed="false">
      <c r="A319" s="298" t="n">
        <v>42704</v>
      </c>
      <c r="B319" s="298" t="n">
        <v>446.36</v>
      </c>
      <c r="C319" s="298" t="s">
        <v>221</v>
      </c>
      <c r="D319" s="298" t="s">
        <v>40965</v>
      </c>
    </row>
    <row r="320" customFormat="false" ht="15.8" hidden="false" customHeight="false" outlineLevel="0" collapsed="false">
      <c r="A320" s="298" t="n">
        <v>42705</v>
      </c>
      <c r="B320" s="298" t="n">
        <v>36.28</v>
      </c>
      <c r="C320" s="298" t="s">
        <v>221</v>
      </c>
      <c r="D320" s="298" t="s">
        <v>40966</v>
      </c>
    </row>
    <row r="321" customFormat="false" ht="15.8" hidden="false" customHeight="false" outlineLevel="0" collapsed="false">
      <c r="A321" s="298" t="n">
        <v>42706</v>
      </c>
      <c r="B321" s="298" t="n">
        <v>50.98</v>
      </c>
      <c r="C321" s="298" t="s">
        <v>221</v>
      </c>
      <c r="D321" s="298" t="s">
        <v>40967</v>
      </c>
    </row>
    <row r="322" customFormat="false" ht="15.8" hidden="false" customHeight="false" outlineLevel="0" collapsed="false">
      <c r="A322" s="298" t="n">
        <v>42707</v>
      </c>
      <c r="B322" s="298" t="n">
        <v>32.49</v>
      </c>
      <c r="C322" s="298" t="s">
        <v>221</v>
      </c>
      <c r="D322" s="298" t="s">
        <v>40968</v>
      </c>
    </row>
    <row r="323" customFormat="false" ht="15.8" hidden="false" customHeight="false" outlineLevel="0" collapsed="false">
      <c r="A323" s="298" t="n">
        <v>42708</v>
      </c>
      <c r="B323" s="298" t="n">
        <v>31.13</v>
      </c>
      <c r="C323" s="298" t="s">
        <v>221</v>
      </c>
      <c r="D323" s="298" t="s">
        <v>40969</v>
      </c>
    </row>
    <row r="324" customFormat="false" ht="15.8" hidden="false" customHeight="false" outlineLevel="0" collapsed="false">
      <c r="A324" s="298" t="n">
        <v>42709</v>
      </c>
      <c r="B324" s="298" t="n">
        <v>89.91</v>
      </c>
      <c r="C324" s="298" t="s">
        <v>203</v>
      </c>
      <c r="D324" s="298" t="s">
        <v>40970</v>
      </c>
    </row>
    <row r="325" customFormat="false" ht="15.8" hidden="false" customHeight="false" outlineLevel="0" collapsed="false">
      <c r="A325" s="298" t="n">
        <v>42710</v>
      </c>
      <c r="B325" s="298" t="n">
        <v>432.09</v>
      </c>
      <c r="C325" s="298" t="s">
        <v>221</v>
      </c>
      <c r="D325" s="298" t="s">
        <v>40971</v>
      </c>
    </row>
    <row r="326" customFormat="false" ht="15.8" hidden="false" customHeight="false" outlineLevel="0" collapsed="false">
      <c r="A326" s="298" t="n">
        <v>42711</v>
      </c>
      <c r="B326" s="298" t="n">
        <v>260.15</v>
      </c>
      <c r="C326" s="298" t="s">
        <v>203</v>
      </c>
      <c r="D326" s="298" t="s">
        <v>40972</v>
      </c>
    </row>
    <row r="327" customFormat="false" ht="15.8" hidden="false" customHeight="false" outlineLevel="0" collapsed="false">
      <c r="A327" s="298" t="n">
        <v>42712</v>
      </c>
      <c r="B327" s="298" t="n">
        <v>337.84</v>
      </c>
      <c r="C327" s="298" t="s">
        <v>203</v>
      </c>
      <c r="D327" s="298" t="s">
        <v>40973</v>
      </c>
    </row>
    <row r="328" customFormat="false" ht="15.8" hidden="false" customHeight="false" outlineLevel="0" collapsed="false">
      <c r="A328" s="298" t="n">
        <v>42713</v>
      </c>
      <c r="B328" s="298" t="n">
        <v>21</v>
      </c>
      <c r="C328" s="298" t="s">
        <v>221</v>
      </c>
      <c r="D328" s="298" t="s">
        <v>40974</v>
      </c>
    </row>
    <row r="329" customFormat="false" ht="15.8" hidden="false" customHeight="false" outlineLevel="0" collapsed="false">
      <c r="A329" s="298" t="n">
        <v>42714</v>
      </c>
      <c r="B329" s="298" t="n">
        <v>116.93</v>
      </c>
      <c r="C329" s="298" t="s">
        <v>221</v>
      </c>
      <c r="D329" s="298" t="s">
        <v>40975</v>
      </c>
    </row>
    <row r="330" customFormat="false" ht="15.8" hidden="false" customHeight="false" outlineLevel="0" collapsed="false">
      <c r="A330" s="298" t="n">
        <v>42715</v>
      </c>
      <c r="B330" s="298" t="n">
        <v>116.93</v>
      </c>
      <c r="C330" s="298" t="s">
        <v>221</v>
      </c>
      <c r="D330" s="298" t="s">
        <v>40976</v>
      </c>
    </row>
    <row r="331" customFormat="false" ht="15.8" hidden="false" customHeight="false" outlineLevel="0" collapsed="false">
      <c r="A331" s="298" t="n">
        <v>42716</v>
      </c>
      <c r="B331" s="298" t="n">
        <v>116.93</v>
      </c>
      <c r="C331" s="298" t="s">
        <v>221</v>
      </c>
      <c r="D331" s="298" t="s">
        <v>40977</v>
      </c>
    </row>
    <row r="332" customFormat="false" ht="15.8" hidden="false" customHeight="false" outlineLevel="0" collapsed="false">
      <c r="A332" s="298" t="n">
        <v>42717</v>
      </c>
      <c r="B332" s="298" t="n">
        <v>123.09</v>
      </c>
      <c r="C332" s="298" t="s">
        <v>221</v>
      </c>
      <c r="D332" s="298" t="s">
        <v>40978</v>
      </c>
    </row>
    <row r="333" customFormat="false" ht="15.8" hidden="false" customHeight="false" outlineLevel="0" collapsed="false">
      <c r="A333" s="298" t="n">
        <v>42718</v>
      </c>
      <c r="B333" s="298" t="n">
        <v>135.4</v>
      </c>
      <c r="C333" s="298" t="s">
        <v>221</v>
      </c>
      <c r="D333" s="298" t="s">
        <v>40979</v>
      </c>
    </row>
    <row r="334" customFormat="false" ht="15.8" hidden="false" customHeight="false" outlineLevel="0" collapsed="false">
      <c r="A334" s="298" t="n">
        <v>42892</v>
      </c>
      <c r="B334" s="298" t="n">
        <v>435.57</v>
      </c>
      <c r="C334" s="298" t="s">
        <v>221</v>
      </c>
      <c r="D334" s="298" t="s">
        <v>40980</v>
      </c>
    </row>
    <row r="335" customFormat="false" ht="15.8" hidden="false" customHeight="false" outlineLevel="0" collapsed="false">
      <c r="A335" s="298" t="n">
        <v>43262</v>
      </c>
      <c r="B335" s="298" t="n">
        <v>99.81</v>
      </c>
      <c r="C335" s="298" t="s">
        <v>221</v>
      </c>
      <c r="D335" s="298" t="s">
        <v>40981</v>
      </c>
    </row>
    <row r="336" customFormat="false" ht="15.8" hidden="false" customHeight="false" outlineLevel="0" collapsed="false">
      <c r="A336" s="298" t="n">
        <v>43263</v>
      </c>
      <c r="B336" s="298" t="n">
        <v>101.9</v>
      </c>
      <c r="C336" s="298" t="s">
        <v>221</v>
      </c>
      <c r="D336" s="298" t="s">
        <v>40982</v>
      </c>
    </row>
    <row r="337" customFormat="false" ht="15.8" hidden="false" customHeight="false" outlineLevel="0" collapsed="false">
      <c r="A337" s="298" t="n">
        <v>43264</v>
      </c>
      <c r="B337" s="298" t="n">
        <v>161.99</v>
      </c>
      <c r="C337" s="298" t="s">
        <v>221</v>
      </c>
      <c r="D337" s="298" t="s">
        <v>40983</v>
      </c>
    </row>
    <row r="338" customFormat="false" ht="15.8" hidden="false" customHeight="false" outlineLevel="0" collapsed="false">
      <c r="A338" s="298" t="n">
        <v>43265</v>
      </c>
      <c r="B338" s="298" t="n">
        <v>176.65</v>
      </c>
      <c r="C338" s="298" t="s">
        <v>221</v>
      </c>
      <c r="D338" s="298" t="s">
        <v>40984</v>
      </c>
    </row>
    <row r="339" customFormat="false" ht="15.8" hidden="false" customHeight="false" outlineLevel="0" collapsed="false">
      <c r="A339" s="298" t="n">
        <v>43266</v>
      </c>
      <c r="B339" s="298" t="n">
        <v>672.33</v>
      </c>
      <c r="C339" s="298" t="s">
        <v>246</v>
      </c>
      <c r="D339" s="298" t="s">
        <v>40985</v>
      </c>
    </row>
    <row r="340" customFormat="false" ht="15.8" hidden="false" customHeight="false" outlineLevel="0" collapsed="false">
      <c r="A340" s="298" t="n">
        <v>43267</v>
      </c>
      <c r="B340" s="298" t="n">
        <v>376.9</v>
      </c>
      <c r="C340" s="298" t="s">
        <v>221</v>
      </c>
      <c r="D340" s="298" t="s">
        <v>40986</v>
      </c>
    </row>
    <row r="341" customFormat="false" ht="15.8" hidden="false" customHeight="false" outlineLevel="0" collapsed="false">
      <c r="A341" s="298" t="n">
        <v>43412</v>
      </c>
      <c r="B341" s="298" t="n">
        <v>381.23</v>
      </c>
      <c r="C341" s="298" t="s">
        <v>221</v>
      </c>
      <c r="D341" s="298" t="s">
        <v>40987</v>
      </c>
    </row>
    <row r="342" customFormat="false" ht="15.8" hidden="false" customHeight="false" outlineLevel="0" collapsed="false">
      <c r="A342" s="298" t="n">
        <v>43413</v>
      </c>
      <c r="B342" s="298" t="n">
        <v>441.17</v>
      </c>
      <c r="C342" s="298" t="s">
        <v>221</v>
      </c>
      <c r="D342" s="298" t="s">
        <v>40988</v>
      </c>
    </row>
    <row r="343" customFormat="false" ht="15.8" hidden="false" customHeight="false" outlineLevel="0" collapsed="false">
      <c r="A343" s="298" t="n">
        <v>43414</v>
      </c>
      <c r="B343" s="298" t="n">
        <v>288.79</v>
      </c>
      <c r="C343" s="298" t="s">
        <v>221</v>
      </c>
      <c r="D343" s="298" t="s">
        <v>40989</v>
      </c>
    </row>
    <row r="344" customFormat="false" ht="15.8" hidden="false" customHeight="false" outlineLevel="0" collapsed="false">
      <c r="A344" s="298" t="n">
        <v>43415</v>
      </c>
      <c r="B344" s="298" t="n">
        <v>155.7</v>
      </c>
      <c r="C344" s="298" t="s">
        <v>221</v>
      </c>
      <c r="D344" s="298" t="s">
        <v>40990</v>
      </c>
    </row>
    <row r="345" customFormat="false" ht="15.8" hidden="false" customHeight="false" outlineLevel="0" collapsed="false">
      <c r="A345" s="298" t="n">
        <v>43416</v>
      </c>
      <c r="B345" s="298" t="n">
        <v>298.58</v>
      </c>
      <c r="C345" s="298" t="s">
        <v>221</v>
      </c>
      <c r="D345" s="298" t="s">
        <v>40991</v>
      </c>
    </row>
    <row r="346" customFormat="false" ht="15.8" hidden="false" customHeight="false" outlineLevel="0" collapsed="false">
      <c r="A346" s="298" t="n">
        <v>43417</v>
      </c>
      <c r="B346" s="298" t="n">
        <v>295.01</v>
      </c>
      <c r="C346" s="298" t="s">
        <v>203</v>
      </c>
      <c r="D346" s="298" t="s">
        <v>40992</v>
      </c>
    </row>
    <row r="347" customFormat="false" ht="15.8" hidden="false" customHeight="false" outlineLevel="0" collapsed="false">
      <c r="A347" s="298" t="n">
        <v>43418</v>
      </c>
      <c r="B347" s="298" t="n">
        <v>580.82</v>
      </c>
      <c r="C347" s="298" t="s">
        <v>221</v>
      </c>
      <c r="D347" s="298" t="s">
        <v>40993</v>
      </c>
    </row>
    <row r="348" customFormat="false" ht="15.8" hidden="false" customHeight="false" outlineLevel="0" collapsed="false">
      <c r="A348" s="298" t="n">
        <v>43676</v>
      </c>
      <c r="B348" s="298" t="n">
        <v>759.05</v>
      </c>
      <c r="C348" s="298" t="s">
        <v>221</v>
      </c>
      <c r="D348" s="298" t="s">
        <v>40994</v>
      </c>
    </row>
    <row r="349" customFormat="false" ht="15.8" hidden="false" customHeight="false" outlineLevel="0" collapsed="false">
      <c r="A349" s="298" t="n">
        <v>43677</v>
      </c>
      <c r="B349" s="298" t="n">
        <v>673.74</v>
      </c>
      <c r="C349" s="298" t="s">
        <v>221</v>
      </c>
      <c r="D349" s="298" t="s">
        <v>40995</v>
      </c>
    </row>
    <row r="350" customFormat="false" ht="15.8" hidden="false" customHeight="false" outlineLevel="0" collapsed="false">
      <c r="A350" s="298" t="n">
        <v>43678</v>
      </c>
      <c r="B350" s="298" t="n">
        <v>735.46</v>
      </c>
      <c r="C350" s="298" t="s">
        <v>221</v>
      </c>
      <c r="D350" s="298" t="s">
        <v>40996</v>
      </c>
    </row>
    <row r="351" customFormat="false" ht="15.8" hidden="false" customHeight="false" outlineLevel="0" collapsed="false">
      <c r="A351" s="298" t="n">
        <v>43679</v>
      </c>
      <c r="B351" s="298" t="n">
        <v>767.33</v>
      </c>
      <c r="C351" s="298" t="s">
        <v>221</v>
      </c>
      <c r="D351" s="298" t="s">
        <v>40997</v>
      </c>
    </row>
    <row r="352" customFormat="false" ht="15.8" hidden="false" customHeight="false" outlineLevel="0" collapsed="false">
      <c r="A352" s="298" t="n">
        <v>43680</v>
      </c>
      <c r="B352" s="298" t="n">
        <v>748.87</v>
      </c>
      <c r="C352" s="298" t="s">
        <v>221</v>
      </c>
      <c r="D352" s="298" t="s">
        <v>40998</v>
      </c>
    </row>
    <row r="353" customFormat="false" ht="15.8" hidden="false" customHeight="false" outlineLevel="0" collapsed="false">
      <c r="A353" s="298" t="n">
        <v>43681</v>
      </c>
      <c r="B353" s="298" t="n">
        <v>459.37</v>
      </c>
      <c r="C353" s="298" t="s">
        <v>221</v>
      </c>
      <c r="D353" s="298" t="s">
        <v>40999</v>
      </c>
    </row>
    <row r="354" customFormat="false" ht="15.8" hidden="false" customHeight="false" outlineLevel="0" collapsed="false">
      <c r="A354" s="298" t="n">
        <v>43805</v>
      </c>
      <c r="B354" s="298" t="n">
        <v>839.06</v>
      </c>
      <c r="C354" s="298" t="s">
        <v>221</v>
      </c>
      <c r="D354" s="298" t="s">
        <v>41000</v>
      </c>
    </row>
    <row r="355" customFormat="false" ht="15.8" hidden="false" customHeight="false" outlineLevel="0" collapsed="false">
      <c r="A355" s="298" t="n">
        <v>43806</v>
      </c>
      <c r="B355" s="298" t="n">
        <v>687.4</v>
      </c>
      <c r="C355" s="298" t="s">
        <v>221</v>
      </c>
      <c r="D355" s="298" t="s">
        <v>41001</v>
      </c>
    </row>
    <row r="356" customFormat="false" ht="15.8" hidden="false" customHeight="false" outlineLevel="0" collapsed="false">
      <c r="A356" s="298" t="n">
        <v>43846</v>
      </c>
      <c r="B356" s="298" t="n">
        <v>398.29</v>
      </c>
      <c r="C356" s="298" t="s">
        <v>221</v>
      </c>
      <c r="D356" s="298" t="s">
        <v>41002</v>
      </c>
    </row>
    <row r="357" customFormat="false" ht="15.8" hidden="false" customHeight="false" outlineLevel="0" collapsed="false">
      <c r="A357" s="298" t="n">
        <v>43847</v>
      </c>
      <c r="B357" s="298" t="n">
        <v>641.14</v>
      </c>
      <c r="C357" s="298" t="s">
        <v>221</v>
      </c>
      <c r="D357" s="298" t="s">
        <v>41003</v>
      </c>
    </row>
    <row r="358" customFormat="false" ht="15.8" hidden="false" customHeight="false" outlineLevel="0" collapsed="false">
      <c r="A358" s="298" t="n">
        <v>43849</v>
      </c>
      <c r="B358" s="298" t="n">
        <v>220.01</v>
      </c>
      <c r="C358" s="298" t="s">
        <v>221</v>
      </c>
      <c r="D358" s="298" t="s">
        <v>41004</v>
      </c>
    </row>
    <row r="359" customFormat="false" ht="15.8" hidden="false" customHeight="false" outlineLevel="0" collapsed="false">
      <c r="A359" s="298" t="n">
        <v>43851</v>
      </c>
      <c r="B359" s="298" t="n">
        <v>385.46</v>
      </c>
      <c r="C359" s="298" t="s">
        <v>221</v>
      </c>
      <c r="D359" s="298" t="s">
        <v>41005</v>
      </c>
    </row>
    <row r="360" customFormat="false" ht="15.8" hidden="false" customHeight="false" outlineLevel="0" collapsed="false">
      <c r="A360" s="298" t="n">
        <v>43885</v>
      </c>
      <c r="B360" s="298" t="n">
        <v>47.56</v>
      </c>
      <c r="C360" s="298" t="s">
        <v>166</v>
      </c>
      <c r="D360" s="298" t="s">
        <v>41006</v>
      </c>
    </row>
    <row r="361" customFormat="false" ht="15.8" hidden="false" customHeight="false" outlineLevel="0" collapsed="false">
      <c r="A361" s="298" t="n">
        <v>43886</v>
      </c>
      <c r="B361" s="298" t="n">
        <v>40.2</v>
      </c>
      <c r="C361" s="298" t="s">
        <v>166</v>
      </c>
      <c r="D361" s="298" t="s">
        <v>41007</v>
      </c>
    </row>
    <row r="362" customFormat="false" ht="15.8" hidden="false" customHeight="false" outlineLevel="0" collapsed="false">
      <c r="A362" s="298" t="n">
        <v>43887</v>
      </c>
      <c r="B362" s="298" t="n">
        <v>9.45</v>
      </c>
      <c r="C362" s="298" t="s">
        <v>166</v>
      </c>
      <c r="D362" s="298" t="s">
        <v>41008</v>
      </c>
    </row>
    <row r="363" customFormat="false" ht="15.8" hidden="false" customHeight="false" outlineLevel="0" collapsed="false">
      <c r="A363" s="298" t="n">
        <v>43903</v>
      </c>
      <c r="B363" s="298" t="n">
        <v>101.41</v>
      </c>
      <c r="C363" s="298" t="s">
        <v>166</v>
      </c>
      <c r="D363" s="298" t="s">
        <v>41009</v>
      </c>
    </row>
    <row r="364" customFormat="false" ht="15.8" hidden="false" customHeight="false" outlineLevel="0" collapsed="false">
      <c r="A364" s="298" t="n">
        <v>47963</v>
      </c>
      <c r="B364" s="298" t="n">
        <v>97.93</v>
      </c>
      <c r="C364" s="298" t="s">
        <v>221</v>
      </c>
      <c r="D364" s="298" t="s">
        <v>41010</v>
      </c>
    </row>
    <row r="365" customFormat="false" ht="15.8" hidden="false" customHeight="false" outlineLevel="0" collapsed="false">
      <c r="A365" s="298" t="n">
        <v>47964</v>
      </c>
      <c r="B365" s="298" t="n">
        <v>129.6</v>
      </c>
      <c r="C365" s="298" t="s">
        <v>221</v>
      </c>
      <c r="D365" s="298" t="s">
        <v>41011</v>
      </c>
    </row>
    <row r="366" customFormat="false" ht="15.8" hidden="false" customHeight="false" outlineLevel="0" collapsed="false">
      <c r="A366" s="298" t="n">
        <v>47992</v>
      </c>
      <c r="B366" s="298" t="n">
        <v>861.87</v>
      </c>
      <c r="C366" s="298" t="s">
        <v>221</v>
      </c>
      <c r="D366" s="298" t="s">
        <v>41012</v>
      </c>
    </row>
    <row r="367" customFormat="false" ht="26.5" hidden="false" customHeight="false" outlineLevel="0" collapsed="false">
      <c r="A367" s="298" t="n">
        <v>40004</v>
      </c>
      <c r="B367" s="298" t="n">
        <v>259.44</v>
      </c>
      <c r="C367" s="298" t="s">
        <v>221</v>
      </c>
      <c r="D367" s="298" t="s">
        <v>41013</v>
      </c>
    </row>
    <row r="368" customFormat="false" ht="15.8" hidden="false" customHeight="false" outlineLevel="0" collapsed="false">
      <c r="A368" s="298" t="n">
        <v>40185</v>
      </c>
      <c r="B368" s="298" t="n">
        <v>10.58</v>
      </c>
      <c r="C368" s="298" t="s">
        <v>230</v>
      </c>
      <c r="D368" s="298" t="s">
        <v>41014</v>
      </c>
    </row>
    <row r="369" customFormat="false" ht="15.8" hidden="false" customHeight="false" outlineLevel="0" collapsed="false">
      <c r="A369" s="298" t="n">
        <v>42719</v>
      </c>
      <c r="B369" s="298" t="n">
        <v>143.31</v>
      </c>
      <c r="C369" s="298" t="s">
        <v>221</v>
      </c>
      <c r="D369" s="298" t="s">
        <v>41015</v>
      </c>
    </row>
    <row r="370" customFormat="false" ht="15.8" hidden="false" customHeight="false" outlineLevel="0" collapsed="false">
      <c r="A370" s="298" t="n">
        <v>42720</v>
      </c>
      <c r="B370" s="298" t="n">
        <v>156.94</v>
      </c>
      <c r="C370" s="298" t="s">
        <v>221</v>
      </c>
      <c r="D370" s="298" t="s">
        <v>41016</v>
      </c>
    </row>
    <row r="371" customFormat="false" ht="15.8" hidden="false" customHeight="false" outlineLevel="0" collapsed="false">
      <c r="A371" s="298" t="n">
        <v>42721</v>
      </c>
      <c r="B371" s="298" t="n">
        <v>122.59</v>
      </c>
      <c r="C371" s="298" t="s">
        <v>221</v>
      </c>
      <c r="D371" s="298" t="s">
        <v>41017</v>
      </c>
    </row>
    <row r="372" customFormat="false" ht="15.8" hidden="false" customHeight="false" outlineLevel="0" collapsed="false">
      <c r="A372" s="298" t="n">
        <v>42722</v>
      </c>
      <c r="B372" s="298" t="n">
        <v>20.46</v>
      </c>
      <c r="C372" s="298" t="s">
        <v>221</v>
      </c>
      <c r="D372" s="298" t="s">
        <v>41018</v>
      </c>
    </row>
    <row r="373" customFormat="false" ht="15.8" hidden="false" customHeight="false" outlineLevel="0" collapsed="false">
      <c r="A373" s="298" t="n">
        <v>42723</v>
      </c>
      <c r="B373" s="298" t="n">
        <v>211.72</v>
      </c>
      <c r="C373" s="298" t="s">
        <v>221</v>
      </c>
      <c r="D373" s="298" t="s">
        <v>41019</v>
      </c>
    </row>
    <row r="374" customFormat="false" ht="15.8" hidden="false" customHeight="false" outlineLevel="0" collapsed="false">
      <c r="A374" s="298" t="n">
        <v>42724</v>
      </c>
      <c r="B374" s="298" t="n">
        <v>248.55</v>
      </c>
      <c r="C374" s="298" t="s">
        <v>221</v>
      </c>
      <c r="D374" s="298" t="s">
        <v>41020</v>
      </c>
    </row>
    <row r="375" customFormat="false" ht="15.8" hidden="false" customHeight="false" outlineLevel="0" collapsed="false">
      <c r="A375" s="298" t="n">
        <v>42725</v>
      </c>
      <c r="B375" s="298" t="n">
        <v>48.4</v>
      </c>
      <c r="C375" s="298" t="s">
        <v>221</v>
      </c>
      <c r="D375" s="298" t="s">
        <v>41021</v>
      </c>
    </row>
    <row r="376" customFormat="false" ht="15.8" hidden="false" customHeight="false" outlineLevel="0" collapsed="false">
      <c r="A376" s="298" t="n">
        <v>42726</v>
      </c>
      <c r="B376" s="298" t="n">
        <v>39.3</v>
      </c>
      <c r="C376" s="298" t="s">
        <v>221</v>
      </c>
      <c r="D376" s="298" t="s">
        <v>41022</v>
      </c>
    </row>
    <row r="377" customFormat="false" ht="15.8" hidden="false" customHeight="false" outlineLevel="0" collapsed="false">
      <c r="A377" s="298" t="n">
        <v>42727</v>
      </c>
      <c r="B377" s="298" t="n">
        <v>33.1</v>
      </c>
      <c r="C377" s="298" t="s">
        <v>221</v>
      </c>
      <c r="D377" s="298" t="s">
        <v>41023</v>
      </c>
    </row>
    <row r="378" customFormat="false" ht="15.8" hidden="false" customHeight="false" outlineLevel="0" collapsed="false">
      <c r="A378" s="298" t="n">
        <v>42728</v>
      </c>
      <c r="B378" s="298" t="n">
        <v>22.29</v>
      </c>
      <c r="C378" s="298" t="s">
        <v>166</v>
      </c>
      <c r="D378" s="298" t="s">
        <v>41024</v>
      </c>
    </row>
    <row r="379" customFormat="false" ht="15.8" hidden="false" customHeight="false" outlineLevel="0" collapsed="false">
      <c r="A379" s="298" t="n">
        <v>42729</v>
      </c>
      <c r="B379" s="298" t="n">
        <v>40.64</v>
      </c>
      <c r="C379" s="298" t="s">
        <v>221</v>
      </c>
      <c r="D379" s="298" t="s">
        <v>41025</v>
      </c>
    </row>
    <row r="380" customFormat="false" ht="15.8" hidden="false" customHeight="false" outlineLevel="0" collapsed="false">
      <c r="A380" s="298" t="n">
        <v>42730</v>
      </c>
      <c r="B380" s="298" t="n">
        <v>84.28</v>
      </c>
      <c r="C380" s="298" t="s">
        <v>221</v>
      </c>
      <c r="D380" s="298" t="s">
        <v>41026</v>
      </c>
    </row>
    <row r="381" customFormat="false" ht="15.8" hidden="false" customHeight="false" outlineLevel="0" collapsed="false">
      <c r="A381" s="298" t="n">
        <v>42731</v>
      </c>
      <c r="B381" s="298" t="n">
        <v>59.94</v>
      </c>
      <c r="C381" s="298" t="s">
        <v>166</v>
      </c>
      <c r="D381" s="298" t="s">
        <v>41027</v>
      </c>
    </row>
    <row r="382" customFormat="false" ht="15.8" hidden="false" customHeight="false" outlineLevel="0" collapsed="false">
      <c r="A382" s="298" t="n">
        <v>42732</v>
      </c>
      <c r="B382" s="298" t="n">
        <v>89.94</v>
      </c>
      <c r="C382" s="298" t="s">
        <v>221</v>
      </c>
      <c r="D382" s="298" t="s">
        <v>41028</v>
      </c>
    </row>
    <row r="383" customFormat="false" ht="15.8" hidden="false" customHeight="false" outlineLevel="0" collapsed="false">
      <c r="A383" s="298" t="n">
        <v>42733</v>
      </c>
      <c r="B383" s="298" t="n">
        <v>81.01</v>
      </c>
      <c r="C383" s="298" t="s">
        <v>221</v>
      </c>
      <c r="D383" s="298" t="s">
        <v>41029</v>
      </c>
    </row>
    <row r="384" customFormat="false" ht="15.8" hidden="false" customHeight="false" outlineLevel="0" collapsed="false">
      <c r="A384" s="298" t="n">
        <v>42734</v>
      </c>
      <c r="B384" s="298" t="n">
        <v>77.22</v>
      </c>
      <c r="C384" s="298" t="s">
        <v>221</v>
      </c>
      <c r="D384" s="298" t="s">
        <v>41030</v>
      </c>
    </row>
    <row r="385" customFormat="false" ht="15.8" hidden="false" customHeight="false" outlineLevel="0" collapsed="false">
      <c r="A385" s="298" t="n">
        <v>42735</v>
      </c>
      <c r="B385" s="298" t="n">
        <v>50.59</v>
      </c>
      <c r="C385" s="298" t="s">
        <v>221</v>
      </c>
      <c r="D385" s="298" t="s">
        <v>41031</v>
      </c>
    </row>
    <row r="386" customFormat="false" ht="15.8" hidden="false" customHeight="false" outlineLevel="0" collapsed="false">
      <c r="A386" s="298" t="n">
        <v>42736</v>
      </c>
      <c r="B386" s="298" t="n">
        <v>136.86</v>
      </c>
      <c r="C386" s="298" t="s">
        <v>221</v>
      </c>
      <c r="D386" s="298" t="s">
        <v>41032</v>
      </c>
    </row>
    <row r="387" customFormat="false" ht="15.8" hidden="false" customHeight="false" outlineLevel="0" collapsed="false">
      <c r="A387" s="298" t="n">
        <v>42737</v>
      </c>
      <c r="B387" s="298" t="n">
        <v>50.75</v>
      </c>
      <c r="C387" s="298" t="s">
        <v>166</v>
      </c>
      <c r="D387" s="298" t="s">
        <v>41033</v>
      </c>
    </row>
    <row r="388" customFormat="false" ht="15.8" hidden="false" customHeight="false" outlineLevel="0" collapsed="false">
      <c r="A388" s="298" t="n">
        <v>42738</v>
      </c>
      <c r="B388" s="298" t="n">
        <v>65.27</v>
      </c>
      <c r="C388" s="298" t="s">
        <v>166</v>
      </c>
      <c r="D388" s="298" t="s">
        <v>41034</v>
      </c>
    </row>
    <row r="389" customFormat="false" ht="15.8" hidden="false" customHeight="false" outlineLevel="0" collapsed="false">
      <c r="A389" s="298" t="n">
        <v>42739</v>
      </c>
      <c r="B389" s="298" t="n">
        <v>76.94</v>
      </c>
      <c r="C389" s="298" t="s">
        <v>166</v>
      </c>
      <c r="D389" s="298" t="s">
        <v>41035</v>
      </c>
    </row>
    <row r="390" customFormat="false" ht="15.8" hidden="false" customHeight="false" outlineLevel="0" collapsed="false">
      <c r="A390" s="298" t="n">
        <v>42740</v>
      </c>
      <c r="B390" s="298" t="n">
        <v>73.75</v>
      </c>
      <c r="C390" s="298" t="s">
        <v>166</v>
      </c>
      <c r="D390" s="298" t="s">
        <v>41036</v>
      </c>
    </row>
    <row r="391" customFormat="false" ht="15.8" hidden="false" customHeight="false" outlineLevel="0" collapsed="false">
      <c r="A391" s="298" t="n">
        <v>42741</v>
      </c>
      <c r="B391" s="298" t="n">
        <v>75.82</v>
      </c>
      <c r="C391" s="298" t="s">
        <v>166</v>
      </c>
      <c r="D391" s="298" t="s">
        <v>41037</v>
      </c>
    </row>
    <row r="392" customFormat="false" ht="15.8" hidden="false" customHeight="false" outlineLevel="0" collapsed="false">
      <c r="A392" s="298" t="n">
        <v>42742</v>
      </c>
      <c r="B392" s="298" t="n">
        <v>53.79</v>
      </c>
      <c r="C392" s="298" t="s">
        <v>166</v>
      </c>
      <c r="D392" s="298" t="s">
        <v>41038</v>
      </c>
    </row>
    <row r="393" customFormat="false" ht="15.8" hidden="false" customHeight="false" outlineLevel="0" collapsed="false">
      <c r="A393" s="298" t="n">
        <v>42743</v>
      </c>
      <c r="B393" s="298" t="n">
        <v>51.94</v>
      </c>
      <c r="C393" s="298" t="s">
        <v>221</v>
      </c>
      <c r="D393" s="298" t="s">
        <v>41039</v>
      </c>
    </row>
    <row r="394" customFormat="false" ht="15.8" hidden="false" customHeight="false" outlineLevel="0" collapsed="false">
      <c r="A394" s="298" t="n">
        <v>42744</v>
      </c>
      <c r="B394" s="298" t="n">
        <v>31.1</v>
      </c>
      <c r="C394" s="298" t="s">
        <v>221</v>
      </c>
      <c r="D394" s="298" t="s">
        <v>41040</v>
      </c>
    </row>
    <row r="395" customFormat="false" ht="15.8" hidden="false" customHeight="false" outlineLevel="0" collapsed="false">
      <c r="A395" s="298" t="n">
        <v>42745</v>
      </c>
      <c r="B395" s="298" t="n">
        <v>6.65</v>
      </c>
      <c r="C395" s="298" t="s">
        <v>221</v>
      </c>
      <c r="D395" s="298" t="s">
        <v>41041</v>
      </c>
    </row>
    <row r="396" customFormat="false" ht="15.8" hidden="false" customHeight="false" outlineLevel="0" collapsed="false">
      <c r="A396" s="298" t="n">
        <v>42746</v>
      </c>
      <c r="B396" s="298" t="n">
        <v>13.76</v>
      </c>
      <c r="C396" s="298" t="s">
        <v>221</v>
      </c>
      <c r="D396" s="298" t="s">
        <v>41042</v>
      </c>
    </row>
    <row r="397" customFormat="false" ht="15.8" hidden="false" customHeight="false" outlineLevel="0" collapsed="false">
      <c r="A397" s="298" t="n">
        <v>42747</v>
      </c>
      <c r="B397" s="298" t="n">
        <v>54.33</v>
      </c>
      <c r="C397" s="298" t="s">
        <v>221</v>
      </c>
      <c r="D397" s="298" t="s">
        <v>41043</v>
      </c>
    </row>
    <row r="398" customFormat="false" ht="15.8" hidden="false" customHeight="false" outlineLevel="0" collapsed="false">
      <c r="A398" s="298" t="n">
        <v>42748</v>
      </c>
      <c r="B398" s="298" t="n">
        <v>53.27</v>
      </c>
      <c r="C398" s="298" t="s">
        <v>221</v>
      </c>
      <c r="D398" s="298" t="s">
        <v>41044</v>
      </c>
    </row>
    <row r="399" customFormat="false" ht="15.8" hidden="false" customHeight="false" outlineLevel="0" collapsed="false">
      <c r="A399" s="298" t="n">
        <v>42749</v>
      </c>
      <c r="B399" s="298" t="n">
        <v>18.47</v>
      </c>
      <c r="C399" s="298" t="s">
        <v>221</v>
      </c>
      <c r="D399" s="298" t="s">
        <v>41045</v>
      </c>
    </row>
    <row r="400" customFormat="false" ht="15.8" hidden="false" customHeight="false" outlineLevel="0" collapsed="false">
      <c r="A400" s="298" t="n">
        <v>42750</v>
      </c>
      <c r="B400" s="298" t="n">
        <v>44.07</v>
      </c>
      <c r="C400" s="298" t="s">
        <v>221</v>
      </c>
      <c r="D400" s="298" t="s">
        <v>41046</v>
      </c>
    </row>
    <row r="401" customFormat="false" ht="15.8" hidden="false" customHeight="false" outlineLevel="0" collapsed="false">
      <c r="A401" s="298" t="n">
        <v>42751</v>
      </c>
      <c r="B401" s="298" t="n">
        <v>43.02</v>
      </c>
      <c r="C401" s="298" t="s">
        <v>166</v>
      </c>
      <c r="D401" s="298" t="s">
        <v>41047</v>
      </c>
    </row>
    <row r="402" customFormat="false" ht="15.8" hidden="false" customHeight="false" outlineLevel="0" collapsed="false">
      <c r="A402" s="298" t="n">
        <v>42752</v>
      </c>
      <c r="B402" s="298" t="n">
        <v>15.45</v>
      </c>
      <c r="C402" s="298" t="s">
        <v>221</v>
      </c>
      <c r="D402" s="298" t="s">
        <v>41048</v>
      </c>
    </row>
    <row r="403" customFormat="false" ht="15.8" hidden="false" customHeight="false" outlineLevel="0" collapsed="false">
      <c r="A403" s="298" t="n">
        <v>43603</v>
      </c>
      <c r="B403" s="298" t="n">
        <v>115</v>
      </c>
      <c r="C403" s="298" t="s">
        <v>221</v>
      </c>
      <c r="D403" s="298" t="s">
        <v>41049</v>
      </c>
    </row>
    <row r="404" customFormat="false" ht="15.8" hidden="false" customHeight="false" outlineLevel="0" collapsed="false">
      <c r="A404" s="298" t="n">
        <v>43715</v>
      </c>
      <c r="B404" s="298" t="n">
        <v>131.27</v>
      </c>
      <c r="C404" s="298" t="s">
        <v>221</v>
      </c>
      <c r="D404" s="298" t="s">
        <v>41050</v>
      </c>
    </row>
    <row r="405" customFormat="false" ht="15.8" hidden="false" customHeight="false" outlineLevel="0" collapsed="false">
      <c r="A405" s="298" t="n">
        <v>43716</v>
      </c>
      <c r="B405" s="298" t="n">
        <v>264.65</v>
      </c>
      <c r="C405" s="298" t="s">
        <v>221</v>
      </c>
      <c r="D405" s="298" t="s">
        <v>41051</v>
      </c>
    </row>
    <row r="406" customFormat="false" ht="15.8" hidden="false" customHeight="false" outlineLevel="0" collapsed="false">
      <c r="A406" s="298" t="n">
        <v>43809</v>
      </c>
      <c r="B406" s="298" t="n">
        <v>59.32</v>
      </c>
      <c r="C406" s="298" t="s">
        <v>166</v>
      </c>
      <c r="D406" s="298" t="s">
        <v>41052</v>
      </c>
    </row>
    <row r="407" customFormat="false" ht="15.8" hidden="false" customHeight="false" outlineLevel="0" collapsed="false">
      <c r="A407" s="298" t="n">
        <v>43820</v>
      </c>
      <c r="B407" s="298" t="n">
        <v>79.08</v>
      </c>
      <c r="C407" s="298" t="s">
        <v>221</v>
      </c>
      <c r="D407" s="298" t="s">
        <v>41053</v>
      </c>
    </row>
    <row r="408" customFormat="false" ht="15.8" hidden="false" customHeight="false" outlineLevel="0" collapsed="false">
      <c r="A408" s="298" t="n">
        <v>43821</v>
      </c>
      <c r="B408" s="298" t="n">
        <v>64.26</v>
      </c>
      <c r="C408" s="298" t="s">
        <v>166</v>
      </c>
      <c r="D408" s="298" t="s">
        <v>41054</v>
      </c>
    </row>
    <row r="409" customFormat="false" ht="15.8" hidden="false" customHeight="false" outlineLevel="0" collapsed="false">
      <c r="A409" s="298" t="n">
        <v>43822</v>
      </c>
      <c r="B409" s="298" t="n">
        <v>57.36</v>
      </c>
      <c r="C409" s="298" t="s">
        <v>166</v>
      </c>
      <c r="D409" s="298" t="s">
        <v>41055</v>
      </c>
    </row>
    <row r="410" customFormat="false" ht="15.8" hidden="false" customHeight="false" outlineLevel="0" collapsed="false">
      <c r="A410" s="298" t="n">
        <v>43834</v>
      </c>
      <c r="B410" s="298" t="n">
        <v>145.18</v>
      </c>
      <c r="C410" s="298" t="s">
        <v>166</v>
      </c>
      <c r="D410" s="298" t="s">
        <v>41056</v>
      </c>
    </row>
    <row r="411" customFormat="false" ht="15.8" hidden="false" customHeight="false" outlineLevel="0" collapsed="false">
      <c r="A411" s="298" t="n">
        <v>43835</v>
      </c>
      <c r="B411" s="298" t="n">
        <v>233.12</v>
      </c>
      <c r="C411" s="298" t="s">
        <v>166</v>
      </c>
      <c r="D411" s="298" t="s">
        <v>41057</v>
      </c>
    </row>
    <row r="412" customFormat="false" ht="15.8" hidden="false" customHeight="false" outlineLevel="0" collapsed="false">
      <c r="A412" s="298" t="n">
        <v>43836</v>
      </c>
      <c r="B412" s="298" t="n">
        <v>57.36</v>
      </c>
      <c r="C412" s="298" t="s">
        <v>166</v>
      </c>
      <c r="D412" s="298" t="s">
        <v>41058</v>
      </c>
    </row>
    <row r="413" customFormat="false" ht="15.8" hidden="false" customHeight="false" outlineLevel="0" collapsed="false">
      <c r="A413" s="298" t="n">
        <v>43837</v>
      </c>
      <c r="B413" s="298" t="n">
        <v>45.83</v>
      </c>
      <c r="C413" s="298" t="s">
        <v>166</v>
      </c>
      <c r="D413" s="298" t="s">
        <v>41059</v>
      </c>
    </row>
    <row r="414" customFormat="false" ht="15.8" hidden="false" customHeight="false" outlineLevel="0" collapsed="false">
      <c r="A414" s="298" t="n">
        <v>43838</v>
      </c>
      <c r="B414" s="298" t="n">
        <v>42.69</v>
      </c>
      <c r="C414" s="298" t="s">
        <v>166</v>
      </c>
      <c r="D414" s="298" t="s">
        <v>41060</v>
      </c>
    </row>
    <row r="415" customFormat="false" ht="15.8" hidden="false" customHeight="false" outlineLevel="0" collapsed="false">
      <c r="A415" s="298" t="n">
        <v>43839</v>
      </c>
      <c r="B415" s="298" t="n">
        <v>150.29</v>
      </c>
      <c r="C415" s="298" t="s">
        <v>166</v>
      </c>
      <c r="D415" s="298" t="s">
        <v>41061</v>
      </c>
    </row>
    <row r="416" customFormat="false" ht="15.8" hidden="false" customHeight="false" outlineLevel="0" collapsed="false">
      <c r="A416" s="298" t="n">
        <v>43855</v>
      </c>
      <c r="B416" s="298" t="n">
        <v>199.94</v>
      </c>
      <c r="C416" s="298" t="s">
        <v>221</v>
      </c>
      <c r="D416" s="298" t="s">
        <v>41062</v>
      </c>
    </row>
    <row r="417" customFormat="false" ht="15.8" hidden="false" customHeight="false" outlineLevel="0" collapsed="false">
      <c r="A417" s="298" t="n">
        <v>43857</v>
      </c>
      <c r="B417" s="298" t="n">
        <v>126.94</v>
      </c>
      <c r="C417" s="298" t="s">
        <v>221</v>
      </c>
      <c r="D417" s="298" t="s">
        <v>41063</v>
      </c>
    </row>
    <row r="418" customFormat="false" ht="15.8" hidden="false" customHeight="false" outlineLevel="0" collapsed="false">
      <c r="A418" s="298" t="n">
        <v>43888</v>
      </c>
      <c r="B418" s="298" t="n">
        <v>103.1</v>
      </c>
      <c r="C418" s="298" t="s">
        <v>166</v>
      </c>
      <c r="D418" s="298" t="s">
        <v>41064</v>
      </c>
    </row>
    <row r="419" customFormat="false" ht="15.8" hidden="false" customHeight="false" outlineLevel="0" collapsed="false">
      <c r="A419" s="298" t="n">
        <v>43934</v>
      </c>
      <c r="B419" s="298" t="n">
        <v>86.22</v>
      </c>
      <c r="C419" s="298" t="s">
        <v>221</v>
      </c>
      <c r="D419" s="298" t="s">
        <v>41065</v>
      </c>
    </row>
    <row r="420" customFormat="false" ht="15.8" hidden="false" customHeight="false" outlineLevel="0" collapsed="false">
      <c r="A420" s="298" t="n">
        <v>43937</v>
      </c>
      <c r="B420" s="298" t="n">
        <v>13.21</v>
      </c>
      <c r="C420" s="298" t="s">
        <v>221</v>
      </c>
      <c r="D420" s="298" t="s">
        <v>41066</v>
      </c>
    </row>
    <row r="421" customFormat="false" ht="15.8" hidden="false" customHeight="false" outlineLevel="0" collapsed="false">
      <c r="A421" s="298" t="n">
        <v>43944</v>
      </c>
      <c r="B421" s="298" t="n">
        <v>103.19</v>
      </c>
      <c r="C421" s="298" t="s">
        <v>221</v>
      </c>
      <c r="D421" s="298" t="s">
        <v>41067</v>
      </c>
    </row>
    <row r="422" customFormat="false" ht="15.8" hidden="false" customHeight="false" outlineLevel="0" collapsed="false">
      <c r="A422" s="298" t="n">
        <v>43948</v>
      </c>
      <c r="B422" s="298" t="n">
        <v>210.36</v>
      </c>
      <c r="C422" s="298" t="s">
        <v>221</v>
      </c>
      <c r="D422" s="298" t="s">
        <v>41068</v>
      </c>
    </row>
    <row r="423" customFormat="false" ht="15.8" hidden="false" customHeight="false" outlineLevel="0" collapsed="false">
      <c r="A423" s="298" t="n">
        <v>40128</v>
      </c>
      <c r="B423" s="298" t="n">
        <v>17.1</v>
      </c>
      <c r="C423" s="298" t="s">
        <v>166</v>
      </c>
      <c r="D423" s="298" t="s">
        <v>41069</v>
      </c>
    </row>
    <row r="424" customFormat="false" ht="15.8" hidden="false" customHeight="false" outlineLevel="0" collapsed="false">
      <c r="A424" s="298" t="n">
        <v>40129</v>
      </c>
      <c r="B424" s="298" t="n">
        <v>15.87</v>
      </c>
      <c r="C424" s="298" t="s">
        <v>166</v>
      </c>
      <c r="D424" s="298" t="s">
        <v>41070</v>
      </c>
    </row>
    <row r="425" customFormat="false" ht="15.8" hidden="false" customHeight="false" outlineLevel="0" collapsed="false">
      <c r="A425" s="298" t="n">
        <v>40130</v>
      </c>
      <c r="B425" s="298" t="n">
        <v>20.79</v>
      </c>
      <c r="C425" s="298" t="s">
        <v>166</v>
      </c>
      <c r="D425" s="298" t="s">
        <v>41071</v>
      </c>
    </row>
    <row r="426" customFormat="false" ht="15.8" hidden="false" customHeight="false" outlineLevel="0" collapsed="false">
      <c r="A426" s="298" t="n">
        <v>40131</v>
      </c>
      <c r="B426" s="298" t="n">
        <v>17.1</v>
      </c>
      <c r="C426" s="298" t="s">
        <v>166</v>
      </c>
      <c r="D426" s="298" t="s">
        <v>41072</v>
      </c>
    </row>
    <row r="427" customFormat="false" ht="15.8" hidden="false" customHeight="false" outlineLevel="0" collapsed="false">
      <c r="A427" s="298" t="n">
        <v>40138</v>
      </c>
      <c r="B427" s="298" t="n">
        <v>20.14</v>
      </c>
      <c r="C427" s="298" t="s">
        <v>166</v>
      </c>
      <c r="D427" s="298" t="s">
        <v>41073</v>
      </c>
    </row>
    <row r="428" customFormat="false" ht="15.8" hidden="false" customHeight="false" outlineLevel="0" collapsed="false">
      <c r="A428" s="298" t="n">
        <v>40203</v>
      </c>
      <c r="B428" s="298" t="n">
        <v>30.2</v>
      </c>
      <c r="C428" s="298" t="s">
        <v>221</v>
      </c>
      <c r="D428" s="298" t="s">
        <v>41074</v>
      </c>
    </row>
    <row r="429" customFormat="false" ht="15.8" hidden="false" customHeight="false" outlineLevel="0" collapsed="false">
      <c r="A429" s="298" t="n">
        <v>40205</v>
      </c>
      <c r="B429" s="298" t="n">
        <v>35.5</v>
      </c>
      <c r="C429" s="298" t="s">
        <v>221</v>
      </c>
      <c r="D429" s="298" t="s">
        <v>19145</v>
      </c>
    </row>
    <row r="430" customFormat="false" ht="15.8" hidden="false" customHeight="false" outlineLevel="0" collapsed="false">
      <c r="A430" s="298" t="n">
        <v>40229</v>
      </c>
      <c r="B430" s="298" t="n">
        <v>93.85</v>
      </c>
      <c r="C430" s="298" t="s">
        <v>221</v>
      </c>
      <c r="D430" s="298" t="s">
        <v>41075</v>
      </c>
    </row>
    <row r="431" customFormat="false" ht="15.8" hidden="false" customHeight="false" outlineLevel="0" collapsed="false">
      <c r="A431" s="298" t="n">
        <v>40230</v>
      </c>
      <c r="B431" s="298" t="n">
        <v>97.45</v>
      </c>
      <c r="C431" s="298" t="s">
        <v>221</v>
      </c>
      <c r="D431" s="298" t="s">
        <v>41076</v>
      </c>
    </row>
    <row r="432" customFormat="false" ht="15.8" hidden="false" customHeight="false" outlineLevel="0" collapsed="false">
      <c r="A432" s="298" t="n">
        <v>42753</v>
      </c>
      <c r="B432" s="298" t="n">
        <v>327.57</v>
      </c>
      <c r="C432" s="298" t="s">
        <v>246</v>
      </c>
      <c r="D432" s="298" t="s">
        <v>41077</v>
      </c>
    </row>
    <row r="433" customFormat="false" ht="15.8" hidden="false" customHeight="false" outlineLevel="0" collapsed="false">
      <c r="A433" s="298" t="n">
        <v>42754</v>
      </c>
      <c r="B433" s="298" t="n">
        <v>60.9</v>
      </c>
      <c r="C433" s="298" t="s">
        <v>221</v>
      </c>
      <c r="D433" s="298" t="s">
        <v>41078</v>
      </c>
    </row>
    <row r="434" customFormat="false" ht="15.8" hidden="false" customHeight="false" outlineLevel="0" collapsed="false">
      <c r="A434" s="298" t="n">
        <v>42755</v>
      </c>
      <c r="B434" s="298" t="n">
        <v>83.34</v>
      </c>
      <c r="C434" s="298" t="s">
        <v>221</v>
      </c>
      <c r="D434" s="298" t="s">
        <v>41079</v>
      </c>
    </row>
    <row r="435" customFormat="false" ht="15.8" hidden="false" customHeight="false" outlineLevel="0" collapsed="false">
      <c r="A435" s="298" t="n">
        <v>42756</v>
      </c>
      <c r="B435" s="298" t="n">
        <v>87.19</v>
      </c>
      <c r="C435" s="298" t="s">
        <v>221</v>
      </c>
      <c r="D435" s="298" t="s">
        <v>41080</v>
      </c>
    </row>
    <row r="436" customFormat="false" ht="15.8" hidden="false" customHeight="false" outlineLevel="0" collapsed="false">
      <c r="A436" s="298" t="n">
        <v>42757</v>
      </c>
      <c r="B436" s="298" t="n">
        <v>95.04</v>
      </c>
      <c r="C436" s="298" t="s">
        <v>221</v>
      </c>
      <c r="D436" s="298" t="s">
        <v>41081</v>
      </c>
    </row>
    <row r="437" customFormat="false" ht="15.8" hidden="false" customHeight="false" outlineLevel="0" collapsed="false">
      <c r="A437" s="298" t="n">
        <v>42758</v>
      </c>
      <c r="B437" s="298" t="n">
        <v>36.04</v>
      </c>
      <c r="C437" s="298" t="s">
        <v>221</v>
      </c>
      <c r="D437" s="298" t="s">
        <v>41082</v>
      </c>
    </row>
    <row r="438" customFormat="false" ht="15.8" hidden="false" customHeight="false" outlineLevel="0" collapsed="false">
      <c r="A438" s="298" t="n">
        <v>42759</v>
      </c>
      <c r="B438" s="298" t="n">
        <v>11.27</v>
      </c>
      <c r="C438" s="298" t="s">
        <v>221</v>
      </c>
      <c r="D438" s="298" t="s">
        <v>41083</v>
      </c>
    </row>
    <row r="439" customFormat="false" ht="15.8" hidden="false" customHeight="false" outlineLevel="0" collapsed="false">
      <c r="A439" s="298" t="n">
        <v>42760</v>
      </c>
      <c r="B439" s="298" t="n">
        <v>5.49</v>
      </c>
      <c r="C439" s="298" t="s">
        <v>221</v>
      </c>
      <c r="D439" s="298" t="s">
        <v>41084</v>
      </c>
    </row>
    <row r="440" customFormat="false" ht="15.8" hidden="false" customHeight="false" outlineLevel="0" collapsed="false">
      <c r="A440" s="298" t="n">
        <v>42761</v>
      </c>
      <c r="B440" s="298" t="n">
        <v>44.19</v>
      </c>
      <c r="C440" s="298" t="s">
        <v>166</v>
      </c>
      <c r="D440" s="298" t="s">
        <v>41085</v>
      </c>
    </row>
    <row r="441" customFormat="false" ht="15.8" hidden="false" customHeight="false" outlineLevel="0" collapsed="false">
      <c r="A441" s="298" t="n">
        <v>42762</v>
      </c>
      <c r="B441" s="298" t="n">
        <v>82.63</v>
      </c>
      <c r="C441" s="298" t="s">
        <v>221</v>
      </c>
      <c r="D441" s="298" t="s">
        <v>41086</v>
      </c>
    </row>
    <row r="442" customFormat="false" ht="15.8" hidden="false" customHeight="false" outlineLevel="0" collapsed="false">
      <c r="A442" s="298" t="n">
        <v>42763</v>
      </c>
      <c r="B442" s="298" t="n">
        <v>85.3</v>
      </c>
      <c r="C442" s="298" t="s">
        <v>221</v>
      </c>
      <c r="D442" s="298" t="s">
        <v>41087</v>
      </c>
    </row>
    <row r="443" customFormat="false" ht="15.8" hidden="false" customHeight="false" outlineLevel="0" collapsed="false">
      <c r="A443" s="298" t="n">
        <v>42764</v>
      </c>
      <c r="B443" s="298" t="n">
        <v>102.51</v>
      </c>
      <c r="C443" s="298" t="s">
        <v>221</v>
      </c>
      <c r="D443" s="298" t="s">
        <v>41088</v>
      </c>
    </row>
    <row r="444" customFormat="false" ht="15.8" hidden="false" customHeight="false" outlineLevel="0" collapsed="false">
      <c r="A444" s="298" t="n">
        <v>42765</v>
      </c>
      <c r="B444" s="298" t="n">
        <v>29.33</v>
      </c>
      <c r="C444" s="298" t="s">
        <v>221</v>
      </c>
      <c r="D444" s="298" t="s">
        <v>41089</v>
      </c>
    </row>
    <row r="445" customFormat="false" ht="15.8" hidden="false" customHeight="false" outlineLevel="0" collapsed="false">
      <c r="A445" s="298" t="n">
        <v>42766</v>
      </c>
      <c r="B445" s="298" t="n">
        <v>101.74</v>
      </c>
      <c r="C445" s="298" t="s">
        <v>221</v>
      </c>
      <c r="D445" s="298" t="s">
        <v>41090</v>
      </c>
    </row>
    <row r="446" customFormat="false" ht="15.8" hidden="false" customHeight="false" outlineLevel="0" collapsed="false">
      <c r="A446" s="298" t="n">
        <v>42768</v>
      </c>
      <c r="B446" s="298" t="n">
        <v>338.96</v>
      </c>
      <c r="C446" s="298" t="s">
        <v>221</v>
      </c>
      <c r="D446" s="298" t="s">
        <v>41091</v>
      </c>
    </row>
    <row r="447" customFormat="false" ht="15.8" hidden="false" customHeight="false" outlineLevel="0" collapsed="false">
      <c r="A447" s="298" t="n">
        <v>42769</v>
      </c>
      <c r="B447" s="298" t="n">
        <v>38.61</v>
      </c>
      <c r="C447" s="298" t="s">
        <v>221</v>
      </c>
      <c r="D447" s="298" t="s">
        <v>41092</v>
      </c>
    </row>
    <row r="448" customFormat="false" ht="15.8" hidden="false" customHeight="false" outlineLevel="0" collapsed="false">
      <c r="A448" s="298" t="n">
        <v>42770</v>
      </c>
      <c r="B448" s="298" t="n">
        <v>70.99</v>
      </c>
      <c r="C448" s="298" t="s">
        <v>221</v>
      </c>
      <c r="D448" s="298" t="s">
        <v>41093</v>
      </c>
    </row>
    <row r="449" customFormat="false" ht="15.8" hidden="false" customHeight="false" outlineLevel="0" collapsed="false">
      <c r="A449" s="298" t="n">
        <v>42771</v>
      </c>
      <c r="B449" s="298" t="n">
        <v>80.02</v>
      </c>
      <c r="C449" s="298" t="s">
        <v>221</v>
      </c>
      <c r="D449" s="298" t="s">
        <v>41094</v>
      </c>
    </row>
    <row r="450" customFormat="false" ht="15.8" hidden="false" customHeight="false" outlineLevel="0" collapsed="false">
      <c r="A450" s="298" t="n">
        <v>42772</v>
      </c>
      <c r="B450" s="298" t="n">
        <v>144.46</v>
      </c>
      <c r="C450" s="298" t="s">
        <v>221</v>
      </c>
      <c r="D450" s="298" t="s">
        <v>41095</v>
      </c>
    </row>
    <row r="451" customFormat="false" ht="15.8" hidden="false" customHeight="false" outlineLevel="0" collapsed="false">
      <c r="A451" s="298" t="n">
        <v>42773</v>
      </c>
      <c r="B451" s="298" t="n">
        <v>99.3</v>
      </c>
      <c r="C451" s="298" t="s">
        <v>221</v>
      </c>
      <c r="D451" s="298" t="s">
        <v>41096</v>
      </c>
    </row>
    <row r="452" customFormat="false" ht="15.8" hidden="false" customHeight="false" outlineLevel="0" collapsed="false">
      <c r="A452" s="298" t="n">
        <v>42774</v>
      </c>
      <c r="B452" s="298" t="n">
        <v>129.25</v>
      </c>
      <c r="C452" s="298" t="s">
        <v>221</v>
      </c>
      <c r="D452" s="298" t="s">
        <v>41097</v>
      </c>
    </row>
    <row r="453" customFormat="false" ht="15.8" hidden="false" customHeight="false" outlineLevel="0" collapsed="false">
      <c r="A453" s="298" t="n">
        <v>42775</v>
      </c>
      <c r="B453" s="298" t="n">
        <v>9.51</v>
      </c>
      <c r="C453" s="298" t="s">
        <v>166</v>
      </c>
      <c r="D453" s="298" t="s">
        <v>41098</v>
      </c>
    </row>
    <row r="454" customFormat="false" ht="15.8" hidden="false" customHeight="false" outlineLevel="0" collapsed="false">
      <c r="A454" s="298" t="n">
        <v>42776</v>
      </c>
      <c r="B454" s="298" t="n">
        <v>33.37</v>
      </c>
      <c r="C454" s="298" t="s">
        <v>221</v>
      </c>
      <c r="D454" s="298" t="s">
        <v>41099</v>
      </c>
    </row>
    <row r="455" customFormat="false" ht="15.8" hidden="false" customHeight="false" outlineLevel="0" collapsed="false">
      <c r="A455" s="298" t="n">
        <v>42777</v>
      </c>
      <c r="B455" s="298" t="n">
        <v>36.45</v>
      </c>
      <c r="C455" s="298" t="s">
        <v>221</v>
      </c>
      <c r="D455" s="298" t="s">
        <v>41100</v>
      </c>
    </row>
    <row r="456" customFormat="false" ht="15.8" hidden="false" customHeight="false" outlineLevel="0" collapsed="false">
      <c r="A456" s="298" t="n">
        <v>42778</v>
      </c>
      <c r="B456" s="298" t="n">
        <v>42.57</v>
      </c>
      <c r="C456" s="298" t="s">
        <v>221</v>
      </c>
      <c r="D456" s="298" t="s">
        <v>41101</v>
      </c>
    </row>
    <row r="457" customFormat="false" ht="15.8" hidden="false" customHeight="false" outlineLevel="0" collapsed="false">
      <c r="A457" s="298" t="n">
        <v>42779</v>
      </c>
      <c r="B457" s="298" t="n">
        <v>51.88</v>
      </c>
      <c r="C457" s="298" t="s">
        <v>221</v>
      </c>
      <c r="D457" s="298" t="s">
        <v>41102</v>
      </c>
    </row>
    <row r="458" customFormat="false" ht="15.8" hidden="false" customHeight="false" outlineLevel="0" collapsed="false">
      <c r="A458" s="298" t="n">
        <v>42780</v>
      </c>
      <c r="B458" s="298" t="n">
        <v>4.8</v>
      </c>
      <c r="C458" s="298" t="s">
        <v>221</v>
      </c>
      <c r="D458" s="298" t="s">
        <v>41103</v>
      </c>
    </row>
    <row r="459" customFormat="false" ht="15.8" hidden="false" customHeight="false" outlineLevel="0" collapsed="false">
      <c r="A459" s="298" t="n">
        <v>42781</v>
      </c>
      <c r="B459" s="298" t="n">
        <v>22.74</v>
      </c>
      <c r="C459" s="298" t="s">
        <v>221</v>
      </c>
      <c r="D459" s="298" t="s">
        <v>41104</v>
      </c>
    </row>
    <row r="460" customFormat="false" ht="15.8" hidden="false" customHeight="false" outlineLevel="0" collapsed="false">
      <c r="A460" s="298" t="n">
        <v>42782</v>
      </c>
      <c r="B460" s="298" t="n">
        <v>12.92</v>
      </c>
      <c r="C460" s="298" t="s">
        <v>221</v>
      </c>
      <c r="D460" s="298" t="s">
        <v>41105</v>
      </c>
    </row>
    <row r="461" customFormat="false" ht="15.8" hidden="false" customHeight="false" outlineLevel="0" collapsed="false">
      <c r="A461" s="298" t="n">
        <v>42783</v>
      </c>
      <c r="B461" s="298" t="n">
        <v>45.55</v>
      </c>
      <c r="C461" s="298" t="s">
        <v>221</v>
      </c>
      <c r="D461" s="298" t="s">
        <v>41106</v>
      </c>
    </row>
    <row r="462" customFormat="false" ht="15.8" hidden="false" customHeight="false" outlineLevel="0" collapsed="false">
      <c r="A462" s="298" t="n">
        <v>42784</v>
      </c>
      <c r="B462" s="298" t="n">
        <v>25.46</v>
      </c>
      <c r="C462" s="298" t="s">
        <v>221</v>
      </c>
      <c r="D462" s="298" t="s">
        <v>41107</v>
      </c>
    </row>
    <row r="463" customFormat="false" ht="15.8" hidden="false" customHeight="false" outlineLevel="0" collapsed="false">
      <c r="A463" s="298" t="n">
        <v>42785</v>
      </c>
      <c r="B463" s="298" t="n">
        <v>45.55</v>
      </c>
      <c r="C463" s="298" t="s">
        <v>221</v>
      </c>
      <c r="D463" s="298" t="s">
        <v>41108</v>
      </c>
    </row>
    <row r="464" customFormat="false" ht="15.8" hidden="false" customHeight="false" outlineLevel="0" collapsed="false">
      <c r="A464" s="298" t="n">
        <v>42786</v>
      </c>
      <c r="B464" s="298" t="n">
        <v>33.7</v>
      </c>
      <c r="C464" s="298" t="s">
        <v>221</v>
      </c>
      <c r="D464" s="298" t="s">
        <v>41109</v>
      </c>
    </row>
    <row r="465" customFormat="false" ht="15.8" hidden="false" customHeight="false" outlineLevel="0" collapsed="false">
      <c r="A465" s="298" t="n">
        <v>42787</v>
      </c>
      <c r="B465" s="298" t="n">
        <v>17.98</v>
      </c>
      <c r="C465" s="298" t="s">
        <v>221</v>
      </c>
      <c r="D465" s="298" t="s">
        <v>41110</v>
      </c>
    </row>
    <row r="466" customFormat="false" ht="15.8" hidden="false" customHeight="false" outlineLevel="0" collapsed="false">
      <c r="A466" s="298" t="n">
        <v>42788</v>
      </c>
      <c r="B466" s="298" t="n">
        <v>17.98</v>
      </c>
      <c r="C466" s="298" t="s">
        <v>221</v>
      </c>
      <c r="D466" s="298" t="s">
        <v>41111</v>
      </c>
    </row>
    <row r="467" customFormat="false" ht="15.8" hidden="false" customHeight="false" outlineLevel="0" collapsed="false">
      <c r="A467" s="298" t="n">
        <v>42789</v>
      </c>
      <c r="B467" s="298" t="n">
        <v>16.25</v>
      </c>
      <c r="C467" s="298" t="s">
        <v>221</v>
      </c>
      <c r="D467" s="298" t="s">
        <v>41112</v>
      </c>
    </row>
    <row r="468" customFormat="false" ht="15.8" hidden="false" customHeight="false" outlineLevel="0" collapsed="false">
      <c r="A468" s="298" t="n">
        <v>42790</v>
      </c>
      <c r="B468" s="298" t="n">
        <v>19.08</v>
      </c>
      <c r="C468" s="298" t="s">
        <v>221</v>
      </c>
      <c r="D468" s="298" t="s">
        <v>41113</v>
      </c>
    </row>
    <row r="469" customFormat="false" ht="15.8" hidden="false" customHeight="false" outlineLevel="0" collapsed="false">
      <c r="A469" s="298" t="n">
        <v>42791</v>
      </c>
      <c r="B469" s="298" t="n">
        <v>20.57</v>
      </c>
      <c r="C469" s="298" t="s">
        <v>221</v>
      </c>
      <c r="D469" s="298" t="s">
        <v>41114</v>
      </c>
    </row>
    <row r="470" customFormat="false" ht="15.8" hidden="false" customHeight="false" outlineLevel="0" collapsed="false">
      <c r="A470" s="298" t="n">
        <v>42792</v>
      </c>
      <c r="B470" s="298" t="n">
        <v>58.66</v>
      </c>
      <c r="C470" s="298" t="s">
        <v>221</v>
      </c>
      <c r="D470" s="298" t="s">
        <v>41115</v>
      </c>
    </row>
    <row r="471" customFormat="false" ht="15.8" hidden="false" customHeight="false" outlineLevel="0" collapsed="false">
      <c r="A471" s="298" t="n">
        <v>42793</v>
      </c>
      <c r="B471" s="298" t="n">
        <v>30.83</v>
      </c>
      <c r="C471" s="298" t="s">
        <v>221</v>
      </c>
      <c r="D471" s="298" t="s">
        <v>41116</v>
      </c>
    </row>
    <row r="472" customFormat="false" ht="15.8" hidden="false" customHeight="false" outlineLevel="0" collapsed="false">
      <c r="A472" s="298" t="n">
        <v>42794</v>
      </c>
      <c r="B472" s="298" t="n">
        <v>28.97</v>
      </c>
      <c r="C472" s="298" t="s">
        <v>221</v>
      </c>
      <c r="D472" s="298" t="s">
        <v>41117</v>
      </c>
    </row>
    <row r="473" customFormat="false" ht="15.8" hidden="false" customHeight="false" outlineLevel="0" collapsed="false">
      <c r="A473" s="298" t="n">
        <v>42795</v>
      </c>
      <c r="B473" s="298" t="n">
        <v>34.14</v>
      </c>
      <c r="C473" s="298" t="s">
        <v>221</v>
      </c>
      <c r="D473" s="298" t="s">
        <v>41118</v>
      </c>
    </row>
    <row r="474" customFormat="false" ht="15.8" hidden="false" customHeight="false" outlineLevel="0" collapsed="false">
      <c r="A474" s="298" t="n">
        <v>42796</v>
      </c>
      <c r="B474" s="298" t="n">
        <v>24</v>
      </c>
      <c r="C474" s="298" t="s">
        <v>221</v>
      </c>
      <c r="D474" s="298" t="s">
        <v>41119</v>
      </c>
    </row>
    <row r="475" customFormat="false" ht="15.8" hidden="false" customHeight="false" outlineLevel="0" collapsed="false">
      <c r="A475" s="298" t="n">
        <v>42797</v>
      </c>
      <c r="B475" s="298" t="n">
        <v>15.96</v>
      </c>
      <c r="C475" s="298" t="s">
        <v>221</v>
      </c>
      <c r="D475" s="298" t="s">
        <v>41120</v>
      </c>
    </row>
    <row r="476" customFormat="false" ht="15.8" hidden="false" customHeight="false" outlineLevel="0" collapsed="false">
      <c r="A476" s="298" t="n">
        <v>42798</v>
      </c>
      <c r="B476" s="298" t="n">
        <v>27.8</v>
      </c>
      <c r="C476" s="298" t="s">
        <v>221</v>
      </c>
      <c r="D476" s="298" t="s">
        <v>41121</v>
      </c>
    </row>
    <row r="477" customFormat="false" ht="15.8" hidden="false" customHeight="false" outlineLevel="0" collapsed="false">
      <c r="A477" s="298" t="n">
        <v>42799</v>
      </c>
      <c r="B477" s="298" t="n">
        <v>3.02</v>
      </c>
      <c r="C477" s="298" t="s">
        <v>221</v>
      </c>
      <c r="D477" s="298" t="s">
        <v>41122</v>
      </c>
    </row>
    <row r="478" customFormat="false" ht="15.8" hidden="false" customHeight="false" outlineLevel="0" collapsed="false">
      <c r="A478" s="298" t="n">
        <v>42800</v>
      </c>
      <c r="B478" s="298" t="n">
        <v>7.55</v>
      </c>
      <c r="C478" s="298" t="s">
        <v>221</v>
      </c>
      <c r="D478" s="298" t="s">
        <v>41123</v>
      </c>
    </row>
    <row r="479" customFormat="false" ht="15.8" hidden="false" customHeight="false" outlineLevel="0" collapsed="false">
      <c r="A479" s="298" t="n">
        <v>42801</v>
      </c>
      <c r="B479" s="298" t="n">
        <v>47.5</v>
      </c>
      <c r="C479" s="298" t="s">
        <v>221</v>
      </c>
      <c r="D479" s="298" t="s">
        <v>41124</v>
      </c>
    </row>
    <row r="480" customFormat="false" ht="15.8" hidden="false" customHeight="false" outlineLevel="0" collapsed="false">
      <c r="A480" s="298" t="n">
        <v>42802</v>
      </c>
      <c r="B480" s="298" t="n">
        <v>2.26</v>
      </c>
      <c r="C480" s="298" t="s">
        <v>221</v>
      </c>
      <c r="D480" s="298" t="s">
        <v>41125</v>
      </c>
    </row>
    <row r="481" customFormat="false" ht="15.8" hidden="false" customHeight="false" outlineLevel="0" collapsed="false">
      <c r="A481" s="298" t="n">
        <v>42803</v>
      </c>
      <c r="B481" s="298" t="n">
        <v>25.27</v>
      </c>
      <c r="C481" s="298" t="s">
        <v>221</v>
      </c>
      <c r="D481" s="298" t="s">
        <v>41126</v>
      </c>
    </row>
    <row r="482" customFormat="false" ht="15.8" hidden="false" customHeight="false" outlineLevel="0" collapsed="false">
      <c r="A482" s="298" t="n">
        <v>42804</v>
      </c>
      <c r="B482" s="298" t="n">
        <v>81.89</v>
      </c>
      <c r="C482" s="298" t="s">
        <v>221</v>
      </c>
      <c r="D482" s="298" t="s">
        <v>41127</v>
      </c>
    </row>
    <row r="483" customFormat="false" ht="15.8" hidden="false" customHeight="false" outlineLevel="0" collapsed="false">
      <c r="A483" s="298" t="n">
        <v>42805</v>
      </c>
      <c r="B483" s="298" t="n">
        <v>26.52</v>
      </c>
      <c r="C483" s="298" t="s">
        <v>221</v>
      </c>
      <c r="D483" s="298" t="s">
        <v>41128</v>
      </c>
    </row>
    <row r="484" customFormat="false" ht="15.8" hidden="false" customHeight="false" outlineLevel="0" collapsed="false">
      <c r="A484" s="298" t="n">
        <v>42806</v>
      </c>
      <c r="B484" s="298" t="n">
        <v>66.4</v>
      </c>
      <c r="C484" s="298" t="s">
        <v>221</v>
      </c>
      <c r="D484" s="298" t="s">
        <v>41129</v>
      </c>
    </row>
    <row r="485" customFormat="false" ht="15.8" hidden="false" customHeight="false" outlineLevel="0" collapsed="false">
      <c r="A485" s="298" t="n">
        <v>42807</v>
      </c>
      <c r="B485" s="298" t="n">
        <v>99.82</v>
      </c>
      <c r="C485" s="298" t="s">
        <v>221</v>
      </c>
      <c r="D485" s="298" t="s">
        <v>41130</v>
      </c>
    </row>
    <row r="486" customFormat="false" ht="15.8" hidden="false" customHeight="false" outlineLevel="0" collapsed="false">
      <c r="A486" s="298" t="n">
        <v>42808</v>
      </c>
      <c r="B486" s="298" t="n">
        <v>123.94</v>
      </c>
      <c r="C486" s="298" t="s">
        <v>221</v>
      </c>
      <c r="D486" s="298" t="s">
        <v>41131</v>
      </c>
    </row>
    <row r="487" customFormat="false" ht="15.8" hidden="false" customHeight="false" outlineLevel="0" collapsed="false">
      <c r="A487" s="298" t="n">
        <v>43683</v>
      </c>
      <c r="B487" s="298" t="n">
        <v>31.26</v>
      </c>
      <c r="C487" s="298" t="s">
        <v>221</v>
      </c>
      <c r="D487" s="298" t="s">
        <v>41132</v>
      </c>
    </row>
    <row r="488" customFormat="false" ht="15.8" hidden="false" customHeight="false" outlineLevel="0" collapsed="false">
      <c r="A488" s="298" t="n">
        <v>43685</v>
      </c>
      <c r="B488" s="298" t="n">
        <v>19.38</v>
      </c>
      <c r="C488" s="298" t="s">
        <v>221</v>
      </c>
      <c r="D488" s="298" t="s">
        <v>41133</v>
      </c>
    </row>
    <row r="489" customFormat="false" ht="15.8" hidden="false" customHeight="false" outlineLevel="0" collapsed="false">
      <c r="A489" s="298" t="n">
        <v>43709</v>
      </c>
      <c r="B489" s="298" t="n">
        <v>12.39</v>
      </c>
      <c r="C489" s="298" t="s">
        <v>221</v>
      </c>
      <c r="D489" s="298" t="s">
        <v>31786</v>
      </c>
    </row>
    <row r="490" customFormat="false" ht="15.8" hidden="false" customHeight="false" outlineLevel="0" collapsed="false">
      <c r="A490" s="298" t="n">
        <v>43810</v>
      </c>
      <c r="B490" s="298" t="n">
        <v>143.03</v>
      </c>
      <c r="C490" s="298" t="s">
        <v>221</v>
      </c>
      <c r="D490" s="298" t="s">
        <v>41134</v>
      </c>
    </row>
    <row r="491" customFormat="false" ht="15.8" hidden="false" customHeight="false" outlineLevel="0" collapsed="false">
      <c r="A491" s="298" t="n">
        <v>43811</v>
      </c>
      <c r="B491" s="298" t="n">
        <v>143.03</v>
      </c>
      <c r="C491" s="298" t="s">
        <v>221</v>
      </c>
      <c r="D491" s="298" t="s">
        <v>41135</v>
      </c>
    </row>
    <row r="492" customFormat="false" ht="15.8" hidden="false" customHeight="false" outlineLevel="0" collapsed="false">
      <c r="A492" s="298" t="n">
        <v>43812</v>
      </c>
      <c r="B492" s="298" t="n">
        <v>143.03</v>
      </c>
      <c r="C492" s="298" t="s">
        <v>221</v>
      </c>
      <c r="D492" s="298" t="s">
        <v>41136</v>
      </c>
    </row>
    <row r="493" customFormat="false" ht="15.8" hidden="false" customHeight="false" outlineLevel="0" collapsed="false">
      <c r="A493" s="298" t="n">
        <v>43813</v>
      </c>
      <c r="B493" s="298" t="n">
        <v>143.03</v>
      </c>
      <c r="C493" s="298" t="s">
        <v>221</v>
      </c>
      <c r="D493" s="298" t="s">
        <v>41137</v>
      </c>
    </row>
    <row r="494" customFormat="false" ht="15.8" hidden="false" customHeight="false" outlineLevel="0" collapsed="false">
      <c r="A494" s="298" t="n">
        <v>43814</v>
      </c>
      <c r="B494" s="298" t="n">
        <v>143.03</v>
      </c>
      <c r="C494" s="298" t="s">
        <v>221</v>
      </c>
      <c r="D494" s="298" t="s">
        <v>41138</v>
      </c>
    </row>
    <row r="495" customFormat="false" ht="15.8" hidden="false" customHeight="false" outlineLevel="0" collapsed="false">
      <c r="A495" s="298" t="n">
        <v>43815</v>
      </c>
      <c r="B495" s="298" t="n">
        <v>58.46</v>
      </c>
      <c r="C495" s="298" t="s">
        <v>221</v>
      </c>
      <c r="D495" s="298" t="s">
        <v>41139</v>
      </c>
    </row>
    <row r="496" customFormat="false" ht="15.8" hidden="false" customHeight="false" outlineLevel="0" collapsed="false">
      <c r="A496" s="298" t="n">
        <v>43819</v>
      </c>
      <c r="B496" s="298" t="n">
        <v>55.51</v>
      </c>
      <c r="C496" s="298" t="s">
        <v>221</v>
      </c>
      <c r="D496" s="298" t="s">
        <v>41140</v>
      </c>
    </row>
    <row r="497" customFormat="false" ht="15.8" hidden="false" customHeight="false" outlineLevel="0" collapsed="false">
      <c r="A497" s="298" t="n">
        <v>43827</v>
      </c>
      <c r="B497" s="298" t="n">
        <v>91.79</v>
      </c>
      <c r="C497" s="298" t="s">
        <v>221</v>
      </c>
      <c r="D497" s="298" t="s">
        <v>41141</v>
      </c>
    </row>
    <row r="498" customFormat="false" ht="15.8" hidden="false" customHeight="false" outlineLevel="0" collapsed="false">
      <c r="A498" s="298" t="n">
        <v>43856</v>
      </c>
      <c r="B498" s="298" t="n">
        <v>128.52</v>
      </c>
      <c r="C498" s="298" t="s">
        <v>221</v>
      </c>
      <c r="D498" s="298" t="s">
        <v>41142</v>
      </c>
    </row>
    <row r="499" customFormat="false" ht="15.8" hidden="false" customHeight="false" outlineLevel="0" collapsed="false">
      <c r="A499" s="298" t="n">
        <v>43889</v>
      </c>
      <c r="B499" s="298" t="n">
        <v>28.47</v>
      </c>
      <c r="C499" s="298" t="s">
        <v>221</v>
      </c>
      <c r="D499" s="298" t="s">
        <v>41143</v>
      </c>
    </row>
    <row r="500" customFormat="false" ht="15.8" hidden="false" customHeight="false" outlineLevel="0" collapsed="false">
      <c r="A500" s="298" t="n">
        <v>43890</v>
      </c>
      <c r="B500" s="298" t="n">
        <v>23.92</v>
      </c>
      <c r="C500" s="298" t="s">
        <v>221</v>
      </c>
      <c r="D500" s="298" t="s">
        <v>41144</v>
      </c>
    </row>
    <row r="501" customFormat="false" ht="15.8" hidden="false" customHeight="false" outlineLevel="0" collapsed="false">
      <c r="A501" s="298" t="n">
        <v>43891</v>
      </c>
      <c r="B501" s="298" t="n">
        <v>33.79</v>
      </c>
      <c r="C501" s="298" t="s">
        <v>221</v>
      </c>
      <c r="D501" s="298" t="s">
        <v>41145</v>
      </c>
    </row>
    <row r="502" customFormat="false" ht="15.8" hidden="false" customHeight="false" outlineLevel="0" collapsed="false">
      <c r="A502" s="298" t="n">
        <v>43892</v>
      </c>
      <c r="B502" s="298" t="n">
        <v>33.08</v>
      </c>
      <c r="C502" s="298" t="s">
        <v>221</v>
      </c>
      <c r="D502" s="298" t="s">
        <v>41146</v>
      </c>
    </row>
    <row r="503" customFormat="false" ht="15.8" hidden="false" customHeight="false" outlineLevel="0" collapsed="false">
      <c r="A503" s="298" t="n">
        <v>43893</v>
      </c>
      <c r="B503" s="298" t="n">
        <v>35.59</v>
      </c>
      <c r="C503" s="298" t="s">
        <v>221</v>
      </c>
      <c r="D503" s="298" t="s">
        <v>41147</v>
      </c>
    </row>
    <row r="504" customFormat="false" ht="15.8" hidden="false" customHeight="false" outlineLevel="0" collapsed="false">
      <c r="A504" s="298" t="n">
        <v>43894</v>
      </c>
      <c r="B504" s="298" t="n">
        <v>27.59</v>
      </c>
      <c r="C504" s="298" t="s">
        <v>221</v>
      </c>
      <c r="D504" s="298" t="s">
        <v>41148</v>
      </c>
    </row>
    <row r="505" customFormat="false" ht="15.8" hidden="false" customHeight="false" outlineLevel="0" collapsed="false">
      <c r="A505" s="298" t="n">
        <v>43895</v>
      </c>
      <c r="B505" s="298" t="n">
        <v>27.8</v>
      </c>
      <c r="C505" s="298" t="s">
        <v>221</v>
      </c>
      <c r="D505" s="298" t="s">
        <v>41149</v>
      </c>
    </row>
    <row r="506" customFormat="false" ht="15.8" hidden="false" customHeight="false" outlineLevel="0" collapsed="false">
      <c r="A506" s="298" t="n">
        <v>43896</v>
      </c>
      <c r="B506" s="298" t="n">
        <v>39.93</v>
      </c>
      <c r="C506" s="298" t="s">
        <v>221</v>
      </c>
      <c r="D506" s="298" t="s">
        <v>41150</v>
      </c>
    </row>
    <row r="507" customFormat="false" ht="15.8" hidden="false" customHeight="false" outlineLevel="0" collapsed="false">
      <c r="A507" s="298" t="n">
        <v>43897</v>
      </c>
      <c r="B507" s="298" t="n">
        <v>64.46</v>
      </c>
      <c r="C507" s="298" t="s">
        <v>221</v>
      </c>
      <c r="D507" s="298" t="s">
        <v>41151</v>
      </c>
    </row>
    <row r="508" customFormat="false" ht="15.8" hidden="false" customHeight="false" outlineLevel="0" collapsed="false">
      <c r="A508" s="298" t="n">
        <v>43907</v>
      </c>
      <c r="B508" s="298" t="n">
        <v>2.55</v>
      </c>
      <c r="C508" s="298" t="s">
        <v>221</v>
      </c>
      <c r="D508" s="298" t="s">
        <v>41152</v>
      </c>
    </row>
    <row r="509" customFormat="false" ht="15.8" hidden="false" customHeight="false" outlineLevel="0" collapsed="false">
      <c r="A509" s="298" t="n">
        <v>43908</v>
      </c>
      <c r="B509" s="298" t="n">
        <v>19.22</v>
      </c>
      <c r="C509" s="298" t="s">
        <v>221</v>
      </c>
      <c r="D509" s="298" t="s">
        <v>41153</v>
      </c>
    </row>
    <row r="510" customFormat="false" ht="15.8" hidden="false" customHeight="false" outlineLevel="0" collapsed="false">
      <c r="A510" s="298" t="n">
        <v>43909</v>
      </c>
      <c r="B510" s="298" t="n">
        <v>20.48</v>
      </c>
      <c r="C510" s="298" t="s">
        <v>221</v>
      </c>
      <c r="D510" s="298" t="s">
        <v>41154</v>
      </c>
    </row>
    <row r="511" customFormat="false" ht="15.8" hidden="false" customHeight="false" outlineLevel="0" collapsed="false">
      <c r="A511" s="298" t="n">
        <v>43936</v>
      </c>
      <c r="B511" s="298" t="n">
        <v>44.53</v>
      </c>
      <c r="C511" s="298" t="s">
        <v>166</v>
      </c>
      <c r="D511" s="298" t="s">
        <v>41155</v>
      </c>
    </row>
    <row r="512" customFormat="false" ht="26.5" hidden="false" customHeight="false" outlineLevel="0" collapsed="false">
      <c r="A512" s="298" t="n">
        <v>40009</v>
      </c>
      <c r="B512" s="298" t="n">
        <v>60.36</v>
      </c>
      <c r="C512" s="298" t="s">
        <v>221</v>
      </c>
      <c r="D512" s="298" t="s">
        <v>41156</v>
      </c>
    </row>
    <row r="513" customFormat="false" ht="15.8" hidden="false" customHeight="false" outlineLevel="0" collapsed="false">
      <c r="A513" s="298" t="n">
        <v>40059</v>
      </c>
      <c r="B513" s="298" t="n">
        <v>61.61</v>
      </c>
      <c r="C513" s="298" t="s">
        <v>166</v>
      </c>
      <c r="D513" s="298" t="s">
        <v>41157</v>
      </c>
    </row>
    <row r="514" customFormat="false" ht="15.8" hidden="false" customHeight="false" outlineLevel="0" collapsed="false">
      <c r="A514" s="298" t="n">
        <v>40060</v>
      </c>
      <c r="B514" s="298" t="n">
        <v>61.61</v>
      </c>
      <c r="C514" s="298" t="s">
        <v>166</v>
      </c>
      <c r="D514" s="298" t="s">
        <v>41158</v>
      </c>
    </row>
    <row r="515" customFormat="false" ht="15.8" hidden="false" customHeight="false" outlineLevel="0" collapsed="false">
      <c r="A515" s="298" t="n">
        <v>40061</v>
      </c>
      <c r="B515" s="298" t="n">
        <v>138.76</v>
      </c>
      <c r="C515" s="298" t="s">
        <v>166</v>
      </c>
      <c r="D515" s="298" t="s">
        <v>41159</v>
      </c>
    </row>
    <row r="516" customFormat="false" ht="15.8" hidden="false" customHeight="false" outlineLevel="0" collapsed="false">
      <c r="A516" s="298" t="n">
        <v>40062</v>
      </c>
      <c r="B516" s="298" t="n">
        <v>112.56</v>
      </c>
      <c r="C516" s="298" t="s">
        <v>221</v>
      </c>
      <c r="D516" s="298" t="s">
        <v>41160</v>
      </c>
    </row>
    <row r="517" customFormat="false" ht="15.8" hidden="false" customHeight="false" outlineLevel="0" collapsed="false">
      <c r="A517" s="298" t="n">
        <v>40094</v>
      </c>
      <c r="B517" s="298" t="n">
        <v>13.93</v>
      </c>
      <c r="C517" s="298" t="s">
        <v>166</v>
      </c>
      <c r="D517" s="298" t="s">
        <v>41161</v>
      </c>
    </row>
    <row r="518" customFormat="false" ht="15.8" hidden="false" customHeight="false" outlineLevel="0" collapsed="false">
      <c r="A518" s="298" t="n">
        <v>40095</v>
      </c>
      <c r="B518" s="298" t="n">
        <v>6.46</v>
      </c>
      <c r="C518" s="298" t="s">
        <v>166</v>
      </c>
      <c r="D518" s="298" t="s">
        <v>41162</v>
      </c>
    </row>
    <row r="519" customFormat="false" ht="15.8" hidden="false" customHeight="false" outlineLevel="0" collapsed="false">
      <c r="A519" s="298" t="n">
        <v>40139</v>
      </c>
      <c r="B519" s="298" t="n">
        <v>20.14</v>
      </c>
      <c r="C519" s="298" t="s">
        <v>166</v>
      </c>
      <c r="D519" s="298" t="s">
        <v>41163</v>
      </c>
    </row>
    <row r="520" customFormat="false" ht="15.8" hidden="false" customHeight="false" outlineLevel="0" collapsed="false">
      <c r="A520" s="298" t="n">
        <v>40213</v>
      </c>
      <c r="B520" s="298" t="n">
        <v>91.53</v>
      </c>
      <c r="C520" s="298" t="s">
        <v>166</v>
      </c>
      <c r="D520" s="298" t="s">
        <v>41164</v>
      </c>
    </row>
    <row r="521" customFormat="false" ht="15.8" hidden="false" customHeight="false" outlineLevel="0" collapsed="false">
      <c r="A521" s="298" t="n">
        <v>40214</v>
      </c>
      <c r="B521" s="298" t="n">
        <v>9.07</v>
      </c>
      <c r="C521" s="298" t="s">
        <v>166</v>
      </c>
      <c r="D521" s="298" t="s">
        <v>41165</v>
      </c>
    </row>
    <row r="522" customFormat="false" ht="15.8" hidden="false" customHeight="false" outlineLevel="0" collapsed="false">
      <c r="A522" s="298" t="n">
        <v>40215</v>
      </c>
      <c r="B522" s="298" t="n">
        <v>77.98</v>
      </c>
      <c r="C522" s="298" t="s">
        <v>166</v>
      </c>
      <c r="D522" s="298" t="s">
        <v>41166</v>
      </c>
    </row>
    <row r="523" customFormat="false" ht="15.8" hidden="false" customHeight="false" outlineLevel="0" collapsed="false">
      <c r="A523" s="298" t="n">
        <v>40216</v>
      </c>
      <c r="B523" s="298" t="n">
        <v>81.84</v>
      </c>
      <c r="C523" s="298" t="s">
        <v>166</v>
      </c>
      <c r="D523" s="298" t="s">
        <v>41167</v>
      </c>
    </row>
    <row r="524" customFormat="false" ht="15.8" hidden="false" customHeight="false" outlineLevel="0" collapsed="false">
      <c r="A524" s="298" t="n">
        <v>40217</v>
      </c>
      <c r="B524" s="298" t="n">
        <v>100.08</v>
      </c>
      <c r="C524" s="298" t="s">
        <v>166</v>
      </c>
      <c r="D524" s="298" t="s">
        <v>41168</v>
      </c>
    </row>
    <row r="525" customFormat="false" ht="15.8" hidden="false" customHeight="false" outlineLevel="0" collapsed="false">
      <c r="A525" s="298" t="n">
        <v>40218</v>
      </c>
      <c r="B525" s="298" t="n">
        <v>70.21</v>
      </c>
      <c r="C525" s="298" t="s">
        <v>166</v>
      </c>
      <c r="D525" s="298" t="s">
        <v>41169</v>
      </c>
    </row>
    <row r="526" customFormat="false" ht="15.8" hidden="false" customHeight="false" outlineLevel="0" collapsed="false">
      <c r="A526" s="298" t="n">
        <v>40219</v>
      </c>
      <c r="B526" s="298" t="n">
        <v>26.72</v>
      </c>
      <c r="C526" s="298" t="s">
        <v>166</v>
      </c>
      <c r="D526" s="298" t="s">
        <v>41170</v>
      </c>
    </row>
    <row r="527" customFormat="false" ht="15.8" hidden="false" customHeight="false" outlineLevel="0" collapsed="false">
      <c r="A527" s="298" t="n">
        <v>40221</v>
      </c>
      <c r="B527" s="298" t="n">
        <v>97.45</v>
      </c>
      <c r="C527" s="298" t="s">
        <v>221</v>
      </c>
      <c r="D527" s="298" t="s">
        <v>41171</v>
      </c>
    </row>
    <row r="528" customFormat="false" ht="15.8" hidden="false" customHeight="false" outlineLevel="0" collapsed="false">
      <c r="A528" s="298" t="n">
        <v>40222</v>
      </c>
      <c r="B528" s="298" t="n">
        <v>60.36</v>
      </c>
      <c r="C528" s="298" t="s">
        <v>221</v>
      </c>
      <c r="D528" s="298" t="s">
        <v>41172</v>
      </c>
    </row>
    <row r="529" customFormat="false" ht="15.8" hidden="false" customHeight="false" outlineLevel="0" collapsed="false">
      <c r="A529" s="298" t="n">
        <v>40223</v>
      </c>
      <c r="B529" s="298" t="n">
        <v>67.57</v>
      </c>
      <c r="C529" s="298" t="s">
        <v>221</v>
      </c>
      <c r="D529" s="298" t="s">
        <v>41173</v>
      </c>
    </row>
    <row r="530" customFormat="false" ht="15.8" hidden="false" customHeight="false" outlineLevel="0" collapsed="false">
      <c r="A530" s="298" t="n">
        <v>42809</v>
      </c>
      <c r="B530" s="298" t="n">
        <v>82.57</v>
      </c>
      <c r="C530" s="298" t="s">
        <v>221</v>
      </c>
      <c r="D530" s="298" t="s">
        <v>41174</v>
      </c>
    </row>
    <row r="531" customFormat="false" ht="15.8" hidden="false" customHeight="false" outlineLevel="0" collapsed="false">
      <c r="A531" s="298" t="n">
        <v>42810</v>
      </c>
      <c r="B531" s="298" t="n">
        <v>73.41</v>
      </c>
      <c r="C531" s="298" t="s">
        <v>221</v>
      </c>
      <c r="D531" s="298" t="s">
        <v>41175</v>
      </c>
    </row>
    <row r="532" customFormat="false" ht="15.8" hidden="false" customHeight="false" outlineLevel="0" collapsed="false">
      <c r="A532" s="298" t="n">
        <v>42811</v>
      </c>
      <c r="B532" s="298" t="n">
        <v>100.39</v>
      </c>
      <c r="C532" s="298" t="s">
        <v>221</v>
      </c>
      <c r="D532" s="298" t="s">
        <v>41176</v>
      </c>
    </row>
    <row r="533" customFormat="false" ht="15.8" hidden="false" customHeight="false" outlineLevel="0" collapsed="false">
      <c r="A533" s="298" t="n">
        <v>42812</v>
      </c>
      <c r="B533" s="298" t="n">
        <v>81.32</v>
      </c>
      <c r="C533" s="298" t="s">
        <v>221</v>
      </c>
      <c r="D533" s="298" t="s">
        <v>41177</v>
      </c>
    </row>
    <row r="534" customFormat="false" ht="15.8" hidden="false" customHeight="false" outlineLevel="0" collapsed="false">
      <c r="A534" s="298" t="n">
        <v>42813</v>
      </c>
      <c r="B534" s="298" t="n">
        <v>71.1</v>
      </c>
      <c r="C534" s="298" t="s">
        <v>221</v>
      </c>
      <c r="D534" s="298" t="s">
        <v>41178</v>
      </c>
    </row>
    <row r="535" customFormat="false" ht="15.8" hidden="false" customHeight="false" outlineLevel="0" collapsed="false">
      <c r="A535" s="298" t="n">
        <v>42814</v>
      </c>
      <c r="B535" s="298" t="n">
        <v>170.07</v>
      </c>
      <c r="C535" s="298" t="s">
        <v>221</v>
      </c>
      <c r="D535" s="298" t="s">
        <v>41179</v>
      </c>
    </row>
    <row r="536" customFormat="false" ht="15.8" hidden="false" customHeight="false" outlineLevel="0" collapsed="false">
      <c r="A536" s="298" t="n">
        <v>42815</v>
      </c>
      <c r="B536" s="298" t="n">
        <v>332.88</v>
      </c>
      <c r="C536" s="298" t="s">
        <v>221</v>
      </c>
      <c r="D536" s="298" t="s">
        <v>41180</v>
      </c>
    </row>
    <row r="537" customFormat="false" ht="15.8" hidden="false" customHeight="false" outlineLevel="0" collapsed="false">
      <c r="A537" s="298" t="n">
        <v>42816</v>
      </c>
      <c r="B537" s="298" t="n">
        <v>387.99</v>
      </c>
      <c r="C537" s="298" t="s">
        <v>221</v>
      </c>
      <c r="D537" s="298" t="s">
        <v>41181</v>
      </c>
    </row>
    <row r="538" customFormat="false" ht="15.8" hidden="false" customHeight="false" outlineLevel="0" collapsed="false">
      <c r="A538" s="298" t="n">
        <v>42817</v>
      </c>
      <c r="B538" s="298" t="n">
        <v>146.27</v>
      </c>
      <c r="C538" s="298" t="s">
        <v>221</v>
      </c>
      <c r="D538" s="298" t="s">
        <v>41182</v>
      </c>
    </row>
    <row r="539" customFormat="false" ht="15.8" hidden="false" customHeight="false" outlineLevel="0" collapsed="false">
      <c r="A539" s="298" t="n">
        <v>42818</v>
      </c>
      <c r="B539" s="298" t="n">
        <v>70.11</v>
      </c>
      <c r="C539" s="298" t="s">
        <v>221</v>
      </c>
      <c r="D539" s="298" t="s">
        <v>41183</v>
      </c>
    </row>
    <row r="540" customFormat="false" ht="15.8" hidden="false" customHeight="false" outlineLevel="0" collapsed="false">
      <c r="A540" s="298" t="n">
        <v>42819</v>
      </c>
      <c r="B540" s="298" t="n">
        <v>82.88</v>
      </c>
      <c r="C540" s="298" t="s">
        <v>221</v>
      </c>
      <c r="D540" s="298" t="s">
        <v>41184</v>
      </c>
    </row>
    <row r="541" customFormat="false" ht="15.8" hidden="false" customHeight="false" outlineLevel="0" collapsed="false">
      <c r="A541" s="298" t="n">
        <v>42820</v>
      </c>
      <c r="B541" s="298" t="n">
        <v>92.7</v>
      </c>
      <c r="C541" s="298" t="s">
        <v>221</v>
      </c>
      <c r="D541" s="298" t="s">
        <v>41185</v>
      </c>
    </row>
    <row r="542" customFormat="false" ht="15.8" hidden="false" customHeight="false" outlineLevel="0" collapsed="false">
      <c r="A542" s="298" t="n">
        <v>42821</v>
      </c>
      <c r="B542" s="298" t="n">
        <v>113.38</v>
      </c>
      <c r="C542" s="298" t="s">
        <v>221</v>
      </c>
      <c r="D542" s="298" t="s">
        <v>41186</v>
      </c>
    </row>
    <row r="543" customFormat="false" ht="15.8" hidden="false" customHeight="false" outlineLevel="0" collapsed="false">
      <c r="A543" s="298" t="n">
        <v>42822</v>
      </c>
      <c r="B543" s="298" t="n">
        <v>13.84</v>
      </c>
      <c r="C543" s="298" t="s">
        <v>166</v>
      </c>
      <c r="D543" s="298" t="s">
        <v>41187</v>
      </c>
    </row>
    <row r="544" customFormat="false" ht="15.8" hidden="false" customHeight="false" outlineLevel="0" collapsed="false">
      <c r="A544" s="298" t="n">
        <v>42823</v>
      </c>
      <c r="B544" s="298" t="n">
        <v>22.33</v>
      </c>
      <c r="C544" s="298" t="s">
        <v>166</v>
      </c>
      <c r="D544" s="298" t="s">
        <v>41188</v>
      </c>
    </row>
    <row r="545" customFormat="false" ht="15.8" hidden="false" customHeight="false" outlineLevel="0" collapsed="false">
      <c r="A545" s="298" t="n">
        <v>42824</v>
      </c>
      <c r="B545" s="298" t="n">
        <v>23.11</v>
      </c>
      <c r="C545" s="298" t="s">
        <v>166</v>
      </c>
      <c r="D545" s="298" t="s">
        <v>41170</v>
      </c>
    </row>
    <row r="546" customFormat="false" ht="15.8" hidden="false" customHeight="false" outlineLevel="0" collapsed="false">
      <c r="A546" s="298" t="n">
        <v>42825</v>
      </c>
      <c r="B546" s="298" t="n">
        <v>34.84</v>
      </c>
      <c r="C546" s="298" t="s">
        <v>166</v>
      </c>
      <c r="D546" s="298" t="s">
        <v>41189</v>
      </c>
    </row>
    <row r="547" customFormat="false" ht="15.8" hidden="false" customHeight="false" outlineLevel="0" collapsed="false">
      <c r="A547" s="298" t="n">
        <v>42826</v>
      </c>
      <c r="B547" s="298" t="n">
        <v>59.5</v>
      </c>
      <c r="C547" s="298" t="s">
        <v>166</v>
      </c>
      <c r="D547" s="298" t="s">
        <v>41190</v>
      </c>
    </row>
    <row r="548" customFormat="false" ht="15.8" hidden="false" customHeight="false" outlineLevel="0" collapsed="false">
      <c r="A548" s="298" t="n">
        <v>42827</v>
      </c>
      <c r="B548" s="298" t="n">
        <v>11.79</v>
      </c>
      <c r="C548" s="298" t="s">
        <v>166</v>
      </c>
      <c r="D548" s="298" t="s">
        <v>41191</v>
      </c>
    </row>
    <row r="549" customFormat="false" ht="15.8" hidden="false" customHeight="false" outlineLevel="0" collapsed="false">
      <c r="A549" s="298" t="n">
        <v>42828</v>
      </c>
      <c r="B549" s="298" t="n">
        <v>17.74</v>
      </c>
      <c r="C549" s="298" t="s">
        <v>166</v>
      </c>
      <c r="D549" s="298" t="s">
        <v>41192</v>
      </c>
    </row>
    <row r="550" customFormat="false" ht="15.8" hidden="false" customHeight="false" outlineLevel="0" collapsed="false">
      <c r="A550" s="298" t="n">
        <v>42829</v>
      </c>
      <c r="B550" s="298" t="n">
        <v>81.46</v>
      </c>
      <c r="C550" s="298" t="s">
        <v>166</v>
      </c>
      <c r="D550" s="298" t="s">
        <v>41193</v>
      </c>
    </row>
    <row r="551" customFormat="false" ht="15.8" hidden="false" customHeight="false" outlineLevel="0" collapsed="false">
      <c r="A551" s="298" t="n">
        <v>42830</v>
      </c>
      <c r="B551" s="298" t="n">
        <v>101.66</v>
      </c>
      <c r="C551" s="298" t="s">
        <v>166</v>
      </c>
      <c r="D551" s="298" t="s">
        <v>41194</v>
      </c>
    </row>
    <row r="552" customFormat="false" ht="15.8" hidden="false" customHeight="false" outlineLevel="0" collapsed="false">
      <c r="A552" s="298" t="n">
        <v>42831</v>
      </c>
      <c r="B552" s="298" t="n">
        <v>54.68</v>
      </c>
      <c r="C552" s="298" t="s">
        <v>221</v>
      </c>
      <c r="D552" s="298" t="s">
        <v>41195</v>
      </c>
    </row>
    <row r="553" customFormat="false" ht="15.8" hidden="false" customHeight="false" outlineLevel="0" collapsed="false">
      <c r="A553" s="298" t="n">
        <v>42832</v>
      </c>
      <c r="B553" s="298" t="n">
        <v>130.49</v>
      </c>
      <c r="C553" s="298" t="s">
        <v>221</v>
      </c>
      <c r="D553" s="298" t="s">
        <v>41196</v>
      </c>
    </row>
    <row r="554" customFormat="false" ht="15.8" hidden="false" customHeight="false" outlineLevel="0" collapsed="false">
      <c r="A554" s="298" t="n">
        <v>42833</v>
      </c>
      <c r="B554" s="298" t="n">
        <v>70.56</v>
      </c>
      <c r="C554" s="298" t="s">
        <v>221</v>
      </c>
      <c r="D554" s="298" t="s">
        <v>41197</v>
      </c>
    </row>
    <row r="555" customFormat="false" ht="15.8" hidden="false" customHeight="false" outlineLevel="0" collapsed="false">
      <c r="A555" s="298" t="n">
        <v>42834</v>
      </c>
      <c r="B555" s="298" t="n">
        <v>133.68</v>
      </c>
      <c r="C555" s="298" t="s">
        <v>221</v>
      </c>
      <c r="D555" s="298" t="s">
        <v>41198</v>
      </c>
    </row>
    <row r="556" customFormat="false" ht="15.8" hidden="false" customHeight="false" outlineLevel="0" collapsed="false">
      <c r="A556" s="298" t="n">
        <v>42835</v>
      </c>
      <c r="B556" s="298" t="n">
        <v>150.46</v>
      </c>
      <c r="C556" s="298" t="s">
        <v>221</v>
      </c>
      <c r="D556" s="298" t="s">
        <v>41199</v>
      </c>
    </row>
    <row r="557" customFormat="false" ht="15.8" hidden="false" customHeight="false" outlineLevel="0" collapsed="false">
      <c r="A557" s="298" t="n">
        <v>42836</v>
      </c>
      <c r="B557" s="298" t="n">
        <v>21.45</v>
      </c>
      <c r="C557" s="298" t="s">
        <v>221</v>
      </c>
      <c r="D557" s="298" t="s">
        <v>41200</v>
      </c>
    </row>
    <row r="558" customFormat="false" ht="15.8" hidden="false" customHeight="false" outlineLevel="0" collapsed="false">
      <c r="A558" s="298" t="n">
        <v>42837</v>
      </c>
      <c r="B558" s="298" t="n">
        <v>39.9</v>
      </c>
      <c r="C558" s="298" t="s">
        <v>166</v>
      </c>
      <c r="D558" s="298" t="s">
        <v>41201</v>
      </c>
    </row>
    <row r="559" customFormat="false" ht="15.8" hidden="false" customHeight="false" outlineLevel="0" collapsed="false">
      <c r="A559" s="298" t="n">
        <v>42838</v>
      </c>
      <c r="B559" s="298" t="n">
        <v>75.39</v>
      </c>
      <c r="C559" s="298" t="s">
        <v>221</v>
      </c>
      <c r="D559" s="298" t="s">
        <v>41202</v>
      </c>
    </row>
    <row r="560" customFormat="false" ht="15.8" hidden="false" customHeight="false" outlineLevel="0" collapsed="false">
      <c r="A560" s="298" t="n">
        <v>42839</v>
      </c>
      <c r="B560" s="298" t="n">
        <v>77.92</v>
      </c>
      <c r="C560" s="298" t="s">
        <v>221</v>
      </c>
      <c r="D560" s="298" t="s">
        <v>41203</v>
      </c>
    </row>
    <row r="561" customFormat="false" ht="15.8" hidden="false" customHeight="false" outlineLevel="0" collapsed="false">
      <c r="A561" s="298" t="n">
        <v>42840</v>
      </c>
      <c r="B561" s="298" t="n">
        <v>41.77</v>
      </c>
      <c r="C561" s="298" t="s">
        <v>166</v>
      </c>
      <c r="D561" s="298" t="s">
        <v>41204</v>
      </c>
    </row>
    <row r="562" customFormat="false" ht="15.8" hidden="false" customHeight="false" outlineLevel="0" collapsed="false">
      <c r="A562" s="298" t="n">
        <v>42841</v>
      </c>
      <c r="B562" s="298" t="n">
        <v>90.59</v>
      </c>
      <c r="C562" s="298" t="s">
        <v>221</v>
      </c>
      <c r="D562" s="298" t="s">
        <v>41205</v>
      </c>
    </row>
    <row r="563" customFormat="false" ht="15.8" hidden="false" customHeight="false" outlineLevel="0" collapsed="false">
      <c r="A563" s="298" t="n">
        <v>42842</v>
      </c>
      <c r="B563" s="298" t="n">
        <v>106.52</v>
      </c>
      <c r="C563" s="298" t="s">
        <v>221</v>
      </c>
      <c r="D563" s="298" t="s">
        <v>41206</v>
      </c>
    </row>
    <row r="564" customFormat="false" ht="15.8" hidden="false" customHeight="false" outlineLevel="0" collapsed="false">
      <c r="A564" s="298" t="n">
        <v>42843</v>
      </c>
      <c r="B564" s="298" t="n">
        <v>13</v>
      </c>
      <c r="C564" s="298" t="s">
        <v>221</v>
      </c>
      <c r="D564" s="298" t="s">
        <v>41207</v>
      </c>
    </row>
    <row r="565" customFormat="false" ht="15.8" hidden="false" customHeight="false" outlineLevel="0" collapsed="false">
      <c r="A565" s="298" t="n">
        <v>43604</v>
      </c>
      <c r="B565" s="298" t="n">
        <v>118.36</v>
      </c>
      <c r="C565" s="298" t="s">
        <v>221</v>
      </c>
      <c r="D565" s="298" t="s">
        <v>41208</v>
      </c>
    </row>
    <row r="566" customFormat="false" ht="15.8" hidden="false" customHeight="false" outlineLevel="0" collapsed="false">
      <c r="A566" s="298" t="n">
        <v>43605</v>
      </c>
      <c r="B566" s="298" t="n">
        <v>124.86</v>
      </c>
      <c r="C566" s="298" t="s">
        <v>221</v>
      </c>
      <c r="D566" s="298" t="s">
        <v>41209</v>
      </c>
    </row>
    <row r="567" customFormat="false" ht="15.8" hidden="false" customHeight="false" outlineLevel="0" collapsed="false">
      <c r="A567" s="298" t="n">
        <v>43799</v>
      </c>
      <c r="B567" s="298" t="n">
        <v>35.77</v>
      </c>
      <c r="C567" s="298" t="s">
        <v>221</v>
      </c>
      <c r="D567" s="298" t="s">
        <v>41210</v>
      </c>
    </row>
    <row r="568" customFormat="false" ht="15.8" hidden="false" customHeight="false" outlineLevel="0" collapsed="false">
      <c r="A568" s="298" t="n">
        <v>43818</v>
      </c>
      <c r="B568" s="298" t="n">
        <v>13.64</v>
      </c>
      <c r="C568" s="298" t="s">
        <v>221</v>
      </c>
      <c r="D568" s="298" t="s">
        <v>41211</v>
      </c>
    </row>
    <row r="569" customFormat="false" ht="15.8" hidden="false" customHeight="false" outlineLevel="0" collapsed="false">
      <c r="A569" s="298" t="n">
        <v>43825</v>
      </c>
      <c r="B569" s="298" t="n">
        <v>93.85</v>
      </c>
      <c r="C569" s="298" t="s">
        <v>221</v>
      </c>
      <c r="D569" s="298" t="s">
        <v>41171</v>
      </c>
    </row>
    <row r="570" customFormat="false" ht="26.5" hidden="false" customHeight="false" outlineLevel="0" collapsed="false">
      <c r="A570" s="298" t="n">
        <v>43844</v>
      </c>
      <c r="B570" s="298" t="n">
        <v>66.88</v>
      </c>
      <c r="C570" s="298" t="s">
        <v>221</v>
      </c>
      <c r="D570" s="298" t="s">
        <v>41212</v>
      </c>
    </row>
    <row r="571" customFormat="false" ht="15.8" hidden="false" customHeight="false" outlineLevel="0" collapsed="false">
      <c r="A571" s="298" t="n">
        <v>43858</v>
      </c>
      <c r="B571" s="298" t="n">
        <v>82.88</v>
      </c>
      <c r="C571" s="298" t="s">
        <v>221</v>
      </c>
      <c r="D571" s="298" t="s">
        <v>41213</v>
      </c>
    </row>
    <row r="572" customFormat="false" ht="15.8" hidden="false" customHeight="false" outlineLevel="0" collapsed="false">
      <c r="A572" s="298" t="n">
        <v>43864</v>
      </c>
      <c r="B572" s="298" t="n">
        <v>107.8</v>
      </c>
      <c r="C572" s="298" t="s">
        <v>221</v>
      </c>
      <c r="D572" s="298" t="s">
        <v>41214</v>
      </c>
    </row>
    <row r="573" customFormat="false" ht="15.8" hidden="false" customHeight="false" outlineLevel="0" collapsed="false">
      <c r="A573" s="298" t="n">
        <v>43865</v>
      </c>
      <c r="B573" s="298" t="n">
        <v>93.06</v>
      </c>
      <c r="C573" s="298" t="s">
        <v>166</v>
      </c>
      <c r="D573" s="298" t="s">
        <v>41215</v>
      </c>
    </row>
    <row r="574" customFormat="false" ht="15.8" hidden="false" customHeight="false" outlineLevel="0" collapsed="false">
      <c r="A574" s="298" t="n">
        <v>43866</v>
      </c>
      <c r="B574" s="298" t="n">
        <v>57.02</v>
      </c>
      <c r="C574" s="298" t="s">
        <v>221</v>
      </c>
      <c r="D574" s="298" t="s">
        <v>41216</v>
      </c>
    </row>
    <row r="575" customFormat="false" ht="15.8" hidden="false" customHeight="false" outlineLevel="0" collapsed="false">
      <c r="A575" s="298" t="n">
        <v>43867</v>
      </c>
      <c r="B575" s="298" t="n">
        <v>43.49</v>
      </c>
      <c r="C575" s="298" t="s">
        <v>221</v>
      </c>
      <c r="D575" s="298" t="s">
        <v>41217</v>
      </c>
    </row>
    <row r="576" customFormat="false" ht="15.8" hidden="false" customHeight="false" outlineLevel="0" collapsed="false">
      <c r="A576" s="298" t="n">
        <v>43868</v>
      </c>
      <c r="B576" s="298" t="n">
        <v>29.73</v>
      </c>
      <c r="C576" s="298" t="s">
        <v>221</v>
      </c>
      <c r="D576" s="298" t="s">
        <v>41218</v>
      </c>
    </row>
    <row r="577" customFormat="false" ht="15.8" hidden="false" customHeight="false" outlineLevel="0" collapsed="false">
      <c r="A577" s="298" t="n">
        <v>43901</v>
      </c>
      <c r="B577" s="298" t="n">
        <v>63.97</v>
      </c>
      <c r="C577" s="298" t="s">
        <v>221</v>
      </c>
      <c r="D577" s="298" t="s">
        <v>41219</v>
      </c>
    </row>
    <row r="578" customFormat="false" ht="15.8" hidden="false" customHeight="false" outlineLevel="0" collapsed="false">
      <c r="A578" s="298" t="n">
        <v>43902</v>
      </c>
      <c r="B578" s="298" t="n">
        <v>3.77</v>
      </c>
      <c r="C578" s="298" t="s">
        <v>221</v>
      </c>
      <c r="D578" s="298" t="s">
        <v>41220</v>
      </c>
    </row>
    <row r="579" customFormat="false" ht="15.8" hidden="false" customHeight="false" outlineLevel="0" collapsed="false">
      <c r="A579" s="298" t="n">
        <v>43904</v>
      </c>
      <c r="B579" s="298" t="n">
        <v>25.55</v>
      </c>
      <c r="C579" s="298" t="s">
        <v>221</v>
      </c>
      <c r="D579" s="298" t="s">
        <v>4661</v>
      </c>
    </row>
    <row r="580" customFormat="false" ht="15.8" hidden="false" customHeight="false" outlineLevel="0" collapsed="false">
      <c r="A580" s="298" t="n">
        <v>43932</v>
      </c>
      <c r="B580" s="298" t="n">
        <v>111.84</v>
      </c>
      <c r="C580" s="298" t="s">
        <v>221</v>
      </c>
      <c r="D580" s="298" t="s">
        <v>41221</v>
      </c>
    </row>
    <row r="581" customFormat="false" ht="15.8" hidden="false" customHeight="false" outlineLevel="0" collapsed="false">
      <c r="A581" s="298" t="n">
        <v>40014</v>
      </c>
      <c r="B581" s="298" t="n">
        <v>32.43</v>
      </c>
      <c r="C581" s="298" t="s">
        <v>203</v>
      </c>
      <c r="D581" s="298" t="s">
        <v>41222</v>
      </c>
    </row>
    <row r="582" customFormat="false" ht="15.8" hidden="false" customHeight="false" outlineLevel="0" collapsed="false">
      <c r="A582" s="298" t="n">
        <v>40015</v>
      </c>
      <c r="B582" s="298" t="n">
        <v>16.21</v>
      </c>
      <c r="C582" s="298" t="s">
        <v>203</v>
      </c>
      <c r="D582" s="298" t="s">
        <v>41223</v>
      </c>
    </row>
    <row r="583" customFormat="false" ht="15.8" hidden="false" customHeight="false" outlineLevel="0" collapsed="false">
      <c r="A583" s="298" t="n">
        <v>40016</v>
      </c>
      <c r="B583" s="298" t="n">
        <v>208.69</v>
      </c>
      <c r="C583" s="298" t="s">
        <v>166</v>
      </c>
      <c r="D583" s="298" t="s">
        <v>41224</v>
      </c>
    </row>
    <row r="584" customFormat="false" ht="15.8" hidden="false" customHeight="false" outlineLevel="0" collapsed="false">
      <c r="A584" s="298" t="n">
        <v>40017</v>
      </c>
      <c r="B584" s="298" t="n">
        <v>6.28</v>
      </c>
      <c r="C584" s="298" t="s">
        <v>166</v>
      </c>
      <c r="D584" s="298" t="s">
        <v>41225</v>
      </c>
    </row>
    <row r="585" customFormat="false" ht="15.8" hidden="false" customHeight="false" outlineLevel="0" collapsed="false">
      <c r="A585" s="298" t="n">
        <v>40018</v>
      </c>
      <c r="B585" s="298" t="n">
        <v>89.02</v>
      </c>
      <c r="C585" s="298" t="s">
        <v>203</v>
      </c>
      <c r="D585" s="298" t="s">
        <v>41226</v>
      </c>
    </row>
    <row r="586" customFormat="false" ht="15.8" hidden="false" customHeight="false" outlineLevel="0" collapsed="false">
      <c r="A586" s="298" t="n">
        <v>40019</v>
      </c>
      <c r="B586" s="298" t="n">
        <v>84.14</v>
      </c>
      <c r="C586" s="298" t="s">
        <v>203</v>
      </c>
      <c r="D586" s="298" t="s">
        <v>41227</v>
      </c>
    </row>
    <row r="587" customFormat="false" ht="15.8" hidden="false" customHeight="false" outlineLevel="0" collapsed="false">
      <c r="A587" s="298" t="n">
        <v>40020</v>
      </c>
      <c r="B587" s="298" t="n">
        <v>10.43</v>
      </c>
      <c r="C587" s="298" t="s">
        <v>203</v>
      </c>
      <c r="D587" s="298" t="s">
        <v>41228</v>
      </c>
    </row>
    <row r="588" customFormat="false" ht="15.8" hidden="false" customHeight="false" outlineLevel="0" collapsed="false">
      <c r="A588" s="298" t="n">
        <v>40021</v>
      </c>
      <c r="B588" s="298" t="n">
        <v>9.21</v>
      </c>
      <c r="C588" s="298" t="s">
        <v>166</v>
      </c>
      <c r="D588" s="298" t="s">
        <v>41229</v>
      </c>
    </row>
    <row r="589" customFormat="false" ht="15.8" hidden="false" customHeight="false" outlineLevel="0" collapsed="false">
      <c r="A589" s="298" t="n">
        <v>40022</v>
      </c>
      <c r="B589" s="298" t="n">
        <v>24.48</v>
      </c>
      <c r="C589" s="298" t="s">
        <v>203</v>
      </c>
      <c r="D589" s="298" t="s">
        <v>41230</v>
      </c>
    </row>
    <row r="590" customFormat="false" ht="15.8" hidden="false" customHeight="false" outlineLevel="0" collapsed="false">
      <c r="A590" s="298" t="n">
        <v>40023</v>
      </c>
      <c r="B590" s="298" t="n">
        <v>42721.56</v>
      </c>
      <c r="C590" s="298" t="s">
        <v>203</v>
      </c>
      <c r="D590" s="298" t="s">
        <v>41231</v>
      </c>
    </row>
    <row r="591" customFormat="false" ht="15.8" hidden="false" customHeight="false" outlineLevel="0" collapsed="false">
      <c r="A591" s="298" t="n">
        <v>40024</v>
      </c>
      <c r="B591" s="298" t="n">
        <v>2151.71</v>
      </c>
      <c r="C591" s="298" t="s">
        <v>203</v>
      </c>
      <c r="D591" s="298" t="s">
        <v>41232</v>
      </c>
    </row>
    <row r="592" customFormat="false" ht="15.8" hidden="false" customHeight="false" outlineLevel="0" collapsed="false">
      <c r="A592" s="298" t="n">
        <v>40025</v>
      </c>
      <c r="B592" s="298" t="n">
        <v>8.51</v>
      </c>
      <c r="C592" s="298" t="s">
        <v>166</v>
      </c>
      <c r="D592" s="298" t="s">
        <v>41233</v>
      </c>
    </row>
    <row r="593" customFormat="false" ht="15.8" hidden="false" customHeight="false" outlineLevel="0" collapsed="false">
      <c r="A593" s="298" t="n">
        <v>40026</v>
      </c>
      <c r="B593" s="298" t="n">
        <v>1186.02</v>
      </c>
      <c r="C593" s="298" t="s">
        <v>203</v>
      </c>
      <c r="D593" s="298" t="s">
        <v>41234</v>
      </c>
    </row>
    <row r="594" customFormat="false" ht="15.8" hidden="false" customHeight="false" outlineLevel="0" collapsed="false">
      <c r="A594" s="298" t="n">
        <v>40027</v>
      </c>
      <c r="B594" s="298" t="n">
        <v>42.31</v>
      </c>
      <c r="C594" s="298" t="s">
        <v>203</v>
      </c>
      <c r="D594" s="298" t="s">
        <v>41235</v>
      </c>
    </row>
    <row r="595" customFormat="false" ht="15.8" hidden="false" customHeight="false" outlineLevel="0" collapsed="false">
      <c r="A595" s="298" t="n">
        <v>40029</v>
      </c>
      <c r="B595" s="298" t="n">
        <v>261.93</v>
      </c>
      <c r="C595" s="298" t="s">
        <v>203</v>
      </c>
      <c r="D595" s="298" t="s">
        <v>41236</v>
      </c>
    </row>
    <row r="596" customFormat="false" ht="15.8" hidden="false" customHeight="false" outlineLevel="0" collapsed="false">
      <c r="A596" s="298" t="n">
        <v>40030</v>
      </c>
      <c r="B596" s="298" t="n">
        <v>261.93</v>
      </c>
      <c r="C596" s="298" t="s">
        <v>203</v>
      </c>
      <c r="D596" s="298" t="s">
        <v>41237</v>
      </c>
    </row>
    <row r="597" customFormat="false" ht="15.8" hidden="false" customHeight="false" outlineLevel="0" collapsed="false">
      <c r="A597" s="298" t="n">
        <v>40031</v>
      </c>
      <c r="B597" s="298" t="n">
        <v>261.93</v>
      </c>
      <c r="C597" s="298" t="s">
        <v>203</v>
      </c>
      <c r="D597" s="298" t="s">
        <v>41238</v>
      </c>
    </row>
    <row r="598" customFormat="false" ht="15.8" hidden="false" customHeight="false" outlineLevel="0" collapsed="false">
      <c r="A598" s="298" t="n">
        <v>40032</v>
      </c>
      <c r="B598" s="298" t="n">
        <v>261.93</v>
      </c>
      <c r="C598" s="298" t="s">
        <v>203</v>
      </c>
      <c r="D598" s="298" t="s">
        <v>41239</v>
      </c>
    </row>
    <row r="599" customFormat="false" ht="15.8" hidden="false" customHeight="false" outlineLevel="0" collapsed="false">
      <c r="A599" s="298" t="n">
        <v>40033</v>
      </c>
      <c r="B599" s="298" t="n">
        <v>261.93</v>
      </c>
      <c r="C599" s="298" t="s">
        <v>203</v>
      </c>
      <c r="D599" s="298" t="s">
        <v>41240</v>
      </c>
    </row>
    <row r="600" customFormat="false" ht="15.8" hidden="false" customHeight="false" outlineLevel="0" collapsed="false">
      <c r="A600" s="298" t="n">
        <v>40034</v>
      </c>
      <c r="B600" s="298" t="n">
        <v>398.8</v>
      </c>
      <c r="C600" s="298" t="s">
        <v>203</v>
      </c>
      <c r="D600" s="298" t="s">
        <v>41241</v>
      </c>
    </row>
    <row r="601" customFormat="false" ht="15.8" hidden="false" customHeight="false" outlineLevel="0" collapsed="false">
      <c r="A601" s="298" t="n">
        <v>40035</v>
      </c>
      <c r="B601" s="298" t="n">
        <v>541.6</v>
      </c>
      <c r="C601" s="298" t="s">
        <v>203</v>
      </c>
      <c r="D601" s="298" t="s">
        <v>41242</v>
      </c>
    </row>
    <row r="602" customFormat="false" ht="15.8" hidden="false" customHeight="false" outlineLevel="0" collapsed="false">
      <c r="A602" s="298" t="n">
        <v>40079</v>
      </c>
      <c r="B602" s="298" t="n">
        <v>871.53</v>
      </c>
      <c r="C602" s="298" t="s">
        <v>203</v>
      </c>
      <c r="D602" s="298" t="s">
        <v>41243</v>
      </c>
    </row>
    <row r="603" customFormat="false" ht="15.8" hidden="false" customHeight="false" outlineLevel="0" collapsed="false">
      <c r="A603" s="298" t="n">
        <v>40080</v>
      </c>
      <c r="B603" s="298" t="n">
        <v>1640.58</v>
      </c>
      <c r="C603" s="298" t="s">
        <v>203</v>
      </c>
      <c r="D603" s="298" t="s">
        <v>41244</v>
      </c>
    </row>
    <row r="604" customFormat="false" ht="15.8" hidden="false" customHeight="false" outlineLevel="0" collapsed="false">
      <c r="A604" s="298" t="n">
        <v>40081</v>
      </c>
      <c r="B604" s="298" t="n">
        <v>3363.16</v>
      </c>
      <c r="C604" s="298" t="s">
        <v>203</v>
      </c>
      <c r="D604" s="298" t="s">
        <v>41245</v>
      </c>
    </row>
    <row r="605" customFormat="false" ht="15.8" hidden="false" customHeight="false" outlineLevel="0" collapsed="false">
      <c r="A605" s="298" t="n">
        <v>40082</v>
      </c>
      <c r="B605" s="298" t="n">
        <v>3718.24</v>
      </c>
      <c r="C605" s="298" t="s">
        <v>203</v>
      </c>
      <c r="D605" s="298" t="s">
        <v>41246</v>
      </c>
    </row>
    <row r="606" customFormat="false" ht="15.8" hidden="false" customHeight="false" outlineLevel="0" collapsed="false">
      <c r="A606" s="298" t="n">
        <v>40103</v>
      </c>
      <c r="B606" s="298" t="n">
        <v>126.22</v>
      </c>
      <c r="C606" s="298" t="s">
        <v>203</v>
      </c>
      <c r="D606" s="298" t="s">
        <v>41247</v>
      </c>
    </row>
    <row r="607" customFormat="false" ht="15.8" hidden="false" customHeight="false" outlineLevel="0" collapsed="false">
      <c r="A607" s="298" t="n">
        <v>40104</v>
      </c>
      <c r="B607" s="298" t="n">
        <v>61.12</v>
      </c>
      <c r="C607" s="298" t="s">
        <v>203</v>
      </c>
      <c r="D607" s="298" t="s">
        <v>41248</v>
      </c>
    </row>
    <row r="608" customFormat="false" ht="15.8" hidden="false" customHeight="false" outlineLevel="0" collapsed="false">
      <c r="A608" s="298" t="n">
        <v>40105</v>
      </c>
      <c r="B608" s="298" t="n">
        <v>41.85</v>
      </c>
      <c r="C608" s="298" t="s">
        <v>166</v>
      </c>
      <c r="D608" s="298" t="s">
        <v>41249</v>
      </c>
    </row>
    <row r="609" customFormat="false" ht="15.8" hidden="false" customHeight="false" outlineLevel="0" collapsed="false">
      <c r="A609" s="298" t="n">
        <v>40106</v>
      </c>
      <c r="B609" s="298" t="n">
        <v>41.85</v>
      </c>
      <c r="C609" s="298" t="s">
        <v>166</v>
      </c>
      <c r="D609" s="298" t="s">
        <v>41250</v>
      </c>
    </row>
    <row r="610" customFormat="false" ht="15.8" hidden="false" customHeight="false" outlineLevel="0" collapsed="false">
      <c r="A610" s="298" t="n">
        <v>40107</v>
      </c>
      <c r="B610" s="298" t="n">
        <v>64</v>
      </c>
      <c r="C610" s="298" t="s">
        <v>166</v>
      </c>
      <c r="D610" s="298" t="s">
        <v>41251</v>
      </c>
    </row>
    <row r="611" customFormat="false" ht="15.8" hidden="false" customHeight="false" outlineLevel="0" collapsed="false">
      <c r="A611" s="298" t="n">
        <v>40108</v>
      </c>
      <c r="B611" s="298" t="n">
        <v>102.41</v>
      </c>
      <c r="C611" s="298" t="s">
        <v>166</v>
      </c>
      <c r="D611" s="298" t="s">
        <v>41252</v>
      </c>
    </row>
    <row r="612" customFormat="false" ht="15.8" hidden="false" customHeight="false" outlineLevel="0" collapsed="false">
      <c r="A612" s="298" t="n">
        <v>40109</v>
      </c>
      <c r="B612" s="298" t="n">
        <v>88.01</v>
      </c>
      <c r="C612" s="298" t="s">
        <v>166</v>
      </c>
      <c r="D612" s="298" t="s">
        <v>41253</v>
      </c>
    </row>
    <row r="613" customFormat="false" ht="15.8" hidden="false" customHeight="false" outlineLevel="0" collapsed="false">
      <c r="A613" s="298" t="n">
        <v>40110</v>
      </c>
      <c r="B613" s="298" t="n">
        <v>120.87</v>
      </c>
      <c r="C613" s="298" t="s">
        <v>166</v>
      </c>
      <c r="D613" s="298" t="s">
        <v>41254</v>
      </c>
    </row>
    <row r="614" customFormat="false" ht="15.8" hidden="false" customHeight="false" outlineLevel="0" collapsed="false">
      <c r="A614" s="298" t="n">
        <v>40111</v>
      </c>
      <c r="B614" s="298" t="n">
        <v>141.32</v>
      </c>
      <c r="C614" s="298" t="s">
        <v>166</v>
      </c>
      <c r="D614" s="298" t="s">
        <v>41255</v>
      </c>
    </row>
    <row r="615" customFormat="false" ht="15.8" hidden="false" customHeight="false" outlineLevel="0" collapsed="false">
      <c r="A615" s="298" t="n">
        <v>40112</v>
      </c>
      <c r="B615" s="298" t="n">
        <v>64.19</v>
      </c>
      <c r="C615" s="298" t="s">
        <v>166</v>
      </c>
      <c r="D615" s="298" t="s">
        <v>41256</v>
      </c>
    </row>
    <row r="616" customFormat="false" ht="15.8" hidden="false" customHeight="false" outlineLevel="0" collapsed="false">
      <c r="A616" s="298" t="n">
        <v>40113</v>
      </c>
      <c r="B616" s="298" t="n">
        <v>92.73</v>
      </c>
      <c r="C616" s="298" t="s">
        <v>166</v>
      </c>
      <c r="D616" s="298" t="s">
        <v>41257</v>
      </c>
    </row>
    <row r="617" customFormat="false" ht="15.8" hidden="false" customHeight="false" outlineLevel="0" collapsed="false">
      <c r="A617" s="298" t="n">
        <v>40114</v>
      </c>
      <c r="B617" s="298" t="n">
        <v>80.2</v>
      </c>
      <c r="C617" s="298" t="s">
        <v>166</v>
      </c>
      <c r="D617" s="298" t="s">
        <v>41258</v>
      </c>
    </row>
    <row r="618" customFormat="false" ht="15.8" hidden="false" customHeight="false" outlineLevel="0" collapsed="false">
      <c r="A618" s="298" t="n">
        <v>40115</v>
      </c>
      <c r="B618" s="298" t="n">
        <v>97.18</v>
      </c>
      <c r="C618" s="298" t="s">
        <v>166</v>
      </c>
      <c r="D618" s="298" t="s">
        <v>41259</v>
      </c>
    </row>
    <row r="619" customFormat="false" ht="15.8" hidden="false" customHeight="false" outlineLevel="0" collapsed="false">
      <c r="A619" s="298" t="n">
        <v>40116</v>
      </c>
      <c r="B619" s="298" t="n">
        <v>128.55</v>
      </c>
      <c r="C619" s="298" t="s">
        <v>166</v>
      </c>
      <c r="D619" s="298" t="s">
        <v>41260</v>
      </c>
    </row>
    <row r="620" customFormat="false" ht="15.8" hidden="false" customHeight="false" outlineLevel="0" collapsed="false">
      <c r="A620" s="298" t="n">
        <v>40117</v>
      </c>
      <c r="B620" s="298" t="n">
        <v>53.27</v>
      </c>
      <c r="C620" s="298" t="s">
        <v>166</v>
      </c>
      <c r="D620" s="298" t="s">
        <v>41261</v>
      </c>
    </row>
    <row r="621" customFormat="false" ht="15.8" hidden="false" customHeight="false" outlineLevel="0" collapsed="false">
      <c r="A621" s="298" t="n">
        <v>40118</v>
      </c>
      <c r="B621" s="298" t="n">
        <v>83.37</v>
      </c>
      <c r="C621" s="298" t="s">
        <v>166</v>
      </c>
      <c r="D621" s="298" t="s">
        <v>41262</v>
      </c>
    </row>
    <row r="622" customFormat="false" ht="15.8" hidden="false" customHeight="false" outlineLevel="0" collapsed="false">
      <c r="A622" s="298" t="n">
        <v>40119</v>
      </c>
      <c r="B622" s="298" t="n">
        <v>96.77</v>
      </c>
      <c r="C622" s="298" t="s">
        <v>166</v>
      </c>
      <c r="D622" s="298" t="s">
        <v>41263</v>
      </c>
    </row>
    <row r="623" customFormat="false" ht="15.8" hidden="false" customHeight="false" outlineLevel="0" collapsed="false">
      <c r="A623" s="298" t="n">
        <v>40120</v>
      </c>
      <c r="B623" s="298" t="n">
        <v>54.18</v>
      </c>
      <c r="C623" s="298" t="s">
        <v>166</v>
      </c>
      <c r="D623" s="298" t="s">
        <v>41264</v>
      </c>
    </row>
    <row r="624" customFormat="false" ht="15.8" hidden="false" customHeight="false" outlineLevel="0" collapsed="false">
      <c r="A624" s="298" t="n">
        <v>40121</v>
      </c>
      <c r="B624" s="298" t="n">
        <v>78.69</v>
      </c>
      <c r="C624" s="298" t="s">
        <v>166</v>
      </c>
      <c r="D624" s="298" t="s">
        <v>41265</v>
      </c>
    </row>
    <row r="625" customFormat="false" ht="15.8" hidden="false" customHeight="false" outlineLevel="0" collapsed="false">
      <c r="A625" s="298" t="n">
        <v>40122</v>
      </c>
      <c r="B625" s="298" t="n">
        <v>87.82</v>
      </c>
      <c r="C625" s="298" t="s">
        <v>166</v>
      </c>
      <c r="D625" s="298" t="s">
        <v>41266</v>
      </c>
    </row>
    <row r="626" customFormat="false" ht="15.8" hidden="false" customHeight="false" outlineLevel="0" collapsed="false">
      <c r="A626" s="298" t="n">
        <v>40132</v>
      </c>
      <c r="B626" s="298" t="n">
        <v>50.85</v>
      </c>
      <c r="C626" s="298" t="s">
        <v>203</v>
      </c>
      <c r="D626" s="298" t="s">
        <v>41267</v>
      </c>
    </row>
    <row r="627" customFormat="false" ht="15.8" hidden="false" customHeight="false" outlineLevel="0" collapsed="false">
      <c r="A627" s="298" t="n">
        <v>40133</v>
      </c>
      <c r="B627" s="298" t="n">
        <v>38.54</v>
      </c>
      <c r="C627" s="298" t="s">
        <v>203</v>
      </c>
      <c r="D627" s="298" t="s">
        <v>41268</v>
      </c>
    </row>
    <row r="628" customFormat="false" ht="15.8" hidden="false" customHeight="false" outlineLevel="0" collapsed="false">
      <c r="A628" s="298" t="n">
        <v>40134</v>
      </c>
      <c r="B628" s="298" t="n">
        <v>64.81</v>
      </c>
      <c r="C628" s="298" t="s">
        <v>203</v>
      </c>
      <c r="D628" s="298" t="s">
        <v>41269</v>
      </c>
    </row>
    <row r="629" customFormat="false" ht="15.8" hidden="false" customHeight="false" outlineLevel="0" collapsed="false">
      <c r="A629" s="298" t="n">
        <v>40135</v>
      </c>
      <c r="B629" s="298" t="n">
        <v>43.51</v>
      </c>
      <c r="C629" s="298" t="s">
        <v>203</v>
      </c>
      <c r="D629" s="298" t="s">
        <v>41270</v>
      </c>
    </row>
    <row r="630" customFormat="false" ht="15.8" hidden="false" customHeight="false" outlineLevel="0" collapsed="false">
      <c r="A630" s="298" t="n">
        <v>40136</v>
      </c>
      <c r="B630" s="298" t="n">
        <v>25.73</v>
      </c>
      <c r="C630" s="298" t="s">
        <v>203</v>
      </c>
      <c r="D630" s="298" t="s">
        <v>41271</v>
      </c>
    </row>
    <row r="631" customFormat="false" ht="15.8" hidden="false" customHeight="false" outlineLevel="0" collapsed="false">
      <c r="A631" s="298" t="n">
        <v>40137</v>
      </c>
      <c r="B631" s="298" t="n">
        <v>28.57</v>
      </c>
      <c r="C631" s="298" t="s">
        <v>203</v>
      </c>
      <c r="D631" s="298" t="s">
        <v>41272</v>
      </c>
    </row>
    <row r="632" customFormat="false" ht="15.8" hidden="false" customHeight="false" outlineLevel="0" collapsed="false">
      <c r="A632" s="298" t="n">
        <v>40157</v>
      </c>
      <c r="B632" s="298" t="n">
        <v>49.94</v>
      </c>
      <c r="C632" s="298" t="s">
        <v>203</v>
      </c>
      <c r="D632" s="298" t="s">
        <v>41273</v>
      </c>
    </row>
    <row r="633" customFormat="false" ht="15.8" hidden="false" customHeight="false" outlineLevel="0" collapsed="false">
      <c r="A633" s="298" t="n">
        <v>40158</v>
      </c>
      <c r="B633" s="298" t="n">
        <v>27.79</v>
      </c>
      <c r="C633" s="298" t="s">
        <v>203</v>
      </c>
      <c r="D633" s="298" t="s">
        <v>41274</v>
      </c>
    </row>
    <row r="634" customFormat="false" ht="15.8" hidden="false" customHeight="false" outlineLevel="0" collapsed="false">
      <c r="A634" s="298" t="n">
        <v>40159</v>
      </c>
      <c r="B634" s="298" t="n">
        <v>37.64</v>
      </c>
      <c r="C634" s="298" t="s">
        <v>203</v>
      </c>
      <c r="D634" s="298" t="s">
        <v>41275</v>
      </c>
    </row>
    <row r="635" customFormat="false" ht="15.8" hidden="false" customHeight="false" outlineLevel="0" collapsed="false">
      <c r="A635" s="298" t="n">
        <v>40160</v>
      </c>
      <c r="B635" s="298" t="n">
        <v>86.78</v>
      </c>
      <c r="C635" s="298" t="s">
        <v>203</v>
      </c>
      <c r="D635" s="298" t="s">
        <v>41276</v>
      </c>
    </row>
    <row r="636" customFormat="false" ht="15.8" hidden="false" customHeight="false" outlineLevel="0" collapsed="false">
      <c r="A636" s="298" t="n">
        <v>40161</v>
      </c>
      <c r="B636" s="298" t="n">
        <v>114.36</v>
      </c>
      <c r="C636" s="298" t="s">
        <v>203</v>
      </c>
      <c r="D636" s="298" t="s">
        <v>41277</v>
      </c>
    </row>
    <row r="637" customFormat="false" ht="15.8" hidden="false" customHeight="false" outlineLevel="0" collapsed="false">
      <c r="A637" s="298" t="n">
        <v>40162</v>
      </c>
      <c r="B637" s="298" t="n">
        <v>135.29</v>
      </c>
      <c r="C637" s="298" t="s">
        <v>203</v>
      </c>
      <c r="D637" s="298" t="s">
        <v>41278</v>
      </c>
    </row>
    <row r="638" customFormat="false" ht="15.8" hidden="false" customHeight="false" outlineLevel="0" collapsed="false">
      <c r="A638" s="298" t="n">
        <v>40163</v>
      </c>
      <c r="B638" s="298" t="n">
        <v>145.14</v>
      </c>
      <c r="C638" s="298" t="s">
        <v>203</v>
      </c>
      <c r="D638" s="298" t="s">
        <v>41279</v>
      </c>
    </row>
    <row r="639" customFormat="false" ht="15.8" hidden="false" customHeight="false" outlineLevel="0" collapsed="false">
      <c r="A639" s="298" t="n">
        <v>40164</v>
      </c>
      <c r="B639" s="298" t="n">
        <v>181.91</v>
      </c>
      <c r="C639" s="298" t="s">
        <v>203</v>
      </c>
      <c r="D639" s="298" t="s">
        <v>41280</v>
      </c>
    </row>
    <row r="640" customFormat="false" ht="15.8" hidden="false" customHeight="false" outlineLevel="0" collapsed="false">
      <c r="A640" s="298" t="n">
        <v>40165</v>
      </c>
      <c r="B640" s="298" t="n">
        <v>175.91</v>
      </c>
      <c r="C640" s="298" t="s">
        <v>203</v>
      </c>
      <c r="D640" s="298" t="s">
        <v>41281</v>
      </c>
    </row>
    <row r="641" customFormat="false" ht="15.8" hidden="false" customHeight="false" outlineLevel="0" collapsed="false">
      <c r="A641" s="298" t="n">
        <v>40166</v>
      </c>
      <c r="B641" s="298" t="n">
        <v>163.72</v>
      </c>
      <c r="C641" s="298" t="s">
        <v>203</v>
      </c>
      <c r="D641" s="298" t="s">
        <v>41282</v>
      </c>
    </row>
    <row r="642" customFormat="false" ht="15.8" hidden="false" customHeight="false" outlineLevel="0" collapsed="false">
      <c r="A642" s="298" t="n">
        <v>40167</v>
      </c>
      <c r="B642" s="298" t="n">
        <v>237.57</v>
      </c>
      <c r="C642" s="298" t="s">
        <v>203</v>
      </c>
      <c r="D642" s="298" t="s">
        <v>41283</v>
      </c>
    </row>
    <row r="643" customFormat="false" ht="15.8" hidden="false" customHeight="false" outlineLevel="0" collapsed="false">
      <c r="A643" s="298" t="n">
        <v>40168</v>
      </c>
      <c r="B643" s="298" t="n">
        <v>408.61</v>
      </c>
      <c r="C643" s="298" t="s">
        <v>203</v>
      </c>
      <c r="D643" s="298" t="s">
        <v>41284</v>
      </c>
    </row>
    <row r="644" customFormat="false" ht="15.8" hidden="false" customHeight="false" outlineLevel="0" collapsed="false">
      <c r="A644" s="298" t="n">
        <v>40186</v>
      </c>
      <c r="B644" s="298" t="n">
        <v>3.73</v>
      </c>
      <c r="C644" s="298" t="s">
        <v>166</v>
      </c>
      <c r="D644" s="298" t="s">
        <v>41285</v>
      </c>
    </row>
    <row r="645" customFormat="false" ht="15.8" hidden="false" customHeight="false" outlineLevel="0" collapsed="false">
      <c r="A645" s="298" t="n">
        <v>40187</v>
      </c>
      <c r="B645" s="298" t="n">
        <v>3.87</v>
      </c>
      <c r="C645" s="298" t="s">
        <v>166</v>
      </c>
      <c r="D645" s="298" t="s">
        <v>41286</v>
      </c>
    </row>
    <row r="646" customFormat="false" ht="15.8" hidden="false" customHeight="false" outlineLevel="0" collapsed="false">
      <c r="A646" s="298" t="n">
        <v>40188</v>
      </c>
      <c r="B646" s="298" t="n">
        <v>3.15</v>
      </c>
      <c r="C646" s="298" t="s">
        <v>166</v>
      </c>
      <c r="D646" s="298" t="s">
        <v>41287</v>
      </c>
    </row>
    <row r="647" customFormat="false" ht="15.8" hidden="false" customHeight="false" outlineLevel="0" collapsed="false">
      <c r="A647" s="298" t="n">
        <v>43248</v>
      </c>
      <c r="B647" s="298" t="n">
        <v>5.35</v>
      </c>
      <c r="C647" s="298" t="s">
        <v>203</v>
      </c>
      <c r="D647" s="298" t="s">
        <v>41288</v>
      </c>
    </row>
    <row r="648" customFormat="false" ht="15.8" hidden="false" customHeight="false" outlineLevel="0" collapsed="false">
      <c r="A648" s="298" t="n">
        <v>43249</v>
      </c>
      <c r="B648" s="298" t="n">
        <v>5.23</v>
      </c>
      <c r="C648" s="298" t="s">
        <v>203</v>
      </c>
      <c r="D648" s="298" t="s">
        <v>41289</v>
      </c>
    </row>
    <row r="649" customFormat="false" ht="15.8" hidden="false" customHeight="false" outlineLevel="0" collapsed="false">
      <c r="A649" s="298" t="n">
        <v>43250</v>
      </c>
      <c r="B649" s="298" t="n">
        <v>5.41</v>
      </c>
      <c r="C649" s="298" t="s">
        <v>203</v>
      </c>
      <c r="D649" s="298" t="s">
        <v>41290</v>
      </c>
    </row>
    <row r="650" customFormat="false" ht="15.8" hidden="false" customHeight="false" outlineLevel="0" collapsed="false">
      <c r="A650" s="298" t="n">
        <v>43251</v>
      </c>
      <c r="B650" s="298" t="n">
        <v>6.07</v>
      </c>
      <c r="C650" s="298" t="s">
        <v>203</v>
      </c>
      <c r="D650" s="298" t="s">
        <v>41291</v>
      </c>
    </row>
    <row r="651" customFormat="false" ht="15.8" hidden="false" customHeight="false" outlineLevel="0" collapsed="false">
      <c r="A651" s="298" t="n">
        <v>43252</v>
      </c>
      <c r="B651" s="298" t="n">
        <v>6.2</v>
      </c>
      <c r="C651" s="298" t="s">
        <v>203</v>
      </c>
      <c r="D651" s="298" t="s">
        <v>41292</v>
      </c>
    </row>
    <row r="652" customFormat="false" ht="15.8" hidden="false" customHeight="false" outlineLevel="0" collapsed="false">
      <c r="A652" s="298" t="n">
        <v>43253</v>
      </c>
      <c r="B652" s="298" t="n">
        <v>3.65</v>
      </c>
      <c r="C652" s="298" t="s">
        <v>203</v>
      </c>
      <c r="D652" s="298" t="s">
        <v>41293</v>
      </c>
    </row>
    <row r="653" customFormat="false" ht="15.8" hidden="false" customHeight="false" outlineLevel="0" collapsed="false">
      <c r="A653" s="298" t="n">
        <v>43254</v>
      </c>
      <c r="B653" s="298" t="n">
        <v>3.13</v>
      </c>
      <c r="C653" s="298" t="s">
        <v>203</v>
      </c>
      <c r="D653" s="298" t="s">
        <v>41294</v>
      </c>
    </row>
    <row r="654" customFormat="false" ht="15.8" hidden="false" customHeight="false" outlineLevel="0" collapsed="false">
      <c r="A654" s="298" t="n">
        <v>43255</v>
      </c>
      <c r="B654" s="298" t="n">
        <v>5.65</v>
      </c>
      <c r="C654" s="298" t="s">
        <v>203</v>
      </c>
      <c r="D654" s="298" t="s">
        <v>41295</v>
      </c>
    </row>
    <row r="655" customFormat="false" ht="15.8" hidden="false" customHeight="false" outlineLevel="0" collapsed="false">
      <c r="A655" s="298" t="n">
        <v>43256</v>
      </c>
      <c r="B655" s="298" t="n">
        <v>7.95</v>
      </c>
      <c r="C655" s="298" t="s">
        <v>203</v>
      </c>
      <c r="D655" s="298" t="s">
        <v>41296</v>
      </c>
    </row>
    <row r="656" customFormat="false" ht="15.8" hidden="false" customHeight="false" outlineLevel="0" collapsed="false">
      <c r="A656" s="298" t="n">
        <v>43257</v>
      </c>
      <c r="B656" s="298" t="n">
        <v>6.89</v>
      </c>
      <c r="C656" s="298" t="s">
        <v>203</v>
      </c>
      <c r="D656" s="298" t="s">
        <v>41297</v>
      </c>
    </row>
    <row r="657" customFormat="false" ht="15.8" hidden="false" customHeight="false" outlineLevel="0" collapsed="false">
      <c r="A657" s="298" t="n">
        <v>43258</v>
      </c>
      <c r="B657" s="298" t="n">
        <v>13.37</v>
      </c>
      <c r="C657" s="298" t="s">
        <v>203</v>
      </c>
      <c r="D657" s="298" t="s">
        <v>41298</v>
      </c>
    </row>
    <row r="658" customFormat="false" ht="15.8" hidden="false" customHeight="false" outlineLevel="0" collapsed="false">
      <c r="A658" s="298" t="n">
        <v>43259</v>
      </c>
      <c r="B658" s="298" t="n">
        <v>15.85</v>
      </c>
      <c r="C658" s="298" t="s">
        <v>203</v>
      </c>
      <c r="D658" s="298" t="s">
        <v>41299</v>
      </c>
    </row>
    <row r="659" customFormat="false" ht="15.8" hidden="false" customHeight="false" outlineLevel="0" collapsed="false">
      <c r="A659" s="298" t="n">
        <v>43260</v>
      </c>
      <c r="B659" s="298" t="n">
        <v>25.11</v>
      </c>
      <c r="C659" s="298" t="s">
        <v>203</v>
      </c>
      <c r="D659" s="298" t="s">
        <v>41300</v>
      </c>
    </row>
    <row r="660" customFormat="false" ht="15.8" hidden="false" customHeight="false" outlineLevel="0" collapsed="false">
      <c r="A660" s="298" t="n">
        <v>43261</v>
      </c>
      <c r="B660" s="298" t="n">
        <v>32.99</v>
      </c>
      <c r="C660" s="298" t="s">
        <v>203</v>
      </c>
      <c r="D660" s="298" t="s">
        <v>41301</v>
      </c>
    </row>
    <row r="661" customFormat="false" ht="15.8" hidden="false" customHeight="false" outlineLevel="0" collapsed="false">
      <c r="A661" s="298" t="n">
        <v>43270</v>
      </c>
      <c r="B661" s="298" t="n">
        <v>16.5</v>
      </c>
      <c r="C661" s="298" t="s">
        <v>203</v>
      </c>
      <c r="D661" s="298" t="s">
        <v>41302</v>
      </c>
    </row>
    <row r="662" customFormat="false" ht="15.8" hidden="false" customHeight="false" outlineLevel="0" collapsed="false">
      <c r="A662" s="298" t="n">
        <v>43271</v>
      </c>
      <c r="B662" s="298" t="n">
        <v>16.73</v>
      </c>
      <c r="C662" s="298" t="s">
        <v>203</v>
      </c>
      <c r="D662" s="298" t="s">
        <v>41303</v>
      </c>
    </row>
    <row r="663" customFormat="false" ht="15.8" hidden="false" customHeight="false" outlineLevel="0" collapsed="false">
      <c r="A663" s="298" t="n">
        <v>43272</v>
      </c>
      <c r="B663" s="298" t="n">
        <v>27.09</v>
      </c>
      <c r="C663" s="298" t="s">
        <v>203</v>
      </c>
      <c r="D663" s="298" t="s">
        <v>41304</v>
      </c>
    </row>
    <row r="664" customFormat="false" ht="15.8" hidden="false" customHeight="false" outlineLevel="0" collapsed="false">
      <c r="A664" s="298" t="n">
        <v>43273</v>
      </c>
      <c r="B664" s="298" t="n">
        <v>50.47</v>
      </c>
      <c r="C664" s="298" t="s">
        <v>203</v>
      </c>
      <c r="D664" s="298" t="s">
        <v>41305</v>
      </c>
    </row>
    <row r="665" customFormat="false" ht="15.8" hidden="false" customHeight="false" outlineLevel="0" collapsed="false">
      <c r="A665" s="298" t="n">
        <v>43274</v>
      </c>
      <c r="B665" s="298" t="n">
        <v>80</v>
      </c>
      <c r="C665" s="298" t="s">
        <v>203</v>
      </c>
      <c r="D665" s="298" t="s">
        <v>41306</v>
      </c>
    </row>
    <row r="666" customFormat="false" ht="15.8" hidden="false" customHeight="false" outlineLevel="0" collapsed="false">
      <c r="A666" s="298" t="n">
        <v>43275</v>
      </c>
      <c r="B666" s="298" t="n">
        <v>141.07</v>
      </c>
      <c r="C666" s="298" t="s">
        <v>203</v>
      </c>
      <c r="D666" s="298" t="s">
        <v>41307</v>
      </c>
    </row>
    <row r="667" customFormat="false" ht="15.8" hidden="false" customHeight="false" outlineLevel="0" collapsed="false">
      <c r="A667" s="298" t="n">
        <v>43276</v>
      </c>
      <c r="B667" s="298" t="n">
        <v>17.98</v>
      </c>
      <c r="C667" s="298" t="s">
        <v>203</v>
      </c>
      <c r="D667" s="298" t="s">
        <v>41308</v>
      </c>
    </row>
    <row r="668" customFormat="false" ht="15.8" hidden="false" customHeight="false" outlineLevel="0" collapsed="false">
      <c r="A668" s="298" t="n">
        <v>43277</v>
      </c>
      <c r="B668" s="298" t="n">
        <v>15.73</v>
      </c>
      <c r="C668" s="298" t="s">
        <v>203</v>
      </c>
      <c r="D668" s="298" t="s">
        <v>41309</v>
      </c>
    </row>
    <row r="669" customFormat="false" ht="15.8" hidden="false" customHeight="false" outlineLevel="0" collapsed="false">
      <c r="A669" s="298" t="n">
        <v>43278</v>
      </c>
      <c r="B669" s="298" t="n">
        <v>52.95</v>
      </c>
      <c r="C669" s="298" t="s">
        <v>203</v>
      </c>
      <c r="D669" s="298" t="s">
        <v>41310</v>
      </c>
    </row>
    <row r="670" customFormat="false" ht="15.8" hidden="false" customHeight="false" outlineLevel="0" collapsed="false">
      <c r="A670" s="298" t="n">
        <v>43279</v>
      </c>
      <c r="B670" s="298" t="n">
        <v>80</v>
      </c>
      <c r="C670" s="298" t="s">
        <v>203</v>
      </c>
      <c r="D670" s="298" t="s">
        <v>41311</v>
      </c>
    </row>
    <row r="671" customFormat="false" ht="15.8" hidden="false" customHeight="false" outlineLevel="0" collapsed="false">
      <c r="A671" s="298" t="n">
        <v>43280</v>
      </c>
      <c r="B671" s="298" t="n">
        <v>141.07</v>
      </c>
      <c r="C671" s="298" t="s">
        <v>203</v>
      </c>
      <c r="D671" s="298" t="s">
        <v>41312</v>
      </c>
    </row>
    <row r="672" customFormat="false" ht="15.8" hidden="false" customHeight="false" outlineLevel="0" collapsed="false">
      <c r="A672" s="298" t="n">
        <v>43281</v>
      </c>
      <c r="B672" s="298" t="n">
        <v>16.5</v>
      </c>
      <c r="C672" s="298" t="s">
        <v>203</v>
      </c>
      <c r="D672" s="298" t="s">
        <v>41313</v>
      </c>
    </row>
    <row r="673" customFormat="false" ht="15.8" hidden="false" customHeight="false" outlineLevel="0" collapsed="false">
      <c r="A673" s="298" t="n">
        <v>43282</v>
      </c>
      <c r="B673" s="298" t="n">
        <v>15.02</v>
      </c>
      <c r="C673" s="298" t="s">
        <v>203</v>
      </c>
      <c r="D673" s="298" t="s">
        <v>41314</v>
      </c>
    </row>
    <row r="674" customFormat="false" ht="15.8" hidden="false" customHeight="false" outlineLevel="0" collapsed="false">
      <c r="A674" s="298" t="n">
        <v>43283</v>
      </c>
      <c r="B674" s="298" t="n">
        <v>27.21</v>
      </c>
      <c r="C674" s="298" t="s">
        <v>203</v>
      </c>
      <c r="D674" s="298" t="s">
        <v>41315</v>
      </c>
    </row>
    <row r="675" customFormat="false" ht="15.8" hidden="false" customHeight="false" outlineLevel="0" collapsed="false">
      <c r="A675" s="298" t="n">
        <v>43284</v>
      </c>
      <c r="B675" s="298" t="n">
        <v>50.47</v>
      </c>
      <c r="C675" s="298" t="s">
        <v>203</v>
      </c>
      <c r="D675" s="298" t="s">
        <v>41316</v>
      </c>
    </row>
    <row r="676" customFormat="false" ht="15.8" hidden="false" customHeight="false" outlineLevel="0" collapsed="false">
      <c r="A676" s="298" t="n">
        <v>43285</v>
      </c>
      <c r="B676" s="298" t="n">
        <v>79.88</v>
      </c>
      <c r="C676" s="298" t="s">
        <v>203</v>
      </c>
      <c r="D676" s="298" t="s">
        <v>41317</v>
      </c>
    </row>
    <row r="677" customFormat="false" ht="15.8" hidden="false" customHeight="false" outlineLevel="0" collapsed="false">
      <c r="A677" s="298" t="n">
        <v>43286</v>
      </c>
      <c r="B677" s="298" t="n">
        <v>140.84</v>
      </c>
      <c r="C677" s="298" t="s">
        <v>203</v>
      </c>
      <c r="D677" s="298" t="s">
        <v>41318</v>
      </c>
    </row>
    <row r="678" customFormat="false" ht="15.8" hidden="false" customHeight="false" outlineLevel="0" collapsed="false">
      <c r="A678" s="298" t="n">
        <v>43287</v>
      </c>
      <c r="B678" s="298" t="n">
        <v>17.33</v>
      </c>
      <c r="C678" s="298" t="s">
        <v>203</v>
      </c>
      <c r="D678" s="298" t="s">
        <v>41319</v>
      </c>
    </row>
    <row r="679" customFormat="false" ht="15.8" hidden="false" customHeight="false" outlineLevel="0" collapsed="false">
      <c r="A679" s="298" t="n">
        <v>43288</v>
      </c>
      <c r="B679" s="298" t="n">
        <v>15.73</v>
      </c>
      <c r="C679" s="298" t="s">
        <v>203</v>
      </c>
      <c r="D679" s="298" t="s">
        <v>41320</v>
      </c>
    </row>
    <row r="680" customFormat="false" ht="15.8" hidden="false" customHeight="false" outlineLevel="0" collapsed="false">
      <c r="A680" s="298" t="n">
        <v>43289</v>
      </c>
      <c r="B680" s="298" t="n">
        <v>27.09</v>
      </c>
      <c r="C680" s="298" t="s">
        <v>203</v>
      </c>
      <c r="D680" s="298" t="s">
        <v>41321</v>
      </c>
    </row>
    <row r="681" customFormat="false" ht="15.8" hidden="false" customHeight="false" outlineLevel="0" collapsed="false">
      <c r="A681" s="298" t="n">
        <v>43290</v>
      </c>
      <c r="B681" s="298" t="n">
        <v>52.95</v>
      </c>
      <c r="C681" s="298" t="s">
        <v>203</v>
      </c>
      <c r="D681" s="298" t="s">
        <v>41322</v>
      </c>
    </row>
    <row r="682" customFormat="false" ht="15.8" hidden="false" customHeight="false" outlineLevel="0" collapsed="false">
      <c r="A682" s="298" t="n">
        <v>43291</v>
      </c>
      <c r="B682" s="298" t="n">
        <v>85.5</v>
      </c>
      <c r="C682" s="298" t="s">
        <v>203</v>
      </c>
      <c r="D682" s="298" t="s">
        <v>41323</v>
      </c>
    </row>
    <row r="683" customFormat="false" ht="15.8" hidden="false" customHeight="false" outlineLevel="0" collapsed="false">
      <c r="A683" s="298" t="n">
        <v>43292</v>
      </c>
      <c r="B683" s="298" t="n">
        <v>141.07</v>
      </c>
      <c r="C683" s="298" t="s">
        <v>203</v>
      </c>
      <c r="D683" s="298" t="s">
        <v>41324</v>
      </c>
    </row>
    <row r="684" customFormat="false" ht="15.8" hidden="false" customHeight="false" outlineLevel="0" collapsed="false">
      <c r="A684" s="298" t="n">
        <v>43293</v>
      </c>
      <c r="B684" s="298" t="n">
        <v>17.98</v>
      </c>
      <c r="C684" s="298" t="s">
        <v>203</v>
      </c>
      <c r="D684" s="298" t="s">
        <v>41325</v>
      </c>
    </row>
    <row r="685" customFormat="false" ht="15.8" hidden="false" customHeight="false" outlineLevel="0" collapsed="false">
      <c r="A685" s="298" t="n">
        <v>43294</v>
      </c>
      <c r="B685" s="298" t="n">
        <v>15.73</v>
      </c>
      <c r="C685" s="298" t="s">
        <v>203</v>
      </c>
      <c r="D685" s="298" t="s">
        <v>41326</v>
      </c>
    </row>
    <row r="686" customFormat="false" ht="15.8" hidden="false" customHeight="false" outlineLevel="0" collapsed="false">
      <c r="A686" s="298" t="n">
        <v>43295</v>
      </c>
      <c r="B686" s="298" t="n">
        <v>28.22</v>
      </c>
      <c r="C686" s="298" t="s">
        <v>203</v>
      </c>
      <c r="D686" s="298" t="s">
        <v>41327</v>
      </c>
    </row>
    <row r="687" customFormat="false" ht="15.8" hidden="false" customHeight="false" outlineLevel="0" collapsed="false">
      <c r="A687" s="298" t="n">
        <v>43296</v>
      </c>
      <c r="B687" s="298" t="n">
        <v>52.95</v>
      </c>
      <c r="C687" s="298" t="s">
        <v>203</v>
      </c>
      <c r="D687" s="298" t="s">
        <v>41328</v>
      </c>
    </row>
    <row r="688" customFormat="false" ht="15.8" hidden="false" customHeight="false" outlineLevel="0" collapsed="false">
      <c r="A688" s="298" t="n">
        <v>43297</v>
      </c>
      <c r="B688" s="298" t="n">
        <v>85.5</v>
      </c>
      <c r="C688" s="298" t="s">
        <v>203</v>
      </c>
      <c r="D688" s="298" t="s">
        <v>41329</v>
      </c>
    </row>
    <row r="689" customFormat="false" ht="15.8" hidden="false" customHeight="false" outlineLevel="0" collapsed="false">
      <c r="A689" s="298" t="n">
        <v>43298</v>
      </c>
      <c r="B689" s="298" t="n">
        <v>141.07</v>
      </c>
      <c r="C689" s="298" t="s">
        <v>203</v>
      </c>
      <c r="D689" s="298" t="s">
        <v>41330</v>
      </c>
    </row>
    <row r="690" customFormat="false" ht="15.8" hidden="false" customHeight="false" outlineLevel="0" collapsed="false">
      <c r="A690" s="298" t="n">
        <v>43299</v>
      </c>
      <c r="B690" s="298" t="n">
        <v>17.33</v>
      </c>
      <c r="C690" s="298" t="s">
        <v>203</v>
      </c>
      <c r="D690" s="298" t="s">
        <v>41331</v>
      </c>
    </row>
    <row r="691" customFormat="false" ht="15.8" hidden="false" customHeight="false" outlineLevel="0" collapsed="false">
      <c r="A691" s="298" t="n">
        <v>43300</v>
      </c>
      <c r="B691" s="298" t="n">
        <v>15.73</v>
      </c>
      <c r="C691" s="298" t="s">
        <v>203</v>
      </c>
      <c r="D691" s="298" t="s">
        <v>41332</v>
      </c>
    </row>
    <row r="692" customFormat="false" ht="15.8" hidden="false" customHeight="false" outlineLevel="0" collapsed="false">
      <c r="A692" s="298" t="n">
        <v>43301</v>
      </c>
      <c r="B692" s="298" t="n">
        <v>27.09</v>
      </c>
      <c r="C692" s="298" t="s">
        <v>203</v>
      </c>
      <c r="D692" s="298" t="s">
        <v>41333</v>
      </c>
    </row>
    <row r="693" customFormat="false" ht="15.8" hidden="false" customHeight="false" outlineLevel="0" collapsed="false">
      <c r="A693" s="298" t="n">
        <v>43302</v>
      </c>
      <c r="B693" s="298" t="n">
        <v>52.95</v>
      </c>
      <c r="C693" s="298" t="s">
        <v>203</v>
      </c>
      <c r="D693" s="298" t="s">
        <v>41334</v>
      </c>
    </row>
    <row r="694" customFormat="false" ht="15.8" hidden="false" customHeight="false" outlineLevel="0" collapsed="false">
      <c r="A694" s="298" t="n">
        <v>43303</v>
      </c>
      <c r="B694" s="298" t="n">
        <v>85.5</v>
      </c>
      <c r="C694" s="298" t="s">
        <v>203</v>
      </c>
      <c r="D694" s="298" t="s">
        <v>41335</v>
      </c>
    </row>
    <row r="695" customFormat="false" ht="15.8" hidden="false" customHeight="false" outlineLevel="0" collapsed="false">
      <c r="A695" s="298" t="n">
        <v>43304</v>
      </c>
      <c r="B695" s="298" t="n">
        <v>141.07</v>
      </c>
      <c r="C695" s="298" t="s">
        <v>203</v>
      </c>
      <c r="D695" s="298" t="s">
        <v>41336</v>
      </c>
    </row>
    <row r="696" customFormat="false" ht="15.8" hidden="false" customHeight="false" outlineLevel="0" collapsed="false">
      <c r="A696" s="298" t="n">
        <v>43305</v>
      </c>
      <c r="B696" s="298" t="n">
        <v>18.57</v>
      </c>
      <c r="C696" s="298" t="s">
        <v>203</v>
      </c>
      <c r="D696" s="298" t="s">
        <v>41337</v>
      </c>
    </row>
    <row r="697" customFormat="false" ht="15.8" hidden="false" customHeight="false" outlineLevel="0" collapsed="false">
      <c r="A697" s="298" t="n">
        <v>43306</v>
      </c>
      <c r="B697" s="298" t="n">
        <v>19.28</v>
      </c>
      <c r="C697" s="298" t="s">
        <v>203</v>
      </c>
      <c r="D697" s="298" t="s">
        <v>41338</v>
      </c>
    </row>
    <row r="698" customFormat="false" ht="15.8" hidden="false" customHeight="false" outlineLevel="0" collapsed="false">
      <c r="A698" s="298" t="n">
        <v>43307</v>
      </c>
      <c r="B698" s="298" t="n">
        <v>29.1</v>
      </c>
      <c r="C698" s="298" t="s">
        <v>203</v>
      </c>
      <c r="D698" s="298" t="s">
        <v>41339</v>
      </c>
    </row>
    <row r="699" customFormat="false" ht="15.8" hidden="false" customHeight="false" outlineLevel="0" collapsed="false">
      <c r="A699" s="298" t="n">
        <v>43308</v>
      </c>
      <c r="B699" s="298" t="n">
        <v>52.95</v>
      </c>
      <c r="C699" s="298" t="s">
        <v>203</v>
      </c>
      <c r="D699" s="298" t="s">
        <v>41340</v>
      </c>
    </row>
    <row r="700" customFormat="false" ht="15.8" hidden="false" customHeight="false" outlineLevel="0" collapsed="false">
      <c r="A700" s="298" t="n">
        <v>43309</v>
      </c>
      <c r="B700" s="298" t="n">
        <v>85.5</v>
      </c>
      <c r="C700" s="298" t="s">
        <v>203</v>
      </c>
      <c r="D700" s="298" t="s">
        <v>41341</v>
      </c>
    </row>
    <row r="701" customFormat="false" ht="15.8" hidden="false" customHeight="false" outlineLevel="0" collapsed="false">
      <c r="A701" s="298" t="n">
        <v>43310</v>
      </c>
      <c r="B701" s="298" t="n">
        <v>129.53</v>
      </c>
      <c r="C701" s="298" t="s">
        <v>203</v>
      </c>
      <c r="D701" s="298" t="s">
        <v>41342</v>
      </c>
    </row>
    <row r="702" customFormat="false" ht="15.8" hidden="false" customHeight="false" outlineLevel="0" collapsed="false">
      <c r="A702" s="298" t="n">
        <v>43311</v>
      </c>
      <c r="B702" s="298" t="n">
        <v>18.98</v>
      </c>
      <c r="C702" s="298" t="s">
        <v>203</v>
      </c>
      <c r="D702" s="298" t="s">
        <v>41343</v>
      </c>
    </row>
    <row r="703" customFormat="false" ht="15.8" hidden="false" customHeight="false" outlineLevel="0" collapsed="false">
      <c r="A703" s="298" t="n">
        <v>43312</v>
      </c>
      <c r="B703" s="298" t="n">
        <v>20.46</v>
      </c>
      <c r="C703" s="298" t="s">
        <v>203</v>
      </c>
      <c r="D703" s="298" t="s">
        <v>41344</v>
      </c>
    </row>
    <row r="704" customFormat="false" ht="15.8" hidden="false" customHeight="false" outlineLevel="0" collapsed="false">
      <c r="A704" s="298" t="n">
        <v>43313</v>
      </c>
      <c r="B704" s="298" t="n">
        <v>32.54</v>
      </c>
      <c r="C704" s="298" t="s">
        <v>203</v>
      </c>
      <c r="D704" s="298" t="s">
        <v>41345</v>
      </c>
    </row>
    <row r="705" customFormat="false" ht="15.8" hidden="false" customHeight="false" outlineLevel="0" collapsed="false">
      <c r="A705" s="298" t="n">
        <v>43314</v>
      </c>
      <c r="B705" s="298" t="n">
        <v>81.06</v>
      </c>
      <c r="C705" s="298" t="s">
        <v>203</v>
      </c>
      <c r="D705" s="298" t="s">
        <v>41346</v>
      </c>
    </row>
    <row r="706" customFormat="false" ht="15.8" hidden="false" customHeight="false" outlineLevel="0" collapsed="false">
      <c r="A706" s="298" t="n">
        <v>43315</v>
      </c>
      <c r="B706" s="298" t="n">
        <v>111.66</v>
      </c>
      <c r="C706" s="298" t="s">
        <v>203</v>
      </c>
      <c r="D706" s="298" t="s">
        <v>41347</v>
      </c>
    </row>
    <row r="707" customFormat="false" ht="15.8" hidden="false" customHeight="false" outlineLevel="0" collapsed="false">
      <c r="A707" s="298" t="n">
        <v>43316</v>
      </c>
      <c r="B707" s="298" t="n">
        <v>183.56</v>
      </c>
      <c r="C707" s="298" t="s">
        <v>203</v>
      </c>
      <c r="D707" s="298" t="s">
        <v>41348</v>
      </c>
    </row>
    <row r="708" customFormat="false" ht="15.8" hidden="false" customHeight="false" outlineLevel="0" collapsed="false">
      <c r="A708" s="298" t="n">
        <v>43317</v>
      </c>
      <c r="B708" s="298" t="n">
        <v>9.5</v>
      </c>
      <c r="C708" s="298" t="s">
        <v>203</v>
      </c>
      <c r="D708" s="298" t="s">
        <v>41349</v>
      </c>
    </row>
    <row r="709" customFormat="false" ht="15.8" hidden="false" customHeight="false" outlineLevel="0" collapsed="false">
      <c r="A709" s="298" t="n">
        <v>43318</v>
      </c>
      <c r="B709" s="298" t="n">
        <v>8.01</v>
      </c>
      <c r="C709" s="298" t="s">
        <v>203</v>
      </c>
      <c r="D709" s="298" t="s">
        <v>41350</v>
      </c>
    </row>
    <row r="710" customFormat="false" ht="15.8" hidden="false" customHeight="false" outlineLevel="0" collapsed="false">
      <c r="A710" s="298" t="n">
        <v>43319</v>
      </c>
      <c r="B710" s="298" t="n">
        <v>9.43</v>
      </c>
      <c r="C710" s="298" t="s">
        <v>203</v>
      </c>
      <c r="D710" s="298" t="s">
        <v>41351</v>
      </c>
    </row>
    <row r="711" customFormat="false" ht="15.8" hidden="false" customHeight="false" outlineLevel="0" collapsed="false">
      <c r="A711" s="298" t="n">
        <v>43320</v>
      </c>
      <c r="B711" s="298" t="n">
        <v>11.79</v>
      </c>
      <c r="C711" s="298" t="s">
        <v>203</v>
      </c>
      <c r="D711" s="298" t="s">
        <v>41352</v>
      </c>
    </row>
    <row r="712" customFormat="false" ht="15.8" hidden="false" customHeight="false" outlineLevel="0" collapsed="false">
      <c r="A712" s="298" t="n">
        <v>43321</v>
      </c>
      <c r="B712" s="298" t="n">
        <v>28.93</v>
      </c>
      <c r="C712" s="298" t="s">
        <v>166</v>
      </c>
      <c r="D712" s="298" t="s">
        <v>41353</v>
      </c>
    </row>
    <row r="713" customFormat="false" ht="15.8" hidden="false" customHeight="false" outlineLevel="0" collapsed="false">
      <c r="A713" s="298" t="n">
        <v>43322</v>
      </c>
      <c r="B713" s="298" t="n">
        <v>19.79</v>
      </c>
      <c r="C713" s="298" t="s">
        <v>166</v>
      </c>
      <c r="D713" s="298" t="s">
        <v>41354</v>
      </c>
    </row>
    <row r="714" customFormat="false" ht="15.8" hidden="false" customHeight="false" outlineLevel="0" collapsed="false">
      <c r="A714" s="298" t="n">
        <v>43323</v>
      </c>
      <c r="B714" s="298" t="n">
        <v>18.94</v>
      </c>
      <c r="C714" s="298" t="s">
        <v>166</v>
      </c>
      <c r="D714" s="298" t="s">
        <v>41355</v>
      </c>
    </row>
    <row r="715" customFormat="false" ht="15.8" hidden="false" customHeight="false" outlineLevel="0" collapsed="false">
      <c r="A715" s="298" t="n">
        <v>43324</v>
      </c>
      <c r="B715" s="298" t="n">
        <v>35.76</v>
      </c>
      <c r="C715" s="298" t="s">
        <v>166</v>
      </c>
      <c r="D715" s="298" t="s">
        <v>41356</v>
      </c>
    </row>
    <row r="716" customFormat="false" ht="15.8" hidden="false" customHeight="false" outlineLevel="0" collapsed="false">
      <c r="A716" s="298" t="n">
        <v>43325</v>
      </c>
      <c r="B716" s="298" t="n">
        <v>6.69</v>
      </c>
      <c r="C716" s="298" t="s">
        <v>166</v>
      </c>
      <c r="D716" s="298" t="s">
        <v>41357</v>
      </c>
    </row>
    <row r="717" customFormat="false" ht="15.8" hidden="false" customHeight="false" outlineLevel="0" collapsed="false">
      <c r="A717" s="298" t="n">
        <v>43326</v>
      </c>
      <c r="B717" s="298" t="n">
        <v>8.34</v>
      </c>
      <c r="C717" s="298" t="s">
        <v>166</v>
      </c>
      <c r="D717" s="298" t="s">
        <v>41358</v>
      </c>
    </row>
    <row r="718" customFormat="false" ht="15.8" hidden="false" customHeight="false" outlineLevel="0" collapsed="false">
      <c r="A718" s="298" t="n">
        <v>43327</v>
      </c>
      <c r="B718" s="298" t="n">
        <v>10.34</v>
      </c>
      <c r="C718" s="298" t="s">
        <v>166</v>
      </c>
      <c r="D718" s="298" t="s">
        <v>41359</v>
      </c>
    </row>
    <row r="719" customFormat="false" ht="15.8" hidden="false" customHeight="false" outlineLevel="0" collapsed="false">
      <c r="A719" s="298" t="n">
        <v>43328</v>
      </c>
      <c r="B719" s="298" t="n">
        <v>13.65</v>
      </c>
      <c r="C719" s="298" t="s">
        <v>166</v>
      </c>
      <c r="D719" s="298" t="s">
        <v>41360</v>
      </c>
    </row>
    <row r="720" customFormat="false" ht="15.8" hidden="false" customHeight="false" outlineLevel="0" collapsed="false">
      <c r="A720" s="298" t="n">
        <v>43329</v>
      </c>
      <c r="B720" s="298" t="n">
        <v>19.07</v>
      </c>
      <c r="C720" s="298" t="s">
        <v>166</v>
      </c>
      <c r="D720" s="298" t="s">
        <v>41361</v>
      </c>
    </row>
    <row r="721" customFormat="false" ht="15.8" hidden="false" customHeight="false" outlineLevel="0" collapsed="false">
      <c r="A721" s="298" t="n">
        <v>43330</v>
      </c>
      <c r="B721" s="298" t="n">
        <v>33.11</v>
      </c>
      <c r="C721" s="298" t="s">
        <v>166</v>
      </c>
      <c r="D721" s="298" t="s">
        <v>41362</v>
      </c>
    </row>
    <row r="722" customFormat="false" ht="15.8" hidden="false" customHeight="false" outlineLevel="0" collapsed="false">
      <c r="A722" s="298" t="n">
        <v>43331</v>
      </c>
      <c r="B722" s="298" t="n">
        <v>42.68</v>
      </c>
      <c r="C722" s="298" t="s">
        <v>166</v>
      </c>
      <c r="D722" s="298" t="s">
        <v>41363</v>
      </c>
    </row>
    <row r="723" customFormat="false" ht="15.8" hidden="false" customHeight="false" outlineLevel="0" collapsed="false">
      <c r="A723" s="298" t="n">
        <v>43332</v>
      </c>
      <c r="B723" s="298" t="n">
        <v>65.47</v>
      </c>
      <c r="C723" s="298" t="s">
        <v>166</v>
      </c>
      <c r="D723" s="298" t="s">
        <v>41364</v>
      </c>
    </row>
    <row r="724" customFormat="false" ht="15.8" hidden="false" customHeight="false" outlineLevel="0" collapsed="false">
      <c r="A724" s="298" t="n">
        <v>43333</v>
      </c>
      <c r="B724" s="298" t="n">
        <v>84.4</v>
      </c>
      <c r="C724" s="298" t="s">
        <v>166</v>
      </c>
      <c r="D724" s="298" t="s">
        <v>41365</v>
      </c>
    </row>
    <row r="725" customFormat="false" ht="15.8" hidden="false" customHeight="false" outlineLevel="0" collapsed="false">
      <c r="A725" s="298" t="n">
        <v>43334</v>
      </c>
      <c r="B725" s="298" t="n">
        <v>84.03</v>
      </c>
      <c r="C725" s="298" t="s">
        <v>166</v>
      </c>
      <c r="D725" s="298" t="s">
        <v>41366</v>
      </c>
    </row>
    <row r="726" customFormat="false" ht="15.8" hidden="false" customHeight="false" outlineLevel="0" collapsed="false">
      <c r="A726" s="298" t="n">
        <v>43335</v>
      </c>
      <c r="B726" s="298" t="n">
        <v>19.08</v>
      </c>
      <c r="C726" s="298" t="s">
        <v>166</v>
      </c>
      <c r="D726" s="298" t="s">
        <v>41367</v>
      </c>
    </row>
    <row r="727" customFormat="false" ht="15.8" hidden="false" customHeight="false" outlineLevel="0" collapsed="false">
      <c r="A727" s="298" t="n">
        <v>43336</v>
      </c>
      <c r="B727" s="298" t="n">
        <v>25.03</v>
      </c>
      <c r="C727" s="298" t="s">
        <v>166</v>
      </c>
      <c r="D727" s="298" t="s">
        <v>41368</v>
      </c>
    </row>
    <row r="728" customFormat="false" ht="15.8" hidden="false" customHeight="false" outlineLevel="0" collapsed="false">
      <c r="A728" s="298" t="n">
        <v>43337</v>
      </c>
      <c r="B728" s="298" t="n">
        <v>36.26</v>
      </c>
      <c r="C728" s="298" t="s">
        <v>166</v>
      </c>
      <c r="D728" s="298" t="s">
        <v>41369</v>
      </c>
    </row>
    <row r="729" customFormat="false" ht="15.8" hidden="false" customHeight="false" outlineLevel="0" collapsed="false">
      <c r="A729" s="298" t="n">
        <v>43338</v>
      </c>
      <c r="B729" s="298" t="n">
        <v>50.85</v>
      </c>
      <c r="C729" s="298" t="s">
        <v>166</v>
      </c>
      <c r="D729" s="298" t="s">
        <v>41370</v>
      </c>
    </row>
    <row r="730" customFormat="false" ht="15.8" hidden="false" customHeight="false" outlineLevel="0" collapsed="false">
      <c r="A730" s="298" t="n">
        <v>43339</v>
      </c>
      <c r="B730" s="298" t="n">
        <v>64.37</v>
      </c>
      <c r="C730" s="298" t="s">
        <v>166</v>
      </c>
      <c r="D730" s="298" t="s">
        <v>41371</v>
      </c>
    </row>
    <row r="731" customFormat="false" ht="15.8" hidden="false" customHeight="false" outlineLevel="0" collapsed="false">
      <c r="A731" s="298" t="n">
        <v>43340</v>
      </c>
      <c r="B731" s="298" t="n">
        <v>84.03</v>
      </c>
      <c r="C731" s="298" t="s">
        <v>166</v>
      </c>
      <c r="D731" s="298" t="s">
        <v>41372</v>
      </c>
    </row>
    <row r="732" customFormat="false" ht="15.8" hidden="false" customHeight="false" outlineLevel="0" collapsed="false">
      <c r="A732" s="298" t="n">
        <v>43341</v>
      </c>
      <c r="B732" s="298" t="n">
        <v>102.36</v>
      </c>
      <c r="C732" s="298" t="s">
        <v>166</v>
      </c>
      <c r="D732" s="298" t="s">
        <v>41373</v>
      </c>
    </row>
    <row r="733" customFormat="false" ht="15.8" hidden="false" customHeight="false" outlineLevel="0" collapsed="false">
      <c r="A733" s="298" t="n">
        <v>43342</v>
      </c>
      <c r="B733" s="298" t="n">
        <v>157.04</v>
      </c>
      <c r="C733" s="298" t="s">
        <v>166</v>
      </c>
      <c r="D733" s="298" t="s">
        <v>41374</v>
      </c>
    </row>
    <row r="734" customFormat="false" ht="15.8" hidden="false" customHeight="false" outlineLevel="0" collapsed="false">
      <c r="A734" s="298" t="n">
        <v>43343</v>
      </c>
      <c r="B734" s="298" t="n">
        <v>121.48</v>
      </c>
      <c r="C734" s="298" t="s">
        <v>166</v>
      </c>
      <c r="D734" s="298" t="s">
        <v>41375</v>
      </c>
    </row>
    <row r="735" customFormat="false" ht="15.8" hidden="false" customHeight="false" outlineLevel="0" collapsed="false">
      <c r="A735" s="298" t="n">
        <v>43344</v>
      </c>
      <c r="B735" s="298" t="n">
        <v>197.2</v>
      </c>
      <c r="C735" s="298" t="s">
        <v>166</v>
      </c>
      <c r="D735" s="298" t="s">
        <v>41376</v>
      </c>
    </row>
    <row r="736" customFormat="false" ht="15.8" hidden="false" customHeight="false" outlineLevel="0" collapsed="false">
      <c r="A736" s="298" t="n">
        <v>43345</v>
      </c>
      <c r="B736" s="298" t="n">
        <v>36.07</v>
      </c>
      <c r="C736" s="298" t="s">
        <v>166</v>
      </c>
      <c r="D736" s="298" t="s">
        <v>41377</v>
      </c>
    </row>
    <row r="737" customFormat="false" ht="15.8" hidden="false" customHeight="false" outlineLevel="0" collapsed="false">
      <c r="A737" s="298" t="n">
        <v>43346</v>
      </c>
      <c r="B737" s="298" t="n">
        <v>2.45</v>
      </c>
      <c r="C737" s="298" t="s">
        <v>166</v>
      </c>
      <c r="D737" s="298" t="s">
        <v>41378</v>
      </c>
    </row>
    <row r="738" customFormat="false" ht="15.8" hidden="false" customHeight="false" outlineLevel="0" collapsed="false">
      <c r="A738" s="298" t="n">
        <v>43347</v>
      </c>
      <c r="B738" s="298" t="n">
        <v>9.55</v>
      </c>
      <c r="C738" s="298" t="s">
        <v>166</v>
      </c>
      <c r="D738" s="298" t="s">
        <v>41379</v>
      </c>
    </row>
    <row r="739" customFormat="false" ht="15.8" hidden="false" customHeight="false" outlineLevel="0" collapsed="false">
      <c r="A739" s="298" t="n">
        <v>43348</v>
      </c>
      <c r="B739" s="298" t="n">
        <v>16.08</v>
      </c>
      <c r="C739" s="298" t="s">
        <v>166</v>
      </c>
      <c r="D739" s="298" t="s">
        <v>41380</v>
      </c>
    </row>
    <row r="740" customFormat="false" ht="15.8" hidden="false" customHeight="false" outlineLevel="0" collapsed="false">
      <c r="A740" s="298" t="n">
        <v>43349</v>
      </c>
      <c r="B740" s="298" t="n">
        <v>5.43</v>
      </c>
      <c r="C740" s="298" t="s">
        <v>166</v>
      </c>
      <c r="D740" s="298" t="s">
        <v>41381</v>
      </c>
    </row>
    <row r="741" customFormat="false" ht="15.8" hidden="false" customHeight="false" outlineLevel="0" collapsed="false">
      <c r="A741" s="298" t="n">
        <v>43350</v>
      </c>
      <c r="B741" s="298" t="n">
        <v>7.51</v>
      </c>
      <c r="C741" s="298" t="s">
        <v>166</v>
      </c>
      <c r="D741" s="298" t="s">
        <v>24571</v>
      </c>
    </row>
    <row r="742" customFormat="false" ht="15.8" hidden="false" customHeight="false" outlineLevel="0" collapsed="false">
      <c r="A742" s="298" t="n">
        <v>43351</v>
      </c>
      <c r="B742" s="298" t="n">
        <v>8.13</v>
      </c>
      <c r="C742" s="298" t="s">
        <v>166</v>
      </c>
      <c r="D742" s="298" t="s">
        <v>24573</v>
      </c>
    </row>
    <row r="743" customFormat="false" ht="15.8" hidden="false" customHeight="false" outlineLevel="0" collapsed="false">
      <c r="A743" s="298" t="n">
        <v>43352</v>
      </c>
      <c r="B743" s="298" t="n">
        <v>2.82</v>
      </c>
      <c r="C743" s="298" t="s">
        <v>166</v>
      </c>
      <c r="D743" s="298" t="s">
        <v>41382</v>
      </c>
    </row>
    <row r="744" customFormat="false" ht="15.8" hidden="false" customHeight="false" outlineLevel="0" collapsed="false">
      <c r="A744" s="298" t="n">
        <v>43353</v>
      </c>
      <c r="B744" s="298" t="n">
        <v>3.9</v>
      </c>
      <c r="C744" s="298" t="s">
        <v>166</v>
      </c>
      <c r="D744" s="298" t="s">
        <v>41383</v>
      </c>
    </row>
    <row r="745" customFormat="false" ht="15.8" hidden="false" customHeight="false" outlineLevel="0" collapsed="false">
      <c r="A745" s="298" t="n">
        <v>43354</v>
      </c>
      <c r="B745" s="298" t="n">
        <v>6.05</v>
      </c>
      <c r="C745" s="298" t="s">
        <v>166</v>
      </c>
      <c r="D745" s="298" t="s">
        <v>41384</v>
      </c>
    </row>
    <row r="746" customFormat="false" ht="15.8" hidden="false" customHeight="false" outlineLevel="0" collapsed="false">
      <c r="A746" s="298" t="n">
        <v>43355</v>
      </c>
      <c r="B746" s="298" t="n">
        <v>8.8</v>
      </c>
      <c r="C746" s="298" t="s">
        <v>166</v>
      </c>
      <c r="D746" s="298" t="s">
        <v>41385</v>
      </c>
    </row>
    <row r="747" customFormat="false" ht="15.8" hidden="false" customHeight="false" outlineLevel="0" collapsed="false">
      <c r="A747" s="298" t="n">
        <v>43356</v>
      </c>
      <c r="B747" s="298" t="n">
        <v>9.48</v>
      </c>
      <c r="C747" s="298" t="s">
        <v>166</v>
      </c>
      <c r="D747" s="298" t="s">
        <v>41386</v>
      </c>
    </row>
    <row r="748" customFormat="false" ht="15.8" hidden="false" customHeight="false" outlineLevel="0" collapsed="false">
      <c r="A748" s="298" t="n">
        <v>43357</v>
      </c>
      <c r="B748" s="298" t="n">
        <v>13.42</v>
      </c>
      <c r="C748" s="298" t="s">
        <v>166</v>
      </c>
      <c r="D748" s="298" t="s">
        <v>41387</v>
      </c>
    </row>
    <row r="749" customFormat="false" ht="15.8" hidden="false" customHeight="false" outlineLevel="0" collapsed="false">
      <c r="A749" s="298" t="n">
        <v>43358</v>
      </c>
      <c r="B749" s="298" t="n">
        <v>7.27</v>
      </c>
      <c r="C749" s="298" t="s">
        <v>166</v>
      </c>
      <c r="D749" s="298" t="s">
        <v>41388</v>
      </c>
    </row>
    <row r="750" customFormat="false" ht="15.8" hidden="false" customHeight="false" outlineLevel="0" collapsed="false">
      <c r="A750" s="298" t="n">
        <v>43359</v>
      </c>
      <c r="B750" s="298" t="n">
        <v>10.06</v>
      </c>
      <c r="C750" s="298" t="s">
        <v>203</v>
      </c>
      <c r="D750" s="298" t="s">
        <v>41389</v>
      </c>
    </row>
    <row r="751" customFormat="false" ht="15.8" hidden="false" customHeight="false" outlineLevel="0" collapsed="false">
      <c r="A751" s="298" t="n">
        <v>43360</v>
      </c>
      <c r="B751" s="298" t="n">
        <v>11.66</v>
      </c>
      <c r="C751" s="298" t="s">
        <v>203</v>
      </c>
      <c r="D751" s="298" t="s">
        <v>41390</v>
      </c>
    </row>
    <row r="752" customFormat="false" ht="15.8" hidden="false" customHeight="false" outlineLevel="0" collapsed="false">
      <c r="A752" s="298" t="n">
        <v>43361</v>
      </c>
      <c r="B752" s="298" t="n">
        <v>10.06</v>
      </c>
      <c r="C752" s="298" t="s">
        <v>203</v>
      </c>
      <c r="D752" s="298" t="s">
        <v>41391</v>
      </c>
    </row>
    <row r="753" customFormat="false" ht="15.8" hidden="false" customHeight="false" outlineLevel="0" collapsed="false">
      <c r="A753" s="298" t="n">
        <v>43362</v>
      </c>
      <c r="B753" s="298" t="n">
        <v>18.99</v>
      </c>
      <c r="C753" s="298" t="s">
        <v>203</v>
      </c>
      <c r="D753" s="298" t="s">
        <v>41392</v>
      </c>
    </row>
    <row r="754" customFormat="false" ht="15.8" hidden="false" customHeight="false" outlineLevel="0" collapsed="false">
      <c r="A754" s="298" t="n">
        <v>43363</v>
      </c>
      <c r="B754" s="298" t="n">
        <v>110.64</v>
      </c>
      <c r="C754" s="298" t="s">
        <v>203</v>
      </c>
      <c r="D754" s="298" t="s">
        <v>41393</v>
      </c>
    </row>
    <row r="755" customFormat="false" ht="15.8" hidden="false" customHeight="false" outlineLevel="0" collapsed="false">
      <c r="A755" s="298" t="n">
        <v>43364</v>
      </c>
      <c r="B755" s="298" t="n">
        <v>110.64</v>
      </c>
      <c r="C755" s="298" t="s">
        <v>203</v>
      </c>
      <c r="D755" s="298" t="s">
        <v>41394</v>
      </c>
    </row>
    <row r="756" customFormat="false" ht="15.8" hidden="false" customHeight="false" outlineLevel="0" collapsed="false">
      <c r="A756" s="298" t="n">
        <v>43365</v>
      </c>
      <c r="B756" s="298" t="n">
        <v>140.09</v>
      </c>
      <c r="C756" s="298" t="s">
        <v>203</v>
      </c>
      <c r="D756" s="298" t="s">
        <v>41395</v>
      </c>
    </row>
    <row r="757" customFormat="false" ht="15.8" hidden="false" customHeight="false" outlineLevel="0" collapsed="false">
      <c r="A757" s="298" t="n">
        <v>43366</v>
      </c>
      <c r="B757" s="298" t="n">
        <v>192.24</v>
      </c>
      <c r="C757" s="298" t="s">
        <v>203</v>
      </c>
      <c r="D757" s="298" t="s">
        <v>41396</v>
      </c>
    </row>
    <row r="758" customFormat="false" ht="15.8" hidden="false" customHeight="false" outlineLevel="0" collapsed="false">
      <c r="A758" s="298" t="n">
        <v>43367</v>
      </c>
      <c r="B758" s="298" t="n">
        <v>192.24</v>
      </c>
      <c r="C758" s="298" t="s">
        <v>203</v>
      </c>
      <c r="D758" s="298" t="s">
        <v>41397</v>
      </c>
    </row>
    <row r="759" customFormat="false" ht="15.8" hidden="false" customHeight="false" outlineLevel="0" collapsed="false">
      <c r="A759" s="298" t="n">
        <v>43368</v>
      </c>
      <c r="B759" s="298" t="n">
        <v>796.32</v>
      </c>
      <c r="C759" s="298" t="s">
        <v>203</v>
      </c>
      <c r="D759" s="298" t="s">
        <v>41398</v>
      </c>
    </row>
    <row r="760" customFormat="false" ht="15.8" hidden="false" customHeight="false" outlineLevel="0" collapsed="false">
      <c r="A760" s="298" t="n">
        <v>43369</v>
      </c>
      <c r="B760" s="298" t="n">
        <v>694.37</v>
      </c>
      <c r="C760" s="298" t="s">
        <v>203</v>
      </c>
      <c r="D760" s="298" t="s">
        <v>41399</v>
      </c>
    </row>
    <row r="761" customFormat="false" ht="15.8" hidden="false" customHeight="false" outlineLevel="0" collapsed="false">
      <c r="A761" s="298" t="n">
        <v>43370</v>
      </c>
      <c r="B761" s="298" t="n">
        <v>78.58</v>
      </c>
      <c r="C761" s="298" t="s">
        <v>203</v>
      </c>
      <c r="D761" s="298" t="s">
        <v>41400</v>
      </c>
    </row>
    <row r="762" customFormat="false" ht="15.8" hidden="false" customHeight="false" outlineLevel="0" collapsed="false">
      <c r="A762" s="298" t="n">
        <v>43371</v>
      </c>
      <c r="B762" s="298" t="n">
        <v>353.8</v>
      </c>
      <c r="C762" s="298" t="s">
        <v>203</v>
      </c>
      <c r="D762" s="298" t="s">
        <v>41401</v>
      </c>
    </row>
    <row r="763" customFormat="false" ht="15.8" hidden="false" customHeight="false" outlineLevel="0" collapsed="false">
      <c r="A763" s="298" t="n">
        <v>43372</v>
      </c>
      <c r="B763" s="298" t="n">
        <v>285.9</v>
      </c>
      <c r="C763" s="298" t="s">
        <v>203</v>
      </c>
      <c r="D763" s="298" t="s">
        <v>41402</v>
      </c>
    </row>
    <row r="764" customFormat="false" ht="15.8" hidden="false" customHeight="false" outlineLevel="0" collapsed="false">
      <c r="A764" s="298" t="n">
        <v>43373</v>
      </c>
      <c r="B764" s="298" t="n">
        <v>632.12</v>
      </c>
      <c r="C764" s="298" t="s">
        <v>203</v>
      </c>
      <c r="D764" s="298" t="s">
        <v>41403</v>
      </c>
    </row>
    <row r="765" customFormat="false" ht="15.8" hidden="false" customHeight="false" outlineLevel="0" collapsed="false">
      <c r="A765" s="298" t="n">
        <v>43374</v>
      </c>
      <c r="B765" s="298" t="n">
        <v>579.8</v>
      </c>
      <c r="C765" s="298" t="s">
        <v>203</v>
      </c>
      <c r="D765" s="298" t="s">
        <v>41404</v>
      </c>
    </row>
    <row r="766" customFormat="false" ht="15.8" hidden="false" customHeight="false" outlineLevel="0" collapsed="false">
      <c r="A766" s="298" t="n">
        <v>43375</v>
      </c>
      <c r="B766" s="298" t="n">
        <v>995.12</v>
      </c>
      <c r="C766" s="298" t="s">
        <v>203</v>
      </c>
      <c r="D766" s="298" t="s">
        <v>41405</v>
      </c>
    </row>
    <row r="767" customFormat="false" ht="15.8" hidden="false" customHeight="false" outlineLevel="0" collapsed="false">
      <c r="A767" s="298" t="n">
        <v>43376</v>
      </c>
      <c r="B767" s="298" t="n">
        <v>94.39</v>
      </c>
      <c r="C767" s="298" t="s">
        <v>203</v>
      </c>
      <c r="D767" s="298" t="s">
        <v>41406</v>
      </c>
    </row>
    <row r="768" customFormat="false" ht="15.8" hidden="false" customHeight="false" outlineLevel="0" collapsed="false">
      <c r="A768" s="298" t="n">
        <v>43377</v>
      </c>
      <c r="B768" s="298" t="n">
        <v>41.87</v>
      </c>
      <c r="C768" s="298" t="s">
        <v>203</v>
      </c>
      <c r="D768" s="298" t="s">
        <v>41407</v>
      </c>
    </row>
    <row r="769" customFormat="false" ht="15.8" hidden="false" customHeight="false" outlineLevel="0" collapsed="false">
      <c r="A769" s="298" t="n">
        <v>43378</v>
      </c>
      <c r="B769" s="298" t="n">
        <v>65.48</v>
      </c>
      <c r="C769" s="298" t="s">
        <v>203</v>
      </c>
      <c r="D769" s="298" t="s">
        <v>41408</v>
      </c>
    </row>
    <row r="770" customFormat="false" ht="15.8" hidden="false" customHeight="false" outlineLevel="0" collapsed="false">
      <c r="A770" s="298" t="n">
        <v>43379</v>
      </c>
      <c r="B770" s="298" t="n">
        <v>88</v>
      </c>
      <c r="C770" s="298" t="s">
        <v>203</v>
      </c>
      <c r="D770" s="298" t="s">
        <v>41409</v>
      </c>
    </row>
    <row r="771" customFormat="false" ht="15.8" hidden="false" customHeight="false" outlineLevel="0" collapsed="false">
      <c r="A771" s="298" t="n">
        <v>43380</v>
      </c>
      <c r="B771" s="298" t="n">
        <v>425.51</v>
      </c>
      <c r="C771" s="298" t="s">
        <v>203</v>
      </c>
      <c r="D771" s="298" t="s">
        <v>41410</v>
      </c>
    </row>
    <row r="772" customFormat="false" ht="15.8" hidden="false" customHeight="false" outlineLevel="0" collapsed="false">
      <c r="A772" s="298" t="n">
        <v>43381</v>
      </c>
      <c r="B772" s="298" t="n">
        <v>10.69</v>
      </c>
      <c r="C772" s="298" t="s">
        <v>203</v>
      </c>
      <c r="D772" s="298" t="s">
        <v>41411</v>
      </c>
    </row>
    <row r="773" customFormat="false" ht="15.8" hidden="false" customHeight="false" outlineLevel="0" collapsed="false">
      <c r="A773" s="298" t="n">
        <v>43382</v>
      </c>
      <c r="B773" s="298" t="n">
        <v>11.48</v>
      </c>
      <c r="C773" s="298" t="s">
        <v>203</v>
      </c>
      <c r="D773" s="298" t="s">
        <v>41412</v>
      </c>
    </row>
    <row r="774" customFormat="false" ht="15.8" hidden="false" customHeight="false" outlineLevel="0" collapsed="false">
      <c r="A774" s="298" t="n">
        <v>43383</v>
      </c>
      <c r="B774" s="298" t="n">
        <v>13.42</v>
      </c>
      <c r="C774" s="298" t="s">
        <v>203</v>
      </c>
      <c r="D774" s="298" t="s">
        <v>41413</v>
      </c>
    </row>
    <row r="775" customFormat="false" ht="15.8" hidden="false" customHeight="false" outlineLevel="0" collapsed="false">
      <c r="A775" s="298" t="n">
        <v>43384</v>
      </c>
      <c r="B775" s="298" t="n">
        <v>18.19</v>
      </c>
      <c r="C775" s="298" t="s">
        <v>203</v>
      </c>
      <c r="D775" s="298" t="s">
        <v>41414</v>
      </c>
    </row>
    <row r="776" customFormat="false" ht="15.8" hidden="false" customHeight="false" outlineLevel="0" collapsed="false">
      <c r="A776" s="298" t="n">
        <v>43385</v>
      </c>
      <c r="B776" s="298" t="n">
        <v>21.68</v>
      </c>
      <c r="C776" s="298" t="s">
        <v>203</v>
      </c>
      <c r="D776" s="298" t="s">
        <v>41415</v>
      </c>
    </row>
    <row r="777" customFormat="false" ht="15.8" hidden="false" customHeight="false" outlineLevel="0" collapsed="false">
      <c r="A777" s="298" t="n">
        <v>43386</v>
      </c>
      <c r="B777" s="298" t="n">
        <v>21.68</v>
      </c>
      <c r="C777" s="298" t="s">
        <v>203</v>
      </c>
      <c r="D777" s="298" t="s">
        <v>41416</v>
      </c>
    </row>
    <row r="778" customFormat="false" ht="15.8" hidden="false" customHeight="false" outlineLevel="0" collapsed="false">
      <c r="A778" s="298" t="n">
        <v>43387</v>
      </c>
      <c r="B778" s="298" t="n">
        <v>21.68</v>
      </c>
      <c r="C778" s="298" t="s">
        <v>203</v>
      </c>
      <c r="D778" s="298" t="s">
        <v>41417</v>
      </c>
    </row>
    <row r="779" customFormat="false" ht="15.8" hidden="false" customHeight="false" outlineLevel="0" collapsed="false">
      <c r="A779" s="298" t="n">
        <v>43388</v>
      </c>
      <c r="B779" s="298" t="n">
        <v>64.88</v>
      </c>
      <c r="C779" s="298" t="s">
        <v>203</v>
      </c>
      <c r="D779" s="298" t="s">
        <v>41418</v>
      </c>
    </row>
    <row r="780" customFormat="false" ht="15.8" hidden="false" customHeight="false" outlineLevel="0" collapsed="false">
      <c r="A780" s="298" t="n">
        <v>43389</v>
      </c>
      <c r="B780" s="298" t="n">
        <v>66.85</v>
      </c>
      <c r="C780" s="298" t="s">
        <v>203</v>
      </c>
      <c r="D780" s="298" t="s">
        <v>41419</v>
      </c>
    </row>
    <row r="781" customFormat="false" ht="15.8" hidden="false" customHeight="false" outlineLevel="0" collapsed="false">
      <c r="A781" s="298" t="n">
        <v>43390</v>
      </c>
      <c r="B781" s="298" t="n">
        <v>62.06</v>
      </c>
      <c r="C781" s="298" t="s">
        <v>203</v>
      </c>
      <c r="D781" s="298" t="s">
        <v>41420</v>
      </c>
    </row>
    <row r="782" customFormat="false" ht="15.8" hidden="false" customHeight="false" outlineLevel="0" collapsed="false">
      <c r="A782" s="298" t="n">
        <v>43391</v>
      </c>
      <c r="B782" s="298" t="n">
        <v>66.85</v>
      </c>
      <c r="C782" s="298" t="s">
        <v>203</v>
      </c>
      <c r="D782" s="298" t="s">
        <v>41421</v>
      </c>
    </row>
    <row r="783" customFormat="false" ht="15.8" hidden="false" customHeight="false" outlineLevel="0" collapsed="false">
      <c r="A783" s="298" t="n">
        <v>43392</v>
      </c>
      <c r="B783" s="298" t="n">
        <v>66.85</v>
      </c>
      <c r="C783" s="298" t="s">
        <v>203</v>
      </c>
      <c r="D783" s="298" t="s">
        <v>41422</v>
      </c>
    </row>
    <row r="784" customFormat="false" ht="15.8" hidden="false" customHeight="false" outlineLevel="0" collapsed="false">
      <c r="A784" s="298" t="n">
        <v>43393</v>
      </c>
      <c r="B784" s="298" t="n">
        <v>61.82</v>
      </c>
      <c r="C784" s="298" t="s">
        <v>203</v>
      </c>
      <c r="D784" s="298" t="s">
        <v>41423</v>
      </c>
    </row>
    <row r="785" customFormat="false" ht="15.8" hidden="false" customHeight="false" outlineLevel="0" collapsed="false">
      <c r="A785" s="298" t="n">
        <v>43394</v>
      </c>
      <c r="B785" s="298" t="n">
        <v>66.85</v>
      </c>
      <c r="C785" s="298" t="s">
        <v>203</v>
      </c>
      <c r="D785" s="298" t="s">
        <v>41424</v>
      </c>
    </row>
    <row r="786" customFormat="false" ht="15.8" hidden="false" customHeight="false" outlineLevel="0" collapsed="false">
      <c r="A786" s="298" t="n">
        <v>43395</v>
      </c>
      <c r="B786" s="298" t="n">
        <v>66.85</v>
      </c>
      <c r="C786" s="298" t="s">
        <v>203</v>
      </c>
      <c r="D786" s="298" t="s">
        <v>41425</v>
      </c>
    </row>
    <row r="787" customFormat="false" ht="15.8" hidden="false" customHeight="false" outlineLevel="0" collapsed="false">
      <c r="A787" s="298" t="n">
        <v>43396</v>
      </c>
      <c r="B787" s="298" t="n">
        <v>420.33</v>
      </c>
      <c r="C787" s="298" t="s">
        <v>203</v>
      </c>
      <c r="D787" s="298" t="s">
        <v>41426</v>
      </c>
    </row>
    <row r="788" customFormat="false" ht="15.8" hidden="false" customHeight="false" outlineLevel="0" collapsed="false">
      <c r="A788" s="298" t="n">
        <v>43397</v>
      </c>
      <c r="B788" s="298" t="n">
        <v>135.15</v>
      </c>
      <c r="C788" s="298" t="s">
        <v>203</v>
      </c>
      <c r="D788" s="298" t="s">
        <v>41427</v>
      </c>
    </row>
    <row r="789" customFormat="false" ht="15.8" hidden="false" customHeight="false" outlineLevel="0" collapsed="false">
      <c r="A789" s="298" t="n">
        <v>43398</v>
      </c>
      <c r="B789" s="298" t="n">
        <v>135.15</v>
      </c>
      <c r="C789" s="298" t="s">
        <v>203</v>
      </c>
      <c r="D789" s="298" t="s">
        <v>41428</v>
      </c>
    </row>
    <row r="790" customFormat="false" ht="15.8" hidden="false" customHeight="false" outlineLevel="0" collapsed="false">
      <c r="A790" s="298" t="n">
        <v>43399</v>
      </c>
      <c r="B790" s="298" t="n">
        <v>154.85</v>
      </c>
      <c r="C790" s="298" t="s">
        <v>203</v>
      </c>
      <c r="D790" s="298" t="s">
        <v>41429</v>
      </c>
    </row>
    <row r="791" customFormat="false" ht="15.8" hidden="false" customHeight="false" outlineLevel="0" collapsed="false">
      <c r="A791" s="298" t="n">
        <v>43400</v>
      </c>
      <c r="B791" s="298" t="n">
        <v>428.21</v>
      </c>
      <c r="C791" s="298" t="s">
        <v>203</v>
      </c>
      <c r="D791" s="298" t="s">
        <v>41430</v>
      </c>
    </row>
    <row r="792" customFormat="false" ht="15.8" hidden="false" customHeight="false" outlineLevel="0" collapsed="false">
      <c r="A792" s="298" t="n">
        <v>43401</v>
      </c>
      <c r="B792" s="298" t="n">
        <v>428.21</v>
      </c>
      <c r="C792" s="298" t="s">
        <v>203</v>
      </c>
      <c r="D792" s="298" t="s">
        <v>41431</v>
      </c>
    </row>
    <row r="793" customFormat="false" ht="15.8" hidden="false" customHeight="false" outlineLevel="0" collapsed="false">
      <c r="A793" s="298" t="n">
        <v>43402</v>
      </c>
      <c r="B793" s="298" t="n">
        <v>428.21</v>
      </c>
      <c r="C793" s="298" t="s">
        <v>203</v>
      </c>
      <c r="D793" s="298" t="s">
        <v>41432</v>
      </c>
    </row>
    <row r="794" customFormat="false" ht="15.8" hidden="false" customHeight="false" outlineLevel="0" collapsed="false">
      <c r="A794" s="298" t="n">
        <v>43403</v>
      </c>
      <c r="B794" s="298" t="n">
        <v>428.21</v>
      </c>
      <c r="C794" s="298" t="s">
        <v>203</v>
      </c>
      <c r="D794" s="298" t="s">
        <v>41433</v>
      </c>
    </row>
    <row r="795" customFormat="false" ht="15.8" hidden="false" customHeight="false" outlineLevel="0" collapsed="false">
      <c r="A795" s="298" t="n">
        <v>43404</v>
      </c>
      <c r="B795" s="298" t="n">
        <v>428.21</v>
      </c>
      <c r="C795" s="298" t="s">
        <v>203</v>
      </c>
      <c r="D795" s="298" t="s">
        <v>41434</v>
      </c>
    </row>
    <row r="796" customFormat="false" ht="15.8" hidden="false" customHeight="false" outlineLevel="0" collapsed="false">
      <c r="A796" s="298" t="n">
        <v>43405</v>
      </c>
      <c r="B796" s="298" t="n">
        <v>428.21</v>
      </c>
      <c r="C796" s="298" t="s">
        <v>203</v>
      </c>
      <c r="D796" s="298" t="s">
        <v>41435</v>
      </c>
    </row>
    <row r="797" customFormat="false" ht="15.8" hidden="false" customHeight="false" outlineLevel="0" collapsed="false">
      <c r="A797" s="298" t="n">
        <v>43406</v>
      </c>
      <c r="B797" s="298" t="n">
        <v>428.21</v>
      </c>
      <c r="C797" s="298" t="s">
        <v>203</v>
      </c>
      <c r="D797" s="298" t="s">
        <v>41436</v>
      </c>
    </row>
    <row r="798" customFormat="false" ht="15.8" hidden="false" customHeight="false" outlineLevel="0" collapsed="false">
      <c r="A798" s="298" t="n">
        <v>43407</v>
      </c>
      <c r="B798" s="298" t="n">
        <v>142.12</v>
      </c>
      <c r="C798" s="298" t="s">
        <v>203</v>
      </c>
      <c r="D798" s="298" t="s">
        <v>41437</v>
      </c>
    </row>
    <row r="799" customFormat="false" ht="15.8" hidden="false" customHeight="false" outlineLevel="0" collapsed="false">
      <c r="A799" s="298" t="n">
        <v>43408</v>
      </c>
      <c r="B799" s="298" t="n">
        <v>428.21</v>
      </c>
      <c r="C799" s="298" t="s">
        <v>203</v>
      </c>
      <c r="D799" s="298" t="s">
        <v>41438</v>
      </c>
    </row>
    <row r="800" customFormat="false" ht="15.8" hidden="false" customHeight="false" outlineLevel="0" collapsed="false">
      <c r="A800" s="298" t="n">
        <v>43409</v>
      </c>
      <c r="B800" s="298" t="n">
        <v>428.21</v>
      </c>
      <c r="C800" s="298" t="s">
        <v>203</v>
      </c>
      <c r="D800" s="298" t="s">
        <v>41439</v>
      </c>
    </row>
    <row r="801" customFormat="false" ht="15.8" hidden="false" customHeight="false" outlineLevel="0" collapsed="false">
      <c r="A801" s="298" t="n">
        <v>43410</v>
      </c>
      <c r="B801" s="298" t="n">
        <v>566.16</v>
      </c>
      <c r="C801" s="298" t="s">
        <v>203</v>
      </c>
      <c r="D801" s="298" t="s">
        <v>41440</v>
      </c>
    </row>
    <row r="802" customFormat="false" ht="15.8" hidden="false" customHeight="false" outlineLevel="0" collapsed="false">
      <c r="A802" s="298" t="n">
        <v>43411</v>
      </c>
      <c r="B802" s="298" t="n">
        <v>26.31</v>
      </c>
      <c r="C802" s="298" t="s">
        <v>203</v>
      </c>
      <c r="D802" s="298" t="s">
        <v>41441</v>
      </c>
    </row>
    <row r="803" customFormat="false" ht="15.8" hidden="false" customHeight="false" outlineLevel="0" collapsed="false">
      <c r="A803" s="298" t="n">
        <v>43419</v>
      </c>
      <c r="B803" s="298" t="n">
        <v>30.66</v>
      </c>
      <c r="C803" s="298" t="s">
        <v>203</v>
      </c>
      <c r="D803" s="298" t="s">
        <v>41442</v>
      </c>
    </row>
    <row r="804" customFormat="false" ht="15.8" hidden="false" customHeight="false" outlineLevel="0" collapsed="false">
      <c r="A804" s="298" t="n">
        <v>43420</v>
      </c>
      <c r="B804" s="298" t="n">
        <v>41.29</v>
      </c>
      <c r="C804" s="298" t="s">
        <v>203</v>
      </c>
      <c r="D804" s="298" t="s">
        <v>41443</v>
      </c>
    </row>
    <row r="805" customFormat="false" ht="15.8" hidden="false" customHeight="false" outlineLevel="0" collapsed="false">
      <c r="A805" s="298" t="n">
        <v>43421</v>
      </c>
      <c r="B805" s="298" t="n">
        <v>26.43</v>
      </c>
      <c r="C805" s="298" t="s">
        <v>203</v>
      </c>
      <c r="D805" s="298" t="s">
        <v>41444</v>
      </c>
    </row>
    <row r="806" customFormat="false" ht="15.8" hidden="false" customHeight="false" outlineLevel="0" collapsed="false">
      <c r="A806" s="298" t="n">
        <v>43422</v>
      </c>
      <c r="B806" s="298" t="n">
        <v>31.76</v>
      </c>
      <c r="C806" s="298" t="s">
        <v>203</v>
      </c>
      <c r="D806" s="298" t="s">
        <v>41445</v>
      </c>
    </row>
    <row r="807" customFormat="false" ht="15.8" hidden="false" customHeight="false" outlineLevel="0" collapsed="false">
      <c r="A807" s="298" t="n">
        <v>43423</v>
      </c>
      <c r="B807" s="298" t="n">
        <v>21.22</v>
      </c>
      <c r="C807" s="298" t="s">
        <v>203</v>
      </c>
      <c r="D807" s="298" t="s">
        <v>41446</v>
      </c>
    </row>
    <row r="808" customFormat="false" ht="15.8" hidden="false" customHeight="false" outlineLevel="0" collapsed="false">
      <c r="A808" s="298" t="n">
        <v>43424</v>
      </c>
      <c r="B808" s="298" t="n">
        <v>37.74</v>
      </c>
      <c r="C808" s="298" t="s">
        <v>203</v>
      </c>
      <c r="D808" s="298" t="s">
        <v>41447</v>
      </c>
    </row>
    <row r="809" customFormat="false" ht="15.8" hidden="false" customHeight="false" outlineLevel="0" collapsed="false">
      <c r="A809" s="298" t="n">
        <v>43425</v>
      </c>
      <c r="B809" s="298" t="n">
        <v>23.19</v>
      </c>
      <c r="C809" s="298" t="s">
        <v>203</v>
      </c>
      <c r="D809" s="298" t="s">
        <v>41448</v>
      </c>
    </row>
    <row r="810" customFormat="false" ht="15.8" hidden="false" customHeight="false" outlineLevel="0" collapsed="false">
      <c r="A810" s="298" t="n">
        <v>43426</v>
      </c>
      <c r="B810" s="298" t="n">
        <v>55.31</v>
      </c>
      <c r="C810" s="298" t="s">
        <v>203</v>
      </c>
      <c r="D810" s="298" t="s">
        <v>41449</v>
      </c>
    </row>
    <row r="811" customFormat="false" ht="15.8" hidden="false" customHeight="false" outlineLevel="0" collapsed="false">
      <c r="A811" s="298" t="n">
        <v>43427</v>
      </c>
      <c r="B811" s="298" t="n">
        <v>53.82</v>
      </c>
      <c r="C811" s="298" t="s">
        <v>203</v>
      </c>
      <c r="D811" s="298" t="s">
        <v>41450</v>
      </c>
    </row>
    <row r="812" customFormat="false" ht="15.8" hidden="false" customHeight="false" outlineLevel="0" collapsed="false">
      <c r="A812" s="298" t="n">
        <v>43428</v>
      </c>
      <c r="B812" s="298" t="n">
        <v>30.66</v>
      </c>
      <c r="C812" s="298" t="s">
        <v>203</v>
      </c>
      <c r="D812" s="298" t="s">
        <v>41451</v>
      </c>
    </row>
    <row r="813" customFormat="false" ht="15.8" hidden="false" customHeight="false" outlineLevel="0" collapsed="false">
      <c r="A813" s="298" t="n">
        <v>43429</v>
      </c>
      <c r="B813" s="298" t="n">
        <v>248.79</v>
      </c>
      <c r="C813" s="298" t="s">
        <v>203</v>
      </c>
      <c r="D813" s="298" t="s">
        <v>41452</v>
      </c>
    </row>
    <row r="814" customFormat="false" ht="15.8" hidden="false" customHeight="false" outlineLevel="0" collapsed="false">
      <c r="A814" s="298" t="n">
        <v>43430</v>
      </c>
      <c r="B814" s="298" t="n">
        <v>70.73</v>
      </c>
      <c r="C814" s="298" t="s">
        <v>203</v>
      </c>
      <c r="D814" s="298" t="s">
        <v>41453</v>
      </c>
    </row>
    <row r="815" customFormat="false" ht="15.8" hidden="false" customHeight="false" outlineLevel="0" collapsed="false">
      <c r="A815" s="298" t="n">
        <v>43431</v>
      </c>
      <c r="B815" s="298" t="n">
        <v>48.52</v>
      </c>
      <c r="C815" s="298" t="s">
        <v>203</v>
      </c>
      <c r="D815" s="298" t="s">
        <v>41454</v>
      </c>
    </row>
    <row r="816" customFormat="false" ht="15.8" hidden="false" customHeight="false" outlineLevel="0" collapsed="false">
      <c r="A816" s="298" t="n">
        <v>43432</v>
      </c>
      <c r="B816" s="298" t="n">
        <v>12.25</v>
      </c>
      <c r="C816" s="298" t="s">
        <v>203</v>
      </c>
      <c r="D816" s="298" t="s">
        <v>41455</v>
      </c>
    </row>
    <row r="817" customFormat="false" ht="15.8" hidden="false" customHeight="false" outlineLevel="0" collapsed="false">
      <c r="A817" s="298" t="n">
        <v>43433</v>
      </c>
      <c r="B817" s="298" t="n">
        <v>13.12</v>
      </c>
      <c r="C817" s="298" t="s">
        <v>203</v>
      </c>
      <c r="D817" s="298" t="s">
        <v>41456</v>
      </c>
    </row>
    <row r="818" customFormat="false" ht="15.8" hidden="false" customHeight="false" outlineLevel="0" collapsed="false">
      <c r="A818" s="298" t="n">
        <v>43434</v>
      </c>
      <c r="B818" s="298" t="n">
        <v>22.35</v>
      </c>
      <c r="C818" s="298" t="s">
        <v>203</v>
      </c>
      <c r="D818" s="298" t="s">
        <v>41457</v>
      </c>
    </row>
    <row r="819" customFormat="false" ht="15.8" hidden="false" customHeight="false" outlineLevel="0" collapsed="false">
      <c r="A819" s="298" t="n">
        <v>43435</v>
      </c>
      <c r="B819" s="298" t="n">
        <v>15.36</v>
      </c>
      <c r="C819" s="298" t="s">
        <v>203</v>
      </c>
      <c r="D819" s="298" t="s">
        <v>41458</v>
      </c>
    </row>
    <row r="820" customFormat="false" ht="15.8" hidden="false" customHeight="false" outlineLevel="0" collapsed="false">
      <c r="A820" s="298" t="n">
        <v>43436</v>
      </c>
      <c r="B820" s="298" t="n">
        <v>31.27</v>
      </c>
      <c r="C820" s="298" t="s">
        <v>203</v>
      </c>
      <c r="D820" s="298" t="s">
        <v>41459</v>
      </c>
    </row>
    <row r="821" customFormat="false" ht="15.8" hidden="false" customHeight="false" outlineLevel="0" collapsed="false">
      <c r="A821" s="298" t="n">
        <v>43437</v>
      </c>
      <c r="B821" s="298" t="n">
        <v>26.2</v>
      </c>
      <c r="C821" s="298" t="s">
        <v>203</v>
      </c>
      <c r="D821" s="298" t="s">
        <v>41460</v>
      </c>
    </row>
    <row r="822" customFormat="false" ht="15.8" hidden="false" customHeight="false" outlineLevel="0" collapsed="false">
      <c r="A822" s="298" t="n">
        <v>43438</v>
      </c>
      <c r="B822" s="298" t="n">
        <v>46.53</v>
      </c>
      <c r="C822" s="298" t="s">
        <v>203</v>
      </c>
      <c r="D822" s="298" t="s">
        <v>41461</v>
      </c>
    </row>
    <row r="823" customFormat="false" ht="15.8" hidden="false" customHeight="false" outlineLevel="0" collapsed="false">
      <c r="A823" s="298" t="n">
        <v>43439</v>
      </c>
      <c r="B823" s="298" t="n">
        <v>145.14</v>
      </c>
      <c r="C823" s="298" t="s">
        <v>203</v>
      </c>
      <c r="D823" s="298" t="s">
        <v>41462</v>
      </c>
    </row>
    <row r="824" customFormat="false" ht="15.8" hidden="false" customHeight="false" outlineLevel="0" collapsed="false">
      <c r="A824" s="298" t="n">
        <v>43440</v>
      </c>
      <c r="B824" s="298" t="n">
        <v>145.14</v>
      </c>
      <c r="C824" s="298" t="s">
        <v>203</v>
      </c>
      <c r="D824" s="298" t="s">
        <v>41462</v>
      </c>
    </row>
    <row r="825" customFormat="false" ht="15.8" hidden="false" customHeight="false" outlineLevel="0" collapsed="false">
      <c r="A825" s="298" t="n">
        <v>43441</v>
      </c>
      <c r="B825" s="298" t="n">
        <v>28.22</v>
      </c>
      <c r="C825" s="298" t="s">
        <v>203</v>
      </c>
      <c r="D825" s="298" t="s">
        <v>41463</v>
      </c>
    </row>
    <row r="826" customFormat="false" ht="15.8" hidden="false" customHeight="false" outlineLevel="0" collapsed="false">
      <c r="A826" s="298" t="n">
        <v>43442</v>
      </c>
      <c r="B826" s="298" t="n">
        <v>12.06</v>
      </c>
      <c r="C826" s="298" t="s">
        <v>203</v>
      </c>
      <c r="D826" s="298" t="s">
        <v>41464</v>
      </c>
    </row>
    <row r="827" customFormat="false" ht="15.8" hidden="false" customHeight="false" outlineLevel="0" collapsed="false">
      <c r="A827" s="298" t="n">
        <v>43443</v>
      </c>
      <c r="B827" s="298" t="n">
        <v>15.97</v>
      </c>
      <c r="C827" s="298" t="s">
        <v>203</v>
      </c>
      <c r="D827" s="298" t="s">
        <v>41465</v>
      </c>
    </row>
    <row r="828" customFormat="false" ht="15.8" hidden="false" customHeight="false" outlineLevel="0" collapsed="false">
      <c r="A828" s="298" t="n">
        <v>43444</v>
      </c>
      <c r="B828" s="298" t="n">
        <v>37.92</v>
      </c>
      <c r="C828" s="298" t="s">
        <v>203</v>
      </c>
      <c r="D828" s="298" t="s">
        <v>41466</v>
      </c>
    </row>
    <row r="829" customFormat="false" ht="15.8" hidden="false" customHeight="false" outlineLevel="0" collapsed="false">
      <c r="A829" s="298" t="n">
        <v>43445</v>
      </c>
      <c r="B829" s="298" t="n">
        <v>34.63</v>
      </c>
      <c r="C829" s="298" t="s">
        <v>203</v>
      </c>
      <c r="D829" s="298" t="s">
        <v>41467</v>
      </c>
    </row>
    <row r="830" customFormat="false" ht="15.8" hidden="false" customHeight="false" outlineLevel="0" collapsed="false">
      <c r="A830" s="298" t="n">
        <v>43446</v>
      </c>
      <c r="B830" s="298" t="n">
        <v>57.69</v>
      </c>
      <c r="C830" s="298" t="s">
        <v>203</v>
      </c>
      <c r="D830" s="298" t="s">
        <v>41468</v>
      </c>
    </row>
    <row r="831" customFormat="false" ht="15.8" hidden="false" customHeight="false" outlineLevel="0" collapsed="false">
      <c r="A831" s="298" t="n">
        <v>43447</v>
      </c>
      <c r="B831" s="298" t="n">
        <v>51.99</v>
      </c>
      <c r="C831" s="298" t="s">
        <v>203</v>
      </c>
      <c r="D831" s="298" t="s">
        <v>41469</v>
      </c>
    </row>
    <row r="832" customFormat="false" ht="15.8" hidden="false" customHeight="false" outlineLevel="0" collapsed="false">
      <c r="A832" s="298" t="n">
        <v>43448</v>
      </c>
      <c r="B832" s="298" t="n">
        <v>12.62</v>
      </c>
      <c r="C832" s="298" t="s">
        <v>203</v>
      </c>
      <c r="D832" s="298" t="s">
        <v>41470</v>
      </c>
    </row>
    <row r="833" customFormat="false" ht="15.8" hidden="false" customHeight="false" outlineLevel="0" collapsed="false">
      <c r="A833" s="298" t="n">
        <v>43449</v>
      </c>
      <c r="B833" s="298" t="n">
        <v>28.32</v>
      </c>
      <c r="C833" s="298" t="s">
        <v>203</v>
      </c>
      <c r="D833" s="298" t="s">
        <v>41471</v>
      </c>
    </row>
    <row r="834" customFormat="false" ht="15.8" hidden="false" customHeight="false" outlineLevel="0" collapsed="false">
      <c r="A834" s="298" t="n">
        <v>43450</v>
      </c>
      <c r="B834" s="298" t="n">
        <v>29.02</v>
      </c>
      <c r="C834" s="298" t="s">
        <v>203</v>
      </c>
      <c r="D834" s="298" t="s">
        <v>41472</v>
      </c>
    </row>
    <row r="835" customFormat="false" ht="15.8" hidden="false" customHeight="false" outlineLevel="0" collapsed="false">
      <c r="A835" s="298" t="n">
        <v>43451</v>
      </c>
      <c r="B835" s="298" t="n">
        <v>10.36</v>
      </c>
      <c r="C835" s="298" t="s">
        <v>203</v>
      </c>
      <c r="D835" s="298" t="s">
        <v>41473</v>
      </c>
    </row>
    <row r="836" customFormat="false" ht="15.8" hidden="false" customHeight="false" outlineLevel="0" collapsed="false">
      <c r="A836" s="298" t="n">
        <v>43452</v>
      </c>
      <c r="B836" s="298" t="n">
        <v>17.03</v>
      </c>
      <c r="C836" s="298" t="s">
        <v>203</v>
      </c>
      <c r="D836" s="298" t="s">
        <v>41474</v>
      </c>
    </row>
    <row r="837" customFormat="false" ht="15.8" hidden="false" customHeight="false" outlineLevel="0" collapsed="false">
      <c r="A837" s="298" t="n">
        <v>43453</v>
      </c>
      <c r="B837" s="298" t="n">
        <v>15.5</v>
      </c>
      <c r="C837" s="298" t="s">
        <v>203</v>
      </c>
      <c r="D837" s="298" t="s">
        <v>41475</v>
      </c>
    </row>
    <row r="838" customFormat="false" ht="15.8" hidden="false" customHeight="false" outlineLevel="0" collapsed="false">
      <c r="A838" s="298" t="n">
        <v>43454</v>
      </c>
      <c r="B838" s="298" t="n">
        <v>8.57</v>
      </c>
      <c r="C838" s="298" t="s">
        <v>203</v>
      </c>
      <c r="D838" s="298" t="s">
        <v>41476</v>
      </c>
    </row>
    <row r="839" customFormat="false" ht="15.8" hidden="false" customHeight="false" outlineLevel="0" collapsed="false">
      <c r="A839" s="298" t="n">
        <v>43455</v>
      </c>
      <c r="B839" s="298" t="n">
        <v>24.03</v>
      </c>
      <c r="C839" s="298" t="s">
        <v>203</v>
      </c>
      <c r="D839" s="298" t="s">
        <v>41477</v>
      </c>
    </row>
    <row r="840" customFormat="false" ht="15.8" hidden="false" customHeight="false" outlineLevel="0" collapsed="false">
      <c r="A840" s="298" t="n">
        <v>43456</v>
      </c>
      <c r="B840" s="298" t="n">
        <v>3.27</v>
      </c>
      <c r="C840" s="298" t="s">
        <v>203</v>
      </c>
      <c r="D840" s="298" t="s">
        <v>41478</v>
      </c>
    </row>
    <row r="841" customFormat="false" ht="15.8" hidden="false" customHeight="false" outlineLevel="0" collapsed="false">
      <c r="A841" s="298" t="n">
        <v>43457</v>
      </c>
      <c r="B841" s="298" t="n">
        <v>2.76</v>
      </c>
      <c r="C841" s="298" t="s">
        <v>203</v>
      </c>
      <c r="D841" s="298" t="s">
        <v>41479</v>
      </c>
    </row>
    <row r="842" customFormat="false" ht="15.8" hidden="false" customHeight="false" outlineLevel="0" collapsed="false">
      <c r="A842" s="298" t="n">
        <v>43458</v>
      </c>
      <c r="B842" s="298" t="n">
        <v>3.7</v>
      </c>
      <c r="C842" s="298" t="s">
        <v>203</v>
      </c>
      <c r="D842" s="298" t="s">
        <v>41480</v>
      </c>
    </row>
    <row r="843" customFormat="false" ht="15.8" hidden="false" customHeight="false" outlineLevel="0" collapsed="false">
      <c r="A843" s="298" t="n">
        <v>43459</v>
      </c>
      <c r="B843" s="298" t="n">
        <v>4.72</v>
      </c>
      <c r="C843" s="298" t="s">
        <v>203</v>
      </c>
      <c r="D843" s="298" t="s">
        <v>41481</v>
      </c>
    </row>
    <row r="844" customFormat="false" ht="15.8" hidden="false" customHeight="false" outlineLevel="0" collapsed="false">
      <c r="A844" s="298" t="n">
        <v>43460</v>
      </c>
      <c r="B844" s="298" t="n">
        <v>5.42</v>
      </c>
      <c r="C844" s="298" t="s">
        <v>203</v>
      </c>
      <c r="D844" s="298" t="s">
        <v>41482</v>
      </c>
    </row>
    <row r="845" customFormat="false" ht="15.8" hidden="false" customHeight="false" outlineLevel="0" collapsed="false">
      <c r="A845" s="298" t="n">
        <v>43461</v>
      </c>
      <c r="B845" s="298" t="n">
        <v>7.55</v>
      </c>
      <c r="C845" s="298" t="s">
        <v>203</v>
      </c>
      <c r="D845" s="298" t="s">
        <v>41483</v>
      </c>
    </row>
    <row r="846" customFormat="false" ht="15.8" hidden="false" customHeight="false" outlineLevel="0" collapsed="false">
      <c r="A846" s="298" t="n">
        <v>43462</v>
      </c>
      <c r="B846" s="298" t="n">
        <v>17.72</v>
      </c>
      <c r="C846" s="298" t="s">
        <v>203</v>
      </c>
      <c r="D846" s="298" t="s">
        <v>41484</v>
      </c>
    </row>
    <row r="847" customFormat="false" ht="15.8" hidden="false" customHeight="false" outlineLevel="0" collapsed="false">
      <c r="A847" s="298" t="n">
        <v>43463</v>
      </c>
      <c r="B847" s="298" t="n">
        <v>20.65</v>
      </c>
      <c r="C847" s="298" t="s">
        <v>203</v>
      </c>
      <c r="D847" s="298" t="s">
        <v>41485</v>
      </c>
    </row>
    <row r="848" customFormat="false" ht="15.8" hidden="false" customHeight="false" outlineLevel="0" collapsed="false">
      <c r="A848" s="298" t="n">
        <v>43464</v>
      </c>
      <c r="B848" s="298" t="n">
        <v>37.89</v>
      </c>
      <c r="C848" s="298" t="s">
        <v>203</v>
      </c>
      <c r="D848" s="298" t="s">
        <v>41486</v>
      </c>
    </row>
    <row r="849" customFormat="false" ht="15.8" hidden="false" customHeight="false" outlineLevel="0" collapsed="false">
      <c r="A849" s="298" t="n">
        <v>43465</v>
      </c>
      <c r="B849" s="298" t="n">
        <v>7.7</v>
      </c>
      <c r="C849" s="298" t="s">
        <v>166</v>
      </c>
      <c r="D849" s="298" t="s">
        <v>41487</v>
      </c>
    </row>
    <row r="850" customFormat="false" ht="15.8" hidden="false" customHeight="false" outlineLevel="0" collapsed="false">
      <c r="A850" s="298" t="n">
        <v>43466</v>
      </c>
      <c r="B850" s="298" t="n">
        <v>6.91</v>
      </c>
      <c r="C850" s="298" t="s">
        <v>166</v>
      </c>
      <c r="D850" s="298" t="s">
        <v>41488</v>
      </c>
    </row>
    <row r="851" customFormat="false" ht="15.8" hidden="false" customHeight="false" outlineLevel="0" collapsed="false">
      <c r="A851" s="298" t="n">
        <v>43467</v>
      </c>
      <c r="B851" s="298" t="n">
        <v>9.57</v>
      </c>
      <c r="C851" s="298" t="s">
        <v>166</v>
      </c>
      <c r="D851" s="298" t="s">
        <v>41489</v>
      </c>
    </row>
    <row r="852" customFormat="false" ht="15.8" hidden="false" customHeight="false" outlineLevel="0" collapsed="false">
      <c r="A852" s="298" t="n">
        <v>43468</v>
      </c>
      <c r="B852" s="298" t="n">
        <v>14.53</v>
      </c>
      <c r="C852" s="298" t="s">
        <v>166</v>
      </c>
      <c r="D852" s="298" t="s">
        <v>41490</v>
      </c>
    </row>
    <row r="853" customFormat="false" ht="15.8" hidden="false" customHeight="false" outlineLevel="0" collapsed="false">
      <c r="A853" s="298" t="n">
        <v>43469</v>
      </c>
      <c r="B853" s="298" t="n">
        <v>12.2</v>
      </c>
      <c r="C853" s="298" t="s">
        <v>166</v>
      </c>
      <c r="D853" s="298" t="s">
        <v>41491</v>
      </c>
    </row>
    <row r="854" customFormat="false" ht="15.8" hidden="false" customHeight="false" outlineLevel="0" collapsed="false">
      <c r="A854" s="298" t="n">
        <v>43470</v>
      </c>
      <c r="B854" s="298" t="n">
        <v>20.12</v>
      </c>
      <c r="C854" s="298" t="s">
        <v>166</v>
      </c>
      <c r="D854" s="298" t="s">
        <v>41492</v>
      </c>
    </row>
    <row r="855" customFormat="false" ht="15.8" hidden="false" customHeight="false" outlineLevel="0" collapsed="false">
      <c r="A855" s="298" t="n">
        <v>43471</v>
      </c>
      <c r="B855" s="298" t="n">
        <v>34.1</v>
      </c>
      <c r="C855" s="298" t="s">
        <v>166</v>
      </c>
      <c r="D855" s="298" t="s">
        <v>41493</v>
      </c>
    </row>
    <row r="856" customFormat="false" ht="15.8" hidden="false" customHeight="false" outlineLevel="0" collapsed="false">
      <c r="A856" s="298" t="n">
        <v>43472</v>
      </c>
      <c r="B856" s="298" t="n">
        <v>53.74</v>
      </c>
      <c r="C856" s="298" t="s">
        <v>166</v>
      </c>
      <c r="D856" s="298" t="s">
        <v>41494</v>
      </c>
    </row>
    <row r="857" customFormat="false" ht="15.8" hidden="false" customHeight="false" outlineLevel="0" collapsed="false">
      <c r="A857" s="298" t="n">
        <v>43473</v>
      </c>
      <c r="B857" s="298" t="n">
        <v>64.99</v>
      </c>
      <c r="C857" s="298" t="s">
        <v>166</v>
      </c>
      <c r="D857" s="298" t="s">
        <v>41495</v>
      </c>
    </row>
    <row r="858" customFormat="false" ht="15.8" hidden="false" customHeight="false" outlineLevel="0" collapsed="false">
      <c r="A858" s="298" t="n">
        <v>43474</v>
      </c>
      <c r="B858" s="298" t="n">
        <v>20.46</v>
      </c>
      <c r="C858" s="298" t="s">
        <v>203</v>
      </c>
      <c r="D858" s="298" t="s">
        <v>41496</v>
      </c>
    </row>
    <row r="859" customFormat="false" ht="15.8" hidden="false" customHeight="false" outlineLevel="0" collapsed="false">
      <c r="A859" s="298" t="n">
        <v>43475</v>
      </c>
      <c r="B859" s="298" t="n">
        <v>16.74</v>
      </c>
      <c r="C859" s="298" t="s">
        <v>203</v>
      </c>
      <c r="D859" s="298" t="s">
        <v>41497</v>
      </c>
    </row>
    <row r="860" customFormat="false" ht="15.8" hidden="false" customHeight="false" outlineLevel="0" collapsed="false">
      <c r="A860" s="298" t="n">
        <v>43476</v>
      </c>
      <c r="B860" s="298" t="n">
        <v>30.08</v>
      </c>
      <c r="C860" s="298" t="s">
        <v>203</v>
      </c>
      <c r="D860" s="298" t="s">
        <v>41498</v>
      </c>
    </row>
    <row r="861" customFormat="false" ht="15.8" hidden="false" customHeight="false" outlineLevel="0" collapsed="false">
      <c r="A861" s="298" t="n">
        <v>43477</v>
      </c>
      <c r="B861" s="298" t="n">
        <v>33.03</v>
      </c>
      <c r="C861" s="298" t="s">
        <v>203</v>
      </c>
      <c r="D861" s="298" t="s">
        <v>41499</v>
      </c>
    </row>
    <row r="862" customFormat="false" ht="15.8" hidden="false" customHeight="false" outlineLevel="0" collapsed="false">
      <c r="A862" s="298" t="n">
        <v>43478</v>
      </c>
      <c r="B862" s="298" t="n">
        <v>43.81</v>
      </c>
      <c r="C862" s="298" t="s">
        <v>203</v>
      </c>
      <c r="D862" s="298" t="s">
        <v>41500</v>
      </c>
    </row>
    <row r="863" customFormat="false" ht="15.8" hidden="false" customHeight="false" outlineLevel="0" collapsed="false">
      <c r="A863" s="298" t="n">
        <v>43479</v>
      </c>
      <c r="B863" s="298" t="n">
        <v>85.64</v>
      </c>
      <c r="C863" s="298" t="s">
        <v>203</v>
      </c>
      <c r="D863" s="298" t="s">
        <v>41501</v>
      </c>
    </row>
    <row r="864" customFormat="false" ht="15.8" hidden="false" customHeight="false" outlineLevel="0" collapsed="false">
      <c r="A864" s="298" t="n">
        <v>43480</v>
      </c>
      <c r="B864" s="298" t="n">
        <v>142.09</v>
      </c>
      <c r="C864" s="298" t="s">
        <v>203</v>
      </c>
      <c r="D864" s="298" t="s">
        <v>41502</v>
      </c>
    </row>
    <row r="865" customFormat="false" ht="15.8" hidden="false" customHeight="false" outlineLevel="0" collapsed="false">
      <c r="A865" s="298" t="n">
        <v>43481</v>
      </c>
      <c r="B865" s="298" t="n">
        <v>182.6</v>
      </c>
      <c r="C865" s="298" t="s">
        <v>203</v>
      </c>
      <c r="D865" s="298" t="s">
        <v>41503</v>
      </c>
    </row>
    <row r="866" customFormat="false" ht="15.8" hidden="false" customHeight="false" outlineLevel="0" collapsed="false">
      <c r="A866" s="298" t="n">
        <v>43482</v>
      </c>
      <c r="B866" s="298" t="n">
        <v>200.35</v>
      </c>
      <c r="C866" s="298" t="s">
        <v>203</v>
      </c>
      <c r="D866" s="298" t="s">
        <v>41504</v>
      </c>
    </row>
    <row r="867" customFormat="false" ht="15.8" hidden="false" customHeight="false" outlineLevel="0" collapsed="false">
      <c r="A867" s="298" t="n">
        <v>43483</v>
      </c>
      <c r="B867" s="298" t="n">
        <v>30.33</v>
      </c>
      <c r="C867" s="298" t="s">
        <v>203</v>
      </c>
      <c r="D867" s="298" t="s">
        <v>41505</v>
      </c>
    </row>
    <row r="868" customFormat="false" ht="15.8" hidden="false" customHeight="false" outlineLevel="0" collapsed="false">
      <c r="A868" s="298" t="n">
        <v>43484</v>
      </c>
      <c r="B868" s="298" t="n">
        <v>23.24</v>
      </c>
      <c r="C868" s="298" t="s">
        <v>203</v>
      </c>
      <c r="D868" s="298" t="s">
        <v>41506</v>
      </c>
    </row>
    <row r="869" customFormat="false" ht="15.8" hidden="false" customHeight="false" outlineLevel="0" collapsed="false">
      <c r="A869" s="298" t="n">
        <v>43485</v>
      </c>
      <c r="B869" s="298" t="n">
        <v>48.63</v>
      </c>
      <c r="C869" s="298" t="s">
        <v>203</v>
      </c>
      <c r="D869" s="298" t="s">
        <v>41507</v>
      </c>
    </row>
    <row r="870" customFormat="false" ht="15.8" hidden="false" customHeight="false" outlineLevel="0" collapsed="false">
      <c r="A870" s="298" t="n">
        <v>43486</v>
      </c>
      <c r="B870" s="298" t="n">
        <v>66.14</v>
      </c>
      <c r="C870" s="298" t="s">
        <v>203</v>
      </c>
      <c r="D870" s="298" t="s">
        <v>41508</v>
      </c>
    </row>
    <row r="871" customFormat="false" ht="15.8" hidden="false" customHeight="false" outlineLevel="0" collapsed="false">
      <c r="A871" s="298" t="n">
        <v>43487</v>
      </c>
      <c r="B871" s="298" t="n">
        <v>46.67</v>
      </c>
      <c r="C871" s="298" t="s">
        <v>203</v>
      </c>
      <c r="D871" s="298" t="s">
        <v>41509</v>
      </c>
    </row>
    <row r="872" customFormat="false" ht="15.8" hidden="false" customHeight="false" outlineLevel="0" collapsed="false">
      <c r="A872" s="298" t="n">
        <v>43488</v>
      </c>
      <c r="B872" s="298" t="n">
        <v>99.96</v>
      </c>
      <c r="C872" s="298" t="s">
        <v>203</v>
      </c>
      <c r="D872" s="298" t="s">
        <v>41510</v>
      </c>
    </row>
    <row r="873" customFormat="false" ht="15.8" hidden="false" customHeight="false" outlineLevel="0" collapsed="false">
      <c r="A873" s="298" t="n">
        <v>43489</v>
      </c>
      <c r="B873" s="298" t="n">
        <v>158.65</v>
      </c>
      <c r="C873" s="298" t="s">
        <v>203</v>
      </c>
      <c r="D873" s="298" t="s">
        <v>41511</v>
      </c>
    </row>
    <row r="874" customFormat="false" ht="15.8" hidden="false" customHeight="false" outlineLevel="0" collapsed="false">
      <c r="A874" s="298" t="n">
        <v>43490</v>
      </c>
      <c r="B874" s="298" t="n">
        <v>215.2</v>
      </c>
      <c r="C874" s="298" t="s">
        <v>203</v>
      </c>
      <c r="D874" s="298" t="s">
        <v>41512</v>
      </c>
    </row>
    <row r="875" customFormat="false" ht="15.8" hidden="false" customHeight="false" outlineLevel="0" collapsed="false">
      <c r="A875" s="298" t="n">
        <v>43491</v>
      </c>
      <c r="B875" s="298" t="n">
        <v>224</v>
      </c>
      <c r="C875" s="298" t="s">
        <v>203</v>
      </c>
      <c r="D875" s="298" t="s">
        <v>41513</v>
      </c>
    </row>
    <row r="876" customFormat="false" ht="15.8" hidden="false" customHeight="false" outlineLevel="0" collapsed="false">
      <c r="A876" s="298" t="n">
        <v>43492</v>
      </c>
      <c r="B876" s="298" t="n">
        <v>10.72</v>
      </c>
      <c r="C876" s="298" t="s">
        <v>203</v>
      </c>
      <c r="D876" s="298" t="s">
        <v>41514</v>
      </c>
    </row>
    <row r="877" customFormat="false" ht="15.8" hidden="false" customHeight="false" outlineLevel="0" collapsed="false">
      <c r="A877" s="298" t="n">
        <v>43493</v>
      </c>
      <c r="B877" s="298" t="n">
        <v>8.56</v>
      </c>
      <c r="C877" s="298" t="s">
        <v>203</v>
      </c>
      <c r="D877" s="298" t="s">
        <v>41515</v>
      </c>
    </row>
    <row r="878" customFormat="false" ht="15.8" hidden="false" customHeight="false" outlineLevel="0" collapsed="false">
      <c r="A878" s="298" t="n">
        <v>43494</v>
      </c>
      <c r="B878" s="298" t="n">
        <v>14.25</v>
      </c>
      <c r="C878" s="298" t="s">
        <v>203</v>
      </c>
      <c r="D878" s="298" t="s">
        <v>41516</v>
      </c>
    </row>
    <row r="879" customFormat="false" ht="15.8" hidden="false" customHeight="false" outlineLevel="0" collapsed="false">
      <c r="A879" s="298" t="n">
        <v>43495</v>
      </c>
      <c r="B879" s="298" t="n">
        <v>22.24</v>
      </c>
      <c r="C879" s="298" t="s">
        <v>203</v>
      </c>
      <c r="D879" s="298" t="s">
        <v>41517</v>
      </c>
    </row>
    <row r="880" customFormat="false" ht="15.8" hidden="false" customHeight="false" outlineLevel="0" collapsed="false">
      <c r="A880" s="298" t="n">
        <v>43496</v>
      </c>
      <c r="B880" s="298" t="n">
        <v>18.19</v>
      </c>
      <c r="C880" s="298" t="s">
        <v>203</v>
      </c>
      <c r="D880" s="298" t="s">
        <v>41518</v>
      </c>
    </row>
    <row r="881" customFormat="false" ht="15.8" hidden="false" customHeight="false" outlineLevel="0" collapsed="false">
      <c r="A881" s="298" t="n">
        <v>43497</v>
      </c>
      <c r="B881" s="298" t="n">
        <v>23.19</v>
      </c>
      <c r="C881" s="298" t="s">
        <v>203</v>
      </c>
      <c r="D881" s="298" t="s">
        <v>41519</v>
      </c>
    </row>
    <row r="882" customFormat="false" ht="15.8" hidden="false" customHeight="false" outlineLevel="0" collapsed="false">
      <c r="A882" s="298" t="n">
        <v>43498</v>
      </c>
      <c r="B882" s="298" t="n">
        <v>48.1</v>
      </c>
      <c r="C882" s="298" t="s">
        <v>203</v>
      </c>
      <c r="D882" s="298" t="s">
        <v>41520</v>
      </c>
    </row>
    <row r="883" customFormat="false" ht="15.8" hidden="false" customHeight="false" outlineLevel="0" collapsed="false">
      <c r="A883" s="298" t="n">
        <v>43499</v>
      </c>
      <c r="B883" s="298" t="n">
        <v>52.72</v>
      </c>
      <c r="C883" s="298" t="s">
        <v>203</v>
      </c>
      <c r="D883" s="298" t="s">
        <v>41521</v>
      </c>
    </row>
    <row r="884" customFormat="false" ht="15.8" hidden="false" customHeight="false" outlineLevel="0" collapsed="false">
      <c r="A884" s="298" t="n">
        <v>43500</v>
      </c>
      <c r="B884" s="298" t="n">
        <v>70.16</v>
      </c>
      <c r="C884" s="298" t="s">
        <v>203</v>
      </c>
      <c r="D884" s="298" t="s">
        <v>41522</v>
      </c>
    </row>
    <row r="885" customFormat="false" ht="15.8" hidden="false" customHeight="false" outlineLevel="0" collapsed="false">
      <c r="A885" s="298" t="n">
        <v>43501</v>
      </c>
      <c r="B885" s="298" t="n">
        <v>20.9</v>
      </c>
      <c r="C885" s="298" t="s">
        <v>166</v>
      </c>
      <c r="D885" s="298" t="s">
        <v>41523</v>
      </c>
    </row>
    <row r="886" customFormat="false" ht="15.8" hidden="false" customHeight="false" outlineLevel="0" collapsed="false">
      <c r="A886" s="298" t="n">
        <v>43502</v>
      </c>
      <c r="B886" s="298" t="n">
        <v>17.44</v>
      </c>
      <c r="C886" s="298" t="s">
        <v>166</v>
      </c>
      <c r="D886" s="298" t="s">
        <v>41524</v>
      </c>
    </row>
    <row r="887" customFormat="false" ht="15.8" hidden="false" customHeight="false" outlineLevel="0" collapsed="false">
      <c r="A887" s="298" t="n">
        <v>43503</v>
      </c>
      <c r="B887" s="298" t="n">
        <v>26.81</v>
      </c>
      <c r="C887" s="298" t="s">
        <v>166</v>
      </c>
      <c r="D887" s="298" t="s">
        <v>41525</v>
      </c>
    </row>
    <row r="888" customFormat="false" ht="15.8" hidden="false" customHeight="false" outlineLevel="0" collapsed="false">
      <c r="A888" s="298" t="n">
        <v>43504</v>
      </c>
      <c r="B888" s="298" t="n">
        <v>69.56</v>
      </c>
      <c r="C888" s="298" t="s">
        <v>166</v>
      </c>
      <c r="D888" s="298" t="s">
        <v>41526</v>
      </c>
    </row>
    <row r="889" customFormat="false" ht="15.8" hidden="false" customHeight="false" outlineLevel="0" collapsed="false">
      <c r="A889" s="298" t="n">
        <v>43505</v>
      </c>
      <c r="B889" s="298" t="n">
        <v>33.17</v>
      </c>
      <c r="C889" s="298" t="s">
        <v>166</v>
      </c>
      <c r="D889" s="298" t="s">
        <v>41527</v>
      </c>
    </row>
    <row r="890" customFormat="false" ht="15.8" hidden="false" customHeight="false" outlineLevel="0" collapsed="false">
      <c r="A890" s="298" t="n">
        <v>43506</v>
      </c>
      <c r="B890" s="298" t="n">
        <v>62.79</v>
      </c>
      <c r="C890" s="298" t="s">
        <v>166</v>
      </c>
      <c r="D890" s="298" t="s">
        <v>41528</v>
      </c>
    </row>
    <row r="891" customFormat="false" ht="15.8" hidden="false" customHeight="false" outlineLevel="0" collapsed="false">
      <c r="A891" s="298" t="n">
        <v>43507</v>
      </c>
      <c r="B891" s="298" t="n">
        <v>84.56</v>
      </c>
      <c r="C891" s="298" t="s">
        <v>166</v>
      </c>
      <c r="D891" s="298" t="s">
        <v>41529</v>
      </c>
    </row>
    <row r="892" customFormat="false" ht="15.8" hidden="false" customHeight="false" outlineLevel="0" collapsed="false">
      <c r="A892" s="298" t="n">
        <v>43508</v>
      </c>
      <c r="B892" s="298" t="n">
        <v>104.53</v>
      </c>
      <c r="C892" s="298" t="s">
        <v>166</v>
      </c>
      <c r="D892" s="298" t="s">
        <v>41530</v>
      </c>
    </row>
    <row r="893" customFormat="false" ht="15.8" hidden="false" customHeight="false" outlineLevel="0" collapsed="false">
      <c r="A893" s="298" t="n">
        <v>43509</v>
      </c>
      <c r="B893" s="298" t="n">
        <v>130.64</v>
      </c>
      <c r="C893" s="298" t="s">
        <v>166</v>
      </c>
      <c r="D893" s="298" t="s">
        <v>41531</v>
      </c>
    </row>
    <row r="894" customFormat="false" ht="15.8" hidden="false" customHeight="false" outlineLevel="0" collapsed="false">
      <c r="A894" s="298" t="n">
        <v>43510</v>
      </c>
      <c r="B894" s="298" t="n">
        <v>5.34</v>
      </c>
      <c r="C894" s="298" t="s">
        <v>203</v>
      </c>
      <c r="D894" s="298" t="s">
        <v>41532</v>
      </c>
    </row>
    <row r="895" customFormat="false" ht="15.8" hidden="false" customHeight="false" outlineLevel="0" collapsed="false">
      <c r="A895" s="298" t="n">
        <v>43511</v>
      </c>
      <c r="B895" s="298" t="n">
        <v>5.38</v>
      </c>
      <c r="C895" s="298" t="s">
        <v>203</v>
      </c>
      <c r="D895" s="298" t="s">
        <v>41533</v>
      </c>
    </row>
    <row r="896" customFormat="false" ht="15.8" hidden="false" customHeight="false" outlineLevel="0" collapsed="false">
      <c r="A896" s="298" t="n">
        <v>43512</v>
      </c>
      <c r="B896" s="298" t="n">
        <v>5.34</v>
      </c>
      <c r="C896" s="298" t="s">
        <v>203</v>
      </c>
      <c r="D896" s="298" t="s">
        <v>41534</v>
      </c>
    </row>
    <row r="897" customFormat="false" ht="15.8" hidden="false" customHeight="false" outlineLevel="0" collapsed="false">
      <c r="A897" s="298" t="n">
        <v>43513</v>
      </c>
      <c r="B897" s="298" t="n">
        <v>5.43</v>
      </c>
      <c r="C897" s="298" t="s">
        <v>203</v>
      </c>
      <c r="D897" s="298" t="s">
        <v>41535</v>
      </c>
    </row>
    <row r="898" customFormat="false" ht="15.8" hidden="false" customHeight="false" outlineLevel="0" collapsed="false">
      <c r="A898" s="298" t="n">
        <v>43514</v>
      </c>
      <c r="B898" s="298" t="n">
        <v>6.79</v>
      </c>
      <c r="C898" s="298" t="s">
        <v>203</v>
      </c>
      <c r="D898" s="298" t="s">
        <v>41536</v>
      </c>
    </row>
    <row r="899" customFormat="false" ht="15.8" hidden="false" customHeight="false" outlineLevel="0" collapsed="false">
      <c r="A899" s="298" t="n">
        <v>43515</v>
      </c>
      <c r="B899" s="298" t="n">
        <v>7.02</v>
      </c>
      <c r="C899" s="298" t="s">
        <v>203</v>
      </c>
      <c r="D899" s="298" t="s">
        <v>41537</v>
      </c>
    </row>
    <row r="900" customFormat="false" ht="15.8" hidden="false" customHeight="false" outlineLevel="0" collapsed="false">
      <c r="A900" s="298" t="n">
        <v>43516</v>
      </c>
      <c r="B900" s="298" t="n">
        <v>11.47</v>
      </c>
      <c r="C900" s="298" t="s">
        <v>203</v>
      </c>
      <c r="D900" s="298" t="s">
        <v>41538</v>
      </c>
    </row>
    <row r="901" customFormat="false" ht="15.8" hidden="false" customHeight="false" outlineLevel="0" collapsed="false">
      <c r="A901" s="298" t="n">
        <v>43517</v>
      </c>
      <c r="B901" s="298" t="n">
        <v>15.67</v>
      </c>
      <c r="C901" s="298" t="s">
        <v>203</v>
      </c>
      <c r="D901" s="298" t="s">
        <v>41539</v>
      </c>
    </row>
    <row r="902" customFormat="false" ht="15.8" hidden="false" customHeight="false" outlineLevel="0" collapsed="false">
      <c r="A902" s="298" t="n">
        <v>43518</v>
      </c>
      <c r="B902" s="298" t="n">
        <v>19.99</v>
      </c>
      <c r="C902" s="298" t="s">
        <v>203</v>
      </c>
      <c r="D902" s="298" t="s">
        <v>41540</v>
      </c>
    </row>
    <row r="903" customFormat="false" ht="15.8" hidden="false" customHeight="false" outlineLevel="0" collapsed="false">
      <c r="A903" s="298" t="n">
        <v>43519</v>
      </c>
      <c r="B903" s="298" t="n">
        <v>83.62</v>
      </c>
      <c r="C903" s="298" t="s">
        <v>203</v>
      </c>
      <c r="D903" s="298" t="s">
        <v>41541</v>
      </c>
    </row>
    <row r="904" customFormat="false" ht="15.8" hidden="false" customHeight="false" outlineLevel="0" collapsed="false">
      <c r="A904" s="298" t="n">
        <v>43520</v>
      </c>
      <c r="B904" s="298" t="n">
        <v>110.36</v>
      </c>
      <c r="C904" s="298" t="s">
        <v>203</v>
      </c>
      <c r="D904" s="298" t="s">
        <v>41542</v>
      </c>
    </row>
    <row r="905" customFormat="false" ht="15.8" hidden="false" customHeight="false" outlineLevel="0" collapsed="false">
      <c r="A905" s="298" t="n">
        <v>43521</v>
      </c>
      <c r="B905" s="298" t="n">
        <v>130.06</v>
      </c>
      <c r="C905" s="298" t="s">
        <v>203</v>
      </c>
      <c r="D905" s="298" t="s">
        <v>41543</v>
      </c>
    </row>
    <row r="906" customFormat="false" ht="15.8" hidden="false" customHeight="false" outlineLevel="0" collapsed="false">
      <c r="A906" s="298" t="n">
        <v>43522</v>
      </c>
      <c r="B906" s="298" t="n">
        <v>673.37</v>
      </c>
      <c r="C906" s="298" t="s">
        <v>203</v>
      </c>
      <c r="D906" s="298" t="s">
        <v>41544</v>
      </c>
    </row>
    <row r="907" customFormat="false" ht="15.8" hidden="false" customHeight="false" outlineLevel="0" collapsed="false">
      <c r="A907" s="298" t="n">
        <v>43523</v>
      </c>
      <c r="B907" s="298" t="n">
        <v>747.29</v>
      </c>
      <c r="C907" s="298" t="s">
        <v>203</v>
      </c>
      <c r="D907" s="298" t="s">
        <v>41545</v>
      </c>
    </row>
    <row r="908" customFormat="false" ht="15.8" hidden="false" customHeight="false" outlineLevel="0" collapsed="false">
      <c r="A908" s="298" t="n">
        <v>43524</v>
      </c>
      <c r="B908" s="298" t="n">
        <v>1331.93</v>
      </c>
      <c r="C908" s="298" t="s">
        <v>203</v>
      </c>
      <c r="D908" s="298" t="s">
        <v>41546</v>
      </c>
    </row>
    <row r="909" customFormat="false" ht="15.8" hidden="false" customHeight="false" outlineLevel="0" collapsed="false">
      <c r="A909" s="298" t="n">
        <v>43525</v>
      </c>
      <c r="B909" s="298" t="n">
        <v>58.21</v>
      </c>
      <c r="C909" s="298" t="s">
        <v>203</v>
      </c>
      <c r="D909" s="298" t="s">
        <v>41547</v>
      </c>
    </row>
    <row r="910" customFormat="false" ht="15.8" hidden="false" customHeight="false" outlineLevel="0" collapsed="false">
      <c r="A910" s="298" t="n">
        <v>43526</v>
      </c>
      <c r="B910" s="298" t="n">
        <v>469.5</v>
      </c>
      <c r="C910" s="298" t="s">
        <v>203</v>
      </c>
      <c r="D910" s="298" t="s">
        <v>41548</v>
      </c>
    </row>
    <row r="911" customFormat="false" ht="15.8" hidden="false" customHeight="false" outlineLevel="0" collapsed="false">
      <c r="A911" s="298" t="n">
        <v>43527</v>
      </c>
      <c r="B911" s="298" t="n">
        <v>238.11</v>
      </c>
      <c r="C911" s="298" t="s">
        <v>203</v>
      </c>
      <c r="D911" s="298" t="s">
        <v>41549</v>
      </c>
    </row>
    <row r="912" customFormat="false" ht="15.8" hidden="false" customHeight="false" outlineLevel="0" collapsed="false">
      <c r="A912" s="298" t="n">
        <v>43528</v>
      </c>
      <c r="B912" s="298" t="n">
        <v>1258.22</v>
      </c>
      <c r="C912" s="298" t="s">
        <v>203</v>
      </c>
      <c r="D912" s="298" t="s">
        <v>41550</v>
      </c>
    </row>
    <row r="913" customFormat="false" ht="15.8" hidden="false" customHeight="false" outlineLevel="0" collapsed="false">
      <c r="A913" s="298" t="n">
        <v>43529</v>
      </c>
      <c r="B913" s="298" t="n">
        <v>1633.07</v>
      </c>
      <c r="C913" s="298" t="s">
        <v>203</v>
      </c>
      <c r="D913" s="298" t="s">
        <v>41551</v>
      </c>
    </row>
    <row r="914" customFormat="false" ht="15.8" hidden="false" customHeight="false" outlineLevel="0" collapsed="false">
      <c r="A914" s="298" t="n">
        <v>43530</v>
      </c>
      <c r="B914" s="298" t="n">
        <v>2411.64</v>
      </c>
      <c r="C914" s="298" t="s">
        <v>203</v>
      </c>
      <c r="D914" s="298" t="s">
        <v>41552</v>
      </c>
    </row>
    <row r="915" customFormat="false" ht="15.8" hidden="false" customHeight="false" outlineLevel="0" collapsed="false">
      <c r="A915" s="298" t="n">
        <v>43531</v>
      </c>
      <c r="B915" s="298" t="n">
        <v>2050.05</v>
      </c>
      <c r="C915" s="298" t="s">
        <v>203</v>
      </c>
      <c r="D915" s="298" t="s">
        <v>41553</v>
      </c>
    </row>
    <row r="916" customFormat="false" ht="15.8" hidden="false" customHeight="false" outlineLevel="0" collapsed="false">
      <c r="A916" s="298" t="n">
        <v>43532</v>
      </c>
      <c r="B916" s="298" t="n">
        <v>2686.83</v>
      </c>
      <c r="C916" s="298" t="s">
        <v>203</v>
      </c>
      <c r="D916" s="298" t="s">
        <v>41554</v>
      </c>
    </row>
    <row r="917" customFormat="false" ht="15.8" hidden="false" customHeight="false" outlineLevel="0" collapsed="false">
      <c r="A917" s="298" t="n">
        <v>43533</v>
      </c>
      <c r="B917" s="298" t="n">
        <v>1159.98</v>
      </c>
      <c r="C917" s="298" t="s">
        <v>203</v>
      </c>
      <c r="D917" s="298" t="s">
        <v>41555</v>
      </c>
    </row>
    <row r="918" customFormat="false" ht="15.8" hidden="false" customHeight="false" outlineLevel="0" collapsed="false">
      <c r="A918" s="298" t="n">
        <v>43534</v>
      </c>
      <c r="B918" s="298" t="n">
        <v>1491.39</v>
      </c>
      <c r="C918" s="298" t="s">
        <v>203</v>
      </c>
      <c r="D918" s="298" t="s">
        <v>41556</v>
      </c>
    </row>
    <row r="919" customFormat="false" ht="15.8" hidden="false" customHeight="false" outlineLevel="0" collapsed="false">
      <c r="A919" s="298" t="n">
        <v>43535</v>
      </c>
      <c r="B919" s="298" t="n">
        <v>1433.4</v>
      </c>
      <c r="C919" s="298" t="s">
        <v>203</v>
      </c>
      <c r="D919" s="298" t="s">
        <v>41557</v>
      </c>
    </row>
    <row r="920" customFormat="false" ht="15.8" hidden="false" customHeight="false" outlineLevel="0" collapsed="false">
      <c r="A920" s="298" t="n">
        <v>43536</v>
      </c>
      <c r="B920" s="298" t="n">
        <v>1716.45</v>
      </c>
      <c r="C920" s="298" t="s">
        <v>203</v>
      </c>
      <c r="D920" s="298" t="s">
        <v>41558</v>
      </c>
    </row>
    <row r="921" customFormat="false" ht="15.8" hidden="false" customHeight="false" outlineLevel="0" collapsed="false">
      <c r="A921" s="298" t="n">
        <v>43537</v>
      </c>
      <c r="B921" s="298" t="n">
        <v>2187.35</v>
      </c>
      <c r="C921" s="298" t="s">
        <v>203</v>
      </c>
      <c r="D921" s="298" t="s">
        <v>41559</v>
      </c>
    </row>
    <row r="922" customFormat="false" ht="15.8" hidden="false" customHeight="false" outlineLevel="0" collapsed="false">
      <c r="A922" s="298" t="n">
        <v>43538</v>
      </c>
      <c r="B922" s="298" t="n">
        <v>1974.3</v>
      </c>
      <c r="C922" s="298" t="s">
        <v>203</v>
      </c>
      <c r="D922" s="298" t="s">
        <v>41560</v>
      </c>
    </row>
    <row r="923" customFormat="false" ht="15.8" hidden="false" customHeight="false" outlineLevel="0" collapsed="false">
      <c r="A923" s="298" t="n">
        <v>43539</v>
      </c>
      <c r="B923" s="298" t="n">
        <v>118.23</v>
      </c>
      <c r="C923" s="298" t="s">
        <v>3715</v>
      </c>
      <c r="D923" s="298" t="s">
        <v>41561</v>
      </c>
    </row>
    <row r="924" customFormat="false" ht="15.8" hidden="false" customHeight="false" outlineLevel="0" collapsed="false">
      <c r="A924" s="298" t="n">
        <v>43540</v>
      </c>
      <c r="B924" s="298" t="n">
        <v>132.16</v>
      </c>
      <c r="C924" s="298" t="s">
        <v>3715</v>
      </c>
      <c r="D924" s="298" t="s">
        <v>41562</v>
      </c>
    </row>
    <row r="925" customFormat="false" ht="15.8" hidden="false" customHeight="false" outlineLevel="0" collapsed="false">
      <c r="A925" s="298" t="n">
        <v>43541</v>
      </c>
      <c r="B925" s="298" t="n">
        <v>19.33</v>
      </c>
      <c r="C925" s="298" t="s">
        <v>166</v>
      </c>
      <c r="D925" s="298" t="s">
        <v>41563</v>
      </c>
    </row>
    <row r="926" customFormat="false" ht="15.8" hidden="false" customHeight="false" outlineLevel="0" collapsed="false">
      <c r="A926" s="298" t="n">
        <v>43542</v>
      </c>
      <c r="B926" s="298" t="n">
        <v>112.18</v>
      </c>
      <c r="C926" s="298" t="s">
        <v>3715</v>
      </c>
      <c r="D926" s="298" t="s">
        <v>41564</v>
      </c>
    </row>
    <row r="927" customFormat="false" ht="15.8" hidden="false" customHeight="false" outlineLevel="0" collapsed="false">
      <c r="A927" s="298" t="n">
        <v>43543</v>
      </c>
      <c r="B927" s="298" t="n">
        <v>236.59</v>
      </c>
      <c r="C927" s="298" t="s">
        <v>203</v>
      </c>
      <c r="D927" s="298" t="s">
        <v>41565</v>
      </c>
    </row>
    <row r="928" customFormat="false" ht="15.8" hidden="false" customHeight="false" outlineLevel="0" collapsed="false">
      <c r="A928" s="298" t="n">
        <v>43544</v>
      </c>
      <c r="B928" s="298" t="n">
        <v>305.75</v>
      </c>
      <c r="C928" s="298" t="s">
        <v>203</v>
      </c>
      <c r="D928" s="298" t="s">
        <v>41566</v>
      </c>
    </row>
    <row r="929" customFormat="false" ht="15.8" hidden="false" customHeight="false" outlineLevel="0" collapsed="false">
      <c r="A929" s="298" t="n">
        <v>43545</v>
      </c>
      <c r="B929" s="298" t="n">
        <v>388.5</v>
      </c>
      <c r="C929" s="298" t="s">
        <v>203</v>
      </c>
      <c r="D929" s="298" t="s">
        <v>41567</v>
      </c>
    </row>
    <row r="930" customFormat="false" ht="15.8" hidden="false" customHeight="false" outlineLevel="0" collapsed="false">
      <c r="A930" s="298" t="n">
        <v>43546</v>
      </c>
      <c r="B930" s="298" t="n">
        <v>471.75</v>
      </c>
      <c r="C930" s="298" t="s">
        <v>203</v>
      </c>
      <c r="D930" s="298" t="s">
        <v>41568</v>
      </c>
    </row>
    <row r="931" customFormat="false" ht="15.8" hidden="false" customHeight="false" outlineLevel="0" collapsed="false">
      <c r="A931" s="298" t="n">
        <v>43547</v>
      </c>
      <c r="B931" s="298" t="n">
        <v>659.07</v>
      </c>
      <c r="C931" s="298" t="s">
        <v>203</v>
      </c>
      <c r="D931" s="298" t="s">
        <v>41569</v>
      </c>
    </row>
    <row r="932" customFormat="false" ht="15.8" hidden="false" customHeight="false" outlineLevel="0" collapsed="false">
      <c r="A932" s="298" t="n">
        <v>43548</v>
      </c>
      <c r="B932" s="298" t="n">
        <v>1335.56</v>
      </c>
      <c r="C932" s="298" t="s">
        <v>203</v>
      </c>
      <c r="D932" s="298" t="s">
        <v>41570</v>
      </c>
    </row>
    <row r="933" customFormat="false" ht="15.8" hidden="false" customHeight="false" outlineLevel="0" collapsed="false">
      <c r="A933" s="298" t="n">
        <v>43549</v>
      </c>
      <c r="B933" s="298" t="n">
        <v>23.08</v>
      </c>
      <c r="C933" s="298" t="s">
        <v>3715</v>
      </c>
      <c r="D933" s="298" t="s">
        <v>41571</v>
      </c>
    </row>
    <row r="934" customFormat="false" ht="15.8" hidden="false" customHeight="false" outlineLevel="0" collapsed="false">
      <c r="A934" s="298" t="n">
        <v>43557</v>
      </c>
      <c r="B934" s="298" t="n">
        <v>256.64</v>
      </c>
      <c r="C934" s="298" t="s">
        <v>203</v>
      </c>
      <c r="D934" s="298" t="s">
        <v>41572</v>
      </c>
    </row>
    <row r="935" customFormat="false" ht="15.8" hidden="false" customHeight="false" outlineLevel="0" collapsed="false">
      <c r="A935" s="298" t="n">
        <v>43558</v>
      </c>
      <c r="B935" s="298" t="n">
        <v>164.33</v>
      </c>
      <c r="C935" s="298" t="s">
        <v>203</v>
      </c>
      <c r="D935" s="298" t="s">
        <v>41573</v>
      </c>
    </row>
    <row r="936" customFormat="false" ht="15.8" hidden="false" customHeight="false" outlineLevel="0" collapsed="false">
      <c r="A936" s="298" t="n">
        <v>43559</v>
      </c>
      <c r="B936" s="298" t="n">
        <v>118.04</v>
      </c>
      <c r="C936" s="298" t="s">
        <v>203</v>
      </c>
      <c r="D936" s="298" t="s">
        <v>41574</v>
      </c>
    </row>
    <row r="937" customFormat="false" ht="15.8" hidden="false" customHeight="false" outlineLevel="0" collapsed="false">
      <c r="A937" s="298" t="n">
        <v>43560</v>
      </c>
      <c r="B937" s="298" t="n">
        <v>164.3</v>
      </c>
      <c r="C937" s="298" t="s">
        <v>203</v>
      </c>
      <c r="D937" s="298" t="s">
        <v>41575</v>
      </c>
    </row>
    <row r="938" customFormat="false" ht="15.8" hidden="false" customHeight="false" outlineLevel="0" collapsed="false">
      <c r="A938" s="298" t="n">
        <v>43561</v>
      </c>
      <c r="B938" s="298" t="n">
        <v>31.63</v>
      </c>
      <c r="C938" s="298" t="s">
        <v>203</v>
      </c>
      <c r="D938" s="298" t="s">
        <v>41576</v>
      </c>
    </row>
    <row r="939" customFormat="false" ht="15.8" hidden="false" customHeight="false" outlineLevel="0" collapsed="false">
      <c r="A939" s="298" t="n">
        <v>43562</v>
      </c>
      <c r="B939" s="298" t="n">
        <v>16.49</v>
      </c>
      <c r="C939" s="298" t="s">
        <v>203</v>
      </c>
      <c r="D939" s="298" t="s">
        <v>41577</v>
      </c>
    </row>
    <row r="940" customFormat="false" ht="15.8" hidden="false" customHeight="false" outlineLevel="0" collapsed="false">
      <c r="A940" s="298" t="n">
        <v>43563</v>
      </c>
      <c r="B940" s="298" t="n">
        <v>23.75</v>
      </c>
      <c r="C940" s="298" t="s">
        <v>203</v>
      </c>
      <c r="D940" s="298" t="s">
        <v>41578</v>
      </c>
    </row>
    <row r="941" customFormat="false" ht="15.8" hidden="false" customHeight="false" outlineLevel="0" collapsed="false">
      <c r="A941" s="298" t="n">
        <v>43564</v>
      </c>
      <c r="B941" s="298" t="n">
        <v>22.52</v>
      </c>
      <c r="C941" s="298" t="s">
        <v>203</v>
      </c>
      <c r="D941" s="298" t="s">
        <v>41579</v>
      </c>
    </row>
    <row r="942" customFormat="false" ht="15.8" hidden="false" customHeight="false" outlineLevel="0" collapsed="false">
      <c r="A942" s="298" t="n">
        <v>43565</v>
      </c>
      <c r="B942" s="298" t="n">
        <v>21.41</v>
      </c>
      <c r="C942" s="298" t="s">
        <v>203</v>
      </c>
      <c r="D942" s="298" t="s">
        <v>41580</v>
      </c>
    </row>
    <row r="943" customFormat="false" ht="15.8" hidden="false" customHeight="false" outlineLevel="0" collapsed="false">
      <c r="A943" s="298" t="n">
        <v>43566</v>
      </c>
      <c r="B943" s="298" t="n">
        <v>20.06</v>
      </c>
      <c r="C943" s="298" t="s">
        <v>203</v>
      </c>
      <c r="D943" s="298" t="s">
        <v>41581</v>
      </c>
    </row>
    <row r="944" customFormat="false" ht="15.8" hidden="false" customHeight="false" outlineLevel="0" collapsed="false">
      <c r="A944" s="298" t="n">
        <v>43567</v>
      </c>
      <c r="B944" s="298" t="n">
        <v>14.15</v>
      </c>
      <c r="C944" s="298" t="s">
        <v>203</v>
      </c>
      <c r="D944" s="298" t="s">
        <v>41582</v>
      </c>
    </row>
    <row r="945" customFormat="false" ht="15.8" hidden="false" customHeight="false" outlineLevel="0" collapsed="false">
      <c r="A945" s="298" t="n">
        <v>43568</v>
      </c>
      <c r="B945" s="298" t="n">
        <v>19.5</v>
      </c>
      <c r="C945" s="298" t="s">
        <v>203</v>
      </c>
      <c r="D945" s="298" t="s">
        <v>41583</v>
      </c>
    </row>
    <row r="946" customFormat="false" ht="15.8" hidden="false" customHeight="false" outlineLevel="0" collapsed="false">
      <c r="A946" s="298" t="n">
        <v>43569</v>
      </c>
      <c r="B946" s="298" t="n">
        <v>38.34</v>
      </c>
      <c r="C946" s="298" t="s">
        <v>203</v>
      </c>
      <c r="D946" s="298" t="s">
        <v>41584</v>
      </c>
    </row>
    <row r="947" customFormat="false" ht="15.8" hidden="false" customHeight="false" outlineLevel="0" collapsed="false">
      <c r="A947" s="298" t="n">
        <v>43570</v>
      </c>
      <c r="B947" s="298" t="n">
        <v>43.44</v>
      </c>
      <c r="C947" s="298" t="s">
        <v>203</v>
      </c>
      <c r="D947" s="298" t="s">
        <v>41585</v>
      </c>
    </row>
    <row r="948" customFormat="false" ht="15.8" hidden="false" customHeight="false" outlineLevel="0" collapsed="false">
      <c r="A948" s="298" t="n">
        <v>43571</v>
      </c>
      <c r="B948" s="298" t="n">
        <v>40.31</v>
      </c>
      <c r="C948" s="298" t="s">
        <v>203</v>
      </c>
      <c r="D948" s="298" t="s">
        <v>41586</v>
      </c>
    </row>
    <row r="949" customFormat="false" ht="15.8" hidden="false" customHeight="false" outlineLevel="0" collapsed="false">
      <c r="A949" s="298" t="n">
        <v>43572</v>
      </c>
      <c r="B949" s="298" t="n">
        <v>43.44</v>
      </c>
      <c r="C949" s="298" t="s">
        <v>203</v>
      </c>
      <c r="D949" s="298" t="s">
        <v>41587</v>
      </c>
    </row>
    <row r="950" customFormat="false" ht="15.8" hidden="false" customHeight="false" outlineLevel="0" collapsed="false">
      <c r="A950" s="298" t="n">
        <v>43573</v>
      </c>
      <c r="B950" s="298" t="n">
        <v>32.19</v>
      </c>
      <c r="C950" s="298" t="s">
        <v>203</v>
      </c>
      <c r="D950" s="298" t="s">
        <v>41588</v>
      </c>
    </row>
    <row r="951" customFormat="false" ht="15.8" hidden="false" customHeight="false" outlineLevel="0" collapsed="false">
      <c r="A951" s="298" t="n">
        <v>43574</v>
      </c>
      <c r="B951" s="298" t="n">
        <v>34.62</v>
      </c>
      <c r="C951" s="298" t="s">
        <v>203</v>
      </c>
      <c r="D951" s="298" t="s">
        <v>41589</v>
      </c>
    </row>
    <row r="952" customFormat="false" ht="15.8" hidden="false" customHeight="false" outlineLevel="0" collapsed="false">
      <c r="A952" s="298" t="n">
        <v>43575</v>
      </c>
      <c r="B952" s="298" t="n">
        <v>34.49</v>
      </c>
      <c r="C952" s="298" t="s">
        <v>203</v>
      </c>
      <c r="D952" s="298" t="s">
        <v>41590</v>
      </c>
    </row>
    <row r="953" customFormat="false" ht="15.8" hidden="false" customHeight="false" outlineLevel="0" collapsed="false">
      <c r="A953" s="298" t="n">
        <v>43576</v>
      </c>
      <c r="B953" s="298" t="n">
        <v>28.12</v>
      </c>
      <c r="C953" s="298" t="s">
        <v>203</v>
      </c>
      <c r="D953" s="298" t="s">
        <v>41591</v>
      </c>
    </row>
    <row r="954" customFormat="false" ht="15.8" hidden="false" customHeight="false" outlineLevel="0" collapsed="false">
      <c r="A954" s="298" t="n">
        <v>43577</v>
      </c>
      <c r="B954" s="298" t="n">
        <v>70.97</v>
      </c>
      <c r="C954" s="298" t="s">
        <v>203</v>
      </c>
      <c r="D954" s="298" t="s">
        <v>41592</v>
      </c>
    </row>
    <row r="955" customFormat="false" ht="15.8" hidden="false" customHeight="false" outlineLevel="0" collapsed="false">
      <c r="A955" s="298" t="n">
        <v>43578</v>
      </c>
      <c r="B955" s="298" t="n">
        <v>28.64</v>
      </c>
      <c r="C955" s="298" t="s">
        <v>203</v>
      </c>
      <c r="D955" s="298" t="s">
        <v>41593</v>
      </c>
    </row>
    <row r="956" customFormat="false" ht="15.8" hidden="false" customHeight="false" outlineLevel="0" collapsed="false">
      <c r="A956" s="298" t="n">
        <v>43579</v>
      </c>
      <c r="B956" s="298" t="n">
        <v>21.27</v>
      </c>
      <c r="C956" s="298" t="s">
        <v>203</v>
      </c>
      <c r="D956" s="298" t="s">
        <v>41594</v>
      </c>
    </row>
    <row r="957" customFormat="false" ht="15.8" hidden="false" customHeight="false" outlineLevel="0" collapsed="false">
      <c r="A957" s="298" t="n">
        <v>43580</v>
      </c>
      <c r="B957" s="298" t="n">
        <v>6.49</v>
      </c>
      <c r="C957" s="298" t="s">
        <v>203</v>
      </c>
      <c r="D957" s="298" t="s">
        <v>41595</v>
      </c>
    </row>
    <row r="958" customFormat="false" ht="15.8" hidden="false" customHeight="false" outlineLevel="0" collapsed="false">
      <c r="A958" s="298" t="n">
        <v>43581</v>
      </c>
      <c r="B958" s="298" t="n">
        <v>263.91</v>
      </c>
      <c r="C958" s="298" t="s">
        <v>203</v>
      </c>
      <c r="D958" s="298" t="s">
        <v>41596</v>
      </c>
    </row>
    <row r="959" customFormat="false" ht="15.8" hidden="false" customHeight="false" outlineLevel="0" collapsed="false">
      <c r="A959" s="298" t="n">
        <v>43582</v>
      </c>
      <c r="B959" s="298" t="n">
        <v>138.79</v>
      </c>
      <c r="C959" s="298" t="s">
        <v>203</v>
      </c>
      <c r="D959" s="298" t="s">
        <v>41597</v>
      </c>
    </row>
    <row r="960" customFormat="false" ht="15.8" hidden="false" customHeight="false" outlineLevel="0" collapsed="false">
      <c r="A960" s="298" t="n">
        <v>43583</v>
      </c>
      <c r="B960" s="298" t="n">
        <v>171.7</v>
      </c>
      <c r="C960" s="298" t="s">
        <v>203</v>
      </c>
      <c r="D960" s="298" t="s">
        <v>41598</v>
      </c>
    </row>
    <row r="961" customFormat="false" ht="15.8" hidden="false" customHeight="false" outlineLevel="0" collapsed="false">
      <c r="A961" s="298" t="n">
        <v>43584</v>
      </c>
      <c r="B961" s="298" t="n">
        <v>256.4</v>
      </c>
      <c r="C961" s="298" t="s">
        <v>203</v>
      </c>
      <c r="D961" s="298" t="s">
        <v>41599</v>
      </c>
    </row>
    <row r="962" customFormat="false" ht="15.8" hidden="false" customHeight="false" outlineLevel="0" collapsed="false">
      <c r="A962" s="298" t="n">
        <v>43585</v>
      </c>
      <c r="B962" s="298" t="n">
        <v>540.82</v>
      </c>
      <c r="C962" s="298" t="s">
        <v>203</v>
      </c>
      <c r="D962" s="298" t="s">
        <v>41600</v>
      </c>
    </row>
    <row r="963" customFormat="false" ht="15.8" hidden="false" customHeight="false" outlineLevel="0" collapsed="false">
      <c r="A963" s="298" t="n">
        <v>43586</v>
      </c>
      <c r="B963" s="298" t="n">
        <v>73.31</v>
      </c>
      <c r="C963" s="298" t="s">
        <v>203</v>
      </c>
      <c r="D963" s="298" t="s">
        <v>41601</v>
      </c>
    </row>
    <row r="964" customFormat="false" ht="15.8" hidden="false" customHeight="false" outlineLevel="0" collapsed="false">
      <c r="A964" s="298" t="n">
        <v>43587</v>
      </c>
      <c r="B964" s="298" t="n">
        <v>28.03</v>
      </c>
      <c r="C964" s="298" t="s">
        <v>203</v>
      </c>
      <c r="D964" s="298" t="s">
        <v>41602</v>
      </c>
    </row>
    <row r="965" customFormat="false" ht="15.8" hidden="false" customHeight="false" outlineLevel="0" collapsed="false">
      <c r="A965" s="298" t="n">
        <v>43588</v>
      </c>
      <c r="B965" s="298" t="n">
        <v>4.67</v>
      </c>
      <c r="C965" s="298" t="s">
        <v>203</v>
      </c>
      <c r="D965" s="298" t="s">
        <v>41603</v>
      </c>
    </row>
    <row r="966" customFormat="false" ht="15.8" hidden="false" customHeight="false" outlineLevel="0" collapsed="false">
      <c r="A966" s="298" t="n">
        <v>43589</v>
      </c>
      <c r="B966" s="298" t="n">
        <v>10.05</v>
      </c>
      <c r="C966" s="298" t="s">
        <v>203</v>
      </c>
      <c r="D966" s="298" t="s">
        <v>41604</v>
      </c>
    </row>
    <row r="967" customFormat="false" ht="15.8" hidden="false" customHeight="false" outlineLevel="0" collapsed="false">
      <c r="A967" s="298" t="n">
        <v>43590</v>
      </c>
      <c r="B967" s="298" t="n">
        <v>14.03</v>
      </c>
      <c r="C967" s="298" t="s">
        <v>203</v>
      </c>
      <c r="D967" s="298" t="s">
        <v>41605</v>
      </c>
    </row>
    <row r="968" customFormat="false" ht="15.8" hidden="false" customHeight="false" outlineLevel="0" collapsed="false">
      <c r="A968" s="298" t="n">
        <v>43591</v>
      </c>
      <c r="B968" s="298" t="n">
        <v>50.51</v>
      </c>
      <c r="C968" s="298" t="s">
        <v>203</v>
      </c>
      <c r="D968" s="298" t="s">
        <v>41606</v>
      </c>
    </row>
    <row r="969" customFormat="false" ht="15.8" hidden="false" customHeight="false" outlineLevel="0" collapsed="false">
      <c r="A969" s="298" t="n">
        <v>43592</v>
      </c>
      <c r="B969" s="298" t="n">
        <v>20.05</v>
      </c>
      <c r="C969" s="298" t="s">
        <v>203</v>
      </c>
      <c r="D969" s="298" t="s">
        <v>41607</v>
      </c>
    </row>
    <row r="970" customFormat="false" ht="15.8" hidden="false" customHeight="false" outlineLevel="0" collapsed="false">
      <c r="A970" s="298" t="n">
        <v>43593</v>
      </c>
      <c r="B970" s="298" t="n">
        <v>20.05</v>
      </c>
      <c r="C970" s="298" t="s">
        <v>203</v>
      </c>
      <c r="D970" s="298" t="s">
        <v>41607</v>
      </c>
    </row>
    <row r="971" customFormat="false" ht="15.8" hidden="false" customHeight="false" outlineLevel="0" collapsed="false">
      <c r="A971" s="298" t="n">
        <v>43594</v>
      </c>
      <c r="B971" s="298" t="n">
        <v>19.86</v>
      </c>
      <c r="C971" s="298" t="s">
        <v>203</v>
      </c>
      <c r="D971" s="298" t="s">
        <v>41608</v>
      </c>
    </row>
    <row r="972" customFormat="false" ht="15.8" hidden="false" customHeight="false" outlineLevel="0" collapsed="false">
      <c r="A972" s="298" t="n">
        <v>43595</v>
      </c>
      <c r="B972" s="298" t="n">
        <v>50.51</v>
      </c>
      <c r="C972" s="298" t="s">
        <v>203</v>
      </c>
      <c r="D972" s="298" t="s">
        <v>41609</v>
      </c>
    </row>
    <row r="973" customFormat="false" ht="15.8" hidden="false" customHeight="false" outlineLevel="0" collapsed="false">
      <c r="A973" s="298" t="n">
        <v>43596</v>
      </c>
      <c r="B973" s="298" t="n">
        <v>42.65</v>
      </c>
      <c r="C973" s="298" t="s">
        <v>203</v>
      </c>
      <c r="D973" s="298" t="s">
        <v>41610</v>
      </c>
    </row>
    <row r="974" customFormat="false" ht="15.8" hidden="false" customHeight="false" outlineLevel="0" collapsed="false">
      <c r="A974" s="298" t="n">
        <v>43597</v>
      </c>
      <c r="B974" s="298" t="n">
        <v>13.66</v>
      </c>
      <c r="C974" s="298" t="s">
        <v>203</v>
      </c>
      <c r="D974" s="298" t="s">
        <v>41611</v>
      </c>
    </row>
    <row r="975" customFormat="false" ht="15.8" hidden="false" customHeight="false" outlineLevel="0" collapsed="false">
      <c r="A975" s="298" t="n">
        <v>43598</v>
      </c>
      <c r="B975" s="298" t="n">
        <v>51.14</v>
      </c>
      <c r="C975" s="298" t="s">
        <v>203</v>
      </c>
      <c r="D975" s="298" t="s">
        <v>41612</v>
      </c>
    </row>
    <row r="976" customFormat="false" ht="15.8" hidden="false" customHeight="false" outlineLevel="0" collapsed="false">
      <c r="A976" s="298" t="n">
        <v>43602</v>
      </c>
      <c r="B976" s="298" t="n">
        <v>28.45</v>
      </c>
      <c r="C976" s="298" t="s">
        <v>203</v>
      </c>
      <c r="D976" s="298" t="s">
        <v>41613</v>
      </c>
    </row>
    <row r="977" customFormat="false" ht="15.8" hidden="false" customHeight="false" outlineLevel="0" collapsed="false">
      <c r="A977" s="298" t="n">
        <v>43619</v>
      </c>
      <c r="B977" s="298" t="n">
        <v>199.19</v>
      </c>
      <c r="C977" s="298" t="s">
        <v>203</v>
      </c>
      <c r="D977" s="298" t="s">
        <v>41614</v>
      </c>
    </row>
    <row r="978" customFormat="false" ht="15.8" hidden="false" customHeight="false" outlineLevel="0" collapsed="false">
      <c r="A978" s="298" t="n">
        <v>43620</v>
      </c>
      <c r="B978" s="298" t="n">
        <v>10.3</v>
      </c>
      <c r="C978" s="298" t="s">
        <v>203</v>
      </c>
      <c r="D978" s="298" t="s">
        <v>41615</v>
      </c>
    </row>
    <row r="979" customFormat="false" ht="15.8" hidden="false" customHeight="false" outlineLevel="0" collapsed="false">
      <c r="A979" s="298" t="n">
        <v>43621</v>
      </c>
      <c r="B979" s="298" t="n">
        <v>988.38</v>
      </c>
      <c r="C979" s="298" t="s">
        <v>203</v>
      </c>
      <c r="D979" s="298" t="s">
        <v>41616</v>
      </c>
    </row>
    <row r="980" customFormat="false" ht="15.8" hidden="false" customHeight="false" outlineLevel="0" collapsed="false">
      <c r="A980" s="298" t="n">
        <v>43622</v>
      </c>
      <c r="B980" s="298" t="n">
        <v>790.56</v>
      </c>
      <c r="C980" s="298" t="s">
        <v>203</v>
      </c>
      <c r="D980" s="298" t="s">
        <v>41617</v>
      </c>
    </row>
    <row r="981" customFormat="false" ht="15.8" hidden="false" customHeight="false" outlineLevel="0" collapsed="false">
      <c r="A981" s="298" t="n">
        <v>43623</v>
      </c>
      <c r="B981" s="298" t="n">
        <v>297.96</v>
      </c>
      <c r="C981" s="298" t="s">
        <v>203</v>
      </c>
      <c r="D981" s="298" t="s">
        <v>41618</v>
      </c>
    </row>
    <row r="982" customFormat="false" ht="15.8" hidden="false" customHeight="false" outlineLevel="0" collapsed="false">
      <c r="A982" s="298" t="n">
        <v>43624</v>
      </c>
      <c r="B982" s="298" t="n">
        <v>280.23</v>
      </c>
      <c r="C982" s="298" t="s">
        <v>203</v>
      </c>
      <c r="D982" s="298" t="s">
        <v>41619</v>
      </c>
    </row>
    <row r="983" customFormat="false" ht="15.8" hidden="false" customHeight="false" outlineLevel="0" collapsed="false">
      <c r="A983" s="298" t="n">
        <v>43625</v>
      </c>
      <c r="B983" s="298" t="n">
        <v>280.23</v>
      </c>
      <c r="C983" s="298" t="s">
        <v>203</v>
      </c>
      <c r="D983" s="298" t="s">
        <v>41620</v>
      </c>
    </row>
    <row r="984" customFormat="false" ht="15.8" hidden="false" customHeight="false" outlineLevel="0" collapsed="false">
      <c r="A984" s="298" t="n">
        <v>43626</v>
      </c>
      <c r="B984" s="298" t="n">
        <v>995.12</v>
      </c>
      <c r="C984" s="298" t="s">
        <v>203</v>
      </c>
      <c r="D984" s="298" t="s">
        <v>41621</v>
      </c>
    </row>
    <row r="985" customFormat="false" ht="15.8" hidden="false" customHeight="false" outlineLevel="0" collapsed="false">
      <c r="A985" s="298" t="n">
        <v>43627</v>
      </c>
      <c r="B985" s="298" t="n">
        <v>995.12</v>
      </c>
      <c r="C985" s="298" t="s">
        <v>203</v>
      </c>
      <c r="D985" s="298" t="s">
        <v>41622</v>
      </c>
    </row>
    <row r="986" customFormat="false" ht="15.8" hidden="false" customHeight="false" outlineLevel="0" collapsed="false">
      <c r="A986" s="298" t="n">
        <v>43628</v>
      </c>
      <c r="B986" s="298" t="n">
        <v>498.88</v>
      </c>
      <c r="C986" s="298" t="s">
        <v>203</v>
      </c>
      <c r="D986" s="298" t="s">
        <v>41623</v>
      </c>
    </row>
    <row r="987" customFormat="false" ht="15.8" hidden="false" customHeight="false" outlineLevel="0" collapsed="false">
      <c r="A987" s="298" t="n">
        <v>43629</v>
      </c>
      <c r="B987" s="298" t="n">
        <v>22.14</v>
      </c>
      <c r="C987" s="298" t="s">
        <v>203</v>
      </c>
      <c r="D987" s="298" t="s">
        <v>41624</v>
      </c>
    </row>
    <row r="988" customFormat="false" ht="15.8" hidden="false" customHeight="false" outlineLevel="0" collapsed="false">
      <c r="A988" s="298" t="n">
        <v>43630</v>
      </c>
      <c r="B988" s="298" t="n">
        <v>35.37</v>
      </c>
      <c r="C988" s="298" t="s">
        <v>203</v>
      </c>
      <c r="D988" s="298" t="s">
        <v>41625</v>
      </c>
    </row>
    <row r="989" customFormat="false" ht="15.8" hidden="false" customHeight="false" outlineLevel="0" collapsed="false">
      <c r="A989" s="298" t="n">
        <v>43631</v>
      </c>
      <c r="B989" s="298" t="n">
        <v>38.22</v>
      </c>
      <c r="C989" s="298" t="s">
        <v>203</v>
      </c>
      <c r="D989" s="298" t="s">
        <v>41626</v>
      </c>
    </row>
    <row r="990" customFormat="false" ht="15.8" hidden="false" customHeight="false" outlineLevel="0" collapsed="false">
      <c r="A990" s="298" t="n">
        <v>43632</v>
      </c>
      <c r="B990" s="298" t="n">
        <v>32.1</v>
      </c>
      <c r="C990" s="298" t="s">
        <v>203</v>
      </c>
      <c r="D990" s="298" t="s">
        <v>41627</v>
      </c>
    </row>
    <row r="991" customFormat="false" ht="15.8" hidden="false" customHeight="false" outlineLevel="0" collapsed="false">
      <c r="A991" s="298" t="n">
        <v>43633</v>
      </c>
      <c r="B991" s="298" t="n">
        <v>32.68</v>
      </c>
      <c r="C991" s="298" t="s">
        <v>203</v>
      </c>
      <c r="D991" s="298" t="s">
        <v>41628</v>
      </c>
    </row>
    <row r="992" customFormat="false" ht="15.8" hidden="false" customHeight="false" outlineLevel="0" collapsed="false">
      <c r="A992" s="298" t="n">
        <v>43634</v>
      </c>
      <c r="B992" s="298" t="n">
        <v>26.08</v>
      </c>
      <c r="C992" s="298" t="s">
        <v>203</v>
      </c>
      <c r="D992" s="298" t="s">
        <v>41629</v>
      </c>
    </row>
    <row r="993" customFormat="false" ht="15.8" hidden="false" customHeight="false" outlineLevel="0" collapsed="false">
      <c r="A993" s="298" t="n">
        <v>43635</v>
      </c>
      <c r="B993" s="298" t="n">
        <v>37.97</v>
      </c>
      <c r="C993" s="298" t="s">
        <v>203</v>
      </c>
      <c r="D993" s="298" t="s">
        <v>41630</v>
      </c>
    </row>
    <row r="994" customFormat="false" ht="15.8" hidden="false" customHeight="false" outlineLevel="0" collapsed="false">
      <c r="A994" s="298" t="n">
        <v>43636</v>
      </c>
      <c r="B994" s="298" t="n">
        <v>30.13</v>
      </c>
      <c r="C994" s="298" t="s">
        <v>203</v>
      </c>
      <c r="D994" s="298" t="s">
        <v>41631</v>
      </c>
    </row>
    <row r="995" customFormat="false" ht="15.8" hidden="false" customHeight="false" outlineLevel="0" collapsed="false">
      <c r="A995" s="298" t="n">
        <v>43637</v>
      </c>
      <c r="B995" s="298" t="n">
        <v>19.4</v>
      </c>
      <c r="C995" s="298" t="s">
        <v>203</v>
      </c>
      <c r="D995" s="298" t="s">
        <v>41632</v>
      </c>
    </row>
    <row r="996" customFormat="false" ht="15.8" hidden="false" customHeight="false" outlineLevel="0" collapsed="false">
      <c r="A996" s="298" t="n">
        <v>43638</v>
      </c>
      <c r="B996" s="298" t="n">
        <v>15.6</v>
      </c>
      <c r="C996" s="298" t="s">
        <v>203</v>
      </c>
      <c r="D996" s="298" t="s">
        <v>41633</v>
      </c>
    </row>
    <row r="997" customFormat="false" ht="15.8" hidden="false" customHeight="false" outlineLevel="0" collapsed="false">
      <c r="A997" s="298" t="n">
        <v>43639</v>
      </c>
      <c r="B997" s="298" t="n">
        <v>30.23</v>
      </c>
      <c r="C997" s="298" t="s">
        <v>203</v>
      </c>
      <c r="D997" s="298" t="s">
        <v>41634</v>
      </c>
    </row>
    <row r="998" customFormat="false" ht="15.8" hidden="false" customHeight="false" outlineLevel="0" collapsed="false">
      <c r="A998" s="298" t="n">
        <v>43640</v>
      </c>
      <c r="B998" s="298" t="n">
        <v>30.23</v>
      </c>
      <c r="C998" s="298" t="s">
        <v>203</v>
      </c>
      <c r="D998" s="298" t="s">
        <v>41635</v>
      </c>
    </row>
    <row r="999" customFormat="false" ht="15.8" hidden="false" customHeight="false" outlineLevel="0" collapsed="false">
      <c r="A999" s="298" t="n">
        <v>43641</v>
      </c>
      <c r="B999" s="298" t="n">
        <v>21.43</v>
      </c>
      <c r="C999" s="298" t="s">
        <v>203</v>
      </c>
      <c r="D999" s="298" t="s">
        <v>41636</v>
      </c>
    </row>
    <row r="1000" customFormat="false" ht="15.8" hidden="false" customHeight="false" outlineLevel="0" collapsed="false">
      <c r="A1000" s="298" t="n">
        <v>43642</v>
      </c>
      <c r="B1000" s="298" t="n">
        <v>32.1</v>
      </c>
      <c r="C1000" s="298" t="s">
        <v>203</v>
      </c>
      <c r="D1000" s="298" t="s">
        <v>41637</v>
      </c>
    </row>
    <row r="1001" customFormat="false" ht="15.8" hidden="false" customHeight="false" outlineLevel="0" collapsed="false">
      <c r="A1001" s="298" t="n">
        <v>43643</v>
      </c>
      <c r="B1001" s="298" t="n">
        <v>36.33</v>
      </c>
      <c r="C1001" s="298" t="s">
        <v>203</v>
      </c>
      <c r="D1001" s="298" t="s">
        <v>41638</v>
      </c>
    </row>
    <row r="1002" customFormat="false" ht="15.8" hidden="false" customHeight="false" outlineLevel="0" collapsed="false">
      <c r="A1002" s="298" t="n">
        <v>43644</v>
      </c>
      <c r="B1002" s="298" t="n">
        <v>35.37</v>
      </c>
      <c r="C1002" s="298" t="s">
        <v>203</v>
      </c>
      <c r="D1002" s="298" t="s">
        <v>41639</v>
      </c>
    </row>
    <row r="1003" customFormat="false" ht="15.8" hidden="false" customHeight="false" outlineLevel="0" collapsed="false">
      <c r="A1003" s="298" t="n">
        <v>43645</v>
      </c>
      <c r="B1003" s="298" t="n">
        <v>12.8</v>
      </c>
      <c r="C1003" s="298" t="s">
        <v>203</v>
      </c>
      <c r="D1003" s="298" t="s">
        <v>41640</v>
      </c>
    </row>
    <row r="1004" customFormat="false" ht="15.8" hidden="false" customHeight="false" outlineLevel="0" collapsed="false">
      <c r="A1004" s="298" t="n">
        <v>43646</v>
      </c>
      <c r="B1004" s="298" t="n">
        <v>38.22</v>
      </c>
      <c r="C1004" s="298" t="s">
        <v>203</v>
      </c>
      <c r="D1004" s="298" t="s">
        <v>41641</v>
      </c>
    </row>
    <row r="1005" customFormat="false" ht="15.8" hidden="false" customHeight="false" outlineLevel="0" collapsed="false">
      <c r="A1005" s="298" t="n">
        <v>43647</v>
      </c>
      <c r="B1005" s="298" t="n">
        <v>42.15</v>
      </c>
      <c r="C1005" s="298" t="s">
        <v>203</v>
      </c>
      <c r="D1005" s="298" t="s">
        <v>41642</v>
      </c>
    </row>
    <row r="1006" customFormat="false" ht="15.8" hidden="false" customHeight="false" outlineLevel="0" collapsed="false">
      <c r="A1006" s="298" t="n">
        <v>43648</v>
      </c>
      <c r="B1006" s="298" t="n">
        <v>34.58</v>
      </c>
      <c r="C1006" s="298" t="s">
        <v>203</v>
      </c>
      <c r="D1006" s="298" t="s">
        <v>41643</v>
      </c>
    </row>
    <row r="1007" customFormat="false" ht="15.8" hidden="false" customHeight="false" outlineLevel="0" collapsed="false">
      <c r="A1007" s="298" t="n">
        <v>43649</v>
      </c>
      <c r="B1007" s="298" t="n">
        <v>40.1</v>
      </c>
      <c r="C1007" s="298" t="s">
        <v>203</v>
      </c>
      <c r="D1007" s="298" t="s">
        <v>41644</v>
      </c>
    </row>
    <row r="1008" customFormat="false" ht="15.8" hidden="false" customHeight="false" outlineLevel="0" collapsed="false">
      <c r="A1008" s="298" t="n">
        <v>43654</v>
      </c>
      <c r="B1008" s="298" t="n">
        <v>51.25</v>
      </c>
      <c r="C1008" s="298" t="s">
        <v>203</v>
      </c>
      <c r="D1008" s="298" t="s">
        <v>41645</v>
      </c>
    </row>
    <row r="1009" customFormat="false" ht="15.8" hidden="false" customHeight="false" outlineLevel="0" collapsed="false">
      <c r="A1009" s="298" t="n">
        <v>43655</v>
      </c>
      <c r="B1009" s="298" t="n">
        <v>51.25</v>
      </c>
      <c r="C1009" s="298" t="s">
        <v>203</v>
      </c>
      <c r="D1009" s="298" t="s">
        <v>41646</v>
      </c>
    </row>
    <row r="1010" customFormat="false" ht="15.8" hidden="false" customHeight="false" outlineLevel="0" collapsed="false">
      <c r="A1010" s="298" t="n">
        <v>43656</v>
      </c>
      <c r="B1010" s="298" t="n">
        <v>31.2</v>
      </c>
      <c r="C1010" s="298" t="s">
        <v>203</v>
      </c>
      <c r="D1010" s="298" t="s">
        <v>41647</v>
      </c>
    </row>
    <row r="1011" customFormat="false" ht="15.8" hidden="false" customHeight="false" outlineLevel="0" collapsed="false">
      <c r="A1011" s="298" t="n">
        <v>43657</v>
      </c>
      <c r="B1011" s="298" t="n">
        <v>175.91</v>
      </c>
      <c r="C1011" s="298" t="s">
        <v>203</v>
      </c>
      <c r="D1011" s="298" t="s">
        <v>41648</v>
      </c>
    </row>
    <row r="1012" customFormat="false" ht="15.8" hidden="false" customHeight="false" outlineLevel="0" collapsed="false">
      <c r="A1012" s="298" t="n">
        <v>43658</v>
      </c>
      <c r="B1012" s="298" t="n">
        <v>15.36</v>
      </c>
      <c r="C1012" s="298" t="s">
        <v>203</v>
      </c>
      <c r="D1012" s="298" t="s">
        <v>41649</v>
      </c>
    </row>
    <row r="1013" customFormat="false" ht="15.8" hidden="false" customHeight="false" outlineLevel="0" collapsed="false">
      <c r="A1013" s="298" t="n">
        <v>43659</v>
      </c>
      <c r="B1013" s="298" t="n">
        <v>294.42</v>
      </c>
      <c r="C1013" s="298" t="s">
        <v>203</v>
      </c>
      <c r="D1013" s="298" t="s">
        <v>41650</v>
      </c>
    </row>
    <row r="1014" customFormat="false" ht="15.8" hidden="false" customHeight="false" outlineLevel="0" collapsed="false">
      <c r="A1014" s="298" t="n">
        <v>43660</v>
      </c>
      <c r="B1014" s="298" t="n">
        <v>269.53</v>
      </c>
      <c r="C1014" s="298" t="s">
        <v>203</v>
      </c>
      <c r="D1014" s="298" t="s">
        <v>41651</v>
      </c>
    </row>
    <row r="1015" customFormat="false" ht="15.8" hidden="false" customHeight="false" outlineLevel="0" collapsed="false">
      <c r="A1015" s="298" t="n">
        <v>43661</v>
      </c>
      <c r="B1015" s="298" t="n">
        <v>249.13</v>
      </c>
      <c r="C1015" s="298" t="s">
        <v>203</v>
      </c>
      <c r="D1015" s="298" t="s">
        <v>41652</v>
      </c>
    </row>
    <row r="1016" customFormat="false" ht="15.8" hidden="false" customHeight="false" outlineLevel="0" collapsed="false">
      <c r="A1016" s="298" t="n">
        <v>43662</v>
      </c>
      <c r="B1016" s="298" t="n">
        <v>445.44</v>
      </c>
      <c r="C1016" s="298" t="s">
        <v>203</v>
      </c>
      <c r="D1016" s="298" t="s">
        <v>41653</v>
      </c>
    </row>
    <row r="1017" customFormat="false" ht="15.8" hidden="false" customHeight="false" outlineLevel="0" collapsed="false">
      <c r="A1017" s="298" t="n">
        <v>43663</v>
      </c>
      <c r="B1017" s="298" t="n">
        <v>94.64</v>
      </c>
      <c r="C1017" s="298" t="s">
        <v>203</v>
      </c>
      <c r="D1017" s="298" t="s">
        <v>41654</v>
      </c>
    </row>
    <row r="1018" customFormat="false" ht="15.8" hidden="false" customHeight="false" outlineLevel="0" collapsed="false">
      <c r="A1018" s="298" t="n">
        <v>43664</v>
      </c>
      <c r="B1018" s="298" t="n">
        <v>56.41</v>
      </c>
      <c r="C1018" s="298" t="s">
        <v>203</v>
      </c>
      <c r="D1018" s="298" t="s">
        <v>41655</v>
      </c>
    </row>
    <row r="1019" customFormat="false" ht="15.8" hidden="false" customHeight="false" outlineLevel="0" collapsed="false">
      <c r="A1019" s="298" t="n">
        <v>43665</v>
      </c>
      <c r="B1019" s="298" t="n">
        <v>46.82</v>
      </c>
      <c r="C1019" s="298" t="s">
        <v>203</v>
      </c>
      <c r="D1019" s="298" t="s">
        <v>41656</v>
      </c>
    </row>
    <row r="1020" customFormat="false" ht="15.8" hidden="false" customHeight="false" outlineLevel="0" collapsed="false">
      <c r="A1020" s="298" t="n">
        <v>43668</v>
      </c>
      <c r="B1020" s="298" t="n">
        <v>30.28</v>
      </c>
      <c r="C1020" s="298" t="s">
        <v>203</v>
      </c>
      <c r="D1020" s="298" t="s">
        <v>41657</v>
      </c>
    </row>
    <row r="1021" customFormat="false" ht="15.8" hidden="false" customHeight="false" outlineLevel="0" collapsed="false">
      <c r="A1021" s="298" t="n">
        <v>43670</v>
      </c>
      <c r="B1021" s="298" t="n">
        <v>18842.99</v>
      </c>
      <c r="C1021" s="298" t="s">
        <v>203</v>
      </c>
      <c r="D1021" s="298" t="s">
        <v>41658</v>
      </c>
    </row>
    <row r="1022" customFormat="false" ht="15.8" hidden="false" customHeight="false" outlineLevel="0" collapsed="false">
      <c r="A1022" s="298" t="n">
        <v>43671</v>
      </c>
      <c r="B1022" s="298" t="n">
        <v>22309.33</v>
      </c>
      <c r="C1022" s="298" t="s">
        <v>203</v>
      </c>
      <c r="D1022" s="298" t="s">
        <v>41659</v>
      </c>
    </row>
    <row r="1023" customFormat="false" ht="15.8" hidden="false" customHeight="false" outlineLevel="0" collapsed="false">
      <c r="A1023" s="298" t="n">
        <v>43672</v>
      </c>
      <c r="B1023" s="298" t="n">
        <v>26323.02</v>
      </c>
      <c r="C1023" s="298" t="s">
        <v>203</v>
      </c>
      <c r="D1023" s="298" t="s">
        <v>41660</v>
      </c>
    </row>
    <row r="1024" customFormat="false" ht="15.8" hidden="false" customHeight="false" outlineLevel="0" collapsed="false">
      <c r="A1024" s="298" t="n">
        <v>43673</v>
      </c>
      <c r="B1024" s="298" t="n">
        <v>21375.78</v>
      </c>
      <c r="C1024" s="298" t="s">
        <v>203</v>
      </c>
      <c r="D1024" s="298" t="s">
        <v>41661</v>
      </c>
    </row>
    <row r="1025" customFormat="false" ht="15.8" hidden="false" customHeight="false" outlineLevel="0" collapsed="false">
      <c r="A1025" s="298" t="n">
        <v>43674</v>
      </c>
      <c r="B1025" s="298" t="n">
        <v>26294.84</v>
      </c>
      <c r="C1025" s="298" t="s">
        <v>203</v>
      </c>
      <c r="D1025" s="298" t="s">
        <v>41662</v>
      </c>
    </row>
    <row r="1026" customFormat="false" ht="15.8" hidden="false" customHeight="false" outlineLevel="0" collapsed="false">
      <c r="A1026" s="298" t="n">
        <v>43675</v>
      </c>
      <c r="B1026" s="298" t="n">
        <v>28014.08</v>
      </c>
      <c r="C1026" s="298" t="s">
        <v>203</v>
      </c>
      <c r="D1026" s="298" t="s">
        <v>41663</v>
      </c>
    </row>
    <row r="1027" customFormat="false" ht="15.8" hidden="false" customHeight="false" outlineLevel="0" collapsed="false">
      <c r="A1027" s="298" t="n">
        <v>43682</v>
      </c>
      <c r="B1027" s="298" t="n">
        <v>175.91</v>
      </c>
      <c r="C1027" s="298" t="s">
        <v>203</v>
      </c>
      <c r="D1027" s="298" t="s">
        <v>41281</v>
      </c>
    </row>
    <row r="1028" customFormat="false" ht="15.8" hidden="false" customHeight="false" outlineLevel="0" collapsed="false">
      <c r="A1028" s="298" t="n">
        <v>43687</v>
      </c>
      <c r="B1028" s="298" t="n">
        <v>305.48</v>
      </c>
      <c r="C1028" s="298" t="s">
        <v>203</v>
      </c>
      <c r="D1028" s="298" t="s">
        <v>41664</v>
      </c>
    </row>
    <row r="1029" customFormat="false" ht="15.8" hidden="false" customHeight="false" outlineLevel="0" collapsed="false">
      <c r="A1029" s="298" t="n">
        <v>43688</v>
      </c>
      <c r="B1029" s="298" t="n">
        <v>172.02</v>
      </c>
      <c r="C1029" s="298" t="s">
        <v>203</v>
      </c>
      <c r="D1029" s="298" t="s">
        <v>41665</v>
      </c>
    </row>
    <row r="1030" customFormat="false" ht="15.8" hidden="false" customHeight="false" outlineLevel="0" collapsed="false">
      <c r="A1030" s="298" t="n">
        <v>43689</v>
      </c>
      <c r="B1030" s="298" t="n">
        <v>18.19</v>
      </c>
      <c r="C1030" s="298" t="s">
        <v>203</v>
      </c>
      <c r="D1030" s="298" t="s">
        <v>41666</v>
      </c>
    </row>
    <row r="1031" customFormat="false" ht="15.8" hidden="false" customHeight="false" outlineLevel="0" collapsed="false">
      <c r="A1031" s="298" t="n">
        <v>43690</v>
      </c>
      <c r="B1031" s="298" t="n">
        <v>26.98</v>
      </c>
      <c r="C1031" s="298" t="s">
        <v>203</v>
      </c>
      <c r="D1031" s="298" t="s">
        <v>41667</v>
      </c>
    </row>
    <row r="1032" customFormat="false" ht="15.8" hidden="false" customHeight="false" outlineLevel="0" collapsed="false">
      <c r="A1032" s="298" t="n">
        <v>43691</v>
      </c>
      <c r="B1032" s="298" t="n">
        <v>6.69</v>
      </c>
      <c r="C1032" s="298" t="s">
        <v>203</v>
      </c>
      <c r="D1032" s="298" t="s">
        <v>41668</v>
      </c>
    </row>
    <row r="1033" customFormat="false" ht="15.8" hidden="false" customHeight="false" outlineLevel="0" collapsed="false">
      <c r="A1033" s="298" t="n">
        <v>43692</v>
      </c>
      <c r="B1033" s="298" t="n">
        <v>32.66</v>
      </c>
      <c r="C1033" s="298" t="s">
        <v>203</v>
      </c>
      <c r="D1033" s="298" t="s">
        <v>41669</v>
      </c>
    </row>
    <row r="1034" customFormat="false" ht="15.8" hidden="false" customHeight="false" outlineLevel="0" collapsed="false">
      <c r="A1034" s="298" t="n">
        <v>43693</v>
      </c>
      <c r="B1034" s="298" t="n">
        <v>18.03</v>
      </c>
      <c r="C1034" s="298" t="s">
        <v>41670</v>
      </c>
      <c r="D1034" s="298" t="s">
        <v>41671</v>
      </c>
    </row>
    <row r="1035" customFormat="false" ht="15.8" hidden="false" customHeight="false" outlineLevel="0" collapsed="false">
      <c r="A1035" s="298" t="n">
        <v>43694</v>
      </c>
      <c r="B1035" s="298" t="n">
        <v>7.37</v>
      </c>
      <c r="C1035" s="298" t="s">
        <v>203</v>
      </c>
      <c r="D1035" s="298" t="s">
        <v>41672</v>
      </c>
    </row>
    <row r="1036" customFormat="false" ht="15.8" hidden="false" customHeight="false" outlineLevel="0" collapsed="false">
      <c r="A1036" s="298" t="n">
        <v>43718</v>
      </c>
      <c r="B1036" s="298" t="n">
        <v>887.1</v>
      </c>
      <c r="C1036" s="298" t="s">
        <v>203</v>
      </c>
      <c r="D1036" s="298" t="s">
        <v>41673</v>
      </c>
    </row>
    <row r="1037" customFormat="false" ht="15.8" hidden="false" customHeight="false" outlineLevel="0" collapsed="false">
      <c r="A1037" s="298" t="n">
        <v>43719</v>
      </c>
      <c r="B1037" s="298" t="n">
        <v>487.79</v>
      </c>
      <c r="C1037" s="298" t="s">
        <v>203</v>
      </c>
      <c r="D1037" s="298" t="s">
        <v>41674</v>
      </c>
    </row>
    <row r="1038" customFormat="false" ht="15.8" hidden="false" customHeight="false" outlineLevel="0" collapsed="false">
      <c r="A1038" s="298" t="n">
        <v>43720</v>
      </c>
      <c r="B1038" s="298" t="n">
        <v>40.03</v>
      </c>
      <c r="C1038" s="298" t="s">
        <v>166</v>
      </c>
      <c r="D1038" s="298" t="s">
        <v>41675</v>
      </c>
    </row>
    <row r="1039" customFormat="false" ht="15.8" hidden="false" customHeight="false" outlineLevel="0" collapsed="false">
      <c r="A1039" s="298" t="n">
        <v>43721</v>
      </c>
      <c r="B1039" s="298" t="n">
        <v>20.89</v>
      </c>
      <c r="C1039" s="298" t="s">
        <v>166</v>
      </c>
      <c r="D1039" s="298" t="s">
        <v>41676</v>
      </c>
    </row>
    <row r="1040" customFormat="false" ht="15.8" hidden="false" customHeight="false" outlineLevel="0" collapsed="false">
      <c r="A1040" s="298" t="n">
        <v>43722</v>
      </c>
      <c r="B1040" s="298" t="n">
        <v>15.6</v>
      </c>
      <c r="C1040" s="298" t="s">
        <v>203</v>
      </c>
      <c r="D1040" s="298" t="s">
        <v>41672</v>
      </c>
    </row>
    <row r="1041" customFormat="false" ht="15.8" hidden="false" customHeight="false" outlineLevel="0" collapsed="false">
      <c r="A1041" s="298" t="n">
        <v>43723</v>
      </c>
      <c r="B1041" s="298" t="n">
        <v>81.83</v>
      </c>
      <c r="C1041" s="298" t="s">
        <v>203</v>
      </c>
      <c r="D1041" s="298" t="s">
        <v>41677</v>
      </c>
    </row>
    <row r="1042" customFormat="false" ht="15.8" hidden="false" customHeight="false" outlineLevel="0" collapsed="false">
      <c r="A1042" s="298" t="n">
        <v>43724</v>
      </c>
      <c r="B1042" s="298" t="n">
        <v>690.32</v>
      </c>
      <c r="C1042" s="298" t="s">
        <v>41678</v>
      </c>
      <c r="D1042" s="298" t="s">
        <v>41679</v>
      </c>
    </row>
    <row r="1043" customFormat="false" ht="15.8" hidden="false" customHeight="false" outlineLevel="0" collapsed="false">
      <c r="A1043" s="298" t="n">
        <v>43725</v>
      </c>
      <c r="B1043" s="298" t="n">
        <v>136.77</v>
      </c>
      <c r="C1043" s="298" t="s">
        <v>41678</v>
      </c>
      <c r="D1043" s="298" t="s">
        <v>41680</v>
      </c>
    </row>
    <row r="1044" customFormat="false" ht="15.8" hidden="false" customHeight="false" outlineLevel="0" collapsed="false">
      <c r="A1044" s="298" t="n">
        <v>43726</v>
      </c>
      <c r="B1044" s="298" t="n">
        <v>199.6</v>
      </c>
      <c r="C1044" s="298" t="s">
        <v>41678</v>
      </c>
      <c r="D1044" s="298" t="s">
        <v>41681</v>
      </c>
    </row>
    <row r="1045" customFormat="false" ht="15.8" hidden="false" customHeight="false" outlineLevel="0" collapsed="false">
      <c r="A1045" s="298" t="n">
        <v>43727</v>
      </c>
      <c r="B1045" s="298" t="n">
        <v>197.19</v>
      </c>
      <c r="C1045" s="298" t="s">
        <v>41678</v>
      </c>
      <c r="D1045" s="298" t="s">
        <v>41682</v>
      </c>
    </row>
    <row r="1046" customFormat="false" ht="15.8" hidden="false" customHeight="false" outlineLevel="0" collapsed="false">
      <c r="A1046" s="298" t="n">
        <v>43728</v>
      </c>
      <c r="B1046" s="298" t="n">
        <v>31.11</v>
      </c>
      <c r="C1046" s="298" t="s">
        <v>41678</v>
      </c>
      <c r="D1046" s="298" t="s">
        <v>41683</v>
      </c>
    </row>
    <row r="1047" customFormat="false" ht="15.8" hidden="false" customHeight="false" outlineLevel="0" collapsed="false">
      <c r="A1047" s="298" t="n">
        <v>43729</v>
      </c>
      <c r="B1047" s="298" t="n">
        <v>77.02</v>
      </c>
      <c r="C1047" s="298" t="s">
        <v>203</v>
      </c>
      <c r="D1047" s="298" t="s">
        <v>41684</v>
      </c>
    </row>
    <row r="1048" customFormat="false" ht="15.8" hidden="false" customHeight="false" outlineLevel="0" collapsed="false">
      <c r="A1048" s="298" t="n">
        <v>43730</v>
      </c>
      <c r="B1048" s="298" t="n">
        <v>129.18</v>
      </c>
      <c r="C1048" s="298" t="s">
        <v>41678</v>
      </c>
      <c r="D1048" s="298" t="s">
        <v>41685</v>
      </c>
    </row>
    <row r="1049" customFormat="false" ht="15.8" hidden="false" customHeight="false" outlineLevel="0" collapsed="false">
      <c r="A1049" s="298" t="n">
        <v>43801</v>
      </c>
      <c r="B1049" s="298" t="n">
        <v>26.43</v>
      </c>
      <c r="C1049" s="298" t="s">
        <v>203</v>
      </c>
      <c r="D1049" s="298" t="s">
        <v>41686</v>
      </c>
    </row>
    <row r="1050" customFormat="false" ht="15.8" hidden="false" customHeight="false" outlineLevel="0" collapsed="false">
      <c r="A1050" s="298" t="n">
        <v>43802</v>
      </c>
      <c r="B1050" s="298" t="n">
        <v>108.92</v>
      </c>
      <c r="C1050" s="298" t="s">
        <v>203</v>
      </c>
      <c r="D1050" s="298" t="s">
        <v>41687</v>
      </c>
    </row>
    <row r="1051" customFormat="false" ht="15.8" hidden="false" customHeight="false" outlineLevel="0" collapsed="false">
      <c r="A1051" s="298" t="n">
        <v>43803</v>
      </c>
      <c r="B1051" s="298" t="n">
        <v>198.43</v>
      </c>
      <c r="C1051" s="298" t="s">
        <v>203</v>
      </c>
      <c r="D1051" s="298" t="s">
        <v>41688</v>
      </c>
    </row>
    <row r="1052" customFormat="false" ht="15.8" hidden="false" customHeight="false" outlineLevel="0" collapsed="false">
      <c r="A1052" s="298" t="n">
        <v>43804</v>
      </c>
      <c r="B1052" s="298" t="n">
        <v>198.43</v>
      </c>
      <c r="C1052" s="298" t="s">
        <v>203</v>
      </c>
      <c r="D1052" s="298" t="s">
        <v>41689</v>
      </c>
    </row>
    <row r="1053" customFormat="false" ht="15.8" hidden="false" customHeight="false" outlineLevel="0" collapsed="false">
      <c r="A1053" s="298" t="n">
        <v>43823</v>
      </c>
      <c r="B1053" s="298" t="n">
        <v>175.61</v>
      </c>
      <c r="C1053" s="298" t="s">
        <v>203</v>
      </c>
      <c r="D1053" s="298" t="s">
        <v>41690</v>
      </c>
    </row>
    <row r="1054" customFormat="false" ht="15.8" hidden="false" customHeight="false" outlineLevel="0" collapsed="false">
      <c r="A1054" s="298" t="n">
        <v>43828</v>
      </c>
      <c r="B1054" s="298" t="n">
        <v>135.24</v>
      </c>
      <c r="C1054" s="298" t="s">
        <v>203</v>
      </c>
      <c r="D1054" s="298" t="s">
        <v>41691</v>
      </c>
    </row>
    <row r="1055" customFormat="false" ht="15.8" hidden="false" customHeight="false" outlineLevel="0" collapsed="false">
      <c r="A1055" s="298" t="n">
        <v>43829</v>
      </c>
      <c r="B1055" s="298" t="n">
        <v>21.64</v>
      </c>
      <c r="C1055" s="298" t="s">
        <v>203</v>
      </c>
      <c r="D1055" s="298" t="s">
        <v>41692</v>
      </c>
    </row>
    <row r="1056" customFormat="false" ht="15.8" hidden="false" customHeight="false" outlineLevel="0" collapsed="false">
      <c r="A1056" s="298" t="n">
        <v>43830</v>
      </c>
      <c r="B1056" s="298" t="n">
        <v>47.15</v>
      </c>
      <c r="C1056" s="298" t="s">
        <v>203</v>
      </c>
      <c r="D1056" s="298" t="s">
        <v>41693</v>
      </c>
    </row>
    <row r="1057" customFormat="false" ht="15.8" hidden="false" customHeight="false" outlineLevel="0" collapsed="false">
      <c r="A1057" s="298" t="n">
        <v>43831</v>
      </c>
      <c r="B1057" s="298" t="n">
        <v>11.19</v>
      </c>
      <c r="C1057" s="298" t="s">
        <v>203</v>
      </c>
      <c r="D1057" s="298" t="s">
        <v>41694</v>
      </c>
    </row>
    <row r="1058" customFormat="false" ht="15.8" hidden="false" customHeight="false" outlineLevel="0" collapsed="false">
      <c r="A1058" s="298" t="n">
        <v>43832</v>
      </c>
      <c r="B1058" s="298" t="n">
        <v>4128.5</v>
      </c>
      <c r="C1058" s="298" t="s">
        <v>203</v>
      </c>
      <c r="D1058" s="298" t="s">
        <v>41695</v>
      </c>
    </row>
    <row r="1059" customFormat="false" ht="15.8" hidden="false" customHeight="false" outlineLevel="0" collapsed="false">
      <c r="A1059" s="298" t="n">
        <v>47965</v>
      </c>
      <c r="B1059" s="298" t="n">
        <v>364.65</v>
      </c>
      <c r="C1059" s="298" t="s">
        <v>203</v>
      </c>
      <c r="D1059" s="298" t="s">
        <v>41696</v>
      </c>
    </row>
    <row r="1060" customFormat="false" ht="15.8" hidden="false" customHeight="false" outlineLevel="0" collapsed="false">
      <c r="A1060" s="298" t="n">
        <v>47966</v>
      </c>
      <c r="B1060" s="298" t="n">
        <v>464.14</v>
      </c>
      <c r="C1060" s="298" t="s">
        <v>203</v>
      </c>
      <c r="D1060" s="298" t="s">
        <v>41697</v>
      </c>
    </row>
    <row r="1061" customFormat="false" ht="15.8" hidden="false" customHeight="false" outlineLevel="0" collapsed="false">
      <c r="A1061" s="298" t="n">
        <v>47967</v>
      </c>
      <c r="B1061" s="298" t="n">
        <v>478.64</v>
      </c>
      <c r="C1061" s="298" t="s">
        <v>203</v>
      </c>
      <c r="D1061" s="298" t="s">
        <v>41698</v>
      </c>
    </row>
    <row r="1062" customFormat="false" ht="15.8" hidden="false" customHeight="false" outlineLevel="0" collapsed="false">
      <c r="A1062" s="298" t="n">
        <v>47968</v>
      </c>
      <c r="B1062" s="298" t="n">
        <v>672.15</v>
      </c>
      <c r="C1062" s="298" t="s">
        <v>203</v>
      </c>
      <c r="D1062" s="298" t="s">
        <v>41699</v>
      </c>
    </row>
    <row r="1063" customFormat="false" ht="15.8" hidden="false" customHeight="false" outlineLevel="0" collapsed="false">
      <c r="A1063" s="298" t="n">
        <v>47969</v>
      </c>
      <c r="B1063" s="298" t="n">
        <v>364.65</v>
      </c>
      <c r="C1063" s="298" t="s">
        <v>203</v>
      </c>
      <c r="D1063" s="298" t="s">
        <v>41700</v>
      </c>
    </row>
    <row r="1064" customFormat="false" ht="15.8" hidden="false" customHeight="false" outlineLevel="0" collapsed="false">
      <c r="A1064" s="298" t="n">
        <v>47970</v>
      </c>
      <c r="B1064" s="298" t="n">
        <v>672.15</v>
      </c>
      <c r="C1064" s="298" t="s">
        <v>203</v>
      </c>
      <c r="D1064" s="298" t="s">
        <v>41701</v>
      </c>
    </row>
    <row r="1065" customFormat="false" ht="15.8" hidden="false" customHeight="false" outlineLevel="0" collapsed="false">
      <c r="A1065" s="298" t="n">
        <v>47971</v>
      </c>
      <c r="B1065" s="298" t="n">
        <v>464.14</v>
      </c>
      <c r="C1065" s="298" t="s">
        <v>203</v>
      </c>
      <c r="D1065" s="298" t="s">
        <v>41702</v>
      </c>
    </row>
    <row r="1066" customFormat="false" ht="15.8" hidden="false" customHeight="false" outlineLevel="0" collapsed="false">
      <c r="A1066" s="298" t="n">
        <v>47972</v>
      </c>
      <c r="B1066" s="298" t="n">
        <v>478.64</v>
      </c>
      <c r="C1066" s="298" t="s">
        <v>203</v>
      </c>
      <c r="D1066" s="298" t="s">
        <v>41703</v>
      </c>
    </row>
    <row r="1067" customFormat="false" ht="15.8" hidden="false" customHeight="false" outlineLevel="0" collapsed="false">
      <c r="A1067" s="298" t="n">
        <v>47983</v>
      </c>
      <c r="B1067" s="298" t="n">
        <v>6.37</v>
      </c>
      <c r="C1067" s="298" t="s">
        <v>166</v>
      </c>
      <c r="D1067" s="298" t="s">
        <v>41704</v>
      </c>
    </row>
    <row r="1068" customFormat="false" ht="15.8" hidden="false" customHeight="false" outlineLevel="0" collapsed="false">
      <c r="A1068" s="298" t="n">
        <v>47984</v>
      </c>
      <c r="B1068" s="298" t="n">
        <v>4.55</v>
      </c>
      <c r="C1068" s="298" t="s">
        <v>166</v>
      </c>
      <c r="D1068" s="298" t="s">
        <v>41705</v>
      </c>
    </row>
    <row r="1069" customFormat="false" ht="15.8" hidden="false" customHeight="false" outlineLevel="0" collapsed="false">
      <c r="A1069" s="298" t="n">
        <v>47985</v>
      </c>
      <c r="B1069" s="298" t="n">
        <v>8.69</v>
      </c>
      <c r="C1069" s="298" t="s">
        <v>166</v>
      </c>
      <c r="D1069" s="298" t="s">
        <v>41706</v>
      </c>
    </row>
    <row r="1070" customFormat="false" ht="15.8" hidden="false" customHeight="false" outlineLevel="0" collapsed="false">
      <c r="A1070" s="298" t="n">
        <v>47986</v>
      </c>
      <c r="B1070" s="298" t="n">
        <v>11.39</v>
      </c>
      <c r="C1070" s="298" t="s">
        <v>166</v>
      </c>
      <c r="D1070" s="298" t="s">
        <v>41707</v>
      </c>
    </row>
    <row r="1071" customFormat="false" ht="15.8" hidden="false" customHeight="false" outlineLevel="0" collapsed="false">
      <c r="A1071" s="298" t="n">
        <v>47987</v>
      </c>
      <c r="B1071" s="298" t="n">
        <v>12.06</v>
      </c>
      <c r="C1071" s="298" t="s">
        <v>166</v>
      </c>
      <c r="D1071" s="298" t="s">
        <v>41708</v>
      </c>
    </row>
    <row r="1072" customFormat="false" ht="15.8" hidden="false" customHeight="false" outlineLevel="0" collapsed="false">
      <c r="A1072" s="298" t="n">
        <v>47988</v>
      </c>
      <c r="B1072" s="298" t="n">
        <v>10.49</v>
      </c>
      <c r="C1072" s="298" t="s">
        <v>166</v>
      </c>
      <c r="D1072" s="298" t="s">
        <v>41709</v>
      </c>
    </row>
    <row r="1073" customFormat="false" ht="15.8" hidden="false" customHeight="false" outlineLevel="0" collapsed="false">
      <c r="A1073" s="298" t="n">
        <v>40000</v>
      </c>
      <c r="B1073" s="298" t="n">
        <v>3809.22</v>
      </c>
      <c r="C1073" s="298" t="s">
        <v>203</v>
      </c>
      <c r="D1073" s="298" t="s">
        <v>41710</v>
      </c>
    </row>
    <row r="1074" customFormat="false" ht="15.8" hidden="false" customHeight="false" outlineLevel="0" collapsed="false">
      <c r="A1074" s="298" t="n">
        <v>40001</v>
      </c>
      <c r="B1074" s="298" t="n">
        <v>886.55</v>
      </c>
      <c r="C1074" s="298" t="s">
        <v>203</v>
      </c>
      <c r="D1074" s="298" t="s">
        <v>41711</v>
      </c>
    </row>
    <row r="1075" customFormat="false" ht="15.8" hidden="false" customHeight="false" outlineLevel="0" collapsed="false">
      <c r="A1075" s="298" t="n">
        <v>40005</v>
      </c>
      <c r="B1075" s="298" t="n">
        <v>20.07</v>
      </c>
      <c r="C1075" s="298" t="s">
        <v>203</v>
      </c>
      <c r="D1075" s="298" t="s">
        <v>41712</v>
      </c>
    </row>
    <row r="1076" customFormat="false" ht="15.8" hidden="false" customHeight="false" outlineLevel="0" collapsed="false">
      <c r="A1076" s="298" t="n">
        <v>40006</v>
      </c>
      <c r="B1076" s="298" t="n">
        <v>17.52</v>
      </c>
      <c r="C1076" s="298" t="s">
        <v>203</v>
      </c>
      <c r="D1076" s="298" t="s">
        <v>41713</v>
      </c>
    </row>
    <row r="1077" customFormat="false" ht="15.8" hidden="false" customHeight="false" outlineLevel="0" collapsed="false">
      <c r="A1077" s="298" t="n">
        <v>40007</v>
      </c>
      <c r="B1077" s="298" t="n">
        <v>214.81</v>
      </c>
      <c r="C1077" s="298" t="s">
        <v>203</v>
      </c>
      <c r="D1077" s="298" t="s">
        <v>41714</v>
      </c>
    </row>
    <row r="1078" customFormat="false" ht="15.8" hidden="false" customHeight="false" outlineLevel="0" collapsed="false">
      <c r="A1078" s="298" t="n">
        <v>40008</v>
      </c>
      <c r="B1078" s="298" t="n">
        <v>757.5</v>
      </c>
      <c r="C1078" s="298" t="s">
        <v>203</v>
      </c>
      <c r="D1078" s="298" t="s">
        <v>41715</v>
      </c>
    </row>
    <row r="1079" customFormat="false" ht="15.8" hidden="false" customHeight="false" outlineLevel="0" collapsed="false">
      <c r="A1079" s="298" t="n">
        <v>40028</v>
      </c>
      <c r="B1079" s="298" t="n">
        <v>66.57</v>
      </c>
      <c r="C1079" s="298" t="s">
        <v>203</v>
      </c>
      <c r="D1079" s="298" t="s">
        <v>41716</v>
      </c>
    </row>
    <row r="1080" customFormat="false" ht="15.8" hidden="false" customHeight="false" outlineLevel="0" collapsed="false">
      <c r="A1080" s="298" t="n">
        <v>40037</v>
      </c>
      <c r="B1080" s="298" t="n">
        <v>215.45</v>
      </c>
      <c r="C1080" s="298" t="s">
        <v>203</v>
      </c>
      <c r="D1080" s="298" t="s">
        <v>41717</v>
      </c>
    </row>
    <row r="1081" customFormat="false" ht="15.8" hidden="false" customHeight="false" outlineLevel="0" collapsed="false">
      <c r="A1081" s="298" t="n">
        <v>40038</v>
      </c>
      <c r="B1081" s="298" t="n">
        <v>212.98</v>
      </c>
      <c r="C1081" s="298" t="s">
        <v>203</v>
      </c>
      <c r="D1081" s="298" t="s">
        <v>41718</v>
      </c>
    </row>
    <row r="1082" customFormat="false" ht="15.8" hidden="false" customHeight="false" outlineLevel="0" collapsed="false">
      <c r="A1082" s="298" t="n">
        <v>40039</v>
      </c>
      <c r="B1082" s="298" t="n">
        <v>259.25</v>
      </c>
      <c r="C1082" s="298" t="s">
        <v>203</v>
      </c>
      <c r="D1082" s="298" t="s">
        <v>41719</v>
      </c>
    </row>
    <row r="1083" customFormat="false" ht="15.8" hidden="false" customHeight="false" outlineLevel="0" collapsed="false">
      <c r="A1083" s="298" t="n">
        <v>40040</v>
      </c>
      <c r="B1083" s="298" t="n">
        <v>514.35</v>
      </c>
      <c r="C1083" s="298" t="s">
        <v>203</v>
      </c>
      <c r="D1083" s="298" t="s">
        <v>41720</v>
      </c>
    </row>
    <row r="1084" customFormat="false" ht="15.8" hidden="false" customHeight="false" outlineLevel="0" collapsed="false">
      <c r="A1084" s="298" t="n">
        <v>40041</v>
      </c>
      <c r="B1084" s="298" t="n">
        <v>93.98</v>
      </c>
      <c r="C1084" s="298" t="s">
        <v>203</v>
      </c>
      <c r="D1084" s="298" t="s">
        <v>41721</v>
      </c>
    </row>
    <row r="1085" customFormat="false" ht="15.8" hidden="false" customHeight="false" outlineLevel="0" collapsed="false">
      <c r="A1085" s="298" t="n">
        <v>40042</v>
      </c>
      <c r="B1085" s="298" t="n">
        <v>124.87</v>
      </c>
      <c r="C1085" s="298" t="s">
        <v>203</v>
      </c>
      <c r="D1085" s="298" t="s">
        <v>41722</v>
      </c>
    </row>
    <row r="1086" customFormat="false" ht="15.8" hidden="false" customHeight="false" outlineLevel="0" collapsed="false">
      <c r="A1086" s="298" t="n">
        <v>40048</v>
      </c>
      <c r="B1086" s="298" t="n">
        <v>890.71</v>
      </c>
      <c r="C1086" s="298" t="s">
        <v>203</v>
      </c>
      <c r="D1086" s="298" t="s">
        <v>41723</v>
      </c>
    </row>
    <row r="1087" customFormat="false" ht="15.8" hidden="false" customHeight="false" outlineLevel="0" collapsed="false">
      <c r="A1087" s="298" t="n">
        <v>40049</v>
      </c>
      <c r="B1087" s="298" t="n">
        <v>393.59</v>
      </c>
      <c r="C1087" s="298" t="s">
        <v>203</v>
      </c>
      <c r="D1087" s="298" t="s">
        <v>41724</v>
      </c>
    </row>
    <row r="1088" customFormat="false" ht="15.8" hidden="false" customHeight="false" outlineLevel="0" collapsed="false">
      <c r="A1088" s="298" t="n">
        <v>40050</v>
      </c>
      <c r="B1088" s="298" t="n">
        <v>523.79</v>
      </c>
      <c r="C1088" s="298" t="s">
        <v>203</v>
      </c>
      <c r="D1088" s="298" t="s">
        <v>41725</v>
      </c>
    </row>
    <row r="1089" customFormat="false" ht="15.8" hidden="false" customHeight="false" outlineLevel="0" collapsed="false">
      <c r="A1089" s="298" t="n">
        <v>40051</v>
      </c>
      <c r="B1089" s="298" t="n">
        <v>1801.01</v>
      </c>
      <c r="C1089" s="298" t="s">
        <v>203</v>
      </c>
      <c r="D1089" s="298" t="s">
        <v>41726</v>
      </c>
    </row>
    <row r="1090" customFormat="false" ht="15.8" hidden="false" customHeight="false" outlineLevel="0" collapsed="false">
      <c r="A1090" s="298" t="n">
        <v>40052</v>
      </c>
      <c r="B1090" s="298" t="n">
        <v>3611.92</v>
      </c>
      <c r="C1090" s="298" t="s">
        <v>203</v>
      </c>
      <c r="D1090" s="298" t="s">
        <v>41727</v>
      </c>
    </row>
    <row r="1091" customFormat="false" ht="15.8" hidden="false" customHeight="false" outlineLevel="0" collapsed="false">
      <c r="A1091" s="298" t="n">
        <v>40053</v>
      </c>
      <c r="B1091" s="298" t="n">
        <v>4678.35</v>
      </c>
      <c r="C1091" s="298" t="s">
        <v>203</v>
      </c>
      <c r="D1091" s="298" t="s">
        <v>41728</v>
      </c>
    </row>
    <row r="1092" customFormat="false" ht="15.8" hidden="false" customHeight="false" outlineLevel="0" collapsed="false">
      <c r="A1092" s="298" t="n">
        <v>40054</v>
      </c>
      <c r="B1092" s="298" t="n">
        <v>6690.47</v>
      </c>
      <c r="C1092" s="298" t="s">
        <v>203</v>
      </c>
      <c r="D1092" s="298" t="s">
        <v>41729</v>
      </c>
    </row>
    <row r="1093" customFormat="false" ht="15.8" hidden="false" customHeight="false" outlineLevel="0" collapsed="false">
      <c r="A1093" s="298" t="n">
        <v>40055</v>
      </c>
      <c r="B1093" s="298" t="n">
        <v>174.47</v>
      </c>
      <c r="C1093" s="298" t="s">
        <v>203</v>
      </c>
      <c r="D1093" s="298" t="s">
        <v>41730</v>
      </c>
    </row>
    <row r="1094" customFormat="false" ht="15.8" hidden="false" customHeight="false" outlineLevel="0" collapsed="false">
      <c r="A1094" s="298" t="n">
        <v>40056</v>
      </c>
      <c r="B1094" s="298" t="n">
        <v>199.09</v>
      </c>
      <c r="C1094" s="298" t="s">
        <v>203</v>
      </c>
      <c r="D1094" s="298" t="s">
        <v>41731</v>
      </c>
    </row>
    <row r="1095" customFormat="false" ht="15.8" hidden="false" customHeight="false" outlineLevel="0" collapsed="false">
      <c r="A1095" s="298" t="n">
        <v>40057</v>
      </c>
      <c r="B1095" s="298" t="n">
        <v>262.47</v>
      </c>
      <c r="C1095" s="298" t="s">
        <v>203</v>
      </c>
      <c r="D1095" s="298" t="s">
        <v>41732</v>
      </c>
    </row>
    <row r="1096" customFormat="false" ht="15.8" hidden="false" customHeight="false" outlineLevel="0" collapsed="false">
      <c r="A1096" s="298" t="n">
        <v>40058</v>
      </c>
      <c r="B1096" s="298" t="n">
        <v>112.93</v>
      </c>
      <c r="C1096" s="298" t="s">
        <v>203</v>
      </c>
      <c r="D1096" s="298" t="s">
        <v>41733</v>
      </c>
    </row>
    <row r="1097" customFormat="false" ht="15.8" hidden="false" customHeight="false" outlineLevel="0" collapsed="false">
      <c r="A1097" s="298" t="n">
        <v>40066</v>
      </c>
      <c r="B1097" s="298" t="n">
        <v>561.06</v>
      </c>
      <c r="C1097" s="298" t="s">
        <v>203</v>
      </c>
      <c r="D1097" s="298" t="s">
        <v>41734</v>
      </c>
    </row>
    <row r="1098" customFormat="false" ht="15.8" hidden="false" customHeight="false" outlineLevel="0" collapsed="false">
      <c r="A1098" s="298" t="n">
        <v>40067</v>
      </c>
      <c r="B1098" s="298" t="n">
        <v>830.92</v>
      </c>
      <c r="C1098" s="298" t="s">
        <v>203</v>
      </c>
      <c r="D1098" s="298" t="s">
        <v>41735</v>
      </c>
    </row>
    <row r="1099" customFormat="false" ht="15.8" hidden="false" customHeight="false" outlineLevel="0" collapsed="false">
      <c r="A1099" s="298" t="n">
        <v>40068</v>
      </c>
      <c r="B1099" s="298" t="n">
        <v>899.57</v>
      </c>
      <c r="C1099" s="298" t="s">
        <v>203</v>
      </c>
      <c r="D1099" s="298" t="s">
        <v>41736</v>
      </c>
    </row>
    <row r="1100" customFormat="false" ht="15.8" hidden="false" customHeight="false" outlineLevel="0" collapsed="false">
      <c r="A1100" s="298" t="n">
        <v>40140</v>
      </c>
      <c r="B1100" s="298" t="n">
        <v>246.18</v>
      </c>
      <c r="C1100" s="298" t="s">
        <v>221</v>
      </c>
      <c r="D1100" s="298" t="s">
        <v>41737</v>
      </c>
    </row>
    <row r="1101" customFormat="false" ht="15.8" hidden="false" customHeight="false" outlineLevel="0" collapsed="false">
      <c r="A1101" s="298" t="n">
        <v>40192</v>
      </c>
      <c r="B1101" s="298" t="n">
        <v>163.76</v>
      </c>
      <c r="C1101" s="298" t="s">
        <v>203</v>
      </c>
      <c r="D1101" s="298" t="s">
        <v>41738</v>
      </c>
    </row>
    <row r="1102" customFormat="false" ht="15.8" hidden="false" customHeight="false" outlineLevel="0" collapsed="false">
      <c r="A1102" s="298" t="n">
        <v>40231</v>
      </c>
      <c r="B1102" s="298" t="n">
        <v>48.47</v>
      </c>
      <c r="C1102" s="298" t="s">
        <v>166</v>
      </c>
      <c r="D1102" s="298" t="s">
        <v>41739</v>
      </c>
    </row>
    <row r="1103" customFormat="false" ht="15.8" hidden="false" customHeight="false" outlineLevel="0" collapsed="false">
      <c r="A1103" s="298" t="n">
        <v>40232</v>
      </c>
      <c r="B1103" s="298" t="n">
        <v>60.75</v>
      </c>
      <c r="C1103" s="298" t="s">
        <v>166</v>
      </c>
      <c r="D1103" s="298" t="s">
        <v>41740</v>
      </c>
    </row>
    <row r="1104" customFormat="false" ht="15.8" hidden="false" customHeight="false" outlineLevel="0" collapsed="false">
      <c r="A1104" s="298" t="n">
        <v>40233</v>
      </c>
      <c r="B1104" s="298" t="n">
        <v>86.36</v>
      </c>
      <c r="C1104" s="298" t="s">
        <v>166</v>
      </c>
      <c r="D1104" s="298" t="s">
        <v>41741</v>
      </c>
    </row>
    <row r="1105" customFormat="false" ht="15.8" hidden="false" customHeight="false" outlineLevel="0" collapsed="false">
      <c r="A1105" s="298" t="n">
        <v>40234</v>
      </c>
      <c r="B1105" s="298" t="n">
        <v>99.88</v>
      </c>
      <c r="C1105" s="298" t="s">
        <v>166</v>
      </c>
      <c r="D1105" s="298" t="s">
        <v>41742</v>
      </c>
    </row>
    <row r="1106" customFormat="false" ht="15.8" hidden="false" customHeight="false" outlineLevel="0" collapsed="false">
      <c r="A1106" s="298" t="n">
        <v>40235</v>
      </c>
      <c r="B1106" s="298" t="n">
        <v>10.32</v>
      </c>
      <c r="C1106" s="298" t="s">
        <v>203</v>
      </c>
      <c r="D1106" s="298" t="s">
        <v>41743</v>
      </c>
    </row>
    <row r="1107" customFormat="false" ht="15.8" hidden="false" customHeight="false" outlineLevel="0" collapsed="false">
      <c r="A1107" s="298" t="n">
        <v>40236</v>
      </c>
      <c r="B1107" s="298" t="n">
        <v>10.43</v>
      </c>
      <c r="C1107" s="298" t="s">
        <v>203</v>
      </c>
      <c r="D1107" s="298" t="s">
        <v>41744</v>
      </c>
    </row>
    <row r="1108" customFormat="false" ht="15.8" hidden="false" customHeight="false" outlineLevel="0" collapsed="false">
      <c r="A1108" s="298" t="n">
        <v>40237</v>
      </c>
      <c r="B1108" s="298" t="n">
        <v>11.35</v>
      </c>
      <c r="C1108" s="298" t="s">
        <v>203</v>
      </c>
      <c r="D1108" s="298" t="s">
        <v>41745</v>
      </c>
    </row>
    <row r="1109" customFormat="false" ht="15.8" hidden="false" customHeight="false" outlineLevel="0" collapsed="false">
      <c r="A1109" s="298" t="n">
        <v>40238</v>
      </c>
      <c r="B1109" s="298" t="n">
        <v>12.89</v>
      </c>
      <c r="C1109" s="298" t="s">
        <v>203</v>
      </c>
      <c r="D1109" s="298" t="s">
        <v>41746</v>
      </c>
    </row>
    <row r="1110" customFormat="false" ht="15.8" hidden="false" customHeight="false" outlineLevel="0" collapsed="false">
      <c r="A1110" s="298" t="n">
        <v>40239</v>
      </c>
      <c r="B1110" s="298" t="n">
        <v>13.84</v>
      </c>
      <c r="C1110" s="298" t="s">
        <v>203</v>
      </c>
      <c r="D1110" s="298" t="s">
        <v>41747</v>
      </c>
    </row>
    <row r="1111" customFormat="false" ht="15.8" hidden="false" customHeight="false" outlineLevel="0" collapsed="false">
      <c r="A1111" s="298" t="n">
        <v>40240</v>
      </c>
      <c r="B1111" s="298" t="n">
        <v>20.94</v>
      </c>
      <c r="C1111" s="298" t="s">
        <v>203</v>
      </c>
      <c r="D1111" s="298" t="s">
        <v>41748</v>
      </c>
    </row>
    <row r="1112" customFormat="false" ht="15.8" hidden="false" customHeight="false" outlineLevel="0" collapsed="false">
      <c r="A1112" s="298" t="n">
        <v>42893</v>
      </c>
      <c r="B1112" s="298" t="n">
        <v>34.8</v>
      </c>
      <c r="C1112" s="298" t="s">
        <v>203</v>
      </c>
      <c r="D1112" s="298" t="s">
        <v>41749</v>
      </c>
    </row>
    <row r="1113" customFormat="false" ht="15.8" hidden="false" customHeight="false" outlineLevel="0" collapsed="false">
      <c r="A1113" s="298" t="n">
        <v>42894</v>
      </c>
      <c r="B1113" s="298" t="n">
        <v>341.82</v>
      </c>
      <c r="C1113" s="298" t="s">
        <v>203</v>
      </c>
      <c r="D1113" s="298" t="s">
        <v>41750</v>
      </c>
    </row>
    <row r="1114" customFormat="false" ht="15.8" hidden="false" customHeight="false" outlineLevel="0" collapsed="false">
      <c r="A1114" s="298" t="n">
        <v>42895</v>
      </c>
      <c r="B1114" s="298" t="n">
        <v>949.31</v>
      </c>
      <c r="C1114" s="298" t="s">
        <v>166</v>
      </c>
      <c r="D1114" s="298" t="s">
        <v>41751</v>
      </c>
    </row>
    <row r="1115" customFormat="false" ht="15.8" hidden="false" customHeight="false" outlineLevel="0" collapsed="false">
      <c r="A1115" s="298" t="n">
        <v>42896</v>
      </c>
      <c r="B1115" s="298" t="n">
        <v>1225.11</v>
      </c>
      <c r="C1115" s="298" t="s">
        <v>166</v>
      </c>
      <c r="D1115" s="298" t="s">
        <v>41752</v>
      </c>
    </row>
    <row r="1116" customFormat="false" ht="15.8" hidden="false" customHeight="false" outlineLevel="0" collapsed="false">
      <c r="A1116" s="298" t="n">
        <v>42897</v>
      </c>
      <c r="B1116" s="298" t="n">
        <v>768.41</v>
      </c>
      <c r="C1116" s="298" t="s">
        <v>203</v>
      </c>
      <c r="D1116" s="298" t="s">
        <v>41753</v>
      </c>
    </row>
    <row r="1117" customFormat="false" ht="15.8" hidden="false" customHeight="false" outlineLevel="0" collapsed="false">
      <c r="A1117" s="298" t="n">
        <v>42898</v>
      </c>
      <c r="B1117" s="298" t="n">
        <v>747.95</v>
      </c>
      <c r="C1117" s="298" t="s">
        <v>166</v>
      </c>
      <c r="D1117" s="298" t="s">
        <v>41754</v>
      </c>
    </row>
    <row r="1118" customFormat="false" ht="15.8" hidden="false" customHeight="false" outlineLevel="0" collapsed="false">
      <c r="A1118" s="298" t="n">
        <v>42899</v>
      </c>
      <c r="B1118" s="298" t="n">
        <v>866.13</v>
      </c>
      <c r="C1118" s="298" t="s">
        <v>203</v>
      </c>
      <c r="D1118" s="298" t="s">
        <v>41755</v>
      </c>
    </row>
    <row r="1119" customFormat="false" ht="15.8" hidden="false" customHeight="false" outlineLevel="0" collapsed="false">
      <c r="A1119" s="298" t="n">
        <v>42900</v>
      </c>
      <c r="B1119" s="298" t="n">
        <v>154.72</v>
      </c>
      <c r="C1119" s="298" t="s">
        <v>203</v>
      </c>
      <c r="D1119" s="298" t="s">
        <v>41756</v>
      </c>
    </row>
    <row r="1120" customFormat="false" ht="15.8" hidden="false" customHeight="false" outlineLevel="0" collapsed="false">
      <c r="A1120" s="298" t="n">
        <v>42901</v>
      </c>
      <c r="B1120" s="298" t="n">
        <v>58.76</v>
      </c>
      <c r="C1120" s="298" t="s">
        <v>203</v>
      </c>
      <c r="D1120" s="298" t="s">
        <v>41757</v>
      </c>
    </row>
    <row r="1121" customFormat="false" ht="15.8" hidden="false" customHeight="false" outlineLevel="0" collapsed="false">
      <c r="A1121" s="298" t="n">
        <v>42902</v>
      </c>
      <c r="B1121" s="298" t="n">
        <v>105.39</v>
      </c>
      <c r="C1121" s="298" t="s">
        <v>203</v>
      </c>
      <c r="D1121" s="298" t="s">
        <v>41758</v>
      </c>
    </row>
    <row r="1122" customFormat="false" ht="15.8" hidden="false" customHeight="false" outlineLevel="0" collapsed="false">
      <c r="A1122" s="298" t="n">
        <v>42903</v>
      </c>
      <c r="B1122" s="298" t="n">
        <v>322.35</v>
      </c>
      <c r="C1122" s="298" t="s">
        <v>203</v>
      </c>
      <c r="D1122" s="298" t="s">
        <v>41759</v>
      </c>
    </row>
    <row r="1123" customFormat="false" ht="15.8" hidden="false" customHeight="false" outlineLevel="0" collapsed="false">
      <c r="A1123" s="298" t="n">
        <v>42904</v>
      </c>
      <c r="B1123" s="298" t="n">
        <v>422.39</v>
      </c>
      <c r="C1123" s="298" t="s">
        <v>203</v>
      </c>
      <c r="D1123" s="298" t="s">
        <v>41760</v>
      </c>
    </row>
    <row r="1124" customFormat="false" ht="15.8" hidden="false" customHeight="false" outlineLevel="0" collapsed="false">
      <c r="A1124" s="298" t="n">
        <v>42905</v>
      </c>
      <c r="B1124" s="298" t="n">
        <v>192.07</v>
      </c>
      <c r="C1124" s="298" t="s">
        <v>203</v>
      </c>
      <c r="D1124" s="298" t="s">
        <v>41761</v>
      </c>
    </row>
    <row r="1125" customFormat="false" ht="15.8" hidden="false" customHeight="false" outlineLevel="0" collapsed="false">
      <c r="A1125" s="298" t="n">
        <v>42906</v>
      </c>
      <c r="B1125" s="298" t="n">
        <v>73.01</v>
      </c>
      <c r="C1125" s="298" t="s">
        <v>203</v>
      </c>
      <c r="D1125" s="298" t="s">
        <v>41762</v>
      </c>
    </row>
    <row r="1126" customFormat="false" ht="15.8" hidden="false" customHeight="false" outlineLevel="0" collapsed="false">
      <c r="A1126" s="298" t="n">
        <v>42907</v>
      </c>
      <c r="B1126" s="298" t="n">
        <v>228.16</v>
      </c>
      <c r="C1126" s="298" t="s">
        <v>203</v>
      </c>
      <c r="D1126" s="298" t="s">
        <v>41763</v>
      </c>
    </row>
    <row r="1127" customFormat="false" ht="15.8" hidden="false" customHeight="false" outlineLevel="0" collapsed="false">
      <c r="A1127" s="298" t="n">
        <v>42908</v>
      </c>
      <c r="B1127" s="298" t="n">
        <v>9.09</v>
      </c>
      <c r="C1127" s="298" t="s">
        <v>203</v>
      </c>
      <c r="D1127" s="298" t="s">
        <v>41764</v>
      </c>
    </row>
    <row r="1128" customFormat="false" ht="15.8" hidden="false" customHeight="false" outlineLevel="0" collapsed="false">
      <c r="A1128" s="298" t="n">
        <v>42909</v>
      </c>
      <c r="B1128" s="298" t="n">
        <v>275.43</v>
      </c>
      <c r="C1128" s="298" t="s">
        <v>203</v>
      </c>
      <c r="D1128" s="298" t="s">
        <v>41765</v>
      </c>
    </row>
    <row r="1129" customFormat="false" ht="15.8" hidden="false" customHeight="false" outlineLevel="0" collapsed="false">
      <c r="A1129" s="298" t="n">
        <v>42910</v>
      </c>
      <c r="B1129" s="298" t="n">
        <v>321.35</v>
      </c>
      <c r="C1129" s="298" t="s">
        <v>203</v>
      </c>
      <c r="D1129" s="298" t="s">
        <v>41766</v>
      </c>
    </row>
    <row r="1130" customFormat="false" ht="15.8" hidden="false" customHeight="false" outlineLevel="0" collapsed="false">
      <c r="A1130" s="298" t="n">
        <v>42911</v>
      </c>
      <c r="B1130" s="298" t="n">
        <v>358.4</v>
      </c>
      <c r="C1130" s="298" t="s">
        <v>203</v>
      </c>
      <c r="D1130" s="298" t="s">
        <v>41767</v>
      </c>
    </row>
    <row r="1131" customFormat="false" ht="15.8" hidden="false" customHeight="false" outlineLevel="0" collapsed="false">
      <c r="A1131" s="298" t="n">
        <v>42912</v>
      </c>
      <c r="B1131" s="298" t="n">
        <v>182.25</v>
      </c>
      <c r="C1131" s="298" t="s">
        <v>203</v>
      </c>
      <c r="D1131" s="298" t="s">
        <v>41768</v>
      </c>
    </row>
    <row r="1132" customFormat="false" ht="15.8" hidden="false" customHeight="false" outlineLevel="0" collapsed="false">
      <c r="A1132" s="298" t="n">
        <v>42913</v>
      </c>
      <c r="B1132" s="298" t="n">
        <v>435.36</v>
      </c>
      <c r="C1132" s="298" t="s">
        <v>203</v>
      </c>
      <c r="D1132" s="298" t="s">
        <v>41769</v>
      </c>
    </row>
    <row r="1133" customFormat="false" ht="15.8" hidden="false" customHeight="false" outlineLevel="0" collapsed="false">
      <c r="A1133" s="298" t="n">
        <v>42914</v>
      </c>
      <c r="B1133" s="298" t="n">
        <v>299.77</v>
      </c>
      <c r="C1133" s="298" t="s">
        <v>203</v>
      </c>
      <c r="D1133" s="298" t="s">
        <v>41770</v>
      </c>
    </row>
    <row r="1134" customFormat="false" ht="15.8" hidden="false" customHeight="false" outlineLevel="0" collapsed="false">
      <c r="A1134" s="298" t="n">
        <v>42915</v>
      </c>
      <c r="B1134" s="298" t="n">
        <v>267.4</v>
      </c>
      <c r="C1134" s="298" t="s">
        <v>203</v>
      </c>
      <c r="D1134" s="298" t="s">
        <v>41771</v>
      </c>
    </row>
    <row r="1135" customFormat="false" ht="15.8" hidden="false" customHeight="false" outlineLevel="0" collapsed="false">
      <c r="A1135" s="298" t="n">
        <v>42916</v>
      </c>
      <c r="B1135" s="298" t="n">
        <v>414.18</v>
      </c>
      <c r="C1135" s="298" t="s">
        <v>203</v>
      </c>
      <c r="D1135" s="298" t="s">
        <v>41772</v>
      </c>
    </row>
    <row r="1136" customFormat="false" ht="15.8" hidden="false" customHeight="false" outlineLevel="0" collapsed="false">
      <c r="A1136" s="298" t="n">
        <v>42917</v>
      </c>
      <c r="B1136" s="298" t="n">
        <v>512.54</v>
      </c>
      <c r="C1136" s="298" t="s">
        <v>203</v>
      </c>
      <c r="D1136" s="298" t="s">
        <v>41773</v>
      </c>
    </row>
    <row r="1137" customFormat="false" ht="15.8" hidden="false" customHeight="false" outlineLevel="0" collapsed="false">
      <c r="A1137" s="298" t="n">
        <v>42918</v>
      </c>
      <c r="B1137" s="298" t="n">
        <v>75.08</v>
      </c>
      <c r="C1137" s="298" t="s">
        <v>203</v>
      </c>
      <c r="D1137" s="298" t="s">
        <v>41774</v>
      </c>
    </row>
    <row r="1138" customFormat="false" ht="15.8" hidden="false" customHeight="false" outlineLevel="0" collapsed="false">
      <c r="A1138" s="298" t="n">
        <v>42919</v>
      </c>
      <c r="B1138" s="298" t="n">
        <v>558.84</v>
      </c>
      <c r="C1138" s="298" t="s">
        <v>203</v>
      </c>
      <c r="D1138" s="298" t="s">
        <v>41775</v>
      </c>
    </row>
    <row r="1139" customFormat="false" ht="15.8" hidden="false" customHeight="false" outlineLevel="0" collapsed="false">
      <c r="A1139" s="298" t="n">
        <v>42920</v>
      </c>
      <c r="B1139" s="298" t="n">
        <v>600.16</v>
      </c>
      <c r="C1139" s="298" t="s">
        <v>203</v>
      </c>
      <c r="D1139" s="298" t="s">
        <v>41776</v>
      </c>
    </row>
    <row r="1140" customFormat="false" ht="15.8" hidden="false" customHeight="false" outlineLevel="0" collapsed="false">
      <c r="A1140" s="298" t="n">
        <v>42921</v>
      </c>
      <c r="B1140" s="298" t="n">
        <v>103.18</v>
      </c>
      <c r="C1140" s="298" t="s">
        <v>203</v>
      </c>
      <c r="D1140" s="298" t="s">
        <v>41777</v>
      </c>
    </row>
    <row r="1141" customFormat="false" ht="15.8" hidden="false" customHeight="false" outlineLevel="0" collapsed="false">
      <c r="A1141" s="298" t="n">
        <v>42922</v>
      </c>
      <c r="B1141" s="298" t="n">
        <v>81.76</v>
      </c>
      <c r="C1141" s="298" t="s">
        <v>203</v>
      </c>
      <c r="D1141" s="298" t="s">
        <v>41778</v>
      </c>
    </row>
    <row r="1142" customFormat="false" ht="15.8" hidden="false" customHeight="false" outlineLevel="0" collapsed="false">
      <c r="A1142" s="298" t="n">
        <v>42923</v>
      </c>
      <c r="B1142" s="298" t="n">
        <v>114.58</v>
      </c>
      <c r="C1142" s="298" t="s">
        <v>203</v>
      </c>
      <c r="D1142" s="298" t="s">
        <v>41779</v>
      </c>
    </row>
    <row r="1143" customFormat="false" ht="15.8" hidden="false" customHeight="false" outlineLevel="0" collapsed="false">
      <c r="A1143" s="298" t="n">
        <v>42924</v>
      </c>
      <c r="B1143" s="298" t="n">
        <v>62.64</v>
      </c>
      <c r="C1143" s="298" t="s">
        <v>203</v>
      </c>
      <c r="D1143" s="298" t="s">
        <v>41780</v>
      </c>
    </row>
    <row r="1144" customFormat="false" ht="15.8" hidden="false" customHeight="false" outlineLevel="0" collapsed="false">
      <c r="A1144" s="298" t="n">
        <v>42925</v>
      </c>
      <c r="B1144" s="298" t="n">
        <v>322.66</v>
      </c>
      <c r="C1144" s="298" t="s">
        <v>203</v>
      </c>
      <c r="D1144" s="298" t="s">
        <v>41781</v>
      </c>
    </row>
    <row r="1145" customFormat="false" ht="15.8" hidden="false" customHeight="false" outlineLevel="0" collapsed="false">
      <c r="A1145" s="298" t="n">
        <v>42926</v>
      </c>
      <c r="B1145" s="298" t="n">
        <v>149.93</v>
      </c>
      <c r="C1145" s="298" t="s">
        <v>203</v>
      </c>
      <c r="D1145" s="298" t="s">
        <v>41782</v>
      </c>
    </row>
    <row r="1146" customFormat="false" ht="15.8" hidden="false" customHeight="false" outlineLevel="0" collapsed="false">
      <c r="A1146" s="298" t="n">
        <v>42927</v>
      </c>
      <c r="B1146" s="298" t="n">
        <v>466.96</v>
      </c>
      <c r="C1146" s="298" t="s">
        <v>203</v>
      </c>
      <c r="D1146" s="298" t="s">
        <v>41783</v>
      </c>
    </row>
    <row r="1147" customFormat="false" ht="15.8" hidden="false" customHeight="false" outlineLevel="0" collapsed="false">
      <c r="A1147" s="298" t="n">
        <v>42928</v>
      </c>
      <c r="B1147" s="298" t="n">
        <v>67.87</v>
      </c>
      <c r="C1147" s="298" t="s">
        <v>203</v>
      </c>
      <c r="D1147" s="298" t="s">
        <v>41784</v>
      </c>
    </row>
    <row r="1148" customFormat="false" ht="15.8" hidden="false" customHeight="false" outlineLevel="0" collapsed="false">
      <c r="A1148" s="298" t="n">
        <v>42929</v>
      </c>
      <c r="B1148" s="298" t="n">
        <v>152.34</v>
      </c>
      <c r="C1148" s="298" t="s">
        <v>203</v>
      </c>
      <c r="D1148" s="298" t="s">
        <v>41785</v>
      </c>
    </row>
    <row r="1149" customFormat="false" ht="15.8" hidden="false" customHeight="false" outlineLevel="0" collapsed="false">
      <c r="A1149" s="298" t="n">
        <v>42930</v>
      </c>
      <c r="B1149" s="298" t="n">
        <v>135.57</v>
      </c>
      <c r="C1149" s="298" t="s">
        <v>203</v>
      </c>
      <c r="D1149" s="298" t="s">
        <v>41786</v>
      </c>
    </row>
    <row r="1150" customFormat="false" ht="15.8" hidden="false" customHeight="false" outlineLevel="0" collapsed="false">
      <c r="A1150" s="298" t="n">
        <v>42931</v>
      </c>
      <c r="B1150" s="298" t="n">
        <v>149.59</v>
      </c>
      <c r="C1150" s="298" t="s">
        <v>203</v>
      </c>
      <c r="D1150" s="298" t="s">
        <v>41787</v>
      </c>
    </row>
    <row r="1151" customFormat="false" ht="15.8" hidden="false" customHeight="false" outlineLevel="0" collapsed="false">
      <c r="A1151" s="298" t="n">
        <v>42932</v>
      </c>
      <c r="B1151" s="298" t="n">
        <v>73.82</v>
      </c>
      <c r="C1151" s="298" t="s">
        <v>203</v>
      </c>
      <c r="D1151" s="298" t="s">
        <v>41788</v>
      </c>
    </row>
    <row r="1152" customFormat="false" ht="15.8" hidden="false" customHeight="false" outlineLevel="0" collapsed="false">
      <c r="A1152" s="298" t="n">
        <v>42933</v>
      </c>
      <c r="B1152" s="298" t="n">
        <v>172.42</v>
      </c>
      <c r="C1152" s="298" t="s">
        <v>203</v>
      </c>
      <c r="D1152" s="298" t="s">
        <v>41789</v>
      </c>
    </row>
    <row r="1153" customFormat="false" ht="15.8" hidden="false" customHeight="false" outlineLevel="0" collapsed="false">
      <c r="A1153" s="298" t="n">
        <v>42934</v>
      </c>
      <c r="B1153" s="298" t="n">
        <v>174.76</v>
      </c>
      <c r="C1153" s="298" t="s">
        <v>203</v>
      </c>
      <c r="D1153" s="298" t="s">
        <v>41790</v>
      </c>
    </row>
    <row r="1154" customFormat="false" ht="15.8" hidden="false" customHeight="false" outlineLevel="0" collapsed="false">
      <c r="A1154" s="298" t="n">
        <v>42935</v>
      </c>
      <c r="B1154" s="298" t="n">
        <v>60.71</v>
      </c>
      <c r="C1154" s="298" t="s">
        <v>203</v>
      </c>
      <c r="D1154" s="298" t="s">
        <v>41791</v>
      </c>
    </row>
    <row r="1155" customFormat="false" ht="15.8" hidden="false" customHeight="false" outlineLevel="0" collapsed="false">
      <c r="A1155" s="298" t="n">
        <v>42936</v>
      </c>
      <c r="B1155" s="298" t="n">
        <v>122.1</v>
      </c>
      <c r="C1155" s="298" t="s">
        <v>203</v>
      </c>
      <c r="D1155" s="298" t="s">
        <v>41792</v>
      </c>
    </row>
    <row r="1156" customFormat="false" ht="15.8" hidden="false" customHeight="false" outlineLevel="0" collapsed="false">
      <c r="A1156" s="298" t="n">
        <v>42937</v>
      </c>
      <c r="B1156" s="298" t="n">
        <v>62.17</v>
      </c>
      <c r="C1156" s="298" t="s">
        <v>203</v>
      </c>
      <c r="D1156" s="298" t="s">
        <v>41793</v>
      </c>
    </row>
    <row r="1157" customFormat="false" ht="15.8" hidden="false" customHeight="false" outlineLevel="0" collapsed="false">
      <c r="A1157" s="298" t="n">
        <v>42938</v>
      </c>
      <c r="B1157" s="298" t="n">
        <v>62.8</v>
      </c>
      <c r="C1157" s="298" t="s">
        <v>203</v>
      </c>
      <c r="D1157" s="298" t="s">
        <v>41794</v>
      </c>
    </row>
    <row r="1158" customFormat="false" ht="15.8" hidden="false" customHeight="false" outlineLevel="0" collapsed="false">
      <c r="A1158" s="298" t="n">
        <v>42939</v>
      </c>
      <c r="B1158" s="298" t="n">
        <v>63.91</v>
      </c>
      <c r="C1158" s="298" t="s">
        <v>203</v>
      </c>
      <c r="D1158" s="298" t="s">
        <v>41795</v>
      </c>
    </row>
    <row r="1159" customFormat="false" ht="15.8" hidden="false" customHeight="false" outlineLevel="0" collapsed="false">
      <c r="A1159" s="298" t="n">
        <v>42940</v>
      </c>
      <c r="B1159" s="298" t="n">
        <v>80.37</v>
      </c>
      <c r="C1159" s="298" t="s">
        <v>203</v>
      </c>
      <c r="D1159" s="298" t="s">
        <v>41796</v>
      </c>
    </row>
    <row r="1160" customFormat="false" ht="15.8" hidden="false" customHeight="false" outlineLevel="0" collapsed="false">
      <c r="A1160" s="298" t="n">
        <v>42941</v>
      </c>
      <c r="B1160" s="298" t="n">
        <v>176.31</v>
      </c>
      <c r="C1160" s="298" t="s">
        <v>203</v>
      </c>
      <c r="D1160" s="298" t="s">
        <v>41797</v>
      </c>
    </row>
    <row r="1161" customFormat="false" ht="15.8" hidden="false" customHeight="false" outlineLevel="0" collapsed="false">
      <c r="A1161" s="298" t="n">
        <v>42942</v>
      </c>
      <c r="B1161" s="298" t="n">
        <v>98.46</v>
      </c>
      <c r="C1161" s="298" t="s">
        <v>203</v>
      </c>
      <c r="D1161" s="298" t="s">
        <v>41798</v>
      </c>
    </row>
    <row r="1162" customFormat="false" ht="15.8" hidden="false" customHeight="false" outlineLevel="0" collapsed="false">
      <c r="A1162" s="298" t="n">
        <v>42943</v>
      </c>
      <c r="B1162" s="298" t="n">
        <v>60.12</v>
      </c>
      <c r="C1162" s="298" t="s">
        <v>203</v>
      </c>
      <c r="D1162" s="298" t="s">
        <v>41799</v>
      </c>
    </row>
    <row r="1163" customFormat="false" ht="15.8" hidden="false" customHeight="false" outlineLevel="0" collapsed="false">
      <c r="A1163" s="298" t="n">
        <v>42944</v>
      </c>
      <c r="B1163" s="298" t="n">
        <v>502.23</v>
      </c>
      <c r="C1163" s="298" t="s">
        <v>203</v>
      </c>
      <c r="D1163" s="298" t="s">
        <v>41800</v>
      </c>
    </row>
    <row r="1164" customFormat="false" ht="15.8" hidden="false" customHeight="false" outlineLevel="0" collapsed="false">
      <c r="A1164" s="298" t="n">
        <v>42945</v>
      </c>
      <c r="B1164" s="298" t="n">
        <v>648.85</v>
      </c>
      <c r="C1164" s="298" t="s">
        <v>203</v>
      </c>
      <c r="D1164" s="298" t="s">
        <v>41801</v>
      </c>
    </row>
    <row r="1165" customFormat="false" ht="15.8" hidden="false" customHeight="false" outlineLevel="0" collapsed="false">
      <c r="A1165" s="298" t="n">
        <v>42946</v>
      </c>
      <c r="B1165" s="298" t="n">
        <v>613.81</v>
      </c>
      <c r="C1165" s="298" t="s">
        <v>203</v>
      </c>
      <c r="D1165" s="298" t="s">
        <v>41802</v>
      </c>
    </row>
    <row r="1166" customFormat="false" ht="15.8" hidden="false" customHeight="false" outlineLevel="0" collapsed="false">
      <c r="A1166" s="298" t="n">
        <v>42947</v>
      </c>
      <c r="B1166" s="298" t="n">
        <v>50.5</v>
      </c>
      <c r="C1166" s="298" t="s">
        <v>203</v>
      </c>
      <c r="D1166" s="298" t="s">
        <v>41803</v>
      </c>
    </row>
    <row r="1167" customFormat="false" ht="15.8" hidden="false" customHeight="false" outlineLevel="0" collapsed="false">
      <c r="A1167" s="298" t="n">
        <v>42948</v>
      </c>
      <c r="B1167" s="298" t="n">
        <v>47.9</v>
      </c>
      <c r="C1167" s="298" t="s">
        <v>203</v>
      </c>
      <c r="D1167" s="298" t="s">
        <v>41804</v>
      </c>
    </row>
    <row r="1168" customFormat="false" ht="15.8" hidden="false" customHeight="false" outlineLevel="0" collapsed="false">
      <c r="A1168" s="298" t="n">
        <v>42949</v>
      </c>
      <c r="B1168" s="298" t="n">
        <v>235.81</v>
      </c>
      <c r="C1168" s="298" t="s">
        <v>203</v>
      </c>
      <c r="D1168" s="298" t="s">
        <v>41805</v>
      </c>
    </row>
    <row r="1169" customFormat="false" ht="15.8" hidden="false" customHeight="false" outlineLevel="0" collapsed="false">
      <c r="A1169" s="298" t="n">
        <v>42950</v>
      </c>
      <c r="B1169" s="298" t="n">
        <v>80.58</v>
      </c>
      <c r="C1169" s="298" t="s">
        <v>203</v>
      </c>
      <c r="D1169" s="298" t="s">
        <v>41806</v>
      </c>
    </row>
    <row r="1170" customFormat="false" ht="15.8" hidden="false" customHeight="false" outlineLevel="0" collapsed="false">
      <c r="A1170" s="298" t="n">
        <v>42951</v>
      </c>
      <c r="B1170" s="298" t="n">
        <v>76.67</v>
      </c>
      <c r="C1170" s="298" t="s">
        <v>203</v>
      </c>
      <c r="D1170" s="298" t="s">
        <v>41807</v>
      </c>
    </row>
    <row r="1171" customFormat="false" ht="15.8" hidden="false" customHeight="false" outlineLevel="0" collapsed="false">
      <c r="A1171" s="298" t="n">
        <v>42952</v>
      </c>
      <c r="B1171" s="298" t="n">
        <v>101.77</v>
      </c>
      <c r="C1171" s="298" t="s">
        <v>203</v>
      </c>
      <c r="D1171" s="298" t="s">
        <v>41808</v>
      </c>
    </row>
    <row r="1172" customFormat="false" ht="15.8" hidden="false" customHeight="false" outlineLevel="0" collapsed="false">
      <c r="A1172" s="298" t="n">
        <v>42953</v>
      </c>
      <c r="B1172" s="298" t="n">
        <v>284.72</v>
      </c>
      <c r="C1172" s="298" t="s">
        <v>203</v>
      </c>
      <c r="D1172" s="298" t="s">
        <v>41809</v>
      </c>
    </row>
    <row r="1173" customFormat="false" ht="15.8" hidden="false" customHeight="false" outlineLevel="0" collapsed="false">
      <c r="A1173" s="298" t="n">
        <v>42954</v>
      </c>
      <c r="B1173" s="298" t="n">
        <v>231.43</v>
      </c>
      <c r="C1173" s="298" t="s">
        <v>203</v>
      </c>
      <c r="D1173" s="298" t="s">
        <v>41810</v>
      </c>
    </row>
    <row r="1174" customFormat="false" ht="15.8" hidden="false" customHeight="false" outlineLevel="0" collapsed="false">
      <c r="A1174" s="298" t="n">
        <v>42955</v>
      </c>
      <c r="B1174" s="298" t="n">
        <v>364.07</v>
      </c>
      <c r="C1174" s="298" t="s">
        <v>203</v>
      </c>
      <c r="D1174" s="298" t="s">
        <v>41811</v>
      </c>
    </row>
    <row r="1175" customFormat="false" ht="15.8" hidden="false" customHeight="false" outlineLevel="0" collapsed="false">
      <c r="A1175" s="298" t="n">
        <v>42956</v>
      </c>
      <c r="B1175" s="298" t="n">
        <v>424.52</v>
      </c>
      <c r="C1175" s="298" t="s">
        <v>203</v>
      </c>
      <c r="D1175" s="298" t="s">
        <v>41812</v>
      </c>
    </row>
    <row r="1176" customFormat="false" ht="15.8" hidden="false" customHeight="false" outlineLevel="0" collapsed="false">
      <c r="A1176" s="298" t="n">
        <v>42957</v>
      </c>
      <c r="B1176" s="298" t="n">
        <v>62.7</v>
      </c>
      <c r="C1176" s="298" t="s">
        <v>203</v>
      </c>
      <c r="D1176" s="298" t="s">
        <v>41813</v>
      </c>
    </row>
    <row r="1177" customFormat="false" ht="15.8" hidden="false" customHeight="false" outlineLevel="0" collapsed="false">
      <c r="A1177" s="298" t="n">
        <v>42958</v>
      </c>
      <c r="B1177" s="298" t="n">
        <v>39.41</v>
      </c>
      <c r="C1177" s="298" t="s">
        <v>203</v>
      </c>
      <c r="D1177" s="298" t="s">
        <v>41814</v>
      </c>
    </row>
    <row r="1178" customFormat="false" ht="15.8" hidden="false" customHeight="false" outlineLevel="0" collapsed="false">
      <c r="A1178" s="298" t="n">
        <v>42959</v>
      </c>
      <c r="B1178" s="298" t="n">
        <v>74.1</v>
      </c>
      <c r="C1178" s="298" t="s">
        <v>203</v>
      </c>
      <c r="D1178" s="298" t="s">
        <v>41815</v>
      </c>
    </row>
    <row r="1179" customFormat="false" ht="15.8" hidden="false" customHeight="false" outlineLevel="0" collapsed="false">
      <c r="A1179" s="298" t="n">
        <v>42960</v>
      </c>
      <c r="B1179" s="298" t="n">
        <v>52.36</v>
      </c>
      <c r="C1179" s="298" t="s">
        <v>203</v>
      </c>
      <c r="D1179" s="298" t="s">
        <v>41816</v>
      </c>
    </row>
    <row r="1180" customFormat="false" ht="15.8" hidden="false" customHeight="false" outlineLevel="0" collapsed="false">
      <c r="A1180" s="298" t="n">
        <v>42961</v>
      </c>
      <c r="B1180" s="298" t="n">
        <v>56.72</v>
      </c>
      <c r="C1180" s="298" t="s">
        <v>203</v>
      </c>
      <c r="D1180" s="298" t="s">
        <v>41817</v>
      </c>
    </row>
    <row r="1181" customFormat="false" ht="15.8" hidden="false" customHeight="false" outlineLevel="0" collapsed="false">
      <c r="A1181" s="298" t="n">
        <v>42962</v>
      </c>
      <c r="B1181" s="298" t="n">
        <v>69.53</v>
      </c>
      <c r="C1181" s="298" t="s">
        <v>203</v>
      </c>
      <c r="D1181" s="298" t="s">
        <v>41818</v>
      </c>
    </row>
    <row r="1182" customFormat="false" ht="15.8" hidden="false" customHeight="false" outlineLevel="0" collapsed="false">
      <c r="A1182" s="298" t="n">
        <v>42963</v>
      </c>
      <c r="B1182" s="298" t="n">
        <v>56.23</v>
      </c>
      <c r="C1182" s="298" t="s">
        <v>203</v>
      </c>
      <c r="D1182" s="298" t="s">
        <v>41819</v>
      </c>
    </row>
    <row r="1183" customFormat="false" ht="15.8" hidden="false" customHeight="false" outlineLevel="0" collapsed="false">
      <c r="A1183" s="298" t="n">
        <v>42964</v>
      </c>
      <c r="B1183" s="298" t="n">
        <v>70.39</v>
      </c>
      <c r="C1183" s="298" t="s">
        <v>203</v>
      </c>
      <c r="D1183" s="298" t="s">
        <v>41820</v>
      </c>
    </row>
    <row r="1184" customFormat="false" ht="15.8" hidden="false" customHeight="false" outlineLevel="0" collapsed="false">
      <c r="A1184" s="298" t="n">
        <v>42965</v>
      </c>
      <c r="B1184" s="298" t="n">
        <v>102.98</v>
      </c>
      <c r="C1184" s="298" t="s">
        <v>203</v>
      </c>
      <c r="D1184" s="298" t="s">
        <v>41821</v>
      </c>
    </row>
    <row r="1185" customFormat="false" ht="15.8" hidden="false" customHeight="false" outlineLevel="0" collapsed="false">
      <c r="A1185" s="298" t="n">
        <v>42966</v>
      </c>
      <c r="B1185" s="298" t="n">
        <v>85.26</v>
      </c>
      <c r="C1185" s="298" t="s">
        <v>203</v>
      </c>
      <c r="D1185" s="298" t="s">
        <v>41822</v>
      </c>
    </row>
    <row r="1186" customFormat="false" ht="15.8" hidden="false" customHeight="false" outlineLevel="0" collapsed="false">
      <c r="A1186" s="298" t="n">
        <v>42967</v>
      </c>
      <c r="B1186" s="298" t="n">
        <v>69.55</v>
      </c>
      <c r="C1186" s="298" t="s">
        <v>203</v>
      </c>
      <c r="D1186" s="298" t="s">
        <v>41823</v>
      </c>
    </row>
    <row r="1187" customFormat="false" ht="15.8" hidden="false" customHeight="false" outlineLevel="0" collapsed="false">
      <c r="A1187" s="298" t="n">
        <v>42968</v>
      </c>
      <c r="B1187" s="298" t="n">
        <v>77.06</v>
      </c>
      <c r="C1187" s="298" t="s">
        <v>203</v>
      </c>
      <c r="D1187" s="298" t="s">
        <v>41824</v>
      </c>
    </row>
    <row r="1188" customFormat="false" ht="15.8" hidden="false" customHeight="false" outlineLevel="0" collapsed="false">
      <c r="A1188" s="298" t="n">
        <v>42969</v>
      </c>
      <c r="B1188" s="298" t="n">
        <v>101.28</v>
      </c>
      <c r="C1188" s="298" t="s">
        <v>203</v>
      </c>
      <c r="D1188" s="298" t="s">
        <v>41825</v>
      </c>
    </row>
    <row r="1189" customFormat="false" ht="15.8" hidden="false" customHeight="false" outlineLevel="0" collapsed="false">
      <c r="A1189" s="298" t="n">
        <v>42970</v>
      </c>
      <c r="B1189" s="298" t="n">
        <v>147.02</v>
      </c>
      <c r="C1189" s="298" t="s">
        <v>203</v>
      </c>
      <c r="D1189" s="298" t="s">
        <v>41826</v>
      </c>
    </row>
    <row r="1190" customFormat="false" ht="15.8" hidden="false" customHeight="false" outlineLevel="0" collapsed="false">
      <c r="A1190" s="298" t="n">
        <v>42971</v>
      </c>
      <c r="B1190" s="298" t="n">
        <v>186.4</v>
      </c>
      <c r="C1190" s="298" t="s">
        <v>203</v>
      </c>
      <c r="D1190" s="298" t="s">
        <v>41827</v>
      </c>
    </row>
    <row r="1191" customFormat="false" ht="15.8" hidden="false" customHeight="false" outlineLevel="0" collapsed="false">
      <c r="A1191" s="298" t="n">
        <v>42972</v>
      </c>
      <c r="B1191" s="298" t="n">
        <v>242.17</v>
      </c>
      <c r="C1191" s="298" t="s">
        <v>203</v>
      </c>
      <c r="D1191" s="298" t="s">
        <v>41828</v>
      </c>
    </row>
    <row r="1192" customFormat="false" ht="15.8" hidden="false" customHeight="false" outlineLevel="0" collapsed="false">
      <c r="A1192" s="298" t="n">
        <v>42982</v>
      </c>
      <c r="B1192" s="298" t="n">
        <v>11.22</v>
      </c>
      <c r="C1192" s="298" t="s">
        <v>203</v>
      </c>
      <c r="D1192" s="298" t="s">
        <v>41829</v>
      </c>
    </row>
    <row r="1193" customFormat="false" ht="15.8" hidden="false" customHeight="false" outlineLevel="0" collapsed="false">
      <c r="A1193" s="298" t="n">
        <v>42983</v>
      </c>
      <c r="B1193" s="298" t="n">
        <v>15.65</v>
      </c>
      <c r="C1193" s="298" t="s">
        <v>203</v>
      </c>
      <c r="D1193" s="298" t="s">
        <v>41830</v>
      </c>
    </row>
    <row r="1194" customFormat="false" ht="15.8" hidden="false" customHeight="false" outlineLevel="0" collapsed="false">
      <c r="A1194" s="298" t="n">
        <v>42984</v>
      </c>
      <c r="B1194" s="298" t="n">
        <v>18.49</v>
      </c>
      <c r="C1194" s="298" t="s">
        <v>203</v>
      </c>
      <c r="D1194" s="298" t="s">
        <v>41831</v>
      </c>
    </row>
    <row r="1195" customFormat="false" ht="15.8" hidden="false" customHeight="false" outlineLevel="0" collapsed="false">
      <c r="A1195" s="298" t="n">
        <v>42985</v>
      </c>
      <c r="B1195" s="298" t="n">
        <v>21.83</v>
      </c>
      <c r="C1195" s="298" t="s">
        <v>203</v>
      </c>
      <c r="D1195" s="298" t="s">
        <v>41832</v>
      </c>
    </row>
    <row r="1196" customFormat="false" ht="15.8" hidden="false" customHeight="false" outlineLevel="0" collapsed="false">
      <c r="A1196" s="298" t="n">
        <v>42986</v>
      </c>
      <c r="B1196" s="298" t="n">
        <v>19.72</v>
      </c>
      <c r="C1196" s="298" t="s">
        <v>203</v>
      </c>
      <c r="D1196" s="298" t="s">
        <v>41833</v>
      </c>
    </row>
    <row r="1197" customFormat="false" ht="15.8" hidden="false" customHeight="false" outlineLevel="0" collapsed="false">
      <c r="A1197" s="298" t="n">
        <v>42987</v>
      </c>
      <c r="B1197" s="298" t="n">
        <v>40.42</v>
      </c>
      <c r="C1197" s="298" t="s">
        <v>203</v>
      </c>
      <c r="D1197" s="298" t="s">
        <v>41834</v>
      </c>
    </row>
    <row r="1198" customFormat="false" ht="15.8" hidden="false" customHeight="false" outlineLevel="0" collapsed="false">
      <c r="A1198" s="298" t="n">
        <v>42988</v>
      </c>
      <c r="B1198" s="298" t="n">
        <v>20.85</v>
      </c>
      <c r="C1198" s="298" t="s">
        <v>203</v>
      </c>
      <c r="D1198" s="298" t="s">
        <v>41835</v>
      </c>
    </row>
    <row r="1199" customFormat="false" ht="15.8" hidden="false" customHeight="false" outlineLevel="0" collapsed="false">
      <c r="A1199" s="298" t="n">
        <v>42989</v>
      </c>
      <c r="B1199" s="298" t="n">
        <v>25.87</v>
      </c>
      <c r="C1199" s="298" t="s">
        <v>203</v>
      </c>
      <c r="D1199" s="298" t="s">
        <v>41836</v>
      </c>
    </row>
    <row r="1200" customFormat="false" ht="15.8" hidden="false" customHeight="false" outlineLevel="0" collapsed="false">
      <c r="A1200" s="298" t="n">
        <v>42990</v>
      </c>
      <c r="B1200" s="298" t="n">
        <v>30.41</v>
      </c>
      <c r="C1200" s="298" t="s">
        <v>203</v>
      </c>
      <c r="D1200" s="298" t="s">
        <v>41837</v>
      </c>
    </row>
    <row r="1201" customFormat="false" ht="15.8" hidden="false" customHeight="false" outlineLevel="0" collapsed="false">
      <c r="A1201" s="298" t="n">
        <v>42991</v>
      </c>
      <c r="B1201" s="298" t="n">
        <v>42.88</v>
      </c>
      <c r="C1201" s="298" t="s">
        <v>203</v>
      </c>
      <c r="D1201" s="298" t="s">
        <v>41838</v>
      </c>
    </row>
    <row r="1202" customFormat="false" ht="15.8" hidden="false" customHeight="false" outlineLevel="0" collapsed="false">
      <c r="A1202" s="298" t="n">
        <v>42992</v>
      </c>
      <c r="B1202" s="298" t="n">
        <v>56.84</v>
      </c>
      <c r="C1202" s="298" t="s">
        <v>203</v>
      </c>
      <c r="D1202" s="298" t="s">
        <v>41839</v>
      </c>
    </row>
    <row r="1203" customFormat="false" ht="15.8" hidden="false" customHeight="false" outlineLevel="0" collapsed="false">
      <c r="A1203" s="298" t="n">
        <v>42993</v>
      </c>
      <c r="B1203" s="298" t="n">
        <v>10.99</v>
      </c>
      <c r="C1203" s="298" t="s">
        <v>203</v>
      </c>
      <c r="D1203" s="298" t="s">
        <v>41840</v>
      </c>
    </row>
    <row r="1204" customFormat="false" ht="15.8" hidden="false" customHeight="false" outlineLevel="0" collapsed="false">
      <c r="A1204" s="298" t="n">
        <v>42994</v>
      </c>
      <c r="B1204" s="298" t="n">
        <v>9.99</v>
      </c>
      <c r="C1204" s="298" t="s">
        <v>203</v>
      </c>
      <c r="D1204" s="298" t="s">
        <v>41841</v>
      </c>
    </row>
    <row r="1205" customFormat="false" ht="15.8" hidden="false" customHeight="false" outlineLevel="0" collapsed="false">
      <c r="A1205" s="298" t="n">
        <v>42995</v>
      </c>
      <c r="B1205" s="298" t="n">
        <v>16.04</v>
      </c>
      <c r="C1205" s="298" t="s">
        <v>203</v>
      </c>
      <c r="D1205" s="298" t="s">
        <v>41842</v>
      </c>
    </row>
    <row r="1206" customFormat="false" ht="15.8" hidden="false" customHeight="false" outlineLevel="0" collapsed="false">
      <c r="A1206" s="298" t="n">
        <v>42996</v>
      </c>
      <c r="B1206" s="298" t="n">
        <v>42.23</v>
      </c>
      <c r="C1206" s="298" t="s">
        <v>203</v>
      </c>
      <c r="D1206" s="298" t="s">
        <v>41843</v>
      </c>
    </row>
    <row r="1207" customFormat="false" ht="15.8" hidden="false" customHeight="false" outlineLevel="0" collapsed="false">
      <c r="A1207" s="298" t="n">
        <v>42997</v>
      </c>
      <c r="B1207" s="298" t="n">
        <v>26.49</v>
      </c>
      <c r="C1207" s="298" t="s">
        <v>203</v>
      </c>
      <c r="D1207" s="298" t="s">
        <v>41844</v>
      </c>
    </row>
    <row r="1208" customFormat="false" ht="15.8" hidden="false" customHeight="false" outlineLevel="0" collapsed="false">
      <c r="A1208" s="298" t="n">
        <v>42998</v>
      </c>
      <c r="B1208" s="298" t="n">
        <v>36.74</v>
      </c>
      <c r="C1208" s="298" t="s">
        <v>203</v>
      </c>
      <c r="D1208" s="298" t="s">
        <v>41845</v>
      </c>
    </row>
    <row r="1209" customFormat="false" ht="15.8" hidden="false" customHeight="false" outlineLevel="0" collapsed="false">
      <c r="A1209" s="298" t="n">
        <v>42999</v>
      </c>
      <c r="B1209" s="298" t="n">
        <v>40.43</v>
      </c>
      <c r="C1209" s="298" t="s">
        <v>203</v>
      </c>
      <c r="D1209" s="298" t="s">
        <v>41846</v>
      </c>
    </row>
    <row r="1210" customFormat="false" ht="15.8" hidden="false" customHeight="false" outlineLevel="0" collapsed="false">
      <c r="A1210" s="298" t="n">
        <v>43000</v>
      </c>
      <c r="B1210" s="298" t="n">
        <v>55.82</v>
      </c>
      <c r="C1210" s="298" t="s">
        <v>203</v>
      </c>
      <c r="D1210" s="298" t="s">
        <v>41847</v>
      </c>
    </row>
    <row r="1211" customFormat="false" ht="15.8" hidden="false" customHeight="false" outlineLevel="0" collapsed="false">
      <c r="A1211" s="298" t="n">
        <v>43001</v>
      </c>
      <c r="B1211" s="298" t="n">
        <v>10.19</v>
      </c>
      <c r="C1211" s="298" t="s">
        <v>203</v>
      </c>
      <c r="D1211" s="298" t="s">
        <v>41848</v>
      </c>
    </row>
    <row r="1212" customFormat="false" ht="15.8" hidden="false" customHeight="false" outlineLevel="0" collapsed="false">
      <c r="A1212" s="298" t="n">
        <v>43002</v>
      </c>
      <c r="B1212" s="298" t="n">
        <v>10.5</v>
      </c>
      <c r="C1212" s="298" t="s">
        <v>203</v>
      </c>
      <c r="D1212" s="298" t="s">
        <v>41849</v>
      </c>
    </row>
    <row r="1213" customFormat="false" ht="15.8" hidden="false" customHeight="false" outlineLevel="0" collapsed="false">
      <c r="A1213" s="298" t="n">
        <v>43003</v>
      </c>
      <c r="B1213" s="298" t="n">
        <v>11.62</v>
      </c>
      <c r="C1213" s="298" t="s">
        <v>203</v>
      </c>
      <c r="D1213" s="298" t="s">
        <v>41850</v>
      </c>
    </row>
    <row r="1214" customFormat="false" ht="15.8" hidden="false" customHeight="false" outlineLevel="0" collapsed="false">
      <c r="A1214" s="298" t="n">
        <v>43004</v>
      </c>
      <c r="B1214" s="298" t="n">
        <v>13.32</v>
      </c>
      <c r="C1214" s="298" t="s">
        <v>203</v>
      </c>
      <c r="D1214" s="298" t="s">
        <v>41851</v>
      </c>
    </row>
    <row r="1215" customFormat="false" ht="15.8" hidden="false" customHeight="false" outlineLevel="0" collapsed="false">
      <c r="A1215" s="298" t="n">
        <v>43005</v>
      </c>
      <c r="B1215" s="298" t="n">
        <v>24.6</v>
      </c>
      <c r="C1215" s="298" t="s">
        <v>203</v>
      </c>
      <c r="D1215" s="298" t="s">
        <v>41852</v>
      </c>
    </row>
    <row r="1216" customFormat="false" ht="15.8" hidden="false" customHeight="false" outlineLevel="0" collapsed="false">
      <c r="A1216" s="298" t="n">
        <v>43006</v>
      </c>
      <c r="B1216" s="298" t="n">
        <v>25.69</v>
      </c>
      <c r="C1216" s="298" t="s">
        <v>203</v>
      </c>
      <c r="D1216" s="298" t="s">
        <v>41853</v>
      </c>
    </row>
    <row r="1217" customFormat="false" ht="15.8" hidden="false" customHeight="false" outlineLevel="0" collapsed="false">
      <c r="A1217" s="298" t="n">
        <v>43007</v>
      </c>
      <c r="B1217" s="298" t="n">
        <v>17.37</v>
      </c>
      <c r="C1217" s="298" t="s">
        <v>203</v>
      </c>
      <c r="D1217" s="298" t="s">
        <v>41854</v>
      </c>
    </row>
    <row r="1218" customFormat="false" ht="15.8" hidden="false" customHeight="false" outlineLevel="0" collapsed="false">
      <c r="A1218" s="298" t="n">
        <v>43008</v>
      </c>
      <c r="B1218" s="298" t="n">
        <v>11.99</v>
      </c>
      <c r="C1218" s="298" t="s">
        <v>203</v>
      </c>
      <c r="D1218" s="298" t="s">
        <v>41855</v>
      </c>
    </row>
    <row r="1219" customFormat="false" ht="15.8" hidden="false" customHeight="false" outlineLevel="0" collapsed="false">
      <c r="A1219" s="298" t="n">
        <v>43009</v>
      </c>
      <c r="B1219" s="298" t="n">
        <v>13.32</v>
      </c>
      <c r="C1219" s="298" t="s">
        <v>203</v>
      </c>
      <c r="D1219" s="298" t="s">
        <v>41856</v>
      </c>
    </row>
    <row r="1220" customFormat="false" ht="15.8" hidden="false" customHeight="false" outlineLevel="0" collapsed="false">
      <c r="A1220" s="298" t="n">
        <v>43010</v>
      </c>
      <c r="B1220" s="298" t="n">
        <v>13.56</v>
      </c>
      <c r="C1220" s="298" t="s">
        <v>203</v>
      </c>
      <c r="D1220" s="298" t="s">
        <v>41857</v>
      </c>
    </row>
    <row r="1221" customFormat="false" ht="15.8" hidden="false" customHeight="false" outlineLevel="0" collapsed="false">
      <c r="A1221" s="298" t="n">
        <v>43011</v>
      </c>
      <c r="B1221" s="298" t="n">
        <v>13.03</v>
      </c>
      <c r="C1221" s="298" t="s">
        <v>203</v>
      </c>
      <c r="D1221" s="298" t="s">
        <v>41858</v>
      </c>
    </row>
    <row r="1222" customFormat="false" ht="15.8" hidden="false" customHeight="false" outlineLevel="0" collapsed="false">
      <c r="A1222" s="298" t="n">
        <v>43012</v>
      </c>
      <c r="B1222" s="298" t="n">
        <v>16.22</v>
      </c>
      <c r="C1222" s="298" t="s">
        <v>203</v>
      </c>
      <c r="D1222" s="298" t="s">
        <v>41859</v>
      </c>
    </row>
    <row r="1223" customFormat="false" ht="15.8" hidden="false" customHeight="false" outlineLevel="0" collapsed="false">
      <c r="A1223" s="298" t="n">
        <v>43013</v>
      </c>
      <c r="B1223" s="298" t="n">
        <v>17.4</v>
      </c>
      <c r="C1223" s="298" t="s">
        <v>203</v>
      </c>
      <c r="D1223" s="298" t="s">
        <v>41860</v>
      </c>
    </row>
    <row r="1224" customFormat="false" ht="15.8" hidden="false" customHeight="false" outlineLevel="0" collapsed="false">
      <c r="A1224" s="298" t="n">
        <v>43014</v>
      </c>
      <c r="B1224" s="298" t="n">
        <v>21.96</v>
      </c>
      <c r="C1224" s="298" t="s">
        <v>203</v>
      </c>
      <c r="D1224" s="298" t="s">
        <v>41861</v>
      </c>
    </row>
    <row r="1225" customFormat="false" ht="15.8" hidden="false" customHeight="false" outlineLevel="0" collapsed="false">
      <c r="A1225" s="298" t="n">
        <v>43015</v>
      </c>
      <c r="B1225" s="298" t="n">
        <v>23.21</v>
      </c>
      <c r="C1225" s="298" t="s">
        <v>203</v>
      </c>
      <c r="D1225" s="298" t="s">
        <v>41862</v>
      </c>
    </row>
    <row r="1226" customFormat="false" ht="15.8" hidden="false" customHeight="false" outlineLevel="0" collapsed="false">
      <c r="A1226" s="298" t="n">
        <v>43016</v>
      </c>
      <c r="B1226" s="298" t="n">
        <v>24.78</v>
      </c>
      <c r="C1226" s="298" t="s">
        <v>203</v>
      </c>
      <c r="D1226" s="298" t="s">
        <v>41863</v>
      </c>
    </row>
    <row r="1227" customFormat="false" ht="15.8" hidden="false" customHeight="false" outlineLevel="0" collapsed="false">
      <c r="A1227" s="298" t="n">
        <v>43017</v>
      </c>
      <c r="B1227" s="298" t="n">
        <v>25.8</v>
      </c>
      <c r="C1227" s="298" t="s">
        <v>203</v>
      </c>
      <c r="D1227" s="298" t="s">
        <v>41864</v>
      </c>
    </row>
    <row r="1228" customFormat="false" ht="15.8" hidden="false" customHeight="false" outlineLevel="0" collapsed="false">
      <c r="A1228" s="298" t="n">
        <v>43018</v>
      </c>
      <c r="B1228" s="298" t="n">
        <v>29.84</v>
      </c>
      <c r="C1228" s="298" t="s">
        <v>203</v>
      </c>
      <c r="D1228" s="298" t="s">
        <v>41865</v>
      </c>
    </row>
    <row r="1229" customFormat="false" ht="15.8" hidden="false" customHeight="false" outlineLevel="0" collapsed="false">
      <c r="A1229" s="298" t="n">
        <v>43019</v>
      </c>
      <c r="B1229" s="298" t="n">
        <v>31.67</v>
      </c>
      <c r="C1229" s="298" t="s">
        <v>203</v>
      </c>
      <c r="D1229" s="298" t="s">
        <v>41866</v>
      </c>
    </row>
    <row r="1230" customFormat="false" ht="15.8" hidden="false" customHeight="false" outlineLevel="0" collapsed="false">
      <c r="A1230" s="298" t="n">
        <v>43020</v>
      </c>
      <c r="B1230" s="298" t="n">
        <v>53.31</v>
      </c>
      <c r="C1230" s="298" t="s">
        <v>203</v>
      </c>
      <c r="D1230" s="298" t="s">
        <v>41867</v>
      </c>
    </row>
    <row r="1231" customFormat="false" ht="15.8" hidden="false" customHeight="false" outlineLevel="0" collapsed="false">
      <c r="A1231" s="298" t="n">
        <v>43021</v>
      </c>
      <c r="B1231" s="298" t="n">
        <v>95.08</v>
      </c>
      <c r="C1231" s="298" t="s">
        <v>203</v>
      </c>
      <c r="D1231" s="298" t="s">
        <v>41868</v>
      </c>
    </row>
    <row r="1232" customFormat="false" ht="15.8" hidden="false" customHeight="false" outlineLevel="0" collapsed="false">
      <c r="A1232" s="298" t="n">
        <v>43022</v>
      </c>
      <c r="B1232" s="298" t="n">
        <v>417.27</v>
      </c>
      <c r="C1232" s="298" t="s">
        <v>203</v>
      </c>
      <c r="D1232" s="298" t="s">
        <v>41869</v>
      </c>
    </row>
    <row r="1233" customFormat="false" ht="15.8" hidden="false" customHeight="false" outlineLevel="0" collapsed="false">
      <c r="A1233" s="298" t="n">
        <v>43023</v>
      </c>
      <c r="B1233" s="298" t="n">
        <v>563.8</v>
      </c>
      <c r="C1233" s="298" t="s">
        <v>203</v>
      </c>
      <c r="D1233" s="298" t="s">
        <v>41870</v>
      </c>
    </row>
    <row r="1234" customFormat="false" ht="15.8" hidden="false" customHeight="false" outlineLevel="0" collapsed="false">
      <c r="A1234" s="298" t="n">
        <v>43024</v>
      </c>
      <c r="B1234" s="298" t="n">
        <v>1836.52</v>
      </c>
      <c r="C1234" s="298" t="s">
        <v>203</v>
      </c>
      <c r="D1234" s="298" t="s">
        <v>41871</v>
      </c>
    </row>
    <row r="1235" customFormat="false" ht="15.8" hidden="false" customHeight="false" outlineLevel="0" collapsed="false">
      <c r="A1235" s="298" t="n">
        <v>43025</v>
      </c>
      <c r="B1235" s="298" t="n">
        <v>2543.13</v>
      </c>
      <c r="C1235" s="298" t="s">
        <v>203</v>
      </c>
      <c r="D1235" s="298" t="s">
        <v>41872</v>
      </c>
    </row>
    <row r="1236" customFormat="false" ht="15.8" hidden="false" customHeight="false" outlineLevel="0" collapsed="false">
      <c r="A1236" s="298" t="n">
        <v>43026</v>
      </c>
      <c r="B1236" s="298" t="n">
        <v>3611.92</v>
      </c>
      <c r="C1236" s="298" t="s">
        <v>203</v>
      </c>
      <c r="D1236" s="298" t="s">
        <v>41873</v>
      </c>
    </row>
    <row r="1237" customFormat="false" ht="15.8" hidden="false" customHeight="false" outlineLevel="0" collapsed="false">
      <c r="A1237" s="298" t="n">
        <v>43027</v>
      </c>
      <c r="B1237" s="298" t="n">
        <v>5731.75</v>
      </c>
      <c r="C1237" s="298" t="s">
        <v>203</v>
      </c>
      <c r="D1237" s="298" t="s">
        <v>41874</v>
      </c>
    </row>
    <row r="1238" customFormat="false" ht="15.8" hidden="false" customHeight="false" outlineLevel="0" collapsed="false">
      <c r="A1238" s="298" t="n">
        <v>43028</v>
      </c>
      <c r="B1238" s="298" t="n">
        <v>9637.63</v>
      </c>
      <c r="C1238" s="298" t="s">
        <v>203</v>
      </c>
      <c r="D1238" s="298" t="s">
        <v>41875</v>
      </c>
    </row>
    <row r="1239" customFormat="false" ht="15.8" hidden="false" customHeight="false" outlineLevel="0" collapsed="false">
      <c r="A1239" s="298" t="n">
        <v>43029</v>
      </c>
      <c r="B1239" s="298" t="n">
        <v>224.51</v>
      </c>
      <c r="C1239" s="298" t="s">
        <v>203</v>
      </c>
      <c r="D1239" s="298" t="s">
        <v>41876</v>
      </c>
    </row>
    <row r="1240" customFormat="false" ht="15.8" hidden="false" customHeight="false" outlineLevel="0" collapsed="false">
      <c r="A1240" s="298" t="n">
        <v>43030</v>
      </c>
      <c r="B1240" s="298" t="n">
        <v>375.15</v>
      </c>
      <c r="C1240" s="298" t="s">
        <v>203</v>
      </c>
      <c r="D1240" s="298" t="s">
        <v>41877</v>
      </c>
    </row>
    <row r="1241" customFormat="false" ht="15.8" hidden="false" customHeight="false" outlineLevel="0" collapsed="false">
      <c r="A1241" s="298" t="n">
        <v>43031</v>
      </c>
      <c r="B1241" s="298" t="n">
        <v>11.54</v>
      </c>
      <c r="C1241" s="298" t="s">
        <v>203</v>
      </c>
      <c r="D1241" s="298" t="s">
        <v>41878</v>
      </c>
    </row>
    <row r="1242" customFormat="false" ht="15.8" hidden="false" customHeight="false" outlineLevel="0" collapsed="false">
      <c r="A1242" s="298" t="n">
        <v>43032</v>
      </c>
      <c r="B1242" s="298" t="n">
        <v>8.1</v>
      </c>
      <c r="C1242" s="298" t="s">
        <v>203</v>
      </c>
      <c r="D1242" s="298" t="s">
        <v>41879</v>
      </c>
    </row>
    <row r="1243" customFormat="false" ht="15.8" hidden="false" customHeight="false" outlineLevel="0" collapsed="false">
      <c r="A1243" s="298" t="n">
        <v>43033</v>
      </c>
      <c r="B1243" s="298" t="n">
        <v>10.79</v>
      </c>
      <c r="C1243" s="298" t="s">
        <v>203</v>
      </c>
      <c r="D1243" s="298" t="s">
        <v>41880</v>
      </c>
    </row>
    <row r="1244" customFormat="false" ht="15.8" hidden="false" customHeight="false" outlineLevel="0" collapsed="false">
      <c r="A1244" s="298" t="n">
        <v>43034</v>
      </c>
      <c r="B1244" s="298" t="n">
        <v>21.1</v>
      </c>
      <c r="C1244" s="298" t="s">
        <v>203</v>
      </c>
      <c r="D1244" s="298" t="s">
        <v>41881</v>
      </c>
    </row>
    <row r="1245" customFormat="false" ht="15.8" hidden="false" customHeight="false" outlineLevel="0" collapsed="false">
      <c r="A1245" s="298" t="n">
        <v>43035</v>
      </c>
      <c r="B1245" s="298" t="n">
        <v>26.24</v>
      </c>
      <c r="C1245" s="298" t="s">
        <v>203</v>
      </c>
      <c r="D1245" s="298" t="s">
        <v>41882</v>
      </c>
    </row>
    <row r="1246" customFormat="false" ht="15.8" hidden="false" customHeight="false" outlineLevel="0" collapsed="false">
      <c r="A1246" s="298" t="n">
        <v>43036</v>
      </c>
      <c r="B1246" s="298" t="n">
        <v>40.28</v>
      </c>
      <c r="C1246" s="298" t="s">
        <v>203</v>
      </c>
      <c r="D1246" s="298" t="s">
        <v>41883</v>
      </c>
    </row>
    <row r="1247" customFormat="false" ht="15.8" hidden="false" customHeight="false" outlineLevel="0" collapsed="false">
      <c r="A1247" s="298" t="n">
        <v>43037</v>
      </c>
      <c r="B1247" s="298" t="n">
        <v>53.72</v>
      </c>
      <c r="C1247" s="298" t="s">
        <v>203</v>
      </c>
      <c r="D1247" s="298" t="s">
        <v>41884</v>
      </c>
    </row>
    <row r="1248" customFormat="false" ht="15.8" hidden="false" customHeight="false" outlineLevel="0" collapsed="false">
      <c r="A1248" s="298" t="n">
        <v>43038</v>
      </c>
      <c r="B1248" s="298" t="n">
        <v>74.67</v>
      </c>
      <c r="C1248" s="298" t="s">
        <v>203</v>
      </c>
      <c r="D1248" s="298" t="s">
        <v>41885</v>
      </c>
    </row>
    <row r="1249" customFormat="false" ht="15.8" hidden="false" customHeight="false" outlineLevel="0" collapsed="false">
      <c r="A1249" s="298" t="n">
        <v>43039</v>
      </c>
      <c r="B1249" s="298" t="n">
        <v>170.46</v>
      </c>
      <c r="C1249" s="298" t="s">
        <v>203</v>
      </c>
      <c r="D1249" s="298" t="s">
        <v>41886</v>
      </c>
    </row>
    <row r="1250" customFormat="false" ht="15.8" hidden="false" customHeight="false" outlineLevel="0" collapsed="false">
      <c r="A1250" s="298" t="n">
        <v>43040</v>
      </c>
      <c r="B1250" s="298" t="n">
        <v>224.57</v>
      </c>
      <c r="C1250" s="298" t="s">
        <v>203</v>
      </c>
      <c r="D1250" s="298" t="s">
        <v>41887</v>
      </c>
    </row>
    <row r="1251" customFormat="false" ht="15.8" hidden="false" customHeight="false" outlineLevel="0" collapsed="false">
      <c r="A1251" s="298" t="n">
        <v>43041</v>
      </c>
      <c r="B1251" s="298" t="n">
        <v>291.21</v>
      </c>
      <c r="C1251" s="298" t="s">
        <v>203</v>
      </c>
      <c r="D1251" s="298" t="s">
        <v>41888</v>
      </c>
    </row>
    <row r="1252" customFormat="false" ht="15.8" hidden="false" customHeight="false" outlineLevel="0" collapsed="false">
      <c r="A1252" s="298" t="n">
        <v>43042</v>
      </c>
      <c r="B1252" s="298" t="n">
        <v>11.43</v>
      </c>
      <c r="C1252" s="298" t="s">
        <v>203</v>
      </c>
      <c r="D1252" s="298" t="s">
        <v>41889</v>
      </c>
    </row>
    <row r="1253" customFormat="false" ht="15.8" hidden="false" customHeight="false" outlineLevel="0" collapsed="false">
      <c r="A1253" s="298" t="n">
        <v>43043</v>
      </c>
      <c r="B1253" s="298" t="n">
        <v>68.27</v>
      </c>
      <c r="C1253" s="298" t="s">
        <v>203</v>
      </c>
      <c r="D1253" s="298" t="s">
        <v>41890</v>
      </c>
    </row>
    <row r="1254" customFormat="false" ht="15.8" hidden="false" customHeight="false" outlineLevel="0" collapsed="false">
      <c r="A1254" s="298" t="n">
        <v>43044</v>
      </c>
      <c r="B1254" s="298" t="n">
        <v>95.85</v>
      </c>
      <c r="C1254" s="298" t="s">
        <v>203</v>
      </c>
      <c r="D1254" s="298" t="s">
        <v>41891</v>
      </c>
    </row>
    <row r="1255" customFormat="false" ht="15.8" hidden="false" customHeight="false" outlineLevel="0" collapsed="false">
      <c r="A1255" s="298" t="n">
        <v>43045</v>
      </c>
      <c r="B1255" s="298" t="n">
        <v>109.44</v>
      </c>
      <c r="C1255" s="298" t="s">
        <v>203</v>
      </c>
      <c r="D1255" s="298" t="s">
        <v>41892</v>
      </c>
    </row>
    <row r="1256" customFormat="false" ht="15.8" hidden="false" customHeight="false" outlineLevel="0" collapsed="false">
      <c r="A1256" s="298" t="n">
        <v>43046</v>
      </c>
      <c r="B1256" s="298" t="n">
        <v>317.34</v>
      </c>
      <c r="C1256" s="298" t="s">
        <v>203</v>
      </c>
      <c r="D1256" s="298" t="s">
        <v>41893</v>
      </c>
    </row>
    <row r="1257" customFormat="false" ht="15.8" hidden="false" customHeight="false" outlineLevel="0" collapsed="false">
      <c r="A1257" s="298" t="n">
        <v>43047</v>
      </c>
      <c r="B1257" s="298" t="n">
        <v>6.49</v>
      </c>
      <c r="C1257" s="298" t="s">
        <v>203</v>
      </c>
      <c r="D1257" s="298" t="s">
        <v>41894</v>
      </c>
    </row>
    <row r="1258" customFormat="false" ht="15.8" hidden="false" customHeight="false" outlineLevel="0" collapsed="false">
      <c r="A1258" s="298" t="n">
        <v>43048</v>
      </c>
      <c r="B1258" s="298" t="n">
        <v>8.9</v>
      </c>
      <c r="C1258" s="298" t="s">
        <v>203</v>
      </c>
      <c r="D1258" s="298" t="s">
        <v>41895</v>
      </c>
    </row>
    <row r="1259" customFormat="false" ht="15.8" hidden="false" customHeight="false" outlineLevel="0" collapsed="false">
      <c r="A1259" s="298" t="n">
        <v>43049</v>
      </c>
      <c r="B1259" s="298" t="n">
        <v>13.22</v>
      </c>
      <c r="C1259" s="298" t="s">
        <v>203</v>
      </c>
      <c r="D1259" s="298" t="s">
        <v>41896</v>
      </c>
    </row>
    <row r="1260" customFormat="false" ht="15.8" hidden="false" customHeight="false" outlineLevel="0" collapsed="false">
      <c r="A1260" s="298" t="n">
        <v>43050</v>
      </c>
      <c r="B1260" s="298" t="n">
        <v>10.23</v>
      </c>
      <c r="C1260" s="298" t="s">
        <v>203</v>
      </c>
      <c r="D1260" s="298" t="s">
        <v>41897</v>
      </c>
    </row>
    <row r="1261" customFormat="false" ht="15.8" hidden="false" customHeight="false" outlineLevel="0" collapsed="false">
      <c r="A1261" s="298" t="n">
        <v>43051</v>
      </c>
      <c r="B1261" s="298" t="n">
        <v>16.76</v>
      </c>
      <c r="C1261" s="298" t="s">
        <v>203</v>
      </c>
      <c r="D1261" s="298" t="s">
        <v>41898</v>
      </c>
    </row>
    <row r="1262" customFormat="false" ht="15.8" hidden="false" customHeight="false" outlineLevel="0" collapsed="false">
      <c r="A1262" s="298" t="n">
        <v>43052</v>
      </c>
      <c r="B1262" s="298" t="n">
        <v>34.59</v>
      </c>
      <c r="C1262" s="298" t="s">
        <v>203</v>
      </c>
      <c r="D1262" s="298" t="s">
        <v>41899</v>
      </c>
    </row>
    <row r="1263" customFormat="false" ht="15.8" hidden="false" customHeight="false" outlineLevel="0" collapsed="false">
      <c r="A1263" s="298" t="n">
        <v>43053</v>
      </c>
      <c r="B1263" s="298" t="n">
        <v>69.18</v>
      </c>
      <c r="C1263" s="298" t="s">
        <v>203</v>
      </c>
      <c r="D1263" s="298" t="s">
        <v>41900</v>
      </c>
    </row>
    <row r="1264" customFormat="false" ht="15.8" hidden="false" customHeight="false" outlineLevel="0" collapsed="false">
      <c r="A1264" s="298" t="n">
        <v>43054</v>
      </c>
      <c r="B1264" s="298" t="n">
        <v>78.05</v>
      </c>
      <c r="C1264" s="298" t="s">
        <v>203</v>
      </c>
      <c r="D1264" s="298" t="s">
        <v>41901</v>
      </c>
    </row>
    <row r="1265" customFormat="false" ht="15.8" hidden="false" customHeight="false" outlineLevel="0" collapsed="false">
      <c r="A1265" s="298" t="n">
        <v>43055</v>
      </c>
      <c r="B1265" s="298" t="n">
        <v>36.04</v>
      </c>
      <c r="C1265" s="298" t="s">
        <v>203</v>
      </c>
      <c r="D1265" s="298" t="s">
        <v>41902</v>
      </c>
    </row>
    <row r="1266" customFormat="false" ht="15.8" hidden="false" customHeight="false" outlineLevel="0" collapsed="false">
      <c r="A1266" s="298" t="n">
        <v>43056</v>
      </c>
      <c r="B1266" s="298" t="n">
        <v>41.63</v>
      </c>
      <c r="C1266" s="298" t="s">
        <v>203</v>
      </c>
      <c r="D1266" s="298" t="s">
        <v>41903</v>
      </c>
    </row>
    <row r="1267" customFormat="false" ht="15.8" hidden="false" customHeight="false" outlineLevel="0" collapsed="false">
      <c r="A1267" s="298" t="n">
        <v>43057</v>
      </c>
      <c r="B1267" s="298" t="n">
        <v>60.27</v>
      </c>
      <c r="C1267" s="298" t="s">
        <v>203</v>
      </c>
      <c r="D1267" s="298" t="s">
        <v>41904</v>
      </c>
    </row>
    <row r="1268" customFormat="false" ht="15.8" hidden="false" customHeight="false" outlineLevel="0" collapsed="false">
      <c r="A1268" s="298" t="n">
        <v>43058</v>
      </c>
      <c r="B1268" s="298" t="n">
        <v>96.49</v>
      </c>
      <c r="C1268" s="298" t="s">
        <v>203</v>
      </c>
      <c r="D1268" s="298" t="s">
        <v>41905</v>
      </c>
    </row>
    <row r="1269" customFormat="false" ht="15.8" hidden="false" customHeight="false" outlineLevel="0" collapsed="false">
      <c r="A1269" s="298" t="n">
        <v>43059</v>
      </c>
      <c r="B1269" s="298" t="n">
        <v>91.91</v>
      </c>
      <c r="C1269" s="298" t="s">
        <v>203</v>
      </c>
      <c r="D1269" s="298" t="s">
        <v>41906</v>
      </c>
    </row>
    <row r="1270" customFormat="false" ht="15.8" hidden="false" customHeight="false" outlineLevel="0" collapsed="false">
      <c r="A1270" s="298" t="n">
        <v>43060</v>
      </c>
      <c r="B1270" s="298" t="n">
        <v>173.14</v>
      </c>
      <c r="C1270" s="298" t="s">
        <v>203</v>
      </c>
      <c r="D1270" s="298" t="s">
        <v>41907</v>
      </c>
    </row>
    <row r="1271" customFormat="false" ht="15.8" hidden="false" customHeight="false" outlineLevel="0" collapsed="false">
      <c r="A1271" s="298" t="n">
        <v>43061</v>
      </c>
      <c r="B1271" s="298" t="n">
        <v>10.37</v>
      </c>
      <c r="C1271" s="298" t="s">
        <v>203</v>
      </c>
      <c r="D1271" s="298" t="s">
        <v>41908</v>
      </c>
    </row>
    <row r="1272" customFormat="false" ht="15.8" hidden="false" customHeight="false" outlineLevel="0" collapsed="false">
      <c r="A1272" s="298" t="n">
        <v>43062</v>
      </c>
      <c r="B1272" s="298" t="n">
        <v>5.03</v>
      </c>
      <c r="C1272" s="298" t="s">
        <v>203</v>
      </c>
      <c r="D1272" s="298" t="s">
        <v>41909</v>
      </c>
    </row>
    <row r="1273" customFormat="false" ht="15.8" hidden="false" customHeight="false" outlineLevel="0" collapsed="false">
      <c r="A1273" s="298" t="n">
        <v>43063</v>
      </c>
      <c r="B1273" s="298" t="n">
        <v>12.04</v>
      </c>
      <c r="C1273" s="298" t="s">
        <v>203</v>
      </c>
      <c r="D1273" s="298" t="s">
        <v>41910</v>
      </c>
    </row>
    <row r="1274" customFormat="false" ht="15.8" hidden="false" customHeight="false" outlineLevel="0" collapsed="false">
      <c r="A1274" s="298" t="n">
        <v>43064</v>
      </c>
      <c r="B1274" s="298" t="n">
        <v>10.07</v>
      </c>
      <c r="C1274" s="298" t="s">
        <v>203</v>
      </c>
      <c r="D1274" s="298" t="s">
        <v>41911</v>
      </c>
    </row>
    <row r="1275" customFormat="false" ht="15.8" hidden="false" customHeight="false" outlineLevel="0" collapsed="false">
      <c r="A1275" s="298" t="n">
        <v>43065</v>
      </c>
      <c r="B1275" s="298" t="n">
        <v>11.16</v>
      </c>
      <c r="C1275" s="298" t="s">
        <v>203</v>
      </c>
      <c r="D1275" s="298" t="s">
        <v>41912</v>
      </c>
    </row>
    <row r="1276" customFormat="false" ht="15.8" hidden="false" customHeight="false" outlineLevel="0" collapsed="false">
      <c r="A1276" s="298" t="n">
        <v>43066</v>
      </c>
      <c r="B1276" s="298" t="n">
        <v>19.58</v>
      </c>
      <c r="C1276" s="298" t="s">
        <v>203</v>
      </c>
      <c r="D1276" s="298" t="s">
        <v>41913</v>
      </c>
    </row>
    <row r="1277" customFormat="false" ht="15.8" hidden="false" customHeight="false" outlineLevel="0" collapsed="false">
      <c r="A1277" s="298" t="n">
        <v>43067</v>
      </c>
      <c r="B1277" s="298" t="n">
        <v>95.24</v>
      </c>
      <c r="C1277" s="298" t="s">
        <v>203</v>
      </c>
      <c r="D1277" s="298" t="s">
        <v>41914</v>
      </c>
    </row>
    <row r="1278" customFormat="false" ht="15.8" hidden="false" customHeight="false" outlineLevel="0" collapsed="false">
      <c r="A1278" s="298" t="n">
        <v>43068</v>
      </c>
      <c r="B1278" s="298" t="n">
        <v>96.25</v>
      </c>
      <c r="C1278" s="298" t="s">
        <v>203</v>
      </c>
      <c r="D1278" s="298" t="s">
        <v>41915</v>
      </c>
    </row>
    <row r="1279" customFormat="false" ht="15.8" hidden="false" customHeight="false" outlineLevel="0" collapsed="false">
      <c r="A1279" s="298" t="n">
        <v>43069</v>
      </c>
      <c r="B1279" s="298" t="n">
        <v>36.56</v>
      </c>
      <c r="C1279" s="298" t="s">
        <v>203</v>
      </c>
      <c r="D1279" s="298" t="s">
        <v>41916</v>
      </c>
    </row>
    <row r="1280" customFormat="false" ht="15.8" hidden="false" customHeight="false" outlineLevel="0" collapsed="false">
      <c r="A1280" s="298" t="n">
        <v>43070</v>
      </c>
      <c r="B1280" s="298" t="n">
        <v>6.32</v>
      </c>
      <c r="C1280" s="298" t="s">
        <v>203</v>
      </c>
      <c r="D1280" s="298" t="s">
        <v>41917</v>
      </c>
    </row>
    <row r="1281" customFormat="false" ht="15.8" hidden="false" customHeight="false" outlineLevel="0" collapsed="false">
      <c r="A1281" s="298" t="n">
        <v>43071</v>
      </c>
      <c r="B1281" s="298" t="n">
        <v>15.97</v>
      </c>
      <c r="C1281" s="298" t="s">
        <v>203</v>
      </c>
      <c r="D1281" s="298" t="s">
        <v>41918</v>
      </c>
    </row>
    <row r="1282" customFormat="false" ht="15.8" hidden="false" customHeight="false" outlineLevel="0" collapsed="false">
      <c r="A1282" s="298" t="n">
        <v>43072</v>
      </c>
      <c r="B1282" s="298" t="n">
        <v>21.77</v>
      </c>
      <c r="C1282" s="298" t="s">
        <v>203</v>
      </c>
      <c r="D1282" s="298" t="s">
        <v>41919</v>
      </c>
    </row>
    <row r="1283" customFormat="false" ht="15.8" hidden="false" customHeight="false" outlineLevel="0" collapsed="false">
      <c r="A1283" s="298" t="n">
        <v>43073</v>
      </c>
      <c r="B1283" s="298" t="n">
        <v>14.99</v>
      </c>
      <c r="C1283" s="298" t="s">
        <v>203</v>
      </c>
      <c r="D1283" s="298" t="s">
        <v>41920</v>
      </c>
    </row>
    <row r="1284" customFormat="false" ht="15.8" hidden="false" customHeight="false" outlineLevel="0" collapsed="false">
      <c r="A1284" s="298" t="n">
        <v>43074</v>
      </c>
      <c r="B1284" s="298" t="n">
        <v>14.49</v>
      </c>
      <c r="C1284" s="298" t="s">
        <v>203</v>
      </c>
      <c r="D1284" s="298" t="s">
        <v>41921</v>
      </c>
    </row>
    <row r="1285" customFormat="false" ht="15.8" hidden="false" customHeight="false" outlineLevel="0" collapsed="false">
      <c r="A1285" s="298" t="n">
        <v>43075</v>
      </c>
      <c r="B1285" s="298" t="n">
        <v>95.49</v>
      </c>
      <c r="C1285" s="298" t="s">
        <v>203</v>
      </c>
      <c r="D1285" s="298" t="s">
        <v>41922</v>
      </c>
    </row>
    <row r="1286" customFormat="false" ht="15.8" hidden="false" customHeight="false" outlineLevel="0" collapsed="false">
      <c r="A1286" s="298" t="n">
        <v>43076</v>
      </c>
      <c r="B1286" s="298" t="n">
        <v>59.58</v>
      </c>
      <c r="C1286" s="298" t="s">
        <v>203</v>
      </c>
      <c r="D1286" s="298" t="s">
        <v>41923</v>
      </c>
    </row>
    <row r="1287" customFormat="false" ht="15.8" hidden="false" customHeight="false" outlineLevel="0" collapsed="false">
      <c r="A1287" s="298" t="n">
        <v>43077</v>
      </c>
      <c r="B1287" s="298" t="n">
        <v>73.87</v>
      </c>
      <c r="C1287" s="298" t="s">
        <v>203</v>
      </c>
      <c r="D1287" s="298" t="s">
        <v>41924</v>
      </c>
    </row>
    <row r="1288" customFormat="false" ht="15.8" hidden="false" customHeight="false" outlineLevel="0" collapsed="false">
      <c r="A1288" s="298" t="n">
        <v>43078</v>
      </c>
      <c r="B1288" s="298" t="n">
        <v>66.98</v>
      </c>
      <c r="C1288" s="298" t="s">
        <v>203</v>
      </c>
      <c r="D1288" s="298" t="s">
        <v>41925</v>
      </c>
    </row>
    <row r="1289" customFormat="false" ht="15.8" hidden="false" customHeight="false" outlineLevel="0" collapsed="false">
      <c r="A1289" s="298" t="n">
        <v>43079</v>
      </c>
      <c r="B1289" s="298" t="n">
        <v>663.14</v>
      </c>
      <c r="C1289" s="298" t="s">
        <v>203</v>
      </c>
      <c r="D1289" s="298" t="s">
        <v>41926</v>
      </c>
    </row>
    <row r="1290" customFormat="false" ht="15.8" hidden="false" customHeight="false" outlineLevel="0" collapsed="false">
      <c r="A1290" s="298" t="n">
        <v>43080</v>
      </c>
      <c r="B1290" s="298" t="n">
        <v>54.23</v>
      </c>
      <c r="C1290" s="298" t="s">
        <v>203</v>
      </c>
      <c r="D1290" s="298" t="s">
        <v>41927</v>
      </c>
    </row>
    <row r="1291" customFormat="false" ht="15.8" hidden="false" customHeight="false" outlineLevel="0" collapsed="false">
      <c r="A1291" s="298" t="n">
        <v>43081</v>
      </c>
      <c r="B1291" s="298" t="n">
        <v>101.99</v>
      </c>
      <c r="C1291" s="298" t="s">
        <v>203</v>
      </c>
      <c r="D1291" s="298" t="s">
        <v>41928</v>
      </c>
    </row>
    <row r="1292" customFormat="false" ht="15.8" hidden="false" customHeight="false" outlineLevel="0" collapsed="false">
      <c r="A1292" s="298" t="n">
        <v>43082</v>
      </c>
      <c r="B1292" s="298" t="n">
        <v>40.86</v>
      </c>
      <c r="C1292" s="298" t="s">
        <v>203</v>
      </c>
      <c r="D1292" s="298" t="s">
        <v>41929</v>
      </c>
    </row>
    <row r="1293" customFormat="false" ht="15.8" hidden="false" customHeight="false" outlineLevel="0" collapsed="false">
      <c r="A1293" s="298" t="n">
        <v>43083</v>
      </c>
      <c r="B1293" s="298" t="n">
        <v>50.08</v>
      </c>
      <c r="C1293" s="298" t="s">
        <v>203</v>
      </c>
      <c r="D1293" s="298" t="s">
        <v>41930</v>
      </c>
    </row>
    <row r="1294" customFormat="false" ht="15.8" hidden="false" customHeight="false" outlineLevel="0" collapsed="false">
      <c r="A1294" s="298" t="n">
        <v>43084</v>
      </c>
      <c r="B1294" s="298" t="n">
        <v>84.23</v>
      </c>
      <c r="C1294" s="298" t="s">
        <v>203</v>
      </c>
      <c r="D1294" s="298" t="s">
        <v>41931</v>
      </c>
    </row>
    <row r="1295" customFormat="false" ht="15.8" hidden="false" customHeight="false" outlineLevel="0" collapsed="false">
      <c r="A1295" s="298" t="n">
        <v>43085</v>
      </c>
      <c r="B1295" s="298" t="n">
        <v>137.14</v>
      </c>
      <c r="C1295" s="298" t="s">
        <v>203</v>
      </c>
      <c r="D1295" s="298" t="s">
        <v>41932</v>
      </c>
    </row>
    <row r="1296" customFormat="false" ht="15.8" hidden="false" customHeight="false" outlineLevel="0" collapsed="false">
      <c r="A1296" s="298" t="n">
        <v>43086</v>
      </c>
      <c r="B1296" s="298" t="n">
        <v>222.1</v>
      </c>
      <c r="C1296" s="298" t="s">
        <v>203</v>
      </c>
      <c r="D1296" s="298" t="s">
        <v>41933</v>
      </c>
    </row>
    <row r="1297" customFormat="false" ht="15.8" hidden="false" customHeight="false" outlineLevel="0" collapsed="false">
      <c r="A1297" s="298" t="n">
        <v>43087</v>
      </c>
      <c r="B1297" s="298" t="n">
        <v>10.87</v>
      </c>
      <c r="C1297" s="298" t="s">
        <v>203</v>
      </c>
      <c r="D1297" s="298" t="s">
        <v>41934</v>
      </c>
    </row>
    <row r="1298" customFormat="false" ht="15.8" hidden="false" customHeight="false" outlineLevel="0" collapsed="false">
      <c r="A1298" s="298" t="n">
        <v>43088</v>
      </c>
      <c r="B1298" s="298" t="n">
        <v>15.89</v>
      </c>
      <c r="C1298" s="298" t="s">
        <v>203</v>
      </c>
      <c r="D1298" s="298" t="s">
        <v>41935</v>
      </c>
    </row>
    <row r="1299" customFormat="false" ht="15.8" hidden="false" customHeight="false" outlineLevel="0" collapsed="false">
      <c r="A1299" s="298" t="n">
        <v>43089</v>
      </c>
      <c r="B1299" s="298" t="n">
        <v>19.71</v>
      </c>
      <c r="C1299" s="298" t="s">
        <v>203</v>
      </c>
      <c r="D1299" s="298" t="s">
        <v>41936</v>
      </c>
    </row>
    <row r="1300" customFormat="false" ht="15.8" hidden="false" customHeight="false" outlineLevel="0" collapsed="false">
      <c r="A1300" s="298" t="n">
        <v>43090</v>
      </c>
      <c r="B1300" s="298" t="n">
        <v>23.42</v>
      </c>
      <c r="C1300" s="298" t="s">
        <v>203</v>
      </c>
      <c r="D1300" s="298" t="s">
        <v>41937</v>
      </c>
    </row>
    <row r="1301" customFormat="false" ht="15.8" hidden="false" customHeight="false" outlineLevel="0" collapsed="false">
      <c r="A1301" s="298" t="n">
        <v>43091</v>
      </c>
      <c r="B1301" s="298" t="n">
        <v>35.79</v>
      </c>
      <c r="C1301" s="298" t="s">
        <v>203</v>
      </c>
      <c r="D1301" s="298" t="s">
        <v>41938</v>
      </c>
    </row>
    <row r="1302" customFormat="false" ht="15.8" hidden="false" customHeight="false" outlineLevel="0" collapsed="false">
      <c r="A1302" s="298" t="n">
        <v>43092</v>
      </c>
      <c r="B1302" s="298" t="n">
        <v>66.36</v>
      </c>
      <c r="C1302" s="298" t="s">
        <v>203</v>
      </c>
      <c r="D1302" s="298" t="s">
        <v>41939</v>
      </c>
    </row>
    <row r="1303" customFormat="false" ht="15.8" hidden="false" customHeight="false" outlineLevel="0" collapsed="false">
      <c r="A1303" s="298" t="n">
        <v>43093</v>
      </c>
      <c r="B1303" s="298" t="n">
        <v>97.86</v>
      </c>
      <c r="C1303" s="298" t="s">
        <v>203</v>
      </c>
      <c r="D1303" s="298" t="s">
        <v>41940</v>
      </c>
    </row>
    <row r="1304" customFormat="false" ht="15.8" hidden="false" customHeight="false" outlineLevel="0" collapsed="false">
      <c r="A1304" s="298" t="n">
        <v>43094</v>
      </c>
      <c r="B1304" s="298" t="n">
        <v>19.67</v>
      </c>
      <c r="C1304" s="298" t="s">
        <v>203</v>
      </c>
      <c r="D1304" s="298" t="s">
        <v>41941</v>
      </c>
    </row>
    <row r="1305" customFormat="false" ht="15.8" hidden="false" customHeight="false" outlineLevel="0" collapsed="false">
      <c r="A1305" s="298" t="n">
        <v>43095</v>
      </c>
      <c r="B1305" s="298" t="n">
        <v>20.9</v>
      </c>
      <c r="C1305" s="298" t="s">
        <v>203</v>
      </c>
      <c r="D1305" s="298" t="s">
        <v>41942</v>
      </c>
    </row>
    <row r="1306" customFormat="false" ht="15.8" hidden="false" customHeight="false" outlineLevel="0" collapsed="false">
      <c r="A1306" s="298" t="n">
        <v>43096</v>
      </c>
      <c r="B1306" s="298" t="n">
        <v>21.35</v>
      </c>
      <c r="C1306" s="298" t="s">
        <v>203</v>
      </c>
      <c r="D1306" s="298" t="s">
        <v>41943</v>
      </c>
    </row>
    <row r="1307" customFormat="false" ht="15.8" hidden="false" customHeight="false" outlineLevel="0" collapsed="false">
      <c r="A1307" s="298" t="n">
        <v>43097</v>
      </c>
      <c r="B1307" s="298" t="n">
        <v>20.66</v>
      </c>
      <c r="C1307" s="298" t="s">
        <v>203</v>
      </c>
      <c r="D1307" s="298" t="s">
        <v>41944</v>
      </c>
    </row>
    <row r="1308" customFormat="false" ht="15.8" hidden="false" customHeight="false" outlineLevel="0" collapsed="false">
      <c r="A1308" s="298" t="n">
        <v>43098</v>
      </c>
      <c r="B1308" s="298" t="n">
        <v>10.56</v>
      </c>
      <c r="C1308" s="298" t="s">
        <v>203</v>
      </c>
      <c r="D1308" s="298" t="s">
        <v>41945</v>
      </c>
    </row>
    <row r="1309" customFormat="false" ht="15.8" hidden="false" customHeight="false" outlineLevel="0" collapsed="false">
      <c r="A1309" s="298" t="n">
        <v>43099</v>
      </c>
      <c r="B1309" s="298" t="n">
        <v>13.8</v>
      </c>
      <c r="C1309" s="298" t="s">
        <v>203</v>
      </c>
      <c r="D1309" s="298" t="s">
        <v>41946</v>
      </c>
    </row>
    <row r="1310" customFormat="false" ht="15.8" hidden="false" customHeight="false" outlineLevel="0" collapsed="false">
      <c r="A1310" s="298" t="n">
        <v>43100</v>
      </c>
      <c r="B1310" s="298" t="n">
        <v>16.89</v>
      </c>
      <c r="C1310" s="298" t="s">
        <v>203</v>
      </c>
      <c r="D1310" s="298" t="s">
        <v>41947</v>
      </c>
    </row>
    <row r="1311" customFormat="false" ht="15.8" hidden="false" customHeight="false" outlineLevel="0" collapsed="false">
      <c r="A1311" s="298" t="n">
        <v>43101</v>
      </c>
      <c r="B1311" s="298" t="n">
        <v>19.56</v>
      </c>
      <c r="C1311" s="298" t="s">
        <v>203</v>
      </c>
      <c r="D1311" s="298" t="s">
        <v>41948</v>
      </c>
    </row>
    <row r="1312" customFormat="false" ht="15.8" hidden="false" customHeight="false" outlineLevel="0" collapsed="false">
      <c r="A1312" s="298" t="n">
        <v>43102</v>
      </c>
      <c r="B1312" s="298" t="n">
        <v>21.83</v>
      </c>
      <c r="C1312" s="298" t="s">
        <v>203</v>
      </c>
      <c r="D1312" s="298" t="s">
        <v>41949</v>
      </c>
    </row>
    <row r="1313" customFormat="false" ht="15.8" hidden="false" customHeight="false" outlineLevel="0" collapsed="false">
      <c r="A1313" s="298" t="n">
        <v>43103</v>
      </c>
      <c r="B1313" s="298" t="n">
        <v>22.23</v>
      </c>
      <c r="C1313" s="298" t="s">
        <v>203</v>
      </c>
      <c r="D1313" s="298" t="s">
        <v>41950</v>
      </c>
    </row>
    <row r="1314" customFormat="false" ht="15.8" hidden="false" customHeight="false" outlineLevel="0" collapsed="false">
      <c r="A1314" s="298" t="n">
        <v>43104</v>
      </c>
      <c r="B1314" s="298" t="n">
        <v>25.31</v>
      </c>
      <c r="C1314" s="298" t="s">
        <v>203</v>
      </c>
      <c r="D1314" s="298" t="s">
        <v>41951</v>
      </c>
    </row>
    <row r="1315" customFormat="false" ht="15.8" hidden="false" customHeight="false" outlineLevel="0" collapsed="false">
      <c r="A1315" s="298" t="n">
        <v>43105</v>
      </c>
      <c r="B1315" s="298" t="n">
        <v>27.37</v>
      </c>
      <c r="C1315" s="298" t="s">
        <v>203</v>
      </c>
      <c r="D1315" s="298" t="s">
        <v>41952</v>
      </c>
    </row>
    <row r="1316" customFormat="false" ht="15.8" hidden="false" customHeight="false" outlineLevel="0" collapsed="false">
      <c r="A1316" s="298" t="n">
        <v>43106</v>
      </c>
      <c r="B1316" s="298" t="n">
        <v>54.87</v>
      </c>
      <c r="C1316" s="298" t="s">
        <v>203</v>
      </c>
      <c r="D1316" s="298" t="s">
        <v>41953</v>
      </c>
    </row>
    <row r="1317" customFormat="false" ht="15.8" hidden="false" customHeight="false" outlineLevel="0" collapsed="false">
      <c r="A1317" s="298" t="n">
        <v>43107</v>
      </c>
      <c r="B1317" s="298" t="n">
        <v>76.3</v>
      </c>
      <c r="C1317" s="298" t="s">
        <v>203</v>
      </c>
      <c r="D1317" s="298" t="s">
        <v>41954</v>
      </c>
    </row>
    <row r="1318" customFormat="false" ht="15.8" hidden="false" customHeight="false" outlineLevel="0" collapsed="false">
      <c r="A1318" s="298" t="n">
        <v>43108</v>
      </c>
      <c r="B1318" s="298" t="n">
        <v>91.21</v>
      </c>
      <c r="C1318" s="298" t="s">
        <v>203</v>
      </c>
      <c r="D1318" s="298" t="s">
        <v>41955</v>
      </c>
    </row>
    <row r="1319" customFormat="false" ht="15.8" hidden="false" customHeight="false" outlineLevel="0" collapsed="false">
      <c r="A1319" s="298" t="n">
        <v>43109</v>
      </c>
      <c r="B1319" s="298" t="n">
        <v>98.44</v>
      </c>
      <c r="C1319" s="298" t="s">
        <v>203</v>
      </c>
      <c r="D1319" s="298" t="s">
        <v>41956</v>
      </c>
    </row>
    <row r="1320" customFormat="false" ht="15.8" hidden="false" customHeight="false" outlineLevel="0" collapsed="false">
      <c r="A1320" s="298" t="n">
        <v>43110</v>
      </c>
      <c r="B1320" s="298" t="n">
        <v>98.68</v>
      </c>
      <c r="C1320" s="298" t="s">
        <v>203</v>
      </c>
      <c r="D1320" s="298" t="s">
        <v>41957</v>
      </c>
    </row>
    <row r="1321" customFormat="false" ht="15.8" hidden="false" customHeight="false" outlineLevel="0" collapsed="false">
      <c r="A1321" s="298" t="n">
        <v>43111</v>
      </c>
      <c r="B1321" s="298" t="n">
        <v>49.5</v>
      </c>
      <c r="C1321" s="298" t="s">
        <v>166</v>
      </c>
      <c r="D1321" s="298" t="s">
        <v>41958</v>
      </c>
    </row>
    <row r="1322" customFormat="false" ht="15.8" hidden="false" customHeight="false" outlineLevel="0" collapsed="false">
      <c r="A1322" s="298" t="n">
        <v>43112</v>
      </c>
      <c r="B1322" s="298" t="n">
        <v>62.79</v>
      </c>
      <c r="C1322" s="298" t="s">
        <v>166</v>
      </c>
      <c r="D1322" s="298" t="s">
        <v>41959</v>
      </c>
    </row>
    <row r="1323" customFormat="false" ht="15.8" hidden="false" customHeight="false" outlineLevel="0" collapsed="false">
      <c r="A1323" s="298" t="n">
        <v>43113</v>
      </c>
      <c r="B1323" s="298" t="n">
        <v>87.5</v>
      </c>
      <c r="C1323" s="298" t="s">
        <v>166</v>
      </c>
      <c r="D1323" s="298" t="s">
        <v>41960</v>
      </c>
    </row>
    <row r="1324" customFormat="false" ht="15.8" hidden="false" customHeight="false" outlineLevel="0" collapsed="false">
      <c r="A1324" s="298" t="n">
        <v>43114</v>
      </c>
      <c r="B1324" s="298" t="n">
        <v>118.5</v>
      </c>
      <c r="C1324" s="298" t="s">
        <v>166</v>
      </c>
      <c r="D1324" s="298" t="s">
        <v>41961</v>
      </c>
    </row>
    <row r="1325" customFormat="false" ht="15.8" hidden="false" customHeight="false" outlineLevel="0" collapsed="false">
      <c r="A1325" s="298" t="n">
        <v>43115</v>
      </c>
      <c r="B1325" s="298" t="n">
        <v>150.42</v>
      </c>
      <c r="C1325" s="298" t="s">
        <v>166</v>
      </c>
      <c r="D1325" s="298" t="s">
        <v>41962</v>
      </c>
    </row>
    <row r="1326" customFormat="false" ht="15.8" hidden="false" customHeight="false" outlineLevel="0" collapsed="false">
      <c r="A1326" s="298" t="n">
        <v>43116</v>
      </c>
      <c r="B1326" s="298" t="n">
        <v>178.1</v>
      </c>
      <c r="C1326" s="298" t="s">
        <v>166</v>
      </c>
      <c r="D1326" s="298" t="s">
        <v>41963</v>
      </c>
    </row>
    <row r="1327" customFormat="false" ht="15.8" hidden="false" customHeight="false" outlineLevel="0" collapsed="false">
      <c r="A1327" s="298" t="n">
        <v>43117</v>
      </c>
      <c r="B1327" s="298" t="n">
        <v>10.24</v>
      </c>
      <c r="C1327" s="298" t="s">
        <v>166</v>
      </c>
      <c r="D1327" s="298" t="s">
        <v>41964</v>
      </c>
    </row>
    <row r="1328" customFormat="false" ht="15.8" hidden="false" customHeight="false" outlineLevel="0" collapsed="false">
      <c r="A1328" s="298" t="n">
        <v>43118</v>
      </c>
      <c r="B1328" s="298" t="n">
        <v>10.95</v>
      </c>
      <c r="C1328" s="298" t="s">
        <v>166</v>
      </c>
      <c r="D1328" s="298" t="s">
        <v>41965</v>
      </c>
    </row>
    <row r="1329" customFormat="false" ht="15.8" hidden="false" customHeight="false" outlineLevel="0" collapsed="false">
      <c r="A1329" s="298" t="n">
        <v>43119</v>
      </c>
      <c r="B1329" s="298" t="n">
        <v>17.5</v>
      </c>
      <c r="C1329" s="298" t="s">
        <v>166</v>
      </c>
      <c r="D1329" s="298" t="s">
        <v>41966</v>
      </c>
    </row>
    <row r="1330" customFormat="false" ht="15.8" hidden="false" customHeight="false" outlineLevel="0" collapsed="false">
      <c r="A1330" s="298" t="n">
        <v>43120</v>
      </c>
      <c r="B1330" s="298" t="n">
        <v>24.7</v>
      </c>
      <c r="C1330" s="298" t="s">
        <v>166</v>
      </c>
      <c r="D1330" s="298" t="s">
        <v>41967</v>
      </c>
    </row>
    <row r="1331" customFormat="false" ht="15.8" hidden="false" customHeight="false" outlineLevel="0" collapsed="false">
      <c r="A1331" s="298" t="n">
        <v>43121</v>
      </c>
      <c r="B1331" s="298" t="n">
        <v>18.92</v>
      </c>
      <c r="C1331" s="298" t="s">
        <v>166</v>
      </c>
      <c r="D1331" s="298" t="s">
        <v>41968</v>
      </c>
    </row>
    <row r="1332" customFormat="false" ht="15.8" hidden="false" customHeight="false" outlineLevel="0" collapsed="false">
      <c r="A1332" s="298" t="n">
        <v>43122</v>
      </c>
      <c r="B1332" s="298" t="n">
        <v>34.83</v>
      </c>
      <c r="C1332" s="298" t="s">
        <v>166</v>
      </c>
      <c r="D1332" s="298" t="s">
        <v>41969</v>
      </c>
    </row>
    <row r="1333" customFormat="false" ht="15.8" hidden="false" customHeight="false" outlineLevel="0" collapsed="false">
      <c r="A1333" s="298" t="n">
        <v>43123</v>
      </c>
      <c r="B1333" s="298" t="n">
        <v>84.94</v>
      </c>
      <c r="C1333" s="298" t="s">
        <v>166</v>
      </c>
      <c r="D1333" s="298" t="s">
        <v>41970</v>
      </c>
    </row>
    <row r="1334" customFormat="false" ht="15.8" hidden="false" customHeight="false" outlineLevel="0" collapsed="false">
      <c r="A1334" s="298" t="n">
        <v>43124</v>
      </c>
      <c r="B1334" s="298" t="n">
        <v>41.33</v>
      </c>
      <c r="C1334" s="298" t="s">
        <v>166</v>
      </c>
      <c r="D1334" s="298" t="s">
        <v>41971</v>
      </c>
    </row>
    <row r="1335" customFormat="false" ht="15.8" hidden="false" customHeight="false" outlineLevel="0" collapsed="false">
      <c r="A1335" s="298" t="n">
        <v>43125</v>
      </c>
      <c r="B1335" s="298" t="n">
        <v>348.63</v>
      </c>
      <c r="C1335" s="298" t="s">
        <v>203</v>
      </c>
      <c r="D1335" s="298" t="s">
        <v>41972</v>
      </c>
    </row>
    <row r="1336" customFormat="false" ht="15.8" hidden="false" customHeight="false" outlineLevel="0" collapsed="false">
      <c r="A1336" s="298" t="n">
        <v>43126</v>
      </c>
      <c r="B1336" s="298" t="n">
        <v>422.31</v>
      </c>
      <c r="C1336" s="298" t="s">
        <v>203</v>
      </c>
      <c r="D1336" s="298" t="s">
        <v>41973</v>
      </c>
    </row>
    <row r="1337" customFormat="false" ht="15.8" hidden="false" customHeight="false" outlineLevel="0" collapsed="false">
      <c r="A1337" s="298" t="n">
        <v>43127</v>
      </c>
      <c r="B1337" s="298" t="n">
        <v>476.52</v>
      </c>
      <c r="C1337" s="298" t="s">
        <v>203</v>
      </c>
      <c r="D1337" s="298" t="s">
        <v>41974</v>
      </c>
    </row>
    <row r="1338" customFormat="false" ht="15.8" hidden="false" customHeight="false" outlineLevel="0" collapsed="false">
      <c r="A1338" s="298" t="n">
        <v>43128</v>
      </c>
      <c r="B1338" s="298" t="n">
        <v>32.9</v>
      </c>
      <c r="C1338" s="298" t="s">
        <v>203</v>
      </c>
      <c r="D1338" s="298" t="s">
        <v>41975</v>
      </c>
    </row>
    <row r="1339" customFormat="false" ht="15.8" hidden="false" customHeight="false" outlineLevel="0" collapsed="false">
      <c r="A1339" s="298" t="n">
        <v>43129</v>
      </c>
      <c r="B1339" s="298" t="n">
        <v>33.11</v>
      </c>
      <c r="C1339" s="298" t="s">
        <v>203</v>
      </c>
      <c r="D1339" s="298" t="s">
        <v>41976</v>
      </c>
    </row>
    <row r="1340" customFormat="false" ht="15.8" hidden="false" customHeight="false" outlineLevel="0" collapsed="false">
      <c r="A1340" s="298" t="n">
        <v>43130</v>
      </c>
      <c r="B1340" s="298" t="n">
        <v>43</v>
      </c>
      <c r="C1340" s="298" t="s">
        <v>203</v>
      </c>
      <c r="D1340" s="298" t="s">
        <v>41977</v>
      </c>
    </row>
    <row r="1341" customFormat="false" ht="15.8" hidden="false" customHeight="false" outlineLevel="0" collapsed="false">
      <c r="A1341" s="298" t="n">
        <v>43131</v>
      </c>
      <c r="B1341" s="298" t="n">
        <v>46.55</v>
      </c>
      <c r="C1341" s="298" t="s">
        <v>203</v>
      </c>
      <c r="D1341" s="298" t="s">
        <v>41978</v>
      </c>
    </row>
    <row r="1342" customFormat="false" ht="15.8" hidden="false" customHeight="false" outlineLevel="0" collapsed="false">
      <c r="A1342" s="298" t="n">
        <v>43132</v>
      </c>
      <c r="B1342" s="298" t="n">
        <v>55.51</v>
      </c>
      <c r="C1342" s="298" t="s">
        <v>203</v>
      </c>
      <c r="D1342" s="298" t="s">
        <v>41979</v>
      </c>
    </row>
    <row r="1343" customFormat="false" ht="15.8" hidden="false" customHeight="false" outlineLevel="0" collapsed="false">
      <c r="A1343" s="298" t="n">
        <v>43133</v>
      </c>
      <c r="B1343" s="298" t="n">
        <v>64.58</v>
      </c>
      <c r="C1343" s="298" t="s">
        <v>203</v>
      </c>
      <c r="D1343" s="298" t="s">
        <v>41980</v>
      </c>
    </row>
    <row r="1344" customFormat="false" ht="15.8" hidden="false" customHeight="false" outlineLevel="0" collapsed="false">
      <c r="A1344" s="298" t="n">
        <v>43134</v>
      </c>
      <c r="B1344" s="298" t="n">
        <v>81.51</v>
      </c>
      <c r="C1344" s="298" t="s">
        <v>203</v>
      </c>
      <c r="D1344" s="298" t="s">
        <v>41981</v>
      </c>
    </row>
    <row r="1345" customFormat="false" ht="15.8" hidden="false" customHeight="false" outlineLevel="0" collapsed="false">
      <c r="A1345" s="298" t="n">
        <v>43135</v>
      </c>
      <c r="B1345" s="298" t="n">
        <v>276.57</v>
      </c>
      <c r="C1345" s="298" t="s">
        <v>203</v>
      </c>
      <c r="D1345" s="298" t="s">
        <v>41982</v>
      </c>
    </row>
    <row r="1346" customFormat="false" ht="15.8" hidden="false" customHeight="false" outlineLevel="0" collapsed="false">
      <c r="A1346" s="298" t="n">
        <v>43136</v>
      </c>
      <c r="B1346" s="298" t="n">
        <v>249.5</v>
      </c>
      <c r="C1346" s="298" t="s">
        <v>203</v>
      </c>
      <c r="D1346" s="298" t="s">
        <v>41983</v>
      </c>
    </row>
    <row r="1347" customFormat="false" ht="15.8" hidden="false" customHeight="false" outlineLevel="0" collapsed="false">
      <c r="A1347" s="298" t="n">
        <v>43137</v>
      </c>
      <c r="B1347" s="298" t="n">
        <v>398.03</v>
      </c>
      <c r="C1347" s="298" t="s">
        <v>203</v>
      </c>
      <c r="D1347" s="298" t="s">
        <v>41984</v>
      </c>
    </row>
    <row r="1348" customFormat="false" ht="15.8" hidden="false" customHeight="false" outlineLevel="0" collapsed="false">
      <c r="A1348" s="298" t="n">
        <v>43138</v>
      </c>
      <c r="B1348" s="298" t="n">
        <v>629.29</v>
      </c>
      <c r="C1348" s="298" t="s">
        <v>203</v>
      </c>
      <c r="D1348" s="298" t="s">
        <v>41985</v>
      </c>
    </row>
    <row r="1349" customFormat="false" ht="15.8" hidden="false" customHeight="false" outlineLevel="0" collapsed="false">
      <c r="A1349" s="298" t="n">
        <v>43139</v>
      </c>
      <c r="B1349" s="298" t="n">
        <v>106.78</v>
      </c>
      <c r="C1349" s="298" t="s">
        <v>203</v>
      </c>
      <c r="D1349" s="298" t="s">
        <v>41986</v>
      </c>
    </row>
    <row r="1350" customFormat="false" ht="15.8" hidden="false" customHeight="false" outlineLevel="0" collapsed="false">
      <c r="A1350" s="298" t="n">
        <v>43140</v>
      </c>
      <c r="B1350" s="298" t="n">
        <v>429.2</v>
      </c>
      <c r="C1350" s="298" t="s">
        <v>203</v>
      </c>
      <c r="D1350" s="298" t="s">
        <v>41987</v>
      </c>
    </row>
    <row r="1351" customFormat="false" ht="15.8" hidden="false" customHeight="false" outlineLevel="0" collapsed="false">
      <c r="A1351" s="298" t="n">
        <v>43141</v>
      </c>
      <c r="B1351" s="298" t="n">
        <v>29.7</v>
      </c>
      <c r="C1351" s="298" t="s">
        <v>203</v>
      </c>
      <c r="D1351" s="298" t="s">
        <v>41988</v>
      </c>
    </row>
    <row r="1352" customFormat="false" ht="15.8" hidden="false" customHeight="false" outlineLevel="0" collapsed="false">
      <c r="A1352" s="298" t="n">
        <v>43142</v>
      </c>
      <c r="B1352" s="298" t="n">
        <v>82.73</v>
      </c>
      <c r="C1352" s="298" t="s">
        <v>203</v>
      </c>
      <c r="D1352" s="298" t="s">
        <v>41989</v>
      </c>
    </row>
    <row r="1353" customFormat="false" ht="15.8" hidden="false" customHeight="false" outlineLevel="0" collapsed="false">
      <c r="A1353" s="298" t="n">
        <v>43143</v>
      </c>
      <c r="B1353" s="298" t="n">
        <v>345.83</v>
      </c>
      <c r="C1353" s="298" t="s">
        <v>203</v>
      </c>
      <c r="D1353" s="298" t="s">
        <v>41990</v>
      </c>
    </row>
    <row r="1354" customFormat="false" ht="15.8" hidden="false" customHeight="false" outlineLevel="0" collapsed="false">
      <c r="A1354" s="298" t="n">
        <v>43144</v>
      </c>
      <c r="B1354" s="298" t="n">
        <v>128</v>
      </c>
      <c r="C1354" s="298" t="s">
        <v>203</v>
      </c>
      <c r="D1354" s="298" t="s">
        <v>41991</v>
      </c>
    </row>
    <row r="1355" customFormat="false" ht="15.8" hidden="false" customHeight="false" outlineLevel="0" collapsed="false">
      <c r="A1355" s="298" t="n">
        <v>43145</v>
      </c>
      <c r="B1355" s="298" t="n">
        <v>32.55</v>
      </c>
      <c r="C1355" s="298" t="s">
        <v>203</v>
      </c>
      <c r="D1355" s="298" t="s">
        <v>41992</v>
      </c>
    </row>
    <row r="1356" customFormat="false" ht="15.8" hidden="false" customHeight="false" outlineLevel="0" collapsed="false">
      <c r="A1356" s="298" t="n">
        <v>43146</v>
      </c>
      <c r="B1356" s="298" t="n">
        <v>39.4</v>
      </c>
      <c r="C1356" s="298" t="s">
        <v>203</v>
      </c>
      <c r="D1356" s="298" t="s">
        <v>41993</v>
      </c>
    </row>
    <row r="1357" customFormat="false" ht="15.8" hidden="false" customHeight="false" outlineLevel="0" collapsed="false">
      <c r="A1357" s="298" t="n">
        <v>43147</v>
      </c>
      <c r="B1357" s="298" t="n">
        <v>24.35</v>
      </c>
      <c r="C1357" s="298" t="s">
        <v>203</v>
      </c>
      <c r="D1357" s="298" t="s">
        <v>41994</v>
      </c>
    </row>
    <row r="1358" customFormat="false" ht="15.8" hidden="false" customHeight="false" outlineLevel="0" collapsed="false">
      <c r="A1358" s="298" t="n">
        <v>43148</v>
      </c>
      <c r="B1358" s="298" t="n">
        <v>17.64</v>
      </c>
      <c r="C1358" s="298" t="s">
        <v>203</v>
      </c>
      <c r="D1358" s="298" t="s">
        <v>41995</v>
      </c>
    </row>
    <row r="1359" customFormat="false" ht="15.8" hidden="false" customHeight="false" outlineLevel="0" collapsed="false">
      <c r="A1359" s="298" t="n">
        <v>43149</v>
      </c>
      <c r="B1359" s="298" t="n">
        <v>61.18</v>
      </c>
      <c r="C1359" s="298" t="s">
        <v>203</v>
      </c>
      <c r="D1359" s="298" t="s">
        <v>41996</v>
      </c>
    </row>
    <row r="1360" customFormat="false" ht="15.8" hidden="false" customHeight="false" outlineLevel="0" collapsed="false">
      <c r="A1360" s="298" t="n">
        <v>43150</v>
      </c>
      <c r="B1360" s="298" t="n">
        <v>26.18</v>
      </c>
      <c r="C1360" s="298" t="s">
        <v>203</v>
      </c>
      <c r="D1360" s="298" t="s">
        <v>41997</v>
      </c>
    </row>
    <row r="1361" customFormat="false" ht="15.8" hidden="false" customHeight="false" outlineLevel="0" collapsed="false">
      <c r="A1361" s="298" t="n">
        <v>43151</v>
      </c>
      <c r="B1361" s="298" t="n">
        <v>46.08</v>
      </c>
      <c r="C1361" s="298" t="s">
        <v>203</v>
      </c>
      <c r="D1361" s="298" t="s">
        <v>41998</v>
      </c>
    </row>
    <row r="1362" customFormat="false" ht="15.8" hidden="false" customHeight="false" outlineLevel="0" collapsed="false">
      <c r="A1362" s="298" t="n">
        <v>43152</v>
      </c>
      <c r="B1362" s="298" t="n">
        <v>18.21</v>
      </c>
      <c r="C1362" s="298" t="s">
        <v>203</v>
      </c>
      <c r="D1362" s="298" t="s">
        <v>41999</v>
      </c>
    </row>
    <row r="1363" customFormat="false" ht="15.8" hidden="false" customHeight="false" outlineLevel="0" collapsed="false">
      <c r="A1363" s="298" t="n">
        <v>43153</v>
      </c>
      <c r="B1363" s="298" t="n">
        <v>722.25</v>
      </c>
      <c r="C1363" s="298" t="s">
        <v>246</v>
      </c>
      <c r="D1363" s="298" t="s">
        <v>42000</v>
      </c>
    </row>
    <row r="1364" customFormat="false" ht="15.8" hidden="false" customHeight="false" outlineLevel="0" collapsed="false">
      <c r="A1364" s="298" t="n">
        <v>43154</v>
      </c>
      <c r="B1364" s="298" t="n">
        <v>697.87</v>
      </c>
      <c r="C1364" s="298" t="s">
        <v>246</v>
      </c>
      <c r="D1364" s="298" t="s">
        <v>42001</v>
      </c>
    </row>
    <row r="1365" customFormat="false" ht="15.8" hidden="false" customHeight="false" outlineLevel="0" collapsed="false">
      <c r="A1365" s="298" t="n">
        <v>43155</v>
      </c>
      <c r="B1365" s="298" t="n">
        <v>697.87</v>
      </c>
      <c r="C1365" s="298" t="s">
        <v>246</v>
      </c>
      <c r="D1365" s="298" t="s">
        <v>42002</v>
      </c>
    </row>
    <row r="1366" customFormat="false" ht="15.8" hidden="false" customHeight="false" outlineLevel="0" collapsed="false">
      <c r="A1366" s="298" t="n">
        <v>43156</v>
      </c>
      <c r="B1366" s="298" t="n">
        <v>20.56</v>
      </c>
      <c r="C1366" s="298" t="s">
        <v>203</v>
      </c>
      <c r="D1366" s="298" t="s">
        <v>42003</v>
      </c>
    </row>
    <row r="1367" customFormat="false" ht="15.8" hidden="false" customHeight="false" outlineLevel="0" collapsed="false">
      <c r="A1367" s="298" t="n">
        <v>43157</v>
      </c>
      <c r="B1367" s="298" t="n">
        <v>9.58</v>
      </c>
      <c r="C1367" s="298" t="s">
        <v>203</v>
      </c>
      <c r="D1367" s="298" t="s">
        <v>42004</v>
      </c>
    </row>
    <row r="1368" customFormat="false" ht="15.8" hidden="false" customHeight="false" outlineLevel="0" collapsed="false">
      <c r="A1368" s="298" t="n">
        <v>43158</v>
      </c>
      <c r="B1368" s="298" t="n">
        <v>18.02</v>
      </c>
      <c r="C1368" s="298" t="s">
        <v>203</v>
      </c>
      <c r="D1368" s="298" t="s">
        <v>42005</v>
      </c>
    </row>
    <row r="1369" customFormat="false" ht="15.8" hidden="false" customHeight="false" outlineLevel="0" collapsed="false">
      <c r="A1369" s="298" t="n">
        <v>43159</v>
      </c>
      <c r="B1369" s="298" t="n">
        <v>7.34</v>
      </c>
      <c r="C1369" s="298" t="s">
        <v>203</v>
      </c>
      <c r="D1369" s="298" t="s">
        <v>42006</v>
      </c>
    </row>
    <row r="1370" customFormat="false" ht="15.8" hidden="false" customHeight="false" outlineLevel="0" collapsed="false">
      <c r="A1370" s="298" t="n">
        <v>43160</v>
      </c>
      <c r="B1370" s="298" t="n">
        <v>39.74</v>
      </c>
      <c r="C1370" s="298" t="s">
        <v>203</v>
      </c>
      <c r="D1370" s="298" t="s">
        <v>42007</v>
      </c>
    </row>
    <row r="1371" customFormat="false" ht="15.8" hidden="false" customHeight="false" outlineLevel="0" collapsed="false">
      <c r="A1371" s="298" t="n">
        <v>43161</v>
      </c>
      <c r="B1371" s="298" t="n">
        <v>42.2</v>
      </c>
      <c r="C1371" s="298" t="s">
        <v>203</v>
      </c>
      <c r="D1371" s="298" t="s">
        <v>42008</v>
      </c>
    </row>
    <row r="1372" customFormat="false" ht="15.8" hidden="false" customHeight="false" outlineLevel="0" collapsed="false">
      <c r="A1372" s="298" t="n">
        <v>43162</v>
      </c>
      <c r="B1372" s="298" t="n">
        <v>9.76</v>
      </c>
      <c r="C1372" s="298" t="s">
        <v>203</v>
      </c>
      <c r="D1372" s="298" t="s">
        <v>42009</v>
      </c>
    </row>
    <row r="1373" customFormat="false" ht="15.8" hidden="false" customHeight="false" outlineLevel="0" collapsed="false">
      <c r="A1373" s="298" t="n">
        <v>43163</v>
      </c>
      <c r="B1373" s="298" t="n">
        <v>20.81</v>
      </c>
      <c r="C1373" s="298" t="s">
        <v>203</v>
      </c>
      <c r="D1373" s="298" t="s">
        <v>42010</v>
      </c>
    </row>
    <row r="1374" customFormat="false" ht="15.8" hidden="false" customHeight="false" outlineLevel="0" collapsed="false">
      <c r="A1374" s="298" t="n">
        <v>43164</v>
      </c>
      <c r="B1374" s="298" t="n">
        <v>11.18</v>
      </c>
      <c r="C1374" s="298" t="s">
        <v>203</v>
      </c>
      <c r="D1374" s="298" t="s">
        <v>42011</v>
      </c>
    </row>
    <row r="1375" customFormat="false" ht="15.8" hidden="false" customHeight="false" outlineLevel="0" collapsed="false">
      <c r="A1375" s="298" t="n">
        <v>43165</v>
      </c>
      <c r="B1375" s="298" t="n">
        <v>14.44</v>
      </c>
      <c r="C1375" s="298" t="s">
        <v>203</v>
      </c>
      <c r="D1375" s="298" t="s">
        <v>42012</v>
      </c>
    </row>
    <row r="1376" customFormat="false" ht="15.8" hidden="false" customHeight="false" outlineLevel="0" collapsed="false">
      <c r="A1376" s="298" t="n">
        <v>43166</v>
      </c>
      <c r="B1376" s="298" t="n">
        <v>53.55</v>
      </c>
      <c r="C1376" s="298" t="s">
        <v>203</v>
      </c>
      <c r="D1376" s="298" t="s">
        <v>42013</v>
      </c>
    </row>
    <row r="1377" customFormat="false" ht="15.8" hidden="false" customHeight="false" outlineLevel="0" collapsed="false">
      <c r="A1377" s="298" t="n">
        <v>43167</v>
      </c>
      <c r="B1377" s="298" t="n">
        <v>27.08</v>
      </c>
      <c r="C1377" s="298" t="s">
        <v>203</v>
      </c>
      <c r="D1377" s="298" t="s">
        <v>42014</v>
      </c>
    </row>
    <row r="1378" customFormat="false" ht="15.8" hidden="false" customHeight="false" outlineLevel="0" collapsed="false">
      <c r="A1378" s="298" t="n">
        <v>43168</v>
      </c>
      <c r="B1378" s="298" t="n">
        <v>35.92</v>
      </c>
      <c r="C1378" s="298" t="s">
        <v>203</v>
      </c>
      <c r="D1378" s="298" t="s">
        <v>42015</v>
      </c>
    </row>
    <row r="1379" customFormat="false" ht="15.8" hidden="false" customHeight="false" outlineLevel="0" collapsed="false">
      <c r="A1379" s="298" t="n">
        <v>43169</v>
      </c>
      <c r="B1379" s="298" t="n">
        <v>62.84</v>
      </c>
      <c r="C1379" s="298" t="s">
        <v>203</v>
      </c>
      <c r="D1379" s="298" t="s">
        <v>42016</v>
      </c>
    </row>
    <row r="1380" customFormat="false" ht="15.8" hidden="false" customHeight="false" outlineLevel="0" collapsed="false">
      <c r="A1380" s="298" t="n">
        <v>43170</v>
      </c>
      <c r="B1380" s="298" t="n">
        <v>57.93</v>
      </c>
      <c r="C1380" s="298" t="s">
        <v>203</v>
      </c>
      <c r="D1380" s="298" t="s">
        <v>42017</v>
      </c>
    </row>
    <row r="1381" customFormat="false" ht="15.8" hidden="false" customHeight="false" outlineLevel="0" collapsed="false">
      <c r="A1381" s="298" t="n">
        <v>43171</v>
      </c>
      <c r="B1381" s="298" t="n">
        <v>62.38</v>
      </c>
      <c r="C1381" s="298" t="s">
        <v>203</v>
      </c>
      <c r="D1381" s="298" t="s">
        <v>42018</v>
      </c>
    </row>
    <row r="1382" customFormat="false" ht="15.8" hidden="false" customHeight="false" outlineLevel="0" collapsed="false">
      <c r="A1382" s="298" t="n">
        <v>43172</v>
      </c>
      <c r="B1382" s="298" t="n">
        <v>28.06</v>
      </c>
      <c r="C1382" s="298" t="s">
        <v>203</v>
      </c>
      <c r="D1382" s="298" t="s">
        <v>42019</v>
      </c>
    </row>
    <row r="1383" customFormat="false" ht="15.8" hidden="false" customHeight="false" outlineLevel="0" collapsed="false">
      <c r="A1383" s="298" t="n">
        <v>43173</v>
      </c>
      <c r="B1383" s="298" t="n">
        <v>31.73</v>
      </c>
      <c r="C1383" s="298" t="s">
        <v>203</v>
      </c>
      <c r="D1383" s="298" t="s">
        <v>42020</v>
      </c>
    </row>
    <row r="1384" customFormat="false" ht="15.8" hidden="false" customHeight="false" outlineLevel="0" collapsed="false">
      <c r="A1384" s="298" t="n">
        <v>43174</v>
      </c>
      <c r="B1384" s="298" t="n">
        <v>27.14</v>
      </c>
      <c r="C1384" s="298" t="s">
        <v>203</v>
      </c>
      <c r="D1384" s="298" t="s">
        <v>42021</v>
      </c>
    </row>
    <row r="1385" customFormat="false" ht="15.8" hidden="false" customHeight="false" outlineLevel="0" collapsed="false">
      <c r="A1385" s="298" t="n">
        <v>43175</v>
      </c>
      <c r="B1385" s="298" t="n">
        <v>42.91</v>
      </c>
      <c r="C1385" s="298" t="s">
        <v>203</v>
      </c>
      <c r="D1385" s="298" t="s">
        <v>42022</v>
      </c>
    </row>
    <row r="1386" customFormat="false" ht="15.8" hidden="false" customHeight="false" outlineLevel="0" collapsed="false">
      <c r="A1386" s="298" t="n">
        <v>43176</v>
      </c>
      <c r="B1386" s="298" t="n">
        <v>40.23</v>
      </c>
      <c r="C1386" s="298" t="s">
        <v>203</v>
      </c>
      <c r="D1386" s="298" t="s">
        <v>42023</v>
      </c>
    </row>
    <row r="1387" customFormat="false" ht="15.8" hidden="false" customHeight="false" outlineLevel="0" collapsed="false">
      <c r="A1387" s="298" t="n">
        <v>43177</v>
      </c>
      <c r="B1387" s="298" t="n">
        <v>23.74</v>
      </c>
      <c r="C1387" s="298" t="s">
        <v>203</v>
      </c>
      <c r="D1387" s="298" t="s">
        <v>42024</v>
      </c>
    </row>
    <row r="1388" customFormat="false" ht="15.8" hidden="false" customHeight="false" outlineLevel="0" collapsed="false">
      <c r="A1388" s="298" t="n">
        <v>43178</v>
      </c>
      <c r="B1388" s="298" t="n">
        <v>30.12</v>
      </c>
      <c r="C1388" s="298" t="s">
        <v>203</v>
      </c>
      <c r="D1388" s="298" t="s">
        <v>42025</v>
      </c>
    </row>
    <row r="1389" customFormat="false" ht="15.8" hidden="false" customHeight="false" outlineLevel="0" collapsed="false">
      <c r="A1389" s="298" t="n">
        <v>43179</v>
      </c>
      <c r="B1389" s="298" t="n">
        <v>35.85</v>
      </c>
      <c r="C1389" s="298" t="s">
        <v>203</v>
      </c>
      <c r="D1389" s="298" t="s">
        <v>42026</v>
      </c>
    </row>
    <row r="1390" customFormat="false" ht="15.8" hidden="false" customHeight="false" outlineLevel="0" collapsed="false">
      <c r="A1390" s="298" t="n">
        <v>43180</v>
      </c>
      <c r="B1390" s="298" t="n">
        <v>27.99</v>
      </c>
      <c r="C1390" s="298" t="s">
        <v>203</v>
      </c>
      <c r="D1390" s="298" t="s">
        <v>42027</v>
      </c>
    </row>
    <row r="1391" customFormat="false" ht="15.8" hidden="false" customHeight="false" outlineLevel="0" collapsed="false">
      <c r="A1391" s="298" t="n">
        <v>43182</v>
      </c>
      <c r="B1391" s="298" t="n">
        <v>33.25</v>
      </c>
      <c r="C1391" s="298" t="s">
        <v>203</v>
      </c>
      <c r="D1391" s="298" t="s">
        <v>42028</v>
      </c>
    </row>
    <row r="1392" customFormat="false" ht="15.8" hidden="false" customHeight="false" outlineLevel="0" collapsed="false">
      <c r="A1392" s="298" t="n">
        <v>43183</v>
      </c>
      <c r="B1392" s="298" t="n">
        <v>25.28</v>
      </c>
      <c r="C1392" s="298" t="s">
        <v>203</v>
      </c>
      <c r="D1392" s="298" t="s">
        <v>42029</v>
      </c>
    </row>
    <row r="1393" customFormat="false" ht="15.8" hidden="false" customHeight="false" outlineLevel="0" collapsed="false">
      <c r="A1393" s="298" t="n">
        <v>43184</v>
      </c>
      <c r="B1393" s="298" t="n">
        <v>23.98</v>
      </c>
      <c r="C1393" s="298" t="s">
        <v>203</v>
      </c>
      <c r="D1393" s="298" t="s">
        <v>42030</v>
      </c>
    </row>
    <row r="1394" customFormat="false" ht="15.8" hidden="false" customHeight="false" outlineLevel="0" collapsed="false">
      <c r="A1394" s="298" t="n">
        <v>43185</v>
      </c>
      <c r="B1394" s="298" t="n">
        <v>20.6</v>
      </c>
      <c r="C1394" s="298" t="s">
        <v>203</v>
      </c>
      <c r="D1394" s="298" t="s">
        <v>42031</v>
      </c>
    </row>
    <row r="1395" customFormat="false" ht="15.8" hidden="false" customHeight="false" outlineLevel="0" collapsed="false">
      <c r="A1395" s="298" t="n">
        <v>43186</v>
      </c>
      <c r="B1395" s="298" t="n">
        <v>7.48</v>
      </c>
      <c r="C1395" s="298" t="s">
        <v>203</v>
      </c>
      <c r="D1395" s="298" t="s">
        <v>42032</v>
      </c>
    </row>
    <row r="1396" customFormat="false" ht="15.8" hidden="false" customHeight="false" outlineLevel="0" collapsed="false">
      <c r="A1396" s="298" t="n">
        <v>43187</v>
      </c>
      <c r="B1396" s="298" t="n">
        <v>13.76</v>
      </c>
      <c r="C1396" s="298" t="s">
        <v>203</v>
      </c>
      <c r="D1396" s="298" t="s">
        <v>42033</v>
      </c>
    </row>
    <row r="1397" customFormat="false" ht="15.8" hidden="false" customHeight="false" outlineLevel="0" collapsed="false">
      <c r="A1397" s="298" t="n">
        <v>43188</v>
      </c>
      <c r="B1397" s="298" t="n">
        <v>15.57</v>
      </c>
      <c r="C1397" s="298" t="s">
        <v>203</v>
      </c>
      <c r="D1397" s="298" t="s">
        <v>42034</v>
      </c>
    </row>
    <row r="1398" customFormat="false" ht="15.8" hidden="false" customHeight="false" outlineLevel="0" collapsed="false">
      <c r="A1398" s="298" t="n">
        <v>43189</v>
      </c>
      <c r="B1398" s="298" t="n">
        <v>77.11</v>
      </c>
      <c r="C1398" s="298" t="s">
        <v>203</v>
      </c>
      <c r="D1398" s="298" t="s">
        <v>42035</v>
      </c>
    </row>
    <row r="1399" customFormat="false" ht="15.8" hidden="false" customHeight="false" outlineLevel="0" collapsed="false">
      <c r="A1399" s="298" t="n">
        <v>43190</v>
      </c>
      <c r="B1399" s="298" t="n">
        <v>24.68</v>
      </c>
      <c r="C1399" s="298" t="s">
        <v>203</v>
      </c>
      <c r="D1399" s="298" t="s">
        <v>42036</v>
      </c>
    </row>
    <row r="1400" customFormat="false" ht="15.8" hidden="false" customHeight="false" outlineLevel="0" collapsed="false">
      <c r="A1400" s="298" t="n">
        <v>43191</v>
      </c>
      <c r="B1400" s="298" t="n">
        <v>23.46</v>
      </c>
      <c r="C1400" s="298" t="s">
        <v>203</v>
      </c>
      <c r="D1400" s="298" t="s">
        <v>42037</v>
      </c>
    </row>
    <row r="1401" customFormat="false" ht="15.8" hidden="false" customHeight="false" outlineLevel="0" collapsed="false">
      <c r="A1401" s="298" t="n">
        <v>43192</v>
      </c>
      <c r="B1401" s="298" t="n">
        <v>23.82</v>
      </c>
      <c r="C1401" s="298" t="s">
        <v>203</v>
      </c>
      <c r="D1401" s="298" t="s">
        <v>42038</v>
      </c>
    </row>
    <row r="1402" customFormat="false" ht="15.8" hidden="false" customHeight="false" outlineLevel="0" collapsed="false">
      <c r="A1402" s="298" t="n">
        <v>43193</v>
      </c>
      <c r="B1402" s="298" t="n">
        <v>25.91</v>
      </c>
      <c r="C1402" s="298" t="s">
        <v>203</v>
      </c>
      <c r="D1402" s="298" t="s">
        <v>42039</v>
      </c>
    </row>
    <row r="1403" customFormat="false" ht="15.8" hidden="false" customHeight="false" outlineLevel="0" collapsed="false">
      <c r="A1403" s="298" t="n">
        <v>43194</v>
      </c>
      <c r="B1403" s="298" t="n">
        <v>19.18</v>
      </c>
      <c r="C1403" s="298" t="s">
        <v>203</v>
      </c>
      <c r="D1403" s="298" t="s">
        <v>42040</v>
      </c>
    </row>
    <row r="1404" customFormat="false" ht="15.8" hidden="false" customHeight="false" outlineLevel="0" collapsed="false">
      <c r="A1404" s="298" t="n">
        <v>43195</v>
      </c>
      <c r="B1404" s="298" t="n">
        <v>22.84</v>
      </c>
      <c r="C1404" s="298" t="s">
        <v>203</v>
      </c>
      <c r="D1404" s="298" t="s">
        <v>42041</v>
      </c>
    </row>
    <row r="1405" customFormat="false" ht="15.8" hidden="false" customHeight="false" outlineLevel="0" collapsed="false">
      <c r="A1405" s="298" t="n">
        <v>43196</v>
      </c>
      <c r="B1405" s="298" t="n">
        <v>15.9</v>
      </c>
      <c r="C1405" s="298" t="s">
        <v>203</v>
      </c>
      <c r="D1405" s="298" t="s">
        <v>42042</v>
      </c>
    </row>
    <row r="1406" customFormat="false" ht="15.8" hidden="false" customHeight="false" outlineLevel="0" collapsed="false">
      <c r="A1406" s="298" t="n">
        <v>43197</v>
      </c>
      <c r="B1406" s="298" t="n">
        <v>23.42</v>
      </c>
      <c r="C1406" s="298" t="s">
        <v>203</v>
      </c>
      <c r="D1406" s="298" t="s">
        <v>42043</v>
      </c>
    </row>
    <row r="1407" customFormat="false" ht="15.8" hidden="false" customHeight="false" outlineLevel="0" collapsed="false">
      <c r="A1407" s="298" t="n">
        <v>43198</v>
      </c>
      <c r="B1407" s="298" t="n">
        <v>91.23</v>
      </c>
      <c r="C1407" s="298" t="s">
        <v>203</v>
      </c>
      <c r="D1407" s="298" t="s">
        <v>42044</v>
      </c>
    </row>
    <row r="1408" customFormat="false" ht="15.8" hidden="false" customHeight="false" outlineLevel="0" collapsed="false">
      <c r="A1408" s="298" t="n">
        <v>43199</v>
      </c>
      <c r="B1408" s="298" t="n">
        <v>40.55</v>
      </c>
      <c r="C1408" s="298" t="s">
        <v>203</v>
      </c>
      <c r="D1408" s="298" t="s">
        <v>42045</v>
      </c>
    </row>
    <row r="1409" customFormat="false" ht="15.8" hidden="false" customHeight="false" outlineLevel="0" collapsed="false">
      <c r="A1409" s="298" t="n">
        <v>43200</v>
      </c>
      <c r="B1409" s="298" t="n">
        <v>36.7</v>
      </c>
      <c r="C1409" s="298" t="s">
        <v>203</v>
      </c>
      <c r="D1409" s="298" t="s">
        <v>42046</v>
      </c>
    </row>
    <row r="1410" customFormat="false" ht="15.8" hidden="false" customHeight="false" outlineLevel="0" collapsed="false">
      <c r="A1410" s="298" t="n">
        <v>43201</v>
      </c>
      <c r="B1410" s="298" t="n">
        <v>37.51</v>
      </c>
      <c r="C1410" s="298" t="s">
        <v>203</v>
      </c>
      <c r="D1410" s="298" t="s">
        <v>42047</v>
      </c>
    </row>
    <row r="1411" customFormat="false" ht="15.8" hidden="false" customHeight="false" outlineLevel="0" collapsed="false">
      <c r="A1411" s="298" t="n">
        <v>43202</v>
      </c>
      <c r="B1411" s="298" t="n">
        <v>78.28</v>
      </c>
      <c r="C1411" s="298" t="s">
        <v>203</v>
      </c>
      <c r="D1411" s="298" t="s">
        <v>42048</v>
      </c>
    </row>
    <row r="1412" customFormat="false" ht="15.8" hidden="false" customHeight="false" outlineLevel="0" collapsed="false">
      <c r="A1412" s="298" t="n">
        <v>43203</v>
      </c>
      <c r="B1412" s="298" t="n">
        <v>201.31</v>
      </c>
      <c r="C1412" s="298" t="s">
        <v>203</v>
      </c>
      <c r="D1412" s="298" t="s">
        <v>42049</v>
      </c>
    </row>
    <row r="1413" customFormat="false" ht="15.8" hidden="false" customHeight="false" outlineLevel="0" collapsed="false">
      <c r="A1413" s="298" t="n">
        <v>43204</v>
      </c>
      <c r="B1413" s="298" t="n">
        <v>21.06</v>
      </c>
      <c r="C1413" s="298" t="s">
        <v>203</v>
      </c>
      <c r="D1413" s="298" t="s">
        <v>42050</v>
      </c>
    </row>
    <row r="1414" customFormat="false" ht="15.8" hidden="false" customHeight="false" outlineLevel="0" collapsed="false">
      <c r="A1414" s="298" t="n">
        <v>43205</v>
      </c>
      <c r="B1414" s="298" t="n">
        <v>23.61</v>
      </c>
      <c r="C1414" s="298" t="s">
        <v>203</v>
      </c>
      <c r="D1414" s="298" t="s">
        <v>42051</v>
      </c>
    </row>
    <row r="1415" customFormat="false" ht="15.8" hidden="false" customHeight="false" outlineLevel="0" collapsed="false">
      <c r="A1415" s="298" t="n">
        <v>43206</v>
      </c>
      <c r="B1415" s="298" t="n">
        <v>30.87</v>
      </c>
      <c r="C1415" s="298" t="s">
        <v>203</v>
      </c>
      <c r="D1415" s="298" t="s">
        <v>42052</v>
      </c>
    </row>
    <row r="1416" customFormat="false" ht="15.8" hidden="false" customHeight="false" outlineLevel="0" collapsed="false">
      <c r="A1416" s="298" t="n">
        <v>43207</v>
      </c>
      <c r="B1416" s="298" t="n">
        <v>29.82</v>
      </c>
      <c r="C1416" s="298" t="s">
        <v>203</v>
      </c>
      <c r="D1416" s="298" t="s">
        <v>42053</v>
      </c>
    </row>
    <row r="1417" customFormat="false" ht="15.8" hidden="false" customHeight="false" outlineLevel="0" collapsed="false">
      <c r="A1417" s="298" t="n">
        <v>43208</v>
      </c>
      <c r="B1417" s="298" t="n">
        <v>19.69</v>
      </c>
      <c r="C1417" s="298" t="s">
        <v>203</v>
      </c>
      <c r="D1417" s="298" t="s">
        <v>42054</v>
      </c>
    </row>
    <row r="1418" customFormat="false" ht="15.8" hidden="false" customHeight="false" outlineLevel="0" collapsed="false">
      <c r="A1418" s="298" t="n">
        <v>43209</v>
      </c>
      <c r="B1418" s="298" t="n">
        <v>73.03</v>
      </c>
      <c r="C1418" s="298" t="s">
        <v>203</v>
      </c>
      <c r="D1418" s="298" t="s">
        <v>42055</v>
      </c>
    </row>
    <row r="1419" customFormat="false" ht="15.8" hidden="false" customHeight="false" outlineLevel="0" collapsed="false">
      <c r="A1419" s="298" t="n">
        <v>43210</v>
      </c>
      <c r="B1419" s="298" t="n">
        <v>24.11</v>
      </c>
      <c r="C1419" s="298" t="s">
        <v>166</v>
      </c>
      <c r="D1419" s="298" t="s">
        <v>42056</v>
      </c>
    </row>
    <row r="1420" customFormat="false" ht="15.8" hidden="false" customHeight="false" outlineLevel="0" collapsed="false">
      <c r="A1420" s="298" t="n">
        <v>43211</v>
      </c>
      <c r="B1420" s="298" t="n">
        <v>34.41</v>
      </c>
      <c r="C1420" s="298" t="s">
        <v>166</v>
      </c>
      <c r="D1420" s="298" t="s">
        <v>42057</v>
      </c>
    </row>
    <row r="1421" customFormat="false" ht="15.8" hidden="false" customHeight="false" outlineLevel="0" collapsed="false">
      <c r="A1421" s="298" t="n">
        <v>43212</v>
      </c>
      <c r="B1421" s="298" t="n">
        <v>21.92</v>
      </c>
      <c r="C1421" s="298" t="s">
        <v>166</v>
      </c>
      <c r="D1421" s="298" t="s">
        <v>42058</v>
      </c>
    </row>
    <row r="1422" customFormat="false" ht="15.8" hidden="false" customHeight="false" outlineLevel="0" collapsed="false">
      <c r="A1422" s="298" t="n">
        <v>43213</v>
      </c>
      <c r="B1422" s="298" t="n">
        <v>62.54</v>
      </c>
      <c r="C1422" s="298" t="s">
        <v>166</v>
      </c>
      <c r="D1422" s="298" t="s">
        <v>42059</v>
      </c>
    </row>
    <row r="1423" customFormat="false" ht="15.8" hidden="false" customHeight="false" outlineLevel="0" collapsed="false">
      <c r="A1423" s="298" t="n">
        <v>43214</v>
      </c>
      <c r="B1423" s="298" t="n">
        <v>90.4</v>
      </c>
      <c r="C1423" s="298" t="s">
        <v>166</v>
      </c>
      <c r="D1423" s="298" t="s">
        <v>42060</v>
      </c>
    </row>
    <row r="1424" customFormat="false" ht="15.8" hidden="false" customHeight="false" outlineLevel="0" collapsed="false">
      <c r="A1424" s="298" t="n">
        <v>43215</v>
      </c>
      <c r="B1424" s="298" t="n">
        <v>21.34</v>
      </c>
      <c r="C1424" s="298" t="s">
        <v>166</v>
      </c>
      <c r="D1424" s="298" t="s">
        <v>42061</v>
      </c>
    </row>
    <row r="1425" customFormat="false" ht="15.8" hidden="false" customHeight="false" outlineLevel="0" collapsed="false">
      <c r="A1425" s="298" t="n">
        <v>43216</v>
      </c>
      <c r="B1425" s="298" t="n">
        <v>68.93</v>
      </c>
      <c r="C1425" s="298" t="s">
        <v>203</v>
      </c>
      <c r="D1425" s="298" t="s">
        <v>42062</v>
      </c>
    </row>
    <row r="1426" customFormat="false" ht="15.8" hidden="false" customHeight="false" outlineLevel="0" collapsed="false">
      <c r="A1426" s="298" t="n">
        <v>43217</v>
      </c>
      <c r="B1426" s="298" t="n">
        <v>25.41</v>
      </c>
      <c r="C1426" s="298" t="s">
        <v>203</v>
      </c>
      <c r="D1426" s="298" t="s">
        <v>41583</v>
      </c>
    </row>
    <row r="1427" customFormat="false" ht="15.8" hidden="false" customHeight="false" outlineLevel="0" collapsed="false">
      <c r="A1427" s="298" t="n">
        <v>43219</v>
      </c>
      <c r="B1427" s="298" t="n">
        <v>201.31</v>
      </c>
      <c r="C1427" s="298" t="s">
        <v>203</v>
      </c>
      <c r="D1427" s="298" t="s">
        <v>42063</v>
      </c>
    </row>
    <row r="1428" customFormat="false" ht="15.8" hidden="false" customHeight="false" outlineLevel="0" collapsed="false">
      <c r="A1428" s="298" t="n">
        <v>43221</v>
      </c>
      <c r="B1428" s="298" t="n">
        <v>68.13</v>
      </c>
      <c r="C1428" s="298" t="s">
        <v>203</v>
      </c>
      <c r="D1428" s="298" t="s">
        <v>42064</v>
      </c>
    </row>
    <row r="1429" customFormat="false" ht="15.8" hidden="false" customHeight="false" outlineLevel="0" collapsed="false">
      <c r="A1429" s="298" t="n">
        <v>43269</v>
      </c>
      <c r="B1429" s="298" t="n">
        <v>15.33</v>
      </c>
      <c r="C1429" s="298" t="s">
        <v>203</v>
      </c>
      <c r="D1429" s="298" t="s">
        <v>42065</v>
      </c>
    </row>
    <row r="1430" customFormat="false" ht="15.8" hidden="false" customHeight="false" outlineLevel="0" collapsed="false">
      <c r="A1430" s="298" t="n">
        <v>43606</v>
      </c>
      <c r="B1430" s="298" t="n">
        <v>716.98</v>
      </c>
      <c r="C1430" s="298" t="s">
        <v>203</v>
      </c>
      <c r="D1430" s="298" t="s">
        <v>42066</v>
      </c>
    </row>
    <row r="1431" customFormat="false" ht="15.8" hidden="false" customHeight="false" outlineLevel="0" collapsed="false">
      <c r="A1431" s="298" t="n">
        <v>43607</v>
      </c>
      <c r="B1431" s="298" t="n">
        <v>118.31</v>
      </c>
      <c r="C1431" s="298" t="s">
        <v>203</v>
      </c>
      <c r="D1431" s="298" t="s">
        <v>42067</v>
      </c>
    </row>
    <row r="1432" customFormat="false" ht="15.8" hidden="false" customHeight="false" outlineLevel="0" collapsed="false">
      <c r="A1432" s="298" t="n">
        <v>43608</v>
      </c>
      <c r="B1432" s="298" t="n">
        <v>961.73</v>
      </c>
      <c r="C1432" s="298" t="s">
        <v>203</v>
      </c>
      <c r="D1432" s="298" t="s">
        <v>42068</v>
      </c>
    </row>
    <row r="1433" customFormat="false" ht="15.8" hidden="false" customHeight="false" outlineLevel="0" collapsed="false">
      <c r="A1433" s="298" t="n">
        <v>43610</v>
      </c>
      <c r="B1433" s="298" t="n">
        <v>349.46</v>
      </c>
      <c r="C1433" s="298" t="s">
        <v>203</v>
      </c>
      <c r="D1433" s="298" t="s">
        <v>42069</v>
      </c>
    </row>
    <row r="1434" customFormat="false" ht="15.8" hidden="false" customHeight="false" outlineLevel="0" collapsed="false">
      <c r="A1434" s="298" t="n">
        <v>43611</v>
      </c>
      <c r="B1434" s="298" t="n">
        <v>481.74</v>
      </c>
      <c r="C1434" s="298" t="s">
        <v>203</v>
      </c>
      <c r="D1434" s="298" t="s">
        <v>42070</v>
      </c>
    </row>
    <row r="1435" customFormat="false" ht="15.8" hidden="false" customHeight="false" outlineLevel="0" collapsed="false">
      <c r="A1435" s="298" t="n">
        <v>43612</v>
      </c>
      <c r="B1435" s="298" t="n">
        <v>132.41</v>
      </c>
      <c r="C1435" s="298" t="s">
        <v>203</v>
      </c>
      <c r="D1435" s="298" t="s">
        <v>42071</v>
      </c>
    </row>
    <row r="1436" customFormat="false" ht="15.8" hidden="false" customHeight="false" outlineLevel="0" collapsed="false">
      <c r="A1436" s="298" t="n">
        <v>43613</v>
      </c>
      <c r="B1436" s="298" t="n">
        <v>162.16</v>
      </c>
      <c r="C1436" s="298" t="s">
        <v>203</v>
      </c>
      <c r="D1436" s="298" t="s">
        <v>42072</v>
      </c>
    </row>
    <row r="1437" customFormat="false" ht="15.8" hidden="false" customHeight="false" outlineLevel="0" collapsed="false">
      <c r="A1437" s="298" t="n">
        <v>43614</v>
      </c>
      <c r="B1437" s="298" t="n">
        <v>810.3</v>
      </c>
      <c r="C1437" s="298" t="s">
        <v>203</v>
      </c>
      <c r="D1437" s="298" t="s">
        <v>42073</v>
      </c>
    </row>
    <row r="1438" customFormat="false" ht="15.8" hidden="false" customHeight="false" outlineLevel="0" collapsed="false">
      <c r="A1438" s="298" t="n">
        <v>43615</v>
      </c>
      <c r="B1438" s="298" t="n">
        <v>23.99</v>
      </c>
      <c r="C1438" s="298" t="s">
        <v>203</v>
      </c>
      <c r="D1438" s="298" t="s">
        <v>41607</v>
      </c>
    </row>
    <row r="1439" customFormat="false" ht="15.8" hidden="false" customHeight="false" outlineLevel="0" collapsed="false">
      <c r="A1439" s="298" t="n">
        <v>43616</v>
      </c>
      <c r="B1439" s="298" t="n">
        <v>23.99</v>
      </c>
      <c r="C1439" s="298" t="s">
        <v>203</v>
      </c>
      <c r="D1439" s="298" t="s">
        <v>42074</v>
      </c>
    </row>
    <row r="1440" customFormat="false" ht="15.8" hidden="false" customHeight="false" outlineLevel="0" collapsed="false">
      <c r="A1440" s="298" t="n">
        <v>43617</v>
      </c>
      <c r="B1440" s="298" t="n">
        <v>17.89</v>
      </c>
      <c r="C1440" s="298" t="s">
        <v>203</v>
      </c>
      <c r="D1440" s="298" t="s">
        <v>41608</v>
      </c>
    </row>
    <row r="1441" customFormat="false" ht="15.8" hidden="false" customHeight="false" outlineLevel="0" collapsed="false">
      <c r="A1441" s="298" t="n">
        <v>43618</v>
      </c>
      <c r="B1441" s="298" t="n">
        <v>7.88</v>
      </c>
      <c r="C1441" s="298" t="s">
        <v>203</v>
      </c>
      <c r="D1441" s="298" t="s">
        <v>42075</v>
      </c>
    </row>
    <row r="1442" customFormat="false" ht="15.8" hidden="false" customHeight="false" outlineLevel="0" collapsed="false">
      <c r="A1442" s="298" t="n">
        <v>43695</v>
      </c>
      <c r="B1442" s="298" t="n">
        <v>16.09</v>
      </c>
      <c r="C1442" s="298" t="s">
        <v>203</v>
      </c>
      <c r="D1442" s="298" t="s">
        <v>42076</v>
      </c>
    </row>
    <row r="1443" customFormat="false" ht="15.8" hidden="false" customHeight="false" outlineLevel="0" collapsed="false">
      <c r="A1443" s="298" t="n">
        <v>43696</v>
      </c>
      <c r="B1443" s="298" t="n">
        <v>11.54</v>
      </c>
      <c r="C1443" s="298" t="s">
        <v>203</v>
      </c>
      <c r="D1443" s="298" t="s">
        <v>42077</v>
      </c>
    </row>
    <row r="1444" customFormat="false" ht="15.8" hidden="false" customHeight="false" outlineLevel="0" collapsed="false">
      <c r="A1444" s="298" t="n">
        <v>43697</v>
      </c>
      <c r="B1444" s="298" t="n">
        <v>14.42</v>
      </c>
      <c r="C1444" s="298" t="s">
        <v>203</v>
      </c>
      <c r="D1444" s="298" t="s">
        <v>42078</v>
      </c>
    </row>
    <row r="1445" customFormat="false" ht="15.8" hidden="false" customHeight="false" outlineLevel="0" collapsed="false">
      <c r="A1445" s="298" t="n">
        <v>43698</v>
      </c>
      <c r="B1445" s="298" t="n">
        <v>13.45</v>
      </c>
      <c r="C1445" s="298" t="s">
        <v>203</v>
      </c>
      <c r="D1445" s="298" t="s">
        <v>42079</v>
      </c>
    </row>
    <row r="1446" customFormat="false" ht="15.8" hidden="false" customHeight="false" outlineLevel="0" collapsed="false">
      <c r="A1446" s="298" t="n">
        <v>43699</v>
      </c>
      <c r="B1446" s="298" t="n">
        <v>28.17</v>
      </c>
      <c r="C1446" s="298" t="s">
        <v>203</v>
      </c>
      <c r="D1446" s="298" t="s">
        <v>42080</v>
      </c>
    </row>
    <row r="1447" customFormat="false" ht="15.8" hidden="false" customHeight="false" outlineLevel="0" collapsed="false">
      <c r="A1447" s="298" t="n">
        <v>43700</v>
      </c>
      <c r="B1447" s="298" t="n">
        <v>19.3</v>
      </c>
      <c r="C1447" s="298" t="s">
        <v>203</v>
      </c>
      <c r="D1447" s="298" t="s">
        <v>42081</v>
      </c>
    </row>
    <row r="1448" customFormat="false" ht="15.8" hidden="false" customHeight="false" outlineLevel="0" collapsed="false">
      <c r="A1448" s="298" t="n">
        <v>43701</v>
      </c>
      <c r="B1448" s="298" t="n">
        <v>236.89</v>
      </c>
      <c r="C1448" s="298" t="s">
        <v>203</v>
      </c>
      <c r="D1448" s="298" t="s">
        <v>42082</v>
      </c>
    </row>
    <row r="1449" customFormat="false" ht="15.8" hidden="false" customHeight="false" outlineLevel="0" collapsed="false">
      <c r="A1449" s="298" t="n">
        <v>43702</v>
      </c>
      <c r="B1449" s="298" t="n">
        <v>34.13</v>
      </c>
      <c r="C1449" s="298" t="s">
        <v>166</v>
      </c>
      <c r="D1449" s="298" t="s">
        <v>42083</v>
      </c>
    </row>
    <row r="1450" customFormat="false" ht="15.8" hidden="false" customHeight="false" outlineLevel="0" collapsed="false">
      <c r="A1450" s="298" t="n">
        <v>43703</v>
      </c>
      <c r="B1450" s="298" t="n">
        <v>11.8</v>
      </c>
      <c r="C1450" s="298" t="s">
        <v>203</v>
      </c>
      <c r="D1450" s="298" t="s">
        <v>42084</v>
      </c>
    </row>
    <row r="1451" customFormat="false" ht="15.8" hidden="false" customHeight="false" outlineLevel="0" collapsed="false">
      <c r="A1451" s="298" t="n">
        <v>43704</v>
      </c>
      <c r="B1451" s="298" t="n">
        <v>11.8</v>
      </c>
      <c r="C1451" s="298" t="s">
        <v>203</v>
      </c>
      <c r="D1451" s="298" t="s">
        <v>42085</v>
      </c>
    </row>
    <row r="1452" customFormat="false" ht="15.8" hidden="false" customHeight="false" outlineLevel="0" collapsed="false">
      <c r="A1452" s="298" t="n">
        <v>43705</v>
      </c>
      <c r="B1452" s="298" t="n">
        <v>32.98</v>
      </c>
      <c r="C1452" s="298" t="s">
        <v>203</v>
      </c>
      <c r="D1452" s="298" t="s">
        <v>42086</v>
      </c>
    </row>
    <row r="1453" customFormat="false" ht="15.8" hidden="false" customHeight="false" outlineLevel="0" collapsed="false">
      <c r="A1453" s="298" t="n">
        <v>43706</v>
      </c>
      <c r="B1453" s="298" t="n">
        <v>58.26</v>
      </c>
      <c r="C1453" s="298" t="s">
        <v>203</v>
      </c>
      <c r="D1453" s="298" t="s">
        <v>42087</v>
      </c>
    </row>
    <row r="1454" customFormat="false" ht="15.8" hidden="false" customHeight="false" outlineLevel="0" collapsed="false">
      <c r="A1454" s="298" t="n">
        <v>43707</v>
      </c>
      <c r="B1454" s="298" t="n">
        <v>38.35</v>
      </c>
      <c r="C1454" s="298" t="s">
        <v>203</v>
      </c>
      <c r="D1454" s="298" t="s">
        <v>42088</v>
      </c>
    </row>
    <row r="1455" customFormat="false" ht="15.8" hidden="false" customHeight="false" outlineLevel="0" collapsed="false">
      <c r="A1455" s="298" t="n">
        <v>43708</v>
      </c>
      <c r="B1455" s="298" t="n">
        <v>609.04</v>
      </c>
      <c r="C1455" s="298" t="s">
        <v>221</v>
      </c>
      <c r="D1455" s="298" t="s">
        <v>42089</v>
      </c>
    </row>
    <row r="1456" customFormat="false" ht="15.8" hidden="false" customHeight="false" outlineLevel="0" collapsed="false">
      <c r="A1456" s="298" t="n">
        <v>43710</v>
      </c>
      <c r="B1456" s="298" t="n">
        <v>462.12</v>
      </c>
      <c r="C1456" s="298" t="s">
        <v>166</v>
      </c>
      <c r="D1456" s="298" t="s">
        <v>42090</v>
      </c>
    </row>
    <row r="1457" customFormat="false" ht="15.8" hidden="false" customHeight="false" outlineLevel="0" collapsed="false">
      <c r="A1457" s="298" t="n">
        <v>43714</v>
      </c>
      <c r="B1457" s="298" t="n">
        <v>193.13</v>
      </c>
      <c r="C1457" s="298" t="s">
        <v>203</v>
      </c>
      <c r="D1457" s="298" t="s">
        <v>42091</v>
      </c>
    </row>
    <row r="1458" customFormat="false" ht="15.8" hidden="false" customHeight="false" outlineLevel="0" collapsed="false">
      <c r="A1458" s="298" t="n">
        <v>43731</v>
      </c>
      <c r="B1458" s="298" t="n">
        <v>14.04</v>
      </c>
      <c r="C1458" s="298" t="s">
        <v>203</v>
      </c>
      <c r="D1458" s="298" t="s">
        <v>42092</v>
      </c>
    </row>
    <row r="1459" customFormat="false" ht="15.8" hidden="false" customHeight="false" outlineLevel="0" collapsed="false">
      <c r="A1459" s="298" t="n">
        <v>43732</v>
      </c>
      <c r="B1459" s="298" t="n">
        <v>21.76</v>
      </c>
      <c r="C1459" s="298" t="s">
        <v>203</v>
      </c>
      <c r="D1459" s="298" t="s">
        <v>42093</v>
      </c>
    </row>
    <row r="1460" customFormat="false" ht="15.8" hidden="false" customHeight="false" outlineLevel="0" collapsed="false">
      <c r="A1460" s="298" t="n">
        <v>43733</v>
      </c>
      <c r="B1460" s="298" t="n">
        <v>46.37</v>
      </c>
      <c r="C1460" s="298" t="s">
        <v>166</v>
      </c>
      <c r="D1460" s="298" t="s">
        <v>42094</v>
      </c>
    </row>
    <row r="1461" customFormat="false" ht="15.8" hidden="false" customHeight="false" outlineLevel="0" collapsed="false">
      <c r="A1461" s="298" t="n">
        <v>43807</v>
      </c>
      <c r="B1461" s="298" t="n">
        <v>48.32</v>
      </c>
      <c r="C1461" s="298" t="s">
        <v>203</v>
      </c>
      <c r="D1461" s="298" t="s">
        <v>42095</v>
      </c>
    </row>
    <row r="1462" customFormat="false" ht="15.8" hidden="false" customHeight="false" outlineLevel="0" collapsed="false">
      <c r="A1462" s="298" t="n">
        <v>43808</v>
      </c>
      <c r="B1462" s="298" t="n">
        <v>134.37</v>
      </c>
      <c r="C1462" s="298" t="s">
        <v>203</v>
      </c>
      <c r="D1462" s="298" t="s">
        <v>42096</v>
      </c>
    </row>
    <row r="1463" customFormat="false" ht="15.8" hidden="false" customHeight="false" outlineLevel="0" collapsed="false">
      <c r="A1463" s="298" t="n">
        <v>43817</v>
      </c>
      <c r="B1463" s="298" t="n">
        <v>62.64</v>
      </c>
      <c r="C1463" s="298" t="s">
        <v>166</v>
      </c>
      <c r="D1463" s="298" t="s">
        <v>42097</v>
      </c>
    </row>
    <row r="1464" customFormat="false" ht="15.8" hidden="false" customHeight="false" outlineLevel="0" collapsed="false">
      <c r="A1464" s="298" t="n">
        <v>43859</v>
      </c>
      <c r="B1464" s="298" t="n">
        <v>980.06</v>
      </c>
      <c r="C1464" s="298" t="s">
        <v>203</v>
      </c>
      <c r="D1464" s="298" t="s">
        <v>42098</v>
      </c>
    </row>
    <row r="1465" customFormat="false" ht="15.8" hidden="false" customHeight="false" outlineLevel="0" collapsed="false">
      <c r="A1465" s="298" t="n">
        <v>43871</v>
      </c>
      <c r="B1465" s="298" t="n">
        <v>529.93</v>
      </c>
      <c r="C1465" s="298" t="s">
        <v>203</v>
      </c>
      <c r="D1465" s="298" t="s">
        <v>42099</v>
      </c>
    </row>
    <row r="1466" customFormat="false" ht="15.8" hidden="false" customHeight="false" outlineLevel="0" collapsed="false">
      <c r="A1466" s="298" t="n">
        <v>43872</v>
      </c>
      <c r="B1466" s="298" t="n">
        <v>14.99</v>
      </c>
      <c r="C1466" s="298" t="s">
        <v>203</v>
      </c>
      <c r="D1466" s="298" t="s">
        <v>42100</v>
      </c>
    </row>
    <row r="1467" customFormat="false" ht="15.8" hidden="false" customHeight="false" outlineLevel="0" collapsed="false">
      <c r="A1467" s="298" t="n">
        <v>43873</v>
      </c>
      <c r="B1467" s="298" t="n">
        <v>15.73</v>
      </c>
      <c r="C1467" s="298" t="s">
        <v>203</v>
      </c>
      <c r="D1467" s="298" t="s">
        <v>42101</v>
      </c>
    </row>
    <row r="1468" customFormat="false" ht="15.8" hidden="false" customHeight="false" outlineLevel="0" collapsed="false">
      <c r="A1468" s="298" t="n">
        <v>43874</v>
      </c>
      <c r="B1468" s="298" t="n">
        <v>22.93</v>
      </c>
      <c r="C1468" s="298" t="s">
        <v>203</v>
      </c>
      <c r="D1468" s="298" t="s">
        <v>42102</v>
      </c>
    </row>
    <row r="1469" customFormat="false" ht="15.8" hidden="false" customHeight="false" outlineLevel="0" collapsed="false">
      <c r="A1469" s="298" t="n">
        <v>43875</v>
      </c>
      <c r="B1469" s="298" t="n">
        <v>34.95</v>
      </c>
      <c r="C1469" s="298" t="s">
        <v>203</v>
      </c>
      <c r="D1469" s="298" t="s">
        <v>42103</v>
      </c>
    </row>
    <row r="1470" customFormat="false" ht="15.8" hidden="false" customHeight="false" outlineLevel="0" collapsed="false">
      <c r="A1470" s="298" t="n">
        <v>43876</v>
      </c>
      <c r="B1470" s="298" t="n">
        <v>40.47</v>
      </c>
      <c r="C1470" s="298" t="s">
        <v>203</v>
      </c>
      <c r="D1470" s="298" t="s">
        <v>42104</v>
      </c>
    </row>
    <row r="1471" customFormat="false" ht="15.8" hidden="false" customHeight="false" outlineLevel="0" collapsed="false">
      <c r="A1471" s="298" t="n">
        <v>43877</v>
      </c>
      <c r="B1471" s="298" t="n">
        <v>75.58</v>
      </c>
      <c r="C1471" s="298" t="s">
        <v>203</v>
      </c>
      <c r="D1471" s="298" t="s">
        <v>42105</v>
      </c>
    </row>
    <row r="1472" customFormat="false" ht="15.8" hidden="false" customHeight="false" outlineLevel="0" collapsed="false">
      <c r="A1472" s="298" t="n">
        <v>43878</v>
      </c>
      <c r="B1472" s="298" t="n">
        <v>158.13</v>
      </c>
      <c r="C1472" s="298" t="s">
        <v>203</v>
      </c>
      <c r="D1472" s="298" t="s">
        <v>42106</v>
      </c>
    </row>
    <row r="1473" customFormat="false" ht="15.8" hidden="false" customHeight="false" outlineLevel="0" collapsed="false">
      <c r="A1473" s="298" t="n">
        <v>43879</v>
      </c>
      <c r="B1473" s="298" t="n">
        <v>193.26</v>
      </c>
      <c r="C1473" s="298" t="s">
        <v>203</v>
      </c>
      <c r="D1473" s="298" t="s">
        <v>42107</v>
      </c>
    </row>
    <row r="1474" customFormat="false" ht="15.8" hidden="false" customHeight="false" outlineLevel="0" collapsed="false">
      <c r="A1474" s="298" t="n">
        <v>43880</v>
      </c>
      <c r="B1474" s="298" t="n">
        <v>14.37</v>
      </c>
      <c r="C1474" s="298" t="s">
        <v>203</v>
      </c>
      <c r="D1474" s="298" t="s">
        <v>42108</v>
      </c>
    </row>
    <row r="1475" customFormat="false" ht="15.8" hidden="false" customHeight="false" outlineLevel="0" collapsed="false">
      <c r="A1475" s="298" t="n">
        <v>43881</v>
      </c>
      <c r="B1475" s="298" t="n">
        <v>12.65</v>
      </c>
      <c r="C1475" s="298" t="s">
        <v>203</v>
      </c>
      <c r="D1475" s="298" t="s">
        <v>42109</v>
      </c>
    </row>
    <row r="1476" customFormat="false" ht="15.8" hidden="false" customHeight="false" outlineLevel="0" collapsed="false">
      <c r="A1476" s="298" t="n">
        <v>43882</v>
      </c>
      <c r="B1476" s="298" t="n">
        <v>15.73</v>
      </c>
      <c r="C1476" s="298" t="s">
        <v>203</v>
      </c>
      <c r="D1476" s="298" t="s">
        <v>42110</v>
      </c>
    </row>
    <row r="1477" customFormat="false" ht="15.8" hidden="false" customHeight="false" outlineLevel="0" collapsed="false">
      <c r="A1477" s="298" t="n">
        <v>43883</v>
      </c>
      <c r="B1477" s="298" t="n">
        <v>90.9</v>
      </c>
      <c r="C1477" s="298" t="s">
        <v>203</v>
      </c>
      <c r="D1477" s="298" t="s">
        <v>42111</v>
      </c>
    </row>
    <row r="1478" customFormat="false" ht="15.8" hidden="false" customHeight="false" outlineLevel="0" collapsed="false">
      <c r="A1478" s="298" t="n">
        <v>43884</v>
      </c>
      <c r="B1478" s="298" t="n">
        <v>27.86</v>
      </c>
      <c r="C1478" s="298" t="s">
        <v>203</v>
      </c>
      <c r="D1478" s="298" t="s">
        <v>42112</v>
      </c>
    </row>
    <row r="1479" customFormat="false" ht="15.8" hidden="false" customHeight="false" outlineLevel="0" collapsed="false">
      <c r="A1479" s="298" t="n">
        <v>43920</v>
      </c>
      <c r="B1479" s="298" t="n">
        <v>198.06</v>
      </c>
      <c r="C1479" s="298" t="s">
        <v>203</v>
      </c>
      <c r="D1479" s="298" t="s">
        <v>42113</v>
      </c>
    </row>
    <row r="1480" customFormat="false" ht="15.8" hidden="false" customHeight="false" outlineLevel="0" collapsed="false">
      <c r="A1480" s="298" t="n">
        <v>43921</v>
      </c>
      <c r="B1480" s="298" t="n">
        <v>421.16</v>
      </c>
      <c r="C1480" s="298" t="s">
        <v>203</v>
      </c>
      <c r="D1480" s="298" t="s">
        <v>42114</v>
      </c>
    </row>
    <row r="1481" customFormat="false" ht="15.8" hidden="false" customHeight="false" outlineLevel="0" collapsed="false">
      <c r="A1481" s="298" t="n">
        <v>43922</v>
      </c>
      <c r="B1481" s="298" t="n">
        <v>556.75</v>
      </c>
      <c r="C1481" s="298" t="s">
        <v>203</v>
      </c>
      <c r="D1481" s="298" t="s">
        <v>42115</v>
      </c>
    </row>
    <row r="1482" customFormat="false" ht="15.8" hidden="false" customHeight="false" outlineLevel="0" collapsed="false">
      <c r="A1482" s="298" t="n">
        <v>43923</v>
      </c>
      <c r="B1482" s="298" t="n">
        <v>417.7</v>
      </c>
      <c r="C1482" s="298" t="s">
        <v>203</v>
      </c>
      <c r="D1482" s="298" t="s">
        <v>42116</v>
      </c>
    </row>
    <row r="1483" customFormat="false" ht="15.8" hidden="false" customHeight="false" outlineLevel="0" collapsed="false">
      <c r="A1483" s="298" t="n">
        <v>47973</v>
      </c>
      <c r="B1483" s="298" t="n">
        <v>659.33</v>
      </c>
      <c r="C1483" s="298" t="s">
        <v>203</v>
      </c>
      <c r="D1483" s="298" t="s">
        <v>42117</v>
      </c>
    </row>
    <row r="1484" customFormat="false" ht="15.8" hidden="false" customHeight="false" outlineLevel="0" collapsed="false">
      <c r="A1484" s="298" t="n">
        <v>47974</v>
      </c>
      <c r="B1484" s="298" t="n">
        <v>708.62</v>
      </c>
      <c r="C1484" s="298" t="s">
        <v>203</v>
      </c>
      <c r="D1484" s="298" t="s">
        <v>42118</v>
      </c>
    </row>
    <row r="1485" customFormat="false" ht="15.8" hidden="false" customHeight="false" outlineLevel="0" collapsed="false">
      <c r="A1485" s="298" t="n">
        <v>47975</v>
      </c>
      <c r="B1485" s="298" t="n">
        <v>645.78</v>
      </c>
      <c r="C1485" s="298" t="s">
        <v>203</v>
      </c>
      <c r="D1485" s="298" t="s">
        <v>42119</v>
      </c>
    </row>
    <row r="1486" customFormat="false" ht="15.8" hidden="false" customHeight="false" outlineLevel="0" collapsed="false">
      <c r="A1486" s="298" t="n">
        <v>47976</v>
      </c>
      <c r="B1486" s="298" t="n">
        <v>57.51</v>
      </c>
      <c r="C1486" s="298" t="s">
        <v>203</v>
      </c>
      <c r="D1486" s="298" t="s">
        <v>42120</v>
      </c>
    </row>
    <row r="1487" customFormat="false" ht="15.8" hidden="false" customHeight="false" outlineLevel="0" collapsed="false">
      <c r="A1487" s="298" t="n">
        <v>47977</v>
      </c>
      <c r="B1487" s="298" t="n">
        <v>98.88</v>
      </c>
      <c r="C1487" s="298" t="s">
        <v>203</v>
      </c>
      <c r="D1487" s="298" t="s">
        <v>42121</v>
      </c>
    </row>
    <row r="1488" customFormat="false" ht="15.8" hidden="false" customHeight="false" outlineLevel="0" collapsed="false">
      <c r="A1488" s="298" t="n">
        <v>47980</v>
      </c>
      <c r="B1488" s="298" t="n">
        <v>475.67</v>
      </c>
      <c r="C1488" s="298" t="s">
        <v>265</v>
      </c>
      <c r="D1488" s="298" t="s">
        <v>42122</v>
      </c>
    </row>
    <row r="1489" customFormat="false" ht="15.8" hidden="false" customHeight="false" outlineLevel="0" collapsed="false">
      <c r="A1489" s="298" t="n">
        <v>40002</v>
      </c>
      <c r="B1489" s="298" t="n">
        <v>1821.9</v>
      </c>
      <c r="C1489" s="298" t="s">
        <v>166</v>
      </c>
      <c r="D1489" s="298" t="s">
        <v>42123</v>
      </c>
    </row>
    <row r="1490" customFormat="false" ht="15.8" hidden="false" customHeight="false" outlineLevel="0" collapsed="false">
      <c r="A1490" s="298" t="n">
        <v>40010</v>
      </c>
      <c r="B1490" s="298" t="n">
        <v>1536.31</v>
      </c>
      <c r="C1490" s="298" t="s">
        <v>203</v>
      </c>
      <c r="D1490" s="298" t="s">
        <v>42124</v>
      </c>
    </row>
    <row r="1491" customFormat="false" ht="15.8" hidden="false" customHeight="false" outlineLevel="0" collapsed="false">
      <c r="A1491" s="298" t="n">
        <v>40011</v>
      </c>
      <c r="B1491" s="298" t="n">
        <v>1967.14</v>
      </c>
      <c r="C1491" s="298" t="s">
        <v>203</v>
      </c>
      <c r="D1491" s="298" t="s">
        <v>42125</v>
      </c>
    </row>
    <row r="1492" customFormat="false" ht="15.8" hidden="false" customHeight="false" outlineLevel="0" collapsed="false">
      <c r="A1492" s="298" t="n">
        <v>40012</v>
      </c>
      <c r="B1492" s="298" t="n">
        <v>3444.27</v>
      </c>
      <c r="C1492" s="298" t="s">
        <v>203</v>
      </c>
      <c r="D1492" s="298" t="s">
        <v>42126</v>
      </c>
    </row>
    <row r="1493" customFormat="false" ht="15.8" hidden="false" customHeight="false" outlineLevel="0" collapsed="false">
      <c r="A1493" s="298" t="n">
        <v>40013</v>
      </c>
      <c r="B1493" s="298" t="n">
        <v>4426.66</v>
      </c>
      <c r="C1493" s="298" t="s">
        <v>203</v>
      </c>
      <c r="D1493" s="298" t="s">
        <v>42127</v>
      </c>
    </row>
    <row r="1494" customFormat="false" ht="15.8" hidden="false" customHeight="false" outlineLevel="0" collapsed="false">
      <c r="A1494" s="298" t="n">
        <v>40070</v>
      </c>
      <c r="B1494" s="298" t="n">
        <v>8.81</v>
      </c>
      <c r="C1494" s="298" t="s">
        <v>221</v>
      </c>
      <c r="D1494" s="298" t="s">
        <v>42128</v>
      </c>
    </row>
    <row r="1495" customFormat="false" ht="15.8" hidden="false" customHeight="false" outlineLevel="0" collapsed="false">
      <c r="A1495" s="298" t="n">
        <v>40071</v>
      </c>
      <c r="B1495" s="298" t="n">
        <v>10.32</v>
      </c>
      <c r="C1495" s="298" t="s">
        <v>221</v>
      </c>
      <c r="D1495" s="298" t="s">
        <v>42129</v>
      </c>
    </row>
    <row r="1496" customFormat="false" ht="15.8" hidden="false" customHeight="false" outlineLevel="0" collapsed="false">
      <c r="A1496" s="298" t="n">
        <v>40072</v>
      </c>
      <c r="B1496" s="298" t="n">
        <v>4.8</v>
      </c>
      <c r="C1496" s="298" t="s">
        <v>221</v>
      </c>
      <c r="D1496" s="298" t="s">
        <v>42130</v>
      </c>
    </row>
    <row r="1497" customFormat="false" ht="15.8" hidden="false" customHeight="false" outlineLevel="0" collapsed="false">
      <c r="A1497" s="298" t="n">
        <v>40073</v>
      </c>
      <c r="B1497" s="298" t="n">
        <v>464.34</v>
      </c>
      <c r="C1497" s="298" t="s">
        <v>203</v>
      </c>
      <c r="D1497" s="298" t="s">
        <v>42131</v>
      </c>
    </row>
    <row r="1498" customFormat="false" ht="15.8" hidden="false" customHeight="false" outlineLevel="0" collapsed="false">
      <c r="A1498" s="298" t="n">
        <v>40074</v>
      </c>
      <c r="B1498" s="298" t="n">
        <v>785.64</v>
      </c>
      <c r="C1498" s="298" t="s">
        <v>203</v>
      </c>
      <c r="D1498" s="298" t="s">
        <v>42132</v>
      </c>
    </row>
    <row r="1499" customFormat="false" ht="15.8" hidden="false" customHeight="false" outlineLevel="0" collapsed="false">
      <c r="A1499" s="298" t="n">
        <v>40075</v>
      </c>
      <c r="B1499" s="298" t="n">
        <v>1117.65</v>
      </c>
      <c r="C1499" s="298" t="s">
        <v>203</v>
      </c>
      <c r="D1499" s="298" t="s">
        <v>42133</v>
      </c>
    </row>
    <row r="1500" customFormat="false" ht="15.8" hidden="false" customHeight="false" outlineLevel="0" collapsed="false">
      <c r="A1500" s="298" t="n">
        <v>40076</v>
      </c>
      <c r="B1500" s="298" t="n">
        <v>175</v>
      </c>
      <c r="C1500" s="298" t="s">
        <v>246</v>
      </c>
      <c r="D1500" s="298" t="s">
        <v>42134</v>
      </c>
    </row>
    <row r="1501" customFormat="false" ht="15.8" hidden="false" customHeight="false" outlineLevel="0" collapsed="false">
      <c r="A1501" s="298" t="n">
        <v>40077</v>
      </c>
      <c r="B1501" s="298" t="n">
        <v>2.26</v>
      </c>
      <c r="C1501" s="298" t="s">
        <v>166</v>
      </c>
      <c r="D1501" s="298" t="s">
        <v>42135</v>
      </c>
    </row>
    <row r="1502" customFormat="false" ht="15.8" hidden="false" customHeight="false" outlineLevel="0" collapsed="false">
      <c r="A1502" s="298" t="n">
        <v>40078</v>
      </c>
      <c r="B1502" s="298" t="n">
        <v>4.53</v>
      </c>
      <c r="C1502" s="298" t="s">
        <v>203</v>
      </c>
      <c r="D1502" s="298" t="s">
        <v>42136</v>
      </c>
    </row>
    <row r="1503" customFormat="false" ht="15.8" hidden="false" customHeight="false" outlineLevel="0" collapsed="false">
      <c r="A1503" s="298" t="n">
        <v>40169</v>
      </c>
      <c r="B1503" s="298" t="n">
        <v>559.9</v>
      </c>
      <c r="C1503" s="298" t="s">
        <v>203</v>
      </c>
      <c r="D1503" s="298" t="s">
        <v>42137</v>
      </c>
    </row>
    <row r="1504" customFormat="false" ht="15.8" hidden="false" customHeight="false" outlineLevel="0" collapsed="false">
      <c r="A1504" s="298" t="n">
        <v>40170</v>
      </c>
      <c r="B1504" s="298" t="n">
        <v>43.64</v>
      </c>
      <c r="C1504" s="298" t="s">
        <v>203</v>
      </c>
      <c r="D1504" s="298" t="s">
        <v>42138</v>
      </c>
    </row>
    <row r="1505" customFormat="false" ht="15.8" hidden="false" customHeight="false" outlineLevel="0" collapsed="false">
      <c r="A1505" s="298" t="n">
        <v>40171</v>
      </c>
      <c r="B1505" s="298" t="n">
        <v>83.03</v>
      </c>
      <c r="C1505" s="298" t="s">
        <v>203</v>
      </c>
      <c r="D1505" s="298" t="s">
        <v>42139</v>
      </c>
    </row>
    <row r="1506" customFormat="false" ht="15.8" hidden="false" customHeight="false" outlineLevel="0" collapsed="false">
      <c r="A1506" s="298" t="n">
        <v>40172</v>
      </c>
      <c r="B1506" s="298" t="n">
        <v>27.63</v>
      </c>
      <c r="C1506" s="298" t="s">
        <v>203</v>
      </c>
      <c r="D1506" s="298" t="s">
        <v>42140</v>
      </c>
    </row>
    <row r="1507" customFormat="false" ht="15.8" hidden="false" customHeight="false" outlineLevel="0" collapsed="false">
      <c r="A1507" s="298" t="n">
        <v>40189</v>
      </c>
      <c r="B1507" s="298" t="n">
        <v>25.8</v>
      </c>
      <c r="C1507" s="298" t="s">
        <v>166</v>
      </c>
      <c r="D1507" s="298" t="s">
        <v>42141</v>
      </c>
    </row>
    <row r="1508" customFormat="false" ht="15.8" hidden="false" customHeight="false" outlineLevel="0" collapsed="false">
      <c r="A1508" s="298" t="n">
        <v>40190</v>
      </c>
      <c r="B1508" s="298" t="n">
        <v>37.62</v>
      </c>
      <c r="C1508" s="298" t="s">
        <v>166</v>
      </c>
      <c r="D1508" s="298" t="s">
        <v>42142</v>
      </c>
    </row>
    <row r="1509" customFormat="false" ht="15.8" hidden="false" customHeight="false" outlineLevel="0" collapsed="false">
      <c r="A1509" s="298" t="n">
        <v>40191</v>
      </c>
      <c r="B1509" s="298" t="n">
        <v>27.1</v>
      </c>
      <c r="C1509" s="298" t="s">
        <v>166</v>
      </c>
      <c r="D1509" s="298" t="s">
        <v>42143</v>
      </c>
    </row>
    <row r="1510" customFormat="false" ht="15.8" hidden="false" customHeight="false" outlineLevel="0" collapsed="false">
      <c r="A1510" s="298" t="n">
        <v>40220</v>
      </c>
      <c r="B1510" s="298" t="n">
        <v>318.8</v>
      </c>
      <c r="C1510" s="298" t="s">
        <v>166</v>
      </c>
      <c r="D1510" s="298" t="s">
        <v>42144</v>
      </c>
    </row>
    <row r="1511" customFormat="false" ht="15.8" hidden="false" customHeight="false" outlineLevel="0" collapsed="false">
      <c r="A1511" s="298" t="n">
        <v>40228</v>
      </c>
      <c r="B1511" s="298" t="n">
        <v>9.85</v>
      </c>
      <c r="C1511" s="298" t="s">
        <v>166</v>
      </c>
      <c r="D1511" s="298" t="s">
        <v>42145</v>
      </c>
    </row>
    <row r="1512" customFormat="false" ht="15.8" hidden="false" customHeight="false" outlineLevel="0" collapsed="false">
      <c r="A1512" s="298" t="n">
        <v>42844</v>
      </c>
      <c r="B1512" s="298" t="n">
        <v>34.05</v>
      </c>
      <c r="C1512" s="298" t="s">
        <v>221</v>
      </c>
      <c r="D1512" s="298" t="s">
        <v>42146</v>
      </c>
    </row>
    <row r="1513" customFormat="false" ht="15.8" hidden="false" customHeight="false" outlineLevel="0" collapsed="false">
      <c r="A1513" s="298" t="n">
        <v>42845</v>
      </c>
      <c r="B1513" s="298" t="n">
        <v>7.7</v>
      </c>
      <c r="C1513" s="298" t="s">
        <v>221</v>
      </c>
      <c r="D1513" s="298" t="s">
        <v>42147</v>
      </c>
    </row>
    <row r="1514" customFormat="false" ht="15.8" hidden="false" customHeight="false" outlineLevel="0" collapsed="false">
      <c r="A1514" s="298" t="n">
        <v>42846</v>
      </c>
      <c r="B1514" s="298" t="n">
        <v>7.55</v>
      </c>
      <c r="C1514" s="298" t="s">
        <v>221</v>
      </c>
      <c r="D1514" s="298" t="s">
        <v>42148</v>
      </c>
    </row>
    <row r="1515" customFormat="false" ht="15.8" hidden="false" customHeight="false" outlineLevel="0" collapsed="false">
      <c r="A1515" s="298" t="n">
        <v>42847</v>
      </c>
      <c r="B1515" s="298" t="n">
        <v>12.59</v>
      </c>
      <c r="C1515" s="298" t="s">
        <v>221</v>
      </c>
      <c r="D1515" s="298" t="s">
        <v>42149</v>
      </c>
    </row>
    <row r="1516" customFormat="false" ht="15.8" hidden="false" customHeight="false" outlineLevel="0" collapsed="false">
      <c r="A1516" s="298" t="n">
        <v>42849</v>
      </c>
      <c r="B1516" s="298" t="n">
        <v>8.03</v>
      </c>
      <c r="C1516" s="298" t="s">
        <v>221</v>
      </c>
      <c r="D1516" s="298" t="s">
        <v>42150</v>
      </c>
    </row>
    <row r="1517" customFormat="false" ht="15.8" hidden="false" customHeight="false" outlineLevel="0" collapsed="false">
      <c r="A1517" s="298" t="n">
        <v>42850</v>
      </c>
      <c r="B1517" s="298" t="n">
        <v>49.6</v>
      </c>
      <c r="C1517" s="298" t="s">
        <v>246</v>
      </c>
      <c r="D1517" s="298" t="s">
        <v>42151</v>
      </c>
    </row>
    <row r="1518" customFormat="false" ht="15.8" hidden="false" customHeight="false" outlineLevel="0" collapsed="false">
      <c r="A1518" s="298" t="n">
        <v>42851</v>
      </c>
      <c r="B1518" s="298" t="n">
        <v>33.45</v>
      </c>
      <c r="C1518" s="298" t="s">
        <v>203</v>
      </c>
      <c r="D1518" s="298" t="s">
        <v>42152</v>
      </c>
    </row>
    <row r="1519" customFormat="false" ht="15.8" hidden="false" customHeight="false" outlineLevel="0" collapsed="false">
      <c r="A1519" s="298" t="n">
        <v>42852</v>
      </c>
      <c r="B1519" s="298" t="n">
        <v>89.43</v>
      </c>
      <c r="C1519" s="298" t="s">
        <v>203</v>
      </c>
      <c r="D1519" s="298" t="s">
        <v>42153</v>
      </c>
    </row>
    <row r="1520" customFormat="false" ht="15.8" hidden="false" customHeight="false" outlineLevel="0" collapsed="false">
      <c r="A1520" s="298" t="n">
        <v>42853</v>
      </c>
      <c r="B1520" s="298" t="n">
        <v>126.24</v>
      </c>
      <c r="C1520" s="298" t="s">
        <v>246</v>
      </c>
      <c r="D1520" s="298" t="s">
        <v>42154</v>
      </c>
    </row>
    <row r="1521" customFormat="false" ht="15.8" hidden="false" customHeight="false" outlineLevel="0" collapsed="false">
      <c r="A1521" s="298" t="n">
        <v>42854</v>
      </c>
      <c r="B1521" s="298" t="n">
        <v>18.76</v>
      </c>
      <c r="C1521" s="298" t="s">
        <v>221</v>
      </c>
      <c r="D1521" s="298" t="s">
        <v>42155</v>
      </c>
    </row>
    <row r="1522" customFormat="false" ht="15.8" hidden="false" customHeight="false" outlineLevel="0" collapsed="false">
      <c r="A1522" s="298" t="n">
        <v>42855</v>
      </c>
      <c r="B1522" s="298" t="n">
        <v>1025.81</v>
      </c>
      <c r="C1522" s="298" t="s">
        <v>203</v>
      </c>
      <c r="D1522" s="298" t="s">
        <v>42156</v>
      </c>
    </row>
    <row r="1523" customFormat="false" ht="15.8" hidden="false" customHeight="false" outlineLevel="0" collapsed="false">
      <c r="A1523" s="298" t="n">
        <v>42856</v>
      </c>
      <c r="B1523" s="298" t="n">
        <v>213.67</v>
      </c>
      <c r="C1523" s="298" t="s">
        <v>221</v>
      </c>
      <c r="D1523" s="298" t="s">
        <v>42157</v>
      </c>
    </row>
    <row r="1524" customFormat="false" ht="15.8" hidden="false" customHeight="false" outlineLevel="0" collapsed="false">
      <c r="A1524" s="298" t="n">
        <v>42857</v>
      </c>
      <c r="B1524" s="298" t="n">
        <v>6.26</v>
      </c>
      <c r="C1524" s="298" t="s">
        <v>166</v>
      </c>
      <c r="D1524" s="298" t="s">
        <v>42158</v>
      </c>
    </row>
    <row r="1525" customFormat="false" ht="15.8" hidden="false" customHeight="false" outlineLevel="0" collapsed="false">
      <c r="A1525" s="298" t="n">
        <v>42858</v>
      </c>
      <c r="B1525" s="298" t="n">
        <v>341.51</v>
      </c>
      <c r="C1525" s="298" t="s">
        <v>166</v>
      </c>
      <c r="D1525" s="298" t="s">
        <v>42159</v>
      </c>
    </row>
    <row r="1526" customFormat="false" ht="15.8" hidden="false" customHeight="false" outlineLevel="0" collapsed="false">
      <c r="A1526" s="298" t="n">
        <v>42859</v>
      </c>
      <c r="B1526" s="298" t="n">
        <v>262.54</v>
      </c>
      <c r="C1526" s="298" t="s">
        <v>166</v>
      </c>
      <c r="D1526" s="298" t="s">
        <v>42160</v>
      </c>
    </row>
    <row r="1527" customFormat="false" ht="15.8" hidden="false" customHeight="false" outlineLevel="0" collapsed="false">
      <c r="A1527" s="298" t="n">
        <v>42860</v>
      </c>
      <c r="B1527" s="298" t="n">
        <v>40.52</v>
      </c>
      <c r="C1527" s="298" t="s">
        <v>166</v>
      </c>
      <c r="D1527" s="298" t="s">
        <v>42161</v>
      </c>
    </row>
    <row r="1528" customFormat="false" ht="15.8" hidden="false" customHeight="false" outlineLevel="0" collapsed="false">
      <c r="A1528" s="298" t="n">
        <v>42861</v>
      </c>
      <c r="B1528" s="298" t="n">
        <v>54.73</v>
      </c>
      <c r="C1528" s="298" t="s">
        <v>166</v>
      </c>
      <c r="D1528" s="298" t="s">
        <v>42162</v>
      </c>
    </row>
    <row r="1529" customFormat="false" ht="15.8" hidden="false" customHeight="false" outlineLevel="0" collapsed="false">
      <c r="A1529" s="298" t="n">
        <v>42862</v>
      </c>
      <c r="B1529" s="298" t="n">
        <v>213.6</v>
      </c>
      <c r="C1529" s="298" t="s">
        <v>166</v>
      </c>
      <c r="D1529" s="298" t="s">
        <v>42163</v>
      </c>
    </row>
    <row r="1530" customFormat="false" ht="15.8" hidden="false" customHeight="false" outlineLevel="0" collapsed="false">
      <c r="A1530" s="298" t="n">
        <v>42863</v>
      </c>
      <c r="B1530" s="298" t="n">
        <v>13.69</v>
      </c>
      <c r="C1530" s="298" t="s">
        <v>166</v>
      </c>
      <c r="D1530" s="298" t="s">
        <v>42164</v>
      </c>
    </row>
    <row r="1531" customFormat="false" ht="15.8" hidden="false" customHeight="false" outlineLevel="0" collapsed="false">
      <c r="A1531" s="298" t="n">
        <v>42864</v>
      </c>
      <c r="B1531" s="298" t="n">
        <v>457.71</v>
      </c>
      <c r="C1531" s="298" t="s">
        <v>203</v>
      </c>
      <c r="D1531" s="298" t="s">
        <v>42165</v>
      </c>
    </row>
    <row r="1532" customFormat="false" ht="15.8" hidden="false" customHeight="false" outlineLevel="0" collapsed="false">
      <c r="A1532" s="298" t="n">
        <v>42865</v>
      </c>
      <c r="B1532" s="298" t="n">
        <v>53.2</v>
      </c>
      <c r="C1532" s="298" t="s">
        <v>203</v>
      </c>
      <c r="D1532" s="298" t="s">
        <v>42166</v>
      </c>
    </row>
    <row r="1533" customFormat="false" ht="15.8" hidden="false" customHeight="false" outlineLevel="0" collapsed="false">
      <c r="A1533" s="298" t="n">
        <v>42866</v>
      </c>
      <c r="B1533" s="298" t="n">
        <v>310.24</v>
      </c>
      <c r="C1533" s="298" t="s">
        <v>221</v>
      </c>
      <c r="D1533" s="298" t="s">
        <v>42167</v>
      </c>
    </row>
    <row r="1534" customFormat="false" ht="15.8" hidden="false" customHeight="false" outlineLevel="0" collapsed="false">
      <c r="A1534" s="298" t="n">
        <v>42867</v>
      </c>
      <c r="B1534" s="298" t="n">
        <v>310.39</v>
      </c>
      <c r="C1534" s="298" t="s">
        <v>221</v>
      </c>
      <c r="D1534" s="298" t="s">
        <v>42168</v>
      </c>
    </row>
    <row r="1535" customFormat="false" ht="15.8" hidden="false" customHeight="false" outlineLevel="0" collapsed="false">
      <c r="A1535" s="298" t="n">
        <v>42868</v>
      </c>
      <c r="B1535" s="298" t="n">
        <v>672.33</v>
      </c>
      <c r="C1535" s="298" t="s">
        <v>246</v>
      </c>
      <c r="D1535" s="298" t="s">
        <v>42169</v>
      </c>
    </row>
    <row r="1536" customFormat="false" ht="15.8" hidden="false" customHeight="false" outlineLevel="0" collapsed="false">
      <c r="A1536" s="298" t="n">
        <v>42869</v>
      </c>
      <c r="B1536" s="298" t="n">
        <v>259.53</v>
      </c>
      <c r="C1536" s="298" t="s">
        <v>221</v>
      </c>
      <c r="D1536" s="298" t="s">
        <v>42170</v>
      </c>
    </row>
    <row r="1537" customFormat="false" ht="15.8" hidden="false" customHeight="false" outlineLevel="0" collapsed="false">
      <c r="A1537" s="298" t="n">
        <v>42870</v>
      </c>
      <c r="B1537" s="298" t="n">
        <v>16.73</v>
      </c>
      <c r="C1537" s="298" t="s">
        <v>166</v>
      </c>
      <c r="D1537" s="298" t="s">
        <v>42171</v>
      </c>
    </row>
    <row r="1538" customFormat="false" ht="15.8" hidden="false" customHeight="false" outlineLevel="0" collapsed="false">
      <c r="A1538" s="298" t="n">
        <v>42871</v>
      </c>
      <c r="B1538" s="298" t="n">
        <v>643.89</v>
      </c>
      <c r="C1538" s="298" t="s">
        <v>203</v>
      </c>
      <c r="D1538" s="298" t="s">
        <v>42172</v>
      </c>
    </row>
    <row r="1539" customFormat="false" ht="15.8" hidden="false" customHeight="false" outlineLevel="0" collapsed="false">
      <c r="A1539" s="298" t="n">
        <v>42872</v>
      </c>
      <c r="B1539" s="298" t="n">
        <v>14.45</v>
      </c>
      <c r="C1539" s="298" t="s">
        <v>221</v>
      </c>
      <c r="D1539" s="298" t="s">
        <v>42173</v>
      </c>
    </row>
    <row r="1540" customFormat="false" ht="15.8" hidden="false" customHeight="false" outlineLevel="0" collapsed="false">
      <c r="A1540" s="298" t="n">
        <v>42873</v>
      </c>
      <c r="B1540" s="298" t="n">
        <v>39.76</v>
      </c>
      <c r="C1540" s="298" t="s">
        <v>221</v>
      </c>
      <c r="D1540" s="298" t="s">
        <v>42174</v>
      </c>
    </row>
    <row r="1541" customFormat="false" ht="15.8" hidden="false" customHeight="false" outlineLevel="0" collapsed="false">
      <c r="A1541" s="298" t="n">
        <v>42874</v>
      </c>
      <c r="B1541" s="298" t="n">
        <v>96.5</v>
      </c>
      <c r="C1541" s="298" t="s">
        <v>166</v>
      </c>
      <c r="D1541" s="298" t="s">
        <v>42175</v>
      </c>
    </row>
    <row r="1542" customFormat="false" ht="15.8" hidden="false" customHeight="false" outlineLevel="0" collapsed="false">
      <c r="A1542" s="298" t="n">
        <v>42875</v>
      </c>
      <c r="B1542" s="298" t="n">
        <v>1425.24</v>
      </c>
      <c r="C1542" s="298" t="s">
        <v>265</v>
      </c>
      <c r="D1542" s="298" t="s">
        <v>42176</v>
      </c>
    </row>
    <row r="1543" customFormat="false" ht="15.8" hidden="false" customHeight="false" outlineLevel="0" collapsed="false">
      <c r="A1543" s="298" t="n">
        <v>42876</v>
      </c>
      <c r="B1543" s="298" t="n">
        <v>306.68</v>
      </c>
      <c r="C1543" s="298" t="s">
        <v>203</v>
      </c>
      <c r="D1543" s="298" t="s">
        <v>42177</v>
      </c>
    </row>
    <row r="1544" customFormat="false" ht="15.8" hidden="false" customHeight="false" outlineLevel="0" collapsed="false">
      <c r="A1544" s="298" t="n">
        <v>42877</v>
      </c>
      <c r="B1544" s="298" t="n">
        <v>2972.69</v>
      </c>
      <c r="C1544" s="298" t="s">
        <v>246</v>
      </c>
      <c r="D1544" s="298" t="s">
        <v>42178</v>
      </c>
    </row>
    <row r="1545" customFormat="false" ht="15.8" hidden="false" customHeight="false" outlineLevel="0" collapsed="false">
      <c r="A1545" s="298" t="n">
        <v>42878</v>
      </c>
      <c r="B1545" s="298" t="n">
        <v>15790.4</v>
      </c>
      <c r="C1545" s="298" t="s">
        <v>203</v>
      </c>
      <c r="D1545" s="298" t="s">
        <v>42179</v>
      </c>
    </row>
    <row r="1546" customFormat="false" ht="15.8" hidden="false" customHeight="false" outlineLevel="0" collapsed="false">
      <c r="A1546" s="298" t="n">
        <v>42879</v>
      </c>
      <c r="B1546" s="298" t="n">
        <v>130.63</v>
      </c>
      <c r="C1546" s="298" t="s">
        <v>221</v>
      </c>
      <c r="D1546" s="298" t="s">
        <v>42180</v>
      </c>
    </row>
    <row r="1547" customFormat="false" ht="15.8" hidden="false" customHeight="false" outlineLevel="0" collapsed="false">
      <c r="A1547" s="298" t="n">
        <v>42880</v>
      </c>
      <c r="B1547" s="298" t="n">
        <v>2224.1</v>
      </c>
      <c r="C1547" s="298" t="s">
        <v>203</v>
      </c>
      <c r="D1547" s="298" t="s">
        <v>42181</v>
      </c>
    </row>
    <row r="1548" customFormat="false" ht="15.8" hidden="false" customHeight="false" outlineLevel="0" collapsed="false">
      <c r="A1548" s="298" t="n">
        <v>42881</v>
      </c>
      <c r="B1548" s="298" t="n">
        <v>39.87</v>
      </c>
      <c r="C1548" s="298" t="s">
        <v>221</v>
      </c>
      <c r="D1548" s="298" t="s">
        <v>42182</v>
      </c>
    </row>
    <row r="1549" customFormat="false" ht="15.8" hidden="false" customHeight="false" outlineLevel="0" collapsed="false">
      <c r="A1549" s="298" t="n">
        <v>42882</v>
      </c>
      <c r="B1549" s="298" t="n">
        <v>492.54</v>
      </c>
      <c r="C1549" s="298" t="s">
        <v>203</v>
      </c>
      <c r="D1549" s="298" t="s">
        <v>42183</v>
      </c>
    </row>
    <row r="1550" customFormat="false" ht="15.8" hidden="false" customHeight="false" outlineLevel="0" collapsed="false">
      <c r="A1550" s="298" t="n">
        <v>42883</v>
      </c>
      <c r="B1550" s="298" t="n">
        <v>3550.39</v>
      </c>
      <c r="C1550" s="298" t="s">
        <v>203</v>
      </c>
      <c r="D1550" s="298" t="s">
        <v>42184</v>
      </c>
    </row>
    <row r="1551" customFormat="false" ht="15.8" hidden="false" customHeight="false" outlineLevel="0" collapsed="false">
      <c r="A1551" s="298" t="n">
        <v>42884</v>
      </c>
      <c r="B1551" s="298" t="n">
        <v>131.09</v>
      </c>
      <c r="C1551" s="298" t="s">
        <v>221</v>
      </c>
      <c r="D1551" s="298" t="s">
        <v>42185</v>
      </c>
    </row>
    <row r="1552" customFormat="false" ht="15.8" hidden="false" customHeight="false" outlineLevel="0" collapsed="false">
      <c r="A1552" s="298" t="n">
        <v>42885</v>
      </c>
      <c r="B1552" s="298" t="n">
        <v>207.63</v>
      </c>
      <c r="C1552" s="298" t="s">
        <v>203</v>
      </c>
      <c r="D1552" s="298" t="s">
        <v>42186</v>
      </c>
    </row>
    <row r="1553" customFormat="false" ht="15.8" hidden="false" customHeight="false" outlineLevel="0" collapsed="false">
      <c r="A1553" s="298" t="n">
        <v>42886</v>
      </c>
      <c r="B1553" s="298" t="n">
        <v>142.15</v>
      </c>
      <c r="C1553" s="298" t="s">
        <v>203</v>
      </c>
      <c r="D1553" s="298" t="s">
        <v>42187</v>
      </c>
    </row>
    <row r="1554" customFormat="false" ht="15.8" hidden="false" customHeight="false" outlineLevel="0" collapsed="false">
      <c r="A1554" s="298" t="n">
        <v>42887</v>
      </c>
      <c r="B1554" s="298" t="n">
        <v>438.58</v>
      </c>
      <c r="C1554" s="298" t="s">
        <v>203</v>
      </c>
      <c r="D1554" s="298" t="s">
        <v>42188</v>
      </c>
    </row>
    <row r="1555" customFormat="false" ht="15.8" hidden="false" customHeight="false" outlineLevel="0" collapsed="false">
      <c r="A1555" s="298" t="n">
        <v>42888</v>
      </c>
      <c r="B1555" s="298" t="n">
        <v>2588.89</v>
      </c>
      <c r="C1555" s="298" t="s">
        <v>203</v>
      </c>
      <c r="D1555" s="298" t="s">
        <v>42189</v>
      </c>
    </row>
    <row r="1556" customFormat="false" ht="15.8" hidden="false" customHeight="false" outlineLevel="0" collapsed="false">
      <c r="A1556" s="298" t="n">
        <v>42889</v>
      </c>
      <c r="B1556" s="298" t="n">
        <v>2039.3</v>
      </c>
      <c r="C1556" s="298" t="s">
        <v>203</v>
      </c>
      <c r="D1556" s="298" t="s">
        <v>42190</v>
      </c>
    </row>
    <row r="1557" customFormat="false" ht="15.8" hidden="false" customHeight="false" outlineLevel="0" collapsed="false">
      <c r="A1557" s="298" t="n">
        <v>42890</v>
      </c>
      <c r="B1557" s="298" t="n">
        <v>1499.78</v>
      </c>
      <c r="C1557" s="298" t="s">
        <v>203</v>
      </c>
      <c r="D1557" s="298" t="s">
        <v>42191</v>
      </c>
    </row>
    <row r="1558" customFormat="false" ht="15.8" hidden="false" customHeight="false" outlineLevel="0" collapsed="false">
      <c r="A1558" s="298" t="n">
        <v>42891</v>
      </c>
      <c r="B1558" s="298" t="n">
        <v>845.12</v>
      </c>
      <c r="C1558" s="298" t="s">
        <v>203</v>
      </c>
      <c r="D1558" s="298" t="s">
        <v>42192</v>
      </c>
    </row>
    <row r="1559" customFormat="false" ht="15.8" hidden="false" customHeight="false" outlineLevel="0" collapsed="false">
      <c r="A1559" s="298" t="n">
        <v>43684</v>
      </c>
      <c r="B1559" s="298" t="n">
        <v>1763.24</v>
      </c>
      <c r="C1559" s="298" t="s">
        <v>203</v>
      </c>
      <c r="D1559" s="298" t="s">
        <v>42193</v>
      </c>
    </row>
    <row r="1560" customFormat="false" ht="15.8" hidden="false" customHeight="false" outlineLevel="0" collapsed="false">
      <c r="A1560" s="298" t="n">
        <v>43711</v>
      </c>
      <c r="B1560" s="298" t="n">
        <v>600</v>
      </c>
      <c r="C1560" s="298" t="s">
        <v>166</v>
      </c>
      <c r="D1560" s="298" t="s">
        <v>42194</v>
      </c>
    </row>
    <row r="1561" customFormat="false" ht="15.8" hidden="false" customHeight="false" outlineLevel="0" collapsed="false">
      <c r="A1561" s="298" t="n">
        <v>43712</v>
      </c>
      <c r="B1561" s="298" t="n">
        <v>620</v>
      </c>
      <c r="C1561" s="298" t="s">
        <v>166</v>
      </c>
      <c r="D1561" s="298" t="s">
        <v>42195</v>
      </c>
    </row>
    <row r="1562" customFormat="false" ht="15.8" hidden="false" customHeight="false" outlineLevel="0" collapsed="false">
      <c r="A1562" s="298" t="n">
        <v>43713</v>
      </c>
      <c r="B1562" s="298" t="n">
        <v>760</v>
      </c>
      <c r="C1562" s="298" t="s">
        <v>166</v>
      </c>
      <c r="D1562" s="298" t="s">
        <v>42196</v>
      </c>
    </row>
    <row r="1563" customFormat="false" ht="15.8" hidden="false" customHeight="false" outlineLevel="0" collapsed="false">
      <c r="A1563" s="298" t="n">
        <v>43717</v>
      </c>
      <c r="B1563" s="298" t="n">
        <v>221.33</v>
      </c>
      <c r="C1563" s="298" t="s">
        <v>203</v>
      </c>
      <c r="D1563" s="298" t="s">
        <v>42197</v>
      </c>
    </row>
    <row r="1564" customFormat="false" ht="15.8" hidden="false" customHeight="false" outlineLevel="0" collapsed="false">
      <c r="A1564" s="298" t="n">
        <v>43764</v>
      </c>
      <c r="B1564" s="298" t="n">
        <v>1529.33</v>
      </c>
      <c r="C1564" s="298" t="s">
        <v>203</v>
      </c>
      <c r="D1564" s="298" t="s">
        <v>42198</v>
      </c>
    </row>
    <row r="1565" customFormat="false" ht="15.8" hidden="false" customHeight="false" outlineLevel="0" collapsed="false">
      <c r="A1565" s="298" t="n">
        <v>43765</v>
      </c>
      <c r="B1565" s="298" t="n">
        <v>6192.75</v>
      </c>
      <c r="C1565" s="298" t="s">
        <v>203</v>
      </c>
      <c r="D1565" s="298" t="s">
        <v>42199</v>
      </c>
    </row>
    <row r="1566" customFormat="false" ht="15.8" hidden="false" customHeight="false" outlineLevel="0" collapsed="false">
      <c r="A1566" s="298" t="n">
        <v>43766</v>
      </c>
      <c r="B1566" s="298" t="n">
        <v>8914.38</v>
      </c>
      <c r="C1566" s="298" t="s">
        <v>203</v>
      </c>
      <c r="D1566" s="298" t="s">
        <v>42200</v>
      </c>
    </row>
    <row r="1567" customFormat="false" ht="15.8" hidden="false" customHeight="false" outlineLevel="0" collapsed="false">
      <c r="A1567" s="298" t="n">
        <v>43767</v>
      </c>
      <c r="B1567" s="298" t="n">
        <v>11840.74</v>
      </c>
      <c r="C1567" s="298" t="s">
        <v>203</v>
      </c>
      <c r="D1567" s="298" t="s">
        <v>42201</v>
      </c>
    </row>
    <row r="1568" customFormat="false" ht="15.8" hidden="false" customHeight="false" outlineLevel="0" collapsed="false">
      <c r="A1568" s="298" t="n">
        <v>43798</v>
      </c>
      <c r="B1568" s="298" t="n">
        <v>1897.26</v>
      </c>
      <c r="C1568" s="298" t="s">
        <v>203</v>
      </c>
      <c r="D1568" s="298" t="s">
        <v>42202</v>
      </c>
    </row>
    <row r="1569" customFormat="false" ht="15.8" hidden="false" customHeight="false" outlineLevel="0" collapsed="false">
      <c r="A1569" s="298" t="n">
        <v>43824</v>
      </c>
      <c r="B1569" s="298" t="n">
        <v>2998.09</v>
      </c>
      <c r="C1569" s="298" t="s">
        <v>203</v>
      </c>
      <c r="D1569" s="298" t="s">
        <v>42203</v>
      </c>
    </row>
    <row r="1570" customFormat="false" ht="15.8" hidden="false" customHeight="false" outlineLevel="0" collapsed="false">
      <c r="A1570" s="298" t="n">
        <v>43843</v>
      </c>
      <c r="B1570" s="298" t="n">
        <v>66.39</v>
      </c>
      <c r="C1570" s="298" t="s">
        <v>166</v>
      </c>
      <c r="D1570" s="298" t="s">
        <v>42204</v>
      </c>
    </row>
    <row r="1571" customFormat="false" ht="15.8" hidden="false" customHeight="false" outlineLevel="0" collapsed="false">
      <c r="A1571" s="298" t="n">
        <v>43848</v>
      </c>
      <c r="B1571" s="298" t="n">
        <v>80.12</v>
      </c>
      <c r="C1571" s="298" t="s">
        <v>203</v>
      </c>
      <c r="D1571" s="298" t="s">
        <v>42205</v>
      </c>
    </row>
    <row r="1572" customFormat="false" ht="15.8" hidden="false" customHeight="false" outlineLevel="0" collapsed="false">
      <c r="A1572" s="298" t="n">
        <v>43869</v>
      </c>
      <c r="B1572" s="298" t="n">
        <v>25.69</v>
      </c>
      <c r="C1572" s="298" t="s">
        <v>221</v>
      </c>
      <c r="D1572" s="298" t="s">
        <v>42206</v>
      </c>
    </row>
    <row r="1573" customFormat="false" ht="15.8" hidden="false" customHeight="false" outlineLevel="0" collapsed="false">
      <c r="A1573" s="298" t="n">
        <v>43870</v>
      </c>
      <c r="B1573" s="298" t="n">
        <v>6.82</v>
      </c>
      <c r="C1573" s="298" t="s">
        <v>221</v>
      </c>
      <c r="D1573" s="298" t="s">
        <v>42207</v>
      </c>
    </row>
    <row r="1574" customFormat="false" ht="15.8" hidden="false" customHeight="false" outlineLevel="0" collapsed="false">
      <c r="A1574" s="298" t="n">
        <v>43905</v>
      </c>
      <c r="B1574" s="298" t="n">
        <v>243.88</v>
      </c>
      <c r="C1574" s="298" t="s">
        <v>166</v>
      </c>
      <c r="D1574" s="298" t="s">
        <v>42208</v>
      </c>
    </row>
    <row r="1575" customFormat="false" ht="15.8" hidden="false" customHeight="false" outlineLevel="0" collapsed="false">
      <c r="A1575" s="298" t="n">
        <v>43906</v>
      </c>
      <c r="B1575" s="298" t="n">
        <v>278.06</v>
      </c>
      <c r="C1575" s="298" t="s">
        <v>166</v>
      </c>
      <c r="D1575" s="298" t="s">
        <v>42209</v>
      </c>
    </row>
    <row r="1576" customFormat="false" ht="15.8" hidden="false" customHeight="false" outlineLevel="0" collapsed="false">
      <c r="A1576" s="298" t="n">
        <v>43911</v>
      </c>
      <c r="B1576" s="298" t="n">
        <v>337.35</v>
      </c>
      <c r="C1576" s="298" t="s">
        <v>166</v>
      </c>
      <c r="D1576" s="298" t="s">
        <v>42210</v>
      </c>
    </row>
    <row r="1577" customFormat="false" ht="15.8" hidden="false" customHeight="false" outlineLevel="0" collapsed="false">
      <c r="A1577" s="298" t="n">
        <v>43919</v>
      </c>
      <c r="B1577" s="298" t="n">
        <v>1584.53</v>
      </c>
      <c r="C1577" s="298" t="s">
        <v>203</v>
      </c>
      <c r="D1577" s="298" t="s">
        <v>42211</v>
      </c>
    </row>
    <row r="1578" customFormat="false" ht="15.8" hidden="false" customHeight="false" outlineLevel="0" collapsed="false">
      <c r="A1578" s="298" t="n">
        <v>43929</v>
      </c>
      <c r="B1578" s="298" t="n">
        <v>60.5</v>
      </c>
      <c r="C1578" s="298" t="s">
        <v>221</v>
      </c>
      <c r="D1578" s="298" t="s">
        <v>42212</v>
      </c>
    </row>
    <row r="1579" customFormat="false" ht="15.8" hidden="false" customHeight="false" outlineLevel="0" collapsed="false">
      <c r="A1579" s="298" t="n">
        <v>43930</v>
      </c>
      <c r="B1579" s="298" t="n">
        <v>101.94</v>
      </c>
      <c r="C1579" s="298" t="s">
        <v>221</v>
      </c>
      <c r="D1579" s="298" t="s">
        <v>42213</v>
      </c>
    </row>
    <row r="1580" customFormat="false" ht="15.8" hidden="false" customHeight="false" outlineLevel="0" collapsed="false">
      <c r="A1580" s="298" t="n">
        <v>43933</v>
      </c>
      <c r="B1580" s="298" t="n">
        <v>7.75</v>
      </c>
      <c r="C1580" s="298" t="s">
        <v>221</v>
      </c>
      <c r="D1580" s="298" t="s">
        <v>42214</v>
      </c>
    </row>
    <row r="1581" customFormat="false" ht="15.8" hidden="false" customHeight="false" outlineLevel="0" collapsed="false">
      <c r="A1581" s="298" t="n">
        <v>43939</v>
      </c>
      <c r="B1581" s="298" t="n">
        <v>30.66</v>
      </c>
      <c r="C1581" s="298" t="s">
        <v>221</v>
      </c>
      <c r="D1581" s="298" t="s">
        <v>42215</v>
      </c>
    </row>
    <row r="1582" customFormat="false" ht="15.8" hidden="false" customHeight="false" outlineLevel="0" collapsed="false">
      <c r="A1582" s="298" t="n">
        <v>43947</v>
      </c>
      <c r="B1582" s="298" t="n">
        <v>8.36</v>
      </c>
      <c r="C1582" s="298" t="s">
        <v>221</v>
      </c>
      <c r="D1582" s="298" t="s">
        <v>42216</v>
      </c>
    </row>
    <row r="1583" customFormat="false" ht="15.8" hidden="false" customHeight="false" outlineLevel="0" collapsed="false">
      <c r="A1583" s="298" t="n">
        <v>47978</v>
      </c>
      <c r="B1583" s="298" t="n">
        <v>4.74</v>
      </c>
      <c r="C1583" s="298" t="s">
        <v>166</v>
      </c>
      <c r="D1583" s="298" t="s">
        <v>42217</v>
      </c>
    </row>
    <row r="1584" customFormat="false" ht="15.8" hidden="false" customHeight="false" outlineLevel="0" collapsed="false">
      <c r="A1584" s="298" t="n">
        <v>47989</v>
      </c>
      <c r="B1584" s="298" t="n">
        <v>849.35</v>
      </c>
      <c r="C1584" s="298" t="s">
        <v>221</v>
      </c>
      <c r="D1584" s="298" t="s">
        <v>42218</v>
      </c>
    </row>
    <row r="1585" customFormat="false" ht="15.8" hidden="false" customHeight="false" outlineLevel="0" collapsed="false">
      <c r="A1585" s="298" t="n">
        <v>47990</v>
      </c>
      <c r="B1585" s="298" t="n">
        <v>873.97</v>
      </c>
      <c r="C1585" s="298" t="s">
        <v>221</v>
      </c>
      <c r="D1585" s="298" t="s">
        <v>42219</v>
      </c>
    </row>
    <row r="1586" customFormat="false" ht="15.8" hidden="false" customHeight="false" outlineLevel="0" collapsed="false">
      <c r="A1586" s="298" t="n">
        <v>21364</v>
      </c>
      <c r="B1586" s="298" t="n">
        <v>22.81</v>
      </c>
      <c r="C1586" s="298" t="s">
        <v>235</v>
      </c>
      <c r="D1586" s="298" t="s">
        <v>42220</v>
      </c>
    </row>
    <row r="1587" customFormat="false" ht="15.8" hidden="false" customHeight="false" outlineLevel="0" collapsed="false">
      <c r="A1587" s="298" t="n">
        <v>20001</v>
      </c>
      <c r="B1587" s="298" t="n">
        <v>15.1</v>
      </c>
      <c r="C1587" s="298" t="s">
        <v>235</v>
      </c>
      <c r="D1587" s="298" t="s">
        <v>42221</v>
      </c>
    </row>
    <row r="1588" customFormat="false" ht="15.8" hidden="false" customHeight="false" outlineLevel="0" collapsed="false">
      <c r="A1588" s="298" t="n">
        <v>10001</v>
      </c>
      <c r="B1588" s="298" t="n">
        <v>3644.3</v>
      </c>
      <c r="C1588" s="298" t="s">
        <v>203</v>
      </c>
      <c r="D1588" s="298" t="s">
        <v>42222</v>
      </c>
    </row>
    <row r="1589" customFormat="false" ht="15.8" hidden="false" customHeight="false" outlineLevel="0" collapsed="false">
      <c r="A1589" s="298" t="n">
        <v>11715</v>
      </c>
      <c r="B1589" s="298" t="n">
        <v>0.49</v>
      </c>
      <c r="C1589" s="298" t="s">
        <v>203</v>
      </c>
      <c r="D1589" s="298" t="s">
        <v>42223</v>
      </c>
    </row>
    <row r="1590" customFormat="false" ht="15.8" hidden="false" customHeight="false" outlineLevel="0" collapsed="false">
      <c r="A1590" s="298" t="n">
        <v>11210</v>
      </c>
      <c r="B1590" s="298" t="n">
        <v>0.98</v>
      </c>
      <c r="C1590" s="298" t="s">
        <v>203</v>
      </c>
      <c r="D1590" s="298" t="s">
        <v>42224</v>
      </c>
    </row>
    <row r="1591" customFormat="false" ht="15.8" hidden="false" customHeight="false" outlineLevel="0" collapsed="false">
      <c r="A1591" s="298" t="n">
        <v>12269</v>
      </c>
      <c r="B1591" s="298" t="n">
        <v>20.31</v>
      </c>
      <c r="C1591" s="298" t="s">
        <v>203</v>
      </c>
      <c r="D1591" s="298" t="s">
        <v>42225</v>
      </c>
    </row>
    <row r="1592" customFormat="false" ht="15.8" hidden="false" customHeight="false" outlineLevel="0" collapsed="false">
      <c r="A1592" s="298" t="n">
        <v>10914</v>
      </c>
      <c r="B1592" s="298" t="n">
        <v>3.94</v>
      </c>
      <c r="C1592" s="298" t="s">
        <v>166</v>
      </c>
      <c r="D1592" s="298" t="s">
        <v>42226</v>
      </c>
    </row>
    <row r="1593" customFormat="false" ht="15.8" hidden="false" customHeight="false" outlineLevel="0" collapsed="false">
      <c r="A1593" s="298" t="n">
        <v>13020</v>
      </c>
      <c r="B1593" s="298" t="n">
        <v>14.32</v>
      </c>
      <c r="C1593" s="298" t="s">
        <v>166</v>
      </c>
      <c r="D1593" s="298" t="s">
        <v>42227</v>
      </c>
    </row>
    <row r="1594" customFormat="false" ht="15.8" hidden="false" customHeight="false" outlineLevel="0" collapsed="false">
      <c r="A1594" s="298" t="n">
        <v>13052</v>
      </c>
      <c r="B1594" s="298" t="n">
        <v>848.64</v>
      </c>
      <c r="C1594" s="298" t="s">
        <v>203</v>
      </c>
      <c r="D1594" s="298" t="s">
        <v>42228</v>
      </c>
    </row>
    <row r="1595" customFormat="false" ht="15.8" hidden="false" customHeight="false" outlineLevel="0" collapsed="false">
      <c r="A1595" s="298" t="n">
        <v>13285</v>
      </c>
      <c r="B1595" s="298" t="n">
        <v>1735.15</v>
      </c>
      <c r="C1595" s="298" t="s">
        <v>166</v>
      </c>
      <c r="D1595" s="298" t="s">
        <v>42229</v>
      </c>
    </row>
    <row r="1596" customFormat="false" ht="15.8" hidden="false" customHeight="false" outlineLevel="0" collapsed="false">
      <c r="A1596" s="298" t="n">
        <v>10002</v>
      </c>
      <c r="B1596" s="298" t="n">
        <v>94.68</v>
      </c>
      <c r="C1596" s="298" t="s">
        <v>221</v>
      </c>
      <c r="D1596" s="298" t="s">
        <v>42230</v>
      </c>
    </row>
    <row r="1597" customFormat="false" ht="15.8" hidden="false" customHeight="false" outlineLevel="0" collapsed="false">
      <c r="A1597" s="298" t="n">
        <v>10003</v>
      </c>
      <c r="B1597" s="298" t="n">
        <v>2075.57</v>
      </c>
      <c r="C1597" s="298" t="s">
        <v>221</v>
      </c>
      <c r="D1597" s="298" t="s">
        <v>17424</v>
      </c>
    </row>
    <row r="1598" customFormat="false" ht="15.8" hidden="false" customHeight="false" outlineLevel="0" collapsed="false">
      <c r="A1598" s="298" t="n">
        <v>21155</v>
      </c>
      <c r="B1598" s="298" t="n">
        <v>16.6</v>
      </c>
      <c r="C1598" s="298" t="s">
        <v>235</v>
      </c>
      <c r="D1598" s="298" t="s">
        <v>42231</v>
      </c>
    </row>
    <row r="1599" customFormat="false" ht="15.8" hidden="false" customHeight="false" outlineLevel="0" collapsed="false">
      <c r="A1599" s="298" t="n">
        <v>10605</v>
      </c>
      <c r="B1599" s="298" t="n">
        <v>91.13</v>
      </c>
      <c r="C1599" s="298" t="s">
        <v>230</v>
      </c>
      <c r="D1599" s="298" t="s">
        <v>42232</v>
      </c>
    </row>
    <row r="1600" customFormat="false" ht="15.8" hidden="false" customHeight="false" outlineLevel="0" collapsed="false">
      <c r="A1600" s="298" t="n">
        <v>10172</v>
      </c>
      <c r="B1600" s="298" t="n">
        <v>2.95</v>
      </c>
      <c r="C1600" s="298" t="s">
        <v>203</v>
      </c>
      <c r="D1600" s="298" t="s">
        <v>42233</v>
      </c>
    </row>
    <row r="1601" customFormat="false" ht="15.8" hidden="false" customHeight="false" outlineLevel="0" collapsed="false">
      <c r="A1601" s="298" t="n">
        <v>10000</v>
      </c>
      <c r="B1601" s="298" t="n">
        <v>3.19</v>
      </c>
      <c r="C1601" s="298" t="s">
        <v>203</v>
      </c>
      <c r="D1601" s="298" t="s">
        <v>41713</v>
      </c>
    </row>
    <row r="1602" customFormat="false" ht="15.8" hidden="false" customHeight="false" outlineLevel="0" collapsed="false">
      <c r="A1602" s="298" t="n">
        <v>13041</v>
      </c>
      <c r="B1602" s="298" t="n">
        <v>193.75</v>
      </c>
      <c r="C1602" s="298" t="s">
        <v>203</v>
      </c>
      <c r="D1602" s="298" t="s">
        <v>42234</v>
      </c>
    </row>
    <row r="1603" customFormat="false" ht="15.8" hidden="false" customHeight="false" outlineLevel="0" collapsed="false">
      <c r="A1603" s="298" t="n">
        <v>10004</v>
      </c>
      <c r="B1603" s="298" t="n">
        <v>719.59</v>
      </c>
      <c r="C1603" s="298" t="s">
        <v>203</v>
      </c>
      <c r="D1603" s="298" t="s">
        <v>42235</v>
      </c>
    </row>
    <row r="1604" customFormat="false" ht="15.8" hidden="false" customHeight="false" outlineLevel="0" collapsed="false">
      <c r="A1604" s="298" t="n">
        <v>20002</v>
      </c>
      <c r="B1604" s="298" t="n">
        <v>22.81</v>
      </c>
      <c r="C1604" s="298" t="s">
        <v>235</v>
      </c>
      <c r="D1604" s="298" t="s">
        <v>42236</v>
      </c>
    </row>
    <row r="1605" customFormat="false" ht="15.8" hidden="false" customHeight="false" outlineLevel="0" collapsed="false">
      <c r="A1605" s="298" t="n">
        <v>12525</v>
      </c>
      <c r="B1605" s="298" t="n">
        <v>3.52</v>
      </c>
      <c r="C1605" s="298" t="s">
        <v>230</v>
      </c>
      <c r="D1605" s="298" t="s">
        <v>42237</v>
      </c>
    </row>
    <row r="1606" customFormat="false" ht="15.8" hidden="false" customHeight="false" outlineLevel="0" collapsed="false">
      <c r="A1606" s="298" t="n">
        <v>10005</v>
      </c>
      <c r="B1606" s="298" t="n">
        <v>1.77</v>
      </c>
      <c r="C1606" s="298" t="s">
        <v>230</v>
      </c>
      <c r="D1606" s="298" t="s">
        <v>42238</v>
      </c>
    </row>
    <row r="1607" customFormat="false" ht="15.8" hidden="false" customHeight="false" outlineLevel="0" collapsed="false">
      <c r="A1607" s="298" t="n">
        <v>11647</v>
      </c>
      <c r="B1607" s="298" t="n">
        <v>24.29</v>
      </c>
      <c r="C1607" s="298" t="s">
        <v>221</v>
      </c>
      <c r="D1607" s="298" t="s">
        <v>42239</v>
      </c>
    </row>
    <row r="1608" customFormat="false" ht="15.8" hidden="false" customHeight="false" outlineLevel="0" collapsed="false">
      <c r="A1608" s="298" t="n">
        <v>10006</v>
      </c>
      <c r="B1608" s="298" t="n">
        <v>1536.31</v>
      </c>
      <c r="C1608" s="298" t="s">
        <v>203</v>
      </c>
      <c r="D1608" s="298" t="s">
        <v>42240</v>
      </c>
    </row>
    <row r="1609" customFormat="false" ht="15.8" hidden="false" customHeight="false" outlineLevel="0" collapsed="false">
      <c r="A1609" s="298" t="n">
        <v>13304</v>
      </c>
      <c r="B1609" s="298" t="n">
        <v>1967.14</v>
      </c>
      <c r="C1609" s="298" t="s">
        <v>203</v>
      </c>
      <c r="D1609" s="298" t="s">
        <v>42241</v>
      </c>
    </row>
    <row r="1610" customFormat="false" ht="15.8" hidden="false" customHeight="false" outlineLevel="0" collapsed="false">
      <c r="A1610" s="298" t="n">
        <v>10007</v>
      </c>
      <c r="B1610" s="298" t="n">
        <v>3444.27</v>
      </c>
      <c r="C1610" s="298" t="s">
        <v>203</v>
      </c>
      <c r="D1610" s="298" t="s">
        <v>42242</v>
      </c>
    </row>
    <row r="1611" customFormat="false" ht="15.8" hidden="false" customHeight="false" outlineLevel="0" collapsed="false">
      <c r="A1611" s="298" t="n">
        <v>10008</v>
      </c>
      <c r="B1611" s="298" t="n">
        <v>4426.66</v>
      </c>
      <c r="C1611" s="298" t="s">
        <v>203</v>
      </c>
      <c r="D1611" s="298" t="s">
        <v>42243</v>
      </c>
    </row>
    <row r="1612" customFormat="false" ht="15.8" hidden="false" customHeight="false" outlineLevel="0" collapsed="false">
      <c r="A1612" s="298" t="n">
        <v>21153</v>
      </c>
      <c r="B1612" s="298" t="n">
        <v>16.6</v>
      </c>
      <c r="C1612" s="298" t="s">
        <v>235</v>
      </c>
      <c r="D1612" s="298" t="s">
        <v>42244</v>
      </c>
    </row>
    <row r="1613" customFormat="false" ht="15.8" hidden="false" customHeight="false" outlineLevel="0" collapsed="false">
      <c r="A1613" s="298" t="n">
        <v>21453</v>
      </c>
      <c r="B1613" s="298" t="n">
        <v>22.81</v>
      </c>
      <c r="C1613" s="298" t="s">
        <v>235</v>
      </c>
      <c r="D1613" s="298" t="s">
        <v>42245</v>
      </c>
    </row>
    <row r="1614" customFormat="false" ht="15.8" hidden="false" customHeight="false" outlineLevel="0" collapsed="false">
      <c r="A1614" s="298" t="n">
        <v>10371</v>
      </c>
      <c r="B1614" s="298" t="n">
        <v>24.55</v>
      </c>
      <c r="C1614" s="298" t="s">
        <v>203</v>
      </c>
      <c r="D1614" s="298" t="s">
        <v>42246</v>
      </c>
    </row>
    <row r="1615" customFormat="false" ht="15.8" hidden="false" customHeight="false" outlineLevel="0" collapsed="false">
      <c r="A1615" s="298" t="n">
        <v>10343</v>
      </c>
      <c r="B1615" s="298" t="n">
        <v>8.33</v>
      </c>
      <c r="C1615" s="298" t="s">
        <v>203</v>
      </c>
      <c r="D1615" s="298" t="s">
        <v>42247</v>
      </c>
    </row>
    <row r="1616" customFormat="false" ht="15.8" hidden="false" customHeight="false" outlineLevel="0" collapsed="false">
      <c r="A1616" s="298" t="n">
        <v>10009</v>
      </c>
      <c r="B1616" s="298" t="n">
        <v>184.35</v>
      </c>
      <c r="C1616" s="298" t="s">
        <v>166</v>
      </c>
      <c r="D1616" s="298" t="s">
        <v>42248</v>
      </c>
    </row>
    <row r="1617" customFormat="false" ht="15.8" hidden="false" customHeight="false" outlineLevel="0" collapsed="false">
      <c r="A1617" s="298" t="n">
        <v>12941</v>
      </c>
      <c r="B1617" s="298" t="n">
        <v>2.3</v>
      </c>
      <c r="C1617" s="298" t="s">
        <v>166</v>
      </c>
      <c r="D1617" s="298" t="s">
        <v>42249</v>
      </c>
    </row>
    <row r="1618" customFormat="false" ht="15.8" hidden="false" customHeight="false" outlineLevel="0" collapsed="false">
      <c r="A1618" s="298" t="n">
        <v>12938</v>
      </c>
      <c r="B1618" s="298" t="n">
        <v>69.32</v>
      </c>
      <c r="C1618" s="298" t="s">
        <v>203</v>
      </c>
      <c r="D1618" s="298" t="s">
        <v>42250</v>
      </c>
    </row>
    <row r="1619" customFormat="false" ht="15.8" hidden="false" customHeight="false" outlineLevel="0" collapsed="false">
      <c r="A1619" s="298" t="n">
        <v>10011</v>
      </c>
      <c r="B1619" s="298" t="n">
        <v>64.44</v>
      </c>
      <c r="C1619" s="298" t="s">
        <v>203</v>
      </c>
      <c r="D1619" s="298" t="s">
        <v>42251</v>
      </c>
    </row>
    <row r="1620" customFormat="false" ht="15.8" hidden="false" customHeight="false" outlineLevel="0" collapsed="false">
      <c r="A1620" s="298" t="n">
        <v>10536</v>
      </c>
      <c r="B1620" s="298" t="n">
        <v>6.49</v>
      </c>
      <c r="C1620" s="298" t="s">
        <v>203</v>
      </c>
      <c r="D1620" s="298" t="s">
        <v>42252</v>
      </c>
    </row>
    <row r="1621" customFormat="false" ht="15.8" hidden="false" customHeight="false" outlineLevel="0" collapsed="false">
      <c r="A1621" s="298" t="n">
        <v>10013</v>
      </c>
      <c r="B1621" s="298" t="n">
        <v>3</v>
      </c>
      <c r="C1621" s="298" t="s">
        <v>166</v>
      </c>
      <c r="D1621" s="298" t="s">
        <v>42253</v>
      </c>
    </row>
    <row r="1622" customFormat="false" ht="15.8" hidden="false" customHeight="false" outlineLevel="0" collapsed="false">
      <c r="A1622" s="298" t="n">
        <v>10019</v>
      </c>
      <c r="B1622" s="298" t="n">
        <v>16.6</v>
      </c>
      <c r="C1622" s="298" t="s">
        <v>203</v>
      </c>
      <c r="D1622" s="298" t="s">
        <v>42254</v>
      </c>
    </row>
    <row r="1623" customFormat="false" ht="15.8" hidden="false" customHeight="false" outlineLevel="0" collapsed="false">
      <c r="A1623" s="298" t="n">
        <v>21579</v>
      </c>
      <c r="B1623" s="298" t="n">
        <v>22.81</v>
      </c>
      <c r="C1623" s="298" t="s">
        <v>235</v>
      </c>
      <c r="D1623" s="298" t="s">
        <v>42255</v>
      </c>
    </row>
    <row r="1624" customFormat="false" ht="15.8" hidden="false" customHeight="false" outlineLevel="0" collapsed="false">
      <c r="A1624" s="298" t="n">
        <v>10308</v>
      </c>
      <c r="B1624" s="298" t="n">
        <v>25.41</v>
      </c>
      <c r="C1624" s="298" t="s">
        <v>166</v>
      </c>
      <c r="D1624" s="298" t="s">
        <v>42256</v>
      </c>
    </row>
    <row r="1625" customFormat="false" ht="15.8" hidden="false" customHeight="false" outlineLevel="0" collapsed="false">
      <c r="A1625" s="298" t="n">
        <v>10306</v>
      </c>
      <c r="B1625" s="298" t="n">
        <v>35.39</v>
      </c>
      <c r="C1625" s="298" t="s">
        <v>166</v>
      </c>
      <c r="D1625" s="298" t="s">
        <v>42257</v>
      </c>
    </row>
    <row r="1626" customFormat="false" ht="15.8" hidden="false" customHeight="false" outlineLevel="0" collapsed="false">
      <c r="A1626" s="298" t="n">
        <v>12281</v>
      </c>
      <c r="B1626" s="298" t="n">
        <v>341.16</v>
      </c>
      <c r="C1626" s="298" t="s">
        <v>203</v>
      </c>
      <c r="D1626" s="298" t="s">
        <v>42258</v>
      </c>
    </row>
    <row r="1627" customFormat="false" ht="15.8" hidden="false" customHeight="false" outlineLevel="0" collapsed="false">
      <c r="A1627" s="298" t="n">
        <v>11268</v>
      </c>
      <c r="B1627" s="298" t="n">
        <v>700.69</v>
      </c>
      <c r="C1627" s="298" t="s">
        <v>221</v>
      </c>
      <c r="D1627" s="298" t="s">
        <v>42259</v>
      </c>
    </row>
    <row r="1628" customFormat="false" ht="15.8" hidden="false" customHeight="false" outlineLevel="0" collapsed="false">
      <c r="A1628" s="298" t="n">
        <v>11639</v>
      </c>
      <c r="B1628" s="298" t="n">
        <v>11.19</v>
      </c>
      <c r="C1628" s="298" t="s">
        <v>230</v>
      </c>
      <c r="D1628" s="298" t="s">
        <v>42260</v>
      </c>
    </row>
    <row r="1629" customFormat="false" ht="15.8" hidden="false" customHeight="false" outlineLevel="0" collapsed="false">
      <c r="A1629" s="298" t="n">
        <v>11367</v>
      </c>
      <c r="B1629" s="298" t="n">
        <v>111.14</v>
      </c>
      <c r="C1629" s="298" t="s">
        <v>246</v>
      </c>
      <c r="D1629" s="298" t="s">
        <v>42261</v>
      </c>
    </row>
    <row r="1630" customFormat="false" ht="15.8" hidden="false" customHeight="false" outlineLevel="0" collapsed="false">
      <c r="A1630" s="298" t="n">
        <v>10022</v>
      </c>
      <c r="B1630" s="298" t="n">
        <v>54.2</v>
      </c>
      <c r="C1630" s="298" t="s">
        <v>166</v>
      </c>
      <c r="D1630" s="298" t="s">
        <v>42262</v>
      </c>
    </row>
    <row r="1631" customFormat="false" ht="15.8" hidden="false" customHeight="false" outlineLevel="0" collapsed="false">
      <c r="A1631" s="298" t="n">
        <v>10302</v>
      </c>
      <c r="B1631" s="298" t="n">
        <v>29.76</v>
      </c>
      <c r="C1631" s="298" t="s">
        <v>166</v>
      </c>
      <c r="D1631" s="298" t="s">
        <v>42263</v>
      </c>
    </row>
    <row r="1632" customFormat="false" ht="15.8" hidden="false" customHeight="false" outlineLevel="0" collapsed="false">
      <c r="A1632" s="298" t="n">
        <v>13230</v>
      </c>
      <c r="B1632" s="298" t="n">
        <v>75.02</v>
      </c>
      <c r="C1632" s="298" t="s">
        <v>166</v>
      </c>
      <c r="D1632" s="298" t="s">
        <v>42264</v>
      </c>
    </row>
    <row r="1633" customFormat="false" ht="15.8" hidden="false" customHeight="false" outlineLevel="0" collapsed="false">
      <c r="A1633" s="298" t="n">
        <v>10028</v>
      </c>
      <c r="B1633" s="298" t="n">
        <v>747.44</v>
      </c>
      <c r="C1633" s="298" t="s">
        <v>203</v>
      </c>
      <c r="D1633" s="298" t="s">
        <v>42265</v>
      </c>
    </row>
    <row r="1634" customFormat="false" ht="15.8" hidden="false" customHeight="false" outlineLevel="0" collapsed="false">
      <c r="A1634" s="298" t="n">
        <v>10036</v>
      </c>
      <c r="B1634" s="298" t="n">
        <v>2578.62</v>
      </c>
      <c r="C1634" s="298" t="s">
        <v>203</v>
      </c>
      <c r="D1634" s="298" t="s">
        <v>42266</v>
      </c>
    </row>
    <row r="1635" customFormat="false" ht="15.8" hidden="false" customHeight="false" outlineLevel="0" collapsed="false">
      <c r="A1635" s="298" t="n">
        <v>11563</v>
      </c>
      <c r="B1635" s="298" t="n">
        <v>0.65</v>
      </c>
      <c r="C1635" s="298" t="s">
        <v>230</v>
      </c>
      <c r="D1635" s="298" t="s">
        <v>42267</v>
      </c>
    </row>
    <row r="1636" customFormat="false" ht="15.8" hidden="false" customHeight="false" outlineLevel="0" collapsed="false">
      <c r="A1636" s="298" t="n">
        <v>10364</v>
      </c>
      <c r="B1636" s="298" t="n">
        <v>10.32</v>
      </c>
      <c r="C1636" s="298" t="s">
        <v>203</v>
      </c>
      <c r="D1636" s="298" t="s">
        <v>42268</v>
      </c>
    </row>
    <row r="1637" customFormat="false" ht="15.8" hidden="false" customHeight="false" outlineLevel="0" collapsed="false">
      <c r="A1637" s="298" t="n">
        <v>12466</v>
      </c>
      <c r="B1637" s="298" t="n">
        <v>51.78</v>
      </c>
      <c r="C1637" s="298" t="s">
        <v>203</v>
      </c>
      <c r="D1637" s="298" t="s">
        <v>42269</v>
      </c>
    </row>
    <row r="1638" customFormat="false" ht="15.8" hidden="false" customHeight="false" outlineLevel="0" collapsed="false">
      <c r="A1638" s="298" t="n">
        <v>10524</v>
      </c>
      <c r="B1638" s="298" t="n">
        <v>55.25</v>
      </c>
      <c r="C1638" s="298" t="s">
        <v>166</v>
      </c>
      <c r="D1638" s="298" t="s">
        <v>42270</v>
      </c>
    </row>
    <row r="1639" customFormat="false" ht="15.8" hidden="false" customHeight="false" outlineLevel="0" collapsed="false">
      <c r="A1639" s="298" t="n">
        <v>10103</v>
      </c>
      <c r="B1639" s="298" t="n">
        <v>3.34</v>
      </c>
      <c r="C1639" s="298" t="s">
        <v>166</v>
      </c>
      <c r="D1639" s="298" t="s">
        <v>42271</v>
      </c>
    </row>
    <row r="1640" customFormat="false" ht="15.8" hidden="false" customHeight="false" outlineLevel="0" collapsed="false">
      <c r="A1640" s="298" t="n">
        <v>12403</v>
      </c>
      <c r="B1640" s="298" t="n">
        <v>49.2</v>
      </c>
      <c r="C1640" s="298" t="s">
        <v>166</v>
      </c>
      <c r="D1640" s="298" t="s">
        <v>42272</v>
      </c>
    </row>
    <row r="1641" customFormat="false" ht="15.8" hidden="false" customHeight="false" outlineLevel="0" collapsed="false">
      <c r="A1641" s="298" t="n">
        <v>10038</v>
      </c>
      <c r="B1641" s="298" t="n">
        <v>202.36</v>
      </c>
      <c r="C1641" s="298" t="s">
        <v>203</v>
      </c>
      <c r="D1641" s="298" t="s">
        <v>42273</v>
      </c>
    </row>
    <row r="1642" customFormat="false" ht="15.8" hidden="false" customHeight="false" outlineLevel="0" collapsed="false">
      <c r="A1642" s="298" t="n">
        <v>13263</v>
      </c>
      <c r="B1642" s="298" t="n">
        <v>247.92</v>
      </c>
      <c r="C1642" s="298" t="s">
        <v>203</v>
      </c>
      <c r="D1642" s="298" t="s">
        <v>42274</v>
      </c>
    </row>
    <row r="1643" customFormat="false" ht="15.8" hidden="false" customHeight="false" outlineLevel="0" collapsed="false">
      <c r="A1643" s="298" t="n">
        <v>12448</v>
      </c>
      <c r="B1643" s="298" t="n">
        <v>35.92</v>
      </c>
      <c r="C1643" s="298" t="s">
        <v>203</v>
      </c>
      <c r="D1643" s="298" t="s">
        <v>42275</v>
      </c>
    </row>
    <row r="1644" customFormat="false" ht="15.8" hidden="false" customHeight="false" outlineLevel="0" collapsed="false">
      <c r="A1644" s="298" t="n">
        <v>10037</v>
      </c>
      <c r="B1644" s="298" t="n">
        <v>292.46</v>
      </c>
      <c r="C1644" s="298" t="s">
        <v>203</v>
      </c>
      <c r="D1644" s="298" t="s">
        <v>42276</v>
      </c>
    </row>
    <row r="1645" customFormat="false" ht="15.8" hidden="false" customHeight="false" outlineLevel="0" collapsed="false">
      <c r="A1645" s="298" t="n">
        <v>11475</v>
      </c>
      <c r="B1645" s="298" t="n">
        <v>35.8</v>
      </c>
      <c r="C1645" s="298" t="s">
        <v>203</v>
      </c>
      <c r="D1645" s="298" t="s">
        <v>42277</v>
      </c>
    </row>
    <row r="1646" customFormat="false" ht="15.8" hidden="false" customHeight="false" outlineLevel="0" collapsed="false">
      <c r="A1646" s="298" t="n">
        <v>11817</v>
      </c>
      <c r="B1646" s="298" t="n">
        <v>1122.66</v>
      </c>
      <c r="C1646" s="298" t="s">
        <v>221</v>
      </c>
      <c r="D1646" s="298" t="s">
        <v>42278</v>
      </c>
    </row>
    <row r="1647" customFormat="false" ht="15.8" hidden="false" customHeight="false" outlineLevel="0" collapsed="false">
      <c r="A1647" s="298" t="n">
        <v>11368</v>
      </c>
      <c r="B1647" s="298" t="n">
        <v>393.9</v>
      </c>
      <c r="C1647" s="298" t="s">
        <v>221</v>
      </c>
      <c r="D1647" s="298" t="s">
        <v>42279</v>
      </c>
    </row>
    <row r="1648" customFormat="false" ht="15.8" hidden="false" customHeight="false" outlineLevel="0" collapsed="false">
      <c r="A1648" s="298" t="n">
        <v>12019</v>
      </c>
      <c r="B1648" s="298" t="n">
        <v>266.07</v>
      </c>
      <c r="C1648" s="298" t="s">
        <v>203</v>
      </c>
      <c r="D1648" s="298" t="s">
        <v>42280</v>
      </c>
    </row>
    <row r="1649" customFormat="false" ht="15.8" hidden="false" customHeight="false" outlineLevel="0" collapsed="false">
      <c r="A1649" s="298" t="n">
        <v>11988</v>
      </c>
      <c r="B1649" s="298" t="n">
        <v>9.23</v>
      </c>
      <c r="C1649" s="298" t="s">
        <v>203</v>
      </c>
      <c r="D1649" s="298" t="s">
        <v>42281</v>
      </c>
    </row>
    <row r="1650" customFormat="false" ht="15.8" hidden="false" customHeight="false" outlineLevel="0" collapsed="false">
      <c r="A1650" s="298" t="n">
        <v>11766</v>
      </c>
      <c r="B1650" s="298" t="n">
        <v>70.42</v>
      </c>
      <c r="C1650" s="298" t="s">
        <v>292</v>
      </c>
      <c r="D1650" s="298" t="s">
        <v>42282</v>
      </c>
    </row>
    <row r="1651" customFormat="false" ht="15.8" hidden="false" customHeight="false" outlineLevel="0" collapsed="false">
      <c r="A1651" s="298" t="n">
        <v>12533</v>
      </c>
      <c r="B1651" s="298" t="n">
        <v>60.52</v>
      </c>
      <c r="C1651" s="298" t="s">
        <v>203</v>
      </c>
      <c r="D1651" s="298" t="s">
        <v>42283</v>
      </c>
    </row>
    <row r="1652" customFormat="false" ht="15.8" hidden="false" customHeight="false" outlineLevel="0" collapsed="false">
      <c r="A1652" s="298" t="n">
        <v>11695</v>
      </c>
      <c r="B1652" s="298" t="n">
        <v>18.66</v>
      </c>
      <c r="C1652" s="298" t="s">
        <v>221</v>
      </c>
      <c r="D1652" s="298" t="s">
        <v>42284</v>
      </c>
    </row>
    <row r="1653" customFormat="false" ht="15.8" hidden="false" customHeight="false" outlineLevel="0" collapsed="false">
      <c r="A1653" s="298" t="n">
        <v>10025</v>
      </c>
      <c r="B1653" s="298" t="n">
        <v>27.19</v>
      </c>
      <c r="C1653" s="298" t="s">
        <v>221</v>
      </c>
      <c r="D1653" s="298" t="s">
        <v>42285</v>
      </c>
    </row>
    <row r="1654" customFormat="false" ht="15.8" hidden="false" customHeight="false" outlineLevel="0" collapsed="false">
      <c r="A1654" s="298" t="n">
        <v>10033</v>
      </c>
      <c r="B1654" s="298" t="n">
        <v>18799.47</v>
      </c>
      <c r="C1654" s="298" t="s">
        <v>203</v>
      </c>
      <c r="D1654" s="298" t="s">
        <v>42286</v>
      </c>
    </row>
    <row r="1655" customFormat="false" ht="15.8" hidden="false" customHeight="false" outlineLevel="0" collapsed="false">
      <c r="A1655" s="298" t="n">
        <v>10012</v>
      </c>
      <c r="B1655" s="298" t="n">
        <v>2092.6</v>
      </c>
      <c r="C1655" s="298" t="s">
        <v>203</v>
      </c>
      <c r="D1655" s="298" t="s">
        <v>42287</v>
      </c>
    </row>
    <row r="1656" customFormat="false" ht="15.8" hidden="false" customHeight="false" outlineLevel="0" collapsed="false">
      <c r="A1656" s="298" t="n">
        <v>10055</v>
      </c>
      <c r="B1656" s="298" t="n">
        <v>4.49</v>
      </c>
      <c r="C1656" s="298" t="s">
        <v>166</v>
      </c>
      <c r="D1656" s="298" t="s">
        <v>42288</v>
      </c>
    </row>
    <row r="1657" customFormat="false" ht="15.8" hidden="false" customHeight="false" outlineLevel="0" collapsed="false">
      <c r="A1657" s="298" t="n">
        <v>11701</v>
      </c>
      <c r="B1657" s="298" t="n">
        <v>940.96</v>
      </c>
      <c r="C1657" s="298" t="s">
        <v>42289</v>
      </c>
      <c r="D1657" s="298" t="s">
        <v>42290</v>
      </c>
    </row>
    <row r="1658" customFormat="false" ht="15.8" hidden="false" customHeight="false" outlineLevel="0" collapsed="false">
      <c r="A1658" s="298" t="n">
        <v>10014</v>
      </c>
      <c r="B1658" s="298" t="n">
        <v>923.2</v>
      </c>
      <c r="C1658" s="298" t="s">
        <v>203</v>
      </c>
      <c r="D1658" s="298" t="s">
        <v>42291</v>
      </c>
    </row>
    <row r="1659" customFormat="false" ht="15.8" hidden="false" customHeight="false" outlineLevel="0" collapsed="false">
      <c r="A1659" s="298" t="n">
        <v>10059</v>
      </c>
      <c r="B1659" s="298" t="n">
        <v>22.61</v>
      </c>
      <c r="C1659" s="298" t="s">
        <v>203</v>
      </c>
      <c r="D1659" s="298" t="s">
        <v>42292</v>
      </c>
    </row>
    <row r="1660" customFormat="false" ht="15.8" hidden="false" customHeight="false" outlineLevel="0" collapsed="false">
      <c r="A1660" s="298" t="n">
        <v>10060</v>
      </c>
      <c r="B1660" s="298" t="n">
        <v>40.65</v>
      </c>
      <c r="C1660" s="298" t="s">
        <v>203</v>
      </c>
      <c r="D1660" s="298" t="s">
        <v>42293</v>
      </c>
    </row>
    <row r="1661" customFormat="false" ht="15.8" hidden="false" customHeight="false" outlineLevel="0" collapsed="false">
      <c r="A1661" s="298" t="n">
        <v>12493</v>
      </c>
      <c r="B1661" s="298" t="n">
        <v>0.63</v>
      </c>
      <c r="C1661" s="298" t="s">
        <v>166</v>
      </c>
      <c r="D1661" s="298" t="s">
        <v>42294</v>
      </c>
    </row>
    <row r="1662" customFormat="false" ht="15.8" hidden="false" customHeight="false" outlineLevel="0" collapsed="false">
      <c r="A1662" s="298" t="n">
        <v>10061</v>
      </c>
      <c r="B1662" s="298" t="n">
        <v>242.23</v>
      </c>
      <c r="C1662" s="298" t="s">
        <v>203</v>
      </c>
      <c r="D1662" s="298" t="s">
        <v>42295</v>
      </c>
    </row>
    <row r="1663" customFormat="false" ht="15.8" hidden="false" customHeight="false" outlineLevel="0" collapsed="false">
      <c r="A1663" s="298" t="n">
        <v>10062</v>
      </c>
      <c r="B1663" s="298" t="n">
        <v>242.23</v>
      </c>
      <c r="C1663" s="298" t="s">
        <v>203</v>
      </c>
      <c r="D1663" s="298" t="s">
        <v>42296</v>
      </c>
    </row>
    <row r="1664" customFormat="false" ht="15.8" hidden="false" customHeight="false" outlineLevel="0" collapsed="false">
      <c r="A1664" s="298" t="n">
        <v>10082</v>
      </c>
      <c r="B1664" s="298" t="n">
        <v>242.23</v>
      </c>
      <c r="C1664" s="298" t="s">
        <v>203</v>
      </c>
      <c r="D1664" s="298" t="s">
        <v>42297</v>
      </c>
    </row>
    <row r="1665" customFormat="false" ht="15.8" hidden="false" customHeight="false" outlineLevel="0" collapsed="false">
      <c r="A1665" s="298" t="n">
        <v>10089</v>
      </c>
      <c r="B1665" s="298" t="n">
        <v>242.23</v>
      </c>
      <c r="C1665" s="298" t="s">
        <v>203</v>
      </c>
      <c r="D1665" s="298" t="s">
        <v>42298</v>
      </c>
    </row>
    <row r="1666" customFormat="false" ht="15.8" hidden="false" customHeight="false" outlineLevel="0" collapsed="false">
      <c r="A1666" s="298" t="n">
        <v>10090</v>
      </c>
      <c r="B1666" s="298" t="n">
        <v>242.23</v>
      </c>
      <c r="C1666" s="298" t="s">
        <v>203</v>
      </c>
      <c r="D1666" s="298" t="s">
        <v>42299</v>
      </c>
    </row>
    <row r="1667" customFormat="false" ht="15.8" hidden="false" customHeight="false" outlineLevel="0" collapsed="false">
      <c r="A1667" s="298" t="n">
        <v>10091</v>
      </c>
      <c r="B1667" s="298" t="n">
        <v>379.1</v>
      </c>
      <c r="C1667" s="298" t="s">
        <v>203</v>
      </c>
      <c r="D1667" s="298" t="s">
        <v>42300</v>
      </c>
    </row>
    <row r="1668" customFormat="false" ht="15.8" hidden="false" customHeight="false" outlineLevel="0" collapsed="false">
      <c r="A1668" s="298" t="n">
        <v>10102</v>
      </c>
      <c r="B1668" s="298" t="n">
        <v>521.9</v>
      </c>
      <c r="C1668" s="298" t="s">
        <v>203</v>
      </c>
      <c r="D1668" s="298" t="s">
        <v>42301</v>
      </c>
    </row>
    <row r="1669" customFormat="false" ht="15.8" hidden="false" customHeight="false" outlineLevel="0" collapsed="false">
      <c r="A1669" s="298" t="n">
        <v>20003</v>
      </c>
      <c r="B1669" s="298" t="n">
        <v>22.81</v>
      </c>
      <c r="C1669" s="298" t="s">
        <v>235</v>
      </c>
      <c r="D1669" s="298" t="s">
        <v>42302</v>
      </c>
    </row>
    <row r="1670" customFormat="false" ht="15.8" hidden="false" customHeight="false" outlineLevel="0" collapsed="false">
      <c r="A1670" s="298" t="n">
        <v>11574</v>
      </c>
      <c r="B1670" s="298" t="n">
        <v>13.43</v>
      </c>
      <c r="C1670" s="298" t="s">
        <v>203</v>
      </c>
      <c r="D1670" s="298" t="s">
        <v>42303</v>
      </c>
    </row>
    <row r="1671" customFormat="false" ht="15.8" hidden="false" customHeight="false" outlineLevel="0" collapsed="false">
      <c r="A1671" s="298" t="n">
        <v>11752</v>
      </c>
      <c r="B1671" s="298" t="n">
        <v>52</v>
      </c>
      <c r="C1671" s="298" t="s">
        <v>203</v>
      </c>
      <c r="D1671" s="298" t="s">
        <v>42304</v>
      </c>
    </row>
    <row r="1672" customFormat="false" ht="15.8" hidden="false" customHeight="false" outlineLevel="0" collapsed="false">
      <c r="A1672" s="298" t="n">
        <v>11765</v>
      </c>
      <c r="B1672" s="298" t="n">
        <v>233.76</v>
      </c>
      <c r="C1672" s="298" t="s">
        <v>221</v>
      </c>
      <c r="D1672" s="298" t="s">
        <v>42305</v>
      </c>
    </row>
    <row r="1673" customFormat="false" ht="15.8" hidden="false" customHeight="false" outlineLevel="0" collapsed="false">
      <c r="A1673" s="298" t="n">
        <v>12147</v>
      </c>
      <c r="B1673" s="298" t="n">
        <v>177.54</v>
      </c>
      <c r="C1673" s="298" t="s">
        <v>203</v>
      </c>
      <c r="D1673" s="298" t="s">
        <v>42306</v>
      </c>
    </row>
    <row r="1674" customFormat="false" ht="15.8" hidden="false" customHeight="false" outlineLevel="0" collapsed="false">
      <c r="A1674" s="298" t="n">
        <v>12148</v>
      </c>
      <c r="B1674" s="298" t="n">
        <v>175.07</v>
      </c>
      <c r="C1674" s="298" t="s">
        <v>203</v>
      </c>
      <c r="D1674" s="298" t="s">
        <v>42307</v>
      </c>
    </row>
    <row r="1675" customFormat="false" ht="15.8" hidden="false" customHeight="false" outlineLevel="0" collapsed="false">
      <c r="A1675" s="298" t="n">
        <v>12149</v>
      </c>
      <c r="B1675" s="298" t="n">
        <v>255.1</v>
      </c>
      <c r="C1675" s="298" t="s">
        <v>203</v>
      </c>
      <c r="D1675" s="298" t="s">
        <v>42308</v>
      </c>
    </row>
    <row r="1676" customFormat="false" ht="15.8" hidden="false" customHeight="false" outlineLevel="0" collapsed="false">
      <c r="A1676" s="298" t="n">
        <v>12153</v>
      </c>
      <c r="B1676" s="298" t="n">
        <v>92.32</v>
      </c>
      <c r="C1676" s="298" t="s">
        <v>203</v>
      </c>
      <c r="D1676" s="298" t="s">
        <v>42309</v>
      </c>
    </row>
    <row r="1677" customFormat="false" ht="15.8" hidden="false" customHeight="false" outlineLevel="0" collapsed="false">
      <c r="A1677" s="298" t="n">
        <v>12214</v>
      </c>
      <c r="B1677" s="298" t="n">
        <v>0.27</v>
      </c>
      <c r="C1677" s="298" t="s">
        <v>166</v>
      </c>
      <c r="D1677" s="298" t="s">
        <v>42310</v>
      </c>
    </row>
    <row r="1678" customFormat="false" ht="15.8" hidden="false" customHeight="false" outlineLevel="0" collapsed="false">
      <c r="A1678" s="298" t="n">
        <v>12156</v>
      </c>
      <c r="B1678" s="298" t="n">
        <v>104.63</v>
      </c>
      <c r="C1678" s="298" t="s">
        <v>203</v>
      </c>
      <c r="D1678" s="298" t="s">
        <v>42311</v>
      </c>
    </row>
    <row r="1679" customFormat="false" ht="15.8" hidden="false" customHeight="false" outlineLevel="0" collapsed="false">
      <c r="A1679" s="298" t="n">
        <v>11219</v>
      </c>
      <c r="B1679" s="298" t="n">
        <v>10.94</v>
      </c>
      <c r="C1679" s="298" t="s">
        <v>230</v>
      </c>
      <c r="D1679" s="298" t="s">
        <v>42312</v>
      </c>
    </row>
    <row r="1680" customFormat="false" ht="15.8" hidden="false" customHeight="false" outlineLevel="0" collapsed="false">
      <c r="A1680" s="298" t="n">
        <v>10116</v>
      </c>
      <c r="B1680" s="298" t="n">
        <v>408.34</v>
      </c>
      <c r="C1680" s="298" t="s">
        <v>246</v>
      </c>
      <c r="D1680" s="298" t="s">
        <v>42313</v>
      </c>
    </row>
    <row r="1681" customFormat="false" ht="15.8" hidden="false" customHeight="false" outlineLevel="0" collapsed="false">
      <c r="A1681" s="298" t="n">
        <v>10029</v>
      </c>
      <c r="B1681" s="298" t="n">
        <v>6.06</v>
      </c>
      <c r="C1681" s="298" t="s">
        <v>230</v>
      </c>
      <c r="D1681" s="298" t="s">
        <v>42314</v>
      </c>
    </row>
    <row r="1682" customFormat="false" ht="15.8" hidden="false" customHeight="false" outlineLevel="0" collapsed="false">
      <c r="A1682" s="298" t="n">
        <v>10117</v>
      </c>
      <c r="B1682" s="298" t="n">
        <v>29.59</v>
      </c>
      <c r="C1682" s="298" t="s">
        <v>166</v>
      </c>
      <c r="D1682" s="298" t="s">
        <v>42315</v>
      </c>
    </row>
    <row r="1683" customFormat="false" ht="15.8" hidden="false" customHeight="false" outlineLevel="0" collapsed="false">
      <c r="A1683" s="298" t="n">
        <v>10118</v>
      </c>
      <c r="B1683" s="298" t="n">
        <v>34.32</v>
      </c>
      <c r="C1683" s="298" t="s">
        <v>166</v>
      </c>
      <c r="D1683" s="298" t="s">
        <v>42316</v>
      </c>
    </row>
    <row r="1684" customFormat="false" ht="15.8" hidden="false" customHeight="false" outlineLevel="0" collapsed="false">
      <c r="A1684" s="298" t="n">
        <v>10119</v>
      </c>
      <c r="B1684" s="298" t="n">
        <v>39.41</v>
      </c>
      <c r="C1684" s="298" t="s">
        <v>166</v>
      </c>
      <c r="D1684" s="298" t="s">
        <v>42317</v>
      </c>
    </row>
    <row r="1685" customFormat="false" ht="15.8" hidden="false" customHeight="false" outlineLevel="0" collapsed="false">
      <c r="A1685" s="298" t="n">
        <v>10120</v>
      </c>
      <c r="B1685" s="298" t="n">
        <v>49.23</v>
      </c>
      <c r="C1685" s="298" t="s">
        <v>166</v>
      </c>
      <c r="D1685" s="298" t="s">
        <v>42318</v>
      </c>
    </row>
    <row r="1686" customFormat="false" ht="15.8" hidden="false" customHeight="false" outlineLevel="0" collapsed="false">
      <c r="A1686" s="298" t="n">
        <v>10121</v>
      </c>
      <c r="B1686" s="298" t="n">
        <v>59.06</v>
      </c>
      <c r="C1686" s="298" t="s">
        <v>166</v>
      </c>
      <c r="D1686" s="298" t="s">
        <v>42319</v>
      </c>
    </row>
    <row r="1687" customFormat="false" ht="15.8" hidden="false" customHeight="false" outlineLevel="0" collapsed="false">
      <c r="A1687" s="298" t="n">
        <v>11858</v>
      </c>
      <c r="B1687" s="298" t="n">
        <v>7.01</v>
      </c>
      <c r="C1687" s="298" t="s">
        <v>203</v>
      </c>
      <c r="D1687" s="298" t="s">
        <v>42320</v>
      </c>
    </row>
    <row r="1688" customFormat="false" ht="15.8" hidden="false" customHeight="false" outlineLevel="0" collapsed="false">
      <c r="A1688" s="298" t="n">
        <v>11977</v>
      </c>
      <c r="B1688" s="298" t="n">
        <v>24.5</v>
      </c>
      <c r="C1688" s="298" t="s">
        <v>203</v>
      </c>
      <c r="D1688" s="298" t="s">
        <v>42321</v>
      </c>
    </row>
    <row r="1689" customFormat="false" ht="15.8" hidden="false" customHeight="false" outlineLevel="0" collapsed="false">
      <c r="A1689" s="298" t="n">
        <v>10122</v>
      </c>
      <c r="B1689" s="298" t="n">
        <v>710.04</v>
      </c>
      <c r="C1689" s="298" t="s">
        <v>203</v>
      </c>
      <c r="D1689" s="298" t="s">
        <v>42322</v>
      </c>
    </row>
    <row r="1690" customFormat="false" ht="15.8" hidden="false" customHeight="false" outlineLevel="0" collapsed="false">
      <c r="A1690" s="298" t="n">
        <v>11771</v>
      </c>
      <c r="B1690" s="298" t="n">
        <v>7.75</v>
      </c>
      <c r="C1690" s="298" t="s">
        <v>203</v>
      </c>
      <c r="D1690" s="298" t="s">
        <v>42323</v>
      </c>
    </row>
    <row r="1691" customFormat="false" ht="15.8" hidden="false" customHeight="false" outlineLevel="0" collapsed="false">
      <c r="A1691" s="298" t="n">
        <v>10478</v>
      </c>
      <c r="B1691" s="298" t="n">
        <v>23.13</v>
      </c>
      <c r="C1691" s="298" t="s">
        <v>203</v>
      </c>
      <c r="D1691" s="298" t="s">
        <v>42324</v>
      </c>
    </row>
    <row r="1692" customFormat="false" ht="15.8" hidden="false" customHeight="false" outlineLevel="0" collapsed="false">
      <c r="A1692" s="298" t="n">
        <v>10123</v>
      </c>
      <c r="B1692" s="298" t="n">
        <v>212.92</v>
      </c>
      <c r="C1692" s="298" t="s">
        <v>203</v>
      </c>
      <c r="D1692" s="298" t="s">
        <v>42325</v>
      </c>
    </row>
    <row r="1693" customFormat="false" ht="15.8" hidden="false" customHeight="false" outlineLevel="0" collapsed="false">
      <c r="A1693" s="298" t="n">
        <v>10124</v>
      </c>
      <c r="B1693" s="298" t="n">
        <v>343.12</v>
      </c>
      <c r="C1693" s="298" t="s">
        <v>203</v>
      </c>
      <c r="D1693" s="298" t="s">
        <v>42326</v>
      </c>
    </row>
    <row r="1694" customFormat="false" ht="15.8" hidden="false" customHeight="false" outlineLevel="0" collapsed="false">
      <c r="A1694" s="298" t="n">
        <v>10125</v>
      </c>
      <c r="B1694" s="298" t="n">
        <v>1620.34</v>
      </c>
      <c r="C1694" s="298" t="s">
        <v>203</v>
      </c>
      <c r="D1694" s="298" t="s">
        <v>42327</v>
      </c>
    </row>
    <row r="1695" customFormat="false" ht="15.8" hidden="false" customHeight="false" outlineLevel="0" collapsed="false">
      <c r="A1695" s="298" t="n">
        <v>10131</v>
      </c>
      <c r="B1695" s="298" t="n">
        <v>3431.25</v>
      </c>
      <c r="C1695" s="298" t="s">
        <v>203</v>
      </c>
      <c r="D1695" s="298" t="s">
        <v>42328</v>
      </c>
    </row>
    <row r="1696" customFormat="false" ht="15.8" hidden="false" customHeight="false" outlineLevel="0" collapsed="false">
      <c r="A1696" s="298" t="n">
        <v>10135</v>
      </c>
      <c r="B1696" s="298" t="n">
        <v>4497.68</v>
      </c>
      <c r="C1696" s="298" t="s">
        <v>203</v>
      </c>
      <c r="D1696" s="298" t="s">
        <v>42329</v>
      </c>
    </row>
    <row r="1697" customFormat="false" ht="15.8" hidden="false" customHeight="false" outlineLevel="0" collapsed="false">
      <c r="A1697" s="298" t="n">
        <v>10136</v>
      </c>
      <c r="B1697" s="298" t="n">
        <v>6509.8</v>
      </c>
      <c r="C1697" s="298" t="s">
        <v>203</v>
      </c>
      <c r="D1697" s="298" t="s">
        <v>42330</v>
      </c>
    </row>
    <row r="1698" customFormat="false" ht="15.8" hidden="false" customHeight="false" outlineLevel="0" collapsed="false">
      <c r="A1698" s="298" t="n">
        <v>10138</v>
      </c>
      <c r="B1698" s="298" t="n">
        <v>166.17</v>
      </c>
      <c r="C1698" s="298" t="s">
        <v>203</v>
      </c>
      <c r="D1698" s="298" t="s">
        <v>42331</v>
      </c>
    </row>
    <row r="1699" customFormat="false" ht="15.8" hidden="false" customHeight="false" outlineLevel="0" collapsed="false">
      <c r="A1699" s="298" t="n">
        <v>10137</v>
      </c>
      <c r="B1699" s="298" t="n">
        <v>190.79</v>
      </c>
      <c r="C1699" s="298" t="s">
        <v>203</v>
      </c>
      <c r="D1699" s="298" t="s">
        <v>42332</v>
      </c>
    </row>
    <row r="1700" customFormat="false" ht="15.8" hidden="false" customHeight="false" outlineLevel="0" collapsed="false">
      <c r="A1700" s="298" t="n">
        <v>10139</v>
      </c>
      <c r="B1700" s="298" t="n">
        <v>254.17</v>
      </c>
      <c r="C1700" s="298" t="s">
        <v>203</v>
      </c>
      <c r="D1700" s="298" t="s">
        <v>42333</v>
      </c>
    </row>
    <row r="1701" customFormat="false" ht="15.8" hidden="false" customHeight="false" outlineLevel="0" collapsed="false">
      <c r="A1701" s="298" t="n">
        <v>12151</v>
      </c>
      <c r="B1701" s="298" t="n">
        <v>104.63</v>
      </c>
      <c r="C1701" s="298" t="s">
        <v>203</v>
      </c>
      <c r="D1701" s="298" t="s">
        <v>41733</v>
      </c>
    </row>
    <row r="1702" customFormat="false" ht="15.8" hidden="false" customHeight="false" outlineLevel="0" collapsed="false">
      <c r="A1702" s="298" t="n">
        <v>20424</v>
      </c>
      <c r="B1702" s="298" t="n">
        <v>10.65</v>
      </c>
      <c r="C1702" s="298" t="s">
        <v>235</v>
      </c>
      <c r="D1702" s="298" t="s">
        <v>42334</v>
      </c>
    </row>
    <row r="1703" customFormat="false" ht="15.8" hidden="false" customHeight="false" outlineLevel="0" collapsed="false">
      <c r="A1703" s="298" t="n">
        <v>10148</v>
      </c>
      <c r="B1703" s="298" t="n">
        <v>48.23</v>
      </c>
      <c r="C1703" s="298" t="s">
        <v>230</v>
      </c>
      <c r="D1703" s="298" t="s">
        <v>42335</v>
      </c>
    </row>
    <row r="1704" customFormat="false" ht="15.8" hidden="false" customHeight="false" outlineLevel="0" collapsed="false">
      <c r="A1704" s="298" t="n">
        <v>10143</v>
      </c>
      <c r="B1704" s="298" t="n">
        <v>40.5</v>
      </c>
      <c r="C1704" s="298" t="s">
        <v>166</v>
      </c>
      <c r="D1704" s="298" t="s">
        <v>42336</v>
      </c>
    </row>
    <row r="1705" customFormat="false" ht="15.8" hidden="false" customHeight="false" outlineLevel="0" collapsed="false">
      <c r="A1705" s="298" t="n">
        <v>10144</v>
      </c>
      <c r="B1705" s="298" t="n">
        <v>40.5</v>
      </c>
      <c r="C1705" s="298" t="s">
        <v>166</v>
      </c>
      <c r="D1705" s="298" t="s">
        <v>42337</v>
      </c>
    </row>
    <row r="1706" customFormat="false" ht="15.8" hidden="false" customHeight="false" outlineLevel="0" collapsed="false">
      <c r="A1706" s="298" t="n">
        <v>10145</v>
      </c>
      <c r="B1706" s="298" t="n">
        <v>95.87</v>
      </c>
      <c r="C1706" s="298" t="s">
        <v>166</v>
      </c>
      <c r="D1706" s="298" t="s">
        <v>42338</v>
      </c>
    </row>
    <row r="1707" customFormat="false" ht="15.8" hidden="false" customHeight="false" outlineLevel="0" collapsed="false">
      <c r="A1707" s="298" t="n">
        <v>11549</v>
      </c>
      <c r="B1707" s="298" t="n">
        <v>111.14</v>
      </c>
      <c r="C1707" s="298" t="s">
        <v>246</v>
      </c>
      <c r="D1707" s="298" t="s">
        <v>42339</v>
      </c>
    </row>
    <row r="1708" customFormat="false" ht="15.8" hidden="false" customHeight="false" outlineLevel="0" collapsed="false">
      <c r="A1708" s="298" t="n">
        <v>10146</v>
      </c>
      <c r="B1708" s="298" t="n">
        <v>71.39</v>
      </c>
      <c r="C1708" s="298" t="s">
        <v>221</v>
      </c>
      <c r="D1708" s="298" t="s">
        <v>42340</v>
      </c>
    </row>
    <row r="1709" customFormat="false" ht="15.8" hidden="false" customHeight="false" outlineLevel="0" collapsed="false">
      <c r="A1709" s="298" t="n">
        <v>11108</v>
      </c>
      <c r="B1709" s="298" t="n">
        <v>295.9</v>
      </c>
      <c r="C1709" s="298" t="s">
        <v>246</v>
      </c>
      <c r="D1709" s="298" t="s">
        <v>42341</v>
      </c>
    </row>
    <row r="1710" customFormat="false" ht="15.8" hidden="false" customHeight="false" outlineLevel="0" collapsed="false">
      <c r="A1710" s="298" t="n">
        <v>11347</v>
      </c>
      <c r="B1710" s="298" t="n">
        <v>10.56</v>
      </c>
      <c r="C1710" s="298" t="s">
        <v>230</v>
      </c>
      <c r="D1710" s="298" t="s">
        <v>42342</v>
      </c>
    </row>
    <row r="1711" customFormat="false" ht="15.8" hidden="false" customHeight="false" outlineLevel="0" collapsed="false">
      <c r="A1711" s="298" t="n">
        <v>10152</v>
      </c>
      <c r="B1711" s="298" t="n">
        <v>523.15</v>
      </c>
      <c r="C1711" s="298" t="s">
        <v>203</v>
      </c>
      <c r="D1711" s="298" t="s">
        <v>42343</v>
      </c>
    </row>
    <row r="1712" customFormat="false" ht="15.8" hidden="false" customHeight="false" outlineLevel="0" collapsed="false">
      <c r="A1712" s="298" t="n">
        <v>10153</v>
      </c>
      <c r="B1712" s="298" t="n">
        <v>793.01</v>
      </c>
      <c r="C1712" s="298" t="s">
        <v>203</v>
      </c>
      <c r="D1712" s="298" t="s">
        <v>42344</v>
      </c>
    </row>
    <row r="1713" customFormat="false" ht="15.8" hidden="false" customHeight="false" outlineLevel="0" collapsed="false">
      <c r="A1713" s="298" t="n">
        <v>10157</v>
      </c>
      <c r="B1713" s="298" t="n">
        <v>861.66</v>
      </c>
      <c r="C1713" s="298" t="s">
        <v>203</v>
      </c>
      <c r="D1713" s="298" t="s">
        <v>42345</v>
      </c>
    </row>
    <row r="1714" customFormat="false" ht="15.8" hidden="false" customHeight="false" outlineLevel="0" collapsed="false">
      <c r="A1714" s="298" t="n">
        <v>20038</v>
      </c>
      <c r="B1714" s="298" t="n">
        <v>16.6</v>
      </c>
      <c r="C1714" s="298" t="s">
        <v>235</v>
      </c>
      <c r="D1714" s="298" t="s">
        <v>42346</v>
      </c>
    </row>
    <row r="1715" customFormat="false" ht="15.8" hidden="false" customHeight="false" outlineLevel="0" collapsed="false">
      <c r="A1715" s="298" t="n">
        <v>20004</v>
      </c>
      <c r="B1715" s="298" t="n">
        <v>22.81</v>
      </c>
      <c r="C1715" s="298" t="s">
        <v>235</v>
      </c>
      <c r="D1715" s="298" t="s">
        <v>42347</v>
      </c>
    </row>
    <row r="1716" customFormat="false" ht="15.8" hidden="false" customHeight="false" outlineLevel="0" collapsed="false">
      <c r="A1716" s="298" t="n">
        <v>11348</v>
      </c>
      <c r="B1716" s="298" t="n">
        <v>9.73</v>
      </c>
      <c r="C1716" s="298" t="s">
        <v>230</v>
      </c>
      <c r="D1716" s="298" t="s">
        <v>42348</v>
      </c>
    </row>
    <row r="1717" customFormat="false" ht="15.8" hidden="false" customHeight="false" outlineLevel="0" collapsed="false">
      <c r="A1717" s="298" t="n">
        <v>11552</v>
      </c>
      <c r="B1717" s="298" t="n">
        <v>135.4</v>
      </c>
      <c r="C1717" s="298" t="s">
        <v>42289</v>
      </c>
      <c r="D1717" s="298" t="s">
        <v>42349</v>
      </c>
    </row>
    <row r="1718" customFormat="false" ht="15.8" hidden="false" customHeight="false" outlineLevel="0" collapsed="false">
      <c r="A1718" s="298" t="n">
        <v>11004</v>
      </c>
      <c r="B1718" s="298" t="n">
        <v>118</v>
      </c>
      <c r="C1718" s="298" t="s">
        <v>246</v>
      </c>
      <c r="D1718" s="298" t="s">
        <v>28725</v>
      </c>
    </row>
    <row r="1719" customFormat="false" ht="15.8" hidden="false" customHeight="false" outlineLevel="0" collapsed="false">
      <c r="A1719" s="298" t="n">
        <v>10985</v>
      </c>
      <c r="B1719" s="298" t="n">
        <v>2.24</v>
      </c>
      <c r="C1719" s="298" t="s">
        <v>166</v>
      </c>
      <c r="D1719" s="298" t="s">
        <v>42350</v>
      </c>
    </row>
    <row r="1720" customFormat="false" ht="15.8" hidden="false" customHeight="false" outlineLevel="0" collapsed="false">
      <c r="A1720" s="298" t="n">
        <v>11122</v>
      </c>
      <c r="B1720" s="298" t="n">
        <v>13.43</v>
      </c>
      <c r="C1720" s="298" t="s">
        <v>230</v>
      </c>
      <c r="D1720" s="298" t="s">
        <v>42351</v>
      </c>
    </row>
    <row r="1721" customFormat="false" ht="15.8" hidden="false" customHeight="false" outlineLevel="0" collapsed="false">
      <c r="A1721" s="298" t="n">
        <v>11459</v>
      </c>
      <c r="B1721" s="298" t="n">
        <v>2.55</v>
      </c>
      <c r="C1721" s="298" t="s">
        <v>166</v>
      </c>
      <c r="D1721" s="298" t="s">
        <v>42352</v>
      </c>
    </row>
    <row r="1722" customFormat="false" ht="15.8" hidden="false" customHeight="false" outlineLevel="0" collapsed="false">
      <c r="A1722" s="298" t="n">
        <v>11333</v>
      </c>
      <c r="B1722" s="298" t="n">
        <v>21.47</v>
      </c>
      <c r="C1722" s="298" t="s">
        <v>166</v>
      </c>
      <c r="D1722" s="298" t="s">
        <v>42353</v>
      </c>
    </row>
    <row r="1723" customFormat="false" ht="15.8" hidden="false" customHeight="false" outlineLevel="0" collapsed="false">
      <c r="A1723" s="298" t="n">
        <v>11554</v>
      </c>
      <c r="B1723" s="298" t="n">
        <v>73.85</v>
      </c>
      <c r="C1723" s="298" t="s">
        <v>42289</v>
      </c>
      <c r="D1723" s="298" t="s">
        <v>42354</v>
      </c>
    </row>
    <row r="1724" customFormat="false" ht="15.8" hidden="false" customHeight="false" outlineLevel="0" collapsed="false">
      <c r="A1724" s="298" t="n">
        <v>11645</v>
      </c>
      <c r="B1724" s="298" t="n">
        <v>40.59</v>
      </c>
      <c r="C1724" s="298" t="s">
        <v>230</v>
      </c>
      <c r="D1724" s="298" t="s">
        <v>42355</v>
      </c>
    </row>
    <row r="1725" customFormat="false" ht="15.8" hidden="false" customHeight="false" outlineLevel="0" collapsed="false">
      <c r="A1725" s="298" t="n">
        <v>12517</v>
      </c>
      <c r="B1725" s="298" t="n">
        <v>20.89</v>
      </c>
      <c r="C1725" s="298" t="s">
        <v>292</v>
      </c>
      <c r="D1725" s="298" t="s">
        <v>42356</v>
      </c>
    </row>
    <row r="1726" customFormat="false" ht="15.8" hidden="false" customHeight="false" outlineLevel="0" collapsed="false">
      <c r="A1726" s="298" t="n">
        <v>20427</v>
      </c>
      <c r="B1726" s="298" t="n">
        <v>7.75</v>
      </c>
      <c r="C1726" s="298" t="s">
        <v>235</v>
      </c>
      <c r="D1726" s="298" t="s">
        <v>42357</v>
      </c>
    </row>
    <row r="1727" customFormat="false" ht="15.8" hidden="false" customHeight="false" outlineLevel="0" collapsed="false">
      <c r="A1727" s="298" t="n">
        <v>21067</v>
      </c>
      <c r="B1727" s="298" t="n">
        <v>10.71</v>
      </c>
      <c r="C1727" s="298" t="s">
        <v>235</v>
      </c>
      <c r="D1727" s="298" t="s">
        <v>42358</v>
      </c>
    </row>
    <row r="1728" customFormat="false" ht="15.8" hidden="false" customHeight="false" outlineLevel="0" collapsed="false">
      <c r="A1728" s="298" t="n">
        <v>11646</v>
      </c>
      <c r="B1728" s="298" t="n">
        <v>3.81</v>
      </c>
      <c r="C1728" s="298" t="s">
        <v>292</v>
      </c>
      <c r="D1728" s="298" t="s">
        <v>42359</v>
      </c>
    </row>
    <row r="1729" customFormat="false" ht="15.8" hidden="false" customHeight="false" outlineLevel="0" collapsed="false">
      <c r="A1729" s="298" t="n">
        <v>21062</v>
      </c>
      <c r="B1729" s="298" t="n">
        <v>5</v>
      </c>
      <c r="C1729" s="298" t="s">
        <v>235</v>
      </c>
      <c r="D1729" s="298" t="s">
        <v>42360</v>
      </c>
    </row>
    <row r="1730" customFormat="false" ht="15.8" hidden="false" customHeight="false" outlineLevel="0" collapsed="false">
      <c r="A1730" s="298" t="n">
        <v>10105</v>
      </c>
      <c r="B1730" s="298" t="n">
        <v>812.42</v>
      </c>
      <c r="C1730" s="298" t="s">
        <v>203</v>
      </c>
      <c r="D1730" s="298" t="s">
        <v>42361</v>
      </c>
    </row>
    <row r="1731" customFormat="false" ht="15.8" hidden="false" customHeight="false" outlineLevel="0" collapsed="false">
      <c r="A1731" s="298" t="n">
        <v>10108</v>
      </c>
      <c r="B1731" s="298" t="n">
        <v>1581.47</v>
      </c>
      <c r="C1731" s="298" t="s">
        <v>203</v>
      </c>
      <c r="D1731" s="298" t="s">
        <v>42362</v>
      </c>
    </row>
    <row r="1732" customFormat="false" ht="15.8" hidden="false" customHeight="false" outlineLevel="0" collapsed="false">
      <c r="A1732" s="298" t="n">
        <v>10113</v>
      </c>
      <c r="B1732" s="298" t="n">
        <v>3303.42</v>
      </c>
      <c r="C1732" s="298" t="s">
        <v>203</v>
      </c>
      <c r="D1732" s="298" t="s">
        <v>42363</v>
      </c>
    </row>
    <row r="1733" customFormat="false" ht="15.8" hidden="false" customHeight="false" outlineLevel="0" collapsed="false">
      <c r="A1733" s="298" t="n">
        <v>10114</v>
      </c>
      <c r="B1733" s="298" t="n">
        <v>3658.5</v>
      </c>
      <c r="C1733" s="298" t="s">
        <v>203</v>
      </c>
      <c r="D1733" s="298" t="s">
        <v>42364</v>
      </c>
    </row>
    <row r="1734" customFormat="false" ht="15.8" hidden="false" customHeight="false" outlineLevel="0" collapsed="false">
      <c r="A1734" s="298" t="n">
        <v>22742</v>
      </c>
      <c r="B1734" s="298" t="n">
        <v>10.65</v>
      </c>
      <c r="C1734" s="298" t="s">
        <v>235</v>
      </c>
      <c r="D1734" s="298" t="s">
        <v>42365</v>
      </c>
    </row>
    <row r="1735" customFormat="false" ht="15.8" hidden="false" customHeight="false" outlineLevel="0" collapsed="false">
      <c r="A1735" s="298" t="n">
        <v>10164</v>
      </c>
      <c r="B1735" s="298" t="n">
        <v>5.29</v>
      </c>
      <c r="C1735" s="298" t="s">
        <v>230</v>
      </c>
      <c r="D1735" s="298" t="s">
        <v>42366</v>
      </c>
    </row>
    <row r="1736" customFormat="false" ht="15.8" hidden="false" customHeight="false" outlineLevel="0" collapsed="false">
      <c r="A1736" s="298" t="n">
        <v>10165</v>
      </c>
      <c r="B1736" s="298" t="n">
        <v>5.11</v>
      </c>
      <c r="C1736" s="298" t="s">
        <v>230</v>
      </c>
      <c r="D1736" s="298" t="s">
        <v>42367</v>
      </c>
    </row>
    <row r="1737" customFormat="false" ht="15.8" hidden="false" customHeight="false" outlineLevel="0" collapsed="false">
      <c r="A1737" s="298" t="n">
        <v>10167</v>
      </c>
      <c r="B1737" s="298" t="n">
        <v>7.63</v>
      </c>
      <c r="C1737" s="298" t="s">
        <v>230</v>
      </c>
      <c r="D1737" s="298" t="s">
        <v>42368</v>
      </c>
    </row>
    <row r="1738" customFormat="false" ht="15.8" hidden="false" customHeight="false" outlineLevel="0" collapsed="false">
      <c r="A1738" s="298" t="n">
        <v>21160</v>
      </c>
      <c r="B1738" s="298" t="n">
        <v>22.81</v>
      </c>
      <c r="C1738" s="298" t="s">
        <v>235</v>
      </c>
      <c r="D1738" s="298" t="s">
        <v>42369</v>
      </c>
    </row>
    <row r="1739" customFormat="false" ht="15.8" hidden="false" customHeight="false" outlineLevel="0" collapsed="false">
      <c r="A1739" s="298" t="n">
        <v>21097</v>
      </c>
      <c r="B1739" s="298" t="n">
        <v>22.81</v>
      </c>
      <c r="C1739" s="298" t="s">
        <v>235</v>
      </c>
      <c r="D1739" s="298" t="s">
        <v>42370</v>
      </c>
    </row>
    <row r="1740" customFormat="false" ht="15.8" hidden="false" customHeight="false" outlineLevel="0" collapsed="false">
      <c r="A1740" s="298" t="n">
        <v>12743</v>
      </c>
      <c r="B1740" s="298" t="n">
        <v>349.16</v>
      </c>
      <c r="C1740" s="298" t="s">
        <v>246</v>
      </c>
      <c r="D1740" s="298" t="s">
        <v>42371</v>
      </c>
    </row>
    <row r="1741" customFormat="false" ht="15.8" hidden="false" customHeight="false" outlineLevel="0" collapsed="false">
      <c r="A1741" s="298" t="n">
        <v>12965</v>
      </c>
      <c r="B1741" s="298" t="n">
        <v>366.91</v>
      </c>
      <c r="C1741" s="298" t="s">
        <v>246</v>
      </c>
      <c r="D1741" s="298" t="s">
        <v>42372</v>
      </c>
    </row>
    <row r="1742" customFormat="false" ht="15.8" hidden="false" customHeight="false" outlineLevel="0" collapsed="false">
      <c r="A1742" s="298" t="n">
        <v>10115</v>
      </c>
      <c r="B1742" s="298" t="n">
        <v>384.67</v>
      </c>
      <c r="C1742" s="298" t="s">
        <v>246</v>
      </c>
      <c r="D1742" s="298" t="s">
        <v>42373</v>
      </c>
    </row>
    <row r="1743" customFormat="false" ht="15.8" hidden="false" customHeight="false" outlineLevel="0" collapsed="false">
      <c r="A1743" s="298" t="n">
        <v>11201</v>
      </c>
      <c r="B1743" s="298" t="n">
        <v>5.74</v>
      </c>
      <c r="C1743" s="298" t="s">
        <v>230</v>
      </c>
      <c r="D1743" s="298" t="s">
        <v>42374</v>
      </c>
    </row>
    <row r="1744" customFormat="false" ht="15.8" hidden="false" customHeight="false" outlineLevel="0" collapsed="false">
      <c r="A1744" s="298" t="n">
        <v>11202</v>
      </c>
      <c r="B1744" s="298" t="n">
        <v>6.68</v>
      </c>
      <c r="C1744" s="298" t="s">
        <v>230</v>
      </c>
      <c r="D1744" s="298" t="s">
        <v>42375</v>
      </c>
    </row>
    <row r="1745" customFormat="false" ht="15.8" hidden="false" customHeight="false" outlineLevel="0" collapsed="false">
      <c r="A1745" s="298" t="n">
        <v>11003</v>
      </c>
      <c r="B1745" s="298" t="n">
        <v>111.14</v>
      </c>
      <c r="C1745" s="298" t="s">
        <v>246</v>
      </c>
      <c r="D1745" s="298" t="s">
        <v>42376</v>
      </c>
    </row>
    <row r="1746" customFormat="false" ht="15.8" hidden="false" customHeight="false" outlineLevel="0" collapsed="false">
      <c r="A1746" s="298" t="n">
        <v>11005</v>
      </c>
      <c r="B1746" s="298" t="n">
        <v>118</v>
      </c>
      <c r="C1746" s="298" t="s">
        <v>246</v>
      </c>
      <c r="D1746" s="298" t="s">
        <v>28731</v>
      </c>
    </row>
    <row r="1747" customFormat="false" ht="15.8" hidden="false" customHeight="false" outlineLevel="0" collapsed="false">
      <c r="A1747" s="298" t="n">
        <v>11315</v>
      </c>
      <c r="B1747" s="298" t="n">
        <v>34.96</v>
      </c>
      <c r="C1747" s="298" t="s">
        <v>221</v>
      </c>
      <c r="D1747" s="298" t="s">
        <v>42377</v>
      </c>
    </row>
    <row r="1748" customFormat="false" ht="15.8" hidden="false" customHeight="false" outlineLevel="0" collapsed="false">
      <c r="A1748" s="298" t="n">
        <v>11010</v>
      </c>
      <c r="B1748" s="298" t="n">
        <v>13.43</v>
      </c>
      <c r="C1748" s="298" t="s">
        <v>230</v>
      </c>
      <c r="D1748" s="298" t="s">
        <v>42378</v>
      </c>
    </row>
    <row r="1749" customFormat="false" ht="15.8" hidden="false" customHeight="false" outlineLevel="0" collapsed="false">
      <c r="A1749" s="298" t="n">
        <v>11306</v>
      </c>
      <c r="B1749" s="298" t="n">
        <v>2.01</v>
      </c>
      <c r="C1749" s="298" t="s">
        <v>166</v>
      </c>
      <c r="D1749" s="298" t="s">
        <v>42379</v>
      </c>
    </row>
    <row r="1750" customFormat="false" ht="15.8" hidden="false" customHeight="false" outlineLevel="0" collapsed="false">
      <c r="A1750" s="298" t="n">
        <v>11717</v>
      </c>
      <c r="B1750" s="298" t="n">
        <v>56.69</v>
      </c>
      <c r="C1750" s="298" t="s">
        <v>203</v>
      </c>
      <c r="D1750" s="298" t="s">
        <v>42380</v>
      </c>
    </row>
    <row r="1751" customFormat="false" ht="15.8" hidden="false" customHeight="false" outlineLevel="0" collapsed="false">
      <c r="A1751" s="298" t="n">
        <v>11975</v>
      </c>
      <c r="B1751" s="298" t="n">
        <v>92.32</v>
      </c>
      <c r="C1751" s="298" t="s">
        <v>221</v>
      </c>
      <c r="D1751" s="298" t="s">
        <v>42381</v>
      </c>
    </row>
    <row r="1752" customFormat="false" ht="15.8" hidden="false" customHeight="false" outlineLevel="0" collapsed="false">
      <c r="A1752" s="298" t="n">
        <v>12524</v>
      </c>
      <c r="B1752" s="298" t="n">
        <v>0.95</v>
      </c>
      <c r="C1752" s="298" t="s">
        <v>230</v>
      </c>
      <c r="D1752" s="298" t="s">
        <v>42382</v>
      </c>
    </row>
    <row r="1753" customFormat="false" ht="15.8" hidden="false" customHeight="false" outlineLevel="0" collapsed="false">
      <c r="A1753" s="298" t="n">
        <v>10016</v>
      </c>
      <c r="B1753" s="298" t="n">
        <v>4.42</v>
      </c>
      <c r="C1753" s="298" t="s">
        <v>166</v>
      </c>
      <c r="D1753" s="298" t="s">
        <v>42383</v>
      </c>
    </row>
    <row r="1754" customFormat="false" ht="15.8" hidden="false" customHeight="false" outlineLevel="0" collapsed="false">
      <c r="A1754" s="298" t="n">
        <v>10021</v>
      </c>
      <c r="B1754" s="298" t="n">
        <v>3.6</v>
      </c>
      <c r="C1754" s="298" t="s">
        <v>166</v>
      </c>
      <c r="D1754" s="298" t="s">
        <v>42384</v>
      </c>
    </row>
    <row r="1755" customFormat="false" ht="15.8" hidden="false" customHeight="false" outlineLevel="0" collapsed="false">
      <c r="A1755" s="298" t="n">
        <v>11551</v>
      </c>
      <c r="B1755" s="298" t="n">
        <v>690</v>
      </c>
      <c r="C1755" s="298" t="s">
        <v>42289</v>
      </c>
      <c r="D1755" s="298" t="s">
        <v>42385</v>
      </c>
    </row>
    <row r="1756" customFormat="false" ht="15.8" hidden="false" customHeight="false" outlineLevel="0" collapsed="false">
      <c r="A1756" s="298" t="n">
        <v>10023</v>
      </c>
      <c r="B1756" s="298" t="n">
        <v>26.39</v>
      </c>
      <c r="C1756" s="298" t="s">
        <v>235</v>
      </c>
      <c r="D1756" s="298" t="s">
        <v>42386</v>
      </c>
    </row>
    <row r="1757" customFormat="false" ht="15.8" hidden="false" customHeight="false" outlineLevel="0" collapsed="false">
      <c r="A1757" s="298" t="n">
        <v>11553</v>
      </c>
      <c r="B1757" s="298" t="n">
        <v>861.66</v>
      </c>
      <c r="C1757" s="298" t="s">
        <v>42289</v>
      </c>
      <c r="D1757" s="298" t="s">
        <v>42387</v>
      </c>
    </row>
    <row r="1758" customFormat="false" ht="15.8" hidden="false" customHeight="false" outlineLevel="0" collapsed="false">
      <c r="A1758" s="298" t="n">
        <v>10032</v>
      </c>
      <c r="B1758" s="298" t="n">
        <v>106.52</v>
      </c>
      <c r="C1758" s="298" t="s">
        <v>203</v>
      </c>
      <c r="D1758" s="298" t="s">
        <v>42388</v>
      </c>
    </row>
    <row r="1759" customFormat="false" ht="15.8" hidden="false" customHeight="false" outlineLevel="0" collapsed="false">
      <c r="A1759" s="298" t="n">
        <v>10035</v>
      </c>
      <c r="B1759" s="298" t="n">
        <v>41.42</v>
      </c>
      <c r="C1759" s="298" t="s">
        <v>203</v>
      </c>
      <c r="D1759" s="298" t="s">
        <v>42389</v>
      </c>
    </row>
    <row r="1760" customFormat="false" ht="15.8" hidden="false" customHeight="false" outlineLevel="0" collapsed="false">
      <c r="A1760" s="298" t="n">
        <v>10039</v>
      </c>
      <c r="B1760" s="298" t="n">
        <v>18.46</v>
      </c>
      <c r="C1760" s="298" t="s">
        <v>166</v>
      </c>
      <c r="D1760" s="298" t="s">
        <v>42390</v>
      </c>
    </row>
    <row r="1761" customFormat="false" ht="15.8" hidden="false" customHeight="false" outlineLevel="0" collapsed="false">
      <c r="A1761" s="298" t="n">
        <v>10040</v>
      </c>
      <c r="B1761" s="298" t="n">
        <v>18.46</v>
      </c>
      <c r="C1761" s="298" t="s">
        <v>166</v>
      </c>
      <c r="D1761" s="298" t="s">
        <v>42391</v>
      </c>
    </row>
    <row r="1762" customFormat="false" ht="15.8" hidden="false" customHeight="false" outlineLevel="0" collapsed="false">
      <c r="A1762" s="298" t="n">
        <v>10044</v>
      </c>
      <c r="B1762" s="298" t="n">
        <v>36.92</v>
      </c>
      <c r="C1762" s="298" t="s">
        <v>166</v>
      </c>
      <c r="D1762" s="298" t="s">
        <v>42392</v>
      </c>
    </row>
    <row r="1763" customFormat="false" ht="15.8" hidden="false" customHeight="false" outlineLevel="0" collapsed="false">
      <c r="A1763" s="298" t="n">
        <v>10054</v>
      </c>
      <c r="B1763" s="298" t="n">
        <v>68.93</v>
      </c>
      <c r="C1763" s="298" t="s">
        <v>166</v>
      </c>
      <c r="D1763" s="298" t="s">
        <v>42393</v>
      </c>
    </row>
    <row r="1764" customFormat="false" ht="15.8" hidden="false" customHeight="false" outlineLevel="0" collapsed="false">
      <c r="A1764" s="298" t="n">
        <v>10057</v>
      </c>
      <c r="B1764" s="298" t="n">
        <v>56.93</v>
      </c>
      <c r="C1764" s="298" t="s">
        <v>166</v>
      </c>
      <c r="D1764" s="298" t="s">
        <v>42394</v>
      </c>
    </row>
    <row r="1765" customFormat="false" ht="15.8" hidden="false" customHeight="false" outlineLevel="0" collapsed="false">
      <c r="A1765" s="298" t="n">
        <v>10058</v>
      </c>
      <c r="B1765" s="298" t="n">
        <v>84.31</v>
      </c>
      <c r="C1765" s="298" t="s">
        <v>166</v>
      </c>
      <c r="D1765" s="298" t="s">
        <v>42395</v>
      </c>
    </row>
    <row r="1766" customFormat="false" ht="15.8" hidden="false" customHeight="false" outlineLevel="0" collapsed="false">
      <c r="A1766" s="298" t="n">
        <v>10179</v>
      </c>
      <c r="B1766" s="298" t="n">
        <v>101.35</v>
      </c>
      <c r="C1766" s="298" t="s">
        <v>166</v>
      </c>
      <c r="D1766" s="298" t="s">
        <v>42396</v>
      </c>
    </row>
    <row r="1767" customFormat="false" ht="15.8" hidden="false" customHeight="false" outlineLevel="0" collapsed="false">
      <c r="A1767" s="298" t="n">
        <v>10180</v>
      </c>
      <c r="B1767" s="298" t="n">
        <v>37.08</v>
      </c>
      <c r="C1767" s="298" t="s">
        <v>166</v>
      </c>
      <c r="D1767" s="298" t="s">
        <v>42397</v>
      </c>
    </row>
    <row r="1768" customFormat="false" ht="15.8" hidden="false" customHeight="false" outlineLevel="0" collapsed="false">
      <c r="A1768" s="298" t="n">
        <v>10181</v>
      </c>
      <c r="B1768" s="298" t="n">
        <v>60.86</v>
      </c>
      <c r="C1768" s="298" t="s">
        <v>166</v>
      </c>
      <c r="D1768" s="298" t="s">
        <v>42398</v>
      </c>
    </row>
    <row r="1769" customFormat="false" ht="15.8" hidden="false" customHeight="false" outlineLevel="0" collapsed="false">
      <c r="A1769" s="298" t="n">
        <v>10182</v>
      </c>
      <c r="B1769" s="298" t="n">
        <v>50.42</v>
      </c>
      <c r="C1769" s="298" t="s">
        <v>166</v>
      </c>
      <c r="D1769" s="298" t="s">
        <v>42399</v>
      </c>
    </row>
    <row r="1770" customFormat="false" ht="15.8" hidden="false" customHeight="false" outlineLevel="0" collapsed="false">
      <c r="A1770" s="298" t="n">
        <v>10187</v>
      </c>
      <c r="B1770" s="298" t="n">
        <v>64.57</v>
      </c>
      <c r="C1770" s="298" t="s">
        <v>166</v>
      </c>
      <c r="D1770" s="298" t="s">
        <v>42400</v>
      </c>
    </row>
    <row r="1771" customFormat="false" ht="15.8" hidden="false" customHeight="false" outlineLevel="0" collapsed="false">
      <c r="A1771" s="298" t="n">
        <v>10188</v>
      </c>
      <c r="B1771" s="298" t="n">
        <v>90.71</v>
      </c>
      <c r="C1771" s="298" t="s">
        <v>166</v>
      </c>
      <c r="D1771" s="298" t="s">
        <v>42401</v>
      </c>
    </row>
    <row r="1772" customFormat="false" ht="15.8" hidden="false" customHeight="false" outlineLevel="0" collapsed="false">
      <c r="A1772" s="298" t="n">
        <v>10193</v>
      </c>
      <c r="B1772" s="298" t="n">
        <v>27.98</v>
      </c>
      <c r="C1772" s="298" t="s">
        <v>166</v>
      </c>
      <c r="D1772" s="298" t="s">
        <v>42402</v>
      </c>
    </row>
    <row r="1773" customFormat="false" ht="15.8" hidden="false" customHeight="false" outlineLevel="0" collapsed="false">
      <c r="A1773" s="298" t="n">
        <v>10194</v>
      </c>
      <c r="B1773" s="298" t="n">
        <v>53.06</v>
      </c>
      <c r="C1773" s="298" t="s">
        <v>166</v>
      </c>
      <c r="D1773" s="298" t="s">
        <v>42403</v>
      </c>
    </row>
    <row r="1774" customFormat="false" ht="15.8" hidden="false" customHeight="false" outlineLevel="0" collapsed="false">
      <c r="A1774" s="298" t="n">
        <v>10200</v>
      </c>
      <c r="B1774" s="298" t="n">
        <v>64.23</v>
      </c>
      <c r="C1774" s="298" t="s">
        <v>166</v>
      </c>
      <c r="D1774" s="298" t="s">
        <v>42404</v>
      </c>
    </row>
    <row r="1775" customFormat="false" ht="15.8" hidden="false" customHeight="false" outlineLevel="0" collapsed="false">
      <c r="A1775" s="298" t="n">
        <v>10201</v>
      </c>
      <c r="B1775" s="298" t="n">
        <v>28.74</v>
      </c>
      <c r="C1775" s="298" t="s">
        <v>166</v>
      </c>
      <c r="D1775" s="298" t="s">
        <v>42405</v>
      </c>
    </row>
    <row r="1776" customFormat="false" ht="15.8" hidden="false" customHeight="false" outlineLevel="0" collapsed="false">
      <c r="A1776" s="298" t="n">
        <v>10202</v>
      </c>
      <c r="B1776" s="298" t="n">
        <v>49.16</v>
      </c>
      <c r="C1776" s="298" t="s">
        <v>166</v>
      </c>
      <c r="D1776" s="298" t="s">
        <v>42406</v>
      </c>
    </row>
    <row r="1777" customFormat="false" ht="15.8" hidden="false" customHeight="false" outlineLevel="0" collapsed="false">
      <c r="A1777" s="298" t="n">
        <v>10203</v>
      </c>
      <c r="B1777" s="298" t="n">
        <v>56.77</v>
      </c>
      <c r="C1777" s="298" t="s">
        <v>166</v>
      </c>
      <c r="D1777" s="298" t="s">
        <v>42407</v>
      </c>
    </row>
    <row r="1778" customFormat="false" ht="15.8" hidden="false" customHeight="false" outlineLevel="0" collapsed="false">
      <c r="A1778" s="298" t="n">
        <v>10205</v>
      </c>
      <c r="B1778" s="298" t="n">
        <v>43.08</v>
      </c>
      <c r="C1778" s="298" t="s">
        <v>166</v>
      </c>
      <c r="D1778" s="298" t="s">
        <v>42408</v>
      </c>
    </row>
    <row r="1779" customFormat="false" ht="15.8" hidden="false" customHeight="false" outlineLevel="0" collapsed="false">
      <c r="A1779" s="298" t="n">
        <v>10207</v>
      </c>
      <c r="B1779" s="298" t="n">
        <v>32.51</v>
      </c>
      <c r="C1779" s="298" t="s">
        <v>166</v>
      </c>
      <c r="D1779" s="298" t="s">
        <v>42409</v>
      </c>
    </row>
    <row r="1780" customFormat="false" ht="15.8" hidden="false" customHeight="false" outlineLevel="0" collapsed="false">
      <c r="A1780" s="298" t="n">
        <v>10208</v>
      </c>
      <c r="B1780" s="298" t="n">
        <v>116.93</v>
      </c>
      <c r="C1780" s="298" t="s">
        <v>166</v>
      </c>
      <c r="D1780" s="298" t="s">
        <v>42410</v>
      </c>
    </row>
    <row r="1781" customFormat="false" ht="15.8" hidden="false" customHeight="false" outlineLevel="0" collapsed="false">
      <c r="A1781" s="298" t="n">
        <v>10209</v>
      </c>
      <c r="B1781" s="298" t="n">
        <v>23.37</v>
      </c>
      <c r="C1781" s="298" t="s">
        <v>166</v>
      </c>
      <c r="D1781" s="298" t="s">
        <v>42411</v>
      </c>
    </row>
    <row r="1782" customFormat="false" ht="15.8" hidden="false" customHeight="false" outlineLevel="0" collapsed="false">
      <c r="A1782" s="298" t="n">
        <v>10206</v>
      </c>
      <c r="B1782" s="298" t="n">
        <v>67.7</v>
      </c>
      <c r="C1782" s="298" t="s">
        <v>166</v>
      </c>
      <c r="D1782" s="298" t="s">
        <v>42412</v>
      </c>
    </row>
    <row r="1783" customFormat="false" ht="15.8" hidden="false" customHeight="false" outlineLevel="0" collapsed="false">
      <c r="A1783" s="298" t="n">
        <v>10212</v>
      </c>
      <c r="B1783" s="298" t="n">
        <v>6.15</v>
      </c>
      <c r="C1783" s="298" t="s">
        <v>166</v>
      </c>
      <c r="D1783" s="298" t="s">
        <v>42413</v>
      </c>
    </row>
    <row r="1784" customFormat="false" ht="15.8" hidden="false" customHeight="false" outlineLevel="0" collapsed="false">
      <c r="A1784" s="298" t="n">
        <v>10213</v>
      </c>
      <c r="B1784" s="298" t="n">
        <v>4.92</v>
      </c>
      <c r="C1784" s="298" t="s">
        <v>166</v>
      </c>
      <c r="D1784" s="298" t="s">
        <v>42414</v>
      </c>
    </row>
    <row r="1785" customFormat="false" ht="15.8" hidden="false" customHeight="false" outlineLevel="0" collapsed="false">
      <c r="A1785" s="298" t="n">
        <v>10216</v>
      </c>
      <c r="B1785" s="298" t="n">
        <v>9.84</v>
      </c>
      <c r="C1785" s="298" t="s">
        <v>166</v>
      </c>
      <c r="D1785" s="298" t="s">
        <v>42415</v>
      </c>
    </row>
    <row r="1786" customFormat="false" ht="15.8" hidden="false" customHeight="false" outlineLevel="0" collapsed="false">
      <c r="A1786" s="298" t="n">
        <v>10217</v>
      </c>
      <c r="B1786" s="298" t="n">
        <v>6.15</v>
      </c>
      <c r="C1786" s="298" t="s">
        <v>166</v>
      </c>
      <c r="D1786" s="298" t="s">
        <v>42416</v>
      </c>
    </row>
    <row r="1787" customFormat="false" ht="15.8" hidden="false" customHeight="false" outlineLevel="0" collapsed="false">
      <c r="A1787" s="298" t="n">
        <v>10218</v>
      </c>
      <c r="B1787" s="298" t="n">
        <v>36.81</v>
      </c>
      <c r="C1787" s="298" t="s">
        <v>203</v>
      </c>
      <c r="D1787" s="298" t="s">
        <v>42417</v>
      </c>
    </row>
    <row r="1788" customFormat="false" ht="15.8" hidden="false" customHeight="false" outlineLevel="0" collapsed="false">
      <c r="A1788" s="298" t="n">
        <v>10219</v>
      </c>
      <c r="B1788" s="298" t="n">
        <v>24.5</v>
      </c>
      <c r="C1788" s="298" t="s">
        <v>203</v>
      </c>
      <c r="D1788" s="298" t="s">
        <v>42418</v>
      </c>
    </row>
    <row r="1789" customFormat="false" ht="15.8" hidden="false" customHeight="false" outlineLevel="0" collapsed="false">
      <c r="A1789" s="298" t="n">
        <v>10220</v>
      </c>
      <c r="B1789" s="298" t="n">
        <v>50.77</v>
      </c>
      <c r="C1789" s="298" t="s">
        <v>203</v>
      </c>
      <c r="D1789" s="298" t="s">
        <v>42419</v>
      </c>
    </row>
    <row r="1790" customFormat="false" ht="15.8" hidden="false" customHeight="false" outlineLevel="0" collapsed="false">
      <c r="A1790" s="298" t="n">
        <v>10222</v>
      </c>
      <c r="B1790" s="298" t="n">
        <v>29.47</v>
      </c>
      <c r="C1790" s="298" t="s">
        <v>203</v>
      </c>
      <c r="D1790" s="298" t="s">
        <v>42420</v>
      </c>
    </row>
    <row r="1791" customFormat="false" ht="15.8" hidden="false" customHeight="false" outlineLevel="0" collapsed="false">
      <c r="A1791" s="298" t="n">
        <v>10225</v>
      </c>
      <c r="B1791" s="298" t="n">
        <v>11.69</v>
      </c>
      <c r="C1791" s="298" t="s">
        <v>203</v>
      </c>
      <c r="D1791" s="298" t="s">
        <v>42421</v>
      </c>
    </row>
    <row r="1792" customFormat="false" ht="15.8" hidden="false" customHeight="false" outlineLevel="0" collapsed="false">
      <c r="A1792" s="298" t="n">
        <v>10226</v>
      </c>
      <c r="B1792" s="298" t="n">
        <v>5.53</v>
      </c>
      <c r="C1792" s="298" t="s">
        <v>203</v>
      </c>
      <c r="D1792" s="298" t="s">
        <v>42422</v>
      </c>
    </row>
    <row r="1793" customFormat="false" ht="15.8" hidden="false" customHeight="false" outlineLevel="0" collapsed="false">
      <c r="A1793" s="298" t="n">
        <v>10258</v>
      </c>
      <c r="B1793" s="298" t="n">
        <v>9</v>
      </c>
      <c r="C1793" s="298" t="s">
        <v>203</v>
      </c>
      <c r="D1793" s="298" t="s">
        <v>42423</v>
      </c>
    </row>
    <row r="1794" customFormat="false" ht="15.8" hidden="false" customHeight="false" outlineLevel="0" collapsed="false">
      <c r="A1794" s="298" t="n">
        <v>12529</v>
      </c>
      <c r="B1794" s="298" t="n">
        <v>0.53</v>
      </c>
      <c r="C1794" s="298" t="s">
        <v>203</v>
      </c>
      <c r="D1794" s="298" t="s">
        <v>42424</v>
      </c>
    </row>
    <row r="1795" customFormat="false" ht="15.8" hidden="false" customHeight="false" outlineLevel="0" collapsed="false">
      <c r="A1795" s="298" t="n">
        <v>11672</v>
      </c>
      <c r="B1795" s="298" t="n">
        <v>5.04</v>
      </c>
      <c r="C1795" s="298" t="s">
        <v>166</v>
      </c>
      <c r="D1795" s="298" t="s">
        <v>42425</v>
      </c>
    </row>
    <row r="1796" customFormat="false" ht="15.8" hidden="false" customHeight="false" outlineLevel="0" collapsed="false">
      <c r="A1796" s="298" t="n">
        <v>10227</v>
      </c>
      <c r="B1796" s="298" t="n">
        <v>5.04</v>
      </c>
      <c r="C1796" s="298" t="s">
        <v>166</v>
      </c>
      <c r="D1796" s="298" t="s">
        <v>42426</v>
      </c>
    </row>
    <row r="1797" customFormat="false" ht="15.8" hidden="false" customHeight="false" outlineLevel="0" collapsed="false">
      <c r="A1797" s="298" t="n">
        <v>10228</v>
      </c>
      <c r="B1797" s="298" t="n">
        <v>246.18</v>
      </c>
      <c r="C1797" s="298" t="s">
        <v>221</v>
      </c>
      <c r="D1797" s="298" t="s">
        <v>42427</v>
      </c>
    </row>
    <row r="1798" customFormat="false" ht="15.8" hidden="false" customHeight="false" outlineLevel="0" collapsed="false">
      <c r="A1798" s="298" t="n">
        <v>21119</v>
      </c>
      <c r="B1798" s="298" t="n">
        <v>16.6</v>
      </c>
      <c r="C1798" s="298" t="s">
        <v>235</v>
      </c>
      <c r="D1798" s="298" t="s">
        <v>42428</v>
      </c>
    </row>
    <row r="1799" customFormat="false" ht="15.8" hidden="false" customHeight="false" outlineLevel="0" collapsed="false">
      <c r="A1799" s="298" t="n">
        <v>10230</v>
      </c>
      <c r="B1799" s="298" t="n">
        <v>221.33</v>
      </c>
      <c r="C1799" s="298" t="s">
        <v>221</v>
      </c>
      <c r="D1799" s="298" t="s">
        <v>42429</v>
      </c>
    </row>
    <row r="1800" customFormat="false" ht="15.8" hidden="false" customHeight="false" outlineLevel="0" collapsed="false">
      <c r="A1800" s="298" t="n">
        <v>10231</v>
      </c>
      <c r="B1800" s="298" t="n">
        <v>516.99</v>
      </c>
      <c r="C1800" s="298" t="s">
        <v>221</v>
      </c>
      <c r="D1800" s="298" t="s">
        <v>42430</v>
      </c>
    </row>
    <row r="1801" customFormat="false" ht="15.8" hidden="false" customHeight="false" outlineLevel="0" collapsed="false">
      <c r="A1801" s="298" t="n">
        <v>11001</v>
      </c>
      <c r="B1801" s="298" t="n">
        <v>0.65</v>
      </c>
      <c r="C1801" s="298" t="s">
        <v>230</v>
      </c>
      <c r="D1801" s="298" t="s">
        <v>42431</v>
      </c>
    </row>
    <row r="1802" customFormat="false" ht="15.8" hidden="false" customHeight="false" outlineLevel="0" collapsed="false">
      <c r="A1802" s="298" t="n">
        <v>10232</v>
      </c>
      <c r="B1802" s="298" t="n">
        <v>157.41</v>
      </c>
      <c r="C1802" s="298" t="s">
        <v>166</v>
      </c>
      <c r="D1802" s="298" t="s">
        <v>42432</v>
      </c>
    </row>
    <row r="1803" customFormat="false" ht="15.8" hidden="false" customHeight="false" outlineLevel="0" collapsed="false">
      <c r="A1803" s="298" t="n">
        <v>10233</v>
      </c>
      <c r="B1803" s="298" t="n">
        <v>163.92</v>
      </c>
      <c r="C1803" s="298" t="s">
        <v>166</v>
      </c>
      <c r="D1803" s="298" t="s">
        <v>42433</v>
      </c>
    </row>
    <row r="1804" customFormat="false" ht="15.8" hidden="false" customHeight="false" outlineLevel="0" collapsed="false">
      <c r="A1804" s="298" t="n">
        <v>10234</v>
      </c>
      <c r="B1804" s="298" t="n">
        <v>200.02</v>
      </c>
      <c r="C1804" s="298" t="s">
        <v>166</v>
      </c>
      <c r="D1804" s="298" t="s">
        <v>42434</v>
      </c>
    </row>
    <row r="1805" customFormat="false" ht="15.8" hidden="false" customHeight="false" outlineLevel="0" collapsed="false">
      <c r="A1805" s="298" t="n">
        <v>10235</v>
      </c>
      <c r="B1805" s="298" t="n">
        <v>233.87</v>
      </c>
      <c r="C1805" s="298" t="s">
        <v>166</v>
      </c>
      <c r="D1805" s="298" t="s">
        <v>42435</v>
      </c>
    </row>
    <row r="1806" customFormat="false" ht="15.8" hidden="false" customHeight="false" outlineLevel="0" collapsed="false">
      <c r="A1806" s="298" t="n">
        <v>10238</v>
      </c>
      <c r="B1806" s="298" t="n">
        <v>6154.72</v>
      </c>
      <c r="C1806" s="298" t="s">
        <v>40802</v>
      </c>
      <c r="D1806" s="298" t="s">
        <v>42436</v>
      </c>
    </row>
    <row r="1807" customFormat="false" ht="15.8" hidden="false" customHeight="false" outlineLevel="0" collapsed="false">
      <c r="A1807" s="298" t="n">
        <v>10240</v>
      </c>
      <c r="B1807" s="298" t="n">
        <v>49.11</v>
      </c>
      <c r="C1807" s="298" t="s">
        <v>203</v>
      </c>
      <c r="D1807" s="298" t="s">
        <v>42437</v>
      </c>
    </row>
    <row r="1808" customFormat="false" ht="15.8" hidden="false" customHeight="false" outlineLevel="0" collapsed="false">
      <c r="A1808" s="298" t="n">
        <v>10244</v>
      </c>
      <c r="B1808" s="298" t="n">
        <v>26.96</v>
      </c>
      <c r="C1808" s="298" t="s">
        <v>203</v>
      </c>
      <c r="D1808" s="298" t="s">
        <v>42438</v>
      </c>
    </row>
    <row r="1809" customFormat="false" ht="15.8" hidden="false" customHeight="false" outlineLevel="0" collapsed="false">
      <c r="A1809" s="298" t="n">
        <v>10243</v>
      </c>
      <c r="B1809" s="298" t="n">
        <v>36.81</v>
      </c>
      <c r="C1809" s="298" t="s">
        <v>203</v>
      </c>
      <c r="D1809" s="298" t="s">
        <v>42439</v>
      </c>
    </row>
    <row r="1810" customFormat="false" ht="15.8" hidden="false" customHeight="false" outlineLevel="0" collapsed="false">
      <c r="A1810" s="298" t="n">
        <v>10245</v>
      </c>
      <c r="B1810" s="298" t="n">
        <v>70.77</v>
      </c>
      <c r="C1810" s="298" t="s">
        <v>203</v>
      </c>
      <c r="D1810" s="298" t="s">
        <v>42440</v>
      </c>
    </row>
    <row r="1811" customFormat="false" ht="15.8" hidden="false" customHeight="false" outlineLevel="0" collapsed="false">
      <c r="A1811" s="298" t="n">
        <v>10246</v>
      </c>
      <c r="B1811" s="298" t="n">
        <v>98.35</v>
      </c>
      <c r="C1811" s="298" t="s">
        <v>203</v>
      </c>
      <c r="D1811" s="298" t="s">
        <v>42441</v>
      </c>
    </row>
    <row r="1812" customFormat="false" ht="15.8" hidden="false" customHeight="false" outlineLevel="0" collapsed="false">
      <c r="A1812" s="298" t="n">
        <v>10248</v>
      </c>
      <c r="B1812" s="298" t="n">
        <v>119.28</v>
      </c>
      <c r="C1812" s="298" t="s">
        <v>203</v>
      </c>
      <c r="D1812" s="298" t="s">
        <v>42442</v>
      </c>
    </row>
    <row r="1813" customFormat="false" ht="15.8" hidden="false" customHeight="false" outlineLevel="0" collapsed="false">
      <c r="A1813" s="298" t="n">
        <v>10249</v>
      </c>
      <c r="B1813" s="298" t="n">
        <v>129.13</v>
      </c>
      <c r="C1813" s="298" t="s">
        <v>203</v>
      </c>
      <c r="D1813" s="298" t="s">
        <v>42443</v>
      </c>
    </row>
    <row r="1814" customFormat="false" ht="15.8" hidden="false" customHeight="false" outlineLevel="0" collapsed="false">
      <c r="A1814" s="298" t="n">
        <v>10250</v>
      </c>
      <c r="B1814" s="298" t="n">
        <v>165.9</v>
      </c>
      <c r="C1814" s="298" t="s">
        <v>203</v>
      </c>
      <c r="D1814" s="298" t="s">
        <v>42444</v>
      </c>
    </row>
    <row r="1815" customFormat="false" ht="15.8" hidden="false" customHeight="false" outlineLevel="0" collapsed="false">
      <c r="A1815" s="298" t="n">
        <v>10251</v>
      </c>
      <c r="B1815" s="298" t="n">
        <v>159.9</v>
      </c>
      <c r="C1815" s="298" t="s">
        <v>203</v>
      </c>
      <c r="D1815" s="298" t="s">
        <v>42445</v>
      </c>
    </row>
    <row r="1816" customFormat="false" ht="15.8" hidden="false" customHeight="false" outlineLevel="0" collapsed="false">
      <c r="A1816" s="298" t="n">
        <v>10252</v>
      </c>
      <c r="B1816" s="298" t="n">
        <v>147.71</v>
      </c>
      <c r="C1816" s="298" t="s">
        <v>203</v>
      </c>
      <c r="D1816" s="298" t="s">
        <v>42446</v>
      </c>
    </row>
    <row r="1817" customFormat="false" ht="15.8" hidden="false" customHeight="false" outlineLevel="0" collapsed="false">
      <c r="A1817" s="298" t="n">
        <v>10253</v>
      </c>
      <c r="B1817" s="298" t="n">
        <v>221.56</v>
      </c>
      <c r="C1817" s="298" t="s">
        <v>203</v>
      </c>
      <c r="D1817" s="298" t="s">
        <v>42447</v>
      </c>
    </row>
    <row r="1818" customFormat="false" ht="15.8" hidden="false" customHeight="false" outlineLevel="0" collapsed="false">
      <c r="A1818" s="298" t="n">
        <v>10254</v>
      </c>
      <c r="B1818" s="298" t="n">
        <v>392.6</v>
      </c>
      <c r="C1818" s="298" t="s">
        <v>203</v>
      </c>
      <c r="D1818" s="298" t="s">
        <v>42448</v>
      </c>
    </row>
    <row r="1819" customFormat="false" ht="15.8" hidden="false" customHeight="false" outlineLevel="0" collapsed="false">
      <c r="A1819" s="298" t="n">
        <v>11105</v>
      </c>
      <c r="B1819" s="298" t="n">
        <v>295.9</v>
      </c>
      <c r="C1819" s="298" t="s">
        <v>246</v>
      </c>
      <c r="D1819" s="298" t="s">
        <v>42449</v>
      </c>
    </row>
    <row r="1820" customFormat="false" ht="15.8" hidden="false" customHeight="false" outlineLevel="0" collapsed="false">
      <c r="A1820" s="298" t="n">
        <v>10256</v>
      </c>
      <c r="B1820" s="298" t="n">
        <v>554.78</v>
      </c>
      <c r="C1820" s="298" t="s">
        <v>203</v>
      </c>
      <c r="D1820" s="298" t="s">
        <v>42450</v>
      </c>
    </row>
    <row r="1821" customFormat="false" ht="15.8" hidden="false" customHeight="false" outlineLevel="0" collapsed="false">
      <c r="A1821" s="298" t="n">
        <v>10257</v>
      </c>
      <c r="B1821" s="298" t="n">
        <v>40.62</v>
      </c>
      <c r="C1821" s="298" t="s">
        <v>203</v>
      </c>
      <c r="D1821" s="298" t="s">
        <v>42451</v>
      </c>
    </row>
    <row r="1822" customFormat="false" ht="15.8" hidden="false" customHeight="false" outlineLevel="0" collapsed="false">
      <c r="A1822" s="298" t="n">
        <v>10260</v>
      </c>
      <c r="B1822" s="298" t="n">
        <v>80.01</v>
      </c>
      <c r="C1822" s="298" t="s">
        <v>203</v>
      </c>
      <c r="D1822" s="298" t="s">
        <v>42452</v>
      </c>
    </row>
    <row r="1823" customFormat="false" ht="15.8" hidden="false" customHeight="false" outlineLevel="0" collapsed="false">
      <c r="A1823" s="298" t="n">
        <v>10261</v>
      </c>
      <c r="B1823" s="298" t="n">
        <v>24.61</v>
      </c>
      <c r="C1823" s="298" t="s">
        <v>203</v>
      </c>
      <c r="D1823" s="298" t="s">
        <v>42453</v>
      </c>
    </row>
    <row r="1824" customFormat="false" ht="15.8" hidden="false" customHeight="false" outlineLevel="0" collapsed="false">
      <c r="A1824" s="298" t="n">
        <v>11002</v>
      </c>
      <c r="B1824" s="298" t="n">
        <v>0.59</v>
      </c>
      <c r="C1824" s="298" t="s">
        <v>230</v>
      </c>
      <c r="D1824" s="298" t="s">
        <v>42454</v>
      </c>
    </row>
    <row r="1825" customFormat="false" ht="15.8" hidden="false" customHeight="false" outlineLevel="0" collapsed="false">
      <c r="A1825" s="298" t="n">
        <v>10270</v>
      </c>
      <c r="B1825" s="298" t="n">
        <v>30.71</v>
      </c>
      <c r="C1825" s="298" t="s">
        <v>166</v>
      </c>
      <c r="D1825" s="298" t="s">
        <v>42455</v>
      </c>
    </row>
    <row r="1826" customFormat="false" ht="15.8" hidden="false" customHeight="false" outlineLevel="0" collapsed="false">
      <c r="A1826" s="298" t="n">
        <v>10279</v>
      </c>
      <c r="B1826" s="298" t="n">
        <v>29.41</v>
      </c>
      <c r="C1826" s="298" t="s">
        <v>203</v>
      </c>
      <c r="D1826" s="298" t="s">
        <v>42456</v>
      </c>
    </row>
    <row r="1827" customFormat="false" ht="15.8" hidden="false" customHeight="false" outlineLevel="0" collapsed="false">
      <c r="A1827" s="298" t="n">
        <v>10280</v>
      </c>
      <c r="B1827" s="298" t="n">
        <v>10.58</v>
      </c>
      <c r="C1827" s="298" t="s">
        <v>230</v>
      </c>
      <c r="D1827" s="298" t="s">
        <v>42457</v>
      </c>
    </row>
    <row r="1828" customFormat="false" ht="15.8" hidden="false" customHeight="false" outlineLevel="0" collapsed="false">
      <c r="A1828" s="298" t="n">
        <v>10309</v>
      </c>
      <c r="B1828" s="298" t="n">
        <v>1.76</v>
      </c>
      <c r="C1828" s="298" t="s">
        <v>166</v>
      </c>
      <c r="D1828" s="298" t="s">
        <v>42458</v>
      </c>
    </row>
    <row r="1829" customFormat="false" ht="15.8" hidden="false" customHeight="false" outlineLevel="0" collapsed="false">
      <c r="A1829" s="298" t="n">
        <v>10945</v>
      </c>
      <c r="B1829" s="298" t="n">
        <v>1.9</v>
      </c>
      <c r="C1829" s="298" t="s">
        <v>166</v>
      </c>
      <c r="D1829" s="298" t="s">
        <v>42459</v>
      </c>
    </row>
    <row r="1830" customFormat="false" ht="15.8" hidden="false" customHeight="false" outlineLevel="0" collapsed="false">
      <c r="A1830" s="298" t="n">
        <v>10944</v>
      </c>
      <c r="B1830" s="298" t="n">
        <v>1.18</v>
      </c>
      <c r="C1830" s="298" t="s">
        <v>166</v>
      </c>
      <c r="D1830" s="298" t="s">
        <v>42460</v>
      </c>
    </row>
    <row r="1831" customFormat="false" ht="15.8" hidden="false" customHeight="false" outlineLevel="0" collapsed="false">
      <c r="A1831" s="298" t="n">
        <v>10010</v>
      </c>
      <c r="B1831" s="298" t="n">
        <v>16.33</v>
      </c>
      <c r="C1831" s="298" t="s">
        <v>166</v>
      </c>
      <c r="D1831" s="298" t="s">
        <v>42461</v>
      </c>
    </row>
    <row r="1832" customFormat="false" ht="15.8" hidden="false" customHeight="false" outlineLevel="0" collapsed="false">
      <c r="A1832" s="298" t="n">
        <v>10020</v>
      </c>
      <c r="B1832" s="298" t="n">
        <v>28.15</v>
      </c>
      <c r="C1832" s="298" t="s">
        <v>166</v>
      </c>
      <c r="D1832" s="298" t="s">
        <v>42462</v>
      </c>
    </row>
    <row r="1833" customFormat="false" ht="15.8" hidden="false" customHeight="false" outlineLevel="0" collapsed="false">
      <c r="A1833" s="298" t="n">
        <v>10024</v>
      </c>
      <c r="B1833" s="298" t="n">
        <v>19.52</v>
      </c>
      <c r="C1833" s="298" t="s">
        <v>166</v>
      </c>
      <c r="D1833" s="298" t="s">
        <v>42463</v>
      </c>
    </row>
    <row r="1834" customFormat="false" ht="15.8" hidden="false" customHeight="false" outlineLevel="0" collapsed="false">
      <c r="A1834" s="298" t="n">
        <v>10211</v>
      </c>
      <c r="B1834" s="298" t="n">
        <v>151.69</v>
      </c>
      <c r="C1834" s="298" t="s">
        <v>203</v>
      </c>
      <c r="D1834" s="298" t="s">
        <v>42464</v>
      </c>
    </row>
    <row r="1835" customFormat="false" ht="15.8" hidden="false" customHeight="false" outlineLevel="0" collapsed="false">
      <c r="A1835" s="298" t="n">
        <v>10262</v>
      </c>
      <c r="B1835" s="298" t="n">
        <v>15.5</v>
      </c>
      <c r="C1835" s="298" t="s">
        <v>166</v>
      </c>
      <c r="D1835" s="298" t="s">
        <v>42465</v>
      </c>
    </row>
    <row r="1836" customFormat="false" ht="15.8" hidden="false" customHeight="false" outlineLevel="0" collapsed="false">
      <c r="A1836" s="298" t="n">
        <v>10263</v>
      </c>
      <c r="B1836" s="298" t="n">
        <v>19.29</v>
      </c>
      <c r="C1836" s="298" t="s">
        <v>166</v>
      </c>
      <c r="D1836" s="298" t="s">
        <v>42466</v>
      </c>
    </row>
    <row r="1837" customFormat="false" ht="15.8" hidden="false" customHeight="false" outlineLevel="0" collapsed="false">
      <c r="A1837" s="298" t="n">
        <v>10264</v>
      </c>
      <c r="B1837" s="298" t="n">
        <v>20</v>
      </c>
      <c r="C1837" s="298" t="s">
        <v>166</v>
      </c>
      <c r="D1837" s="298" t="s">
        <v>42467</v>
      </c>
    </row>
    <row r="1838" customFormat="false" ht="15.8" hidden="false" customHeight="false" outlineLevel="0" collapsed="false">
      <c r="A1838" s="298" t="n">
        <v>10265</v>
      </c>
      <c r="B1838" s="298" t="n">
        <v>31.6</v>
      </c>
      <c r="C1838" s="298" t="s">
        <v>166</v>
      </c>
      <c r="D1838" s="298" t="s">
        <v>42468</v>
      </c>
    </row>
    <row r="1839" customFormat="false" ht="15.8" hidden="false" customHeight="false" outlineLevel="0" collapsed="false">
      <c r="A1839" s="298" t="n">
        <v>10281</v>
      </c>
      <c r="B1839" s="298" t="n">
        <v>37.04</v>
      </c>
      <c r="C1839" s="298" t="s">
        <v>166</v>
      </c>
      <c r="D1839" s="298" t="s">
        <v>42469</v>
      </c>
    </row>
    <row r="1840" customFormat="false" ht="15.8" hidden="false" customHeight="false" outlineLevel="0" collapsed="false">
      <c r="A1840" s="298" t="n">
        <v>10282</v>
      </c>
      <c r="B1840" s="298" t="n">
        <v>69.05</v>
      </c>
      <c r="C1840" s="298" t="s">
        <v>166</v>
      </c>
      <c r="D1840" s="298" t="s">
        <v>42470</v>
      </c>
    </row>
    <row r="1841" customFormat="false" ht="15.8" hidden="false" customHeight="false" outlineLevel="0" collapsed="false">
      <c r="A1841" s="298" t="n">
        <v>11996</v>
      </c>
      <c r="B1841" s="298" t="n">
        <v>21.54</v>
      </c>
      <c r="C1841" s="298" t="s">
        <v>235</v>
      </c>
      <c r="D1841" s="298" t="s">
        <v>42471</v>
      </c>
    </row>
    <row r="1842" customFormat="false" ht="15.8" hidden="false" customHeight="false" outlineLevel="0" collapsed="false">
      <c r="A1842" s="298" t="n">
        <v>10284</v>
      </c>
      <c r="B1842" s="298" t="n">
        <v>31.95</v>
      </c>
      <c r="C1842" s="298" t="s">
        <v>203</v>
      </c>
      <c r="D1842" s="298" t="s">
        <v>42472</v>
      </c>
    </row>
    <row r="1843" customFormat="false" ht="15.8" hidden="false" customHeight="false" outlineLevel="0" collapsed="false">
      <c r="A1843" s="298" t="n">
        <v>10283</v>
      </c>
      <c r="B1843" s="298" t="n">
        <v>11.83</v>
      </c>
      <c r="C1843" s="298" t="s">
        <v>203</v>
      </c>
      <c r="D1843" s="298" t="s">
        <v>42473</v>
      </c>
    </row>
    <row r="1844" customFormat="false" ht="15.8" hidden="false" customHeight="false" outlineLevel="0" collapsed="false">
      <c r="A1844" s="298" t="n">
        <v>10286</v>
      </c>
      <c r="B1844" s="298" t="n">
        <v>29.59</v>
      </c>
      <c r="C1844" s="298" t="s">
        <v>292</v>
      </c>
      <c r="D1844" s="298" t="s">
        <v>42474</v>
      </c>
    </row>
    <row r="1845" customFormat="false" ht="15.8" hidden="false" customHeight="false" outlineLevel="0" collapsed="false">
      <c r="A1845" s="298" t="n">
        <v>10287</v>
      </c>
      <c r="B1845" s="298" t="n">
        <v>59.18</v>
      </c>
      <c r="C1845" s="298" t="s">
        <v>221</v>
      </c>
      <c r="D1845" s="298" t="s">
        <v>42475</v>
      </c>
    </row>
    <row r="1846" customFormat="false" ht="15.8" hidden="false" customHeight="false" outlineLevel="0" collapsed="false">
      <c r="A1846" s="298" t="n">
        <v>10288</v>
      </c>
      <c r="B1846" s="298" t="n">
        <v>35.5</v>
      </c>
      <c r="C1846" s="298" t="s">
        <v>221</v>
      </c>
      <c r="D1846" s="298" t="s">
        <v>42476</v>
      </c>
    </row>
    <row r="1847" customFormat="false" ht="15.8" hidden="false" customHeight="false" outlineLevel="0" collapsed="false">
      <c r="A1847" s="298" t="n">
        <v>12337</v>
      </c>
      <c r="B1847" s="298" t="n">
        <v>8.24</v>
      </c>
      <c r="C1847" s="298" t="s">
        <v>166</v>
      </c>
      <c r="D1847" s="298" t="s">
        <v>42477</v>
      </c>
    </row>
    <row r="1848" customFormat="false" ht="15.8" hidden="false" customHeight="false" outlineLevel="0" collapsed="false">
      <c r="A1848" s="298" t="n">
        <v>10289</v>
      </c>
      <c r="B1848" s="298" t="n">
        <v>26.03</v>
      </c>
      <c r="C1848" s="298" t="s">
        <v>166</v>
      </c>
      <c r="D1848" s="298" t="s">
        <v>42478</v>
      </c>
    </row>
    <row r="1849" customFormat="false" ht="15.8" hidden="false" customHeight="false" outlineLevel="0" collapsed="false">
      <c r="A1849" s="298" t="n">
        <v>10290</v>
      </c>
      <c r="B1849" s="298" t="n">
        <v>71.01</v>
      </c>
      <c r="C1849" s="298" t="s">
        <v>166</v>
      </c>
      <c r="D1849" s="298" t="s">
        <v>42479</v>
      </c>
    </row>
    <row r="1850" customFormat="false" ht="15.8" hidden="false" customHeight="false" outlineLevel="0" collapsed="false">
      <c r="A1850" s="298" t="n">
        <v>10291</v>
      </c>
      <c r="B1850" s="298" t="n">
        <v>11.83</v>
      </c>
      <c r="C1850" s="298" t="s">
        <v>292</v>
      </c>
      <c r="D1850" s="298" t="s">
        <v>42480</v>
      </c>
    </row>
    <row r="1851" customFormat="false" ht="15.8" hidden="false" customHeight="false" outlineLevel="0" collapsed="false">
      <c r="A1851" s="298" t="n">
        <v>11314</v>
      </c>
      <c r="B1851" s="298" t="n">
        <v>6.68</v>
      </c>
      <c r="C1851" s="298" t="s">
        <v>166</v>
      </c>
      <c r="D1851" s="298" t="s">
        <v>42481</v>
      </c>
    </row>
    <row r="1852" customFormat="false" ht="15.8" hidden="false" customHeight="false" outlineLevel="0" collapsed="false">
      <c r="A1852" s="298" t="n">
        <v>11262</v>
      </c>
      <c r="B1852" s="298" t="n">
        <v>4.6</v>
      </c>
      <c r="C1852" s="298" t="s">
        <v>166</v>
      </c>
      <c r="D1852" s="298" t="s">
        <v>42482</v>
      </c>
    </row>
    <row r="1853" customFormat="false" ht="15.8" hidden="false" customHeight="false" outlineLevel="0" collapsed="false">
      <c r="A1853" s="298" t="n">
        <v>11305</v>
      </c>
      <c r="B1853" s="298" t="n">
        <v>11.63</v>
      </c>
      <c r="C1853" s="298" t="s">
        <v>166</v>
      </c>
      <c r="D1853" s="298" t="s">
        <v>42483</v>
      </c>
    </row>
    <row r="1854" customFormat="false" ht="15.8" hidden="false" customHeight="false" outlineLevel="0" collapsed="false">
      <c r="A1854" s="298" t="n">
        <v>11054</v>
      </c>
      <c r="B1854" s="298" t="n">
        <v>14.02</v>
      </c>
      <c r="C1854" s="298" t="s">
        <v>230</v>
      </c>
      <c r="D1854" s="298" t="s">
        <v>42484</v>
      </c>
    </row>
    <row r="1855" customFormat="false" ht="15.8" hidden="false" customHeight="false" outlineLevel="0" collapsed="false">
      <c r="A1855" s="298" t="n">
        <v>11301</v>
      </c>
      <c r="B1855" s="298" t="n">
        <v>22.31</v>
      </c>
      <c r="C1855" s="298" t="s">
        <v>221</v>
      </c>
      <c r="D1855" s="298" t="s">
        <v>42485</v>
      </c>
    </row>
    <row r="1856" customFormat="false" ht="15.8" hidden="false" customHeight="false" outlineLevel="0" collapsed="false">
      <c r="A1856" s="298" t="n">
        <v>10294</v>
      </c>
      <c r="B1856" s="298" t="n">
        <v>60.91</v>
      </c>
      <c r="C1856" s="298" t="s">
        <v>166</v>
      </c>
      <c r="D1856" s="298" t="s">
        <v>42486</v>
      </c>
    </row>
    <row r="1857" customFormat="false" ht="15.8" hidden="false" customHeight="false" outlineLevel="0" collapsed="false">
      <c r="A1857" s="298" t="n">
        <v>12069</v>
      </c>
      <c r="B1857" s="298" t="n">
        <v>0.95</v>
      </c>
      <c r="C1857" s="298" t="s">
        <v>230</v>
      </c>
      <c r="D1857" s="298" t="s">
        <v>42487</v>
      </c>
    </row>
    <row r="1858" customFormat="false" ht="15.8" hidden="false" customHeight="false" outlineLevel="0" collapsed="false">
      <c r="A1858" s="298" t="n">
        <v>10709</v>
      </c>
      <c r="B1858" s="298" t="n">
        <v>48</v>
      </c>
      <c r="C1858" s="298" t="s">
        <v>221</v>
      </c>
      <c r="D1858" s="298" t="s">
        <v>42488</v>
      </c>
    </row>
    <row r="1859" customFormat="false" ht="15.8" hidden="false" customHeight="false" outlineLevel="0" collapsed="false">
      <c r="A1859" s="298" t="n">
        <v>10292</v>
      </c>
      <c r="B1859" s="298" t="n">
        <v>51.68</v>
      </c>
      <c r="C1859" s="298" t="s">
        <v>166</v>
      </c>
      <c r="D1859" s="298" t="s">
        <v>42489</v>
      </c>
    </row>
    <row r="1860" customFormat="false" ht="15.8" hidden="false" customHeight="false" outlineLevel="0" collapsed="false">
      <c r="A1860" s="298" t="n">
        <v>12530</v>
      </c>
      <c r="B1860" s="298" t="n">
        <v>69.05</v>
      </c>
      <c r="C1860" s="298" t="s">
        <v>166</v>
      </c>
      <c r="D1860" s="298" t="s">
        <v>42490</v>
      </c>
    </row>
    <row r="1861" customFormat="false" ht="15.8" hidden="false" customHeight="false" outlineLevel="0" collapsed="false">
      <c r="A1861" s="298" t="n">
        <v>10293</v>
      </c>
      <c r="B1861" s="298" t="n">
        <v>40.6</v>
      </c>
      <c r="C1861" s="298" t="s">
        <v>166</v>
      </c>
      <c r="D1861" s="298" t="s">
        <v>42491</v>
      </c>
    </row>
    <row r="1862" customFormat="false" ht="15.8" hidden="false" customHeight="false" outlineLevel="0" collapsed="false">
      <c r="A1862" s="298" t="n">
        <v>10295</v>
      </c>
      <c r="B1862" s="298" t="n">
        <v>11.44</v>
      </c>
      <c r="C1862" s="298" t="s">
        <v>166</v>
      </c>
      <c r="D1862" s="298" t="s">
        <v>42492</v>
      </c>
    </row>
    <row r="1863" customFormat="false" ht="15.8" hidden="false" customHeight="false" outlineLevel="0" collapsed="false">
      <c r="A1863" s="298" t="n">
        <v>20005</v>
      </c>
      <c r="B1863" s="298" t="n">
        <v>22.81</v>
      </c>
      <c r="C1863" s="298" t="s">
        <v>235</v>
      </c>
      <c r="D1863" s="298" t="s">
        <v>8730</v>
      </c>
    </row>
    <row r="1864" customFormat="false" ht="15.8" hidden="false" customHeight="false" outlineLevel="0" collapsed="false">
      <c r="A1864" s="298" t="n">
        <v>12562</v>
      </c>
      <c r="B1864" s="298" t="n">
        <v>27.6</v>
      </c>
      <c r="C1864" s="298" t="s">
        <v>292</v>
      </c>
      <c r="D1864" s="298" t="s">
        <v>42493</v>
      </c>
    </row>
    <row r="1865" customFormat="false" ht="15.8" hidden="false" customHeight="false" outlineLevel="0" collapsed="false">
      <c r="A1865" s="298" t="n">
        <v>12974</v>
      </c>
      <c r="B1865" s="298" t="n">
        <v>195.29</v>
      </c>
      <c r="C1865" s="298" t="s">
        <v>166</v>
      </c>
      <c r="D1865" s="298" t="s">
        <v>42494</v>
      </c>
    </row>
    <row r="1866" customFormat="false" ht="15.8" hidden="false" customHeight="false" outlineLevel="0" collapsed="false">
      <c r="A1866" s="298" t="n">
        <v>10841</v>
      </c>
      <c r="B1866" s="298" t="n">
        <v>3.55</v>
      </c>
      <c r="C1866" s="298" t="s">
        <v>203</v>
      </c>
      <c r="D1866" s="298" t="s">
        <v>42495</v>
      </c>
    </row>
    <row r="1867" customFormat="false" ht="15.8" hidden="false" customHeight="false" outlineLevel="0" collapsed="false">
      <c r="A1867" s="298" t="n">
        <v>11597</v>
      </c>
      <c r="B1867" s="298" t="n">
        <v>0.76</v>
      </c>
      <c r="C1867" s="298" t="s">
        <v>42496</v>
      </c>
      <c r="D1867" s="298" t="s">
        <v>42497</v>
      </c>
    </row>
    <row r="1868" customFormat="false" ht="15.8" hidden="false" customHeight="false" outlineLevel="0" collapsed="false">
      <c r="A1868" s="298" t="n">
        <v>11599</v>
      </c>
      <c r="B1868" s="298" t="n">
        <v>21.81</v>
      </c>
      <c r="C1868" s="298" t="s">
        <v>292</v>
      </c>
      <c r="D1868" s="298" t="s">
        <v>42498</v>
      </c>
    </row>
    <row r="1869" customFormat="false" ht="15.8" hidden="false" customHeight="false" outlineLevel="0" collapsed="false">
      <c r="A1869" s="298" t="n">
        <v>12713</v>
      </c>
      <c r="B1869" s="298" t="n">
        <v>31.88</v>
      </c>
      <c r="C1869" s="298" t="s">
        <v>292</v>
      </c>
      <c r="D1869" s="298" t="s">
        <v>42499</v>
      </c>
    </row>
    <row r="1870" customFormat="false" ht="15.8" hidden="false" customHeight="false" outlineLevel="0" collapsed="false">
      <c r="A1870" s="298" t="n">
        <v>12592</v>
      </c>
      <c r="B1870" s="298" t="n">
        <v>3.52</v>
      </c>
      <c r="C1870" s="298" t="s">
        <v>230</v>
      </c>
      <c r="D1870" s="298" t="s">
        <v>42500</v>
      </c>
    </row>
    <row r="1871" customFormat="false" ht="15.8" hidden="false" customHeight="false" outlineLevel="0" collapsed="false">
      <c r="A1871" s="298" t="n">
        <v>10296</v>
      </c>
      <c r="B1871" s="298" t="n">
        <v>1.77</v>
      </c>
      <c r="C1871" s="298" t="s">
        <v>230</v>
      </c>
      <c r="D1871" s="298" t="s">
        <v>42501</v>
      </c>
    </row>
    <row r="1872" customFormat="false" ht="15.8" hidden="false" customHeight="false" outlineLevel="0" collapsed="false">
      <c r="A1872" s="298" t="n">
        <v>11649</v>
      </c>
      <c r="B1872" s="298" t="n">
        <v>49.51</v>
      </c>
      <c r="C1872" s="298" t="s">
        <v>221</v>
      </c>
      <c r="D1872" s="298" t="s">
        <v>42502</v>
      </c>
    </row>
    <row r="1873" customFormat="false" ht="15.8" hidden="false" customHeight="false" outlineLevel="0" collapsed="false">
      <c r="A1873" s="298" t="n">
        <v>12863</v>
      </c>
      <c r="B1873" s="298" t="n">
        <v>38.4</v>
      </c>
      <c r="C1873" s="298" t="s">
        <v>221</v>
      </c>
      <c r="D1873" s="298" t="s">
        <v>42503</v>
      </c>
    </row>
    <row r="1874" customFormat="false" ht="15.8" hidden="false" customHeight="false" outlineLevel="0" collapsed="false">
      <c r="A1874" s="298" t="n">
        <v>20752</v>
      </c>
      <c r="B1874" s="298" t="n">
        <v>10.65</v>
      </c>
      <c r="C1874" s="298" t="s">
        <v>235</v>
      </c>
      <c r="D1874" s="298" t="s">
        <v>42504</v>
      </c>
    </row>
    <row r="1875" customFormat="false" ht="15.8" hidden="false" customHeight="false" outlineLevel="0" collapsed="false">
      <c r="A1875" s="298" t="n">
        <v>10300</v>
      </c>
      <c r="B1875" s="298" t="n">
        <v>31.18</v>
      </c>
      <c r="C1875" s="298" t="s">
        <v>166</v>
      </c>
      <c r="D1875" s="298" t="s">
        <v>42505</v>
      </c>
    </row>
    <row r="1876" customFormat="false" ht="15.8" hidden="false" customHeight="false" outlineLevel="0" collapsed="false">
      <c r="A1876" s="298" t="n">
        <v>10301</v>
      </c>
      <c r="B1876" s="298" t="n">
        <v>39.11</v>
      </c>
      <c r="C1876" s="298" t="s">
        <v>166</v>
      </c>
      <c r="D1876" s="298" t="s">
        <v>42506</v>
      </c>
    </row>
    <row r="1877" customFormat="false" ht="15.8" hidden="false" customHeight="false" outlineLevel="0" collapsed="false">
      <c r="A1877" s="298" t="n">
        <v>10310</v>
      </c>
      <c r="B1877" s="298" t="n">
        <v>60.25</v>
      </c>
      <c r="C1877" s="298" t="s">
        <v>166</v>
      </c>
      <c r="D1877" s="298" t="s">
        <v>42507</v>
      </c>
    </row>
    <row r="1878" customFormat="false" ht="15.8" hidden="false" customHeight="false" outlineLevel="0" collapsed="false">
      <c r="A1878" s="298" t="n">
        <v>10311</v>
      </c>
      <c r="B1878" s="298" t="n">
        <v>72.54</v>
      </c>
      <c r="C1878" s="298" t="s">
        <v>166</v>
      </c>
      <c r="D1878" s="298" t="s">
        <v>42508</v>
      </c>
    </row>
    <row r="1879" customFormat="false" ht="15.8" hidden="false" customHeight="false" outlineLevel="0" collapsed="false">
      <c r="A1879" s="298" t="n">
        <v>10083</v>
      </c>
      <c r="B1879" s="298" t="n">
        <v>0.62</v>
      </c>
      <c r="C1879" s="298" t="s">
        <v>203</v>
      </c>
      <c r="D1879" s="298" t="s">
        <v>42509</v>
      </c>
    </row>
    <row r="1880" customFormat="false" ht="15.8" hidden="false" customHeight="false" outlineLevel="0" collapsed="false">
      <c r="A1880" s="298" t="n">
        <v>10084</v>
      </c>
      <c r="B1880" s="298" t="n">
        <v>0.73</v>
      </c>
      <c r="C1880" s="298" t="s">
        <v>203</v>
      </c>
      <c r="D1880" s="298" t="s">
        <v>42510</v>
      </c>
    </row>
    <row r="1881" customFormat="false" ht="15.8" hidden="false" customHeight="false" outlineLevel="0" collapsed="false">
      <c r="A1881" s="298" t="n">
        <v>10085</v>
      </c>
      <c r="B1881" s="298" t="n">
        <v>1.65</v>
      </c>
      <c r="C1881" s="298" t="s">
        <v>203</v>
      </c>
      <c r="D1881" s="298" t="s">
        <v>42511</v>
      </c>
    </row>
    <row r="1882" customFormat="false" ht="15.8" hidden="false" customHeight="false" outlineLevel="0" collapsed="false">
      <c r="A1882" s="298" t="n">
        <v>10086</v>
      </c>
      <c r="B1882" s="298" t="n">
        <v>3.19</v>
      </c>
      <c r="C1882" s="298" t="s">
        <v>203</v>
      </c>
      <c r="D1882" s="298" t="s">
        <v>42512</v>
      </c>
    </row>
    <row r="1883" customFormat="false" ht="15.8" hidden="false" customHeight="false" outlineLevel="0" collapsed="false">
      <c r="A1883" s="298" t="n">
        <v>10087</v>
      </c>
      <c r="B1883" s="298" t="n">
        <v>4.14</v>
      </c>
      <c r="C1883" s="298" t="s">
        <v>203</v>
      </c>
      <c r="D1883" s="298" t="s">
        <v>42513</v>
      </c>
    </row>
    <row r="1884" customFormat="false" ht="15.8" hidden="false" customHeight="false" outlineLevel="0" collapsed="false">
      <c r="A1884" s="298" t="n">
        <v>10088</v>
      </c>
      <c r="B1884" s="298" t="n">
        <v>11.24</v>
      </c>
      <c r="C1884" s="298" t="s">
        <v>203</v>
      </c>
      <c r="D1884" s="298" t="s">
        <v>42514</v>
      </c>
    </row>
    <row r="1885" customFormat="false" ht="15.8" hidden="false" customHeight="false" outlineLevel="0" collapsed="false">
      <c r="A1885" s="298" t="n">
        <v>22373</v>
      </c>
      <c r="B1885" s="298" t="n">
        <v>10.65</v>
      </c>
      <c r="C1885" s="298" t="s">
        <v>235</v>
      </c>
      <c r="D1885" s="298" t="s">
        <v>42515</v>
      </c>
    </row>
    <row r="1886" customFormat="false" ht="15.8" hidden="false" customHeight="false" outlineLevel="0" collapsed="false">
      <c r="A1886" s="298" t="n">
        <v>11543</v>
      </c>
      <c r="B1886" s="298" t="n">
        <v>148.89</v>
      </c>
      <c r="C1886" s="298" t="s">
        <v>166</v>
      </c>
      <c r="D1886" s="298" t="s">
        <v>42516</v>
      </c>
    </row>
    <row r="1887" customFormat="false" ht="15.8" hidden="false" customHeight="false" outlineLevel="0" collapsed="false">
      <c r="A1887" s="298" t="n">
        <v>11995</v>
      </c>
      <c r="B1887" s="298" t="n">
        <v>10.77</v>
      </c>
      <c r="C1887" s="298" t="s">
        <v>235</v>
      </c>
      <c r="D1887" s="298" t="s">
        <v>42517</v>
      </c>
    </row>
    <row r="1888" customFormat="false" ht="15.8" hidden="false" customHeight="false" outlineLevel="0" collapsed="false">
      <c r="A1888" s="298" t="n">
        <v>10937</v>
      </c>
      <c r="B1888" s="298" t="n">
        <v>4.6</v>
      </c>
      <c r="C1888" s="298" t="s">
        <v>166</v>
      </c>
      <c r="D1888" s="298" t="s">
        <v>42518</v>
      </c>
    </row>
    <row r="1889" customFormat="false" ht="15.8" hidden="false" customHeight="false" outlineLevel="0" collapsed="false">
      <c r="A1889" s="298" t="n">
        <v>11188</v>
      </c>
      <c r="B1889" s="298" t="n">
        <v>16.21</v>
      </c>
      <c r="C1889" s="298" t="s">
        <v>221</v>
      </c>
      <c r="D1889" s="298" t="s">
        <v>42519</v>
      </c>
    </row>
    <row r="1890" customFormat="false" ht="15.8" hidden="false" customHeight="false" outlineLevel="0" collapsed="false">
      <c r="A1890" s="298" t="n">
        <v>11460</v>
      </c>
      <c r="B1890" s="298" t="n">
        <v>3.49</v>
      </c>
      <c r="C1890" s="298" t="s">
        <v>166</v>
      </c>
      <c r="D1890" s="298" t="s">
        <v>42520</v>
      </c>
    </row>
    <row r="1891" customFormat="false" ht="15.8" hidden="false" customHeight="false" outlineLevel="0" collapsed="false">
      <c r="A1891" s="298" t="n">
        <v>11458</v>
      </c>
      <c r="B1891" s="298" t="n">
        <v>1.84</v>
      </c>
      <c r="C1891" s="298" t="s">
        <v>166</v>
      </c>
      <c r="D1891" s="298" t="s">
        <v>42521</v>
      </c>
    </row>
    <row r="1892" customFormat="false" ht="15.8" hidden="false" customHeight="false" outlineLevel="0" collapsed="false">
      <c r="A1892" s="298" t="n">
        <v>11533</v>
      </c>
      <c r="B1892" s="298" t="n">
        <v>40.83</v>
      </c>
      <c r="C1892" s="298" t="s">
        <v>166</v>
      </c>
      <c r="D1892" s="298" t="s">
        <v>42522</v>
      </c>
    </row>
    <row r="1893" customFormat="false" ht="15.8" hidden="false" customHeight="false" outlineLevel="0" collapsed="false">
      <c r="A1893" s="298" t="n">
        <v>11331</v>
      </c>
      <c r="B1893" s="298" t="n">
        <v>14.03</v>
      </c>
      <c r="C1893" s="298" t="s">
        <v>166</v>
      </c>
      <c r="D1893" s="298" t="s">
        <v>42523</v>
      </c>
    </row>
    <row r="1894" customFormat="false" ht="15.8" hidden="false" customHeight="false" outlineLevel="0" collapsed="false">
      <c r="A1894" s="298" t="n">
        <v>11532</v>
      </c>
      <c r="B1894" s="298" t="n">
        <v>12.96</v>
      </c>
      <c r="C1894" s="298" t="s">
        <v>230</v>
      </c>
      <c r="D1894" s="298" t="s">
        <v>42524</v>
      </c>
    </row>
    <row r="1895" customFormat="false" ht="15.8" hidden="false" customHeight="false" outlineLevel="0" collapsed="false">
      <c r="A1895" s="298" t="n">
        <v>10967</v>
      </c>
      <c r="B1895" s="298" t="n">
        <v>5.91</v>
      </c>
      <c r="C1895" s="298" t="s">
        <v>203</v>
      </c>
      <c r="D1895" s="298" t="s">
        <v>42525</v>
      </c>
    </row>
    <row r="1896" customFormat="false" ht="15.8" hidden="false" customHeight="false" outlineLevel="0" collapsed="false">
      <c r="A1896" s="298" t="n">
        <v>10974</v>
      </c>
      <c r="B1896" s="298" t="n">
        <v>13.29</v>
      </c>
      <c r="C1896" s="298" t="s">
        <v>203</v>
      </c>
      <c r="D1896" s="298" t="s">
        <v>42526</v>
      </c>
    </row>
    <row r="1897" customFormat="false" ht="15.8" hidden="false" customHeight="false" outlineLevel="0" collapsed="false">
      <c r="A1897" s="298" t="n">
        <v>11534</v>
      </c>
      <c r="B1897" s="298" t="n">
        <v>236.6</v>
      </c>
      <c r="C1897" s="298" t="s">
        <v>203</v>
      </c>
      <c r="D1897" s="298" t="s">
        <v>42527</v>
      </c>
    </row>
    <row r="1898" customFormat="false" ht="15.8" hidden="false" customHeight="false" outlineLevel="0" collapsed="false">
      <c r="A1898" s="298" t="n">
        <v>10074</v>
      </c>
      <c r="B1898" s="298" t="n">
        <v>0.86</v>
      </c>
      <c r="C1898" s="298" t="s">
        <v>203</v>
      </c>
      <c r="D1898" s="298" t="s">
        <v>42528</v>
      </c>
    </row>
    <row r="1899" customFormat="false" ht="15.8" hidden="false" customHeight="false" outlineLevel="0" collapsed="false">
      <c r="A1899" s="298" t="n">
        <v>12242</v>
      </c>
      <c r="B1899" s="298" t="n">
        <v>58.45</v>
      </c>
      <c r="C1899" s="298" t="s">
        <v>203</v>
      </c>
      <c r="D1899" s="298" t="s">
        <v>42529</v>
      </c>
    </row>
    <row r="1900" customFormat="false" ht="15.8" hidden="false" customHeight="false" outlineLevel="0" collapsed="false">
      <c r="A1900" s="298" t="n">
        <v>11547</v>
      </c>
      <c r="B1900" s="298" t="n">
        <v>145.25</v>
      </c>
      <c r="C1900" s="298" t="s">
        <v>221</v>
      </c>
      <c r="D1900" s="298" t="s">
        <v>42530</v>
      </c>
    </row>
    <row r="1901" customFormat="false" ht="15.8" hidden="false" customHeight="false" outlineLevel="0" collapsed="false">
      <c r="A1901" s="298" t="n">
        <v>11548</v>
      </c>
      <c r="B1901" s="298" t="n">
        <v>8.86</v>
      </c>
      <c r="C1901" s="298" t="s">
        <v>221</v>
      </c>
      <c r="D1901" s="298" t="s">
        <v>42531</v>
      </c>
    </row>
    <row r="1902" customFormat="false" ht="15.8" hidden="false" customHeight="false" outlineLevel="0" collapsed="false">
      <c r="A1902" s="298" t="n">
        <v>12561</v>
      </c>
      <c r="B1902" s="298" t="n">
        <v>20.89</v>
      </c>
      <c r="C1902" s="298" t="s">
        <v>292</v>
      </c>
      <c r="D1902" s="298" t="s">
        <v>42532</v>
      </c>
    </row>
    <row r="1903" customFormat="false" ht="15.8" hidden="false" customHeight="false" outlineLevel="0" collapsed="false">
      <c r="A1903" s="298" t="n">
        <v>12936</v>
      </c>
      <c r="B1903" s="298" t="n">
        <v>30.19</v>
      </c>
      <c r="C1903" s="298" t="s">
        <v>246</v>
      </c>
      <c r="D1903" s="298" t="s">
        <v>42533</v>
      </c>
    </row>
    <row r="1904" customFormat="false" ht="15.8" hidden="false" customHeight="false" outlineLevel="0" collapsed="false">
      <c r="A1904" s="298" t="n">
        <v>20036</v>
      </c>
      <c r="B1904" s="298" t="n">
        <v>22.81</v>
      </c>
      <c r="C1904" s="298" t="s">
        <v>235</v>
      </c>
      <c r="D1904" s="298" t="s">
        <v>42534</v>
      </c>
    </row>
    <row r="1905" customFormat="false" ht="15.8" hidden="false" customHeight="false" outlineLevel="0" collapsed="false">
      <c r="A1905" s="298" t="n">
        <v>11537</v>
      </c>
      <c r="B1905" s="298" t="n">
        <v>25.11</v>
      </c>
      <c r="C1905" s="298" t="s">
        <v>203</v>
      </c>
      <c r="D1905" s="298" t="s">
        <v>42535</v>
      </c>
    </row>
    <row r="1906" customFormat="false" ht="15.8" hidden="false" customHeight="false" outlineLevel="0" collapsed="false">
      <c r="A1906" s="298" t="n">
        <v>11573</v>
      </c>
      <c r="B1906" s="298" t="n">
        <v>0.71</v>
      </c>
      <c r="C1906" s="298" t="s">
        <v>203</v>
      </c>
      <c r="D1906" s="298" t="s">
        <v>42536</v>
      </c>
    </row>
    <row r="1907" customFormat="false" ht="15.8" hidden="false" customHeight="false" outlineLevel="0" collapsed="false">
      <c r="A1907" s="298" t="n">
        <v>11538</v>
      </c>
      <c r="B1907" s="298" t="n">
        <v>26.21</v>
      </c>
      <c r="C1907" s="298" t="s">
        <v>166</v>
      </c>
      <c r="D1907" s="298" t="s">
        <v>42537</v>
      </c>
    </row>
    <row r="1908" customFormat="false" ht="15.8" hidden="false" customHeight="false" outlineLevel="0" collapsed="false">
      <c r="A1908" s="298" t="n">
        <v>12519</v>
      </c>
      <c r="B1908" s="298" t="n">
        <v>28.64</v>
      </c>
      <c r="C1908" s="298" t="s">
        <v>166</v>
      </c>
      <c r="D1908" s="298" t="s">
        <v>42538</v>
      </c>
    </row>
    <row r="1909" customFormat="false" ht="15.8" hidden="false" customHeight="false" outlineLevel="0" collapsed="false">
      <c r="A1909" s="298" t="n">
        <v>11555</v>
      </c>
      <c r="B1909" s="298" t="n">
        <v>28.76</v>
      </c>
      <c r="C1909" s="298" t="s">
        <v>166</v>
      </c>
      <c r="D1909" s="298" t="s">
        <v>42539</v>
      </c>
    </row>
    <row r="1910" customFormat="false" ht="15.8" hidden="false" customHeight="false" outlineLevel="0" collapsed="false">
      <c r="A1910" s="298" t="n">
        <v>11539</v>
      </c>
      <c r="B1910" s="298" t="n">
        <v>28.31</v>
      </c>
      <c r="C1910" s="298" t="s">
        <v>166</v>
      </c>
      <c r="D1910" s="298" t="s">
        <v>42540</v>
      </c>
    </row>
    <row r="1911" customFormat="false" ht="15.8" hidden="false" customHeight="false" outlineLevel="0" collapsed="false">
      <c r="A1911" s="298" t="n">
        <v>12286</v>
      </c>
      <c r="B1911" s="298" t="n">
        <v>38.11</v>
      </c>
      <c r="C1911" s="298" t="s">
        <v>166</v>
      </c>
      <c r="D1911" s="298" t="s">
        <v>42541</v>
      </c>
    </row>
    <row r="1912" customFormat="false" ht="15.8" hidden="false" customHeight="false" outlineLevel="0" collapsed="false">
      <c r="A1912" s="298" t="n">
        <v>11540</v>
      </c>
      <c r="B1912" s="298" t="n">
        <v>50.46</v>
      </c>
      <c r="C1912" s="298" t="s">
        <v>166</v>
      </c>
      <c r="D1912" s="298" t="s">
        <v>42542</v>
      </c>
    </row>
    <row r="1913" customFormat="false" ht="15.8" hidden="false" customHeight="false" outlineLevel="0" collapsed="false">
      <c r="A1913" s="298" t="n">
        <v>11541</v>
      </c>
      <c r="B1913" s="298" t="n">
        <v>71.39</v>
      </c>
      <c r="C1913" s="298" t="s">
        <v>166</v>
      </c>
      <c r="D1913" s="298" t="s">
        <v>42543</v>
      </c>
    </row>
    <row r="1914" customFormat="false" ht="15.8" hidden="false" customHeight="false" outlineLevel="0" collapsed="false">
      <c r="A1914" s="298" t="n">
        <v>11542</v>
      </c>
      <c r="B1914" s="298" t="n">
        <v>82.47</v>
      </c>
      <c r="C1914" s="298" t="s">
        <v>166</v>
      </c>
      <c r="D1914" s="298" t="s">
        <v>42544</v>
      </c>
    </row>
    <row r="1915" customFormat="false" ht="15.8" hidden="false" customHeight="false" outlineLevel="0" collapsed="false">
      <c r="A1915" s="298" t="n">
        <v>11544</v>
      </c>
      <c r="B1915" s="298" t="n">
        <v>212.92</v>
      </c>
      <c r="C1915" s="298" t="s">
        <v>166</v>
      </c>
      <c r="D1915" s="298" t="s">
        <v>42545</v>
      </c>
    </row>
    <row r="1916" customFormat="false" ht="15.8" hidden="false" customHeight="false" outlineLevel="0" collapsed="false">
      <c r="A1916" s="298" t="n">
        <v>12429</v>
      </c>
      <c r="B1916" s="298" t="n">
        <v>83.2</v>
      </c>
      <c r="C1916" s="298" t="s">
        <v>166</v>
      </c>
      <c r="D1916" s="298" t="s">
        <v>42546</v>
      </c>
    </row>
    <row r="1917" customFormat="false" ht="15.8" hidden="false" customHeight="false" outlineLevel="0" collapsed="false">
      <c r="A1917" s="298" t="n">
        <v>12739</v>
      </c>
      <c r="B1917" s="298" t="n">
        <v>104.63</v>
      </c>
      <c r="C1917" s="298" t="s">
        <v>203</v>
      </c>
      <c r="D1917" s="298" t="s">
        <v>42547</v>
      </c>
    </row>
    <row r="1918" customFormat="false" ht="15.8" hidden="false" customHeight="false" outlineLevel="0" collapsed="false">
      <c r="A1918" s="298" t="n">
        <v>11560</v>
      </c>
      <c r="B1918" s="298" t="n">
        <v>120.99</v>
      </c>
      <c r="C1918" s="298" t="s">
        <v>166</v>
      </c>
      <c r="D1918" s="298" t="s">
        <v>42548</v>
      </c>
    </row>
    <row r="1919" customFormat="false" ht="15.8" hidden="false" customHeight="false" outlineLevel="0" collapsed="false">
      <c r="A1919" s="298" t="n">
        <v>12741</v>
      </c>
      <c r="B1919" s="298" t="n">
        <v>182.17</v>
      </c>
      <c r="C1919" s="298" t="s">
        <v>203</v>
      </c>
      <c r="D1919" s="298" t="s">
        <v>42549</v>
      </c>
    </row>
    <row r="1920" customFormat="false" ht="15.8" hidden="false" customHeight="false" outlineLevel="0" collapsed="false">
      <c r="A1920" s="298" t="n">
        <v>11327</v>
      </c>
      <c r="B1920" s="298" t="n">
        <v>1</v>
      </c>
      <c r="C1920" s="298" t="s">
        <v>166</v>
      </c>
      <c r="D1920" s="298" t="s">
        <v>42550</v>
      </c>
    </row>
    <row r="1921" customFormat="false" ht="15.8" hidden="false" customHeight="false" outlineLevel="0" collapsed="false">
      <c r="A1921" s="298" t="n">
        <v>10516</v>
      </c>
      <c r="B1921" s="298" t="n">
        <v>91.7</v>
      </c>
      <c r="C1921" s="298" t="s">
        <v>246</v>
      </c>
      <c r="D1921" s="298" t="s">
        <v>42551</v>
      </c>
    </row>
    <row r="1922" customFormat="false" ht="15.8" hidden="false" customHeight="false" outlineLevel="0" collapsed="false">
      <c r="A1922" s="298" t="n">
        <v>11550</v>
      </c>
      <c r="B1922" s="298" t="n">
        <v>6.5</v>
      </c>
      <c r="C1922" s="298" t="s">
        <v>203</v>
      </c>
      <c r="D1922" s="298" t="s">
        <v>42552</v>
      </c>
    </row>
    <row r="1923" customFormat="false" ht="15.8" hidden="false" customHeight="false" outlineLevel="0" collapsed="false">
      <c r="A1923" s="298" t="n">
        <v>12522</v>
      </c>
      <c r="B1923" s="298" t="n">
        <v>13.55</v>
      </c>
      <c r="C1923" s="298" t="s">
        <v>166</v>
      </c>
      <c r="D1923" s="298" t="s">
        <v>42553</v>
      </c>
    </row>
    <row r="1924" customFormat="false" ht="15.8" hidden="false" customHeight="false" outlineLevel="0" collapsed="false">
      <c r="A1924" s="298" t="n">
        <v>11053</v>
      </c>
      <c r="B1924" s="298" t="n">
        <v>13.43</v>
      </c>
      <c r="C1924" s="298" t="s">
        <v>230</v>
      </c>
      <c r="D1924" s="298" t="s">
        <v>42554</v>
      </c>
    </row>
    <row r="1925" customFormat="false" ht="15.8" hidden="false" customHeight="false" outlineLevel="0" collapsed="false">
      <c r="A1925" s="298" t="n">
        <v>11216</v>
      </c>
      <c r="B1925" s="298" t="n">
        <v>10.64</v>
      </c>
      <c r="C1925" s="298" t="s">
        <v>230</v>
      </c>
      <c r="D1925" s="298" t="s">
        <v>42555</v>
      </c>
    </row>
    <row r="1926" customFormat="false" ht="15.8" hidden="false" customHeight="false" outlineLevel="0" collapsed="false">
      <c r="A1926" s="298" t="n">
        <v>11214</v>
      </c>
      <c r="B1926" s="298" t="n">
        <v>9.73</v>
      </c>
      <c r="C1926" s="298" t="s">
        <v>230</v>
      </c>
      <c r="D1926" s="298" t="s">
        <v>42556</v>
      </c>
    </row>
    <row r="1927" customFormat="false" ht="15.8" hidden="false" customHeight="false" outlineLevel="0" collapsed="false">
      <c r="A1927" s="298" t="n">
        <v>11444</v>
      </c>
      <c r="B1927" s="298" t="n">
        <v>5.4</v>
      </c>
      <c r="C1927" s="298" t="s">
        <v>230</v>
      </c>
      <c r="D1927" s="298" t="s">
        <v>42557</v>
      </c>
    </row>
    <row r="1928" customFormat="false" ht="15.8" hidden="false" customHeight="false" outlineLevel="0" collapsed="false">
      <c r="A1928" s="298" t="n">
        <v>11565</v>
      </c>
      <c r="B1928" s="298" t="n">
        <v>5.74</v>
      </c>
      <c r="C1928" s="298" t="s">
        <v>230</v>
      </c>
      <c r="D1928" s="298" t="s">
        <v>42558</v>
      </c>
    </row>
    <row r="1929" customFormat="false" ht="15.8" hidden="false" customHeight="false" outlineLevel="0" collapsed="false">
      <c r="A1929" s="298" t="n">
        <v>11566</v>
      </c>
      <c r="B1929" s="298" t="n">
        <v>5.74</v>
      </c>
      <c r="C1929" s="298" t="s">
        <v>230</v>
      </c>
      <c r="D1929" s="298" t="s">
        <v>42559</v>
      </c>
    </row>
    <row r="1930" customFormat="false" ht="15.8" hidden="false" customHeight="false" outlineLevel="0" collapsed="false">
      <c r="A1930" s="298" t="n">
        <v>11567</v>
      </c>
      <c r="B1930" s="298" t="n">
        <v>5.62</v>
      </c>
      <c r="C1930" s="298" t="s">
        <v>230</v>
      </c>
      <c r="D1930" s="298" t="s">
        <v>42560</v>
      </c>
    </row>
    <row r="1931" customFormat="false" ht="15.8" hidden="false" customHeight="false" outlineLevel="0" collapsed="false">
      <c r="A1931" s="298" t="n">
        <v>11217</v>
      </c>
      <c r="B1931" s="298" t="n">
        <v>8.41</v>
      </c>
      <c r="C1931" s="298" t="s">
        <v>230</v>
      </c>
      <c r="D1931" s="298" t="s">
        <v>42561</v>
      </c>
    </row>
    <row r="1932" customFormat="false" ht="15.8" hidden="false" customHeight="false" outlineLevel="0" collapsed="false">
      <c r="A1932" s="298" t="n">
        <v>11569</v>
      </c>
      <c r="B1932" s="298" t="n">
        <v>5.68</v>
      </c>
      <c r="C1932" s="298" t="s">
        <v>230</v>
      </c>
      <c r="D1932" s="298" t="s">
        <v>42562</v>
      </c>
    </row>
    <row r="1933" customFormat="false" ht="15.8" hidden="false" customHeight="false" outlineLevel="0" collapsed="false">
      <c r="A1933" s="298" t="n">
        <v>11570</v>
      </c>
      <c r="B1933" s="298" t="n">
        <v>5.2</v>
      </c>
      <c r="C1933" s="298" t="s">
        <v>230</v>
      </c>
      <c r="D1933" s="298" t="s">
        <v>42563</v>
      </c>
    </row>
    <row r="1934" customFormat="false" ht="15.8" hidden="false" customHeight="false" outlineLevel="0" collapsed="false">
      <c r="A1934" s="298" t="n">
        <v>11571</v>
      </c>
      <c r="B1934" s="298" t="n">
        <v>5.56</v>
      </c>
      <c r="C1934" s="298" t="s">
        <v>230</v>
      </c>
      <c r="D1934" s="298" t="s">
        <v>42564</v>
      </c>
    </row>
    <row r="1935" customFormat="false" ht="15.8" hidden="false" customHeight="false" outlineLevel="0" collapsed="false">
      <c r="A1935" s="298" t="n">
        <v>11564</v>
      </c>
      <c r="B1935" s="298" t="n">
        <v>30.77</v>
      </c>
      <c r="C1935" s="298" t="s">
        <v>221</v>
      </c>
      <c r="D1935" s="298" t="s">
        <v>42565</v>
      </c>
    </row>
    <row r="1936" customFormat="false" ht="15.8" hidden="false" customHeight="false" outlineLevel="0" collapsed="false">
      <c r="A1936" s="298" t="n">
        <v>11445</v>
      </c>
      <c r="B1936" s="298" t="n">
        <v>10.56</v>
      </c>
      <c r="C1936" s="298" t="s">
        <v>230</v>
      </c>
      <c r="D1936" s="298" t="s">
        <v>42566</v>
      </c>
    </row>
    <row r="1937" customFormat="false" ht="15.8" hidden="false" customHeight="false" outlineLevel="0" collapsed="false">
      <c r="A1937" s="298" t="n">
        <v>11572</v>
      </c>
      <c r="B1937" s="298" t="n">
        <v>0.92</v>
      </c>
      <c r="C1937" s="298" t="s">
        <v>166</v>
      </c>
      <c r="D1937" s="298" t="s">
        <v>42567</v>
      </c>
    </row>
    <row r="1938" customFormat="false" ht="15.8" hidden="false" customHeight="false" outlineLevel="0" collapsed="false">
      <c r="A1938" s="298" t="n">
        <v>10214</v>
      </c>
      <c r="B1938" s="298" t="n">
        <v>264.65</v>
      </c>
      <c r="C1938" s="298" t="s">
        <v>221</v>
      </c>
      <c r="D1938" s="298" t="s">
        <v>42568</v>
      </c>
    </row>
    <row r="1939" customFormat="false" ht="15.8" hidden="false" customHeight="false" outlineLevel="0" collapsed="false">
      <c r="A1939" s="298" t="n">
        <v>12556</v>
      </c>
      <c r="B1939" s="298" t="n">
        <v>30.7</v>
      </c>
      <c r="C1939" s="298" t="s">
        <v>292</v>
      </c>
      <c r="D1939" s="298" t="s">
        <v>42569</v>
      </c>
    </row>
    <row r="1940" customFormat="false" ht="15.8" hidden="false" customHeight="false" outlineLevel="0" collapsed="false">
      <c r="A1940" s="298" t="n">
        <v>10665</v>
      </c>
      <c r="B1940" s="298" t="n">
        <v>1.18</v>
      </c>
      <c r="C1940" s="298" t="s">
        <v>203</v>
      </c>
      <c r="D1940" s="298" t="s">
        <v>42570</v>
      </c>
    </row>
    <row r="1941" customFormat="false" ht="15.8" hidden="false" customHeight="false" outlineLevel="0" collapsed="false">
      <c r="A1941" s="298" t="n">
        <v>11971</v>
      </c>
      <c r="B1941" s="298" t="n">
        <v>3.81</v>
      </c>
      <c r="C1941" s="298" t="s">
        <v>203</v>
      </c>
      <c r="D1941" s="298" t="s">
        <v>42571</v>
      </c>
    </row>
    <row r="1942" customFormat="false" ht="15.8" hidden="false" customHeight="false" outlineLevel="0" collapsed="false">
      <c r="A1942" s="298" t="n">
        <v>11963</v>
      </c>
      <c r="B1942" s="298" t="n">
        <v>153.74</v>
      </c>
      <c r="C1942" s="298" t="s">
        <v>246</v>
      </c>
      <c r="D1942" s="298" t="s">
        <v>42572</v>
      </c>
    </row>
    <row r="1943" customFormat="false" ht="15.8" hidden="false" customHeight="false" outlineLevel="0" collapsed="false">
      <c r="A1943" s="298" t="n">
        <v>11621</v>
      </c>
      <c r="B1943" s="298" t="n">
        <v>1.97</v>
      </c>
      <c r="C1943" s="298" t="s">
        <v>203</v>
      </c>
      <c r="D1943" s="298" t="s">
        <v>42573</v>
      </c>
    </row>
    <row r="1944" customFormat="false" ht="15.8" hidden="false" customHeight="false" outlineLevel="0" collapsed="false">
      <c r="A1944" s="298" t="n">
        <v>10661</v>
      </c>
      <c r="B1944" s="298" t="n">
        <v>0.68</v>
      </c>
      <c r="C1944" s="298" t="s">
        <v>203</v>
      </c>
      <c r="D1944" s="298" t="s">
        <v>42574</v>
      </c>
    </row>
    <row r="1945" customFormat="false" ht="15.8" hidden="false" customHeight="false" outlineLevel="0" collapsed="false">
      <c r="A1945" s="298" t="n">
        <v>10664</v>
      </c>
      <c r="B1945" s="298" t="n">
        <v>0.74</v>
      </c>
      <c r="C1945" s="298" t="s">
        <v>203</v>
      </c>
      <c r="D1945" s="298" t="s">
        <v>42575</v>
      </c>
    </row>
    <row r="1946" customFormat="false" ht="15.8" hidden="false" customHeight="false" outlineLevel="0" collapsed="false">
      <c r="A1946" s="298" t="n">
        <v>13007</v>
      </c>
      <c r="B1946" s="298" t="n">
        <v>80.01</v>
      </c>
      <c r="C1946" s="298" t="s">
        <v>221</v>
      </c>
      <c r="D1946" s="298" t="s">
        <v>42576</v>
      </c>
    </row>
    <row r="1947" customFormat="false" ht="15.8" hidden="false" customHeight="false" outlineLevel="0" collapsed="false">
      <c r="A1947" s="298" t="n">
        <v>11587</v>
      </c>
      <c r="B1947" s="298" t="n">
        <v>3787.52</v>
      </c>
      <c r="C1947" s="298" t="s">
        <v>246</v>
      </c>
      <c r="D1947" s="298" t="s">
        <v>42577</v>
      </c>
    </row>
    <row r="1948" customFormat="false" ht="15.8" hidden="false" customHeight="false" outlineLevel="0" collapsed="false">
      <c r="A1948" s="298" t="n">
        <v>11675</v>
      </c>
      <c r="B1948" s="298" t="n">
        <v>1.94</v>
      </c>
      <c r="C1948" s="298" t="s">
        <v>203</v>
      </c>
      <c r="D1948" s="298" t="s">
        <v>42578</v>
      </c>
    </row>
    <row r="1949" customFormat="false" ht="15.8" hidden="false" customHeight="false" outlineLevel="0" collapsed="false">
      <c r="A1949" s="298" t="n">
        <v>11761</v>
      </c>
      <c r="B1949" s="298" t="n">
        <v>38.76</v>
      </c>
      <c r="C1949" s="298" t="s">
        <v>203</v>
      </c>
      <c r="D1949" s="298" t="s">
        <v>42579</v>
      </c>
    </row>
    <row r="1950" customFormat="false" ht="15.8" hidden="false" customHeight="false" outlineLevel="0" collapsed="false">
      <c r="A1950" s="298" t="n">
        <v>12066</v>
      </c>
      <c r="B1950" s="298" t="n">
        <v>100.93</v>
      </c>
      <c r="C1950" s="298" t="s">
        <v>203</v>
      </c>
      <c r="D1950" s="298" t="s">
        <v>42580</v>
      </c>
    </row>
    <row r="1951" customFormat="false" ht="15.8" hidden="false" customHeight="false" outlineLevel="0" collapsed="false">
      <c r="A1951" s="298" t="n">
        <v>12039</v>
      </c>
      <c r="B1951" s="298" t="n">
        <v>3.31</v>
      </c>
      <c r="C1951" s="298" t="s">
        <v>166</v>
      </c>
      <c r="D1951" s="298" t="s">
        <v>42581</v>
      </c>
    </row>
    <row r="1952" customFormat="false" ht="15.8" hidden="false" customHeight="false" outlineLevel="0" collapsed="false">
      <c r="A1952" s="298" t="n">
        <v>12067</v>
      </c>
      <c r="B1952" s="298" t="n">
        <v>7.75</v>
      </c>
      <c r="C1952" s="298" t="s">
        <v>203</v>
      </c>
      <c r="D1952" s="298" t="s">
        <v>42582</v>
      </c>
    </row>
    <row r="1953" customFormat="false" ht="15.8" hidden="false" customHeight="false" outlineLevel="0" collapsed="false">
      <c r="A1953" s="298" t="n">
        <v>12065</v>
      </c>
      <c r="B1953" s="298" t="n">
        <v>17.33</v>
      </c>
      <c r="C1953" s="298" t="s">
        <v>203</v>
      </c>
      <c r="D1953" s="298" t="s">
        <v>42583</v>
      </c>
    </row>
    <row r="1954" customFormat="false" ht="15.8" hidden="false" customHeight="false" outlineLevel="0" collapsed="false">
      <c r="A1954" s="298" t="n">
        <v>11756</v>
      </c>
      <c r="B1954" s="298" t="n">
        <v>3.81</v>
      </c>
      <c r="C1954" s="298" t="s">
        <v>166</v>
      </c>
      <c r="D1954" s="298" t="s">
        <v>42584</v>
      </c>
    </row>
    <row r="1955" customFormat="false" ht="15.8" hidden="false" customHeight="false" outlineLevel="0" collapsed="false">
      <c r="A1955" s="298" t="n">
        <v>11313</v>
      </c>
      <c r="B1955" s="298" t="n">
        <v>690.86</v>
      </c>
      <c r="C1955" s="298" t="s">
        <v>221</v>
      </c>
      <c r="D1955" s="298" t="s">
        <v>42585</v>
      </c>
    </row>
    <row r="1956" customFormat="false" ht="15.8" hidden="false" customHeight="false" outlineLevel="0" collapsed="false">
      <c r="A1956" s="298" t="n">
        <v>11836</v>
      </c>
      <c r="B1956" s="298" t="n">
        <v>326.2</v>
      </c>
      <c r="C1956" s="298" t="s">
        <v>221</v>
      </c>
      <c r="D1956" s="298" t="s">
        <v>42586</v>
      </c>
    </row>
    <row r="1957" customFormat="false" ht="15.8" hidden="false" customHeight="false" outlineLevel="0" collapsed="false">
      <c r="A1957" s="298" t="n">
        <v>11575</v>
      </c>
      <c r="B1957" s="298" t="n">
        <v>461.01</v>
      </c>
      <c r="C1957" s="298" t="s">
        <v>221</v>
      </c>
      <c r="D1957" s="298" t="s">
        <v>30465</v>
      </c>
    </row>
    <row r="1958" customFormat="false" ht="15.8" hidden="false" customHeight="false" outlineLevel="0" collapsed="false">
      <c r="A1958" s="298" t="n">
        <v>11050</v>
      </c>
      <c r="B1958" s="298" t="n">
        <v>111.14</v>
      </c>
      <c r="C1958" s="298" t="s">
        <v>246</v>
      </c>
      <c r="D1958" s="298" t="s">
        <v>42587</v>
      </c>
    </row>
    <row r="1959" customFormat="false" ht="15.8" hidden="false" customHeight="false" outlineLevel="0" collapsed="false">
      <c r="A1959" s="298" t="n">
        <v>11760</v>
      </c>
      <c r="B1959" s="298" t="n">
        <v>320.04</v>
      </c>
      <c r="C1959" s="298" t="s">
        <v>221</v>
      </c>
      <c r="D1959" s="298" t="s">
        <v>42588</v>
      </c>
    </row>
    <row r="1960" customFormat="false" ht="15.8" hidden="false" customHeight="false" outlineLevel="0" collapsed="false">
      <c r="A1960" s="298" t="n">
        <v>11716</v>
      </c>
      <c r="B1960" s="298" t="n">
        <v>4.32</v>
      </c>
      <c r="C1960" s="298" t="s">
        <v>166</v>
      </c>
      <c r="D1960" s="298" t="s">
        <v>42589</v>
      </c>
    </row>
    <row r="1961" customFormat="false" ht="15.8" hidden="false" customHeight="false" outlineLevel="0" collapsed="false">
      <c r="A1961" s="298" t="n">
        <v>11835</v>
      </c>
      <c r="B1961" s="298" t="n">
        <v>594.16</v>
      </c>
      <c r="C1961" s="298" t="s">
        <v>221</v>
      </c>
      <c r="D1961" s="298" t="s">
        <v>42590</v>
      </c>
    </row>
    <row r="1962" customFormat="false" ht="15.8" hidden="false" customHeight="false" outlineLevel="0" collapsed="false">
      <c r="A1962" s="298" t="n">
        <v>11274</v>
      </c>
      <c r="B1962" s="298" t="n">
        <v>625.89</v>
      </c>
      <c r="C1962" s="298" t="s">
        <v>221</v>
      </c>
      <c r="D1962" s="298" t="s">
        <v>42591</v>
      </c>
    </row>
    <row r="1963" customFormat="false" ht="15.8" hidden="false" customHeight="false" outlineLevel="0" collapsed="false">
      <c r="A1963" s="298" t="n">
        <v>11577</v>
      </c>
      <c r="B1963" s="298" t="n">
        <v>320.04</v>
      </c>
      <c r="C1963" s="298" t="s">
        <v>221</v>
      </c>
      <c r="D1963" s="298" t="s">
        <v>42592</v>
      </c>
    </row>
    <row r="1964" customFormat="false" ht="15.8" hidden="false" customHeight="false" outlineLevel="0" collapsed="false">
      <c r="A1964" s="298" t="n">
        <v>12001</v>
      </c>
      <c r="B1964" s="298" t="n">
        <v>3.43</v>
      </c>
      <c r="C1964" s="298" t="s">
        <v>203</v>
      </c>
      <c r="D1964" s="298" t="s">
        <v>42593</v>
      </c>
    </row>
    <row r="1965" customFormat="false" ht="15.8" hidden="false" customHeight="false" outlineLevel="0" collapsed="false">
      <c r="A1965" s="298" t="n">
        <v>10837</v>
      </c>
      <c r="B1965" s="298" t="n">
        <v>44.31</v>
      </c>
      <c r="C1965" s="298" t="s">
        <v>166</v>
      </c>
      <c r="D1965" s="298" t="s">
        <v>42594</v>
      </c>
    </row>
    <row r="1966" customFormat="false" ht="15.8" hidden="false" customHeight="false" outlineLevel="0" collapsed="false">
      <c r="A1966" s="298" t="n">
        <v>11840</v>
      </c>
      <c r="B1966" s="298" t="n">
        <v>20.92</v>
      </c>
      <c r="C1966" s="298" t="s">
        <v>166</v>
      </c>
      <c r="D1966" s="298" t="s">
        <v>42595</v>
      </c>
    </row>
    <row r="1967" customFormat="false" ht="15.8" hidden="false" customHeight="false" outlineLevel="0" collapsed="false">
      <c r="A1967" s="298" t="n">
        <v>11844</v>
      </c>
      <c r="B1967" s="298" t="n">
        <v>640.09</v>
      </c>
      <c r="C1967" s="298" t="s">
        <v>221</v>
      </c>
      <c r="D1967" s="298" t="s">
        <v>42596</v>
      </c>
    </row>
    <row r="1968" customFormat="false" ht="15.8" hidden="false" customHeight="false" outlineLevel="0" collapsed="false">
      <c r="A1968" s="298" t="n">
        <v>11814</v>
      </c>
      <c r="B1968" s="298" t="n">
        <v>369.28</v>
      </c>
      <c r="C1968" s="298" t="s">
        <v>221</v>
      </c>
      <c r="D1968" s="298" t="s">
        <v>42597</v>
      </c>
    </row>
    <row r="1969" customFormat="false" ht="15.8" hidden="false" customHeight="false" outlineLevel="0" collapsed="false">
      <c r="A1969" s="298" t="n">
        <v>11748</v>
      </c>
      <c r="B1969" s="298" t="n">
        <v>26.57</v>
      </c>
      <c r="C1969" s="298" t="s">
        <v>166</v>
      </c>
      <c r="D1969" s="298" t="s">
        <v>42598</v>
      </c>
    </row>
    <row r="1970" customFormat="false" ht="15.8" hidden="false" customHeight="false" outlineLevel="0" collapsed="false">
      <c r="A1970" s="298" t="n">
        <v>11719</v>
      </c>
      <c r="B1970" s="298" t="n">
        <v>688.85</v>
      </c>
      <c r="C1970" s="298" t="s">
        <v>203</v>
      </c>
      <c r="D1970" s="298" t="s">
        <v>42599</v>
      </c>
    </row>
    <row r="1971" customFormat="false" ht="15.8" hidden="false" customHeight="false" outlineLevel="0" collapsed="false">
      <c r="A1971" s="298" t="n">
        <v>11815</v>
      </c>
      <c r="B1971" s="298" t="n">
        <v>516.99</v>
      </c>
      <c r="C1971" s="298" t="s">
        <v>221</v>
      </c>
      <c r="D1971" s="298" t="s">
        <v>42600</v>
      </c>
    </row>
    <row r="1972" customFormat="false" ht="15.8" hidden="false" customHeight="false" outlineLevel="0" collapsed="false">
      <c r="A1972" s="298" t="n">
        <v>11361</v>
      </c>
      <c r="B1972" s="298" t="n">
        <v>572.38</v>
      </c>
      <c r="C1972" s="298" t="s">
        <v>221</v>
      </c>
      <c r="D1972" s="298" t="s">
        <v>42601</v>
      </c>
    </row>
    <row r="1973" customFormat="false" ht="15.8" hidden="false" customHeight="false" outlineLevel="0" collapsed="false">
      <c r="A1973" s="298" t="n">
        <v>11582</v>
      </c>
      <c r="B1973" s="298" t="n">
        <v>270.8</v>
      </c>
      <c r="C1973" s="298" t="s">
        <v>221</v>
      </c>
      <c r="D1973" s="298" t="s">
        <v>42602</v>
      </c>
    </row>
    <row r="1974" customFormat="false" ht="15.8" hidden="false" customHeight="false" outlineLevel="0" collapsed="false">
      <c r="A1974" s="298" t="n">
        <v>11580</v>
      </c>
      <c r="B1974" s="298" t="n">
        <v>9.72</v>
      </c>
      <c r="C1974" s="298" t="s">
        <v>230</v>
      </c>
      <c r="D1974" s="298" t="s">
        <v>42603</v>
      </c>
    </row>
    <row r="1975" customFormat="false" ht="15.8" hidden="false" customHeight="false" outlineLevel="0" collapsed="false">
      <c r="A1975" s="298" t="n">
        <v>11576</v>
      </c>
      <c r="B1975" s="298" t="n">
        <v>135.4</v>
      </c>
      <c r="C1975" s="298" t="s">
        <v>230</v>
      </c>
      <c r="D1975" s="298" t="s">
        <v>42604</v>
      </c>
    </row>
    <row r="1976" customFormat="false" ht="15.8" hidden="false" customHeight="false" outlineLevel="0" collapsed="false">
      <c r="A1976" s="298" t="n">
        <v>12031</v>
      </c>
      <c r="B1976" s="298" t="n">
        <v>26.96</v>
      </c>
      <c r="C1976" s="298" t="s">
        <v>203</v>
      </c>
      <c r="D1976" s="298" t="s">
        <v>42605</v>
      </c>
    </row>
    <row r="1977" customFormat="false" ht="15.8" hidden="false" customHeight="false" outlineLevel="0" collapsed="false">
      <c r="A1977" s="298" t="n">
        <v>11755</v>
      </c>
      <c r="B1977" s="298" t="n">
        <v>320.04</v>
      </c>
      <c r="C1977" s="298" t="s">
        <v>221</v>
      </c>
      <c r="D1977" s="298" t="s">
        <v>42606</v>
      </c>
    </row>
    <row r="1978" customFormat="false" ht="15.8" hidden="false" customHeight="false" outlineLevel="0" collapsed="false">
      <c r="A1978" s="298" t="n">
        <v>11584</v>
      </c>
      <c r="B1978" s="298" t="n">
        <v>184.64</v>
      </c>
      <c r="C1978" s="298" t="s">
        <v>221</v>
      </c>
      <c r="D1978" s="298" t="s">
        <v>42607</v>
      </c>
    </row>
    <row r="1979" customFormat="false" ht="15.8" hidden="false" customHeight="false" outlineLevel="0" collapsed="false">
      <c r="A1979" s="298" t="n">
        <v>11583</v>
      </c>
      <c r="B1979" s="298" t="n">
        <v>18.58</v>
      </c>
      <c r="C1979" s="298" t="s">
        <v>166</v>
      </c>
      <c r="D1979" s="298" t="s">
        <v>42608</v>
      </c>
    </row>
    <row r="1980" customFormat="false" ht="15.8" hidden="false" customHeight="false" outlineLevel="0" collapsed="false">
      <c r="A1980" s="298" t="n">
        <v>11585</v>
      </c>
      <c r="B1980" s="298" t="n">
        <v>2.82</v>
      </c>
      <c r="C1980" s="298" t="s">
        <v>203</v>
      </c>
      <c r="D1980" s="298" t="s">
        <v>42609</v>
      </c>
    </row>
    <row r="1981" customFormat="false" ht="15.8" hidden="false" customHeight="false" outlineLevel="0" collapsed="false">
      <c r="A1981" s="298" t="n">
        <v>11586</v>
      </c>
      <c r="B1981" s="298" t="n">
        <v>7.38</v>
      </c>
      <c r="C1981" s="298" t="s">
        <v>230</v>
      </c>
      <c r="D1981" s="298" t="s">
        <v>42610</v>
      </c>
    </row>
    <row r="1982" customFormat="false" ht="15.8" hidden="false" customHeight="false" outlineLevel="0" collapsed="false">
      <c r="A1982" s="298" t="n">
        <v>13094</v>
      </c>
      <c r="B1982" s="298" t="n">
        <v>116.93</v>
      </c>
      <c r="C1982" s="298" t="s">
        <v>221</v>
      </c>
      <c r="D1982" s="298" t="s">
        <v>42611</v>
      </c>
    </row>
    <row r="1983" customFormat="false" ht="15.8" hidden="false" customHeight="false" outlineLevel="0" collapsed="false">
      <c r="A1983" s="298" t="n">
        <v>11666</v>
      </c>
      <c r="B1983" s="298" t="n">
        <v>116.93</v>
      </c>
      <c r="C1983" s="298" t="s">
        <v>221</v>
      </c>
      <c r="D1983" s="298" t="s">
        <v>42612</v>
      </c>
    </row>
    <row r="1984" customFormat="false" ht="15.8" hidden="false" customHeight="false" outlineLevel="0" collapsed="false">
      <c r="A1984" s="298" t="n">
        <v>12701</v>
      </c>
      <c r="B1984" s="298" t="n">
        <v>116.93</v>
      </c>
      <c r="C1984" s="298" t="s">
        <v>221</v>
      </c>
      <c r="D1984" s="298" t="s">
        <v>42613</v>
      </c>
    </row>
    <row r="1985" customFormat="false" ht="15.8" hidden="false" customHeight="false" outlineLevel="0" collapsed="false">
      <c r="A1985" s="298" t="n">
        <v>12704</v>
      </c>
      <c r="B1985" s="298" t="n">
        <v>123.09</v>
      </c>
      <c r="C1985" s="298" t="s">
        <v>221</v>
      </c>
      <c r="D1985" s="298" t="s">
        <v>42614</v>
      </c>
    </row>
    <row r="1986" customFormat="false" ht="15.8" hidden="false" customHeight="false" outlineLevel="0" collapsed="false">
      <c r="A1986" s="298" t="n">
        <v>12705</v>
      </c>
      <c r="B1986" s="298" t="n">
        <v>135.4</v>
      </c>
      <c r="C1986" s="298" t="s">
        <v>221</v>
      </c>
      <c r="D1986" s="298" t="s">
        <v>42615</v>
      </c>
    </row>
    <row r="1987" customFormat="false" ht="15.8" hidden="false" customHeight="false" outlineLevel="0" collapsed="false">
      <c r="A1987" s="298" t="n">
        <v>11530</v>
      </c>
      <c r="B1987" s="298" t="n">
        <v>1.71</v>
      </c>
      <c r="C1987" s="298" t="s">
        <v>166</v>
      </c>
      <c r="D1987" s="298" t="s">
        <v>42616</v>
      </c>
    </row>
    <row r="1988" customFormat="false" ht="15.8" hidden="false" customHeight="false" outlineLevel="0" collapsed="false">
      <c r="A1988" s="298" t="n">
        <v>12129</v>
      </c>
      <c r="B1988" s="298" t="n">
        <v>2.24</v>
      </c>
      <c r="C1988" s="298" t="s">
        <v>203</v>
      </c>
      <c r="D1988" s="298" t="s">
        <v>42617</v>
      </c>
    </row>
    <row r="1989" customFormat="false" ht="15.8" hidden="false" customHeight="false" outlineLevel="0" collapsed="false">
      <c r="A1989" s="298" t="n">
        <v>10210</v>
      </c>
      <c r="B1989" s="298" t="n">
        <v>211.72</v>
      </c>
      <c r="C1989" s="298" t="s">
        <v>221</v>
      </c>
      <c r="D1989" s="298" t="s">
        <v>42618</v>
      </c>
    </row>
    <row r="1990" customFormat="false" ht="15.8" hidden="false" customHeight="false" outlineLevel="0" collapsed="false">
      <c r="A1990" s="298" t="n">
        <v>11209</v>
      </c>
      <c r="B1990" s="298" t="n">
        <v>248.55</v>
      </c>
      <c r="C1990" s="298" t="s">
        <v>221</v>
      </c>
      <c r="D1990" s="298" t="s">
        <v>42619</v>
      </c>
    </row>
    <row r="1991" customFormat="false" ht="15.8" hidden="false" customHeight="false" outlineLevel="0" collapsed="false">
      <c r="A1991" s="298" t="n">
        <v>20825</v>
      </c>
      <c r="B1991" s="298" t="n">
        <v>22.81</v>
      </c>
      <c r="C1991" s="298" t="s">
        <v>235</v>
      </c>
      <c r="D1991" s="298" t="s">
        <v>42620</v>
      </c>
    </row>
    <row r="1992" customFormat="false" ht="15.8" hidden="false" customHeight="false" outlineLevel="0" collapsed="false">
      <c r="A1992" s="298" t="n">
        <v>12133</v>
      </c>
      <c r="B1992" s="298" t="n">
        <v>1.3</v>
      </c>
      <c r="C1992" s="298" t="s">
        <v>203</v>
      </c>
      <c r="D1992" s="298" t="s">
        <v>42621</v>
      </c>
    </row>
    <row r="1993" customFormat="false" ht="15.8" hidden="false" customHeight="false" outlineLevel="0" collapsed="false">
      <c r="A1993" s="298" t="n">
        <v>11150</v>
      </c>
      <c r="B1993" s="298" t="n">
        <v>1.3</v>
      </c>
      <c r="C1993" s="298" t="s">
        <v>203</v>
      </c>
      <c r="D1993" s="298" t="s">
        <v>42622</v>
      </c>
    </row>
    <row r="1994" customFormat="false" ht="15.8" hidden="false" customHeight="false" outlineLevel="0" collapsed="false">
      <c r="A1994" s="298" t="n">
        <v>11148</v>
      </c>
      <c r="B1994" s="298" t="n">
        <v>1.25</v>
      </c>
      <c r="C1994" s="298" t="s">
        <v>203</v>
      </c>
      <c r="D1994" s="298" t="s">
        <v>42623</v>
      </c>
    </row>
    <row r="1995" customFormat="false" ht="15.8" hidden="false" customHeight="false" outlineLevel="0" collapsed="false">
      <c r="A1995" s="298" t="n">
        <v>12132</v>
      </c>
      <c r="B1995" s="298" t="n">
        <v>2.48</v>
      </c>
      <c r="C1995" s="298" t="s">
        <v>203</v>
      </c>
      <c r="D1995" s="298" t="s">
        <v>42624</v>
      </c>
    </row>
    <row r="1996" customFormat="false" ht="15.8" hidden="false" customHeight="false" outlineLevel="0" collapsed="false">
      <c r="A1996" s="298" t="n">
        <v>13090</v>
      </c>
      <c r="B1996" s="298" t="n">
        <v>11.24</v>
      </c>
      <c r="C1996" s="298" t="s">
        <v>230</v>
      </c>
      <c r="D1996" s="298" t="s">
        <v>42625</v>
      </c>
    </row>
    <row r="1997" customFormat="false" ht="15.8" hidden="false" customHeight="false" outlineLevel="0" collapsed="false">
      <c r="A1997" s="298" t="n">
        <v>11187</v>
      </c>
      <c r="B1997" s="298" t="n">
        <v>0.76</v>
      </c>
      <c r="C1997" s="298" t="s">
        <v>203</v>
      </c>
      <c r="D1997" s="298" t="s">
        <v>42626</v>
      </c>
    </row>
    <row r="1998" customFormat="false" ht="15.8" hidden="false" customHeight="false" outlineLevel="0" collapsed="false">
      <c r="A1998" s="298" t="n">
        <v>12109</v>
      </c>
      <c r="B1998" s="298" t="n">
        <v>24.26</v>
      </c>
      <c r="C1998" s="298" t="s">
        <v>221</v>
      </c>
      <c r="D1998" s="298" t="s">
        <v>42627</v>
      </c>
    </row>
    <row r="1999" customFormat="false" ht="15.8" hidden="false" customHeight="false" outlineLevel="0" collapsed="false">
      <c r="A1999" s="298" t="n">
        <v>11590</v>
      </c>
      <c r="B1999" s="298" t="n">
        <v>59.41</v>
      </c>
      <c r="C1999" s="298" t="s">
        <v>221</v>
      </c>
      <c r="D1999" s="298" t="s">
        <v>42628</v>
      </c>
    </row>
    <row r="2000" customFormat="false" ht="15.8" hidden="false" customHeight="false" outlineLevel="0" collapsed="false">
      <c r="A2000" s="298" t="n">
        <v>12113</v>
      </c>
      <c r="B2000" s="298" t="n">
        <v>44.38</v>
      </c>
      <c r="C2000" s="298" t="s">
        <v>166</v>
      </c>
      <c r="D2000" s="298" t="s">
        <v>42629</v>
      </c>
    </row>
    <row r="2001" customFormat="false" ht="15.8" hidden="false" customHeight="false" outlineLevel="0" collapsed="false">
      <c r="A2001" s="298" t="n">
        <v>11190</v>
      </c>
      <c r="B2001" s="298" t="n">
        <v>0.53</v>
      </c>
      <c r="C2001" s="298" t="s">
        <v>203</v>
      </c>
      <c r="D2001" s="298" t="s">
        <v>42630</v>
      </c>
    </row>
    <row r="2002" customFormat="false" ht="15.8" hidden="false" customHeight="false" outlineLevel="0" collapsed="false">
      <c r="A2002" s="298" t="n">
        <v>11221</v>
      </c>
      <c r="B2002" s="298" t="n">
        <v>63.97</v>
      </c>
      <c r="C2002" s="298" t="s">
        <v>221</v>
      </c>
      <c r="D2002" s="298" t="s">
        <v>42631</v>
      </c>
    </row>
    <row r="2003" customFormat="false" ht="15.8" hidden="false" customHeight="false" outlineLevel="0" collapsed="false">
      <c r="A2003" s="298" t="n">
        <v>12091</v>
      </c>
      <c r="B2003" s="298" t="n">
        <v>63.02</v>
      </c>
      <c r="C2003" s="298" t="s">
        <v>221</v>
      </c>
      <c r="D2003" s="298" t="s">
        <v>42632</v>
      </c>
    </row>
    <row r="2004" customFormat="false" ht="15.8" hidden="false" customHeight="false" outlineLevel="0" collapsed="false">
      <c r="A2004" s="298" t="n">
        <v>10352</v>
      </c>
      <c r="B2004" s="298" t="n">
        <v>0.98</v>
      </c>
      <c r="C2004" s="298" t="s">
        <v>203</v>
      </c>
      <c r="D2004" s="298" t="s">
        <v>42633</v>
      </c>
    </row>
    <row r="2005" customFormat="false" ht="15.8" hidden="false" customHeight="false" outlineLevel="0" collapsed="false">
      <c r="A2005" s="298" t="n">
        <v>11141</v>
      </c>
      <c r="B2005" s="298" t="n">
        <v>59.41</v>
      </c>
      <c r="C2005" s="298" t="s">
        <v>221</v>
      </c>
      <c r="D2005" s="298" t="s">
        <v>42634</v>
      </c>
    </row>
    <row r="2006" customFormat="false" ht="15.8" hidden="false" customHeight="false" outlineLevel="0" collapsed="false">
      <c r="A2006" s="298" t="n">
        <v>12160</v>
      </c>
      <c r="B2006" s="298" t="n">
        <v>28.69</v>
      </c>
      <c r="C2006" s="298" t="s">
        <v>221</v>
      </c>
      <c r="D2006" s="298" t="s">
        <v>42635</v>
      </c>
    </row>
    <row r="2007" customFormat="false" ht="15.8" hidden="false" customHeight="false" outlineLevel="0" collapsed="false">
      <c r="A2007" s="298" t="n">
        <v>10830</v>
      </c>
      <c r="B2007" s="298" t="n">
        <v>0.76</v>
      </c>
      <c r="C2007" s="298" t="s">
        <v>203</v>
      </c>
      <c r="D2007" s="298" t="s">
        <v>42636</v>
      </c>
    </row>
    <row r="2008" customFormat="false" ht="15.8" hidden="false" customHeight="false" outlineLevel="0" collapsed="false">
      <c r="A2008" s="298" t="n">
        <v>11591</v>
      </c>
      <c r="B2008" s="298" t="n">
        <v>120.6</v>
      </c>
      <c r="C2008" s="298" t="s">
        <v>221</v>
      </c>
      <c r="D2008" s="298" t="s">
        <v>42637</v>
      </c>
    </row>
    <row r="2009" customFormat="false" ht="15.8" hidden="false" customHeight="false" outlineLevel="0" collapsed="false">
      <c r="A2009" s="298" t="n">
        <v>12105</v>
      </c>
      <c r="B2009" s="298" t="n">
        <v>39.35</v>
      </c>
      <c r="C2009" s="298" t="s">
        <v>166</v>
      </c>
      <c r="D2009" s="298" t="s">
        <v>42638</v>
      </c>
    </row>
    <row r="2010" customFormat="false" ht="15.8" hidden="false" customHeight="false" outlineLevel="0" collapsed="false">
      <c r="A2010" s="298" t="n">
        <v>10769</v>
      </c>
      <c r="B2010" s="298" t="n">
        <v>27.45</v>
      </c>
      <c r="C2010" s="298" t="s">
        <v>166</v>
      </c>
      <c r="D2010" s="298" t="s">
        <v>42639</v>
      </c>
    </row>
    <row r="2011" customFormat="false" ht="15.8" hidden="false" customHeight="false" outlineLevel="0" collapsed="false">
      <c r="A2011" s="298" t="n">
        <v>12424</v>
      </c>
      <c r="B2011" s="298" t="n">
        <v>37.75</v>
      </c>
      <c r="C2011" s="298" t="s">
        <v>166</v>
      </c>
      <c r="D2011" s="298" t="s">
        <v>42640</v>
      </c>
    </row>
    <row r="2012" customFormat="false" ht="15.8" hidden="false" customHeight="false" outlineLevel="0" collapsed="false">
      <c r="A2012" s="298" t="n">
        <v>10771</v>
      </c>
      <c r="B2012" s="298" t="n">
        <v>35.33</v>
      </c>
      <c r="C2012" s="298" t="s">
        <v>166</v>
      </c>
      <c r="D2012" s="298" t="s">
        <v>42641</v>
      </c>
    </row>
    <row r="2013" customFormat="false" ht="15.8" hidden="false" customHeight="false" outlineLevel="0" collapsed="false">
      <c r="A2013" s="298" t="n">
        <v>11592</v>
      </c>
      <c r="B2013" s="298" t="n">
        <v>21.54</v>
      </c>
      <c r="C2013" s="298" t="s">
        <v>166</v>
      </c>
      <c r="D2013" s="298" t="s">
        <v>42642</v>
      </c>
    </row>
    <row r="2014" customFormat="false" ht="15.8" hidden="false" customHeight="false" outlineLevel="0" collapsed="false">
      <c r="A2014" s="298" t="n">
        <v>11593</v>
      </c>
      <c r="B2014" s="298" t="n">
        <v>53.08</v>
      </c>
      <c r="C2014" s="298" t="s">
        <v>166</v>
      </c>
      <c r="D2014" s="298" t="s">
        <v>41037</v>
      </c>
    </row>
    <row r="2015" customFormat="false" ht="15.8" hidden="false" customHeight="false" outlineLevel="0" collapsed="false">
      <c r="A2015" s="298" t="n">
        <v>12167</v>
      </c>
      <c r="B2015" s="298" t="n">
        <v>7.38</v>
      </c>
      <c r="C2015" s="298" t="s">
        <v>203</v>
      </c>
      <c r="D2015" s="298" t="s">
        <v>42643</v>
      </c>
    </row>
    <row r="2016" customFormat="false" ht="15.8" hidden="false" customHeight="false" outlineLevel="0" collapsed="false">
      <c r="A2016" s="298" t="n">
        <v>10708</v>
      </c>
      <c r="B2016" s="298" t="n">
        <v>26.29</v>
      </c>
      <c r="C2016" s="298" t="s">
        <v>166</v>
      </c>
      <c r="D2016" s="298" t="s">
        <v>42644</v>
      </c>
    </row>
    <row r="2017" customFormat="false" ht="15.8" hidden="false" customHeight="false" outlineLevel="0" collapsed="false">
      <c r="A2017" s="298" t="n">
        <v>12130</v>
      </c>
      <c r="B2017" s="298" t="n">
        <v>2.13</v>
      </c>
      <c r="C2017" s="298" t="s">
        <v>203</v>
      </c>
      <c r="D2017" s="298" t="s">
        <v>42645</v>
      </c>
    </row>
    <row r="2018" customFormat="false" ht="15.8" hidden="false" customHeight="false" outlineLevel="0" collapsed="false">
      <c r="A2018" s="298" t="n">
        <v>12565</v>
      </c>
      <c r="B2018" s="298" t="n">
        <v>40.98</v>
      </c>
      <c r="C2018" s="298" t="s">
        <v>292</v>
      </c>
      <c r="D2018" s="298" t="s">
        <v>42646</v>
      </c>
    </row>
    <row r="2019" customFormat="false" ht="15.8" hidden="false" customHeight="false" outlineLevel="0" collapsed="false">
      <c r="A2019" s="298" t="n">
        <v>11594</v>
      </c>
      <c r="B2019" s="298" t="n">
        <v>22.65</v>
      </c>
      <c r="C2019" s="298" t="s">
        <v>166</v>
      </c>
      <c r="D2019" s="298" t="s">
        <v>42647</v>
      </c>
    </row>
    <row r="2020" customFormat="false" ht="15.8" hidden="false" customHeight="false" outlineLevel="0" collapsed="false">
      <c r="A2020" s="298" t="n">
        <v>11595</v>
      </c>
      <c r="B2020" s="298" t="n">
        <v>31.98</v>
      </c>
      <c r="C2020" s="298" t="s">
        <v>292</v>
      </c>
      <c r="D2020" s="298" t="s">
        <v>42648</v>
      </c>
    </row>
    <row r="2021" customFormat="false" ht="15.8" hidden="false" customHeight="false" outlineLevel="0" collapsed="false">
      <c r="A2021" s="298" t="n">
        <v>11450</v>
      </c>
      <c r="B2021" s="298" t="n">
        <v>3.52</v>
      </c>
      <c r="C2021" s="298" t="s">
        <v>230</v>
      </c>
      <c r="D2021" s="298" t="s">
        <v>42649</v>
      </c>
    </row>
    <row r="2022" customFormat="false" ht="15.8" hidden="false" customHeight="false" outlineLevel="0" collapsed="false">
      <c r="A2022" s="298" t="n">
        <v>11909</v>
      </c>
      <c r="B2022" s="298" t="n">
        <v>31.35</v>
      </c>
      <c r="C2022" s="298" t="s">
        <v>221</v>
      </c>
      <c r="D2022" s="298" t="s">
        <v>42650</v>
      </c>
    </row>
    <row r="2023" customFormat="false" ht="15.8" hidden="false" customHeight="false" outlineLevel="0" collapsed="false">
      <c r="A2023" s="298" t="n">
        <v>11910</v>
      </c>
      <c r="B2023" s="298" t="n">
        <v>42.77</v>
      </c>
      <c r="C2023" s="298" t="s">
        <v>221</v>
      </c>
      <c r="D2023" s="298" t="s">
        <v>42651</v>
      </c>
    </row>
    <row r="2024" customFormat="false" ht="15.8" hidden="false" customHeight="false" outlineLevel="0" collapsed="false">
      <c r="A2024" s="298" t="n">
        <v>12008</v>
      </c>
      <c r="B2024" s="298" t="n">
        <v>79.27</v>
      </c>
      <c r="C2024" s="298" t="s">
        <v>221</v>
      </c>
      <c r="D2024" s="298" t="s">
        <v>42652</v>
      </c>
    </row>
    <row r="2025" customFormat="false" ht="15.8" hidden="false" customHeight="false" outlineLevel="0" collapsed="false">
      <c r="A2025" s="298" t="n">
        <v>12007</v>
      </c>
      <c r="B2025" s="298" t="n">
        <v>86.4</v>
      </c>
      <c r="C2025" s="298" t="s">
        <v>221</v>
      </c>
      <c r="D2025" s="298" t="s">
        <v>42653</v>
      </c>
    </row>
    <row r="2026" customFormat="false" ht="15.8" hidden="false" customHeight="false" outlineLevel="0" collapsed="false">
      <c r="A2026" s="298" t="n">
        <v>11630</v>
      </c>
      <c r="B2026" s="298" t="n">
        <v>0.85</v>
      </c>
      <c r="C2026" s="298" t="s">
        <v>230</v>
      </c>
      <c r="D2026" s="298" t="s">
        <v>42654</v>
      </c>
    </row>
    <row r="2027" customFormat="false" ht="15.8" hidden="false" customHeight="false" outlineLevel="0" collapsed="false">
      <c r="A2027" s="298" t="n">
        <v>11631</v>
      </c>
      <c r="B2027" s="298" t="n">
        <v>0.71</v>
      </c>
      <c r="C2027" s="298" t="s">
        <v>230</v>
      </c>
      <c r="D2027" s="298" t="s">
        <v>42655</v>
      </c>
    </row>
    <row r="2028" customFormat="false" ht="15.8" hidden="false" customHeight="false" outlineLevel="0" collapsed="false">
      <c r="A2028" s="298" t="n">
        <v>12051</v>
      </c>
      <c r="B2028" s="298" t="n">
        <v>19.81</v>
      </c>
      <c r="C2028" s="298" t="s">
        <v>166</v>
      </c>
      <c r="D2028" s="298" t="s">
        <v>42656</v>
      </c>
    </row>
    <row r="2029" customFormat="false" ht="15.8" hidden="false" customHeight="false" outlineLevel="0" collapsed="false">
      <c r="A2029" s="298" t="n">
        <v>11635</v>
      </c>
      <c r="B2029" s="298" t="n">
        <v>4.55</v>
      </c>
      <c r="C2029" s="298" t="s">
        <v>230</v>
      </c>
      <c r="D2029" s="298" t="s">
        <v>6399</v>
      </c>
    </row>
    <row r="2030" customFormat="false" ht="15.8" hidden="false" customHeight="false" outlineLevel="0" collapsed="false">
      <c r="A2030" s="298" t="n">
        <v>11028</v>
      </c>
      <c r="B2030" s="298" t="n">
        <v>0.95</v>
      </c>
      <c r="C2030" s="298" t="s">
        <v>230</v>
      </c>
      <c r="D2030" s="298" t="s">
        <v>42657</v>
      </c>
    </row>
    <row r="2031" customFormat="false" ht="15.8" hidden="false" customHeight="false" outlineLevel="0" collapsed="false">
      <c r="A2031" s="298" t="n">
        <v>11912</v>
      </c>
      <c r="B2031" s="298" t="n">
        <v>45.91</v>
      </c>
      <c r="C2031" s="298" t="s">
        <v>221</v>
      </c>
      <c r="D2031" s="298" t="s">
        <v>42658</v>
      </c>
    </row>
    <row r="2032" customFormat="false" ht="15.8" hidden="false" customHeight="false" outlineLevel="0" collapsed="false">
      <c r="A2032" s="298" t="n">
        <v>11634</v>
      </c>
      <c r="B2032" s="298" t="n">
        <v>29.42</v>
      </c>
      <c r="C2032" s="298" t="s">
        <v>221</v>
      </c>
      <c r="D2032" s="298" t="s">
        <v>42659</v>
      </c>
    </row>
    <row r="2033" customFormat="false" ht="15.8" hidden="false" customHeight="false" outlineLevel="0" collapsed="false">
      <c r="A2033" s="298" t="n">
        <v>12002</v>
      </c>
      <c r="B2033" s="298" t="n">
        <v>65.6</v>
      </c>
      <c r="C2033" s="298" t="s">
        <v>221</v>
      </c>
      <c r="D2033" s="298" t="s">
        <v>42660</v>
      </c>
    </row>
    <row r="2034" customFormat="false" ht="15.8" hidden="false" customHeight="false" outlineLevel="0" collapsed="false">
      <c r="A2034" s="298" t="n">
        <v>11006</v>
      </c>
      <c r="B2034" s="298" t="n">
        <v>3.52</v>
      </c>
      <c r="C2034" s="298" t="s">
        <v>230</v>
      </c>
      <c r="D2034" s="298" t="s">
        <v>42661</v>
      </c>
    </row>
    <row r="2035" customFormat="false" ht="15.8" hidden="false" customHeight="false" outlineLevel="0" collapsed="false">
      <c r="A2035" s="298" t="n">
        <v>12053</v>
      </c>
      <c r="B2035" s="298" t="n">
        <v>262.9</v>
      </c>
      <c r="C2035" s="298" t="s">
        <v>221</v>
      </c>
      <c r="D2035" s="298" t="s">
        <v>42662</v>
      </c>
    </row>
    <row r="2036" customFormat="false" ht="15.8" hidden="false" customHeight="false" outlineLevel="0" collapsed="false">
      <c r="A2036" s="298" t="n">
        <v>11407</v>
      </c>
      <c r="B2036" s="298" t="n">
        <v>11.46</v>
      </c>
      <c r="C2036" s="298" t="s">
        <v>292</v>
      </c>
      <c r="D2036" s="298" t="s">
        <v>42663</v>
      </c>
    </row>
    <row r="2037" customFormat="false" ht="15.8" hidden="false" customHeight="false" outlineLevel="0" collapsed="false">
      <c r="A2037" s="298" t="n">
        <v>22143</v>
      </c>
      <c r="B2037" s="298" t="n">
        <v>22.81</v>
      </c>
      <c r="C2037" s="298" t="s">
        <v>235</v>
      </c>
      <c r="D2037" s="298" t="s">
        <v>42664</v>
      </c>
    </row>
    <row r="2038" customFormat="false" ht="15.8" hidden="false" customHeight="false" outlineLevel="0" collapsed="false">
      <c r="A2038" s="298" t="n">
        <v>11638</v>
      </c>
      <c r="B2038" s="298" t="n">
        <v>15.38</v>
      </c>
      <c r="C2038" s="298" t="s">
        <v>221</v>
      </c>
      <c r="D2038" s="298" t="s">
        <v>42665</v>
      </c>
    </row>
    <row r="2039" customFormat="false" ht="15.8" hidden="false" customHeight="false" outlineLevel="0" collapsed="false">
      <c r="A2039" s="298" t="n">
        <v>10849</v>
      </c>
      <c r="B2039" s="298" t="n">
        <v>3.43</v>
      </c>
      <c r="C2039" s="298" t="s">
        <v>230</v>
      </c>
      <c r="D2039" s="298" t="s">
        <v>42666</v>
      </c>
    </row>
    <row r="2040" customFormat="false" ht="15.8" hidden="false" customHeight="false" outlineLevel="0" collapsed="false">
      <c r="A2040" s="298" t="n">
        <v>11671</v>
      </c>
      <c r="B2040" s="298" t="n">
        <v>11.19</v>
      </c>
      <c r="C2040" s="298" t="s">
        <v>166</v>
      </c>
      <c r="D2040" s="298" t="s">
        <v>42667</v>
      </c>
    </row>
    <row r="2041" customFormat="false" ht="15.8" hidden="false" customHeight="false" outlineLevel="0" collapsed="false">
      <c r="A2041" s="298" t="n">
        <v>11934</v>
      </c>
      <c r="B2041" s="298" t="n">
        <v>18.34</v>
      </c>
      <c r="C2041" s="298" t="s">
        <v>221</v>
      </c>
      <c r="D2041" s="298" t="s">
        <v>42668</v>
      </c>
    </row>
    <row r="2042" customFormat="false" ht="15.8" hidden="false" customHeight="false" outlineLevel="0" collapsed="false">
      <c r="A2042" s="298" t="n">
        <v>11932</v>
      </c>
      <c r="B2042" s="298" t="n">
        <v>0.86</v>
      </c>
      <c r="C2042" s="298" t="s">
        <v>203</v>
      </c>
      <c r="D2042" s="298" t="s">
        <v>42669</v>
      </c>
    </row>
    <row r="2043" customFormat="false" ht="15.8" hidden="false" customHeight="false" outlineLevel="0" collapsed="false">
      <c r="A2043" s="298" t="n">
        <v>11330</v>
      </c>
      <c r="B2043" s="298" t="n">
        <v>11.81</v>
      </c>
      <c r="C2043" s="298" t="s">
        <v>166</v>
      </c>
      <c r="D2043" s="298" t="s">
        <v>42670</v>
      </c>
    </row>
    <row r="2044" customFormat="false" ht="15.8" hidden="false" customHeight="false" outlineLevel="0" collapsed="false">
      <c r="A2044" s="298" t="n">
        <v>11332</v>
      </c>
      <c r="B2044" s="298" t="n">
        <v>1.36</v>
      </c>
      <c r="C2044" s="298" t="s">
        <v>166</v>
      </c>
      <c r="D2044" s="298" t="s">
        <v>42671</v>
      </c>
    </row>
    <row r="2045" customFormat="false" ht="15.8" hidden="false" customHeight="false" outlineLevel="0" collapsed="false">
      <c r="A2045" s="298" t="n">
        <v>10026</v>
      </c>
      <c r="B2045" s="298" t="n">
        <v>31.01</v>
      </c>
      <c r="C2045" s="298" t="s">
        <v>221</v>
      </c>
      <c r="D2045" s="298" t="s">
        <v>42672</v>
      </c>
    </row>
    <row r="2046" customFormat="false" ht="15.8" hidden="false" customHeight="false" outlineLevel="0" collapsed="false">
      <c r="A2046" s="298" t="n">
        <v>11643</v>
      </c>
      <c r="B2046" s="298" t="n">
        <v>48.27</v>
      </c>
      <c r="C2046" s="298" t="s">
        <v>221</v>
      </c>
      <c r="D2046" s="298" t="s">
        <v>42673</v>
      </c>
    </row>
    <row r="2047" customFormat="false" ht="15.8" hidden="false" customHeight="false" outlineLevel="0" collapsed="false">
      <c r="A2047" s="298" t="n">
        <v>11644</v>
      </c>
      <c r="B2047" s="298" t="n">
        <v>5.17</v>
      </c>
      <c r="C2047" s="298" t="s">
        <v>166</v>
      </c>
      <c r="D2047" s="298" t="s">
        <v>42674</v>
      </c>
    </row>
    <row r="2048" customFormat="false" ht="15.8" hidden="false" customHeight="false" outlineLevel="0" collapsed="false">
      <c r="A2048" s="298" t="n">
        <v>11598</v>
      </c>
      <c r="B2048" s="298" t="n">
        <v>1.47</v>
      </c>
      <c r="C2048" s="298" t="s">
        <v>42496</v>
      </c>
      <c r="D2048" s="298" t="s">
        <v>42675</v>
      </c>
    </row>
    <row r="2049" customFormat="false" ht="15.8" hidden="false" customHeight="false" outlineLevel="0" collapsed="false">
      <c r="A2049" s="298" t="n">
        <v>12502</v>
      </c>
      <c r="B2049" s="298" t="n">
        <v>14.66</v>
      </c>
      <c r="C2049" s="298" t="s">
        <v>292</v>
      </c>
      <c r="D2049" s="298" t="s">
        <v>42676</v>
      </c>
    </row>
    <row r="2050" customFormat="false" ht="15.8" hidden="false" customHeight="false" outlineLevel="0" collapsed="false">
      <c r="A2050" s="298" t="n">
        <v>12516</v>
      </c>
      <c r="B2050" s="298" t="n">
        <v>15.7</v>
      </c>
      <c r="C2050" s="298" t="s">
        <v>292</v>
      </c>
      <c r="D2050" s="298" t="s">
        <v>42677</v>
      </c>
    </row>
    <row r="2051" customFormat="false" ht="15.8" hidden="false" customHeight="false" outlineLevel="0" collapsed="false">
      <c r="A2051" s="298" t="n">
        <v>12511</v>
      </c>
      <c r="B2051" s="298" t="n">
        <v>22.48</v>
      </c>
      <c r="C2051" s="298" t="s">
        <v>292</v>
      </c>
      <c r="D2051" s="298" t="s">
        <v>42678</v>
      </c>
    </row>
    <row r="2052" customFormat="false" ht="15.8" hidden="false" customHeight="false" outlineLevel="0" collapsed="false">
      <c r="A2052" s="298" t="n">
        <v>12507</v>
      </c>
      <c r="B2052" s="298" t="n">
        <v>10.21</v>
      </c>
      <c r="C2052" s="298" t="s">
        <v>292</v>
      </c>
      <c r="D2052" s="298" t="s">
        <v>42679</v>
      </c>
    </row>
    <row r="2053" customFormat="false" ht="15.8" hidden="false" customHeight="false" outlineLevel="0" collapsed="false">
      <c r="A2053" s="298" t="n">
        <v>12547</v>
      </c>
      <c r="B2053" s="298" t="n">
        <v>15.86</v>
      </c>
      <c r="C2053" s="298" t="s">
        <v>292</v>
      </c>
      <c r="D2053" s="298" t="s">
        <v>42680</v>
      </c>
    </row>
    <row r="2054" customFormat="false" ht="15.8" hidden="false" customHeight="false" outlineLevel="0" collapsed="false">
      <c r="A2054" s="298" t="n">
        <v>12544</v>
      </c>
      <c r="B2054" s="298" t="n">
        <v>18.93</v>
      </c>
      <c r="C2054" s="298" t="s">
        <v>292</v>
      </c>
      <c r="D2054" s="298" t="s">
        <v>42681</v>
      </c>
    </row>
    <row r="2055" customFormat="false" ht="15.8" hidden="false" customHeight="false" outlineLevel="0" collapsed="false">
      <c r="A2055" s="298" t="n">
        <v>11600</v>
      </c>
      <c r="B2055" s="298" t="n">
        <v>65.72</v>
      </c>
      <c r="C2055" s="298" t="s">
        <v>292</v>
      </c>
      <c r="D2055" s="298" t="s">
        <v>42682</v>
      </c>
    </row>
    <row r="2056" customFormat="false" ht="15.8" hidden="false" customHeight="false" outlineLevel="0" collapsed="false">
      <c r="A2056" s="298" t="n">
        <v>11608</v>
      </c>
      <c r="B2056" s="298" t="n">
        <v>27.34</v>
      </c>
      <c r="C2056" s="298" t="s">
        <v>292</v>
      </c>
      <c r="D2056" s="298" t="s">
        <v>42683</v>
      </c>
    </row>
    <row r="2057" customFormat="false" ht="15.8" hidden="false" customHeight="false" outlineLevel="0" collapsed="false">
      <c r="A2057" s="298" t="n">
        <v>11616</v>
      </c>
      <c r="B2057" s="298" t="n">
        <v>48.7</v>
      </c>
      <c r="C2057" s="298" t="s">
        <v>230</v>
      </c>
      <c r="D2057" s="298" t="s">
        <v>42684</v>
      </c>
    </row>
    <row r="2058" customFormat="false" ht="15.8" hidden="false" customHeight="false" outlineLevel="0" collapsed="false">
      <c r="A2058" s="298" t="n">
        <v>11972</v>
      </c>
      <c r="B2058" s="298" t="n">
        <v>18.77</v>
      </c>
      <c r="C2058" s="298" t="s">
        <v>292</v>
      </c>
      <c r="D2058" s="298" t="s">
        <v>42685</v>
      </c>
    </row>
    <row r="2059" customFormat="false" ht="15.8" hidden="false" customHeight="false" outlineLevel="0" collapsed="false">
      <c r="A2059" s="298" t="n">
        <v>11622</v>
      </c>
      <c r="B2059" s="298" t="n">
        <v>1.17</v>
      </c>
      <c r="C2059" s="298" t="s">
        <v>230</v>
      </c>
      <c r="D2059" s="298" t="s">
        <v>42686</v>
      </c>
    </row>
    <row r="2060" customFormat="false" ht="15.8" hidden="false" customHeight="false" outlineLevel="0" collapsed="false">
      <c r="A2060" s="298" t="n">
        <v>11624</v>
      </c>
      <c r="B2060" s="298" t="n">
        <v>14.79</v>
      </c>
      <c r="C2060" s="298" t="s">
        <v>230</v>
      </c>
      <c r="D2060" s="298" t="s">
        <v>42687</v>
      </c>
    </row>
    <row r="2061" customFormat="false" ht="15.8" hidden="false" customHeight="false" outlineLevel="0" collapsed="false">
      <c r="A2061" s="298" t="n">
        <v>11628</v>
      </c>
      <c r="B2061" s="298" t="n">
        <v>27.93</v>
      </c>
      <c r="C2061" s="298" t="s">
        <v>292</v>
      </c>
      <c r="D2061" s="298" t="s">
        <v>42688</v>
      </c>
    </row>
    <row r="2062" customFormat="false" ht="15.8" hidden="false" customHeight="false" outlineLevel="0" collapsed="false">
      <c r="A2062" s="298" t="n">
        <v>12549</v>
      </c>
      <c r="B2062" s="298" t="n">
        <v>5.89</v>
      </c>
      <c r="C2062" s="298" t="s">
        <v>292</v>
      </c>
      <c r="D2062" s="298" t="s">
        <v>42689</v>
      </c>
    </row>
    <row r="2063" customFormat="false" ht="15.8" hidden="false" customHeight="false" outlineLevel="0" collapsed="false">
      <c r="A2063" s="298" t="n">
        <v>11629</v>
      </c>
      <c r="B2063" s="298" t="n">
        <v>32.75</v>
      </c>
      <c r="C2063" s="298" t="s">
        <v>292</v>
      </c>
      <c r="D2063" s="298" t="s">
        <v>42690</v>
      </c>
    </row>
    <row r="2064" customFormat="false" ht="15.8" hidden="false" customHeight="false" outlineLevel="0" collapsed="false">
      <c r="A2064" s="298" t="n">
        <v>11683</v>
      </c>
      <c r="B2064" s="298" t="n">
        <v>16.36</v>
      </c>
      <c r="C2064" s="298" t="s">
        <v>230</v>
      </c>
      <c r="D2064" s="298" t="s">
        <v>42691</v>
      </c>
    </row>
    <row r="2065" customFormat="false" ht="15.8" hidden="false" customHeight="false" outlineLevel="0" collapsed="false">
      <c r="A2065" s="298" t="n">
        <v>11047</v>
      </c>
      <c r="B2065" s="298" t="n">
        <v>22.13</v>
      </c>
      <c r="C2065" s="298" t="s">
        <v>221</v>
      </c>
      <c r="D2065" s="298" t="s">
        <v>42692</v>
      </c>
    </row>
    <row r="2066" customFormat="false" ht="15.8" hidden="false" customHeight="false" outlineLevel="0" collapsed="false">
      <c r="A2066" s="298" t="n">
        <v>11682</v>
      </c>
      <c r="B2066" s="298" t="n">
        <v>19.13</v>
      </c>
      <c r="C2066" s="298" t="s">
        <v>292</v>
      </c>
      <c r="D2066" s="298" t="s">
        <v>42693</v>
      </c>
    </row>
    <row r="2067" customFormat="false" ht="15.8" hidden="false" customHeight="false" outlineLevel="0" collapsed="false">
      <c r="A2067" s="298" t="n">
        <v>11684</v>
      </c>
      <c r="B2067" s="298" t="n">
        <v>5.17</v>
      </c>
      <c r="C2067" s="298" t="s">
        <v>230</v>
      </c>
      <c r="D2067" s="298" t="s">
        <v>42694</v>
      </c>
    </row>
    <row r="2068" customFormat="false" ht="15.8" hidden="false" customHeight="false" outlineLevel="0" collapsed="false">
      <c r="A2068" s="298" t="n">
        <v>10030</v>
      </c>
      <c r="B2068" s="298" t="n">
        <v>14</v>
      </c>
      <c r="C2068" s="298" t="s">
        <v>292</v>
      </c>
      <c r="D2068" s="298" t="s">
        <v>42695</v>
      </c>
    </row>
    <row r="2069" customFormat="false" ht="15.8" hidden="false" customHeight="false" outlineLevel="0" collapsed="false">
      <c r="A2069" s="298" t="n">
        <v>11371</v>
      </c>
      <c r="B2069" s="298" t="n">
        <v>4.42</v>
      </c>
      <c r="C2069" s="298" t="s">
        <v>221</v>
      </c>
      <c r="D2069" s="298" t="s">
        <v>42696</v>
      </c>
    </row>
    <row r="2070" customFormat="false" ht="15.8" hidden="false" customHeight="false" outlineLevel="0" collapsed="false">
      <c r="A2070" s="298" t="n">
        <v>11384</v>
      </c>
      <c r="B2070" s="298" t="n">
        <v>33.23</v>
      </c>
      <c r="C2070" s="298" t="s">
        <v>230</v>
      </c>
      <c r="D2070" s="298" t="s">
        <v>42697</v>
      </c>
    </row>
    <row r="2071" customFormat="false" ht="15.8" hidden="false" customHeight="false" outlineLevel="0" collapsed="false">
      <c r="A2071" s="298" t="n">
        <v>12021</v>
      </c>
      <c r="B2071" s="298" t="n">
        <v>25.84</v>
      </c>
      <c r="C2071" s="298" t="s">
        <v>221</v>
      </c>
      <c r="D2071" s="298" t="s">
        <v>42698</v>
      </c>
    </row>
    <row r="2072" customFormat="false" ht="15.8" hidden="false" customHeight="false" outlineLevel="0" collapsed="false">
      <c r="A2072" s="298" t="n">
        <v>11685</v>
      </c>
      <c r="B2072" s="298" t="n">
        <v>1.88</v>
      </c>
      <c r="C2072" s="298" t="s">
        <v>203</v>
      </c>
      <c r="D2072" s="298" t="s">
        <v>42699</v>
      </c>
    </row>
    <row r="2073" customFormat="false" ht="15.8" hidden="false" customHeight="false" outlineLevel="0" collapsed="false">
      <c r="A2073" s="298" t="n">
        <v>12034</v>
      </c>
      <c r="B2073" s="298" t="n">
        <v>313.65</v>
      </c>
      <c r="C2073" s="298" t="s">
        <v>221</v>
      </c>
      <c r="D2073" s="298" t="s">
        <v>42700</v>
      </c>
    </row>
    <row r="2074" customFormat="false" ht="15.8" hidden="false" customHeight="false" outlineLevel="0" collapsed="false">
      <c r="A2074" s="298" t="n">
        <v>11654</v>
      </c>
      <c r="B2074" s="298" t="n">
        <v>48.98</v>
      </c>
      <c r="C2074" s="298" t="s">
        <v>221</v>
      </c>
      <c r="D2074" s="298" t="s">
        <v>42701</v>
      </c>
    </row>
    <row r="2075" customFormat="false" ht="15.8" hidden="false" customHeight="false" outlineLevel="0" collapsed="false">
      <c r="A2075" s="298" t="n">
        <v>11767</v>
      </c>
      <c r="B2075" s="298" t="n">
        <v>56.37</v>
      </c>
      <c r="C2075" s="298" t="s">
        <v>221</v>
      </c>
      <c r="D2075" s="298" t="s">
        <v>42702</v>
      </c>
    </row>
    <row r="2076" customFormat="false" ht="15.8" hidden="false" customHeight="false" outlineLevel="0" collapsed="false">
      <c r="A2076" s="298" t="n">
        <v>11447</v>
      </c>
      <c r="B2076" s="298" t="n">
        <v>68.43</v>
      </c>
      <c r="C2076" s="298" t="s">
        <v>221</v>
      </c>
      <c r="D2076" s="298" t="s">
        <v>42703</v>
      </c>
    </row>
    <row r="2077" customFormat="false" ht="15.8" hidden="false" customHeight="false" outlineLevel="0" collapsed="false">
      <c r="A2077" s="298" t="n">
        <v>12018</v>
      </c>
      <c r="B2077" s="298" t="n">
        <v>77.79</v>
      </c>
      <c r="C2077" s="298" t="s">
        <v>221</v>
      </c>
      <c r="D2077" s="298" t="s">
        <v>42704</v>
      </c>
    </row>
    <row r="2078" customFormat="false" ht="15.8" hidden="false" customHeight="false" outlineLevel="0" collapsed="false">
      <c r="A2078" s="298" t="n">
        <v>12528</v>
      </c>
      <c r="B2078" s="298" t="n">
        <v>53.85</v>
      </c>
      <c r="C2078" s="298" t="s">
        <v>221</v>
      </c>
      <c r="D2078" s="298" t="s">
        <v>42705</v>
      </c>
    </row>
    <row r="2079" customFormat="false" ht="15.8" hidden="false" customHeight="false" outlineLevel="0" collapsed="false">
      <c r="A2079" s="298" t="n">
        <v>12040</v>
      </c>
      <c r="B2079" s="298" t="n">
        <v>10.77</v>
      </c>
      <c r="C2079" s="298" t="s">
        <v>166</v>
      </c>
      <c r="D2079" s="298" t="s">
        <v>42706</v>
      </c>
    </row>
    <row r="2080" customFormat="false" ht="15.8" hidden="false" customHeight="false" outlineLevel="0" collapsed="false">
      <c r="A2080" s="298" t="n">
        <v>12074</v>
      </c>
      <c r="B2080" s="298" t="n">
        <v>7.26</v>
      </c>
      <c r="C2080" s="298" t="s">
        <v>166</v>
      </c>
      <c r="D2080" s="298" t="s">
        <v>42707</v>
      </c>
    </row>
    <row r="2081" customFormat="false" ht="15.8" hidden="false" customHeight="false" outlineLevel="0" collapsed="false">
      <c r="A2081" s="298" t="n">
        <v>12064</v>
      </c>
      <c r="B2081" s="298" t="n">
        <v>8</v>
      </c>
      <c r="C2081" s="298" t="s">
        <v>166</v>
      </c>
      <c r="D2081" s="298" t="s">
        <v>42708</v>
      </c>
    </row>
    <row r="2082" customFormat="false" ht="15.8" hidden="false" customHeight="false" outlineLevel="0" collapsed="false">
      <c r="A2082" s="298" t="n">
        <v>11655</v>
      </c>
      <c r="B2082" s="298" t="n">
        <v>22.64</v>
      </c>
      <c r="C2082" s="298" t="s">
        <v>166</v>
      </c>
      <c r="D2082" s="298" t="s">
        <v>42709</v>
      </c>
    </row>
    <row r="2083" customFormat="false" ht="15.8" hidden="false" customHeight="false" outlineLevel="0" collapsed="false">
      <c r="A2083" s="298" t="n">
        <v>11656</v>
      </c>
      <c r="B2083" s="298" t="n">
        <v>30.4</v>
      </c>
      <c r="C2083" s="298" t="s">
        <v>166</v>
      </c>
      <c r="D2083" s="298" t="s">
        <v>42710</v>
      </c>
    </row>
    <row r="2084" customFormat="false" ht="15.8" hidden="false" customHeight="false" outlineLevel="0" collapsed="false">
      <c r="A2084" s="298" t="n">
        <v>12593</v>
      </c>
      <c r="B2084" s="298" t="n">
        <v>7.63</v>
      </c>
      <c r="C2084" s="298" t="s">
        <v>166</v>
      </c>
      <c r="D2084" s="298" t="s">
        <v>42711</v>
      </c>
    </row>
    <row r="2085" customFormat="false" ht="15.8" hidden="false" customHeight="false" outlineLevel="0" collapsed="false">
      <c r="A2085" s="298" t="n">
        <v>11657</v>
      </c>
      <c r="B2085" s="298" t="n">
        <v>51.08</v>
      </c>
      <c r="C2085" s="298" t="s">
        <v>166</v>
      </c>
      <c r="D2085" s="298" t="s">
        <v>42712</v>
      </c>
    </row>
    <row r="2086" customFormat="false" ht="15.8" hidden="false" customHeight="false" outlineLevel="0" collapsed="false">
      <c r="A2086" s="298" t="n">
        <v>12048</v>
      </c>
      <c r="B2086" s="298" t="n">
        <v>69.29</v>
      </c>
      <c r="C2086" s="298" t="s">
        <v>166</v>
      </c>
      <c r="D2086" s="298" t="s">
        <v>42713</v>
      </c>
    </row>
    <row r="2087" customFormat="false" ht="15.8" hidden="false" customHeight="false" outlineLevel="0" collapsed="false">
      <c r="A2087" s="298" t="n">
        <v>12072</v>
      </c>
      <c r="B2087" s="298" t="n">
        <v>28.9</v>
      </c>
      <c r="C2087" s="298" t="s">
        <v>230</v>
      </c>
      <c r="D2087" s="298" t="s">
        <v>42714</v>
      </c>
    </row>
    <row r="2088" customFormat="false" ht="15.8" hidden="false" customHeight="false" outlineLevel="0" collapsed="false">
      <c r="A2088" s="298" t="n">
        <v>12016</v>
      </c>
      <c r="B2088" s="298" t="n">
        <v>95.75</v>
      </c>
      <c r="C2088" s="298" t="s">
        <v>221</v>
      </c>
      <c r="D2088" s="298" t="s">
        <v>42715</v>
      </c>
    </row>
    <row r="2089" customFormat="false" ht="15.8" hidden="false" customHeight="false" outlineLevel="0" collapsed="false">
      <c r="A2089" s="298" t="n">
        <v>12123</v>
      </c>
      <c r="B2089" s="298" t="n">
        <v>22.13</v>
      </c>
      <c r="C2089" s="298" t="s">
        <v>166</v>
      </c>
      <c r="D2089" s="298" t="s">
        <v>42716</v>
      </c>
    </row>
    <row r="2090" customFormat="false" ht="15.8" hidden="false" customHeight="false" outlineLevel="0" collapsed="false">
      <c r="A2090" s="298" t="n">
        <v>11052</v>
      </c>
      <c r="B2090" s="298" t="n">
        <v>13.43</v>
      </c>
      <c r="C2090" s="298" t="s">
        <v>230</v>
      </c>
      <c r="D2090" s="298" t="s">
        <v>42378</v>
      </c>
    </row>
    <row r="2091" customFormat="false" ht="15.8" hidden="false" customHeight="false" outlineLevel="0" collapsed="false">
      <c r="A2091" s="298" t="n">
        <v>12023</v>
      </c>
      <c r="B2091" s="298" t="n">
        <v>15.38</v>
      </c>
      <c r="C2091" s="298" t="s">
        <v>221</v>
      </c>
      <c r="D2091" s="298" t="s">
        <v>42717</v>
      </c>
    </row>
    <row r="2092" customFormat="false" ht="15.8" hidden="false" customHeight="false" outlineLevel="0" collapsed="false">
      <c r="A2092" s="298" t="n">
        <v>12012</v>
      </c>
      <c r="B2092" s="298" t="n">
        <v>95.51</v>
      </c>
      <c r="C2092" s="298" t="s">
        <v>221</v>
      </c>
      <c r="D2092" s="298" t="s">
        <v>42718</v>
      </c>
    </row>
    <row r="2093" customFormat="false" ht="15.8" hidden="false" customHeight="false" outlineLevel="0" collapsed="false">
      <c r="A2093" s="298" t="n">
        <v>11404</v>
      </c>
      <c r="B2093" s="298" t="n">
        <v>12.36</v>
      </c>
      <c r="C2093" s="298" t="s">
        <v>230</v>
      </c>
      <c r="D2093" s="298" t="s">
        <v>42719</v>
      </c>
    </row>
    <row r="2094" customFormat="false" ht="15.8" hidden="false" customHeight="false" outlineLevel="0" collapsed="false">
      <c r="A2094" s="298" t="n">
        <v>11658</v>
      </c>
      <c r="B2094" s="298" t="n">
        <v>13.43</v>
      </c>
      <c r="C2094" s="298" t="s">
        <v>230</v>
      </c>
      <c r="D2094" s="298" t="s">
        <v>42720</v>
      </c>
    </row>
    <row r="2095" customFormat="false" ht="15.8" hidden="false" customHeight="false" outlineLevel="0" collapsed="false">
      <c r="A2095" s="298" t="n">
        <v>13093</v>
      </c>
      <c r="B2095" s="298" t="n">
        <v>18.7</v>
      </c>
      <c r="C2095" s="298" t="s">
        <v>166</v>
      </c>
      <c r="D2095" s="298" t="s">
        <v>42721</v>
      </c>
    </row>
    <row r="2096" customFormat="false" ht="15.8" hidden="false" customHeight="false" outlineLevel="0" collapsed="false">
      <c r="A2096" s="298" t="n">
        <v>11660</v>
      </c>
      <c r="B2096" s="298" t="n">
        <v>43.2</v>
      </c>
      <c r="C2096" s="298" t="s">
        <v>221</v>
      </c>
      <c r="D2096" s="298" t="s">
        <v>42722</v>
      </c>
    </row>
    <row r="2097" customFormat="false" ht="15.8" hidden="false" customHeight="false" outlineLevel="0" collapsed="false">
      <c r="A2097" s="298" t="n">
        <v>11659</v>
      </c>
      <c r="B2097" s="298" t="n">
        <v>44.56</v>
      </c>
      <c r="C2097" s="298" t="s">
        <v>221</v>
      </c>
      <c r="D2097" s="298" t="s">
        <v>42723</v>
      </c>
    </row>
    <row r="2098" customFormat="false" ht="15.8" hidden="false" customHeight="false" outlineLevel="0" collapsed="false">
      <c r="A2098" s="298" t="n">
        <v>11664</v>
      </c>
      <c r="B2098" s="298" t="n">
        <v>39.39</v>
      </c>
      <c r="C2098" s="298" t="s">
        <v>221</v>
      </c>
      <c r="D2098" s="298" t="s">
        <v>42724</v>
      </c>
    </row>
    <row r="2099" customFormat="false" ht="15.8" hidden="false" customHeight="false" outlineLevel="0" collapsed="false">
      <c r="A2099" s="298" t="n">
        <v>12033</v>
      </c>
      <c r="B2099" s="298" t="n">
        <v>45.54</v>
      </c>
      <c r="C2099" s="298" t="s">
        <v>221</v>
      </c>
      <c r="D2099" s="298" t="s">
        <v>42725</v>
      </c>
    </row>
    <row r="2100" customFormat="false" ht="15.8" hidden="false" customHeight="false" outlineLevel="0" collapsed="false">
      <c r="A2100" s="298" t="n">
        <v>12558</v>
      </c>
      <c r="B2100" s="298" t="n">
        <v>18.46</v>
      </c>
      <c r="C2100" s="298" t="s">
        <v>230</v>
      </c>
      <c r="D2100" s="298" t="s">
        <v>42726</v>
      </c>
    </row>
    <row r="2101" customFormat="false" ht="15.8" hidden="false" customHeight="false" outlineLevel="0" collapsed="false">
      <c r="A2101" s="298" t="n">
        <v>20430</v>
      </c>
      <c r="B2101" s="298" t="n">
        <v>7.75</v>
      </c>
      <c r="C2101" s="298" t="s">
        <v>235</v>
      </c>
      <c r="D2101" s="298" t="s">
        <v>42727</v>
      </c>
    </row>
    <row r="2102" customFormat="false" ht="15.8" hidden="false" customHeight="false" outlineLevel="0" collapsed="false">
      <c r="A2102" s="298" t="n">
        <v>21668</v>
      </c>
      <c r="B2102" s="298" t="n">
        <v>7.75</v>
      </c>
      <c r="C2102" s="298" t="s">
        <v>235</v>
      </c>
      <c r="D2102" s="298" t="s">
        <v>42728</v>
      </c>
    </row>
    <row r="2103" customFormat="false" ht="15.8" hidden="false" customHeight="false" outlineLevel="0" collapsed="false">
      <c r="A2103" s="298" t="n">
        <v>11690</v>
      </c>
      <c r="B2103" s="298" t="n">
        <v>7.39</v>
      </c>
      <c r="C2103" s="298" t="s">
        <v>230</v>
      </c>
      <c r="D2103" s="298" t="s">
        <v>42729</v>
      </c>
    </row>
    <row r="2104" customFormat="false" ht="15.8" hidden="false" customHeight="false" outlineLevel="0" collapsed="false">
      <c r="A2104" s="298" t="n">
        <v>11689</v>
      </c>
      <c r="B2104" s="298" t="n">
        <v>14.79</v>
      </c>
      <c r="C2104" s="298" t="s">
        <v>203</v>
      </c>
      <c r="D2104" s="298" t="s">
        <v>42730</v>
      </c>
    </row>
    <row r="2105" customFormat="false" ht="15.8" hidden="false" customHeight="false" outlineLevel="0" collapsed="false">
      <c r="A2105" s="298" t="n">
        <v>12932</v>
      </c>
      <c r="B2105" s="298" t="n">
        <v>258.49</v>
      </c>
      <c r="C2105" s="298" t="s">
        <v>246</v>
      </c>
      <c r="D2105" s="298" t="s">
        <v>42731</v>
      </c>
    </row>
    <row r="2106" customFormat="false" ht="15.8" hidden="false" customHeight="false" outlineLevel="0" collapsed="false">
      <c r="A2106" s="298" t="n">
        <v>11688</v>
      </c>
      <c r="B2106" s="298" t="n">
        <v>24.85</v>
      </c>
      <c r="C2106" s="298" t="s">
        <v>203</v>
      </c>
      <c r="D2106" s="298" t="s">
        <v>42732</v>
      </c>
    </row>
    <row r="2107" customFormat="false" ht="15.8" hidden="false" customHeight="false" outlineLevel="0" collapsed="false">
      <c r="A2107" s="298" t="n">
        <v>12937</v>
      </c>
      <c r="B2107" s="298" t="n">
        <v>6.68</v>
      </c>
      <c r="C2107" s="298" t="s">
        <v>221</v>
      </c>
      <c r="D2107" s="298" t="s">
        <v>42733</v>
      </c>
    </row>
    <row r="2108" customFormat="false" ht="15.8" hidden="false" customHeight="false" outlineLevel="0" collapsed="false">
      <c r="A2108" s="298" t="n">
        <v>12500</v>
      </c>
      <c r="B2108" s="298" t="n">
        <v>3.55</v>
      </c>
      <c r="C2108" s="298" t="s">
        <v>203</v>
      </c>
      <c r="D2108" s="298" t="s">
        <v>42734</v>
      </c>
    </row>
    <row r="2109" customFormat="false" ht="15.8" hidden="false" customHeight="false" outlineLevel="0" collapsed="false">
      <c r="A2109" s="298" t="n">
        <v>10662</v>
      </c>
      <c r="B2109" s="298" t="n">
        <v>0.68</v>
      </c>
      <c r="C2109" s="298" t="s">
        <v>203</v>
      </c>
      <c r="D2109" s="298" t="s">
        <v>42735</v>
      </c>
    </row>
    <row r="2110" customFormat="false" ht="15.8" hidden="false" customHeight="false" outlineLevel="0" collapsed="false">
      <c r="A2110" s="298" t="n">
        <v>12512</v>
      </c>
      <c r="B2110" s="298" t="n">
        <v>22.48</v>
      </c>
      <c r="C2110" s="298" t="s">
        <v>292</v>
      </c>
      <c r="D2110" s="298" t="s">
        <v>42736</v>
      </c>
    </row>
    <row r="2111" customFormat="false" ht="15.8" hidden="false" customHeight="false" outlineLevel="0" collapsed="false">
      <c r="A2111" s="298" t="n">
        <v>10017</v>
      </c>
      <c r="B2111" s="298" t="n">
        <v>7.36</v>
      </c>
      <c r="C2111" s="298" t="s">
        <v>166</v>
      </c>
      <c r="D2111" s="298" t="s">
        <v>42737</v>
      </c>
    </row>
    <row r="2112" customFormat="false" ht="15.8" hidden="false" customHeight="false" outlineLevel="0" collapsed="false">
      <c r="A2112" s="298" t="n">
        <v>12534</v>
      </c>
      <c r="B2112" s="298" t="n">
        <v>40.44</v>
      </c>
      <c r="C2112" s="298" t="s">
        <v>203</v>
      </c>
      <c r="D2112" s="298" t="s">
        <v>42738</v>
      </c>
    </row>
    <row r="2113" customFormat="false" ht="15.8" hidden="false" customHeight="false" outlineLevel="0" collapsed="false">
      <c r="A2113" s="298" t="n">
        <v>11021</v>
      </c>
      <c r="B2113" s="298" t="n">
        <v>0.74</v>
      </c>
      <c r="C2113" s="298" t="s">
        <v>166</v>
      </c>
      <c r="D2113" s="298" t="s">
        <v>42739</v>
      </c>
    </row>
    <row r="2114" customFormat="false" ht="15.8" hidden="false" customHeight="false" outlineLevel="0" collapsed="false">
      <c r="A2114" s="298" t="n">
        <v>11207</v>
      </c>
      <c r="B2114" s="298" t="n">
        <v>11.18</v>
      </c>
      <c r="C2114" s="298" t="s">
        <v>230</v>
      </c>
      <c r="D2114" s="298" t="s">
        <v>42740</v>
      </c>
    </row>
    <row r="2115" customFormat="false" ht="15.8" hidden="false" customHeight="false" outlineLevel="0" collapsed="false">
      <c r="A2115" s="298" t="n">
        <v>10933</v>
      </c>
      <c r="B2115" s="298" t="n">
        <v>3.76</v>
      </c>
      <c r="C2115" s="298" t="s">
        <v>166</v>
      </c>
      <c r="D2115" s="298" t="s">
        <v>42741</v>
      </c>
    </row>
    <row r="2116" customFormat="false" ht="15.8" hidden="false" customHeight="false" outlineLevel="0" collapsed="false">
      <c r="A2116" s="298" t="n">
        <v>10461</v>
      </c>
      <c r="B2116" s="298" t="n">
        <v>9.72</v>
      </c>
      <c r="C2116" s="298" t="s">
        <v>166</v>
      </c>
      <c r="D2116" s="298" t="s">
        <v>42742</v>
      </c>
    </row>
    <row r="2117" customFormat="false" ht="15.8" hidden="false" customHeight="false" outlineLevel="0" collapsed="false">
      <c r="A2117" s="298" t="n">
        <v>11973</v>
      </c>
      <c r="B2117" s="298" t="n">
        <v>12.42</v>
      </c>
      <c r="C2117" s="298" t="s">
        <v>203</v>
      </c>
      <c r="D2117" s="298" t="s">
        <v>42743</v>
      </c>
    </row>
    <row r="2118" customFormat="false" ht="15.8" hidden="false" customHeight="false" outlineLevel="0" collapsed="false">
      <c r="A2118" s="298" t="n">
        <v>11842</v>
      </c>
      <c r="B2118" s="298" t="n">
        <v>148.89</v>
      </c>
      <c r="C2118" s="298" t="s">
        <v>166</v>
      </c>
      <c r="D2118" s="298" t="s">
        <v>42163</v>
      </c>
    </row>
    <row r="2119" customFormat="false" ht="15.8" hidden="false" customHeight="false" outlineLevel="0" collapsed="false">
      <c r="A2119" s="298" t="n">
        <v>11674</v>
      </c>
      <c r="B2119" s="298" t="n">
        <v>0.47</v>
      </c>
      <c r="C2119" s="298" t="s">
        <v>203</v>
      </c>
      <c r="D2119" s="298" t="s">
        <v>42744</v>
      </c>
    </row>
    <row r="2120" customFormat="false" ht="15.8" hidden="false" customHeight="false" outlineLevel="0" collapsed="false">
      <c r="A2120" s="298" t="n">
        <v>12596</v>
      </c>
      <c r="B2120" s="298" t="n">
        <v>2.76</v>
      </c>
      <c r="C2120" s="298" t="s">
        <v>166</v>
      </c>
      <c r="D2120" s="298" t="s">
        <v>42745</v>
      </c>
    </row>
    <row r="2121" customFormat="false" ht="15.8" hidden="false" customHeight="false" outlineLevel="0" collapsed="false">
      <c r="A2121" s="298" t="n">
        <v>12231</v>
      </c>
      <c r="B2121" s="298" t="n">
        <v>34.99</v>
      </c>
      <c r="C2121" s="298" t="s">
        <v>166</v>
      </c>
      <c r="D2121" s="298" t="s">
        <v>42746</v>
      </c>
    </row>
    <row r="2122" customFormat="false" ht="15.8" hidden="false" customHeight="false" outlineLevel="0" collapsed="false">
      <c r="A2122" s="298" t="n">
        <v>11679</v>
      </c>
      <c r="B2122" s="298" t="n">
        <v>41.85</v>
      </c>
      <c r="C2122" s="298" t="s">
        <v>203</v>
      </c>
      <c r="D2122" s="298" t="s">
        <v>42747</v>
      </c>
    </row>
    <row r="2123" customFormat="false" ht="15.8" hidden="false" customHeight="false" outlineLevel="0" collapsed="false">
      <c r="A2123" s="298" t="n">
        <v>12513</v>
      </c>
      <c r="B2123" s="298" t="n">
        <v>22.48</v>
      </c>
      <c r="C2123" s="298" t="s">
        <v>292</v>
      </c>
      <c r="D2123" s="298" t="s">
        <v>42748</v>
      </c>
    </row>
    <row r="2124" customFormat="false" ht="15.8" hidden="false" customHeight="false" outlineLevel="0" collapsed="false">
      <c r="A2124" s="298" t="n">
        <v>12535</v>
      </c>
      <c r="B2124" s="298" t="n">
        <v>8.98</v>
      </c>
      <c r="C2124" s="298" t="s">
        <v>203</v>
      </c>
      <c r="D2124" s="298" t="s">
        <v>42749</v>
      </c>
    </row>
    <row r="2125" customFormat="false" ht="15.8" hidden="false" customHeight="false" outlineLevel="0" collapsed="false">
      <c r="A2125" s="298" t="n">
        <v>11589</v>
      </c>
      <c r="B2125" s="298" t="n">
        <v>7.63</v>
      </c>
      <c r="C2125" s="298" t="s">
        <v>230</v>
      </c>
      <c r="D2125" s="298" t="s">
        <v>42750</v>
      </c>
    </row>
    <row r="2126" customFormat="false" ht="15.8" hidden="false" customHeight="false" outlineLevel="0" collapsed="false">
      <c r="A2126" s="298" t="n">
        <v>11694</v>
      </c>
      <c r="B2126" s="298" t="n">
        <v>92.32</v>
      </c>
      <c r="C2126" s="298" t="s">
        <v>221</v>
      </c>
      <c r="D2126" s="298" t="s">
        <v>42751</v>
      </c>
    </row>
    <row r="2127" customFormat="false" ht="15.8" hidden="false" customHeight="false" outlineLevel="0" collapsed="false">
      <c r="A2127" s="298" t="n">
        <v>11299</v>
      </c>
      <c r="B2127" s="298" t="n">
        <v>27.04</v>
      </c>
      <c r="C2127" s="298" t="s">
        <v>166</v>
      </c>
      <c r="D2127" s="298" t="s">
        <v>42752</v>
      </c>
    </row>
    <row r="2128" customFormat="false" ht="15.8" hidden="false" customHeight="false" outlineLevel="0" collapsed="false">
      <c r="A2128" s="298" t="n">
        <v>12501</v>
      </c>
      <c r="B2128" s="298" t="n">
        <v>8.85</v>
      </c>
      <c r="C2128" s="298" t="s">
        <v>292</v>
      </c>
      <c r="D2128" s="298" t="s">
        <v>42753</v>
      </c>
    </row>
    <row r="2129" customFormat="false" ht="15.8" hidden="false" customHeight="false" outlineLevel="0" collapsed="false">
      <c r="A2129" s="298" t="n">
        <v>12542</v>
      </c>
      <c r="B2129" s="298" t="n">
        <v>14.79</v>
      </c>
      <c r="C2129" s="298" t="s">
        <v>166</v>
      </c>
      <c r="D2129" s="298" t="s">
        <v>42754</v>
      </c>
    </row>
    <row r="2130" customFormat="false" ht="15.8" hidden="false" customHeight="false" outlineLevel="0" collapsed="false">
      <c r="A2130" s="298" t="n">
        <v>12539</v>
      </c>
      <c r="B2130" s="298" t="n">
        <v>8.98</v>
      </c>
      <c r="C2130" s="298" t="s">
        <v>203</v>
      </c>
      <c r="D2130" s="298" t="s">
        <v>42755</v>
      </c>
    </row>
    <row r="2131" customFormat="false" ht="15.8" hidden="false" customHeight="false" outlineLevel="0" collapsed="false">
      <c r="A2131" s="298" t="n">
        <v>12537</v>
      </c>
      <c r="B2131" s="298" t="n">
        <v>18.93</v>
      </c>
      <c r="C2131" s="298" t="s">
        <v>292</v>
      </c>
      <c r="D2131" s="298" t="s">
        <v>42756</v>
      </c>
    </row>
    <row r="2132" customFormat="false" ht="15.8" hidden="false" customHeight="false" outlineLevel="0" collapsed="false">
      <c r="A2132" s="298" t="n">
        <v>12883</v>
      </c>
      <c r="B2132" s="298" t="n">
        <v>4.92</v>
      </c>
      <c r="C2132" s="298" t="s">
        <v>166</v>
      </c>
      <c r="D2132" s="298" t="s">
        <v>42757</v>
      </c>
    </row>
    <row r="2133" customFormat="false" ht="15.8" hidden="false" customHeight="false" outlineLevel="0" collapsed="false">
      <c r="A2133" s="298" t="n">
        <v>12555</v>
      </c>
      <c r="B2133" s="298" t="n">
        <v>6.03</v>
      </c>
      <c r="C2133" s="298" t="s">
        <v>221</v>
      </c>
      <c r="D2133" s="298" t="s">
        <v>42758</v>
      </c>
    </row>
    <row r="2134" customFormat="false" ht="15.8" hidden="false" customHeight="false" outlineLevel="0" collapsed="false">
      <c r="A2134" s="298" t="n">
        <v>11968</v>
      </c>
      <c r="B2134" s="298" t="n">
        <v>15.74</v>
      </c>
      <c r="C2134" s="298" t="s">
        <v>166</v>
      </c>
      <c r="D2134" s="298" t="s">
        <v>42759</v>
      </c>
    </row>
    <row r="2135" customFormat="false" ht="15.8" hidden="false" customHeight="false" outlineLevel="0" collapsed="false">
      <c r="A2135" s="298" t="n">
        <v>12543</v>
      </c>
      <c r="B2135" s="298" t="n">
        <v>69.26</v>
      </c>
      <c r="C2135" s="298" t="s">
        <v>166</v>
      </c>
      <c r="D2135" s="298" t="s">
        <v>42760</v>
      </c>
    </row>
    <row r="2136" customFormat="false" ht="15.8" hidden="false" customHeight="false" outlineLevel="0" collapsed="false">
      <c r="A2136" s="298" t="n">
        <v>11742</v>
      </c>
      <c r="B2136" s="298" t="n">
        <v>7.98</v>
      </c>
      <c r="C2136" s="298" t="s">
        <v>292</v>
      </c>
      <c r="D2136" s="298" t="s">
        <v>42761</v>
      </c>
    </row>
    <row r="2137" customFormat="false" ht="15.8" hidden="false" customHeight="false" outlineLevel="0" collapsed="false">
      <c r="A2137" s="298" t="n">
        <v>10431</v>
      </c>
      <c r="B2137" s="298" t="n">
        <v>38.64</v>
      </c>
      <c r="C2137" s="298" t="s">
        <v>230</v>
      </c>
      <c r="D2137" s="298" t="s">
        <v>42762</v>
      </c>
    </row>
    <row r="2138" customFormat="false" ht="15.8" hidden="false" customHeight="false" outlineLevel="0" collapsed="false">
      <c r="A2138" s="298" t="n">
        <v>12304</v>
      </c>
      <c r="B2138" s="298" t="n">
        <v>75.85</v>
      </c>
      <c r="C2138" s="298" t="s">
        <v>166</v>
      </c>
      <c r="D2138" s="298" t="s">
        <v>42763</v>
      </c>
    </row>
    <row r="2139" customFormat="false" ht="15.8" hidden="false" customHeight="false" outlineLevel="0" collapsed="false">
      <c r="A2139" s="298" t="n">
        <v>10031</v>
      </c>
      <c r="B2139" s="298" t="n">
        <v>203.1</v>
      </c>
      <c r="C2139" s="298" t="s">
        <v>203</v>
      </c>
      <c r="D2139" s="298" t="s">
        <v>42764</v>
      </c>
    </row>
    <row r="2140" customFormat="false" ht="15.8" hidden="false" customHeight="false" outlineLevel="0" collapsed="false">
      <c r="A2140" s="298" t="n">
        <v>11783</v>
      </c>
      <c r="B2140" s="298" t="n">
        <v>102.07</v>
      </c>
      <c r="C2140" s="298" t="s">
        <v>166</v>
      </c>
      <c r="D2140" s="298" t="s">
        <v>42765</v>
      </c>
    </row>
    <row r="2141" customFormat="false" ht="15.8" hidden="false" customHeight="false" outlineLevel="0" collapsed="false">
      <c r="A2141" s="298" t="n">
        <v>11718</v>
      </c>
      <c r="B2141" s="298" t="n">
        <v>5.68</v>
      </c>
      <c r="C2141" s="298" t="s">
        <v>230</v>
      </c>
      <c r="D2141" s="298" t="s">
        <v>42766</v>
      </c>
    </row>
    <row r="2142" customFormat="false" ht="15.8" hidden="false" customHeight="false" outlineLevel="0" collapsed="false">
      <c r="A2142" s="298" t="n">
        <v>11697</v>
      </c>
      <c r="B2142" s="298" t="n">
        <v>136.11</v>
      </c>
      <c r="C2142" s="298" t="s">
        <v>203</v>
      </c>
      <c r="D2142" s="298" t="s">
        <v>42767</v>
      </c>
    </row>
    <row r="2143" customFormat="false" ht="15.8" hidden="false" customHeight="false" outlineLevel="0" collapsed="false">
      <c r="A2143" s="298" t="n">
        <v>10104</v>
      </c>
      <c r="B2143" s="298" t="n">
        <v>15790.4</v>
      </c>
      <c r="C2143" s="298" t="s">
        <v>203</v>
      </c>
      <c r="D2143" s="298" t="s">
        <v>42768</v>
      </c>
    </row>
    <row r="2144" customFormat="false" ht="15.8" hidden="false" customHeight="false" outlineLevel="0" collapsed="false">
      <c r="A2144" s="298" t="n">
        <v>20470</v>
      </c>
      <c r="B2144" s="298" t="n">
        <v>7.75</v>
      </c>
      <c r="C2144" s="298" t="s">
        <v>235</v>
      </c>
      <c r="D2144" s="298" t="s">
        <v>42769</v>
      </c>
    </row>
    <row r="2145" customFormat="false" ht="15.8" hidden="false" customHeight="false" outlineLevel="0" collapsed="false">
      <c r="A2145" s="298" t="n">
        <v>11401</v>
      </c>
      <c r="B2145" s="298" t="n">
        <v>5.04</v>
      </c>
      <c r="C2145" s="298" t="s">
        <v>230</v>
      </c>
      <c r="D2145" s="298" t="s">
        <v>42770</v>
      </c>
    </row>
    <row r="2146" customFormat="false" ht="15.8" hidden="false" customHeight="false" outlineLevel="0" collapsed="false">
      <c r="A2146" s="298" t="n">
        <v>11318</v>
      </c>
      <c r="B2146" s="298" t="n">
        <v>1.34</v>
      </c>
      <c r="C2146" s="298" t="s">
        <v>221</v>
      </c>
      <c r="D2146" s="298" t="s">
        <v>42771</v>
      </c>
    </row>
    <row r="2147" customFormat="false" ht="15.8" hidden="false" customHeight="false" outlineLevel="0" collapsed="false">
      <c r="A2147" s="298" t="n">
        <v>13352</v>
      </c>
      <c r="B2147" s="298" t="n">
        <v>59.79</v>
      </c>
      <c r="C2147" s="298" t="s">
        <v>292</v>
      </c>
      <c r="D2147" s="298" t="s">
        <v>42772</v>
      </c>
    </row>
    <row r="2148" customFormat="false" ht="15.8" hidden="false" customHeight="false" outlineLevel="0" collapsed="false">
      <c r="A2148" s="298" t="n">
        <v>11588</v>
      </c>
      <c r="B2148" s="298" t="n">
        <v>9.23</v>
      </c>
      <c r="C2148" s="298" t="s">
        <v>230</v>
      </c>
      <c r="D2148" s="298" t="s">
        <v>42773</v>
      </c>
    </row>
    <row r="2149" customFormat="false" ht="15.8" hidden="false" customHeight="false" outlineLevel="0" collapsed="false">
      <c r="A2149" s="298" t="n">
        <v>11753</v>
      </c>
      <c r="B2149" s="298" t="n">
        <v>45.54</v>
      </c>
      <c r="C2149" s="298" t="s">
        <v>221</v>
      </c>
      <c r="D2149" s="298" t="s">
        <v>42774</v>
      </c>
    </row>
    <row r="2150" customFormat="false" ht="15.8" hidden="false" customHeight="false" outlineLevel="0" collapsed="false">
      <c r="A2150" s="298" t="n">
        <v>12840</v>
      </c>
      <c r="B2150" s="298" t="n">
        <v>9.22</v>
      </c>
      <c r="C2150" s="298" t="s">
        <v>203</v>
      </c>
      <c r="D2150" s="298" t="s">
        <v>42775</v>
      </c>
    </row>
    <row r="2151" customFormat="false" ht="15.8" hidden="false" customHeight="false" outlineLevel="0" collapsed="false">
      <c r="A2151" s="298" t="n">
        <v>12370</v>
      </c>
      <c r="B2151" s="298" t="n">
        <v>4.79</v>
      </c>
      <c r="C2151" s="298" t="s">
        <v>203</v>
      </c>
      <c r="D2151" s="298" t="s">
        <v>42776</v>
      </c>
    </row>
    <row r="2152" customFormat="false" ht="15.8" hidden="false" customHeight="false" outlineLevel="0" collapsed="false">
      <c r="A2152" s="298" t="n">
        <v>12329</v>
      </c>
      <c r="B2152" s="298" t="n">
        <v>173.64</v>
      </c>
      <c r="C2152" s="298" t="s">
        <v>203</v>
      </c>
      <c r="D2152" s="298" t="s">
        <v>42777</v>
      </c>
    </row>
    <row r="2153" customFormat="false" ht="15.8" hidden="false" customHeight="false" outlineLevel="0" collapsed="false">
      <c r="A2153" s="298" t="n">
        <v>12200</v>
      </c>
      <c r="B2153" s="298" t="n">
        <v>44.56</v>
      </c>
      <c r="C2153" s="298" t="s">
        <v>203</v>
      </c>
      <c r="D2153" s="298" t="s">
        <v>42778</v>
      </c>
    </row>
    <row r="2154" customFormat="false" ht="15.8" hidden="false" customHeight="false" outlineLevel="0" collapsed="false">
      <c r="A2154" s="298" t="n">
        <v>12371</v>
      </c>
      <c r="B2154" s="298" t="n">
        <v>74.25</v>
      </c>
      <c r="C2154" s="298" t="s">
        <v>203</v>
      </c>
      <c r="D2154" s="298" t="s">
        <v>42779</v>
      </c>
    </row>
    <row r="2155" customFormat="false" ht="15.8" hidden="false" customHeight="false" outlineLevel="0" collapsed="false">
      <c r="A2155" s="298" t="n">
        <v>12330</v>
      </c>
      <c r="B2155" s="298" t="n">
        <v>45.18</v>
      </c>
      <c r="C2155" s="298" t="s">
        <v>203</v>
      </c>
      <c r="D2155" s="298" t="s">
        <v>42780</v>
      </c>
    </row>
    <row r="2156" customFormat="false" ht="15.8" hidden="false" customHeight="false" outlineLevel="0" collapsed="false">
      <c r="A2156" s="298" t="n">
        <v>12317</v>
      </c>
      <c r="B2156" s="298" t="n">
        <v>4.56</v>
      </c>
      <c r="C2156" s="298" t="s">
        <v>203</v>
      </c>
      <c r="D2156" s="298" t="s">
        <v>42781</v>
      </c>
    </row>
    <row r="2157" customFormat="false" ht="15.8" hidden="false" customHeight="false" outlineLevel="0" collapsed="false">
      <c r="A2157" s="298" t="n">
        <v>11536</v>
      </c>
      <c r="B2157" s="298" t="n">
        <v>995.4</v>
      </c>
      <c r="C2157" s="298" t="s">
        <v>203</v>
      </c>
      <c r="D2157" s="298" t="s">
        <v>42782</v>
      </c>
    </row>
    <row r="2158" customFormat="false" ht="15.8" hidden="false" customHeight="false" outlineLevel="0" collapsed="false">
      <c r="A2158" s="298" t="n">
        <v>11976</v>
      </c>
      <c r="B2158" s="298" t="n">
        <v>897.16</v>
      </c>
      <c r="C2158" s="298" t="s">
        <v>203</v>
      </c>
      <c r="D2158" s="298" t="s">
        <v>42783</v>
      </c>
    </row>
    <row r="2159" customFormat="false" ht="15.8" hidden="false" customHeight="false" outlineLevel="0" collapsed="false">
      <c r="A2159" s="298" t="n">
        <v>12372</v>
      </c>
      <c r="B2159" s="298" t="n">
        <v>115.77</v>
      </c>
      <c r="C2159" s="298" t="s">
        <v>203</v>
      </c>
      <c r="D2159" s="298" t="s">
        <v>42784</v>
      </c>
    </row>
    <row r="2160" customFormat="false" ht="15.8" hidden="false" customHeight="false" outlineLevel="0" collapsed="false">
      <c r="A2160" s="298" t="n">
        <v>12594</v>
      </c>
      <c r="B2160" s="298" t="n">
        <v>7.45</v>
      </c>
      <c r="C2160" s="298" t="s">
        <v>166</v>
      </c>
      <c r="D2160" s="298" t="s">
        <v>42785</v>
      </c>
    </row>
    <row r="2161" customFormat="false" ht="15.8" hidden="false" customHeight="false" outlineLevel="0" collapsed="false">
      <c r="A2161" s="298" t="n">
        <v>12554</v>
      </c>
      <c r="B2161" s="298" t="n">
        <v>12.55</v>
      </c>
      <c r="C2161" s="298" t="s">
        <v>221</v>
      </c>
      <c r="D2161" s="298" t="s">
        <v>42786</v>
      </c>
    </row>
    <row r="2162" customFormat="false" ht="15.8" hidden="false" customHeight="false" outlineLevel="0" collapsed="false">
      <c r="A2162" s="298" t="n">
        <v>12022</v>
      </c>
      <c r="B2162" s="298" t="n">
        <v>15.38</v>
      </c>
      <c r="C2162" s="298" t="s">
        <v>221</v>
      </c>
      <c r="D2162" s="298" t="s">
        <v>42787</v>
      </c>
    </row>
    <row r="2163" customFormat="false" ht="15.8" hidden="false" customHeight="false" outlineLevel="0" collapsed="false">
      <c r="A2163" s="298" t="n">
        <v>10034</v>
      </c>
      <c r="B2163" s="298" t="n">
        <v>435.56</v>
      </c>
      <c r="C2163" s="298" t="s">
        <v>203</v>
      </c>
      <c r="D2163" s="298" t="s">
        <v>42788</v>
      </c>
    </row>
    <row r="2164" customFormat="false" ht="15.8" hidden="false" customHeight="false" outlineLevel="0" collapsed="false">
      <c r="A2164" s="298" t="n">
        <v>10204</v>
      </c>
      <c r="B2164" s="298" t="n">
        <v>807.21</v>
      </c>
      <c r="C2164" s="298" t="s">
        <v>203</v>
      </c>
      <c r="D2164" s="298" t="s">
        <v>42789</v>
      </c>
    </row>
    <row r="2165" customFormat="false" ht="15.8" hidden="false" customHeight="false" outlineLevel="0" collapsed="false">
      <c r="A2165" s="298" t="n">
        <v>12298</v>
      </c>
      <c r="B2165" s="298" t="n">
        <v>28.16</v>
      </c>
      <c r="C2165" s="298" t="s">
        <v>203</v>
      </c>
      <c r="D2165" s="298" t="s">
        <v>42790</v>
      </c>
    </row>
    <row r="2166" customFormat="false" ht="15.8" hidden="false" customHeight="false" outlineLevel="0" collapsed="false">
      <c r="A2166" s="298" t="n">
        <v>11945</v>
      </c>
      <c r="B2166" s="298" t="n">
        <v>209.14</v>
      </c>
      <c r="C2166" s="298" t="s">
        <v>203</v>
      </c>
      <c r="D2166" s="298" t="s">
        <v>42791</v>
      </c>
    </row>
    <row r="2167" customFormat="false" ht="15.8" hidden="false" customHeight="false" outlineLevel="0" collapsed="false">
      <c r="A2167" s="298" t="n">
        <v>11924</v>
      </c>
      <c r="B2167" s="298" t="n">
        <v>873.49</v>
      </c>
      <c r="C2167" s="298" t="s">
        <v>166</v>
      </c>
      <c r="D2167" s="298" t="s">
        <v>42792</v>
      </c>
    </row>
    <row r="2168" customFormat="false" ht="15.8" hidden="false" customHeight="false" outlineLevel="0" collapsed="false">
      <c r="A2168" s="298" t="n">
        <v>12309</v>
      </c>
      <c r="B2168" s="298" t="n">
        <v>230.18</v>
      </c>
      <c r="C2168" s="298" t="s">
        <v>166</v>
      </c>
      <c r="D2168" s="298" t="s">
        <v>42793</v>
      </c>
    </row>
    <row r="2169" customFormat="false" ht="15.8" hidden="false" customHeight="false" outlineLevel="0" collapsed="false">
      <c r="A2169" s="298" t="n">
        <v>11933</v>
      </c>
      <c r="B2169" s="298" t="n">
        <v>729</v>
      </c>
      <c r="C2169" s="298" t="s">
        <v>203</v>
      </c>
      <c r="D2169" s="298" t="s">
        <v>42794</v>
      </c>
    </row>
    <row r="2170" customFormat="false" ht="15.8" hidden="false" customHeight="false" outlineLevel="0" collapsed="false">
      <c r="A2170" s="298" t="n">
        <v>10869</v>
      </c>
      <c r="B2170" s="298" t="n">
        <v>6.27</v>
      </c>
      <c r="C2170" s="298" t="s">
        <v>203</v>
      </c>
      <c r="D2170" s="298" t="s">
        <v>42795</v>
      </c>
    </row>
    <row r="2171" customFormat="false" ht="15.8" hidden="false" customHeight="false" outlineLevel="0" collapsed="false">
      <c r="A2171" s="298" t="n">
        <v>12236</v>
      </c>
      <c r="B2171" s="298" t="n">
        <v>492.25</v>
      </c>
      <c r="C2171" s="298" t="s">
        <v>203</v>
      </c>
      <c r="D2171" s="298" t="s">
        <v>42796</v>
      </c>
    </row>
    <row r="2172" customFormat="false" ht="15.8" hidden="false" customHeight="false" outlineLevel="0" collapsed="false">
      <c r="A2172" s="298" t="n">
        <v>12234</v>
      </c>
      <c r="B2172" s="298" t="n">
        <v>172.21</v>
      </c>
      <c r="C2172" s="298" t="s">
        <v>203</v>
      </c>
      <c r="D2172" s="298" t="s">
        <v>42797</v>
      </c>
    </row>
    <row r="2173" customFormat="false" ht="15.8" hidden="false" customHeight="false" outlineLevel="0" collapsed="false">
      <c r="A2173" s="298" t="n">
        <v>12213</v>
      </c>
      <c r="B2173" s="298" t="n">
        <v>3.55</v>
      </c>
      <c r="C2173" s="298" t="s">
        <v>203</v>
      </c>
      <c r="D2173" s="298" t="s">
        <v>42798</v>
      </c>
    </row>
    <row r="2174" customFormat="false" ht="15.8" hidden="false" customHeight="false" outlineLevel="0" collapsed="false">
      <c r="A2174" s="298" t="n">
        <v>11965</v>
      </c>
      <c r="B2174" s="298" t="n">
        <v>10.4</v>
      </c>
      <c r="C2174" s="298" t="s">
        <v>203</v>
      </c>
      <c r="D2174" s="298" t="s">
        <v>42799</v>
      </c>
    </row>
    <row r="2175" customFormat="false" ht="15.8" hidden="false" customHeight="false" outlineLevel="0" collapsed="false">
      <c r="A2175" s="298" t="n">
        <v>10126</v>
      </c>
      <c r="B2175" s="298" t="n">
        <v>5.69</v>
      </c>
      <c r="C2175" s="298" t="s">
        <v>166</v>
      </c>
      <c r="D2175" s="298" t="s">
        <v>42800</v>
      </c>
    </row>
    <row r="2176" customFormat="false" ht="15.8" hidden="false" customHeight="false" outlineLevel="0" collapsed="false">
      <c r="A2176" s="298" t="n">
        <v>11956</v>
      </c>
      <c r="B2176" s="298" t="n">
        <v>12.04</v>
      </c>
      <c r="C2176" s="298" t="s">
        <v>203</v>
      </c>
      <c r="D2176" s="298" t="s">
        <v>42801</v>
      </c>
    </row>
    <row r="2177" customFormat="false" ht="15.8" hidden="false" customHeight="false" outlineLevel="0" collapsed="false">
      <c r="A2177" s="298" t="n">
        <v>11413</v>
      </c>
      <c r="B2177" s="298" t="n">
        <v>122.97</v>
      </c>
      <c r="C2177" s="298" t="s">
        <v>203</v>
      </c>
      <c r="D2177" s="298" t="s">
        <v>42802</v>
      </c>
    </row>
    <row r="2178" customFormat="false" ht="15.8" hidden="false" customHeight="false" outlineLevel="0" collapsed="false">
      <c r="A2178" s="298" t="n">
        <v>10577</v>
      </c>
      <c r="B2178" s="298" t="n">
        <v>24.25</v>
      </c>
      <c r="C2178" s="298" t="s">
        <v>203</v>
      </c>
      <c r="D2178" s="298" t="s">
        <v>42803</v>
      </c>
    </row>
    <row r="2179" customFormat="false" ht="15.8" hidden="false" customHeight="false" outlineLevel="0" collapsed="false">
      <c r="A2179" s="298" t="n">
        <v>10740</v>
      </c>
      <c r="B2179" s="298" t="n">
        <v>86.04</v>
      </c>
      <c r="C2179" s="298" t="s">
        <v>203</v>
      </c>
      <c r="D2179" s="298" t="s">
        <v>42804</v>
      </c>
    </row>
    <row r="2180" customFormat="false" ht="15.8" hidden="false" customHeight="false" outlineLevel="0" collapsed="false">
      <c r="A2180" s="298" t="n">
        <v>10961</v>
      </c>
      <c r="B2180" s="298" t="n">
        <v>0.61</v>
      </c>
      <c r="C2180" s="298" t="s">
        <v>203</v>
      </c>
      <c r="D2180" s="298" t="s">
        <v>42805</v>
      </c>
    </row>
    <row r="2181" customFormat="false" ht="15.8" hidden="false" customHeight="false" outlineLevel="0" collapsed="false">
      <c r="A2181" s="298" t="n">
        <v>12225</v>
      </c>
      <c r="B2181" s="298" t="n">
        <v>3.69</v>
      </c>
      <c r="C2181" s="298" t="s">
        <v>203</v>
      </c>
      <c r="D2181" s="298" t="s">
        <v>42806</v>
      </c>
    </row>
    <row r="2182" customFormat="false" ht="15.8" hidden="false" customHeight="false" outlineLevel="0" collapsed="false">
      <c r="A2182" s="298" t="n">
        <v>10651</v>
      </c>
      <c r="B2182" s="298" t="n">
        <v>38.25</v>
      </c>
      <c r="C2182" s="298" t="s">
        <v>203</v>
      </c>
      <c r="D2182" s="298" t="s">
        <v>42807</v>
      </c>
    </row>
    <row r="2183" customFormat="false" ht="15.8" hidden="false" customHeight="false" outlineLevel="0" collapsed="false">
      <c r="A2183" s="298" t="n">
        <v>11763</v>
      </c>
      <c r="B2183" s="298" t="n">
        <v>0.28</v>
      </c>
      <c r="C2183" s="298" t="s">
        <v>166</v>
      </c>
      <c r="D2183" s="298" t="s">
        <v>42808</v>
      </c>
    </row>
    <row r="2184" customFormat="false" ht="15.8" hidden="false" customHeight="false" outlineLevel="0" collapsed="false">
      <c r="A2184" s="298" t="n">
        <v>10452</v>
      </c>
      <c r="B2184" s="298" t="n">
        <v>105.86</v>
      </c>
      <c r="C2184" s="298" t="s">
        <v>203</v>
      </c>
      <c r="D2184" s="298" t="s">
        <v>42809</v>
      </c>
    </row>
    <row r="2185" customFormat="false" ht="15.8" hidden="false" customHeight="false" outlineLevel="0" collapsed="false">
      <c r="A2185" s="298" t="n">
        <v>11991</v>
      </c>
      <c r="B2185" s="298" t="n">
        <v>10.94</v>
      </c>
      <c r="C2185" s="298" t="s">
        <v>166</v>
      </c>
      <c r="D2185" s="298" t="s">
        <v>42810</v>
      </c>
    </row>
    <row r="2186" customFormat="false" ht="15.8" hidden="false" customHeight="false" outlineLevel="0" collapsed="false">
      <c r="A2186" s="298" t="n">
        <v>11962</v>
      </c>
      <c r="B2186" s="298" t="n">
        <v>294.12</v>
      </c>
      <c r="C2186" s="298" t="s">
        <v>203</v>
      </c>
      <c r="D2186" s="298" t="s">
        <v>42811</v>
      </c>
    </row>
    <row r="2187" customFormat="false" ht="15.8" hidden="false" customHeight="false" outlineLevel="0" collapsed="false">
      <c r="A2187" s="298" t="n">
        <v>11992</v>
      </c>
      <c r="B2187" s="298" t="n">
        <v>14.65</v>
      </c>
      <c r="C2187" s="298" t="s">
        <v>166</v>
      </c>
      <c r="D2187" s="298" t="s">
        <v>42812</v>
      </c>
    </row>
    <row r="2188" customFormat="false" ht="15.8" hidden="false" customHeight="false" outlineLevel="0" collapsed="false">
      <c r="A2188" s="298" t="n">
        <v>11883</v>
      </c>
      <c r="B2188" s="298" t="n">
        <v>5.03</v>
      </c>
      <c r="C2188" s="298" t="s">
        <v>203</v>
      </c>
      <c r="D2188" s="298" t="s">
        <v>42813</v>
      </c>
    </row>
    <row r="2189" customFormat="false" ht="15.8" hidden="false" customHeight="false" outlineLevel="0" collapsed="false">
      <c r="A2189" s="298" t="n">
        <v>10648</v>
      </c>
      <c r="B2189" s="298" t="n">
        <v>38.25</v>
      </c>
      <c r="C2189" s="298" t="s">
        <v>203</v>
      </c>
      <c r="D2189" s="298" t="s">
        <v>42814</v>
      </c>
    </row>
    <row r="2190" customFormat="false" ht="15.8" hidden="false" customHeight="false" outlineLevel="0" collapsed="false">
      <c r="A2190" s="298" t="n">
        <v>12227</v>
      </c>
      <c r="B2190" s="298" t="n">
        <v>23.25</v>
      </c>
      <c r="C2190" s="298" t="s">
        <v>203</v>
      </c>
      <c r="D2190" s="298" t="s">
        <v>42815</v>
      </c>
    </row>
    <row r="2191" customFormat="false" ht="15.8" hidden="false" customHeight="false" outlineLevel="0" collapsed="false">
      <c r="A2191" s="298" t="n">
        <v>12306</v>
      </c>
      <c r="B2191" s="298" t="n">
        <v>64.62</v>
      </c>
      <c r="C2191" s="298" t="s">
        <v>203</v>
      </c>
      <c r="D2191" s="298" t="s">
        <v>42816</v>
      </c>
    </row>
    <row r="2192" customFormat="false" ht="15.8" hidden="false" customHeight="false" outlineLevel="0" collapsed="false">
      <c r="A2192" s="298" t="n">
        <v>10667</v>
      </c>
      <c r="B2192" s="298" t="n">
        <v>219.77</v>
      </c>
      <c r="C2192" s="298" t="s">
        <v>203</v>
      </c>
      <c r="D2192" s="298" t="s">
        <v>42817</v>
      </c>
    </row>
    <row r="2193" customFormat="false" ht="15.8" hidden="false" customHeight="false" outlineLevel="0" collapsed="false">
      <c r="A2193" s="298" t="n">
        <v>12313</v>
      </c>
      <c r="B2193" s="298" t="n">
        <v>4.39</v>
      </c>
      <c r="C2193" s="298" t="s">
        <v>203</v>
      </c>
      <c r="D2193" s="298" t="s">
        <v>42818</v>
      </c>
    </row>
    <row r="2194" customFormat="false" ht="15.8" hidden="false" customHeight="false" outlineLevel="0" collapsed="false">
      <c r="A2194" s="298" t="n">
        <v>11669</v>
      </c>
      <c r="B2194" s="298" t="n">
        <v>224.76</v>
      </c>
      <c r="C2194" s="298" t="s">
        <v>203</v>
      </c>
      <c r="D2194" s="298" t="s">
        <v>42819</v>
      </c>
    </row>
    <row r="2195" customFormat="false" ht="15.8" hidden="false" customHeight="false" outlineLevel="0" collapsed="false">
      <c r="A2195" s="298" t="n">
        <v>11993</v>
      </c>
      <c r="B2195" s="298" t="n">
        <v>270.68</v>
      </c>
      <c r="C2195" s="298" t="s">
        <v>203</v>
      </c>
      <c r="D2195" s="298" t="s">
        <v>42820</v>
      </c>
    </row>
    <row r="2196" customFormat="false" ht="15.8" hidden="false" customHeight="false" outlineLevel="0" collapsed="false">
      <c r="A2196" s="298" t="n">
        <v>11948</v>
      </c>
      <c r="B2196" s="298" t="n">
        <v>307.73</v>
      </c>
      <c r="C2196" s="298" t="s">
        <v>203</v>
      </c>
      <c r="D2196" s="298" t="s">
        <v>42821</v>
      </c>
    </row>
    <row r="2197" customFormat="false" ht="15.8" hidden="false" customHeight="false" outlineLevel="0" collapsed="false">
      <c r="A2197" s="298" t="n">
        <v>10674</v>
      </c>
      <c r="B2197" s="298" t="n">
        <v>172.21</v>
      </c>
      <c r="C2197" s="298" t="s">
        <v>203</v>
      </c>
      <c r="D2197" s="298" t="s">
        <v>42822</v>
      </c>
    </row>
    <row r="2198" customFormat="false" ht="15.8" hidden="false" customHeight="false" outlineLevel="0" collapsed="false">
      <c r="A2198" s="298" t="n">
        <v>10596</v>
      </c>
      <c r="B2198" s="298" t="n">
        <v>159.9</v>
      </c>
      <c r="C2198" s="298" t="s">
        <v>203</v>
      </c>
      <c r="D2198" s="298" t="s">
        <v>42823</v>
      </c>
    </row>
    <row r="2199" customFormat="false" ht="15.8" hidden="false" customHeight="false" outlineLevel="0" collapsed="false">
      <c r="A2199" s="298" t="n">
        <v>11964</v>
      </c>
      <c r="B2199" s="298" t="n">
        <v>10.4</v>
      </c>
      <c r="C2199" s="298" t="s">
        <v>203</v>
      </c>
      <c r="D2199" s="298" t="s">
        <v>42824</v>
      </c>
    </row>
    <row r="2200" customFormat="false" ht="15.8" hidden="false" customHeight="false" outlineLevel="0" collapsed="false">
      <c r="A2200" s="298" t="n">
        <v>11391</v>
      </c>
      <c r="B2200" s="298" t="n">
        <v>7.98</v>
      </c>
      <c r="C2200" s="298" t="s">
        <v>203</v>
      </c>
      <c r="D2200" s="298" t="s">
        <v>42825</v>
      </c>
    </row>
    <row r="2201" customFormat="false" ht="15.8" hidden="false" customHeight="false" outlineLevel="0" collapsed="false">
      <c r="A2201" s="298" t="n">
        <v>10495</v>
      </c>
      <c r="B2201" s="298" t="n">
        <v>51.9</v>
      </c>
      <c r="C2201" s="298" t="s">
        <v>203</v>
      </c>
      <c r="D2201" s="298" t="s">
        <v>42826</v>
      </c>
    </row>
    <row r="2202" customFormat="false" ht="15.8" hidden="false" customHeight="false" outlineLevel="0" collapsed="false">
      <c r="A2202" s="298" t="n">
        <v>10109</v>
      </c>
      <c r="B2202" s="298" t="n">
        <v>5.69</v>
      </c>
      <c r="C2202" s="298" t="s">
        <v>166</v>
      </c>
      <c r="D2202" s="298" t="s">
        <v>42827</v>
      </c>
    </row>
    <row r="2203" customFormat="false" ht="15.8" hidden="false" customHeight="false" outlineLevel="0" collapsed="false">
      <c r="A2203" s="298" t="n">
        <v>12211</v>
      </c>
      <c r="B2203" s="298" t="n">
        <v>36.81</v>
      </c>
      <c r="C2203" s="298" t="s">
        <v>203</v>
      </c>
      <c r="D2203" s="298" t="s">
        <v>42828</v>
      </c>
    </row>
    <row r="2204" customFormat="false" ht="15.8" hidden="false" customHeight="false" outlineLevel="0" collapsed="false">
      <c r="A2204" s="298" t="n">
        <v>12319</v>
      </c>
      <c r="B2204" s="298" t="n">
        <v>88.65</v>
      </c>
      <c r="C2204" s="298" t="s">
        <v>203</v>
      </c>
      <c r="D2204" s="298" t="s">
        <v>42829</v>
      </c>
    </row>
    <row r="2205" customFormat="false" ht="15.8" hidden="false" customHeight="false" outlineLevel="0" collapsed="false">
      <c r="A2205" s="298" t="n">
        <v>10163</v>
      </c>
      <c r="B2205" s="298" t="n">
        <v>3.31</v>
      </c>
      <c r="C2205" s="298" t="s">
        <v>203</v>
      </c>
      <c r="D2205" s="298" t="s">
        <v>42830</v>
      </c>
    </row>
    <row r="2206" customFormat="false" ht="15.8" hidden="false" customHeight="false" outlineLevel="0" collapsed="false">
      <c r="A2206" s="298" t="n">
        <v>12216</v>
      </c>
      <c r="B2206" s="298" t="n">
        <v>92.2</v>
      </c>
      <c r="C2206" s="298" t="s">
        <v>203</v>
      </c>
      <c r="D2206" s="298" t="s">
        <v>42831</v>
      </c>
    </row>
    <row r="2207" customFormat="false" ht="15.8" hidden="false" customHeight="false" outlineLevel="0" collapsed="false">
      <c r="A2207" s="298" t="n">
        <v>11938</v>
      </c>
      <c r="B2207" s="298" t="n">
        <v>86.04</v>
      </c>
      <c r="C2207" s="298" t="s">
        <v>203</v>
      </c>
      <c r="D2207" s="298" t="s">
        <v>42832</v>
      </c>
    </row>
    <row r="2208" customFormat="false" ht="15.8" hidden="false" customHeight="false" outlineLevel="0" collapsed="false">
      <c r="A2208" s="298" t="n">
        <v>10473</v>
      </c>
      <c r="B2208" s="298" t="n">
        <v>163.22</v>
      </c>
      <c r="C2208" s="298" t="s">
        <v>203</v>
      </c>
      <c r="D2208" s="298" t="s">
        <v>42833</v>
      </c>
    </row>
    <row r="2209" customFormat="false" ht="15.8" hidden="false" customHeight="false" outlineLevel="0" collapsed="false">
      <c r="A2209" s="298" t="n">
        <v>12239</v>
      </c>
      <c r="B2209" s="298" t="n">
        <v>246.07</v>
      </c>
      <c r="C2209" s="298" t="s">
        <v>203</v>
      </c>
      <c r="D2209" s="298" t="s">
        <v>42834</v>
      </c>
    </row>
    <row r="2210" customFormat="false" ht="15.8" hidden="false" customHeight="false" outlineLevel="0" collapsed="false">
      <c r="A2210" s="298" t="n">
        <v>12204</v>
      </c>
      <c r="B2210" s="298" t="n">
        <v>44.2</v>
      </c>
      <c r="C2210" s="298" t="s">
        <v>203</v>
      </c>
      <c r="D2210" s="298" t="s">
        <v>42835</v>
      </c>
    </row>
    <row r="2211" customFormat="false" ht="15.8" hidden="false" customHeight="false" outlineLevel="0" collapsed="false">
      <c r="A2211" s="298" t="n">
        <v>10863</v>
      </c>
      <c r="B2211" s="298" t="n">
        <v>221.45</v>
      </c>
      <c r="C2211" s="298" t="s">
        <v>203</v>
      </c>
      <c r="D2211" s="298" t="s">
        <v>42836</v>
      </c>
    </row>
    <row r="2212" customFormat="false" ht="15.8" hidden="false" customHeight="false" outlineLevel="0" collapsed="false">
      <c r="A2212" s="298" t="n">
        <v>10484</v>
      </c>
      <c r="B2212" s="298" t="n">
        <v>147.59</v>
      </c>
      <c r="C2212" s="298" t="s">
        <v>203</v>
      </c>
      <c r="D2212" s="298" t="s">
        <v>42837</v>
      </c>
    </row>
    <row r="2213" customFormat="false" ht="15.8" hidden="false" customHeight="false" outlineLevel="0" collapsed="false">
      <c r="A2213" s="298" t="n">
        <v>12247</v>
      </c>
      <c r="B2213" s="298" t="n">
        <v>262.43</v>
      </c>
      <c r="C2213" s="298" t="s">
        <v>203</v>
      </c>
      <c r="D2213" s="298" t="s">
        <v>42838</v>
      </c>
    </row>
    <row r="2214" customFormat="false" ht="15.8" hidden="false" customHeight="false" outlineLevel="0" collapsed="false">
      <c r="A2214" s="298" t="n">
        <v>10482</v>
      </c>
      <c r="B2214" s="298" t="n">
        <v>92.16</v>
      </c>
      <c r="C2214" s="298" t="s">
        <v>203</v>
      </c>
      <c r="D2214" s="298" t="s">
        <v>42839</v>
      </c>
    </row>
    <row r="2215" customFormat="false" ht="15.8" hidden="false" customHeight="false" outlineLevel="0" collapsed="false">
      <c r="A2215" s="298" t="n">
        <v>10965</v>
      </c>
      <c r="B2215" s="298" t="n">
        <v>3.07</v>
      </c>
      <c r="C2215" s="298" t="s">
        <v>203</v>
      </c>
      <c r="D2215" s="298" t="s">
        <v>42840</v>
      </c>
    </row>
    <row r="2216" customFormat="false" ht="15.8" hidden="false" customHeight="false" outlineLevel="0" collapsed="false">
      <c r="A2216" s="298" t="n">
        <v>10450</v>
      </c>
      <c r="B2216" s="298" t="n">
        <v>64.62</v>
      </c>
      <c r="C2216" s="298" t="s">
        <v>203</v>
      </c>
      <c r="D2216" s="298" t="s">
        <v>42841</v>
      </c>
    </row>
    <row r="2217" customFormat="false" ht="15.8" hidden="false" customHeight="false" outlineLevel="0" collapsed="false">
      <c r="A2217" s="298" t="n">
        <v>11426</v>
      </c>
      <c r="B2217" s="298" t="n">
        <v>50.1</v>
      </c>
      <c r="C2217" s="298" t="s">
        <v>203</v>
      </c>
      <c r="D2217" s="298" t="s">
        <v>42842</v>
      </c>
    </row>
    <row r="2218" customFormat="false" ht="15.8" hidden="false" customHeight="false" outlineLevel="0" collapsed="false">
      <c r="A2218" s="298" t="n">
        <v>10451</v>
      </c>
      <c r="B2218" s="298" t="n">
        <v>82.73</v>
      </c>
      <c r="C2218" s="298" t="s">
        <v>203</v>
      </c>
      <c r="D2218" s="298" t="s">
        <v>42843</v>
      </c>
    </row>
    <row r="2219" customFormat="false" ht="15.8" hidden="false" customHeight="false" outlineLevel="0" collapsed="false">
      <c r="A2219" s="298" t="n">
        <v>10448</v>
      </c>
      <c r="B2219" s="298" t="n">
        <v>36.92</v>
      </c>
      <c r="C2219" s="298" t="s">
        <v>203</v>
      </c>
      <c r="D2219" s="298" t="s">
        <v>42844</v>
      </c>
    </row>
    <row r="2220" customFormat="false" ht="15.8" hidden="false" customHeight="false" outlineLevel="0" collapsed="false">
      <c r="A2220" s="298" t="n">
        <v>11951</v>
      </c>
      <c r="B2220" s="298" t="n">
        <v>290.5</v>
      </c>
      <c r="C2220" s="298" t="s">
        <v>203</v>
      </c>
      <c r="D2220" s="298" t="s">
        <v>42845</v>
      </c>
    </row>
    <row r="2221" customFormat="false" ht="15.8" hidden="false" customHeight="false" outlineLevel="0" collapsed="false">
      <c r="A2221" s="298" t="n">
        <v>10447</v>
      </c>
      <c r="B2221" s="298" t="n">
        <v>118.05</v>
      </c>
      <c r="C2221" s="298" t="s">
        <v>203</v>
      </c>
      <c r="D2221" s="298" t="s">
        <v>42846</v>
      </c>
    </row>
    <row r="2222" customFormat="false" ht="15.8" hidden="false" customHeight="false" outlineLevel="0" collapsed="false">
      <c r="A2222" s="298" t="n">
        <v>11952</v>
      </c>
      <c r="B2222" s="298" t="n">
        <v>430.71</v>
      </c>
      <c r="C2222" s="298" t="s">
        <v>203</v>
      </c>
      <c r="D2222" s="298" t="s">
        <v>42847</v>
      </c>
    </row>
    <row r="2223" customFormat="false" ht="15.8" hidden="false" customHeight="false" outlineLevel="0" collapsed="false">
      <c r="A2223" s="298" t="n">
        <v>10449</v>
      </c>
      <c r="B2223" s="298" t="n">
        <v>40.86</v>
      </c>
      <c r="C2223" s="298" t="s">
        <v>203</v>
      </c>
      <c r="D2223" s="298" t="s">
        <v>42848</v>
      </c>
    </row>
    <row r="2224" customFormat="false" ht="15.8" hidden="false" customHeight="false" outlineLevel="0" collapsed="false">
      <c r="A2224" s="298" t="n">
        <v>10963</v>
      </c>
      <c r="B2224" s="298" t="n">
        <v>1.95</v>
      </c>
      <c r="C2224" s="298" t="s">
        <v>203</v>
      </c>
      <c r="D2224" s="298" t="s">
        <v>42849</v>
      </c>
    </row>
    <row r="2225" customFormat="false" ht="15.8" hidden="false" customHeight="false" outlineLevel="0" collapsed="false">
      <c r="A2225" s="298" t="n">
        <v>10453</v>
      </c>
      <c r="B2225" s="298" t="n">
        <v>108.19</v>
      </c>
      <c r="C2225" s="298" t="s">
        <v>203</v>
      </c>
      <c r="D2225" s="298" t="s">
        <v>42850</v>
      </c>
    </row>
    <row r="2226" customFormat="false" ht="15.8" hidden="false" customHeight="false" outlineLevel="0" collapsed="false">
      <c r="A2226" s="298" t="n">
        <v>10456</v>
      </c>
      <c r="B2226" s="298" t="n">
        <v>118.05</v>
      </c>
      <c r="C2226" s="298" t="s">
        <v>203</v>
      </c>
      <c r="D2226" s="298" t="s">
        <v>42851</v>
      </c>
    </row>
    <row r="2227" customFormat="false" ht="15.8" hidden="false" customHeight="false" outlineLevel="0" collapsed="false">
      <c r="A2227" s="298" t="n">
        <v>10962</v>
      </c>
      <c r="B2227" s="298" t="n">
        <v>0.98</v>
      </c>
      <c r="C2227" s="298" t="s">
        <v>203</v>
      </c>
      <c r="D2227" s="298" t="s">
        <v>42852</v>
      </c>
    </row>
    <row r="2228" customFormat="false" ht="15.8" hidden="false" customHeight="false" outlineLevel="0" collapsed="false">
      <c r="A2228" s="298" t="n">
        <v>10968</v>
      </c>
      <c r="B2228" s="298" t="n">
        <v>3.94</v>
      </c>
      <c r="C2228" s="298" t="s">
        <v>203</v>
      </c>
      <c r="D2228" s="298" t="s">
        <v>42853</v>
      </c>
    </row>
    <row r="2229" customFormat="false" ht="15.8" hidden="false" customHeight="false" outlineLevel="0" collapsed="false">
      <c r="A2229" s="298" t="n">
        <v>10455</v>
      </c>
      <c r="B2229" s="298" t="n">
        <v>135.28</v>
      </c>
      <c r="C2229" s="298" t="s">
        <v>203</v>
      </c>
      <c r="D2229" s="298" t="s">
        <v>42854</v>
      </c>
    </row>
    <row r="2230" customFormat="false" ht="15.8" hidden="false" customHeight="false" outlineLevel="0" collapsed="false">
      <c r="A2230" s="298" t="n">
        <v>10454</v>
      </c>
      <c r="B2230" s="298" t="n">
        <v>141.44</v>
      </c>
      <c r="C2230" s="298" t="s">
        <v>203</v>
      </c>
      <c r="D2230" s="298" t="s">
        <v>42855</v>
      </c>
    </row>
    <row r="2231" customFormat="false" ht="15.8" hidden="false" customHeight="false" outlineLevel="0" collapsed="false">
      <c r="A2231" s="298" t="n">
        <v>10465</v>
      </c>
      <c r="B2231" s="298" t="n">
        <v>44.19</v>
      </c>
      <c r="C2231" s="298" t="s">
        <v>203</v>
      </c>
      <c r="D2231" s="298" t="s">
        <v>42856</v>
      </c>
    </row>
    <row r="2232" customFormat="false" ht="15.8" hidden="false" customHeight="false" outlineLevel="0" collapsed="false">
      <c r="A2232" s="298" t="n">
        <v>10463</v>
      </c>
      <c r="B2232" s="298" t="n">
        <v>93.3</v>
      </c>
      <c r="C2232" s="298" t="s">
        <v>203</v>
      </c>
      <c r="D2232" s="298" t="s">
        <v>42857</v>
      </c>
    </row>
    <row r="2233" customFormat="false" ht="15.8" hidden="false" customHeight="false" outlineLevel="0" collapsed="false">
      <c r="A2233" s="298" t="n">
        <v>10901</v>
      </c>
      <c r="B2233" s="298" t="n">
        <v>0.74</v>
      </c>
      <c r="C2233" s="298" t="s">
        <v>203</v>
      </c>
      <c r="D2233" s="298" t="s">
        <v>42858</v>
      </c>
    </row>
    <row r="2234" customFormat="false" ht="15.8" hidden="false" customHeight="false" outlineLevel="0" collapsed="false">
      <c r="A2234" s="298" t="n">
        <v>12311</v>
      </c>
      <c r="B2234" s="298" t="n">
        <v>33.11</v>
      </c>
      <c r="C2234" s="298" t="s">
        <v>203</v>
      </c>
      <c r="D2234" s="298" t="s">
        <v>42859</v>
      </c>
    </row>
    <row r="2235" customFormat="false" ht="15.8" hidden="false" customHeight="false" outlineLevel="0" collapsed="false">
      <c r="A2235" s="298" t="n">
        <v>10471</v>
      </c>
      <c r="B2235" s="298" t="n">
        <v>43.08</v>
      </c>
      <c r="C2235" s="298" t="s">
        <v>203</v>
      </c>
      <c r="D2235" s="298" t="s">
        <v>42860</v>
      </c>
    </row>
    <row r="2236" customFormat="false" ht="15.8" hidden="false" customHeight="false" outlineLevel="0" collapsed="false">
      <c r="A2236" s="298" t="n">
        <v>10472</v>
      </c>
      <c r="B2236" s="298" t="n">
        <v>44.19</v>
      </c>
      <c r="C2236" s="298" t="s">
        <v>203</v>
      </c>
      <c r="D2236" s="298" t="s">
        <v>42861</v>
      </c>
    </row>
    <row r="2237" customFormat="false" ht="15.8" hidden="false" customHeight="false" outlineLevel="0" collapsed="false">
      <c r="A2237" s="298" t="n">
        <v>11955</v>
      </c>
      <c r="B2237" s="298" t="n">
        <v>61.42</v>
      </c>
      <c r="C2237" s="298" t="s">
        <v>203</v>
      </c>
      <c r="D2237" s="298" t="s">
        <v>42862</v>
      </c>
    </row>
    <row r="2238" customFormat="false" ht="15.8" hidden="false" customHeight="false" outlineLevel="0" collapsed="false">
      <c r="A2238" s="298" t="n">
        <v>10900</v>
      </c>
      <c r="B2238" s="298" t="n">
        <v>3.94</v>
      </c>
      <c r="C2238" s="298" t="s">
        <v>203</v>
      </c>
      <c r="D2238" s="298" t="s">
        <v>42863</v>
      </c>
    </row>
    <row r="2239" customFormat="false" ht="15.8" hidden="false" customHeight="false" outlineLevel="0" collapsed="false">
      <c r="A2239" s="298" t="n">
        <v>10585</v>
      </c>
      <c r="B2239" s="298" t="n">
        <v>67.58</v>
      </c>
      <c r="C2239" s="298" t="s">
        <v>203</v>
      </c>
      <c r="D2239" s="298" t="s">
        <v>42864</v>
      </c>
    </row>
    <row r="2240" customFormat="false" ht="15.8" hidden="false" customHeight="false" outlineLevel="0" collapsed="false">
      <c r="A2240" s="298" t="n">
        <v>10027</v>
      </c>
      <c r="B2240" s="298" t="n">
        <v>40.47</v>
      </c>
      <c r="C2240" s="298" t="s">
        <v>203</v>
      </c>
      <c r="D2240" s="298" t="s">
        <v>42865</v>
      </c>
    </row>
    <row r="2241" customFormat="false" ht="15.8" hidden="false" customHeight="false" outlineLevel="0" collapsed="false">
      <c r="A2241" s="298" t="n">
        <v>12270</v>
      </c>
      <c r="B2241" s="298" t="n">
        <v>236.72</v>
      </c>
      <c r="C2241" s="298" t="s">
        <v>203</v>
      </c>
      <c r="D2241" s="298" t="s">
        <v>42866</v>
      </c>
    </row>
    <row r="2242" customFormat="false" ht="15.8" hidden="false" customHeight="false" outlineLevel="0" collapsed="false">
      <c r="A2242" s="298" t="n">
        <v>12275</v>
      </c>
      <c r="B2242" s="298" t="n">
        <v>110.66</v>
      </c>
      <c r="C2242" s="298" t="s">
        <v>203</v>
      </c>
      <c r="D2242" s="298" t="s">
        <v>42867</v>
      </c>
    </row>
    <row r="2243" customFormat="false" ht="15.8" hidden="false" customHeight="false" outlineLevel="0" collapsed="false">
      <c r="A2243" s="298" t="n">
        <v>12268</v>
      </c>
      <c r="B2243" s="298" t="n">
        <v>20.81</v>
      </c>
      <c r="C2243" s="298" t="s">
        <v>203</v>
      </c>
      <c r="D2243" s="298" t="s">
        <v>42868</v>
      </c>
    </row>
    <row r="2244" customFormat="false" ht="15.8" hidden="false" customHeight="false" outlineLevel="0" collapsed="false">
      <c r="A2244" s="298" t="n">
        <v>12273</v>
      </c>
      <c r="B2244" s="298" t="n">
        <v>354.96</v>
      </c>
      <c r="C2244" s="298" t="s">
        <v>203</v>
      </c>
      <c r="D2244" s="298" t="s">
        <v>42869</v>
      </c>
    </row>
    <row r="2245" customFormat="false" ht="15.8" hidden="false" customHeight="false" outlineLevel="0" collapsed="false">
      <c r="A2245" s="298" t="n">
        <v>12272</v>
      </c>
      <c r="B2245" s="298" t="n">
        <v>319.92</v>
      </c>
      <c r="C2245" s="298" t="s">
        <v>203</v>
      </c>
      <c r="D2245" s="298" t="s">
        <v>42870</v>
      </c>
    </row>
    <row r="2246" customFormat="false" ht="15.8" hidden="false" customHeight="false" outlineLevel="0" collapsed="false">
      <c r="A2246" s="298" t="n">
        <v>10477</v>
      </c>
      <c r="B2246" s="298" t="n">
        <v>25.73</v>
      </c>
      <c r="C2246" s="298" t="s">
        <v>203</v>
      </c>
      <c r="D2246" s="298" t="s">
        <v>42871</v>
      </c>
    </row>
    <row r="2247" customFormat="false" ht="15.8" hidden="false" customHeight="false" outlineLevel="0" collapsed="false">
      <c r="A2247" s="298" t="n">
        <v>10675</v>
      </c>
      <c r="B2247" s="298" t="n">
        <v>209.14</v>
      </c>
      <c r="C2247" s="298" t="s">
        <v>203</v>
      </c>
      <c r="D2247" s="298" t="s">
        <v>42872</v>
      </c>
    </row>
    <row r="2248" customFormat="false" ht="15.8" hidden="false" customHeight="false" outlineLevel="0" collapsed="false">
      <c r="A2248" s="298" t="n">
        <v>10493</v>
      </c>
      <c r="B2248" s="298" t="n">
        <v>61.49</v>
      </c>
      <c r="C2248" s="298" t="s">
        <v>203</v>
      </c>
      <c r="D2248" s="298" t="s">
        <v>42873</v>
      </c>
    </row>
    <row r="2249" customFormat="false" ht="15.8" hidden="false" customHeight="false" outlineLevel="0" collapsed="false">
      <c r="A2249" s="298" t="n">
        <v>11861</v>
      </c>
      <c r="B2249" s="298" t="n">
        <v>39.88</v>
      </c>
      <c r="C2249" s="298" t="s">
        <v>203</v>
      </c>
      <c r="D2249" s="298" t="s">
        <v>42874</v>
      </c>
    </row>
    <row r="2250" customFormat="false" ht="15.8" hidden="false" customHeight="false" outlineLevel="0" collapsed="false">
      <c r="A2250" s="298" t="n">
        <v>12230</v>
      </c>
      <c r="B2250" s="298" t="n">
        <v>135.28</v>
      </c>
      <c r="C2250" s="298" t="s">
        <v>203</v>
      </c>
      <c r="D2250" s="298" t="s">
        <v>42875</v>
      </c>
    </row>
    <row r="2251" customFormat="false" ht="15.8" hidden="false" customHeight="false" outlineLevel="0" collapsed="false">
      <c r="A2251" s="298" t="n">
        <v>10474</v>
      </c>
      <c r="B2251" s="298" t="n">
        <v>135.28</v>
      </c>
      <c r="C2251" s="298" t="s">
        <v>203</v>
      </c>
      <c r="D2251" s="298" t="s">
        <v>42876</v>
      </c>
    </row>
    <row r="2252" customFormat="false" ht="15.8" hidden="false" customHeight="false" outlineLevel="0" collapsed="false">
      <c r="A2252" s="298" t="n">
        <v>12219</v>
      </c>
      <c r="B2252" s="298" t="n">
        <v>286.83</v>
      </c>
      <c r="C2252" s="298" t="s">
        <v>203</v>
      </c>
      <c r="D2252" s="298" t="s">
        <v>42877</v>
      </c>
    </row>
    <row r="2253" customFormat="false" ht="15.8" hidden="false" customHeight="false" outlineLevel="0" collapsed="false">
      <c r="A2253" s="298" t="n">
        <v>12224</v>
      </c>
      <c r="B2253" s="298" t="n">
        <v>3.81</v>
      </c>
      <c r="C2253" s="298" t="s">
        <v>203</v>
      </c>
      <c r="D2253" s="298" t="s">
        <v>42878</v>
      </c>
    </row>
    <row r="2254" customFormat="false" ht="15.8" hidden="false" customHeight="false" outlineLevel="0" collapsed="false">
      <c r="A2254" s="298" t="n">
        <v>10870</v>
      </c>
      <c r="B2254" s="298" t="n">
        <v>2.95</v>
      </c>
      <c r="C2254" s="298" t="s">
        <v>203</v>
      </c>
      <c r="D2254" s="298" t="s">
        <v>42879</v>
      </c>
    </row>
    <row r="2255" customFormat="false" ht="15.8" hidden="false" customHeight="false" outlineLevel="0" collapsed="false">
      <c r="A2255" s="298" t="n">
        <v>10285</v>
      </c>
      <c r="B2255" s="298" t="n">
        <v>61.05</v>
      </c>
      <c r="C2255" s="298" t="s">
        <v>166</v>
      </c>
      <c r="D2255" s="298" t="s">
        <v>42880</v>
      </c>
    </row>
    <row r="2256" customFormat="false" ht="15.8" hidden="false" customHeight="false" outlineLevel="0" collapsed="false">
      <c r="A2256" s="298" t="n">
        <v>11389</v>
      </c>
      <c r="B2256" s="298" t="n">
        <v>51.3</v>
      </c>
      <c r="C2256" s="298" t="s">
        <v>203</v>
      </c>
      <c r="D2256" s="298" t="s">
        <v>42881</v>
      </c>
    </row>
    <row r="2257" customFormat="false" ht="15.8" hidden="false" customHeight="false" outlineLevel="0" collapsed="false">
      <c r="A2257" s="298" t="n">
        <v>10162</v>
      </c>
      <c r="B2257" s="298" t="n">
        <v>7.63</v>
      </c>
      <c r="C2257" s="298" t="s">
        <v>203</v>
      </c>
      <c r="D2257" s="298" t="s">
        <v>42882</v>
      </c>
    </row>
    <row r="2258" customFormat="false" ht="15.8" hidden="false" customHeight="false" outlineLevel="0" collapsed="false">
      <c r="A2258" s="298" t="n">
        <v>10112</v>
      </c>
      <c r="B2258" s="298" t="n">
        <v>14.72</v>
      </c>
      <c r="C2258" s="298" t="s">
        <v>166</v>
      </c>
      <c r="D2258" s="298" t="s">
        <v>42883</v>
      </c>
    </row>
    <row r="2259" customFormat="false" ht="15.8" hidden="false" customHeight="false" outlineLevel="0" collapsed="false">
      <c r="A2259" s="298" t="n">
        <v>10160</v>
      </c>
      <c r="B2259" s="298" t="n">
        <v>2.58</v>
      </c>
      <c r="C2259" s="298" t="s">
        <v>203</v>
      </c>
      <c r="D2259" s="298" t="s">
        <v>42884</v>
      </c>
    </row>
    <row r="2260" customFormat="false" ht="15.8" hidden="false" customHeight="false" outlineLevel="0" collapsed="false">
      <c r="A2260" s="298" t="n">
        <v>10110</v>
      </c>
      <c r="B2260" s="298" t="n">
        <v>7.63</v>
      </c>
      <c r="C2260" s="298" t="s">
        <v>166</v>
      </c>
      <c r="D2260" s="298" t="s">
        <v>42885</v>
      </c>
    </row>
    <row r="2261" customFormat="false" ht="15.8" hidden="false" customHeight="false" outlineLevel="0" collapsed="false">
      <c r="A2261" s="298" t="n">
        <v>10161</v>
      </c>
      <c r="B2261" s="298" t="n">
        <v>5.65</v>
      </c>
      <c r="C2261" s="298" t="s">
        <v>203</v>
      </c>
      <c r="D2261" s="298" t="s">
        <v>42886</v>
      </c>
    </row>
    <row r="2262" customFormat="false" ht="15.8" hidden="false" customHeight="false" outlineLevel="0" collapsed="false">
      <c r="A2262" s="298" t="n">
        <v>10111</v>
      </c>
      <c r="B2262" s="298" t="n">
        <v>9.61</v>
      </c>
      <c r="C2262" s="298" t="s">
        <v>166</v>
      </c>
      <c r="D2262" s="298" t="s">
        <v>42887</v>
      </c>
    </row>
    <row r="2263" customFormat="false" ht="15.8" hidden="false" customHeight="false" outlineLevel="0" collapsed="false">
      <c r="A2263" s="298" t="n">
        <v>10075</v>
      </c>
      <c r="B2263" s="298" t="n">
        <v>1.89</v>
      </c>
      <c r="C2263" s="298" t="s">
        <v>203</v>
      </c>
      <c r="D2263" s="298" t="s">
        <v>42888</v>
      </c>
    </row>
    <row r="2264" customFormat="false" ht="15.8" hidden="false" customHeight="false" outlineLevel="0" collapsed="false">
      <c r="A2264" s="298" t="n">
        <v>10077</v>
      </c>
      <c r="B2264" s="298" t="n">
        <v>5.03</v>
      </c>
      <c r="C2264" s="298" t="s">
        <v>203</v>
      </c>
      <c r="D2264" s="298" t="s">
        <v>42889</v>
      </c>
    </row>
    <row r="2265" customFormat="false" ht="15.8" hidden="false" customHeight="false" outlineLevel="0" collapsed="false">
      <c r="A2265" s="298" t="n">
        <v>10183</v>
      </c>
      <c r="B2265" s="298" t="n">
        <v>5.53</v>
      </c>
      <c r="C2265" s="298" t="s">
        <v>203</v>
      </c>
      <c r="D2265" s="298" t="s">
        <v>42890</v>
      </c>
    </row>
    <row r="2266" customFormat="false" ht="15.8" hidden="false" customHeight="false" outlineLevel="0" collapsed="false">
      <c r="A2266" s="298" t="n">
        <v>12277</v>
      </c>
      <c r="B2266" s="298" t="n">
        <v>11.69</v>
      </c>
      <c r="C2266" s="298" t="s">
        <v>166</v>
      </c>
      <c r="D2266" s="298" t="s">
        <v>42891</v>
      </c>
    </row>
    <row r="2267" customFormat="false" ht="15.8" hidden="false" customHeight="false" outlineLevel="0" collapsed="false">
      <c r="A2267" s="298" t="n">
        <v>13022</v>
      </c>
      <c r="B2267" s="298" t="n">
        <v>11.5</v>
      </c>
      <c r="C2267" s="298" t="s">
        <v>166</v>
      </c>
      <c r="D2267" s="298" t="s">
        <v>42892</v>
      </c>
    </row>
    <row r="2268" customFormat="false" ht="15.8" hidden="false" customHeight="false" outlineLevel="0" collapsed="false">
      <c r="A2268" s="298" t="n">
        <v>10127</v>
      </c>
      <c r="B2268" s="298" t="n">
        <v>7.57</v>
      </c>
      <c r="C2268" s="298" t="s">
        <v>166</v>
      </c>
      <c r="D2268" s="298" t="s">
        <v>42893</v>
      </c>
    </row>
    <row r="2269" customFormat="false" ht="15.8" hidden="false" customHeight="false" outlineLevel="0" collapsed="false">
      <c r="A2269" s="298" t="n">
        <v>10128</v>
      </c>
      <c r="B2269" s="298" t="n">
        <v>9.61</v>
      </c>
      <c r="C2269" s="298" t="s">
        <v>166</v>
      </c>
      <c r="D2269" s="298" t="s">
        <v>42894</v>
      </c>
    </row>
    <row r="2270" customFormat="false" ht="15.8" hidden="false" customHeight="false" outlineLevel="0" collapsed="false">
      <c r="A2270" s="298" t="n">
        <v>10095</v>
      </c>
      <c r="B2270" s="298" t="n">
        <v>8.87</v>
      </c>
      <c r="C2270" s="298" t="s">
        <v>203</v>
      </c>
      <c r="D2270" s="298" t="s">
        <v>42895</v>
      </c>
    </row>
    <row r="2271" customFormat="false" ht="15.8" hidden="false" customHeight="false" outlineLevel="0" collapsed="false">
      <c r="A2271" s="298" t="n">
        <v>10966</v>
      </c>
      <c r="B2271" s="298" t="n">
        <v>5.17</v>
      </c>
      <c r="C2271" s="298" t="s">
        <v>203</v>
      </c>
      <c r="D2271" s="298" t="s">
        <v>42896</v>
      </c>
    </row>
    <row r="2272" customFormat="false" ht="15.8" hidden="false" customHeight="false" outlineLevel="0" collapsed="false">
      <c r="A2272" s="298" t="n">
        <v>10976</v>
      </c>
      <c r="B2272" s="298" t="n">
        <v>24.5</v>
      </c>
      <c r="C2272" s="298" t="s">
        <v>203</v>
      </c>
      <c r="D2272" s="298" t="s">
        <v>42897</v>
      </c>
    </row>
    <row r="2273" customFormat="false" ht="15.8" hidden="false" customHeight="false" outlineLevel="0" collapsed="false">
      <c r="A2273" s="298" t="n">
        <v>10973</v>
      </c>
      <c r="B2273" s="298" t="n">
        <v>8.73</v>
      </c>
      <c r="C2273" s="298" t="s">
        <v>203</v>
      </c>
      <c r="D2273" s="298" t="s">
        <v>42898</v>
      </c>
    </row>
    <row r="2274" customFormat="false" ht="15.8" hidden="false" customHeight="false" outlineLevel="0" collapsed="false">
      <c r="A2274" s="298" t="n">
        <v>10975</v>
      </c>
      <c r="B2274" s="298" t="n">
        <v>15.86</v>
      </c>
      <c r="C2274" s="298" t="s">
        <v>203</v>
      </c>
      <c r="D2274" s="298" t="s">
        <v>42899</v>
      </c>
    </row>
    <row r="2275" customFormat="false" ht="15.8" hidden="false" customHeight="false" outlineLevel="0" collapsed="false">
      <c r="A2275" s="298" t="n">
        <v>10977</v>
      </c>
      <c r="B2275" s="298" t="n">
        <v>26.96</v>
      </c>
      <c r="C2275" s="298" t="s">
        <v>203</v>
      </c>
      <c r="D2275" s="298" t="s">
        <v>42900</v>
      </c>
    </row>
    <row r="2276" customFormat="false" ht="15.8" hidden="false" customHeight="false" outlineLevel="0" collapsed="false">
      <c r="A2276" s="298" t="n">
        <v>10978</v>
      </c>
      <c r="B2276" s="298" t="n">
        <v>40.47</v>
      </c>
      <c r="C2276" s="298" t="s">
        <v>203</v>
      </c>
      <c r="D2276" s="298" t="s">
        <v>42901</v>
      </c>
    </row>
    <row r="2277" customFormat="false" ht="15.8" hidden="false" customHeight="false" outlineLevel="0" collapsed="false">
      <c r="A2277" s="298" t="n">
        <v>11857</v>
      </c>
      <c r="B2277" s="298" t="n">
        <v>5.42</v>
      </c>
      <c r="C2277" s="298" t="s">
        <v>203</v>
      </c>
      <c r="D2277" s="298" t="s">
        <v>42902</v>
      </c>
    </row>
    <row r="2278" customFormat="false" ht="15.8" hidden="false" customHeight="false" outlineLevel="0" collapsed="false">
      <c r="A2278" s="298" t="n">
        <v>11859</v>
      </c>
      <c r="B2278" s="298" t="n">
        <v>22.77</v>
      </c>
      <c r="C2278" s="298" t="s">
        <v>203</v>
      </c>
      <c r="D2278" s="298" t="s">
        <v>42903</v>
      </c>
    </row>
    <row r="2279" customFormat="false" ht="15.8" hidden="false" customHeight="false" outlineLevel="0" collapsed="false">
      <c r="A2279" s="298" t="n">
        <v>11860</v>
      </c>
      <c r="B2279" s="298" t="n">
        <v>26.46</v>
      </c>
      <c r="C2279" s="298" t="s">
        <v>203</v>
      </c>
      <c r="D2279" s="298" t="s">
        <v>42904</v>
      </c>
    </row>
    <row r="2280" customFormat="false" ht="15.8" hidden="false" customHeight="false" outlineLevel="0" collapsed="false">
      <c r="A2280" s="298" t="n">
        <v>10041</v>
      </c>
      <c r="B2280" s="298" t="n">
        <v>0.49</v>
      </c>
      <c r="C2280" s="298" t="s">
        <v>203</v>
      </c>
      <c r="D2280" s="298" t="s">
        <v>42905</v>
      </c>
    </row>
    <row r="2281" customFormat="false" ht="15.8" hidden="false" customHeight="false" outlineLevel="0" collapsed="false">
      <c r="A2281" s="298" t="n">
        <v>10042</v>
      </c>
      <c r="B2281" s="298" t="n">
        <v>0.8</v>
      </c>
      <c r="C2281" s="298" t="s">
        <v>203</v>
      </c>
      <c r="D2281" s="298" t="s">
        <v>42906</v>
      </c>
    </row>
    <row r="2282" customFormat="false" ht="15.8" hidden="false" customHeight="false" outlineLevel="0" collapsed="false">
      <c r="A2282" s="298" t="n">
        <v>10045</v>
      </c>
      <c r="B2282" s="298" t="n">
        <v>1.47</v>
      </c>
      <c r="C2282" s="298" t="s">
        <v>203</v>
      </c>
      <c r="D2282" s="298" t="s">
        <v>42907</v>
      </c>
    </row>
    <row r="2283" customFormat="false" ht="15.8" hidden="false" customHeight="false" outlineLevel="0" collapsed="false">
      <c r="A2283" s="298" t="n">
        <v>10046</v>
      </c>
      <c r="B2283" s="298" t="n">
        <v>2.71</v>
      </c>
      <c r="C2283" s="298" t="s">
        <v>203</v>
      </c>
      <c r="D2283" s="298" t="s">
        <v>42908</v>
      </c>
    </row>
    <row r="2284" customFormat="false" ht="15.8" hidden="false" customHeight="false" outlineLevel="0" collapsed="false">
      <c r="A2284" s="298" t="n">
        <v>10048</v>
      </c>
      <c r="B2284" s="298" t="n">
        <v>11.57</v>
      </c>
      <c r="C2284" s="298" t="s">
        <v>203</v>
      </c>
      <c r="D2284" s="298" t="s">
        <v>42909</v>
      </c>
    </row>
    <row r="2285" customFormat="false" ht="15.8" hidden="false" customHeight="false" outlineLevel="0" collapsed="false">
      <c r="A2285" s="298" t="n">
        <v>11862</v>
      </c>
      <c r="B2285" s="298" t="n">
        <v>12.66</v>
      </c>
      <c r="C2285" s="298" t="s">
        <v>203</v>
      </c>
      <c r="D2285" s="298" t="s">
        <v>42910</v>
      </c>
    </row>
    <row r="2286" customFormat="false" ht="15.8" hidden="false" customHeight="false" outlineLevel="0" collapsed="false">
      <c r="A2286" s="298" t="n">
        <v>10047</v>
      </c>
      <c r="B2286" s="298" t="n">
        <v>4.79</v>
      </c>
      <c r="C2286" s="298" t="s">
        <v>203</v>
      </c>
      <c r="D2286" s="298" t="s">
        <v>42911</v>
      </c>
    </row>
    <row r="2287" customFormat="false" ht="15.8" hidden="false" customHeight="false" outlineLevel="0" collapsed="false">
      <c r="A2287" s="298" t="n">
        <v>10049</v>
      </c>
      <c r="B2287" s="298" t="n">
        <v>1.84</v>
      </c>
      <c r="C2287" s="298" t="s">
        <v>203</v>
      </c>
      <c r="D2287" s="298" t="s">
        <v>42912</v>
      </c>
    </row>
    <row r="2288" customFormat="false" ht="15.8" hidden="false" customHeight="false" outlineLevel="0" collapsed="false">
      <c r="A2288" s="298" t="n">
        <v>10050</v>
      </c>
      <c r="B2288" s="298" t="n">
        <v>2.71</v>
      </c>
      <c r="C2288" s="298" t="s">
        <v>203</v>
      </c>
      <c r="D2288" s="298" t="s">
        <v>42913</v>
      </c>
    </row>
    <row r="2289" customFormat="false" ht="15.8" hidden="false" customHeight="false" outlineLevel="0" collapsed="false">
      <c r="A2289" s="298" t="n">
        <v>10051</v>
      </c>
      <c r="B2289" s="298" t="n">
        <v>2.95</v>
      </c>
      <c r="C2289" s="298" t="s">
        <v>203</v>
      </c>
      <c r="D2289" s="298" t="s">
        <v>42914</v>
      </c>
    </row>
    <row r="2290" customFormat="false" ht="15.8" hidden="false" customHeight="false" outlineLevel="0" collapsed="false">
      <c r="A2290" s="298" t="n">
        <v>10052</v>
      </c>
      <c r="B2290" s="298" t="n">
        <v>3.19</v>
      </c>
      <c r="C2290" s="298" t="s">
        <v>203</v>
      </c>
      <c r="D2290" s="298" t="s">
        <v>42915</v>
      </c>
    </row>
    <row r="2291" customFormat="false" ht="15.8" hidden="false" customHeight="false" outlineLevel="0" collapsed="false">
      <c r="A2291" s="298" t="n">
        <v>10053</v>
      </c>
      <c r="B2291" s="298" t="n">
        <v>4.37</v>
      </c>
      <c r="C2291" s="298" t="s">
        <v>203</v>
      </c>
      <c r="D2291" s="298" t="s">
        <v>42916</v>
      </c>
    </row>
    <row r="2292" customFormat="false" ht="15.8" hidden="false" customHeight="false" outlineLevel="0" collapsed="false">
      <c r="A2292" s="298" t="n">
        <v>11864</v>
      </c>
      <c r="B2292" s="298" t="n">
        <v>6.5</v>
      </c>
      <c r="C2292" s="298" t="s">
        <v>203</v>
      </c>
      <c r="D2292" s="298" t="s">
        <v>42917</v>
      </c>
    </row>
    <row r="2293" customFormat="false" ht="15.8" hidden="false" customHeight="false" outlineLevel="0" collapsed="false">
      <c r="A2293" s="298" t="n">
        <v>11865</v>
      </c>
      <c r="B2293" s="298" t="n">
        <v>7.75</v>
      </c>
      <c r="C2293" s="298" t="s">
        <v>203</v>
      </c>
      <c r="D2293" s="298" t="s">
        <v>42918</v>
      </c>
    </row>
    <row r="2294" customFormat="false" ht="15.8" hidden="false" customHeight="false" outlineLevel="0" collapsed="false">
      <c r="A2294" s="298" t="n">
        <v>13060</v>
      </c>
      <c r="B2294" s="298" t="n">
        <v>9.32</v>
      </c>
      <c r="C2294" s="298" t="s">
        <v>166</v>
      </c>
      <c r="D2294" s="298" t="s">
        <v>42919</v>
      </c>
    </row>
    <row r="2295" customFormat="false" ht="15.8" hidden="false" customHeight="false" outlineLevel="0" collapsed="false">
      <c r="A2295" s="298" t="n">
        <v>11866</v>
      </c>
      <c r="B2295" s="298" t="n">
        <v>10.34</v>
      </c>
      <c r="C2295" s="298" t="s">
        <v>203</v>
      </c>
      <c r="D2295" s="298" t="s">
        <v>42920</v>
      </c>
    </row>
    <row r="2296" customFormat="false" ht="15.8" hidden="false" customHeight="false" outlineLevel="0" collapsed="false">
      <c r="A2296" s="298" t="n">
        <v>11867</v>
      </c>
      <c r="B2296" s="298" t="n">
        <v>11.95</v>
      </c>
      <c r="C2296" s="298" t="s">
        <v>203</v>
      </c>
      <c r="D2296" s="298" t="s">
        <v>42921</v>
      </c>
    </row>
    <row r="2297" customFormat="false" ht="15.8" hidden="false" customHeight="false" outlineLevel="0" collapsed="false">
      <c r="A2297" s="298" t="n">
        <v>11868</v>
      </c>
      <c r="B2297" s="298" t="n">
        <v>13.78</v>
      </c>
      <c r="C2297" s="298" t="s">
        <v>203</v>
      </c>
      <c r="D2297" s="298" t="s">
        <v>42922</v>
      </c>
    </row>
    <row r="2298" customFormat="false" ht="15.8" hidden="false" customHeight="false" outlineLevel="0" collapsed="false">
      <c r="A2298" s="298" t="n">
        <v>11769</v>
      </c>
      <c r="B2298" s="298" t="n">
        <v>25.64</v>
      </c>
      <c r="C2298" s="298" t="s">
        <v>203</v>
      </c>
      <c r="D2298" s="298" t="s">
        <v>42923</v>
      </c>
    </row>
    <row r="2299" customFormat="false" ht="15.8" hidden="false" customHeight="false" outlineLevel="0" collapsed="false">
      <c r="A2299" s="298" t="n">
        <v>11770</v>
      </c>
      <c r="B2299" s="298" t="n">
        <v>65.39</v>
      </c>
      <c r="C2299" s="298" t="s">
        <v>203</v>
      </c>
      <c r="D2299" s="298" t="s">
        <v>42924</v>
      </c>
    </row>
    <row r="2300" customFormat="false" ht="15.8" hidden="false" customHeight="false" outlineLevel="0" collapsed="false">
      <c r="A2300" s="298" t="n">
        <v>11535</v>
      </c>
      <c r="B2300" s="298" t="n">
        <v>378.63</v>
      </c>
      <c r="C2300" s="298" t="s">
        <v>203</v>
      </c>
      <c r="D2300" s="298" t="s">
        <v>42925</v>
      </c>
    </row>
    <row r="2301" customFormat="false" ht="15.8" hidden="false" customHeight="false" outlineLevel="0" collapsed="false">
      <c r="A2301" s="298" t="n">
        <v>11893</v>
      </c>
      <c r="B2301" s="298" t="n">
        <v>1655.85</v>
      </c>
      <c r="C2301" s="298" t="s">
        <v>203</v>
      </c>
      <c r="D2301" s="298" t="s">
        <v>42926</v>
      </c>
    </row>
    <row r="2302" customFormat="false" ht="15.8" hidden="false" customHeight="false" outlineLevel="0" collapsed="false">
      <c r="A2302" s="298" t="n">
        <v>11894</v>
      </c>
      <c r="B2302" s="298" t="n">
        <v>2362.46</v>
      </c>
      <c r="C2302" s="298" t="s">
        <v>203</v>
      </c>
      <c r="D2302" s="298" t="s">
        <v>42927</v>
      </c>
    </row>
    <row r="2303" customFormat="false" ht="15.8" hidden="false" customHeight="false" outlineLevel="0" collapsed="false">
      <c r="A2303" s="298" t="n">
        <v>11895</v>
      </c>
      <c r="B2303" s="298" t="n">
        <v>3431.25</v>
      </c>
      <c r="C2303" s="298" t="s">
        <v>203</v>
      </c>
      <c r="D2303" s="298" t="s">
        <v>42928</v>
      </c>
    </row>
    <row r="2304" customFormat="false" ht="15.8" hidden="false" customHeight="false" outlineLevel="0" collapsed="false">
      <c r="A2304" s="298" t="n">
        <v>11896</v>
      </c>
      <c r="B2304" s="298" t="n">
        <v>5551.08</v>
      </c>
      <c r="C2304" s="298" t="s">
        <v>203</v>
      </c>
      <c r="D2304" s="298" t="s">
        <v>42929</v>
      </c>
    </row>
    <row r="2305" customFormat="false" ht="15.8" hidden="false" customHeight="false" outlineLevel="0" collapsed="false">
      <c r="A2305" s="298" t="n">
        <v>11897</v>
      </c>
      <c r="B2305" s="298" t="n">
        <v>9456.96</v>
      </c>
      <c r="C2305" s="298" t="s">
        <v>203</v>
      </c>
      <c r="D2305" s="298" t="s">
        <v>42930</v>
      </c>
    </row>
    <row r="2306" customFormat="false" ht="15.8" hidden="false" customHeight="false" outlineLevel="0" collapsed="false">
      <c r="A2306" s="298" t="n">
        <v>10063</v>
      </c>
      <c r="B2306" s="298" t="n">
        <v>1.84</v>
      </c>
      <c r="C2306" s="298" t="s">
        <v>203</v>
      </c>
      <c r="D2306" s="298" t="s">
        <v>42931</v>
      </c>
    </row>
    <row r="2307" customFormat="false" ht="15.8" hidden="false" customHeight="false" outlineLevel="0" collapsed="false">
      <c r="A2307" s="298" t="n">
        <v>10064</v>
      </c>
      <c r="B2307" s="298" t="n">
        <v>2.34</v>
      </c>
      <c r="C2307" s="298" t="s">
        <v>203</v>
      </c>
      <c r="D2307" s="298" t="s">
        <v>42932</v>
      </c>
    </row>
    <row r="2308" customFormat="false" ht="15.8" hidden="false" customHeight="false" outlineLevel="0" collapsed="false">
      <c r="A2308" s="298" t="n">
        <v>10065</v>
      </c>
      <c r="B2308" s="298" t="n">
        <v>6.55</v>
      </c>
      <c r="C2308" s="298" t="s">
        <v>203</v>
      </c>
      <c r="D2308" s="298" t="s">
        <v>42933</v>
      </c>
    </row>
    <row r="2309" customFormat="false" ht="15.8" hidden="false" customHeight="false" outlineLevel="0" collapsed="false">
      <c r="A2309" s="298" t="n">
        <v>10066</v>
      </c>
      <c r="B2309" s="298" t="n">
        <v>11.69</v>
      </c>
      <c r="C2309" s="298" t="s">
        <v>203</v>
      </c>
      <c r="D2309" s="298" t="s">
        <v>42934</v>
      </c>
    </row>
    <row r="2310" customFormat="false" ht="15.8" hidden="false" customHeight="false" outlineLevel="0" collapsed="false">
      <c r="A2310" s="298" t="n">
        <v>13057</v>
      </c>
      <c r="B2310" s="298" t="n">
        <v>25.73</v>
      </c>
      <c r="C2310" s="298" t="s">
        <v>166</v>
      </c>
      <c r="D2310" s="298" t="s">
        <v>42935</v>
      </c>
    </row>
    <row r="2311" customFormat="false" ht="15.8" hidden="false" customHeight="false" outlineLevel="0" collapsed="false">
      <c r="A2311" s="298" t="n">
        <v>11875</v>
      </c>
      <c r="B2311" s="298" t="n">
        <v>34.32</v>
      </c>
      <c r="C2311" s="298" t="s">
        <v>203</v>
      </c>
      <c r="D2311" s="298" t="s">
        <v>42936</v>
      </c>
    </row>
    <row r="2312" customFormat="false" ht="15.8" hidden="false" customHeight="false" outlineLevel="0" collapsed="false">
      <c r="A2312" s="298" t="n">
        <v>11876</v>
      </c>
      <c r="B2312" s="298" t="n">
        <v>55.27</v>
      </c>
      <c r="C2312" s="298" t="s">
        <v>203</v>
      </c>
      <c r="D2312" s="298" t="s">
        <v>42937</v>
      </c>
    </row>
    <row r="2313" customFormat="false" ht="15.8" hidden="false" customHeight="false" outlineLevel="0" collapsed="false">
      <c r="A2313" s="298" t="n">
        <v>11795</v>
      </c>
      <c r="B2313" s="298" t="n">
        <v>140.82</v>
      </c>
      <c r="C2313" s="298" t="s">
        <v>203</v>
      </c>
      <c r="D2313" s="298" t="s">
        <v>42938</v>
      </c>
    </row>
    <row r="2314" customFormat="false" ht="15.8" hidden="false" customHeight="false" outlineLevel="0" collapsed="false">
      <c r="A2314" s="298" t="n">
        <v>11796</v>
      </c>
      <c r="B2314" s="298" t="n">
        <v>194.93</v>
      </c>
      <c r="C2314" s="298" t="s">
        <v>203</v>
      </c>
      <c r="D2314" s="298" t="s">
        <v>42939</v>
      </c>
    </row>
    <row r="2315" customFormat="false" ht="15.8" hidden="false" customHeight="false" outlineLevel="0" collapsed="false">
      <c r="A2315" s="298" t="n">
        <v>11797</v>
      </c>
      <c r="B2315" s="298" t="n">
        <v>261.57</v>
      </c>
      <c r="C2315" s="298" t="s">
        <v>203</v>
      </c>
      <c r="D2315" s="298" t="s">
        <v>42940</v>
      </c>
    </row>
    <row r="2316" customFormat="false" ht="15.8" hidden="false" customHeight="false" outlineLevel="0" collapsed="false">
      <c r="A2316" s="298" t="n">
        <v>11798</v>
      </c>
      <c r="B2316" s="298" t="n">
        <v>44.55</v>
      </c>
      <c r="C2316" s="298" t="s">
        <v>203</v>
      </c>
      <c r="D2316" s="298" t="s">
        <v>42941</v>
      </c>
    </row>
    <row r="2317" customFormat="false" ht="15.8" hidden="false" customHeight="false" outlineLevel="0" collapsed="false">
      <c r="A2317" s="298" t="n">
        <v>11799</v>
      </c>
      <c r="B2317" s="298" t="n">
        <v>66.21</v>
      </c>
      <c r="C2317" s="298" t="s">
        <v>203</v>
      </c>
      <c r="D2317" s="298" t="s">
        <v>42942</v>
      </c>
    </row>
    <row r="2318" customFormat="false" ht="15.8" hidden="false" customHeight="false" outlineLevel="0" collapsed="false">
      <c r="A2318" s="298" t="n">
        <v>11800</v>
      </c>
      <c r="B2318" s="298" t="n">
        <v>79.75</v>
      </c>
      <c r="C2318" s="298" t="s">
        <v>203</v>
      </c>
      <c r="D2318" s="298" t="s">
        <v>42943</v>
      </c>
    </row>
    <row r="2319" customFormat="false" ht="15.8" hidden="false" customHeight="false" outlineLevel="0" collapsed="false">
      <c r="A2319" s="298" t="n">
        <v>11953</v>
      </c>
      <c r="B2319" s="298" t="n">
        <v>228.22</v>
      </c>
      <c r="C2319" s="298" t="s">
        <v>203</v>
      </c>
      <c r="D2319" s="298" t="s">
        <v>42944</v>
      </c>
    </row>
    <row r="2320" customFormat="false" ht="15.8" hidden="false" customHeight="false" outlineLevel="0" collapsed="false">
      <c r="A2320" s="298" t="n">
        <v>10992</v>
      </c>
      <c r="B2320" s="298" t="n">
        <v>1.36</v>
      </c>
      <c r="C2320" s="298" t="s">
        <v>203</v>
      </c>
      <c r="D2320" s="298" t="s">
        <v>42945</v>
      </c>
    </row>
    <row r="2321" customFormat="false" ht="15.8" hidden="false" customHeight="false" outlineLevel="0" collapsed="false">
      <c r="A2321" s="298" t="n">
        <v>10067</v>
      </c>
      <c r="B2321" s="298" t="n">
        <v>0.73</v>
      </c>
      <c r="C2321" s="298" t="s">
        <v>203</v>
      </c>
      <c r="D2321" s="298" t="s">
        <v>42946</v>
      </c>
    </row>
    <row r="2322" customFormat="false" ht="15.8" hidden="false" customHeight="false" outlineLevel="0" collapsed="false">
      <c r="A2322" s="298" t="n">
        <v>10068</v>
      </c>
      <c r="B2322" s="298" t="n">
        <v>1.17</v>
      </c>
      <c r="C2322" s="298" t="s">
        <v>203</v>
      </c>
      <c r="D2322" s="298" t="s">
        <v>42947</v>
      </c>
    </row>
    <row r="2323" customFormat="false" ht="15.8" hidden="false" customHeight="false" outlineLevel="0" collapsed="false">
      <c r="A2323" s="298" t="n">
        <v>10069</v>
      </c>
      <c r="B2323" s="298" t="n">
        <v>3.07</v>
      </c>
      <c r="C2323" s="298" t="s">
        <v>203</v>
      </c>
      <c r="D2323" s="298" t="s">
        <v>42948</v>
      </c>
    </row>
    <row r="2324" customFormat="false" ht="15.8" hidden="false" customHeight="false" outlineLevel="0" collapsed="false">
      <c r="A2324" s="298" t="n">
        <v>13066</v>
      </c>
      <c r="B2324" s="298" t="n">
        <v>5.38</v>
      </c>
      <c r="C2324" s="298" t="s">
        <v>203</v>
      </c>
      <c r="D2324" s="298" t="s">
        <v>42949</v>
      </c>
    </row>
    <row r="2325" customFormat="false" ht="15.8" hidden="false" customHeight="false" outlineLevel="0" collapsed="false">
      <c r="A2325" s="298" t="n">
        <v>10070</v>
      </c>
      <c r="B2325" s="298" t="n">
        <v>6.15</v>
      </c>
      <c r="C2325" s="298" t="s">
        <v>203</v>
      </c>
      <c r="D2325" s="298" t="s">
        <v>42950</v>
      </c>
    </row>
    <row r="2326" customFormat="false" ht="15.8" hidden="false" customHeight="false" outlineLevel="0" collapsed="false">
      <c r="A2326" s="298" t="n">
        <v>10071</v>
      </c>
      <c r="B2326" s="298" t="n">
        <v>22.01</v>
      </c>
      <c r="C2326" s="298" t="s">
        <v>203</v>
      </c>
      <c r="D2326" s="298" t="s">
        <v>42951</v>
      </c>
    </row>
    <row r="2327" customFormat="false" ht="15.8" hidden="false" customHeight="false" outlineLevel="0" collapsed="false">
      <c r="A2327" s="298" t="n">
        <v>10072</v>
      </c>
      <c r="B2327" s="298" t="n">
        <v>53.26</v>
      </c>
      <c r="C2327" s="298" t="s">
        <v>203</v>
      </c>
      <c r="D2327" s="298" t="s">
        <v>42952</v>
      </c>
    </row>
    <row r="2328" customFormat="false" ht="15.8" hidden="false" customHeight="false" outlineLevel="0" collapsed="false">
      <c r="A2328" s="298" t="n">
        <v>11877</v>
      </c>
      <c r="B2328" s="298" t="n">
        <v>62.13</v>
      </c>
      <c r="C2328" s="298" t="s">
        <v>203</v>
      </c>
      <c r="D2328" s="298" t="s">
        <v>42953</v>
      </c>
    </row>
    <row r="2329" customFormat="false" ht="15.8" hidden="false" customHeight="false" outlineLevel="0" collapsed="false">
      <c r="A2329" s="298" t="n">
        <v>11300</v>
      </c>
      <c r="B2329" s="298" t="n">
        <v>18.27</v>
      </c>
      <c r="C2329" s="298" t="s">
        <v>203</v>
      </c>
      <c r="D2329" s="298" t="s">
        <v>42954</v>
      </c>
    </row>
    <row r="2330" customFormat="false" ht="15.8" hidden="false" customHeight="false" outlineLevel="0" collapsed="false">
      <c r="A2330" s="298" t="n">
        <v>11794</v>
      </c>
      <c r="B2330" s="298" t="n">
        <v>23.82</v>
      </c>
      <c r="C2330" s="298" t="s">
        <v>203</v>
      </c>
      <c r="D2330" s="298" t="s">
        <v>42955</v>
      </c>
    </row>
    <row r="2331" customFormat="false" ht="15.8" hidden="false" customHeight="false" outlineLevel="0" collapsed="false">
      <c r="A2331" s="298" t="n">
        <v>11823</v>
      </c>
      <c r="B2331" s="298" t="n">
        <v>36.56</v>
      </c>
      <c r="C2331" s="298" t="s">
        <v>203</v>
      </c>
      <c r="D2331" s="298" t="s">
        <v>42956</v>
      </c>
    </row>
    <row r="2332" customFormat="false" ht="15.8" hidden="false" customHeight="false" outlineLevel="0" collapsed="false">
      <c r="A2332" s="298" t="n">
        <v>11824</v>
      </c>
      <c r="B2332" s="298" t="n">
        <v>72.76</v>
      </c>
      <c r="C2332" s="298" t="s">
        <v>203</v>
      </c>
      <c r="D2332" s="298" t="s">
        <v>42957</v>
      </c>
    </row>
    <row r="2333" customFormat="false" ht="15.8" hidden="false" customHeight="false" outlineLevel="0" collapsed="false">
      <c r="A2333" s="298" t="n">
        <v>11825</v>
      </c>
      <c r="B2333" s="298" t="n">
        <v>66.21</v>
      </c>
      <c r="C2333" s="298" t="s">
        <v>203</v>
      </c>
      <c r="D2333" s="298" t="s">
        <v>42958</v>
      </c>
    </row>
    <row r="2334" customFormat="false" ht="15.8" hidden="false" customHeight="false" outlineLevel="0" collapsed="false">
      <c r="A2334" s="298" t="n">
        <v>11830</v>
      </c>
      <c r="B2334" s="298" t="n">
        <v>143.45</v>
      </c>
      <c r="C2334" s="298" t="s">
        <v>203</v>
      </c>
      <c r="D2334" s="298" t="s">
        <v>42959</v>
      </c>
    </row>
    <row r="2335" customFormat="false" ht="15.8" hidden="false" customHeight="false" outlineLevel="0" collapsed="false">
      <c r="A2335" s="298" t="n">
        <v>10073</v>
      </c>
      <c r="B2335" s="298" t="n">
        <v>0.67</v>
      </c>
      <c r="C2335" s="298" t="s">
        <v>203</v>
      </c>
      <c r="D2335" s="298" t="s">
        <v>42960</v>
      </c>
    </row>
    <row r="2336" customFormat="false" ht="15.8" hidden="false" customHeight="false" outlineLevel="0" collapsed="false">
      <c r="A2336" s="298" t="n">
        <v>10080</v>
      </c>
      <c r="B2336" s="298" t="n">
        <v>2.34</v>
      </c>
      <c r="C2336" s="298" t="s">
        <v>203</v>
      </c>
      <c r="D2336" s="298" t="s">
        <v>42961</v>
      </c>
    </row>
    <row r="2337" customFormat="false" ht="15.8" hidden="false" customHeight="false" outlineLevel="0" collapsed="false">
      <c r="A2337" s="298" t="n">
        <v>10076</v>
      </c>
      <c r="B2337" s="298" t="n">
        <v>4.49</v>
      </c>
      <c r="C2337" s="298" t="s">
        <v>203</v>
      </c>
      <c r="D2337" s="298" t="s">
        <v>42962</v>
      </c>
    </row>
    <row r="2338" customFormat="false" ht="15.8" hidden="false" customHeight="false" outlineLevel="0" collapsed="false">
      <c r="A2338" s="298" t="n">
        <v>10079</v>
      </c>
      <c r="B2338" s="298" t="n">
        <v>76.93</v>
      </c>
      <c r="C2338" s="298" t="s">
        <v>203</v>
      </c>
      <c r="D2338" s="298" t="s">
        <v>42963</v>
      </c>
    </row>
    <row r="2339" customFormat="false" ht="15.8" hidden="false" customHeight="false" outlineLevel="0" collapsed="false">
      <c r="A2339" s="298" t="n">
        <v>11878</v>
      </c>
      <c r="B2339" s="298" t="n">
        <v>77.4</v>
      </c>
      <c r="C2339" s="298" t="s">
        <v>203</v>
      </c>
      <c r="D2339" s="298" t="s">
        <v>42964</v>
      </c>
    </row>
    <row r="2340" customFormat="false" ht="15.8" hidden="false" customHeight="false" outlineLevel="0" collapsed="false">
      <c r="A2340" s="298" t="n">
        <v>10078</v>
      </c>
      <c r="B2340" s="298" t="n">
        <v>22.01</v>
      </c>
      <c r="C2340" s="298" t="s">
        <v>203</v>
      </c>
      <c r="D2340" s="298" t="s">
        <v>42965</v>
      </c>
    </row>
    <row r="2341" customFormat="false" ht="15.8" hidden="false" customHeight="false" outlineLevel="0" collapsed="false">
      <c r="A2341" s="298" t="n">
        <v>10081</v>
      </c>
      <c r="B2341" s="298" t="n">
        <v>3.07</v>
      </c>
      <c r="C2341" s="298" t="s">
        <v>203</v>
      </c>
      <c r="D2341" s="298" t="s">
        <v>42966</v>
      </c>
    </row>
    <row r="2342" customFormat="false" ht="15.8" hidden="false" customHeight="false" outlineLevel="0" collapsed="false">
      <c r="A2342" s="298" t="n">
        <v>11258</v>
      </c>
      <c r="B2342" s="298" t="n">
        <v>6.27</v>
      </c>
      <c r="C2342" s="298" t="s">
        <v>203</v>
      </c>
      <c r="D2342" s="298" t="s">
        <v>42967</v>
      </c>
    </row>
    <row r="2343" customFormat="false" ht="15.8" hidden="false" customHeight="false" outlineLevel="0" collapsed="false">
      <c r="A2343" s="298" t="n">
        <v>10907</v>
      </c>
      <c r="B2343" s="298" t="n">
        <v>12.07</v>
      </c>
      <c r="C2343" s="298" t="s">
        <v>203</v>
      </c>
      <c r="D2343" s="298" t="s">
        <v>42968</v>
      </c>
    </row>
    <row r="2344" customFormat="false" ht="15.8" hidden="false" customHeight="false" outlineLevel="0" collapsed="false">
      <c r="A2344" s="298" t="n">
        <v>11257</v>
      </c>
      <c r="B2344" s="298" t="n">
        <v>5.29</v>
      </c>
      <c r="C2344" s="298" t="s">
        <v>203</v>
      </c>
      <c r="D2344" s="298" t="s">
        <v>42969</v>
      </c>
    </row>
    <row r="2345" customFormat="false" ht="15.8" hidden="false" customHeight="false" outlineLevel="0" collapsed="false">
      <c r="A2345" s="298" t="n">
        <v>10838</v>
      </c>
      <c r="B2345" s="298" t="n">
        <v>4.79</v>
      </c>
      <c r="C2345" s="298" t="s">
        <v>203</v>
      </c>
      <c r="D2345" s="298" t="s">
        <v>42970</v>
      </c>
    </row>
    <row r="2346" customFormat="false" ht="15.8" hidden="false" customHeight="false" outlineLevel="0" collapsed="false">
      <c r="A2346" s="298" t="n">
        <v>11776</v>
      </c>
      <c r="B2346" s="298" t="n">
        <v>65.8</v>
      </c>
      <c r="C2346" s="298" t="s">
        <v>203</v>
      </c>
      <c r="D2346" s="298" t="s">
        <v>42971</v>
      </c>
    </row>
    <row r="2347" customFormat="false" ht="15.8" hidden="false" customHeight="false" outlineLevel="0" collapsed="false">
      <c r="A2347" s="298" t="n">
        <v>11778</v>
      </c>
      <c r="B2347" s="298" t="n">
        <v>35.86</v>
      </c>
      <c r="C2347" s="298" t="s">
        <v>203</v>
      </c>
      <c r="D2347" s="298" t="s">
        <v>42972</v>
      </c>
    </row>
    <row r="2348" customFormat="false" ht="15.8" hidden="false" customHeight="false" outlineLevel="0" collapsed="false">
      <c r="A2348" s="298" t="n">
        <v>11777</v>
      </c>
      <c r="B2348" s="298" t="n">
        <v>44.23</v>
      </c>
      <c r="C2348" s="298" t="s">
        <v>203</v>
      </c>
      <c r="D2348" s="298" t="s">
        <v>42973</v>
      </c>
    </row>
    <row r="2349" customFormat="false" ht="15.8" hidden="false" customHeight="false" outlineLevel="0" collapsed="false">
      <c r="A2349" s="298" t="n">
        <v>11779</v>
      </c>
      <c r="B2349" s="298" t="n">
        <v>37.29</v>
      </c>
      <c r="C2349" s="298" t="s">
        <v>203</v>
      </c>
      <c r="D2349" s="298" t="s">
        <v>42974</v>
      </c>
    </row>
    <row r="2350" customFormat="false" ht="15.8" hidden="false" customHeight="false" outlineLevel="0" collapsed="false">
      <c r="A2350" s="298" t="n">
        <v>10446</v>
      </c>
      <c r="B2350" s="298" t="n">
        <v>627.18</v>
      </c>
      <c r="C2350" s="298" t="s">
        <v>203</v>
      </c>
      <c r="D2350" s="298" t="s">
        <v>42975</v>
      </c>
    </row>
    <row r="2351" customFormat="false" ht="15.8" hidden="false" customHeight="false" outlineLevel="0" collapsed="false">
      <c r="A2351" s="298" t="n">
        <v>11954</v>
      </c>
      <c r="B2351" s="298" t="n">
        <v>42.83</v>
      </c>
      <c r="C2351" s="298" t="s">
        <v>203</v>
      </c>
      <c r="D2351" s="298" t="s">
        <v>42976</v>
      </c>
    </row>
    <row r="2352" customFormat="false" ht="15.8" hidden="false" customHeight="false" outlineLevel="0" collapsed="false">
      <c r="A2352" s="298" t="n">
        <v>11788</v>
      </c>
      <c r="B2352" s="298" t="n">
        <v>74.33</v>
      </c>
      <c r="C2352" s="298" t="s">
        <v>203</v>
      </c>
      <c r="D2352" s="298" t="s">
        <v>42977</v>
      </c>
    </row>
    <row r="2353" customFormat="false" ht="15.8" hidden="false" customHeight="false" outlineLevel="0" collapsed="false">
      <c r="A2353" s="298" t="n">
        <v>11308</v>
      </c>
      <c r="B2353" s="298" t="n">
        <v>21.12</v>
      </c>
      <c r="C2353" s="298" t="s">
        <v>203</v>
      </c>
      <c r="D2353" s="298" t="s">
        <v>42978</v>
      </c>
    </row>
    <row r="2354" customFormat="false" ht="15.8" hidden="false" customHeight="false" outlineLevel="0" collapsed="false">
      <c r="A2354" s="298" t="n">
        <v>11789</v>
      </c>
      <c r="B2354" s="298" t="n">
        <v>30.33</v>
      </c>
      <c r="C2354" s="298" t="s">
        <v>203</v>
      </c>
      <c r="D2354" s="298" t="s">
        <v>42979</v>
      </c>
    </row>
    <row r="2355" customFormat="false" ht="15.8" hidden="false" customHeight="false" outlineLevel="0" collapsed="false">
      <c r="A2355" s="298" t="n">
        <v>11790</v>
      </c>
      <c r="B2355" s="298" t="n">
        <v>60.52</v>
      </c>
      <c r="C2355" s="298" t="s">
        <v>203</v>
      </c>
      <c r="D2355" s="298" t="s">
        <v>42980</v>
      </c>
    </row>
    <row r="2356" customFormat="false" ht="15.8" hidden="false" customHeight="false" outlineLevel="0" collapsed="false">
      <c r="A2356" s="298" t="n">
        <v>11791</v>
      </c>
      <c r="B2356" s="298" t="n">
        <v>107.5</v>
      </c>
      <c r="C2356" s="298" t="s">
        <v>203</v>
      </c>
      <c r="D2356" s="298" t="s">
        <v>42981</v>
      </c>
    </row>
    <row r="2357" customFormat="false" ht="15.8" hidden="false" customHeight="false" outlineLevel="0" collapsed="false">
      <c r="A2357" s="298" t="n">
        <v>11792</v>
      </c>
      <c r="B2357" s="298" t="n">
        <v>188.47</v>
      </c>
      <c r="C2357" s="298" t="s">
        <v>203</v>
      </c>
      <c r="D2357" s="298" t="s">
        <v>42982</v>
      </c>
    </row>
    <row r="2358" customFormat="false" ht="15.8" hidden="false" customHeight="false" outlineLevel="0" collapsed="false">
      <c r="A2358" s="298" t="n">
        <v>10093</v>
      </c>
      <c r="B2358" s="298" t="n">
        <v>1.17</v>
      </c>
      <c r="C2358" s="298" t="s">
        <v>203</v>
      </c>
      <c r="D2358" s="298" t="s">
        <v>42983</v>
      </c>
    </row>
    <row r="2359" customFormat="false" ht="15.8" hidden="false" customHeight="false" outlineLevel="0" collapsed="false">
      <c r="A2359" s="298" t="n">
        <v>10094</v>
      </c>
      <c r="B2359" s="298" t="n">
        <v>3.31</v>
      </c>
      <c r="C2359" s="298" t="s">
        <v>203</v>
      </c>
      <c r="D2359" s="298" t="s">
        <v>42984</v>
      </c>
    </row>
    <row r="2360" customFormat="false" ht="15.8" hidden="false" customHeight="false" outlineLevel="0" collapsed="false">
      <c r="A2360" s="298" t="n">
        <v>13064</v>
      </c>
      <c r="B2360" s="298" t="n">
        <v>7.13</v>
      </c>
      <c r="C2360" s="298" t="s">
        <v>203</v>
      </c>
      <c r="D2360" s="298" t="s">
        <v>42985</v>
      </c>
    </row>
    <row r="2361" customFormat="false" ht="15.8" hidden="false" customHeight="false" outlineLevel="0" collapsed="false">
      <c r="A2361" s="298" t="n">
        <v>13059</v>
      </c>
      <c r="B2361" s="298" t="n">
        <v>25.73</v>
      </c>
      <c r="C2361" s="298" t="s">
        <v>166</v>
      </c>
      <c r="D2361" s="298" t="s">
        <v>42986</v>
      </c>
    </row>
    <row r="2362" customFormat="false" ht="15.8" hidden="false" customHeight="false" outlineLevel="0" collapsed="false">
      <c r="A2362" s="298" t="n">
        <v>11898</v>
      </c>
      <c r="B2362" s="298" t="n">
        <v>47.87</v>
      </c>
      <c r="C2362" s="298" t="s">
        <v>203</v>
      </c>
      <c r="D2362" s="298" t="s">
        <v>42987</v>
      </c>
    </row>
    <row r="2363" customFormat="false" ht="15.8" hidden="false" customHeight="false" outlineLevel="0" collapsed="false">
      <c r="A2363" s="298" t="n">
        <v>11869</v>
      </c>
      <c r="B2363" s="298" t="n">
        <v>77.4</v>
      </c>
      <c r="C2363" s="298" t="s">
        <v>203</v>
      </c>
      <c r="D2363" s="298" t="s">
        <v>42988</v>
      </c>
    </row>
    <row r="2364" customFormat="false" ht="15.8" hidden="false" customHeight="false" outlineLevel="0" collapsed="false">
      <c r="A2364" s="298" t="n">
        <v>11264</v>
      </c>
      <c r="B2364" s="298" t="n">
        <v>8</v>
      </c>
      <c r="C2364" s="298" t="s">
        <v>203</v>
      </c>
      <c r="D2364" s="298" t="s">
        <v>42989</v>
      </c>
    </row>
    <row r="2365" customFormat="false" ht="15.8" hidden="false" customHeight="false" outlineLevel="0" collapsed="false">
      <c r="A2365" s="298" t="n">
        <v>11265</v>
      </c>
      <c r="B2365" s="298" t="n">
        <v>9.23</v>
      </c>
      <c r="C2365" s="298" t="s">
        <v>203</v>
      </c>
      <c r="D2365" s="298" t="s">
        <v>42990</v>
      </c>
    </row>
    <row r="2366" customFormat="false" ht="15.8" hidden="false" customHeight="false" outlineLevel="0" collapsed="false">
      <c r="A2366" s="298" t="n">
        <v>11024</v>
      </c>
      <c r="B2366" s="298" t="n">
        <v>9.23</v>
      </c>
      <c r="C2366" s="298" t="s">
        <v>203</v>
      </c>
      <c r="D2366" s="298" t="s">
        <v>42991</v>
      </c>
    </row>
    <row r="2367" customFormat="false" ht="15.8" hidden="false" customHeight="false" outlineLevel="0" collapsed="false">
      <c r="A2367" s="298" t="n">
        <v>11266</v>
      </c>
      <c r="B2367" s="298" t="n">
        <v>8.99</v>
      </c>
      <c r="C2367" s="298" t="s">
        <v>203</v>
      </c>
      <c r="D2367" s="298" t="s">
        <v>42992</v>
      </c>
    </row>
    <row r="2368" customFormat="false" ht="15.8" hidden="false" customHeight="false" outlineLevel="0" collapsed="false">
      <c r="A2368" s="298" t="n">
        <v>10092</v>
      </c>
      <c r="B2368" s="298" t="n">
        <v>0.86</v>
      </c>
      <c r="C2368" s="298" t="s">
        <v>203</v>
      </c>
      <c r="D2368" s="298" t="s">
        <v>42993</v>
      </c>
    </row>
    <row r="2369" customFormat="false" ht="15.8" hidden="false" customHeight="false" outlineLevel="0" collapsed="false">
      <c r="A2369" s="298" t="n">
        <v>10096</v>
      </c>
      <c r="B2369" s="298" t="n">
        <v>3.19</v>
      </c>
      <c r="C2369" s="298" t="s">
        <v>203</v>
      </c>
      <c r="D2369" s="298" t="s">
        <v>42994</v>
      </c>
    </row>
    <row r="2370" customFormat="false" ht="15.8" hidden="false" customHeight="false" outlineLevel="0" collapsed="false">
      <c r="A2370" s="298" t="n">
        <v>10097</v>
      </c>
      <c r="B2370" s="298" t="n">
        <v>5.14</v>
      </c>
      <c r="C2370" s="298" t="s">
        <v>203</v>
      </c>
      <c r="D2370" s="298" t="s">
        <v>42995</v>
      </c>
    </row>
    <row r="2371" customFormat="false" ht="15.8" hidden="false" customHeight="false" outlineLevel="0" collapsed="false">
      <c r="A2371" s="298" t="n">
        <v>10098</v>
      </c>
      <c r="B2371" s="298" t="n">
        <v>6.98</v>
      </c>
      <c r="C2371" s="298" t="s">
        <v>203</v>
      </c>
      <c r="D2371" s="298" t="s">
        <v>42996</v>
      </c>
    </row>
    <row r="2372" customFormat="false" ht="15.8" hidden="false" customHeight="false" outlineLevel="0" collapsed="false">
      <c r="A2372" s="298" t="n">
        <v>10100</v>
      </c>
      <c r="B2372" s="298" t="n">
        <v>7.51</v>
      </c>
      <c r="C2372" s="298" t="s">
        <v>203</v>
      </c>
      <c r="D2372" s="298" t="s">
        <v>42997</v>
      </c>
    </row>
    <row r="2373" customFormat="false" ht="15.8" hidden="false" customHeight="false" outlineLevel="0" collapsed="false">
      <c r="A2373" s="298" t="n">
        <v>10099</v>
      </c>
      <c r="B2373" s="298" t="n">
        <v>8.28</v>
      </c>
      <c r="C2373" s="298" t="s">
        <v>203</v>
      </c>
      <c r="D2373" s="298" t="s">
        <v>42998</v>
      </c>
    </row>
    <row r="2374" customFormat="false" ht="15.8" hidden="false" customHeight="false" outlineLevel="0" collapsed="false">
      <c r="A2374" s="298" t="n">
        <v>10101</v>
      </c>
      <c r="B2374" s="298" t="n">
        <v>11.36</v>
      </c>
      <c r="C2374" s="298" t="s">
        <v>203</v>
      </c>
      <c r="D2374" s="298" t="s">
        <v>42999</v>
      </c>
    </row>
    <row r="2375" customFormat="false" ht="15.8" hidden="false" customHeight="false" outlineLevel="0" collapsed="false">
      <c r="A2375" s="298" t="n">
        <v>11978</v>
      </c>
      <c r="B2375" s="298" t="n">
        <v>13.42</v>
      </c>
      <c r="C2375" s="298" t="s">
        <v>203</v>
      </c>
      <c r="D2375" s="298" t="s">
        <v>43000</v>
      </c>
    </row>
    <row r="2376" customFormat="false" ht="15.8" hidden="false" customHeight="false" outlineLevel="0" collapsed="false">
      <c r="A2376" s="298" t="n">
        <v>11871</v>
      </c>
      <c r="B2376" s="298" t="n">
        <v>40.47</v>
      </c>
      <c r="C2376" s="298" t="s">
        <v>203</v>
      </c>
      <c r="D2376" s="298" t="s">
        <v>43001</v>
      </c>
    </row>
    <row r="2377" customFormat="false" ht="15.8" hidden="false" customHeight="false" outlineLevel="0" collapsed="false">
      <c r="A2377" s="298" t="n">
        <v>11872</v>
      </c>
      <c r="B2377" s="298" t="n">
        <v>61.9</v>
      </c>
      <c r="C2377" s="298" t="s">
        <v>203</v>
      </c>
      <c r="D2377" s="298" t="s">
        <v>43002</v>
      </c>
    </row>
    <row r="2378" customFormat="false" ht="15.8" hidden="false" customHeight="false" outlineLevel="0" collapsed="false">
      <c r="A2378" s="298" t="n">
        <v>11873</v>
      </c>
      <c r="B2378" s="298" t="n">
        <v>76.81</v>
      </c>
      <c r="C2378" s="298" t="s">
        <v>203</v>
      </c>
      <c r="D2378" s="298" t="s">
        <v>43003</v>
      </c>
    </row>
    <row r="2379" customFormat="false" ht="15.8" hidden="false" customHeight="false" outlineLevel="0" collapsed="false">
      <c r="A2379" s="298" t="n">
        <v>11982</v>
      </c>
      <c r="B2379" s="298" t="n">
        <v>73.73</v>
      </c>
      <c r="C2379" s="298" t="s">
        <v>203</v>
      </c>
      <c r="D2379" s="298" t="s">
        <v>41956</v>
      </c>
    </row>
    <row r="2380" customFormat="false" ht="15.8" hidden="false" customHeight="false" outlineLevel="0" collapsed="false">
      <c r="A2380" s="298" t="n">
        <v>11874</v>
      </c>
      <c r="B2380" s="298" t="n">
        <v>83.82</v>
      </c>
      <c r="C2380" s="298" t="s">
        <v>203</v>
      </c>
      <c r="D2380" s="298" t="s">
        <v>43004</v>
      </c>
    </row>
    <row r="2381" customFormat="false" ht="15.8" hidden="false" customHeight="false" outlineLevel="0" collapsed="false">
      <c r="A2381" s="298" t="n">
        <v>11772</v>
      </c>
      <c r="B2381" s="298" t="n">
        <v>13.41</v>
      </c>
      <c r="C2381" s="298" t="s">
        <v>203</v>
      </c>
      <c r="D2381" s="298" t="s">
        <v>43005</v>
      </c>
    </row>
    <row r="2382" customFormat="false" ht="15.8" hidden="false" customHeight="false" outlineLevel="0" collapsed="false">
      <c r="A2382" s="298" t="n">
        <v>11773</v>
      </c>
      <c r="B2382" s="298" t="n">
        <v>17.46</v>
      </c>
      <c r="C2382" s="298" t="s">
        <v>203</v>
      </c>
      <c r="D2382" s="298" t="s">
        <v>43006</v>
      </c>
    </row>
    <row r="2383" customFormat="false" ht="15.8" hidden="false" customHeight="false" outlineLevel="0" collapsed="false">
      <c r="A2383" s="298" t="n">
        <v>11780</v>
      </c>
      <c r="B2383" s="298" t="n">
        <v>34.97</v>
      </c>
      <c r="C2383" s="298" t="s">
        <v>166</v>
      </c>
      <c r="D2383" s="298" t="s">
        <v>43007</v>
      </c>
    </row>
    <row r="2384" customFormat="false" ht="15.8" hidden="false" customHeight="false" outlineLevel="0" collapsed="false">
      <c r="A2384" s="298" t="n">
        <v>12336</v>
      </c>
      <c r="B2384" s="298" t="n">
        <v>18.27</v>
      </c>
      <c r="C2384" s="298" t="s">
        <v>166</v>
      </c>
      <c r="D2384" s="298" t="s">
        <v>43008</v>
      </c>
    </row>
    <row r="2385" customFormat="false" ht="15.8" hidden="false" customHeight="false" outlineLevel="0" collapsed="false">
      <c r="A2385" s="298" t="n">
        <v>11983</v>
      </c>
      <c r="B2385" s="298" t="n">
        <v>43.18</v>
      </c>
      <c r="C2385" s="298" t="s">
        <v>203</v>
      </c>
      <c r="D2385" s="298" t="s">
        <v>43009</v>
      </c>
    </row>
    <row r="2386" customFormat="false" ht="15.8" hidden="false" customHeight="false" outlineLevel="0" collapsed="false">
      <c r="A2386" s="298" t="n">
        <v>11774</v>
      </c>
      <c r="B2386" s="298" t="n">
        <v>47.66</v>
      </c>
      <c r="C2386" s="298" t="s">
        <v>203</v>
      </c>
      <c r="D2386" s="298" t="s">
        <v>43010</v>
      </c>
    </row>
    <row r="2387" customFormat="false" ht="15.8" hidden="false" customHeight="false" outlineLevel="0" collapsed="false">
      <c r="A2387" s="298" t="n">
        <v>11775</v>
      </c>
      <c r="B2387" s="298" t="n">
        <v>65.8</v>
      </c>
      <c r="C2387" s="298" t="s">
        <v>203</v>
      </c>
      <c r="D2387" s="298" t="s">
        <v>43011</v>
      </c>
    </row>
    <row r="2388" customFormat="false" ht="15.8" hidden="false" customHeight="false" outlineLevel="0" collapsed="false">
      <c r="A2388" s="298" t="n">
        <v>11784</v>
      </c>
      <c r="B2388" s="298" t="n">
        <v>119.6</v>
      </c>
      <c r="C2388" s="298" t="s">
        <v>166</v>
      </c>
      <c r="D2388" s="298" t="s">
        <v>43012</v>
      </c>
    </row>
    <row r="2389" customFormat="false" ht="15.8" hidden="false" customHeight="false" outlineLevel="0" collapsed="false">
      <c r="A2389" s="298" t="n">
        <v>10015</v>
      </c>
      <c r="B2389" s="298" t="n">
        <v>3.07</v>
      </c>
      <c r="C2389" s="298" t="s">
        <v>166</v>
      </c>
      <c r="D2389" s="298" t="s">
        <v>43013</v>
      </c>
    </row>
    <row r="2390" customFormat="false" ht="15.8" hidden="false" customHeight="false" outlineLevel="0" collapsed="false">
      <c r="A2390" s="298" t="n">
        <v>13056</v>
      </c>
      <c r="B2390" s="298" t="n">
        <v>12.42</v>
      </c>
      <c r="C2390" s="298" t="s">
        <v>166</v>
      </c>
      <c r="D2390" s="298" t="s">
        <v>43014</v>
      </c>
    </row>
    <row r="2391" customFormat="false" ht="15.8" hidden="false" customHeight="false" outlineLevel="0" collapsed="false">
      <c r="A2391" s="298" t="n">
        <v>11984</v>
      </c>
      <c r="B2391" s="298" t="n">
        <v>17.1</v>
      </c>
      <c r="C2391" s="298" t="s">
        <v>203</v>
      </c>
      <c r="D2391" s="298" t="s">
        <v>43015</v>
      </c>
    </row>
    <row r="2392" customFormat="false" ht="15.8" hidden="false" customHeight="false" outlineLevel="0" collapsed="false">
      <c r="A2392" s="298" t="n">
        <v>11886</v>
      </c>
      <c r="B2392" s="298" t="n">
        <v>36.81</v>
      </c>
      <c r="C2392" s="298" t="s">
        <v>203</v>
      </c>
      <c r="D2392" s="298" t="s">
        <v>43016</v>
      </c>
    </row>
    <row r="2393" customFormat="false" ht="15.8" hidden="false" customHeight="false" outlineLevel="0" collapsed="false">
      <c r="A2393" s="298" t="n">
        <v>11885</v>
      </c>
      <c r="B2393" s="298" t="n">
        <v>49.11</v>
      </c>
      <c r="C2393" s="298" t="s">
        <v>166</v>
      </c>
      <c r="D2393" s="298" t="s">
        <v>43017</v>
      </c>
    </row>
    <row r="2394" customFormat="false" ht="15.8" hidden="false" customHeight="false" outlineLevel="0" collapsed="false">
      <c r="A2394" s="298" t="n">
        <v>13030</v>
      </c>
      <c r="B2394" s="298" t="n">
        <v>23.55</v>
      </c>
      <c r="C2394" s="298" t="s">
        <v>166</v>
      </c>
      <c r="D2394" s="298" t="s">
        <v>43018</v>
      </c>
    </row>
    <row r="2395" customFormat="false" ht="15.8" hidden="false" customHeight="false" outlineLevel="0" collapsed="false">
      <c r="A2395" s="298" t="n">
        <v>11786</v>
      </c>
      <c r="B2395" s="298" t="n">
        <v>324.83</v>
      </c>
      <c r="C2395" s="298" t="s">
        <v>203</v>
      </c>
      <c r="D2395" s="298" t="s">
        <v>43019</v>
      </c>
    </row>
    <row r="2396" customFormat="false" ht="15.8" hidden="false" customHeight="false" outlineLevel="0" collapsed="false">
      <c r="A2396" s="298" t="n">
        <v>11787</v>
      </c>
      <c r="B2396" s="298" t="n">
        <v>392.54</v>
      </c>
      <c r="C2396" s="298" t="s">
        <v>203</v>
      </c>
      <c r="D2396" s="298" t="s">
        <v>43020</v>
      </c>
    </row>
    <row r="2397" customFormat="false" ht="15.8" hidden="false" customHeight="false" outlineLevel="0" collapsed="false">
      <c r="A2397" s="298" t="n">
        <v>11785</v>
      </c>
      <c r="B2397" s="298" t="n">
        <v>446.69</v>
      </c>
      <c r="C2397" s="298" t="s">
        <v>203</v>
      </c>
      <c r="D2397" s="298" t="s">
        <v>43021</v>
      </c>
    </row>
    <row r="2398" customFormat="false" ht="15.8" hidden="false" customHeight="false" outlineLevel="0" collapsed="false">
      <c r="A2398" s="298" t="n">
        <v>11843</v>
      </c>
      <c r="B2398" s="298" t="n">
        <v>12.3</v>
      </c>
      <c r="C2398" s="298" t="s">
        <v>203</v>
      </c>
      <c r="D2398" s="298" t="s">
        <v>43022</v>
      </c>
    </row>
    <row r="2399" customFormat="false" ht="15.8" hidden="false" customHeight="false" outlineLevel="0" collapsed="false">
      <c r="A2399" s="298" t="n">
        <v>11845</v>
      </c>
      <c r="B2399" s="298" t="n">
        <v>13.42</v>
      </c>
      <c r="C2399" s="298" t="s">
        <v>203</v>
      </c>
      <c r="D2399" s="298" t="s">
        <v>43023</v>
      </c>
    </row>
    <row r="2400" customFormat="false" ht="15.8" hidden="false" customHeight="false" outlineLevel="0" collapsed="false">
      <c r="A2400" s="298" t="n">
        <v>11848</v>
      </c>
      <c r="B2400" s="298" t="n">
        <v>18.46</v>
      </c>
      <c r="C2400" s="298" t="s">
        <v>203</v>
      </c>
      <c r="D2400" s="298" t="s">
        <v>43024</v>
      </c>
    </row>
    <row r="2401" customFormat="false" ht="15.8" hidden="false" customHeight="false" outlineLevel="0" collapsed="false">
      <c r="A2401" s="298" t="n">
        <v>11849</v>
      </c>
      <c r="B2401" s="298" t="n">
        <v>22.01</v>
      </c>
      <c r="C2401" s="298" t="s">
        <v>203</v>
      </c>
      <c r="D2401" s="298" t="s">
        <v>43025</v>
      </c>
    </row>
    <row r="2402" customFormat="false" ht="15.8" hidden="false" customHeight="false" outlineLevel="0" collapsed="false">
      <c r="A2402" s="298" t="n">
        <v>10621</v>
      </c>
      <c r="B2402" s="298" t="n">
        <v>31.88</v>
      </c>
      <c r="C2402" s="298" t="s">
        <v>203</v>
      </c>
      <c r="D2402" s="298" t="s">
        <v>43026</v>
      </c>
    </row>
    <row r="2403" customFormat="false" ht="15.8" hidden="false" customHeight="false" outlineLevel="0" collapsed="false">
      <c r="A2403" s="298" t="n">
        <v>11853</v>
      </c>
      <c r="B2403" s="298" t="n">
        <v>36.81</v>
      </c>
      <c r="C2403" s="298" t="s">
        <v>203</v>
      </c>
      <c r="D2403" s="298" t="s">
        <v>43027</v>
      </c>
    </row>
    <row r="2404" customFormat="false" ht="15.8" hidden="false" customHeight="false" outlineLevel="0" collapsed="false">
      <c r="A2404" s="298" t="n">
        <v>11854</v>
      </c>
      <c r="B2404" s="298" t="n">
        <v>58.94</v>
      </c>
      <c r="C2404" s="298" t="s">
        <v>203</v>
      </c>
      <c r="D2404" s="298" t="s">
        <v>43028</v>
      </c>
    </row>
    <row r="2405" customFormat="false" ht="15.8" hidden="false" customHeight="false" outlineLevel="0" collapsed="false">
      <c r="A2405" s="298" t="n">
        <v>11855</v>
      </c>
      <c r="B2405" s="298" t="n">
        <v>249</v>
      </c>
      <c r="C2405" s="298" t="s">
        <v>203</v>
      </c>
      <c r="D2405" s="298" t="s">
        <v>43029</v>
      </c>
    </row>
    <row r="2406" customFormat="false" ht="15.8" hidden="false" customHeight="false" outlineLevel="0" collapsed="false">
      <c r="A2406" s="298" t="n">
        <v>11856</v>
      </c>
      <c r="B2406" s="298" t="n">
        <v>9.7</v>
      </c>
      <c r="C2406" s="298" t="s">
        <v>203</v>
      </c>
      <c r="D2406" s="298" t="s">
        <v>43030</v>
      </c>
    </row>
    <row r="2407" customFormat="false" ht="15.8" hidden="false" customHeight="false" outlineLevel="0" collapsed="false">
      <c r="A2407" s="298" t="n">
        <v>11833</v>
      </c>
      <c r="B2407" s="298" t="n">
        <v>58.94</v>
      </c>
      <c r="C2407" s="298" t="s">
        <v>203</v>
      </c>
      <c r="D2407" s="298" t="s">
        <v>43031</v>
      </c>
    </row>
    <row r="2408" customFormat="false" ht="15.8" hidden="false" customHeight="false" outlineLevel="0" collapsed="false">
      <c r="A2408" s="298" t="n">
        <v>11887</v>
      </c>
      <c r="B2408" s="298" t="n">
        <v>319.92</v>
      </c>
      <c r="C2408" s="298" t="s">
        <v>203</v>
      </c>
      <c r="D2408" s="298" t="s">
        <v>43032</v>
      </c>
    </row>
    <row r="2409" customFormat="false" ht="15.8" hidden="false" customHeight="false" outlineLevel="0" collapsed="false">
      <c r="A2409" s="298" t="n">
        <v>11888</v>
      </c>
      <c r="B2409" s="298" t="n">
        <v>104.51</v>
      </c>
      <c r="C2409" s="298" t="s">
        <v>203</v>
      </c>
      <c r="D2409" s="298" t="s">
        <v>43033</v>
      </c>
    </row>
    <row r="2410" customFormat="false" ht="15.8" hidden="false" customHeight="false" outlineLevel="0" collapsed="false">
      <c r="A2410" s="298" t="n">
        <v>10151</v>
      </c>
      <c r="B2410" s="298" t="n">
        <v>15.88</v>
      </c>
      <c r="C2410" s="298" t="s">
        <v>203</v>
      </c>
      <c r="D2410" s="298" t="s">
        <v>43034</v>
      </c>
    </row>
    <row r="2411" customFormat="false" ht="15.8" hidden="false" customHeight="false" outlineLevel="0" collapsed="false">
      <c r="A2411" s="298" t="n">
        <v>10154</v>
      </c>
      <c r="B2411" s="298" t="n">
        <v>18.34</v>
      </c>
      <c r="C2411" s="298" t="s">
        <v>203</v>
      </c>
      <c r="D2411" s="298" t="s">
        <v>43035</v>
      </c>
    </row>
    <row r="2412" customFormat="false" ht="15.8" hidden="false" customHeight="false" outlineLevel="0" collapsed="false">
      <c r="A2412" s="298" t="n">
        <v>10150</v>
      </c>
      <c r="B2412" s="298" t="n">
        <v>7.87</v>
      </c>
      <c r="C2412" s="298" t="s">
        <v>203</v>
      </c>
      <c r="D2412" s="298" t="s">
        <v>43036</v>
      </c>
    </row>
    <row r="2413" customFormat="false" ht="15.8" hidden="false" customHeight="false" outlineLevel="0" collapsed="false">
      <c r="A2413" s="298" t="n">
        <v>10149</v>
      </c>
      <c r="B2413" s="298" t="n">
        <v>3.31</v>
      </c>
      <c r="C2413" s="298" t="s">
        <v>203</v>
      </c>
      <c r="D2413" s="298" t="s">
        <v>43037</v>
      </c>
    </row>
    <row r="2414" customFormat="false" ht="15.8" hidden="false" customHeight="false" outlineLevel="0" collapsed="false">
      <c r="A2414" s="298" t="n">
        <v>10147</v>
      </c>
      <c r="B2414" s="298" t="n">
        <v>40.12</v>
      </c>
      <c r="C2414" s="298" t="s">
        <v>203</v>
      </c>
      <c r="D2414" s="298" t="s">
        <v>43038</v>
      </c>
    </row>
    <row r="2415" customFormat="false" ht="15.8" hidden="false" customHeight="false" outlineLevel="0" collapsed="false">
      <c r="A2415" s="298" t="n">
        <v>11889</v>
      </c>
      <c r="B2415" s="298" t="n">
        <v>9.7</v>
      </c>
      <c r="C2415" s="298" t="s">
        <v>203</v>
      </c>
      <c r="D2415" s="298" t="s">
        <v>43039</v>
      </c>
    </row>
    <row r="2416" customFormat="false" ht="15.8" hidden="false" customHeight="false" outlineLevel="0" collapsed="false">
      <c r="A2416" s="298" t="n">
        <v>11890</v>
      </c>
      <c r="B2416" s="298" t="n">
        <v>29.41</v>
      </c>
      <c r="C2416" s="298" t="s">
        <v>203</v>
      </c>
      <c r="D2416" s="298" t="s">
        <v>43040</v>
      </c>
    </row>
    <row r="2417" customFormat="false" ht="15.8" hidden="false" customHeight="false" outlineLevel="0" collapsed="false">
      <c r="A2417" s="298" t="n">
        <v>11891</v>
      </c>
      <c r="B2417" s="298" t="n">
        <v>3.88</v>
      </c>
      <c r="C2417" s="298" t="s">
        <v>203</v>
      </c>
      <c r="D2417" s="298" t="s">
        <v>43041</v>
      </c>
    </row>
    <row r="2418" customFormat="false" ht="15.8" hidden="false" customHeight="false" outlineLevel="0" collapsed="false">
      <c r="A2418" s="298" t="n">
        <v>11568</v>
      </c>
      <c r="B2418" s="298" t="n">
        <v>6.74</v>
      </c>
      <c r="C2418" s="298" t="s">
        <v>230</v>
      </c>
      <c r="D2418" s="298" t="s">
        <v>43042</v>
      </c>
    </row>
    <row r="2419" customFormat="false" ht="15.8" hidden="false" customHeight="false" outlineLevel="0" collapsed="false">
      <c r="A2419" s="298" t="n">
        <v>11985</v>
      </c>
      <c r="B2419" s="298" t="n">
        <v>118</v>
      </c>
      <c r="C2419" s="298" t="s">
        <v>246</v>
      </c>
      <c r="D2419" s="298" t="s">
        <v>43043</v>
      </c>
    </row>
    <row r="2420" customFormat="false" ht="15.8" hidden="false" customHeight="false" outlineLevel="0" collapsed="false">
      <c r="A2420" s="298" t="n">
        <v>10199</v>
      </c>
      <c r="B2420" s="298" t="n">
        <v>47.87</v>
      </c>
      <c r="C2420" s="298" t="s">
        <v>203</v>
      </c>
      <c r="D2420" s="298" t="s">
        <v>43044</v>
      </c>
    </row>
    <row r="2421" customFormat="false" ht="15.8" hidden="false" customHeight="false" outlineLevel="0" collapsed="false">
      <c r="A2421" s="298" t="n">
        <v>10106</v>
      </c>
      <c r="B2421" s="298" t="n">
        <v>28.71</v>
      </c>
      <c r="C2421" s="298" t="s">
        <v>166</v>
      </c>
      <c r="D2421" s="298" t="s">
        <v>43045</v>
      </c>
    </row>
    <row r="2422" customFormat="false" ht="15.8" hidden="false" customHeight="false" outlineLevel="0" collapsed="false">
      <c r="A2422" s="298" t="n">
        <v>10620</v>
      </c>
      <c r="B2422" s="298" t="n">
        <v>13.42</v>
      </c>
      <c r="C2422" s="298" t="s">
        <v>203</v>
      </c>
      <c r="D2422" s="298" t="s">
        <v>43046</v>
      </c>
    </row>
    <row r="2423" customFormat="false" ht="15.8" hidden="false" customHeight="false" outlineLevel="0" collapsed="false">
      <c r="A2423" s="298" t="n">
        <v>10129</v>
      </c>
      <c r="B2423" s="298" t="n">
        <v>12.44</v>
      </c>
      <c r="C2423" s="298" t="s">
        <v>166</v>
      </c>
      <c r="D2423" s="298" t="s">
        <v>43047</v>
      </c>
    </row>
    <row r="2424" customFormat="false" ht="15.8" hidden="false" customHeight="false" outlineLevel="0" collapsed="false">
      <c r="A2424" s="298" t="n">
        <v>10159</v>
      </c>
      <c r="B2424" s="298" t="n">
        <v>7.38</v>
      </c>
      <c r="C2424" s="298" t="s">
        <v>203</v>
      </c>
      <c r="D2424" s="298" t="s">
        <v>43048</v>
      </c>
    </row>
    <row r="2425" customFormat="false" ht="15.8" hidden="false" customHeight="false" outlineLevel="0" collapsed="false">
      <c r="A2425" s="298" t="n">
        <v>10156</v>
      </c>
      <c r="B2425" s="298" t="n">
        <v>2.95</v>
      </c>
      <c r="C2425" s="298" t="s">
        <v>203</v>
      </c>
      <c r="D2425" s="298" t="s">
        <v>43049</v>
      </c>
    </row>
    <row r="2426" customFormat="false" ht="15.8" hidden="false" customHeight="false" outlineLevel="0" collapsed="false">
      <c r="A2426" s="298" t="n">
        <v>10158</v>
      </c>
      <c r="B2426" s="298" t="n">
        <v>6.5</v>
      </c>
      <c r="C2426" s="298" t="s">
        <v>203</v>
      </c>
      <c r="D2426" s="298" t="s">
        <v>43050</v>
      </c>
    </row>
    <row r="2427" customFormat="false" ht="15.8" hidden="false" customHeight="false" outlineLevel="0" collapsed="false">
      <c r="A2427" s="298" t="n">
        <v>10155</v>
      </c>
      <c r="B2427" s="298" t="n">
        <v>0.85</v>
      </c>
      <c r="C2427" s="298" t="s">
        <v>203</v>
      </c>
      <c r="D2427" s="298" t="s">
        <v>43051</v>
      </c>
    </row>
    <row r="2428" customFormat="false" ht="15.8" hidden="false" customHeight="false" outlineLevel="0" collapsed="false">
      <c r="A2428" s="298" t="n">
        <v>10168</v>
      </c>
      <c r="B2428" s="298" t="n">
        <v>16.25</v>
      </c>
      <c r="C2428" s="298" t="s">
        <v>203</v>
      </c>
      <c r="D2428" s="298" t="s">
        <v>43052</v>
      </c>
    </row>
    <row r="2429" customFormat="false" ht="15.8" hidden="false" customHeight="false" outlineLevel="0" collapsed="false">
      <c r="A2429" s="298" t="n">
        <v>10166</v>
      </c>
      <c r="B2429" s="298" t="n">
        <v>17.35</v>
      </c>
      <c r="C2429" s="298" t="s">
        <v>203</v>
      </c>
      <c r="D2429" s="298" t="s">
        <v>43053</v>
      </c>
    </row>
    <row r="2430" customFormat="false" ht="15.8" hidden="false" customHeight="false" outlineLevel="0" collapsed="false">
      <c r="A2430" s="298" t="n">
        <v>10171</v>
      </c>
      <c r="B2430" s="298" t="n">
        <v>31.12</v>
      </c>
      <c r="C2430" s="298" t="s">
        <v>203</v>
      </c>
      <c r="D2430" s="298" t="s">
        <v>43054</v>
      </c>
    </row>
    <row r="2431" customFormat="false" ht="15.8" hidden="false" customHeight="false" outlineLevel="0" collapsed="false">
      <c r="A2431" s="298" t="n">
        <v>10169</v>
      </c>
      <c r="B2431" s="298" t="n">
        <v>9.96</v>
      </c>
      <c r="C2431" s="298" t="s">
        <v>203</v>
      </c>
      <c r="D2431" s="298" t="s">
        <v>43055</v>
      </c>
    </row>
    <row r="2432" customFormat="false" ht="15.8" hidden="false" customHeight="false" outlineLevel="0" collapsed="false">
      <c r="A2432" s="298" t="n">
        <v>10170</v>
      </c>
      <c r="B2432" s="298" t="n">
        <v>18.34</v>
      </c>
      <c r="C2432" s="298" t="s">
        <v>203</v>
      </c>
      <c r="D2432" s="298" t="s">
        <v>43056</v>
      </c>
    </row>
    <row r="2433" customFormat="false" ht="15.8" hidden="false" customHeight="false" outlineLevel="0" collapsed="false">
      <c r="A2433" s="298" t="n">
        <v>11892</v>
      </c>
      <c r="B2433" s="298" t="n">
        <v>39.5</v>
      </c>
      <c r="C2433" s="298" t="s">
        <v>203</v>
      </c>
      <c r="D2433" s="298" t="s">
        <v>43057</v>
      </c>
    </row>
    <row r="2434" customFormat="false" ht="15.8" hidden="false" customHeight="false" outlineLevel="0" collapsed="false">
      <c r="A2434" s="298" t="n">
        <v>11899</v>
      </c>
      <c r="B2434" s="298" t="n">
        <v>35.5</v>
      </c>
      <c r="C2434" s="298" t="s">
        <v>203</v>
      </c>
      <c r="D2434" s="298" t="s">
        <v>43058</v>
      </c>
    </row>
    <row r="2435" customFormat="false" ht="15.8" hidden="false" customHeight="false" outlineLevel="0" collapsed="false">
      <c r="A2435" s="298" t="n">
        <v>11900</v>
      </c>
      <c r="B2435" s="298" t="n">
        <v>39.5</v>
      </c>
      <c r="C2435" s="298" t="s">
        <v>203</v>
      </c>
      <c r="D2435" s="298" t="s">
        <v>43059</v>
      </c>
    </row>
    <row r="2436" customFormat="false" ht="15.8" hidden="false" customHeight="false" outlineLevel="0" collapsed="false">
      <c r="A2436" s="298" t="n">
        <v>11901</v>
      </c>
      <c r="B2436" s="298" t="n">
        <v>10.94</v>
      </c>
      <c r="C2436" s="298" t="s">
        <v>203</v>
      </c>
      <c r="D2436" s="298" t="s">
        <v>43060</v>
      </c>
    </row>
    <row r="2437" customFormat="false" ht="15.8" hidden="false" customHeight="false" outlineLevel="0" collapsed="false">
      <c r="A2437" s="298" t="n">
        <v>11902</v>
      </c>
      <c r="B2437" s="298" t="n">
        <v>14.15</v>
      </c>
      <c r="C2437" s="298" t="s">
        <v>203</v>
      </c>
      <c r="D2437" s="298" t="s">
        <v>43061</v>
      </c>
    </row>
    <row r="2438" customFormat="false" ht="15.8" hidden="false" customHeight="false" outlineLevel="0" collapsed="false">
      <c r="A2438" s="298" t="n">
        <v>11903</v>
      </c>
      <c r="B2438" s="298" t="n">
        <v>9.11</v>
      </c>
      <c r="C2438" s="298" t="s">
        <v>203</v>
      </c>
      <c r="D2438" s="298" t="s">
        <v>43062</v>
      </c>
    </row>
    <row r="2439" customFormat="false" ht="15.8" hidden="false" customHeight="false" outlineLevel="0" collapsed="false">
      <c r="A2439" s="298" t="n">
        <v>10175</v>
      </c>
      <c r="B2439" s="298" t="n">
        <v>19.57</v>
      </c>
      <c r="C2439" s="298" t="s">
        <v>203</v>
      </c>
      <c r="D2439" s="298" t="s">
        <v>43063</v>
      </c>
    </row>
    <row r="2440" customFormat="false" ht="15.8" hidden="false" customHeight="false" outlineLevel="0" collapsed="false">
      <c r="A2440" s="298" t="n">
        <v>10178</v>
      </c>
      <c r="B2440" s="298" t="n">
        <v>17.35</v>
      </c>
      <c r="C2440" s="298" t="s">
        <v>203</v>
      </c>
      <c r="D2440" s="298" t="s">
        <v>43064</v>
      </c>
    </row>
    <row r="2441" customFormat="false" ht="15.8" hidden="false" customHeight="false" outlineLevel="0" collapsed="false">
      <c r="A2441" s="298" t="n">
        <v>10173</v>
      </c>
      <c r="B2441" s="298" t="n">
        <v>6.62</v>
      </c>
      <c r="C2441" s="298" t="s">
        <v>203</v>
      </c>
      <c r="D2441" s="298" t="s">
        <v>43065</v>
      </c>
    </row>
    <row r="2442" customFormat="false" ht="15.8" hidden="false" customHeight="false" outlineLevel="0" collapsed="false">
      <c r="A2442" s="298" t="n">
        <v>10174</v>
      </c>
      <c r="B2442" s="298" t="n">
        <v>12.54</v>
      </c>
      <c r="C2442" s="298" t="s">
        <v>203</v>
      </c>
      <c r="D2442" s="298" t="s">
        <v>43066</v>
      </c>
    </row>
    <row r="2443" customFormat="false" ht="15.8" hidden="false" customHeight="false" outlineLevel="0" collapsed="false">
      <c r="A2443" s="298" t="n">
        <v>10177</v>
      </c>
      <c r="B2443" s="298" t="n">
        <v>13.42</v>
      </c>
      <c r="C2443" s="298" t="s">
        <v>203</v>
      </c>
      <c r="D2443" s="298" t="s">
        <v>43067</v>
      </c>
    </row>
    <row r="2444" customFormat="false" ht="15.8" hidden="false" customHeight="false" outlineLevel="0" collapsed="false">
      <c r="A2444" s="298" t="n">
        <v>10176</v>
      </c>
      <c r="B2444" s="298" t="n">
        <v>9.96</v>
      </c>
      <c r="C2444" s="298" t="s">
        <v>203</v>
      </c>
      <c r="D2444" s="298" t="s">
        <v>43068</v>
      </c>
    </row>
    <row r="2445" customFormat="false" ht="15.8" hidden="false" customHeight="false" outlineLevel="0" collapsed="false">
      <c r="A2445" s="298" t="n">
        <v>11904</v>
      </c>
      <c r="B2445" s="298" t="n">
        <v>12.19</v>
      </c>
      <c r="C2445" s="298" t="s">
        <v>203</v>
      </c>
      <c r="D2445" s="298" t="s">
        <v>43069</v>
      </c>
    </row>
    <row r="2446" customFormat="false" ht="15.8" hidden="false" customHeight="false" outlineLevel="0" collapsed="false">
      <c r="A2446" s="298" t="n">
        <v>11905</v>
      </c>
      <c r="B2446" s="298" t="n">
        <v>8.61</v>
      </c>
      <c r="C2446" s="298" t="s">
        <v>203</v>
      </c>
      <c r="D2446" s="298" t="s">
        <v>43070</v>
      </c>
    </row>
    <row r="2447" customFormat="false" ht="15.8" hidden="false" customHeight="false" outlineLevel="0" collapsed="false">
      <c r="A2447" s="298" t="n">
        <v>11906</v>
      </c>
      <c r="B2447" s="298" t="n">
        <v>7.5</v>
      </c>
      <c r="C2447" s="298" t="s">
        <v>203</v>
      </c>
      <c r="D2447" s="298" t="s">
        <v>43071</v>
      </c>
    </row>
    <row r="2448" customFormat="false" ht="15.8" hidden="false" customHeight="false" outlineLevel="0" collapsed="false">
      <c r="A2448" s="298" t="n">
        <v>11950</v>
      </c>
      <c r="B2448" s="298" t="n">
        <v>6.27</v>
      </c>
      <c r="C2448" s="298" t="s">
        <v>203</v>
      </c>
      <c r="D2448" s="298" t="s">
        <v>43072</v>
      </c>
    </row>
    <row r="2449" customFormat="false" ht="15.8" hidden="false" customHeight="false" outlineLevel="0" collapsed="false">
      <c r="A2449" s="298" t="n">
        <v>10185</v>
      </c>
      <c r="B2449" s="298" t="n">
        <v>2.82</v>
      </c>
      <c r="C2449" s="298" t="s">
        <v>203</v>
      </c>
      <c r="D2449" s="298" t="s">
        <v>43073</v>
      </c>
    </row>
    <row r="2450" customFormat="false" ht="15.8" hidden="false" customHeight="false" outlineLevel="0" collapsed="false">
      <c r="A2450" s="298" t="n">
        <v>10186</v>
      </c>
      <c r="B2450" s="298" t="n">
        <v>4.97</v>
      </c>
      <c r="C2450" s="298" t="s">
        <v>203</v>
      </c>
      <c r="D2450" s="298" t="s">
        <v>43074</v>
      </c>
    </row>
    <row r="2451" customFormat="false" ht="15.8" hidden="false" customHeight="false" outlineLevel="0" collapsed="false">
      <c r="A2451" s="298" t="n">
        <v>10184</v>
      </c>
      <c r="B2451" s="298" t="n">
        <v>1.24</v>
      </c>
      <c r="C2451" s="298" t="s">
        <v>203</v>
      </c>
      <c r="D2451" s="298" t="s">
        <v>43075</v>
      </c>
    </row>
    <row r="2452" customFormat="false" ht="15.8" hidden="false" customHeight="false" outlineLevel="0" collapsed="false">
      <c r="A2452" s="298" t="n">
        <v>11986</v>
      </c>
      <c r="B2452" s="298" t="n">
        <v>10.09</v>
      </c>
      <c r="C2452" s="298" t="s">
        <v>203</v>
      </c>
      <c r="D2452" s="298" t="s">
        <v>43076</v>
      </c>
    </row>
    <row r="2453" customFormat="false" ht="15.8" hidden="false" customHeight="false" outlineLevel="0" collapsed="false">
      <c r="A2453" s="298" t="n">
        <v>11987</v>
      </c>
      <c r="B2453" s="298" t="n">
        <v>8.87</v>
      </c>
      <c r="C2453" s="298" t="s">
        <v>203</v>
      </c>
      <c r="D2453" s="298" t="s">
        <v>43077</v>
      </c>
    </row>
    <row r="2454" customFormat="false" ht="15.8" hidden="false" customHeight="false" outlineLevel="0" collapsed="false">
      <c r="A2454" s="298" t="n">
        <v>11989</v>
      </c>
      <c r="B2454" s="298" t="n">
        <v>11.32</v>
      </c>
      <c r="C2454" s="298" t="s">
        <v>203</v>
      </c>
      <c r="D2454" s="298" t="s">
        <v>43078</v>
      </c>
    </row>
    <row r="2455" customFormat="false" ht="15.8" hidden="false" customHeight="false" outlineLevel="0" collapsed="false">
      <c r="A2455" s="298" t="n">
        <v>10190</v>
      </c>
      <c r="B2455" s="298" t="n">
        <v>6.15</v>
      </c>
      <c r="C2455" s="298" t="s">
        <v>203</v>
      </c>
      <c r="D2455" s="298" t="s">
        <v>43079</v>
      </c>
    </row>
    <row r="2456" customFormat="false" ht="15.8" hidden="false" customHeight="false" outlineLevel="0" collapsed="false">
      <c r="A2456" s="298" t="n">
        <v>10191</v>
      </c>
      <c r="B2456" s="298" t="n">
        <v>7.38</v>
      </c>
      <c r="C2456" s="298" t="s">
        <v>203</v>
      </c>
      <c r="D2456" s="298" t="s">
        <v>43080</v>
      </c>
    </row>
    <row r="2457" customFormat="false" ht="15.8" hidden="false" customHeight="false" outlineLevel="0" collapsed="false">
      <c r="A2457" s="298" t="n">
        <v>10189</v>
      </c>
      <c r="B2457" s="298" t="n">
        <v>5.29</v>
      </c>
      <c r="C2457" s="298" t="s">
        <v>203</v>
      </c>
      <c r="D2457" s="298" t="s">
        <v>43081</v>
      </c>
    </row>
    <row r="2458" customFormat="false" ht="15.8" hidden="false" customHeight="false" outlineLevel="0" collapsed="false">
      <c r="A2458" s="298" t="n">
        <v>11884</v>
      </c>
      <c r="B2458" s="298" t="n">
        <v>8.87</v>
      </c>
      <c r="C2458" s="298" t="s">
        <v>203</v>
      </c>
      <c r="D2458" s="298" t="s">
        <v>43082</v>
      </c>
    </row>
    <row r="2459" customFormat="false" ht="15.8" hidden="false" customHeight="false" outlineLevel="0" collapsed="false">
      <c r="A2459" s="298" t="n">
        <v>11879</v>
      </c>
      <c r="B2459" s="298" t="n">
        <v>62.13</v>
      </c>
      <c r="C2459" s="298" t="s">
        <v>203</v>
      </c>
      <c r="D2459" s="298" t="s">
        <v>43083</v>
      </c>
    </row>
    <row r="2460" customFormat="false" ht="15.8" hidden="false" customHeight="false" outlineLevel="0" collapsed="false">
      <c r="A2460" s="298" t="n">
        <v>10195</v>
      </c>
      <c r="B2460" s="298" t="n">
        <v>13.42</v>
      </c>
      <c r="C2460" s="298" t="s">
        <v>203</v>
      </c>
      <c r="D2460" s="298" t="s">
        <v>43084</v>
      </c>
    </row>
    <row r="2461" customFormat="false" ht="15.8" hidden="false" customHeight="false" outlineLevel="0" collapsed="false">
      <c r="A2461" s="298" t="n">
        <v>10197</v>
      </c>
      <c r="B2461" s="298" t="n">
        <v>12.3</v>
      </c>
      <c r="C2461" s="298" t="s">
        <v>203</v>
      </c>
      <c r="D2461" s="298" t="s">
        <v>43085</v>
      </c>
    </row>
    <row r="2462" customFormat="false" ht="15.8" hidden="false" customHeight="false" outlineLevel="0" collapsed="false">
      <c r="A2462" s="298" t="n">
        <v>10198</v>
      </c>
      <c r="B2462" s="298" t="n">
        <v>12.66</v>
      </c>
      <c r="C2462" s="298" t="s">
        <v>203</v>
      </c>
      <c r="D2462" s="298" t="s">
        <v>43086</v>
      </c>
    </row>
    <row r="2463" customFormat="false" ht="15.8" hidden="false" customHeight="false" outlineLevel="0" collapsed="false">
      <c r="A2463" s="298" t="n">
        <v>11881</v>
      </c>
      <c r="B2463" s="298" t="n">
        <v>54.03</v>
      </c>
      <c r="C2463" s="298" t="s">
        <v>203</v>
      </c>
      <c r="D2463" s="298" t="s">
        <v>43087</v>
      </c>
    </row>
    <row r="2464" customFormat="false" ht="15.8" hidden="false" customHeight="false" outlineLevel="0" collapsed="false">
      <c r="A2464" s="298" t="n">
        <v>11880</v>
      </c>
      <c r="B2464" s="298" t="n">
        <v>172.21</v>
      </c>
      <c r="C2464" s="298" t="s">
        <v>203</v>
      </c>
      <c r="D2464" s="298" t="s">
        <v>43088</v>
      </c>
    </row>
    <row r="2465" customFormat="false" ht="15.8" hidden="false" customHeight="false" outlineLevel="0" collapsed="false">
      <c r="A2465" s="298" t="n">
        <v>10895</v>
      </c>
      <c r="B2465" s="298" t="n">
        <v>5.91</v>
      </c>
      <c r="C2465" s="298" t="s">
        <v>203</v>
      </c>
      <c r="D2465" s="298" t="s">
        <v>43089</v>
      </c>
    </row>
    <row r="2466" customFormat="false" ht="15.8" hidden="false" customHeight="false" outlineLevel="0" collapsed="false">
      <c r="A2466" s="298" t="n">
        <v>11914</v>
      </c>
      <c r="B2466" s="298" t="n">
        <v>8</v>
      </c>
      <c r="C2466" s="298" t="s">
        <v>203</v>
      </c>
      <c r="D2466" s="298" t="s">
        <v>43090</v>
      </c>
    </row>
    <row r="2467" customFormat="false" ht="15.8" hidden="false" customHeight="false" outlineLevel="0" collapsed="false">
      <c r="A2467" s="298" t="n">
        <v>10196</v>
      </c>
      <c r="B2467" s="298" t="n">
        <v>10.09</v>
      </c>
      <c r="C2467" s="298" t="s">
        <v>203</v>
      </c>
      <c r="D2467" s="298" t="s">
        <v>43091</v>
      </c>
    </row>
    <row r="2468" customFormat="false" ht="15.8" hidden="false" customHeight="false" outlineLevel="0" collapsed="false">
      <c r="A2468" s="298" t="n">
        <v>10192</v>
      </c>
      <c r="B2468" s="298" t="n">
        <v>2.84</v>
      </c>
      <c r="C2468" s="298" t="s">
        <v>203</v>
      </c>
      <c r="D2468" s="298" t="s">
        <v>43092</v>
      </c>
    </row>
    <row r="2469" customFormat="false" ht="15.8" hidden="false" customHeight="false" outlineLevel="0" collapsed="false">
      <c r="A2469" s="298" t="n">
        <v>10132</v>
      </c>
      <c r="B2469" s="298" t="n">
        <v>1.11</v>
      </c>
      <c r="C2469" s="298" t="s">
        <v>203</v>
      </c>
      <c r="D2469" s="298" t="s">
        <v>43093</v>
      </c>
    </row>
    <row r="2470" customFormat="false" ht="15.8" hidden="false" customHeight="false" outlineLevel="0" collapsed="false">
      <c r="A2470" s="298" t="n">
        <v>10133</v>
      </c>
      <c r="B2470" s="298" t="n">
        <v>1.59</v>
      </c>
      <c r="C2470" s="298" t="s">
        <v>203</v>
      </c>
      <c r="D2470" s="298" t="s">
        <v>43094</v>
      </c>
    </row>
    <row r="2471" customFormat="false" ht="15.8" hidden="false" customHeight="false" outlineLevel="0" collapsed="false">
      <c r="A2471" s="298" t="n">
        <v>10134</v>
      </c>
      <c r="B2471" s="298" t="n">
        <v>1.96</v>
      </c>
      <c r="C2471" s="298" t="s">
        <v>203</v>
      </c>
      <c r="D2471" s="298" t="s">
        <v>43095</v>
      </c>
    </row>
    <row r="2472" customFormat="false" ht="15.8" hidden="false" customHeight="false" outlineLevel="0" collapsed="false">
      <c r="A2472" s="298" t="n">
        <v>11990</v>
      </c>
      <c r="B2472" s="298" t="n">
        <v>7.5</v>
      </c>
      <c r="C2472" s="298" t="s">
        <v>203</v>
      </c>
      <c r="D2472" s="298" t="s">
        <v>43096</v>
      </c>
    </row>
    <row r="2473" customFormat="false" ht="15.8" hidden="false" customHeight="false" outlineLevel="0" collapsed="false">
      <c r="A2473" s="298" t="n">
        <v>10130</v>
      </c>
      <c r="B2473" s="298" t="n">
        <v>34.83</v>
      </c>
      <c r="C2473" s="298" t="s">
        <v>166</v>
      </c>
      <c r="D2473" s="298" t="s">
        <v>43097</v>
      </c>
    </row>
    <row r="2474" customFormat="false" ht="15.8" hidden="false" customHeight="false" outlineLevel="0" collapsed="false">
      <c r="A2474" s="298" t="n">
        <v>11882</v>
      </c>
      <c r="B2474" s="298" t="n">
        <v>17.33</v>
      </c>
      <c r="C2474" s="298" t="s">
        <v>203</v>
      </c>
      <c r="D2474" s="298" t="s">
        <v>43098</v>
      </c>
    </row>
    <row r="2475" customFormat="false" ht="15.8" hidden="false" customHeight="false" outlineLevel="0" collapsed="false">
      <c r="A2475" s="298" t="n">
        <v>10107</v>
      </c>
      <c r="B2475" s="298" t="n">
        <v>74.42</v>
      </c>
      <c r="C2475" s="298" t="s">
        <v>166</v>
      </c>
      <c r="D2475" s="298" t="s">
        <v>43099</v>
      </c>
    </row>
    <row r="2476" customFormat="false" ht="15.8" hidden="false" customHeight="false" outlineLevel="0" collapsed="false">
      <c r="A2476" s="298" t="n">
        <v>11957</v>
      </c>
      <c r="B2476" s="298" t="n">
        <v>1.97</v>
      </c>
      <c r="C2476" s="298" t="s">
        <v>203</v>
      </c>
      <c r="D2476" s="298" t="s">
        <v>43100</v>
      </c>
    </row>
    <row r="2477" customFormat="false" ht="15.8" hidden="false" customHeight="false" outlineLevel="0" collapsed="false">
      <c r="A2477" s="298" t="n">
        <v>12903</v>
      </c>
      <c r="B2477" s="298" t="n">
        <v>15.56</v>
      </c>
      <c r="C2477" s="298" t="s">
        <v>203</v>
      </c>
      <c r="D2477" s="298" t="s">
        <v>43101</v>
      </c>
    </row>
    <row r="2478" customFormat="false" ht="15.8" hidden="false" customHeight="false" outlineLevel="0" collapsed="false">
      <c r="A2478" s="298" t="n">
        <v>10576</v>
      </c>
      <c r="B2478" s="298" t="n">
        <v>48.75</v>
      </c>
      <c r="C2478" s="298" t="s">
        <v>203</v>
      </c>
      <c r="D2478" s="298" t="s">
        <v>43102</v>
      </c>
    </row>
    <row r="2479" customFormat="false" ht="15.8" hidden="false" customHeight="false" outlineLevel="0" collapsed="false">
      <c r="A2479" s="298" t="n">
        <v>11185</v>
      </c>
      <c r="B2479" s="298" t="n">
        <v>0.22</v>
      </c>
      <c r="C2479" s="298" t="s">
        <v>203</v>
      </c>
      <c r="D2479" s="298" t="s">
        <v>43103</v>
      </c>
    </row>
    <row r="2480" customFormat="false" ht="15.8" hidden="false" customHeight="false" outlineLevel="0" collapsed="false">
      <c r="A2480" s="298" t="n">
        <v>11302</v>
      </c>
      <c r="B2480" s="298" t="n">
        <v>18.58</v>
      </c>
      <c r="C2480" s="298" t="s">
        <v>221</v>
      </c>
      <c r="D2480" s="298" t="s">
        <v>43104</v>
      </c>
    </row>
    <row r="2481" customFormat="false" ht="15.8" hidden="false" customHeight="false" outlineLevel="0" collapsed="false">
      <c r="A2481" s="298" t="n">
        <v>11723</v>
      </c>
      <c r="B2481" s="298" t="n">
        <v>8.99</v>
      </c>
      <c r="C2481" s="298" t="s">
        <v>203</v>
      </c>
      <c r="D2481" s="298" t="s">
        <v>43105</v>
      </c>
    </row>
    <row r="2482" customFormat="false" ht="15.8" hidden="false" customHeight="false" outlineLevel="0" collapsed="false">
      <c r="A2482" s="298" t="n">
        <v>12880</v>
      </c>
      <c r="B2482" s="298" t="n">
        <v>112.01</v>
      </c>
      <c r="C2482" s="298" t="s">
        <v>203</v>
      </c>
      <c r="D2482" s="298" t="s">
        <v>43106</v>
      </c>
    </row>
    <row r="2483" customFormat="false" ht="15.8" hidden="false" customHeight="false" outlineLevel="0" collapsed="false">
      <c r="A2483" s="298" t="n">
        <v>10939</v>
      </c>
      <c r="B2483" s="298" t="n">
        <v>19.17</v>
      </c>
      <c r="C2483" s="298" t="s">
        <v>230</v>
      </c>
      <c r="D2483" s="298" t="s">
        <v>43107</v>
      </c>
    </row>
    <row r="2484" customFormat="false" ht="15.8" hidden="false" customHeight="false" outlineLevel="0" collapsed="false">
      <c r="A2484" s="298" t="n">
        <v>11184</v>
      </c>
      <c r="B2484" s="298" t="n">
        <v>16.21</v>
      </c>
      <c r="C2484" s="298" t="s">
        <v>221</v>
      </c>
      <c r="D2484" s="298" t="s">
        <v>42519</v>
      </c>
    </row>
    <row r="2485" customFormat="false" ht="15.8" hidden="false" customHeight="false" outlineLevel="0" collapsed="false">
      <c r="A2485" s="298" t="n">
        <v>11400</v>
      </c>
      <c r="B2485" s="298" t="n">
        <v>45.42</v>
      </c>
      <c r="C2485" s="298" t="s">
        <v>203</v>
      </c>
      <c r="D2485" s="298" t="s">
        <v>43108</v>
      </c>
    </row>
    <row r="2486" customFormat="false" ht="15.8" hidden="false" customHeight="false" outlineLevel="0" collapsed="false">
      <c r="A2486" s="298" t="n">
        <v>20037</v>
      </c>
      <c r="B2486" s="298" t="n">
        <v>22.81</v>
      </c>
      <c r="C2486" s="298" t="s">
        <v>235</v>
      </c>
      <c r="D2486" s="298" t="s">
        <v>43109</v>
      </c>
    </row>
    <row r="2487" customFormat="false" ht="15.8" hidden="false" customHeight="false" outlineLevel="0" collapsed="false">
      <c r="A2487" s="298" t="n">
        <v>10018</v>
      </c>
      <c r="B2487" s="298" t="n">
        <v>118.17</v>
      </c>
      <c r="C2487" s="298" t="s">
        <v>246</v>
      </c>
      <c r="D2487" s="298" t="s">
        <v>43110</v>
      </c>
    </row>
    <row r="2488" customFormat="false" ht="15.8" hidden="false" customHeight="false" outlineLevel="0" collapsed="false">
      <c r="A2488" s="298" t="n">
        <v>12505</v>
      </c>
      <c r="B2488" s="298" t="n">
        <v>141.55</v>
      </c>
      <c r="C2488" s="298" t="s">
        <v>42289</v>
      </c>
      <c r="D2488" s="298" t="s">
        <v>43111</v>
      </c>
    </row>
    <row r="2489" customFormat="false" ht="15.8" hidden="false" customHeight="false" outlineLevel="0" collapsed="false">
      <c r="A2489" s="298" t="n">
        <v>12520</v>
      </c>
      <c r="B2489" s="298" t="n">
        <v>136.11</v>
      </c>
      <c r="C2489" s="298" t="s">
        <v>42289</v>
      </c>
      <c r="D2489" s="298" t="s">
        <v>43112</v>
      </c>
    </row>
    <row r="2490" customFormat="false" ht="15.8" hidden="false" customHeight="false" outlineLevel="0" collapsed="false">
      <c r="A2490" s="298" t="n">
        <v>12599</v>
      </c>
      <c r="B2490" s="298" t="n">
        <v>93.5</v>
      </c>
      <c r="C2490" s="298" t="s">
        <v>203</v>
      </c>
      <c r="D2490" s="298" t="s">
        <v>43113</v>
      </c>
    </row>
    <row r="2491" customFormat="false" ht="15.8" hidden="false" customHeight="false" outlineLevel="0" collapsed="false">
      <c r="A2491" s="298" t="n">
        <v>12463</v>
      </c>
      <c r="B2491" s="298" t="n">
        <v>0.82</v>
      </c>
      <c r="C2491" s="298" t="s">
        <v>203</v>
      </c>
      <c r="D2491" s="298" t="s">
        <v>43114</v>
      </c>
    </row>
    <row r="2492" customFormat="false" ht="15.8" hidden="false" customHeight="false" outlineLevel="0" collapsed="false">
      <c r="A2492" s="298" t="n">
        <v>12459</v>
      </c>
      <c r="B2492" s="298" t="n">
        <v>1.15</v>
      </c>
      <c r="C2492" s="298" t="s">
        <v>203</v>
      </c>
      <c r="D2492" s="298" t="s">
        <v>43115</v>
      </c>
    </row>
    <row r="2493" customFormat="false" ht="15.8" hidden="false" customHeight="false" outlineLevel="0" collapsed="false">
      <c r="A2493" s="298" t="n">
        <v>11493</v>
      </c>
      <c r="B2493" s="298" t="n">
        <v>4.11</v>
      </c>
      <c r="C2493" s="298" t="s">
        <v>166</v>
      </c>
      <c r="D2493" s="298" t="s">
        <v>43116</v>
      </c>
    </row>
    <row r="2494" customFormat="false" ht="15.8" hidden="false" customHeight="false" outlineLevel="0" collapsed="false">
      <c r="A2494" s="298" t="n">
        <v>10141</v>
      </c>
      <c r="B2494" s="298" t="n">
        <v>25.58</v>
      </c>
      <c r="C2494" s="298" t="s">
        <v>203</v>
      </c>
      <c r="D2494" s="298" t="s">
        <v>43117</v>
      </c>
    </row>
    <row r="2495" customFormat="false" ht="15.8" hidden="false" customHeight="false" outlineLevel="0" collapsed="false">
      <c r="A2495" s="298" t="n">
        <v>10387</v>
      </c>
      <c r="B2495" s="298" t="n">
        <v>55.03</v>
      </c>
      <c r="C2495" s="298" t="s">
        <v>203</v>
      </c>
      <c r="D2495" s="298" t="s">
        <v>43118</v>
      </c>
    </row>
    <row r="2496" customFormat="false" ht="15.8" hidden="false" customHeight="false" outlineLevel="0" collapsed="false">
      <c r="A2496" s="298" t="n">
        <v>11546</v>
      </c>
      <c r="B2496" s="298" t="n">
        <v>21.25</v>
      </c>
      <c r="C2496" s="298" t="s">
        <v>166</v>
      </c>
      <c r="D2496" s="298" t="s">
        <v>43119</v>
      </c>
    </row>
    <row r="2497" customFormat="false" ht="15.8" hidden="false" customHeight="false" outlineLevel="0" collapsed="false">
      <c r="A2497" s="298" t="n">
        <v>11040</v>
      </c>
      <c r="B2497" s="298" t="n">
        <v>4.77</v>
      </c>
      <c r="C2497" s="298" t="s">
        <v>166</v>
      </c>
      <c r="D2497" s="298" t="s">
        <v>43120</v>
      </c>
    </row>
    <row r="2498" customFormat="false" ht="15.8" hidden="false" customHeight="false" outlineLevel="0" collapsed="false">
      <c r="A2498" s="298" t="n">
        <v>11492</v>
      </c>
      <c r="B2498" s="298" t="n">
        <v>34.7</v>
      </c>
      <c r="C2498" s="298" t="s">
        <v>203</v>
      </c>
      <c r="D2498" s="298" t="s">
        <v>43121</v>
      </c>
    </row>
    <row r="2499" customFormat="false" ht="15.8" hidden="false" customHeight="false" outlineLevel="0" collapsed="false">
      <c r="A2499" s="298" t="n">
        <v>11559</v>
      </c>
      <c r="B2499" s="298" t="n">
        <v>41.23</v>
      </c>
      <c r="C2499" s="298" t="s">
        <v>166</v>
      </c>
      <c r="D2499" s="298" t="s">
        <v>43122</v>
      </c>
    </row>
    <row r="2500" customFormat="false" ht="15.8" hidden="false" customHeight="false" outlineLevel="0" collapsed="false">
      <c r="A2500" s="298" t="n">
        <v>12735</v>
      </c>
      <c r="B2500" s="298" t="n">
        <v>43.08</v>
      </c>
      <c r="C2500" s="298" t="s">
        <v>203</v>
      </c>
      <c r="D2500" s="298" t="s">
        <v>43123</v>
      </c>
    </row>
    <row r="2501" customFormat="false" ht="15.8" hidden="false" customHeight="false" outlineLevel="0" collapsed="false">
      <c r="A2501" s="298" t="n">
        <v>12068</v>
      </c>
      <c r="B2501" s="298" t="n">
        <v>0.94</v>
      </c>
      <c r="C2501" s="298" t="s">
        <v>203</v>
      </c>
      <c r="D2501" s="298" t="s">
        <v>43124</v>
      </c>
    </row>
    <row r="2502" customFormat="false" ht="15.8" hidden="false" customHeight="false" outlineLevel="0" collapsed="false">
      <c r="A2502" s="298" t="n">
        <v>12071</v>
      </c>
      <c r="B2502" s="298" t="n">
        <v>0.82</v>
      </c>
      <c r="C2502" s="298" t="s">
        <v>203</v>
      </c>
      <c r="D2502" s="298" t="s">
        <v>43125</v>
      </c>
    </row>
    <row r="2503" customFormat="false" ht="15.8" hidden="false" customHeight="false" outlineLevel="0" collapsed="false">
      <c r="A2503" s="298" t="n">
        <v>12077</v>
      </c>
      <c r="B2503" s="298" t="n">
        <v>1</v>
      </c>
      <c r="C2503" s="298" t="s">
        <v>203</v>
      </c>
      <c r="D2503" s="298" t="s">
        <v>43126</v>
      </c>
    </row>
    <row r="2504" customFormat="false" ht="15.8" hidden="false" customHeight="false" outlineLevel="0" collapsed="false">
      <c r="A2504" s="298" t="n">
        <v>12083</v>
      </c>
      <c r="B2504" s="298" t="n">
        <v>1.66</v>
      </c>
      <c r="C2504" s="298" t="s">
        <v>203</v>
      </c>
      <c r="D2504" s="298" t="s">
        <v>43127</v>
      </c>
    </row>
    <row r="2505" customFormat="false" ht="15.8" hidden="false" customHeight="false" outlineLevel="0" collapsed="false">
      <c r="A2505" s="298" t="n">
        <v>12079</v>
      </c>
      <c r="B2505" s="298" t="n">
        <v>1.79</v>
      </c>
      <c r="C2505" s="298" t="s">
        <v>203</v>
      </c>
      <c r="D2505" s="298" t="s">
        <v>43128</v>
      </c>
    </row>
    <row r="2506" customFormat="false" ht="15.8" hidden="false" customHeight="false" outlineLevel="0" collapsed="false">
      <c r="A2506" s="298" t="n">
        <v>12084</v>
      </c>
      <c r="B2506" s="298" t="n">
        <v>1.24</v>
      </c>
      <c r="C2506" s="298" t="s">
        <v>203</v>
      </c>
      <c r="D2506" s="298" t="s">
        <v>43129</v>
      </c>
    </row>
    <row r="2507" customFormat="false" ht="15.8" hidden="false" customHeight="false" outlineLevel="0" collapsed="false">
      <c r="A2507" s="298" t="n">
        <v>12089</v>
      </c>
      <c r="B2507" s="298" t="n">
        <v>0.98</v>
      </c>
      <c r="C2507" s="298" t="s">
        <v>203</v>
      </c>
      <c r="D2507" s="298" t="s">
        <v>43130</v>
      </c>
    </row>
    <row r="2508" customFormat="false" ht="15.8" hidden="false" customHeight="false" outlineLevel="0" collapsed="false">
      <c r="A2508" s="298" t="n">
        <v>12092</v>
      </c>
      <c r="B2508" s="298" t="n">
        <v>2.24</v>
      </c>
      <c r="C2508" s="298" t="s">
        <v>203</v>
      </c>
      <c r="D2508" s="298" t="s">
        <v>43131</v>
      </c>
    </row>
    <row r="2509" customFormat="false" ht="15.8" hidden="false" customHeight="false" outlineLevel="0" collapsed="false">
      <c r="A2509" s="298" t="n">
        <v>12093</v>
      </c>
      <c r="B2509" s="298" t="n">
        <v>3.19</v>
      </c>
      <c r="C2509" s="298" t="s">
        <v>203</v>
      </c>
      <c r="D2509" s="298" t="s">
        <v>43132</v>
      </c>
    </row>
    <row r="2510" customFormat="false" ht="15.8" hidden="false" customHeight="false" outlineLevel="0" collapsed="false">
      <c r="A2510" s="298" t="n">
        <v>12095</v>
      </c>
      <c r="B2510" s="298" t="n">
        <v>2.66</v>
      </c>
      <c r="C2510" s="298" t="s">
        <v>203</v>
      </c>
      <c r="D2510" s="298" t="s">
        <v>43133</v>
      </c>
    </row>
    <row r="2511" customFormat="false" ht="15.8" hidden="false" customHeight="false" outlineLevel="0" collapsed="false">
      <c r="A2511" s="298" t="n">
        <v>12096</v>
      </c>
      <c r="B2511" s="298" t="n">
        <v>5.9</v>
      </c>
      <c r="C2511" s="298" t="s">
        <v>203</v>
      </c>
      <c r="D2511" s="298" t="s">
        <v>43134</v>
      </c>
    </row>
    <row r="2512" customFormat="false" ht="15.8" hidden="false" customHeight="false" outlineLevel="0" collapsed="false">
      <c r="A2512" s="298" t="n">
        <v>12098</v>
      </c>
      <c r="B2512" s="298" t="n">
        <v>7.14</v>
      </c>
      <c r="C2512" s="298" t="s">
        <v>203</v>
      </c>
      <c r="D2512" s="298" t="s">
        <v>43135</v>
      </c>
    </row>
    <row r="2513" customFormat="false" ht="15.8" hidden="false" customHeight="false" outlineLevel="0" collapsed="false">
      <c r="A2513" s="298" t="n">
        <v>12099</v>
      </c>
      <c r="B2513" s="298" t="n">
        <v>11.77</v>
      </c>
      <c r="C2513" s="298" t="s">
        <v>203</v>
      </c>
      <c r="D2513" s="298" t="s">
        <v>43136</v>
      </c>
    </row>
    <row r="2514" customFormat="false" ht="15.8" hidden="false" customHeight="false" outlineLevel="0" collapsed="false">
      <c r="A2514" s="298" t="n">
        <v>12111</v>
      </c>
      <c r="B2514" s="298" t="n">
        <v>15.71</v>
      </c>
      <c r="C2514" s="298" t="s">
        <v>203</v>
      </c>
      <c r="D2514" s="298" t="s">
        <v>43137</v>
      </c>
    </row>
    <row r="2515" customFormat="false" ht="15.8" hidden="false" customHeight="false" outlineLevel="0" collapsed="false">
      <c r="A2515" s="298" t="n">
        <v>10629</v>
      </c>
      <c r="B2515" s="298" t="n">
        <v>2.99</v>
      </c>
      <c r="C2515" s="298" t="s">
        <v>203</v>
      </c>
      <c r="D2515" s="298" t="s">
        <v>43138</v>
      </c>
    </row>
    <row r="2516" customFormat="false" ht="15.8" hidden="false" customHeight="false" outlineLevel="0" collapsed="false">
      <c r="A2516" s="298" t="n">
        <v>11278</v>
      </c>
      <c r="B2516" s="298" t="n">
        <v>4.21</v>
      </c>
      <c r="C2516" s="298" t="s">
        <v>203</v>
      </c>
      <c r="D2516" s="298" t="s">
        <v>43139</v>
      </c>
    </row>
    <row r="2517" customFormat="false" ht="15.8" hidden="false" customHeight="false" outlineLevel="0" collapsed="false">
      <c r="A2517" s="298" t="n">
        <v>11613</v>
      </c>
      <c r="B2517" s="298" t="n">
        <v>3.3</v>
      </c>
      <c r="C2517" s="298" t="s">
        <v>203</v>
      </c>
      <c r="D2517" s="298" t="s">
        <v>43140</v>
      </c>
    </row>
    <row r="2518" customFormat="false" ht="15.8" hidden="false" customHeight="false" outlineLevel="0" collapsed="false">
      <c r="A2518" s="298" t="n">
        <v>11012</v>
      </c>
      <c r="B2518" s="298" t="n">
        <v>118</v>
      </c>
      <c r="C2518" s="298" t="s">
        <v>246</v>
      </c>
      <c r="D2518" s="298" t="s">
        <v>43141</v>
      </c>
    </row>
    <row r="2519" customFormat="false" ht="15.8" hidden="false" customHeight="false" outlineLevel="0" collapsed="false">
      <c r="A2519" s="298" t="n">
        <v>11614</v>
      </c>
      <c r="B2519" s="298" t="n">
        <v>4.67</v>
      </c>
      <c r="C2519" s="298" t="s">
        <v>203</v>
      </c>
      <c r="D2519" s="298" t="s">
        <v>43142</v>
      </c>
    </row>
    <row r="2520" customFormat="false" ht="15.8" hidden="false" customHeight="false" outlineLevel="0" collapsed="false">
      <c r="A2520" s="298" t="n">
        <v>12082</v>
      </c>
      <c r="B2520" s="298" t="n">
        <v>6.5</v>
      </c>
      <c r="C2520" s="298" t="s">
        <v>203</v>
      </c>
      <c r="D2520" s="298" t="s">
        <v>43143</v>
      </c>
    </row>
    <row r="2521" customFormat="false" ht="15.8" hidden="false" customHeight="false" outlineLevel="0" collapsed="false">
      <c r="A2521" s="298" t="n">
        <v>11623</v>
      </c>
      <c r="B2521" s="298" t="n">
        <v>2.46</v>
      </c>
      <c r="C2521" s="298" t="s">
        <v>230</v>
      </c>
      <c r="D2521" s="298" t="s">
        <v>43144</v>
      </c>
    </row>
    <row r="2522" customFormat="false" ht="15.8" hidden="false" customHeight="false" outlineLevel="0" collapsed="false">
      <c r="A2522" s="298" t="n">
        <v>11620</v>
      </c>
      <c r="B2522" s="298" t="n">
        <v>4.32</v>
      </c>
      <c r="C2522" s="298" t="s">
        <v>203</v>
      </c>
      <c r="D2522" s="298" t="s">
        <v>43145</v>
      </c>
    </row>
    <row r="2523" customFormat="false" ht="15.8" hidden="false" customHeight="false" outlineLevel="0" collapsed="false">
      <c r="A2523" s="298" t="n">
        <v>12484</v>
      </c>
      <c r="B2523" s="298" t="n">
        <v>5.88</v>
      </c>
      <c r="C2523" s="298" t="s">
        <v>203</v>
      </c>
      <c r="D2523" s="298" t="s">
        <v>43146</v>
      </c>
    </row>
    <row r="2524" customFormat="false" ht="15.8" hidden="false" customHeight="false" outlineLevel="0" collapsed="false">
      <c r="A2524" s="298" t="n">
        <v>12616</v>
      </c>
      <c r="B2524" s="298" t="n">
        <v>10.59</v>
      </c>
      <c r="C2524" s="298" t="s">
        <v>203</v>
      </c>
      <c r="D2524" s="298" t="s">
        <v>43147</v>
      </c>
    </row>
    <row r="2525" customFormat="false" ht="15.8" hidden="false" customHeight="false" outlineLevel="0" collapsed="false">
      <c r="A2525" s="298" t="n">
        <v>12617</v>
      </c>
      <c r="B2525" s="298" t="n">
        <v>10.82</v>
      </c>
      <c r="C2525" s="298" t="s">
        <v>203</v>
      </c>
      <c r="D2525" s="298" t="s">
        <v>43148</v>
      </c>
    </row>
    <row r="2526" customFormat="false" ht="15.8" hidden="false" customHeight="false" outlineLevel="0" collapsed="false">
      <c r="A2526" s="298" t="n">
        <v>12618</v>
      </c>
      <c r="B2526" s="298" t="n">
        <v>21.18</v>
      </c>
      <c r="C2526" s="298" t="s">
        <v>203</v>
      </c>
      <c r="D2526" s="298" t="s">
        <v>43149</v>
      </c>
    </row>
    <row r="2527" customFormat="false" ht="15.8" hidden="false" customHeight="false" outlineLevel="0" collapsed="false">
      <c r="A2527" s="298" t="n">
        <v>12619</v>
      </c>
      <c r="B2527" s="298" t="n">
        <v>44.56</v>
      </c>
      <c r="C2527" s="298" t="s">
        <v>203</v>
      </c>
      <c r="D2527" s="298" t="s">
        <v>43150</v>
      </c>
    </row>
    <row r="2528" customFormat="false" ht="15.8" hidden="false" customHeight="false" outlineLevel="0" collapsed="false">
      <c r="A2528" s="298" t="n">
        <v>12620</v>
      </c>
      <c r="B2528" s="298" t="n">
        <v>74.09</v>
      </c>
      <c r="C2528" s="298" t="s">
        <v>203</v>
      </c>
      <c r="D2528" s="298" t="s">
        <v>43151</v>
      </c>
    </row>
    <row r="2529" customFormat="false" ht="15.8" hidden="false" customHeight="false" outlineLevel="0" collapsed="false">
      <c r="A2529" s="298" t="n">
        <v>12621</v>
      </c>
      <c r="B2529" s="298" t="n">
        <v>135.16</v>
      </c>
      <c r="C2529" s="298" t="s">
        <v>203</v>
      </c>
      <c r="D2529" s="298" t="s">
        <v>43152</v>
      </c>
    </row>
    <row r="2530" customFormat="false" ht="15.8" hidden="false" customHeight="false" outlineLevel="0" collapsed="false">
      <c r="A2530" s="298" t="n">
        <v>12622</v>
      </c>
      <c r="B2530" s="298" t="n">
        <v>12.07</v>
      </c>
      <c r="C2530" s="298" t="s">
        <v>203</v>
      </c>
      <c r="D2530" s="298" t="s">
        <v>43153</v>
      </c>
    </row>
    <row r="2531" customFormat="false" ht="15.8" hidden="false" customHeight="false" outlineLevel="0" collapsed="false">
      <c r="A2531" s="298" t="n">
        <v>12623</v>
      </c>
      <c r="B2531" s="298" t="n">
        <v>9.82</v>
      </c>
      <c r="C2531" s="298" t="s">
        <v>203</v>
      </c>
      <c r="D2531" s="298" t="s">
        <v>43154</v>
      </c>
    </row>
    <row r="2532" customFormat="false" ht="15.8" hidden="false" customHeight="false" outlineLevel="0" collapsed="false">
      <c r="A2532" s="298" t="n">
        <v>12625</v>
      </c>
      <c r="B2532" s="298" t="n">
        <v>47.04</v>
      </c>
      <c r="C2532" s="298" t="s">
        <v>203</v>
      </c>
      <c r="D2532" s="298" t="s">
        <v>43155</v>
      </c>
    </row>
    <row r="2533" customFormat="false" ht="15.8" hidden="false" customHeight="false" outlineLevel="0" collapsed="false">
      <c r="A2533" s="298" t="n">
        <v>12626</v>
      </c>
      <c r="B2533" s="298" t="n">
        <v>74.09</v>
      </c>
      <c r="C2533" s="298" t="s">
        <v>203</v>
      </c>
      <c r="D2533" s="298" t="s">
        <v>43156</v>
      </c>
    </row>
    <row r="2534" customFormat="false" ht="15.8" hidden="false" customHeight="false" outlineLevel="0" collapsed="false">
      <c r="A2534" s="298" t="n">
        <v>12627</v>
      </c>
      <c r="B2534" s="298" t="n">
        <v>135.16</v>
      </c>
      <c r="C2534" s="298" t="s">
        <v>203</v>
      </c>
      <c r="D2534" s="298" t="s">
        <v>43157</v>
      </c>
    </row>
    <row r="2535" customFormat="false" ht="15.8" hidden="false" customHeight="false" outlineLevel="0" collapsed="false">
      <c r="A2535" s="298" t="n">
        <v>12628</v>
      </c>
      <c r="B2535" s="298" t="n">
        <v>10.59</v>
      </c>
      <c r="C2535" s="298" t="s">
        <v>203</v>
      </c>
      <c r="D2535" s="298" t="s">
        <v>43158</v>
      </c>
    </row>
    <row r="2536" customFormat="false" ht="15.8" hidden="false" customHeight="false" outlineLevel="0" collapsed="false">
      <c r="A2536" s="298" t="n">
        <v>12629</v>
      </c>
      <c r="B2536" s="298" t="n">
        <v>9.11</v>
      </c>
      <c r="C2536" s="298" t="s">
        <v>203</v>
      </c>
      <c r="D2536" s="298" t="s">
        <v>43159</v>
      </c>
    </row>
    <row r="2537" customFormat="false" ht="15.8" hidden="false" customHeight="false" outlineLevel="0" collapsed="false">
      <c r="A2537" s="298" t="n">
        <v>12630</v>
      </c>
      <c r="B2537" s="298" t="n">
        <v>21.3</v>
      </c>
      <c r="C2537" s="298" t="s">
        <v>203</v>
      </c>
      <c r="D2537" s="298" t="s">
        <v>43160</v>
      </c>
    </row>
    <row r="2538" customFormat="false" ht="15.8" hidden="false" customHeight="false" outlineLevel="0" collapsed="false">
      <c r="A2538" s="298" t="n">
        <v>12631</v>
      </c>
      <c r="B2538" s="298" t="n">
        <v>44.56</v>
      </c>
      <c r="C2538" s="298" t="s">
        <v>203</v>
      </c>
      <c r="D2538" s="298" t="s">
        <v>43161</v>
      </c>
    </row>
    <row r="2539" customFormat="false" ht="15.8" hidden="false" customHeight="false" outlineLevel="0" collapsed="false">
      <c r="A2539" s="298" t="n">
        <v>12632</v>
      </c>
      <c r="B2539" s="298" t="n">
        <v>73.97</v>
      </c>
      <c r="C2539" s="298" t="s">
        <v>203</v>
      </c>
      <c r="D2539" s="298" t="s">
        <v>43162</v>
      </c>
    </row>
    <row r="2540" customFormat="false" ht="15.8" hidden="false" customHeight="false" outlineLevel="0" collapsed="false">
      <c r="A2540" s="298" t="n">
        <v>12633</v>
      </c>
      <c r="B2540" s="298" t="n">
        <v>134.93</v>
      </c>
      <c r="C2540" s="298" t="s">
        <v>203</v>
      </c>
      <c r="D2540" s="298" t="s">
        <v>43163</v>
      </c>
    </row>
    <row r="2541" customFormat="false" ht="15.8" hidden="false" customHeight="false" outlineLevel="0" collapsed="false">
      <c r="A2541" s="298" t="n">
        <v>12634</v>
      </c>
      <c r="B2541" s="298" t="n">
        <v>11.42</v>
      </c>
      <c r="C2541" s="298" t="s">
        <v>203</v>
      </c>
      <c r="D2541" s="298" t="s">
        <v>43164</v>
      </c>
    </row>
    <row r="2542" customFormat="false" ht="15.8" hidden="false" customHeight="false" outlineLevel="0" collapsed="false">
      <c r="A2542" s="298" t="n">
        <v>12635</v>
      </c>
      <c r="B2542" s="298" t="n">
        <v>9.82</v>
      </c>
      <c r="C2542" s="298" t="s">
        <v>203</v>
      </c>
      <c r="D2542" s="298" t="s">
        <v>43165</v>
      </c>
    </row>
    <row r="2543" customFormat="false" ht="15.8" hidden="false" customHeight="false" outlineLevel="0" collapsed="false">
      <c r="A2543" s="298" t="n">
        <v>12637</v>
      </c>
      <c r="B2543" s="298" t="n">
        <v>21.18</v>
      </c>
      <c r="C2543" s="298" t="s">
        <v>203</v>
      </c>
      <c r="D2543" s="298" t="s">
        <v>43166</v>
      </c>
    </row>
    <row r="2544" customFormat="false" ht="15.8" hidden="false" customHeight="false" outlineLevel="0" collapsed="false">
      <c r="A2544" s="298" t="n">
        <v>12636</v>
      </c>
      <c r="B2544" s="298" t="n">
        <v>47.04</v>
      </c>
      <c r="C2544" s="298" t="s">
        <v>203</v>
      </c>
      <c r="D2544" s="298" t="s">
        <v>43167</v>
      </c>
    </row>
    <row r="2545" customFormat="false" ht="15.8" hidden="false" customHeight="false" outlineLevel="0" collapsed="false">
      <c r="A2545" s="298" t="n">
        <v>12638</v>
      </c>
      <c r="B2545" s="298" t="n">
        <v>79.59</v>
      </c>
      <c r="C2545" s="298" t="s">
        <v>203</v>
      </c>
      <c r="D2545" s="298" t="s">
        <v>43168</v>
      </c>
    </row>
    <row r="2546" customFormat="false" ht="15.8" hidden="false" customHeight="false" outlineLevel="0" collapsed="false">
      <c r="A2546" s="298" t="n">
        <v>12639</v>
      </c>
      <c r="B2546" s="298" t="n">
        <v>135.16</v>
      </c>
      <c r="C2546" s="298" t="s">
        <v>203</v>
      </c>
      <c r="D2546" s="298" t="s">
        <v>43169</v>
      </c>
    </row>
    <row r="2547" customFormat="false" ht="15.8" hidden="false" customHeight="false" outlineLevel="0" collapsed="false">
      <c r="A2547" s="298" t="n">
        <v>12640</v>
      </c>
      <c r="B2547" s="298" t="n">
        <v>12.07</v>
      </c>
      <c r="C2547" s="298" t="s">
        <v>203</v>
      </c>
      <c r="D2547" s="298" t="s">
        <v>43170</v>
      </c>
    </row>
    <row r="2548" customFormat="false" ht="15.8" hidden="false" customHeight="false" outlineLevel="0" collapsed="false">
      <c r="A2548" s="298" t="n">
        <v>12641</v>
      </c>
      <c r="B2548" s="298" t="n">
        <v>9.82</v>
      </c>
      <c r="C2548" s="298" t="s">
        <v>203</v>
      </c>
      <c r="D2548" s="298" t="s">
        <v>43171</v>
      </c>
    </row>
    <row r="2549" customFormat="false" ht="15.8" hidden="false" customHeight="false" outlineLevel="0" collapsed="false">
      <c r="A2549" s="298" t="n">
        <v>12642</v>
      </c>
      <c r="B2549" s="298" t="n">
        <v>22.31</v>
      </c>
      <c r="C2549" s="298" t="s">
        <v>203</v>
      </c>
      <c r="D2549" s="298" t="s">
        <v>43172</v>
      </c>
    </row>
    <row r="2550" customFormat="false" ht="15.8" hidden="false" customHeight="false" outlineLevel="0" collapsed="false">
      <c r="A2550" s="298" t="n">
        <v>12643</v>
      </c>
      <c r="B2550" s="298" t="n">
        <v>47.04</v>
      </c>
      <c r="C2550" s="298" t="s">
        <v>203</v>
      </c>
      <c r="D2550" s="298" t="s">
        <v>43173</v>
      </c>
    </row>
    <row r="2551" customFormat="false" ht="15.8" hidden="false" customHeight="false" outlineLevel="0" collapsed="false">
      <c r="A2551" s="298" t="n">
        <v>12644</v>
      </c>
      <c r="B2551" s="298" t="n">
        <v>79.59</v>
      </c>
      <c r="C2551" s="298" t="s">
        <v>203</v>
      </c>
      <c r="D2551" s="298" t="s">
        <v>43174</v>
      </c>
    </row>
    <row r="2552" customFormat="false" ht="15.8" hidden="false" customHeight="false" outlineLevel="0" collapsed="false">
      <c r="A2552" s="298" t="n">
        <v>12645</v>
      </c>
      <c r="B2552" s="298" t="n">
        <v>135.16</v>
      </c>
      <c r="C2552" s="298" t="s">
        <v>203</v>
      </c>
      <c r="D2552" s="298" t="s">
        <v>43175</v>
      </c>
    </row>
    <row r="2553" customFormat="false" ht="15.8" hidden="false" customHeight="false" outlineLevel="0" collapsed="false">
      <c r="A2553" s="298" t="n">
        <v>12646</v>
      </c>
      <c r="B2553" s="298" t="n">
        <v>11.42</v>
      </c>
      <c r="C2553" s="298" t="s">
        <v>203</v>
      </c>
      <c r="D2553" s="298" t="s">
        <v>43176</v>
      </c>
    </row>
    <row r="2554" customFormat="false" ht="15.8" hidden="false" customHeight="false" outlineLevel="0" collapsed="false">
      <c r="A2554" s="298" t="n">
        <v>12647</v>
      </c>
      <c r="B2554" s="298" t="n">
        <v>9.82</v>
      </c>
      <c r="C2554" s="298" t="s">
        <v>203</v>
      </c>
      <c r="D2554" s="298" t="s">
        <v>43177</v>
      </c>
    </row>
    <row r="2555" customFormat="false" ht="15.8" hidden="false" customHeight="false" outlineLevel="0" collapsed="false">
      <c r="A2555" s="298" t="n">
        <v>12648</v>
      </c>
      <c r="B2555" s="298" t="n">
        <v>21.18</v>
      </c>
      <c r="C2555" s="298" t="s">
        <v>203</v>
      </c>
      <c r="D2555" s="298" t="s">
        <v>43178</v>
      </c>
    </row>
    <row r="2556" customFormat="false" ht="15.8" hidden="false" customHeight="false" outlineLevel="0" collapsed="false">
      <c r="A2556" s="298" t="n">
        <v>12649</v>
      </c>
      <c r="B2556" s="298" t="n">
        <v>47.04</v>
      </c>
      <c r="C2556" s="298" t="s">
        <v>203</v>
      </c>
      <c r="D2556" s="298" t="s">
        <v>43179</v>
      </c>
    </row>
    <row r="2557" customFormat="false" ht="15.8" hidden="false" customHeight="false" outlineLevel="0" collapsed="false">
      <c r="A2557" s="298" t="n">
        <v>12650</v>
      </c>
      <c r="B2557" s="298" t="n">
        <v>79.59</v>
      </c>
      <c r="C2557" s="298" t="s">
        <v>203</v>
      </c>
      <c r="D2557" s="298" t="s">
        <v>43180</v>
      </c>
    </row>
    <row r="2558" customFormat="false" ht="15.8" hidden="false" customHeight="false" outlineLevel="0" collapsed="false">
      <c r="A2558" s="298" t="n">
        <v>12651</v>
      </c>
      <c r="B2558" s="298" t="n">
        <v>135.16</v>
      </c>
      <c r="C2558" s="298" t="s">
        <v>203</v>
      </c>
      <c r="D2558" s="298" t="s">
        <v>43181</v>
      </c>
    </row>
    <row r="2559" customFormat="false" ht="15.8" hidden="false" customHeight="false" outlineLevel="0" collapsed="false">
      <c r="A2559" s="298" t="n">
        <v>12652</v>
      </c>
      <c r="B2559" s="298" t="n">
        <v>12.66</v>
      </c>
      <c r="C2559" s="298" t="s">
        <v>203</v>
      </c>
      <c r="D2559" s="298" t="s">
        <v>43182</v>
      </c>
    </row>
    <row r="2560" customFormat="false" ht="15.8" hidden="false" customHeight="false" outlineLevel="0" collapsed="false">
      <c r="A2560" s="298" t="n">
        <v>12653</v>
      </c>
      <c r="B2560" s="298" t="n">
        <v>13.37</v>
      </c>
      <c r="C2560" s="298" t="s">
        <v>203</v>
      </c>
      <c r="D2560" s="298" t="s">
        <v>43183</v>
      </c>
    </row>
    <row r="2561" customFormat="false" ht="15.8" hidden="false" customHeight="false" outlineLevel="0" collapsed="false">
      <c r="A2561" s="298" t="n">
        <v>12654</v>
      </c>
      <c r="B2561" s="298" t="n">
        <v>23.19</v>
      </c>
      <c r="C2561" s="298" t="s">
        <v>203</v>
      </c>
      <c r="D2561" s="298" t="s">
        <v>43184</v>
      </c>
    </row>
    <row r="2562" customFormat="false" ht="15.8" hidden="false" customHeight="false" outlineLevel="0" collapsed="false">
      <c r="A2562" s="298" t="n">
        <v>12655</v>
      </c>
      <c r="B2562" s="298" t="n">
        <v>47.04</v>
      </c>
      <c r="C2562" s="298" t="s">
        <v>203</v>
      </c>
      <c r="D2562" s="298" t="s">
        <v>43185</v>
      </c>
    </row>
    <row r="2563" customFormat="false" ht="15.8" hidden="false" customHeight="false" outlineLevel="0" collapsed="false">
      <c r="A2563" s="298" t="n">
        <v>12656</v>
      </c>
      <c r="B2563" s="298" t="n">
        <v>79.59</v>
      </c>
      <c r="C2563" s="298" t="s">
        <v>203</v>
      </c>
      <c r="D2563" s="298" t="s">
        <v>43186</v>
      </c>
    </row>
    <row r="2564" customFormat="false" ht="15.8" hidden="false" customHeight="false" outlineLevel="0" collapsed="false">
      <c r="A2564" s="298" t="n">
        <v>12657</v>
      </c>
      <c r="B2564" s="298" t="n">
        <v>123.62</v>
      </c>
      <c r="C2564" s="298" t="s">
        <v>203</v>
      </c>
      <c r="D2564" s="298" t="s">
        <v>43187</v>
      </c>
    </row>
    <row r="2565" customFormat="false" ht="15.8" hidden="false" customHeight="false" outlineLevel="0" collapsed="false">
      <c r="A2565" s="298" t="n">
        <v>12670</v>
      </c>
      <c r="B2565" s="298" t="n">
        <v>13.07</v>
      </c>
      <c r="C2565" s="298" t="s">
        <v>203</v>
      </c>
      <c r="D2565" s="298" t="s">
        <v>43188</v>
      </c>
    </row>
    <row r="2566" customFormat="false" ht="15.8" hidden="false" customHeight="false" outlineLevel="0" collapsed="false">
      <c r="A2566" s="298" t="n">
        <v>12671</v>
      </c>
      <c r="B2566" s="298" t="n">
        <v>14.55</v>
      </c>
      <c r="C2566" s="298" t="s">
        <v>203</v>
      </c>
      <c r="D2566" s="298" t="s">
        <v>43189</v>
      </c>
    </row>
    <row r="2567" customFormat="false" ht="15.8" hidden="false" customHeight="false" outlineLevel="0" collapsed="false">
      <c r="A2567" s="298" t="n">
        <v>12672</v>
      </c>
      <c r="B2567" s="298" t="n">
        <v>26.63</v>
      </c>
      <c r="C2567" s="298" t="s">
        <v>203</v>
      </c>
      <c r="D2567" s="298" t="s">
        <v>43190</v>
      </c>
    </row>
    <row r="2568" customFormat="false" ht="15.8" hidden="false" customHeight="false" outlineLevel="0" collapsed="false">
      <c r="A2568" s="298" t="n">
        <v>12673</v>
      </c>
      <c r="B2568" s="298" t="n">
        <v>75.15</v>
      </c>
      <c r="C2568" s="298" t="s">
        <v>203</v>
      </c>
      <c r="D2568" s="298" t="s">
        <v>43191</v>
      </c>
    </row>
    <row r="2569" customFormat="false" ht="15.8" hidden="false" customHeight="false" outlineLevel="0" collapsed="false">
      <c r="A2569" s="298" t="n">
        <v>12674</v>
      </c>
      <c r="B2569" s="298" t="n">
        <v>105.75</v>
      </c>
      <c r="C2569" s="298" t="s">
        <v>203</v>
      </c>
      <c r="D2569" s="298" t="s">
        <v>43192</v>
      </c>
    </row>
    <row r="2570" customFormat="false" ht="15.8" hidden="false" customHeight="false" outlineLevel="0" collapsed="false">
      <c r="A2570" s="298" t="n">
        <v>12675</v>
      </c>
      <c r="B2570" s="298" t="n">
        <v>177.65</v>
      </c>
      <c r="C2570" s="298" t="s">
        <v>203</v>
      </c>
      <c r="D2570" s="298" t="s">
        <v>43193</v>
      </c>
    </row>
    <row r="2571" customFormat="false" ht="15.8" hidden="false" customHeight="false" outlineLevel="0" collapsed="false">
      <c r="A2571" s="298" t="n">
        <v>12468</v>
      </c>
      <c r="B2571" s="298" t="n">
        <v>3.59</v>
      </c>
      <c r="C2571" s="298" t="s">
        <v>203</v>
      </c>
      <c r="D2571" s="298" t="s">
        <v>43194</v>
      </c>
    </row>
    <row r="2572" customFormat="false" ht="15.8" hidden="false" customHeight="false" outlineLevel="0" collapsed="false">
      <c r="A2572" s="298" t="n">
        <v>12478</v>
      </c>
      <c r="B2572" s="298" t="n">
        <v>2.1</v>
      </c>
      <c r="C2572" s="298" t="s">
        <v>203</v>
      </c>
      <c r="D2572" s="298" t="s">
        <v>43195</v>
      </c>
    </row>
    <row r="2573" customFormat="false" ht="15.8" hidden="false" customHeight="false" outlineLevel="0" collapsed="false">
      <c r="A2573" s="298" t="n">
        <v>12482</v>
      </c>
      <c r="B2573" s="298" t="n">
        <v>3.52</v>
      </c>
      <c r="C2573" s="298" t="s">
        <v>203</v>
      </c>
      <c r="D2573" s="298" t="s">
        <v>43196</v>
      </c>
    </row>
    <row r="2574" customFormat="false" ht="15.8" hidden="false" customHeight="false" outlineLevel="0" collapsed="false">
      <c r="A2574" s="298" t="n">
        <v>10929</v>
      </c>
      <c r="B2574" s="298" t="n">
        <v>24.5</v>
      </c>
      <c r="C2574" s="298" t="s">
        <v>166</v>
      </c>
      <c r="D2574" s="298" t="s">
        <v>43197</v>
      </c>
    </row>
    <row r="2575" customFormat="false" ht="15.8" hidden="false" customHeight="false" outlineLevel="0" collapsed="false">
      <c r="A2575" s="298" t="n">
        <v>10307</v>
      </c>
      <c r="B2575" s="298" t="n">
        <v>11.91</v>
      </c>
      <c r="C2575" s="298" t="s">
        <v>166</v>
      </c>
      <c r="D2575" s="298" t="s">
        <v>43198</v>
      </c>
    </row>
    <row r="2576" customFormat="false" ht="15.8" hidden="false" customHeight="false" outlineLevel="0" collapsed="false">
      <c r="A2576" s="298" t="n">
        <v>13229</v>
      </c>
      <c r="B2576" s="298" t="n">
        <v>14.71</v>
      </c>
      <c r="C2576" s="298" t="s">
        <v>166</v>
      </c>
      <c r="D2576" s="298" t="s">
        <v>43199</v>
      </c>
    </row>
    <row r="2577" customFormat="false" ht="15.8" hidden="false" customHeight="false" outlineLevel="0" collapsed="false">
      <c r="A2577" s="298" t="n">
        <v>10312</v>
      </c>
      <c r="B2577" s="298" t="n">
        <v>2.75</v>
      </c>
      <c r="C2577" s="298" t="s">
        <v>166</v>
      </c>
      <c r="D2577" s="298" t="s">
        <v>43200</v>
      </c>
    </row>
    <row r="2578" customFormat="false" ht="15.8" hidden="false" customHeight="false" outlineLevel="0" collapsed="false">
      <c r="A2578" s="298" t="n">
        <v>10313</v>
      </c>
      <c r="B2578" s="298" t="n">
        <v>4.32</v>
      </c>
      <c r="C2578" s="298" t="s">
        <v>166</v>
      </c>
      <c r="D2578" s="298" t="s">
        <v>43201</v>
      </c>
    </row>
    <row r="2579" customFormat="false" ht="15.8" hidden="false" customHeight="false" outlineLevel="0" collapsed="false">
      <c r="A2579" s="298" t="n">
        <v>10314</v>
      </c>
      <c r="B2579" s="298" t="n">
        <v>6.28</v>
      </c>
      <c r="C2579" s="298" t="s">
        <v>166</v>
      </c>
      <c r="D2579" s="298" t="s">
        <v>43202</v>
      </c>
    </row>
    <row r="2580" customFormat="false" ht="15.8" hidden="false" customHeight="false" outlineLevel="0" collapsed="false">
      <c r="A2580" s="298" t="n">
        <v>10315</v>
      </c>
      <c r="B2580" s="298" t="n">
        <v>9.52</v>
      </c>
      <c r="C2580" s="298" t="s">
        <v>166</v>
      </c>
      <c r="D2580" s="298" t="s">
        <v>43203</v>
      </c>
    </row>
    <row r="2581" customFormat="false" ht="15.8" hidden="false" customHeight="false" outlineLevel="0" collapsed="false">
      <c r="A2581" s="298" t="n">
        <v>10338</v>
      </c>
      <c r="B2581" s="298" t="n">
        <v>14.84</v>
      </c>
      <c r="C2581" s="298" t="s">
        <v>166</v>
      </c>
      <c r="D2581" s="298" t="s">
        <v>43204</v>
      </c>
    </row>
    <row r="2582" customFormat="false" ht="15.8" hidden="false" customHeight="false" outlineLevel="0" collapsed="false">
      <c r="A2582" s="298" t="n">
        <v>10339</v>
      </c>
      <c r="B2582" s="298" t="n">
        <v>28.6</v>
      </c>
      <c r="C2582" s="298" t="s">
        <v>166</v>
      </c>
      <c r="D2582" s="298" t="s">
        <v>43205</v>
      </c>
    </row>
    <row r="2583" customFormat="false" ht="15.8" hidden="false" customHeight="false" outlineLevel="0" collapsed="false">
      <c r="A2583" s="298" t="n">
        <v>10332</v>
      </c>
      <c r="B2583" s="298" t="n">
        <v>40.76</v>
      </c>
      <c r="C2583" s="298" t="s">
        <v>166</v>
      </c>
      <c r="D2583" s="298" t="s">
        <v>43206</v>
      </c>
    </row>
    <row r="2584" customFormat="false" ht="15.8" hidden="false" customHeight="false" outlineLevel="0" collapsed="false">
      <c r="A2584" s="298" t="n">
        <v>10336</v>
      </c>
      <c r="B2584" s="298" t="n">
        <v>56.47</v>
      </c>
      <c r="C2584" s="298" t="s">
        <v>166</v>
      </c>
      <c r="D2584" s="298" t="s">
        <v>43207</v>
      </c>
    </row>
    <row r="2585" customFormat="false" ht="15.8" hidden="false" customHeight="false" outlineLevel="0" collapsed="false">
      <c r="A2585" s="298" t="n">
        <v>10305</v>
      </c>
      <c r="B2585" s="298" t="n">
        <v>70.8</v>
      </c>
      <c r="C2585" s="298" t="s">
        <v>166</v>
      </c>
      <c r="D2585" s="298" t="s">
        <v>43208</v>
      </c>
    </row>
    <row r="2586" customFormat="false" ht="15.8" hidden="false" customHeight="false" outlineLevel="0" collapsed="false">
      <c r="A2586" s="298" t="n">
        <v>10298</v>
      </c>
      <c r="B2586" s="298" t="n">
        <v>14.85</v>
      </c>
      <c r="C2586" s="298" t="s">
        <v>166</v>
      </c>
      <c r="D2586" s="298" t="s">
        <v>43209</v>
      </c>
    </row>
    <row r="2587" customFormat="false" ht="15.8" hidden="false" customHeight="false" outlineLevel="0" collapsed="false">
      <c r="A2587" s="298" t="n">
        <v>10299</v>
      </c>
      <c r="B2587" s="298" t="n">
        <v>20.68</v>
      </c>
      <c r="C2587" s="298" t="s">
        <v>166</v>
      </c>
      <c r="D2587" s="298" t="s">
        <v>43210</v>
      </c>
    </row>
    <row r="2588" customFormat="false" ht="15.8" hidden="false" customHeight="false" outlineLevel="0" collapsed="false">
      <c r="A2588" s="298" t="n">
        <v>10303</v>
      </c>
      <c r="B2588" s="298" t="n">
        <v>42.13</v>
      </c>
      <c r="C2588" s="298" t="s">
        <v>166</v>
      </c>
      <c r="D2588" s="298" t="s">
        <v>43211</v>
      </c>
    </row>
    <row r="2589" customFormat="false" ht="15.8" hidden="false" customHeight="false" outlineLevel="0" collapsed="false">
      <c r="A2589" s="298" t="n">
        <v>10304</v>
      </c>
      <c r="B2589" s="298" t="n">
        <v>55.39</v>
      </c>
      <c r="C2589" s="298" t="s">
        <v>166</v>
      </c>
      <c r="D2589" s="298" t="s">
        <v>43212</v>
      </c>
    </row>
    <row r="2590" customFormat="false" ht="15.8" hidden="false" customHeight="false" outlineLevel="0" collapsed="false">
      <c r="A2590" s="298" t="n">
        <v>13231</v>
      </c>
      <c r="B2590" s="298" t="n">
        <v>88.77</v>
      </c>
      <c r="C2590" s="298" t="s">
        <v>166</v>
      </c>
      <c r="D2590" s="298" t="s">
        <v>43213</v>
      </c>
    </row>
    <row r="2591" customFormat="false" ht="15.8" hidden="false" customHeight="false" outlineLevel="0" collapsed="false">
      <c r="A2591" s="298" t="n">
        <v>13233</v>
      </c>
      <c r="B2591" s="298" t="n">
        <v>142.38</v>
      </c>
      <c r="C2591" s="298" t="s">
        <v>166</v>
      </c>
      <c r="D2591" s="298" t="s">
        <v>43214</v>
      </c>
    </row>
    <row r="2592" customFormat="false" ht="15.8" hidden="false" customHeight="false" outlineLevel="0" collapsed="false">
      <c r="A2592" s="298" t="n">
        <v>13232</v>
      </c>
      <c r="B2592" s="298" t="n">
        <v>107.51</v>
      </c>
      <c r="C2592" s="298" t="s">
        <v>166</v>
      </c>
      <c r="D2592" s="298" t="s">
        <v>43215</v>
      </c>
    </row>
    <row r="2593" customFormat="false" ht="15.8" hidden="false" customHeight="false" outlineLevel="0" collapsed="false">
      <c r="A2593" s="298" t="n">
        <v>13234</v>
      </c>
      <c r="B2593" s="298" t="n">
        <v>177.89</v>
      </c>
      <c r="C2593" s="298" t="s">
        <v>166</v>
      </c>
      <c r="D2593" s="298" t="s">
        <v>43216</v>
      </c>
    </row>
    <row r="2594" customFormat="false" ht="15.8" hidden="false" customHeight="false" outlineLevel="0" collapsed="false">
      <c r="A2594" s="298" t="n">
        <v>12144</v>
      </c>
      <c r="B2594" s="298" t="n">
        <v>26.22</v>
      </c>
      <c r="C2594" s="298" t="s">
        <v>166</v>
      </c>
      <c r="D2594" s="298" t="s">
        <v>43217</v>
      </c>
    </row>
    <row r="2595" customFormat="false" ht="15.8" hidden="false" customHeight="false" outlineLevel="0" collapsed="false">
      <c r="A2595" s="298" t="n">
        <v>13236</v>
      </c>
      <c r="B2595" s="298" t="n">
        <v>0.48</v>
      </c>
      <c r="C2595" s="298" t="s">
        <v>166</v>
      </c>
      <c r="D2595" s="298" t="s">
        <v>43218</v>
      </c>
    </row>
    <row r="2596" customFormat="false" ht="15.8" hidden="false" customHeight="false" outlineLevel="0" collapsed="false">
      <c r="A2596" s="298" t="n">
        <v>13238</v>
      </c>
      <c r="B2596" s="298" t="n">
        <v>5.61</v>
      </c>
      <c r="C2596" s="298" t="s">
        <v>166</v>
      </c>
      <c r="D2596" s="298" t="s">
        <v>43219</v>
      </c>
    </row>
    <row r="2597" customFormat="false" ht="15.8" hidden="false" customHeight="false" outlineLevel="0" collapsed="false">
      <c r="A2597" s="298" t="n">
        <v>13239</v>
      </c>
      <c r="B2597" s="298" t="n">
        <v>1.47</v>
      </c>
      <c r="C2597" s="298" t="s">
        <v>166</v>
      </c>
      <c r="D2597" s="298" t="s">
        <v>43220</v>
      </c>
    </row>
    <row r="2598" customFormat="false" ht="15.8" hidden="false" customHeight="false" outlineLevel="0" collapsed="false">
      <c r="A2598" s="298" t="n">
        <v>13240</v>
      </c>
      <c r="B2598" s="298" t="n">
        <v>3.5</v>
      </c>
      <c r="C2598" s="298" t="s">
        <v>166</v>
      </c>
      <c r="D2598" s="298" t="s">
        <v>43221</v>
      </c>
    </row>
    <row r="2599" customFormat="false" ht="15.8" hidden="false" customHeight="false" outlineLevel="0" collapsed="false">
      <c r="A2599" s="298" t="n">
        <v>10345</v>
      </c>
      <c r="B2599" s="298" t="n">
        <v>0.84</v>
      </c>
      <c r="C2599" s="298" t="s">
        <v>166</v>
      </c>
      <c r="D2599" s="298" t="s">
        <v>43222</v>
      </c>
    </row>
    <row r="2600" customFormat="false" ht="15.8" hidden="false" customHeight="false" outlineLevel="0" collapsed="false">
      <c r="A2600" s="298" t="n">
        <v>11031</v>
      </c>
      <c r="B2600" s="298" t="n">
        <v>1.9</v>
      </c>
      <c r="C2600" s="298" t="s">
        <v>166</v>
      </c>
      <c r="D2600" s="298" t="s">
        <v>43223</v>
      </c>
    </row>
    <row r="2601" customFormat="false" ht="15.8" hidden="false" customHeight="false" outlineLevel="0" collapsed="false">
      <c r="A2601" s="298" t="n">
        <v>11036</v>
      </c>
      <c r="B2601" s="298" t="n">
        <v>2.07</v>
      </c>
      <c r="C2601" s="298" t="s">
        <v>166</v>
      </c>
      <c r="D2601" s="298" t="s">
        <v>43224</v>
      </c>
    </row>
    <row r="2602" customFormat="false" ht="15.8" hidden="false" customHeight="false" outlineLevel="0" collapsed="false">
      <c r="A2602" s="298" t="n">
        <v>11041</v>
      </c>
      <c r="B2602" s="298" t="n">
        <v>8.15</v>
      </c>
      <c r="C2602" s="298" t="s">
        <v>166</v>
      </c>
      <c r="D2602" s="298" t="s">
        <v>43225</v>
      </c>
    </row>
    <row r="2603" customFormat="false" ht="15.8" hidden="false" customHeight="false" outlineLevel="0" collapsed="false">
      <c r="A2603" s="298" t="n">
        <v>10346</v>
      </c>
      <c r="B2603" s="298" t="n">
        <v>9.3</v>
      </c>
      <c r="C2603" s="298" t="s">
        <v>166</v>
      </c>
      <c r="D2603" s="298" t="s">
        <v>43226</v>
      </c>
    </row>
    <row r="2604" customFormat="false" ht="15.8" hidden="false" customHeight="false" outlineLevel="0" collapsed="false">
      <c r="A2604" s="298" t="n">
        <v>11519</v>
      </c>
      <c r="B2604" s="298" t="n">
        <v>3.27</v>
      </c>
      <c r="C2604" s="298" t="s">
        <v>166</v>
      </c>
      <c r="D2604" s="298" t="s">
        <v>43227</v>
      </c>
    </row>
    <row r="2605" customFormat="false" ht="15.8" hidden="false" customHeight="false" outlineLevel="0" collapsed="false">
      <c r="A2605" s="298" t="n">
        <v>11154</v>
      </c>
      <c r="B2605" s="298" t="n">
        <v>2.18</v>
      </c>
      <c r="C2605" s="298" t="s">
        <v>203</v>
      </c>
      <c r="D2605" s="298" t="s">
        <v>43228</v>
      </c>
    </row>
    <row r="2606" customFormat="false" ht="15.8" hidden="false" customHeight="false" outlineLevel="0" collapsed="false">
      <c r="A2606" s="298" t="n">
        <v>10239</v>
      </c>
      <c r="B2606" s="298" t="n">
        <v>3.78</v>
      </c>
      <c r="C2606" s="298" t="s">
        <v>203</v>
      </c>
      <c r="D2606" s="298" t="s">
        <v>43229</v>
      </c>
    </row>
    <row r="2607" customFormat="false" ht="15.8" hidden="false" customHeight="false" outlineLevel="0" collapsed="false">
      <c r="A2607" s="298" t="n">
        <v>10236</v>
      </c>
      <c r="B2607" s="298" t="n">
        <v>2.18</v>
      </c>
      <c r="C2607" s="298" t="s">
        <v>203</v>
      </c>
      <c r="D2607" s="298" t="s">
        <v>43230</v>
      </c>
    </row>
    <row r="2608" customFormat="false" ht="15.8" hidden="false" customHeight="false" outlineLevel="0" collapsed="false">
      <c r="A2608" s="298" t="n">
        <v>10229</v>
      </c>
      <c r="B2608" s="298" t="n">
        <v>6.15</v>
      </c>
      <c r="C2608" s="298" t="s">
        <v>203</v>
      </c>
      <c r="D2608" s="298" t="s">
        <v>43231</v>
      </c>
    </row>
    <row r="2609" customFormat="false" ht="15.8" hidden="false" customHeight="false" outlineLevel="0" collapsed="false">
      <c r="A2609" s="298" t="n">
        <v>10953</v>
      </c>
      <c r="B2609" s="298" t="n">
        <v>85.98</v>
      </c>
      <c r="C2609" s="298" t="s">
        <v>203</v>
      </c>
      <c r="D2609" s="298" t="s">
        <v>43232</v>
      </c>
    </row>
    <row r="2610" customFormat="false" ht="15.8" hidden="false" customHeight="false" outlineLevel="0" collapsed="false">
      <c r="A2610" s="298" t="n">
        <v>10955</v>
      </c>
      <c r="B2610" s="298" t="n">
        <v>85.98</v>
      </c>
      <c r="C2610" s="298" t="s">
        <v>203</v>
      </c>
      <c r="D2610" s="298" t="s">
        <v>43232</v>
      </c>
    </row>
    <row r="2611" customFormat="false" ht="15.8" hidden="false" customHeight="false" outlineLevel="0" collapsed="false">
      <c r="A2611" s="298" t="n">
        <v>10956</v>
      </c>
      <c r="B2611" s="298" t="n">
        <v>111.43</v>
      </c>
      <c r="C2611" s="298" t="s">
        <v>203</v>
      </c>
      <c r="D2611" s="298" t="s">
        <v>43233</v>
      </c>
    </row>
    <row r="2612" customFormat="false" ht="15.8" hidden="false" customHeight="false" outlineLevel="0" collapsed="false">
      <c r="A2612" s="298" t="n">
        <v>10957</v>
      </c>
      <c r="B2612" s="298" t="n">
        <v>159.78</v>
      </c>
      <c r="C2612" s="298" t="s">
        <v>203</v>
      </c>
      <c r="D2612" s="298" t="s">
        <v>43234</v>
      </c>
    </row>
    <row r="2613" customFormat="false" ht="15.8" hidden="false" customHeight="false" outlineLevel="0" collapsed="false">
      <c r="A2613" s="298" t="n">
        <v>10623</v>
      </c>
      <c r="B2613" s="298" t="n">
        <v>159.78</v>
      </c>
      <c r="C2613" s="298" t="s">
        <v>203</v>
      </c>
      <c r="D2613" s="298" t="s">
        <v>43234</v>
      </c>
    </row>
    <row r="2614" customFormat="false" ht="15.8" hidden="false" customHeight="false" outlineLevel="0" collapsed="false">
      <c r="A2614" s="298" t="n">
        <v>10920</v>
      </c>
      <c r="B2614" s="298" t="n">
        <v>756.91</v>
      </c>
      <c r="C2614" s="298" t="s">
        <v>203</v>
      </c>
      <c r="D2614" s="298" t="s">
        <v>43235</v>
      </c>
    </row>
    <row r="2615" customFormat="false" ht="15.8" hidden="false" customHeight="false" outlineLevel="0" collapsed="false">
      <c r="A2615" s="298" t="n">
        <v>10919</v>
      </c>
      <c r="B2615" s="298" t="n">
        <v>648.58</v>
      </c>
      <c r="C2615" s="298" t="s">
        <v>203</v>
      </c>
      <c r="D2615" s="298" t="s">
        <v>43236</v>
      </c>
    </row>
    <row r="2616" customFormat="false" ht="15.8" hidden="false" customHeight="false" outlineLevel="0" collapsed="false">
      <c r="A2616" s="298" t="n">
        <v>11127</v>
      </c>
      <c r="B2616" s="298" t="n">
        <v>58.88</v>
      </c>
      <c r="C2616" s="298" t="s">
        <v>203</v>
      </c>
      <c r="D2616" s="298" t="s">
        <v>43237</v>
      </c>
    </row>
    <row r="2617" customFormat="false" ht="15.8" hidden="false" customHeight="false" outlineLevel="0" collapsed="false">
      <c r="A2617" s="298" t="n">
        <v>12158</v>
      </c>
      <c r="B2617" s="298" t="n">
        <v>334.1</v>
      </c>
      <c r="C2617" s="298" t="s">
        <v>203</v>
      </c>
      <c r="D2617" s="298" t="s">
        <v>43238</v>
      </c>
    </row>
    <row r="2618" customFormat="false" ht="15.8" hidden="false" customHeight="false" outlineLevel="0" collapsed="false">
      <c r="A2618" s="298" t="n">
        <v>12159</v>
      </c>
      <c r="B2618" s="298" t="n">
        <v>266.2</v>
      </c>
      <c r="C2618" s="298" t="s">
        <v>203</v>
      </c>
      <c r="D2618" s="298" t="s">
        <v>43239</v>
      </c>
    </row>
    <row r="2619" customFormat="false" ht="15.8" hidden="false" customHeight="false" outlineLevel="0" collapsed="false">
      <c r="A2619" s="298" t="n">
        <v>12161</v>
      </c>
      <c r="B2619" s="298" t="n">
        <v>592.71</v>
      </c>
      <c r="C2619" s="298" t="s">
        <v>203</v>
      </c>
      <c r="D2619" s="298" t="s">
        <v>43240</v>
      </c>
    </row>
    <row r="2620" customFormat="false" ht="15.8" hidden="false" customHeight="false" outlineLevel="0" collapsed="false">
      <c r="A2620" s="298" t="n">
        <v>12162</v>
      </c>
      <c r="B2620" s="298" t="n">
        <v>540.39</v>
      </c>
      <c r="C2620" s="298" t="s">
        <v>203</v>
      </c>
      <c r="D2620" s="298" t="s">
        <v>43241</v>
      </c>
    </row>
    <row r="2621" customFormat="false" ht="15.8" hidden="false" customHeight="false" outlineLevel="0" collapsed="false">
      <c r="A2621" s="298" t="n">
        <v>12170</v>
      </c>
      <c r="B2621" s="298" t="n">
        <v>993.15</v>
      </c>
      <c r="C2621" s="298" t="s">
        <v>203</v>
      </c>
      <c r="D2621" s="298" t="s">
        <v>43242</v>
      </c>
    </row>
    <row r="2622" customFormat="false" ht="15.8" hidden="false" customHeight="false" outlineLevel="0" collapsed="false">
      <c r="A2622" s="298" t="n">
        <v>12183</v>
      </c>
      <c r="B2622" s="298" t="n">
        <v>86.39</v>
      </c>
      <c r="C2622" s="298" t="s">
        <v>203</v>
      </c>
      <c r="D2622" s="298" t="s">
        <v>43243</v>
      </c>
    </row>
    <row r="2623" customFormat="false" ht="15.8" hidden="false" customHeight="false" outlineLevel="0" collapsed="false">
      <c r="A2623" s="298" t="n">
        <v>12175</v>
      </c>
      <c r="B2623" s="298" t="n">
        <v>26.39</v>
      </c>
      <c r="C2623" s="298" t="s">
        <v>203</v>
      </c>
      <c r="D2623" s="298" t="s">
        <v>43244</v>
      </c>
    </row>
    <row r="2624" customFormat="false" ht="15.8" hidden="false" customHeight="false" outlineLevel="0" collapsed="false">
      <c r="A2624" s="298" t="n">
        <v>12177</v>
      </c>
      <c r="B2624" s="298" t="n">
        <v>3.66</v>
      </c>
      <c r="C2624" s="298" t="s">
        <v>203</v>
      </c>
      <c r="D2624" s="298" t="s">
        <v>43245</v>
      </c>
    </row>
    <row r="2625" customFormat="false" ht="15.8" hidden="false" customHeight="false" outlineLevel="0" collapsed="false">
      <c r="A2625" s="298" t="n">
        <v>12178</v>
      </c>
      <c r="B2625" s="298" t="n">
        <v>47.52</v>
      </c>
      <c r="C2625" s="298" t="s">
        <v>203</v>
      </c>
      <c r="D2625" s="298" t="s">
        <v>43246</v>
      </c>
    </row>
    <row r="2626" customFormat="false" ht="15.8" hidden="false" customHeight="false" outlineLevel="0" collapsed="false">
      <c r="A2626" s="298" t="n">
        <v>12179</v>
      </c>
      <c r="B2626" s="298" t="n">
        <v>6.14</v>
      </c>
      <c r="C2626" s="298" t="s">
        <v>203</v>
      </c>
      <c r="D2626" s="298" t="s">
        <v>43247</v>
      </c>
    </row>
    <row r="2627" customFormat="false" ht="15.8" hidden="false" customHeight="false" outlineLevel="0" collapsed="false">
      <c r="A2627" s="298" t="n">
        <v>12174</v>
      </c>
      <c r="B2627" s="298" t="n">
        <v>49.55</v>
      </c>
      <c r="C2627" s="298" t="s">
        <v>203</v>
      </c>
      <c r="D2627" s="298" t="s">
        <v>43248</v>
      </c>
    </row>
    <row r="2628" customFormat="false" ht="15.8" hidden="false" customHeight="false" outlineLevel="0" collapsed="false">
      <c r="A2628" s="298" t="n">
        <v>12176</v>
      </c>
      <c r="B2628" s="298" t="n">
        <v>26.63</v>
      </c>
      <c r="C2628" s="298" t="s">
        <v>203</v>
      </c>
      <c r="D2628" s="298" t="s">
        <v>43249</v>
      </c>
    </row>
    <row r="2629" customFormat="false" ht="15.8" hidden="false" customHeight="false" outlineLevel="0" collapsed="false">
      <c r="A2629" s="298" t="n">
        <v>12180</v>
      </c>
      <c r="B2629" s="298" t="n">
        <v>399.7</v>
      </c>
      <c r="C2629" s="298" t="s">
        <v>203</v>
      </c>
      <c r="D2629" s="298" t="s">
        <v>43250</v>
      </c>
    </row>
    <row r="2630" customFormat="false" ht="15.8" hidden="false" customHeight="false" outlineLevel="0" collapsed="false">
      <c r="A2630" s="298" t="n">
        <v>12182</v>
      </c>
      <c r="B2630" s="298" t="n">
        <v>6.11</v>
      </c>
      <c r="C2630" s="298" t="s">
        <v>203</v>
      </c>
      <c r="D2630" s="298" t="s">
        <v>43251</v>
      </c>
    </row>
    <row r="2631" customFormat="false" ht="15.8" hidden="false" customHeight="false" outlineLevel="0" collapsed="false">
      <c r="A2631" s="298" t="n">
        <v>10372</v>
      </c>
      <c r="B2631" s="298" t="n">
        <v>8.34</v>
      </c>
      <c r="C2631" s="298" t="s">
        <v>203</v>
      </c>
      <c r="D2631" s="298" t="s">
        <v>43252</v>
      </c>
    </row>
    <row r="2632" customFormat="false" ht="15.8" hidden="false" customHeight="false" outlineLevel="0" collapsed="false">
      <c r="A2632" s="298" t="n">
        <v>12184</v>
      </c>
      <c r="B2632" s="298" t="n">
        <v>8.34</v>
      </c>
      <c r="C2632" s="298" t="s">
        <v>203</v>
      </c>
      <c r="D2632" s="298" t="s">
        <v>43253</v>
      </c>
    </row>
    <row r="2633" customFormat="false" ht="15.8" hidden="false" customHeight="false" outlineLevel="0" collapsed="false">
      <c r="A2633" s="298" t="n">
        <v>10373</v>
      </c>
      <c r="B2633" s="298" t="n">
        <v>8.34</v>
      </c>
      <c r="C2633" s="298" t="s">
        <v>203</v>
      </c>
      <c r="D2633" s="298" t="s">
        <v>43254</v>
      </c>
    </row>
    <row r="2634" customFormat="false" ht="15.8" hidden="false" customHeight="false" outlineLevel="0" collapsed="false">
      <c r="A2634" s="298" t="n">
        <v>12440</v>
      </c>
      <c r="B2634" s="298" t="n">
        <v>8.34</v>
      </c>
      <c r="C2634" s="298" t="s">
        <v>203</v>
      </c>
      <c r="D2634" s="298" t="s">
        <v>43255</v>
      </c>
    </row>
    <row r="2635" customFormat="false" ht="15.8" hidden="false" customHeight="false" outlineLevel="0" collapsed="false">
      <c r="A2635" s="298" t="n">
        <v>10374</v>
      </c>
      <c r="B2635" s="298" t="n">
        <v>11.83</v>
      </c>
      <c r="C2635" s="298" t="s">
        <v>203</v>
      </c>
      <c r="D2635" s="298" t="s">
        <v>43256</v>
      </c>
    </row>
    <row r="2636" customFormat="false" ht="15.8" hidden="false" customHeight="false" outlineLevel="0" collapsed="false">
      <c r="A2636" s="298" t="n">
        <v>10375</v>
      </c>
      <c r="B2636" s="298" t="n">
        <v>11.83</v>
      </c>
      <c r="C2636" s="298" t="s">
        <v>203</v>
      </c>
      <c r="D2636" s="298" t="s">
        <v>43257</v>
      </c>
    </row>
    <row r="2637" customFormat="false" ht="15.8" hidden="false" customHeight="false" outlineLevel="0" collapsed="false">
      <c r="A2637" s="298" t="n">
        <v>10376</v>
      </c>
      <c r="B2637" s="298" t="n">
        <v>11.83</v>
      </c>
      <c r="C2637" s="298" t="s">
        <v>203</v>
      </c>
      <c r="D2637" s="298" t="s">
        <v>43258</v>
      </c>
    </row>
    <row r="2638" customFormat="false" ht="15.8" hidden="false" customHeight="false" outlineLevel="0" collapsed="false">
      <c r="A2638" s="298" t="n">
        <v>10383</v>
      </c>
      <c r="B2638" s="298" t="n">
        <v>55.03</v>
      </c>
      <c r="C2638" s="298" t="s">
        <v>203</v>
      </c>
      <c r="D2638" s="298" t="s">
        <v>43259</v>
      </c>
    </row>
    <row r="2639" customFormat="false" ht="15.8" hidden="false" customHeight="false" outlineLevel="0" collapsed="false">
      <c r="A2639" s="298" t="n">
        <v>10384</v>
      </c>
      <c r="B2639" s="298" t="n">
        <v>55.03</v>
      </c>
      <c r="C2639" s="298" t="s">
        <v>203</v>
      </c>
      <c r="D2639" s="298" t="s">
        <v>43260</v>
      </c>
    </row>
    <row r="2640" customFormat="false" ht="15.8" hidden="false" customHeight="false" outlineLevel="0" collapsed="false">
      <c r="A2640" s="298" t="n">
        <v>12712</v>
      </c>
      <c r="B2640" s="298" t="n">
        <v>50.24</v>
      </c>
      <c r="C2640" s="298" t="s">
        <v>203</v>
      </c>
      <c r="D2640" s="298" t="s">
        <v>43261</v>
      </c>
    </row>
    <row r="2641" customFormat="false" ht="15.8" hidden="false" customHeight="false" outlineLevel="0" collapsed="false">
      <c r="A2641" s="298" t="n">
        <v>10385</v>
      </c>
      <c r="B2641" s="298" t="n">
        <v>55.03</v>
      </c>
      <c r="C2641" s="298" t="s">
        <v>203</v>
      </c>
      <c r="D2641" s="298" t="s">
        <v>43262</v>
      </c>
    </row>
    <row r="2642" customFormat="false" ht="15.8" hidden="false" customHeight="false" outlineLevel="0" collapsed="false">
      <c r="A2642" s="298" t="n">
        <v>10386</v>
      </c>
      <c r="B2642" s="298" t="n">
        <v>55.03</v>
      </c>
      <c r="C2642" s="298" t="s">
        <v>203</v>
      </c>
      <c r="D2642" s="298" t="s">
        <v>43263</v>
      </c>
    </row>
    <row r="2643" customFormat="false" ht="15.8" hidden="false" customHeight="false" outlineLevel="0" collapsed="false">
      <c r="A2643" s="298" t="n">
        <v>12443</v>
      </c>
      <c r="B2643" s="298" t="n">
        <v>50</v>
      </c>
      <c r="C2643" s="298" t="s">
        <v>203</v>
      </c>
      <c r="D2643" s="298" t="s">
        <v>43264</v>
      </c>
    </row>
    <row r="2644" customFormat="false" ht="15.8" hidden="false" customHeight="false" outlineLevel="0" collapsed="false">
      <c r="A2644" s="298" t="n">
        <v>10388</v>
      </c>
      <c r="B2644" s="298" t="n">
        <v>55.03</v>
      </c>
      <c r="C2644" s="298" t="s">
        <v>203</v>
      </c>
      <c r="D2644" s="298" t="s">
        <v>43265</v>
      </c>
    </row>
    <row r="2645" customFormat="false" ht="15.8" hidden="false" customHeight="false" outlineLevel="0" collapsed="false">
      <c r="A2645" s="298" t="n">
        <v>10389</v>
      </c>
      <c r="B2645" s="298" t="n">
        <v>408.51</v>
      </c>
      <c r="C2645" s="298" t="s">
        <v>203</v>
      </c>
      <c r="D2645" s="298" t="s">
        <v>43266</v>
      </c>
    </row>
    <row r="2646" customFormat="false" ht="15.8" hidden="false" customHeight="false" outlineLevel="0" collapsed="false">
      <c r="A2646" s="298" t="n">
        <v>10390</v>
      </c>
      <c r="B2646" s="298" t="n">
        <v>123.33</v>
      </c>
      <c r="C2646" s="298" t="s">
        <v>203</v>
      </c>
      <c r="D2646" s="298" t="s">
        <v>43267</v>
      </c>
    </row>
    <row r="2647" customFormat="false" ht="15.8" hidden="false" customHeight="false" outlineLevel="0" collapsed="false">
      <c r="A2647" s="298" t="n">
        <v>10391</v>
      </c>
      <c r="B2647" s="298" t="n">
        <v>123.33</v>
      </c>
      <c r="C2647" s="298" t="s">
        <v>203</v>
      </c>
      <c r="D2647" s="298" t="s">
        <v>43268</v>
      </c>
    </row>
    <row r="2648" customFormat="false" ht="15.8" hidden="false" customHeight="false" outlineLevel="0" collapsed="false">
      <c r="A2648" s="298" t="n">
        <v>10392</v>
      </c>
      <c r="B2648" s="298" t="n">
        <v>123.33</v>
      </c>
      <c r="C2648" s="298" t="s">
        <v>203</v>
      </c>
      <c r="D2648" s="298" t="s">
        <v>43269</v>
      </c>
    </row>
    <row r="2649" customFormat="false" ht="15.8" hidden="false" customHeight="false" outlineLevel="0" collapsed="false">
      <c r="A2649" s="298" t="n">
        <v>12188</v>
      </c>
      <c r="B2649" s="298" t="n">
        <v>408.51</v>
      </c>
      <c r="C2649" s="298" t="s">
        <v>203</v>
      </c>
      <c r="D2649" s="298" t="s">
        <v>43270</v>
      </c>
    </row>
    <row r="2650" customFormat="false" ht="15.8" hidden="false" customHeight="false" outlineLevel="0" collapsed="false">
      <c r="A2650" s="298" t="n">
        <v>12189</v>
      </c>
      <c r="B2650" s="298" t="n">
        <v>408.51</v>
      </c>
      <c r="C2650" s="298" t="s">
        <v>203</v>
      </c>
      <c r="D2650" s="298" t="s">
        <v>43271</v>
      </c>
    </row>
    <row r="2651" customFormat="false" ht="15.8" hidden="false" customHeight="false" outlineLevel="0" collapsed="false">
      <c r="A2651" s="298" t="n">
        <v>12190</v>
      </c>
      <c r="B2651" s="298" t="n">
        <v>408.51</v>
      </c>
      <c r="C2651" s="298" t="s">
        <v>203</v>
      </c>
      <c r="D2651" s="298" t="s">
        <v>43272</v>
      </c>
    </row>
    <row r="2652" customFormat="false" ht="15.8" hidden="false" customHeight="false" outlineLevel="0" collapsed="false">
      <c r="A2652" s="298" t="n">
        <v>12191</v>
      </c>
      <c r="B2652" s="298" t="n">
        <v>408.51</v>
      </c>
      <c r="C2652" s="298" t="s">
        <v>203</v>
      </c>
      <c r="D2652" s="298" t="s">
        <v>43273</v>
      </c>
    </row>
    <row r="2653" customFormat="false" ht="15.8" hidden="false" customHeight="false" outlineLevel="0" collapsed="false">
      <c r="A2653" s="298" t="n">
        <v>12192</v>
      </c>
      <c r="B2653" s="298" t="n">
        <v>408.51</v>
      </c>
      <c r="C2653" s="298" t="s">
        <v>203</v>
      </c>
      <c r="D2653" s="298" t="s">
        <v>43274</v>
      </c>
    </row>
    <row r="2654" customFormat="false" ht="15.8" hidden="false" customHeight="false" outlineLevel="0" collapsed="false">
      <c r="A2654" s="298" t="n">
        <v>12193</v>
      </c>
      <c r="B2654" s="298" t="n">
        <v>408.51</v>
      </c>
      <c r="C2654" s="298" t="s">
        <v>203</v>
      </c>
      <c r="D2654" s="298" t="s">
        <v>43275</v>
      </c>
    </row>
    <row r="2655" customFormat="false" ht="15.8" hidden="false" customHeight="false" outlineLevel="0" collapsed="false">
      <c r="A2655" s="298" t="n">
        <v>12195</v>
      </c>
      <c r="B2655" s="298" t="n">
        <v>102.71</v>
      </c>
      <c r="C2655" s="298" t="s">
        <v>203</v>
      </c>
      <c r="D2655" s="298" t="s">
        <v>43276</v>
      </c>
    </row>
    <row r="2656" customFormat="false" ht="15.8" hidden="false" customHeight="false" outlineLevel="0" collapsed="false">
      <c r="A2656" s="298" t="n">
        <v>12196</v>
      </c>
      <c r="B2656" s="298" t="n">
        <v>408.51</v>
      </c>
      <c r="C2656" s="298" t="s">
        <v>203</v>
      </c>
      <c r="D2656" s="298" t="s">
        <v>43277</v>
      </c>
    </row>
    <row r="2657" customFormat="false" ht="15.8" hidden="false" customHeight="false" outlineLevel="0" collapsed="false">
      <c r="A2657" s="298" t="n">
        <v>12197</v>
      </c>
      <c r="B2657" s="298" t="n">
        <v>408.51</v>
      </c>
      <c r="C2657" s="298" t="s">
        <v>203</v>
      </c>
      <c r="D2657" s="298" t="s">
        <v>43278</v>
      </c>
    </row>
    <row r="2658" customFormat="false" ht="15.8" hidden="false" customHeight="false" outlineLevel="0" collapsed="false">
      <c r="A2658" s="298" t="n">
        <v>12198</v>
      </c>
      <c r="B2658" s="298" t="n">
        <v>546.46</v>
      </c>
      <c r="C2658" s="298" t="s">
        <v>203</v>
      </c>
      <c r="D2658" s="298" t="s">
        <v>43279</v>
      </c>
    </row>
    <row r="2659" customFormat="false" ht="15.8" hidden="false" customHeight="false" outlineLevel="0" collapsed="false">
      <c r="A2659" s="298" t="n">
        <v>10356</v>
      </c>
      <c r="B2659" s="298" t="n">
        <v>14.49</v>
      </c>
      <c r="C2659" s="298" t="s">
        <v>203</v>
      </c>
      <c r="D2659" s="298" t="s">
        <v>43280</v>
      </c>
    </row>
    <row r="2660" customFormat="false" ht="15.8" hidden="false" customHeight="false" outlineLevel="0" collapsed="false">
      <c r="A2660" s="298" t="n">
        <v>12703</v>
      </c>
      <c r="B2660" s="298" t="n">
        <v>288.79</v>
      </c>
      <c r="C2660" s="298" t="s">
        <v>221</v>
      </c>
      <c r="D2660" s="298" t="s">
        <v>40989</v>
      </c>
    </row>
    <row r="2661" customFormat="false" ht="15.8" hidden="false" customHeight="false" outlineLevel="0" collapsed="false">
      <c r="A2661" s="298" t="n">
        <v>13095</v>
      </c>
      <c r="B2661" s="298" t="n">
        <v>141.55</v>
      </c>
      <c r="C2661" s="298" t="s">
        <v>221</v>
      </c>
      <c r="D2661" s="298" t="s">
        <v>43281</v>
      </c>
    </row>
    <row r="2662" customFormat="false" ht="15.8" hidden="false" customHeight="false" outlineLevel="0" collapsed="false">
      <c r="A2662" s="298" t="n">
        <v>12725</v>
      </c>
      <c r="B2662" s="298" t="n">
        <v>252.1</v>
      </c>
      <c r="C2662" s="298" t="s">
        <v>221</v>
      </c>
      <c r="D2662" s="298" t="s">
        <v>43282</v>
      </c>
    </row>
    <row r="2663" customFormat="false" ht="15.8" hidden="false" customHeight="false" outlineLevel="0" collapsed="false">
      <c r="A2663" s="298" t="n">
        <v>11323</v>
      </c>
      <c r="B2663" s="298" t="n">
        <v>295.01</v>
      </c>
      <c r="C2663" s="298" t="s">
        <v>203</v>
      </c>
      <c r="D2663" s="298" t="s">
        <v>43283</v>
      </c>
    </row>
    <row r="2664" customFormat="false" ht="15.8" hidden="false" customHeight="false" outlineLevel="0" collapsed="false">
      <c r="A2664" s="298" t="n">
        <v>11271</v>
      </c>
      <c r="B2664" s="298" t="n">
        <v>529.3</v>
      </c>
      <c r="C2664" s="298" t="s">
        <v>221</v>
      </c>
      <c r="D2664" s="298" t="s">
        <v>43284</v>
      </c>
    </row>
    <row r="2665" customFormat="false" ht="15.8" hidden="false" customHeight="false" outlineLevel="0" collapsed="false">
      <c r="A2665" s="298" t="n">
        <v>10394</v>
      </c>
      <c r="B2665" s="298" t="n">
        <v>18.84</v>
      </c>
      <c r="C2665" s="298" t="s">
        <v>203</v>
      </c>
      <c r="D2665" s="298" t="s">
        <v>43285</v>
      </c>
    </row>
    <row r="2666" customFormat="false" ht="15.8" hidden="false" customHeight="false" outlineLevel="0" collapsed="false">
      <c r="A2666" s="298" t="n">
        <v>10365</v>
      </c>
      <c r="B2666" s="298" t="n">
        <v>29.47</v>
      </c>
      <c r="C2666" s="298" t="s">
        <v>203</v>
      </c>
      <c r="D2666" s="298" t="s">
        <v>43286</v>
      </c>
    </row>
    <row r="2667" customFormat="false" ht="15.8" hidden="false" customHeight="false" outlineLevel="0" collapsed="false">
      <c r="A2667" s="298" t="n">
        <v>10544</v>
      </c>
      <c r="B2667" s="298" t="n">
        <v>14.49</v>
      </c>
      <c r="C2667" s="298" t="s">
        <v>203</v>
      </c>
      <c r="D2667" s="298" t="s">
        <v>43287</v>
      </c>
    </row>
    <row r="2668" customFormat="false" ht="15.8" hidden="false" customHeight="false" outlineLevel="0" collapsed="false">
      <c r="A2668" s="298" t="n">
        <v>10395</v>
      </c>
      <c r="B2668" s="298" t="n">
        <v>19.82</v>
      </c>
      <c r="C2668" s="298" t="s">
        <v>203</v>
      </c>
      <c r="D2668" s="298" t="s">
        <v>43288</v>
      </c>
    </row>
    <row r="2669" customFormat="false" ht="15.8" hidden="false" customHeight="false" outlineLevel="0" collapsed="false">
      <c r="A2669" s="298" t="n">
        <v>11296</v>
      </c>
      <c r="B2669" s="298" t="n">
        <v>9.4</v>
      </c>
      <c r="C2669" s="298" t="s">
        <v>203</v>
      </c>
      <c r="D2669" s="298" t="s">
        <v>43289</v>
      </c>
    </row>
    <row r="2670" customFormat="false" ht="15.8" hidden="false" customHeight="false" outlineLevel="0" collapsed="false">
      <c r="A2670" s="298" t="n">
        <v>12220</v>
      </c>
      <c r="B2670" s="298" t="n">
        <v>25.92</v>
      </c>
      <c r="C2670" s="298" t="s">
        <v>203</v>
      </c>
      <c r="D2670" s="298" t="s">
        <v>43290</v>
      </c>
    </row>
    <row r="2671" customFormat="false" ht="15.8" hidden="false" customHeight="false" outlineLevel="0" collapsed="false">
      <c r="A2671" s="298" t="n">
        <v>10396</v>
      </c>
      <c r="B2671" s="298" t="n">
        <v>11.37</v>
      </c>
      <c r="C2671" s="298" t="s">
        <v>203</v>
      </c>
      <c r="D2671" s="298" t="s">
        <v>43291</v>
      </c>
    </row>
    <row r="2672" customFormat="false" ht="15.8" hidden="false" customHeight="false" outlineLevel="0" collapsed="false">
      <c r="A2672" s="298" t="n">
        <v>12237</v>
      </c>
      <c r="B2672" s="298" t="n">
        <v>35.61</v>
      </c>
      <c r="C2672" s="298" t="s">
        <v>203</v>
      </c>
      <c r="D2672" s="298" t="s">
        <v>43292</v>
      </c>
    </row>
    <row r="2673" customFormat="false" ht="15.8" hidden="false" customHeight="false" outlineLevel="0" collapsed="false">
      <c r="A2673" s="298" t="n">
        <v>12235</v>
      </c>
      <c r="B2673" s="298" t="n">
        <v>34.12</v>
      </c>
      <c r="C2673" s="298" t="s">
        <v>203</v>
      </c>
      <c r="D2673" s="298" t="s">
        <v>43293</v>
      </c>
    </row>
    <row r="2674" customFormat="false" ht="15.8" hidden="false" customHeight="false" outlineLevel="0" collapsed="false">
      <c r="A2674" s="298" t="n">
        <v>10397</v>
      </c>
      <c r="B2674" s="298" t="n">
        <v>18.84</v>
      </c>
      <c r="C2674" s="298" t="s">
        <v>203</v>
      </c>
      <c r="D2674" s="298" t="s">
        <v>43294</v>
      </c>
    </row>
    <row r="2675" customFormat="false" ht="15.8" hidden="false" customHeight="false" outlineLevel="0" collapsed="false">
      <c r="A2675" s="298" t="n">
        <v>10271</v>
      </c>
      <c r="B2675" s="298" t="n">
        <v>229.09</v>
      </c>
      <c r="C2675" s="298" t="s">
        <v>203</v>
      </c>
      <c r="D2675" s="298" t="s">
        <v>41452</v>
      </c>
    </row>
    <row r="2676" customFormat="false" ht="15.8" hidden="false" customHeight="false" outlineLevel="0" collapsed="false">
      <c r="A2676" s="298" t="n">
        <v>10056</v>
      </c>
      <c r="B2676" s="298" t="n">
        <v>51.03</v>
      </c>
      <c r="C2676" s="298" t="s">
        <v>203</v>
      </c>
      <c r="D2676" s="298" t="s">
        <v>43295</v>
      </c>
    </row>
    <row r="2677" customFormat="false" ht="15.8" hidden="false" customHeight="false" outlineLevel="0" collapsed="false">
      <c r="A2677" s="298" t="n">
        <v>10278</v>
      </c>
      <c r="B2677" s="298" t="n">
        <v>28.57</v>
      </c>
      <c r="C2677" s="298" t="s">
        <v>203</v>
      </c>
      <c r="D2677" s="298" t="s">
        <v>43296</v>
      </c>
    </row>
    <row r="2678" customFormat="false" ht="15.8" hidden="false" customHeight="false" outlineLevel="0" collapsed="false">
      <c r="A2678" s="298" t="n">
        <v>10241</v>
      </c>
      <c r="B2678" s="298" t="n">
        <v>9.97</v>
      </c>
      <c r="C2678" s="298" t="s">
        <v>203</v>
      </c>
      <c r="D2678" s="298" t="s">
        <v>43297</v>
      </c>
    </row>
    <row r="2679" customFormat="false" ht="15.8" hidden="false" customHeight="false" outlineLevel="0" collapsed="false">
      <c r="A2679" s="298" t="n">
        <v>10242</v>
      </c>
      <c r="B2679" s="298" t="n">
        <v>10.84</v>
      </c>
      <c r="C2679" s="298" t="s">
        <v>203</v>
      </c>
      <c r="D2679" s="298" t="s">
        <v>43298</v>
      </c>
    </row>
    <row r="2680" customFormat="false" ht="15.8" hidden="false" customHeight="false" outlineLevel="0" collapsed="false">
      <c r="A2680" s="298" t="n">
        <v>10255</v>
      </c>
      <c r="B2680" s="298" t="n">
        <v>21.52</v>
      </c>
      <c r="C2680" s="298" t="s">
        <v>203</v>
      </c>
      <c r="D2680" s="298" t="s">
        <v>43299</v>
      </c>
    </row>
    <row r="2681" customFormat="false" ht="15.8" hidden="false" customHeight="false" outlineLevel="0" collapsed="false">
      <c r="A2681" s="298" t="n">
        <v>10259</v>
      </c>
      <c r="B2681" s="298" t="n">
        <v>29.3</v>
      </c>
      <c r="C2681" s="298" t="s">
        <v>203</v>
      </c>
      <c r="D2681" s="298" t="s">
        <v>43300</v>
      </c>
    </row>
    <row r="2682" customFormat="false" ht="15.8" hidden="false" customHeight="false" outlineLevel="0" collapsed="false">
      <c r="A2682" s="298" t="n">
        <v>12199</v>
      </c>
      <c r="B2682" s="298" t="n">
        <v>18.32</v>
      </c>
      <c r="C2682" s="298" t="s">
        <v>203</v>
      </c>
      <c r="D2682" s="298" t="s">
        <v>43301</v>
      </c>
    </row>
    <row r="2683" customFormat="false" ht="15.8" hidden="false" customHeight="false" outlineLevel="0" collapsed="false">
      <c r="A2683" s="298" t="n">
        <v>12624</v>
      </c>
      <c r="B2683" s="298" t="n">
        <v>22.31</v>
      </c>
      <c r="C2683" s="298" t="s">
        <v>203</v>
      </c>
      <c r="D2683" s="298" t="s">
        <v>43302</v>
      </c>
    </row>
    <row r="2684" customFormat="false" ht="15.8" hidden="false" customHeight="false" outlineLevel="0" collapsed="false">
      <c r="A2684" s="298" t="n">
        <v>12481</v>
      </c>
      <c r="B2684" s="298" t="n">
        <v>6.15</v>
      </c>
      <c r="C2684" s="298" t="s">
        <v>203</v>
      </c>
      <c r="D2684" s="298" t="s">
        <v>43303</v>
      </c>
    </row>
    <row r="2685" customFormat="false" ht="15.8" hidden="false" customHeight="false" outlineLevel="0" collapsed="false">
      <c r="A2685" s="298" t="n">
        <v>12487</v>
      </c>
      <c r="B2685" s="298" t="n">
        <v>10.06</v>
      </c>
      <c r="C2685" s="298" t="s">
        <v>203</v>
      </c>
      <c r="D2685" s="298" t="s">
        <v>43304</v>
      </c>
    </row>
    <row r="2686" customFormat="false" ht="15.8" hidden="false" customHeight="false" outlineLevel="0" collapsed="false">
      <c r="A2686" s="298" t="n">
        <v>12488</v>
      </c>
      <c r="B2686" s="298" t="n">
        <v>24.13</v>
      </c>
      <c r="C2686" s="298" t="s">
        <v>203</v>
      </c>
      <c r="D2686" s="298" t="s">
        <v>43305</v>
      </c>
    </row>
    <row r="2687" customFormat="false" ht="15.8" hidden="false" customHeight="false" outlineLevel="0" collapsed="false">
      <c r="A2687" s="298" t="n">
        <v>12469</v>
      </c>
      <c r="B2687" s="298" t="n">
        <v>28.72</v>
      </c>
      <c r="C2687" s="298" t="s">
        <v>203</v>
      </c>
      <c r="D2687" s="298" t="s">
        <v>43306</v>
      </c>
    </row>
    <row r="2688" customFormat="false" ht="15.8" hidden="false" customHeight="false" outlineLevel="0" collapsed="false">
      <c r="A2688" s="298" t="n">
        <v>12695</v>
      </c>
      <c r="B2688" s="298" t="n">
        <v>46.08</v>
      </c>
      <c r="C2688" s="298" t="s">
        <v>203</v>
      </c>
      <c r="D2688" s="298" t="s">
        <v>43307</v>
      </c>
    </row>
    <row r="2689" customFormat="false" ht="15.8" hidden="false" customHeight="false" outlineLevel="0" collapsed="false">
      <c r="A2689" s="298" t="n">
        <v>12475</v>
      </c>
      <c r="B2689" s="298" t="n">
        <v>6.71</v>
      </c>
      <c r="C2689" s="298" t="s">
        <v>203</v>
      </c>
      <c r="D2689" s="298" t="s">
        <v>43308</v>
      </c>
    </row>
    <row r="2690" customFormat="false" ht="15.8" hidden="false" customHeight="false" outlineLevel="0" collapsed="false">
      <c r="A2690" s="298" t="n">
        <v>12693</v>
      </c>
      <c r="B2690" s="298" t="n">
        <v>22.41</v>
      </c>
      <c r="C2690" s="298" t="s">
        <v>203</v>
      </c>
      <c r="D2690" s="298" t="s">
        <v>43309</v>
      </c>
    </row>
    <row r="2691" customFormat="false" ht="15.8" hidden="false" customHeight="false" outlineLevel="0" collapsed="false">
      <c r="A2691" s="298" t="n">
        <v>12694</v>
      </c>
      <c r="B2691" s="298" t="n">
        <v>23.11</v>
      </c>
      <c r="C2691" s="298" t="s">
        <v>203</v>
      </c>
      <c r="D2691" s="298" t="s">
        <v>43310</v>
      </c>
    </row>
    <row r="2692" customFormat="false" ht="15.8" hidden="false" customHeight="false" outlineLevel="0" collapsed="false">
      <c r="A2692" s="298" t="n">
        <v>12458</v>
      </c>
      <c r="B2692" s="298" t="n">
        <v>4.45</v>
      </c>
      <c r="C2692" s="298" t="s">
        <v>203</v>
      </c>
      <c r="D2692" s="298" t="s">
        <v>43311</v>
      </c>
    </row>
    <row r="2693" customFormat="false" ht="15.8" hidden="false" customHeight="false" outlineLevel="0" collapsed="false">
      <c r="A2693" s="298" t="n">
        <v>12465</v>
      </c>
      <c r="B2693" s="298" t="n">
        <v>11.12</v>
      </c>
      <c r="C2693" s="298" t="s">
        <v>203</v>
      </c>
      <c r="D2693" s="298" t="s">
        <v>43312</v>
      </c>
    </row>
    <row r="2694" customFormat="false" ht="15.8" hidden="false" customHeight="false" outlineLevel="0" collapsed="false">
      <c r="A2694" s="298" t="n">
        <v>12464</v>
      </c>
      <c r="B2694" s="298" t="n">
        <v>9.59</v>
      </c>
      <c r="C2694" s="298" t="s">
        <v>203</v>
      </c>
      <c r="D2694" s="298" t="s">
        <v>43313</v>
      </c>
    </row>
    <row r="2695" customFormat="false" ht="15.8" hidden="false" customHeight="false" outlineLevel="0" collapsed="false">
      <c r="A2695" s="298" t="n">
        <v>12462</v>
      </c>
      <c r="B2695" s="298" t="n">
        <v>2.66</v>
      </c>
      <c r="C2695" s="298" t="s">
        <v>203</v>
      </c>
      <c r="D2695" s="298" t="s">
        <v>43314</v>
      </c>
    </row>
    <row r="2696" customFormat="false" ht="15.8" hidden="false" customHeight="false" outlineLevel="0" collapsed="false">
      <c r="A2696" s="298" t="n">
        <v>12461</v>
      </c>
      <c r="B2696" s="298" t="n">
        <v>18.12</v>
      </c>
      <c r="C2696" s="298" t="s">
        <v>203</v>
      </c>
      <c r="D2696" s="298" t="s">
        <v>43315</v>
      </c>
    </row>
    <row r="2697" customFormat="false" ht="15.8" hidden="false" customHeight="false" outlineLevel="0" collapsed="false">
      <c r="A2697" s="298" t="n">
        <v>12480</v>
      </c>
      <c r="B2697" s="298" t="n">
        <v>1.3</v>
      </c>
      <c r="C2697" s="298" t="s">
        <v>203</v>
      </c>
      <c r="D2697" s="298" t="s">
        <v>43316</v>
      </c>
    </row>
    <row r="2698" customFormat="false" ht="15.8" hidden="false" customHeight="false" outlineLevel="0" collapsed="false">
      <c r="A2698" s="298" t="n">
        <v>12457</v>
      </c>
      <c r="B2698" s="298" t="n">
        <v>0.79</v>
      </c>
      <c r="C2698" s="298" t="s">
        <v>203</v>
      </c>
      <c r="D2698" s="298" t="s">
        <v>43317</v>
      </c>
    </row>
    <row r="2699" customFormat="false" ht="15.8" hidden="false" customHeight="false" outlineLevel="0" collapsed="false">
      <c r="A2699" s="298" t="n">
        <v>12479</v>
      </c>
      <c r="B2699" s="298" t="n">
        <v>1.73</v>
      </c>
      <c r="C2699" s="298" t="s">
        <v>203</v>
      </c>
      <c r="D2699" s="298" t="s">
        <v>43318</v>
      </c>
    </row>
    <row r="2700" customFormat="false" ht="15.8" hidden="false" customHeight="false" outlineLevel="0" collapsed="false">
      <c r="A2700" s="298" t="n">
        <v>12456</v>
      </c>
      <c r="B2700" s="298" t="n">
        <v>2.75</v>
      </c>
      <c r="C2700" s="298" t="s">
        <v>203</v>
      </c>
      <c r="D2700" s="298" t="s">
        <v>43319</v>
      </c>
    </row>
    <row r="2701" customFormat="false" ht="15.8" hidden="false" customHeight="false" outlineLevel="0" collapsed="false">
      <c r="A2701" s="298" t="n">
        <v>12454</v>
      </c>
      <c r="B2701" s="298" t="n">
        <v>3.45</v>
      </c>
      <c r="C2701" s="298" t="s">
        <v>203</v>
      </c>
      <c r="D2701" s="298" t="s">
        <v>43320</v>
      </c>
    </row>
    <row r="2702" customFormat="false" ht="15.8" hidden="false" customHeight="false" outlineLevel="0" collapsed="false">
      <c r="A2702" s="298" t="n">
        <v>12450</v>
      </c>
      <c r="B2702" s="298" t="n">
        <v>5.58</v>
      </c>
      <c r="C2702" s="298" t="s">
        <v>203</v>
      </c>
      <c r="D2702" s="298" t="s">
        <v>43321</v>
      </c>
    </row>
    <row r="2703" customFormat="false" ht="15.8" hidden="false" customHeight="false" outlineLevel="0" collapsed="false">
      <c r="A2703" s="298" t="n">
        <v>12696</v>
      </c>
      <c r="B2703" s="298" t="n">
        <v>15.75</v>
      </c>
      <c r="C2703" s="298" t="s">
        <v>203</v>
      </c>
      <c r="D2703" s="298" t="s">
        <v>43322</v>
      </c>
    </row>
    <row r="2704" customFormat="false" ht="15.8" hidden="false" customHeight="false" outlineLevel="0" collapsed="false">
      <c r="A2704" s="298" t="n">
        <v>12449</v>
      </c>
      <c r="B2704" s="298" t="n">
        <v>18.68</v>
      </c>
      <c r="C2704" s="298" t="s">
        <v>203</v>
      </c>
      <c r="D2704" s="298" t="s">
        <v>43323</v>
      </c>
    </row>
    <row r="2705" customFormat="false" ht="15.8" hidden="false" customHeight="false" outlineLevel="0" collapsed="false">
      <c r="A2705" s="298" t="n">
        <v>12472</v>
      </c>
      <c r="B2705" s="298" t="n">
        <v>2.71</v>
      </c>
      <c r="C2705" s="298" t="s">
        <v>166</v>
      </c>
      <c r="D2705" s="298" t="s">
        <v>43324</v>
      </c>
    </row>
    <row r="2706" customFormat="false" ht="15.8" hidden="false" customHeight="false" outlineLevel="0" collapsed="false">
      <c r="A2706" s="298" t="n">
        <v>12470</v>
      </c>
      <c r="B2706" s="298" t="n">
        <v>5.06</v>
      </c>
      <c r="C2706" s="298" t="s">
        <v>166</v>
      </c>
      <c r="D2706" s="298" t="s">
        <v>43325</v>
      </c>
    </row>
    <row r="2707" customFormat="false" ht="15.8" hidden="false" customHeight="false" outlineLevel="0" collapsed="false">
      <c r="A2707" s="298" t="n">
        <v>12473</v>
      </c>
      <c r="B2707" s="298" t="n">
        <v>9.46</v>
      </c>
      <c r="C2707" s="298" t="s">
        <v>166</v>
      </c>
      <c r="D2707" s="298" t="s">
        <v>43326</v>
      </c>
    </row>
    <row r="2708" customFormat="false" ht="15.8" hidden="false" customHeight="false" outlineLevel="0" collapsed="false">
      <c r="A2708" s="298" t="n">
        <v>12474</v>
      </c>
      <c r="B2708" s="298" t="n">
        <v>7.36</v>
      </c>
      <c r="C2708" s="298" t="s">
        <v>166</v>
      </c>
      <c r="D2708" s="298" t="s">
        <v>43327</v>
      </c>
    </row>
    <row r="2709" customFormat="false" ht="15.8" hidden="false" customHeight="false" outlineLevel="0" collapsed="false">
      <c r="A2709" s="298" t="n">
        <v>12476</v>
      </c>
      <c r="B2709" s="298" t="n">
        <v>14.34</v>
      </c>
      <c r="C2709" s="298" t="s">
        <v>166</v>
      </c>
      <c r="D2709" s="298" t="s">
        <v>43328</v>
      </c>
    </row>
    <row r="2710" customFormat="false" ht="15.8" hidden="false" customHeight="false" outlineLevel="0" collapsed="false">
      <c r="A2710" s="298" t="n">
        <v>12697</v>
      </c>
      <c r="B2710" s="298" t="n">
        <v>24.97</v>
      </c>
      <c r="C2710" s="298" t="s">
        <v>166</v>
      </c>
      <c r="D2710" s="298" t="s">
        <v>43329</v>
      </c>
    </row>
    <row r="2711" customFormat="false" ht="15.8" hidden="false" customHeight="false" outlineLevel="0" collapsed="false">
      <c r="A2711" s="298" t="n">
        <v>12404</v>
      </c>
      <c r="B2711" s="298" t="n">
        <v>31.12</v>
      </c>
      <c r="C2711" s="298" t="s">
        <v>166</v>
      </c>
      <c r="D2711" s="298" t="s">
        <v>43330</v>
      </c>
    </row>
    <row r="2712" customFormat="false" ht="15.8" hidden="false" customHeight="false" outlineLevel="0" collapsed="false">
      <c r="A2712" s="298" t="n">
        <v>10140</v>
      </c>
      <c r="B2712" s="298" t="n">
        <v>16.1</v>
      </c>
      <c r="C2712" s="298" t="s">
        <v>203</v>
      </c>
      <c r="D2712" s="298" t="s">
        <v>43331</v>
      </c>
    </row>
    <row r="2713" customFormat="false" ht="15.8" hidden="false" customHeight="false" outlineLevel="0" collapsed="false">
      <c r="A2713" s="298" t="n">
        <v>12698</v>
      </c>
      <c r="B2713" s="298" t="n">
        <v>12.38</v>
      </c>
      <c r="C2713" s="298" t="s">
        <v>203</v>
      </c>
      <c r="D2713" s="298" t="s">
        <v>43332</v>
      </c>
    </row>
    <row r="2714" customFormat="false" ht="15.8" hidden="false" customHeight="false" outlineLevel="0" collapsed="false">
      <c r="A2714" s="298" t="n">
        <v>10142</v>
      </c>
      <c r="B2714" s="298" t="n">
        <v>28.25</v>
      </c>
      <c r="C2714" s="298" t="s">
        <v>203</v>
      </c>
      <c r="D2714" s="298" t="s">
        <v>43333</v>
      </c>
    </row>
    <row r="2715" customFormat="false" ht="15.8" hidden="false" customHeight="false" outlineLevel="0" collapsed="false">
      <c r="A2715" s="298" t="n">
        <v>12800</v>
      </c>
      <c r="B2715" s="298" t="n">
        <v>39.03</v>
      </c>
      <c r="C2715" s="298" t="s">
        <v>203</v>
      </c>
      <c r="D2715" s="298" t="s">
        <v>43334</v>
      </c>
    </row>
    <row r="2716" customFormat="false" ht="15.8" hidden="false" customHeight="false" outlineLevel="0" collapsed="false">
      <c r="A2716" s="298" t="n">
        <v>12801</v>
      </c>
      <c r="B2716" s="298" t="n">
        <v>80.72</v>
      </c>
      <c r="C2716" s="298" t="s">
        <v>203</v>
      </c>
      <c r="D2716" s="298" t="s">
        <v>43335</v>
      </c>
    </row>
    <row r="2717" customFormat="false" ht="15.8" hidden="false" customHeight="false" outlineLevel="0" collapsed="false">
      <c r="A2717" s="298" t="n">
        <v>12802</v>
      </c>
      <c r="B2717" s="298" t="n">
        <v>137.17</v>
      </c>
      <c r="C2717" s="298" t="s">
        <v>203</v>
      </c>
      <c r="D2717" s="298" t="s">
        <v>43336</v>
      </c>
    </row>
    <row r="2718" customFormat="false" ht="15.8" hidden="false" customHeight="false" outlineLevel="0" collapsed="false">
      <c r="A2718" s="298" t="n">
        <v>12803</v>
      </c>
      <c r="B2718" s="298" t="n">
        <v>177.54</v>
      </c>
      <c r="C2718" s="298" t="s">
        <v>203</v>
      </c>
      <c r="D2718" s="298" t="s">
        <v>43337</v>
      </c>
    </row>
    <row r="2719" customFormat="false" ht="15.8" hidden="false" customHeight="false" outlineLevel="0" collapsed="false">
      <c r="A2719" s="298" t="n">
        <v>12804</v>
      </c>
      <c r="B2719" s="298" t="n">
        <v>195.29</v>
      </c>
      <c r="C2719" s="298" t="s">
        <v>203</v>
      </c>
      <c r="D2719" s="298" t="s">
        <v>43338</v>
      </c>
    </row>
    <row r="2720" customFormat="false" ht="15.8" hidden="false" customHeight="false" outlineLevel="0" collapsed="false">
      <c r="A2720" s="298" t="n">
        <v>12805</v>
      </c>
      <c r="B2720" s="298" t="n">
        <v>26.39</v>
      </c>
      <c r="C2720" s="298" t="s">
        <v>203</v>
      </c>
      <c r="D2720" s="298" t="s">
        <v>43339</v>
      </c>
    </row>
    <row r="2721" customFormat="false" ht="15.8" hidden="false" customHeight="false" outlineLevel="0" collapsed="false">
      <c r="A2721" s="298" t="n">
        <v>12806</v>
      </c>
      <c r="B2721" s="298" t="n">
        <v>18.74</v>
      </c>
      <c r="C2721" s="298" t="s">
        <v>203</v>
      </c>
      <c r="D2721" s="298" t="s">
        <v>43340</v>
      </c>
    </row>
    <row r="2722" customFormat="false" ht="15.8" hidden="false" customHeight="false" outlineLevel="0" collapsed="false">
      <c r="A2722" s="298" t="n">
        <v>12807</v>
      </c>
      <c r="B2722" s="298" t="n">
        <v>44.13</v>
      </c>
      <c r="C2722" s="298" t="s">
        <v>203</v>
      </c>
      <c r="D2722" s="298" t="s">
        <v>43341</v>
      </c>
    </row>
    <row r="2723" customFormat="false" ht="15.8" hidden="false" customHeight="false" outlineLevel="0" collapsed="false">
      <c r="A2723" s="298" t="n">
        <v>12809</v>
      </c>
      <c r="B2723" s="298" t="n">
        <v>61.36</v>
      </c>
      <c r="C2723" s="298" t="s">
        <v>203</v>
      </c>
      <c r="D2723" s="298" t="s">
        <v>43342</v>
      </c>
    </row>
    <row r="2724" customFormat="false" ht="15.8" hidden="false" customHeight="false" outlineLevel="0" collapsed="false">
      <c r="A2724" s="298" t="n">
        <v>12808</v>
      </c>
      <c r="B2724" s="298" t="n">
        <v>41.89</v>
      </c>
      <c r="C2724" s="298" t="s">
        <v>203</v>
      </c>
      <c r="D2724" s="298" t="s">
        <v>43343</v>
      </c>
    </row>
    <row r="2725" customFormat="false" ht="15.8" hidden="false" customHeight="false" outlineLevel="0" collapsed="false">
      <c r="A2725" s="298" t="n">
        <v>12810</v>
      </c>
      <c r="B2725" s="298" t="n">
        <v>95.04</v>
      </c>
      <c r="C2725" s="298" t="s">
        <v>203</v>
      </c>
      <c r="D2725" s="298" t="s">
        <v>43344</v>
      </c>
    </row>
    <row r="2726" customFormat="false" ht="15.8" hidden="false" customHeight="false" outlineLevel="0" collapsed="false">
      <c r="A2726" s="298" t="n">
        <v>12811</v>
      </c>
      <c r="B2726" s="298" t="n">
        <v>153.73</v>
      </c>
      <c r="C2726" s="298" t="s">
        <v>203</v>
      </c>
      <c r="D2726" s="298" t="s">
        <v>43345</v>
      </c>
    </row>
    <row r="2727" customFormat="false" ht="15.8" hidden="false" customHeight="false" outlineLevel="0" collapsed="false">
      <c r="A2727" s="298" t="n">
        <v>12812</v>
      </c>
      <c r="B2727" s="298" t="n">
        <v>210.14</v>
      </c>
      <c r="C2727" s="298" t="s">
        <v>203</v>
      </c>
      <c r="D2727" s="298" t="s">
        <v>43346</v>
      </c>
    </row>
    <row r="2728" customFormat="false" ht="15.8" hidden="false" customHeight="false" outlineLevel="0" collapsed="false">
      <c r="A2728" s="298" t="n">
        <v>12813</v>
      </c>
      <c r="B2728" s="298" t="n">
        <v>218.94</v>
      </c>
      <c r="C2728" s="298" t="s">
        <v>203</v>
      </c>
      <c r="D2728" s="298" t="s">
        <v>43347</v>
      </c>
    </row>
    <row r="2729" customFormat="false" ht="15.8" hidden="false" customHeight="false" outlineLevel="0" collapsed="false">
      <c r="A2729" s="298" t="n">
        <v>12814</v>
      </c>
      <c r="B2729" s="298" t="n">
        <v>6.36</v>
      </c>
      <c r="C2729" s="298" t="s">
        <v>203</v>
      </c>
      <c r="D2729" s="298" t="s">
        <v>43348</v>
      </c>
    </row>
    <row r="2730" customFormat="false" ht="15.8" hidden="false" customHeight="false" outlineLevel="0" collapsed="false">
      <c r="A2730" s="298" t="n">
        <v>12815</v>
      </c>
      <c r="B2730" s="298" t="n">
        <v>4.2</v>
      </c>
      <c r="C2730" s="298" t="s">
        <v>203</v>
      </c>
      <c r="D2730" s="298" t="s">
        <v>43349</v>
      </c>
    </row>
    <row r="2731" customFormat="false" ht="15.8" hidden="false" customHeight="false" outlineLevel="0" collapsed="false">
      <c r="A2731" s="298" t="n">
        <v>12816</v>
      </c>
      <c r="B2731" s="298" t="n">
        <v>9.75</v>
      </c>
      <c r="C2731" s="298" t="s">
        <v>203</v>
      </c>
      <c r="D2731" s="298" t="s">
        <v>43350</v>
      </c>
    </row>
    <row r="2732" customFormat="false" ht="15.8" hidden="false" customHeight="false" outlineLevel="0" collapsed="false">
      <c r="A2732" s="298" t="n">
        <v>12817</v>
      </c>
      <c r="B2732" s="298" t="n">
        <v>17.46</v>
      </c>
      <c r="C2732" s="298" t="s">
        <v>203</v>
      </c>
      <c r="D2732" s="298" t="s">
        <v>43351</v>
      </c>
    </row>
    <row r="2733" customFormat="false" ht="15.8" hidden="false" customHeight="false" outlineLevel="0" collapsed="false">
      <c r="A2733" s="298" t="n">
        <v>12818</v>
      </c>
      <c r="B2733" s="298" t="n">
        <v>13.41</v>
      </c>
      <c r="C2733" s="298" t="s">
        <v>203</v>
      </c>
      <c r="D2733" s="298" t="s">
        <v>43352</v>
      </c>
    </row>
    <row r="2734" customFormat="false" ht="15.8" hidden="false" customHeight="false" outlineLevel="0" collapsed="false">
      <c r="A2734" s="298" t="n">
        <v>10562</v>
      </c>
      <c r="B2734" s="298" t="n">
        <v>18.27</v>
      </c>
      <c r="C2734" s="298" t="s">
        <v>203</v>
      </c>
      <c r="D2734" s="298" t="s">
        <v>43353</v>
      </c>
    </row>
    <row r="2735" customFormat="false" ht="15.8" hidden="false" customHeight="false" outlineLevel="0" collapsed="false">
      <c r="A2735" s="298" t="n">
        <v>12819</v>
      </c>
      <c r="B2735" s="298" t="n">
        <v>43.18</v>
      </c>
      <c r="C2735" s="298" t="s">
        <v>203</v>
      </c>
      <c r="D2735" s="298" t="s">
        <v>43354</v>
      </c>
    </row>
    <row r="2736" customFormat="false" ht="15.8" hidden="false" customHeight="false" outlineLevel="0" collapsed="false">
      <c r="A2736" s="298" t="n">
        <v>12820</v>
      </c>
      <c r="B2736" s="298" t="n">
        <v>47.66</v>
      </c>
      <c r="C2736" s="298" t="s">
        <v>203</v>
      </c>
      <c r="D2736" s="298" t="s">
        <v>43355</v>
      </c>
    </row>
    <row r="2737" customFormat="false" ht="15.8" hidden="false" customHeight="false" outlineLevel="0" collapsed="false">
      <c r="A2737" s="298" t="n">
        <v>12821</v>
      </c>
      <c r="B2737" s="298" t="n">
        <v>65.8</v>
      </c>
      <c r="C2737" s="298" t="s">
        <v>203</v>
      </c>
      <c r="D2737" s="298" t="s">
        <v>43356</v>
      </c>
    </row>
    <row r="2738" customFormat="false" ht="15.8" hidden="false" customHeight="false" outlineLevel="0" collapsed="false">
      <c r="A2738" s="298" t="n">
        <v>12822</v>
      </c>
      <c r="B2738" s="298" t="n">
        <v>15.76</v>
      </c>
      <c r="C2738" s="298" t="s">
        <v>166</v>
      </c>
      <c r="D2738" s="298" t="s">
        <v>43357</v>
      </c>
    </row>
    <row r="2739" customFormat="false" ht="15.8" hidden="false" customHeight="false" outlineLevel="0" collapsed="false">
      <c r="A2739" s="298" t="n">
        <v>12823</v>
      </c>
      <c r="B2739" s="298" t="n">
        <v>12.46</v>
      </c>
      <c r="C2739" s="298" t="s">
        <v>166</v>
      </c>
      <c r="D2739" s="298" t="s">
        <v>43358</v>
      </c>
    </row>
    <row r="2740" customFormat="false" ht="15.8" hidden="false" customHeight="false" outlineLevel="0" collapsed="false">
      <c r="A2740" s="298" t="n">
        <v>12824</v>
      </c>
      <c r="B2740" s="298" t="n">
        <v>21.25</v>
      </c>
      <c r="C2740" s="298" t="s">
        <v>166</v>
      </c>
      <c r="D2740" s="298" t="s">
        <v>43359</v>
      </c>
    </row>
    <row r="2741" customFormat="false" ht="15.8" hidden="false" customHeight="false" outlineLevel="0" collapsed="false">
      <c r="A2741" s="298" t="n">
        <v>12825</v>
      </c>
      <c r="B2741" s="298" t="n">
        <v>62.5</v>
      </c>
      <c r="C2741" s="298" t="s">
        <v>166</v>
      </c>
      <c r="D2741" s="298" t="s">
        <v>43360</v>
      </c>
    </row>
    <row r="2742" customFormat="false" ht="15.8" hidden="false" customHeight="false" outlineLevel="0" collapsed="false">
      <c r="A2742" s="298" t="n">
        <v>12826</v>
      </c>
      <c r="B2742" s="298" t="n">
        <v>94.74</v>
      </c>
      <c r="C2742" s="298" t="s">
        <v>166</v>
      </c>
      <c r="D2742" s="298" t="s">
        <v>43361</v>
      </c>
    </row>
    <row r="2743" customFormat="false" ht="15.8" hidden="false" customHeight="false" outlineLevel="0" collapsed="false">
      <c r="A2743" s="298" t="n">
        <v>12827</v>
      </c>
      <c r="B2743" s="298" t="n">
        <v>119.6</v>
      </c>
      <c r="C2743" s="298" t="s">
        <v>166</v>
      </c>
      <c r="D2743" s="298" t="s">
        <v>43362</v>
      </c>
    </row>
    <row r="2744" customFormat="false" ht="15.8" hidden="false" customHeight="false" outlineLevel="0" collapsed="false">
      <c r="A2744" s="298" t="n">
        <v>12828</v>
      </c>
      <c r="B2744" s="298" t="n">
        <v>0.91</v>
      </c>
      <c r="C2744" s="298" t="s">
        <v>203</v>
      </c>
      <c r="D2744" s="298" t="s">
        <v>43363</v>
      </c>
    </row>
    <row r="2745" customFormat="false" ht="15.8" hidden="false" customHeight="false" outlineLevel="0" collapsed="false">
      <c r="A2745" s="298" t="n">
        <v>12829</v>
      </c>
      <c r="B2745" s="298" t="n">
        <v>0.95</v>
      </c>
      <c r="C2745" s="298" t="s">
        <v>203</v>
      </c>
      <c r="D2745" s="298" t="s">
        <v>43364</v>
      </c>
    </row>
    <row r="2746" customFormat="false" ht="15.8" hidden="false" customHeight="false" outlineLevel="0" collapsed="false">
      <c r="A2746" s="298" t="n">
        <v>12830</v>
      </c>
      <c r="B2746" s="298" t="n">
        <v>0.91</v>
      </c>
      <c r="C2746" s="298" t="s">
        <v>203</v>
      </c>
      <c r="D2746" s="298" t="s">
        <v>43365</v>
      </c>
    </row>
    <row r="2747" customFormat="false" ht="15.8" hidden="false" customHeight="false" outlineLevel="0" collapsed="false">
      <c r="A2747" s="298" t="n">
        <v>12831</v>
      </c>
      <c r="B2747" s="298" t="n">
        <v>1</v>
      </c>
      <c r="C2747" s="298" t="s">
        <v>203</v>
      </c>
      <c r="D2747" s="298" t="s">
        <v>43366</v>
      </c>
    </row>
    <row r="2748" customFormat="false" ht="15.8" hidden="false" customHeight="false" outlineLevel="0" collapsed="false">
      <c r="A2748" s="298" t="n">
        <v>12832</v>
      </c>
      <c r="B2748" s="298" t="n">
        <v>2.36</v>
      </c>
      <c r="C2748" s="298" t="s">
        <v>203</v>
      </c>
      <c r="D2748" s="298" t="s">
        <v>43367</v>
      </c>
    </row>
    <row r="2749" customFormat="false" ht="15.8" hidden="false" customHeight="false" outlineLevel="0" collapsed="false">
      <c r="A2749" s="298" t="n">
        <v>12833</v>
      </c>
      <c r="B2749" s="298" t="n">
        <v>2.59</v>
      </c>
      <c r="C2749" s="298" t="s">
        <v>203</v>
      </c>
      <c r="D2749" s="298" t="s">
        <v>43368</v>
      </c>
    </row>
    <row r="2750" customFormat="false" ht="15.8" hidden="false" customHeight="false" outlineLevel="0" collapsed="false">
      <c r="A2750" s="298" t="n">
        <v>12834</v>
      </c>
      <c r="B2750" s="298" t="n">
        <v>7.04</v>
      </c>
      <c r="C2750" s="298" t="s">
        <v>203</v>
      </c>
      <c r="D2750" s="298" t="s">
        <v>43369</v>
      </c>
    </row>
    <row r="2751" customFormat="false" ht="15.8" hidden="false" customHeight="false" outlineLevel="0" collapsed="false">
      <c r="A2751" s="298" t="n">
        <v>12835</v>
      </c>
      <c r="B2751" s="298" t="n">
        <v>11.24</v>
      </c>
      <c r="C2751" s="298" t="s">
        <v>203</v>
      </c>
      <c r="D2751" s="298" t="s">
        <v>43370</v>
      </c>
    </row>
    <row r="2752" customFormat="false" ht="15.8" hidden="false" customHeight="false" outlineLevel="0" collapsed="false">
      <c r="A2752" s="298" t="n">
        <v>12836</v>
      </c>
      <c r="B2752" s="298" t="n">
        <v>15.56</v>
      </c>
      <c r="C2752" s="298" t="s">
        <v>203</v>
      </c>
      <c r="D2752" s="298" t="s">
        <v>43371</v>
      </c>
    </row>
    <row r="2753" customFormat="false" ht="15.8" hidden="false" customHeight="false" outlineLevel="0" collapsed="false">
      <c r="A2753" s="298" t="n">
        <v>11998</v>
      </c>
      <c r="B2753" s="298" t="n">
        <v>44.21</v>
      </c>
      <c r="C2753" s="298" t="s">
        <v>203</v>
      </c>
      <c r="D2753" s="298" t="s">
        <v>43372</v>
      </c>
    </row>
    <row r="2754" customFormat="false" ht="15.8" hidden="false" customHeight="false" outlineLevel="0" collapsed="false">
      <c r="A2754" s="298" t="n">
        <v>12837</v>
      </c>
      <c r="B2754" s="298" t="n">
        <v>70.95</v>
      </c>
      <c r="C2754" s="298" t="s">
        <v>203</v>
      </c>
      <c r="D2754" s="298" t="s">
        <v>43373</v>
      </c>
    </row>
    <row r="2755" customFormat="false" ht="15.8" hidden="false" customHeight="false" outlineLevel="0" collapsed="false">
      <c r="A2755" s="298" t="n">
        <v>12838</v>
      </c>
      <c r="B2755" s="298" t="n">
        <v>70.95</v>
      </c>
      <c r="C2755" s="298" t="s">
        <v>203</v>
      </c>
      <c r="D2755" s="298" t="s">
        <v>43374</v>
      </c>
    </row>
    <row r="2756" customFormat="false" ht="15.8" hidden="false" customHeight="false" outlineLevel="0" collapsed="false">
      <c r="A2756" s="298" t="n">
        <v>12839</v>
      </c>
      <c r="B2756" s="298" t="n">
        <v>3.55</v>
      </c>
      <c r="C2756" s="298" t="s">
        <v>203</v>
      </c>
      <c r="D2756" s="298" t="s">
        <v>43375</v>
      </c>
    </row>
    <row r="2757" customFormat="false" ht="15.8" hidden="false" customHeight="false" outlineLevel="0" collapsed="false">
      <c r="A2757" s="298" t="n">
        <v>12471</v>
      </c>
      <c r="B2757" s="298" t="n">
        <v>3.29</v>
      </c>
      <c r="C2757" s="298" t="s">
        <v>166</v>
      </c>
      <c r="D2757" s="298" t="s">
        <v>43376</v>
      </c>
    </row>
    <row r="2758" customFormat="false" ht="15.8" hidden="false" customHeight="false" outlineLevel="0" collapsed="false">
      <c r="A2758" s="298" t="n">
        <v>12416</v>
      </c>
      <c r="B2758" s="298" t="n">
        <v>101.84</v>
      </c>
      <c r="C2758" s="298" t="s">
        <v>203</v>
      </c>
      <c r="D2758" s="298" t="s">
        <v>43377</v>
      </c>
    </row>
    <row r="2759" customFormat="false" ht="15.8" hidden="false" customHeight="false" outlineLevel="0" collapsed="false">
      <c r="A2759" s="298" t="n">
        <v>12841</v>
      </c>
      <c r="B2759" s="298" t="n">
        <v>9.72</v>
      </c>
      <c r="C2759" s="298" t="s">
        <v>203</v>
      </c>
      <c r="D2759" s="298" t="s">
        <v>43378</v>
      </c>
    </row>
    <row r="2760" customFormat="false" ht="15.8" hidden="false" customHeight="false" outlineLevel="0" collapsed="false">
      <c r="A2760" s="298" t="n">
        <v>12842</v>
      </c>
      <c r="B2760" s="298" t="n">
        <v>77.99</v>
      </c>
      <c r="C2760" s="298" t="s">
        <v>203</v>
      </c>
      <c r="D2760" s="298" t="s">
        <v>43379</v>
      </c>
    </row>
    <row r="2761" customFormat="false" ht="15.8" hidden="false" customHeight="false" outlineLevel="0" collapsed="false">
      <c r="A2761" s="298" t="n">
        <v>12843</v>
      </c>
      <c r="B2761" s="298" t="n">
        <v>1370.25</v>
      </c>
      <c r="C2761" s="298" t="s">
        <v>203</v>
      </c>
      <c r="D2761" s="298" t="s">
        <v>43380</v>
      </c>
    </row>
    <row r="2762" customFormat="false" ht="15.8" hidden="false" customHeight="false" outlineLevel="0" collapsed="false">
      <c r="A2762" s="298" t="n">
        <v>12844</v>
      </c>
      <c r="B2762" s="298" t="n">
        <v>2148.82</v>
      </c>
      <c r="C2762" s="298" t="s">
        <v>203</v>
      </c>
      <c r="D2762" s="298" t="s">
        <v>43381</v>
      </c>
    </row>
    <row r="2763" customFormat="false" ht="15.8" hidden="false" customHeight="false" outlineLevel="0" collapsed="false">
      <c r="A2763" s="298" t="n">
        <v>12845</v>
      </c>
      <c r="B2763" s="298" t="n">
        <v>1787.23</v>
      </c>
      <c r="C2763" s="298" t="s">
        <v>203</v>
      </c>
      <c r="D2763" s="298" t="s">
        <v>41553</v>
      </c>
    </row>
    <row r="2764" customFormat="false" ht="15.8" hidden="false" customHeight="false" outlineLevel="0" collapsed="false">
      <c r="A2764" s="298" t="n">
        <v>12846</v>
      </c>
      <c r="B2764" s="298" t="n">
        <v>2424.01</v>
      </c>
      <c r="C2764" s="298" t="s">
        <v>203</v>
      </c>
      <c r="D2764" s="298" t="s">
        <v>41554</v>
      </c>
    </row>
    <row r="2765" customFormat="false" ht="15.8" hidden="false" customHeight="false" outlineLevel="0" collapsed="false">
      <c r="A2765" s="298" t="n">
        <v>12848</v>
      </c>
      <c r="B2765" s="298" t="n">
        <v>1228.57</v>
      </c>
      <c r="C2765" s="298" t="s">
        <v>203</v>
      </c>
      <c r="D2765" s="298" t="s">
        <v>43382</v>
      </c>
    </row>
    <row r="2766" customFormat="false" ht="15.8" hidden="false" customHeight="false" outlineLevel="0" collapsed="false">
      <c r="A2766" s="298" t="n">
        <v>12849</v>
      </c>
      <c r="B2766" s="298" t="n">
        <v>1170.58</v>
      </c>
      <c r="C2766" s="298" t="s">
        <v>203</v>
      </c>
      <c r="D2766" s="298" t="s">
        <v>43383</v>
      </c>
    </row>
    <row r="2767" customFormat="false" ht="15.8" hidden="false" customHeight="false" outlineLevel="0" collapsed="false">
      <c r="A2767" s="298" t="n">
        <v>12850</v>
      </c>
      <c r="B2767" s="298" t="n">
        <v>1458.19</v>
      </c>
      <c r="C2767" s="298" t="s">
        <v>203</v>
      </c>
      <c r="D2767" s="298" t="s">
        <v>43384</v>
      </c>
    </row>
    <row r="2768" customFormat="false" ht="15.8" hidden="false" customHeight="false" outlineLevel="0" collapsed="false">
      <c r="A2768" s="298" t="n">
        <v>12851</v>
      </c>
      <c r="B2768" s="298" t="n">
        <v>1924.53</v>
      </c>
      <c r="C2768" s="298" t="s">
        <v>203</v>
      </c>
      <c r="D2768" s="298" t="s">
        <v>43385</v>
      </c>
    </row>
    <row r="2769" customFormat="false" ht="15.8" hidden="false" customHeight="false" outlineLevel="0" collapsed="false">
      <c r="A2769" s="298" t="n">
        <v>12847</v>
      </c>
      <c r="B2769" s="298" t="n">
        <v>1711.48</v>
      </c>
      <c r="C2769" s="298" t="s">
        <v>203</v>
      </c>
      <c r="D2769" s="298" t="s">
        <v>41560</v>
      </c>
    </row>
    <row r="2770" customFormat="false" ht="15.8" hidden="false" customHeight="false" outlineLevel="0" collapsed="false">
      <c r="A2770" s="298" t="n">
        <v>10237</v>
      </c>
      <c r="B2770" s="298" t="n">
        <v>2.18</v>
      </c>
      <c r="C2770" s="298" t="s">
        <v>203</v>
      </c>
      <c r="D2770" s="298" t="s">
        <v>43386</v>
      </c>
    </row>
    <row r="2771" customFormat="false" ht="15.8" hidden="false" customHeight="false" outlineLevel="0" collapsed="false">
      <c r="A2771" s="298" t="n">
        <v>12852</v>
      </c>
      <c r="B2771" s="298" t="n">
        <v>3.25</v>
      </c>
      <c r="C2771" s="298" t="s">
        <v>203</v>
      </c>
      <c r="D2771" s="298" t="s">
        <v>43387</v>
      </c>
    </row>
    <row r="2772" customFormat="false" ht="15.8" hidden="false" customHeight="false" outlineLevel="0" collapsed="false">
      <c r="A2772" s="298" t="n">
        <v>12853</v>
      </c>
      <c r="B2772" s="298" t="n">
        <v>120.25</v>
      </c>
      <c r="C2772" s="298" t="s">
        <v>203</v>
      </c>
      <c r="D2772" s="298" t="s">
        <v>43388</v>
      </c>
    </row>
    <row r="2773" customFormat="false" ht="15.8" hidden="false" customHeight="false" outlineLevel="0" collapsed="false">
      <c r="A2773" s="298" t="n">
        <v>12854</v>
      </c>
      <c r="B2773" s="298" t="n">
        <v>197.3</v>
      </c>
      <c r="C2773" s="298" t="s">
        <v>203</v>
      </c>
      <c r="D2773" s="298" t="s">
        <v>43389</v>
      </c>
    </row>
    <row r="2774" customFormat="false" ht="15.8" hidden="false" customHeight="false" outlineLevel="0" collapsed="false">
      <c r="A2774" s="298" t="n">
        <v>12855</v>
      </c>
      <c r="B2774" s="298" t="n">
        <v>272.16</v>
      </c>
      <c r="C2774" s="298" t="s">
        <v>203</v>
      </c>
      <c r="D2774" s="298" t="s">
        <v>43390</v>
      </c>
    </row>
    <row r="2775" customFormat="false" ht="15.8" hidden="false" customHeight="false" outlineLevel="0" collapsed="false">
      <c r="A2775" s="298" t="n">
        <v>12856</v>
      </c>
      <c r="B2775" s="298" t="n">
        <v>343.59</v>
      </c>
      <c r="C2775" s="298" t="s">
        <v>203</v>
      </c>
      <c r="D2775" s="298" t="s">
        <v>43391</v>
      </c>
    </row>
    <row r="2776" customFormat="false" ht="15.8" hidden="false" customHeight="false" outlineLevel="0" collapsed="false">
      <c r="A2776" s="298" t="n">
        <v>12857</v>
      </c>
      <c r="B2776" s="298" t="n">
        <v>509.59</v>
      </c>
      <c r="C2776" s="298" t="s">
        <v>203</v>
      </c>
      <c r="D2776" s="298" t="s">
        <v>43392</v>
      </c>
    </row>
    <row r="2777" customFormat="false" ht="15.8" hidden="false" customHeight="false" outlineLevel="0" collapsed="false">
      <c r="A2777" s="298" t="n">
        <v>12858</v>
      </c>
      <c r="B2777" s="298" t="n">
        <v>1166.37</v>
      </c>
      <c r="C2777" s="298" t="s">
        <v>203</v>
      </c>
      <c r="D2777" s="298" t="s">
        <v>43393</v>
      </c>
    </row>
    <row r="2778" customFormat="false" ht="15.8" hidden="false" customHeight="false" outlineLevel="0" collapsed="false">
      <c r="A2778" s="298" t="n">
        <v>12685</v>
      </c>
      <c r="B2778" s="298" t="n">
        <v>3.78</v>
      </c>
      <c r="C2778" s="298" t="s">
        <v>203</v>
      </c>
      <c r="D2778" s="298" t="s">
        <v>43394</v>
      </c>
    </row>
    <row r="2779" customFormat="false" ht="15.8" hidden="false" customHeight="false" outlineLevel="0" collapsed="false">
      <c r="A2779" s="298" t="n">
        <v>12859</v>
      </c>
      <c r="B2779" s="298" t="n">
        <v>244.82</v>
      </c>
      <c r="C2779" s="298" t="s">
        <v>203</v>
      </c>
      <c r="D2779" s="298" t="s">
        <v>41572</v>
      </c>
    </row>
    <row r="2780" customFormat="false" ht="15.8" hidden="false" customHeight="false" outlineLevel="0" collapsed="false">
      <c r="A2780" s="298" t="n">
        <v>12860</v>
      </c>
      <c r="B2780" s="298" t="n">
        <v>154.48</v>
      </c>
      <c r="C2780" s="298" t="s">
        <v>203</v>
      </c>
      <c r="D2780" s="298" t="s">
        <v>41573</v>
      </c>
    </row>
    <row r="2781" customFormat="false" ht="15.8" hidden="false" customHeight="false" outlineLevel="0" collapsed="false">
      <c r="A2781" s="298" t="n">
        <v>12864</v>
      </c>
      <c r="B2781" s="298" t="n">
        <v>106.22</v>
      </c>
      <c r="C2781" s="298" t="s">
        <v>203</v>
      </c>
      <c r="D2781" s="298" t="s">
        <v>41574</v>
      </c>
    </row>
    <row r="2782" customFormat="false" ht="15.8" hidden="false" customHeight="false" outlineLevel="0" collapsed="false">
      <c r="A2782" s="298" t="n">
        <v>12871</v>
      </c>
      <c r="B2782" s="298" t="n">
        <v>154.45</v>
      </c>
      <c r="C2782" s="298" t="s">
        <v>203</v>
      </c>
      <c r="D2782" s="298" t="s">
        <v>43395</v>
      </c>
    </row>
    <row r="2783" customFormat="false" ht="15.8" hidden="false" customHeight="false" outlineLevel="0" collapsed="false">
      <c r="A2783" s="298" t="n">
        <v>12872</v>
      </c>
      <c r="B2783" s="298" t="n">
        <v>23.75</v>
      </c>
      <c r="C2783" s="298" t="s">
        <v>203</v>
      </c>
      <c r="D2783" s="298" t="s">
        <v>43396</v>
      </c>
    </row>
    <row r="2784" customFormat="false" ht="15.8" hidden="false" customHeight="false" outlineLevel="0" collapsed="false">
      <c r="A2784" s="298" t="n">
        <v>12873</v>
      </c>
      <c r="B2784" s="298" t="n">
        <v>12.55</v>
      </c>
      <c r="C2784" s="298" t="s">
        <v>203</v>
      </c>
      <c r="D2784" s="298" t="s">
        <v>43397</v>
      </c>
    </row>
    <row r="2785" customFormat="false" ht="15.8" hidden="false" customHeight="false" outlineLevel="0" collapsed="false">
      <c r="A2785" s="298" t="n">
        <v>12874</v>
      </c>
      <c r="B2785" s="298" t="n">
        <v>19.81</v>
      </c>
      <c r="C2785" s="298" t="s">
        <v>203</v>
      </c>
      <c r="D2785" s="298" t="s">
        <v>43398</v>
      </c>
    </row>
    <row r="2786" customFormat="false" ht="15.8" hidden="false" customHeight="false" outlineLevel="0" collapsed="false">
      <c r="A2786" s="298" t="n">
        <v>12875</v>
      </c>
      <c r="B2786" s="298" t="n">
        <v>16.61</v>
      </c>
      <c r="C2786" s="298" t="s">
        <v>203</v>
      </c>
      <c r="D2786" s="298" t="s">
        <v>43399</v>
      </c>
    </row>
    <row r="2787" customFormat="false" ht="15.8" hidden="false" customHeight="false" outlineLevel="0" collapsed="false">
      <c r="A2787" s="298" t="n">
        <v>12900</v>
      </c>
      <c r="B2787" s="298" t="n">
        <v>15.5</v>
      </c>
      <c r="C2787" s="298" t="s">
        <v>203</v>
      </c>
      <c r="D2787" s="298" t="s">
        <v>43400</v>
      </c>
    </row>
    <row r="2788" customFormat="false" ht="15.8" hidden="false" customHeight="false" outlineLevel="0" collapsed="false">
      <c r="A2788" s="298" t="n">
        <v>12901</v>
      </c>
      <c r="B2788" s="298" t="n">
        <v>16.12</v>
      </c>
      <c r="C2788" s="298" t="s">
        <v>203</v>
      </c>
      <c r="D2788" s="298" t="s">
        <v>43401</v>
      </c>
    </row>
    <row r="2789" customFormat="false" ht="15.8" hidden="false" customHeight="false" outlineLevel="0" collapsed="false">
      <c r="A2789" s="298" t="n">
        <v>12902</v>
      </c>
      <c r="B2789" s="298" t="n">
        <v>10.21</v>
      </c>
      <c r="C2789" s="298" t="s">
        <v>203</v>
      </c>
      <c r="D2789" s="298" t="s">
        <v>43402</v>
      </c>
    </row>
    <row r="2790" customFormat="false" ht="15.8" hidden="false" customHeight="false" outlineLevel="0" collapsed="false">
      <c r="A2790" s="298" t="n">
        <v>12904</v>
      </c>
      <c r="B2790" s="298" t="n">
        <v>30.46</v>
      </c>
      <c r="C2790" s="298" t="s">
        <v>203</v>
      </c>
      <c r="D2790" s="298" t="s">
        <v>41584</v>
      </c>
    </row>
    <row r="2791" customFormat="false" ht="15.8" hidden="false" customHeight="false" outlineLevel="0" collapsed="false">
      <c r="A2791" s="298" t="n">
        <v>12905</v>
      </c>
      <c r="B2791" s="298" t="n">
        <v>33.59</v>
      </c>
      <c r="C2791" s="298" t="s">
        <v>203</v>
      </c>
      <c r="D2791" s="298" t="s">
        <v>43403</v>
      </c>
    </row>
    <row r="2792" customFormat="false" ht="15.8" hidden="false" customHeight="false" outlineLevel="0" collapsed="false">
      <c r="A2792" s="298" t="n">
        <v>13000</v>
      </c>
      <c r="B2792" s="298" t="n">
        <v>22.34</v>
      </c>
      <c r="C2792" s="298" t="s">
        <v>203</v>
      </c>
      <c r="D2792" s="298" t="s">
        <v>43404</v>
      </c>
    </row>
    <row r="2793" customFormat="false" ht="15.8" hidden="false" customHeight="false" outlineLevel="0" collapsed="false">
      <c r="A2793" s="298" t="n">
        <v>13200</v>
      </c>
      <c r="B2793" s="298" t="n">
        <v>22.8</v>
      </c>
      <c r="C2793" s="298" t="s">
        <v>203</v>
      </c>
      <c r="D2793" s="298" t="s">
        <v>43405</v>
      </c>
    </row>
    <row r="2794" customFormat="false" ht="15.8" hidden="false" customHeight="false" outlineLevel="0" collapsed="false">
      <c r="A2794" s="298" t="n">
        <v>13201</v>
      </c>
      <c r="B2794" s="298" t="n">
        <v>24.64</v>
      </c>
      <c r="C2794" s="298" t="s">
        <v>203</v>
      </c>
      <c r="D2794" s="298" t="s">
        <v>43406</v>
      </c>
    </row>
    <row r="2795" customFormat="false" ht="15.8" hidden="false" customHeight="false" outlineLevel="0" collapsed="false">
      <c r="A2795" s="298" t="n">
        <v>13202</v>
      </c>
      <c r="B2795" s="298" t="n">
        <v>18.27</v>
      </c>
      <c r="C2795" s="298" t="s">
        <v>203</v>
      </c>
      <c r="D2795" s="298" t="s">
        <v>43407</v>
      </c>
    </row>
    <row r="2796" customFormat="false" ht="15.8" hidden="false" customHeight="false" outlineLevel="0" collapsed="false">
      <c r="A2796" s="298" t="n">
        <v>13203</v>
      </c>
      <c r="B2796" s="298" t="n">
        <v>67.03</v>
      </c>
      <c r="C2796" s="298" t="s">
        <v>203</v>
      </c>
      <c r="D2796" s="298" t="s">
        <v>41592</v>
      </c>
    </row>
    <row r="2797" customFormat="false" ht="15.8" hidden="false" customHeight="false" outlineLevel="0" collapsed="false">
      <c r="A2797" s="298" t="n">
        <v>13204</v>
      </c>
      <c r="B2797" s="298" t="n">
        <v>24.7</v>
      </c>
      <c r="C2797" s="298" t="s">
        <v>203</v>
      </c>
      <c r="D2797" s="298" t="s">
        <v>43408</v>
      </c>
    </row>
    <row r="2798" customFormat="false" ht="15.8" hidden="false" customHeight="false" outlineLevel="0" collapsed="false">
      <c r="A2798" s="298" t="n">
        <v>13205</v>
      </c>
      <c r="B2798" s="298" t="n">
        <v>17.33</v>
      </c>
      <c r="C2798" s="298" t="s">
        <v>203</v>
      </c>
      <c r="D2798" s="298" t="s">
        <v>41594</v>
      </c>
    </row>
    <row r="2799" customFormat="false" ht="15.8" hidden="false" customHeight="false" outlineLevel="0" collapsed="false">
      <c r="A2799" s="298" t="n">
        <v>13206</v>
      </c>
      <c r="B2799" s="298" t="n">
        <v>2.55</v>
      </c>
      <c r="C2799" s="298" t="s">
        <v>203</v>
      </c>
      <c r="D2799" s="298" t="s">
        <v>43409</v>
      </c>
    </row>
    <row r="2800" customFormat="false" ht="15.8" hidden="false" customHeight="false" outlineLevel="0" collapsed="false">
      <c r="A2800" s="298" t="n">
        <v>13208</v>
      </c>
      <c r="B2800" s="298" t="n">
        <v>259.97</v>
      </c>
      <c r="C2800" s="298" t="s">
        <v>203</v>
      </c>
      <c r="D2800" s="298" t="s">
        <v>41596</v>
      </c>
    </row>
    <row r="2801" customFormat="false" ht="15.8" hidden="false" customHeight="false" outlineLevel="0" collapsed="false">
      <c r="A2801" s="298" t="n">
        <v>13209</v>
      </c>
      <c r="B2801" s="298" t="n">
        <v>134.85</v>
      </c>
      <c r="C2801" s="298" t="s">
        <v>203</v>
      </c>
      <c r="D2801" s="298" t="s">
        <v>43410</v>
      </c>
    </row>
    <row r="2802" customFormat="false" ht="15.8" hidden="false" customHeight="false" outlineLevel="0" collapsed="false">
      <c r="A2802" s="298" t="n">
        <v>13210</v>
      </c>
      <c r="B2802" s="298" t="n">
        <v>167.76</v>
      </c>
      <c r="C2802" s="298" t="s">
        <v>203</v>
      </c>
      <c r="D2802" s="298" t="s">
        <v>43411</v>
      </c>
    </row>
    <row r="2803" customFormat="false" ht="15.8" hidden="false" customHeight="false" outlineLevel="0" collapsed="false">
      <c r="A2803" s="298" t="n">
        <v>13211</v>
      </c>
      <c r="B2803" s="298" t="n">
        <v>252.46</v>
      </c>
      <c r="C2803" s="298" t="s">
        <v>203</v>
      </c>
      <c r="D2803" s="298" t="s">
        <v>41599</v>
      </c>
    </row>
    <row r="2804" customFormat="false" ht="15.8" hidden="false" customHeight="false" outlineLevel="0" collapsed="false">
      <c r="A2804" s="298" t="n">
        <v>13212</v>
      </c>
      <c r="B2804" s="298" t="n">
        <v>536.88</v>
      </c>
      <c r="C2804" s="298" t="s">
        <v>203</v>
      </c>
      <c r="D2804" s="298" t="s">
        <v>41600</v>
      </c>
    </row>
    <row r="2805" customFormat="false" ht="15.8" hidden="false" customHeight="false" outlineLevel="0" collapsed="false">
      <c r="A2805" s="298" t="n">
        <v>13213</v>
      </c>
      <c r="B2805" s="298" t="n">
        <v>53.61</v>
      </c>
      <c r="C2805" s="298" t="s">
        <v>203</v>
      </c>
      <c r="D2805" s="298" t="s">
        <v>43412</v>
      </c>
    </row>
    <row r="2806" customFormat="false" ht="15.8" hidden="false" customHeight="false" outlineLevel="0" collapsed="false">
      <c r="A2806" s="298" t="n">
        <v>13214</v>
      </c>
      <c r="B2806" s="298" t="n">
        <v>24.09</v>
      </c>
      <c r="C2806" s="298" t="s">
        <v>203</v>
      </c>
      <c r="D2806" s="298" t="s">
        <v>43413</v>
      </c>
    </row>
    <row r="2807" customFormat="false" ht="15.8" hidden="false" customHeight="false" outlineLevel="0" collapsed="false">
      <c r="A2807" s="298" t="n">
        <v>13216</v>
      </c>
      <c r="B2807" s="298" t="n">
        <v>0.73</v>
      </c>
      <c r="C2807" s="298" t="s">
        <v>203</v>
      </c>
      <c r="D2807" s="298" t="s">
        <v>41603</v>
      </c>
    </row>
    <row r="2808" customFormat="false" ht="15.8" hidden="false" customHeight="false" outlineLevel="0" collapsed="false">
      <c r="A2808" s="298" t="n">
        <v>13215</v>
      </c>
      <c r="B2808" s="298" t="n">
        <v>6.11</v>
      </c>
      <c r="C2808" s="298" t="s">
        <v>203</v>
      </c>
      <c r="D2808" s="298" t="s">
        <v>41604</v>
      </c>
    </row>
    <row r="2809" customFormat="false" ht="15.8" hidden="false" customHeight="false" outlineLevel="0" collapsed="false">
      <c r="A2809" s="298" t="n">
        <v>13217</v>
      </c>
      <c r="B2809" s="298" t="n">
        <v>10.09</v>
      </c>
      <c r="C2809" s="298" t="s">
        <v>203</v>
      </c>
      <c r="D2809" s="298" t="s">
        <v>43414</v>
      </c>
    </row>
    <row r="2810" customFormat="false" ht="15.8" hidden="false" customHeight="false" outlineLevel="0" collapsed="false">
      <c r="A2810" s="298" t="n">
        <v>13218</v>
      </c>
      <c r="B2810" s="298" t="n">
        <v>38.69</v>
      </c>
      <c r="C2810" s="298" t="s">
        <v>203</v>
      </c>
      <c r="D2810" s="298" t="s">
        <v>41606</v>
      </c>
    </row>
    <row r="2811" customFormat="false" ht="15.8" hidden="false" customHeight="false" outlineLevel="0" collapsed="false">
      <c r="A2811" s="298" t="n">
        <v>13219</v>
      </c>
      <c r="B2811" s="298" t="n">
        <v>12.17</v>
      </c>
      <c r="C2811" s="298" t="s">
        <v>203</v>
      </c>
      <c r="D2811" s="298" t="s">
        <v>41607</v>
      </c>
    </row>
    <row r="2812" customFormat="false" ht="15.8" hidden="false" customHeight="false" outlineLevel="0" collapsed="false">
      <c r="A2812" s="298" t="n">
        <v>13220</v>
      </c>
      <c r="B2812" s="298" t="n">
        <v>12.17</v>
      </c>
      <c r="C2812" s="298" t="s">
        <v>203</v>
      </c>
      <c r="D2812" s="298" t="s">
        <v>41607</v>
      </c>
    </row>
    <row r="2813" customFormat="false" ht="15.8" hidden="false" customHeight="false" outlineLevel="0" collapsed="false">
      <c r="A2813" s="298" t="n">
        <v>13222</v>
      </c>
      <c r="B2813" s="298" t="n">
        <v>8.04</v>
      </c>
      <c r="C2813" s="298" t="s">
        <v>203</v>
      </c>
      <c r="D2813" s="298" t="s">
        <v>41608</v>
      </c>
    </row>
    <row r="2814" customFormat="false" ht="15.8" hidden="false" customHeight="false" outlineLevel="0" collapsed="false">
      <c r="A2814" s="298" t="n">
        <v>13223</v>
      </c>
      <c r="B2814" s="298" t="n">
        <v>38.69</v>
      </c>
      <c r="C2814" s="298" t="s">
        <v>203</v>
      </c>
      <c r="D2814" s="298" t="s">
        <v>41609</v>
      </c>
    </row>
    <row r="2815" customFormat="false" ht="15.8" hidden="false" customHeight="false" outlineLevel="0" collapsed="false">
      <c r="A2815" s="298" t="n">
        <v>13224</v>
      </c>
      <c r="B2815" s="298" t="n">
        <v>22.95</v>
      </c>
      <c r="C2815" s="298" t="s">
        <v>203</v>
      </c>
      <c r="D2815" s="298" t="s">
        <v>43415</v>
      </c>
    </row>
    <row r="2816" customFormat="false" ht="15.8" hidden="false" customHeight="false" outlineLevel="0" collapsed="false">
      <c r="A2816" s="298" t="n">
        <v>13225</v>
      </c>
      <c r="B2816" s="298" t="n">
        <v>3.81</v>
      </c>
      <c r="C2816" s="298" t="s">
        <v>203</v>
      </c>
      <c r="D2816" s="298" t="s">
        <v>43416</v>
      </c>
    </row>
    <row r="2817" customFormat="false" ht="15.8" hidden="false" customHeight="false" outlineLevel="0" collapsed="false">
      <c r="A2817" s="298" t="n">
        <v>13226</v>
      </c>
      <c r="B2817" s="298" t="n">
        <v>43.26</v>
      </c>
      <c r="C2817" s="298" t="s">
        <v>203</v>
      </c>
      <c r="D2817" s="298" t="s">
        <v>43417</v>
      </c>
    </row>
    <row r="2818" customFormat="false" ht="15.8" hidden="false" customHeight="false" outlineLevel="0" collapsed="false">
      <c r="A2818" s="298" t="n">
        <v>13207</v>
      </c>
      <c r="B2818" s="298" t="n">
        <v>24.51</v>
      </c>
      <c r="C2818" s="298" t="s">
        <v>203</v>
      </c>
      <c r="D2818" s="298" t="s">
        <v>43418</v>
      </c>
    </row>
    <row r="2819" customFormat="false" ht="15.8" hidden="false" customHeight="false" outlineLevel="0" collapsed="false">
      <c r="A2819" s="298" t="n">
        <v>12531</v>
      </c>
      <c r="B2819" s="298" t="n">
        <v>13.54</v>
      </c>
      <c r="C2819" s="298" t="s">
        <v>230</v>
      </c>
      <c r="D2819" s="298" t="s">
        <v>43419</v>
      </c>
    </row>
    <row r="2820" customFormat="false" ht="15.8" hidden="false" customHeight="false" outlineLevel="0" collapsed="false">
      <c r="A2820" s="298" t="n">
        <v>12154</v>
      </c>
      <c r="B2820" s="298" t="n">
        <v>28.28</v>
      </c>
      <c r="C2820" s="298" t="s">
        <v>203</v>
      </c>
      <c r="D2820" s="298" t="s">
        <v>43420</v>
      </c>
    </row>
    <row r="2821" customFormat="false" ht="15.8" hidden="false" customHeight="false" outlineLevel="0" collapsed="false">
      <c r="A2821" s="298" t="n">
        <v>12282</v>
      </c>
      <c r="B2821" s="298" t="n">
        <v>473.44</v>
      </c>
      <c r="C2821" s="298" t="s">
        <v>203</v>
      </c>
      <c r="D2821" s="298" t="s">
        <v>43421</v>
      </c>
    </row>
    <row r="2822" customFormat="false" ht="15.8" hidden="false" customHeight="false" outlineLevel="0" collapsed="false">
      <c r="A2822" s="298" t="n">
        <v>11140</v>
      </c>
      <c r="B2822" s="298" t="n">
        <v>124.11</v>
      </c>
      <c r="C2822" s="298" t="s">
        <v>203</v>
      </c>
      <c r="D2822" s="298" t="s">
        <v>43422</v>
      </c>
    </row>
    <row r="2823" customFormat="false" ht="15.8" hidden="false" customHeight="false" outlineLevel="0" collapsed="false">
      <c r="A2823" s="298" t="n">
        <v>12283</v>
      </c>
      <c r="B2823" s="298" t="n">
        <v>153.86</v>
      </c>
      <c r="C2823" s="298" t="s">
        <v>203</v>
      </c>
      <c r="D2823" s="298" t="s">
        <v>43423</v>
      </c>
    </row>
    <row r="2824" customFormat="false" ht="15.8" hidden="false" customHeight="false" outlineLevel="0" collapsed="false">
      <c r="A2824" s="298" t="n">
        <v>12145</v>
      </c>
      <c r="B2824" s="298" t="n">
        <v>203.1</v>
      </c>
      <c r="C2824" s="298" t="s">
        <v>203</v>
      </c>
      <c r="D2824" s="298" t="s">
        <v>43424</v>
      </c>
    </row>
    <row r="2825" customFormat="false" ht="15.8" hidden="false" customHeight="false" outlineLevel="0" collapsed="false">
      <c r="A2825" s="298" t="n">
        <v>12152</v>
      </c>
      <c r="B2825" s="298" t="n">
        <v>67.7</v>
      </c>
      <c r="C2825" s="298" t="s">
        <v>203</v>
      </c>
      <c r="D2825" s="298" t="s">
        <v>43425</v>
      </c>
    </row>
    <row r="2826" customFormat="false" ht="15.8" hidden="false" customHeight="false" outlineLevel="0" collapsed="false">
      <c r="A2826" s="298" t="n">
        <v>11078</v>
      </c>
      <c r="B2826" s="298" t="n">
        <v>2.42</v>
      </c>
      <c r="C2826" s="298" t="s">
        <v>203</v>
      </c>
      <c r="D2826" s="298" t="s">
        <v>43426</v>
      </c>
    </row>
    <row r="2827" customFormat="false" ht="15.8" hidden="false" customHeight="false" outlineLevel="0" collapsed="false">
      <c r="A2827" s="298" t="n">
        <v>12164</v>
      </c>
      <c r="B2827" s="298" t="n">
        <v>929.27</v>
      </c>
      <c r="C2827" s="298" t="s">
        <v>203</v>
      </c>
      <c r="D2827" s="298" t="s">
        <v>43427</v>
      </c>
    </row>
    <row r="2828" customFormat="false" ht="15.8" hidden="false" customHeight="false" outlineLevel="0" collapsed="false">
      <c r="A2828" s="298" t="n">
        <v>12163</v>
      </c>
      <c r="B2828" s="298" t="n">
        <v>731.45</v>
      </c>
      <c r="C2828" s="298" t="s">
        <v>203</v>
      </c>
      <c r="D2828" s="298" t="s">
        <v>43428</v>
      </c>
    </row>
    <row r="2829" customFormat="false" ht="15.8" hidden="false" customHeight="false" outlineLevel="0" collapsed="false">
      <c r="A2829" s="298" t="n">
        <v>12166</v>
      </c>
      <c r="B2829" s="298" t="n">
        <v>278.26</v>
      </c>
      <c r="C2829" s="298" t="s">
        <v>203</v>
      </c>
      <c r="D2829" s="298" t="s">
        <v>43429</v>
      </c>
    </row>
    <row r="2830" customFormat="false" ht="15.8" hidden="false" customHeight="false" outlineLevel="0" collapsed="false">
      <c r="A2830" s="298" t="n">
        <v>12168</v>
      </c>
      <c r="B2830" s="298" t="n">
        <v>278.26</v>
      </c>
      <c r="C2830" s="298" t="s">
        <v>203</v>
      </c>
      <c r="D2830" s="298" t="s">
        <v>43430</v>
      </c>
    </row>
    <row r="2831" customFormat="false" ht="15.8" hidden="false" customHeight="false" outlineLevel="0" collapsed="false">
      <c r="A2831" s="298" t="n">
        <v>12171</v>
      </c>
      <c r="B2831" s="298" t="n">
        <v>278.26</v>
      </c>
      <c r="C2831" s="298" t="s">
        <v>203</v>
      </c>
      <c r="D2831" s="298" t="s">
        <v>43431</v>
      </c>
    </row>
    <row r="2832" customFormat="false" ht="15.8" hidden="false" customHeight="false" outlineLevel="0" collapsed="false">
      <c r="A2832" s="298" t="n">
        <v>12172</v>
      </c>
      <c r="B2832" s="298" t="n">
        <v>993.15</v>
      </c>
      <c r="C2832" s="298" t="s">
        <v>203</v>
      </c>
      <c r="D2832" s="298" t="s">
        <v>43432</v>
      </c>
    </row>
    <row r="2833" customFormat="false" ht="15.8" hidden="false" customHeight="false" outlineLevel="0" collapsed="false">
      <c r="A2833" s="298" t="n">
        <v>12173</v>
      </c>
      <c r="B2833" s="298" t="n">
        <v>993.15</v>
      </c>
      <c r="C2833" s="298" t="s">
        <v>203</v>
      </c>
      <c r="D2833" s="298" t="s">
        <v>43433</v>
      </c>
    </row>
    <row r="2834" customFormat="false" ht="15.8" hidden="false" customHeight="false" outlineLevel="0" collapsed="false">
      <c r="A2834" s="298" t="n">
        <v>12181</v>
      </c>
      <c r="B2834" s="298" t="n">
        <v>473.07</v>
      </c>
      <c r="C2834" s="298" t="s">
        <v>203</v>
      </c>
      <c r="D2834" s="298" t="s">
        <v>43434</v>
      </c>
    </row>
    <row r="2835" customFormat="false" ht="15.8" hidden="false" customHeight="false" outlineLevel="0" collapsed="false">
      <c r="A2835" s="298" t="n">
        <v>10359</v>
      </c>
      <c r="B2835" s="298" t="n">
        <v>23.55</v>
      </c>
      <c r="C2835" s="298" t="s">
        <v>203</v>
      </c>
      <c r="D2835" s="298" t="s">
        <v>43435</v>
      </c>
    </row>
    <row r="2836" customFormat="false" ht="15.8" hidden="false" customHeight="false" outlineLevel="0" collapsed="false">
      <c r="A2836" s="298" t="n">
        <v>12692</v>
      </c>
      <c r="B2836" s="298" t="n">
        <v>26.4</v>
      </c>
      <c r="C2836" s="298" t="s">
        <v>203</v>
      </c>
      <c r="D2836" s="298" t="s">
        <v>43436</v>
      </c>
    </row>
    <row r="2837" customFormat="false" ht="15.8" hidden="false" customHeight="false" outlineLevel="0" collapsed="false">
      <c r="A2837" s="298" t="n">
        <v>12691</v>
      </c>
      <c r="B2837" s="298" t="n">
        <v>20.28</v>
      </c>
      <c r="C2837" s="298" t="s">
        <v>203</v>
      </c>
      <c r="D2837" s="298" t="s">
        <v>43437</v>
      </c>
    </row>
    <row r="2838" customFormat="false" ht="15.8" hidden="false" customHeight="false" outlineLevel="0" collapsed="false">
      <c r="A2838" s="298" t="n">
        <v>12690</v>
      </c>
      <c r="B2838" s="298" t="n">
        <v>20.86</v>
      </c>
      <c r="C2838" s="298" t="s">
        <v>203</v>
      </c>
      <c r="D2838" s="298" t="s">
        <v>43438</v>
      </c>
    </row>
    <row r="2839" customFormat="false" ht="15.8" hidden="false" customHeight="false" outlineLevel="0" collapsed="false">
      <c r="A2839" s="298" t="n">
        <v>12689</v>
      </c>
      <c r="B2839" s="298" t="n">
        <v>14.26</v>
      </c>
      <c r="C2839" s="298" t="s">
        <v>203</v>
      </c>
      <c r="D2839" s="298" t="s">
        <v>43439</v>
      </c>
    </row>
    <row r="2840" customFormat="false" ht="15.8" hidden="false" customHeight="false" outlineLevel="0" collapsed="false">
      <c r="A2840" s="298" t="n">
        <v>12688</v>
      </c>
      <c r="B2840" s="298" t="n">
        <v>26.15</v>
      </c>
      <c r="C2840" s="298" t="s">
        <v>203</v>
      </c>
      <c r="D2840" s="298" t="s">
        <v>43440</v>
      </c>
    </row>
    <row r="2841" customFormat="false" ht="15.8" hidden="false" customHeight="false" outlineLevel="0" collapsed="false">
      <c r="A2841" s="298" t="n">
        <v>12687</v>
      </c>
      <c r="B2841" s="298" t="n">
        <v>18.31</v>
      </c>
      <c r="C2841" s="298" t="s">
        <v>203</v>
      </c>
      <c r="D2841" s="298" t="s">
        <v>43441</v>
      </c>
    </row>
    <row r="2842" customFormat="false" ht="15.8" hidden="false" customHeight="false" outlineLevel="0" collapsed="false">
      <c r="A2842" s="298" t="n">
        <v>12686</v>
      </c>
      <c r="B2842" s="298" t="n">
        <v>7.58</v>
      </c>
      <c r="C2842" s="298" t="s">
        <v>203</v>
      </c>
      <c r="D2842" s="298" t="s">
        <v>43442</v>
      </c>
    </row>
    <row r="2843" customFormat="false" ht="15.8" hidden="false" customHeight="false" outlineLevel="0" collapsed="false">
      <c r="A2843" s="298" t="n">
        <v>12684</v>
      </c>
      <c r="B2843" s="298" t="n">
        <v>18.41</v>
      </c>
      <c r="C2843" s="298" t="s">
        <v>203</v>
      </c>
      <c r="D2843" s="298" t="s">
        <v>43443</v>
      </c>
    </row>
    <row r="2844" customFormat="false" ht="15.8" hidden="false" customHeight="false" outlineLevel="0" collapsed="false">
      <c r="A2844" s="298" t="n">
        <v>12683</v>
      </c>
      <c r="B2844" s="298" t="n">
        <v>18.41</v>
      </c>
      <c r="C2844" s="298" t="s">
        <v>203</v>
      </c>
      <c r="D2844" s="298" t="s">
        <v>43444</v>
      </c>
    </row>
    <row r="2845" customFormat="false" ht="15.8" hidden="false" customHeight="false" outlineLevel="0" collapsed="false">
      <c r="A2845" s="298" t="n">
        <v>12682</v>
      </c>
      <c r="B2845" s="298" t="n">
        <v>9.61</v>
      </c>
      <c r="C2845" s="298" t="s">
        <v>203</v>
      </c>
      <c r="D2845" s="298" t="s">
        <v>43445</v>
      </c>
    </row>
    <row r="2846" customFormat="false" ht="15.8" hidden="false" customHeight="false" outlineLevel="0" collapsed="false">
      <c r="A2846" s="298" t="n">
        <v>10360</v>
      </c>
      <c r="B2846" s="298" t="n">
        <v>24.51</v>
      </c>
      <c r="C2846" s="298" t="s">
        <v>203</v>
      </c>
      <c r="D2846" s="298" t="s">
        <v>43446</v>
      </c>
    </row>
    <row r="2847" customFormat="false" ht="15.8" hidden="false" customHeight="false" outlineLevel="0" collapsed="false">
      <c r="A2847" s="298" t="n">
        <v>10361</v>
      </c>
      <c r="B2847" s="298" t="n">
        <v>26.4</v>
      </c>
      <c r="C2847" s="298" t="s">
        <v>203</v>
      </c>
      <c r="D2847" s="298" t="s">
        <v>43447</v>
      </c>
    </row>
    <row r="2848" customFormat="false" ht="15.8" hidden="false" customHeight="false" outlineLevel="0" collapsed="false">
      <c r="A2848" s="298" t="n">
        <v>10363</v>
      </c>
      <c r="B2848" s="298" t="n">
        <v>30.33</v>
      </c>
      <c r="C2848" s="298" t="s">
        <v>203</v>
      </c>
      <c r="D2848" s="298" t="s">
        <v>43448</v>
      </c>
    </row>
    <row r="2849" customFormat="false" ht="15.8" hidden="false" customHeight="false" outlineLevel="0" collapsed="false">
      <c r="A2849" s="298" t="n">
        <v>10370</v>
      </c>
      <c r="B2849" s="298" t="n">
        <v>22.76</v>
      </c>
      <c r="C2849" s="298" t="s">
        <v>203</v>
      </c>
      <c r="D2849" s="298" t="s">
        <v>43449</v>
      </c>
    </row>
    <row r="2850" customFormat="false" ht="15.8" hidden="false" customHeight="false" outlineLevel="0" collapsed="false">
      <c r="A2850" s="298" t="n">
        <v>12222</v>
      </c>
      <c r="B2850" s="298" t="n">
        <v>28.28</v>
      </c>
      <c r="C2850" s="298" t="s">
        <v>203</v>
      </c>
      <c r="D2850" s="298" t="s">
        <v>43450</v>
      </c>
    </row>
    <row r="2851" customFormat="false" ht="15.8" hidden="false" customHeight="false" outlineLevel="0" collapsed="false">
      <c r="A2851" s="298" t="n">
        <v>12278</v>
      </c>
      <c r="B2851" s="298" t="n">
        <v>31.55</v>
      </c>
      <c r="C2851" s="298" t="s">
        <v>203</v>
      </c>
      <c r="D2851" s="298" t="s">
        <v>43451</v>
      </c>
    </row>
    <row r="2852" customFormat="false" ht="15.8" hidden="false" customHeight="false" outlineLevel="0" collapsed="false">
      <c r="A2852" s="298" t="n">
        <v>12279</v>
      </c>
      <c r="B2852" s="298" t="n">
        <v>31.55</v>
      </c>
      <c r="C2852" s="298" t="s">
        <v>203</v>
      </c>
      <c r="D2852" s="298" t="s">
        <v>43452</v>
      </c>
    </row>
    <row r="2853" customFormat="false" ht="15.8" hidden="false" customHeight="false" outlineLevel="0" collapsed="false">
      <c r="A2853" s="298" t="n">
        <v>12280</v>
      </c>
      <c r="B2853" s="298" t="n">
        <v>11.5</v>
      </c>
      <c r="C2853" s="298" t="s">
        <v>203</v>
      </c>
      <c r="D2853" s="298" t="s">
        <v>43453</v>
      </c>
    </row>
    <row r="2854" customFormat="false" ht="15.8" hidden="false" customHeight="false" outlineLevel="0" collapsed="false">
      <c r="A2854" s="298" t="n">
        <v>10247</v>
      </c>
      <c r="B2854" s="298" t="n">
        <v>9</v>
      </c>
      <c r="C2854" s="298" t="s">
        <v>203</v>
      </c>
      <c r="D2854" s="298" t="s">
        <v>43454</v>
      </c>
    </row>
    <row r="2855" customFormat="false" ht="15.8" hidden="false" customHeight="false" outlineLevel="0" collapsed="false">
      <c r="A2855" s="298" t="n">
        <v>12202</v>
      </c>
      <c r="B2855" s="298" t="n">
        <v>92.67</v>
      </c>
      <c r="C2855" s="298" t="s">
        <v>203</v>
      </c>
      <c r="D2855" s="298" t="s">
        <v>43455</v>
      </c>
    </row>
    <row r="2856" customFormat="false" ht="15.8" hidden="false" customHeight="false" outlineLevel="0" collapsed="false">
      <c r="A2856" s="298" t="n">
        <v>10521</v>
      </c>
      <c r="B2856" s="298" t="n">
        <v>44.85</v>
      </c>
      <c r="C2856" s="298" t="s">
        <v>203</v>
      </c>
      <c r="D2856" s="298" t="s">
        <v>43456</v>
      </c>
    </row>
    <row r="2857" customFormat="false" ht="15.8" hidden="false" customHeight="false" outlineLevel="0" collapsed="false">
      <c r="A2857" s="298" t="n">
        <v>12217</v>
      </c>
      <c r="B2857" s="298" t="n">
        <v>2.93</v>
      </c>
      <c r="C2857" s="298" t="s">
        <v>203</v>
      </c>
      <c r="D2857" s="298" t="s">
        <v>43457</v>
      </c>
    </row>
    <row r="2858" customFormat="false" ht="15.8" hidden="false" customHeight="false" outlineLevel="0" collapsed="false">
      <c r="A2858" s="298" t="n">
        <v>12203</v>
      </c>
      <c r="B2858" s="298" t="n">
        <v>67.02</v>
      </c>
      <c r="C2858" s="298" t="s">
        <v>203</v>
      </c>
      <c r="D2858" s="298" t="s">
        <v>43458</v>
      </c>
    </row>
    <row r="2859" customFormat="false" ht="15.8" hidden="false" customHeight="false" outlineLevel="0" collapsed="false">
      <c r="A2859" s="298" t="n">
        <v>12208</v>
      </c>
      <c r="B2859" s="298" t="n">
        <v>73.25</v>
      </c>
      <c r="C2859" s="298" t="s">
        <v>203</v>
      </c>
      <c r="D2859" s="298" t="s">
        <v>43459</v>
      </c>
    </row>
    <row r="2860" customFormat="false" ht="15.8" hidden="false" customHeight="false" outlineLevel="0" collapsed="false">
      <c r="A2860" s="298" t="n">
        <v>12418</v>
      </c>
      <c r="B2860" s="298" t="n">
        <v>405.66</v>
      </c>
      <c r="C2860" s="298" t="s">
        <v>203</v>
      </c>
      <c r="D2860" s="298" t="s">
        <v>43460</v>
      </c>
    </row>
    <row r="2861" customFormat="false" ht="15.8" hidden="false" customHeight="false" outlineLevel="0" collapsed="false">
      <c r="A2861" s="298" t="n">
        <v>11288</v>
      </c>
      <c r="B2861" s="298" t="n">
        <v>54.44</v>
      </c>
      <c r="C2861" s="298" t="s">
        <v>203</v>
      </c>
      <c r="D2861" s="298" t="s">
        <v>43461</v>
      </c>
    </row>
    <row r="2862" customFormat="false" ht="15.8" hidden="false" customHeight="false" outlineLevel="0" collapsed="false">
      <c r="A2862" s="298" t="n">
        <v>11496</v>
      </c>
      <c r="B2862" s="298" t="n">
        <v>22.4</v>
      </c>
      <c r="C2862" s="298" t="s">
        <v>203</v>
      </c>
      <c r="D2862" s="298" t="s">
        <v>43462</v>
      </c>
    </row>
    <row r="2863" customFormat="false" ht="15.8" hidden="false" customHeight="false" outlineLevel="0" collapsed="false">
      <c r="A2863" s="298" t="n">
        <v>20019</v>
      </c>
      <c r="B2863" s="298" t="n">
        <v>22.81</v>
      </c>
      <c r="C2863" s="298" t="s">
        <v>235</v>
      </c>
      <c r="D2863" s="298" t="s">
        <v>43463</v>
      </c>
    </row>
    <row r="2864" customFormat="false" ht="15.8" hidden="false" customHeight="false" outlineLevel="0" collapsed="false">
      <c r="A2864" s="298" t="n">
        <v>12321</v>
      </c>
      <c r="B2864" s="298" t="n">
        <v>1.01</v>
      </c>
      <c r="C2864" s="298" t="s">
        <v>203</v>
      </c>
      <c r="D2864" s="298" t="s">
        <v>43464</v>
      </c>
    </row>
    <row r="2865" customFormat="false" ht="15.8" hidden="false" customHeight="false" outlineLevel="0" collapsed="false">
      <c r="A2865" s="298" t="n">
        <v>12323</v>
      </c>
      <c r="B2865" s="298" t="n">
        <v>1.02</v>
      </c>
      <c r="C2865" s="298" t="s">
        <v>203</v>
      </c>
      <c r="D2865" s="298" t="s">
        <v>43465</v>
      </c>
    </row>
    <row r="2866" customFormat="false" ht="15.8" hidden="false" customHeight="false" outlineLevel="0" collapsed="false">
      <c r="A2866" s="298" t="n">
        <v>12326</v>
      </c>
      <c r="B2866" s="298" t="n">
        <v>37.31</v>
      </c>
      <c r="C2866" s="298" t="s">
        <v>203</v>
      </c>
      <c r="D2866" s="298" t="s">
        <v>43466</v>
      </c>
    </row>
    <row r="2867" customFormat="false" ht="15.8" hidden="false" customHeight="false" outlineLevel="0" collapsed="false">
      <c r="A2867" s="298" t="n">
        <v>11521</v>
      </c>
      <c r="B2867" s="298" t="n">
        <v>15.91</v>
      </c>
      <c r="C2867" s="298" t="s">
        <v>166</v>
      </c>
      <c r="D2867" s="298" t="s">
        <v>43467</v>
      </c>
    </row>
    <row r="2868" customFormat="false" ht="15.8" hidden="false" customHeight="false" outlineLevel="0" collapsed="false">
      <c r="A2868" s="298" t="n">
        <v>12328</v>
      </c>
      <c r="B2868" s="298" t="n">
        <v>93.93</v>
      </c>
      <c r="C2868" s="298" t="s">
        <v>203</v>
      </c>
      <c r="D2868" s="298" t="s">
        <v>43468</v>
      </c>
    </row>
    <row r="2869" customFormat="false" ht="15.8" hidden="false" customHeight="false" outlineLevel="0" collapsed="false">
      <c r="A2869" s="298" t="n">
        <v>12290</v>
      </c>
      <c r="B2869" s="298" t="n">
        <v>272.44</v>
      </c>
      <c r="C2869" s="298" t="s">
        <v>203</v>
      </c>
      <c r="D2869" s="298" t="s">
        <v>43469</v>
      </c>
    </row>
    <row r="2870" customFormat="false" ht="15.8" hidden="false" customHeight="false" outlineLevel="0" collapsed="false">
      <c r="A2870" s="298" t="n">
        <v>12318</v>
      </c>
      <c r="B2870" s="298" t="n">
        <v>4.9</v>
      </c>
      <c r="C2870" s="298" t="s">
        <v>203</v>
      </c>
      <c r="D2870" s="298" t="s">
        <v>43470</v>
      </c>
    </row>
    <row r="2871" customFormat="false" ht="15.8" hidden="false" customHeight="false" outlineLevel="0" collapsed="false">
      <c r="A2871" s="298" t="n">
        <v>12316</v>
      </c>
      <c r="B2871" s="298" t="n">
        <v>21.89</v>
      </c>
      <c r="C2871" s="298" t="s">
        <v>203</v>
      </c>
      <c r="D2871" s="298" t="s">
        <v>43471</v>
      </c>
    </row>
    <row r="2872" customFormat="false" ht="15.8" hidden="false" customHeight="false" outlineLevel="0" collapsed="false">
      <c r="A2872" s="298" t="n">
        <v>12299</v>
      </c>
      <c r="B2872" s="298" t="n">
        <v>6.5</v>
      </c>
      <c r="C2872" s="298" t="s">
        <v>203</v>
      </c>
      <c r="D2872" s="298" t="s">
        <v>43472</v>
      </c>
    </row>
    <row r="2873" customFormat="false" ht="15.8" hidden="false" customHeight="false" outlineLevel="0" collapsed="false">
      <c r="A2873" s="298" t="n">
        <v>12333</v>
      </c>
      <c r="B2873" s="298" t="n">
        <v>37.37</v>
      </c>
      <c r="C2873" s="298" t="s">
        <v>203</v>
      </c>
      <c r="D2873" s="298" t="s">
        <v>43473</v>
      </c>
    </row>
    <row r="2874" customFormat="false" ht="15.8" hidden="false" customHeight="false" outlineLevel="0" collapsed="false">
      <c r="A2874" s="298" t="n">
        <v>12285</v>
      </c>
      <c r="B2874" s="298" t="n">
        <v>612.7</v>
      </c>
      <c r="C2874" s="298" t="s">
        <v>203</v>
      </c>
      <c r="D2874" s="298" t="s">
        <v>43474</v>
      </c>
    </row>
    <row r="2875" customFormat="false" ht="15.8" hidden="false" customHeight="false" outlineLevel="0" collapsed="false">
      <c r="A2875" s="298" t="n">
        <v>12334</v>
      </c>
      <c r="B2875" s="298" t="n">
        <v>19.67</v>
      </c>
      <c r="C2875" s="298" t="s">
        <v>203</v>
      </c>
      <c r="D2875" s="298" t="s">
        <v>43475</v>
      </c>
    </row>
    <row r="2876" customFormat="false" ht="15.8" hidden="false" customHeight="false" outlineLevel="0" collapsed="false">
      <c r="A2876" s="298" t="n">
        <v>12289</v>
      </c>
      <c r="B2876" s="298" t="n">
        <v>36.65</v>
      </c>
      <c r="C2876" s="298" t="s">
        <v>203</v>
      </c>
      <c r="D2876" s="298" t="s">
        <v>43476</v>
      </c>
    </row>
    <row r="2877" customFormat="false" ht="15.8" hidden="false" customHeight="false" outlineLevel="0" collapsed="false">
      <c r="A2877" s="298" t="n">
        <v>12288</v>
      </c>
      <c r="B2877" s="298" t="n">
        <v>134.72</v>
      </c>
      <c r="C2877" s="298" t="s">
        <v>203</v>
      </c>
      <c r="D2877" s="298" t="s">
        <v>43477</v>
      </c>
    </row>
    <row r="2878" customFormat="false" ht="15.8" hidden="false" customHeight="false" outlineLevel="0" collapsed="false">
      <c r="A2878" s="298" t="n">
        <v>10926</v>
      </c>
      <c r="B2878" s="298" t="n">
        <v>11761.17</v>
      </c>
      <c r="C2878" s="298" t="s">
        <v>203</v>
      </c>
      <c r="D2878" s="298" t="s">
        <v>43478</v>
      </c>
    </row>
    <row r="2879" customFormat="false" ht="15.8" hidden="false" customHeight="false" outlineLevel="0" collapsed="false">
      <c r="A2879" s="298" t="n">
        <v>12293</v>
      </c>
      <c r="B2879" s="298" t="n">
        <v>15227.51</v>
      </c>
      <c r="C2879" s="298" t="s">
        <v>203</v>
      </c>
      <c r="D2879" s="298" t="s">
        <v>43479</v>
      </c>
    </row>
    <row r="2880" customFormat="false" ht="15.8" hidden="false" customHeight="false" outlineLevel="0" collapsed="false">
      <c r="A2880" s="298" t="n">
        <v>12325</v>
      </c>
      <c r="B2880" s="298" t="n">
        <v>37.41</v>
      </c>
      <c r="C2880" s="298" t="s">
        <v>203</v>
      </c>
      <c r="D2880" s="298" t="s">
        <v>43480</v>
      </c>
    </row>
    <row r="2881" customFormat="false" ht="15.8" hidden="false" customHeight="false" outlineLevel="0" collapsed="false">
      <c r="A2881" s="298" t="n">
        <v>12287</v>
      </c>
      <c r="B2881" s="298" t="n">
        <v>138.91</v>
      </c>
      <c r="C2881" s="298" t="s">
        <v>203</v>
      </c>
      <c r="D2881" s="298" t="s">
        <v>43481</v>
      </c>
    </row>
    <row r="2882" customFormat="false" ht="15.8" hidden="false" customHeight="false" outlineLevel="0" collapsed="false">
      <c r="A2882" s="298" t="n">
        <v>12294</v>
      </c>
      <c r="B2882" s="298" t="n">
        <v>18799.47</v>
      </c>
      <c r="C2882" s="298" t="s">
        <v>203</v>
      </c>
      <c r="D2882" s="298" t="s">
        <v>43482</v>
      </c>
    </row>
    <row r="2883" customFormat="false" ht="15.8" hidden="false" customHeight="false" outlineLevel="0" collapsed="false">
      <c r="A2883" s="298" t="n">
        <v>12324</v>
      </c>
      <c r="B2883" s="298" t="n">
        <v>1.57</v>
      </c>
      <c r="C2883" s="298" t="s">
        <v>203</v>
      </c>
      <c r="D2883" s="298" t="s">
        <v>43483</v>
      </c>
    </row>
    <row r="2884" customFormat="false" ht="15.8" hidden="false" customHeight="false" outlineLevel="0" collapsed="false">
      <c r="A2884" s="298" t="n">
        <v>12327</v>
      </c>
      <c r="B2884" s="298" t="n">
        <v>119.42</v>
      </c>
      <c r="C2884" s="298" t="s">
        <v>203</v>
      </c>
      <c r="D2884" s="298" t="s">
        <v>43484</v>
      </c>
    </row>
    <row r="2885" customFormat="false" ht="15.8" hidden="false" customHeight="false" outlineLevel="0" collapsed="false">
      <c r="A2885" s="298" t="n">
        <v>12291</v>
      </c>
      <c r="B2885" s="298" t="n">
        <v>489.51</v>
      </c>
      <c r="C2885" s="298" t="s">
        <v>203</v>
      </c>
      <c r="D2885" s="298" t="s">
        <v>43485</v>
      </c>
    </row>
    <row r="2886" customFormat="false" ht="15.8" hidden="false" customHeight="false" outlineLevel="0" collapsed="false">
      <c r="A2886" s="298" t="n">
        <v>12332</v>
      </c>
      <c r="B2886" s="298" t="n">
        <v>44.06</v>
      </c>
      <c r="C2886" s="298" t="s">
        <v>203</v>
      </c>
      <c r="D2886" s="298" t="s">
        <v>43486</v>
      </c>
    </row>
    <row r="2887" customFormat="false" ht="15.8" hidden="false" customHeight="false" outlineLevel="0" collapsed="false">
      <c r="A2887" s="298" t="n">
        <v>12292</v>
      </c>
      <c r="B2887" s="298" t="n">
        <v>13377.89</v>
      </c>
      <c r="C2887" s="298" t="s">
        <v>203</v>
      </c>
      <c r="D2887" s="298" t="s">
        <v>43487</v>
      </c>
    </row>
    <row r="2888" customFormat="false" ht="15.8" hidden="false" customHeight="false" outlineLevel="0" collapsed="false">
      <c r="A2888" s="298" t="n">
        <v>12335</v>
      </c>
      <c r="B2888" s="298" t="n">
        <v>17938.29</v>
      </c>
      <c r="C2888" s="298" t="s">
        <v>203</v>
      </c>
      <c r="D2888" s="298" t="s">
        <v>43488</v>
      </c>
    </row>
    <row r="2889" customFormat="false" ht="15.8" hidden="false" customHeight="false" outlineLevel="0" collapsed="false">
      <c r="A2889" s="298" t="n">
        <v>12295</v>
      </c>
      <c r="B2889" s="298" t="n">
        <v>19867.43</v>
      </c>
      <c r="C2889" s="298" t="s">
        <v>203</v>
      </c>
      <c r="D2889" s="298" t="s">
        <v>43489</v>
      </c>
    </row>
    <row r="2890" customFormat="false" ht="15.8" hidden="false" customHeight="false" outlineLevel="0" collapsed="false">
      <c r="A2890" s="298" t="n">
        <v>11270</v>
      </c>
      <c r="B2890" s="298" t="n">
        <v>615.38</v>
      </c>
      <c r="C2890" s="298" t="s">
        <v>221</v>
      </c>
      <c r="D2890" s="298" t="s">
        <v>43490</v>
      </c>
    </row>
    <row r="2891" customFormat="false" ht="15.8" hidden="false" customHeight="false" outlineLevel="0" collapsed="false">
      <c r="A2891" s="298" t="n">
        <v>11273</v>
      </c>
      <c r="B2891" s="298" t="n">
        <v>679.38</v>
      </c>
      <c r="C2891" s="298" t="s">
        <v>221</v>
      </c>
      <c r="D2891" s="298" t="s">
        <v>43491</v>
      </c>
    </row>
    <row r="2892" customFormat="false" ht="15.8" hidden="false" customHeight="false" outlineLevel="0" collapsed="false">
      <c r="A2892" s="298" t="n">
        <v>11298</v>
      </c>
      <c r="B2892" s="298" t="n">
        <v>691.22</v>
      </c>
      <c r="C2892" s="298" t="s">
        <v>221</v>
      </c>
      <c r="D2892" s="298" t="s">
        <v>43492</v>
      </c>
    </row>
    <row r="2893" customFormat="false" ht="15.8" hidden="false" customHeight="false" outlineLevel="0" collapsed="false">
      <c r="A2893" s="298" t="n">
        <v>11339</v>
      </c>
      <c r="B2893" s="298" t="n">
        <v>688.85</v>
      </c>
      <c r="C2893" s="298" t="s">
        <v>221</v>
      </c>
      <c r="D2893" s="298" t="s">
        <v>43493</v>
      </c>
    </row>
    <row r="2894" customFormat="false" ht="15.8" hidden="false" customHeight="false" outlineLevel="0" collapsed="false">
      <c r="A2894" s="298" t="n">
        <v>12347</v>
      </c>
      <c r="B2894" s="298" t="n">
        <v>233.87</v>
      </c>
      <c r="C2894" s="298" t="s">
        <v>203</v>
      </c>
      <c r="D2894" s="298" t="s">
        <v>43494</v>
      </c>
    </row>
    <row r="2895" customFormat="false" ht="15.8" hidden="false" customHeight="false" outlineLevel="0" collapsed="false">
      <c r="A2895" s="298" t="n">
        <v>11522</v>
      </c>
      <c r="B2895" s="298" t="n">
        <v>152.32</v>
      </c>
      <c r="C2895" s="298" t="s">
        <v>203</v>
      </c>
      <c r="D2895" s="298" t="s">
        <v>43495</v>
      </c>
    </row>
    <row r="2896" customFormat="false" ht="15.8" hidden="false" customHeight="false" outlineLevel="0" collapsed="false">
      <c r="A2896" s="298" t="n">
        <v>12339</v>
      </c>
      <c r="B2896" s="298" t="n">
        <v>15.16</v>
      </c>
      <c r="C2896" s="298" t="s">
        <v>203</v>
      </c>
      <c r="D2896" s="298" t="s">
        <v>43496</v>
      </c>
    </row>
    <row r="2897" customFormat="false" ht="15.8" hidden="false" customHeight="false" outlineLevel="0" collapsed="false">
      <c r="A2897" s="298" t="n">
        <v>11164</v>
      </c>
      <c r="B2897" s="298" t="n">
        <v>2.36</v>
      </c>
      <c r="C2897" s="298" t="s">
        <v>203</v>
      </c>
      <c r="D2897" s="298" t="s">
        <v>43497</v>
      </c>
    </row>
    <row r="2898" customFormat="false" ht="15.8" hidden="false" customHeight="false" outlineLevel="0" collapsed="false">
      <c r="A2898" s="298" t="n">
        <v>12340</v>
      </c>
      <c r="B2898" s="298" t="n">
        <v>20.84</v>
      </c>
      <c r="C2898" s="298" t="s">
        <v>203</v>
      </c>
      <c r="D2898" s="298" t="s">
        <v>43498</v>
      </c>
    </row>
    <row r="2899" customFormat="false" ht="15.8" hidden="false" customHeight="false" outlineLevel="0" collapsed="false">
      <c r="A2899" s="298" t="n">
        <v>12341</v>
      </c>
      <c r="B2899" s="298" t="n">
        <v>5.71</v>
      </c>
      <c r="C2899" s="298" t="s">
        <v>203</v>
      </c>
      <c r="D2899" s="298" t="s">
        <v>41672</v>
      </c>
    </row>
    <row r="2900" customFormat="false" ht="15.8" hidden="false" customHeight="false" outlineLevel="0" collapsed="false">
      <c r="A2900" s="298" t="n">
        <v>12342</v>
      </c>
      <c r="B2900" s="298" t="n">
        <v>6.39</v>
      </c>
      <c r="C2900" s="298" t="s">
        <v>203</v>
      </c>
      <c r="D2900" s="298" t="s">
        <v>43499</v>
      </c>
    </row>
    <row r="2901" customFormat="false" ht="15.8" hidden="false" customHeight="false" outlineLevel="0" collapsed="false">
      <c r="A2901" s="298" t="n">
        <v>11194</v>
      </c>
      <c r="B2901" s="298" t="n">
        <v>1.84</v>
      </c>
      <c r="C2901" s="298" t="s">
        <v>203</v>
      </c>
      <c r="D2901" s="298" t="s">
        <v>43500</v>
      </c>
    </row>
    <row r="2902" customFormat="false" ht="15.8" hidden="false" customHeight="false" outlineLevel="0" collapsed="false">
      <c r="A2902" s="298" t="n">
        <v>12343</v>
      </c>
      <c r="B2902" s="298" t="n">
        <v>3.81</v>
      </c>
      <c r="C2902" s="298" t="s">
        <v>203</v>
      </c>
      <c r="D2902" s="298" t="s">
        <v>43501</v>
      </c>
    </row>
    <row r="2903" customFormat="false" ht="15.8" hidden="false" customHeight="false" outlineLevel="0" collapsed="false">
      <c r="A2903" s="298" t="n">
        <v>12344</v>
      </c>
      <c r="B2903" s="298" t="n">
        <v>2.84</v>
      </c>
      <c r="C2903" s="298" t="s">
        <v>203</v>
      </c>
      <c r="D2903" s="298" t="s">
        <v>43502</v>
      </c>
    </row>
    <row r="2904" customFormat="false" ht="15.8" hidden="false" customHeight="false" outlineLevel="0" collapsed="false">
      <c r="A2904" s="298" t="n">
        <v>12345</v>
      </c>
      <c r="B2904" s="298" t="n">
        <v>11.57</v>
      </c>
      <c r="C2904" s="298" t="s">
        <v>203</v>
      </c>
      <c r="D2904" s="298" t="s">
        <v>42080</v>
      </c>
    </row>
    <row r="2905" customFormat="false" ht="15.8" hidden="false" customHeight="false" outlineLevel="0" collapsed="false">
      <c r="A2905" s="298" t="n">
        <v>12346</v>
      </c>
      <c r="B2905" s="298" t="n">
        <v>16.28</v>
      </c>
      <c r="C2905" s="298" t="s">
        <v>203</v>
      </c>
      <c r="D2905" s="298" t="s">
        <v>43503</v>
      </c>
    </row>
    <row r="2906" customFormat="false" ht="15.8" hidden="false" customHeight="false" outlineLevel="0" collapsed="false">
      <c r="A2906" s="298" t="n">
        <v>12348</v>
      </c>
      <c r="B2906" s="298" t="n">
        <v>19.22</v>
      </c>
      <c r="C2906" s="298" t="s">
        <v>166</v>
      </c>
      <c r="D2906" s="298" t="s">
        <v>43504</v>
      </c>
    </row>
    <row r="2907" customFormat="false" ht="15.8" hidden="false" customHeight="false" outlineLevel="0" collapsed="false">
      <c r="A2907" s="298" t="n">
        <v>10722</v>
      </c>
      <c r="B2907" s="298" t="n">
        <v>3.92</v>
      </c>
      <c r="C2907" s="298" t="s">
        <v>203</v>
      </c>
      <c r="D2907" s="298" t="s">
        <v>43505</v>
      </c>
    </row>
    <row r="2908" customFormat="false" ht="15.8" hidden="false" customHeight="false" outlineLevel="0" collapsed="false">
      <c r="A2908" s="298" t="n">
        <v>10718</v>
      </c>
      <c r="B2908" s="298" t="n">
        <v>3.92</v>
      </c>
      <c r="C2908" s="298" t="s">
        <v>203</v>
      </c>
      <c r="D2908" s="298" t="s">
        <v>43506</v>
      </c>
    </row>
    <row r="2909" customFormat="false" ht="15.8" hidden="false" customHeight="false" outlineLevel="0" collapsed="false">
      <c r="A2909" s="298" t="n">
        <v>12349</v>
      </c>
      <c r="B2909" s="298" t="n">
        <v>21.16</v>
      </c>
      <c r="C2909" s="298" t="s">
        <v>203</v>
      </c>
      <c r="D2909" s="298" t="s">
        <v>42086</v>
      </c>
    </row>
    <row r="2910" customFormat="false" ht="15.8" hidden="false" customHeight="false" outlineLevel="0" collapsed="false">
      <c r="A2910" s="298" t="n">
        <v>12350</v>
      </c>
      <c r="B2910" s="298" t="n">
        <v>46.44</v>
      </c>
      <c r="C2910" s="298" t="s">
        <v>203</v>
      </c>
      <c r="D2910" s="298" t="s">
        <v>42087</v>
      </c>
    </row>
    <row r="2911" customFormat="false" ht="15.8" hidden="false" customHeight="false" outlineLevel="0" collapsed="false">
      <c r="A2911" s="298" t="n">
        <v>12351</v>
      </c>
      <c r="B2911" s="298" t="n">
        <v>26.53</v>
      </c>
      <c r="C2911" s="298" t="s">
        <v>203</v>
      </c>
      <c r="D2911" s="298" t="s">
        <v>43507</v>
      </c>
    </row>
    <row r="2912" customFormat="false" ht="15.8" hidden="false" customHeight="false" outlineLevel="0" collapsed="false">
      <c r="A2912" s="298" t="n">
        <v>20044</v>
      </c>
      <c r="B2912" s="298" t="n">
        <v>22.81</v>
      </c>
      <c r="C2912" s="298" t="s">
        <v>235</v>
      </c>
      <c r="D2912" s="298" t="s">
        <v>43508</v>
      </c>
    </row>
    <row r="2913" customFormat="false" ht="15.8" hidden="false" customHeight="false" outlineLevel="0" collapsed="false">
      <c r="A2913" s="298" t="n">
        <v>11528</v>
      </c>
      <c r="B2913" s="298" t="n">
        <v>1.84</v>
      </c>
      <c r="C2913" s="298" t="s">
        <v>166</v>
      </c>
      <c r="D2913" s="298" t="s">
        <v>43509</v>
      </c>
    </row>
    <row r="2914" customFormat="false" ht="15.8" hidden="false" customHeight="false" outlineLevel="0" collapsed="false">
      <c r="A2914" s="298" t="n">
        <v>10663</v>
      </c>
      <c r="B2914" s="298" t="n">
        <v>0.53</v>
      </c>
      <c r="C2914" s="298" t="s">
        <v>203</v>
      </c>
      <c r="D2914" s="298" t="s">
        <v>43510</v>
      </c>
    </row>
    <row r="2915" customFormat="false" ht="15.8" hidden="false" customHeight="false" outlineLevel="0" collapsed="false">
      <c r="A2915" s="298" t="n">
        <v>12961</v>
      </c>
      <c r="B2915" s="298" t="n">
        <v>173.29</v>
      </c>
      <c r="C2915" s="298" t="s">
        <v>203</v>
      </c>
      <c r="D2915" s="298" t="s">
        <v>43511</v>
      </c>
    </row>
    <row r="2916" customFormat="false" ht="15.8" hidden="false" customHeight="false" outlineLevel="0" collapsed="false">
      <c r="A2916" s="298" t="n">
        <v>12353</v>
      </c>
      <c r="B2916" s="298" t="n">
        <v>121.04</v>
      </c>
      <c r="C2916" s="298" t="s">
        <v>221</v>
      </c>
      <c r="D2916" s="298" t="s">
        <v>43512</v>
      </c>
    </row>
    <row r="2917" customFormat="false" ht="15.8" hidden="false" customHeight="false" outlineLevel="0" collapsed="false">
      <c r="A2917" s="298" t="n">
        <v>12354</v>
      </c>
      <c r="B2917" s="298" t="n">
        <v>221.33</v>
      </c>
      <c r="C2917" s="298" t="s">
        <v>203</v>
      </c>
      <c r="D2917" s="298" t="s">
        <v>43513</v>
      </c>
    </row>
    <row r="2918" customFormat="false" ht="15.8" hidden="false" customHeight="false" outlineLevel="0" collapsed="false">
      <c r="A2918" s="298" t="n">
        <v>12355</v>
      </c>
      <c r="B2918" s="298" t="n">
        <v>827.99</v>
      </c>
      <c r="C2918" s="298" t="s">
        <v>203</v>
      </c>
      <c r="D2918" s="298" t="s">
        <v>43514</v>
      </c>
    </row>
    <row r="2919" customFormat="false" ht="15.8" hidden="false" customHeight="false" outlineLevel="0" collapsed="false">
      <c r="A2919" s="298" t="n">
        <v>12356</v>
      </c>
      <c r="B2919" s="298" t="n">
        <v>468.09</v>
      </c>
      <c r="C2919" s="298" t="s">
        <v>203</v>
      </c>
      <c r="D2919" s="298" t="s">
        <v>43515</v>
      </c>
    </row>
    <row r="2920" customFormat="false" ht="15.8" hidden="false" customHeight="false" outlineLevel="0" collapsed="false">
      <c r="A2920" s="298" t="n">
        <v>12357</v>
      </c>
      <c r="B2920" s="298" t="n">
        <v>16.15</v>
      </c>
      <c r="C2920" s="298" t="s">
        <v>166</v>
      </c>
      <c r="D2920" s="298" t="s">
        <v>43516</v>
      </c>
    </row>
    <row r="2921" customFormat="false" ht="15.8" hidden="false" customHeight="false" outlineLevel="0" collapsed="false">
      <c r="A2921" s="298" t="n">
        <v>12358</v>
      </c>
      <c r="B2921" s="298" t="n">
        <v>7.36</v>
      </c>
      <c r="C2921" s="298" t="s">
        <v>203</v>
      </c>
      <c r="D2921" s="298" t="s">
        <v>41672</v>
      </c>
    </row>
    <row r="2922" customFormat="false" ht="15.8" hidden="false" customHeight="false" outlineLevel="0" collapsed="false">
      <c r="A2922" s="298" t="n">
        <v>12360</v>
      </c>
      <c r="B2922" s="298" t="n">
        <v>62.13</v>
      </c>
      <c r="C2922" s="298" t="s">
        <v>203</v>
      </c>
      <c r="D2922" s="298" t="s">
        <v>43517</v>
      </c>
    </row>
    <row r="2923" customFormat="false" ht="15.8" hidden="false" customHeight="false" outlineLevel="0" collapsed="false">
      <c r="A2923" s="298" t="n">
        <v>12361</v>
      </c>
      <c r="B2923" s="298" t="n">
        <v>591.8</v>
      </c>
      <c r="C2923" s="298" t="s">
        <v>41678</v>
      </c>
      <c r="D2923" s="298" t="s">
        <v>43518</v>
      </c>
    </row>
    <row r="2924" customFormat="false" ht="15.8" hidden="false" customHeight="false" outlineLevel="0" collapsed="false">
      <c r="A2924" s="298" t="n">
        <v>12362</v>
      </c>
      <c r="B2924" s="298" t="n">
        <v>128.89</v>
      </c>
      <c r="C2924" s="298" t="s">
        <v>203</v>
      </c>
      <c r="D2924" s="298" t="s">
        <v>43519</v>
      </c>
    </row>
    <row r="2925" customFormat="false" ht="15.8" hidden="false" customHeight="false" outlineLevel="0" collapsed="false">
      <c r="A2925" s="298" t="n">
        <v>12363</v>
      </c>
      <c r="B2925" s="298" t="n">
        <v>179.9</v>
      </c>
      <c r="C2925" s="298" t="s">
        <v>203</v>
      </c>
      <c r="D2925" s="298" t="s">
        <v>43520</v>
      </c>
    </row>
    <row r="2926" customFormat="false" ht="15.8" hidden="false" customHeight="false" outlineLevel="0" collapsed="false">
      <c r="A2926" s="298" t="n">
        <v>12364</v>
      </c>
      <c r="B2926" s="298" t="n">
        <v>149.9</v>
      </c>
      <c r="C2926" s="298" t="s">
        <v>41678</v>
      </c>
      <c r="D2926" s="298" t="s">
        <v>43521</v>
      </c>
    </row>
    <row r="2927" customFormat="false" ht="15.8" hidden="false" customHeight="false" outlineLevel="0" collapsed="false">
      <c r="A2927" s="298" t="n">
        <v>12365</v>
      </c>
      <c r="B2927" s="298" t="n">
        <v>22.61</v>
      </c>
      <c r="C2927" s="298" t="s">
        <v>41678</v>
      </c>
      <c r="D2927" s="298" t="s">
        <v>43522</v>
      </c>
    </row>
    <row r="2928" customFormat="false" ht="15.8" hidden="false" customHeight="false" outlineLevel="0" collapsed="false">
      <c r="A2928" s="298" t="n">
        <v>12366</v>
      </c>
      <c r="B2928" s="298" t="n">
        <v>67.17</v>
      </c>
      <c r="C2928" s="298" t="s">
        <v>203</v>
      </c>
      <c r="D2928" s="298" t="s">
        <v>43523</v>
      </c>
    </row>
    <row r="2929" customFormat="false" ht="15.8" hidden="false" customHeight="false" outlineLevel="0" collapsed="false">
      <c r="A2929" s="298" t="n">
        <v>12367</v>
      </c>
      <c r="B2929" s="298" t="n">
        <v>109.48</v>
      </c>
      <c r="C2929" s="298" t="s">
        <v>203</v>
      </c>
      <c r="D2929" s="298" t="s">
        <v>43524</v>
      </c>
    </row>
    <row r="2930" customFormat="false" ht="15.8" hidden="false" customHeight="false" outlineLevel="0" collapsed="false">
      <c r="A2930" s="298" t="n">
        <v>12368</v>
      </c>
      <c r="B2930" s="298" t="n">
        <v>3.43</v>
      </c>
      <c r="C2930" s="298" t="s">
        <v>203</v>
      </c>
      <c r="D2930" s="298" t="s">
        <v>42092</v>
      </c>
    </row>
    <row r="2931" customFormat="false" ht="15.8" hidden="false" customHeight="false" outlineLevel="0" collapsed="false">
      <c r="A2931" s="298" t="n">
        <v>12369</v>
      </c>
      <c r="B2931" s="298" t="n">
        <v>26.03</v>
      </c>
      <c r="C2931" s="298" t="s">
        <v>166</v>
      </c>
      <c r="D2931" s="298" t="s">
        <v>43525</v>
      </c>
    </row>
    <row r="2932" customFormat="false" ht="15.8" hidden="false" customHeight="false" outlineLevel="0" collapsed="false">
      <c r="A2932" s="298" t="n">
        <v>11365</v>
      </c>
      <c r="B2932" s="298" t="n">
        <v>43.2</v>
      </c>
      <c r="C2932" s="298" t="s">
        <v>166</v>
      </c>
      <c r="D2932" s="298" t="s">
        <v>43526</v>
      </c>
    </row>
    <row r="2933" customFormat="false" ht="15.8" hidden="false" customHeight="false" outlineLevel="0" collapsed="false">
      <c r="A2933" s="298" t="n">
        <v>11366</v>
      </c>
      <c r="B2933" s="298" t="n">
        <v>4.05</v>
      </c>
      <c r="C2933" s="298" t="s">
        <v>203</v>
      </c>
      <c r="D2933" s="298" t="s">
        <v>43527</v>
      </c>
    </row>
    <row r="2934" customFormat="false" ht="15.8" hidden="false" customHeight="false" outlineLevel="0" collapsed="false">
      <c r="A2934" s="298" t="n">
        <v>11665</v>
      </c>
      <c r="B2934" s="298" t="n">
        <v>88.37</v>
      </c>
      <c r="C2934" s="298" t="s">
        <v>203</v>
      </c>
      <c r="D2934" s="298" t="s">
        <v>43528</v>
      </c>
    </row>
    <row r="2935" customFormat="false" ht="15.8" hidden="false" customHeight="false" outlineLevel="0" collapsed="false">
      <c r="A2935" s="298" t="n">
        <v>12426</v>
      </c>
      <c r="B2935" s="298" t="n">
        <v>923.2</v>
      </c>
      <c r="C2935" s="298" t="s">
        <v>203</v>
      </c>
      <c r="D2935" s="298" t="s">
        <v>43529</v>
      </c>
    </row>
    <row r="2936" customFormat="false" ht="15.8" hidden="false" customHeight="false" outlineLevel="0" collapsed="false">
      <c r="A2936" s="298" t="n">
        <v>12380</v>
      </c>
      <c r="B2936" s="298" t="n">
        <v>3.94</v>
      </c>
      <c r="C2936" s="298" t="s">
        <v>203</v>
      </c>
      <c r="D2936" s="298" t="s">
        <v>43530</v>
      </c>
    </row>
    <row r="2937" customFormat="false" ht="15.8" hidden="false" customHeight="false" outlineLevel="0" collapsed="false">
      <c r="A2937" s="298" t="n">
        <v>12379</v>
      </c>
      <c r="B2937" s="298" t="n">
        <v>3.94</v>
      </c>
      <c r="C2937" s="298" t="s">
        <v>203</v>
      </c>
      <c r="D2937" s="298" t="s">
        <v>43531</v>
      </c>
    </row>
    <row r="2938" customFormat="false" ht="15.8" hidden="false" customHeight="false" outlineLevel="0" collapsed="false">
      <c r="A2938" s="298" t="n">
        <v>12382</v>
      </c>
      <c r="B2938" s="298" t="n">
        <v>538.53</v>
      </c>
      <c r="C2938" s="298" t="s">
        <v>203</v>
      </c>
      <c r="D2938" s="298" t="s">
        <v>43532</v>
      </c>
    </row>
    <row r="2939" customFormat="false" ht="15.8" hidden="false" customHeight="false" outlineLevel="0" collapsed="false">
      <c r="A2939" s="298" t="n">
        <v>12381</v>
      </c>
      <c r="B2939" s="298" t="n">
        <v>9.96</v>
      </c>
      <c r="C2939" s="298" t="s">
        <v>203</v>
      </c>
      <c r="D2939" s="298" t="s">
        <v>43533</v>
      </c>
    </row>
    <row r="2940" customFormat="false" ht="15.8" hidden="false" customHeight="false" outlineLevel="0" collapsed="false">
      <c r="A2940" s="298" t="n">
        <v>12384</v>
      </c>
      <c r="B2940" s="298" t="n">
        <v>10.21</v>
      </c>
      <c r="C2940" s="298" t="s">
        <v>203</v>
      </c>
      <c r="D2940" s="298" t="s">
        <v>43534</v>
      </c>
    </row>
    <row r="2941" customFormat="false" ht="15.8" hidden="false" customHeight="false" outlineLevel="0" collapsed="false">
      <c r="A2941" s="298" t="n">
        <v>12376</v>
      </c>
      <c r="B2941" s="298" t="n">
        <v>26.47</v>
      </c>
      <c r="C2941" s="298" t="s">
        <v>203</v>
      </c>
      <c r="D2941" s="298" t="s">
        <v>43535</v>
      </c>
    </row>
    <row r="2942" customFormat="false" ht="15.8" hidden="false" customHeight="false" outlineLevel="0" collapsed="false">
      <c r="A2942" s="298" t="n">
        <v>12378</v>
      </c>
      <c r="B2942" s="298" t="n">
        <v>46.85</v>
      </c>
      <c r="C2942" s="298" t="s">
        <v>166</v>
      </c>
      <c r="D2942" s="298" t="s">
        <v>43536</v>
      </c>
    </row>
    <row r="2943" customFormat="false" ht="15.8" hidden="false" customHeight="false" outlineLevel="0" collapsed="false">
      <c r="A2943" s="298" t="n">
        <v>12377</v>
      </c>
      <c r="B2943" s="298" t="n">
        <v>53.91</v>
      </c>
      <c r="C2943" s="298" t="s">
        <v>166</v>
      </c>
      <c r="D2943" s="298" t="s">
        <v>43537</v>
      </c>
    </row>
    <row r="2944" customFormat="false" ht="15.8" hidden="false" customHeight="false" outlineLevel="0" collapsed="false">
      <c r="A2944" s="298" t="n">
        <v>12375</v>
      </c>
      <c r="B2944" s="298" t="n">
        <v>52.14</v>
      </c>
      <c r="C2944" s="298" t="s">
        <v>203</v>
      </c>
      <c r="D2944" s="298" t="s">
        <v>43538</v>
      </c>
    </row>
    <row r="2945" customFormat="false" ht="15.8" hidden="false" customHeight="false" outlineLevel="0" collapsed="false">
      <c r="A2945" s="298" t="n">
        <v>12374</v>
      </c>
      <c r="B2945" s="298" t="n">
        <v>17.87</v>
      </c>
      <c r="C2945" s="298" t="s">
        <v>203</v>
      </c>
      <c r="D2945" s="298" t="s">
        <v>43539</v>
      </c>
    </row>
    <row r="2946" customFormat="false" ht="15.8" hidden="false" customHeight="false" outlineLevel="0" collapsed="false">
      <c r="A2946" s="298" t="n">
        <v>12383</v>
      </c>
      <c r="B2946" s="298" t="n">
        <v>1073.52</v>
      </c>
      <c r="C2946" s="298" t="s">
        <v>203</v>
      </c>
      <c r="D2946" s="298" t="s">
        <v>43540</v>
      </c>
    </row>
    <row r="2947" customFormat="false" ht="15.8" hidden="false" customHeight="false" outlineLevel="0" collapsed="false">
      <c r="A2947" s="298" t="n">
        <v>11101</v>
      </c>
      <c r="B2947" s="298" t="n">
        <v>284.06</v>
      </c>
      <c r="C2947" s="298" t="s">
        <v>246</v>
      </c>
      <c r="D2947" s="298" t="s">
        <v>43541</v>
      </c>
    </row>
    <row r="2948" customFormat="false" ht="15.8" hidden="false" customHeight="false" outlineLevel="0" collapsed="false">
      <c r="A2948" s="298" t="n">
        <v>12385</v>
      </c>
      <c r="B2948" s="298" t="n">
        <v>1060.5</v>
      </c>
      <c r="C2948" s="298" t="s">
        <v>203</v>
      </c>
      <c r="D2948" s="298" t="s">
        <v>43542</v>
      </c>
    </row>
    <row r="2949" customFormat="false" ht="15.8" hidden="false" customHeight="false" outlineLevel="0" collapsed="false">
      <c r="A2949" s="298" t="n">
        <v>12386</v>
      </c>
      <c r="B2949" s="298" t="n">
        <v>474.62</v>
      </c>
      <c r="C2949" s="298" t="s">
        <v>203</v>
      </c>
      <c r="D2949" s="298" t="s">
        <v>43543</v>
      </c>
    </row>
    <row r="2950" customFormat="false" ht="15.8" hidden="false" customHeight="false" outlineLevel="0" collapsed="false">
      <c r="A2950" s="298" t="n">
        <v>12165</v>
      </c>
      <c r="B2950" s="298" t="n">
        <v>99.8</v>
      </c>
      <c r="C2950" s="298" t="s">
        <v>203</v>
      </c>
      <c r="D2950" s="298" t="s">
        <v>43544</v>
      </c>
    </row>
    <row r="2951" customFormat="false" ht="15.8" hidden="false" customHeight="false" outlineLevel="0" collapsed="false">
      <c r="A2951" s="298" t="n">
        <v>12387</v>
      </c>
      <c r="B2951" s="298" t="n">
        <v>16.85</v>
      </c>
      <c r="C2951" s="298" t="s">
        <v>203</v>
      </c>
      <c r="D2951" s="298" t="s">
        <v>43545</v>
      </c>
    </row>
    <row r="2952" customFormat="false" ht="15.8" hidden="false" customHeight="false" outlineLevel="0" collapsed="false">
      <c r="A2952" s="298" t="n">
        <v>12389</v>
      </c>
      <c r="B2952" s="298" t="n">
        <v>142.17</v>
      </c>
      <c r="C2952" s="298" t="s">
        <v>203</v>
      </c>
      <c r="D2952" s="298" t="s">
        <v>43546</v>
      </c>
    </row>
    <row r="2953" customFormat="false" ht="15.8" hidden="false" customHeight="false" outlineLevel="0" collapsed="false">
      <c r="A2953" s="298" t="n">
        <v>12388</v>
      </c>
      <c r="B2953" s="298" t="n">
        <v>16.85</v>
      </c>
      <c r="C2953" s="298" t="s">
        <v>203</v>
      </c>
      <c r="D2953" s="298" t="s">
        <v>43547</v>
      </c>
    </row>
    <row r="2954" customFormat="false" ht="15.8" hidden="false" customHeight="false" outlineLevel="0" collapsed="false">
      <c r="A2954" s="298" t="n">
        <v>10221</v>
      </c>
      <c r="B2954" s="298" t="n">
        <v>36.92</v>
      </c>
      <c r="C2954" s="298" t="s">
        <v>203</v>
      </c>
      <c r="D2954" s="298" t="s">
        <v>43548</v>
      </c>
    </row>
    <row r="2955" customFormat="false" ht="15.8" hidden="false" customHeight="false" outlineLevel="0" collapsed="false">
      <c r="A2955" s="298" t="n">
        <v>12390</v>
      </c>
      <c r="B2955" s="298" t="n">
        <v>122.97</v>
      </c>
      <c r="C2955" s="298" t="s">
        <v>203</v>
      </c>
      <c r="D2955" s="298" t="s">
        <v>43549</v>
      </c>
    </row>
    <row r="2956" customFormat="false" ht="15.8" hidden="false" customHeight="false" outlineLevel="0" collapsed="false">
      <c r="A2956" s="298" t="n">
        <v>11482</v>
      </c>
      <c r="B2956" s="298" t="n">
        <v>5.62</v>
      </c>
      <c r="C2956" s="298" t="s">
        <v>203</v>
      </c>
      <c r="D2956" s="298" t="s">
        <v>43550</v>
      </c>
    </row>
    <row r="2957" customFormat="false" ht="15.8" hidden="false" customHeight="false" outlineLevel="0" collapsed="false">
      <c r="A2957" s="298" t="n">
        <v>12391</v>
      </c>
      <c r="B2957" s="298" t="n">
        <v>10.17</v>
      </c>
      <c r="C2957" s="298" t="s">
        <v>203</v>
      </c>
      <c r="D2957" s="298" t="s">
        <v>43551</v>
      </c>
    </row>
    <row r="2958" customFormat="false" ht="15.8" hidden="false" customHeight="false" outlineLevel="0" collapsed="false">
      <c r="A2958" s="298" t="n">
        <v>12399</v>
      </c>
      <c r="B2958" s="298" t="n">
        <v>143.03</v>
      </c>
      <c r="C2958" s="298" t="s">
        <v>221</v>
      </c>
      <c r="D2958" s="298" t="s">
        <v>43552</v>
      </c>
    </row>
    <row r="2959" customFormat="false" ht="15.8" hidden="false" customHeight="false" outlineLevel="0" collapsed="false">
      <c r="A2959" s="298" t="n">
        <v>12411</v>
      </c>
      <c r="B2959" s="298" t="n">
        <v>143.03</v>
      </c>
      <c r="C2959" s="298" t="s">
        <v>221</v>
      </c>
      <c r="D2959" s="298" t="s">
        <v>43553</v>
      </c>
    </row>
    <row r="2960" customFormat="false" ht="15.8" hidden="false" customHeight="false" outlineLevel="0" collapsed="false">
      <c r="A2960" s="298" t="n">
        <v>12412</v>
      </c>
      <c r="B2960" s="298" t="n">
        <v>143.03</v>
      </c>
      <c r="C2960" s="298" t="s">
        <v>221</v>
      </c>
      <c r="D2960" s="298" t="s">
        <v>43554</v>
      </c>
    </row>
    <row r="2961" customFormat="false" ht="15.8" hidden="false" customHeight="false" outlineLevel="0" collapsed="false">
      <c r="A2961" s="298" t="n">
        <v>12414</v>
      </c>
      <c r="B2961" s="298" t="n">
        <v>143.03</v>
      </c>
      <c r="C2961" s="298" t="s">
        <v>221</v>
      </c>
      <c r="D2961" s="298" t="s">
        <v>43555</v>
      </c>
    </row>
    <row r="2962" customFormat="false" ht="15.8" hidden="false" customHeight="false" outlineLevel="0" collapsed="false">
      <c r="A2962" s="298" t="n">
        <v>12415</v>
      </c>
      <c r="B2962" s="298" t="n">
        <v>143.03</v>
      </c>
      <c r="C2962" s="298" t="s">
        <v>221</v>
      </c>
      <c r="D2962" s="298" t="s">
        <v>43556</v>
      </c>
    </row>
    <row r="2963" customFormat="false" ht="15.8" hidden="false" customHeight="false" outlineLevel="0" collapsed="false">
      <c r="A2963" s="298" t="n">
        <v>12417</v>
      </c>
      <c r="B2963" s="298" t="n">
        <v>58.46</v>
      </c>
      <c r="C2963" s="298" t="s">
        <v>221</v>
      </c>
      <c r="D2963" s="298" t="s">
        <v>41139</v>
      </c>
    </row>
    <row r="2964" customFormat="false" ht="15.8" hidden="false" customHeight="false" outlineLevel="0" collapsed="false">
      <c r="A2964" s="298" t="n">
        <v>12420</v>
      </c>
      <c r="B2964" s="298" t="n">
        <v>55.51</v>
      </c>
      <c r="C2964" s="298" t="s">
        <v>221</v>
      </c>
      <c r="D2964" s="298" t="s">
        <v>43557</v>
      </c>
    </row>
    <row r="2965" customFormat="false" ht="15.8" hidden="false" customHeight="false" outlineLevel="0" collapsed="false">
      <c r="A2965" s="298" t="n">
        <v>11143</v>
      </c>
      <c r="B2965" s="298" t="n">
        <v>61.19</v>
      </c>
      <c r="C2965" s="298" t="s">
        <v>221</v>
      </c>
      <c r="D2965" s="298" t="s">
        <v>43558</v>
      </c>
    </row>
    <row r="2966" customFormat="false" ht="15.8" hidden="false" customHeight="false" outlineLevel="0" collapsed="false">
      <c r="A2966" s="298" t="n">
        <v>12423</v>
      </c>
      <c r="B2966" s="298" t="n">
        <v>31.48</v>
      </c>
      <c r="C2966" s="298" t="s">
        <v>166</v>
      </c>
      <c r="D2966" s="298" t="s">
        <v>43559</v>
      </c>
    </row>
    <row r="2967" customFormat="false" ht="15.8" hidden="false" customHeight="false" outlineLevel="0" collapsed="false">
      <c r="A2967" s="298" t="n">
        <v>12421</v>
      </c>
      <c r="B2967" s="298" t="n">
        <v>2960.18</v>
      </c>
      <c r="C2967" s="298" t="s">
        <v>203</v>
      </c>
      <c r="D2967" s="298" t="s">
        <v>43560</v>
      </c>
    </row>
    <row r="2968" customFormat="false" ht="15.8" hidden="false" customHeight="false" outlineLevel="0" collapsed="false">
      <c r="A2968" s="298" t="n">
        <v>12425</v>
      </c>
      <c r="B2968" s="298" t="n">
        <v>133.27</v>
      </c>
      <c r="C2968" s="298" t="s">
        <v>203</v>
      </c>
      <c r="D2968" s="298" t="s">
        <v>43561</v>
      </c>
    </row>
    <row r="2969" customFormat="false" ht="15.8" hidden="false" customHeight="false" outlineLevel="0" collapsed="false">
      <c r="A2969" s="298" t="n">
        <v>12736</v>
      </c>
      <c r="B2969" s="298" t="n">
        <v>60.31</v>
      </c>
      <c r="C2969" s="298" t="s">
        <v>203</v>
      </c>
      <c r="D2969" s="298" t="s">
        <v>43562</v>
      </c>
    </row>
    <row r="2970" customFormat="false" ht="15.8" hidden="false" customHeight="false" outlineLevel="0" collapsed="false">
      <c r="A2970" s="298" t="n">
        <v>12030</v>
      </c>
      <c r="B2970" s="298" t="n">
        <v>46.27</v>
      </c>
      <c r="C2970" s="298" t="s">
        <v>166</v>
      </c>
      <c r="D2970" s="298" t="s">
        <v>43563</v>
      </c>
    </row>
    <row r="2971" customFormat="false" ht="15.8" hidden="false" customHeight="false" outlineLevel="0" collapsed="false">
      <c r="A2971" s="298" t="n">
        <v>12427</v>
      </c>
      <c r="B2971" s="298" t="n">
        <v>53.17</v>
      </c>
      <c r="C2971" s="298" t="s">
        <v>166</v>
      </c>
      <c r="D2971" s="298" t="s">
        <v>43564</v>
      </c>
    </row>
    <row r="2972" customFormat="false" ht="15.8" hidden="false" customHeight="false" outlineLevel="0" collapsed="false">
      <c r="A2972" s="298" t="n">
        <v>12737</v>
      </c>
      <c r="B2972" s="298" t="n">
        <v>64</v>
      </c>
      <c r="C2972" s="298" t="s">
        <v>203</v>
      </c>
      <c r="D2972" s="298" t="s">
        <v>43565</v>
      </c>
    </row>
    <row r="2973" customFormat="false" ht="15.8" hidden="false" customHeight="false" outlineLevel="0" collapsed="false">
      <c r="A2973" s="298" t="n">
        <v>12428</v>
      </c>
      <c r="B2973" s="298" t="n">
        <v>70.53</v>
      </c>
      <c r="C2973" s="298" t="s">
        <v>166</v>
      </c>
      <c r="D2973" s="298" t="s">
        <v>43566</v>
      </c>
    </row>
    <row r="2974" customFormat="false" ht="15.8" hidden="false" customHeight="false" outlineLevel="0" collapsed="false">
      <c r="A2974" s="298" t="n">
        <v>12738</v>
      </c>
      <c r="B2974" s="298" t="n">
        <v>82.47</v>
      </c>
      <c r="C2974" s="298" t="s">
        <v>203</v>
      </c>
      <c r="D2974" s="298" t="s">
        <v>43567</v>
      </c>
    </row>
    <row r="2975" customFormat="false" ht="15.8" hidden="false" customHeight="false" outlineLevel="0" collapsed="false">
      <c r="A2975" s="298" t="n">
        <v>11994</v>
      </c>
      <c r="B2975" s="298" t="n">
        <v>17.16</v>
      </c>
      <c r="C2975" s="298" t="s">
        <v>166</v>
      </c>
      <c r="D2975" s="298" t="s">
        <v>43568</v>
      </c>
    </row>
    <row r="2976" customFormat="false" ht="15.8" hidden="false" customHeight="false" outlineLevel="0" collapsed="false">
      <c r="A2976" s="298" t="n">
        <v>12597</v>
      </c>
      <c r="B2976" s="298" t="n">
        <v>9.11</v>
      </c>
      <c r="C2976" s="298" t="s">
        <v>203</v>
      </c>
      <c r="D2976" s="298" t="s">
        <v>43569</v>
      </c>
    </row>
    <row r="2977" customFormat="false" ht="15.8" hidden="false" customHeight="false" outlineLevel="0" collapsed="false">
      <c r="A2977" s="298" t="n">
        <v>12433</v>
      </c>
      <c r="B2977" s="298" t="n">
        <v>40.5</v>
      </c>
      <c r="C2977" s="298" t="s">
        <v>221</v>
      </c>
      <c r="D2977" s="298" t="s">
        <v>43570</v>
      </c>
    </row>
    <row r="2978" customFormat="false" ht="15.8" hidden="false" customHeight="false" outlineLevel="0" collapsed="false">
      <c r="A2978" s="298" t="n">
        <v>12437</v>
      </c>
      <c r="B2978" s="298" t="n">
        <v>9.72</v>
      </c>
      <c r="C2978" s="298" t="s">
        <v>203</v>
      </c>
      <c r="D2978" s="298" t="s">
        <v>43571</v>
      </c>
    </row>
    <row r="2979" customFormat="false" ht="15.8" hidden="false" customHeight="false" outlineLevel="0" collapsed="false">
      <c r="A2979" s="298" t="n">
        <v>12438</v>
      </c>
      <c r="B2979" s="298" t="n">
        <v>19.44</v>
      </c>
      <c r="C2979" s="298" t="s">
        <v>203</v>
      </c>
      <c r="D2979" s="298" t="s">
        <v>43572</v>
      </c>
    </row>
    <row r="2980" customFormat="false" ht="15.8" hidden="false" customHeight="false" outlineLevel="0" collapsed="false">
      <c r="A2980" s="298" t="n">
        <v>12439</v>
      </c>
      <c r="B2980" s="298" t="n">
        <v>42.21</v>
      </c>
      <c r="C2980" s="298" t="s">
        <v>203</v>
      </c>
      <c r="D2980" s="298" t="s">
        <v>42205</v>
      </c>
    </row>
    <row r="2981" customFormat="false" ht="15.8" hidden="false" customHeight="false" outlineLevel="0" collapsed="false">
      <c r="A2981" s="298" t="n">
        <v>12442</v>
      </c>
      <c r="B2981" s="298" t="n">
        <v>178.72</v>
      </c>
      <c r="C2981" s="298" t="s">
        <v>221</v>
      </c>
      <c r="D2981" s="298" t="s">
        <v>43573</v>
      </c>
    </row>
    <row r="2982" customFormat="false" ht="15.8" hidden="false" customHeight="false" outlineLevel="0" collapsed="false">
      <c r="A2982" s="298" t="n">
        <v>12453</v>
      </c>
      <c r="B2982" s="298" t="n">
        <v>193.25</v>
      </c>
      <c r="C2982" s="298" t="s">
        <v>221</v>
      </c>
      <c r="D2982" s="298" t="s">
        <v>43574</v>
      </c>
    </row>
    <row r="2983" customFormat="false" ht="15.8" hidden="false" customHeight="false" outlineLevel="0" collapsed="false">
      <c r="A2983" s="298" t="n">
        <v>12460</v>
      </c>
      <c r="B2983" s="298" t="n">
        <v>176.29</v>
      </c>
      <c r="C2983" s="298" t="s">
        <v>221</v>
      </c>
      <c r="D2983" s="298" t="s">
        <v>43575</v>
      </c>
    </row>
    <row r="2984" customFormat="false" ht="15.8" hidden="false" customHeight="false" outlineLevel="0" collapsed="false">
      <c r="A2984" s="298" t="n">
        <v>12020</v>
      </c>
      <c r="B2984" s="298" t="n">
        <v>0.95</v>
      </c>
      <c r="C2984" s="298" t="s">
        <v>230</v>
      </c>
      <c r="D2984" s="298" t="s">
        <v>43576</v>
      </c>
    </row>
    <row r="2985" customFormat="false" ht="15.8" hidden="false" customHeight="false" outlineLevel="0" collapsed="false">
      <c r="A2985" s="298" t="n">
        <v>12485</v>
      </c>
      <c r="B2985" s="298" t="n">
        <v>85.05</v>
      </c>
      <c r="C2985" s="298" t="s">
        <v>221</v>
      </c>
      <c r="D2985" s="298" t="s">
        <v>41142</v>
      </c>
    </row>
    <row r="2986" customFormat="false" ht="15.8" hidden="false" customHeight="false" outlineLevel="0" collapsed="false">
      <c r="A2986" s="298" t="n">
        <v>11146</v>
      </c>
      <c r="B2986" s="298" t="n">
        <v>2.6</v>
      </c>
      <c r="C2986" s="298" t="s">
        <v>203</v>
      </c>
      <c r="D2986" s="298" t="s">
        <v>43577</v>
      </c>
    </row>
    <row r="2987" customFormat="false" ht="15.8" hidden="false" customHeight="false" outlineLevel="0" collapsed="false">
      <c r="A2987" s="298" t="n">
        <v>11768</v>
      </c>
      <c r="B2987" s="298" t="n">
        <v>68.43</v>
      </c>
      <c r="C2987" s="298" t="s">
        <v>221</v>
      </c>
      <c r="D2987" s="298" t="s">
        <v>43578</v>
      </c>
    </row>
    <row r="2988" customFormat="false" ht="15.8" hidden="false" customHeight="false" outlineLevel="0" collapsed="false">
      <c r="A2988" s="298" t="n">
        <v>12486</v>
      </c>
      <c r="B2988" s="298" t="n">
        <v>923.2</v>
      </c>
      <c r="C2988" s="298" t="s">
        <v>203</v>
      </c>
      <c r="D2988" s="298" t="s">
        <v>43579</v>
      </c>
    </row>
    <row r="2989" customFormat="false" ht="15.8" hidden="false" customHeight="false" outlineLevel="0" collapsed="false">
      <c r="A2989" s="298" t="n">
        <v>22532</v>
      </c>
      <c r="B2989" s="298" t="n">
        <v>7.75</v>
      </c>
      <c r="C2989" s="298" t="s">
        <v>235</v>
      </c>
      <c r="D2989" s="298" t="s">
        <v>43580</v>
      </c>
    </row>
    <row r="2990" customFormat="false" ht="15.8" hidden="false" customHeight="false" outlineLevel="0" collapsed="false">
      <c r="A2990" s="298" t="n">
        <v>12570</v>
      </c>
      <c r="B2990" s="298" t="n">
        <v>35.89</v>
      </c>
      <c r="C2990" s="298" t="s">
        <v>292</v>
      </c>
      <c r="D2990" s="298" t="s">
        <v>43581</v>
      </c>
    </row>
    <row r="2991" customFormat="false" ht="15.8" hidden="false" customHeight="false" outlineLevel="0" collapsed="false">
      <c r="A2991" s="298" t="n">
        <v>12560</v>
      </c>
      <c r="B2991" s="298" t="n">
        <v>0.53</v>
      </c>
      <c r="C2991" s="298" t="s">
        <v>166</v>
      </c>
      <c r="D2991" s="298" t="s">
        <v>43582</v>
      </c>
    </row>
    <row r="2992" customFormat="false" ht="15.8" hidden="false" customHeight="false" outlineLevel="0" collapsed="false">
      <c r="A2992" s="298" t="n">
        <v>12568</v>
      </c>
      <c r="B2992" s="298" t="n">
        <v>354.96</v>
      </c>
      <c r="C2992" s="298" t="s">
        <v>203</v>
      </c>
      <c r="D2992" s="298" t="s">
        <v>43583</v>
      </c>
    </row>
    <row r="2993" customFormat="false" ht="15.8" hidden="false" customHeight="false" outlineLevel="0" collapsed="false">
      <c r="A2993" s="298" t="n">
        <v>12573</v>
      </c>
      <c r="B2993" s="298" t="n">
        <v>7.5</v>
      </c>
      <c r="C2993" s="298" t="s">
        <v>203</v>
      </c>
      <c r="D2993" s="298" t="s">
        <v>43584</v>
      </c>
    </row>
    <row r="2994" customFormat="false" ht="15.8" hidden="false" customHeight="false" outlineLevel="0" collapsed="false">
      <c r="A2994" s="298" t="n">
        <v>12569</v>
      </c>
      <c r="B2994" s="298" t="n">
        <v>18.22</v>
      </c>
      <c r="C2994" s="298" t="s">
        <v>203</v>
      </c>
      <c r="D2994" s="298" t="s">
        <v>43585</v>
      </c>
    </row>
    <row r="2995" customFormat="false" ht="15.8" hidden="false" customHeight="false" outlineLevel="0" collapsed="false">
      <c r="A2995" s="298" t="n">
        <v>12572</v>
      </c>
      <c r="B2995" s="298" t="n">
        <v>1.24</v>
      </c>
      <c r="C2995" s="298" t="s">
        <v>203</v>
      </c>
      <c r="D2995" s="298" t="s">
        <v>43586</v>
      </c>
    </row>
    <row r="2996" customFormat="false" ht="15.8" hidden="false" customHeight="false" outlineLevel="0" collapsed="false">
      <c r="A2996" s="298" t="n">
        <v>10958</v>
      </c>
      <c r="B2996" s="298" t="n">
        <v>5.29</v>
      </c>
      <c r="C2996" s="298" t="s">
        <v>203</v>
      </c>
      <c r="D2996" s="298" t="s">
        <v>43587</v>
      </c>
    </row>
    <row r="2997" customFormat="false" ht="15.8" hidden="false" customHeight="false" outlineLevel="0" collapsed="false">
      <c r="A2997" s="298" t="n">
        <v>10959</v>
      </c>
      <c r="B2997" s="298" t="n">
        <v>6.03</v>
      </c>
      <c r="C2997" s="298" t="s">
        <v>203</v>
      </c>
      <c r="D2997" s="298" t="s">
        <v>43588</v>
      </c>
    </row>
    <row r="2998" customFormat="false" ht="15.8" hidden="false" customHeight="false" outlineLevel="0" collapsed="false">
      <c r="A2998" s="298" t="n">
        <v>10960</v>
      </c>
      <c r="B2998" s="298" t="n">
        <v>10.35</v>
      </c>
      <c r="C2998" s="298" t="s">
        <v>203</v>
      </c>
      <c r="D2998" s="298" t="s">
        <v>43589</v>
      </c>
    </row>
    <row r="2999" customFormat="false" ht="15.8" hidden="false" customHeight="false" outlineLevel="0" collapsed="false">
      <c r="A2999" s="298" t="n">
        <v>12574</v>
      </c>
      <c r="B2999" s="298" t="n">
        <v>22.37</v>
      </c>
      <c r="C2999" s="298" t="s">
        <v>203</v>
      </c>
      <c r="D2999" s="298" t="s">
        <v>43590</v>
      </c>
    </row>
    <row r="3000" customFormat="false" ht="15.8" hidden="false" customHeight="false" outlineLevel="0" collapsed="false">
      <c r="A3000" s="298" t="n">
        <v>12576</v>
      </c>
      <c r="B3000" s="298" t="n">
        <v>25.92</v>
      </c>
      <c r="C3000" s="298" t="s">
        <v>203</v>
      </c>
      <c r="D3000" s="298" t="s">
        <v>43591</v>
      </c>
    </row>
    <row r="3001" customFormat="false" ht="15.8" hidden="false" customHeight="false" outlineLevel="0" collapsed="false">
      <c r="A3001" s="298" t="n">
        <v>12578</v>
      </c>
      <c r="B3001" s="298" t="n">
        <v>59.06</v>
      </c>
      <c r="C3001" s="298" t="s">
        <v>203</v>
      </c>
      <c r="D3001" s="298" t="s">
        <v>43592</v>
      </c>
    </row>
    <row r="3002" customFormat="false" ht="15.8" hidden="false" customHeight="false" outlineLevel="0" collapsed="false">
      <c r="A3002" s="298" t="n">
        <v>12579</v>
      </c>
      <c r="B3002" s="298" t="n">
        <v>124.15</v>
      </c>
      <c r="C3002" s="298" t="s">
        <v>203</v>
      </c>
      <c r="D3002" s="298" t="s">
        <v>43593</v>
      </c>
    </row>
    <row r="3003" customFormat="false" ht="15.8" hidden="false" customHeight="false" outlineLevel="0" collapsed="false">
      <c r="A3003" s="298" t="n">
        <v>12580</v>
      </c>
      <c r="B3003" s="298" t="n">
        <v>172.8</v>
      </c>
      <c r="C3003" s="298" t="s">
        <v>203</v>
      </c>
      <c r="D3003" s="298" t="s">
        <v>43594</v>
      </c>
    </row>
    <row r="3004" customFormat="false" ht="15.8" hidden="false" customHeight="false" outlineLevel="0" collapsed="false">
      <c r="A3004" s="298" t="n">
        <v>12581</v>
      </c>
      <c r="B3004" s="298" t="n">
        <v>4.67</v>
      </c>
      <c r="C3004" s="298" t="s">
        <v>203</v>
      </c>
      <c r="D3004" s="298" t="s">
        <v>43595</v>
      </c>
    </row>
    <row r="3005" customFormat="false" ht="15.8" hidden="false" customHeight="false" outlineLevel="0" collapsed="false">
      <c r="A3005" s="298" t="n">
        <v>12582</v>
      </c>
      <c r="B3005" s="298" t="n">
        <v>2.95</v>
      </c>
      <c r="C3005" s="298" t="s">
        <v>203</v>
      </c>
      <c r="D3005" s="298" t="s">
        <v>43596</v>
      </c>
    </row>
    <row r="3006" customFormat="false" ht="15.8" hidden="false" customHeight="false" outlineLevel="0" collapsed="false">
      <c r="A3006" s="298" t="n">
        <v>12583</v>
      </c>
      <c r="B3006" s="298" t="n">
        <v>3.61</v>
      </c>
      <c r="C3006" s="298" t="s">
        <v>203</v>
      </c>
      <c r="D3006" s="298" t="s">
        <v>42110</v>
      </c>
    </row>
    <row r="3007" customFormat="false" ht="15.8" hidden="false" customHeight="false" outlineLevel="0" collapsed="false">
      <c r="A3007" s="298" t="n">
        <v>12584</v>
      </c>
      <c r="B3007" s="298" t="n">
        <v>74.98</v>
      </c>
      <c r="C3007" s="298" t="s">
        <v>203</v>
      </c>
      <c r="D3007" s="298" t="s">
        <v>43597</v>
      </c>
    </row>
    <row r="3008" customFormat="false" ht="15.8" hidden="false" customHeight="false" outlineLevel="0" collapsed="false">
      <c r="A3008" s="298" t="n">
        <v>12585</v>
      </c>
      <c r="B3008" s="298" t="n">
        <v>15.86</v>
      </c>
      <c r="C3008" s="298" t="s">
        <v>203</v>
      </c>
      <c r="D3008" s="298" t="s">
        <v>43598</v>
      </c>
    </row>
    <row r="3009" customFormat="false" ht="15.8" hidden="false" customHeight="false" outlineLevel="0" collapsed="false">
      <c r="A3009" s="298" t="n">
        <v>12590</v>
      </c>
      <c r="B3009" s="298" t="n">
        <v>80.95</v>
      </c>
      <c r="C3009" s="298" t="s">
        <v>166</v>
      </c>
      <c r="D3009" s="298" t="s">
        <v>43599</v>
      </c>
    </row>
    <row r="3010" customFormat="false" ht="15.8" hidden="false" customHeight="false" outlineLevel="0" collapsed="false">
      <c r="A3010" s="298" t="n">
        <v>12591</v>
      </c>
      <c r="B3010" s="298" t="n">
        <v>153.74</v>
      </c>
      <c r="C3010" s="298" t="s">
        <v>246</v>
      </c>
      <c r="D3010" s="298" t="s">
        <v>43600</v>
      </c>
    </row>
    <row r="3011" customFormat="false" ht="15.8" hidden="false" customHeight="false" outlineLevel="0" collapsed="false">
      <c r="A3011" s="298" t="n">
        <v>12710</v>
      </c>
      <c r="B3011" s="298" t="n">
        <v>12.55</v>
      </c>
      <c r="C3011" s="298" t="s">
        <v>230</v>
      </c>
      <c r="D3011" s="298" t="s">
        <v>43601</v>
      </c>
    </row>
    <row r="3012" customFormat="false" ht="15.8" hidden="false" customHeight="false" outlineLevel="0" collapsed="false">
      <c r="A3012" s="298" t="n">
        <v>12715</v>
      </c>
      <c r="B3012" s="298" t="n">
        <v>236.65</v>
      </c>
      <c r="C3012" s="298" t="s">
        <v>166</v>
      </c>
      <c r="D3012" s="298" t="s">
        <v>43602</v>
      </c>
    </row>
    <row r="3013" customFormat="false" ht="15.8" hidden="false" customHeight="false" outlineLevel="0" collapsed="false">
      <c r="A3013" s="298" t="n">
        <v>12744</v>
      </c>
      <c r="B3013" s="298" t="n">
        <v>71.89</v>
      </c>
      <c r="C3013" s="298" t="s">
        <v>221</v>
      </c>
      <c r="D3013" s="298" t="s">
        <v>43603</v>
      </c>
    </row>
    <row r="3014" customFormat="false" ht="15.8" hidden="false" customHeight="false" outlineLevel="0" collapsed="false">
      <c r="A3014" s="298" t="n">
        <v>11079</v>
      </c>
      <c r="B3014" s="298" t="n">
        <v>2.13</v>
      </c>
      <c r="C3014" s="298" t="s">
        <v>203</v>
      </c>
      <c r="D3014" s="298" t="s">
        <v>43604</v>
      </c>
    </row>
    <row r="3015" customFormat="false" ht="15.8" hidden="false" customHeight="false" outlineLevel="0" collapsed="false">
      <c r="A3015" s="298" t="n">
        <v>10368</v>
      </c>
      <c r="B3015" s="298" t="n">
        <v>11.37</v>
      </c>
      <c r="C3015" s="298" t="s">
        <v>203</v>
      </c>
      <c r="D3015" s="298" t="s">
        <v>43605</v>
      </c>
    </row>
    <row r="3016" customFormat="false" ht="15.8" hidden="false" customHeight="false" outlineLevel="0" collapsed="false">
      <c r="A3016" s="298" t="n">
        <v>10480</v>
      </c>
      <c r="B3016" s="298" t="n">
        <v>147.59</v>
      </c>
      <c r="C3016" s="298" t="s">
        <v>203</v>
      </c>
      <c r="D3016" s="298" t="s">
        <v>43606</v>
      </c>
    </row>
    <row r="3017" customFormat="false" ht="15.8" hidden="false" customHeight="false" outlineLevel="0" collapsed="false">
      <c r="A3017" s="298" t="n">
        <v>13354</v>
      </c>
      <c r="B3017" s="298" t="n">
        <v>18.72</v>
      </c>
      <c r="C3017" s="298" t="s">
        <v>230</v>
      </c>
      <c r="D3017" s="298" t="s">
        <v>43607</v>
      </c>
    </row>
    <row r="3018" customFormat="false" ht="15.8" hidden="false" customHeight="false" outlineLevel="0" collapsed="false">
      <c r="A3018" s="298" t="n">
        <v>11242</v>
      </c>
      <c r="B3018" s="298" t="n">
        <v>5.04</v>
      </c>
      <c r="C3018" s="298" t="s">
        <v>230</v>
      </c>
      <c r="D3018" s="298" t="s">
        <v>43608</v>
      </c>
    </row>
    <row r="3019" customFormat="false" ht="15.8" hidden="false" customHeight="false" outlineLevel="0" collapsed="false">
      <c r="A3019" s="298" t="n">
        <v>11939</v>
      </c>
      <c r="B3019" s="298" t="n">
        <v>42.58</v>
      </c>
      <c r="C3019" s="298" t="s">
        <v>221</v>
      </c>
      <c r="D3019" s="298" t="s">
        <v>43609</v>
      </c>
    </row>
    <row r="3020" customFormat="false" ht="15.8" hidden="false" customHeight="false" outlineLevel="0" collapsed="false">
      <c r="A3020" s="298" t="n">
        <v>11136</v>
      </c>
      <c r="B3020" s="298" t="n">
        <v>67.99</v>
      </c>
      <c r="C3020" s="298" t="s">
        <v>221</v>
      </c>
      <c r="D3020" s="298" t="s">
        <v>43610</v>
      </c>
    </row>
    <row r="3021" customFormat="false" ht="15.8" hidden="false" customHeight="false" outlineLevel="0" collapsed="false">
      <c r="A3021" s="298" t="n">
        <v>11852</v>
      </c>
      <c r="B3021" s="298" t="n">
        <v>227.72</v>
      </c>
      <c r="C3021" s="298" t="s">
        <v>292</v>
      </c>
      <c r="D3021" s="298" t="s">
        <v>43611</v>
      </c>
    </row>
    <row r="3022" customFormat="false" ht="15.8" hidden="false" customHeight="false" outlineLevel="0" collapsed="false">
      <c r="A3022" s="298" t="n">
        <v>13353</v>
      </c>
      <c r="B3022" s="298" t="n">
        <v>33.48</v>
      </c>
      <c r="C3022" s="298" t="s">
        <v>292</v>
      </c>
      <c r="D3022" s="298" t="s">
        <v>43612</v>
      </c>
    </row>
    <row r="3023" customFormat="false" ht="15.8" hidden="false" customHeight="false" outlineLevel="0" collapsed="false">
      <c r="A3023" s="298" t="n">
        <v>11133</v>
      </c>
      <c r="B3023" s="298" t="n">
        <v>84.15</v>
      </c>
      <c r="C3023" s="298" t="s">
        <v>221</v>
      </c>
      <c r="D3023" s="298" t="s">
        <v>43613</v>
      </c>
    </row>
    <row r="3024" customFormat="false" ht="15.8" hidden="false" customHeight="false" outlineLevel="0" collapsed="false">
      <c r="A3024" s="298" t="n">
        <v>10518</v>
      </c>
      <c r="B3024" s="298" t="n">
        <v>12.3</v>
      </c>
      <c r="C3024" s="298" t="s">
        <v>292</v>
      </c>
      <c r="D3024" s="298" t="s">
        <v>43614</v>
      </c>
    </row>
    <row r="3025" customFormat="false" ht="15.8" hidden="false" customHeight="false" outlineLevel="0" collapsed="false">
      <c r="A3025" s="298" t="n">
        <v>10215</v>
      </c>
      <c r="B3025" s="298" t="n">
        <v>210.36</v>
      </c>
      <c r="C3025" s="298" t="s">
        <v>221</v>
      </c>
      <c r="D3025" s="298" t="s">
        <v>43615</v>
      </c>
    </row>
    <row r="3026" customFormat="false" ht="15.8" hidden="false" customHeight="false" outlineLevel="0" collapsed="false">
      <c r="A3026" s="298" t="n">
        <v>10276</v>
      </c>
      <c r="B3026" s="298" t="n">
        <v>15.62</v>
      </c>
      <c r="C3026" s="298" t="s">
        <v>203</v>
      </c>
      <c r="D3026" s="298" t="s">
        <v>43616</v>
      </c>
    </row>
    <row r="3027" customFormat="false" ht="15.8" hidden="false" customHeight="false" outlineLevel="0" collapsed="false">
      <c r="A3027" s="298" t="n">
        <v>10272</v>
      </c>
      <c r="B3027" s="298" t="n">
        <v>227.47</v>
      </c>
      <c r="C3027" s="298" t="s">
        <v>203</v>
      </c>
      <c r="D3027" s="298" t="s">
        <v>43617</v>
      </c>
    </row>
    <row r="3028" customFormat="false" ht="15.8" hidden="false" customHeight="false" outlineLevel="0" collapsed="false">
      <c r="A3028" s="298" t="n">
        <v>10273</v>
      </c>
      <c r="B3028" s="298" t="n">
        <v>326.96</v>
      </c>
      <c r="C3028" s="298" t="s">
        <v>203</v>
      </c>
      <c r="D3028" s="298" t="s">
        <v>43618</v>
      </c>
    </row>
    <row r="3029" customFormat="false" ht="15.8" hidden="false" customHeight="false" outlineLevel="0" collapsed="false">
      <c r="A3029" s="298" t="n">
        <v>10274</v>
      </c>
      <c r="B3029" s="298" t="n">
        <v>341.46</v>
      </c>
      <c r="C3029" s="298" t="s">
        <v>203</v>
      </c>
      <c r="D3029" s="298" t="s">
        <v>43619</v>
      </c>
    </row>
    <row r="3030" customFormat="false" ht="15.8" hidden="false" customHeight="false" outlineLevel="0" collapsed="false">
      <c r="A3030" s="298" t="n">
        <v>10275</v>
      </c>
      <c r="B3030" s="298" t="n">
        <v>534.97</v>
      </c>
      <c r="C3030" s="298" t="s">
        <v>203</v>
      </c>
      <c r="D3030" s="298" t="s">
        <v>43620</v>
      </c>
    </row>
    <row r="3031" customFormat="false" ht="15.8" hidden="false" customHeight="false" outlineLevel="0" collapsed="false">
      <c r="A3031" s="298" t="n">
        <v>10277</v>
      </c>
      <c r="B3031" s="298" t="n">
        <v>15.62</v>
      </c>
      <c r="C3031" s="298" t="s">
        <v>203</v>
      </c>
      <c r="D3031" s="298" t="s">
        <v>43621</v>
      </c>
    </row>
    <row r="3032" customFormat="false" ht="15.8" hidden="false" customHeight="false" outlineLevel="0" collapsed="false">
      <c r="A3032" s="298" t="n">
        <v>13361</v>
      </c>
      <c r="B3032" s="298" t="n">
        <v>14.7</v>
      </c>
      <c r="C3032" s="298" t="s">
        <v>230</v>
      </c>
      <c r="D3032" s="298" t="s">
        <v>43622</v>
      </c>
    </row>
    <row r="3033" customFormat="false" ht="15.8" hidden="false" customHeight="false" outlineLevel="0" collapsed="false">
      <c r="A3033" s="298" t="n">
        <v>10436</v>
      </c>
      <c r="B3033" s="298" t="n">
        <v>152.24</v>
      </c>
      <c r="C3033" s="298" t="s">
        <v>203</v>
      </c>
      <c r="D3033" s="298" t="s">
        <v>43623</v>
      </c>
    </row>
    <row r="3034" customFormat="false" ht="15.8" hidden="false" customHeight="false" outlineLevel="0" collapsed="false">
      <c r="A3034" s="298" t="n">
        <v>10437</v>
      </c>
      <c r="B3034" s="298" t="n">
        <v>152.24</v>
      </c>
      <c r="C3034" s="298" t="s">
        <v>203</v>
      </c>
      <c r="D3034" s="298" t="s">
        <v>43624</v>
      </c>
    </row>
    <row r="3035" customFormat="false" ht="15.8" hidden="false" customHeight="false" outlineLevel="0" collapsed="false">
      <c r="A3035" s="298" t="n">
        <v>12793</v>
      </c>
      <c r="B3035" s="298" t="n">
        <v>2.58</v>
      </c>
      <c r="C3035" s="298" t="s">
        <v>166</v>
      </c>
      <c r="D3035" s="298" t="s">
        <v>43625</v>
      </c>
    </row>
    <row r="3036" customFormat="false" ht="15.8" hidden="false" customHeight="false" outlineLevel="0" collapsed="false">
      <c r="A3036" s="298" t="n">
        <v>12498</v>
      </c>
      <c r="B3036" s="298" t="n">
        <v>2.58</v>
      </c>
      <c r="C3036" s="298" t="s">
        <v>166</v>
      </c>
      <c r="D3036" s="298" t="s">
        <v>43626</v>
      </c>
    </row>
    <row r="3037" customFormat="false" ht="15.8" hidden="false" customHeight="false" outlineLevel="0" collapsed="false">
      <c r="A3037" s="298" t="n">
        <v>12497</v>
      </c>
      <c r="B3037" s="298" t="n">
        <v>4.75</v>
      </c>
      <c r="C3037" s="298" t="s">
        <v>166</v>
      </c>
      <c r="D3037" s="298" t="s">
        <v>43627</v>
      </c>
    </row>
    <row r="3038" customFormat="false" ht="15.8" hidden="false" customHeight="false" outlineLevel="0" collapsed="false">
      <c r="A3038" s="298" t="n">
        <v>12499</v>
      </c>
      <c r="B3038" s="298" t="n">
        <v>5.48</v>
      </c>
      <c r="C3038" s="298" t="s">
        <v>166</v>
      </c>
      <c r="D3038" s="298" t="s">
        <v>43628</v>
      </c>
    </row>
    <row r="3039" customFormat="false" ht="15.8" hidden="false" customHeight="false" outlineLevel="0" collapsed="false">
      <c r="A3039" s="298" t="n">
        <v>12503</v>
      </c>
      <c r="B3039" s="298" t="n">
        <v>6.15</v>
      </c>
      <c r="C3039" s="298" t="s">
        <v>166</v>
      </c>
      <c r="D3039" s="298" t="s">
        <v>43629</v>
      </c>
    </row>
    <row r="3040" customFormat="false" ht="15.8" hidden="false" customHeight="false" outlineLevel="0" collapsed="false">
      <c r="A3040" s="298" t="n">
        <v>12504</v>
      </c>
      <c r="B3040" s="298" t="n">
        <v>4.58</v>
      </c>
      <c r="C3040" s="298" t="s">
        <v>166</v>
      </c>
      <c r="D3040" s="298" t="s">
        <v>43630</v>
      </c>
    </row>
    <row r="3041" customFormat="false" ht="15.8" hidden="false" customHeight="false" outlineLevel="0" collapsed="false">
      <c r="A3041" s="298" t="n">
        <v>19250</v>
      </c>
      <c r="B3041" s="298" t="n">
        <v>849.35</v>
      </c>
      <c r="C3041" s="298" t="s">
        <v>221</v>
      </c>
      <c r="D3041" s="298" t="s">
        <v>43631</v>
      </c>
    </row>
    <row r="3042" customFormat="false" ht="15.8" hidden="false" customHeight="false" outlineLevel="0" collapsed="false">
      <c r="A3042" s="298" t="n">
        <v>19300</v>
      </c>
      <c r="B3042" s="298" t="n">
        <v>873.97</v>
      </c>
      <c r="C3042" s="298" t="s">
        <v>221</v>
      </c>
      <c r="D3042" s="298" t="s">
        <v>43632</v>
      </c>
    </row>
    <row r="3043" customFormat="false" ht="15.8" hidden="false" customHeight="false" outlineLevel="0" collapsed="false">
      <c r="A3043" s="298" t="n">
        <v>13366</v>
      </c>
      <c r="B3043" s="298" t="n">
        <v>800.11</v>
      </c>
      <c r="C3043" s="298" t="s">
        <v>221</v>
      </c>
      <c r="D3043" s="298" t="s">
        <v>43633</v>
      </c>
    </row>
  </sheetData>
  <printOptions headings="false" gridLines="false" gridLinesSet="true" horizontalCentered="false" verticalCentered="false"/>
  <pageMargins left="1.33888888888889" right="0.7875" top="0.702777777777778" bottom="0.736111111111111" header="0.604166666666667" footer="0.179166666666667"/>
  <pageSetup paperSize="9" scale="61" firstPageNumber="0" fitToWidth="1" fitToHeight="1" pageOrder="downThenOver" orientation="portrait" blackAndWhite="false" draft="false" cellComments="none" useFirstPageNumber="false" horizontalDpi="300" verticalDpi="300" copies="1"/>
  <headerFooter differentFirst="false" differentOddEven="false">
    <oddHeader/>
    <oddFooter>&amp;CEngº Civil
Crea nº 126.956-9
Guilherme Silveira de Oliveira</oddFooter>
  </headerFooter>
</worksheet>
</file>

<file path=xl/worksheets/sheet24.xml><?xml version="1.0" encoding="utf-8"?>
<worksheet xmlns="http://schemas.openxmlformats.org/spreadsheetml/2006/main" xmlns:r="http://schemas.openxmlformats.org/officeDocument/2006/relationships">
  <sheetPr filterMode="false">
    <pageSetUpPr fitToPage="false"/>
  </sheetPr>
  <dimension ref="U1:X9403"/>
  <sheetViews>
    <sheetView showFormulas="false" showGridLines="true" showRowColHeaders="true" showZeros="true" rightToLeft="false" tabSelected="false" showOutlineSymbols="true" defaultGridColor="true" view="pageBreakPreview" topLeftCell="U1" colorId="64" zoomScale="75" zoomScaleNormal="75" zoomScalePageLayoutView="75" workbookViewId="0">
      <selection pane="topLeft" activeCell="Y15" activeCellId="0" sqref="Y15"/>
    </sheetView>
  </sheetViews>
  <sheetFormatPr defaultRowHeight="15.8" zeroHeight="false" outlineLevelRow="0" outlineLevelCol="0"/>
  <cols>
    <col collapsed="false" customWidth="true" hidden="false" outlineLevel="0" max="24" min="24" style="0" width="111.16"/>
  </cols>
  <sheetData>
    <row r="1" customFormat="false" ht="15.8" hidden="false" customHeight="false" outlineLevel="0" collapsed="false">
      <c r="U1" s="298" t="s">
        <v>40644</v>
      </c>
      <c r="V1" s="298" t="s">
        <v>40645</v>
      </c>
      <c r="W1" s="298" t="s">
        <v>40646</v>
      </c>
      <c r="X1" s="298" t="s">
        <v>40647</v>
      </c>
    </row>
    <row r="2" customFormat="false" ht="15.8" hidden="false" customHeight="false" outlineLevel="0" collapsed="false">
      <c r="U2" s="298" t="n">
        <v>307731</v>
      </c>
      <c r="V2" s="298" t="n">
        <v>93.05</v>
      </c>
      <c r="W2" s="298" t="s">
        <v>43634</v>
      </c>
      <c r="X2" s="298" t="s">
        <v>43635</v>
      </c>
    </row>
    <row r="3" customFormat="false" ht="15.8" hidden="false" customHeight="false" outlineLevel="0" collapsed="false">
      <c r="U3" s="298" t="n">
        <v>307732</v>
      </c>
      <c r="V3" s="298" t="n">
        <v>71.66</v>
      </c>
      <c r="W3" s="298" t="s">
        <v>43634</v>
      </c>
      <c r="X3" s="298" t="s">
        <v>43636</v>
      </c>
    </row>
    <row r="4" customFormat="false" ht="15.8" hidden="false" customHeight="false" outlineLevel="0" collapsed="false">
      <c r="U4" s="298" t="n">
        <v>308308</v>
      </c>
      <c r="V4" s="298" t="n">
        <v>15199</v>
      </c>
      <c r="W4" s="298" t="s">
        <v>203</v>
      </c>
      <c r="X4" s="298" t="s">
        <v>43637</v>
      </c>
    </row>
    <row r="5" customFormat="false" ht="15.8" hidden="false" customHeight="false" outlineLevel="0" collapsed="false">
      <c r="U5" s="298" t="n">
        <v>308313</v>
      </c>
      <c r="V5" s="298" t="n">
        <v>98602.22</v>
      </c>
      <c r="W5" s="298" t="s">
        <v>203</v>
      </c>
      <c r="X5" s="298" t="s">
        <v>43638</v>
      </c>
    </row>
    <row r="6" customFormat="false" ht="15.8" hidden="false" customHeight="false" outlineLevel="0" collapsed="false">
      <c r="U6" s="298" t="n">
        <v>308309</v>
      </c>
      <c r="V6" s="298" t="n">
        <v>24750.03</v>
      </c>
      <c r="W6" s="298" t="s">
        <v>203</v>
      </c>
      <c r="X6" s="298" t="s">
        <v>43639</v>
      </c>
    </row>
    <row r="7" customFormat="false" ht="15.8" hidden="false" customHeight="false" outlineLevel="0" collapsed="false">
      <c r="U7" s="298" t="n">
        <v>308310</v>
      </c>
      <c r="V7" s="298" t="n">
        <v>39512.96</v>
      </c>
      <c r="W7" s="298" t="s">
        <v>203</v>
      </c>
      <c r="X7" s="298" t="s">
        <v>43640</v>
      </c>
    </row>
    <row r="8" customFormat="false" ht="15.8" hidden="false" customHeight="false" outlineLevel="0" collapsed="false">
      <c r="U8" s="298" t="n">
        <v>308311</v>
      </c>
      <c r="V8" s="298" t="n">
        <v>54280.11</v>
      </c>
      <c r="W8" s="298" t="s">
        <v>203</v>
      </c>
      <c r="X8" s="298" t="s">
        <v>43641</v>
      </c>
    </row>
    <row r="9" customFormat="false" ht="15.8" hidden="false" customHeight="false" outlineLevel="0" collapsed="false">
      <c r="U9" s="298" t="n">
        <v>308312</v>
      </c>
      <c r="V9" s="298" t="n">
        <v>73970.64</v>
      </c>
      <c r="W9" s="298" t="s">
        <v>203</v>
      </c>
      <c r="X9" s="298" t="s">
        <v>43642</v>
      </c>
    </row>
    <row r="10" customFormat="false" ht="15.8" hidden="false" customHeight="false" outlineLevel="0" collapsed="false">
      <c r="U10" s="298" t="n">
        <v>308307</v>
      </c>
      <c r="V10" s="298" t="n">
        <v>10165.82</v>
      </c>
      <c r="W10" s="298" t="s">
        <v>203</v>
      </c>
      <c r="X10" s="298" t="s">
        <v>43643</v>
      </c>
    </row>
    <row r="11" customFormat="false" ht="15.8" hidden="false" customHeight="false" outlineLevel="0" collapsed="false">
      <c r="U11" s="298" t="n">
        <v>308322</v>
      </c>
      <c r="V11" s="298" t="n">
        <v>8180.1</v>
      </c>
      <c r="W11" s="298" t="s">
        <v>203</v>
      </c>
      <c r="X11" s="298" t="s">
        <v>43644</v>
      </c>
    </row>
    <row r="12" customFormat="false" ht="15.8" hidden="false" customHeight="false" outlineLevel="0" collapsed="false">
      <c r="U12" s="298" t="n">
        <v>308327</v>
      </c>
      <c r="V12" s="298" t="n">
        <v>51963.17</v>
      </c>
      <c r="W12" s="298" t="s">
        <v>203</v>
      </c>
      <c r="X12" s="298" t="s">
        <v>43645</v>
      </c>
    </row>
    <row r="13" customFormat="false" ht="15.8" hidden="false" customHeight="false" outlineLevel="0" collapsed="false">
      <c r="U13" s="298" t="n">
        <v>308323</v>
      </c>
      <c r="V13" s="298" t="n">
        <v>12210.1</v>
      </c>
      <c r="W13" s="298" t="s">
        <v>203</v>
      </c>
      <c r="X13" s="298" t="s">
        <v>43646</v>
      </c>
    </row>
    <row r="14" customFormat="false" ht="15.8" hidden="false" customHeight="false" outlineLevel="0" collapsed="false">
      <c r="U14" s="298" t="n">
        <v>308324</v>
      </c>
      <c r="V14" s="298" t="n">
        <v>21255.85</v>
      </c>
      <c r="W14" s="298" t="s">
        <v>203</v>
      </c>
      <c r="X14" s="298" t="s">
        <v>43647</v>
      </c>
    </row>
    <row r="15" customFormat="false" ht="15.8" hidden="false" customHeight="false" outlineLevel="0" collapsed="false">
      <c r="U15" s="298" t="n">
        <v>308325</v>
      </c>
      <c r="V15" s="298" t="n">
        <v>29209.67</v>
      </c>
      <c r="W15" s="298" t="s">
        <v>203</v>
      </c>
      <c r="X15" s="298" t="s">
        <v>43648</v>
      </c>
    </row>
    <row r="16" customFormat="false" ht="15.8" hidden="false" customHeight="false" outlineLevel="0" collapsed="false">
      <c r="U16" s="298" t="n">
        <v>308326</v>
      </c>
      <c r="V16" s="298" t="n">
        <v>36365.52</v>
      </c>
      <c r="W16" s="298" t="s">
        <v>203</v>
      </c>
      <c r="X16" s="298" t="s">
        <v>43649</v>
      </c>
    </row>
    <row r="17" customFormat="false" ht="15.8" hidden="false" customHeight="false" outlineLevel="0" collapsed="false">
      <c r="U17" s="298" t="n">
        <v>308321</v>
      </c>
      <c r="V17" s="298" t="n">
        <v>4751.38</v>
      </c>
      <c r="W17" s="298" t="s">
        <v>203</v>
      </c>
      <c r="X17" s="298" t="s">
        <v>43650</v>
      </c>
    </row>
    <row r="18" customFormat="false" ht="15.8" hidden="false" customHeight="false" outlineLevel="0" collapsed="false">
      <c r="U18" s="298" t="n">
        <v>308315</v>
      </c>
      <c r="V18" s="298" t="n">
        <v>10188</v>
      </c>
      <c r="W18" s="298" t="s">
        <v>203</v>
      </c>
      <c r="X18" s="298" t="s">
        <v>43651</v>
      </c>
    </row>
    <row r="19" customFormat="false" ht="15.8" hidden="false" customHeight="false" outlineLevel="0" collapsed="false">
      <c r="U19" s="298" t="n">
        <v>308320</v>
      </c>
      <c r="V19" s="298" t="n">
        <v>58486.2</v>
      </c>
      <c r="W19" s="298" t="s">
        <v>203</v>
      </c>
      <c r="X19" s="298" t="s">
        <v>43652</v>
      </c>
    </row>
    <row r="20" customFormat="false" ht="15.8" hidden="false" customHeight="false" outlineLevel="0" collapsed="false">
      <c r="U20" s="298" t="n">
        <v>308316</v>
      </c>
      <c r="V20" s="298" t="n">
        <v>16732.19</v>
      </c>
      <c r="W20" s="298" t="s">
        <v>203</v>
      </c>
      <c r="X20" s="298" t="s">
        <v>43653</v>
      </c>
    </row>
    <row r="21" customFormat="false" ht="15.8" hidden="false" customHeight="false" outlineLevel="0" collapsed="false">
      <c r="U21" s="298" t="n">
        <v>308317</v>
      </c>
      <c r="V21" s="298" t="n">
        <v>20502.62</v>
      </c>
      <c r="W21" s="298" t="s">
        <v>203</v>
      </c>
      <c r="X21" s="298" t="s">
        <v>43654</v>
      </c>
    </row>
    <row r="22" customFormat="false" ht="15.8" hidden="false" customHeight="false" outlineLevel="0" collapsed="false">
      <c r="U22" s="298" t="n">
        <v>308318</v>
      </c>
      <c r="V22" s="298" t="n">
        <v>32319.6</v>
      </c>
      <c r="W22" s="298" t="s">
        <v>203</v>
      </c>
      <c r="X22" s="298" t="s">
        <v>43655</v>
      </c>
    </row>
    <row r="23" customFormat="false" ht="15.8" hidden="false" customHeight="false" outlineLevel="0" collapsed="false">
      <c r="U23" s="298" t="n">
        <v>308319</v>
      </c>
      <c r="V23" s="298" t="n">
        <v>43887.77</v>
      </c>
      <c r="W23" s="298" t="s">
        <v>203</v>
      </c>
      <c r="X23" s="298" t="s">
        <v>43656</v>
      </c>
    </row>
    <row r="24" customFormat="false" ht="15.8" hidden="false" customHeight="false" outlineLevel="0" collapsed="false">
      <c r="U24" s="298" t="n">
        <v>308314</v>
      </c>
      <c r="V24" s="298" t="n">
        <v>7661.63</v>
      </c>
      <c r="W24" s="298" t="s">
        <v>203</v>
      </c>
      <c r="X24" s="298" t="s">
        <v>43657</v>
      </c>
    </row>
    <row r="25" customFormat="false" ht="15.8" hidden="false" customHeight="false" outlineLevel="0" collapsed="false">
      <c r="U25" s="298" t="n">
        <v>308250</v>
      </c>
      <c r="V25" s="298" t="n">
        <v>3903.34</v>
      </c>
      <c r="W25" s="298" t="s">
        <v>203</v>
      </c>
      <c r="X25" s="298" t="s">
        <v>43658</v>
      </c>
    </row>
    <row r="26" customFormat="false" ht="15.8" hidden="false" customHeight="false" outlineLevel="0" collapsed="false">
      <c r="U26" s="298" t="n">
        <v>308251</v>
      </c>
      <c r="V26" s="298" t="n">
        <v>5761.43</v>
      </c>
      <c r="W26" s="298" t="s">
        <v>203</v>
      </c>
      <c r="X26" s="298" t="s">
        <v>43659</v>
      </c>
    </row>
    <row r="27" customFormat="false" ht="15.8" hidden="false" customHeight="false" outlineLevel="0" collapsed="false">
      <c r="U27" s="298" t="n">
        <v>308268</v>
      </c>
      <c r="V27" s="298" t="n">
        <v>140055.98</v>
      </c>
      <c r="W27" s="298" t="s">
        <v>203</v>
      </c>
      <c r="X27" s="298" t="s">
        <v>43660</v>
      </c>
    </row>
    <row r="28" customFormat="false" ht="15.8" hidden="false" customHeight="false" outlineLevel="0" collapsed="false">
      <c r="U28" s="298" t="n">
        <v>308252</v>
      </c>
      <c r="V28" s="298" t="n">
        <v>7493.22</v>
      </c>
      <c r="W28" s="298" t="s">
        <v>203</v>
      </c>
      <c r="X28" s="298" t="s">
        <v>43661</v>
      </c>
    </row>
    <row r="29" customFormat="false" ht="15.8" hidden="false" customHeight="false" outlineLevel="0" collapsed="false">
      <c r="U29" s="298" t="n">
        <v>308253</v>
      </c>
      <c r="V29" s="298" t="n">
        <v>9373.57</v>
      </c>
      <c r="W29" s="298" t="s">
        <v>203</v>
      </c>
      <c r="X29" s="298" t="s">
        <v>43662</v>
      </c>
    </row>
    <row r="30" customFormat="false" ht="15.8" hidden="false" customHeight="false" outlineLevel="0" collapsed="false">
      <c r="U30" s="298" t="n">
        <v>308254</v>
      </c>
      <c r="V30" s="298" t="n">
        <v>10058.77</v>
      </c>
      <c r="W30" s="298" t="s">
        <v>203</v>
      </c>
      <c r="X30" s="298" t="s">
        <v>43663</v>
      </c>
    </row>
    <row r="31" customFormat="false" ht="15.8" hidden="false" customHeight="false" outlineLevel="0" collapsed="false">
      <c r="U31" s="298" t="n">
        <v>308255</v>
      </c>
      <c r="V31" s="298" t="n">
        <v>12547.59</v>
      </c>
      <c r="W31" s="298" t="s">
        <v>203</v>
      </c>
      <c r="X31" s="298" t="s">
        <v>43664</v>
      </c>
    </row>
    <row r="32" customFormat="false" ht="15.8" hidden="false" customHeight="false" outlineLevel="0" collapsed="false">
      <c r="U32" s="298" t="n">
        <v>308256</v>
      </c>
      <c r="V32" s="298" t="n">
        <v>14854.25</v>
      </c>
      <c r="W32" s="298" t="s">
        <v>203</v>
      </c>
      <c r="X32" s="298" t="s">
        <v>43665</v>
      </c>
    </row>
    <row r="33" customFormat="false" ht="15.8" hidden="false" customHeight="false" outlineLevel="0" collapsed="false">
      <c r="U33" s="298" t="n">
        <v>308257</v>
      </c>
      <c r="V33" s="298" t="n">
        <v>63098.22</v>
      </c>
      <c r="W33" s="298" t="s">
        <v>203</v>
      </c>
      <c r="X33" s="298" t="s">
        <v>43666</v>
      </c>
    </row>
    <row r="34" customFormat="false" ht="15.8" hidden="false" customHeight="false" outlineLevel="0" collapsed="false">
      <c r="U34" s="298" t="n">
        <v>308258</v>
      </c>
      <c r="V34" s="298" t="n">
        <v>70092.24</v>
      </c>
      <c r="W34" s="298" t="s">
        <v>203</v>
      </c>
      <c r="X34" s="298" t="s">
        <v>43667</v>
      </c>
    </row>
    <row r="35" customFormat="false" ht="15.8" hidden="false" customHeight="false" outlineLevel="0" collapsed="false">
      <c r="U35" s="298" t="n">
        <v>308259</v>
      </c>
      <c r="V35" s="298" t="n">
        <v>77019.79</v>
      </c>
      <c r="W35" s="298" t="s">
        <v>203</v>
      </c>
      <c r="X35" s="298" t="s">
        <v>43668</v>
      </c>
    </row>
    <row r="36" customFormat="false" ht="15.8" hidden="false" customHeight="false" outlineLevel="0" collapsed="false">
      <c r="U36" s="298" t="n">
        <v>308260</v>
      </c>
      <c r="V36" s="298" t="n">
        <v>84055.16</v>
      </c>
      <c r="W36" s="298" t="s">
        <v>203</v>
      </c>
      <c r="X36" s="298" t="s">
        <v>43669</v>
      </c>
    </row>
    <row r="37" customFormat="false" ht="15.8" hidden="false" customHeight="false" outlineLevel="0" collapsed="false">
      <c r="U37" s="298" t="n">
        <v>308261</v>
      </c>
      <c r="V37" s="298" t="n">
        <v>91087.44</v>
      </c>
      <c r="W37" s="298" t="s">
        <v>203</v>
      </c>
      <c r="X37" s="298" t="s">
        <v>43670</v>
      </c>
    </row>
    <row r="38" customFormat="false" ht="15.8" hidden="false" customHeight="false" outlineLevel="0" collapsed="false">
      <c r="U38" s="298" t="n">
        <v>308262</v>
      </c>
      <c r="V38" s="298" t="n">
        <v>98121.73</v>
      </c>
      <c r="W38" s="298" t="s">
        <v>203</v>
      </c>
      <c r="X38" s="298" t="s">
        <v>43671</v>
      </c>
    </row>
    <row r="39" customFormat="false" ht="15.8" hidden="false" customHeight="false" outlineLevel="0" collapsed="false">
      <c r="U39" s="298" t="n">
        <v>308263</v>
      </c>
      <c r="V39" s="298" t="n">
        <v>100733.4</v>
      </c>
      <c r="W39" s="298" t="s">
        <v>203</v>
      </c>
      <c r="X39" s="298" t="s">
        <v>43672</v>
      </c>
    </row>
    <row r="40" customFormat="false" ht="15.8" hidden="false" customHeight="false" outlineLevel="0" collapsed="false">
      <c r="U40" s="298" t="n">
        <v>308264</v>
      </c>
      <c r="V40" s="298" t="n">
        <v>112716.53</v>
      </c>
      <c r="W40" s="298" t="s">
        <v>203</v>
      </c>
      <c r="X40" s="298" t="s">
        <v>43673</v>
      </c>
    </row>
    <row r="41" customFormat="false" ht="15.8" hidden="false" customHeight="false" outlineLevel="0" collapsed="false">
      <c r="U41" s="298" t="n">
        <v>308265</v>
      </c>
      <c r="V41" s="298" t="n">
        <v>119756.65</v>
      </c>
      <c r="W41" s="298" t="s">
        <v>203</v>
      </c>
      <c r="X41" s="298" t="s">
        <v>43674</v>
      </c>
    </row>
    <row r="42" customFormat="false" ht="15.8" hidden="false" customHeight="false" outlineLevel="0" collapsed="false">
      <c r="U42" s="298" t="n">
        <v>308266</v>
      </c>
      <c r="V42" s="298" t="n">
        <v>126788.83</v>
      </c>
      <c r="W42" s="298" t="s">
        <v>203</v>
      </c>
      <c r="X42" s="298" t="s">
        <v>43675</v>
      </c>
    </row>
    <row r="43" customFormat="false" ht="15.8" hidden="false" customHeight="false" outlineLevel="0" collapsed="false">
      <c r="U43" s="298" t="n">
        <v>308267</v>
      </c>
      <c r="V43" s="298" t="n">
        <v>134323.27</v>
      </c>
      <c r="W43" s="298" t="s">
        <v>203</v>
      </c>
      <c r="X43" s="298" t="s">
        <v>43676</v>
      </c>
    </row>
    <row r="44" customFormat="false" ht="15.8" hidden="false" customHeight="false" outlineLevel="0" collapsed="false">
      <c r="U44" s="298" t="n">
        <v>308288</v>
      </c>
      <c r="V44" s="298" t="n">
        <v>8695.34</v>
      </c>
      <c r="W44" s="298" t="s">
        <v>203</v>
      </c>
      <c r="X44" s="298" t="s">
        <v>43677</v>
      </c>
    </row>
    <row r="45" customFormat="false" ht="15.8" hidden="false" customHeight="false" outlineLevel="0" collapsed="false">
      <c r="U45" s="298" t="n">
        <v>308289</v>
      </c>
      <c r="V45" s="298" t="n">
        <v>11309.74</v>
      </c>
      <c r="W45" s="298" t="s">
        <v>203</v>
      </c>
      <c r="X45" s="298" t="s">
        <v>43678</v>
      </c>
    </row>
    <row r="46" customFormat="false" ht="15.8" hidden="false" customHeight="false" outlineLevel="0" collapsed="false">
      <c r="U46" s="298" t="n">
        <v>308306</v>
      </c>
      <c r="V46" s="298" t="n">
        <v>75123.55</v>
      </c>
      <c r="W46" s="298" t="s">
        <v>203</v>
      </c>
      <c r="X46" s="298" t="s">
        <v>43679</v>
      </c>
    </row>
    <row r="47" customFormat="false" ht="15.8" hidden="false" customHeight="false" outlineLevel="0" collapsed="false">
      <c r="U47" s="298" t="n">
        <v>308290</v>
      </c>
      <c r="V47" s="298" t="n">
        <v>15031.56</v>
      </c>
      <c r="W47" s="298" t="s">
        <v>203</v>
      </c>
      <c r="X47" s="298" t="s">
        <v>43680</v>
      </c>
    </row>
    <row r="48" customFormat="false" ht="15.8" hidden="false" customHeight="false" outlineLevel="0" collapsed="false">
      <c r="U48" s="298" t="n">
        <v>308291</v>
      </c>
      <c r="V48" s="298" t="n">
        <v>18758.37</v>
      </c>
      <c r="W48" s="298" t="s">
        <v>203</v>
      </c>
      <c r="X48" s="298" t="s">
        <v>43681</v>
      </c>
    </row>
    <row r="49" customFormat="false" ht="15.8" hidden="false" customHeight="false" outlineLevel="0" collapsed="false">
      <c r="U49" s="298" t="n">
        <v>308292</v>
      </c>
      <c r="V49" s="298" t="n">
        <v>22479.79</v>
      </c>
      <c r="W49" s="298" t="s">
        <v>203</v>
      </c>
      <c r="X49" s="298" t="s">
        <v>43682</v>
      </c>
    </row>
    <row r="50" customFormat="false" ht="15.8" hidden="false" customHeight="false" outlineLevel="0" collapsed="false">
      <c r="U50" s="298" t="n">
        <v>308293</v>
      </c>
      <c r="V50" s="298" t="n">
        <v>26200.93</v>
      </c>
      <c r="W50" s="298" t="s">
        <v>203</v>
      </c>
      <c r="X50" s="298" t="s">
        <v>43683</v>
      </c>
    </row>
    <row r="51" customFormat="false" ht="15.8" hidden="false" customHeight="false" outlineLevel="0" collapsed="false">
      <c r="U51" s="298" t="n">
        <v>308294</v>
      </c>
      <c r="V51" s="298" t="n">
        <v>29921.5</v>
      </c>
      <c r="W51" s="298" t="s">
        <v>203</v>
      </c>
      <c r="X51" s="298" t="s">
        <v>43684</v>
      </c>
    </row>
    <row r="52" customFormat="false" ht="15.8" hidden="false" customHeight="false" outlineLevel="0" collapsed="false">
      <c r="U52" s="298" t="n">
        <v>308295</v>
      </c>
      <c r="V52" s="298" t="n">
        <v>33644.89</v>
      </c>
      <c r="W52" s="298" t="s">
        <v>203</v>
      </c>
      <c r="X52" s="298" t="s">
        <v>43685</v>
      </c>
    </row>
    <row r="53" customFormat="false" ht="15.8" hidden="false" customHeight="false" outlineLevel="0" collapsed="false">
      <c r="U53" s="298" t="n">
        <v>308296</v>
      </c>
      <c r="V53" s="298" t="n">
        <v>37271.25</v>
      </c>
      <c r="W53" s="298" t="s">
        <v>203</v>
      </c>
      <c r="X53" s="298" t="s">
        <v>43686</v>
      </c>
    </row>
    <row r="54" customFormat="false" ht="15.8" hidden="false" customHeight="false" outlineLevel="0" collapsed="false">
      <c r="U54" s="298" t="n">
        <v>308297</v>
      </c>
      <c r="V54" s="298" t="n">
        <v>40900.76</v>
      </c>
      <c r="W54" s="298" t="s">
        <v>203</v>
      </c>
      <c r="X54" s="298" t="s">
        <v>43687</v>
      </c>
    </row>
    <row r="55" customFormat="false" ht="15.8" hidden="false" customHeight="false" outlineLevel="0" collapsed="false">
      <c r="U55" s="298" t="n">
        <v>308298</v>
      </c>
      <c r="V55" s="298" t="n">
        <v>44921.45</v>
      </c>
      <c r="W55" s="298" t="s">
        <v>203</v>
      </c>
      <c r="X55" s="298" t="s">
        <v>43688</v>
      </c>
    </row>
    <row r="56" customFormat="false" ht="15.8" hidden="false" customHeight="false" outlineLevel="0" collapsed="false">
      <c r="U56" s="298" t="n">
        <v>308299</v>
      </c>
      <c r="V56" s="298" t="n">
        <v>48741.83</v>
      </c>
      <c r="W56" s="298" t="s">
        <v>203</v>
      </c>
      <c r="X56" s="298" t="s">
        <v>43689</v>
      </c>
    </row>
    <row r="57" customFormat="false" ht="15.8" hidden="false" customHeight="false" outlineLevel="0" collapsed="false">
      <c r="U57" s="298" t="n">
        <v>308300</v>
      </c>
      <c r="V57" s="298" t="n">
        <v>52461.56</v>
      </c>
      <c r="W57" s="298" t="s">
        <v>203</v>
      </c>
      <c r="X57" s="298" t="s">
        <v>43690</v>
      </c>
    </row>
    <row r="58" customFormat="false" ht="15.8" hidden="false" customHeight="false" outlineLevel="0" collapsed="false">
      <c r="U58" s="298" t="n">
        <v>308301</v>
      </c>
      <c r="V58" s="298" t="n">
        <v>56287.25</v>
      </c>
      <c r="W58" s="298" t="s">
        <v>203</v>
      </c>
      <c r="X58" s="298" t="s">
        <v>43691</v>
      </c>
    </row>
    <row r="59" customFormat="false" ht="15.8" hidden="false" customHeight="false" outlineLevel="0" collapsed="false">
      <c r="U59" s="298" t="n">
        <v>308302</v>
      </c>
      <c r="V59" s="298" t="n">
        <v>60123.03</v>
      </c>
      <c r="W59" s="298" t="s">
        <v>203</v>
      </c>
      <c r="X59" s="298" t="s">
        <v>43692</v>
      </c>
    </row>
    <row r="60" customFormat="false" ht="15.8" hidden="false" customHeight="false" outlineLevel="0" collapsed="false">
      <c r="U60" s="298" t="n">
        <v>308303</v>
      </c>
      <c r="V60" s="298" t="n">
        <v>63950.8</v>
      </c>
      <c r="W60" s="298" t="s">
        <v>203</v>
      </c>
      <c r="X60" s="298" t="s">
        <v>43693</v>
      </c>
    </row>
    <row r="61" customFormat="false" ht="15.8" hidden="false" customHeight="false" outlineLevel="0" collapsed="false">
      <c r="U61" s="298" t="n">
        <v>308304</v>
      </c>
      <c r="V61" s="298" t="n">
        <v>67774.4</v>
      </c>
      <c r="W61" s="298" t="s">
        <v>203</v>
      </c>
      <c r="X61" s="298" t="s">
        <v>43694</v>
      </c>
    </row>
    <row r="62" customFormat="false" ht="15.8" hidden="false" customHeight="false" outlineLevel="0" collapsed="false">
      <c r="U62" s="298" t="n">
        <v>308305</v>
      </c>
      <c r="V62" s="298" t="n">
        <v>71599.22</v>
      </c>
      <c r="W62" s="298" t="s">
        <v>203</v>
      </c>
      <c r="X62" s="298" t="s">
        <v>43695</v>
      </c>
    </row>
    <row r="63" customFormat="false" ht="15.8" hidden="false" customHeight="false" outlineLevel="0" collapsed="false">
      <c r="U63" s="298" t="n">
        <v>308269</v>
      </c>
      <c r="V63" s="298" t="n">
        <v>4644.05</v>
      </c>
      <c r="W63" s="298" t="s">
        <v>203</v>
      </c>
      <c r="X63" s="298" t="s">
        <v>43696</v>
      </c>
    </row>
    <row r="64" customFormat="false" ht="15.8" hidden="false" customHeight="false" outlineLevel="0" collapsed="false">
      <c r="U64" s="298" t="n">
        <v>308270</v>
      </c>
      <c r="V64" s="298" t="n">
        <v>8701.18</v>
      </c>
      <c r="W64" s="298" t="s">
        <v>203</v>
      </c>
      <c r="X64" s="298" t="s">
        <v>43697</v>
      </c>
    </row>
    <row r="65" customFormat="false" ht="15.8" hidden="false" customHeight="false" outlineLevel="0" collapsed="false">
      <c r="U65" s="298" t="n">
        <v>308287</v>
      </c>
      <c r="V65" s="298" t="n">
        <v>84204.64</v>
      </c>
      <c r="W65" s="298" t="s">
        <v>203</v>
      </c>
      <c r="X65" s="298" t="s">
        <v>43698</v>
      </c>
    </row>
    <row r="66" customFormat="false" ht="15.8" hidden="false" customHeight="false" outlineLevel="0" collapsed="false">
      <c r="U66" s="298" t="n">
        <v>308271</v>
      </c>
      <c r="V66" s="298" t="n">
        <v>8933.9</v>
      </c>
      <c r="W66" s="298" t="s">
        <v>203</v>
      </c>
      <c r="X66" s="298" t="s">
        <v>43699</v>
      </c>
    </row>
    <row r="67" customFormat="false" ht="15.8" hidden="false" customHeight="false" outlineLevel="0" collapsed="false">
      <c r="U67" s="298" t="n">
        <v>308272</v>
      </c>
      <c r="V67" s="298" t="n">
        <v>11244.49</v>
      </c>
      <c r="W67" s="298" t="s">
        <v>203</v>
      </c>
      <c r="X67" s="298" t="s">
        <v>43700</v>
      </c>
    </row>
    <row r="68" customFormat="false" ht="15.8" hidden="false" customHeight="false" outlineLevel="0" collapsed="false">
      <c r="U68" s="298" t="n">
        <v>308273</v>
      </c>
      <c r="V68" s="298" t="n">
        <v>13403.5</v>
      </c>
      <c r="W68" s="298" t="s">
        <v>203</v>
      </c>
      <c r="X68" s="298" t="s">
        <v>43701</v>
      </c>
    </row>
    <row r="69" customFormat="false" ht="15.8" hidden="false" customHeight="false" outlineLevel="0" collapsed="false">
      <c r="U69" s="298" t="n">
        <v>308274</v>
      </c>
      <c r="V69" s="298" t="n">
        <v>15709.88</v>
      </c>
      <c r="W69" s="298" t="s">
        <v>203</v>
      </c>
      <c r="X69" s="298" t="s">
        <v>43702</v>
      </c>
    </row>
    <row r="70" customFormat="false" ht="15.8" hidden="false" customHeight="false" outlineLevel="0" collapsed="false">
      <c r="U70" s="298" t="n">
        <v>308275</v>
      </c>
      <c r="V70" s="298" t="n">
        <v>22629.43</v>
      </c>
      <c r="W70" s="298" t="s">
        <v>203</v>
      </c>
      <c r="X70" s="298" t="s">
        <v>43703</v>
      </c>
    </row>
    <row r="71" customFormat="false" ht="15.8" hidden="false" customHeight="false" outlineLevel="0" collapsed="false">
      <c r="U71" s="298" t="n">
        <v>308276</v>
      </c>
      <c r="V71" s="298" t="n">
        <v>38482.24</v>
      </c>
      <c r="W71" s="298" t="s">
        <v>203</v>
      </c>
      <c r="X71" s="298" t="s">
        <v>43704</v>
      </c>
    </row>
    <row r="72" customFormat="false" ht="15.8" hidden="false" customHeight="false" outlineLevel="0" collapsed="false">
      <c r="U72" s="298" t="n">
        <v>308277</v>
      </c>
      <c r="V72" s="298" t="n">
        <v>42705.01</v>
      </c>
      <c r="W72" s="298" t="s">
        <v>203</v>
      </c>
      <c r="X72" s="298" t="s">
        <v>43705</v>
      </c>
    </row>
    <row r="73" customFormat="false" ht="15.8" hidden="false" customHeight="false" outlineLevel="0" collapsed="false">
      <c r="U73" s="298" t="n">
        <v>308278</v>
      </c>
      <c r="V73" s="298" t="n">
        <v>46930.48</v>
      </c>
      <c r="W73" s="298" t="s">
        <v>203</v>
      </c>
      <c r="X73" s="298" t="s">
        <v>43706</v>
      </c>
    </row>
    <row r="74" customFormat="false" ht="15.8" hidden="false" customHeight="false" outlineLevel="0" collapsed="false">
      <c r="U74" s="298" t="n">
        <v>308279</v>
      </c>
      <c r="V74" s="298" t="n">
        <v>51259.2</v>
      </c>
      <c r="W74" s="298" t="s">
        <v>203</v>
      </c>
      <c r="X74" s="298" t="s">
        <v>43707</v>
      </c>
    </row>
    <row r="75" customFormat="false" ht="15.8" hidden="false" customHeight="false" outlineLevel="0" collapsed="false">
      <c r="U75" s="298" t="n">
        <v>308280</v>
      </c>
      <c r="V75" s="298" t="n">
        <v>55587.19</v>
      </c>
      <c r="W75" s="298" t="s">
        <v>203</v>
      </c>
      <c r="X75" s="298" t="s">
        <v>43708</v>
      </c>
    </row>
    <row r="76" customFormat="false" ht="15.8" hidden="false" customHeight="false" outlineLevel="0" collapsed="false">
      <c r="U76" s="298" t="n">
        <v>308281</v>
      </c>
      <c r="V76" s="298" t="n">
        <v>59919.91</v>
      </c>
      <c r="W76" s="298" t="s">
        <v>203</v>
      </c>
      <c r="X76" s="298" t="s">
        <v>43709</v>
      </c>
    </row>
    <row r="77" customFormat="false" ht="15.8" hidden="false" customHeight="false" outlineLevel="0" collapsed="false">
      <c r="U77" s="298" t="n">
        <v>308282</v>
      </c>
      <c r="V77" s="298" t="n">
        <v>64246.46</v>
      </c>
      <c r="W77" s="298" t="s">
        <v>203</v>
      </c>
      <c r="X77" s="298" t="s">
        <v>43710</v>
      </c>
    </row>
    <row r="78" customFormat="false" ht="15.8" hidden="false" customHeight="false" outlineLevel="0" collapsed="false">
      <c r="U78" s="298" t="n">
        <v>308283</v>
      </c>
      <c r="V78" s="298" t="n">
        <v>68593.9</v>
      </c>
      <c r="W78" s="298" t="s">
        <v>203</v>
      </c>
      <c r="X78" s="298" t="s">
        <v>43711</v>
      </c>
    </row>
    <row r="79" customFormat="false" ht="15.8" hidden="false" customHeight="false" outlineLevel="0" collapsed="false">
      <c r="U79" s="298" t="n">
        <v>308284</v>
      </c>
      <c r="V79" s="298" t="n">
        <v>72917.43</v>
      </c>
      <c r="W79" s="298" t="s">
        <v>203</v>
      </c>
      <c r="X79" s="298" t="s">
        <v>43712</v>
      </c>
    </row>
    <row r="80" customFormat="false" ht="15.8" hidden="false" customHeight="false" outlineLevel="0" collapsed="false">
      <c r="U80" s="298" t="n">
        <v>308285</v>
      </c>
      <c r="V80" s="298" t="n">
        <v>77249.14</v>
      </c>
      <c r="W80" s="298" t="s">
        <v>203</v>
      </c>
      <c r="X80" s="298" t="s">
        <v>43713</v>
      </c>
    </row>
    <row r="81" customFormat="false" ht="15.8" hidden="false" customHeight="false" outlineLevel="0" collapsed="false">
      <c r="U81" s="298" t="n">
        <v>308286</v>
      </c>
      <c r="V81" s="298" t="n">
        <v>81479.45</v>
      </c>
      <c r="W81" s="298" t="s">
        <v>203</v>
      </c>
      <c r="X81" s="298" t="s">
        <v>43714</v>
      </c>
    </row>
    <row r="82" customFormat="false" ht="15.8" hidden="false" customHeight="false" outlineLevel="0" collapsed="false">
      <c r="U82" s="298" t="n">
        <v>307733</v>
      </c>
      <c r="V82" s="298" t="n">
        <v>348.04</v>
      </c>
      <c r="W82" s="298" t="s">
        <v>166</v>
      </c>
      <c r="X82" s="298" t="s">
        <v>43715</v>
      </c>
    </row>
    <row r="83" customFormat="false" ht="15.8" hidden="false" customHeight="false" outlineLevel="0" collapsed="false">
      <c r="U83" s="298" t="n">
        <v>307734</v>
      </c>
      <c r="V83" s="298" t="n">
        <v>443.62</v>
      </c>
      <c r="W83" s="298" t="s">
        <v>166</v>
      </c>
      <c r="X83" s="298" t="s">
        <v>43716</v>
      </c>
    </row>
    <row r="84" customFormat="false" ht="15.8" hidden="false" customHeight="false" outlineLevel="0" collapsed="false">
      <c r="U84" s="298" t="n">
        <v>307735</v>
      </c>
      <c r="V84" s="298" t="n">
        <v>755.51</v>
      </c>
      <c r="W84" s="298" t="s">
        <v>166</v>
      </c>
      <c r="X84" s="298" t="s">
        <v>43717</v>
      </c>
    </row>
    <row r="85" customFormat="false" ht="15.8" hidden="false" customHeight="false" outlineLevel="0" collapsed="false">
      <c r="U85" s="298" t="n">
        <v>307736</v>
      </c>
      <c r="V85" s="298" t="n">
        <v>980.55</v>
      </c>
      <c r="W85" s="298" t="s">
        <v>166</v>
      </c>
      <c r="X85" s="298" t="s">
        <v>43718</v>
      </c>
    </row>
    <row r="86" customFormat="false" ht="15.8" hidden="false" customHeight="false" outlineLevel="0" collapsed="false">
      <c r="U86" s="298" t="n">
        <v>307737</v>
      </c>
      <c r="V86" s="298" t="n">
        <v>1195.15</v>
      </c>
      <c r="W86" s="298" t="s">
        <v>166</v>
      </c>
      <c r="X86" s="298" t="s">
        <v>43719</v>
      </c>
    </row>
    <row r="87" customFormat="false" ht="15.8" hidden="false" customHeight="false" outlineLevel="0" collapsed="false">
      <c r="U87" s="298" t="n">
        <v>307084</v>
      </c>
      <c r="V87" s="298" t="n">
        <v>28.23</v>
      </c>
      <c r="W87" s="298" t="s">
        <v>166</v>
      </c>
      <c r="X87" s="298" t="s">
        <v>43720</v>
      </c>
    </row>
    <row r="88" customFormat="false" ht="15.8" hidden="false" customHeight="false" outlineLevel="0" collapsed="false">
      <c r="U88" s="298" t="n">
        <v>407818</v>
      </c>
      <c r="V88" s="298" t="n">
        <v>9.54</v>
      </c>
      <c r="W88" s="298" t="s">
        <v>230</v>
      </c>
      <c r="X88" s="298" t="s">
        <v>43721</v>
      </c>
    </row>
    <row r="89" customFormat="false" ht="15.8" hidden="false" customHeight="false" outlineLevel="0" collapsed="false">
      <c r="U89" s="298" t="n">
        <v>407819</v>
      </c>
      <c r="V89" s="298" t="n">
        <v>9.55</v>
      </c>
      <c r="W89" s="298" t="s">
        <v>230</v>
      </c>
      <c r="X89" s="298" t="s">
        <v>43722</v>
      </c>
    </row>
    <row r="90" customFormat="false" ht="15.8" hidden="false" customHeight="false" outlineLevel="0" collapsed="false">
      <c r="U90" s="298" t="n">
        <v>407820</v>
      </c>
      <c r="V90" s="298" t="n">
        <v>10.09</v>
      </c>
      <c r="W90" s="298" t="s">
        <v>230</v>
      </c>
      <c r="X90" s="298" t="s">
        <v>43723</v>
      </c>
    </row>
    <row r="91" customFormat="false" ht="15.8" hidden="false" customHeight="false" outlineLevel="0" collapsed="false">
      <c r="U91" s="298" t="n">
        <v>407740</v>
      </c>
      <c r="V91" s="298" t="n">
        <v>11.55</v>
      </c>
      <c r="W91" s="298" t="s">
        <v>230</v>
      </c>
      <c r="X91" s="298" t="s">
        <v>43724</v>
      </c>
    </row>
    <row r="92" customFormat="false" ht="15.8" hidden="false" customHeight="false" outlineLevel="0" collapsed="false">
      <c r="U92" s="298" t="n">
        <v>408037</v>
      </c>
      <c r="V92" s="298" t="n">
        <v>17.33</v>
      </c>
      <c r="W92" s="298" t="s">
        <v>203</v>
      </c>
      <c r="X92" s="298" t="s">
        <v>43725</v>
      </c>
    </row>
    <row r="93" customFormat="false" ht="15.8" hidden="false" customHeight="false" outlineLevel="0" collapsed="false">
      <c r="U93" s="298" t="n">
        <v>408038</v>
      </c>
      <c r="V93" s="298" t="n">
        <v>22.88</v>
      </c>
      <c r="W93" s="298" t="s">
        <v>203</v>
      </c>
      <c r="X93" s="298" t="s">
        <v>43726</v>
      </c>
    </row>
    <row r="94" customFormat="false" ht="15.8" hidden="false" customHeight="false" outlineLevel="0" collapsed="false">
      <c r="U94" s="298" t="n">
        <v>408039</v>
      </c>
      <c r="V94" s="298" t="n">
        <v>31.36</v>
      </c>
      <c r="W94" s="298" t="s">
        <v>203</v>
      </c>
      <c r="X94" s="298" t="s">
        <v>43727</v>
      </c>
    </row>
    <row r="95" customFormat="false" ht="15.8" hidden="false" customHeight="false" outlineLevel="0" collapsed="false">
      <c r="U95" s="298" t="n">
        <v>408041</v>
      </c>
      <c r="V95" s="298" t="n">
        <v>43.77</v>
      </c>
      <c r="W95" s="298" t="s">
        <v>203</v>
      </c>
      <c r="X95" s="298" t="s">
        <v>43728</v>
      </c>
    </row>
    <row r="96" customFormat="false" ht="15.8" hidden="false" customHeight="false" outlineLevel="0" collapsed="false">
      <c r="U96" s="298" t="n">
        <v>408042</v>
      </c>
      <c r="V96" s="298" t="n">
        <v>60.87</v>
      </c>
      <c r="W96" s="298" t="s">
        <v>203</v>
      </c>
      <c r="X96" s="298" t="s">
        <v>43729</v>
      </c>
    </row>
    <row r="97" customFormat="false" ht="15.8" hidden="false" customHeight="false" outlineLevel="0" collapsed="false">
      <c r="U97" s="298" t="n">
        <v>408031</v>
      </c>
      <c r="V97" s="298" t="n">
        <v>17.16</v>
      </c>
      <c r="W97" s="298" t="s">
        <v>203</v>
      </c>
      <c r="X97" s="298" t="s">
        <v>43730</v>
      </c>
    </row>
    <row r="98" customFormat="false" ht="15.8" hidden="false" customHeight="false" outlineLevel="0" collapsed="false">
      <c r="U98" s="298" t="n">
        <v>408032</v>
      </c>
      <c r="V98" s="298" t="n">
        <v>22.42</v>
      </c>
      <c r="W98" s="298" t="s">
        <v>203</v>
      </c>
      <c r="X98" s="298" t="s">
        <v>43731</v>
      </c>
    </row>
    <row r="99" customFormat="false" ht="15.8" hidden="false" customHeight="false" outlineLevel="0" collapsed="false">
      <c r="U99" s="298" t="n">
        <v>408033</v>
      </c>
      <c r="V99" s="298" t="n">
        <v>39.91</v>
      </c>
      <c r="W99" s="298" t="s">
        <v>203</v>
      </c>
      <c r="X99" s="298" t="s">
        <v>43732</v>
      </c>
    </row>
    <row r="100" customFormat="false" ht="15.8" hidden="false" customHeight="false" outlineLevel="0" collapsed="false">
      <c r="U100" s="298" t="n">
        <v>408035</v>
      </c>
      <c r="V100" s="298" t="n">
        <v>58.94</v>
      </c>
      <c r="W100" s="298" t="s">
        <v>203</v>
      </c>
      <c r="X100" s="298" t="s">
        <v>43733</v>
      </c>
    </row>
    <row r="101" customFormat="false" ht="15.8" hidden="false" customHeight="false" outlineLevel="0" collapsed="false">
      <c r="U101" s="298" t="n">
        <v>408036</v>
      </c>
      <c r="V101" s="298" t="n">
        <v>98.69</v>
      </c>
      <c r="W101" s="298" t="s">
        <v>203</v>
      </c>
      <c r="X101" s="298" t="s">
        <v>43734</v>
      </c>
    </row>
    <row r="102" customFormat="false" ht="15.8" hidden="false" customHeight="false" outlineLevel="0" collapsed="false">
      <c r="U102" s="298" t="n">
        <v>408067</v>
      </c>
      <c r="V102" s="298" t="n">
        <v>8.34</v>
      </c>
      <c r="W102" s="298" t="s">
        <v>230</v>
      </c>
      <c r="X102" s="298" t="s">
        <v>43735</v>
      </c>
    </row>
    <row r="103" customFormat="false" ht="15.8" hidden="false" customHeight="false" outlineLevel="0" collapsed="false">
      <c r="U103" s="298" t="n">
        <v>407743</v>
      </c>
      <c r="V103" s="298" t="n">
        <v>8.69</v>
      </c>
      <c r="W103" s="298" t="s">
        <v>230</v>
      </c>
      <c r="X103" s="298" t="s">
        <v>43736</v>
      </c>
    </row>
    <row r="104" customFormat="false" ht="26.5" hidden="false" customHeight="false" outlineLevel="0" collapsed="false">
      <c r="U104" s="298" t="n">
        <v>607137</v>
      </c>
      <c r="V104" s="298" t="n">
        <v>32680.12</v>
      </c>
      <c r="W104" s="298" t="s">
        <v>166</v>
      </c>
      <c r="X104" s="298" t="s">
        <v>43737</v>
      </c>
    </row>
    <row r="105" customFormat="false" ht="26.5" hidden="false" customHeight="false" outlineLevel="0" collapsed="false">
      <c r="U105" s="298" t="n">
        <v>606785</v>
      </c>
      <c r="V105" s="298" t="n">
        <v>32261.14</v>
      </c>
      <c r="W105" s="298" t="s">
        <v>166</v>
      </c>
      <c r="X105" s="298" t="s">
        <v>43738</v>
      </c>
    </row>
    <row r="106" customFormat="false" ht="26.5" hidden="false" customHeight="false" outlineLevel="0" collapsed="false">
      <c r="U106" s="298" t="n">
        <v>607139</v>
      </c>
      <c r="V106" s="298" t="n">
        <v>33201.66</v>
      </c>
      <c r="W106" s="298" t="s">
        <v>166</v>
      </c>
      <c r="X106" s="298" t="s">
        <v>43739</v>
      </c>
    </row>
    <row r="107" customFormat="false" ht="26.5" hidden="false" customHeight="false" outlineLevel="0" collapsed="false">
      <c r="U107" s="298" t="n">
        <v>606787</v>
      </c>
      <c r="V107" s="298" t="n">
        <v>32769.75</v>
      </c>
      <c r="W107" s="298" t="s">
        <v>166</v>
      </c>
      <c r="X107" s="298" t="s">
        <v>43740</v>
      </c>
    </row>
    <row r="108" customFormat="false" ht="26.5" hidden="false" customHeight="false" outlineLevel="0" collapsed="false">
      <c r="U108" s="298" t="n">
        <v>607140</v>
      </c>
      <c r="V108" s="298" t="n">
        <v>29988.56</v>
      </c>
      <c r="W108" s="298" t="s">
        <v>166</v>
      </c>
      <c r="X108" s="298" t="s">
        <v>43741</v>
      </c>
    </row>
    <row r="109" customFormat="false" ht="26.5" hidden="false" customHeight="false" outlineLevel="0" collapsed="false">
      <c r="U109" s="298" t="n">
        <v>606788</v>
      </c>
      <c r="V109" s="298" t="n">
        <v>29599.76</v>
      </c>
      <c r="W109" s="298" t="s">
        <v>166</v>
      </c>
      <c r="X109" s="298" t="s">
        <v>43742</v>
      </c>
    </row>
    <row r="110" customFormat="false" ht="26.5" hidden="false" customHeight="false" outlineLevel="0" collapsed="false">
      <c r="U110" s="298" t="n">
        <v>607141</v>
      </c>
      <c r="V110" s="298" t="n">
        <v>33976.8</v>
      </c>
      <c r="W110" s="298" t="s">
        <v>166</v>
      </c>
      <c r="X110" s="298" t="s">
        <v>43743</v>
      </c>
    </row>
    <row r="111" customFormat="false" ht="26.5" hidden="false" customHeight="false" outlineLevel="0" collapsed="false">
      <c r="U111" s="298" t="n">
        <v>606789</v>
      </c>
      <c r="V111" s="298" t="n">
        <v>33541.44</v>
      </c>
      <c r="W111" s="298" t="s">
        <v>166</v>
      </c>
      <c r="X111" s="298" t="s">
        <v>43744</v>
      </c>
    </row>
    <row r="112" customFormat="false" ht="26.5" hidden="false" customHeight="false" outlineLevel="0" collapsed="false">
      <c r="U112" s="298" t="n">
        <v>607144</v>
      </c>
      <c r="V112" s="298" t="n">
        <v>38824.48</v>
      </c>
      <c r="W112" s="298" t="s">
        <v>166</v>
      </c>
      <c r="X112" s="298" t="s">
        <v>43745</v>
      </c>
    </row>
    <row r="113" customFormat="false" ht="26.5" hidden="false" customHeight="false" outlineLevel="0" collapsed="false">
      <c r="U113" s="298" t="n">
        <v>606792</v>
      </c>
      <c r="V113" s="298" t="n">
        <v>38426.19</v>
      </c>
      <c r="W113" s="298" t="s">
        <v>166</v>
      </c>
      <c r="X113" s="298" t="s">
        <v>43746</v>
      </c>
    </row>
    <row r="114" customFormat="false" ht="26.5" hidden="false" customHeight="false" outlineLevel="0" collapsed="false">
      <c r="U114" s="298" t="n">
        <v>607142</v>
      </c>
      <c r="V114" s="298" t="n">
        <v>36005.48</v>
      </c>
      <c r="W114" s="298" t="s">
        <v>166</v>
      </c>
      <c r="X114" s="298" t="s">
        <v>43747</v>
      </c>
    </row>
    <row r="115" customFormat="false" ht="26.5" hidden="false" customHeight="false" outlineLevel="0" collapsed="false">
      <c r="U115" s="298" t="n">
        <v>606790</v>
      </c>
      <c r="V115" s="298" t="n">
        <v>35536.5</v>
      </c>
      <c r="W115" s="298" t="s">
        <v>166</v>
      </c>
      <c r="X115" s="298" t="s">
        <v>43748</v>
      </c>
    </row>
    <row r="116" customFormat="false" ht="26.5" hidden="false" customHeight="false" outlineLevel="0" collapsed="false">
      <c r="U116" s="298" t="n">
        <v>607145</v>
      </c>
      <c r="V116" s="298" t="n">
        <v>43455.79</v>
      </c>
      <c r="W116" s="298" t="s">
        <v>166</v>
      </c>
      <c r="X116" s="298" t="s">
        <v>43749</v>
      </c>
    </row>
    <row r="117" customFormat="false" ht="26.5" hidden="false" customHeight="false" outlineLevel="0" collapsed="false">
      <c r="U117" s="298" t="n">
        <v>606793</v>
      </c>
      <c r="V117" s="298" t="n">
        <v>43007.5</v>
      </c>
      <c r="W117" s="298" t="s">
        <v>166</v>
      </c>
      <c r="X117" s="298" t="s">
        <v>43750</v>
      </c>
    </row>
    <row r="118" customFormat="false" ht="26.5" hidden="false" customHeight="false" outlineLevel="0" collapsed="false">
      <c r="U118" s="298" t="n">
        <v>607146</v>
      </c>
      <c r="V118" s="298" t="n">
        <v>45332.63</v>
      </c>
      <c r="W118" s="298" t="s">
        <v>166</v>
      </c>
      <c r="X118" s="298" t="s">
        <v>43751</v>
      </c>
    </row>
    <row r="119" customFormat="false" ht="26.5" hidden="false" customHeight="false" outlineLevel="0" collapsed="false">
      <c r="U119" s="298" t="n">
        <v>606794</v>
      </c>
      <c r="V119" s="298" t="n">
        <v>44848.99</v>
      </c>
      <c r="W119" s="298" t="s">
        <v>166</v>
      </c>
      <c r="X119" s="298" t="s">
        <v>43752</v>
      </c>
    </row>
    <row r="120" customFormat="false" ht="26.5" hidden="false" customHeight="false" outlineLevel="0" collapsed="false">
      <c r="U120" s="298" t="n">
        <v>607143</v>
      </c>
      <c r="V120" s="298" t="n">
        <v>39290.16</v>
      </c>
      <c r="W120" s="298" t="s">
        <v>166</v>
      </c>
      <c r="X120" s="298" t="s">
        <v>43753</v>
      </c>
    </row>
    <row r="121" customFormat="false" ht="26.5" hidden="false" customHeight="false" outlineLevel="0" collapsed="false">
      <c r="U121" s="298" t="n">
        <v>606791</v>
      </c>
      <c r="V121" s="298" t="n">
        <v>38749.63</v>
      </c>
      <c r="W121" s="298" t="s">
        <v>166</v>
      </c>
      <c r="X121" s="298" t="s">
        <v>43754</v>
      </c>
    </row>
    <row r="122" customFormat="false" ht="26.5" hidden="false" customHeight="false" outlineLevel="0" collapsed="false">
      <c r="U122" s="298" t="n">
        <v>607147</v>
      </c>
      <c r="V122" s="298" t="n">
        <v>49314.57</v>
      </c>
      <c r="W122" s="298" t="s">
        <v>166</v>
      </c>
      <c r="X122" s="298" t="s">
        <v>43755</v>
      </c>
    </row>
    <row r="123" customFormat="false" ht="26.5" hidden="false" customHeight="false" outlineLevel="0" collapsed="false">
      <c r="U123" s="298" t="n">
        <v>606795</v>
      </c>
      <c r="V123" s="298" t="n">
        <v>48760.24</v>
      </c>
      <c r="W123" s="298" t="s">
        <v>166</v>
      </c>
      <c r="X123" s="298" t="s">
        <v>43756</v>
      </c>
    </row>
    <row r="124" customFormat="false" ht="26.5" hidden="false" customHeight="false" outlineLevel="0" collapsed="false">
      <c r="U124" s="298" t="n">
        <v>607112</v>
      </c>
      <c r="V124" s="298" t="n">
        <v>15238.11</v>
      </c>
      <c r="W124" s="298" t="s">
        <v>166</v>
      </c>
      <c r="X124" s="298" t="s">
        <v>43757</v>
      </c>
    </row>
    <row r="125" customFormat="false" ht="26.5" hidden="false" customHeight="false" outlineLevel="0" collapsed="false">
      <c r="U125" s="298" t="n">
        <v>606760</v>
      </c>
      <c r="V125" s="298" t="n">
        <v>15090.69</v>
      </c>
      <c r="W125" s="298" t="s">
        <v>166</v>
      </c>
      <c r="X125" s="298" t="s">
        <v>43758</v>
      </c>
    </row>
    <row r="126" customFormat="false" ht="26.5" hidden="false" customHeight="false" outlineLevel="0" collapsed="false">
      <c r="U126" s="298" t="n">
        <v>607113</v>
      </c>
      <c r="V126" s="298" t="n">
        <v>18760.6</v>
      </c>
      <c r="W126" s="298" t="s">
        <v>166</v>
      </c>
      <c r="X126" s="298" t="s">
        <v>43759</v>
      </c>
    </row>
    <row r="127" customFormat="false" ht="26.5" hidden="false" customHeight="false" outlineLevel="0" collapsed="false">
      <c r="U127" s="298" t="n">
        <v>606761</v>
      </c>
      <c r="V127" s="298" t="n">
        <v>18591.63</v>
      </c>
      <c r="W127" s="298" t="s">
        <v>166</v>
      </c>
      <c r="X127" s="298" t="s">
        <v>43760</v>
      </c>
    </row>
    <row r="128" customFormat="false" ht="26.5" hidden="false" customHeight="false" outlineLevel="0" collapsed="false">
      <c r="U128" s="298" t="n">
        <v>607116</v>
      </c>
      <c r="V128" s="298" t="n">
        <v>18833.37</v>
      </c>
      <c r="W128" s="298" t="s">
        <v>166</v>
      </c>
      <c r="X128" s="298" t="s">
        <v>43761</v>
      </c>
    </row>
    <row r="129" customFormat="false" ht="26.5" hidden="false" customHeight="false" outlineLevel="0" collapsed="false">
      <c r="U129" s="298" t="n">
        <v>606764</v>
      </c>
      <c r="V129" s="298" t="n">
        <v>18654.05</v>
      </c>
      <c r="W129" s="298" t="s">
        <v>166</v>
      </c>
      <c r="X129" s="298" t="s">
        <v>43762</v>
      </c>
    </row>
    <row r="130" customFormat="false" ht="26.5" hidden="false" customHeight="false" outlineLevel="0" collapsed="false">
      <c r="U130" s="298" t="n">
        <v>607115</v>
      </c>
      <c r="V130" s="298" t="n">
        <v>21465.45</v>
      </c>
      <c r="W130" s="298" t="s">
        <v>166</v>
      </c>
      <c r="X130" s="298" t="s">
        <v>43763</v>
      </c>
    </row>
    <row r="131" customFormat="false" ht="26.5" hidden="false" customHeight="false" outlineLevel="0" collapsed="false">
      <c r="U131" s="298" t="n">
        <v>606763</v>
      </c>
      <c r="V131" s="298" t="n">
        <v>21249.06</v>
      </c>
      <c r="W131" s="298" t="s">
        <v>166</v>
      </c>
      <c r="X131" s="298" t="s">
        <v>43764</v>
      </c>
    </row>
    <row r="132" customFormat="false" ht="26.5" hidden="false" customHeight="false" outlineLevel="0" collapsed="false">
      <c r="U132" s="298" t="n">
        <v>607117</v>
      </c>
      <c r="V132" s="298" t="n">
        <v>21525.64</v>
      </c>
      <c r="W132" s="298" t="s">
        <v>166</v>
      </c>
      <c r="X132" s="298" t="s">
        <v>43765</v>
      </c>
    </row>
    <row r="133" customFormat="false" ht="26.5" hidden="false" customHeight="false" outlineLevel="0" collapsed="false">
      <c r="U133" s="298" t="n">
        <v>606765</v>
      </c>
      <c r="V133" s="298" t="n">
        <v>21314.42</v>
      </c>
      <c r="W133" s="298" t="s">
        <v>166</v>
      </c>
      <c r="X133" s="298" t="s">
        <v>43766</v>
      </c>
    </row>
    <row r="134" customFormat="false" ht="26.5" hidden="false" customHeight="false" outlineLevel="0" collapsed="false">
      <c r="U134" s="298" t="n">
        <v>607118</v>
      </c>
      <c r="V134" s="298" t="n">
        <v>19264.8</v>
      </c>
      <c r="W134" s="298" t="s">
        <v>166</v>
      </c>
      <c r="X134" s="298" t="s">
        <v>43767</v>
      </c>
    </row>
    <row r="135" customFormat="false" ht="26.5" hidden="false" customHeight="false" outlineLevel="0" collapsed="false">
      <c r="U135" s="298" t="n">
        <v>606766</v>
      </c>
      <c r="V135" s="298" t="n">
        <v>19077.73</v>
      </c>
      <c r="W135" s="298" t="s">
        <v>166</v>
      </c>
      <c r="X135" s="298" t="s">
        <v>43768</v>
      </c>
    </row>
    <row r="136" customFormat="false" ht="26.5" hidden="false" customHeight="false" outlineLevel="0" collapsed="false">
      <c r="U136" s="298" t="n">
        <v>607119</v>
      </c>
      <c r="V136" s="298" t="n">
        <v>22695.72</v>
      </c>
      <c r="W136" s="298" t="s">
        <v>166</v>
      </c>
      <c r="X136" s="298" t="s">
        <v>43769</v>
      </c>
    </row>
    <row r="137" customFormat="false" ht="26.5" hidden="false" customHeight="false" outlineLevel="0" collapsed="false">
      <c r="U137" s="298" t="n">
        <v>606767</v>
      </c>
      <c r="V137" s="298" t="n">
        <v>22460.36</v>
      </c>
      <c r="W137" s="298" t="s">
        <v>166</v>
      </c>
      <c r="X137" s="298" t="s">
        <v>43770</v>
      </c>
    </row>
    <row r="138" customFormat="false" ht="26.5" hidden="false" customHeight="false" outlineLevel="0" collapsed="false">
      <c r="U138" s="298" t="n">
        <v>607121</v>
      </c>
      <c r="V138" s="298" t="n">
        <v>21293.5</v>
      </c>
      <c r="W138" s="298" t="s">
        <v>166</v>
      </c>
      <c r="X138" s="298" t="s">
        <v>43771</v>
      </c>
    </row>
    <row r="139" customFormat="false" ht="26.5" hidden="false" customHeight="false" outlineLevel="0" collapsed="false">
      <c r="U139" s="298" t="n">
        <v>606769</v>
      </c>
      <c r="V139" s="298" t="n">
        <v>21070.21</v>
      </c>
      <c r="W139" s="298" t="s">
        <v>166</v>
      </c>
      <c r="X139" s="298" t="s">
        <v>43772</v>
      </c>
    </row>
    <row r="140" customFormat="false" ht="26.5" hidden="false" customHeight="false" outlineLevel="0" collapsed="false">
      <c r="U140" s="298" t="n">
        <v>607123</v>
      </c>
      <c r="V140" s="298" t="n">
        <v>21014.83</v>
      </c>
      <c r="W140" s="298" t="s">
        <v>166</v>
      </c>
      <c r="X140" s="298" t="s">
        <v>43773</v>
      </c>
    </row>
    <row r="141" customFormat="false" ht="26.5" hidden="false" customHeight="false" outlineLevel="0" collapsed="false">
      <c r="U141" s="298" t="n">
        <v>606771</v>
      </c>
      <c r="V141" s="298" t="n">
        <v>20794.14</v>
      </c>
      <c r="W141" s="298" t="s">
        <v>166</v>
      </c>
      <c r="X141" s="298" t="s">
        <v>43774</v>
      </c>
    </row>
    <row r="142" customFormat="false" ht="26.5" hidden="false" customHeight="false" outlineLevel="0" collapsed="false">
      <c r="U142" s="298" t="n">
        <v>607122</v>
      </c>
      <c r="V142" s="298" t="n">
        <v>23442.32</v>
      </c>
      <c r="W142" s="298" t="s">
        <v>166</v>
      </c>
      <c r="X142" s="298" t="s">
        <v>43775</v>
      </c>
    </row>
    <row r="143" customFormat="false" ht="26.5" hidden="false" customHeight="false" outlineLevel="0" collapsed="false">
      <c r="U143" s="298" t="n">
        <v>606770</v>
      </c>
      <c r="V143" s="298" t="n">
        <v>23188</v>
      </c>
      <c r="W143" s="298" t="s">
        <v>166</v>
      </c>
      <c r="X143" s="298" t="s">
        <v>43776</v>
      </c>
    </row>
    <row r="144" customFormat="false" ht="26.5" hidden="false" customHeight="false" outlineLevel="0" collapsed="false">
      <c r="U144" s="298" t="n">
        <v>607125</v>
      </c>
      <c r="V144" s="298" t="n">
        <v>21829.27</v>
      </c>
      <c r="W144" s="298" t="s">
        <v>166</v>
      </c>
      <c r="X144" s="298" t="s">
        <v>43777</v>
      </c>
    </row>
    <row r="145" customFormat="false" ht="26.5" hidden="false" customHeight="false" outlineLevel="0" collapsed="false">
      <c r="U145" s="298" t="n">
        <v>606773</v>
      </c>
      <c r="V145" s="298" t="n">
        <v>21598.23</v>
      </c>
      <c r="W145" s="298" t="s">
        <v>166</v>
      </c>
      <c r="X145" s="298" t="s">
        <v>43778</v>
      </c>
    </row>
    <row r="146" customFormat="false" ht="26.5" hidden="false" customHeight="false" outlineLevel="0" collapsed="false">
      <c r="U146" s="298" t="n">
        <v>607124</v>
      </c>
      <c r="V146" s="298" t="n">
        <v>23878.86</v>
      </c>
      <c r="W146" s="298" t="s">
        <v>166</v>
      </c>
      <c r="X146" s="298" t="s">
        <v>43779</v>
      </c>
    </row>
    <row r="147" customFormat="false" ht="26.5" hidden="false" customHeight="false" outlineLevel="0" collapsed="false">
      <c r="U147" s="298" t="n">
        <v>606772</v>
      </c>
      <c r="V147" s="298" t="n">
        <v>23615.05</v>
      </c>
      <c r="W147" s="298" t="s">
        <v>166</v>
      </c>
      <c r="X147" s="298" t="s">
        <v>43780</v>
      </c>
    </row>
    <row r="148" customFormat="false" ht="26.5" hidden="false" customHeight="false" outlineLevel="0" collapsed="false">
      <c r="U148" s="298" t="n">
        <v>607126</v>
      </c>
      <c r="V148" s="298" t="n">
        <v>24549.26</v>
      </c>
      <c r="W148" s="298" t="s">
        <v>166</v>
      </c>
      <c r="X148" s="298" t="s">
        <v>43781</v>
      </c>
    </row>
    <row r="149" customFormat="false" ht="26.5" hidden="false" customHeight="false" outlineLevel="0" collapsed="false">
      <c r="U149" s="298" t="n">
        <v>606774</v>
      </c>
      <c r="V149" s="298" t="n">
        <v>24280.38</v>
      </c>
      <c r="W149" s="298" t="s">
        <v>166</v>
      </c>
      <c r="X149" s="298" t="s">
        <v>43782</v>
      </c>
    </row>
    <row r="150" customFormat="false" ht="26.5" hidden="false" customHeight="false" outlineLevel="0" collapsed="false">
      <c r="U150" s="298" t="n">
        <v>607127</v>
      </c>
      <c r="V150" s="298" t="n">
        <v>22572.91</v>
      </c>
      <c r="W150" s="298" t="s">
        <v>166</v>
      </c>
      <c r="X150" s="298" t="s">
        <v>43783</v>
      </c>
    </row>
    <row r="151" customFormat="false" ht="26.5" hidden="false" customHeight="false" outlineLevel="0" collapsed="false">
      <c r="U151" s="298" t="n">
        <v>606775</v>
      </c>
      <c r="V151" s="298" t="n">
        <v>22323.76</v>
      </c>
      <c r="W151" s="298" t="s">
        <v>166</v>
      </c>
      <c r="X151" s="298" t="s">
        <v>43784</v>
      </c>
    </row>
    <row r="152" customFormat="false" ht="26.5" hidden="false" customHeight="false" outlineLevel="0" collapsed="false">
      <c r="U152" s="298" t="n">
        <v>607129</v>
      </c>
      <c r="V152" s="298" t="n">
        <v>23649.49</v>
      </c>
      <c r="W152" s="298" t="s">
        <v>166</v>
      </c>
      <c r="X152" s="298" t="s">
        <v>43785</v>
      </c>
    </row>
    <row r="153" customFormat="false" ht="26.5" hidden="false" customHeight="false" outlineLevel="0" collapsed="false">
      <c r="U153" s="298" t="n">
        <v>606777</v>
      </c>
      <c r="V153" s="298" t="n">
        <v>23379.65</v>
      </c>
      <c r="W153" s="298" t="s">
        <v>166</v>
      </c>
      <c r="X153" s="298" t="s">
        <v>43786</v>
      </c>
    </row>
    <row r="154" customFormat="false" ht="26.5" hidden="false" customHeight="false" outlineLevel="0" collapsed="false">
      <c r="U154" s="298" t="n">
        <v>607128</v>
      </c>
      <c r="V154" s="298" t="n">
        <v>26186.34</v>
      </c>
      <c r="W154" s="298" t="s">
        <v>166</v>
      </c>
      <c r="X154" s="298" t="s">
        <v>43787</v>
      </c>
    </row>
    <row r="155" customFormat="false" ht="26.5" hidden="false" customHeight="false" outlineLevel="0" collapsed="false">
      <c r="U155" s="298" t="n">
        <v>606776</v>
      </c>
      <c r="V155" s="298" t="n">
        <v>25872.54</v>
      </c>
      <c r="W155" s="298" t="s">
        <v>166</v>
      </c>
      <c r="X155" s="298" t="s">
        <v>43788</v>
      </c>
    </row>
    <row r="156" customFormat="false" ht="26.5" hidden="false" customHeight="false" outlineLevel="0" collapsed="false">
      <c r="U156" s="298" t="n">
        <v>607130</v>
      </c>
      <c r="V156" s="298" t="n">
        <v>27948.87</v>
      </c>
      <c r="W156" s="298" t="s">
        <v>166</v>
      </c>
      <c r="X156" s="298" t="s">
        <v>43789</v>
      </c>
    </row>
    <row r="157" customFormat="false" ht="26.5" hidden="false" customHeight="false" outlineLevel="0" collapsed="false">
      <c r="U157" s="298" t="n">
        <v>606778</v>
      </c>
      <c r="V157" s="298" t="n">
        <v>27603.17</v>
      </c>
      <c r="W157" s="298" t="s">
        <v>166</v>
      </c>
      <c r="X157" s="298" t="s">
        <v>43790</v>
      </c>
    </row>
    <row r="158" customFormat="false" ht="26.5" hidden="false" customHeight="false" outlineLevel="0" collapsed="false">
      <c r="U158" s="298" t="n">
        <v>607131</v>
      </c>
      <c r="V158" s="298" t="n">
        <v>26242.4</v>
      </c>
      <c r="W158" s="298" t="s">
        <v>166</v>
      </c>
      <c r="X158" s="298" t="s">
        <v>43791</v>
      </c>
    </row>
    <row r="159" customFormat="false" ht="26.5" hidden="false" customHeight="false" outlineLevel="0" collapsed="false">
      <c r="U159" s="298" t="n">
        <v>606779</v>
      </c>
      <c r="V159" s="298" t="n">
        <v>25936.36</v>
      </c>
      <c r="W159" s="298" t="s">
        <v>166</v>
      </c>
      <c r="X159" s="298" t="s">
        <v>43792</v>
      </c>
    </row>
    <row r="160" customFormat="false" ht="26.5" hidden="false" customHeight="false" outlineLevel="0" collapsed="false">
      <c r="U160" s="298" t="n">
        <v>607133</v>
      </c>
      <c r="V160" s="298" t="n">
        <v>26803.61</v>
      </c>
      <c r="W160" s="298" t="s">
        <v>166</v>
      </c>
      <c r="X160" s="298" t="s">
        <v>43793</v>
      </c>
    </row>
    <row r="161" customFormat="false" ht="26.5" hidden="false" customHeight="false" outlineLevel="0" collapsed="false">
      <c r="U161" s="298" t="n">
        <v>606781</v>
      </c>
      <c r="V161" s="298" t="n">
        <v>26484.63</v>
      </c>
      <c r="W161" s="298" t="s">
        <v>166</v>
      </c>
      <c r="X161" s="298" t="s">
        <v>43794</v>
      </c>
    </row>
    <row r="162" customFormat="false" ht="26.5" hidden="false" customHeight="false" outlineLevel="0" collapsed="false">
      <c r="U162" s="298" t="n">
        <v>607132</v>
      </c>
      <c r="V162" s="298" t="n">
        <v>29141.26</v>
      </c>
      <c r="W162" s="298" t="s">
        <v>166</v>
      </c>
      <c r="X162" s="298" t="s">
        <v>43795</v>
      </c>
    </row>
    <row r="163" customFormat="false" ht="26.5" hidden="false" customHeight="false" outlineLevel="0" collapsed="false">
      <c r="U163" s="298" t="n">
        <v>606780</v>
      </c>
      <c r="V163" s="298" t="n">
        <v>28771.42</v>
      </c>
      <c r="W163" s="298" t="s">
        <v>166</v>
      </c>
      <c r="X163" s="298" t="s">
        <v>43796</v>
      </c>
    </row>
    <row r="164" customFormat="false" ht="26.5" hidden="false" customHeight="false" outlineLevel="0" collapsed="false">
      <c r="U164" s="298" t="n">
        <v>607134</v>
      </c>
      <c r="V164" s="298" t="n">
        <v>28972.35</v>
      </c>
      <c r="W164" s="298" t="s">
        <v>166</v>
      </c>
      <c r="X164" s="298" t="s">
        <v>43797</v>
      </c>
    </row>
    <row r="165" customFormat="false" ht="26.5" hidden="false" customHeight="false" outlineLevel="0" collapsed="false">
      <c r="U165" s="298" t="n">
        <v>606782</v>
      </c>
      <c r="V165" s="298" t="n">
        <v>28611.13</v>
      </c>
      <c r="W165" s="298" t="s">
        <v>166</v>
      </c>
      <c r="X165" s="298" t="s">
        <v>43798</v>
      </c>
    </row>
    <row r="166" customFormat="false" ht="26.5" hidden="false" customHeight="false" outlineLevel="0" collapsed="false">
      <c r="U166" s="298" t="n">
        <v>607136</v>
      </c>
      <c r="V166" s="298" t="n">
        <v>28592.96</v>
      </c>
      <c r="W166" s="298" t="s">
        <v>166</v>
      </c>
      <c r="X166" s="298" t="s">
        <v>43799</v>
      </c>
    </row>
    <row r="167" customFormat="false" ht="26.5" hidden="false" customHeight="false" outlineLevel="0" collapsed="false">
      <c r="U167" s="298" t="n">
        <v>606784</v>
      </c>
      <c r="V167" s="298" t="n">
        <v>28240.36</v>
      </c>
      <c r="W167" s="298" t="s">
        <v>166</v>
      </c>
      <c r="X167" s="298" t="s">
        <v>43800</v>
      </c>
    </row>
    <row r="168" customFormat="false" ht="26.5" hidden="false" customHeight="false" outlineLevel="0" collapsed="false">
      <c r="U168" s="298" t="n">
        <v>607135</v>
      </c>
      <c r="V168" s="298" t="n">
        <v>32156.28</v>
      </c>
      <c r="W168" s="298" t="s">
        <v>166</v>
      </c>
      <c r="X168" s="298" t="s">
        <v>43801</v>
      </c>
    </row>
    <row r="169" customFormat="false" ht="26.5" hidden="false" customHeight="false" outlineLevel="0" collapsed="false">
      <c r="U169" s="298" t="n">
        <v>606783</v>
      </c>
      <c r="V169" s="298" t="n">
        <v>31751.09</v>
      </c>
      <c r="W169" s="298" t="s">
        <v>166</v>
      </c>
      <c r="X169" s="298" t="s">
        <v>43802</v>
      </c>
    </row>
    <row r="170" customFormat="false" ht="26.5" hidden="false" customHeight="false" outlineLevel="0" collapsed="false">
      <c r="U170" s="298" t="n">
        <v>607138</v>
      </c>
      <c r="V170" s="298" t="n">
        <v>29119.39</v>
      </c>
      <c r="W170" s="298" t="s">
        <v>166</v>
      </c>
      <c r="X170" s="298" t="s">
        <v>43803</v>
      </c>
    </row>
    <row r="171" customFormat="false" ht="26.5" hidden="false" customHeight="false" outlineLevel="0" collapsed="false">
      <c r="U171" s="298" t="n">
        <v>606786</v>
      </c>
      <c r="V171" s="298" t="n">
        <v>28745.24</v>
      </c>
      <c r="W171" s="298" t="s">
        <v>166</v>
      </c>
      <c r="X171" s="298" t="s">
        <v>43804</v>
      </c>
    </row>
    <row r="172" customFormat="false" ht="26.5" hidden="false" customHeight="false" outlineLevel="0" collapsed="false">
      <c r="U172" s="298" t="n">
        <v>607114</v>
      </c>
      <c r="V172" s="298" t="n">
        <v>17973.33</v>
      </c>
      <c r="W172" s="298" t="s">
        <v>166</v>
      </c>
      <c r="X172" s="298" t="s">
        <v>43805</v>
      </c>
    </row>
    <row r="173" customFormat="false" ht="26.5" hidden="false" customHeight="false" outlineLevel="0" collapsed="false">
      <c r="U173" s="298" t="n">
        <v>606762</v>
      </c>
      <c r="V173" s="298" t="n">
        <v>17802.63</v>
      </c>
      <c r="W173" s="298" t="s">
        <v>166</v>
      </c>
      <c r="X173" s="298" t="s">
        <v>43806</v>
      </c>
    </row>
    <row r="174" customFormat="false" ht="26.5" hidden="false" customHeight="false" outlineLevel="0" collapsed="false">
      <c r="U174" s="298" t="n">
        <v>607120</v>
      </c>
      <c r="V174" s="298" t="n">
        <v>19631.88</v>
      </c>
      <c r="W174" s="298" t="s">
        <v>166</v>
      </c>
      <c r="X174" s="298" t="s">
        <v>43807</v>
      </c>
    </row>
    <row r="175" customFormat="false" ht="26.5" hidden="false" customHeight="false" outlineLevel="0" collapsed="false">
      <c r="U175" s="298" t="n">
        <v>606768</v>
      </c>
      <c r="V175" s="298" t="n">
        <v>19436.18</v>
      </c>
      <c r="W175" s="298" t="s">
        <v>166</v>
      </c>
      <c r="X175" s="298" t="s">
        <v>43808</v>
      </c>
    </row>
    <row r="176" customFormat="false" ht="26.5" hidden="false" customHeight="false" outlineLevel="0" collapsed="false">
      <c r="U176" s="298" t="n">
        <v>606843</v>
      </c>
      <c r="V176" s="298" t="n">
        <v>36082.84</v>
      </c>
      <c r="W176" s="298" t="s">
        <v>166</v>
      </c>
      <c r="X176" s="298" t="s">
        <v>43809</v>
      </c>
    </row>
    <row r="177" customFormat="false" ht="26.5" hidden="false" customHeight="false" outlineLevel="0" collapsed="false">
      <c r="U177" s="298" t="n">
        <v>606833</v>
      </c>
      <c r="V177" s="298" t="n">
        <v>35938.66</v>
      </c>
      <c r="W177" s="298" t="s">
        <v>166</v>
      </c>
      <c r="X177" s="298" t="s">
        <v>43810</v>
      </c>
    </row>
    <row r="178" customFormat="false" ht="26.5" hidden="false" customHeight="false" outlineLevel="0" collapsed="false">
      <c r="U178" s="298" t="n">
        <v>606845</v>
      </c>
      <c r="V178" s="298" t="n">
        <v>37438.2</v>
      </c>
      <c r="W178" s="298" t="s">
        <v>166</v>
      </c>
      <c r="X178" s="298" t="s">
        <v>43811</v>
      </c>
    </row>
    <row r="179" customFormat="false" ht="26.5" hidden="false" customHeight="false" outlineLevel="0" collapsed="false">
      <c r="U179" s="298" t="n">
        <v>606835</v>
      </c>
      <c r="V179" s="298" t="n">
        <v>37298.63</v>
      </c>
      <c r="W179" s="298" t="s">
        <v>166</v>
      </c>
      <c r="X179" s="298" t="s">
        <v>43812</v>
      </c>
    </row>
    <row r="180" customFormat="false" ht="26.5" hidden="false" customHeight="false" outlineLevel="0" collapsed="false">
      <c r="U180" s="298" t="n">
        <v>606844</v>
      </c>
      <c r="V180" s="298" t="n">
        <v>36620.93</v>
      </c>
      <c r="W180" s="298" t="s">
        <v>166</v>
      </c>
      <c r="X180" s="298" t="s">
        <v>43813</v>
      </c>
    </row>
    <row r="181" customFormat="false" ht="26.5" hidden="false" customHeight="false" outlineLevel="0" collapsed="false">
      <c r="U181" s="298" t="n">
        <v>606834</v>
      </c>
      <c r="V181" s="298" t="n">
        <v>36475.68</v>
      </c>
      <c r="W181" s="298" t="s">
        <v>166</v>
      </c>
      <c r="X181" s="298" t="s">
        <v>43814</v>
      </c>
    </row>
    <row r="182" customFormat="false" ht="26.5" hidden="false" customHeight="false" outlineLevel="0" collapsed="false">
      <c r="U182" s="298" t="n">
        <v>606842</v>
      </c>
      <c r="V182" s="298" t="n">
        <v>30109.04</v>
      </c>
      <c r="W182" s="298" t="s">
        <v>166</v>
      </c>
      <c r="X182" s="298" t="s">
        <v>43815</v>
      </c>
    </row>
    <row r="183" customFormat="false" ht="26.5" hidden="false" customHeight="false" outlineLevel="0" collapsed="false">
      <c r="U183" s="298" t="n">
        <v>606832</v>
      </c>
      <c r="V183" s="298" t="n">
        <v>29976.05</v>
      </c>
      <c r="W183" s="298" t="s">
        <v>166</v>
      </c>
      <c r="X183" s="298" t="s">
        <v>43816</v>
      </c>
    </row>
    <row r="184" customFormat="false" ht="26.5" hidden="false" customHeight="false" outlineLevel="0" collapsed="false">
      <c r="U184" s="298" t="n">
        <v>606847</v>
      </c>
      <c r="V184" s="298" t="n">
        <v>38891.49</v>
      </c>
      <c r="W184" s="298" t="s">
        <v>166</v>
      </c>
      <c r="X184" s="298" t="s">
        <v>43817</v>
      </c>
    </row>
    <row r="185" customFormat="false" ht="26.5" hidden="false" customHeight="false" outlineLevel="0" collapsed="false">
      <c r="U185" s="298" t="n">
        <v>606837</v>
      </c>
      <c r="V185" s="298" t="n">
        <v>38727.03</v>
      </c>
      <c r="W185" s="298" t="s">
        <v>166</v>
      </c>
      <c r="X185" s="298" t="s">
        <v>43818</v>
      </c>
    </row>
    <row r="186" customFormat="false" ht="26.5" hidden="false" customHeight="false" outlineLevel="0" collapsed="false">
      <c r="U186" s="298" t="n">
        <v>606846</v>
      </c>
      <c r="V186" s="298" t="n">
        <v>40162.73</v>
      </c>
      <c r="W186" s="298" t="s">
        <v>166</v>
      </c>
      <c r="X186" s="298" t="s">
        <v>43819</v>
      </c>
    </row>
    <row r="187" customFormat="false" ht="26.5" hidden="false" customHeight="false" outlineLevel="0" collapsed="false">
      <c r="U187" s="298" t="n">
        <v>606836</v>
      </c>
      <c r="V187" s="298" t="n">
        <v>39998.61</v>
      </c>
      <c r="W187" s="298" t="s">
        <v>166</v>
      </c>
      <c r="X187" s="298" t="s">
        <v>43820</v>
      </c>
    </row>
    <row r="188" customFormat="false" ht="26.5" hidden="false" customHeight="false" outlineLevel="0" collapsed="false">
      <c r="U188" s="298" t="n">
        <v>606848</v>
      </c>
      <c r="V188" s="298" t="n">
        <v>39871.12</v>
      </c>
      <c r="W188" s="298" t="s">
        <v>166</v>
      </c>
      <c r="X188" s="298" t="s">
        <v>43821</v>
      </c>
    </row>
    <row r="189" customFormat="false" ht="26.5" hidden="false" customHeight="false" outlineLevel="0" collapsed="false">
      <c r="U189" s="298" t="n">
        <v>606838</v>
      </c>
      <c r="V189" s="298" t="n">
        <v>39698.03</v>
      </c>
      <c r="W189" s="298" t="s">
        <v>166</v>
      </c>
      <c r="X189" s="298" t="s">
        <v>43822</v>
      </c>
    </row>
    <row r="190" customFormat="false" ht="26.5" hidden="false" customHeight="false" outlineLevel="0" collapsed="false">
      <c r="U190" s="298" t="n">
        <v>606849</v>
      </c>
      <c r="V190" s="298" t="n">
        <v>42985.5</v>
      </c>
      <c r="W190" s="298" t="s">
        <v>166</v>
      </c>
      <c r="X190" s="298" t="s">
        <v>43823</v>
      </c>
    </row>
    <row r="191" customFormat="false" ht="26.5" hidden="false" customHeight="false" outlineLevel="0" collapsed="false">
      <c r="U191" s="298" t="n">
        <v>606839</v>
      </c>
      <c r="V191" s="298" t="n">
        <v>42821.58</v>
      </c>
      <c r="W191" s="298" t="s">
        <v>166</v>
      </c>
      <c r="X191" s="298" t="s">
        <v>43824</v>
      </c>
    </row>
    <row r="192" customFormat="false" ht="26.5" hidden="false" customHeight="false" outlineLevel="0" collapsed="false">
      <c r="U192" s="298" t="n">
        <v>606850</v>
      </c>
      <c r="V192" s="298" t="n">
        <v>43345.12</v>
      </c>
      <c r="W192" s="298" t="s">
        <v>166</v>
      </c>
      <c r="X192" s="298" t="s">
        <v>43825</v>
      </c>
    </row>
    <row r="193" customFormat="false" ht="26.5" hidden="false" customHeight="false" outlineLevel="0" collapsed="false">
      <c r="U193" s="298" t="n">
        <v>606840</v>
      </c>
      <c r="V193" s="298" t="n">
        <v>43159.62</v>
      </c>
      <c r="W193" s="298" t="s">
        <v>166</v>
      </c>
      <c r="X193" s="298" t="s">
        <v>43826</v>
      </c>
    </row>
    <row r="194" customFormat="false" ht="26.5" hidden="false" customHeight="false" outlineLevel="0" collapsed="false">
      <c r="U194" s="298" t="n">
        <v>606851</v>
      </c>
      <c r="V194" s="298" t="n">
        <v>43783.57</v>
      </c>
      <c r="W194" s="298" t="s">
        <v>166</v>
      </c>
      <c r="X194" s="298" t="s">
        <v>43827</v>
      </c>
    </row>
    <row r="195" customFormat="false" ht="26.5" hidden="false" customHeight="false" outlineLevel="0" collapsed="false">
      <c r="U195" s="298" t="n">
        <v>606841</v>
      </c>
      <c r="V195" s="298" t="n">
        <v>43610.72</v>
      </c>
      <c r="W195" s="298" t="s">
        <v>166</v>
      </c>
      <c r="X195" s="298" t="s">
        <v>43828</v>
      </c>
    </row>
    <row r="196" customFormat="false" ht="15.8" hidden="false" customHeight="false" outlineLevel="0" collapsed="false">
      <c r="U196" s="298" t="n">
        <v>605604</v>
      </c>
      <c r="V196" s="298" t="n">
        <v>111.28</v>
      </c>
      <c r="W196" s="298" t="s">
        <v>246</v>
      </c>
      <c r="X196" s="298" t="s">
        <v>43829</v>
      </c>
    </row>
    <row r="197" customFormat="false" ht="15.8" hidden="false" customHeight="false" outlineLevel="0" collapsed="false">
      <c r="U197" s="298" t="n">
        <v>605695</v>
      </c>
      <c r="V197" s="298" t="n">
        <v>753.54</v>
      </c>
      <c r="W197" s="298" t="s">
        <v>166</v>
      </c>
      <c r="X197" s="298" t="s">
        <v>43830</v>
      </c>
    </row>
    <row r="198" customFormat="false" ht="15.8" hidden="false" customHeight="false" outlineLevel="0" collapsed="false">
      <c r="U198" s="298" t="n">
        <v>605607</v>
      </c>
      <c r="V198" s="298" t="n">
        <v>745.07</v>
      </c>
      <c r="W198" s="298" t="s">
        <v>166</v>
      </c>
      <c r="X198" s="298" t="s">
        <v>43831</v>
      </c>
    </row>
    <row r="199" customFormat="false" ht="15.8" hidden="false" customHeight="false" outlineLevel="0" collapsed="false">
      <c r="U199" s="298" t="n">
        <v>605696</v>
      </c>
      <c r="V199" s="298" t="n">
        <v>866.13</v>
      </c>
      <c r="W199" s="298" t="s">
        <v>166</v>
      </c>
      <c r="X199" s="298" t="s">
        <v>43832</v>
      </c>
    </row>
    <row r="200" customFormat="false" ht="15.8" hidden="false" customHeight="false" outlineLevel="0" collapsed="false">
      <c r="U200" s="298" t="n">
        <v>605608</v>
      </c>
      <c r="V200" s="298" t="n">
        <v>857.13</v>
      </c>
      <c r="W200" s="298" t="s">
        <v>166</v>
      </c>
      <c r="X200" s="298" t="s">
        <v>43833</v>
      </c>
    </row>
    <row r="201" customFormat="false" ht="15.8" hidden="false" customHeight="false" outlineLevel="0" collapsed="false">
      <c r="U201" s="298" t="n">
        <v>605697</v>
      </c>
      <c r="V201" s="298" t="n">
        <v>978.74</v>
      </c>
      <c r="W201" s="298" t="s">
        <v>166</v>
      </c>
      <c r="X201" s="298" t="s">
        <v>43834</v>
      </c>
    </row>
    <row r="202" customFormat="false" ht="15.8" hidden="false" customHeight="false" outlineLevel="0" collapsed="false">
      <c r="U202" s="298" t="n">
        <v>605609</v>
      </c>
      <c r="V202" s="298" t="n">
        <v>969.22</v>
      </c>
      <c r="W202" s="298" t="s">
        <v>166</v>
      </c>
      <c r="X202" s="298" t="s">
        <v>43835</v>
      </c>
    </row>
    <row r="203" customFormat="false" ht="15.8" hidden="false" customHeight="false" outlineLevel="0" collapsed="false">
      <c r="U203" s="298" t="n">
        <v>605698</v>
      </c>
      <c r="V203" s="298" t="n">
        <v>1069.6</v>
      </c>
      <c r="W203" s="298" t="s">
        <v>166</v>
      </c>
      <c r="X203" s="298" t="s">
        <v>43836</v>
      </c>
    </row>
    <row r="204" customFormat="false" ht="15.8" hidden="false" customHeight="false" outlineLevel="0" collapsed="false">
      <c r="U204" s="298" t="n">
        <v>605610</v>
      </c>
      <c r="V204" s="298" t="n">
        <v>1059.55</v>
      </c>
      <c r="W204" s="298" t="s">
        <v>166</v>
      </c>
      <c r="X204" s="298" t="s">
        <v>43837</v>
      </c>
    </row>
    <row r="205" customFormat="false" ht="15.8" hidden="false" customHeight="false" outlineLevel="0" collapsed="false">
      <c r="U205" s="298" t="n">
        <v>605699</v>
      </c>
      <c r="V205" s="298" t="n">
        <v>1181.9</v>
      </c>
      <c r="W205" s="298" t="s">
        <v>166</v>
      </c>
      <c r="X205" s="298" t="s">
        <v>43838</v>
      </c>
    </row>
    <row r="206" customFormat="false" ht="15.8" hidden="false" customHeight="false" outlineLevel="0" collapsed="false">
      <c r="U206" s="298" t="n">
        <v>605611</v>
      </c>
      <c r="V206" s="298" t="n">
        <v>1171.32</v>
      </c>
      <c r="W206" s="298" t="s">
        <v>166</v>
      </c>
      <c r="X206" s="298" t="s">
        <v>43839</v>
      </c>
    </row>
    <row r="207" customFormat="false" ht="15.8" hidden="false" customHeight="false" outlineLevel="0" collapsed="false">
      <c r="U207" s="298" t="n">
        <v>605700</v>
      </c>
      <c r="V207" s="298" t="n">
        <v>1338.35</v>
      </c>
      <c r="W207" s="298" t="s">
        <v>166</v>
      </c>
      <c r="X207" s="298" t="s">
        <v>43840</v>
      </c>
    </row>
    <row r="208" customFormat="false" ht="15.8" hidden="false" customHeight="false" outlineLevel="0" collapsed="false">
      <c r="U208" s="298" t="n">
        <v>605612</v>
      </c>
      <c r="V208" s="298" t="n">
        <v>1327.24</v>
      </c>
      <c r="W208" s="298" t="s">
        <v>166</v>
      </c>
      <c r="X208" s="298" t="s">
        <v>43841</v>
      </c>
    </row>
    <row r="209" customFormat="false" ht="15.8" hidden="false" customHeight="false" outlineLevel="0" collapsed="false">
      <c r="U209" s="298" t="n">
        <v>605701</v>
      </c>
      <c r="V209" s="298" t="n">
        <v>1429.17</v>
      </c>
      <c r="W209" s="298" t="s">
        <v>166</v>
      </c>
      <c r="X209" s="298" t="s">
        <v>43842</v>
      </c>
    </row>
    <row r="210" customFormat="false" ht="15.8" hidden="false" customHeight="false" outlineLevel="0" collapsed="false">
      <c r="U210" s="298" t="n">
        <v>605613</v>
      </c>
      <c r="V210" s="298" t="n">
        <v>1417.53</v>
      </c>
      <c r="W210" s="298" t="s">
        <v>166</v>
      </c>
      <c r="X210" s="298" t="s">
        <v>43843</v>
      </c>
    </row>
    <row r="211" customFormat="false" ht="15.8" hidden="false" customHeight="false" outlineLevel="0" collapsed="false">
      <c r="U211" s="298" t="n">
        <v>605702</v>
      </c>
      <c r="V211" s="298" t="n">
        <v>1562.41</v>
      </c>
      <c r="W211" s="298" t="s">
        <v>166</v>
      </c>
      <c r="X211" s="298" t="s">
        <v>43844</v>
      </c>
    </row>
    <row r="212" customFormat="false" ht="15.8" hidden="false" customHeight="false" outlineLevel="0" collapsed="false">
      <c r="U212" s="298" t="n">
        <v>605614</v>
      </c>
      <c r="V212" s="298" t="n">
        <v>1544.16</v>
      </c>
      <c r="W212" s="298" t="s">
        <v>166</v>
      </c>
      <c r="X212" s="298" t="s">
        <v>43845</v>
      </c>
    </row>
    <row r="213" customFormat="false" ht="15.8" hidden="false" customHeight="false" outlineLevel="0" collapsed="false">
      <c r="U213" s="298" t="n">
        <v>605703</v>
      </c>
      <c r="V213" s="298" t="n">
        <v>1639.6</v>
      </c>
      <c r="W213" s="298" t="s">
        <v>166</v>
      </c>
      <c r="X213" s="298" t="s">
        <v>43846</v>
      </c>
    </row>
    <row r="214" customFormat="false" ht="15.8" hidden="false" customHeight="false" outlineLevel="0" collapsed="false">
      <c r="U214" s="298" t="n">
        <v>605615</v>
      </c>
      <c r="V214" s="298" t="n">
        <v>1620.55</v>
      </c>
      <c r="W214" s="298" t="s">
        <v>166</v>
      </c>
      <c r="X214" s="298" t="s">
        <v>43847</v>
      </c>
    </row>
    <row r="215" customFormat="false" ht="15.8" hidden="false" customHeight="false" outlineLevel="0" collapsed="false">
      <c r="U215" s="298" t="n">
        <v>605704</v>
      </c>
      <c r="V215" s="298" t="n">
        <v>1772.34</v>
      </c>
      <c r="W215" s="298" t="s">
        <v>166</v>
      </c>
      <c r="X215" s="298" t="s">
        <v>43848</v>
      </c>
    </row>
    <row r="216" customFormat="false" ht="15.8" hidden="false" customHeight="false" outlineLevel="0" collapsed="false">
      <c r="U216" s="298" t="n">
        <v>605616</v>
      </c>
      <c r="V216" s="298" t="n">
        <v>1752.5</v>
      </c>
      <c r="W216" s="298" t="s">
        <v>166</v>
      </c>
      <c r="X216" s="298" t="s">
        <v>43849</v>
      </c>
    </row>
    <row r="217" customFormat="false" ht="15.8" hidden="false" customHeight="false" outlineLevel="0" collapsed="false">
      <c r="U217" s="298" t="n">
        <v>605705</v>
      </c>
      <c r="V217" s="298" t="n">
        <v>1891.46</v>
      </c>
      <c r="W217" s="298" t="s">
        <v>166</v>
      </c>
      <c r="X217" s="298" t="s">
        <v>43850</v>
      </c>
    </row>
    <row r="218" customFormat="false" ht="15.8" hidden="false" customHeight="false" outlineLevel="0" collapsed="false">
      <c r="U218" s="298" t="n">
        <v>605617</v>
      </c>
      <c r="V218" s="298" t="n">
        <v>1870.83</v>
      </c>
      <c r="W218" s="298" t="s">
        <v>166</v>
      </c>
      <c r="X218" s="298" t="s">
        <v>43851</v>
      </c>
    </row>
    <row r="219" customFormat="false" ht="15.8" hidden="false" customHeight="false" outlineLevel="0" collapsed="false">
      <c r="U219" s="298" t="n">
        <v>605706</v>
      </c>
      <c r="V219" s="298" t="n">
        <v>1989.89</v>
      </c>
      <c r="W219" s="298" t="s">
        <v>166</v>
      </c>
      <c r="X219" s="298" t="s">
        <v>43852</v>
      </c>
    </row>
    <row r="220" customFormat="false" ht="15.8" hidden="false" customHeight="false" outlineLevel="0" collapsed="false">
      <c r="U220" s="298" t="n">
        <v>605618</v>
      </c>
      <c r="V220" s="298" t="n">
        <v>1968.47</v>
      </c>
      <c r="W220" s="298" t="s">
        <v>166</v>
      </c>
      <c r="X220" s="298" t="s">
        <v>43853</v>
      </c>
    </row>
    <row r="221" customFormat="false" ht="15.8" hidden="false" customHeight="false" outlineLevel="0" collapsed="false">
      <c r="U221" s="298" t="n">
        <v>605707</v>
      </c>
      <c r="V221" s="298" t="n">
        <v>2240.85</v>
      </c>
      <c r="W221" s="298" t="s">
        <v>166</v>
      </c>
      <c r="X221" s="298" t="s">
        <v>43854</v>
      </c>
    </row>
    <row r="222" customFormat="false" ht="15.8" hidden="false" customHeight="false" outlineLevel="0" collapsed="false">
      <c r="U222" s="298" t="n">
        <v>605619</v>
      </c>
      <c r="V222" s="298" t="n">
        <v>2218.63</v>
      </c>
      <c r="W222" s="298" t="s">
        <v>166</v>
      </c>
      <c r="X222" s="298" t="s">
        <v>43855</v>
      </c>
    </row>
    <row r="223" customFormat="false" ht="15.8" hidden="false" customHeight="false" outlineLevel="0" collapsed="false">
      <c r="U223" s="298" t="n">
        <v>605708</v>
      </c>
      <c r="V223" s="298" t="n">
        <v>2762.77</v>
      </c>
      <c r="W223" s="298" t="s">
        <v>166</v>
      </c>
      <c r="X223" s="298" t="s">
        <v>43856</v>
      </c>
    </row>
    <row r="224" customFormat="false" ht="15.8" hidden="false" customHeight="false" outlineLevel="0" collapsed="false">
      <c r="U224" s="298" t="n">
        <v>605620</v>
      </c>
      <c r="V224" s="298" t="n">
        <v>2739.76</v>
      </c>
      <c r="W224" s="298" t="s">
        <v>166</v>
      </c>
      <c r="X224" s="298" t="s">
        <v>43857</v>
      </c>
    </row>
    <row r="225" customFormat="false" ht="15.8" hidden="false" customHeight="false" outlineLevel="0" collapsed="false">
      <c r="U225" s="298" t="n">
        <v>605709</v>
      </c>
      <c r="V225" s="298" t="n">
        <v>2892.34</v>
      </c>
      <c r="W225" s="298" t="s">
        <v>166</v>
      </c>
      <c r="X225" s="298" t="s">
        <v>43858</v>
      </c>
    </row>
    <row r="226" customFormat="false" ht="15.8" hidden="false" customHeight="false" outlineLevel="0" collapsed="false">
      <c r="U226" s="298" t="n">
        <v>605621</v>
      </c>
      <c r="V226" s="298" t="n">
        <v>2868.54</v>
      </c>
      <c r="W226" s="298" t="s">
        <v>166</v>
      </c>
      <c r="X226" s="298" t="s">
        <v>43859</v>
      </c>
    </row>
    <row r="227" customFormat="false" ht="15.8" hidden="false" customHeight="false" outlineLevel="0" collapsed="false">
      <c r="U227" s="298" t="n">
        <v>605710</v>
      </c>
      <c r="V227" s="298" t="n">
        <v>3113.25</v>
      </c>
      <c r="W227" s="298" t="s">
        <v>166</v>
      </c>
      <c r="X227" s="298" t="s">
        <v>43860</v>
      </c>
    </row>
    <row r="228" customFormat="false" ht="15.8" hidden="false" customHeight="false" outlineLevel="0" collapsed="false">
      <c r="U228" s="298" t="n">
        <v>605622</v>
      </c>
      <c r="V228" s="298" t="n">
        <v>3088.65</v>
      </c>
      <c r="W228" s="298" t="s">
        <v>166</v>
      </c>
      <c r="X228" s="298" t="s">
        <v>43861</v>
      </c>
    </row>
    <row r="229" customFormat="false" ht="15.8" hidden="false" customHeight="false" outlineLevel="0" collapsed="false">
      <c r="U229" s="298" t="n">
        <v>605711</v>
      </c>
      <c r="V229" s="298" t="n">
        <v>3228.71</v>
      </c>
      <c r="W229" s="298" t="s">
        <v>166</v>
      </c>
      <c r="X229" s="298" t="s">
        <v>43862</v>
      </c>
    </row>
    <row r="230" customFormat="false" ht="15.8" hidden="false" customHeight="false" outlineLevel="0" collapsed="false">
      <c r="U230" s="298" t="n">
        <v>605623</v>
      </c>
      <c r="V230" s="298" t="n">
        <v>3203.32</v>
      </c>
      <c r="W230" s="298" t="s">
        <v>166</v>
      </c>
      <c r="X230" s="298" t="s">
        <v>43863</v>
      </c>
    </row>
    <row r="231" customFormat="false" ht="15.8" hidden="false" customHeight="false" outlineLevel="0" collapsed="false">
      <c r="U231" s="298" t="n">
        <v>605712</v>
      </c>
      <c r="V231" s="298" t="n">
        <v>3415.61</v>
      </c>
      <c r="W231" s="298" t="s">
        <v>166</v>
      </c>
      <c r="X231" s="298" t="s">
        <v>43864</v>
      </c>
    </row>
    <row r="232" customFormat="false" ht="15.8" hidden="false" customHeight="false" outlineLevel="0" collapsed="false">
      <c r="U232" s="298" t="n">
        <v>605624</v>
      </c>
      <c r="V232" s="298" t="n">
        <v>3389.42</v>
      </c>
      <c r="W232" s="298" t="s">
        <v>166</v>
      </c>
      <c r="X232" s="298" t="s">
        <v>43865</v>
      </c>
    </row>
    <row r="233" customFormat="false" ht="15.8" hidden="false" customHeight="false" outlineLevel="0" collapsed="false">
      <c r="U233" s="298" t="n">
        <v>605713</v>
      </c>
      <c r="V233" s="298" t="n">
        <v>4493.48</v>
      </c>
      <c r="W233" s="298" t="s">
        <v>166</v>
      </c>
      <c r="X233" s="298" t="s">
        <v>43866</v>
      </c>
    </row>
    <row r="234" customFormat="false" ht="15.8" hidden="false" customHeight="false" outlineLevel="0" collapsed="false">
      <c r="U234" s="298" t="n">
        <v>605625</v>
      </c>
      <c r="V234" s="298" t="n">
        <v>4466.5</v>
      </c>
      <c r="W234" s="298" t="s">
        <v>166</v>
      </c>
      <c r="X234" s="298" t="s">
        <v>43867</v>
      </c>
    </row>
    <row r="235" customFormat="false" ht="15.8" hidden="false" customHeight="false" outlineLevel="0" collapsed="false">
      <c r="U235" s="298" t="n">
        <v>605714</v>
      </c>
      <c r="V235" s="298" t="n">
        <v>5669.23</v>
      </c>
      <c r="W235" s="298" t="s">
        <v>166</v>
      </c>
      <c r="X235" s="298" t="s">
        <v>43868</v>
      </c>
    </row>
    <row r="236" customFormat="false" ht="15.8" hidden="false" customHeight="false" outlineLevel="0" collapsed="false">
      <c r="U236" s="298" t="n">
        <v>605626</v>
      </c>
      <c r="V236" s="298" t="n">
        <v>5641.46</v>
      </c>
      <c r="W236" s="298" t="s">
        <v>166</v>
      </c>
      <c r="X236" s="298" t="s">
        <v>43869</v>
      </c>
    </row>
    <row r="237" customFormat="false" ht="15.8" hidden="false" customHeight="false" outlineLevel="0" collapsed="false">
      <c r="U237" s="298" t="n">
        <v>605715</v>
      </c>
      <c r="V237" s="298" t="n">
        <v>6078.13</v>
      </c>
      <c r="W237" s="298" t="s">
        <v>166</v>
      </c>
      <c r="X237" s="298" t="s">
        <v>43870</v>
      </c>
    </row>
    <row r="238" customFormat="false" ht="15.8" hidden="false" customHeight="false" outlineLevel="0" collapsed="false">
      <c r="U238" s="298" t="n">
        <v>605627</v>
      </c>
      <c r="V238" s="298" t="n">
        <v>6049.56</v>
      </c>
      <c r="W238" s="298" t="s">
        <v>166</v>
      </c>
      <c r="X238" s="298" t="s">
        <v>43871</v>
      </c>
    </row>
    <row r="239" customFormat="false" ht="15.8" hidden="false" customHeight="false" outlineLevel="0" collapsed="false">
      <c r="U239" s="298" t="n">
        <v>605716</v>
      </c>
      <c r="V239" s="298" t="n">
        <v>6344.83</v>
      </c>
      <c r="W239" s="298" t="s">
        <v>166</v>
      </c>
      <c r="X239" s="298" t="s">
        <v>43872</v>
      </c>
    </row>
    <row r="240" customFormat="false" ht="15.8" hidden="false" customHeight="false" outlineLevel="0" collapsed="false">
      <c r="U240" s="298" t="n">
        <v>605628</v>
      </c>
      <c r="V240" s="298" t="n">
        <v>6315.47</v>
      </c>
      <c r="W240" s="298" t="s">
        <v>166</v>
      </c>
      <c r="X240" s="298" t="s">
        <v>43873</v>
      </c>
    </row>
    <row r="241" customFormat="false" ht="15.8" hidden="false" customHeight="false" outlineLevel="0" collapsed="false">
      <c r="U241" s="298" t="n">
        <v>605717</v>
      </c>
      <c r="V241" s="298" t="n">
        <v>6798.73</v>
      </c>
      <c r="W241" s="298" t="s">
        <v>166</v>
      </c>
      <c r="X241" s="298" t="s">
        <v>43874</v>
      </c>
    </row>
    <row r="242" customFormat="false" ht="15.8" hidden="false" customHeight="false" outlineLevel="0" collapsed="false">
      <c r="U242" s="298" t="n">
        <v>605629</v>
      </c>
      <c r="V242" s="298" t="n">
        <v>6768.58</v>
      </c>
      <c r="W242" s="298" t="s">
        <v>166</v>
      </c>
      <c r="X242" s="298" t="s">
        <v>43875</v>
      </c>
    </row>
    <row r="243" customFormat="false" ht="15.8" hidden="false" customHeight="false" outlineLevel="0" collapsed="false">
      <c r="U243" s="298" t="n">
        <v>605651</v>
      </c>
      <c r="V243" s="298" t="n">
        <v>734.18</v>
      </c>
      <c r="W243" s="298" t="s">
        <v>166</v>
      </c>
      <c r="X243" s="298" t="s">
        <v>43876</v>
      </c>
    </row>
    <row r="244" customFormat="false" ht="15.8" hidden="false" customHeight="false" outlineLevel="0" collapsed="false">
      <c r="U244" s="298" t="n">
        <v>605460</v>
      </c>
      <c r="V244" s="298" t="n">
        <v>725.72</v>
      </c>
      <c r="W244" s="298" t="s">
        <v>166</v>
      </c>
      <c r="X244" s="298" t="s">
        <v>43877</v>
      </c>
    </row>
    <row r="245" customFormat="false" ht="15.8" hidden="false" customHeight="false" outlineLevel="0" collapsed="false">
      <c r="U245" s="298" t="n">
        <v>605652</v>
      </c>
      <c r="V245" s="298" t="n">
        <v>843.74</v>
      </c>
      <c r="W245" s="298" t="s">
        <v>166</v>
      </c>
      <c r="X245" s="298" t="s">
        <v>43878</v>
      </c>
    </row>
    <row r="246" customFormat="false" ht="15.8" hidden="false" customHeight="false" outlineLevel="0" collapsed="false">
      <c r="U246" s="298" t="n">
        <v>605461</v>
      </c>
      <c r="V246" s="298" t="n">
        <v>834.75</v>
      </c>
      <c r="W246" s="298" t="s">
        <v>166</v>
      </c>
      <c r="X246" s="298" t="s">
        <v>43879</v>
      </c>
    </row>
    <row r="247" customFormat="false" ht="15.8" hidden="false" customHeight="false" outlineLevel="0" collapsed="false">
      <c r="U247" s="298" t="n">
        <v>605653</v>
      </c>
      <c r="V247" s="298" t="n">
        <v>953.34</v>
      </c>
      <c r="W247" s="298" t="s">
        <v>166</v>
      </c>
      <c r="X247" s="298" t="s">
        <v>43880</v>
      </c>
    </row>
    <row r="248" customFormat="false" ht="15.8" hidden="false" customHeight="false" outlineLevel="0" collapsed="false">
      <c r="U248" s="298" t="n">
        <v>605462</v>
      </c>
      <c r="V248" s="298" t="n">
        <v>943.81</v>
      </c>
      <c r="W248" s="298" t="s">
        <v>166</v>
      </c>
      <c r="X248" s="298" t="s">
        <v>43881</v>
      </c>
    </row>
    <row r="249" customFormat="false" ht="15.8" hidden="false" customHeight="false" outlineLevel="0" collapsed="false">
      <c r="U249" s="298" t="n">
        <v>605654</v>
      </c>
      <c r="V249" s="298" t="n">
        <v>1041.78</v>
      </c>
      <c r="W249" s="298" t="s">
        <v>166</v>
      </c>
      <c r="X249" s="298" t="s">
        <v>43882</v>
      </c>
    </row>
    <row r="250" customFormat="false" ht="15.8" hidden="false" customHeight="false" outlineLevel="0" collapsed="false">
      <c r="U250" s="298" t="n">
        <v>605463</v>
      </c>
      <c r="V250" s="298" t="n">
        <v>1031.73</v>
      </c>
      <c r="W250" s="298" t="s">
        <v>166</v>
      </c>
      <c r="X250" s="298" t="s">
        <v>43883</v>
      </c>
    </row>
    <row r="251" customFormat="false" ht="15.8" hidden="false" customHeight="false" outlineLevel="0" collapsed="false">
      <c r="U251" s="298" t="n">
        <v>605655</v>
      </c>
      <c r="V251" s="298" t="n">
        <v>1151.31</v>
      </c>
      <c r="W251" s="298" t="s">
        <v>166</v>
      </c>
      <c r="X251" s="298" t="s">
        <v>43884</v>
      </c>
    </row>
    <row r="252" customFormat="false" ht="15.8" hidden="false" customHeight="false" outlineLevel="0" collapsed="false">
      <c r="U252" s="298" t="n">
        <v>605464</v>
      </c>
      <c r="V252" s="298" t="n">
        <v>1140.73</v>
      </c>
      <c r="W252" s="298" t="s">
        <v>166</v>
      </c>
      <c r="X252" s="298" t="s">
        <v>43885</v>
      </c>
    </row>
    <row r="253" customFormat="false" ht="15.8" hidden="false" customHeight="false" outlineLevel="0" collapsed="false">
      <c r="U253" s="298" t="n">
        <v>605656</v>
      </c>
      <c r="V253" s="298" t="n">
        <v>1303.27</v>
      </c>
      <c r="W253" s="298" t="s">
        <v>166</v>
      </c>
      <c r="X253" s="298" t="s">
        <v>43886</v>
      </c>
    </row>
    <row r="254" customFormat="false" ht="15.8" hidden="false" customHeight="false" outlineLevel="0" collapsed="false">
      <c r="U254" s="298" t="n">
        <v>605465</v>
      </c>
      <c r="V254" s="298" t="n">
        <v>1292.17</v>
      </c>
      <c r="W254" s="298" t="s">
        <v>166</v>
      </c>
      <c r="X254" s="298" t="s">
        <v>43887</v>
      </c>
    </row>
    <row r="255" customFormat="false" ht="15.8" hidden="false" customHeight="false" outlineLevel="0" collapsed="false">
      <c r="U255" s="298" t="n">
        <v>605657</v>
      </c>
      <c r="V255" s="298" t="n">
        <v>1391.68</v>
      </c>
      <c r="W255" s="298" t="s">
        <v>166</v>
      </c>
      <c r="X255" s="298" t="s">
        <v>43888</v>
      </c>
    </row>
    <row r="256" customFormat="false" ht="15.8" hidden="false" customHeight="false" outlineLevel="0" collapsed="false">
      <c r="U256" s="298" t="n">
        <v>605466</v>
      </c>
      <c r="V256" s="298" t="n">
        <v>1380.04</v>
      </c>
      <c r="W256" s="298" t="s">
        <v>166</v>
      </c>
      <c r="X256" s="298" t="s">
        <v>43889</v>
      </c>
    </row>
    <row r="257" customFormat="false" ht="15.8" hidden="false" customHeight="false" outlineLevel="0" collapsed="false">
      <c r="U257" s="298" t="n">
        <v>605658</v>
      </c>
      <c r="V257" s="298" t="n">
        <v>1521.89</v>
      </c>
      <c r="W257" s="298" t="s">
        <v>166</v>
      </c>
      <c r="X257" s="298" t="s">
        <v>43890</v>
      </c>
    </row>
    <row r="258" customFormat="false" ht="15.8" hidden="false" customHeight="false" outlineLevel="0" collapsed="false">
      <c r="U258" s="298" t="n">
        <v>605467</v>
      </c>
      <c r="V258" s="298" t="n">
        <v>1503.64</v>
      </c>
      <c r="W258" s="298" t="s">
        <v>166</v>
      </c>
      <c r="X258" s="298" t="s">
        <v>43891</v>
      </c>
    </row>
    <row r="259" customFormat="false" ht="15.8" hidden="false" customHeight="false" outlineLevel="0" collapsed="false">
      <c r="U259" s="298" t="n">
        <v>605659</v>
      </c>
      <c r="V259" s="298" t="n">
        <v>1613.29</v>
      </c>
      <c r="W259" s="298" t="s">
        <v>166</v>
      </c>
      <c r="X259" s="298" t="s">
        <v>43892</v>
      </c>
    </row>
    <row r="260" customFormat="false" ht="15.8" hidden="false" customHeight="false" outlineLevel="0" collapsed="false">
      <c r="U260" s="298" t="n">
        <v>605468</v>
      </c>
      <c r="V260" s="298" t="n">
        <v>1594.24</v>
      </c>
      <c r="W260" s="298" t="s">
        <v>166</v>
      </c>
      <c r="X260" s="298" t="s">
        <v>43893</v>
      </c>
    </row>
    <row r="261" customFormat="false" ht="15.8" hidden="false" customHeight="false" outlineLevel="0" collapsed="false">
      <c r="U261" s="298" t="n">
        <v>605660</v>
      </c>
      <c r="V261" s="298" t="n">
        <v>1726.37</v>
      </c>
      <c r="W261" s="298" t="s">
        <v>166</v>
      </c>
      <c r="X261" s="298" t="s">
        <v>43894</v>
      </c>
    </row>
    <row r="262" customFormat="false" ht="15.8" hidden="false" customHeight="false" outlineLevel="0" collapsed="false">
      <c r="U262" s="298" t="n">
        <v>605469</v>
      </c>
      <c r="V262" s="298" t="n">
        <v>1706.54</v>
      </c>
      <c r="W262" s="298" t="s">
        <v>166</v>
      </c>
      <c r="X262" s="298" t="s">
        <v>43895</v>
      </c>
    </row>
    <row r="263" customFormat="false" ht="15.8" hidden="false" customHeight="false" outlineLevel="0" collapsed="false">
      <c r="U263" s="298" t="n">
        <v>605661</v>
      </c>
      <c r="V263" s="298" t="n">
        <v>1842.47</v>
      </c>
      <c r="W263" s="298" t="s">
        <v>166</v>
      </c>
      <c r="X263" s="298" t="s">
        <v>43896</v>
      </c>
    </row>
    <row r="264" customFormat="false" ht="15.8" hidden="false" customHeight="false" outlineLevel="0" collapsed="false">
      <c r="U264" s="298" t="n">
        <v>605470</v>
      </c>
      <c r="V264" s="298" t="n">
        <v>1821.84</v>
      </c>
      <c r="W264" s="298" t="s">
        <v>166</v>
      </c>
      <c r="X264" s="298" t="s">
        <v>43897</v>
      </c>
    </row>
    <row r="265" customFormat="false" ht="15.8" hidden="false" customHeight="false" outlineLevel="0" collapsed="false">
      <c r="U265" s="298" t="n">
        <v>605662</v>
      </c>
      <c r="V265" s="298" t="n">
        <v>1938.73</v>
      </c>
      <c r="W265" s="298" t="s">
        <v>166</v>
      </c>
      <c r="X265" s="298" t="s">
        <v>43898</v>
      </c>
    </row>
    <row r="266" customFormat="false" ht="15.8" hidden="false" customHeight="false" outlineLevel="0" collapsed="false">
      <c r="U266" s="298" t="n">
        <v>605471</v>
      </c>
      <c r="V266" s="298" t="n">
        <v>1917.31</v>
      </c>
      <c r="W266" s="298" t="s">
        <v>166</v>
      </c>
      <c r="X266" s="298" t="s">
        <v>43899</v>
      </c>
    </row>
    <row r="267" customFormat="false" ht="15.8" hidden="false" customHeight="false" outlineLevel="0" collapsed="false">
      <c r="U267" s="298" t="n">
        <v>605663</v>
      </c>
      <c r="V267" s="298" t="n">
        <v>2186.58</v>
      </c>
      <c r="W267" s="298" t="s">
        <v>166</v>
      </c>
      <c r="X267" s="298" t="s">
        <v>43900</v>
      </c>
    </row>
    <row r="268" customFormat="false" ht="15.8" hidden="false" customHeight="false" outlineLevel="0" collapsed="false">
      <c r="U268" s="298" t="n">
        <v>605472</v>
      </c>
      <c r="V268" s="298" t="n">
        <v>2164.36</v>
      </c>
      <c r="W268" s="298" t="s">
        <v>166</v>
      </c>
      <c r="X268" s="298" t="s">
        <v>43901</v>
      </c>
    </row>
    <row r="269" customFormat="false" ht="15.8" hidden="false" customHeight="false" outlineLevel="0" collapsed="false">
      <c r="U269" s="298" t="n">
        <v>605664</v>
      </c>
      <c r="V269" s="298" t="n">
        <v>2677.03</v>
      </c>
      <c r="W269" s="298" t="s">
        <v>166</v>
      </c>
      <c r="X269" s="298" t="s">
        <v>43902</v>
      </c>
    </row>
    <row r="270" customFormat="false" ht="15.8" hidden="false" customHeight="false" outlineLevel="0" collapsed="false">
      <c r="U270" s="298" t="n">
        <v>605473</v>
      </c>
      <c r="V270" s="298" t="n">
        <v>2654.02</v>
      </c>
      <c r="W270" s="298" t="s">
        <v>166</v>
      </c>
      <c r="X270" s="298" t="s">
        <v>43903</v>
      </c>
    </row>
    <row r="271" customFormat="false" ht="15.8" hidden="false" customHeight="false" outlineLevel="0" collapsed="false">
      <c r="U271" s="298" t="n">
        <v>605665</v>
      </c>
      <c r="V271" s="298" t="n">
        <v>2801.97</v>
      </c>
      <c r="W271" s="298" t="s">
        <v>166</v>
      </c>
      <c r="X271" s="298" t="s">
        <v>43904</v>
      </c>
    </row>
    <row r="272" customFormat="false" ht="15.8" hidden="false" customHeight="false" outlineLevel="0" collapsed="false">
      <c r="U272" s="298" t="n">
        <v>605474</v>
      </c>
      <c r="V272" s="298" t="n">
        <v>2778.16</v>
      </c>
      <c r="W272" s="298" t="s">
        <v>166</v>
      </c>
      <c r="X272" s="298" t="s">
        <v>43905</v>
      </c>
    </row>
    <row r="273" customFormat="false" ht="15.8" hidden="false" customHeight="false" outlineLevel="0" collapsed="false">
      <c r="U273" s="298" t="n">
        <v>605666</v>
      </c>
      <c r="V273" s="298" t="n">
        <v>3016.69</v>
      </c>
      <c r="W273" s="298" t="s">
        <v>166</v>
      </c>
      <c r="X273" s="298" t="s">
        <v>43906</v>
      </c>
    </row>
    <row r="274" customFormat="false" ht="15.8" hidden="false" customHeight="false" outlineLevel="0" collapsed="false">
      <c r="U274" s="298" t="n">
        <v>605475</v>
      </c>
      <c r="V274" s="298" t="n">
        <v>2992.09</v>
      </c>
      <c r="W274" s="298" t="s">
        <v>166</v>
      </c>
      <c r="X274" s="298" t="s">
        <v>43907</v>
      </c>
    </row>
    <row r="275" customFormat="false" ht="15.8" hidden="false" customHeight="false" outlineLevel="0" collapsed="false">
      <c r="U275" s="298" t="n">
        <v>605667</v>
      </c>
      <c r="V275" s="298" t="n">
        <v>3129.85</v>
      </c>
      <c r="W275" s="298" t="s">
        <v>166</v>
      </c>
      <c r="X275" s="298" t="s">
        <v>43908</v>
      </c>
    </row>
    <row r="276" customFormat="false" ht="15.8" hidden="false" customHeight="false" outlineLevel="0" collapsed="false">
      <c r="U276" s="298" t="n">
        <v>605476</v>
      </c>
      <c r="V276" s="298" t="n">
        <v>3104.45</v>
      </c>
      <c r="W276" s="298" t="s">
        <v>166</v>
      </c>
      <c r="X276" s="298" t="s">
        <v>43909</v>
      </c>
    </row>
    <row r="277" customFormat="false" ht="15.8" hidden="false" customHeight="false" outlineLevel="0" collapsed="false">
      <c r="U277" s="298" t="n">
        <v>605668</v>
      </c>
      <c r="V277" s="298" t="n">
        <v>3312.87</v>
      </c>
      <c r="W277" s="298" t="s">
        <v>166</v>
      </c>
      <c r="X277" s="298" t="s">
        <v>43910</v>
      </c>
    </row>
    <row r="278" customFormat="false" ht="15.8" hidden="false" customHeight="false" outlineLevel="0" collapsed="false">
      <c r="U278" s="298" t="n">
        <v>605477</v>
      </c>
      <c r="V278" s="298" t="n">
        <v>3286.69</v>
      </c>
      <c r="W278" s="298" t="s">
        <v>166</v>
      </c>
      <c r="X278" s="298" t="s">
        <v>43911</v>
      </c>
    </row>
    <row r="279" customFormat="false" ht="15.8" hidden="false" customHeight="false" outlineLevel="0" collapsed="false">
      <c r="U279" s="298" t="n">
        <v>605669</v>
      </c>
      <c r="V279" s="298" t="n">
        <v>4320.57</v>
      </c>
      <c r="W279" s="298" t="s">
        <v>166</v>
      </c>
      <c r="X279" s="298" t="s">
        <v>43912</v>
      </c>
    </row>
    <row r="280" customFormat="false" ht="15.8" hidden="false" customHeight="false" outlineLevel="0" collapsed="false">
      <c r="U280" s="298" t="n">
        <v>605478</v>
      </c>
      <c r="V280" s="298" t="n">
        <v>4293.59</v>
      </c>
      <c r="W280" s="298" t="s">
        <v>166</v>
      </c>
      <c r="X280" s="298" t="s">
        <v>43913</v>
      </c>
    </row>
    <row r="281" customFormat="false" ht="15.8" hidden="false" customHeight="false" outlineLevel="0" collapsed="false">
      <c r="U281" s="298" t="n">
        <v>605670</v>
      </c>
      <c r="V281" s="298" t="n">
        <v>5421.25</v>
      </c>
      <c r="W281" s="298" t="s">
        <v>166</v>
      </c>
      <c r="X281" s="298" t="s">
        <v>43914</v>
      </c>
    </row>
    <row r="282" customFormat="false" ht="15.8" hidden="false" customHeight="false" outlineLevel="0" collapsed="false">
      <c r="U282" s="298" t="n">
        <v>605479</v>
      </c>
      <c r="V282" s="298" t="n">
        <v>5393.48</v>
      </c>
      <c r="W282" s="298" t="s">
        <v>166</v>
      </c>
      <c r="X282" s="298" t="s">
        <v>43915</v>
      </c>
    </row>
    <row r="283" customFormat="false" ht="15.8" hidden="false" customHeight="false" outlineLevel="0" collapsed="false">
      <c r="U283" s="298" t="n">
        <v>605671</v>
      </c>
      <c r="V283" s="298" t="n">
        <v>5816.03</v>
      </c>
      <c r="W283" s="298" t="s">
        <v>166</v>
      </c>
      <c r="X283" s="298" t="s">
        <v>43916</v>
      </c>
    </row>
    <row r="284" customFormat="false" ht="15.8" hidden="false" customHeight="false" outlineLevel="0" collapsed="false">
      <c r="U284" s="298" t="n">
        <v>605480</v>
      </c>
      <c r="V284" s="298" t="n">
        <v>5787.46</v>
      </c>
      <c r="W284" s="298" t="s">
        <v>166</v>
      </c>
      <c r="X284" s="298" t="s">
        <v>43917</v>
      </c>
    </row>
    <row r="285" customFormat="false" ht="15.8" hidden="false" customHeight="false" outlineLevel="0" collapsed="false">
      <c r="U285" s="298" t="n">
        <v>605672</v>
      </c>
      <c r="V285" s="298" t="n">
        <v>6077.7</v>
      </c>
      <c r="W285" s="298" t="s">
        <v>166</v>
      </c>
      <c r="X285" s="298" t="s">
        <v>43918</v>
      </c>
    </row>
    <row r="286" customFormat="false" ht="15.8" hidden="false" customHeight="false" outlineLevel="0" collapsed="false">
      <c r="U286" s="298" t="n">
        <v>605481</v>
      </c>
      <c r="V286" s="298" t="n">
        <v>6048.34</v>
      </c>
      <c r="W286" s="298" t="s">
        <v>166</v>
      </c>
      <c r="X286" s="298" t="s">
        <v>43919</v>
      </c>
    </row>
    <row r="287" customFormat="false" ht="15.8" hidden="false" customHeight="false" outlineLevel="0" collapsed="false">
      <c r="U287" s="298" t="n">
        <v>605673</v>
      </c>
      <c r="V287" s="298" t="n">
        <v>6518.49</v>
      </c>
      <c r="W287" s="298" t="s">
        <v>166</v>
      </c>
      <c r="X287" s="298" t="s">
        <v>43920</v>
      </c>
    </row>
    <row r="288" customFormat="false" ht="15.8" hidden="false" customHeight="false" outlineLevel="0" collapsed="false">
      <c r="U288" s="298" t="n">
        <v>605482</v>
      </c>
      <c r="V288" s="298" t="n">
        <v>6488.34</v>
      </c>
      <c r="W288" s="298" t="s">
        <v>166</v>
      </c>
      <c r="X288" s="298" t="s">
        <v>43921</v>
      </c>
    </row>
    <row r="289" customFormat="false" ht="15.8" hidden="false" customHeight="false" outlineLevel="0" collapsed="false">
      <c r="U289" s="298" t="n">
        <v>605718</v>
      </c>
      <c r="V289" s="298" t="n">
        <v>3608.39</v>
      </c>
      <c r="W289" s="298" t="s">
        <v>166</v>
      </c>
      <c r="X289" s="298" t="s">
        <v>43922</v>
      </c>
    </row>
    <row r="290" customFormat="false" ht="15.8" hidden="false" customHeight="false" outlineLevel="0" collapsed="false">
      <c r="U290" s="298" t="n">
        <v>605630</v>
      </c>
      <c r="V290" s="298" t="n">
        <v>3588.56</v>
      </c>
      <c r="W290" s="298" t="s">
        <v>166</v>
      </c>
      <c r="X290" s="298" t="s">
        <v>43923</v>
      </c>
    </row>
    <row r="291" customFormat="false" ht="15.8" hidden="false" customHeight="false" outlineLevel="0" collapsed="false">
      <c r="U291" s="298" t="n">
        <v>605719</v>
      </c>
      <c r="V291" s="298" t="n">
        <v>4503.86</v>
      </c>
      <c r="W291" s="298" t="s">
        <v>166</v>
      </c>
      <c r="X291" s="298" t="s">
        <v>43924</v>
      </c>
    </row>
    <row r="292" customFormat="false" ht="15.8" hidden="false" customHeight="false" outlineLevel="0" collapsed="false">
      <c r="U292" s="298" t="n">
        <v>605631</v>
      </c>
      <c r="V292" s="298" t="n">
        <v>4481.64</v>
      </c>
      <c r="W292" s="298" t="s">
        <v>166</v>
      </c>
      <c r="X292" s="298" t="s">
        <v>43925</v>
      </c>
    </row>
    <row r="293" customFormat="false" ht="15.8" hidden="false" customHeight="false" outlineLevel="0" collapsed="false">
      <c r="U293" s="298" t="n">
        <v>605720</v>
      </c>
      <c r="V293" s="298" t="n">
        <v>4744.55</v>
      </c>
      <c r="W293" s="298" t="s">
        <v>166</v>
      </c>
      <c r="X293" s="298" t="s">
        <v>43926</v>
      </c>
    </row>
    <row r="294" customFormat="false" ht="15.8" hidden="false" customHeight="false" outlineLevel="0" collapsed="false">
      <c r="U294" s="298" t="n">
        <v>605632</v>
      </c>
      <c r="V294" s="298" t="n">
        <v>4721.54</v>
      </c>
      <c r="W294" s="298" t="s">
        <v>166</v>
      </c>
      <c r="X294" s="298" t="s">
        <v>43927</v>
      </c>
    </row>
    <row r="295" customFormat="false" ht="15.8" hidden="false" customHeight="false" outlineLevel="0" collapsed="false">
      <c r="U295" s="298" t="n">
        <v>605721</v>
      </c>
      <c r="V295" s="298" t="n">
        <v>5263.96</v>
      </c>
      <c r="W295" s="298" t="s">
        <v>166</v>
      </c>
      <c r="X295" s="298" t="s">
        <v>43928</v>
      </c>
    </row>
    <row r="296" customFormat="false" ht="15.8" hidden="false" customHeight="false" outlineLevel="0" collapsed="false">
      <c r="U296" s="298" t="n">
        <v>605633</v>
      </c>
      <c r="V296" s="298" t="n">
        <v>5238.97</v>
      </c>
      <c r="W296" s="298" t="s">
        <v>166</v>
      </c>
      <c r="X296" s="298" t="s">
        <v>43929</v>
      </c>
    </row>
    <row r="297" customFormat="false" ht="15.8" hidden="false" customHeight="false" outlineLevel="0" collapsed="false">
      <c r="U297" s="298" t="n">
        <v>605722</v>
      </c>
      <c r="V297" s="298" t="n">
        <v>5586.26</v>
      </c>
      <c r="W297" s="298" t="s">
        <v>166</v>
      </c>
      <c r="X297" s="298" t="s">
        <v>43930</v>
      </c>
    </row>
    <row r="298" customFormat="false" ht="15.8" hidden="false" customHeight="false" outlineLevel="0" collapsed="false">
      <c r="U298" s="298" t="n">
        <v>605634</v>
      </c>
      <c r="V298" s="298" t="n">
        <v>5560.07</v>
      </c>
      <c r="W298" s="298" t="s">
        <v>166</v>
      </c>
      <c r="X298" s="298" t="s">
        <v>43931</v>
      </c>
    </row>
    <row r="299" customFormat="false" ht="15.8" hidden="false" customHeight="false" outlineLevel="0" collapsed="false">
      <c r="U299" s="298" t="n">
        <v>605723</v>
      </c>
      <c r="V299" s="298" t="n">
        <v>6531.77</v>
      </c>
      <c r="W299" s="298" t="s">
        <v>166</v>
      </c>
      <c r="X299" s="298" t="s">
        <v>43932</v>
      </c>
    </row>
    <row r="300" customFormat="false" ht="15.8" hidden="false" customHeight="false" outlineLevel="0" collapsed="false">
      <c r="U300" s="298" t="n">
        <v>605635</v>
      </c>
      <c r="V300" s="298" t="n">
        <v>6502.81</v>
      </c>
      <c r="W300" s="298" t="s">
        <v>166</v>
      </c>
      <c r="X300" s="298" t="s">
        <v>43933</v>
      </c>
    </row>
    <row r="301" customFormat="false" ht="15.8" hidden="false" customHeight="false" outlineLevel="0" collapsed="false">
      <c r="U301" s="298" t="n">
        <v>605724</v>
      </c>
      <c r="V301" s="298" t="n">
        <v>7451.13</v>
      </c>
      <c r="W301" s="298" t="s">
        <v>166</v>
      </c>
      <c r="X301" s="298" t="s">
        <v>43934</v>
      </c>
    </row>
    <row r="302" customFormat="false" ht="15.8" hidden="false" customHeight="false" outlineLevel="0" collapsed="false">
      <c r="U302" s="298" t="n">
        <v>605636</v>
      </c>
      <c r="V302" s="298" t="n">
        <v>7411.05</v>
      </c>
      <c r="W302" s="298" t="s">
        <v>166</v>
      </c>
      <c r="X302" s="298" t="s">
        <v>43935</v>
      </c>
    </row>
    <row r="303" customFormat="false" ht="15.8" hidden="false" customHeight="false" outlineLevel="0" collapsed="false">
      <c r="U303" s="298" t="n">
        <v>605725</v>
      </c>
      <c r="V303" s="298" t="n">
        <v>7910.26</v>
      </c>
      <c r="W303" s="298" t="s">
        <v>166</v>
      </c>
      <c r="X303" s="298" t="s">
        <v>43936</v>
      </c>
    </row>
    <row r="304" customFormat="false" ht="15.8" hidden="false" customHeight="false" outlineLevel="0" collapsed="false">
      <c r="U304" s="298" t="n">
        <v>605637</v>
      </c>
      <c r="V304" s="298" t="n">
        <v>7868.99</v>
      </c>
      <c r="W304" s="298" t="s">
        <v>166</v>
      </c>
      <c r="X304" s="298" t="s">
        <v>43937</v>
      </c>
    </row>
    <row r="305" customFormat="false" ht="15.8" hidden="false" customHeight="false" outlineLevel="0" collapsed="false">
      <c r="U305" s="298" t="n">
        <v>605726</v>
      </c>
      <c r="V305" s="298" t="n">
        <v>8373.71</v>
      </c>
      <c r="W305" s="298" t="s">
        <v>166</v>
      </c>
      <c r="X305" s="298" t="s">
        <v>43938</v>
      </c>
    </row>
    <row r="306" customFormat="false" ht="15.8" hidden="false" customHeight="false" outlineLevel="0" collapsed="false">
      <c r="U306" s="298" t="n">
        <v>605638</v>
      </c>
      <c r="V306" s="298" t="n">
        <v>8330.86</v>
      </c>
      <c r="W306" s="298" t="s">
        <v>166</v>
      </c>
      <c r="X306" s="298" t="s">
        <v>43939</v>
      </c>
    </row>
    <row r="307" customFormat="false" ht="15.8" hidden="false" customHeight="false" outlineLevel="0" collapsed="false">
      <c r="U307" s="298" t="n">
        <v>605727</v>
      </c>
      <c r="V307" s="298" t="n">
        <v>8982.6</v>
      </c>
      <c r="W307" s="298" t="s">
        <v>166</v>
      </c>
      <c r="X307" s="298" t="s">
        <v>43940</v>
      </c>
    </row>
    <row r="308" customFormat="false" ht="15.8" hidden="false" customHeight="false" outlineLevel="0" collapsed="false">
      <c r="U308" s="298" t="n">
        <v>605639</v>
      </c>
      <c r="V308" s="298" t="n">
        <v>8937.77</v>
      </c>
      <c r="W308" s="298" t="s">
        <v>166</v>
      </c>
      <c r="X308" s="298" t="s">
        <v>43941</v>
      </c>
    </row>
    <row r="309" customFormat="false" ht="15.8" hidden="false" customHeight="false" outlineLevel="0" collapsed="false">
      <c r="U309" s="298" t="n">
        <v>605728</v>
      </c>
      <c r="V309" s="298" t="n">
        <v>9317.42</v>
      </c>
      <c r="W309" s="298" t="s">
        <v>166</v>
      </c>
      <c r="X309" s="298" t="s">
        <v>43942</v>
      </c>
    </row>
    <row r="310" customFormat="false" ht="15.8" hidden="false" customHeight="false" outlineLevel="0" collapsed="false">
      <c r="U310" s="298" t="n">
        <v>605640</v>
      </c>
      <c r="V310" s="298" t="n">
        <v>9271.39</v>
      </c>
      <c r="W310" s="298" t="s">
        <v>166</v>
      </c>
      <c r="X310" s="298" t="s">
        <v>43943</v>
      </c>
    </row>
    <row r="311" customFormat="false" ht="15.8" hidden="false" customHeight="false" outlineLevel="0" collapsed="false">
      <c r="U311" s="298" t="n">
        <v>605729</v>
      </c>
      <c r="V311" s="298" t="n">
        <v>10227.41</v>
      </c>
      <c r="W311" s="298" t="s">
        <v>166</v>
      </c>
      <c r="X311" s="298" t="s">
        <v>43944</v>
      </c>
    </row>
    <row r="312" customFormat="false" ht="15.8" hidden="false" customHeight="false" outlineLevel="0" collapsed="false">
      <c r="U312" s="298" t="n">
        <v>605641</v>
      </c>
      <c r="V312" s="298" t="n">
        <v>10178.21</v>
      </c>
      <c r="W312" s="298" t="s">
        <v>166</v>
      </c>
      <c r="X312" s="298" t="s">
        <v>43945</v>
      </c>
    </row>
    <row r="313" customFormat="false" ht="15.8" hidden="false" customHeight="false" outlineLevel="0" collapsed="false">
      <c r="U313" s="298" t="n">
        <v>605730</v>
      </c>
      <c r="V313" s="298" t="n">
        <v>11153.87</v>
      </c>
      <c r="W313" s="298" t="s">
        <v>166</v>
      </c>
      <c r="X313" s="298" t="s">
        <v>43946</v>
      </c>
    </row>
    <row r="314" customFormat="false" ht="15.8" hidden="false" customHeight="false" outlineLevel="0" collapsed="false">
      <c r="U314" s="298" t="n">
        <v>605642</v>
      </c>
      <c r="V314" s="298" t="n">
        <v>11101.49</v>
      </c>
      <c r="W314" s="298" t="s">
        <v>166</v>
      </c>
      <c r="X314" s="298" t="s">
        <v>43947</v>
      </c>
    </row>
    <row r="315" customFormat="false" ht="15.8" hidden="false" customHeight="false" outlineLevel="0" collapsed="false">
      <c r="U315" s="298" t="n">
        <v>605731</v>
      </c>
      <c r="V315" s="298" t="n">
        <v>14282.52</v>
      </c>
      <c r="W315" s="298" t="s">
        <v>166</v>
      </c>
      <c r="X315" s="298" t="s">
        <v>43948</v>
      </c>
    </row>
    <row r="316" customFormat="false" ht="15.8" hidden="false" customHeight="false" outlineLevel="0" collapsed="false">
      <c r="U316" s="298" t="n">
        <v>605643</v>
      </c>
      <c r="V316" s="298" t="n">
        <v>14228.56</v>
      </c>
      <c r="W316" s="298" t="s">
        <v>166</v>
      </c>
      <c r="X316" s="298" t="s">
        <v>43949</v>
      </c>
    </row>
    <row r="317" customFormat="false" ht="15.8" hidden="false" customHeight="false" outlineLevel="0" collapsed="false">
      <c r="U317" s="298" t="n">
        <v>605732</v>
      </c>
      <c r="V317" s="298" t="n">
        <v>14805.3</v>
      </c>
      <c r="W317" s="298" t="s">
        <v>166</v>
      </c>
      <c r="X317" s="298" t="s">
        <v>43950</v>
      </c>
    </row>
    <row r="318" customFormat="false" ht="15.8" hidden="false" customHeight="false" outlineLevel="0" collapsed="false">
      <c r="U318" s="298" t="n">
        <v>605644</v>
      </c>
      <c r="V318" s="298" t="n">
        <v>14740.5</v>
      </c>
      <c r="W318" s="298" t="s">
        <v>166</v>
      </c>
      <c r="X318" s="298" t="s">
        <v>43951</v>
      </c>
    </row>
    <row r="319" customFormat="false" ht="15.8" hidden="false" customHeight="false" outlineLevel="0" collapsed="false">
      <c r="U319" s="298" t="n">
        <v>605733</v>
      </c>
      <c r="V319" s="298" t="n">
        <v>18118.28</v>
      </c>
      <c r="W319" s="298" t="s">
        <v>166</v>
      </c>
      <c r="X319" s="298" t="s">
        <v>43952</v>
      </c>
    </row>
    <row r="320" customFormat="false" ht="15.8" hidden="false" customHeight="false" outlineLevel="0" collapsed="false">
      <c r="U320" s="298" t="n">
        <v>605645</v>
      </c>
      <c r="V320" s="298" t="n">
        <v>18050.23</v>
      </c>
      <c r="W320" s="298" t="s">
        <v>166</v>
      </c>
      <c r="X320" s="298" t="s">
        <v>43953</v>
      </c>
    </row>
    <row r="321" customFormat="false" ht="15.8" hidden="false" customHeight="false" outlineLevel="0" collapsed="false">
      <c r="U321" s="298" t="n">
        <v>605734</v>
      </c>
      <c r="V321" s="298" t="n">
        <v>19486.11</v>
      </c>
      <c r="W321" s="298" t="s">
        <v>166</v>
      </c>
      <c r="X321" s="298" t="s">
        <v>43954</v>
      </c>
    </row>
    <row r="322" customFormat="false" ht="15.8" hidden="false" customHeight="false" outlineLevel="0" collapsed="false">
      <c r="U322" s="298" t="n">
        <v>605646</v>
      </c>
      <c r="V322" s="298" t="n">
        <v>19414.82</v>
      </c>
      <c r="W322" s="298" t="s">
        <v>166</v>
      </c>
      <c r="X322" s="298" t="s">
        <v>43955</v>
      </c>
    </row>
    <row r="323" customFormat="false" ht="15.8" hidden="false" customHeight="false" outlineLevel="0" collapsed="false">
      <c r="U323" s="298" t="n">
        <v>605735</v>
      </c>
      <c r="V323" s="298" t="n">
        <v>24184.31</v>
      </c>
      <c r="W323" s="298" t="s">
        <v>166</v>
      </c>
      <c r="X323" s="298" t="s">
        <v>43956</v>
      </c>
    </row>
    <row r="324" customFormat="false" ht="15.8" hidden="false" customHeight="false" outlineLevel="0" collapsed="false">
      <c r="U324" s="298" t="n">
        <v>605647</v>
      </c>
      <c r="V324" s="298" t="n">
        <v>24109.33</v>
      </c>
      <c r="W324" s="298" t="s">
        <v>166</v>
      </c>
      <c r="X324" s="298" t="s">
        <v>43957</v>
      </c>
    </row>
    <row r="325" customFormat="false" ht="15.8" hidden="false" customHeight="false" outlineLevel="0" collapsed="false">
      <c r="U325" s="298" t="n">
        <v>605736</v>
      </c>
      <c r="V325" s="298" t="n">
        <v>25119.26</v>
      </c>
      <c r="W325" s="298" t="s">
        <v>166</v>
      </c>
      <c r="X325" s="298" t="s">
        <v>43958</v>
      </c>
    </row>
    <row r="326" customFormat="false" ht="15.8" hidden="false" customHeight="false" outlineLevel="0" collapsed="false">
      <c r="U326" s="298" t="n">
        <v>605648</v>
      </c>
      <c r="V326" s="298" t="n">
        <v>25040.57</v>
      </c>
      <c r="W326" s="298" t="s">
        <v>166</v>
      </c>
      <c r="X326" s="298" t="s">
        <v>43959</v>
      </c>
    </row>
    <row r="327" customFormat="false" ht="15.8" hidden="false" customHeight="false" outlineLevel="0" collapsed="false">
      <c r="U327" s="298" t="n">
        <v>605737</v>
      </c>
      <c r="V327" s="298" t="n">
        <v>33114.15</v>
      </c>
      <c r="W327" s="298" t="s">
        <v>166</v>
      </c>
      <c r="X327" s="298" t="s">
        <v>43960</v>
      </c>
    </row>
    <row r="328" customFormat="false" ht="15.8" hidden="false" customHeight="false" outlineLevel="0" collapsed="false">
      <c r="U328" s="298" t="n">
        <v>605649</v>
      </c>
      <c r="V328" s="298" t="n">
        <v>33032.23</v>
      </c>
      <c r="W328" s="298" t="s">
        <v>166</v>
      </c>
      <c r="X328" s="298" t="s">
        <v>43961</v>
      </c>
    </row>
    <row r="329" customFormat="false" ht="15.8" hidden="false" customHeight="false" outlineLevel="0" collapsed="false">
      <c r="U329" s="298" t="n">
        <v>605738</v>
      </c>
      <c r="V329" s="298" t="n">
        <v>35175.37</v>
      </c>
      <c r="W329" s="298" t="s">
        <v>166</v>
      </c>
      <c r="X329" s="298" t="s">
        <v>43962</v>
      </c>
    </row>
    <row r="330" customFormat="false" ht="15.8" hidden="false" customHeight="false" outlineLevel="0" collapsed="false">
      <c r="U330" s="298" t="n">
        <v>605650</v>
      </c>
      <c r="V330" s="298" t="n">
        <v>35089.74</v>
      </c>
      <c r="W330" s="298" t="s">
        <v>166</v>
      </c>
      <c r="X330" s="298" t="s">
        <v>43963</v>
      </c>
    </row>
    <row r="331" customFormat="false" ht="15.8" hidden="false" customHeight="false" outlineLevel="0" collapsed="false">
      <c r="U331" s="298" t="n">
        <v>605674</v>
      </c>
      <c r="V331" s="298" t="n">
        <v>3554.23</v>
      </c>
      <c r="W331" s="298" t="s">
        <v>166</v>
      </c>
      <c r="X331" s="298" t="s">
        <v>43964</v>
      </c>
    </row>
    <row r="332" customFormat="false" ht="15.8" hidden="false" customHeight="false" outlineLevel="0" collapsed="false">
      <c r="U332" s="298" t="n">
        <v>605483</v>
      </c>
      <c r="V332" s="298" t="n">
        <v>3534.39</v>
      </c>
      <c r="W332" s="298" t="s">
        <v>166</v>
      </c>
      <c r="X332" s="298" t="s">
        <v>43965</v>
      </c>
    </row>
    <row r="333" customFormat="false" ht="15.8" hidden="false" customHeight="false" outlineLevel="0" collapsed="false">
      <c r="U333" s="298" t="n">
        <v>605675</v>
      </c>
      <c r="V333" s="298" t="n">
        <v>4438.37</v>
      </c>
      <c r="W333" s="298" t="s">
        <v>166</v>
      </c>
      <c r="X333" s="298" t="s">
        <v>43966</v>
      </c>
    </row>
    <row r="334" customFormat="false" ht="15.8" hidden="false" customHeight="false" outlineLevel="0" collapsed="false">
      <c r="U334" s="298" t="n">
        <v>605484</v>
      </c>
      <c r="V334" s="298" t="n">
        <v>4416.15</v>
      </c>
      <c r="W334" s="298" t="s">
        <v>166</v>
      </c>
      <c r="X334" s="298" t="s">
        <v>43967</v>
      </c>
    </row>
    <row r="335" customFormat="false" ht="15.8" hidden="false" customHeight="false" outlineLevel="0" collapsed="false">
      <c r="U335" s="298" t="n">
        <v>605676</v>
      </c>
      <c r="V335" s="298" t="n">
        <v>4676.93</v>
      </c>
      <c r="W335" s="298" t="s">
        <v>166</v>
      </c>
      <c r="X335" s="298" t="s">
        <v>43968</v>
      </c>
    </row>
    <row r="336" customFormat="false" ht="15.8" hidden="false" customHeight="false" outlineLevel="0" collapsed="false">
      <c r="U336" s="298" t="n">
        <v>605485</v>
      </c>
      <c r="V336" s="298" t="n">
        <v>4653.92</v>
      </c>
      <c r="W336" s="298" t="s">
        <v>166</v>
      </c>
      <c r="X336" s="298" t="s">
        <v>43969</v>
      </c>
    </row>
    <row r="337" customFormat="false" ht="15.8" hidden="false" customHeight="false" outlineLevel="0" collapsed="false">
      <c r="U337" s="298" t="n">
        <v>605677</v>
      </c>
      <c r="V337" s="298" t="n">
        <v>5186.95</v>
      </c>
      <c r="W337" s="298" t="s">
        <v>166</v>
      </c>
      <c r="X337" s="298" t="s">
        <v>43970</v>
      </c>
    </row>
    <row r="338" customFormat="false" ht="15.8" hidden="false" customHeight="false" outlineLevel="0" collapsed="false">
      <c r="U338" s="298" t="n">
        <v>605486</v>
      </c>
      <c r="V338" s="298" t="n">
        <v>5161.96</v>
      </c>
      <c r="W338" s="298" t="s">
        <v>166</v>
      </c>
      <c r="X338" s="298" t="s">
        <v>43971</v>
      </c>
    </row>
    <row r="339" customFormat="false" ht="15.8" hidden="false" customHeight="false" outlineLevel="0" collapsed="false">
      <c r="U339" s="298" t="n">
        <v>605678</v>
      </c>
      <c r="V339" s="298" t="n">
        <v>5505.19</v>
      </c>
      <c r="W339" s="298" t="s">
        <v>166</v>
      </c>
      <c r="X339" s="298" t="s">
        <v>43972</v>
      </c>
    </row>
    <row r="340" customFormat="false" ht="15.8" hidden="false" customHeight="false" outlineLevel="0" collapsed="false">
      <c r="U340" s="298" t="n">
        <v>605487</v>
      </c>
      <c r="V340" s="298" t="n">
        <v>5479</v>
      </c>
      <c r="W340" s="298" t="s">
        <v>166</v>
      </c>
      <c r="X340" s="298" t="s">
        <v>43973</v>
      </c>
    </row>
    <row r="341" customFormat="false" ht="15.8" hidden="false" customHeight="false" outlineLevel="0" collapsed="false">
      <c r="U341" s="298" t="n">
        <v>605679</v>
      </c>
      <c r="V341" s="298" t="n">
        <v>6436.89</v>
      </c>
      <c r="W341" s="298" t="s">
        <v>166</v>
      </c>
      <c r="X341" s="298" t="s">
        <v>43974</v>
      </c>
    </row>
    <row r="342" customFormat="false" ht="15.8" hidden="false" customHeight="false" outlineLevel="0" collapsed="false">
      <c r="U342" s="298" t="n">
        <v>605488</v>
      </c>
      <c r="V342" s="298" t="n">
        <v>6407.93</v>
      </c>
      <c r="W342" s="298" t="s">
        <v>166</v>
      </c>
      <c r="X342" s="298" t="s">
        <v>43975</v>
      </c>
    </row>
    <row r="343" customFormat="false" ht="15.8" hidden="false" customHeight="false" outlineLevel="0" collapsed="false">
      <c r="U343" s="298" t="n">
        <v>605680</v>
      </c>
      <c r="V343" s="298" t="n">
        <v>7342.79</v>
      </c>
      <c r="W343" s="298" t="s">
        <v>166</v>
      </c>
      <c r="X343" s="298" t="s">
        <v>43976</v>
      </c>
    </row>
    <row r="344" customFormat="false" ht="15.8" hidden="false" customHeight="false" outlineLevel="0" collapsed="false">
      <c r="U344" s="298" t="n">
        <v>605489</v>
      </c>
      <c r="V344" s="298" t="n">
        <v>7302.72</v>
      </c>
      <c r="W344" s="298" t="s">
        <v>166</v>
      </c>
      <c r="X344" s="298" t="s">
        <v>43977</v>
      </c>
    </row>
    <row r="345" customFormat="false" ht="15.8" hidden="false" customHeight="false" outlineLevel="0" collapsed="false">
      <c r="U345" s="298" t="n">
        <v>605681</v>
      </c>
      <c r="V345" s="298" t="n">
        <v>7795.2</v>
      </c>
      <c r="W345" s="298" t="s">
        <v>166</v>
      </c>
      <c r="X345" s="298" t="s">
        <v>43978</v>
      </c>
    </row>
    <row r="346" customFormat="false" ht="15.8" hidden="false" customHeight="false" outlineLevel="0" collapsed="false">
      <c r="U346" s="298" t="n">
        <v>605490</v>
      </c>
      <c r="V346" s="298" t="n">
        <v>7753.94</v>
      </c>
      <c r="W346" s="298" t="s">
        <v>166</v>
      </c>
      <c r="X346" s="298" t="s">
        <v>43979</v>
      </c>
    </row>
    <row r="347" customFormat="false" ht="15.8" hidden="false" customHeight="false" outlineLevel="0" collapsed="false">
      <c r="U347" s="298" t="n">
        <v>605682</v>
      </c>
      <c r="V347" s="298" t="n">
        <v>8251.92</v>
      </c>
      <c r="W347" s="298" t="s">
        <v>166</v>
      </c>
      <c r="X347" s="298" t="s">
        <v>43980</v>
      </c>
    </row>
    <row r="348" customFormat="false" ht="15.8" hidden="false" customHeight="false" outlineLevel="0" collapsed="false">
      <c r="U348" s="298" t="n">
        <v>605491</v>
      </c>
      <c r="V348" s="298" t="n">
        <v>8209.07</v>
      </c>
      <c r="W348" s="298" t="s">
        <v>166</v>
      </c>
      <c r="X348" s="298" t="s">
        <v>43981</v>
      </c>
    </row>
    <row r="349" customFormat="false" ht="15.8" hidden="false" customHeight="false" outlineLevel="0" collapsed="false">
      <c r="U349" s="298" t="n">
        <v>605683</v>
      </c>
      <c r="V349" s="298" t="n">
        <v>8842.94</v>
      </c>
      <c r="W349" s="298" t="s">
        <v>166</v>
      </c>
      <c r="X349" s="298" t="s">
        <v>43982</v>
      </c>
    </row>
    <row r="350" customFormat="false" ht="15.8" hidden="false" customHeight="false" outlineLevel="0" collapsed="false">
      <c r="U350" s="298" t="n">
        <v>605492</v>
      </c>
      <c r="V350" s="298" t="n">
        <v>8798.1</v>
      </c>
      <c r="W350" s="298" t="s">
        <v>166</v>
      </c>
      <c r="X350" s="298" t="s">
        <v>43983</v>
      </c>
    </row>
    <row r="351" customFormat="false" ht="15.8" hidden="false" customHeight="false" outlineLevel="0" collapsed="false">
      <c r="U351" s="298" t="n">
        <v>605684</v>
      </c>
      <c r="V351" s="298" t="n">
        <v>9182.17</v>
      </c>
      <c r="W351" s="298" t="s">
        <v>166</v>
      </c>
      <c r="X351" s="298" t="s">
        <v>43984</v>
      </c>
    </row>
    <row r="352" customFormat="false" ht="15.8" hidden="false" customHeight="false" outlineLevel="0" collapsed="false">
      <c r="U352" s="298" t="n">
        <v>605493</v>
      </c>
      <c r="V352" s="298" t="n">
        <v>9136.15</v>
      </c>
      <c r="W352" s="298" t="s">
        <v>166</v>
      </c>
      <c r="X352" s="298" t="s">
        <v>43985</v>
      </c>
    </row>
    <row r="353" customFormat="false" ht="15.8" hidden="false" customHeight="false" outlineLevel="0" collapsed="false">
      <c r="U353" s="298" t="n">
        <v>605685</v>
      </c>
      <c r="V353" s="298" t="n">
        <v>10078.36</v>
      </c>
      <c r="W353" s="298" t="s">
        <v>166</v>
      </c>
      <c r="X353" s="298" t="s">
        <v>43986</v>
      </c>
    </row>
    <row r="354" customFormat="false" ht="15.8" hidden="false" customHeight="false" outlineLevel="0" collapsed="false">
      <c r="U354" s="298" t="n">
        <v>605494</v>
      </c>
      <c r="V354" s="298" t="n">
        <v>10029.17</v>
      </c>
      <c r="W354" s="298" t="s">
        <v>166</v>
      </c>
      <c r="X354" s="298" t="s">
        <v>43987</v>
      </c>
    </row>
    <row r="355" customFormat="false" ht="15.8" hidden="false" customHeight="false" outlineLevel="0" collapsed="false">
      <c r="U355" s="298" t="n">
        <v>605686</v>
      </c>
      <c r="V355" s="298" t="n">
        <v>10909</v>
      </c>
      <c r="W355" s="298" t="s">
        <v>166</v>
      </c>
      <c r="X355" s="298" t="s">
        <v>43988</v>
      </c>
    </row>
    <row r="356" customFormat="false" ht="15.8" hidden="false" customHeight="false" outlineLevel="0" collapsed="false">
      <c r="U356" s="298" t="n">
        <v>605495</v>
      </c>
      <c r="V356" s="298" t="n">
        <v>10856.63</v>
      </c>
      <c r="W356" s="298" t="s">
        <v>166</v>
      </c>
      <c r="X356" s="298" t="s">
        <v>43989</v>
      </c>
    </row>
    <row r="357" customFormat="false" ht="15.8" hidden="false" customHeight="false" outlineLevel="0" collapsed="false">
      <c r="U357" s="298" t="n">
        <v>605687</v>
      </c>
      <c r="V357" s="298" t="n">
        <v>12645.7</v>
      </c>
      <c r="W357" s="298" t="s">
        <v>166</v>
      </c>
      <c r="X357" s="298" t="s">
        <v>43990</v>
      </c>
    </row>
    <row r="358" customFormat="false" ht="15.8" hidden="false" customHeight="false" outlineLevel="0" collapsed="false">
      <c r="U358" s="298" t="n">
        <v>605496</v>
      </c>
      <c r="V358" s="298" t="n">
        <v>12591.75</v>
      </c>
      <c r="W358" s="298" t="s">
        <v>166</v>
      </c>
      <c r="X358" s="298" t="s">
        <v>43991</v>
      </c>
    </row>
    <row r="359" customFormat="false" ht="15.8" hidden="false" customHeight="false" outlineLevel="0" collapsed="false">
      <c r="U359" s="298" t="n">
        <v>605688</v>
      </c>
      <c r="V359" s="298" t="n">
        <v>13110.01</v>
      </c>
      <c r="W359" s="298" t="s">
        <v>166</v>
      </c>
      <c r="X359" s="298" t="s">
        <v>43992</v>
      </c>
    </row>
    <row r="360" customFormat="false" ht="15.8" hidden="false" customHeight="false" outlineLevel="0" collapsed="false">
      <c r="U360" s="298" t="n">
        <v>605497</v>
      </c>
      <c r="V360" s="298" t="n">
        <v>13045.21</v>
      </c>
      <c r="W360" s="298" t="s">
        <v>166</v>
      </c>
      <c r="X360" s="298" t="s">
        <v>43993</v>
      </c>
    </row>
    <row r="361" customFormat="false" ht="15.8" hidden="false" customHeight="false" outlineLevel="0" collapsed="false">
      <c r="U361" s="298" t="n">
        <v>605689</v>
      </c>
      <c r="V361" s="298" t="n">
        <v>16552.93</v>
      </c>
      <c r="W361" s="298" t="s">
        <v>166</v>
      </c>
      <c r="X361" s="298" t="s">
        <v>43994</v>
      </c>
    </row>
    <row r="362" customFormat="false" ht="15.8" hidden="false" customHeight="false" outlineLevel="0" collapsed="false">
      <c r="U362" s="298" t="n">
        <v>605498</v>
      </c>
      <c r="V362" s="298" t="n">
        <v>16484.89</v>
      </c>
      <c r="W362" s="298" t="s">
        <v>166</v>
      </c>
      <c r="X362" s="298" t="s">
        <v>43995</v>
      </c>
    </row>
    <row r="363" customFormat="false" ht="15.8" hidden="false" customHeight="false" outlineLevel="0" collapsed="false">
      <c r="U363" s="298" t="n">
        <v>605690</v>
      </c>
      <c r="V363" s="298" t="n">
        <v>17808.81</v>
      </c>
      <c r="W363" s="298" t="s">
        <v>166</v>
      </c>
      <c r="X363" s="298" t="s">
        <v>43996</v>
      </c>
    </row>
    <row r="364" customFormat="false" ht="15.8" hidden="false" customHeight="false" outlineLevel="0" collapsed="false">
      <c r="U364" s="298" t="n">
        <v>605499</v>
      </c>
      <c r="V364" s="298" t="n">
        <v>17737.53</v>
      </c>
      <c r="W364" s="298" t="s">
        <v>166</v>
      </c>
      <c r="X364" s="298" t="s">
        <v>43997</v>
      </c>
    </row>
    <row r="365" customFormat="false" ht="15.8" hidden="false" customHeight="false" outlineLevel="0" collapsed="false">
      <c r="U365" s="298" t="n">
        <v>605691</v>
      </c>
      <c r="V365" s="298" t="n">
        <v>21973.48</v>
      </c>
      <c r="W365" s="298" t="s">
        <v>166</v>
      </c>
      <c r="X365" s="298" t="s">
        <v>43998</v>
      </c>
    </row>
    <row r="366" customFormat="false" ht="15.8" hidden="false" customHeight="false" outlineLevel="0" collapsed="false">
      <c r="U366" s="298" t="n">
        <v>605500</v>
      </c>
      <c r="V366" s="298" t="n">
        <v>21898.49</v>
      </c>
      <c r="W366" s="298" t="s">
        <v>166</v>
      </c>
      <c r="X366" s="298" t="s">
        <v>43999</v>
      </c>
    </row>
    <row r="367" customFormat="false" ht="15.8" hidden="false" customHeight="false" outlineLevel="0" collapsed="false">
      <c r="U367" s="298" t="n">
        <v>605692</v>
      </c>
      <c r="V367" s="298" t="n">
        <v>26341.73</v>
      </c>
      <c r="W367" s="298" t="s">
        <v>166</v>
      </c>
      <c r="X367" s="298" t="s">
        <v>44000</v>
      </c>
    </row>
    <row r="368" customFormat="false" ht="15.8" hidden="false" customHeight="false" outlineLevel="0" collapsed="false">
      <c r="U368" s="298" t="n">
        <v>605501</v>
      </c>
      <c r="V368" s="298" t="n">
        <v>26263.04</v>
      </c>
      <c r="W368" s="298" t="s">
        <v>166</v>
      </c>
      <c r="X368" s="298" t="s">
        <v>44001</v>
      </c>
    </row>
    <row r="369" customFormat="false" ht="15.8" hidden="false" customHeight="false" outlineLevel="0" collapsed="false">
      <c r="U369" s="298" t="n">
        <v>605693</v>
      </c>
      <c r="V369" s="298" t="n">
        <v>28088.31</v>
      </c>
      <c r="W369" s="298" t="s">
        <v>166</v>
      </c>
      <c r="X369" s="298" t="s">
        <v>44002</v>
      </c>
    </row>
    <row r="370" customFormat="false" ht="15.8" hidden="false" customHeight="false" outlineLevel="0" collapsed="false">
      <c r="U370" s="298" t="n">
        <v>605502</v>
      </c>
      <c r="V370" s="298" t="n">
        <v>28006.38</v>
      </c>
      <c r="W370" s="298" t="s">
        <v>166</v>
      </c>
      <c r="X370" s="298" t="s">
        <v>44003</v>
      </c>
    </row>
    <row r="371" customFormat="false" ht="15.8" hidden="false" customHeight="false" outlineLevel="0" collapsed="false">
      <c r="U371" s="298" t="n">
        <v>605694</v>
      </c>
      <c r="V371" s="298" t="n">
        <v>29871.36</v>
      </c>
      <c r="W371" s="298" t="s">
        <v>166</v>
      </c>
      <c r="X371" s="298" t="s">
        <v>44004</v>
      </c>
    </row>
    <row r="372" customFormat="false" ht="15.8" hidden="false" customHeight="false" outlineLevel="0" collapsed="false">
      <c r="U372" s="298" t="n">
        <v>605503</v>
      </c>
      <c r="V372" s="298" t="n">
        <v>29785.72</v>
      </c>
      <c r="W372" s="298" t="s">
        <v>166</v>
      </c>
      <c r="X372" s="298" t="s">
        <v>44005</v>
      </c>
    </row>
    <row r="373" customFormat="false" ht="26.5" hidden="false" customHeight="false" outlineLevel="0" collapsed="false">
      <c r="U373" s="298" t="n">
        <v>606433</v>
      </c>
      <c r="V373" s="298" t="n">
        <v>3966.95</v>
      </c>
      <c r="W373" s="298" t="s">
        <v>166</v>
      </c>
      <c r="X373" s="298" t="s">
        <v>44006</v>
      </c>
    </row>
    <row r="374" customFormat="false" ht="26.5" hidden="false" customHeight="false" outlineLevel="0" collapsed="false">
      <c r="U374" s="298" t="n">
        <v>606343</v>
      </c>
      <c r="V374" s="298" t="n">
        <v>3943.54</v>
      </c>
      <c r="W374" s="298" t="s">
        <v>166</v>
      </c>
      <c r="X374" s="298" t="s">
        <v>44007</v>
      </c>
    </row>
    <row r="375" customFormat="false" ht="26.5" hidden="false" customHeight="false" outlineLevel="0" collapsed="false">
      <c r="U375" s="298" t="n">
        <v>606434</v>
      </c>
      <c r="V375" s="298" t="n">
        <v>4389.93</v>
      </c>
      <c r="W375" s="298" t="s">
        <v>166</v>
      </c>
      <c r="X375" s="298" t="s">
        <v>44008</v>
      </c>
    </row>
    <row r="376" customFormat="false" ht="26.5" hidden="false" customHeight="false" outlineLevel="0" collapsed="false">
      <c r="U376" s="298" t="n">
        <v>606344</v>
      </c>
      <c r="V376" s="298" t="n">
        <v>4364.94</v>
      </c>
      <c r="W376" s="298" t="s">
        <v>166</v>
      </c>
      <c r="X376" s="298" t="s">
        <v>44009</v>
      </c>
    </row>
    <row r="377" customFormat="false" ht="26.5" hidden="false" customHeight="false" outlineLevel="0" collapsed="false">
      <c r="U377" s="298" t="n">
        <v>606435</v>
      </c>
      <c r="V377" s="298" t="n">
        <v>4840.96</v>
      </c>
      <c r="W377" s="298" t="s">
        <v>166</v>
      </c>
      <c r="X377" s="298" t="s">
        <v>44010</v>
      </c>
    </row>
    <row r="378" customFormat="false" ht="26.5" hidden="false" customHeight="false" outlineLevel="0" collapsed="false">
      <c r="U378" s="298" t="n">
        <v>606345</v>
      </c>
      <c r="V378" s="298" t="n">
        <v>4814.77</v>
      </c>
      <c r="W378" s="298" t="s">
        <v>166</v>
      </c>
      <c r="X378" s="298" t="s">
        <v>44011</v>
      </c>
    </row>
    <row r="379" customFormat="false" ht="26.5" hidden="false" customHeight="false" outlineLevel="0" collapsed="false">
      <c r="U379" s="298" t="n">
        <v>606436</v>
      </c>
      <c r="V379" s="298" t="n">
        <v>5152.06</v>
      </c>
      <c r="W379" s="298" t="s">
        <v>166</v>
      </c>
      <c r="X379" s="298" t="s">
        <v>44012</v>
      </c>
    </row>
    <row r="380" customFormat="false" ht="26.5" hidden="false" customHeight="false" outlineLevel="0" collapsed="false">
      <c r="U380" s="298" t="n">
        <v>606346</v>
      </c>
      <c r="V380" s="298" t="n">
        <v>5123.89</v>
      </c>
      <c r="W380" s="298" t="s">
        <v>166</v>
      </c>
      <c r="X380" s="298" t="s">
        <v>44013</v>
      </c>
    </row>
    <row r="381" customFormat="false" ht="26.5" hidden="false" customHeight="false" outlineLevel="0" collapsed="false">
      <c r="U381" s="298" t="n">
        <v>606437</v>
      </c>
      <c r="V381" s="298" t="n">
        <v>5571.92</v>
      </c>
      <c r="W381" s="298" t="s">
        <v>166</v>
      </c>
      <c r="X381" s="298" t="s">
        <v>44014</v>
      </c>
    </row>
    <row r="382" customFormat="false" ht="26.5" hidden="false" customHeight="false" outlineLevel="0" collapsed="false">
      <c r="U382" s="298" t="n">
        <v>606347</v>
      </c>
      <c r="V382" s="298" t="n">
        <v>5542.83</v>
      </c>
      <c r="W382" s="298" t="s">
        <v>166</v>
      </c>
      <c r="X382" s="298" t="s">
        <v>44015</v>
      </c>
    </row>
    <row r="383" customFormat="false" ht="26.5" hidden="false" customHeight="false" outlineLevel="0" collapsed="false">
      <c r="U383" s="298" t="n">
        <v>606438</v>
      </c>
      <c r="V383" s="298" t="n">
        <v>5720.48</v>
      </c>
      <c r="W383" s="298" t="s">
        <v>166</v>
      </c>
      <c r="X383" s="298" t="s">
        <v>44016</v>
      </c>
    </row>
    <row r="384" customFormat="false" ht="26.5" hidden="false" customHeight="false" outlineLevel="0" collapsed="false">
      <c r="U384" s="298" t="n">
        <v>606348</v>
      </c>
      <c r="V384" s="298" t="n">
        <v>5690.73</v>
      </c>
      <c r="W384" s="298" t="s">
        <v>166</v>
      </c>
      <c r="X384" s="298" t="s">
        <v>44017</v>
      </c>
    </row>
    <row r="385" customFormat="false" ht="26.5" hidden="false" customHeight="false" outlineLevel="0" collapsed="false">
      <c r="U385" s="298" t="n">
        <v>606439</v>
      </c>
      <c r="V385" s="298" t="n">
        <v>6029.36</v>
      </c>
      <c r="W385" s="298" t="s">
        <v>166</v>
      </c>
      <c r="X385" s="298" t="s">
        <v>44018</v>
      </c>
    </row>
    <row r="386" customFormat="false" ht="26.5" hidden="false" customHeight="false" outlineLevel="0" collapsed="false">
      <c r="U386" s="298" t="n">
        <v>606349</v>
      </c>
      <c r="V386" s="298" t="n">
        <v>5989.69</v>
      </c>
      <c r="W386" s="298" t="s">
        <v>166</v>
      </c>
      <c r="X386" s="298" t="s">
        <v>44019</v>
      </c>
    </row>
    <row r="387" customFormat="false" ht="26.5" hidden="false" customHeight="false" outlineLevel="0" collapsed="false">
      <c r="U387" s="298" t="n">
        <v>606440</v>
      </c>
      <c r="V387" s="298" t="n">
        <v>6299.45</v>
      </c>
      <c r="W387" s="298" t="s">
        <v>166</v>
      </c>
      <c r="X387" s="298" t="s">
        <v>44020</v>
      </c>
    </row>
    <row r="388" customFormat="false" ht="26.5" hidden="false" customHeight="false" outlineLevel="0" collapsed="false">
      <c r="U388" s="298" t="n">
        <v>606350</v>
      </c>
      <c r="V388" s="298" t="n">
        <v>6258.18</v>
      </c>
      <c r="W388" s="298" t="s">
        <v>166</v>
      </c>
      <c r="X388" s="298" t="s">
        <v>44021</v>
      </c>
    </row>
    <row r="389" customFormat="false" ht="26.5" hidden="false" customHeight="false" outlineLevel="0" collapsed="false">
      <c r="U389" s="298" t="n">
        <v>606441</v>
      </c>
      <c r="V389" s="298" t="n">
        <v>6603.43</v>
      </c>
      <c r="W389" s="298" t="s">
        <v>166</v>
      </c>
      <c r="X389" s="298" t="s">
        <v>44022</v>
      </c>
    </row>
    <row r="390" customFormat="false" ht="26.5" hidden="false" customHeight="false" outlineLevel="0" collapsed="false">
      <c r="U390" s="298" t="n">
        <v>606351</v>
      </c>
      <c r="V390" s="298" t="n">
        <v>6560.98</v>
      </c>
      <c r="W390" s="298" t="s">
        <v>166</v>
      </c>
      <c r="X390" s="298" t="s">
        <v>44023</v>
      </c>
    </row>
    <row r="391" customFormat="false" ht="26.5" hidden="false" customHeight="false" outlineLevel="0" collapsed="false">
      <c r="U391" s="298" t="n">
        <v>606442</v>
      </c>
      <c r="V391" s="298" t="n">
        <v>6888.17</v>
      </c>
      <c r="W391" s="298" t="s">
        <v>166</v>
      </c>
      <c r="X391" s="298" t="s">
        <v>44024</v>
      </c>
    </row>
    <row r="392" customFormat="false" ht="26.5" hidden="false" customHeight="false" outlineLevel="0" collapsed="false">
      <c r="U392" s="298" t="n">
        <v>606352</v>
      </c>
      <c r="V392" s="298" t="n">
        <v>6844.13</v>
      </c>
      <c r="W392" s="298" t="s">
        <v>166</v>
      </c>
      <c r="X392" s="298" t="s">
        <v>44025</v>
      </c>
    </row>
    <row r="393" customFormat="false" ht="26.5" hidden="false" customHeight="false" outlineLevel="0" collapsed="false">
      <c r="U393" s="298" t="n">
        <v>606443</v>
      </c>
      <c r="V393" s="298" t="n">
        <v>7297.92</v>
      </c>
      <c r="W393" s="298" t="s">
        <v>166</v>
      </c>
      <c r="X393" s="298" t="s">
        <v>44026</v>
      </c>
    </row>
    <row r="394" customFormat="false" ht="26.5" hidden="false" customHeight="false" outlineLevel="0" collapsed="false">
      <c r="U394" s="298" t="n">
        <v>606353</v>
      </c>
      <c r="V394" s="298" t="n">
        <v>7252.69</v>
      </c>
      <c r="W394" s="298" t="s">
        <v>166</v>
      </c>
      <c r="X394" s="298" t="s">
        <v>44027</v>
      </c>
    </row>
    <row r="395" customFormat="false" ht="26.5" hidden="false" customHeight="false" outlineLevel="0" collapsed="false">
      <c r="U395" s="298" t="n">
        <v>606444</v>
      </c>
      <c r="V395" s="298" t="n">
        <v>7617.51</v>
      </c>
      <c r="W395" s="298" t="s">
        <v>166</v>
      </c>
      <c r="X395" s="298" t="s">
        <v>44028</v>
      </c>
    </row>
    <row r="396" customFormat="false" ht="26.5" hidden="false" customHeight="false" outlineLevel="0" collapsed="false">
      <c r="U396" s="298" t="n">
        <v>606354</v>
      </c>
      <c r="V396" s="298" t="n">
        <v>7570.7</v>
      </c>
      <c r="W396" s="298" t="s">
        <v>166</v>
      </c>
      <c r="X396" s="298" t="s">
        <v>44029</v>
      </c>
    </row>
    <row r="397" customFormat="false" ht="26.5" hidden="false" customHeight="false" outlineLevel="0" collapsed="false">
      <c r="U397" s="298" t="n">
        <v>606445</v>
      </c>
      <c r="V397" s="298" t="n">
        <v>7917.69</v>
      </c>
      <c r="W397" s="298" t="s">
        <v>166</v>
      </c>
      <c r="X397" s="298" t="s">
        <v>44030</v>
      </c>
    </row>
    <row r="398" customFormat="false" ht="26.5" hidden="false" customHeight="false" outlineLevel="0" collapsed="false">
      <c r="U398" s="298" t="n">
        <v>606355</v>
      </c>
      <c r="V398" s="298" t="n">
        <v>7870.08</v>
      </c>
      <c r="W398" s="298" t="s">
        <v>166</v>
      </c>
      <c r="X398" s="298" t="s">
        <v>44031</v>
      </c>
    </row>
    <row r="399" customFormat="false" ht="26.5" hidden="false" customHeight="false" outlineLevel="0" collapsed="false">
      <c r="U399" s="298" t="n">
        <v>606446</v>
      </c>
      <c r="V399" s="298" t="n">
        <v>8204.51</v>
      </c>
      <c r="W399" s="298" t="s">
        <v>166</v>
      </c>
      <c r="X399" s="298" t="s">
        <v>44032</v>
      </c>
    </row>
    <row r="400" customFormat="false" ht="26.5" hidden="false" customHeight="false" outlineLevel="0" collapsed="false">
      <c r="U400" s="298" t="n">
        <v>606356</v>
      </c>
      <c r="V400" s="298" t="n">
        <v>8155.71</v>
      </c>
      <c r="W400" s="298" t="s">
        <v>166</v>
      </c>
      <c r="X400" s="298" t="s">
        <v>44033</v>
      </c>
    </row>
    <row r="401" customFormat="false" ht="26.5" hidden="false" customHeight="false" outlineLevel="0" collapsed="false">
      <c r="U401" s="298" t="n">
        <v>606447</v>
      </c>
      <c r="V401" s="298" t="n">
        <v>8525.7</v>
      </c>
      <c r="W401" s="298" t="s">
        <v>166</v>
      </c>
      <c r="X401" s="298" t="s">
        <v>44034</v>
      </c>
    </row>
    <row r="402" customFormat="false" ht="26.5" hidden="false" customHeight="false" outlineLevel="0" collapsed="false">
      <c r="U402" s="298" t="n">
        <v>606357</v>
      </c>
      <c r="V402" s="298" t="n">
        <v>8466.45</v>
      </c>
      <c r="W402" s="298" t="s">
        <v>166</v>
      </c>
      <c r="X402" s="298" t="s">
        <v>44035</v>
      </c>
    </row>
    <row r="403" customFormat="false" ht="26.5" hidden="false" customHeight="false" outlineLevel="0" collapsed="false">
      <c r="U403" s="298" t="n">
        <v>606448</v>
      </c>
      <c r="V403" s="298" t="n">
        <v>8968.75</v>
      </c>
      <c r="W403" s="298" t="s">
        <v>166</v>
      </c>
      <c r="X403" s="298" t="s">
        <v>44036</v>
      </c>
    </row>
    <row r="404" customFormat="false" ht="26.5" hidden="false" customHeight="false" outlineLevel="0" collapsed="false">
      <c r="U404" s="298" t="n">
        <v>606358</v>
      </c>
      <c r="V404" s="298" t="n">
        <v>8907.65</v>
      </c>
      <c r="W404" s="298" t="s">
        <v>166</v>
      </c>
      <c r="X404" s="298" t="s">
        <v>44037</v>
      </c>
    </row>
    <row r="405" customFormat="false" ht="26.5" hidden="false" customHeight="false" outlineLevel="0" collapsed="false">
      <c r="U405" s="298" t="n">
        <v>606449</v>
      </c>
      <c r="V405" s="298" t="n">
        <v>11137.35</v>
      </c>
      <c r="W405" s="298" t="s">
        <v>166</v>
      </c>
      <c r="X405" s="298" t="s">
        <v>44038</v>
      </c>
    </row>
    <row r="406" customFormat="false" ht="26.5" hidden="false" customHeight="false" outlineLevel="0" collapsed="false">
      <c r="U406" s="298" t="n">
        <v>606359</v>
      </c>
      <c r="V406" s="298" t="n">
        <v>11074.4</v>
      </c>
      <c r="W406" s="298" t="s">
        <v>166</v>
      </c>
      <c r="X406" s="298" t="s">
        <v>44039</v>
      </c>
    </row>
    <row r="407" customFormat="false" ht="26.5" hidden="false" customHeight="false" outlineLevel="0" collapsed="false">
      <c r="U407" s="298" t="n">
        <v>606450</v>
      </c>
      <c r="V407" s="298" t="n">
        <v>11544</v>
      </c>
      <c r="W407" s="298" t="s">
        <v>166</v>
      </c>
      <c r="X407" s="298" t="s">
        <v>44040</v>
      </c>
    </row>
    <row r="408" customFormat="false" ht="26.5" hidden="false" customHeight="false" outlineLevel="0" collapsed="false">
      <c r="U408" s="298" t="n">
        <v>606360</v>
      </c>
      <c r="V408" s="298" t="n">
        <v>11478.73</v>
      </c>
      <c r="W408" s="298" t="s">
        <v>166</v>
      </c>
      <c r="X408" s="298" t="s">
        <v>44041</v>
      </c>
    </row>
    <row r="409" customFormat="false" ht="26.5" hidden="false" customHeight="false" outlineLevel="0" collapsed="false">
      <c r="U409" s="298" t="n">
        <v>606451</v>
      </c>
      <c r="V409" s="298" t="n">
        <v>11920.66</v>
      </c>
      <c r="W409" s="298" t="s">
        <v>166</v>
      </c>
      <c r="X409" s="298" t="s">
        <v>44042</v>
      </c>
    </row>
    <row r="410" customFormat="false" ht="26.5" hidden="false" customHeight="false" outlineLevel="0" collapsed="false">
      <c r="U410" s="298" t="n">
        <v>606361</v>
      </c>
      <c r="V410" s="298" t="n">
        <v>11853.55</v>
      </c>
      <c r="W410" s="298" t="s">
        <v>166</v>
      </c>
      <c r="X410" s="298" t="s">
        <v>44043</v>
      </c>
    </row>
    <row r="411" customFormat="false" ht="26.5" hidden="false" customHeight="false" outlineLevel="0" collapsed="false">
      <c r="U411" s="298" t="n">
        <v>606452</v>
      </c>
      <c r="V411" s="298" t="n">
        <v>13706.93</v>
      </c>
      <c r="W411" s="298" t="s">
        <v>166</v>
      </c>
      <c r="X411" s="298" t="s">
        <v>44044</v>
      </c>
    </row>
    <row r="412" customFormat="false" ht="26.5" hidden="false" customHeight="false" outlineLevel="0" collapsed="false">
      <c r="U412" s="298" t="n">
        <v>606362</v>
      </c>
      <c r="V412" s="298" t="n">
        <v>13637.96</v>
      </c>
      <c r="W412" s="298" t="s">
        <v>166</v>
      </c>
      <c r="X412" s="298" t="s">
        <v>44045</v>
      </c>
    </row>
    <row r="413" customFormat="false" ht="26.5" hidden="false" customHeight="false" outlineLevel="0" collapsed="false">
      <c r="U413" s="298" t="n">
        <v>606453</v>
      </c>
      <c r="V413" s="298" t="n">
        <v>13923.27</v>
      </c>
      <c r="W413" s="298" t="s">
        <v>166</v>
      </c>
      <c r="X413" s="298" t="s">
        <v>44046</v>
      </c>
    </row>
    <row r="414" customFormat="false" ht="26.5" hidden="false" customHeight="false" outlineLevel="0" collapsed="false">
      <c r="U414" s="298" t="n">
        <v>606363</v>
      </c>
      <c r="V414" s="298" t="n">
        <v>13852.91</v>
      </c>
      <c r="W414" s="298" t="s">
        <v>166</v>
      </c>
      <c r="X414" s="298" t="s">
        <v>44047</v>
      </c>
    </row>
    <row r="415" customFormat="false" ht="26.5" hidden="false" customHeight="false" outlineLevel="0" collapsed="false">
      <c r="U415" s="298" t="n">
        <v>606454</v>
      </c>
      <c r="V415" s="298" t="n">
        <v>16710.13</v>
      </c>
      <c r="W415" s="298" t="s">
        <v>166</v>
      </c>
      <c r="X415" s="298" t="s">
        <v>44048</v>
      </c>
    </row>
    <row r="416" customFormat="false" ht="26.5" hidden="false" customHeight="false" outlineLevel="0" collapsed="false">
      <c r="U416" s="298" t="n">
        <v>606364</v>
      </c>
      <c r="V416" s="298" t="n">
        <v>16637.93</v>
      </c>
      <c r="W416" s="298" t="s">
        <v>166</v>
      </c>
      <c r="X416" s="298" t="s">
        <v>44049</v>
      </c>
    </row>
    <row r="417" customFormat="false" ht="26.5" hidden="false" customHeight="false" outlineLevel="0" collapsed="false">
      <c r="U417" s="298" t="n">
        <v>606455</v>
      </c>
      <c r="V417" s="298" t="n">
        <v>16998.63</v>
      </c>
      <c r="W417" s="298" t="s">
        <v>166</v>
      </c>
      <c r="X417" s="298" t="s">
        <v>44050</v>
      </c>
    </row>
    <row r="418" customFormat="false" ht="26.5" hidden="false" customHeight="false" outlineLevel="0" collapsed="false">
      <c r="U418" s="298" t="n">
        <v>606365</v>
      </c>
      <c r="V418" s="298" t="n">
        <v>16925.5</v>
      </c>
      <c r="W418" s="298" t="s">
        <v>166</v>
      </c>
      <c r="X418" s="298" t="s">
        <v>44051</v>
      </c>
    </row>
    <row r="419" customFormat="false" ht="26.5" hidden="false" customHeight="false" outlineLevel="0" collapsed="false">
      <c r="U419" s="298" t="n">
        <v>606456</v>
      </c>
      <c r="V419" s="298" t="n">
        <v>18930.21</v>
      </c>
      <c r="W419" s="298" t="s">
        <v>166</v>
      </c>
      <c r="X419" s="298" t="s">
        <v>44052</v>
      </c>
    </row>
    <row r="420" customFormat="false" ht="26.5" hidden="false" customHeight="false" outlineLevel="0" collapsed="false">
      <c r="U420" s="298" t="n">
        <v>606366</v>
      </c>
      <c r="V420" s="298" t="n">
        <v>18855.22</v>
      </c>
      <c r="W420" s="298" t="s">
        <v>166</v>
      </c>
      <c r="X420" s="298" t="s">
        <v>44053</v>
      </c>
    </row>
    <row r="421" customFormat="false" ht="26.5" hidden="false" customHeight="false" outlineLevel="0" collapsed="false">
      <c r="U421" s="298" t="n">
        <v>606457</v>
      </c>
      <c r="V421" s="298" t="n">
        <v>19258.61</v>
      </c>
      <c r="W421" s="298" t="s">
        <v>166</v>
      </c>
      <c r="X421" s="298" t="s">
        <v>44054</v>
      </c>
    </row>
    <row r="422" customFormat="false" ht="26.5" hidden="false" customHeight="false" outlineLevel="0" collapsed="false">
      <c r="U422" s="298" t="n">
        <v>606367</v>
      </c>
      <c r="V422" s="298" t="n">
        <v>19182.24</v>
      </c>
      <c r="W422" s="298" t="s">
        <v>166</v>
      </c>
      <c r="X422" s="298" t="s">
        <v>44055</v>
      </c>
    </row>
    <row r="423" customFormat="false" ht="26.5" hidden="false" customHeight="false" outlineLevel="0" collapsed="false">
      <c r="U423" s="298" t="n">
        <v>606458</v>
      </c>
      <c r="V423" s="298" t="n">
        <v>26139.79</v>
      </c>
      <c r="W423" s="298" t="s">
        <v>166</v>
      </c>
      <c r="X423" s="298" t="s">
        <v>44056</v>
      </c>
    </row>
    <row r="424" customFormat="false" ht="26.5" hidden="false" customHeight="false" outlineLevel="0" collapsed="false">
      <c r="U424" s="298" t="n">
        <v>606368</v>
      </c>
      <c r="V424" s="298" t="n">
        <v>26062.03</v>
      </c>
      <c r="W424" s="298" t="s">
        <v>166</v>
      </c>
      <c r="X424" s="298" t="s">
        <v>44057</v>
      </c>
    </row>
    <row r="425" customFormat="false" ht="26.5" hidden="false" customHeight="false" outlineLevel="0" collapsed="false">
      <c r="U425" s="298" t="n">
        <v>606459</v>
      </c>
      <c r="V425" s="298" t="n">
        <v>27303.74</v>
      </c>
      <c r="W425" s="298" t="s">
        <v>166</v>
      </c>
      <c r="X425" s="298" t="s">
        <v>44058</v>
      </c>
    </row>
    <row r="426" customFormat="false" ht="26.5" hidden="false" customHeight="false" outlineLevel="0" collapsed="false">
      <c r="U426" s="298" t="n">
        <v>606369</v>
      </c>
      <c r="V426" s="298" t="n">
        <v>27224.12</v>
      </c>
      <c r="W426" s="298" t="s">
        <v>166</v>
      </c>
      <c r="X426" s="298" t="s">
        <v>44059</v>
      </c>
    </row>
    <row r="427" customFormat="false" ht="26.5" hidden="false" customHeight="false" outlineLevel="0" collapsed="false">
      <c r="U427" s="298" t="n">
        <v>606479</v>
      </c>
      <c r="V427" s="298" t="n">
        <v>6099.36</v>
      </c>
      <c r="W427" s="298" t="s">
        <v>166</v>
      </c>
      <c r="X427" s="298" t="s">
        <v>44060</v>
      </c>
    </row>
    <row r="428" customFormat="false" ht="26.5" hidden="false" customHeight="false" outlineLevel="0" collapsed="false">
      <c r="U428" s="298" t="n">
        <v>606460</v>
      </c>
      <c r="V428" s="298" t="n">
        <v>6069.74</v>
      </c>
      <c r="W428" s="298" t="s">
        <v>166</v>
      </c>
      <c r="X428" s="298" t="s">
        <v>44061</v>
      </c>
    </row>
    <row r="429" customFormat="false" ht="26.5" hidden="false" customHeight="false" outlineLevel="0" collapsed="false">
      <c r="U429" s="298" t="n">
        <v>606480</v>
      </c>
      <c r="V429" s="298" t="n">
        <v>7919.85</v>
      </c>
      <c r="W429" s="298" t="s">
        <v>166</v>
      </c>
      <c r="X429" s="298" t="s">
        <v>44062</v>
      </c>
    </row>
    <row r="430" customFormat="false" ht="26.5" hidden="false" customHeight="false" outlineLevel="0" collapsed="false">
      <c r="U430" s="298" t="n">
        <v>606461</v>
      </c>
      <c r="V430" s="298" t="n">
        <v>7883.75</v>
      </c>
      <c r="W430" s="298" t="s">
        <v>166</v>
      </c>
      <c r="X430" s="298" t="s">
        <v>44063</v>
      </c>
    </row>
    <row r="431" customFormat="false" ht="26.5" hidden="false" customHeight="false" outlineLevel="0" collapsed="false">
      <c r="U431" s="298" t="n">
        <v>606481</v>
      </c>
      <c r="V431" s="298" t="n">
        <v>9214.48</v>
      </c>
      <c r="W431" s="298" t="s">
        <v>166</v>
      </c>
      <c r="X431" s="298" t="s">
        <v>44064</v>
      </c>
    </row>
    <row r="432" customFormat="false" ht="26.5" hidden="false" customHeight="false" outlineLevel="0" collapsed="false">
      <c r="U432" s="298" t="n">
        <v>606462</v>
      </c>
      <c r="V432" s="298" t="n">
        <v>9161.72</v>
      </c>
      <c r="W432" s="298" t="s">
        <v>166</v>
      </c>
      <c r="X432" s="298" t="s">
        <v>44065</v>
      </c>
    </row>
    <row r="433" customFormat="false" ht="26.5" hidden="false" customHeight="false" outlineLevel="0" collapsed="false">
      <c r="U433" s="298" t="n">
        <v>606482</v>
      </c>
      <c r="V433" s="298" t="n">
        <v>9697.37</v>
      </c>
      <c r="W433" s="298" t="s">
        <v>166</v>
      </c>
      <c r="X433" s="298" t="s">
        <v>44066</v>
      </c>
    </row>
    <row r="434" customFormat="false" ht="26.5" hidden="false" customHeight="false" outlineLevel="0" collapsed="false">
      <c r="U434" s="298" t="n">
        <v>606463</v>
      </c>
      <c r="V434" s="298" t="n">
        <v>9642.75</v>
      </c>
      <c r="W434" s="298" t="s">
        <v>166</v>
      </c>
      <c r="X434" s="298" t="s">
        <v>44067</v>
      </c>
    </row>
    <row r="435" customFormat="false" ht="26.5" hidden="false" customHeight="false" outlineLevel="0" collapsed="false">
      <c r="U435" s="298" t="n">
        <v>606483</v>
      </c>
      <c r="V435" s="298" t="n">
        <v>9908.2</v>
      </c>
      <c r="W435" s="298" t="s">
        <v>166</v>
      </c>
      <c r="X435" s="298" t="s">
        <v>44068</v>
      </c>
    </row>
    <row r="436" customFormat="false" ht="26.5" hidden="false" customHeight="false" outlineLevel="0" collapsed="false">
      <c r="U436" s="298" t="n">
        <v>606464</v>
      </c>
      <c r="V436" s="298" t="n">
        <v>9852.65</v>
      </c>
      <c r="W436" s="298" t="s">
        <v>166</v>
      </c>
      <c r="X436" s="298" t="s">
        <v>44069</v>
      </c>
    </row>
    <row r="437" customFormat="false" ht="26.5" hidden="false" customHeight="false" outlineLevel="0" collapsed="false">
      <c r="U437" s="298" t="n">
        <v>606484</v>
      </c>
      <c r="V437" s="298" t="n">
        <v>10260.22</v>
      </c>
      <c r="W437" s="298" t="s">
        <v>166</v>
      </c>
      <c r="X437" s="298" t="s">
        <v>44070</v>
      </c>
    </row>
    <row r="438" customFormat="false" ht="26.5" hidden="false" customHeight="false" outlineLevel="0" collapsed="false">
      <c r="U438" s="298" t="n">
        <v>606465</v>
      </c>
      <c r="V438" s="298" t="n">
        <v>10202.82</v>
      </c>
      <c r="W438" s="298" t="s">
        <v>166</v>
      </c>
      <c r="X438" s="298" t="s">
        <v>44071</v>
      </c>
    </row>
    <row r="439" customFormat="false" ht="26.5" hidden="false" customHeight="false" outlineLevel="0" collapsed="false">
      <c r="U439" s="298" t="n">
        <v>606485</v>
      </c>
      <c r="V439" s="298" t="n">
        <v>10594.59</v>
      </c>
      <c r="W439" s="298" t="s">
        <v>166</v>
      </c>
      <c r="X439" s="298" t="s">
        <v>44072</v>
      </c>
    </row>
    <row r="440" customFormat="false" ht="26.5" hidden="false" customHeight="false" outlineLevel="0" collapsed="false">
      <c r="U440" s="298" t="n">
        <v>606466</v>
      </c>
      <c r="V440" s="298" t="n">
        <v>10536.73</v>
      </c>
      <c r="W440" s="298" t="s">
        <v>166</v>
      </c>
      <c r="X440" s="298" t="s">
        <v>44073</v>
      </c>
    </row>
    <row r="441" customFormat="false" ht="26.5" hidden="false" customHeight="false" outlineLevel="0" collapsed="false">
      <c r="U441" s="298" t="n">
        <v>606486</v>
      </c>
      <c r="V441" s="298" t="n">
        <v>11055.68</v>
      </c>
      <c r="W441" s="298" t="s">
        <v>166</v>
      </c>
      <c r="X441" s="298" t="s">
        <v>44074</v>
      </c>
    </row>
    <row r="442" customFormat="false" ht="26.5" hidden="false" customHeight="false" outlineLevel="0" collapsed="false">
      <c r="U442" s="298" t="n">
        <v>606467</v>
      </c>
      <c r="V442" s="298" t="n">
        <v>10996.43</v>
      </c>
      <c r="W442" s="298" t="s">
        <v>166</v>
      </c>
      <c r="X442" s="298" t="s">
        <v>44075</v>
      </c>
    </row>
    <row r="443" customFormat="false" ht="26.5" hidden="false" customHeight="false" outlineLevel="0" collapsed="false">
      <c r="U443" s="298" t="n">
        <v>606487</v>
      </c>
      <c r="V443" s="298" t="n">
        <v>11380.23</v>
      </c>
      <c r="W443" s="298" t="s">
        <v>166</v>
      </c>
      <c r="X443" s="298" t="s">
        <v>44076</v>
      </c>
    </row>
    <row r="444" customFormat="false" ht="26.5" hidden="false" customHeight="false" outlineLevel="0" collapsed="false">
      <c r="U444" s="298" t="n">
        <v>606468</v>
      </c>
      <c r="V444" s="298" t="n">
        <v>11320.05</v>
      </c>
      <c r="W444" s="298" t="s">
        <v>166</v>
      </c>
      <c r="X444" s="298" t="s">
        <v>44077</v>
      </c>
    </row>
    <row r="445" customFormat="false" ht="26.5" hidden="false" customHeight="false" outlineLevel="0" collapsed="false">
      <c r="U445" s="298" t="n">
        <v>606488</v>
      </c>
      <c r="V445" s="298" t="n">
        <v>14160.26</v>
      </c>
      <c r="W445" s="298" t="s">
        <v>166</v>
      </c>
      <c r="X445" s="298" t="s">
        <v>44078</v>
      </c>
    </row>
    <row r="446" customFormat="false" ht="26.5" hidden="false" customHeight="false" outlineLevel="0" collapsed="false">
      <c r="U446" s="298" t="n">
        <v>606469</v>
      </c>
      <c r="V446" s="298" t="n">
        <v>14098.23</v>
      </c>
      <c r="W446" s="298" t="s">
        <v>166</v>
      </c>
      <c r="X446" s="298" t="s">
        <v>44079</v>
      </c>
    </row>
    <row r="447" customFormat="false" ht="26.5" hidden="false" customHeight="false" outlineLevel="0" collapsed="false">
      <c r="U447" s="298" t="n">
        <v>606489</v>
      </c>
      <c r="V447" s="298" t="n">
        <v>14943.82</v>
      </c>
      <c r="W447" s="298" t="s">
        <v>166</v>
      </c>
      <c r="X447" s="298" t="s">
        <v>44080</v>
      </c>
    </row>
    <row r="448" customFormat="false" ht="26.5" hidden="false" customHeight="false" outlineLevel="0" collapsed="false">
      <c r="U448" s="298" t="n">
        <v>606470</v>
      </c>
      <c r="V448" s="298" t="n">
        <v>14880.86</v>
      </c>
      <c r="W448" s="298" t="s">
        <v>166</v>
      </c>
      <c r="X448" s="298" t="s">
        <v>44081</v>
      </c>
    </row>
    <row r="449" customFormat="false" ht="26.5" hidden="false" customHeight="false" outlineLevel="0" collapsed="false">
      <c r="U449" s="298" t="n">
        <v>606490</v>
      </c>
      <c r="V449" s="298" t="n">
        <v>15396.65</v>
      </c>
      <c r="W449" s="298" t="s">
        <v>166</v>
      </c>
      <c r="X449" s="298" t="s">
        <v>44082</v>
      </c>
    </row>
    <row r="450" customFormat="false" ht="26.5" hidden="false" customHeight="false" outlineLevel="0" collapsed="false">
      <c r="U450" s="298" t="n">
        <v>606471</v>
      </c>
      <c r="V450" s="298" t="n">
        <v>15331.85</v>
      </c>
      <c r="W450" s="298" t="s">
        <v>166</v>
      </c>
      <c r="X450" s="298" t="s">
        <v>44083</v>
      </c>
    </row>
    <row r="451" customFormat="false" ht="26.5" hidden="false" customHeight="false" outlineLevel="0" collapsed="false">
      <c r="U451" s="298" t="n">
        <v>606491</v>
      </c>
      <c r="V451" s="298" t="n">
        <v>15632.94</v>
      </c>
      <c r="W451" s="298" t="s">
        <v>166</v>
      </c>
      <c r="X451" s="298" t="s">
        <v>44084</v>
      </c>
    </row>
    <row r="452" customFormat="false" ht="26.5" hidden="false" customHeight="false" outlineLevel="0" collapsed="false">
      <c r="U452" s="298" t="n">
        <v>606472</v>
      </c>
      <c r="V452" s="298" t="n">
        <v>15566.75</v>
      </c>
      <c r="W452" s="298" t="s">
        <v>166</v>
      </c>
      <c r="X452" s="298" t="s">
        <v>44085</v>
      </c>
    </row>
    <row r="453" customFormat="false" ht="26.5" hidden="false" customHeight="false" outlineLevel="0" collapsed="false">
      <c r="U453" s="298" t="n">
        <v>606492</v>
      </c>
      <c r="V453" s="298" t="n">
        <v>16123.76</v>
      </c>
      <c r="W453" s="298" t="s">
        <v>166</v>
      </c>
      <c r="X453" s="298" t="s">
        <v>44086</v>
      </c>
    </row>
    <row r="454" customFormat="false" ht="26.5" hidden="false" customHeight="false" outlineLevel="0" collapsed="false">
      <c r="U454" s="298" t="n">
        <v>606473</v>
      </c>
      <c r="V454" s="298" t="n">
        <v>16056.65</v>
      </c>
      <c r="W454" s="298" t="s">
        <v>166</v>
      </c>
      <c r="X454" s="298" t="s">
        <v>44087</v>
      </c>
    </row>
    <row r="455" customFormat="false" ht="26.5" hidden="false" customHeight="false" outlineLevel="0" collapsed="false">
      <c r="U455" s="298" t="n">
        <v>606493</v>
      </c>
      <c r="V455" s="298" t="n">
        <v>17156.64</v>
      </c>
      <c r="W455" s="298" t="s">
        <v>166</v>
      </c>
      <c r="X455" s="298" t="s">
        <v>44088</v>
      </c>
    </row>
    <row r="456" customFormat="false" ht="26.5" hidden="false" customHeight="false" outlineLevel="0" collapsed="false">
      <c r="U456" s="298" t="n">
        <v>606474</v>
      </c>
      <c r="V456" s="298" t="n">
        <v>17089.06</v>
      </c>
      <c r="W456" s="298" t="s">
        <v>166</v>
      </c>
      <c r="X456" s="298" t="s">
        <v>44089</v>
      </c>
    </row>
    <row r="457" customFormat="false" ht="26.5" hidden="false" customHeight="false" outlineLevel="0" collapsed="false">
      <c r="U457" s="298" t="n">
        <v>606494</v>
      </c>
      <c r="V457" s="298" t="n">
        <v>20062.91</v>
      </c>
      <c r="W457" s="298" t="s">
        <v>166</v>
      </c>
      <c r="X457" s="298" t="s">
        <v>44090</v>
      </c>
    </row>
    <row r="458" customFormat="false" ht="26.5" hidden="false" customHeight="false" outlineLevel="0" collapsed="false">
      <c r="U458" s="298" t="n">
        <v>606475</v>
      </c>
      <c r="V458" s="298" t="n">
        <v>19992.09</v>
      </c>
      <c r="W458" s="298" t="s">
        <v>166</v>
      </c>
      <c r="X458" s="298" t="s">
        <v>44091</v>
      </c>
    </row>
    <row r="459" customFormat="false" ht="26.5" hidden="false" customHeight="false" outlineLevel="0" collapsed="false">
      <c r="U459" s="298" t="n">
        <v>606495</v>
      </c>
      <c r="V459" s="298" t="n">
        <v>23648.07</v>
      </c>
      <c r="W459" s="298" t="s">
        <v>166</v>
      </c>
      <c r="X459" s="298" t="s">
        <v>44092</v>
      </c>
    </row>
    <row r="460" customFormat="false" ht="26.5" hidden="false" customHeight="false" outlineLevel="0" collapsed="false">
      <c r="U460" s="298" t="n">
        <v>606476</v>
      </c>
      <c r="V460" s="298" t="n">
        <v>23575.4</v>
      </c>
      <c r="W460" s="298" t="s">
        <v>166</v>
      </c>
      <c r="X460" s="298" t="s">
        <v>44093</v>
      </c>
    </row>
    <row r="461" customFormat="false" ht="26.5" hidden="false" customHeight="false" outlineLevel="0" collapsed="false">
      <c r="U461" s="298" t="n">
        <v>606496</v>
      </c>
      <c r="V461" s="298" t="n">
        <v>24428.5</v>
      </c>
      <c r="W461" s="298" t="s">
        <v>166</v>
      </c>
      <c r="X461" s="298" t="s">
        <v>44094</v>
      </c>
    </row>
    <row r="462" customFormat="false" ht="26.5" hidden="false" customHeight="false" outlineLevel="0" collapsed="false">
      <c r="U462" s="298" t="n">
        <v>606477</v>
      </c>
      <c r="V462" s="298" t="n">
        <v>24354.44</v>
      </c>
      <c r="W462" s="298" t="s">
        <v>166</v>
      </c>
      <c r="X462" s="298" t="s">
        <v>44095</v>
      </c>
    </row>
    <row r="463" customFormat="false" ht="26.5" hidden="false" customHeight="false" outlineLevel="0" collapsed="false">
      <c r="U463" s="298" t="n">
        <v>606497</v>
      </c>
      <c r="V463" s="298" t="n">
        <v>24926.74</v>
      </c>
      <c r="W463" s="298" t="s">
        <v>166</v>
      </c>
      <c r="X463" s="298" t="s">
        <v>44096</v>
      </c>
    </row>
    <row r="464" customFormat="false" ht="26.5" hidden="false" customHeight="false" outlineLevel="0" collapsed="false">
      <c r="U464" s="298" t="n">
        <v>606478</v>
      </c>
      <c r="V464" s="298" t="n">
        <v>24850.36</v>
      </c>
      <c r="W464" s="298" t="s">
        <v>166</v>
      </c>
      <c r="X464" s="298" t="s">
        <v>44097</v>
      </c>
    </row>
    <row r="465" customFormat="false" ht="26.5" hidden="false" customHeight="false" outlineLevel="0" collapsed="false">
      <c r="U465" s="298" t="n">
        <v>605835</v>
      </c>
      <c r="V465" s="298" t="n">
        <v>4051.83</v>
      </c>
      <c r="W465" s="298" t="s">
        <v>166</v>
      </c>
      <c r="X465" s="298" t="s">
        <v>44098</v>
      </c>
    </row>
    <row r="466" customFormat="false" ht="26.5" hidden="false" customHeight="false" outlineLevel="0" collapsed="false">
      <c r="U466" s="298" t="n">
        <v>605571</v>
      </c>
      <c r="V466" s="298" t="n">
        <v>3649.82</v>
      </c>
      <c r="W466" s="298" t="s">
        <v>166</v>
      </c>
      <c r="X466" s="298" t="s">
        <v>44099</v>
      </c>
    </row>
    <row r="467" customFormat="false" ht="26.5" hidden="false" customHeight="false" outlineLevel="0" collapsed="false">
      <c r="U467" s="298" t="n">
        <v>605850</v>
      </c>
      <c r="V467" s="298" t="n">
        <v>4384.74</v>
      </c>
      <c r="W467" s="298" t="s">
        <v>166</v>
      </c>
      <c r="X467" s="298" t="s">
        <v>44100</v>
      </c>
    </row>
    <row r="468" customFormat="false" ht="26.5" hidden="false" customHeight="false" outlineLevel="0" collapsed="false">
      <c r="U468" s="298" t="n">
        <v>605582</v>
      </c>
      <c r="V468" s="298" t="n">
        <v>3982.73</v>
      </c>
      <c r="W468" s="298" t="s">
        <v>166</v>
      </c>
      <c r="X468" s="298" t="s">
        <v>44101</v>
      </c>
    </row>
    <row r="469" customFormat="false" ht="26.5" hidden="false" customHeight="false" outlineLevel="0" collapsed="false">
      <c r="U469" s="298" t="n">
        <v>605889</v>
      </c>
      <c r="V469" s="298" t="n">
        <v>5067.77</v>
      </c>
      <c r="W469" s="298" t="s">
        <v>166</v>
      </c>
      <c r="X469" s="298" t="s">
        <v>44102</v>
      </c>
    </row>
    <row r="470" customFormat="false" ht="26.5" hidden="false" customHeight="false" outlineLevel="0" collapsed="false">
      <c r="U470" s="298" t="n">
        <v>605593</v>
      </c>
      <c r="V470" s="298" t="n">
        <v>4665.75</v>
      </c>
      <c r="W470" s="298" t="s">
        <v>166</v>
      </c>
      <c r="X470" s="298" t="s">
        <v>44103</v>
      </c>
    </row>
    <row r="471" customFormat="false" ht="26.5" hidden="false" customHeight="false" outlineLevel="0" collapsed="false">
      <c r="U471" s="298" t="n">
        <v>605739</v>
      </c>
      <c r="V471" s="298" t="n">
        <v>3912.9</v>
      </c>
      <c r="W471" s="298" t="s">
        <v>166</v>
      </c>
      <c r="X471" s="298" t="s">
        <v>44104</v>
      </c>
    </row>
    <row r="472" customFormat="false" ht="26.5" hidden="false" customHeight="false" outlineLevel="0" collapsed="false">
      <c r="U472" s="298" t="n">
        <v>605504</v>
      </c>
      <c r="V472" s="298" t="n">
        <v>3500.08</v>
      </c>
      <c r="W472" s="298" t="s">
        <v>166</v>
      </c>
      <c r="X472" s="298" t="s">
        <v>44105</v>
      </c>
    </row>
    <row r="473" customFormat="false" ht="26.5" hidden="false" customHeight="false" outlineLevel="0" collapsed="false">
      <c r="U473" s="298" t="n">
        <v>605781</v>
      </c>
      <c r="V473" s="298" t="n">
        <v>4245.81</v>
      </c>
      <c r="W473" s="298" t="s">
        <v>166</v>
      </c>
      <c r="X473" s="298" t="s">
        <v>44106</v>
      </c>
    </row>
    <row r="474" customFormat="false" ht="26.5" hidden="false" customHeight="false" outlineLevel="0" collapsed="false">
      <c r="U474" s="298" t="n">
        <v>605524</v>
      </c>
      <c r="V474" s="298" t="n">
        <v>3832.99</v>
      </c>
      <c r="W474" s="298" t="s">
        <v>166</v>
      </c>
      <c r="X474" s="298" t="s">
        <v>44107</v>
      </c>
    </row>
    <row r="475" customFormat="false" ht="26.5" hidden="false" customHeight="false" outlineLevel="0" collapsed="false">
      <c r="U475" s="298" t="n">
        <v>605815</v>
      </c>
      <c r="V475" s="298" t="n">
        <v>4928.84</v>
      </c>
      <c r="W475" s="298" t="s">
        <v>166</v>
      </c>
      <c r="X475" s="298" t="s">
        <v>44108</v>
      </c>
    </row>
    <row r="476" customFormat="false" ht="26.5" hidden="false" customHeight="false" outlineLevel="0" collapsed="false">
      <c r="U476" s="298" t="n">
        <v>605544</v>
      </c>
      <c r="V476" s="298" t="n">
        <v>4516.01</v>
      </c>
      <c r="W476" s="298" t="s">
        <v>166</v>
      </c>
      <c r="X476" s="298" t="s">
        <v>44109</v>
      </c>
    </row>
    <row r="477" customFormat="false" ht="26.5" hidden="false" customHeight="false" outlineLevel="0" collapsed="false">
      <c r="U477" s="298" t="n">
        <v>605836</v>
      </c>
      <c r="V477" s="298" t="n">
        <v>4588.33</v>
      </c>
      <c r="W477" s="298" t="s">
        <v>166</v>
      </c>
      <c r="X477" s="298" t="s">
        <v>44110</v>
      </c>
    </row>
    <row r="478" customFormat="false" ht="26.5" hidden="false" customHeight="false" outlineLevel="0" collapsed="false">
      <c r="U478" s="298" t="n">
        <v>605572</v>
      </c>
      <c r="V478" s="298" t="n">
        <v>4152.98</v>
      </c>
      <c r="W478" s="298" t="s">
        <v>166</v>
      </c>
      <c r="X478" s="298" t="s">
        <v>44111</v>
      </c>
    </row>
    <row r="479" customFormat="false" ht="26.5" hidden="false" customHeight="false" outlineLevel="0" collapsed="false">
      <c r="U479" s="298" t="n">
        <v>605851</v>
      </c>
      <c r="V479" s="298" t="n">
        <v>5023.15</v>
      </c>
      <c r="W479" s="298" t="s">
        <v>166</v>
      </c>
      <c r="X479" s="298" t="s">
        <v>44112</v>
      </c>
    </row>
    <row r="480" customFormat="false" ht="26.5" hidden="false" customHeight="false" outlineLevel="0" collapsed="false">
      <c r="U480" s="298" t="n">
        <v>605583</v>
      </c>
      <c r="V480" s="298" t="n">
        <v>4587.8</v>
      </c>
      <c r="W480" s="298" t="s">
        <v>166</v>
      </c>
      <c r="X480" s="298" t="s">
        <v>44113</v>
      </c>
    </row>
    <row r="481" customFormat="false" ht="26.5" hidden="false" customHeight="false" outlineLevel="0" collapsed="false">
      <c r="U481" s="298" t="n">
        <v>605890</v>
      </c>
      <c r="V481" s="298" t="n">
        <v>5915.27</v>
      </c>
      <c r="W481" s="298" t="s">
        <v>166</v>
      </c>
      <c r="X481" s="298" t="s">
        <v>44114</v>
      </c>
    </row>
    <row r="482" customFormat="false" ht="26.5" hidden="false" customHeight="false" outlineLevel="0" collapsed="false">
      <c r="U482" s="298" t="n">
        <v>605594</v>
      </c>
      <c r="V482" s="298" t="n">
        <v>5479.92</v>
      </c>
      <c r="W482" s="298" t="s">
        <v>166</v>
      </c>
      <c r="X482" s="298" t="s">
        <v>44115</v>
      </c>
    </row>
    <row r="483" customFormat="false" ht="26.5" hidden="false" customHeight="false" outlineLevel="0" collapsed="false">
      <c r="U483" s="298" t="n">
        <v>605740</v>
      </c>
      <c r="V483" s="298" t="n">
        <v>4431.75</v>
      </c>
      <c r="W483" s="298" t="s">
        <v>166</v>
      </c>
      <c r="X483" s="298" t="s">
        <v>44116</v>
      </c>
    </row>
    <row r="484" customFormat="false" ht="26.5" hidden="false" customHeight="false" outlineLevel="0" collapsed="false">
      <c r="U484" s="298" t="n">
        <v>605505</v>
      </c>
      <c r="V484" s="298" t="n">
        <v>3982.96</v>
      </c>
      <c r="W484" s="298" t="s">
        <v>166</v>
      </c>
      <c r="X484" s="298" t="s">
        <v>44117</v>
      </c>
    </row>
    <row r="485" customFormat="false" ht="26.5" hidden="false" customHeight="false" outlineLevel="0" collapsed="false">
      <c r="U485" s="298" t="n">
        <v>605782</v>
      </c>
      <c r="V485" s="298" t="n">
        <v>4866.58</v>
      </c>
      <c r="W485" s="298" t="s">
        <v>166</v>
      </c>
      <c r="X485" s="298" t="s">
        <v>44118</v>
      </c>
    </row>
    <row r="486" customFormat="false" ht="26.5" hidden="false" customHeight="false" outlineLevel="0" collapsed="false">
      <c r="U486" s="298" t="n">
        <v>605525</v>
      </c>
      <c r="V486" s="298" t="n">
        <v>4417.78</v>
      </c>
      <c r="W486" s="298" t="s">
        <v>166</v>
      </c>
      <c r="X486" s="298" t="s">
        <v>44119</v>
      </c>
    </row>
    <row r="487" customFormat="false" ht="26.5" hidden="false" customHeight="false" outlineLevel="0" collapsed="false">
      <c r="U487" s="298" t="n">
        <v>605816</v>
      </c>
      <c r="V487" s="298" t="n">
        <v>5758.69</v>
      </c>
      <c r="W487" s="298" t="s">
        <v>166</v>
      </c>
      <c r="X487" s="298" t="s">
        <v>44120</v>
      </c>
    </row>
    <row r="488" customFormat="false" ht="26.5" hidden="false" customHeight="false" outlineLevel="0" collapsed="false">
      <c r="U488" s="298" t="n">
        <v>605545</v>
      </c>
      <c r="V488" s="298" t="n">
        <v>5309.9</v>
      </c>
      <c r="W488" s="298" t="s">
        <v>166</v>
      </c>
      <c r="X488" s="298" t="s">
        <v>44121</v>
      </c>
    </row>
    <row r="489" customFormat="false" ht="26.5" hidden="false" customHeight="false" outlineLevel="0" collapsed="false">
      <c r="U489" s="298" t="n">
        <v>605837</v>
      </c>
      <c r="V489" s="298" t="n">
        <v>5539.74</v>
      </c>
      <c r="W489" s="298" t="s">
        <v>166</v>
      </c>
      <c r="X489" s="298" t="s">
        <v>44122</v>
      </c>
    </row>
    <row r="490" customFormat="false" ht="26.5" hidden="false" customHeight="false" outlineLevel="0" collapsed="false">
      <c r="U490" s="298" t="n">
        <v>605573</v>
      </c>
      <c r="V490" s="298" t="n">
        <v>5076.33</v>
      </c>
      <c r="W490" s="298" t="s">
        <v>166</v>
      </c>
      <c r="X490" s="298" t="s">
        <v>44123</v>
      </c>
    </row>
    <row r="491" customFormat="false" ht="26.5" hidden="false" customHeight="false" outlineLevel="0" collapsed="false">
      <c r="U491" s="298" t="n">
        <v>605852</v>
      </c>
      <c r="V491" s="298" t="n">
        <v>6090.06</v>
      </c>
      <c r="W491" s="298" t="s">
        <v>166</v>
      </c>
      <c r="X491" s="298" t="s">
        <v>44124</v>
      </c>
    </row>
    <row r="492" customFormat="false" ht="26.5" hidden="false" customHeight="false" outlineLevel="0" collapsed="false">
      <c r="U492" s="298" t="n">
        <v>605584</v>
      </c>
      <c r="V492" s="298" t="n">
        <v>5626.65</v>
      </c>
      <c r="W492" s="298" t="s">
        <v>166</v>
      </c>
      <c r="X492" s="298" t="s">
        <v>44125</v>
      </c>
    </row>
    <row r="493" customFormat="false" ht="26.5" hidden="false" customHeight="false" outlineLevel="0" collapsed="false">
      <c r="U493" s="298" t="n">
        <v>605891</v>
      </c>
      <c r="V493" s="298" t="n">
        <v>7219.15</v>
      </c>
      <c r="W493" s="298" t="s">
        <v>166</v>
      </c>
      <c r="X493" s="298" t="s">
        <v>44126</v>
      </c>
    </row>
    <row r="494" customFormat="false" ht="26.5" hidden="false" customHeight="false" outlineLevel="0" collapsed="false">
      <c r="U494" s="298" t="n">
        <v>605595</v>
      </c>
      <c r="V494" s="298" t="n">
        <v>6755.74</v>
      </c>
      <c r="W494" s="298" t="s">
        <v>166</v>
      </c>
      <c r="X494" s="298" t="s">
        <v>44127</v>
      </c>
    </row>
    <row r="495" customFormat="false" ht="26.5" hidden="false" customHeight="false" outlineLevel="0" collapsed="false">
      <c r="U495" s="298" t="n">
        <v>605741</v>
      </c>
      <c r="V495" s="298" t="n">
        <v>5357.26</v>
      </c>
      <c r="W495" s="298" t="s">
        <v>166</v>
      </c>
      <c r="X495" s="298" t="s">
        <v>44128</v>
      </c>
    </row>
    <row r="496" customFormat="false" ht="26.5" hidden="false" customHeight="false" outlineLevel="0" collapsed="false">
      <c r="U496" s="298" t="n">
        <v>605506</v>
      </c>
      <c r="V496" s="298" t="n">
        <v>4875.11</v>
      </c>
      <c r="W496" s="298" t="s">
        <v>166</v>
      </c>
      <c r="X496" s="298" t="s">
        <v>44129</v>
      </c>
    </row>
    <row r="497" customFormat="false" ht="26.5" hidden="false" customHeight="false" outlineLevel="0" collapsed="false">
      <c r="U497" s="298" t="n">
        <v>605783</v>
      </c>
      <c r="V497" s="298" t="n">
        <v>5907.58</v>
      </c>
      <c r="W497" s="298" t="s">
        <v>166</v>
      </c>
      <c r="X497" s="298" t="s">
        <v>44130</v>
      </c>
    </row>
    <row r="498" customFormat="false" ht="26.5" hidden="false" customHeight="false" outlineLevel="0" collapsed="false">
      <c r="U498" s="298" t="n">
        <v>605526</v>
      </c>
      <c r="V498" s="298" t="n">
        <v>5425.43</v>
      </c>
      <c r="W498" s="298" t="s">
        <v>166</v>
      </c>
      <c r="X498" s="298" t="s">
        <v>44131</v>
      </c>
    </row>
    <row r="499" customFormat="false" ht="26.5" hidden="false" customHeight="false" outlineLevel="0" collapsed="false">
      <c r="U499" s="298" t="n">
        <v>605817</v>
      </c>
      <c r="V499" s="298" t="n">
        <v>7036.67</v>
      </c>
      <c r="W499" s="298" t="s">
        <v>166</v>
      </c>
      <c r="X499" s="298" t="s">
        <v>44132</v>
      </c>
    </row>
    <row r="500" customFormat="false" ht="26.5" hidden="false" customHeight="false" outlineLevel="0" collapsed="false">
      <c r="U500" s="298" t="n">
        <v>605546</v>
      </c>
      <c r="V500" s="298" t="n">
        <v>6554.52</v>
      </c>
      <c r="W500" s="298" t="s">
        <v>166</v>
      </c>
      <c r="X500" s="298" t="s">
        <v>44133</v>
      </c>
    </row>
    <row r="501" customFormat="false" ht="26.5" hidden="false" customHeight="false" outlineLevel="0" collapsed="false">
      <c r="U501" s="298" t="n">
        <v>605838</v>
      </c>
      <c r="V501" s="298" t="n">
        <v>6281.31</v>
      </c>
      <c r="W501" s="298" t="s">
        <v>166</v>
      </c>
      <c r="X501" s="298" t="s">
        <v>44134</v>
      </c>
    </row>
    <row r="502" customFormat="false" ht="26.5" hidden="false" customHeight="false" outlineLevel="0" collapsed="false">
      <c r="U502" s="298" t="n">
        <v>605574</v>
      </c>
      <c r="V502" s="298" t="n">
        <v>5750.58</v>
      </c>
      <c r="W502" s="298" t="s">
        <v>166</v>
      </c>
      <c r="X502" s="298" t="s">
        <v>44135</v>
      </c>
    </row>
    <row r="503" customFormat="false" ht="26.5" hidden="false" customHeight="false" outlineLevel="0" collapsed="false">
      <c r="U503" s="298" t="n">
        <v>605853</v>
      </c>
      <c r="V503" s="298" t="n">
        <v>6960.72</v>
      </c>
      <c r="W503" s="298" t="s">
        <v>166</v>
      </c>
      <c r="X503" s="298" t="s">
        <v>44136</v>
      </c>
    </row>
    <row r="504" customFormat="false" ht="26.5" hidden="false" customHeight="false" outlineLevel="0" collapsed="false">
      <c r="U504" s="298" t="n">
        <v>605585</v>
      </c>
      <c r="V504" s="298" t="n">
        <v>6429.99</v>
      </c>
      <c r="W504" s="298" t="s">
        <v>166</v>
      </c>
      <c r="X504" s="298" t="s">
        <v>44137</v>
      </c>
    </row>
    <row r="505" customFormat="false" ht="26.5" hidden="false" customHeight="false" outlineLevel="0" collapsed="false">
      <c r="U505" s="298" t="n">
        <v>605892</v>
      </c>
      <c r="V505" s="298" t="n">
        <v>8354.65</v>
      </c>
      <c r="W505" s="298" t="s">
        <v>166</v>
      </c>
      <c r="X505" s="298" t="s">
        <v>44138</v>
      </c>
    </row>
    <row r="506" customFormat="false" ht="26.5" hidden="false" customHeight="false" outlineLevel="0" collapsed="false">
      <c r="U506" s="298" t="n">
        <v>605596</v>
      </c>
      <c r="V506" s="298" t="n">
        <v>7823.92</v>
      </c>
      <c r="W506" s="298" t="s">
        <v>166</v>
      </c>
      <c r="X506" s="298" t="s">
        <v>44139</v>
      </c>
    </row>
    <row r="507" customFormat="false" ht="26.5" hidden="false" customHeight="false" outlineLevel="0" collapsed="false">
      <c r="U507" s="298" t="n">
        <v>605742</v>
      </c>
      <c r="V507" s="298" t="n">
        <v>6072.94</v>
      </c>
      <c r="W507" s="298" t="s">
        <v>166</v>
      </c>
      <c r="X507" s="298" t="s">
        <v>44140</v>
      </c>
    </row>
    <row r="508" customFormat="false" ht="26.5" hidden="false" customHeight="false" outlineLevel="0" collapsed="false">
      <c r="U508" s="298" t="n">
        <v>605507</v>
      </c>
      <c r="V508" s="298" t="n">
        <v>5521.29</v>
      </c>
      <c r="W508" s="298" t="s">
        <v>166</v>
      </c>
      <c r="X508" s="298" t="s">
        <v>44141</v>
      </c>
    </row>
    <row r="509" customFormat="false" ht="26.5" hidden="false" customHeight="false" outlineLevel="0" collapsed="false">
      <c r="U509" s="298" t="n">
        <v>605784</v>
      </c>
      <c r="V509" s="298" t="n">
        <v>6752.35</v>
      </c>
      <c r="W509" s="298" t="s">
        <v>166</v>
      </c>
      <c r="X509" s="298" t="s">
        <v>44142</v>
      </c>
    </row>
    <row r="510" customFormat="false" ht="26.5" hidden="false" customHeight="false" outlineLevel="0" collapsed="false">
      <c r="U510" s="298" t="n">
        <v>605527</v>
      </c>
      <c r="V510" s="298" t="n">
        <v>6200.7</v>
      </c>
      <c r="W510" s="298" t="s">
        <v>166</v>
      </c>
      <c r="X510" s="298" t="s">
        <v>44143</v>
      </c>
    </row>
    <row r="511" customFormat="false" ht="26.5" hidden="false" customHeight="false" outlineLevel="0" collapsed="false">
      <c r="U511" s="298" t="n">
        <v>605818</v>
      </c>
      <c r="V511" s="298" t="n">
        <v>8146.28</v>
      </c>
      <c r="W511" s="298" t="s">
        <v>166</v>
      </c>
      <c r="X511" s="298" t="s">
        <v>44144</v>
      </c>
    </row>
    <row r="512" customFormat="false" ht="26.5" hidden="false" customHeight="false" outlineLevel="0" collapsed="false">
      <c r="U512" s="298" t="n">
        <v>605547</v>
      </c>
      <c r="V512" s="298" t="n">
        <v>7594.63</v>
      </c>
      <c r="W512" s="298" t="s">
        <v>166</v>
      </c>
      <c r="X512" s="298" t="s">
        <v>44145</v>
      </c>
    </row>
    <row r="513" customFormat="false" ht="26.5" hidden="false" customHeight="false" outlineLevel="0" collapsed="false">
      <c r="U513" s="298" t="n">
        <v>605839</v>
      </c>
      <c r="V513" s="298" t="n">
        <v>7126.01</v>
      </c>
      <c r="W513" s="298" t="s">
        <v>166</v>
      </c>
      <c r="X513" s="298" t="s">
        <v>44146</v>
      </c>
    </row>
    <row r="514" customFormat="false" ht="26.5" hidden="false" customHeight="false" outlineLevel="0" collapsed="false">
      <c r="U514" s="298" t="n">
        <v>605575</v>
      </c>
      <c r="V514" s="298" t="n">
        <v>6542.43</v>
      </c>
      <c r="W514" s="298" t="s">
        <v>166</v>
      </c>
      <c r="X514" s="298" t="s">
        <v>44147</v>
      </c>
    </row>
    <row r="515" customFormat="false" ht="26.5" hidden="false" customHeight="false" outlineLevel="0" collapsed="false">
      <c r="U515" s="298" t="n">
        <v>605854</v>
      </c>
      <c r="V515" s="298" t="n">
        <v>7948.09</v>
      </c>
      <c r="W515" s="298" t="s">
        <v>166</v>
      </c>
      <c r="X515" s="298" t="s">
        <v>44148</v>
      </c>
    </row>
    <row r="516" customFormat="false" ht="26.5" hidden="false" customHeight="false" outlineLevel="0" collapsed="false">
      <c r="U516" s="298" t="n">
        <v>605586</v>
      </c>
      <c r="V516" s="298" t="n">
        <v>7364.52</v>
      </c>
      <c r="W516" s="298" t="s">
        <v>166</v>
      </c>
      <c r="X516" s="298" t="s">
        <v>44149</v>
      </c>
    </row>
    <row r="517" customFormat="false" ht="26.5" hidden="false" customHeight="false" outlineLevel="0" collapsed="false">
      <c r="U517" s="298" t="n">
        <v>605893</v>
      </c>
      <c r="V517" s="298" t="n">
        <v>9634.75</v>
      </c>
      <c r="W517" s="298" t="s">
        <v>166</v>
      </c>
      <c r="X517" s="298" t="s">
        <v>44150</v>
      </c>
    </row>
    <row r="518" customFormat="false" ht="26.5" hidden="false" customHeight="false" outlineLevel="0" collapsed="false">
      <c r="U518" s="298" t="n">
        <v>605597</v>
      </c>
      <c r="V518" s="298" t="n">
        <v>9051.18</v>
      </c>
      <c r="W518" s="298" t="s">
        <v>166</v>
      </c>
      <c r="X518" s="298" t="s">
        <v>44151</v>
      </c>
    </row>
    <row r="519" customFormat="false" ht="26.5" hidden="false" customHeight="false" outlineLevel="0" collapsed="false">
      <c r="U519" s="298" t="n">
        <v>605743</v>
      </c>
      <c r="V519" s="298" t="n">
        <v>6896.44</v>
      </c>
      <c r="W519" s="298" t="s">
        <v>166</v>
      </c>
      <c r="X519" s="298" t="s">
        <v>44152</v>
      </c>
    </row>
    <row r="520" customFormat="false" ht="26.5" hidden="false" customHeight="false" outlineLevel="0" collapsed="false">
      <c r="U520" s="298" t="n">
        <v>605508</v>
      </c>
      <c r="V520" s="298" t="n">
        <v>6289.73</v>
      </c>
      <c r="W520" s="298" t="s">
        <v>166</v>
      </c>
      <c r="X520" s="298" t="s">
        <v>44153</v>
      </c>
    </row>
    <row r="521" customFormat="false" ht="26.5" hidden="false" customHeight="false" outlineLevel="0" collapsed="false">
      <c r="U521" s="298" t="n">
        <v>605785</v>
      </c>
      <c r="V521" s="298" t="n">
        <v>7718.53</v>
      </c>
      <c r="W521" s="298" t="s">
        <v>166</v>
      </c>
      <c r="X521" s="298" t="s">
        <v>44154</v>
      </c>
    </row>
    <row r="522" customFormat="false" ht="26.5" hidden="false" customHeight="false" outlineLevel="0" collapsed="false">
      <c r="U522" s="298" t="n">
        <v>605528</v>
      </c>
      <c r="V522" s="298" t="n">
        <v>7111.82</v>
      </c>
      <c r="W522" s="298" t="s">
        <v>166</v>
      </c>
      <c r="X522" s="298" t="s">
        <v>44155</v>
      </c>
    </row>
    <row r="523" customFormat="false" ht="26.5" hidden="false" customHeight="false" outlineLevel="0" collapsed="false">
      <c r="U523" s="298" t="n">
        <v>605819</v>
      </c>
      <c r="V523" s="298" t="n">
        <v>9405.19</v>
      </c>
      <c r="W523" s="298" t="s">
        <v>166</v>
      </c>
      <c r="X523" s="298" t="s">
        <v>44156</v>
      </c>
    </row>
    <row r="524" customFormat="false" ht="26.5" hidden="false" customHeight="false" outlineLevel="0" collapsed="false">
      <c r="U524" s="298" t="n">
        <v>605548</v>
      </c>
      <c r="V524" s="298" t="n">
        <v>8798.48</v>
      </c>
      <c r="W524" s="298" t="s">
        <v>166</v>
      </c>
      <c r="X524" s="298" t="s">
        <v>44157</v>
      </c>
    </row>
    <row r="525" customFormat="false" ht="26.5" hidden="false" customHeight="false" outlineLevel="0" collapsed="false">
      <c r="U525" s="298" t="n">
        <v>605840</v>
      </c>
      <c r="V525" s="298" t="n">
        <v>9141.04</v>
      </c>
      <c r="W525" s="298" t="s">
        <v>166</v>
      </c>
      <c r="X525" s="298" t="s">
        <v>44158</v>
      </c>
    </row>
    <row r="526" customFormat="false" ht="26.5" hidden="false" customHeight="false" outlineLevel="0" collapsed="false">
      <c r="U526" s="298" t="n">
        <v>605576</v>
      </c>
      <c r="V526" s="298" t="n">
        <v>7472.82</v>
      </c>
      <c r="W526" s="298" t="s">
        <v>166</v>
      </c>
      <c r="X526" s="298" t="s">
        <v>44159</v>
      </c>
    </row>
    <row r="527" customFormat="false" ht="26.5" hidden="false" customHeight="false" outlineLevel="0" collapsed="false">
      <c r="U527" s="298" t="n">
        <v>605855</v>
      </c>
      <c r="V527" s="298" t="n">
        <v>10119.39</v>
      </c>
      <c r="W527" s="298" t="s">
        <v>166</v>
      </c>
      <c r="X527" s="298" t="s">
        <v>44160</v>
      </c>
    </row>
    <row r="528" customFormat="false" ht="26.5" hidden="false" customHeight="false" outlineLevel="0" collapsed="false">
      <c r="U528" s="298" t="n">
        <v>605587</v>
      </c>
      <c r="V528" s="298" t="n">
        <v>8451.17</v>
      </c>
      <c r="W528" s="298" t="s">
        <v>166</v>
      </c>
      <c r="X528" s="298" t="s">
        <v>44161</v>
      </c>
    </row>
    <row r="529" customFormat="false" ht="26.5" hidden="false" customHeight="false" outlineLevel="0" collapsed="false">
      <c r="U529" s="298" t="n">
        <v>605898</v>
      </c>
      <c r="V529" s="298" t="n">
        <v>12126.65</v>
      </c>
      <c r="W529" s="298" t="s">
        <v>166</v>
      </c>
      <c r="X529" s="298" t="s">
        <v>44162</v>
      </c>
    </row>
    <row r="530" customFormat="false" ht="26.5" hidden="false" customHeight="false" outlineLevel="0" collapsed="false">
      <c r="U530" s="298" t="n">
        <v>605598</v>
      </c>
      <c r="V530" s="298" t="n">
        <v>10458.43</v>
      </c>
      <c r="W530" s="298" t="s">
        <v>166</v>
      </c>
      <c r="X530" s="298" t="s">
        <v>44163</v>
      </c>
    </row>
    <row r="531" customFormat="false" ht="26.5" hidden="false" customHeight="false" outlineLevel="0" collapsed="false">
      <c r="U531" s="298" t="n">
        <v>605744</v>
      </c>
      <c r="V531" s="298" t="n">
        <v>8697.05</v>
      </c>
      <c r="W531" s="298" t="s">
        <v>166</v>
      </c>
      <c r="X531" s="298" t="s">
        <v>44164</v>
      </c>
    </row>
    <row r="532" customFormat="false" ht="26.5" hidden="false" customHeight="false" outlineLevel="0" collapsed="false">
      <c r="U532" s="298" t="n">
        <v>605509</v>
      </c>
      <c r="V532" s="298" t="n">
        <v>7189.18</v>
      </c>
      <c r="W532" s="298" t="s">
        <v>166</v>
      </c>
      <c r="X532" s="298" t="s">
        <v>44165</v>
      </c>
    </row>
    <row r="533" customFormat="false" ht="26.5" hidden="false" customHeight="false" outlineLevel="0" collapsed="false">
      <c r="U533" s="298" t="n">
        <v>605787</v>
      </c>
      <c r="V533" s="298" t="n">
        <v>9675.4</v>
      </c>
      <c r="W533" s="298" t="s">
        <v>166</v>
      </c>
      <c r="X533" s="298" t="s">
        <v>44166</v>
      </c>
    </row>
    <row r="534" customFormat="false" ht="26.5" hidden="false" customHeight="false" outlineLevel="0" collapsed="false">
      <c r="U534" s="298" t="n">
        <v>605529</v>
      </c>
      <c r="V534" s="298" t="n">
        <v>8167.53</v>
      </c>
      <c r="W534" s="298" t="s">
        <v>166</v>
      </c>
      <c r="X534" s="298" t="s">
        <v>44167</v>
      </c>
    </row>
    <row r="535" customFormat="false" ht="26.5" hidden="false" customHeight="false" outlineLevel="0" collapsed="false">
      <c r="U535" s="298" t="n">
        <v>605820</v>
      </c>
      <c r="V535" s="298" t="n">
        <v>11682.66</v>
      </c>
      <c r="W535" s="298" t="s">
        <v>166</v>
      </c>
      <c r="X535" s="298" t="s">
        <v>44168</v>
      </c>
    </row>
    <row r="536" customFormat="false" ht="26.5" hidden="false" customHeight="false" outlineLevel="0" collapsed="false">
      <c r="U536" s="298" t="n">
        <v>605549</v>
      </c>
      <c r="V536" s="298" t="n">
        <v>10174.79</v>
      </c>
      <c r="W536" s="298" t="s">
        <v>166</v>
      </c>
      <c r="X536" s="298" t="s">
        <v>44169</v>
      </c>
    </row>
    <row r="537" customFormat="false" ht="26.5" hidden="false" customHeight="false" outlineLevel="0" collapsed="false">
      <c r="U537" s="298" t="n">
        <v>605841</v>
      </c>
      <c r="V537" s="298" t="n">
        <v>9993.99</v>
      </c>
      <c r="W537" s="298" t="s">
        <v>166</v>
      </c>
      <c r="X537" s="298" t="s">
        <v>44170</v>
      </c>
    </row>
    <row r="538" customFormat="false" ht="26.5" hidden="false" customHeight="false" outlineLevel="0" collapsed="false">
      <c r="U538" s="298" t="n">
        <v>605577</v>
      </c>
      <c r="V538" s="298" t="n">
        <v>8166.72</v>
      </c>
      <c r="W538" s="298" t="s">
        <v>166</v>
      </c>
      <c r="X538" s="298" t="s">
        <v>44171</v>
      </c>
    </row>
    <row r="539" customFormat="false" ht="26.5" hidden="false" customHeight="false" outlineLevel="0" collapsed="false">
      <c r="U539" s="298" t="n">
        <v>605856</v>
      </c>
      <c r="V539" s="298" t="n">
        <v>11142.19</v>
      </c>
      <c r="W539" s="298" t="s">
        <v>166</v>
      </c>
      <c r="X539" s="298" t="s">
        <v>44172</v>
      </c>
    </row>
    <row r="540" customFormat="false" ht="26.5" hidden="false" customHeight="false" outlineLevel="0" collapsed="false">
      <c r="U540" s="298" t="n">
        <v>605588</v>
      </c>
      <c r="V540" s="298" t="n">
        <v>9314.92</v>
      </c>
      <c r="W540" s="298" t="s">
        <v>166</v>
      </c>
      <c r="X540" s="298" t="s">
        <v>44173</v>
      </c>
    </row>
    <row r="541" customFormat="false" ht="26.5" hidden="false" customHeight="false" outlineLevel="0" collapsed="false">
      <c r="U541" s="298" t="n">
        <v>605899</v>
      </c>
      <c r="V541" s="298" t="n">
        <v>13497.94</v>
      </c>
      <c r="W541" s="298" t="s">
        <v>166</v>
      </c>
      <c r="X541" s="298" t="s">
        <v>44174</v>
      </c>
    </row>
    <row r="542" customFormat="false" ht="26.5" hidden="false" customHeight="false" outlineLevel="0" collapsed="false">
      <c r="U542" s="298" t="n">
        <v>605599</v>
      </c>
      <c r="V542" s="298" t="n">
        <v>11670.66</v>
      </c>
      <c r="W542" s="298" t="s">
        <v>166</v>
      </c>
      <c r="X542" s="298" t="s">
        <v>44175</v>
      </c>
    </row>
    <row r="543" customFormat="false" ht="26.5" hidden="false" customHeight="false" outlineLevel="0" collapsed="false">
      <c r="U543" s="298" t="n">
        <v>605745</v>
      </c>
      <c r="V543" s="298" t="n">
        <v>9513.42</v>
      </c>
      <c r="W543" s="298" t="s">
        <v>166</v>
      </c>
      <c r="X543" s="298" t="s">
        <v>44176</v>
      </c>
    </row>
    <row r="544" customFormat="false" ht="26.5" hidden="false" customHeight="false" outlineLevel="0" collapsed="false">
      <c r="U544" s="298" t="n">
        <v>605510</v>
      </c>
      <c r="V544" s="298" t="n">
        <v>7865.68</v>
      </c>
      <c r="W544" s="298" t="s">
        <v>166</v>
      </c>
      <c r="X544" s="298" t="s">
        <v>44177</v>
      </c>
    </row>
    <row r="545" customFormat="false" ht="26.5" hidden="false" customHeight="false" outlineLevel="0" collapsed="false">
      <c r="U545" s="298" t="n">
        <v>605788</v>
      </c>
      <c r="V545" s="298" t="n">
        <v>10661.62</v>
      </c>
      <c r="W545" s="298" t="s">
        <v>166</v>
      </c>
      <c r="X545" s="298" t="s">
        <v>44178</v>
      </c>
    </row>
    <row r="546" customFormat="false" ht="26.5" hidden="false" customHeight="false" outlineLevel="0" collapsed="false">
      <c r="U546" s="298" t="n">
        <v>605530</v>
      </c>
      <c r="V546" s="298" t="n">
        <v>9013.88</v>
      </c>
      <c r="W546" s="298" t="s">
        <v>166</v>
      </c>
      <c r="X546" s="298" t="s">
        <v>44179</v>
      </c>
    </row>
    <row r="547" customFormat="false" ht="26.5" hidden="false" customHeight="false" outlineLevel="0" collapsed="false">
      <c r="U547" s="298" t="n">
        <v>605821</v>
      </c>
      <c r="V547" s="298" t="n">
        <v>13017.37</v>
      </c>
      <c r="W547" s="298" t="s">
        <v>166</v>
      </c>
      <c r="X547" s="298" t="s">
        <v>44180</v>
      </c>
    </row>
    <row r="548" customFormat="false" ht="26.5" hidden="false" customHeight="false" outlineLevel="0" collapsed="false">
      <c r="U548" s="298" t="n">
        <v>605550</v>
      </c>
      <c r="V548" s="298" t="n">
        <v>11369.62</v>
      </c>
      <c r="W548" s="298" t="s">
        <v>166</v>
      </c>
      <c r="X548" s="298" t="s">
        <v>44181</v>
      </c>
    </row>
    <row r="549" customFormat="false" ht="26.5" hidden="false" customHeight="false" outlineLevel="0" collapsed="false">
      <c r="U549" s="298" t="n">
        <v>605842</v>
      </c>
      <c r="V549" s="298" t="n">
        <v>11092.18</v>
      </c>
      <c r="W549" s="298" t="s">
        <v>166</v>
      </c>
      <c r="X549" s="298" t="s">
        <v>44182</v>
      </c>
    </row>
    <row r="550" customFormat="false" ht="26.5" hidden="false" customHeight="false" outlineLevel="0" collapsed="false">
      <c r="U550" s="298" t="n">
        <v>605578</v>
      </c>
      <c r="V550" s="298" t="n">
        <v>9092.18</v>
      </c>
      <c r="W550" s="298" t="s">
        <v>166</v>
      </c>
      <c r="X550" s="298" t="s">
        <v>44183</v>
      </c>
    </row>
    <row r="551" customFormat="false" ht="26.5" hidden="false" customHeight="false" outlineLevel="0" collapsed="false">
      <c r="U551" s="298" t="n">
        <v>605857</v>
      </c>
      <c r="V551" s="298" t="n">
        <v>12423.83</v>
      </c>
      <c r="W551" s="298" t="s">
        <v>166</v>
      </c>
      <c r="X551" s="298" t="s">
        <v>44184</v>
      </c>
    </row>
    <row r="552" customFormat="false" ht="26.5" hidden="false" customHeight="false" outlineLevel="0" collapsed="false">
      <c r="U552" s="298" t="n">
        <v>605589</v>
      </c>
      <c r="V552" s="298" t="n">
        <v>10423.83</v>
      </c>
      <c r="W552" s="298" t="s">
        <v>166</v>
      </c>
      <c r="X552" s="298" t="s">
        <v>44185</v>
      </c>
    </row>
    <row r="553" customFormat="false" ht="26.5" hidden="false" customHeight="false" outlineLevel="0" collapsed="false">
      <c r="U553" s="298" t="n">
        <v>605900</v>
      </c>
      <c r="V553" s="298" t="n">
        <v>15155.94</v>
      </c>
      <c r="W553" s="298" t="s">
        <v>166</v>
      </c>
      <c r="X553" s="298" t="s">
        <v>44186</v>
      </c>
    </row>
    <row r="554" customFormat="false" ht="26.5" hidden="false" customHeight="false" outlineLevel="0" collapsed="false">
      <c r="U554" s="298" t="n">
        <v>605600</v>
      </c>
      <c r="V554" s="298" t="n">
        <v>13155.94</v>
      </c>
      <c r="W554" s="298" t="s">
        <v>166</v>
      </c>
      <c r="X554" s="298" t="s">
        <v>44187</v>
      </c>
    </row>
    <row r="555" customFormat="false" ht="26.5" hidden="false" customHeight="false" outlineLevel="0" collapsed="false">
      <c r="U555" s="298" t="n">
        <v>605746</v>
      </c>
      <c r="V555" s="298" t="n">
        <v>10568.39</v>
      </c>
      <c r="W555" s="298" t="s">
        <v>166</v>
      </c>
      <c r="X555" s="298" t="s">
        <v>44188</v>
      </c>
    </row>
    <row r="556" customFormat="false" ht="26.5" hidden="false" customHeight="false" outlineLevel="0" collapsed="false">
      <c r="U556" s="298" t="n">
        <v>605511</v>
      </c>
      <c r="V556" s="298" t="n">
        <v>8764.61</v>
      </c>
      <c r="W556" s="298" t="s">
        <v>166</v>
      </c>
      <c r="X556" s="298" t="s">
        <v>44189</v>
      </c>
    </row>
    <row r="557" customFormat="false" ht="26.5" hidden="false" customHeight="false" outlineLevel="0" collapsed="false">
      <c r="U557" s="298" t="n">
        <v>605789</v>
      </c>
      <c r="V557" s="298" t="n">
        <v>11900.03</v>
      </c>
      <c r="W557" s="298" t="s">
        <v>166</v>
      </c>
      <c r="X557" s="298" t="s">
        <v>44190</v>
      </c>
    </row>
    <row r="558" customFormat="false" ht="26.5" hidden="false" customHeight="false" outlineLevel="0" collapsed="false">
      <c r="U558" s="298" t="n">
        <v>605531</v>
      </c>
      <c r="V558" s="298" t="n">
        <v>10096.26</v>
      </c>
      <c r="W558" s="298" t="s">
        <v>166</v>
      </c>
      <c r="X558" s="298" t="s">
        <v>44191</v>
      </c>
    </row>
    <row r="559" customFormat="false" ht="26.5" hidden="false" customHeight="false" outlineLevel="0" collapsed="false">
      <c r="U559" s="298" t="n">
        <v>605822</v>
      </c>
      <c r="V559" s="298" t="n">
        <v>14632.14</v>
      </c>
      <c r="W559" s="298" t="s">
        <v>166</v>
      </c>
      <c r="X559" s="298" t="s">
        <v>44192</v>
      </c>
    </row>
    <row r="560" customFormat="false" ht="26.5" hidden="false" customHeight="false" outlineLevel="0" collapsed="false">
      <c r="U560" s="298" t="n">
        <v>605551</v>
      </c>
      <c r="V560" s="298" t="n">
        <v>12828.37</v>
      </c>
      <c r="W560" s="298" t="s">
        <v>166</v>
      </c>
      <c r="X560" s="298" t="s">
        <v>44193</v>
      </c>
    </row>
    <row r="561" customFormat="false" ht="26.5" hidden="false" customHeight="false" outlineLevel="0" collapsed="false">
      <c r="U561" s="298" t="n">
        <v>605843</v>
      </c>
      <c r="V561" s="298" t="n">
        <v>11962.16</v>
      </c>
      <c r="W561" s="298" t="s">
        <v>166</v>
      </c>
      <c r="X561" s="298" t="s">
        <v>44194</v>
      </c>
    </row>
    <row r="562" customFormat="false" ht="26.5" hidden="false" customHeight="false" outlineLevel="0" collapsed="false">
      <c r="U562" s="298" t="n">
        <v>605579</v>
      </c>
      <c r="V562" s="298" t="n">
        <v>9829.81</v>
      </c>
      <c r="W562" s="298" t="s">
        <v>166</v>
      </c>
      <c r="X562" s="298" t="s">
        <v>44195</v>
      </c>
    </row>
    <row r="563" customFormat="false" ht="26.5" hidden="false" customHeight="false" outlineLevel="0" collapsed="false">
      <c r="U563" s="298" t="n">
        <v>605858</v>
      </c>
      <c r="V563" s="298" t="n">
        <v>13490.83</v>
      </c>
      <c r="W563" s="298" t="s">
        <v>166</v>
      </c>
      <c r="X563" s="298" t="s">
        <v>44196</v>
      </c>
    </row>
    <row r="564" customFormat="false" ht="26.5" hidden="false" customHeight="false" outlineLevel="0" collapsed="false">
      <c r="U564" s="298" t="n">
        <v>605590</v>
      </c>
      <c r="V564" s="298" t="n">
        <v>11358.48</v>
      </c>
      <c r="W564" s="298" t="s">
        <v>166</v>
      </c>
      <c r="X564" s="298" t="s">
        <v>44197</v>
      </c>
    </row>
    <row r="565" customFormat="false" ht="26.5" hidden="false" customHeight="false" outlineLevel="0" collapsed="false">
      <c r="U565" s="298" t="n">
        <v>605901</v>
      </c>
      <c r="V565" s="298" t="n">
        <v>16627.18</v>
      </c>
      <c r="W565" s="298" t="s">
        <v>166</v>
      </c>
      <c r="X565" s="298" t="s">
        <v>44198</v>
      </c>
    </row>
    <row r="566" customFormat="false" ht="26.5" hidden="false" customHeight="false" outlineLevel="0" collapsed="false">
      <c r="U566" s="298" t="n">
        <v>605601</v>
      </c>
      <c r="V566" s="298" t="n">
        <v>14494.83</v>
      </c>
      <c r="W566" s="298" t="s">
        <v>166</v>
      </c>
      <c r="X566" s="298" t="s">
        <v>44199</v>
      </c>
    </row>
    <row r="567" customFormat="false" ht="26.5" hidden="false" customHeight="false" outlineLevel="0" collapsed="false">
      <c r="U567" s="298" t="n">
        <v>605747</v>
      </c>
      <c r="V567" s="298" t="n">
        <v>11401.78</v>
      </c>
      <c r="W567" s="298" t="s">
        <v>166</v>
      </c>
      <c r="X567" s="298" t="s">
        <v>44200</v>
      </c>
    </row>
    <row r="568" customFormat="false" ht="26.5" hidden="false" customHeight="false" outlineLevel="0" collapsed="false">
      <c r="U568" s="298" t="n">
        <v>605512</v>
      </c>
      <c r="V568" s="298" t="n">
        <v>9478.84</v>
      </c>
      <c r="W568" s="298" t="s">
        <v>166</v>
      </c>
      <c r="X568" s="298" t="s">
        <v>44201</v>
      </c>
    </row>
    <row r="569" customFormat="false" ht="26.5" hidden="false" customHeight="false" outlineLevel="0" collapsed="false">
      <c r="U569" s="298" t="n">
        <v>605790</v>
      </c>
      <c r="V569" s="298" t="n">
        <v>12930.45</v>
      </c>
      <c r="W569" s="298" t="s">
        <v>166</v>
      </c>
      <c r="X569" s="298" t="s">
        <v>44202</v>
      </c>
    </row>
    <row r="570" customFormat="false" ht="26.5" hidden="false" customHeight="false" outlineLevel="0" collapsed="false">
      <c r="U570" s="298" t="n">
        <v>605532</v>
      </c>
      <c r="V570" s="298" t="n">
        <v>11007.51</v>
      </c>
      <c r="W570" s="298" t="s">
        <v>166</v>
      </c>
      <c r="X570" s="298" t="s">
        <v>44203</v>
      </c>
    </row>
    <row r="571" customFormat="false" ht="26.5" hidden="false" customHeight="false" outlineLevel="0" collapsed="false">
      <c r="U571" s="298" t="n">
        <v>605823</v>
      </c>
      <c r="V571" s="298" t="n">
        <v>16066.8</v>
      </c>
      <c r="W571" s="298" t="s">
        <v>166</v>
      </c>
      <c r="X571" s="298" t="s">
        <v>44204</v>
      </c>
    </row>
    <row r="572" customFormat="false" ht="26.5" hidden="false" customHeight="false" outlineLevel="0" collapsed="false">
      <c r="U572" s="298" t="n">
        <v>605552</v>
      </c>
      <c r="V572" s="298" t="n">
        <v>14143.86</v>
      </c>
      <c r="W572" s="298" t="s">
        <v>166</v>
      </c>
      <c r="X572" s="298" t="s">
        <v>44205</v>
      </c>
    </row>
    <row r="573" customFormat="false" ht="26.5" hidden="false" customHeight="false" outlineLevel="0" collapsed="false">
      <c r="U573" s="298" t="n">
        <v>605844</v>
      </c>
      <c r="V573" s="298" t="n">
        <v>13111.43</v>
      </c>
      <c r="W573" s="298" t="s">
        <v>166</v>
      </c>
      <c r="X573" s="298" t="s">
        <v>44206</v>
      </c>
    </row>
    <row r="574" customFormat="false" ht="26.5" hidden="false" customHeight="false" outlineLevel="0" collapsed="false">
      <c r="U574" s="298" t="n">
        <v>605580</v>
      </c>
      <c r="V574" s="298" t="n">
        <v>10828.87</v>
      </c>
      <c r="W574" s="298" t="s">
        <v>166</v>
      </c>
      <c r="X574" s="298" t="s">
        <v>44207</v>
      </c>
    </row>
    <row r="575" customFormat="false" ht="26.5" hidden="false" customHeight="false" outlineLevel="0" collapsed="false">
      <c r="U575" s="298" t="n">
        <v>605887</v>
      </c>
      <c r="V575" s="298" t="n">
        <v>14850.72</v>
      </c>
      <c r="W575" s="298" t="s">
        <v>166</v>
      </c>
      <c r="X575" s="298" t="s">
        <v>44208</v>
      </c>
    </row>
    <row r="576" customFormat="false" ht="26.5" hidden="false" customHeight="false" outlineLevel="0" collapsed="false">
      <c r="U576" s="298" t="n">
        <v>605591</v>
      </c>
      <c r="V576" s="298" t="n">
        <v>12568.16</v>
      </c>
      <c r="W576" s="298" t="s">
        <v>166</v>
      </c>
      <c r="X576" s="298" t="s">
        <v>44209</v>
      </c>
    </row>
    <row r="577" customFormat="false" ht="26.5" hidden="false" customHeight="false" outlineLevel="0" collapsed="false">
      <c r="U577" s="298" t="n">
        <v>605902</v>
      </c>
      <c r="V577" s="298" t="n">
        <v>18419.19</v>
      </c>
      <c r="W577" s="298" t="s">
        <v>166</v>
      </c>
      <c r="X577" s="298" t="s">
        <v>44210</v>
      </c>
    </row>
    <row r="578" customFormat="false" ht="26.5" hidden="false" customHeight="false" outlineLevel="0" collapsed="false">
      <c r="U578" s="298" t="n">
        <v>605602</v>
      </c>
      <c r="V578" s="298" t="n">
        <v>16136.63</v>
      </c>
      <c r="W578" s="298" t="s">
        <v>166</v>
      </c>
      <c r="X578" s="298" t="s">
        <v>44211</v>
      </c>
    </row>
    <row r="579" customFormat="false" ht="26.5" hidden="false" customHeight="false" outlineLevel="0" collapsed="false">
      <c r="U579" s="298" t="n">
        <v>605748</v>
      </c>
      <c r="V579" s="298" t="n">
        <v>12507.82</v>
      </c>
      <c r="W579" s="298" t="s">
        <v>166</v>
      </c>
      <c r="X579" s="298" t="s">
        <v>44212</v>
      </c>
    </row>
    <row r="580" customFormat="false" ht="26.5" hidden="false" customHeight="false" outlineLevel="0" collapsed="false">
      <c r="U580" s="298" t="n">
        <v>605513</v>
      </c>
      <c r="V580" s="298" t="n">
        <v>10449.83</v>
      </c>
      <c r="W580" s="298" t="s">
        <v>166</v>
      </c>
      <c r="X580" s="298" t="s">
        <v>44213</v>
      </c>
    </row>
    <row r="581" customFormat="false" ht="26.5" hidden="false" customHeight="false" outlineLevel="0" collapsed="false">
      <c r="U581" s="298" t="n">
        <v>605804</v>
      </c>
      <c r="V581" s="298" t="n">
        <v>14247.11</v>
      </c>
      <c r="W581" s="298" t="s">
        <v>166</v>
      </c>
      <c r="X581" s="298" t="s">
        <v>44214</v>
      </c>
    </row>
    <row r="582" customFormat="false" ht="26.5" hidden="false" customHeight="false" outlineLevel="0" collapsed="false">
      <c r="U582" s="298" t="n">
        <v>605533</v>
      </c>
      <c r="V582" s="298" t="n">
        <v>12189.11</v>
      </c>
      <c r="W582" s="298" t="s">
        <v>166</v>
      </c>
      <c r="X582" s="298" t="s">
        <v>44215</v>
      </c>
    </row>
    <row r="583" customFormat="false" ht="26.5" hidden="false" customHeight="false" outlineLevel="0" collapsed="false">
      <c r="U583" s="298" t="n">
        <v>605824</v>
      </c>
      <c r="V583" s="298" t="n">
        <v>17815.58</v>
      </c>
      <c r="W583" s="298" t="s">
        <v>166</v>
      </c>
      <c r="X583" s="298" t="s">
        <v>44216</v>
      </c>
    </row>
    <row r="584" customFormat="false" ht="26.5" hidden="false" customHeight="false" outlineLevel="0" collapsed="false">
      <c r="U584" s="298" t="n">
        <v>605553</v>
      </c>
      <c r="V584" s="298" t="n">
        <v>15757.58</v>
      </c>
      <c r="W584" s="298" t="s">
        <v>166</v>
      </c>
      <c r="X584" s="298" t="s">
        <v>44217</v>
      </c>
    </row>
    <row r="585" customFormat="false" ht="26.5" hidden="false" customHeight="false" outlineLevel="0" collapsed="false">
      <c r="U585" s="298" t="n">
        <v>605845</v>
      </c>
      <c r="V585" s="298" t="n">
        <v>14378.81</v>
      </c>
      <c r="W585" s="298" t="s">
        <v>166</v>
      </c>
      <c r="X585" s="298" t="s">
        <v>44218</v>
      </c>
    </row>
    <row r="586" customFormat="false" ht="26.5" hidden="false" customHeight="false" outlineLevel="0" collapsed="false">
      <c r="U586" s="298" t="n">
        <v>605581</v>
      </c>
      <c r="V586" s="298" t="n">
        <v>12902.94</v>
      </c>
      <c r="W586" s="298" t="s">
        <v>166</v>
      </c>
      <c r="X586" s="298" t="s">
        <v>44219</v>
      </c>
    </row>
    <row r="587" customFormat="false" ht="26.5" hidden="false" customHeight="false" outlineLevel="0" collapsed="false">
      <c r="U587" s="298" t="n">
        <v>605888</v>
      </c>
      <c r="V587" s="298" t="n">
        <v>16342.3</v>
      </c>
      <c r="W587" s="298" t="s">
        <v>166</v>
      </c>
      <c r="X587" s="298" t="s">
        <v>44220</v>
      </c>
    </row>
    <row r="588" customFormat="false" ht="26.5" hidden="false" customHeight="false" outlineLevel="0" collapsed="false">
      <c r="U588" s="298" t="n">
        <v>605592</v>
      </c>
      <c r="V588" s="298" t="n">
        <v>14866.43</v>
      </c>
      <c r="W588" s="298" t="s">
        <v>166</v>
      </c>
      <c r="X588" s="298" t="s">
        <v>44221</v>
      </c>
    </row>
    <row r="589" customFormat="false" ht="26.5" hidden="false" customHeight="false" outlineLevel="0" collapsed="false">
      <c r="U589" s="298" t="n">
        <v>605903</v>
      </c>
      <c r="V589" s="298" t="n">
        <v>20370.76</v>
      </c>
      <c r="W589" s="298" t="s">
        <v>166</v>
      </c>
      <c r="X589" s="298" t="s">
        <v>44222</v>
      </c>
    </row>
    <row r="590" customFormat="false" ht="26.5" hidden="false" customHeight="false" outlineLevel="0" collapsed="false">
      <c r="U590" s="298" t="n">
        <v>605603</v>
      </c>
      <c r="V590" s="298" t="n">
        <v>18894.89</v>
      </c>
      <c r="W590" s="298" t="s">
        <v>166</v>
      </c>
      <c r="X590" s="298" t="s">
        <v>44223</v>
      </c>
    </row>
    <row r="591" customFormat="false" ht="26.5" hidden="false" customHeight="false" outlineLevel="0" collapsed="false">
      <c r="U591" s="298" t="n">
        <v>605771</v>
      </c>
      <c r="V591" s="298" t="n">
        <v>13738.6</v>
      </c>
      <c r="W591" s="298" t="s">
        <v>166</v>
      </c>
      <c r="X591" s="298" t="s">
        <v>44224</v>
      </c>
    </row>
    <row r="592" customFormat="false" ht="26.5" hidden="false" customHeight="false" outlineLevel="0" collapsed="false">
      <c r="U592" s="298" t="n">
        <v>605514</v>
      </c>
      <c r="V592" s="298" t="n">
        <v>12536.82</v>
      </c>
      <c r="W592" s="298" t="s">
        <v>166</v>
      </c>
      <c r="X592" s="298" t="s">
        <v>44225</v>
      </c>
    </row>
    <row r="593" customFormat="false" ht="26.5" hidden="false" customHeight="false" outlineLevel="0" collapsed="false">
      <c r="U593" s="298" t="n">
        <v>605805</v>
      </c>
      <c r="V593" s="298" t="n">
        <v>15702.09</v>
      </c>
      <c r="W593" s="298" t="s">
        <v>166</v>
      </c>
      <c r="X593" s="298" t="s">
        <v>44226</v>
      </c>
    </row>
    <row r="594" customFormat="false" ht="26.5" hidden="false" customHeight="false" outlineLevel="0" collapsed="false">
      <c r="U594" s="298" t="n">
        <v>605534</v>
      </c>
      <c r="V594" s="298" t="n">
        <v>14500.32</v>
      </c>
      <c r="W594" s="298" t="s">
        <v>166</v>
      </c>
      <c r="X594" s="298" t="s">
        <v>44227</v>
      </c>
    </row>
    <row r="595" customFormat="false" ht="26.5" hidden="false" customHeight="false" outlineLevel="0" collapsed="false">
      <c r="U595" s="298" t="n">
        <v>605825</v>
      </c>
      <c r="V595" s="298" t="n">
        <v>19730.56</v>
      </c>
      <c r="W595" s="298" t="s">
        <v>166</v>
      </c>
      <c r="X595" s="298" t="s">
        <v>44228</v>
      </c>
    </row>
    <row r="596" customFormat="false" ht="26.5" hidden="false" customHeight="false" outlineLevel="0" collapsed="false">
      <c r="U596" s="298" t="n">
        <v>605554</v>
      </c>
      <c r="V596" s="298" t="n">
        <v>18528.78</v>
      </c>
      <c r="W596" s="298" t="s">
        <v>166</v>
      </c>
      <c r="X596" s="298" t="s">
        <v>44229</v>
      </c>
    </row>
    <row r="597" customFormat="false" ht="26.5" hidden="false" customHeight="false" outlineLevel="0" collapsed="false">
      <c r="U597" s="298" t="n">
        <v>605772</v>
      </c>
      <c r="V597" s="298" t="n">
        <v>15996.55</v>
      </c>
      <c r="W597" s="298" t="s">
        <v>166</v>
      </c>
      <c r="X597" s="298" t="s">
        <v>44230</v>
      </c>
    </row>
    <row r="598" customFormat="false" ht="26.5" hidden="false" customHeight="false" outlineLevel="0" collapsed="false">
      <c r="U598" s="298" t="n">
        <v>605515</v>
      </c>
      <c r="V598" s="298" t="n">
        <v>13718.35</v>
      </c>
      <c r="W598" s="298" t="s">
        <v>166</v>
      </c>
      <c r="X598" s="298" t="s">
        <v>44231</v>
      </c>
    </row>
    <row r="599" customFormat="false" ht="26.5" hidden="false" customHeight="false" outlineLevel="0" collapsed="false">
      <c r="U599" s="298" t="n">
        <v>605806</v>
      </c>
      <c r="V599" s="298" t="n">
        <v>18197.83</v>
      </c>
      <c r="W599" s="298" t="s">
        <v>166</v>
      </c>
      <c r="X599" s="298" t="s">
        <v>44232</v>
      </c>
    </row>
    <row r="600" customFormat="false" ht="26.5" hidden="false" customHeight="false" outlineLevel="0" collapsed="false">
      <c r="U600" s="298" t="n">
        <v>605535</v>
      </c>
      <c r="V600" s="298" t="n">
        <v>15919.64</v>
      </c>
      <c r="W600" s="298" t="s">
        <v>166</v>
      </c>
      <c r="X600" s="298" t="s">
        <v>44233</v>
      </c>
    </row>
    <row r="601" customFormat="false" ht="26.5" hidden="false" customHeight="false" outlineLevel="0" collapsed="false">
      <c r="U601" s="298" t="n">
        <v>605826</v>
      </c>
      <c r="V601" s="298" t="n">
        <v>22714.17</v>
      </c>
      <c r="W601" s="298" t="s">
        <v>166</v>
      </c>
      <c r="X601" s="298" t="s">
        <v>44234</v>
      </c>
    </row>
    <row r="602" customFormat="false" ht="26.5" hidden="false" customHeight="false" outlineLevel="0" collapsed="false">
      <c r="U602" s="298" t="n">
        <v>605555</v>
      </c>
      <c r="V602" s="298" t="n">
        <v>20435.98</v>
      </c>
      <c r="W602" s="298" t="s">
        <v>166</v>
      </c>
      <c r="X602" s="298" t="s">
        <v>44235</v>
      </c>
    </row>
    <row r="603" customFormat="false" ht="26.5" hidden="false" customHeight="false" outlineLevel="0" collapsed="false">
      <c r="U603" s="298" t="n">
        <v>605773</v>
      </c>
      <c r="V603" s="298" t="n">
        <v>16967.35</v>
      </c>
      <c r="W603" s="298" t="s">
        <v>166</v>
      </c>
      <c r="X603" s="298" t="s">
        <v>44236</v>
      </c>
    </row>
    <row r="604" customFormat="false" ht="26.5" hidden="false" customHeight="false" outlineLevel="0" collapsed="false">
      <c r="U604" s="298" t="n">
        <v>605516</v>
      </c>
      <c r="V604" s="298" t="n">
        <v>14539.54</v>
      </c>
      <c r="W604" s="298" t="s">
        <v>166</v>
      </c>
      <c r="X604" s="298" t="s">
        <v>44237</v>
      </c>
    </row>
    <row r="605" customFormat="false" ht="26.5" hidden="false" customHeight="false" outlineLevel="0" collapsed="false">
      <c r="U605" s="298" t="n">
        <v>605807</v>
      </c>
      <c r="V605" s="298" t="n">
        <v>19420</v>
      </c>
      <c r="W605" s="298" t="s">
        <v>166</v>
      </c>
      <c r="X605" s="298" t="s">
        <v>44238</v>
      </c>
    </row>
    <row r="606" customFormat="false" ht="26.5" hidden="false" customHeight="false" outlineLevel="0" collapsed="false">
      <c r="U606" s="298" t="n">
        <v>605536</v>
      </c>
      <c r="V606" s="298" t="n">
        <v>16992.2</v>
      </c>
      <c r="W606" s="298" t="s">
        <v>166</v>
      </c>
      <c r="X606" s="298" t="s">
        <v>44239</v>
      </c>
    </row>
    <row r="607" customFormat="false" ht="26.5" hidden="false" customHeight="false" outlineLevel="0" collapsed="false">
      <c r="U607" s="298" t="n">
        <v>605827</v>
      </c>
      <c r="V607" s="298" t="n">
        <v>24452.07</v>
      </c>
      <c r="W607" s="298" t="s">
        <v>166</v>
      </c>
      <c r="X607" s="298" t="s">
        <v>44240</v>
      </c>
    </row>
    <row r="608" customFormat="false" ht="26.5" hidden="false" customHeight="false" outlineLevel="0" collapsed="false">
      <c r="U608" s="298" t="n">
        <v>605556</v>
      </c>
      <c r="V608" s="298" t="n">
        <v>22024.27</v>
      </c>
      <c r="W608" s="298" t="s">
        <v>166</v>
      </c>
      <c r="X608" s="298" t="s">
        <v>44241</v>
      </c>
    </row>
    <row r="609" customFormat="false" ht="26.5" hidden="false" customHeight="false" outlineLevel="0" collapsed="false">
      <c r="U609" s="298" t="n">
        <v>605774</v>
      </c>
      <c r="V609" s="298" t="n">
        <v>18351.41</v>
      </c>
      <c r="W609" s="298" t="s">
        <v>166</v>
      </c>
      <c r="X609" s="298" t="s">
        <v>44242</v>
      </c>
    </row>
    <row r="610" customFormat="false" ht="26.5" hidden="false" customHeight="false" outlineLevel="0" collapsed="false">
      <c r="U610" s="298" t="n">
        <v>605517</v>
      </c>
      <c r="V610" s="298" t="n">
        <v>15739.89</v>
      </c>
      <c r="W610" s="298" t="s">
        <v>166</v>
      </c>
      <c r="X610" s="298" t="s">
        <v>44243</v>
      </c>
    </row>
    <row r="611" customFormat="false" ht="26.5" hidden="false" customHeight="false" outlineLevel="0" collapsed="false">
      <c r="U611" s="298" t="n">
        <v>605808</v>
      </c>
      <c r="V611" s="298" t="n">
        <v>21069.05</v>
      </c>
      <c r="W611" s="298" t="s">
        <v>166</v>
      </c>
      <c r="X611" s="298" t="s">
        <v>44244</v>
      </c>
    </row>
    <row r="612" customFormat="false" ht="26.5" hidden="false" customHeight="false" outlineLevel="0" collapsed="false">
      <c r="U612" s="298" t="n">
        <v>605537</v>
      </c>
      <c r="V612" s="298" t="n">
        <v>18457.52</v>
      </c>
      <c r="W612" s="298" t="s">
        <v>166</v>
      </c>
      <c r="X612" s="298" t="s">
        <v>44245</v>
      </c>
    </row>
    <row r="613" customFormat="false" ht="26.5" hidden="false" customHeight="false" outlineLevel="0" collapsed="false">
      <c r="U613" s="298" t="n">
        <v>605828</v>
      </c>
      <c r="V613" s="298" t="n">
        <v>26644.78</v>
      </c>
      <c r="W613" s="298" t="s">
        <v>166</v>
      </c>
      <c r="X613" s="298" t="s">
        <v>44246</v>
      </c>
    </row>
    <row r="614" customFormat="false" ht="26.5" hidden="false" customHeight="false" outlineLevel="0" collapsed="false">
      <c r="U614" s="298" t="n">
        <v>605557</v>
      </c>
      <c r="V614" s="298" t="n">
        <v>24033.25</v>
      </c>
      <c r="W614" s="298" t="s">
        <v>166</v>
      </c>
      <c r="X614" s="298" t="s">
        <v>44247</v>
      </c>
    </row>
    <row r="615" customFormat="false" ht="26.5" hidden="false" customHeight="false" outlineLevel="0" collapsed="false">
      <c r="U615" s="298" t="n">
        <v>605775</v>
      </c>
      <c r="V615" s="298" t="n">
        <v>19375.19</v>
      </c>
      <c r="W615" s="298" t="s">
        <v>166</v>
      </c>
      <c r="X615" s="298" t="s">
        <v>44248</v>
      </c>
    </row>
    <row r="616" customFormat="false" ht="26.5" hidden="false" customHeight="false" outlineLevel="0" collapsed="false">
      <c r="U616" s="298" t="n">
        <v>605518</v>
      </c>
      <c r="V616" s="298" t="n">
        <v>16668.76</v>
      </c>
      <c r="W616" s="298" t="s">
        <v>166</v>
      </c>
      <c r="X616" s="298" t="s">
        <v>44249</v>
      </c>
    </row>
    <row r="617" customFormat="false" ht="26.5" hidden="false" customHeight="false" outlineLevel="0" collapsed="false">
      <c r="U617" s="298" t="n">
        <v>605809</v>
      </c>
      <c r="V617" s="298" t="n">
        <v>22371.39</v>
      </c>
      <c r="W617" s="298" t="s">
        <v>166</v>
      </c>
      <c r="X617" s="298" t="s">
        <v>44250</v>
      </c>
    </row>
    <row r="618" customFormat="false" ht="26.5" hidden="false" customHeight="false" outlineLevel="0" collapsed="false">
      <c r="U618" s="298" t="n">
        <v>605538</v>
      </c>
      <c r="V618" s="298" t="n">
        <v>19664.96</v>
      </c>
      <c r="W618" s="298" t="s">
        <v>166</v>
      </c>
      <c r="X618" s="298" t="s">
        <v>44251</v>
      </c>
    </row>
    <row r="619" customFormat="false" ht="26.5" hidden="false" customHeight="false" outlineLevel="0" collapsed="false">
      <c r="U619" s="298" t="n">
        <v>605829</v>
      </c>
      <c r="V619" s="298" t="n">
        <v>28518.63</v>
      </c>
      <c r="W619" s="298" t="s">
        <v>166</v>
      </c>
      <c r="X619" s="298" t="s">
        <v>44252</v>
      </c>
    </row>
    <row r="620" customFormat="false" ht="26.5" hidden="false" customHeight="false" outlineLevel="0" collapsed="false">
      <c r="U620" s="298" t="n">
        <v>605558</v>
      </c>
      <c r="V620" s="298" t="n">
        <v>25812.2</v>
      </c>
      <c r="W620" s="298" t="s">
        <v>166</v>
      </c>
      <c r="X620" s="298" t="s">
        <v>44253</v>
      </c>
    </row>
    <row r="621" customFormat="false" ht="26.5" hidden="false" customHeight="false" outlineLevel="0" collapsed="false">
      <c r="U621" s="298" t="n">
        <v>605776</v>
      </c>
      <c r="V621" s="298" t="n">
        <v>21038.61</v>
      </c>
      <c r="W621" s="298" t="s">
        <v>166</v>
      </c>
      <c r="X621" s="298" t="s">
        <v>44254</v>
      </c>
    </row>
    <row r="622" customFormat="false" ht="26.5" hidden="false" customHeight="false" outlineLevel="0" collapsed="false">
      <c r="U622" s="298" t="n">
        <v>605519</v>
      </c>
      <c r="V622" s="298" t="n">
        <v>19515.13</v>
      </c>
      <c r="W622" s="298" t="s">
        <v>166</v>
      </c>
      <c r="X622" s="298" t="s">
        <v>44255</v>
      </c>
    </row>
    <row r="623" customFormat="false" ht="26.5" hidden="false" customHeight="false" outlineLevel="0" collapsed="false">
      <c r="U623" s="298" t="n">
        <v>605810</v>
      </c>
      <c r="V623" s="298" t="n">
        <v>24326.95</v>
      </c>
      <c r="W623" s="298" t="s">
        <v>166</v>
      </c>
      <c r="X623" s="298" t="s">
        <v>44256</v>
      </c>
    </row>
    <row r="624" customFormat="false" ht="26.5" hidden="false" customHeight="false" outlineLevel="0" collapsed="false">
      <c r="U624" s="298" t="n">
        <v>605539</v>
      </c>
      <c r="V624" s="298" t="n">
        <v>22803.47</v>
      </c>
      <c r="W624" s="298" t="s">
        <v>166</v>
      </c>
      <c r="X624" s="298" t="s">
        <v>44257</v>
      </c>
    </row>
    <row r="625" customFormat="false" ht="26.5" hidden="false" customHeight="false" outlineLevel="0" collapsed="false">
      <c r="U625" s="298" t="n">
        <v>605830</v>
      </c>
      <c r="V625" s="298" t="n">
        <v>31073.58</v>
      </c>
      <c r="W625" s="298" t="s">
        <v>166</v>
      </c>
      <c r="X625" s="298" t="s">
        <v>44258</v>
      </c>
    </row>
    <row r="626" customFormat="false" ht="26.5" hidden="false" customHeight="false" outlineLevel="0" collapsed="false">
      <c r="U626" s="298" t="n">
        <v>605559</v>
      </c>
      <c r="V626" s="298" t="n">
        <v>29550.1</v>
      </c>
      <c r="W626" s="298" t="s">
        <v>166</v>
      </c>
      <c r="X626" s="298" t="s">
        <v>44259</v>
      </c>
    </row>
    <row r="627" customFormat="false" ht="26.5" hidden="false" customHeight="false" outlineLevel="0" collapsed="false">
      <c r="U627" s="298" t="n">
        <v>605777</v>
      </c>
      <c r="V627" s="298" t="n">
        <v>22328</v>
      </c>
      <c r="W627" s="298" t="s">
        <v>166</v>
      </c>
      <c r="X627" s="298" t="s">
        <v>44260</v>
      </c>
    </row>
    <row r="628" customFormat="false" ht="26.5" hidden="false" customHeight="false" outlineLevel="0" collapsed="false">
      <c r="U628" s="298" t="n">
        <v>605520</v>
      </c>
      <c r="V628" s="298" t="n">
        <v>21010.26</v>
      </c>
      <c r="W628" s="298" t="s">
        <v>166</v>
      </c>
      <c r="X628" s="298" t="s">
        <v>44261</v>
      </c>
    </row>
    <row r="629" customFormat="false" ht="26.5" hidden="false" customHeight="false" outlineLevel="0" collapsed="false">
      <c r="U629" s="298" t="n">
        <v>605811</v>
      </c>
      <c r="V629" s="298" t="n">
        <v>25922.07</v>
      </c>
      <c r="W629" s="298" t="s">
        <v>166</v>
      </c>
      <c r="X629" s="298" t="s">
        <v>44262</v>
      </c>
    </row>
    <row r="630" customFormat="false" ht="26.5" hidden="false" customHeight="false" outlineLevel="0" collapsed="false">
      <c r="U630" s="298" t="n">
        <v>605540</v>
      </c>
      <c r="V630" s="298" t="n">
        <v>24604.33</v>
      </c>
      <c r="W630" s="298" t="s">
        <v>166</v>
      </c>
      <c r="X630" s="298" t="s">
        <v>44263</v>
      </c>
    </row>
    <row r="631" customFormat="false" ht="26.5" hidden="false" customHeight="false" outlineLevel="0" collapsed="false">
      <c r="U631" s="298" t="n">
        <v>605831</v>
      </c>
      <c r="V631" s="298" t="n">
        <v>33295.97</v>
      </c>
      <c r="W631" s="298" t="s">
        <v>166</v>
      </c>
      <c r="X631" s="298" t="s">
        <v>44264</v>
      </c>
    </row>
    <row r="632" customFormat="false" ht="26.5" hidden="false" customHeight="false" outlineLevel="0" collapsed="false">
      <c r="U632" s="298" t="n">
        <v>605560</v>
      </c>
      <c r="V632" s="298" t="n">
        <v>31978.23</v>
      </c>
      <c r="W632" s="298" t="s">
        <v>166</v>
      </c>
      <c r="X632" s="298" t="s">
        <v>44265</v>
      </c>
    </row>
    <row r="633" customFormat="false" ht="26.5" hidden="false" customHeight="false" outlineLevel="0" collapsed="false">
      <c r="U633" s="298" t="n">
        <v>605778</v>
      </c>
      <c r="V633" s="298" t="n">
        <v>23807.27</v>
      </c>
      <c r="W633" s="298" t="s">
        <v>166</v>
      </c>
      <c r="X633" s="298" t="s">
        <v>44266</v>
      </c>
    </row>
    <row r="634" customFormat="false" ht="26.5" hidden="false" customHeight="false" outlineLevel="0" collapsed="false">
      <c r="U634" s="298" t="n">
        <v>605521</v>
      </c>
      <c r="V634" s="298" t="n">
        <v>22464.82</v>
      </c>
      <c r="W634" s="298" t="s">
        <v>166</v>
      </c>
      <c r="X634" s="298" t="s">
        <v>44267</v>
      </c>
    </row>
    <row r="635" customFormat="false" ht="26.5" hidden="false" customHeight="false" outlineLevel="0" collapsed="false">
      <c r="U635" s="298" t="n">
        <v>605812</v>
      </c>
      <c r="V635" s="298" t="n">
        <v>27720.67</v>
      </c>
      <c r="W635" s="298" t="s">
        <v>166</v>
      </c>
      <c r="X635" s="298" t="s">
        <v>44268</v>
      </c>
    </row>
    <row r="636" customFormat="false" ht="26.5" hidden="false" customHeight="false" outlineLevel="0" collapsed="false">
      <c r="U636" s="298" t="n">
        <v>605541</v>
      </c>
      <c r="V636" s="298" t="n">
        <v>26378.22</v>
      </c>
      <c r="W636" s="298" t="s">
        <v>166</v>
      </c>
      <c r="X636" s="298" t="s">
        <v>44269</v>
      </c>
    </row>
    <row r="637" customFormat="false" ht="26.5" hidden="false" customHeight="false" outlineLevel="0" collapsed="false">
      <c r="U637" s="298" t="n">
        <v>605832</v>
      </c>
      <c r="V637" s="298" t="n">
        <v>35749.72</v>
      </c>
      <c r="W637" s="298" t="s">
        <v>166</v>
      </c>
      <c r="X637" s="298" t="s">
        <v>44270</v>
      </c>
    </row>
    <row r="638" customFormat="false" ht="26.5" hidden="false" customHeight="false" outlineLevel="0" collapsed="false">
      <c r="U638" s="298" t="n">
        <v>605561</v>
      </c>
      <c r="V638" s="298" t="n">
        <v>34407.27</v>
      </c>
      <c r="W638" s="298" t="s">
        <v>166</v>
      </c>
      <c r="X638" s="298" t="s">
        <v>44271</v>
      </c>
    </row>
    <row r="639" customFormat="false" ht="26.5" hidden="false" customHeight="false" outlineLevel="0" collapsed="false">
      <c r="U639" s="298" t="n">
        <v>605779</v>
      </c>
      <c r="V639" s="298" t="n">
        <v>27065.89</v>
      </c>
      <c r="W639" s="298" t="s">
        <v>166</v>
      </c>
      <c r="X639" s="298" t="s">
        <v>44272</v>
      </c>
    </row>
    <row r="640" customFormat="false" ht="26.5" hidden="false" customHeight="false" outlineLevel="0" collapsed="false">
      <c r="U640" s="298" t="n">
        <v>605522</v>
      </c>
      <c r="V640" s="298" t="n">
        <v>25434.55</v>
      </c>
      <c r="W640" s="298" t="s">
        <v>166</v>
      </c>
      <c r="X640" s="298" t="s">
        <v>44273</v>
      </c>
    </row>
    <row r="641" customFormat="false" ht="26.5" hidden="false" customHeight="false" outlineLevel="0" collapsed="false">
      <c r="U641" s="298" t="n">
        <v>605813</v>
      </c>
      <c r="V641" s="298" t="n">
        <v>31312.19</v>
      </c>
      <c r="W641" s="298" t="s">
        <v>166</v>
      </c>
      <c r="X641" s="298" t="s">
        <v>44274</v>
      </c>
    </row>
    <row r="642" customFormat="false" ht="26.5" hidden="false" customHeight="false" outlineLevel="0" collapsed="false">
      <c r="U642" s="298" t="n">
        <v>605542</v>
      </c>
      <c r="V642" s="298" t="n">
        <v>29680.86</v>
      </c>
      <c r="W642" s="298" t="s">
        <v>166</v>
      </c>
      <c r="X642" s="298" t="s">
        <v>44275</v>
      </c>
    </row>
    <row r="643" customFormat="false" ht="26.5" hidden="false" customHeight="false" outlineLevel="0" collapsed="false">
      <c r="U643" s="298" t="n">
        <v>605833</v>
      </c>
      <c r="V643" s="298" t="n">
        <v>40024.27</v>
      </c>
      <c r="W643" s="298" t="s">
        <v>166</v>
      </c>
      <c r="X643" s="298" t="s">
        <v>44276</v>
      </c>
    </row>
    <row r="644" customFormat="false" ht="26.5" hidden="false" customHeight="false" outlineLevel="0" collapsed="false">
      <c r="U644" s="298" t="n">
        <v>605562</v>
      </c>
      <c r="V644" s="298" t="n">
        <v>38392.94</v>
      </c>
      <c r="W644" s="298" t="s">
        <v>166</v>
      </c>
      <c r="X644" s="298" t="s">
        <v>44277</v>
      </c>
    </row>
    <row r="645" customFormat="false" ht="26.5" hidden="false" customHeight="false" outlineLevel="0" collapsed="false">
      <c r="U645" s="298" t="n">
        <v>605780</v>
      </c>
      <c r="V645" s="298" t="n">
        <v>29171.73</v>
      </c>
      <c r="W645" s="298" t="s">
        <v>166</v>
      </c>
      <c r="X645" s="298" t="s">
        <v>44278</v>
      </c>
    </row>
    <row r="646" customFormat="false" ht="26.5" hidden="false" customHeight="false" outlineLevel="0" collapsed="false">
      <c r="U646" s="298" t="n">
        <v>605523</v>
      </c>
      <c r="V646" s="298" t="n">
        <v>27076.59</v>
      </c>
      <c r="W646" s="298" t="s">
        <v>166</v>
      </c>
      <c r="X646" s="298" t="s">
        <v>44279</v>
      </c>
    </row>
    <row r="647" customFormat="false" ht="26.5" hidden="false" customHeight="false" outlineLevel="0" collapsed="false">
      <c r="U647" s="298" t="n">
        <v>605814</v>
      </c>
      <c r="V647" s="298" t="n">
        <v>33764.54</v>
      </c>
      <c r="W647" s="298" t="s">
        <v>166</v>
      </c>
      <c r="X647" s="298" t="s">
        <v>44280</v>
      </c>
    </row>
    <row r="648" customFormat="false" ht="26.5" hidden="false" customHeight="false" outlineLevel="0" collapsed="false">
      <c r="U648" s="298" t="n">
        <v>605543</v>
      </c>
      <c r="V648" s="298" t="n">
        <v>31669.39</v>
      </c>
      <c r="W648" s="298" t="s">
        <v>166</v>
      </c>
      <c r="X648" s="298" t="s">
        <v>44281</v>
      </c>
    </row>
    <row r="649" customFormat="false" ht="26.5" hidden="false" customHeight="false" outlineLevel="0" collapsed="false">
      <c r="U649" s="298" t="n">
        <v>605834</v>
      </c>
      <c r="V649" s="298" t="n">
        <v>43187.52</v>
      </c>
      <c r="W649" s="298" t="s">
        <v>166</v>
      </c>
      <c r="X649" s="298" t="s">
        <v>44282</v>
      </c>
    </row>
    <row r="650" customFormat="false" ht="26.5" hidden="false" customHeight="false" outlineLevel="0" collapsed="false">
      <c r="U650" s="298" t="n">
        <v>605563</v>
      </c>
      <c r="V650" s="298" t="n">
        <v>41092.38</v>
      </c>
      <c r="W650" s="298" t="s">
        <v>166</v>
      </c>
      <c r="X650" s="298" t="s">
        <v>44283</v>
      </c>
    </row>
    <row r="651" customFormat="false" ht="15.8" hidden="false" customHeight="false" outlineLevel="0" collapsed="false">
      <c r="U651" s="298" t="n">
        <v>605606</v>
      </c>
      <c r="V651" s="298" t="n">
        <v>7.84</v>
      </c>
      <c r="W651" s="298" t="s">
        <v>246</v>
      </c>
      <c r="X651" s="298" t="s">
        <v>44284</v>
      </c>
    </row>
    <row r="652" customFormat="false" ht="15.8" hidden="false" customHeight="false" outlineLevel="0" collapsed="false">
      <c r="U652" s="298" t="n">
        <v>705314</v>
      </c>
      <c r="V652" s="298" t="n">
        <v>10500.9</v>
      </c>
      <c r="W652" s="298" t="s">
        <v>203</v>
      </c>
      <c r="X652" s="298" t="s">
        <v>44285</v>
      </c>
    </row>
    <row r="653" customFormat="false" ht="15.8" hidden="false" customHeight="false" outlineLevel="0" collapsed="false">
      <c r="U653" s="298" t="n">
        <v>705312</v>
      </c>
      <c r="V653" s="298" t="n">
        <v>9750.35</v>
      </c>
      <c r="W653" s="298" t="s">
        <v>203</v>
      </c>
      <c r="X653" s="298" t="s">
        <v>44286</v>
      </c>
    </row>
    <row r="654" customFormat="false" ht="15.8" hidden="false" customHeight="false" outlineLevel="0" collapsed="false">
      <c r="U654" s="298" t="n">
        <v>705316</v>
      </c>
      <c r="V654" s="298" t="n">
        <v>11512.19</v>
      </c>
      <c r="W654" s="298" t="s">
        <v>203</v>
      </c>
      <c r="X654" s="298" t="s">
        <v>44287</v>
      </c>
    </row>
    <row r="655" customFormat="false" ht="15.8" hidden="false" customHeight="false" outlineLevel="0" collapsed="false">
      <c r="U655" s="298" t="n">
        <v>705315</v>
      </c>
      <c r="V655" s="298" t="n">
        <v>10701.14</v>
      </c>
      <c r="W655" s="298" t="s">
        <v>203</v>
      </c>
      <c r="X655" s="298" t="s">
        <v>44288</v>
      </c>
    </row>
    <row r="656" customFormat="false" ht="15.8" hidden="false" customHeight="false" outlineLevel="0" collapsed="false">
      <c r="U656" s="298" t="n">
        <v>705318</v>
      </c>
      <c r="V656" s="298" t="n">
        <v>12285.58</v>
      </c>
      <c r="W656" s="298" t="s">
        <v>203</v>
      </c>
      <c r="X656" s="298" t="s">
        <v>44289</v>
      </c>
    </row>
    <row r="657" customFormat="false" ht="15.8" hidden="false" customHeight="false" outlineLevel="0" collapsed="false">
      <c r="U657" s="298" t="n">
        <v>705317</v>
      </c>
      <c r="V657" s="298" t="n">
        <v>11371.63</v>
      </c>
      <c r="W657" s="298" t="s">
        <v>203</v>
      </c>
      <c r="X657" s="298" t="s">
        <v>44290</v>
      </c>
    </row>
    <row r="658" customFormat="false" ht="15.8" hidden="false" customHeight="false" outlineLevel="0" collapsed="false">
      <c r="U658" s="298" t="n">
        <v>705320</v>
      </c>
      <c r="V658" s="298" t="n">
        <v>15408.9</v>
      </c>
      <c r="W658" s="298" t="s">
        <v>203</v>
      </c>
      <c r="X658" s="298" t="s">
        <v>44291</v>
      </c>
    </row>
    <row r="659" customFormat="false" ht="15.8" hidden="false" customHeight="false" outlineLevel="0" collapsed="false">
      <c r="U659" s="298" t="n">
        <v>705319</v>
      </c>
      <c r="V659" s="298" t="n">
        <v>14290.2</v>
      </c>
      <c r="W659" s="298" t="s">
        <v>203</v>
      </c>
      <c r="X659" s="298" t="s">
        <v>44292</v>
      </c>
    </row>
    <row r="660" customFormat="false" ht="15.8" hidden="false" customHeight="false" outlineLevel="0" collapsed="false">
      <c r="U660" s="298" t="n">
        <v>705322</v>
      </c>
      <c r="V660" s="298" t="n">
        <v>16147.01</v>
      </c>
      <c r="W660" s="298" t="s">
        <v>203</v>
      </c>
      <c r="X660" s="298" t="s">
        <v>44293</v>
      </c>
    </row>
    <row r="661" customFormat="false" ht="15.8" hidden="false" customHeight="false" outlineLevel="0" collapsed="false">
      <c r="U661" s="298" t="n">
        <v>705321</v>
      </c>
      <c r="V661" s="298" t="n">
        <v>14884.81</v>
      </c>
      <c r="W661" s="298" t="s">
        <v>203</v>
      </c>
      <c r="X661" s="298" t="s">
        <v>44294</v>
      </c>
    </row>
    <row r="662" customFormat="false" ht="15.8" hidden="false" customHeight="false" outlineLevel="0" collapsed="false">
      <c r="U662" s="298" t="n">
        <v>705324</v>
      </c>
      <c r="V662" s="298" t="n">
        <v>17735.46</v>
      </c>
      <c r="W662" s="298" t="s">
        <v>203</v>
      </c>
      <c r="X662" s="298" t="s">
        <v>44295</v>
      </c>
    </row>
    <row r="663" customFormat="false" ht="15.8" hidden="false" customHeight="false" outlineLevel="0" collapsed="false">
      <c r="U663" s="298" t="n">
        <v>705323</v>
      </c>
      <c r="V663" s="298" t="n">
        <v>16382.07</v>
      </c>
      <c r="W663" s="298" t="s">
        <v>203</v>
      </c>
      <c r="X663" s="298" t="s">
        <v>44296</v>
      </c>
    </row>
    <row r="664" customFormat="false" ht="15.8" hidden="false" customHeight="false" outlineLevel="0" collapsed="false">
      <c r="U664" s="298" t="n">
        <v>705326</v>
      </c>
      <c r="V664" s="298" t="n">
        <v>19057.64</v>
      </c>
      <c r="W664" s="298" t="s">
        <v>203</v>
      </c>
      <c r="X664" s="298" t="s">
        <v>44297</v>
      </c>
    </row>
    <row r="665" customFormat="false" ht="15.8" hidden="false" customHeight="false" outlineLevel="0" collapsed="false">
      <c r="U665" s="298" t="n">
        <v>705325</v>
      </c>
      <c r="V665" s="298" t="n">
        <v>17575.78</v>
      </c>
      <c r="W665" s="298" t="s">
        <v>203</v>
      </c>
      <c r="X665" s="298" t="s">
        <v>44298</v>
      </c>
    </row>
    <row r="666" customFormat="false" ht="15.8" hidden="false" customHeight="false" outlineLevel="0" collapsed="false">
      <c r="U666" s="298" t="n">
        <v>705328</v>
      </c>
      <c r="V666" s="298" t="n">
        <v>24187.42</v>
      </c>
      <c r="W666" s="298" t="s">
        <v>203</v>
      </c>
      <c r="X666" s="298" t="s">
        <v>44299</v>
      </c>
    </row>
    <row r="667" customFormat="false" ht="15.8" hidden="false" customHeight="false" outlineLevel="0" collapsed="false">
      <c r="U667" s="298" t="n">
        <v>705327</v>
      </c>
      <c r="V667" s="298" t="n">
        <v>22349.03</v>
      </c>
      <c r="W667" s="298" t="s">
        <v>203</v>
      </c>
      <c r="X667" s="298" t="s">
        <v>44300</v>
      </c>
    </row>
    <row r="668" customFormat="false" ht="15.8" hidden="false" customHeight="false" outlineLevel="0" collapsed="false">
      <c r="U668" s="298" t="n">
        <v>705330</v>
      </c>
      <c r="V668" s="298" t="n">
        <v>22504.26</v>
      </c>
      <c r="W668" s="298" t="s">
        <v>203</v>
      </c>
      <c r="X668" s="298" t="s">
        <v>44301</v>
      </c>
    </row>
    <row r="669" customFormat="false" ht="15.8" hidden="false" customHeight="false" outlineLevel="0" collapsed="false">
      <c r="U669" s="298" t="n">
        <v>705329</v>
      </c>
      <c r="V669" s="298" t="n">
        <v>20668.69</v>
      </c>
      <c r="W669" s="298" t="s">
        <v>203</v>
      </c>
      <c r="X669" s="298" t="s">
        <v>44302</v>
      </c>
    </row>
    <row r="670" customFormat="false" ht="15.8" hidden="false" customHeight="false" outlineLevel="0" collapsed="false">
      <c r="U670" s="298" t="n">
        <v>705332</v>
      </c>
      <c r="V670" s="298" t="n">
        <v>24386.33</v>
      </c>
      <c r="W670" s="298" t="s">
        <v>203</v>
      </c>
      <c r="X670" s="298" t="s">
        <v>44303</v>
      </c>
    </row>
    <row r="671" customFormat="false" ht="15.8" hidden="false" customHeight="false" outlineLevel="0" collapsed="false">
      <c r="U671" s="298" t="n">
        <v>705331</v>
      </c>
      <c r="V671" s="298" t="n">
        <v>22510.73</v>
      </c>
      <c r="W671" s="298" t="s">
        <v>203</v>
      </c>
      <c r="X671" s="298" t="s">
        <v>44304</v>
      </c>
    </row>
    <row r="672" customFormat="false" ht="15.8" hidden="false" customHeight="false" outlineLevel="0" collapsed="false">
      <c r="U672" s="298" t="n">
        <v>705334</v>
      </c>
      <c r="V672" s="298" t="n">
        <v>25927.49</v>
      </c>
      <c r="W672" s="298" t="s">
        <v>203</v>
      </c>
      <c r="X672" s="298" t="s">
        <v>44305</v>
      </c>
    </row>
    <row r="673" customFormat="false" ht="15.8" hidden="false" customHeight="false" outlineLevel="0" collapsed="false">
      <c r="U673" s="298" t="n">
        <v>705333</v>
      </c>
      <c r="V673" s="298" t="n">
        <v>24068.98</v>
      </c>
      <c r="W673" s="298" t="s">
        <v>203</v>
      </c>
      <c r="X673" s="298" t="s">
        <v>44306</v>
      </c>
    </row>
    <row r="674" customFormat="false" ht="15.8" hidden="false" customHeight="false" outlineLevel="0" collapsed="false">
      <c r="U674" s="298" t="n">
        <v>705336</v>
      </c>
      <c r="V674" s="298" t="n">
        <v>34911.05</v>
      </c>
      <c r="W674" s="298" t="s">
        <v>203</v>
      </c>
      <c r="X674" s="298" t="s">
        <v>44307</v>
      </c>
    </row>
    <row r="675" customFormat="false" ht="15.8" hidden="false" customHeight="false" outlineLevel="0" collapsed="false">
      <c r="U675" s="298" t="n">
        <v>705335</v>
      </c>
      <c r="V675" s="298" t="n">
        <v>32320.93</v>
      </c>
      <c r="W675" s="298" t="s">
        <v>203</v>
      </c>
      <c r="X675" s="298" t="s">
        <v>44308</v>
      </c>
    </row>
    <row r="676" customFormat="false" ht="15.8" hidden="false" customHeight="false" outlineLevel="0" collapsed="false">
      <c r="U676" s="298" t="n">
        <v>705338</v>
      </c>
      <c r="V676" s="298" t="n">
        <v>32398.35</v>
      </c>
      <c r="W676" s="298" t="s">
        <v>203</v>
      </c>
      <c r="X676" s="298" t="s">
        <v>44309</v>
      </c>
    </row>
    <row r="677" customFormat="false" ht="15.8" hidden="false" customHeight="false" outlineLevel="0" collapsed="false">
      <c r="U677" s="298" t="n">
        <v>705337</v>
      </c>
      <c r="V677" s="298" t="n">
        <v>29725.06</v>
      </c>
      <c r="W677" s="298" t="s">
        <v>203</v>
      </c>
      <c r="X677" s="298" t="s">
        <v>44310</v>
      </c>
    </row>
    <row r="678" customFormat="false" ht="15.8" hidden="false" customHeight="false" outlineLevel="0" collapsed="false">
      <c r="U678" s="298" t="n">
        <v>705340</v>
      </c>
      <c r="V678" s="298" t="n">
        <v>34998.56</v>
      </c>
      <c r="W678" s="298" t="s">
        <v>203</v>
      </c>
      <c r="X678" s="298" t="s">
        <v>44311</v>
      </c>
    </row>
    <row r="679" customFormat="false" ht="15.8" hidden="false" customHeight="false" outlineLevel="0" collapsed="false">
      <c r="U679" s="298" t="n">
        <v>705339</v>
      </c>
      <c r="V679" s="298" t="n">
        <v>32291.99</v>
      </c>
      <c r="W679" s="298" t="s">
        <v>203</v>
      </c>
      <c r="X679" s="298" t="s">
        <v>44312</v>
      </c>
    </row>
    <row r="680" customFormat="false" ht="15.8" hidden="false" customHeight="false" outlineLevel="0" collapsed="false">
      <c r="U680" s="298" t="n">
        <v>705342</v>
      </c>
      <c r="V680" s="298" t="n">
        <v>39721.41</v>
      </c>
      <c r="W680" s="298" t="s">
        <v>203</v>
      </c>
      <c r="X680" s="298" t="s">
        <v>44313</v>
      </c>
    </row>
    <row r="681" customFormat="false" ht="15.8" hidden="false" customHeight="false" outlineLevel="0" collapsed="false">
      <c r="U681" s="298" t="n">
        <v>705341</v>
      </c>
      <c r="V681" s="298" t="n">
        <v>36711.47</v>
      </c>
      <c r="W681" s="298" t="s">
        <v>203</v>
      </c>
      <c r="X681" s="298" t="s">
        <v>44314</v>
      </c>
    </row>
    <row r="682" customFormat="false" ht="15.8" hidden="false" customHeight="false" outlineLevel="0" collapsed="false">
      <c r="U682" s="298" t="n">
        <v>705344</v>
      </c>
      <c r="V682" s="298" t="n">
        <v>50349.87</v>
      </c>
      <c r="W682" s="298" t="s">
        <v>203</v>
      </c>
      <c r="X682" s="298" t="s">
        <v>44315</v>
      </c>
    </row>
    <row r="683" customFormat="false" ht="15.8" hidden="false" customHeight="false" outlineLevel="0" collapsed="false">
      <c r="U683" s="298" t="n">
        <v>705343</v>
      </c>
      <c r="V683" s="298" t="n">
        <v>46661.83</v>
      </c>
      <c r="W683" s="298" t="s">
        <v>203</v>
      </c>
      <c r="X683" s="298" t="s">
        <v>44316</v>
      </c>
    </row>
    <row r="684" customFormat="false" ht="15.8" hidden="false" customHeight="false" outlineLevel="0" collapsed="false">
      <c r="U684" s="298" t="n">
        <v>705225</v>
      </c>
      <c r="V684" s="298" t="n">
        <v>8993.52</v>
      </c>
      <c r="W684" s="298" t="s">
        <v>203</v>
      </c>
      <c r="X684" s="298" t="s">
        <v>44317</v>
      </c>
    </row>
    <row r="685" customFormat="false" ht="15.8" hidden="false" customHeight="false" outlineLevel="0" collapsed="false">
      <c r="U685" s="298" t="n">
        <v>705224</v>
      </c>
      <c r="V685" s="298" t="n">
        <v>8303.87</v>
      </c>
      <c r="W685" s="298" t="s">
        <v>203</v>
      </c>
      <c r="X685" s="298" t="s">
        <v>44318</v>
      </c>
    </row>
    <row r="686" customFormat="false" ht="15.8" hidden="false" customHeight="false" outlineLevel="0" collapsed="false">
      <c r="U686" s="298" t="n">
        <v>705227</v>
      </c>
      <c r="V686" s="298" t="n">
        <v>9327.81</v>
      </c>
      <c r="W686" s="298" t="s">
        <v>203</v>
      </c>
      <c r="X686" s="298" t="s">
        <v>44319</v>
      </c>
    </row>
    <row r="687" customFormat="false" ht="15.8" hidden="false" customHeight="false" outlineLevel="0" collapsed="false">
      <c r="U687" s="298" t="n">
        <v>705226</v>
      </c>
      <c r="V687" s="298" t="n">
        <v>8694.21</v>
      </c>
      <c r="W687" s="298" t="s">
        <v>203</v>
      </c>
      <c r="X687" s="298" t="s">
        <v>44320</v>
      </c>
    </row>
    <row r="688" customFormat="false" ht="15.8" hidden="false" customHeight="false" outlineLevel="0" collapsed="false">
      <c r="U688" s="298" t="n">
        <v>705229</v>
      </c>
      <c r="V688" s="298" t="n">
        <v>10029.03</v>
      </c>
      <c r="W688" s="298" t="s">
        <v>203</v>
      </c>
      <c r="X688" s="298" t="s">
        <v>44321</v>
      </c>
    </row>
    <row r="689" customFormat="false" ht="15.8" hidden="false" customHeight="false" outlineLevel="0" collapsed="false">
      <c r="U689" s="298" t="n">
        <v>705228</v>
      </c>
      <c r="V689" s="298" t="n">
        <v>9297.97</v>
      </c>
      <c r="W689" s="298" t="s">
        <v>203</v>
      </c>
      <c r="X689" s="298" t="s">
        <v>44322</v>
      </c>
    </row>
    <row r="690" customFormat="false" ht="15.8" hidden="false" customHeight="false" outlineLevel="0" collapsed="false">
      <c r="U690" s="298" t="n">
        <v>705231</v>
      </c>
      <c r="V690" s="298" t="n">
        <v>12503.9</v>
      </c>
      <c r="W690" s="298" t="s">
        <v>203</v>
      </c>
      <c r="X690" s="298" t="s">
        <v>44323</v>
      </c>
    </row>
    <row r="691" customFormat="false" ht="15.8" hidden="false" customHeight="false" outlineLevel="0" collapsed="false">
      <c r="U691" s="298" t="n">
        <v>705230</v>
      </c>
      <c r="V691" s="298" t="n">
        <v>11647.4</v>
      </c>
      <c r="W691" s="298" t="s">
        <v>203</v>
      </c>
      <c r="X691" s="298" t="s">
        <v>44324</v>
      </c>
    </row>
    <row r="692" customFormat="false" ht="15.8" hidden="false" customHeight="false" outlineLevel="0" collapsed="false">
      <c r="U692" s="298" t="n">
        <v>705233</v>
      </c>
      <c r="V692" s="298" t="n">
        <v>13939.24</v>
      </c>
      <c r="W692" s="298" t="s">
        <v>203</v>
      </c>
      <c r="X692" s="298" t="s">
        <v>44325</v>
      </c>
    </row>
    <row r="693" customFormat="false" ht="15.8" hidden="false" customHeight="false" outlineLevel="0" collapsed="false">
      <c r="U693" s="298" t="n">
        <v>705232</v>
      </c>
      <c r="V693" s="298" t="n">
        <v>12842.02</v>
      </c>
      <c r="W693" s="298" t="s">
        <v>203</v>
      </c>
      <c r="X693" s="298" t="s">
        <v>44326</v>
      </c>
    </row>
    <row r="694" customFormat="false" ht="15.8" hidden="false" customHeight="false" outlineLevel="0" collapsed="false">
      <c r="U694" s="298" t="n">
        <v>705235</v>
      </c>
      <c r="V694" s="298" t="n">
        <v>14338.29</v>
      </c>
      <c r="W694" s="298" t="s">
        <v>203</v>
      </c>
      <c r="X694" s="298" t="s">
        <v>44327</v>
      </c>
    </row>
    <row r="695" customFormat="false" ht="15.8" hidden="false" customHeight="false" outlineLevel="0" collapsed="false">
      <c r="U695" s="298" t="n">
        <v>705234</v>
      </c>
      <c r="V695" s="298" t="n">
        <v>13312.44</v>
      </c>
      <c r="W695" s="298" t="s">
        <v>203</v>
      </c>
      <c r="X695" s="298" t="s">
        <v>44328</v>
      </c>
    </row>
    <row r="696" customFormat="false" ht="15.8" hidden="false" customHeight="false" outlineLevel="0" collapsed="false">
      <c r="U696" s="298" t="n">
        <v>705237</v>
      </c>
      <c r="V696" s="298" t="n">
        <v>15519.18</v>
      </c>
      <c r="W696" s="298" t="s">
        <v>203</v>
      </c>
      <c r="X696" s="298" t="s">
        <v>44329</v>
      </c>
    </row>
    <row r="697" customFormat="false" ht="15.8" hidden="false" customHeight="false" outlineLevel="0" collapsed="false">
      <c r="U697" s="298" t="n">
        <v>705236</v>
      </c>
      <c r="V697" s="298" t="n">
        <v>14368.09</v>
      </c>
      <c r="W697" s="298" t="s">
        <v>203</v>
      </c>
      <c r="X697" s="298" t="s">
        <v>44330</v>
      </c>
    </row>
    <row r="698" customFormat="false" ht="15.8" hidden="false" customHeight="false" outlineLevel="0" collapsed="false">
      <c r="U698" s="298" t="n">
        <v>705239</v>
      </c>
      <c r="V698" s="298" t="n">
        <v>19806.93</v>
      </c>
      <c r="W698" s="298" t="s">
        <v>203</v>
      </c>
      <c r="X698" s="298" t="s">
        <v>44331</v>
      </c>
    </row>
    <row r="699" customFormat="false" ht="15.8" hidden="false" customHeight="false" outlineLevel="0" collapsed="false">
      <c r="U699" s="298" t="n">
        <v>705238</v>
      </c>
      <c r="V699" s="298" t="n">
        <v>18367.68</v>
      </c>
      <c r="W699" s="298" t="s">
        <v>203</v>
      </c>
      <c r="X699" s="298" t="s">
        <v>44332</v>
      </c>
    </row>
    <row r="700" customFormat="false" ht="15.8" hidden="false" customHeight="false" outlineLevel="0" collapsed="false">
      <c r="U700" s="298" t="n">
        <v>705241</v>
      </c>
      <c r="V700" s="298" t="n">
        <v>18804.47</v>
      </c>
      <c r="W700" s="298" t="s">
        <v>203</v>
      </c>
      <c r="X700" s="298" t="s">
        <v>44333</v>
      </c>
    </row>
    <row r="701" customFormat="false" ht="15.8" hidden="false" customHeight="false" outlineLevel="0" collapsed="false">
      <c r="U701" s="298" t="n">
        <v>705240</v>
      </c>
      <c r="V701" s="298" t="n">
        <v>17295.4</v>
      </c>
      <c r="W701" s="298" t="s">
        <v>203</v>
      </c>
      <c r="X701" s="298" t="s">
        <v>44334</v>
      </c>
    </row>
    <row r="702" customFormat="false" ht="15.8" hidden="false" customHeight="false" outlineLevel="0" collapsed="false">
      <c r="U702" s="298" t="n">
        <v>705243</v>
      </c>
      <c r="V702" s="298" t="n">
        <v>19928.69</v>
      </c>
      <c r="W702" s="298" t="s">
        <v>203</v>
      </c>
      <c r="X702" s="298" t="s">
        <v>44335</v>
      </c>
    </row>
    <row r="703" customFormat="false" ht="15.8" hidden="false" customHeight="false" outlineLevel="0" collapsed="false">
      <c r="U703" s="298" t="n">
        <v>705242</v>
      </c>
      <c r="V703" s="298" t="n">
        <v>18414.86</v>
      </c>
      <c r="W703" s="298" t="s">
        <v>203</v>
      </c>
      <c r="X703" s="298" t="s">
        <v>44336</v>
      </c>
    </row>
    <row r="704" customFormat="false" ht="15.8" hidden="false" customHeight="false" outlineLevel="0" collapsed="false">
      <c r="U704" s="298" t="n">
        <v>705245</v>
      </c>
      <c r="V704" s="298" t="n">
        <v>22116.46</v>
      </c>
      <c r="W704" s="298" t="s">
        <v>203</v>
      </c>
      <c r="X704" s="298" t="s">
        <v>44337</v>
      </c>
    </row>
    <row r="705" customFormat="false" ht="15.8" hidden="false" customHeight="false" outlineLevel="0" collapsed="false">
      <c r="U705" s="298" t="n">
        <v>705244</v>
      </c>
      <c r="V705" s="298" t="n">
        <v>20500.67</v>
      </c>
      <c r="W705" s="298" t="s">
        <v>203</v>
      </c>
      <c r="X705" s="298" t="s">
        <v>44338</v>
      </c>
    </row>
    <row r="706" customFormat="false" ht="15.8" hidden="false" customHeight="false" outlineLevel="0" collapsed="false">
      <c r="U706" s="298" t="n">
        <v>705247</v>
      </c>
      <c r="V706" s="298" t="n">
        <v>27987.94</v>
      </c>
      <c r="W706" s="298" t="s">
        <v>203</v>
      </c>
      <c r="X706" s="298" t="s">
        <v>44339</v>
      </c>
    </row>
    <row r="707" customFormat="false" ht="15.8" hidden="false" customHeight="false" outlineLevel="0" collapsed="false">
      <c r="U707" s="298" t="n">
        <v>705246</v>
      </c>
      <c r="V707" s="298" t="n">
        <v>26007.7</v>
      </c>
      <c r="W707" s="298" t="s">
        <v>203</v>
      </c>
      <c r="X707" s="298" t="s">
        <v>44340</v>
      </c>
    </row>
    <row r="708" customFormat="false" ht="15.8" hidden="false" customHeight="false" outlineLevel="0" collapsed="false">
      <c r="U708" s="298" t="n">
        <v>705249</v>
      </c>
      <c r="V708" s="298" t="n">
        <v>26609.12</v>
      </c>
      <c r="W708" s="298" t="s">
        <v>203</v>
      </c>
      <c r="X708" s="298" t="s">
        <v>44341</v>
      </c>
    </row>
    <row r="709" customFormat="false" ht="15.8" hidden="false" customHeight="false" outlineLevel="0" collapsed="false">
      <c r="U709" s="298" t="n">
        <v>705248</v>
      </c>
      <c r="V709" s="298" t="n">
        <v>24422.63</v>
      </c>
      <c r="W709" s="298" t="s">
        <v>203</v>
      </c>
      <c r="X709" s="298" t="s">
        <v>44342</v>
      </c>
    </row>
    <row r="710" customFormat="false" ht="15.8" hidden="false" customHeight="false" outlineLevel="0" collapsed="false">
      <c r="U710" s="298" t="n">
        <v>705251</v>
      </c>
      <c r="V710" s="298" t="n">
        <v>28166.67</v>
      </c>
      <c r="W710" s="298" t="s">
        <v>203</v>
      </c>
      <c r="X710" s="298" t="s">
        <v>44343</v>
      </c>
    </row>
    <row r="711" customFormat="false" ht="15.8" hidden="false" customHeight="false" outlineLevel="0" collapsed="false">
      <c r="U711" s="298" t="n">
        <v>705250</v>
      </c>
      <c r="V711" s="298" t="n">
        <v>25971.71</v>
      </c>
      <c r="W711" s="298" t="s">
        <v>203</v>
      </c>
      <c r="X711" s="298" t="s">
        <v>44344</v>
      </c>
    </row>
    <row r="712" customFormat="false" ht="15.8" hidden="false" customHeight="false" outlineLevel="0" collapsed="false">
      <c r="U712" s="298" t="n">
        <v>705253</v>
      </c>
      <c r="V712" s="298" t="n">
        <v>30830.55</v>
      </c>
      <c r="W712" s="298" t="s">
        <v>203</v>
      </c>
      <c r="X712" s="298" t="s">
        <v>44345</v>
      </c>
    </row>
    <row r="713" customFormat="false" ht="15.8" hidden="false" customHeight="false" outlineLevel="0" collapsed="false">
      <c r="U713" s="298" t="n">
        <v>705252</v>
      </c>
      <c r="V713" s="298" t="n">
        <v>28442.79</v>
      </c>
      <c r="W713" s="298" t="s">
        <v>203</v>
      </c>
      <c r="X713" s="298" t="s">
        <v>44346</v>
      </c>
    </row>
    <row r="714" customFormat="false" ht="15.8" hidden="false" customHeight="false" outlineLevel="0" collapsed="false">
      <c r="U714" s="298" t="n">
        <v>705255</v>
      </c>
      <c r="V714" s="298" t="n">
        <v>38991.42</v>
      </c>
      <c r="W714" s="298" t="s">
        <v>203</v>
      </c>
      <c r="X714" s="298" t="s">
        <v>44347</v>
      </c>
    </row>
    <row r="715" customFormat="false" ht="15.8" hidden="false" customHeight="false" outlineLevel="0" collapsed="false">
      <c r="U715" s="298" t="n">
        <v>705254</v>
      </c>
      <c r="V715" s="298" t="n">
        <v>36102.52</v>
      </c>
      <c r="W715" s="298" t="s">
        <v>203</v>
      </c>
      <c r="X715" s="298" t="s">
        <v>44348</v>
      </c>
    </row>
    <row r="716" customFormat="false" ht="15.8" hidden="false" customHeight="false" outlineLevel="0" collapsed="false">
      <c r="U716" s="298" t="n">
        <v>705403</v>
      </c>
      <c r="V716" s="298" t="n">
        <v>13078.49</v>
      </c>
      <c r="W716" s="298" t="s">
        <v>203</v>
      </c>
      <c r="X716" s="298" t="s">
        <v>44349</v>
      </c>
    </row>
    <row r="717" customFormat="false" ht="15.8" hidden="false" customHeight="false" outlineLevel="0" collapsed="false">
      <c r="U717" s="298" t="n">
        <v>705402</v>
      </c>
      <c r="V717" s="298" t="n">
        <v>12073.1</v>
      </c>
      <c r="W717" s="298" t="s">
        <v>203</v>
      </c>
      <c r="X717" s="298" t="s">
        <v>44350</v>
      </c>
    </row>
    <row r="718" customFormat="false" ht="15.8" hidden="false" customHeight="false" outlineLevel="0" collapsed="false">
      <c r="U718" s="298" t="n">
        <v>705405</v>
      </c>
      <c r="V718" s="298" t="n">
        <v>14170.96</v>
      </c>
      <c r="W718" s="298" t="s">
        <v>203</v>
      </c>
      <c r="X718" s="298" t="s">
        <v>44351</v>
      </c>
    </row>
    <row r="719" customFormat="false" ht="15.8" hidden="false" customHeight="false" outlineLevel="0" collapsed="false">
      <c r="U719" s="298" t="n">
        <v>705404</v>
      </c>
      <c r="V719" s="298" t="n">
        <v>13150.99</v>
      </c>
      <c r="W719" s="298" t="s">
        <v>203</v>
      </c>
      <c r="X719" s="298" t="s">
        <v>44352</v>
      </c>
    </row>
    <row r="720" customFormat="false" ht="15.8" hidden="false" customHeight="false" outlineLevel="0" collapsed="false">
      <c r="U720" s="298" t="n">
        <v>705407</v>
      </c>
      <c r="V720" s="298" t="n">
        <v>14849.95</v>
      </c>
      <c r="W720" s="298" t="s">
        <v>203</v>
      </c>
      <c r="X720" s="298" t="s">
        <v>44353</v>
      </c>
    </row>
    <row r="721" customFormat="false" ht="15.8" hidden="false" customHeight="false" outlineLevel="0" collapsed="false">
      <c r="U721" s="298" t="n">
        <v>705406</v>
      </c>
      <c r="V721" s="298" t="n">
        <v>13713.97</v>
      </c>
      <c r="W721" s="298" t="s">
        <v>203</v>
      </c>
      <c r="X721" s="298" t="s">
        <v>44354</v>
      </c>
    </row>
    <row r="722" customFormat="false" ht="15.8" hidden="false" customHeight="false" outlineLevel="0" collapsed="false">
      <c r="U722" s="298" t="n">
        <v>705409</v>
      </c>
      <c r="V722" s="298" t="n">
        <v>18697.91</v>
      </c>
      <c r="W722" s="298" t="s">
        <v>203</v>
      </c>
      <c r="X722" s="298" t="s">
        <v>44355</v>
      </c>
    </row>
    <row r="723" customFormat="false" ht="15.8" hidden="false" customHeight="false" outlineLevel="0" collapsed="false">
      <c r="U723" s="298" t="n">
        <v>705408</v>
      </c>
      <c r="V723" s="298" t="n">
        <v>17298.44</v>
      </c>
      <c r="W723" s="298" t="s">
        <v>203</v>
      </c>
      <c r="X723" s="298" t="s">
        <v>44356</v>
      </c>
    </row>
    <row r="724" customFormat="false" ht="15.8" hidden="false" customHeight="false" outlineLevel="0" collapsed="false">
      <c r="U724" s="298" t="n">
        <v>705411</v>
      </c>
      <c r="V724" s="298" t="n">
        <v>19736.74</v>
      </c>
      <c r="W724" s="298" t="s">
        <v>203</v>
      </c>
      <c r="X724" s="298" t="s">
        <v>44357</v>
      </c>
    </row>
    <row r="725" customFormat="false" ht="15.8" hidden="false" customHeight="false" outlineLevel="0" collapsed="false">
      <c r="U725" s="298" t="n">
        <v>705410</v>
      </c>
      <c r="V725" s="298" t="n">
        <v>18115.39</v>
      </c>
      <c r="W725" s="298" t="s">
        <v>203</v>
      </c>
      <c r="X725" s="298" t="s">
        <v>44358</v>
      </c>
    </row>
    <row r="726" customFormat="false" ht="15.8" hidden="false" customHeight="false" outlineLevel="0" collapsed="false">
      <c r="U726" s="298" t="n">
        <v>705413</v>
      </c>
      <c r="V726" s="298" t="n">
        <v>21301.28</v>
      </c>
      <c r="W726" s="298" t="s">
        <v>203</v>
      </c>
      <c r="X726" s="298" t="s">
        <v>44359</v>
      </c>
    </row>
    <row r="727" customFormat="false" ht="15.8" hidden="false" customHeight="false" outlineLevel="0" collapsed="false">
      <c r="U727" s="298" t="n">
        <v>705412</v>
      </c>
      <c r="V727" s="298" t="n">
        <v>19673.65</v>
      </c>
      <c r="W727" s="298" t="s">
        <v>203</v>
      </c>
      <c r="X727" s="298" t="s">
        <v>44360</v>
      </c>
    </row>
    <row r="728" customFormat="false" ht="15.8" hidden="false" customHeight="false" outlineLevel="0" collapsed="false">
      <c r="U728" s="298" t="n">
        <v>705415</v>
      </c>
      <c r="V728" s="298" t="n">
        <v>23452.78</v>
      </c>
      <c r="W728" s="298" t="s">
        <v>203</v>
      </c>
      <c r="X728" s="298" t="s">
        <v>44361</v>
      </c>
    </row>
    <row r="729" customFormat="false" ht="15.8" hidden="false" customHeight="false" outlineLevel="0" collapsed="false">
      <c r="U729" s="298" t="n">
        <v>705414</v>
      </c>
      <c r="V729" s="298" t="n">
        <v>21619.06</v>
      </c>
      <c r="W729" s="298" t="s">
        <v>203</v>
      </c>
      <c r="X729" s="298" t="s">
        <v>44362</v>
      </c>
    </row>
    <row r="730" customFormat="false" ht="15.8" hidden="false" customHeight="false" outlineLevel="0" collapsed="false">
      <c r="U730" s="298" t="n">
        <v>705417</v>
      </c>
      <c r="V730" s="298" t="n">
        <v>29703.63</v>
      </c>
      <c r="W730" s="298" t="s">
        <v>203</v>
      </c>
      <c r="X730" s="298" t="s">
        <v>44363</v>
      </c>
    </row>
    <row r="731" customFormat="false" ht="15.8" hidden="false" customHeight="false" outlineLevel="0" collapsed="false">
      <c r="U731" s="298" t="n">
        <v>705416</v>
      </c>
      <c r="V731" s="298" t="n">
        <v>27446.06</v>
      </c>
      <c r="W731" s="298" t="s">
        <v>203</v>
      </c>
      <c r="X731" s="298" t="s">
        <v>44364</v>
      </c>
    </row>
    <row r="732" customFormat="false" ht="15.8" hidden="false" customHeight="false" outlineLevel="0" collapsed="false">
      <c r="U732" s="298" t="n">
        <v>705419</v>
      </c>
      <c r="V732" s="298" t="n">
        <v>27889.27</v>
      </c>
      <c r="W732" s="298" t="s">
        <v>203</v>
      </c>
      <c r="X732" s="298" t="s">
        <v>44365</v>
      </c>
    </row>
    <row r="733" customFormat="false" ht="15.8" hidden="false" customHeight="false" outlineLevel="0" collapsed="false">
      <c r="U733" s="298" t="n">
        <v>705418</v>
      </c>
      <c r="V733" s="298" t="n">
        <v>25621.62</v>
      </c>
      <c r="W733" s="298" t="s">
        <v>203</v>
      </c>
      <c r="X733" s="298" t="s">
        <v>44366</v>
      </c>
    </row>
    <row r="734" customFormat="false" ht="15.8" hidden="false" customHeight="false" outlineLevel="0" collapsed="false">
      <c r="U734" s="298" t="n">
        <v>705421</v>
      </c>
      <c r="V734" s="298" t="n">
        <v>30092.4</v>
      </c>
      <c r="W734" s="298" t="s">
        <v>203</v>
      </c>
      <c r="X734" s="298" t="s">
        <v>44367</v>
      </c>
    </row>
    <row r="735" customFormat="false" ht="15.8" hidden="false" customHeight="false" outlineLevel="0" collapsed="false">
      <c r="U735" s="298" t="n">
        <v>705420</v>
      </c>
      <c r="V735" s="298" t="n">
        <v>27807.9</v>
      </c>
      <c r="W735" s="298" t="s">
        <v>203</v>
      </c>
      <c r="X735" s="298" t="s">
        <v>44368</v>
      </c>
    </row>
    <row r="736" customFormat="false" ht="15.8" hidden="false" customHeight="false" outlineLevel="0" collapsed="false">
      <c r="U736" s="298" t="n">
        <v>705423</v>
      </c>
      <c r="V736" s="298" t="n">
        <v>34244.44</v>
      </c>
      <c r="W736" s="298" t="s">
        <v>203</v>
      </c>
      <c r="X736" s="298" t="s">
        <v>44369</v>
      </c>
    </row>
    <row r="737" customFormat="false" ht="15.8" hidden="false" customHeight="false" outlineLevel="0" collapsed="false">
      <c r="U737" s="298" t="n">
        <v>705422</v>
      </c>
      <c r="V737" s="298" t="n">
        <v>31688.47</v>
      </c>
      <c r="W737" s="298" t="s">
        <v>203</v>
      </c>
      <c r="X737" s="298" t="s">
        <v>44370</v>
      </c>
    </row>
    <row r="738" customFormat="false" ht="15.8" hidden="false" customHeight="false" outlineLevel="0" collapsed="false">
      <c r="U738" s="298" t="n">
        <v>705425</v>
      </c>
      <c r="V738" s="298" t="n">
        <v>43359.08</v>
      </c>
      <c r="W738" s="298" t="s">
        <v>203</v>
      </c>
      <c r="X738" s="298" t="s">
        <v>44371</v>
      </c>
    </row>
    <row r="739" customFormat="false" ht="15.8" hidden="false" customHeight="false" outlineLevel="0" collapsed="false">
      <c r="U739" s="298" t="n">
        <v>705424</v>
      </c>
      <c r="V739" s="298" t="n">
        <v>40222.31</v>
      </c>
      <c r="W739" s="298" t="s">
        <v>203</v>
      </c>
      <c r="X739" s="298" t="s">
        <v>44372</v>
      </c>
    </row>
    <row r="740" customFormat="false" ht="15.8" hidden="false" customHeight="false" outlineLevel="0" collapsed="false">
      <c r="U740" s="298" t="n">
        <v>705427</v>
      </c>
      <c r="V740" s="298" t="n">
        <v>39284.99</v>
      </c>
      <c r="W740" s="298" t="s">
        <v>203</v>
      </c>
      <c r="X740" s="298" t="s">
        <v>44373</v>
      </c>
    </row>
    <row r="741" customFormat="false" ht="15.8" hidden="false" customHeight="false" outlineLevel="0" collapsed="false">
      <c r="U741" s="298" t="n">
        <v>705426</v>
      </c>
      <c r="V741" s="298" t="n">
        <v>36006.43</v>
      </c>
      <c r="W741" s="298" t="s">
        <v>203</v>
      </c>
      <c r="X741" s="298" t="s">
        <v>44374</v>
      </c>
    </row>
    <row r="742" customFormat="false" ht="15.8" hidden="false" customHeight="false" outlineLevel="0" collapsed="false">
      <c r="U742" s="298" t="n">
        <v>705429</v>
      </c>
      <c r="V742" s="298" t="n">
        <v>40771.87</v>
      </c>
      <c r="W742" s="298" t="s">
        <v>203</v>
      </c>
      <c r="X742" s="298" t="s">
        <v>44375</v>
      </c>
    </row>
    <row r="743" customFormat="false" ht="15.8" hidden="false" customHeight="false" outlineLevel="0" collapsed="false">
      <c r="U743" s="298" t="n">
        <v>705428</v>
      </c>
      <c r="V743" s="298" t="n">
        <v>37537.71</v>
      </c>
      <c r="W743" s="298" t="s">
        <v>203</v>
      </c>
      <c r="X743" s="298" t="s">
        <v>44376</v>
      </c>
    </row>
    <row r="744" customFormat="false" ht="15.8" hidden="false" customHeight="false" outlineLevel="0" collapsed="false">
      <c r="U744" s="298" t="n">
        <v>705431</v>
      </c>
      <c r="V744" s="298" t="n">
        <v>49081.09</v>
      </c>
      <c r="W744" s="298" t="s">
        <v>203</v>
      </c>
      <c r="X744" s="298" t="s">
        <v>44377</v>
      </c>
    </row>
    <row r="745" customFormat="false" ht="15.8" hidden="false" customHeight="false" outlineLevel="0" collapsed="false">
      <c r="U745" s="298" t="n">
        <v>705430</v>
      </c>
      <c r="V745" s="298" t="n">
        <v>45471.84</v>
      </c>
      <c r="W745" s="298" t="s">
        <v>203</v>
      </c>
      <c r="X745" s="298" t="s">
        <v>44378</v>
      </c>
    </row>
    <row r="746" customFormat="false" ht="15.8" hidden="false" customHeight="false" outlineLevel="0" collapsed="false">
      <c r="U746" s="298" t="n">
        <v>705433</v>
      </c>
      <c r="V746" s="298" t="n">
        <v>62234.8</v>
      </c>
      <c r="W746" s="298" t="s">
        <v>203</v>
      </c>
      <c r="X746" s="298" t="s">
        <v>44379</v>
      </c>
    </row>
    <row r="747" customFormat="false" ht="15.8" hidden="false" customHeight="false" outlineLevel="0" collapsed="false">
      <c r="U747" s="298" t="n">
        <v>705432</v>
      </c>
      <c r="V747" s="298" t="n">
        <v>57764.42</v>
      </c>
      <c r="W747" s="298" t="s">
        <v>203</v>
      </c>
      <c r="X747" s="298" t="s">
        <v>44380</v>
      </c>
    </row>
    <row r="748" customFormat="false" ht="15.8" hidden="false" customHeight="false" outlineLevel="0" collapsed="false">
      <c r="U748" s="298" t="n">
        <v>705257</v>
      </c>
      <c r="V748" s="298" t="n">
        <v>3012.17</v>
      </c>
      <c r="W748" s="298" t="s">
        <v>166</v>
      </c>
      <c r="X748" s="298" t="s">
        <v>44381</v>
      </c>
    </row>
    <row r="749" customFormat="false" ht="15.8" hidden="false" customHeight="false" outlineLevel="0" collapsed="false">
      <c r="U749" s="298" t="n">
        <v>705256</v>
      </c>
      <c r="V749" s="298" t="n">
        <v>2806.86</v>
      </c>
      <c r="W749" s="298" t="s">
        <v>166</v>
      </c>
      <c r="X749" s="298" t="s">
        <v>44382</v>
      </c>
    </row>
    <row r="750" customFormat="false" ht="15.8" hidden="false" customHeight="false" outlineLevel="0" collapsed="false">
      <c r="U750" s="298" t="n">
        <v>705259</v>
      </c>
      <c r="V750" s="298" t="n">
        <v>2618.76</v>
      </c>
      <c r="W750" s="298" t="s">
        <v>166</v>
      </c>
      <c r="X750" s="298" t="s">
        <v>44383</v>
      </c>
    </row>
    <row r="751" customFormat="false" ht="15.8" hidden="false" customHeight="false" outlineLevel="0" collapsed="false">
      <c r="U751" s="298" t="n">
        <v>705258</v>
      </c>
      <c r="V751" s="298" t="n">
        <v>2413.45</v>
      </c>
      <c r="W751" s="298" t="s">
        <v>166</v>
      </c>
      <c r="X751" s="298" t="s">
        <v>44384</v>
      </c>
    </row>
    <row r="752" customFormat="false" ht="15.8" hidden="false" customHeight="false" outlineLevel="0" collapsed="false">
      <c r="U752" s="298" t="n">
        <v>705267</v>
      </c>
      <c r="V752" s="298" t="n">
        <v>3777.26</v>
      </c>
      <c r="W752" s="298" t="s">
        <v>166</v>
      </c>
      <c r="X752" s="298" t="s">
        <v>44385</v>
      </c>
    </row>
    <row r="753" customFormat="false" ht="15.8" hidden="false" customHeight="false" outlineLevel="0" collapsed="false">
      <c r="U753" s="298" t="n">
        <v>705266</v>
      </c>
      <c r="V753" s="298" t="n">
        <v>3506.76</v>
      </c>
      <c r="W753" s="298" t="s">
        <v>166</v>
      </c>
      <c r="X753" s="298" t="s">
        <v>44386</v>
      </c>
    </row>
    <row r="754" customFormat="false" ht="15.8" hidden="false" customHeight="false" outlineLevel="0" collapsed="false">
      <c r="U754" s="298" t="n">
        <v>705269</v>
      </c>
      <c r="V754" s="298" t="n">
        <v>3969.54</v>
      </c>
      <c r="W754" s="298" t="s">
        <v>166</v>
      </c>
      <c r="X754" s="298" t="s">
        <v>44387</v>
      </c>
    </row>
    <row r="755" customFormat="false" ht="15.8" hidden="false" customHeight="false" outlineLevel="0" collapsed="false">
      <c r="U755" s="298" t="n">
        <v>705268</v>
      </c>
      <c r="V755" s="298" t="n">
        <v>3699.04</v>
      </c>
      <c r="W755" s="298" t="s">
        <v>166</v>
      </c>
      <c r="X755" s="298" t="s">
        <v>44388</v>
      </c>
    </row>
    <row r="756" customFormat="false" ht="15.8" hidden="false" customHeight="false" outlineLevel="0" collapsed="false">
      <c r="U756" s="298" t="n">
        <v>705261</v>
      </c>
      <c r="V756" s="298" t="n">
        <v>2801.72</v>
      </c>
      <c r="W756" s="298" t="s">
        <v>166</v>
      </c>
      <c r="X756" s="298" t="s">
        <v>44389</v>
      </c>
    </row>
    <row r="757" customFormat="false" ht="15.8" hidden="false" customHeight="false" outlineLevel="0" collapsed="false">
      <c r="U757" s="298" t="n">
        <v>705260</v>
      </c>
      <c r="V757" s="298" t="n">
        <v>2596.41</v>
      </c>
      <c r="W757" s="298" t="s">
        <v>166</v>
      </c>
      <c r="X757" s="298" t="s">
        <v>44390</v>
      </c>
    </row>
    <row r="758" customFormat="false" ht="15.8" hidden="false" customHeight="false" outlineLevel="0" collapsed="false">
      <c r="U758" s="298" t="n">
        <v>705263</v>
      </c>
      <c r="V758" s="298" t="n">
        <v>3163.33</v>
      </c>
      <c r="W758" s="298" t="s">
        <v>166</v>
      </c>
      <c r="X758" s="298" t="s">
        <v>44391</v>
      </c>
    </row>
    <row r="759" customFormat="false" ht="15.8" hidden="false" customHeight="false" outlineLevel="0" collapsed="false">
      <c r="U759" s="298" t="n">
        <v>705262</v>
      </c>
      <c r="V759" s="298" t="n">
        <v>2958.02</v>
      </c>
      <c r="W759" s="298" t="s">
        <v>166</v>
      </c>
      <c r="X759" s="298" t="s">
        <v>44392</v>
      </c>
    </row>
    <row r="760" customFormat="false" ht="15.8" hidden="false" customHeight="false" outlineLevel="0" collapsed="false">
      <c r="U760" s="298" t="n">
        <v>705265</v>
      </c>
      <c r="V760" s="298" t="n">
        <v>3474.13</v>
      </c>
      <c r="W760" s="298" t="s">
        <v>166</v>
      </c>
      <c r="X760" s="298" t="s">
        <v>44393</v>
      </c>
    </row>
    <row r="761" customFormat="false" ht="15.8" hidden="false" customHeight="false" outlineLevel="0" collapsed="false">
      <c r="U761" s="298" t="n">
        <v>705264</v>
      </c>
      <c r="V761" s="298" t="n">
        <v>3268.83</v>
      </c>
      <c r="W761" s="298" t="s">
        <v>166</v>
      </c>
      <c r="X761" s="298" t="s">
        <v>44394</v>
      </c>
    </row>
    <row r="762" customFormat="false" ht="15.8" hidden="false" customHeight="false" outlineLevel="0" collapsed="false">
      <c r="U762" s="298" t="n">
        <v>705271</v>
      </c>
      <c r="V762" s="298" t="n">
        <v>4318.23</v>
      </c>
      <c r="W762" s="298" t="s">
        <v>166</v>
      </c>
      <c r="X762" s="298" t="s">
        <v>44395</v>
      </c>
    </row>
    <row r="763" customFormat="false" ht="15.8" hidden="false" customHeight="false" outlineLevel="0" collapsed="false">
      <c r="U763" s="298" t="n">
        <v>705270</v>
      </c>
      <c r="V763" s="298" t="n">
        <v>4052.61</v>
      </c>
      <c r="W763" s="298" t="s">
        <v>166</v>
      </c>
      <c r="X763" s="298" t="s">
        <v>44396</v>
      </c>
    </row>
    <row r="764" customFormat="false" ht="15.8" hidden="false" customHeight="false" outlineLevel="0" collapsed="false">
      <c r="U764" s="298" t="n">
        <v>705273</v>
      </c>
      <c r="V764" s="298" t="n">
        <v>3836.62</v>
      </c>
      <c r="W764" s="298" t="s">
        <v>166</v>
      </c>
      <c r="X764" s="298" t="s">
        <v>44397</v>
      </c>
    </row>
    <row r="765" customFormat="false" ht="15.8" hidden="false" customHeight="false" outlineLevel="0" collapsed="false">
      <c r="U765" s="298" t="n">
        <v>705272</v>
      </c>
      <c r="V765" s="298" t="n">
        <v>3571</v>
      </c>
      <c r="W765" s="298" t="s">
        <v>166</v>
      </c>
      <c r="X765" s="298" t="s">
        <v>44398</v>
      </c>
    </row>
    <row r="766" customFormat="false" ht="15.8" hidden="false" customHeight="false" outlineLevel="0" collapsed="false">
      <c r="U766" s="298" t="n">
        <v>705281</v>
      </c>
      <c r="V766" s="298" t="n">
        <v>5907.89</v>
      </c>
      <c r="W766" s="298" t="s">
        <v>166</v>
      </c>
      <c r="X766" s="298" t="s">
        <v>44399</v>
      </c>
    </row>
    <row r="767" customFormat="false" ht="15.8" hidden="false" customHeight="false" outlineLevel="0" collapsed="false">
      <c r="U767" s="298" t="n">
        <v>705280</v>
      </c>
      <c r="V767" s="298" t="n">
        <v>5482.84</v>
      </c>
      <c r="W767" s="298" t="s">
        <v>166</v>
      </c>
      <c r="X767" s="298" t="s">
        <v>44400</v>
      </c>
    </row>
    <row r="768" customFormat="false" ht="15.8" hidden="false" customHeight="false" outlineLevel="0" collapsed="false">
      <c r="U768" s="298" t="n">
        <v>705283</v>
      </c>
      <c r="V768" s="298" t="n">
        <v>6058.59</v>
      </c>
      <c r="W768" s="298" t="s">
        <v>166</v>
      </c>
      <c r="X768" s="298" t="s">
        <v>44401</v>
      </c>
    </row>
    <row r="769" customFormat="false" ht="15.8" hidden="false" customHeight="false" outlineLevel="0" collapsed="false">
      <c r="U769" s="298" t="n">
        <v>705282</v>
      </c>
      <c r="V769" s="298" t="n">
        <v>5633.54</v>
      </c>
      <c r="W769" s="298" t="s">
        <v>166</v>
      </c>
      <c r="X769" s="298" t="s">
        <v>44402</v>
      </c>
    </row>
    <row r="770" customFormat="false" ht="15.8" hidden="false" customHeight="false" outlineLevel="0" collapsed="false">
      <c r="U770" s="298" t="n">
        <v>705275</v>
      </c>
      <c r="V770" s="298" t="n">
        <v>4310.16</v>
      </c>
      <c r="W770" s="298" t="s">
        <v>166</v>
      </c>
      <c r="X770" s="298" t="s">
        <v>44403</v>
      </c>
    </row>
    <row r="771" customFormat="false" ht="15.8" hidden="false" customHeight="false" outlineLevel="0" collapsed="false">
      <c r="U771" s="298" t="n">
        <v>705274</v>
      </c>
      <c r="V771" s="298" t="n">
        <v>4044.54</v>
      </c>
      <c r="W771" s="298" t="s">
        <v>166</v>
      </c>
      <c r="X771" s="298" t="s">
        <v>44404</v>
      </c>
    </row>
    <row r="772" customFormat="false" ht="15.8" hidden="false" customHeight="false" outlineLevel="0" collapsed="false">
      <c r="U772" s="298" t="n">
        <v>705277</v>
      </c>
      <c r="V772" s="298" t="n">
        <v>4831.44</v>
      </c>
      <c r="W772" s="298" t="s">
        <v>166</v>
      </c>
      <c r="X772" s="298" t="s">
        <v>44405</v>
      </c>
    </row>
    <row r="773" customFormat="false" ht="15.8" hidden="false" customHeight="false" outlineLevel="0" collapsed="false">
      <c r="U773" s="298" t="n">
        <v>705276</v>
      </c>
      <c r="V773" s="298" t="n">
        <v>4485.64</v>
      </c>
      <c r="W773" s="298" t="s">
        <v>166</v>
      </c>
      <c r="X773" s="298" t="s">
        <v>44406</v>
      </c>
    </row>
    <row r="774" customFormat="false" ht="15.8" hidden="false" customHeight="false" outlineLevel="0" collapsed="false">
      <c r="U774" s="298" t="n">
        <v>705279</v>
      </c>
      <c r="V774" s="298" t="n">
        <v>5494.36</v>
      </c>
      <c r="W774" s="298" t="s">
        <v>166</v>
      </c>
      <c r="X774" s="298" t="s">
        <v>44407</v>
      </c>
    </row>
    <row r="775" customFormat="false" ht="15.8" hidden="false" customHeight="false" outlineLevel="0" collapsed="false">
      <c r="U775" s="298" t="n">
        <v>705278</v>
      </c>
      <c r="V775" s="298" t="n">
        <v>5148.56</v>
      </c>
      <c r="W775" s="298" t="s">
        <v>166</v>
      </c>
      <c r="X775" s="298" t="s">
        <v>44408</v>
      </c>
    </row>
    <row r="776" customFormat="false" ht="15.8" hidden="false" customHeight="false" outlineLevel="0" collapsed="false">
      <c r="U776" s="298" t="n">
        <v>705285</v>
      </c>
      <c r="V776" s="298" t="n">
        <v>5534.11</v>
      </c>
      <c r="W776" s="298" t="s">
        <v>166</v>
      </c>
      <c r="X776" s="298" t="s">
        <v>44409</v>
      </c>
    </row>
    <row r="777" customFormat="false" ht="15.8" hidden="false" customHeight="false" outlineLevel="0" collapsed="false">
      <c r="U777" s="298" t="n">
        <v>705284</v>
      </c>
      <c r="V777" s="298" t="n">
        <v>5200.24</v>
      </c>
      <c r="W777" s="298" t="s">
        <v>166</v>
      </c>
      <c r="X777" s="298" t="s">
        <v>44410</v>
      </c>
    </row>
    <row r="778" customFormat="false" ht="15.8" hidden="false" customHeight="false" outlineLevel="0" collapsed="false">
      <c r="U778" s="298" t="n">
        <v>705287</v>
      </c>
      <c r="V778" s="298" t="n">
        <v>5057.98</v>
      </c>
      <c r="W778" s="298" t="s">
        <v>166</v>
      </c>
      <c r="X778" s="298" t="s">
        <v>44411</v>
      </c>
    </row>
    <row r="779" customFormat="false" ht="15.8" hidden="false" customHeight="false" outlineLevel="0" collapsed="false">
      <c r="U779" s="298" t="n">
        <v>705286</v>
      </c>
      <c r="V779" s="298" t="n">
        <v>4724.11</v>
      </c>
      <c r="W779" s="298" t="s">
        <v>166</v>
      </c>
      <c r="X779" s="298" t="s">
        <v>44412</v>
      </c>
    </row>
    <row r="780" customFormat="false" ht="15.8" hidden="false" customHeight="false" outlineLevel="0" collapsed="false">
      <c r="U780" s="298" t="n">
        <v>705295</v>
      </c>
      <c r="V780" s="298" t="n">
        <v>7731.47</v>
      </c>
      <c r="W780" s="298" t="s">
        <v>166</v>
      </c>
      <c r="X780" s="298" t="s">
        <v>44413</v>
      </c>
    </row>
    <row r="781" customFormat="false" ht="15.8" hidden="false" customHeight="false" outlineLevel="0" collapsed="false">
      <c r="U781" s="298" t="n">
        <v>705294</v>
      </c>
      <c r="V781" s="298" t="n">
        <v>7219.66</v>
      </c>
      <c r="W781" s="298" t="s">
        <v>166</v>
      </c>
      <c r="X781" s="298" t="s">
        <v>44414</v>
      </c>
    </row>
    <row r="782" customFormat="false" ht="15.8" hidden="false" customHeight="false" outlineLevel="0" collapsed="false">
      <c r="U782" s="298" t="n">
        <v>705297</v>
      </c>
      <c r="V782" s="298" t="n">
        <v>8355.07</v>
      </c>
      <c r="W782" s="298" t="s">
        <v>166</v>
      </c>
      <c r="X782" s="298" t="s">
        <v>44415</v>
      </c>
    </row>
    <row r="783" customFormat="false" ht="15.8" hidden="false" customHeight="false" outlineLevel="0" collapsed="false">
      <c r="U783" s="298" t="n">
        <v>705296</v>
      </c>
      <c r="V783" s="298" t="n">
        <v>7843.26</v>
      </c>
      <c r="W783" s="298" t="s">
        <v>166</v>
      </c>
      <c r="X783" s="298" t="s">
        <v>44416</v>
      </c>
    </row>
    <row r="784" customFormat="false" ht="15.8" hidden="false" customHeight="false" outlineLevel="0" collapsed="false">
      <c r="U784" s="298" t="n">
        <v>705289</v>
      </c>
      <c r="V784" s="298" t="n">
        <v>5700.73</v>
      </c>
      <c r="W784" s="298" t="s">
        <v>166</v>
      </c>
      <c r="X784" s="298" t="s">
        <v>44417</v>
      </c>
    </row>
    <row r="785" customFormat="false" ht="15.8" hidden="false" customHeight="false" outlineLevel="0" collapsed="false">
      <c r="U785" s="298" t="n">
        <v>705288</v>
      </c>
      <c r="V785" s="298" t="n">
        <v>5279.63</v>
      </c>
      <c r="W785" s="298" t="s">
        <v>166</v>
      </c>
      <c r="X785" s="298" t="s">
        <v>44418</v>
      </c>
    </row>
    <row r="786" customFormat="false" ht="15.8" hidden="false" customHeight="false" outlineLevel="0" collapsed="false">
      <c r="U786" s="298" t="n">
        <v>705291</v>
      </c>
      <c r="V786" s="298" t="n">
        <v>6498.7</v>
      </c>
      <c r="W786" s="298" t="s">
        <v>166</v>
      </c>
      <c r="X786" s="298" t="s">
        <v>44419</v>
      </c>
    </row>
    <row r="787" customFormat="false" ht="15.8" hidden="false" customHeight="false" outlineLevel="0" collapsed="false">
      <c r="U787" s="298" t="n">
        <v>705290</v>
      </c>
      <c r="V787" s="298" t="n">
        <v>6077.6</v>
      </c>
      <c r="W787" s="298" t="s">
        <v>166</v>
      </c>
      <c r="X787" s="298" t="s">
        <v>44420</v>
      </c>
    </row>
    <row r="788" customFormat="false" ht="15.8" hidden="false" customHeight="false" outlineLevel="0" collapsed="false">
      <c r="U788" s="298" t="n">
        <v>705293</v>
      </c>
      <c r="V788" s="298" t="n">
        <v>6998.11</v>
      </c>
      <c r="W788" s="298" t="s">
        <v>166</v>
      </c>
      <c r="X788" s="298" t="s">
        <v>44421</v>
      </c>
    </row>
    <row r="789" customFormat="false" ht="15.8" hidden="false" customHeight="false" outlineLevel="0" collapsed="false">
      <c r="U789" s="298" t="n">
        <v>705292</v>
      </c>
      <c r="V789" s="298" t="n">
        <v>6486.3</v>
      </c>
      <c r="W789" s="298" t="s">
        <v>166</v>
      </c>
      <c r="X789" s="298" t="s">
        <v>44422</v>
      </c>
    </row>
    <row r="790" customFormat="false" ht="15.8" hidden="false" customHeight="false" outlineLevel="0" collapsed="false">
      <c r="U790" s="298" t="n">
        <v>705299</v>
      </c>
      <c r="V790" s="298" t="n">
        <v>7079.11</v>
      </c>
      <c r="W790" s="298" t="s">
        <v>166</v>
      </c>
      <c r="X790" s="298" t="s">
        <v>44423</v>
      </c>
    </row>
    <row r="791" customFormat="false" ht="15.8" hidden="false" customHeight="false" outlineLevel="0" collapsed="false">
      <c r="U791" s="298" t="n">
        <v>705298</v>
      </c>
      <c r="V791" s="298" t="n">
        <v>6582.72</v>
      </c>
      <c r="W791" s="298" t="s">
        <v>166</v>
      </c>
      <c r="X791" s="298" t="s">
        <v>44424</v>
      </c>
    </row>
    <row r="792" customFormat="false" ht="15.8" hidden="false" customHeight="false" outlineLevel="0" collapsed="false">
      <c r="U792" s="298" t="n">
        <v>705301</v>
      </c>
      <c r="V792" s="298" t="n">
        <v>6625.55</v>
      </c>
      <c r="W792" s="298" t="s">
        <v>166</v>
      </c>
      <c r="X792" s="298" t="s">
        <v>44425</v>
      </c>
    </row>
    <row r="793" customFormat="false" ht="15.8" hidden="false" customHeight="false" outlineLevel="0" collapsed="false">
      <c r="U793" s="298" t="n">
        <v>705300</v>
      </c>
      <c r="V793" s="298" t="n">
        <v>6129.15</v>
      </c>
      <c r="W793" s="298" t="s">
        <v>166</v>
      </c>
      <c r="X793" s="298" t="s">
        <v>44426</v>
      </c>
    </row>
    <row r="794" customFormat="false" ht="15.8" hidden="false" customHeight="false" outlineLevel="0" collapsed="false">
      <c r="U794" s="298" t="n">
        <v>705309</v>
      </c>
      <c r="V794" s="298" t="n">
        <v>10698.05</v>
      </c>
      <c r="W794" s="298" t="s">
        <v>166</v>
      </c>
      <c r="X794" s="298" t="s">
        <v>44427</v>
      </c>
    </row>
    <row r="795" customFormat="false" ht="15.8" hidden="false" customHeight="false" outlineLevel="0" collapsed="false">
      <c r="U795" s="298" t="n">
        <v>705308</v>
      </c>
      <c r="V795" s="298" t="n">
        <v>9959.36</v>
      </c>
      <c r="W795" s="298" t="s">
        <v>166</v>
      </c>
      <c r="X795" s="298" t="s">
        <v>44428</v>
      </c>
    </row>
    <row r="796" customFormat="false" ht="15.8" hidden="false" customHeight="false" outlineLevel="0" collapsed="false">
      <c r="U796" s="298" t="n">
        <v>705311</v>
      </c>
      <c r="V796" s="298" t="n">
        <v>10626.79</v>
      </c>
      <c r="W796" s="298" t="s">
        <v>166</v>
      </c>
      <c r="X796" s="298" t="s">
        <v>44429</v>
      </c>
    </row>
    <row r="797" customFormat="false" ht="15.8" hidden="false" customHeight="false" outlineLevel="0" collapsed="false">
      <c r="U797" s="298" t="n">
        <v>705310</v>
      </c>
      <c r="V797" s="298" t="n">
        <v>9888.1</v>
      </c>
      <c r="W797" s="298" t="s">
        <v>166</v>
      </c>
      <c r="X797" s="298" t="s">
        <v>44430</v>
      </c>
    </row>
    <row r="798" customFormat="false" ht="15.8" hidden="false" customHeight="false" outlineLevel="0" collapsed="false">
      <c r="U798" s="298" t="n">
        <v>705303</v>
      </c>
      <c r="V798" s="298" t="n">
        <v>7113.58</v>
      </c>
      <c r="W798" s="298" t="s">
        <v>166</v>
      </c>
      <c r="X798" s="298" t="s">
        <v>44431</v>
      </c>
    </row>
    <row r="799" customFormat="false" ht="15.8" hidden="false" customHeight="false" outlineLevel="0" collapsed="false">
      <c r="U799" s="298" t="n">
        <v>705302</v>
      </c>
      <c r="V799" s="298" t="n">
        <v>6510.6</v>
      </c>
      <c r="W799" s="298" t="s">
        <v>166</v>
      </c>
      <c r="X799" s="298" t="s">
        <v>44432</v>
      </c>
    </row>
    <row r="800" customFormat="false" ht="15.8" hidden="false" customHeight="false" outlineLevel="0" collapsed="false">
      <c r="U800" s="298" t="n">
        <v>705305</v>
      </c>
      <c r="V800" s="298" t="n">
        <v>8686.44</v>
      </c>
      <c r="W800" s="298" t="s">
        <v>166</v>
      </c>
      <c r="X800" s="298" t="s">
        <v>44433</v>
      </c>
    </row>
    <row r="801" customFormat="false" ht="15.8" hidden="false" customHeight="false" outlineLevel="0" collapsed="false">
      <c r="U801" s="298" t="n">
        <v>705304</v>
      </c>
      <c r="V801" s="298" t="n">
        <v>8083.46</v>
      </c>
      <c r="W801" s="298" t="s">
        <v>166</v>
      </c>
      <c r="X801" s="298" t="s">
        <v>44434</v>
      </c>
    </row>
    <row r="802" customFormat="false" ht="15.8" hidden="false" customHeight="false" outlineLevel="0" collapsed="false">
      <c r="U802" s="298" t="n">
        <v>705307</v>
      </c>
      <c r="V802" s="298" t="n">
        <v>9565.09</v>
      </c>
      <c r="W802" s="298" t="s">
        <v>166</v>
      </c>
      <c r="X802" s="298" t="s">
        <v>44435</v>
      </c>
    </row>
    <row r="803" customFormat="false" ht="15.8" hidden="false" customHeight="false" outlineLevel="0" collapsed="false">
      <c r="U803" s="298" t="n">
        <v>705306</v>
      </c>
      <c r="V803" s="298" t="n">
        <v>8826.41</v>
      </c>
      <c r="W803" s="298" t="s">
        <v>166</v>
      </c>
      <c r="X803" s="298" t="s">
        <v>44436</v>
      </c>
    </row>
    <row r="804" customFormat="false" ht="15.8" hidden="false" customHeight="false" outlineLevel="0" collapsed="false">
      <c r="U804" s="298" t="n">
        <v>705169</v>
      </c>
      <c r="V804" s="298" t="n">
        <v>1813.81</v>
      </c>
      <c r="W804" s="298" t="s">
        <v>166</v>
      </c>
      <c r="X804" s="298" t="s">
        <v>44437</v>
      </c>
    </row>
    <row r="805" customFormat="false" ht="15.8" hidden="false" customHeight="false" outlineLevel="0" collapsed="false">
      <c r="U805" s="298" t="n">
        <v>705168</v>
      </c>
      <c r="V805" s="298" t="n">
        <v>1698.82</v>
      </c>
      <c r="W805" s="298" t="s">
        <v>166</v>
      </c>
      <c r="X805" s="298" t="s">
        <v>44438</v>
      </c>
    </row>
    <row r="806" customFormat="false" ht="15.8" hidden="false" customHeight="false" outlineLevel="0" collapsed="false">
      <c r="U806" s="298" t="n">
        <v>705171</v>
      </c>
      <c r="V806" s="298" t="n">
        <v>1604.77</v>
      </c>
      <c r="W806" s="298" t="s">
        <v>166</v>
      </c>
      <c r="X806" s="298" t="s">
        <v>44439</v>
      </c>
    </row>
    <row r="807" customFormat="false" ht="15.8" hidden="false" customHeight="false" outlineLevel="0" collapsed="false">
      <c r="U807" s="298" t="n">
        <v>705170</v>
      </c>
      <c r="V807" s="298" t="n">
        <v>1489.78</v>
      </c>
      <c r="W807" s="298" t="s">
        <v>166</v>
      </c>
      <c r="X807" s="298" t="s">
        <v>44440</v>
      </c>
    </row>
    <row r="808" customFormat="false" ht="15.8" hidden="false" customHeight="false" outlineLevel="0" collapsed="false">
      <c r="U808" s="298" t="n">
        <v>705179</v>
      </c>
      <c r="V808" s="298" t="n">
        <v>2274.06</v>
      </c>
      <c r="W808" s="298" t="s">
        <v>166</v>
      </c>
      <c r="X808" s="298" t="s">
        <v>44441</v>
      </c>
    </row>
    <row r="809" customFormat="false" ht="15.8" hidden="false" customHeight="false" outlineLevel="0" collapsed="false">
      <c r="U809" s="298" t="n">
        <v>705178</v>
      </c>
      <c r="V809" s="298" t="n">
        <v>2122.97</v>
      </c>
      <c r="W809" s="298" t="s">
        <v>166</v>
      </c>
      <c r="X809" s="298" t="s">
        <v>44442</v>
      </c>
    </row>
    <row r="810" customFormat="false" ht="15.8" hidden="false" customHeight="false" outlineLevel="0" collapsed="false">
      <c r="U810" s="298" t="n">
        <v>705181</v>
      </c>
      <c r="V810" s="298" t="n">
        <v>2376.67</v>
      </c>
      <c r="W810" s="298" t="s">
        <v>166</v>
      </c>
      <c r="X810" s="298" t="s">
        <v>44443</v>
      </c>
    </row>
    <row r="811" customFormat="false" ht="15.8" hidden="false" customHeight="false" outlineLevel="0" collapsed="false">
      <c r="U811" s="298" t="n">
        <v>705180</v>
      </c>
      <c r="V811" s="298" t="n">
        <v>2225.58</v>
      </c>
      <c r="W811" s="298" t="s">
        <v>166</v>
      </c>
      <c r="X811" s="298" t="s">
        <v>44444</v>
      </c>
    </row>
    <row r="812" customFormat="false" ht="15.8" hidden="false" customHeight="false" outlineLevel="0" collapsed="false">
      <c r="U812" s="298" t="n">
        <v>705173</v>
      </c>
      <c r="V812" s="298" t="n">
        <v>1750.56</v>
      </c>
      <c r="W812" s="298" t="s">
        <v>166</v>
      </c>
      <c r="X812" s="298" t="s">
        <v>44445</v>
      </c>
    </row>
    <row r="813" customFormat="false" ht="15.8" hidden="false" customHeight="false" outlineLevel="0" collapsed="false">
      <c r="U813" s="298" t="n">
        <v>705172</v>
      </c>
      <c r="V813" s="298" t="n">
        <v>1635.57</v>
      </c>
      <c r="W813" s="298" t="s">
        <v>166</v>
      </c>
      <c r="X813" s="298" t="s">
        <v>44446</v>
      </c>
    </row>
    <row r="814" customFormat="false" ht="15.8" hidden="false" customHeight="false" outlineLevel="0" collapsed="false">
      <c r="U814" s="298" t="n">
        <v>705175</v>
      </c>
      <c r="V814" s="298" t="n">
        <v>1951.39</v>
      </c>
      <c r="W814" s="298" t="s">
        <v>166</v>
      </c>
      <c r="X814" s="298" t="s">
        <v>44447</v>
      </c>
    </row>
    <row r="815" customFormat="false" ht="15.8" hidden="false" customHeight="false" outlineLevel="0" collapsed="false">
      <c r="U815" s="298" t="n">
        <v>705174</v>
      </c>
      <c r="V815" s="298" t="n">
        <v>1836.4</v>
      </c>
      <c r="W815" s="298" t="s">
        <v>166</v>
      </c>
      <c r="X815" s="298" t="s">
        <v>44448</v>
      </c>
    </row>
    <row r="816" customFormat="false" ht="15.8" hidden="false" customHeight="false" outlineLevel="0" collapsed="false">
      <c r="U816" s="298" t="n">
        <v>705177</v>
      </c>
      <c r="V816" s="298" t="n">
        <v>2188.99</v>
      </c>
      <c r="W816" s="298" t="s">
        <v>166</v>
      </c>
      <c r="X816" s="298" t="s">
        <v>44449</v>
      </c>
    </row>
    <row r="817" customFormat="false" ht="15.8" hidden="false" customHeight="false" outlineLevel="0" collapsed="false">
      <c r="U817" s="298" t="n">
        <v>705176</v>
      </c>
      <c r="V817" s="298" t="n">
        <v>2037.9</v>
      </c>
      <c r="W817" s="298" t="s">
        <v>166</v>
      </c>
      <c r="X817" s="298" t="s">
        <v>44450</v>
      </c>
    </row>
    <row r="818" customFormat="false" ht="15.8" hidden="false" customHeight="false" outlineLevel="0" collapsed="false">
      <c r="U818" s="298" t="n">
        <v>705183</v>
      </c>
      <c r="V818" s="298" t="n">
        <v>2526.51</v>
      </c>
      <c r="W818" s="298" t="s">
        <v>166</v>
      </c>
      <c r="X818" s="298" t="s">
        <v>44451</v>
      </c>
    </row>
    <row r="819" customFormat="false" ht="15.8" hidden="false" customHeight="false" outlineLevel="0" collapsed="false">
      <c r="U819" s="298" t="n">
        <v>705182</v>
      </c>
      <c r="V819" s="298" t="n">
        <v>2378.8</v>
      </c>
      <c r="W819" s="298" t="s">
        <v>166</v>
      </c>
      <c r="X819" s="298" t="s">
        <v>44452</v>
      </c>
    </row>
    <row r="820" customFormat="false" ht="15.8" hidden="false" customHeight="false" outlineLevel="0" collapsed="false">
      <c r="U820" s="298" t="n">
        <v>705185</v>
      </c>
      <c r="V820" s="298" t="n">
        <v>2284.22</v>
      </c>
      <c r="W820" s="298" t="s">
        <v>166</v>
      </c>
      <c r="X820" s="298" t="s">
        <v>44453</v>
      </c>
    </row>
    <row r="821" customFormat="false" ht="15.8" hidden="false" customHeight="false" outlineLevel="0" collapsed="false">
      <c r="U821" s="298" t="n">
        <v>705184</v>
      </c>
      <c r="V821" s="298" t="n">
        <v>2136.51</v>
      </c>
      <c r="W821" s="298" t="s">
        <v>166</v>
      </c>
      <c r="X821" s="298" t="s">
        <v>44454</v>
      </c>
    </row>
    <row r="822" customFormat="false" ht="15.8" hidden="false" customHeight="false" outlineLevel="0" collapsed="false">
      <c r="U822" s="298" t="n">
        <v>705193</v>
      </c>
      <c r="V822" s="298" t="n">
        <v>3451.91</v>
      </c>
      <c r="W822" s="298" t="s">
        <v>166</v>
      </c>
      <c r="X822" s="298" t="s">
        <v>44455</v>
      </c>
    </row>
    <row r="823" customFormat="false" ht="15.8" hidden="false" customHeight="false" outlineLevel="0" collapsed="false">
      <c r="U823" s="298" t="n">
        <v>705192</v>
      </c>
      <c r="V823" s="298" t="n">
        <v>3215.25</v>
      </c>
      <c r="W823" s="298" t="s">
        <v>166</v>
      </c>
      <c r="X823" s="298" t="s">
        <v>44456</v>
      </c>
    </row>
    <row r="824" customFormat="false" ht="15.8" hidden="false" customHeight="false" outlineLevel="0" collapsed="false">
      <c r="U824" s="298" t="n">
        <v>705195</v>
      </c>
      <c r="V824" s="298" t="n">
        <v>3697.86</v>
      </c>
      <c r="W824" s="298" t="s">
        <v>166</v>
      </c>
      <c r="X824" s="298" t="s">
        <v>44457</v>
      </c>
    </row>
    <row r="825" customFormat="false" ht="15.8" hidden="false" customHeight="false" outlineLevel="0" collapsed="false">
      <c r="U825" s="298" t="n">
        <v>705194</v>
      </c>
      <c r="V825" s="298" t="n">
        <v>3461.2</v>
      </c>
      <c r="W825" s="298" t="s">
        <v>166</v>
      </c>
      <c r="X825" s="298" t="s">
        <v>44458</v>
      </c>
    </row>
    <row r="826" customFormat="false" ht="15.8" hidden="false" customHeight="false" outlineLevel="0" collapsed="false">
      <c r="U826" s="298" t="n">
        <v>705187</v>
      </c>
      <c r="V826" s="298" t="n">
        <v>2584</v>
      </c>
      <c r="W826" s="298" t="s">
        <v>166</v>
      </c>
      <c r="X826" s="298" t="s">
        <v>44459</v>
      </c>
    </row>
    <row r="827" customFormat="false" ht="15.8" hidden="false" customHeight="false" outlineLevel="0" collapsed="false">
      <c r="U827" s="298" t="n">
        <v>705186</v>
      </c>
      <c r="V827" s="298" t="n">
        <v>2391.37</v>
      </c>
      <c r="W827" s="298" t="s">
        <v>166</v>
      </c>
      <c r="X827" s="298" t="s">
        <v>44460</v>
      </c>
    </row>
    <row r="828" customFormat="false" ht="15.8" hidden="false" customHeight="false" outlineLevel="0" collapsed="false">
      <c r="U828" s="298" t="n">
        <v>705189</v>
      </c>
      <c r="V828" s="298" t="n">
        <v>2903.55</v>
      </c>
      <c r="W828" s="298" t="s">
        <v>166</v>
      </c>
      <c r="X828" s="298" t="s">
        <v>44461</v>
      </c>
    </row>
    <row r="829" customFormat="false" ht="15.8" hidden="false" customHeight="false" outlineLevel="0" collapsed="false">
      <c r="U829" s="298" t="n">
        <v>705188</v>
      </c>
      <c r="V829" s="298" t="n">
        <v>2710.92</v>
      </c>
      <c r="W829" s="298" t="s">
        <v>166</v>
      </c>
      <c r="X829" s="298" t="s">
        <v>44462</v>
      </c>
    </row>
    <row r="830" customFormat="false" ht="15.8" hidden="false" customHeight="false" outlineLevel="0" collapsed="false">
      <c r="U830" s="298" t="n">
        <v>705191</v>
      </c>
      <c r="V830" s="298" t="n">
        <v>3173.07</v>
      </c>
      <c r="W830" s="298" t="s">
        <v>166</v>
      </c>
      <c r="X830" s="298" t="s">
        <v>44463</v>
      </c>
    </row>
    <row r="831" customFormat="false" ht="15.8" hidden="false" customHeight="false" outlineLevel="0" collapsed="false">
      <c r="U831" s="298" t="n">
        <v>705190</v>
      </c>
      <c r="V831" s="298" t="n">
        <v>2936.41</v>
      </c>
      <c r="W831" s="298" t="s">
        <v>166</v>
      </c>
      <c r="X831" s="298" t="s">
        <v>44464</v>
      </c>
    </row>
    <row r="832" customFormat="false" ht="15.8" hidden="false" customHeight="false" outlineLevel="0" collapsed="false">
      <c r="U832" s="298" t="n">
        <v>705197</v>
      </c>
      <c r="V832" s="298" t="n">
        <v>3426.65</v>
      </c>
      <c r="W832" s="298" t="s">
        <v>166</v>
      </c>
      <c r="X832" s="298" t="s">
        <v>44465</v>
      </c>
    </row>
    <row r="833" customFormat="false" ht="15.8" hidden="false" customHeight="false" outlineLevel="0" collapsed="false">
      <c r="U833" s="298" t="n">
        <v>705196</v>
      </c>
      <c r="V833" s="298" t="n">
        <v>3191.44</v>
      </c>
      <c r="W833" s="298" t="s">
        <v>166</v>
      </c>
      <c r="X833" s="298" t="s">
        <v>44466</v>
      </c>
    </row>
    <row r="834" customFormat="false" ht="15.8" hidden="false" customHeight="false" outlineLevel="0" collapsed="false">
      <c r="U834" s="298" t="n">
        <v>705199</v>
      </c>
      <c r="V834" s="298" t="n">
        <v>3243.35</v>
      </c>
      <c r="W834" s="298" t="s">
        <v>166</v>
      </c>
      <c r="X834" s="298" t="s">
        <v>44467</v>
      </c>
    </row>
    <row r="835" customFormat="false" ht="15.8" hidden="false" customHeight="false" outlineLevel="0" collapsed="false">
      <c r="U835" s="298" t="n">
        <v>705198</v>
      </c>
      <c r="V835" s="298" t="n">
        <v>3008.15</v>
      </c>
      <c r="W835" s="298" t="s">
        <v>166</v>
      </c>
      <c r="X835" s="298" t="s">
        <v>44468</v>
      </c>
    </row>
    <row r="836" customFormat="false" ht="15.8" hidden="false" customHeight="false" outlineLevel="0" collapsed="false">
      <c r="U836" s="298" t="n">
        <v>705207</v>
      </c>
      <c r="V836" s="298" t="n">
        <v>4867.4</v>
      </c>
      <c r="W836" s="298" t="s">
        <v>166</v>
      </c>
      <c r="X836" s="298" t="s">
        <v>44469</v>
      </c>
    </row>
    <row r="837" customFormat="false" ht="15.8" hidden="false" customHeight="false" outlineLevel="0" collapsed="false">
      <c r="U837" s="298" t="n">
        <v>705206</v>
      </c>
      <c r="V837" s="298" t="n">
        <v>4518.56</v>
      </c>
      <c r="W837" s="298" t="s">
        <v>166</v>
      </c>
      <c r="X837" s="298" t="s">
        <v>44470</v>
      </c>
    </row>
    <row r="838" customFormat="false" ht="15.8" hidden="false" customHeight="false" outlineLevel="0" collapsed="false">
      <c r="U838" s="298" t="n">
        <v>705209</v>
      </c>
      <c r="V838" s="298" t="n">
        <v>5516.62</v>
      </c>
      <c r="W838" s="298" t="s">
        <v>166</v>
      </c>
      <c r="X838" s="298" t="s">
        <v>44471</v>
      </c>
    </row>
    <row r="839" customFormat="false" ht="15.8" hidden="false" customHeight="false" outlineLevel="0" collapsed="false">
      <c r="U839" s="298" t="n">
        <v>705208</v>
      </c>
      <c r="V839" s="298" t="n">
        <v>5110.52</v>
      </c>
      <c r="W839" s="298" t="s">
        <v>166</v>
      </c>
      <c r="X839" s="298" t="s">
        <v>44472</v>
      </c>
    </row>
    <row r="840" customFormat="false" ht="15.8" hidden="false" customHeight="false" outlineLevel="0" collapsed="false">
      <c r="U840" s="298" t="n">
        <v>705201</v>
      </c>
      <c r="V840" s="298" t="n">
        <v>3725.1</v>
      </c>
      <c r="W840" s="298" t="s">
        <v>166</v>
      </c>
      <c r="X840" s="298" t="s">
        <v>44473</v>
      </c>
    </row>
    <row r="841" customFormat="false" ht="15.8" hidden="false" customHeight="false" outlineLevel="0" collapsed="false">
      <c r="U841" s="298" t="n">
        <v>705200</v>
      </c>
      <c r="V841" s="298" t="n">
        <v>3489.9</v>
      </c>
      <c r="W841" s="298" t="s">
        <v>166</v>
      </c>
      <c r="X841" s="298" t="s">
        <v>44474</v>
      </c>
    </row>
    <row r="842" customFormat="false" ht="15.8" hidden="false" customHeight="false" outlineLevel="0" collapsed="false">
      <c r="U842" s="298" t="n">
        <v>705203</v>
      </c>
      <c r="V842" s="298" t="n">
        <v>4085</v>
      </c>
      <c r="W842" s="298" t="s">
        <v>166</v>
      </c>
      <c r="X842" s="298" t="s">
        <v>44475</v>
      </c>
    </row>
    <row r="843" customFormat="false" ht="15.8" hidden="false" customHeight="false" outlineLevel="0" collapsed="false">
      <c r="U843" s="298" t="n">
        <v>705202</v>
      </c>
      <c r="V843" s="298" t="n">
        <v>3796.94</v>
      </c>
      <c r="W843" s="298" t="s">
        <v>166</v>
      </c>
      <c r="X843" s="298" t="s">
        <v>44476</v>
      </c>
    </row>
    <row r="844" customFormat="false" ht="15.8" hidden="false" customHeight="false" outlineLevel="0" collapsed="false">
      <c r="U844" s="298" t="n">
        <v>705205</v>
      </c>
      <c r="V844" s="298" t="n">
        <v>4471.09</v>
      </c>
      <c r="W844" s="298" t="s">
        <v>166</v>
      </c>
      <c r="X844" s="298" t="s">
        <v>44477</v>
      </c>
    </row>
    <row r="845" customFormat="false" ht="15.8" hidden="false" customHeight="false" outlineLevel="0" collapsed="false">
      <c r="U845" s="298" t="n">
        <v>705204</v>
      </c>
      <c r="V845" s="298" t="n">
        <v>4183.03</v>
      </c>
      <c r="W845" s="298" t="s">
        <v>166</v>
      </c>
      <c r="X845" s="298" t="s">
        <v>44478</v>
      </c>
    </row>
    <row r="846" customFormat="false" ht="15.8" hidden="false" customHeight="false" outlineLevel="0" collapsed="false">
      <c r="U846" s="298" t="n">
        <v>705211</v>
      </c>
      <c r="V846" s="298" t="n">
        <v>4355.11</v>
      </c>
      <c r="W846" s="298" t="s">
        <v>166</v>
      </c>
      <c r="X846" s="298" t="s">
        <v>44479</v>
      </c>
    </row>
    <row r="847" customFormat="false" ht="15.8" hidden="false" customHeight="false" outlineLevel="0" collapsed="false">
      <c r="U847" s="298" t="n">
        <v>705210</v>
      </c>
      <c r="V847" s="298" t="n">
        <v>4016.7</v>
      </c>
      <c r="W847" s="298" t="s">
        <v>166</v>
      </c>
      <c r="X847" s="298" t="s">
        <v>44480</v>
      </c>
    </row>
    <row r="848" customFormat="false" ht="15.8" hidden="false" customHeight="false" outlineLevel="0" collapsed="false">
      <c r="U848" s="298" t="n">
        <v>705213</v>
      </c>
      <c r="V848" s="298" t="n">
        <v>4299.97</v>
      </c>
      <c r="W848" s="298" t="s">
        <v>166</v>
      </c>
      <c r="X848" s="298" t="s">
        <v>44481</v>
      </c>
    </row>
    <row r="849" customFormat="false" ht="15.8" hidden="false" customHeight="false" outlineLevel="0" collapsed="false">
      <c r="U849" s="298" t="n">
        <v>705212</v>
      </c>
      <c r="V849" s="298" t="n">
        <v>3961.56</v>
      </c>
      <c r="W849" s="298" t="s">
        <v>166</v>
      </c>
      <c r="X849" s="298" t="s">
        <v>44482</v>
      </c>
    </row>
    <row r="850" customFormat="false" ht="15.8" hidden="false" customHeight="false" outlineLevel="0" collapsed="false">
      <c r="U850" s="298" t="n">
        <v>705221</v>
      </c>
      <c r="V850" s="298" t="n">
        <v>6676.3</v>
      </c>
      <c r="W850" s="298" t="s">
        <v>166</v>
      </c>
      <c r="X850" s="298" t="s">
        <v>44483</v>
      </c>
    </row>
    <row r="851" customFormat="false" ht="15.8" hidden="false" customHeight="false" outlineLevel="0" collapsed="false">
      <c r="U851" s="298" t="n">
        <v>705220</v>
      </c>
      <c r="V851" s="298" t="n">
        <v>6202.22</v>
      </c>
      <c r="W851" s="298" t="s">
        <v>166</v>
      </c>
      <c r="X851" s="298" t="s">
        <v>44484</v>
      </c>
    </row>
    <row r="852" customFormat="false" ht="15.8" hidden="false" customHeight="false" outlineLevel="0" collapsed="false">
      <c r="U852" s="298" t="n">
        <v>705223</v>
      </c>
      <c r="V852" s="298" t="n">
        <v>7207.58</v>
      </c>
      <c r="W852" s="298" t="s">
        <v>166</v>
      </c>
      <c r="X852" s="298" t="s">
        <v>44485</v>
      </c>
    </row>
    <row r="853" customFormat="false" ht="15.8" hidden="false" customHeight="false" outlineLevel="0" collapsed="false">
      <c r="U853" s="298" t="n">
        <v>705222</v>
      </c>
      <c r="V853" s="298" t="n">
        <v>6662.14</v>
      </c>
      <c r="W853" s="298" t="s">
        <v>166</v>
      </c>
      <c r="X853" s="298" t="s">
        <v>44486</v>
      </c>
    </row>
    <row r="854" customFormat="false" ht="15.8" hidden="false" customHeight="false" outlineLevel="0" collapsed="false">
      <c r="U854" s="298" t="n">
        <v>705215</v>
      </c>
      <c r="V854" s="298" t="n">
        <v>5086.73</v>
      </c>
      <c r="W854" s="298" t="s">
        <v>166</v>
      </c>
      <c r="X854" s="298" t="s">
        <v>44487</v>
      </c>
    </row>
    <row r="855" customFormat="false" ht="15.8" hidden="false" customHeight="false" outlineLevel="0" collapsed="false">
      <c r="U855" s="298" t="n">
        <v>705214</v>
      </c>
      <c r="V855" s="298" t="n">
        <v>4677.84</v>
      </c>
      <c r="W855" s="298" t="s">
        <v>166</v>
      </c>
      <c r="X855" s="298" t="s">
        <v>44488</v>
      </c>
    </row>
    <row r="856" customFormat="false" ht="15.8" hidden="false" customHeight="false" outlineLevel="0" collapsed="false">
      <c r="U856" s="298" t="n">
        <v>705217</v>
      </c>
      <c r="V856" s="298" t="n">
        <v>5656.73</v>
      </c>
      <c r="W856" s="298" t="s">
        <v>166</v>
      </c>
      <c r="X856" s="298" t="s">
        <v>44489</v>
      </c>
    </row>
    <row r="857" customFormat="false" ht="15.8" hidden="false" customHeight="false" outlineLevel="0" collapsed="false">
      <c r="U857" s="298" t="n">
        <v>705216</v>
      </c>
      <c r="V857" s="298" t="n">
        <v>5247.84</v>
      </c>
      <c r="W857" s="298" t="s">
        <v>166</v>
      </c>
      <c r="X857" s="298" t="s">
        <v>44490</v>
      </c>
    </row>
    <row r="858" customFormat="false" ht="15.8" hidden="false" customHeight="false" outlineLevel="0" collapsed="false">
      <c r="U858" s="298" t="n">
        <v>705219</v>
      </c>
      <c r="V858" s="298" t="n">
        <v>6151.33</v>
      </c>
      <c r="W858" s="298" t="s">
        <v>166</v>
      </c>
      <c r="X858" s="298" t="s">
        <v>44491</v>
      </c>
    </row>
    <row r="859" customFormat="false" ht="15.8" hidden="false" customHeight="false" outlineLevel="0" collapsed="false">
      <c r="U859" s="298" t="n">
        <v>705218</v>
      </c>
      <c r="V859" s="298" t="n">
        <v>5677.24</v>
      </c>
      <c r="W859" s="298" t="s">
        <v>166</v>
      </c>
      <c r="X859" s="298" t="s">
        <v>44492</v>
      </c>
    </row>
    <row r="860" customFormat="false" ht="15.8" hidden="false" customHeight="false" outlineLevel="0" collapsed="false">
      <c r="U860" s="298" t="n">
        <v>705346</v>
      </c>
      <c r="V860" s="298" t="n">
        <v>4134.28</v>
      </c>
      <c r="W860" s="298" t="s">
        <v>166</v>
      </c>
      <c r="X860" s="298" t="s">
        <v>44493</v>
      </c>
    </row>
    <row r="861" customFormat="false" ht="15.8" hidden="false" customHeight="false" outlineLevel="0" collapsed="false">
      <c r="U861" s="298" t="n">
        <v>705345</v>
      </c>
      <c r="V861" s="298" t="n">
        <v>3838.47</v>
      </c>
      <c r="W861" s="298" t="s">
        <v>166</v>
      </c>
      <c r="X861" s="298" t="s">
        <v>44494</v>
      </c>
    </row>
    <row r="862" customFormat="false" ht="15.8" hidden="false" customHeight="false" outlineLevel="0" collapsed="false">
      <c r="U862" s="298" t="n">
        <v>705348</v>
      </c>
      <c r="V862" s="298" t="n">
        <v>3710.56</v>
      </c>
      <c r="W862" s="298" t="s">
        <v>166</v>
      </c>
      <c r="X862" s="298" t="s">
        <v>44495</v>
      </c>
    </row>
    <row r="863" customFormat="false" ht="15.8" hidden="false" customHeight="false" outlineLevel="0" collapsed="false">
      <c r="U863" s="298" t="n">
        <v>705347</v>
      </c>
      <c r="V863" s="298" t="n">
        <v>3414.75</v>
      </c>
      <c r="W863" s="298" t="s">
        <v>166</v>
      </c>
      <c r="X863" s="298" t="s">
        <v>44496</v>
      </c>
    </row>
    <row r="864" customFormat="false" ht="15.8" hidden="false" customHeight="false" outlineLevel="0" collapsed="false">
      <c r="U864" s="298" t="n">
        <v>705356</v>
      </c>
      <c r="V864" s="298" t="n">
        <v>5494.17</v>
      </c>
      <c r="W864" s="298" t="s">
        <v>166</v>
      </c>
      <c r="X864" s="298" t="s">
        <v>44497</v>
      </c>
    </row>
    <row r="865" customFormat="false" ht="15.8" hidden="false" customHeight="false" outlineLevel="0" collapsed="false">
      <c r="U865" s="298" t="n">
        <v>705355</v>
      </c>
      <c r="V865" s="298" t="n">
        <v>5102.35</v>
      </c>
      <c r="W865" s="298" t="s">
        <v>166</v>
      </c>
      <c r="X865" s="298" t="s">
        <v>44498</v>
      </c>
    </row>
    <row r="866" customFormat="false" ht="15.8" hidden="false" customHeight="false" outlineLevel="0" collapsed="false">
      <c r="U866" s="298" t="n">
        <v>705358</v>
      </c>
      <c r="V866" s="298" t="n">
        <v>5580.07</v>
      </c>
      <c r="W866" s="298" t="s">
        <v>166</v>
      </c>
      <c r="X866" s="298" t="s">
        <v>44499</v>
      </c>
    </row>
    <row r="867" customFormat="false" ht="15.8" hidden="false" customHeight="false" outlineLevel="0" collapsed="false">
      <c r="U867" s="298" t="n">
        <v>705357</v>
      </c>
      <c r="V867" s="298" t="n">
        <v>5188.26</v>
      </c>
      <c r="W867" s="298" t="s">
        <v>166</v>
      </c>
      <c r="X867" s="298" t="s">
        <v>44500</v>
      </c>
    </row>
    <row r="868" customFormat="false" ht="15.8" hidden="false" customHeight="false" outlineLevel="0" collapsed="false">
      <c r="U868" s="298" t="n">
        <v>705350</v>
      </c>
      <c r="V868" s="298" t="n">
        <v>4056.88</v>
      </c>
      <c r="W868" s="298" t="s">
        <v>166</v>
      </c>
      <c r="X868" s="298" t="s">
        <v>44501</v>
      </c>
    </row>
    <row r="869" customFormat="false" ht="15.8" hidden="false" customHeight="false" outlineLevel="0" collapsed="false">
      <c r="U869" s="298" t="n">
        <v>705349</v>
      </c>
      <c r="V869" s="298" t="n">
        <v>3761.07</v>
      </c>
      <c r="W869" s="298" t="s">
        <v>166</v>
      </c>
      <c r="X869" s="298" t="s">
        <v>44502</v>
      </c>
    </row>
    <row r="870" customFormat="false" ht="15.8" hidden="false" customHeight="false" outlineLevel="0" collapsed="false">
      <c r="U870" s="298" t="n">
        <v>705352</v>
      </c>
      <c r="V870" s="298" t="n">
        <v>4352.67</v>
      </c>
      <c r="W870" s="298" t="s">
        <v>166</v>
      </c>
      <c r="X870" s="298" t="s">
        <v>44503</v>
      </c>
    </row>
    <row r="871" customFormat="false" ht="15.8" hidden="false" customHeight="false" outlineLevel="0" collapsed="false">
      <c r="U871" s="298" t="n">
        <v>705351</v>
      </c>
      <c r="V871" s="298" t="n">
        <v>4056.86</v>
      </c>
      <c r="W871" s="298" t="s">
        <v>166</v>
      </c>
      <c r="X871" s="298" t="s">
        <v>44504</v>
      </c>
    </row>
    <row r="872" customFormat="false" ht="15.8" hidden="false" customHeight="false" outlineLevel="0" collapsed="false">
      <c r="U872" s="298" t="n">
        <v>705354</v>
      </c>
      <c r="V872" s="298" t="n">
        <v>4799.81</v>
      </c>
      <c r="W872" s="298" t="s">
        <v>166</v>
      </c>
      <c r="X872" s="298" t="s">
        <v>44505</v>
      </c>
    </row>
    <row r="873" customFormat="false" ht="15.8" hidden="false" customHeight="false" outlineLevel="0" collapsed="false">
      <c r="U873" s="298" t="n">
        <v>705353</v>
      </c>
      <c r="V873" s="298" t="n">
        <v>4503.99</v>
      </c>
      <c r="W873" s="298" t="s">
        <v>166</v>
      </c>
      <c r="X873" s="298" t="s">
        <v>44506</v>
      </c>
    </row>
    <row r="874" customFormat="false" ht="15.8" hidden="false" customHeight="false" outlineLevel="0" collapsed="false">
      <c r="U874" s="298" t="n">
        <v>705360</v>
      </c>
      <c r="V874" s="298" t="n">
        <v>5928.56</v>
      </c>
      <c r="W874" s="298" t="s">
        <v>166</v>
      </c>
      <c r="X874" s="298" t="s">
        <v>44507</v>
      </c>
    </row>
    <row r="875" customFormat="false" ht="15.8" hidden="false" customHeight="false" outlineLevel="0" collapsed="false">
      <c r="U875" s="298" t="n">
        <v>705359</v>
      </c>
      <c r="V875" s="298" t="n">
        <v>5546.75</v>
      </c>
      <c r="W875" s="298" t="s">
        <v>166</v>
      </c>
      <c r="X875" s="298" t="s">
        <v>44508</v>
      </c>
    </row>
    <row r="876" customFormat="false" ht="15.8" hidden="false" customHeight="false" outlineLevel="0" collapsed="false">
      <c r="U876" s="298" t="n">
        <v>705362</v>
      </c>
      <c r="V876" s="298" t="n">
        <v>5381.78</v>
      </c>
      <c r="W876" s="298" t="s">
        <v>166</v>
      </c>
      <c r="X876" s="298" t="s">
        <v>44509</v>
      </c>
    </row>
    <row r="877" customFormat="false" ht="15.8" hidden="false" customHeight="false" outlineLevel="0" collapsed="false">
      <c r="U877" s="298" t="n">
        <v>705361</v>
      </c>
      <c r="V877" s="298" t="n">
        <v>4999.98</v>
      </c>
      <c r="W877" s="298" t="s">
        <v>166</v>
      </c>
      <c r="X877" s="298" t="s">
        <v>44510</v>
      </c>
    </row>
    <row r="878" customFormat="false" ht="15.8" hidden="false" customHeight="false" outlineLevel="0" collapsed="false">
      <c r="U878" s="298" t="n">
        <v>705370</v>
      </c>
      <c r="V878" s="298" t="n">
        <v>8029.98</v>
      </c>
      <c r="W878" s="298" t="s">
        <v>166</v>
      </c>
      <c r="X878" s="298" t="s">
        <v>44511</v>
      </c>
    </row>
    <row r="879" customFormat="false" ht="15.8" hidden="false" customHeight="false" outlineLevel="0" collapsed="false">
      <c r="U879" s="298" t="n">
        <v>705369</v>
      </c>
      <c r="V879" s="298" t="n">
        <v>7424.44</v>
      </c>
      <c r="W879" s="298" t="s">
        <v>166</v>
      </c>
      <c r="X879" s="298" t="s">
        <v>44512</v>
      </c>
    </row>
    <row r="880" customFormat="false" ht="15.8" hidden="false" customHeight="false" outlineLevel="0" collapsed="false">
      <c r="U880" s="298" t="n">
        <v>705372</v>
      </c>
      <c r="V880" s="298" t="n">
        <v>8565.42</v>
      </c>
      <c r="W880" s="298" t="s">
        <v>166</v>
      </c>
      <c r="X880" s="298" t="s">
        <v>44513</v>
      </c>
    </row>
    <row r="881" customFormat="false" ht="15.8" hidden="false" customHeight="false" outlineLevel="0" collapsed="false">
      <c r="U881" s="298" t="n">
        <v>705371</v>
      </c>
      <c r="V881" s="298" t="n">
        <v>7959.88</v>
      </c>
      <c r="W881" s="298" t="s">
        <v>166</v>
      </c>
      <c r="X881" s="298" t="s">
        <v>44514</v>
      </c>
    </row>
    <row r="882" customFormat="false" ht="15.8" hidden="false" customHeight="false" outlineLevel="0" collapsed="false">
      <c r="U882" s="298" t="n">
        <v>705364</v>
      </c>
      <c r="V882" s="298" t="n">
        <v>6113.12</v>
      </c>
      <c r="W882" s="298" t="s">
        <v>166</v>
      </c>
      <c r="X882" s="298" t="s">
        <v>44515</v>
      </c>
    </row>
    <row r="883" customFormat="false" ht="15.8" hidden="false" customHeight="false" outlineLevel="0" collapsed="false">
      <c r="U883" s="298" t="n">
        <v>705363</v>
      </c>
      <c r="V883" s="298" t="n">
        <v>5731.32</v>
      </c>
      <c r="W883" s="298" t="s">
        <v>166</v>
      </c>
      <c r="X883" s="298" t="s">
        <v>44516</v>
      </c>
    </row>
    <row r="884" customFormat="false" ht="15.8" hidden="false" customHeight="false" outlineLevel="0" collapsed="false">
      <c r="U884" s="298" t="n">
        <v>705366</v>
      </c>
      <c r="V884" s="298" t="n">
        <v>6654.78</v>
      </c>
      <c r="W884" s="298" t="s">
        <v>166</v>
      </c>
      <c r="X884" s="298" t="s">
        <v>44517</v>
      </c>
    </row>
    <row r="885" customFormat="false" ht="15.8" hidden="false" customHeight="false" outlineLevel="0" collapsed="false">
      <c r="U885" s="298" t="n">
        <v>705365</v>
      </c>
      <c r="V885" s="298" t="n">
        <v>6154.94</v>
      </c>
      <c r="W885" s="298" t="s">
        <v>166</v>
      </c>
      <c r="X885" s="298" t="s">
        <v>44518</v>
      </c>
    </row>
    <row r="886" customFormat="false" ht="15.8" hidden="false" customHeight="false" outlineLevel="0" collapsed="false">
      <c r="U886" s="298" t="n">
        <v>705368</v>
      </c>
      <c r="V886" s="298" t="n">
        <v>7481.95</v>
      </c>
      <c r="W886" s="298" t="s">
        <v>166</v>
      </c>
      <c r="X886" s="298" t="s">
        <v>44519</v>
      </c>
    </row>
    <row r="887" customFormat="false" ht="15.8" hidden="false" customHeight="false" outlineLevel="0" collapsed="false">
      <c r="U887" s="298" t="n">
        <v>705367</v>
      </c>
      <c r="V887" s="298" t="n">
        <v>6982.11</v>
      </c>
      <c r="W887" s="298" t="s">
        <v>166</v>
      </c>
      <c r="X887" s="298" t="s">
        <v>44520</v>
      </c>
    </row>
    <row r="888" customFormat="false" ht="15.8" hidden="false" customHeight="false" outlineLevel="0" collapsed="false">
      <c r="U888" s="298" t="n">
        <v>705374</v>
      </c>
      <c r="V888" s="298" t="n">
        <v>7808.67</v>
      </c>
      <c r="W888" s="298" t="s">
        <v>166</v>
      </c>
      <c r="X888" s="298" t="s">
        <v>44521</v>
      </c>
    </row>
    <row r="889" customFormat="false" ht="15.8" hidden="false" customHeight="false" outlineLevel="0" collapsed="false">
      <c r="U889" s="298" t="n">
        <v>705373</v>
      </c>
      <c r="V889" s="298" t="n">
        <v>7323.98</v>
      </c>
      <c r="W889" s="298" t="s">
        <v>166</v>
      </c>
      <c r="X889" s="298" t="s">
        <v>44522</v>
      </c>
    </row>
    <row r="890" customFormat="false" ht="15.8" hidden="false" customHeight="false" outlineLevel="0" collapsed="false">
      <c r="U890" s="298" t="n">
        <v>705376</v>
      </c>
      <c r="V890" s="298" t="n">
        <v>6978.17</v>
      </c>
      <c r="W890" s="298" t="s">
        <v>166</v>
      </c>
      <c r="X890" s="298" t="s">
        <v>44523</v>
      </c>
    </row>
    <row r="891" customFormat="false" ht="15.8" hidden="false" customHeight="false" outlineLevel="0" collapsed="false">
      <c r="U891" s="298" t="n">
        <v>705375</v>
      </c>
      <c r="V891" s="298" t="n">
        <v>6493.47</v>
      </c>
      <c r="W891" s="298" t="s">
        <v>166</v>
      </c>
      <c r="X891" s="298" t="s">
        <v>44524</v>
      </c>
    </row>
    <row r="892" customFormat="false" ht="15.8" hidden="false" customHeight="false" outlineLevel="0" collapsed="false">
      <c r="U892" s="298" t="n">
        <v>705384</v>
      </c>
      <c r="V892" s="298" t="n">
        <v>10620.25</v>
      </c>
      <c r="W892" s="298" t="s">
        <v>166</v>
      </c>
      <c r="X892" s="298" t="s">
        <v>44525</v>
      </c>
    </row>
    <row r="893" customFormat="false" ht="15.8" hidden="false" customHeight="false" outlineLevel="0" collapsed="false">
      <c r="U893" s="298" t="n">
        <v>705383</v>
      </c>
      <c r="V893" s="298" t="n">
        <v>9883.6</v>
      </c>
      <c r="W893" s="298" t="s">
        <v>166</v>
      </c>
      <c r="X893" s="298" t="s">
        <v>44526</v>
      </c>
    </row>
    <row r="894" customFormat="false" ht="15.8" hidden="false" customHeight="false" outlineLevel="0" collapsed="false">
      <c r="U894" s="298" t="n">
        <v>705386</v>
      </c>
      <c r="V894" s="298" t="n">
        <v>11470.39</v>
      </c>
      <c r="W894" s="298" t="s">
        <v>166</v>
      </c>
      <c r="X894" s="298" t="s">
        <v>44527</v>
      </c>
    </row>
    <row r="895" customFormat="false" ht="15.8" hidden="false" customHeight="false" outlineLevel="0" collapsed="false">
      <c r="U895" s="298" t="n">
        <v>705385</v>
      </c>
      <c r="V895" s="298" t="n">
        <v>10733.75</v>
      </c>
      <c r="W895" s="298" t="s">
        <v>166</v>
      </c>
      <c r="X895" s="298" t="s">
        <v>44528</v>
      </c>
    </row>
    <row r="896" customFormat="false" ht="15.8" hidden="false" customHeight="false" outlineLevel="0" collapsed="false">
      <c r="U896" s="298" t="n">
        <v>705378</v>
      </c>
      <c r="V896" s="298" t="n">
        <v>7918.26</v>
      </c>
      <c r="W896" s="298" t="s">
        <v>166</v>
      </c>
      <c r="X896" s="298" t="s">
        <v>44529</v>
      </c>
    </row>
    <row r="897" customFormat="false" ht="15.8" hidden="false" customHeight="false" outlineLevel="0" collapsed="false">
      <c r="U897" s="298" t="n">
        <v>705377</v>
      </c>
      <c r="V897" s="298" t="n">
        <v>7309.35</v>
      </c>
      <c r="W897" s="298" t="s">
        <v>166</v>
      </c>
      <c r="X897" s="298" t="s">
        <v>44530</v>
      </c>
    </row>
    <row r="898" customFormat="false" ht="15.8" hidden="false" customHeight="false" outlineLevel="0" collapsed="false">
      <c r="U898" s="298" t="n">
        <v>705380</v>
      </c>
      <c r="V898" s="298" t="n">
        <v>9014.86</v>
      </c>
      <c r="W898" s="298" t="s">
        <v>166</v>
      </c>
      <c r="X898" s="298" t="s">
        <v>44531</v>
      </c>
    </row>
    <row r="899" customFormat="false" ht="15.8" hidden="false" customHeight="false" outlineLevel="0" collapsed="false">
      <c r="U899" s="298" t="n">
        <v>705379</v>
      </c>
      <c r="V899" s="298" t="n">
        <v>8405.95</v>
      </c>
      <c r="W899" s="298" t="s">
        <v>166</v>
      </c>
      <c r="X899" s="298" t="s">
        <v>44532</v>
      </c>
    </row>
    <row r="900" customFormat="false" ht="15.8" hidden="false" customHeight="false" outlineLevel="0" collapsed="false">
      <c r="U900" s="298" t="n">
        <v>705382</v>
      </c>
      <c r="V900" s="298" t="n">
        <v>9914.83</v>
      </c>
      <c r="W900" s="298" t="s">
        <v>166</v>
      </c>
      <c r="X900" s="298" t="s">
        <v>44533</v>
      </c>
    </row>
    <row r="901" customFormat="false" ht="15.8" hidden="false" customHeight="false" outlineLevel="0" collapsed="false">
      <c r="U901" s="298" t="n">
        <v>705381</v>
      </c>
      <c r="V901" s="298" t="n">
        <v>9178.19</v>
      </c>
      <c r="W901" s="298" t="s">
        <v>166</v>
      </c>
      <c r="X901" s="298" t="s">
        <v>44534</v>
      </c>
    </row>
    <row r="902" customFormat="false" ht="15.8" hidden="false" customHeight="false" outlineLevel="0" collapsed="false">
      <c r="U902" s="298" t="n">
        <v>705388</v>
      </c>
      <c r="V902" s="298" t="n">
        <v>9749.56</v>
      </c>
      <c r="W902" s="298" t="s">
        <v>166</v>
      </c>
      <c r="X902" s="298" t="s">
        <v>44535</v>
      </c>
    </row>
    <row r="903" customFormat="false" ht="15.8" hidden="false" customHeight="false" outlineLevel="0" collapsed="false">
      <c r="U903" s="298" t="n">
        <v>705387</v>
      </c>
      <c r="V903" s="298" t="n">
        <v>9032.63</v>
      </c>
      <c r="W903" s="298" t="s">
        <v>166</v>
      </c>
      <c r="X903" s="298" t="s">
        <v>44536</v>
      </c>
    </row>
    <row r="904" customFormat="false" ht="15.8" hidden="false" customHeight="false" outlineLevel="0" collapsed="false">
      <c r="U904" s="298" t="n">
        <v>705389</v>
      </c>
      <c r="V904" s="298" t="n">
        <v>8445.11</v>
      </c>
      <c r="W904" s="298" t="s">
        <v>166</v>
      </c>
      <c r="X904" s="298" t="s">
        <v>44537</v>
      </c>
    </row>
    <row r="905" customFormat="false" ht="15.8" hidden="false" customHeight="false" outlineLevel="0" collapsed="false">
      <c r="U905" s="298" t="n">
        <v>705390</v>
      </c>
      <c r="V905" s="298" t="n">
        <v>9162.04</v>
      </c>
      <c r="W905" s="298" t="s">
        <v>166</v>
      </c>
      <c r="X905" s="298" t="s">
        <v>44538</v>
      </c>
    </row>
    <row r="906" customFormat="false" ht="15.8" hidden="false" customHeight="false" outlineLevel="0" collapsed="false">
      <c r="U906" s="298" t="n">
        <v>705399</v>
      </c>
      <c r="V906" s="298" t="n">
        <v>14188.92</v>
      </c>
      <c r="W906" s="298" t="s">
        <v>166</v>
      </c>
      <c r="X906" s="298" t="s">
        <v>44539</v>
      </c>
    </row>
    <row r="907" customFormat="false" ht="15.8" hidden="false" customHeight="false" outlineLevel="0" collapsed="false">
      <c r="U907" s="298" t="n">
        <v>705398</v>
      </c>
      <c r="V907" s="298" t="n">
        <v>13119.55</v>
      </c>
      <c r="W907" s="298" t="s">
        <v>166</v>
      </c>
      <c r="X907" s="298" t="s">
        <v>44540</v>
      </c>
    </row>
    <row r="908" customFormat="false" ht="15.8" hidden="false" customHeight="false" outlineLevel="0" collapsed="false">
      <c r="U908" s="298" t="n">
        <v>705401</v>
      </c>
      <c r="V908" s="298" t="n">
        <v>15340.25</v>
      </c>
      <c r="W908" s="298" t="s">
        <v>166</v>
      </c>
      <c r="X908" s="298" t="s">
        <v>44541</v>
      </c>
    </row>
    <row r="909" customFormat="false" ht="15.8" hidden="false" customHeight="false" outlineLevel="0" collapsed="false">
      <c r="U909" s="298" t="n">
        <v>705400</v>
      </c>
      <c r="V909" s="298" t="n">
        <v>14270.88</v>
      </c>
      <c r="W909" s="298" t="s">
        <v>166</v>
      </c>
      <c r="X909" s="298" t="s">
        <v>44542</v>
      </c>
    </row>
    <row r="910" customFormat="false" ht="15.8" hidden="false" customHeight="false" outlineLevel="0" collapsed="false">
      <c r="U910" s="298" t="n">
        <v>705392</v>
      </c>
      <c r="V910" s="298" t="n">
        <v>10446.64</v>
      </c>
      <c r="W910" s="298" t="s">
        <v>166</v>
      </c>
      <c r="X910" s="298" t="s">
        <v>44543</v>
      </c>
    </row>
    <row r="911" customFormat="false" ht="15.8" hidden="false" customHeight="false" outlineLevel="0" collapsed="false">
      <c r="U911" s="298" t="n">
        <v>705391</v>
      </c>
      <c r="V911" s="298" t="n">
        <v>9579.94</v>
      </c>
      <c r="W911" s="298" t="s">
        <v>166</v>
      </c>
      <c r="X911" s="298" t="s">
        <v>44544</v>
      </c>
    </row>
    <row r="912" customFormat="false" ht="15.8" hidden="false" customHeight="false" outlineLevel="0" collapsed="false">
      <c r="U912" s="298" t="n">
        <v>705395</v>
      </c>
      <c r="V912" s="298" t="n">
        <v>11973.99</v>
      </c>
      <c r="W912" s="298" t="s">
        <v>166</v>
      </c>
      <c r="X912" s="298" t="s">
        <v>44545</v>
      </c>
    </row>
    <row r="913" customFormat="false" ht="15.8" hidden="false" customHeight="false" outlineLevel="0" collapsed="false">
      <c r="U913" s="298" t="n">
        <v>705394</v>
      </c>
      <c r="V913" s="298" t="n">
        <v>11107.29</v>
      </c>
      <c r="W913" s="298" t="s">
        <v>166</v>
      </c>
      <c r="X913" s="298" t="s">
        <v>44546</v>
      </c>
    </row>
    <row r="914" customFormat="false" ht="15.8" hidden="false" customHeight="false" outlineLevel="0" collapsed="false">
      <c r="U914" s="298" t="n">
        <v>705397</v>
      </c>
      <c r="V914" s="298" t="n">
        <v>13089.77</v>
      </c>
      <c r="W914" s="298" t="s">
        <v>166</v>
      </c>
      <c r="X914" s="298" t="s">
        <v>44547</v>
      </c>
    </row>
    <row r="915" customFormat="false" ht="15.8" hidden="false" customHeight="false" outlineLevel="0" collapsed="false">
      <c r="U915" s="298" t="n">
        <v>705396</v>
      </c>
      <c r="V915" s="298" t="n">
        <v>12020.41</v>
      </c>
      <c r="W915" s="298" t="s">
        <v>166</v>
      </c>
      <c r="X915" s="298" t="s">
        <v>44548</v>
      </c>
    </row>
    <row r="916" customFormat="false" ht="15.8" hidden="false" customHeight="false" outlineLevel="0" collapsed="false">
      <c r="U916" s="298" t="n">
        <v>804213</v>
      </c>
      <c r="V916" s="298" t="n">
        <v>1189.71</v>
      </c>
      <c r="W916" s="298" t="s">
        <v>203</v>
      </c>
      <c r="X916" s="298" t="s">
        <v>44549</v>
      </c>
    </row>
    <row r="917" customFormat="false" ht="15.8" hidden="false" customHeight="false" outlineLevel="0" collapsed="false">
      <c r="U917" s="298" t="n">
        <v>804212</v>
      </c>
      <c r="V917" s="298" t="n">
        <v>1017.2</v>
      </c>
      <c r="W917" s="298" t="s">
        <v>203</v>
      </c>
      <c r="X917" s="298" t="s">
        <v>44550</v>
      </c>
    </row>
    <row r="918" customFormat="false" ht="15.8" hidden="false" customHeight="false" outlineLevel="0" collapsed="false">
      <c r="U918" s="298" t="n">
        <v>804217</v>
      </c>
      <c r="V918" s="298" t="n">
        <v>1197</v>
      </c>
      <c r="W918" s="298" t="s">
        <v>203</v>
      </c>
      <c r="X918" s="298" t="s">
        <v>44551</v>
      </c>
    </row>
    <row r="919" customFormat="false" ht="15.8" hidden="false" customHeight="false" outlineLevel="0" collapsed="false">
      <c r="U919" s="298" t="n">
        <v>804216</v>
      </c>
      <c r="V919" s="298" t="n">
        <v>1024.14</v>
      </c>
      <c r="W919" s="298" t="s">
        <v>203</v>
      </c>
      <c r="X919" s="298" t="s">
        <v>44552</v>
      </c>
    </row>
    <row r="920" customFormat="false" ht="15.8" hidden="false" customHeight="false" outlineLevel="0" collapsed="false">
      <c r="U920" s="298" t="n">
        <v>804219</v>
      </c>
      <c r="V920" s="298" t="n">
        <v>1206.29</v>
      </c>
      <c r="W920" s="298" t="s">
        <v>203</v>
      </c>
      <c r="X920" s="298" t="s">
        <v>44553</v>
      </c>
    </row>
    <row r="921" customFormat="false" ht="15.8" hidden="false" customHeight="false" outlineLevel="0" collapsed="false">
      <c r="U921" s="298" t="n">
        <v>804218</v>
      </c>
      <c r="V921" s="298" t="n">
        <v>1033.08</v>
      </c>
      <c r="W921" s="298" t="s">
        <v>203</v>
      </c>
      <c r="X921" s="298" t="s">
        <v>44554</v>
      </c>
    </row>
    <row r="922" customFormat="false" ht="15.8" hidden="false" customHeight="false" outlineLevel="0" collapsed="false">
      <c r="U922" s="298" t="n">
        <v>804221</v>
      </c>
      <c r="V922" s="298" t="n">
        <v>1221.22</v>
      </c>
      <c r="W922" s="298" t="s">
        <v>203</v>
      </c>
      <c r="X922" s="298" t="s">
        <v>44555</v>
      </c>
    </row>
    <row r="923" customFormat="false" ht="15.8" hidden="false" customHeight="false" outlineLevel="0" collapsed="false">
      <c r="U923" s="298" t="n">
        <v>804220</v>
      </c>
      <c r="V923" s="298" t="n">
        <v>1047.39</v>
      </c>
      <c r="W923" s="298" t="s">
        <v>203</v>
      </c>
      <c r="X923" s="298" t="s">
        <v>44556</v>
      </c>
    </row>
    <row r="924" customFormat="false" ht="15.8" hidden="false" customHeight="false" outlineLevel="0" collapsed="false">
      <c r="U924" s="298" t="n">
        <v>804223</v>
      </c>
      <c r="V924" s="298" t="n">
        <v>1240.79</v>
      </c>
      <c r="W924" s="298" t="s">
        <v>203</v>
      </c>
      <c r="X924" s="298" t="s">
        <v>44557</v>
      </c>
    </row>
    <row r="925" customFormat="false" ht="15.8" hidden="false" customHeight="false" outlineLevel="0" collapsed="false">
      <c r="U925" s="298" t="n">
        <v>804222</v>
      </c>
      <c r="V925" s="298" t="n">
        <v>1066.16</v>
      </c>
      <c r="W925" s="298" t="s">
        <v>203</v>
      </c>
      <c r="X925" s="298" t="s">
        <v>44558</v>
      </c>
    </row>
    <row r="926" customFormat="false" ht="15.8" hidden="false" customHeight="false" outlineLevel="0" collapsed="false">
      <c r="U926" s="298" t="n">
        <v>804225</v>
      </c>
      <c r="V926" s="298" t="n">
        <v>1266.67</v>
      </c>
      <c r="W926" s="298" t="s">
        <v>203</v>
      </c>
      <c r="X926" s="298" t="s">
        <v>44559</v>
      </c>
    </row>
    <row r="927" customFormat="false" ht="15.8" hidden="false" customHeight="false" outlineLevel="0" collapsed="false">
      <c r="U927" s="298" t="n">
        <v>804224</v>
      </c>
      <c r="V927" s="298" t="n">
        <v>1091.16</v>
      </c>
      <c r="W927" s="298" t="s">
        <v>203</v>
      </c>
      <c r="X927" s="298" t="s">
        <v>44560</v>
      </c>
    </row>
    <row r="928" customFormat="false" ht="15.8" hidden="false" customHeight="false" outlineLevel="0" collapsed="false">
      <c r="U928" s="298" t="n">
        <v>804227</v>
      </c>
      <c r="V928" s="298" t="n">
        <v>1301.84</v>
      </c>
      <c r="W928" s="298" t="s">
        <v>203</v>
      </c>
      <c r="X928" s="298" t="s">
        <v>44561</v>
      </c>
    </row>
    <row r="929" customFormat="false" ht="15.8" hidden="false" customHeight="false" outlineLevel="0" collapsed="false">
      <c r="U929" s="298" t="n">
        <v>804226</v>
      </c>
      <c r="V929" s="298" t="n">
        <v>1125.28</v>
      </c>
      <c r="W929" s="298" t="s">
        <v>203</v>
      </c>
      <c r="X929" s="298" t="s">
        <v>44562</v>
      </c>
    </row>
    <row r="930" customFormat="false" ht="15.8" hidden="false" customHeight="false" outlineLevel="0" collapsed="false">
      <c r="U930" s="298" t="n">
        <v>804229</v>
      </c>
      <c r="V930" s="298" t="n">
        <v>1347.99</v>
      </c>
      <c r="W930" s="298" t="s">
        <v>203</v>
      </c>
      <c r="X930" s="298" t="s">
        <v>44563</v>
      </c>
    </row>
    <row r="931" customFormat="false" ht="15.8" hidden="false" customHeight="false" outlineLevel="0" collapsed="false">
      <c r="U931" s="298" t="n">
        <v>804228</v>
      </c>
      <c r="V931" s="298" t="n">
        <v>1170.28</v>
      </c>
      <c r="W931" s="298" t="s">
        <v>203</v>
      </c>
      <c r="X931" s="298" t="s">
        <v>44564</v>
      </c>
    </row>
    <row r="932" customFormat="false" ht="15.8" hidden="false" customHeight="false" outlineLevel="0" collapsed="false">
      <c r="U932" s="298" t="n">
        <v>804231</v>
      </c>
      <c r="V932" s="298" t="n">
        <v>1411.4</v>
      </c>
      <c r="W932" s="298" t="s">
        <v>203</v>
      </c>
      <c r="X932" s="298" t="s">
        <v>44565</v>
      </c>
    </row>
    <row r="933" customFormat="false" ht="15.8" hidden="false" customHeight="false" outlineLevel="0" collapsed="false">
      <c r="U933" s="298" t="n">
        <v>804230</v>
      </c>
      <c r="V933" s="298" t="n">
        <v>1232.37</v>
      </c>
      <c r="W933" s="298" t="s">
        <v>203</v>
      </c>
      <c r="X933" s="298" t="s">
        <v>44566</v>
      </c>
    </row>
    <row r="934" customFormat="false" ht="15.8" hidden="false" customHeight="false" outlineLevel="0" collapsed="false">
      <c r="U934" s="298" t="n">
        <v>804215</v>
      </c>
      <c r="V934" s="298" t="n">
        <v>1191.37</v>
      </c>
      <c r="W934" s="298" t="s">
        <v>203</v>
      </c>
      <c r="X934" s="298" t="s">
        <v>44567</v>
      </c>
    </row>
    <row r="935" customFormat="false" ht="15.8" hidden="false" customHeight="false" outlineLevel="0" collapsed="false">
      <c r="U935" s="298" t="n">
        <v>804214</v>
      </c>
      <c r="V935" s="298" t="n">
        <v>1018.77</v>
      </c>
      <c r="W935" s="298" t="s">
        <v>203</v>
      </c>
      <c r="X935" s="298" t="s">
        <v>44568</v>
      </c>
    </row>
    <row r="936" customFormat="false" ht="15.8" hidden="false" customHeight="false" outlineLevel="0" collapsed="false">
      <c r="U936" s="298" t="n">
        <v>804417</v>
      </c>
      <c r="V936" s="298" t="n">
        <v>3074.48</v>
      </c>
      <c r="W936" s="298" t="s">
        <v>203</v>
      </c>
      <c r="X936" s="298" t="s">
        <v>44569</v>
      </c>
    </row>
    <row r="937" customFormat="false" ht="15.8" hidden="false" customHeight="false" outlineLevel="0" collapsed="false">
      <c r="U937" s="298" t="n">
        <v>804233</v>
      </c>
      <c r="V937" s="298" t="n">
        <v>1760.32</v>
      </c>
      <c r="W937" s="298" t="s">
        <v>203</v>
      </c>
      <c r="X937" s="298" t="s">
        <v>44570</v>
      </c>
    </row>
    <row r="938" customFormat="false" ht="15.8" hidden="false" customHeight="false" outlineLevel="0" collapsed="false">
      <c r="U938" s="298" t="n">
        <v>804416</v>
      </c>
      <c r="V938" s="298" t="n">
        <v>2624.39</v>
      </c>
      <c r="W938" s="298" t="s">
        <v>203</v>
      </c>
      <c r="X938" s="298" t="s">
        <v>44571</v>
      </c>
    </row>
    <row r="939" customFormat="false" ht="15.8" hidden="false" customHeight="false" outlineLevel="0" collapsed="false">
      <c r="U939" s="298" t="n">
        <v>804232</v>
      </c>
      <c r="V939" s="298" t="n">
        <v>1492.61</v>
      </c>
      <c r="W939" s="298" t="s">
        <v>203</v>
      </c>
      <c r="X939" s="298" t="s">
        <v>44572</v>
      </c>
    </row>
    <row r="940" customFormat="false" ht="15.8" hidden="false" customHeight="false" outlineLevel="0" collapsed="false">
      <c r="U940" s="298" t="n">
        <v>804237</v>
      </c>
      <c r="V940" s="298" t="n">
        <v>1771.25</v>
      </c>
      <c r="W940" s="298" t="s">
        <v>203</v>
      </c>
      <c r="X940" s="298" t="s">
        <v>44573</v>
      </c>
    </row>
    <row r="941" customFormat="false" ht="15.8" hidden="false" customHeight="false" outlineLevel="0" collapsed="false">
      <c r="U941" s="298" t="n">
        <v>804236</v>
      </c>
      <c r="V941" s="298" t="n">
        <v>1502.93</v>
      </c>
      <c r="W941" s="298" t="s">
        <v>203</v>
      </c>
      <c r="X941" s="298" t="s">
        <v>44574</v>
      </c>
    </row>
    <row r="942" customFormat="false" ht="15.8" hidden="false" customHeight="false" outlineLevel="0" collapsed="false">
      <c r="U942" s="298" t="n">
        <v>804419</v>
      </c>
      <c r="V942" s="298" t="n">
        <v>3215.59</v>
      </c>
      <c r="W942" s="298" t="s">
        <v>203</v>
      </c>
      <c r="X942" s="298" t="s">
        <v>44575</v>
      </c>
    </row>
    <row r="943" customFormat="false" ht="15.8" hidden="false" customHeight="false" outlineLevel="0" collapsed="false">
      <c r="U943" s="298" t="n">
        <v>804239</v>
      </c>
      <c r="V943" s="298" t="n">
        <v>1785.51</v>
      </c>
      <c r="W943" s="298" t="s">
        <v>203</v>
      </c>
      <c r="X943" s="298" t="s">
        <v>44576</v>
      </c>
    </row>
    <row r="944" customFormat="false" ht="15.8" hidden="false" customHeight="false" outlineLevel="0" collapsed="false">
      <c r="U944" s="298" t="n">
        <v>804418</v>
      </c>
      <c r="V944" s="298" t="n">
        <v>2743.99</v>
      </c>
      <c r="W944" s="298" t="s">
        <v>203</v>
      </c>
      <c r="X944" s="298" t="s">
        <v>44577</v>
      </c>
    </row>
    <row r="945" customFormat="false" ht="15.8" hidden="false" customHeight="false" outlineLevel="0" collapsed="false">
      <c r="U945" s="298" t="n">
        <v>804238</v>
      </c>
      <c r="V945" s="298" t="n">
        <v>1516.38</v>
      </c>
      <c r="W945" s="298" t="s">
        <v>203</v>
      </c>
      <c r="X945" s="298" t="s">
        <v>44578</v>
      </c>
    </row>
    <row r="946" customFormat="false" ht="15.8" hidden="false" customHeight="false" outlineLevel="0" collapsed="false">
      <c r="U946" s="298" t="n">
        <v>804241</v>
      </c>
      <c r="V946" s="298" t="n">
        <v>1806.06</v>
      </c>
      <c r="W946" s="298" t="s">
        <v>203</v>
      </c>
      <c r="X946" s="298" t="s">
        <v>44579</v>
      </c>
    </row>
    <row r="947" customFormat="false" ht="15.8" hidden="false" customHeight="false" outlineLevel="0" collapsed="false">
      <c r="U947" s="298" t="n">
        <v>804240</v>
      </c>
      <c r="V947" s="298" t="n">
        <v>1535.88</v>
      </c>
      <c r="W947" s="298" t="s">
        <v>203</v>
      </c>
      <c r="X947" s="298" t="s">
        <v>44580</v>
      </c>
    </row>
    <row r="948" customFormat="false" ht="15.8" hidden="false" customHeight="false" outlineLevel="0" collapsed="false">
      <c r="U948" s="298" t="n">
        <v>804243</v>
      </c>
      <c r="V948" s="298" t="n">
        <v>1834.24</v>
      </c>
      <c r="W948" s="298" t="s">
        <v>203</v>
      </c>
      <c r="X948" s="298" t="s">
        <v>44581</v>
      </c>
    </row>
    <row r="949" customFormat="false" ht="15.8" hidden="false" customHeight="false" outlineLevel="0" collapsed="false">
      <c r="U949" s="298" t="n">
        <v>804242</v>
      </c>
      <c r="V949" s="298" t="n">
        <v>1562.74</v>
      </c>
      <c r="W949" s="298" t="s">
        <v>203</v>
      </c>
      <c r="X949" s="298" t="s">
        <v>44582</v>
      </c>
    </row>
    <row r="950" customFormat="false" ht="15.8" hidden="false" customHeight="false" outlineLevel="0" collapsed="false">
      <c r="U950" s="298" t="n">
        <v>804421</v>
      </c>
      <c r="V950" s="298" t="n">
        <v>3587.2</v>
      </c>
      <c r="W950" s="298" t="s">
        <v>203</v>
      </c>
      <c r="X950" s="298" t="s">
        <v>44583</v>
      </c>
    </row>
    <row r="951" customFormat="false" ht="15.8" hidden="false" customHeight="false" outlineLevel="0" collapsed="false">
      <c r="U951" s="298" t="n">
        <v>804245</v>
      </c>
      <c r="V951" s="298" t="n">
        <v>1872.38</v>
      </c>
      <c r="W951" s="298" t="s">
        <v>203</v>
      </c>
      <c r="X951" s="298" t="s">
        <v>44584</v>
      </c>
    </row>
    <row r="952" customFormat="false" ht="15.8" hidden="false" customHeight="false" outlineLevel="0" collapsed="false">
      <c r="U952" s="298" t="n">
        <v>804420</v>
      </c>
      <c r="V952" s="298" t="n">
        <v>3059.44</v>
      </c>
      <c r="W952" s="298" t="s">
        <v>203</v>
      </c>
      <c r="X952" s="298" t="s">
        <v>44585</v>
      </c>
    </row>
    <row r="953" customFormat="false" ht="15.8" hidden="false" customHeight="false" outlineLevel="0" collapsed="false">
      <c r="U953" s="298" t="n">
        <v>804244</v>
      </c>
      <c r="V953" s="298" t="n">
        <v>1599.2</v>
      </c>
      <c r="W953" s="298" t="s">
        <v>203</v>
      </c>
      <c r="X953" s="298" t="s">
        <v>44586</v>
      </c>
    </row>
    <row r="954" customFormat="false" ht="15.8" hidden="false" customHeight="false" outlineLevel="0" collapsed="false">
      <c r="U954" s="298" t="n">
        <v>804247</v>
      </c>
      <c r="V954" s="298" t="n">
        <v>1922.47</v>
      </c>
      <c r="W954" s="298" t="s">
        <v>203</v>
      </c>
      <c r="X954" s="298" t="s">
        <v>44587</v>
      </c>
    </row>
    <row r="955" customFormat="false" ht="15.8" hidden="false" customHeight="false" outlineLevel="0" collapsed="false">
      <c r="U955" s="298" t="n">
        <v>804246</v>
      </c>
      <c r="V955" s="298" t="n">
        <v>1647.44</v>
      </c>
      <c r="W955" s="298" t="s">
        <v>203</v>
      </c>
      <c r="X955" s="298" t="s">
        <v>44588</v>
      </c>
    </row>
    <row r="956" customFormat="false" ht="15.8" hidden="false" customHeight="false" outlineLevel="0" collapsed="false">
      <c r="U956" s="298" t="n">
        <v>804249</v>
      </c>
      <c r="V956" s="298" t="n">
        <v>1989.83</v>
      </c>
      <c r="W956" s="298" t="s">
        <v>203</v>
      </c>
      <c r="X956" s="298" t="s">
        <v>44589</v>
      </c>
    </row>
    <row r="957" customFormat="false" ht="15.8" hidden="false" customHeight="false" outlineLevel="0" collapsed="false">
      <c r="U957" s="298" t="n">
        <v>804248</v>
      </c>
      <c r="V957" s="298" t="n">
        <v>1712.6</v>
      </c>
      <c r="W957" s="298" t="s">
        <v>203</v>
      </c>
      <c r="X957" s="298" t="s">
        <v>44590</v>
      </c>
    </row>
    <row r="958" customFormat="false" ht="15.8" hidden="false" customHeight="false" outlineLevel="0" collapsed="false">
      <c r="U958" s="298" t="n">
        <v>804423</v>
      </c>
      <c r="V958" s="298" t="n">
        <v>4438.11</v>
      </c>
      <c r="W958" s="298" t="s">
        <v>203</v>
      </c>
      <c r="X958" s="298" t="s">
        <v>44591</v>
      </c>
    </row>
    <row r="959" customFormat="false" ht="15.8" hidden="false" customHeight="false" outlineLevel="0" collapsed="false">
      <c r="U959" s="298" t="n">
        <v>804251</v>
      </c>
      <c r="V959" s="298" t="n">
        <v>2080.12</v>
      </c>
      <c r="W959" s="298" t="s">
        <v>203</v>
      </c>
      <c r="X959" s="298" t="s">
        <v>44592</v>
      </c>
    </row>
    <row r="960" customFormat="false" ht="15.8" hidden="false" customHeight="false" outlineLevel="0" collapsed="false">
      <c r="U960" s="298" t="n">
        <v>804422</v>
      </c>
      <c r="V960" s="298" t="n">
        <v>3779.63</v>
      </c>
      <c r="W960" s="298" t="s">
        <v>203</v>
      </c>
      <c r="X960" s="298" t="s">
        <v>44593</v>
      </c>
    </row>
    <row r="961" customFormat="false" ht="15.8" hidden="false" customHeight="false" outlineLevel="0" collapsed="false">
      <c r="U961" s="298" t="n">
        <v>804250</v>
      </c>
      <c r="V961" s="298" t="n">
        <v>1800.59</v>
      </c>
      <c r="W961" s="298" t="s">
        <v>203</v>
      </c>
      <c r="X961" s="298" t="s">
        <v>44594</v>
      </c>
    </row>
    <row r="962" customFormat="false" ht="15.8" hidden="false" customHeight="false" outlineLevel="0" collapsed="false">
      <c r="U962" s="298" t="n">
        <v>804235</v>
      </c>
      <c r="V962" s="298" t="n">
        <v>1762.97</v>
      </c>
      <c r="W962" s="298" t="s">
        <v>203</v>
      </c>
      <c r="X962" s="298" t="s">
        <v>44595</v>
      </c>
    </row>
    <row r="963" customFormat="false" ht="15.8" hidden="false" customHeight="false" outlineLevel="0" collapsed="false">
      <c r="U963" s="298" t="n">
        <v>804234</v>
      </c>
      <c r="V963" s="298" t="n">
        <v>1495.08</v>
      </c>
      <c r="W963" s="298" t="s">
        <v>203</v>
      </c>
      <c r="X963" s="298" t="s">
        <v>44596</v>
      </c>
    </row>
    <row r="964" customFormat="false" ht="15.8" hidden="false" customHeight="false" outlineLevel="0" collapsed="false">
      <c r="U964" s="298" t="n">
        <v>804425</v>
      </c>
      <c r="V964" s="298" t="n">
        <v>4429.81</v>
      </c>
      <c r="W964" s="298" t="s">
        <v>203</v>
      </c>
      <c r="X964" s="298" t="s">
        <v>44597</v>
      </c>
    </row>
    <row r="965" customFormat="false" ht="15.8" hidden="false" customHeight="false" outlineLevel="0" collapsed="false">
      <c r="U965" s="298" t="n">
        <v>804253</v>
      </c>
      <c r="V965" s="298" t="n">
        <v>2436.25</v>
      </c>
      <c r="W965" s="298" t="s">
        <v>203</v>
      </c>
      <c r="X965" s="298" t="s">
        <v>44598</v>
      </c>
    </row>
    <row r="966" customFormat="false" ht="15.8" hidden="false" customHeight="false" outlineLevel="0" collapsed="false">
      <c r="U966" s="298" t="n">
        <v>804424</v>
      </c>
      <c r="V966" s="298" t="n">
        <v>3734.39</v>
      </c>
      <c r="W966" s="298" t="s">
        <v>203</v>
      </c>
      <c r="X966" s="298" t="s">
        <v>44599</v>
      </c>
    </row>
    <row r="967" customFormat="false" ht="15.8" hidden="false" customHeight="false" outlineLevel="0" collapsed="false">
      <c r="U967" s="298" t="n">
        <v>804252</v>
      </c>
      <c r="V967" s="298" t="n">
        <v>2047.69</v>
      </c>
      <c r="W967" s="298" t="s">
        <v>203</v>
      </c>
      <c r="X967" s="298" t="s">
        <v>44600</v>
      </c>
    </row>
    <row r="968" customFormat="false" ht="15.8" hidden="false" customHeight="false" outlineLevel="0" collapsed="false">
      <c r="U968" s="298" t="n">
        <v>804257</v>
      </c>
      <c r="V968" s="298" t="n">
        <v>2452.14</v>
      </c>
      <c r="W968" s="298" t="s">
        <v>203</v>
      </c>
      <c r="X968" s="298" t="s">
        <v>44601</v>
      </c>
    </row>
    <row r="969" customFormat="false" ht="15.8" hidden="false" customHeight="false" outlineLevel="0" collapsed="false">
      <c r="U969" s="298" t="n">
        <v>804256</v>
      </c>
      <c r="V969" s="298" t="n">
        <v>2062.34</v>
      </c>
      <c r="W969" s="298" t="s">
        <v>203</v>
      </c>
      <c r="X969" s="298" t="s">
        <v>44602</v>
      </c>
    </row>
    <row r="970" customFormat="false" ht="15.8" hidden="false" customHeight="false" outlineLevel="0" collapsed="false">
      <c r="U970" s="298" t="n">
        <v>804427</v>
      </c>
      <c r="V970" s="298" t="n">
        <v>4643.31</v>
      </c>
      <c r="W970" s="298" t="s">
        <v>203</v>
      </c>
      <c r="X970" s="298" t="s">
        <v>44603</v>
      </c>
    </row>
    <row r="971" customFormat="false" ht="15.8" hidden="false" customHeight="false" outlineLevel="0" collapsed="false">
      <c r="U971" s="298" t="n">
        <v>804259</v>
      </c>
      <c r="V971" s="298" t="n">
        <v>2472.34</v>
      </c>
      <c r="W971" s="298" t="s">
        <v>203</v>
      </c>
      <c r="X971" s="298" t="s">
        <v>44604</v>
      </c>
    </row>
    <row r="972" customFormat="false" ht="15.8" hidden="false" customHeight="false" outlineLevel="0" collapsed="false">
      <c r="U972" s="298" t="n">
        <v>804426</v>
      </c>
      <c r="V972" s="298" t="n">
        <v>3912.64</v>
      </c>
      <c r="W972" s="298" t="s">
        <v>203</v>
      </c>
      <c r="X972" s="298" t="s">
        <v>44605</v>
      </c>
    </row>
    <row r="973" customFormat="false" ht="15.8" hidden="false" customHeight="false" outlineLevel="0" collapsed="false">
      <c r="U973" s="298" t="n">
        <v>804258</v>
      </c>
      <c r="V973" s="298" t="n">
        <v>2081.04</v>
      </c>
      <c r="W973" s="298" t="s">
        <v>203</v>
      </c>
      <c r="X973" s="298" t="s">
        <v>44606</v>
      </c>
    </row>
    <row r="974" customFormat="false" ht="15.8" hidden="false" customHeight="false" outlineLevel="0" collapsed="false">
      <c r="U974" s="298" t="n">
        <v>804261</v>
      </c>
      <c r="V974" s="298" t="n">
        <v>2502.14</v>
      </c>
      <c r="W974" s="298" t="s">
        <v>203</v>
      </c>
      <c r="X974" s="298" t="s">
        <v>44607</v>
      </c>
    </row>
    <row r="975" customFormat="false" ht="15.8" hidden="false" customHeight="false" outlineLevel="0" collapsed="false">
      <c r="U975" s="298" t="n">
        <v>804260</v>
      </c>
      <c r="V975" s="298" t="n">
        <v>2108.73</v>
      </c>
      <c r="W975" s="298" t="s">
        <v>203</v>
      </c>
      <c r="X975" s="298" t="s">
        <v>44608</v>
      </c>
    </row>
    <row r="976" customFormat="false" ht="15.8" hidden="false" customHeight="false" outlineLevel="0" collapsed="false">
      <c r="U976" s="298" t="n">
        <v>804263</v>
      </c>
      <c r="V976" s="298" t="n">
        <v>2542.88</v>
      </c>
      <c r="W976" s="298" t="s">
        <v>203</v>
      </c>
      <c r="X976" s="298" t="s">
        <v>44609</v>
      </c>
    </row>
    <row r="977" customFormat="false" ht="15.8" hidden="false" customHeight="false" outlineLevel="0" collapsed="false">
      <c r="U977" s="298" t="n">
        <v>804262</v>
      </c>
      <c r="V977" s="298" t="n">
        <v>2146.73</v>
      </c>
      <c r="W977" s="298" t="s">
        <v>203</v>
      </c>
      <c r="X977" s="298" t="s">
        <v>44610</v>
      </c>
    </row>
    <row r="978" customFormat="false" ht="15.8" hidden="false" customHeight="false" outlineLevel="0" collapsed="false">
      <c r="U978" s="298" t="n">
        <v>804429</v>
      </c>
      <c r="V978" s="298" t="n">
        <v>5181.08</v>
      </c>
      <c r="W978" s="298" t="s">
        <v>203</v>
      </c>
      <c r="X978" s="298" t="s">
        <v>44611</v>
      </c>
    </row>
    <row r="979" customFormat="false" ht="15.8" hidden="false" customHeight="false" outlineLevel="0" collapsed="false">
      <c r="U979" s="298" t="n">
        <v>804265</v>
      </c>
      <c r="V979" s="298" t="n">
        <v>2597.55</v>
      </c>
      <c r="W979" s="298" t="s">
        <v>203</v>
      </c>
      <c r="X979" s="298" t="s">
        <v>44612</v>
      </c>
    </row>
    <row r="980" customFormat="false" ht="15.8" hidden="false" customHeight="false" outlineLevel="0" collapsed="false">
      <c r="U980" s="298" t="n">
        <v>804428</v>
      </c>
      <c r="V980" s="298" t="n">
        <v>4362.6</v>
      </c>
      <c r="W980" s="298" t="s">
        <v>203</v>
      </c>
      <c r="X980" s="298" t="s">
        <v>44613</v>
      </c>
    </row>
    <row r="981" customFormat="false" ht="15.8" hidden="false" customHeight="false" outlineLevel="0" collapsed="false">
      <c r="U981" s="298" t="n">
        <v>804264</v>
      </c>
      <c r="V981" s="298" t="n">
        <v>2198.14</v>
      </c>
      <c r="W981" s="298" t="s">
        <v>203</v>
      </c>
      <c r="X981" s="298" t="s">
        <v>44614</v>
      </c>
    </row>
    <row r="982" customFormat="false" ht="15.8" hidden="false" customHeight="false" outlineLevel="0" collapsed="false">
      <c r="U982" s="298" t="n">
        <v>804267</v>
      </c>
      <c r="V982" s="298" t="n">
        <v>2667.82</v>
      </c>
      <c r="W982" s="298" t="s">
        <v>203</v>
      </c>
      <c r="X982" s="298" t="s">
        <v>44615</v>
      </c>
    </row>
    <row r="983" customFormat="false" ht="15.8" hidden="false" customHeight="false" outlineLevel="0" collapsed="false">
      <c r="U983" s="298" t="n">
        <v>804266</v>
      </c>
      <c r="V983" s="298" t="n">
        <v>2264.71</v>
      </c>
      <c r="W983" s="298" t="s">
        <v>203</v>
      </c>
      <c r="X983" s="298" t="s">
        <v>44616</v>
      </c>
    </row>
    <row r="984" customFormat="false" ht="15.8" hidden="false" customHeight="false" outlineLevel="0" collapsed="false">
      <c r="U984" s="298" t="n">
        <v>804269</v>
      </c>
      <c r="V984" s="298" t="n">
        <v>2761.66</v>
      </c>
      <c r="W984" s="298" t="s">
        <v>203</v>
      </c>
      <c r="X984" s="298" t="s">
        <v>44617</v>
      </c>
    </row>
    <row r="985" customFormat="false" ht="15.8" hidden="false" customHeight="false" outlineLevel="0" collapsed="false">
      <c r="U985" s="298" t="n">
        <v>804268</v>
      </c>
      <c r="V985" s="298" t="n">
        <v>2354.23</v>
      </c>
      <c r="W985" s="298" t="s">
        <v>203</v>
      </c>
      <c r="X985" s="298" t="s">
        <v>44618</v>
      </c>
    </row>
    <row r="986" customFormat="false" ht="15.8" hidden="false" customHeight="false" outlineLevel="0" collapsed="false">
      <c r="U986" s="298" t="n">
        <v>804431</v>
      </c>
      <c r="V986" s="298" t="n">
        <v>6419.25</v>
      </c>
      <c r="W986" s="298" t="s">
        <v>203</v>
      </c>
      <c r="X986" s="298" t="s">
        <v>44619</v>
      </c>
    </row>
    <row r="987" customFormat="false" ht="15.8" hidden="false" customHeight="false" outlineLevel="0" collapsed="false">
      <c r="U987" s="298" t="n">
        <v>804271</v>
      </c>
      <c r="V987" s="298" t="n">
        <v>2887.71</v>
      </c>
      <c r="W987" s="298" t="s">
        <v>203</v>
      </c>
      <c r="X987" s="298" t="s">
        <v>44620</v>
      </c>
    </row>
    <row r="988" customFormat="false" ht="15.8" hidden="false" customHeight="false" outlineLevel="0" collapsed="false">
      <c r="U988" s="298" t="n">
        <v>804430</v>
      </c>
      <c r="V988" s="298" t="n">
        <v>5396.1</v>
      </c>
      <c r="W988" s="298" t="s">
        <v>203</v>
      </c>
      <c r="X988" s="298" t="s">
        <v>44621</v>
      </c>
    </row>
    <row r="989" customFormat="false" ht="15.8" hidden="false" customHeight="false" outlineLevel="0" collapsed="false">
      <c r="U989" s="298" t="n">
        <v>804270</v>
      </c>
      <c r="V989" s="298" t="n">
        <v>2475.52</v>
      </c>
      <c r="W989" s="298" t="s">
        <v>203</v>
      </c>
      <c r="X989" s="298" t="s">
        <v>44622</v>
      </c>
    </row>
    <row r="990" customFormat="false" ht="15.8" hidden="false" customHeight="false" outlineLevel="0" collapsed="false">
      <c r="U990" s="298" t="n">
        <v>804255</v>
      </c>
      <c r="V990" s="298" t="n">
        <v>2440.22</v>
      </c>
      <c r="W990" s="298" t="s">
        <v>203</v>
      </c>
      <c r="X990" s="298" t="s">
        <v>44623</v>
      </c>
    </row>
    <row r="991" customFormat="false" ht="15.8" hidden="false" customHeight="false" outlineLevel="0" collapsed="false">
      <c r="U991" s="298" t="n">
        <v>804254</v>
      </c>
      <c r="V991" s="298" t="n">
        <v>2051.3</v>
      </c>
      <c r="W991" s="298" t="s">
        <v>203</v>
      </c>
      <c r="X991" s="298" t="s">
        <v>44624</v>
      </c>
    </row>
    <row r="992" customFormat="false" ht="15.8" hidden="false" customHeight="false" outlineLevel="0" collapsed="false">
      <c r="U992" s="298" t="n">
        <v>804433</v>
      </c>
      <c r="V992" s="298" t="n">
        <v>7761.74</v>
      </c>
      <c r="W992" s="298" t="s">
        <v>203</v>
      </c>
      <c r="X992" s="298" t="s">
        <v>44625</v>
      </c>
    </row>
    <row r="993" customFormat="false" ht="15.8" hidden="false" customHeight="false" outlineLevel="0" collapsed="false">
      <c r="U993" s="298" t="n">
        <v>804273</v>
      </c>
      <c r="V993" s="298" t="n">
        <v>4163.24</v>
      </c>
      <c r="W993" s="298" t="s">
        <v>203</v>
      </c>
      <c r="X993" s="298" t="s">
        <v>44626</v>
      </c>
    </row>
    <row r="994" customFormat="false" ht="15.8" hidden="false" customHeight="false" outlineLevel="0" collapsed="false">
      <c r="U994" s="298" t="n">
        <v>804432</v>
      </c>
      <c r="V994" s="298" t="n">
        <v>6427.32</v>
      </c>
      <c r="W994" s="298" t="s">
        <v>203</v>
      </c>
      <c r="X994" s="298" t="s">
        <v>44627</v>
      </c>
    </row>
    <row r="995" customFormat="false" ht="15.8" hidden="false" customHeight="false" outlineLevel="0" collapsed="false">
      <c r="U995" s="298" t="n">
        <v>804272</v>
      </c>
      <c r="V995" s="298" t="n">
        <v>3468.18</v>
      </c>
      <c r="W995" s="298" t="s">
        <v>203</v>
      </c>
      <c r="X995" s="298" t="s">
        <v>44628</v>
      </c>
    </row>
    <row r="996" customFormat="false" ht="15.8" hidden="false" customHeight="false" outlineLevel="0" collapsed="false">
      <c r="U996" s="298" t="n">
        <v>804277</v>
      </c>
      <c r="V996" s="298" t="n">
        <v>4187.06</v>
      </c>
      <c r="W996" s="298" t="s">
        <v>203</v>
      </c>
      <c r="X996" s="298" t="s">
        <v>44629</v>
      </c>
    </row>
    <row r="997" customFormat="false" ht="15.8" hidden="false" customHeight="false" outlineLevel="0" collapsed="false">
      <c r="U997" s="298" t="n">
        <v>804276</v>
      </c>
      <c r="V997" s="298" t="n">
        <v>3489.88</v>
      </c>
      <c r="W997" s="298" t="s">
        <v>203</v>
      </c>
      <c r="X997" s="298" t="s">
        <v>44630</v>
      </c>
    </row>
    <row r="998" customFormat="false" ht="15.8" hidden="false" customHeight="false" outlineLevel="0" collapsed="false">
      <c r="U998" s="298" t="n">
        <v>804435</v>
      </c>
      <c r="V998" s="298" t="n">
        <v>8144.99</v>
      </c>
      <c r="W998" s="298" t="s">
        <v>203</v>
      </c>
      <c r="X998" s="298" t="s">
        <v>44631</v>
      </c>
    </row>
    <row r="999" customFormat="false" ht="15.8" hidden="false" customHeight="false" outlineLevel="0" collapsed="false">
      <c r="U999" s="298" t="n">
        <v>804279</v>
      </c>
      <c r="V999" s="298" t="n">
        <v>4216.84</v>
      </c>
      <c r="W999" s="298" t="s">
        <v>203</v>
      </c>
      <c r="X999" s="298" t="s">
        <v>44632</v>
      </c>
    </row>
    <row r="1000" customFormat="false" ht="15.8" hidden="false" customHeight="false" outlineLevel="0" collapsed="false">
      <c r="U1000" s="298" t="n">
        <v>804434</v>
      </c>
      <c r="V1000" s="298" t="n">
        <v>6742.35</v>
      </c>
      <c r="W1000" s="298" t="s">
        <v>203</v>
      </c>
      <c r="X1000" s="298" t="s">
        <v>44633</v>
      </c>
    </row>
    <row r="1001" customFormat="false" ht="15.8" hidden="false" customHeight="false" outlineLevel="0" collapsed="false">
      <c r="U1001" s="298" t="n">
        <v>804278</v>
      </c>
      <c r="V1001" s="298" t="n">
        <v>3517.01</v>
      </c>
      <c r="W1001" s="298" t="s">
        <v>203</v>
      </c>
      <c r="X1001" s="298" t="s">
        <v>44634</v>
      </c>
    </row>
    <row r="1002" customFormat="false" ht="15.8" hidden="false" customHeight="false" outlineLevel="0" collapsed="false">
      <c r="U1002" s="298" t="n">
        <v>804281</v>
      </c>
      <c r="V1002" s="298" t="n">
        <v>4260.85</v>
      </c>
      <c r="W1002" s="298" t="s">
        <v>203</v>
      </c>
      <c r="X1002" s="298" t="s">
        <v>44635</v>
      </c>
    </row>
    <row r="1003" customFormat="false" ht="15.8" hidden="false" customHeight="false" outlineLevel="0" collapsed="false">
      <c r="U1003" s="298" t="n">
        <v>804280</v>
      </c>
      <c r="V1003" s="298" t="n">
        <v>3557.41</v>
      </c>
      <c r="W1003" s="298" t="s">
        <v>203</v>
      </c>
      <c r="X1003" s="298" t="s">
        <v>44636</v>
      </c>
    </row>
    <row r="1004" customFormat="false" ht="15.8" hidden="false" customHeight="false" outlineLevel="0" collapsed="false">
      <c r="U1004" s="298" t="n">
        <v>804283</v>
      </c>
      <c r="V1004" s="298" t="n">
        <v>4321.1</v>
      </c>
      <c r="W1004" s="298" t="s">
        <v>203</v>
      </c>
      <c r="X1004" s="298" t="s">
        <v>44637</v>
      </c>
    </row>
    <row r="1005" customFormat="false" ht="15.8" hidden="false" customHeight="false" outlineLevel="0" collapsed="false">
      <c r="U1005" s="298" t="n">
        <v>804282</v>
      </c>
      <c r="V1005" s="298" t="n">
        <v>3613.08</v>
      </c>
      <c r="W1005" s="298" t="s">
        <v>203</v>
      </c>
      <c r="X1005" s="298" t="s">
        <v>44638</v>
      </c>
    </row>
    <row r="1006" customFormat="false" ht="15.8" hidden="false" customHeight="false" outlineLevel="0" collapsed="false">
      <c r="U1006" s="298" t="n">
        <v>804437</v>
      </c>
      <c r="V1006" s="298" t="n">
        <v>9118.94</v>
      </c>
      <c r="W1006" s="298" t="s">
        <v>203</v>
      </c>
      <c r="X1006" s="298" t="s">
        <v>44639</v>
      </c>
    </row>
    <row r="1007" customFormat="false" ht="15.8" hidden="false" customHeight="false" outlineLevel="0" collapsed="false">
      <c r="U1007" s="298" t="n">
        <v>804285</v>
      </c>
      <c r="V1007" s="298" t="n">
        <v>4400.58</v>
      </c>
      <c r="W1007" s="298" t="s">
        <v>203</v>
      </c>
      <c r="X1007" s="298" t="s">
        <v>44640</v>
      </c>
    </row>
    <row r="1008" customFormat="false" ht="15.8" hidden="false" customHeight="false" outlineLevel="0" collapsed="false">
      <c r="U1008" s="298" t="n">
        <v>804436</v>
      </c>
      <c r="V1008" s="298" t="n">
        <v>7543.17</v>
      </c>
      <c r="W1008" s="298" t="s">
        <v>203</v>
      </c>
      <c r="X1008" s="298" t="s">
        <v>44641</v>
      </c>
    </row>
    <row r="1009" customFormat="false" ht="15.8" hidden="false" customHeight="false" outlineLevel="0" collapsed="false">
      <c r="U1009" s="298" t="n">
        <v>804284</v>
      </c>
      <c r="V1009" s="298" t="n">
        <v>3686.91</v>
      </c>
      <c r="W1009" s="298" t="s">
        <v>203</v>
      </c>
      <c r="X1009" s="298" t="s">
        <v>44642</v>
      </c>
    </row>
    <row r="1010" customFormat="false" ht="15.8" hidden="false" customHeight="false" outlineLevel="0" collapsed="false">
      <c r="U1010" s="298" t="n">
        <v>804287</v>
      </c>
      <c r="V1010" s="298" t="n">
        <v>4504.27</v>
      </c>
      <c r="W1010" s="298" t="s">
        <v>203</v>
      </c>
      <c r="X1010" s="298" t="s">
        <v>44643</v>
      </c>
    </row>
    <row r="1011" customFormat="false" ht="15.8" hidden="false" customHeight="false" outlineLevel="0" collapsed="false">
      <c r="U1011" s="298" t="n">
        <v>804286</v>
      </c>
      <c r="V1011" s="298" t="n">
        <v>3784.17</v>
      </c>
      <c r="W1011" s="298" t="s">
        <v>203</v>
      </c>
      <c r="X1011" s="298" t="s">
        <v>44644</v>
      </c>
    </row>
    <row r="1012" customFormat="false" ht="15.8" hidden="false" customHeight="false" outlineLevel="0" collapsed="false">
      <c r="U1012" s="298" t="n">
        <v>804289</v>
      </c>
      <c r="V1012" s="298" t="n">
        <v>4640.82</v>
      </c>
      <c r="W1012" s="298" t="s">
        <v>203</v>
      </c>
      <c r="X1012" s="298" t="s">
        <v>44645</v>
      </c>
    </row>
    <row r="1013" customFormat="false" ht="15.8" hidden="false" customHeight="false" outlineLevel="0" collapsed="false">
      <c r="U1013" s="298" t="n">
        <v>804288</v>
      </c>
      <c r="V1013" s="298" t="n">
        <v>3913.32</v>
      </c>
      <c r="W1013" s="298" t="s">
        <v>203</v>
      </c>
      <c r="X1013" s="298" t="s">
        <v>44646</v>
      </c>
    </row>
    <row r="1014" customFormat="false" ht="15.8" hidden="false" customHeight="false" outlineLevel="0" collapsed="false">
      <c r="U1014" s="298" t="n">
        <v>804439</v>
      </c>
      <c r="V1014" s="298" t="n">
        <v>11347.78</v>
      </c>
      <c r="W1014" s="298" t="s">
        <v>203</v>
      </c>
      <c r="X1014" s="298" t="s">
        <v>44647</v>
      </c>
    </row>
    <row r="1015" customFormat="false" ht="15.8" hidden="false" customHeight="false" outlineLevel="0" collapsed="false">
      <c r="U1015" s="298" t="n">
        <v>804291</v>
      </c>
      <c r="V1015" s="298" t="n">
        <v>4822.54</v>
      </c>
      <c r="W1015" s="298" t="s">
        <v>203</v>
      </c>
      <c r="X1015" s="298" t="s">
        <v>44648</v>
      </c>
    </row>
    <row r="1016" customFormat="false" ht="15.8" hidden="false" customHeight="false" outlineLevel="0" collapsed="false">
      <c r="U1016" s="298" t="n">
        <v>804438</v>
      </c>
      <c r="V1016" s="298" t="n">
        <v>9371.28</v>
      </c>
      <c r="W1016" s="298" t="s">
        <v>203</v>
      </c>
      <c r="X1016" s="298" t="s">
        <v>44649</v>
      </c>
    </row>
    <row r="1017" customFormat="false" ht="15.8" hidden="false" customHeight="false" outlineLevel="0" collapsed="false">
      <c r="U1017" s="298" t="n">
        <v>804290</v>
      </c>
      <c r="V1017" s="298" t="n">
        <v>4086.93</v>
      </c>
      <c r="W1017" s="298" t="s">
        <v>203</v>
      </c>
      <c r="X1017" s="298" t="s">
        <v>44650</v>
      </c>
    </row>
    <row r="1018" customFormat="false" ht="15.8" hidden="false" customHeight="false" outlineLevel="0" collapsed="false">
      <c r="U1018" s="298" t="n">
        <v>804275</v>
      </c>
      <c r="V1018" s="298" t="n">
        <v>4169.2</v>
      </c>
      <c r="W1018" s="298" t="s">
        <v>203</v>
      </c>
      <c r="X1018" s="298" t="s">
        <v>44651</v>
      </c>
    </row>
    <row r="1019" customFormat="false" ht="15.8" hidden="false" customHeight="false" outlineLevel="0" collapsed="false">
      <c r="U1019" s="298" t="n">
        <v>804274</v>
      </c>
      <c r="V1019" s="298" t="n">
        <v>3473.61</v>
      </c>
      <c r="W1019" s="298" t="s">
        <v>203</v>
      </c>
      <c r="X1019" s="298" t="s">
        <v>44652</v>
      </c>
    </row>
    <row r="1020" customFormat="false" ht="15.8" hidden="false" customHeight="false" outlineLevel="0" collapsed="false">
      <c r="U1020" s="298" t="n">
        <v>804061</v>
      </c>
      <c r="V1020" s="298" t="n">
        <v>290.84</v>
      </c>
      <c r="W1020" s="298" t="s">
        <v>203</v>
      </c>
      <c r="X1020" s="298" t="s">
        <v>44653</v>
      </c>
    </row>
    <row r="1021" customFormat="false" ht="15.8" hidden="false" customHeight="false" outlineLevel="0" collapsed="false">
      <c r="U1021" s="298" t="n">
        <v>804060</v>
      </c>
      <c r="V1021" s="298" t="n">
        <v>253.56</v>
      </c>
      <c r="W1021" s="298" t="s">
        <v>203</v>
      </c>
      <c r="X1021" s="298" t="s">
        <v>44654</v>
      </c>
    </row>
    <row r="1022" customFormat="false" ht="15.8" hidden="false" customHeight="false" outlineLevel="0" collapsed="false">
      <c r="U1022" s="298" t="n">
        <v>804065</v>
      </c>
      <c r="V1022" s="298" t="n">
        <v>292.17</v>
      </c>
      <c r="W1022" s="298" t="s">
        <v>203</v>
      </c>
      <c r="X1022" s="298" t="s">
        <v>44655</v>
      </c>
    </row>
    <row r="1023" customFormat="false" ht="15.8" hidden="false" customHeight="false" outlineLevel="0" collapsed="false">
      <c r="U1023" s="298" t="n">
        <v>804064</v>
      </c>
      <c r="V1023" s="298" t="n">
        <v>254.89</v>
      </c>
      <c r="W1023" s="298" t="s">
        <v>203</v>
      </c>
      <c r="X1023" s="298" t="s">
        <v>44656</v>
      </c>
    </row>
    <row r="1024" customFormat="false" ht="15.8" hidden="false" customHeight="false" outlineLevel="0" collapsed="false">
      <c r="U1024" s="298" t="n">
        <v>804067</v>
      </c>
      <c r="V1024" s="298" t="n">
        <v>293.5</v>
      </c>
      <c r="W1024" s="298" t="s">
        <v>203</v>
      </c>
      <c r="X1024" s="298" t="s">
        <v>44657</v>
      </c>
    </row>
    <row r="1025" customFormat="false" ht="15.8" hidden="false" customHeight="false" outlineLevel="0" collapsed="false">
      <c r="U1025" s="298" t="n">
        <v>804066</v>
      </c>
      <c r="V1025" s="298" t="n">
        <v>256.22</v>
      </c>
      <c r="W1025" s="298" t="s">
        <v>203</v>
      </c>
      <c r="X1025" s="298" t="s">
        <v>44658</v>
      </c>
    </row>
    <row r="1026" customFormat="false" ht="15.8" hidden="false" customHeight="false" outlineLevel="0" collapsed="false">
      <c r="U1026" s="298" t="n">
        <v>804069</v>
      </c>
      <c r="V1026" s="298" t="n">
        <v>295.82</v>
      </c>
      <c r="W1026" s="298" t="s">
        <v>203</v>
      </c>
      <c r="X1026" s="298" t="s">
        <v>44659</v>
      </c>
    </row>
    <row r="1027" customFormat="false" ht="15.8" hidden="false" customHeight="false" outlineLevel="0" collapsed="false">
      <c r="U1027" s="298" t="n">
        <v>804068</v>
      </c>
      <c r="V1027" s="298" t="n">
        <v>258.45</v>
      </c>
      <c r="W1027" s="298" t="s">
        <v>203</v>
      </c>
      <c r="X1027" s="298" t="s">
        <v>44660</v>
      </c>
    </row>
    <row r="1028" customFormat="false" ht="15.8" hidden="false" customHeight="false" outlineLevel="0" collapsed="false">
      <c r="U1028" s="298" t="n">
        <v>804071</v>
      </c>
      <c r="V1028" s="298" t="n">
        <v>299.15</v>
      </c>
      <c r="W1028" s="298" t="s">
        <v>203</v>
      </c>
      <c r="X1028" s="298" t="s">
        <v>44661</v>
      </c>
    </row>
    <row r="1029" customFormat="false" ht="15.8" hidden="false" customHeight="false" outlineLevel="0" collapsed="false">
      <c r="U1029" s="298" t="n">
        <v>804070</v>
      </c>
      <c r="V1029" s="298" t="n">
        <v>261.77</v>
      </c>
      <c r="W1029" s="298" t="s">
        <v>203</v>
      </c>
      <c r="X1029" s="298" t="s">
        <v>44662</v>
      </c>
    </row>
    <row r="1030" customFormat="false" ht="15.8" hidden="false" customHeight="false" outlineLevel="0" collapsed="false">
      <c r="U1030" s="298" t="n">
        <v>804073</v>
      </c>
      <c r="V1030" s="298" t="n">
        <v>303.47</v>
      </c>
      <c r="W1030" s="298" t="s">
        <v>203</v>
      </c>
      <c r="X1030" s="298" t="s">
        <v>44663</v>
      </c>
    </row>
    <row r="1031" customFormat="false" ht="15.8" hidden="false" customHeight="false" outlineLevel="0" collapsed="false">
      <c r="U1031" s="298" t="n">
        <v>804072</v>
      </c>
      <c r="V1031" s="298" t="n">
        <v>266</v>
      </c>
      <c r="W1031" s="298" t="s">
        <v>203</v>
      </c>
      <c r="X1031" s="298" t="s">
        <v>44664</v>
      </c>
    </row>
    <row r="1032" customFormat="false" ht="15.8" hidden="false" customHeight="false" outlineLevel="0" collapsed="false">
      <c r="U1032" s="298" t="n">
        <v>804075</v>
      </c>
      <c r="V1032" s="298" t="n">
        <v>309.45</v>
      </c>
      <c r="W1032" s="298" t="s">
        <v>203</v>
      </c>
      <c r="X1032" s="298" t="s">
        <v>44665</v>
      </c>
    </row>
    <row r="1033" customFormat="false" ht="15.8" hidden="false" customHeight="false" outlineLevel="0" collapsed="false">
      <c r="U1033" s="298" t="n">
        <v>804074</v>
      </c>
      <c r="V1033" s="298" t="n">
        <v>271.98</v>
      </c>
      <c r="W1033" s="298" t="s">
        <v>203</v>
      </c>
      <c r="X1033" s="298" t="s">
        <v>44666</v>
      </c>
    </row>
    <row r="1034" customFormat="false" ht="15.8" hidden="false" customHeight="false" outlineLevel="0" collapsed="false">
      <c r="U1034" s="298" t="n">
        <v>804077</v>
      </c>
      <c r="V1034" s="298" t="n">
        <v>317.09</v>
      </c>
      <c r="W1034" s="298" t="s">
        <v>203</v>
      </c>
      <c r="X1034" s="298" t="s">
        <v>44667</v>
      </c>
    </row>
    <row r="1035" customFormat="false" ht="15.8" hidden="false" customHeight="false" outlineLevel="0" collapsed="false">
      <c r="U1035" s="298" t="n">
        <v>804076</v>
      </c>
      <c r="V1035" s="298" t="n">
        <v>279.54</v>
      </c>
      <c r="W1035" s="298" t="s">
        <v>203</v>
      </c>
      <c r="X1035" s="298" t="s">
        <v>44668</v>
      </c>
    </row>
    <row r="1036" customFormat="false" ht="15.8" hidden="false" customHeight="false" outlineLevel="0" collapsed="false">
      <c r="U1036" s="298" t="n">
        <v>804079</v>
      </c>
      <c r="V1036" s="298" t="n">
        <v>328.72</v>
      </c>
      <c r="W1036" s="298" t="s">
        <v>203</v>
      </c>
      <c r="X1036" s="298" t="s">
        <v>44669</v>
      </c>
    </row>
    <row r="1037" customFormat="false" ht="15.8" hidden="false" customHeight="false" outlineLevel="0" collapsed="false">
      <c r="U1037" s="298" t="n">
        <v>804078</v>
      </c>
      <c r="V1037" s="298" t="n">
        <v>291.08</v>
      </c>
      <c r="W1037" s="298" t="s">
        <v>203</v>
      </c>
      <c r="X1037" s="298" t="s">
        <v>44670</v>
      </c>
    </row>
    <row r="1038" customFormat="false" ht="15.8" hidden="false" customHeight="false" outlineLevel="0" collapsed="false">
      <c r="U1038" s="298" t="n">
        <v>804063</v>
      </c>
      <c r="V1038" s="298" t="n">
        <v>291.51</v>
      </c>
      <c r="W1038" s="298" t="s">
        <v>203</v>
      </c>
      <c r="X1038" s="298" t="s">
        <v>44671</v>
      </c>
    </row>
    <row r="1039" customFormat="false" ht="15.8" hidden="false" customHeight="false" outlineLevel="0" collapsed="false">
      <c r="U1039" s="298" t="n">
        <v>804062</v>
      </c>
      <c r="V1039" s="298" t="n">
        <v>254.22</v>
      </c>
      <c r="W1039" s="298" t="s">
        <v>203</v>
      </c>
      <c r="X1039" s="298" t="s">
        <v>44672</v>
      </c>
    </row>
    <row r="1040" customFormat="false" ht="15.8" hidden="false" customHeight="false" outlineLevel="0" collapsed="false">
      <c r="U1040" s="298" t="n">
        <v>804377</v>
      </c>
      <c r="V1040" s="298" t="n">
        <v>873.08</v>
      </c>
      <c r="W1040" s="298" t="s">
        <v>203</v>
      </c>
      <c r="X1040" s="298" t="s">
        <v>44673</v>
      </c>
    </row>
    <row r="1041" customFormat="false" ht="15.8" hidden="false" customHeight="false" outlineLevel="0" collapsed="false">
      <c r="U1041" s="298" t="n">
        <v>804081</v>
      </c>
      <c r="V1041" s="298" t="n">
        <v>582.61</v>
      </c>
      <c r="W1041" s="298" t="s">
        <v>203</v>
      </c>
      <c r="X1041" s="298" t="s">
        <v>44674</v>
      </c>
    </row>
    <row r="1042" customFormat="false" ht="15.8" hidden="false" customHeight="false" outlineLevel="0" collapsed="false">
      <c r="U1042" s="298" t="n">
        <v>804376</v>
      </c>
      <c r="V1042" s="298" t="n">
        <v>771.44</v>
      </c>
      <c r="W1042" s="298" t="s">
        <v>203</v>
      </c>
      <c r="X1042" s="298" t="s">
        <v>44675</v>
      </c>
    </row>
    <row r="1043" customFormat="false" ht="15.8" hidden="false" customHeight="false" outlineLevel="0" collapsed="false">
      <c r="U1043" s="298" t="n">
        <v>804080</v>
      </c>
      <c r="V1043" s="298" t="n">
        <v>500.45</v>
      </c>
      <c r="W1043" s="298" t="s">
        <v>203</v>
      </c>
      <c r="X1043" s="298" t="s">
        <v>44676</v>
      </c>
    </row>
    <row r="1044" customFormat="false" ht="15.8" hidden="false" customHeight="false" outlineLevel="0" collapsed="false">
      <c r="U1044" s="298" t="n">
        <v>804085</v>
      </c>
      <c r="V1044" s="298" t="n">
        <v>584.93</v>
      </c>
      <c r="W1044" s="298" t="s">
        <v>203</v>
      </c>
      <c r="X1044" s="298" t="s">
        <v>44677</v>
      </c>
    </row>
    <row r="1045" customFormat="false" ht="15.8" hidden="false" customHeight="false" outlineLevel="0" collapsed="false">
      <c r="U1045" s="298" t="n">
        <v>804084</v>
      </c>
      <c r="V1045" s="298" t="n">
        <v>502.69</v>
      </c>
      <c r="W1045" s="298" t="s">
        <v>203</v>
      </c>
      <c r="X1045" s="298" t="s">
        <v>44678</v>
      </c>
    </row>
    <row r="1046" customFormat="false" ht="15.8" hidden="false" customHeight="false" outlineLevel="0" collapsed="false">
      <c r="U1046" s="298" t="n">
        <v>804379</v>
      </c>
      <c r="V1046" s="298" t="n">
        <v>719.54</v>
      </c>
      <c r="W1046" s="298" t="s">
        <v>203</v>
      </c>
      <c r="X1046" s="298" t="s">
        <v>44679</v>
      </c>
    </row>
    <row r="1047" customFormat="false" ht="15.8" hidden="false" customHeight="false" outlineLevel="0" collapsed="false">
      <c r="U1047" s="298" t="n">
        <v>804087</v>
      </c>
      <c r="V1047" s="298" t="n">
        <v>587.59</v>
      </c>
      <c r="W1047" s="298" t="s">
        <v>203</v>
      </c>
      <c r="X1047" s="298" t="s">
        <v>44680</v>
      </c>
    </row>
    <row r="1048" customFormat="false" ht="15.8" hidden="false" customHeight="false" outlineLevel="0" collapsed="false">
      <c r="U1048" s="298" t="n">
        <v>804378</v>
      </c>
      <c r="V1048" s="298" t="n">
        <v>612.17</v>
      </c>
      <c r="W1048" s="298" t="s">
        <v>203</v>
      </c>
      <c r="X1048" s="298" t="s">
        <v>44681</v>
      </c>
    </row>
    <row r="1049" customFormat="false" ht="15.8" hidden="false" customHeight="false" outlineLevel="0" collapsed="false">
      <c r="U1049" s="298" t="n">
        <v>804086</v>
      </c>
      <c r="V1049" s="298" t="n">
        <v>505.35</v>
      </c>
      <c r="W1049" s="298" t="s">
        <v>203</v>
      </c>
      <c r="X1049" s="298" t="s">
        <v>44682</v>
      </c>
    </row>
    <row r="1050" customFormat="false" ht="15.8" hidden="false" customHeight="false" outlineLevel="0" collapsed="false">
      <c r="U1050" s="298" t="n">
        <v>804089</v>
      </c>
      <c r="V1050" s="298" t="n">
        <v>591.91</v>
      </c>
      <c r="W1050" s="298" t="s">
        <v>203</v>
      </c>
      <c r="X1050" s="298" t="s">
        <v>44683</v>
      </c>
    </row>
    <row r="1051" customFormat="false" ht="15.8" hidden="false" customHeight="false" outlineLevel="0" collapsed="false">
      <c r="U1051" s="298" t="n">
        <v>804088</v>
      </c>
      <c r="V1051" s="298" t="n">
        <v>509.58</v>
      </c>
      <c r="W1051" s="298" t="s">
        <v>203</v>
      </c>
      <c r="X1051" s="298" t="s">
        <v>44684</v>
      </c>
    </row>
    <row r="1052" customFormat="false" ht="15.8" hidden="false" customHeight="false" outlineLevel="0" collapsed="false">
      <c r="U1052" s="298" t="n">
        <v>804091</v>
      </c>
      <c r="V1052" s="298" t="n">
        <v>597.55</v>
      </c>
      <c r="W1052" s="298" t="s">
        <v>203</v>
      </c>
      <c r="X1052" s="298" t="s">
        <v>44685</v>
      </c>
    </row>
    <row r="1053" customFormat="false" ht="15.8" hidden="false" customHeight="false" outlineLevel="0" collapsed="false">
      <c r="U1053" s="298" t="n">
        <v>804090</v>
      </c>
      <c r="V1053" s="298" t="n">
        <v>515.13</v>
      </c>
      <c r="W1053" s="298" t="s">
        <v>203</v>
      </c>
      <c r="X1053" s="298" t="s">
        <v>44686</v>
      </c>
    </row>
    <row r="1054" customFormat="false" ht="15.8" hidden="false" customHeight="false" outlineLevel="0" collapsed="false">
      <c r="U1054" s="298" t="n">
        <v>804381</v>
      </c>
      <c r="V1054" s="298" t="n">
        <v>1031.23</v>
      </c>
      <c r="W1054" s="298" t="s">
        <v>203</v>
      </c>
      <c r="X1054" s="298" t="s">
        <v>44687</v>
      </c>
    </row>
    <row r="1055" customFormat="false" ht="15.8" hidden="false" customHeight="false" outlineLevel="0" collapsed="false">
      <c r="U1055" s="298" t="n">
        <v>804093</v>
      </c>
      <c r="V1055" s="298" t="n">
        <v>605.52</v>
      </c>
      <c r="W1055" s="298" t="s">
        <v>203</v>
      </c>
      <c r="X1055" s="298" t="s">
        <v>44688</v>
      </c>
    </row>
    <row r="1056" customFormat="false" ht="15.8" hidden="false" customHeight="false" outlineLevel="0" collapsed="false">
      <c r="U1056" s="298" t="n">
        <v>804380</v>
      </c>
      <c r="V1056" s="298" t="n">
        <v>909.58</v>
      </c>
      <c r="W1056" s="298" t="s">
        <v>203</v>
      </c>
      <c r="X1056" s="298" t="s">
        <v>44689</v>
      </c>
    </row>
    <row r="1057" customFormat="false" ht="15.8" hidden="false" customHeight="false" outlineLevel="0" collapsed="false">
      <c r="U1057" s="298" t="n">
        <v>804092</v>
      </c>
      <c r="V1057" s="298" t="n">
        <v>522.93</v>
      </c>
      <c r="W1057" s="298" t="s">
        <v>203</v>
      </c>
      <c r="X1057" s="298" t="s">
        <v>44690</v>
      </c>
    </row>
    <row r="1058" customFormat="false" ht="15.8" hidden="false" customHeight="false" outlineLevel="0" collapsed="false">
      <c r="U1058" s="298" t="n">
        <v>804095</v>
      </c>
      <c r="V1058" s="298" t="n">
        <v>616.49</v>
      </c>
      <c r="W1058" s="298" t="s">
        <v>203</v>
      </c>
      <c r="X1058" s="298" t="s">
        <v>44691</v>
      </c>
    </row>
    <row r="1059" customFormat="false" ht="15.8" hidden="false" customHeight="false" outlineLevel="0" collapsed="false">
      <c r="U1059" s="298" t="n">
        <v>804094</v>
      </c>
      <c r="V1059" s="298" t="n">
        <v>533.8</v>
      </c>
      <c r="W1059" s="298" t="s">
        <v>203</v>
      </c>
      <c r="X1059" s="298" t="s">
        <v>44692</v>
      </c>
    </row>
    <row r="1060" customFormat="false" ht="15.8" hidden="false" customHeight="false" outlineLevel="0" collapsed="false">
      <c r="U1060" s="298" t="n">
        <v>804097</v>
      </c>
      <c r="V1060" s="298" t="n">
        <v>630.44</v>
      </c>
      <c r="W1060" s="298" t="s">
        <v>203</v>
      </c>
      <c r="X1060" s="298" t="s">
        <v>44693</v>
      </c>
    </row>
    <row r="1061" customFormat="false" ht="15.8" hidden="false" customHeight="false" outlineLevel="0" collapsed="false">
      <c r="U1061" s="298" t="n">
        <v>804096</v>
      </c>
      <c r="V1061" s="298" t="n">
        <v>547.58</v>
      </c>
      <c r="W1061" s="298" t="s">
        <v>203</v>
      </c>
      <c r="X1061" s="298" t="s">
        <v>44694</v>
      </c>
    </row>
    <row r="1062" customFormat="false" ht="15.8" hidden="false" customHeight="false" outlineLevel="0" collapsed="false">
      <c r="U1062" s="298" t="n">
        <v>804383</v>
      </c>
      <c r="V1062" s="298" t="n">
        <v>1274.25</v>
      </c>
      <c r="W1062" s="298" t="s">
        <v>203</v>
      </c>
      <c r="X1062" s="298" t="s">
        <v>44695</v>
      </c>
    </row>
    <row r="1063" customFormat="false" ht="15.8" hidden="false" customHeight="false" outlineLevel="0" collapsed="false">
      <c r="U1063" s="298" t="n">
        <v>804099</v>
      </c>
      <c r="V1063" s="298" t="n">
        <v>650.37</v>
      </c>
      <c r="W1063" s="298" t="s">
        <v>203</v>
      </c>
      <c r="X1063" s="298" t="s">
        <v>44696</v>
      </c>
    </row>
    <row r="1064" customFormat="false" ht="15.8" hidden="false" customHeight="false" outlineLevel="0" collapsed="false">
      <c r="U1064" s="298" t="n">
        <v>804382</v>
      </c>
      <c r="V1064" s="298" t="n">
        <v>1122.46</v>
      </c>
      <c r="W1064" s="298" t="s">
        <v>203</v>
      </c>
      <c r="X1064" s="298" t="s">
        <v>44697</v>
      </c>
    </row>
    <row r="1065" customFormat="false" ht="15.8" hidden="false" customHeight="false" outlineLevel="0" collapsed="false">
      <c r="U1065" s="298" t="n">
        <v>804098</v>
      </c>
      <c r="V1065" s="298" t="n">
        <v>567.34</v>
      </c>
      <c r="W1065" s="298" t="s">
        <v>203</v>
      </c>
      <c r="X1065" s="298" t="s">
        <v>44698</v>
      </c>
    </row>
    <row r="1066" customFormat="false" ht="15.8" hidden="false" customHeight="false" outlineLevel="0" collapsed="false">
      <c r="U1066" s="298" t="n">
        <v>804083</v>
      </c>
      <c r="V1066" s="298" t="n">
        <v>583.27</v>
      </c>
      <c r="W1066" s="298" t="s">
        <v>203</v>
      </c>
      <c r="X1066" s="298" t="s">
        <v>44699</v>
      </c>
    </row>
    <row r="1067" customFormat="false" ht="15.8" hidden="false" customHeight="false" outlineLevel="0" collapsed="false">
      <c r="U1067" s="298" t="n">
        <v>804082</v>
      </c>
      <c r="V1067" s="298" t="n">
        <v>501.12</v>
      </c>
      <c r="W1067" s="298" t="s">
        <v>203</v>
      </c>
      <c r="X1067" s="298" t="s">
        <v>44700</v>
      </c>
    </row>
    <row r="1068" customFormat="false" ht="15.8" hidden="false" customHeight="false" outlineLevel="0" collapsed="false">
      <c r="U1068" s="298" t="n">
        <v>804385</v>
      </c>
      <c r="V1068" s="298" t="n">
        <v>1443.8</v>
      </c>
      <c r="W1068" s="298" t="s">
        <v>203</v>
      </c>
      <c r="X1068" s="298" t="s">
        <v>44701</v>
      </c>
    </row>
    <row r="1069" customFormat="false" ht="15.8" hidden="false" customHeight="false" outlineLevel="0" collapsed="false">
      <c r="U1069" s="298" t="n">
        <v>804101</v>
      </c>
      <c r="V1069" s="298" t="n">
        <v>984.56</v>
      </c>
      <c r="W1069" s="298" t="s">
        <v>203</v>
      </c>
      <c r="X1069" s="298" t="s">
        <v>44702</v>
      </c>
    </row>
    <row r="1070" customFormat="false" ht="15.8" hidden="false" customHeight="false" outlineLevel="0" collapsed="false">
      <c r="U1070" s="298" t="n">
        <v>804384</v>
      </c>
      <c r="V1070" s="298" t="n">
        <v>1255.15</v>
      </c>
      <c r="W1070" s="298" t="s">
        <v>203</v>
      </c>
      <c r="X1070" s="298" t="s">
        <v>44703</v>
      </c>
    </row>
    <row r="1071" customFormat="false" ht="15.8" hidden="false" customHeight="false" outlineLevel="0" collapsed="false">
      <c r="U1071" s="298" t="n">
        <v>804100</v>
      </c>
      <c r="V1071" s="298" t="n">
        <v>841.84</v>
      </c>
      <c r="W1071" s="298" t="s">
        <v>203</v>
      </c>
      <c r="X1071" s="298" t="s">
        <v>44704</v>
      </c>
    </row>
    <row r="1072" customFormat="false" ht="15.8" hidden="false" customHeight="false" outlineLevel="0" collapsed="false">
      <c r="U1072" s="298" t="n">
        <v>804105</v>
      </c>
      <c r="V1072" s="298" t="n">
        <v>988.21</v>
      </c>
      <c r="W1072" s="298" t="s">
        <v>203</v>
      </c>
      <c r="X1072" s="298" t="s">
        <v>44705</v>
      </c>
    </row>
    <row r="1073" customFormat="false" ht="15.8" hidden="false" customHeight="false" outlineLevel="0" collapsed="false">
      <c r="U1073" s="298" t="n">
        <v>804104</v>
      </c>
      <c r="V1073" s="298" t="n">
        <v>845.4</v>
      </c>
      <c r="W1073" s="298" t="s">
        <v>203</v>
      </c>
      <c r="X1073" s="298" t="s">
        <v>44706</v>
      </c>
    </row>
    <row r="1074" customFormat="false" ht="15.8" hidden="false" customHeight="false" outlineLevel="0" collapsed="false">
      <c r="U1074" s="298" t="n">
        <v>804387</v>
      </c>
      <c r="V1074" s="298" t="n">
        <v>1521</v>
      </c>
      <c r="W1074" s="298" t="s">
        <v>203</v>
      </c>
      <c r="X1074" s="298" t="s">
        <v>44707</v>
      </c>
    </row>
    <row r="1075" customFormat="false" ht="15.8" hidden="false" customHeight="false" outlineLevel="0" collapsed="false">
      <c r="U1075" s="298" t="n">
        <v>804107</v>
      </c>
      <c r="V1075" s="298" t="n">
        <v>993.19</v>
      </c>
      <c r="W1075" s="298" t="s">
        <v>203</v>
      </c>
      <c r="X1075" s="298" t="s">
        <v>44708</v>
      </c>
    </row>
    <row r="1076" customFormat="false" ht="15.8" hidden="false" customHeight="false" outlineLevel="0" collapsed="false">
      <c r="U1076" s="298" t="n">
        <v>804386</v>
      </c>
      <c r="V1076" s="298" t="n">
        <v>1321.6</v>
      </c>
      <c r="W1076" s="298" t="s">
        <v>203</v>
      </c>
      <c r="X1076" s="298" t="s">
        <v>44709</v>
      </c>
    </row>
    <row r="1077" customFormat="false" ht="15.8" hidden="false" customHeight="false" outlineLevel="0" collapsed="false">
      <c r="U1077" s="298" t="n">
        <v>804106</v>
      </c>
      <c r="V1077" s="298" t="n">
        <v>850.3</v>
      </c>
      <c r="W1077" s="298" t="s">
        <v>203</v>
      </c>
      <c r="X1077" s="298" t="s">
        <v>44710</v>
      </c>
    </row>
    <row r="1078" customFormat="false" ht="15.8" hidden="false" customHeight="false" outlineLevel="0" collapsed="false">
      <c r="U1078" s="298" t="n">
        <v>804109</v>
      </c>
      <c r="V1078" s="298" t="n">
        <v>1000.83</v>
      </c>
      <c r="W1078" s="298" t="s">
        <v>203</v>
      </c>
      <c r="X1078" s="298" t="s">
        <v>44711</v>
      </c>
    </row>
    <row r="1079" customFormat="false" ht="15.8" hidden="false" customHeight="false" outlineLevel="0" collapsed="false">
      <c r="U1079" s="298" t="n">
        <v>804108</v>
      </c>
      <c r="V1079" s="298" t="n">
        <v>857.85</v>
      </c>
      <c r="W1079" s="298" t="s">
        <v>203</v>
      </c>
      <c r="X1079" s="298" t="s">
        <v>44712</v>
      </c>
    </row>
    <row r="1080" customFormat="false" ht="15.8" hidden="false" customHeight="false" outlineLevel="0" collapsed="false">
      <c r="U1080" s="298" t="n">
        <v>804111</v>
      </c>
      <c r="V1080" s="298" t="n">
        <v>1010.79</v>
      </c>
      <c r="W1080" s="298" t="s">
        <v>203</v>
      </c>
      <c r="X1080" s="298" t="s">
        <v>44713</v>
      </c>
    </row>
    <row r="1081" customFormat="false" ht="15.8" hidden="false" customHeight="false" outlineLevel="0" collapsed="false">
      <c r="U1081" s="298" t="n">
        <v>804110</v>
      </c>
      <c r="V1081" s="298" t="n">
        <v>867.64</v>
      </c>
      <c r="W1081" s="298" t="s">
        <v>203</v>
      </c>
      <c r="X1081" s="298" t="s">
        <v>44714</v>
      </c>
    </row>
    <row r="1082" customFormat="false" ht="15.8" hidden="false" customHeight="false" outlineLevel="0" collapsed="false">
      <c r="U1082" s="298" t="n">
        <v>804389</v>
      </c>
      <c r="V1082" s="298" t="n">
        <v>1698.19</v>
      </c>
      <c r="W1082" s="298" t="s">
        <v>203</v>
      </c>
      <c r="X1082" s="298" t="s">
        <v>44715</v>
      </c>
    </row>
    <row r="1083" customFormat="false" ht="15.8" hidden="false" customHeight="false" outlineLevel="0" collapsed="false">
      <c r="U1083" s="298" t="n">
        <v>804113</v>
      </c>
      <c r="V1083" s="298" t="n">
        <v>1024.41</v>
      </c>
      <c r="W1083" s="298" t="s">
        <v>203</v>
      </c>
      <c r="X1083" s="298" t="s">
        <v>44716</v>
      </c>
    </row>
    <row r="1084" customFormat="false" ht="15.8" hidden="false" customHeight="false" outlineLevel="0" collapsed="false">
      <c r="U1084" s="298" t="n">
        <v>804388</v>
      </c>
      <c r="V1084" s="298" t="n">
        <v>1474.38</v>
      </c>
      <c r="W1084" s="298" t="s">
        <v>203</v>
      </c>
      <c r="X1084" s="298" t="s">
        <v>44717</v>
      </c>
    </row>
    <row r="1085" customFormat="false" ht="15.8" hidden="false" customHeight="false" outlineLevel="0" collapsed="false">
      <c r="U1085" s="298" t="n">
        <v>804112</v>
      </c>
      <c r="V1085" s="298" t="n">
        <v>880.99</v>
      </c>
      <c r="W1085" s="298" t="s">
        <v>203</v>
      </c>
      <c r="X1085" s="298" t="s">
        <v>44718</v>
      </c>
    </row>
    <row r="1086" customFormat="false" ht="15.8" hidden="false" customHeight="false" outlineLevel="0" collapsed="false">
      <c r="U1086" s="298" t="n">
        <v>804115</v>
      </c>
      <c r="V1086" s="298" t="n">
        <v>1043.34</v>
      </c>
      <c r="W1086" s="298" t="s">
        <v>203</v>
      </c>
      <c r="X1086" s="298" t="s">
        <v>44719</v>
      </c>
    </row>
    <row r="1087" customFormat="false" ht="15.8" hidden="false" customHeight="false" outlineLevel="0" collapsed="false">
      <c r="U1087" s="298" t="n">
        <v>804114</v>
      </c>
      <c r="V1087" s="298" t="n">
        <v>899.65</v>
      </c>
      <c r="W1087" s="298" t="s">
        <v>203</v>
      </c>
      <c r="X1087" s="298" t="s">
        <v>44720</v>
      </c>
    </row>
    <row r="1088" customFormat="false" ht="15.8" hidden="false" customHeight="false" outlineLevel="0" collapsed="false">
      <c r="U1088" s="298" t="n">
        <v>804117</v>
      </c>
      <c r="V1088" s="298" t="n">
        <v>1068.25</v>
      </c>
      <c r="W1088" s="298" t="s">
        <v>203</v>
      </c>
      <c r="X1088" s="298" t="s">
        <v>44721</v>
      </c>
    </row>
    <row r="1089" customFormat="false" ht="15.8" hidden="false" customHeight="false" outlineLevel="0" collapsed="false">
      <c r="U1089" s="298" t="n">
        <v>804116</v>
      </c>
      <c r="V1089" s="298" t="n">
        <v>924.31</v>
      </c>
      <c r="W1089" s="298" t="s">
        <v>203</v>
      </c>
      <c r="X1089" s="298" t="s">
        <v>44722</v>
      </c>
    </row>
    <row r="1090" customFormat="false" ht="15.8" hidden="false" customHeight="false" outlineLevel="0" collapsed="false">
      <c r="U1090" s="298" t="n">
        <v>804391</v>
      </c>
      <c r="V1090" s="298" t="n">
        <v>2106.3</v>
      </c>
      <c r="W1090" s="298" t="s">
        <v>203</v>
      </c>
      <c r="X1090" s="298" t="s">
        <v>44723</v>
      </c>
    </row>
    <row r="1091" customFormat="false" ht="15.8" hidden="false" customHeight="false" outlineLevel="0" collapsed="false">
      <c r="U1091" s="298" t="n">
        <v>804119</v>
      </c>
      <c r="V1091" s="298" t="n">
        <v>1102.48</v>
      </c>
      <c r="W1091" s="298" t="s">
        <v>203</v>
      </c>
      <c r="X1091" s="298" t="s">
        <v>44724</v>
      </c>
    </row>
    <row r="1092" customFormat="false" ht="15.8" hidden="false" customHeight="false" outlineLevel="0" collapsed="false">
      <c r="U1092" s="298" t="n">
        <v>804390</v>
      </c>
      <c r="V1092" s="298" t="n">
        <v>1825.28</v>
      </c>
      <c r="W1092" s="298" t="s">
        <v>203</v>
      </c>
      <c r="X1092" s="298" t="s">
        <v>44725</v>
      </c>
    </row>
    <row r="1093" customFormat="false" ht="15.8" hidden="false" customHeight="false" outlineLevel="0" collapsed="false">
      <c r="U1093" s="298" t="n">
        <v>804118</v>
      </c>
      <c r="V1093" s="298" t="n">
        <v>958.26</v>
      </c>
      <c r="W1093" s="298" t="s">
        <v>203</v>
      </c>
      <c r="X1093" s="298" t="s">
        <v>44726</v>
      </c>
    </row>
    <row r="1094" customFormat="false" ht="15.8" hidden="false" customHeight="false" outlineLevel="0" collapsed="false">
      <c r="U1094" s="298" t="n">
        <v>804103</v>
      </c>
      <c r="V1094" s="298" t="n">
        <v>985.89</v>
      </c>
      <c r="W1094" s="298" t="s">
        <v>203</v>
      </c>
      <c r="X1094" s="298" t="s">
        <v>44727</v>
      </c>
    </row>
    <row r="1095" customFormat="false" ht="15.8" hidden="false" customHeight="false" outlineLevel="0" collapsed="false">
      <c r="U1095" s="298" t="n">
        <v>804102</v>
      </c>
      <c r="V1095" s="298" t="n">
        <v>843.17</v>
      </c>
      <c r="W1095" s="298" t="s">
        <v>203</v>
      </c>
      <c r="X1095" s="298" t="s">
        <v>44728</v>
      </c>
    </row>
    <row r="1096" customFormat="false" ht="15.8" hidden="false" customHeight="false" outlineLevel="0" collapsed="false">
      <c r="U1096" s="298" t="n">
        <v>804393</v>
      </c>
      <c r="V1096" s="298" t="n">
        <v>2211.21</v>
      </c>
      <c r="W1096" s="298" t="s">
        <v>203</v>
      </c>
      <c r="X1096" s="298" t="s">
        <v>44729</v>
      </c>
    </row>
    <row r="1097" customFormat="false" ht="15.8" hidden="false" customHeight="false" outlineLevel="0" collapsed="false">
      <c r="U1097" s="298" t="n">
        <v>804121</v>
      </c>
      <c r="V1097" s="298" t="n">
        <v>1467.29</v>
      </c>
      <c r="W1097" s="298" t="s">
        <v>203</v>
      </c>
      <c r="X1097" s="298" t="s">
        <v>44730</v>
      </c>
    </row>
    <row r="1098" customFormat="false" ht="15.8" hidden="false" customHeight="false" outlineLevel="0" collapsed="false">
      <c r="U1098" s="298" t="n">
        <v>804392</v>
      </c>
      <c r="V1098" s="298" t="n">
        <v>1896.77</v>
      </c>
      <c r="W1098" s="298" t="s">
        <v>203</v>
      </c>
      <c r="X1098" s="298" t="s">
        <v>44731</v>
      </c>
    </row>
    <row r="1099" customFormat="false" ht="15.8" hidden="false" customHeight="false" outlineLevel="0" collapsed="false">
      <c r="U1099" s="298" t="n">
        <v>804120</v>
      </c>
      <c r="V1099" s="298" t="n">
        <v>1245.68</v>
      </c>
      <c r="W1099" s="298" t="s">
        <v>203</v>
      </c>
      <c r="X1099" s="298" t="s">
        <v>44732</v>
      </c>
    </row>
    <row r="1100" customFormat="false" ht="15.8" hidden="false" customHeight="false" outlineLevel="0" collapsed="false">
      <c r="U1100" s="298" t="n">
        <v>804125</v>
      </c>
      <c r="V1100" s="298" t="n">
        <v>1472.27</v>
      </c>
      <c r="W1100" s="298" t="s">
        <v>203</v>
      </c>
      <c r="X1100" s="298" t="s">
        <v>44733</v>
      </c>
    </row>
    <row r="1101" customFormat="false" ht="15.8" hidden="false" customHeight="false" outlineLevel="0" collapsed="false">
      <c r="U1101" s="298" t="n">
        <v>804124</v>
      </c>
      <c r="V1101" s="298" t="n">
        <v>1250.57</v>
      </c>
      <c r="W1101" s="298" t="s">
        <v>203</v>
      </c>
      <c r="X1101" s="298" t="s">
        <v>44734</v>
      </c>
    </row>
    <row r="1102" customFormat="false" ht="15.8" hidden="false" customHeight="false" outlineLevel="0" collapsed="false">
      <c r="U1102" s="298" t="n">
        <v>804395</v>
      </c>
      <c r="V1102" s="298" t="n">
        <v>2321.99</v>
      </c>
      <c r="W1102" s="298" t="s">
        <v>203</v>
      </c>
      <c r="X1102" s="298" t="s">
        <v>44735</v>
      </c>
    </row>
    <row r="1103" customFormat="false" ht="15.8" hidden="false" customHeight="false" outlineLevel="0" collapsed="false">
      <c r="U1103" s="298" t="n">
        <v>804127</v>
      </c>
      <c r="V1103" s="298" t="n">
        <v>1479.57</v>
      </c>
      <c r="W1103" s="298" t="s">
        <v>203</v>
      </c>
      <c r="X1103" s="298" t="s">
        <v>44736</v>
      </c>
    </row>
    <row r="1104" customFormat="false" ht="15.8" hidden="false" customHeight="false" outlineLevel="0" collapsed="false">
      <c r="U1104" s="298" t="n">
        <v>804394</v>
      </c>
      <c r="V1104" s="298" t="n">
        <v>1990.81</v>
      </c>
      <c r="W1104" s="298" t="s">
        <v>203</v>
      </c>
      <c r="X1104" s="298" t="s">
        <v>44737</v>
      </c>
    </row>
    <row r="1105" customFormat="false" ht="15.8" hidden="false" customHeight="false" outlineLevel="0" collapsed="false">
      <c r="U1105" s="298" t="n">
        <v>804126</v>
      </c>
      <c r="V1105" s="298" t="n">
        <v>1257.7</v>
      </c>
      <c r="W1105" s="298" t="s">
        <v>203</v>
      </c>
      <c r="X1105" s="298" t="s">
        <v>44738</v>
      </c>
    </row>
    <row r="1106" customFormat="false" ht="15.8" hidden="false" customHeight="false" outlineLevel="0" collapsed="false">
      <c r="U1106" s="298" t="n">
        <v>804129</v>
      </c>
      <c r="V1106" s="298" t="n">
        <v>1489.86</v>
      </c>
      <c r="W1106" s="298" t="s">
        <v>203</v>
      </c>
      <c r="X1106" s="298" t="s">
        <v>44739</v>
      </c>
    </row>
    <row r="1107" customFormat="false" ht="15.8" hidden="false" customHeight="false" outlineLevel="0" collapsed="false">
      <c r="U1107" s="298" t="n">
        <v>804128</v>
      </c>
      <c r="V1107" s="298" t="n">
        <v>1267.73</v>
      </c>
      <c r="W1107" s="298" t="s">
        <v>203</v>
      </c>
      <c r="X1107" s="298" t="s">
        <v>44740</v>
      </c>
    </row>
    <row r="1108" customFormat="false" ht="15.8" hidden="false" customHeight="false" outlineLevel="0" collapsed="false">
      <c r="U1108" s="298" t="n">
        <v>804131</v>
      </c>
      <c r="V1108" s="298" t="n">
        <v>1504.14</v>
      </c>
      <c r="W1108" s="298" t="s">
        <v>203</v>
      </c>
      <c r="X1108" s="298" t="s">
        <v>44741</v>
      </c>
    </row>
    <row r="1109" customFormat="false" ht="15.8" hidden="false" customHeight="false" outlineLevel="0" collapsed="false">
      <c r="U1109" s="298" t="n">
        <v>804130</v>
      </c>
      <c r="V1109" s="298" t="n">
        <v>1281.74</v>
      </c>
      <c r="W1109" s="298" t="s">
        <v>203</v>
      </c>
      <c r="X1109" s="298" t="s">
        <v>44742</v>
      </c>
    </row>
    <row r="1110" customFormat="false" ht="15.8" hidden="false" customHeight="false" outlineLevel="0" collapsed="false">
      <c r="U1110" s="298" t="n">
        <v>804397</v>
      </c>
      <c r="V1110" s="298" t="n">
        <v>2587.12</v>
      </c>
      <c r="W1110" s="298" t="s">
        <v>203</v>
      </c>
      <c r="X1110" s="298" t="s">
        <v>44743</v>
      </c>
    </row>
    <row r="1111" customFormat="false" ht="15.8" hidden="false" customHeight="false" outlineLevel="0" collapsed="false">
      <c r="U1111" s="298" t="n">
        <v>804133</v>
      </c>
      <c r="V1111" s="298" t="n">
        <v>1524.07</v>
      </c>
      <c r="W1111" s="298" t="s">
        <v>203</v>
      </c>
      <c r="X1111" s="298" t="s">
        <v>44744</v>
      </c>
    </row>
    <row r="1112" customFormat="false" ht="15.8" hidden="false" customHeight="false" outlineLevel="0" collapsed="false">
      <c r="U1112" s="298" t="n">
        <v>804396</v>
      </c>
      <c r="V1112" s="298" t="n">
        <v>2216.45</v>
      </c>
      <c r="W1112" s="298" t="s">
        <v>203</v>
      </c>
      <c r="X1112" s="298" t="s">
        <v>44745</v>
      </c>
    </row>
    <row r="1113" customFormat="false" ht="15.8" hidden="false" customHeight="false" outlineLevel="0" collapsed="false">
      <c r="U1113" s="298" t="n">
        <v>804132</v>
      </c>
      <c r="V1113" s="298" t="n">
        <v>1301.31</v>
      </c>
      <c r="W1113" s="298" t="s">
        <v>203</v>
      </c>
      <c r="X1113" s="298" t="s">
        <v>44746</v>
      </c>
    </row>
    <row r="1114" customFormat="false" ht="15.8" hidden="false" customHeight="false" outlineLevel="0" collapsed="false">
      <c r="U1114" s="298" t="n">
        <v>804135</v>
      </c>
      <c r="V1114" s="298" t="n">
        <v>1549.98</v>
      </c>
      <c r="W1114" s="298" t="s">
        <v>203</v>
      </c>
      <c r="X1114" s="298" t="s">
        <v>44747</v>
      </c>
    </row>
    <row r="1115" customFormat="false" ht="15.8" hidden="false" customHeight="false" outlineLevel="0" collapsed="false">
      <c r="U1115" s="298" t="n">
        <v>804134</v>
      </c>
      <c r="V1115" s="298" t="n">
        <v>1326.87</v>
      </c>
      <c r="W1115" s="298" t="s">
        <v>203</v>
      </c>
      <c r="X1115" s="298" t="s">
        <v>44748</v>
      </c>
    </row>
    <row r="1116" customFormat="false" ht="15.8" hidden="false" customHeight="false" outlineLevel="0" collapsed="false">
      <c r="U1116" s="298" t="n">
        <v>804137</v>
      </c>
      <c r="V1116" s="298" t="n">
        <v>1519.7</v>
      </c>
      <c r="W1116" s="298" t="s">
        <v>203</v>
      </c>
      <c r="X1116" s="298" t="s">
        <v>44749</v>
      </c>
    </row>
    <row r="1117" customFormat="false" ht="15.8" hidden="false" customHeight="false" outlineLevel="0" collapsed="false">
      <c r="U1117" s="298" t="n">
        <v>804136</v>
      </c>
      <c r="V1117" s="298" t="n">
        <v>1296.16</v>
      </c>
      <c r="W1117" s="298" t="s">
        <v>203</v>
      </c>
      <c r="X1117" s="298" t="s">
        <v>44750</v>
      </c>
    </row>
    <row r="1118" customFormat="false" ht="15.8" hidden="false" customHeight="false" outlineLevel="0" collapsed="false">
      <c r="U1118" s="298" t="n">
        <v>804399</v>
      </c>
      <c r="V1118" s="298" t="n">
        <v>3216.86</v>
      </c>
      <c r="W1118" s="298" t="s">
        <v>203</v>
      </c>
      <c r="X1118" s="298" t="s">
        <v>44751</v>
      </c>
    </row>
    <row r="1119" customFormat="false" ht="15.8" hidden="false" customHeight="false" outlineLevel="0" collapsed="false">
      <c r="U1119" s="298" t="n">
        <v>804139</v>
      </c>
      <c r="V1119" s="298" t="n">
        <v>1635.35</v>
      </c>
      <c r="W1119" s="298" t="s">
        <v>203</v>
      </c>
      <c r="X1119" s="298" t="s">
        <v>44752</v>
      </c>
    </row>
    <row r="1120" customFormat="false" ht="15.8" hidden="false" customHeight="false" outlineLevel="0" collapsed="false">
      <c r="U1120" s="298" t="n">
        <v>804398</v>
      </c>
      <c r="V1120" s="298" t="n">
        <v>2750.28</v>
      </c>
      <c r="W1120" s="298" t="s">
        <v>203</v>
      </c>
      <c r="X1120" s="298" t="s">
        <v>44753</v>
      </c>
    </row>
    <row r="1121" customFormat="false" ht="15.8" hidden="false" customHeight="false" outlineLevel="0" collapsed="false">
      <c r="U1121" s="298" t="n">
        <v>804138</v>
      </c>
      <c r="V1121" s="298" t="n">
        <v>1411.27</v>
      </c>
      <c r="W1121" s="298" t="s">
        <v>203</v>
      </c>
      <c r="X1121" s="298" t="s">
        <v>44754</v>
      </c>
    </row>
    <row r="1122" customFormat="false" ht="15.8" hidden="false" customHeight="false" outlineLevel="0" collapsed="false">
      <c r="U1122" s="298" t="n">
        <v>804123</v>
      </c>
      <c r="V1122" s="298" t="n">
        <v>1467.95</v>
      </c>
      <c r="W1122" s="298" t="s">
        <v>203</v>
      </c>
      <c r="X1122" s="298" t="s">
        <v>44755</v>
      </c>
    </row>
    <row r="1123" customFormat="false" ht="15.8" hidden="false" customHeight="false" outlineLevel="0" collapsed="false">
      <c r="U1123" s="298" t="n">
        <v>804122</v>
      </c>
      <c r="V1123" s="298" t="n">
        <v>1246.34</v>
      </c>
      <c r="W1123" s="298" t="s">
        <v>203</v>
      </c>
      <c r="X1123" s="298" t="s">
        <v>44756</v>
      </c>
    </row>
    <row r="1124" customFormat="false" ht="15.8" hidden="false" customHeight="false" outlineLevel="0" collapsed="false">
      <c r="U1124" s="298" t="n">
        <v>804401</v>
      </c>
      <c r="V1124" s="298" t="n">
        <v>3176.96</v>
      </c>
      <c r="W1124" s="298" t="s">
        <v>203</v>
      </c>
      <c r="X1124" s="298" t="s">
        <v>44757</v>
      </c>
    </row>
    <row r="1125" customFormat="false" ht="15.8" hidden="false" customHeight="false" outlineLevel="0" collapsed="false">
      <c r="U1125" s="298" t="n">
        <v>804141</v>
      </c>
      <c r="V1125" s="298" t="n">
        <v>2030.38</v>
      </c>
      <c r="W1125" s="298" t="s">
        <v>203</v>
      </c>
      <c r="X1125" s="298" t="s">
        <v>44758</v>
      </c>
    </row>
    <row r="1126" customFormat="false" ht="15.8" hidden="false" customHeight="false" outlineLevel="0" collapsed="false">
      <c r="U1126" s="298" t="n">
        <v>804400</v>
      </c>
      <c r="V1126" s="298" t="n">
        <v>2691.61</v>
      </c>
      <c r="W1126" s="298" t="s">
        <v>203</v>
      </c>
      <c r="X1126" s="298" t="s">
        <v>44759</v>
      </c>
    </row>
    <row r="1127" customFormat="false" ht="15.8" hidden="false" customHeight="false" outlineLevel="0" collapsed="false">
      <c r="U1127" s="298" t="n">
        <v>804140</v>
      </c>
      <c r="V1127" s="298" t="n">
        <v>1709.69</v>
      </c>
      <c r="W1127" s="298" t="s">
        <v>203</v>
      </c>
      <c r="X1127" s="298" t="s">
        <v>44760</v>
      </c>
    </row>
    <row r="1128" customFormat="false" ht="15.8" hidden="false" customHeight="false" outlineLevel="0" collapsed="false">
      <c r="U1128" s="298" t="n">
        <v>804145</v>
      </c>
      <c r="V1128" s="298" t="n">
        <v>2038.33</v>
      </c>
      <c r="W1128" s="298" t="s">
        <v>203</v>
      </c>
      <c r="X1128" s="298" t="s">
        <v>44761</v>
      </c>
    </row>
    <row r="1129" customFormat="false" ht="15.8" hidden="false" customHeight="false" outlineLevel="0" collapsed="false">
      <c r="U1129" s="298" t="n">
        <v>804144</v>
      </c>
      <c r="V1129" s="298" t="n">
        <v>1717.29</v>
      </c>
      <c r="W1129" s="298" t="s">
        <v>203</v>
      </c>
      <c r="X1129" s="298" t="s">
        <v>44762</v>
      </c>
    </row>
    <row r="1130" customFormat="false" ht="15.8" hidden="false" customHeight="false" outlineLevel="0" collapsed="false">
      <c r="U1130" s="298" t="n">
        <v>804403</v>
      </c>
      <c r="V1130" s="298" t="n">
        <v>3344.67</v>
      </c>
      <c r="W1130" s="298" t="s">
        <v>203</v>
      </c>
      <c r="X1130" s="298" t="s">
        <v>44763</v>
      </c>
    </row>
    <row r="1131" customFormat="false" ht="15.8" hidden="false" customHeight="false" outlineLevel="0" collapsed="false">
      <c r="U1131" s="298" t="n">
        <v>804147</v>
      </c>
      <c r="V1131" s="298" t="n">
        <v>2048.29</v>
      </c>
      <c r="W1131" s="298" t="s">
        <v>203</v>
      </c>
      <c r="X1131" s="298" t="s">
        <v>44764</v>
      </c>
    </row>
    <row r="1132" customFormat="false" ht="15.8" hidden="false" customHeight="false" outlineLevel="0" collapsed="false">
      <c r="U1132" s="298" t="n">
        <v>804402</v>
      </c>
      <c r="V1132" s="298" t="n">
        <v>2831.73</v>
      </c>
      <c r="W1132" s="298" t="s">
        <v>203</v>
      </c>
      <c r="X1132" s="298" t="s">
        <v>44765</v>
      </c>
    </row>
    <row r="1133" customFormat="false" ht="15.8" hidden="false" customHeight="false" outlineLevel="0" collapsed="false">
      <c r="U1133" s="298" t="n">
        <v>804146</v>
      </c>
      <c r="V1133" s="298" t="n">
        <v>1726.89</v>
      </c>
      <c r="W1133" s="298" t="s">
        <v>203</v>
      </c>
      <c r="X1133" s="298" t="s">
        <v>44766</v>
      </c>
    </row>
    <row r="1134" customFormat="false" ht="15.8" hidden="false" customHeight="false" outlineLevel="0" collapsed="false">
      <c r="U1134" s="298" t="n">
        <v>804149</v>
      </c>
      <c r="V1134" s="298" t="n">
        <v>2063.21</v>
      </c>
      <c r="W1134" s="298" t="s">
        <v>203</v>
      </c>
      <c r="X1134" s="298" t="s">
        <v>44767</v>
      </c>
    </row>
    <row r="1135" customFormat="false" ht="15.8" hidden="false" customHeight="false" outlineLevel="0" collapsed="false">
      <c r="U1135" s="298" t="n">
        <v>804148</v>
      </c>
      <c r="V1135" s="298" t="n">
        <v>1741.2</v>
      </c>
      <c r="W1135" s="298" t="s">
        <v>203</v>
      </c>
      <c r="X1135" s="298" t="s">
        <v>44768</v>
      </c>
    </row>
    <row r="1136" customFormat="false" ht="15.8" hidden="false" customHeight="false" outlineLevel="0" collapsed="false">
      <c r="U1136" s="298" t="n">
        <v>804151</v>
      </c>
      <c r="V1136" s="298" t="n">
        <v>2083.78</v>
      </c>
      <c r="W1136" s="298" t="s">
        <v>203</v>
      </c>
      <c r="X1136" s="298" t="s">
        <v>44769</v>
      </c>
    </row>
    <row r="1137" customFormat="false" ht="15.8" hidden="false" customHeight="false" outlineLevel="0" collapsed="false">
      <c r="U1137" s="298" t="n">
        <v>804150</v>
      </c>
      <c r="V1137" s="298" t="n">
        <v>1761.07</v>
      </c>
      <c r="W1137" s="298" t="s">
        <v>203</v>
      </c>
      <c r="X1137" s="298" t="s">
        <v>44770</v>
      </c>
    </row>
    <row r="1138" customFormat="false" ht="15.8" hidden="false" customHeight="false" outlineLevel="0" collapsed="false">
      <c r="U1138" s="298" t="n">
        <v>804405</v>
      </c>
      <c r="V1138" s="298" t="n">
        <v>3737.17</v>
      </c>
      <c r="W1138" s="298" t="s">
        <v>203</v>
      </c>
      <c r="X1138" s="298" t="s">
        <v>44771</v>
      </c>
    </row>
    <row r="1139" customFormat="false" ht="15.8" hidden="false" customHeight="false" outlineLevel="0" collapsed="false">
      <c r="U1139" s="298" t="n">
        <v>804153</v>
      </c>
      <c r="V1139" s="298" t="n">
        <v>2111.66</v>
      </c>
      <c r="W1139" s="298" t="s">
        <v>203</v>
      </c>
      <c r="X1139" s="298" t="s">
        <v>44772</v>
      </c>
    </row>
    <row r="1140" customFormat="false" ht="15.8" hidden="false" customHeight="false" outlineLevel="0" collapsed="false">
      <c r="U1140" s="298" t="n">
        <v>804404</v>
      </c>
      <c r="V1140" s="298" t="n">
        <v>3161.02</v>
      </c>
      <c r="W1140" s="298" t="s">
        <v>203</v>
      </c>
      <c r="X1140" s="298" t="s">
        <v>44773</v>
      </c>
    </row>
    <row r="1141" customFormat="false" ht="15.8" hidden="false" customHeight="false" outlineLevel="0" collapsed="false">
      <c r="U1141" s="298" t="n">
        <v>804152</v>
      </c>
      <c r="V1141" s="298" t="n">
        <v>1788.06</v>
      </c>
      <c r="W1141" s="298" t="s">
        <v>203</v>
      </c>
      <c r="X1141" s="298" t="s">
        <v>44774</v>
      </c>
    </row>
    <row r="1142" customFormat="false" ht="15.8" hidden="false" customHeight="false" outlineLevel="0" collapsed="false">
      <c r="U1142" s="298" t="n">
        <v>804155</v>
      </c>
      <c r="V1142" s="298" t="n">
        <v>2147.84</v>
      </c>
      <c r="W1142" s="298" t="s">
        <v>203</v>
      </c>
      <c r="X1142" s="298" t="s">
        <v>44775</v>
      </c>
    </row>
    <row r="1143" customFormat="false" ht="15.8" hidden="false" customHeight="false" outlineLevel="0" collapsed="false">
      <c r="U1143" s="298" t="n">
        <v>804154</v>
      </c>
      <c r="V1143" s="298" t="n">
        <v>1823.27</v>
      </c>
      <c r="W1143" s="298" t="s">
        <v>203</v>
      </c>
      <c r="X1143" s="298" t="s">
        <v>44776</v>
      </c>
    </row>
    <row r="1144" customFormat="false" ht="15.8" hidden="false" customHeight="false" outlineLevel="0" collapsed="false">
      <c r="U1144" s="298" t="n">
        <v>804157</v>
      </c>
      <c r="V1144" s="298" t="n">
        <v>2197.97</v>
      </c>
      <c r="W1144" s="298" t="s">
        <v>203</v>
      </c>
      <c r="X1144" s="298" t="s">
        <v>44777</v>
      </c>
    </row>
    <row r="1145" customFormat="false" ht="15.8" hidden="false" customHeight="false" outlineLevel="0" collapsed="false">
      <c r="U1145" s="298" t="n">
        <v>804156</v>
      </c>
      <c r="V1145" s="298" t="n">
        <v>1872.25</v>
      </c>
      <c r="W1145" s="298" t="s">
        <v>203</v>
      </c>
      <c r="X1145" s="298" t="s">
        <v>44778</v>
      </c>
    </row>
    <row r="1146" customFormat="false" ht="15.8" hidden="false" customHeight="false" outlineLevel="0" collapsed="false">
      <c r="U1146" s="298" t="n">
        <v>804407</v>
      </c>
      <c r="V1146" s="298" t="n">
        <v>4651.51</v>
      </c>
      <c r="W1146" s="298" t="s">
        <v>203</v>
      </c>
      <c r="X1146" s="298" t="s">
        <v>44779</v>
      </c>
    </row>
    <row r="1147" customFormat="false" ht="15.8" hidden="false" customHeight="false" outlineLevel="0" collapsed="false">
      <c r="U1147" s="298" t="n">
        <v>804159</v>
      </c>
      <c r="V1147" s="298" t="n">
        <v>2265.05</v>
      </c>
      <c r="W1147" s="298" t="s">
        <v>203</v>
      </c>
      <c r="X1147" s="298" t="s">
        <v>44780</v>
      </c>
    </row>
    <row r="1148" customFormat="false" ht="15.8" hidden="false" customHeight="false" outlineLevel="0" collapsed="false">
      <c r="U1148" s="298" t="n">
        <v>804406</v>
      </c>
      <c r="V1148" s="298" t="n">
        <v>3924.89</v>
      </c>
      <c r="W1148" s="298" t="s">
        <v>203</v>
      </c>
      <c r="X1148" s="298" t="s">
        <v>44781</v>
      </c>
    </row>
    <row r="1149" customFormat="false" ht="15.8" hidden="false" customHeight="false" outlineLevel="0" collapsed="false">
      <c r="U1149" s="298" t="n">
        <v>804158</v>
      </c>
      <c r="V1149" s="298" t="n">
        <v>1938.1</v>
      </c>
      <c r="W1149" s="298" t="s">
        <v>203</v>
      </c>
      <c r="X1149" s="298" t="s">
        <v>44782</v>
      </c>
    </row>
    <row r="1150" customFormat="false" ht="15.8" hidden="false" customHeight="false" outlineLevel="0" collapsed="false">
      <c r="U1150" s="298" t="n">
        <v>804143</v>
      </c>
      <c r="V1150" s="298" t="n">
        <v>2032.7</v>
      </c>
      <c r="W1150" s="298" t="s">
        <v>203</v>
      </c>
      <c r="X1150" s="298" t="s">
        <v>44783</v>
      </c>
    </row>
    <row r="1151" customFormat="false" ht="15.8" hidden="false" customHeight="false" outlineLevel="0" collapsed="false">
      <c r="U1151" s="298" t="n">
        <v>804142</v>
      </c>
      <c r="V1151" s="298" t="n">
        <v>1711.92</v>
      </c>
      <c r="W1151" s="298" t="s">
        <v>203</v>
      </c>
      <c r="X1151" s="298" t="s">
        <v>44784</v>
      </c>
    </row>
    <row r="1152" customFormat="false" ht="15.8" hidden="false" customHeight="false" outlineLevel="0" collapsed="false">
      <c r="U1152" s="298" t="n">
        <v>804409</v>
      </c>
      <c r="V1152" s="298" t="n">
        <v>5705.37</v>
      </c>
      <c r="W1152" s="298" t="s">
        <v>203</v>
      </c>
      <c r="X1152" s="298" t="s">
        <v>44785</v>
      </c>
    </row>
    <row r="1153" customFormat="false" ht="15.8" hidden="false" customHeight="false" outlineLevel="0" collapsed="false">
      <c r="U1153" s="298" t="n">
        <v>804161</v>
      </c>
      <c r="V1153" s="298" t="n">
        <v>3481.12</v>
      </c>
      <c r="W1153" s="298" t="s">
        <v>203</v>
      </c>
      <c r="X1153" s="298" t="s">
        <v>44786</v>
      </c>
    </row>
    <row r="1154" customFormat="false" ht="15.8" hidden="false" customHeight="false" outlineLevel="0" collapsed="false">
      <c r="U1154" s="298" t="n">
        <v>804408</v>
      </c>
      <c r="V1154" s="298" t="n">
        <v>4752.47</v>
      </c>
      <c r="W1154" s="298" t="s">
        <v>203</v>
      </c>
      <c r="X1154" s="298" t="s">
        <v>44787</v>
      </c>
    </row>
    <row r="1155" customFormat="false" ht="15.8" hidden="false" customHeight="false" outlineLevel="0" collapsed="false">
      <c r="U1155" s="298" t="n">
        <v>804160</v>
      </c>
      <c r="V1155" s="298" t="n">
        <v>2909.29</v>
      </c>
      <c r="W1155" s="298" t="s">
        <v>203</v>
      </c>
      <c r="X1155" s="298" t="s">
        <v>44788</v>
      </c>
    </row>
    <row r="1156" customFormat="false" ht="15.8" hidden="false" customHeight="false" outlineLevel="0" collapsed="false">
      <c r="U1156" s="298" t="n">
        <v>804165</v>
      </c>
      <c r="V1156" s="298" t="n">
        <v>3492.07</v>
      </c>
      <c r="W1156" s="298" t="s">
        <v>203</v>
      </c>
      <c r="X1156" s="298" t="s">
        <v>44789</v>
      </c>
    </row>
    <row r="1157" customFormat="false" ht="15.8" hidden="false" customHeight="false" outlineLevel="0" collapsed="false">
      <c r="U1157" s="298" t="n">
        <v>804164</v>
      </c>
      <c r="V1157" s="298" t="n">
        <v>2919.8</v>
      </c>
      <c r="W1157" s="298" t="s">
        <v>203</v>
      </c>
      <c r="X1157" s="298" t="s">
        <v>44790</v>
      </c>
    </row>
    <row r="1158" customFormat="false" ht="15.8" hidden="false" customHeight="false" outlineLevel="0" collapsed="false">
      <c r="U1158" s="298" t="n">
        <v>804411</v>
      </c>
      <c r="V1158" s="298" t="n">
        <v>6015.89</v>
      </c>
      <c r="W1158" s="298" t="s">
        <v>203</v>
      </c>
      <c r="X1158" s="298" t="s">
        <v>44791</v>
      </c>
    </row>
    <row r="1159" customFormat="false" ht="15.8" hidden="false" customHeight="false" outlineLevel="0" collapsed="false">
      <c r="U1159" s="298" t="n">
        <v>804167</v>
      </c>
      <c r="V1159" s="298" t="n">
        <v>3506.33</v>
      </c>
      <c r="W1159" s="298" t="s">
        <v>203</v>
      </c>
      <c r="X1159" s="298" t="s">
        <v>44792</v>
      </c>
    </row>
    <row r="1160" customFormat="false" ht="15.8" hidden="false" customHeight="false" outlineLevel="0" collapsed="false">
      <c r="U1160" s="298" t="n">
        <v>804410</v>
      </c>
      <c r="V1160" s="298" t="n">
        <v>5008.25</v>
      </c>
      <c r="W1160" s="298" t="s">
        <v>203</v>
      </c>
      <c r="X1160" s="298" t="s">
        <v>44793</v>
      </c>
    </row>
    <row r="1161" customFormat="false" ht="15.8" hidden="false" customHeight="false" outlineLevel="0" collapsed="false">
      <c r="U1161" s="298" t="n">
        <v>804166</v>
      </c>
      <c r="V1161" s="298" t="n">
        <v>2933.44</v>
      </c>
      <c r="W1161" s="298" t="s">
        <v>203</v>
      </c>
      <c r="X1161" s="298" t="s">
        <v>44794</v>
      </c>
    </row>
    <row r="1162" customFormat="false" ht="15.8" hidden="false" customHeight="false" outlineLevel="0" collapsed="false">
      <c r="U1162" s="298" t="n">
        <v>804169</v>
      </c>
      <c r="V1162" s="298" t="n">
        <v>3527.23</v>
      </c>
      <c r="W1162" s="298" t="s">
        <v>203</v>
      </c>
      <c r="X1162" s="298" t="s">
        <v>44795</v>
      </c>
    </row>
    <row r="1163" customFormat="false" ht="15.8" hidden="false" customHeight="false" outlineLevel="0" collapsed="false">
      <c r="U1163" s="298" t="n">
        <v>804168</v>
      </c>
      <c r="V1163" s="298" t="n">
        <v>2953.55</v>
      </c>
      <c r="W1163" s="298" t="s">
        <v>203</v>
      </c>
      <c r="X1163" s="298" t="s">
        <v>44796</v>
      </c>
    </row>
    <row r="1164" customFormat="false" ht="15.8" hidden="false" customHeight="false" outlineLevel="0" collapsed="false">
      <c r="U1164" s="298" t="n">
        <v>804171</v>
      </c>
      <c r="V1164" s="298" t="n">
        <v>3555.76</v>
      </c>
      <c r="W1164" s="298" t="s">
        <v>203</v>
      </c>
      <c r="X1164" s="298" t="s">
        <v>44797</v>
      </c>
    </row>
    <row r="1165" customFormat="false" ht="15.8" hidden="false" customHeight="false" outlineLevel="0" collapsed="false">
      <c r="U1165" s="298" t="n">
        <v>804170</v>
      </c>
      <c r="V1165" s="298" t="n">
        <v>2981.02</v>
      </c>
      <c r="W1165" s="298" t="s">
        <v>203</v>
      </c>
      <c r="X1165" s="298" t="s">
        <v>44798</v>
      </c>
    </row>
    <row r="1166" customFormat="false" ht="15.8" hidden="false" customHeight="false" outlineLevel="0" collapsed="false">
      <c r="U1166" s="298" t="n">
        <v>804413</v>
      </c>
      <c r="V1166" s="298" t="n">
        <v>6739.37</v>
      </c>
      <c r="W1166" s="298" t="s">
        <v>203</v>
      </c>
      <c r="X1166" s="298" t="s">
        <v>44799</v>
      </c>
    </row>
    <row r="1167" customFormat="false" ht="15.8" hidden="false" customHeight="false" outlineLevel="0" collapsed="false">
      <c r="U1167" s="298" t="n">
        <v>804173</v>
      </c>
      <c r="V1167" s="298" t="n">
        <v>3594.25</v>
      </c>
      <c r="W1167" s="298" t="s">
        <v>203</v>
      </c>
      <c r="X1167" s="298" t="s">
        <v>44800</v>
      </c>
    </row>
    <row r="1168" customFormat="false" ht="15.8" hidden="false" customHeight="false" outlineLevel="0" collapsed="false">
      <c r="U1168" s="298" t="n">
        <v>804412</v>
      </c>
      <c r="V1168" s="298" t="n">
        <v>5605.06</v>
      </c>
      <c r="W1168" s="298" t="s">
        <v>203</v>
      </c>
      <c r="X1168" s="298" t="s">
        <v>44801</v>
      </c>
    </row>
    <row r="1169" customFormat="false" ht="15.8" hidden="false" customHeight="false" outlineLevel="0" collapsed="false">
      <c r="U1169" s="298" t="n">
        <v>804172</v>
      </c>
      <c r="V1169" s="298" t="n">
        <v>3018.28</v>
      </c>
      <c r="W1169" s="298" t="s">
        <v>203</v>
      </c>
      <c r="X1169" s="298" t="s">
        <v>44802</v>
      </c>
    </row>
    <row r="1170" customFormat="false" ht="15.8" hidden="false" customHeight="false" outlineLevel="0" collapsed="false">
      <c r="U1170" s="298" t="n">
        <v>804175</v>
      </c>
      <c r="V1170" s="298" t="n">
        <v>3646.03</v>
      </c>
      <c r="W1170" s="298" t="s">
        <v>203</v>
      </c>
      <c r="X1170" s="298" t="s">
        <v>44803</v>
      </c>
    </row>
    <row r="1171" customFormat="false" ht="15.8" hidden="false" customHeight="false" outlineLevel="0" collapsed="false">
      <c r="U1171" s="298" t="n">
        <v>804174</v>
      </c>
      <c r="V1171" s="298" t="n">
        <v>3068.64</v>
      </c>
      <c r="W1171" s="298" t="s">
        <v>203</v>
      </c>
      <c r="X1171" s="298" t="s">
        <v>44804</v>
      </c>
    </row>
    <row r="1172" customFormat="false" ht="15.8" hidden="false" customHeight="false" outlineLevel="0" collapsed="false">
      <c r="U1172" s="298" t="n">
        <v>804177</v>
      </c>
      <c r="V1172" s="298" t="n">
        <v>3715.41</v>
      </c>
      <c r="W1172" s="298" t="s">
        <v>203</v>
      </c>
      <c r="X1172" s="298" t="s">
        <v>44805</v>
      </c>
    </row>
    <row r="1173" customFormat="false" ht="15.8" hidden="false" customHeight="false" outlineLevel="0" collapsed="false">
      <c r="U1173" s="298" t="n">
        <v>804176</v>
      </c>
      <c r="V1173" s="298" t="n">
        <v>3136.35</v>
      </c>
      <c r="W1173" s="298" t="s">
        <v>203</v>
      </c>
      <c r="X1173" s="298" t="s">
        <v>44806</v>
      </c>
    </row>
    <row r="1174" customFormat="false" ht="15.8" hidden="false" customHeight="false" outlineLevel="0" collapsed="false">
      <c r="U1174" s="298" t="n">
        <v>804415</v>
      </c>
      <c r="V1174" s="298" t="n">
        <v>8439.97</v>
      </c>
      <c r="W1174" s="298" t="s">
        <v>203</v>
      </c>
      <c r="X1174" s="298" t="s">
        <v>44807</v>
      </c>
    </row>
    <row r="1175" customFormat="false" ht="15.8" hidden="false" customHeight="false" outlineLevel="0" collapsed="false">
      <c r="U1175" s="298" t="n">
        <v>804179</v>
      </c>
      <c r="V1175" s="298" t="n">
        <v>3810.71</v>
      </c>
      <c r="W1175" s="298" t="s">
        <v>203</v>
      </c>
      <c r="X1175" s="298" t="s">
        <v>44808</v>
      </c>
    </row>
    <row r="1176" customFormat="false" ht="15.8" hidden="false" customHeight="false" outlineLevel="0" collapsed="false">
      <c r="U1176" s="298" t="n">
        <v>804414</v>
      </c>
      <c r="V1176" s="298" t="n">
        <v>7002.86</v>
      </c>
      <c r="W1176" s="298" t="s">
        <v>203</v>
      </c>
      <c r="X1176" s="298" t="s">
        <v>44809</v>
      </c>
    </row>
    <row r="1177" customFormat="false" ht="15.8" hidden="false" customHeight="false" outlineLevel="0" collapsed="false">
      <c r="U1177" s="298" t="n">
        <v>804178</v>
      </c>
      <c r="V1177" s="298" t="n">
        <v>3229.8</v>
      </c>
      <c r="W1177" s="298" t="s">
        <v>203</v>
      </c>
      <c r="X1177" s="298" t="s">
        <v>44810</v>
      </c>
    </row>
    <row r="1178" customFormat="false" ht="15.8" hidden="false" customHeight="false" outlineLevel="0" collapsed="false">
      <c r="U1178" s="298" t="n">
        <v>804163</v>
      </c>
      <c r="V1178" s="298" t="n">
        <v>3484.11</v>
      </c>
      <c r="W1178" s="298" t="s">
        <v>203</v>
      </c>
      <c r="X1178" s="298" t="s">
        <v>44811</v>
      </c>
    </row>
    <row r="1179" customFormat="false" ht="15.8" hidden="false" customHeight="false" outlineLevel="0" collapsed="false">
      <c r="U1179" s="298" t="n">
        <v>804162</v>
      </c>
      <c r="V1179" s="298" t="n">
        <v>2912.19</v>
      </c>
      <c r="W1179" s="298" t="s">
        <v>203</v>
      </c>
      <c r="X1179" s="298" t="s">
        <v>44812</v>
      </c>
    </row>
    <row r="1180" customFormat="false" ht="15.8" hidden="false" customHeight="false" outlineLevel="0" collapsed="false">
      <c r="U1180" s="298" t="n">
        <v>804441</v>
      </c>
      <c r="V1180" s="298" t="n">
        <v>3937.76</v>
      </c>
      <c r="W1180" s="298" t="s">
        <v>203</v>
      </c>
      <c r="X1180" s="298" t="s">
        <v>44813</v>
      </c>
    </row>
    <row r="1181" customFormat="false" ht="15.8" hidden="false" customHeight="false" outlineLevel="0" collapsed="false">
      <c r="U1181" s="298" t="n">
        <v>804317</v>
      </c>
      <c r="V1181" s="298" t="n">
        <v>2135.59</v>
      </c>
      <c r="W1181" s="298" t="s">
        <v>203</v>
      </c>
      <c r="X1181" s="298" t="s">
        <v>44814</v>
      </c>
    </row>
    <row r="1182" customFormat="false" ht="15.8" hidden="false" customHeight="false" outlineLevel="0" collapsed="false">
      <c r="U1182" s="298" t="n">
        <v>804440</v>
      </c>
      <c r="V1182" s="298" t="n">
        <v>3352</v>
      </c>
      <c r="W1182" s="298" t="s">
        <v>203</v>
      </c>
      <c r="X1182" s="298" t="s">
        <v>44815</v>
      </c>
    </row>
    <row r="1183" customFormat="false" ht="15.8" hidden="false" customHeight="false" outlineLevel="0" collapsed="false">
      <c r="U1183" s="298" t="n">
        <v>804316</v>
      </c>
      <c r="V1183" s="298" t="n">
        <v>1799.65</v>
      </c>
      <c r="W1183" s="298" t="s">
        <v>203</v>
      </c>
      <c r="X1183" s="298" t="s">
        <v>44816</v>
      </c>
    </row>
    <row r="1184" customFormat="false" ht="15.8" hidden="false" customHeight="false" outlineLevel="0" collapsed="false">
      <c r="U1184" s="298" t="n">
        <v>804321</v>
      </c>
      <c r="V1184" s="298" t="n">
        <v>2151.49</v>
      </c>
      <c r="W1184" s="298" t="s">
        <v>203</v>
      </c>
      <c r="X1184" s="298" t="s">
        <v>44817</v>
      </c>
    </row>
    <row r="1185" customFormat="false" ht="15.8" hidden="false" customHeight="false" outlineLevel="0" collapsed="false">
      <c r="U1185" s="298" t="n">
        <v>804320</v>
      </c>
      <c r="V1185" s="298" t="n">
        <v>1814.49</v>
      </c>
      <c r="W1185" s="298" t="s">
        <v>203</v>
      </c>
      <c r="X1185" s="298" t="s">
        <v>44818</v>
      </c>
    </row>
    <row r="1186" customFormat="false" ht="15.8" hidden="false" customHeight="false" outlineLevel="0" collapsed="false">
      <c r="U1186" s="298" t="n">
        <v>804443</v>
      </c>
      <c r="V1186" s="298" t="n">
        <v>4108.87</v>
      </c>
      <c r="W1186" s="298" t="s">
        <v>203</v>
      </c>
      <c r="X1186" s="298" t="s">
        <v>44819</v>
      </c>
    </row>
    <row r="1187" customFormat="false" ht="15.8" hidden="false" customHeight="false" outlineLevel="0" collapsed="false">
      <c r="U1187" s="298" t="n">
        <v>804323</v>
      </c>
      <c r="V1187" s="298" t="n">
        <v>2172.69</v>
      </c>
      <c r="W1187" s="298" t="s">
        <v>203</v>
      </c>
      <c r="X1187" s="298" t="s">
        <v>44820</v>
      </c>
    </row>
    <row r="1188" customFormat="false" ht="15.8" hidden="false" customHeight="false" outlineLevel="0" collapsed="false">
      <c r="U1188" s="298" t="n">
        <v>804442</v>
      </c>
      <c r="V1188" s="298" t="n">
        <v>3496.93</v>
      </c>
      <c r="W1188" s="298" t="s">
        <v>203</v>
      </c>
      <c r="X1188" s="298" t="s">
        <v>44821</v>
      </c>
    </row>
    <row r="1189" customFormat="false" ht="15.8" hidden="false" customHeight="false" outlineLevel="0" collapsed="false">
      <c r="U1189" s="298" t="n">
        <v>804322</v>
      </c>
      <c r="V1189" s="298" t="n">
        <v>1834.28</v>
      </c>
      <c r="W1189" s="298" t="s">
        <v>203</v>
      </c>
      <c r="X1189" s="298" t="s">
        <v>44822</v>
      </c>
    </row>
    <row r="1190" customFormat="false" ht="15.8" hidden="false" customHeight="false" outlineLevel="0" collapsed="false">
      <c r="U1190" s="298" t="n">
        <v>804325</v>
      </c>
      <c r="V1190" s="298" t="n">
        <v>2203.5</v>
      </c>
      <c r="W1190" s="298" t="s">
        <v>203</v>
      </c>
      <c r="X1190" s="298" t="s">
        <v>44823</v>
      </c>
    </row>
    <row r="1191" customFormat="false" ht="15.8" hidden="false" customHeight="false" outlineLevel="0" collapsed="false">
      <c r="U1191" s="298" t="n">
        <v>804324</v>
      </c>
      <c r="V1191" s="298" t="n">
        <v>1863.24</v>
      </c>
      <c r="W1191" s="298" t="s">
        <v>203</v>
      </c>
      <c r="X1191" s="298" t="s">
        <v>44824</v>
      </c>
    </row>
    <row r="1192" customFormat="false" ht="15.8" hidden="false" customHeight="false" outlineLevel="0" collapsed="false">
      <c r="U1192" s="298" t="n">
        <v>804327</v>
      </c>
      <c r="V1192" s="298" t="n">
        <v>2245.92</v>
      </c>
      <c r="W1192" s="298" t="s">
        <v>203</v>
      </c>
      <c r="X1192" s="298" t="s">
        <v>44825</v>
      </c>
    </row>
    <row r="1193" customFormat="false" ht="15.8" hidden="false" customHeight="false" outlineLevel="0" collapsed="false">
      <c r="U1193" s="298" t="n">
        <v>804326</v>
      </c>
      <c r="V1193" s="298" t="n">
        <v>1903.19</v>
      </c>
      <c r="W1193" s="298" t="s">
        <v>203</v>
      </c>
      <c r="X1193" s="298" t="s">
        <v>44826</v>
      </c>
    </row>
    <row r="1194" customFormat="false" ht="15.8" hidden="false" customHeight="false" outlineLevel="0" collapsed="false">
      <c r="U1194" s="298" t="n">
        <v>804445</v>
      </c>
      <c r="V1194" s="298" t="n">
        <v>4584.29</v>
      </c>
      <c r="W1194" s="298" t="s">
        <v>203</v>
      </c>
      <c r="X1194" s="298" t="s">
        <v>44827</v>
      </c>
    </row>
    <row r="1195" customFormat="false" ht="15.8" hidden="false" customHeight="false" outlineLevel="0" collapsed="false">
      <c r="U1195" s="298" t="n">
        <v>804329</v>
      </c>
      <c r="V1195" s="298" t="n">
        <v>2302.6</v>
      </c>
      <c r="W1195" s="298" t="s">
        <v>203</v>
      </c>
      <c r="X1195" s="298" t="s">
        <v>44828</v>
      </c>
    </row>
    <row r="1196" customFormat="false" ht="15.8" hidden="false" customHeight="false" outlineLevel="0" collapsed="false">
      <c r="U1196" s="298" t="n">
        <v>804444</v>
      </c>
      <c r="V1196" s="298" t="n">
        <v>3899.72</v>
      </c>
      <c r="W1196" s="298" t="s">
        <v>203</v>
      </c>
      <c r="X1196" s="298" t="s">
        <v>44829</v>
      </c>
    </row>
    <row r="1197" customFormat="false" ht="15.8" hidden="false" customHeight="false" outlineLevel="0" collapsed="false">
      <c r="U1197" s="298" t="n">
        <v>804328</v>
      </c>
      <c r="V1197" s="298" t="n">
        <v>1956.97</v>
      </c>
      <c r="W1197" s="298" t="s">
        <v>203</v>
      </c>
      <c r="X1197" s="298" t="s">
        <v>44830</v>
      </c>
    </row>
    <row r="1198" customFormat="false" ht="15.8" hidden="false" customHeight="false" outlineLevel="0" collapsed="false">
      <c r="U1198" s="298" t="n">
        <v>804331</v>
      </c>
      <c r="V1198" s="298" t="n">
        <v>2376.22</v>
      </c>
      <c r="W1198" s="298" t="s">
        <v>203</v>
      </c>
      <c r="X1198" s="298" t="s">
        <v>44831</v>
      </c>
    </row>
    <row r="1199" customFormat="false" ht="15.8" hidden="false" customHeight="false" outlineLevel="0" collapsed="false">
      <c r="U1199" s="298" t="n">
        <v>804330</v>
      </c>
      <c r="V1199" s="298" t="n">
        <v>2027.23</v>
      </c>
      <c r="W1199" s="298" t="s">
        <v>203</v>
      </c>
      <c r="X1199" s="298" t="s">
        <v>44832</v>
      </c>
    </row>
    <row r="1200" customFormat="false" ht="15.8" hidden="false" customHeight="false" outlineLevel="0" collapsed="false">
      <c r="U1200" s="298" t="n">
        <v>804333</v>
      </c>
      <c r="V1200" s="298" t="n">
        <v>2475.06</v>
      </c>
      <c r="W1200" s="298" t="s">
        <v>203</v>
      </c>
      <c r="X1200" s="298" t="s">
        <v>44833</v>
      </c>
    </row>
    <row r="1201" customFormat="false" ht="15.8" hidden="false" customHeight="false" outlineLevel="0" collapsed="false">
      <c r="U1201" s="298" t="n">
        <v>804332</v>
      </c>
      <c r="V1201" s="298" t="n">
        <v>2122.2</v>
      </c>
      <c r="W1201" s="298" t="s">
        <v>203</v>
      </c>
      <c r="X1201" s="298" t="s">
        <v>44834</v>
      </c>
    </row>
    <row r="1202" customFormat="false" ht="15.8" hidden="false" customHeight="false" outlineLevel="0" collapsed="false">
      <c r="U1202" s="298" t="n">
        <v>804447</v>
      </c>
      <c r="V1202" s="298" t="n">
        <v>5668.63</v>
      </c>
      <c r="W1202" s="298" t="s">
        <v>203</v>
      </c>
      <c r="X1202" s="298" t="s">
        <v>44835</v>
      </c>
    </row>
    <row r="1203" customFormat="false" ht="15.8" hidden="false" customHeight="false" outlineLevel="0" collapsed="false">
      <c r="U1203" s="298" t="n">
        <v>804335</v>
      </c>
      <c r="V1203" s="298" t="n">
        <v>2606.47</v>
      </c>
      <c r="W1203" s="298" t="s">
        <v>203</v>
      </c>
      <c r="X1203" s="298" t="s">
        <v>44836</v>
      </c>
    </row>
    <row r="1204" customFormat="false" ht="15.8" hidden="false" customHeight="false" outlineLevel="0" collapsed="false">
      <c r="U1204" s="298" t="n">
        <v>804446</v>
      </c>
      <c r="V1204" s="298" t="n">
        <v>4817.72</v>
      </c>
      <c r="W1204" s="298" t="s">
        <v>203</v>
      </c>
      <c r="X1204" s="298" t="s">
        <v>44837</v>
      </c>
    </row>
    <row r="1205" customFormat="false" ht="15.8" hidden="false" customHeight="false" outlineLevel="0" collapsed="false">
      <c r="U1205" s="298" t="n">
        <v>804334</v>
      </c>
      <c r="V1205" s="298" t="n">
        <v>2249.37</v>
      </c>
      <c r="W1205" s="298" t="s">
        <v>203</v>
      </c>
      <c r="X1205" s="298" t="s">
        <v>44838</v>
      </c>
    </row>
    <row r="1206" customFormat="false" ht="15.8" hidden="false" customHeight="false" outlineLevel="0" collapsed="false">
      <c r="U1206" s="298" t="n">
        <v>804319</v>
      </c>
      <c r="V1206" s="298" t="n">
        <v>2139.24</v>
      </c>
      <c r="W1206" s="298" t="s">
        <v>203</v>
      </c>
      <c r="X1206" s="298" t="s">
        <v>44839</v>
      </c>
    </row>
    <row r="1207" customFormat="false" ht="15.8" hidden="false" customHeight="false" outlineLevel="0" collapsed="false">
      <c r="U1207" s="298" t="n">
        <v>804318</v>
      </c>
      <c r="V1207" s="298" t="n">
        <v>1803.03</v>
      </c>
      <c r="W1207" s="298" t="s">
        <v>203</v>
      </c>
      <c r="X1207" s="298" t="s">
        <v>44840</v>
      </c>
    </row>
    <row r="1208" customFormat="false" ht="15.8" hidden="false" customHeight="false" outlineLevel="0" collapsed="false">
      <c r="U1208" s="298" t="n">
        <v>804449</v>
      </c>
      <c r="V1208" s="298" t="n">
        <v>5681.99</v>
      </c>
      <c r="W1208" s="298" t="s">
        <v>203</v>
      </c>
      <c r="X1208" s="298" t="s">
        <v>44841</v>
      </c>
    </row>
    <row r="1209" customFormat="false" ht="15.8" hidden="false" customHeight="false" outlineLevel="0" collapsed="false">
      <c r="U1209" s="298" t="n">
        <v>804337</v>
      </c>
      <c r="V1209" s="298" t="n">
        <v>2908.76</v>
      </c>
      <c r="W1209" s="298" t="s">
        <v>203</v>
      </c>
      <c r="X1209" s="298" t="s">
        <v>44842</v>
      </c>
    </row>
    <row r="1210" customFormat="false" ht="15.8" hidden="false" customHeight="false" outlineLevel="0" collapsed="false">
      <c r="U1210" s="298" t="n">
        <v>804448</v>
      </c>
      <c r="V1210" s="298" t="n">
        <v>4776.51</v>
      </c>
      <c r="W1210" s="298" t="s">
        <v>203</v>
      </c>
      <c r="X1210" s="298" t="s">
        <v>44843</v>
      </c>
    </row>
    <row r="1211" customFormat="false" ht="15.8" hidden="false" customHeight="false" outlineLevel="0" collapsed="false">
      <c r="U1211" s="298" t="n">
        <v>804336</v>
      </c>
      <c r="V1211" s="298" t="n">
        <v>2424.2</v>
      </c>
      <c r="W1211" s="298" t="s">
        <v>203</v>
      </c>
      <c r="X1211" s="298" t="s">
        <v>44844</v>
      </c>
    </row>
    <row r="1212" customFormat="false" ht="15.8" hidden="false" customHeight="false" outlineLevel="0" collapsed="false">
      <c r="U1212" s="298" t="n">
        <v>804341</v>
      </c>
      <c r="V1212" s="298" t="n">
        <v>2932.58</v>
      </c>
      <c r="W1212" s="298" t="s">
        <v>203</v>
      </c>
      <c r="X1212" s="298" t="s">
        <v>44845</v>
      </c>
    </row>
    <row r="1213" customFormat="false" ht="15.8" hidden="false" customHeight="false" outlineLevel="0" collapsed="false">
      <c r="U1213" s="298" t="n">
        <v>804340</v>
      </c>
      <c r="V1213" s="298" t="n">
        <v>2445.9</v>
      </c>
      <c r="W1213" s="298" t="s">
        <v>203</v>
      </c>
      <c r="X1213" s="298" t="s">
        <v>44846</v>
      </c>
    </row>
    <row r="1214" customFormat="false" ht="15.8" hidden="false" customHeight="false" outlineLevel="0" collapsed="false">
      <c r="U1214" s="298" t="n">
        <v>804451</v>
      </c>
      <c r="V1214" s="298" t="n">
        <v>5941.95</v>
      </c>
      <c r="W1214" s="298" t="s">
        <v>203</v>
      </c>
      <c r="X1214" s="298" t="s">
        <v>44847</v>
      </c>
    </row>
    <row r="1215" customFormat="false" ht="15.8" hidden="false" customHeight="false" outlineLevel="0" collapsed="false">
      <c r="U1215" s="298" t="n">
        <v>804343</v>
      </c>
      <c r="V1215" s="298" t="n">
        <v>2963.02</v>
      </c>
      <c r="W1215" s="298" t="s">
        <v>203</v>
      </c>
      <c r="X1215" s="298" t="s">
        <v>44848</v>
      </c>
    </row>
    <row r="1216" customFormat="false" ht="15.8" hidden="false" customHeight="false" outlineLevel="0" collapsed="false">
      <c r="U1216" s="298" t="n">
        <v>804450</v>
      </c>
      <c r="V1216" s="298" t="n">
        <v>4993.54</v>
      </c>
      <c r="W1216" s="298" t="s">
        <v>203</v>
      </c>
      <c r="X1216" s="298" t="s">
        <v>44849</v>
      </c>
    </row>
    <row r="1217" customFormat="false" ht="15.8" hidden="false" customHeight="false" outlineLevel="0" collapsed="false">
      <c r="U1217" s="298" t="n">
        <v>804342</v>
      </c>
      <c r="V1217" s="298" t="n">
        <v>2473.7</v>
      </c>
      <c r="W1217" s="298" t="s">
        <v>203</v>
      </c>
      <c r="X1217" s="298" t="s">
        <v>44850</v>
      </c>
    </row>
    <row r="1218" customFormat="false" ht="15.8" hidden="false" customHeight="false" outlineLevel="0" collapsed="false">
      <c r="U1218" s="298" t="n">
        <v>804345</v>
      </c>
      <c r="V1218" s="298" t="n">
        <v>3007.7</v>
      </c>
      <c r="W1218" s="298" t="s">
        <v>203</v>
      </c>
      <c r="X1218" s="298" t="s">
        <v>44851</v>
      </c>
    </row>
    <row r="1219" customFormat="false" ht="15.8" hidden="false" customHeight="false" outlineLevel="0" collapsed="false">
      <c r="U1219" s="298" t="n">
        <v>804344</v>
      </c>
      <c r="V1219" s="298" t="n">
        <v>2514.76</v>
      </c>
      <c r="W1219" s="298" t="s">
        <v>203</v>
      </c>
      <c r="X1219" s="298" t="s">
        <v>44852</v>
      </c>
    </row>
    <row r="1220" customFormat="false" ht="15.8" hidden="false" customHeight="false" outlineLevel="0" collapsed="false">
      <c r="U1220" s="298" t="n">
        <v>804347</v>
      </c>
      <c r="V1220" s="298" t="n">
        <v>3068.94</v>
      </c>
      <c r="W1220" s="298" t="s">
        <v>203</v>
      </c>
      <c r="X1220" s="298" t="s">
        <v>44853</v>
      </c>
    </row>
    <row r="1221" customFormat="false" ht="15.8" hidden="false" customHeight="false" outlineLevel="0" collapsed="false">
      <c r="U1221" s="298" t="n">
        <v>804346</v>
      </c>
      <c r="V1221" s="298" t="n">
        <v>2571.33</v>
      </c>
      <c r="W1221" s="298" t="s">
        <v>203</v>
      </c>
      <c r="X1221" s="298" t="s">
        <v>44854</v>
      </c>
    </row>
    <row r="1222" customFormat="false" ht="15.8" hidden="false" customHeight="false" outlineLevel="0" collapsed="false">
      <c r="U1222" s="298" t="n">
        <v>804453</v>
      </c>
      <c r="V1222" s="298" t="n">
        <v>6621.97</v>
      </c>
      <c r="W1222" s="298" t="s">
        <v>203</v>
      </c>
      <c r="X1222" s="298" t="s">
        <v>44855</v>
      </c>
    </row>
    <row r="1223" customFormat="false" ht="15.8" hidden="false" customHeight="false" outlineLevel="0" collapsed="false">
      <c r="U1223" s="298" t="n">
        <v>804349</v>
      </c>
      <c r="V1223" s="298" t="n">
        <v>3149.74</v>
      </c>
      <c r="W1223" s="298" t="s">
        <v>203</v>
      </c>
      <c r="X1223" s="298" t="s">
        <v>44856</v>
      </c>
    </row>
    <row r="1224" customFormat="false" ht="15.8" hidden="false" customHeight="false" outlineLevel="0" collapsed="false">
      <c r="U1224" s="298" t="n">
        <v>804452</v>
      </c>
      <c r="V1224" s="298" t="n">
        <v>5560.73</v>
      </c>
      <c r="W1224" s="298" t="s">
        <v>203</v>
      </c>
      <c r="X1224" s="298" t="s">
        <v>44857</v>
      </c>
    </row>
    <row r="1225" customFormat="false" ht="15.8" hidden="false" customHeight="false" outlineLevel="0" collapsed="false">
      <c r="U1225" s="298" t="n">
        <v>804348</v>
      </c>
      <c r="V1225" s="298" t="n">
        <v>2646.49</v>
      </c>
      <c r="W1225" s="298" t="s">
        <v>203</v>
      </c>
      <c r="X1225" s="298" t="s">
        <v>44858</v>
      </c>
    </row>
    <row r="1226" customFormat="false" ht="15.8" hidden="false" customHeight="false" outlineLevel="0" collapsed="false">
      <c r="U1226" s="298" t="n">
        <v>804351</v>
      </c>
      <c r="V1226" s="298" t="n">
        <v>3254.43</v>
      </c>
      <c r="W1226" s="298" t="s">
        <v>203</v>
      </c>
      <c r="X1226" s="298" t="s">
        <v>44859</v>
      </c>
    </row>
    <row r="1227" customFormat="false" ht="15.8" hidden="false" customHeight="false" outlineLevel="0" collapsed="false">
      <c r="U1227" s="298" t="n">
        <v>804350</v>
      </c>
      <c r="V1227" s="298" t="n">
        <v>2744.66</v>
      </c>
      <c r="W1227" s="298" t="s">
        <v>203</v>
      </c>
      <c r="X1227" s="298" t="s">
        <v>44860</v>
      </c>
    </row>
    <row r="1228" customFormat="false" ht="15.8" hidden="false" customHeight="false" outlineLevel="0" collapsed="false">
      <c r="U1228" s="298" t="n">
        <v>804353</v>
      </c>
      <c r="V1228" s="298" t="n">
        <v>3392.98</v>
      </c>
      <c r="W1228" s="298" t="s">
        <v>203</v>
      </c>
      <c r="X1228" s="298" t="s">
        <v>44861</v>
      </c>
    </row>
    <row r="1229" customFormat="false" ht="15.8" hidden="false" customHeight="false" outlineLevel="0" collapsed="false">
      <c r="U1229" s="298" t="n">
        <v>804352</v>
      </c>
      <c r="V1229" s="298" t="n">
        <v>2875.8</v>
      </c>
      <c r="W1229" s="298" t="s">
        <v>203</v>
      </c>
      <c r="X1229" s="298" t="s">
        <v>44862</v>
      </c>
    </row>
    <row r="1230" customFormat="false" ht="15.8" hidden="false" customHeight="false" outlineLevel="0" collapsed="false">
      <c r="U1230" s="298" t="n">
        <v>804455</v>
      </c>
      <c r="V1230" s="298" t="n">
        <v>8192.93</v>
      </c>
      <c r="W1230" s="298" t="s">
        <v>203</v>
      </c>
      <c r="X1230" s="298" t="s">
        <v>44863</v>
      </c>
    </row>
    <row r="1231" customFormat="false" ht="15.8" hidden="false" customHeight="false" outlineLevel="0" collapsed="false">
      <c r="U1231" s="298" t="n">
        <v>804355</v>
      </c>
      <c r="V1231" s="298" t="n">
        <v>3576.68</v>
      </c>
      <c r="W1231" s="298" t="s">
        <v>203</v>
      </c>
      <c r="X1231" s="298" t="s">
        <v>44864</v>
      </c>
    </row>
    <row r="1232" customFormat="false" ht="15.8" hidden="false" customHeight="false" outlineLevel="0" collapsed="false">
      <c r="U1232" s="298" t="n">
        <v>804454</v>
      </c>
      <c r="V1232" s="298" t="n">
        <v>6872.18</v>
      </c>
      <c r="W1232" s="298" t="s">
        <v>203</v>
      </c>
      <c r="X1232" s="298" t="s">
        <v>44865</v>
      </c>
    </row>
    <row r="1233" customFormat="false" ht="15.8" hidden="false" customHeight="false" outlineLevel="0" collapsed="false">
      <c r="U1233" s="298" t="n">
        <v>804354</v>
      </c>
      <c r="V1233" s="298" t="n">
        <v>3051.22</v>
      </c>
      <c r="W1233" s="298" t="s">
        <v>203</v>
      </c>
      <c r="X1233" s="298" t="s">
        <v>44866</v>
      </c>
    </row>
    <row r="1234" customFormat="false" ht="15.8" hidden="false" customHeight="false" outlineLevel="0" collapsed="false">
      <c r="U1234" s="298" t="n">
        <v>804339</v>
      </c>
      <c r="V1234" s="298" t="n">
        <v>2914.71</v>
      </c>
      <c r="W1234" s="298" t="s">
        <v>203</v>
      </c>
      <c r="X1234" s="298" t="s">
        <v>44867</v>
      </c>
    </row>
    <row r="1235" customFormat="false" ht="15.8" hidden="false" customHeight="false" outlineLevel="0" collapsed="false">
      <c r="U1235" s="298" t="n">
        <v>804338</v>
      </c>
      <c r="V1235" s="298" t="n">
        <v>2429.62</v>
      </c>
      <c r="W1235" s="298" t="s">
        <v>203</v>
      </c>
      <c r="X1235" s="298" t="s">
        <v>44868</v>
      </c>
    </row>
    <row r="1236" customFormat="false" ht="15.8" hidden="false" customHeight="false" outlineLevel="0" collapsed="false">
      <c r="U1236" s="298" t="n">
        <v>804457</v>
      </c>
      <c r="V1236" s="298" t="n">
        <v>9856.42</v>
      </c>
      <c r="W1236" s="298" t="s">
        <v>203</v>
      </c>
      <c r="X1236" s="298" t="s">
        <v>44869</v>
      </c>
    </row>
    <row r="1237" customFormat="false" ht="15.8" hidden="false" customHeight="false" outlineLevel="0" collapsed="false">
      <c r="U1237" s="298" t="n">
        <v>804357</v>
      </c>
      <c r="V1237" s="298" t="n">
        <v>4880.46</v>
      </c>
      <c r="W1237" s="298" t="s">
        <v>203</v>
      </c>
      <c r="X1237" s="298" t="s">
        <v>44870</v>
      </c>
    </row>
    <row r="1238" customFormat="false" ht="15.8" hidden="false" customHeight="false" outlineLevel="0" collapsed="false">
      <c r="U1238" s="298" t="n">
        <v>804456</v>
      </c>
      <c r="V1238" s="298" t="n">
        <v>8136.09</v>
      </c>
      <c r="W1238" s="298" t="s">
        <v>203</v>
      </c>
      <c r="X1238" s="298" t="s">
        <v>44871</v>
      </c>
    </row>
    <row r="1239" customFormat="false" ht="15.8" hidden="false" customHeight="false" outlineLevel="0" collapsed="false">
      <c r="U1239" s="298" t="n">
        <v>804356</v>
      </c>
      <c r="V1239" s="298" t="n">
        <v>4022.5</v>
      </c>
      <c r="W1239" s="298" t="s">
        <v>203</v>
      </c>
      <c r="X1239" s="298" t="s">
        <v>44872</v>
      </c>
    </row>
    <row r="1240" customFormat="false" ht="15.8" hidden="false" customHeight="false" outlineLevel="0" collapsed="false">
      <c r="U1240" s="298" t="n">
        <v>804361</v>
      </c>
      <c r="V1240" s="298" t="n">
        <v>4916.83</v>
      </c>
      <c r="W1240" s="298" t="s">
        <v>203</v>
      </c>
      <c r="X1240" s="298" t="s">
        <v>44873</v>
      </c>
    </row>
    <row r="1241" customFormat="false" ht="15.8" hidden="false" customHeight="false" outlineLevel="0" collapsed="false">
      <c r="U1241" s="298" t="n">
        <v>804360</v>
      </c>
      <c r="V1241" s="298" t="n">
        <v>4055.16</v>
      </c>
      <c r="W1241" s="298" t="s">
        <v>203</v>
      </c>
      <c r="X1241" s="298" t="s">
        <v>44874</v>
      </c>
    </row>
    <row r="1242" customFormat="false" ht="15.8" hidden="false" customHeight="false" outlineLevel="0" collapsed="false">
      <c r="U1242" s="298" t="n">
        <v>804459</v>
      </c>
      <c r="V1242" s="298" t="n">
        <v>10314.06</v>
      </c>
      <c r="W1242" s="298" t="s">
        <v>203</v>
      </c>
      <c r="X1242" s="298" t="s">
        <v>44875</v>
      </c>
    </row>
    <row r="1243" customFormat="false" ht="15.8" hidden="false" customHeight="false" outlineLevel="0" collapsed="false">
      <c r="U1243" s="298" t="n">
        <v>804363</v>
      </c>
      <c r="V1243" s="298" t="n">
        <v>4963.45</v>
      </c>
      <c r="W1243" s="298" t="s">
        <v>203</v>
      </c>
      <c r="X1243" s="298" t="s">
        <v>44876</v>
      </c>
    </row>
    <row r="1244" customFormat="false" ht="15.8" hidden="false" customHeight="false" outlineLevel="0" collapsed="false">
      <c r="U1244" s="298" t="n">
        <v>804458</v>
      </c>
      <c r="V1244" s="298" t="n">
        <v>8511.74</v>
      </c>
      <c r="W1244" s="298" t="s">
        <v>203</v>
      </c>
      <c r="X1244" s="298" t="s">
        <v>44877</v>
      </c>
    </row>
    <row r="1245" customFormat="false" ht="15.8" hidden="false" customHeight="false" outlineLevel="0" collapsed="false">
      <c r="U1245" s="298" t="n">
        <v>804362</v>
      </c>
      <c r="V1245" s="298" t="n">
        <v>4097.11</v>
      </c>
      <c r="W1245" s="298" t="s">
        <v>203</v>
      </c>
      <c r="X1245" s="298" t="s">
        <v>44878</v>
      </c>
    </row>
    <row r="1246" customFormat="false" ht="15.8" hidden="false" customHeight="false" outlineLevel="0" collapsed="false">
      <c r="U1246" s="298" t="n">
        <v>804365</v>
      </c>
      <c r="V1246" s="298" t="n">
        <v>5030.91</v>
      </c>
      <c r="W1246" s="298" t="s">
        <v>203</v>
      </c>
      <c r="X1246" s="298" t="s">
        <v>44879</v>
      </c>
    </row>
    <row r="1247" customFormat="false" ht="15.8" hidden="false" customHeight="false" outlineLevel="0" collapsed="false">
      <c r="U1247" s="298" t="n">
        <v>804364</v>
      </c>
      <c r="V1247" s="298" t="n">
        <v>4158.04</v>
      </c>
      <c r="W1247" s="298" t="s">
        <v>203</v>
      </c>
      <c r="X1247" s="298" t="s">
        <v>44880</v>
      </c>
    </row>
    <row r="1248" customFormat="false" ht="15.8" hidden="false" customHeight="false" outlineLevel="0" collapsed="false">
      <c r="U1248" s="298" t="n">
        <v>804367</v>
      </c>
      <c r="V1248" s="298" t="n">
        <v>5122.87</v>
      </c>
      <c r="W1248" s="298" t="s">
        <v>203</v>
      </c>
      <c r="X1248" s="298" t="s">
        <v>44881</v>
      </c>
    </row>
    <row r="1249" customFormat="false" ht="15.8" hidden="false" customHeight="false" outlineLevel="0" collapsed="false">
      <c r="U1249" s="298" t="n">
        <v>804366</v>
      </c>
      <c r="V1249" s="298" t="n">
        <v>4241.72</v>
      </c>
      <c r="W1249" s="298" t="s">
        <v>203</v>
      </c>
      <c r="X1249" s="298" t="s">
        <v>44882</v>
      </c>
    </row>
    <row r="1250" customFormat="false" ht="15.8" hidden="false" customHeight="false" outlineLevel="0" collapsed="false">
      <c r="U1250" s="298" t="n">
        <v>804461</v>
      </c>
      <c r="V1250" s="298" t="n">
        <v>11529.27</v>
      </c>
      <c r="W1250" s="298" t="s">
        <v>203</v>
      </c>
      <c r="X1250" s="298" t="s">
        <v>44883</v>
      </c>
    </row>
    <row r="1251" customFormat="false" ht="15.8" hidden="false" customHeight="false" outlineLevel="0" collapsed="false">
      <c r="U1251" s="298" t="n">
        <v>804369</v>
      </c>
      <c r="V1251" s="298" t="n">
        <v>5243.32</v>
      </c>
      <c r="W1251" s="298" t="s">
        <v>203</v>
      </c>
      <c r="X1251" s="298" t="s">
        <v>44884</v>
      </c>
    </row>
    <row r="1252" customFormat="false" ht="15.8" hidden="false" customHeight="false" outlineLevel="0" collapsed="false">
      <c r="U1252" s="298" t="n">
        <v>804460</v>
      </c>
      <c r="V1252" s="298" t="n">
        <v>9509.31</v>
      </c>
      <c r="W1252" s="298" t="s">
        <v>203</v>
      </c>
      <c r="X1252" s="298" t="s">
        <v>44885</v>
      </c>
    </row>
    <row r="1253" customFormat="false" ht="15.8" hidden="false" customHeight="false" outlineLevel="0" collapsed="false">
      <c r="U1253" s="298" t="n">
        <v>804371</v>
      </c>
      <c r="V1253" s="298" t="n">
        <v>5399.59</v>
      </c>
      <c r="W1253" s="298" t="s">
        <v>203</v>
      </c>
      <c r="X1253" s="298" t="s">
        <v>44886</v>
      </c>
    </row>
    <row r="1254" customFormat="false" ht="15.8" hidden="false" customHeight="false" outlineLevel="0" collapsed="false">
      <c r="U1254" s="298" t="n">
        <v>804370</v>
      </c>
      <c r="V1254" s="298" t="n">
        <v>4496.76</v>
      </c>
      <c r="W1254" s="298" t="s">
        <v>203</v>
      </c>
      <c r="X1254" s="298" t="s">
        <v>44887</v>
      </c>
    </row>
    <row r="1255" customFormat="false" ht="15.8" hidden="false" customHeight="false" outlineLevel="0" collapsed="false">
      <c r="U1255" s="298" t="n">
        <v>804373</v>
      </c>
      <c r="V1255" s="298" t="n">
        <v>5602.65</v>
      </c>
      <c r="W1255" s="298" t="s">
        <v>203</v>
      </c>
      <c r="X1255" s="298" t="s">
        <v>44888</v>
      </c>
    </row>
    <row r="1256" customFormat="false" ht="15.8" hidden="false" customHeight="false" outlineLevel="0" collapsed="false">
      <c r="U1256" s="298" t="n">
        <v>804372</v>
      </c>
      <c r="V1256" s="298" t="n">
        <v>4686.68</v>
      </c>
      <c r="W1256" s="298" t="s">
        <v>203</v>
      </c>
      <c r="X1256" s="298" t="s">
        <v>44889</v>
      </c>
    </row>
    <row r="1257" customFormat="false" ht="15.8" hidden="false" customHeight="false" outlineLevel="0" collapsed="false">
      <c r="U1257" s="298" t="n">
        <v>804463</v>
      </c>
      <c r="V1257" s="298" t="n">
        <v>14310.75</v>
      </c>
      <c r="W1257" s="298" t="s">
        <v>203</v>
      </c>
      <c r="X1257" s="298" t="s">
        <v>44890</v>
      </c>
    </row>
    <row r="1258" customFormat="false" ht="15.8" hidden="false" customHeight="false" outlineLevel="0" collapsed="false">
      <c r="U1258" s="298" t="n">
        <v>804375</v>
      </c>
      <c r="V1258" s="298" t="n">
        <v>5871.77</v>
      </c>
      <c r="W1258" s="298" t="s">
        <v>203</v>
      </c>
      <c r="X1258" s="298" t="s">
        <v>44891</v>
      </c>
    </row>
    <row r="1259" customFormat="false" ht="15.8" hidden="false" customHeight="false" outlineLevel="0" collapsed="false">
      <c r="U1259" s="298" t="n">
        <v>804462</v>
      </c>
      <c r="V1259" s="298" t="n">
        <v>11788.25</v>
      </c>
      <c r="W1259" s="298" t="s">
        <v>203</v>
      </c>
      <c r="X1259" s="298" t="s">
        <v>44892</v>
      </c>
    </row>
    <row r="1260" customFormat="false" ht="15.8" hidden="false" customHeight="false" outlineLevel="0" collapsed="false">
      <c r="U1260" s="298" t="n">
        <v>804374</v>
      </c>
      <c r="V1260" s="298" t="n">
        <v>4941.17</v>
      </c>
      <c r="W1260" s="298" t="s">
        <v>203</v>
      </c>
      <c r="X1260" s="298" t="s">
        <v>44893</v>
      </c>
    </row>
    <row r="1261" customFormat="false" ht="15.8" hidden="false" customHeight="false" outlineLevel="0" collapsed="false">
      <c r="U1261" s="298" t="n">
        <v>804359</v>
      </c>
      <c r="V1261" s="298" t="n">
        <v>4889.72</v>
      </c>
      <c r="W1261" s="298" t="s">
        <v>203</v>
      </c>
      <c r="X1261" s="298" t="s">
        <v>44894</v>
      </c>
    </row>
    <row r="1262" customFormat="false" ht="15.8" hidden="false" customHeight="false" outlineLevel="0" collapsed="false">
      <c r="U1262" s="298" t="n">
        <v>804358</v>
      </c>
      <c r="V1262" s="298" t="n">
        <v>4030.88</v>
      </c>
      <c r="W1262" s="298" t="s">
        <v>203</v>
      </c>
      <c r="X1262" s="298" t="s">
        <v>44895</v>
      </c>
    </row>
    <row r="1263" customFormat="false" ht="15.8" hidden="false" customHeight="false" outlineLevel="0" collapsed="false">
      <c r="U1263" s="298" t="n">
        <v>804368</v>
      </c>
      <c r="V1263" s="298" t="n">
        <v>4352.13</v>
      </c>
      <c r="W1263" s="298" t="s">
        <v>203</v>
      </c>
      <c r="X1263" s="298" t="s">
        <v>44896</v>
      </c>
    </row>
    <row r="1264" customFormat="false" ht="15.8" hidden="false" customHeight="false" outlineLevel="0" collapsed="false">
      <c r="U1264" s="298" t="n">
        <v>804465</v>
      </c>
      <c r="V1264" s="298" t="n">
        <v>97.84</v>
      </c>
      <c r="W1264" s="298" t="s">
        <v>166</v>
      </c>
      <c r="X1264" s="298" t="s">
        <v>44897</v>
      </c>
    </row>
    <row r="1265" customFormat="false" ht="15.8" hidden="false" customHeight="false" outlineLevel="0" collapsed="false">
      <c r="U1265" s="298" t="n">
        <v>804464</v>
      </c>
      <c r="V1265" s="298" t="n">
        <v>85.51</v>
      </c>
      <c r="W1265" s="298" t="s">
        <v>166</v>
      </c>
      <c r="X1265" s="298" t="s">
        <v>44898</v>
      </c>
    </row>
    <row r="1266" customFormat="false" ht="15.8" hidden="false" customHeight="false" outlineLevel="0" collapsed="false">
      <c r="U1266" s="298" t="n">
        <v>804475</v>
      </c>
      <c r="V1266" s="298" t="n">
        <v>107.93</v>
      </c>
      <c r="W1266" s="298" t="s">
        <v>166</v>
      </c>
      <c r="X1266" s="298" t="s">
        <v>44899</v>
      </c>
    </row>
    <row r="1267" customFormat="false" ht="15.8" hidden="false" customHeight="false" outlineLevel="0" collapsed="false">
      <c r="U1267" s="298" t="n">
        <v>804474</v>
      </c>
      <c r="V1267" s="298" t="n">
        <v>95.6</v>
      </c>
      <c r="W1267" s="298" t="s">
        <v>166</v>
      </c>
      <c r="X1267" s="298" t="s">
        <v>44900</v>
      </c>
    </row>
    <row r="1268" customFormat="false" ht="15.8" hidden="false" customHeight="false" outlineLevel="0" collapsed="false">
      <c r="U1268" s="298" t="n">
        <v>804485</v>
      </c>
      <c r="V1268" s="298" t="n">
        <v>158.38</v>
      </c>
      <c r="W1268" s="298" t="s">
        <v>166</v>
      </c>
      <c r="X1268" s="298" t="s">
        <v>44901</v>
      </c>
    </row>
    <row r="1269" customFormat="false" ht="15.8" hidden="false" customHeight="false" outlineLevel="0" collapsed="false">
      <c r="U1269" s="298" t="n">
        <v>804484</v>
      </c>
      <c r="V1269" s="298" t="n">
        <v>146.05</v>
      </c>
      <c r="W1269" s="298" t="s">
        <v>166</v>
      </c>
      <c r="X1269" s="298" t="s">
        <v>44902</v>
      </c>
    </row>
    <row r="1270" customFormat="false" ht="15.8" hidden="false" customHeight="false" outlineLevel="0" collapsed="false">
      <c r="U1270" s="298" t="n">
        <v>804495</v>
      </c>
      <c r="V1270" s="298" t="n">
        <v>188.65</v>
      </c>
      <c r="W1270" s="298" t="s">
        <v>166</v>
      </c>
      <c r="X1270" s="298" t="s">
        <v>44903</v>
      </c>
    </row>
    <row r="1271" customFormat="false" ht="15.8" hidden="false" customHeight="false" outlineLevel="0" collapsed="false">
      <c r="U1271" s="298" t="n">
        <v>804494</v>
      </c>
      <c r="V1271" s="298" t="n">
        <v>176.32</v>
      </c>
      <c r="W1271" s="298" t="s">
        <v>166</v>
      </c>
      <c r="X1271" s="298" t="s">
        <v>44904</v>
      </c>
    </row>
    <row r="1272" customFormat="false" ht="15.8" hidden="false" customHeight="false" outlineLevel="0" collapsed="false">
      <c r="U1272" s="298" t="n">
        <v>804467</v>
      </c>
      <c r="V1272" s="298" t="n">
        <v>148.15</v>
      </c>
      <c r="W1272" s="298" t="s">
        <v>166</v>
      </c>
      <c r="X1272" s="298" t="s">
        <v>44905</v>
      </c>
    </row>
    <row r="1273" customFormat="false" ht="15.8" hidden="false" customHeight="false" outlineLevel="0" collapsed="false">
      <c r="U1273" s="298" t="n">
        <v>804466</v>
      </c>
      <c r="V1273" s="298" t="n">
        <v>128.42</v>
      </c>
      <c r="W1273" s="298" t="s">
        <v>166</v>
      </c>
      <c r="X1273" s="298" t="s">
        <v>44906</v>
      </c>
    </row>
    <row r="1274" customFormat="false" ht="15.8" hidden="false" customHeight="false" outlineLevel="0" collapsed="false">
      <c r="U1274" s="298" t="n">
        <v>804477</v>
      </c>
      <c r="V1274" s="298" t="n">
        <v>188.51</v>
      </c>
      <c r="W1274" s="298" t="s">
        <v>166</v>
      </c>
      <c r="X1274" s="298" t="s">
        <v>44907</v>
      </c>
    </row>
    <row r="1275" customFormat="false" ht="15.8" hidden="false" customHeight="false" outlineLevel="0" collapsed="false">
      <c r="U1275" s="298" t="n">
        <v>804476</v>
      </c>
      <c r="V1275" s="298" t="n">
        <v>168.78</v>
      </c>
      <c r="W1275" s="298" t="s">
        <v>166</v>
      </c>
      <c r="X1275" s="298" t="s">
        <v>44908</v>
      </c>
    </row>
    <row r="1276" customFormat="false" ht="15.8" hidden="false" customHeight="false" outlineLevel="0" collapsed="false">
      <c r="U1276" s="298" t="n">
        <v>804487</v>
      </c>
      <c r="V1276" s="298" t="n">
        <v>259.14</v>
      </c>
      <c r="W1276" s="298" t="s">
        <v>166</v>
      </c>
      <c r="X1276" s="298" t="s">
        <v>44909</v>
      </c>
    </row>
    <row r="1277" customFormat="false" ht="15.8" hidden="false" customHeight="false" outlineLevel="0" collapsed="false">
      <c r="U1277" s="298" t="n">
        <v>804486</v>
      </c>
      <c r="V1277" s="298" t="n">
        <v>239.41</v>
      </c>
      <c r="W1277" s="298" t="s">
        <v>166</v>
      </c>
      <c r="X1277" s="298" t="s">
        <v>44910</v>
      </c>
    </row>
    <row r="1278" customFormat="false" ht="15.8" hidden="false" customHeight="false" outlineLevel="0" collapsed="false">
      <c r="U1278" s="298" t="n">
        <v>804497</v>
      </c>
      <c r="V1278" s="298" t="n">
        <v>289.41</v>
      </c>
      <c r="W1278" s="298" t="s">
        <v>166</v>
      </c>
      <c r="X1278" s="298" t="s">
        <v>44911</v>
      </c>
    </row>
    <row r="1279" customFormat="false" ht="15.8" hidden="false" customHeight="false" outlineLevel="0" collapsed="false">
      <c r="U1279" s="298" t="n">
        <v>804496</v>
      </c>
      <c r="V1279" s="298" t="n">
        <v>269.68</v>
      </c>
      <c r="W1279" s="298" t="s">
        <v>166</v>
      </c>
      <c r="X1279" s="298" t="s">
        <v>44912</v>
      </c>
    </row>
    <row r="1280" customFormat="false" ht="15.8" hidden="false" customHeight="false" outlineLevel="0" collapsed="false">
      <c r="U1280" s="298" t="n">
        <v>804469</v>
      </c>
      <c r="V1280" s="298" t="n">
        <v>260.54</v>
      </c>
      <c r="W1280" s="298" t="s">
        <v>166</v>
      </c>
      <c r="X1280" s="298" t="s">
        <v>44913</v>
      </c>
    </row>
    <row r="1281" customFormat="false" ht="15.8" hidden="false" customHeight="false" outlineLevel="0" collapsed="false">
      <c r="U1281" s="298" t="n">
        <v>804468</v>
      </c>
      <c r="V1281" s="298" t="n">
        <v>233.31</v>
      </c>
      <c r="W1281" s="298" t="s">
        <v>166</v>
      </c>
      <c r="X1281" s="298" t="s">
        <v>44914</v>
      </c>
    </row>
    <row r="1282" customFormat="false" ht="15.8" hidden="false" customHeight="false" outlineLevel="0" collapsed="false">
      <c r="U1282" s="298" t="n">
        <v>804479</v>
      </c>
      <c r="V1282" s="298" t="n">
        <v>300.9</v>
      </c>
      <c r="W1282" s="298" t="s">
        <v>166</v>
      </c>
      <c r="X1282" s="298" t="s">
        <v>44915</v>
      </c>
    </row>
    <row r="1283" customFormat="false" ht="15.8" hidden="false" customHeight="false" outlineLevel="0" collapsed="false">
      <c r="U1283" s="298" t="n">
        <v>804478</v>
      </c>
      <c r="V1283" s="298" t="n">
        <v>273.67</v>
      </c>
      <c r="W1283" s="298" t="s">
        <v>166</v>
      </c>
      <c r="X1283" s="298" t="s">
        <v>44916</v>
      </c>
    </row>
    <row r="1284" customFormat="false" ht="15.8" hidden="false" customHeight="false" outlineLevel="0" collapsed="false">
      <c r="U1284" s="298" t="n">
        <v>804489</v>
      </c>
      <c r="V1284" s="298" t="n">
        <v>351.35</v>
      </c>
      <c r="W1284" s="298" t="s">
        <v>166</v>
      </c>
      <c r="X1284" s="298" t="s">
        <v>44917</v>
      </c>
    </row>
    <row r="1285" customFormat="false" ht="15.8" hidden="false" customHeight="false" outlineLevel="0" collapsed="false">
      <c r="U1285" s="298" t="n">
        <v>804488</v>
      </c>
      <c r="V1285" s="298" t="n">
        <v>324.12</v>
      </c>
      <c r="W1285" s="298" t="s">
        <v>166</v>
      </c>
      <c r="X1285" s="298" t="s">
        <v>44918</v>
      </c>
    </row>
    <row r="1286" customFormat="false" ht="15.8" hidden="false" customHeight="false" outlineLevel="0" collapsed="false">
      <c r="U1286" s="298" t="n">
        <v>804499</v>
      </c>
      <c r="V1286" s="298" t="n">
        <v>432.07</v>
      </c>
      <c r="W1286" s="298" t="s">
        <v>166</v>
      </c>
      <c r="X1286" s="298" t="s">
        <v>44919</v>
      </c>
    </row>
    <row r="1287" customFormat="false" ht="15.8" hidden="false" customHeight="false" outlineLevel="0" collapsed="false">
      <c r="U1287" s="298" t="n">
        <v>804498</v>
      </c>
      <c r="V1287" s="298" t="n">
        <v>404.84</v>
      </c>
      <c r="W1287" s="298" t="s">
        <v>166</v>
      </c>
      <c r="X1287" s="298" t="s">
        <v>44920</v>
      </c>
    </row>
    <row r="1288" customFormat="false" ht="15.8" hidden="false" customHeight="false" outlineLevel="0" collapsed="false">
      <c r="U1288" s="298" t="n">
        <v>804471</v>
      </c>
      <c r="V1288" s="298" t="n">
        <v>354.1</v>
      </c>
      <c r="W1288" s="298" t="s">
        <v>166</v>
      </c>
      <c r="X1288" s="298" t="s">
        <v>44921</v>
      </c>
    </row>
    <row r="1289" customFormat="false" ht="15.8" hidden="false" customHeight="false" outlineLevel="0" collapsed="false">
      <c r="U1289" s="298" t="n">
        <v>804470</v>
      </c>
      <c r="V1289" s="298" t="n">
        <v>314.18</v>
      </c>
      <c r="W1289" s="298" t="s">
        <v>166</v>
      </c>
      <c r="X1289" s="298" t="s">
        <v>44922</v>
      </c>
    </row>
    <row r="1290" customFormat="false" ht="15.8" hidden="false" customHeight="false" outlineLevel="0" collapsed="false">
      <c r="U1290" s="298" t="n">
        <v>804481</v>
      </c>
      <c r="V1290" s="298" t="n">
        <v>444.91</v>
      </c>
      <c r="W1290" s="298" t="s">
        <v>166</v>
      </c>
      <c r="X1290" s="298" t="s">
        <v>44923</v>
      </c>
    </row>
    <row r="1291" customFormat="false" ht="15.8" hidden="false" customHeight="false" outlineLevel="0" collapsed="false">
      <c r="U1291" s="298" t="n">
        <v>804480</v>
      </c>
      <c r="V1291" s="298" t="n">
        <v>404.99</v>
      </c>
      <c r="W1291" s="298" t="s">
        <v>166</v>
      </c>
      <c r="X1291" s="298" t="s">
        <v>44924</v>
      </c>
    </row>
    <row r="1292" customFormat="false" ht="15.8" hidden="false" customHeight="false" outlineLevel="0" collapsed="false">
      <c r="U1292" s="298" t="n">
        <v>804491</v>
      </c>
      <c r="V1292" s="298" t="n">
        <v>535.72</v>
      </c>
      <c r="W1292" s="298" t="s">
        <v>166</v>
      </c>
      <c r="X1292" s="298" t="s">
        <v>44925</v>
      </c>
    </row>
    <row r="1293" customFormat="false" ht="15.8" hidden="false" customHeight="false" outlineLevel="0" collapsed="false">
      <c r="U1293" s="298" t="n">
        <v>804490</v>
      </c>
      <c r="V1293" s="298" t="n">
        <v>495.8</v>
      </c>
      <c r="W1293" s="298" t="s">
        <v>166</v>
      </c>
      <c r="X1293" s="298" t="s">
        <v>44926</v>
      </c>
    </row>
    <row r="1294" customFormat="false" ht="15.8" hidden="false" customHeight="false" outlineLevel="0" collapsed="false">
      <c r="U1294" s="298" t="n">
        <v>804501</v>
      </c>
      <c r="V1294" s="298" t="n">
        <v>626.53</v>
      </c>
      <c r="W1294" s="298" t="s">
        <v>166</v>
      </c>
      <c r="X1294" s="298" t="s">
        <v>44927</v>
      </c>
    </row>
    <row r="1295" customFormat="false" ht="15.8" hidden="false" customHeight="false" outlineLevel="0" collapsed="false">
      <c r="U1295" s="298" t="n">
        <v>804500</v>
      </c>
      <c r="V1295" s="298" t="n">
        <v>586.61</v>
      </c>
      <c r="W1295" s="298" t="s">
        <v>166</v>
      </c>
      <c r="X1295" s="298" t="s">
        <v>44928</v>
      </c>
    </row>
    <row r="1296" customFormat="false" ht="15.8" hidden="false" customHeight="false" outlineLevel="0" collapsed="false">
      <c r="U1296" s="298" t="n">
        <v>804473</v>
      </c>
      <c r="V1296" s="298" t="n">
        <v>573.57</v>
      </c>
      <c r="W1296" s="298" t="s">
        <v>166</v>
      </c>
      <c r="X1296" s="298" t="s">
        <v>44929</v>
      </c>
    </row>
    <row r="1297" customFormat="false" ht="15.8" hidden="false" customHeight="false" outlineLevel="0" collapsed="false">
      <c r="U1297" s="298" t="n">
        <v>804472</v>
      </c>
      <c r="V1297" s="298" t="n">
        <v>510.46</v>
      </c>
      <c r="W1297" s="298" t="s">
        <v>166</v>
      </c>
      <c r="X1297" s="298" t="s">
        <v>44930</v>
      </c>
    </row>
    <row r="1298" customFormat="false" ht="15.8" hidden="false" customHeight="false" outlineLevel="0" collapsed="false">
      <c r="U1298" s="298" t="n">
        <v>804483</v>
      </c>
      <c r="V1298" s="298" t="n">
        <v>714.83</v>
      </c>
      <c r="W1298" s="298" t="s">
        <v>166</v>
      </c>
      <c r="X1298" s="298" t="s">
        <v>44931</v>
      </c>
    </row>
    <row r="1299" customFormat="false" ht="15.8" hidden="false" customHeight="false" outlineLevel="0" collapsed="false">
      <c r="U1299" s="298" t="n">
        <v>804482</v>
      </c>
      <c r="V1299" s="298" t="n">
        <v>651.72</v>
      </c>
      <c r="W1299" s="298" t="s">
        <v>166</v>
      </c>
      <c r="X1299" s="298" t="s">
        <v>44932</v>
      </c>
    </row>
    <row r="1300" customFormat="false" ht="15.8" hidden="false" customHeight="false" outlineLevel="0" collapsed="false">
      <c r="U1300" s="298" t="n">
        <v>804493</v>
      </c>
      <c r="V1300" s="298" t="n">
        <v>866.18</v>
      </c>
      <c r="W1300" s="298" t="s">
        <v>166</v>
      </c>
      <c r="X1300" s="298" t="s">
        <v>44933</v>
      </c>
    </row>
    <row r="1301" customFormat="false" ht="15.8" hidden="false" customHeight="false" outlineLevel="0" collapsed="false">
      <c r="U1301" s="298" t="n">
        <v>804492</v>
      </c>
      <c r="V1301" s="298" t="n">
        <v>803.07</v>
      </c>
      <c r="W1301" s="298" t="s">
        <v>166</v>
      </c>
      <c r="X1301" s="298" t="s">
        <v>44934</v>
      </c>
    </row>
    <row r="1302" customFormat="false" ht="15.8" hidden="false" customHeight="false" outlineLevel="0" collapsed="false">
      <c r="U1302" s="298" t="n">
        <v>804503</v>
      </c>
      <c r="V1302" s="298" t="n">
        <v>1037.71</v>
      </c>
      <c r="W1302" s="298" t="s">
        <v>166</v>
      </c>
      <c r="X1302" s="298" t="s">
        <v>44935</v>
      </c>
    </row>
    <row r="1303" customFormat="false" ht="15.8" hidden="false" customHeight="false" outlineLevel="0" collapsed="false">
      <c r="U1303" s="298" t="n">
        <v>804502</v>
      </c>
      <c r="V1303" s="298" t="n">
        <v>974.6</v>
      </c>
      <c r="W1303" s="298" t="s">
        <v>166</v>
      </c>
      <c r="X1303" s="298" t="s">
        <v>44936</v>
      </c>
    </row>
    <row r="1304" customFormat="false" ht="15.8" hidden="false" customHeight="false" outlineLevel="0" collapsed="false">
      <c r="U1304" s="298" t="n">
        <v>804180</v>
      </c>
      <c r="V1304" s="298" t="n">
        <v>664.41</v>
      </c>
      <c r="W1304" s="298" t="s">
        <v>166</v>
      </c>
      <c r="X1304" s="298" t="s">
        <v>44937</v>
      </c>
    </row>
    <row r="1305" customFormat="false" ht="15.8" hidden="false" customHeight="false" outlineLevel="0" collapsed="false">
      <c r="U1305" s="298" t="n">
        <v>804181</v>
      </c>
      <c r="V1305" s="298" t="n">
        <v>715.38</v>
      </c>
      <c r="W1305" s="298" t="s">
        <v>166</v>
      </c>
      <c r="X1305" s="298" t="s">
        <v>44938</v>
      </c>
    </row>
    <row r="1306" customFormat="false" ht="15.8" hidden="false" customHeight="false" outlineLevel="0" collapsed="false">
      <c r="U1306" s="298" t="n">
        <v>804182</v>
      </c>
      <c r="V1306" s="298" t="n">
        <v>747.59</v>
      </c>
      <c r="W1306" s="298" t="s">
        <v>166</v>
      </c>
      <c r="X1306" s="298" t="s">
        <v>44939</v>
      </c>
    </row>
    <row r="1307" customFormat="false" ht="15.8" hidden="false" customHeight="false" outlineLevel="0" collapsed="false">
      <c r="U1307" s="298" t="n">
        <v>804183</v>
      </c>
      <c r="V1307" s="298" t="n">
        <v>798.55</v>
      </c>
      <c r="W1307" s="298" t="s">
        <v>166</v>
      </c>
      <c r="X1307" s="298" t="s">
        <v>44940</v>
      </c>
    </row>
    <row r="1308" customFormat="false" ht="15.8" hidden="false" customHeight="false" outlineLevel="0" collapsed="false">
      <c r="U1308" s="298" t="n">
        <v>804184</v>
      </c>
      <c r="V1308" s="298" t="n">
        <v>839.69</v>
      </c>
      <c r="W1308" s="298" t="s">
        <v>166</v>
      </c>
      <c r="X1308" s="298" t="s">
        <v>44941</v>
      </c>
    </row>
    <row r="1309" customFormat="false" ht="15.8" hidden="false" customHeight="false" outlineLevel="0" collapsed="false">
      <c r="U1309" s="298" t="n">
        <v>804185</v>
      </c>
      <c r="V1309" s="298" t="n">
        <v>890.66</v>
      </c>
      <c r="W1309" s="298" t="s">
        <v>166</v>
      </c>
      <c r="X1309" s="298" t="s">
        <v>44942</v>
      </c>
    </row>
    <row r="1310" customFormat="false" ht="15.8" hidden="false" customHeight="false" outlineLevel="0" collapsed="false">
      <c r="U1310" s="298" t="n">
        <v>804186</v>
      </c>
      <c r="V1310" s="298" t="n">
        <v>917.75</v>
      </c>
      <c r="W1310" s="298" t="s">
        <v>166</v>
      </c>
      <c r="X1310" s="298" t="s">
        <v>44943</v>
      </c>
    </row>
    <row r="1311" customFormat="false" ht="15.8" hidden="false" customHeight="false" outlineLevel="0" collapsed="false">
      <c r="U1311" s="298" t="n">
        <v>804187</v>
      </c>
      <c r="V1311" s="298" t="n">
        <v>968.72</v>
      </c>
      <c r="W1311" s="298" t="s">
        <v>166</v>
      </c>
      <c r="X1311" s="298" t="s">
        <v>44944</v>
      </c>
    </row>
    <row r="1312" customFormat="false" ht="15.8" hidden="false" customHeight="false" outlineLevel="0" collapsed="false">
      <c r="U1312" s="298" t="n">
        <v>804188</v>
      </c>
      <c r="V1312" s="298" t="n">
        <v>1005.22</v>
      </c>
      <c r="W1312" s="298" t="s">
        <v>166</v>
      </c>
      <c r="X1312" s="298" t="s">
        <v>44945</v>
      </c>
    </row>
    <row r="1313" customFormat="false" ht="15.8" hidden="false" customHeight="false" outlineLevel="0" collapsed="false">
      <c r="U1313" s="298" t="n">
        <v>804189</v>
      </c>
      <c r="V1313" s="298" t="n">
        <v>1073.27</v>
      </c>
      <c r="W1313" s="298" t="s">
        <v>166</v>
      </c>
      <c r="X1313" s="298" t="s">
        <v>44946</v>
      </c>
    </row>
    <row r="1314" customFormat="false" ht="15.8" hidden="false" customHeight="false" outlineLevel="0" collapsed="false">
      <c r="U1314" s="298" t="n">
        <v>804190</v>
      </c>
      <c r="V1314" s="298" t="n">
        <v>1115.36</v>
      </c>
      <c r="W1314" s="298" t="s">
        <v>166</v>
      </c>
      <c r="X1314" s="298" t="s">
        <v>44947</v>
      </c>
    </row>
    <row r="1315" customFormat="false" ht="15.8" hidden="false" customHeight="false" outlineLevel="0" collapsed="false">
      <c r="U1315" s="298" t="n">
        <v>804191</v>
      </c>
      <c r="V1315" s="298" t="n">
        <v>1183.41</v>
      </c>
      <c r="W1315" s="298" t="s">
        <v>166</v>
      </c>
      <c r="X1315" s="298" t="s">
        <v>44948</v>
      </c>
    </row>
    <row r="1316" customFormat="false" ht="15.8" hidden="false" customHeight="false" outlineLevel="0" collapsed="false">
      <c r="U1316" s="298" t="n">
        <v>804192</v>
      </c>
      <c r="V1316" s="298" t="n">
        <v>1241.94</v>
      </c>
      <c r="W1316" s="298" t="s">
        <v>166</v>
      </c>
      <c r="X1316" s="298" t="s">
        <v>44949</v>
      </c>
    </row>
    <row r="1317" customFormat="false" ht="15.8" hidden="false" customHeight="false" outlineLevel="0" collapsed="false">
      <c r="U1317" s="298" t="n">
        <v>804193</v>
      </c>
      <c r="V1317" s="298" t="n">
        <v>1309.99</v>
      </c>
      <c r="W1317" s="298" t="s">
        <v>166</v>
      </c>
      <c r="X1317" s="298" t="s">
        <v>44950</v>
      </c>
    </row>
    <row r="1318" customFormat="false" ht="15.8" hidden="false" customHeight="false" outlineLevel="0" collapsed="false">
      <c r="U1318" s="298" t="n">
        <v>804194</v>
      </c>
      <c r="V1318" s="298" t="n">
        <v>1312.98</v>
      </c>
      <c r="W1318" s="298" t="s">
        <v>166</v>
      </c>
      <c r="X1318" s="298" t="s">
        <v>44951</v>
      </c>
    </row>
    <row r="1319" customFormat="false" ht="15.8" hidden="false" customHeight="false" outlineLevel="0" collapsed="false">
      <c r="U1319" s="298" t="n">
        <v>804195</v>
      </c>
      <c r="V1319" s="298" t="n">
        <v>1381.03</v>
      </c>
      <c r="W1319" s="298" t="s">
        <v>166</v>
      </c>
      <c r="X1319" s="298" t="s">
        <v>44952</v>
      </c>
    </row>
    <row r="1320" customFormat="false" ht="15.8" hidden="false" customHeight="false" outlineLevel="0" collapsed="false">
      <c r="U1320" s="298" t="n">
        <v>804196</v>
      </c>
      <c r="V1320" s="298" t="n">
        <v>1258.17</v>
      </c>
      <c r="W1320" s="298" t="s">
        <v>166</v>
      </c>
      <c r="X1320" s="298" t="s">
        <v>44953</v>
      </c>
    </row>
    <row r="1321" customFormat="false" ht="15.8" hidden="false" customHeight="false" outlineLevel="0" collapsed="false">
      <c r="U1321" s="298" t="n">
        <v>804197</v>
      </c>
      <c r="V1321" s="298" t="n">
        <v>1344.96</v>
      </c>
      <c r="W1321" s="298" t="s">
        <v>166</v>
      </c>
      <c r="X1321" s="298" t="s">
        <v>44954</v>
      </c>
    </row>
    <row r="1322" customFormat="false" ht="15.8" hidden="false" customHeight="false" outlineLevel="0" collapsed="false">
      <c r="U1322" s="298" t="n">
        <v>804198</v>
      </c>
      <c r="V1322" s="298" t="n">
        <v>1340.61</v>
      </c>
      <c r="W1322" s="298" t="s">
        <v>166</v>
      </c>
      <c r="X1322" s="298" t="s">
        <v>44955</v>
      </c>
    </row>
    <row r="1323" customFormat="false" ht="15.8" hidden="false" customHeight="false" outlineLevel="0" collapsed="false">
      <c r="U1323" s="298" t="n">
        <v>804199</v>
      </c>
      <c r="V1323" s="298" t="n">
        <v>1427.4</v>
      </c>
      <c r="W1323" s="298" t="s">
        <v>166</v>
      </c>
      <c r="X1323" s="298" t="s">
        <v>44956</v>
      </c>
    </row>
    <row r="1324" customFormat="false" ht="15.8" hidden="false" customHeight="false" outlineLevel="0" collapsed="false">
      <c r="U1324" s="298" t="n">
        <v>804200</v>
      </c>
      <c r="V1324" s="298" t="n">
        <v>1498.97</v>
      </c>
      <c r="W1324" s="298" t="s">
        <v>166</v>
      </c>
      <c r="X1324" s="298" t="s">
        <v>44957</v>
      </c>
    </row>
    <row r="1325" customFormat="false" ht="15.8" hidden="false" customHeight="false" outlineLevel="0" collapsed="false">
      <c r="U1325" s="298" t="n">
        <v>804201</v>
      </c>
      <c r="V1325" s="298" t="n">
        <v>1585.76</v>
      </c>
      <c r="W1325" s="298" t="s">
        <v>166</v>
      </c>
      <c r="X1325" s="298" t="s">
        <v>44958</v>
      </c>
    </row>
    <row r="1326" customFormat="false" ht="15.8" hidden="false" customHeight="false" outlineLevel="0" collapsed="false">
      <c r="U1326" s="298" t="n">
        <v>804202</v>
      </c>
      <c r="V1326" s="298" t="n">
        <v>1697.89</v>
      </c>
      <c r="W1326" s="298" t="s">
        <v>166</v>
      </c>
      <c r="X1326" s="298" t="s">
        <v>44959</v>
      </c>
    </row>
    <row r="1327" customFormat="false" ht="15.8" hidden="false" customHeight="false" outlineLevel="0" collapsed="false">
      <c r="U1327" s="298" t="n">
        <v>804203</v>
      </c>
      <c r="V1327" s="298" t="n">
        <v>1784.68</v>
      </c>
      <c r="W1327" s="298" t="s">
        <v>166</v>
      </c>
      <c r="X1327" s="298" t="s">
        <v>44960</v>
      </c>
    </row>
    <row r="1328" customFormat="false" ht="15.8" hidden="false" customHeight="false" outlineLevel="0" collapsed="false">
      <c r="U1328" s="298" t="n">
        <v>804204</v>
      </c>
      <c r="V1328" s="298" t="n">
        <v>1796.2</v>
      </c>
      <c r="W1328" s="298" t="s">
        <v>166</v>
      </c>
      <c r="X1328" s="298" t="s">
        <v>44961</v>
      </c>
    </row>
    <row r="1329" customFormat="false" ht="15.8" hidden="false" customHeight="false" outlineLevel="0" collapsed="false">
      <c r="U1329" s="298" t="n">
        <v>804205</v>
      </c>
      <c r="V1329" s="298" t="n">
        <v>1907.93</v>
      </c>
      <c r="W1329" s="298" t="s">
        <v>166</v>
      </c>
      <c r="X1329" s="298" t="s">
        <v>44962</v>
      </c>
    </row>
    <row r="1330" customFormat="false" ht="15.8" hidden="false" customHeight="false" outlineLevel="0" collapsed="false">
      <c r="U1330" s="298" t="n">
        <v>804206</v>
      </c>
      <c r="V1330" s="298" t="n">
        <v>2146.69</v>
      </c>
      <c r="W1330" s="298" t="s">
        <v>166</v>
      </c>
      <c r="X1330" s="298" t="s">
        <v>44963</v>
      </c>
    </row>
    <row r="1331" customFormat="false" ht="15.8" hidden="false" customHeight="false" outlineLevel="0" collapsed="false">
      <c r="U1331" s="298" t="n">
        <v>804207</v>
      </c>
      <c r="V1331" s="298" t="n">
        <v>2258.42</v>
      </c>
      <c r="W1331" s="298" t="s">
        <v>166</v>
      </c>
      <c r="X1331" s="298" t="s">
        <v>44964</v>
      </c>
    </row>
    <row r="1332" customFormat="false" ht="15.8" hidden="false" customHeight="false" outlineLevel="0" collapsed="false">
      <c r="U1332" s="298" t="n">
        <v>804208</v>
      </c>
      <c r="V1332" s="298" t="n">
        <v>2567.6</v>
      </c>
      <c r="W1332" s="298" t="s">
        <v>166</v>
      </c>
      <c r="X1332" s="298" t="s">
        <v>44965</v>
      </c>
    </row>
    <row r="1333" customFormat="false" ht="15.8" hidden="false" customHeight="false" outlineLevel="0" collapsed="false">
      <c r="U1333" s="298" t="n">
        <v>804209</v>
      </c>
      <c r="V1333" s="298" t="n">
        <v>2679.33</v>
      </c>
      <c r="W1333" s="298" t="s">
        <v>166</v>
      </c>
      <c r="X1333" s="298" t="s">
        <v>44966</v>
      </c>
    </row>
    <row r="1334" customFormat="false" ht="15.8" hidden="false" customHeight="false" outlineLevel="0" collapsed="false">
      <c r="U1334" s="298" t="n">
        <v>804210</v>
      </c>
      <c r="V1334" s="298" t="n">
        <v>2607.49</v>
      </c>
      <c r="W1334" s="298" t="s">
        <v>166</v>
      </c>
      <c r="X1334" s="298" t="s">
        <v>44967</v>
      </c>
    </row>
    <row r="1335" customFormat="false" ht="15.8" hidden="false" customHeight="false" outlineLevel="0" collapsed="false">
      <c r="U1335" s="298" t="n">
        <v>804211</v>
      </c>
      <c r="V1335" s="298" t="n">
        <v>2719.22</v>
      </c>
      <c r="W1335" s="298" t="s">
        <v>166</v>
      </c>
      <c r="X1335" s="298" t="s">
        <v>44968</v>
      </c>
    </row>
    <row r="1336" customFormat="false" ht="15.8" hidden="false" customHeight="false" outlineLevel="0" collapsed="false">
      <c r="U1336" s="298" t="n">
        <v>804012</v>
      </c>
      <c r="V1336" s="298" t="n">
        <v>156.61</v>
      </c>
      <c r="W1336" s="298" t="s">
        <v>166</v>
      </c>
      <c r="X1336" s="298" t="s">
        <v>44969</v>
      </c>
    </row>
    <row r="1337" customFormat="false" ht="15.8" hidden="false" customHeight="false" outlineLevel="0" collapsed="false">
      <c r="U1337" s="298" t="n">
        <v>804013</v>
      </c>
      <c r="V1337" s="298" t="n">
        <v>169.01</v>
      </c>
      <c r="W1337" s="298" t="s">
        <v>166</v>
      </c>
      <c r="X1337" s="298" t="s">
        <v>44970</v>
      </c>
    </row>
    <row r="1338" customFormat="false" ht="15.8" hidden="false" customHeight="false" outlineLevel="0" collapsed="false">
      <c r="U1338" s="298" t="n">
        <v>804014</v>
      </c>
      <c r="V1338" s="298" t="n">
        <v>166.8</v>
      </c>
      <c r="W1338" s="298" t="s">
        <v>166</v>
      </c>
      <c r="X1338" s="298" t="s">
        <v>44971</v>
      </c>
    </row>
    <row r="1339" customFormat="false" ht="15.8" hidden="false" customHeight="false" outlineLevel="0" collapsed="false">
      <c r="U1339" s="298" t="n">
        <v>804015</v>
      </c>
      <c r="V1339" s="298" t="n">
        <v>179.2</v>
      </c>
      <c r="W1339" s="298" t="s">
        <v>166</v>
      </c>
      <c r="X1339" s="298" t="s">
        <v>44972</v>
      </c>
    </row>
    <row r="1340" customFormat="false" ht="15.8" hidden="false" customHeight="false" outlineLevel="0" collapsed="false">
      <c r="U1340" s="298" t="n">
        <v>804016</v>
      </c>
      <c r="V1340" s="298" t="n">
        <v>188.57</v>
      </c>
      <c r="W1340" s="298" t="s">
        <v>166</v>
      </c>
      <c r="X1340" s="298" t="s">
        <v>44973</v>
      </c>
    </row>
    <row r="1341" customFormat="false" ht="15.8" hidden="false" customHeight="false" outlineLevel="0" collapsed="false">
      <c r="U1341" s="298" t="n">
        <v>804017</v>
      </c>
      <c r="V1341" s="298" t="n">
        <v>200.97</v>
      </c>
      <c r="W1341" s="298" t="s">
        <v>166</v>
      </c>
      <c r="X1341" s="298" t="s">
        <v>44974</v>
      </c>
    </row>
    <row r="1342" customFormat="false" ht="15.8" hidden="false" customHeight="false" outlineLevel="0" collapsed="false">
      <c r="U1342" s="298" t="n">
        <v>804018</v>
      </c>
      <c r="V1342" s="298" t="n">
        <v>219.41</v>
      </c>
      <c r="W1342" s="298" t="s">
        <v>166</v>
      </c>
      <c r="X1342" s="298" t="s">
        <v>44975</v>
      </c>
    </row>
    <row r="1343" customFormat="false" ht="15.8" hidden="false" customHeight="false" outlineLevel="0" collapsed="false">
      <c r="U1343" s="298" t="n">
        <v>804019</v>
      </c>
      <c r="V1343" s="298" t="n">
        <v>231.81</v>
      </c>
      <c r="W1343" s="298" t="s">
        <v>166</v>
      </c>
      <c r="X1343" s="298" t="s">
        <v>44976</v>
      </c>
    </row>
    <row r="1344" customFormat="false" ht="15.8" hidden="false" customHeight="false" outlineLevel="0" collapsed="false">
      <c r="U1344" s="298" t="n">
        <v>804020</v>
      </c>
      <c r="V1344" s="298" t="n">
        <v>245.76</v>
      </c>
      <c r="W1344" s="298" t="s">
        <v>166</v>
      </c>
      <c r="X1344" s="298" t="s">
        <v>44977</v>
      </c>
    </row>
    <row r="1345" customFormat="false" ht="15.8" hidden="false" customHeight="false" outlineLevel="0" collapsed="false">
      <c r="U1345" s="298" t="n">
        <v>804021</v>
      </c>
      <c r="V1345" s="298" t="n">
        <v>264.37</v>
      </c>
      <c r="W1345" s="298" t="s">
        <v>166</v>
      </c>
      <c r="X1345" s="298" t="s">
        <v>44978</v>
      </c>
    </row>
    <row r="1346" customFormat="false" ht="15.8" hidden="false" customHeight="false" outlineLevel="0" collapsed="false">
      <c r="U1346" s="298" t="n">
        <v>804022</v>
      </c>
      <c r="V1346" s="298" t="n">
        <v>270.23</v>
      </c>
      <c r="W1346" s="298" t="s">
        <v>166</v>
      </c>
      <c r="X1346" s="298" t="s">
        <v>44979</v>
      </c>
    </row>
    <row r="1347" customFormat="false" ht="15.8" hidden="false" customHeight="false" outlineLevel="0" collapsed="false">
      <c r="U1347" s="298" t="n">
        <v>804023</v>
      </c>
      <c r="V1347" s="298" t="n">
        <v>288.84</v>
      </c>
      <c r="W1347" s="298" t="s">
        <v>166</v>
      </c>
      <c r="X1347" s="298" t="s">
        <v>44980</v>
      </c>
    </row>
    <row r="1348" customFormat="false" ht="15.8" hidden="false" customHeight="false" outlineLevel="0" collapsed="false">
      <c r="U1348" s="298" t="n">
        <v>804024</v>
      </c>
      <c r="V1348" s="298" t="n">
        <v>306.67</v>
      </c>
      <c r="W1348" s="298" t="s">
        <v>166</v>
      </c>
      <c r="X1348" s="298" t="s">
        <v>44981</v>
      </c>
    </row>
    <row r="1349" customFormat="false" ht="15.8" hidden="false" customHeight="false" outlineLevel="0" collapsed="false">
      <c r="U1349" s="298" t="n">
        <v>804025</v>
      </c>
      <c r="V1349" s="298" t="n">
        <v>325.28</v>
      </c>
      <c r="W1349" s="298" t="s">
        <v>166</v>
      </c>
      <c r="X1349" s="298" t="s">
        <v>44982</v>
      </c>
    </row>
    <row r="1350" customFormat="false" ht="15.8" hidden="false" customHeight="false" outlineLevel="0" collapsed="false">
      <c r="U1350" s="298" t="n">
        <v>804026</v>
      </c>
      <c r="V1350" s="298" t="n">
        <v>369.12</v>
      </c>
      <c r="W1350" s="298" t="s">
        <v>166</v>
      </c>
      <c r="X1350" s="298" t="s">
        <v>44983</v>
      </c>
    </row>
    <row r="1351" customFormat="false" ht="15.8" hidden="false" customHeight="false" outlineLevel="0" collapsed="false">
      <c r="U1351" s="298" t="n">
        <v>804027</v>
      </c>
      <c r="V1351" s="298" t="n">
        <v>387.73</v>
      </c>
      <c r="W1351" s="298" t="s">
        <v>166</v>
      </c>
      <c r="X1351" s="298" t="s">
        <v>44984</v>
      </c>
    </row>
    <row r="1352" customFormat="false" ht="15.8" hidden="false" customHeight="false" outlineLevel="0" collapsed="false">
      <c r="U1352" s="298" t="n">
        <v>804028</v>
      </c>
      <c r="V1352" s="298" t="n">
        <v>355.48</v>
      </c>
      <c r="W1352" s="298" t="s">
        <v>166</v>
      </c>
      <c r="X1352" s="298" t="s">
        <v>44985</v>
      </c>
    </row>
    <row r="1353" customFormat="false" ht="15.8" hidden="false" customHeight="false" outlineLevel="0" collapsed="false">
      <c r="U1353" s="298" t="n">
        <v>804029</v>
      </c>
      <c r="V1353" s="298" t="n">
        <v>380.96</v>
      </c>
      <c r="W1353" s="298" t="s">
        <v>166</v>
      </c>
      <c r="X1353" s="298" t="s">
        <v>44986</v>
      </c>
    </row>
    <row r="1354" customFormat="false" ht="15.8" hidden="false" customHeight="false" outlineLevel="0" collapsed="false">
      <c r="U1354" s="298" t="n">
        <v>804030</v>
      </c>
      <c r="V1354" s="298" t="n">
        <v>397.06</v>
      </c>
      <c r="W1354" s="298" t="s">
        <v>166</v>
      </c>
      <c r="X1354" s="298" t="s">
        <v>44987</v>
      </c>
    </row>
    <row r="1355" customFormat="false" ht="15.8" hidden="false" customHeight="false" outlineLevel="0" collapsed="false">
      <c r="U1355" s="298" t="n">
        <v>804031</v>
      </c>
      <c r="V1355" s="298" t="n">
        <v>422.55</v>
      </c>
      <c r="W1355" s="298" t="s">
        <v>166</v>
      </c>
      <c r="X1355" s="298" t="s">
        <v>44988</v>
      </c>
    </row>
    <row r="1356" customFormat="false" ht="15.8" hidden="false" customHeight="false" outlineLevel="0" collapsed="false">
      <c r="U1356" s="298" t="n">
        <v>804032</v>
      </c>
      <c r="V1356" s="298" t="n">
        <v>443.11</v>
      </c>
      <c r="W1356" s="298" t="s">
        <v>166</v>
      </c>
      <c r="X1356" s="298" t="s">
        <v>44989</v>
      </c>
    </row>
    <row r="1357" customFormat="false" ht="15.8" hidden="false" customHeight="false" outlineLevel="0" collapsed="false">
      <c r="U1357" s="298" t="n">
        <v>804033</v>
      </c>
      <c r="V1357" s="298" t="n">
        <v>468.6</v>
      </c>
      <c r="W1357" s="298" t="s">
        <v>166</v>
      </c>
      <c r="X1357" s="298" t="s">
        <v>44990</v>
      </c>
    </row>
    <row r="1358" customFormat="false" ht="15.8" hidden="false" customHeight="false" outlineLevel="0" collapsed="false">
      <c r="U1358" s="298" t="n">
        <v>804034</v>
      </c>
      <c r="V1358" s="298" t="n">
        <v>482.14</v>
      </c>
      <c r="W1358" s="298" t="s">
        <v>166</v>
      </c>
      <c r="X1358" s="298" t="s">
        <v>44991</v>
      </c>
    </row>
    <row r="1359" customFormat="false" ht="15.8" hidden="false" customHeight="false" outlineLevel="0" collapsed="false">
      <c r="U1359" s="298" t="n">
        <v>804035</v>
      </c>
      <c r="V1359" s="298" t="n">
        <v>507.63</v>
      </c>
      <c r="W1359" s="298" t="s">
        <v>166</v>
      </c>
      <c r="X1359" s="298" t="s">
        <v>44992</v>
      </c>
    </row>
    <row r="1360" customFormat="false" ht="15.8" hidden="false" customHeight="false" outlineLevel="0" collapsed="false">
      <c r="U1360" s="298" t="n">
        <v>804036</v>
      </c>
      <c r="V1360" s="298" t="n">
        <v>527.29</v>
      </c>
      <c r="W1360" s="298" t="s">
        <v>166</v>
      </c>
      <c r="X1360" s="298" t="s">
        <v>44993</v>
      </c>
    </row>
    <row r="1361" customFormat="false" ht="15.8" hidden="false" customHeight="false" outlineLevel="0" collapsed="false">
      <c r="U1361" s="298" t="n">
        <v>804037</v>
      </c>
      <c r="V1361" s="298" t="n">
        <v>560.51</v>
      </c>
      <c r="W1361" s="298" t="s">
        <v>166</v>
      </c>
      <c r="X1361" s="298" t="s">
        <v>44994</v>
      </c>
    </row>
    <row r="1362" customFormat="false" ht="15.8" hidden="false" customHeight="false" outlineLevel="0" collapsed="false">
      <c r="U1362" s="298" t="n">
        <v>804038</v>
      </c>
      <c r="V1362" s="298" t="n">
        <v>582.36</v>
      </c>
      <c r="W1362" s="298" t="s">
        <v>166</v>
      </c>
      <c r="X1362" s="298" t="s">
        <v>44995</v>
      </c>
    </row>
    <row r="1363" customFormat="false" ht="15.8" hidden="false" customHeight="false" outlineLevel="0" collapsed="false">
      <c r="U1363" s="298" t="n">
        <v>804039</v>
      </c>
      <c r="V1363" s="298" t="n">
        <v>615.58</v>
      </c>
      <c r="W1363" s="298" t="s">
        <v>166</v>
      </c>
      <c r="X1363" s="298" t="s">
        <v>44996</v>
      </c>
    </row>
    <row r="1364" customFormat="false" ht="15.8" hidden="false" customHeight="false" outlineLevel="0" collapsed="false">
      <c r="U1364" s="298" t="n">
        <v>804040</v>
      </c>
      <c r="V1364" s="298" t="n">
        <v>645.65</v>
      </c>
      <c r="W1364" s="298" t="s">
        <v>166</v>
      </c>
      <c r="X1364" s="298" t="s">
        <v>44997</v>
      </c>
    </row>
    <row r="1365" customFormat="false" ht="15.8" hidden="false" customHeight="false" outlineLevel="0" collapsed="false">
      <c r="U1365" s="298" t="n">
        <v>804041</v>
      </c>
      <c r="V1365" s="298" t="n">
        <v>678.87</v>
      </c>
      <c r="W1365" s="298" t="s">
        <v>166</v>
      </c>
      <c r="X1365" s="298" t="s">
        <v>44998</v>
      </c>
    </row>
    <row r="1366" customFormat="false" ht="15.8" hidden="false" customHeight="false" outlineLevel="0" collapsed="false">
      <c r="U1366" s="298" t="n">
        <v>804042</v>
      </c>
      <c r="V1366" s="298" t="n">
        <v>681.17</v>
      </c>
      <c r="W1366" s="298" t="s">
        <v>166</v>
      </c>
      <c r="X1366" s="298" t="s">
        <v>44999</v>
      </c>
    </row>
    <row r="1367" customFormat="false" ht="15.8" hidden="false" customHeight="false" outlineLevel="0" collapsed="false">
      <c r="U1367" s="298" t="n">
        <v>804043</v>
      </c>
      <c r="V1367" s="298" t="n">
        <v>714.38</v>
      </c>
      <c r="W1367" s="298" t="s">
        <v>166</v>
      </c>
      <c r="X1367" s="298" t="s">
        <v>45000</v>
      </c>
    </row>
    <row r="1368" customFormat="false" ht="15.8" hidden="false" customHeight="false" outlineLevel="0" collapsed="false">
      <c r="U1368" s="298" t="n">
        <v>804044</v>
      </c>
      <c r="V1368" s="298" t="n">
        <v>654.6</v>
      </c>
      <c r="W1368" s="298" t="s">
        <v>166</v>
      </c>
      <c r="X1368" s="298" t="s">
        <v>45001</v>
      </c>
    </row>
    <row r="1369" customFormat="false" ht="15.8" hidden="false" customHeight="false" outlineLevel="0" collapsed="false">
      <c r="U1369" s="298" t="n">
        <v>804045</v>
      </c>
      <c r="V1369" s="298" t="n">
        <v>696.14</v>
      </c>
      <c r="W1369" s="298" t="s">
        <v>166</v>
      </c>
      <c r="X1369" s="298" t="s">
        <v>45002</v>
      </c>
    </row>
    <row r="1370" customFormat="false" ht="15.8" hidden="false" customHeight="false" outlineLevel="0" collapsed="false">
      <c r="U1370" s="298" t="n">
        <v>804046</v>
      </c>
      <c r="V1370" s="298" t="n">
        <v>695.82</v>
      </c>
      <c r="W1370" s="298" t="s">
        <v>166</v>
      </c>
      <c r="X1370" s="298" t="s">
        <v>45003</v>
      </c>
    </row>
    <row r="1371" customFormat="false" ht="15.8" hidden="false" customHeight="false" outlineLevel="0" collapsed="false">
      <c r="U1371" s="298" t="n">
        <v>804047</v>
      </c>
      <c r="V1371" s="298" t="n">
        <v>737.36</v>
      </c>
      <c r="W1371" s="298" t="s">
        <v>166</v>
      </c>
      <c r="X1371" s="298" t="s">
        <v>45004</v>
      </c>
    </row>
    <row r="1372" customFormat="false" ht="15.8" hidden="false" customHeight="false" outlineLevel="0" collapsed="false">
      <c r="U1372" s="298" t="n">
        <v>804048</v>
      </c>
      <c r="V1372" s="298" t="n">
        <v>775</v>
      </c>
      <c r="W1372" s="298" t="s">
        <v>166</v>
      </c>
      <c r="X1372" s="298" t="s">
        <v>45005</v>
      </c>
    </row>
    <row r="1373" customFormat="false" ht="15.8" hidden="false" customHeight="false" outlineLevel="0" collapsed="false">
      <c r="U1373" s="298" t="n">
        <v>804049</v>
      </c>
      <c r="V1373" s="298" t="n">
        <v>816.54</v>
      </c>
      <c r="W1373" s="298" t="s">
        <v>166</v>
      </c>
      <c r="X1373" s="298" t="s">
        <v>45006</v>
      </c>
    </row>
    <row r="1374" customFormat="false" ht="15.8" hidden="false" customHeight="false" outlineLevel="0" collapsed="false">
      <c r="U1374" s="298" t="n">
        <v>804050</v>
      </c>
      <c r="V1374" s="298" t="n">
        <v>874.46</v>
      </c>
      <c r="W1374" s="298" t="s">
        <v>166</v>
      </c>
      <c r="X1374" s="298" t="s">
        <v>45007</v>
      </c>
    </row>
    <row r="1375" customFormat="false" ht="15.8" hidden="false" customHeight="false" outlineLevel="0" collapsed="false">
      <c r="U1375" s="298" t="n">
        <v>804051</v>
      </c>
      <c r="V1375" s="298" t="n">
        <v>916</v>
      </c>
      <c r="W1375" s="298" t="s">
        <v>166</v>
      </c>
      <c r="X1375" s="298" t="s">
        <v>45008</v>
      </c>
    </row>
    <row r="1376" customFormat="false" ht="15.8" hidden="false" customHeight="false" outlineLevel="0" collapsed="false">
      <c r="U1376" s="298" t="n">
        <v>804052</v>
      </c>
      <c r="V1376" s="298" t="n">
        <v>926.64</v>
      </c>
      <c r="W1376" s="298" t="s">
        <v>166</v>
      </c>
      <c r="X1376" s="298" t="s">
        <v>45009</v>
      </c>
    </row>
    <row r="1377" customFormat="false" ht="15.8" hidden="false" customHeight="false" outlineLevel="0" collapsed="false">
      <c r="U1377" s="298" t="n">
        <v>804053</v>
      </c>
      <c r="V1377" s="298" t="n">
        <v>980.47</v>
      </c>
      <c r="W1377" s="298" t="s">
        <v>166</v>
      </c>
      <c r="X1377" s="298" t="s">
        <v>45010</v>
      </c>
    </row>
    <row r="1378" customFormat="false" ht="15.8" hidden="false" customHeight="false" outlineLevel="0" collapsed="false">
      <c r="U1378" s="298" t="n">
        <v>804054</v>
      </c>
      <c r="V1378" s="298" t="n">
        <v>1101.88</v>
      </c>
      <c r="W1378" s="298" t="s">
        <v>166</v>
      </c>
      <c r="X1378" s="298" t="s">
        <v>45011</v>
      </c>
    </row>
    <row r="1379" customFormat="false" ht="15.8" hidden="false" customHeight="false" outlineLevel="0" collapsed="false">
      <c r="U1379" s="298" t="n">
        <v>804055</v>
      </c>
      <c r="V1379" s="298" t="n">
        <v>1155.72</v>
      </c>
      <c r="W1379" s="298" t="s">
        <v>166</v>
      </c>
      <c r="X1379" s="298" t="s">
        <v>45012</v>
      </c>
    </row>
    <row r="1380" customFormat="false" ht="15.8" hidden="false" customHeight="false" outlineLevel="0" collapsed="false">
      <c r="U1380" s="298" t="n">
        <v>804056</v>
      </c>
      <c r="V1380" s="298" t="n">
        <v>1312.33</v>
      </c>
      <c r="W1380" s="298" t="s">
        <v>166</v>
      </c>
      <c r="X1380" s="298" t="s">
        <v>45013</v>
      </c>
    </row>
    <row r="1381" customFormat="false" ht="15.8" hidden="false" customHeight="false" outlineLevel="0" collapsed="false">
      <c r="U1381" s="298" t="n">
        <v>804057</v>
      </c>
      <c r="V1381" s="298" t="n">
        <v>1366.17</v>
      </c>
      <c r="W1381" s="298" t="s">
        <v>166</v>
      </c>
      <c r="X1381" s="298" t="s">
        <v>45014</v>
      </c>
    </row>
    <row r="1382" customFormat="false" ht="15.8" hidden="false" customHeight="false" outlineLevel="0" collapsed="false">
      <c r="U1382" s="298" t="n">
        <v>804058</v>
      </c>
      <c r="V1382" s="298" t="n">
        <v>1332.28</v>
      </c>
      <c r="W1382" s="298" t="s">
        <v>166</v>
      </c>
      <c r="X1382" s="298" t="s">
        <v>45015</v>
      </c>
    </row>
    <row r="1383" customFormat="false" ht="15.8" hidden="false" customHeight="false" outlineLevel="0" collapsed="false">
      <c r="U1383" s="298" t="n">
        <v>804059</v>
      </c>
      <c r="V1383" s="298" t="n">
        <v>1386.12</v>
      </c>
      <c r="W1383" s="298" t="s">
        <v>166</v>
      </c>
      <c r="X1383" s="298" t="s">
        <v>45016</v>
      </c>
    </row>
    <row r="1384" customFormat="false" ht="15.8" hidden="false" customHeight="false" outlineLevel="0" collapsed="false">
      <c r="U1384" s="298" t="n">
        <v>804292</v>
      </c>
      <c r="V1384" s="298" t="n">
        <v>1483.23</v>
      </c>
      <c r="W1384" s="298" t="s">
        <v>166</v>
      </c>
      <c r="X1384" s="298" t="s">
        <v>45017</v>
      </c>
    </row>
    <row r="1385" customFormat="false" ht="15.8" hidden="false" customHeight="false" outlineLevel="0" collapsed="false">
      <c r="U1385" s="298" t="n">
        <v>804293</v>
      </c>
      <c r="V1385" s="298" t="n">
        <v>1586.12</v>
      </c>
      <c r="W1385" s="298" t="s">
        <v>166</v>
      </c>
      <c r="X1385" s="298" t="s">
        <v>45018</v>
      </c>
    </row>
    <row r="1386" customFormat="false" ht="15.8" hidden="false" customHeight="false" outlineLevel="0" collapsed="false">
      <c r="U1386" s="298" t="n">
        <v>804294</v>
      </c>
      <c r="V1386" s="298" t="n">
        <v>1648.44</v>
      </c>
      <c r="W1386" s="298" t="s">
        <v>166</v>
      </c>
      <c r="X1386" s="298" t="s">
        <v>45019</v>
      </c>
    </row>
    <row r="1387" customFormat="false" ht="15.8" hidden="false" customHeight="false" outlineLevel="0" collapsed="false">
      <c r="U1387" s="298" t="n">
        <v>804295</v>
      </c>
      <c r="V1387" s="298" t="n">
        <v>1751.33</v>
      </c>
      <c r="W1387" s="298" t="s">
        <v>166</v>
      </c>
      <c r="X1387" s="298" t="s">
        <v>45020</v>
      </c>
    </row>
    <row r="1388" customFormat="false" ht="15.8" hidden="false" customHeight="false" outlineLevel="0" collapsed="false">
      <c r="U1388" s="298" t="n">
        <v>804296</v>
      </c>
      <c r="V1388" s="298" t="n">
        <v>1838.31</v>
      </c>
      <c r="W1388" s="298" t="s">
        <v>166</v>
      </c>
      <c r="X1388" s="298" t="s">
        <v>45021</v>
      </c>
    </row>
    <row r="1389" customFormat="false" ht="15.8" hidden="false" customHeight="false" outlineLevel="0" collapsed="false">
      <c r="U1389" s="298" t="n">
        <v>804297</v>
      </c>
      <c r="V1389" s="298" t="n">
        <v>1941.2</v>
      </c>
      <c r="W1389" s="298" t="s">
        <v>166</v>
      </c>
      <c r="X1389" s="298" t="s">
        <v>45022</v>
      </c>
    </row>
    <row r="1390" customFormat="false" ht="15.8" hidden="false" customHeight="false" outlineLevel="0" collapsed="false">
      <c r="U1390" s="298" t="n">
        <v>804298</v>
      </c>
      <c r="V1390" s="298" t="n">
        <v>1944.87</v>
      </c>
      <c r="W1390" s="298" t="s">
        <v>166</v>
      </c>
      <c r="X1390" s="298" t="s">
        <v>45023</v>
      </c>
    </row>
    <row r="1391" customFormat="false" ht="15.8" hidden="false" customHeight="false" outlineLevel="0" collapsed="false">
      <c r="U1391" s="298" t="n">
        <v>804299</v>
      </c>
      <c r="V1391" s="298" t="n">
        <v>2047.76</v>
      </c>
      <c r="W1391" s="298" t="s">
        <v>166</v>
      </c>
      <c r="X1391" s="298" t="s">
        <v>45024</v>
      </c>
    </row>
    <row r="1392" customFormat="false" ht="15.8" hidden="false" customHeight="false" outlineLevel="0" collapsed="false">
      <c r="U1392" s="298" t="n">
        <v>804300</v>
      </c>
      <c r="V1392" s="298" t="n">
        <v>1861.54</v>
      </c>
      <c r="W1392" s="298" t="s">
        <v>166</v>
      </c>
      <c r="X1392" s="298" t="s">
        <v>45025</v>
      </c>
    </row>
    <row r="1393" customFormat="false" ht="15.8" hidden="false" customHeight="false" outlineLevel="0" collapsed="false">
      <c r="U1393" s="298" t="n">
        <v>804301</v>
      </c>
      <c r="V1393" s="298" t="n">
        <v>1993.51</v>
      </c>
      <c r="W1393" s="298" t="s">
        <v>166</v>
      </c>
      <c r="X1393" s="298" t="s">
        <v>45026</v>
      </c>
    </row>
    <row r="1394" customFormat="false" ht="15.8" hidden="false" customHeight="false" outlineLevel="0" collapsed="false">
      <c r="U1394" s="298" t="n">
        <v>804302</v>
      </c>
      <c r="V1394" s="298" t="n">
        <v>1985.2</v>
      </c>
      <c r="W1394" s="298" t="s">
        <v>166</v>
      </c>
      <c r="X1394" s="298" t="s">
        <v>45027</v>
      </c>
    </row>
    <row r="1395" customFormat="false" ht="15.8" hidden="false" customHeight="false" outlineLevel="0" collapsed="false">
      <c r="U1395" s="298" t="n">
        <v>804303</v>
      </c>
      <c r="V1395" s="298" t="n">
        <v>2117.17</v>
      </c>
      <c r="W1395" s="298" t="s">
        <v>166</v>
      </c>
      <c r="X1395" s="298" t="s">
        <v>45028</v>
      </c>
    </row>
    <row r="1396" customFormat="false" ht="15.8" hidden="false" customHeight="false" outlineLevel="0" collapsed="false">
      <c r="U1396" s="298" t="n">
        <v>804304</v>
      </c>
      <c r="V1396" s="298" t="n">
        <v>2222.74</v>
      </c>
      <c r="W1396" s="298" t="s">
        <v>166</v>
      </c>
      <c r="X1396" s="298" t="s">
        <v>45029</v>
      </c>
    </row>
    <row r="1397" customFormat="false" ht="15.8" hidden="false" customHeight="false" outlineLevel="0" collapsed="false">
      <c r="U1397" s="298" t="n">
        <v>804305</v>
      </c>
      <c r="V1397" s="298" t="n">
        <v>2354.71</v>
      </c>
      <c r="W1397" s="298" t="s">
        <v>166</v>
      </c>
      <c r="X1397" s="298" t="s">
        <v>45030</v>
      </c>
    </row>
    <row r="1398" customFormat="false" ht="15.8" hidden="false" customHeight="false" outlineLevel="0" collapsed="false">
      <c r="U1398" s="298" t="n">
        <v>804306</v>
      </c>
      <c r="V1398" s="298" t="n">
        <v>2521.12</v>
      </c>
      <c r="W1398" s="298" t="s">
        <v>166</v>
      </c>
      <c r="X1398" s="298" t="s">
        <v>45031</v>
      </c>
    </row>
    <row r="1399" customFormat="false" ht="15.8" hidden="false" customHeight="false" outlineLevel="0" collapsed="false">
      <c r="U1399" s="298" t="n">
        <v>804307</v>
      </c>
      <c r="V1399" s="298" t="n">
        <v>2653.09</v>
      </c>
      <c r="W1399" s="298" t="s">
        <v>166</v>
      </c>
      <c r="X1399" s="298" t="s">
        <v>45032</v>
      </c>
    </row>
    <row r="1400" customFormat="false" ht="15.8" hidden="false" customHeight="false" outlineLevel="0" collapsed="false">
      <c r="U1400" s="298" t="n">
        <v>804308</v>
      </c>
      <c r="V1400" s="298" t="n">
        <v>2666.48</v>
      </c>
      <c r="W1400" s="298" t="s">
        <v>166</v>
      </c>
      <c r="X1400" s="298" t="s">
        <v>45033</v>
      </c>
    </row>
    <row r="1401" customFormat="false" ht="15.8" hidden="false" customHeight="false" outlineLevel="0" collapsed="false">
      <c r="U1401" s="298" t="n">
        <v>804309</v>
      </c>
      <c r="V1401" s="298" t="n">
        <v>2836.17</v>
      </c>
      <c r="W1401" s="298" t="s">
        <v>166</v>
      </c>
      <c r="X1401" s="298" t="s">
        <v>45034</v>
      </c>
    </row>
    <row r="1402" customFormat="false" ht="15.8" hidden="false" customHeight="false" outlineLevel="0" collapsed="false">
      <c r="U1402" s="298" t="n">
        <v>804310</v>
      </c>
      <c r="V1402" s="298" t="n">
        <v>3192.21</v>
      </c>
      <c r="W1402" s="298" t="s">
        <v>166</v>
      </c>
      <c r="X1402" s="298" t="s">
        <v>45035</v>
      </c>
    </row>
    <row r="1403" customFormat="false" ht="15.8" hidden="false" customHeight="false" outlineLevel="0" collapsed="false">
      <c r="U1403" s="298" t="n">
        <v>804311</v>
      </c>
      <c r="V1403" s="298" t="n">
        <v>3361.9</v>
      </c>
      <c r="W1403" s="298" t="s">
        <v>166</v>
      </c>
      <c r="X1403" s="298" t="s">
        <v>45036</v>
      </c>
    </row>
    <row r="1404" customFormat="false" ht="15.8" hidden="false" customHeight="false" outlineLevel="0" collapsed="false">
      <c r="U1404" s="298" t="n">
        <v>804312</v>
      </c>
      <c r="V1404" s="298" t="n">
        <v>3823.57</v>
      </c>
      <c r="W1404" s="298" t="s">
        <v>166</v>
      </c>
      <c r="X1404" s="298" t="s">
        <v>45037</v>
      </c>
    </row>
    <row r="1405" customFormat="false" ht="15.8" hidden="false" customHeight="false" outlineLevel="0" collapsed="false">
      <c r="U1405" s="298" t="n">
        <v>804313</v>
      </c>
      <c r="V1405" s="298" t="n">
        <v>3993.27</v>
      </c>
      <c r="W1405" s="298" t="s">
        <v>166</v>
      </c>
      <c r="X1405" s="298" t="s">
        <v>45038</v>
      </c>
    </row>
    <row r="1406" customFormat="false" ht="15.8" hidden="false" customHeight="false" outlineLevel="0" collapsed="false">
      <c r="U1406" s="298" t="n">
        <v>804314</v>
      </c>
      <c r="V1406" s="298" t="n">
        <v>3883.41</v>
      </c>
      <c r="W1406" s="298" t="s">
        <v>166</v>
      </c>
      <c r="X1406" s="298" t="s">
        <v>45039</v>
      </c>
    </row>
    <row r="1407" customFormat="false" ht="15.8" hidden="false" customHeight="false" outlineLevel="0" collapsed="false">
      <c r="U1407" s="298" t="n">
        <v>804315</v>
      </c>
      <c r="V1407" s="298" t="n">
        <v>4053.11</v>
      </c>
      <c r="W1407" s="298" t="s">
        <v>166</v>
      </c>
      <c r="X1407" s="298" t="s">
        <v>45040</v>
      </c>
    </row>
    <row r="1408" customFormat="false" ht="15.8" hidden="false" customHeight="false" outlineLevel="0" collapsed="false">
      <c r="U1408" s="298" t="n">
        <v>805446</v>
      </c>
      <c r="V1408" s="298" t="n">
        <v>37.47</v>
      </c>
      <c r="W1408" s="298" t="s">
        <v>203</v>
      </c>
      <c r="X1408" s="298" t="s">
        <v>45041</v>
      </c>
    </row>
    <row r="1409" customFormat="false" ht="15.8" hidden="false" customHeight="false" outlineLevel="0" collapsed="false">
      <c r="U1409" s="298" t="n">
        <v>805447</v>
      </c>
      <c r="V1409" s="298" t="n">
        <v>45.24</v>
      </c>
      <c r="W1409" s="298" t="s">
        <v>203</v>
      </c>
      <c r="X1409" s="298" t="s">
        <v>45042</v>
      </c>
    </row>
    <row r="1410" customFormat="false" ht="15.8" hidden="false" customHeight="false" outlineLevel="0" collapsed="false">
      <c r="U1410" s="298" t="n">
        <v>805448</v>
      </c>
      <c r="V1410" s="298" t="n">
        <v>45.29</v>
      </c>
      <c r="W1410" s="298" t="s">
        <v>203</v>
      </c>
      <c r="X1410" s="298" t="s">
        <v>45043</v>
      </c>
    </row>
    <row r="1411" customFormat="false" ht="15.8" hidden="false" customHeight="false" outlineLevel="0" collapsed="false">
      <c r="U1411" s="298" t="n">
        <v>805449</v>
      </c>
      <c r="V1411" s="298" t="n">
        <v>54.6</v>
      </c>
      <c r="W1411" s="298" t="s">
        <v>203</v>
      </c>
      <c r="X1411" s="298" t="s">
        <v>45044</v>
      </c>
    </row>
    <row r="1412" customFormat="false" ht="15.8" hidden="false" customHeight="false" outlineLevel="0" collapsed="false">
      <c r="U1412" s="298" t="n">
        <v>805450</v>
      </c>
      <c r="V1412" s="298" t="n">
        <v>52.91</v>
      </c>
      <c r="W1412" s="298" t="s">
        <v>203</v>
      </c>
      <c r="X1412" s="298" t="s">
        <v>45045</v>
      </c>
    </row>
    <row r="1413" customFormat="false" ht="15.8" hidden="false" customHeight="false" outlineLevel="0" collapsed="false">
      <c r="U1413" s="298" t="n">
        <v>805451</v>
      </c>
      <c r="V1413" s="298" t="n">
        <v>63.68</v>
      </c>
      <c r="W1413" s="298" t="s">
        <v>203</v>
      </c>
      <c r="X1413" s="298" t="s">
        <v>45046</v>
      </c>
    </row>
    <row r="1414" customFormat="false" ht="15.8" hidden="false" customHeight="false" outlineLevel="0" collapsed="false">
      <c r="U1414" s="298" t="n">
        <v>805452</v>
      </c>
      <c r="V1414" s="298" t="n">
        <v>62.47</v>
      </c>
      <c r="W1414" s="298" t="s">
        <v>203</v>
      </c>
      <c r="X1414" s="298" t="s">
        <v>45047</v>
      </c>
    </row>
    <row r="1415" customFormat="false" ht="15.8" hidden="false" customHeight="false" outlineLevel="0" collapsed="false">
      <c r="U1415" s="298" t="n">
        <v>805453</v>
      </c>
      <c r="V1415" s="298" t="n">
        <v>75.26</v>
      </c>
      <c r="W1415" s="298" t="s">
        <v>203</v>
      </c>
      <c r="X1415" s="298" t="s">
        <v>45048</v>
      </c>
    </row>
    <row r="1416" customFormat="false" ht="15.8" hidden="false" customHeight="false" outlineLevel="0" collapsed="false">
      <c r="U1416" s="298" t="n">
        <v>805434</v>
      </c>
      <c r="V1416" s="298" t="n">
        <v>12.41</v>
      </c>
      <c r="W1416" s="298" t="s">
        <v>203</v>
      </c>
      <c r="X1416" s="298" t="s">
        <v>45049</v>
      </c>
    </row>
    <row r="1417" customFormat="false" ht="15.8" hidden="false" customHeight="false" outlineLevel="0" collapsed="false">
      <c r="U1417" s="298" t="n">
        <v>805435</v>
      </c>
      <c r="V1417" s="298" t="n">
        <v>14.76</v>
      </c>
      <c r="W1417" s="298" t="s">
        <v>203</v>
      </c>
      <c r="X1417" s="298" t="s">
        <v>45050</v>
      </c>
    </row>
    <row r="1418" customFormat="false" ht="15.8" hidden="false" customHeight="false" outlineLevel="0" collapsed="false">
      <c r="U1418" s="298" t="n">
        <v>805436</v>
      </c>
      <c r="V1418" s="298" t="n">
        <v>15.03</v>
      </c>
      <c r="W1418" s="298" t="s">
        <v>203</v>
      </c>
      <c r="X1418" s="298" t="s">
        <v>45051</v>
      </c>
    </row>
    <row r="1419" customFormat="false" ht="15.8" hidden="false" customHeight="false" outlineLevel="0" collapsed="false">
      <c r="U1419" s="298" t="n">
        <v>805437</v>
      </c>
      <c r="V1419" s="298" t="n">
        <v>18.11</v>
      </c>
      <c r="W1419" s="298" t="s">
        <v>203</v>
      </c>
      <c r="X1419" s="298" t="s">
        <v>45052</v>
      </c>
    </row>
    <row r="1420" customFormat="false" ht="15.8" hidden="false" customHeight="false" outlineLevel="0" collapsed="false">
      <c r="U1420" s="298" t="n">
        <v>805438</v>
      </c>
      <c r="V1420" s="298" t="n">
        <v>20.29</v>
      </c>
      <c r="W1420" s="298" t="s">
        <v>203</v>
      </c>
      <c r="X1420" s="298" t="s">
        <v>45053</v>
      </c>
    </row>
    <row r="1421" customFormat="false" ht="15.8" hidden="false" customHeight="false" outlineLevel="0" collapsed="false">
      <c r="U1421" s="298" t="n">
        <v>805439</v>
      </c>
      <c r="V1421" s="298" t="n">
        <v>24.17</v>
      </c>
      <c r="W1421" s="298" t="s">
        <v>203</v>
      </c>
      <c r="X1421" s="298" t="s">
        <v>45054</v>
      </c>
    </row>
    <row r="1422" customFormat="false" ht="15.8" hidden="false" customHeight="false" outlineLevel="0" collapsed="false">
      <c r="U1422" s="298" t="n">
        <v>805440</v>
      </c>
      <c r="V1422" s="298" t="n">
        <v>23.04</v>
      </c>
      <c r="W1422" s="298" t="s">
        <v>203</v>
      </c>
      <c r="X1422" s="298" t="s">
        <v>45055</v>
      </c>
    </row>
    <row r="1423" customFormat="false" ht="15.8" hidden="false" customHeight="false" outlineLevel="0" collapsed="false">
      <c r="U1423" s="298" t="n">
        <v>805441</v>
      </c>
      <c r="V1423" s="298" t="n">
        <v>27.73</v>
      </c>
      <c r="W1423" s="298" t="s">
        <v>203</v>
      </c>
      <c r="X1423" s="298" t="s">
        <v>45056</v>
      </c>
    </row>
    <row r="1424" customFormat="false" ht="15.8" hidden="false" customHeight="false" outlineLevel="0" collapsed="false">
      <c r="U1424" s="298" t="n">
        <v>805442</v>
      </c>
      <c r="V1424" s="298" t="n">
        <v>27.85</v>
      </c>
      <c r="W1424" s="298" t="s">
        <v>203</v>
      </c>
      <c r="X1424" s="298" t="s">
        <v>45057</v>
      </c>
    </row>
    <row r="1425" customFormat="false" ht="15.8" hidden="false" customHeight="false" outlineLevel="0" collapsed="false">
      <c r="U1425" s="298" t="n">
        <v>805443</v>
      </c>
      <c r="V1425" s="298" t="n">
        <v>33.2</v>
      </c>
      <c r="W1425" s="298" t="s">
        <v>203</v>
      </c>
      <c r="X1425" s="298" t="s">
        <v>45058</v>
      </c>
    </row>
    <row r="1426" customFormat="false" ht="15.8" hidden="false" customHeight="false" outlineLevel="0" collapsed="false">
      <c r="U1426" s="298" t="n">
        <v>805444</v>
      </c>
      <c r="V1426" s="298" t="n">
        <v>31.54</v>
      </c>
      <c r="W1426" s="298" t="s">
        <v>203</v>
      </c>
      <c r="X1426" s="298" t="s">
        <v>45059</v>
      </c>
    </row>
    <row r="1427" customFormat="false" ht="15.8" hidden="false" customHeight="false" outlineLevel="0" collapsed="false">
      <c r="U1427" s="298" t="n">
        <v>805445</v>
      </c>
      <c r="V1427" s="298" t="n">
        <v>37.93</v>
      </c>
      <c r="W1427" s="298" t="s">
        <v>203</v>
      </c>
      <c r="X1427" s="298" t="s">
        <v>45060</v>
      </c>
    </row>
    <row r="1428" customFormat="false" ht="15.8" hidden="false" customHeight="false" outlineLevel="0" collapsed="false">
      <c r="U1428" s="298" t="n">
        <v>805454</v>
      </c>
      <c r="V1428" s="298" t="n">
        <v>67.73</v>
      </c>
      <c r="W1428" s="298" t="s">
        <v>203</v>
      </c>
      <c r="X1428" s="298" t="s">
        <v>45061</v>
      </c>
    </row>
    <row r="1429" customFormat="false" ht="15.8" hidden="false" customHeight="false" outlineLevel="0" collapsed="false">
      <c r="U1429" s="298" t="n">
        <v>805455</v>
      </c>
      <c r="V1429" s="298" t="n">
        <v>81.73</v>
      </c>
      <c r="W1429" s="298" t="s">
        <v>203</v>
      </c>
      <c r="X1429" s="298" t="s">
        <v>45062</v>
      </c>
    </row>
    <row r="1430" customFormat="false" ht="15.8" hidden="false" customHeight="false" outlineLevel="0" collapsed="false">
      <c r="U1430" s="298" t="n">
        <v>805456</v>
      </c>
      <c r="V1430" s="298" t="n">
        <v>77.48</v>
      </c>
      <c r="W1430" s="298" t="s">
        <v>203</v>
      </c>
      <c r="X1430" s="298" t="s">
        <v>45063</v>
      </c>
    </row>
    <row r="1431" customFormat="false" ht="15.8" hidden="false" customHeight="false" outlineLevel="0" collapsed="false">
      <c r="U1431" s="298" t="n">
        <v>805457</v>
      </c>
      <c r="V1431" s="298" t="n">
        <v>93.59</v>
      </c>
      <c r="W1431" s="298" t="s">
        <v>203</v>
      </c>
      <c r="X1431" s="298" t="s">
        <v>45064</v>
      </c>
    </row>
    <row r="1432" customFormat="false" ht="15.8" hidden="false" customHeight="false" outlineLevel="0" collapsed="false">
      <c r="U1432" s="298" t="n">
        <v>805458</v>
      </c>
      <c r="V1432" s="298" t="n">
        <v>93.3</v>
      </c>
      <c r="W1432" s="298" t="s">
        <v>203</v>
      </c>
      <c r="X1432" s="298" t="s">
        <v>45065</v>
      </c>
    </row>
    <row r="1433" customFormat="false" ht="15.8" hidden="false" customHeight="false" outlineLevel="0" collapsed="false">
      <c r="U1433" s="298" t="n">
        <v>805459</v>
      </c>
      <c r="V1433" s="298" t="n">
        <v>112.57</v>
      </c>
      <c r="W1433" s="298" t="s">
        <v>203</v>
      </c>
      <c r="X1433" s="298" t="s">
        <v>45066</v>
      </c>
    </row>
    <row r="1434" customFormat="false" ht="15.8" hidden="false" customHeight="false" outlineLevel="0" collapsed="false">
      <c r="U1434" s="298" t="n">
        <v>909620</v>
      </c>
      <c r="V1434" s="298" t="n">
        <v>84.53</v>
      </c>
      <c r="W1434" s="298" t="s">
        <v>221</v>
      </c>
      <c r="X1434" s="298" t="s">
        <v>45067</v>
      </c>
    </row>
    <row r="1435" customFormat="false" ht="15.8" hidden="false" customHeight="false" outlineLevel="0" collapsed="false">
      <c r="U1435" s="298" t="n">
        <v>909621</v>
      </c>
      <c r="V1435" s="298" t="n">
        <v>83.26</v>
      </c>
      <c r="W1435" s="298" t="s">
        <v>221</v>
      </c>
      <c r="X1435" s="298" t="s">
        <v>45068</v>
      </c>
    </row>
    <row r="1436" customFormat="false" ht="15.8" hidden="false" customHeight="false" outlineLevel="0" collapsed="false">
      <c r="U1436" s="298" t="n">
        <v>903860</v>
      </c>
      <c r="V1436" s="298" t="n">
        <v>1.94</v>
      </c>
      <c r="W1436" s="298" t="s">
        <v>221</v>
      </c>
      <c r="X1436" s="298" t="s">
        <v>45069</v>
      </c>
    </row>
    <row r="1437" customFormat="false" ht="15.8" hidden="false" customHeight="false" outlineLevel="0" collapsed="false">
      <c r="U1437" s="298" t="n">
        <v>903818</v>
      </c>
      <c r="V1437" s="298" t="n">
        <v>12.37</v>
      </c>
      <c r="W1437" s="298" t="s">
        <v>221</v>
      </c>
      <c r="X1437" s="298" t="s">
        <v>45070</v>
      </c>
    </row>
    <row r="1438" customFormat="false" ht="15.8" hidden="false" customHeight="false" outlineLevel="0" collapsed="false">
      <c r="U1438" s="298" t="n">
        <v>903802</v>
      </c>
      <c r="V1438" s="298" t="n">
        <v>11165.9</v>
      </c>
      <c r="W1438" s="298" t="s">
        <v>203</v>
      </c>
      <c r="X1438" s="298" t="s">
        <v>45071</v>
      </c>
    </row>
    <row r="1439" customFormat="false" ht="15.8" hidden="false" customHeight="false" outlineLevel="0" collapsed="false">
      <c r="U1439" s="298" t="n">
        <v>919113</v>
      </c>
      <c r="V1439" s="298" t="n">
        <v>38.81</v>
      </c>
      <c r="W1439" s="298" t="s">
        <v>166</v>
      </c>
      <c r="X1439" s="298" t="s">
        <v>45072</v>
      </c>
    </row>
    <row r="1440" customFormat="false" ht="15.8" hidden="false" customHeight="false" outlineLevel="0" collapsed="false">
      <c r="U1440" s="298" t="n">
        <v>903788</v>
      </c>
      <c r="V1440" s="298" t="n">
        <v>3.45</v>
      </c>
      <c r="W1440" s="298" t="s">
        <v>221</v>
      </c>
      <c r="X1440" s="298" t="s">
        <v>45073</v>
      </c>
    </row>
    <row r="1441" customFormat="false" ht="15.8" hidden="false" customHeight="false" outlineLevel="0" collapsed="false">
      <c r="U1441" s="298" t="n">
        <v>919247</v>
      </c>
      <c r="V1441" s="298" t="n">
        <v>23.33</v>
      </c>
      <c r="W1441" s="298" t="s">
        <v>221</v>
      </c>
      <c r="X1441" s="298" t="s">
        <v>45074</v>
      </c>
    </row>
    <row r="1442" customFormat="false" ht="15.8" hidden="false" customHeight="false" outlineLevel="0" collapsed="false">
      <c r="U1442" s="298" t="n">
        <v>919016</v>
      </c>
      <c r="V1442" s="298" t="n">
        <v>6011.96</v>
      </c>
      <c r="W1442" s="298" t="s">
        <v>203</v>
      </c>
      <c r="X1442" s="298" t="s">
        <v>45075</v>
      </c>
    </row>
    <row r="1443" customFormat="false" ht="15.8" hidden="false" customHeight="false" outlineLevel="0" collapsed="false">
      <c r="U1443" s="298" t="n">
        <v>919079</v>
      </c>
      <c r="V1443" s="298" t="n">
        <v>85.4</v>
      </c>
      <c r="W1443" s="298" t="s">
        <v>221</v>
      </c>
      <c r="X1443" s="298" t="s">
        <v>45076</v>
      </c>
    </row>
    <row r="1444" customFormat="false" ht="15.8" hidden="false" customHeight="false" outlineLevel="0" collapsed="false">
      <c r="U1444" s="298" t="n">
        <v>919250</v>
      </c>
      <c r="V1444" s="298" t="n">
        <v>456.92</v>
      </c>
      <c r="W1444" s="298" t="s">
        <v>203</v>
      </c>
      <c r="X1444" s="298" t="s">
        <v>45077</v>
      </c>
    </row>
    <row r="1445" customFormat="false" ht="15.8" hidden="false" customHeight="false" outlineLevel="0" collapsed="false">
      <c r="U1445" s="298" t="n">
        <v>903807</v>
      </c>
      <c r="V1445" s="298" t="n">
        <v>70424.78</v>
      </c>
      <c r="W1445" s="298" t="s">
        <v>203</v>
      </c>
      <c r="X1445" s="298" t="s">
        <v>45078</v>
      </c>
    </row>
    <row r="1446" customFormat="false" ht="15.8" hidden="false" customHeight="false" outlineLevel="0" collapsed="false">
      <c r="U1446" s="298" t="n">
        <v>903806</v>
      </c>
      <c r="V1446" s="298" t="n">
        <v>124160.75</v>
      </c>
      <c r="W1446" s="298" t="s">
        <v>203</v>
      </c>
      <c r="X1446" s="298" t="s">
        <v>45079</v>
      </c>
    </row>
    <row r="1447" customFormat="false" ht="15.8" hidden="false" customHeight="false" outlineLevel="0" collapsed="false">
      <c r="U1447" s="298" t="n">
        <v>903804</v>
      </c>
      <c r="V1447" s="298" t="n">
        <v>43251.92</v>
      </c>
      <c r="W1447" s="298" t="s">
        <v>203</v>
      </c>
      <c r="X1447" s="298" t="s">
        <v>45080</v>
      </c>
    </row>
    <row r="1448" customFormat="false" ht="15.8" hidden="false" customHeight="false" outlineLevel="0" collapsed="false">
      <c r="U1448" s="298" t="n">
        <v>903805</v>
      </c>
      <c r="V1448" s="298" t="n">
        <v>52383.87</v>
      </c>
      <c r="W1448" s="298" t="s">
        <v>203</v>
      </c>
      <c r="X1448" s="298" t="s">
        <v>45081</v>
      </c>
    </row>
    <row r="1449" customFormat="false" ht="15.8" hidden="false" customHeight="false" outlineLevel="0" collapsed="false">
      <c r="U1449" s="298" t="n">
        <v>903810</v>
      </c>
      <c r="V1449" s="298" t="n">
        <v>133730.88</v>
      </c>
      <c r="W1449" s="298" t="s">
        <v>203</v>
      </c>
      <c r="X1449" s="298" t="s">
        <v>45082</v>
      </c>
    </row>
    <row r="1450" customFormat="false" ht="15.8" hidden="false" customHeight="false" outlineLevel="0" collapsed="false">
      <c r="U1450" s="298" t="n">
        <v>903809</v>
      </c>
      <c r="V1450" s="298" t="n">
        <v>86578.94</v>
      </c>
      <c r="W1450" s="298" t="s">
        <v>203</v>
      </c>
      <c r="X1450" s="298" t="s">
        <v>45083</v>
      </c>
    </row>
    <row r="1451" customFormat="false" ht="15.8" hidden="false" customHeight="false" outlineLevel="0" collapsed="false">
      <c r="U1451" s="298" t="n">
        <v>903808</v>
      </c>
      <c r="V1451" s="298" t="n">
        <v>73100.4</v>
      </c>
      <c r="W1451" s="298" t="s">
        <v>203</v>
      </c>
      <c r="X1451" s="298" t="s">
        <v>45084</v>
      </c>
    </row>
    <row r="1452" customFormat="false" ht="15.8" hidden="false" customHeight="false" outlineLevel="0" collapsed="false">
      <c r="U1452" s="298" t="n">
        <v>903845</v>
      </c>
      <c r="V1452" s="298" t="n">
        <v>69.28</v>
      </c>
      <c r="W1452" s="298" t="s">
        <v>246</v>
      </c>
      <c r="X1452" s="298" t="s">
        <v>45085</v>
      </c>
    </row>
    <row r="1453" customFormat="false" ht="15.8" hidden="false" customHeight="false" outlineLevel="0" collapsed="false">
      <c r="U1453" s="298" t="n">
        <v>903789</v>
      </c>
      <c r="V1453" s="298" t="n">
        <v>25.5</v>
      </c>
      <c r="W1453" s="298" t="s">
        <v>221</v>
      </c>
      <c r="X1453" s="298" t="s">
        <v>45086</v>
      </c>
    </row>
    <row r="1454" customFormat="false" ht="26.5" hidden="false" customHeight="false" outlineLevel="0" collapsed="false">
      <c r="U1454" s="298" t="n">
        <v>919009</v>
      </c>
      <c r="V1454" s="298" t="n">
        <v>46846.27</v>
      </c>
      <c r="W1454" s="298" t="s">
        <v>203</v>
      </c>
      <c r="X1454" s="298" t="s">
        <v>45087</v>
      </c>
    </row>
    <row r="1455" customFormat="false" ht="26.5" hidden="false" customHeight="false" outlineLevel="0" collapsed="false">
      <c r="U1455" s="298" t="n">
        <v>919007</v>
      </c>
      <c r="V1455" s="298" t="n">
        <v>90627.01</v>
      </c>
      <c r="W1455" s="298" t="s">
        <v>203</v>
      </c>
      <c r="X1455" s="298" t="s">
        <v>45088</v>
      </c>
    </row>
    <row r="1456" customFormat="false" ht="26.5" hidden="false" customHeight="false" outlineLevel="0" collapsed="false">
      <c r="U1456" s="298" t="n">
        <v>919011</v>
      </c>
      <c r="V1456" s="298" t="n">
        <v>24997.1</v>
      </c>
      <c r="W1456" s="298" t="s">
        <v>203</v>
      </c>
      <c r="X1456" s="298" t="s">
        <v>45089</v>
      </c>
    </row>
    <row r="1457" customFormat="false" ht="26.5" hidden="false" customHeight="false" outlineLevel="0" collapsed="false">
      <c r="U1457" s="298" t="n">
        <v>919246</v>
      </c>
      <c r="V1457" s="298" t="n">
        <v>35142.11</v>
      </c>
      <c r="W1457" s="298" t="s">
        <v>203</v>
      </c>
      <c r="X1457" s="298" t="s">
        <v>45090</v>
      </c>
    </row>
    <row r="1458" customFormat="false" ht="26.5" hidden="false" customHeight="false" outlineLevel="0" collapsed="false">
      <c r="U1458" s="298" t="n">
        <v>919013</v>
      </c>
      <c r="V1458" s="298" t="n">
        <v>99875.12</v>
      </c>
      <c r="W1458" s="298" t="s">
        <v>203</v>
      </c>
      <c r="X1458" s="298" t="s">
        <v>45091</v>
      </c>
    </row>
    <row r="1459" customFormat="false" ht="26.5" hidden="false" customHeight="false" outlineLevel="0" collapsed="false">
      <c r="U1459" s="298" t="n">
        <v>919008</v>
      </c>
      <c r="V1459" s="298" t="n">
        <v>70231.36</v>
      </c>
      <c r="W1459" s="298" t="s">
        <v>203</v>
      </c>
      <c r="X1459" s="298" t="s">
        <v>45092</v>
      </c>
    </row>
    <row r="1460" customFormat="false" ht="26.5" hidden="false" customHeight="false" outlineLevel="0" collapsed="false">
      <c r="U1460" s="298" t="n">
        <v>919012</v>
      </c>
      <c r="V1460" s="298" t="n">
        <v>44446.26</v>
      </c>
      <c r="W1460" s="298" t="s">
        <v>203</v>
      </c>
      <c r="X1460" s="298" t="s">
        <v>45093</v>
      </c>
    </row>
    <row r="1461" customFormat="false" ht="15.8" hidden="false" customHeight="false" outlineLevel="0" collapsed="false">
      <c r="U1461" s="298" t="n">
        <v>903848</v>
      </c>
      <c r="V1461" s="298" t="n">
        <v>116.86</v>
      </c>
      <c r="W1461" s="298" t="s">
        <v>166</v>
      </c>
      <c r="X1461" s="298" t="s">
        <v>45094</v>
      </c>
    </row>
    <row r="1462" customFormat="false" ht="15.8" hidden="false" customHeight="false" outlineLevel="0" collapsed="false">
      <c r="U1462" s="298" t="n">
        <v>919002</v>
      </c>
      <c r="V1462" s="298" t="n">
        <v>25094.56</v>
      </c>
      <c r="W1462" s="298" t="s">
        <v>203</v>
      </c>
      <c r="X1462" s="298" t="s">
        <v>45095</v>
      </c>
    </row>
    <row r="1463" customFormat="false" ht="15.8" hidden="false" customHeight="false" outlineLevel="0" collapsed="false">
      <c r="U1463" s="298" t="n">
        <v>919210</v>
      </c>
      <c r="V1463" s="298" t="n">
        <v>15480.62</v>
      </c>
      <c r="W1463" s="298" t="s">
        <v>203</v>
      </c>
      <c r="X1463" s="298" t="s">
        <v>45096</v>
      </c>
    </row>
    <row r="1464" customFormat="false" ht="15.8" hidden="false" customHeight="false" outlineLevel="0" collapsed="false">
      <c r="U1464" s="298" t="n">
        <v>909612</v>
      </c>
      <c r="V1464" s="298" t="n">
        <v>10031.25</v>
      </c>
      <c r="W1464" s="298" t="s">
        <v>203</v>
      </c>
      <c r="X1464" s="298" t="s">
        <v>45097</v>
      </c>
    </row>
    <row r="1465" customFormat="false" ht="15.8" hidden="false" customHeight="false" outlineLevel="0" collapsed="false">
      <c r="U1465" s="298" t="n">
        <v>909613</v>
      </c>
      <c r="V1465" s="298" t="n">
        <v>16525.93</v>
      </c>
      <c r="W1465" s="298" t="s">
        <v>203</v>
      </c>
      <c r="X1465" s="298" t="s">
        <v>45098</v>
      </c>
    </row>
    <row r="1466" customFormat="false" ht="15.8" hidden="false" customHeight="false" outlineLevel="0" collapsed="false">
      <c r="U1466" s="298" t="n">
        <v>909614</v>
      </c>
      <c r="V1466" s="298" t="n">
        <v>33352.65</v>
      </c>
      <c r="W1466" s="298" t="s">
        <v>203</v>
      </c>
      <c r="X1466" s="298" t="s">
        <v>45099</v>
      </c>
    </row>
    <row r="1467" customFormat="false" ht="15.8" hidden="false" customHeight="false" outlineLevel="0" collapsed="false">
      <c r="U1467" s="298" t="n">
        <v>909616</v>
      </c>
      <c r="V1467" s="298" t="n">
        <v>28631.03</v>
      </c>
      <c r="W1467" s="298" t="s">
        <v>203</v>
      </c>
      <c r="X1467" s="298" t="s">
        <v>45100</v>
      </c>
    </row>
    <row r="1468" customFormat="false" ht="15.8" hidden="false" customHeight="false" outlineLevel="0" collapsed="false">
      <c r="U1468" s="298" t="n">
        <v>909617</v>
      </c>
      <c r="V1468" s="298" t="n">
        <v>16993.02</v>
      </c>
      <c r="W1468" s="298" t="s">
        <v>203</v>
      </c>
      <c r="X1468" s="298" t="s">
        <v>45101</v>
      </c>
    </row>
    <row r="1469" customFormat="false" ht="15.8" hidden="false" customHeight="false" outlineLevel="0" collapsed="false">
      <c r="U1469" s="298" t="n">
        <v>909615</v>
      </c>
      <c r="V1469" s="298" t="n">
        <v>13028.78</v>
      </c>
      <c r="W1469" s="298" t="s">
        <v>203</v>
      </c>
      <c r="X1469" s="298" t="s">
        <v>45102</v>
      </c>
    </row>
    <row r="1470" customFormat="false" ht="15.8" hidden="false" customHeight="false" outlineLevel="0" collapsed="false">
      <c r="U1470" s="298" t="n">
        <v>919101</v>
      </c>
      <c r="V1470" s="298" t="n">
        <v>1472.24</v>
      </c>
      <c r="W1470" s="298" t="s">
        <v>203</v>
      </c>
      <c r="X1470" s="298" t="s">
        <v>45103</v>
      </c>
    </row>
    <row r="1471" customFormat="false" ht="15.8" hidden="false" customHeight="false" outlineLevel="0" collapsed="false">
      <c r="U1471" s="298" t="n">
        <v>1100657</v>
      </c>
      <c r="V1471" s="298" t="n">
        <v>2.75</v>
      </c>
      <c r="W1471" s="298" t="s">
        <v>246</v>
      </c>
      <c r="X1471" s="298" t="s">
        <v>45104</v>
      </c>
    </row>
    <row r="1472" customFormat="false" ht="15.8" hidden="false" customHeight="false" outlineLevel="0" collapsed="false">
      <c r="U1472" s="298" t="n">
        <v>1108055</v>
      </c>
      <c r="V1472" s="298" t="n">
        <v>2547.54</v>
      </c>
      <c r="W1472" s="298" t="s">
        <v>246</v>
      </c>
      <c r="X1472" s="298" t="s">
        <v>45105</v>
      </c>
    </row>
    <row r="1473" customFormat="false" ht="15.8" hidden="false" customHeight="false" outlineLevel="0" collapsed="false">
      <c r="U1473" s="298" t="n">
        <v>1109665</v>
      </c>
      <c r="V1473" s="298" t="n">
        <v>597.75</v>
      </c>
      <c r="W1473" s="298" t="s">
        <v>246</v>
      </c>
      <c r="X1473" s="298" t="s">
        <v>45106</v>
      </c>
    </row>
    <row r="1474" customFormat="false" ht="15.8" hidden="false" customHeight="false" outlineLevel="0" collapsed="false">
      <c r="U1474" s="298" t="n">
        <v>1109664</v>
      </c>
      <c r="V1474" s="298" t="n">
        <v>547.87</v>
      </c>
      <c r="W1474" s="298" t="s">
        <v>246</v>
      </c>
      <c r="X1474" s="298" t="s">
        <v>45107</v>
      </c>
    </row>
    <row r="1475" customFormat="false" ht="15.8" hidden="false" customHeight="false" outlineLevel="0" collapsed="false">
      <c r="U1475" s="298" t="n">
        <v>1109667</v>
      </c>
      <c r="V1475" s="298" t="n">
        <v>463.01</v>
      </c>
      <c r="W1475" s="298" t="s">
        <v>246</v>
      </c>
      <c r="X1475" s="298" t="s">
        <v>45108</v>
      </c>
    </row>
    <row r="1476" customFormat="false" ht="15.8" hidden="false" customHeight="false" outlineLevel="0" collapsed="false">
      <c r="U1476" s="298" t="n">
        <v>1109666</v>
      </c>
      <c r="V1476" s="298" t="n">
        <v>376.55</v>
      </c>
      <c r="W1476" s="298" t="s">
        <v>246</v>
      </c>
      <c r="X1476" s="298" t="s">
        <v>45109</v>
      </c>
    </row>
    <row r="1477" customFormat="false" ht="15.8" hidden="false" customHeight="false" outlineLevel="0" collapsed="false">
      <c r="U1477" s="298" t="n">
        <v>1109669</v>
      </c>
      <c r="V1477" s="298" t="n">
        <v>396.24</v>
      </c>
      <c r="W1477" s="298" t="s">
        <v>246</v>
      </c>
      <c r="X1477" s="298" t="s">
        <v>45110</v>
      </c>
    </row>
    <row r="1478" customFormat="false" ht="15.8" hidden="false" customHeight="false" outlineLevel="0" collapsed="false">
      <c r="U1478" s="298" t="n">
        <v>1109668</v>
      </c>
      <c r="V1478" s="298" t="n">
        <v>292.52</v>
      </c>
      <c r="W1478" s="298" t="s">
        <v>246</v>
      </c>
      <c r="X1478" s="298" t="s">
        <v>45111</v>
      </c>
    </row>
    <row r="1479" customFormat="false" ht="15.8" hidden="false" customHeight="false" outlineLevel="0" collapsed="false">
      <c r="U1479" s="298" t="n">
        <v>1108060</v>
      </c>
      <c r="V1479" s="298" t="n">
        <v>458.02</v>
      </c>
      <c r="W1479" s="298" t="s">
        <v>246</v>
      </c>
      <c r="X1479" s="298" t="s">
        <v>45112</v>
      </c>
    </row>
    <row r="1480" customFormat="false" ht="15.8" hidden="false" customHeight="false" outlineLevel="0" collapsed="false">
      <c r="U1480" s="298" t="n">
        <v>1109626</v>
      </c>
      <c r="V1480" s="298" t="n">
        <v>356.98</v>
      </c>
      <c r="W1480" s="298" t="s">
        <v>246</v>
      </c>
      <c r="X1480" s="298" t="s">
        <v>45113</v>
      </c>
    </row>
    <row r="1481" customFormat="false" ht="15.8" hidden="false" customHeight="false" outlineLevel="0" collapsed="false">
      <c r="U1481" s="298" t="n">
        <v>1109671</v>
      </c>
      <c r="V1481" s="298" t="n">
        <v>363.55</v>
      </c>
      <c r="W1481" s="298" t="s">
        <v>246</v>
      </c>
      <c r="X1481" s="298" t="s">
        <v>45114</v>
      </c>
    </row>
    <row r="1482" customFormat="false" ht="15.8" hidden="false" customHeight="false" outlineLevel="0" collapsed="false">
      <c r="U1482" s="298" t="n">
        <v>1109670</v>
      </c>
      <c r="V1482" s="298" t="n">
        <v>249.79</v>
      </c>
      <c r="W1482" s="298" t="s">
        <v>246</v>
      </c>
      <c r="X1482" s="298" t="s">
        <v>45115</v>
      </c>
    </row>
    <row r="1483" customFormat="false" ht="15.8" hidden="false" customHeight="false" outlineLevel="0" collapsed="false">
      <c r="U1483" s="298" t="n">
        <v>1109672</v>
      </c>
      <c r="V1483" s="298" t="n">
        <v>298.55</v>
      </c>
      <c r="W1483" s="298" t="s">
        <v>246</v>
      </c>
      <c r="X1483" s="298" t="s">
        <v>45116</v>
      </c>
    </row>
    <row r="1484" customFormat="false" ht="15.8" hidden="false" customHeight="false" outlineLevel="0" collapsed="false">
      <c r="U1484" s="298" t="n">
        <v>1109624</v>
      </c>
      <c r="V1484" s="298" t="n">
        <v>167.47</v>
      </c>
      <c r="W1484" s="298" t="s">
        <v>246</v>
      </c>
      <c r="X1484" s="298" t="s">
        <v>45117</v>
      </c>
    </row>
    <row r="1485" customFormat="false" ht="15.8" hidden="false" customHeight="false" outlineLevel="0" collapsed="false">
      <c r="U1485" s="298" t="n">
        <v>1109622</v>
      </c>
      <c r="V1485" s="298" t="n">
        <v>353.29</v>
      </c>
      <c r="W1485" s="298" t="s">
        <v>246</v>
      </c>
      <c r="X1485" s="298" t="s">
        <v>45118</v>
      </c>
    </row>
    <row r="1486" customFormat="false" ht="15.8" hidden="false" customHeight="false" outlineLevel="0" collapsed="false">
      <c r="U1486" s="298" t="n">
        <v>1109623</v>
      </c>
      <c r="V1486" s="298" t="n">
        <v>268.53</v>
      </c>
      <c r="W1486" s="298" t="s">
        <v>246</v>
      </c>
      <c r="X1486" s="298" t="s">
        <v>45119</v>
      </c>
    </row>
    <row r="1487" customFormat="false" ht="15.8" hidden="false" customHeight="false" outlineLevel="0" collapsed="false">
      <c r="U1487" s="298" t="n">
        <v>1109697</v>
      </c>
      <c r="V1487" s="298" t="n">
        <v>272.47</v>
      </c>
      <c r="W1487" s="298" t="s">
        <v>246</v>
      </c>
      <c r="X1487" s="298" t="s">
        <v>45120</v>
      </c>
    </row>
    <row r="1488" customFormat="false" ht="15.8" hidden="false" customHeight="false" outlineLevel="0" collapsed="false">
      <c r="U1488" s="298" t="n">
        <v>1109698</v>
      </c>
      <c r="V1488" s="298" t="n">
        <v>165.13</v>
      </c>
      <c r="W1488" s="298" t="s">
        <v>246</v>
      </c>
      <c r="X1488" s="298" t="s">
        <v>45121</v>
      </c>
    </row>
    <row r="1489" customFormat="false" ht="15.8" hidden="false" customHeight="false" outlineLevel="0" collapsed="false">
      <c r="U1489" s="298" t="n">
        <v>1109679</v>
      </c>
      <c r="V1489" s="298" t="n">
        <v>306.81</v>
      </c>
      <c r="W1489" s="298" t="s">
        <v>246</v>
      </c>
      <c r="X1489" s="298" t="s">
        <v>45122</v>
      </c>
    </row>
    <row r="1490" customFormat="false" ht="15.8" hidden="false" customHeight="false" outlineLevel="0" collapsed="false">
      <c r="U1490" s="298" t="n">
        <v>1109625</v>
      </c>
      <c r="V1490" s="298" t="n">
        <v>209.44</v>
      </c>
      <c r="W1490" s="298" t="s">
        <v>246</v>
      </c>
      <c r="X1490" s="298" t="s">
        <v>45123</v>
      </c>
    </row>
    <row r="1491" customFormat="false" ht="15.8" hidden="false" customHeight="false" outlineLevel="0" collapsed="false">
      <c r="U1491" s="298" t="n">
        <v>1109678</v>
      </c>
      <c r="V1491" s="298" t="n">
        <v>280.65</v>
      </c>
      <c r="W1491" s="298" t="s">
        <v>246</v>
      </c>
      <c r="X1491" s="298" t="s">
        <v>45124</v>
      </c>
    </row>
    <row r="1492" customFormat="false" ht="15.8" hidden="false" customHeight="false" outlineLevel="0" collapsed="false">
      <c r="U1492" s="298" t="n">
        <v>1109694</v>
      </c>
      <c r="V1492" s="298" t="n">
        <v>176.27</v>
      </c>
      <c r="W1492" s="298" t="s">
        <v>246</v>
      </c>
      <c r="X1492" s="298" t="s">
        <v>45125</v>
      </c>
    </row>
    <row r="1493" customFormat="false" ht="15.8" hidden="false" customHeight="false" outlineLevel="0" collapsed="false">
      <c r="U1493" s="298" t="n">
        <v>1109673</v>
      </c>
      <c r="V1493" s="298" t="n">
        <v>327.64</v>
      </c>
      <c r="W1493" s="298" t="s">
        <v>246</v>
      </c>
      <c r="X1493" s="298" t="s">
        <v>45126</v>
      </c>
    </row>
    <row r="1494" customFormat="false" ht="15.8" hidden="false" customHeight="false" outlineLevel="0" collapsed="false">
      <c r="U1494" s="298" t="n">
        <v>1109690</v>
      </c>
      <c r="V1494" s="298" t="n">
        <v>236.72</v>
      </c>
      <c r="W1494" s="298" t="s">
        <v>246</v>
      </c>
      <c r="X1494" s="298" t="s">
        <v>45127</v>
      </c>
    </row>
    <row r="1495" customFormat="false" ht="15.8" hidden="false" customHeight="false" outlineLevel="0" collapsed="false">
      <c r="U1495" s="298" t="n">
        <v>1109674</v>
      </c>
      <c r="V1495" s="298" t="n">
        <v>311.82</v>
      </c>
      <c r="W1495" s="298" t="s">
        <v>246</v>
      </c>
      <c r="X1495" s="298" t="s">
        <v>45128</v>
      </c>
    </row>
    <row r="1496" customFormat="false" ht="15.8" hidden="false" customHeight="false" outlineLevel="0" collapsed="false">
      <c r="U1496" s="298" t="n">
        <v>1109691</v>
      </c>
      <c r="V1496" s="298" t="n">
        <v>216.37</v>
      </c>
      <c r="W1496" s="298" t="s">
        <v>246</v>
      </c>
      <c r="X1496" s="298" t="s">
        <v>45129</v>
      </c>
    </row>
    <row r="1497" customFormat="false" ht="15.8" hidden="false" customHeight="false" outlineLevel="0" collapsed="false">
      <c r="U1497" s="298" t="n">
        <v>1109675</v>
      </c>
      <c r="V1497" s="298" t="n">
        <v>299.2</v>
      </c>
      <c r="W1497" s="298" t="s">
        <v>246</v>
      </c>
      <c r="X1497" s="298" t="s">
        <v>45130</v>
      </c>
    </row>
    <row r="1498" customFormat="false" ht="15.8" hidden="false" customHeight="false" outlineLevel="0" collapsed="false">
      <c r="U1498" s="298" t="n">
        <v>1109692</v>
      </c>
      <c r="V1498" s="298" t="n">
        <v>200.15</v>
      </c>
      <c r="W1498" s="298" t="s">
        <v>246</v>
      </c>
      <c r="X1498" s="298" t="s">
        <v>45131</v>
      </c>
    </row>
    <row r="1499" customFormat="false" ht="15.8" hidden="false" customHeight="false" outlineLevel="0" collapsed="false">
      <c r="U1499" s="298" t="n">
        <v>1109676</v>
      </c>
      <c r="V1499" s="298" t="n">
        <v>289</v>
      </c>
      <c r="W1499" s="298" t="s">
        <v>246</v>
      </c>
      <c r="X1499" s="298" t="s">
        <v>45132</v>
      </c>
    </row>
    <row r="1500" customFormat="false" ht="15.8" hidden="false" customHeight="false" outlineLevel="0" collapsed="false">
      <c r="U1500" s="298" t="n">
        <v>1109693</v>
      </c>
      <c r="V1500" s="298" t="n">
        <v>187.03</v>
      </c>
      <c r="W1500" s="298" t="s">
        <v>246</v>
      </c>
      <c r="X1500" s="298" t="s">
        <v>45133</v>
      </c>
    </row>
    <row r="1501" customFormat="false" ht="15.8" hidden="false" customHeight="false" outlineLevel="0" collapsed="false">
      <c r="U1501" s="298" t="n">
        <v>1109680</v>
      </c>
      <c r="V1501" s="298" t="n">
        <v>2826.65</v>
      </c>
      <c r="W1501" s="298" t="s">
        <v>246</v>
      </c>
      <c r="X1501" s="298" t="s">
        <v>45134</v>
      </c>
    </row>
    <row r="1502" customFormat="false" ht="26.5" hidden="false" customHeight="false" outlineLevel="0" collapsed="false">
      <c r="U1502" s="298" t="n">
        <v>1107748</v>
      </c>
      <c r="V1502" s="298" t="n">
        <v>11241.4</v>
      </c>
      <c r="W1502" s="298" t="s">
        <v>246</v>
      </c>
      <c r="X1502" s="298" t="s">
        <v>45135</v>
      </c>
    </row>
    <row r="1503" customFormat="false" ht="15.8" hidden="false" customHeight="false" outlineLevel="0" collapsed="false">
      <c r="U1503" s="298" t="n">
        <v>1110000</v>
      </c>
      <c r="V1503" s="298" t="n">
        <v>0</v>
      </c>
      <c r="W1503" s="298" t="s">
        <v>246</v>
      </c>
      <c r="X1503" s="298" t="s">
        <v>45136</v>
      </c>
    </row>
    <row r="1504" customFormat="false" ht="15.8" hidden="false" customHeight="false" outlineLevel="0" collapsed="false">
      <c r="U1504" s="298" t="n">
        <v>1106059</v>
      </c>
      <c r="V1504" s="298" t="n">
        <v>426.32</v>
      </c>
      <c r="W1504" s="298" t="s">
        <v>246</v>
      </c>
      <c r="X1504" s="298" t="s">
        <v>45137</v>
      </c>
    </row>
    <row r="1505" customFormat="false" ht="26.5" hidden="false" customHeight="false" outlineLevel="0" collapsed="false">
      <c r="U1505" s="298" t="n">
        <v>1106060</v>
      </c>
      <c r="V1505" s="298" t="n">
        <v>334.82</v>
      </c>
      <c r="W1505" s="298" t="s">
        <v>246</v>
      </c>
      <c r="X1505" s="298" t="s">
        <v>45138</v>
      </c>
    </row>
    <row r="1506" customFormat="false" ht="15.8" hidden="false" customHeight="false" outlineLevel="0" collapsed="false">
      <c r="U1506" s="298" t="n">
        <v>1100658</v>
      </c>
      <c r="V1506" s="298" t="n">
        <v>356.87</v>
      </c>
      <c r="W1506" s="298" t="s">
        <v>246</v>
      </c>
      <c r="X1506" s="298" t="s">
        <v>45139</v>
      </c>
    </row>
    <row r="1507" customFormat="false" ht="15.8" hidden="false" customHeight="false" outlineLevel="0" collapsed="false">
      <c r="U1507" s="298" t="n">
        <v>1106159</v>
      </c>
      <c r="V1507" s="298" t="n">
        <v>380.96</v>
      </c>
      <c r="W1507" s="298" t="s">
        <v>246</v>
      </c>
      <c r="X1507" s="298" t="s">
        <v>45140</v>
      </c>
    </row>
    <row r="1508" customFormat="false" ht="15.8" hidden="false" customHeight="false" outlineLevel="0" collapsed="false">
      <c r="U1508" s="298" t="n">
        <v>1107902</v>
      </c>
      <c r="V1508" s="298" t="n">
        <v>407.85</v>
      </c>
      <c r="W1508" s="298" t="s">
        <v>246</v>
      </c>
      <c r="X1508" s="298" t="s">
        <v>45141</v>
      </c>
    </row>
    <row r="1509" customFormat="false" ht="15.8" hidden="false" customHeight="false" outlineLevel="0" collapsed="false">
      <c r="U1509" s="298" t="n">
        <v>1107906</v>
      </c>
      <c r="V1509" s="298" t="n">
        <v>437.91</v>
      </c>
      <c r="W1509" s="298" t="s">
        <v>246</v>
      </c>
      <c r="X1509" s="298" t="s">
        <v>45142</v>
      </c>
    </row>
    <row r="1510" customFormat="false" ht="15.8" hidden="false" customHeight="false" outlineLevel="0" collapsed="false">
      <c r="U1510" s="298" t="n">
        <v>1107910</v>
      </c>
      <c r="V1510" s="298" t="n">
        <v>471.51</v>
      </c>
      <c r="W1510" s="298" t="s">
        <v>246</v>
      </c>
      <c r="X1510" s="298" t="s">
        <v>45143</v>
      </c>
    </row>
    <row r="1511" customFormat="false" ht="15.8" hidden="false" customHeight="false" outlineLevel="0" collapsed="false">
      <c r="U1511" s="298" t="n">
        <v>1107911</v>
      </c>
      <c r="V1511" s="298" t="n">
        <v>509.05</v>
      </c>
      <c r="W1511" s="298" t="s">
        <v>246</v>
      </c>
      <c r="X1511" s="298" t="s">
        <v>45144</v>
      </c>
    </row>
    <row r="1512" customFormat="false" ht="15.8" hidden="false" customHeight="false" outlineLevel="0" collapsed="false">
      <c r="U1512" s="298" t="n">
        <v>1107912</v>
      </c>
      <c r="V1512" s="298" t="n">
        <v>562.39</v>
      </c>
      <c r="W1512" s="298" t="s">
        <v>246</v>
      </c>
      <c r="X1512" s="298" t="s">
        <v>45145</v>
      </c>
    </row>
    <row r="1513" customFormat="false" ht="15.8" hidden="false" customHeight="false" outlineLevel="0" collapsed="false">
      <c r="U1513" s="298" t="n">
        <v>1106164</v>
      </c>
      <c r="V1513" s="298" t="n">
        <v>191.18</v>
      </c>
      <c r="W1513" s="298" t="s">
        <v>246</v>
      </c>
      <c r="X1513" s="298" t="s">
        <v>45146</v>
      </c>
    </row>
    <row r="1514" customFormat="false" ht="15.8" hidden="false" customHeight="false" outlineLevel="0" collapsed="false">
      <c r="U1514" s="298" t="n">
        <v>1106165</v>
      </c>
      <c r="V1514" s="298" t="n">
        <v>272.13</v>
      </c>
      <c r="W1514" s="298" t="s">
        <v>246</v>
      </c>
      <c r="X1514" s="298" t="s">
        <v>45147</v>
      </c>
    </row>
    <row r="1515" customFormat="false" ht="15.8" hidden="false" customHeight="false" outlineLevel="0" collapsed="false">
      <c r="U1515" s="298" t="n">
        <v>1106156</v>
      </c>
      <c r="V1515" s="298" t="n">
        <v>396.77</v>
      </c>
      <c r="W1515" s="298" t="s">
        <v>246</v>
      </c>
      <c r="X1515" s="298" t="s">
        <v>45148</v>
      </c>
    </row>
    <row r="1516" customFormat="false" ht="15.8" hidden="false" customHeight="false" outlineLevel="0" collapsed="false">
      <c r="U1516" s="298" t="n">
        <v>1107932</v>
      </c>
      <c r="V1516" s="298" t="n">
        <v>425.6</v>
      </c>
      <c r="W1516" s="298" t="s">
        <v>246</v>
      </c>
      <c r="X1516" s="298" t="s">
        <v>45149</v>
      </c>
    </row>
    <row r="1517" customFormat="false" ht="15.8" hidden="false" customHeight="false" outlineLevel="0" collapsed="false">
      <c r="U1517" s="298" t="n">
        <v>1108111</v>
      </c>
      <c r="V1517" s="298" t="n">
        <v>315.3</v>
      </c>
      <c r="W1517" s="298" t="s">
        <v>246</v>
      </c>
      <c r="X1517" s="298" t="s">
        <v>45150</v>
      </c>
    </row>
    <row r="1518" customFormat="false" ht="15.8" hidden="false" customHeight="false" outlineLevel="0" collapsed="false">
      <c r="U1518" s="298" t="n">
        <v>1108112</v>
      </c>
      <c r="V1518" s="298" t="n">
        <v>323.45</v>
      </c>
      <c r="W1518" s="298" t="s">
        <v>246</v>
      </c>
      <c r="X1518" s="298" t="s">
        <v>45151</v>
      </c>
    </row>
    <row r="1519" customFormat="false" ht="15.8" hidden="false" customHeight="false" outlineLevel="0" collapsed="false">
      <c r="U1519" s="298" t="n">
        <v>1108113</v>
      </c>
      <c r="V1519" s="298" t="n">
        <v>343.66</v>
      </c>
      <c r="W1519" s="298" t="s">
        <v>246</v>
      </c>
      <c r="X1519" s="298" t="s">
        <v>45152</v>
      </c>
    </row>
    <row r="1520" customFormat="false" ht="15.8" hidden="false" customHeight="false" outlineLevel="0" collapsed="false">
      <c r="U1520" s="298" t="n">
        <v>1108114</v>
      </c>
      <c r="V1520" s="298" t="n">
        <v>366.22</v>
      </c>
      <c r="W1520" s="298" t="s">
        <v>246</v>
      </c>
      <c r="X1520" s="298" t="s">
        <v>45153</v>
      </c>
    </row>
    <row r="1521" customFormat="false" ht="15.8" hidden="false" customHeight="false" outlineLevel="0" collapsed="false">
      <c r="U1521" s="298" t="n">
        <v>1108061</v>
      </c>
      <c r="V1521" s="298" t="n">
        <v>737.64</v>
      </c>
      <c r="W1521" s="298" t="s">
        <v>246</v>
      </c>
      <c r="X1521" s="298" t="s">
        <v>45154</v>
      </c>
    </row>
    <row r="1522" customFormat="false" ht="15.8" hidden="false" customHeight="false" outlineLevel="0" collapsed="false">
      <c r="U1522" s="298" t="n">
        <v>1108064</v>
      </c>
      <c r="V1522" s="298" t="n">
        <v>801.62</v>
      </c>
      <c r="W1522" s="298" t="s">
        <v>246</v>
      </c>
      <c r="X1522" s="298" t="s">
        <v>45155</v>
      </c>
    </row>
    <row r="1523" customFormat="false" ht="15.8" hidden="false" customHeight="false" outlineLevel="0" collapsed="false">
      <c r="U1523" s="298" t="n">
        <v>1107888</v>
      </c>
      <c r="V1523" s="298" t="n">
        <v>313.52</v>
      </c>
      <c r="W1523" s="298" t="s">
        <v>246</v>
      </c>
      <c r="X1523" s="298" t="s">
        <v>45156</v>
      </c>
    </row>
    <row r="1524" customFormat="false" ht="15.8" hidden="false" customHeight="false" outlineLevel="0" collapsed="false">
      <c r="U1524" s="298" t="n">
        <v>1107889</v>
      </c>
      <c r="V1524" s="298" t="n">
        <v>223.65</v>
      </c>
      <c r="W1524" s="298" t="s">
        <v>246</v>
      </c>
      <c r="X1524" s="298" t="s">
        <v>45157</v>
      </c>
    </row>
    <row r="1525" customFormat="false" ht="15.8" hidden="false" customHeight="false" outlineLevel="0" collapsed="false">
      <c r="U1525" s="298" t="n">
        <v>1107892</v>
      </c>
      <c r="V1525" s="298" t="n">
        <v>327.67</v>
      </c>
      <c r="W1525" s="298" t="s">
        <v>246</v>
      </c>
      <c r="X1525" s="298" t="s">
        <v>45158</v>
      </c>
    </row>
    <row r="1526" customFormat="false" ht="15.8" hidden="false" customHeight="false" outlineLevel="0" collapsed="false">
      <c r="U1526" s="298" t="n">
        <v>1107891</v>
      </c>
      <c r="V1526" s="298" t="n">
        <v>239.52</v>
      </c>
      <c r="W1526" s="298" t="s">
        <v>246</v>
      </c>
      <c r="X1526" s="298" t="s">
        <v>45159</v>
      </c>
    </row>
    <row r="1527" customFormat="false" ht="15.8" hidden="false" customHeight="false" outlineLevel="0" collapsed="false">
      <c r="U1527" s="298" t="n">
        <v>1107928</v>
      </c>
      <c r="V1527" s="298" t="n">
        <v>272.93</v>
      </c>
      <c r="W1527" s="298" t="s">
        <v>246</v>
      </c>
      <c r="X1527" s="298" t="s">
        <v>45160</v>
      </c>
    </row>
    <row r="1528" customFormat="false" ht="15.8" hidden="false" customHeight="false" outlineLevel="0" collapsed="false">
      <c r="U1528" s="298" t="n">
        <v>1107929</v>
      </c>
      <c r="V1528" s="298" t="n">
        <v>184.35</v>
      </c>
      <c r="W1528" s="298" t="s">
        <v>246</v>
      </c>
      <c r="X1528" s="298" t="s">
        <v>45161</v>
      </c>
    </row>
    <row r="1529" customFormat="false" ht="15.8" hidden="false" customHeight="false" outlineLevel="0" collapsed="false">
      <c r="U1529" s="298" t="n">
        <v>1106109</v>
      </c>
      <c r="V1529" s="298" t="n">
        <v>261.72</v>
      </c>
      <c r="W1529" s="298" t="s">
        <v>246</v>
      </c>
      <c r="X1529" s="298" t="s">
        <v>45162</v>
      </c>
    </row>
    <row r="1530" customFormat="false" ht="15.8" hidden="false" customHeight="false" outlineLevel="0" collapsed="false">
      <c r="U1530" s="298" t="n">
        <v>1106117</v>
      </c>
      <c r="V1530" s="298" t="n">
        <v>173.14</v>
      </c>
      <c r="W1530" s="298" t="s">
        <v>246</v>
      </c>
      <c r="X1530" s="298" t="s">
        <v>45163</v>
      </c>
    </row>
    <row r="1531" customFormat="false" ht="15.8" hidden="false" customHeight="false" outlineLevel="0" collapsed="false">
      <c r="U1531" s="298" t="n">
        <v>1107896</v>
      </c>
      <c r="V1531" s="298" t="n">
        <v>343.53</v>
      </c>
      <c r="W1531" s="298" t="s">
        <v>246</v>
      </c>
      <c r="X1531" s="298" t="s">
        <v>45164</v>
      </c>
    </row>
    <row r="1532" customFormat="false" ht="15.8" hidden="false" customHeight="false" outlineLevel="0" collapsed="false">
      <c r="U1532" s="298" t="n">
        <v>1107895</v>
      </c>
      <c r="V1532" s="298" t="n">
        <v>257.32</v>
      </c>
      <c r="W1532" s="298" t="s">
        <v>246</v>
      </c>
      <c r="X1532" s="298" t="s">
        <v>45165</v>
      </c>
    </row>
    <row r="1533" customFormat="false" ht="15.8" hidden="false" customHeight="false" outlineLevel="0" collapsed="false">
      <c r="U1533" s="298" t="n">
        <v>1119528</v>
      </c>
      <c r="V1533" s="298" t="n">
        <v>283.48</v>
      </c>
      <c r="W1533" s="298" t="s">
        <v>246</v>
      </c>
      <c r="X1533" s="298" t="s">
        <v>45166</v>
      </c>
    </row>
    <row r="1534" customFormat="false" ht="15.8" hidden="false" customHeight="false" outlineLevel="0" collapsed="false">
      <c r="U1534" s="298" t="n">
        <v>1106135</v>
      </c>
      <c r="V1534" s="298" t="n">
        <v>196.24</v>
      </c>
      <c r="W1534" s="298" t="s">
        <v>246</v>
      </c>
      <c r="X1534" s="298" t="s">
        <v>45167</v>
      </c>
    </row>
    <row r="1535" customFormat="false" ht="15.8" hidden="false" customHeight="false" outlineLevel="0" collapsed="false">
      <c r="U1535" s="298" t="n">
        <v>1106136</v>
      </c>
      <c r="V1535" s="298" t="n">
        <v>271.47</v>
      </c>
      <c r="W1535" s="298" t="s">
        <v>246</v>
      </c>
      <c r="X1535" s="298" t="s">
        <v>45168</v>
      </c>
    </row>
    <row r="1536" customFormat="false" ht="15.8" hidden="false" customHeight="false" outlineLevel="0" collapsed="false">
      <c r="U1536" s="298" t="n">
        <v>1106137</v>
      </c>
      <c r="V1536" s="298" t="n">
        <v>184.23</v>
      </c>
      <c r="W1536" s="298" t="s">
        <v>246</v>
      </c>
      <c r="X1536" s="298" t="s">
        <v>45169</v>
      </c>
    </row>
    <row r="1537" customFormat="false" ht="15.8" hidden="false" customHeight="false" outlineLevel="0" collapsed="false">
      <c r="U1537" s="298" t="n">
        <v>1116127</v>
      </c>
      <c r="V1537" s="298" t="n">
        <v>358.43</v>
      </c>
      <c r="W1537" s="298" t="s">
        <v>246</v>
      </c>
      <c r="X1537" s="298" t="s">
        <v>45170</v>
      </c>
    </row>
    <row r="1538" customFormat="false" ht="15.8" hidden="false" customHeight="false" outlineLevel="0" collapsed="false">
      <c r="U1538" s="298" t="n">
        <v>1116126</v>
      </c>
      <c r="V1538" s="298" t="n">
        <v>276.62</v>
      </c>
      <c r="W1538" s="298" t="s">
        <v>246</v>
      </c>
      <c r="X1538" s="298" t="s">
        <v>45171</v>
      </c>
    </row>
    <row r="1539" customFormat="false" ht="15.8" hidden="false" customHeight="false" outlineLevel="0" collapsed="false">
      <c r="U1539" s="298" t="n">
        <v>1107900</v>
      </c>
      <c r="V1539" s="298" t="n">
        <v>361.19</v>
      </c>
      <c r="W1539" s="298" t="s">
        <v>246</v>
      </c>
      <c r="X1539" s="298" t="s">
        <v>45172</v>
      </c>
    </row>
    <row r="1540" customFormat="false" ht="15.8" hidden="false" customHeight="false" outlineLevel="0" collapsed="false">
      <c r="U1540" s="298" t="n">
        <v>1107899</v>
      </c>
      <c r="V1540" s="298" t="n">
        <v>277.15</v>
      </c>
      <c r="W1540" s="298" t="s">
        <v>246</v>
      </c>
      <c r="X1540" s="298" t="s">
        <v>45173</v>
      </c>
    </row>
    <row r="1541" customFormat="false" ht="15.8" hidden="false" customHeight="false" outlineLevel="0" collapsed="false">
      <c r="U1541" s="298" t="n">
        <v>1107890</v>
      </c>
      <c r="V1541" s="298" t="n">
        <v>297.26</v>
      </c>
      <c r="W1541" s="298" t="s">
        <v>246</v>
      </c>
      <c r="X1541" s="298" t="s">
        <v>45174</v>
      </c>
    </row>
    <row r="1542" customFormat="false" ht="15.8" hidden="false" customHeight="false" outlineLevel="0" collapsed="false">
      <c r="U1542" s="298" t="n">
        <v>1106138</v>
      </c>
      <c r="V1542" s="298" t="n">
        <v>211.76</v>
      </c>
      <c r="W1542" s="298" t="s">
        <v>246</v>
      </c>
      <c r="X1542" s="298" t="s">
        <v>45175</v>
      </c>
    </row>
    <row r="1543" customFormat="false" ht="15.8" hidden="false" customHeight="false" outlineLevel="0" collapsed="false">
      <c r="U1543" s="298" t="n">
        <v>1106139</v>
      </c>
      <c r="V1543" s="298" t="n">
        <v>284.25</v>
      </c>
      <c r="W1543" s="298" t="s">
        <v>246</v>
      </c>
      <c r="X1543" s="298" t="s">
        <v>45176</v>
      </c>
    </row>
    <row r="1544" customFormat="false" ht="15.8" hidden="false" customHeight="false" outlineLevel="0" collapsed="false">
      <c r="U1544" s="298" t="n">
        <v>1106140</v>
      </c>
      <c r="V1544" s="298" t="n">
        <v>198.75</v>
      </c>
      <c r="W1544" s="298" t="s">
        <v>246</v>
      </c>
      <c r="X1544" s="298" t="s">
        <v>45177</v>
      </c>
    </row>
    <row r="1545" customFormat="false" ht="15.8" hidden="false" customHeight="false" outlineLevel="0" collapsed="false">
      <c r="U1545" s="298" t="n">
        <v>1107904</v>
      </c>
      <c r="V1545" s="298" t="n">
        <v>380.98</v>
      </c>
      <c r="W1545" s="298" t="s">
        <v>246</v>
      </c>
      <c r="X1545" s="298" t="s">
        <v>45178</v>
      </c>
    </row>
    <row r="1546" customFormat="false" ht="15.8" hidden="false" customHeight="false" outlineLevel="0" collapsed="false">
      <c r="U1546" s="298" t="n">
        <v>1107903</v>
      </c>
      <c r="V1546" s="298" t="n">
        <v>299.36</v>
      </c>
      <c r="W1546" s="298" t="s">
        <v>246</v>
      </c>
      <c r="X1546" s="298" t="s">
        <v>45179</v>
      </c>
    </row>
    <row r="1547" customFormat="false" ht="15.8" hidden="false" customHeight="false" outlineLevel="0" collapsed="false">
      <c r="U1547" s="298" t="n">
        <v>1107908</v>
      </c>
      <c r="V1547" s="298" t="n">
        <v>403.01</v>
      </c>
      <c r="W1547" s="298" t="s">
        <v>246</v>
      </c>
      <c r="X1547" s="298" t="s">
        <v>45180</v>
      </c>
    </row>
    <row r="1548" customFormat="false" ht="15.8" hidden="false" customHeight="false" outlineLevel="0" collapsed="false">
      <c r="U1548" s="298" t="n">
        <v>1107907</v>
      </c>
      <c r="V1548" s="298" t="n">
        <v>324.09</v>
      </c>
      <c r="W1548" s="298" t="s">
        <v>246</v>
      </c>
      <c r="X1548" s="298" t="s">
        <v>45181</v>
      </c>
    </row>
    <row r="1549" customFormat="false" ht="15.8" hidden="false" customHeight="false" outlineLevel="0" collapsed="false">
      <c r="U1549" s="298" t="n">
        <v>1107871</v>
      </c>
      <c r="V1549" s="298" t="n">
        <v>324.04</v>
      </c>
      <c r="W1549" s="298" t="s">
        <v>246</v>
      </c>
      <c r="X1549" s="298" t="s">
        <v>45182</v>
      </c>
    </row>
    <row r="1550" customFormat="false" ht="15.8" hidden="false" customHeight="false" outlineLevel="0" collapsed="false">
      <c r="U1550" s="298" t="n">
        <v>1107870</v>
      </c>
      <c r="V1550" s="298" t="n">
        <v>239.43</v>
      </c>
      <c r="W1550" s="298" t="s">
        <v>246</v>
      </c>
      <c r="X1550" s="298" t="s">
        <v>45183</v>
      </c>
    </row>
    <row r="1551" customFormat="false" ht="15.8" hidden="false" customHeight="false" outlineLevel="0" collapsed="false">
      <c r="U1551" s="298" t="n">
        <v>1106057</v>
      </c>
      <c r="V1551" s="298" t="n">
        <v>316.36</v>
      </c>
      <c r="W1551" s="298" t="s">
        <v>246</v>
      </c>
      <c r="X1551" s="298" t="s">
        <v>45184</v>
      </c>
    </row>
    <row r="1552" customFormat="false" ht="15.8" hidden="false" customHeight="false" outlineLevel="0" collapsed="false">
      <c r="U1552" s="298" t="n">
        <v>1106058</v>
      </c>
      <c r="V1552" s="298" t="n">
        <v>232.26</v>
      </c>
      <c r="W1552" s="298" t="s">
        <v>246</v>
      </c>
      <c r="X1552" s="298" t="s">
        <v>45185</v>
      </c>
    </row>
    <row r="1553" customFormat="false" ht="15.8" hidden="false" customHeight="false" outlineLevel="0" collapsed="false">
      <c r="U1553" s="298" t="n">
        <v>1106380</v>
      </c>
      <c r="V1553" s="298" t="n">
        <v>304.91</v>
      </c>
      <c r="W1553" s="298" t="s">
        <v>246</v>
      </c>
      <c r="X1553" s="298" t="s">
        <v>45186</v>
      </c>
    </row>
    <row r="1554" customFormat="false" ht="15.8" hidden="false" customHeight="false" outlineLevel="0" collapsed="false">
      <c r="U1554" s="298" t="n">
        <v>1106378</v>
      </c>
      <c r="V1554" s="298" t="n">
        <v>221.89</v>
      </c>
      <c r="W1554" s="298" t="s">
        <v>246</v>
      </c>
      <c r="X1554" s="298" t="s">
        <v>45187</v>
      </c>
    </row>
    <row r="1555" customFormat="false" ht="15.8" hidden="false" customHeight="false" outlineLevel="0" collapsed="false">
      <c r="U1555" s="298" t="n">
        <v>1116263</v>
      </c>
      <c r="V1555" s="298" t="n">
        <v>291.22</v>
      </c>
      <c r="W1555" s="298" t="s">
        <v>246</v>
      </c>
      <c r="X1555" s="298" t="s">
        <v>45188</v>
      </c>
    </row>
    <row r="1556" customFormat="false" ht="15.8" hidden="false" customHeight="false" outlineLevel="0" collapsed="false">
      <c r="U1556" s="298" t="n">
        <v>1116267</v>
      </c>
      <c r="V1556" s="298" t="n">
        <v>208.21</v>
      </c>
      <c r="W1556" s="298" t="s">
        <v>246</v>
      </c>
      <c r="X1556" s="298" t="s">
        <v>45189</v>
      </c>
    </row>
    <row r="1557" customFormat="false" ht="15.8" hidden="false" customHeight="false" outlineLevel="0" collapsed="false">
      <c r="U1557" s="298" t="n">
        <v>1106280</v>
      </c>
      <c r="V1557" s="298" t="n">
        <v>321.15</v>
      </c>
      <c r="W1557" s="298" t="s">
        <v>246</v>
      </c>
      <c r="X1557" s="298" t="s">
        <v>45190</v>
      </c>
    </row>
    <row r="1558" customFormat="false" ht="15.8" hidden="false" customHeight="false" outlineLevel="0" collapsed="false">
      <c r="U1558" s="298" t="n">
        <v>1106289</v>
      </c>
      <c r="V1558" s="298" t="n">
        <v>240.17</v>
      </c>
      <c r="W1558" s="298" t="s">
        <v>246</v>
      </c>
      <c r="X1558" s="298" t="s">
        <v>45191</v>
      </c>
    </row>
    <row r="1559" customFormat="false" ht="15.8" hidden="false" customHeight="false" outlineLevel="0" collapsed="false">
      <c r="U1559" s="298" t="n">
        <v>1116264</v>
      </c>
      <c r="V1559" s="298" t="n">
        <v>306.3</v>
      </c>
      <c r="W1559" s="298" t="s">
        <v>246</v>
      </c>
      <c r="X1559" s="298" t="s">
        <v>45192</v>
      </c>
    </row>
    <row r="1560" customFormat="false" ht="15.8" hidden="false" customHeight="false" outlineLevel="0" collapsed="false">
      <c r="U1560" s="298" t="n">
        <v>1116268</v>
      </c>
      <c r="V1560" s="298" t="n">
        <v>225.32</v>
      </c>
      <c r="W1560" s="298" t="s">
        <v>246</v>
      </c>
      <c r="X1560" s="298" t="s">
        <v>45193</v>
      </c>
    </row>
    <row r="1561" customFormat="false" ht="15.8" hidden="false" customHeight="false" outlineLevel="0" collapsed="false">
      <c r="U1561" s="298" t="n">
        <v>1106281</v>
      </c>
      <c r="V1561" s="298" t="n">
        <v>342.07</v>
      </c>
      <c r="W1561" s="298" t="s">
        <v>246</v>
      </c>
      <c r="X1561" s="298" t="s">
        <v>45194</v>
      </c>
    </row>
    <row r="1562" customFormat="false" ht="15.8" hidden="false" customHeight="false" outlineLevel="0" collapsed="false">
      <c r="U1562" s="298" t="n">
        <v>1106382</v>
      </c>
      <c r="V1562" s="298" t="n">
        <v>263.71</v>
      </c>
      <c r="W1562" s="298" t="s">
        <v>246</v>
      </c>
      <c r="X1562" s="298" t="s">
        <v>45195</v>
      </c>
    </row>
    <row r="1563" customFormat="false" ht="15.8" hidden="false" customHeight="false" outlineLevel="0" collapsed="false">
      <c r="U1563" s="298" t="n">
        <v>1116265</v>
      </c>
      <c r="V1563" s="298" t="n">
        <v>325.66</v>
      </c>
      <c r="W1563" s="298" t="s">
        <v>246</v>
      </c>
      <c r="X1563" s="298" t="s">
        <v>45196</v>
      </c>
    </row>
    <row r="1564" customFormat="false" ht="15.8" hidden="false" customHeight="false" outlineLevel="0" collapsed="false">
      <c r="U1564" s="298" t="n">
        <v>1116269</v>
      </c>
      <c r="V1564" s="298" t="n">
        <v>247.3</v>
      </c>
      <c r="W1564" s="298" t="s">
        <v>246</v>
      </c>
      <c r="X1564" s="298" t="s">
        <v>45197</v>
      </c>
    </row>
    <row r="1565" customFormat="false" ht="15.8" hidden="false" customHeight="false" outlineLevel="0" collapsed="false">
      <c r="U1565" s="298" t="n">
        <v>1106282</v>
      </c>
      <c r="V1565" s="298" t="n">
        <v>365.43</v>
      </c>
      <c r="W1565" s="298" t="s">
        <v>246</v>
      </c>
      <c r="X1565" s="298" t="s">
        <v>45198</v>
      </c>
    </row>
    <row r="1566" customFormat="false" ht="15.8" hidden="false" customHeight="false" outlineLevel="0" collapsed="false">
      <c r="U1566" s="298" t="n">
        <v>1106384</v>
      </c>
      <c r="V1566" s="298" t="n">
        <v>289.98</v>
      </c>
      <c r="W1566" s="298" t="s">
        <v>246</v>
      </c>
      <c r="X1566" s="298" t="s">
        <v>45199</v>
      </c>
    </row>
    <row r="1567" customFormat="false" ht="15.8" hidden="false" customHeight="false" outlineLevel="0" collapsed="false">
      <c r="U1567" s="298" t="n">
        <v>1116266</v>
      </c>
      <c r="V1567" s="298" t="n">
        <v>347.31</v>
      </c>
      <c r="W1567" s="298" t="s">
        <v>246</v>
      </c>
      <c r="X1567" s="298" t="s">
        <v>45200</v>
      </c>
    </row>
    <row r="1568" customFormat="false" ht="15.8" hidden="false" customHeight="false" outlineLevel="0" collapsed="false">
      <c r="U1568" s="298" t="n">
        <v>1116270</v>
      </c>
      <c r="V1568" s="298" t="n">
        <v>271.87</v>
      </c>
      <c r="W1568" s="298" t="s">
        <v>246</v>
      </c>
      <c r="X1568" s="298" t="s">
        <v>45201</v>
      </c>
    </row>
    <row r="1569" customFormat="false" ht="15.8" hidden="false" customHeight="false" outlineLevel="0" collapsed="false">
      <c r="U1569" s="298" t="n">
        <v>1107868</v>
      </c>
      <c r="V1569" s="298" t="n">
        <v>237.9</v>
      </c>
      <c r="W1569" s="298" t="s">
        <v>246</v>
      </c>
      <c r="X1569" s="298" t="s">
        <v>45202</v>
      </c>
    </row>
    <row r="1570" customFormat="false" ht="15.8" hidden="false" customHeight="false" outlineLevel="0" collapsed="false">
      <c r="U1570" s="298" t="n">
        <v>1107869</v>
      </c>
      <c r="V1570" s="298" t="n">
        <v>144.87</v>
      </c>
      <c r="W1570" s="298" t="s">
        <v>246</v>
      </c>
      <c r="X1570" s="298" t="s">
        <v>45203</v>
      </c>
    </row>
    <row r="1571" customFormat="false" ht="15.8" hidden="false" customHeight="false" outlineLevel="0" collapsed="false">
      <c r="U1571" s="298" t="n">
        <v>1106284</v>
      </c>
      <c r="V1571" s="298" t="n">
        <v>319.85</v>
      </c>
      <c r="W1571" s="298" t="s">
        <v>246</v>
      </c>
      <c r="X1571" s="298" t="s">
        <v>45204</v>
      </c>
    </row>
    <row r="1572" customFormat="false" ht="15.8" hidden="false" customHeight="false" outlineLevel="0" collapsed="false">
      <c r="U1572" s="298" t="n">
        <v>1108116</v>
      </c>
      <c r="V1572" s="298" t="n">
        <v>324.04</v>
      </c>
      <c r="W1572" s="298" t="s">
        <v>246</v>
      </c>
      <c r="X1572" s="298" t="s">
        <v>45205</v>
      </c>
    </row>
    <row r="1573" customFormat="false" ht="15.8" hidden="false" customHeight="false" outlineLevel="0" collapsed="false">
      <c r="U1573" s="298" t="n">
        <v>1108118</v>
      </c>
      <c r="V1573" s="298" t="n">
        <v>342.63</v>
      </c>
      <c r="W1573" s="298" t="s">
        <v>246</v>
      </c>
      <c r="X1573" s="298" t="s">
        <v>45206</v>
      </c>
    </row>
    <row r="1574" customFormat="false" ht="15.8" hidden="false" customHeight="false" outlineLevel="0" collapsed="false">
      <c r="U1574" s="298" t="n">
        <v>1106158</v>
      </c>
      <c r="V1574" s="298" t="n">
        <v>365.81</v>
      </c>
      <c r="W1574" s="298" t="s">
        <v>246</v>
      </c>
      <c r="X1574" s="298" t="s">
        <v>45207</v>
      </c>
    </row>
    <row r="1575" customFormat="false" ht="15.8" hidden="false" customHeight="false" outlineLevel="0" collapsed="false">
      <c r="U1575" s="298" t="n">
        <v>1108120</v>
      </c>
      <c r="V1575" s="298" t="n">
        <v>391.71</v>
      </c>
      <c r="W1575" s="298" t="s">
        <v>246</v>
      </c>
      <c r="X1575" s="298" t="s">
        <v>45208</v>
      </c>
    </row>
    <row r="1576" customFormat="false" ht="15.8" hidden="false" customHeight="false" outlineLevel="0" collapsed="false">
      <c r="U1576" s="298" t="n">
        <v>1106050</v>
      </c>
      <c r="V1576" s="298" t="n">
        <v>27.8</v>
      </c>
      <c r="W1576" s="298" t="s">
        <v>246</v>
      </c>
      <c r="X1576" s="298" t="s">
        <v>45209</v>
      </c>
    </row>
    <row r="1577" customFormat="false" ht="15.8" hidden="false" customHeight="false" outlineLevel="0" collapsed="false">
      <c r="U1577" s="298" t="n">
        <v>1106051</v>
      </c>
      <c r="V1577" s="298" t="n">
        <v>23.11</v>
      </c>
      <c r="W1577" s="298" t="s">
        <v>246</v>
      </c>
      <c r="X1577" s="298" t="s">
        <v>45210</v>
      </c>
    </row>
    <row r="1578" customFormat="false" ht="15.8" hidden="false" customHeight="false" outlineLevel="0" collapsed="false">
      <c r="U1578" s="298" t="n">
        <v>1106061</v>
      </c>
      <c r="V1578" s="298" t="n">
        <v>33.85</v>
      </c>
      <c r="W1578" s="298" t="s">
        <v>246</v>
      </c>
      <c r="X1578" s="298" t="s">
        <v>45211</v>
      </c>
    </row>
    <row r="1579" customFormat="false" ht="15.8" hidden="false" customHeight="false" outlineLevel="0" collapsed="false">
      <c r="U1579" s="298" t="n">
        <v>1106087</v>
      </c>
      <c r="V1579" s="298" t="n">
        <v>29.35</v>
      </c>
      <c r="W1579" s="298" t="s">
        <v>246</v>
      </c>
      <c r="X1579" s="298" t="s">
        <v>45212</v>
      </c>
    </row>
    <row r="1580" customFormat="false" ht="15.8" hidden="false" customHeight="false" outlineLevel="0" collapsed="false">
      <c r="U1580" s="298" t="n">
        <v>1107860</v>
      </c>
      <c r="V1580" s="298" t="n">
        <v>33.74</v>
      </c>
      <c r="W1580" s="298" t="s">
        <v>246</v>
      </c>
      <c r="X1580" s="298" t="s">
        <v>45213</v>
      </c>
    </row>
    <row r="1581" customFormat="false" ht="15.8" hidden="false" customHeight="false" outlineLevel="0" collapsed="false">
      <c r="U1581" s="298" t="n">
        <v>1106088</v>
      </c>
      <c r="V1581" s="298" t="n">
        <v>35.44</v>
      </c>
      <c r="W1581" s="298" t="s">
        <v>246</v>
      </c>
      <c r="X1581" s="298" t="s">
        <v>45214</v>
      </c>
    </row>
    <row r="1582" customFormat="false" ht="15.8" hidden="false" customHeight="false" outlineLevel="0" collapsed="false">
      <c r="U1582" s="298" t="n">
        <v>1106128</v>
      </c>
      <c r="V1582" s="298" t="n">
        <v>29.08</v>
      </c>
      <c r="W1582" s="298" t="s">
        <v>246</v>
      </c>
      <c r="X1582" s="298" t="s">
        <v>45215</v>
      </c>
    </row>
    <row r="1583" customFormat="false" ht="15.8" hidden="false" customHeight="false" outlineLevel="0" collapsed="false">
      <c r="U1583" s="298" t="n">
        <v>1108056</v>
      </c>
      <c r="V1583" s="298" t="n">
        <v>2206.87</v>
      </c>
      <c r="W1583" s="298" t="s">
        <v>246</v>
      </c>
      <c r="X1583" s="298" t="s">
        <v>45216</v>
      </c>
    </row>
    <row r="1584" customFormat="false" ht="15.8" hidden="false" customHeight="false" outlineLevel="0" collapsed="false">
      <c r="U1584" s="298" t="n">
        <v>1108059</v>
      </c>
      <c r="V1584" s="298" t="n">
        <v>2544.85</v>
      </c>
      <c r="W1584" s="298" t="s">
        <v>246</v>
      </c>
      <c r="X1584" s="298" t="s">
        <v>45217</v>
      </c>
    </row>
    <row r="1585" customFormat="false" ht="15.8" hidden="false" customHeight="false" outlineLevel="0" collapsed="false">
      <c r="U1585" s="298" t="n">
        <v>1207700</v>
      </c>
      <c r="V1585" s="298" t="n">
        <v>436.68</v>
      </c>
      <c r="W1585" s="298" t="s">
        <v>246</v>
      </c>
      <c r="X1585" s="298" t="s">
        <v>45218</v>
      </c>
    </row>
    <row r="1586" customFormat="false" ht="15.8" hidden="false" customHeight="false" outlineLevel="0" collapsed="false">
      <c r="U1586" s="298" t="n">
        <v>1207701</v>
      </c>
      <c r="V1586" s="298" t="n">
        <v>466.39</v>
      </c>
      <c r="W1586" s="298" t="s">
        <v>246</v>
      </c>
      <c r="X1586" s="298" t="s">
        <v>45219</v>
      </c>
    </row>
    <row r="1587" customFormat="false" ht="15.8" hidden="false" customHeight="false" outlineLevel="0" collapsed="false">
      <c r="U1587" s="298" t="n">
        <v>1207702</v>
      </c>
      <c r="V1587" s="298" t="n">
        <v>499.64</v>
      </c>
      <c r="W1587" s="298" t="s">
        <v>246</v>
      </c>
      <c r="X1587" s="298" t="s">
        <v>45220</v>
      </c>
    </row>
    <row r="1588" customFormat="false" ht="15.8" hidden="false" customHeight="false" outlineLevel="0" collapsed="false">
      <c r="U1588" s="298" t="n">
        <v>1207708</v>
      </c>
      <c r="V1588" s="298" t="n">
        <v>445.74</v>
      </c>
      <c r="W1588" s="298" t="s">
        <v>246</v>
      </c>
      <c r="X1588" s="298" t="s">
        <v>45221</v>
      </c>
    </row>
    <row r="1589" customFormat="false" ht="15.8" hidden="false" customHeight="false" outlineLevel="0" collapsed="false">
      <c r="U1589" s="298" t="n">
        <v>1207703</v>
      </c>
      <c r="V1589" s="298" t="n">
        <v>578.41</v>
      </c>
      <c r="W1589" s="298" t="s">
        <v>246</v>
      </c>
      <c r="X1589" s="298" t="s">
        <v>45222</v>
      </c>
    </row>
    <row r="1590" customFormat="false" ht="15.8" hidden="false" customHeight="false" outlineLevel="0" collapsed="false">
      <c r="U1590" s="298" t="n">
        <v>1207709</v>
      </c>
      <c r="V1590" s="298" t="n">
        <v>518</v>
      </c>
      <c r="W1590" s="298" t="s">
        <v>246</v>
      </c>
      <c r="X1590" s="298" t="s">
        <v>45223</v>
      </c>
    </row>
    <row r="1591" customFormat="false" ht="15.8" hidden="false" customHeight="false" outlineLevel="0" collapsed="false">
      <c r="U1591" s="298" t="n">
        <v>1207710</v>
      </c>
      <c r="V1591" s="298" t="n">
        <v>641.21</v>
      </c>
      <c r="W1591" s="298" t="s">
        <v>246</v>
      </c>
      <c r="X1591" s="298" t="s">
        <v>45224</v>
      </c>
    </row>
    <row r="1592" customFormat="false" ht="15.8" hidden="false" customHeight="false" outlineLevel="0" collapsed="false">
      <c r="U1592" s="298" t="n">
        <v>1207711</v>
      </c>
      <c r="V1592" s="298" t="n">
        <v>797.87</v>
      </c>
      <c r="W1592" s="298" t="s">
        <v>246</v>
      </c>
      <c r="X1592" s="298" t="s">
        <v>45225</v>
      </c>
    </row>
    <row r="1593" customFormat="false" ht="15.8" hidden="false" customHeight="false" outlineLevel="0" collapsed="false">
      <c r="U1593" s="298" t="n">
        <v>1207713</v>
      </c>
      <c r="V1593" s="298" t="n">
        <v>1199.89</v>
      </c>
      <c r="W1593" s="298" t="s">
        <v>246</v>
      </c>
      <c r="X1593" s="298" t="s">
        <v>45226</v>
      </c>
    </row>
    <row r="1594" customFormat="false" ht="15.8" hidden="false" customHeight="false" outlineLevel="0" collapsed="false">
      <c r="U1594" s="298" t="n">
        <v>1207714</v>
      </c>
      <c r="V1594" s="298" t="n">
        <v>676.16</v>
      </c>
      <c r="W1594" s="298" t="s">
        <v>246</v>
      </c>
      <c r="X1594" s="298" t="s">
        <v>45227</v>
      </c>
    </row>
    <row r="1595" customFormat="false" ht="15.8" hidden="false" customHeight="false" outlineLevel="0" collapsed="false">
      <c r="U1595" s="298" t="n">
        <v>1207715</v>
      </c>
      <c r="V1595" s="298" t="n">
        <v>840.31</v>
      </c>
      <c r="W1595" s="298" t="s">
        <v>246</v>
      </c>
      <c r="X1595" s="298" t="s">
        <v>45228</v>
      </c>
    </row>
    <row r="1596" customFormat="false" ht="15.8" hidden="false" customHeight="false" outlineLevel="0" collapsed="false">
      <c r="U1596" s="298" t="n">
        <v>1207717</v>
      </c>
      <c r="V1596" s="298" t="n">
        <v>1259.31</v>
      </c>
      <c r="W1596" s="298" t="s">
        <v>246</v>
      </c>
      <c r="X1596" s="298" t="s">
        <v>45229</v>
      </c>
    </row>
    <row r="1597" customFormat="false" ht="15.8" hidden="false" customHeight="false" outlineLevel="0" collapsed="false">
      <c r="U1597" s="298" t="n">
        <v>1207718</v>
      </c>
      <c r="V1597" s="298" t="n">
        <v>715.28</v>
      </c>
      <c r="W1597" s="298" t="s">
        <v>246</v>
      </c>
      <c r="X1597" s="298" t="s">
        <v>45230</v>
      </c>
    </row>
    <row r="1598" customFormat="false" ht="15.8" hidden="false" customHeight="false" outlineLevel="0" collapsed="false">
      <c r="U1598" s="298" t="n">
        <v>1207719</v>
      </c>
      <c r="V1598" s="298" t="n">
        <v>887.81</v>
      </c>
      <c r="W1598" s="298" t="s">
        <v>246</v>
      </c>
      <c r="X1598" s="298" t="s">
        <v>45231</v>
      </c>
    </row>
    <row r="1599" customFormat="false" ht="15.8" hidden="false" customHeight="false" outlineLevel="0" collapsed="false">
      <c r="U1599" s="298" t="n">
        <v>1207721</v>
      </c>
      <c r="V1599" s="298" t="n">
        <v>1325.81</v>
      </c>
      <c r="W1599" s="298" t="s">
        <v>246</v>
      </c>
      <c r="X1599" s="298" t="s">
        <v>45232</v>
      </c>
    </row>
    <row r="1600" customFormat="false" ht="15.8" hidden="false" customHeight="false" outlineLevel="0" collapsed="false">
      <c r="U1600" s="298" t="n">
        <v>1207722</v>
      </c>
      <c r="V1600" s="298" t="n">
        <v>807.95</v>
      </c>
      <c r="W1600" s="298" t="s">
        <v>246</v>
      </c>
      <c r="X1600" s="298" t="s">
        <v>45233</v>
      </c>
    </row>
    <row r="1601" customFormat="false" ht="15.8" hidden="false" customHeight="false" outlineLevel="0" collapsed="false">
      <c r="U1601" s="298" t="n">
        <v>1207723</v>
      </c>
      <c r="V1601" s="298" t="n">
        <v>1000.34</v>
      </c>
      <c r="W1601" s="298" t="s">
        <v>246</v>
      </c>
      <c r="X1601" s="298" t="s">
        <v>45234</v>
      </c>
    </row>
    <row r="1602" customFormat="false" ht="15.8" hidden="false" customHeight="false" outlineLevel="0" collapsed="false">
      <c r="U1602" s="298" t="n">
        <v>1207725</v>
      </c>
      <c r="V1602" s="298" t="n">
        <v>1483.35</v>
      </c>
      <c r="W1602" s="298" t="s">
        <v>246</v>
      </c>
      <c r="X1602" s="298" t="s">
        <v>45235</v>
      </c>
    </row>
    <row r="1603" customFormat="false" ht="15.8" hidden="false" customHeight="false" outlineLevel="0" collapsed="false">
      <c r="U1603" s="298" t="n">
        <v>1207728</v>
      </c>
      <c r="V1603" s="298" t="n">
        <v>642.45</v>
      </c>
      <c r="W1603" s="298" t="s">
        <v>246</v>
      </c>
      <c r="X1603" s="298" t="s">
        <v>45236</v>
      </c>
    </row>
    <row r="1604" customFormat="false" ht="15.8" hidden="false" customHeight="false" outlineLevel="0" collapsed="false">
      <c r="U1604" s="298" t="n">
        <v>1207727</v>
      </c>
      <c r="V1604" s="298" t="n">
        <v>628.42</v>
      </c>
      <c r="W1604" s="298" t="s">
        <v>246</v>
      </c>
      <c r="X1604" s="298" t="s">
        <v>45237</v>
      </c>
    </row>
    <row r="1605" customFormat="false" ht="15.8" hidden="false" customHeight="false" outlineLevel="0" collapsed="false">
      <c r="U1605" s="298" t="n">
        <v>1207726</v>
      </c>
      <c r="V1605" s="298" t="n">
        <v>617.21</v>
      </c>
      <c r="W1605" s="298" t="s">
        <v>246</v>
      </c>
      <c r="X1605" s="298" t="s">
        <v>45238</v>
      </c>
    </row>
    <row r="1606" customFormat="false" ht="15.8" hidden="false" customHeight="false" outlineLevel="0" collapsed="false">
      <c r="U1606" s="298" t="n">
        <v>1208329</v>
      </c>
      <c r="V1606" s="298" t="n">
        <v>604.29</v>
      </c>
      <c r="W1606" s="298" t="s">
        <v>246</v>
      </c>
      <c r="X1606" s="298" t="s">
        <v>45239</v>
      </c>
    </row>
    <row r="1607" customFormat="false" ht="15.8" hidden="false" customHeight="false" outlineLevel="0" collapsed="false">
      <c r="U1607" s="298" t="n">
        <v>1207685</v>
      </c>
      <c r="V1607" s="298" t="n">
        <v>675.03</v>
      </c>
      <c r="W1607" s="298" t="s">
        <v>246</v>
      </c>
      <c r="X1607" s="298" t="s">
        <v>45240</v>
      </c>
    </row>
    <row r="1608" customFormat="false" ht="15.8" hidden="false" customHeight="false" outlineLevel="0" collapsed="false">
      <c r="U1608" s="298" t="n">
        <v>1207684</v>
      </c>
      <c r="V1608" s="298" t="n">
        <v>656.5</v>
      </c>
      <c r="W1608" s="298" t="s">
        <v>246</v>
      </c>
      <c r="X1608" s="298" t="s">
        <v>45241</v>
      </c>
    </row>
    <row r="1609" customFormat="false" ht="15.8" hidden="false" customHeight="false" outlineLevel="0" collapsed="false">
      <c r="U1609" s="298" t="n">
        <v>1207683</v>
      </c>
      <c r="V1609" s="298" t="n">
        <v>642.38</v>
      </c>
      <c r="W1609" s="298" t="s">
        <v>246</v>
      </c>
      <c r="X1609" s="298" t="s">
        <v>45242</v>
      </c>
    </row>
    <row r="1610" customFormat="false" ht="15.8" hidden="false" customHeight="false" outlineLevel="0" collapsed="false">
      <c r="U1610" s="298" t="n">
        <v>1208337</v>
      </c>
      <c r="V1610" s="298" t="n">
        <v>627.37</v>
      </c>
      <c r="W1610" s="298" t="s">
        <v>246</v>
      </c>
      <c r="X1610" s="298" t="s">
        <v>45243</v>
      </c>
    </row>
    <row r="1611" customFormat="false" ht="15.8" hidden="false" customHeight="false" outlineLevel="0" collapsed="false">
      <c r="U1611" s="298" t="n">
        <v>1207691</v>
      </c>
      <c r="V1611" s="298" t="n">
        <v>714.14</v>
      </c>
      <c r="W1611" s="298" t="s">
        <v>246</v>
      </c>
      <c r="X1611" s="298" t="s">
        <v>45244</v>
      </c>
    </row>
    <row r="1612" customFormat="false" ht="15.8" hidden="false" customHeight="false" outlineLevel="0" collapsed="false">
      <c r="U1612" s="298" t="n">
        <v>1207690</v>
      </c>
      <c r="V1612" s="298" t="n">
        <v>688.91</v>
      </c>
      <c r="W1612" s="298" t="s">
        <v>246</v>
      </c>
      <c r="X1612" s="298" t="s">
        <v>45245</v>
      </c>
    </row>
    <row r="1613" customFormat="false" ht="15.8" hidden="false" customHeight="false" outlineLevel="0" collapsed="false">
      <c r="U1613" s="298" t="n">
        <v>1207689</v>
      </c>
      <c r="V1613" s="298" t="n">
        <v>667.7</v>
      </c>
      <c r="W1613" s="298" t="s">
        <v>246</v>
      </c>
      <c r="X1613" s="298" t="s">
        <v>45246</v>
      </c>
    </row>
    <row r="1614" customFormat="false" ht="15.8" hidden="false" customHeight="false" outlineLevel="0" collapsed="false">
      <c r="U1614" s="298" t="n">
        <v>1208345</v>
      </c>
      <c r="V1614" s="298" t="n">
        <v>650.22</v>
      </c>
      <c r="W1614" s="298" t="s">
        <v>246</v>
      </c>
      <c r="X1614" s="298" t="s">
        <v>45247</v>
      </c>
    </row>
    <row r="1615" customFormat="false" ht="15.8" hidden="false" customHeight="false" outlineLevel="0" collapsed="false">
      <c r="U1615" s="298" t="n">
        <v>1207697</v>
      </c>
      <c r="V1615" s="298" t="n">
        <v>763.21</v>
      </c>
      <c r="W1615" s="298" t="s">
        <v>246</v>
      </c>
      <c r="X1615" s="298" t="s">
        <v>45248</v>
      </c>
    </row>
    <row r="1616" customFormat="false" ht="15.8" hidden="false" customHeight="false" outlineLevel="0" collapsed="false">
      <c r="U1616" s="298" t="n">
        <v>1207696</v>
      </c>
      <c r="V1616" s="298" t="n">
        <v>727.16</v>
      </c>
      <c r="W1616" s="298" t="s">
        <v>246</v>
      </c>
      <c r="X1616" s="298" t="s">
        <v>45249</v>
      </c>
    </row>
    <row r="1617" customFormat="false" ht="15.8" hidden="false" customHeight="false" outlineLevel="0" collapsed="false">
      <c r="U1617" s="298" t="n">
        <v>1207695</v>
      </c>
      <c r="V1617" s="298" t="n">
        <v>702.63</v>
      </c>
      <c r="W1617" s="298" t="s">
        <v>246</v>
      </c>
      <c r="X1617" s="298" t="s">
        <v>45250</v>
      </c>
    </row>
    <row r="1618" customFormat="false" ht="15.8" hidden="false" customHeight="false" outlineLevel="0" collapsed="false">
      <c r="U1618" s="298" t="n">
        <v>1208353</v>
      </c>
      <c r="V1618" s="298" t="n">
        <v>677.98</v>
      </c>
      <c r="W1618" s="298" t="s">
        <v>246</v>
      </c>
      <c r="X1618" s="298" t="s">
        <v>45251</v>
      </c>
    </row>
    <row r="1619" customFormat="false" ht="15.8" hidden="false" customHeight="false" outlineLevel="0" collapsed="false">
      <c r="U1619" s="298" t="n">
        <v>1207663</v>
      </c>
      <c r="V1619" s="298" t="n">
        <v>825.73</v>
      </c>
      <c r="W1619" s="298" t="s">
        <v>246</v>
      </c>
      <c r="X1619" s="298" t="s">
        <v>45252</v>
      </c>
    </row>
    <row r="1620" customFormat="false" ht="15.8" hidden="false" customHeight="false" outlineLevel="0" collapsed="false">
      <c r="U1620" s="298" t="n">
        <v>1207662</v>
      </c>
      <c r="V1620" s="298" t="n">
        <v>807.41</v>
      </c>
      <c r="W1620" s="298" t="s">
        <v>246</v>
      </c>
      <c r="X1620" s="298" t="s">
        <v>45253</v>
      </c>
    </row>
    <row r="1621" customFormat="false" ht="15.8" hidden="false" customHeight="false" outlineLevel="0" collapsed="false">
      <c r="U1621" s="298" t="n">
        <v>1207661</v>
      </c>
      <c r="V1621" s="298" t="n">
        <v>792.76</v>
      </c>
      <c r="W1621" s="298" t="s">
        <v>246</v>
      </c>
      <c r="X1621" s="298" t="s">
        <v>45254</v>
      </c>
    </row>
    <row r="1622" customFormat="false" ht="15.8" hidden="false" customHeight="false" outlineLevel="0" collapsed="false">
      <c r="U1622" s="298" t="n">
        <v>1208361</v>
      </c>
      <c r="V1622" s="298" t="n">
        <v>770.78</v>
      </c>
      <c r="W1622" s="298" t="s">
        <v>246</v>
      </c>
      <c r="X1622" s="298" t="s">
        <v>45255</v>
      </c>
    </row>
    <row r="1623" customFormat="false" ht="15.8" hidden="false" customHeight="false" outlineLevel="0" collapsed="false">
      <c r="U1623" s="298" t="n">
        <v>1207669</v>
      </c>
      <c r="V1623" s="298" t="n">
        <v>911.04</v>
      </c>
      <c r="W1623" s="298" t="s">
        <v>246</v>
      </c>
      <c r="X1623" s="298" t="s">
        <v>45256</v>
      </c>
    </row>
    <row r="1624" customFormat="false" ht="15.8" hidden="false" customHeight="false" outlineLevel="0" collapsed="false">
      <c r="U1624" s="298" t="n">
        <v>1207668</v>
      </c>
      <c r="V1624" s="298" t="n">
        <v>888.31</v>
      </c>
      <c r="W1624" s="298" t="s">
        <v>246</v>
      </c>
      <c r="X1624" s="298" t="s">
        <v>45257</v>
      </c>
    </row>
    <row r="1625" customFormat="false" ht="15.8" hidden="false" customHeight="false" outlineLevel="0" collapsed="false">
      <c r="U1625" s="298" t="n">
        <v>1207667</v>
      </c>
      <c r="V1625" s="298" t="n">
        <v>854.2</v>
      </c>
      <c r="W1625" s="298" t="s">
        <v>246</v>
      </c>
      <c r="X1625" s="298" t="s">
        <v>45258</v>
      </c>
    </row>
    <row r="1626" customFormat="false" ht="15.8" hidden="false" customHeight="false" outlineLevel="0" collapsed="false">
      <c r="U1626" s="298" t="n">
        <v>1208369</v>
      </c>
      <c r="V1626" s="298" t="n">
        <v>820.09</v>
      </c>
      <c r="W1626" s="298" t="s">
        <v>246</v>
      </c>
      <c r="X1626" s="298" t="s">
        <v>45259</v>
      </c>
    </row>
    <row r="1627" customFormat="false" ht="15.8" hidden="false" customHeight="false" outlineLevel="0" collapsed="false">
      <c r="U1627" s="298" t="n">
        <v>1207682</v>
      </c>
      <c r="V1627" s="298" t="n">
        <v>727.46</v>
      </c>
      <c r="W1627" s="298" t="s">
        <v>246</v>
      </c>
      <c r="X1627" s="298" t="s">
        <v>45260</v>
      </c>
    </row>
    <row r="1628" customFormat="false" ht="15.8" hidden="false" customHeight="false" outlineLevel="0" collapsed="false">
      <c r="U1628" s="298" t="n">
        <v>1207681</v>
      </c>
      <c r="V1628" s="298" t="n">
        <v>713.43</v>
      </c>
      <c r="W1628" s="298" t="s">
        <v>246</v>
      </c>
      <c r="X1628" s="298" t="s">
        <v>45261</v>
      </c>
    </row>
    <row r="1629" customFormat="false" ht="15.8" hidden="false" customHeight="false" outlineLevel="0" collapsed="false">
      <c r="U1629" s="298" t="n">
        <v>1207729</v>
      </c>
      <c r="V1629" s="298" t="n">
        <v>702.22</v>
      </c>
      <c r="W1629" s="298" t="s">
        <v>246</v>
      </c>
      <c r="X1629" s="298" t="s">
        <v>45262</v>
      </c>
    </row>
    <row r="1630" customFormat="false" ht="15.8" hidden="false" customHeight="false" outlineLevel="0" collapsed="false">
      <c r="U1630" s="298" t="n">
        <v>1208333</v>
      </c>
      <c r="V1630" s="298" t="n">
        <v>689.31</v>
      </c>
      <c r="W1630" s="298" t="s">
        <v>246</v>
      </c>
      <c r="X1630" s="298" t="s">
        <v>45263</v>
      </c>
    </row>
    <row r="1631" customFormat="false" ht="15.8" hidden="false" customHeight="false" outlineLevel="0" collapsed="false">
      <c r="U1631" s="298" t="n">
        <v>1207688</v>
      </c>
      <c r="V1631" s="298" t="n">
        <v>762.61</v>
      </c>
      <c r="W1631" s="298" t="s">
        <v>246</v>
      </c>
      <c r="X1631" s="298" t="s">
        <v>45264</v>
      </c>
    </row>
    <row r="1632" customFormat="false" ht="15.8" hidden="false" customHeight="false" outlineLevel="0" collapsed="false">
      <c r="U1632" s="298" t="n">
        <v>1207687</v>
      </c>
      <c r="V1632" s="298" t="n">
        <v>744.09</v>
      </c>
      <c r="W1632" s="298" t="s">
        <v>246</v>
      </c>
      <c r="X1632" s="298" t="s">
        <v>45265</v>
      </c>
    </row>
    <row r="1633" customFormat="false" ht="15.8" hidden="false" customHeight="false" outlineLevel="0" collapsed="false">
      <c r="U1633" s="298" t="n">
        <v>1207686</v>
      </c>
      <c r="V1633" s="298" t="n">
        <v>729.97</v>
      </c>
      <c r="W1633" s="298" t="s">
        <v>246</v>
      </c>
      <c r="X1633" s="298" t="s">
        <v>45266</v>
      </c>
    </row>
    <row r="1634" customFormat="false" ht="15.8" hidden="false" customHeight="false" outlineLevel="0" collapsed="false">
      <c r="U1634" s="298" t="n">
        <v>1208341</v>
      </c>
      <c r="V1634" s="298" t="n">
        <v>714.96</v>
      </c>
      <c r="W1634" s="298" t="s">
        <v>246</v>
      </c>
      <c r="X1634" s="298" t="s">
        <v>45267</v>
      </c>
    </row>
    <row r="1635" customFormat="false" ht="15.8" hidden="false" customHeight="false" outlineLevel="0" collapsed="false">
      <c r="U1635" s="298" t="n">
        <v>1207694</v>
      </c>
      <c r="V1635" s="298" t="n">
        <v>804.46</v>
      </c>
      <c r="W1635" s="298" t="s">
        <v>246</v>
      </c>
      <c r="X1635" s="298" t="s">
        <v>45268</v>
      </c>
    </row>
    <row r="1636" customFormat="false" ht="15.8" hidden="false" customHeight="false" outlineLevel="0" collapsed="false">
      <c r="U1636" s="298" t="n">
        <v>1207693</v>
      </c>
      <c r="V1636" s="298" t="n">
        <v>779.24</v>
      </c>
      <c r="W1636" s="298" t="s">
        <v>246</v>
      </c>
      <c r="X1636" s="298" t="s">
        <v>45269</v>
      </c>
    </row>
    <row r="1637" customFormat="false" ht="15.8" hidden="false" customHeight="false" outlineLevel="0" collapsed="false">
      <c r="U1637" s="298" t="n">
        <v>1207692</v>
      </c>
      <c r="V1637" s="298" t="n">
        <v>758.03</v>
      </c>
      <c r="W1637" s="298" t="s">
        <v>246</v>
      </c>
      <c r="X1637" s="298" t="s">
        <v>45270</v>
      </c>
    </row>
    <row r="1638" customFormat="false" ht="15.8" hidden="false" customHeight="false" outlineLevel="0" collapsed="false">
      <c r="U1638" s="298" t="n">
        <v>1208349</v>
      </c>
      <c r="V1638" s="298" t="n">
        <v>740.54</v>
      </c>
      <c r="W1638" s="298" t="s">
        <v>246</v>
      </c>
      <c r="X1638" s="298" t="s">
        <v>45271</v>
      </c>
    </row>
    <row r="1639" customFormat="false" ht="15.8" hidden="false" customHeight="false" outlineLevel="0" collapsed="false">
      <c r="U1639" s="298" t="n">
        <v>1207660</v>
      </c>
      <c r="V1639" s="298" t="n">
        <v>856.45</v>
      </c>
      <c r="W1639" s="298" t="s">
        <v>246</v>
      </c>
      <c r="X1639" s="298" t="s">
        <v>45272</v>
      </c>
    </row>
    <row r="1640" customFormat="false" ht="15.8" hidden="false" customHeight="false" outlineLevel="0" collapsed="false">
      <c r="U1640" s="298" t="n">
        <v>1207699</v>
      </c>
      <c r="V1640" s="298" t="n">
        <v>820.4</v>
      </c>
      <c r="W1640" s="298" t="s">
        <v>246</v>
      </c>
      <c r="X1640" s="298" t="s">
        <v>45273</v>
      </c>
    </row>
    <row r="1641" customFormat="false" ht="15.8" hidden="false" customHeight="false" outlineLevel="0" collapsed="false">
      <c r="U1641" s="298" t="n">
        <v>1207698</v>
      </c>
      <c r="V1641" s="298" t="n">
        <v>795.87</v>
      </c>
      <c r="W1641" s="298" t="s">
        <v>246</v>
      </c>
      <c r="X1641" s="298" t="s">
        <v>45274</v>
      </c>
    </row>
    <row r="1642" customFormat="false" ht="15.8" hidden="false" customHeight="false" outlineLevel="0" collapsed="false">
      <c r="U1642" s="298" t="n">
        <v>1208357</v>
      </c>
      <c r="V1642" s="298" t="n">
        <v>771.21</v>
      </c>
      <c r="W1642" s="298" t="s">
        <v>246</v>
      </c>
      <c r="X1642" s="298" t="s">
        <v>45275</v>
      </c>
    </row>
    <row r="1643" customFormat="false" ht="15.8" hidden="false" customHeight="false" outlineLevel="0" collapsed="false">
      <c r="U1643" s="298" t="n">
        <v>1207666</v>
      </c>
      <c r="V1643" s="298" t="n">
        <v>922.07</v>
      </c>
      <c r="W1643" s="298" t="s">
        <v>246</v>
      </c>
      <c r="X1643" s="298" t="s">
        <v>45276</v>
      </c>
    </row>
    <row r="1644" customFormat="false" ht="15.8" hidden="false" customHeight="false" outlineLevel="0" collapsed="false">
      <c r="U1644" s="298" t="n">
        <v>1207665</v>
      </c>
      <c r="V1644" s="298" t="n">
        <v>903.76</v>
      </c>
      <c r="W1644" s="298" t="s">
        <v>246</v>
      </c>
      <c r="X1644" s="298" t="s">
        <v>45277</v>
      </c>
    </row>
    <row r="1645" customFormat="false" ht="15.8" hidden="false" customHeight="false" outlineLevel="0" collapsed="false">
      <c r="U1645" s="298" t="n">
        <v>1207664</v>
      </c>
      <c r="V1645" s="298" t="n">
        <v>889.1</v>
      </c>
      <c r="W1645" s="298" t="s">
        <v>246</v>
      </c>
      <c r="X1645" s="298" t="s">
        <v>45278</v>
      </c>
    </row>
    <row r="1646" customFormat="false" ht="15.8" hidden="false" customHeight="false" outlineLevel="0" collapsed="false">
      <c r="U1646" s="298" t="n">
        <v>1208365</v>
      </c>
      <c r="V1646" s="298" t="n">
        <v>867.12</v>
      </c>
      <c r="W1646" s="298" t="s">
        <v>246</v>
      </c>
      <c r="X1646" s="298" t="s">
        <v>45279</v>
      </c>
    </row>
    <row r="1647" customFormat="false" ht="15.8" hidden="false" customHeight="false" outlineLevel="0" collapsed="false">
      <c r="U1647" s="298" t="n">
        <v>1207672</v>
      </c>
      <c r="V1647" s="298" t="n">
        <v>1010.71</v>
      </c>
      <c r="W1647" s="298" t="s">
        <v>246</v>
      </c>
      <c r="X1647" s="298" t="s">
        <v>45280</v>
      </c>
    </row>
    <row r="1648" customFormat="false" ht="15.8" hidden="false" customHeight="false" outlineLevel="0" collapsed="false">
      <c r="U1648" s="298" t="n">
        <v>1207671</v>
      </c>
      <c r="V1648" s="298" t="n">
        <v>987.98</v>
      </c>
      <c r="W1648" s="298" t="s">
        <v>246</v>
      </c>
      <c r="X1648" s="298" t="s">
        <v>45281</v>
      </c>
    </row>
    <row r="1649" customFormat="false" ht="15.8" hidden="false" customHeight="false" outlineLevel="0" collapsed="false">
      <c r="U1649" s="298" t="n">
        <v>1207670</v>
      </c>
      <c r="V1649" s="298" t="n">
        <v>953.87</v>
      </c>
      <c r="W1649" s="298" t="s">
        <v>246</v>
      </c>
      <c r="X1649" s="298" t="s">
        <v>45282</v>
      </c>
    </row>
    <row r="1650" customFormat="false" ht="15.8" hidden="false" customHeight="false" outlineLevel="0" collapsed="false">
      <c r="U1650" s="298" t="n">
        <v>1208373</v>
      </c>
      <c r="V1650" s="298" t="n">
        <v>919.76</v>
      </c>
      <c r="W1650" s="298" t="s">
        <v>246</v>
      </c>
      <c r="X1650" s="298" t="s">
        <v>45283</v>
      </c>
    </row>
    <row r="1651" customFormat="false" ht="15.8" hidden="false" customHeight="false" outlineLevel="0" collapsed="false">
      <c r="U1651" s="298" t="n">
        <v>1407753</v>
      </c>
      <c r="V1651" s="298" t="n">
        <v>9.88</v>
      </c>
      <c r="W1651" s="298" t="s">
        <v>166</v>
      </c>
      <c r="X1651" s="298" t="s">
        <v>45284</v>
      </c>
    </row>
    <row r="1652" customFormat="false" ht="15.8" hidden="false" customHeight="false" outlineLevel="0" collapsed="false">
      <c r="U1652" s="298" t="n">
        <v>1407751</v>
      </c>
      <c r="V1652" s="298" t="n">
        <v>5.22</v>
      </c>
      <c r="W1652" s="298" t="s">
        <v>166</v>
      </c>
      <c r="X1652" s="298" t="s">
        <v>45285</v>
      </c>
    </row>
    <row r="1653" customFormat="false" ht="15.8" hidden="false" customHeight="false" outlineLevel="0" collapsed="false">
      <c r="U1653" s="298" t="n">
        <v>1407752</v>
      </c>
      <c r="V1653" s="298" t="n">
        <v>6.83</v>
      </c>
      <c r="W1653" s="298" t="s">
        <v>166</v>
      </c>
      <c r="X1653" s="298" t="s">
        <v>45286</v>
      </c>
    </row>
    <row r="1654" customFormat="false" ht="15.8" hidden="false" customHeight="false" outlineLevel="0" collapsed="false">
      <c r="U1654" s="298" t="n">
        <v>1407750</v>
      </c>
      <c r="V1654" s="298" t="n">
        <v>3.98</v>
      </c>
      <c r="W1654" s="298" t="s">
        <v>166</v>
      </c>
      <c r="X1654" s="298" t="s">
        <v>45287</v>
      </c>
    </row>
    <row r="1655" customFormat="false" ht="15.8" hidden="false" customHeight="false" outlineLevel="0" collapsed="false">
      <c r="U1655" s="298" t="n">
        <v>1400965</v>
      </c>
      <c r="V1655" s="298" t="n">
        <v>67.63</v>
      </c>
      <c r="W1655" s="298" t="s">
        <v>246</v>
      </c>
      <c r="X1655" s="298" t="s">
        <v>45288</v>
      </c>
    </row>
    <row r="1656" customFormat="false" ht="15.8" hidden="false" customHeight="false" outlineLevel="0" collapsed="false">
      <c r="U1656" s="298" t="n">
        <v>1400976</v>
      </c>
      <c r="V1656" s="298" t="n">
        <v>19.51</v>
      </c>
      <c r="W1656" s="298" t="s">
        <v>166</v>
      </c>
      <c r="X1656" s="298" t="s">
        <v>45289</v>
      </c>
    </row>
    <row r="1657" customFormat="false" ht="15.8" hidden="false" customHeight="false" outlineLevel="0" collapsed="false">
      <c r="U1657" s="298" t="n">
        <v>1400970</v>
      </c>
      <c r="V1657" s="298" t="n">
        <v>4.46</v>
      </c>
      <c r="W1657" s="298" t="s">
        <v>166</v>
      </c>
      <c r="X1657" s="298" t="s">
        <v>45290</v>
      </c>
    </row>
    <row r="1658" customFormat="false" ht="15.8" hidden="false" customHeight="false" outlineLevel="0" collapsed="false">
      <c r="U1658" s="298" t="n">
        <v>1400971</v>
      </c>
      <c r="V1658" s="298" t="n">
        <v>5.96</v>
      </c>
      <c r="W1658" s="298" t="s">
        <v>166</v>
      </c>
      <c r="X1658" s="298" t="s">
        <v>45291</v>
      </c>
    </row>
    <row r="1659" customFormat="false" ht="15.8" hidden="false" customHeight="false" outlineLevel="0" collapsed="false">
      <c r="U1659" s="298" t="n">
        <v>1400972</v>
      </c>
      <c r="V1659" s="298" t="n">
        <v>7.83</v>
      </c>
      <c r="W1659" s="298" t="s">
        <v>166</v>
      </c>
      <c r="X1659" s="298" t="s">
        <v>45292</v>
      </c>
    </row>
    <row r="1660" customFormat="false" ht="15.8" hidden="false" customHeight="false" outlineLevel="0" collapsed="false">
      <c r="U1660" s="298" t="n">
        <v>1416141</v>
      </c>
      <c r="V1660" s="298" t="n">
        <v>3.05</v>
      </c>
      <c r="W1660" s="298" t="s">
        <v>166</v>
      </c>
      <c r="X1660" s="298" t="s">
        <v>45293</v>
      </c>
    </row>
    <row r="1661" customFormat="false" ht="15.8" hidden="false" customHeight="false" outlineLevel="0" collapsed="false">
      <c r="U1661" s="298" t="n">
        <v>1416142</v>
      </c>
      <c r="V1661" s="298" t="n">
        <v>3.93</v>
      </c>
      <c r="W1661" s="298" t="s">
        <v>166</v>
      </c>
      <c r="X1661" s="298" t="s">
        <v>45294</v>
      </c>
    </row>
    <row r="1662" customFormat="false" ht="15.8" hidden="false" customHeight="false" outlineLevel="0" collapsed="false">
      <c r="U1662" s="298" t="n">
        <v>1400973</v>
      </c>
      <c r="V1662" s="298" t="n">
        <v>1.52</v>
      </c>
      <c r="W1662" s="298" t="s">
        <v>166</v>
      </c>
      <c r="X1662" s="298" t="s">
        <v>45295</v>
      </c>
    </row>
    <row r="1663" customFormat="false" ht="15.8" hidden="false" customHeight="false" outlineLevel="0" collapsed="false">
      <c r="U1663" s="298" t="n">
        <v>1400974</v>
      </c>
      <c r="V1663" s="298" t="n">
        <v>1.76</v>
      </c>
      <c r="W1663" s="298" t="s">
        <v>166</v>
      </c>
      <c r="X1663" s="298" t="s">
        <v>45296</v>
      </c>
    </row>
    <row r="1664" customFormat="false" ht="15.8" hidden="false" customHeight="false" outlineLevel="0" collapsed="false">
      <c r="U1664" s="298" t="n">
        <v>1416139</v>
      </c>
      <c r="V1664" s="298" t="n">
        <v>1.92</v>
      </c>
      <c r="W1664" s="298" t="s">
        <v>166</v>
      </c>
      <c r="X1664" s="298" t="s">
        <v>45297</v>
      </c>
    </row>
    <row r="1665" customFormat="false" ht="15.8" hidden="false" customHeight="false" outlineLevel="0" collapsed="false">
      <c r="U1665" s="298" t="n">
        <v>1416202</v>
      </c>
      <c r="V1665" s="298" t="n">
        <v>2.14</v>
      </c>
      <c r="W1665" s="298" t="s">
        <v>166</v>
      </c>
      <c r="X1665" s="298" t="s">
        <v>45298</v>
      </c>
    </row>
    <row r="1666" customFormat="false" ht="15.8" hidden="false" customHeight="false" outlineLevel="0" collapsed="false">
      <c r="U1666" s="298" t="n">
        <v>1416140</v>
      </c>
      <c r="V1666" s="298" t="n">
        <v>2.43</v>
      </c>
      <c r="W1666" s="298" t="s">
        <v>166</v>
      </c>
      <c r="X1666" s="298" t="s">
        <v>45299</v>
      </c>
    </row>
    <row r="1667" customFormat="false" ht="15.8" hidden="false" customHeight="false" outlineLevel="0" collapsed="false">
      <c r="U1667" s="298" t="n">
        <v>1408173</v>
      </c>
      <c r="V1667" s="298" t="n">
        <v>0.74</v>
      </c>
      <c r="W1667" s="298" t="s">
        <v>45300</v>
      </c>
      <c r="X1667" s="298" t="s">
        <v>45301</v>
      </c>
    </row>
    <row r="1668" customFormat="false" ht="15.8" hidden="false" customHeight="false" outlineLevel="0" collapsed="false">
      <c r="U1668" s="298" t="n">
        <v>1416201</v>
      </c>
      <c r="V1668" s="298" t="n">
        <v>0.78</v>
      </c>
      <c r="W1668" s="298" t="s">
        <v>45300</v>
      </c>
      <c r="X1668" s="298" t="s">
        <v>45302</v>
      </c>
    </row>
    <row r="1669" customFormat="false" ht="15.8" hidden="false" customHeight="false" outlineLevel="0" collapsed="false">
      <c r="U1669" s="298" t="n">
        <v>1400969</v>
      </c>
      <c r="V1669" s="298" t="n">
        <v>0.09</v>
      </c>
      <c r="W1669" s="298" t="s">
        <v>203</v>
      </c>
      <c r="X1669" s="298" t="s">
        <v>45303</v>
      </c>
    </row>
    <row r="1670" customFormat="false" ht="15.8" hidden="false" customHeight="false" outlineLevel="0" collapsed="false">
      <c r="U1670" s="298" t="n">
        <v>1400975</v>
      </c>
      <c r="V1670" s="298" t="n">
        <v>2.17</v>
      </c>
      <c r="W1670" s="298" t="s">
        <v>166</v>
      </c>
      <c r="X1670" s="298" t="s">
        <v>45304</v>
      </c>
    </row>
    <row r="1671" customFormat="false" ht="15.8" hidden="false" customHeight="false" outlineLevel="0" collapsed="false">
      <c r="U1671" s="298" t="n">
        <v>1419543</v>
      </c>
      <c r="V1671" s="298" t="n">
        <v>0.13</v>
      </c>
      <c r="W1671" s="298" t="s">
        <v>203</v>
      </c>
      <c r="X1671" s="298" t="s">
        <v>45305</v>
      </c>
    </row>
    <row r="1672" customFormat="false" ht="15.8" hidden="false" customHeight="false" outlineLevel="0" collapsed="false">
      <c r="U1672" s="298" t="n">
        <v>1407063</v>
      </c>
      <c r="V1672" s="298" t="n">
        <v>6.68</v>
      </c>
      <c r="W1672" s="298" t="s">
        <v>203</v>
      </c>
      <c r="X1672" s="298" t="s">
        <v>45306</v>
      </c>
    </row>
    <row r="1673" customFormat="false" ht="15.8" hidden="false" customHeight="false" outlineLevel="0" collapsed="false">
      <c r="U1673" s="298" t="n">
        <v>1407064</v>
      </c>
      <c r="V1673" s="298" t="n">
        <v>6.89</v>
      </c>
      <c r="W1673" s="298" t="s">
        <v>203</v>
      </c>
      <c r="X1673" s="298" t="s">
        <v>45307</v>
      </c>
    </row>
    <row r="1674" customFormat="false" ht="15.8" hidden="false" customHeight="false" outlineLevel="0" collapsed="false">
      <c r="U1674" s="298" t="n">
        <v>1407065</v>
      </c>
      <c r="V1674" s="298" t="n">
        <v>7.04</v>
      </c>
      <c r="W1674" s="298" t="s">
        <v>203</v>
      </c>
      <c r="X1674" s="298" t="s">
        <v>45308</v>
      </c>
    </row>
    <row r="1675" customFormat="false" ht="15.8" hidden="false" customHeight="false" outlineLevel="0" collapsed="false">
      <c r="U1675" s="298" t="n">
        <v>1407066</v>
      </c>
      <c r="V1675" s="298" t="n">
        <v>6.93</v>
      </c>
      <c r="W1675" s="298" t="s">
        <v>203</v>
      </c>
      <c r="X1675" s="298" t="s">
        <v>45309</v>
      </c>
    </row>
    <row r="1676" customFormat="false" ht="15.8" hidden="false" customHeight="false" outlineLevel="0" collapsed="false">
      <c r="U1676" s="298" t="n">
        <v>1400977</v>
      </c>
      <c r="V1676" s="298" t="n">
        <v>1.44</v>
      </c>
      <c r="W1676" s="298" t="s">
        <v>166</v>
      </c>
      <c r="X1676" s="298" t="s">
        <v>45310</v>
      </c>
    </row>
    <row r="1677" customFormat="false" ht="15.8" hidden="false" customHeight="false" outlineLevel="0" collapsed="false">
      <c r="U1677" s="298" t="n">
        <v>1407067</v>
      </c>
      <c r="V1677" s="298" t="n">
        <v>2.22</v>
      </c>
      <c r="W1677" s="298" t="s">
        <v>203</v>
      </c>
      <c r="X1677" s="298" t="s">
        <v>45311</v>
      </c>
    </row>
    <row r="1678" customFormat="false" ht="15.8" hidden="false" customHeight="false" outlineLevel="0" collapsed="false">
      <c r="U1678" s="298" t="n">
        <v>1407068</v>
      </c>
      <c r="V1678" s="298" t="n">
        <v>2.5</v>
      </c>
      <c r="W1678" s="298" t="s">
        <v>203</v>
      </c>
      <c r="X1678" s="298" t="s">
        <v>45312</v>
      </c>
    </row>
    <row r="1679" customFormat="false" ht="15.8" hidden="false" customHeight="false" outlineLevel="0" collapsed="false">
      <c r="U1679" s="298" t="n">
        <v>1407069</v>
      </c>
      <c r="V1679" s="298" t="n">
        <v>2.71</v>
      </c>
      <c r="W1679" s="298" t="s">
        <v>203</v>
      </c>
      <c r="X1679" s="298" t="s">
        <v>45313</v>
      </c>
    </row>
    <row r="1680" customFormat="false" ht="15.8" hidden="false" customHeight="false" outlineLevel="0" collapsed="false">
      <c r="U1680" s="298" t="n">
        <v>1407070</v>
      </c>
      <c r="V1680" s="298" t="n">
        <v>2.58</v>
      </c>
      <c r="W1680" s="298" t="s">
        <v>203</v>
      </c>
      <c r="X1680" s="298" t="s">
        <v>45314</v>
      </c>
    </row>
    <row r="1681" customFormat="false" ht="15.8" hidden="false" customHeight="false" outlineLevel="0" collapsed="false">
      <c r="U1681" s="298" t="n">
        <v>1408148</v>
      </c>
      <c r="V1681" s="298" t="n">
        <v>372.1</v>
      </c>
      <c r="W1681" s="298" t="s">
        <v>166</v>
      </c>
      <c r="X1681" s="298" t="s">
        <v>45315</v>
      </c>
    </row>
    <row r="1682" customFormat="false" ht="15.8" hidden="false" customHeight="false" outlineLevel="0" collapsed="false">
      <c r="U1682" s="298" t="n">
        <v>1408021</v>
      </c>
      <c r="V1682" s="298" t="n">
        <v>112.65</v>
      </c>
      <c r="W1682" s="298" t="s">
        <v>166</v>
      </c>
      <c r="X1682" s="298" t="s">
        <v>45316</v>
      </c>
    </row>
    <row r="1683" customFormat="false" ht="15.8" hidden="false" customHeight="false" outlineLevel="0" collapsed="false">
      <c r="U1683" s="298" t="n">
        <v>1408024</v>
      </c>
      <c r="V1683" s="298" t="n">
        <v>116.03</v>
      </c>
      <c r="W1683" s="298" t="s">
        <v>166</v>
      </c>
      <c r="X1683" s="298" t="s">
        <v>45317</v>
      </c>
    </row>
    <row r="1684" customFormat="false" ht="15.8" hidden="false" customHeight="false" outlineLevel="0" collapsed="false">
      <c r="U1684" s="298" t="n">
        <v>1408026</v>
      </c>
      <c r="V1684" s="298" t="n">
        <v>155.71</v>
      </c>
      <c r="W1684" s="298" t="s">
        <v>166</v>
      </c>
      <c r="X1684" s="298" t="s">
        <v>45318</v>
      </c>
    </row>
    <row r="1685" customFormat="false" ht="15.8" hidden="false" customHeight="false" outlineLevel="0" collapsed="false">
      <c r="U1685" s="298" t="n">
        <v>1408142</v>
      </c>
      <c r="V1685" s="298" t="n">
        <v>179.87</v>
      </c>
      <c r="W1685" s="298" t="s">
        <v>166</v>
      </c>
      <c r="X1685" s="298" t="s">
        <v>45319</v>
      </c>
    </row>
    <row r="1686" customFormat="false" ht="15.8" hidden="false" customHeight="false" outlineLevel="0" collapsed="false">
      <c r="U1686" s="298" t="n">
        <v>1408143</v>
      </c>
      <c r="V1686" s="298" t="n">
        <v>182.87</v>
      </c>
      <c r="W1686" s="298" t="s">
        <v>166</v>
      </c>
      <c r="X1686" s="298" t="s">
        <v>45320</v>
      </c>
    </row>
    <row r="1687" customFormat="false" ht="15.8" hidden="false" customHeight="false" outlineLevel="0" collapsed="false">
      <c r="U1687" s="298" t="n">
        <v>1408144</v>
      </c>
      <c r="V1687" s="298" t="n">
        <v>189.36</v>
      </c>
      <c r="W1687" s="298" t="s">
        <v>166</v>
      </c>
      <c r="X1687" s="298" t="s">
        <v>45321</v>
      </c>
    </row>
    <row r="1688" customFormat="false" ht="15.8" hidden="false" customHeight="false" outlineLevel="0" collapsed="false">
      <c r="U1688" s="298" t="n">
        <v>1408145</v>
      </c>
      <c r="V1688" s="298" t="n">
        <v>202.47</v>
      </c>
      <c r="W1688" s="298" t="s">
        <v>166</v>
      </c>
      <c r="X1688" s="298" t="s">
        <v>45322</v>
      </c>
    </row>
    <row r="1689" customFormat="false" ht="15.8" hidden="false" customHeight="false" outlineLevel="0" collapsed="false">
      <c r="U1689" s="298" t="n">
        <v>1408146</v>
      </c>
      <c r="V1689" s="298" t="n">
        <v>219.09</v>
      </c>
      <c r="W1689" s="298" t="s">
        <v>166</v>
      </c>
      <c r="X1689" s="298" t="s">
        <v>45323</v>
      </c>
    </row>
    <row r="1690" customFormat="false" ht="15.8" hidden="false" customHeight="false" outlineLevel="0" collapsed="false">
      <c r="U1690" s="298" t="n">
        <v>1408147</v>
      </c>
      <c r="V1690" s="298" t="n">
        <v>309.2</v>
      </c>
      <c r="W1690" s="298" t="s">
        <v>166</v>
      </c>
      <c r="X1690" s="298" t="s">
        <v>45324</v>
      </c>
    </row>
    <row r="1691" customFormat="false" ht="15.8" hidden="false" customHeight="false" outlineLevel="0" collapsed="false">
      <c r="U1691" s="298" t="n">
        <v>1408019</v>
      </c>
      <c r="V1691" s="298" t="n">
        <v>18.5</v>
      </c>
      <c r="W1691" s="298" t="s">
        <v>166</v>
      </c>
      <c r="X1691" s="298" t="s">
        <v>45325</v>
      </c>
    </row>
    <row r="1692" customFormat="false" ht="15.8" hidden="false" customHeight="false" outlineLevel="0" collapsed="false">
      <c r="U1692" s="298" t="n">
        <v>1408020</v>
      </c>
      <c r="V1692" s="298" t="n">
        <v>26.31</v>
      </c>
      <c r="W1692" s="298" t="s">
        <v>166</v>
      </c>
      <c r="X1692" s="298" t="s">
        <v>45326</v>
      </c>
    </row>
    <row r="1693" customFormat="false" ht="15.8" hidden="false" customHeight="false" outlineLevel="0" collapsed="false">
      <c r="U1693" s="298" t="n">
        <v>1416257</v>
      </c>
      <c r="V1693" s="298" t="n">
        <v>74.97</v>
      </c>
      <c r="W1693" s="298" t="s">
        <v>166</v>
      </c>
      <c r="X1693" s="298" t="s">
        <v>45327</v>
      </c>
    </row>
    <row r="1694" customFormat="false" ht="15.8" hidden="false" customHeight="false" outlineLevel="0" collapsed="false">
      <c r="U1694" s="298" t="n">
        <v>1416254</v>
      </c>
      <c r="V1694" s="298" t="n">
        <v>43.75</v>
      </c>
      <c r="W1694" s="298" t="s">
        <v>166</v>
      </c>
      <c r="X1694" s="298" t="s">
        <v>45328</v>
      </c>
    </row>
    <row r="1695" customFormat="false" ht="15.8" hidden="false" customHeight="false" outlineLevel="0" collapsed="false">
      <c r="U1695" s="298" t="n">
        <v>1416255</v>
      </c>
      <c r="V1695" s="298" t="n">
        <v>49.6</v>
      </c>
      <c r="W1695" s="298" t="s">
        <v>166</v>
      </c>
      <c r="X1695" s="298" t="s">
        <v>45329</v>
      </c>
    </row>
    <row r="1696" customFormat="false" ht="15.8" hidden="false" customHeight="false" outlineLevel="0" collapsed="false">
      <c r="U1696" s="298" t="n">
        <v>1416256</v>
      </c>
      <c r="V1696" s="298" t="n">
        <v>56.02</v>
      </c>
      <c r="W1696" s="298" t="s">
        <v>166</v>
      </c>
      <c r="X1696" s="298" t="s">
        <v>45330</v>
      </c>
    </row>
    <row r="1697" customFormat="false" ht="15.8" hidden="false" customHeight="false" outlineLevel="0" collapsed="false">
      <c r="U1697" s="298" t="n">
        <v>1408028</v>
      </c>
      <c r="V1697" s="298" t="n">
        <v>147.62</v>
      </c>
      <c r="W1697" s="298" t="s">
        <v>230</v>
      </c>
      <c r="X1697" s="298" t="s">
        <v>45331</v>
      </c>
    </row>
    <row r="1698" customFormat="false" ht="15.8" hidden="false" customHeight="false" outlineLevel="0" collapsed="false">
      <c r="U1698" s="298" t="n">
        <v>1408027</v>
      </c>
      <c r="V1698" s="298" t="n">
        <v>80.28</v>
      </c>
      <c r="W1698" s="298" t="s">
        <v>230</v>
      </c>
      <c r="X1698" s="298" t="s">
        <v>45332</v>
      </c>
    </row>
    <row r="1699" customFormat="false" ht="15.8" hidden="false" customHeight="false" outlineLevel="0" collapsed="false">
      <c r="U1699" s="298" t="n">
        <v>1400978</v>
      </c>
      <c r="V1699" s="298" t="n">
        <v>142.78</v>
      </c>
      <c r="W1699" s="298" t="s">
        <v>230</v>
      </c>
      <c r="X1699" s="298" t="s">
        <v>45333</v>
      </c>
    </row>
    <row r="1700" customFormat="false" ht="26.5" hidden="false" customHeight="false" outlineLevel="0" collapsed="false">
      <c r="U1700" s="298" t="n">
        <v>1506005</v>
      </c>
      <c r="V1700" s="298" t="n">
        <v>79.61</v>
      </c>
      <c r="W1700" s="298" t="s">
        <v>246</v>
      </c>
      <c r="X1700" s="298" t="s">
        <v>45334</v>
      </c>
    </row>
    <row r="1701" customFormat="false" ht="26.5" hidden="false" customHeight="false" outlineLevel="0" collapsed="false">
      <c r="U1701" s="298" t="n">
        <v>1505931</v>
      </c>
      <c r="V1701" s="298" t="n">
        <v>72.09</v>
      </c>
      <c r="W1701" s="298" t="s">
        <v>246</v>
      </c>
      <c r="X1701" s="298" t="s">
        <v>45335</v>
      </c>
    </row>
    <row r="1702" customFormat="false" ht="26.5" hidden="false" customHeight="false" outlineLevel="0" collapsed="false">
      <c r="U1702" s="298" t="n">
        <v>1505846</v>
      </c>
      <c r="V1702" s="298" t="n">
        <v>323.42</v>
      </c>
      <c r="W1702" s="298" t="s">
        <v>221</v>
      </c>
      <c r="X1702" s="298" t="s">
        <v>45336</v>
      </c>
    </row>
    <row r="1703" customFormat="false" ht="26.5" hidden="false" customHeight="false" outlineLevel="0" collapsed="false">
      <c r="U1703" s="298" t="n">
        <v>1505929</v>
      </c>
      <c r="V1703" s="298" t="n">
        <v>368.05</v>
      </c>
      <c r="W1703" s="298" t="s">
        <v>221</v>
      </c>
      <c r="X1703" s="298" t="s">
        <v>45337</v>
      </c>
    </row>
    <row r="1704" customFormat="false" ht="26.5" hidden="false" customHeight="false" outlineLevel="0" collapsed="false">
      <c r="U1704" s="298" t="n">
        <v>1505933</v>
      </c>
      <c r="V1704" s="298" t="n">
        <v>412.65</v>
      </c>
      <c r="W1704" s="298" t="s">
        <v>221</v>
      </c>
      <c r="X1704" s="298" t="s">
        <v>45338</v>
      </c>
    </row>
    <row r="1705" customFormat="false" ht="15.8" hidden="false" customHeight="false" outlineLevel="0" collapsed="false">
      <c r="U1705" s="298" t="n">
        <v>1513941</v>
      </c>
      <c r="V1705" s="298" t="n">
        <v>327.72</v>
      </c>
      <c r="W1705" s="298" t="s">
        <v>246</v>
      </c>
      <c r="X1705" s="298" t="s">
        <v>45339</v>
      </c>
    </row>
    <row r="1706" customFormat="false" ht="15.8" hidden="false" customHeight="false" outlineLevel="0" collapsed="false">
      <c r="U1706" s="298" t="n">
        <v>1513940</v>
      </c>
      <c r="V1706" s="298" t="n">
        <v>265.01</v>
      </c>
      <c r="W1706" s="298" t="s">
        <v>246</v>
      </c>
      <c r="X1706" s="298" t="s">
        <v>45340</v>
      </c>
    </row>
    <row r="1707" customFormat="false" ht="15.8" hidden="false" customHeight="false" outlineLevel="0" collapsed="false">
      <c r="U1707" s="298" t="n">
        <v>1505877</v>
      </c>
      <c r="V1707" s="298" t="n">
        <v>86.54</v>
      </c>
      <c r="W1707" s="298" t="s">
        <v>246</v>
      </c>
      <c r="X1707" s="298" t="s">
        <v>45341</v>
      </c>
    </row>
    <row r="1708" customFormat="false" ht="15.8" hidden="false" customHeight="false" outlineLevel="0" collapsed="false">
      <c r="U1708" s="298" t="n">
        <v>1505879</v>
      </c>
      <c r="V1708" s="298" t="n">
        <v>178.67</v>
      </c>
      <c r="W1708" s="298" t="s">
        <v>246</v>
      </c>
      <c r="X1708" s="298" t="s">
        <v>45342</v>
      </c>
    </row>
    <row r="1709" customFormat="false" ht="15.8" hidden="false" customHeight="false" outlineLevel="0" collapsed="false">
      <c r="U1709" s="298" t="n">
        <v>1505878</v>
      </c>
      <c r="V1709" s="298" t="n">
        <v>134.78</v>
      </c>
      <c r="W1709" s="298" t="s">
        <v>246</v>
      </c>
      <c r="X1709" s="298" t="s">
        <v>45343</v>
      </c>
    </row>
    <row r="1710" customFormat="false" ht="15.8" hidden="false" customHeight="false" outlineLevel="0" collapsed="false">
      <c r="U1710" s="298" t="n">
        <v>1505860</v>
      </c>
      <c r="V1710" s="298" t="n">
        <v>105.85</v>
      </c>
      <c r="W1710" s="298" t="s">
        <v>246</v>
      </c>
      <c r="X1710" s="298" t="s">
        <v>45344</v>
      </c>
    </row>
    <row r="1711" customFormat="false" ht="15.8" hidden="false" customHeight="false" outlineLevel="0" collapsed="false">
      <c r="U1711" s="298" t="n">
        <v>1505859</v>
      </c>
      <c r="V1711" s="298" t="n">
        <v>69.27</v>
      </c>
      <c r="W1711" s="298" t="s">
        <v>246</v>
      </c>
      <c r="X1711" s="298" t="s">
        <v>45345</v>
      </c>
    </row>
    <row r="1712" customFormat="false" ht="15.8" hidden="false" customHeight="false" outlineLevel="0" collapsed="false">
      <c r="U1712" s="298" t="n">
        <v>1516204</v>
      </c>
      <c r="V1712" s="298" t="n">
        <v>4.47</v>
      </c>
      <c r="W1712" s="298" t="s">
        <v>203</v>
      </c>
      <c r="X1712" s="298" t="s">
        <v>45346</v>
      </c>
    </row>
    <row r="1713" customFormat="false" ht="15.8" hidden="false" customHeight="false" outlineLevel="0" collapsed="false">
      <c r="U1713" s="298" t="n">
        <v>1516312</v>
      </c>
      <c r="V1713" s="298" t="n">
        <v>37.77</v>
      </c>
      <c r="W1713" s="298" t="s">
        <v>221</v>
      </c>
      <c r="X1713" s="298" t="s">
        <v>45347</v>
      </c>
    </row>
    <row r="1714" customFormat="false" ht="15.8" hidden="false" customHeight="false" outlineLevel="0" collapsed="false">
      <c r="U1714" s="298" t="n">
        <v>1516304</v>
      </c>
      <c r="V1714" s="298" t="n">
        <v>47.56</v>
      </c>
      <c r="W1714" s="298" t="s">
        <v>221</v>
      </c>
      <c r="X1714" s="298" t="s">
        <v>45348</v>
      </c>
    </row>
    <row r="1715" customFormat="false" ht="15.8" hidden="false" customHeight="false" outlineLevel="0" collapsed="false">
      <c r="U1715" s="298" t="n">
        <v>1516308</v>
      </c>
      <c r="V1715" s="298" t="n">
        <v>39.67</v>
      </c>
      <c r="W1715" s="298" t="s">
        <v>221</v>
      </c>
      <c r="X1715" s="298" t="s">
        <v>45349</v>
      </c>
    </row>
    <row r="1716" customFormat="false" ht="15.8" hidden="false" customHeight="false" outlineLevel="0" collapsed="false">
      <c r="U1716" s="298" t="n">
        <v>1516313</v>
      </c>
      <c r="V1716" s="298" t="n">
        <v>44.55</v>
      </c>
      <c r="W1716" s="298" t="s">
        <v>221</v>
      </c>
      <c r="X1716" s="298" t="s">
        <v>45350</v>
      </c>
    </row>
    <row r="1717" customFormat="false" ht="15.8" hidden="false" customHeight="false" outlineLevel="0" collapsed="false">
      <c r="U1717" s="298" t="n">
        <v>1516305</v>
      </c>
      <c r="V1717" s="298" t="n">
        <v>56.7</v>
      </c>
      <c r="W1717" s="298" t="s">
        <v>221</v>
      </c>
      <c r="X1717" s="298" t="s">
        <v>45351</v>
      </c>
    </row>
    <row r="1718" customFormat="false" ht="15.8" hidden="false" customHeight="false" outlineLevel="0" collapsed="false">
      <c r="U1718" s="298" t="n">
        <v>1516309</v>
      </c>
      <c r="V1718" s="298" t="n">
        <v>46.86</v>
      </c>
      <c r="W1718" s="298" t="s">
        <v>221</v>
      </c>
      <c r="X1718" s="298" t="s">
        <v>45352</v>
      </c>
    </row>
    <row r="1719" customFormat="false" ht="15.8" hidden="false" customHeight="false" outlineLevel="0" collapsed="false">
      <c r="U1719" s="298" t="n">
        <v>1516314</v>
      </c>
      <c r="V1719" s="298" t="n">
        <v>51.86</v>
      </c>
      <c r="W1719" s="298" t="s">
        <v>221</v>
      </c>
      <c r="X1719" s="298" t="s">
        <v>45353</v>
      </c>
    </row>
    <row r="1720" customFormat="false" ht="15.8" hidden="false" customHeight="false" outlineLevel="0" collapsed="false">
      <c r="U1720" s="298" t="n">
        <v>1516306</v>
      </c>
      <c r="V1720" s="298" t="n">
        <v>66.46</v>
      </c>
      <c r="W1720" s="298" t="s">
        <v>221</v>
      </c>
      <c r="X1720" s="298" t="s">
        <v>45354</v>
      </c>
    </row>
    <row r="1721" customFormat="false" ht="15.8" hidden="false" customHeight="false" outlineLevel="0" collapsed="false">
      <c r="U1721" s="298" t="n">
        <v>1516310</v>
      </c>
      <c r="V1721" s="298" t="n">
        <v>54.69</v>
      </c>
      <c r="W1721" s="298" t="s">
        <v>221</v>
      </c>
      <c r="X1721" s="298" t="s">
        <v>45355</v>
      </c>
    </row>
    <row r="1722" customFormat="false" ht="15.8" hidden="false" customHeight="false" outlineLevel="0" collapsed="false">
      <c r="U1722" s="298" t="n">
        <v>1516311</v>
      </c>
      <c r="V1722" s="298" t="n">
        <v>29.41</v>
      </c>
      <c r="W1722" s="298" t="s">
        <v>221</v>
      </c>
      <c r="X1722" s="298" t="s">
        <v>45356</v>
      </c>
    </row>
    <row r="1723" customFormat="false" ht="15.8" hidden="false" customHeight="false" outlineLevel="0" collapsed="false">
      <c r="U1723" s="298" t="n">
        <v>1516303</v>
      </c>
      <c r="V1723" s="298" t="n">
        <v>38.36</v>
      </c>
      <c r="W1723" s="298" t="s">
        <v>221</v>
      </c>
      <c r="X1723" s="298" t="s">
        <v>45357</v>
      </c>
    </row>
    <row r="1724" customFormat="false" ht="15.8" hidden="false" customHeight="false" outlineLevel="0" collapsed="false">
      <c r="U1724" s="298" t="n">
        <v>1516307</v>
      </c>
      <c r="V1724" s="298" t="n">
        <v>32.18</v>
      </c>
      <c r="W1724" s="298" t="s">
        <v>221</v>
      </c>
      <c r="X1724" s="298" t="s">
        <v>45358</v>
      </c>
    </row>
    <row r="1725" customFormat="false" ht="15.8" hidden="false" customHeight="false" outlineLevel="0" collapsed="false">
      <c r="U1725" s="298" t="n">
        <v>1516298</v>
      </c>
      <c r="V1725" s="298" t="n">
        <v>24.5</v>
      </c>
      <c r="W1725" s="298" t="s">
        <v>221</v>
      </c>
      <c r="X1725" s="298" t="s">
        <v>45359</v>
      </c>
    </row>
    <row r="1726" customFormat="false" ht="15.8" hidden="false" customHeight="false" outlineLevel="0" collapsed="false">
      <c r="U1726" s="298" t="n">
        <v>1516299</v>
      </c>
      <c r="V1726" s="298" t="n">
        <v>26.35</v>
      </c>
      <c r="W1726" s="298" t="s">
        <v>221</v>
      </c>
      <c r="X1726" s="298" t="s">
        <v>45360</v>
      </c>
    </row>
    <row r="1727" customFormat="false" ht="15.8" hidden="false" customHeight="false" outlineLevel="0" collapsed="false">
      <c r="U1727" s="298" t="n">
        <v>1516300</v>
      </c>
      <c r="V1727" s="298" t="n">
        <v>35.15</v>
      </c>
      <c r="W1727" s="298" t="s">
        <v>221</v>
      </c>
      <c r="X1727" s="298" t="s">
        <v>45361</v>
      </c>
    </row>
    <row r="1728" customFormat="false" ht="15.8" hidden="false" customHeight="false" outlineLevel="0" collapsed="false">
      <c r="U1728" s="298" t="n">
        <v>1516301</v>
      </c>
      <c r="V1728" s="298" t="n">
        <v>52.69</v>
      </c>
      <c r="W1728" s="298" t="s">
        <v>221</v>
      </c>
      <c r="X1728" s="298" t="s">
        <v>45362</v>
      </c>
    </row>
    <row r="1729" customFormat="false" ht="15.8" hidden="false" customHeight="false" outlineLevel="0" collapsed="false">
      <c r="U1729" s="298" t="n">
        <v>1516302</v>
      </c>
      <c r="V1729" s="298" t="n">
        <v>70.23</v>
      </c>
      <c r="W1729" s="298" t="s">
        <v>221</v>
      </c>
      <c r="X1729" s="298" t="s">
        <v>45363</v>
      </c>
    </row>
    <row r="1730" customFormat="false" ht="15.8" hidden="false" customHeight="false" outlineLevel="0" collapsed="false">
      <c r="U1730" s="298" t="n">
        <v>1516296</v>
      </c>
      <c r="V1730" s="298" t="n">
        <v>18.11</v>
      </c>
      <c r="W1730" s="298" t="s">
        <v>221</v>
      </c>
      <c r="X1730" s="298" t="s">
        <v>45364</v>
      </c>
    </row>
    <row r="1731" customFormat="false" ht="15.8" hidden="false" customHeight="false" outlineLevel="0" collapsed="false">
      <c r="U1731" s="298" t="n">
        <v>1516297</v>
      </c>
      <c r="V1731" s="298" t="n">
        <v>23.86</v>
      </c>
      <c r="W1731" s="298" t="s">
        <v>221</v>
      </c>
      <c r="X1731" s="298" t="s">
        <v>45365</v>
      </c>
    </row>
    <row r="1732" customFormat="false" ht="15.8" hidden="false" customHeight="false" outlineLevel="0" collapsed="false">
      <c r="U1732" s="298" t="n">
        <v>1505923</v>
      </c>
      <c r="V1732" s="298" t="n">
        <v>296.57</v>
      </c>
      <c r="W1732" s="298" t="s">
        <v>246</v>
      </c>
      <c r="X1732" s="298" t="s">
        <v>45366</v>
      </c>
    </row>
    <row r="1733" customFormat="false" ht="15.8" hidden="false" customHeight="false" outlineLevel="0" collapsed="false">
      <c r="U1733" s="298" t="n">
        <v>1516318</v>
      </c>
      <c r="V1733" s="298" t="n">
        <v>353.23</v>
      </c>
      <c r="W1733" s="298" t="s">
        <v>221</v>
      </c>
      <c r="X1733" s="298" t="s">
        <v>45367</v>
      </c>
    </row>
    <row r="1734" customFormat="false" ht="15.8" hidden="false" customHeight="false" outlineLevel="0" collapsed="false">
      <c r="U1734" s="298" t="n">
        <v>1505847</v>
      </c>
      <c r="V1734" s="298" t="n">
        <v>127.44</v>
      </c>
      <c r="W1734" s="298" t="s">
        <v>221</v>
      </c>
      <c r="X1734" s="298" t="s">
        <v>45368</v>
      </c>
    </row>
    <row r="1735" customFormat="false" ht="15.8" hidden="false" customHeight="false" outlineLevel="0" collapsed="false">
      <c r="U1735" s="298" t="n">
        <v>1505848</v>
      </c>
      <c r="V1735" s="298" t="n">
        <v>124.07</v>
      </c>
      <c r="W1735" s="298" t="s">
        <v>221</v>
      </c>
      <c r="X1735" s="298" t="s">
        <v>45369</v>
      </c>
    </row>
    <row r="1736" customFormat="false" ht="15.8" hidden="false" customHeight="false" outlineLevel="0" collapsed="false">
      <c r="U1736" s="298" t="n">
        <v>1505849</v>
      </c>
      <c r="V1736" s="298" t="n">
        <v>122.19</v>
      </c>
      <c r="W1736" s="298" t="s">
        <v>221</v>
      </c>
      <c r="X1736" s="298" t="s">
        <v>45370</v>
      </c>
    </row>
    <row r="1737" customFormat="false" ht="15.8" hidden="false" customHeight="false" outlineLevel="0" collapsed="false">
      <c r="U1737" s="298" t="n">
        <v>1505930</v>
      </c>
      <c r="V1737" s="298" t="n">
        <v>130.03</v>
      </c>
      <c r="W1737" s="298" t="s">
        <v>221</v>
      </c>
      <c r="X1737" s="298" t="s">
        <v>45371</v>
      </c>
    </row>
    <row r="1738" customFormat="false" ht="15.8" hidden="false" customHeight="false" outlineLevel="0" collapsed="false">
      <c r="U1738" s="298" t="n">
        <v>1506055</v>
      </c>
      <c r="V1738" s="298" t="n">
        <v>273.78</v>
      </c>
      <c r="W1738" s="298" t="s">
        <v>246</v>
      </c>
      <c r="X1738" s="298" t="s">
        <v>45372</v>
      </c>
    </row>
    <row r="1739" customFormat="false" ht="15.8" hidden="false" customHeight="false" outlineLevel="0" collapsed="false">
      <c r="U1739" s="298" t="n">
        <v>1506056</v>
      </c>
      <c r="V1739" s="298" t="n">
        <v>191.85</v>
      </c>
      <c r="W1739" s="298" t="s">
        <v>246</v>
      </c>
      <c r="X1739" s="298" t="s">
        <v>45373</v>
      </c>
    </row>
    <row r="1740" customFormat="false" ht="26.5" hidden="false" customHeight="false" outlineLevel="0" collapsed="false">
      <c r="U1740" s="298" t="n">
        <v>1513945</v>
      </c>
      <c r="V1740" s="298" t="n">
        <v>86.19</v>
      </c>
      <c r="W1740" s="298" t="s">
        <v>221</v>
      </c>
      <c r="X1740" s="298" t="s">
        <v>45374</v>
      </c>
    </row>
    <row r="1741" customFormat="false" ht="15.8" hidden="false" customHeight="false" outlineLevel="0" collapsed="false">
      <c r="U1741" s="298" t="n">
        <v>1600408</v>
      </c>
      <c r="V1741" s="298" t="n">
        <v>15.44</v>
      </c>
      <c r="W1741" s="298" t="s">
        <v>221</v>
      </c>
      <c r="X1741" s="298" t="s">
        <v>45375</v>
      </c>
    </row>
    <row r="1742" customFormat="false" ht="15.8" hidden="false" customHeight="false" outlineLevel="0" collapsed="false">
      <c r="U1742" s="298" t="n">
        <v>1600438</v>
      </c>
      <c r="V1742" s="298" t="n">
        <v>476.68</v>
      </c>
      <c r="W1742" s="298" t="s">
        <v>246</v>
      </c>
      <c r="X1742" s="298" t="s">
        <v>45376</v>
      </c>
    </row>
    <row r="1743" customFormat="false" ht="15.8" hidden="false" customHeight="false" outlineLevel="0" collapsed="false">
      <c r="U1743" s="298" t="n">
        <v>1600990</v>
      </c>
      <c r="V1743" s="298" t="n">
        <v>490.11</v>
      </c>
      <c r="W1743" s="298" t="s">
        <v>246</v>
      </c>
      <c r="X1743" s="298" t="s">
        <v>45377</v>
      </c>
    </row>
    <row r="1744" customFormat="false" ht="15.8" hidden="false" customHeight="false" outlineLevel="0" collapsed="false">
      <c r="U1744" s="298" t="n">
        <v>1600436</v>
      </c>
      <c r="V1744" s="298" t="n">
        <v>322.38</v>
      </c>
      <c r="W1744" s="298" t="s">
        <v>246</v>
      </c>
      <c r="X1744" s="298" t="s">
        <v>45378</v>
      </c>
    </row>
    <row r="1745" customFormat="false" ht="15.8" hidden="false" customHeight="false" outlineLevel="0" collapsed="false">
      <c r="U1745" s="298" t="n">
        <v>1600989</v>
      </c>
      <c r="V1745" s="298" t="n">
        <v>238.75</v>
      </c>
      <c r="W1745" s="298" t="s">
        <v>246</v>
      </c>
      <c r="X1745" s="298" t="s">
        <v>45379</v>
      </c>
    </row>
    <row r="1746" customFormat="false" ht="15.8" hidden="false" customHeight="false" outlineLevel="0" collapsed="false">
      <c r="U1746" s="298" t="n">
        <v>1600895</v>
      </c>
      <c r="V1746" s="298" t="n">
        <v>11.97</v>
      </c>
      <c r="W1746" s="298" t="s">
        <v>221</v>
      </c>
      <c r="X1746" s="298" t="s">
        <v>45380</v>
      </c>
    </row>
    <row r="1747" customFormat="false" ht="15.8" hidden="false" customHeight="false" outlineLevel="0" collapsed="false">
      <c r="U1747" s="298" t="n">
        <v>1600897</v>
      </c>
      <c r="V1747" s="298" t="n">
        <v>3.2</v>
      </c>
      <c r="W1747" s="298" t="s">
        <v>221</v>
      </c>
      <c r="X1747" s="298" t="s">
        <v>45381</v>
      </c>
    </row>
    <row r="1748" customFormat="false" ht="15.8" hidden="false" customHeight="false" outlineLevel="0" collapsed="false">
      <c r="U1748" s="298" t="n">
        <v>1619004</v>
      </c>
      <c r="V1748" s="298" t="n">
        <v>4.49</v>
      </c>
      <c r="W1748" s="298" t="s">
        <v>246</v>
      </c>
      <c r="X1748" s="298" t="s">
        <v>45382</v>
      </c>
    </row>
    <row r="1749" customFormat="false" ht="15.8" hidden="false" customHeight="false" outlineLevel="0" collapsed="false">
      <c r="U1749" s="298" t="n">
        <v>1619003</v>
      </c>
      <c r="V1749" s="298" t="n">
        <v>70.8</v>
      </c>
      <c r="W1749" s="298" t="s">
        <v>246</v>
      </c>
      <c r="X1749" s="298" t="s">
        <v>45383</v>
      </c>
    </row>
    <row r="1750" customFormat="false" ht="15.8" hidden="false" customHeight="false" outlineLevel="0" collapsed="false">
      <c r="U1750" s="298" t="n">
        <v>1600896</v>
      </c>
      <c r="V1750" s="298" t="n">
        <v>11.8</v>
      </c>
      <c r="W1750" s="298" t="s">
        <v>221</v>
      </c>
      <c r="X1750" s="298" t="s">
        <v>45384</v>
      </c>
    </row>
    <row r="1751" customFormat="false" ht="15.8" hidden="false" customHeight="false" outlineLevel="0" collapsed="false">
      <c r="U1751" s="298" t="n">
        <v>1600414</v>
      </c>
      <c r="V1751" s="298" t="n">
        <v>0.92</v>
      </c>
      <c r="W1751" s="298" t="s">
        <v>221</v>
      </c>
      <c r="X1751" s="298" t="s">
        <v>45385</v>
      </c>
    </row>
    <row r="1752" customFormat="false" ht="15.8" hidden="false" customHeight="false" outlineLevel="0" collapsed="false">
      <c r="U1752" s="298" t="n">
        <v>1600400</v>
      </c>
      <c r="V1752" s="298" t="n">
        <v>4.36</v>
      </c>
      <c r="W1752" s="298" t="s">
        <v>221</v>
      </c>
      <c r="X1752" s="298" t="s">
        <v>45386</v>
      </c>
    </row>
    <row r="1753" customFormat="false" ht="15.8" hidden="false" customHeight="false" outlineLevel="0" collapsed="false">
      <c r="U1753" s="298" t="n">
        <v>1600412</v>
      </c>
      <c r="V1753" s="298" t="n">
        <v>3.75</v>
      </c>
      <c r="W1753" s="298" t="s">
        <v>221</v>
      </c>
      <c r="X1753" s="298" t="s">
        <v>45387</v>
      </c>
    </row>
    <row r="1754" customFormat="false" ht="15.8" hidden="false" customHeight="false" outlineLevel="0" collapsed="false">
      <c r="U1754" s="298" t="n">
        <v>1600966</v>
      </c>
      <c r="V1754" s="298" t="n">
        <v>0.63</v>
      </c>
      <c r="W1754" s="298" t="s">
        <v>166</v>
      </c>
      <c r="X1754" s="298" t="s">
        <v>45388</v>
      </c>
    </row>
    <row r="1755" customFormat="false" ht="15.8" hidden="false" customHeight="false" outlineLevel="0" collapsed="false">
      <c r="U1755" s="298" t="n">
        <v>1600898</v>
      </c>
      <c r="V1755" s="298" t="n">
        <v>8.09</v>
      </c>
      <c r="W1755" s="298" t="s">
        <v>221</v>
      </c>
      <c r="X1755" s="298" t="s">
        <v>45389</v>
      </c>
    </row>
    <row r="1756" customFormat="false" ht="15.8" hidden="false" customHeight="false" outlineLevel="0" collapsed="false">
      <c r="U1756" s="298" t="n">
        <v>1600441</v>
      </c>
      <c r="V1756" s="298" t="n">
        <v>3.3</v>
      </c>
      <c r="W1756" s="298" t="s">
        <v>221</v>
      </c>
      <c r="X1756" s="298" t="s">
        <v>45390</v>
      </c>
    </row>
    <row r="1757" customFormat="false" ht="15.8" hidden="false" customHeight="false" outlineLevel="0" collapsed="false">
      <c r="U1757" s="298" t="n">
        <v>1600404</v>
      </c>
      <c r="V1757" s="298" t="n">
        <v>6.58</v>
      </c>
      <c r="W1757" s="298" t="s">
        <v>166</v>
      </c>
      <c r="X1757" s="298" t="s">
        <v>45391</v>
      </c>
    </row>
    <row r="1758" customFormat="false" ht="15.8" hidden="false" customHeight="false" outlineLevel="0" collapsed="false">
      <c r="U1758" s="298" t="n">
        <v>1600405</v>
      </c>
      <c r="V1758" s="298" t="n">
        <v>7.51</v>
      </c>
      <c r="W1758" s="298" t="s">
        <v>166</v>
      </c>
      <c r="X1758" s="298" t="s">
        <v>45392</v>
      </c>
    </row>
    <row r="1759" customFormat="false" ht="26.5" hidden="false" customHeight="false" outlineLevel="0" collapsed="false">
      <c r="U1759" s="298" t="n">
        <v>1716605</v>
      </c>
      <c r="V1759" s="298" t="n">
        <v>72.96</v>
      </c>
      <c r="W1759" s="298" t="s">
        <v>246</v>
      </c>
      <c r="X1759" s="298" t="s">
        <v>45393</v>
      </c>
    </row>
    <row r="1760" customFormat="false" ht="26.5" hidden="false" customHeight="false" outlineLevel="0" collapsed="false">
      <c r="U1760" s="298" t="n">
        <v>1716610</v>
      </c>
      <c r="V1760" s="298" t="n">
        <v>75.33</v>
      </c>
      <c r="W1760" s="298" t="s">
        <v>246</v>
      </c>
      <c r="X1760" s="298" t="s">
        <v>45394</v>
      </c>
    </row>
    <row r="1761" customFormat="false" ht="26.5" hidden="false" customHeight="false" outlineLevel="0" collapsed="false">
      <c r="U1761" s="298" t="n">
        <v>1716611</v>
      </c>
      <c r="V1761" s="298" t="n">
        <v>75.62</v>
      </c>
      <c r="W1761" s="298" t="s">
        <v>246</v>
      </c>
      <c r="X1761" s="298" t="s">
        <v>45395</v>
      </c>
    </row>
    <row r="1762" customFormat="false" ht="26.5" hidden="false" customHeight="false" outlineLevel="0" collapsed="false">
      <c r="U1762" s="298" t="n">
        <v>1716612</v>
      </c>
      <c r="V1762" s="298" t="n">
        <v>75.92</v>
      </c>
      <c r="W1762" s="298" t="s">
        <v>246</v>
      </c>
      <c r="X1762" s="298" t="s">
        <v>45396</v>
      </c>
    </row>
    <row r="1763" customFormat="false" ht="26.5" hidden="false" customHeight="false" outlineLevel="0" collapsed="false">
      <c r="U1763" s="298" t="n">
        <v>1716613</v>
      </c>
      <c r="V1763" s="298" t="n">
        <v>76.51</v>
      </c>
      <c r="W1763" s="298" t="s">
        <v>246</v>
      </c>
      <c r="X1763" s="298" t="s">
        <v>45397</v>
      </c>
    </row>
    <row r="1764" customFormat="false" ht="26.5" hidden="false" customHeight="false" outlineLevel="0" collapsed="false">
      <c r="U1764" s="298" t="n">
        <v>1716614</v>
      </c>
      <c r="V1764" s="298" t="n">
        <v>76.81</v>
      </c>
      <c r="W1764" s="298" t="s">
        <v>246</v>
      </c>
      <c r="X1764" s="298" t="s">
        <v>45398</v>
      </c>
    </row>
    <row r="1765" customFormat="false" ht="26.5" hidden="false" customHeight="false" outlineLevel="0" collapsed="false">
      <c r="U1765" s="298" t="n">
        <v>1716615</v>
      </c>
      <c r="V1765" s="298" t="n">
        <v>77.4</v>
      </c>
      <c r="W1765" s="298" t="s">
        <v>246</v>
      </c>
      <c r="X1765" s="298" t="s">
        <v>45399</v>
      </c>
    </row>
    <row r="1766" customFormat="false" ht="26.5" hidden="false" customHeight="false" outlineLevel="0" collapsed="false">
      <c r="U1766" s="298" t="n">
        <v>1716616</v>
      </c>
      <c r="V1766" s="298" t="n">
        <v>78.58</v>
      </c>
      <c r="W1766" s="298" t="s">
        <v>246</v>
      </c>
      <c r="X1766" s="298" t="s">
        <v>45400</v>
      </c>
    </row>
    <row r="1767" customFormat="false" ht="26.5" hidden="false" customHeight="false" outlineLevel="0" collapsed="false">
      <c r="U1767" s="298" t="n">
        <v>1716606</v>
      </c>
      <c r="V1767" s="298" t="n">
        <v>73.55</v>
      </c>
      <c r="W1767" s="298" t="s">
        <v>246</v>
      </c>
      <c r="X1767" s="298" t="s">
        <v>45401</v>
      </c>
    </row>
    <row r="1768" customFormat="false" ht="26.5" hidden="false" customHeight="false" outlineLevel="0" collapsed="false">
      <c r="U1768" s="298" t="n">
        <v>1716617</v>
      </c>
      <c r="V1768" s="298" t="n">
        <v>79.17</v>
      </c>
      <c r="W1768" s="298" t="s">
        <v>246</v>
      </c>
      <c r="X1768" s="298" t="s">
        <v>45402</v>
      </c>
    </row>
    <row r="1769" customFormat="false" ht="26.5" hidden="false" customHeight="false" outlineLevel="0" collapsed="false">
      <c r="U1769" s="298" t="n">
        <v>1716607</v>
      </c>
      <c r="V1769" s="298" t="n">
        <v>74.14</v>
      </c>
      <c r="W1769" s="298" t="s">
        <v>246</v>
      </c>
      <c r="X1769" s="298" t="s">
        <v>45403</v>
      </c>
    </row>
    <row r="1770" customFormat="false" ht="26.5" hidden="false" customHeight="false" outlineLevel="0" collapsed="false">
      <c r="U1770" s="298" t="n">
        <v>1716608</v>
      </c>
      <c r="V1770" s="298" t="n">
        <v>74.44</v>
      </c>
      <c r="W1770" s="298" t="s">
        <v>246</v>
      </c>
      <c r="X1770" s="298" t="s">
        <v>45404</v>
      </c>
    </row>
    <row r="1771" customFormat="false" ht="26.5" hidden="false" customHeight="false" outlineLevel="0" collapsed="false">
      <c r="U1771" s="298" t="n">
        <v>1716609</v>
      </c>
      <c r="V1771" s="298" t="n">
        <v>75.03</v>
      </c>
      <c r="W1771" s="298" t="s">
        <v>246</v>
      </c>
      <c r="X1771" s="298" t="s">
        <v>45405</v>
      </c>
    </row>
    <row r="1772" customFormat="false" ht="26.5" hidden="false" customHeight="false" outlineLevel="0" collapsed="false">
      <c r="U1772" s="298" t="n">
        <v>1716604</v>
      </c>
      <c r="V1772" s="298" t="n">
        <v>43.82</v>
      </c>
      <c r="W1772" s="298" t="s">
        <v>246</v>
      </c>
      <c r="X1772" s="298" t="s">
        <v>45406</v>
      </c>
    </row>
    <row r="1773" customFormat="false" ht="15.8" hidden="false" customHeight="false" outlineLevel="0" collapsed="false">
      <c r="U1773" s="298" t="n">
        <v>1716623</v>
      </c>
      <c r="V1773" s="298" t="n">
        <v>42.93</v>
      </c>
      <c r="W1773" s="298" t="s">
        <v>246</v>
      </c>
      <c r="X1773" s="298" t="s">
        <v>45407</v>
      </c>
    </row>
    <row r="1774" customFormat="false" ht="26.5" hidden="false" customHeight="false" outlineLevel="0" collapsed="false">
      <c r="U1774" s="298" t="n">
        <v>1716624</v>
      </c>
      <c r="V1774" s="298" t="n">
        <v>72.07</v>
      </c>
      <c r="W1774" s="298" t="s">
        <v>246</v>
      </c>
      <c r="X1774" s="298" t="s">
        <v>45408</v>
      </c>
    </row>
    <row r="1775" customFormat="false" ht="26.5" hidden="false" customHeight="false" outlineLevel="0" collapsed="false">
      <c r="U1775" s="298" t="n">
        <v>1716629</v>
      </c>
      <c r="V1775" s="298" t="n">
        <v>74.44</v>
      </c>
      <c r="W1775" s="298" t="s">
        <v>246</v>
      </c>
      <c r="X1775" s="298" t="s">
        <v>45409</v>
      </c>
    </row>
    <row r="1776" customFormat="false" ht="26.5" hidden="false" customHeight="false" outlineLevel="0" collapsed="false">
      <c r="U1776" s="298" t="n">
        <v>1716630</v>
      </c>
      <c r="V1776" s="298" t="n">
        <v>74.73</v>
      </c>
      <c r="W1776" s="298" t="s">
        <v>246</v>
      </c>
      <c r="X1776" s="298" t="s">
        <v>45410</v>
      </c>
    </row>
    <row r="1777" customFormat="false" ht="26.5" hidden="false" customHeight="false" outlineLevel="0" collapsed="false">
      <c r="U1777" s="298" t="n">
        <v>1716631</v>
      </c>
      <c r="V1777" s="298" t="n">
        <v>75.03</v>
      </c>
      <c r="W1777" s="298" t="s">
        <v>246</v>
      </c>
      <c r="X1777" s="298" t="s">
        <v>45411</v>
      </c>
    </row>
    <row r="1778" customFormat="false" ht="26.5" hidden="false" customHeight="false" outlineLevel="0" collapsed="false">
      <c r="U1778" s="298" t="n">
        <v>1716632</v>
      </c>
      <c r="V1778" s="298" t="n">
        <v>75.62</v>
      </c>
      <c r="W1778" s="298" t="s">
        <v>246</v>
      </c>
      <c r="X1778" s="298" t="s">
        <v>45412</v>
      </c>
    </row>
    <row r="1779" customFormat="false" ht="26.5" hidden="false" customHeight="false" outlineLevel="0" collapsed="false">
      <c r="U1779" s="298" t="n">
        <v>1716633</v>
      </c>
      <c r="V1779" s="298" t="n">
        <v>75.92</v>
      </c>
      <c r="W1779" s="298" t="s">
        <v>246</v>
      </c>
      <c r="X1779" s="298" t="s">
        <v>45413</v>
      </c>
    </row>
    <row r="1780" customFormat="false" ht="26.5" hidden="false" customHeight="false" outlineLevel="0" collapsed="false">
      <c r="U1780" s="298" t="n">
        <v>1716634</v>
      </c>
      <c r="V1780" s="298" t="n">
        <v>76.51</v>
      </c>
      <c r="W1780" s="298" t="s">
        <v>246</v>
      </c>
      <c r="X1780" s="298" t="s">
        <v>45414</v>
      </c>
    </row>
    <row r="1781" customFormat="false" ht="26.5" hidden="false" customHeight="false" outlineLevel="0" collapsed="false">
      <c r="U1781" s="298" t="n">
        <v>1716635</v>
      </c>
      <c r="V1781" s="298" t="n">
        <v>77.69</v>
      </c>
      <c r="W1781" s="298" t="s">
        <v>246</v>
      </c>
      <c r="X1781" s="298" t="s">
        <v>45415</v>
      </c>
    </row>
    <row r="1782" customFormat="false" ht="26.5" hidden="false" customHeight="false" outlineLevel="0" collapsed="false">
      <c r="U1782" s="298" t="n">
        <v>1716625</v>
      </c>
      <c r="V1782" s="298" t="n">
        <v>72.66</v>
      </c>
      <c r="W1782" s="298" t="s">
        <v>246</v>
      </c>
      <c r="X1782" s="298" t="s">
        <v>45416</v>
      </c>
    </row>
    <row r="1783" customFormat="false" ht="26.5" hidden="false" customHeight="false" outlineLevel="0" collapsed="false">
      <c r="U1783" s="298" t="n">
        <v>1716636</v>
      </c>
      <c r="V1783" s="298" t="n">
        <v>78.28</v>
      </c>
      <c r="W1783" s="298" t="s">
        <v>246</v>
      </c>
      <c r="X1783" s="298" t="s">
        <v>45417</v>
      </c>
    </row>
    <row r="1784" customFormat="false" ht="26.5" hidden="false" customHeight="false" outlineLevel="0" collapsed="false">
      <c r="U1784" s="298" t="n">
        <v>1716626</v>
      </c>
      <c r="V1784" s="298" t="n">
        <v>73.25</v>
      </c>
      <c r="W1784" s="298" t="s">
        <v>246</v>
      </c>
      <c r="X1784" s="298" t="s">
        <v>45418</v>
      </c>
    </row>
    <row r="1785" customFormat="false" ht="26.5" hidden="false" customHeight="false" outlineLevel="0" collapsed="false">
      <c r="U1785" s="298" t="n">
        <v>1716627</v>
      </c>
      <c r="V1785" s="298" t="n">
        <v>73.55</v>
      </c>
      <c r="W1785" s="298" t="s">
        <v>246</v>
      </c>
      <c r="X1785" s="298" t="s">
        <v>45419</v>
      </c>
    </row>
    <row r="1786" customFormat="false" ht="26.5" hidden="false" customHeight="false" outlineLevel="0" collapsed="false">
      <c r="U1786" s="298" t="n">
        <v>1716628</v>
      </c>
      <c r="V1786" s="298" t="n">
        <v>74.14</v>
      </c>
      <c r="W1786" s="298" t="s">
        <v>246</v>
      </c>
      <c r="X1786" s="298" t="s">
        <v>45420</v>
      </c>
    </row>
    <row r="1787" customFormat="false" ht="15.8" hidden="false" customHeight="false" outlineLevel="0" collapsed="false">
      <c r="U1787" s="298" t="n">
        <v>1716640</v>
      </c>
      <c r="V1787" s="298" t="n">
        <v>28.4</v>
      </c>
      <c r="W1787" s="298" t="s">
        <v>246</v>
      </c>
      <c r="X1787" s="298" t="s">
        <v>45421</v>
      </c>
    </row>
    <row r="1788" customFormat="false" ht="26.5" hidden="false" customHeight="false" outlineLevel="0" collapsed="false">
      <c r="U1788" s="298" t="n">
        <v>1716641</v>
      </c>
      <c r="V1788" s="298" t="n">
        <v>35.83</v>
      </c>
      <c r="W1788" s="298" t="s">
        <v>246</v>
      </c>
      <c r="X1788" s="298" t="s">
        <v>45422</v>
      </c>
    </row>
    <row r="1789" customFormat="false" ht="26.5" hidden="false" customHeight="false" outlineLevel="0" collapsed="false">
      <c r="U1789" s="298" t="n">
        <v>1716646</v>
      </c>
      <c r="V1789" s="298" t="n">
        <v>36.39</v>
      </c>
      <c r="W1789" s="298" t="s">
        <v>246</v>
      </c>
      <c r="X1789" s="298" t="s">
        <v>45423</v>
      </c>
    </row>
    <row r="1790" customFormat="false" ht="26.5" hidden="false" customHeight="false" outlineLevel="0" collapsed="false">
      <c r="U1790" s="298" t="n">
        <v>1716647</v>
      </c>
      <c r="V1790" s="298" t="n">
        <v>36.45</v>
      </c>
      <c r="W1790" s="298" t="s">
        <v>246</v>
      </c>
      <c r="X1790" s="298" t="s">
        <v>45424</v>
      </c>
    </row>
    <row r="1791" customFormat="false" ht="26.5" hidden="false" customHeight="false" outlineLevel="0" collapsed="false">
      <c r="U1791" s="298" t="n">
        <v>1716648</v>
      </c>
      <c r="V1791" s="298" t="n">
        <v>36.56</v>
      </c>
      <c r="W1791" s="298" t="s">
        <v>246</v>
      </c>
      <c r="X1791" s="298" t="s">
        <v>45425</v>
      </c>
    </row>
    <row r="1792" customFormat="false" ht="26.5" hidden="false" customHeight="false" outlineLevel="0" collapsed="false">
      <c r="U1792" s="298" t="n">
        <v>1716649</v>
      </c>
      <c r="V1792" s="298" t="n">
        <v>36.61</v>
      </c>
      <c r="W1792" s="298" t="s">
        <v>246</v>
      </c>
      <c r="X1792" s="298" t="s">
        <v>45426</v>
      </c>
    </row>
    <row r="1793" customFormat="false" ht="26.5" hidden="false" customHeight="false" outlineLevel="0" collapsed="false">
      <c r="U1793" s="298" t="n">
        <v>1716650</v>
      </c>
      <c r="V1793" s="298" t="n">
        <v>36.67</v>
      </c>
      <c r="W1793" s="298" t="s">
        <v>246</v>
      </c>
      <c r="X1793" s="298" t="s">
        <v>45427</v>
      </c>
    </row>
    <row r="1794" customFormat="false" ht="26.5" hidden="false" customHeight="false" outlineLevel="0" collapsed="false">
      <c r="U1794" s="298" t="n">
        <v>1716651</v>
      </c>
      <c r="V1794" s="298" t="n">
        <v>36.84</v>
      </c>
      <c r="W1794" s="298" t="s">
        <v>246</v>
      </c>
      <c r="X1794" s="298" t="s">
        <v>45428</v>
      </c>
    </row>
    <row r="1795" customFormat="false" ht="26.5" hidden="false" customHeight="false" outlineLevel="0" collapsed="false">
      <c r="U1795" s="298" t="n">
        <v>1716652</v>
      </c>
      <c r="V1795" s="298" t="n">
        <v>37.06</v>
      </c>
      <c r="W1795" s="298" t="s">
        <v>246</v>
      </c>
      <c r="X1795" s="298" t="s">
        <v>45429</v>
      </c>
    </row>
    <row r="1796" customFormat="false" ht="26.5" hidden="false" customHeight="false" outlineLevel="0" collapsed="false">
      <c r="U1796" s="298" t="n">
        <v>1716642</v>
      </c>
      <c r="V1796" s="298" t="n">
        <v>36</v>
      </c>
      <c r="W1796" s="298" t="s">
        <v>246</v>
      </c>
      <c r="X1796" s="298" t="s">
        <v>45430</v>
      </c>
    </row>
    <row r="1797" customFormat="false" ht="26.5" hidden="false" customHeight="false" outlineLevel="0" collapsed="false">
      <c r="U1797" s="298" t="n">
        <v>1716653</v>
      </c>
      <c r="V1797" s="298" t="n">
        <v>37.23</v>
      </c>
      <c r="W1797" s="298" t="s">
        <v>246</v>
      </c>
      <c r="X1797" s="298" t="s">
        <v>45431</v>
      </c>
    </row>
    <row r="1798" customFormat="false" ht="26.5" hidden="false" customHeight="false" outlineLevel="0" collapsed="false">
      <c r="U1798" s="298" t="n">
        <v>1716643</v>
      </c>
      <c r="V1798" s="298" t="n">
        <v>36.11</v>
      </c>
      <c r="W1798" s="298" t="s">
        <v>246</v>
      </c>
      <c r="X1798" s="298" t="s">
        <v>45432</v>
      </c>
    </row>
    <row r="1799" customFormat="false" ht="26.5" hidden="false" customHeight="false" outlineLevel="0" collapsed="false">
      <c r="U1799" s="298" t="n">
        <v>1716644</v>
      </c>
      <c r="V1799" s="298" t="n">
        <v>36.17</v>
      </c>
      <c r="W1799" s="298" t="s">
        <v>246</v>
      </c>
      <c r="X1799" s="298" t="s">
        <v>45433</v>
      </c>
    </row>
    <row r="1800" customFormat="false" ht="26.5" hidden="false" customHeight="false" outlineLevel="0" collapsed="false">
      <c r="U1800" s="298" t="n">
        <v>1716645</v>
      </c>
      <c r="V1800" s="298" t="n">
        <v>36.28</v>
      </c>
      <c r="W1800" s="298" t="s">
        <v>246</v>
      </c>
      <c r="X1800" s="298" t="s">
        <v>45434</v>
      </c>
    </row>
    <row r="1801" customFormat="false" ht="26.5" hidden="false" customHeight="false" outlineLevel="0" collapsed="false">
      <c r="U1801" s="298" t="n">
        <v>1716622</v>
      </c>
      <c r="V1801" s="298" t="n">
        <v>71.52</v>
      </c>
      <c r="W1801" s="298" t="s">
        <v>246</v>
      </c>
      <c r="X1801" s="298" t="s">
        <v>45435</v>
      </c>
    </row>
    <row r="1802" customFormat="false" ht="26.5" hidden="false" customHeight="false" outlineLevel="0" collapsed="false">
      <c r="U1802" s="298" t="n">
        <v>1716603</v>
      </c>
      <c r="V1802" s="298" t="n">
        <v>71.52</v>
      </c>
      <c r="W1802" s="298" t="s">
        <v>246</v>
      </c>
      <c r="X1802" s="298" t="s">
        <v>45436</v>
      </c>
    </row>
    <row r="1803" customFormat="false" ht="26.5" hidden="false" customHeight="false" outlineLevel="0" collapsed="false">
      <c r="U1803" s="298" t="n">
        <v>1716620</v>
      </c>
      <c r="V1803" s="298" t="n">
        <v>84.73</v>
      </c>
      <c r="W1803" s="298" t="s">
        <v>246</v>
      </c>
      <c r="X1803" s="298" t="s">
        <v>45437</v>
      </c>
    </row>
    <row r="1804" customFormat="false" ht="26.5" hidden="false" customHeight="false" outlineLevel="0" collapsed="false">
      <c r="U1804" s="298" t="n">
        <v>1716621</v>
      </c>
      <c r="V1804" s="298" t="n">
        <v>75.97</v>
      </c>
      <c r="W1804" s="298" t="s">
        <v>246</v>
      </c>
      <c r="X1804" s="298" t="s">
        <v>45438</v>
      </c>
    </row>
    <row r="1805" customFormat="false" ht="26.5" hidden="false" customHeight="false" outlineLevel="0" collapsed="false">
      <c r="U1805" s="298" t="n">
        <v>1716619</v>
      </c>
      <c r="V1805" s="298" t="n">
        <v>136.53</v>
      </c>
      <c r="W1805" s="298" t="s">
        <v>246</v>
      </c>
      <c r="X1805" s="298" t="s">
        <v>45439</v>
      </c>
    </row>
    <row r="1806" customFormat="false" ht="26.5" hidden="false" customHeight="false" outlineLevel="0" collapsed="false">
      <c r="U1806" s="298" t="n">
        <v>1716601</v>
      </c>
      <c r="V1806" s="298" t="n">
        <v>86.51</v>
      </c>
      <c r="W1806" s="298" t="s">
        <v>246</v>
      </c>
      <c r="X1806" s="298" t="s">
        <v>45440</v>
      </c>
    </row>
    <row r="1807" customFormat="false" ht="26.5" hidden="false" customHeight="false" outlineLevel="0" collapsed="false">
      <c r="U1807" s="298" t="n">
        <v>1716602</v>
      </c>
      <c r="V1807" s="298" t="n">
        <v>77.48</v>
      </c>
      <c r="W1807" s="298" t="s">
        <v>246</v>
      </c>
      <c r="X1807" s="298" t="s">
        <v>45441</v>
      </c>
    </row>
    <row r="1808" customFormat="false" ht="26.5" hidden="false" customHeight="false" outlineLevel="0" collapsed="false">
      <c r="U1808" s="298" t="n">
        <v>1716600</v>
      </c>
      <c r="V1808" s="298" t="n">
        <v>139.73</v>
      </c>
      <c r="W1808" s="298" t="s">
        <v>246</v>
      </c>
      <c r="X1808" s="298" t="s">
        <v>45442</v>
      </c>
    </row>
    <row r="1809" customFormat="false" ht="26.5" hidden="false" customHeight="false" outlineLevel="0" collapsed="false">
      <c r="U1809" s="298" t="n">
        <v>1716655</v>
      </c>
      <c r="V1809" s="298" t="n">
        <v>47.94</v>
      </c>
      <c r="W1809" s="298" t="s">
        <v>246</v>
      </c>
      <c r="X1809" s="298" t="s">
        <v>45443</v>
      </c>
    </row>
    <row r="1810" customFormat="false" ht="26.5" hidden="false" customHeight="false" outlineLevel="0" collapsed="false">
      <c r="U1810" s="298" t="n">
        <v>1716639</v>
      </c>
      <c r="V1810" s="298" t="n">
        <v>33.26</v>
      </c>
      <c r="W1810" s="298" t="s">
        <v>246</v>
      </c>
      <c r="X1810" s="298" t="s">
        <v>45444</v>
      </c>
    </row>
    <row r="1811" customFormat="false" ht="15.8" hidden="false" customHeight="false" outlineLevel="0" collapsed="false">
      <c r="U1811" s="298" t="n">
        <v>1801636</v>
      </c>
      <c r="V1811" s="298" t="n">
        <v>14.7</v>
      </c>
      <c r="W1811" s="298" t="s">
        <v>17574</v>
      </c>
      <c r="X1811" s="298" t="s">
        <v>45445</v>
      </c>
    </row>
    <row r="1812" customFormat="false" ht="15.8" hidden="false" customHeight="false" outlineLevel="0" collapsed="false">
      <c r="U1812" s="298" t="n">
        <v>1801637</v>
      </c>
      <c r="V1812" s="298" t="n">
        <v>19.59</v>
      </c>
      <c r="W1812" s="298" t="s">
        <v>17574</v>
      </c>
      <c r="X1812" s="298" t="s">
        <v>45446</v>
      </c>
    </row>
    <row r="1813" customFormat="false" ht="15.8" hidden="false" customHeight="false" outlineLevel="0" collapsed="false">
      <c r="U1813" s="298" t="n">
        <v>1817720</v>
      </c>
      <c r="V1813" s="298" t="n">
        <v>72.81</v>
      </c>
      <c r="W1813" s="298" t="s">
        <v>17574</v>
      </c>
      <c r="X1813" s="298" t="s">
        <v>45447</v>
      </c>
    </row>
    <row r="1814" customFormat="false" ht="15.8" hidden="false" customHeight="false" outlineLevel="0" collapsed="false">
      <c r="U1814" s="298" t="n">
        <v>1817723</v>
      </c>
      <c r="V1814" s="298" t="n">
        <v>35.6</v>
      </c>
      <c r="W1814" s="298" t="s">
        <v>17574</v>
      </c>
      <c r="X1814" s="298" t="s">
        <v>45448</v>
      </c>
    </row>
    <row r="1815" customFormat="false" ht="15.8" hidden="false" customHeight="false" outlineLevel="0" collapsed="false">
      <c r="U1815" s="298" t="n">
        <v>1817721</v>
      </c>
      <c r="V1815" s="298" t="n">
        <v>106.79</v>
      </c>
      <c r="W1815" s="298" t="s">
        <v>17574</v>
      </c>
      <c r="X1815" s="298" t="s">
        <v>45449</v>
      </c>
    </row>
    <row r="1816" customFormat="false" ht="15.8" hidden="false" customHeight="false" outlineLevel="0" collapsed="false">
      <c r="U1816" s="298" t="n">
        <v>1817722</v>
      </c>
      <c r="V1816" s="298" t="n">
        <v>53.39</v>
      </c>
      <c r="W1816" s="298" t="s">
        <v>17574</v>
      </c>
      <c r="X1816" s="298" t="s">
        <v>45450</v>
      </c>
    </row>
    <row r="1817" customFormat="false" ht="26.5" hidden="false" customHeight="false" outlineLevel="0" collapsed="false">
      <c r="U1817" s="298" t="n">
        <v>1917483</v>
      </c>
      <c r="V1817" s="298" t="n">
        <v>3.8</v>
      </c>
      <c r="W1817" s="298" t="s">
        <v>246</v>
      </c>
      <c r="X1817" s="298" t="s">
        <v>45451</v>
      </c>
    </row>
    <row r="1818" customFormat="false" ht="26.5" hidden="false" customHeight="false" outlineLevel="0" collapsed="false">
      <c r="U1818" s="298" t="n">
        <v>1917484</v>
      </c>
      <c r="V1818" s="298" t="n">
        <v>3.97</v>
      </c>
      <c r="W1818" s="298" t="s">
        <v>246</v>
      </c>
      <c r="X1818" s="298" t="s">
        <v>45452</v>
      </c>
    </row>
    <row r="1819" customFormat="false" ht="26.5" hidden="false" customHeight="false" outlineLevel="0" collapsed="false">
      <c r="U1819" s="298" t="n">
        <v>1917485</v>
      </c>
      <c r="V1819" s="298" t="n">
        <v>4.37</v>
      </c>
      <c r="W1819" s="298" t="s">
        <v>246</v>
      </c>
      <c r="X1819" s="298" t="s">
        <v>45453</v>
      </c>
    </row>
    <row r="1820" customFormat="false" ht="26.5" hidden="false" customHeight="false" outlineLevel="0" collapsed="false">
      <c r="U1820" s="298" t="n">
        <v>1917486</v>
      </c>
      <c r="V1820" s="298" t="n">
        <v>4.57</v>
      </c>
      <c r="W1820" s="298" t="s">
        <v>246</v>
      </c>
      <c r="X1820" s="298" t="s">
        <v>45454</v>
      </c>
    </row>
    <row r="1821" customFormat="false" ht="26.5" hidden="false" customHeight="false" outlineLevel="0" collapsed="false">
      <c r="U1821" s="298" t="n">
        <v>1917487</v>
      </c>
      <c r="V1821" s="298" t="n">
        <v>4.82</v>
      </c>
      <c r="W1821" s="298" t="s">
        <v>246</v>
      </c>
      <c r="X1821" s="298" t="s">
        <v>45455</v>
      </c>
    </row>
    <row r="1822" customFormat="false" ht="26.5" hidden="false" customHeight="false" outlineLevel="0" collapsed="false">
      <c r="U1822" s="298" t="n">
        <v>1917528</v>
      </c>
      <c r="V1822" s="298" t="n">
        <v>24.56</v>
      </c>
      <c r="W1822" s="298" t="s">
        <v>246</v>
      </c>
      <c r="X1822" s="298" t="s">
        <v>45456</v>
      </c>
    </row>
    <row r="1823" customFormat="false" ht="26.5" hidden="false" customHeight="false" outlineLevel="0" collapsed="false">
      <c r="U1823" s="298" t="n">
        <v>1917529</v>
      </c>
      <c r="V1823" s="298" t="n">
        <v>25.35</v>
      </c>
      <c r="W1823" s="298" t="s">
        <v>246</v>
      </c>
      <c r="X1823" s="298" t="s">
        <v>45457</v>
      </c>
    </row>
    <row r="1824" customFormat="false" ht="26.5" hidden="false" customHeight="false" outlineLevel="0" collapsed="false">
      <c r="U1824" s="298" t="n">
        <v>1917530</v>
      </c>
      <c r="V1824" s="298" t="n">
        <v>26.6</v>
      </c>
      <c r="W1824" s="298" t="s">
        <v>246</v>
      </c>
      <c r="X1824" s="298" t="s">
        <v>45458</v>
      </c>
    </row>
    <row r="1825" customFormat="false" ht="26.5" hidden="false" customHeight="false" outlineLevel="0" collapsed="false">
      <c r="U1825" s="298" t="n">
        <v>1917531</v>
      </c>
      <c r="V1825" s="298" t="n">
        <v>27.94</v>
      </c>
      <c r="W1825" s="298" t="s">
        <v>246</v>
      </c>
      <c r="X1825" s="298" t="s">
        <v>45459</v>
      </c>
    </row>
    <row r="1826" customFormat="false" ht="26.5" hidden="false" customHeight="false" outlineLevel="0" collapsed="false">
      <c r="U1826" s="298" t="n">
        <v>1917532</v>
      </c>
      <c r="V1826" s="298" t="n">
        <v>29.44</v>
      </c>
      <c r="W1826" s="298" t="s">
        <v>246</v>
      </c>
      <c r="X1826" s="298" t="s">
        <v>45460</v>
      </c>
    </row>
    <row r="1827" customFormat="false" ht="26.5" hidden="false" customHeight="false" outlineLevel="0" collapsed="false">
      <c r="U1827" s="298" t="n">
        <v>1917533</v>
      </c>
      <c r="V1827" s="298" t="n">
        <v>30.26</v>
      </c>
      <c r="W1827" s="298" t="s">
        <v>246</v>
      </c>
      <c r="X1827" s="298" t="s">
        <v>45461</v>
      </c>
    </row>
    <row r="1828" customFormat="false" ht="26.5" hidden="false" customHeight="false" outlineLevel="0" collapsed="false">
      <c r="U1828" s="298" t="n">
        <v>1917534</v>
      </c>
      <c r="V1828" s="298" t="n">
        <v>31.1</v>
      </c>
      <c r="W1828" s="298" t="s">
        <v>246</v>
      </c>
      <c r="X1828" s="298" t="s">
        <v>45462</v>
      </c>
    </row>
    <row r="1829" customFormat="false" ht="26.5" hidden="false" customHeight="false" outlineLevel="0" collapsed="false">
      <c r="U1829" s="298" t="n">
        <v>1917535</v>
      </c>
      <c r="V1829" s="298" t="n">
        <v>32.2</v>
      </c>
      <c r="W1829" s="298" t="s">
        <v>246</v>
      </c>
      <c r="X1829" s="298" t="s">
        <v>45463</v>
      </c>
    </row>
    <row r="1830" customFormat="false" ht="26.5" hidden="false" customHeight="false" outlineLevel="0" collapsed="false">
      <c r="U1830" s="298" t="n">
        <v>1917536</v>
      </c>
      <c r="V1830" s="298" t="n">
        <v>33.15</v>
      </c>
      <c r="W1830" s="298" t="s">
        <v>246</v>
      </c>
      <c r="X1830" s="298" t="s">
        <v>45464</v>
      </c>
    </row>
    <row r="1831" customFormat="false" ht="26.5" hidden="false" customHeight="false" outlineLevel="0" collapsed="false">
      <c r="U1831" s="298" t="n">
        <v>1917537</v>
      </c>
      <c r="V1831" s="298" t="n">
        <v>34.13</v>
      </c>
      <c r="W1831" s="298" t="s">
        <v>246</v>
      </c>
      <c r="X1831" s="298" t="s">
        <v>45465</v>
      </c>
    </row>
    <row r="1832" customFormat="false" ht="26.5" hidden="false" customHeight="false" outlineLevel="0" collapsed="false">
      <c r="U1832" s="298" t="n">
        <v>1917488</v>
      </c>
      <c r="V1832" s="298" t="n">
        <v>5.02</v>
      </c>
      <c r="W1832" s="298" t="s">
        <v>246</v>
      </c>
      <c r="X1832" s="298" t="s">
        <v>45466</v>
      </c>
    </row>
    <row r="1833" customFormat="false" ht="26.5" hidden="false" customHeight="false" outlineLevel="0" collapsed="false">
      <c r="U1833" s="298" t="n">
        <v>1917489</v>
      </c>
      <c r="V1833" s="298" t="n">
        <v>5.26</v>
      </c>
      <c r="W1833" s="298" t="s">
        <v>246</v>
      </c>
      <c r="X1833" s="298" t="s">
        <v>45467</v>
      </c>
    </row>
    <row r="1834" customFormat="false" ht="26.5" hidden="false" customHeight="false" outlineLevel="0" collapsed="false">
      <c r="U1834" s="298" t="n">
        <v>1917490</v>
      </c>
      <c r="V1834" s="298" t="n">
        <v>5.64</v>
      </c>
      <c r="W1834" s="298" t="s">
        <v>246</v>
      </c>
      <c r="X1834" s="298" t="s">
        <v>45468</v>
      </c>
    </row>
    <row r="1835" customFormat="false" ht="26.5" hidden="false" customHeight="false" outlineLevel="0" collapsed="false">
      <c r="U1835" s="298" t="n">
        <v>1917491</v>
      </c>
      <c r="V1835" s="298" t="n">
        <v>5.91</v>
      </c>
      <c r="W1835" s="298" t="s">
        <v>246</v>
      </c>
      <c r="X1835" s="298" t="s">
        <v>45469</v>
      </c>
    </row>
    <row r="1836" customFormat="false" ht="26.5" hidden="false" customHeight="false" outlineLevel="0" collapsed="false">
      <c r="U1836" s="298" t="n">
        <v>1917492</v>
      </c>
      <c r="V1836" s="298" t="n">
        <v>6.12</v>
      </c>
      <c r="W1836" s="298" t="s">
        <v>246</v>
      </c>
      <c r="X1836" s="298" t="s">
        <v>45470</v>
      </c>
    </row>
    <row r="1837" customFormat="false" ht="26.5" hidden="false" customHeight="false" outlineLevel="0" collapsed="false">
      <c r="U1837" s="298" t="n">
        <v>1917493</v>
      </c>
      <c r="V1837" s="298" t="n">
        <v>6.4</v>
      </c>
      <c r="W1837" s="298" t="s">
        <v>246</v>
      </c>
      <c r="X1837" s="298" t="s">
        <v>45471</v>
      </c>
    </row>
    <row r="1838" customFormat="false" ht="26.5" hidden="false" customHeight="false" outlineLevel="0" collapsed="false">
      <c r="U1838" s="298" t="n">
        <v>1917494</v>
      </c>
      <c r="V1838" s="298" t="n">
        <v>6.69</v>
      </c>
      <c r="W1838" s="298" t="s">
        <v>246</v>
      </c>
      <c r="X1838" s="298" t="s">
        <v>45472</v>
      </c>
    </row>
    <row r="1839" customFormat="false" ht="26.5" hidden="false" customHeight="false" outlineLevel="0" collapsed="false">
      <c r="U1839" s="298" t="n">
        <v>1917495</v>
      </c>
      <c r="V1839" s="298" t="n">
        <v>7.11</v>
      </c>
      <c r="W1839" s="298" t="s">
        <v>246</v>
      </c>
      <c r="X1839" s="298" t="s">
        <v>45473</v>
      </c>
    </row>
    <row r="1840" customFormat="false" ht="26.5" hidden="false" customHeight="false" outlineLevel="0" collapsed="false">
      <c r="U1840" s="298" t="n">
        <v>1917496</v>
      </c>
      <c r="V1840" s="298" t="n">
        <v>7.37</v>
      </c>
      <c r="W1840" s="298" t="s">
        <v>246</v>
      </c>
      <c r="X1840" s="298" t="s">
        <v>45474</v>
      </c>
    </row>
    <row r="1841" customFormat="false" ht="26.5" hidden="false" customHeight="false" outlineLevel="0" collapsed="false">
      <c r="U1841" s="298" t="n">
        <v>1917497</v>
      </c>
      <c r="V1841" s="298" t="n">
        <v>7.65</v>
      </c>
      <c r="W1841" s="298" t="s">
        <v>246</v>
      </c>
      <c r="X1841" s="298" t="s">
        <v>45475</v>
      </c>
    </row>
    <row r="1842" customFormat="false" ht="26.5" hidden="false" customHeight="false" outlineLevel="0" collapsed="false">
      <c r="U1842" s="298" t="n">
        <v>1917498</v>
      </c>
      <c r="V1842" s="298" t="n">
        <v>7.93</v>
      </c>
      <c r="W1842" s="298" t="s">
        <v>246</v>
      </c>
      <c r="X1842" s="298" t="s">
        <v>45476</v>
      </c>
    </row>
    <row r="1843" customFormat="false" ht="26.5" hidden="false" customHeight="false" outlineLevel="0" collapsed="false">
      <c r="U1843" s="298" t="n">
        <v>1917499</v>
      </c>
      <c r="V1843" s="298" t="n">
        <v>8.16</v>
      </c>
      <c r="W1843" s="298" t="s">
        <v>246</v>
      </c>
      <c r="X1843" s="298" t="s">
        <v>45477</v>
      </c>
    </row>
    <row r="1844" customFormat="false" ht="26.5" hidden="false" customHeight="false" outlineLevel="0" collapsed="false">
      <c r="U1844" s="298" t="n">
        <v>1917500</v>
      </c>
      <c r="V1844" s="298" t="n">
        <v>8.62</v>
      </c>
      <c r="W1844" s="298" t="s">
        <v>246</v>
      </c>
      <c r="X1844" s="298" t="s">
        <v>45478</v>
      </c>
    </row>
    <row r="1845" customFormat="false" ht="26.5" hidden="false" customHeight="false" outlineLevel="0" collapsed="false">
      <c r="U1845" s="298" t="n">
        <v>1917501</v>
      </c>
      <c r="V1845" s="298" t="n">
        <v>8.91</v>
      </c>
      <c r="W1845" s="298" t="s">
        <v>246</v>
      </c>
      <c r="X1845" s="298" t="s">
        <v>45479</v>
      </c>
    </row>
    <row r="1846" customFormat="false" ht="26.5" hidden="false" customHeight="false" outlineLevel="0" collapsed="false">
      <c r="U1846" s="298" t="n">
        <v>1917502</v>
      </c>
      <c r="V1846" s="298" t="n">
        <v>9.19</v>
      </c>
      <c r="W1846" s="298" t="s">
        <v>246</v>
      </c>
      <c r="X1846" s="298" t="s">
        <v>45480</v>
      </c>
    </row>
    <row r="1847" customFormat="false" ht="26.5" hidden="false" customHeight="false" outlineLevel="0" collapsed="false">
      <c r="U1847" s="298" t="n">
        <v>1917503</v>
      </c>
      <c r="V1847" s="298" t="n">
        <v>9.48</v>
      </c>
      <c r="W1847" s="298" t="s">
        <v>246</v>
      </c>
      <c r="X1847" s="298" t="s">
        <v>45481</v>
      </c>
    </row>
    <row r="1848" customFormat="false" ht="26.5" hidden="false" customHeight="false" outlineLevel="0" collapsed="false">
      <c r="U1848" s="298" t="n">
        <v>1917504</v>
      </c>
      <c r="V1848" s="298" t="n">
        <v>9.78</v>
      </c>
      <c r="W1848" s="298" t="s">
        <v>246</v>
      </c>
      <c r="X1848" s="298" t="s">
        <v>45482</v>
      </c>
    </row>
    <row r="1849" customFormat="false" ht="26.5" hidden="false" customHeight="false" outlineLevel="0" collapsed="false">
      <c r="U1849" s="298" t="n">
        <v>1917505</v>
      </c>
      <c r="V1849" s="298" t="n">
        <v>10.25</v>
      </c>
      <c r="W1849" s="298" t="s">
        <v>246</v>
      </c>
      <c r="X1849" s="298" t="s">
        <v>45483</v>
      </c>
    </row>
    <row r="1850" customFormat="false" ht="26.5" hidden="false" customHeight="false" outlineLevel="0" collapsed="false">
      <c r="U1850" s="298" t="n">
        <v>1917506</v>
      </c>
      <c r="V1850" s="298" t="n">
        <v>10.55</v>
      </c>
      <c r="W1850" s="298" t="s">
        <v>246</v>
      </c>
      <c r="X1850" s="298" t="s">
        <v>45484</v>
      </c>
    </row>
    <row r="1851" customFormat="false" ht="26.5" hidden="false" customHeight="false" outlineLevel="0" collapsed="false">
      <c r="U1851" s="298" t="n">
        <v>1917507</v>
      </c>
      <c r="V1851" s="298" t="n">
        <v>10.85</v>
      </c>
      <c r="W1851" s="298" t="s">
        <v>246</v>
      </c>
      <c r="X1851" s="298" t="s">
        <v>45485</v>
      </c>
    </row>
    <row r="1852" customFormat="false" ht="15.8" hidden="false" customHeight="false" outlineLevel="0" collapsed="false">
      <c r="U1852" s="298" t="n">
        <v>1917480</v>
      </c>
      <c r="V1852" s="298" t="n">
        <v>3.26</v>
      </c>
      <c r="W1852" s="298" t="s">
        <v>246</v>
      </c>
      <c r="X1852" s="298" t="s">
        <v>45486</v>
      </c>
    </row>
    <row r="1853" customFormat="false" ht="26.5" hidden="false" customHeight="false" outlineLevel="0" collapsed="false">
      <c r="U1853" s="298" t="n">
        <v>1917508</v>
      </c>
      <c r="V1853" s="298" t="n">
        <v>11.16</v>
      </c>
      <c r="W1853" s="298" t="s">
        <v>246</v>
      </c>
      <c r="X1853" s="298" t="s">
        <v>45487</v>
      </c>
    </row>
    <row r="1854" customFormat="false" ht="26.5" hidden="false" customHeight="false" outlineLevel="0" collapsed="false">
      <c r="U1854" s="298" t="n">
        <v>1917509</v>
      </c>
      <c r="V1854" s="298" t="n">
        <v>11.52</v>
      </c>
      <c r="W1854" s="298" t="s">
        <v>246</v>
      </c>
      <c r="X1854" s="298" t="s">
        <v>45488</v>
      </c>
    </row>
    <row r="1855" customFormat="false" ht="26.5" hidden="false" customHeight="false" outlineLevel="0" collapsed="false">
      <c r="U1855" s="298" t="n">
        <v>1917510</v>
      </c>
      <c r="V1855" s="298" t="n">
        <v>12.03</v>
      </c>
      <c r="W1855" s="298" t="s">
        <v>246</v>
      </c>
      <c r="X1855" s="298" t="s">
        <v>45489</v>
      </c>
    </row>
    <row r="1856" customFormat="false" ht="26.5" hidden="false" customHeight="false" outlineLevel="0" collapsed="false">
      <c r="U1856" s="298" t="n">
        <v>1917511</v>
      </c>
      <c r="V1856" s="298" t="n">
        <v>12.36</v>
      </c>
      <c r="W1856" s="298" t="s">
        <v>246</v>
      </c>
      <c r="X1856" s="298" t="s">
        <v>45490</v>
      </c>
    </row>
    <row r="1857" customFormat="false" ht="26.5" hidden="false" customHeight="false" outlineLevel="0" collapsed="false">
      <c r="U1857" s="298" t="n">
        <v>1917512</v>
      </c>
      <c r="V1857" s="298" t="n">
        <v>12.75</v>
      </c>
      <c r="W1857" s="298" t="s">
        <v>246</v>
      </c>
      <c r="X1857" s="298" t="s">
        <v>45491</v>
      </c>
    </row>
    <row r="1858" customFormat="false" ht="26.5" hidden="false" customHeight="false" outlineLevel="0" collapsed="false">
      <c r="U1858" s="298" t="n">
        <v>1917513</v>
      </c>
      <c r="V1858" s="298" t="n">
        <v>13.12</v>
      </c>
      <c r="W1858" s="298" t="s">
        <v>246</v>
      </c>
      <c r="X1858" s="298" t="s">
        <v>45492</v>
      </c>
    </row>
    <row r="1859" customFormat="false" ht="26.5" hidden="false" customHeight="false" outlineLevel="0" collapsed="false">
      <c r="U1859" s="298" t="n">
        <v>1917514</v>
      </c>
      <c r="V1859" s="298" t="n">
        <v>13.56</v>
      </c>
      <c r="W1859" s="298" t="s">
        <v>246</v>
      </c>
      <c r="X1859" s="298" t="s">
        <v>45493</v>
      </c>
    </row>
    <row r="1860" customFormat="false" ht="26.5" hidden="false" customHeight="false" outlineLevel="0" collapsed="false">
      <c r="U1860" s="298" t="n">
        <v>1917515</v>
      </c>
      <c r="V1860" s="298" t="n">
        <v>14.18</v>
      </c>
      <c r="W1860" s="298" t="s">
        <v>246</v>
      </c>
      <c r="X1860" s="298" t="s">
        <v>45494</v>
      </c>
    </row>
    <row r="1861" customFormat="false" ht="26.5" hidden="false" customHeight="false" outlineLevel="0" collapsed="false">
      <c r="U1861" s="298" t="n">
        <v>1917516</v>
      </c>
      <c r="V1861" s="298" t="n">
        <v>14.65</v>
      </c>
      <c r="W1861" s="298" t="s">
        <v>246</v>
      </c>
      <c r="X1861" s="298" t="s">
        <v>45495</v>
      </c>
    </row>
    <row r="1862" customFormat="false" ht="26.5" hidden="false" customHeight="false" outlineLevel="0" collapsed="false">
      <c r="U1862" s="298" t="n">
        <v>1917517</v>
      </c>
      <c r="V1862" s="298" t="n">
        <v>15.28</v>
      </c>
      <c r="W1862" s="298" t="s">
        <v>246</v>
      </c>
      <c r="X1862" s="298" t="s">
        <v>45496</v>
      </c>
    </row>
    <row r="1863" customFormat="false" ht="15.8" hidden="false" customHeight="false" outlineLevel="0" collapsed="false">
      <c r="U1863" s="298" t="n">
        <v>1917481</v>
      </c>
      <c r="V1863" s="298" t="n">
        <v>3.42</v>
      </c>
      <c r="W1863" s="298" t="s">
        <v>246</v>
      </c>
      <c r="X1863" s="298" t="s">
        <v>45497</v>
      </c>
    </row>
    <row r="1864" customFormat="false" ht="26.5" hidden="false" customHeight="false" outlineLevel="0" collapsed="false">
      <c r="U1864" s="298" t="n">
        <v>1917518</v>
      </c>
      <c r="V1864" s="298" t="n">
        <v>15.9</v>
      </c>
      <c r="W1864" s="298" t="s">
        <v>246</v>
      </c>
      <c r="X1864" s="298" t="s">
        <v>45498</v>
      </c>
    </row>
    <row r="1865" customFormat="false" ht="26.5" hidden="false" customHeight="false" outlineLevel="0" collapsed="false">
      <c r="U1865" s="298" t="n">
        <v>1917519</v>
      </c>
      <c r="V1865" s="298" t="n">
        <v>16.67</v>
      </c>
      <c r="W1865" s="298" t="s">
        <v>246</v>
      </c>
      <c r="X1865" s="298" t="s">
        <v>45499</v>
      </c>
    </row>
    <row r="1866" customFormat="false" ht="26.5" hidden="false" customHeight="false" outlineLevel="0" collapsed="false">
      <c r="U1866" s="298" t="n">
        <v>1917520</v>
      </c>
      <c r="V1866" s="298" t="n">
        <v>17.54</v>
      </c>
      <c r="W1866" s="298" t="s">
        <v>246</v>
      </c>
      <c r="X1866" s="298" t="s">
        <v>45500</v>
      </c>
    </row>
    <row r="1867" customFormat="false" ht="26.5" hidden="false" customHeight="false" outlineLevel="0" collapsed="false">
      <c r="U1867" s="298" t="n">
        <v>1917521</v>
      </c>
      <c r="V1867" s="298" t="n">
        <v>18.28</v>
      </c>
      <c r="W1867" s="298" t="s">
        <v>246</v>
      </c>
      <c r="X1867" s="298" t="s">
        <v>45501</v>
      </c>
    </row>
    <row r="1868" customFormat="false" ht="26.5" hidden="false" customHeight="false" outlineLevel="0" collapsed="false">
      <c r="U1868" s="298" t="n">
        <v>1917522</v>
      </c>
      <c r="V1868" s="298" t="n">
        <v>19.09</v>
      </c>
      <c r="W1868" s="298" t="s">
        <v>246</v>
      </c>
      <c r="X1868" s="298" t="s">
        <v>45502</v>
      </c>
    </row>
    <row r="1869" customFormat="false" ht="26.5" hidden="false" customHeight="false" outlineLevel="0" collapsed="false">
      <c r="U1869" s="298" t="n">
        <v>1917523</v>
      </c>
      <c r="V1869" s="298" t="n">
        <v>19.91</v>
      </c>
      <c r="W1869" s="298" t="s">
        <v>246</v>
      </c>
      <c r="X1869" s="298" t="s">
        <v>45503</v>
      </c>
    </row>
    <row r="1870" customFormat="false" ht="26.5" hidden="false" customHeight="false" outlineLevel="0" collapsed="false">
      <c r="U1870" s="298" t="n">
        <v>1917524</v>
      </c>
      <c r="V1870" s="298" t="n">
        <v>20.8</v>
      </c>
      <c r="W1870" s="298" t="s">
        <v>246</v>
      </c>
      <c r="X1870" s="298" t="s">
        <v>45504</v>
      </c>
    </row>
    <row r="1871" customFormat="false" ht="26.5" hidden="false" customHeight="false" outlineLevel="0" collapsed="false">
      <c r="U1871" s="298" t="n">
        <v>1917525</v>
      </c>
      <c r="V1871" s="298" t="n">
        <v>21.85</v>
      </c>
      <c r="W1871" s="298" t="s">
        <v>246</v>
      </c>
      <c r="X1871" s="298" t="s">
        <v>45505</v>
      </c>
    </row>
    <row r="1872" customFormat="false" ht="26.5" hidden="false" customHeight="false" outlineLevel="0" collapsed="false">
      <c r="U1872" s="298" t="n">
        <v>1917526</v>
      </c>
      <c r="V1872" s="298" t="n">
        <v>22.67</v>
      </c>
      <c r="W1872" s="298" t="s">
        <v>246</v>
      </c>
      <c r="X1872" s="298" t="s">
        <v>45506</v>
      </c>
    </row>
    <row r="1873" customFormat="false" ht="26.5" hidden="false" customHeight="false" outlineLevel="0" collapsed="false">
      <c r="U1873" s="298" t="n">
        <v>1917527</v>
      </c>
      <c r="V1873" s="298" t="n">
        <v>23.48</v>
      </c>
      <c r="W1873" s="298" t="s">
        <v>246</v>
      </c>
      <c r="X1873" s="298" t="s">
        <v>45507</v>
      </c>
    </row>
    <row r="1874" customFormat="false" ht="26.5" hidden="false" customHeight="false" outlineLevel="0" collapsed="false">
      <c r="U1874" s="298" t="n">
        <v>1917482</v>
      </c>
      <c r="V1874" s="298" t="n">
        <v>3.58</v>
      </c>
      <c r="W1874" s="298" t="s">
        <v>246</v>
      </c>
      <c r="X1874" s="298" t="s">
        <v>45508</v>
      </c>
    </row>
    <row r="1875" customFormat="false" ht="15.8" hidden="false" customHeight="false" outlineLevel="0" collapsed="false">
      <c r="U1875" s="298" t="n">
        <v>1917737</v>
      </c>
      <c r="V1875" s="298" t="n">
        <v>3.23</v>
      </c>
      <c r="W1875" s="298" t="s">
        <v>246</v>
      </c>
      <c r="X1875" s="298" t="s">
        <v>45509</v>
      </c>
    </row>
    <row r="1876" customFormat="false" ht="15.8" hidden="false" customHeight="false" outlineLevel="0" collapsed="false">
      <c r="U1876" s="298" t="n">
        <v>1917220</v>
      </c>
      <c r="V1876" s="298" t="n">
        <v>6.22</v>
      </c>
      <c r="W1876" s="298" t="s">
        <v>246</v>
      </c>
      <c r="X1876" s="298" t="s">
        <v>45510</v>
      </c>
    </row>
    <row r="1877" customFormat="false" ht="15.8" hidden="false" customHeight="false" outlineLevel="0" collapsed="false">
      <c r="U1877" s="298" t="n">
        <v>1917221</v>
      </c>
      <c r="V1877" s="298" t="n">
        <v>6.64</v>
      </c>
      <c r="W1877" s="298" t="s">
        <v>246</v>
      </c>
      <c r="X1877" s="298" t="s">
        <v>45511</v>
      </c>
    </row>
    <row r="1878" customFormat="false" ht="15.8" hidden="false" customHeight="false" outlineLevel="0" collapsed="false">
      <c r="U1878" s="298" t="n">
        <v>1917222</v>
      </c>
      <c r="V1878" s="298" t="n">
        <v>7.13</v>
      </c>
      <c r="W1878" s="298" t="s">
        <v>246</v>
      </c>
      <c r="X1878" s="298" t="s">
        <v>45512</v>
      </c>
    </row>
    <row r="1879" customFormat="false" ht="15.8" hidden="false" customHeight="false" outlineLevel="0" collapsed="false">
      <c r="U1879" s="298" t="n">
        <v>1917223</v>
      </c>
      <c r="V1879" s="298" t="n">
        <v>7.45</v>
      </c>
      <c r="W1879" s="298" t="s">
        <v>246</v>
      </c>
      <c r="X1879" s="298" t="s">
        <v>45513</v>
      </c>
    </row>
    <row r="1880" customFormat="false" ht="15.8" hidden="false" customHeight="false" outlineLevel="0" collapsed="false">
      <c r="U1880" s="298" t="n">
        <v>1917224</v>
      </c>
      <c r="V1880" s="298" t="n">
        <v>7.79</v>
      </c>
      <c r="W1880" s="298" t="s">
        <v>246</v>
      </c>
      <c r="X1880" s="298" t="s">
        <v>45514</v>
      </c>
    </row>
    <row r="1881" customFormat="false" ht="15.8" hidden="false" customHeight="false" outlineLevel="0" collapsed="false">
      <c r="U1881" s="298" t="n">
        <v>1917225</v>
      </c>
      <c r="V1881" s="298" t="n">
        <v>8.18</v>
      </c>
      <c r="W1881" s="298" t="s">
        <v>246</v>
      </c>
      <c r="X1881" s="298" t="s">
        <v>45515</v>
      </c>
    </row>
    <row r="1882" customFormat="false" ht="15.8" hidden="false" customHeight="false" outlineLevel="0" collapsed="false">
      <c r="U1882" s="298" t="n">
        <v>1917226</v>
      </c>
      <c r="V1882" s="298" t="n">
        <v>8.55</v>
      </c>
      <c r="W1882" s="298" t="s">
        <v>246</v>
      </c>
      <c r="X1882" s="298" t="s">
        <v>45516</v>
      </c>
    </row>
    <row r="1883" customFormat="false" ht="15.8" hidden="false" customHeight="false" outlineLevel="0" collapsed="false">
      <c r="U1883" s="298" t="n">
        <v>1917227</v>
      </c>
      <c r="V1883" s="298" t="n">
        <v>9.06</v>
      </c>
      <c r="W1883" s="298" t="s">
        <v>246</v>
      </c>
      <c r="X1883" s="298" t="s">
        <v>45517</v>
      </c>
    </row>
    <row r="1884" customFormat="false" ht="15.8" hidden="false" customHeight="false" outlineLevel="0" collapsed="false">
      <c r="U1884" s="298" t="n">
        <v>1917228</v>
      </c>
      <c r="V1884" s="298" t="n">
        <v>9.51</v>
      </c>
      <c r="W1884" s="298" t="s">
        <v>246</v>
      </c>
      <c r="X1884" s="298" t="s">
        <v>45518</v>
      </c>
    </row>
    <row r="1885" customFormat="false" ht="15.8" hidden="false" customHeight="false" outlineLevel="0" collapsed="false">
      <c r="U1885" s="298" t="n">
        <v>1917229</v>
      </c>
      <c r="V1885" s="298" t="n">
        <v>9.89</v>
      </c>
      <c r="W1885" s="298" t="s">
        <v>246</v>
      </c>
      <c r="X1885" s="298" t="s">
        <v>45519</v>
      </c>
    </row>
    <row r="1886" customFormat="false" ht="15.8" hidden="false" customHeight="false" outlineLevel="0" collapsed="false">
      <c r="U1886" s="298" t="n">
        <v>1917230</v>
      </c>
      <c r="V1886" s="298" t="n">
        <v>10.32</v>
      </c>
      <c r="W1886" s="298" t="s">
        <v>246</v>
      </c>
      <c r="X1886" s="298" t="s">
        <v>45520</v>
      </c>
    </row>
    <row r="1887" customFormat="false" ht="15.8" hidden="false" customHeight="false" outlineLevel="0" collapsed="false">
      <c r="U1887" s="298" t="n">
        <v>1917231</v>
      </c>
      <c r="V1887" s="298" t="n">
        <v>10.78</v>
      </c>
      <c r="W1887" s="298" t="s">
        <v>246</v>
      </c>
      <c r="X1887" s="298" t="s">
        <v>45521</v>
      </c>
    </row>
    <row r="1888" customFormat="false" ht="15.8" hidden="false" customHeight="false" outlineLevel="0" collapsed="false">
      <c r="U1888" s="298" t="n">
        <v>1917232</v>
      </c>
      <c r="V1888" s="298" t="n">
        <v>11.38</v>
      </c>
      <c r="W1888" s="298" t="s">
        <v>246</v>
      </c>
      <c r="X1888" s="298" t="s">
        <v>45522</v>
      </c>
    </row>
    <row r="1889" customFormat="false" ht="15.8" hidden="false" customHeight="false" outlineLevel="0" collapsed="false">
      <c r="U1889" s="298" t="n">
        <v>1917233</v>
      </c>
      <c r="V1889" s="298" t="n">
        <v>11.84</v>
      </c>
      <c r="W1889" s="298" t="s">
        <v>246</v>
      </c>
      <c r="X1889" s="298" t="s">
        <v>45523</v>
      </c>
    </row>
    <row r="1890" customFormat="false" ht="15.8" hidden="false" customHeight="false" outlineLevel="0" collapsed="false">
      <c r="U1890" s="298" t="n">
        <v>1917234</v>
      </c>
      <c r="V1890" s="298" t="n">
        <v>12.41</v>
      </c>
      <c r="W1890" s="298" t="s">
        <v>246</v>
      </c>
      <c r="X1890" s="298" t="s">
        <v>45524</v>
      </c>
    </row>
    <row r="1891" customFormat="false" ht="15.8" hidden="false" customHeight="false" outlineLevel="0" collapsed="false">
      <c r="U1891" s="298" t="n">
        <v>1917217</v>
      </c>
      <c r="V1891" s="298" t="n">
        <v>5.11</v>
      </c>
      <c r="W1891" s="298" t="s">
        <v>246</v>
      </c>
      <c r="X1891" s="298" t="s">
        <v>45525</v>
      </c>
    </row>
    <row r="1892" customFormat="false" ht="15.8" hidden="false" customHeight="false" outlineLevel="0" collapsed="false">
      <c r="U1892" s="298" t="n">
        <v>1917218</v>
      </c>
      <c r="V1892" s="298" t="n">
        <v>5.3</v>
      </c>
      <c r="W1892" s="298" t="s">
        <v>246</v>
      </c>
      <c r="X1892" s="298" t="s">
        <v>45526</v>
      </c>
    </row>
    <row r="1893" customFormat="false" ht="15.8" hidden="false" customHeight="false" outlineLevel="0" collapsed="false">
      <c r="U1893" s="298" t="n">
        <v>1917219</v>
      </c>
      <c r="V1893" s="298" t="n">
        <v>5.71</v>
      </c>
      <c r="W1893" s="298" t="s">
        <v>246</v>
      </c>
      <c r="X1893" s="298" t="s">
        <v>45527</v>
      </c>
    </row>
    <row r="1894" customFormat="false" ht="15.8" hidden="false" customHeight="false" outlineLevel="0" collapsed="false">
      <c r="U1894" s="298" t="n">
        <v>1917724</v>
      </c>
      <c r="V1894" s="298" t="n">
        <v>5</v>
      </c>
      <c r="W1894" s="298" t="s">
        <v>246</v>
      </c>
      <c r="X1894" s="298" t="s">
        <v>45528</v>
      </c>
    </row>
    <row r="1895" customFormat="false" ht="15.8" hidden="false" customHeight="false" outlineLevel="0" collapsed="false">
      <c r="U1895" s="298" t="n">
        <v>1917274</v>
      </c>
      <c r="V1895" s="298" t="n">
        <v>4.12</v>
      </c>
      <c r="W1895" s="298" t="s">
        <v>246</v>
      </c>
      <c r="X1895" s="298" t="s">
        <v>45529</v>
      </c>
    </row>
    <row r="1896" customFormat="false" ht="15.8" hidden="false" customHeight="false" outlineLevel="0" collapsed="false">
      <c r="U1896" s="298" t="n">
        <v>1917275</v>
      </c>
      <c r="V1896" s="298" t="n">
        <v>4.39</v>
      </c>
      <c r="W1896" s="298" t="s">
        <v>246</v>
      </c>
      <c r="X1896" s="298" t="s">
        <v>45530</v>
      </c>
    </row>
    <row r="1897" customFormat="false" ht="15.8" hidden="false" customHeight="false" outlineLevel="0" collapsed="false">
      <c r="U1897" s="298" t="n">
        <v>1917276</v>
      </c>
      <c r="V1897" s="298" t="n">
        <v>4.79</v>
      </c>
      <c r="W1897" s="298" t="s">
        <v>246</v>
      </c>
      <c r="X1897" s="298" t="s">
        <v>45531</v>
      </c>
    </row>
    <row r="1898" customFormat="false" ht="15.8" hidden="false" customHeight="false" outlineLevel="0" collapsed="false">
      <c r="U1898" s="298" t="n">
        <v>1917277</v>
      </c>
      <c r="V1898" s="298" t="n">
        <v>5.14</v>
      </c>
      <c r="W1898" s="298" t="s">
        <v>246</v>
      </c>
      <c r="X1898" s="298" t="s">
        <v>45532</v>
      </c>
    </row>
    <row r="1899" customFormat="false" ht="15.8" hidden="false" customHeight="false" outlineLevel="0" collapsed="false">
      <c r="U1899" s="298" t="n">
        <v>1917278</v>
      </c>
      <c r="V1899" s="298" t="n">
        <v>5.29</v>
      </c>
      <c r="W1899" s="298" t="s">
        <v>246</v>
      </c>
      <c r="X1899" s="298" t="s">
        <v>45533</v>
      </c>
    </row>
    <row r="1900" customFormat="false" ht="15.8" hidden="false" customHeight="false" outlineLevel="0" collapsed="false">
      <c r="U1900" s="298" t="n">
        <v>1917279</v>
      </c>
      <c r="V1900" s="298" t="n">
        <v>5.65</v>
      </c>
      <c r="W1900" s="298" t="s">
        <v>246</v>
      </c>
      <c r="X1900" s="298" t="s">
        <v>45534</v>
      </c>
    </row>
    <row r="1901" customFormat="false" ht="15.8" hidden="false" customHeight="false" outlineLevel="0" collapsed="false">
      <c r="U1901" s="298" t="n">
        <v>1917280</v>
      </c>
      <c r="V1901" s="298" t="n">
        <v>5.97</v>
      </c>
      <c r="W1901" s="298" t="s">
        <v>246</v>
      </c>
      <c r="X1901" s="298" t="s">
        <v>45535</v>
      </c>
    </row>
    <row r="1902" customFormat="false" ht="15.8" hidden="false" customHeight="false" outlineLevel="0" collapsed="false">
      <c r="U1902" s="298" t="n">
        <v>1917281</v>
      </c>
      <c r="V1902" s="298" t="n">
        <v>6.4</v>
      </c>
      <c r="W1902" s="298" t="s">
        <v>246</v>
      </c>
      <c r="X1902" s="298" t="s">
        <v>45536</v>
      </c>
    </row>
    <row r="1903" customFormat="false" ht="15.8" hidden="false" customHeight="false" outlineLevel="0" collapsed="false">
      <c r="U1903" s="298" t="n">
        <v>1917282</v>
      </c>
      <c r="V1903" s="298" t="n">
        <v>6.72</v>
      </c>
      <c r="W1903" s="298" t="s">
        <v>246</v>
      </c>
      <c r="X1903" s="298" t="s">
        <v>45537</v>
      </c>
    </row>
    <row r="1904" customFormat="false" ht="15.8" hidden="false" customHeight="false" outlineLevel="0" collapsed="false">
      <c r="U1904" s="298" t="n">
        <v>1917283</v>
      </c>
      <c r="V1904" s="298" t="n">
        <v>7.05</v>
      </c>
      <c r="W1904" s="298" t="s">
        <v>246</v>
      </c>
      <c r="X1904" s="298" t="s">
        <v>45538</v>
      </c>
    </row>
    <row r="1905" customFormat="false" ht="15.8" hidden="false" customHeight="false" outlineLevel="0" collapsed="false">
      <c r="U1905" s="298" t="n">
        <v>1917284</v>
      </c>
      <c r="V1905" s="298" t="n">
        <v>7.35</v>
      </c>
      <c r="W1905" s="298" t="s">
        <v>246</v>
      </c>
      <c r="X1905" s="298" t="s">
        <v>45539</v>
      </c>
    </row>
    <row r="1906" customFormat="false" ht="15.8" hidden="false" customHeight="false" outlineLevel="0" collapsed="false">
      <c r="U1906" s="298" t="n">
        <v>1917285</v>
      </c>
      <c r="V1906" s="298" t="n">
        <v>7.69</v>
      </c>
      <c r="W1906" s="298" t="s">
        <v>246</v>
      </c>
      <c r="X1906" s="298" t="s">
        <v>45540</v>
      </c>
    </row>
    <row r="1907" customFormat="false" ht="15.8" hidden="false" customHeight="false" outlineLevel="0" collapsed="false">
      <c r="U1907" s="298" t="n">
        <v>1917286</v>
      </c>
      <c r="V1907" s="298" t="n">
        <v>8.21</v>
      </c>
      <c r="W1907" s="298" t="s">
        <v>246</v>
      </c>
      <c r="X1907" s="298" t="s">
        <v>45541</v>
      </c>
    </row>
    <row r="1908" customFormat="false" ht="15.8" hidden="false" customHeight="false" outlineLevel="0" collapsed="false">
      <c r="U1908" s="298" t="n">
        <v>1917287</v>
      </c>
      <c r="V1908" s="298" t="n">
        <v>8.58</v>
      </c>
      <c r="W1908" s="298" t="s">
        <v>246</v>
      </c>
      <c r="X1908" s="298" t="s">
        <v>45542</v>
      </c>
    </row>
    <row r="1909" customFormat="false" ht="15.8" hidden="false" customHeight="false" outlineLevel="0" collapsed="false">
      <c r="U1909" s="298" t="n">
        <v>1917288</v>
      </c>
      <c r="V1909" s="298" t="n">
        <v>8.97</v>
      </c>
      <c r="W1909" s="298" t="s">
        <v>246</v>
      </c>
      <c r="X1909" s="298" t="s">
        <v>45543</v>
      </c>
    </row>
    <row r="1910" customFormat="false" ht="15.8" hidden="false" customHeight="false" outlineLevel="0" collapsed="false">
      <c r="U1910" s="298" t="n">
        <v>1917289</v>
      </c>
      <c r="V1910" s="298" t="n">
        <v>9.39</v>
      </c>
      <c r="W1910" s="298" t="s">
        <v>246</v>
      </c>
      <c r="X1910" s="298" t="s">
        <v>45544</v>
      </c>
    </row>
    <row r="1911" customFormat="false" ht="15.8" hidden="false" customHeight="false" outlineLevel="0" collapsed="false">
      <c r="U1911" s="298" t="n">
        <v>1917290</v>
      </c>
      <c r="V1911" s="298" t="n">
        <v>9.83</v>
      </c>
      <c r="W1911" s="298" t="s">
        <v>246</v>
      </c>
      <c r="X1911" s="298" t="s">
        <v>45545</v>
      </c>
    </row>
    <row r="1912" customFormat="false" ht="15.8" hidden="false" customHeight="false" outlineLevel="0" collapsed="false">
      <c r="U1912" s="298" t="n">
        <v>1917291</v>
      </c>
      <c r="V1912" s="298" t="n">
        <v>10.41</v>
      </c>
      <c r="W1912" s="298" t="s">
        <v>246</v>
      </c>
      <c r="X1912" s="298" t="s">
        <v>45546</v>
      </c>
    </row>
    <row r="1913" customFormat="false" ht="15.8" hidden="false" customHeight="false" outlineLevel="0" collapsed="false">
      <c r="U1913" s="298" t="n">
        <v>1917292</v>
      </c>
      <c r="V1913" s="298" t="n">
        <v>10.89</v>
      </c>
      <c r="W1913" s="298" t="s">
        <v>246</v>
      </c>
      <c r="X1913" s="298" t="s">
        <v>45547</v>
      </c>
    </row>
    <row r="1914" customFormat="false" ht="15.8" hidden="false" customHeight="false" outlineLevel="0" collapsed="false">
      <c r="U1914" s="298" t="n">
        <v>1917293</v>
      </c>
      <c r="V1914" s="298" t="n">
        <v>11.39</v>
      </c>
      <c r="W1914" s="298" t="s">
        <v>246</v>
      </c>
      <c r="X1914" s="298" t="s">
        <v>45548</v>
      </c>
    </row>
    <row r="1915" customFormat="false" ht="15.8" hidden="false" customHeight="false" outlineLevel="0" collapsed="false">
      <c r="U1915" s="298" t="n">
        <v>1917294</v>
      </c>
      <c r="V1915" s="298" t="n">
        <v>12.05</v>
      </c>
      <c r="W1915" s="298" t="s">
        <v>246</v>
      </c>
      <c r="X1915" s="298" t="s">
        <v>45549</v>
      </c>
    </row>
    <row r="1916" customFormat="false" ht="15.8" hidden="false" customHeight="false" outlineLevel="0" collapsed="false">
      <c r="U1916" s="298" t="n">
        <v>1917295</v>
      </c>
      <c r="V1916" s="298" t="n">
        <v>12.7</v>
      </c>
      <c r="W1916" s="298" t="s">
        <v>246</v>
      </c>
      <c r="X1916" s="298" t="s">
        <v>45550</v>
      </c>
    </row>
    <row r="1917" customFormat="false" ht="15.8" hidden="false" customHeight="false" outlineLevel="0" collapsed="false">
      <c r="U1917" s="298" t="n">
        <v>1917296</v>
      </c>
      <c r="V1917" s="298" t="n">
        <v>13.57</v>
      </c>
      <c r="W1917" s="298" t="s">
        <v>246</v>
      </c>
      <c r="X1917" s="298" t="s">
        <v>45551</v>
      </c>
    </row>
    <row r="1918" customFormat="false" ht="15.8" hidden="false" customHeight="false" outlineLevel="0" collapsed="false">
      <c r="U1918" s="298" t="n">
        <v>1917297</v>
      </c>
      <c r="V1918" s="298" t="n">
        <v>14.41</v>
      </c>
      <c r="W1918" s="298" t="s">
        <v>246</v>
      </c>
      <c r="X1918" s="298" t="s">
        <v>45552</v>
      </c>
    </row>
    <row r="1919" customFormat="false" ht="15.8" hidden="false" customHeight="false" outlineLevel="0" collapsed="false">
      <c r="U1919" s="298" t="n">
        <v>1917298</v>
      </c>
      <c r="V1919" s="298" t="n">
        <v>15.32</v>
      </c>
      <c r="W1919" s="298" t="s">
        <v>246</v>
      </c>
      <c r="X1919" s="298" t="s">
        <v>45553</v>
      </c>
    </row>
    <row r="1920" customFormat="false" ht="15.8" hidden="false" customHeight="false" outlineLevel="0" collapsed="false">
      <c r="U1920" s="298" t="n">
        <v>1917271</v>
      </c>
      <c r="V1920" s="298" t="n">
        <v>3.44</v>
      </c>
      <c r="W1920" s="298" t="s">
        <v>246</v>
      </c>
      <c r="X1920" s="298" t="s">
        <v>45554</v>
      </c>
    </row>
    <row r="1921" customFormat="false" ht="15.8" hidden="false" customHeight="false" outlineLevel="0" collapsed="false">
      <c r="U1921" s="298" t="n">
        <v>1917299</v>
      </c>
      <c r="V1921" s="298" t="n">
        <v>16.39</v>
      </c>
      <c r="W1921" s="298" t="s">
        <v>246</v>
      </c>
      <c r="X1921" s="298" t="s">
        <v>45555</v>
      </c>
    </row>
    <row r="1922" customFormat="false" ht="15.8" hidden="false" customHeight="false" outlineLevel="0" collapsed="false">
      <c r="U1922" s="298" t="n">
        <v>1917300</v>
      </c>
      <c r="V1922" s="298" t="n">
        <v>17.56</v>
      </c>
      <c r="W1922" s="298" t="s">
        <v>246</v>
      </c>
      <c r="X1922" s="298" t="s">
        <v>45556</v>
      </c>
    </row>
    <row r="1923" customFormat="false" ht="15.8" hidden="false" customHeight="false" outlineLevel="0" collapsed="false">
      <c r="U1923" s="298" t="n">
        <v>1917301</v>
      </c>
      <c r="V1923" s="298" t="n">
        <v>19.08</v>
      </c>
      <c r="W1923" s="298" t="s">
        <v>246</v>
      </c>
      <c r="X1923" s="298" t="s">
        <v>45557</v>
      </c>
    </row>
    <row r="1924" customFormat="false" ht="15.8" hidden="false" customHeight="false" outlineLevel="0" collapsed="false">
      <c r="U1924" s="298" t="n">
        <v>1917302</v>
      </c>
      <c r="V1924" s="298" t="n">
        <v>20.55</v>
      </c>
      <c r="W1924" s="298" t="s">
        <v>246</v>
      </c>
      <c r="X1924" s="298" t="s">
        <v>45558</v>
      </c>
    </row>
    <row r="1925" customFormat="false" ht="15.8" hidden="false" customHeight="false" outlineLevel="0" collapsed="false">
      <c r="U1925" s="298" t="n">
        <v>1917303</v>
      </c>
      <c r="V1925" s="298" t="n">
        <v>21.93</v>
      </c>
      <c r="W1925" s="298" t="s">
        <v>246</v>
      </c>
      <c r="X1925" s="298" t="s">
        <v>45559</v>
      </c>
    </row>
    <row r="1926" customFormat="false" ht="15.8" hidden="false" customHeight="false" outlineLevel="0" collapsed="false">
      <c r="U1926" s="298" t="n">
        <v>1917304</v>
      </c>
      <c r="V1926" s="298" t="n">
        <v>23.28</v>
      </c>
      <c r="W1926" s="298" t="s">
        <v>246</v>
      </c>
      <c r="X1926" s="298" t="s">
        <v>45560</v>
      </c>
    </row>
    <row r="1927" customFormat="false" ht="15.8" hidden="false" customHeight="false" outlineLevel="0" collapsed="false">
      <c r="U1927" s="298" t="n">
        <v>1917305</v>
      </c>
      <c r="V1927" s="298" t="n">
        <v>24.78</v>
      </c>
      <c r="W1927" s="298" t="s">
        <v>246</v>
      </c>
      <c r="X1927" s="298" t="s">
        <v>45561</v>
      </c>
    </row>
    <row r="1928" customFormat="false" ht="15.8" hidden="false" customHeight="false" outlineLevel="0" collapsed="false">
      <c r="U1928" s="298" t="n">
        <v>1917306</v>
      </c>
      <c r="V1928" s="298" t="n">
        <v>26.58</v>
      </c>
      <c r="W1928" s="298" t="s">
        <v>246</v>
      </c>
      <c r="X1928" s="298" t="s">
        <v>45562</v>
      </c>
    </row>
    <row r="1929" customFormat="false" ht="15.8" hidden="false" customHeight="false" outlineLevel="0" collapsed="false">
      <c r="U1929" s="298" t="n">
        <v>1917307</v>
      </c>
      <c r="V1929" s="298" t="n">
        <v>27.94</v>
      </c>
      <c r="W1929" s="298" t="s">
        <v>246</v>
      </c>
      <c r="X1929" s="298" t="s">
        <v>45563</v>
      </c>
    </row>
    <row r="1930" customFormat="false" ht="15.8" hidden="false" customHeight="false" outlineLevel="0" collapsed="false">
      <c r="U1930" s="298" t="n">
        <v>1917272</v>
      </c>
      <c r="V1930" s="298" t="n">
        <v>3.62</v>
      </c>
      <c r="W1930" s="298" t="s">
        <v>246</v>
      </c>
      <c r="X1930" s="298" t="s">
        <v>45564</v>
      </c>
    </row>
    <row r="1931" customFormat="false" ht="15.8" hidden="false" customHeight="false" outlineLevel="0" collapsed="false">
      <c r="U1931" s="298" t="n">
        <v>1917273</v>
      </c>
      <c r="V1931" s="298" t="n">
        <v>3.82</v>
      </c>
      <c r="W1931" s="298" t="s">
        <v>246</v>
      </c>
      <c r="X1931" s="298" t="s">
        <v>45565</v>
      </c>
    </row>
    <row r="1932" customFormat="false" ht="15.8" hidden="false" customHeight="false" outlineLevel="0" collapsed="false">
      <c r="U1932" s="298" t="n">
        <v>1917729</v>
      </c>
      <c r="V1932" s="298" t="n">
        <v>3.39</v>
      </c>
      <c r="W1932" s="298" t="s">
        <v>246</v>
      </c>
      <c r="X1932" s="298" t="s">
        <v>45566</v>
      </c>
    </row>
    <row r="1933" customFormat="false" ht="26.5" hidden="false" customHeight="false" outlineLevel="0" collapsed="false">
      <c r="U1933" s="298" t="n">
        <v>1917367</v>
      </c>
      <c r="V1933" s="298" t="n">
        <v>3.85</v>
      </c>
      <c r="W1933" s="298" t="s">
        <v>246</v>
      </c>
      <c r="X1933" s="298" t="s">
        <v>45567</v>
      </c>
    </row>
    <row r="1934" customFormat="false" ht="26.5" hidden="false" customHeight="false" outlineLevel="0" collapsed="false">
      <c r="U1934" s="298" t="n">
        <v>1917368</v>
      </c>
      <c r="V1934" s="298" t="n">
        <v>4.12</v>
      </c>
      <c r="W1934" s="298" t="s">
        <v>246</v>
      </c>
      <c r="X1934" s="298" t="s">
        <v>45568</v>
      </c>
    </row>
    <row r="1935" customFormat="false" ht="26.5" hidden="false" customHeight="false" outlineLevel="0" collapsed="false">
      <c r="U1935" s="298" t="n">
        <v>1917369</v>
      </c>
      <c r="V1935" s="298" t="n">
        <v>4.48</v>
      </c>
      <c r="W1935" s="298" t="s">
        <v>246</v>
      </c>
      <c r="X1935" s="298" t="s">
        <v>45569</v>
      </c>
    </row>
    <row r="1936" customFormat="false" ht="26.5" hidden="false" customHeight="false" outlineLevel="0" collapsed="false">
      <c r="U1936" s="298" t="n">
        <v>1917370</v>
      </c>
      <c r="V1936" s="298" t="n">
        <v>4.74</v>
      </c>
      <c r="W1936" s="298" t="s">
        <v>246</v>
      </c>
      <c r="X1936" s="298" t="s">
        <v>45570</v>
      </c>
    </row>
    <row r="1937" customFormat="false" ht="26.5" hidden="false" customHeight="false" outlineLevel="0" collapsed="false">
      <c r="U1937" s="298" t="n">
        <v>1917371</v>
      </c>
      <c r="V1937" s="298" t="n">
        <v>4.97</v>
      </c>
      <c r="W1937" s="298" t="s">
        <v>246</v>
      </c>
      <c r="X1937" s="298" t="s">
        <v>45571</v>
      </c>
    </row>
    <row r="1938" customFormat="false" ht="26.5" hidden="false" customHeight="false" outlineLevel="0" collapsed="false">
      <c r="U1938" s="298" t="n">
        <v>1917372</v>
      </c>
      <c r="V1938" s="298" t="n">
        <v>5.21</v>
      </c>
      <c r="W1938" s="298" t="s">
        <v>246</v>
      </c>
      <c r="X1938" s="298" t="s">
        <v>45572</v>
      </c>
    </row>
    <row r="1939" customFormat="false" ht="26.5" hidden="false" customHeight="false" outlineLevel="0" collapsed="false">
      <c r="U1939" s="298" t="n">
        <v>1917373</v>
      </c>
      <c r="V1939" s="298" t="n">
        <v>5.41</v>
      </c>
      <c r="W1939" s="298" t="s">
        <v>246</v>
      </c>
      <c r="X1939" s="298" t="s">
        <v>45573</v>
      </c>
    </row>
    <row r="1940" customFormat="false" ht="26.5" hidden="false" customHeight="false" outlineLevel="0" collapsed="false">
      <c r="U1940" s="298" t="n">
        <v>1917374</v>
      </c>
      <c r="V1940" s="298" t="n">
        <v>5.82</v>
      </c>
      <c r="W1940" s="298" t="s">
        <v>246</v>
      </c>
      <c r="X1940" s="298" t="s">
        <v>45574</v>
      </c>
    </row>
    <row r="1941" customFormat="false" ht="26.5" hidden="false" customHeight="false" outlineLevel="0" collapsed="false">
      <c r="U1941" s="298" t="n">
        <v>1917375</v>
      </c>
      <c r="V1941" s="298" t="n">
        <v>6.04</v>
      </c>
      <c r="W1941" s="298" t="s">
        <v>246</v>
      </c>
      <c r="X1941" s="298" t="s">
        <v>45575</v>
      </c>
    </row>
    <row r="1942" customFormat="false" ht="26.5" hidden="false" customHeight="false" outlineLevel="0" collapsed="false">
      <c r="U1942" s="298" t="n">
        <v>1917376</v>
      </c>
      <c r="V1942" s="298" t="n">
        <v>6.27</v>
      </c>
      <c r="W1942" s="298" t="s">
        <v>246</v>
      </c>
      <c r="X1942" s="298" t="s">
        <v>45576</v>
      </c>
    </row>
    <row r="1943" customFormat="false" ht="26.5" hidden="false" customHeight="false" outlineLevel="0" collapsed="false">
      <c r="U1943" s="298" t="n">
        <v>1917377</v>
      </c>
      <c r="V1943" s="298" t="n">
        <v>6.5</v>
      </c>
      <c r="W1943" s="298" t="s">
        <v>246</v>
      </c>
      <c r="X1943" s="298" t="s">
        <v>45577</v>
      </c>
    </row>
    <row r="1944" customFormat="false" ht="26.5" hidden="false" customHeight="false" outlineLevel="0" collapsed="false">
      <c r="U1944" s="298" t="n">
        <v>1917378</v>
      </c>
      <c r="V1944" s="298" t="n">
        <v>6.73</v>
      </c>
      <c r="W1944" s="298" t="s">
        <v>246</v>
      </c>
      <c r="X1944" s="298" t="s">
        <v>45578</v>
      </c>
    </row>
    <row r="1945" customFormat="false" ht="26.5" hidden="false" customHeight="false" outlineLevel="0" collapsed="false">
      <c r="U1945" s="298" t="n">
        <v>1917379</v>
      </c>
      <c r="V1945" s="298" t="n">
        <v>7.16</v>
      </c>
      <c r="W1945" s="298" t="s">
        <v>246</v>
      </c>
      <c r="X1945" s="298" t="s">
        <v>45579</v>
      </c>
    </row>
    <row r="1946" customFormat="false" ht="26.5" hidden="false" customHeight="false" outlineLevel="0" collapsed="false">
      <c r="U1946" s="298" t="n">
        <v>1917380</v>
      </c>
      <c r="V1946" s="298" t="n">
        <v>7.44</v>
      </c>
      <c r="W1946" s="298" t="s">
        <v>246</v>
      </c>
      <c r="X1946" s="298" t="s">
        <v>45580</v>
      </c>
    </row>
    <row r="1947" customFormat="false" ht="26.5" hidden="false" customHeight="false" outlineLevel="0" collapsed="false">
      <c r="U1947" s="298" t="n">
        <v>1917381</v>
      </c>
      <c r="V1947" s="298" t="n">
        <v>7.73</v>
      </c>
      <c r="W1947" s="298" t="s">
        <v>246</v>
      </c>
      <c r="X1947" s="298" t="s">
        <v>45581</v>
      </c>
    </row>
    <row r="1948" customFormat="false" ht="26.5" hidden="false" customHeight="false" outlineLevel="0" collapsed="false">
      <c r="U1948" s="298" t="n">
        <v>1917382</v>
      </c>
      <c r="V1948" s="298" t="n">
        <v>8.07</v>
      </c>
      <c r="W1948" s="298" t="s">
        <v>246</v>
      </c>
      <c r="X1948" s="298" t="s">
        <v>45582</v>
      </c>
    </row>
    <row r="1949" customFormat="false" ht="26.5" hidden="false" customHeight="false" outlineLevel="0" collapsed="false">
      <c r="U1949" s="298" t="n">
        <v>1917383</v>
      </c>
      <c r="V1949" s="298" t="n">
        <v>8.38</v>
      </c>
      <c r="W1949" s="298" t="s">
        <v>246</v>
      </c>
      <c r="X1949" s="298" t="s">
        <v>45583</v>
      </c>
    </row>
    <row r="1950" customFormat="false" ht="26.5" hidden="false" customHeight="false" outlineLevel="0" collapsed="false">
      <c r="U1950" s="298" t="n">
        <v>1917384</v>
      </c>
      <c r="V1950" s="298" t="n">
        <v>8.85</v>
      </c>
      <c r="W1950" s="298" t="s">
        <v>246</v>
      </c>
      <c r="X1950" s="298" t="s">
        <v>45584</v>
      </c>
    </row>
    <row r="1951" customFormat="false" ht="26.5" hidden="false" customHeight="false" outlineLevel="0" collapsed="false">
      <c r="U1951" s="298" t="n">
        <v>1917385</v>
      </c>
      <c r="V1951" s="298" t="n">
        <v>9.23</v>
      </c>
      <c r="W1951" s="298" t="s">
        <v>246</v>
      </c>
      <c r="X1951" s="298" t="s">
        <v>45585</v>
      </c>
    </row>
    <row r="1952" customFormat="false" ht="26.5" hidden="false" customHeight="false" outlineLevel="0" collapsed="false">
      <c r="U1952" s="298" t="n">
        <v>1917386</v>
      </c>
      <c r="V1952" s="298" t="n">
        <v>9.63</v>
      </c>
      <c r="W1952" s="298" t="s">
        <v>246</v>
      </c>
      <c r="X1952" s="298" t="s">
        <v>45586</v>
      </c>
    </row>
    <row r="1953" customFormat="false" ht="26.5" hidden="false" customHeight="false" outlineLevel="0" collapsed="false">
      <c r="U1953" s="298" t="n">
        <v>1917387</v>
      </c>
      <c r="V1953" s="298" t="n">
        <v>10.04</v>
      </c>
      <c r="W1953" s="298" t="s">
        <v>246</v>
      </c>
      <c r="X1953" s="298" t="s">
        <v>45587</v>
      </c>
    </row>
    <row r="1954" customFormat="false" ht="26.5" hidden="false" customHeight="false" outlineLevel="0" collapsed="false">
      <c r="U1954" s="298" t="n">
        <v>1917388</v>
      </c>
      <c r="V1954" s="298" t="n">
        <v>10.47</v>
      </c>
      <c r="W1954" s="298" t="s">
        <v>246</v>
      </c>
      <c r="X1954" s="298" t="s">
        <v>45588</v>
      </c>
    </row>
    <row r="1955" customFormat="false" ht="26.5" hidden="false" customHeight="false" outlineLevel="0" collapsed="false">
      <c r="U1955" s="298" t="n">
        <v>1917389</v>
      </c>
      <c r="V1955" s="298" t="n">
        <v>11.07</v>
      </c>
      <c r="W1955" s="298" t="s">
        <v>246</v>
      </c>
      <c r="X1955" s="298" t="s">
        <v>45589</v>
      </c>
    </row>
    <row r="1956" customFormat="false" ht="26.5" hidden="false" customHeight="false" outlineLevel="0" collapsed="false">
      <c r="U1956" s="298" t="n">
        <v>1917390</v>
      </c>
      <c r="V1956" s="298" t="n">
        <v>11.65</v>
      </c>
      <c r="W1956" s="298" t="s">
        <v>246</v>
      </c>
      <c r="X1956" s="298" t="s">
        <v>45590</v>
      </c>
    </row>
    <row r="1957" customFormat="false" ht="26.5" hidden="false" customHeight="false" outlineLevel="0" collapsed="false">
      <c r="U1957" s="298" t="n">
        <v>1917391</v>
      </c>
      <c r="V1957" s="298" t="n">
        <v>12.27</v>
      </c>
      <c r="W1957" s="298" t="s">
        <v>246</v>
      </c>
      <c r="X1957" s="298" t="s">
        <v>45591</v>
      </c>
    </row>
    <row r="1958" customFormat="false" ht="15.8" hidden="false" customHeight="false" outlineLevel="0" collapsed="false">
      <c r="U1958" s="298" t="n">
        <v>1917364</v>
      </c>
      <c r="V1958" s="298" t="n">
        <v>3.04</v>
      </c>
      <c r="W1958" s="298" t="s">
        <v>246</v>
      </c>
      <c r="X1958" s="298" t="s">
        <v>45592</v>
      </c>
    </row>
    <row r="1959" customFormat="false" ht="26.5" hidden="false" customHeight="false" outlineLevel="0" collapsed="false">
      <c r="U1959" s="298" t="n">
        <v>1917392</v>
      </c>
      <c r="V1959" s="298" t="n">
        <v>13.04</v>
      </c>
      <c r="W1959" s="298" t="s">
        <v>246</v>
      </c>
      <c r="X1959" s="298" t="s">
        <v>45593</v>
      </c>
    </row>
    <row r="1960" customFormat="false" ht="26.5" hidden="false" customHeight="false" outlineLevel="0" collapsed="false">
      <c r="U1960" s="298" t="n">
        <v>1917393</v>
      </c>
      <c r="V1960" s="298" t="n">
        <v>13.85</v>
      </c>
      <c r="W1960" s="298" t="s">
        <v>246</v>
      </c>
      <c r="X1960" s="298" t="s">
        <v>45594</v>
      </c>
    </row>
    <row r="1961" customFormat="false" ht="26.5" hidden="false" customHeight="false" outlineLevel="0" collapsed="false">
      <c r="U1961" s="298" t="n">
        <v>1917394</v>
      </c>
      <c r="V1961" s="298" t="n">
        <v>14.95</v>
      </c>
      <c r="W1961" s="298" t="s">
        <v>246</v>
      </c>
      <c r="X1961" s="298" t="s">
        <v>45595</v>
      </c>
    </row>
    <row r="1962" customFormat="false" ht="26.5" hidden="false" customHeight="false" outlineLevel="0" collapsed="false">
      <c r="U1962" s="298" t="n">
        <v>1917395</v>
      </c>
      <c r="V1962" s="298" t="n">
        <v>15.75</v>
      </c>
      <c r="W1962" s="298" t="s">
        <v>246</v>
      </c>
      <c r="X1962" s="298" t="s">
        <v>45596</v>
      </c>
    </row>
    <row r="1963" customFormat="false" ht="26.5" hidden="false" customHeight="false" outlineLevel="0" collapsed="false">
      <c r="U1963" s="298" t="n">
        <v>1917396</v>
      </c>
      <c r="V1963" s="298" t="n">
        <v>16.66</v>
      </c>
      <c r="W1963" s="298" t="s">
        <v>246</v>
      </c>
      <c r="X1963" s="298" t="s">
        <v>45597</v>
      </c>
    </row>
    <row r="1964" customFormat="false" ht="26.5" hidden="false" customHeight="false" outlineLevel="0" collapsed="false">
      <c r="U1964" s="298" t="n">
        <v>1917397</v>
      </c>
      <c r="V1964" s="298" t="n">
        <v>17.7</v>
      </c>
      <c r="W1964" s="298" t="s">
        <v>246</v>
      </c>
      <c r="X1964" s="298" t="s">
        <v>45598</v>
      </c>
    </row>
    <row r="1965" customFormat="false" ht="26.5" hidden="false" customHeight="false" outlineLevel="0" collapsed="false">
      <c r="U1965" s="298" t="n">
        <v>1917398</v>
      </c>
      <c r="V1965" s="298" t="n">
        <v>18.62</v>
      </c>
      <c r="W1965" s="298" t="s">
        <v>246</v>
      </c>
      <c r="X1965" s="298" t="s">
        <v>45599</v>
      </c>
    </row>
    <row r="1966" customFormat="false" ht="26.5" hidden="false" customHeight="false" outlineLevel="0" collapsed="false">
      <c r="U1966" s="298" t="n">
        <v>1917399</v>
      </c>
      <c r="V1966" s="298" t="n">
        <v>19.87</v>
      </c>
      <c r="W1966" s="298" t="s">
        <v>246</v>
      </c>
      <c r="X1966" s="298" t="s">
        <v>45600</v>
      </c>
    </row>
    <row r="1967" customFormat="false" ht="26.5" hidden="false" customHeight="false" outlineLevel="0" collapsed="false">
      <c r="U1967" s="298" t="n">
        <v>1917400</v>
      </c>
      <c r="V1967" s="298" t="n">
        <v>21.04</v>
      </c>
      <c r="W1967" s="298" t="s">
        <v>246</v>
      </c>
      <c r="X1967" s="298" t="s">
        <v>45601</v>
      </c>
    </row>
    <row r="1968" customFormat="false" ht="26.5" hidden="false" customHeight="false" outlineLevel="0" collapsed="false">
      <c r="U1968" s="298" t="n">
        <v>1917401</v>
      </c>
      <c r="V1968" s="298" t="n">
        <v>22.12</v>
      </c>
      <c r="W1968" s="298" t="s">
        <v>246</v>
      </c>
      <c r="X1968" s="298" t="s">
        <v>45602</v>
      </c>
    </row>
    <row r="1969" customFormat="false" ht="15.8" hidden="false" customHeight="false" outlineLevel="0" collapsed="false">
      <c r="U1969" s="298" t="n">
        <v>1917365</v>
      </c>
      <c r="V1969" s="298" t="n">
        <v>3.35</v>
      </c>
      <c r="W1969" s="298" t="s">
        <v>246</v>
      </c>
      <c r="X1969" s="298" t="s">
        <v>45603</v>
      </c>
    </row>
    <row r="1970" customFormat="false" ht="26.5" hidden="false" customHeight="false" outlineLevel="0" collapsed="false">
      <c r="U1970" s="298" t="n">
        <v>1917402</v>
      </c>
      <c r="V1970" s="298" t="n">
        <v>23.37</v>
      </c>
      <c r="W1970" s="298" t="s">
        <v>246</v>
      </c>
      <c r="X1970" s="298" t="s">
        <v>45604</v>
      </c>
    </row>
    <row r="1971" customFormat="false" ht="26.5" hidden="false" customHeight="false" outlineLevel="0" collapsed="false">
      <c r="U1971" s="298" t="n">
        <v>1917403</v>
      </c>
      <c r="V1971" s="298" t="n">
        <v>24.76</v>
      </c>
      <c r="W1971" s="298" t="s">
        <v>246</v>
      </c>
      <c r="X1971" s="298" t="s">
        <v>45605</v>
      </c>
    </row>
    <row r="1972" customFormat="false" ht="26.5" hidden="false" customHeight="false" outlineLevel="0" collapsed="false">
      <c r="U1972" s="298" t="n">
        <v>1917404</v>
      </c>
      <c r="V1972" s="298" t="n">
        <v>26.16</v>
      </c>
      <c r="W1972" s="298" t="s">
        <v>246</v>
      </c>
      <c r="X1972" s="298" t="s">
        <v>45606</v>
      </c>
    </row>
    <row r="1973" customFormat="false" ht="26.5" hidden="false" customHeight="false" outlineLevel="0" collapsed="false">
      <c r="U1973" s="298" t="n">
        <v>1917405</v>
      </c>
      <c r="V1973" s="298" t="n">
        <v>27.53</v>
      </c>
      <c r="W1973" s="298" t="s">
        <v>246</v>
      </c>
      <c r="X1973" s="298" t="s">
        <v>45607</v>
      </c>
    </row>
    <row r="1974" customFormat="false" ht="26.5" hidden="false" customHeight="false" outlineLevel="0" collapsed="false">
      <c r="U1974" s="298" t="n">
        <v>1917406</v>
      </c>
      <c r="V1974" s="298" t="n">
        <v>29.04</v>
      </c>
      <c r="W1974" s="298" t="s">
        <v>246</v>
      </c>
      <c r="X1974" s="298" t="s">
        <v>45608</v>
      </c>
    </row>
    <row r="1975" customFormat="false" ht="26.5" hidden="false" customHeight="false" outlineLevel="0" collapsed="false">
      <c r="U1975" s="298" t="n">
        <v>1917407</v>
      </c>
      <c r="V1975" s="298" t="n">
        <v>30.78</v>
      </c>
      <c r="W1975" s="298" t="s">
        <v>246</v>
      </c>
      <c r="X1975" s="298" t="s">
        <v>45609</v>
      </c>
    </row>
    <row r="1976" customFormat="false" ht="26.5" hidden="false" customHeight="false" outlineLevel="0" collapsed="false">
      <c r="U1976" s="298" t="n">
        <v>1917408</v>
      </c>
      <c r="V1976" s="298" t="n">
        <v>32.7</v>
      </c>
      <c r="W1976" s="298" t="s">
        <v>246</v>
      </c>
      <c r="X1976" s="298" t="s">
        <v>45610</v>
      </c>
    </row>
    <row r="1977" customFormat="false" ht="26.5" hidden="false" customHeight="false" outlineLevel="0" collapsed="false">
      <c r="U1977" s="298" t="n">
        <v>1917409</v>
      </c>
      <c r="V1977" s="298" t="n">
        <v>34.19</v>
      </c>
      <c r="W1977" s="298" t="s">
        <v>246</v>
      </c>
      <c r="X1977" s="298" t="s">
        <v>45611</v>
      </c>
    </row>
    <row r="1978" customFormat="false" ht="26.5" hidden="false" customHeight="false" outlineLevel="0" collapsed="false">
      <c r="U1978" s="298" t="n">
        <v>1917410</v>
      </c>
      <c r="V1978" s="298" t="n">
        <v>35.59</v>
      </c>
      <c r="W1978" s="298" t="s">
        <v>246</v>
      </c>
      <c r="X1978" s="298" t="s">
        <v>45612</v>
      </c>
    </row>
    <row r="1979" customFormat="false" ht="26.5" hidden="false" customHeight="false" outlineLevel="0" collapsed="false">
      <c r="U1979" s="298" t="n">
        <v>1917411</v>
      </c>
      <c r="V1979" s="298" t="n">
        <v>37.16</v>
      </c>
      <c r="W1979" s="298" t="s">
        <v>246</v>
      </c>
      <c r="X1979" s="298" t="s">
        <v>45613</v>
      </c>
    </row>
    <row r="1980" customFormat="false" ht="15.8" hidden="false" customHeight="false" outlineLevel="0" collapsed="false">
      <c r="U1980" s="298" t="n">
        <v>1917366</v>
      </c>
      <c r="V1980" s="298" t="n">
        <v>3.57</v>
      </c>
      <c r="W1980" s="298" t="s">
        <v>246</v>
      </c>
      <c r="X1980" s="298" t="s">
        <v>45614</v>
      </c>
    </row>
    <row r="1981" customFormat="false" ht="15.8" hidden="false" customHeight="false" outlineLevel="0" collapsed="false">
      <c r="U1981" s="298" t="n">
        <v>1917732</v>
      </c>
      <c r="V1981" s="298" t="n">
        <v>2.85</v>
      </c>
      <c r="W1981" s="298" t="s">
        <v>246</v>
      </c>
      <c r="X1981" s="298" t="s">
        <v>45615</v>
      </c>
    </row>
    <row r="1982" customFormat="false" ht="15.8" hidden="false" customHeight="false" outlineLevel="0" collapsed="false">
      <c r="U1982" s="298" t="n">
        <v>1917043</v>
      </c>
      <c r="V1982" s="298" t="n">
        <v>10.32</v>
      </c>
      <c r="W1982" s="298" t="s">
        <v>246</v>
      </c>
      <c r="X1982" s="298" t="s">
        <v>45616</v>
      </c>
    </row>
    <row r="1983" customFormat="false" ht="15.8" hidden="false" customHeight="false" outlineLevel="0" collapsed="false">
      <c r="U1983" s="298" t="n">
        <v>1917044</v>
      </c>
      <c r="V1983" s="298" t="n">
        <v>10.5</v>
      </c>
      <c r="W1983" s="298" t="s">
        <v>246</v>
      </c>
      <c r="X1983" s="298" t="s">
        <v>45617</v>
      </c>
    </row>
    <row r="1984" customFormat="false" ht="15.8" hidden="false" customHeight="false" outlineLevel="0" collapsed="false">
      <c r="U1984" s="298" t="n">
        <v>1917045</v>
      </c>
      <c r="V1984" s="298" t="n">
        <v>10.69</v>
      </c>
      <c r="W1984" s="298" t="s">
        <v>246</v>
      </c>
      <c r="X1984" s="298" t="s">
        <v>45618</v>
      </c>
    </row>
    <row r="1985" customFormat="false" ht="15.8" hidden="false" customHeight="false" outlineLevel="0" collapsed="false">
      <c r="U1985" s="298" t="n">
        <v>1917046</v>
      </c>
      <c r="V1985" s="298" t="n">
        <v>10.88</v>
      </c>
      <c r="W1985" s="298" t="s">
        <v>246</v>
      </c>
      <c r="X1985" s="298" t="s">
        <v>45619</v>
      </c>
    </row>
    <row r="1986" customFormat="false" ht="15.8" hidden="false" customHeight="false" outlineLevel="0" collapsed="false">
      <c r="U1986" s="298" t="n">
        <v>1917047</v>
      </c>
      <c r="V1986" s="298" t="n">
        <v>11.08</v>
      </c>
      <c r="W1986" s="298" t="s">
        <v>246</v>
      </c>
      <c r="X1986" s="298" t="s">
        <v>45620</v>
      </c>
    </row>
    <row r="1987" customFormat="false" ht="15.8" hidden="false" customHeight="false" outlineLevel="0" collapsed="false">
      <c r="U1987" s="298" t="n">
        <v>1917048</v>
      </c>
      <c r="V1987" s="298" t="n">
        <v>11.19</v>
      </c>
      <c r="W1987" s="298" t="s">
        <v>246</v>
      </c>
      <c r="X1987" s="298" t="s">
        <v>45621</v>
      </c>
    </row>
    <row r="1988" customFormat="false" ht="15.8" hidden="false" customHeight="false" outlineLevel="0" collapsed="false">
      <c r="U1988" s="298" t="n">
        <v>1901518</v>
      </c>
      <c r="V1988" s="298" t="n">
        <v>8.33</v>
      </c>
      <c r="W1988" s="298" t="s">
        <v>246</v>
      </c>
      <c r="X1988" s="298" t="s">
        <v>45622</v>
      </c>
    </row>
    <row r="1989" customFormat="false" ht="15.8" hidden="false" customHeight="false" outlineLevel="0" collapsed="false">
      <c r="U1989" s="298" t="n">
        <v>1901519</v>
      </c>
      <c r="V1989" s="298" t="n">
        <v>8.39</v>
      </c>
      <c r="W1989" s="298" t="s">
        <v>246</v>
      </c>
      <c r="X1989" s="298" t="s">
        <v>45623</v>
      </c>
    </row>
    <row r="1990" customFormat="false" ht="15.8" hidden="false" customHeight="false" outlineLevel="0" collapsed="false">
      <c r="U1990" s="298" t="n">
        <v>1901520</v>
      </c>
      <c r="V1990" s="298" t="n">
        <v>8.46</v>
      </c>
      <c r="W1990" s="298" t="s">
        <v>246</v>
      </c>
      <c r="X1990" s="298" t="s">
        <v>45624</v>
      </c>
    </row>
    <row r="1991" customFormat="false" ht="15.8" hidden="false" customHeight="false" outlineLevel="0" collapsed="false">
      <c r="U1991" s="298" t="n">
        <v>1901521</v>
      </c>
      <c r="V1991" s="298" t="n">
        <v>8.53</v>
      </c>
      <c r="W1991" s="298" t="s">
        <v>246</v>
      </c>
      <c r="X1991" s="298" t="s">
        <v>45625</v>
      </c>
    </row>
    <row r="1992" customFormat="false" ht="15.8" hidden="false" customHeight="false" outlineLevel="0" collapsed="false">
      <c r="U1992" s="298" t="n">
        <v>1901522</v>
      </c>
      <c r="V1992" s="298" t="n">
        <v>8.6</v>
      </c>
      <c r="W1992" s="298" t="s">
        <v>246</v>
      </c>
      <c r="X1992" s="298" t="s">
        <v>45626</v>
      </c>
    </row>
    <row r="1993" customFormat="false" ht="15.8" hidden="false" customHeight="false" outlineLevel="0" collapsed="false">
      <c r="U1993" s="298" t="n">
        <v>1901517</v>
      </c>
      <c r="V1993" s="298" t="n">
        <v>8.64</v>
      </c>
      <c r="W1993" s="298" t="s">
        <v>246</v>
      </c>
      <c r="X1993" s="298" t="s">
        <v>45627</v>
      </c>
    </row>
    <row r="1994" customFormat="false" ht="15.8" hidden="false" customHeight="false" outlineLevel="0" collapsed="false">
      <c r="U1994" s="298" t="n">
        <v>1901523</v>
      </c>
      <c r="V1994" s="298" t="n">
        <v>11.22</v>
      </c>
      <c r="W1994" s="298" t="s">
        <v>246</v>
      </c>
      <c r="X1994" s="298" t="s">
        <v>45628</v>
      </c>
    </row>
    <row r="1995" customFormat="false" ht="15.8" hidden="false" customHeight="false" outlineLevel="0" collapsed="false">
      <c r="U1995" s="298" t="n">
        <v>1901524</v>
      </c>
      <c r="V1995" s="298" t="n">
        <v>11.28</v>
      </c>
      <c r="W1995" s="298" t="s">
        <v>246</v>
      </c>
      <c r="X1995" s="298" t="s">
        <v>45629</v>
      </c>
    </row>
    <row r="1996" customFormat="false" ht="15.8" hidden="false" customHeight="false" outlineLevel="0" collapsed="false">
      <c r="U1996" s="298" t="n">
        <v>1901525</v>
      </c>
      <c r="V1996" s="298" t="n">
        <v>11.34</v>
      </c>
      <c r="W1996" s="298" t="s">
        <v>246</v>
      </c>
      <c r="X1996" s="298" t="s">
        <v>45630</v>
      </c>
    </row>
    <row r="1997" customFormat="false" ht="15.8" hidden="false" customHeight="false" outlineLevel="0" collapsed="false">
      <c r="U1997" s="298" t="n">
        <v>1901526</v>
      </c>
      <c r="V1997" s="298" t="n">
        <v>11.41</v>
      </c>
      <c r="W1997" s="298" t="s">
        <v>246</v>
      </c>
      <c r="X1997" s="298" t="s">
        <v>45631</v>
      </c>
    </row>
    <row r="1998" customFormat="false" ht="15.8" hidden="false" customHeight="false" outlineLevel="0" collapsed="false">
      <c r="U1998" s="298" t="n">
        <v>1901527</v>
      </c>
      <c r="V1998" s="298" t="n">
        <v>11.48</v>
      </c>
      <c r="W1998" s="298" t="s">
        <v>246</v>
      </c>
      <c r="X1998" s="298" t="s">
        <v>45632</v>
      </c>
    </row>
    <row r="1999" customFormat="false" ht="15.8" hidden="false" customHeight="false" outlineLevel="0" collapsed="false">
      <c r="U1999" s="298" t="n">
        <v>1901528</v>
      </c>
      <c r="V1999" s="298" t="n">
        <v>11.52</v>
      </c>
      <c r="W1999" s="298" t="s">
        <v>246</v>
      </c>
      <c r="X1999" s="298" t="s">
        <v>45633</v>
      </c>
    </row>
    <row r="2000" customFormat="false" ht="15.8" hidden="false" customHeight="false" outlineLevel="0" collapsed="false">
      <c r="U2000" s="298" t="n">
        <v>1917079</v>
      </c>
      <c r="V2000" s="298" t="n">
        <v>12.66</v>
      </c>
      <c r="W2000" s="298" t="s">
        <v>246</v>
      </c>
      <c r="X2000" s="298" t="s">
        <v>45634</v>
      </c>
    </row>
    <row r="2001" customFormat="false" ht="15.8" hidden="false" customHeight="false" outlineLevel="0" collapsed="false">
      <c r="U2001" s="298" t="n">
        <v>1917080</v>
      </c>
      <c r="V2001" s="298" t="n">
        <v>12.82</v>
      </c>
      <c r="W2001" s="298" t="s">
        <v>246</v>
      </c>
      <c r="X2001" s="298" t="s">
        <v>45635</v>
      </c>
    </row>
    <row r="2002" customFormat="false" ht="15.8" hidden="false" customHeight="false" outlineLevel="0" collapsed="false">
      <c r="U2002" s="298" t="n">
        <v>1917081</v>
      </c>
      <c r="V2002" s="298" t="n">
        <v>12.98</v>
      </c>
      <c r="W2002" s="298" t="s">
        <v>246</v>
      </c>
      <c r="X2002" s="298" t="s">
        <v>45636</v>
      </c>
    </row>
    <row r="2003" customFormat="false" ht="15.8" hidden="false" customHeight="false" outlineLevel="0" collapsed="false">
      <c r="U2003" s="298" t="n">
        <v>1917082</v>
      </c>
      <c r="V2003" s="298" t="n">
        <v>13.14</v>
      </c>
      <c r="W2003" s="298" t="s">
        <v>246</v>
      </c>
      <c r="X2003" s="298" t="s">
        <v>45637</v>
      </c>
    </row>
    <row r="2004" customFormat="false" ht="15.8" hidden="false" customHeight="false" outlineLevel="0" collapsed="false">
      <c r="U2004" s="298" t="n">
        <v>1917083</v>
      </c>
      <c r="V2004" s="298" t="n">
        <v>13.32</v>
      </c>
      <c r="W2004" s="298" t="s">
        <v>246</v>
      </c>
      <c r="X2004" s="298" t="s">
        <v>45638</v>
      </c>
    </row>
    <row r="2005" customFormat="false" ht="15.8" hidden="false" customHeight="false" outlineLevel="0" collapsed="false">
      <c r="U2005" s="298" t="n">
        <v>1917084</v>
      </c>
      <c r="V2005" s="298" t="n">
        <v>13.42</v>
      </c>
      <c r="W2005" s="298" t="s">
        <v>246</v>
      </c>
      <c r="X2005" s="298" t="s">
        <v>45639</v>
      </c>
    </row>
    <row r="2006" customFormat="false" ht="15.8" hidden="false" customHeight="false" outlineLevel="0" collapsed="false">
      <c r="U2006" s="298" t="n">
        <v>1901529</v>
      </c>
      <c r="V2006" s="298" t="n">
        <v>14.16</v>
      </c>
      <c r="W2006" s="298" t="s">
        <v>246</v>
      </c>
      <c r="X2006" s="298" t="s">
        <v>45640</v>
      </c>
    </row>
    <row r="2007" customFormat="false" ht="15.8" hidden="false" customHeight="false" outlineLevel="0" collapsed="false">
      <c r="U2007" s="298" t="n">
        <v>1901530</v>
      </c>
      <c r="V2007" s="298" t="n">
        <v>14.21</v>
      </c>
      <c r="W2007" s="298" t="s">
        <v>246</v>
      </c>
      <c r="X2007" s="298" t="s">
        <v>45641</v>
      </c>
    </row>
    <row r="2008" customFormat="false" ht="15.8" hidden="false" customHeight="false" outlineLevel="0" collapsed="false">
      <c r="U2008" s="298" t="n">
        <v>1901531</v>
      </c>
      <c r="V2008" s="298" t="n">
        <v>14.28</v>
      </c>
      <c r="W2008" s="298" t="s">
        <v>246</v>
      </c>
      <c r="X2008" s="298" t="s">
        <v>45642</v>
      </c>
    </row>
    <row r="2009" customFormat="false" ht="15.8" hidden="false" customHeight="false" outlineLevel="0" collapsed="false">
      <c r="U2009" s="298" t="n">
        <v>1901532</v>
      </c>
      <c r="V2009" s="298" t="n">
        <v>14.34</v>
      </c>
      <c r="W2009" s="298" t="s">
        <v>246</v>
      </c>
      <c r="X2009" s="298" t="s">
        <v>45643</v>
      </c>
    </row>
    <row r="2010" customFormat="false" ht="15.8" hidden="false" customHeight="false" outlineLevel="0" collapsed="false">
      <c r="U2010" s="298" t="n">
        <v>1901533</v>
      </c>
      <c r="V2010" s="298" t="n">
        <v>14.41</v>
      </c>
      <c r="W2010" s="298" t="s">
        <v>246</v>
      </c>
      <c r="X2010" s="298" t="s">
        <v>45644</v>
      </c>
    </row>
    <row r="2011" customFormat="false" ht="15.8" hidden="false" customHeight="false" outlineLevel="0" collapsed="false">
      <c r="U2011" s="298" t="n">
        <v>1901534</v>
      </c>
      <c r="V2011" s="298" t="n">
        <v>14.44</v>
      </c>
      <c r="W2011" s="298" t="s">
        <v>246</v>
      </c>
      <c r="X2011" s="298" t="s">
        <v>45645</v>
      </c>
    </row>
    <row r="2012" customFormat="false" ht="15.8" hidden="false" customHeight="false" outlineLevel="0" collapsed="false">
      <c r="U2012" s="298" t="n">
        <v>1917115</v>
      </c>
      <c r="V2012" s="298" t="n">
        <v>11.85</v>
      </c>
      <c r="W2012" s="298" t="s">
        <v>246</v>
      </c>
      <c r="X2012" s="298" t="s">
        <v>45646</v>
      </c>
    </row>
    <row r="2013" customFormat="false" ht="15.8" hidden="false" customHeight="false" outlineLevel="0" collapsed="false">
      <c r="U2013" s="298" t="n">
        <v>1917116</v>
      </c>
      <c r="V2013" s="298" t="n">
        <v>11.98</v>
      </c>
      <c r="W2013" s="298" t="s">
        <v>246</v>
      </c>
      <c r="X2013" s="298" t="s">
        <v>45647</v>
      </c>
    </row>
    <row r="2014" customFormat="false" ht="15.8" hidden="false" customHeight="false" outlineLevel="0" collapsed="false">
      <c r="U2014" s="298" t="n">
        <v>1917117</v>
      </c>
      <c r="V2014" s="298" t="n">
        <v>12.11</v>
      </c>
      <c r="W2014" s="298" t="s">
        <v>246</v>
      </c>
      <c r="X2014" s="298" t="s">
        <v>45648</v>
      </c>
    </row>
    <row r="2015" customFormat="false" ht="15.8" hidden="false" customHeight="false" outlineLevel="0" collapsed="false">
      <c r="U2015" s="298" t="n">
        <v>1917118</v>
      </c>
      <c r="V2015" s="298" t="n">
        <v>12.25</v>
      </c>
      <c r="W2015" s="298" t="s">
        <v>246</v>
      </c>
      <c r="X2015" s="298" t="s">
        <v>45649</v>
      </c>
    </row>
    <row r="2016" customFormat="false" ht="15.8" hidden="false" customHeight="false" outlineLevel="0" collapsed="false">
      <c r="U2016" s="298" t="n">
        <v>1917119</v>
      </c>
      <c r="V2016" s="298" t="n">
        <v>12.39</v>
      </c>
      <c r="W2016" s="298" t="s">
        <v>246</v>
      </c>
      <c r="X2016" s="298" t="s">
        <v>45650</v>
      </c>
    </row>
    <row r="2017" customFormat="false" ht="15.8" hidden="false" customHeight="false" outlineLevel="0" collapsed="false">
      <c r="U2017" s="298" t="n">
        <v>1917120</v>
      </c>
      <c r="V2017" s="298" t="n">
        <v>12.47</v>
      </c>
      <c r="W2017" s="298" t="s">
        <v>246</v>
      </c>
      <c r="X2017" s="298" t="s">
        <v>45651</v>
      </c>
    </row>
    <row r="2018" customFormat="false" ht="15.8" hidden="false" customHeight="false" outlineLevel="0" collapsed="false">
      <c r="U2018" s="298" t="n">
        <v>1917151</v>
      </c>
      <c r="V2018" s="298" t="n">
        <v>10.3</v>
      </c>
      <c r="W2018" s="298" t="s">
        <v>246</v>
      </c>
      <c r="X2018" s="298" t="s">
        <v>45652</v>
      </c>
    </row>
    <row r="2019" customFormat="false" ht="15.8" hidden="false" customHeight="false" outlineLevel="0" collapsed="false">
      <c r="U2019" s="298" t="n">
        <v>1917152</v>
      </c>
      <c r="V2019" s="298" t="n">
        <v>10.4</v>
      </c>
      <c r="W2019" s="298" t="s">
        <v>246</v>
      </c>
      <c r="X2019" s="298" t="s">
        <v>45653</v>
      </c>
    </row>
    <row r="2020" customFormat="false" ht="15.8" hidden="false" customHeight="false" outlineLevel="0" collapsed="false">
      <c r="U2020" s="298" t="n">
        <v>1917153</v>
      </c>
      <c r="V2020" s="298" t="n">
        <v>10.51</v>
      </c>
      <c r="W2020" s="298" t="s">
        <v>246</v>
      </c>
      <c r="X2020" s="298" t="s">
        <v>45654</v>
      </c>
    </row>
    <row r="2021" customFormat="false" ht="15.8" hidden="false" customHeight="false" outlineLevel="0" collapsed="false">
      <c r="U2021" s="298" t="n">
        <v>1917154</v>
      </c>
      <c r="V2021" s="298" t="n">
        <v>10.62</v>
      </c>
      <c r="W2021" s="298" t="s">
        <v>246</v>
      </c>
      <c r="X2021" s="298" t="s">
        <v>45655</v>
      </c>
    </row>
    <row r="2022" customFormat="false" ht="15.8" hidden="false" customHeight="false" outlineLevel="0" collapsed="false">
      <c r="U2022" s="298" t="n">
        <v>1917155</v>
      </c>
      <c r="V2022" s="298" t="n">
        <v>10.74</v>
      </c>
      <c r="W2022" s="298" t="s">
        <v>246</v>
      </c>
      <c r="X2022" s="298" t="s">
        <v>45656</v>
      </c>
    </row>
    <row r="2023" customFormat="false" ht="15.8" hidden="false" customHeight="false" outlineLevel="0" collapsed="false">
      <c r="U2023" s="298" t="n">
        <v>1917156</v>
      </c>
      <c r="V2023" s="298" t="n">
        <v>10.8</v>
      </c>
      <c r="W2023" s="298" t="s">
        <v>246</v>
      </c>
      <c r="X2023" s="298" t="s">
        <v>45657</v>
      </c>
    </row>
    <row r="2024" customFormat="false" ht="15.8" hidden="false" customHeight="false" outlineLevel="0" collapsed="false">
      <c r="U2024" s="298" t="n">
        <v>1917187</v>
      </c>
      <c r="V2024" s="298" t="n">
        <v>9.68</v>
      </c>
      <c r="W2024" s="298" t="s">
        <v>246</v>
      </c>
      <c r="X2024" s="298" t="s">
        <v>45658</v>
      </c>
    </row>
    <row r="2025" customFormat="false" ht="15.8" hidden="false" customHeight="false" outlineLevel="0" collapsed="false">
      <c r="U2025" s="298" t="n">
        <v>1917188</v>
      </c>
      <c r="V2025" s="298" t="n">
        <v>9.77</v>
      </c>
      <c r="W2025" s="298" t="s">
        <v>246</v>
      </c>
      <c r="X2025" s="298" t="s">
        <v>45659</v>
      </c>
    </row>
    <row r="2026" customFormat="false" ht="15.8" hidden="false" customHeight="false" outlineLevel="0" collapsed="false">
      <c r="U2026" s="298" t="n">
        <v>1917189</v>
      </c>
      <c r="V2026" s="298" t="n">
        <v>9.87</v>
      </c>
      <c r="W2026" s="298" t="s">
        <v>246</v>
      </c>
      <c r="X2026" s="298" t="s">
        <v>45660</v>
      </c>
    </row>
    <row r="2027" customFormat="false" ht="15.8" hidden="false" customHeight="false" outlineLevel="0" collapsed="false">
      <c r="U2027" s="298" t="n">
        <v>1917190</v>
      </c>
      <c r="V2027" s="298" t="n">
        <v>9.97</v>
      </c>
      <c r="W2027" s="298" t="s">
        <v>246</v>
      </c>
      <c r="X2027" s="298" t="s">
        <v>45661</v>
      </c>
    </row>
    <row r="2028" customFormat="false" ht="15.8" hidden="false" customHeight="false" outlineLevel="0" collapsed="false">
      <c r="U2028" s="298" t="n">
        <v>1917191</v>
      </c>
      <c r="V2028" s="298" t="n">
        <v>10.08</v>
      </c>
      <c r="W2028" s="298" t="s">
        <v>246</v>
      </c>
      <c r="X2028" s="298" t="s">
        <v>45662</v>
      </c>
    </row>
    <row r="2029" customFormat="false" ht="15.8" hidden="false" customHeight="false" outlineLevel="0" collapsed="false">
      <c r="U2029" s="298" t="n">
        <v>1917192</v>
      </c>
      <c r="V2029" s="298" t="n">
        <v>10.13</v>
      </c>
      <c r="W2029" s="298" t="s">
        <v>246</v>
      </c>
      <c r="X2029" s="298" t="s">
        <v>45663</v>
      </c>
    </row>
    <row r="2030" customFormat="false" ht="15.8" hidden="false" customHeight="false" outlineLevel="0" collapsed="false">
      <c r="U2030" s="298" t="n">
        <v>1917007</v>
      </c>
      <c r="V2030" s="298" t="n">
        <v>13.21</v>
      </c>
      <c r="W2030" s="298" t="s">
        <v>246</v>
      </c>
      <c r="X2030" s="298" t="s">
        <v>45664</v>
      </c>
    </row>
    <row r="2031" customFormat="false" ht="15.8" hidden="false" customHeight="false" outlineLevel="0" collapsed="false">
      <c r="U2031" s="298" t="n">
        <v>1917008</v>
      </c>
      <c r="V2031" s="298" t="n">
        <v>13.46</v>
      </c>
      <c r="W2031" s="298" t="s">
        <v>246</v>
      </c>
      <c r="X2031" s="298" t="s">
        <v>45665</v>
      </c>
    </row>
    <row r="2032" customFormat="false" ht="15.8" hidden="false" customHeight="false" outlineLevel="0" collapsed="false">
      <c r="U2032" s="298" t="n">
        <v>1917009</v>
      </c>
      <c r="V2032" s="298" t="n">
        <v>13.7</v>
      </c>
      <c r="W2032" s="298" t="s">
        <v>246</v>
      </c>
      <c r="X2032" s="298" t="s">
        <v>45666</v>
      </c>
    </row>
    <row r="2033" customFormat="false" ht="15.8" hidden="false" customHeight="false" outlineLevel="0" collapsed="false">
      <c r="U2033" s="298" t="n">
        <v>1917010</v>
      </c>
      <c r="V2033" s="298" t="n">
        <v>13.96</v>
      </c>
      <c r="W2033" s="298" t="s">
        <v>246</v>
      </c>
      <c r="X2033" s="298" t="s">
        <v>45667</v>
      </c>
    </row>
    <row r="2034" customFormat="false" ht="15.8" hidden="false" customHeight="false" outlineLevel="0" collapsed="false">
      <c r="U2034" s="298" t="n">
        <v>1917011</v>
      </c>
      <c r="V2034" s="298" t="n">
        <v>14.24</v>
      </c>
      <c r="W2034" s="298" t="s">
        <v>246</v>
      </c>
      <c r="X2034" s="298" t="s">
        <v>45668</v>
      </c>
    </row>
    <row r="2035" customFormat="false" ht="15.8" hidden="false" customHeight="false" outlineLevel="0" collapsed="false">
      <c r="U2035" s="298" t="n">
        <v>1917012</v>
      </c>
      <c r="V2035" s="298" t="n">
        <v>14.38</v>
      </c>
      <c r="W2035" s="298" t="s">
        <v>246</v>
      </c>
      <c r="X2035" s="298" t="s">
        <v>45669</v>
      </c>
    </row>
    <row r="2036" customFormat="false" ht="26.5" hidden="false" customHeight="false" outlineLevel="0" collapsed="false">
      <c r="U2036" s="298" t="n">
        <v>1917578</v>
      </c>
      <c r="V2036" s="298" t="n">
        <v>5.47</v>
      </c>
      <c r="W2036" s="298" t="s">
        <v>246</v>
      </c>
      <c r="X2036" s="298" t="s">
        <v>45670</v>
      </c>
    </row>
    <row r="2037" customFormat="false" ht="26.5" hidden="false" customHeight="false" outlineLevel="0" collapsed="false">
      <c r="U2037" s="298" t="n">
        <v>1917579</v>
      </c>
      <c r="V2037" s="298" t="n">
        <v>5.89</v>
      </c>
      <c r="W2037" s="298" t="s">
        <v>246</v>
      </c>
      <c r="X2037" s="298" t="s">
        <v>45671</v>
      </c>
    </row>
    <row r="2038" customFormat="false" ht="26.5" hidden="false" customHeight="false" outlineLevel="0" collapsed="false">
      <c r="U2038" s="298" t="n">
        <v>1917580</v>
      </c>
      <c r="V2038" s="298" t="n">
        <v>6.25</v>
      </c>
      <c r="W2038" s="298" t="s">
        <v>246</v>
      </c>
      <c r="X2038" s="298" t="s">
        <v>45672</v>
      </c>
    </row>
    <row r="2039" customFormat="false" ht="26.5" hidden="false" customHeight="false" outlineLevel="0" collapsed="false">
      <c r="U2039" s="298" t="n">
        <v>1917581</v>
      </c>
      <c r="V2039" s="298" t="n">
        <v>6.66</v>
      </c>
      <c r="W2039" s="298" t="s">
        <v>246</v>
      </c>
      <c r="X2039" s="298" t="s">
        <v>45673</v>
      </c>
    </row>
    <row r="2040" customFormat="false" ht="26.5" hidden="false" customHeight="false" outlineLevel="0" collapsed="false">
      <c r="U2040" s="298" t="n">
        <v>1917582</v>
      </c>
      <c r="V2040" s="298" t="n">
        <v>7.2</v>
      </c>
      <c r="W2040" s="298" t="s">
        <v>246</v>
      </c>
      <c r="X2040" s="298" t="s">
        <v>45674</v>
      </c>
    </row>
    <row r="2041" customFormat="false" ht="26.5" hidden="false" customHeight="false" outlineLevel="0" collapsed="false">
      <c r="U2041" s="298" t="n">
        <v>1917583</v>
      </c>
      <c r="V2041" s="298" t="n">
        <v>7.64</v>
      </c>
      <c r="W2041" s="298" t="s">
        <v>246</v>
      </c>
      <c r="X2041" s="298" t="s">
        <v>45675</v>
      </c>
    </row>
    <row r="2042" customFormat="false" ht="26.5" hidden="false" customHeight="false" outlineLevel="0" collapsed="false">
      <c r="U2042" s="298" t="n">
        <v>1917584</v>
      </c>
      <c r="V2042" s="298" t="n">
        <v>8.04</v>
      </c>
      <c r="W2042" s="298" t="s">
        <v>246</v>
      </c>
      <c r="X2042" s="298" t="s">
        <v>45676</v>
      </c>
    </row>
    <row r="2043" customFormat="false" ht="26.5" hidden="false" customHeight="false" outlineLevel="0" collapsed="false">
      <c r="U2043" s="298" t="n">
        <v>1917585</v>
      </c>
      <c r="V2043" s="298" t="n">
        <v>8.6</v>
      </c>
      <c r="W2043" s="298" t="s">
        <v>246</v>
      </c>
      <c r="X2043" s="298" t="s">
        <v>45677</v>
      </c>
    </row>
    <row r="2044" customFormat="false" ht="26.5" hidden="false" customHeight="false" outlineLevel="0" collapsed="false">
      <c r="U2044" s="298" t="n">
        <v>1917586</v>
      </c>
      <c r="V2044" s="298" t="n">
        <v>9.37</v>
      </c>
      <c r="W2044" s="298" t="s">
        <v>246</v>
      </c>
      <c r="X2044" s="298" t="s">
        <v>45678</v>
      </c>
    </row>
    <row r="2045" customFormat="false" ht="26.5" hidden="false" customHeight="false" outlineLevel="0" collapsed="false">
      <c r="U2045" s="298" t="n">
        <v>1917587</v>
      </c>
      <c r="V2045" s="298" t="n">
        <v>9.99</v>
      </c>
      <c r="W2045" s="298" t="s">
        <v>246</v>
      </c>
      <c r="X2045" s="298" t="s">
        <v>45679</v>
      </c>
    </row>
    <row r="2046" customFormat="false" ht="26.5" hidden="false" customHeight="false" outlineLevel="0" collapsed="false">
      <c r="U2046" s="298" t="n">
        <v>1917588</v>
      </c>
      <c r="V2046" s="298" t="n">
        <v>10.68</v>
      </c>
      <c r="W2046" s="298" t="s">
        <v>246</v>
      </c>
      <c r="X2046" s="298" t="s">
        <v>45680</v>
      </c>
    </row>
    <row r="2047" customFormat="false" ht="26.5" hidden="false" customHeight="false" outlineLevel="0" collapsed="false">
      <c r="U2047" s="298" t="n">
        <v>1917589</v>
      </c>
      <c r="V2047" s="298" t="n">
        <v>11.98</v>
      </c>
      <c r="W2047" s="298" t="s">
        <v>246</v>
      </c>
      <c r="X2047" s="298" t="s">
        <v>45681</v>
      </c>
    </row>
    <row r="2048" customFormat="false" ht="26.5" hidden="false" customHeight="false" outlineLevel="0" collapsed="false">
      <c r="U2048" s="298" t="n">
        <v>1917590</v>
      </c>
      <c r="V2048" s="298" t="n">
        <v>13.76</v>
      </c>
      <c r="W2048" s="298" t="s">
        <v>246</v>
      </c>
      <c r="X2048" s="298" t="s">
        <v>45682</v>
      </c>
    </row>
    <row r="2049" customFormat="false" ht="26.5" hidden="false" customHeight="false" outlineLevel="0" collapsed="false">
      <c r="U2049" s="298" t="n">
        <v>1917591</v>
      </c>
      <c r="V2049" s="298" t="n">
        <v>15.37</v>
      </c>
      <c r="W2049" s="298" t="s">
        <v>246</v>
      </c>
      <c r="X2049" s="298" t="s">
        <v>45683</v>
      </c>
    </row>
    <row r="2050" customFormat="false" ht="26.5" hidden="false" customHeight="false" outlineLevel="0" collapsed="false">
      <c r="U2050" s="298" t="n">
        <v>1917592</v>
      </c>
      <c r="V2050" s="298" t="n">
        <v>17.4</v>
      </c>
      <c r="W2050" s="298" t="s">
        <v>246</v>
      </c>
      <c r="X2050" s="298" t="s">
        <v>45684</v>
      </c>
    </row>
    <row r="2051" customFormat="false" ht="26.5" hidden="false" customHeight="false" outlineLevel="0" collapsed="false">
      <c r="U2051" s="298" t="n">
        <v>1917593</v>
      </c>
      <c r="V2051" s="298" t="n">
        <v>19.5</v>
      </c>
      <c r="W2051" s="298" t="s">
        <v>246</v>
      </c>
      <c r="X2051" s="298" t="s">
        <v>45685</v>
      </c>
    </row>
    <row r="2052" customFormat="false" ht="26.5" hidden="false" customHeight="false" outlineLevel="0" collapsed="false">
      <c r="U2052" s="298" t="n">
        <v>1917594</v>
      </c>
      <c r="V2052" s="298" t="n">
        <v>22.02</v>
      </c>
      <c r="W2052" s="298" t="s">
        <v>246</v>
      </c>
      <c r="X2052" s="298" t="s">
        <v>45686</v>
      </c>
    </row>
    <row r="2053" customFormat="false" ht="26.5" hidden="false" customHeight="false" outlineLevel="0" collapsed="false">
      <c r="U2053" s="298" t="n">
        <v>1917595</v>
      </c>
      <c r="V2053" s="298" t="n">
        <v>24.73</v>
      </c>
      <c r="W2053" s="298" t="s">
        <v>246</v>
      </c>
      <c r="X2053" s="298" t="s">
        <v>45687</v>
      </c>
    </row>
    <row r="2054" customFormat="false" ht="26.5" hidden="false" customHeight="false" outlineLevel="0" collapsed="false">
      <c r="U2054" s="298" t="n">
        <v>1917596</v>
      </c>
      <c r="V2054" s="298" t="n">
        <v>27.2</v>
      </c>
      <c r="W2054" s="298" t="s">
        <v>246</v>
      </c>
      <c r="X2054" s="298" t="s">
        <v>45688</v>
      </c>
    </row>
    <row r="2055" customFormat="false" ht="26.5" hidden="false" customHeight="false" outlineLevel="0" collapsed="false">
      <c r="U2055" s="298" t="n">
        <v>1917597</v>
      </c>
      <c r="V2055" s="298" t="n">
        <v>30.59</v>
      </c>
      <c r="W2055" s="298" t="s">
        <v>246</v>
      </c>
      <c r="X2055" s="298" t="s">
        <v>45689</v>
      </c>
    </row>
    <row r="2056" customFormat="false" ht="26.5" hidden="false" customHeight="false" outlineLevel="0" collapsed="false">
      <c r="U2056" s="298" t="n">
        <v>1917598</v>
      </c>
      <c r="V2056" s="298" t="n">
        <v>33.67</v>
      </c>
      <c r="W2056" s="298" t="s">
        <v>246</v>
      </c>
      <c r="X2056" s="298" t="s">
        <v>45690</v>
      </c>
    </row>
    <row r="2057" customFormat="false" ht="26.5" hidden="false" customHeight="false" outlineLevel="0" collapsed="false">
      <c r="U2057" s="298" t="n">
        <v>1917599</v>
      </c>
      <c r="V2057" s="298" t="n">
        <v>37.22</v>
      </c>
      <c r="W2057" s="298" t="s">
        <v>246</v>
      </c>
      <c r="X2057" s="298" t="s">
        <v>45691</v>
      </c>
    </row>
    <row r="2058" customFormat="false" ht="26.5" hidden="false" customHeight="false" outlineLevel="0" collapsed="false">
      <c r="U2058" s="298" t="n">
        <v>1917600</v>
      </c>
      <c r="V2058" s="298" t="n">
        <v>41.75</v>
      </c>
      <c r="W2058" s="298" t="s">
        <v>246</v>
      </c>
      <c r="X2058" s="298" t="s">
        <v>45692</v>
      </c>
    </row>
    <row r="2059" customFormat="false" ht="26.5" hidden="false" customHeight="false" outlineLevel="0" collapsed="false">
      <c r="U2059" s="298" t="n">
        <v>1917601</v>
      </c>
      <c r="V2059" s="298" t="n">
        <v>43.83</v>
      </c>
      <c r="W2059" s="298" t="s">
        <v>246</v>
      </c>
      <c r="X2059" s="298" t="s">
        <v>45693</v>
      </c>
    </row>
    <row r="2060" customFormat="false" ht="26.5" hidden="false" customHeight="false" outlineLevel="0" collapsed="false">
      <c r="U2060" s="298" t="n">
        <v>1917575</v>
      </c>
      <c r="V2060" s="298" t="n">
        <v>4.18</v>
      </c>
      <c r="W2060" s="298" t="s">
        <v>246</v>
      </c>
      <c r="X2060" s="298" t="s">
        <v>45694</v>
      </c>
    </row>
    <row r="2061" customFormat="false" ht="26.5" hidden="false" customHeight="false" outlineLevel="0" collapsed="false">
      <c r="U2061" s="298" t="n">
        <v>1917576</v>
      </c>
      <c r="V2061" s="298" t="n">
        <v>4.53</v>
      </c>
      <c r="W2061" s="298" t="s">
        <v>246</v>
      </c>
      <c r="X2061" s="298" t="s">
        <v>45695</v>
      </c>
    </row>
    <row r="2062" customFormat="false" ht="26.5" hidden="false" customHeight="false" outlineLevel="0" collapsed="false">
      <c r="U2062" s="298" t="n">
        <v>1917577</v>
      </c>
      <c r="V2062" s="298" t="n">
        <v>4.93</v>
      </c>
      <c r="W2062" s="298" t="s">
        <v>246</v>
      </c>
      <c r="X2062" s="298" t="s">
        <v>45696</v>
      </c>
    </row>
    <row r="2063" customFormat="false" ht="15.8" hidden="false" customHeight="false" outlineLevel="0" collapsed="false">
      <c r="U2063" s="298" t="n">
        <v>1917739</v>
      </c>
      <c r="V2063" s="298" t="n">
        <v>4.11</v>
      </c>
      <c r="W2063" s="298" t="s">
        <v>246</v>
      </c>
      <c r="X2063" s="298" t="s">
        <v>45697</v>
      </c>
    </row>
    <row r="2064" customFormat="false" ht="26.5" hidden="false" customHeight="false" outlineLevel="0" collapsed="false">
      <c r="U2064" s="298" t="n">
        <v>1917253</v>
      </c>
      <c r="V2064" s="298" t="n">
        <v>7.41</v>
      </c>
      <c r="W2064" s="298" t="s">
        <v>246</v>
      </c>
      <c r="X2064" s="298" t="s">
        <v>45698</v>
      </c>
    </row>
    <row r="2065" customFormat="false" ht="26.5" hidden="false" customHeight="false" outlineLevel="0" collapsed="false">
      <c r="U2065" s="298" t="n">
        <v>1917254</v>
      </c>
      <c r="V2065" s="298" t="n">
        <v>7.93</v>
      </c>
      <c r="W2065" s="298" t="s">
        <v>246</v>
      </c>
      <c r="X2065" s="298" t="s">
        <v>45699</v>
      </c>
    </row>
    <row r="2066" customFormat="false" ht="26.5" hidden="false" customHeight="false" outlineLevel="0" collapsed="false">
      <c r="U2066" s="298" t="n">
        <v>1917255</v>
      </c>
      <c r="V2066" s="298" t="n">
        <v>8.58</v>
      </c>
      <c r="W2066" s="298" t="s">
        <v>246</v>
      </c>
      <c r="X2066" s="298" t="s">
        <v>45700</v>
      </c>
    </row>
    <row r="2067" customFormat="false" ht="26.5" hidden="false" customHeight="false" outlineLevel="0" collapsed="false">
      <c r="U2067" s="298" t="n">
        <v>1917256</v>
      </c>
      <c r="V2067" s="298" t="n">
        <v>9.27</v>
      </c>
      <c r="W2067" s="298" t="s">
        <v>246</v>
      </c>
      <c r="X2067" s="298" t="s">
        <v>45701</v>
      </c>
    </row>
    <row r="2068" customFormat="false" ht="26.5" hidden="false" customHeight="false" outlineLevel="0" collapsed="false">
      <c r="U2068" s="298" t="n">
        <v>1917257</v>
      </c>
      <c r="V2068" s="298" t="n">
        <v>10.18</v>
      </c>
      <c r="W2068" s="298" t="s">
        <v>246</v>
      </c>
      <c r="X2068" s="298" t="s">
        <v>45702</v>
      </c>
    </row>
    <row r="2069" customFormat="false" ht="26.5" hidden="false" customHeight="false" outlineLevel="0" collapsed="false">
      <c r="U2069" s="298" t="n">
        <v>1917258</v>
      </c>
      <c r="V2069" s="298" t="n">
        <v>11.13</v>
      </c>
      <c r="W2069" s="298" t="s">
        <v>246</v>
      </c>
      <c r="X2069" s="298" t="s">
        <v>45703</v>
      </c>
    </row>
    <row r="2070" customFormat="false" ht="26.5" hidden="false" customHeight="false" outlineLevel="0" collapsed="false">
      <c r="U2070" s="298" t="n">
        <v>1917259</v>
      </c>
      <c r="V2070" s="298" t="n">
        <v>13.87</v>
      </c>
      <c r="W2070" s="298" t="s">
        <v>246</v>
      </c>
      <c r="X2070" s="298" t="s">
        <v>45704</v>
      </c>
    </row>
    <row r="2071" customFormat="false" ht="15.8" hidden="false" customHeight="false" outlineLevel="0" collapsed="false">
      <c r="U2071" s="298" t="n">
        <v>1917250</v>
      </c>
      <c r="V2071" s="298" t="n">
        <v>5.6</v>
      </c>
      <c r="W2071" s="298" t="s">
        <v>246</v>
      </c>
      <c r="X2071" s="298" t="s">
        <v>45705</v>
      </c>
    </row>
    <row r="2072" customFormat="false" ht="15.8" hidden="false" customHeight="false" outlineLevel="0" collapsed="false">
      <c r="U2072" s="298" t="n">
        <v>1917251</v>
      </c>
      <c r="V2072" s="298" t="n">
        <v>5.93</v>
      </c>
      <c r="W2072" s="298" t="s">
        <v>246</v>
      </c>
      <c r="X2072" s="298" t="s">
        <v>45706</v>
      </c>
    </row>
    <row r="2073" customFormat="false" ht="15.8" hidden="false" customHeight="false" outlineLevel="0" collapsed="false">
      <c r="U2073" s="298" t="n">
        <v>1917252</v>
      </c>
      <c r="V2073" s="298" t="n">
        <v>6.62</v>
      </c>
      <c r="W2073" s="298" t="s">
        <v>246</v>
      </c>
      <c r="X2073" s="298" t="s">
        <v>45707</v>
      </c>
    </row>
    <row r="2074" customFormat="false" ht="15.8" hidden="false" customHeight="false" outlineLevel="0" collapsed="false">
      <c r="U2074" s="298" t="n">
        <v>1917726</v>
      </c>
      <c r="V2074" s="298" t="n">
        <v>5.48</v>
      </c>
      <c r="W2074" s="298" t="s">
        <v>246</v>
      </c>
      <c r="X2074" s="298" t="s">
        <v>45708</v>
      </c>
    </row>
    <row r="2075" customFormat="false" ht="26.5" hidden="false" customHeight="false" outlineLevel="0" collapsed="false">
      <c r="U2075" s="298" t="n">
        <v>1917335</v>
      </c>
      <c r="V2075" s="298" t="n">
        <v>4.98</v>
      </c>
      <c r="W2075" s="298" t="s">
        <v>246</v>
      </c>
      <c r="X2075" s="298" t="s">
        <v>45709</v>
      </c>
    </row>
    <row r="2076" customFormat="false" ht="26.5" hidden="false" customHeight="false" outlineLevel="0" collapsed="false">
      <c r="U2076" s="298" t="n">
        <v>1917336</v>
      </c>
      <c r="V2076" s="298" t="n">
        <v>5.6</v>
      </c>
      <c r="W2076" s="298" t="s">
        <v>246</v>
      </c>
      <c r="X2076" s="298" t="s">
        <v>45710</v>
      </c>
    </row>
    <row r="2077" customFormat="false" ht="26.5" hidden="false" customHeight="false" outlineLevel="0" collapsed="false">
      <c r="U2077" s="298" t="n">
        <v>1917337</v>
      </c>
      <c r="V2077" s="298" t="n">
        <v>6.13</v>
      </c>
      <c r="W2077" s="298" t="s">
        <v>246</v>
      </c>
      <c r="X2077" s="298" t="s">
        <v>45711</v>
      </c>
    </row>
    <row r="2078" customFormat="false" ht="26.5" hidden="false" customHeight="false" outlineLevel="0" collapsed="false">
      <c r="U2078" s="298" t="n">
        <v>1917338</v>
      </c>
      <c r="V2078" s="298" t="n">
        <v>6.79</v>
      </c>
      <c r="W2078" s="298" t="s">
        <v>246</v>
      </c>
      <c r="X2078" s="298" t="s">
        <v>45712</v>
      </c>
    </row>
    <row r="2079" customFormat="false" ht="26.5" hidden="false" customHeight="false" outlineLevel="0" collapsed="false">
      <c r="U2079" s="298" t="n">
        <v>1917339</v>
      </c>
      <c r="V2079" s="298" t="n">
        <v>7.57</v>
      </c>
      <c r="W2079" s="298" t="s">
        <v>246</v>
      </c>
      <c r="X2079" s="298" t="s">
        <v>45713</v>
      </c>
    </row>
    <row r="2080" customFormat="false" ht="26.5" hidden="false" customHeight="false" outlineLevel="0" collapsed="false">
      <c r="U2080" s="298" t="n">
        <v>1917340</v>
      </c>
      <c r="V2080" s="298" t="n">
        <v>8.8</v>
      </c>
      <c r="W2080" s="298" t="s">
        <v>246</v>
      </c>
      <c r="X2080" s="298" t="s">
        <v>45714</v>
      </c>
    </row>
    <row r="2081" customFormat="false" ht="26.5" hidden="false" customHeight="false" outlineLevel="0" collapsed="false">
      <c r="U2081" s="298" t="n">
        <v>1917341</v>
      </c>
      <c r="V2081" s="298" t="n">
        <v>11.11</v>
      </c>
      <c r="W2081" s="298" t="s">
        <v>246</v>
      </c>
      <c r="X2081" s="298" t="s">
        <v>45715</v>
      </c>
    </row>
    <row r="2082" customFormat="false" ht="26.5" hidden="false" customHeight="false" outlineLevel="0" collapsed="false">
      <c r="U2082" s="298" t="n">
        <v>1917342</v>
      </c>
      <c r="V2082" s="298" t="n">
        <v>13.77</v>
      </c>
      <c r="W2082" s="298" t="s">
        <v>246</v>
      </c>
      <c r="X2082" s="298" t="s">
        <v>45716</v>
      </c>
    </row>
    <row r="2083" customFormat="false" ht="26.5" hidden="false" customHeight="false" outlineLevel="0" collapsed="false">
      <c r="U2083" s="298" t="n">
        <v>1917343</v>
      </c>
      <c r="V2083" s="298" t="n">
        <v>17.14</v>
      </c>
      <c r="W2083" s="298" t="s">
        <v>246</v>
      </c>
      <c r="X2083" s="298" t="s">
        <v>45717</v>
      </c>
    </row>
    <row r="2084" customFormat="false" ht="26.5" hidden="false" customHeight="false" outlineLevel="0" collapsed="false">
      <c r="U2084" s="298" t="n">
        <v>1917344</v>
      </c>
      <c r="V2084" s="298" t="n">
        <v>20.7</v>
      </c>
      <c r="W2084" s="298" t="s">
        <v>246</v>
      </c>
      <c r="X2084" s="298" t="s">
        <v>45718</v>
      </c>
    </row>
    <row r="2085" customFormat="false" ht="26.5" hidden="false" customHeight="false" outlineLevel="0" collapsed="false">
      <c r="U2085" s="298" t="n">
        <v>1917345</v>
      </c>
      <c r="V2085" s="298" t="n">
        <v>25.64</v>
      </c>
      <c r="W2085" s="298" t="s">
        <v>246</v>
      </c>
      <c r="X2085" s="298" t="s">
        <v>45719</v>
      </c>
    </row>
    <row r="2086" customFormat="false" ht="26.5" hidden="false" customHeight="false" outlineLevel="0" collapsed="false">
      <c r="U2086" s="298" t="n">
        <v>1917346</v>
      </c>
      <c r="V2086" s="298" t="n">
        <v>30.55</v>
      </c>
      <c r="W2086" s="298" t="s">
        <v>246</v>
      </c>
      <c r="X2086" s="298" t="s">
        <v>45720</v>
      </c>
    </row>
    <row r="2087" customFormat="false" ht="26.5" hidden="false" customHeight="false" outlineLevel="0" collapsed="false">
      <c r="U2087" s="298" t="n">
        <v>1917347</v>
      </c>
      <c r="V2087" s="298" t="n">
        <v>38.09</v>
      </c>
      <c r="W2087" s="298" t="s">
        <v>246</v>
      </c>
      <c r="X2087" s="298" t="s">
        <v>45721</v>
      </c>
    </row>
    <row r="2088" customFormat="false" ht="15.8" hidden="false" customHeight="false" outlineLevel="0" collapsed="false">
      <c r="U2088" s="298" t="n">
        <v>1917332</v>
      </c>
      <c r="V2088" s="298" t="n">
        <v>4.02</v>
      </c>
      <c r="W2088" s="298" t="s">
        <v>246</v>
      </c>
      <c r="X2088" s="298" t="s">
        <v>45722</v>
      </c>
    </row>
    <row r="2089" customFormat="false" ht="15.8" hidden="false" customHeight="false" outlineLevel="0" collapsed="false">
      <c r="U2089" s="298" t="n">
        <v>1917333</v>
      </c>
      <c r="V2089" s="298" t="n">
        <v>4.3</v>
      </c>
      <c r="W2089" s="298" t="s">
        <v>246</v>
      </c>
      <c r="X2089" s="298" t="s">
        <v>45723</v>
      </c>
    </row>
    <row r="2090" customFormat="false" ht="15.8" hidden="false" customHeight="false" outlineLevel="0" collapsed="false">
      <c r="U2090" s="298" t="n">
        <v>1917334</v>
      </c>
      <c r="V2090" s="298" t="n">
        <v>4.59</v>
      </c>
      <c r="W2090" s="298" t="s">
        <v>246</v>
      </c>
      <c r="X2090" s="298" t="s">
        <v>45724</v>
      </c>
    </row>
    <row r="2091" customFormat="false" ht="15.8" hidden="false" customHeight="false" outlineLevel="0" collapsed="false">
      <c r="U2091" s="298" t="n">
        <v>1917331</v>
      </c>
      <c r="V2091" s="298" t="n">
        <v>3.62</v>
      </c>
      <c r="W2091" s="298" t="s">
        <v>246</v>
      </c>
      <c r="X2091" s="298" t="s">
        <v>45725</v>
      </c>
    </row>
    <row r="2092" customFormat="false" ht="26.5" hidden="false" customHeight="false" outlineLevel="0" collapsed="false">
      <c r="U2092" s="298" t="n">
        <v>1917443</v>
      </c>
      <c r="V2092" s="298" t="n">
        <v>5.47</v>
      </c>
      <c r="W2092" s="298" t="s">
        <v>246</v>
      </c>
      <c r="X2092" s="298" t="s">
        <v>45726</v>
      </c>
    </row>
    <row r="2093" customFormat="false" ht="26.5" hidden="false" customHeight="false" outlineLevel="0" collapsed="false">
      <c r="U2093" s="298" t="n">
        <v>1917444</v>
      </c>
      <c r="V2093" s="298" t="n">
        <v>5.95</v>
      </c>
      <c r="W2093" s="298" t="s">
        <v>246</v>
      </c>
      <c r="X2093" s="298" t="s">
        <v>45727</v>
      </c>
    </row>
    <row r="2094" customFormat="false" ht="26.5" hidden="false" customHeight="false" outlineLevel="0" collapsed="false">
      <c r="U2094" s="298" t="n">
        <v>1917445</v>
      </c>
      <c r="V2094" s="298" t="n">
        <v>6.46</v>
      </c>
      <c r="W2094" s="298" t="s">
        <v>246</v>
      </c>
      <c r="X2094" s="298" t="s">
        <v>45728</v>
      </c>
    </row>
    <row r="2095" customFormat="false" ht="26.5" hidden="false" customHeight="false" outlineLevel="0" collapsed="false">
      <c r="U2095" s="298" t="n">
        <v>1917446</v>
      </c>
      <c r="V2095" s="298" t="n">
        <v>6.99</v>
      </c>
      <c r="W2095" s="298" t="s">
        <v>246</v>
      </c>
      <c r="X2095" s="298" t="s">
        <v>45729</v>
      </c>
    </row>
    <row r="2096" customFormat="false" ht="26.5" hidden="false" customHeight="false" outlineLevel="0" collapsed="false">
      <c r="U2096" s="298" t="n">
        <v>1917447</v>
      </c>
      <c r="V2096" s="298" t="n">
        <v>7.72</v>
      </c>
      <c r="W2096" s="298" t="s">
        <v>246</v>
      </c>
      <c r="X2096" s="298" t="s">
        <v>45730</v>
      </c>
    </row>
    <row r="2097" customFormat="false" ht="26.5" hidden="false" customHeight="false" outlineLevel="0" collapsed="false">
      <c r="U2097" s="298" t="n">
        <v>1917448</v>
      </c>
      <c r="V2097" s="298" t="n">
        <v>8.39</v>
      </c>
      <c r="W2097" s="298" t="s">
        <v>246</v>
      </c>
      <c r="X2097" s="298" t="s">
        <v>45731</v>
      </c>
    </row>
    <row r="2098" customFormat="false" ht="26.5" hidden="false" customHeight="false" outlineLevel="0" collapsed="false">
      <c r="U2098" s="298" t="n">
        <v>1917449</v>
      </c>
      <c r="V2098" s="298" t="n">
        <v>9.25</v>
      </c>
      <c r="W2098" s="298" t="s">
        <v>246</v>
      </c>
      <c r="X2098" s="298" t="s">
        <v>45732</v>
      </c>
    </row>
    <row r="2099" customFormat="false" ht="26.5" hidden="false" customHeight="false" outlineLevel="0" collapsed="false">
      <c r="U2099" s="298" t="n">
        <v>1917450</v>
      </c>
      <c r="V2099" s="298" t="n">
        <v>10.28</v>
      </c>
      <c r="W2099" s="298" t="s">
        <v>246</v>
      </c>
      <c r="X2099" s="298" t="s">
        <v>45733</v>
      </c>
    </row>
    <row r="2100" customFormat="false" ht="26.5" hidden="false" customHeight="false" outlineLevel="0" collapsed="false">
      <c r="U2100" s="298" t="n">
        <v>1917451</v>
      </c>
      <c r="V2100" s="298" t="n">
        <v>12.45</v>
      </c>
      <c r="W2100" s="298" t="s">
        <v>246</v>
      </c>
      <c r="X2100" s="298" t="s">
        <v>45734</v>
      </c>
    </row>
    <row r="2101" customFormat="false" ht="26.5" hidden="false" customHeight="false" outlineLevel="0" collapsed="false">
      <c r="U2101" s="298" t="n">
        <v>1917452</v>
      </c>
      <c r="V2101" s="298" t="n">
        <v>14.61</v>
      </c>
      <c r="W2101" s="298" t="s">
        <v>246</v>
      </c>
      <c r="X2101" s="298" t="s">
        <v>45735</v>
      </c>
    </row>
    <row r="2102" customFormat="false" ht="26.5" hidden="false" customHeight="false" outlineLevel="0" collapsed="false">
      <c r="U2102" s="298" t="n">
        <v>1917453</v>
      </c>
      <c r="V2102" s="298" t="n">
        <v>17.2</v>
      </c>
      <c r="W2102" s="298" t="s">
        <v>246</v>
      </c>
      <c r="X2102" s="298" t="s">
        <v>45736</v>
      </c>
    </row>
    <row r="2103" customFormat="false" ht="26.5" hidden="false" customHeight="false" outlineLevel="0" collapsed="false">
      <c r="U2103" s="298" t="n">
        <v>1917454</v>
      </c>
      <c r="V2103" s="298" t="n">
        <v>20.05</v>
      </c>
      <c r="W2103" s="298" t="s">
        <v>246</v>
      </c>
      <c r="X2103" s="298" t="s">
        <v>45737</v>
      </c>
    </row>
    <row r="2104" customFormat="false" ht="26.5" hidden="false" customHeight="false" outlineLevel="0" collapsed="false">
      <c r="U2104" s="298" t="n">
        <v>1917455</v>
      </c>
      <c r="V2104" s="298" t="n">
        <v>23.64</v>
      </c>
      <c r="W2104" s="298" t="s">
        <v>246</v>
      </c>
      <c r="X2104" s="298" t="s">
        <v>45738</v>
      </c>
    </row>
    <row r="2105" customFormat="false" ht="26.5" hidden="false" customHeight="false" outlineLevel="0" collapsed="false">
      <c r="U2105" s="298" t="n">
        <v>1917456</v>
      </c>
      <c r="V2105" s="298" t="n">
        <v>27.55</v>
      </c>
      <c r="W2105" s="298" t="s">
        <v>246</v>
      </c>
      <c r="X2105" s="298" t="s">
        <v>45739</v>
      </c>
    </row>
    <row r="2106" customFormat="false" ht="26.5" hidden="false" customHeight="false" outlineLevel="0" collapsed="false">
      <c r="U2106" s="298" t="n">
        <v>1917457</v>
      </c>
      <c r="V2106" s="298" t="n">
        <v>31.05</v>
      </c>
      <c r="W2106" s="298" t="s">
        <v>246</v>
      </c>
      <c r="X2106" s="298" t="s">
        <v>45740</v>
      </c>
    </row>
    <row r="2107" customFormat="false" ht="26.5" hidden="false" customHeight="false" outlineLevel="0" collapsed="false">
      <c r="U2107" s="298" t="n">
        <v>1917458</v>
      </c>
      <c r="V2107" s="298" t="n">
        <v>35.67</v>
      </c>
      <c r="W2107" s="298" t="s">
        <v>246</v>
      </c>
      <c r="X2107" s="298" t="s">
        <v>45741</v>
      </c>
    </row>
    <row r="2108" customFormat="false" ht="26.5" hidden="false" customHeight="false" outlineLevel="0" collapsed="false">
      <c r="U2108" s="298" t="n">
        <v>1917459</v>
      </c>
      <c r="V2108" s="298" t="n">
        <v>37.5</v>
      </c>
      <c r="W2108" s="298" t="s">
        <v>246</v>
      </c>
      <c r="X2108" s="298" t="s">
        <v>45742</v>
      </c>
    </row>
    <row r="2109" customFormat="false" ht="15.8" hidden="false" customHeight="false" outlineLevel="0" collapsed="false">
      <c r="U2109" s="298" t="n">
        <v>1917440</v>
      </c>
      <c r="V2109" s="298" t="n">
        <v>3.79</v>
      </c>
      <c r="W2109" s="298" t="s">
        <v>246</v>
      </c>
      <c r="X2109" s="298" t="s">
        <v>45743</v>
      </c>
    </row>
    <row r="2110" customFormat="false" ht="15.8" hidden="false" customHeight="false" outlineLevel="0" collapsed="false">
      <c r="U2110" s="298" t="n">
        <v>1917441</v>
      </c>
      <c r="V2110" s="298" t="n">
        <v>4.31</v>
      </c>
      <c r="W2110" s="298" t="s">
        <v>246</v>
      </c>
      <c r="X2110" s="298" t="s">
        <v>45744</v>
      </c>
    </row>
    <row r="2111" customFormat="false" ht="26.5" hidden="false" customHeight="false" outlineLevel="0" collapsed="false">
      <c r="U2111" s="298" t="n">
        <v>1917442</v>
      </c>
      <c r="V2111" s="298" t="n">
        <v>4.82</v>
      </c>
      <c r="W2111" s="298" t="s">
        <v>246</v>
      </c>
      <c r="X2111" s="298" t="s">
        <v>45745</v>
      </c>
    </row>
    <row r="2112" customFormat="false" ht="15.8" hidden="false" customHeight="false" outlineLevel="0" collapsed="false">
      <c r="U2112" s="298" t="n">
        <v>1917734</v>
      </c>
      <c r="V2112" s="298" t="n">
        <v>3.52</v>
      </c>
      <c r="W2112" s="298" t="s">
        <v>246</v>
      </c>
      <c r="X2112" s="298" t="s">
        <v>45746</v>
      </c>
    </row>
    <row r="2113" customFormat="false" ht="15.8" hidden="false" customHeight="false" outlineLevel="0" collapsed="false">
      <c r="U2113" s="298" t="n">
        <v>1917055</v>
      </c>
      <c r="V2113" s="298" t="n">
        <v>9.4</v>
      </c>
      <c r="W2113" s="298" t="s">
        <v>246</v>
      </c>
      <c r="X2113" s="298" t="s">
        <v>45747</v>
      </c>
    </row>
    <row r="2114" customFormat="false" ht="15.8" hidden="false" customHeight="false" outlineLevel="0" collapsed="false">
      <c r="U2114" s="298" t="n">
        <v>1917056</v>
      </c>
      <c r="V2114" s="298" t="n">
        <v>9.58</v>
      </c>
      <c r="W2114" s="298" t="s">
        <v>246</v>
      </c>
      <c r="X2114" s="298" t="s">
        <v>45748</v>
      </c>
    </row>
    <row r="2115" customFormat="false" ht="15.8" hidden="false" customHeight="false" outlineLevel="0" collapsed="false">
      <c r="U2115" s="298" t="n">
        <v>1917057</v>
      </c>
      <c r="V2115" s="298" t="n">
        <v>9.76</v>
      </c>
      <c r="W2115" s="298" t="s">
        <v>246</v>
      </c>
      <c r="X2115" s="298" t="s">
        <v>45749</v>
      </c>
    </row>
    <row r="2116" customFormat="false" ht="15.8" hidden="false" customHeight="false" outlineLevel="0" collapsed="false">
      <c r="U2116" s="298" t="n">
        <v>1917058</v>
      </c>
      <c r="V2116" s="298" t="n">
        <v>9.95</v>
      </c>
      <c r="W2116" s="298" t="s">
        <v>246</v>
      </c>
      <c r="X2116" s="298" t="s">
        <v>45750</v>
      </c>
    </row>
    <row r="2117" customFormat="false" ht="15.8" hidden="false" customHeight="false" outlineLevel="0" collapsed="false">
      <c r="U2117" s="298" t="n">
        <v>1917059</v>
      </c>
      <c r="V2117" s="298" t="n">
        <v>10.15</v>
      </c>
      <c r="W2117" s="298" t="s">
        <v>246</v>
      </c>
      <c r="X2117" s="298" t="s">
        <v>45751</v>
      </c>
    </row>
    <row r="2118" customFormat="false" ht="15.8" hidden="false" customHeight="false" outlineLevel="0" collapsed="false">
      <c r="U2118" s="298" t="n">
        <v>1917060</v>
      </c>
      <c r="V2118" s="298" t="n">
        <v>10.25</v>
      </c>
      <c r="W2118" s="298" t="s">
        <v>246</v>
      </c>
      <c r="X2118" s="298" t="s">
        <v>45752</v>
      </c>
    </row>
    <row r="2119" customFormat="false" ht="15.8" hidden="false" customHeight="false" outlineLevel="0" collapsed="false">
      <c r="U2119" s="298" t="n">
        <v>1901536</v>
      </c>
      <c r="V2119" s="298" t="n">
        <v>7.48</v>
      </c>
      <c r="W2119" s="298" t="s">
        <v>246</v>
      </c>
      <c r="X2119" s="298" t="s">
        <v>45753</v>
      </c>
    </row>
    <row r="2120" customFormat="false" ht="15.8" hidden="false" customHeight="false" outlineLevel="0" collapsed="false">
      <c r="U2120" s="298" t="n">
        <v>1901537</v>
      </c>
      <c r="V2120" s="298" t="n">
        <v>7.55</v>
      </c>
      <c r="W2120" s="298" t="s">
        <v>246</v>
      </c>
      <c r="X2120" s="298" t="s">
        <v>45754</v>
      </c>
    </row>
    <row r="2121" customFormat="false" ht="15.8" hidden="false" customHeight="false" outlineLevel="0" collapsed="false">
      <c r="U2121" s="298" t="n">
        <v>1901538</v>
      </c>
      <c r="V2121" s="298" t="n">
        <v>7.61</v>
      </c>
      <c r="W2121" s="298" t="s">
        <v>246</v>
      </c>
      <c r="X2121" s="298" t="s">
        <v>45755</v>
      </c>
    </row>
    <row r="2122" customFormat="false" ht="15.8" hidden="false" customHeight="false" outlineLevel="0" collapsed="false">
      <c r="U2122" s="298" t="n">
        <v>1901539</v>
      </c>
      <c r="V2122" s="298" t="n">
        <v>7.68</v>
      </c>
      <c r="W2122" s="298" t="s">
        <v>246</v>
      </c>
      <c r="X2122" s="298" t="s">
        <v>45756</v>
      </c>
    </row>
    <row r="2123" customFormat="false" ht="15.8" hidden="false" customHeight="false" outlineLevel="0" collapsed="false">
      <c r="U2123" s="298" t="n">
        <v>1901540</v>
      </c>
      <c r="V2123" s="298" t="n">
        <v>7.75</v>
      </c>
      <c r="W2123" s="298" t="s">
        <v>246</v>
      </c>
      <c r="X2123" s="298" t="s">
        <v>45757</v>
      </c>
    </row>
    <row r="2124" customFormat="false" ht="15.8" hidden="false" customHeight="false" outlineLevel="0" collapsed="false">
      <c r="U2124" s="298" t="n">
        <v>1901535</v>
      </c>
      <c r="V2124" s="298" t="n">
        <v>7.78</v>
      </c>
      <c r="W2124" s="298" t="s">
        <v>246</v>
      </c>
      <c r="X2124" s="298" t="s">
        <v>45758</v>
      </c>
    </row>
    <row r="2125" customFormat="false" ht="15.8" hidden="false" customHeight="false" outlineLevel="0" collapsed="false">
      <c r="U2125" s="298" t="n">
        <v>1901542</v>
      </c>
      <c r="V2125" s="298" t="n">
        <v>10.02</v>
      </c>
      <c r="W2125" s="298" t="s">
        <v>246</v>
      </c>
      <c r="X2125" s="298" t="s">
        <v>45759</v>
      </c>
    </row>
    <row r="2126" customFormat="false" ht="15.8" hidden="false" customHeight="false" outlineLevel="0" collapsed="false">
      <c r="U2126" s="298" t="n">
        <v>1901543</v>
      </c>
      <c r="V2126" s="298" t="n">
        <v>10.08</v>
      </c>
      <c r="W2126" s="298" t="s">
        <v>246</v>
      </c>
      <c r="X2126" s="298" t="s">
        <v>45760</v>
      </c>
    </row>
    <row r="2127" customFormat="false" ht="15.8" hidden="false" customHeight="false" outlineLevel="0" collapsed="false">
      <c r="U2127" s="298" t="n">
        <v>1901544</v>
      </c>
      <c r="V2127" s="298" t="n">
        <v>10.14</v>
      </c>
      <c r="W2127" s="298" t="s">
        <v>246</v>
      </c>
      <c r="X2127" s="298" t="s">
        <v>45761</v>
      </c>
    </row>
    <row r="2128" customFormat="false" ht="15.8" hidden="false" customHeight="false" outlineLevel="0" collapsed="false">
      <c r="U2128" s="298" t="n">
        <v>1901545</v>
      </c>
      <c r="V2128" s="298" t="n">
        <v>10.21</v>
      </c>
      <c r="W2128" s="298" t="s">
        <v>246</v>
      </c>
      <c r="X2128" s="298" t="s">
        <v>45762</v>
      </c>
    </row>
    <row r="2129" customFormat="false" ht="15.8" hidden="false" customHeight="false" outlineLevel="0" collapsed="false">
      <c r="U2129" s="298" t="n">
        <v>1901546</v>
      </c>
      <c r="V2129" s="298" t="n">
        <v>10.27</v>
      </c>
      <c r="W2129" s="298" t="s">
        <v>246</v>
      </c>
      <c r="X2129" s="298" t="s">
        <v>45763</v>
      </c>
    </row>
    <row r="2130" customFormat="false" ht="15.8" hidden="false" customHeight="false" outlineLevel="0" collapsed="false">
      <c r="U2130" s="298" t="n">
        <v>1901541</v>
      </c>
      <c r="V2130" s="298" t="n">
        <v>10.31</v>
      </c>
      <c r="W2130" s="298" t="s">
        <v>246</v>
      </c>
      <c r="X2130" s="298" t="s">
        <v>45764</v>
      </c>
    </row>
    <row r="2131" customFormat="false" ht="15.8" hidden="false" customHeight="false" outlineLevel="0" collapsed="false">
      <c r="U2131" s="298" t="n">
        <v>1917091</v>
      </c>
      <c r="V2131" s="298" t="n">
        <v>11.44</v>
      </c>
      <c r="W2131" s="298" t="s">
        <v>246</v>
      </c>
      <c r="X2131" s="298" t="s">
        <v>45765</v>
      </c>
    </row>
    <row r="2132" customFormat="false" ht="15.8" hidden="false" customHeight="false" outlineLevel="0" collapsed="false">
      <c r="U2132" s="298" t="n">
        <v>1917092</v>
      </c>
      <c r="V2132" s="298" t="n">
        <v>11.6</v>
      </c>
      <c r="W2132" s="298" t="s">
        <v>246</v>
      </c>
      <c r="X2132" s="298" t="s">
        <v>45766</v>
      </c>
    </row>
    <row r="2133" customFormat="false" ht="15.8" hidden="false" customHeight="false" outlineLevel="0" collapsed="false">
      <c r="U2133" s="298" t="n">
        <v>1917093</v>
      </c>
      <c r="V2133" s="298" t="n">
        <v>11.75</v>
      </c>
      <c r="W2133" s="298" t="s">
        <v>246</v>
      </c>
      <c r="X2133" s="298" t="s">
        <v>45767</v>
      </c>
    </row>
    <row r="2134" customFormat="false" ht="15.8" hidden="false" customHeight="false" outlineLevel="0" collapsed="false">
      <c r="U2134" s="298" t="n">
        <v>1917094</v>
      </c>
      <c r="V2134" s="298" t="n">
        <v>11.91</v>
      </c>
      <c r="W2134" s="298" t="s">
        <v>246</v>
      </c>
      <c r="X2134" s="298" t="s">
        <v>45768</v>
      </c>
    </row>
    <row r="2135" customFormat="false" ht="15.8" hidden="false" customHeight="false" outlineLevel="0" collapsed="false">
      <c r="U2135" s="298" t="n">
        <v>1917095</v>
      </c>
      <c r="V2135" s="298" t="n">
        <v>12.09</v>
      </c>
      <c r="W2135" s="298" t="s">
        <v>246</v>
      </c>
      <c r="X2135" s="298" t="s">
        <v>45769</v>
      </c>
    </row>
    <row r="2136" customFormat="false" ht="15.8" hidden="false" customHeight="false" outlineLevel="0" collapsed="false">
      <c r="U2136" s="298" t="n">
        <v>1917096</v>
      </c>
      <c r="V2136" s="298" t="n">
        <v>12.18</v>
      </c>
      <c r="W2136" s="298" t="s">
        <v>246</v>
      </c>
      <c r="X2136" s="298" t="s">
        <v>45770</v>
      </c>
    </row>
    <row r="2137" customFormat="false" ht="15.8" hidden="false" customHeight="false" outlineLevel="0" collapsed="false">
      <c r="U2137" s="298" t="n">
        <v>1901548</v>
      </c>
      <c r="V2137" s="298" t="n">
        <v>12.6</v>
      </c>
      <c r="W2137" s="298" t="s">
        <v>246</v>
      </c>
      <c r="X2137" s="298" t="s">
        <v>45771</v>
      </c>
    </row>
    <row r="2138" customFormat="false" ht="15.8" hidden="false" customHeight="false" outlineLevel="0" collapsed="false">
      <c r="U2138" s="298" t="n">
        <v>1901549</v>
      </c>
      <c r="V2138" s="298" t="n">
        <v>12.66</v>
      </c>
      <c r="W2138" s="298" t="s">
        <v>246</v>
      </c>
      <c r="X2138" s="298" t="s">
        <v>45772</v>
      </c>
    </row>
    <row r="2139" customFormat="false" ht="15.8" hidden="false" customHeight="false" outlineLevel="0" collapsed="false">
      <c r="U2139" s="298" t="n">
        <v>1901550</v>
      </c>
      <c r="V2139" s="298" t="n">
        <v>12.72</v>
      </c>
      <c r="W2139" s="298" t="s">
        <v>246</v>
      </c>
      <c r="X2139" s="298" t="s">
        <v>45773</v>
      </c>
    </row>
    <row r="2140" customFormat="false" ht="15.8" hidden="false" customHeight="false" outlineLevel="0" collapsed="false">
      <c r="U2140" s="298" t="n">
        <v>1901551</v>
      </c>
      <c r="V2140" s="298" t="n">
        <v>12.78</v>
      </c>
      <c r="W2140" s="298" t="s">
        <v>246</v>
      </c>
      <c r="X2140" s="298" t="s">
        <v>45774</v>
      </c>
    </row>
    <row r="2141" customFormat="false" ht="15.8" hidden="false" customHeight="false" outlineLevel="0" collapsed="false">
      <c r="U2141" s="298" t="n">
        <v>1901552</v>
      </c>
      <c r="V2141" s="298" t="n">
        <v>12.85</v>
      </c>
      <c r="W2141" s="298" t="s">
        <v>246</v>
      </c>
      <c r="X2141" s="298" t="s">
        <v>45775</v>
      </c>
    </row>
    <row r="2142" customFormat="false" ht="15.8" hidden="false" customHeight="false" outlineLevel="0" collapsed="false">
      <c r="U2142" s="298" t="n">
        <v>1901547</v>
      </c>
      <c r="V2142" s="298" t="n">
        <v>12.88</v>
      </c>
      <c r="W2142" s="298" t="s">
        <v>246</v>
      </c>
      <c r="X2142" s="298" t="s">
        <v>45776</v>
      </c>
    </row>
    <row r="2143" customFormat="false" ht="15.8" hidden="false" customHeight="false" outlineLevel="0" collapsed="false">
      <c r="U2143" s="298" t="n">
        <v>1917127</v>
      </c>
      <c r="V2143" s="298" t="n">
        <v>10.69</v>
      </c>
      <c r="W2143" s="298" t="s">
        <v>246</v>
      </c>
      <c r="X2143" s="298" t="s">
        <v>45777</v>
      </c>
    </row>
    <row r="2144" customFormat="false" ht="15.8" hidden="false" customHeight="false" outlineLevel="0" collapsed="false">
      <c r="U2144" s="298" t="n">
        <v>1917128</v>
      </c>
      <c r="V2144" s="298" t="n">
        <v>10.81</v>
      </c>
      <c r="W2144" s="298" t="s">
        <v>246</v>
      </c>
      <c r="X2144" s="298" t="s">
        <v>45778</v>
      </c>
    </row>
    <row r="2145" customFormat="false" ht="15.8" hidden="false" customHeight="false" outlineLevel="0" collapsed="false">
      <c r="U2145" s="298" t="n">
        <v>1917129</v>
      </c>
      <c r="V2145" s="298" t="n">
        <v>10.94</v>
      </c>
      <c r="W2145" s="298" t="s">
        <v>246</v>
      </c>
      <c r="X2145" s="298" t="s">
        <v>45779</v>
      </c>
    </row>
    <row r="2146" customFormat="false" ht="15.8" hidden="false" customHeight="false" outlineLevel="0" collapsed="false">
      <c r="U2146" s="298" t="n">
        <v>1917130</v>
      </c>
      <c r="V2146" s="298" t="n">
        <v>11.07</v>
      </c>
      <c r="W2146" s="298" t="s">
        <v>246</v>
      </c>
      <c r="X2146" s="298" t="s">
        <v>45780</v>
      </c>
    </row>
    <row r="2147" customFormat="false" ht="15.8" hidden="false" customHeight="false" outlineLevel="0" collapsed="false">
      <c r="U2147" s="298" t="n">
        <v>1917131</v>
      </c>
      <c r="V2147" s="298" t="n">
        <v>11.21</v>
      </c>
      <c r="W2147" s="298" t="s">
        <v>246</v>
      </c>
      <c r="X2147" s="298" t="s">
        <v>45781</v>
      </c>
    </row>
    <row r="2148" customFormat="false" ht="15.8" hidden="false" customHeight="false" outlineLevel="0" collapsed="false">
      <c r="U2148" s="298" t="n">
        <v>1917132</v>
      </c>
      <c r="V2148" s="298" t="n">
        <v>11.29</v>
      </c>
      <c r="W2148" s="298" t="s">
        <v>246</v>
      </c>
      <c r="X2148" s="298" t="s">
        <v>45782</v>
      </c>
    </row>
    <row r="2149" customFormat="false" ht="15.8" hidden="false" customHeight="false" outlineLevel="0" collapsed="false">
      <c r="U2149" s="298" t="n">
        <v>1917163</v>
      </c>
      <c r="V2149" s="298" t="n">
        <v>9.28</v>
      </c>
      <c r="W2149" s="298" t="s">
        <v>246</v>
      </c>
      <c r="X2149" s="298" t="s">
        <v>45783</v>
      </c>
    </row>
    <row r="2150" customFormat="false" ht="15.8" hidden="false" customHeight="false" outlineLevel="0" collapsed="false">
      <c r="U2150" s="298" t="n">
        <v>1917164</v>
      </c>
      <c r="V2150" s="298" t="n">
        <v>9.38</v>
      </c>
      <c r="W2150" s="298" t="s">
        <v>246</v>
      </c>
      <c r="X2150" s="298" t="s">
        <v>45784</v>
      </c>
    </row>
    <row r="2151" customFormat="false" ht="15.8" hidden="false" customHeight="false" outlineLevel="0" collapsed="false">
      <c r="U2151" s="298" t="n">
        <v>1917165</v>
      </c>
      <c r="V2151" s="298" t="n">
        <v>9.49</v>
      </c>
      <c r="W2151" s="298" t="s">
        <v>246</v>
      </c>
      <c r="X2151" s="298" t="s">
        <v>45785</v>
      </c>
    </row>
    <row r="2152" customFormat="false" ht="15.8" hidden="false" customHeight="false" outlineLevel="0" collapsed="false">
      <c r="U2152" s="298" t="n">
        <v>1917166</v>
      </c>
      <c r="V2152" s="298" t="n">
        <v>9.6</v>
      </c>
      <c r="W2152" s="298" t="s">
        <v>246</v>
      </c>
      <c r="X2152" s="298" t="s">
        <v>45786</v>
      </c>
    </row>
    <row r="2153" customFormat="false" ht="15.8" hidden="false" customHeight="false" outlineLevel="0" collapsed="false">
      <c r="U2153" s="298" t="n">
        <v>1917167</v>
      </c>
      <c r="V2153" s="298" t="n">
        <v>9.71</v>
      </c>
      <c r="W2153" s="298" t="s">
        <v>246</v>
      </c>
      <c r="X2153" s="298" t="s">
        <v>45787</v>
      </c>
    </row>
    <row r="2154" customFormat="false" ht="15.8" hidden="false" customHeight="false" outlineLevel="0" collapsed="false">
      <c r="U2154" s="298" t="n">
        <v>1917168</v>
      </c>
      <c r="V2154" s="298" t="n">
        <v>9.77</v>
      </c>
      <c r="W2154" s="298" t="s">
        <v>246</v>
      </c>
      <c r="X2154" s="298" t="s">
        <v>45788</v>
      </c>
    </row>
    <row r="2155" customFormat="false" ht="15.8" hidden="false" customHeight="false" outlineLevel="0" collapsed="false">
      <c r="U2155" s="298" t="n">
        <v>1917199</v>
      </c>
      <c r="V2155" s="298" t="n">
        <v>8.72</v>
      </c>
      <c r="W2155" s="298" t="s">
        <v>246</v>
      </c>
      <c r="X2155" s="298" t="s">
        <v>45789</v>
      </c>
    </row>
    <row r="2156" customFormat="false" ht="15.8" hidden="false" customHeight="false" outlineLevel="0" collapsed="false">
      <c r="U2156" s="298" t="n">
        <v>1917200</v>
      </c>
      <c r="V2156" s="298" t="n">
        <v>8.81</v>
      </c>
      <c r="W2156" s="298" t="s">
        <v>246</v>
      </c>
      <c r="X2156" s="298" t="s">
        <v>45790</v>
      </c>
    </row>
    <row r="2157" customFormat="false" ht="15.8" hidden="false" customHeight="false" outlineLevel="0" collapsed="false">
      <c r="U2157" s="298" t="n">
        <v>1917201</v>
      </c>
      <c r="V2157" s="298" t="n">
        <v>8.91</v>
      </c>
      <c r="W2157" s="298" t="s">
        <v>246</v>
      </c>
      <c r="X2157" s="298" t="s">
        <v>45791</v>
      </c>
    </row>
    <row r="2158" customFormat="false" ht="15.8" hidden="false" customHeight="false" outlineLevel="0" collapsed="false">
      <c r="U2158" s="298" t="n">
        <v>1917202</v>
      </c>
      <c r="V2158" s="298" t="n">
        <v>9</v>
      </c>
      <c r="W2158" s="298" t="s">
        <v>246</v>
      </c>
      <c r="X2158" s="298" t="s">
        <v>45792</v>
      </c>
    </row>
    <row r="2159" customFormat="false" ht="15.8" hidden="false" customHeight="false" outlineLevel="0" collapsed="false">
      <c r="U2159" s="298" t="n">
        <v>1917203</v>
      </c>
      <c r="V2159" s="298" t="n">
        <v>9.11</v>
      </c>
      <c r="W2159" s="298" t="s">
        <v>246</v>
      </c>
      <c r="X2159" s="298" t="s">
        <v>45793</v>
      </c>
    </row>
    <row r="2160" customFormat="false" ht="15.8" hidden="false" customHeight="false" outlineLevel="0" collapsed="false">
      <c r="U2160" s="298" t="n">
        <v>1917204</v>
      </c>
      <c r="V2160" s="298" t="n">
        <v>9.16</v>
      </c>
      <c r="W2160" s="298" t="s">
        <v>246</v>
      </c>
      <c r="X2160" s="298" t="s">
        <v>45794</v>
      </c>
    </row>
    <row r="2161" customFormat="false" ht="15.8" hidden="false" customHeight="false" outlineLevel="0" collapsed="false">
      <c r="U2161" s="298" t="n">
        <v>1917019</v>
      </c>
      <c r="V2161" s="298" t="n">
        <v>12.02</v>
      </c>
      <c r="W2161" s="298" t="s">
        <v>246</v>
      </c>
      <c r="X2161" s="298" t="s">
        <v>45795</v>
      </c>
    </row>
    <row r="2162" customFormat="false" ht="15.8" hidden="false" customHeight="false" outlineLevel="0" collapsed="false">
      <c r="U2162" s="298" t="n">
        <v>1917020</v>
      </c>
      <c r="V2162" s="298" t="n">
        <v>12.25</v>
      </c>
      <c r="W2162" s="298" t="s">
        <v>246</v>
      </c>
      <c r="X2162" s="298" t="s">
        <v>45796</v>
      </c>
    </row>
    <row r="2163" customFormat="false" ht="15.8" hidden="false" customHeight="false" outlineLevel="0" collapsed="false">
      <c r="U2163" s="298" t="n">
        <v>1917021</v>
      </c>
      <c r="V2163" s="298" t="n">
        <v>12.49</v>
      </c>
      <c r="W2163" s="298" t="s">
        <v>246</v>
      </c>
      <c r="X2163" s="298" t="s">
        <v>45797</v>
      </c>
    </row>
    <row r="2164" customFormat="false" ht="15.8" hidden="false" customHeight="false" outlineLevel="0" collapsed="false">
      <c r="U2164" s="298" t="n">
        <v>1917022</v>
      </c>
      <c r="V2164" s="298" t="n">
        <v>12.75</v>
      </c>
      <c r="W2164" s="298" t="s">
        <v>246</v>
      </c>
      <c r="X2164" s="298" t="s">
        <v>45798</v>
      </c>
    </row>
    <row r="2165" customFormat="false" ht="15.8" hidden="false" customHeight="false" outlineLevel="0" collapsed="false">
      <c r="U2165" s="298" t="n">
        <v>1917023</v>
      </c>
      <c r="V2165" s="298" t="n">
        <v>13.02</v>
      </c>
      <c r="W2165" s="298" t="s">
        <v>246</v>
      </c>
      <c r="X2165" s="298" t="s">
        <v>45799</v>
      </c>
    </row>
    <row r="2166" customFormat="false" ht="15.8" hidden="false" customHeight="false" outlineLevel="0" collapsed="false">
      <c r="U2166" s="298" t="n">
        <v>1917024</v>
      </c>
      <c r="V2166" s="298" t="n">
        <v>13.16</v>
      </c>
      <c r="W2166" s="298" t="s">
        <v>246</v>
      </c>
      <c r="X2166" s="298" t="s">
        <v>45800</v>
      </c>
    </row>
    <row r="2167" customFormat="false" ht="26.5" hidden="false" customHeight="false" outlineLevel="0" collapsed="false">
      <c r="U2167" s="298" t="n">
        <v>1917541</v>
      </c>
      <c r="V2167" s="298" t="n">
        <v>4.66</v>
      </c>
      <c r="W2167" s="298" t="s">
        <v>246</v>
      </c>
      <c r="X2167" s="298" t="s">
        <v>45801</v>
      </c>
    </row>
    <row r="2168" customFormat="false" ht="26.5" hidden="false" customHeight="false" outlineLevel="0" collapsed="false">
      <c r="U2168" s="298" t="n">
        <v>1917542</v>
      </c>
      <c r="V2168" s="298" t="n">
        <v>5.18</v>
      </c>
      <c r="W2168" s="298" t="s">
        <v>246</v>
      </c>
      <c r="X2168" s="298" t="s">
        <v>45802</v>
      </c>
    </row>
    <row r="2169" customFormat="false" ht="26.5" hidden="false" customHeight="false" outlineLevel="0" collapsed="false">
      <c r="U2169" s="298" t="n">
        <v>1917543</v>
      </c>
      <c r="V2169" s="298" t="n">
        <v>5.47</v>
      </c>
      <c r="W2169" s="298" t="s">
        <v>246</v>
      </c>
      <c r="X2169" s="298" t="s">
        <v>45803</v>
      </c>
    </row>
    <row r="2170" customFormat="false" ht="26.5" hidden="false" customHeight="false" outlineLevel="0" collapsed="false">
      <c r="U2170" s="298" t="n">
        <v>1917544</v>
      </c>
      <c r="V2170" s="298" t="n">
        <v>5.77</v>
      </c>
      <c r="W2170" s="298" t="s">
        <v>246</v>
      </c>
      <c r="X2170" s="298" t="s">
        <v>45804</v>
      </c>
    </row>
    <row r="2171" customFormat="false" ht="26.5" hidden="false" customHeight="false" outlineLevel="0" collapsed="false">
      <c r="U2171" s="298" t="n">
        <v>1917545</v>
      </c>
      <c r="V2171" s="298" t="n">
        <v>6.13</v>
      </c>
      <c r="W2171" s="298" t="s">
        <v>246</v>
      </c>
      <c r="X2171" s="298" t="s">
        <v>45805</v>
      </c>
    </row>
    <row r="2172" customFormat="false" ht="26.5" hidden="false" customHeight="false" outlineLevel="0" collapsed="false">
      <c r="U2172" s="298" t="n">
        <v>1917546</v>
      </c>
      <c r="V2172" s="298" t="n">
        <v>6.44</v>
      </c>
      <c r="W2172" s="298" t="s">
        <v>246</v>
      </c>
      <c r="X2172" s="298" t="s">
        <v>45806</v>
      </c>
    </row>
    <row r="2173" customFormat="false" ht="26.5" hidden="false" customHeight="false" outlineLevel="0" collapsed="false">
      <c r="U2173" s="298" t="n">
        <v>1917547</v>
      </c>
      <c r="V2173" s="298" t="n">
        <v>6.99</v>
      </c>
      <c r="W2173" s="298" t="s">
        <v>246</v>
      </c>
      <c r="X2173" s="298" t="s">
        <v>45807</v>
      </c>
    </row>
    <row r="2174" customFormat="false" ht="26.5" hidden="false" customHeight="false" outlineLevel="0" collapsed="false">
      <c r="U2174" s="298" t="n">
        <v>1917548</v>
      </c>
      <c r="V2174" s="298" t="n">
        <v>7.37</v>
      </c>
      <c r="W2174" s="298" t="s">
        <v>246</v>
      </c>
      <c r="X2174" s="298" t="s">
        <v>45808</v>
      </c>
    </row>
    <row r="2175" customFormat="false" ht="26.5" hidden="false" customHeight="false" outlineLevel="0" collapsed="false">
      <c r="U2175" s="298" t="n">
        <v>1917549</v>
      </c>
      <c r="V2175" s="298" t="n">
        <v>7.77</v>
      </c>
      <c r="W2175" s="298" t="s">
        <v>246</v>
      </c>
      <c r="X2175" s="298" t="s">
        <v>45809</v>
      </c>
    </row>
    <row r="2176" customFormat="false" ht="26.5" hidden="false" customHeight="false" outlineLevel="0" collapsed="false">
      <c r="U2176" s="298" t="n">
        <v>1917550</v>
      </c>
      <c r="V2176" s="298" t="n">
        <v>8.19</v>
      </c>
      <c r="W2176" s="298" t="s">
        <v>246</v>
      </c>
      <c r="X2176" s="298" t="s">
        <v>45810</v>
      </c>
    </row>
    <row r="2177" customFormat="false" ht="26.5" hidden="false" customHeight="false" outlineLevel="0" collapsed="false">
      <c r="U2177" s="298" t="n">
        <v>1917551</v>
      </c>
      <c r="V2177" s="298" t="n">
        <v>8.8</v>
      </c>
      <c r="W2177" s="298" t="s">
        <v>246</v>
      </c>
      <c r="X2177" s="298" t="s">
        <v>45811</v>
      </c>
    </row>
    <row r="2178" customFormat="false" ht="26.5" hidden="false" customHeight="false" outlineLevel="0" collapsed="false">
      <c r="U2178" s="298" t="n">
        <v>1917552</v>
      </c>
      <c r="V2178" s="298" t="n">
        <v>9.26</v>
      </c>
      <c r="W2178" s="298" t="s">
        <v>246</v>
      </c>
      <c r="X2178" s="298" t="s">
        <v>45812</v>
      </c>
    </row>
    <row r="2179" customFormat="false" ht="26.5" hidden="false" customHeight="false" outlineLevel="0" collapsed="false">
      <c r="U2179" s="298" t="n">
        <v>1917553</v>
      </c>
      <c r="V2179" s="298" t="n">
        <v>9.25</v>
      </c>
      <c r="W2179" s="298" t="s">
        <v>246</v>
      </c>
      <c r="X2179" s="298" t="s">
        <v>45813</v>
      </c>
    </row>
    <row r="2180" customFormat="false" ht="26.5" hidden="false" customHeight="false" outlineLevel="0" collapsed="false">
      <c r="U2180" s="298" t="n">
        <v>1917554</v>
      </c>
      <c r="V2180" s="298" t="n">
        <v>10.12</v>
      </c>
      <c r="W2180" s="298" t="s">
        <v>246</v>
      </c>
      <c r="X2180" s="298" t="s">
        <v>45814</v>
      </c>
    </row>
    <row r="2181" customFormat="false" ht="26.5" hidden="false" customHeight="false" outlineLevel="0" collapsed="false">
      <c r="U2181" s="298" t="n">
        <v>1917555</v>
      </c>
      <c r="V2181" s="298" t="n">
        <v>10.6</v>
      </c>
      <c r="W2181" s="298" t="s">
        <v>246</v>
      </c>
      <c r="X2181" s="298" t="s">
        <v>45815</v>
      </c>
    </row>
    <row r="2182" customFormat="false" ht="26.5" hidden="false" customHeight="false" outlineLevel="0" collapsed="false">
      <c r="U2182" s="298" t="n">
        <v>1917556</v>
      </c>
      <c r="V2182" s="298" t="n">
        <v>11.33</v>
      </c>
      <c r="W2182" s="298" t="s">
        <v>246</v>
      </c>
      <c r="X2182" s="298" t="s">
        <v>45816</v>
      </c>
    </row>
    <row r="2183" customFormat="false" ht="26.5" hidden="false" customHeight="false" outlineLevel="0" collapsed="false">
      <c r="U2183" s="298" t="n">
        <v>1917557</v>
      </c>
      <c r="V2183" s="298" t="n">
        <v>11.85</v>
      </c>
      <c r="W2183" s="298" t="s">
        <v>246</v>
      </c>
      <c r="X2183" s="298" t="s">
        <v>45817</v>
      </c>
    </row>
    <row r="2184" customFormat="false" ht="26.5" hidden="false" customHeight="false" outlineLevel="0" collapsed="false">
      <c r="U2184" s="298" t="n">
        <v>1917558</v>
      </c>
      <c r="V2184" s="298" t="n">
        <v>12.59</v>
      </c>
      <c r="W2184" s="298" t="s">
        <v>246</v>
      </c>
      <c r="X2184" s="298" t="s">
        <v>45818</v>
      </c>
    </row>
    <row r="2185" customFormat="false" ht="26.5" hidden="false" customHeight="false" outlineLevel="0" collapsed="false">
      <c r="U2185" s="298" t="n">
        <v>1917559</v>
      </c>
      <c r="V2185" s="298" t="n">
        <v>13.78</v>
      </c>
      <c r="W2185" s="298" t="s">
        <v>246</v>
      </c>
      <c r="X2185" s="298" t="s">
        <v>45819</v>
      </c>
    </row>
    <row r="2186" customFormat="false" ht="26.5" hidden="false" customHeight="false" outlineLevel="0" collapsed="false">
      <c r="U2186" s="298" t="n">
        <v>1917560</v>
      </c>
      <c r="V2186" s="298" t="n">
        <v>15.27</v>
      </c>
      <c r="W2186" s="298" t="s">
        <v>246</v>
      </c>
      <c r="X2186" s="298" t="s">
        <v>45820</v>
      </c>
    </row>
    <row r="2187" customFormat="false" ht="26.5" hidden="false" customHeight="false" outlineLevel="0" collapsed="false">
      <c r="U2187" s="298" t="n">
        <v>1917561</v>
      </c>
      <c r="V2187" s="298" t="n">
        <v>16.75</v>
      </c>
      <c r="W2187" s="298" t="s">
        <v>246</v>
      </c>
      <c r="X2187" s="298" t="s">
        <v>45821</v>
      </c>
    </row>
    <row r="2188" customFormat="false" ht="26.5" hidden="false" customHeight="false" outlineLevel="0" collapsed="false">
      <c r="U2188" s="298" t="n">
        <v>1917562</v>
      </c>
      <c r="V2188" s="298" t="n">
        <v>18.44</v>
      </c>
      <c r="W2188" s="298" t="s">
        <v>246</v>
      </c>
      <c r="X2188" s="298" t="s">
        <v>45822</v>
      </c>
    </row>
    <row r="2189" customFormat="false" ht="26.5" hidden="false" customHeight="false" outlineLevel="0" collapsed="false">
      <c r="U2189" s="298" t="n">
        <v>1917563</v>
      </c>
      <c r="V2189" s="298" t="n">
        <v>19.98</v>
      </c>
      <c r="W2189" s="298" t="s">
        <v>246</v>
      </c>
      <c r="X2189" s="298" t="s">
        <v>45823</v>
      </c>
    </row>
    <row r="2190" customFormat="false" ht="26.5" hidden="false" customHeight="false" outlineLevel="0" collapsed="false">
      <c r="U2190" s="298" t="n">
        <v>1917564</v>
      </c>
      <c r="V2190" s="298" t="n">
        <v>21.65</v>
      </c>
      <c r="W2190" s="298" t="s">
        <v>246</v>
      </c>
      <c r="X2190" s="298" t="s">
        <v>45824</v>
      </c>
    </row>
    <row r="2191" customFormat="false" ht="26.5" hidden="false" customHeight="false" outlineLevel="0" collapsed="false">
      <c r="U2191" s="298" t="n">
        <v>1917565</v>
      </c>
      <c r="V2191" s="298" t="n">
        <v>23.83</v>
      </c>
      <c r="W2191" s="298" t="s">
        <v>246</v>
      </c>
      <c r="X2191" s="298" t="s">
        <v>45825</v>
      </c>
    </row>
    <row r="2192" customFormat="false" ht="26.5" hidden="false" customHeight="false" outlineLevel="0" collapsed="false">
      <c r="U2192" s="298" t="n">
        <v>1917538</v>
      </c>
      <c r="V2192" s="298" t="n">
        <v>3.76</v>
      </c>
      <c r="W2192" s="298" t="s">
        <v>246</v>
      </c>
      <c r="X2192" s="298" t="s">
        <v>45826</v>
      </c>
    </row>
    <row r="2193" customFormat="false" ht="26.5" hidden="false" customHeight="false" outlineLevel="0" collapsed="false">
      <c r="U2193" s="298" t="n">
        <v>1917566</v>
      </c>
      <c r="V2193" s="298" t="n">
        <v>26.05</v>
      </c>
      <c r="W2193" s="298" t="s">
        <v>246</v>
      </c>
      <c r="X2193" s="298" t="s">
        <v>45827</v>
      </c>
    </row>
    <row r="2194" customFormat="false" ht="26.5" hidden="false" customHeight="false" outlineLevel="0" collapsed="false">
      <c r="U2194" s="298" t="n">
        <v>1917567</v>
      </c>
      <c r="V2194" s="298" t="n">
        <v>28.4</v>
      </c>
      <c r="W2194" s="298" t="s">
        <v>246</v>
      </c>
      <c r="X2194" s="298" t="s">
        <v>45828</v>
      </c>
    </row>
    <row r="2195" customFormat="false" ht="26.5" hidden="false" customHeight="false" outlineLevel="0" collapsed="false">
      <c r="U2195" s="298" t="n">
        <v>1917568</v>
      </c>
      <c r="V2195" s="298" t="n">
        <v>30.65</v>
      </c>
      <c r="W2195" s="298" t="s">
        <v>246</v>
      </c>
      <c r="X2195" s="298" t="s">
        <v>45829</v>
      </c>
    </row>
    <row r="2196" customFormat="false" ht="26.5" hidden="false" customHeight="false" outlineLevel="0" collapsed="false">
      <c r="U2196" s="298" t="n">
        <v>1917569</v>
      </c>
      <c r="V2196" s="298" t="n">
        <v>33.4</v>
      </c>
      <c r="W2196" s="298" t="s">
        <v>246</v>
      </c>
      <c r="X2196" s="298" t="s">
        <v>45830</v>
      </c>
    </row>
    <row r="2197" customFormat="false" ht="26.5" hidden="false" customHeight="false" outlineLevel="0" collapsed="false">
      <c r="U2197" s="298" t="n">
        <v>1917570</v>
      </c>
      <c r="V2197" s="298" t="n">
        <v>35.95</v>
      </c>
      <c r="W2197" s="298" t="s">
        <v>246</v>
      </c>
      <c r="X2197" s="298" t="s">
        <v>45831</v>
      </c>
    </row>
    <row r="2198" customFormat="false" ht="26.5" hidden="false" customHeight="false" outlineLevel="0" collapsed="false">
      <c r="U2198" s="298" t="n">
        <v>1917571</v>
      </c>
      <c r="V2198" s="298" t="n">
        <v>38.97</v>
      </c>
      <c r="W2198" s="298" t="s">
        <v>246</v>
      </c>
      <c r="X2198" s="298" t="s">
        <v>45832</v>
      </c>
    </row>
    <row r="2199" customFormat="false" ht="26.5" hidden="false" customHeight="false" outlineLevel="0" collapsed="false">
      <c r="U2199" s="298" t="n">
        <v>1917572</v>
      </c>
      <c r="V2199" s="298" t="n">
        <v>42.32</v>
      </c>
      <c r="W2199" s="298" t="s">
        <v>246</v>
      </c>
      <c r="X2199" s="298" t="s">
        <v>45833</v>
      </c>
    </row>
    <row r="2200" customFormat="false" ht="26.5" hidden="false" customHeight="false" outlineLevel="0" collapsed="false">
      <c r="U2200" s="298" t="n">
        <v>1917573</v>
      </c>
      <c r="V2200" s="298" t="n">
        <v>45.97</v>
      </c>
      <c r="W2200" s="298" t="s">
        <v>246</v>
      </c>
      <c r="X2200" s="298" t="s">
        <v>45834</v>
      </c>
    </row>
    <row r="2201" customFormat="false" ht="26.5" hidden="false" customHeight="false" outlineLevel="0" collapsed="false">
      <c r="U2201" s="298" t="n">
        <v>1917574</v>
      </c>
      <c r="V2201" s="298" t="n">
        <v>49.28</v>
      </c>
      <c r="W2201" s="298" t="s">
        <v>246</v>
      </c>
      <c r="X2201" s="298" t="s">
        <v>45835</v>
      </c>
    </row>
    <row r="2202" customFormat="false" ht="26.5" hidden="false" customHeight="false" outlineLevel="0" collapsed="false">
      <c r="U2202" s="298" t="n">
        <v>1917539</v>
      </c>
      <c r="V2202" s="298" t="n">
        <v>4.04</v>
      </c>
      <c r="W2202" s="298" t="s">
        <v>246</v>
      </c>
      <c r="X2202" s="298" t="s">
        <v>45836</v>
      </c>
    </row>
    <row r="2203" customFormat="false" ht="26.5" hidden="false" customHeight="false" outlineLevel="0" collapsed="false">
      <c r="U2203" s="298" t="n">
        <v>1917540</v>
      </c>
      <c r="V2203" s="298" t="n">
        <v>4.38</v>
      </c>
      <c r="W2203" s="298" t="s">
        <v>246</v>
      </c>
      <c r="X2203" s="298" t="s">
        <v>45837</v>
      </c>
    </row>
    <row r="2204" customFormat="false" ht="15.8" hidden="false" customHeight="false" outlineLevel="0" collapsed="false">
      <c r="U2204" s="298" t="n">
        <v>1917738</v>
      </c>
      <c r="V2204" s="298" t="n">
        <v>3.71</v>
      </c>
      <c r="W2204" s="298" t="s">
        <v>246</v>
      </c>
      <c r="X2204" s="298" t="s">
        <v>45838</v>
      </c>
    </row>
    <row r="2205" customFormat="false" ht="26.5" hidden="false" customHeight="false" outlineLevel="0" collapsed="false">
      <c r="U2205" s="298" t="n">
        <v>1917238</v>
      </c>
      <c r="V2205" s="298" t="n">
        <v>6.61</v>
      </c>
      <c r="W2205" s="298" t="s">
        <v>246</v>
      </c>
      <c r="X2205" s="298" t="s">
        <v>45839</v>
      </c>
    </row>
    <row r="2206" customFormat="false" ht="26.5" hidden="false" customHeight="false" outlineLevel="0" collapsed="false">
      <c r="U2206" s="298" t="n">
        <v>1917239</v>
      </c>
      <c r="V2206" s="298" t="n">
        <v>7.21</v>
      </c>
      <c r="W2206" s="298" t="s">
        <v>246</v>
      </c>
      <c r="X2206" s="298" t="s">
        <v>45840</v>
      </c>
    </row>
    <row r="2207" customFormat="false" ht="26.5" hidden="false" customHeight="false" outlineLevel="0" collapsed="false">
      <c r="U2207" s="298" t="n">
        <v>1917240</v>
      </c>
      <c r="V2207" s="298" t="n">
        <v>7.7</v>
      </c>
      <c r="W2207" s="298" t="s">
        <v>246</v>
      </c>
      <c r="X2207" s="298" t="s">
        <v>45841</v>
      </c>
    </row>
    <row r="2208" customFormat="false" ht="26.5" hidden="false" customHeight="false" outlineLevel="0" collapsed="false">
      <c r="U2208" s="298" t="n">
        <v>1917241</v>
      </c>
      <c r="V2208" s="298" t="n">
        <v>8.14</v>
      </c>
      <c r="W2208" s="298" t="s">
        <v>246</v>
      </c>
      <c r="X2208" s="298" t="s">
        <v>45842</v>
      </c>
    </row>
    <row r="2209" customFormat="false" ht="26.5" hidden="false" customHeight="false" outlineLevel="0" collapsed="false">
      <c r="U2209" s="298" t="n">
        <v>1917242</v>
      </c>
      <c r="V2209" s="298" t="n">
        <v>8.57</v>
      </c>
      <c r="W2209" s="298" t="s">
        <v>246</v>
      </c>
      <c r="X2209" s="298" t="s">
        <v>45843</v>
      </c>
    </row>
    <row r="2210" customFormat="false" ht="26.5" hidden="false" customHeight="false" outlineLevel="0" collapsed="false">
      <c r="U2210" s="298" t="n">
        <v>1917243</v>
      </c>
      <c r="V2210" s="298" t="n">
        <v>8.97</v>
      </c>
      <c r="W2210" s="298" t="s">
        <v>246</v>
      </c>
      <c r="X2210" s="298" t="s">
        <v>45844</v>
      </c>
    </row>
    <row r="2211" customFormat="false" ht="26.5" hidden="false" customHeight="false" outlineLevel="0" collapsed="false">
      <c r="U2211" s="298" t="n">
        <v>1917244</v>
      </c>
      <c r="V2211" s="298" t="n">
        <v>9.53</v>
      </c>
      <c r="W2211" s="298" t="s">
        <v>246</v>
      </c>
      <c r="X2211" s="298" t="s">
        <v>45845</v>
      </c>
    </row>
    <row r="2212" customFormat="false" ht="26.5" hidden="false" customHeight="false" outlineLevel="0" collapsed="false">
      <c r="U2212" s="298" t="n">
        <v>1917245</v>
      </c>
      <c r="V2212" s="298" t="n">
        <v>10.01</v>
      </c>
      <c r="W2212" s="298" t="s">
        <v>246</v>
      </c>
      <c r="X2212" s="298" t="s">
        <v>45846</v>
      </c>
    </row>
    <row r="2213" customFormat="false" ht="26.5" hidden="false" customHeight="false" outlineLevel="0" collapsed="false">
      <c r="U2213" s="298" t="n">
        <v>1917246</v>
      </c>
      <c r="V2213" s="298" t="n">
        <v>10.53</v>
      </c>
      <c r="W2213" s="298" t="s">
        <v>246</v>
      </c>
      <c r="X2213" s="298" t="s">
        <v>45847</v>
      </c>
    </row>
    <row r="2214" customFormat="false" ht="26.5" hidden="false" customHeight="false" outlineLevel="0" collapsed="false">
      <c r="U2214" s="298" t="n">
        <v>1917247</v>
      </c>
      <c r="V2214" s="298" t="n">
        <v>11.4</v>
      </c>
      <c r="W2214" s="298" t="s">
        <v>246</v>
      </c>
      <c r="X2214" s="298" t="s">
        <v>45848</v>
      </c>
    </row>
    <row r="2215" customFormat="false" ht="26.5" hidden="false" customHeight="false" outlineLevel="0" collapsed="false">
      <c r="U2215" s="298" t="n">
        <v>1917248</v>
      </c>
      <c r="V2215" s="298" t="n">
        <v>13.01</v>
      </c>
      <c r="W2215" s="298" t="s">
        <v>246</v>
      </c>
      <c r="X2215" s="298" t="s">
        <v>45849</v>
      </c>
    </row>
    <row r="2216" customFormat="false" ht="26.5" hidden="false" customHeight="false" outlineLevel="0" collapsed="false">
      <c r="U2216" s="298" t="n">
        <v>1917249</v>
      </c>
      <c r="V2216" s="298" t="n">
        <v>15.59</v>
      </c>
      <c r="W2216" s="298" t="s">
        <v>246</v>
      </c>
      <c r="X2216" s="298" t="s">
        <v>45850</v>
      </c>
    </row>
    <row r="2217" customFormat="false" ht="15.8" hidden="false" customHeight="false" outlineLevel="0" collapsed="false">
      <c r="U2217" s="298" t="n">
        <v>1917235</v>
      </c>
      <c r="V2217" s="298" t="n">
        <v>5.28</v>
      </c>
      <c r="W2217" s="298" t="s">
        <v>246</v>
      </c>
      <c r="X2217" s="298" t="s">
        <v>45851</v>
      </c>
    </row>
    <row r="2218" customFormat="false" ht="15.8" hidden="false" customHeight="false" outlineLevel="0" collapsed="false">
      <c r="U2218" s="298" t="n">
        <v>1917236</v>
      </c>
      <c r="V2218" s="298" t="n">
        <v>5.64</v>
      </c>
      <c r="W2218" s="298" t="s">
        <v>246</v>
      </c>
      <c r="X2218" s="298" t="s">
        <v>45852</v>
      </c>
    </row>
    <row r="2219" customFormat="false" ht="15.8" hidden="false" customHeight="false" outlineLevel="0" collapsed="false">
      <c r="U2219" s="298" t="n">
        <v>1917237</v>
      </c>
      <c r="V2219" s="298" t="n">
        <v>6.07</v>
      </c>
      <c r="W2219" s="298" t="s">
        <v>246</v>
      </c>
      <c r="X2219" s="298" t="s">
        <v>45853</v>
      </c>
    </row>
    <row r="2220" customFormat="false" ht="15.8" hidden="false" customHeight="false" outlineLevel="0" collapsed="false">
      <c r="U2220" s="298" t="n">
        <v>1917725</v>
      </c>
      <c r="V2220" s="298" t="n">
        <v>5.14</v>
      </c>
      <c r="W2220" s="298" t="s">
        <v>246</v>
      </c>
      <c r="X2220" s="298" t="s">
        <v>45854</v>
      </c>
    </row>
    <row r="2221" customFormat="false" ht="26.5" hidden="false" customHeight="false" outlineLevel="0" collapsed="false">
      <c r="U2221" s="298" t="n">
        <v>1917311</v>
      </c>
      <c r="V2221" s="298" t="n">
        <v>4.73</v>
      </c>
      <c r="W2221" s="298" t="s">
        <v>246</v>
      </c>
      <c r="X2221" s="298" t="s">
        <v>45855</v>
      </c>
    </row>
    <row r="2222" customFormat="false" ht="26.5" hidden="false" customHeight="false" outlineLevel="0" collapsed="false">
      <c r="U2222" s="298" t="n">
        <v>1917312</v>
      </c>
      <c r="V2222" s="298" t="n">
        <v>5.3</v>
      </c>
      <c r="W2222" s="298" t="s">
        <v>246</v>
      </c>
      <c r="X2222" s="298" t="s">
        <v>45856</v>
      </c>
    </row>
    <row r="2223" customFormat="false" ht="26.5" hidden="false" customHeight="false" outlineLevel="0" collapsed="false">
      <c r="U2223" s="298" t="n">
        <v>1917313</v>
      </c>
      <c r="V2223" s="298" t="n">
        <v>5.71</v>
      </c>
      <c r="W2223" s="298" t="s">
        <v>246</v>
      </c>
      <c r="X2223" s="298" t="s">
        <v>45857</v>
      </c>
    </row>
    <row r="2224" customFormat="false" ht="26.5" hidden="false" customHeight="false" outlineLevel="0" collapsed="false">
      <c r="U2224" s="298" t="n">
        <v>1917314</v>
      </c>
      <c r="V2224" s="298" t="n">
        <v>6.1</v>
      </c>
      <c r="W2224" s="298" t="s">
        <v>246</v>
      </c>
      <c r="X2224" s="298" t="s">
        <v>45858</v>
      </c>
    </row>
    <row r="2225" customFormat="false" ht="26.5" hidden="false" customHeight="false" outlineLevel="0" collapsed="false">
      <c r="U2225" s="298" t="n">
        <v>1917315</v>
      </c>
      <c r="V2225" s="298" t="n">
        <v>6.56</v>
      </c>
      <c r="W2225" s="298" t="s">
        <v>246</v>
      </c>
      <c r="X2225" s="298" t="s">
        <v>45859</v>
      </c>
    </row>
    <row r="2226" customFormat="false" ht="26.5" hidden="false" customHeight="false" outlineLevel="0" collapsed="false">
      <c r="U2226" s="298" t="n">
        <v>1917316</v>
      </c>
      <c r="V2226" s="298" t="n">
        <v>7.02</v>
      </c>
      <c r="W2226" s="298" t="s">
        <v>246</v>
      </c>
      <c r="X2226" s="298" t="s">
        <v>45860</v>
      </c>
    </row>
    <row r="2227" customFormat="false" ht="26.5" hidden="false" customHeight="false" outlineLevel="0" collapsed="false">
      <c r="U2227" s="298" t="n">
        <v>1917317</v>
      </c>
      <c r="V2227" s="298" t="n">
        <v>7.69</v>
      </c>
      <c r="W2227" s="298" t="s">
        <v>246</v>
      </c>
      <c r="X2227" s="298" t="s">
        <v>45861</v>
      </c>
    </row>
    <row r="2228" customFormat="false" ht="26.5" hidden="false" customHeight="false" outlineLevel="0" collapsed="false">
      <c r="U2228" s="298" t="n">
        <v>1917318</v>
      </c>
      <c r="V2228" s="298" t="n">
        <v>8.31</v>
      </c>
      <c r="W2228" s="298" t="s">
        <v>246</v>
      </c>
      <c r="X2228" s="298" t="s">
        <v>45862</v>
      </c>
    </row>
    <row r="2229" customFormat="false" ht="26.5" hidden="false" customHeight="false" outlineLevel="0" collapsed="false">
      <c r="U2229" s="298" t="n">
        <v>1917319</v>
      </c>
      <c r="V2229" s="298" t="n">
        <v>8.89</v>
      </c>
      <c r="W2229" s="298" t="s">
        <v>246</v>
      </c>
      <c r="X2229" s="298" t="s">
        <v>45863</v>
      </c>
    </row>
    <row r="2230" customFormat="false" ht="26.5" hidden="false" customHeight="false" outlineLevel="0" collapsed="false">
      <c r="U2230" s="298" t="n">
        <v>1917320</v>
      </c>
      <c r="V2230" s="298" t="n">
        <v>9.52</v>
      </c>
      <c r="W2230" s="298" t="s">
        <v>246</v>
      </c>
      <c r="X2230" s="298" t="s">
        <v>45864</v>
      </c>
    </row>
    <row r="2231" customFormat="false" ht="26.5" hidden="false" customHeight="false" outlineLevel="0" collapsed="false">
      <c r="U2231" s="298" t="n">
        <v>1917321</v>
      </c>
      <c r="V2231" s="298" t="n">
        <v>11.55</v>
      </c>
      <c r="W2231" s="298" t="s">
        <v>246</v>
      </c>
      <c r="X2231" s="298" t="s">
        <v>45865</v>
      </c>
    </row>
    <row r="2232" customFormat="false" ht="26.5" hidden="false" customHeight="false" outlineLevel="0" collapsed="false">
      <c r="U2232" s="298" t="n">
        <v>1917322</v>
      </c>
      <c r="V2232" s="298" t="n">
        <v>13.34</v>
      </c>
      <c r="W2232" s="298" t="s">
        <v>246</v>
      </c>
      <c r="X2232" s="298" t="s">
        <v>45866</v>
      </c>
    </row>
    <row r="2233" customFormat="false" ht="26.5" hidden="false" customHeight="false" outlineLevel="0" collapsed="false">
      <c r="U2233" s="298" t="n">
        <v>1917323</v>
      </c>
      <c r="V2233" s="298" t="n">
        <v>15.64</v>
      </c>
      <c r="W2233" s="298" t="s">
        <v>246</v>
      </c>
      <c r="X2233" s="298" t="s">
        <v>45867</v>
      </c>
    </row>
    <row r="2234" customFormat="false" ht="26.5" hidden="false" customHeight="false" outlineLevel="0" collapsed="false">
      <c r="U2234" s="298" t="n">
        <v>1917324</v>
      </c>
      <c r="V2234" s="298" t="n">
        <v>18.05</v>
      </c>
      <c r="W2234" s="298" t="s">
        <v>246</v>
      </c>
      <c r="X2234" s="298" t="s">
        <v>45868</v>
      </c>
    </row>
    <row r="2235" customFormat="false" ht="26.5" hidden="false" customHeight="false" outlineLevel="0" collapsed="false">
      <c r="U2235" s="298" t="n">
        <v>1917325</v>
      </c>
      <c r="V2235" s="298" t="n">
        <v>20.89</v>
      </c>
      <c r="W2235" s="298" t="s">
        <v>246</v>
      </c>
      <c r="X2235" s="298" t="s">
        <v>45869</v>
      </c>
    </row>
    <row r="2236" customFormat="false" ht="26.5" hidden="false" customHeight="false" outlineLevel="0" collapsed="false">
      <c r="U2236" s="298" t="n">
        <v>1917326</v>
      </c>
      <c r="V2236" s="298" t="n">
        <v>24.7</v>
      </c>
      <c r="W2236" s="298" t="s">
        <v>246</v>
      </c>
      <c r="X2236" s="298" t="s">
        <v>45870</v>
      </c>
    </row>
    <row r="2237" customFormat="false" ht="26.5" hidden="false" customHeight="false" outlineLevel="0" collapsed="false">
      <c r="U2237" s="298" t="n">
        <v>1917327</v>
      </c>
      <c r="V2237" s="298" t="n">
        <v>28.6</v>
      </c>
      <c r="W2237" s="298" t="s">
        <v>246</v>
      </c>
      <c r="X2237" s="298" t="s">
        <v>45871</v>
      </c>
    </row>
    <row r="2238" customFormat="false" ht="26.5" hidden="false" customHeight="false" outlineLevel="0" collapsed="false">
      <c r="U2238" s="298" t="n">
        <v>1917328</v>
      </c>
      <c r="V2238" s="298" t="n">
        <v>33.07</v>
      </c>
      <c r="W2238" s="298" t="s">
        <v>246</v>
      </c>
      <c r="X2238" s="298" t="s">
        <v>45872</v>
      </c>
    </row>
    <row r="2239" customFormat="false" ht="26.5" hidden="false" customHeight="false" outlineLevel="0" collapsed="false">
      <c r="U2239" s="298" t="n">
        <v>1917329</v>
      </c>
      <c r="V2239" s="298" t="n">
        <v>36.12</v>
      </c>
      <c r="W2239" s="298" t="s">
        <v>246</v>
      </c>
      <c r="X2239" s="298" t="s">
        <v>45873</v>
      </c>
    </row>
    <row r="2240" customFormat="false" ht="26.5" hidden="false" customHeight="false" outlineLevel="0" collapsed="false">
      <c r="U2240" s="298" t="n">
        <v>1917330</v>
      </c>
      <c r="V2240" s="298" t="n">
        <v>39.85</v>
      </c>
      <c r="W2240" s="298" t="s">
        <v>246</v>
      </c>
      <c r="X2240" s="298" t="s">
        <v>45874</v>
      </c>
    </row>
    <row r="2241" customFormat="false" ht="15.8" hidden="false" customHeight="false" outlineLevel="0" collapsed="false">
      <c r="U2241" s="298" t="n">
        <v>1917308</v>
      </c>
      <c r="V2241" s="298" t="n">
        <v>3.83</v>
      </c>
      <c r="W2241" s="298" t="s">
        <v>246</v>
      </c>
      <c r="X2241" s="298" t="s">
        <v>45875</v>
      </c>
    </row>
    <row r="2242" customFormat="false" ht="15.8" hidden="false" customHeight="false" outlineLevel="0" collapsed="false">
      <c r="U2242" s="298" t="n">
        <v>1917309</v>
      </c>
      <c r="V2242" s="298" t="n">
        <v>4.09</v>
      </c>
      <c r="W2242" s="298" t="s">
        <v>246</v>
      </c>
      <c r="X2242" s="298" t="s">
        <v>45876</v>
      </c>
    </row>
    <row r="2243" customFormat="false" ht="15.8" hidden="false" customHeight="false" outlineLevel="0" collapsed="false">
      <c r="U2243" s="298" t="n">
        <v>1917310</v>
      </c>
      <c r="V2243" s="298" t="n">
        <v>4.37</v>
      </c>
      <c r="W2243" s="298" t="s">
        <v>246</v>
      </c>
      <c r="X2243" s="298" t="s">
        <v>45877</v>
      </c>
    </row>
    <row r="2244" customFormat="false" ht="15.8" hidden="false" customHeight="false" outlineLevel="0" collapsed="false">
      <c r="U2244" s="298" t="n">
        <v>1917730</v>
      </c>
      <c r="V2244" s="298" t="n">
        <v>3.79</v>
      </c>
      <c r="W2244" s="298" t="s">
        <v>246</v>
      </c>
      <c r="X2244" s="298" t="s">
        <v>45878</v>
      </c>
    </row>
    <row r="2245" customFormat="false" ht="26.5" hidden="false" customHeight="false" outlineLevel="0" collapsed="false">
      <c r="U2245" s="298" t="n">
        <v>1917415</v>
      </c>
      <c r="V2245" s="298" t="n">
        <v>4.68</v>
      </c>
      <c r="W2245" s="298" t="s">
        <v>246</v>
      </c>
      <c r="X2245" s="298" t="s">
        <v>45879</v>
      </c>
    </row>
    <row r="2246" customFormat="false" ht="26.5" hidden="false" customHeight="false" outlineLevel="0" collapsed="false">
      <c r="U2246" s="298" t="n">
        <v>1917416</v>
      </c>
      <c r="V2246" s="298" t="n">
        <v>5.21</v>
      </c>
      <c r="W2246" s="298" t="s">
        <v>246</v>
      </c>
      <c r="X2246" s="298" t="s">
        <v>45880</v>
      </c>
    </row>
    <row r="2247" customFormat="false" ht="26.5" hidden="false" customHeight="false" outlineLevel="0" collapsed="false">
      <c r="U2247" s="298" t="n">
        <v>1917417</v>
      </c>
      <c r="V2247" s="298" t="n">
        <v>5.6</v>
      </c>
      <c r="W2247" s="298" t="s">
        <v>246</v>
      </c>
      <c r="X2247" s="298" t="s">
        <v>45881</v>
      </c>
    </row>
    <row r="2248" customFormat="false" ht="26.5" hidden="false" customHeight="false" outlineLevel="0" collapsed="false">
      <c r="U2248" s="298" t="n">
        <v>1917418</v>
      </c>
      <c r="V2248" s="298" t="n">
        <v>5.97</v>
      </c>
      <c r="W2248" s="298" t="s">
        <v>246</v>
      </c>
      <c r="X2248" s="298" t="s">
        <v>45882</v>
      </c>
    </row>
    <row r="2249" customFormat="false" ht="26.5" hidden="false" customHeight="false" outlineLevel="0" collapsed="false">
      <c r="U2249" s="298" t="n">
        <v>1917419</v>
      </c>
      <c r="V2249" s="298" t="n">
        <v>6.31</v>
      </c>
      <c r="W2249" s="298" t="s">
        <v>246</v>
      </c>
      <c r="X2249" s="298" t="s">
        <v>45883</v>
      </c>
    </row>
    <row r="2250" customFormat="false" ht="26.5" hidden="false" customHeight="false" outlineLevel="0" collapsed="false">
      <c r="U2250" s="298" t="n">
        <v>1917420</v>
      </c>
      <c r="V2250" s="298" t="n">
        <v>6.7</v>
      </c>
      <c r="W2250" s="298" t="s">
        <v>246</v>
      </c>
      <c r="X2250" s="298" t="s">
        <v>45884</v>
      </c>
    </row>
    <row r="2251" customFormat="false" ht="26.5" hidden="false" customHeight="false" outlineLevel="0" collapsed="false">
      <c r="U2251" s="298" t="n">
        <v>1917421</v>
      </c>
      <c r="V2251" s="298" t="n">
        <v>7.25</v>
      </c>
      <c r="W2251" s="298" t="s">
        <v>246</v>
      </c>
      <c r="X2251" s="298" t="s">
        <v>45885</v>
      </c>
    </row>
    <row r="2252" customFormat="false" ht="26.5" hidden="false" customHeight="false" outlineLevel="0" collapsed="false">
      <c r="U2252" s="298" t="n">
        <v>1917422</v>
      </c>
      <c r="V2252" s="298" t="n">
        <v>7.63</v>
      </c>
      <c r="W2252" s="298" t="s">
        <v>246</v>
      </c>
      <c r="X2252" s="298" t="s">
        <v>45886</v>
      </c>
    </row>
    <row r="2253" customFormat="false" ht="26.5" hidden="false" customHeight="false" outlineLevel="0" collapsed="false">
      <c r="U2253" s="298" t="n">
        <v>1917423</v>
      </c>
      <c r="V2253" s="298" t="n">
        <v>8.01</v>
      </c>
      <c r="W2253" s="298" t="s">
        <v>246</v>
      </c>
      <c r="X2253" s="298" t="s">
        <v>45887</v>
      </c>
    </row>
    <row r="2254" customFormat="false" ht="26.5" hidden="false" customHeight="false" outlineLevel="0" collapsed="false">
      <c r="U2254" s="298" t="n">
        <v>1917424</v>
      </c>
      <c r="V2254" s="298" t="n">
        <v>8.39</v>
      </c>
      <c r="W2254" s="298" t="s">
        <v>246</v>
      </c>
      <c r="X2254" s="298" t="s">
        <v>45888</v>
      </c>
    </row>
    <row r="2255" customFormat="false" ht="26.5" hidden="false" customHeight="false" outlineLevel="0" collapsed="false">
      <c r="U2255" s="298" t="n">
        <v>1917425</v>
      </c>
      <c r="V2255" s="298" t="n">
        <v>9.08</v>
      </c>
      <c r="W2255" s="298" t="s">
        <v>246</v>
      </c>
      <c r="X2255" s="298" t="s">
        <v>45889</v>
      </c>
    </row>
    <row r="2256" customFormat="false" ht="26.5" hidden="false" customHeight="false" outlineLevel="0" collapsed="false">
      <c r="U2256" s="298" t="n">
        <v>1917426</v>
      </c>
      <c r="V2256" s="298" t="n">
        <v>9.84</v>
      </c>
      <c r="W2256" s="298" t="s">
        <v>246</v>
      </c>
      <c r="X2256" s="298" t="s">
        <v>45890</v>
      </c>
    </row>
    <row r="2257" customFormat="false" ht="26.5" hidden="false" customHeight="false" outlineLevel="0" collapsed="false">
      <c r="U2257" s="298" t="n">
        <v>1917427</v>
      </c>
      <c r="V2257" s="298" t="n">
        <v>11.19</v>
      </c>
      <c r="W2257" s="298" t="s">
        <v>246</v>
      </c>
      <c r="X2257" s="298" t="s">
        <v>45891</v>
      </c>
    </row>
    <row r="2258" customFormat="false" ht="26.5" hidden="false" customHeight="false" outlineLevel="0" collapsed="false">
      <c r="U2258" s="298" t="n">
        <v>1917428</v>
      </c>
      <c r="V2258" s="298" t="n">
        <v>12.76</v>
      </c>
      <c r="W2258" s="298" t="s">
        <v>246</v>
      </c>
      <c r="X2258" s="298" t="s">
        <v>45892</v>
      </c>
    </row>
    <row r="2259" customFormat="false" ht="26.5" hidden="false" customHeight="false" outlineLevel="0" collapsed="false">
      <c r="U2259" s="298" t="n">
        <v>1917429</v>
      </c>
      <c r="V2259" s="298" t="n">
        <v>14.4</v>
      </c>
      <c r="W2259" s="298" t="s">
        <v>246</v>
      </c>
      <c r="X2259" s="298" t="s">
        <v>45893</v>
      </c>
    </row>
    <row r="2260" customFormat="false" ht="26.5" hidden="false" customHeight="false" outlineLevel="0" collapsed="false">
      <c r="U2260" s="298" t="n">
        <v>1917430</v>
      </c>
      <c r="V2260" s="298" t="n">
        <v>16.54</v>
      </c>
      <c r="W2260" s="298" t="s">
        <v>246</v>
      </c>
      <c r="X2260" s="298" t="s">
        <v>45894</v>
      </c>
    </row>
    <row r="2261" customFormat="false" ht="26.5" hidden="false" customHeight="false" outlineLevel="0" collapsed="false">
      <c r="U2261" s="298" t="n">
        <v>1917431</v>
      </c>
      <c r="V2261" s="298" t="n">
        <v>18.45</v>
      </c>
      <c r="W2261" s="298" t="s">
        <v>246</v>
      </c>
      <c r="X2261" s="298" t="s">
        <v>45895</v>
      </c>
    </row>
    <row r="2262" customFormat="false" ht="26.5" hidden="false" customHeight="false" outlineLevel="0" collapsed="false">
      <c r="U2262" s="298" t="n">
        <v>1917432</v>
      </c>
      <c r="V2262" s="298" t="n">
        <v>20.91</v>
      </c>
      <c r="W2262" s="298" t="s">
        <v>246</v>
      </c>
      <c r="X2262" s="298" t="s">
        <v>45896</v>
      </c>
    </row>
    <row r="2263" customFormat="false" ht="26.5" hidden="false" customHeight="false" outlineLevel="0" collapsed="false">
      <c r="U2263" s="298" t="n">
        <v>1917433</v>
      </c>
      <c r="V2263" s="298" t="n">
        <v>23.43</v>
      </c>
      <c r="W2263" s="298" t="s">
        <v>246</v>
      </c>
      <c r="X2263" s="298" t="s">
        <v>45897</v>
      </c>
    </row>
    <row r="2264" customFormat="false" ht="26.5" hidden="false" customHeight="false" outlineLevel="0" collapsed="false">
      <c r="U2264" s="298" t="n">
        <v>1917434</v>
      </c>
      <c r="V2264" s="298" t="n">
        <v>26.37</v>
      </c>
      <c r="W2264" s="298" t="s">
        <v>246</v>
      </c>
      <c r="X2264" s="298" t="s">
        <v>45898</v>
      </c>
    </row>
    <row r="2265" customFormat="false" ht="26.5" hidden="false" customHeight="false" outlineLevel="0" collapsed="false">
      <c r="U2265" s="298" t="n">
        <v>1917435</v>
      </c>
      <c r="V2265" s="298" t="n">
        <v>29.93</v>
      </c>
      <c r="W2265" s="298" t="s">
        <v>246</v>
      </c>
      <c r="X2265" s="298" t="s">
        <v>45899</v>
      </c>
    </row>
    <row r="2266" customFormat="false" ht="26.5" hidden="false" customHeight="false" outlineLevel="0" collapsed="false">
      <c r="U2266" s="298" t="n">
        <v>1917436</v>
      </c>
      <c r="V2266" s="298" t="n">
        <v>33.16</v>
      </c>
      <c r="W2266" s="298" t="s">
        <v>246</v>
      </c>
      <c r="X2266" s="298" t="s">
        <v>45900</v>
      </c>
    </row>
    <row r="2267" customFormat="false" ht="26.5" hidden="false" customHeight="false" outlineLevel="0" collapsed="false">
      <c r="U2267" s="298" t="n">
        <v>1917437</v>
      </c>
      <c r="V2267" s="298" t="n">
        <v>37.27</v>
      </c>
      <c r="W2267" s="298" t="s">
        <v>246</v>
      </c>
      <c r="X2267" s="298" t="s">
        <v>45901</v>
      </c>
    </row>
    <row r="2268" customFormat="false" ht="26.5" hidden="false" customHeight="false" outlineLevel="0" collapsed="false">
      <c r="U2268" s="298" t="n">
        <v>1917438</v>
      </c>
      <c r="V2268" s="298" t="n">
        <v>40.15</v>
      </c>
      <c r="W2268" s="298" t="s">
        <v>246</v>
      </c>
      <c r="X2268" s="298" t="s">
        <v>45902</v>
      </c>
    </row>
    <row r="2269" customFormat="false" ht="26.5" hidden="false" customHeight="false" outlineLevel="0" collapsed="false">
      <c r="U2269" s="298" t="n">
        <v>1917439</v>
      </c>
      <c r="V2269" s="298" t="n">
        <v>42.66</v>
      </c>
      <c r="W2269" s="298" t="s">
        <v>246</v>
      </c>
      <c r="X2269" s="298" t="s">
        <v>45903</v>
      </c>
    </row>
    <row r="2270" customFormat="false" ht="15.8" hidden="false" customHeight="false" outlineLevel="0" collapsed="false">
      <c r="U2270" s="298" t="n">
        <v>1917412</v>
      </c>
      <c r="V2270" s="298" t="n">
        <v>3.47</v>
      </c>
      <c r="W2270" s="298" t="s">
        <v>246</v>
      </c>
      <c r="X2270" s="298" t="s">
        <v>45904</v>
      </c>
    </row>
    <row r="2271" customFormat="false" ht="15.8" hidden="false" customHeight="false" outlineLevel="0" collapsed="false">
      <c r="U2271" s="298" t="n">
        <v>1917413</v>
      </c>
      <c r="V2271" s="298" t="n">
        <v>3.9</v>
      </c>
      <c r="W2271" s="298" t="s">
        <v>246</v>
      </c>
      <c r="X2271" s="298" t="s">
        <v>45905</v>
      </c>
    </row>
    <row r="2272" customFormat="false" ht="26.5" hidden="false" customHeight="false" outlineLevel="0" collapsed="false">
      <c r="U2272" s="298" t="n">
        <v>1917414</v>
      </c>
      <c r="V2272" s="298" t="n">
        <v>4.33</v>
      </c>
      <c r="W2272" s="298" t="s">
        <v>246</v>
      </c>
      <c r="X2272" s="298" t="s">
        <v>45906</v>
      </c>
    </row>
    <row r="2273" customFormat="false" ht="15.8" hidden="false" customHeight="false" outlineLevel="0" collapsed="false">
      <c r="U2273" s="298" t="n">
        <v>1917733</v>
      </c>
      <c r="V2273" s="298" t="n">
        <v>3.24</v>
      </c>
      <c r="W2273" s="298" t="s">
        <v>246</v>
      </c>
      <c r="X2273" s="298" t="s">
        <v>45907</v>
      </c>
    </row>
    <row r="2274" customFormat="false" ht="15.8" hidden="false" customHeight="false" outlineLevel="0" collapsed="false">
      <c r="U2274" s="298" t="n">
        <v>1917049</v>
      </c>
      <c r="V2274" s="298" t="n">
        <v>9.72</v>
      </c>
      <c r="W2274" s="298" t="s">
        <v>246</v>
      </c>
      <c r="X2274" s="298" t="s">
        <v>45908</v>
      </c>
    </row>
    <row r="2275" customFormat="false" ht="15.8" hidden="false" customHeight="false" outlineLevel="0" collapsed="false">
      <c r="U2275" s="298" t="n">
        <v>1917050</v>
      </c>
      <c r="V2275" s="298" t="n">
        <v>9.89</v>
      </c>
      <c r="W2275" s="298" t="s">
        <v>246</v>
      </c>
      <c r="X2275" s="298" t="s">
        <v>45909</v>
      </c>
    </row>
    <row r="2276" customFormat="false" ht="15.8" hidden="false" customHeight="false" outlineLevel="0" collapsed="false">
      <c r="U2276" s="298" t="n">
        <v>1917051</v>
      </c>
      <c r="V2276" s="298" t="n">
        <v>10.08</v>
      </c>
      <c r="W2276" s="298" t="s">
        <v>246</v>
      </c>
      <c r="X2276" s="298" t="s">
        <v>45910</v>
      </c>
    </row>
    <row r="2277" customFormat="false" ht="15.8" hidden="false" customHeight="false" outlineLevel="0" collapsed="false">
      <c r="U2277" s="298" t="n">
        <v>1917052</v>
      </c>
      <c r="V2277" s="298" t="n">
        <v>10.27</v>
      </c>
      <c r="W2277" s="298" t="s">
        <v>246</v>
      </c>
      <c r="X2277" s="298" t="s">
        <v>45911</v>
      </c>
    </row>
    <row r="2278" customFormat="false" ht="15.8" hidden="false" customHeight="false" outlineLevel="0" collapsed="false">
      <c r="U2278" s="298" t="n">
        <v>1917053</v>
      </c>
      <c r="V2278" s="298" t="n">
        <v>10.47</v>
      </c>
      <c r="W2278" s="298" t="s">
        <v>246</v>
      </c>
      <c r="X2278" s="298" t="s">
        <v>45912</v>
      </c>
    </row>
    <row r="2279" customFormat="false" ht="15.8" hidden="false" customHeight="false" outlineLevel="0" collapsed="false">
      <c r="U2279" s="298" t="n">
        <v>1917054</v>
      </c>
      <c r="V2279" s="298" t="n">
        <v>10.57</v>
      </c>
      <c r="W2279" s="298" t="s">
        <v>246</v>
      </c>
      <c r="X2279" s="298" t="s">
        <v>45913</v>
      </c>
    </row>
    <row r="2280" customFormat="false" ht="15.8" hidden="false" customHeight="false" outlineLevel="0" collapsed="false">
      <c r="U2280" s="298" t="n">
        <v>1901553</v>
      </c>
      <c r="V2280" s="298" t="n">
        <v>7.77</v>
      </c>
      <c r="W2280" s="298" t="s">
        <v>246</v>
      </c>
      <c r="X2280" s="298" t="s">
        <v>45914</v>
      </c>
    </row>
    <row r="2281" customFormat="false" ht="15.8" hidden="false" customHeight="false" outlineLevel="0" collapsed="false">
      <c r="U2281" s="298" t="n">
        <v>1901554</v>
      </c>
      <c r="V2281" s="298" t="n">
        <v>7.83</v>
      </c>
      <c r="W2281" s="298" t="s">
        <v>246</v>
      </c>
      <c r="X2281" s="298" t="s">
        <v>45915</v>
      </c>
    </row>
    <row r="2282" customFormat="false" ht="15.8" hidden="false" customHeight="false" outlineLevel="0" collapsed="false">
      <c r="U2282" s="298" t="n">
        <v>1901555</v>
      </c>
      <c r="V2282" s="298" t="n">
        <v>7.9</v>
      </c>
      <c r="W2282" s="298" t="s">
        <v>246</v>
      </c>
      <c r="X2282" s="298" t="s">
        <v>45916</v>
      </c>
    </row>
    <row r="2283" customFormat="false" ht="15.8" hidden="false" customHeight="false" outlineLevel="0" collapsed="false">
      <c r="U2283" s="298" t="n">
        <v>1901556</v>
      </c>
      <c r="V2283" s="298" t="n">
        <v>7.96</v>
      </c>
      <c r="W2283" s="298" t="s">
        <v>246</v>
      </c>
      <c r="X2283" s="298" t="s">
        <v>45917</v>
      </c>
    </row>
    <row r="2284" customFormat="false" ht="15.8" hidden="false" customHeight="false" outlineLevel="0" collapsed="false">
      <c r="U2284" s="298" t="n">
        <v>1901557</v>
      </c>
      <c r="V2284" s="298" t="n">
        <v>8.03</v>
      </c>
      <c r="W2284" s="298" t="s">
        <v>246</v>
      </c>
      <c r="X2284" s="298" t="s">
        <v>45918</v>
      </c>
    </row>
    <row r="2285" customFormat="false" ht="15.8" hidden="false" customHeight="false" outlineLevel="0" collapsed="false">
      <c r="U2285" s="298" t="n">
        <v>1901558</v>
      </c>
      <c r="V2285" s="298" t="n">
        <v>8.07</v>
      </c>
      <c r="W2285" s="298" t="s">
        <v>246</v>
      </c>
      <c r="X2285" s="298" t="s">
        <v>45919</v>
      </c>
    </row>
    <row r="2286" customFormat="false" ht="15.8" hidden="false" customHeight="false" outlineLevel="0" collapsed="false">
      <c r="U2286" s="298" t="n">
        <v>1901560</v>
      </c>
      <c r="V2286" s="298" t="n">
        <v>10.42</v>
      </c>
      <c r="W2286" s="298" t="s">
        <v>246</v>
      </c>
      <c r="X2286" s="298" t="s">
        <v>45920</v>
      </c>
    </row>
    <row r="2287" customFormat="false" ht="15.8" hidden="false" customHeight="false" outlineLevel="0" collapsed="false">
      <c r="U2287" s="298" t="n">
        <v>1901561</v>
      </c>
      <c r="V2287" s="298" t="n">
        <v>10.48</v>
      </c>
      <c r="W2287" s="298" t="s">
        <v>246</v>
      </c>
      <c r="X2287" s="298" t="s">
        <v>45921</v>
      </c>
    </row>
    <row r="2288" customFormat="false" ht="15.8" hidden="false" customHeight="false" outlineLevel="0" collapsed="false">
      <c r="U2288" s="298" t="n">
        <v>1901562</v>
      </c>
      <c r="V2288" s="298" t="n">
        <v>10.55</v>
      </c>
      <c r="W2288" s="298" t="s">
        <v>246</v>
      </c>
      <c r="X2288" s="298" t="s">
        <v>45922</v>
      </c>
    </row>
    <row r="2289" customFormat="false" ht="15.8" hidden="false" customHeight="false" outlineLevel="0" collapsed="false">
      <c r="U2289" s="298" t="n">
        <v>1901563</v>
      </c>
      <c r="V2289" s="298" t="n">
        <v>10.61</v>
      </c>
      <c r="W2289" s="298" t="s">
        <v>246</v>
      </c>
      <c r="X2289" s="298" t="s">
        <v>45923</v>
      </c>
    </row>
    <row r="2290" customFormat="false" ht="15.8" hidden="false" customHeight="false" outlineLevel="0" collapsed="false">
      <c r="U2290" s="298" t="n">
        <v>1901564</v>
      </c>
      <c r="V2290" s="298" t="n">
        <v>10.68</v>
      </c>
      <c r="W2290" s="298" t="s">
        <v>246</v>
      </c>
      <c r="X2290" s="298" t="s">
        <v>45924</v>
      </c>
    </row>
    <row r="2291" customFormat="false" ht="15.8" hidden="false" customHeight="false" outlineLevel="0" collapsed="false">
      <c r="U2291" s="298" t="n">
        <v>1901559</v>
      </c>
      <c r="V2291" s="298" t="n">
        <v>10.72</v>
      </c>
      <c r="W2291" s="298" t="s">
        <v>246</v>
      </c>
      <c r="X2291" s="298" t="s">
        <v>45925</v>
      </c>
    </row>
    <row r="2292" customFormat="false" ht="15.8" hidden="false" customHeight="false" outlineLevel="0" collapsed="false">
      <c r="U2292" s="298" t="n">
        <v>1917085</v>
      </c>
      <c r="V2292" s="298" t="n">
        <v>11.86</v>
      </c>
      <c r="W2292" s="298" t="s">
        <v>246</v>
      </c>
      <c r="X2292" s="298" t="s">
        <v>45926</v>
      </c>
    </row>
    <row r="2293" customFormat="false" ht="15.8" hidden="false" customHeight="false" outlineLevel="0" collapsed="false">
      <c r="U2293" s="298" t="n">
        <v>1917086</v>
      </c>
      <c r="V2293" s="298" t="n">
        <v>12.01</v>
      </c>
      <c r="W2293" s="298" t="s">
        <v>246</v>
      </c>
      <c r="X2293" s="298" t="s">
        <v>45927</v>
      </c>
    </row>
    <row r="2294" customFormat="false" ht="15.8" hidden="false" customHeight="false" outlineLevel="0" collapsed="false">
      <c r="U2294" s="298" t="n">
        <v>1917087</v>
      </c>
      <c r="V2294" s="298" t="n">
        <v>12.17</v>
      </c>
      <c r="W2294" s="298" t="s">
        <v>246</v>
      </c>
      <c r="X2294" s="298" t="s">
        <v>45928</v>
      </c>
    </row>
    <row r="2295" customFormat="false" ht="15.8" hidden="false" customHeight="false" outlineLevel="0" collapsed="false">
      <c r="U2295" s="298" t="n">
        <v>1917088</v>
      </c>
      <c r="V2295" s="298" t="n">
        <v>12.33</v>
      </c>
      <c r="W2295" s="298" t="s">
        <v>246</v>
      </c>
      <c r="X2295" s="298" t="s">
        <v>45929</v>
      </c>
    </row>
    <row r="2296" customFormat="false" ht="15.8" hidden="false" customHeight="false" outlineLevel="0" collapsed="false">
      <c r="U2296" s="298" t="n">
        <v>1917089</v>
      </c>
      <c r="V2296" s="298" t="n">
        <v>12.51</v>
      </c>
      <c r="W2296" s="298" t="s">
        <v>246</v>
      </c>
      <c r="X2296" s="298" t="s">
        <v>45930</v>
      </c>
    </row>
    <row r="2297" customFormat="false" ht="15.8" hidden="false" customHeight="false" outlineLevel="0" collapsed="false">
      <c r="U2297" s="298" t="n">
        <v>1917090</v>
      </c>
      <c r="V2297" s="298" t="n">
        <v>12.6</v>
      </c>
      <c r="W2297" s="298" t="s">
        <v>246</v>
      </c>
      <c r="X2297" s="298" t="s">
        <v>45931</v>
      </c>
    </row>
    <row r="2298" customFormat="false" ht="15.8" hidden="false" customHeight="false" outlineLevel="0" collapsed="false">
      <c r="U2298" s="298" t="n">
        <v>1901566</v>
      </c>
      <c r="V2298" s="298" t="n">
        <v>13.12</v>
      </c>
      <c r="W2298" s="298" t="s">
        <v>246</v>
      </c>
      <c r="X2298" s="298" t="s">
        <v>45932</v>
      </c>
    </row>
    <row r="2299" customFormat="false" ht="15.8" hidden="false" customHeight="false" outlineLevel="0" collapsed="false">
      <c r="U2299" s="298" t="n">
        <v>1901567</v>
      </c>
      <c r="V2299" s="298" t="n">
        <v>13.18</v>
      </c>
      <c r="W2299" s="298" t="s">
        <v>246</v>
      </c>
      <c r="X2299" s="298" t="s">
        <v>45933</v>
      </c>
    </row>
    <row r="2300" customFormat="false" ht="15.8" hidden="false" customHeight="false" outlineLevel="0" collapsed="false">
      <c r="U2300" s="298" t="n">
        <v>1901568</v>
      </c>
      <c r="V2300" s="298" t="n">
        <v>13.24</v>
      </c>
      <c r="W2300" s="298" t="s">
        <v>246</v>
      </c>
      <c r="X2300" s="298" t="s">
        <v>45934</v>
      </c>
    </row>
    <row r="2301" customFormat="false" ht="15.8" hidden="false" customHeight="false" outlineLevel="0" collapsed="false">
      <c r="U2301" s="298" t="n">
        <v>1901569</v>
      </c>
      <c r="V2301" s="298" t="n">
        <v>13.3</v>
      </c>
      <c r="W2301" s="298" t="s">
        <v>246</v>
      </c>
      <c r="X2301" s="298" t="s">
        <v>45935</v>
      </c>
    </row>
    <row r="2302" customFormat="false" ht="15.8" hidden="false" customHeight="false" outlineLevel="0" collapsed="false">
      <c r="U2302" s="298" t="n">
        <v>1901570</v>
      </c>
      <c r="V2302" s="298" t="n">
        <v>13.37</v>
      </c>
      <c r="W2302" s="298" t="s">
        <v>246</v>
      </c>
      <c r="X2302" s="298" t="s">
        <v>45936</v>
      </c>
    </row>
    <row r="2303" customFormat="false" ht="15.8" hidden="false" customHeight="false" outlineLevel="0" collapsed="false">
      <c r="U2303" s="298" t="n">
        <v>1901565</v>
      </c>
      <c r="V2303" s="298" t="n">
        <v>13.41</v>
      </c>
      <c r="W2303" s="298" t="s">
        <v>246</v>
      </c>
      <c r="X2303" s="298" t="s">
        <v>45937</v>
      </c>
    </row>
    <row r="2304" customFormat="false" ht="15.8" hidden="false" customHeight="false" outlineLevel="0" collapsed="false">
      <c r="U2304" s="298" t="n">
        <v>1917121</v>
      </c>
      <c r="V2304" s="298" t="n">
        <v>11.08</v>
      </c>
      <c r="W2304" s="298" t="s">
        <v>246</v>
      </c>
      <c r="X2304" s="298" t="s">
        <v>45938</v>
      </c>
    </row>
    <row r="2305" customFormat="false" ht="15.8" hidden="false" customHeight="false" outlineLevel="0" collapsed="false">
      <c r="U2305" s="298" t="n">
        <v>1917122</v>
      </c>
      <c r="V2305" s="298" t="n">
        <v>11.21</v>
      </c>
      <c r="W2305" s="298" t="s">
        <v>246</v>
      </c>
      <c r="X2305" s="298" t="s">
        <v>45939</v>
      </c>
    </row>
    <row r="2306" customFormat="false" ht="15.8" hidden="false" customHeight="false" outlineLevel="0" collapsed="false">
      <c r="U2306" s="298" t="n">
        <v>1917123</v>
      </c>
      <c r="V2306" s="298" t="n">
        <v>11.33</v>
      </c>
      <c r="W2306" s="298" t="s">
        <v>246</v>
      </c>
      <c r="X2306" s="298" t="s">
        <v>45940</v>
      </c>
    </row>
    <row r="2307" customFormat="false" ht="15.8" hidden="false" customHeight="false" outlineLevel="0" collapsed="false">
      <c r="U2307" s="298" t="n">
        <v>1917124</v>
      </c>
      <c r="V2307" s="298" t="n">
        <v>11.47</v>
      </c>
      <c r="W2307" s="298" t="s">
        <v>246</v>
      </c>
      <c r="X2307" s="298" t="s">
        <v>45941</v>
      </c>
    </row>
    <row r="2308" customFormat="false" ht="15.8" hidden="false" customHeight="false" outlineLevel="0" collapsed="false">
      <c r="U2308" s="298" t="n">
        <v>1917125</v>
      </c>
      <c r="V2308" s="298" t="n">
        <v>11.61</v>
      </c>
      <c r="W2308" s="298" t="s">
        <v>246</v>
      </c>
      <c r="X2308" s="298" t="s">
        <v>45942</v>
      </c>
    </row>
    <row r="2309" customFormat="false" ht="15.8" hidden="false" customHeight="false" outlineLevel="0" collapsed="false">
      <c r="U2309" s="298" t="n">
        <v>1917126</v>
      </c>
      <c r="V2309" s="298" t="n">
        <v>11.69</v>
      </c>
      <c r="W2309" s="298" t="s">
        <v>246</v>
      </c>
      <c r="X2309" s="298" t="s">
        <v>45943</v>
      </c>
    </row>
    <row r="2310" customFormat="false" ht="15.8" hidden="false" customHeight="false" outlineLevel="0" collapsed="false">
      <c r="U2310" s="298" t="n">
        <v>1917157</v>
      </c>
      <c r="V2310" s="298" t="n">
        <v>9.63</v>
      </c>
      <c r="W2310" s="298" t="s">
        <v>246</v>
      </c>
      <c r="X2310" s="298" t="s">
        <v>45944</v>
      </c>
    </row>
    <row r="2311" customFormat="false" ht="15.8" hidden="false" customHeight="false" outlineLevel="0" collapsed="false">
      <c r="U2311" s="298" t="n">
        <v>1917158</v>
      </c>
      <c r="V2311" s="298" t="n">
        <v>9.73</v>
      </c>
      <c r="W2311" s="298" t="s">
        <v>246</v>
      </c>
      <c r="X2311" s="298" t="s">
        <v>45945</v>
      </c>
    </row>
    <row r="2312" customFormat="false" ht="15.8" hidden="false" customHeight="false" outlineLevel="0" collapsed="false">
      <c r="U2312" s="298" t="n">
        <v>1917159</v>
      </c>
      <c r="V2312" s="298" t="n">
        <v>9.83</v>
      </c>
      <c r="W2312" s="298" t="s">
        <v>246</v>
      </c>
      <c r="X2312" s="298" t="s">
        <v>45946</v>
      </c>
    </row>
    <row r="2313" customFormat="false" ht="15.8" hidden="false" customHeight="false" outlineLevel="0" collapsed="false">
      <c r="U2313" s="298" t="n">
        <v>1917160</v>
      </c>
      <c r="V2313" s="298" t="n">
        <v>9.94</v>
      </c>
      <c r="W2313" s="298" t="s">
        <v>246</v>
      </c>
      <c r="X2313" s="298" t="s">
        <v>45947</v>
      </c>
    </row>
    <row r="2314" customFormat="false" ht="15.8" hidden="false" customHeight="false" outlineLevel="0" collapsed="false">
      <c r="U2314" s="298" t="n">
        <v>1917161</v>
      </c>
      <c r="V2314" s="298" t="n">
        <v>10.06</v>
      </c>
      <c r="W2314" s="298" t="s">
        <v>246</v>
      </c>
      <c r="X2314" s="298" t="s">
        <v>45948</v>
      </c>
    </row>
    <row r="2315" customFormat="false" ht="15.8" hidden="false" customHeight="false" outlineLevel="0" collapsed="false">
      <c r="U2315" s="298" t="n">
        <v>1917162</v>
      </c>
      <c r="V2315" s="298" t="n">
        <v>10.12</v>
      </c>
      <c r="W2315" s="298" t="s">
        <v>246</v>
      </c>
      <c r="X2315" s="298" t="s">
        <v>45949</v>
      </c>
    </row>
    <row r="2316" customFormat="false" ht="15.8" hidden="false" customHeight="false" outlineLevel="0" collapsed="false">
      <c r="U2316" s="298" t="n">
        <v>1917193</v>
      </c>
      <c r="V2316" s="298" t="n">
        <v>9.05</v>
      </c>
      <c r="W2316" s="298" t="s">
        <v>246</v>
      </c>
      <c r="X2316" s="298" t="s">
        <v>45950</v>
      </c>
    </row>
    <row r="2317" customFormat="false" ht="15.8" hidden="false" customHeight="false" outlineLevel="0" collapsed="false">
      <c r="U2317" s="298" t="n">
        <v>1917194</v>
      </c>
      <c r="V2317" s="298" t="n">
        <v>9.14</v>
      </c>
      <c r="W2317" s="298" t="s">
        <v>246</v>
      </c>
      <c r="X2317" s="298" t="s">
        <v>45951</v>
      </c>
    </row>
    <row r="2318" customFormat="false" ht="15.8" hidden="false" customHeight="false" outlineLevel="0" collapsed="false">
      <c r="U2318" s="298" t="n">
        <v>1917195</v>
      </c>
      <c r="V2318" s="298" t="n">
        <v>9.23</v>
      </c>
      <c r="W2318" s="298" t="s">
        <v>246</v>
      </c>
      <c r="X2318" s="298" t="s">
        <v>45952</v>
      </c>
    </row>
    <row r="2319" customFormat="false" ht="15.8" hidden="false" customHeight="false" outlineLevel="0" collapsed="false">
      <c r="U2319" s="298" t="n">
        <v>1917196</v>
      </c>
      <c r="V2319" s="298" t="n">
        <v>9.33</v>
      </c>
      <c r="W2319" s="298" t="s">
        <v>246</v>
      </c>
      <c r="X2319" s="298" t="s">
        <v>45953</v>
      </c>
    </row>
    <row r="2320" customFormat="false" ht="15.8" hidden="false" customHeight="false" outlineLevel="0" collapsed="false">
      <c r="U2320" s="298" t="n">
        <v>1917197</v>
      </c>
      <c r="V2320" s="298" t="n">
        <v>9.44</v>
      </c>
      <c r="W2320" s="298" t="s">
        <v>246</v>
      </c>
      <c r="X2320" s="298" t="s">
        <v>45954</v>
      </c>
    </row>
    <row r="2321" customFormat="false" ht="15.8" hidden="false" customHeight="false" outlineLevel="0" collapsed="false">
      <c r="U2321" s="298" t="n">
        <v>1917198</v>
      </c>
      <c r="V2321" s="298" t="n">
        <v>9.49</v>
      </c>
      <c r="W2321" s="298" t="s">
        <v>246</v>
      </c>
      <c r="X2321" s="298" t="s">
        <v>45955</v>
      </c>
    </row>
    <row r="2322" customFormat="false" ht="15.8" hidden="false" customHeight="false" outlineLevel="0" collapsed="false">
      <c r="U2322" s="298" t="n">
        <v>1917013</v>
      </c>
      <c r="V2322" s="298" t="n">
        <v>12.42</v>
      </c>
      <c r="W2322" s="298" t="s">
        <v>246</v>
      </c>
      <c r="X2322" s="298" t="s">
        <v>45956</v>
      </c>
    </row>
    <row r="2323" customFormat="false" ht="15.8" hidden="false" customHeight="false" outlineLevel="0" collapsed="false">
      <c r="U2323" s="298" t="n">
        <v>1917014</v>
      </c>
      <c r="V2323" s="298" t="n">
        <v>12.66</v>
      </c>
      <c r="W2323" s="298" t="s">
        <v>246</v>
      </c>
      <c r="X2323" s="298" t="s">
        <v>45957</v>
      </c>
    </row>
    <row r="2324" customFormat="false" ht="15.8" hidden="false" customHeight="false" outlineLevel="0" collapsed="false">
      <c r="U2324" s="298" t="n">
        <v>1917015</v>
      </c>
      <c r="V2324" s="298" t="n">
        <v>12.91</v>
      </c>
      <c r="W2324" s="298" t="s">
        <v>246</v>
      </c>
      <c r="X2324" s="298" t="s">
        <v>45958</v>
      </c>
    </row>
    <row r="2325" customFormat="false" ht="15.8" hidden="false" customHeight="false" outlineLevel="0" collapsed="false">
      <c r="U2325" s="298" t="n">
        <v>1917016</v>
      </c>
      <c r="V2325" s="298" t="n">
        <v>13.16</v>
      </c>
      <c r="W2325" s="298" t="s">
        <v>246</v>
      </c>
      <c r="X2325" s="298" t="s">
        <v>45959</v>
      </c>
    </row>
    <row r="2326" customFormat="false" ht="15.8" hidden="false" customHeight="false" outlineLevel="0" collapsed="false">
      <c r="U2326" s="298" t="n">
        <v>1917017</v>
      </c>
      <c r="V2326" s="298" t="n">
        <v>13.43</v>
      </c>
      <c r="W2326" s="298" t="s">
        <v>246</v>
      </c>
      <c r="X2326" s="298" t="s">
        <v>45960</v>
      </c>
    </row>
    <row r="2327" customFormat="false" ht="15.8" hidden="false" customHeight="false" outlineLevel="0" collapsed="false">
      <c r="U2327" s="298" t="n">
        <v>1917018</v>
      </c>
      <c r="V2327" s="298" t="n">
        <v>13.58</v>
      </c>
      <c r="W2327" s="298" t="s">
        <v>246</v>
      </c>
      <c r="X2327" s="298" t="s">
        <v>45961</v>
      </c>
    </row>
    <row r="2328" customFormat="false" ht="26.5" hidden="false" customHeight="false" outlineLevel="0" collapsed="false">
      <c r="U2328" s="298" t="n">
        <v>1917623</v>
      </c>
      <c r="V2328" s="298" t="n">
        <v>15.86</v>
      </c>
      <c r="W2328" s="298" t="s">
        <v>246</v>
      </c>
      <c r="X2328" s="298" t="s">
        <v>45962</v>
      </c>
    </row>
    <row r="2329" customFormat="false" ht="26.5" hidden="false" customHeight="false" outlineLevel="0" collapsed="false">
      <c r="U2329" s="298" t="n">
        <v>1917624</v>
      </c>
      <c r="V2329" s="298" t="n">
        <v>19.93</v>
      </c>
      <c r="W2329" s="298" t="s">
        <v>246</v>
      </c>
      <c r="X2329" s="298" t="s">
        <v>45963</v>
      </c>
    </row>
    <row r="2330" customFormat="false" ht="26.5" hidden="false" customHeight="false" outlineLevel="0" collapsed="false">
      <c r="U2330" s="298" t="n">
        <v>1917625</v>
      </c>
      <c r="V2330" s="298" t="n">
        <v>24.86</v>
      </c>
      <c r="W2330" s="298" t="s">
        <v>246</v>
      </c>
      <c r="X2330" s="298" t="s">
        <v>45964</v>
      </c>
    </row>
    <row r="2331" customFormat="false" ht="26.5" hidden="false" customHeight="false" outlineLevel="0" collapsed="false">
      <c r="U2331" s="298" t="n">
        <v>1917626</v>
      </c>
      <c r="V2331" s="298" t="n">
        <v>30.31</v>
      </c>
      <c r="W2331" s="298" t="s">
        <v>246</v>
      </c>
      <c r="X2331" s="298" t="s">
        <v>45965</v>
      </c>
    </row>
    <row r="2332" customFormat="false" ht="26.5" hidden="false" customHeight="false" outlineLevel="0" collapsed="false">
      <c r="U2332" s="298" t="n">
        <v>1917627</v>
      </c>
      <c r="V2332" s="298" t="n">
        <v>36.33</v>
      </c>
      <c r="W2332" s="298" t="s">
        <v>246</v>
      </c>
      <c r="X2332" s="298" t="s">
        <v>45966</v>
      </c>
    </row>
    <row r="2333" customFormat="false" ht="26.5" hidden="false" customHeight="false" outlineLevel="0" collapsed="false">
      <c r="U2333" s="298" t="n">
        <v>1917628</v>
      </c>
      <c r="V2333" s="298" t="n">
        <v>42.38</v>
      </c>
      <c r="W2333" s="298" t="s">
        <v>246</v>
      </c>
      <c r="X2333" s="298" t="s">
        <v>45967</v>
      </c>
    </row>
    <row r="2334" customFormat="false" ht="15.8" hidden="false" customHeight="false" outlineLevel="0" collapsed="false">
      <c r="U2334" s="298" t="n">
        <v>1917620</v>
      </c>
      <c r="V2334" s="298" t="n">
        <v>7.47</v>
      </c>
      <c r="W2334" s="298" t="s">
        <v>246</v>
      </c>
      <c r="X2334" s="298" t="s">
        <v>45968</v>
      </c>
    </row>
    <row r="2335" customFormat="false" ht="15.8" hidden="false" customHeight="false" outlineLevel="0" collapsed="false">
      <c r="U2335" s="298" t="n">
        <v>1917621</v>
      </c>
      <c r="V2335" s="298" t="n">
        <v>8.75</v>
      </c>
      <c r="W2335" s="298" t="s">
        <v>246</v>
      </c>
      <c r="X2335" s="298" t="s">
        <v>45969</v>
      </c>
    </row>
    <row r="2336" customFormat="false" ht="15.8" hidden="false" customHeight="false" outlineLevel="0" collapsed="false">
      <c r="U2336" s="298" t="n">
        <v>1917622</v>
      </c>
      <c r="V2336" s="298" t="n">
        <v>10.89</v>
      </c>
      <c r="W2336" s="298" t="s">
        <v>246</v>
      </c>
      <c r="X2336" s="298" t="s">
        <v>45970</v>
      </c>
    </row>
    <row r="2337" customFormat="false" ht="15.8" hidden="false" customHeight="false" outlineLevel="0" collapsed="false">
      <c r="U2337" s="298" t="n">
        <v>1917741</v>
      </c>
      <c r="V2337" s="298" t="n">
        <v>6.94</v>
      </c>
      <c r="W2337" s="298" t="s">
        <v>246</v>
      </c>
      <c r="X2337" s="298" t="s">
        <v>45971</v>
      </c>
    </row>
    <row r="2338" customFormat="false" ht="15.8" hidden="false" customHeight="false" outlineLevel="0" collapsed="false">
      <c r="U2338" s="298" t="n">
        <v>1917269</v>
      </c>
      <c r="V2338" s="298" t="n">
        <v>21.74</v>
      </c>
      <c r="W2338" s="298" t="s">
        <v>246</v>
      </c>
      <c r="X2338" s="298" t="s">
        <v>45972</v>
      </c>
    </row>
    <row r="2339" customFormat="false" ht="15.8" hidden="false" customHeight="false" outlineLevel="0" collapsed="false">
      <c r="U2339" s="298" t="n">
        <v>1917270</v>
      </c>
      <c r="V2339" s="298" t="n">
        <v>29.25</v>
      </c>
      <c r="W2339" s="298" t="s">
        <v>246</v>
      </c>
      <c r="X2339" s="298" t="s">
        <v>45973</v>
      </c>
    </row>
    <row r="2340" customFormat="false" ht="15.8" hidden="false" customHeight="false" outlineLevel="0" collapsed="false">
      <c r="U2340" s="298" t="n">
        <v>1917266</v>
      </c>
      <c r="V2340" s="298" t="n">
        <v>7.17</v>
      </c>
      <c r="W2340" s="298" t="s">
        <v>246</v>
      </c>
      <c r="X2340" s="298" t="s">
        <v>45974</v>
      </c>
    </row>
    <row r="2341" customFormat="false" ht="15.8" hidden="false" customHeight="false" outlineLevel="0" collapsed="false">
      <c r="U2341" s="298" t="n">
        <v>1917267</v>
      </c>
      <c r="V2341" s="298" t="n">
        <v>10.4</v>
      </c>
      <c r="W2341" s="298" t="s">
        <v>246</v>
      </c>
      <c r="X2341" s="298" t="s">
        <v>45975</v>
      </c>
    </row>
    <row r="2342" customFormat="false" ht="15.8" hidden="false" customHeight="false" outlineLevel="0" collapsed="false">
      <c r="U2342" s="298" t="n">
        <v>1917268</v>
      </c>
      <c r="V2342" s="298" t="n">
        <v>15.8</v>
      </c>
      <c r="W2342" s="298" t="s">
        <v>246</v>
      </c>
      <c r="X2342" s="298" t="s">
        <v>45976</v>
      </c>
    </row>
    <row r="2343" customFormat="false" ht="15.8" hidden="false" customHeight="false" outlineLevel="0" collapsed="false">
      <c r="U2343" s="298" t="n">
        <v>1917728</v>
      </c>
      <c r="V2343" s="298" t="n">
        <v>6.62</v>
      </c>
      <c r="W2343" s="298" t="s">
        <v>246</v>
      </c>
      <c r="X2343" s="298" t="s">
        <v>45977</v>
      </c>
    </row>
    <row r="2344" customFormat="false" ht="15.8" hidden="false" customHeight="false" outlineLevel="0" collapsed="false">
      <c r="U2344" s="298" t="n">
        <v>1917358</v>
      </c>
      <c r="V2344" s="298" t="n">
        <v>6.04</v>
      </c>
      <c r="W2344" s="298" t="s">
        <v>246</v>
      </c>
      <c r="X2344" s="298" t="s">
        <v>45978</v>
      </c>
    </row>
    <row r="2345" customFormat="false" ht="15.8" hidden="false" customHeight="false" outlineLevel="0" collapsed="false">
      <c r="U2345" s="298" t="n">
        <v>1917362</v>
      </c>
      <c r="V2345" s="298" t="n">
        <v>28.71</v>
      </c>
      <c r="W2345" s="298" t="s">
        <v>246</v>
      </c>
      <c r="X2345" s="298" t="s">
        <v>45979</v>
      </c>
    </row>
    <row r="2346" customFormat="false" ht="15.8" hidden="false" customHeight="false" outlineLevel="0" collapsed="false">
      <c r="U2346" s="298" t="n">
        <v>1917363</v>
      </c>
      <c r="V2346" s="298" t="n">
        <v>34.94</v>
      </c>
      <c r="W2346" s="298" t="s">
        <v>246</v>
      </c>
      <c r="X2346" s="298" t="s">
        <v>45980</v>
      </c>
    </row>
    <row r="2347" customFormat="false" ht="15.8" hidden="false" customHeight="false" outlineLevel="0" collapsed="false">
      <c r="U2347" s="298" t="n">
        <v>1917359</v>
      </c>
      <c r="V2347" s="298" t="n">
        <v>8.53</v>
      </c>
      <c r="W2347" s="298" t="s">
        <v>246</v>
      </c>
      <c r="X2347" s="298" t="s">
        <v>45981</v>
      </c>
    </row>
    <row r="2348" customFormat="false" ht="15.8" hidden="false" customHeight="false" outlineLevel="0" collapsed="false">
      <c r="U2348" s="298" t="n">
        <v>1917360</v>
      </c>
      <c r="V2348" s="298" t="n">
        <v>13.88</v>
      </c>
      <c r="W2348" s="298" t="s">
        <v>246</v>
      </c>
      <c r="X2348" s="298" t="s">
        <v>45982</v>
      </c>
    </row>
    <row r="2349" customFormat="false" ht="15.8" hidden="false" customHeight="false" outlineLevel="0" collapsed="false">
      <c r="U2349" s="298" t="n">
        <v>1917361</v>
      </c>
      <c r="V2349" s="298" t="n">
        <v>20.64</v>
      </c>
      <c r="W2349" s="298" t="s">
        <v>246</v>
      </c>
      <c r="X2349" s="298" t="s">
        <v>45983</v>
      </c>
    </row>
    <row r="2350" customFormat="false" ht="15.8" hidden="false" customHeight="false" outlineLevel="0" collapsed="false">
      <c r="U2350" s="298" t="n">
        <v>1917476</v>
      </c>
      <c r="V2350" s="298" t="n">
        <v>21.26</v>
      </c>
      <c r="W2350" s="298" t="s">
        <v>246</v>
      </c>
      <c r="X2350" s="298" t="s">
        <v>45984</v>
      </c>
    </row>
    <row r="2351" customFormat="false" ht="15.8" hidden="false" customHeight="false" outlineLevel="0" collapsed="false">
      <c r="U2351" s="298" t="n">
        <v>1917477</v>
      </c>
      <c r="V2351" s="298" t="n">
        <v>27.31</v>
      </c>
      <c r="W2351" s="298" t="s">
        <v>246</v>
      </c>
      <c r="X2351" s="298" t="s">
        <v>45985</v>
      </c>
    </row>
    <row r="2352" customFormat="false" ht="15.8" hidden="false" customHeight="false" outlineLevel="0" collapsed="false">
      <c r="U2352" s="298" t="n">
        <v>1917478</v>
      </c>
      <c r="V2352" s="298" t="n">
        <v>34.92</v>
      </c>
      <c r="W2352" s="298" t="s">
        <v>246</v>
      </c>
      <c r="X2352" s="298" t="s">
        <v>45986</v>
      </c>
    </row>
    <row r="2353" customFormat="false" ht="15.8" hidden="false" customHeight="false" outlineLevel="0" collapsed="false">
      <c r="U2353" s="298" t="n">
        <v>1917479</v>
      </c>
      <c r="V2353" s="298" t="n">
        <v>38</v>
      </c>
      <c r="W2353" s="298" t="s">
        <v>246</v>
      </c>
      <c r="X2353" s="298" t="s">
        <v>45987</v>
      </c>
    </row>
    <row r="2354" customFormat="false" ht="15.8" hidden="false" customHeight="false" outlineLevel="0" collapsed="false">
      <c r="U2354" s="298" t="n">
        <v>1917473</v>
      </c>
      <c r="V2354" s="298" t="n">
        <v>9.79</v>
      </c>
      <c r="W2354" s="298" t="s">
        <v>246</v>
      </c>
      <c r="X2354" s="298" t="s">
        <v>45988</v>
      </c>
    </row>
    <row r="2355" customFormat="false" ht="15.8" hidden="false" customHeight="false" outlineLevel="0" collapsed="false">
      <c r="U2355" s="298" t="n">
        <v>1917474</v>
      </c>
      <c r="V2355" s="298" t="n">
        <v>12.59</v>
      </c>
      <c r="W2355" s="298" t="s">
        <v>246</v>
      </c>
      <c r="X2355" s="298" t="s">
        <v>45989</v>
      </c>
    </row>
    <row r="2356" customFormat="false" ht="15.8" hidden="false" customHeight="false" outlineLevel="0" collapsed="false">
      <c r="U2356" s="298" t="n">
        <v>1917475</v>
      </c>
      <c r="V2356" s="298" t="n">
        <v>16.07</v>
      </c>
      <c r="W2356" s="298" t="s">
        <v>246</v>
      </c>
      <c r="X2356" s="298" t="s">
        <v>45990</v>
      </c>
    </row>
    <row r="2357" customFormat="false" ht="15.8" hidden="false" customHeight="false" outlineLevel="0" collapsed="false">
      <c r="U2357" s="298" t="n">
        <v>1917736</v>
      </c>
      <c r="V2357" s="298" t="n">
        <v>7.11</v>
      </c>
      <c r="W2357" s="298" t="s">
        <v>246</v>
      </c>
      <c r="X2357" s="298" t="s">
        <v>45991</v>
      </c>
    </row>
    <row r="2358" customFormat="false" ht="15.8" hidden="false" customHeight="false" outlineLevel="0" collapsed="false">
      <c r="U2358" s="298" t="n">
        <v>1917067</v>
      </c>
      <c r="V2358" s="298" t="n">
        <v>9.08</v>
      </c>
      <c r="W2358" s="298" t="s">
        <v>246</v>
      </c>
      <c r="X2358" s="298" t="s">
        <v>45992</v>
      </c>
    </row>
    <row r="2359" customFormat="false" ht="15.8" hidden="false" customHeight="false" outlineLevel="0" collapsed="false">
      <c r="U2359" s="298" t="n">
        <v>1917068</v>
      </c>
      <c r="V2359" s="298" t="n">
        <v>9.26</v>
      </c>
      <c r="W2359" s="298" t="s">
        <v>246</v>
      </c>
      <c r="X2359" s="298" t="s">
        <v>45993</v>
      </c>
    </row>
    <row r="2360" customFormat="false" ht="15.8" hidden="false" customHeight="false" outlineLevel="0" collapsed="false">
      <c r="U2360" s="298" t="n">
        <v>1917069</v>
      </c>
      <c r="V2360" s="298" t="n">
        <v>9.44</v>
      </c>
      <c r="W2360" s="298" t="s">
        <v>246</v>
      </c>
      <c r="X2360" s="298" t="s">
        <v>45994</v>
      </c>
    </row>
    <row r="2361" customFormat="false" ht="15.8" hidden="false" customHeight="false" outlineLevel="0" collapsed="false">
      <c r="U2361" s="298" t="n">
        <v>1917070</v>
      </c>
      <c r="V2361" s="298" t="n">
        <v>9.64</v>
      </c>
      <c r="W2361" s="298" t="s">
        <v>246</v>
      </c>
      <c r="X2361" s="298" t="s">
        <v>45995</v>
      </c>
    </row>
    <row r="2362" customFormat="false" ht="15.8" hidden="false" customHeight="false" outlineLevel="0" collapsed="false">
      <c r="U2362" s="298" t="n">
        <v>1917071</v>
      </c>
      <c r="V2362" s="298" t="n">
        <v>9.85</v>
      </c>
      <c r="W2362" s="298" t="s">
        <v>246</v>
      </c>
      <c r="X2362" s="298" t="s">
        <v>45996</v>
      </c>
    </row>
    <row r="2363" customFormat="false" ht="15.8" hidden="false" customHeight="false" outlineLevel="0" collapsed="false">
      <c r="U2363" s="298" t="n">
        <v>1917072</v>
      </c>
      <c r="V2363" s="298" t="n">
        <v>9.95</v>
      </c>
      <c r="W2363" s="298" t="s">
        <v>246</v>
      </c>
      <c r="X2363" s="298" t="s">
        <v>45997</v>
      </c>
    </row>
    <row r="2364" customFormat="false" ht="15.8" hidden="false" customHeight="false" outlineLevel="0" collapsed="false">
      <c r="U2364" s="298" t="n">
        <v>1901572</v>
      </c>
      <c r="V2364" s="298" t="n">
        <v>7.11</v>
      </c>
      <c r="W2364" s="298" t="s">
        <v>246</v>
      </c>
      <c r="X2364" s="298" t="s">
        <v>45998</v>
      </c>
    </row>
    <row r="2365" customFormat="false" ht="15.8" hidden="false" customHeight="false" outlineLevel="0" collapsed="false">
      <c r="U2365" s="298" t="n">
        <v>1901573</v>
      </c>
      <c r="V2365" s="298" t="n">
        <v>7.17</v>
      </c>
      <c r="W2365" s="298" t="s">
        <v>246</v>
      </c>
      <c r="X2365" s="298" t="s">
        <v>45999</v>
      </c>
    </row>
    <row r="2366" customFormat="false" ht="15.8" hidden="false" customHeight="false" outlineLevel="0" collapsed="false">
      <c r="U2366" s="298" t="n">
        <v>1901574</v>
      </c>
      <c r="V2366" s="298" t="n">
        <v>7.24</v>
      </c>
      <c r="W2366" s="298" t="s">
        <v>246</v>
      </c>
      <c r="X2366" s="298" t="s">
        <v>46000</v>
      </c>
    </row>
    <row r="2367" customFormat="false" ht="15.8" hidden="false" customHeight="false" outlineLevel="0" collapsed="false">
      <c r="U2367" s="298" t="n">
        <v>1901575</v>
      </c>
      <c r="V2367" s="298" t="n">
        <v>7.31</v>
      </c>
      <c r="W2367" s="298" t="s">
        <v>246</v>
      </c>
      <c r="X2367" s="298" t="s">
        <v>46001</v>
      </c>
    </row>
    <row r="2368" customFormat="false" ht="15.8" hidden="false" customHeight="false" outlineLevel="0" collapsed="false">
      <c r="U2368" s="298" t="n">
        <v>1901576</v>
      </c>
      <c r="V2368" s="298" t="n">
        <v>7.38</v>
      </c>
      <c r="W2368" s="298" t="s">
        <v>246</v>
      </c>
      <c r="X2368" s="298" t="s">
        <v>46002</v>
      </c>
    </row>
    <row r="2369" customFormat="false" ht="15.8" hidden="false" customHeight="false" outlineLevel="0" collapsed="false">
      <c r="U2369" s="298" t="n">
        <v>1901571</v>
      </c>
      <c r="V2369" s="298" t="n">
        <v>7.42</v>
      </c>
      <c r="W2369" s="298" t="s">
        <v>246</v>
      </c>
      <c r="X2369" s="298" t="s">
        <v>46003</v>
      </c>
    </row>
    <row r="2370" customFormat="false" ht="15.8" hidden="false" customHeight="false" outlineLevel="0" collapsed="false">
      <c r="U2370" s="298" t="n">
        <v>1901578</v>
      </c>
      <c r="V2370" s="298" t="n">
        <v>9.46</v>
      </c>
      <c r="W2370" s="298" t="s">
        <v>246</v>
      </c>
      <c r="X2370" s="298" t="s">
        <v>46004</v>
      </c>
    </row>
    <row r="2371" customFormat="false" ht="15.8" hidden="false" customHeight="false" outlineLevel="0" collapsed="false">
      <c r="U2371" s="298" t="n">
        <v>1901579</v>
      </c>
      <c r="V2371" s="298" t="n">
        <v>9.52</v>
      </c>
      <c r="W2371" s="298" t="s">
        <v>246</v>
      </c>
      <c r="X2371" s="298" t="s">
        <v>46005</v>
      </c>
    </row>
    <row r="2372" customFormat="false" ht="15.8" hidden="false" customHeight="false" outlineLevel="0" collapsed="false">
      <c r="U2372" s="298" t="n">
        <v>1901580</v>
      </c>
      <c r="V2372" s="298" t="n">
        <v>9.58</v>
      </c>
      <c r="W2372" s="298" t="s">
        <v>246</v>
      </c>
      <c r="X2372" s="298" t="s">
        <v>46006</v>
      </c>
    </row>
    <row r="2373" customFormat="false" ht="15.8" hidden="false" customHeight="false" outlineLevel="0" collapsed="false">
      <c r="U2373" s="298" t="n">
        <v>1901581</v>
      </c>
      <c r="V2373" s="298" t="n">
        <v>9.65</v>
      </c>
      <c r="W2373" s="298" t="s">
        <v>246</v>
      </c>
      <c r="X2373" s="298" t="s">
        <v>46007</v>
      </c>
    </row>
    <row r="2374" customFormat="false" ht="15.8" hidden="false" customHeight="false" outlineLevel="0" collapsed="false">
      <c r="U2374" s="298" t="n">
        <v>1901582</v>
      </c>
      <c r="V2374" s="298" t="n">
        <v>9.72</v>
      </c>
      <c r="W2374" s="298" t="s">
        <v>246</v>
      </c>
      <c r="X2374" s="298" t="s">
        <v>46008</v>
      </c>
    </row>
    <row r="2375" customFormat="false" ht="15.8" hidden="false" customHeight="false" outlineLevel="0" collapsed="false">
      <c r="U2375" s="298" t="n">
        <v>1901577</v>
      </c>
      <c r="V2375" s="298" t="n">
        <v>9.75</v>
      </c>
      <c r="W2375" s="298" t="s">
        <v>246</v>
      </c>
      <c r="X2375" s="298" t="s">
        <v>46009</v>
      </c>
    </row>
    <row r="2376" customFormat="false" ht="15.8" hidden="false" customHeight="false" outlineLevel="0" collapsed="false">
      <c r="U2376" s="298" t="n">
        <v>1917103</v>
      </c>
      <c r="V2376" s="298" t="n">
        <v>10.95</v>
      </c>
      <c r="W2376" s="298" t="s">
        <v>246</v>
      </c>
      <c r="X2376" s="298" t="s">
        <v>46010</v>
      </c>
    </row>
    <row r="2377" customFormat="false" ht="15.8" hidden="false" customHeight="false" outlineLevel="0" collapsed="false">
      <c r="U2377" s="298" t="n">
        <v>1917104</v>
      </c>
      <c r="V2377" s="298" t="n">
        <v>11.1</v>
      </c>
      <c r="W2377" s="298" t="s">
        <v>246</v>
      </c>
      <c r="X2377" s="298" t="s">
        <v>46011</v>
      </c>
    </row>
    <row r="2378" customFormat="false" ht="15.8" hidden="false" customHeight="false" outlineLevel="0" collapsed="false">
      <c r="U2378" s="298" t="n">
        <v>1917105</v>
      </c>
      <c r="V2378" s="298" t="n">
        <v>11.27</v>
      </c>
      <c r="W2378" s="298" t="s">
        <v>246</v>
      </c>
      <c r="X2378" s="298" t="s">
        <v>46012</v>
      </c>
    </row>
    <row r="2379" customFormat="false" ht="15.8" hidden="false" customHeight="false" outlineLevel="0" collapsed="false">
      <c r="U2379" s="298" t="n">
        <v>1917106</v>
      </c>
      <c r="V2379" s="298" t="n">
        <v>11.43</v>
      </c>
      <c r="W2379" s="298" t="s">
        <v>246</v>
      </c>
      <c r="X2379" s="298" t="s">
        <v>46013</v>
      </c>
    </row>
    <row r="2380" customFormat="false" ht="15.8" hidden="false" customHeight="false" outlineLevel="0" collapsed="false">
      <c r="U2380" s="298" t="n">
        <v>1917107</v>
      </c>
      <c r="V2380" s="298" t="n">
        <v>11.61</v>
      </c>
      <c r="W2380" s="298" t="s">
        <v>246</v>
      </c>
      <c r="X2380" s="298" t="s">
        <v>46014</v>
      </c>
    </row>
    <row r="2381" customFormat="false" ht="15.8" hidden="false" customHeight="false" outlineLevel="0" collapsed="false">
      <c r="U2381" s="298" t="n">
        <v>1917108</v>
      </c>
      <c r="V2381" s="298" t="n">
        <v>11.71</v>
      </c>
      <c r="W2381" s="298" t="s">
        <v>246</v>
      </c>
      <c r="X2381" s="298" t="s">
        <v>46015</v>
      </c>
    </row>
    <row r="2382" customFormat="false" ht="15.8" hidden="false" customHeight="false" outlineLevel="0" collapsed="false">
      <c r="U2382" s="298" t="n">
        <v>1901583</v>
      </c>
      <c r="V2382" s="298" t="n">
        <v>11.85</v>
      </c>
      <c r="W2382" s="298" t="s">
        <v>246</v>
      </c>
      <c r="X2382" s="298" t="s">
        <v>46016</v>
      </c>
    </row>
    <row r="2383" customFormat="false" ht="15.8" hidden="false" customHeight="false" outlineLevel="0" collapsed="false">
      <c r="U2383" s="298" t="n">
        <v>1901584</v>
      </c>
      <c r="V2383" s="298" t="n">
        <v>11.91</v>
      </c>
      <c r="W2383" s="298" t="s">
        <v>246</v>
      </c>
      <c r="X2383" s="298" t="s">
        <v>46017</v>
      </c>
    </row>
    <row r="2384" customFormat="false" ht="15.8" hidden="false" customHeight="false" outlineLevel="0" collapsed="false">
      <c r="U2384" s="298" t="n">
        <v>1901585</v>
      </c>
      <c r="V2384" s="298" t="n">
        <v>11.97</v>
      </c>
      <c r="W2384" s="298" t="s">
        <v>246</v>
      </c>
      <c r="X2384" s="298" t="s">
        <v>46018</v>
      </c>
    </row>
    <row r="2385" customFormat="false" ht="15.8" hidden="false" customHeight="false" outlineLevel="0" collapsed="false">
      <c r="U2385" s="298" t="n">
        <v>1901586</v>
      </c>
      <c r="V2385" s="298" t="n">
        <v>12.03</v>
      </c>
      <c r="W2385" s="298" t="s">
        <v>246</v>
      </c>
      <c r="X2385" s="298" t="s">
        <v>46019</v>
      </c>
    </row>
    <row r="2386" customFormat="false" ht="15.8" hidden="false" customHeight="false" outlineLevel="0" collapsed="false">
      <c r="U2386" s="298" t="n">
        <v>1901587</v>
      </c>
      <c r="V2386" s="298" t="n">
        <v>12.1</v>
      </c>
      <c r="W2386" s="298" t="s">
        <v>246</v>
      </c>
      <c r="X2386" s="298" t="s">
        <v>46020</v>
      </c>
    </row>
    <row r="2387" customFormat="false" ht="15.8" hidden="false" customHeight="false" outlineLevel="0" collapsed="false">
      <c r="U2387" s="298" t="n">
        <v>1901588</v>
      </c>
      <c r="V2387" s="298" t="n">
        <v>12.14</v>
      </c>
      <c r="W2387" s="298" t="s">
        <v>246</v>
      </c>
      <c r="X2387" s="298" t="s">
        <v>46021</v>
      </c>
    </row>
    <row r="2388" customFormat="false" ht="15.8" hidden="false" customHeight="false" outlineLevel="0" collapsed="false">
      <c r="U2388" s="298" t="n">
        <v>1917139</v>
      </c>
      <c r="V2388" s="298" t="n">
        <v>10.2</v>
      </c>
      <c r="W2388" s="298" t="s">
        <v>246</v>
      </c>
      <c r="X2388" s="298" t="s">
        <v>46022</v>
      </c>
    </row>
    <row r="2389" customFormat="false" ht="15.8" hidden="false" customHeight="false" outlineLevel="0" collapsed="false">
      <c r="U2389" s="298" t="n">
        <v>1917140</v>
      </c>
      <c r="V2389" s="298" t="n">
        <v>10.32</v>
      </c>
      <c r="W2389" s="298" t="s">
        <v>246</v>
      </c>
      <c r="X2389" s="298" t="s">
        <v>46023</v>
      </c>
    </row>
    <row r="2390" customFormat="false" ht="15.8" hidden="false" customHeight="false" outlineLevel="0" collapsed="false">
      <c r="U2390" s="298" t="n">
        <v>1917141</v>
      </c>
      <c r="V2390" s="298" t="n">
        <v>10.46</v>
      </c>
      <c r="W2390" s="298" t="s">
        <v>246</v>
      </c>
      <c r="X2390" s="298" t="s">
        <v>46024</v>
      </c>
    </row>
    <row r="2391" customFormat="false" ht="15.8" hidden="false" customHeight="false" outlineLevel="0" collapsed="false">
      <c r="U2391" s="298" t="n">
        <v>1917142</v>
      </c>
      <c r="V2391" s="298" t="n">
        <v>10.59</v>
      </c>
      <c r="W2391" s="298" t="s">
        <v>246</v>
      </c>
      <c r="X2391" s="298" t="s">
        <v>46025</v>
      </c>
    </row>
    <row r="2392" customFormat="false" ht="15.8" hidden="false" customHeight="false" outlineLevel="0" collapsed="false">
      <c r="U2392" s="298" t="n">
        <v>1917143</v>
      </c>
      <c r="V2392" s="298" t="n">
        <v>10.74</v>
      </c>
      <c r="W2392" s="298" t="s">
        <v>246</v>
      </c>
      <c r="X2392" s="298" t="s">
        <v>46026</v>
      </c>
    </row>
    <row r="2393" customFormat="false" ht="15.8" hidden="false" customHeight="false" outlineLevel="0" collapsed="false">
      <c r="U2393" s="298" t="n">
        <v>1917144</v>
      </c>
      <c r="V2393" s="298" t="n">
        <v>10.82</v>
      </c>
      <c r="W2393" s="298" t="s">
        <v>246</v>
      </c>
      <c r="X2393" s="298" t="s">
        <v>46027</v>
      </c>
    </row>
    <row r="2394" customFormat="false" ht="15.8" hidden="false" customHeight="false" outlineLevel="0" collapsed="false">
      <c r="U2394" s="298" t="n">
        <v>1917175</v>
      </c>
      <c r="V2394" s="298" t="n">
        <v>8.85</v>
      </c>
      <c r="W2394" s="298" t="s">
        <v>246</v>
      </c>
      <c r="X2394" s="298" t="s">
        <v>46028</v>
      </c>
    </row>
    <row r="2395" customFormat="false" ht="15.8" hidden="false" customHeight="false" outlineLevel="0" collapsed="false">
      <c r="U2395" s="298" t="n">
        <v>1917176</v>
      </c>
      <c r="V2395" s="298" t="n">
        <v>8.95</v>
      </c>
      <c r="W2395" s="298" t="s">
        <v>246</v>
      </c>
      <c r="X2395" s="298" t="s">
        <v>46029</v>
      </c>
    </row>
    <row r="2396" customFormat="false" ht="15.8" hidden="false" customHeight="false" outlineLevel="0" collapsed="false">
      <c r="U2396" s="298" t="n">
        <v>1917177</v>
      </c>
      <c r="V2396" s="298" t="n">
        <v>9.06</v>
      </c>
      <c r="W2396" s="298" t="s">
        <v>246</v>
      </c>
      <c r="X2396" s="298" t="s">
        <v>46030</v>
      </c>
    </row>
    <row r="2397" customFormat="false" ht="15.8" hidden="false" customHeight="false" outlineLevel="0" collapsed="false">
      <c r="U2397" s="298" t="n">
        <v>1917178</v>
      </c>
      <c r="V2397" s="298" t="n">
        <v>9.17</v>
      </c>
      <c r="W2397" s="298" t="s">
        <v>246</v>
      </c>
      <c r="X2397" s="298" t="s">
        <v>46031</v>
      </c>
    </row>
    <row r="2398" customFormat="false" ht="15.8" hidden="false" customHeight="false" outlineLevel="0" collapsed="false">
      <c r="U2398" s="298" t="n">
        <v>1917179</v>
      </c>
      <c r="V2398" s="298" t="n">
        <v>9.29</v>
      </c>
      <c r="W2398" s="298" t="s">
        <v>246</v>
      </c>
      <c r="X2398" s="298" t="s">
        <v>46032</v>
      </c>
    </row>
    <row r="2399" customFormat="false" ht="15.8" hidden="false" customHeight="false" outlineLevel="0" collapsed="false">
      <c r="U2399" s="298" t="n">
        <v>1917180</v>
      </c>
      <c r="V2399" s="298" t="n">
        <v>9.36</v>
      </c>
      <c r="W2399" s="298" t="s">
        <v>246</v>
      </c>
      <c r="X2399" s="298" t="s">
        <v>46033</v>
      </c>
    </row>
    <row r="2400" customFormat="false" ht="15.8" hidden="false" customHeight="false" outlineLevel="0" collapsed="false">
      <c r="U2400" s="298" t="n">
        <v>1917211</v>
      </c>
      <c r="V2400" s="298" t="n">
        <v>8.31</v>
      </c>
      <c r="W2400" s="298" t="s">
        <v>246</v>
      </c>
      <c r="X2400" s="298" t="s">
        <v>46034</v>
      </c>
    </row>
    <row r="2401" customFormat="false" ht="15.8" hidden="false" customHeight="false" outlineLevel="0" collapsed="false">
      <c r="U2401" s="298" t="n">
        <v>1917212</v>
      </c>
      <c r="V2401" s="298" t="n">
        <v>8.41</v>
      </c>
      <c r="W2401" s="298" t="s">
        <v>246</v>
      </c>
      <c r="X2401" s="298" t="s">
        <v>46035</v>
      </c>
    </row>
    <row r="2402" customFormat="false" ht="15.8" hidden="false" customHeight="false" outlineLevel="0" collapsed="false">
      <c r="U2402" s="298" t="n">
        <v>1917213</v>
      </c>
      <c r="V2402" s="298" t="n">
        <v>8.5</v>
      </c>
      <c r="W2402" s="298" t="s">
        <v>246</v>
      </c>
      <c r="X2402" s="298" t="s">
        <v>46036</v>
      </c>
    </row>
    <row r="2403" customFormat="false" ht="15.8" hidden="false" customHeight="false" outlineLevel="0" collapsed="false">
      <c r="U2403" s="298" t="n">
        <v>1917214</v>
      </c>
      <c r="V2403" s="298" t="n">
        <v>8.61</v>
      </c>
      <c r="W2403" s="298" t="s">
        <v>246</v>
      </c>
      <c r="X2403" s="298" t="s">
        <v>46037</v>
      </c>
    </row>
    <row r="2404" customFormat="false" ht="15.8" hidden="false" customHeight="false" outlineLevel="0" collapsed="false">
      <c r="U2404" s="298" t="n">
        <v>1917215</v>
      </c>
      <c r="V2404" s="298" t="n">
        <v>8.71</v>
      </c>
      <c r="W2404" s="298" t="s">
        <v>246</v>
      </c>
      <c r="X2404" s="298" t="s">
        <v>46038</v>
      </c>
    </row>
    <row r="2405" customFormat="false" ht="15.8" hidden="false" customHeight="false" outlineLevel="0" collapsed="false">
      <c r="U2405" s="298" t="n">
        <v>1917216</v>
      </c>
      <c r="V2405" s="298" t="n">
        <v>8.77</v>
      </c>
      <c r="W2405" s="298" t="s">
        <v>246</v>
      </c>
      <c r="X2405" s="298" t="s">
        <v>46039</v>
      </c>
    </row>
    <row r="2406" customFormat="false" ht="15.8" hidden="false" customHeight="false" outlineLevel="0" collapsed="false">
      <c r="U2406" s="298" t="n">
        <v>1917031</v>
      </c>
      <c r="V2406" s="298" t="n">
        <v>11.57</v>
      </c>
      <c r="W2406" s="298" t="s">
        <v>246</v>
      </c>
      <c r="X2406" s="298" t="s">
        <v>46040</v>
      </c>
    </row>
    <row r="2407" customFormat="false" ht="15.8" hidden="false" customHeight="false" outlineLevel="0" collapsed="false">
      <c r="U2407" s="298" t="n">
        <v>1917032</v>
      </c>
      <c r="V2407" s="298" t="n">
        <v>11.82</v>
      </c>
      <c r="W2407" s="298" t="s">
        <v>246</v>
      </c>
      <c r="X2407" s="298" t="s">
        <v>46041</v>
      </c>
    </row>
    <row r="2408" customFormat="false" ht="15.8" hidden="false" customHeight="false" outlineLevel="0" collapsed="false">
      <c r="U2408" s="298" t="n">
        <v>1917033</v>
      </c>
      <c r="V2408" s="298" t="n">
        <v>12.07</v>
      </c>
      <c r="W2408" s="298" t="s">
        <v>246</v>
      </c>
      <c r="X2408" s="298" t="s">
        <v>46042</v>
      </c>
    </row>
    <row r="2409" customFormat="false" ht="15.8" hidden="false" customHeight="false" outlineLevel="0" collapsed="false">
      <c r="U2409" s="298" t="n">
        <v>1917034</v>
      </c>
      <c r="V2409" s="298" t="n">
        <v>12.33</v>
      </c>
      <c r="W2409" s="298" t="s">
        <v>246</v>
      </c>
      <c r="X2409" s="298" t="s">
        <v>46043</v>
      </c>
    </row>
    <row r="2410" customFormat="false" ht="15.8" hidden="false" customHeight="false" outlineLevel="0" collapsed="false">
      <c r="U2410" s="298" t="n">
        <v>1917035</v>
      </c>
      <c r="V2410" s="298" t="n">
        <v>12.61</v>
      </c>
      <c r="W2410" s="298" t="s">
        <v>246</v>
      </c>
      <c r="X2410" s="298" t="s">
        <v>46044</v>
      </c>
    </row>
    <row r="2411" customFormat="false" ht="15.8" hidden="false" customHeight="false" outlineLevel="0" collapsed="false">
      <c r="U2411" s="298" t="n">
        <v>1917036</v>
      </c>
      <c r="V2411" s="298" t="n">
        <v>12.75</v>
      </c>
      <c r="W2411" s="298" t="s">
        <v>246</v>
      </c>
      <c r="X2411" s="298" t="s">
        <v>46045</v>
      </c>
    </row>
    <row r="2412" customFormat="false" ht="26.5" hidden="false" customHeight="false" outlineLevel="0" collapsed="false">
      <c r="U2412" s="298" t="n">
        <v>1917605</v>
      </c>
      <c r="V2412" s="298" t="n">
        <v>7.11</v>
      </c>
      <c r="W2412" s="298" t="s">
        <v>246</v>
      </c>
      <c r="X2412" s="298" t="s">
        <v>46046</v>
      </c>
    </row>
    <row r="2413" customFormat="false" ht="26.5" hidden="false" customHeight="false" outlineLevel="0" collapsed="false">
      <c r="U2413" s="298" t="n">
        <v>1917606</v>
      </c>
      <c r="V2413" s="298" t="n">
        <v>7.71</v>
      </c>
      <c r="W2413" s="298" t="s">
        <v>246</v>
      </c>
      <c r="X2413" s="298" t="s">
        <v>46047</v>
      </c>
    </row>
    <row r="2414" customFormat="false" ht="26.5" hidden="false" customHeight="false" outlineLevel="0" collapsed="false">
      <c r="U2414" s="298" t="n">
        <v>1917607</v>
      </c>
      <c r="V2414" s="298" t="n">
        <v>8.31</v>
      </c>
      <c r="W2414" s="298" t="s">
        <v>246</v>
      </c>
      <c r="X2414" s="298" t="s">
        <v>46048</v>
      </c>
    </row>
    <row r="2415" customFormat="false" ht="26.5" hidden="false" customHeight="false" outlineLevel="0" collapsed="false">
      <c r="U2415" s="298" t="n">
        <v>1917608</v>
      </c>
      <c r="V2415" s="298" t="n">
        <v>9.24</v>
      </c>
      <c r="W2415" s="298" t="s">
        <v>246</v>
      </c>
      <c r="X2415" s="298" t="s">
        <v>46049</v>
      </c>
    </row>
    <row r="2416" customFormat="false" ht="26.5" hidden="false" customHeight="false" outlineLevel="0" collapsed="false">
      <c r="U2416" s="298" t="n">
        <v>1917609</v>
      </c>
      <c r="V2416" s="298" t="n">
        <v>10.51</v>
      </c>
      <c r="W2416" s="298" t="s">
        <v>246</v>
      </c>
      <c r="X2416" s="298" t="s">
        <v>46050</v>
      </c>
    </row>
    <row r="2417" customFormat="false" ht="26.5" hidden="false" customHeight="false" outlineLevel="0" collapsed="false">
      <c r="U2417" s="298" t="n">
        <v>1917610</v>
      </c>
      <c r="V2417" s="298" t="n">
        <v>12.41</v>
      </c>
      <c r="W2417" s="298" t="s">
        <v>246</v>
      </c>
      <c r="X2417" s="298" t="s">
        <v>46051</v>
      </c>
    </row>
    <row r="2418" customFormat="false" ht="26.5" hidden="false" customHeight="false" outlineLevel="0" collapsed="false">
      <c r="U2418" s="298" t="n">
        <v>1917611</v>
      </c>
      <c r="V2418" s="298" t="n">
        <v>14.51</v>
      </c>
      <c r="W2418" s="298" t="s">
        <v>246</v>
      </c>
      <c r="X2418" s="298" t="s">
        <v>46052</v>
      </c>
    </row>
    <row r="2419" customFormat="false" ht="26.5" hidden="false" customHeight="false" outlineLevel="0" collapsed="false">
      <c r="U2419" s="298" t="n">
        <v>1917612</v>
      </c>
      <c r="V2419" s="298" t="n">
        <v>16.94</v>
      </c>
      <c r="W2419" s="298" t="s">
        <v>246</v>
      </c>
      <c r="X2419" s="298" t="s">
        <v>46053</v>
      </c>
    </row>
    <row r="2420" customFormat="false" ht="26.5" hidden="false" customHeight="false" outlineLevel="0" collapsed="false">
      <c r="U2420" s="298" t="n">
        <v>1917613</v>
      </c>
      <c r="V2420" s="298" t="n">
        <v>19.68</v>
      </c>
      <c r="W2420" s="298" t="s">
        <v>246</v>
      </c>
      <c r="X2420" s="298" t="s">
        <v>46054</v>
      </c>
    </row>
    <row r="2421" customFormat="false" ht="26.5" hidden="false" customHeight="false" outlineLevel="0" collapsed="false">
      <c r="U2421" s="298" t="n">
        <v>1917614</v>
      </c>
      <c r="V2421" s="298" t="n">
        <v>22.67</v>
      </c>
      <c r="W2421" s="298" t="s">
        <v>246</v>
      </c>
      <c r="X2421" s="298" t="s">
        <v>46055</v>
      </c>
    </row>
    <row r="2422" customFormat="false" ht="26.5" hidden="false" customHeight="false" outlineLevel="0" collapsed="false">
      <c r="U2422" s="298" t="n">
        <v>1917615</v>
      </c>
      <c r="V2422" s="298" t="n">
        <v>26.01</v>
      </c>
      <c r="W2422" s="298" t="s">
        <v>246</v>
      </c>
      <c r="X2422" s="298" t="s">
        <v>46056</v>
      </c>
    </row>
    <row r="2423" customFormat="false" ht="26.5" hidden="false" customHeight="false" outlineLevel="0" collapsed="false">
      <c r="U2423" s="298" t="n">
        <v>1917616</v>
      </c>
      <c r="V2423" s="298" t="n">
        <v>30.05</v>
      </c>
      <c r="W2423" s="298" t="s">
        <v>246</v>
      </c>
      <c r="X2423" s="298" t="s">
        <v>46057</v>
      </c>
    </row>
    <row r="2424" customFormat="false" ht="26.5" hidden="false" customHeight="false" outlineLevel="0" collapsed="false">
      <c r="U2424" s="298" t="n">
        <v>1917617</v>
      </c>
      <c r="V2424" s="298" t="n">
        <v>33.62</v>
      </c>
      <c r="W2424" s="298" t="s">
        <v>246</v>
      </c>
      <c r="X2424" s="298" t="s">
        <v>46058</v>
      </c>
    </row>
    <row r="2425" customFormat="false" ht="26.5" hidden="false" customHeight="false" outlineLevel="0" collapsed="false">
      <c r="U2425" s="298" t="n">
        <v>1917618</v>
      </c>
      <c r="V2425" s="298" t="n">
        <v>38.24</v>
      </c>
      <c r="W2425" s="298" t="s">
        <v>246</v>
      </c>
      <c r="X2425" s="298" t="s">
        <v>46059</v>
      </c>
    </row>
    <row r="2426" customFormat="false" ht="26.5" hidden="false" customHeight="false" outlineLevel="0" collapsed="false">
      <c r="U2426" s="298" t="n">
        <v>1917619</v>
      </c>
      <c r="V2426" s="298" t="n">
        <v>41.38</v>
      </c>
      <c r="W2426" s="298" t="s">
        <v>246</v>
      </c>
      <c r="X2426" s="298" t="s">
        <v>46060</v>
      </c>
    </row>
    <row r="2427" customFormat="false" ht="26.5" hidden="false" customHeight="false" outlineLevel="0" collapsed="false">
      <c r="U2427" s="298" t="n">
        <v>1917602</v>
      </c>
      <c r="V2427" s="298" t="n">
        <v>5.14</v>
      </c>
      <c r="W2427" s="298" t="s">
        <v>246</v>
      </c>
      <c r="X2427" s="298" t="s">
        <v>46061</v>
      </c>
    </row>
    <row r="2428" customFormat="false" ht="26.5" hidden="false" customHeight="false" outlineLevel="0" collapsed="false">
      <c r="U2428" s="298" t="n">
        <v>1917603</v>
      </c>
      <c r="V2428" s="298" t="n">
        <v>5.76</v>
      </c>
      <c r="W2428" s="298" t="s">
        <v>246</v>
      </c>
      <c r="X2428" s="298" t="s">
        <v>46062</v>
      </c>
    </row>
    <row r="2429" customFormat="false" ht="26.5" hidden="false" customHeight="false" outlineLevel="0" collapsed="false">
      <c r="U2429" s="298" t="n">
        <v>1917604</v>
      </c>
      <c r="V2429" s="298" t="n">
        <v>6.33</v>
      </c>
      <c r="W2429" s="298" t="s">
        <v>246</v>
      </c>
      <c r="X2429" s="298" t="s">
        <v>46063</v>
      </c>
    </row>
    <row r="2430" customFormat="false" ht="15.8" hidden="false" customHeight="false" outlineLevel="0" collapsed="false">
      <c r="U2430" s="298" t="n">
        <v>1917740</v>
      </c>
      <c r="V2430" s="298" t="n">
        <v>4.95</v>
      </c>
      <c r="W2430" s="298" t="s">
        <v>246</v>
      </c>
      <c r="X2430" s="298" t="s">
        <v>46064</v>
      </c>
    </row>
    <row r="2431" customFormat="false" ht="26.5" hidden="false" customHeight="false" outlineLevel="0" collapsed="false">
      <c r="U2431" s="298" t="n">
        <v>1917263</v>
      </c>
      <c r="V2431" s="298" t="n">
        <v>10.01</v>
      </c>
      <c r="W2431" s="298" t="s">
        <v>246</v>
      </c>
      <c r="X2431" s="298" t="s">
        <v>46065</v>
      </c>
    </row>
    <row r="2432" customFormat="false" ht="26.5" hidden="false" customHeight="false" outlineLevel="0" collapsed="false">
      <c r="U2432" s="298" t="n">
        <v>1917264</v>
      </c>
      <c r="V2432" s="298" t="n">
        <v>12.4</v>
      </c>
      <c r="W2432" s="298" t="s">
        <v>246</v>
      </c>
      <c r="X2432" s="298" t="s">
        <v>46066</v>
      </c>
    </row>
    <row r="2433" customFormat="false" ht="26.5" hidden="false" customHeight="false" outlineLevel="0" collapsed="false">
      <c r="U2433" s="298" t="n">
        <v>1917265</v>
      </c>
      <c r="V2433" s="298" t="n">
        <v>16.05</v>
      </c>
      <c r="W2433" s="298" t="s">
        <v>246</v>
      </c>
      <c r="X2433" s="298" t="s">
        <v>46067</v>
      </c>
    </row>
    <row r="2434" customFormat="false" ht="15.8" hidden="false" customHeight="false" outlineLevel="0" collapsed="false">
      <c r="U2434" s="298" t="n">
        <v>1917260</v>
      </c>
      <c r="V2434" s="298" t="n">
        <v>6.14</v>
      </c>
      <c r="W2434" s="298" t="s">
        <v>246</v>
      </c>
      <c r="X2434" s="298" t="s">
        <v>46068</v>
      </c>
    </row>
    <row r="2435" customFormat="false" ht="15.8" hidden="false" customHeight="false" outlineLevel="0" collapsed="false">
      <c r="U2435" s="298" t="n">
        <v>1917261</v>
      </c>
      <c r="V2435" s="298" t="n">
        <v>6.82</v>
      </c>
      <c r="W2435" s="298" t="s">
        <v>246</v>
      </c>
      <c r="X2435" s="298" t="s">
        <v>46069</v>
      </c>
    </row>
    <row r="2436" customFormat="false" ht="26.5" hidden="false" customHeight="false" outlineLevel="0" collapsed="false">
      <c r="U2436" s="298" t="n">
        <v>1917262</v>
      </c>
      <c r="V2436" s="298" t="n">
        <v>8.06</v>
      </c>
      <c r="W2436" s="298" t="s">
        <v>246</v>
      </c>
      <c r="X2436" s="298" t="s">
        <v>46070</v>
      </c>
    </row>
    <row r="2437" customFormat="false" ht="15.8" hidden="false" customHeight="false" outlineLevel="0" collapsed="false">
      <c r="U2437" s="298" t="n">
        <v>1917727</v>
      </c>
      <c r="V2437" s="298" t="n">
        <v>5.94</v>
      </c>
      <c r="W2437" s="298" t="s">
        <v>246</v>
      </c>
      <c r="X2437" s="298" t="s">
        <v>46071</v>
      </c>
    </row>
    <row r="2438" customFormat="false" ht="26.5" hidden="false" customHeight="false" outlineLevel="0" collapsed="false">
      <c r="U2438" s="298" t="n">
        <v>1917351</v>
      </c>
      <c r="V2438" s="298" t="n">
        <v>7.94</v>
      </c>
      <c r="W2438" s="298" t="s">
        <v>246</v>
      </c>
      <c r="X2438" s="298" t="s">
        <v>46072</v>
      </c>
    </row>
    <row r="2439" customFormat="false" ht="26.5" hidden="false" customHeight="false" outlineLevel="0" collapsed="false">
      <c r="U2439" s="298" t="n">
        <v>1917352</v>
      </c>
      <c r="V2439" s="298" t="n">
        <v>10.46</v>
      </c>
      <c r="W2439" s="298" t="s">
        <v>246</v>
      </c>
      <c r="X2439" s="298" t="s">
        <v>46073</v>
      </c>
    </row>
    <row r="2440" customFormat="false" ht="26.5" hidden="false" customHeight="false" outlineLevel="0" collapsed="false">
      <c r="U2440" s="298" t="n">
        <v>1917353</v>
      </c>
      <c r="V2440" s="298" t="n">
        <v>13.43</v>
      </c>
      <c r="W2440" s="298" t="s">
        <v>246</v>
      </c>
      <c r="X2440" s="298" t="s">
        <v>46074</v>
      </c>
    </row>
    <row r="2441" customFormat="false" ht="26.5" hidden="false" customHeight="false" outlineLevel="0" collapsed="false">
      <c r="U2441" s="298" t="n">
        <v>1917354</v>
      </c>
      <c r="V2441" s="298" t="n">
        <v>17.33</v>
      </c>
      <c r="W2441" s="298" t="s">
        <v>246</v>
      </c>
      <c r="X2441" s="298" t="s">
        <v>46075</v>
      </c>
    </row>
    <row r="2442" customFormat="false" ht="26.5" hidden="false" customHeight="false" outlineLevel="0" collapsed="false">
      <c r="U2442" s="298" t="n">
        <v>1917355</v>
      </c>
      <c r="V2442" s="298" t="n">
        <v>22.29</v>
      </c>
      <c r="W2442" s="298" t="s">
        <v>246</v>
      </c>
      <c r="X2442" s="298" t="s">
        <v>46076</v>
      </c>
    </row>
    <row r="2443" customFormat="false" ht="26.5" hidden="false" customHeight="false" outlineLevel="0" collapsed="false">
      <c r="U2443" s="298" t="n">
        <v>1917356</v>
      </c>
      <c r="V2443" s="298" t="n">
        <v>27.26</v>
      </c>
      <c r="W2443" s="298" t="s">
        <v>246</v>
      </c>
      <c r="X2443" s="298" t="s">
        <v>46077</v>
      </c>
    </row>
    <row r="2444" customFormat="false" ht="26.5" hidden="false" customHeight="false" outlineLevel="0" collapsed="false">
      <c r="U2444" s="298" t="n">
        <v>1917357</v>
      </c>
      <c r="V2444" s="298" t="n">
        <v>31.11</v>
      </c>
      <c r="W2444" s="298" t="s">
        <v>246</v>
      </c>
      <c r="X2444" s="298" t="s">
        <v>46078</v>
      </c>
    </row>
    <row r="2445" customFormat="false" ht="15.8" hidden="false" customHeight="false" outlineLevel="0" collapsed="false">
      <c r="U2445" s="298" t="n">
        <v>1917348</v>
      </c>
      <c r="V2445" s="298" t="n">
        <v>4.81</v>
      </c>
      <c r="W2445" s="298" t="s">
        <v>246</v>
      </c>
      <c r="X2445" s="298" t="s">
        <v>46079</v>
      </c>
    </row>
    <row r="2446" customFormat="false" ht="15.8" hidden="false" customHeight="false" outlineLevel="0" collapsed="false">
      <c r="U2446" s="298" t="n">
        <v>1917349</v>
      </c>
      <c r="V2446" s="298" t="n">
        <v>5.24</v>
      </c>
      <c r="W2446" s="298" t="s">
        <v>246</v>
      </c>
      <c r="X2446" s="298" t="s">
        <v>46080</v>
      </c>
    </row>
    <row r="2447" customFormat="false" ht="26.5" hidden="false" customHeight="false" outlineLevel="0" collapsed="false">
      <c r="U2447" s="298" t="n">
        <v>1917350</v>
      </c>
      <c r="V2447" s="298" t="n">
        <v>5.98</v>
      </c>
      <c r="W2447" s="298" t="s">
        <v>246</v>
      </c>
      <c r="X2447" s="298" t="s">
        <v>46081</v>
      </c>
    </row>
    <row r="2448" customFormat="false" ht="15.8" hidden="false" customHeight="false" outlineLevel="0" collapsed="false">
      <c r="U2448" s="298" t="n">
        <v>1917731</v>
      </c>
      <c r="V2448" s="298" t="n">
        <v>4.71</v>
      </c>
      <c r="W2448" s="298" t="s">
        <v>246</v>
      </c>
      <c r="X2448" s="298" t="s">
        <v>46082</v>
      </c>
    </row>
    <row r="2449" customFormat="false" ht="26.5" hidden="false" customHeight="false" outlineLevel="0" collapsed="false">
      <c r="U2449" s="298" t="n">
        <v>1917463</v>
      </c>
      <c r="V2449" s="298" t="n">
        <v>8.04</v>
      </c>
      <c r="W2449" s="298" t="s">
        <v>246</v>
      </c>
      <c r="X2449" s="298" t="s">
        <v>46083</v>
      </c>
    </row>
    <row r="2450" customFormat="false" ht="26.5" hidden="false" customHeight="false" outlineLevel="0" collapsed="false">
      <c r="U2450" s="298" t="n">
        <v>1917464</v>
      </c>
      <c r="V2450" s="298" t="n">
        <v>9.31</v>
      </c>
      <c r="W2450" s="298" t="s">
        <v>246</v>
      </c>
      <c r="X2450" s="298" t="s">
        <v>46084</v>
      </c>
    </row>
    <row r="2451" customFormat="false" ht="26.5" hidden="false" customHeight="false" outlineLevel="0" collapsed="false">
      <c r="U2451" s="298" t="n">
        <v>1917465</v>
      </c>
      <c r="V2451" s="298" t="n">
        <v>10.74</v>
      </c>
      <c r="W2451" s="298" t="s">
        <v>246</v>
      </c>
      <c r="X2451" s="298" t="s">
        <v>46085</v>
      </c>
    </row>
    <row r="2452" customFormat="false" ht="26.5" hidden="false" customHeight="false" outlineLevel="0" collapsed="false">
      <c r="U2452" s="298" t="n">
        <v>1917466</v>
      </c>
      <c r="V2452" s="298" t="n">
        <v>12.71</v>
      </c>
      <c r="W2452" s="298" t="s">
        <v>246</v>
      </c>
      <c r="X2452" s="298" t="s">
        <v>46086</v>
      </c>
    </row>
    <row r="2453" customFormat="false" ht="26.5" hidden="false" customHeight="false" outlineLevel="0" collapsed="false">
      <c r="U2453" s="298" t="n">
        <v>1917467</v>
      </c>
      <c r="V2453" s="298" t="n">
        <v>15.69</v>
      </c>
      <c r="W2453" s="298" t="s">
        <v>246</v>
      </c>
      <c r="X2453" s="298" t="s">
        <v>46087</v>
      </c>
    </row>
    <row r="2454" customFormat="false" ht="26.5" hidden="false" customHeight="false" outlineLevel="0" collapsed="false">
      <c r="U2454" s="298" t="n">
        <v>1917468</v>
      </c>
      <c r="V2454" s="298" t="n">
        <v>19.08</v>
      </c>
      <c r="W2454" s="298" t="s">
        <v>246</v>
      </c>
      <c r="X2454" s="298" t="s">
        <v>46088</v>
      </c>
    </row>
    <row r="2455" customFormat="false" ht="26.5" hidden="false" customHeight="false" outlineLevel="0" collapsed="false">
      <c r="U2455" s="298" t="n">
        <v>1917469</v>
      </c>
      <c r="V2455" s="298" t="n">
        <v>22.79</v>
      </c>
      <c r="W2455" s="298" t="s">
        <v>246</v>
      </c>
      <c r="X2455" s="298" t="s">
        <v>46089</v>
      </c>
    </row>
    <row r="2456" customFormat="false" ht="26.5" hidden="false" customHeight="false" outlineLevel="0" collapsed="false">
      <c r="U2456" s="298" t="n">
        <v>1917470</v>
      </c>
      <c r="V2456" s="298" t="n">
        <v>27.07</v>
      </c>
      <c r="W2456" s="298" t="s">
        <v>246</v>
      </c>
      <c r="X2456" s="298" t="s">
        <v>46090</v>
      </c>
    </row>
    <row r="2457" customFormat="false" ht="26.5" hidden="false" customHeight="false" outlineLevel="0" collapsed="false">
      <c r="U2457" s="298" t="n">
        <v>1917471</v>
      </c>
      <c r="V2457" s="298" t="n">
        <v>32.17</v>
      </c>
      <c r="W2457" s="298" t="s">
        <v>246</v>
      </c>
      <c r="X2457" s="298" t="s">
        <v>46091</v>
      </c>
    </row>
    <row r="2458" customFormat="false" ht="26.5" hidden="false" customHeight="false" outlineLevel="0" collapsed="false">
      <c r="U2458" s="298" t="n">
        <v>1917472</v>
      </c>
      <c r="V2458" s="298" t="n">
        <v>34.42</v>
      </c>
      <c r="W2458" s="298" t="s">
        <v>246</v>
      </c>
      <c r="X2458" s="298" t="s">
        <v>46092</v>
      </c>
    </row>
    <row r="2459" customFormat="false" ht="26.5" hidden="false" customHeight="false" outlineLevel="0" collapsed="false">
      <c r="U2459" s="298" t="n">
        <v>1917460</v>
      </c>
      <c r="V2459" s="298" t="n">
        <v>4.66</v>
      </c>
      <c r="W2459" s="298" t="s">
        <v>246</v>
      </c>
      <c r="X2459" s="298" t="s">
        <v>46093</v>
      </c>
    </row>
    <row r="2460" customFormat="false" ht="26.5" hidden="false" customHeight="false" outlineLevel="0" collapsed="false">
      <c r="U2460" s="298" t="n">
        <v>1917461</v>
      </c>
      <c r="V2460" s="298" t="n">
        <v>5.55</v>
      </c>
      <c r="W2460" s="298" t="s">
        <v>246</v>
      </c>
      <c r="X2460" s="298" t="s">
        <v>46094</v>
      </c>
    </row>
    <row r="2461" customFormat="false" ht="26.5" hidden="false" customHeight="false" outlineLevel="0" collapsed="false">
      <c r="U2461" s="298" t="n">
        <v>1917462</v>
      </c>
      <c r="V2461" s="298" t="n">
        <v>6.62</v>
      </c>
      <c r="W2461" s="298" t="s">
        <v>246</v>
      </c>
      <c r="X2461" s="298" t="s">
        <v>46095</v>
      </c>
    </row>
    <row r="2462" customFormat="false" ht="15.8" hidden="false" customHeight="false" outlineLevel="0" collapsed="false">
      <c r="U2462" s="298" t="n">
        <v>1917735</v>
      </c>
      <c r="V2462" s="298" t="n">
        <v>4.17</v>
      </c>
      <c r="W2462" s="298" t="s">
        <v>246</v>
      </c>
      <c r="X2462" s="298" t="s">
        <v>46096</v>
      </c>
    </row>
    <row r="2463" customFormat="false" ht="15.8" hidden="false" customHeight="false" outlineLevel="0" collapsed="false">
      <c r="U2463" s="298" t="n">
        <v>1917061</v>
      </c>
      <c r="V2463" s="298" t="n">
        <v>9.18</v>
      </c>
      <c r="W2463" s="298" t="s">
        <v>246</v>
      </c>
      <c r="X2463" s="298" t="s">
        <v>46097</v>
      </c>
    </row>
    <row r="2464" customFormat="false" ht="15.8" hidden="false" customHeight="false" outlineLevel="0" collapsed="false">
      <c r="U2464" s="298" t="n">
        <v>1917062</v>
      </c>
      <c r="V2464" s="298" t="n">
        <v>9.36</v>
      </c>
      <c r="W2464" s="298" t="s">
        <v>246</v>
      </c>
      <c r="X2464" s="298" t="s">
        <v>46098</v>
      </c>
    </row>
    <row r="2465" customFormat="false" ht="15.8" hidden="false" customHeight="false" outlineLevel="0" collapsed="false">
      <c r="U2465" s="298" t="n">
        <v>1917063</v>
      </c>
      <c r="V2465" s="298" t="n">
        <v>9.54</v>
      </c>
      <c r="W2465" s="298" t="s">
        <v>246</v>
      </c>
      <c r="X2465" s="298" t="s">
        <v>46099</v>
      </c>
    </row>
    <row r="2466" customFormat="false" ht="15.8" hidden="false" customHeight="false" outlineLevel="0" collapsed="false">
      <c r="U2466" s="298" t="n">
        <v>1917064</v>
      </c>
      <c r="V2466" s="298" t="n">
        <v>9.73</v>
      </c>
      <c r="W2466" s="298" t="s">
        <v>246</v>
      </c>
      <c r="X2466" s="298" t="s">
        <v>46100</v>
      </c>
    </row>
    <row r="2467" customFormat="false" ht="15.8" hidden="false" customHeight="false" outlineLevel="0" collapsed="false">
      <c r="U2467" s="298" t="n">
        <v>1917065</v>
      </c>
      <c r="V2467" s="298" t="n">
        <v>9.93</v>
      </c>
      <c r="W2467" s="298" t="s">
        <v>246</v>
      </c>
      <c r="X2467" s="298" t="s">
        <v>46101</v>
      </c>
    </row>
    <row r="2468" customFormat="false" ht="15.8" hidden="false" customHeight="false" outlineLevel="0" collapsed="false">
      <c r="U2468" s="298" t="n">
        <v>1917066</v>
      </c>
      <c r="V2468" s="298" t="n">
        <v>10.04</v>
      </c>
      <c r="W2468" s="298" t="s">
        <v>246</v>
      </c>
      <c r="X2468" s="298" t="s">
        <v>46102</v>
      </c>
    </row>
    <row r="2469" customFormat="false" ht="15.8" hidden="false" customHeight="false" outlineLevel="0" collapsed="false">
      <c r="U2469" s="298" t="n">
        <v>1901590</v>
      </c>
      <c r="V2469" s="298" t="n">
        <v>7.24</v>
      </c>
      <c r="W2469" s="298" t="s">
        <v>246</v>
      </c>
      <c r="X2469" s="298" t="s">
        <v>46103</v>
      </c>
    </row>
    <row r="2470" customFormat="false" ht="15.8" hidden="false" customHeight="false" outlineLevel="0" collapsed="false">
      <c r="U2470" s="298" t="n">
        <v>1901591</v>
      </c>
      <c r="V2470" s="298" t="n">
        <v>7.3</v>
      </c>
      <c r="W2470" s="298" t="s">
        <v>246</v>
      </c>
      <c r="X2470" s="298" t="s">
        <v>46104</v>
      </c>
    </row>
    <row r="2471" customFormat="false" ht="15.8" hidden="false" customHeight="false" outlineLevel="0" collapsed="false">
      <c r="U2471" s="298" t="n">
        <v>1901592</v>
      </c>
      <c r="V2471" s="298" t="n">
        <v>7.37</v>
      </c>
      <c r="W2471" s="298" t="s">
        <v>246</v>
      </c>
      <c r="X2471" s="298" t="s">
        <v>46105</v>
      </c>
    </row>
    <row r="2472" customFormat="false" ht="15.8" hidden="false" customHeight="false" outlineLevel="0" collapsed="false">
      <c r="U2472" s="298" t="n">
        <v>1901593</v>
      </c>
      <c r="V2472" s="298" t="n">
        <v>7.44</v>
      </c>
      <c r="W2472" s="298" t="s">
        <v>246</v>
      </c>
      <c r="X2472" s="298" t="s">
        <v>46106</v>
      </c>
    </row>
    <row r="2473" customFormat="false" ht="15.8" hidden="false" customHeight="false" outlineLevel="0" collapsed="false">
      <c r="U2473" s="298" t="n">
        <v>1901594</v>
      </c>
      <c r="V2473" s="298" t="n">
        <v>7.51</v>
      </c>
      <c r="W2473" s="298" t="s">
        <v>246</v>
      </c>
      <c r="X2473" s="298" t="s">
        <v>46107</v>
      </c>
    </row>
    <row r="2474" customFormat="false" ht="15.8" hidden="false" customHeight="false" outlineLevel="0" collapsed="false">
      <c r="U2474" s="298" t="n">
        <v>1901589</v>
      </c>
      <c r="V2474" s="298" t="n">
        <v>7.55</v>
      </c>
      <c r="W2474" s="298" t="s">
        <v>246</v>
      </c>
      <c r="X2474" s="298" t="s">
        <v>46108</v>
      </c>
    </row>
    <row r="2475" customFormat="false" ht="15.8" hidden="false" customHeight="false" outlineLevel="0" collapsed="false">
      <c r="U2475" s="298" t="n">
        <v>1901596</v>
      </c>
      <c r="V2475" s="298" t="n">
        <v>9.66</v>
      </c>
      <c r="W2475" s="298" t="s">
        <v>246</v>
      </c>
      <c r="X2475" s="298" t="s">
        <v>46109</v>
      </c>
    </row>
    <row r="2476" customFormat="false" ht="15.8" hidden="false" customHeight="false" outlineLevel="0" collapsed="false">
      <c r="U2476" s="298" t="n">
        <v>1901597</v>
      </c>
      <c r="V2476" s="298" t="n">
        <v>9.72</v>
      </c>
      <c r="W2476" s="298" t="s">
        <v>246</v>
      </c>
      <c r="X2476" s="298" t="s">
        <v>46110</v>
      </c>
    </row>
    <row r="2477" customFormat="false" ht="15.8" hidden="false" customHeight="false" outlineLevel="0" collapsed="false">
      <c r="U2477" s="298" t="n">
        <v>1901598</v>
      </c>
      <c r="V2477" s="298" t="n">
        <v>9.78</v>
      </c>
      <c r="W2477" s="298" t="s">
        <v>246</v>
      </c>
      <c r="X2477" s="298" t="s">
        <v>46111</v>
      </c>
    </row>
    <row r="2478" customFormat="false" ht="15.8" hidden="false" customHeight="false" outlineLevel="0" collapsed="false">
      <c r="U2478" s="298" t="n">
        <v>1901599</v>
      </c>
      <c r="V2478" s="298" t="n">
        <v>9.85</v>
      </c>
      <c r="W2478" s="298" t="s">
        <v>246</v>
      </c>
      <c r="X2478" s="298" t="s">
        <v>46112</v>
      </c>
    </row>
    <row r="2479" customFormat="false" ht="15.8" hidden="false" customHeight="false" outlineLevel="0" collapsed="false">
      <c r="U2479" s="298" t="n">
        <v>1901600</v>
      </c>
      <c r="V2479" s="298" t="n">
        <v>9.92</v>
      </c>
      <c r="W2479" s="298" t="s">
        <v>246</v>
      </c>
      <c r="X2479" s="298" t="s">
        <v>46113</v>
      </c>
    </row>
    <row r="2480" customFormat="false" ht="15.8" hidden="false" customHeight="false" outlineLevel="0" collapsed="false">
      <c r="U2480" s="298" t="n">
        <v>1901595</v>
      </c>
      <c r="V2480" s="298" t="n">
        <v>9.95</v>
      </c>
      <c r="W2480" s="298" t="s">
        <v>246</v>
      </c>
      <c r="X2480" s="298" t="s">
        <v>46114</v>
      </c>
    </row>
    <row r="2481" customFormat="false" ht="15.8" hidden="false" customHeight="false" outlineLevel="0" collapsed="false">
      <c r="U2481" s="298" t="n">
        <v>1917097</v>
      </c>
      <c r="V2481" s="298" t="n">
        <v>11.11</v>
      </c>
      <c r="W2481" s="298" t="s">
        <v>246</v>
      </c>
      <c r="X2481" s="298" t="s">
        <v>46115</v>
      </c>
    </row>
    <row r="2482" customFormat="false" ht="15.8" hidden="false" customHeight="false" outlineLevel="0" collapsed="false">
      <c r="U2482" s="298" t="n">
        <v>1917098</v>
      </c>
      <c r="V2482" s="298" t="n">
        <v>11.27</v>
      </c>
      <c r="W2482" s="298" t="s">
        <v>246</v>
      </c>
      <c r="X2482" s="298" t="s">
        <v>46116</v>
      </c>
    </row>
    <row r="2483" customFormat="false" ht="15.8" hidden="false" customHeight="false" outlineLevel="0" collapsed="false">
      <c r="U2483" s="298" t="n">
        <v>1917099</v>
      </c>
      <c r="V2483" s="298" t="n">
        <v>11.43</v>
      </c>
      <c r="W2483" s="298" t="s">
        <v>246</v>
      </c>
      <c r="X2483" s="298" t="s">
        <v>46117</v>
      </c>
    </row>
    <row r="2484" customFormat="false" ht="15.8" hidden="false" customHeight="false" outlineLevel="0" collapsed="false">
      <c r="U2484" s="298" t="n">
        <v>1917100</v>
      </c>
      <c r="V2484" s="298" t="n">
        <v>11.59</v>
      </c>
      <c r="W2484" s="298" t="s">
        <v>246</v>
      </c>
      <c r="X2484" s="298" t="s">
        <v>46118</v>
      </c>
    </row>
    <row r="2485" customFormat="false" ht="15.8" hidden="false" customHeight="false" outlineLevel="0" collapsed="false">
      <c r="U2485" s="298" t="n">
        <v>1917101</v>
      </c>
      <c r="V2485" s="298" t="n">
        <v>11.77</v>
      </c>
      <c r="W2485" s="298" t="s">
        <v>246</v>
      </c>
      <c r="X2485" s="298" t="s">
        <v>46119</v>
      </c>
    </row>
    <row r="2486" customFormat="false" ht="15.8" hidden="false" customHeight="false" outlineLevel="0" collapsed="false">
      <c r="U2486" s="298" t="n">
        <v>1917102</v>
      </c>
      <c r="V2486" s="298" t="n">
        <v>11.86</v>
      </c>
      <c r="W2486" s="298" t="s">
        <v>246</v>
      </c>
      <c r="X2486" s="298" t="s">
        <v>46120</v>
      </c>
    </row>
    <row r="2487" customFormat="false" ht="15.8" hidden="false" customHeight="false" outlineLevel="0" collapsed="false">
      <c r="U2487" s="298" t="n">
        <v>1901601</v>
      </c>
      <c r="V2487" s="298" t="n">
        <v>12.12</v>
      </c>
      <c r="W2487" s="298" t="s">
        <v>246</v>
      </c>
      <c r="X2487" s="298" t="s">
        <v>46121</v>
      </c>
    </row>
    <row r="2488" customFormat="false" ht="15.8" hidden="false" customHeight="false" outlineLevel="0" collapsed="false">
      <c r="U2488" s="298" t="n">
        <v>1901602</v>
      </c>
      <c r="V2488" s="298" t="n">
        <v>12.18</v>
      </c>
      <c r="W2488" s="298" t="s">
        <v>246</v>
      </c>
      <c r="X2488" s="298" t="s">
        <v>46122</v>
      </c>
    </row>
    <row r="2489" customFormat="false" ht="15.8" hidden="false" customHeight="false" outlineLevel="0" collapsed="false">
      <c r="U2489" s="298" t="n">
        <v>1901603</v>
      </c>
      <c r="V2489" s="298" t="n">
        <v>12.24</v>
      </c>
      <c r="W2489" s="298" t="s">
        <v>246</v>
      </c>
      <c r="X2489" s="298" t="s">
        <v>46123</v>
      </c>
    </row>
    <row r="2490" customFormat="false" ht="15.8" hidden="false" customHeight="false" outlineLevel="0" collapsed="false">
      <c r="U2490" s="298" t="n">
        <v>1901604</v>
      </c>
      <c r="V2490" s="298" t="n">
        <v>12.3</v>
      </c>
      <c r="W2490" s="298" t="s">
        <v>246</v>
      </c>
      <c r="X2490" s="298" t="s">
        <v>46124</v>
      </c>
    </row>
    <row r="2491" customFormat="false" ht="15.8" hidden="false" customHeight="false" outlineLevel="0" collapsed="false">
      <c r="U2491" s="298" t="n">
        <v>1901605</v>
      </c>
      <c r="V2491" s="298" t="n">
        <v>12.37</v>
      </c>
      <c r="W2491" s="298" t="s">
        <v>246</v>
      </c>
      <c r="X2491" s="298" t="s">
        <v>46125</v>
      </c>
    </row>
    <row r="2492" customFormat="false" ht="15.8" hidden="false" customHeight="false" outlineLevel="0" collapsed="false">
      <c r="U2492" s="298" t="n">
        <v>1901606</v>
      </c>
      <c r="V2492" s="298" t="n">
        <v>12.41</v>
      </c>
      <c r="W2492" s="298" t="s">
        <v>246</v>
      </c>
      <c r="X2492" s="298" t="s">
        <v>46126</v>
      </c>
    </row>
    <row r="2493" customFormat="false" ht="15.8" hidden="false" customHeight="false" outlineLevel="0" collapsed="false">
      <c r="U2493" s="298" t="n">
        <v>1917133</v>
      </c>
      <c r="V2493" s="298" t="n">
        <v>10.37</v>
      </c>
      <c r="W2493" s="298" t="s">
        <v>246</v>
      </c>
      <c r="X2493" s="298" t="s">
        <v>46127</v>
      </c>
    </row>
    <row r="2494" customFormat="false" ht="15.8" hidden="false" customHeight="false" outlineLevel="0" collapsed="false">
      <c r="U2494" s="298" t="n">
        <v>1917134</v>
      </c>
      <c r="V2494" s="298" t="n">
        <v>10.49</v>
      </c>
      <c r="W2494" s="298" t="s">
        <v>246</v>
      </c>
      <c r="X2494" s="298" t="s">
        <v>46128</v>
      </c>
    </row>
    <row r="2495" customFormat="false" ht="15.8" hidden="false" customHeight="false" outlineLevel="0" collapsed="false">
      <c r="U2495" s="298" t="n">
        <v>1917135</v>
      </c>
      <c r="V2495" s="298" t="n">
        <v>10.62</v>
      </c>
      <c r="W2495" s="298" t="s">
        <v>246</v>
      </c>
      <c r="X2495" s="298" t="s">
        <v>46129</v>
      </c>
    </row>
    <row r="2496" customFormat="false" ht="15.8" hidden="false" customHeight="false" outlineLevel="0" collapsed="false">
      <c r="U2496" s="298" t="n">
        <v>1917136</v>
      </c>
      <c r="V2496" s="298" t="n">
        <v>10.75</v>
      </c>
      <c r="W2496" s="298" t="s">
        <v>246</v>
      </c>
      <c r="X2496" s="298" t="s">
        <v>46130</v>
      </c>
    </row>
    <row r="2497" customFormat="false" ht="15.8" hidden="false" customHeight="false" outlineLevel="0" collapsed="false">
      <c r="U2497" s="298" t="n">
        <v>1917137</v>
      </c>
      <c r="V2497" s="298" t="n">
        <v>10.9</v>
      </c>
      <c r="W2497" s="298" t="s">
        <v>246</v>
      </c>
      <c r="X2497" s="298" t="s">
        <v>46131</v>
      </c>
    </row>
    <row r="2498" customFormat="false" ht="15.8" hidden="false" customHeight="false" outlineLevel="0" collapsed="false">
      <c r="U2498" s="298" t="n">
        <v>1917138</v>
      </c>
      <c r="V2498" s="298" t="n">
        <v>10.97</v>
      </c>
      <c r="W2498" s="298" t="s">
        <v>246</v>
      </c>
      <c r="X2498" s="298" t="s">
        <v>46132</v>
      </c>
    </row>
    <row r="2499" customFormat="false" ht="15.8" hidden="false" customHeight="false" outlineLevel="0" collapsed="false">
      <c r="U2499" s="298" t="n">
        <v>1917169</v>
      </c>
      <c r="V2499" s="298" t="n">
        <v>9</v>
      </c>
      <c r="W2499" s="298" t="s">
        <v>246</v>
      </c>
      <c r="X2499" s="298" t="s">
        <v>46133</v>
      </c>
    </row>
    <row r="2500" customFormat="false" ht="15.8" hidden="false" customHeight="false" outlineLevel="0" collapsed="false">
      <c r="U2500" s="298" t="n">
        <v>1917170</v>
      </c>
      <c r="V2500" s="298" t="n">
        <v>9.1</v>
      </c>
      <c r="W2500" s="298" t="s">
        <v>246</v>
      </c>
      <c r="X2500" s="298" t="s">
        <v>46134</v>
      </c>
    </row>
    <row r="2501" customFormat="false" ht="15.8" hidden="false" customHeight="false" outlineLevel="0" collapsed="false">
      <c r="U2501" s="298" t="n">
        <v>1917171</v>
      </c>
      <c r="V2501" s="298" t="n">
        <v>9.21</v>
      </c>
      <c r="W2501" s="298" t="s">
        <v>246</v>
      </c>
      <c r="X2501" s="298" t="s">
        <v>46135</v>
      </c>
    </row>
    <row r="2502" customFormat="false" ht="15.8" hidden="false" customHeight="false" outlineLevel="0" collapsed="false">
      <c r="U2502" s="298" t="n">
        <v>1917172</v>
      </c>
      <c r="V2502" s="298" t="n">
        <v>9.32</v>
      </c>
      <c r="W2502" s="298" t="s">
        <v>246</v>
      </c>
      <c r="X2502" s="298" t="s">
        <v>46136</v>
      </c>
    </row>
    <row r="2503" customFormat="false" ht="15.8" hidden="false" customHeight="false" outlineLevel="0" collapsed="false">
      <c r="U2503" s="298" t="n">
        <v>1917173</v>
      </c>
      <c r="V2503" s="298" t="n">
        <v>9.43</v>
      </c>
      <c r="W2503" s="298" t="s">
        <v>246</v>
      </c>
      <c r="X2503" s="298" t="s">
        <v>46137</v>
      </c>
    </row>
    <row r="2504" customFormat="false" ht="15.8" hidden="false" customHeight="false" outlineLevel="0" collapsed="false">
      <c r="U2504" s="298" t="n">
        <v>1917174</v>
      </c>
      <c r="V2504" s="298" t="n">
        <v>9.5</v>
      </c>
      <c r="W2504" s="298" t="s">
        <v>246</v>
      </c>
      <c r="X2504" s="298" t="s">
        <v>46138</v>
      </c>
    </row>
    <row r="2505" customFormat="false" ht="15.8" hidden="false" customHeight="false" outlineLevel="0" collapsed="false">
      <c r="U2505" s="298" t="n">
        <v>1917205</v>
      </c>
      <c r="V2505" s="298" t="n">
        <v>8.45</v>
      </c>
      <c r="W2505" s="298" t="s">
        <v>246</v>
      </c>
      <c r="X2505" s="298" t="s">
        <v>46139</v>
      </c>
    </row>
    <row r="2506" customFormat="false" ht="15.8" hidden="false" customHeight="false" outlineLevel="0" collapsed="false">
      <c r="U2506" s="298" t="n">
        <v>1917206</v>
      </c>
      <c r="V2506" s="298" t="n">
        <v>8.55</v>
      </c>
      <c r="W2506" s="298" t="s">
        <v>246</v>
      </c>
      <c r="X2506" s="298" t="s">
        <v>46140</v>
      </c>
    </row>
    <row r="2507" customFormat="false" ht="15.8" hidden="false" customHeight="false" outlineLevel="0" collapsed="false">
      <c r="U2507" s="298" t="n">
        <v>1917207</v>
      </c>
      <c r="V2507" s="298" t="n">
        <v>8.64</v>
      </c>
      <c r="W2507" s="298" t="s">
        <v>246</v>
      </c>
      <c r="X2507" s="298" t="s">
        <v>46141</v>
      </c>
    </row>
    <row r="2508" customFormat="false" ht="15.8" hidden="false" customHeight="false" outlineLevel="0" collapsed="false">
      <c r="U2508" s="298" t="n">
        <v>1917208</v>
      </c>
      <c r="V2508" s="298" t="n">
        <v>8.74</v>
      </c>
      <c r="W2508" s="298" t="s">
        <v>246</v>
      </c>
      <c r="X2508" s="298" t="s">
        <v>46142</v>
      </c>
    </row>
    <row r="2509" customFormat="false" ht="15.8" hidden="false" customHeight="false" outlineLevel="0" collapsed="false">
      <c r="U2509" s="298" t="n">
        <v>1917209</v>
      </c>
      <c r="V2509" s="298" t="n">
        <v>8.85</v>
      </c>
      <c r="W2509" s="298" t="s">
        <v>246</v>
      </c>
      <c r="X2509" s="298" t="s">
        <v>46143</v>
      </c>
    </row>
    <row r="2510" customFormat="false" ht="15.8" hidden="false" customHeight="false" outlineLevel="0" collapsed="false">
      <c r="U2510" s="298" t="n">
        <v>1917210</v>
      </c>
      <c r="V2510" s="298" t="n">
        <v>8.9</v>
      </c>
      <c r="W2510" s="298" t="s">
        <v>246</v>
      </c>
      <c r="X2510" s="298" t="s">
        <v>46144</v>
      </c>
    </row>
    <row r="2511" customFormat="false" ht="15.8" hidden="false" customHeight="false" outlineLevel="0" collapsed="false">
      <c r="U2511" s="298" t="n">
        <v>1917025</v>
      </c>
      <c r="V2511" s="298" t="n">
        <v>11.71</v>
      </c>
      <c r="W2511" s="298" t="s">
        <v>246</v>
      </c>
      <c r="X2511" s="298" t="s">
        <v>46145</v>
      </c>
    </row>
    <row r="2512" customFormat="false" ht="15.8" hidden="false" customHeight="false" outlineLevel="0" collapsed="false">
      <c r="U2512" s="298" t="n">
        <v>1917026</v>
      </c>
      <c r="V2512" s="298" t="n">
        <v>11.96</v>
      </c>
      <c r="W2512" s="298" t="s">
        <v>246</v>
      </c>
      <c r="X2512" s="298" t="s">
        <v>46146</v>
      </c>
    </row>
    <row r="2513" customFormat="false" ht="15.8" hidden="false" customHeight="false" outlineLevel="0" collapsed="false">
      <c r="U2513" s="298" t="n">
        <v>1917027</v>
      </c>
      <c r="V2513" s="298" t="n">
        <v>12.2</v>
      </c>
      <c r="W2513" s="298" t="s">
        <v>246</v>
      </c>
      <c r="X2513" s="298" t="s">
        <v>46147</v>
      </c>
    </row>
    <row r="2514" customFormat="false" ht="15.8" hidden="false" customHeight="false" outlineLevel="0" collapsed="false">
      <c r="U2514" s="298" t="n">
        <v>1917028</v>
      </c>
      <c r="V2514" s="298" t="n">
        <v>12.46</v>
      </c>
      <c r="W2514" s="298" t="s">
        <v>246</v>
      </c>
      <c r="X2514" s="298" t="s">
        <v>46148</v>
      </c>
    </row>
    <row r="2515" customFormat="false" ht="15.8" hidden="false" customHeight="false" outlineLevel="0" collapsed="false">
      <c r="U2515" s="298" t="n">
        <v>1917029</v>
      </c>
      <c r="V2515" s="298" t="n">
        <v>12.73</v>
      </c>
      <c r="W2515" s="298" t="s">
        <v>246</v>
      </c>
      <c r="X2515" s="298" t="s">
        <v>46149</v>
      </c>
    </row>
    <row r="2516" customFormat="false" ht="15.8" hidden="false" customHeight="false" outlineLevel="0" collapsed="false">
      <c r="U2516" s="298" t="n">
        <v>1917030</v>
      </c>
      <c r="V2516" s="298" t="n">
        <v>12.87</v>
      </c>
      <c r="W2516" s="298" t="s">
        <v>246</v>
      </c>
      <c r="X2516" s="298" t="s">
        <v>46150</v>
      </c>
    </row>
    <row r="2517" customFormat="false" ht="26.5" hidden="false" customHeight="false" outlineLevel="0" collapsed="false">
      <c r="U2517" s="298" t="n">
        <v>1917629</v>
      </c>
      <c r="V2517" s="298" t="n">
        <v>10</v>
      </c>
      <c r="W2517" s="298" t="s">
        <v>246</v>
      </c>
      <c r="X2517" s="298" t="s">
        <v>46151</v>
      </c>
    </row>
    <row r="2518" customFormat="false" ht="26.5" hidden="false" customHeight="false" outlineLevel="0" collapsed="false">
      <c r="U2518" s="298" t="n">
        <v>1917633</v>
      </c>
      <c r="V2518" s="298" t="n">
        <v>11.02</v>
      </c>
      <c r="W2518" s="298" t="s">
        <v>246</v>
      </c>
      <c r="X2518" s="298" t="s">
        <v>46152</v>
      </c>
    </row>
    <row r="2519" customFormat="false" ht="26.5" hidden="false" customHeight="false" outlineLevel="0" collapsed="false">
      <c r="U2519" s="298" t="n">
        <v>1917634</v>
      </c>
      <c r="V2519" s="298" t="n">
        <v>11.2</v>
      </c>
      <c r="W2519" s="298" t="s">
        <v>246</v>
      </c>
      <c r="X2519" s="298" t="s">
        <v>46153</v>
      </c>
    </row>
    <row r="2520" customFormat="false" ht="26.5" hidden="false" customHeight="false" outlineLevel="0" collapsed="false">
      <c r="U2520" s="298" t="n">
        <v>1917635</v>
      </c>
      <c r="V2520" s="298" t="n">
        <v>11.38</v>
      </c>
      <c r="W2520" s="298" t="s">
        <v>246</v>
      </c>
      <c r="X2520" s="298" t="s">
        <v>46154</v>
      </c>
    </row>
    <row r="2521" customFormat="false" ht="26.5" hidden="false" customHeight="false" outlineLevel="0" collapsed="false">
      <c r="U2521" s="298" t="n">
        <v>1917636</v>
      </c>
      <c r="V2521" s="298" t="n">
        <v>12.92</v>
      </c>
      <c r="W2521" s="298" t="s">
        <v>246</v>
      </c>
      <c r="X2521" s="298" t="s">
        <v>46155</v>
      </c>
    </row>
    <row r="2522" customFormat="false" ht="26.5" hidden="false" customHeight="false" outlineLevel="0" collapsed="false">
      <c r="U2522" s="298" t="n">
        <v>1917637</v>
      </c>
      <c r="V2522" s="298" t="n">
        <v>13.16</v>
      </c>
      <c r="W2522" s="298" t="s">
        <v>246</v>
      </c>
      <c r="X2522" s="298" t="s">
        <v>46156</v>
      </c>
    </row>
    <row r="2523" customFormat="false" ht="26.5" hidden="false" customHeight="false" outlineLevel="0" collapsed="false">
      <c r="U2523" s="298" t="n">
        <v>1917638</v>
      </c>
      <c r="V2523" s="298" t="n">
        <v>13.41</v>
      </c>
      <c r="W2523" s="298" t="s">
        <v>246</v>
      </c>
      <c r="X2523" s="298" t="s">
        <v>46157</v>
      </c>
    </row>
    <row r="2524" customFormat="false" ht="26.5" hidden="false" customHeight="false" outlineLevel="0" collapsed="false">
      <c r="U2524" s="298" t="n">
        <v>1917630</v>
      </c>
      <c r="V2524" s="298" t="n">
        <v>10.32</v>
      </c>
      <c r="W2524" s="298" t="s">
        <v>246</v>
      </c>
      <c r="X2524" s="298" t="s">
        <v>46158</v>
      </c>
    </row>
    <row r="2525" customFormat="false" ht="26.5" hidden="false" customHeight="false" outlineLevel="0" collapsed="false">
      <c r="U2525" s="298" t="n">
        <v>1917631</v>
      </c>
      <c r="V2525" s="298" t="n">
        <v>10.6</v>
      </c>
      <c r="W2525" s="298" t="s">
        <v>246</v>
      </c>
      <c r="X2525" s="298" t="s">
        <v>46159</v>
      </c>
    </row>
    <row r="2526" customFormat="false" ht="26.5" hidden="false" customHeight="false" outlineLevel="0" collapsed="false">
      <c r="U2526" s="298" t="n">
        <v>1917632</v>
      </c>
      <c r="V2526" s="298" t="n">
        <v>10.79</v>
      </c>
      <c r="W2526" s="298" t="s">
        <v>246</v>
      </c>
      <c r="X2526" s="298" t="s">
        <v>46160</v>
      </c>
    </row>
    <row r="2527" customFormat="false" ht="26.5" hidden="false" customHeight="false" outlineLevel="0" collapsed="false">
      <c r="U2527" s="298" t="n">
        <v>1917639</v>
      </c>
      <c r="V2527" s="298" t="n">
        <v>13.53</v>
      </c>
      <c r="W2527" s="298" t="s">
        <v>246</v>
      </c>
      <c r="X2527" s="298" t="s">
        <v>46161</v>
      </c>
    </row>
    <row r="2528" customFormat="false" ht="26.5" hidden="false" customHeight="false" outlineLevel="0" collapsed="false">
      <c r="U2528" s="298" t="n">
        <v>1917646</v>
      </c>
      <c r="V2528" s="298" t="n">
        <v>13</v>
      </c>
      <c r="W2528" s="298" t="s">
        <v>246</v>
      </c>
      <c r="X2528" s="298" t="s">
        <v>46162</v>
      </c>
    </row>
    <row r="2529" customFormat="false" ht="26.5" hidden="false" customHeight="false" outlineLevel="0" collapsed="false">
      <c r="U2529" s="298" t="n">
        <v>1917647</v>
      </c>
      <c r="V2529" s="298" t="n">
        <v>13.15</v>
      </c>
      <c r="W2529" s="298" t="s">
        <v>246</v>
      </c>
      <c r="X2529" s="298" t="s">
        <v>46163</v>
      </c>
    </row>
    <row r="2530" customFormat="false" ht="26.5" hidden="false" customHeight="false" outlineLevel="0" collapsed="false">
      <c r="U2530" s="298" t="n">
        <v>1917648</v>
      </c>
      <c r="V2530" s="298" t="n">
        <v>13.26</v>
      </c>
      <c r="W2530" s="298" t="s">
        <v>246</v>
      </c>
      <c r="X2530" s="298" t="s">
        <v>46164</v>
      </c>
    </row>
    <row r="2531" customFormat="false" ht="26.5" hidden="false" customHeight="false" outlineLevel="0" collapsed="false">
      <c r="U2531" s="298" t="n">
        <v>1917649</v>
      </c>
      <c r="V2531" s="298" t="n">
        <v>13.42</v>
      </c>
      <c r="W2531" s="298" t="s">
        <v>246</v>
      </c>
      <c r="X2531" s="298" t="s">
        <v>46165</v>
      </c>
    </row>
    <row r="2532" customFormat="false" ht="26.5" hidden="false" customHeight="false" outlineLevel="0" collapsed="false">
      <c r="U2532" s="298" t="n">
        <v>1917650</v>
      </c>
      <c r="V2532" s="298" t="n">
        <v>13.57</v>
      </c>
      <c r="W2532" s="298" t="s">
        <v>246</v>
      </c>
      <c r="X2532" s="298" t="s">
        <v>46166</v>
      </c>
    </row>
    <row r="2533" customFormat="false" ht="26.5" hidden="false" customHeight="false" outlineLevel="0" collapsed="false">
      <c r="U2533" s="298" t="n">
        <v>1917651</v>
      </c>
      <c r="V2533" s="298" t="n">
        <v>13.79</v>
      </c>
      <c r="W2533" s="298" t="s">
        <v>246</v>
      </c>
      <c r="X2533" s="298" t="s">
        <v>46167</v>
      </c>
    </row>
    <row r="2534" customFormat="false" ht="26.5" hidden="false" customHeight="false" outlineLevel="0" collapsed="false">
      <c r="U2534" s="298" t="n">
        <v>1917652</v>
      </c>
      <c r="V2534" s="298" t="n">
        <v>15.12</v>
      </c>
      <c r="W2534" s="298" t="s">
        <v>246</v>
      </c>
      <c r="X2534" s="298" t="s">
        <v>46168</v>
      </c>
    </row>
    <row r="2535" customFormat="false" ht="26.5" hidden="false" customHeight="false" outlineLevel="0" collapsed="false">
      <c r="U2535" s="298" t="n">
        <v>1917642</v>
      </c>
      <c r="V2535" s="298" t="n">
        <v>12.36</v>
      </c>
      <c r="W2535" s="298" t="s">
        <v>246</v>
      </c>
      <c r="X2535" s="298" t="s">
        <v>46169</v>
      </c>
    </row>
    <row r="2536" customFormat="false" ht="26.5" hidden="false" customHeight="false" outlineLevel="0" collapsed="false">
      <c r="U2536" s="298" t="n">
        <v>1917643</v>
      </c>
      <c r="V2536" s="298" t="n">
        <v>12.55</v>
      </c>
      <c r="W2536" s="298" t="s">
        <v>246</v>
      </c>
      <c r="X2536" s="298" t="s">
        <v>46170</v>
      </c>
    </row>
    <row r="2537" customFormat="false" ht="26.5" hidden="false" customHeight="false" outlineLevel="0" collapsed="false">
      <c r="U2537" s="298" t="n">
        <v>1917641</v>
      </c>
      <c r="V2537" s="298" t="n">
        <v>11.22</v>
      </c>
      <c r="W2537" s="298" t="s">
        <v>246</v>
      </c>
      <c r="X2537" s="298" t="s">
        <v>46171</v>
      </c>
    </row>
    <row r="2538" customFormat="false" ht="26.5" hidden="false" customHeight="false" outlineLevel="0" collapsed="false">
      <c r="U2538" s="298" t="n">
        <v>1917644</v>
      </c>
      <c r="V2538" s="298" t="n">
        <v>12.73</v>
      </c>
      <c r="W2538" s="298" t="s">
        <v>246</v>
      </c>
      <c r="X2538" s="298" t="s">
        <v>46172</v>
      </c>
    </row>
    <row r="2539" customFormat="false" ht="26.5" hidden="false" customHeight="false" outlineLevel="0" collapsed="false">
      <c r="U2539" s="298" t="n">
        <v>1917645</v>
      </c>
      <c r="V2539" s="298" t="n">
        <v>12.85</v>
      </c>
      <c r="W2539" s="298" t="s">
        <v>246</v>
      </c>
      <c r="X2539" s="298" t="s">
        <v>46173</v>
      </c>
    </row>
    <row r="2540" customFormat="false" ht="26.5" hidden="false" customHeight="false" outlineLevel="0" collapsed="false">
      <c r="U2540" s="298" t="n">
        <v>1917653</v>
      </c>
      <c r="V2540" s="298" t="n">
        <v>15.29</v>
      </c>
      <c r="W2540" s="298" t="s">
        <v>246</v>
      </c>
      <c r="X2540" s="298" t="s">
        <v>46174</v>
      </c>
    </row>
    <row r="2541" customFormat="false" ht="26.5" hidden="false" customHeight="false" outlineLevel="0" collapsed="false">
      <c r="U2541" s="298" t="n">
        <v>1917659</v>
      </c>
      <c r="V2541" s="298" t="n">
        <v>12.58</v>
      </c>
      <c r="W2541" s="298" t="s">
        <v>246</v>
      </c>
      <c r="X2541" s="298" t="s">
        <v>46175</v>
      </c>
    </row>
    <row r="2542" customFormat="false" ht="26.5" hidden="false" customHeight="false" outlineLevel="0" collapsed="false">
      <c r="U2542" s="298" t="n">
        <v>1917660</v>
      </c>
      <c r="V2542" s="298" t="n">
        <v>12.66</v>
      </c>
      <c r="W2542" s="298" t="s">
        <v>246</v>
      </c>
      <c r="X2542" s="298" t="s">
        <v>46176</v>
      </c>
    </row>
    <row r="2543" customFormat="false" ht="26.5" hidden="false" customHeight="false" outlineLevel="0" collapsed="false">
      <c r="U2543" s="298" t="n">
        <v>1917661</v>
      </c>
      <c r="V2543" s="298" t="n">
        <v>12.73</v>
      </c>
      <c r="W2543" s="298" t="s">
        <v>246</v>
      </c>
      <c r="X2543" s="298" t="s">
        <v>46177</v>
      </c>
    </row>
    <row r="2544" customFormat="false" ht="26.5" hidden="false" customHeight="false" outlineLevel="0" collapsed="false">
      <c r="U2544" s="298" t="n">
        <v>1917662</v>
      </c>
      <c r="V2544" s="298" t="n">
        <v>12.81</v>
      </c>
      <c r="W2544" s="298" t="s">
        <v>246</v>
      </c>
      <c r="X2544" s="298" t="s">
        <v>46178</v>
      </c>
    </row>
    <row r="2545" customFormat="false" ht="26.5" hidden="false" customHeight="false" outlineLevel="0" collapsed="false">
      <c r="U2545" s="298" t="n">
        <v>1917663</v>
      </c>
      <c r="V2545" s="298" t="n">
        <v>12.92</v>
      </c>
      <c r="W2545" s="298" t="s">
        <v>246</v>
      </c>
      <c r="X2545" s="298" t="s">
        <v>46179</v>
      </c>
    </row>
    <row r="2546" customFormat="false" ht="26.5" hidden="false" customHeight="false" outlineLevel="0" collapsed="false">
      <c r="U2546" s="298" t="n">
        <v>1917664</v>
      </c>
      <c r="V2546" s="298" t="n">
        <v>13.08</v>
      </c>
      <c r="W2546" s="298" t="s">
        <v>246</v>
      </c>
      <c r="X2546" s="298" t="s">
        <v>46180</v>
      </c>
    </row>
    <row r="2547" customFormat="false" ht="26.5" hidden="false" customHeight="false" outlineLevel="0" collapsed="false">
      <c r="U2547" s="298" t="n">
        <v>1917665</v>
      </c>
      <c r="V2547" s="298" t="n">
        <v>13.3</v>
      </c>
      <c r="W2547" s="298" t="s">
        <v>246</v>
      </c>
      <c r="X2547" s="298" t="s">
        <v>46181</v>
      </c>
    </row>
    <row r="2548" customFormat="false" ht="26.5" hidden="false" customHeight="false" outlineLevel="0" collapsed="false">
      <c r="U2548" s="298" t="n">
        <v>1917655</v>
      </c>
      <c r="V2548" s="298" t="n">
        <v>11.22</v>
      </c>
      <c r="W2548" s="298" t="s">
        <v>246</v>
      </c>
      <c r="X2548" s="298" t="s">
        <v>46182</v>
      </c>
    </row>
    <row r="2549" customFormat="false" ht="26.5" hidden="false" customHeight="false" outlineLevel="0" collapsed="false">
      <c r="U2549" s="298" t="n">
        <v>1917656</v>
      </c>
      <c r="V2549" s="298" t="n">
        <v>12.28</v>
      </c>
      <c r="W2549" s="298" t="s">
        <v>246</v>
      </c>
      <c r="X2549" s="298" t="s">
        <v>46183</v>
      </c>
    </row>
    <row r="2550" customFormat="false" ht="26.5" hidden="false" customHeight="false" outlineLevel="0" collapsed="false">
      <c r="U2550" s="298" t="n">
        <v>1917654</v>
      </c>
      <c r="V2550" s="298" t="n">
        <v>11.09</v>
      </c>
      <c r="W2550" s="298" t="s">
        <v>246</v>
      </c>
      <c r="X2550" s="298" t="s">
        <v>46184</v>
      </c>
    </row>
    <row r="2551" customFormat="false" ht="26.5" hidden="false" customHeight="false" outlineLevel="0" collapsed="false">
      <c r="U2551" s="298" t="n">
        <v>1917657</v>
      </c>
      <c r="V2551" s="298" t="n">
        <v>12.39</v>
      </c>
      <c r="W2551" s="298" t="s">
        <v>246</v>
      </c>
      <c r="X2551" s="298" t="s">
        <v>46185</v>
      </c>
    </row>
    <row r="2552" customFormat="false" ht="26.5" hidden="false" customHeight="false" outlineLevel="0" collapsed="false">
      <c r="U2552" s="298" t="n">
        <v>1917658</v>
      </c>
      <c r="V2552" s="298" t="n">
        <v>12.47</v>
      </c>
      <c r="W2552" s="298" t="s">
        <v>246</v>
      </c>
      <c r="X2552" s="298" t="s">
        <v>46186</v>
      </c>
    </row>
    <row r="2553" customFormat="false" ht="26.5" hidden="false" customHeight="false" outlineLevel="0" collapsed="false">
      <c r="U2553" s="298" t="n">
        <v>1917666</v>
      </c>
      <c r="V2553" s="298" t="n">
        <v>13.45</v>
      </c>
      <c r="W2553" s="298" t="s">
        <v>246</v>
      </c>
      <c r="X2553" s="298" t="s">
        <v>46187</v>
      </c>
    </row>
    <row r="2554" customFormat="false" ht="26.5" hidden="false" customHeight="false" outlineLevel="0" collapsed="false">
      <c r="U2554" s="298" t="n">
        <v>1917672</v>
      </c>
      <c r="V2554" s="298" t="n">
        <v>12.43</v>
      </c>
      <c r="W2554" s="298" t="s">
        <v>246</v>
      </c>
      <c r="X2554" s="298" t="s">
        <v>46188</v>
      </c>
    </row>
    <row r="2555" customFormat="false" ht="26.5" hidden="false" customHeight="false" outlineLevel="0" collapsed="false">
      <c r="U2555" s="298" t="n">
        <v>1917673</v>
      </c>
      <c r="V2555" s="298" t="n">
        <v>12.51</v>
      </c>
      <c r="W2555" s="298" t="s">
        <v>246</v>
      </c>
      <c r="X2555" s="298" t="s">
        <v>46189</v>
      </c>
    </row>
    <row r="2556" customFormat="false" ht="26.5" hidden="false" customHeight="false" outlineLevel="0" collapsed="false">
      <c r="U2556" s="298" t="n">
        <v>1917674</v>
      </c>
      <c r="V2556" s="298" t="n">
        <v>12.58</v>
      </c>
      <c r="W2556" s="298" t="s">
        <v>246</v>
      </c>
      <c r="X2556" s="298" t="s">
        <v>46190</v>
      </c>
    </row>
    <row r="2557" customFormat="false" ht="26.5" hidden="false" customHeight="false" outlineLevel="0" collapsed="false">
      <c r="U2557" s="298" t="n">
        <v>1917675</v>
      </c>
      <c r="V2557" s="298" t="n">
        <v>12.66</v>
      </c>
      <c r="W2557" s="298" t="s">
        <v>246</v>
      </c>
      <c r="X2557" s="298" t="s">
        <v>46191</v>
      </c>
    </row>
    <row r="2558" customFormat="false" ht="26.5" hidden="false" customHeight="false" outlineLevel="0" collapsed="false">
      <c r="U2558" s="298" t="n">
        <v>1917676</v>
      </c>
      <c r="V2558" s="298" t="n">
        <v>12.7</v>
      </c>
      <c r="W2558" s="298" t="s">
        <v>246</v>
      </c>
      <c r="X2558" s="298" t="s">
        <v>46192</v>
      </c>
    </row>
    <row r="2559" customFormat="false" ht="26.5" hidden="false" customHeight="false" outlineLevel="0" collapsed="false">
      <c r="U2559" s="298" t="n">
        <v>1917677</v>
      </c>
      <c r="V2559" s="298" t="n">
        <v>12.85</v>
      </c>
      <c r="W2559" s="298" t="s">
        <v>246</v>
      </c>
      <c r="X2559" s="298" t="s">
        <v>46193</v>
      </c>
    </row>
    <row r="2560" customFormat="false" ht="26.5" hidden="false" customHeight="false" outlineLevel="0" collapsed="false">
      <c r="U2560" s="298" t="n">
        <v>1917678</v>
      </c>
      <c r="V2560" s="298" t="n">
        <v>13.04</v>
      </c>
      <c r="W2560" s="298" t="s">
        <v>246</v>
      </c>
      <c r="X2560" s="298" t="s">
        <v>46194</v>
      </c>
    </row>
    <row r="2561" customFormat="false" ht="26.5" hidden="false" customHeight="false" outlineLevel="0" collapsed="false">
      <c r="U2561" s="298" t="n">
        <v>1917668</v>
      </c>
      <c r="V2561" s="298" t="n">
        <v>11.17</v>
      </c>
      <c r="W2561" s="298" t="s">
        <v>246</v>
      </c>
      <c r="X2561" s="298" t="s">
        <v>46195</v>
      </c>
    </row>
    <row r="2562" customFormat="false" ht="26.5" hidden="false" customHeight="false" outlineLevel="0" collapsed="false">
      <c r="U2562" s="298" t="n">
        <v>1917669</v>
      </c>
      <c r="V2562" s="298" t="n">
        <v>12.17</v>
      </c>
      <c r="W2562" s="298" t="s">
        <v>246</v>
      </c>
      <c r="X2562" s="298" t="s">
        <v>46196</v>
      </c>
    </row>
    <row r="2563" customFormat="false" ht="26.5" hidden="false" customHeight="false" outlineLevel="0" collapsed="false">
      <c r="U2563" s="298" t="n">
        <v>1917667</v>
      </c>
      <c r="V2563" s="298" t="n">
        <v>11.04</v>
      </c>
      <c r="W2563" s="298" t="s">
        <v>246</v>
      </c>
      <c r="X2563" s="298" t="s">
        <v>46197</v>
      </c>
    </row>
    <row r="2564" customFormat="false" ht="26.5" hidden="false" customHeight="false" outlineLevel="0" collapsed="false">
      <c r="U2564" s="298" t="n">
        <v>1917670</v>
      </c>
      <c r="V2564" s="298" t="n">
        <v>12.28</v>
      </c>
      <c r="W2564" s="298" t="s">
        <v>246</v>
      </c>
      <c r="X2564" s="298" t="s">
        <v>46198</v>
      </c>
    </row>
    <row r="2565" customFormat="false" ht="26.5" hidden="false" customHeight="false" outlineLevel="0" collapsed="false">
      <c r="U2565" s="298" t="n">
        <v>1917671</v>
      </c>
      <c r="V2565" s="298" t="n">
        <v>12.36</v>
      </c>
      <c r="W2565" s="298" t="s">
        <v>246</v>
      </c>
      <c r="X2565" s="298" t="s">
        <v>46199</v>
      </c>
    </row>
    <row r="2566" customFormat="false" ht="26.5" hidden="false" customHeight="false" outlineLevel="0" collapsed="false">
      <c r="U2566" s="298" t="n">
        <v>1917679</v>
      </c>
      <c r="V2566" s="298" t="n">
        <v>13.15</v>
      </c>
      <c r="W2566" s="298" t="s">
        <v>246</v>
      </c>
      <c r="X2566" s="298" t="s">
        <v>46200</v>
      </c>
    </row>
    <row r="2567" customFormat="false" ht="15.8" hidden="false" customHeight="false" outlineLevel="0" collapsed="false">
      <c r="U2567" s="298" t="n">
        <v>1917640</v>
      </c>
      <c r="V2567" s="298" t="n">
        <v>6.94</v>
      </c>
      <c r="W2567" s="298" t="s">
        <v>246</v>
      </c>
      <c r="X2567" s="298" t="s">
        <v>46201</v>
      </c>
    </row>
    <row r="2568" customFormat="false" ht="26.5" hidden="false" customHeight="false" outlineLevel="0" collapsed="false">
      <c r="U2568" s="298" t="n">
        <v>1917686</v>
      </c>
      <c r="V2568" s="298" t="n">
        <v>5.92</v>
      </c>
      <c r="W2568" s="298" t="s">
        <v>246</v>
      </c>
      <c r="X2568" s="298" t="s">
        <v>46202</v>
      </c>
    </row>
    <row r="2569" customFormat="false" ht="26.5" hidden="false" customHeight="false" outlineLevel="0" collapsed="false">
      <c r="U2569" s="298" t="n">
        <v>1917687</v>
      </c>
      <c r="V2569" s="298" t="n">
        <v>6.06</v>
      </c>
      <c r="W2569" s="298" t="s">
        <v>246</v>
      </c>
      <c r="X2569" s="298" t="s">
        <v>46203</v>
      </c>
    </row>
    <row r="2570" customFormat="false" ht="26.5" hidden="false" customHeight="false" outlineLevel="0" collapsed="false">
      <c r="U2570" s="298" t="n">
        <v>1917688</v>
      </c>
      <c r="V2570" s="298" t="n">
        <v>6.67</v>
      </c>
      <c r="W2570" s="298" t="s">
        <v>246</v>
      </c>
      <c r="X2570" s="298" t="s">
        <v>46204</v>
      </c>
    </row>
    <row r="2571" customFormat="false" ht="26.5" hidden="false" customHeight="false" outlineLevel="0" collapsed="false">
      <c r="U2571" s="298" t="n">
        <v>1917689</v>
      </c>
      <c r="V2571" s="298" t="n">
        <v>6.83</v>
      </c>
      <c r="W2571" s="298" t="s">
        <v>246</v>
      </c>
      <c r="X2571" s="298" t="s">
        <v>46205</v>
      </c>
    </row>
    <row r="2572" customFormat="false" ht="26.5" hidden="false" customHeight="false" outlineLevel="0" collapsed="false">
      <c r="U2572" s="298" t="n">
        <v>1917690</v>
      </c>
      <c r="V2572" s="298" t="n">
        <v>6.94</v>
      </c>
      <c r="W2572" s="298" t="s">
        <v>246</v>
      </c>
      <c r="X2572" s="298" t="s">
        <v>46206</v>
      </c>
    </row>
    <row r="2573" customFormat="false" ht="26.5" hidden="false" customHeight="false" outlineLevel="0" collapsed="false">
      <c r="U2573" s="298" t="n">
        <v>1917691</v>
      </c>
      <c r="V2573" s="298" t="n">
        <v>7.18</v>
      </c>
      <c r="W2573" s="298" t="s">
        <v>246</v>
      </c>
      <c r="X2573" s="298" t="s">
        <v>46207</v>
      </c>
    </row>
    <row r="2574" customFormat="false" ht="26.5" hidden="false" customHeight="false" outlineLevel="0" collapsed="false">
      <c r="U2574" s="298" t="n">
        <v>1917692</v>
      </c>
      <c r="V2574" s="298" t="n">
        <v>8.07</v>
      </c>
      <c r="W2574" s="298" t="s">
        <v>246</v>
      </c>
      <c r="X2574" s="298" t="s">
        <v>46208</v>
      </c>
    </row>
    <row r="2575" customFormat="false" ht="26.5" hidden="false" customHeight="false" outlineLevel="0" collapsed="false">
      <c r="U2575" s="298" t="n">
        <v>1917682</v>
      </c>
      <c r="V2575" s="298" t="n">
        <v>5.29</v>
      </c>
      <c r="W2575" s="298" t="s">
        <v>246</v>
      </c>
      <c r="X2575" s="298" t="s">
        <v>46209</v>
      </c>
    </row>
    <row r="2576" customFormat="false" ht="26.5" hidden="false" customHeight="false" outlineLevel="0" collapsed="false">
      <c r="U2576" s="298" t="n">
        <v>1917693</v>
      </c>
      <c r="V2576" s="298" t="n">
        <v>8.27</v>
      </c>
      <c r="W2576" s="298" t="s">
        <v>246</v>
      </c>
      <c r="X2576" s="298" t="s">
        <v>46210</v>
      </c>
    </row>
    <row r="2577" customFormat="false" ht="26.5" hidden="false" customHeight="false" outlineLevel="0" collapsed="false">
      <c r="U2577" s="298" t="n">
        <v>1917683</v>
      </c>
      <c r="V2577" s="298" t="n">
        <v>5.47</v>
      </c>
      <c r="W2577" s="298" t="s">
        <v>246</v>
      </c>
      <c r="X2577" s="298" t="s">
        <v>46211</v>
      </c>
    </row>
    <row r="2578" customFormat="false" ht="26.5" hidden="false" customHeight="false" outlineLevel="0" collapsed="false">
      <c r="U2578" s="298" t="n">
        <v>1917681</v>
      </c>
      <c r="V2578" s="298" t="n">
        <v>4.57</v>
      </c>
      <c r="W2578" s="298" t="s">
        <v>246</v>
      </c>
      <c r="X2578" s="298" t="s">
        <v>46212</v>
      </c>
    </row>
    <row r="2579" customFormat="false" ht="26.5" hidden="false" customHeight="false" outlineLevel="0" collapsed="false">
      <c r="U2579" s="298" t="n">
        <v>1917684</v>
      </c>
      <c r="V2579" s="298" t="n">
        <v>5.62</v>
      </c>
      <c r="W2579" s="298" t="s">
        <v>246</v>
      </c>
      <c r="X2579" s="298" t="s">
        <v>46213</v>
      </c>
    </row>
    <row r="2580" customFormat="false" ht="26.5" hidden="false" customHeight="false" outlineLevel="0" collapsed="false">
      <c r="U2580" s="298" t="n">
        <v>1917685</v>
      </c>
      <c r="V2580" s="298" t="n">
        <v>5.77</v>
      </c>
      <c r="W2580" s="298" t="s">
        <v>246</v>
      </c>
      <c r="X2580" s="298" t="s">
        <v>46214</v>
      </c>
    </row>
    <row r="2581" customFormat="false" ht="26.5" hidden="false" customHeight="false" outlineLevel="0" collapsed="false">
      <c r="U2581" s="298" t="n">
        <v>1917699</v>
      </c>
      <c r="V2581" s="298" t="n">
        <v>5.47</v>
      </c>
      <c r="W2581" s="298" t="s">
        <v>246</v>
      </c>
      <c r="X2581" s="298" t="s">
        <v>46215</v>
      </c>
    </row>
    <row r="2582" customFormat="false" ht="26.5" hidden="false" customHeight="false" outlineLevel="0" collapsed="false">
      <c r="U2582" s="298" t="n">
        <v>1917700</v>
      </c>
      <c r="V2582" s="298" t="n">
        <v>5.56</v>
      </c>
      <c r="W2582" s="298" t="s">
        <v>246</v>
      </c>
      <c r="X2582" s="298" t="s">
        <v>46216</v>
      </c>
    </row>
    <row r="2583" customFormat="false" ht="26.5" hidden="false" customHeight="false" outlineLevel="0" collapsed="false">
      <c r="U2583" s="298" t="n">
        <v>1917701</v>
      </c>
      <c r="V2583" s="298" t="n">
        <v>5.65</v>
      </c>
      <c r="W2583" s="298" t="s">
        <v>246</v>
      </c>
      <c r="X2583" s="298" t="s">
        <v>46217</v>
      </c>
    </row>
    <row r="2584" customFormat="false" ht="26.5" hidden="false" customHeight="false" outlineLevel="0" collapsed="false">
      <c r="U2584" s="298" t="n">
        <v>1917702</v>
      </c>
      <c r="V2584" s="298" t="n">
        <v>5.74</v>
      </c>
      <c r="W2584" s="298" t="s">
        <v>246</v>
      </c>
      <c r="X2584" s="298" t="s">
        <v>46218</v>
      </c>
    </row>
    <row r="2585" customFormat="false" ht="26.5" hidden="false" customHeight="false" outlineLevel="0" collapsed="false">
      <c r="U2585" s="298" t="n">
        <v>1917703</v>
      </c>
      <c r="V2585" s="298" t="n">
        <v>5.83</v>
      </c>
      <c r="W2585" s="298" t="s">
        <v>246</v>
      </c>
      <c r="X2585" s="298" t="s">
        <v>46219</v>
      </c>
    </row>
    <row r="2586" customFormat="false" ht="26.5" hidden="false" customHeight="false" outlineLevel="0" collapsed="false">
      <c r="U2586" s="298" t="n">
        <v>1917704</v>
      </c>
      <c r="V2586" s="298" t="n">
        <v>5.98</v>
      </c>
      <c r="W2586" s="298" t="s">
        <v>246</v>
      </c>
      <c r="X2586" s="298" t="s">
        <v>46220</v>
      </c>
    </row>
    <row r="2587" customFormat="false" ht="26.5" hidden="false" customHeight="false" outlineLevel="0" collapsed="false">
      <c r="U2587" s="298" t="n">
        <v>1917705</v>
      </c>
      <c r="V2587" s="298" t="n">
        <v>6.71</v>
      </c>
      <c r="W2587" s="298" t="s">
        <v>246</v>
      </c>
      <c r="X2587" s="298" t="s">
        <v>46221</v>
      </c>
    </row>
    <row r="2588" customFormat="false" ht="26.5" hidden="false" customHeight="false" outlineLevel="0" collapsed="false">
      <c r="U2588" s="298" t="n">
        <v>1917695</v>
      </c>
      <c r="V2588" s="298" t="n">
        <v>4.57</v>
      </c>
      <c r="W2588" s="298" t="s">
        <v>246</v>
      </c>
      <c r="X2588" s="298" t="s">
        <v>46222</v>
      </c>
    </row>
    <row r="2589" customFormat="false" ht="26.5" hidden="false" customHeight="false" outlineLevel="0" collapsed="false">
      <c r="U2589" s="298" t="n">
        <v>1917706</v>
      </c>
      <c r="V2589" s="298" t="n">
        <v>6.87</v>
      </c>
      <c r="W2589" s="298" t="s">
        <v>246</v>
      </c>
      <c r="X2589" s="298" t="s">
        <v>46223</v>
      </c>
    </row>
    <row r="2590" customFormat="false" ht="26.5" hidden="false" customHeight="false" outlineLevel="0" collapsed="false">
      <c r="U2590" s="298" t="n">
        <v>1917696</v>
      </c>
      <c r="V2590" s="298" t="n">
        <v>5.17</v>
      </c>
      <c r="W2590" s="298" t="s">
        <v>246</v>
      </c>
      <c r="X2590" s="298" t="s">
        <v>46224</v>
      </c>
    </row>
    <row r="2591" customFormat="false" ht="26.5" hidden="false" customHeight="false" outlineLevel="0" collapsed="false">
      <c r="U2591" s="298" t="n">
        <v>1917694</v>
      </c>
      <c r="V2591" s="298" t="n">
        <v>4.43</v>
      </c>
      <c r="W2591" s="298" t="s">
        <v>246</v>
      </c>
      <c r="X2591" s="298" t="s">
        <v>46225</v>
      </c>
    </row>
    <row r="2592" customFormat="false" ht="26.5" hidden="false" customHeight="false" outlineLevel="0" collapsed="false">
      <c r="U2592" s="298" t="n">
        <v>1917697</v>
      </c>
      <c r="V2592" s="298" t="n">
        <v>5.29</v>
      </c>
      <c r="W2592" s="298" t="s">
        <v>246</v>
      </c>
      <c r="X2592" s="298" t="s">
        <v>46226</v>
      </c>
    </row>
    <row r="2593" customFormat="false" ht="26.5" hidden="false" customHeight="false" outlineLevel="0" collapsed="false">
      <c r="U2593" s="298" t="n">
        <v>1917698</v>
      </c>
      <c r="V2593" s="298" t="n">
        <v>5.38</v>
      </c>
      <c r="W2593" s="298" t="s">
        <v>246</v>
      </c>
      <c r="X2593" s="298" t="s">
        <v>46227</v>
      </c>
    </row>
    <row r="2594" customFormat="false" ht="26.5" hidden="false" customHeight="false" outlineLevel="0" collapsed="false">
      <c r="U2594" s="298" t="n">
        <v>1917712</v>
      </c>
      <c r="V2594" s="298" t="n">
        <v>5.32</v>
      </c>
      <c r="W2594" s="298" t="s">
        <v>246</v>
      </c>
      <c r="X2594" s="298" t="s">
        <v>46228</v>
      </c>
    </row>
    <row r="2595" customFormat="false" ht="26.5" hidden="false" customHeight="false" outlineLevel="0" collapsed="false">
      <c r="U2595" s="298" t="n">
        <v>1917713</v>
      </c>
      <c r="V2595" s="298" t="n">
        <v>5.41</v>
      </c>
      <c r="W2595" s="298" t="s">
        <v>246</v>
      </c>
      <c r="X2595" s="298" t="s">
        <v>46229</v>
      </c>
    </row>
    <row r="2596" customFormat="false" ht="26.5" hidden="false" customHeight="false" outlineLevel="0" collapsed="false">
      <c r="U2596" s="298" t="n">
        <v>1917714</v>
      </c>
      <c r="V2596" s="298" t="n">
        <v>5.47</v>
      </c>
      <c r="W2596" s="298" t="s">
        <v>246</v>
      </c>
      <c r="X2596" s="298" t="s">
        <v>46230</v>
      </c>
    </row>
    <row r="2597" customFormat="false" ht="26.5" hidden="false" customHeight="false" outlineLevel="0" collapsed="false">
      <c r="U2597" s="298" t="n">
        <v>1917715</v>
      </c>
      <c r="V2597" s="298" t="n">
        <v>5.56</v>
      </c>
      <c r="W2597" s="298" t="s">
        <v>246</v>
      </c>
      <c r="X2597" s="298" t="s">
        <v>46231</v>
      </c>
    </row>
    <row r="2598" customFormat="false" ht="26.5" hidden="false" customHeight="false" outlineLevel="0" collapsed="false">
      <c r="U2598" s="298" t="n">
        <v>1917716</v>
      </c>
      <c r="V2598" s="298" t="n">
        <v>5.62</v>
      </c>
      <c r="W2598" s="298" t="s">
        <v>246</v>
      </c>
      <c r="X2598" s="298" t="s">
        <v>46232</v>
      </c>
    </row>
    <row r="2599" customFormat="false" ht="26.5" hidden="false" customHeight="false" outlineLevel="0" collapsed="false">
      <c r="U2599" s="298" t="n">
        <v>1917717</v>
      </c>
      <c r="V2599" s="298" t="n">
        <v>5.77</v>
      </c>
      <c r="W2599" s="298" t="s">
        <v>246</v>
      </c>
      <c r="X2599" s="298" t="s">
        <v>46233</v>
      </c>
    </row>
    <row r="2600" customFormat="false" ht="26.5" hidden="false" customHeight="false" outlineLevel="0" collapsed="false">
      <c r="U2600" s="298" t="n">
        <v>1917718</v>
      </c>
      <c r="V2600" s="298" t="n">
        <v>5.95</v>
      </c>
      <c r="W2600" s="298" t="s">
        <v>246</v>
      </c>
      <c r="X2600" s="298" t="s">
        <v>46234</v>
      </c>
    </row>
    <row r="2601" customFormat="false" ht="26.5" hidden="false" customHeight="false" outlineLevel="0" collapsed="false">
      <c r="U2601" s="298" t="n">
        <v>1917708</v>
      </c>
      <c r="V2601" s="298" t="n">
        <v>4.51</v>
      </c>
      <c r="W2601" s="298" t="s">
        <v>246</v>
      </c>
      <c r="X2601" s="298" t="s">
        <v>46235</v>
      </c>
    </row>
    <row r="2602" customFormat="false" ht="26.5" hidden="false" customHeight="false" outlineLevel="0" collapsed="false">
      <c r="U2602" s="298" t="n">
        <v>1917719</v>
      </c>
      <c r="V2602" s="298" t="n">
        <v>6.06</v>
      </c>
      <c r="W2602" s="298" t="s">
        <v>246</v>
      </c>
      <c r="X2602" s="298" t="s">
        <v>46236</v>
      </c>
    </row>
    <row r="2603" customFormat="false" ht="26.5" hidden="false" customHeight="false" outlineLevel="0" collapsed="false">
      <c r="U2603" s="298" t="n">
        <v>1917709</v>
      </c>
      <c r="V2603" s="298" t="n">
        <v>5.08</v>
      </c>
      <c r="W2603" s="298" t="s">
        <v>246</v>
      </c>
      <c r="X2603" s="298" t="s">
        <v>46237</v>
      </c>
    </row>
    <row r="2604" customFormat="false" ht="26.5" hidden="false" customHeight="false" outlineLevel="0" collapsed="false">
      <c r="U2604" s="298" t="n">
        <v>1917707</v>
      </c>
      <c r="V2604" s="298" t="n">
        <v>4.39</v>
      </c>
      <c r="W2604" s="298" t="s">
        <v>246</v>
      </c>
      <c r="X2604" s="298" t="s">
        <v>46238</v>
      </c>
    </row>
    <row r="2605" customFormat="false" ht="26.5" hidden="false" customHeight="false" outlineLevel="0" collapsed="false">
      <c r="U2605" s="298" t="n">
        <v>1917710</v>
      </c>
      <c r="V2605" s="298" t="n">
        <v>5.17</v>
      </c>
      <c r="W2605" s="298" t="s">
        <v>246</v>
      </c>
      <c r="X2605" s="298" t="s">
        <v>46239</v>
      </c>
    </row>
    <row r="2606" customFormat="false" ht="26.5" hidden="false" customHeight="false" outlineLevel="0" collapsed="false">
      <c r="U2606" s="298" t="n">
        <v>1917711</v>
      </c>
      <c r="V2606" s="298" t="n">
        <v>5.26</v>
      </c>
      <c r="W2606" s="298" t="s">
        <v>246</v>
      </c>
      <c r="X2606" s="298" t="s">
        <v>46240</v>
      </c>
    </row>
    <row r="2607" customFormat="false" ht="15.8" hidden="false" customHeight="false" outlineLevel="0" collapsed="false">
      <c r="U2607" s="298" t="n">
        <v>1917680</v>
      </c>
      <c r="V2607" s="298" t="n">
        <v>1.64</v>
      </c>
      <c r="W2607" s="298" t="s">
        <v>246</v>
      </c>
      <c r="X2607" s="298" t="s">
        <v>46241</v>
      </c>
    </row>
    <row r="2608" customFormat="false" ht="26.5" hidden="false" customHeight="false" outlineLevel="0" collapsed="false">
      <c r="U2608" s="298" t="n">
        <v>1901607</v>
      </c>
      <c r="V2608" s="298" t="n">
        <v>9.85</v>
      </c>
      <c r="W2608" s="298" t="s">
        <v>246</v>
      </c>
      <c r="X2608" s="298" t="s">
        <v>46242</v>
      </c>
    </row>
    <row r="2609" customFormat="false" ht="26.5" hidden="false" customHeight="false" outlineLevel="0" collapsed="false">
      <c r="U2609" s="298" t="n">
        <v>1901611</v>
      </c>
      <c r="V2609" s="298" t="n">
        <v>12.61</v>
      </c>
      <c r="W2609" s="298" t="s">
        <v>246</v>
      </c>
      <c r="X2609" s="298" t="s">
        <v>46243</v>
      </c>
    </row>
    <row r="2610" customFormat="false" ht="26.5" hidden="false" customHeight="false" outlineLevel="0" collapsed="false">
      <c r="U2610" s="298" t="n">
        <v>1901612</v>
      </c>
      <c r="V2610" s="298" t="n">
        <v>12.86</v>
      </c>
      <c r="W2610" s="298" t="s">
        <v>246</v>
      </c>
      <c r="X2610" s="298" t="s">
        <v>46244</v>
      </c>
    </row>
    <row r="2611" customFormat="false" ht="26.5" hidden="false" customHeight="false" outlineLevel="0" collapsed="false">
      <c r="U2611" s="298" t="n">
        <v>1901613</v>
      </c>
      <c r="V2611" s="298" t="n">
        <v>13.05</v>
      </c>
      <c r="W2611" s="298" t="s">
        <v>246</v>
      </c>
      <c r="X2611" s="298" t="s">
        <v>46245</v>
      </c>
    </row>
    <row r="2612" customFormat="false" ht="26.5" hidden="false" customHeight="false" outlineLevel="0" collapsed="false">
      <c r="U2612" s="298" t="n">
        <v>1901614</v>
      </c>
      <c r="V2612" s="298" t="n">
        <v>13.24</v>
      </c>
      <c r="W2612" s="298" t="s">
        <v>246</v>
      </c>
      <c r="X2612" s="298" t="s">
        <v>46246</v>
      </c>
    </row>
    <row r="2613" customFormat="false" ht="26.5" hidden="false" customHeight="false" outlineLevel="0" collapsed="false">
      <c r="U2613" s="298" t="n">
        <v>1901615</v>
      </c>
      <c r="V2613" s="298" t="n">
        <v>13.49</v>
      </c>
      <c r="W2613" s="298" t="s">
        <v>246</v>
      </c>
      <c r="X2613" s="298" t="s">
        <v>46247</v>
      </c>
    </row>
    <row r="2614" customFormat="false" ht="26.5" hidden="false" customHeight="false" outlineLevel="0" collapsed="false">
      <c r="U2614" s="298" t="n">
        <v>1901616</v>
      </c>
      <c r="V2614" s="298" t="n">
        <v>13.69</v>
      </c>
      <c r="W2614" s="298" t="s">
        <v>246</v>
      </c>
      <c r="X2614" s="298" t="s">
        <v>46248</v>
      </c>
    </row>
    <row r="2615" customFormat="false" ht="26.5" hidden="false" customHeight="false" outlineLevel="0" collapsed="false">
      <c r="U2615" s="298" t="n">
        <v>1901608</v>
      </c>
      <c r="V2615" s="298" t="n">
        <v>10.14</v>
      </c>
      <c r="W2615" s="298" t="s">
        <v>246</v>
      </c>
      <c r="X2615" s="298" t="s">
        <v>46249</v>
      </c>
    </row>
    <row r="2616" customFormat="false" ht="26.5" hidden="false" customHeight="false" outlineLevel="0" collapsed="false">
      <c r="U2616" s="298" t="n">
        <v>1901609</v>
      </c>
      <c r="V2616" s="298" t="n">
        <v>10.4</v>
      </c>
      <c r="W2616" s="298" t="s">
        <v>246</v>
      </c>
      <c r="X2616" s="298" t="s">
        <v>46250</v>
      </c>
    </row>
    <row r="2617" customFormat="false" ht="26.5" hidden="false" customHeight="false" outlineLevel="0" collapsed="false">
      <c r="U2617" s="298" t="n">
        <v>1901610</v>
      </c>
      <c r="V2617" s="298" t="n">
        <v>12.42</v>
      </c>
      <c r="W2617" s="298" t="s">
        <v>246</v>
      </c>
      <c r="X2617" s="298" t="s">
        <v>46251</v>
      </c>
    </row>
    <row r="2618" customFormat="false" ht="26.5" hidden="false" customHeight="false" outlineLevel="0" collapsed="false">
      <c r="U2618" s="298" t="n">
        <v>1901617</v>
      </c>
      <c r="V2618" s="298" t="n">
        <v>13.81</v>
      </c>
      <c r="W2618" s="298" t="s">
        <v>246</v>
      </c>
      <c r="X2618" s="298" t="s">
        <v>46252</v>
      </c>
    </row>
    <row r="2619" customFormat="false" ht="15.8" hidden="false" customHeight="false" outlineLevel="0" collapsed="false">
      <c r="U2619" s="298" t="n">
        <v>1917037</v>
      </c>
      <c r="V2619" s="298" t="n">
        <v>15.28</v>
      </c>
      <c r="W2619" s="298" t="s">
        <v>246</v>
      </c>
      <c r="X2619" s="298" t="s">
        <v>46253</v>
      </c>
    </row>
    <row r="2620" customFormat="false" ht="15.8" hidden="false" customHeight="false" outlineLevel="0" collapsed="false">
      <c r="U2620" s="298" t="n">
        <v>1917038</v>
      </c>
      <c r="V2620" s="298" t="n">
        <v>15.79</v>
      </c>
      <c r="W2620" s="298" t="s">
        <v>246</v>
      </c>
      <c r="X2620" s="298" t="s">
        <v>46254</v>
      </c>
    </row>
    <row r="2621" customFormat="false" ht="15.8" hidden="false" customHeight="false" outlineLevel="0" collapsed="false">
      <c r="U2621" s="298" t="n">
        <v>1917039</v>
      </c>
      <c r="V2621" s="298" t="n">
        <v>16.32</v>
      </c>
      <c r="W2621" s="298" t="s">
        <v>246</v>
      </c>
      <c r="X2621" s="298" t="s">
        <v>46255</v>
      </c>
    </row>
    <row r="2622" customFormat="false" ht="15.8" hidden="false" customHeight="false" outlineLevel="0" collapsed="false">
      <c r="U2622" s="298" t="n">
        <v>1917040</v>
      </c>
      <c r="V2622" s="298" t="n">
        <v>16.87</v>
      </c>
      <c r="W2622" s="298" t="s">
        <v>246</v>
      </c>
      <c r="X2622" s="298" t="s">
        <v>46256</v>
      </c>
    </row>
    <row r="2623" customFormat="false" ht="15.8" hidden="false" customHeight="false" outlineLevel="0" collapsed="false">
      <c r="U2623" s="298" t="n">
        <v>1917041</v>
      </c>
      <c r="V2623" s="298" t="n">
        <v>17.46</v>
      </c>
      <c r="W2623" s="298" t="s">
        <v>246</v>
      </c>
      <c r="X2623" s="298" t="s">
        <v>46257</v>
      </c>
    </row>
    <row r="2624" customFormat="false" ht="15.8" hidden="false" customHeight="false" outlineLevel="0" collapsed="false">
      <c r="U2624" s="298" t="n">
        <v>1917042</v>
      </c>
      <c r="V2624" s="298" t="n">
        <v>17.77</v>
      </c>
      <c r="W2624" s="298" t="s">
        <v>246</v>
      </c>
      <c r="X2624" s="298" t="s">
        <v>46258</v>
      </c>
    </row>
    <row r="2625" customFormat="false" ht="15.8" hidden="false" customHeight="false" outlineLevel="0" collapsed="false">
      <c r="U2625" s="298" t="n">
        <v>1901619</v>
      </c>
      <c r="V2625" s="298" t="n">
        <v>10.02</v>
      </c>
      <c r="W2625" s="298" t="s">
        <v>246</v>
      </c>
      <c r="X2625" s="298" t="s">
        <v>46259</v>
      </c>
    </row>
    <row r="2626" customFormat="false" ht="15.8" hidden="false" customHeight="false" outlineLevel="0" collapsed="false">
      <c r="U2626" s="298" t="n">
        <v>1901620</v>
      </c>
      <c r="V2626" s="298" t="n">
        <v>10.2</v>
      </c>
      <c r="W2626" s="298" t="s">
        <v>246</v>
      </c>
      <c r="X2626" s="298" t="s">
        <v>46260</v>
      </c>
    </row>
    <row r="2627" customFormat="false" ht="15.8" hidden="false" customHeight="false" outlineLevel="0" collapsed="false">
      <c r="U2627" s="298" t="n">
        <v>1901621</v>
      </c>
      <c r="V2627" s="298" t="n">
        <v>10.39</v>
      </c>
      <c r="W2627" s="298" t="s">
        <v>246</v>
      </c>
      <c r="X2627" s="298" t="s">
        <v>46261</v>
      </c>
    </row>
    <row r="2628" customFormat="false" ht="15.8" hidden="false" customHeight="false" outlineLevel="0" collapsed="false">
      <c r="U2628" s="298" t="n">
        <v>1901622</v>
      </c>
      <c r="V2628" s="298" t="n">
        <v>10.58</v>
      </c>
      <c r="W2628" s="298" t="s">
        <v>246</v>
      </c>
      <c r="X2628" s="298" t="s">
        <v>46262</v>
      </c>
    </row>
    <row r="2629" customFormat="false" ht="15.8" hidden="false" customHeight="false" outlineLevel="0" collapsed="false">
      <c r="U2629" s="298" t="n">
        <v>1901623</v>
      </c>
      <c r="V2629" s="298" t="n">
        <v>10.79</v>
      </c>
      <c r="W2629" s="298" t="s">
        <v>246</v>
      </c>
      <c r="X2629" s="298" t="s">
        <v>46263</v>
      </c>
    </row>
    <row r="2630" customFormat="false" ht="15.8" hidden="false" customHeight="false" outlineLevel="0" collapsed="false">
      <c r="U2630" s="298" t="n">
        <v>1901618</v>
      </c>
      <c r="V2630" s="298" t="n">
        <v>10.9</v>
      </c>
      <c r="W2630" s="298" t="s">
        <v>246</v>
      </c>
      <c r="X2630" s="298" t="s">
        <v>46264</v>
      </c>
    </row>
    <row r="2631" customFormat="false" ht="15.8" hidden="false" customHeight="false" outlineLevel="0" collapsed="false">
      <c r="U2631" s="298" t="n">
        <v>1901625</v>
      </c>
      <c r="V2631" s="298" t="n">
        <v>12.2</v>
      </c>
      <c r="W2631" s="298" t="s">
        <v>246</v>
      </c>
      <c r="X2631" s="298" t="s">
        <v>46265</v>
      </c>
    </row>
    <row r="2632" customFormat="false" ht="15.8" hidden="false" customHeight="false" outlineLevel="0" collapsed="false">
      <c r="U2632" s="298" t="n">
        <v>1901626</v>
      </c>
      <c r="V2632" s="298" t="n">
        <v>12.37</v>
      </c>
      <c r="W2632" s="298" t="s">
        <v>246</v>
      </c>
      <c r="X2632" s="298" t="s">
        <v>46266</v>
      </c>
    </row>
    <row r="2633" customFormat="false" ht="15.8" hidden="false" customHeight="false" outlineLevel="0" collapsed="false">
      <c r="U2633" s="298" t="n">
        <v>1901627</v>
      </c>
      <c r="V2633" s="298" t="n">
        <v>12.55</v>
      </c>
      <c r="W2633" s="298" t="s">
        <v>246</v>
      </c>
      <c r="X2633" s="298" t="s">
        <v>46267</v>
      </c>
    </row>
    <row r="2634" customFormat="false" ht="15.8" hidden="false" customHeight="false" outlineLevel="0" collapsed="false">
      <c r="U2634" s="298" t="n">
        <v>1901628</v>
      </c>
      <c r="V2634" s="298" t="n">
        <v>12.74</v>
      </c>
      <c r="W2634" s="298" t="s">
        <v>246</v>
      </c>
      <c r="X2634" s="298" t="s">
        <v>46268</v>
      </c>
    </row>
    <row r="2635" customFormat="false" ht="15.8" hidden="false" customHeight="false" outlineLevel="0" collapsed="false">
      <c r="U2635" s="298" t="n">
        <v>1901629</v>
      </c>
      <c r="V2635" s="298" t="n">
        <v>12.94</v>
      </c>
      <c r="W2635" s="298" t="s">
        <v>246</v>
      </c>
      <c r="X2635" s="298" t="s">
        <v>46269</v>
      </c>
    </row>
    <row r="2636" customFormat="false" ht="15.8" hidden="false" customHeight="false" outlineLevel="0" collapsed="false">
      <c r="U2636" s="298" t="n">
        <v>1901624</v>
      </c>
      <c r="V2636" s="298" t="n">
        <v>13.05</v>
      </c>
      <c r="W2636" s="298" t="s">
        <v>246</v>
      </c>
      <c r="X2636" s="298" t="s">
        <v>46270</v>
      </c>
    </row>
    <row r="2637" customFormat="false" ht="15.8" hidden="false" customHeight="false" outlineLevel="0" collapsed="false">
      <c r="U2637" s="298" t="n">
        <v>1917073</v>
      </c>
      <c r="V2637" s="298" t="n">
        <v>16.72</v>
      </c>
      <c r="W2637" s="298" t="s">
        <v>246</v>
      </c>
      <c r="X2637" s="298" t="s">
        <v>46271</v>
      </c>
    </row>
    <row r="2638" customFormat="false" ht="15.8" hidden="false" customHeight="false" outlineLevel="0" collapsed="false">
      <c r="U2638" s="298" t="n">
        <v>1917074</v>
      </c>
      <c r="V2638" s="298" t="n">
        <v>17.17</v>
      </c>
      <c r="W2638" s="298" t="s">
        <v>246</v>
      </c>
      <c r="X2638" s="298" t="s">
        <v>46272</v>
      </c>
    </row>
    <row r="2639" customFormat="false" ht="15.8" hidden="false" customHeight="false" outlineLevel="0" collapsed="false">
      <c r="U2639" s="298" t="n">
        <v>1917075</v>
      </c>
      <c r="V2639" s="298" t="n">
        <v>17.63</v>
      </c>
      <c r="W2639" s="298" t="s">
        <v>246</v>
      </c>
      <c r="X2639" s="298" t="s">
        <v>46273</v>
      </c>
    </row>
    <row r="2640" customFormat="false" ht="15.8" hidden="false" customHeight="false" outlineLevel="0" collapsed="false">
      <c r="U2640" s="298" t="n">
        <v>1917076</v>
      </c>
      <c r="V2640" s="298" t="n">
        <v>18.1</v>
      </c>
      <c r="W2640" s="298" t="s">
        <v>246</v>
      </c>
      <c r="X2640" s="298" t="s">
        <v>46274</v>
      </c>
    </row>
    <row r="2641" customFormat="false" ht="15.8" hidden="false" customHeight="false" outlineLevel="0" collapsed="false">
      <c r="U2641" s="298" t="n">
        <v>1917077</v>
      </c>
      <c r="V2641" s="298" t="n">
        <v>18.61</v>
      </c>
      <c r="W2641" s="298" t="s">
        <v>246</v>
      </c>
      <c r="X2641" s="298" t="s">
        <v>46275</v>
      </c>
    </row>
    <row r="2642" customFormat="false" ht="15.8" hidden="false" customHeight="false" outlineLevel="0" collapsed="false">
      <c r="U2642" s="298" t="n">
        <v>1917078</v>
      </c>
      <c r="V2642" s="298" t="n">
        <v>18.88</v>
      </c>
      <c r="W2642" s="298" t="s">
        <v>246</v>
      </c>
      <c r="X2642" s="298" t="s">
        <v>46276</v>
      </c>
    </row>
    <row r="2643" customFormat="false" ht="15.8" hidden="false" customHeight="false" outlineLevel="0" collapsed="false">
      <c r="U2643" s="298" t="n">
        <v>1901631</v>
      </c>
      <c r="V2643" s="298" t="n">
        <v>14.49</v>
      </c>
      <c r="W2643" s="298" t="s">
        <v>246</v>
      </c>
      <c r="X2643" s="298" t="s">
        <v>46277</v>
      </c>
    </row>
    <row r="2644" customFormat="false" ht="15.8" hidden="false" customHeight="false" outlineLevel="0" collapsed="false">
      <c r="U2644" s="298" t="n">
        <v>1901632</v>
      </c>
      <c r="V2644" s="298" t="n">
        <v>14.66</v>
      </c>
      <c r="W2644" s="298" t="s">
        <v>246</v>
      </c>
      <c r="X2644" s="298" t="s">
        <v>46278</v>
      </c>
    </row>
    <row r="2645" customFormat="false" ht="15.8" hidden="false" customHeight="false" outlineLevel="0" collapsed="false">
      <c r="U2645" s="298" t="n">
        <v>1901633</v>
      </c>
      <c r="V2645" s="298" t="n">
        <v>14.83</v>
      </c>
      <c r="W2645" s="298" t="s">
        <v>246</v>
      </c>
      <c r="X2645" s="298" t="s">
        <v>46279</v>
      </c>
    </row>
    <row r="2646" customFormat="false" ht="15.8" hidden="false" customHeight="false" outlineLevel="0" collapsed="false">
      <c r="U2646" s="298" t="n">
        <v>1901634</v>
      </c>
      <c r="V2646" s="298" t="n">
        <v>15.02</v>
      </c>
      <c r="W2646" s="298" t="s">
        <v>246</v>
      </c>
      <c r="X2646" s="298" t="s">
        <v>46280</v>
      </c>
    </row>
    <row r="2647" customFormat="false" ht="15.8" hidden="false" customHeight="false" outlineLevel="0" collapsed="false">
      <c r="U2647" s="298" t="n">
        <v>1901635</v>
      </c>
      <c r="V2647" s="298" t="n">
        <v>15.21</v>
      </c>
      <c r="W2647" s="298" t="s">
        <v>246</v>
      </c>
      <c r="X2647" s="298" t="s">
        <v>46281</v>
      </c>
    </row>
    <row r="2648" customFormat="false" ht="15.8" hidden="false" customHeight="false" outlineLevel="0" collapsed="false">
      <c r="U2648" s="298" t="n">
        <v>1901630</v>
      </c>
      <c r="V2648" s="298" t="n">
        <v>15.32</v>
      </c>
      <c r="W2648" s="298" t="s">
        <v>246</v>
      </c>
      <c r="X2648" s="298" t="s">
        <v>46282</v>
      </c>
    </row>
    <row r="2649" customFormat="false" ht="15.8" hidden="false" customHeight="false" outlineLevel="0" collapsed="false">
      <c r="U2649" s="298" t="n">
        <v>1917109</v>
      </c>
      <c r="V2649" s="298" t="n">
        <v>15.11</v>
      </c>
      <c r="W2649" s="298" t="s">
        <v>246</v>
      </c>
      <c r="X2649" s="298" t="s">
        <v>46283</v>
      </c>
    </row>
    <row r="2650" customFormat="false" ht="15.8" hidden="false" customHeight="false" outlineLevel="0" collapsed="false">
      <c r="U2650" s="298" t="n">
        <v>1917110</v>
      </c>
      <c r="V2650" s="298" t="n">
        <v>15.47</v>
      </c>
      <c r="W2650" s="298" t="s">
        <v>246</v>
      </c>
      <c r="X2650" s="298" t="s">
        <v>46284</v>
      </c>
    </row>
    <row r="2651" customFormat="false" ht="15.8" hidden="false" customHeight="false" outlineLevel="0" collapsed="false">
      <c r="U2651" s="298" t="n">
        <v>1917111</v>
      </c>
      <c r="V2651" s="298" t="n">
        <v>15.84</v>
      </c>
      <c r="W2651" s="298" t="s">
        <v>246</v>
      </c>
      <c r="X2651" s="298" t="s">
        <v>46285</v>
      </c>
    </row>
    <row r="2652" customFormat="false" ht="15.8" hidden="false" customHeight="false" outlineLevel="0" collapsed="false">
      <c r="U2652" s="298" t="n">
        <v>1917112</v>
      </c>
      <c r="V2652" s="298" t="n">
        <v>16.23</v>
      </c>
      <c r="W2652" s="298" t="s">
        <v>246</v>
      </c>
      <c r="X2652" s="298" t="s">
        <v>46286</v>
      </c>
    </row>
    <row r="2653" customFormat="false" ht="15.8" hidden="false" customHeight="false" outlineLevel="0" collapsed="false">
      <c r="U2653" s="298" t="n">
        <v>1917113</v>
      </c>
      <c r="V2653" s="298" t="n">
        <v>16.64</v>
      </c>
      <c r="W2653" s="298" t="s">
        <v>246</v>
      </c>
      <c r="X2653" s="298" t="s">
        <v>46287</v>
      </c>
    </row>
    <row r="2654" customFormat="false" ht="15.8" hidden="false" customHeight="false" outlineLevel="0" collapsed="false">
      <c r="U2654" s="298" t="n">
        <v>1917114</v>
      </c>
      <c r="V2654" s="298" t="n">
        <v>16.87</v>
      </c>
      <c r="W2654" s="298" t="s">
        <v>246</v>
      </c>
      <c r="X2654" s="298" t="s">
        <v>46288</v>
      </c>
    </row>
    <row r="2655" customFormat="false" ht="15.8" hidden="false" customHeight="false" outlineLevel="0" collapsed="false">
      <c r="U2655" s="298" t="n">
        <v>1917145</v>
      </c>
      <c r="V2655" s="298" t="n">
        <v>13</v>
      </c>
      <c r="W2655" s="298" t="s">
        <v>246</v>
      </c>
      <c r="X2655" s="298" t="s">
        <v>46289</v>
      </c>
    </row>
    <row r="2656" customFormat="false" ht="15.8" hidden="false" customHeight="false" outlineLevel="0" collapsed="false">
      <c r="U2656" s="298" t="n">
        <v>1917146</v>
      </c>
      <c r="V2656" s="298" t="n">
        <v>13.29</v>
      </c>
      <c r="W2656" s="298" t="s">
        <v>246</v>
      </c>
      <c r="X2656" s="298" t="s">
        <v>46290</v>
      </c>
    </row>
    <row r="2657" customFormat="false" ht="15.8" hidden="false" customHeight="false" outlineLevel="0" collapsed="false">
      <c r="U2657" s="298" t="n">
        <v>1917147</v>
      </c>
      <c r="V2657" s="298" t="n">
        <v>13.6</v>
      </c>
      <c r="W2657" s="298" t="s">
        <v>246</v>
      </c>
      <c r="X2657" s="298" t="s">
        <v>46291</v>
      </c>
    </row>
    <row r="2658" customFormat="false" ht="15.8" hidden="false" customHeight="false" outlineLevel="0" collapsed="false">
      <c r="U2658" s="298" t="n">
        <v>1917148</v>
      </c>
      <c r="V2658" s="298" t="n">
        <v>13.92</v>
      </c>
      <c r="W2658" s="298" t="s">
        <v>246</v>
      </c>
      <c r="X2658" s="298" t="s">
        <v>46292</v>
      </c>
    </row>
    <row r="2659" customFormat="false" ht="15.8" hidden="false" customHeight="false" outlineLevel="0" collapsed="false">
      <c r="U2659" s="298" t="n">
        <v>1917149</v>
      </c>
      <c r="V2659" s="298" t="n">
        <v>14.26</v>
      </c>
      <c r="W2659" s="298" t="s">
        <v>246</v>
      </c>
      <c r="X2659" s="298" t="s">
        <v>46293</v>
      </c>
    </row>
    <row r="2660" customFormat="false" ht="15.8" hidden="false" customHeight="false" outlineLevel="0" collapsed="false">
      <c r="U2660" s="298" t="n">
        <v>1917150</v>
      </c>
      <c r="V2660" s="298" t="n">
        <v>14.44</v>
      </c>
      <c r="W2660" s="298" t="s">
        <v>246</v>
      </c>
      <c r="X2660" s="298" t="s">
        <v>46294</v>
      </c>
    </row>
    <row r="2661" customFormat="false" ht="15.8" hidden="false" customHeight="false" outlineLevel="0" collapsed="false">
      <c r="U2661" s="298" t="n">
        <v>1917181</v>
      </c>
      <c r="V2661" s="298" t="n">
        <v>12.19</v>
      </c>
      <c r="W2661" s="298" t="s">
        <v>246</v>
      </c>
      <c r="X2661" s="298" t="s">
        <v>46295</v>
      </c>
    </row>
    <row r="2662" customFormat="false" ht="15.8" hidden="false" customHeight="false" outlineLevel="0" collapsed="false">
      <c r="U2662" s="298" t="n">
        <v>1917182</v>
      </c>
      <c r="V2662" s="298" t="n">
        <v>12.45</v>
      </c>
      <c r="W2662" s="298" t="s">
        <v>246</v>
      </c>
      <c r="X2662" s="298" t="s">
        <v>46296</v>
      </c>
    </row>
    <row r="2663" customFormat="false" ht="15.8" hidden="false" customHeight="false" outlineLevel="0" collapsed="false">
      <c r="U2663" s="298" t="n">
        <v>1917183</v>
      </c>
      <c r="V2663" s="298" t="n">
        <v>12.73</v>
      </c>
      <c r="W2663" s="298" t="s">
        <v>246</v>
      </c>
      <c r="X2663" s="298" t="s">
        <v>46297</v>
      </c>
    </row>
    <row r="2664" customFormat="false" ht="15.8" hidden="false" customHeight="false" outlineLevel="0" collapsed="false">
      <c r="U2664" s="298" t="n">
        <v>1917184</v>
      </c>
      <c r="V2664" s="298" t="n">
        <v>13.01</v>
      </c>
      <c r="W2664" s="298" t="s">
        <v>246</v>
      </c>
      <c r="X2664" s="298" t="s">
        <v>46298</v>
      </c>
    </row>
    <row r="2665" customFormat="false" ht="15.8" hidden="false" customHeight="false" outlineLevel="0" collapsed="false">
      <c r="U2665" s="298" t="n">
        <v>1917185</v>
      </c>
      <c r="V2665" s="298" t="n">
        <v>13.32</v>
      </c>
      <c r="W2665" s="298" t="s">
        <v>246</v>
      </c>
      <c r="X2665" s="298" t="s">
        <v>46299</v>
      </c>
    </row>
    <row r="2666" customFormat="false" ht="15.8" hidden="false" customHeight="false" outlineLevel="0" collapsed="false">
      <c r="U2666" s="298" t="n">
        <v>1917186</v>
      </c>
      <c r="V2666" s="298" t="n">
        <v>13.48</v>
      </c>
      <c r="W2666" s="298" t="s">
        <v>246</v>
      </c>
      <c r="X2666" s="298" t="s">
        <v>46300</v>
      </c>
    </row>
    <row r="2667" customFormat="false" ht="15.8" hidden="false" customHeight="false" outlineLevel="0" collapsed="false">
      <c r="U2667" s="298" t="n">
        <v>1917001</v>
      </c>
      <c r="V2667" s="298" t="n">
        <v>19.04</v>
      </c>
      <c r="W2667" s="298" t="s">
        <v>246</v>
      </c>
      <c r="X2667" s="298" t="s">
        <v>46301</v>
      </c>
    </row>
    <row r="2668" customFormat="false" ht="15.8" hidden="false" customHeight="false" outlineLevel="0" collapsed="false">
      <c r="U2668" s="298" t="n">
        <v>1917002</v>
      </c>
      <c r="V2668" s="298" t="n">
        <v>19.74</v>
      </c>
      <c r="W2668" s="298" t="s">
        <v>246</v>
      </c>
      <c r="X2668" s="298" t="s">
        <v>46302</v>
      </c>
    </row>
    <row r="2669" customFormat="false" ht="15.8" hidden="false" customHeight="false" outlineLevel="0" collapsed="false">
      <c r="U2669" s="298" t="n">
        <v>1917003</v>
      </c>
      <c r="V2669" s="298" t="n">
        <v>20.45</v>
      </c>
      <c r="W2669" s="298" t="s">
        <v>246</v>
      </c>
      <c r="X2669" s="298" t="s">
        <v>46303</v>
      </c>
    </row>
    <row r="2670" customFormat="false" ht="15.8" hidden="false" customHeight="false" outlineLevel="0" collapsed="false">
      <c r="U2670" s="298" t="n">
        <v>1917004</v>
      </c>
      <c r="V2670" s="298" t="n">
        <v>21.19</v>
      </c>
      <c r="W2670" s="298" t="s">
        <v>246</v>
      </c>
      <c r="X2670" s="298" t="s">
        <v>46304</v>
      </c>
    </row>
    <row r="2671" customFormat="false" ht="15.8" hidden="false" customHeight="false" outlineLevel="0" collapsed="false">
      <c r="U2671" s="298" t="n">
        <v>1917005</v>
      </c>
      <c r="V2671" s="298" t="n">
        <v>21.98</v>
      </c>
      <c r="W2671" s="298" t="s">
        <v>246</v>
      </c>
      <c r="X2671" s="298" t="s">
        <v>46305</v>
      </c>
    </row>
    <row r="2672" customFormat="false" ht="15.8" hidden="false" customHeight="false" outlineLevel="0" collapsed="false">
      <c r="U2672" s="298" t="n">
        <v>1917006</v>
      </c>
      <c r="V2672" s="298" t="n">
        <v>22.4</v>
      </c>
      <c r="W2672" s="298" t="s">
        <v>246</v>
      </c>
      <c r="X2672" s="298" t="s">
        <v>46306</v>
      </c>
    </row>
    <row r="2673" customFormat="false" ht="15.8" hidden="false" customHeight="false" outlineLevel="0" collapsed="false">
      <c r="U2673" s="298" t="n">
        <v>2009619</v>
      </c>
      <c r="V2673" s="298" t="n">
        <v>83.32</v>
      </c>
      <c r="W2673" s="298" t="s">
        <v>221</v>
      </c>
      <c r="X2673" s="298" t="s">
        <v>46307</v>
      </c>
    </row>
    <row r="2674" customFormat="false" ht="15.8" hidden="false" customHeight="false" outlineLevel="0" collapsed="false">
      <c r="U2674" s="298" t="n">
        <v>2009618</v>
      </c>
      <c r="V2674" s="298" t="n">
        <v>81.71</v>
      </c>
      <c r="W2674" s="298" t="s">
        <v>221</v>
      </c>
      <c r="X2674" s="298" t="s">
        <v>46308</v>
      </c>
    </row>
    <row r="2675" customFormat="false" ht="15.8" hidden="false" customHeight="false" outlineLevel="0" collapsed="false">
      <c r="U2675" s="298" t="n">
        <v>2003866</v>
      </c>
      <c r="V2675" s="298" t="n">
        <v>6.08</v>
      </c>
      <c r="W2675" s="298" t="s">
        <v>221</v>
      </c>
      <c r="X2675" s="298" t="s">
        <v>46309</v>
      </c>
    </row>
    <row r="2676" customFormat="false" ht="15.8" hidden="false" customHeight="false" outlineLevel="0" collapsed="false">
      <c r="U2676" s="298" t="n">
        <v>2003867</v>
      </c>
      <c r="V2676" s="298" t="n">
        <v>14.68</v>
      </c>
      <c r="W2676" s="298" t="s">
        <v>221</v>
      </c>
      <c r="X2676" s="298" t="s">
        <v>46310</v>
      </c>
    </row>
    <row r="2677" customFormat="false" ht="15.8" hidden="false" customHeight="false" outlineLevel="0" collapsed="false">
      <c r="U2677" s="298" t="n">
        <v>2003830</v>
      </c>
      <c r="V2677" s="298" t="n">
        <v>365.26</v>
      </c>
      <c r="W2677" s="298" t="s">
        <v>166</v>
      </c>
      <c r="X2677" s="298" t="s">
        <v>46311</v>
      </c>
    </row>
    <row r="2678" customFormat="false" ht="15.8" hidden="false" customHeight="false" outlineLevel="0" collapsed="false">
      <c r="U2678" s="298" t="n">
        <v>2003831</v>
      </c>
      <c r="V2678" s="298" t="n">
        <v>420.33</v>
      </c>
      <c r="W2678" s="298" t="s">
        <v>166</v>
      </c>
      <c r="X2678" s="298" t="s">
        <v>46312</v>
      </c>
    </row>
    <row r="2679" customFormat="false" ht="15.8" hidden="false" customHeight="false" outlineLevel="0" collapsed="false">
      <c r="U2679" s="298" t="n">
        <v>2003832</v>
      </c>
      <c r="V2679" s="298" t="n">
        <v>483.62</v>
      </c>
      <c r="W2679" s="298" t="s">
        <v>166</v>
      </c>
      <c r="X2679" s="298" t="s">
        <v>46313</v>
      </c>
    </row>
    <row r="2680" customFormat="false" ht="15.8" hidden="false" customHeight="false" outlineLevel="0" collapsed="false">
      <c r="U2680" s="298" t="n">
        <v>2003833</v>
      </c>
      <c r="V2680" s="298" t="n">
        <v>519.14</v>
      </c>
      <c r="W2680" s="298" t="s">
        <v>166</v>
      </c>
      <c r="X2680" s="298" t="s">
        <v>46314</v>
      </c>
    </row>
    <row r="2681" customFormat="false" ht="15.8" hidden="false" customHeight="false" outlineLevel="0" collapsed="false">
      <c r="U2681" s="298" t="n">
        <v>2003834</v>
      </c>
      <c r="V2681" s="298" t="n">
        <v>457.01</v>
      </c>
      <c r="W2681" s="298" t="s">
        <v>166</v>
      </c>
      <c r="X2681" s="298" t="s">
        <v>46315</v>
      </c>
    </row>
    <row r="2682" customFormat="false" ht="15.8" hidden="false" customHeight="false" outlineLevel="0" collapsed="false">
      <c r="U2682" s="298" t="n">
        <v>2003835</v>
      </c>
      <c r="V2682" s="298" t="n">
        <v>498.22</v>
      </c>
      <c r="W2682" s="298" t="s">
        <v>166</v>
      </c>
      <c r="X2682" s="298" t="s">
        <v>46316</v>
      </c>
    </row>
    <row r="2683" customFormat="false" ht="15.8" hidden="false" customHeight="false" outlineLevel="0" collapsed="false">
      <c r="U2683" s="298" t="n">
        <v>2003836</v>
      </c>
      <c r="V2683" s="298" t="n">
        <v>577.4</v>
      </c>
      <c r="W2683" s="298" t="s">
        <v>166</v>
      </c>
      <c r="X2683" s="298" t="s">
        <v>46317</v>
      </c>
    </row>
    <row r="2684" customFormat="false" ht="15.8" hidden="false" customHeight="false" outlineLevel="0" collapsed="false">
      <c r="U2684" s="298" t="n">
        <v>2003837</v>
      </c>
      <c r="V2684" s="298" t="n">
        <v>676.87</v>
      </c>
      <c r="W2684" s="298" t="s">
        <v>166</v>
      </c>
      <c r="X2684" s="298" t="s">
        <v>46318</v>
      </c>
    </row>
    <row r="2685" customFormat="false" ht="15.8" hidden="false" customHeight="false" outlineLevel="0" collapsed="false">
      <c r="U2685" s="298" t="n">
        <v>2003838</v>
      </c>
      <c r="V2685" s="298" t="n">
        <v>739.03</v>
      </c>
      <c r="W2685" s="298" t="s">
        <v>166</v>
      </c>
      <c r="X2685" s="298" t="s">
        <v>46319</v>
      </c>
    </row>
    <row r="2686" customFormat="false" ht="15.8" hidden="false" customHeight="false" outlineLevel="0" collapsed="false">
      <c r="U2686" s="298" t="n">
        <v>2003839</v>
      </c>
      <c r="V2686" s="298" t="n">
        <v>914.27</v>
      </c>
      <c r="W2686" s="298" t="s">
        <v>166</v>
      </c>
      <c r="X2686" s="298" t="s">
        <v>46320</v>
      </c>
    </row>
    <row r="2687" customFormat="false" ht="15.8" hidden="false" customHeight="false" outlineLevel="0" collapsed="false">
      <c r="U2687" s="298" t="n">
        <v>2003840</v>
      </c>
      <c r="V2687" s="298" t="n">
        <v>1124.73</v>
      </c>
      <c r="W2687" s="298" t="s">
        <v>166</v>
      </c>
      <c r="X2687" s="298" t="s">
        <v>46321</v>
      </c>
    </row>
    <row r="2688" customFormat="false" ht="15.8" hidden="false" customHeight="false" outlineLevel="0" collapsed="false">
      <c r="U2688" s="298" t="n">
        <v>2003841</v>
      </c>
      <c r="V2688" s="298" t="n">
        <v>1144.68</v>
      </c>
      <c r="W2688" s="298" t="s">
        <v>166</v>
      </c>
      <c r="X2688" s="298" t="s">
        <v>46322</v>
      </c>
    </row>
    <row r="2689" customFormat="false" ht="15.8" hidden="false" customHeight="false" outlineLevel="0" collapsed="false">
      <c r="U2689" s="298" t="n">
        <v>2003851</v>
      </c>
      <c r="V2689" s="298" t="n">
        <v>63.64</v>
      </c>
      <c r="W2689" s="298" t="s">
        <v>166</v>
      </c>
      <c r="X2689" s="298" t="s">
        <v>46323</v>
      </c>
    </row>
    <row r="2690" customFormat="false" ht="15.8" hidden="false" customHeight="false" outlineLevel="0" collapsed="false">
      <c r="U2690" s="298" t="n">
        <v>2003869</v>
      </c>
      <c r="V2690" s="298" t="n">
        <v>115.92</v>
      </c>
      <c r="W2690" s="298" t="s">
        <v>166</v>
      </c>
      <c r="X2690" s="298" t="s">
        <v>46324</v>
      </c>
    </row>
    <row r="2691" customFormat="false" ht="15.8" hidden="false" customHeight="false" outlineLevel="0" collapsed="false">
      <c r="U2691" s="298" t="n">
        <v>2003870</v>
      </c>
      <c r="V2691" s="298" t="n">
        <v>132.29</v>
      </c>
      <c r="W2691" s="298" t="s">
        <v>166</v>
      </c>
      <c r="X2691" s="298" t="s">
        <v>46325</v>
      </c>
    </row>
    <row r="2692" customFormat="false" ht="15.8" hidden="false" customHeight="false" outlineLevel="0" collapsed="false">
      <c r="U2692" s="298" t="n">
        <v>2003871</v>
      </c>
      <c r="V2692" s="298" t="n">
        <v>155.12</v>
      </c>
      <c r="W2692" s="298" t="s">
        <v>166</v>
      </c>
      <c r="X2692" s="298" t="s">
        <v>46326</v>
      </c>
    </row>
    <row r="2693" customFormat="false" ht="15.8" hidden="false" customHeight="false" outlineLevel="0" collapsed="false">
      <c r="U2693" s="298" t="n">
        <v>2003872</v>
      </c>
      <c r="V2693" s="298" t="n">
        <v>246.24</v>
      </c>
      <c r="W2693" s="298" t="s">
        <v>166</v>
      </c>
      <c r="X2693" s="298" t="s">
        <v>46327</v>
      </c>
    </row>
    <row r="2694" customFormat="false" ht="15.8" hidden="false" customHeight="false" outlineLevel="0" collapsed="false">
      <c r="U2694" s="298" t="n">
        <v>2003822</v>
      </c>
      <c r="V2694" s="298" t="n">
        <v>152.37</v>
      </c>
      <c r="W2694" s="298" t="s">
        <v>166</v>
      </c>
      <c r="X2694" s="298" t="s">
        <v>46328</v>
      </c>
    </row>
    <row r="2695" customFormat="false" ht="15.8" hidden="false" customHeight="false" outlineLevel="0" collapsed="false">
      <c r="U2695" s="298" t="n">
        <v>2003823</v>
      </c>
      <c r="V2695" s="298" t="n">
        <v>176.83</v>
      </c>
      <c r="W2695" s="298" t="s">
        <v>166</v>
      </c>
      <c r="X2695" s="298" t="s">
        <v>46329</v>
      </c>
    </row>
    <row r="2696" customFormat="false" ht="15.8" hidden="false" customHeight="false" outlineLevel="0" collapsed="false">
      <c r="U2696" s="298" t="n">
        <v>2003824</v>
      </c>
      <c r="V2696" s="298" t="n">
        <v>213.28</v>
      </c>
      <c r="W2696" s="298" t="s">
        <v>166</v>
      </c>
      <c r="X2696" s="298" t="s">
        <v>46330</v>
      </c>
    </row>
    <row r="2697" customFormat="false" ht="15.8" hidden="false" customHeight="false" outlineLevel="0" collapsed="false">
      <c r="U2697" s="298" t="n">
        <v>2003825</v>
      </c>
      <c r="V2697" s="298" t="n">
        <v>275.73</v>
      </c>
      <c r="W2697" s="298" t="s">
        <v>166</v>
      </c>
      <c r="X2697" s="298" t="s">
        <v>46331</v>
      </c>
    </row>
    <row r="2698" customFormat="false" ht="15.8" hidden="false" customHeight="false" outlineLevel="0" collapsed="false">
      <c r="U2698" s="298" t="n">
        <v>2003826</v>
      </c>
      <c r="V2698" s="298" t="n">
        <v>228.84</v>
      </c>
      <c r="W2698" s="298" t="s">
        <v>166</v>
      </c>
      <c r="X2698" s="298" t="s">
        <v>46332</v>
      </c>
    </row>
    <row r="2699" customFormat="false" ht="15.8" hidden="false" customHeight="false" outlineLevel="0" collapsed="false">
      <c r="U2699" s="298" t="n">
        <v>2003827</v>
      </c>
      <c r="V2699" s="298" t="n">
        <v>270.42</v>
      </c>
      <c r="W2699" s="298" t="s">
        <v>166</v>
      </c>
      <c r="X2699" s="298" t="s">
        <v>46333</v>
      </c>
    </row>
    <row r="2700" customFormat="false" ht="15.8" hidden="false" customHeight="false" outlineLevel="0" collapsed="false">
      <c r="U2700" s="298" t="n">
        <v>2003828</v>
      </c>
      <c r="V2700" s="298" t="n">
        <v>316.47</v>
      </c>
      <c r="W2700" s="298" t="s">
        <v>166</v>
      </c>
      <c r="X2700" s="298" t="s">
        <v>46334</v>
      </c>
    </row>
    <row r="2701" customFormat="false" ht="15.8" hidden="false" customHeight="false" outlineLevel="0" collapsed="false">
      <c r="U2701" s="298" t="n">
        <v>2003829</v>
      </c>
      <c r="V2701" s="298" t="n">
        <v>355.51</v>
      </c>
      <c r="W2701" s="298" t="s">
        <v>166</v>
      </c>
      <c r="X2701" s="298" t="s">
        <v>46335</v>
      </c>
    </row>
    <row r="2702" customFormat="false" ht="15.8" hidden="false" customHeight="false" outlineLevel="0" collapsed="false">
      <c r="U2702" s="298" t="n">
        <v>2003776</v>
      </c>
      <c r="V2702" s="298" t="n">
        <v>317.43</v>
      </c>
      <c r="W2702" s="298" t="s">
        <v>166</v>
      </c>
      <c r="X2702" s="298" t="s">
        <v>46336</v>
      </c>
    </row>
    <row r="2703" customFormat="false" ht="15.8" hidden="false" customHeight="false" outlineLevel="0" collapsed="false">
      <c r="U2703" s="298" t="n">
        <v>2003881</v>
      </c>
      <c r="V2703" s="298" t="n">
        <v>289.6</v>
      </c>
      <c r="W2703" s="298" t="s">
        <v>166</v>
      </c>
      <c r="X2703" s="298" t="s">
        <v>46337</v>
      </c>
    </row>
    <row r="2704" customFormat="false" ht="15.8" hidden="false" customHeight="false" outlineLevel="0" collapsed="false">
      <c r="U2704" s="298" t="n">
        <v>2003777</v>
      </c>
      <c r="V2704" s="298" t="n">
        <v>357.79</v>
      </c>
      <c r="W2704" s="298" t="s">
        <v>166</v>
      </c>
      <c r="X2704" s="298" t="s">
        <v>46338</v>
      </c>
    </row>
    <row r="2705" customFormat="false" ht="15.8" hidden="false" customHeight="false" outlineLevel="0" collapsed="false">
      <c r="U2705" s="298" t="n">
        <v>2003882</v>
      </c>
      <c r="V2705" s="298" t="n">
        <v>329.96</v>
      </c>
      <c r="W2705" s="298" t="s">
        <v>166</v>
      </c>
      <c r="X2705" s="298" t="s">
        <v>46339</v>
      </c>
    </row>
    <row r="2706" customFormat="false" ht="15.8" hidden="false" customHeight="false" outlineLevel="0" collapsed="false">
      <c r="U2706" s="298" t="n">
        <v>2003778</v>
      </c>
      <c r="V2706" s="298" t="n">
        <v>408.24</v>
      </c>
      <c r="W2706" s="298" t="s">
        <v>166</v>
      </c>
      <c r="X2706" s="298" t="s">
        <v>46340</v>
      </c>
    </row>
    <row r="2707" customFormat="false" ht="15.8" hidden="false" customHeight="false" outlineLevel="0" collapsed="false">
      <c r="U2707" s="298" t="n">
        <v>2003883</v>
      </c>
      <c r="V2707" s="298" t="n">
        <v>380.41</v>
      </c>
      <c r="W2707" s="298" t="s">
        <v>166</v>
      </c>
      <c r="X2707" s="298" t="s">
        <v>46341</v>
      </c>
    </row>
    <row r="2708" customFormat="false" ht="15.8" hidden="false" customHeight="false" outlineLevel="0" collapsed="false">
      <c r="U2708" s="298" t="n">
        <v>2003779</v>
      </c>
      <c r="V2708" s="298" t="n">
        <v>488.96</v>
      </c>
      <c r="W2708" s="298" t="s">
        <v>166</v>
      </c>
      <c r="X2708" s="298" t="s">
        <v>46342</v>
      </c>
    </row>
    <row r="2709" customFormat="false" ht="15.8" hidden="false" customHeight="false" outlineLevel="0" collapsed="false">
      <c r="U2709" s="298" t="n">
        <v>2003884</v>
      </c>
      <c r="V2709" s="298" t="n">
        <v>461.13</v>
      </c>
      <c r="W2709" s="298" t="s">
        <v>166</v>
      </c>
      <c r="X2709" s="298" t="s">
        <v>46343</v>
      </c>
    </row>
    <row r="2710" customFormat="false" ht="15.8" hidden="false" customHeight="false" outlineLevel="0" collapsed="false">
      <c r="U2710" s="298" t="n">
        <v>2003780</v>
      </c>
      <c r="V2710" s="298" t="n">
        <v>423.47</v>
      </c>
      <c r="W2710" s="298" t="s">
        <v>166</v>
      </c>
      <c r="X2710" s="298" t="s">
        <v>46344</v>
      </c>
    </row>
    <row r="2711" customFormat="false" ht="15.8" hidden="false" customHeight="false" outlineLevel="0" collapsed="false">
      <c r="U2711" s="298" t="n">
        <v>2003885</v>
      </c>
      <c r="V2711" s="298" t="n">
        <v>382.54</v>
      </c>
      <c r="W2711" s="298" t="s">
        <v>166</v>
      </c>
      <c r="X2711" s="298" t="s">
        <v>46345</v>
      </c>
    </row>
    <row r="2712" customFormat="false" ht="15.8" hidden="false" customHeight="false" outlineLevel="0" collapsed="false">
      <c r="U2712" s="298" t="n">
        <v>2003781</v>
      </c>
      <c r="V2712" s="298" t="n">
        <v>514.28</v>
      </c>
      <c r="W2712" s="298" t="s">
        <v>166</v>
      </c>
      <c r="X2712" s="298" t="s">
        <v>46346</v>
      </c>
    </row>
    <row r="2713" customFormat="false" ht="15.8" hidden="false" customHeight="false" outlineLevel="0" collapsed="false">
      <c r="U2713" s="298" t="n">
        <v>2003886</v>
      </c>
      <c r="V2713" s="298" t="n">
        <v>473.35</v>
      </c>
      <c r="W2713" s="298" t="s">
        <v>166</v>
      </c>
      <c r="X2713" s="298" t="s">
        <v>46347</v>
      </c>
    </row>
    <row r="2714" customFormat="false" ht="15.8" hidden="false" customHeight="false" outlineLevel="0" collapsed="false">
      <c r="U2714" s="298" t="n">
        <v>2003782</v>
      </c>
      <c r="V2714" s="298" t="n">
        <v>605.09</v>
      </c>
      <c r="W2714" s="298" t="s">
        <v>166</v>
      </c>
      <c r="X2714" s="298" t="s">
        <v>46348</v>
      </c>
    </row>
    <row r="2715" customFormat="false" ht="15.8" hidden="false" customHeight="false" outlineLevel="0" collapsed="false">
      <c r="U2715" s="298" t="n">
        <v>2003887</v>
      </c>
      <c r="V2715" s="298" t="n">
        <v>564.16</v>
      </c>
      <c r="W2715" s="298" t="s">
        <v>166</v>
      </c>
      <c r="X2715" s="298" t="s">
        <v>46349</v>
      </c>
    </row>
    <row r="2716" customFormat="false" ht="15.8" hidden="false" customHeight="false" outlineLevel="0" collapsed="false">
      <c r="U2716" s="298" t="n">
        <v>2003783</v>
      </c>
      <c r="V2716" s="298" t="n">
        <v>695.9</v>
      </c>
      <c r="W2716" s="298" t="s">
        <v>166</v>
      </c>
      <c r="X2716" s="298" t="s">
        <v>46350</v>
      </c>
    </row>
    <row r="2717" customFormat="false" ht="15.8" hidden="false" customHeight="false" outlineLevel="0" collapsed="false">
      <c r="U2717" s="298" t="n">
        <v>2003888</v>
      </c>
      <c r="V2717" s="298" t="n">
        <v>654.97</v>
      </c>
      <c r="W2717" s="298" t="s">
        <v>166</v>
      </c>
      <c r="X2717" s="298" t="s">
        <v>46351</v>
      </c>
    </row>
    <row r="2718" customFormat="false" ht="15.8" hidden="false" customHeight="false" outlineLevel="0" collapsed="false">
      <c r="U2718" s="298" t="n">
        <v>2003784</v>
      </c>
      <c r="V2718" s="298" t="n">
        <v>661.24</v>
      </c>
      <c r="W2718" s="298" t="s">
        <v>166</v>
      </c>
      <c r="X2718" s="298" t="s">
        <v>46352</v>
      </c>
    </row>
    <row r="2719" customFormat="false" ht="15.8" hidden="false" customHeight="false" outlineLevel="0" collapsed="false">
      <c r="U2719" s="298" t="n">
        <v>2003889</v>
      </c>
      <c r="V2719" s="298" t="n">
        <v>596.62</v>
      </c>
      <c r="W2719" s="298" t="s">
        <v>166</v>
      </c>
      <c r="X2719" s="298" t="s">
        <v>46353</v>
      </c>
    </row>
    <row r="2720" customFormat="false" ht="15.8" hidden="false" customHeight="false" outlineLevel="0" collapsed="false">
      <c r="U2720" s="298" t="n">
        <v>2003785</v>
      </c>
      <c r="V2720" s="298" t="n">
        <v>802.5</v>
      </c>
      <c r="W2720" s="298" t="s">
        <v>166</v>
      </c>
      <c r="X2720" s="298" t="s">
        <v>46354</v>
      </c>
    </row>
    <row r="2721" customFormat="false" ht="15.8" hidden="false" customHeight="false" outlineLevel="0" collapsed="false">
      <c r="U2721" s="298" t="n">
        <v>2003890</v>
      </c>
      <c r="V2721" s="298" t="n">
        <v>737.88</v>
      </c>
      <c r="W2721" s="298" t="s">
        <v>166</v>
      </c>
      <c r="X2721" s="298" t="s">
        <v>46355</v>
      </c>
    </row>
    <row r="2722" customFormat="false" ht="15.8" hidden="false" customHeight="false" outlineLevel="0" collapsed="false">
      <c r="U2722" s="298" t="n">
        <v>2003786</v>
      </c>
      <c r="V2722" s="298" t="n">
        <v>953.85</v>
      </c>
      <c r="W2722" s="298" t="s">
        <v>166</v>
      </c>
      <c r="X2722" s="298" t="s">
        <v>46356</v>
      </c>
    </row>
    <row r="2723" customFormat="false" ht="15.8" hidden="false" customHeight="false" outlineLevel="0" collapsed="false">
      <c r="U2723" s="298" t="n">
        <v>2003891</v>
      </c>
      <c r="V2723" s="298" t="n">
        <v>889.23</v>
      </c>
      <c r="W2723" s="298" t="s">
        <v>166</v>
      </c>
      <c r="X2723" s="298" t="s">
        <v>46357</v>
      </c>
    </row>
    <row r="2724" customFormat="false" ht="15.8" hidden="false" customHeight="false" outlineLevel="0" collapsed="false">
      <c r="U2724" s="298" t="n">
        <v>2003787</v>
      </c>
      <c r="V2724" s="298" t="n">
        <v>1125.38</v>
      </c>
      <c r="W2724" s="298" t="s">
        <v>166</v>
      </c>
      <c r="X2724" s="298" t="s">
        <v>46358</v>
      </c>
    </row>
    <row r="2725" customFormat="false" ht="15.8" hidden="false" customHeight="false" outlineLevel="0" collapsed="false">
      <c r="U2725" s="298" t="n">
        <v>2003892</v>
      </c>
      <c r="V2725" s="298" t="n">
        <v>1060.76</v>
      </c>
      <c r="W2725" s="298" t="s">
        <v>166</v>
      </c>
      <c r="X2725" s="298" t="s">
        <v>46359</v>
      </c>
    </row>
    <row r="2726" customFormat="false" ht="15.8" hidden="false" customHeight="false" outlineLevel="0" collapsed="false">
      <c r="U2726" s="298" t="n">
        <v>2003768</v>
      </c>
      <c r="V2726" s="298" t="n">
        <v>131.92</v>
      </c>
      <c r="W2726" s="298" t="s">
        <v>166</v>
      </c>
      <c r="X2726" s="298" t="s">
        <v>46360</v>
      </c>
    </row>
    <row r="2727" customFormat="false" ht="15.8" hidden="false" customHeight="false" outlineLevel="0" collapsed="false">
      <c r="U2727" s="298" t="n">
        <v>2003873</v>
      </c>
      <c r="V2727" s="298" t="n">
        <v>119.24</v>
      </c>
      <c r="W2727" s="298" t="s">
        <v>166</v>
      </c>
      <c r="X2727" s="298" t="s">
        <v>46361</v>
      </c>
    </row>
    <row r="2728" customFormat="false" ht="15.8" hidden="false" customHeight="false" outlineLevel="0" collapsed="false">
      <c r="U2728" s="298" t="n">
        <v>2003769</v>
      </c>
      <c r="V2728" s="298" t="n">
        <v>142.01</v>
      </c>
      <c r="W2728" s="298" t="s">
        <v>166</v>
      </c>
      <c r="X2728" s="298" t="s">
        <v>46362</v>
      </c>
    </row>
    <row r="2729" customFormat="false" ht="15.8" hidden="false" customHeight="false" outlineLevel="0" collapsed="false">
      <c r="U2729" s="298" t="n">
        <v>2003874</v>
      </c>
      <c r="V2729" s="298" t="n">
        <v>129.33</v>
      </c>
      <c r="W2729" s="298" t="s">
        <v>166</v>
      </c>
      <c r="X2729" s="298" t="s">
        <v>46363</v>
      </c>
    </row>
    <row r="2730" customFormat="false" ht="15.8" hidden="false" customHeight="false" outlineLevel="0" collapsed="false">
      <c r="U2730" s="298" t="n">
        <v>2003770</v>
      </c>
      <c r="V2730" s="298" t="n">
        <v>192.46</v>
      </c>
      <c r="W2730" s="298" t="s">
        <v>166</v>
      </c>
      <c r="X2730" s="298" t="s">
        <v>46364</v>
      </c>
    </row>
    <row r="2731" customFormat="false" ht="15.8" hidden="false" customHeight="false" outlineLevel="0" collapsed="false">
      <c r="U2731" s="298" t="n">
        <v>2003875</v>
      </c>
      <c r="V2731" s="298" t="n">
        <v>179.78</v>
      </c>
      <c r="W2731" s="298" t="s">
        <v>166</v>
      </c>
      <c r="X2731" s="298" t="s">
        <v>46365</v>
      </c>
    </row>
    <row r="2732" customFormat="false" ht="15.8" hidden="false" customHeight="false" outlineLevel="0" collapsed="false">
      <c r="U2732" s="298" t="n">
        <v>2003771</v>
      </c>
      <c r="V2732" s="298" t="n">
        <v>222.73</v>
      </c>
      <c r="W2732" s="298" t="s">
        <v>166</v>
      </c>
      <c r="X2732" s="298" t="s">
        <v>46366</v>
      </c>
    </row>
    <row r="2733" customFormat="false" ht="15.8" hidden="false" customHeight="false" outlineLevel="0" collapsed="false">
      <c r="U2733" s="298" t="n">
        <v>2003876</v>
      </c>
      <c r="V2733" s="298" t="n">
        <v>210.05</v>
      </c>
      <c r="W2733" s="298" t="s">
        <v>166</v>
      </c>
      <c r="X2733" s="298" t="s">
        <v>46367</v>
      </c>
    </row>
    <row r="2734" customFormat="false" ht="15.8" hidden="false" customHeight="false" outlineLevel="0" collapsed="false">
      <c r="U2734" s="298" t="n">
        <v>2003772</v>
      </c>
      <c r="V2734" s="298" t="n">
        <v>193.68</v>
      </c>
      <c r="W2734" s="298" t="s">
        <v>166</v>
      </c>
      <c r="X2734" s="298" t="s">
        <v>46368</v>
      </c>
    </row>
    <row r="2735" customFormat="false" ht="15.8" hidden="false" customHeight="false" outlineLevel="0" collapsed="false">
      <c r="U2735" s="298" t="n">
        <v>2003877</v>
      </c>
      <c r="V2735" s="298" t="n">
        <v>173.47</v>
      </c>
      <c r="W2735" s="298" t="s">
        <v>166</v>
      </c>
      <c r="X2735" s="298" t="s">
        <v>46369</v>
      </c>
    </row>
    <row r="2736" customFormat="false" ht="15.8" hidden="false" customHeight="false" outlineLevel="0" collapsed="false">
      <c r="U2736" s="298" t="n">
        <v>2003773</v>
      </c>
      <c r="V2736" s="298" t="n">
        <v>234.04</v>
      </c>
      <c r="W2736" s="298" t="s">
        <v>166</v>
      </c>
      <c r="X2736" s="298" t="s">
        <v>46370</v>
      </c>
    </row>
    <row r="2737" customFormat="false" ht="15.8" hidden="false" customHeight="false" outlineLevel="0" collapsed="false">
      <c r="U2737" s="298" t="n">
        <v>2003878</v>
      </c>
      <c r="V2737" s="298" t="n">
        <v>213.83</v>
      </c>
      <c r="W2737" s="298" t="s">
        <v>166</v>
      </c>
      <c r="X2737" s="298" t="s">
        <v>46371</v>
      </c>
    </row>
    <row r="2738" customFormat="false" ht="15.8" hidden="false" customHeight="false" outlineLevel="0" collapsed="false">
      <c r="U2738" s="298" t="n">
        <v>2003774</v>
      </c>
      <c r="V2738" s="298" t="n">
        <v>304.67</v>
      </c>
      <c r="W2738" s="298" t="s">
        <v>166</v>
      </c>
      <c r="X2738" s="298" t="s">
        <v>46372</v>
      </c>
    </row>
    <row r="2739" customFormat="false" ht="15.8" hidden="false" customHeight="false" outlineLevel="0" collapsed="false">
      <c r="U2739" s="298" t="n">
        <v>2003879</v>
      </c>
      <c r="V2739" s="298" t="n">
        <v>284.46</v>
      </c>
      <c r="W2739" s="298" t="s">
        <v>166</v>
      </c>
      <c r="X2739" s="298" t="s">
        <v>46373</v>
      </c>
    </row>
    <row r="2740" customFormat="false" ht="15.8" hidden="false" customHeight="false" outlineLevel="0" collapsed="false">
      <c r="U2740" s="298" t="n">
        <v>2003775</v>
      </c>
      <c r="V2740" s="298" t="n">
        <v>334.94</v>
      </c>
      <c r="W2740" s="298" t="s">
        <v>166</v>
      </c>
      <c r="X2740" s="298" t="s">
        <v>46374</v>
      </c>
    </row>
    <row r="2741" customFormat="false" ht="15.8" hidden="false" customHeight="false" outlineLevel="0" collapsed="false">
      <c r="U2741" s="298" t="n">
        <v>2003880</v>
      </c>
      <c r="V2741" s="298" t="n">
        <v>314.73</v>
      </c>
      <c r="W2741" s="298" t="s">
        <v>166</v>
      </c>
      <c r="X2741" s="298" t="s">
        <v>46375</v>
      </c>
    </row>
    <row r="2742" customFormat="false" ht="15.8" hidden="false" customHeight="false" outlineLevel="0" collapsed="false">
      <c r="U2742" s="298" t="n">
        <v>2003622</v>
      </c>
      <c r="V2742" s="298" t="n">
        <v>1779.4</v>
      </c>
      <c r="W2742" s="298" t="s">
        <v>203</v>
      </c>
      <c r="X2742" s="298" t="s">
        <v>46376</v>
      </c>
    </row>
    <row r="2743" customFormat="false" ht="15.8" hidden="false" customHeight="false" outlineLevel="0" collapsed="false">
      <c r="U2743" s="298" t="n">
        <v>2003621</v>
      </c>
      <c r="V2743" s="298" t="n">
        <v>1707.7</v>
      </c>
      <c r="W2743" s="298" t="s">
        <v>203</v>
      </c>
      <c r="X2743" s="298" t="s">
        <v>46377</v>
      </c>
    </row>
    <row r="2744" customFormat="false" ht="15.8" hidden="false" customHeight="false" outlineLevel="0" collapsed="false">
      <c r="U2744" s="298" t="n">
        <v>2003624</v>
      </c>
      <c r="V2744" s="298" t="n">
        <v>2054.17</v>
      </c>
      <c r="W2744" s="298" t="s">
        <v>203</v>
      </c>
      <c r="X2744" s="298" t="s">
        <v>46378</v>
      </c>
    </row>
    <row r="2745" customFormat="false" ht="15.8" hidden="false" customHeight="false" outlineLevel="0" collapsed="false">
      <c r="U2745" s="298" t="n">
        <v>2003623</v>
      </c>
      <c r="V2745" s="298" t="n">
        <v>1972.36</v>
      </c>
      <c r="W2745" s="298" t="s">
        <v>203</v>
      </c>
      <c r="X2745" s="298" t="s">
        <v>46379</v>
      </c>
    </row>
    <row r="2746" customFormat="false" ht="15.8" hidden="false" customHeight="false" outlineLevel="0" collapsed="false">
      <c r="U2746" s="298" t="n">
        <v>2003634</v>
      </c>
      <c r="V2746" s="298" t="n">
        <v>1522.75</v>
      </c>
      <c r="W2746" s="298" t="s">
        <v>203</v>
      </c>
      <c r="X2746" s="298" t="s">
        <v>46380</v>
      </c>
    </row>
    <row r="2747" customFormat="false" ht="15.8" hidden="false" customHeight="false" outlineLevel="0" collapsed="false">
      <c r="U2747" s="298" t="n">
        <v>2003633</v>
      </c>
      <c r="V2747" s="298" t="n">
        <v>1447.25</v>
      </c>
      <c r="W2747" s="298" t="s">
        <v>203</v>
      </c>
      <c r="X2747" s="298" t="s">
        <v>46381</v>
      </c>
    </row>
    <row r="2748" customFormat="false" ht="15.8" hidden="false" customHeight="false" outlineLevel="0" collapsed="false">
      <c r="U2748" s="298" t="n">
        <v>2003636</v>
      </c>
      <c r="V2748" s="298" t="n">
        <v>1797.52</v>
      </c>
      <c r="W2748" s="298" t="s">
        <v>203</v>
      </c>
      <c r="X2748" s="298" t="s">
        <v>46382</v>
      </c>
    </row>
    <row r="2749" customFormat="false" ht="15.8" hidden="false" customHeight="false" outlineLevel="0" collapsed="false">
      <c r="U2749" s="298" t="n">
        <v>2003635</v>
      </c>
      <c r="V2749" s="298" t="n">
        <v>1703.75</v>
      </c>
      <c r="W2749" s="298" t="s">
        <v>203</v>
      </c>
      <c r="X2749" s="298" t="s">
        <v>46383</v>
      </c>
    </row>
    <row r="2750" customFormat="false" ht="15.8" hidden="false" customHeight="false" outlineLevel="0" collapsed="false">
      <c r="U2750" s="298" t="n">
        <v>2003638</v>
      </c>
      <c r="V2750" s="298" t="n">
        <v>2076.26</v>
      </c>
      <c r="W2750" s="298" t="s">
        <v>203</v>
      </c>
      <c r="X2750" s="298" t="s">
        <v>46384</v>
      </c>
    </row>
    <row r="2751" customFormat="false" ht="15.8" hidden="false" customHeight="false" outlineLevel="0" collapsed="false">
      <c r="U2751" s="298" t="n">
        <v>2003637</v>
      </c>
      <c r="V2751" s="298" t="n">
        <v>1971.34</v>
      </c>
      <c r="W2751" s="298" t="s">
        <v>203</v>
      </c>
      <c r="X2751" s="298" t="s">
        <v>46385</v>
      </c>
    </row>
    <row r="2752" customFormat="false" ht="15.8" hidden="false" customHeight="false" outlineLevel="0" collapsed="false">
      <c r="U2752" s="298" t="n">
        <v>2003640</v>
      </c>
      <c r="V2752" s="298" t="n">
        <v>2351.03</v>
      </c>
      <c r="W2752" s="298" t="s">
        <v>203</v>
      </c>
      <c r="X2752" s="298" t="s">
        <v>46386</v>
      </c>
    </row>
    <row r="2753" customFormat="false" ht="15.8" hidden="false" customHeight="false" outlineLevel="0" collapsed="false">
      <c r="U2753" s="298" t="n">
        <v>2003639</v>
      </c>
      <c r="V2753" s="298" t="n">
        <v>2236</v>
      </c>
      <c r="W2753" s="298" t="s">
        <v>203</v>
      </c>
      <c r="X2753" s="298" t="s">
        <v>46387</v>
      </c>
    </row>
    <row r="2754" customFormat="false" ht="15.8" hidden="false" customHeight="false" outlineLevel="0" collapsed="false">
      <c r="U2754" s="298" t="n">
        <v>2003618</v>
      </c>
      <c r="V2754" s="298" t="n">
        <v>754.7</v>
      </c>
      <c r="W2754" s="298" t="s">
        <v>203</v>
      </c>
      <c r="X2754" s="298" t="s">
        <v>46388</v>
      </c>
    </row>
    <row r="2755" customFormat="false" ht="15.8" hidden="false" customHeight="false" outlineLevel="0" collapsed="false">
      <c r="U2755" s="298" t="n">
        <v>2003617</v>
      </c>
      <c r="V2755" s="298" t="n">
        <v>715.13</v>
      </c>
      <c r="W2755" s="298" t="s">
        <v>203</v>
      </c>
      <c r="X2755" s="298" t="s">
        <v>46389</v>
      </c>
    </row>
    <row r="2756" customFormat="false" ht="15.8" hidden="false" customHeight="false" outlineLevel="0" collapsed="false">
      <c r="U2756" s="298" t="n">
        <v>2003620</v>
      </c>
      <c r="V2756" s="298" t="n">
        <v>922.39</v>
      </c>
      <c r="W2756" s="298" t="s">
        <v>203</v>
      </c>
      <c r="X2756" s="298" t="s">
        <v>46390</v>
      </c>
    </row>
    <row r="2757" customFormat="false" ht="15.8" hidden="false" customHeight="false" outlineLevel="0" collapsed="false">
      <c r="U2757" s="298" t="n">
        <v>2003619</v>
      </c>
      <c r="V2757" s="298" t="n">
        <v>876.7</v>
      </c>
      <c r="W2757" s="298" t="s">
        <v>203</v>
      </c>
      <c r="X2757" s="298" t="s">
        <v>46391</v>
      </c>
    </row>
    <row r="2758" customFormat="false" ht="15.8" hidden="false" customHeight="false" outlineLevel="0" collapsed="false">
      <c r="U2758" s="298" t="n">
        <v>2003626</v>
      </c>
      <c r="V2758" s="298" t="n">
        <v>779.67</v>
      </c>
      <c r="W2758" s="298" t="s">
        <v>203</v>
      </c>
      <c r="X2758" s="298" t="s">
        <v>46392</v>
      </c>
    </row>
    <row r="2759" customFormat="false" ht="15.8" hidden="false" customHeight="false" outlineLevel="0" collapsed="false">
      <c r="U2759" s="298" t="n">
        <v>2003625</v>
      </c>
      <c r="V2759" s="298" t="n">
        <v>734.13</v>
      </c>
      <c r="W2759" s="298" t="s">
        <v>203</v>
      </c>
      <c r="X2759" s="298" t="s">
        <v>46393</v>
      </c>
    </row>
    <row r="2760" customFormat="false" ht="15.8" hidden="false" customHeight="false" outlineLevel="0" collapsed="false">
      <c r="U2760" s="298" t="n">
        <v>2003628</v>
      </c>
      <c r="V2760" s="298" t="n">
        <v>947.37</v>
      </c>
      <c r="W2760" s="298" t="s">
        <v>203</v>
      </c>
      <c r="X2760" s="298" t="s">
        <v>46394</v>
      </c>
    </row>
    <row r="2761" customFormat="false" ht="15.8" hidden="false" customHeight="false" outlineLevel="0" collapsed="false">
      <c r="U2761" s="298" t="n">
        <v>2003627</v>
      </c>
      <c r="V2761" s="298" t="n">
        <v>895.7</v>
      </c>
      <c r="W2761" s="298" t="s">
        <v>203</v>
      </c>
      <c r="X2761" s="298" t="s">
        <v>46395</v>
      </c>
    </row>
    <row r="2762" customFormat="false" ht="15.8" hidden="false" customHeight="false" outlineLevel="0" collapsed="false">
      <c r="U2762" s="298" t="n">
        <v>2003630</v>
      </c>
      <c r="V2762" s="298" t="n">
        <v>1115.07</v>
      </c>
      <c r="W2762" s="298" t="s">
        <v>203</v>
      </c>
      <c r="X2762" s="298" t="s">
        <v>46396</v>
      </c>
    </row>
    <row r="2763" customFormat="false" ht="15.8" hidden="false" customHeight="false" outlineLevel="0" collapsed="false">
      <c r="U2763" s="298" t="n">
        <v>2003629</v>
      </c>
      <c r="V2763" s="298" t="n">
        <v>1057.27</v>
      </c>
      <c r="W2763" s="298" t="s">
        <v>203</v>
      </c>
      <c r="X2763" s="298" t="s">
        <v>46397</v>
      </c>
    </row>
    <row r="2764" customFormat="false" ht="15.8" hidden="false" customHeight="false" outlineLevel="0" collapsed="false">
      <c r="U2764" s="298" t="n">
        <v>2003632</v>
      </c>
      <c r="V2764" s="298" t="n">
        <v>1282.76</v>
      </c>
      <c r="W2764" s="298" t="s">
        <v>203</v>
      </c>
      <c r="X2764" s="298" t="s">
        <v>46398</v>
      </c>
    </row>
    <row r="2765" customFormat="false" ht="15.8" hidden="false" customHeight="false" outlineLevel="0" collapsed="false">
      <c r="U2765" s="298" t="n">
        <v>2003631</v>
      </c>
      <c r="V2765" s="298" t="n">
        <v>1218.85</v>
      </c>
      <c r="W2765" s="298" t="s">
        <v>203</v>
      </c>
      <c r="X2765" s="298" t="s">
        <v>46399</v>
      </c>
    </row>
    <row r="2766" customFormat="false" ht="15.8" hidden="false" customHeight="false" outlineLevel="0" collapsed="false">
      <c r="U2766" s="298" t="n">
        <v>2003599</v>
      </c>
      <c r="V2766" s="298" t="n">
        <v>168.12</v>
      </c>
      <c r="W2766" s="298" t="s">
        <v>203</v>
      </c>
      <c r="X2766" s="298" t="s">
        <v>46400</v>
      </c>
    </row>
    <row r="2767" customFormat="false" ht="15.8" hidden="false" customHeight="false" outlineLevel="0" collapsed="false">
      <c r="U2767" s="298" t="n">
        <v>2003598</v>
      </c>
      <c r="V2767" s="298" t="n">
        <v>154.37</v>
      </c>
      <c r="W2767" s="298" t="s">
        <v>203</v>
      </c>
      <c r="X2767" s="298" t="s">
        <v>46401</v>
      </c>
    </row>
    <row r="2768" customFormat="false" ht="15.8" hidden="false" customHeight="false" outlineLevel="0" collapsed="false">
      <c r="U2768" s="298" t="n">
        <v>2003919</v>
      </c>
      <c r="V2768" s="298" t="n">
        <v>168.12</v>
      </c>
      <c r="W2768" s="298" t="s">
        <v>203</v>
      </c>
      <c r="X2768" s="298" t="s">
        <v>46402</v>
      </c>
    </row>
    <row r="2769" customFormat="false" ht="15.8" hidden="false" customHeight="false" outlineLevel="0" collapsed="false">
      <c r="U2769" s="298" t="n">
        <v>2003918</v>
      </c>
      <c r="V2769" s="298" t="n">
        <v>154.37</v>
      </c>
      <c r="W2769" s="298" t="s">
        <v>203</v>
      </c>
      <c r="X2769" s="298" t="s">
        <v>46403</v>
      </c>
    </row>
    <row r="2770" customFormat="false" ht="15.8" hidden="false" customHeight="false" outlineLevel="0" collapsed="false">
      <c r="U2770" s="298" t="n">
        <v>2003601</v>
      </c>
      <c r="V2770" s="298" t="n">
        <v>210.44</v>
      </c>
      <c r="W2770" s="298" t="s">
        <v>203</v>
      </c>
      <c r="X2770" s="298" t="s">
        <v>46404</v>
      </c>
    </row>
    <row r="2771" customFormat="false" ht="15.8" hidden="false" customHeight="false" outlineLevel="0" collapsed="false">
      <c r="U2771" s="298" t="n">
        <v>2003600</v>
      </c>
      <c r="V2771" s="298" t="n">
        <v>192.46</v>
      </c>
      <c r="W2771" s="298" t="s">
        <v>203</v>
      </c>
      <c r="X2771" s="298" t="s">
        <v>46405</v>
      </c>
    </row>
    <row r="2772" customFormat="false" ht="15.8" hidden="false" customHeight="false" outlineLevel="0" collapsed="false">
      <c r="U2772" s="298" t="n">
        <v>2003921</v>
      </c>
      <c r="V2772" s="298" t="n">
        <v>210.44</v>
      </c>
      <c r="W2772" s="298" t="s">
        <v>203</v>
      </c>
      <c r="X2772" s="298" t="s">
        <v>46406</v>
      </c>
    </row>
    <row r="2773" customFormat="false" ht="15.8" hidden="false" customHeight="false" outlineLevel="0" collapsed="false">
      <c r="U2773" s="298" t="n">
        <v>2003920</v>
      </c>
      <c r="V2773" s="298" t="n">
        <v>192.46</v>
      </c>
      <c r="W2773" s="298" t="s">
        <v>203</v>
      </c>
      <c r="X2773" s="298" t="s">
        <v>46407</v>
      </c>
    </row>
    <row r="2774" customFormat="false" ht="15.8" hidden="false" customHeight="false" outlineLevel="0" collapsed="false">
      <c r="U2774" s="298" t="n">
        <v>2003616</v>
      </c>
      <c r="V2774" s="298" t="n">
        <v>18.2</v>
      </c>
      <c r="W2774" s="298" t="s">
        <v>203</v>
      </c>
      <c r="X2774" s="298" t="s">
        <v>46408</v>
      </c>
    </row>
    <row r="2775" customFormat="false" ht="15.8" hidden="false" customHeight="false" outlineLevel="0" collapsed="false">
      <c r="U2775" s="298" t="n">
        <v>2003615</v>
      </c>
      <c r="V2775" s="298" t="n">
        <v>16.26</v>
      </c>
      <c r="W2775" s="298" t="s">
        <v>203</v>
      </c>
      <c r="X2775" s="298" t="s">
        <v>46409</v>
      </c>
    </row>
    <row r="2776" customFormat="false" ht="15.8" hidden="false" customHeight="false" outlineLevel="0" collapsed="false">
      <c r="U2776" s="298" t="n">
        <v>2003927</v>
      </c>
      <c r="V2776" s="298" t="n">
        <v>18.44</v>
      </c>
      <c r="W2776" s="298" t="s">
        <v>203</v>
      </c>
      <c r="X2776" s="298" t="s">
        <v>46410</v>
      </c>
    </row>
    <row r="2777" customFormat="false" ht="15.8" hidden="false" customHeight="false" outlineLevel="0" collapsed="false">
      <c r="U2777" s="298" t="n">
        <v>2003926</v>
      </c>
      <c r="V2777" s="298" t="n">
        <v>16.5</v>
      </c>
      <c r="W2777" s="298" t="s">
        <v>203</v>
      </c>
      <c r="X2777" s="298" t="s">
        <v>46411</v>
      </c>
    </row>
    <row r="2778" customFormat="false" ht="15.8" hidden="false" customHeight="false" outlineLevel="0" collapsed="false">
      <c r="U2778" s="298" t="n">
        <v>2003613</v>
      </c>
      <c r="V2778" s="298" t="n">
        <v>121.2</v>
      </c>
      <c r="W2778" s="298" t="s">
        <v>203</v>
      </c>
      <c r="X2778" s="298" t="s">
        <v>46412</v>
      </c>
    </row>
    <row r="2779" customFormat="false" ht="15.8" hidden="false" customHeight="false" outlineLevel="0" collapsed="false">
      <c r="U2779" s="298" t="n">
        <v>2003612</v>
      </c>
      <c r="V2779" s="298" t="n">
        <v>112.74</v>
      </c>
      <c r="W2779" s="298" t="s">
        <v>203</v>
      </c>
      <c r="X2779" s="298" t="s">
        <v>46413</v>
      </c>
    </row>
    <row r="2780" customFormat="false" ht="15.8" hidden="false" customHeight="false" outlineLevel="0" collapsed="false">
      <c r="U2780" s="298" t="n">
        <v>2003477</v>
      </c>
      <c r="V2780" s="298" t="n">
        <v>3147.63</v>
      </c>
      <c r="W2780" s="298" t="s">
        <v>203</v>
      </c>
      <c r="X2780" s="298" t="s">
        <v>3025</v>
      </c>
    </row>
    <row r="2781" customFormat="false" ht="15.8" hidden="false" customHeight="false" outlineLevel="0" collapsed="false">
      <c r="U2781" s="298" t="n">
        <v>2003476</v>
      </c>
      <c r="V2781" s="298" t="n">
        <v>2945.77</v>
      </c>
      <c r="W2781" s="298" t="s">
        <v>203</v>
      </c>
      <c r="X2781" s="298" t="s">
        <v>46414</v>
      </c>
    </row>
    <row r="2782" customFormat="false" ht="15.8" hidden="false" customHeight="false" outlineLevel="0" collapsed="false">
      <c r="U2782" s="298" t="n">
        <v>2003517</v>
      </c>
      <c r="V2782" s="298" t="n">
        <v>3319.37</v>
      </c>
      <c r="W2782" s="298" t="s">
        <v>203</v>
      </c>
      <c r="X2782" s="298" t="s">
        <v>46415</v>
      </c>
    </row>
    <row r="2783" customFormat="false" ht="15.8" hidden="false" customHeight="false" outlineLevel="0" collapsed="false">
      <c r="U2783" s="298" t="n">
        <v>2003516</v>
      </c>
      <c r="V2783" s="298" t="n">
        <v>3125.44</v>
      </c>
      <c r="W2783" s="298" t="s">
        <v>203</v>
      </c>
      <c r="X2783" s="298" t="s">
        <v>46416</v>
      </c>
    </row>
    <row r="2784" customFormat="false" ht="15.8" hidden="false" customHeight="false" outlineLevel="0" collapsed="false">
      <c r="U2784" s="298" t="n">
        <v>2003479</v>
      </c>
      <c r="V2784" s="298" t="n">
        <v>3114.86</v>
      </c>
      <c r="W2784" s="298" t="s">
        <v>203</v>
      </c>
      <c r="X2784" s="298" t="s">
        <v>46417</v>
      </c>
    </row>
    <row r="2785" customFormat="false" ht="15.8" hidden="false" customHeight="false" outlineLevel="0" collapsed="false">
      <c r="U2785" s="298" t="n">
        <v>2003478</v>
      </c>
      <c r="V2785" s="298" t="n">
        <v>2921.82</v>
      </c>
      <c r="W2785" s="298" t="s">
        <v>203</v>
      </c>
      <c r="X2785" s="298" t="s">
        <v>46418</v>
      </c>
    </row>
    <row r="2786" customFormat="false" ht="15.8" hidden="false" customHeight="false" outlineLevel="0" collapsed="false">
      <c r="U2786" s="298" t="n">
        <v>2003519</v>
      </c>
      <c r="V2786" s="298" t="n">
        <v>3286.6</v>
      </c>
      <c r="W2786" s="298" t="s">
        <v>203</v>
      </c>
      <c r="X2786" s="298" t="s">
        <v>46419</v>
      </c>
    </row>
    <row r="2787" customFormat="false" ht="15.8" hidden="false" customHeight="false" outlineLevel="0" collapsed="false">
      <c r="U2787" s="298" t="n">
        <v>2003518</v>
      </c>
      <c r="V2787" s="298" t="n">
        <v>3101.48</v>
      </c>
      <c r="W2787" s="298" t="s">
        <v>203</v>
      </c>
      <c r="X2787" s="298" t="s">
        <v>46420</v>
      </c>
    </row>
    <row r="2788" customFormat="false" ht="15.8" hidden="false" customHeight="false" outlineLevel="0" collapsed="false">
      <c r="U2788" s="298" t="n">
        <v>2003481</v>
      </c>
      <c r="V2788" s="298" t="n">
        <v>3082.1</v>
      </c>
      <c r="W2788" s="298" t="s">
        <v>203</v>
      </c>
      <c r="X2788" s="298" t="s">
        <v>46421</v>
      </c>
    </row>
    <row r="2789" customFormat="false" ht="15.8" hidden="false" customHeight="false" outlineLevel="0" collapsed="false">
      <c r="U2789" s="298" t="n">
        <v>2003480</v>
      </c>
      <c r="V2789" s="298" t="n">
        <v>2897.86</v>
      </c>
      <c r="W2789" s="298" t="s">
        <v>203</v>
      </c>
      <c r="X2789" s="298" t="s">
        <v>46422</v>
      </c>
    </row>
    <row r="2790" customFormat="false" ht="15.8" hidden="false" customHeight="false" outlineLevel="0" collapsed="false">
      <c r="U2790" s="298" t="n">
        <v>2003521</v>
      </c>
      <c r="V2790" s="298" t="n">
        <v>3253.83</v>
      </c>
      <c r="W2790" s="298" t="s">
        <v>203</v>
      </c>
      <c r="X2790" s="298" t="s">
        <v>46423</v>
      </c>
    </row>
    <row r="2791" customFormat="false" ht="15.8" hidden="false" customHeight="false" outlineLevel="0" collapsed="false">
      <c r="U2791" s="298" t="n">
        <v>2003520</v>
      </c>
      <c r="V2791" s="298" t="n">
        <v>3077.53</v>
      </c>
      <c r="W2791" s="298" t="s">
        <v>203</v>
      </c>
      <c r="X2791" s="298" t="s">
        <v>46424</v>
      </c>
    </row>
    <row r="2792" customFormat="false" ht="15.8" hidden="false" customHeight="false" outlineLevel="0" collapsed="false">
      <c r="U2792" s="298" t="n">
        <v>2003483</v>
      </c>
      <c r="V2792" s="298" t="n">
        <v>3049.33</v>
      </c>
      <c r="W2792" s="298" t="s">
        <v>203</v>
      </c>
      <c r="X2792" s="298" t="s">
        <v>46425</v>
      </c>
    </row>
    <row r="2793" customFormat="false" ht="15.8" hidden="false" customHeight="false" outlineLevel="0" collapsed="false">
      <c r="U2793" s="298" t="n">
        <v>2003482</v>
      </c>
      <c r="V2793" s="298" t="n">
        <v>2873.91</v>
      </c>
      <c r="W2793" s="298" t="s">
        <v>203</v>
      </c>
      <c r="X2793" s="298" t="s">
        <v>46426</v>
      </c>
    </row>
    <row r="2794" customFormat="false" ht="15.8" hidden="false" customHeight="false" outlineLevel="0" collapsed="false">
      <c r="U2794" s="298" t="n">
        <v>2003523</v>
      </c>
      <c r="V2794" s="298" t="n">
        <v>3221.07</v>
      </c>
      <c r="W2794" s="298" t="s">
        <v>203</v>
      </c>
      <c r="X2794" s="298" t="s">
        <v>46427</v>
      </c>
    </row>
    <row r="2795" customFormat="false" ht="15.8" hidden="false" customHeight="false" outlineLevel="0" collapsed="false">
      <c r="U2795" s="298" t="n">
        <v>2003522</v>
      </c>
      <c r="V2795" s="298" t="n">
        <v>3053.58</v>
      </c>
      <c r="W2795" s="298" t="s">
        <v>203</v>
      </c>
      <c r="X2795" s="298" t="s">
        <v>46428</v>
      </c>
    </row>
    <row r="2796" customFormat="false" ht="15.8" hidden="false" customHeight="false" outlineLevel="0" collapsed="false">
      <c r="U2796" s="298" t="n">
        <v>2003485</v>
      </c>
      <c r="V2796" s="298" t="n">
        <v>3894.77</v>
      </c>
      <c r="W2796" s="298" t="s">
        <v>203</v>
      </c>
      <c r="X2796" s="298" t="s">
        <v>46429</v>
      </c>
    </row>
    <row r="2797" customFormat="false" ht="15.8" hidden="false" customHeight="false" outlineLevel="0" collapsed="false">
      <c r="U2797" s="298" t="n">
        <v>2003484</v>
      </c>
      <c r="V2797" s="298" t="n">
        <v>3644.43</v>
      </c>
      <c r="W2797" s="298" t="s">
        <v>203</v>
      </c>
      <c r="X2797" s="298" t="s">
        <v>46430</v>
      </c>
    </row>
    <row r="2798" customFormat="false" ht="15.8" hidden="false" customHeight="false" outlineLevel="0" collapsed="false">
      <c r="U2798" s="298" t="n">
        <v>2003525</v>
      </c>
      <c r="V2798" s="298" t="n">
        <v>4066.51</v>
      </c>
      <c r="W2798" s="298" t="s">
        <v>203</v>
      </c>
      <c r="X2798" s="298" t="s">
        <v>46431</v>
      </c>
    </row>
    <row r="2799" customFormat="false" ht="15.8" hidden="false" customHeight="false" outlineLevel="0" collapsed="false">
      <c r="U2799" s="298" t="n">
        <v>2003524</v>
      </c>
      <c r="V2799" s="298" t="n">
        <v>3824.1</v>
      </c>
      <c r="W2799" s="298" t="s">
        <v>203</v>
      </c>
      <c r="X2799" s="298" t="s">
        <v>46432</v>
      </c>
    </row>
    <row r="2800" customFormat="false" ht="15.8" hidden="false" customHeight="false" outlineLevel="0" collapsed="false">
      <c r="U2800" s="298" t="n">
        <v>2003487</v>
      </c>
      <c r="V2800" s="298" t="n">
        <v>3862</v>
      </c>
      <c r="W2800" s="298" t="s">
        <v>203</v>
      </c>
      <c r="X2800" s="298" t="s">
        <v>46433</v>
      </c>
    </row>
    <row r="2801" customFormat="false" ht="15.8" hidden="false" customHeight="false" outlineLevel="0" collapsed="false">
      <c r="U2801" s="298" t="n">
        <v>2003486</v>
      </c>
      <c r="V2801" s="298" t="n">
        <v>3620.48</v>
      </c>
      <c r="W2801" s="298" t="s">
        <v>203</v>
      </c>
      <c r="X2801" s="298" t="s">
        <v>46434</v>
      </c>
    </row>
    <row r="2802" customFormat="false" ht="15.8" hidden="false" customHeight="false" outlineLevel="0" collapsed="false">
      <c r="U2802" s="298" t="n">
        <v>2003527</v>
      </c>
      <c r="V2802" s="298" t="n">
        <v>4033.74</v>
      </c>
      <c r="W2802" s="298" t="s">
        <v>203</v>
      </c>
      <c r="X2802" s="298" t="s">
        <v>46435</v>
      </c>
    </row>
    <row r="2803" customFormat="false" ht="15.8" hidden="false" customHeight="false" outlineLevel="0" collapsed="false">
      <c r="U2803" s="298" t="n">
        <v>2003526</v>
      </c>
      <c r="V2803" s="298" t="n">
        <v>3800.14</v>
      </c>
      <c r="W2803" s="298" t="s">
        <v>203</v>
      </c>
      <c r="X2803" s="298" t="s">
        <v>46436</v>
      </c>
    </row>
    <row r="2804" customFormat="false" ht="15.8" hidden="false" customHeight="false" outlineLevel="0" collapsed="false">
      <c r="U2804" s="298" t="n">
        <v>2003489</v>
      </c>
      <c r="V2804" s="298" t="n">
        <v>3829.24</v>
      </c>
      <c r="W2804" s="298" t="s">
        <v>203</v>
      </c>
      <c r="X2804" s="298" t="s">
        <v>46437</v>
      </c>
    </row>
    <row r="2805" customFormat="false" ht="15.8" hidden="false" customHeight="false" outlineLevel="0" collapsed="false">
      <c r="U2805" s="298" t="n">
        <v>2003488</v>
      </c>
      <c r="V2805" s="298" t="n">
        <v>3596.52</v>
      </c>
      <c r="W2805" s="298" t="s">
        <v>203</v>
      </c>
      <c r="X2805" s="298" t="s">
        <v>46438</v>
      </c>
    </row>
    <row r="2806" customFormat="false" ht="15.8" hidden="false" customHeight="false" outlineLevel="0" collapsed="false">
      <c r="U2806" s="298" t="n">
        <v>2003529</v>
      </c>
      <c r="V2806" s="298" t="n">
        <v>4000.97</v>
      </c>
      <c r="W2806" s="298" t="s">
        <v>203</v>
      </c>
      <c r="X2806" s="298" t="s">
        <v>46439</v>
      </c>
    </row>
    <row r="2807" customFormat="false" ht="15.8" hidden="false" customHeight="false" outlineLevel="0" collapsed="false">
      <c r="U2807" s="298" t="n">
        <v>2003528</v>
      </c>
      <c r="V2807" s="298" t="n">
        <v>3776.19</v>
      </c>
      <c r="W2807" s="298" t="s">
        <v>203</v>
      </c>
      <c r="X2807" s="298" t="s">
        <v>46440</v>
      </c>
    </row>
    <row r="2808" customFormat="false" ht="15.8" hidden="false" customHeight="false" outlineLevel="0" collapsed="false">
      <c r="U2808" s="298" t="n">
        <v>2003491</v>
      </c>
      <c r="V2808" s="298" t="n">
        <v>3796.47</v>
      </c>
      <c r="W2808" s="298" t="s">
        <v>203</v>
      </c>
      <c r="X2808" s="298" t="s">
        <v>46441</v>
      </c>
    </row>
    <row r="2809" customFormat="false" ht="15.8" hidden="false" customHeight="false" outlineLevel="0" collapsed="false">
      <c r="U2809" s="298" t="n">
        <v>2003490</v>
      </c>
      <c r="V2809" s="298" t="n">
        <v>3572.57</v>
      </c>
      <c r="W2809" s="298" t="s">
        <v>203</v>
      </c>
      <c r="X2809" s="298" t="s">
        <v>46442</v>
      </c>
    </row>
    <row r="2810" customFormat="false" ht="15.8" hidden="false" customHeight="false" outlineLevel="0" collapsed="false">
      <c r="U2810" s="298" t="n">
        <v>2003531</v>
      </c>
      <c r="V2810" s="298" t="n">
        <v>3968.21</v>
      </c>
      <c r="W2810" s="298" t="s">
        <v>203</v>
      </c>
      <c r="X2810" s="298" t="s">
        <v>46443</v>
      </c>
    </row>
    <row r="2811" customFormat="false" ht="15.8" hidden="false" customHeight="false" outlineLevel="0" collapsed="false">
      <c r="U2811" s="298" t="n">
        <v>2003530</v>
      </c>
      <c r="V2811" s="298" t="n">
        <v>3752.24</v>
      </c>
      <c r="W2811" s="298" t="s">
        <v>203</v>
      </c>
      <c r="X2811" s="298" t="s">
        <v>46444</v>
      </c>
    </row>
    <row r="2812" customFormat="false" ht="15.8" hidden="false" customHeight="false" outlineLevel="0" collapsed="false">
      <c r="U2812" s="298" t="n">
        <v>2003493</v>
      </c>
      <c r="V2812" s="298" t="n">
        <v>4641.91</v>
      </c>
      <c r="W2812" s="298" t="s">
        <v>203</v>
      </c>
      <c r="X2812" s="298" t="s">
        <v>46445</v>
      </c>
    </row>
    <row r="2813" customFormat="false" ht="15.8" hidden="false" customHeight="false" outlineLevel="0" collapsed="false">
      <c r="U2813" s="298" t="n">
        <v>2003492</v>
      </c>
      <c r="V2813" s="298" t="n">
        <v>4343.09</v>
      </c>
      <c r="W2813" s="298" t="s">
        <v>203</v>
      </c>
      <c r="X2813" s="298" t="s">
        <v>46446</v>
      </c>
    </row>
    <row r="2814" customFormat="false" ht="15.8" hidden="false" customHeight="false" outlineLevel="0" collapsed="false">
      <c r="U2814" s="298" t="n">
        <v>2003533</v>
      </c>
      <c r="V2814" s="298" t="n">
        <v>4813.65</v>
      </c>
      <c r="W2814" s="298" t="s">
        <v>203</v>
      </c>
      <c r="X2814" s="298" t="s">
        <v>46447</v>
      </c>
    </row>
    <row r="2815" customFormat="false" ht="15.8" hidden="false" customHeight="false" outlineLevel="0" collapsed="false">
      <c r="U2815" s="298" t="n">
        <v>2003532</v>
      </c>
      <c r="V2815" s="298" t="n">
        <v>4522.76</v>
      </c>
      <c r="W2815" s="298" t="s">
        <v>203</v>
      </c>
      <c r="X2815" s="298" t="s">
        <v>46448</v>
      </c>
    </row>
    <row r="2816" customFormat="false" ht="15.8" hidden="false" customHeight="false" outlineLevel="0" collapsed="false">
      <c r="U2816" s="298" t="n">
        <v>2003495</v>
      </c>
      <c r="V2816" s="298" t="n">
        <v>4609.15</v>
      </c>
      <c r="W2816" s="298" t="s">
        <v>203</v>
      </c>
      <c r="X2816" s="298" t="s">
        <v>46449</v>
      </c>
    </row>
    <row r="2817" customFormat="false" ht="15.8" hidden="false" customHeight="false" outlineLevel="0" collapsed="false">
      <c r="U2817" s="298" t="n">
        <v>2003494</v>
      </c>
      <c r="V2817" s="298" t="n">
        <v>4319.14</v>
      </c>
      <c r="W2817" s="298" t="s">
        <v>203</v>
      </c>
      <c r="X2817" s="298" t="s">
        <v>46450</v>
      </c>
    </row>
    <row r="2818" customFormat="false" ht="15.8" hidden="false" customHeight="false" outlineLevel="0" collapsed="false">
      <c r="U2818" s="298" t="n">
        <v>2003535</v>
      </c>
      <c r="V2818" s="298" t="n">
        <v>4780.88</v>
      </c>
      <c r="W2818" s="298" t="s">
        <v>203</v>
      </c>
      <c r="X2818" s="298" t="s">
        <v>46451</v>
      </c>
    </row>
    <row r="2819" customFormat="false" ht="15.8" hidden="false" customHeight="false" outlineLevel="0" collapsed="false">
      <c r="U2819" s="298" t="n">
        <v>2003534</v>
      </c>
      <c r="V2819" s="298" t="n">
        <v>4498.8</v>
      </c>
      <c r="W2819" s="298" t="s">
        <v>203</v>
      </c>
      <c r="X2819" s="298" t="s">
        <v>46452</v>
      </c>
    </row>
    <row r="2820" customFormat="false" ht="15.8" hidden="false" customHeight="false" outlineLevel="0" collapsed="false">
      <c r="U2820" s="298" t="n">
        <v>2003497</v>
      </c>
      <c r="V2820" s="298" t="n">
        <v>4576.38</v>
      </c>
      <c r="W2820" s="298" t="s">
        <v>203</v>
      </c>
      <c r="X2820" s="298" t="s">
        <v>46453</v>
      </c>
    </row>
    <row r="2821" customFormat="false" ht="15.8" hidden="false" customHeight="false" outlineLevel="0" collapsed="false">
      <c r="U2821" s="298" t="n">
        <v>2003496</v>
      </c>
      <c r="V2821" s="298" t="n">
        <v>4295.18</v>
      </c>
      <c r="W2821" s="298" t="s">
        <v>203</v>
      </c>
      <c r="X2821" s="298" t="s">
        <v>46454</v>
      </c>
    </row>
    <row r="2822" customFormat="false" ht="15.8" hidden="false" customHeight="false" outlineLevel="0" collapsed="false">
      <c r="U2822" s="298" t="n">
        <v>2003537</v>
      </c>
      <c r="V2822" s="298" t="n">
        <v>4748.12</v>
      </c>
      <c r="W2822" s="298" t="s">
        <v>203</v>
      </c>
      <c r="X2822" s="298" t="s">
        <v>46455</v>
      </c>
    </row>
    <row r="2823" customFormat="false" ht="15.8" hidden="false" customHeight="false" outlineLevel="0" collapsed="false">
      <c r="U2823" s="298" t="n">
        <v>2003536</v>
      </c>
      <c r="V2823" s="298" t="n">
        <v>4474.85</v>
      </c>
      <c r="W2823" s="298" t="s">
        <v>203</v>
      </c>
      <c r="X2823" s="298" t="s">
        <v>46456</v>
      </c>
    </row>
    <row r="2824" customFormat="false" ht="15.8" hidden="false" customHeight="false" outlineLevel="0" collapsed="false">
      <c r="U2824" s="298" t="n">
        <v>2003499</v>
      </c>
      <c r="V2824" s="298" t="n">
        <v>4543.61</v>
      </c>
      <c r="W2824" s="298" t="s">
        <v>203</v>
      </c>
      <c r="X2824" s="298" t="s">
        <v>46457</v>
      </c>
    </row>
    <row r="2825" customFormat="false" ht="15.8" hidden="false" customHeight="false" outlineLevel="0" collapsed="false">
      <c r="U2825" s="298" t="n">
        <v>2003498</v>
      </c>
      <c r="V2825" s="298" t="n">
        <v>4271.23</v>
      </c>
      <c r="W2825" s="298" t="s">
        <v>203</v>
      </c>
      <c r="X2825" s="298" t="s">
        <v>46458</v>
      </c>
    </row>
    <row r="2826" customFormat="false" ht="15.8" hidden="false" customHeight="false" outlineLevel="0" collapsed="false">
      <c r="U2826" s="298" t="n">
        <v>2003539</v>
      </c>
      <c r="V2826" s="298" t="n">
        <v>4682.58</v>
      </c>
      <c r="W2826" s="298" t="s">
        <v>203</v>
      </c>
      <c r="X2826" s="298" t="s">
        <v>46459</v>
      </c>
    </row>
    <row r="2827" customFormat="false" ht="15.8" hidden="false" customHeight="false" outlineLevel="0" collapsed="false">
      <c r="U2827" s="298" t="n">
        <v>2003538</v>
      </c>
      <c r="V2827" s="298" t="n">
        <v>4426.95</v>
      </c>
      <c r="W2827" s="298" t="s">
        <v>203</v>
      </c>
      <c r="X2827" s="298" t="s">
        <v>46460</v>
      </c>
    </row>
    <row r="2828" customFormat="false" ht="15.8" hidden="false" customHeight="false" outlineLevel="0" collapsed="false">
      <c r="U2828" s="298" t="n">
        <v>2003501</v>
      </c>
      <c r="V2828" s="298" t="n">
        <v>5342.18</v>
      </c>
      <c r="W2828" s="298" t="s">
        <v>203</v>
      </c>
      <c r="X2828" s="298" t="s">
        <v>46461</v>
      </c>
    </row>
    <row r="2829" customFormat="false" ht="15.8" hidden="false" customHeight="false" outlineLevel="0" collapsed="false">
      <c r="U2829" s="298" t="n">
        <v>2003500</v>
      </c>
      <c r="V2829" s="298" t="n">
        <v>4994.87</v>
      </c>
      <c r="W2829" s="298" t="s">
        <v>203</v>
      </c>
      <c r="X2829" s="298" t="s">
        <v>46462</v>
      </c>
    </row>
    <row r="2830" customFormat="false" ht="15.8" hidden="false" customHeight="false" outlineLevel="0" collapsed="false">
      <c r="U2830" s="298" t="n">
        <v>2003541</v>
      </c>
      <c r="V2830" s="298" t="n">
        <v>5513.91</v>
      </c>
      <c r="W2830" s="298" t="s">
        <v>203</v>
      </c>
      <c r="X2830" s="298" t="s">
        <v>46463</v>
      </c>
    </row>
    <row r="2831" customFormat="false" ht="15.8" hidden="false" customHeight="false" outlineLevel="0" collapsed="false">
      <c r="U2831" s="298" t="n">
        <v>2003540</v>
      </c>
      <c r="V2831" s="298" t="n">
        <v>5174.54</v>
      </c>
      <c r="W2831" s="298" t="s">
        <v>203</v>
      </c>
      <c r="X2831" s="298" t="s">
        <v>46464</v>
      </c>
    </row>
    <row r="2832" customFormat="false" ht="15.8" hidden="false" customHeight="false" outlineLevel="0" collapsed="false">
      <c r="U2832" s="298" t="n">
        <v>2003503</v>
      </c>
      <c r="V2832" s="298" t="n">
        <v>5309.41</v>
      </c>
      <c r="W2832" s="298" t="s">
        <v>203</v>
      </c>
      <c r="X2832" s="298" t="s">
        <v>46465</v>
      </c>
    </row>
    <row r="2833" customFormat="false" ht="15.8" hidden="false" customHeight="false" outlineLevel="0" collapsed="false">
      <c r="U2833" s="298" t="n">
        <v>2003502</v>
      </c>
      <c r="V2833" s="298" t="n">
        <v>4970.92</v>
      </c>
      <c r="W2833" s="298" t="s">
        <v>203</v>
      </c>
      <c r="X2833" s="298" t="s">
        <v>46466</v>
      </c>
    </row>
    <row r="2834" customFormat="false" ht="15.8" hidden="false" customHeight="false" outlineLevel="0" collapsed="false">
      <c r="U2834" s="298" t="n">
        <v>2003543</v>
      </c>
      <c r="V2834" s="298" t="n">
        <v>5481.15</v>
      </c>
      <c r="W2834" s="298" t="s">
        <v>203</v>
      </c>
      <c r="X2834" s="298" t="s">
        <v>46467</v>
      </c>
    </row>
    <row r="2835" customFormat="false" ht="15.8" hidden="false" customHeight="false" outlineLevel="0" collapsed="false">
      <c r="U2835" s="298" t="n">
        <v>2003542</v>
      </c>
      <c r="V2835" s="298" t="n">
        <v>5150.58</v>
      </c>
      <c r="W2835" s="298" t="s">
        <v>203</v>
      </c>
      <c r="X2835" s="298" t="s">
        <v>46468</v>
      </c>
    </row>
    <row r="2836" customFormat="false" ht="15.8" hidden="false" customHeight="false" outlineLevel="0" collapsed="false">
      <c r="U2836" s="298" t="n">
        <v>2003505</v>
      </c>
      <c r="V2836" s="298" t="n">
        <v>5276.64</v>
      </c>
      <c r="W2836" s="298" t="s">
        <v>203</v>
      </c>
      <c r="X2836" s="298" t="s">
        <v>46469</v>
      </c>
    </row>
    <row r="2837" customFormat="false" ht="15.8" hidden="false" customHeight="false" outlineLevel="0" collapsed="false">
      <c r="U2837" s="298" t="n">
        <v>2003504</v>
      </c>
      <c r="V2837" s="298" t="n">
        <v>4946.96</v>
      </c>
      <c r="W2837" s="298" t="s">
        <v>203</v>
      </c>
      <c r="X2837" s="298" t="s">
        <v>46470</v>
      </c>
    </row>
    <row r="2838" customFormat="false" ht="15.8" hidden="false" customHeight="false" outlineLevel="0" collapsed="false">
      <c r="U2838" s="298" t="n">
        <v>2003545</v>
      </c>
      <c r="V2838" s="298" t="n">
        <v>5448.38</v>
      </c>
      <c r="W2838" s="298" t="s">
        <v>203</v>
      </c>
      <c r="X2838" s="298" t="s">
        <v>46471</v>
      </c>
    </row>
    <row r="2839" customFormat="false" ht="15.8" hidden="false" customHeight="false" outlineLevel="0" collapsed="false">
      <c r="U2839" s="298" t="n">
        <v>2003544</v>
      </c>
      <c r="V2839" s="298" t="n">
        <v>5126.63</v>
      </c>
      <c r="W2839" s="298" t="s">
        <v>203</v>
      </c>
      <c r="X2839" s="298" t="s">
        <v>46472</v>
      </c>
    </row>
    <row r="2840" customFormat="false" ht="15.8" hidden="false" customHeight="false" outlineLevel="0" collapsed="false">
      <c r="U2840" s="298" t="n">
        <v>2003507</v>
      </c>
      <c r="V2840" s="298" t="n">
        <v>5243.88</v>
      </c>
      <c r="W2840" s="298" t="s">
        <v>203</v>
      </c>
      <c r="X2840" s="298" t="s">
        <v>46473</v>
      </c>
    </row>
    <row r="2841" customFormat="false" ht="15.8" hidden="false" customHeight="false" outlineLevel="0" collapsed="false">
      <c r="U2841" s="298" t="n">
        <v>2003506</v>
      </c>
      <c r="V2841" s="298" t="n">
        <v>4923.01</v>
      </c>
      <c r="W2841" s="298" t="s">
        <v>203</v>
      </c>
      <c r="X2841" s="298" t="s">
        <v>46474</v>
      </c>
    </row>
    <row r="2842" customFormat="false" ht="15.8" hidden="false" customHeight="false" outlineLevel="0" collapsed="false">
      <c r="U2842" s="298" t="n">
        <v>2003547</v>
      </c>
      <c r="V2842" s="298" t="n">
        <v>5415.61</v>
      </c>
      <c r="W2842" s="298" t="s">
        <v>203</v>
      </c>
      <c r="X2842" s="298" t="s">
        <v>46475</v>
      </c>
    </row>
    <row r="2843" customFormat="false" ht="15.8" hidden="false" customHeight="false" outlineLevel="0" collapsed="false">
      <c r="U2843" s="298" t="n">
        <v>2003546</v>
      </c>
      <c r="V2843" s="298" t="n">
        <v>5102.68</v>
      </c>
      <c r="W2843" s="298" t="s">
        <v>203</v>
      </c>
      <c r="X2843" s="298" t="s">
        <v>46476</v>
      </c>
    </row>
    <row r="2844" customFormat="false" ht="15.8" hidden="false" customHeight="false" outlineLevel="0" collapsed="false">
      <c r="U2844" s="298" t="n">
        <v>2003509</v>
      </c>
      <c r="V2844" s="298" t="n">
        <v>6089.32</v>
      </c>
      <c r="W2844" s="298" t="s">
        <v>203</v>
      </c>
      <c r="X2844" s="298" t="s">
        <v>46477</v>
      </c>
    </row>
    <row r="2845" customFormat="false" ht="15.8" hidden="false" customHeight="false" outlineLevel="0" collapsed="false">
      <c r="U2845" s="298" t="n">
        <v>2003508</v>
      </c>
      <c r="V2845" s="298" t="n">
        <v>5693.53</v>
      </c>
      <c r="W2845" s="298" t="s">
        <v>203</v>
      </c>
      <c r="X2845" s="298" t="s">
        <v>46478</v>
      </c>
    </row>
    <row r="2846" customFormat="false" ht="15.8" hidden="false" customHeight="false" outlineLevel="0" collapsed="false">
      <c r="U2846" s="298" t="n">
        <v>2003549</v>
      </c>
      <c r="V2846" s="298" t="n">
        <v>6261.06</v>
      </c>
      <c r="W2846" s="298" t="s">
        <v>203</v>
      </c>
      <c r="X2846" s="298" t="s">
        <v>46479</v>
      </c>
    </row>
    <row r="2847" customFormat="false" ht="15.8" hidden="false" customHeight="false" outlineLevel="0" collapsed="false">
      <c r="U2847" s="298" t="n">
        <v>2003548</v>
      </c>
      <c r="V2847" s="298" t="n">
        <v>5873.2</v>
      </c>
      <c r="W2847" s="298" t="s">
        <v>203</v>
      </c>
      <c r="X2847" s="298" t="s">
        <v>46480</v>
      </c>
    </row>
    <row r="2848" customFormat="false" ht="15.8" hidden="false" customHeight="false" outlineLevel="0" collapsed="false">
      <c r="U2848" s="298" t="n">
        <v>2003511</v>
      </c>
      <c r="V2848" s="298" t="n">
        <v>6056.55</v>
      </c>
      <c r="W2848" s="298" t="s">
        <v>203</v>
      </c>
      <c r="X2848" s="298" t="s">
        <v>46481</v>
      </c>
    </row>
    <row r="2849" customFormat="false" ht="15.8" hidden="false" customHeight="false" outlineLevel="0" collapsed="false">
      <c r="U2849" s="298" t="n">
        <v>2003510</v>
      </c>
      <c r="V2849" s="298" t="n">
        <v>5669.58</v>
      </c>
      <c r="W2849" s="298" t="s">
        <v>203</v>
      </c>
      <c r="X2849" s="298" t="s">
        <v>46482</v>
      </c>
    </row>
    <row r="2850" customFormat="false" ht="15.8" hidden="false" customHeight="false" outlineLevel="0" collapsed="false">
      <c r="U2850" s="298" t="n">
        <v>2003551</v>
      </c>
      <c r="V2850" s="298" t="n">
        <v>6228.29</v>
      </c>
      <c r="W2850" s="298" t="s">
        <v>203</v>
      </c>
      <c r="X2850" s="298" t="s">
        <v>46483</v>
      </c>
    </row>
    <row r="2851" customFormat="false" ht="15.8" hidden="false" customHeight="false" outlineLevel="0" collapsed="false">
      <c r="U2851" s="298" t="n">
        <v>2003550</v>
      </c>
      <c r="V2851" s="298" t="n">
        <v>5849.24</v>
      </c>
      <c r="W2851" s="298" t="s">
        <v>203</v>
      </c>
      <c r="X2851" s="298" t="s">
        <v>46484</v>
      </c>
    </row>
    <row r="2852" customFormat="false" ht="15.8" hidden="false" customHeight="false" outlineLevel="0" collapsed="false">
      <c r="U2852" s="298" t="n">
        <v>2003513</v>
      </c>
      <c r="V2852" s="298" t="n">
        <v>6023.79</v>
      </c>
      <c r="W2852" s="298" t="s">
        <v>203</v>
      </c>
      <c r="X2852" s="298" t="s">
        <v>46485</v>
      </c>
    </row>
    <row r="2853" customFormat="false" ht="15.8" hidden="false" customHeight="false" outlineLevel="0" collapsed="false">
      <c r="U2853" s="298" t="n">
        <v>2003512</v>
      </c>
      <c r="V2853" s="298" t="n">
        <v>5645.62</v>
      </c>
      <c r="W2853" s="298" t="s">
        <v>203</v>
      </c>
      <c r="X2853" s="298" t="s">
        <v>46486</v>
      </c>
    </row>
    <row r="2854" customFormat="false" ht="15.8" hidden="false" customHeight="false" outlineLevel="0" collapsed="false">
      <c r="U2854" s="298" t="n">
        <v>2003553</v>
      </c>
      <c r="V2854" s="298" t="n">
        <v>6195.52</v>
      </c>
      <c r="W2854" s="298" t="s">
        <v>203</v>
      </c>
      <c r="X2854" s="298" t="s">
        <v>46487</v>
      </c>
    </row>
    <row r="2855" customFormat="false" ht="15.8" hidden="false" customHeight="false" outlineLevel="0" collapsed="false">
      <c r="U2855" s="298" t="n">
        <v>2003552</v>
      </c>
      <c r="V2855" s="298" t="n">
        <v>5825.29</v>
      </c>
      <c r="W2855" s="298" t="s">
        <v>203</v>
      </c>
      <c r="X2855" s="298" t="s">
        <v>46488</v>
      </c>
    </row>
    <row r="2856" customFormat="false" ht="15.8" hidden="false" customHeight="false" outlineLevel="0" collapsed="false">
      <c r="U2856" s="298" t="n">
        <v>2003515</v>
      </c>
      <c r="V2856" s="298" t="n">
        <v>5991.02</v>
      </c>
      <c r="W2856" s="298" t="s">
        <v>203</v>
      </c>
      <c r="X2856" s="298" t="s">
        <v>46489</v>
      </c>
    </row>
    <row r="2857" customFormat="false" ht="15.8" hidden="false" customHeight="false" outlineLevel="0" collapsed="false">
      <c r="U2857" s="298" t="n">
        <v>2003514</v>
      </c>
      <c r="V2857" s="298" t="n">
        <v>5621.67</v>
      </c>
      <c r="W2857" s="298" t="s">
        <v>203</v>
      </c>
      <c r="X2857" s="298" t="s">
        <v>46490</v>
      </c>
    </row>
    <row r="2858" customFormat="false" ht="15.8" hidden="false" customHeight="false" outlineLevel="0" collapsed="false">
      <c r="U2858" s="298" t="n">
        <v>2003555</v>
      </c>
      <c r="V2858" s="298" t="n">
        <v>6162.76</v>
      </c>
      <c r="W2858" s="298" t="s">
        <v>203</v>
      </c>
      <c r="X2858" s="298" t="s">
        <v>46491</v>
      </c>
    </row>
    <row r="2859" customFormat="false" ht="15.8" hidden="false" customHeight="false" outlineLevel="0" collapsed="false">
      <c r="U2859" s="298" t="n">
        <v>2003554</v>
      </c>
      <c r="V2859" s="298" t="n">
        <v>5801.34</v>
      </c>
      <c r="W2859" s="298" t="s">
        <v>203</v>
      </c>
      <c r="X2859" s="298" t="s">
        <v>46492</v>
      </c>
    </row>
    <row r="2860" customFormat="false" ht="15.8" hidden="false" customHeight="false" outlineLevel="0" collapsed="false">
      <c r="U2860" s="298" t="n">
        <v>2003728</v>
      </c>
      <c r="V2860" s="298" t="n">
        <v>2928.58</v>
      </c>
      <c r="W2860" s="298" t="s">
        <v>203</v>
      </c>
      <c r="X2860" s="298" t="s">
        <v>46493</v>
      </c>
    </row>
    <row r="2861" customFormat="false" ht="15.8" hidden="false" customHeight="false" outlineLevel="0" collapsed="false">
      <c r="U2861" s="298" t="n">
        <v>2003727</v>
      </c>
      <c r="V2861" s="298" t="n">
        <v>2729.36</v>
      </c>
      <c r="W2861" s="298" t="s">
        <v>203</v>
      </c>
      <c r="X2861" s="298" t="s">
        <v>46494</v>
      </c>
    </row>
    <row r="2862" customFormat="false" ht="15.8" hidden="false" customHeight="false" outlineLevel="0" collapsed="false">
      <c r="U2862" s="298" t="n">
        <v>2003730</v>
      </c>
      <c r="V2862" s="298" t="n">
        <v>2895.81</v>
      </c>
      <c r="W2862" s="298" t="s">
        <v>203</v>
      </c>
      <c r="X2862" s="298" t="s">
        <v>46495</v>
      </c>
    </row>
    <row r="2863" customFormat="false" ht="15.8" hidden="false" customHeight="false" outlineLevel="0" collapsed="false">
      <c r="U2863" s="298" t="n">
        <v>2003729</v>
      </c>
      <c r="V2863" s="298" t="n">
        <v>2705.41</v>
      </c>
      <c r="W2863" s="298" t="s">
        <v>203</v>
      </c>
      <c r="X2863" s="298" t="s">
        <v>46496</v>
      </c>
    </row>
    <row r="2864" customFormat="false" ht="15.8" hidden="false" customHeight="false" outlineLevel="0" collapsed="false">
      <c r="U2864" s="298" t="n">
        <v>2003732</v>
      </c>
      <c r="V2864" s="298" t="n">
        <v>2866.32</v>
      </c>
      <c r="W2864" s="298" t="s">
        <v>203</v>
      </c>
      <c r="X2864" s="298" t="s">
        <v>46497</v>
      </c>
    </row>
    <row r="2865" customFormat="false" ht="15.8" hidden="false" customHeight="false" outlineLevel="0" collapsed="false">
      <c r="U2865" s="298" t="n">
        <v>2003731</v>
      </c>
      <c r="V2865" s="298" t="n">
        <v>2683.85</v>
      </c>
      <c r="W2865" s="298" t="s">
        <v>203</v>
      </c>
      <c r="X2865" s="298" t="s">
        <v>46498</v>
      </c>
    </row>
    <row r="2866" customFormat="false" ht="15.8" hidden="false" customHeight="false" outlineLevel="0" collapsed="false">
      <c r="U2866" s="298" t="n">
        <v>2003734</v>
      </c>
      <c r="V2866" s="298" t="n">
        <v>2830.28</v>
      </c>
      <c r="W2866" s="298" t="s">
        <v>203</v>
      </c>
      <c r="X2866" s="298" t="s">
        <v>46499</v>
      </c>
    </row>
    <row r="2867" customFormat="false" ht="15.8" hidden="false" customHeight="false" outlineLevel="0" collapsed="false">
      <c r="U2867" s="298" t="n">
        <v>2003733</v>
      </c>
      <c r="V2867" s="298" t="n">
        <v>2657.5</v>
      </c>
      <c r="W2867" s="298" t="s">
        <v>203</v>
      </c>
      <c r="X2867" s="298" t="s">
        <v>46500</v>
      </c>
    </row>
    <row r="2868" customFormat="false" ht="15.8" hidden="false" customHeight="false" outlineLevel="0" collapsed="false">
      <c r="U2868" s="298" t="n">
        <v>2003736</v>
      </c>
      <c r="V2868" s="298" t="n">
        <v>3853.75</v>
      </c>
      <c r="W2868" s="298" t="s">
        <v>203</v>
      </c>
      <c r="X2868" s="298" t="s">
        <v>46501</v>
      </c>
    </row>
    <row r="2869" customFormat="false" ht="15.8" hidden="false" customHeight="false" outlineLevel="0" collapsed="false">
      <c r="U2869" s="298" t="n">
        <v>2003735</v>
      </c>
      <c r="V2869" s="298" t="n">
        <v>3606.05</v>
      </c>
      <c r="W2869" s="298" t="s">
        <v>203</v>
      </c>
      <c r="X2869" s="298" t="s">
        <v>46502</v>
      </c>
    </row>
    <row r="2870" customFormat="false" ht="15.8" hidden="false" customHeight="false" outlineLevel="0" collapsed="false">
      <c r="U2870" s="298" t="n">
        <v>2003738</v>
      </c>
      <c r="V2870" s="298" t="n">
        <v>3820.98</v>
      </c>
      <c r="W2870" s="298" t="s">
        <v>203</v>
      </c>
      <c r="X2870" s="298" t="s">
        <v>46503</v>
      </c>
    </row>
    <row r="2871" customFormat="false" ht="15.8" hidden="false" customHeight="false" outlineLevel="0" collapsed="false">
      <c r="U2871" s="298" t="n">
        <v>2003737</v>
      </c>
      <c r="V2871" s="298" t="n">
        <v>3582.1</v>
      </c>
      <c r="W2871" s="298" t="s">
        <v>203</v>
      </c>
      <c r="X2871" s="298" t="s">
        <v>46504</v>
      </c>
    </row>
    <row r="2872" customFormat="false" ht="15.8" hidden="false" customHeight="false" outlineLevel="0" collapsed="false">
      <c r="U2872" s="298" t="n">
        <v>2003740</v>
      </c>
      <c r="V2872" s="298" t="n">
        <v>3791.49</v>
      </c>
      <c r="W2872" s="298" t="s">
        <v>203</v>
      </c>
      <c r="X2872" s="298" t="s">
        <v>46505</v>
      </c>
    </row>
    <row r="2873" customFormat="false" ht="15.8" hidden="false" customHeight="false" outlineLevel="0" collapsed="false">
      <c r="U2873" s="298" t="n">
        <v>2003739</v>
      </c>
      <c r="V2873" s="298" t="n">
        <v>3560.54</v>
      </c>
      <c r="W2873" s="298" t="s">
        <v>203</v>
      </c>
      <c r="X2873" s="298" t="s">
        <v>46506</v>
      </c>
    </row>
    <row r="2874" customFormat="false" ht="15.8" hidden="false" customHeight="false" outlineLevel="0" collapsed="false">
      <c r="U2874" s="298" t="n">
        <v>2003742</v>
      </c>
      <c r="V2874" s="298" t="n">
        <v>3886.52</v>
      </c>
      <c r="W2874" s="298" t="s">
        <v>203</v>
      </c>
      <c r="X2874" s="298" t="s">
        <v>46507</v>
      </c>
    </row>
    <row r="2875" customFormat="false" ht="15.8" hidden="false" customHeight="false" outlineLevel="0" collapsed="false">
      <c r="U2875" s="298" t="n">
        <v>2003741</v>
      </c>
      <c r="V2875" s="298" t="n">
        <v>3630</v>
      </c>
      <c r="W2875" s="298" t="s">
        <v>203</v>
      </c>
      <c r="X2875" s="298" t="s">
        <v>46508</v>
      </c>
    </row>
    <row r="2876" customFormat="false" ht="15.8" hidden="false" customHeight="false" outlineLevel="0" collapsed="false">
      <c r="U2876" s="298" t="n">
        <v>2003744</v>
      </c>
      <c r="V2876" s="298" t="n">
        <v>4638.37</v>
      </c>
      <c r="W2876" s="298" t="s">
        <v>203</v>
      </c>
      <c r="X2876" s="298" t="s">
        <v>46509</v>
      </c>
    </row>
    <row r="2877" customFormat="false" ht="15.8" hidden="false" customHeight="false" outlineLevel="0" collapsed="false">
      <c r="U2877" s="298" t="n">
        <v>2003743</v>
      </c>
      <c r="V2877" s="298" t="n">
        <v>4342.19</v>
      </c>
      <c r="W2877" s="298" t="s">
        <v>203</v>
      </c>
      <c r="X2877" s="298" t="s">
        <v>46510</v>
      </c>
    </row>
    <row r="2878" customFormat="false" ht="15.8" hidden="false" customHeight="false" outlineLevel="0" collapsed="false">
      <c r="U2878" s="298" t="n">
        <v>2003746</v>
      </c>
      <c r="V2878" s="298" t="n">
        <v>4605.61</v>
      </c>
      <c r="W2878" s="298" t="s">
        <v>203</v>
      </c>
      <c r="X2878" s="298" t="s">
        <v>46511</v>
      </c>
    </row>
    <row r="2879" customFormat="false" ht="15.8" hidden="false" customHeight="false" outlineLevel="0" collapsed="false">
      <c r="U2879" s="298" t="n">
        <v>2003745</v>
      </c>
      <c r="V2879" s="298" t="n">
        <v>4318.24</v>
      </c>
      <c r="W2879" s="298" t="s">
        <v>203</v>
      </c>
      <c r="X2879" s="298" t="s">
        <v>46512</v>
      </c>
    </row>
    <row r="2880" customFormat="false" ht="15.8" hidden="false" customHeight="false" outlineLevel="0" collapsed="false">
      <c r="U2880" s="298" t="n">
        <v>2003748</v>
      </c>
      <c r="V2880" s="298" t="n">
        <v>4576.12</v>
      </c>
      <c r="W2880" s="298" t="s">
        <v>203</v>
      </c>
      <c r="X2880" s="298" t="s">
        <v>46513</v>
      </c>
    </row>
    <row r="2881" customFormat="false" ht="15.8" hidden="false" customHeight="false" outlineLevel="0" collapsed="false">
      <c r="U2881" s="298" t="n">
        <v>2003747</v>
      </c>
      <c r="V2881" s="298" t="n">
        <v>4296.68</v>
      </c>
      <c r="W2881" s="298" t="s">
        <v>203</v>
      </c>
      <c r="X2881" s="298" t="s">
        <v>46514</v>
      </c>
    </row>
    <row r="2882" customFormat="false" ht="15.8" hidden="false" customHeight="false" outlineLevel="0" collapsed="false">
      <c r="U2882" s="298" t="n">
        <v>2003750</v>
      </c>
      <c r="V2882" s="298" t="n">
        <v>4540.07</v>
      </c>
      <c r="W2882" s="298" t="s">
        <v>203</v>
      </c>
      <c r="X2882" s="298" t="s">
        <v>46515</v>
      </c>
    </row>
    <row r="2883" customFormat="false" ht="15.8" hidden="false" customHeight="false" outlineLevel="0" collapsed="false">
      <c r="U2883" s="298" t="n">
        <v>2003749</v>
      </c>
      <c r="V2883" s="298" t="n">
        <v>4270.33</v>
      </c>
      <c r="W2883" s="298" t="s">
        <v>203</v>
      </c>
      <c r="X2883" s="298" t="s">
        <v>46516</v>
      </c>
    </row>
    <row r="2884" customFormat="false" ht="15.8" hidden="false" customHeight="false" outlineLevel="0" collapsed="false">
      <c r="U2884" s="298" t="n">
        <v>2003752</v>
      </c>
      <c r="V2884" s="298" t="n">
        <v>5610.63</v>
      </c>
      <c r="W2884" s="298" t="s">
        <v>203</v>
      </c>
      <c r="X2884" s="298" t="s">
        <v>46517</v>
      </c>
    </row>
    <row r="2885" customFormat="false" ht="15.8" hidden="false" customHeight="false" outlineLevel="0" collapsed="false">
      <c r="U2885" s="298" t="n">
        <v>2003751</v>
      </c>
      <c r="V2885" s="298" t="n">
        <v>5265.96</v>
      </c>
      <c r="W2885" s="298" t="s">
        <v>203</v>
      </c>
      <c r="X2885" s="298" t="s">
        <v>46518</v>
      </c>
    </row>
    <row r="2886" customFormat="false" ht="15.8" hidden="false" customHeight="false" outlineLevel="0" collapsed="false">
      <c r="U2886" s="298" t="n">
        <v>2003754</v>
      </c>
      <c r="V2886" s="298" t="n">
        <v>5577.86</v>
      </c>
      <c r="W2886" s="298" t="s">
        <v>203</v>
      </c>
      <c r="X2886" s="298" t="s">
        <v>46519</v>
      </c>
    </row>
    <row r="2887" customFormat="false" ht="15.8" hidden="false" customHeight="false" outlineLevel="0" collapsed="false">
      <c r="U2887" s="298" t="n">
        <v>2003753</v>
      </c>
      <c r="V2887" s="298" t="n">
        <v>5242.01</v>
      </c>
      <c r="W2887" s="298" t="s">
        <v>203</v>
      </c>
      <c r="X2887" s="298" t="s">
        <v>46520</v>
      </c>
    </row>
    <row r="2888" customFormat="false" ht="15.8" hidden="false" customHeight="false" outlineLevel="0" collapsed="false">
      <c r="U2888" s="298" t="n">
        <v>2003756</v>
      </c>
      <c r="V2888" s="298" t="n">
        <v>5548.37</v>
      </c>
      <c r="W2888" s="298" t="s">
        <v>203</v>
      </c>
      <c r="X2888" s="298" t="s">
        <v>46521</v>
      </c>
    </row>
    <row r="2889" customFormat="false" ht="15.8" hidden="false" customHeight="false" outlineLevel="0" collapsed="false">
      <c r="U2889" s="298" t="n">
        <v>2003755</v>
      </c>
      <c r="V2889" s="298" t="n">
        <v>5220.45</v>
      </c>
      <c r="W2889" s="298" t="s">
        <v>203</v>
      </c>
      <c r="X2889" s="298" t="s">
        <v>46522</v>
      </c>
    </row>
    <row r="2890" customFormat="false" ht="15.8" hidden="false" customHeight="false" outlineLevel="0" collapsed="false">
      <c r="U2890" s="298" t="n">
        <v>2003758</v>
      </c>
      <c r="V2890" s="298" t="n">
        <v>5512.32</v>
      </c>
      <c r="W2890" s="298" t="s">
        <v>203</v>
      </c>
      <c r="X2890" s="298" t="s">
        <v>46523</v>
      </c>
    </row>
    <row r="2891" customFormat="false" ht="15.8" hidden="false" customHeight="false" outlineLevel="0" collapsed="false">
      <c r="U2891" s="298" t="n">
        <v>2003757</v>
      </c>
      <c r="V2891" s="298" t="n">
        <v>5194.1</v>
      </c>
      <c r="W2891" s="298" t="s">
        <v>203</v>
      </c>
      <c r="X2891" s="298" t="s">
        <v>46524</v>
      </c>
    </row>
    <row r="2892" customFormat="false" ht="15.8" hidden="false" customHeight="false" outlineLevel="0" collapsed="false">
      <c r="U2892" s="298" t="n">
        <v>2003760</v>
      </c>
      <c r="V2892" s="298" t="n">
        <v>5711.89</v>
      </c>
      <c r="W2892" s="298" t="s">
        <v>203</v>
      </c>
      <c r="X2892" s="298" t="s">
        <v>46525</v>
      </c>
    </row>
    <row r="2893" customFormat="false" ht="15.8" hidden="false" customHeight="false" outlineLevel="0" collapsed="false">
      <c r="U2893" s="298" t="n">
        <v>2003759</v>
      </c>
      <c r="V2893" s="298" t="n">
        <v>5512.68</v>
      </c>
      <c r="W2893" s="298" t="s">
        <v>203</v>
      </c>
      <c r="X2893" s="298" t="s">
        <v>46526</v>
      </c>
    </row>
    <row r="2894" customFormat="false" ht="15.8" hidden="false" customHeight="false" outlineLevel="0" collapsed="false">
      <c r="U2894" s="298" t="n">
        <v>2003762</v>
      </c>
      <c r="V2894" s="298" t="n">
        <v>6400</v>
      </c>
      <c r="W2894" s="298" t="s">
        <v>203</v>
      </c>
      <c r="X2894" s="298" t="s">
        <v>46527</v>
      </c>
    </row>
    <row r="2895" customFormat="false" ht="15.8" hidden="false" customHeight="false" outlineLevel="0" collapsed="false">
      <c r="U2895" s="298" t="n">
        <v>2003761</v>
      </c>
      <c r="V2895" s="298" t="n">
        <v>6015.67</v>
      </c>
      <c r="W2895" s="298" t="s">
        <v>203</v>
      </c>
      <c r="X2895" s="298" t="s">
        <v>46528</v>
      </c>
    </row>
    <row r="2896" customFormat="false" ht="15.8" hidden="false" customHeight="false" outlineLevel="0" collapsed="false">
      <c r="U2896" s="298" t="n">
        <v>2003764</v>
      </c>
      <c r="V2896" s="298" t="n">
        <v>6370.51</v>
      </c>
      <c r="W2896" s="298" t="s">
        <v>203</v>
      </c>
      <c r="X2896" s="298" t="s">
        <v>46529</v>
      </c>
    </row>
    <row r="2897" customFormat="false" ht="15.8" hidden="false" customHeight="false" outlineLevel="0" collapsed="false">
      <c r="U2897" s="298" t="n">
        <v>2003763</v>
      </c>
      <c r="V2897" s="298" t="n">
        <v>5994.11</v>
      </c>
      <c r="W2897" s="298" t="s">
        <v>203</v>
      </c>
      <c r="X2897" s="298" t="s">
        <v>46530</v>
      </c>
    </row>
    <row r="2898" customFormat="false" ht="15.8" hidden="false" customHeight="false" outlineLevel="0" collapsed="false">
      <c r="U2898" s="298" t="n">
        <v>2003766</v>
      </c>
      <c r="V2898" s="298" t="n">
        <v>6334.47</v>
      </c>
      <c r="W2898" s="298" t="s">
        <v>203</v>
      </c>
      <c r="X2898" s="298" t="s">
        <v>46531</v>
      </c>
    </row>
    <row r="2899" customFormat="false" ht="15.8" hidden="false" customHeight="false" outlineLevel="0" collapsed="false">
      <c r="U2899" s="298" t="n">
        <v>2003765</v>
      </c>
      <c r="V2899" s="298" t="n">
        <v>5967.76</v>
      </c>
      <c r="W2899" s="298" t="s">
        <v>203</v>
      </c>
      <c r="X2899" s="298" t="s">
        <v>46532</v>
      </c>
    </row>
    <row r="2900" customFormat="false" ht="15.8" hidden="false" customHeight="false" outlineLevel="0" collapsed="false">
      <c r="U2900" s="298" t="n">
        <v>2003642</v>
      </c>
      <c r="V2900" s="298" t="n">
        <v>1296.49</v>
      </c>
      <c r="W2900" s="298" t="s">
        <v>203</v>
      </c>
      <c r="X2900" s="298" t="s">
        <v>3026</v>
      </c>
    </row>
    <row r="2901" customFormat="false" ht="15.8" hidden="false" customHeight="false" outlineLevel="0" collapsed="false">
      <c r="U2901" s="298" t="n">
        <v>2003641</v>
      </c>
      <c r="V2901" s="298" t="n">
        <v>1172.2</v>
      </c>
      <c r="W2901" s="298" t="s">
        <v>203</v>
      </c>
      <c r="X2901" s="298" t="s">
        <v>46533</v>
      </c>
    </row>
    <row r="2902" customFormat="false" ht="15.8" hidden="false" customHeight="false" outlineLevel="0" collapsed="false">
      <c r="U2902" s="298" t="n">
        <v>2003644</v>
      </c>
      <c r="V2902" s="298" t="n">
        <v>1276.83</v>
      </c>
      <c r="W2902" s="298" t="s">
        <v>203</v>
      </c>
      <c r="X2902" s="298" t="s">
        <v>46534</v>
      </c>
    </row>
    <row r="2903" customFormat="false" ht="15.8" hidden="false" customHeight="false" outlineLevel="0" collapsed="false">
      <c r="U2903" s="298" t="n">
        <v>2003643</v>
      </c>
      <c r="V2903" s="298" t="n">
        <v>1157.83</v>
      </c>
      <c r="W2903" s="298" t="s">
        <v>203</v>
      </c>
      <c r="X2903" s="298" t="s">
        <v>46535</v>
      </c>
    </row>
    <row r="2904" customFormat="false" ht="15.8" hidden="false" customHeight="false" outlineLevel="0" collapsed="false">
      <c r="U2904" s="298" t="n">
        <v>2003646</v>
      </c>
      <c r="V2904" s="298" t="n">
        <v>1740.62</v>
      </c>
      <c r="W2904" s="298" t="s">
        <v>203</v>
      </c>
      <c r="X2904" s="298" t="s">
        <v>46536</v>
      </c>
    </row>
    <row r="2905" customFormat="false" ht="15.8" hidden="false" customHeight="false" outlineLevel="0" collapsed="false">
      <c r="U2905" s="298" t="n">
        <v>2003645</v>
      </c>
      <c r="V2905" s="298" t="n">
        <v>1569.61</v>
      </c>
      <c r="W2905" s="298" t="s">
        <v>203</v>
      </c>
      <c r="X2905" s="298" t="s">
        <v>46537</v>
      </c>
    </row>
    <row r="2906" customFormat="false" ht="15.8" hidden="false" customHeight="false" outlineLevel="0" collapsed="false">
      <c r="U2906" s="298" t="n">
        <v>2003648</v>
      </c>
      <c r="V2906" s="298" t="n">
        <v>2247.73</v>
      </c>
      <c r="W2906" s="298" t="s">
        <v>203</v>
      </c>
      <c r="X2906" s="298" t="s">
        <v>3027</v>
      </c>
    </row>
    <row r="2907" customFormat="false" ht="15.8" hidden="false" customHeight="false" outlineLevel="0" collapsed="false">
      <c r="U2907" s="298" t="n">
        <v>2003647</v>
      </c>
      <c r="V2907" s="298" t="n">
        <v>2032.64</v>
      </c>
      <c r="W2907" s="298" t="s">
        <v>203</v>
      </c>
      <c r="X2907" s="298" t="s">
        <v>46538</v>
      </c>
    </row>
    <row r="2908" customFormat="false" ht="15.8" hidden="false" customHeight="false" outlineLevel="0" collapsed="false">
      <c r="U2908" s="298" t="n">
        <v>2003650</v>
      </c>
      <c r="V2908" s="298" t="n">
        <v>2679.81</v>
      </c>
      <c r="W2908" s="298" t="s">
        <v>203</v>
      </c>
      <c r="X2908" s="298" t="s">
        <v>46539</v>
      </c>
    </row>
    <row r="2909" customFormat="false" ht="15.8" hidden="false" customHeight="false" outlineLevel="0" collapsed="false">
      <c r="U2909" s="298" t="n">
        <v>2003649</v>
      </c>
      <c r="V2909" s="298" t="n">
        <v>2431.22</v>
      </c>
      <c r="W2909" s="298" t="s">
        <v>203</v>
      </c>
      <c r="X2909" s="298" t="s">
        <v>46540</v>
      </c>
    </row>
    <row r="2910" customFormat="false" ht="15.8" hidden="false" customHeight="false" outlineLevel="0" collapsed="false">
      <c r="U2910" s="298" t="n">
        <v>2003652</v>
      </c>
      <c r="V2910" s="298" t="n">
        <v>3454.71</v>
      </c>
      <c r="W2910" s="298" t="s">
        <v>203</v>
      </c>
      <c r="X2910" s="298" t="s">
        <v>46541</v>
      </c>
    </row>
    <row r="2911" customFormat="false" ht="15.8" hidden="false" customHeight="false" outlineLevel="0" collapsed="false">
      <c r="U2911" s="298" t="n">
        <v>2003651</v>
      </c>
      <c r="V2911" s="298" t="n">
        <v>3154.12</v>
      </c>
      <c r="W2911" s="298" t="s">
        <v>203</v>
      </c>
      <c r="X2911" s="298" t="s">
        <v>46542</v>
      </c>
    </row>
    <row r="2912" customFormat="false" ht="15.8" hidden="false" customHeight="false" outlineLevel="0" collapsed="false">
      <c r="U2912" s="298" t="n">
        <v>2003654</v>
      </c>
      <c r="V2912" s="298" t="n">
        <v>1551.16</v>
      </c>
      <c r="W2912" s="298" t="s">
        <v>203</v>
      </c>
      <c r="X2912" s="298" t="s">
        <v>46543</v>
      </c>
    </row>
    <row r="2913" customFormat="false" ht="15.8" hidden="false" customHeight="false" outlineLevel="0" collapsed="false">
      <c r="U2913" s="298" t="n">
        <v>2003653</v>
      </c>
      <c r="V2913" s="298" t="n">
        <v>1403.07</v>
      </c>
      <c r="W2913" s="298" t="s">
        <v>203</v>
      </c>
      <c r="X2913" s="298" t="s">
        <v>46544</v>
      </c>
    </row>
    <row r="2914" customFormat="false" ht="15.8" hidden="false" customHeight="false" outlineLevel="0" collapsed="false">
      <c r="U2914" s="298" t="n">
        <v>2003656</v>
      </c>
      <c r="V2914" s="298" t="n">
        <v>1528.22</v>
      </c>
      <c r="W2914" s="298" t="s">
        <v>203</v>
      </c>
      <c r="X2914" s="298" t="s">
        <v>46545</v>
      </c>
    </row>
    <row r="2915" customFormat="false" ht="15.8" hidden="false" customHeight="false" outlineLevel="0" collapsed="false">
      <c r="U2915" s="298" t="n">
        <v>2003655</v>
      </c>
      <c r="V2915" s="298" t="n">
        <v>1386.3</v>
      </c>
      <c r="W2915" s="298" t="s">
        <v>203</v>
      </c>
      <c r="X2915" s="298" t="s">
        <v>46546</v>
      </c>
    </row>
    <row r="2916" customFormat="false" ht="15.8" hidden="false" customHeight="false" outlineLevel="0" collapsed="false">
      <c r="U2916" s="298" t="n">
        <v>2003658</v>
      </c>
      <c r="V2916" s="298" t="n">
        <v>2031.57</v>
      </c>
      <c r="W2916" s="298" t="s">
        <v>203</v>
      </c>
      <c r="X2916" s="298" t="s">
        <v>46547</v>
      </c>
    </row>
    <row r="2917" customFormat="false" ht="15.8" hidden="false" customHeight="false" outlineLevel="0" collapsed="false">
      <c r="U2917" s="298" t="n">
        <v>2003657</v>
      </c>
      <c r="V2917" s="298" t="n">
        <v>1831.47</v>
      </c>
      <c r="W2917" s="298" t="s">
        <v>203</v>
      </c>
      <c r="X2917" s="298" t="s">
        <v>46548</v>
      </c>
    </row>
    <row r="2918" customFormat="false" ht="15.8" hidden="false" customHeight="false" outlineLevel="0" collapsed="false">
      <c r="U2918" s="298" t="n">
        <v>2003660</v>
      </c>
      <c r="V2918" s="298" t="n">
        <v>2558.53</v>
      </c>
      <c r="W2918" s="298" t="s">
        <v>203</v>
      </c>
      <c r="X2918" s="298" t="s">
        <v>3028</v>
      </c>
    </row>
    <row r="2919" customFormat="false" ht="15.8" hidden="false" customHeight="false" outlineLevel="0" collapsed="false">
      <c r="U2919" s="298" t="n">
        <v>2003659</v>
      </c>
      <c r="V2919" s="298" t="n">
        <v>2312.59</v>
      </c>
      <c r="W2919" s="298" t="s">
        <v>203</v>
      </c>
      <c r="X2919" s="298" t="s">
        <v>46549</v>
      </c>
    </row>
    <row r="2920" customFormat="false" ht="15.8" hidden="false" customHeight="false" outlineLevel="0" collapsed="false">
      <c r="U2920" s="298" t="n">
        <v>2003662</v>
      </c>
      <c r="V2920" s="298" t="n">
        <v>3013.73</v>
      </c>
      <c r="W2920" s="298" t="s">
        <v>203</v>
      </c>
      <c r="X2920" s="298" t="s">
        <v>46550</v>
      </c>
    </row>
    <row r="2921" customFormat="false" ht="15.8" hidden="false" customHeight="false" outlineLevel="0" collapsed="false">
      <c r="U2921" s="298" t="n">
        <v>2003661</v>
      </c>
      <c r="V2921" s="298" t="n">
        <v>2731.65</v>
      </c>
      <c r="W2921" s="298" t="s">
        <v>203</v>
      </c>
      <c r="X2921" s="298" t="s">
        <v>46551</v>
      </c>
    </row>
    <row r="2922" customFormat="false" ht="15.8" hidden="false" customHeight="false" outlineLevel="0" collapsed="false">
      <c r="U2922" s="298" t="n">
        <v>2003664</v>
      </c>
      <c r="V2922" s="298" t="n">
        <v>3729.99</v>
      </c>
      <c r="W2922" s="298" t="s">
        <v>203</v>
      </c>
      <c r="X2922" s="298" t="s">
        <v>46552</v>
      </c>
    </row>
    <row r="2923" customFormat="false" ht="15.8" hidden="false" customHeight="false" outlineLevel="0" collapsed="false">
      <c r="U2923" s="298" t="n">
        <v>2003663</v>
      </c>
      <c r="V2923" s="298" t="n">
        <v>3393.26</v>
      </c>
      <c r="W2923" s="298" t="s">
        <v>203</v>
      </c>
      <c r="X2923" s="298" t="s">
        <v>46553</v>
      </c>
    </row>
    <row r="2924" customFormat="false" ht="15.8" hidden="false" customHeight="false" outlineLevel="0" collapsed="false">
      <c r="U2924" s="298" t="n">
        <v>2003666</v>
      </c>
      <c r="V2924" s="298" t="n">
        <v>1809.11</v>
      </c>
      <c r="W2924" s="298" t="s">
        <v>203</v>
      </c>
      <c r="X2924" s="298" t="s">
        <v>3029</v>
      </c>
    </row>
    <row r="2925" customFormat="false" ht="15.8" hidden="false" customHeight="false" outlineLevel="0" collapsed="false">
      <c r="U2925" s="298" t="n">
        <v>2003665</v>
      </c>
      <c r="V2925" s="298" t="n">
        <v>1636.33</v>
      </c>
      <c r="W2925" s="298" t="s">
        <v>203</v>
      </c>
      <c r="X2925" s="298" t="s">
        <v>46554</v>
      </c>
    </row>
    <row r="2926" customFormat="false" ht="15.8" hidden="false" customHeight="false" outlineLevel="0" collapsed="false">
      <c r="U2926" s="298" t="n">
        <v>2003668</v>
      </c>
      <c r="V2926" s="298" t="n">
        <v>1789.45</v>
      </c>
      <c r="W2926" s="298" t="s">
        <v>203</v>
      </c>
      <c r="X2926" s="298" t="s">
        <v>46555</v>
      </c>
    </row>
    <row r="2927" customFormat="false" ht="15.8" hidden="false" customHeight="false" outlineLevel="0" collapsed="false">
      <c r="U2927" s="298" t="n">
        <v>2003667</v>
      </c>
      <c r="V2927" s="298" t="n">
        <v>1621.96</v>
      </c>
      <c r="W2927" s="298" t="s">
        <v>203</v>
      </c>
      <c r="X2927" s="298" t="s">
        <v>46556</v>
      </c>
    </row>
    <row r="2928" customFormat="false" ht="15.8" hidden="false" customHeight="false" outlineLevel="0" collapsed="false">
      <c r="U2928" s="298" t="n">
        <v>2003670</v>
      </c>
      <c r="V2928" s="298" t="n">
        <v>2332.35</v>
      </c>
      <c r="W2928" s="298" t="s">
        <v>203</v>
      </c>
      <c r="X2928" s="298" t="s">
        <v>46557</v>
      </c>
    </row>
    <row r="2929" customFormat="false" ht="15.8" hidden="false" customHeight="false" outlineLevel="0" collapsed="false">
      <c r="U2929" s="298" t="n">
        <v>2003669</v>
      </c>
      <c r="V2929" s="298" t="n">
        <v>2100.52</v>
      </c>
      <c r="W2929" s="298" t="s">
        <v>203</v>
      </c>
      <c r="X2929" s="298" t="s">
        <v>46558</v>
      </c>
    </row>
    <row r="2930" customFormat="false" ht="15.8" hidden="false" customHeight="false" outlineLevel="0" collapsed="false">
      <c r="U2930" s="298" t="n">
        <v>2003672</v>
      </c>
      <c r="V2930" s="298" t="n">
        <v>2885.71</v>
      </c>
      <c r="W2930" s="298" t="s">
        <v>203</v>
      </c>
      <c r="X2930" s="298" t="s">
        <v>46559</v>
      </c>
    </row>
    <row r="2931" customFormat="false" ht="15.8" hidden="false" customHeight="false" outlineLevel="0" collapsed="false">
      <c r="U2931" s="298" t="n">
        <v>2003671</v>
      </c>
      <c r="V2931" s="298" t="n">
        <v>2604.51</v>
      </c>
      <c r="W2931" s="298" t="s">
        <v>203</v>
      </c>
      <c r="X2931" s="298" t="s">
        <v>46560</v>
      </c>
    </row>
    <row r="2932" customFormat="false" ht="15.8" hidden="false" customHeight="false" outlineLevel="0" collapsed="false">
      <c r="U2932" s="298" t="n">
        <v>2003674</v>
      </c>
      <c r="V2932" s="298" t="n">
        <v>3360.77</v>
      </c>
      <c r="W2932" s="298" t="s">
        <v>203</v>
      </c>
      <c r="X2932" s="298" t="s">
        <v>46561</v>
      </c>
    </row>
    <row r="2933" customFormat="false" ht="15.8" hidden="false" customHeight="false" outlineLevel="0" collapsed="false">
      <c r="U2933" s="298" t="n">
        <v>2003673</v>
      </c>
      <c r="V2933" s="298" t="n">
        <v>3041.66</v>
      </c>
      <c r="W2933" s="298" t="s">
        <v>203</v>
      </c>
      <c r="X2933" s="298" t="s">
        <v>46562</v>
      </c>
    </row>
    <row r="2934" customFormat="false" ht="15.8" hidden="false" customHeight="false" outlineLevel="0" collapsed="false">
      <c r="U2934" s="298" t="n">
        <v>2003676</v>
      </c>
      <c r="V2934" s="298" t="n">
        <v>4113.35</v>
      </c>
      <c r="W2934" s="298" t="s">
        <v>203</v>
      </c>
      <c r="X2934" s="298" t="s">
        <v>46563</v>
      </c>
    </row>
    <row r="2935" customFormat="false" ht="15.8" hidden="false" customHeight="false" outlineLevel="0" collapsed="false">
      <c r="U2935" s="298" t="n">
        <v>2003675</v>
      </c>
      <c r="V2935" s="298" t="n">
        <v>3735.19</v>
      </c>
      <c r="W2935" s="298" t="s">
        <v>203</v>
      </c>
      <c r="X2935" s="298" t="s">
        <v>46564</v>
      </c>
    </row>
    <row r="2936" customFormat="false" ht="15.8" hidden="false" customHeight="false" outlineLevel="0" collapsed="false">
      <c r="U2936" s="298" t="n">
        <v>2003854</v>
      </c>
      <c r="V2936" s="298" t="n">
        <v>107.67</v>
      </c>
      <c r="W2936" s="298" t="s">
        <v>246</v>
      </c>
      <c r="X2936" s="298" t="s">
        <v>46565</v>
      </c>
    </row>
    <row r="2937" customFormat="false" ht="15.8" hidden="false" customHeight="false" outlineLevel="0" collapsed="false">
      <c r="U2937" s="298" t="n">
        <v>2003855</v>
      </c>
      <c r="V2937" s="298" t="n">
        <v>61.02</v>
      </c>
      <c r="W2937" s="298" t="s">
        <v>246</v>
      </c>
      <c r="X2937" s="298" t="s">
        <v>46566</v>
      </c>
    </row>
    <row r="2938" customFormat="false" ht="15.8" hidden="false" customHeight="false" outlineLevel="0" collapsed="false">
      <c r="U2938" s="298" t="n">
        <v>2003856</v>
      </c>
      <c r="V2938" s="298" t="n">
        <v>120.81</v>
      </c>
      <c r="W2938" s="298" t="s">
        <v>246</v>
      </c>
      <c r="X2938" s="298" t="s">
        <v>46567</v>
      </c>
    </row>
    <row r="2939" customFormat="false" ht="15.8" hidden="false" customHeight="false" outlineLevel="0" collapsed="false">
      <c r="U2939" s="298" t="n">
        <v>2003857</v>
      </c>
      <c r="V2939" s="298" t="n">
        <v>89.14</v>
      </c>
      <c r="W2939" s="298" t="s">
        <v>246</v>
      </c>
      <c r="X2939" s="298" t="s">
        <v>46568</v>
      </c>
    </row>
    <row r="2940" customFormat="false" ht="26.5" hidden="false" customHeight="false" outlineLevel="0" collapsed="false">
      <c r="U2940" s="298" t="n">
        <v>2019776</v>
      </c>
      <c r="V2940" s="298" t="n">
        <v>399</v>
      </c>
      <c r="W2940" s="298" t="s">
        <v>166</v>
      </c>
      <c r="X2940" s="298" t="s">
        <v>46569</v>
      </c>
    </row>
    <row r="2941" customFormat="false" ht="26.5" hidden="false" customHeight="false" outlineLevel="0" collapsed="false">
      <c r="U2941" s="298" t="n">
        <v>2019755</v>
      </c>
      <c r="V2941" s="298" t="n">
        <v>317.95</v>
      </c>
      <c r="W2941" s="298" t="s">
        <v>166</v>
      </c>
      <c r="X2941" s="298" t="s">
        <v>46570</v>
      </c>
    </row>
    <row r="2942" customFormat="false" ht="26.5" hidden="false" customHeight="false" outlineLevel="0" collapsed="false">
      <c r="U2942" s="298" t="n">
        <v>2019764</v>
      </c>
      <c r="V2942" s="298" t="n">
        <v>351.04</v>
      </c>
      <c r="W2942" s="298" t="s">
        <v>166</v>
      </c>
      <c r="X2942" s="298" t="s">
        <v>46571</v>
      </c>
    </row>
    <row r="2943" customFormat="false" ht="26.5" hidden="false" customHeight="false" outlineLevel="0" collapsed="false">
      <c r="U2943" s="298" t="n">
        <v>2019779</v>
      </c>
      <c r="V2943" s="298" t="n">
        <v>518.61</v>
      </c>
      <c r="W2943" s="298" t="s">
        <v>166</v>
      </c>
      <c r="X2943" s="298" t="s">
        <v>46572</v>
      </c>
    </row>
    <row r="2944" customFormat="false" ht="26.5" hidden="false" customHeight="false" outlineLevel="0" collapsed="false">
      <c r="U2944" s="298" t="n">
        <v>2019773</v>
      </c>
      <c r="V2944" s="298" t="n">
        <v>264.53</v>
      </c>
      <c r="W2944" s="298" t="s">
        <v>166</v>
      </c>
      <c r="X2944" s="298" t="s">
        <v>46573</v>
      </c>
    </row>
    <row r="2945" customFormat="false" ht="26.5" hidden="false" customHeight="false" outlineLevel="0" collapsed="false">
      <c r="U2945" s="298" t="n">
        <v>2019774</v>
      </c>
      <c r="V2945" s="298" t="n">
        <v>282.99</v>
      </c>
      <c r="W2945" s="298" t="s">
        <v>166</v>
      </c>
      <c r="X2945" s="298" t="s">
        <v>46574</v>
      </c>
    </row>
    <row r="2946" customFormat="false" ht="26.5" hidden="false" customHeight="false" outlineLevel="0" collapsed="false">
      <c r="U2946" s="298" t="n">
        <v>2019757</v>
      </c>
      <c r="V2946" s="298" t="n">
        <v>537.19</v>
      </c>
      <c r="W2946" s="298" t="s">
        <v>166</v>
      </c>
      <c r="X2946" s="298" t="s">
        <v>46575</v>
      </c>
    </row>
    <row r="2947" customFormat="false" ht="26.5" hidden="false" customHeight="false" outlineLevel="0" collapsed="false">
      <c r="U2947" s="298" t="n">
        <v>2019766</v>
      </c>
      <c r="V2947" s="298" t="n">
        <v>570.24</v>
      </c>
      <c r="W2947" s="298" t="s">
        <v>166</v>
      </c>
      <c r="X2947" s="298" t="s">
        <v>46576</v>
      </c>
    </row>
    <row r="2948" customFormat="false" ht="26.5" hidden="false" customHeight="false" outlineLevel="0" collapsed="false">
      <c r="U2948" s="298" t="n">
        <v>2019775</v>
      </c>
      <c r="V2948" s="298" t="n">
        <v>245.64</v>
      </c>
      <c r="W2948" s="298" t="s">
        <v>166</v>
      </c>
      <c r="X2948" s="298" t="s">
        <v>46577</v>
      </c>
    </row>
    <row r="2949" customFormat="false" ht="26.5" hidden="false" customHeight="false" outlineLevel="0" collapsed="false">
      <c r="U2949" s="298" t="n">
        <v>2019758</v>
      </c>
      <c r="V2949" s="298" t="n">
        <v>466.51</v>
      </c>
      <c r="W2949" s="298" t="s">
        <v>166</v>
      </c>
      <c r="X2949" s="298" t="s">
        <v>46578</v>
      </c>
    </row>
    <row r="2950" customFormat="false" ht="26.5" hidden="false" customHeight="false" outlineLevel="0" collapsed="false">
      <c r="U2950" s="298" t="n">
        <v>2019767</v>
      </c>
      <c r="V2950" s="298" t="n">
        <v>499.91</v>
      </c>
      <c r="W2950" s="298" t="s">
        <v>166</v>
      </c>
      <c r="X2950" s="298" t="s">
        <v>46579</v>
      </c>
    </row>
    <row r="2951" customFormat="false" ht="26.5" hidden="false" customHeight="false" outlineLevel="0" collapsed="false">
      <c r="U2951" s="298" t="n">
        <v>2019759</v>
      </c>
      <c r="V2951" s="298" t="n">
        <v>533.35</v>
      </c>
      <c r="W2951" s="298" t="s">
        <v>166</v>
      </c>
      <c r="X2951" s="298" t="s">
        <v>46580</v>
      </c>
    </row>
    <row r="2952" customFormat="false" ht="26.5" hidden="false" customHeight="false" outlineLevel="0" collapsed="false">
      <c r="U2952" s="298" t="n">
        <v>2019768</v>
      </c>
      <c r="V2952" s="298" t="n">
        <v>573.63</v>
      </c>
      <c r="W2952" s="298" t="s">
        <v>166</v>
      </c>
      <c r="X2952" s="298" t="s">
        <v>46581</v>
      </c>
    </row>
    <row r="2953" customFormat="false" ht="26.5" hidden="false" customHeight="false" outlineLevel="0" collapsed="false">
      <c r="U2953" s="298" t="n">
        <v>2019760</v>
      </c>
      <c r="V2953" s="298" t="n">
        <v>838.51</v>
      </c>
      <c r="W2953" s="298" t="s">
        <v>166</v>
      </c>
      <c r="X2953" s="298" t="s">
        <v>46582</v>
      </c>
    </row>
    <row r="2954" customFormat="false" ht="26.5" hidden="false" customHeight="false" outlineLevel="0" collapsed="false">
      <c r="U2954" s="298" t="n">
        <v>2019769</v>
      </c>
      <c r="V2954" s="298" t="n">
        <v>885.65</v>
      </c>
      <c r="W2954" s="298" t="s">
        <v>166</v>
      </c>
      <c r="X2954" s="298" t="s">
        <v>46583</v>
      </c>
    </row>
    <row r="2955" customFormat="false" ht="26.5" hidden="false" customHeight="false" outlineLevel="0" collapsed="false">
      <c r="U2955" s="298" t="n">
        <v>2019782</v>
      </c>
      <c r="V2955" s="298" t="n">
        <v>755.66</v>
      </c>
      <c r="W2955" s="298" t="s">
        <v>166</v>
      </c>
      <c r="X2955" s="298" t="s">
        <v>46584</v>
      </c>
    </row>
    <row r="2956" customFormat="false" ht="26.5" hidden="false" customHeight="false" outlineLevel="0" collapsed="false">
      <c r="U2956" s="298" t="n">
        <v>2019780</v>
      </c>
      <c r="V2956" s="298" t="n">
        <v>632.67</v>
      </c>
      <c r="W2956" s="298" t="s">
        <v>166</v>
      </c>
      <c r="X2956" s="298" t="s">
        <v>46585</v>
      </c>
    </row>
    <row r="2957" customFormat="false" ht="26.5" hidden="false" customHeight="false" outlineLevel="0" collapsed="false">
      <c r="U2957" s="298" t="n">
        <v>2019777</v>
      </c>
      <c r="V2957" s="298" t="n">
        <v>870.81</v>
      </c>
      <c r="W2957" s="298" t="s">
        <v>166</v>
      </c>
      <c r="X2957" s="298" t="s">
        <v>46586</v>
      </c>
    </row>
    <row r="2958" customFormat="false" ht="26.5" hidden="false" customHeight="false" outlineLevel="0" collapsed="false">
      <c r="U2958" s="298" t="n">
        <v>2019756</v>
      </c>
      <c r="V2958" s="298" t="n">
        <v>407.51</v>
      </c>
      <c r="W2958" s="298" t="s">
        <v>166</v>
      </c>
      <c r="X2958" s="298" t="s">
        <v>46587</v>
      </c>
    </row>
    <row r="2959" customFormat="false" ht="26.5" hidden="false" customHeight="false" outlineLevel="0" collapsed="false">
      <c r="U2959" s="298" t="n">
        <v>2019765</v>
      </c>
      <c r="V2959" s="298" t="n">
        <v>444.52</v>
      </c>
      <c r="W2959" s="298" t="s">
        <v>166</v>
      </c>
      <c r="X2959" s="298" t="s">
        <v>46588</v>
      </c>
    </row>
    <row r="2960" customFormat="false" ht="26.5" hidden="false" customHeight="false" outlineLevel="0" collapsed="false">
      <c r="U2960" s="298" t="n">
        <v>2019783</v>
      </c>
      <c r="V2960" s="298" t="n">
        <v>1175.97</v>
      </c>
      <c r="W2960" s="298" t="s">
        <v>166</v>
      </c>
      <c r="X2960" s="298" t="s">
        <v>46589</v>
      </c>
    </row>
    <row r="2961" customFormat="false" ht="26.5" hidden="false" customHeight="false" outlineLevel="0" collapsed="false">
      <c r="U2961" s="298" t="n">
        <v>2019761</v>
      </c>
      <c r="V2961" s="298" t="n">
        <v>570.92</v>
      </c>
      <c r="W2961" s="298" t="s">
        <v>166</v>
      </c>
      <c r="X2961" s="298" t="s">
        <v>46590</v>
      </c>
    </row>
    <row r="2962" customFormat="false" ht="26.5" hidden="false" customHeight="false" outlineLevel="0" collapsed="false">
      <c r="U2962" s="298" t="n">
        <v>2019770</v>
      </c>
      <c r="V2962" s="298" t="n">
        <v>607.76</v>
      </c>
      <c r="W2962" s="298" t="s">
        <v>166</v>
      </c>
      <c r="X2962" s="298" t="s">
        <v>46591</v>
      </c>
    </row>
    <row r="2963" customFormat="false" ht="26.5" hidden="false" customHeight="false" outlineLevel="0" collapsed="false">
      <c r="U2963" s="298" t="n">
        <v>2019762</v>
      </c>
      <c r="V2963" s="298" t="n">
        <v>721.92</v>
      </c>
      <c r="W2963" s="298" t="s">
        <v>166</v>
      </c>
      <c r="X2963" s="298" t="s">
        <v>46592</v>
      </c>
    </row>
    <row r="2964" customFormat="false" ht="26.5" hidden="false" customHeight="false" outlineLevel="0" collapsed="false">
      <c r="U2964" s="298" t="n">
        <v>2019771</v>
      </c>
      <c r="V2964" s="298" t="n">
        <v>772.5</v>
      </c>
      <c r="W2964" s="298" t="s">
        <v>166</v>
      </c>
      <c r="X2964" s="298" t="s">
        <v>46593</v>
      </c>
    </row>
    <row r="2965" customFormat="false" ht="26.5" hidden="false" customHeight="false" outlineLevel="0" collapsed="false">
      <c r="U2965" s="298" t="n">
        <v>2019781</v>
      </c>
      <c r="V2965" s="298" t="n">
        <v>794.89</v>
      </c>
      <c r="W2965" s="298" t="s">
        <v>166</v>
      </c>
      <c r="X2965" s="298" t="s">
        <v>46594</v>
      </c>
    </row>
    <row r="2966" customFormat="false" ht="26.5" hidden="false" customHeight="false" outlineLevel="0" collapsed="false">
      <c r="U2966" s="298" t="n">
        <v>2019778</v>
      </c>
      <c r="V2966" s="298" t="n">
        <v>1716</v>
      </c>
      <c r="W2966" s="298" t="s">
        <v>166</v>
      </c>
      <c r="X2966" s="298" t="s">
        <v>46595</v>
      </c>
    </row>
    <row r="2967" customFormat="false" ht="26.5" hidden="false" customHeight="false" outlineLevel="0" collapsed="false">
      <c r="U2967" s="298" t="n">
        <v>2019763</v>
      </c>
      <c r="V2967" s="298" t="n">
        <v>2769.57</v>
      </c>
      <c r="W2967" s="298" t="s">
        <v>166</v>
      </c>
      <c r="X2967" s="298" t="s">
        <v>46596</v>
      </c>
    </row>
    <row r="2968" customFormat="false" ht="26.5" hidden="false" customHeight="false" outlineLevel="0" collapsed="false">
      <c r="U2968" s="298" t="n">
        <v>2019772</v>
      </c>
      <c r="V2968" s="298" t="n">
        <v>2819.11</v>
      </c>
      <c r="W2968" s="298" t="s">
        <v>166</v>
      </c>
      <c r="X2968" s="298" t="s">
        <v>46597</v>
      </c>
    </row>
    <row r="2969" customFormat="false" ht="26.5" hidden="false" customHeight="false" outlineLevel="0" collapsed="false">
      <c r="U2969" s="298" t="n">
        <v>2019784</v>
      </c>
      <c r="V2969" s="298" t="n">
        <v>1519.53</v>
      </c>
      <c r="W2969" s="298" t="s">
        <v>166</v>
      </c>
      <c r="X2969" s="298" t="s">
        <v>46598</v>
      </c>
    </row>
    <row r="2970" customFormat="false" ht="26.5" hidden="false" customHeight="false" outlineLevel="0" collapsed="false">
      <c r="U2970" s="298" t="n">
        <v>2019785</v>
      </c>
      <c r="V2970" s="298" t="n">
        <v>2022.05</v>
      </c>
      <c r="W2970" s="298" t="s">
        <v>166</v>
      </c>
      <c r="X2970" s="298" t="s">
        <v>46599</v>
      </c>
    </row>
    <row r="2971" customFormat="false" ht="15.8" hidden="false" customHeight="false" outlineLevel="0" collapsed="false">
      <c r="U2971" s="298" t="n">
        <v>2003811</v>
      </c>
      <c r="V2971" s="298" t="n">
        <v>114.26</v>
      </c>
      <c r="W2971" s="298" t="s">
        <v>166</v>
      </c>
      <c r="X2971" s="298" t="s">
        <v>46600</v>
      </c>
    </row>
    <row r="2972" customFormat="false" ht="15.8" hidden="false" customHeight="false" outlineLevel="0" collapsed="false">
      <c r="U2972" s="298" t="n">
        <v>2003812</v>
      </c>
      <c r="V2972" s="298" t="n">
        <v>135.3</v>
      </c>
      <c r="W2972" s="298" t="s">
        <v>166</v>
      </c>
      <c r="X2972" s="298" t="s">
        <v>46601</v>
      </c>
    </row>
    <row r="2973" customFormat="false" ht="15.8" hidden="false" customHeight="false" outlineLevel="0" collapsed="false">
      <c r="U2973" s="298" t="n">
        <v>2003813</v>
      </c>
      <c r="V2973" s="298" t="n">
        <v>161</v>
      </c>
      <c r="W2973" s="298" t="s">
        <v>166</v>
      </c>
      <c r="X2973" s="298" t="s">
        <v>46602</v>
      </c>
    </row>
    <row r="2974" customFormat="false" ht="15.8" hidden="false" customHeight="false" outlineLevel="0" collapsed="false">
      <c r="U2974" s="298" t="n">
        <v>2003814</v>
      </c>
      <c r="V2974" s="298" t="n">
        <v>183.59</v>
      </c>
      <c r="W2974" s="298" t="s">
        <v>166</v>
      </c>
      <c r="X2974" s="298" t="s">
        <v>46603</v>
      </c>
    </row>
    <row r="2975" customFormat="false" ht="15.8" hidden="false" customHeight="false" outlineLevel="0" collapsed="false">
      <c r="U2975" s="298" t="n">
        <v>2003815</v>
      </c>
      <c r="V2975" s="298" t="n">
        <v>206.19</v>
      </c>
      <c r="W2975" s="298" t="s">
        <v>166</v>
      </c>
      <c r="X2975" s="298" t="s">
        <v>46604</v>
      </c>
    </row>
    <row r="2976" customFormat="false" ht="15.8" hidden="false" customHeight="false" outlineLevel="0" collapsed="false">
      <c r="U2976" s="298" t="n">
        <v>2003816</v>
      </c>
      <c r="V2976" s="298" t="n">
        <v>254.49</v>
      </c>
      <c r="W2976" s="298" t="s">
        <v>166</v>
      </c>
      <c r="X2976" s="298" t="s">
        <v>46605</v>
      </c>
    </row>
    <row r="2977" customFormat="false" ht="15.8" hidden="false" customHeight="false" outlineLevel="0" collapsed="false">
      <c r="U2977" s="298" t="n">
        <v>2003817</v>
      </c>
      <c r="V2977" s="298" t="n">
        <v>298.12</v>
      </c>
      <c r="W2977" s="298" t="s">
        <v>166</v>
      </c>
      <c r="X2977" s="298" t="s">
        <v>46606</v>
      </c>
    </row>
    <row r="2978" customFormat="false" ht="15.8" hidden="false" customHeight="false" outlineLevel="0" collapsed="false">
      <c r="U2978" s="298" t="n">
        <v>2003714</v>
      </c>
      <c r="V2978" s="298" t="n">
        <v>1099.57</v>
      </c>
      <c r="W2978" s="298" t="s">
        <v>203</v>
      </c>
      <c r="X2978" s="298" t="s">
        <v>46607</v>
      </c>
    </row>
    <row r="2979" customFormat="false" ht="15.8" hidden="false" customHeight="false" outlineLevel="0" collapsed="false">
      <c r="U2979" s="298" t="n">
        <v>2003713</v>
      </c>
      <c r="V2979" s="298" t="n">
        <v>1070.27</v>
      </c>
      <c r="W2979" s="298" t="s">
        <v>203</v>
      </c>
      <c r="X2979" s="298" t="s">
        <v>46608</v>
      </c>
    </row>
    <row r="2980" customFormat="false" ht="15.8" hidden="false" customHeight="false" outlineLevel="0" collapsed="false">
      <c r="U2980" s="298" t="n">
        <v>2003716</v>
      </c>
      <c r="V2980" s="298" t="n">
        <v>1283.63</v>
      </c>
      <c r="W2980" s="298" t="s">
        <v>203</v>
      </c>
      <c r="X2980" s="298" t="s">
        <v>46609</v>
      </c>
    </row>
    <row r="2981" customFormat="false" ht="15.8" hidden="false" customHeight="false" outlineLevel="0" collapsed="false">
      <c r="U2981" s="298" t="n">
        <v>2003715</v>
      </c>
      <c r="V2981" s="298" t="n">
        <v>1248.58</v>
      </c>
      <c r="W2981" s="298" t="s">
        <v>203</v>
      </c>
      <c r="X2981" s="298" t="s">
        <v>46610</v>
      </c>
    </row>
    <row r="2982" customFormat="false" ht="15.8" hidden="false" customHeight="false" outlineLevel="0" collapsed="false">
      <c r="U2982" s="298" t="n">
        <v>2003718</v>
      </c>
      <c r="V2982" s="298" t="n">
        <v>1462.9</v>
      </c>
      <c r="W2982" s="298" t="s">
        <v>203</v>
      </c>
      <c r="X2982" s="298" t="s">
        <v>46611</v>
      </c>
    </row>
    <row r="2983" customFormat="false" ht="15.8" hidden="false" customHeight="false" outlineLevel="0" collapsed="false">
      <c r="U2983" s="298" t="n">
        <v>2003717</v>
      </c>
      <c r="V2983" s="298" t="n">
        <v>1423.15</v>
      </c>
      <c r="W2983" s="298" t="s">
        <v>203</v>
      </c>
      <c r="X2983" s="298" t="s">
        <v>46612</v>
      </c>
    </row>
    <row r="2984" customFormat="false" ht="15.8" hidden="false" customHeight="false" outlineLevel="0" collapsed="false">
      <c r="U2984" s="298" t="n">
        <v>2003720</v>
      </c>
      <c r="V2984" s="298" t="n">
        <v>1646.93</v>
      </c>
      <c r="W2984" s="298" t="s">
        <v>203</v>
      </c>
      <c r="X2984" s="298" t="s">
        <v>46613</v>
      </c>
    </row>
    <row r="2985" customFormat="false" ht="15.8" hidden="false" customHeight="false" outlineLevel="0" collapsed="false">
      <c r="U2985" s="298" t="n">
        <v>2003719</v>
      </c>
      <c r="V2985" s="298" t="n">
        <v>1601.43</v>
      </c>
      <c r="W2985" s="298" t="s">
        <v>203</v>
      </c>
      <c r="X2985" s="298" t="s">
        <v>46614</v>
      </c>
    </row>
    <row r="2986" customFormat="false" ht="15.8" hidden="false" customHeight="false" outlineLevel="0" collapsed="false">
      <c r="U2986" s="298" t="n">
        <v>2003722</v>
      </c>
      <c r="V2986" s="298" t="n">
        <v>1826.2</v>
      </c>
      <c r="W2986" s="298" t="s">
        <v>203</v>
      </c>
      <c r="X2986" s="298" t="s">
        <v>46615</v>
      </c>
    </row>
    <row r="2987" customFormat="false" ht="15.8" hidden="false" customHeight="false" outlineLevel="0" collapsed="false">
      <c r="U2987" s="298" t="n">
        <v>2003721</v>
      </c>
      <c r="V2987" s="298" t="n">
        <v>1776</v>
      </c>
      <c r="W2987" s="298" t="s">
        <v>203</v>
      </c>
      <c r="X2987" s="298" t="s">
        <v>46616</v>
      </c>
    </row>
    <row r="2988" customFormat="false" ht="15.8" hidden="false" customHeight="false" outlineLevel="0" collapsed="false">
      <c r="U2988" s="298" t="n">
        <v>2003724</v>
      </c>
      <c r="V2988" s="298" t="n">
        <v>2010.27</v>
      </c>
      <c r="W2988" s="298" t="s">
        <v>203</v>
      </c>
      <c r="X2988" s="298" t="s">
        <v>46617</v>
      </c>
    </row>
    <row r="2989" customFormat="false" ht="15.8" hidden="false" customHeight="false" outlineLevel="0" collapsed="false">
      <c r="U2989" s="298" t="n">
        <v>2003723</v>
      </c>
      <c r="V2989" s="298" t="n">
        <v>1954.31</v>
      </c>
      <c r="W2989" s="298" t="s">
        <v>203</v>
      </c>
      <c r="X2989" s="298" t="s">
        <v>46618</v>
      </c>
    </row>
    <row r="2990" customFormat="false" ht="15.8" hidden="false" customHeight="false" outlineLevel="0" collapsed="false">
      <c r="U2990" s="298" t="n">
        <v>2003726</v>
      </c>
      <c r="V2990" s="298" t="n">
        <v>2189.53</v>
      </c>
      <c r="W2990" s="298" t="s">
        <v>203</v>
      </c>
      <c r="X2990" s="298" t="s">
        <v>46619</v>
      </c>
    </row>
    <row r="2991" customFormat="false" ht="15.8" hidden="false" customHeight="false" outlineLevel="0" collapsed="false">
      <c r="U2991" s="298" t="n">
        <v>2003725</v>
      </c>
      <c r="V2991" s="298" t="n">
        <v>2128.88</v>
      </c>
      <c r="W2991" s="298" t="s">
        <v>203</v>
      </c>
      <c r="X2991" s="298" t="s">
        <v>46620</v>
      </c>
    </row>
    <row r="2992" customFormat="false" ht="15.8" hidden="false" customHeight="false" outlineLevel="0" collapsed="false">
      <c r="U2992" s="298" t="n">
        <v>2003859</v>
      </c>
      <c r="V2992" s="298" t="n">
        <v>41.23</v>
      </c>
      <c r="W2992" s="298" t="s">
        <v>246</v>
      </c>
      <c r="X2992" s="298" t="s">
        <v>46621</v>
      </c>
    </row>
    <row r="2993" customFormat="false" ht="15.8" hidden="false" customHeight="false" outlineLevel="0" collapsed="false">
      <c r="U2993" s="298" t="n">
        <v>2003861</v>
      </c>
      <c r="V2993" s="298" t="n">
        <v>19.72</v>
      </c>
      <c r="W2993" s="298" t="s">
        <v>166</v>
      </c>
      <c r="X2993" s="298" t="s">
        <v>46622</v>
      </c>
    </row>
    <row r="2994" customFormat="false" ht="15.8" hidden="false" customHeight="false" outlineLevel="0" collapsed="false">
      <c r="U2994" s="298" t="n">
        <v>2003862</v>
      </c>
      <c r="V2994" s="298" t="n">
        <v>18.26</v>
      </c>
      <c r="W2994" s="298" t="s">
        <v>166</v>
      </c>
      <c r="X2994" s="298" t="s">
        <v>46623</v>
      </c>
    </row>
    <row r="2995" customFormat="false" ht="15.8" hidden="false" customHeight="false" outlineLevel="0" collapsed="false">
      <c r="U2995" s="298" t="n">
        <v>2003853</v>
      </c>
      <c r="V2995" s="298" t="n">
        <v>339.31</v>
      </c>
      <c r="W2995" s="298" t="s">
        <v>246</v>
      </c>
      <c r="X2995" s="298" t="s">
        <v>46624</v>
      </c>
    </row>
    <row r="2996" customFormat="false" ht="15.8" hidden="false" customHeight="false" outlineLevel="0" collapsed="false">
      <c r="U2996" s="298" t="n">
        <v>2003852</v>
      </c>
      <c r="V2996" s="298" t="n">
        <v>278</v>
      </c>
      <c r="W2996" s="298" t="s">
        <v>246</v>
      </c>
      <c r="X2996" s="298" t="s">
        <v>46625</v>
      </c>
    </row>
    <row r="2997" customFormat="false" ht="15.8" hidden="false" customHeight="false" outlineLevel="0" collapsed="false">
      <c r="U2997" s="298" t="n">
        <v>2003405</v>
      </c>
      <c r="V2997" s="298" t="n">
        <v>124.61</v>
      </c>
      <c r="W2997" s="298" t="s">
        <v>166</v>
      </c>
      <c r="X2997" s="298" t="s">
        <v>46626</v>
      </c>
    </row>
    <row r="2998" customFormat="false" ht="15.8" hidden="false" customHeight="false" outlineLevel="0" collapsed="false">
      <c r="U2998" s="298" t="n">
        <v>2003404</v>
      </c>
      <c r="V2998" s="298" t="n">
        <v>101.69</v>
      </c>
      <c r="W2998" s="298" t="s">
        <v>166</v>
      </c>
      <c r="X2998" s="298" t="s">
        <v>46627</v>
      </c>
    </row>
    <row r="2999" customFormat="false" ht="15.8" hidden="false" customHeight="false" outlineLevel="0" collapsed="false">
      <c r="U2999" s="298" t="n">
        <v>2003407</v>
      </c>
      <c r="V2999" s="298" t="n">
        <v>168.2</v>
      </c>
      <c r="W2999" s="298" t="s">
        <v>166</v>
      </c>
      <c r="X2999" s="298" t="s">
        <v>46628</v>
      </c>
    </row>
    <row r="3000" customFormat="false" ht="15.8" hidden="false" customHeight="false" outlineLevel="0" collapsed="false">
      <c r="U3000" s="298" t="n">
        <v>2003406</v>
      </c>
      <c r="V3000" s="298" t="n">
        <v>145.28</v>
      </c>
      <c r="W3000" s="298" t="s">
        <v>166</v>
      </c>
      <c r="X3000" s="298" t="s">
        <v>46629</v>
      </c>
    </row>
    <row r="3001" customFormat="false" ht="15.8" hidden="false" customHeight="false" outlineLevel="0" collapsed="false">
      <c r="U3001" s="298" t="n">
        <v>2003409</v>
      </c>
      <c r="V3001" s="298" t="n">
        <v>271.75</v>
      </c>
      <c r="W3001" s="298" t="s">
        <v>166</v>
      </c>
      <c r="X3001" s="298" t="s">
        <v>46630</v>
      </c>
    </row>
    <row r="3002" customFormat="false" ht="15.8" hidden="false" customHeight="false" outlineLevel="0" collapsed="false">
      <c r="U3002" s="298" t="n">
        <v>2003408</v>
      </c>
      <c r="V3002" s="298" t="n">
        <v>219.74</v>
      </c>
      <c r="W3002" s="298" t="s">
        <v>166</v>
      </c>
      <c r="X3002" s="298" t="s">
        <v>46631</v>
      </c>
    </row>
    <row r="3003" customFormat="false" ht="15.8" hidden="false" customHeight="false" outlineLevel="0" collapsed="false">
      <c r="U3003" s="298" t="n">
        <v>2003411</v>
      </c>
      <c r="V3003" s="298" t="n">
        <v>392.43</v>
      </c>
      <c r="W3003" s="298" t="s">
        <v>166</v>
      </c>
      <c r="X3003" s="298" t="s">
        <v>46632</v>
      </c>
    </row>
    <row r="3004" customFormat="false" ht="15.8" hidden="false" customHeight="false" outlineLevel="0" collapsed="false">
      <c r="U3004" s="298" t="n">
        <v>2003410</v>
      </c>
      <c r="V3004" s="298" t="n">
        <v>340.42</v>
      </c>
      <c r="W3004" s="298" t="s">
        <v>166</v>
      </c>
      <c r="X3004" s="298" t="s">
        <v>46633</v>
      </c>
    </row>
    <row r="3005" customFormat="false" ht="15.8" hidden="false" customHeight="false" outlineLevel="0" collapsed="false">
      <c r="U3005" s="298" t="n">
        <v>2003413</v>
      </c>
      <c r="V3005" s="298" t="n">
        <v>397.28</v>
      </c>
      <c r="W3005" s="298" t="s">
        <v>166</v>
      </c>
      <c r="X3005" s="298" t="s">
        <v>46634</v>
      </c>
    </row>
    <row r="3006" customFormat="false" ht="15.8" hidden="false" customHeight="false" outlineLevel="0" collapsed="false">
      <c r="U3006" s="298" t="n">
        <v>2003412</v>
      </c>
      <c r="V3006" s="298" t="n">
        <v>325</v>
      </c>
      <c r="W3006" s="298" t="s">
        <v>166</v>
      </c>
      <c r="X3006" s="298" t="s">
        <v>46635</v>
      </c>
    </row>
    <row r="3007" customFormat="false" ht="15.8" hidden="false" customHeight="false" outlineLevel="0" collapsed="false">
      <c r="U3007" s="298" t="n">
        <v>2003415</v>
      </c>
      <c r="V3007" s="298" t="n">
        <v>541.87</v>
      </c>
      <c r="W3007" s="298" t="s">
        <v>166</v>
      </c>
      <c r="X3007" s="298" t="s">
        <v>46636</v>
      </c>
    </row>
    <row r="3008" customFormat="false" ht="15.8" hidden="false" customHeight="false" outlineLevel="0" collapsed="false">
      <c r="U3008" s="298" t="n">
        <v>2003414</v>
      </c>
      <c r="V3008" s="298" t="n">
        <v>469.59</v>
      </c>
      <c r="W3008" s="298" t="s">
        <v>166</v>
      </c>
      <c r="X3008" s="298" t="s">
        <v>46637</v>
      </c>
    </row>
    <row r="3009" customFormat="false" ht="15.8" hidden="false" customHeight="false" outlineLevel="0" collapsed="false">
      <c r="U3009" s="298" t="n">
        <v>2003417</v>
      </c>
      <c r="V3009" s="298" t="n">
        <v>531.18</v>
      </c>
      <c r="W3009" s="298" t="s">
        <v>166</v>
      </c>
      <c r="X3009" s="298" t="s">
        <v>46638</v>
      </c>
    </row>
    <row r="3010" customFormat="false" ht="15.8" hidden="false" customHeight="false" outlineLevel="0" collapsed="false">
      <c r="U3010" s="298" t="n">
        <v>2003416</v>
      </c>
      <c r="V3010" s="298" t="n">
        <v>436.86</v>
      </c>
      <c r="W3010" s="298" t="s">
        <v>166</v>
      </c>
      <c r="X3010" s="298" t="s">
        <v>46639</v>
      </c>
    </row>
    <row r="3011" customFormat="false" ht="15.8" hidden="false" customHeight="false" outlineLevel="0" collapsed="false">
      <c r="U3011" s="298" t="n">
        <v>2003419</v>
      </c>
      <c r="V3011" s="298" t="n">
        <v>700.59</v>
      </c>
      <c r="W3011" s="298" t="s">
        <v>166</v>
      </c>
      <c r="X3011" s="298" t="s">
        <v>46640</v>
      </c>
    </row>
    <row r="3012" customFormat="false" ht="15.8" hidden="false" customHeight="false" outlineLevel="0" collapsed="false">
      <c r="U3012" s="298" t="n">
        <v>2003418</v>
      </c>
      <c r="V3012" s="298" t="n">
        <v>606.27</v>
      </c>
      <c r="W3012" s="298" t="s">
        <v>166</v>
      </c>
      <c r="X3012" s="298" t="s">
        <v>46641</v>
      </c>
    </row>
    <row r="3013" customFormat="false" ht="15.8" hidden="false" customHeight="false" outlineLevel="0" collapsed="false">
      <c r="U3013" s="298" t="n">
        <v>2003421</v>
      </c>
      <c r="V3013" s="298" t="n">
        <v>686.25</v>
      </c>
      <c r="W3013" s="298" t="s">
        <v>166</v>
      </c>
      <c r="X3013" s="298" t="s">
        <v>46642</v>
      </c>
    </row>
    <row r="3014" customFormat="false" ht="15.8" hidden="false" customHeight="false" outlineLevel="0" collapsed="false">
      <c r="U3014" s="298" t="n">
        <v>2003420</v>
      </c>
      <c r="V3014" s="298" t="n">
        <v>568.13</v>
      </c>
      <c r="W3014" s="298" t="s">
        <v>166</v>
      </c>
      <c r="X3014" s="298" t="s">
        <v>46643</v>
      </c>
    </row>
    <row r="3015" customFormat="false" ht="15.8" hidden="false" customHeight="false" outlineLevel="0" collapsed="false">
      <c r="U3015" s="298" t="n">
        <v>2003423</v>
      </c>
      <c r="V3015" s="298" t="n">
        <v>875.24</v>
      </c>
      <c r="W3015" s="298" t="s">
        <v>166</v>
      </c>
      <c r="X3015" s="298" t="s">
        <v>46644</v>
      </c>
    </row>
    <row r="3016" customFormat="false" ht="15.8" hidden="false" customHeight="false" outlineLevel="0" collapsed="false">
      <c r="U3016" s="298" t="n">
        <v>2003422</v>
      </c>
      <c r="V3016" s="298" t="n">
        <v>757.11</v>
      </c>
      <c r="W3016" s="298" t="s">
        <v>166</v>
      </c>
      <c r="X3016" s="298" t="s">
        <v>46645</v>
      </c>
    </row>
    <row r="3017" customFormat="false" ht="15.8" hidden="false" customHeight="false" outlineLevel="0" collapsed="false">
      <c r="U3017" s="298" t="n">
        <v>2003425</v>
      </c>
      <c r="V3017" s="298" t="n">
        <v>916.24</v>
      </c>
      <c r="W3017" s="298" t="s">
        <v>166</v>
      </c>
      <c r="X3017" s="298" t="s">
        <v>46646</v>
      </c>
    </row>
    <row r="3018" customFormat="false" ht="15.8" hidden="false" customHeight="false" outlineLevel="0" collapsed="false">
      <c r="U3018" s="298" t="n">
        <v>2003424</v>
      </c>
      <c r="V3018" s="298" t="n">
        <v>762.86</v>
      </c>
      <c r="W3018" s="298" t="s">
        <v>166</v>
      </c>
      <c r="X3018" s="298" t="s">
        <v>46647</v>
      </c>
    </row>
    <row r="3019" customFormat="false" ht="15.8" hidden="false" customHeight="false" outlineLevel="0" collapsed="false">
      <c r="U3019" s="298" t="n">
        <v>2003427</v>
      </c>
      <c r="V3019" s="298" t="n">
        <v>1166.27</v>
      </c>
      <c r="W3019" s="298" t="s">
        <v>166</v>
      </c>
      <c r="X3019" s="298" t="s">
        <v>46648</v>
      </c>
    </row>
    <row r="3020" customFormat="false" ht="15.8" hidden="false" customHeight="false" outlineLevel="0" collapsed="false">
      <c r="U3020" s="298" t="n">
        <v>2003426</v>
      </c>
      <c r="V3020" s="298" t="n">
        <v>1012.89</v>
      </c>
      <c r="W3020" s="298" t="s">
        <v>166</v>
      </c>
      <c r="X3020" s="298" t="s">
        <v>46649</v>
      </c>
    </row>
    <row r="3021" customFormat="false" ht="15.8" hidden="false" customHeight="false" outlineLevel="0" collapsed="false">
      <c r="U3021" s="298" t="n">
        <v>2003429</v>
      </c>
      <c r="V3021" s="298" t="n">
        <v>1159.83</v>
      </c>
      <c r="W3021" s="298" t="s">
        <v>166</v>
      </c>
      <c r="X3021" s="298" t="s">
        <v>46650</v>
      </c>
    </row>
    <row r="3022" customFormat="false" ht="15.8" hidden="false" customHeight="false" outlineLevel="0" collapsed="false">
      <c r="U3022" s="298" t="n">
        <v>2003428</v>
      </c>
      <c r="V3022" s="298" t="n">
        <v>958.85</v>
      </c>
      <c r="W3022" s="298" t="s">
        <v>166</v>
      </c>
      <c r="X3022" s="298" t="s">
        <v>46651</v>
      </c>
    </row>
    <row r="3023" customFormat="false" ht="15.8" hidden="false" customHeight="false" outlineLevel="0" collapsed="false">
      <c r="U3023" s="298" t="n">
        <v>2003431</v>
      </c>
      <c r="V3023" s="298" t="n">
        <v>1391.49</v>
      </c>
      <c r="W3023" s="298" t="s">
        <v>166</v>
      </c>
      <c r="X3023" s="298" t="s">
        <v>46652</v>
      </c>
    </row>
    <row r="3024" customFormat="false" ht="15.8" hidden="false" customHeight="false" outlineLevel="0" collapsed="false">
      <c r="U3024" s="298" t="n">
        <v>2003430</v>
      </c>
      <c r="V3024" s="298" t="n">
        <v>1190.51</v>
      </c>
      <c r="W3024" s="298" t="s">
        <v>166</v>
      </c>
      <c r="X3024" s="298" t="s">
        <v>46653</v>
      </c>
    </row>
    <row r="3025" customFormat="false" ht="15.8" hidden="false" customHeight="false" outlineLevel="0" collapsed="false">
      <c r="U3025" s="298" t="n">
        <v>2003433</v>
      </c>
      <c r="V3025" s="298" t="n">
        <v>1532.42</v>
      </c>
      <c r="W3025" s="298" t="s">
        <v>166</v>
      </c>
      <c r="X3025" s="298" t="s">
        <v>46654</v>
      </c>
    </row>
    <row r="3026" customFormat="false" ht="15.8" hidden="false" customHeight="false" outlineLevel="0" collapsed="false">
      <c r="U3026" s="298" t="n">
        <v>2003432</v>
      </c>
      <c r="V3026" s="298" t="n">
        <v>1275.02</v>
      </c>
      <c r="W3026" s="298" t="s">
        <v>166</v>
      </c>
      <c r="X3026" s="298" t="s">
        <v>46655</v>
      </c>
    </row>
    <row r="3027" customFormat="false" ht="15.8" hidden="false" customHeight="false" outlineLevel="0" collapsed="false">
      <c r="U3027" s="298" t="n">
        <v>2003435</v>
      </c>
      <c r="V3027" s="298" t="n">
        <v>1803.34</v>
      </c>
      <c r="W3027" s="298" t="s">
        <v>166</v>
      </c>
      <c r="X3027" s="298" t="s">
        <v>46656</v>
      </c>
    </row>
    <row r="3028" customFormat="false" ht="15.8" hidden="false" customHeight="false" outlineLevel="0" collapsed="false">
      <c r="U3028" s="298" t="n">
        <v>2003434</v>
      </c>
      <c r="V3028" s="298" t="n">
        <v>1545.94</v>
      </c>
      <c r="W3028" s="298" t="s">
        <v>166</v>
      </c>
      <c r="X3028" s="298" t="s">
        <v>46657</v>
      </c>
    </row>
    <row r="3029" customFormat="false" ht="15.8" hidden="false" customHeight="false" outlineLevel="0" collapsed="false">
      <c r="U3029" s="298" t="n">
        <v>2003437</v>
      </c>
      <c r="V3029" s="298" t="n">
        <v>2130.14</v>
      </c>
      <c r="W3029" s="298" t="s">
        <v>166</v>
      </c>
      <c r="X3029" s="298" t="s">
        <v>46658</v>
      </c>
    </row>
    <row r="3030" customFormat="false" ht="15.8" hidden="false" customHeight="false" outlineLevel="0" collapsed="false">
      <c r="U3030" s="298" t="n">
        <v>2003436</v>
      </c>
      <c r="V3030" s="298" t="n">
        <v>1783.71</v>
      </c>
      <c r="W3030" s="298" t="s">
        <v>166</v>
      </c>
      <c r="X3030" s="298" t="s">
        <v>46659</v>
      </c>
    </row>
    <row r="3031" customFormat="false" ht="15.8" hidden="false" customHeight="false" outlineLevel="0" collapsed="false">
      <c r="U3031" s="298" t="n">
        <v>2003439</v>
      </c>
      <c r="V3031" s="298" t="n">
        <v>2469.36</v>
      </c>
      <c r="W3031" s="298" t="s">
        <v>166</v>
      </c>
      <c r="X3031" s="298" t="s">
        <v>46660</v>
      </c>
    </row>
    <row r="3032" customFormat="false" ht="15.8" hidden="false" customHeight="false" outlineLevel="0" collapsed="false">
      <c r="U3032" s="298" t="n">
        <v>2003438</v>
      </c>
      <c r="V3032" s="298" t="n">
        <v>2122.93</v>
      </c>
      <c r="W3032" s="298" t="s">
        <v>166</v>
      </c>
      <c r="X3032" s="298" t="s">
        <v>46661</v>
      </c>
    </row>
    <row r="3033" customFormat="false" ht="15.8" hidden="false" customHeight="false" outlineLevel="0" collapsed="false">
      <c r="U3033" s="298" t="n">
        <v>2003389</v>
      </c>
      <c r="V3033" s="298" t="n">
        <v>204.3</v>
      </c>
      <c r="W3033" s="298" t="s">
        <v>166</v>
      </c>
      <c r="X3033" s="298" t="s">
        <v>46662</v>
      </c>
    </row>
    <row r="3034" customFormat="false" ht="15.8" hidden="false" customHeight="false" outlineLevel="0" collapsed="false">
      <c r="U3034" s="298" t="n">
        <v>2003388</v>
      </c>
      <c r="V3034" s="298" t="n">
        <v>188.87</v>
      </c>
      <c r="W3034" s="298" t="s">
        <v>166</v>
      </c>
      <c r="X3034" s="298" t="s">
        <v>46663</v>
      </c>
    </row>
    <row r="3035" customFormat="false" ht="15.8" hidden="false" customHeight="false" outlineLevel="0" collapsed="false">
      <c r="U3035" s="298" t="n">
        <v>2003391</v>
      </c>
      <c r="V3035" s="298" t="n">
        <v>131.89</v>
      </c>
      <c r="W3035" s="298" t="s">
        <v>166</v>
      </c>
      <c r="X3035" s="298" t="s">
        <v>46664</v>
      </c>
    </row>
    <row r="3036" customFormat="false" ht="15.8" hidden="false" customHeight="false" outlineLevel="0" collapsed="false">
      <c r="U3036" s="298" t="n">
        <v>2003390</v>
      </c>
      <c r="V3036" s="298" t="n">
        <v>119.81</v>
      </c>
      <c r="W3036" s="298" t="s">
        <v>166</v>
      </c>
      <c r="X3036" s="298" t="s">
        <v>46665</v>
      </c>
    </row>
    <row r="3037" customFormat="false" ht="15.8" hidden="false" customHeight="false" outlineLevel="0" collapsed="false">
      <c r="U3037" s="298" t="n">
        <v>2003393</v>
      </c>
      <c r="V3037" s="298" t="n">
        <v>185.88</v>
      </c>
      <c r="W3037" s="298" t="s">
        <v>166</v>
      </c>
      <c r="X3037" s="298" t="s">
        <v>46666</v>
      </c>
    </row>
    <row r="3038" customFormat="false" ht="15.8" hidden="false" customHeight="false" outlineLevel="0" collapsed="false">
      <c r="U3038" s="298" t="n">
        <v>2003392</v>
      </c>
      <c r="V3038" s="298" t="n">
        <v>173.8</v>
      </c>
      <c r="W3038" s="298" t="s">
        <v>166</v>
      </c>
      <c r="X3038" s="298" t="s">
        <v>46667</v>
      </c>
    </row>
    <row r="3039" customFormat="false" ht="15.8" hidden="false" customHeight="false" outlineLevel="0" collapsed="false">
      <c r="U3039" s="298" t="n">
        <v>2003395</v>
      </c>
      <c r="V3039" s="298" t="n">
        <v>354.22</v>
      </c>
      <c r="W3039" s="298" t="s">
        <v>166</v>
      </c>
      <c r="X3039" s="298" t="s">
        <v>46668</v>
      </c>
    </row>
    <row r="3040" customFormat="false" ht="15.8" hidden="false" customHeight="false" outlineLevel="0" collapsed="false">
      <c r="U3040" s="298" t="n">
        <v>2003394</v>
      </c>
      <c r="V3040" s="298" t="n">
        <v>352.46</v>
      </c>
      <c r="W3040" s="298" t="s">
        <v>166</v>
      </c>
      <c r="X3040" s="298" t="s">
        <v>46669</v>
      </c>
    </row>
    <row r="3041" customFormat="false" ht="15.8" hidden="false" customHeight="false" outlineLevel="0" collapsed="false">
      <c r="U3041" s="298" t="n">
        <v>2003397</v>
      </c>
      <c r="V3041" s="298" t="n">
        <v>386.81</v>
      </c>
      <c r="W3041" s="298" t="s">
        <v>166</v>
      </c>
      <c r="X3041" s="298" t="s">
        <v>46670</v>
      </c>
    </row>
    <row r="3042" customFormat="false" ht="15.8" hidden="false" customHeight="false" outlineLevel="0" collapsed="false">
      <c r="U3042" s="298" t="n">
        <v>2003396</v>
      </c>
      <c r="V3042" s="298" t="n">
        <v>355.96</v>
      </c>
      <c r="W3042" s="298" t="s">
        <v>166</v>
      </c>
      <c r="X3042" s="298" t="s">
        <v>46671</v>
      </c>
    </row>
    <row r="3043" customFormat="false" ht="15.8" hidden="false" customHeight="false" outlineLevel="0" collapsed="false">
      <c r="U3043" s="298" t="n">
        <v>2003399</v>
      </c>
      <c r="V3043" s="298" t="n">
        <v>493.46</v>
      </c>
      <c r="W3043" s="298" t="s">
        <v>166</v>
      </c>
      <c r="X3043" s="298" t="s">
        <v>46672</v>
      </c>
    </row>
    <row r="3044" customFormat="false" ht="15.8" hidden="false" customHeight="false" outlineLevel="0" collapsed="false">
      <c r="U3044" s="298" t="n">
        <v>2003398</v>
      </c>
      <c r="V3044" s="298" t="n">
        <v>462.61</v>
      </c>
      <c r="W3044" s="298" t="s">
        <v>166</v>
      </c>
      <c r="X3044" s="298" t="s">
        <v>46673</v>
      </c>
    </row>
    <row r="3045" customFormat="false" ht="15.8" hidden="false" customHeight="false" outlineLevel="0" collapsed="false">
      <c r="U3045" s="298" t="n">
        <v>2003401</v>
      </c>
      <c r="V3045" s="298" t="n">
        <v>427.73</v>
      </c>
      <c r="W3045" s="298" t="s">
        <v>166</v>
      </c>
      <c r="X3045" s="298" t="s">
        <v>46674</v>
      </c>
    </row>
    <row r="3046" customFormat="false" ht="15.8" hidden="false" customHeight="false" outlineLevel="0" collapsed="false">
      <c r="U3046" s="298" t="n">
        <v>2003400</v>
      </c>
      <c r="V3046" s="298" t="n">
        <v>390.7</v>
      </c>
      <c r="W3046" s="298" t="s">
        <v>166</v>
      </c>
      <c r="X3046" s="298" t="s">
        <v>46675</v>
      </c>
    </row>
    <row r="3047" customFormat="false" ht="15.8" hidden="false" customHeight="false" outlineLevel="0" collapsed="false">
      <c r="U3047" s="298" t="n">
        <v>2003403</v>
      </c>
      <c r="V3047" s="298" t="n">
        <v>535.38</v>
      </c>
      <c r="W3047" s="298" t="s">
        <v>166</v>
      </c>
      <c r="X3047" s="298" t="s">
        <v>46676</v>
      </c>
    </row>
    <row r="3048" customFormat="false" ht="15.8" hidden="false" customHeight="false" outlineLevel="0" collapsed="false">
      <c r="U3048" s="298" t="n">
        <v>2003402</v>
      </c>
      <c r="V3048" s="298" t="n">
        <v>500.06</v>
      </c>
      <c r="W3048" s="298" t="s">
        <v>166</v>
      </c>
      <c r="X3048" s="298" t="s">
        <v>46677</v>
      </c>
    </row>
    <row r="3049" customFormat="false" ht="15.8" hidden="false" customHeight="false" outlineLevel="0" collapsed="false">
      <c r="U3049" s="298" t="n">
        <v>2003449</v>
      </c>
      <c r="V3049" s="298" t="n">
        <v>367.65</v>
      </c>
      <c r="W3049" s="298" t="s">
        <v>203</v>
      </c>
      <c r="X3049" s="298" t="s">
        <v>46678</v>
      </c>
    </row>
    <row r="3050" customFormat="false" ht="15.8" hidden="false" customHeight="false" outlineLevel="0" collapsed="false">
      <c r="U3050" s="298" t="n">
        <v>2003448</v>
      </c>
      <c r="V3050" s="298" t="n">
        <v>322.94</v>
      </c>
      <c r="W3050" s="298" t="s">
        <v>203</v>
      </c>
      <c r="X3050" s="298" t="s">
        <v>46679</v>
      </c>
    </row>
    <row r="3051" customFormat="false" ht="15.8" hidden="false" customHeight="false" outlineLevel="0" collapsed="false">
      <c r="U3051" s="298" t="n">
        <v>2003451</v>
      </c>
      <c r="V3051" s="298" t="n">
        <v>377.86</v>
      </c>
      <c r="W3051" s="298" t="s">
        <v>203</v>
      </c>
      <c r="X3051" s="298" t="s">
        <v>46680</v>
      </c>
    </row>
    <row r="3052" customFormat="false" ht="15.8" hidden="false" customHeight="false" outlineLevel="0" collapsed="false">
      <c r="U3052" s="298" t="n">
        <v>2003450</v>
      </c>
      <c r="V3052" s="298" t="n">
        <v>331.03</v>
      </c>
      <c r="W3052" s="298" t="s">
        <v>203</v>
      </c>
      <c r="X3052" s="298" t="s">
        <v>46681</v>
      </c>
    </row>
    <row r="3053" customFormat="false" ht="15.8" hidden="false" customHeight="false" outlineLevel="0" collapsed="false">
      <c r="U3053" s="298" t="n">
        <v>2003453</v>
      </c>
      <c r="V3053" s="298" t="n">
        <v>1168.51</v>
      </c>
      <c r="W3053" s="298" t="s">
        <v>203</v>
      </c>
      <c r="X3053" s="298" t="s">
        <v>46682</v>
      </c>
    </row>
    <row r="3054" customFormat="false" ht="15.8" hidden="false" customHeight="false" outlineLevel="0" collapsed="false">
      <c r="U3054" s="298" t="n">
        <v>2003452</v>
      </c>
      <c r="V3054" s="298" t="n">
        <v>1030.9</v>
      </c>
      <c r="W3054" s="298" t="s">
        <v>203</v>
      </c>
      <c r="X3054" s="298" t="s">
        <v>46683</v>
      </c>
    </row>
    <row r="3055" customFormat="false" ht="15.8" hidden="false" customHeight="false" outlineLevel="0" collapsed="false">
      <c r="U3055" s="298" t="n">
        <v>2003455</v>
      </c>
      <c r="V3055" s="298" t="n">
        <v>1654.71</v>
      </c>
      <c r="W3055" s="298" t="s">
        <v>203</v>
      </c>
      <c r="X3055" s="298" t="s">
        <v>46684</v>
      </c>
    </row>
    <row r="3056" customFormat="false" ht="15.8" hidden="false" customHeight="false" outlineLevel="0" collapsed="false">
      <c r="U3056" s="298" t="n">
        <v>2003454</v>
      </c>
      <c r="V3056" s="298" t="n">
        <v>1441.82</v>
      </c>
      <c r="W3056" s="298" t="s">
        <v>203</v>
      </c>
      <c r="X3056" s="298" t="s">
        <v>46685</v>
      </c>
    </row>
    <row r="3057" customFormat="false" ht="15.8" hidden="false" customHeight="false" outlineLevel="0" collapsed="false">
      <c r="U3057" s="298" t="n">
        <v>2003457</v>
      </c>
      <c r="V3057" s="298" t="n">
        <v>2216.76</v>
      </c>
      <c r="W3057" s="298" t="s">
        <v>203</v>
      </c>
      <c r="X3057" s="298" t="s">
        <v>46686</v>
      </c>
    </row>
    <row r="3058" customFormat="false" ht="15.8" hidden="false" customHeight="false" outlineLevel="0" collapsed="false">
      <c r="U3058" s="298" t="n">
        <v>2003456</v>
      </c>
      <c r="V3058" s="298" t="n">
        <v>1912.73</v>
      </c>
      <c r="W3058" s="298" t="s">
        <v>203</v>
      </c>
      <c r="X3058" s="298" t="s">
        <v>46687</v>
      </c>
    </row>
    <row r="3059" customFormat="false" ht="15.8" hidden="false" customHeight="false" outlineLevel="0" collapsed="false">
      <c r="U3059" s="298" t="n">
        <v>2003459</v>
      </c>
      <c r="V3059" s="298" t="n">
        <v>2819.25</v>
      </c>
      <c r="W3059" s="298" t="s">
        <v>203</v>
      </c>
      <c r="X3059" s="298" t="s">
        <v>46688</v>
      </c>
    </row>
    <row r="3060" customFormat="false" ht="15.8" hidden="false" customHeight="false" outlineLevel="0" collapsed="false">
      <c r="U3060" s="298" t="n">
        <v>2003458</v>
      </c>
      <c r="V3060" s="298" t="n">
        <v>2414.62</v>
      </c>
      <c r="W3060" s="298" t="s">
        <v>203</v>
      </c>
      <c r="X3060" s="298" t="s">
        <v>46689</v>
      </c>
    </row>
    <row r="3061" customFormat="false" ht="15.8" hidden="false" customHeight="false" outlineLevel="0" collapsed="false">
      <c r="U3061" s="298" t="n">
        <v>2003461</v>
      </c>
      <c r="V3061" s="298" t="n">
        <v>3988.74</v>
      </c>
      <c r="W3061" s="298" t="s">
        <v>203</v>
      </c>
      <c r="X3061" s="298" t="s">
        <v>46690</v>
      </c>
    </row>
    <row r="3062" customFormat="false" ht="15.8" hidden="false" customHeight="false" outlineLevel="0" collapsed="false">
      <c r="U3062" s="298" t="n">
        <v>2003460</v>
      </c>
      <c r="V3062" s="298" t="n">
        <v>3367.72</v>
      </c>
      <c r="W3062" s="298" t="s">
        <v>203</v>
      </c>
      <c r="X3062" s="298" t="s">
        <v>46691</v>
      </c>
    </row>
    <row r="3063" customFormat="false" ht="15.8" hidden="false" customHeight="false" outlineLevel="0" collapsed="false">
      <c r="U3063" s="298" t="n">
        <v>2003463</v>
      </c>
      <c r="V3063" s="298" t="n">
        <v>2859.76</v>
      </c>
      <c r="W3063" s="298" t="s">
        <v>203</v>
      </c>
      <c r="X3063" s="298" t="s">
        <v>46692</v>
      </c>
    </row>
    <row r="3064" customFormat="false" ht="15.8" hidden="false" customHeight="false" outlineLevel="0" collapsed="false">
      <c r="U3064" s="298" t="n">
        <v>2003462</v>
      </c>
      <c r="V3064" s="298" t="n">
        <v>2443.17</v>
      </c>
      <c r="W3064" s="298" t="s">
        <v>203</v>
      </c>
      <c r="X3064" s="298" t="s">
        <v>46693</v>
      </c>
    </row>
    <row r="3065" customFormat="false" ht="15.8" hidden="false" customHeight="false" outlineLevel="0" collapsed="false">
      <c r="U3065" s="298" t="n">
        <v>2003465</v>
      </c>
      <c r="V3065" s="298" t="n">
        <v>3680.79</v>
      </c>
      <c r="W3065" s="298" t="s">
        <v>203</v>
      </c>
      <c r="X3065" s="298" t="s">
        <v>46694</v>
      </c>
    </row>
    <row r="3066" customFormat="false" ht="15.8" hidden="false" customHeight="false" outlineLevel="0" collapsed="false">
      <c r="U3066" s="298" t="n">
        <v>2003464</v>
      </c>
      <c r="V3066" s="298" t="n">
        <v>3120.68</v>
      </c>
      <c r="W3066" s="298" t="s">
        <v>203</v>
      </c>
      <c r="X3066" s="298" t="s">
        <v>46695</v>
      </c>
    </row>
    <row r="3067" customFormat="false" ht="15.8" hidden="false" customHeight="false" outlineLevel="0" collapsed="false">
      <c r="U3067" s="298" t="n">
        <v>2003467</v>
      </c>
      <c r="V3067" s="298" t="n">
        <v>5159.25</v>
      </c>
      <c r="W3067" s="298" t="s">
        <v>203</v>
      </c>
      <c r="X3067" s="298" t="s">
        <v>46696</v>
      </c>
    </row>
    <row r="3068" customFormat="false" ht="15.8" hidden="false" customHeight="false" outlineLevel="0" collapsed="false">
      <c r="U3068" s="298" t="n">
        <v>2003466</v>
      </c>
      <c r="V3068" s="298" t="n">
        <v>4331.47</v>
      </c>
      <c r="W3068" s="298" t="s">
        <v>203</v>
      </c>
      <c r="X3068" s="298" t="s">
        <v>46697</v>
      </c>
    </row>
    <row r="3069" customFormat="false" ht="15.8" hidden="false" customHeight="false" outlineLevel="0" collapsed="false">
      <c r="U3069" s="298" t="n">
        <v>2003469</v>
      </c>
      <c r="V3069" s="298" t="n">
        <v>3506.87</v>
      </c>
      <c r="W3069" s="298" t="s">
        <v>203</v>
      </c>
      <c r="X3069" s="298" t="s">
        <v>46698</v>
      </c>
    </row>
    <row r="3070" customFormat="false" ht="15.8" hidden="false" customHeight="false" outlineLevel="0" collapsed="false">
      <c r="U3070" s="298" t="n">
        <v>2003468</v>
      </c>
      <c r="V3070" s="298" t="n">
        <v>2976.48</v>
      </c>
      <c r="W3070" s="298" t="s">
        <v>203</v>
      </c>
      <c r="X3070" s="298" t="s">
        <v>46699</v>
      </c>
    </row>
    <row r="3071" customFormat="false" ht="15.8" hidden="false" customHeight="false" outlineLevel="0" collapsed="false">
      <c r="U3071" s="298" t="n">
        <v>2003471</v>
      </c>
      <c r="V3071" s="298" t="n">
        <v>4542.51</v>
      </c>
      <c r="W3071" s="298" t="s">
        <v>203</v>
      </c>
      <c r="X3071" s="298" t="s">
        <v>46700</v>
      </c>
    </row>
    <row r="3072" customFormat="false" ht="15.8" hidden="false" customHeight="false" outlineLevel="0" collapsed="false">
      <c r="U3072" s="298" t="n">
        <v>2003470</v>
      </c>
      <c r="V3072" s="298" t="n">
        <v>3826.55</v>
      </c>
      <c r="W3072" s="298" t="s">
        <v>203</v>
      </c>
      <c r="X3072" s="298" t="s">
        <v>46701</v>
      </c>
    </row>
    <row r="3073" customFormat="false" ht="15.8" hidden="false" customHeight="false" outlineLevel="0" collapsed="false">
      <c r="U3073" s="298" t="n">
        <v>2003473</v>
      </c>
      <c r="V3073" s="298" t="n">
        <v>6711.5</v>
      </c>
      <c r="W3073" s="298" t="s">
        <v>203</v>
      </c>
      <c r="X3073" s="298" t="s">
        <v>46702</v>
      </c>
    </row>
    <row r="3074" customFormat="false" ht="15.8" hidden="false" customHeight="false" outlineLevel="0" collapsed="false">
      <c r="U3074" s="298" t="n">
        <v>2003472</v>
      </c>
      <c r="V3074" s="298" t="n">
        <v>5596.61</v>
      </c>
      <c r="W3074" s="298" t="s">
        <v>203</v>
      </c>
      <c r="X3074" s="298" t="s">
        <v>46703</v>
      </c>
    </row>
    <row r="3075" customFormat="false" ht="15.8" hidden="false" customHeight="false" outlineLevel="0" collapsed="false">
      <c r="U3075" s="298" t="n">
        <v>2003475</v>
      </c>
      <c r="V3075" s="298" t="n">
        <v>452.71</v>
      </c>
      <c r="W3075" s="298" t="s">
        <v>203</v>
      </c>
      <c r="X3075" s="298" t="s">
        <v>46704</v>
      </c>
    </row>
    <row r="3076" customFormat="false" ht="15.8" hidden="false" customHeight="false" outlineLevel="0" collapsed="false">
      <c r="U3076" s="298" t="n">
        <v>2003474</v>
      </c>
      <c r="V3076" s="298" t="n">
        <v>420.1</v>
      </c>
      <c r="W3076" s="298" t="s">
        <v>203</v>
      </c>
      <c r="X3076" s="298" t="s">
        <v>46705</v>
      </c>
    </row>
    <row r="3077" customFormat="false" ht="15.8" hidden="false" customHeight="false" outlineLevel="0" collapsed="false">
      <c r="U3077" s="298" t="n">
        <v>2003894</v>
      </c>
      <c r="V3077" s="298" t="n">
        <v>563.81</v>
      </c>
      <c r="W3077" s="298" t="s">
        <v>203</v>
      </c>
      <c r="X3077" s="298" t="s">
        <v>46706</v>
      </c>
    </row>
    <row r="3078" customFormat="false" ht="15.8" hidden="false" customHeight="false" outlineLevel="0" collapsed="false">
      <c r="U3078" s="298" t="n">
        <v>2003893</v>
      </c>
      <c r="V3078" s="298" t="n">
        <v>491.57</v>
      </c>
      <c r="W3078" s="298" t="s">
        <v>203</v>
      </c>
      <c r="X3078" s="298" t="s">
        <v>46707</v>
      </c>
    </row>
    <row r="3079" customFormat="false" ht="15.8" hidden="false" customHeight="false" outlineLevel="0" collapsed="false">
      <c r="U3079" s="298" t="n">
        <v>2003896</v>
      </c>
      <c r="V3079" s="298" t="n">
        <v>795.55</v>
      </c>
      <c r="W3079" s="298" t="s">
        <v>203</v>
      </c>
      <c r="X3079" s="298" t="s">
        <v>46708</v>
      </c>
    </row>
    <row r="3080" customFormat="false" ht="15.8" hidden="false" customHeight="false" outlineLevel="0" collapsed="false">
      <c r="U3080" s="298" t="n">
        <v>2003895</v>
      </c>
      <c r="V3080" s="298" t="n">
        <v>684.09</v>
      </c>
      <c r="W3080" s="298" t="s">
        <v>203</v>
      </c>
      <c r="X3080" s="298" t="s">
        <v>46709</v>
      </c>
    </row>
    <row r="3081" customFormat="false" ht="15.8" hidden="false" customHeight="false" outlineLevel="0" collapsed="false">
      <c r="U3081" s="298" t="n">
        <v>2003898</v>
      </c>
      <c r="V3081" s="298" t="n">
        <v>1060.19</v>
      </c>
      <c r="W3081" s="298" t="s">
        <v>203</v>
      </c>
      <c r="X3081" s="298" t="s">
        <v>46710</v>
      </c>
    </row>
    <row r="3082" customFormat="false" ht="15.8" hidden="false" customHeight="false" outlineLevel="0" collapsed="false">
      <c r="U3082" s="298" t="n">
        <v>2003897</v>
      </c>
      <c r="V3082" s="298" t="n">
        <v>901.4</v>
      </c>
      <c r="W3082" s="298" t="s">
        <v>203</v>
      </c>
      <c r="X3082" s="298" t="s">
        <v>46711</v>
      </c>
    </row>
    <row r="3083" customFormat="false" ht="15.8" hidden="false" customHeight="false" outlineLevel="0" collapsed="false">
      <c r="U3083" s="298" t="n">
        <v>2003900</v>
      </c>
      <c r="V3083" s="298" t="n">
        <v>1357.71</v>
      </c>
      <c r="W3083" s="298" t="s">
        <v>203</v>
      </c>
      <c r="X3083" s="298" t="s">
        <v>46712</v>
      </c>
    </row>
    <row r="3084" customFormat="false" ht="15.8" hidden="false" customHeight="false" outlineLevel="0" collapsed="false">
      <c r="U3084" s="298" t="n">
        <v>2003899</v>
      </c>
      <c r="V3084" s="298" t="n">
        <v>1143.49</v>
      </c>
      <c r="W3084" s="298" t="s">
        <v>203</v>
      </c>
      <c r="X3084" s="298" t="s">
        <v>46713</v>
      </c>
    </row>
    <row r="3085" customFormat="false" ht="15.8" hidden="false" customHeight="false" outlineLevel="0" collapsed="false">
      <c r="U3085" s="298" t="n">
        <v>2003902</v>
      </c>
      <c r="V3085" s="298" t="n">
        <v>1729.38</v>
      </c>
      <c r="W3085" s="298" t="s">
        <v>203</v>
      </c>
      <c r="X3085" s="298" t="s">
        <v>46714</v>
      </c>
    </row>
    <row r="3086" customFormat="false" ht="15.8" hidden="false" customHeight="false" outlineLevel="0" collapsed="false">
      <c r="U3086" s="298" t="n">
        <v>2003901</v>
      </c>
      <c r="V3086" s="298" t="n">
        <v>1441.99</v>
      </c>
      <c r="W3086" s="298" t="s">
        <v>203</v>
      </c>
      <c r="X3086" s="298" t="s">
        <v>46715</v>
      </c>
    </row>
    <row r="3087" customFormat="false" ht="15.8" hidden="false" customHeight="false" outlineLevel="0" collapsed="false">
      <c r="U3087" s="298" t="n">
        <v>2003904</v>
      </c>
      <c r="V3087" s="298" t="n">
        <v>1423.77</v>
      </c>
      <c r="W3087" s="298" t="s">
        <v>203</v>
      </c>
      <c r="X3087" s="298" t="s">
        <v>46716</v>
      </c>
    </row>
    <row r="3088" customFormat="false" ht="15.8" hidden="false" customHeight="false" outlineLevel="0" collapsed="false">
      <c r="U3088" s="298" t="n">
        <v>2003903</v>
      </c>
      <c r="V3088" s="298" t="n">
        <v>1181.83</v>
      </c>
      <c r="W3088" s="298" t="s">
        <v>203</v>
      </c>
      <c r="X3088" s="298" t="s">
        <v>46717</v>
      </c>
    </row>
    <row r="3089" customFormat="false" ht="15.8" hidden="false" customHeight="false" outlineLevel="0" collapsed="false">
      <c r="U3089" s="298" t="n">
        <v>2003906</v>
      </c>
      <c r="V3089" s="298" t="n">
        <v>1858.63</v>
      </c>
      <c r="W3089" s="298" t="s">
        <v>203</v>
      </c>
      <c r="X3089" s="298" t="s">
        <v>46718</v>
      </c>
    </row>
    <row r="3090" customFormat="false" ht="15.8" hidden="false" customHeight="false" outlineLevel="0" collapsed="false">
      <c r="U3090" s="298" t="n">
        <v>2003905</v>
      </c>
      <c r="V3090" s="298" t="n">
        <v>1528.5</v>
      </c>
      <c r="W3090" s="298" t="s">
        <v>203</v>
      </c>
      <c r="X3090" s="298" t="s">
        <v>46719</v>
      </c>
    </row>
    <row r="3091" customFormat="false" ht="15.8" hidden="false" customHeight="false" outlineLevel="0" collapsed="false">
      <c r="U3091" s="298" t="n">
        <v>2003908</v>
      </c>
      <c r="V3091" s="298" t="n">
        <v>2430.82</v>
      </c>
      <c r="W3091" s="298" t="s">
        <v>203</v>
      </c>
      <c r="X3091" s="298" t="s">
        <v>46720</v>
      </c>
    </row>
    <row r="3092" customFormat="false" ht="15.8" hidden="false" customHeight="false" outlineLevel="0" collapsed="false">
      <c r="U3092" s="298" t="n">
        <v>2003907</v>
      </c>
      <c r="V3092" s="298" t="n">
        <v>1979.73</v>
      </c>
      <c r="W3092" s="298" t="s">
        <v>203</v>
      </c>
      <c r="X3092" s="298" t="s">
        <v>46721</v>
      </c>
    </row>
    <row r="3093" customFormat="false" ht="15.8" hidden="false" customHeight="false" outlineLevel="0" collapsed="false">
      <c r="U3093" s="298" t="n">
        <v>2003910</v>
      </c>
      <c r="V3093" s="298" t="n">
        <v>1787.35</v>
      </c>
      <c r="W3093" s="298" t="s">
        <v>203</v>
      </c>
      <c r="X3093" s="298" t="s">
        <v>46722</v>
      </c>
    </row>
    <row r="3094" customFormat="false" ht="15.8" hidden="false" customHeight="false" outlineLevel="0" collapsed="false">
      <c r="U3094" s="298" t="n">
        <v>2003909</v>
      </c>
      <c r="V3094" s="298" t="n">
        <v>1462.27</v>
      </c>
      <c r="W3094" s="298" t="s">
        <v>203</v>
      </c>
      <c r="X3094" s="298" t="s">
        <v>46723</v>
      </c>
    </row>
    <row r="3095" customFormat="false" ht="15.8" hidden="false" customHeight="false" outlineLevel="0" collapsed="false">
      <c r="U3095" s="298" t="n">
        <v>2003911</v>
      </c>
      <c r="V3095" s="298" t="n">
        <v>2359.54</v>
      </c>
      <c r="W3095" s="298" t="s">
        <v>203</v>
      </c>
      <c r="X3095" s="298" t="s">
        <v>46724</v>
      </c>
    </row>
    <row r="3096" customFormat="false" ht="15.8" hidden="false" customHeight="false" outlineLevel="0" collapsed="false">
      <c r="U3096" s="298" t="n">
        <v>2003938</v>
      </c>
      <c r="V3096" s="298" t="n">
        <v>1913.51</v>
      </c>
      <c r="W3096" s="298" t="s">
        <v>203</v>
      </c>
      <c r="X3096" s="298" t="s">
        <v>46725</v>
      </c>
    </row>
    <row r="3097" customFormat="false" ht="15.8" hidden="false" customHeight="false" outlineLevel="0" collapsed="false">
      <c r="U3097" s="298" t="n">
        <v>2003913</v>
      </c>
      <c r="V3097" s="298" t="n">
        <v>3339.72</v>
      </c>
      <c r="W3097" s="298" t="s">
        <v>203</v>
      </c>
      <c r="X3097" s="298" t="s">
        <v>46726</v>
      </c>
    </row>
    <row r="3098" customFormat="false" ht="15.8" hidden="false" customHeight="false" outlineLevel="0" collapsed="false">
      <c r="U3098" s="298" t="n">
        <v>2003912</v>
      </c>
      <c r="V3098" s="298" t="n">
        <v>2681.95</v>
      </c>
      <c r="W3098" s="298" t="s">
        <v>203</v>
      </c>
      <c r="X3098" s="298" t="s">
        <v>46727</v>
      </c>
    </row>
    <row r="3099" customFormat="false" ht="15.8" hidden="false" customHeight="false" outlineLevel="0" collapsed="false">
      <c r="U3099" s="298" t="n">
        <v>2003441</v>
      </c>
      <c r="V3099" s="298" t="n">
        <v>146.88</v>
      </c>
      <c r="W3099" s="298" t="s">
        <v>203</v>
      </c>
      <c r="X3099" s="298" t="s">
        <v>46728</v>
      </c>
    </row>
    <row r="3100" customFormat="false" ht="15.8" hidden="false" customHeight="false" outlineLevel="0" collapsed="false">
      <c r="U3100" s="298" t="n">
        <v>2003440</v>
      </c>
      <c r="V3100" s="298" t="n">
        <v>107.56</v>
      </c>
      <c r="W3100" s="298" t="s">
        <v>203</v>
      </c>
      <c r="X3100" s="298" t="s">
        <v>46729</v>
      </c>
    </row>
    <row r="3101" customFormat="false" ht="15.8" hidden="false" customHeight="false" outlineLevel="0" collapsed="false">
      <c r="U3101" s="298" t="n">
        <v>2003443</v>
      </c>
      <c r="V3101" s="298" t="n">
        <v>174.34</v>
      </c>
      <c r="W3101" s="298" t="s">
        <v>203</v>
      </c>
      <c r="X3101" s="298" t="s">
        <v>46730</v>
      </c>
    </row>
    <row r="3102" customFormat="false" ht="15.8" hidden="false" customHeight="false" outlineLevel="0" collapsed="false">
      <c r="U3102" s="298" t="n">
        <v>2003442</v>
      </c>
      <c r="V3102" s="298" t="n">
        <v>127.64</v>
      </c>
      <c r="W3102" s="298" t="s">
        <v>203</v>
      </c>
      <c r="X3102" s="298" t="s">
        <v>46731</v>
      </c>
    </row>
    <row r="3103" customFormat="false" ht="15.8" hidden="false" customHeight="false" outlineLevel="0" collapsed="false">
      <c r="U3103" s="298" t="n">
        <v>2003445</v>
      </c>
      <c r="V3103" s="298" t="n">
        <v>208.2</v>
      </c>
      <c r="W3103" s="298" t="s">
        <v>203</v>
      </c>
      <c r="X3103" s="298" t="s">
        <v>46732</v>
      </c>
    </row>
    <row r="3104" customFormat="false" ht="15.8" hidden="false" customHeight="false" outlineLevel="0" collapsed="false">
      <c r="U3104" s="298" t="n">
        <v>2003444</v>
      </c>
      <c r="V3104" s="298" t="n">
        <v>152.49</v>
      </c>
      <c r="W3104" s="298" t="s">
        <v>203</v>
      </c>
      <c r="X3104" s="298" t="s">
        <v>46733</v>
      </c>
    </row>
    <row r="3105" customFormat="false" ht="15.8" hidden="false" customHeight="false" outlineLevel="0" collapsed="false">
      <c r="U3105" s="298" t="n">
        <v>2003447</v>
      </c>
      <c r="V3105" s="298" t="n">
        <v>256.7</v>
      </c>
      <c r="W3105" s="298" t="s">
        <v>203</v>
      </c>
      <c r="X3105" s="298" t="s">
        <v>46734</v>
      </c>
    </row>
    <row r="3106" customFormat="false" ht="15.8" hidden="false" customHeight="false" outlineLevel="0" collapsed="false">
      <c r="U3106" s="298" t="n">
        <v>2003446</v>
      </c>
      <c r="V3106" s="298" t="n">
        <v>187.88</v>
      </c>
      <c r="W3106" s="298" t="s">
        <v>203</v>
      </c>
      <c r="X3106" s="298" t="s">
        <v>46735</v>
      </c>
    </row>
    <row r="3107" customFormat="false" ht="15.8" hidden="false" customHeight="false" outlineLevel="0" collapsed="false">
      <c r="U3107" s="298" t="n">
        <v>2003799</v>
      </c>
      <c r="V3107" s="298" t="n">
        <v>45.43</v>
      </c>
      <c r="W3107" s="298" t="s">
        <v>166</v>
      </c>
      <c r="X3107" s="298" t="s">
        <v>46736</v>
      </c>
    </row>
    <row r="3108" customFormat="false" ht="15.8" hidden="false" customHeight="false" outlineLevel="0" collapsed="false">
      <c r="U3108" s="298" t="n">
        <v>2003798</v>
      </c>
      <c r="V3108" s="298" t="n">
        <v>38.58</v>
      </c>
      <c r="W3108" s="298" t="s">
        <v>166</v>
      </c>
      <c r="X3108" s="298" t="s">
        <v>46737</v>
      </c>
    </row>
    <row r="3109" customFormat="false" ht="15.8" hidden="false" customHeight="false" outlineLevel="0" collapsed="false">
      <c r="U3109" s="298" t="n">
        <v>2003801</v>
      </c>
      <c r="V3109" s="298" t="n">
        <v>57.71</v>
      </c>
      <c r="W3109" s="298" t="s">
        <v>166</v>
      </c>
      <c r="X3109" s="298" t="s">
        <v>46738</v>
      </c>
    </row>
    <row r="3110" customFormat="false" ht="15.8" hidden="false" customHeight="false" outlineLevel="0" collapsed="false">
      <c r="U3110" s="298" t="n">
        <v>2003800</v>
      </c>
      <c r="V3110" s="298" t="n">
        <v>48.28</v>
      </c>
      <c r="W3110" s="298" t="s">
        <v>166</v>
      </c>
      <c r="X3110" s="298" t="s">
        <v>46739</v>
      </c>
    </row>
    <row r="3111" customFormat="false" ht="15.8" hidden="false" customHeight="false" outlineLevel="0" collapsed="false">
      <c r="U3111" s="298" t="n">
        <v>2004516</v>
      </c>
      <c r="V3111" s="298" t="n">
        <v>21.49</v>
      </c>
      <c r="W3111" s="298" t="s">
        <v>166</v>
      </c>
      <c r="X3111" s="298" t="s">
        <v>46740</v>
      </c>
    </row>
    <row r="3112" customFormat="false" ht="15.8" hidden="false" customHeight="false" outlineLevel="0" collapsed="false">
      <c r="U3112" s="298" t="n">
        <v>2004517</v>
      </c>
      <c r="V3112" s="298" t="n">
        <v>39.91</v>
      </c>
      <c r="W3112" s="298" t="s">
        <v>166</v>
      </c>
      <c r="X3112" s="298" t="s">
        <v>46741</v>
      </c>
    </row>
    <row r="3113" customFormat="false" ht="15.8" hidden="false" customHeight="false" outlineLevel="0" collapsed="false">
      <c r="U3113" s="298" t="n">
        <v>2007971</v>
      </c>
      <c r="V3113" s="298" t="n">
        <v>80.33</v>
      </c>
      <c r="W3113" s="298" t="s">
        <v>166</v>
      </c>
      <c r="X3113" s="298" t="s">
        <v>46742</v>
      </c>
    </row>
    <row r="3114" customFormat="false" ht="15.8" hidden="false" customHeight="false" outlineLevel="0" collapsed="false">
      <c r="U3114" s="298" t="n">
        <v>2008091</v>
      </c>
      <c r="V3114" s="298" t="n">
        <v>97.77</v>
      </c>
      <c r="W3114" s="298" t="s">
        <v>166</v>
      </c>
      <c r="X3114" s="298" t="s">
        <v>46743</v>
      </c>
    </row>
    <row r="3115" customFormat="false" ht="15.8" hidden="false" customHeight="false" outlineLevel="0" collapsed="false">
      <c r="U3115" s="298" t="n">
        <v>2004509</v>
      </c>
      <c r="V3115" s="298" t="n">
        <v>22.28</v>
      </c>
      <c r="W3115" s="298" t="s">
        <v>166</v>
      </c>
      <c r="X3115" s="298" t="s">
        <v>46744</v>
      </c>
    </row>
    <row r="3116" customFormat="false" ht="15.8" hidden="false" customHeight="false" outlineLevel="0" collapsed="false">
      <c r="U3116" s="298" t="n">
        <v>2004510</v>
      </c>
      <c r="V3116" s="298" t="n">
        <v>26.29</v>
      </c>
      <c r="W3116" s="298" t="s">
        <v>166</v>
      </c>
      <c r="X3116" s="298" t="s">
        <v>46745</v>
      </c>
    </row>
    <row r="3117" customFormat="false" ht="15.8" hidden="false" customHeight="false" outlineLevel="0" collapsed="false">
      <c r="U3117" s="298" t="n">
        <v>2004511</v>
      </c>
      <c r="V3117" s="298" t="n">
        <v>34.27</v>
      </c>
      <c r="W3117" s="298" t="s">
        <v>166</v>
      </c>
      <c r="X3117" s="298" t="s">
        <v>46746</v>
      </c>
    </row>
    <row r="3118" customFormat="false" ht="15.8" hidden="false" customHeight="false" outlineLevel="0" collapsed="false">
      <c r="U3118" s="298" t="n">
        <v>2004512</v>
      </c>
      <c r="V3118" s="298" t="n">
        <v>44.23</v>
      </c>
      <c r="W3118" s="298" t="s">
        <v>166</v>
      </c>
      <c r="X3118" s="298" t="s">
        <v>46747</v>
      </c>
    </row>
    <row r="3119" customFormat="false" ht="15.8" hidden="false" customHeight="false" outlineLevel="0" collapsed="false">
      <c r="U3119" s="298" t="n">
        <v>2003843</v>
      </c>
      <c r="V3119" s="298" t="n">
        <v>197.28</v>
      </c>
      <c r="W3119" s="298" t="s">
        <v>166</v>
      </c>
      <c r="X3119" s="298" t="s">
        <v>46748</v>
      </c>
    </row>
    <row r="3120" customFormat="false" ht="15.8" hidden="false" customHeight="false" outlineLevel="0" collapsed="false">
      <c r="U3120" s="298" t="n">
        <v>2003915</v>
      </c>
      <c r="V3120" s="298" t="n">
        <v>73.69</v>
      </c>
      <c r="W3120" s="298" t="s">
        <v>166</v>
      </c>
      <c r="X3120" s="298" t="s">
        <v>46749</v>
      </c>
    </row>
    <row r="3121" customFormat="false" ht="15.8" hidden="false" customHeight="false" outlineLevel="0" collapsed="false">
      <c r="U3121" s="298" t="n">
        <v>2003914</v>
      </c>
      <c r="V3121" s="298" t="n">
        <v>67.35</v>
      </c>
      <c r="W3121" s="298" t="s">
        <v>166</v>
      </c>
      <c r="X3121" s="298" t="s">
        <v>46750</v>
      </c>
    </row>
    <row r="3122" customFormat="false" ht="15.8" hidden="false" customHeight="false" outlineLevel="0" collapsed="false">
      <c r="U3122" s="298" t="n">
        <v>2003589</v>
      </c>
      <c r="V3122" s="298" t="n">
        <v>65.14</v>
      </c>
      <c r="W3122" s="298" t="s">
        <v>166</v>
      </c>
      <c r="X3122" s="298" t="s">
        <v>46751</v>
      </c>
    </row>
    <row r="3123" customFormat="false" ht="15.8" hidden="false" customHeight="false" outlineLevel="0" collapsed="false">
      <c r="U3123" s="298" t="n">
        <v>2003588</v>
      </c>
      <c r="V3123" s="298" t="n">
        <v>60.8</v>
      </c>
      <c r="W3123" s="298" t="s">
        <v>166</v>
      </c>
      <c r="X3123" s="298" t="s">
        <v>46752</v>
      </c>
    </row>
    <row r="3124" customFormat="false" ht="15.8" hidden="false" customHeight="false" outlineLevel="0" collapsed="false">
      <c r="U3124" s="298" t="n">
        <v>2003917</v>
      </c>
      <c r="V3124" s="298" t="n">
        <v>84.71</v>
      </c>
      <c r="W3124" s="298" t="s">
        <v>166</v>
      </c>
      <c r="X3124" s="298" t="s">
        <v>46753</v>
      </c>
    </row>
    <row r="3125" customFormat="false" ht="15.8" hidden="false" customHeight="false" outlineLevel="0" collapsed="false">
      <c r="U3125" s="298" t="n">
        <v>2003916</v>
      </c>
      <c r="V3125" s="298" t="n">
        <v>78.37</v>
      </c>
      <c r="W3125" s="298" t="s">
        <v>166</v>
      </c>
      <c r="X3125" s="298" t="s">
        <v>46754</v>
      </c>
    </row>
    <row r="3126" customFormat="false" ht="15.8" hidden="false" customHeight="false" outlineLevel="0" collapsed="false">
      <c r="U3126" s="298" t="n">
        <v>2003591</v>
      </c>
      <c r="V3126" s="298" t="n">
        <v>76.15</v>
      </c>
      <c r="W3126" s="298" t="s">
        <v>166</v>
      </c>
      <c r="X3126" s="298" t="s">
        <v>46755</v>
      </c>
    </row>
    <row r="3127" customFormat="false" ht="15.8" hidden="false" customHeight="false" outlineLevel="0" collapsed="false">
      <c r="U3127" s="298" t="n">
        <v>2003590</v>
      </c>
      <c r="V3127" s="298" t="n">
        <v>71.82</v>
      </c>
      <c r="W3127" s="298" t="s">
        <v>166</v>
      </c>
      <c r="X3127" s="298" t="s">
        <v>46756</v>
      </c>
    </row>
    <row r="3128" customFormat="false" ht="15.8" hidden="false" customHeight="false" outlineLevel="0" collapsed="false">
      <c r="U3128" s="298" t="n">
        <v>2003593</v>
      </c>
      <c r="V3128" s="298" t="n">
        <v>52.1</v>
      </c>
      <c r="W3128" s="298" t="s">
        <v>166</v>
      </c>
      <c r="X3128" s="298" t="s">
        <v>46757</v>
      </c>
    </row>
    <row r="3129" customFormat="false" ht="15.8" hidden="false" customHeight="false" outlineLevel="0" collapsed="false">
      <c r="U3129" s="298" t="n">
        <v>2003592</v>
      </c>
      <c r="V3129" s="298" t="n">
        <v>45.91</v>
      </c>
      <c r="W3129" s="298" t="s">
        <v>166</v>
      </c>
      <c r="X3129" s="298" t="s">
        <v>46758</v>
      </c>
    </row>
    <row r="3130" customFormat="false" ht="15.8" hidden="false" customHeight="false" outlineLevel="0" collapsed="false">
      <c r="U3130" s="298" t="n">
        <v>2003595</v>
      </c>
      <c r="V3130" s="298" t="n">
        <v>40.36</v>
      </c>
      <c r="W3130" s="298" t="s">
        <v>166</v>
      </c>
      <c r="X3130" s="298" t="s">
        <v>46759</v>
      </c>
    </row>
    <row r="3131" customFormat="false" ht="15.8" hidden="false" customHeight="false" outlineLevel="0" collapsed="false">
      <c r="U3131" s="298" t="n">
        <v>2003594</v>
      </c>
      <c r="V3131" s="298" t="n">
        <v>34.89</v>
      </c>
      <c r="W3131" s="298" t="s">
        <v>166</v>
      </c>
      <c r="X3131" s="298" t="s">
        <v>46760</v>
      </c>
    </row>
    <row r="3132" customFormat="false" ht="15.8" hidden="false" customHeight="false" outlineLevel="0" collapsed="false">
      <c r="U3132" s="298" t="n">
        <v>2003597</v>
      </c>
      <c r="V3132" s="298" t="n">
        <v>80.64</v>
      </c>
      <c r="W3132" s="298" t="s">
        <v>166</v>
      </c>
      <c r="X3132" s="298" t="s">
        <v>46761</v>
      </c>
    </row>
    <row r="3133" customFormat="false" ht="15.8" hidden="false" customHeight="false" outlineLevel="0" collapsed="false">
      <c r="U3133" s="298" t="n">
        <v>2003596</v>
      </c>
      <c r="V3133" s="298" t="n">
        <v>64.3</v>
      </c>
      <c r="W3133" s="298" t="s">
        <v>166</v>
      </c>
      <c r="X3133" s="298" t="s">
        <v>46762</v>
      </c>
    </row>
    <row r="3134" customFormat="false" ht="15.8" hidden="false" customHeight="false" outlineLevel="0" collapsed="false">
      <c r="U3134" s="298" t="n">
        <v>2003557</v>
      </c>
      <c r="V3134" s="298" t="n">
        <v>131.51</v>
      </c>
      <c r="W3134" s="298" t="s">
        <v>166</v>
      </c>
      <c r="X3134" s="298" t="s">
        <v>46763</v>
      </c>
    </row>
    <row r="3135" customFormat="false" ht="15.8" hidden="false" customHeight="false" outlineLevel="0" collapsed="false">
      <c r="U3135" s="298" t="n">
        <v>2003556</v>
      </c>
      <c r="V3135" s="298" t="n">
        <v>68.51</v>
      </c>
      <c r="W3135" s="298" t="s">
        <v>166</v>
      </c>
      <c r="X3135" s="298" t="s">
        <v>46764</v>
      </c>
    </row>
    <row r="3136" customFormat="false" ht="15.8" hidden="false" customHeight="false" outlineLevel="0" collapsed="false">
      <c r="U3136" s="298" t="n">
        <v>2003559</v>
      </c>
      <c r="V3136" s="298" t="n">
        <v>139.81</v>
      </c>
      <c r="W3136" s="298" t="s">
        <v>166</v>
      </c>
      <c r="X3136" s="298" t="s">
        <v>46765</v>
      </c>
    </row>
    <row r="3137" customFormat="false" ht="15.8" hidden="false" customHeight="false" outlineLevel="0" collapsed="false">
      <c r="U3137" s="298" t="n">
        <v>2003558</v>
      </c>
      <c r="V3137" s="298" t="n">
        <v>66.14</v>
      </c>
      <c r="W3137" s="298" t="s">
        <v>166</v>
      </c>
      <c r="X3137" s="298" t="s">
        <v>46766</v>
      </c>
    </row>
    <row r="3138" customFormat="false" ht="26.5" hidden="false" customHeight="false" outlineLevel="0" collapsed="false">
      <c r="U3138" s="298" t="n">
        <v>2003561</v>
      </c>
      <c r="V3138" s="298" t="n">
        <v>165.38</v>
      </c>
      <c r="W3138" s="298" t="s">
        <v>166</v>
      </c>
      <c r="X3138" s="298" t="s">
        <v>46767</v>
      </c>
    </row>
    <row r="3139" customFormat="false" ht="26.5" hidden="false" customHeight="false" outlineLevel="0" collapsed="false">
      <c r="U3139" s="298" t="n">
        <v>2003560</v>
      </c>
      <c r="V3139" s="298" t="n">
        <v>90.96</v>
      </c>
      <c r="W3139" s="298" t="s">
        <v>166</v>
      </c>
      <c r="X3139" s="298" t="s">
        <v>46768</v>
      </c>
    </row>
    <row r="3140" customFormat="false" ht="26.5" hidden="false" customHeight="false" outlineLevel="0" collapsed="false">
      <c r="U3140" s="298" t="n">
        <v>2003563</v>
      </c>
      <c r="V3140" s="298" t="n">
        <v>169.86</v>
      </c>
      <c r="W3140" s="298" t="s">
        <v>166</v>
      </c>
      <c r="X3140" s="298" t="s">
        <v>46769</v>
      </c>
    </row>
    <row r="3141" customFormat="false" ht="26.5" hidden="false" customHeight="false" outlineLevel="0" collapsed="false">
      <c r="U3141" s="298" t="n">
        <v>2003562</v>
      </c>
      <c r="V3141" s="298" t="n">
        <v>87.92</v>
      </c>
      <c r="W3141" s="298" t="s">
        <v>166</v>
      </c>
      <c r="X3141" s="298" t="s">
        <v>46770</v>
      </c>
    </row>
    <row r="3142" customFormat="false" ht="15.8" hidden="false" customHeight="false" outlineLevel="0" collapsed="false">
      <c r="U3142" s="298" t="n">
        <v>2003565</v>
      </c>
      <c r="V3142" s="298" t="n">
        <v>77.56</v>
      </c>
      <c r="W3142" s="298" t="s">
        <v>166</v>
      </c>
      <c r="X3142" s="298" t="s">
        <v>46771</v>
      </c>
    </row>
    <row r="3143" customFormat="false" ht="15.8" hidden="false" customHeight="false" outlineLevel="0" collapsed="false">
      <c r="U3143" s="298" t="n">
        <v>2003564</v>
      </c>
      <c r="V3143" s="298" t="n">
        <v>58.38</v>
      </c>
      <c r="W3143" s="298" t="s">
        <v>166</v>
      </c>
      <c r="X3143" s="298" t="s">
        <v>46772</v>
      </c>
    </row>
    <row r="3144" customFormat="false" ht="15.8" hidden="false" customHeight="false" outlineLevel="0" collapsed="false">
      <c r="U3144" s="298" t="n">
        <v>2003567</v>
      </c>
      <c r="V3144" s="298" t="n">
        <v>85.45</v>
      </c>
      <c r="W3144" s="298" t="s">
        <v>166</v>
      </c>
      <c r="X3144" s="298" t="s">
        <v>46773</v>
      </c>
    </row>
    <row r="3145" customFormat="false" ht="15.8" hidden="false" customHeight="false" outlineLevel="0" collapsed="false">
      <c r="U3145" s="298" t="n">
        <v>2003566</v>
      </c>
      <c r="V3145" s="298" t="n">
        <v>62.25</v>
      </c>
      <c r="W3145" s="298" t="s">
        <v>166</v>
      </c>
      <c r="X3145" s="298" t="s">
        <v>46774</v>
      </c>
    </row>
    <row r="3146" customFormat="false" ht="15.8" hidden="false" customHeight="false" outlineLevel="0" collapsed="false">
      <c r="U3146" s="298" t="n">
        <v>2003569</v>
      </c>
      <c r="V3146" s="298" t="n">
        <v>109.99</v>
      </c>
      <c r="W3146" s="298" t="s">
        <v>166</v>
      </c>
      <c r="X3146" s="298" t="s">
        <v>46775</v>
      </c>
    </row>
    <row r="3147" customFormat="false" ht="15.8" hidden="false" customHeight="false" outlineLevel="0" collapsed="false">
      <c r="U3147" s="298" t="n">
        <v>2003568</v>
      </c>
      <c r="V3147" s="298" t="n">
        <v>90.66</v>
      </c>
      <c r="W3147" s="298" t="s">
        <v>166</v>
      </c>
      <c r="X3147" s="298" t="s">
        <v>46776</v>
      </c>
    </row>
    <row r="3148" customFormat="false" ht="15.8" hidden="false" customHeight="false" outlineLevel="0" collapsed="false">
      <c r="U3148" s="298" t="n">
        <v>2003571</v>
      </c>
      <c r="V3148" s="298" t="n">
        <v>117.88</v>
      </c>
      <c r="W3148" s="298" t="s">
        <v>166</v>
      </c>
      <c r="X3148" s="298" t="s">
        <v>46777</v>
      </c>
    </row>
    <row r="3149" customFormat="false" ht="15.8" hidden="false" customHeight="false" outlineLevel="0" collapsed="false">
      <c r="U3149" s="298" t="n">
        <v>2003570</v>
      </c>
      <c r="V3149" s="298" t="n">
        <v>94.53</v>
      </c>
      <c r="W3149" s="298" t="s">
        <v>166</v>
      </c>
      <c r="X3149" s="298" t="s">
        <v>46778</v>
      </c>
    </row>
    <row r="3150" customFormat="false" ht="15.8" hidden="false" customHeight="false" outlineLevel="0" collapsed="false">
      <c r="U3150" s="298" t="n">
        <v>2003572</v>
      </c>
      <c r="V3150" s="298" t="n">
        <v>96.55</v>
      </c>
      <c r="W3150" s="298" t="s">
        <v>166</v>
      </c>
      <c r="X3150" s="298" t="s">
        <v>46779</v>
      </c>
    </row>
    <row r="3151" customFormat="false" ht="15.8" hidden="false" customHeight="false" outlineLevel="0" collapsed="false">
      <c r="U3151" s="298" t="n">
        <v>2003580</v>
      </c>
      <c r="V3151" s="298" t="n">
        <v>41.86</v>
      </c>
      <c r="W3151" s="298" t="s">
        <v>166</v>
      </c>
      <c r="X3151" s="298" t="s">
        <v>46780</v>
      </c>
    </row>
    <row r="3152" customFormat="false" ht="15.8" hidden="false" customHeight="false" outlineLevel="0" collapsed="false">
      <c r="U3152" s="298" t="n">
        <v>2003573</v>
      </c>
      <c r="V3152" s="298" t="n">
        <v>103.19</v>
      </c>
      <c r="W3152" s="298" t="s">
        <v>166</v>
      </c>
      <c r="X3152" s="298" t="s">
        <v>46781</v>
      </c>
    </row>
    <row r="3153" customFormat="false" ht="15.8" hidden="false" customHeight="false" outlineLevel="0" collapsed="false">
      <c r="U3153" s="298" t="n">
        <v>2003581</v>
      </c>
      <c r="V3153" s="298" t="n">
        <v>39.96</v>
      </c>
      <c r="W3153" s="298" t="s">
        <v>166</v>
      </c>
      <c r="X3153" s="298" t="s">
        <v>46782</v>
      </c>
    </row>
    <row r="3154" customFormat="false" ht="15.8" hidden="false" customHeight="false" outlineLevel="0" collapsed="false">
      <c r="U3154" s="298" t="n">
        <v>2003574</v>
      </c>
      <c r="V3154" s="298" t="n">
        <v>128.57</v>
      </c>
      <c r="W3154" s="298" t="s">
        <v>166</v>
      </c>
      <c r="X3154" s="298" t="s">
        <v>46783</v>
      </c>
    </row>
    <row r="3155" customFormat="false" ht="15.8" hidden="false" customHeight="false" outlineLevel="0" collapsed="false">
      <c r="U3155" s="298" t="n">
        <v>2003582</v>
      </c>
      <c r="V3155" s="298" t="n">
        <v>75.58</v>
      </c>
      <c r="W3155" s="298" t="s">
        <v>166</v>
      </c>
      <c r="X3155" s="298" t="s">
        <v>46784</v>
      </c>
    </row>
    <row r="3156" customFormat="false" ht="15.8" hidden="false" customHeight="false" outlineLevel="0" collapsed="false">
      <c r="U3156" s="298" t="n">
        <v>2003575</v>
      </c>
      <c r="V3156" s="298" t="n">
        <v>135.55</v>
      </c>
      <c r="W3156" s="298" t="s">
        <v>166</v>
      </c>
      <c r="X3156" s="298" t="s">
        <v>46785</v>
      </c>
    </row>
    <row r="3157" customFormat="false" ht="15.8" hidden="false" customHeight="false" outlineLevel="0" collapsed="false">
      <c r="U3157" s="298" t="n">
        <v>2003583</v>
      </c>
      <c r="V3157" s="298" t="n">
        <v>77.85</v>
      </c>
      <c r="W3157" s="298" t="s">
        <v>166</v>
      </c>
      <c r="X3157" s="298" t="s">
        <v>46786</v>
      </c>
    </row>
    <row r="3158" customFormat="false" ht="15.8" hidden="false" customHeight="false" outlineLevel="0" collapsed="false">
      <c r="U3158" s="298" t="n">
        <v>2003578</v>
      </c>
      <c r="V3158" s="298" t="n">
        <v>94.28</v>
      </c>
      <c r="W3158" s="298" t="s">
        <v>166</v>
      </c>
      <c r="X3158" s="298" t="s">
        <v>46787</v>
      </c>
    </row>
    <row r="3159" customFormat="false" ht="15.8" hidden="false" customHeight="false" outlineLevel="0" collapsed="false">
      <c r="U3159" s="298" t="n">
        <v>2003586</v>
      </c>
      <c r="V3159" s="298" t="n">
        <v>79.06</v>
      </c>
      <c r="W3159" s="298" t="s">
        <v>166</v>
      </c>
      <c r="X3159" s="298" t="s">
        <v>46788</v>
      </c>
    </row>
    <row r="3160" customFormat="false" ht="15.8" hidden="false" customHeight="false" outlineLevel="0" collapsed="false">
      <c r="U3160" s="298" t="n">
        <v>2003579</v>
      </c>
      <c r="V3160" s="298" t="n">
        <v>101.11</v>
      </c>
      <c r="W3160" s="298" t="s">
        <v>166</v>
      </c>
      <c r="X3160" s="298" t="s">
        <v>46789</v>
      </c>
    </row>
    <row r="3161" customFormat="false" ht="15.8" hidden="false" customHeight="false" outlineLevel="0" collapsed="false">
      <c r="U3161" s="298" t="n">
        <v>2003587</v>
      </c>
      <c r="V3161" s="298" t="n">
        <v>82.8</v>
      </c>
      <c r="W3161" s="298" t="s">
        <v>166</v>
      </c>
      <c r="X3161" s="298" t="s">
        <v>46790</v>
      </c>
    </row>
    <row r="3162" customFormat="false" ht="15.8" hidden="false" customHeight="false" outlineLevel="0" collapsed="false">
      <c r="U3162" s="298" t="n">
        <v>2004506</v>
      </c>
      <c r="V3162" s="298" t="n">
        <v>40.01</v>
      </c>
      <c r="W3162" s="298" t="s">
        <v>166</v>
      </c>
      <c r="X3162" s="298" t="s">
        <v>46791</v>
      </c>
    </row>
    <row r="3163" customFormat="false" ht="15.8" hidden="false" customHeight="false" outlineLevel="0" collapsed="false">
      <c r="U3163" s="298" t="n">
        <v>2004507</v>
      </c>
      <c r="V3163" s="298" t="n">
        <v>52.93</v>
      </c>
      <c r="W3163" s="298" t="s">
        <v>166</v>
      </c>
      <c r="X3163" s="298" t="s">
        <v>46792</v>
      </c>
    </row>
    <row r="3164" customFormat="false" ht="15.8" hidden="false" customHeight="false" outlineLevel="0" collapsed="false">
      <c r="U3164" s="298" t="n">
        <v>2003614</v>
      </c>
      <c r="V3164" s="298" t="n">
        <v>92.99</v>
      </c>
      <c r="W3164" s="298" t="s">
        <v>166</v>
      </c>
      <c r="X3164" s="298" t="s">
        <v>46793</v>
      </c>
    </row>
    <row r="3165" customFormat="false" ht="15.8" hidden="false" customHeight="false" outlineLevel="0" collapsed="false">
      <c r="U3165" s="298" t="n">
        <v>2003865</v>
      </c>
      <c r="V3165" s="298" t="n">
        <v>101.85</v>
      </c>
      <c r="W3165" s="298" t="s">
        <v>166</v>
      </c>
      <c r="X3165" s="298" t="s">
        <v>46794</v>
      </c>
    </row>
    <row r="3166" customFormat="false" ht="15.8" hidden="false" customHeight="false" outlineLevel="0" collapsed="false">
      <c r="U3166" s="298" t="n">
        <v>2003923</v>
      </c>
      <c r="V3166" s="298" t="n">
        <v>54.52</v>
      </c>
      <c r="W3166" s="298" t="s">
        <v>166</v>
      </c>
      <c r="X3166" s="298" t="s">
        <v>46795</v>
      </c>
    </row>
    <row r="3167" customFormat="false" ht="15.8" hidden="false" customHeight="false" outlineLevel="0" collapsed="false">
      <c r="U3167" s="298" t="n">
        <v>2003922</v>
      </c>
      <c r="V3167" s="298" t="n">
        <v>35.43</v>
      </c>
      <c r="W3167" s="298" t="s">
        <v>166</v>
      </c>
      <c r="X3167" s="298" t="s">
        <v>46796</v>
      </c>
    </row>
    <row r="3168" customFormat="false" ht="15.8" hidden="false" customHeight="false" outlineLevel="0" collapsed="false">
      <c r="U3168" s="298" t="n">
        <v>2003605</v>
      </c>
      <c r="V3168" s="298" t="n">
        <v>40.66</v>
      </c>
      <c r="W3168" s="298" t="s">
        <v>166</v>
      </c>
      <c r="X3168" s="298" t="s">
        <v>46797</v>
      </c>
    </row>
    <row r="3169" customFormat="false" ht="15.8" hidden="false" customHeight="false" outlineLevel="0" collapsed="false">
      <c r="U3169" s="298" t="n">
        <v>2003604</v>
      </c>
      <c r="V3169" s="298" t="n">
        <v>23.58</v>
      </c>
      <c r="W3169" s="298" t="s">
        <v>166</v>
      </c>
      <c r="X3169" s="298" t="s">
        <v>46798</v>
      </c>
    </row>
    <row r="3170" customFormat="false" ht="15.8" hidden="false" customHeight="false" outlineLevel="0" collapsed="false">
      <c r="U3170" s="298" t="n">
        <v>2003607</v>
      </c>
      <c r="V3170" s="298" t="n">
        <v>30.84</v>
      </c>
      <c r="W3170" s="298" t="s">
        <v>166</v>
      </c>
      <c r="X3170" s="298" t="s">
        <v>46799</v>
      </c>
    </row>
    <row r="3171" customFormat="false" ht="15.8" hidden="false" customHeight="false" outlineLevel="0" collapsed="false">
      <c r="U3171" s="298" t="n">
        <v>2003606</v>
      </c>
      <c r="V3171" s="298" t="n">
        <v>25.9</v>
      </c>
      <c r="W3171" s="298" t="s">
        <v>166</v>
      </c>
      <c r="X3171" s="298" t="s">
        <v>46800</v>
      </c>
    </row>
    <row r="3172" customFormat="false" ht="15.8" hidden="false" customHeight="false" outlineLevel="0" collapsed="false">
      <c r="U3172" s="298" t="n">
        <v>2003609</v>
      </c>
      <c r="V3172" s="298" t="n">
        <v>19</v>
      </c>
      <c r="W3172" s="298" t="s">
        <v>166</v>
      </c>
      <c r="X3172" s="298" t="s">
        <v>46801</v>
      </c>
    </row>
    <row r="3173" customFormat="false" ht="15.8" hidden="false" customHeight="false" outlineLevel="0" collapsed="false">
      <c r="U3173" s="298" t="n">
        <v>2003608</v>
      </c>
      <c r="V3173" s="298" t="n">
        <v>14.05</v>
      </c>
      <c r="W3173" s="298" t="s">
        <v>166</v>
      </c>
      <c r="X3173" s="298" t="s">
        <v>46802</v>
      </c>
    </row>
    <row r="3174" customFormat="false" ht="15.8" hidden="false" customHeight="false" outlineLevel="0" collapsed="false">
      <c r="U3174" s="298" t="n">
        <v>2003925</v>
      </c>
      <c r="V3174" s="298" t="n">
        <v>55.23</v>
      </c>
      <c r="W3174" s="298" t="s">
        <v>166</v>
      </c>
      <c r="X3174" s="298" t="s">
        <v>46803</v>
      </c>
    </row>
    <row r="3175" customFormat="false" ht="15.8" hidden="false" customHeight="false" outlineLevel="0" collapsed="false">
      <c r="U3175" s="298" t="n">
        <v>2003924</v>
      </c>
      <c r="V3175" s="298" t="n">
        <v>48.28</v>
      </c>
      <c r="W3175" s="298" t="s">
        <v>166</v>
      </c>
      <c r="X3175" s="298" t="s">
        <v>46804</v>
      </c>
    </row>
    <row r="3176" customFormat="false" ht="15.8" hidden="false" customHeight="false" outlineLevel="0" collapsed="false">
      <c r="U3176" s="298" t="n">
        <v>2003611</v>
      </c>
      <c r="V3176" s="298" t="n">
        <v>46.67</v>
      </c>
      <c r="W3176" s="298" t="s">
        <v>166</v>
      </c>
      <c r="X3176" s="298" t="s">
        <v>46805</v>
      </c>
    </row>
    <row r="3177" customFormat="false" ht="15.8" hidden="false" customHeight="false" outlineLevel="0" collapsed="false">
      <c r="U3177" s="298" t="n">
        <v>2003610</v>
      </c>
      <c r="V3177" s="298" t="n">
        <v>41.73</v>
      </c>
      <c r="W3177" s="298" t="s">
        <v>166</v>
      </c>
      <c r="X3177" s="298" t="s">
        <v>46806</v>
      </c>
    </row>
    <row r="3178" customFormat="false" ht="15.8" hidden="false" customHeight="false" outlineLevel="0" collapsed="false">
      <c r="U3178" s="298" t="n">
        <v>2003820</v>
      </c>
      <c r="V3178" s="298" t="n">
        <v>13.7</v>
      </c>
      <c r="W3178" s="298" t="s">
        <v>203</v>
      </c>
      <c r="X3178" s="298" t="s">
        <v>46807</v>
      </c>
    </row>
    <row r="3179" customFormat="false" ht="15.8" hidden="false" customHeight="false" outlineLevel="0" collapsed="false">
      <c r="U3179" s="298" t="n">
        <v>2003821</v>
      </c>
      <c r="V3179" s="298" t="n">
        <v>11.5</v>
      </c>
      <c r="W3179" s="298" t="s">
        <v>203</v>
      </c>
      <c r="X3179" s="298" t="s">
        <v>46808</v>
      </c>
    </row>
    <row r="3180" customFormat="false" ht="15.8" hidden="false" customHeight="false" outlineLevel="0" collapsed="false">
      <c r="U3180" s="298" t="n">
        <v>2003842</v>
      </c>
      <c r="V3180" s="298" t="n">
        <v>47.05</v>
      </c>
      <c r="W3180" s="298" t="s">
        <v>230</v>
      </c>
      <c r="X3180" s="298" t="s">
        <v>46809</v>
      </c>
    </row>
    <row r="3181" customFormat="false" ht="15.8" hidden="false" customHeight="false" outlineLevel="0" collapsed="false">
      <c r="U3181" s="298" t="n">
        <v>2003385</v>
      </c>
      <c r="V3181" s="298" t="n">
        <v>42.69</v>
      </c>
      <c r="W3181" s="298" t="s">
        <v>203</v>
      </c>
      <c r="X3181" s="298" t="s">
        <v>46810</v>
      </c>
    </row>
    <row r="3182" customFormat="false" ht="15.8" hidden="false" customHeight="false" outlineLevel="0" collapsed="false">
      <c r="U3182" s="298" t="n">
        <v>2003384</v>
      </c>
      <c r="V3182" s="298" t="n">
        <v>33</v>
      </c>
      <c r="W3182" s="298" t="s">
        <v>203</v>
      </c>
      <c r="X3182" s="298" t="s">
        <v>46811</v>
      </c>
    </row>
    <row r="3183" customFormat="false" ht="15.8" hidden="false" customHeight="false" outlineLevel="0" collapsed="false">
      <c r="U3183" s="298" t="n">
        <v>2003387</v>
      </c>
      <c r="V3183" s="298" t="n">
        <v>52.52</v>
      </c>
      <c r="W3183" s="298" t="s">
        <v>203</v>
      </c>
      <c r="X3183" s="298" t="s">
        <v>46812</v>
      </c>
    </row>
    <row r="3184" customFormat="false" ht="15.8" hidden="false" customHeight="false" outlineLevel="0" collapsed="false">
      <c r="U3184" s="298" t="n">
        <v>2003386</v>
      </c>
      <c r="V3184" s="298" t="n">
        <v>40.18</v>
      </c>
      <c r="W3184" s="298" t="s">
        <v>203</v>
      </c>
      <c r="X3184" s="298" t="s">
        <v>46813</v>
      </c>
    </row>
    <row r="3185" customFormat="false" ht="15.8" hidden="false" customHeight="false" outlineLevel="0" collapsed="false">
      <c r="U3185" s="298" t="n">
        <v>2003335</v>
      </c>
      <c r="V3185" s="298" t="n">
        <v>1459.13</v>
      </c>
      <c r="W3185" s="298" t="s">
        <v>203</v>
      </c>
      <c r="X3185" s="298" t="s">
        <v>46814</v>
      </c>
    </row>
    <row r="3186" customFormat="false" ht="15.8" hidden="false" customHeight="false" outlineLevel="0" collapsed="false">
      <c r="U3186" s="298" t="n">
        <v>2003334</v>
      </c>
      <c r="V3186" s="298" t="n">
        <v>1281.86</v>
      </c>
      <c r="W3186" s="298" t="s">
        <v>203</v>
      </c>
      <c r="X3186" s="298" t="s">
        <v>46815</v>
      </c>
    </row>
    <row r="3187" customFormat="false" ht="15.8" hidden="false" customHeight="false" outlineLevel="0" collapsed="false">
      <c r="U3187" s="298" t="n">
        <v>2003336</v>
      </c>
      <c r="V3187" s="298" t="n">
        <v>1234.06</v>
      </c>
      <c r="W3187" s="298" t="s">
        <v>203</v>
      </c>
      <c r="X3187" s="298" t="s">
        <v>46816</v>
      </c>
    </row>
    <row r="3188" customFormat="false" ht="15.8" hidden="false" customHeight="false" outlineLevel="0" collapsed="false">
      <c r="U3188" s="298" t="n">
        <v>2003337</v>
      </c>
      <c r="V3188" s="298" t="n">
        <v>1057.76</v>
      </c>
      <c r="W3188" s="298" t="s">
        <v>203</v>
      </c>
      <c r="X3188" s="298" t="s">
        <v>46817</v>
      </c>
    </row>
    <row r="3189" customFormat="false" ht="15.8" hidden="false" customHeight="false" outlineLevel="0" collapsed="false">
      <c r="U3189" s="298" t="n">
        <v>2003819</v>
      </c>
      <c r="V3189" s="298" t="n">
        <v>4.79</v>
      </c>
      <c r="W3189" s="298" t="s">
        <v>166</v>
      </c>
      <c r="X3189" s="298" t="s">
        <v>46818</v>
      </c>
    </row>
    <row r="3190" customFormat="false" ht="15.8" hidden="false" customHeight="false" outlineLevel="0" collapsed="false">
      <c r="U3190" s="298" t="n">
        <v>2004504</v>
      </c>
      <c r="V3190" s="298" t="n">
        <v>11.02</v>
      </c>
      <c r="W3190" s="298" t="s">
        <v>246</v>
      </c>
      <c r="X3190" s="298" t="s">
        <v>46819</v>
      </c>
    </row>
    <row r="3191" customFormat="false" ht="15.8" hidden="false" customHeight="false" outlineLevel="0" collapsed="false">
      <c r="U3191" s="298" t="n">
        <v>2003864</v>
      </c>
      <c r="V3191" s="298" t="n">
        <v>12.25</v>
      </c>
      <c r="W3191" s="298" t="s">
        <v>235</v>
      </c>
      <c r="X3191" s="298" t="s">
        <v>46820</v>
      </c>
    </row>
    <row r="3192" customFormat="false" ht="15.8" hidden="false" customHeight="false" outlineLevel="0" collapsed="false">
      <c r="U3192" s="298" t="n">
        <v>2003863</v>
      </c>
      <c r="V3192" s="298" t="n">
        <v>12.78</v>
      </c>
      <c r="W3192" s="298" t="s">
        <v>235</v>
      </c>
      <c r="X3192" s="298" t="s">
        <v>46821</v>
      </c>
    </row>
    <row r="3193" customFormat="false" ht="15.8" hidden="false" customHeight="false" outlineLevel="0" collapsed="false">
      <c r="U3193" s="298" t="n">
        <v>2004508</v>
      </c>
      <c r="V3193" s="298" t="n">
        <v>6.36</v>
      </c>
      <c r="W3193" s="298" t="s">
        <v>166</v>
      </c>
      <c r="X3193" s="298" t="s">
        <v>46822</v>
      </c>
    </row>
    <row r="3194" customFormat="false" ht="15.8" hidden="false" customHeight="false" outlineLevel="0" collapsed="false">
      <c r="U3194" s="298" t="n">
        <v>2003316</v>
      </c>
      <c r="V3194" s="298" t="n">
        <v>86.66</v>
      </c>
      <c r="W3194" s="298" t="s">
        <v>203</v>
      </c>
      <c r="X3194" s="298" t="s">
        <v>46823</v>
      </c>
    </row>
    <row r="3195" customFormat="false" ht="15.8" hidden="false" customHeight="false" outlineLevel="0" collapsed="false">
      <c r="U3195" s="298" t="n">
        <v>2003317</v>
      </c>
      <c r="V3195" s="298" t="n">
        <v>80.68</v>
      </c>
      <c r="W3195" s="298" t="s">
        <v>203</v>
      </c>
      <c r="X3195" s="298" t="s">
        <v>46824</v>
      </c>
    </row>
    <row r="3196" customFormat="false" ht="15.8" hidden="false" customHeight="false" outlineLevel="0" collapsed="false">
      <c r="U3196" s="298" t="n">
        <v>2003767</v>
      </c>
      <c r="V3196" s="298" t="n">
        <v>56.48</v>
      </c>
      <c r="W3196" s="298" t="s">
        <v>246</v>
      </c>
      <c r="X3196" s="298" t="s">
        <v>46825</v>
      </c>
    </row>
    <row r="3197" customFormat="false" ht="15.8" hidden="false" customHeight="false" outlineLevel="0" collapsed="false">
      <c r="U3197" s="298" t="n">
        <v>2003844</v>
      </c>
      <c r="V3197" s="298" t="n">
        <v>54.16</v>
      </c>
      <c r="W3197" s="298" t="s">
        <v>246</v>
      </c>
      <c r="X3197" s="298" t="s">
        <v>46826</v>
      </c>
    </row>
    <row r="3198" customFormat="false" ht="15.8" hidden="false" customHeight="false" outlineLevel="0" collapsed="false">
      <c r="U3198" s="298" t="n">
        <v>2003576</v>
      </c>
      <c r="V3198" s="298" t="n">
        <v>9.82</v>
      </c>
      <c r="W3198" s="298" t="s">
        <v>246</v>
      </c>
      <c r="X3198" s="298" t="s">
        <v>46827</v>
      </c>
    </row>
    <row r="3199" customFormat="false" ht="15.8" hidden="false" customHeight="false" outlineLevel="0" collapsed="false">
      <c r="U3199" s="298" t="n">
        <v>2003858</v>
      </c>
      <c r="V3199" s="298" t="n">
        <v>7.56</v>
      </c>
      <c r="W3199" s="298" t="s">
        <v>246</v>
      </c>
      <c r="X3199" s="298" t="s">
        <v>46828</v>
      </c>
    </row>
    <row r="3200" customFormat="false" ht="15.8" hidden="false" customHeight="false" outlineLevel="0" collapsed="false">
      <c r="U3200" s="298" t="n">
        <v>2003850</v>
      </c>
      <c r="V3200" s="298" t="n">
        <v>78.2</v>
      </c>
      <c r="W3200" s="298" t="s">
        <v>246</v>
      </c>
      <c r="X3200" s="298" t="s">
        <v>46829</v>
      </c>
    </row>
    <row r="3201" customFormat="false" ht="15.8" hidden="false" customHeight="false" outlineLevel="0" collapsed="false">
      <c r="U3201" s="298" t="n">
        <v>2003849</v>
      </c>
      <c r="V3201" s="298" t="n">
        <v>51.75</v>
      </c>
      <c r="W3201" s="298" t="s">
        <v>246</v>
      </c>
      <c r="X3201" s="298" t="s">
        <v>46830</v>
      </c>
    </row>
    <row r="3202" customFormat="false" ht="15.8" hidden="false" customHeight="false" outlineLevel="0" collapsed="false">
      <c r="U3202" s="298" t="n">
        <v>2003868</v>
      </c>
      <c r="V3202" s="298" t="n">
        <v>74.8</v>
      </c>
      <c r="W3202" s="298" t="s">
        <v>246</v>
      </c>
      <c r="X3202" s="298" t="s">
        <v>46831</v>
      </c>
    </row>
    <row r="3203" customFormat="false" ht="15.8" hidden="false" customHeight="false" outlineLevel="0" collapsed="false">
      <c r="U3203" s="298" t="n">
        <v>2003369</v>
      </c>
      <c r="V3203" s="298" t="n">
        <v>52.75</v>
      </c>
      <c r="W3203" s="298" t="s">
        <v>166</v>
      </c>
      <c r="X3203" s="298" t="s">
        <v>46832</v>
      </c>
    </row>
    <row r="3204" customFormat="false" ht="15.8" hidden="false" customHeight="false" outlineLevel="0" collapsed="false">
      <c r="U3204" s="298" t="n">
        <v>2003368</v>
      </c>
      <c r="V3204" s="298" t="n">
        <v>43.71</v>
      </c>
      <c r="W3204" s="298" t="s">
        <v>166</v>
      </c>
      <c r="X3204" s="298" t="s">
        <v>46833</v>
      </c>
    </row>
    <row r="3205" customFormat="false" ht="15.8" hidden="false" customHeight="false" outlineLevel="0" collapsed="false">
      <c r="U3205" s="298" t="n">
        <v>2003939</v>
      </c>
      <c r="V3205" s="298" t="n">
        <v>51.55</v>
      </c>
      <c r="W3205" s="298" t="s">
        <v>166</v>
      </c>
      <c r="X3205" s="298" t="s">
        <v>46834</v>
      </c>
    </row>
    <row r="3206" customFormat="false" ht="15.8" hidden="false" customHeight="false" outlineLevel="0" collapsed="false">
      <c r="U3206" s="298" t="n">
        <v>2003940</v>
      </c>
      <c r="V3206" s="298" t="n">
        <v>42.47</v>
      </c>
      <c r="W3206" s="298" t="s">
        <v>166</v>
      </c>
      <c r="X3206" s="298" t="s">
        <v>46835</v>
      </c>
    </row>
    <row r="3207" customFormat="false" ht="15.8" hidden="false" customHeight="false" outlineLevel="0" collapsed="false">
      <c r="U3207" s="298" t="n">
        <v>2003371</v>
      </c>
      <c r="V3207" s="298" t="n">
        <v>40.93</v>
      </c>
      <c r="W3207" s="298" t="s">
        <v>166</v>
      </c>
      <c r="X3207" s="298" t="s">
        <v>46836</v>
      </c>
    </row>
    <row r="3208" customFormat="false" ht="15.8" hidden="false" customHeight="false" outlineLevel="0" collapsed="false">
      <c r="U3208" s="298" t="n">
        <v>2003370</v>
      </c>
      <c r="V3208" s="298" t="n">
        <v>33.3</v>
      </c>
      <c r="W3208" s="298" t="s">
        <v>166</v>
      </c>
      <c r="X3208" s="298" t="s">
        <v>46837</v>
      </c>
    </row>
    <row r="3209" customFormat="false" ht="15.8" hidden="false" customHeight="false" outlineLevel="0" collapsed="false">
      <c r="U3209" s="298" t="n">
        <v>2003941</v>
      </c>
      <c r="V3209" s="298" t="n">
        <v>44.27</v>
      </c>
      <c r="W3209" s="298" t="s">
        <v>166</v>
      </c>
      <c r="X3209" s="298" t="s">
        <v>46838</v>
      </c>
    </row>
    <row r="3210" customFormat="false" ht="15.8" hidden="false" customHeight="false" outlineLevel="0" collapsed="false">
      <c r="U3210" s="298" t="n">
        <v>2003942</v>
      </c>
      <c r="V3210" s="298" t="n">
        <v>36.6</v>
      </c>
      <c r="W3210" s="298" t="s">
        <v>166</v>
      </c>
      <c r="X3210" s="298" t="s">
        <v>46839</v>
      </c>
    </row>
    <row r="3211" customFormat="false" ht="15.8" hidden="false" customHeight="false" outlineLevel="0" collapsed="false">
      <c r="U3211" s="298" t="n">
        <v>2003373</v>
      </c>
      <c r="V3211" s="298" t="n">
        <v>23.73</v>
      </c>
      <c r="W3211" s="298" t="s">
        <v>166</v>
      </c>
      <c r="X3211" s="298" t="s">
        <v>46840</v>
      </c>
    </row>
    <row r="3212" customFormat="false" ht="15.8" hidden="false" customHeight="false" outlineLevel="0" collapsed="false">
      <c r="U3212" s="298" t="n">
        <v>2003372</v>
      </c>
      <c r="V3212" s="298" t="n">
        <v>20.03</v>
      </c>
      <c r="W3212" s="298" t="s">
        <v>166</v>
      </c>
      <c r="X3212" s="298" t="s">
        <v>46841</v>
      </c>
    </row>
    <row r="3213" customFormat="false" ht="15.8" hidden="false" customHeight="false" outlineLevel="0" collapsed="false">
      <c r="U3213" s="298" t="n">
        <v>2003943</v>
      </c>
      <c r="V3213" s="298" t="n">
        <v>20.66</v>
      </c>
      <c r="W3213" s="298" t="s">
        <v>166</v>
      </c>
      <c r="X3213" s="298" t="s">
        <v>46842</v>
      </c>
    </row>
    <row r="3214" customFormat="false" ht="15.8" hidden="false" customHeight="false" outlineLevel="0" collapsed="false">
      <c r="U3214" s="298" t="n">
        <v>2003944</v>
      </c>
      <c r="V3214" s="298" t="n">
        <v>16.94</v>
      </c>
      <c r="W3214" s="298" t="s">
        <v>166</v>
      </c>
      <c r="X3214" s="298" t="s">
        <v>46843</v>
      </c>
    </row>
    <row r="3215" customFormat="false" ht="15.8" hidden="false" customHeight="false" outlineLevel="0" collapsed="false">
      <c r="U3215" s="298" t="n">
        <v>2003375</v>
      </c>
      <c r="V3215" s="298" t="n">
        <v>14.96</v>
      </c>
      <c r="W3215" s="298" t="s">
        <v>166</v>
      </c>
      <c r="X3215" s="298" t="s">
        <v>46844</v>
      </c>
    </row>
    <row r="3216" customFormat="false" ht="15.8" hidden="false" customHeight="false" outlineLevel="0" collapsed="false">
      <c r="U3216" s="298" t="n">
        <v>2003374</v>
      </c>
      <c r="V3216" s="298" t="n">
        <v>12.24</v>
      </c>
      <c r="W3216" s="298" t="s">
        <v>166</v>
      </c>
      <c r="X3216" s="298" t="s">
        <v>46845</v>
      </c>
    </row>
    <row r="3217" customFormat="false" ht="15.8" hidden="false" customHeight="false" outlineLevel="0" collapsed="false">
      <c r="U3217" s="298" t="n">
        <v>2003945</v>
      </c>
      <c r="V3217" s="298" t="n">
        <v>15.57</v>
      </c>
      <c r="W3217" s="298" t="s">
        <v>166</v>
      </c>
      <c r="X3217" s="298" t="s">
        <v>46846</v>
      </c>
    </row>
    <row r="3218" customFormat="false" ht="15.8" hidden="false" customHeight="false" outlineLevel="0" collapsed="false">
      <c r="U3218" s="298" t="n">
        <v>2003946</v>
      </c>
      <c r="V3218" s="298" t="n">
        <v>12.83</v>
      </c>
      <c r="W3218" s="298" t="s">
        <v>166</v>
      </c>
      <c r="X3218" s="298" t="s">
        <v>46847</v>
      </c>
    </row>
    <row r="3219" customFormat="false" ht="15.8" hidden="false" customHeight="false" outlineLevel="0" collapsed="false">
      <c r="U3219" s="298" t="n">
        <v>2003377</v>
      </c>
      <c r="V3219" s="298" t="n">
        <v>20.66</v>
      </c>
      <c r="W3219" s="298" t="s">
        <v>166</v>
      </c>
      <c r="X3219" s="298" t="s">
        <v>46848</v>
      </c>
    </row>
    <row r="3220" customFormat="false" ht="15.8" hidden="false" customHeight="false" outlineLevel="0" collapsed="false">
      <c r="U3220" s="298" t="n">
        <v>2003376</v>
      </c>
      <c r="V3220" s="298" t="n">
        <v>17.72</v>
      </c>
      <c r="W3220" s="298" t="s">
        <v>166</v>
      </c>
      <c r="X3220" s="298" t="s">
        <v>46849</v>
      </c>
    </row>
    <row r="3221" customFormat="false" ht="15.8" hidden="false" customHeight="false" outlineLevel="0" collapsed="false">
      <c r="U3221" s="298" t="n">
        <v>2003947</v>
      </c>
      <c r="V3221" s="298" t="n">
        <v>16.16</v>
      </c>
      <c r="W3221" s="298" t="s">
        <v>166</v>
      </c>
      <c r="X3221" s="298" t="s">
        <v>46850</v>
      </c>
    </row>
    <row r="3222" customFormat="false" ht="15.8" hidden="false" customHeight="false" outlineLevel="0" collapsed="false">
      <c r="U3222" s="298" t="n">
        <v>2003948</v>
      </c>
      <c r="V3222" s="298" t="n">
        <v>13.2</v>
      </c>
      <c r="W3222" s="298" t="s">
        <v>166</v>
      </c>
      <c r="X3222" s="298" t="s">
        <v>46851</v>
      </c>
    </row>
    <row r="3223" customFormat="false" ht="15.8" hidden="false" customHeight="false" outlineLevel="0" collapsed="false">
      <c r="U3223" s="298" t="n">
        <v>2003379</v>
      </c>
      <c r="V3223" s="298" t="n">
        <v>11.71</v>
      </c>
      <c r="W3223" s="298" t="s">
        <v>166</v>
      </c>
      <c r="X3223" s="298" t="s">
        <v>46852</v>
      </c>
    </row>
    <row r="3224" customFormat="false" ht="15.8" hidden="false" customHeight="false" outlineLevel="0" collapsed="false">
      <c r="U3224" s="298" t="n">
        <v>2003378</v>
      </c>
      <c r="V3224" s="298" t="n">
        <v>9.73</v>
      </c>
      <c r="W3224" s="298" t="s">
        <v>166</v>
      </c>
      <c r="X3224" s="298" t="s">
        <v>46853</v>
      </c>
    </row>
    <row r="3225" customFormat="false" ht="15.8" hidden="false" customHeight="false" outlineLevel="0" collapsed="false">
      <c r="U3225" s="298" t="n">
        <v>2003949</v>
      </c>
      <c r="V3225" s="298" t="n">
        <v>11.16</v>
      </c>
      <c r="W3225" s="298" t="s">
        <v>166</v>
      </c>
      <c r="X3225" s="298" t="s">
        <v>46854</v>
      </c>
    </row>
    <row r="3226" customFormat="false" ht="15.8" hidden="false" customHeight="false" outlineLevel="0" collapsed="false">
      <c r="U3226" s="298" t="n">
        <v>2003950</v>
      </c>
      <c r="V3226" s="298" t="n">
        <v>9.17</v>
      </c>
      <c r="W3226" s="298" t="s">
        <v>166</v>
      </c>
      <c r="X3226" s="298" t="s">
        <v>46855</v>
      </c>
    </row>
    <row r="3227" customFormat="false" ht="15.8" hidden="false" customHeight="false" outlineLevel="0" collapsed="false">
      <c r="U3227" s="298" t="n">
        <v>2003381</v>
      </c>
      <c r="V3227" s="298" t="n">
        <v>23.1</v>
      </c>
      <c r="W3227" s="298" t="s">
        <v>166</v>
      </c>
      <c r="X3227" s="298" t="s">
        <v>46856</v>
      </c>
    </row>
    <row r="3228" customFormat="false" ht="15.8" hidden="false" customHeight="false" outlineLevel="0" collapsed="false">
      <c r="U3228" s="298" t="n">
        <v>2003380</v>
      </c>
      <c r="V3228" s="298" t="n">
        <v>19.7</v>
      </c>
      <c r="W3228" s="298" t="s">
        <v>166</v>
      </c>
      <c r="X3228" s="298" t="s">
        <v>46857</v>
      </c>
    </row>
    <row r="3229" customFormat="false" ht="15.8" hidden="false" customHeight="false" outlineLevel="0" collapsed="false">
      <c r="U3229" s="298" t="n">
        <v>2003951</v>
      </c>
      <c r="V3229" s="298" t="n">
        <v>18.89</v>
      </c>
      <c r="W3229" s="298" t="s">
        <v>166</v>
      </c>
      <c r="X3229" s="298" t="s">
        <v>46858</v>
      </c>
    </row>
    <row r="3230" customFormat="false" ht="15.8" hidden="false" customHeight="false" outlineLevel="0" collapsed="false">
      <c r="U3230" s="298" t="n">
        <v>2003952</v>
      </c>
      <c r="V3230" s="298" t="n">
        <v>15.48</v>
      </c>
      <c r="W3230" s="298" t="s">
        <v>166</v>
      </c>
      <c r="X3230" s="298" t="s">
        <v>46859</v>
      </c>
    </row>
    <row r="3231" customFormat="false" ht="15.8" hidden="false" customHeight="false" outlineLevel="0" collapsed="false">
      <c r="U3231" s="298" t="n">
        <v>2003383</v>
      </c>
      <c r="V3231" s="298" t="n">
        <v>42.94</v>
      </c>
      <c r="W3231" s="298" t="s">
        <v>166</v>
      </c>
      <c r="X3231" s="298" t="s">
        <v>46860</v>
      </c>
    </row>
    <row r="3232" customFormat="false" ht="15.8" hidden="false" customHeight="false" outlineLevel="0" collapsed="false">
      <c r="U3232" s="298" t="n">
        <v>2003382</v>
      </c>
      <c r="V3232" s="298" t="n">
        <v>36.58</v>
      </c>
      <c r="W3232" s="298" t="s">
        <v>166</v>
      </c>
      <c r="X3232" s="298" t="s">
        <v>46861</v>
      </c>
    </row>
    <row r="3233" customFormat="false" ht="15.8" hidden="false" customHeight="false" outlineLevel="0" collapsed="false">
      <c r="U3233" s="298" t="n">
        <v>2003953</v>
      </c>
      <c r="V3233" s="298" t="n">
        <v>34.04</v>
      </c>
      <c r="W3233" s="298" t="s">
        <v>166</v>
      </c>
      <c r="X3233" s="298" t="s">
        <v>46862</v>
      </c>
    </row>
    <row r="3234" customFormat="false" ht="15.8" hidden="false" customHeight="false" outlineLevel="0" collapsed="false">
      <c r="U3234" s="298" t="n">
        <v>2003954</v>
      </c>
      <c r="V3234" s="298" t="n">
        <v>27.65</v>
      </c>
      <c r="W3234" s="298" t="s">
        <v>166</v>
      </c>
      <c r="X3234" s="298" t="s">
        <v>46863</v>
      </c>
    </row>
    <row r="3235" customFormat="false" ht="15.8" hidden="false" customHeight="false" outlineLevel="0" collapsed="false">
      <c r="U3235" s="298" t="n">
        <v>2004514</v>
      </c>
      <c r="V3235" s="298" t="n">
        <v>10.33</v>
      </c>
      <c r="W3235" s="298" t="s">
        <v>166</v>
      </c>
      <c r="X3235" s="298" t="s">
        <v>46864</v>
      </c>
    </row>
    <row r="3236" customFormat="false" ht="15.8" hidden="false" customHeight="false" outlineLevel="0" collapsed="false">
      <c r="U3236" s="298" t="n">
        <v>2004515</v>
      </c>
      <c r="V3236" s="298" t="n">
        <v>22.98</v>
      </c>
      <c r="W3236" s="298" t="s">
        <v>166</v>
      </c>
      <c r="X3236" s="298" t="s">
        <v>46865</v>
      </c>
    </row>
    <row r="3237" customFormat="false" ht="15.8" hidden="false" customHeight="false" outlineLevel="0" collapsed="false">
      <c r="U3237" s="298" t="n">
        <v>2005759</v>
      </c>
      <c r="V3237" s="298" t="n">
        <v>30.32</v>
      </c>
      <c r="W3237" s="298" t="s">
        <v>166</v>
      </c>
      <c r="X3237" s="298" t="s">
        <v>46866</v>
      </c>
    </row>
    <row r="3238" customFormat="false" ht="15.8" hidden="false" customHeight="false" outlineLevel="0" collapsed="false">
      <c r="U3238" s="298" t="n">
        <v>2005764</v>
      </c>
      <c r="V3238" s="298" t="n">
        <v>39.18</v>
      </c>
      <c r="W3238" s="298" t="s">
        <v>166</v>
      </c>
      <c r="X3238" s="298" t="s">
        <v>46867</v>
      </c>
    </row>
    <row r="3239" customFormat="false" ht="15.8" hidden="false" customHeight="false" outlineLevel="0" collapsed="false">
      <c r="U3239" s="298" t="n">
        <v>2003678</v>
      </c>
      <c r="V3239" s="298" t="n">
        <v>1742.2</v>
      </c>
      <c r="W3239" s="298" t="s">
        <v>203</v>
      </c>
      <c r="X3239" s="298" t="s">
        <v>46868</v>
      </c>
    </row>
    <row r="3240" customFormat="false" ht="15.8" hidden="false" customHeight="false" outlineLevel="0" collapsed="false">
      <c r="U3240" s="298" t="n">
        <v>2003677</v>
      </c>
      <c r="V3240" s="298" t="n">
        <v>1588.82</v>
      </c>
      <c r="W3240" s="298" t="s">
        <v>203</v>
      </c>
      <c r="X3240" s="298" t="s">
        <v>46869</v>
      </c>
    </row>
    <row r="3241" customFormat="false" ht="15.8" hidden="false" customHeight="false" outlineLevel="0" collapsed="false">
      <c r="U3241" s="298" t="n">
        <v>2003680</v>
      </c>
      <c r="V3241" s="298" t="n">
        <v>1719.26</v>
      </c>
      <c r="W3241" s="298" t="s">
        <v>203</v>
      </c>
      <c r="X3241" s="298" t="s">
        <v>46870</v>
      </c>
    </row>
    <row r="3242" customFormat="false" ht="15.8" hidden="false" customHeight="false" outlineLevel="0" collapsed="false">
      <c r="U3242" s="298" t="n">
        <v>2003679</v>
      </c>
      <c r="V3242" s="298" t="n">
        <v>1572.05</v>
      </c>
      <c r="W3242" s="298" t="s">
        <v>203</v>
      </c>
      <c r="X3242" s="298" t="s">
        <v>46871</v>
      </c>
    </row>
    <row r="3243" customFormat="false" ht="15.8" hidden="false" customHeight="false" outlineLevel="0" collapsed="false">
      <c r="U3243" s="298" t="n">
        <v>2003682</v>
      </c>
      <c r="V3243" s="298" t="n">
        <v>1963.69</v>
      </c>
      <c r="W3243" s="298" t="s">
        <v>203</v>
      </c>
      <c r="X3243" s="298" t="s">
        <v>46872</v>
      </c>
    </row>
    <row r="3244" customFormat="false" ht="15.8" hidden="false" customHeight="false" outlineLevel="0" collapsed="false">
      <c r="U3244" s="298" t="n">
        <v>2003681</v>
      </c>
      <c r="V3244" s="298" t="n">
        <v>1780.34</v>
      </c>
      <c r="W3244" s="298" t="s">
        <v>203</v>
      </c>
      <c r="X3244" s="298" t="s">
        <v>46873</v>
      </c>
    </row>
    <row r="3245" customFormat="false" ht="15.8" hidden="false" customHeight="false" outlineLevel="0" collapsed="false">
      <c r="U3245" s="298" t="n">
        <v>2003684</v>
      </c>
      <c r="V3245" s="298" t="n">
        <v>2349.35</v>
      </c>
      <c r="W3245" s="298" t="s">
        <v>203</v>
      </c>
      <c r="X3245" s="298" t="s">
        <v>46874</v>
      </c>
    </row>
    <row r="3246" customFormat="false" ht="15.8" hidden="false" customHeight="false" outlineLevel="0" collapsed="false">
      <c r="U3246" s="298" t="n">
        <v>2003683</v>
      </c>
      <c r="V3246" s="298" t="n">
        <v>2130.74</v>
      </c>
      <c r="W3246" s="298" t="s">
        <v>203</v>
      </c>
      <c r="X3246" s="298" t="s">
        <v>46875</v>
      </c>
    </row>
    <row r="3247" customFormat="false" ht="15.8" hidden="false" customHeight="false" outlineLevel="0" collapsed="false">
      <c r="U3247" s="298" t="n">
        <v>2003686</v>
      </c>
      <c r="V3247" s="298" t="n">
        <v>2776.54</v>
      </c>
      <c r="W3247" s="298" t="s">
        <v>203</v>
      </c>
      <c r="X3247" s="298" t="s">
        <v>46876</v>
      </c>
    </row>
    <row r="3248" customFormat="false" ht="15.8" hidden="false" customHeight="false" outlineLevel="0" collapsed="false">
      <c r="U3248" s="298" t="n">
        <v>2003685</v>
      </c>
      <c r="V3248" s="298" t="n">
        <v>2521.78</v>
      </c>
      <c r="W3248" s="298" t="s">
        <v>203</v>
      </c>
      <c r="X3248" s="298" t="s">
        <v>46877</v>
      </c>
    </row>
    <row r="3249" customFormat="false" ht="15.8" hidden="false" customHeight="false" outlineLevel="0" collapsed="false">
      <c r="U3249" s="298" t="n">
        <v>2003688</v>
      </c>
      <c r="V3249" s="298" t="n">
        <v>3472.72</v>
      </c>
      <c r="W3249" s="298" t="s">
        <v>203</v>
      </c>
      <c r="X3249" s="298" t="s">
        <v>46878</v>
      </c>
    </row>
    <row r="3250" customFormat="false" ht="15.8" hidden="false" customHeight="false" outlineLevel="0" collapsed="false">
      <c r="U3250" s="298" t="n">
        <v>2003687</v>
      </c>
      <c r="V3250" s="298" t="n">
        <v>3164.2</v>
      </c>
      <c r="W3250" s="298" t="s">
        <v>203</v>
      </c>
      <c r="X3250" s="298" t="s">
        <v>46879</v>
      </c>
    </row>
    <row r="3251" customFormat="false" ht="15.8" hidden="false" customHeight="false" outlineLevel="0" collapsed="false">
      <c r="U3251" s="298" t="n">
        <v>2003690</v>
      </c>
      <c r="V3251" s="298" t="n">
        <v>2023.37</v>
      </c>
      <c r="W3251" s="298" t="s">
        <v>203</v>
      </c>
      <c r="X3251" s="298" t="s">
        <v>46880</v>
      </c>
    </row>
    <row r="3252" customFormat="false" ht="15.8" hidden="false" customHeight="false" outlineLevel="0" collapsed="false">
      <c r="U3252" s="298" t="n">
        <v>2003689</v>
      </c>
      <c r="V3252" s="298" t="n">
        <v>1844.42</v>
      </c>
      <c r="W3252" s="298" t="s">
        <v>203</v>
      </c>
      <c r="X3252" s="298" t="s">
        <v>46881</v>
      </c>
    </row>
    <row r="3253" customFormat="false" ht="15.8" hidden="false" customHeight="false" outlineLevel="0" collapsed="false">
      <c r="U3253" s="298" t="n">
        <v>2003692</v>
      </c>
      <c r="V3253" s="298" t="n">
        <v>2003.71</v>
      </c>
      <c r="W3253" s="298" t="s">
        <v>203</v>
      </c>
      <c r="X3253" s="298" t="s">
        <v>46882</v>
      </c>
    </row>
    <row r="3254" customFormat="false" ht="15.8" hidden="false" customHeight="false" outlineLevel="0" collapsed="false">
      <c r="U3254" s="298" t="n">
        <v>2003691</v>
      </c>
      <c r="V3254" s="298" t="n">
        <v>1830.05</v>
      </c>
      <c r="W3254" s="298" t="s">
        <v>203</v>
      </c>
      <c r="X3254" s="298" t="s">
        <v>46883</v>
      </c>
    </row>
    <row r="3255" customFormat="false" ht="15.8" hidden="false" customHeight="false" outlineLevel="0" collapsed="false">
      <c r="U3255" s="298" t="n">
        <v>2003694</v>
      </c>
      <c r="V3255" s="298" t="n">
        <v>2264.57</v>
      </c>
      <c r="W3255" s="298" t="s">
        <v>203</v>
      </c>
      <c r="X3255" s="298" t="s">
        <v>46884</v>
      </c>
    </row>
    <row r="3256" customFormat="false" ht="15.8" hidden="false" customHeight="false" outlineLevel="0" collapsed="false">
      <c r="U3256" s="298" t="n">
        <v>2003693</v>
      </c>
      <c r="V3256" s="298" t="n">
        <v>2051.24</v>
      </c>
      <c r="W3256" s="298" t="s">
        <v>203</v>
      </c>
      <c r="X3256" s="298" t="s">
        <v>46885</v>
      </c>
    </row>
    <row r="3257" customFormat="false" ht="15.8" hidden="false" customHeight="false" outlineLevel="0" collapsed="false">
      <c r="U3257" s="298" t="n">
        <v>2003696</v>
      </c>
      <c r="V3257" s="298" t="n">
        <v>2529.14</v>
      </c>
      <c r="W3257" s="298" t="s">
        <v>203</v>
      </c>
      <c r="X3257" s="298" t="s">
        <v>46886</v>
      </c>
    </row>
    <row r="3258" customFormat="false" ht="15.8" hidden="false" customHeight="false" outlineLevel="0" collapsed="false">
      <c r="U3258" s="298" t="n">
        <v>2003695</v>
      </c>
      <c r="V3258" s="298" t="n">
        <v>2278.79</v>
      </c>
      <c r="W3258" s="298" t="s">
        <v>203</v>
      </c>
      <c r="X3258" s="298" t="s">
        <v>46887</v>
      </c>
    </row>
    <row r="3259" customFormat="false" ht="15.8" hidden="false" customHeight="false" outlineLevel="0" collapsed="false">
      <c r="U3259" s="298" t="n">
        <v>2003698</v>
      </c>
      <c r="V3259" s="298" t="n">
        <v>3110.46</v>
      </c>
      <c r="W3259" s="298" t="s">
        <v>203</v>
      </c>
      <c r="X3259" s="298" t="s">
        <v>46888</v>
      </c>
    </row>
    <row r="3260" customFormat="false" ht="15.8" hidden="false" customHeight="false" outlineLevel="0" collapsed="false">
      <c r="U3260" s="298" t="n">
        <v>2003697</v>
      </c>
      <c r="V3260" s="298" t="n">
        <v>2822.21</v>
      </c>
      <c r="W3260" s="298" t="s">
        <v>203</v>
      </c>
      <c r="X3260" s="298" t="s">
        <v>46889</v>
      </c>
    </row>
    <row r="3261" customFormat="false" ht="15.8" hidden="false" customHeight="false" outlineLevel="0" collapsed="false">
      <c r="U3261" s="298" t="n">
        <v>2003700</v>
      </c>
      <c r="V3261" s="298" t="n">
        <v>3839.7</v>
      </c>
      <c r="W3261" s="298" t="s">
        <v>203</v>
      </c>
      <c r="X3261" s="298" t="s">
        <v>46890</v>
      </c>
    </row>
    <row r="3262" customFormat="false" ht="15.8" hidden="false" customHeight="false" outlineLevel="0" collapsed="false">
      <c r="U3262" s="298" t="n">
        <v>2003699</v>
      </c>
      <c r="V3262" s="298" t="n">
        <v>3494.15</v>
      </c>
      <c r="W3262" s="298" t="s">
        <v>203</v>
      </c>
      <c r="X3262" s="298" t="s">
        <v>46891</v>
      </c>
    </row>
    <row r="3263" customFormat="false" ht="15.8" hidden="false" customHeight="false" outlineLevel="0" collapsed="false">
      <c r="U3263" s="298" t="n">
        <v>2003702</v>
      </c>
      <c r="V3263" s="298" t="n">
        <v>2317.64</v>
      </c>
      <c r="W3263" s="298" t="s">
        <v>203</v>
      </c>
      <c r="X3263" s="298" t="s">
        <v>46892</v>
      </c>
    </row>
    <row r="3264" customFormat="false" ht="15.8" hidden="false" customHeight="false" outlineLevel="0" collapsed="false">
      <c r="U3264" s="298" t="n">
        <v>2003701</v>
      </c>
      <c r="V3264" s="298" t="n">
        <v>2109.61</v>
      </c>
      <c r="W3264" s="298" t="s">
        <v>203</v>
      </c>
      <c r="X3264" s="298" t="s">
        <v>46893</v>
      </c>
    </row>
    <row r="3265" customFormat="false" ht="15.8" hidden="false" customHeight="false" outlineLevel="0" collapsed="false">
      <c r="U3265" s="298" t="n">
        <v>2003704</v>
      </c>
      <c r="V3265" s="298" t="n">
        <v>2297.98</v>
      </c>
      <c r="W3265" s="298" t="s">
        <v>203</v>
      </c>
      <c r="X3265" s="298" t="s">
        <v>46894</v>
      </c>
    </row>
    <row r="3266" customFormat="false" ht="15.8" hidden="false" customHeight="false" outlineLevel="0" collapsed="false">
      <c r="U3266" s="298" t="n">
        <v>2003703</v>
      </c>
      <c r="V3266" s="298" t="n">
        <v>2095.24</v>
      </c>
      <c r="W3266" s="298" t="s">
        <v>203</v>
      </c>
      <c r="X3266" s="298" t="s">
        <v>46895</v>
      </c>
    </row>
    <row r="3267" customFormat="false" ht="15.8" hidden="false" customHeight="false" outlineLevel="0" collapsed="false">
      <c r="U3267" s="298" t="n">
        <v>2003706</v>
      </c>
      <c r="V3267" s="298" t="n">
        <v>2578.55</v>
      </c>
      <c r="W3267" s="298" t="s">
        <v>203</v>
      </c>
      <c r="X3267" s="298" t="s">
        <v>46896</v>
      </c>
    </row>
    <row r="3268" customFormat="false" ht="15.8" hidden="false" customHeight="false" outlineLevel="0" collapsed="false">
      <c r="U3268" s="298" t="n">
        <v>2003705</v>
      </c>
      <c r="V3268" s="298" t="n">
        <v>2331.73</v>
      </c>
      <c r="W3268" s="298" t="s">
        <v>203</v>
      </c>
      <c r="X3268" s="298" t="s">
        <v>46897</v>
      </c>
    </row>
    <row r="3269" customFormat="false" ht="15.8" hidden="false" customHeight="false" outlineLevel="0" collapsed="false">
      <c r="U3269" s="298" t="n">
        <v>2003708</v>
      </c>
      <c r="V3269" s="298" t="n">
        <v>2990.61</v>
      </c>
      <c r="W3269" s="298" t="s">
        <v>203</v>
      </c>
      <c r="X3269" s="298" t="s">
        <v>46898</v>
      </c>
    </row>
    <row r="3270" customFormat="false" ht="15.8" hidden="false" customHeight="false" outlineLevel="0" collapsed="false">
      <c r="U3270" s="298" t="n">
        <v>2003707</v>
      </c>
      <c r="V3270" s="298" t="n">
        <v>2705.01</v>
      </c>
      <c r="W3270" s="298" t="s">
        <v>203</v>
      </c>
      <c r="X3270" s="298" t="s">
        <v>46899</v>
      </c>
    </row>
    <row r="3271" customFormat="false" ht="15.8" hidden="false" customHeight="false" outlineLevel="0" collapsed="false">
      <c r="U3271" s="298" t="n">
        <v>2003710</v>
      </c>
      <c r="V3271" s="298" t="n">
        <v>3457.5</v>
      </c>
      <c r="W3271" s="298" t="s">
        <v>203</v>
      </c>
      <c r="X3271" s="298" t="s">
        <v>46900</v>
      </c>
    </row>
    <row r="3272" customFormat="false" ht="15.8" hidden="false" customHeight="false" outlineLevel="0" collapsed="false">
      <c r="U3272" s="298" t="n">
        <v>2003709</v>
      </c>
      <c r="V3272" s="298" t="n">
        <v>3132.22</v>
      </c>
      <c r="W3272" s="298" t="s">
        <v>203</v>
      </c>
      <c r="X3272" s="298" t="s">
        <v>46901</v>
      </c>
    </row>
    <row r="3273" customFormat="false" ht="15.8" hidden="false" customHeight="false" outlineLevel="0" collapsed="false">
      <c r="U3273" s="298" t="n">
        <v>2003712</v>
      </c>
      <c r="V3273" s="298" t="n">
        <v>4219.78</v>
      </c>
      <c r="W3273" s="298" t="s">
        <v>203</v>
      </c>
      <c r="X3273" s="298" t="s">
        <v>46902</v>
      </c>
    </row>
    <row r="3274" customFormat="false" ht="15.8" hidden="false" customHeight="false" outlineLevel="0" collapsed="false">
      <c r="U3274" s="298" t="n">
        <v>2003711</v>
      </c>
      <c r="V3274" s="298" t="n">
        <v>3833.68</v>
      </c>
      <c r="W3274" s="298" t="s">
        <v>203</v>
      </c>
      <c r="X3274" s="298" t="s">
        <v>46903</v>
      </c>
    </row>
    <row r="3275" customFormat="false" ht="15.8" hidden="false" customHeight="false" outlineLevel="0" collapsed="false">
      <c r="U3275" s="298" t="n">
        <v>2004505</v>
      </c>
      <c r="V3275" s="298" t="n">
        <v>19.6</v>
      </c>
      <c r="W3275" s="298" t="s">
        <v>246</v>
      </c>
      <c r="X3275" s="298" t="s">
        <v>46904</v>
      </c>
    </row>
    <row r="3276" customFormat="false" ht="15.8" hidden="false" customHeight="false" outlineLevel="0" collapsed="false">
      <c r="U3276" s="298" t="n">
        <v>2003349</v>
      </c>
      <c r="V3276" s="298" t="n">
        <v>44.66</v>
      </c>
      <c r="W3276" s="298" t="s">
        <v>166</v>
      </c>
      <c r="X3276" s="298" t="s">
        <v>46905</v>
      </c>
    </row>
    <row r="3277" customFormat="false" ht="15.8" hidden="false" customHeight="false" outlineLevel="0" collapsed="false">
      <c r="U3277" s="298" t="n">
        <v>2003348</v>
      </c>
      <c r="V3277" s="298" t="n">
        <v>35.37</v>
      </c>
      <c r="W3277" s="298" t="s">
        <v>166</v>
      </c>
      <c r="X3277" s="298" t="s">
        <v>46906</v>
      </c>
    </row>
    <row r="3278" customFormat="false" ht="15.8" hidden="false" customHeight="false" outlineLevel="0" collapsed="false">
      <c r="U3278" s="298" t="n">
        <v>2003975</v>
      </c>
      <c r="V3278" s="298" t="n">
        <v>47.1</v>
      </c>
      <c r="W3278" s="298" t="s">
        <v>166</v>
      </c>
      <c r="X3278" s="298" t="s">
        <v>46907</v>
      </c>
    </row>
    <row r="3279" customFormat="false" ht="15.8" hidden="false" customHeight="false" outlineLevel="0" collapsed="false">
      <c r="U3279" s="298" t="n">
        <v>2003976</v>
      </c>
      <c r="V3279" s="298" t="n">
        <v>37.76</v>
      </c>
      <c r="W3279" s="298" t="s">
        <v>166</v>
      </c>
      <c r="X3279" s="298" t="s">
        <v>46908</v>
      </c>
    </row>
    <row r="3280" customFormat="false" ht="15.8" hidden="false" customHeight="false" outlineLevel="0" collapsed="false">
      <c r="U3280" s="298" t="n">
        <v>2003351</v>
      </c>
      <c r="V3280" s="298" t="n">
        <v>59.69</v>
      </c>
      <c r="W3280" s="298" t="s">
        <v>166</v>
      </c>
      <c r="X3280" s="298" t="s">
        <v>46909</v>
      </c>
    </row>
    <row r="3281" customFormat="false" ht="15.8" hidden="false" customHeight="false" outlineLevel="0" collapsed="false">
      <c r="U3281" s="298" t="n">
        <v>2003350</v>
      </c>
      <c r="V3281" s="298" t="n">
        <v>47.24</v>
      </c>
      <c r="W3281" s="298" t="s">
        <v>166</v>
      </c>
      <c r="X3281" s="298" t="s">
        <v>46910</v>
      </c>
    </row>
    <row r="3282" customFormat="false" ht="15.8" hidden="false" customHeight="false" outlineLevel="0" collapsed="false">
      <c r="U3282" s="298" t="n">
        <v>2003977</v>
      </c>
      <c r="V3282" s="298" t="n">
        <v>63.1</v>
      </c>
      <c r="W3282" s="298" t="s">
        <v>166</v>
      </c>
      <c r="X3282" s="298" t="s">
        <v>46911</v>
      </c>
    </row>
    <row r="3283" customFormat="false" ht="15.8" hidden="false" customHeight="false" outlineLevel="0" collapsed="false">
      <c r="U3283" s="298" t="n">
        <v>2003978</v>
      </c>
      <c r="V3283" s="298" t="n">
        <v>50.59</v>
      </c>
      <c r="W3283" s="298" t="s">
        <v>166</v>
      </c>
      <c r="X3283" s="298" t="s">
        <v>46912</v>
      </c>
    </row>
    <row r="3284" customFormat="false" ht="15.8" hidden="false" customHeight="false" outlineLevel="0" collapsed="false">
      <c r="U3284" s="298" t="n">
        <v>2003353</v>
      </c>
      <c r="V3284" s="298" t="n">
        <v>45.76</v>
      </c>
      <c r="W3284" s="298" t="s">
        <v>166</v>
      </c>
      <c r="X3284" s="298" t="s">
        <v>46913</v>
      </c>
    </row>
    <row r="3285" customFormat="false" ht="15.8" hidden="false" customHeight="false" outlineLevel="0" collapsed="false">
      <c r="U3285" s="298" t="n">
        <v>2003352</v>
      </c>
      <c r="V3285" s="298" t="n">
        <v>36.22</v>
      </c>
      <c r="W3285" s="298" t="s">
        <v>166</v>
      </c>
      <c r="X3285" s="298" t="s">
        <v>46914</v>
      </c>
    </row>
    <row r="3286" customFormat="false" ht="15.8" hidden="false" customHeight="false" outlineLevel="0" collapsed="false">
      <c r="U3286" s="298" t="n">
        <v>2003979</v>
      </c>
      <c r="V3286" s="298" t="n">
        <v>48.53</v>
      </c>
      <c r="W3286" s="298" t="s">
        <v>166</v>
      </c>
      <c r="X3286" s="298" t="s">
        <v>46915</v>
      </c>
    </row>
    <row r="3287" customFormat="false" ht="15.8" hidden="false" customHeight="false" outlineLevel="0" collapsed="false">
      <c r="U3287" s="298" t="n">
        <v>2003980</v>
      </c>
      <c r="V3287" s="298" t="n">
        <v>38.93</v>
      </c>
      <c r="W3287" s="298" t="s">
        <v>166</v>
      </c>
      <c r="X3287" s="298" t="s">
        <v>46916</v>
      </c>
    </row>
    <row r="3288" customFormat="false" ht="15.8" hidden="false" customHeight="false" outlineLevel="0" collapsed="false">
      <c r="U3288" s="298" t="n">
        <v>2003355</v>
      </c>
      <c r="V3288" s="298" t="n">
        <v>61.97</v>
      </c>
      <c r="W3288" s="298" t="s">
        <v>166</v>
      </c>
      <c r="X3288" s="298" t="s">
        <v>46917</v>
      </c>
    </row>
    <row r="3289" customFormat="false" ht="15.8" hidden="false" customHeight="false" outlineLevel="0" collapsed="false">
      <c r="U3289" s="298" t="n">
        <v>2003354</v>
      </c>
      <c r="V3289" s="298" t="n">
        <v>49.02</v>
      </c>
      <c r="W3289" s="298" t="s">
        <v>166</v>
      </c>
      <c r="X3289" s="298" t="s">
        <v>46918</v>
      </c>
    </row>
    <row r="3290" customFormat="false" ht="15.8" hidden="false" customHeight="false" outlineLevel="0" collapsed="false">
      <c r="U3290" s="298" t="n">
        <v>2003981</v>
      </c>
      <c r="V3290" s="298" t="n">
        <v>65.83</v>
      </c>
      <c r="W3290" s="298" t="s">
        <v>166</v>
      </c>
      <c r="X3290" s="298" t="s">
        <v>46919</v>
      </c>
    </row>
    <row r="3291" customFormat="false" ht="15.8" hidden="false" customHeight="false" outlineLevel="0" collapsed="false">
      <c r="U3291" s="298" t="n">
        <v>2003982</v>
      </c>
      <c r="V3291" s="298" t="n">
        <v>52.81</v>
      </c>
      <c r="W3291" s="298" t="s">
        <v>166</v>
      </c>
      <c r="X3291" s="298" t="s">
        <v>46920</v>
      </c>
    </row>
    <row r="3292" customFormat="false" ht="15.8" hidden="false" customHeight="false" outlineLevel="0" collapsed="false">
      <c r="U3292" s="298" t="n">
        <v>2003343</v>
      </c>
      <c r="V3292" s="298" t="n">
        <v>55.3</v>
      </c>
      <c r="W3292" s="298" t="s">
        <v>166</v>
      </c>
      <c r="X3292" s="298" t="s">
        <v>46921</v>
      </c>
    </row>
    <row r="3293" customFormat="false" ht="15.8" hidden="false" customHeight="false" outlineLevel="0" collapsed="false">
      <c r="U3293" s="298" t="n">
        <v>2003342</v>
      </c>
      <c r="V3293" s="298" t="n">
        <v>47.5</v>
      </c>
      <c r="W3293" s="298" t="s">
        <v>166</v>
      </c>
      <c r="X3293" s="298" t="s">
        <v>46922</v>
      </c>
    </row>
    <row r="3294" customFormat="false" ht="15.8" hidden="false" customHeight="false" outlineLevel="0" collapsed="false">
      <c r="U3294" s="298" t="n">
        <v>2003971</v>
      </c>
      <c r="V3294" s="298" t="n">
        <v>57.49</v>
      </c>
      <c r="W3294" s="298" t="s">
        <v>166</v>
      </c>
      <c r="X3294" s="298" t="s">
        <v>46923</v>
      </c>
    </row>
    <row r="3295" customFormat="false" ht="15.8" hidden="false" customHeight="false" outlineLevel="0" collapsed="false">
      <c r="U3295" s="298" t="n">
        <v>2003972</v>
      </c>
      <c r="V3295" s="298" t="n">
        <v>49.65</v>
      </c>
      <c r="W3295" s="298" t="s">
        <v>166</v>
      </c>
      <c r="X3295" s="298" t="s">
        <v>46924</v>
      </c>
    </row>
    <row r="3296" customFormat="false" ht="15.8" hidden="false" customHeight="false" outlineLevel="0" collapsed="false">
      <c r="U3296" s="298" t="n">
        <v>2003345</v>
      </c>
      <c r="V3296" s="298" t="n">
        <v>36.74</v>
      </c>
      <c r="W3296" s="298" t="s">
        <v>166</v>
      </c>
      <c r="X3296" s="298" t="s">
        <v>46925</v>
      </c>
    </row>
    <row r="3297" customFormat="false" ht="15.8" hidden="false" customHeight="false" outlineLevel="0" collapsed="false">
      <c r="U3297" s="298" t="n">
        <v>2003344</v>
      </c>
      <c r="V3297" s="298" t="n">
        <v>31.3</v>
      </c>
      <c r="W3297" s="298" t="s">
        <v>166</v>
      </c>
      <c r="X3297" s="298" t="s">
        <v>46926</v>
      </c>
    </row>
    <row r="3298" customFormat="false" ht="15.8" hidden="false" customHeight="false" outlineLevel="0" collapsed="false">
      <c r="U3298" s="298" t="n">
        <v>2003973</v>
      </c>
      <c r="V3298" s="298" t="n">
        <v>38.19</v>
      </c>
      <c r="W3298" s="298" t="s">
        <v>166</v>
      </c>
      <c r="X3298" s="298" t="s">
        <v>46927</v>
      </c>
    </row>
    <row r="3299" customFormat="false" ht="15.8" hidden="false" customHeight="false" outlineLevel="0" collapsed="false">
      <c r="U3299" s="298" t="n">
        <v>2003974</v>
      </c>
      <c r="V3299" s="298" t="n">
        <v>32.71</v>
      </c>
      <c r="W3299" s="298" t="s">
        <v>166</v>
      </c>
      <c r="X3299" s="298" t="s">
        <v>46928</v>
      </c>
    </row>
    <row r="3300" customFormat="false" ht="15.8" hidden="false" customHeight="false" outlineLevel="0" collapsed="false">
      <c r="U3300" s="298" t="n">
        <v>2003346</v>
      </c>
      <c r="V3300" s="298" t="n">
        <v>20.55</v>
      </c>
      <c r="W3300" s="298" t="s">
        <v>166</v>
      </c>
      <c r="X3300" s="298" t="s">
        <v>46929</v>
      </c>
    </row>
    <row r="3301" customFormat="false" ht="15.8" hidden="false" customHeight="false" outlineLevel="0" collapsed="false">
      <c r="U3301" s="298" t="n">
        <v>2003347</v>
      </c>
      <c r="V3301" s="298" t="n">
        <v>12.04</v>
      </c>
      <c r="W3301" s="298" t="s">
        <v>166</v>
      </c>
      <c r="X3301" s="298" t="s">
        <v>46930</v>
      </c>
    </row>
    <row r="3302" customFormat="false" ht="15.8" hidden="false" customHeight="false" outlineLevel="0" collapsed="false">
      <c r="U3302" s="298" t="n">
        <v>2003932</v>
      </c>
      <c r="V3302" s="298" t="n">
        <v>13.1</v>
      </c>
      <c r="W3302" s="298" t="s">
        <v>166</v>
      </c>
      <c r="X3302" s="298" t="s">
        <v>46931</v>
      </c>
    </row>
    <row r="3303" customFormat="false" ht="15.8" hidden="false" customHeight="false" outlineLevel="0" collapsed="false">
      <c r="U3303" s="298" t="n">
        <v>2003933</v>
      </c>
      <c r="V3303" s="298" t="n">
        <v>6.86</v>
      </c>
      <c r="W3303" s="298" t="s">
        <v>166</v>
      </c>
      <c r="X3303" s="298" t="s">
        <v>46932</v>
      </c>
    </row>
    <row r="3304" customFormat="false" ht="15.8" hidden="false" customHeight="false" outlineLevel="0" collapsed="false">
      <c r="U3304" s="298" t="n">
        <v>2003319</v>
      </c>
      <c r="V3304" s="298" t="n">
        <v>71.7</v>
      </c>
      <c r="W3304" s="298" t="s">
        <v>166</v>
      </c>
      <c r="X3304" s="298" t="s">
        <v>46933</v>
      </c>
    </row>
    <row r="3305" customFormat="false" ht="15.8" hidden="false" customHeight="false" outlineLevel="0" collapsed="false">
      <c r="U3305" s="298" t="n">
        <v>2003318</v>
      </c>
      <c r="V3305" s="298" t="n">
        <v>61.06</v>
      </c>
      <c r="W3305" s="298" t="s">
        <v>166</v>
      </c>
      <c r="X3305" s="298" t="s">
        <v>46934</v>
      </c>
    </row>
    <row r="3306" customFormat="false" ht="15.8" hidden="false" customHeight="false" outlineLevel="0" collapsed="false">
      <c r="U3306" s="298" t="n">
        <v>2003955</v>
      </c>
      <c r="V3306" s="298" t="n">
        <v>74.86</v>
      </c>
      <c r="W3306" s="298" t="s">
        <v>166</v>
      </c>
      <c r="X3306" s="298" t="s">
        <v>46935</v>
      </c>
    </row>
    <row r="3307" customFormat="false" ht="15.8" hidden="false" customHeight="false" outlineLevel="0" collapsed="false">
      <c r="U3307" s="298" t="n">
        <v>2003956</v>
      </c>
      <c r="V3307" s="298" t="n">
        <v>64.17</v>
      </c>
      <c r="W3307" s="298" t="s">
        <v>166</v>
      </c>
      <c r="X3307" s="298" t="s">
        <v>46936</v>
      </c>
    </row>
    <row r="3308" customFormat="false" ht="15.8" hidden="false" customHeight="false" outlineLevel="0" collapsed="false">
      <c r="U3308" s="298" t="n">
        <v>2003321</v>
      </c>
      <c r="V3308" s="298" t="n">
        <v>59.77</v>
      </c>
      <c r="W3308" s="298" t="s">
        <v>166</v>
      </c>
      <c r="X3308" s="298" t="s">
        <v>46937</v>
      </c>
    </row>
    <row r="3309" customFormat="false" ht="15.8" hidden="false" customHeight="false" outlineLevel="0" collapsed="false">
      <c r="U3309" s="298" t="n">
        <v>2003320</v>
      </c>
      <c r="V3309" s="298" t="n">
        <v>50.86</v>
      </c>
      <c r="W3309" s="298" t="s">
        <v>166</v>
      </c>
      <c r="X3309" s="298" t="s">
        <v>46938</v>
      </c>
    </row>
    <row r="3310" customFormat="false" ht="15.8" hidden="false" customHeight="false" outlineLevel="0" collapsed="false">
      <c r="U3310" s="298" t="n">
        <v>2003957</v>
      </c>
      <c r="V3310" s="298" t="n">
        <v>62.47</v>
      </c>
      <c r="W3310" s="298" t="s">
        <v>166</v>
      </c>
      <c r="X3310" s="298" t="s">
        <v>46939</v>
      </c>
    </row>
    <row r="3311" customFormat="false" ht="15.8" hidden="false" customHeight="false" outlineLevel="0" collapsed="false">
      <c r="U3311" s="298" t="n">
        <v>2003958</v>
      </c>
      <c r="V3311" s="298" t="n">
        <v>53.53</v>
      </c>
      <c r="W3311" s="298" t="s">
        <v>166</v>
      </c>
      <c r="X3311" s="298" t="s">
        <v>46940</v>
      </c>
    </row>
    <row r="3312" customFormat="false" ht="15.8" hidden="false" customHeight="false" outlineLevel="0" collapsed="false">
      <c r="U3312" s="298" t="n">
        <v>2003323</v>
      </c>
      <c r="V3312" s="298" t="n">
        <v>51.07</v>
      </c>
      <c r="W3312" s="298" t="s">
        <v>166</v>
      </c>
      <c r="X3312" s="298" t="s">
        <v>46941</v>
      </c>
    </row>
    <row r="3313" customFormat="false" ht="15.8" hidden="false" customHeight="false" outlineLevel="0" collapsed="false">
      <c r="U3313" s="298" t="n">
        <v>2003322</v>
      </c>
      <c r="V3313" s="298" t="n">
        <v>43.41</v>
      </c>
      <c r="W3313" s="298" t="s">
        <v>166</v>
      </c>
      <c r="X3313" s="298" t="s">
        <v>46942</v>
      </c>
    </row>
    <row r="3314" customFormat="false" ht="15.8" hidden="false" customHeight="false" outlineLevel="0" collapsed="false">
      <c r="U3314" s="298" t="n">
        <v>2003959</v>
      </c>
      <c r="V3314" s="298" t="n">
        <v>53.37</v>
      </c>
      <c r="W3314" s="298" t="s">
        <v>166</v>
      </c>
      <c r="X3314" s="298" t="s">
        <v>46943</v>
      </c>
    </row>
    <row r="3315" customFormat="false" ht="15.8" hidden="false" customHeight="false" outlineLevel="0" collapsed="false">
      <c r="U3315" s="298" t="n">
        <v>2003960</v>
      </c>
      <c r="V3315" s="298" t="n">
        <v>45.67</v>
      </c>
      <c r="W3315" s="298" t="s">
        <v>166</v>
      </c>
      <c r="X3315" s="298" t="s">
        <v>46944</v>
      </c>
    </row>
    <row r="3316" customFormat="false" ht="15.8" hidden="false" customHeight="false" outlineLevel="0" collapsed="false">
      <c r="U3316" s="298" t="n">
        <v>2003325</v>
      </c>
      <c r="V3316" s="298" t="n">
        <v>40.9</v>
      </c>
      <c r="W3316" s="298" t="s">
        <v>166</v>
      </c>
      <c r="X3316" s="298" t="s">
        <v>46945</v>
      </c>
    </row>
    <row r="3317" customFormat="false" ht="15.8" hidden="false" customHeight="false" outlineLevel="0" collapsed="false">
      <c r="U3317" s="298" t="n">
        <v>2003324</v>
      </c>
      <c r="V3317" s="298" t="n">
        <v>34.58</v>
      </c>
      <c r="W3317" s="298" t="s">
        <v>166</v>
      </c>
      <c r="X3317" s="298" t="s">
        <v>46946</v>
      </c>
    </row>
    <row r="3318" customFormat="false" ht="15.8" hidden="false" customHeight="false" outlineLevel="0" collapsed="false">
      <c r="U3318" s="298" t="n">
        <v>2003961</v>
      </c>
      <c r="V3318" s="298" t="n">
        <v>42.78</v>
      </c>
      <c r="W3318" s="298" t="s">
        <v>166</v>
      </c>
      <c r="X3318" s="298" t="s">
        <v>46947</v>
      </c>
    </row>
    <row r="3319" customFormat="false" ht="15.8" hidden="false" customHeight="false" outlineLevel="0" collapsed="false">
      <c r="U3319" s="298" t="n">
        <v>2003962</v>
      </c>
      <c r="V3319" s="298" t="n">
        <v>36.42</v>
      </c>
      <c r="W3319" s="298" t="s">
        <v>166</v>
      </c>
      <c r="X3319" s="298" t="s">
        <v>46948</v>
      </c>
    </row>
    <row r="3320" customFormat="false" ht="15.8" hidden="false" customHeight="false" outlineLevel="0" collapsed="false">
      <c r="U3320" s="298" t="n">
        <v>2003327</v>
      </c>
      <c r="V3320" s="298" t="n">
        <v>92.22</v>
      </c>
      <c r="W3320" s="298" t="s">
        <v>166</v>
      </c>
      <c r="X3320" s="298" t="s">
        <v>46949</v>
      </c>
    </row>
    <row r="3321" customFormat="false" ht="15.8" hidden="false" customHeight="false" outlineLevel="0" collapsed="false">
      <c r="U3321" s="298" t="n">
        <v>2003326</v>
      </c>
      <c r="V3321" s="298" t="n">
        <v>82.55</v>
      </c>
      <c r="W3321" s="298" t="s">
        <v>166</v>
      </c>
      <c r="X3321" s="298" t="s">
        <v>46950</v>
      </c>
    </row>
    <row r="3322" customFormat="false" ht="15.8" hidden="false" customHeight="false" outlineLevel="0" collapsed="false">
      <c r="U3322" s="298" t="n">
        <v>2003963</v>
      </c>
      <c r="V3322" s="298" t="n">
        <v>66.51</v>
      </c>
      <c r="W3322" s="298" t="s">
        <v>166</v>
      </c>
      <c r="X3322" s="298" t="s">
        <v>46951</v>
      </c>
    </row>
    <row r="3323" customFormat="false" ht="15.8" hidden="false" customHeight="false" outlineLevel="0" collapsed="false">
      <c r="U3323" s="298" t="n">
        <v>2003964</v>
      </c>
      <c r="V3323" s="298" t="n">
        <v>56.79</v>
      </c>
      <c r="W3323" s="298" t="s">
        <v>166</v>
      </c>
      <c r="X3323" s="298" t="s">
        <v>46952</v>
      </c>
    </row>
    <row r="3324" customFormat="false" ht="15.8" hidden="false" customHeight="false" outlineLevel="0" collapsed="false">
      <c r="U3324" s="298" t="n">
        <v>2003329</v>
      </c>
      <c r="V3324" s="298" t="n">
        <v>77.69</v>
      </c>
      <c r="W3324" s="298" t="s">
        <v>166</v>
      </c>
      <c r="X3324" s="298" t="s">
        <v>46953</v>
      </c>
    </row>
    <row r="3325" customFormat="false" ht="15.8" hidden="false" customHeight="false" outlineLevel="0" collapsed="false">
      <c r="U3325" s="298" t="n">
        <v>2003328</v>
      </c>
      <c r="V3325" s="298" t="n">
        <v>69.53</v>
      </c>
      <c r="W3325" s="298" t="s">
        <v>166</v>
      </c>
      <c r="X3325" s="298" t="s">
        <v>46954</v>
      </c>
    </row>
    <row r="3326" customFormat="false" ht="15.8" hidden="false" customHeight="false" outlineLevel="0" collapsed="false">
      <c r="U3326" s="298" t="n">
        <v>2003965</v>
      </c>
      <c r="V3326" s="298" t="n">
        <v>56.37</v>
      </c>
      <c r="W3326" s="298" t="s">
        <v>166</v>
      </c>
      <c r="X3326" s="298" t="s">
        <v>46955</v>
      </c>
    </row>
    <row r="3327" customFormat="false" ht="15.8" hidden="false" customHeight="false" outlineLevel="0" collapsed="false">
      <c r="U3327" s="298" t="n">
        <v>2003966</v>
      </c>
      <c r="V3327" s="298" t="n">
        <v>48.17</v>
      </c>
      <c r="W3327" s="298" t="s">
        <v>166</v>
      </c>
      <c r="X3327" s="298" t="s">
        <v>46956</v>
      </c>
    </row>
    <row r="3328" customFormat="false" ht="15.8" hidden="false" customHeight="false" outlineLevel="0" collapsed="false">
      <c r="U3328" s="298" t="n">
        <v>2003331</v>
      </c>
      <c r="V3328" s="298" t="n">
        <v>65.28</v>
      </c>
      <c r="W3328" s="298" t="s">
        <v>166</v>
      </c>
      <c r="X3328" s="298" t="s">
        <v>46957</v>
      </c>
    </row>
    <row r="3329" customFormat="false" ht="15.8" hidden="false" customHeight="false" outlineLevel="0" collapsed="false">
      <c r="U3329" s="298" t="n">
        <v>2003330</v>
      </c>
      <c r="V3329" s="298" t="n">
        <v>58.32</v>
      </c>
      <c r="W3329" s="298" t="s">
        <v>166</v>
      </c>
      <c r="X3329" s="298" t="s">
        <v>46958</v>
      </c>
    </row>
    <row r="3330" customFormat="false" ht="15.8" hidden="false" customHeight="false" outlineLevel="0" collapsed="false">
      <c r="U3330" s="298" t="n">
        <v>2003967</v>
      </c>
      <c r="V3330" s="298" t="n">
        <v>47.52</v>
      </c>
      <c r="W3330" s="298" t="s">
        <v>166</v>
      </c>
      <c r="X3330" s="298" t="s">
        <v>46959</v>
      </c>
    </row>
    <row r="3331" customFormat="false" ht="15.8" hidden="false" customHeight="false" outlineLevel="0" collapsed="false">
      <c r="U3331" s="298" t="n">
        <v>2003968</v>
      </c>
      <c r="V3331" s="298" t="n">
        <v>40.53</v>
      </c>
      <c r="W3331" s="298" t="s">
        <v>166</v>
      </c>
      <c r="X3331" s="298" t="s">
        <v>46960</v>
      </c>
    </row>
    <row r="3332" customFormat="false" ht="15.8" hidden="false" customHeight="false" outlineLevel="0" collapsed="false">
      <c r="U3332" s="298" t="n">
        <v>2003333</v>
      </c>
      <c r="V3332" s="298" t="n">
        <v>53.96</v>
      </c>
      <c r="W3332" s="298" t="s">
        <v>166</v>
      </c>
      <c r="X3332" s="298" t="s">
        <v>46961</v>
      </c>
    </row>
    <row r="3333" customFormat="false" ht="15.8" hidden="false" customHeight="false" outlineLevel="0" collapsed="false">
      <c r="U3333" s="298" t="n">
        <v>2003332</v>
      </c>
      <c r="V3333" s="298" t="n">
        <v>48.11</v>
      </c>
      <c r="W3333" s="298" t="s">
        <v>166</v>
      </c>
      <c r="X3333" s="298" t="s">
        <v>46962</v>
      </c>
    </row>
    <row r="3334" customFormat="false" ht="15.8" hidden="false" customHeight="false" outlineLevel="0" collapsed="false">
      <c r="U3334" s="298" t="n">
        <v>2003969</v>
      </c>
      <c r="V3334" s="298" t="n">
        <v>39.17</v>
      </c>
      <c r="W3334" s="298" t="s">
        <v>166</v>
      </c>
      <c r="X3334" s="298" t="s">
        <v>46963</v>
      </c>
    </row>
    <row r="3335" customFormat="false" ht="15.8" hidden="false" customHeight="false" outlineLevel="0" collapsed="false">
      <c r="U3335" s="298" t="n">
        <v>2003970</v>
      </c>
      <c r="V3335" s="298" t="n">
        <v>33.28</v>
      </c>
      <c r="W3335" s="298" t="s">
        <v>166</v>
      </c>
      <c r="X3335" s="298" t="s">
        <v>46964</v>
      </c>
    </row>
    <row r="3336" customFormat="false" ht="15.8" hidden="false" customHeight="false" outlineLevel="0" collapsed="false">
      <c r="U3336" s="298" t="n">
        <v>2003338</v>
      </c>
      <c r="V3336" s="298" t="n">
        <v>22.02</v>
      </c>
      <c r="W3336" s="298" t="s">
        <v>166</v>
      </c>
      <c r="X3336" s="298" t="s">
        <v>46965</v>
      </c>
    </row>
    <row r="3337" customFormat="false" ht="15.8" hidden="false" customHeight="false" outlineLevel="0" collapsed="false">
      <c r="U3337" s="298" t="n">
        <v>2003339</v>
      </c>
      <c r="V3337" s="298" t="n">
        <v>19.62</v>
      </c>
      <c r="W3337" s="298" t="s">
        <v>166</v>
      </c>
      <c r="X3337" s="298" t="s">
        <v>46966</v>
      </c>
    </row>
    <row r="3338" customFormat="false" ht="15.8" hidden="false" customHeight="false" outlineLevel="0" collapsed="false">
      <c r="U3338" s="298" t="n">
        <v>2003340</v>
      </c>
      <c r="V3338" s="298" t="n">
        <v>16.19</v>
      </c>
      <c r="W3338" s="298" t="s">
        <v>166</v>
      </c>
      <c r="X3338" s="298" t="s">
        <v>46967</v>
      </c>
    </row>
    <row r="3339" customFormat="false" ht="15.8" hidden="false" customHeight="false" outlineLevel="0" collapsed="false">
      <c r="U3339" s="298" t="n">
        <v>2003341</v>
      </c>
      <c r="V3339" s="298" t="n">
        <v>12.12</v>
      </c>
      <c r="W3339" s="298" t="s">
        <v>166</v>
      </c>
      <c r="X3339" s="298" t="s">
        <v>46968</v>
      </c>
    </row>
    <row r="3340" customFormat="false" ht="15.8" hidden="false" customHeight="false" outlineLevel="0" collapsed="false">
      <c r="U3340" s="298" t="n">
        <v>2004513</v>
      </c>
      <c r="V3340" s="298" t="n">
        <v>0.17</v>
      </c>
      <c r="W3340" s="298" t="s">
        <v>166</v>
      </c>
      <c r="X3340" s="298" t="s">
        <v>46969</v>
      </c>
    </row>
    <row r="3341" customFormat="false" ht="15.8" hidden="false" customHeight="false" outlineLevel="0" collapsed="false">
      <c r="U3341" s="298" t="n">
        <v>2003357</v>
      </c>
      <c r="V3341" s="298" t="n">
        <v>153.35</v>
      </c>
      <c r="W3341" s="298" t="s">
        <v>166</v>
      </c>
      <c r="X3341" s="298" t="s">
        <v>46970</v>
      </c>
    </row>
    <row r="3342" customFormat="false" ht="15.8" hidden="false" customHeight="false" outlineLevel="0" collapsed="false">
      <c r="U3342" s="298" t="n">
        <v>2003356</v>
      </c>
      <c r="V3342" s="298" t="n">
        <v>124.03</v>
      </c>
      <c r="W3342" s="298" t="s">
        <v>166</v>
      </c>
      <c r="X3342" s="298" t="s">
        <v>46971</v>
      </c>
    </row>
    <row r="3343" customFormat="false" ht="15.8" hidden="false" customHeight="false" outlineLevel="0" collapsed="false">
      <c r="U3343" s="298" t="n">
        <v>2003359</v>
      </c>
      <c r="V3343" s="298" t="n">
        <v>188.15</v>
      </c>
      <c r="W3343" s="298" t="s">
        <v>166</v>
      </c>
      <c r="X3343" s="298" t="s">
        <v>46972</v>
      </c>
    </row>
    <row r="3344" customFormat="false" ht="15.8" hidden="false" customHeight="false" outlineLevel="0" collapsed="false">
      <c r="U3344" s="298" t="n">
        <v>2003358</v>
      </c>
      <c r="V3344" s="298" t="n">
        <v>150.88</v>
      </c>
      <c r="W3344" s="298" t="s">
        <v>166</v>
      </c>
      <c r="X3344" s="298" t="s">
        <v>46973</v>
      </c>
    </row>
    <row r="3345" customFormat="false" ht="15.8" hidden="false" customHeight="false" outlineLevel="0" collapsed="false">
      <c r="U3345" s="298" t="n">
        <v>2003361</v>
      </c>
      <c r="V3345" s="298" t="n">
        <v>419.24</v>
      </c>
      <c r="W3345" s="298" t="s">
        <v>166</v>
      </c>
      <c r="X3345" s="298" t="s">
        <v>46974</v>
      </c>
    </row>
    <row r="3346" customFormat="false" ht="15.8" hidden="false" customHeight="false" outlineLevel="0" collapsed="false">
      <c r="U3346" s="298" t="n">
        <v>2003360</v>
      </c>
      <c r="V3346" s="298" t="n">
        <v>390.48</v>
      </c>
      <c r="W3346" s="298" t="s">
        <v>166</v>
      </c>
      <c r="X3346" s="298" t="s">
        <v>46975</v>
      </c>
    </row>
    <row r="3347" customFormat="false" ht="15.8" hidden="false" customHeight="false" outlineLevel="0" collapsed="false">
      <c r="U3347" s="298" t="n">
        <v>2003363</v>
      </c>
      <c r="V3347" s="298" t="n">
        <v>359.98</v>
      </c>
      <c r="W3347" s="298" t="s">
        <v>166</v>
      </c>
      <c r="X3347" s="298" t="s">
        <v>46976</v>
      </c>
    </row>
    <row r="3348" customFormat="false" ht="15.8" hidden="false" customHeight="false" outlineLevel="0" collapsed="false">
      <c r="U3348" s="298" t="n">
        <v>2003362</v>
      </c>
      <c r="V3348" s="298" t="n">
        <v>333.81</v>
      </c>
      <c r="W3348" s="298" t="s">
        <v>166</v>
      </c>
      <c r="X3348" s="298" t="s">
        <v>46977</v>
      </c>
    </row>
    <row r="3349" customFormat="false" ht="15.8" hidden="false" customHeight="false" outlineLevel="0" collapsed="false">
      <c r="U3349" s="298" t="n">
        <v>2003365</v>
      </c>
      <c r="V3349" s="298" t="n">
        <v>320.45</v>
      </c>
      <c r="W3349" s="298" t="s">
        <v>166</v>
      </c>
      <c r="X3349" s="298" t="s">
        <v>46978</v>
      </c>
    </row>
    <row r="3350" customFormat="false" ht="15.8" hidden="false" customHeight="false" outlineLevel="0" collapsed="false">
      <c r="U3350" s="298" t="n">
        <v>2003364</v>
      </c>
      <c r="V3350" s="298" t="n">
        <v>296</v>
      </c>
      <c r="W3350" s="298" t="s">
        <v>166</v>
      </c>
      <c r="X3350" s="298" t="s">
        <v>46979</v>
      </c>
    </row>
    <row r="3351" customFormat="false" ht="15.8" hidden="false" customHeight="false" outlineLevel="0" collapsed="false">
      <c r="U3351" s="298" t="n">
        <v>2003367</v>
      </c>
      <c r="V3351" s="298" t="n">
        <v>300.63</v>
      </c>
      <c r="W3351" s="298" t="s">
        <v>166</v>
      </c>
      <c r="X3351" s="298" t="s">
        <v>46980</v>
      </c>
    </row>
    <row r="3352" customFormat="false" ht="15.8" hidden="false" customHeight="false" outlineLevel="0" collapsed="false">
      <c r="U3352" s="298" t="n">
        <v>2003366</v>
      </c>
      <c r="V3352" s="298" t="n">
        <v>277.04</v>
      </c>
      <c r="W3352" s="298" t="s">
        <v>166</v>
      </c>
      <c r="X3352" s="298" t="s">
        <v>46981</v>
      </c>
    </row>
    <row r="3353" customFormat="false" ht="15.8" hidden="false" customHeight="false" outlineLevel="0" collapsed="false">
      <c r="U3353" s="298" t="n">
        <v>2003935</v>
      </c>
      <c r="V3353" s="298" t="n">
        <v>8.35</v>
      </c>
      <c r="W3353" s="298" t="s">
        <v>166</v>
      </c>
      <c r="X3353" s="298" t="s">
        <v>46982</v>
      </c>
    </row>
    <row r="3354" customFormat="false" ht="15.8" hidden="false" customHeight="false" outlineLevel="0" collapsed="false">
      <c r="U3354" s="298" t="n">
        <v>2003934</v>
      </c>
      <c r="V3354" s="298" t="n">
        <v>9.67</v>
      </c>
      <c r="W3354" s="298" t="s">
        <v>166</v>
      </c>
      <c r="X3354" s="298" t="s">
        <v>46983</v>
      </c>
    </row>
    <row r="3355" customFormat="false" ht="15.8" hidden="false" customHeight="false" outlineLevel="0" collapsed="false">
      <c r="U3355" s="298" t="n">
        <v>2003990</v>
      </c>
      <c r="V3355" s="298" t="n">
        <v>851.04</v>
      </c>
      <c r="W3355" s="298" t="s">
        <v>166</v>
      </c>
      <c r="X3355" s="298" t="s">
        <v>46984</v>
      </c>
    </row>
    <row r="3356" customFormat="false" ht="15.8" hidden="false" customHeight="false" outlineLevel="0" collapsed="false">
      <c r="U3356" s="298" t="n">
        <v>2003991</v>
      </c>
      <c r="V3356" s="298" t="n">
        <v>866.59</v>
      </c>
      <c r="W3356" s="298" t="s">
        <v>166</v>
      </c>
      <c r="X3356" s="298" t="s">
        <v>46985</v>
      </c>
    </row>
    <row r="3357" customFormat="false" ht="15.8" hidden="false" customHeight="false" outlineLevel="0" collapsed="false">
      <c r="U3357" s="298" t="n">
        <v>2003992</v>
      </c>
      <c r="V3357" s="298" t="n">
        <v>1277.42</v>
      </c>
      <c r="W3357" s="298" t="s">
        <v>166</v>
      </c>
      <c r="X3357" s="298" t="s">
        <v>46986</v>
      </c>
    </row>
    <row r="3358" customFormat="false" ht="15.8" hidden="false" customHeight="false" outlineLevel="0" collapsed="false">
      <c r="U3358" s="298" t="n">
        <v>2003993</v>
      </c>
      <c r="V3358" s="298" t="n">
        <v>1457.03</v>
      </c>
      <c r="W3358" s="298" t="s">
        <v>166</v>
      </c>
      <c r="X3358" s="298" t="s">
        <v>46987</v>
      </c>
    </row>
    <row r="3359" customFormat="false" ht="15.8" hidden="false" customHeight="false" outlineLevel="0" collapsed="false">
      <c r="U3359" s="298" t="n">
        <v>2003994</v>
      </c>
      <c r="V3359" s="298" t="n">
        <v>4592.26</v>
      </c>
      <c r="W3359" s="298" t="s">
        <v>166</v>
      </c>
      <c r="X3359" s="298" t="s">
        <v>46988</v>
      </c>
    </row>
    <row r="3360" customFormat="false" ht="15.8" hidden="false" customHeight="false" outlineLevel="0" collapsed="false">
      <c r="U3360" s="298" t="n">
        <v>2003995</v>
      </c>
      <c r="V3360" s="298" t="n">
        <v>5509.16</v>
      </c>
      <c r="W3360" s="298" t="s">
        <v>166</v>
      </c>
      <c r="X3360" s="298" t="s">
        <v>46989</v>
      </c>
    </row>
    <row r="3361" customFormat="false" ht="15.8" hidden="false" customHeight="false" outlineLevel="0" collapsed="false">
      <c r="U3361" s="298" t="n">
        <v>2003996</v>
      </c>
      <c r="V3361" s="298" t="n">
        <v>9046</v>
      </c>
      <c r="W3361" s="298" t="s">
        <v>166</v>
      </c>
      <c r="X3361" s="298" t="s">
        <v>46990</v>
      </c>
    </row>
    <row r="3362" customFormat="false" ht="15.8" hidden="false" customHeight="false" outlineLevel="0" collapsed="false">
      <c r="U3362" s="298" t="n">
        <v>2003997</v>
      </c>
      <c r="V3362" s="298" t="n">
        <v>12620.46</v>
      </c>
      <c r="W3362" s="298" t="s">
        <v>166</v>
      </c>
      <c r="X3362" s="298" t="s">
        <v>46991</v>
      </c>
    </row>
    <row r="3363" customFormat="false" ht="15.8" hidden="false" customHeight="false" outlineLevel="0" collapsed="false">
      <c r="U3363" s="298" t="n">
        <v>2003983</v>
      </c>
      <c r="V3363" s="298" t="n">
        <v>146.35</v>
      </c>
      <c r="W3363" s="298" t="s">
        <v>166</v>
      </c>
      <c r="X3363" s="298" t="s">
        <v>46992</v>
      </c>
    </row>
    <row r="3364" customFormat="false" ht="15.8" hidden="false" customHeight="false" outlineLevel="0" collapsed="false">
      <c r="U3364" s="298" t="n">
        <v>2003984</v>
      </c>
      <c r="V3364" s="298" t="n">
        <v>192.97</v>
      </c>
      <c r="W3364" s="298" t="s">
        <v>166</v>
      </c>
      <c r="X3364" s="298" t="s">
        <v>46993</v>
      </c>
    </row>
    <row r="3365" customFormat="false" ht="15.8" hidden="false" customHeight="false" outlineLevel="0" collapsed="false">
      <c r="U3365" s="298" t="n">
        <v>2003985</v>
      </c>
      <c r="V3365" s="298" t="n">
        <v>239.13</v>
      </c>
      <c r="W3365" s="298" t="s">
        <v>166</v>
      </c>
      <c r="X3365" s="298" t="s">
        <v>46994</v>
      </c>
    </row>
    <row r="3366" customFormat="false" ht="15.8" hidden="false" customHeight="false" outlineLevel="0" collapsed="false">
      <c r="U3366" s="298" t="n">
        <v>2003986</v>
      </c>
      <c r="V3366" s="298" t="n">
        <v>351.5</v>
      </c>
      <c r="W3366" s="298" t="s">
        <v>166</v>
      </c>
      <c r="X3366" s="298" t="s">
        <v>46995</v>
      </c>
    </row>
    <row r="3367" customFormat="false" ht="15.8" hidden="false" customHeight="false" outlineLevel="0" collapsed="false">
      <c r="U3367" s="298" t="n">
        <v>2003987</v>
      </c>
      <c r="V3367" s="298" t="n">
        <v>524.11</v>
      </c>
      <c r="W3367" s="298" t="s">
        <v>166</v>
      </c>
      <c r="X3367" s="298" t="s">
        <v>46996</v>
      </c>
    </row>
    <row r="3368" customFormat="false" ht="15.8" hidden="false" customHeight="false" outlineLevel="0" collapsed="false">
      <c r="U3368" s="298" t="n">
        <v>2003988</v>
      </c>
      <c r="V3368" s="298" t="n">
        <v>542.6</v>
      </c>
      <c r="W3368" s="298" t="s">
        <v>166</v>
      </c>
      <c r="X3368" s="298" t="s">
        <v>46997</v>
      </c>
    </row>
    <row r="3369" customFormat="false" ht="15.8" hidden="false" customHeight="false" outlineLevel="0" collapsed="false">
      <c r="U3369" s="298" t="n">
        <v>2003989</v>
      </c>
      <c r="V3369" s="298" t="n">
        <v>601.11</v>
      </c>
      <c r="W3369" s="298" t="s">
        <v>166</v>
      </c>
      <c r="X3369" s="298" t="s">
        <v>46998</v>
      </c>
    </row>
    <row r="3370" customFormat="false" ht="15.8" hidden="false" customHeight="false" outlineLevel="0" collapsed="false">
      <c r="U3370" s="298" t="n">
        <v>2003313</v>
      </c>
      <c r="V3370" s="298" t="n">
        <v>103.47</v>
      </c>
      <c r="W3370" s="298" t="s">
        <v>166</v>
      </c>
      <c r="X3370" s="298" t="s">
        <v>46999</v>
      </c>
    </row>
    <row r="3371" customFormat="false" ht="15.8" hidden="false" customHeight="false" outlineLevel="0" collapsed="false">
      <c r="U3371" s="298" t="n">
        <v>2003312</v>
      </c>
      <c r="V3371" s="298" t="n">
        <v>90.47</v>
      </c>
      <c r="W3371" s="298" t="s">
        <v>166</v>
      </c>
      <c r="X3371" s="298" t="s">
        <v>47000</v>
      </c>
    </row>
    <row r="3372" customFormat="false" ht="15.8" hidden="false" customHeight="false" outlineLevel="0" collapsed="false">
      <c r="U3372" s="298" t="n">
        <v>2003315</v>
      </c>
      <c r="V3372" s="298" t="n">
        <v>80.55</v>
      </c>
      <c r="W3372" s="298" t="s">
        <v>166</v>
      </c>
      <c r="X3372" s="298" t="s">
        <v>47001</v>
      </c>
    </row>
    <row r="3373" customFormat="false" ht="15.8" hidden="false" customHeight="false" outlineLevel="0" collapsed="false">
      <c r="U3373" s="298" t="n">
        <v>2003314</v>
      </c>
      <c r="V3373" s="298" t="n">
        <v>70.37</v>
      </c>
      <c r="W3373" s="298" t="s">
        <v>166</v>
      </c>
      <c r="X3373" s="298" t="s">
        <v>47002</v>
      </c>
    </row>
    <row r="3374" customFormat="false" ht="15.8" hidden="false" customHeight="false" outlineLevel="0" collapsed="false">
      <c r="U3374" s="298" t="n">
        <v>2003310</v>
      </c>
      <c r="V3374" s="298" t="n">
        <v>48.47</v>
      </c>
      <c r="W3374" s="298" t="s">
        <v>166</v>
      </c>
      <c r="X3374" s="298" t="s">
        <v>47003</v>
      </c>
    </row>
    <row r="3375" customFormat="false" ht="15.8" hidden="false" customHeight="false" outlineLevel="0" collapsed="false">
      <c r="U3375" s="298" t="n">
        <v>2003311</v>
      </c>
      <c r="V3375" s="298" t="n">
        <v>37.33</v>
      </c>
      <c r="W3375" s="298" t="s">
        <v>166</v>
      </c>
      <c r="X3375" s="298" t="s">
        <v>47004</v>
      </c>
    </row>
    <row r="3376" customFormat="false" ht="15.8" hidden="false" customHeight="false" outlineLevel="0" collapsed="false">
      <c r="U3376" s="298" t="n">
        <v>2003307</v>
      </c>
      <c r="V3376" s="298" t="n">
        <v>104.44</v>
      </c>
      <c r="W3376" s="298" t="s">
        <v>166</v>
      </c>
      <c r="X3376" s="298" t="s">
        <v>47005</v>
      </c>
    </row>
    <row r="3377" customFormat="false" ht="15.8" hidden="false" customHeight="false" outlineLevel="0" collapsed="false">
      <c r="U3377" s="298" t="n">
        <v>2003306</v>
      </c>
      <c r="V3377" s="298" t="n">
        <v>91.44</v>
      </c>
      <c r="W3377" s="298" t="s">
        <v>166</v>
      </c>
      <c r="X3377" s="298" t="s">
        <v>47006</v>
      </c>
    </row>
    <row r="3378" customFormat="false" ht="15.8" hidden="false" customHeight="false" outlineLevel="0" collapsed="false">
      <c r="U3378" s="298" t="n">
        <v>2003309</v>
      </c>
      <c r="V3378" s="298" t="n">
        <v>81.2</v>
      </c>
      <c r="W3378" s="298" t="s">
        <v>166</v>
      </c>
      <c r="X3378" s="298" t="s">
        <v>47007</v>
      </c>
    </row>
    <row r="3379" customFormat="false" ht="15.8" hidden="false" customHeight="false" outlineLevel="0" collapsed="false">
      <c r="U3379" s="298" t="n">
        <v>2003308</v>
      </c>
      <c r="V3379" s="298" t="n">
        <v>71.02</v>
      </c>
      <c r="W3379" s="298" t="s">
        <v>166</v>
      </c>
      <c r="X3379" s="298" t="s">
        <v>47008</v>
      </c>
    </row>
    <row r="3380" customFormat="false" ht="15.8" hidden="false" customHeight="false" outlineLevel="0" collapsed="false">
      <c r="U3380" s="298" t="n">
        <v>2003304</v>
      </c>
      <c r="V3380" s="298" t="n">
        <v>49.76</v>
      </c>
      <c r="W3380" s="298" t="s">
        <v>166</v>
      </c>
      <c r="X3380" s="298" t="s">
        <v>47009</v>
      </c>
    </row>
    <row r="3381" customFormat="false" ht="15.8" hidden="false" customHeight="false" outlineLevel="0" collapsed="false">
      <c r="U3381" s="298" t="n">
        <v>2003305</v>
      </c>
      <c r="V3381" s="298" t="n">
        <v>37.33</v>
      </c>
      <c r="W3381" s="298" t="s">
        <v>166</v>
      </c>
      <c r="X3381" s="298" t="s">
        <v>47010</v>
      </c>
    </row>
    <row r="3382" customFormat="false" ht="26.5" hidden="false" customHeight="false" outlineLevel="0" collapsed="false">
      <c r="U3382" s="298" t="n">
        <v>2106293</v>
      </c>
      <c r="V3382" s="298" t="n">
        <v>159.44</v>
      </c>
      <c r="W3382" s="298" t="s">
        <v>221</v>
      </c>
      <c r="X3382" s="298" t="s">
        <v>47011</v>
      </c>
    </row>
    <row r="3383" customFormat="false" ht="15.8" hidden="false" customHeight="false" outlineLevel="0" collapsed="false">
      <c r="U3383" s="298" t="n">
        <v>2108165</v>
      </c>
      <c r="V3383" s="298" t="n">
        <v>31.44</v>
      </c>
      <c r="W3383" s="298" t="s">
        <v>246</v>
      </c>
      <c r="X3383" s="298" t="s">
        <v>47012</v>
      </c>
    </row>
    <row r="3384" customFormat="false" ht="15.8" hidden="false" customHeight="false" outlineLevel="0" collapsed="false">
      <c r="U3384" s="298" t="n">
        <v>2108166</v>
      </c>
      <c r="V3384" s="298" t="n">
        <v>22.99</v>
      </c>
      <c r="W3384" s="298" t="s">
        <v>246</v>
      </c>
      <c r="X3384" s="298" t="s">
        <v>47013</v>
      </c>
    </row>
    <row r="3385" customFormat="false" ht="15.8" hidden="false" customHeight="false" outlineLevel="0" collapsed="false">
      <c r="U3385" s="298" t="n">
        <v>2108167</v>
      </c>
      <c r="V3385" s="298" t="n">
        <v>20.96</v>
      </c>
      <c r="W3385" s="298" t="s">
        <v>246</v>
      </c>
      <c r="X3385" s="298" t="s">
        <v>47014</v>
      </c>
    </row>
    <row r="3386" customFormat="false" ht="15.8" hidden="false" customHeight="false" outlineLevel="0" collapsed="false">
      <c r="U3386" s="298" t="n">
        <v>2108168</v>
      </c>
      <c r="V3386" s="298" t="n">
        <v>20.96</v>
      </c>
      <c r="W3386" s="298" t="s">
        <v>246</v>
      </c>
      <c r="X3386" s="298" t="s">
        <v>47015</v>
      </c>
    </row>
    <row r="3387" customFormat="false" ht="15.8" hidden="false" customHeight="false" outlineLevel="0" collapsed="false">
      <c r="U3387" s="298" t="n">
        <v>2108169</v>
      </c>
      <c r="V3387" s="298" t="n">
        <v>59.03</v>
      </c>
      <c r="W3387" s="298" t="s">
        <v>246</v>
      </c>
      <c r="X3387" s="298" t="s">
        <v>47016</v>
      </c>
    </row>
    <row r="3388" customFormat="false" ht="15.8" hidden="false" customHeight="false" outlineLevel="0" collapsed="false">
      <c r="U3388" s="298" t="n">
        <v>2108170</v>
      </c>
      <c r="V3388" s="298" t="n">
        <v>43.56</v>
      </c>
      <c r="W3388" s="298" t="s">
        <v>246</v>
      </c>
      <c r="X3388" s="298" t="s">
        <v>47017</v>
      </c>
    </row>
    <row r="3389" customFormat="false" ht="15.8" hidden="false" customHeight="false" outlineLevel="0" collapsed="false">
      <c r="U3389" s="298" t="n">
        <v>2108171</v>
      </c>
      <c r="V3389" s="298" t="n">
        <v>40.31</v>
      </c>
      <c r="W3389" s="298" t="s">
        <v>246</v>
      </c>
      <c r="X3389" s="298" t="s">
        <v>47018</v>
      </c>
    </row>
    <row r="3390" customFormat="false" ht="15.8" hidden="false" customHeight="false" outlineLevel="0" collapsed="false">
      <c r="U3390" s="298" t="n">
        <v>2108172</v>
      </c>
      <c r="V3390" s="298" t="n">
        <v>41.16</v>
      </c>
      <c r="W3390" s="298" t="s">
        <v>246</v>
      </c>
      <c r="X3390" s="298" t="s">
        <v>47019</v>
      </c>
    </row>
    <row r="3391" customFormat="false" ht="26.5" hidden="false" customHeight="false" outlineLevel="0" collapsed="false">
      <c r="U3391" s="298" t="n">
        <v>2106292</v>
      </c>
      <c r="V3391" s="298" t="n">
        <v>133.36</v>
      </c>
      <c r="W3391" s="298" t="s">
        <v>221</v>
      </c>
      <c r="X3391" s="298" t="s">
        <v>47020</v>
      </c>
    </row>
    <row r="3392" customFormat="false" ht="26.5" hidden="false" customHeight="false" outlineLevel="0" collapsed="false">
      <c r="U3392" s="298" t="n">
        <v>2106291</v>
      </c>
      <c r="V3392" s="298" t="n">
        <v>193.67</v>
      </c>
      <c r="W3392" s="298" t="s">
        <v>221</v>
      </c>
      <c r="X3392" s="298" t="s">
        <v>47021</v>
      </c>
    </row>
    <row r="3393" customFormat="false" ht="26.5" hidden="false" customHeight="false" outlineLevel="0" collapsed="false">
      <c r="U3393" s="298" t="n">
        <v>2106235</v>
      </c>
      <c r="V3393" s="298" t="n">
        <v>2.65</v>
      </c>
      <c r="W3393" s="298" t="s">
        <v>246</v>
      </c>
      <c r="X3393" s="298" t="s">
        <v>47022</v>
      </c>
    </row>
    <row r="3394" customFormat="false" ht="26.5" hidden="false" customHeight="false" outlineLevel="0" collapsed="false">
      <c r="U3394" s="298" t="n">
        <v>2106232</v>
      </c>
      <c r="V3394" s="298" t="n">
        <v>9.48</v>
      </c>
      <c r="W3394" s="298" t="s">
        <v>203</v>
      </c>
      <c r="X3394" s="298" t="s">
        <v>47023</v>
      </c>
    </row>
    <row r="3395" customFormat="false" ht="26.5" hidden="false" customHeight="false" outlineLevel="0" collapsed="false">
      <c r="U3395" s="298" t="n">
        <v>2106233</v>
      </c>
      <c r="V3395" s="298" t="n">
        <v>8.03</v>
      </c>
      <c r="W3395" s="298" t="s">
        <v>203</v>
      </c>
      <c r="X3395" s="298" t="s">
        <v>47024</v>
      </c>
    </row>
    <row r="3396" customFormat="false" ht="15.8" hidden="false" customHeight="false" outlineLevel="0" collapsed="false">
      <c r="U3396" s="298" t="n">
        <v>2105605</v>
      </c>
      <c r="V3396" s="298" t="n">
        <v>38.57</v>
      </c>
      <c r="W3396" s="298" t="s">
        <v>246</v>
      </c>
      <c r="X3396" s="298" t="s">
        <v>47025</v>
      </c>
    </row>
    <row r="3397" customFormat="false" ht="15.8" hidden="false" customHeight="false" outlineLevel="0" collapsed="false">
      <c r="U3397" s="298" t="n">
        <v>2106298</v>
      </c>
      <c r="V3397" s="298" t="n">
        <v>24.89</v>
      </c>
      <c r="W3397" s="298" t="s">
        <v>166</v>
      </c>
      <c r="X3397" s="298" t="s">
        <v>47026</v>
      </c>
    </row>
    <row r="3398" customFormat="false" ht="15.8" hidden="false" customHeight="false" outlineLevel="0" collapsed="false">
      <c r="U3398" s="298" t="n">
        <v>2106295</v>
      </c>
      <c r="V3398" s="298" t="n">
        <v>17.45</v>
      </c>
      <c r="W3398" s="298" t="s">
        <v>166</v>
      </c>
      <c r="X3398" s="298" t="s">
        <v>47027</v>
      </c>
    </row>
    <row r="3399" customFormat="false" ht="15.8" hidden="false" customHeight="false" outlineLevel="0" collapsed="false">
      <c r="U3399" s="298" t="n">
        <v>2106294</v>
      </c>
      <c r="V3399" s="298" t="n">
        <v>24.05</v>
      </c>
      <c r="W3399" s="298" t="s">
        <v>166</v>
      </c>
      <c r="X3399" s="298" t="s">
        <v>47028</v>
      </c>
    </row>
    <row r="3400" customFormat="false" ht="15.8" hidden="false" customHeight="false" outlineLevel="0" collapsed="false">
      <c r="U3400" s="298" t="n">
        <v>2106297</v>
      </c>
      <c r="V3400" s="298" t="n">
        <v>23.01</v>
      </c>
      <c r="W3400" s="298" t="s">
        <v>166</v>
      </c>
      <c r="X3400" s="298" t="s">
        <v>47029</v>
      </c>
    </row>
    <row r="3401" customFormat="false" ht="15.8" hidden="false" customHeight="false" outlineLevel="0" collapsed="false">
      <c r="U3401" s="298" t="n">
        <v>2106296</v>
      </c>
      <c r="V3401" s="298" t="n">
        <v>33.32</v>
      </c>
      <c r="W3401" s="298" t="s">
        <v>166</v>
      </c>
      <c r="X3401" s="298" t="s">
        <v>47030</v>
      </c>
    </row>
    <row r="3402" customFormat="false" ht="15.8" hidden="false" customHeight="false" outlineLevel="0" collapsed="false">
      <c r="U3402" s="298" t="n">
        <v>2306731</v>
      </c>
      <c r="V3402" s="298" t="n">
        <v>0.56</v>
      </c>
      <c r="W3402" s="298" t="s">
        <v>230</v>
      </c>
      <c r="X3402" s="298" t="s">
        <v>47031</v>
      </c>
    </row>
    <row r="3403" customFormat="false" ht="26.5" hidden="false" customHeight="false" outlineLevel="0" collapsed="false">
      <c r="U3403" s="298" t="n">
        <v>2306728</v>
      </c>
      <c r="V3403" s="298" t="n">
        <v>1433.96</v>
      </c>
      <c r="W3403" s="298" t="s">
        <v>166</v>
      </c>
      <c r="X3403" s="298" t="s">
        <v>47032</v>
      </c>
    </row>
    <row r="3404" customFormat="false" ht="26.5" hidden="false" customHeight="false" outlineLevel="0" collapsed="false">
      <c r="U3404" s="298" t="n">
        <v>2306729</v>
      </c>
      <c r="V3404" s="298" t="n">
        <v>1772.89</v>
      </c>
      <c r="W3404" s="298" t="s">
        <v>166</v>
      </c>
      <c r="X3404" s="298" t="s">
        <v>47033</v>
      </c>
    </row>
    <row r="3405" customFormat="false" ht="15.8" hidden="false" customHeight="false" outlineLevel="0" collapsed="false">
      <c r="U3405" s="298" t="n">
        <v>2306727</v>
      </c>
      <c r="V3405" s="298" t="n">
        <v>314.55</v>
      </c>
      <c r="W3405" s="298" t="s">
        <v>166</v>
      </c>
      <c r="X3405" s="298" t="s">
        <v>47034</v>
      </c>
    </row>
    <row r="3406" customFormat="false" ht="15.8" hidden="false" customHeight="false" outlineLevel="0" collapsed="false">
      <c r="U3406" s="298" t="n">
        <v>2306730</v>
      </c>
      <c r="V3406" s="298" t="n">
        <v>93.04</v>
      </c>
      <c r="W3406" s="298" t="s">
        <v>246</v>
      </c>
      <c r="X3406" s="298" t="s">
        <v>47035</v>
      </c>
    </row>
    <row r="3407" customFormat="false" ht="15.8" hidden="false" customHeight="false" outlineLevel="0" collapsed="false">
      <c r="U3407" s="298" t="n">
        <v>2306726</v>
      </c>
      <c r="V3407" s="298" t="n">
        <v>259.33</v>
      </c>
      <c r="W3407" s="298" t="s">
        <v>166</v>
      </c>
      <c r="X3407" s="298" t="s">
        <v>47036</v>
      </c>
    </row>
    <row r="3408" customFormat="false" ht="15.8" hidden="false" customHeight="false" outlineLevel="0" collapsed="false">
      <c r="U3408" s="298" t="n">
        <v>2306076</v>
      </c>
      <c r="V3408" s="298" t="n">
        <v>9.73</v>
      </c>
      <c r="W3408" s="298" t="s">
        <v>230</v>
      </c>
      <c r="X3408" s="298" t="s">
        <v>47037</v>
      </c>
    </row>
    <row r="3409" customFormat="false" ht="15.8" hidden="false" customHeight="false" outlineLevel="0" collapsed="false">
      <c r="U3409" s="298" t="n">
        <v>2306255</v>
      </c>
      <c r="V3409" s="298" t="n">
        <v>157.65</v>
      </c>
      <c r="W3409" s="298" t="s">
        <v>203</v>
      </c>
      <c r="X3409" s="298" t="s">
        <v>47038</v>
      </c>
    </row>
    <row r="3410" customFormat="false" ht="15.8" hidden="false" customHeight="false" outlineLevel="0" collapsed="false">
      <c r="U3410" s="298" t="n">
        <v>2306256</v>
      </c>
      <c r="V3410" s="298" t="n">
        <v>190.38</v>
      </c>
      <c r="W3410" s="298" t="s">
        <v>203</v>
      </c>
      <c r="X3410" s="298" t="s">
        <v>47039</v>
      </c>
    </row>
    <row r="3411" customFormat="false" ht="15.8" hidden="false" customHeight="false" outlineLevel="0" collapsed="false">
      <c r="U3411" s="298" t="n">
        <v>2306257</v>
      </c>
      <c r="V3411" s="298" t="n">
        <v>226.22</v>
      </c>
      <c r="W3411" s="298" t="s">
        <v>203</v>
      </c>
      <c r="X3411" s="298" t="s">
        <v>47040</v>
      </c>
    </row>
    <row r="3412" customFormat="false" ht="15.8" hidden="false" customHeight="false" outlineLevel="0" collapsed="false">
      <c r="U3412" s="298" t="n">
        <v>2306176</v>
      </c>
      <c r="V3412" s="298" t="n">
        <v>8.04</v>
      </c>
      <c r="W3412" s="298" t="s">
        <v>203</v>
      </c>
      <c r="X3412" s="298" t="s">
        <v>47041</v>
      </c>
    </row>
    <row r="3413" customFormat="false" ht="15.8" hidden="false" customHeight="false" outlineLevel="0" collapsed="false">
      <c r="U3413" s="298" t="n">
        <v>2306177</v>
      </c>
      <c r="V3413" s="298" t="n">
        <v>11.54</v>
      </c>
      <c r="W3413" s="298" t="s">
        <v>203</v>
      </c>
      <c r="X3413" s="298" t="s">
        <v>47042</v>
      </c>
    </row>
    <row r="3414" customFormat="false" ht="15.8" hidden="false" customHeight="false" outlineLevel="0" collapsed="false">
      <c r="U3414" s="298" t="n">
        <v>2306178</v>
      </c>
      <c r="V3414" s="298" t="n">
        <v>15.83</v>
      </c>
      <c r="W3414" s="298" t="s">
        <v>203</v>
      </c>
      <c r="X3414" s="298" t="s">
        <v>47043</v>
      </c>
    </row>
    <row r="3415" customFormat="false" ht="15.8" hidden="false" customHeight="false" outlineLevel="0" collapsed="false">
      <c r="U3415" s="298" t="n">
        <v>2306179</v>
      </c>
      <c r="V3415" s="298" t="n">
        <v>20.9</v>
      </c>
      <c r="W3415" s="298" t="s">
        <v>203</v>
      </c>
      <c r="X3415" s="298" t="s">
        <v>47044</v>
      </c>
    </row>
    <row r="3416" customFormat="false" ht="15.8" hidden="false" customHeight="false" outlineLevel="0" collapsed="false">
      <c r="U3416" s="298" t="n">
        <v>2306249</v>
      </c>
      <c r="V3416" s="298" t="n">
        <v>26.74</v>
      </c>
      <c r="W3416" s="298" t="s">
        <v>203</v>
      </c>
      <c r="X3416" s="298" t="s">
        <v>47045</v>
      </c>
    </row>
    <row r="3417" customFormat="false" ht="15.8" hidden="false" customHeight="false" outlineLevel="0" collapsed="false">
      <c r="U3417" s="298" t="n">
        <v>2306250</v>
      </c>
      <c r="V3417" s="298" t="n">
        <v>40.77</v>
      </c>
      <c r="W3417" s="298" t="s">
        <v>203</v>
      </c>
      <c r="X3417" s="298" t="s">
        <v>47046</v>
      </c>
    </row>
    <row r="3418" customFormat="false" ht="15.8" hidden="false" customHeight="false" outlineLevel="0" collapsed="false">
      <c r="U3418" s="298" t="n">
        <v>2306251</v>
      </c>
      <c r="V3418" s="298" t="n">
        <v>57.91</v>
      </c>
      <c r="W3418" s="298" t="s">
        <v>203</v>
      </c>
      <c r="X3418" s="298" t="s">
        <v>47047</v>
      </c>
    </row>
    <row r="3419" customFormat="false" ht="15.8" hidden="false" customHeight="false" outlineLevel="0" collapsed="false">
      <c r="U3419" s="298" t="n">
        <v>2306252</v>
      </c>
      <c r="V3419" s="298" t="n">
        <v>78.17</v>
      </c>
      <c r="W3419" s="298" t="s">
        <v>203</v>
      </c>
      <c r="X3419" s="298" t="s">
        <v>47048</v>
      </c>
    </row>
    <row r="3420" customFormat="false" ht="15.8" hidden="false" customHeight="false" outlineLevel="0" collapsed="false">
      <c r="U3420" s="298" t="n">
        <v>2306253</v>
      </c>
      <c r="V3420" s="298" t="n">
        <v>101.55</v>
      </c>
      <c r="W3420" s="298" t="s">
        <v>203</v>
      </c>
      <c r="X3420" s="298" t="s">
        <v>47049</v>
      </c>
    </row>
    <row r="3421" customFormat="false" ht="15.8" hidden="false" customHeight="false" outlineLevel="0" collapsed="false">
      <c r="U3421" s="298" t="n">
        <v>2306254</v>
      </c>
      <c r="V3421" s="298" t="n">
        <v>128.04</v>
      </c>
      <c r="W3421" s="298" t="s">
        <v>203</v>
      </c>
      <c r="X3421" s="298" t="s">
        <v>47050</v>
      </c>
    </row>
    <row r="3422" customFormat="false" ht="15.8" hidden="false" customHeight="false" outlineLevel="0" collapsed="false">
      <c r="U3422" s="298" t="n">
        <v>2306265</v>
      </c>
      <c r="V3422" s="298" t="n">
        <v>32.66</v>
      </c>
      <c r="W3422" s="298" t="s">
        <v>203</v>
      </c>
      <c r="X3422" s="298" t="s">
        <v>47051</v>
      </c>
    </row>
    <row r="3423" customFormat="false" ht="15.8" hidden="false" customHeight="false" outlineLevel="0" collapsed="false">
      <c r="U3423" s="298" t="n">
        <v>2306266</v>
      </c>
      <c r="V3423" s="298" t="n">
        <v>43.23</v>
      </c>
      <c r="W3423" s="298" t="s">
        <v>203</v>
      </c>
      <c r="X3423" s="298" t="s">
        <v>47052</v>
      </c>
    </row>
    <row r="3424" customFormat="false" ht="15.8" hidden="false" customHeight="false" outlineLevel="0" collapsed="false">
      <c r="U3424" s="298" t="n">
        <v>2306268</v>
      </c>
      <c r="V3424" s="298" t="n">
        <v>88.25</v>
      </c>
      <c r="W3424" s="298" t="s">
        <v>203</v>
      </c>
      <c r="X3424" s="298" t="s">
        <v>47053</v>
      </c>
    </row>
    <row r="3425" customFormat="false" ht="15.8" hidden="false" customHeight="false" outlineLevel="0" collapsed="false">
      <c r="U3425" s="298" t="n">
        <v>2306258</v>
      </c>
      <c r="V3425" s="298" t="n">
        <v>14.97</v>
      </c>
      <c r="W3425" s="298" t="s">
        <v>203</v>
      </c>
      <c r="X3425" s="298" t="s">
        <v>47054</v>
      </c>
    </row>
    <row r="3426" customFormat="false" ht="15.8" hidden="false" customHeight="false" outlineLevel="0" collapsed="false">
      <c r="U3426" s="298" t="n">
        <v>2306260</v>
      </c>
      <c r="V3426" s="298" t="n">
        <v>18.19</v>
      </c>
      <c r="W3426" s="298" t="s">
        <v>203</v>
      </c>
      <c r="X3426" s="298" t="s">
        <v>47055</v>
      </c>
    </row>
    <row r="3427" customFormat="false" ht="15.8" hidden="false" customHeight="false" outlineLevel="0" collapsed="false">
      <c r="U3427" s="298" t="n">
        <v>2306261</v>
      </c>
      <c r="V3427" s="298" t="n">
        <v>20.6</v>
      </c>
      <c r="W3427" s="298" t="s">
        <v>203</v>
      </c>
      <c r="X3427" s="298" t="s">
        <v>47056</v>
      </c>
    </row>
    <row r="3428" customFormat="false" ht="15.8" hidden="false" customHeight="false" outlineLevel="0" collapsed="false">
      <c r="U3428" s="298" t="n">
        <v>2306263</v>
      </c>
      <c r="V3428" s="298" t="n">
        <v>24.67</v>
      </c>
      <c r="W3428" s="298" t="s">
        <v>203</v>
      </c>
      <c r="X3428" s="298" t="s">
        <v>47057</v>
      </c>
    </row>
    <row r="3429" customFormat="false" ht="15.8" hidden="false" customHeight="false" outlineLevel="0" collapsed="false">
      <c r="U3429" s="298" t="n">
        <v>2306264</v>
      </c>
      <c r="V3429" s="298" t="n">
        <v>29.77</v>
      </c>
      <c r="W3429" s="298" t="s">
        <v>203</v>
      </c>
      <c r="X3429" s="298" t="s">
        <v>47058</v>
      </c>
    </row>
    <row r="3430" customFormat="false" ht="15.8" hidden="false" customHeight="false" outlineLevel="0" collapsed="false">
      <c r="U3430" s="298" t="n">
        <v>2306279</v>
      </c>
      <c r="V3430" s="298" t="n">
        <v>68.98</v>
      </c>
      <c r="W3430" s="298" t="s">
        <v>246</v>
      </c>
      <c r="X3430" s="298" t="s">
        <v>47059</v>
      </c>
    </row>
    <row r="3431" customFormat="false" ht="15.8" hidden="false" customHeight="false" outlineLevel="0" collapsed="false">
      <c r="U3431" s="298" t="n">
        <v>2306651</v>
      </c>
      <c r="V3431" s="298" t="n">
        <v>3841.07</v>
      </c>
      <c r="W3431" s="298" t="s">
        <v>166</v>
      </c>
      <c r="X3431" s="298" t="s">
        <v>47060</v>
      </c>
    </row>
    <row r="3432" customFormat="false" ht="15.8" hidden="false" customHeight="false" outlineLevel="0" collapsed="false">
      <c r="U3432" s="298" t="n">
        <v>2306678</v>
      </c>
      <c r="V3432" s="298" t="n">
        <v>3689.77</v>
      </c>
      <c r="W3432" s="298" t="s">
        <v>166</v>
      </c>
      <c r="X3432" s="298" t="s">
        <v>47061</v>
      </c>
    </row>
    <row r="3433" customFormat="false" ht="15.8" hidden="false" customHeight="false" outlineLevel="0" collapsed="false">
      <c r="U3433" s="298" t="n">
        <v>2306652</v>
      </c>
      <c r="V3433" s="298" t="n">
        <v>4102.14</v>
      </c>
      <c r="W3433" s="298" t="s">
        <v>166</v>
      </c>
      <c r="X3433" s="298" t="s">
        <v>47062</v>
      </c>
    </row>
    <row r="3434" customFormat="false" ht="15.8" hidden="false" customHeight="false" outlineLevel="0" collapsed="false">
      <c r="U3434" s="298" t="n">
        <v>2306679</v>
      </c>
      <c r="V3434" s="298" t="n">
        <v>3945.07</v>
      </c>
      <c r="W3434" s="298" t="s">
        <v>166</v>
      </c>
      <c r="X3434" s="298" t="s">
        <v>47063</v>
      </c>
    </row>
    <row r="3435" customFormat="false" ht="15.8" hidden="false" customHeight="false" outlineLevel="0" collapsed="false">
      <c r="U3435" s="298" t="n">
        <v>2306653</v>
      </c>
      <c r="V3435" s="298" t="n">
        <v>4363.87</v>
      </c>
      <c r="W3435" s="298" t="s">
        <v>166</v>
      </c>
      <c r="X3435" s="298" t="s">
        <v>47064</v>
      </c>
    </row>
    <row r="3436" customFormat="false" ht="15.8" hidden="false" customHeight="false" outlineLevel="0" collapsed="false">
      <c r="U3436" s="298" t="n">
        <v>2306680</v>
      </c>
      <c r="V3436" s="298" t="n">
        <v>4201.02</v>
      </c>
      <c r="W3436" s="298" t="s">
        <v>166</v>
      </c>
      <c r="X3436" s="298" t="s">
        <v>47065</v>
      </c>
    </row>
    <row r="3437" customFormat="false" ht="15.8" hidden="false" customHeight="false" outlineLevel="0" collapsed="false">
      <c r="U3437" s="298" t="n">
        <v>2306654</v>
      </c>
      <c r="V3437" s="298" t="n">
        <v>4624.42</v>
      </c>
      <c r="W3437" s="298" t="s">
        <v>166</v>
      </c>
      <c r="X3437" s="298" t="s">
        <v>47066</v>
      </c>
    </row>
    <row r="3438" customFormat="false" ht="15.8" hidden="false" customHeight="false" outlineLevel="0" collapsed="false">
      <c r="U3438" s="298" t="n">
        <v>2306681</v>
      </c>
      <c r="V3438" s="298" t="n">
        <v>4454.87</v>
      </c>
      <c r="W3438" s="298" t="s">
        <v>166</v>
      </c>
      <c r="X3438" s="298" t="s">
        <v>47067</v>
      </c>
    </row>
    <row r="3439" customFormat="false" ht="15.8" hidden="false" customHeight="false" outlineLevel="0" collapsed="false">
      <c r="U3439" s="298" t="n">
        <v>2306655</v>
      </c>
      <c r="V3439" s="298" t="n">
        <v>4888.52</v>
      </c>
      <c r="W3439" s="298" t="s">
        <v>166</v>
      </c>
      <c r="X3439" s="298" t="s">
        <v>47068</v>
      </c>
    </row>
    <row r="3440" customFormat="false" ht="15.8" hidden="false" customHeight="false" outlineLevel="0" collapsed="false">
      <c r="U3440" s="298" t="n">
        <v>2306682</v>
      </c>
      <c r="V3440" s="298" t="n">
        <v>4711.7</v>
      </c>
      <c r="W3440" s="298" t="s">
        <v>166</v>
      </c>
      <c r="X3440" s="298" t="s">
        <v>47069</v>
      </c>
    </row>
    <row r="3441" customFormat="false" ht="15.8" hidden="false" customHeight="false" outlineLevel="0" collapsed="false">
      <c r="U3441" s="298" t="n">
        <v>2306656</v>
      </c>
      <c r="V3441" s="298" t="n">
        <v>5077.27</v>
      </c>
      <c r="W3441" s="298" t="s">
        <v>166</v>
      </c>
      <c r="X3441" s="298" t="s">
        <v>47070</v>
      </c>
    </row>
    <row r="3442" customFormat="false" ht="15.8" hidden="false" customHeight="false" outlineLevel="0" collapsed="false">
      <c r="U3442" s="298" t="n">
        <v>2306683</v>
      </c>
      <c r="V3442" s="298" t="n">
        <v>4920.2</v>
      </c>
      <c r="W3442" s="298" t="s">
        <v>166</v>
      </c>
      <c r="X3442" s="298" t="s">
        <v>47071</v>
      </c>
    </row>
    <row r="3443" customFormat="false" ht="15.8" hidden="false" customHeight="false" outlineLevel="0" collapsed="false">
      <c r="U3443" s="298" t="n">
        <v>2306657</v>
      </c>
      <c r="V3443" s="298" t="n">
        <v>5313.26</v>
      </c>
      <c r="W3443" s="298" t="s">
        <v>166</v>
      </c>
      <c r="X3443" s="298" t="s">
        <v>47072</v>
      </c>
    </row>
    <row r="3444" customFormat="false" ht="15.8" hidden="false" customHeight="false" outlineLevel="0" collapsed="false">
      <c r="U3444" s="298" t="n">
        <v>2306684</v>
      </c>
      <c r="V3444" s="298" t="n">
        <v>5237.52</v>
      </c>
      <c r="W3444" s="298" t="s">
        <v>166</v>
      </c>
      <c r="X3444" s="298" t="s">
        <v>47073</v>
      </c>
    </row>
    <row r="3445" customFormat="false" ht="15.8" hidden="false" customHeight="false" outlineLevel="0" collapsed="false">
      <c r="U3445" s="298" t="n">
        <v>2306658</v>
      </c>
      <c r="V3445" s="298" t="n">
        <v>5724.65</v>
      </c>
      <c r="W3445" s="298" t="s">
        <v>166</v>
      </c>
      <c r="X3445" s="298" t="s">
        <v>47074</v>
      </c>
    </row>
    <row r="3446" customFormat="false" ht="15.8" hidden="false" customHeight="false" outlineLevel="0" collapsed="false">
      <c r="U3446" s="298" t="n">
        <v>2306685</v>
      </c>
      <c r="V3446" s="298" t="n">
        <v>5555.1</v>
      </c>
      <c r="W3446" s="298" t="s">
        <v>166</v>
      </c>
      <c r="X3446" s="298" t="s">
        <v>47075</v>
      </c>
    </row>
    <row r="3447" customFormat="false" ht="15.8" hidden="false" customHeight="false" outlineLevel="0" collapsed="false">
      <c r="U3447" s="298" t="n">
        <v>2306659</v>
      </c>
      <c r="V3447" s="298" t="n">
        <v>6049.87</v>
      </c>
      <c r="W3447" s="298" t="s">
        <v>166</v>
      </c>
      <c r="X3447" s="298" t="s">
        <v>47076</v>
      </c>
    </row>
    <row r="3448" customFormat="false" ht="15.8" hidden="false" customHeight="false" outlineLevel="0" collapsed="false">
      <c r="U3448" s="298" t="n">
        <v>2306686</v>
      </c>
      <c r="V3448" s="298" t="n">
        <v>5967.45</v>
      </c>
      <c r="W3448" s="298" t="s">
        <v>166</v>
      </c>
      <c r="X3448" s="298" t="s">
        <v>47077</v>
      </c>
    </row>
    <row r="3449" customFormat="false" ht="15.8" hidden="false" customHeight="false" outlineLevel="0" collapsed="false">
      <c r="U3449" s="298" t="n">
        <v>2306637</v>
      </c>
      <c r="V3449" s="298" t="n">
        <v>1524.8</v>
      </c>
      <c r="W3449" s="298" t="s">
        <v>166</v>
      </c>
      <c r="X3449" s="298" t="s">
        <v>47078</v>
      </c>
    </row>
    <row r="3450" customFormat="false" ht="15.8" hidden="false" customHeight="false" outlineLevel="0" collapsed="false">
      <c r="U3450" s="298" t="n">
        <v>2306664</v>
      </c>
      <c r="V3450" s="298" t="n">
        <v>1392.28</v>
      </c>
      <c r="W3450" s="298" t="s">
        <v>166</v>
      </c>
      <c r="X3450" s="298" t="s">
        <v>47079</v>
      </c>
    </row>
    <row r="3451" customFormat="false" ht="15.8" hidden="false" customHeight="false" outlineLevel="0" collapsed="false">
      <c r="U3451" s="298" t="n">
        <v>2306633</v>
      </c>
      <c r="V3451" s="298" t="n">
        <v>978.46</v>
      </c>
      <c r="W3451" s="298" t="s">
        <v>166</v>
      </c>
      <c r="X3451" s="298" t="s">
        <v>47080</v>
      </c>
    </row>
    <row r="3452" customFormat="false" ht="15.8" hidden="false" customHeight="false" outlineLevel="0" collapsed="false">
      <c r="U3452" s="298" t="n">
        <v>2306660</v>
      </c>
      <c r="V3452" s="298" t="n">
        <v>860.75</v>
      </c>
      <c r="W3452" s="298" t="s">
        <v>166</v>
      </c>
      <c r="X3452" s="298" t="s">
        <v>47081</v>
      </c>
    </row>
    <row r="3453" customFormat="false" ht="15.8" hidden="false" customHeight="false" outlineLevel="0" collapsed="false">
      <c r="U3453" s="298" t="n">
        <v>2306634</v>
      </c>
      <c r="V3453" s="298" t="n">
        <v>1114.9</v>
      </c>
      <c r="W3453" s="298" t="s">
        <v>166</v>
      </c>
      <c r="X3453" s="298" t="s">
        <v>47082</v>
      </c>
    </row>
    <row r="3454" customFormat="false" ht="15.8" hidden="false" customHeight="false" outlineLevel="0" collapsed="false">
      <c r="U3454" s="298" t="n">
        <v>2306661</v>
      </c>
      <c r="V3454" s="298" t="n">
        <v>993.8</v>
      </c>
      <c r="W3454" s="298" t="s">
        <v>166</v>
      </c>
      <c r="X3454" s="298" t="s">
        <v>47083</v>
      </c>
    </row>
    <row r="3455" customFormat="false" ht="15.8" hidden="false" customHeight="false" outlineLevel="0" collapsed="false">
      <c r="U3455" s="298" t="n">
        <v>2306635</v>
      </c>
      <c r="V3455" s="298" t="n">
        <v>1292.91</v>
      </c>
      <c r="W3455" s="298" t="s">
        <v>166</v>
      </c>
      <c r="X3455" s="298" t="s">
        <v>47084</v>
      </c>
    </row>
    <row r="3456" customFormat="false" ht="15.8" hidden="false" customHeight="false" outlineLevel="0" collapsed="false">
      <c r="U3456" s="298" t="n">
        <v>2306662</v>
      </c>
      <c r="V3456" s="298" t="n">
        <v>1126.65</v>
      </c>
      <c r="W3456" s="298" t="s">
        <v>166</v>
      </c>
      <c r="X3456" s="298" t="s">
        <v>47085</v>
      </c>
    </row>
    <row r="3457" customFormat="false" ht="15.8" hidden="false" customHeight="false" outlineLevel="0" collapsed="false">
      <c r="U3457" s="298" t="n">
        <v>2306636</v>
      </c>
      <c r="V3457" s="298" t="n">
        <v>1387.8</v>
      </c>
      <c r="W3457" s="298" t="s">
        <v>166</v>
      </c>
      <c r="X3457" s="298" t="s">
        <v>47086</v>
      </c>
    </row>
    <row r="3458" customFormat="false" ht="15.8" hidden="false" customHeight="false" outlineLevel="0" collapsed="false">
      <c r="U3458" s="298" t="n">
        <v>2306663</v>
      </c>
      <c r="V3458" s="298" t="n">
        <v>1259.41</v>
      </c>
      <c r="W3458" s="298" t="s">
        <v>166</v>
      </c>
      <c r="X3458" s="298" t="s">
        <v>47087</v>
      </c>
    </row>
    <row r="3459" customFormat="false" ht="15.8" hidden="false" customHeight="false" outlineLevel="0" collapsed="false">
      <c r="U3459" s="298" t="n">
        <v>2306641</v>
      </c>
      <c r="V3459" s="298" t="n">
        <v>1860.52</v>
      </c>
      <c r="W3459" s="298" t="s">
        <v>166</v>
      </c>
      <c r="X3459" s="298" t="s">
        <v>47088</v>
      </c>
    </row>
    <row r="3460" customFormat="false" ht="15.8" hidden="false" customHeight="false" outlineLevel="0" collapsed="false">
      <c r="U3460" s="298" t="n">
        <v>2306668</v>
      </c>
      <c r="V3460" s="298" t="n">
        <v>1727.99</v>
      </c>
      <c r="W3460" s="298" t="s">
        <v>166</v>
      </c>
      <c r="X3460" s="298" t="s">
        <v>47089</v>
      </c>
    </row>
    <row r="3461" customFormat="false" ht="15.8" hidden="false" customHeight="false" outlineLevel="0" collapsed="false">
      <c r="U3461" s="298" t="n">
        <v>2306642</v>
      </c>
      <c r="V3461" s="298" t="n">
        <v>2076.47</v>
      </c>
      <c r="W3461" s="298" t="s">
        <v>166</v>
      </c>
      <c r="X3461" s="298" t="s">
        <v>47090</v>
      </c>
    </row>
    <row r="3462" customFormat="false" ht="15.8" hidden="false" customHeight="false" outlineLevel="0" collapsed="false">
      <c r="U3462" s="298" t="n">
        <v>2306669</v>
      </c>
      <c r="V3462" s="298" t="n">
        <v>1894.43</v>
      </c>
      <c r="W3462" s="298" t="s">
        <v>166</v>
      </c>
      <c r="X3462" s="298" t="s">
        <v>47091</v>
      </c>
    </row>
    <row r="3463" customFormat="false" ht="15.8" hidden="false" customHeight="false" outlineLevel="0" collapsed="false">
      <c r="U3463" s="298" t="n">
        <v>2306643</v>
      </c>
      <c r="V3463" s="298" t="n">
        <v>2200.82</v>
      </c>
      <c r="W3463" s="298" t="s">
        <v>166</v>
      </c>
      <c r="X3463" s="298" t="s">
        <v>47092</v>
      </c>
    </row>
    <row r="3464" customFormat="false" ht="15.8" hidden="false" customHeight="false" outlineLevel="0" collapsed="false">
      <c r="U3464" s="298" t="n">
        <v>2306670</v>
      </c>
      <c r="V3464" s="298" t="n">
        <v>2059.48</v>
      </c>
      <c r="W3464" s="298" t="s">
        <v>166</v>
      </c>
      <c r="X3464" s="298" t="s">
        <v>47093</v>
      </c>
    </row>
    <row r="3465" customFormat="false" ht="15.8" hidden="false" customHeight="false" outlineLevel="0" collapsed="false">
      <c r="U3465" s="298" t="n">
        <v>2306638</v>
      </c>
      <c r="V3465" s="298" t="n">
        <v>1353.1</v>
      </c>
      <c r="W3465" s="298" t="s">
        <v>166</v>
      </c>
      <c r="X3465" s="298" t="s">
        <v>47094</v>
      </c>
    </row>
    <row r="3466" customFormat="false" ht="15.8" hidden="false" customHeight="false" outlineLevel="0" collapsed="false">
      <c r="U3466" s="298" t="n">
        <v>2306665</v>
      </c>
      <c r="V3466" s="298" t="n">
        <v>1231.99</v>
      </c>
      <c r="W3466" s="298" t="s">
        <v>166</v>
      </c>
      <c r="X3466" s="298" t="s">
        <v>47095</v>
      </c>
    </row>
    <row r="3467" customFormat="false" ht="15.8" hidden="false" customHeight="false" outlineLevel="0" collapsed="false">
      <c r="U3467" s="298" t="n">
        <v>2306639</v>
      </c>
      <c r="V3467" s="298" t="n">
        <v>1522.17</v>
      </c>
      <c r="W3467" s="298" t="s">
        <v>166</v>
      </c>
      <c r="X3467" s="298" t="s">
        <v>47096</v>
      </c>
    </row>
    <row r="3468" customFormat="false" ht="15.8" hidden="false" customHeight="false" outlineLevel="0" collapsed="false">
      <c r="U3468" s="298" t="n">
        <v>2306666</v>
      </c>
      <c r="V3468" s="298" t="n">
        <v>1397.4</v>
      </c>
      <c r="W3468" s="298" t="s">
        <v>166</v>
      </c>
      <c r="X3468" s="298" t="s">
        <v>47097</v>
      </c>
    </row>
    <row r="3469" customFormat="false" ht="15.8" hidden="false" customHeight="false" outlineLevel="0" collapsed="false">
      <c r="U3469" s="298" t="n">
        <v>2306640</v>
      </c>
      <c r="V3469" s="298" t="n">
        <v>1691.05</v>
      </c>
      <c r="W3469" s="298" t="s">
        <v>166</v>
      </c>
      <c r="X3469" s="298" t="s">
        <v>47098</v>
      </c>
    </row>
    <row r="3470" customFormat="false" ht="15.8" hidden="false" customHeight="false" outlineLevel="0" collapsed="false">
      <c r="U3470" s="298" t="n">
        <v>2306667</v>
      </c>
      <c r="V3470" s="298" t="n">
        <v>1562.65</v>
      </c>
      <c r="W3470" s="298" t="s">
        <v>166</v>
      </c>
      <c r="X3470" s="298" t="s">
        <v>47099</v>
      </c>
    </row>
    <row r="3471" customFormat="false" ht="15.8" hidden="false" customHeight="false" outlineLevel="0" collapsed="false">
      <c r="U3471" s="298" t="n">
        <v>2306645</v>
      </c>
      <c r="V3471" s="298" t="n">
        <v>2163.37</v>
      </c>
      <c r="W3471" s="298" t="s">
        <v>166</v>
      </c>
      <c r="X3471" s="298" t="s">
        <v>47100</v>
      </c>
    </row>
    <row r="3472" customFormat="false" ht="15.8" hidden="false" customHeight="false" outlineLevel="0" collapsed="false">
      <c r="U3472" s="298" t="n">
        <v>2306672</v>
      </c>
      <c r="V3472" s="298" t="n">
        <v>2030.85</v>
      </c>
      <c r="W3472" s="298" t="s">
        <v>166</v>
      </c>
      <c r="X3472" s="298" t="s">
        <v>47101</v>
      </c>
    </row>
    <row r="3473" customFormat="false" ht="15.8" hidden="false" customHeight="false" outlineLevel="0" collapsed="false">
      <c r="U3473" s="298" t="n">
        <v>2306646</v>
      </c>
      <c r="V3473" s="298" t="n">
        <v>2361.84</v>
      </c>
      <c r="W3473" s="298" t="s">
        <v>166</v>
      </c>
      <c r="X3473" s="298" t="s">
        <v>47102</v>
      </c>
    </row>
    <row r="3474" customFormat="false" ht="15.8" hidden="false" customHeight="false" outlineLevel="0" collapsed="false">
      <c r="U3474" s="298" t="n">
        <v>2306673</v>
      </c>
      <c r="V3474" s="298" t="n">
        <v>2225.22</v>
      </c>
      <c r="W3474" s="298" t="s">
        <v>166</v>
      </c>
      <c r="X3474" s="298" t="s">
        <v>47103</v>
      </c>
    </row>
    <row r="3475" customFormat="false" ht="15.8" hidden="false" customHeight="false" outlineLevel="0" collapsed="false">
      <c r="U3475" s="298" t="n">
        <v>2306647</v>
      </c>
      <c r="V3475" s="298" t="n">
        <v>2561.66</v>
      </c>
      <c r="W3475" s="298" t="s">
        <v>166</v>
      </c>
      <c r="X3475" s="298" t="s">
        <v>47104</v>
      </c>
    </row>
    <row r="3476" customFormat="false" ht="15.8" hidden="false" customHeight="false" outlineLevel="0" collapsed="false">
      <c r="U3476" s="298" t="n">
        <v>2306674</v>
      </c>
      <c r="V3476" s="298" t="n">
        <v>2420.37</v>
      </c>
      <c r="W3476" s="298" t="s">
        <v>166</v>
      </c>
      <c r="X3476" s="298" t="s">
        <v>47105</v>
      </c>
    </row>
    <row r="3477" customFormat="false" ht="15.8" hidden="false" customHeight="false" outlineLevel="0" collapsed="false">
      <c r="U3477" s="298" t="n">
        <v>2306648</v>
      </c>
      <c r="V3477" s="298" t="n">
        <v>2761.44</v>
      </c>
      <c r="W3477" s="298" t="s">
        <v>166</v>
      </c>
      <c r="X3477" s="298" t="s">
        <v>47106</v>
      </c>
    </row>
    <row r="3478" customFormat="false" ht="15.8" hidden="false" customHeight="false" outlineLevel="0" collapsed="false">
      <c r="U3478" s="298" t="n">
        <v>2306675</v>
      </c>
      <c r="V3478" s="298" t="n">
        <v>2615.13</v>
      </c>
      <c r="W3478" s="298" t="s">
        <v>166</v>
      </c>
      <c r="X3478" s="298" t="s">
        <v>47107</v>
      </c>
    </row>
    <row r="3479" customFormat="false" ht="15.8" hidden="false" customHeight="false" outlineLevel="0" collapsed="false">
      <c r="U3479" s="298" t="n">
        <v>2306649</v>
      </c>
      <c r="V3479" s="298" t="n">
        <v>2960.4</v>
      </c>
      <c r="W3479" s="298" t="s">
        <v>166</v>
      </c>
      <c r="X3479" s="298" t="s">
        <v>47108</v>
      </c>
    </row>
    <row r="3480" customFormat="false" ht="15.8" hidden="false" customHeight="false" outlineLevel="0" collapsed="false">
      <c r="U3480" s="298" t="n">
        <v>2306676</v>
      </c>
      <c r="V3480" s="298" t="n">
        <v>2809.09</v>
      </c>
      <c r="W3480" s="298" t="s">
        <v>166</v>
      </c>
      <c r="X3480" s="298" t="s">
        <v>47109</v>
      </c>
    </row>
    <row r="3481" customFormat="false" ht="15.8" hidden="false" customHeight="false" outlineLevel="0" collapsed="false">
      <c r="U3481" s="298" t="n">
        <v>2306650</v>
      </c>
      <c r="V3481" s="298" t="n">
        <v>3162.35</v>
      </c>
      <c r="W3481" s="298" t="s">
        <v>166</v>
      </c>
      <c r="X3481" s="298" t="s">
        <v>47110</v>
      </c>
    </row>
    <row r="3482" customFormat="false" ht="15.8" hidden="false" customHeight="false" outlineLevel="0" collapsed="false">
      <c r="U3482" s="298" t="n">
        <v>2306677</v>
      </c>
      <c r="V3482" s="298" t="n">
        <v>3005.28</v>
      </c>
      <c r="W3482" s="298" t="s">
        <v>166</v>
      </c>
      <c r="X3482" s="298" t="s">
        <v>47111</v>
      </c>
    </row>
    <row r="3483" customFormat="false" ht="15.8" hidden="false" customHeight="false" outlineLevel="0" collapsed="false">
      <c r="U3483" s="298" t="n">
        <v>2306644</v>
      </c>
      <c r="V3483" s="298" t="n">
        <v>1964.74</v>
      </c>
      <c r="W3483" s="298" t="s">
        <v>166</v>
      </c>
      <c r="X3483" s="298" t="s">
        <v>47112</v>
      </c>
    </row>
    <row r="3484" customFormat="false" ht="15.8" hidden="false" customHeight="false" outlineLevel="0" collapsed="false">
      <c r="U3484" s="298" t="n">
        <v>2306671</v>
      </c>
      <c r="V3484" s="298" t="n">
        <v>1836.33</v>
      </c>
      <c r="W3484" s="298" t="s">
        <v>166</v>
      </c>
      <c r="X3484" s="298" t="s">
        <v>47113</v>
      </c>
    </row>
    <row r="3485" customFormat="false" ht="15.8" hidden="false" customHeight="false" outlineLevel="0" collapsed="false">
      <c r="U3485" s="298" t="n">
        <v>2306141</v>
      </c>
      <c r="V3485" s="298" t="n">
        <v>45.91</v>
      </c>
      <c r="W3485" s="298" t="s">
        <v>166</v>
      </c>
      <c r="X3485" s="298" t="s">
        <v>47114</v>
      </c>
    </row>
    <row r="3486" customFormat="false" ht="15.8" hidden="false" customHeight="false" outlineLevel="0" collapsed="false">
      <c r="U3486" s="298" t="n">
        <v>2306145</v>
      </c>
      <c r="V3486" s="298" t="n">
        <v>39.39</v>
      </c>
      <c r="W3486" s="298" t="s">
        <v>166</v>
      </c>
      <c r="X3486" s="298" t="s">
        <v>47115</v>
      </c>
    </row>
    <row r="3487" customFormat="false" ht="15.8" hidden="false" customHeight="false" outlineLevel="0" collapsed="false">
      <c r="U3487" s="298" t="n">
        <v>2306142</v>
      </c>
      <c r="V3487" s="298" t="n">
        <v>55.93</v>
      </c>
      <c r="W3487" s="298" t="s">
        <v>166</v>
      </c>
      <c r="X3487" s="298" t="s">
        <v>47116</v>
      </c>
    </row>
    <row r="3488" customFormat="false" ht="15.8" hidden="false" customHeight="false" outlineLevel="0" collapsed="false">
      <c r="U3488" s="298" t="n">
        <v>2306146</v>
      </c>
      <c r="V3488" s="298" t="n">
        <v>46.54</v>
      </c>
      <c r="W3488" s="298" t="s">
        <v>166</v>
      </c>
      <c r="X3488" s="298" t="s">
        <v>47117</v>
      </c>
    </row>
    <row r="3489" customFormat="false" ht="15.8" hidden="false" customHeight="false" outlineLevel="0" collapsed="false">
      <c r="U3489" s="298" t="n">
        <v>2306143</v>
      </c>
      <c r="V3489" s="298" t="n">
        <v>67.11</v>
      </c>
      <c r="W3489" s="298" t="s">
        <v>166</v>
      </c>
      <c r="X3489" s="298" t="s">
        <v>47118</v>
      </c>
    </row>
    <row r="3490" customFormat="false" ht="15.8" hidden="false" customHeight="false" outlineLevel="0" collapsed="false">
      <c r="U3490" s="298" t="n">
        <v>2306147</v>
      </c>
      <c r="V3490" s="298" t="n">
        <v>54.33</v>
      </c>
      <c r="W3490" s="298" t="s">
        <v>166</v>
      </c>
      <c r="X3490" s="298" t="s">
        <v>47119</v>
      </c>
    </row>
    <row r="3491" customFormat="false" ht="15.8" hidden="false" customHeight="false" outlineLevel="0" collapsed="false">
      <c r="U3491" s="298" t="n">
        <v>2306144</v>
      </c>
      <c r="V3491" s="298" t="n">
        <v>79.52</v>
      </c>
      <c r="W3491" s="298" t="s">
        <v>166</v>
      </c>
      <c r="X3491" s="298" t="s">
        <v>47120</v>
      </c>
    </row>
    <row r="3492" customFormat="false" ht="15.8" hidden="false" customHeight="false" outlineLevel="0" collapsed="false">
      <c r="U3492" s="298" t="n">
        <v>2306148</v>
      </c>
      <c r="V3492" s="298" t="n">
        <v>62.82</v>
      </c>
      <c r="W3492" s="298" t="s">
        <v>166</v>
      </c>
      <c r="X3492" s="298" t="s">
        <v>47121</v>
      </c>
    </row>
    <row r="3493" customFormat="false" ht="15.8" hidden="false" customHeight="false" outlineLevel="0" collapsed="false">
      <c r="U3493" s="298" t="n">
        <v>2306624</v>
      </c>
      <c r="V3493" s="298" t="n">
        <v>3662.62</v>
      </c>
      <c r="W3493" s="298" t="s">
        <v>166</v>
      </c>
      <c r="X3493" s="298" t="s">
        <v>47122</v>
      </c>
    </row>
    <row r="3494" customFormat="false" ht="15.8" hidden="false" customHeight="false" outlineLevel="0" collapsed="false">
      <c r="U3494" s="298" t="n">
        <v>2306625</v>
      </c>
      <c r="V3494" s="298" t="n">
        <v>3916.67</v>
      </c>
      <c r="W3494" s="298" t="s">
        <v>166</v>
      </c>
      <c r="X3494" s="298" t="s">
        <v>47123</v>
      </c>
    </row>
    <row r="3495" customFormat="false" ht="15.8" hidden="false" customHeight="false" outlineLevel="0" collapsed="false">
      <c r="U3495" s="298" t="n">
        <v>2306626</v>
      </c>
      <c r="V3495" s="298" t="n">
        <v>4171.31</v>
      </c>
      <c r="W3495" s="298" t="s">
        <v>166</v>
      </c>
      <c r="X3495" s="298" t="s">
        <v>47124</v>
      </c>
    </row>
    <row r="3496" customFormat="false" ht="15.8" hidden="false" customHeight="false" outlineLevel="0" collapsed="false">
      <c r="U3496" s="298" t="n">
        <v>2306627</v>
      </c>
      <c r="V3496" s="298" t="n">
        <v>4423.79</v>
      </c>
      <c r="W3496" s="298" t="s">
        <v>166</v>
      </c>
      <c r="X3496" s="298" t="s">
        <v>47125</v>
      </c>
    </row>
    <row r="3497" customFormat="false" ht="15.8" hidden="false" customHeight="false" outlineLevel="0" collapsed="false">
      <c r="U3497" s="298" t="n">
        <v>2306628</v>
      </c>
      <c r="V3497" s="298" t="n">
        <v>4679.17</v>
      </c>
      <c r="W3497" s="298" t="s">
        <v>166</v>
      </c>
      <c r="X3497" s="298" t="s">
        <v>47126</v>
      </c>
    </row>
    <row r="3498" customFormat="false" ht="15.8" hidden="false" customHeight="false" outlineLevel="0" collapsed="false">
      <c r="U3498" s="298" t="n">
        <v>2306629</v>
      </c>
      <c r="V3498" s="298" t="n">
        <v>4889.2</v>
      </c>
      <c r="W3498" s="298" t="s">
        <v>166</v>
      </c>
      <c r="X3498" s="298" t="s">
        <v>47127</v>
      </c>
    </row>
    <row r="3499" customFormat="false" ht="15.8" hidden="false" customHeight="false" outlineLevel="0" collapsed="false">
      <c r="U3499" s="298" t="n">
        <v>2306630</v>
      </c>
      <c r="V3499" s="298" t="n">
        <v>5205.04</v>
      </c>
      <c r="W3499" s="298" t="s">
        <v>166</v>
      </c>
      <c r="X3499" s="298" t="s">
        <v>47128</v>
      </c>
    </row>
    <row r="3500" customFormat="false" ht="15.8" hidden="false" customHeight="false" outlineLevel="0" collapsed="false">
      <c r="U3500" s="298" t="n">
        <v>2306631</v>
      </c>
      <c r="V3500" s="298" t="n">
        <v>5521.07</v>
      </c>
      <c r="W3500" s="298" t="s">
        <v>166</v>
      </c>
      <c r="X3500" s="298" t="s">
        <v>47129</v>
      </c>
    </row>
    <row r="3501" customFormat="false" ht="15.8" hidden="false" customHeight="false" outlineLevel="0" collapsed="false">
      <c r="U3501" s="298" t="n">
        <v>2306632</v>
      </c>
      <c r="V3501" s="298" t="n">
        <v>5837.4</v>
      </c>
      <c r="W3501" s="298" t="s">
        <v>166</v>
      </c>
      <c r="X3501" s="298" t="s">
        <v>47130</v>
      </c>
    </row>
    <row r="3502" customFormat="false" ht="15.8" hidden="false" customHeight="false" outlineLevel="0" collapsed="false">
      <c r="U3502" s="298" t="n">
        <v>2306610</v>
      </c>
      <c r="V3502" s="298" t="n">
        <v>1372.34</v>
      </c>
      <c r="W3502" s="298" t="s">
        <v>166</v>
      </c>
      <c r="X3502" s="298" t="s">
        <v>47131</v>
      </c>
    </row>
    <row r="3503" customFormat="false" ht="15.8" hidden="false" customHeight="false" outlineLevel="0" collapsed="false">
      <c r="U3503" s="298" t="n">
        <v>2306604</v>
      </c>
      <c r="V3503" s="298" t="n">
        <v>579.6</v>
      </c>
      <c r="W3503" s="298" t="s">
        <v>166</v>
      </c>
      <c r="X3503" s="298" t="s">
        <v>47132</v>
      </c>
    </row>
    <row r="3504" customFormat="false" ht="15.8" hidden="false" customHeight="false" outlineLevel="0" collapsed="false">
      <c r="U3504" s="298" t="n">
        <v>2306605</v>
      </c>
      <c r="V3504" s="298" t="n">
        <v>711.68</v>
      </c>
      <c r="W3504" s="298" t="s">
        <v>166</v>
      </c>
      <c r="X3504" s="298" t="s">
        <v>47133</v>
      </c>
    </row>
    <row r="3505" customFormat="false" ht="15.8" hidden="false" customHeight="false" outlineLevel="0" collapsed="false">
      <c r="U3505" s="298" t="n">
        <v>2306606</v>
      </c>
      <c r="V3505" s="298" t="n">
        <v>843.8</v>
      </c>
      <c r="W3505" s="298" t="s">
        <v>166</v>
      </c>
      <c r="X3505" s="298" t="s">
        <v>47134</v>
      </c>
    </row>
    <row r="3506" customFormat="false" ht="15.8" hidden="false" customHeight="false" outlineLevel="0" collapsed="false">
      <c r="U3506" s="298" t="n">
        <v>2306607</v>
      </c>
      <c r="V3506" s="298" t="n">
        <v>976.1</v>
      </c>
      <c r="W3506" s="298" t="s">
        <v>166</v>
      </c>
      <c r="X3506" s="298" t="s">
        <v>47135</v>
      </c>
    </row>
    <row r="3507" customFormat="false" ht="15.8" hidden="false" customHeight="false" outlineLevel="0" collapsed="false">
      <c r="U3507" s="298" t="n">
        <v>2306608</v>
      </c>
      <c r="V3507" s="298" t="n">
        <v>1108.24</v>
      </c>
      <c r="W3507" s="298" t="s">
        <v>166</v>
      </c>
      <c r="X3507" s="298" t="s">
        <v>47136</v>
      </c>
    </row>
    <row r="3508" customFormat="false" ht="15.8" hidden="false" customHeight="false" outlineLevel="0" collapsed="false">
      <c r="U3508" s="298" t="n">
        <v>2306609</v>
      </c>
      <c r="V3508" s="298" t="n">
        <v>1240.25</v>
      </c>
      <c r="W3508" s="298" t="s">
        <v>166</v>
      </c>
      <c r="X3508" s="298" t="s">
        <v>47137</v>
      </c>
    </row>
    <row r="3509" customFormat="false" ht="15.8" hidden="false" customHeight="false" outlineLevel="0" collapsed="false">
      <c r="U3509" s="298" t="n">
        <v>2306614</v>
      </c>
      <c r="V3509" s="298" t="n">
        <v>1707.72</v>
      </c>
      <c r="W3509" s="298" t="s">
        <v>166</v>
      </c>
      <c r="X3509" s="298" t="s">
        <v>47138</v>
      </c>
    </row>
    <row r="3510" customFormat="false" ht="15.8" hidden="false" customHeight="false" outlineLevel="0" collapsed="false">
      <c r="U3510" s="298" t="n">
        <v>2306615</v>
      </c>
      <c r="V3510" s="298" t="n">
        <v>1873.31</v>
      </c>
      <c r="W3510" s="298" t="s">
        <v>166</v>
      </c>
      <c r="X3510" s="298" t="s">
        <v>47139</v>
      </c>
    </row>
    <row r="3511" customFormat="false" ht="15.8" hidden="false" customHeight="false" outlineLevel="0" collapsed="false">
      <c r="U3511" s="298" t="n">
        <v>2306616</v>
      </c>
      <c r="V3511" s="298" t="n">
        <v>2037.53</v>
      </c>
      <c r="W3511" s="298" t="s">
        <v>166</v>
      </c>
      <c r="X3511" s="298" t="s">
        <v>47140</v>
      </c>
    </row>
    <row r="3512" customFormat="false" ht="15.8" hidden="false" customHeight="false" outlineLevel="0" collapsed="false">
      <c r="U3512" s="298" t="n">
        <v>2306611</v>
      </c>
      <c r="V3512" s="298" t="n">
        <v>1214.06</v>
      </c>
      <c r="W3512" s="298" t="s">
        <v>166</v>
      </c>
      <c r="X3512" s="298" t="s">
        <v>47141</v>
      </c>
    </row>
    <row r="3513" customFormat="false" ht="15.8" hidden="false" customHeight="false" outlineLevel="0" collapsed="false">
      <c r="U3513" s="298" t="n">
        <v>2306612</v>
      </c>
      <c r="V3513" s="298" t="n">
        <v>1378.72</v>
      </c>
      <c r="W3513" s="298" t="s">
        <v>166</v>
      </c>
      <c r="X3513" s="298" t="s">
        <v>47142</v>
      </c>
    </row>
    <row r="3514" customFormat="false" ht="15.8" hidden="false" customHeight="false" outlineLevel="0" collapsed="false">
      <c r="U3514" s="298" t="n">
        <v>2306613</v>
      </c>
      <c r="V3514" s="298" t="n">
        <v>1543.19</v>
      </c>
      <c r="W3514" s="298" t="s">
        <v>166</v>
      </c>
      <c r="X3514" s="298" t="s">
        <v>47143</v>
      </c>
    </row>
    <row r="3515" customFormat="false" ht="15.8" hidden="false" customHeight="false" outlineLevel="0" collapsed="false">
      <c r="U3515" s="298" t="n">
        <v>2306618</v>
      </c>
      <c r="V3515" s="298" t="n">
        <v>2009.91</v>
      </c>
      <c r="W3515" s="298" t="s">
        <v>166</v>
      </c>
      <c r="X3515" s="298" t="s">
        <v>47144</v>
      </c>
    </row>
    <row r="3516" customFormat="false" ht="15.8" hidden="false" customHeight="false" outlineLevel="0" collapsed="false">
      <c r="U3516" s="298" t="n">
        <v>2306619</v>
      </c>
      <c r="V3516" s="298" t="n">
        <v>2203.37</v>
      </c>
      <c r="W3516" s="298" t="s">
        <v>166</v>
      </c>
      <c r="X3516" s="298" t="s">
        <v>47145</v>
      </c>
    </row>
    <row r="3517" customFormat="false" ht="15.8" hidden="false" customHeight="false" outlineLevel="0" collapsed="false">
      <c r="U3517" s="298" t="n">
        <v>2306620</v>
      </c>
      <c r="V3517" s="298" t="n">
        <v>2397.57</v>
      </c>
      <c r="W3517" s="298" t="s">
        <v>166</v>
      </c>
      <c r="X3517" s="298" t="s">
        <v>47146</v>
      </c>
    </row>
    <row r="3518" customFormat="false" ht="15.8" hidden="false" customHeight="false" outlineLevel="0" collapsed="false">
      <c r="U3518" s="298" t="n">
        <v>2306621</v>
      </c>
      <c r="V3518" s="298" t="n">
        <v>2591.34</v>
      </c>
      <c r="W3518" s="298" t="s">
        <v>166</v>
      </c>
      <c r="X3518" s="298" t="s">
        <v>47147</v>
      </c>
    </row>
    <row r="3519" customFormat="false" ht="15.8" hidden="false" customHeight="false" outlineLevel="0" collapsed="false">
      <c r="U3519" s="298" t="n">
        <v>2306622</v>
      </c>
      <c r="V3519" s="298" t="n">
        <v>2784.26</v>
      </c>
      <c r="W3519" s="298" t="s">
        <v>166</v>
      </c>
      <c r="X3519" s="298" t="s">
        <v>47148</v>
      </c>
    </row>
    <row r="3520" customFormat="false" ht="15.8" hidden="false" customHeight="false" outlineLevel="0" collapsed="false">
      <c r="U3520" s="298" t="n">
        <v>2306623</v>
      </c>
      <c r="V3520" s="298" t="n">
        <v>2979.36</v>
      </c>
      <c r="W3520" s="298" t="s">
        <v>166</v>
      </c>
      <c r="X3520" s="298" t="s">
        <v>47149</v>
      </c>
    </row>
    <row r="3521" customFormat="false" ht="15.8" hidden="false" customHeight="false" outlineLevel="0" collapsed="false">
      <c r="U3521" s="298" t="n">
        <v>2306617</v>
      </c>
      <c r="V3521" s="298" t="n">
        <v>1816.27</v>
      </c>
      <c r="W3521" s="298" t="s">
        <v>166</v>
      </c>
      <c r="X3521" s="298" t="s">
        <v>47150</v>
      </c>
    </row>
    <row r="3522" customFormat="false" ht="15.8" hidden="false" customHeight="false" outlineLevel="0" collapsed="false">
      <c r="U3522" s="298" t="n">
        <v>2306014</v>
      </c>
      <c r="V3522" s="298" t="n">
        <v>11.68</v>
      </c>
      <c r="W3522" s="298" t="s">
        <v>230</v>
      </c>
      <c r="X3522" s="298" t="s">
        <v>47151</v>
      </c>
    </row>
    <row r="3523" customFormat="false" ht="15.8" hidden="false" customHeight="false" outlineLevel="0" collapsed="false">
      <c r="U3523" s="298" t="n">
        <v>2306017</v>
      </c>
      <c r="V3523" s="298" t="n">
        <v>30.28</v>
      </c>
      <c r="W3523" s="298" t="s">
        <v>166</v>
      </c>
      <c r="X3523" s="298" t="s">
        <v>47152</v>
      </c>
    </row>
    <row r="3524" customFormat="false" ht="26.5" hidden="false" customHeight="false" outlineLevel="0" collapsed="false">
      <c r="U3524" s="298" t="n">
        <v>2306700</v>
      </c>
      <c r="V3524" s="298" t="n">
        <v>2389.22</v>
      </c>
      <c r="W3524" s="298" t="s">
        <v>166</v>
      </c>
      <c r="X3524" s="298" t="s">
        <v>47153</v>
      </c>
    </row>
    <row r="3525" customFormat="false" ht="26.5" hidden="false" customHeight="false" outlineLevel="0" collapsed="false">
      <c r="U3525" s="298" t="n">
        <v>2306703</v>
      </c>
      <c r="V3525" s="298" t="n">
        <v>2480.91</v>
      </c>
      <c r="W3525" s="298" t="s">
        <v>166</v>
      </c>
      <c r="X3525" s="298" t="s">
        <v>47154</v>
      </c>
    </row>
    <row r="3526" customFormat="false" ht="26.5" hidden="false" customHeight="false" outlineLevel="0" collapsed="false">
      <c r="U3526" s="298" t="n">
        <v>2306706</v>
      </c>
      <c r="V3526" s="298" t="n">
        <v>2609.14</v>
      </c>
      <c r="W3526" s="298" t="s">
        <v>166</v>
      </c>
      <c r="X3526" s="298" t="s">
        <v>47155</v>
      </c>
    </row>
    <row r="3527" customFormat="false" ht="26.5" hidden="false" customHeight="false" outlineLevel="0" collapsed="false">
      <c r="U3527" s="298" t="n">
        <v>2306709</v>
      </c>
      <c r="V3527" s="298" t="n">
        <v>2817.5</v>
      </c>
      <c r="W3527" s="298" t="s">
        <v>166</v>
      </c>
      <c r="X3527" s="298" t="s">
        <v>47156</v>
      </c>
    </row>
    <row r="3528" customFormat="false" ht="26.5" hidden="false" customHeight="false" outlineLevel="0" collapsed="false">
      <c r="U3528" s="298" t="n">
        <v>2306712</v>
      </c>
      <c r="V3528" s="298" t="n">
        <v>2898.32</v>
      </c>
      <c r="W3528" s="298" t="s">
        <v>166</v>
      </c>
      <c r="X3528" s="298" t="s">
        <v>47157</v>
      </c>
    </row>
    <row r="3529" customFormat="false" ht="26.5" hidden="false" customHeight="false" outlineLevel="0" collapsed="false">
      <c r="U3529" s="298" t="n">
        <v>2306715</v>
      </c>
      <c r="V3529" s="298" t="n">
        <v>3034.89</v>
      </c>
      <c r="W3529" s="298" t="s">
        <v>166</v>
      </c>
      <c r="X3529" s="298" t="s">
        <v>47158</v>
      </c>
    </row>
    <row r="3530" customFormat="false" ht="26.5" hidden="false" customHeight="false" outlineLevel="0" collapsed="false">
      <c r="U3530" s="298" t="n">
        <v>2306718</v>
      </c>
      <c r="V3530" s="298" t="n">
        <v>3213.67</v>
      </c>
      <c r="W3530" s="298" t="s">
        <v>166</v>
      </c>
      <c r="X3530" s="298" t="s">
        <v>47159</v>
      </c>
    </row>
    <row r="3531" customFormat="false" ht="26.5" hidden="false" customHeight="false" outlineLevel="0" collapsed="false">
      <c r="U3531" s="298" t="n">
        <v>2306721</v>
      </c>
      <c r="V3531" s="298" t="n">
        <v>3321.37</v>
      </c>
      <c r="W3531" s="298" t="s">
        <v>166</v>
      </c>
      <c r="X3531" s="298" t="s">
        <v>47160</v>
      </c>
    </row>
    <row r="3532" customFormat="false" ht="26.5" hidden="false" customHeight="false" outlineLevel="0" collapsed="false">
      <c r="U3532" s="298" t="n">
        <v>2306724</v>
      </c>
      <c r="V3532" s="298" t="n">
        <v>3470.38</v>
      </c>
      <c r="W3532" s="298" t="s">
        <v>166</v>
      </c>
      <c r="X3532" s="298" t="s">
        <v>47161</v>
      </c>
    </row>
    <row r="3533" customFormat="false" ht="26.5" hidden="false" customHeight="false" outlineLevel="0" collapsed="false">
      <c r="U3533" s="298" t="n">
        <v>2306688</v>
      </c>
      <c r="V3533" s="298" t="n">
        <v>2054.94</v>
      </c>
      <c r="W3533" s="298" t="s">
        <v>166</v>
      </c>
      <c r="X3533" s="298" t="s">
        <v>47162</v>
      </c>
    </row>
    <row r="3534" customFormat="false" ht="26.5" hidden="false" customHeight="false" outlineLevel="0" collapsed="false">
      <c r="U3534" s="298" t="n">
        <v>2306691</v>
      </c>
      <c r="V3534" s="298" t="n">
        <v>2012.38</v>
      </c>
      <c r="W3534" s="298" t="s">
        <v>166</v>
      </c>
      <c r="X3534" s="298" t="s">
        <v>47163</v>
      </c>
    </row>
    <row r="3535" customFormat="false" ht="26.5" hidden="false" customHeight="false" outlineLevel="0" collapsed="false">
      <c r="U3535" s="298" t="n">
        <v>2306694</v>
      </c>
      <c r="V3535" s="298" t="n">
        <v>2160.02</v>
      </c>
      <c r="W3535" s="298" t="s">
        <v>166</v>
      </c>
      <c r="X3535" s="298" t="s">
        <v>47164</v>
      </c>
    </row>
    <row r="3536" customFormat="false" ht="26.5" hidden="false" customHeight="false" outlineLevel="0" collapsed="false">
      <c r="U3536" s="298" t="n">
        <v>2306697</v>
      </c>
      <c r="V3536" s="298" t="n">
        <v>2250.86</v>
      </c>
      <c r="W3536" s="298" t="s">
        <v>166</v>
      </c>
      <c r="X3536" s="298" t="s">
        <v>47165</v>
      </c>
    </row>
    <row r="3537" customFormat="false" ht="15.8" hidden="false" customHeight="false" outlineLevel="0" collapsed="false">
      <c r="U3537" s="298" t="n">
        <v>2306701</v>
      </c>
      <c r="V3537" s="298" t="n">
        <v>4412.65</v>
      </c>
      <c r="W3537" s="298" t="s">
        <v>166</v>
      </c>
      <c r="X3537" s="298" t="s">
        <v>47166</v>
      </c>
    </row>
    <row r="3538" customFormat="false" ht="15.8" hidden="false" customHeight="false" outlineLevel="0" collapsed="false">
      <c r="U3538" s="298" t="n">
        <v>2306704</v>
      </c>
      <c r="V3538" s="298" t="n">
        <v>4689.11</v>
      </c>
      <c r="W3538" s="298" t="s">
        <v>166</v>
      </c>
      <c r="X3538" s="298" t="s">
        <v>47167</v>
      </c>
    </row>
    <row r="3539" customFormat="false" ht="15.8" hidden="false" customHeight="false" outlineLevel="0" collapsed="false">
      <c r="U3539" s="298" t="n">
        <v>2306707</v>
      </c>
      <c r="V3539" s="298" t="n">
        <v>4863.16</v>
      </c>
      <c r="W3539" s="298" t="s">
        <v>166</v>
      </c>
      <c r="X3539" s="298" t="s">
        <v>47168</v>
      </c>
    </row>
    <row r="3540" customFormat="false" ht="15.8" hidden="false" customHeight="false" outlineLevel="0" collapsed="false">
      <c r="U3540" s="298" t="n">
        <v>2306710</v>
      </c>
      <c r="V3540" s="298" t="n">
        <v>5118.45</v>
      </c>
      <c r="W3540" s="298" t="s">
        <v>166</v>
      </c>
      <c r="X3540" s="298" t="s">
        <v>47169</v>
      </c>
    </row>
    <row r="3541" customFormat="false" ht="15.8" hidden="false" customHeight="false" outlineLevel="0" collapsed="false">
      <c r="U3541" s="298" t="n">
        <v>2306713</v>
      </c>
      <c r="V3541" s="298" t="n">
        <v>5274.86</v>
      </c>
      <c r="W3541" s="298" t="s">
        <v>166</v>
      </c>
      <c r="X3541" s="298" t="s">
        <v>47170</v>
      </c>
    </row>
    <row r="3542" customFormat="false" ht="15.8" hidden="false" customHeight="false" outlineLevel="0" collapsed="false">
      <c r="U3542" s="298" t="n">
        <v>2306716</v>
      </c>
      <c r="V3542" s="298" t="n">
        <v>5546.77</v>
      </c>
      <c r="W3542" s="298" t="s">
        <v>166</v>
      </c>
      <c r="X3542" s="298" t="s">
        <v>47171</v>
      </c>
    </row>
    <row r="3543" customFormat="false" ht="15.8" hidden="false" customHeight="false" outlineLevel="0" collapsed="false">
      <c r="U3543" s="298" t="n">
        <v>2306719</v>
      </c>
      <c r="V3543" s="298" t="n">
        <v>6034.58</v>
      </c>
      <c r="W3543" s="298" t="s">
        <v>166</v>
      </c>
      <c r="X3543" s="298" t="s">
        <v>47172</v>
      </c>
    </row>
    <row r="3544" customFormat="false" ht="15.8" hidden="false" customHeight="false" outlineLevel="0" collapsed="false">
      <c r="U3544" s="298" t="n">
        <v>2306722</v>
      </c>
      <c r="V3544" s="298" t="n">
        <v>6269.95</v>
      </c>
      <c r="W3544" s="298" t="s">
        <v>166</v>
      </c>
      <c r="X3544" s="298" t="s">
        <v>47173</v>
      </c>
    </row>
    <row r="3545" customFormat="false" ht="15.8" hidden="false" customHeight="false" outlineLevel="0" collapsed="false">
      <c r="U3545" s="298" t="n">
        <v>2306725</v>
      </c>
      <c r="V3545" s="298" t="n">
        <v>6571.22</v>
      </c>
      <c r="W3545" s="298" t="s">
        <v>166</v>
      </c>
      <c r="X3545" s="298" t="s">
        <v>47174</v>
      </c>
    </row>
    <row r="3546" customFormat="false" ht="15.8" hidden="false" customHeight="false" outlineLevel="0" collapsed="false">
      <c r="U3546" s="298" t="n">
        <v>2306689</v>
      </c>
      <c r="V3546" s="298" t="n">
        <v>3526.22</v>
      </c>
      <c r="W3546" s="298" t="s">
        <v>166</v>
      </c>
      <c r="X3546" s="298" t="s">
        <v>47175</v>
      </c>
    </row>
    <row r="3547" customFormat="false" ht="15.8" hidden="false" customHeight="false" outlineLevel="0" collapsed="false">
      <c r="U3547" s="298" t="n">
        <v>2306692</v>
      </c>
      <c r="V3547" s="298" t="n">
        <v>3692.83</v>
      </c>
      <c r="W3547" s="298" t="s">
        <v>166</v>
      </c>
      <c r="X3547" s="298" t="s">
        <v>47176</v>
      </c>
    </row>
    <row r="3548" customFormat="false" ht="15.8" hidden="false" customHeight="false" outlineLevel="0" collapsed="false">
      <c r="U3548" s="298" t="n">
        <v>2306695</v>
      </c>
      <c r="V3548" s="298" t="n">
        <v>3896.92</v>
      </c>
      <c r="W3548" s="298" t="s">
        <v>166</v>
      </c>
      <c r="X3548" s="298" t="s">
        <v>47177</v>
      </c>
    </row>
    <row r="3549" customFormat="false" ht="15.8" hidden="false" customHeight="false" outlineLevel="0" collapsed="false">
      <c r="U3549" s="298" t="n">
        <v>2306698</v>
      </c>
      <c r="V3549" s="298" t="n">
        <v>4110.32</v>
      </c>
      <c r="W3549" s="298" t="s">
        <v>166</v>
      </c>
      <c r="X3549" s="298" t="s">
        <v>47178</v>
      </c>
    </row>
    <row r="3550" customFormat="false" ht="15.8" hidden="false" customHeight="false" outlineLevel="0" collapsed="false">
      <c r="U3550" s="298" t="n">
        <v>2306699</v>
      </c>
      <c r="V3550" s="298" t="n">
        <v>378.33</v>
      </c>
      <c r="W3550" s="298" t="s">
        <v>166</v>
      </c>
      <c r="X3550" s="298" t="s">
        <v>47179</v>
      </c>
    </row>
    <row r="3551" customFormat="false" ht="15.8" hidden="false" customHeight="false" outlineLevel="0" collapsed="false">
      <c r="U3551" s="298" t="n">
        <v>2306702</v>
      </c>
      <c r="V3551" s="298" t="n">
        <v>390.78</v>
      </c>
      <c r="W3551" s="298" t="s">
        <v>166</v>
      </c>
      <c r="X3551" s="298" t="s">
        <v>47180</v>
      </c>
    </row>
    <row r="3552" customFormat="false" ht="15.8" hidden="false" customHeight="false" outlineLevel="0" collapsed="false">
      <c r="U3552" s="298" t="n">
        <v>2306705</v>
      </c>
      <c r="V3552" s="298" t="n">
        <v>411.62</v>
      </c>
      <c r="W3552" s="298" t="s">
        <v>166</v>
      </c>
      <c r="X3552" s="298" t="s">
        <v>47181</v>
      </c>
    </row>
    <row r="3553" customFormat="false" ht="15.8" hidden="false" customHeight="false" outlineLevel="0" collapsed="false">
      <c r="U3553" s="298" t="n">
        <v>2306708</v>
      </c>
      <c r="V3553" s="298" t="n">
        <v>426.41</v>
      </c>
      <c r="W3553" s="298" t="s">
        <v>166</v>
      </c>
      <c r="X3553" s="298" t="s">
        <v>47182</v>
      </c>
    </row>
    <row r="3554" customFormat="false" ht="15.8" hidden="false" customHeight="false" outlineLevel="0" collapsed="false">
      <c r="U3554" s="298" t="n">
        <v>2306711</v>
      </c>
      <c r="V3554" s="298" t="n">
        <v>442.29</v>
      </c>
      <c r="W3554" s="298" t="s">
        <v>166</v>
      </c>
      <c r="X3554" s="298" t="s">
        <v>47183</v>
      </c>
    </row>
    <row r="3555" customFormat="false" ht="15.8" hidden="false" customHeight="false" outlineLevel="0" collapsed="false">
      <c r="U3555" s="298" t="n">
        <v>2306714</v>
      </c>
      <c r="V3555" s="298" t="n">
        <v>460.77</v>
      </c>
      <c r="W3555" s="298" t="s">
        <v>166</v>
      </c>
      <c r="X3555" s="298" t="s">
        <v>47184</v>
      </c>
    </row>
    <row r="3556" customFormat="false" ht="15.8" hidden="false" customHeight="false" outlineLevel="0" collapsed="false">
      <c r="U3556" s="298" t="n">
        <v>2306717</v>
      </c>
      <c r="V3556" s="298" t="n">
        <v>480.87</v>
      </c>
      <c r="W3556" s="298" t="s">
        <v>166</v>
      </c>
      <c r="X3556" s="298" t="s">
        <v>47185</v>
      </c>
    </row>
    <row r="3557" customFormat="false" ht="15.8" hidden="false" customHeight="false" outlineLevel="0" collapsed="false">
      <c r="U3557" s="298" t="n">
        <v>2306720</v>
      </c>
      <c r="V3557" s="298" t="n">
        <v>501.17</v>
      </c>
      <c r="W3557" s="298" t="s">
        <v>166</v>
      </c>
      <c r="X3557" s="298" t="s">
        <v>47186</v>
      </c>
    </row>
    <row r="3558" customFormat="false" ht="15.8" hidden="false" customHeight="false" outlineLevel="0" collapsed="false">
      <c r="U3558" s="298" t="n">
        <v>2306723</v>
      </c>
      <c r="V3558" s="298" t="n">
        <v>512.82</v>
      </c>
      <c r="W3558" s="298" t="s">
        <v>166</v>
      </c>
      <c r="X3558" s="298" t="s">
        <v>47187</v>
      </c>
    </row>
    <row r="3559" customFormat="false" ht="15.8" hidden="false" customHeight="false" outlineLevel="0" collapsed="false">
      <c r="U3559" s="298" t="n">
        <v>2306687</v>
      </c>
      <c r="V3559" s="298" t="n">
        <v>329.12</v>
      </c>
      <c r="W3559" s="298" t="s">
        <v>166</v>
      </c>
      <c r="X3559" s="298" t="s">
        <v>47188</v>
      </c>
    </row>
    <row r="3560" customFormat="false" ht="15.8" hidden="false" customHeight="false" outlineLevel="0" collapsed="false">
      <c r="U3560" s="298" t="n">
        <v>2306690</v>
      </c>
      <c r="V3560" s="298" t="n">
        <v>329.12</v>
      </c>
      <c r="W3560" s="298" t="s">
        <v>166</v>
      </c>
      <c r="X3560" s="298" t="s">
        <v>47189</v>
      </c>
    </row>
    <row r="3561" customFormat="false" ht="15.8" hidden="false" customHeight="false" outlineLevel="0" collapsed="false">
      <c r="U3561" s="298" t="n">
        <v>2306693</v>
      </c>
      <c r="V3561" s="298" t="n">
        <v>343.78</v>
      </c>
      <c r="W3561" s="298" t="s">
        <v>166</v>
      </c>
      <c r="X3561" s="298" t="s">
        <v>47190</v>
      </c>
    </row>
    <row r="3562" customFormat="false" ht="15.8" hidden="false" customHeight="false" outlineLevel="0" collapsed="false">
      <c r="U3562" s="298" t="n">
        <v>2306696</v>
      </c>
      <c r="V3562" s="298" t="n">
        <v>359.81</v>
      </c>
      <c r="W3562" s="298" t="s">
        <v>166</v>
      </c>
      <c r="X3562" s="298" t="s">
        <v>47191</v>
      </c>
    </row>
    <row r="3563" customFormat="false" ht="15.8" hidden="false" customHeight="false" outlineLevel="0" collapsed="false">
      <c r="U3563" s="298" t="n">
        <v>2306090</v>
      </c>
      <c r="V3563" s="298" t="n">
        <v>36.09</v>
      </c>
      <c r="W3563" s="298" t="s">
        <v>166</v>
      </c>
      <c r="X3563" s="298" t="s">
        <v>47192</v>
      </c>
    </row>
    <row r="3564" customFormat="false" ht="15.8" hidden="false" customHeight="false" outlineLevel="0" collapsed="false">
      <c r="U3564" s="298" t="n">
        <v>2306091</v>
      </c>
      <c r="V3564" s="298" t="n">
        <v>47.93</v>
      </c>
      <c r="W3564" s="298" t="s">
        <v>166</v>
      </c>
      <c r="X3564" s="298" t="s">
        <v>47193</v>
      </c>
    </row>
    <row r="3565" customFormat="false" ht="15.8" hidden="false" customHeight="false" outlineLevel="0" collapsed="false">
      <c r="U3565" s="298" t="n">
        <v>2306101</v>
      </c>
      <c r="V3565" s="298" t="n">
        <v>53.57</v>
      </c>
      <c r="W3565" s="298" t="s">
        <v>166</v>
      </c>
      <c r="X3565" s="298" t="s">
        <v>47194</v>
      </c>
    </row>
    <row r="3566" customFormat="false" ht="15.8" hidden="false" customHeight="false" outlineLevel="0" collapsed="false">
      <c r="U3566" s="298" t="n">
        <v>2306102</v>
      </c>
      <c r="V3566" s="298" t="n">
        <v>55.59</v>
      </c>
      <c r="W3566" s="298" t="s">
        <v>166</v>
      </c>
      <c r="X3566" s="298" t="s">
        <v>47195</v>
      </c>
    </row>
    <row r="3567" customFormat="false" ht="15.8" hidden="false" customHeight="false" outlineLevel="0" collapsed="false">
      <c r="U3567" s="298" t="n">
        <v>2306103</v>
      </c>
      <c r="V3567" s="298" t="n">
        <v>63.96</v>
      </c>
      <c r="W3567" s="298" t="s">
        <v>166</v>
      </c>
      <c r="X3567" s="298" t="s">
        <v>47196</v>
      </c>
    </row>
    <row r="3568" customFormat="false" ht="15.8" hidden="false" customHeight="false" outlineLevel="0" collapsed="false">
      <c r="U3568" s="298" t="n">
        <v>2306104</v>
      </c>
      <c r="V3568" s="298" t="n">
        <v>66.86</v>
      </c>
      <c r="W3568" s="298" t="s">
        <v>166</v>
      </c>
      <c r="X3568" s="298" t="s">
        <v>47197</v>
      </c>
    </row>
    <row r="3569" customFormat="false" ht="15.8" hidden="false" customHeight="false" outlineLevel="0" collapsed="false">
      <c r="U3569" s="298" t="n">
        <v>2306105</v>
      </c>
      <c r="V3569" s="298" t="n">
        <v>71.03</v>
      </c>
      <c r="W3569" s="298" t="s">
        <v>166</v>
      </c>
      <c r="X3569" s="298" t="s">
        <v>47198</v>
      </c>
    </row>
    <row r="3570" customFormat="false" ht="15.8" hidden="false" customHeight="false" outlineLevel="0" collapsed="false">
      <c r="U3570" s="298" t="n">
        <v>2306106</v>
      </c>
      <c r="V3570" s="298" t="n">
        <v>74.93</v>
      </c>
      <c r="W3570" s="298" t="s">
        <v>166</v>
      </c>
      <c r="X3570" s="298" t="s">
        <v>47199</v>
      </c>
    </row>
    <row r="3571" customFormat="false" ht="15.8" hidden="false" customHeight="false" outlineLevel="0" collapsed="false">
      <c r="U3571" s="298" t="n">
        <v>2306107</v>
      </c>
      <c r="V3571" s="298" t="n">
        <v>76.9</v>
      </c>
      <c r="W3571" s="298" t="s">
        <v>166</v>
      </c>
      <c r="X3571" s="298" t="s">
        <v>47200</v>
      </c>
    </row>
    <row r="3572" customFormat="false" ht="15.8" hidden="false" customHeight="false" outlineLevel="0" collapsed="false">
      <c r="U3572" s="298" t="n">
        <v>2306269</v>
      </c>
      <c r="V3572" s="298" t="n">
        <v>87.64</v>
      </c>
      <c r="W3572" s="298" t="s">
        <v>166</v>
      </c>
      <c r="X3572" s="298" t="s">
        <v>47201</v>
      </c>
    </row>
    <row r="3573" customFormat="false" ht="15.8" hidden="false" customHeight="false" outlineLevel="0" collapsed="false">
      <c r="U3573" s="298" t="n">
        <v>2306270</v>
      </c>
      <c r="V3573" s="298" t="n">
        <v>96.26</v>
      </c>
      <c r="W3573" s="298" t="s">
        <v>166</v>
      </c>
      <c r="X3573" s="298" t="s">
        <v>47202</v>
      </c>
    </row>
    <row r="3574" customFormat="false" ht="15.8" hidden="false" customHeight="false" outlineLevel="0" collapsed="false">
      <c r="U3574" s="298" t="n">
        <v>2306271</v>
      </c>
      <c r="V3574" s="298" t="n">
        <v>107.21</v>
      </c>
      <c r="W3574" s="298" t="s">
        <v>166</v>
      </c>
      <c r="X3574" s="298" t="s">
        <v>47203</v>
      </c>
    </row>
    <row r="3575" customFormat="false" ht="15.8" hidden="false" customHeight="false" outlineLevel="0" collapsed="false">
      <c r="U3575" s="298" t="n">
        <v>2306272</v>
      </c>
      <c r="V3575" s="298" t="n">
        <v>112.64</v>
      </c>
      <c r="W3575" s="298" t="s">
        <v>166</v>
      </c>
      <c r="X3575" s="298" t="s">
        <v>47204</v>
      </c>
    </row>
    <row r="3576" customFormat="false" ht="15.8" hidden="false" customHeight="false" outlineLevel="0" collapsed="false">
      <c r="U3576" s="298" t="n">
        <v>2306273</v>
      </c>
      <c r="V3576" s="298" t="n">
        <v>124.83</v>
      </c>
      <c r="W3576" s="298" t="s">
        <v>166</v>
      </c>
      <c r="X3576" s="298" t="s">
        <v>47205</v>
      </c>
    </row>
    <row r="3577" customFormat="false" ht="15.8" hidden="false" customHeight="false" outlineLevel="0" collapsed="false">
      <c r="U3577" s="298" t="n">
        <v>2306274</v>
      </c>
      <c r="V3577" s="298" t="n">
        <v>132.69</v>
      </c>
      <c r="W3577" s="298" t="s">
        <v>166</v>
      </c>
      <c r="X3577" s="298" t="s">
        <v>47206</v>
      </c>
    </row>
    <row r="3578" customFormat="false" ht="15.8" hidden="false" customHeight="false" outlineLevel="0" collapsed="false">
      <c r="U3578" s="298" t="n">
        <v>2306275</v>
      </c>
      <c r="V3578" s="298" t="n">
        <v>151.78</v>
      </c>
      <c r="W3578" s="298" t="s">
        <v>166</v>
      </c>
      <c r="X3578" s="298" t="s">
        <v>47207</v>
      </c>
    </row>
    <row r="3579" customFormat="false" ht="15.8" hidden="false" customHeight="false" outlineLevel="0" collapsed="false">
      <c r="U3579" s="298" t="n">
        <v>2306133</v>
      </c>
      <c r="V3579" s="298" t="n">
        <v>241.37</v>
      </c>
      <c r="W3579" s="298" t="s">
        <v>166</v>
      </c>
      <c r="X3579" s="298" t="s">
        <v>47208</v>
      </c>
    </row>
    <row r="3580" customFormat="false" ht="15.8" hidden="false" customHeight="false" outlineLevel="0" collapsed="false">
      <c r="U3580" s="298" t="n">
        <v>2306072</v>
      </c>
      <c r="V3580" s="298" t="n">
        <v>625.56</v>
      </c>
      <c r="W3580" s="298" t="s">
        <v>246</v>
      </c>
      <c r="X3580" s="298" t="s">
        <v>47209</v>
      </c>
    </row>
    <row r="3581" customFormat="false" ht="15.8" hidden="false" customHeight="false" outlineLevel="0" collapsed="false">
      <c r="U3581" s="298" t="n">
        <v>2306078</v>
      </c>
      <c r="V3581" s="298" t="n">
        <v>60.98</v>
      </c>
      <c r="W3581" s="298" t="s">
        <v>166</v>
      </c>
      <c r="X3581" s="298" t="s">
        <v>47210</v>
      </c>
    </row>
    <row r="3582" customFormat="false" ht="15.8" hidden="false" customHeight="false" outlineLevel="0" collapsed="false">
      <c r="U3582" s="298" t="n">
        <v>2306080</v>
      </c>
      <c r="V3582" s="298" t="n">
        <v>86.27</v>
      </c>
      <c r="W3582" s="298" t="s">
        <v>166</v>
      </c>
      <c r="X3582" s="298" t="s">
        <v>47211</v>
      </c>
    </row>
    <row r="3583" customFormat="false" ht="15.8" hidden="false" customHeight="false" outlineLevel="0" collapsed="false">
      <c r="U3583" s="298" t="n">
        <v>2306082</v>
      </c>
      <c r="V3583" s="298" t="n">
        <v>94.91</v>
      </c>
      <c r="W3583" s="298" t="s">
        <v>166</v>
      </c>
      <c r="X3583" s="298" t="s">
        <v>47212</v>
      </c>
    </row>
    <row r="3584" customFormat="false" ht="15.8" hidden="false" customHeight="false" outlineLevel="0" collapsed="false">
      <c r="U3584" s="298" t="n">
        <v>2306084</v>
      </c>
      <c r="V3584" s="298" t="n">
        <v>110.44</v>
      </c>
      <c r="W3584" s="298" t="s">
        <v>166</v>
      </c>
      <c r="X3584" s="298" t="s">
        <v>47213</v>
      </c>
    </row>
    <row r="3585" customFormat="false" ht="15.8" hidden="false" customHeight="false" outlineLevel="0" collapsed="false">
      <c r="U3585" s="298" t="n">
        <v>2306086</v>
      </c>
      <c r="V3585" s="298" t="n">
        <v>135.7</v>
      </c>
      <c r="W3585" s="298" t="s">
        <v>166</v>
      </c>
      <c r="X3585" s="298" t="s">
        <v>47214</v>
      </c>
    </row>
    <row r="3586" customFormat="false" ht="15.8" hidden="false" customHeight="false" outlineLevel="0" collapsed="false">
      <c r="U3586" s="298" t="n">
        <v>2309088</v>
      </c>
      <c r="V3586" s="298" t="n">
        <v>190.18</v>
      </c>
      <c r="W3586" s="298" t="s">
        <v>166</v>
      </c>
      <c r="X3586" s="298" t="s">
        <v>47215</v>
      </c>
    </row>
    <row r="3587" customFormat="false" ht="15.8" hidden="false" customHeight="false" outlineLevel="0" collapsed="false">
      <c r="U3587" s="298" t="n">
        <v>2306074</v>
      </c>
      <c r="V3587" s="298" t="n">
        <v>178.05</v>
      </c>
      <c r="W3587" s="298" t="s">
        <v>246</v>
      </c>
      <c r="X3587" s="298" t="s">
        <v>47216</v>
      </c>
    </row>
    <row r="3588" customFormat="false" ht="15.8" hidden="false" customHeight="false" outlineLevel="0" collapsed="false">
      <c r="U3588" s="298" t="n">
        <v>2306095</v>
      </c>
      <c r="V3588" s="298" t="n">
        <v>178.75</v>
      </c>
      <c r="W3588" s="298" t="s">
        <v>246</v>
      </c>
      <c r="X3588" s="298" t="s">
        <v>47217</v>
      </c>
    </row>
    <row r="3589" customFormat="false" ht="15.8" hidden="false" customHeight="false" outlineLevel="0" collapsed="false">
      <c r="U3589" s="298" t="n">
        <v>2306132</v>
      </c>
      <c r="V3589" s="298" t="n">
        <v>155.42</v>
      </c>
      <c r="W3589" s="298" t="s">
        <v>166</v>
      </c>
      <c r="X3589" s="298" t="s">
        <v>47218</v>
      </c>
    </row>
    <row r="3590" customFormat="false" ht="15.8" hidden="false" customHeight="false" outlineLevel="0" collapsed="false">
      <c r="U3590" s="298" t="n">
        <v>2306019</v>
      </c>
      <c r="V3590" s="298" t="n">
        <v>7.32</v>
      </c>
      <c r="W3590" s="298" t="s">
        <v>230</v>
      </c>
      <c r="X3590" s="298" t="s">
        <v>47219</v>
      </c>
    </row>
    <row r="3591" customFormat="false" ht="15.8" hidden="false" customHeight="false" outlineLevel="0" collapsed="false">
      <c r="U3591" s="298" t="n">
        <v>2306015</v>
      </c>
      <c r="V3591" s="298" t="n">
        <v>7.11</v>
      </c>
      <c r="W3591" s="298" t="s">
        <v>230</v>
      </c>
      <c r="X3591" s="298" t="s">
        <v>47220</v>
      </c>
    </row>
    <row r="3592" customFormat="false" ht="15.8" hidden="false" customHeight="false" outlineLevel="0" collapsed="false">
      <c r="U3592" s="298" t="n">
        <v>2306018</v>
      </c>
      <c r="V3592" s="298" t="n">
        <v>1.19</v>
      </c>
      <c r="W3592" s="298" t="s">
        <v>230</v>
      </c>
      <c r="X3592" s="298" t="s">
        <v>47221</v>
      </c>
    </row>
    <row r="3593" customFormat="false" ht="15.8" hidden="false" customHeight="false" outlineLevel="0" collapsed="false">
      <c r="U3593" s="298" t="n">
        <v>2306016</v>
      </c>
      <c r="V3593" s="298" t="n">
        <v>0.81</v>
      </c>
      <c r="W3593" s="298" t="s">
        <v>230</v>
      </c>
      <c r="X3593" s="298" t="s">
        <v>47222</v>
      </c>
    </row>
    <row r="3594" customFormat="false" ht="15.8" hidden="false" customHeight="false" outlineLevel="0" collapsed="false">
      <c r="U3594" s="298" t="n">
        <v>2305997</v>
      </c>
      <c r="V3594" s="298" t="n">
        <v>132.19</v>
      </c>
      <c r="W3594" s="298" t="s">
        <v>166</v>
      </c>
      <c r="X3594" s="298" t="s">
        <v>47223</v>
      </c>
    </row>
    <row r="3595" customFormat="false" ht="15.8" hidden="false" customHeight="false" outlineLevel="0" collapsed="false">
      <c r="U3595" s="298" t="n">
        <v>2305998</v>
      </c>
      <c r="V3595" s="298" t="n">
        <v>180.63</v>
      </c>
      <c r="W3595" s="298" t="s">
        <v>166</v>
      </c>
      <c r="X3595" s="298" t="s">
        <v>47224</v>
      </c>
    </row>
    <row r="3596" customFormat="false" ht="15.8" hidden="false" customHeight="false" outlineLevel="0" collapsed="false">
      <c r="U3596" s="298" t="n">
        <v>2305999</v>
      </c>
      <c r="V3596" s="298" t="n">
        <v>196.43</v>
      </c>
      <c r="W3596" s="298" t="s">
        <v>166</v>
      </c>
      <c r="X3596" s="298" t="s">
        <v>47225</v>
      </c>
    </row>
    <row r="3597" customFormat="false" ht="15.8" hidden="false" customHeight="false" outlineLevel="0" collapsed="false">
      <c r="U3597" s="298" t="n">
        <v>2306000</v>
      </c>
      <c r="V3597" s="298" t="n">
        <v>232.46</v>
      </c>
      <c r="W3597" s="298" t="s">
        <v>166</v>
      </c>
      <c r="X3597" s="298" t="s">
        <v>47226</v>
      </c>
    </row>
    <row r="3598" customFormat="false" ht="15.8" hidden="false" customHeight="false" outlineLevel="0" collapsed="false">
      <c r="U3598" s="298" t="n">
        <v>2306001</v>
      </c>
      <c r="V3598" s="298" t="n">
        <v>335.94</v>
      </c>
      <c r="W3598" s="298" t="s">
        <v>166</v>
      </c>
      <c r="X3598" s="298" t="s">
        <v>47227</v>
      </c>
    </row>
    <row r="3599" customFormat="false" ht="15.8" hidden="false" customHeight="false" outlineLevel="0" collapsed="false">
      <c r="U3599" s="298" t="n">
        <v>2306002</v>
      </c>
      <c r="V3599" s="298" t="n">
        <v>376.62</v>
      </c>
      <c r="W3599" s="298" t="s">
        <v>166</v>
      </c>
      <c r="X3599" s="298" t="s">
        <v>47228</v>
      </c>
    </row>
    <row r="3600" customFormat="false" ht="15.8" hidden="false" customHeight="false" outlineLevel="0" collapsed="false">
      <c r="U3600" s="298" t="n">
        <v>2306003</v>
      </c>
      <c r="V3600" s="298" t="n">
        <v>594.61</v>
      </c>
      <c r="W3600" s="298" t="s">
        <v>166</v>
      </c>
      <c r="X3600" s="298" t="s">
        <v>47229</v>
      </c>
    </row>
    <row r="3601" customFormat="false" ht="15.8" hidden="false" customHeight="false" outlineLevel="0" collapsed="false">
      <c r="U3601" s="298" t="n">
        <v>2306004</v>
      </c>
      <c r="V3601" s="298" t="n">
        <v>85.81</v>
      </c>
      <c r="W3601" s="298" t="s">
        <v>166</v>
      </c>
      <c r="X3601" s="298" t="s">
        <v>47230</v>
      </c>
    </row>
    <row r="3602" customFormat="false" ht="15.8" hidden="false" customHeight="false" outlineLevel="0" collapsed="false">
      <c r="U3602" s="298" t="n">
        <v>2306097</v>
      </c>
      <c r="V3602" s="298" t="n">
        <v>112.4</v>
      </c>
      <c r="W3602" s="298" t="s">
        <v>166</v>
      </c>
      <c r="X3602" s="298" t="s">
        <v>47231</v>
      </c>
    </row>
    <row r="3603" customFormat="false" ht="15.8" hidden="false" customHeight="false" outlineLevel="0" collapsed="false">
      <c r="U3603" s="298" t="n">
        <v>2306098</v>
      </c>
      <c r="V3603" s="298" t="n">
        <v>146.12</v>
      </c>
      <c r="W3603" s="298" t="s">
        <v>166</v>
      </c>
      <c r="X3603" s="298" t="s">
        <v>47232</v>
      </c>
    </row>
    <row r="3604" customFormat="false" ht="15.8" hidden="false" customHeight="false" outlineLevel="0" collapsed="false">
      <c r="U3604" s="298" t="n">
        <v>2306007</v>
      </c>
      <c r="V3604" s="298" t="n">
        <v>198.9</v>
      </c>
      <c r="W3604" s="298" t="s">
        <v>166</v>
      </c>
      <c r="X3604" s="298" t="s">
        <v>47233</v>
      </c>
    </row>
    <row r="3605" customFormat="false" ht="15.8" hidden="false" customHeight="false" outlineLevel="0" collapsed="false">
      <c r="U3605" s="298" t="n">
        <v>2306100</v>
      </c>
      <c r="V3605" s="298" t="n">
        <v>216.14</v>
      </c>
      <c r="W3605" s="298" t="s">
        <v>166</v>
      </c>
      <c r="X3605" s="298" t="s">
        <v>47234</v>
      </c>
    </row>
    <row r="3606" customFormat="false" ht="15.8" hidden="false" customHeight="false" outlineLevel="0" collapsed="false">
      <c r="U3606" s="298" t="n">
        <v>2306067</v>
      </c>
      <c r="V3606" s="298" t="n">
        <v>376.8</v>
      </c>
      <c r="W3606" s="298" t="s">
        <v>166</v>
      </c>
      <c r="X3606" s="298" t="s">
        <v>47235</v>
      </c>
    </row>
    <row r="3607" customFormat="false" ht="15.8" hidden="false" customHeight="false" outlineLevel="0" collapsed="false">
      <c r="U3607" s="298" t="n">
        <v>2306068</v>
      </c>
      <c r="V3607" s="298" t="n">
        <v>486.42</v>
      </c>
      <c r="W3607" s="298" t="s">
        <v>166</v>
      </c>
      <c r="X3607" s="298" t="s">
        <v>47236</v>
      </c>
    </row>
    <row r="3608" customFormat="false" ht="15.8" hidden="false" customHeight="false" outlineLevel="0" collapsed="false">
      <c r="U3608" s="298" t="n">
        <v>2306069</v>
      </c>
      <c r="V3608" s="298" t="n">
        <v>648.28</v>
      </c>
      <c r="W3608" s="298" t="s">
        <v>166</v>
      </c>
      <c r="X3608" s="298" t="s">
        <v>47237</v>
      </c>
    </row>
    <row r="3609" customFormat="false" ht="15.8" hidden="false" customHeight="false" outlineLevel="0" collapsed="false">
      <c r="U3609" s="298" t="n">
        <v>2306070</v>
      </c>
      <c r="V3609" s="298" t="n">
        <v>922.96</v>
      </c>
      <c r="W3609" s="298" t="s">
        <v>166</v>
      </c>
      <c r="X3609" s="298" t="s">
        <v>47238</v>
      </c>
    </row>
    <row r="3610" customFormat="false" ht="15.8" hidden="false" customHeight="false" outlineLevel="0" collapsed="false">
      <c r="U3610" s="298" t="n">
        <v>2306071</v>
      </c>
      <c r="V3610" s="298" t="n">
        <v>1464.19</v>
      </c>
      <c r="W3610" s="298" t="s">
        <v>166</v>
      </c>
      <c r="X3610" s="298" t="s">
        <v>47239</v>
      </c>
    </row>
    <row r="3611" customFormat="false" ht="15.8" hidden="false" customHeight="false" outlineLevel="0" collapsed="false">
      <c r="U3611" s="298" t="n">
        <v>2306181</v>
      </c>
      <c r="V3611" s="298" t="n">
        <v>1788.97</v>
      </c>
      <c r="W3611" s="298" t="s">
        <v>166</v>
      </c>
      <c r="X3611" s="298" t="s">
        <v>47240</v>
      </c>
    </row>
    <row r="3612" customFormat="false" ht="15.8" hidden="false" customHeight="false" outlineLevel="0" collapsed="false">
      <c r="U3612" s="298" t="n">
        <v>2306062</v>
      </c>
      <c r="V3612" s="298" t="n">
        <v>148.43</v>
      </c>
      <c r="W3612" s="298" t="s">
        <v>166</v>
      </c>
      <c r="X3612" s="298" t="s">
        <v>47241</v>
      </c>
    </row>
    <row r="3613" customFormat="false" ht="15.8" hidden="false" customHeight="false" outlineLevel="0" collapsed="false">
      <c r="U3613" s="298" t="n">
        <v>2306063</v>
      </c>
      <c r="V3613" s="298" t="n">
        <v>189.61</v>
      </c>
      <c r="W3613" s="298" t="s">
        <v>166</v>
      </c>
      <c r="X3613" s="298" t="s">
        <v>47242</v>
      </c>
    </row>
    <row r="3614" customFormat="false" ht="15.8" hidden="false" customHeight="false" outlineLevel="0" collapsed="false">
      <c r="U3614" s="298" t="n">
        <v>2306064</v>
      </c>
      <c r="V3614" s="298" t="n">
        <v>234.14</v>
      </c>
      <c r="W3614" s="298" t="s">
        <v>166</v>
      </c>
      <c r="X3614" s="298" t="s">
        <v>47243</v>
      </c>
    </row>
    <row r="3615" customFormat="false" ht="15.8" hidden="false" customHeight="false" outlineLevel="0" collapsed="false">
      <c r="U3615" s="298" t="n">
        <v>2306065</v>
      </c>
      <c r="V3615" s="298" t="n">
        <v>337.26</v>
      </c>
      <c r="W3615" s="298" t="s">
        <v>166</v>
      </c>
      <c r="X3615" s="298" t="s">
        <v>47244</v>
      </c>
    </row>
    <row r="3616" customFormat="false" ht="15.8" hidden="false" customHeight="false" outlineLevel="0" collapsed="false">
      <c r="U3616" s="298" t="n">
        <v>2306066</v>
      </c>
      <c r="V3616" s="298" t="n">
        <v>408.81</v>
      </c>
      <c r="W3616" s="298" t="s">
        <v>166</v>
      </c>
      <c r="X3616" s="298" t="s">
        <v>47245</v>
      </c>
    </row>
    <row r="3617" customFormat="false" ht="15.8" hidden="false" customHeight="false" outlineLevel="0" collapsed="false">
      <c r="U3617" s="298" t="n">
        <v>2306180</v>
      </c>
      <c r="V3617" s="298" t="n">
        <v>528.48</v>
      </c>
      <c r="W3617" s="298" t="s">
        <v>166</v>
      </c>
      <c r="X3617" s="298" t="s">
        <v>47246</v>
      </c>
    </row>
    <row r="3618" customFormat="false" ht="15.8" hidden="false" customHeight="false" outlineLevel="0" collapsed="false">
      <c r="U3618" s="298" t="n">
        <v>2306009</v>
      </c>
      <c r="V3618" s="298" t="n">
        <v>12.88</v>
      </c>
      <c r="W3618" s="298" t="s">
        <v>166</v>
      </c>
      <c r="X3618" s="298" t="s">
        <v>47247</v>
      </c>
    </row>
    <row r="3619" customFormat="false" ht="15.8" hidden="false" customHeight="false" outlineLevel="0" collapsed="false">
      <c r="U3619" s="298" t="n">
        <v>2306010</v>
      </c>
      <c r="V3619" s="298" t="n">
        <v>16.05</v>
      </c>
      <c r="W3619" s="298" t="s">
        <v>166</v>
      </c>
      <c r="X3619" s="298" t="s">
        <v>47248</v>
      </c>
    </row>
    <row r="3620" customFormat="false" ht="15.8" hidden="false" customHeight="false" outlineLevel="0" collapsed="false">
      <c r="U3620" s="298" t="n">
        <v>2306011</v>
      </c>
      <c r="V3620" s="298" t="n">
        <v>18.28</v>
      </c>
      <c r="W3620" s="298" t="s">
        <v>166</v>
      </c>
      <c r="X3620" s="298" t="s">
        <v>47249</v>
      </c>
    </row>
    <row r="3621" customFormat="false" ht="15.8" hidden="false" customHeight="false" outlineLevel="0" collapsed="false">
      <c r="U3621" s="298" t="n">
        <v>2306012</v>
      </c>
      <c r="V3621" s="298" t="n">
        <v>21.4</v>
      </c>
      <c r="W3621" s="298" t="s">
        <v>166</v>
      </c>
      <c r="X3621" s="298" t="s">
        <v>47250</v>
      </c>
    </row>
    <row r="3622" customFormat="false" ht="15.8" hidden="false" customHeight="false" outlineLevel="0" collapsed="false">
      <c r="U3622" s="298" t="n">
        <v>2306108</v>
      </c>
      <c r="V3622" s="298" t="n">
        <v>98.19</v>
      </c>
      <c r="W3622" s="298" t="s">
        <v>166</v>
      </c>
      <c r="X3622" s="298" t="s">
        <v>47251</v>
      </c>
    </row>
    <row r="3623" customFormat="false" ht="15.8" hidden="false" customHeight="false" outlineLevel="0" collapsed="false">
      <c r="U3623" s="298" t="n">
        <v>2306114</v>
      </c>
      <c r="V3623" s="298" t="n">
        <v>191.94</v>
      </c>
      <c r="W3623" s="298" t="s">
        <v>166</v>
      </c>
      <c r="X3623" s="298" t="s">
        <v>47252</v>
      </c>
    </row>
    <row r="3624" customFormat="false" ht="15.8" hidden="false" customHeight="false" outlineLevel="0" collapsed="false">
      <c r="U3624" s="298" t="n">
        <v>2306115</v>
      </c>
      <c r="V3624" s="298" t="n">
        <v>276.98</v>
      </c>
      <c r="W3624" s="298" t="s">
        <v>166</v>
      </c>
      <c r="X3624" s="298" t="s">
        <v>47253</v>
      </c>
    </row>
    <row r="3625" customFormat="false" ht="15.8" hidden="false" customHeight="false" outlineLevel="0" collapsed="false">
      <c r="U3625" s="298" t="n">
        <v>2306116</v>
      </c>
      <c r="V3625" s="298" t="n">
        <v>328.17</v>
      </c>
      <c r="W3625" s="298" t="s">
        <v>166</v>
      </c>
      <c r="X3625" s="298" t="s">
        <v>47254</v>
      </c>
    </row>
    <row r="3626" customFormat="false" ht="15.8" hidden="false" customHeight="false" outlineLevel="0" collapsed="false">
      <c r="U3626" s="298" t="n">
        <v>2306118</v>
      </c>
      <c r="V3626" s="298" t="n">
        <v>410.5</v>
      </c>
      <c r="W3626" s="298" t="s">
        <v>166</v>
      </c>
      <c r="X3626" s="298" t="s">
        <v>47255</v>
      </c>
    </row>
    <row r="3627" customFormat="false" ht="15.8" hidden="false" customHeight="false" outlineLevel="0" collapsed="false">
      <c r="U3627" s="298" t="n">
        <v>2306122</v>
      </c>
      <c r="V3627" s="298" t="n">
        <v>486.53</v>
      </c>
      <c r="W3627" s="298" t="s">
        <v>166</v>
      </c>
      <c r="X3627" s="298" t="s">
        <v>47256</v>
      </c>
    </row>
    <row r="3628" customFormat="false" ht="15.8" hidden="false" customHeight="false" outlineLevel="0" collapsed="false">
      <c r="U3628" s="298" t="n">
        <v>2306110</v>
      </c>
      <c r="V3628" s="298" t="n">
        <v>138.6</v>
      </c>
      <c r="W3628" s="298" t="s">
        <v>166</v>
      </c>
      <c r="X3628" s="298" t="s">
        <v>47257</v>
      </c>
    </row>
    <row r="3629" customFormat="false" ht="15.8" hidden="false" customHeight="false" outlineLevel="0" collapsed="false">
      <c r="U3629" s="298" t="n">
        <v>2306111</v>
      </c>
      <c r="V3629" s="298" t="n">
        <v>162.72</v>
      </c>
      <c r="W3629" s="298" t="s">
        <v>166</v>
      </c>
      <c r="X3629" s="298" t="s">
        <v>47258</v>
      </c>
    </row>
    <row r="3630" customFormat="false" ht="15.8" hidden="false" customHeight="false" outlineLevel="0" collapsed="false">
      <c r="U3630" s="298" t="n">
        <v>2306112</v>
      </c>
      <c r="V3630" s="298" t="n">
        <v>201.36</v>
      </c>
      <c r="W3630" s="298" t="s">
        <v>166</v>
      </c>
      <c r="X3630" s="298" t="s">
        <v>47259</v>
      </c>
    </row>
    <row r="3631" customFormat="false" ht="15.8" hidden="false" customHeight="false" outlineLevel="0" collapsed="false">
      <c r="U3631" s="298" t="n">
        <v>2306113</v>
      </c>
      <c r="V3631" s="298" t="n">
        <v>236.93</v>
      </c>
      <c r="W3631" s="298" t="s">
        <v>166</v>
      </c>
      <c r="X3631" s="298" t="s">
        <v>47260</v>
      </c>
    </row>
    <row r="3632" customFormat="false" ht="15.8" hidden="false" customHeight="false" outlineLevel="0" collapsed="false">
      <c r="U3632" s="298" t="n">
        <v>2306123</v>
      </c>
      <c r="V3632" s="298" t="n">
        <v>279.68</v>
      </c>
      <c r="W3632" s="298" t="s">
        <v>166</v>
      </c>
      <c r="X3632" s="298" t="s">
        <v>47261</v>
      </c>
    </row>
    <row r="3633" customFormat="false" ht="15.8" hidden="false" customHeight="false" outlineLevel="0" collapsed="false">
      <c r="U3633" s="298" t="n">
        <v>2306124</v>
      </c>
      <c r="V3633" s="298" t="n">
        <v>403.48</v>
      </c>
      <c r="W3633" s="298" t="s">
        <v>166</v>
      </c>
      <c r="X3633" s="298" t="s">
        <v>47262</v>
      </c>
    </row>
    <row r="3634" customFormat="false" ht="15.8" hidden="false" customHeight="false" outlineLevel="0" collapsed="false">
      <c r="U3634" s="298" t="n">
        <v>2306125</v>
      </c>
      <c r="V3634" s="298" t="n">
        <v>483.51</v>
      </c>
      <c r="W3634" s="298" t="s">
        <v>166</v>
      </c>
      <c r="X3634" s="298" t="s">
        <v>47263</v>
      </c>
    </row>
    <row r="3635" customFormat="false" ht="15.8" hidden="false" customHeight="false" outlineLevel="0" collapsed="false">
      <c r="U3635" s="298" t="n">
        <v>2306126</v>
      </c>
      <c r="V3635" s="298" t="n">
        <v>606.58</v>
      </c>
      <c r="W3635" s="298" t="s">
        <v>166</v>
      </c>
      <c r="X3635" s="298" t="s">
        <v>47264</v>
      </c>
    </row>
    <row r="3636" customFormat="false" ht="15.8" hidden="false" customHeight="false" outlineLevel="0" collapsed="false">
      <c r="U3636" s="298" t="n">
        <v>2306127</v>
      </c>
      <c r="V3636" s="298" t="n">
        <v>720.2</v>
      </c>
      <c r="W3636" s="298" t="s">
        <v>166</v>
      </c>
      <c r="X3636" s="298" t="s">
        <v>47265</v>
      </c>
    </row>
    <row r="3637" customFormat="false" ht="15.8" hidden="false" customHeight="false" outlineLevel="0" collapsed="false">
      <c r="U3637" s="298" t="n">
        <v>2306300</v>
      </c>
      <c r="V3637" s="298" t="n">
        <v>23.94</v>
      </c>
      <c r="W3637" s="298" t="s">
        <v>166</v>
      </c>
      <c r="X3637" s="298" t="s">
        <v>47266</v>
      </c>
    </row>
    <row r="3638" customFormat="false" ht="15.8" hidden="false" customHeight="false" outlineLevel="0" collapsed="false">
      <c r="U3638" s="298" t="n">
        <v>2306301</v>
      </c>
      <c r="V3638" s="298" t="n">
        <v>24.62</v>
      </c>
      <c r="W3638" s="298" t="s">
        <v>166</v>
      </c>
      <c r="X3638" s="298" t="s">
        <v>47267</v>
      </c>
    </row>
    <row r="3639" customFormat="false" ht="15.8" hidden="false" customHeight="false" outlineLevel="0" collapsed="false">
      <c r="U3639" s="298" t="n">
        <v>2306302</v>
      </c>
      <c r="V3639" s="298" t="n">
        <v>31.17</v>
      </c>
      <c r="W3639" s="298" t="s">
        <v>166</v>
      </c>
      <c r="X3639" s="298" t="s">
        <v>47268</v>
      </c>
    </row>
    <row r="3640" customFormat="false" ht="15.8" hidden="false" customHeight="false" outlineLevel="0" collapsed="false">
      <c r="U3640" s="298" t="n">
        <v>2306303</v>
      </c>
      <c r="V3640" s="298" t="n">
        <v>32.95</v>
      </c>
      <c r="W3640" s="298" t="s">
        <v>166</v>
      </c>
      <c r="X3640" s="298" t="s">
        <v>47269</v>
      </c>
    </row>
    <row r="3641" customFormat="false" ht="15.8" hidden="false" customHeight="false" outlineLevel="0" collapsed="false">
      <c r="U3641" s="298" t="n">
        <v>2306304</v>
      </c>
      <c r="V3641" s="298" t="n">
        <v>35.35</v>
      </c>
      <c r="W3641" s="298" t="s">
        <v>166</v>
      </c>
      <c r="X3641" s="298" t="s">
        <v>47270</v>
      </c>
    </row>
    <row r="3642" customFormat="false" ht="15.8" hidden="false" customHeight="false" outlineLevel="0" collapsed="false">
      <c r="U3642" s="298" t="n">
        <v>2306305</v>
      </c>
      <c r="V3642" s="298" t="n">
        <v>37.75</v>
      </c>
      <c r="W3642" s="298" t="s">
        <v>166</v>
      </c>
      <c r="X3642" s="298" t="s">
        <v>47271</v>
      </c>
    </row>
    <row r="3643" customFormat="false" ht="15.8" hidden="false" customHeight="false" outlineLevel="0" collapsed="false">
      <c r="U3643" s="298" t="n">
        <v>2306306</v>
      </c>
      <c r="V3643" s="298" t="n">
        <v>38.5</v>
      </c>
      <c r="W3643" s="298" t="s">
        <v>166</v>
      </c>
      <c r="X3643" s="298" t="s">
        <v>47272</v>
      </c>
    </row>
    <row r="3644" customFormat="false" ht="15.8" hidden="false" customHeight="false" outlineLevel="0" collapsed="false">
      <c r="U3644" s="298" t="n">
        <v>2306307</v>
      </c>
      <c r="V3644" s="298" t="n">
        <v>46.11</v>
      </c>
      <c r="W3644" s="298" t="s">
        <v>166</v>
      </c>
      <c r="X3644" s="298" t="s">
        <v>47273</v>
      </c>
    </row>
    <row r="3645" customFormat="false" ht="15.8" hidden="false" customHeight="false" outlineLevel="0" collapsed="false">
      <c r="U3645" s="298" t="n">
        <v>2306308</v>
      </c>
      <c r="V3645" s="298" t="n">
        <v>50.66</v>
      </c>
      <c r="W3645" s="298" t="s">
        <v>166</v>
      </c>
      <c r="X3645" s="298" t="s">
        <v>47274</v>
      </c>
    </row>
    <row r="3646" customFormat="false" ht="15.8" hidden="false" customHeight="false" outlineLevel="0" collapsed="false">
      <c r="U3646" s="298" t="n">
        <v>2306309</v>
      </c>
      <c r="V3646" s="298" t="n">
        <v>58.94</v>
      </c>
      <c r="W3646" s="298" t="s">
        <v>166</v>
      </c>
      <c r="X3646" s="298" t="s">
        <v>47275</v>
      </c>
    </row>
    <row r="3647" customFormat="false" ht="15.8" hidden="false" customHeight="false" outlineLevel="0" collapsed="false">
      <c r="U3647" s="298" t="n">
        <v>2306310</v>
      </c>
      <c r="V3647" s="298" t="n">
        <v>61.83</v>
      </c>
      <c r="W3647" s="298" t="s">
        <v>166</v>
      </c>
      <c r="X3647" s="298" t="s">
        <v>47276</v>
      </c>
    </row>
    <row r="3648" customFormat="false" ht="15.8" hidden="false" customHeight="false" outlineLevel="0" collapsed="false">
      <c r="U3648" s="298" t="n">
        <v>2306311</v>
      </c>
      <c r="V3648" s="298" t="n">
        <v>70.29</v>
      </c>
      <c r="W3648" s="298" t="s">
        <v>166</v>
      </c>
      <c r="X3648" s="298" t="s">
        <v>47277</v>
      </c>
    </row>
    <row r="3649" customFormat="false" ht="15.8" hidden="false" customHeight="false" outlineLevel="0" collapsed="false">
      <c r="U3649" s="298" t="n">
        <v>2306312</v>
      </c>
      <c r="V3649" s="298" t="n">
        <v>75.31</v>
      </c>
      <c r="W3649" s="298" t="s">
        <v>166</v>
      </c>
      <c r="X3649" s="298" t="s">
        <v>47278</v>
      </c>
    </row>
    <row r="3650" customFormat="false" ht="15.8" hidden="false" customHeight="false" outlineLevel="0" collapsed="false">
      <c r="U3650" s="298" t="n">
        <v>2306313</v>
      </c>
      <c r="V3650" s="298" t="n">
        <v>90.15</v>
      </c>
      <c r="W3650" s="298" t="s">
        <v>166</v>
      </c>
      <c r="X3650" s="298" t="s">
        <v>47279</v>
      </c>
    </row>
    <row r="3651" customFormat="false" ht="15.8" hidden="false" customHeight="false" outlineLevel="0" collapsed="false">
      <c r="U3651" s="298" t="n">
        <v>2306013</v>
      </c>
      <c r="V3651" s="298" t="n">
        <v>9.78</v>
      </c>
      <c r="W3651" s="298" t="s">
        <v>230</v>
      </c>
      <c r="X3651" s="298" t="s">
        <v>47280</v>
      </c>
    </row>
    <row r="3652" customFormat="false" ht="15.8" hidden="false" customHeight="false" outlineLevel="0" collapsed="false">
      <c r="U3652" s="298" t="n">
        <v>2306243</v>
      </c>
      <c r="V3652" s="298" t="n">
        <v>506.43</v>
      </c>
      <c r="W3652" s="298" t="s">
        <v>166</v>
      </c>
      <c r="X3652" s="298" t="s">
        <v>47281</v>
      </c>
    </row>
    <row r="3653" customFormat="false" ht="15.8" hidden="false" customHeight="false" outlineLevel="0" collapsed="false">
      <c r="U3653" s="298" t="n">
        <v>2306239</v>
      </c>
      <c r="V3653" s="298" t="n">
        <v>228.99</v>
      </c>
      <c r="W3653" s="298" t="s">
        <v>246</v>
      </c>
      <c r="X3653" s="298" t="s">
        <v>47282</v>
      </c>
    </row>
    <row r="3654" customFormat="false" ht="15.8" hidden="false" customHeight="false" outlineLevel="0" collapsed="false">
      <c r="U3654" s="298" t="n">
        <v>2408149</v>
      </c>
      <c r="V3654" s="298" t="n">
        <v>11.6</v>
      </c>
      <c r="W3654" s="298" t="s">
        <v>230</v>
      </c>
      <c r="X3654" s="298" t="s">
        <v>47283</v>
      </c>
    </row>
    <row r="3655" customFormat="false" ht="15.8" hidden="false" customHeight="false" outlineLevel="0" collapsed="false">
      <c r="U3655" s="298" t="n">
        <v>2407972</v>
      </c>
      <c r="V3655" s="298" t="n">
        <v>56.55</v>
      </c>
      <c r="W3655" s="298" t="s">
        <v>230</v>
      </c>
      <c r="X3655" s="298" t="s">
        <v>47284</v>
      </c>
    </row>
    <row r="3656" customFormat="false" ht="15.8" hidden="false" customHeight="false" outlineLevel="0" collapsed="false">
      <c r="U3656" s="298" t="n">
        <v>2408075</v>
      </c>
      <c r="V3656" s="298" t="n">
        <v>3.51</v>
      </c>
      <c r="W3656" s="298" t="s">
        <v>221</v>
      </c>
      <c r="X3656" s="298" t="s">
        <v>47285</v>
      </c>
    </row>
    <row r="3657" customFormat="false" ht="15.8" hidden="false" customHeight="false" outlineLevel="0" collapsed="false">
      <c r="U3657" s="298" t="n">
        <v>2408069</v>
      </c>
      <c r="V3657" s="298" t="n">
        <v>3.55</v>
      </c>
      <c r="W3657" s="298" t="s">
        <v>221</v>
      </c>
      <c r="X3657" s="298" t="s">
        <v>47286</v>
      </c>
    </row>
    <row r="3658" customFormat="false" ht="15.8" hidden="false" customHeight="false" outlineLevel="0" collapsed="false">
      <c r="U3658" s="298" t="n">
        <v>2419790</v>
      </c>
      <c r="V3658" s="298" t="n">
        <v>6.41</v>
      </c>
      <c r="W3658" s="298" t="s">
        <v>221</v>
      </c>
      <c r="X3658" s="298" t="s">
        <v>47287</v>
      </c>
    </row>
    <row r="3659" customFormat="false" ht="15.8" hidden="false" customHeight="false" outlineLevel="0" collapsed="false">
      <c r="U3659" s="298" t="n">
        <v>2408068</v>
      </c>
      <c r="V3659" s="298" t="n">
        <v>9.98</v>
      </c>
      <c r="W3659" s="298" t="s">
        <v>221</v>
      </c>
      <c r="X3659" s="298" t="s">
        <v>47288</v>
      </c>
    </row>
    <row r="3660" customFormat="false" ht="15.8" hidden="false" customHeight="false" outlineLevel="0" collapsed="false">
      <c r="U3660" s="298" t="n">
        <v>2419705</v>
      </c>
      <c r="V3660" s="298" t="n">
        <v>7.65</v>
      </c>
      <c r="W3660" s="298" t="s">
        <v>221</v>
      </c>
      <c r="X3660" s="298" t="s">
        <v>47289</v>
      </c>
    </row>
    <row r="3661" customFormat="false" ht="15.8" hidden="false" customHeight="false" outlineLevel="0" collapsed="false">
      <c r="U3661" s="298" t="n">
        <v>2419704</v>
      </c>
      <c r="V3661" s="298" t="n">
        <v>8.78</v>
      </c>
      <c r="W3661" s="298" t="s">
        <v>221</v>
      </c>
      <c r="X3661" s="298" t="s">
        <v>47290</v>
      </c>
    </row>
    <row r="3662" customFormat="false" ht="26.5" hidden="false" customHeight="false" outlineLevel="0" collapsed="false">
      <c r="U3662" s="298" t="n">
        <v>2419703</v>
      </c>
      <c r="V3662" s="298" t="n">
        <v>12.13</v>
      </c>
      <c r="W3662" s="298" t="s">
        <v>221</v>
      </c>
      <c r="X3662" s="298" t="s">
        <v>47291</v>
      </c>
    </row>
    <row r="3663" customFormat="false" ht="15.8" hidden="false" customHeight="false" outlineLevel="0" collapsed="false">
      <c r="U3663" s="298" t="n">
        <v>2408080</v>
      </c>
      <c r="V3663" s="298" t="n">
        <v>5.68</v>
      </c>
      <c r="W3663" s="298" t="s">
        <v>221</v>
      </c>
      <c r="X3663" s="298" t="s">
        <v>47292</v>
      </c>
    </row>
    <row r="3664" customFormat="false" ht="15.8" hidden="false" customHeight="false" outlineLevel="0" collapsed="false">
      <c r="U3664" s="298" t="n">
        <v>2408078</v>
      </c>
      <c r="V3664" s="298" t="n">
        <v>2.51</v>
      </c>
      <c r="W3664" s="298" t="s">
        <v>221</v>
      </c>
      <c r="X3664" s="298" t="s">
        <v>47293</v>
      </c>
    </row>
    <row r="3665" customFormat="false" ht="15.8" hidden="false" customHeight="false" outlineLevel="0" collapsed="false">
      <c r="U3665" s="298" t="n">
        <v>2408077</v>
      </c>
      <c r="V3665" s="298" t="n">
        <v>4.11</v>
      </c>
      <c r="W3665" s="298" t="s">
        <v>221</v>
      </c>
      <c r="X3665" s="298" t="s">
        <v>47294</v>
      </c>
    </row>
    <row r="3666" customFormat="false" ht="15.8" hidden="false" customHeight="false" outlineLevel="0" collapsed="false">
      <c r="U3666" s="298" t="n">
        <v>2408079</v>
      </c>
      <c r="V3666" s="298" t="n">
        <v>17.39</v>
      </c>
      <c r="W3666" s="298" t="s">
        <v>221</v>
      </c>
      <c r="X3666" s="298" t="s">
        <v>47295</v>
      </c>
    </row>
    <row r="3667" customFormat="false" ht="15.8" hidden="false" customHeight="false" outlineLevel="0" collapsed="false">
      <c r="U3667" s="298" t="n">
        <v>2408076</v>
      </c>
      <c r="V3667" s="298" t="n">
        <v>7.08</v>
      </c>
      <c r="W3667" s="298" t="s">
        <v>221</v>
      </c>
      <c r="X3667" s="298" t="s">
        <v>47296</v>
      </c>
    </row>
    <row r="3668" customFormat="false" ht="15.8" hidden="false" customHeight="false" outlineLevel="0" collapsed="false">
      <c r="U3668" s="298" t="n">
        <v>2408057</v>
      </c>
      <c r="V3668" s="298" t="n">
        <v>75.3</v>
      </c>
      <c r="W3668" s="298" t="s">
        <v>230</v>
      </c>
      <c r="X3668" s="298" t="s">
        <v>47297</v>
      </c>
    </row>
    <row r="3669" customFormat="false" ht="15.8" hidden="false" customHeight="false" outlineLevel="0" collapsed="false">
      <c r="U3669" s="298" t="n">
        <v>2408058</v>
      </c>
      <c r="V3669" s="298" t="n">
        <v>47.48</v>
      </c>
      <c r="W3669" s="298" t="s">
        <v>230</v>
      </c>
      <c r="X3669" s="298" t="s">
        <v>47298</v>
      </c>
    </row>
    <row r="3670" customFormat="false" ht="15.8" hidden="false" customHeight="false" outlineLevel="0" collapsed="false">
      <c r="U3670" s="298" t="n">
        <v>2419789</v>
      </c>
      <c r="V3670" s="298" t="n">
        <v>5.91</v>
      </c>
      <c r="W3670" s="298" t="s">
        <v>221</v>
      </c>
      <c r="X3670" s="298" t="s">
        <v>47299</v>
      </c>
    </row>
    <row r="3671" customFormat="false" ht="15.8" hidden="false" customHeight="false" outlineLevel="0" collapsed="false">
      <c r="U3671" s="298" t="n">
        <v>2607183</v>
      </c>
      <c r="V3671" s="298" t="n">
        <v>271.68</v>
      </c>
      <c r="W3671" s="298" t="s">
        <v>203</v>
      </c>
      <c r="X3671" s="298" t="s">
        <v>47300</v>
      </c>
    </row>
    <row r="3672" customFormat="false" ht="15.8" hidden="false" customHeight="false" outlineLevel="0" collapsed="false">
      <c r="U3672" s="298" t="n">
        <v>2607226</v>
      </c>
      <c r="V3672" s="298" t="n">
        <v>106419.77</v>
      </c>
      <c r="W3672" s="298" t="s">
        <v>203</v>
      </c>
      <c r="X3672" s="298" t="s">
        <v>47301</v>
      </c>
    </row>
    <row r="3673" customFormat="false" ht="15.8" hidden="false" customHeight="false" outlineLevel="0" collapsed="false">
      <c r="U3673" s="298" t="n">
        <v>2607209</v>
      </c>
      <c r="V3673" s="298" t="n">
        <v>82524.23</v>
      </c>
      <c r="W3673" s="298" t="s">
        <v>203</v>
      </c>
      <c r="X3673" s="298" t="s">
        <v>47302</v>
      </c>
    </row>
    <row r="3674" customFormat="false" ht="15.8" hidden="false" customHeight="false" outlineLevel="0" collapsed="false">
      <c r="U3674" s="298" t="n">
        <v>2607161</v>
      </c>
      <c r="V3674" s="298" t="n">
        <v>155082.23</v>
      </c>
      <c r="W3674" s="298" t="s">
        <v>203</v>
      </c>
      <c r="X3674" s="298" t="s">
        <v>47303</v>
      </c>
    </row>
    <row r="3675" customFormat="false" ht="15.8" hidden="false" customHeight="false" outlineLevel="0" collapsed="false">
      <c r="U3675" s="298" t="n">
        <v>2607148</v>
      </c>
      <c r="V3675" s="298" t="n">
        <v>126582.44</v>
      </c>
      <c r="W3675" s="298" t="s">
        <v>203</v>
      </c>
      <c r="X3675" s="298" t="s">
        <v>47304</v>
      </c>
    </row>
    <row r="3676" customFormat="false" ht="15.8" hidden="false" customHeight="false" outlineLevel="0" collapsed="false">
      <c r="U3676" s="298" t="n">
        <v>2607213</v>
      </c>
      <c r="V3676" s="298" t="n">
        <v>110153.09</v>
      </c>
      <c r="W3676" s="298" t="s">
        <v>203</v>
      </c>
      <c r="X3676" s="298" t="s">
        <v>47305</v>
      </c>
    </row>
    <row r="3677" customFormat="false" ht="15.8" hidden="false" customHeight="false" outlineLevel="0" collapsed="false">
      <c r="U3677" s="298" t="n">
        <v>2607165</v>
      </c>
      <c r="V3677" s="298" t="n">
        <v>179321.66</v>
      </c>
      <c r="W3677" s="298" t="s">
        <v>203</v>
      </c>
      <c r="X3677" s="298" t="s">
        <v>47306</v>
      </c>
    </row>
    <row r="3678" customFormat="false" ht="15.8" hidden="false" customHeight="false" outlineLevel="0" collapsed="false">
      <c r="U3678" s="298" t="n">
        <v>2607152</v>
      </c>
      <c r="V3678" s="298" t="n">
        <v>163659.15</v>
      </c>
      <c r="W3678" s="298" t="s">
        <v>203</v>
      </c>
      <c r="X3678" s="298" t="s">
        <v>47307</v>
      </c>
    </row>
    <row r="3679" customFormat="false" ht="15.8" hidden="false" customHeight="false" outlineLevel="0" collapsed="false">
      <c r="U3679" s="298" t="n">
        <v>2607217</v>
      </c>
      <c r="V3679" s="298" t="n">
        <v>122443.2</v>
      </c>
      <c r="W3679" s="298" t="s">
        <v>203</v>
      </c>
      <c r="X3679" s="298" t="s">
        <v>47308</v>
      </c>
    </row>
    <row r="3680" customFormat="false" ht="15.8" hidden="false" customHeight="false" outlineLevel="0" collapsed="false">
      <c r="U3680" s="298" t="n">
        <v>2607169</v>
      </c>
      <c r="V3680" s="298" t="n">
        <v>197761.66</v>
      </c>
      <c r="W3680" s="298" t="s">
        <v>203</v>
      </c>
      <c r="X3680" s="298" t="s">
        <v>47309</v>
      </c>
    </row>
    <row r="3681" customFormat="false" ht="15.8" hidden="false" customHeight="false" outlineLevel="0" collapsed="false">
      <c r="U3681" s="298" t="n">
        <v>2607156</v>
      </c>
      <c r="V3681" s="298" t="n">
        <v>151894.19</v>
      </c>
      <c r="W3681" s="298" t="s">
        <v>203</v>
      </c>
      <c r="X3681" s="298" t="s">
        <v>47310</v>
      </c>
    </row>
    <row r="3682" customFormat="false" ht="15.8" hidden="false" customHeight="false" outlineLevel="0" collapsed="false">
      <c r="U3682" s="298" t="n">
        <v>2607221</v>
      </c>
      <c r="V3682" s="298" t="n">
        <v>118137.22</v>
      </c>
      <c r="W3682" s="298" t="s">
        <v>203</v>
      </c>
      <c r="X3682" s="298" t="s">
        <v>47311</v>
      </c>
    </row>
    <row r="3683" customFormat="false" ht="15.8" hidden="false" customHeight="false" outlineLevel="0" collapsed="false">
      <c r="U3683" s="298" t="n">
        <v>2607173</v>
      </c>
      <c r="V3683" s="298" t="n">
        <v>167105.88</v>
      </c>
      <c r="W3683" s="298" t="s">
        <v>203</v>
      </c>
      <c r="X3683" s="298" t="s">
        <v>47312</v>
      </c>
    </row>
    <row r="3684" customFormat="false" ht="15.8" hidden="false" customHeight="false" outlineLevel="0" collapsed="false">
      <c r="U3684" s="298" t="n">
        <v>2607227</v>
      </c>
      <c r="V3684" s="298" t="n">
        <v>110253.66</v>
      </c>
      <c r="W3684" s="298" t="s">
        <v>203</v>
      </c>
      <c r="X3684" s="298" t="s">
        <v>47313</v>
      </c>
    </row>
    <row r="3685" customFormat="false" ht="15.8" hidden="false" customHeight="false" outlineLevel="0" collapsed="false">
      <c r="U3685" s="298" t="n">
        <v>2607210</v>
      </c>
      <c r="V3685" s="298" t="n">
        <v>95972.38</v>
      </c>
      <c r="W3685" s="298" t="s">
        <v>203</v>
      </c>
      <c r="X3685" s="298" t="s">
        <v>47314</v>
      </c>
    </row>
    <row r="3686" customFormat="false" ht="15.8" hidden="false" customHeight="false" outlineLevel="0" collapsed="false">
      <c r="U3686" s="298" t="n">
        <v>2607162</v>
      </c>
      <c r="V3686" s="298" t="n">
        <v>165058.32</v>
      </c>
      <c r="W3686" s="298" t="s">
        <v>203</v>
      </c>
      <c r="X3686" s="298" t="s">
        <v>47315</v>
      </c>
    </row>
    <row r="3687" customFormat="false" ht="15.8" hidden="false" customHeight="false" outlineLevel="0" collapsed="false">
      <c r="U3687" s="298" t="n">
        <v>2607149</v>
      </c>
      <c r="V3687" s="298" t="n">
        <v>134829.54</v>
      </c>
      <c r="W3687" s="298" t="s">
        <v>203</v>
      </c>
      <c r="X3687" s="298" t="s">
        <v>47316</v>
      </c>
    </row>
    <row r="3688" customFormat="false" ht="15.8" hidden="false" customHeight="false" outlineLevel="0" collapsed="false">
      <c r="U3688" s="298" t="n">
        <v>2607214</v>
      </c>
      <c r="V3688" s="298" t="n">
        <v>117268.52</v>
      </c>
      <c r="W3688" s="298" t="s">
        <v>203</v>
      </c>
      <c r="X3688" s="298" t="s">
        <v>47317</v>
      </c>
    </row>
    <row r="3689" customFormat="false" ht="15.8" hidden="false" customHeight="false" outlineLevel="0" collapsed="false">
      <c r="U3689" s="298" t="n">
        <v>2607166</v>
      </c>
      <c r="V3689" s="298" t="n">
        <v>192202.23</v>
      </c>
      <c r="W3689" s="298" t="s">
        <v>203</v>
      </c>
      <c r="X3689" s="298" t="s">
        <v>47318</v>
      </c>
    </row>
    <row r="3690" customFormat="false" ht="15.8" hidden="false" customHeight="false" outlineLevel="0" collapsed="false">
      <c r="U3690" s="298" t="n">
        <v>2607153</v>
      </c>
      <c r="V3690" s="298" t="n">
        <v>182978.68</v>
      </c>
      <c r="W3690" s="298" t="s">
        <v>203</v>
      </c>
      <c r="X3690" s="298" t="s">
        <v>47319</v>
      </c>
    </row>
    <row r="3691" customFormat="false" ht="15.8" hidden="false" customHeight="false" outlineLevel="0" collapsed="false">
      <c r="U3691" s="298" t="n">
        <v>2607218</v>
      </c>
      <c r="V3691" s="298" t="n">
        <v>144880.86</v>
      </c>
      <c r="W3691" s="298" t="s">
        <v>203</v>
      </c>
      <c r="X3691" s="298" t="s">
        <v>47320</v>
      </c>
    </row>
    <row r="3692" customFormat="false" ht="15.8" hidden="false" customHeight="false" outlineLevel="0" collapsed="false">
      <c r="U3692" s="298" t="n">
        <v>2607170</v>
      </c>
      <c r="V3692" s="298" t="n">
        <v>289127.02</v>
      </c>
      <c r="W3692" s="298" t="s">
        <v>203</v>
      </c>
      <c r="X3692" s="298" t="s">
        <v>47321</v>
      </c>
    </row>
    <row r="3693" customFormat="false" ht="15.8" hidden="false" customHeight="false" outlineLevel="0" collapsed="false">
      <c r="U3693" s="298" t="n">
        <v>2607157</v>
      </c>
      <c r="V3693" s="298" t="n">
        <v>173131.13</v>
      </c>
      <c r="W3693" s="298" t="s">
        <v>203</v>
      </c>
      <c r="X3693" s="298" t="s">
        <v>47322</v>
      </c>
    </row>
    <row r="3694" customFormat="false" ht="15.8" hidden="false" customHeight="false" outlineLevel="0" collapsed="false">
      <c r="U3694" s="298" t="n">
        <v>2607222</v>
      </c>
      <c r="V3694" s="298" t="n">
        <v>129685.53</v>
      </c>
      <c r="W3694" s="298" t="s">
        <v>203</v>
      </c>
      <c r="X3694" s="298" t="s">
        <v>47323</v>
      </c>
    </row>
    <row r="3695" customFormat="false" ht="15.8" hidden="false" customHeight="false" outlineLevel="0" collapsed="false">
      <c r="U3695" s="298" t="n">
        <v>2607174</v>
      </c>
      <c r="V3695" s="298" t="n">
        <v>239550.78</v>
      </c>
      <c r="W3695" s="298" t="s">
        <v>203</v>
      </c>
      <c r="X3695" s="298" t="s">
        <v>47324</v>
      </c>
    </row>
    <row r="3696" customFormat="false" ht="15.8" hidden="false" customHeight="false" outlineLevel="0" collapsed="false">
      <c r="U3696" s="298" t="n">
        <v>2607228</v>
      </c>
      <c r="V3696" s="298" t="n">
        <v>121215.97</v>
      </c>
      <c r="W3696" s="298" t="s">
        <v>203</v>
      </c>
      <c r="X3696" s="298" t="s">
        <v>47325</v>
      </c>
    </row>
    <row r="3697" customFormat="false" ht="15.8" hidden="false" customHeight="false" outlineLevel="0" collapsed="false">
      <c r="U3697" s="298" t="n">
        <v>2607211</v>
      </c>
      <c r="V3697" s="298" t="n">
        <v>108347.23</v>
      </c>
      <c r="W3697" s="298" t="s">
        <v>203</v>
      </c>
      <c r="X3697" s="298" t="s">
        <v>47326</v>
      </c>
    </row>
    <row r="3698" customFormat="false" ht="15.8" hidden="false" customHeight="false" outlineLevel="0" collapsed="false">
      <c r="U3698" s="298" t="n">
        <v>2607163</v>
      </c>
      <c r="V3698" s="298" t="n">
        <v>179667.54</v>
      </c>
      <c r="W3698" s="298" t="s">
        <v>203</v>
      </c>
      <c r="X3698" s="298" t="s">
        <v>47327</v>
      </c>
    </row>
    <row r="3699" customFormat="false" ht="15.8" hidden="false" customHeight="false" outlineLevel="0" collapsed="false">
      <c r="U3699" s="298" t="n">
        <v>2607150</v>
      </c>
      <c r="V3699" s="298" t="n">
        <v>142955.59</v>
      </c>
      <c r="W3699" s="298" t="s">
        <v>203</v>
      </c>
      <c r="X3699" s="298" t="s">
        <v>47328</v>
      </c>
    </row>
    <row r="3700" customFormat="false" ht="15.8" hidden="false" customHeight="false" outlineLevel="0" collapsed="false">
      <c r="U3700" s="298" t="n">
        <v>2607215</v>
      </c>
      <c r="V3700" s="298" t="n">
        <v>124866.21</v>
      </c>
      <c r="W3700" s="298" t="s">
        <v>203</v>
      </c>
      <c r="X3700" s="298" t="s">
        <v>47329</v>
      </c>
    </row>
    <row r="3701" customFormat="false" ht="15.8" hidden="false" customHeight="false" outlineLevel="0" collapsed="false">
      <c r="U3701" s="298" t="n">
        <v>2607167</v>
      </c>
      <c r="V3701" s="298" t="n">
        <v>202371.66</v>
      </c>
      <c r="W3701" s="298" t="s">
        <v>203</v>
      </c>
      <c r="X3701" s="298" t="s">
        <v>47330</v>
      </c>
    </row>
    <row r="3702" customFormat="false" ht="15.8" hidden="false" customHeight="false" outlineLevel="0" collapsed="false">
      <c r="U3702" s="298" t="n">
        <v>2607154</v>
      </c>
      <c r="V3702" s="298" t="n">
        <v>207318.61</v>
      </c>
      <c r="W3702" s="298" t="s">
        <v>203</v>
      </c>
      <c r="X3702" s="298" t="s">
        <v>47331</v>
      </c>
    </row>
    <row r="3703" customFormat="false" ht="15.8" hidden="false" customHeight="false" outlineLevel="0" collapsed="false">
      <c r="U3703" s="298" t="n">
        <v>2607219</v>
      </c>
      <c r="V3703" s="298" t="n">
        <v>166586.41</v>
      </c>
      <c r="W3703" s="298" t="s">
        <v>203</v>
      </c>
      <c r="X3703" s="298" t="s">
        <v>47332</v>
      </c>
    </row>
    <row r="3704" customFormat="false" ht="15.8" hidden="false" customHeight="false" outlineLevel="0" collapsed="false">
      <c r="U3704" s="298" t="n">
        <v>2607171</v>
      </c>
      <c r="V3704" s="298" t="n">
        <v>314138.15</v>
      </c>
      <c r="W3704" s="298" t="s">
        <v>203</v>
      </c>
      <c r="X3704" s="298" t="s">
        <v>47333</v>
      </c>
    </row>
    <row r="3705" customFormat="false" ht="15.8" hidden="false" customHeight="false" outlineLevel="0" collapsed="false">
      <c r="U3705" s="298" t="n">
        <v>2607158</v>
      </c>
      <c r="V3705" s="298" t="n">
        <v>200736.04</v>
      </c>
      <c r="W3705" s="298" t="s">
        <v>203</v>
      </c>
      <c r="X3705" s="298" t="s">
        <v>47334</v>
      </c>
    </row>
    <row r="3706" customFormat="false" ht="15.8" hidden="false" customHeight="false" outlineLevel="0" collapsed="false">
      <c r="U3706" s="298" t="n">
        <v>2607223</v>
      </c>
      <c r="V3706" s="298" t="n">
        <v>148465.88</v>
      </c>
      <c r="W3706" s="298" t="s">
        <v>203</v>
      </c>
      <c r="X3706" s="298" t="s">
        <v>47335</v>
      </c>
    </row>
    <row r="3707" customFormat="false" ht="15.8" hidden="false" customHeight="false" outlineLevel="0" collapsed="false">
      <c r="U3707" s="298" t="n">
        <v>2607175</v>
      </c>
      <c r="V3707" s="298" t="n">
        <v>280380.29</v>
      </c>
      <c r="W3707" s="298" t="s">
        <v>203</v>
      </c>
      <c r="X3707" s="298" t="s">
        <v>47336</v>
      </c>
    </row>
    <row r="3708" customFormat="false" ht="15.8" hidden="false" customHeight="false" outlineLevel="0" collapsed="false">
      <c r="U3708" s="298" t="n">
        <v>2607151</v>
      </c>
      <c r="V3708" s="298" t="n">
        <v>216712.73</v>
      </c>
      <c r="W3708" s="298" t="s">
        <v>203</v>
      </c>
      <c r="X3708" s="298" t="s">
        <v>47337</v>
      </c>
    </row>
    <row r="3709" customFormat="false" ht="15.8" hidden="false" customHeight="false" outlineLevel="0" collapsed="false">
      <c r="U3709" s="298" t="n">
        <v>2607216</v>
      </c>
      <c r="V3709" s="298" t="n">
        <v>193011.01</v>
      </c>
      <c r="W3709" s="298" t="s">
        <v>203</v>
      </c>
      <c r="X3709" s="298" t="s">
        <v>47338</v>
      </c>
    </row>
    <row r="3710" customFormat="false" ht="15.8" hidden="false" customHeight="false" outlineLevel="0" collapsed="false">
      <c r="U3710" s="298" t="n">
        <v>2607168</v>
      </c>
      <c r="V3710" s="298" t="n">
        <v>388853.92</v>
      </c>
      <c r="W3710" s="298" t="s">
        <v>203</v>
      </c>
      <c r="X3710" s="298" t="s">
        <v>47339</v>
      </c>
    </row>
    <row r="3711" customFormat="false" ht="15.8" hidden="false" customHeight="false" outlineLevel="0" collapsed="false">
      <c r="U3711" s="298" t="n">
        <v>2607155</v>
      </c>
      <c r="V3711" s="298" t="n">
        <v>250269.42</v>
      </c>
      <c r="W3711" s="298" t="s">
        <v>203</v>
      </c>
      <c r="X3711" s="298" t="s">
        <v>47340</v>
      </c>
    </row>
    <row r="3712" customFormat="false" ht="15.8" hidden="false" customHeight="false" outlineLevel="0" collapsed="false">
      <c r="U3712" s="298" t="n">
        <v>2607220</v>
      </c>
      <c r="V3712" s="298" t="n">
        <v>231727.57</v>
      </c>
      <c r="W3712" s="298" t="s">
        <v>203</v>
      </c>
      <c r="X3712" s="298" t="s">
        <v>47341</v>
      </c>
    </row>
    <row r="3713" customFormat="false" ht="15.8" hidden="false" customHeight="false" outlineLevel="0" collapsed="false">
      <c r="U3713" s="298" t="n">
        <v>2607172</v>
      </c>
      <c r="V3713" s="298" t="n">
        <v>394897.61</v>
      </c>
      <c r="W3713" s="298" t="s">
        <v>203</v>
      </c>
      <c r="X3713" s="298" t="s">
        <v>47342</v>
      </c>
    </row>
    <row r="3714" customFormat="false" ht="15.8" hidden="false" customHeight="false" outlineLevel="0" collapsed="false">
      <c r="U3714" s="298" t="n">
        <v>2607159</v>
      </c>
      <c r="V3714" s="298" t="n">
        <v>231314.78</v>
      </c>
      <c r="W3714" s="298" t="s">
        <v>203</v>
      </c>
      <c r="X3714" s="298" t="s">
        <v>47343</v>
      </c>
    </row>
    <row r="3715" customFormat="false" ht="15.8" hidden="false" customHeight="false" outlineLevel="0" collapsed="false">
      <c r="U3715" s="298" t="n">
        <v>2607224</v>
      </c>
      <c r="V3715" s="298" t="n">
        <v>216727.15</v>
      </c>
      <c r="W3715" s="298" t="s">
        <v>203</v>
      </c>
      <c r="X3715" s="298" t="s">
        <v>47344</v>
      </c>
    </row>
    <row r="3716" customFormat="false" ht="15.8" hidden="false" customHeight="false" outlineLevel="0" collapsed="false">
      <c r="U3716" s="298" t="n">
        <v>2607176</v>
      </c>
      <c r="V3716" s="298" t="n">
        <v>307644.1</v>
      </c>
      <c r="W3716" s="298" t="s">
        <v>203</v>
      </c>
      <c r="X3716" s="298" t="s">
        <v>47345</v>
      </c>
    </row>
    <row r="3717" customFormat="false" ht="15.8" hidden="false" customHeight="false" outlineLevel="0" collapsed="false">
      <c r="U3717" s="298" t="n">
        <v>2607225</v>
      </c>
      <c r="V3717" s="298" t="n">
        <v>91166.07</v>
      </c>
      <c r="W3717" s="298" t="s">
        <v>203</v>
      </c>
      <c r="X3717" s="298" t="s">
        <v>47346</v>
      </c>
    </row>
    <row r="3718" customFormat="false" ht="15.8" hidden="false" customHeight="false" outlineLevel="0" collapsed="false">
      <c r="U3718" s="298" t="n">
        <v>2607208</v>
      </c>
      <c r="V3718" s="298" t="n">
        <v>72665.65</v>
      </c>
      <c r="W3718" s="298" t="s">
        <v>203</v>
      </c>
      <c r="X3718" s="298" t="s">
        <v>47347</v>
      </c>
    </row>
    <row r="3719" customFormat="false" ht="15.8" hidden="false" customHeight="false" outlineLevel="0" collapsed="false">
      <c r="U3719" s="298" t="n">
        <v>2607160</v>
      </c>
      <c r="V3719" s="298" t="n">
        <v>133888</v>
      </c>
      <c r="W3719" s="298" t="s">
        <v>203</v>
      </c>
      <c r="X3719" s="298" t="s">
        <v>47348</v>
      </c>
    </row>
    <row r="3720" customFormat="false" ht="15.8" hidden="false" customHeight="false" outlineLevel="0" collapsed="false">
      <c r="U3720" s="298" t="n">
        <v>2607229</v>
      </c>
      <c r="V3720" s="298" t="n">
        <v>115047.5</v>
      </c>
      <c r="W3720" s="298" t="s">
        <v>203</v>
      </c>
      <c r="X3720" s="298" t="s">
        <v>47349</v>
      </c>
    </row>
    <row r="3721" customFormat="false" ht="15.8" hidden="false" customHeight="false" outlineLevel="0" collapsed="false">
      <c r="U3721" s="298" t="n">
        <v>2607212</v>
      </c>
      <c r="V3721" s="298" t="n">
        <v>90602.23</v>
      </c>
      <c r="W3721" s="298" t="s">
        <v>203</v>
      </c>
      <c r="X3721" s="298" t="s">
        <v>47350</v>
      </c>
    </row>
    <row r="3722" customFormat="false" ht="15.8" hidden="false" customHeight="false" outlineLevel="0" collapsed="false">
      <c r="U3722" s="298" t="n">
        <v>2607164</v>
      </c>
      <c r="V3722" s="298" t="n">
        <v>168349.21</v>
      </c>
      <c r="W3722" s="298" t="s">
        <v>203</v>
      </c>
      <c r="X3722" s="298" t="s">
        <v>47351</v>
      </c>
    </row>
    <row r="3723" customFormat="false" ht="15.8" hidden="false" customHeight="false" outlineLevel="0" collapsed="false">
      <c r="U3723" s="298" t="n">
        <v>2607207</v>
      </c>
      <c r="V3723" s="298" t="n">
        <v>83.09</v>
      </c>
      <c r="W3723" s="298" t="s">
        <v>246</v>
      </c>
      <c r="X3723" s="298" t="s">
        <v>47352</v>
      </c>
    </row>
    <row r="3724" customFormat="false" ht="15.8" hidden="false" customHeight="false" outlineLevel="0" collapsed="false">
      <c r="U3724" s="298" t="n">
        <v>2607206</v>
      </c>
      <c r="V3724" s="298" t="n">
        <v>78.08</v>
      </c>
      <c r="W3724" s="298" t="s">
        <v>246</v>
      </c>
      <c r="X3724" s="298" t="s">
        <v>47353</v>
      </c>
    </row>
    <row r="3725" customFormat="false" ht="15.8" hidden="false" customHeight="false" outlineLevel="0" collapsed="false">
      <c r="U3725" s="298" t="n">
        <v>2607344</v>
      </c>
      <c r="V3725" s="298" t="n">
        <v>191.09</v>
      </c>
      <c r="W3725" s="298" t="s">
        <v>203</v>
      </c>
      <c r="X3725" s="298" t="s">
        <v>47354</v>
      </c>
    </row>
    <row r="3726" customFormat="false" ht="26.5" hidden="false" customHeight="false" outlineLevel="0" collapsed="false">
      <c r="U3726" s="298" t="n">
        <v>2607339</v>
      </c>
      <c r="V3726" s="298" t="n">
        <v>131.24</v>
      </c>
      <c r="W3726" s="298" t="s">
        <v>203</v>
      </c>
      <c r="X3726" s="298" t="s">
        <v>47355</v>
      </c>
    </row>
    <row r="3727" customFormat="false" ht="15.8" hidden="false" customHeight="false" outlineLevel="0" collapsed="false">
      <c r="U3727" s="298" t="n">
        <v>2607349</v>
      </c>
      <c r="V3727" s="298" t="n">
        <v>291.63</v>
      </c>
      <c r="W3727" s="298" t="s">
        <v>203</v>
      </c>
      <c r="X3727" s="298" t="s">
        <v>47356</v>
      </c>
    </row>
    <row r="3728" customFormat="false" ht="15.8" hidden="false" customHeight="false" outlineLevel="0" collapsed="false">
      <c r="U3728" s="298" t="n">
        <v>2607345</v>
      </c>
      <c r="V3728" s="298" t="n">
        <v>218.05</v>
      </c>
      <c r="W3728" s="298" t="s">
        <v>203</v>
      </c>
      <c r="X3728" s="298" t="s">
        <v>47357</v>
      </c>
    </row>
    <row r="3729" customFormat="false" ht="26.5" hidden="false" customHeight="false" outlineLevel="0" collapsed="false">
      <c r="U3729" s="298" t="n">
        <v>2607340</v>
      </c>
      <c r="V3729" s="298" t="n">
        <v>149.9</v>
      </c>
      <c r="W3729" s="298" t="s">
        <v>203</v>
      </c>
      <c r="X3729" s="298" t="s">
        <v>47358</v>
      </c>
    </row>
    <row r="3730" customFormat="false" ht="15.8" hidden="false" customHeight="false" outlineLevel="0" collapsed="false">
      <c r="U3730" s="298" t="n">
        <v>2607350</v>
      </c>
      <c r="V3730" s="298" t="n">
        <v>333.08</v>
      </c>
      <c r="W3730" s="298" t="s">
        <v>203</v>
      </c>
      <c r="X3730" s="298" t="s">
        <v>47359</v>
      </c>
    </row>
    <row r="3731" customFormat="false" ht="15.8" hidden="false" customHeight="false" outlineLevel="0" collapsed="false">
      <c r="U3731" s="298" t="n">
        <v>2607346</v>
      </c>
      <c r="V3731" s="298" t="n">
        <v>253.47</v>
      </c>
      <c r="W3731" s="298" t="s">
        <v>203</v>
      </c>
      <c r="X3731" s="298" t="s">
        <v>47360</v>
      </c>
    </row>
    <row r="3732" customFormat="false" ht="26.5" hidden="false" customHeight="false" outlineLevel="0" collapsed="false">
      <c r="U3732" s="298" t="n">
        <v>2607341</v>
      </c>
      <c r="V3732" s="298" t="n">
        <v>176.87</v>
      </c>
      <c r="W3732" s="298" t="s">
        <v>203</v>
      </c>
      <c r="X3732" s="298" t="s">
        <v>47361</v>
      </c>
    </row>
    <row r="3733" customFormat="false" ht="15.8" hidden="false" customHeight="false" outlineLevel="0" collapsed="false">
      <c r="U3733" s="298" t="n">
        <v>2607351</v>
      </c>
      <c r="V3733" s="298" t="n">
        <v>386.97</v>
      </c>
      <c r="W3733" s="298" t="s">
        <v>203</v>
      </c>
      <c r="X3733" s="298" t="s">
        <v>47362</v>
      </c>
    </row>
    <row r="3734" customFormat="false" ht="15.8" hidden="false" customHeight="false" outlineLevel="0" collapsed="false">
      <c r="U3734" s="298" t="n">
        <v>2607347</v>
      </c>
      <c r="V3734" s="298" t="n">
        <v>334.38</v>
      </c>
      <c r="W3734" s="298" t="s">
        <v>203</v>
      </c>
      <c r="X3734" s="298" t="s">
        <v>47363</v>
      </c>
    </row>
    <row r="3735" customFormat="false" ht="26.5" hidden="false" customHeight="false" outlineLevel="0" collapsed="false">
      <c r="U3735" s="298" t="n">
        <v>2607342</v>
      </c>
      <c r="V3735" s="298" t="n">
        <v>218.05</v>
      </c>
      <c r="W3735" s="298" t="s">
        <v>203</v>
      </c>
      <c r="X3735" s="298" t="s">
        <v>47364</v>
      </c>
    </row>
    <row r="3736" customFormat="false" ht="15.8" hidden="false" customHeight="false" outlineLevel="0" collapsed="false">
      <c r="U3736" s="298" t="n">
        <v>2607352</v>
      </c>
      <c r="V3736" s="298" t="n">
        <v>509.23</v>
      </c>
      <c r="W3736" s="298" t="s">
        <v>203</v>
      </c>
      <c r="X3736" s="298" t="s">
        <v>47365</v>
      </c>
    </row>
    <row r="3737" customFormat="false" ht="15.8" hidden="false" customHeight="false" outlineLevel="0" collapsed="false">
      <c r="U3737" s="298" t="n">
        <v>2607343</v>
      </c>
      <c r="V3737" s="298" t="n">
        <v>153.46</v>
      </c>
      <c r="W3737" s="298" t="s">
        <v>203</v>
      </c>
      <c r="X3737" s="298" t="s">
        <v>47366</v>
      </c>
    </row>
    <row r="3738" customFormat="false" ht="15.8" hidden="false" customHeight="false" outlineLevel="0" collapsed="false">
      <c r="U3738" s="298" t="n">
        <v>2607338</v>
      </c>
      <c r="V3738" s="298" t="n">
        <v>112.22</v>
      </c>
      <c r="W3738" s="298" t="s">
        <v>203</v>
      </c>
      <c r="X3738" s="298" t="s">
        <v>47367</v>
      </c>
    </row>
    <row r="3739" customFormat="false" ht="15.8" hidden="false" customHeight="false" outlineLevel="0" collapsed="false">
      <c r="U3739" s="298" t="n">
        <v>2607348</v>
      </c>
      <c r="V3739" s="298" t="n">
        <v>234.05</v>
      </c>
      <c r="W3739" s="298" t="s">
        <v>203</v>
      </c>
      <c r="X3739" s="298" t="s">
        <v>47368</v>
      </c>
    </row>
    <row r="3740" customFormat="false" ht="15.8" hidden="false" customHeight="false" outlineLevel="0" collapsed="false">
      <c r="U3740" s="298" t="n">
        <v>2607329</v>
      </c>
      <c r="V3740" s="298" t="n">
        <v>448.55</v>
      </c>
      <c r="W3740" s="298" t="s">
        <v>203</v>
      </c>
      <c r="X3740" s="298" t="s">
        <v>47369</v>
      </c>
    </row>
    <row r="3741" customFormat="false" ht="15.8" hidden="false" customHeight="false" outlineLevel="0" collapsed="false">
      <c r="U3741" s="298" t="n">
        <v>2607324</v>
      </c>
      <c r="V3741" s="298" t="n">
        <v>306.27</v>
      </c>
      <c r="W3741" s="298" t="s">
        <v>203</v>
      </c>
      <c r="X3741" s="298" t="s">
        <v>47370</v>
      </c>
    </row>
    <row r="3742" customFormat="false" ht="15.8" hidden="false" customHeight="false" outlineLevel="0" collapsed="false">
      <c r="U3742" s="298" t="n">
        <v>2607334</v>
      </c>
      <c r="V3742" s="298" t="n">
        <v>651.76</v>
      </c>
      <c r="W3742" s="298" t="s">
        <v>203</v>
      </c>
      <c r="X3742" s="298" t="s">
        <v>47371</v>
      </c>
    </row>
    <row r="3743" customFormat="false" ht="15.8" hidden="false" customHeight="false" outlineLevel="0" collapsed="false">
      <c r="U3743" s="298" t="n">
        <v>2607330</v>
      </c>
      <c r="V3743" s="298" t="n">
        <v>512.81</v>
      </c>
      <c r="W3743" s="298" t="s">
        <v>203</v>
      </c>
      <c r="X3743" s="298" t="s">
        <v>47372</v>
      </c>
    </row>
    <row r="3744" customFormat="false" ht="15.8" hidden="false" customHeight="false" outlineLevel="0" collapsed="false">
      <c r="U3744" s="298" t="n">
        <v>2607325</v>
      </c>
      <c r="V3744" s="298" t="n">
        <v>351.49</v>
      </c>
      <c r="W3744" s="298" t="s">
        <v>203</v>
      </c>
      <c r="X3744" s="298" t="s">
        <v>47373</v>
      </c>
    </row>
    <row r="3745" customFormat="false" ht="15.8" hidden="false" customHeight="false" outlineLevel="0" collapsed="false">
      <c r="U3745" s="298" t="n">
        <v>2607335</v>
      </c>
      <c r="V3745" s="298" t="n">
        <v>744.66</v>
      </c>
      <c r="W3745" s="298" t="s">
        <v>203</v>
      </c>
      <c r="X3745" s="298" t="s">
        <v>47374</v>
      </c>
    </row>
    <row r="3746" customFormat="false" ht="15.8" hidden="false" customHeight="false" outlineLevel="0" collapsed="false">
      <c r="U3746" s="298" t="n">
        <v>2607331</v>
      </c>
      <c r="V3746" s="298" t="n">
        <v>596.22</v>
      </c>
      <c r="W3746" s="298" t="s">
        <v>203</v>
      </c>
      <c r="X3746" s="298" t="s">
        <v>47375</v>
      </c>
    </row>
    <row r="3747" customFormat="false" ht="15.8" hidden="false" customHeight="false" outlineLevel="0" collapsed="false">
      <c r="U3747" s="298" t="n">
        <v>2607326</v>
      </c>
      <c r="V3747" s="298" t="n">
        <v>415.81</v>
      </c>
      <c r="W3747" s="298" t="s">
        <v>203</v>
      </c>
      <c r="X3747" s="298" t="s">
        <v>47376</v>
      </c>
    </row>
    <row r="3748" customFormat="false" ht="15.8" hidden="false" customHeight="false" outlineLevel="0" collapsed="false">
      <c r="U3748" s="298" t="n">
        <v>2607336</v>
      </c>
      <c r="V3748" s="298" t="n">
        <v>866.27</v>
      </c>
      <c r="W3748" s="298" t="s">
        <v>203</v>
      </c>
      <c r="X3748" s="298" t="s">
        <v>47377</v>
      </c>
    </row>
    <row r="3749" customFormat="false" ht="15.8" hidden="false" customHeight="false" outlineLevel="0" collapsed="false">
      <c r="U3749" s="298" t="n">
        <v>2607332</v>
      </c>
      <c r="V3749" s="298" t="n">
        <v>789.13</v>
      </c>
      <c r="W3749" s="298" t="s">
        <v>203</v>
      </c>
      <c r="X3749" s="298" t="s">
        <v>47378</v>
      </c>
    </row>
    <row r="3750" customFormat="false" ht="15.8" hidden="false" customHeight="false" outlineLevel="0" collapsed="false">
      <c r="U3750" s="298" t="n">
        <v>2607327</v>
      </c>
      <c r="V3750" s="298" t="n">
        <v>512.81</v>
      </c>
      <c r="W3750" s="298" t="s">
        <v>203</v>
      </c>
      <c r="X3750" s="298" t="s">
        <v>47379</v>
      </c>
    </row>
    <row r="3751" customFormat="false" ht="15.8" hidden="false" customHeight="false" outlineLevel="0" collapsed="false">
      <c r="U3751" s="298" t="n">
        <v>2607337</v>
      </c>
      <c r="V3751" s="298" t="n">
        <v>1145.07</v>
      </c>
      <c r="W3751" s="298" t="s">
        <v>203</v>
      </c>
      <c r="X3751" s="298" t="s">
        <v>47380</v>
      </c>
    </row>
    <row r="3752" customFormat="false" ht="15.8" hidden="false" customHeight="false" outlineLevel="0" collapsed="false">
      <c r="U3752" s="298" t="n">
        <v>2607328</v>
      </c>
      <c r="V3752" s="298" t="n">
        <v>359.67</v>
      </c>
      <c r="W3752" s="298" t="s">
        <v>203</v>
      </c>
      <c r="X3752" s="298" t="s">
        <v>47381</v>
      </c>
    </row>
    <row r="3753" customFormat="false" ht="15.8" hidden="false" customHeight="false" outlineLevel="0" collapsed="false">
      <c r="U3753" s="298" t="n">
        <v>2607323</v>
      </c>
      <c r="V3753" s="298" t="n">
        <v>262.62</v>
      </c>
      <c r="W3753" s="298" t="s">
        <v>203</v>
      </c>
      <c r="X3753" s="298" t="s">
        <v>47382</v>
      </c>
    </row>
    <row r="3754" customFormat="false" ht="15.8" hidden="false" customHeight="false" outlineLevel="0" collapsed="false">
      <c r="U3754" s="298" t="n">
        <v>2607333</v>
      </c>
      <c r="V3754" s="298" t="n">
        <v>521.98</v>
      </c>
      <c r="W3754" s="298" t="s">
        <v>203</v>
      </c>
      <c r="X3754" s="298" t="s">
        <v>47383</v>
      </c>
    </row>
    <row r="3755" customFormat="false" ht="15.8" hidden="false" customHeight="false" outlineLevel="0" collapsed="false">
      <c r="U3755" s="298" t="n">
        <v>2607106</v>
      </c>
      <c r="V3755" s="298" t="n">
        <v>69890.45</v>
      </c>
      <c r="W3755" s="298" t="s">
        <v>648</v>
      </c>
      <c r="X3755" s="298" t="s">
        <v>47384</v>
      </c>
    </row>
    <row r="3756" customFormat="false" ht="15.8" hidden="false" customHeight="false" outlineLevel="0" collapsed="false">
      <c r="U3756" s="298" t="n">
        <v>2607102</v>
      </c>
      <c r="V3756" s="298" t="n">
        <v>34308.89</v>
      </c>
      <c r="W3756" s="298" t="s">
        <v>648</v>
      </c>
      <c r="X3756" s="298" t="s">
        <v>47385</v>
      </c>
    </row>
    <row r="3757" customFormat="false" ht="15.8" hidden="false" customHeight="false" outlineLevel="0" collapsed="false">
      <c r="U3757" s="298" t="n">
        <v>2607261</v>
      </c>
      <c r="V3757" s="298" t="n">
        <v>69890.45</v>
      </c>
      <c r="W3757" s="298" t="s">
        <v>648</v>
      </c>
      <c r="X3757" s="298" t="s">
        <v>47386</v>
      </c>
    </row>
    <row r="3758" customFormat="false" ht="15.8" hidden="false" customHeight="false" outlineLevel="0" collapsed="false">
      <c r="U3758" s="298" t="n">
        <v>2607107</v>
      </c>
      <c r="V3758" s="298" t="n">
        <v>79766.58</v>
      </c>
      <c r="W3758" s="298" t="s">
        <v>648</v>
      </c>
      <c r="X3758" s="298" t="s">
        <v>47387</v>
      </c>
    </row>
    <row r="3759" customFormat="false" ht="15.8" hidden="false" customHeight="false" outlineLevel="0" collapsed="false">
      <c r="U3759" s="298" t="n">
        <v>2607103</v>
      </c>
      <c r="V3759" s="298" t="n">
        <v>39046.48</v>
      </c>
      <c r="W3759" s="298" t="s">
        <v>648</v>
      </c>
      <c r="X3759" s="298" t="s">
        <v>47388</v>
      </c>
    </row>
    <row r="3760" customFormat="false" ht="15.8" hidden="false" customHeight="false" outlineLevel="0" collapsed="false">
      <c r="U3760" s="298" t="n">
        <v>2607262</v>
      </c>
      <c r="V3760" s="298" t="n">
        <v>79766.58</v>
      </c>
      <c r="W3760" s="298" t="s">
        <v>648</v>
      </c>
      <c r="X3760" s="298" t="s">
        <v>47389</v>
      </c>
    </row>
    <row r="3761" customFormat="false" ht="15.8" hidden="false" customHeight="false" outlineLevel="0" collapsed="false">
      <c r="U3761" s="298" t="n">
        <v>2607108</v>
      </c>
      <c r="V3761" s="298" t="n">
        <v>92919.35</v>
      </c>
      <c r="W3761" s="298" t="s">
        <v>648</v>
      </c>
      <c r="X3761" s="298" t="s">
        <v>47390</v>
      </c>
    </row>
    <row r="3762" customFormat="false" ht="15.8" hidden="false" customHeight="false" outlineLevel="0" collapsed="false">
      <c r="U3762" s="298" t="n">
        <v>2607104</v>
      </c>
      <c r="V3762" s="298" t="n">
        <v>46137.38</v>
      </c>
      <c r="W3762" s="298" t="s">
        <v>648</v>
      </c>
      <c r="X3762" s="298" t="s">
        <v>47391</v>
      </c>
    </row>
    <row r="3763" customFormat="false" ht="15.8" hidden="false" customHeight="false" outlineLevel="0" collapsed="false">
      <c r="U3763" s="298" t="n">
        <v>2607263</v>
      </c>
      <c r="V3763" s="298" t="n">
        <v>92919.35</v>
      </c>
      <c r="W3763" s="298" t="s">
        <v>648</v>
      </c>
      <c r="X3763" s="298" t="s">
        <v>47392</v>
      </c>
    </row>
    <row r="3764" customFormat="false" ht="15.8" hidden="false" customHeight="false" outlineLevel="0" collapsed="false">
      <c r="U3764" s="298" t="n">
        <v>2607109</v>
      </c>
      <c r="V3764" s="298" t="n">
        <v>122516.91</v>
      </c>
      <c r="W3764" s="298" t="s">
        <v>648</v>
      </c>
      <c r="X3764" s="298" t="s">
        <v>47393</v>
      </c>
    </row>
    <row r="3765" customFormat="false" ht="15.8" hidden="false" customHeight="false" outlineLevel="0" collapsed="false">
      <c r="U3765" s="298" t="n">
        <v>2607105</v>
      </c>
      <c r="V3765" s="298" t="n">
        <v>57377.54</v>
      </c>
      <c r="W3765" s="298" t="s">
        <v>648</v>
      </c>
      <c r="X3765" s="298" t="s">
        <v>47394</v>
      </c>
    </row>
    <row r="3766" customFormat="false" ht="15.8" hidden="false" customHeight="false" outlineLevel="0" collapsed="false">
      <c r="U3766" s="298" t="n">
        <v>2607264</v>
      </c>
      <c r="V3766" s="298" t="n">
        <v>122516.91</v>
      </c>
      <c r="W3766" s="298" t="s">
        <v>648</v>
      </c>
      <c r="X3766" s="298" t="s">
        <v>47395</v>
      </c>
    </row>
    <row r="3767" customFormat="false" ht="15.8" hidden="false" customHeight="false" outlineLevel="0" collapsed="false">
      <c r="U3767" s="298" t="n">
        <v>2607093</v>
      </c>
      <c r="V3767" s="298" t="n">
        <v>35530.1</v>
      </c>
      <c r="W3767" s="298" t="s">
        <v>648</v>
      </c>
      <c r="X3767" s="298" t="s">
        <v>47396</v>
      </c>
    </row>
    <row r="3768" customFormat="false" ht="15.8" hidden="false" customHeight="false" outlineLevel="0" collapsed="false">
      <c r="U3768" s="298" t="n">
        <v>2607088</v>
      </c>
      <c r="V3768" s="298" t="n">
        <v>14665.14</v>
      </c>
      <c r="W3768" s="298" t="s">
        <v>648</v>
      </c>
      <c r="X3768" s="298" t="s">
        <v>47397</v>
      </c>
    </row>
    <row r="3769" customFormat="false" ht="15.8" hidden="false" customHeight="false" outlineLevel="0" collapsed="false">
      <c r="U3769" s="298" t="n">
        <v>2607098</v>
      </c>
      <c r="V3769" s="298" t="n">
        <v>35816.87</v>
      </c>
      <c r="W3769" s="298" t="s">
        <v>648</v>
      </c>
      <c r="X3769" s="298" t="s">
        <v>47398</v>
      </c>
    </row>
    <row r="3770" customFormat="false" ht="15.8" hidden="false" customHeight="false" outlineLevel="0" collapsed="false">
      <c r="U3770" s="298" t="n">
        <v>2607094</v>
      </c>
      <c r="V3770" s="298" t="n">
        <v>40048.72</v>
      </c>
      <c r="W3770" s="298" t="s">
        <v>648</v>
      </c>
      <c r="X3770" s="298" t="s">
        <v>47399</v>
      </c>
    </row>
    <row r="3771" customFormat="false" ht="15.8" hidden="false" customHeight="false" outlineLevel="0" collapsed="false">
      <c r="U3771" s="298" t="n">
        <v>2607089</v>
      </c>
      <c r="V3771" s="298" t="n">
        <v>16789.5</v>
      </c>
      <c r="W3771" s="298" t="s">
        <v>648</v>
      </c>
      <c r="X3771" s="298" t="s">
        <v>47400</v>
      </c>
    </row>
    <row r="3772" customFormat="false" ht="15.8" hidden="false" customHeight="false" outlineLevel="0" collapsed="false">
      <c r="U3772" s="298" t="n">
        <v>2607099</v>
      </c>
      <c r="V3772" s="298" t="n">
        <v>40375.41</v>
      </c>
      <c r="W3772" s="298" t="s">
        <v>648</v>
      </c>
      <c r="X3772" s="298" t="s">
        <v>47401</v>
      </c>
    </row>
    <row r="3773" customFormat="false" ht="15.8" hidden="false" customHeight="false" outlineLevel="0" collapsed="false">
      <c r="U3773" s="298" t="n">
        <v>2607095</v>
      </c>
      <c r="V3773" s="298" t="n">
        <v>47044.11</v>
      </c>
      <c r="W3773" s="298" t="s">
        <v>648</v>
      </c>
      <c r="X3773" s="298" t="s">
        <v>47402</v>
      </c>
    </row>
    <row r="3774" customFormat="false" ht="15.8" hidden="false" customHeight="false" outlineLevel="0" collapsed="false">
      <c r="U3774" s="298" t="n">
        <v>2607090</v>
      </c>
      <c r="V3774" s="298" t="n">
        <v>20442.51</v>
      </c>
      <c r="W3774" s="298" t="s">
        <v>648</v>
      </c>
      <c r="X3774" s="298" t="s">
        <v>47403</v>
      </c>
    </row>
    <row r="3775" customFormat="false" ht="15.8" hidden="false" customHeight="false" outlineLevel="0" collapsed="false">
      <c r="U3775" s="298" t="n">
        <v>2607260</v>
      </c>
      <c r="V3775" s="298" t="n">
        <v>47423.54</v>
      </c>
      <c r="W3775" s="298" t="s">
        <v>648</v>
      </c>
      <c r="X3775" s="298" t="s">
        <v>47404</v>
      </c>
    </row>
    <row r="3776" customFormat="false" ht="15.8" hidden="false" customHeight="false" outlineLevel="0" collapsed="false">
      <c r="U3776" s="298" t="n">
        <v>2607096</v>
      </c>
      <c r="V3776" s="298" t="n">
        <v>62016.57</v>
      </c>
      <c r="W3776" s="298" t="s">
        <v>648</v>
      </c>
      <c r="X3776" s="298" t="s">
        <v>47405</v>
      </c>
    </row>
    <row r="3777" customFormat="false" ht="15.8" hidden="false" customHeight="false" outlineLevel="0" collapsed="false">
      <c r="U3777" s="298" t="n">
        <v>2607091</v>
      </c>
      <c r="V3777" s="298" t="n">
        <v>25682.04</v>
      </c>
      <c r="W3777" s="298" t="s">
        <v>648</v>
      </c>
      <c r="X3777" s="298" t="s">
        <v>47406</v>
      </c>
    </row>
    <row r="3778" customFormat="false" ht="15.8" hidden="false" customHeight="false" outlineLevel="0" collapsed="false">
      <c r="U3778" s="298" t="n">
        <v>2607101</v>
      </c>
      <c r="V3778" s="298" t="n">
        <v>62516.65</v>
      </c>
      <c r="W3778" s="298" t="s">
        <v>648</v>
      </c>
      <c r="X3778" s="298" t="s">
        <v>47407</v>
      </c>
    </row>
    <row r="3779" customFormat="false" ht="15.8" hidden="false" customHeight="false" outlineLevel="0" collapsed="false">
      <c r="U3779" s="298" t="n">
        <v>2607092</v>
      </c>
      <c r="V3779" s="298" t="n">
        <v>28272.71</v>
      </c>
      <c r="W3779" s="298" t="s">
        <v>648</v>
      </c>
      <c r="X3779" s="298" t="s">
        <v>47408</v>
      </c>
    </row>
    <row r="3780" customFormat="false" ht="15.8" hidden="false" customHeight="false" outlineLevel="0" collapsed="false">
      <c r="U3780" s="298" t="n">
        <v>2607087</v>
      </c>
      <c r="V3780" s="298" t="n">
        <v>12241.26</v>
      </c>
      <c r="W3780" s="298" t="s">
        <v>648</v>
      </c>
      <c r="X3780" s="298" t="s">
        <v>47409</v>
      </c>
    </row>
    <row r="3781" customFormat="false" ht="15.8" hidden="false" customHeight="false" outlineLevel="0" collapsed="false">
      <c r="U3781" s="298" t="n">
        <v>2607097</v>
      </c>
      <c r="V3781" s="298" t="n">
        <v>28502.3</v>
      </c>
      <c r="W3781" s="298" t="s">
        <v>648</v>
      </c>
      <c r="X3781" s="298" t="s">
        <v>47410</v>
      </c>
    </row>
    <row r="3782" customFormat="false" ht="15.8" hidden="false" customHeight="false" outlineLevel="0" collapsed="false">
      <c r="U3782" s="298" t="n">
        <v>2607198</v>
      </c>
      <c r="V3782" s="298" t="n">
        <v>275.25</v>
      </c>
      <c r="W3782" s="298" t="s">
        <v>203</v>
      </c>
      <c r="X3782" s="298" t="s">
        <v>47411</v>
      </c>
    </row>
    <row r="3783" customFormat="false" ht="15.8" hidden="false" customHeight="false" outlineLevel="0" collapsed="false">
      <c r="U3783" s="298" t="n">
        <v>2809170</v>
      </c>
      <c r="V3783" s="298" t="n">
        <v>1363.95</v>
      </c>
      <c r="W3783" s="298" t="s">
        <v>203</v>
      </c>
      <c r="X3783" s="298" t="s">
        <v>47412</v>
      </c>
    </row>
    <row r="3784" customFormat="false" ht="15.8" hidden="false" customHeight="false" outlineLevel="0" collapsed="false">
      <c r="U3784" s="298" t="n">
        <v>2809183</v>
      </c>
      <c r="V3784" s="298" t="n">
        <v>1976.82</v>
      </c>
      <c r="W3784" s="298" t="s">
        <v>203</v>
      </c>
      <c r="X3784" s="298" t="s">
        <v>47413</v>
      </c>
    </row>
    <row r="3785" customFormat="false" ht="15.8" hidden="false" customHeight="false" outlineLevel="0" collapsed="false">
      <c r="U3785" s="298" t="n">
        <v>2809174</v>
      </c>
      <c r="V3785" s="298" t="n">
        <v>1424.9</v>
      </c>
      <c r="W3785" s="298" t="s">
        <v>203</v>
      </c>
      <c r="X3785" s="298" t="s">
        <v>47414</v>
      </c>
    </row>
    <row r="3786" customFormat="false" ht="15.8" hidden="false" customHeight="false" outlineLevel="0" collapsed="false">
      <c r="U3786" s="298" t="n">
        <v>2809196</v>
      </c>
      <c r="V3786" s="298" t="n">
        <v>2077.12</v>
      </c>
      <c r="W3786" s="298" t="s">
        <v>203</v>
      </c>
      <c r="X3786" s="298" t="s">
        <v>47415</v>
      </c>
    </row>
    <row r="3787" customFormat="false" ht="15.8" hidden="false" customHeight="false" outlineLevel="0" collapsed="false">
      <c r="U3787" s="298" t="n">
        <v>2809187</v>
      </c>
      <c r="V3787" s="298" t="n">
        <v>2068.2</v>
      </c>
      <c r="W3787" s="298" t="s">
        <v>203</v>
      </c>
      <c r="X3787" s="298" t="s">
        <v>47416</v>
      </c>
    </row>
    <row r="3788" customFormat="false" ht="15.8" hidden="false" customHeight="false" outlineLevel="0" collapsed="false">
      <c r="U3788" s="298" t="n">
        <v>2809178</v>
      </c>
      <c r="V3788" s="298" t="n">
        <v>1516.22</v>
      </c>
      <c r="W3788" s="298" t="s">
        <v>203</v>
      </c>
      <c r="X3788" s="298" t="s">
        <v>47417</v>
      </c>
    </row>
    <row r="3789" customFormat="false" ht="15.8" hidden="false" customHeight="false" outlineLevel="0" collapsed="false">
      <c r="U3789" s="298" t="n">
        <v>2809200</v>
      </c>
      <c r="V3789" s="298" t="n">
        <v>2172.33</v>
      </c>
      <c r="W3789" s="298" t="s">
        <v>203</v>
      </c>
      <c r="X3789" s="298" t="s">
        <v>47418</v>
      </c>
    </row>
    <row r="3790" customFormat="false" ht="15.8" hidden="false" customHeight="false" outlineLevel="0" collapsed="false">
      <c r="U3790" s="298" t="n">
        <v>2809191</v>
      </c>
      <c r="V3790" s="298" t="n">
        <v>2152</v>
      </c>
      <c r="W3790" s="298" t="s">
        <v>203</v>
      </c>
      <c r="X3790" s="298" t="s">
        <v>47419</v>
      </c>
    </row>
    <row r="3791" customFormat="false" ht="15.8" hidden="false" customHeight="false" outlineLevel="0" collapsed="false">
      <c r="U3791" s="298" t="n">
        <v>2809204</v>
      </c>
      <c r="V3791" s="298" t="n">
        <v>2259.5</v>
      </c>
      <c r="W3791" s="298" t="s">
        <v>203</v>
      </c>
      <c r="X3791" s="298" t="s">
        <v>47420</v>
      </c>
    </row>
    <row r="3792" customFormat="false" ht="15.8" hidden="false" customHeight="false" outlineLevel="0" collapsed="false">
      <c r="U3792" s="298" t="n">
        <v>2809171</v>
      </c>
      <c r="V3792" s="298" t="n">
        <v>1540.87</v>
      </c>
      <c r="W3792" s="298" t="s">
        <v>203</v>
      </c>
      <c r="X3792" s="298" t="s">
        <v>47421</v>
      </c>
    </row>
    <row r="3793" customFormat="false" ht="15.8" hidden="false" customHeight="false" outlineLevel="0" collapsed="false">
      <c r="U3793" s="298" t="n">
        <v>2809184</v>
      </c>
      <c r="V3793" s="298" t="n">
        <v>2232.5</v>
      </c>
      <c r="W3793" s="298" t="s">
        <v>203</v>
      </c>
      <c r="X3793" s="298" t="s">
        <v>47422</v>
      </c>
    </row>
    <row r="3794" customFormat="false" ht="15.8" hidden="false" customHeight="false" outlineLevel="0" collapsed="false">
      <c r="U3794" s="298" t="n">
        <v>2809175</v>
      </c>
      <c r="V3794" s="298" t="n">
        <v>1607.91</v>
      </c>
      <c r="W3794" s="298" t="s">
        <v>203</v>
      </c>
      <c r="X3794" s="298" t="s">
        <v>47423</v>
      </c>
    </row>
    <row r="3795" customFormat="false" ht="15.8" hidden="false" customHeight="false" outlineLevel="0" collapsed="false">
      <c r="U3795" s="298" t="n">
        <v>2809197</v>
      </c>
      <c r="V3795" s="298" t="n">
        <v>2343.8</v>
      </c>
      <c r="W3795" s="298" t="s">
        <v>203</v>
      </c>
      <c r="X3795" s="298" t="s">
        <v>47424</v>
      </c>
    </row>
    <row r="3796" customFormat="false" ht="15.8" hidden="false" customHeight="false" outlineLevel="0" collapsed="false">
      <c r="U3796" s="298" t="n">
        <v>2809188</v>
      </c>
      <c r="V3796" s="298" t="n">
        <v>2333.02</v>
      </c>
      <c r="W3796" s="298" t="s">
        <v>203</v>
      </c>
      <c r="X3796" s="298" t="s">
        <v>47425</v>
      </c>
    </row>
    <row r="3797" customFormat="false" ht="15.8" hidden="false" customHeight="false" outlineLevel="0" collapsed="false">
      <c r="U3797" s="298" t="n">
        <v>2809179</v>
      </c>
      <c r="V3797" s="298" t="n">
        <v>1708.37</v>
      </c>
      <c r="W3797" s="298" t="s">
        <v>203</v>
      </c>
      <c r="X3797" s="298" t="s">
        <v>47426</v>
      </c>
    </row>
    <row r="3798" customFormat="false" ht="15.8" hidden="false" customHeight="false" outlineLevel="0" collapsed="false">
      <c r="U3798" s="298" t="n">
        <v>2809201</v>
      </c>
      <c r="V3798" s="298" t="n">
        <v>2448.54</v>
      </c>
      <c r="W3798" s="298" t="s">
        <v>203</v>
      </c>
      <c r="X3798" s="298" t="s">
        <v>47427</v>
      </c>
    </row>
    <row r="3799" customFormat="false" ht="15.8" hidden="false" customHeight="false" outlineLevel="0" collapsed="false">
      <c r="U3799" s="298" t="n">
        <v>2809192</v>
      </c>
      <c r="V3799" s="298" t="n">
        <v>2425.21</v>
      </c>
      <c r="W3799" s="298" t="s">
        <v>203</v>
      </c>
      <c r="X3799" s="298" t="s">
        <v>47428</v>
      </c>
    </row>
    <row r="3800" customFormat="false" ht="15.8" hidden="false" customHeight="false" outlineLevel="0" collapsed="false">
      <c r="U3800" s="298" t="n">
        <v>2809205</v>
      </c>
      <c r="V3800" s="298" t="n">
        <v>2544.42</v>
      </c>
      <c r="W3800" s="298" t="s">
        <v>203</v>
      </c>
      <c r="X3800" s="298" t="s">
        <v>47429</v>
      </c>
    </row>
    <row r="3801" customFormat="false" ht="15.8" hidden="false" customHeight="false" outlineLevel="0" collapsed="false">
      <c r="U3801" s="298" t="n">
        <v>2809172</v>
      </c>
      <c r="V3801" s="298" t="n">
        <v>1803.35</v>
      </c>
      <c r="W3801" s="298" t="s">
        <v>203</v>
      </c>
      <c r="X3801" s="298" t="s">
        <v>47430</v>
      </c>
    </row>
    <row r="3802" customFormat="false" ht="15.8" hidden="false" customHeight="false" outlineLevel="0" collapsed="false">
      <c r="U3802" s="298" t="n">
        <v>2809185</v>
      </c>
      <c r="V3802" s="298" t="n">
        <v>2573.64</v>
      </c>
      <c r="W3802" s="298" t="s">
        <v>203</v>
      </c>
      <c r="X3802" s="298" t="s">
        <v>47431</v>
      </c>
    </row>
    <row r="3803" customFormat="false" ht="15.8" hidden="false" customHeight="false" outlineLevel="0" collapsed="false">
      <c r="U3803" s="298" t="n">
        <v>2809176</v>
      </c>
      <c r="V3803" s="298" t="n">
        <v>1877.09</v>
      </c>
      <c r="W3803" s="298" t="s">
        <v>203</v>
      </c>
      <c r="X3803" s="298" t="s">
        <v>47432</v>
      </c>
    </row>
    <row r="3804" customFormat="false" ht="15.8" hidden="false" customHeight="false" outlineLevel="0" collapsed="false">
      <c r="U3804" s="298" t="n">
        <v>2809198</v>
      </c>
      <c r="V3804" s="298" t="n">
        <v>2698.82</v>
      </c>
      <c r="W3804" s="298" t="s">
        <v>203</v>
      </c>
      <c r="X3804" s="298" t="s">
        <v>47433</v>
      </c>
    </row>
    <row r="3805" customFormat="false" ht="15.8" hidden="false" customHeight="false" outlineLevel="0" collapsed="false">
      <c r="U3805" s="298" t="n">
        <v>2809189</v>
      </c>
      <c r="V3805" s="298" t="n">
        <v>2684.21</v>
      </c>
      <c r="W3805" s="298" t="s">
        <v>203</v>
      </c>
      <c r="X3805" s="298" t="s">
        <v>47434</v>
      </c>
    </row>
    <row r="3806" customFormat="false" ht="15.8" hidden="false" customHeight="false" outlineLevel="0" collapsed="false">
      <c r="U3806" s="298" t="n">
        <v>2809180</v>
      </c>
      <c r="V3806" s="298" t="n">
        <v>1987.59</v>
      </c>
      <c r="W3806" s="298" t="s">
        <v>203</v>
      </c>
      <c r="X3806" s="298" t="s">
        <v>47435</v>
      </c>
    </row>
    <row r="3807" customFormat="false" ht="15.8" hidden="false" customHeight="false" outlineLevel="0" collapsed="false">
      <c r="U3807" s="298" t="n">
        <v>2809202</v>
      </c>
      <c r="V3807" s="298" t="n">
        <v>2814.03</v>
      </c>
      <c r="W3807" s="298" t="s">
        <v>203</v>
      </c>
      <c r="X3807" s="298" t="s">
        <v>47436</v>
      </c>
    </row>
    <row r="3808" customFormat="false" ht="15.8" hidden="false" customHeight="false" outlineLevel="0" collapsed="false">
      <c r="U3808" s="298" t="n">
        <v>2809193</v>
      </c>
      <c r="V3808" s="298" t="n">
        <v>2785.62</v>
      </c>
      <c r="W3808" s="298" t="s">
        <v>203</v>
      </c>
      <c r="X3808" s="298" t="s">
        <v>47437</v>
      </c>
    </row>
    <row r="3809" customFormat="false" ht="15.8" hidden="false" customHeight="false" outlineLevel="0" collapsed="false">
      <c r="U3809" s="298" t="n">
        <v>2809206</v>
      </c>
      <c r="V3809" s="298" t="n">
        <v>2919.5</v>
      </c>
      <c r="W3809" s="298" t="s">
        <v>203</v>
      </c>
      <c r="X3809" s="298" t="s">
        <v>47438</v>
      </c>
    </row>
    <row r="3810" customFormat="false" ht="15.8" hidden="false" customHeight="false" outlineLevel="0" collapsed="false">
      <c r="U3810" s="298" t="n">
        <v>2809190</v>
      </c>
      <c r="V3810" s="298" t="n">
        <v>3481.9</v>
      </c>
      <c r="W3810" s="298" t="s">
        <v>203</v>
      </c>
      <c r="X3810" s="298" t="s">
        <v>47439</v>
      </c>
    </row>
    <row r="3811" customFormat="false" ht="15.8" hidden="false" customHeight="false" outlineLevel="0" collapsed="false">
      <c r="U3811" s="298" t="n">
        <v>2809181</v>
      </c>
      <c r="V3811" s="298" t="n">
        <v>2445.76</v>
      </c>
      <c r="W3811" s="298" t="s">
        <v>203</v>
      </c>
      <c r="X3811" s="298" t="s">
        <v>47440</v>
      </c>
    </row>
    <row r="3812" customFormat="false" ht="15.8" hidden="false" customHeight="false" outlineLevel="0" collapsed="false">
      <c r="U3812" s="298" t="n">
        <v>2809203</v>
      </c>
      <c r="V3812" s="298" t="n">
        <v>3641.01</v>
      </c>
      <c r="W3812" s="298" t="s">
        <v>203</v>
      </c>
      <c r="X3812" s="298" t="s">
        <v>47441</v>
      </c>
    </row>
    <row r="3813" customFormat="false" ht="15.8" hidden="false" customHeight="false" outlineLevel="0" collapsed="false">
      <c r="U3813" s="298" t="n">
        <v>2809194</v>
      </c>
      <c r="V3813" s="298" t="n">
        <v>3603.58</v>
      </c>
      <c r="W3813" s="298" t="s">
        <v>203</v>
      </c>
      <c r="X3813" s="298" t="s">
        <v>47442</v>
      </c>
    </row>
    <row r="3814" customFormat="false" ht="15.8" hidden="false" customHeight="false" outlineLevel="0" collapsed="false">
      <c r="U3814" s="298" t="n">
        <v>2809207</v>
      </c>
      <c r="V3814" s="298" t="n">
        <v>3767.57</v>
      </c>
      <c r="W3814" s="298" t="s">
        <v>203</v>
      </c>
      <c r="X3814" s="298" t="s">
        <v>47443</v>
      </c>
    </row>
    <row r="3815" customFormat="false" ht="15.8" hidden="false" customHeight="false" outlineLevel="0" collapsed="false">
      <c r="U3815" s="298" t="n">
        <v>2809169</v>
      </c>
      <c r="V3815" s="298" t="n">
        <v>1170.78</v>
      </c>
      <c r="W3815" s="298" t="s">
        <v>203</v>
      </c>
      <c r="X3815" s="298" t="s">
        <v>47444</v>
      </c>
    </row>
    <row r="3816" customFormat="false" ht="15.8" hidden="false" customHeight="false" outlineLevel="0" collapsed="false">
      <c r="U3816" s="298" t="n">
        <v>2809182</v>
      </c>
      <c r="V3816" s="298" t="n">
        <v>1623.24</v>
      </c>
      <c r="W3816" s="298" t="s">
        <v>203</v>
      </c>
      <c r="X3816" s="298" t="s">
        <v>47445</v>
      </c>
    </row>
    <row r="3817" customFormat="false" ht="15.8" hidden="false" customHeight="false" outlineLevel="0" collapsed="false">
      <c r="U3817" s="298" t="n">
        <v>2809173</v>
      </c>
      <c r="V3817" s="298" t="n">
        <v>1226.19</v>
      </c>
      <c r="W3817" s="298" t="s">
        <v>203</v>
      </c>
      <c r="X3817" s="298" t="s">
        <v>47446</v>
      </c>
    </row>
    <row r="3818" customFormat="false" ht="15.8" hidden="false" customHeight="false" outlineLevel="0" collapsed="false">
      <c r="U3818" s="298" t="n">
        <v>2809195</v>
      </c>
      <c r="V3818" s="298" t="n">
        <v>1699.34</v>
      </c>
      <c r="W3818" s="298" t="s">
        <v>203</v>
      </c>
      <c r="X3818" s="298" t="s">
        <v>47447</v>
      </c>
    </row>
    <row r="3819" customFormat="false" ht="15.8" hidden="false" customHeight="false" outlineLevel="0" collapsed="false">
      <c r="U3819" s="298" t="n">
        <v>2809186</v>
      </c>
      <c r="V3819" s="298" t="n">
        <v>1706.31</v>
      </c>
      <c r="W3819" s="298" t="s">
        <v>203</v>
      </c>
      <c r="X3819" s="298" t="s">
        <v>47448</v>
      </c>
    </row>
    <row r="3820" customFormat="false" ht="15.8" hidden="false" customHeight="false" outlineLevel="0" collapsed="false">
      <c r="U3820" s="298" t="n">
        <v>2809177</v>
      </c>
      <c r="V3820" s="298" t="n">
        <v>1309.21</v>
      </c>
      <c r="W3820" s="298" t="s">
        <v>203</v>
      </c>
      <c r="X3820" s="298" t="s">
        <v>47449</v>
      </c>
    </row>
    <row r="3821" customFormat="false" ht="15.8" hidden="false" customHeight="false" outlineLevel="0" collapsed="false">
      <c r="U3821" s="298" t="n">
        <v>2809199</v>
      </c>
      <c r="V3821" s="298" t="n">
        <v>1785.89</v>
      </c>
      <c r="W3821" s="298" t="s">
        <v>203</v>
      </c>
      <c r="X3821" s="298" t="s">
        <v>47450</v>
      </c>
    </row>
    <row r="3822" customFormat="false" ht="26.5" hidden="false" customHeight="false" outlineLevel="0" collapsed="false">
      <c r="U3822" s="298" t="n">
        <v>2809219</v>
      </c>
      <c r="V3822" s="298" t="n">
        <v>16772.53</v>
      </c>
      <c r="W3822" s="298" t="s">
        <v>17574</v>
      </c>
      <c r="X3822" s="298" t="s">
        <v>47451</v>
      </c>
    </row>
    <row r="3823" customFormat="false" ht="26.5" hidden="false" customHeight="false" outlineLevel="0" collapsed="false">
      <c r="U3823" s="298" t="n">
        <v>2809220</v>
      </c>
      <c r="V3823" s="298" t="n">
        <v>17855.11</v>
      </c>
      <c r="W3823" s="298" t="s">
        <v>17574</v>
      </c>
      <c r="X3823" s="298" t="s">
        <v>47452</v>
      </c>
    </row>
    <row r="3824" customFormat="false" ht="26.5" hidden="false" customHeight="false" outlineLevel="0" collapsed="false">
      <c r="U3824" s="298" t="n">
        <v>2809221</v>
      </c>
      <c r="V3824" s="298" t="n">
        <v>18311.03</v>
      </c>
      <c r="W3824" s="298" t="s">
        <v>17574</v>
      </c>
      <c r="X3824" s="298" t="s">
        <v>47453</v>
      </c>
    </row>
    <row r="3825" customFormat="false" ht="26.5" hidden="false" customHeight="false" outlineLevel="0" collapsed="false">
      <c r="U3825" s="298" t="n">
        <v>2809163</v>
      </c>
      <c r="V3825" s="298" t="n">
        <v>17528.35</v>
      </c>
      <c r="W3825" s="298" t="s">
        <v>17574</v>
      </c>
      <c r="X3825" s="298" t="s">
        <v>47454</v>
      </c>
    </row>
    <row r="3826" customFormat="false" ht="26.5" hidden="false" customHeight="false" outlineLevel="0" collapsed="false">
      <c r="U3826" s="298" t="n">
        <v>2809164</v>
      </c>
      <c r="V3826" s="298" t="n">
        <v>18653.02</v>
      </c>
      <c r="W3826" s="298" t="s">
        <v>17574</v>
      </c>
      <c r="X3826" s="298" t="s">
        <v>47455</v>
      </c>
    </row>
    <row r="3827" customFormat="false" ht="26.5" hidden="false" customHeight="false" outlineLevel="0" collapsed="false">
      <c r="U3827" s="298" t="n">
        <v>2809165</v>
      </c>
      <c r="V3827" s="298" t="n">
        <v>19122.11</v>
      </c>
      <c r="W3827" s="298" t="s">
        <v>17574</v>
      </c>
      <c r="X3827" s="298" t="s">
        <v>47456</v>
      </c>
    </row>
    <row r="3828" customFormat="false" ht="26.5" hidden="false" customHeight="false" outlineLevel="0" collapsed="false">
      <c r="U3828" s="298" t="n">
        <v>2809216</v>
      </c>
      <c r="V3828" s="298" t="n">
        <v>15832.15</v>
      </c>
      <c r="W3828" s="298" t="s">
        <v>17574</v>
      </c>
      <c r="X3828" s="298" t="s">
        <v>47457</v>
      </c>
    </row>
    <row r="3829" customFormat="false" ht="26.5" hidden="false" customHeight="false" outlineLevel="0" collapsed="false">
      <c r="U3829" s="298" t="n">
        <v>2809217</v>
      </c>
      <c r="V3829" s="298" t="n">
        <v>16072.97</v>
      </c>
      <c r="W3829" s="298" t="s">
        <v>17574</v>
      </c>
      <c r="X3829" s="298" t="s">
        <v>47458</v>
      </c>
    </row>
    <row r="3830" customFormat="false" ht="26.5" hidden="false" customHeight="false" outlineLevel="0" collapsed="false">
      <c r="U3830" s="298" t="n">
        <v>2809218</v>
      </c>
      <c r="V3830" s="298" t="n">
        <v>17153.78</v>
      </c>
      <c r="W3830" s="298" t="s">
        <v>17574</v>
      </c>
      <c r="X3830" s="298" t="s">
        <v>47459</v>
      </c>
    </row>
    <row r="3831" customFormat="false" ht="26.5" hidden="false" customHeight="false" outlineLevel="0" collapsed="false">
      <c r="U3831" s="298" t="n">
        <v>2809160</v>
      </c>
      <c r="V3831" s="298" t="n">
        <v>16551.38</v>
      </c>
      <c r="W3831" s="298" t="s">
        <v>17574</v>
      </c>
      <c r="X3831" s="298" t="s">
        <v>47460</v>
      </c>
    </row>
    <row r="3832" customFormat="false" ht="26.5" hidden="false" customHeight="false" outlineLevel="0" collapsed="false">
      <c r="U3832" s="298" t="n">
        <v>2809161</v>
      </c>
      <c r="V3832" s="298" t="n">
        <v>16793.99</v>
      </c>
      <c r="W3832" s="298" t="s">
        <v>17574</v>
      </c>
      <c r="X3832" s="298" t="s">
        <v>47461</v>
      </c>
    </row>
    <row r="3833" customFormat="false" ht="26.5" hidden="false" customHeight="false" outlineLevel="0" collapsed="false">
      <c r="U3833" s="298" t="n">
        <v>2809162</v>
      </c>
      <c r="V3833" s="298" t="n">
        <v>17916.81</v>
      </c>
      <c r="W3833" s="298" t="s">
        <v>17574</v>
      </c>
      <c r="X3833" s="298" t="s">
        <v>47462</v>
      </c>
    </row>
    <row r="3834" customFormat="false" ht="26.5" hidden="false" customHeight="false" outlineLevel="0" collapsed="false">
      <c r="U3834" s="298" t="n">
        <v>2809222</v>
      </c>
      <c r="V3834" s="298" t="n">
        <v>14974.49</v>
      </c>
      <c r="W3834" s="298" t="s">
        <v>17574</v>
      </c>
      <c r="X3834" s="298" t="s">
        <v>47463</v>
      </c>
    </row>
    <row r="3835" customFormat="false" ht="26.5" hidden="false" customHeight="false" outlineLevel="0" collapsed="false">
      <c r="U3835" s="298" t="n">
        <v>2809223</v>
      </c>
      <c r="V3835" s="298" t="n">
        <v>19484.27</v>
      </c>
      <c r="W3835" s="298" t="s">
        <v>17574</v>
      </c>
      <c r="X3835" s="298" t="s">
        <v>47464</v>
      </c>
    </row>
    <row r="3836" customFormat="false" ht="26.5" hidden="false" customHeight="false" outlineLevel="0" collapsed="false">
      <c r="U3836" s="298" t="n">
        <v>2809224</v>
      </c>
      <c r="V3836" s="298" t="n">
        <v>20168.15</v>
      </c>
      <c r="W3836" s="298" t="s">
        <v>17574</v>
      </c>
      <c r="X3836" s="298" t="s">
        <v>47465</v>
      </c>
    </row>
    <row r="3837" customFormat="false" ht="26.5" hidden="false" customHeight="false" outlineLevel="0" collapsed="false">
      <c r="U3837" s="298" t="n">
        <v>2809166</v>
      </c>
      <c r="V3837" s="298" t="n">
        <v>15603.07</v>
      </c>
      <c r="W3837" s="298" t="s">
        <v>17574</v>
      </c>
      <c r="X3837" s="298" t="s">
        <v>47466</v>
      </c>
    </row>
    <row r="3838" customFormat="false" ht="26.5" hidden="false" customHeight="false" outlineLevel="0" collapsed="false">
      <c r="U3838" s="298" t="n">
        <v>2809167</v>
      </c>
      <c r="V3838" s="298" t="n">
        <v>20334.01</v>
      </c>
      <c r="W3838" s="298" t="s">
        <v>17574</v>
      </c>
      <c r="X3838" s="298" t="s">
        <v>47467</v>
      </c>
    </row>
    <row r="3839" customFormat="false" ht="26.5" hidden="false" customHeight="false" outlineLevel="0" collapsed="false">
      <c r="U3839" s="298" t="n">
        <v>2809168</v>
      </c>
      <c r="V3839" s="298" t="n">
        <v>21037.64</v>
      </c>
      <c r="W3839" s="298" t="s">
        <v>17574</v>
      </c>
      <c r="X3839" s="298" t="s">
        <v>47468</v>
      </c>
    </row>
    <row r="3840" customFormat="false" ht="15.8" hidden="false" customHeight="false" outlineLevel="0" collapsed="false">
      <c r="U3840" s="298" t="n">
        <v>2909152</v>
      </c>
      <c r="V3840" s="298" t="n">
        <v>68.86</v>
      </c>
      <c r="W3840" s="298" t="s">
        <v>17574</v>
      </c>
      <c r="X3840" s="298" t="s">
        <v>47469</v>
      </c>
    </row>
    <row r="3841" customFormat="false" ht="15.8" hidden="false" customHeight="false" outlineLevel="0" collapsed="false">
      <c r="U3841" s="298" t="n">
        <v>2909153</v>
      </c>
      <c r="V3841" s="298" t="n">
        <v>117.52</v>
      </c>
      <c r="W3841" s="298" t="s">
        <v>17574</v>
      </c>
      <c r="X3841" s="298" t="s">
        <v>47470</v>
      </c>
    </row>
    <row r="3842" customFormat="false" ht="15.8" hidden="false" customHeight="false" outlineLevel="0" collapsed="false">
      <c r="U3842" s="298" t="n">
        <v>2909151</v>
      </c>
      <c r="V3842" s="298" t="n">
        <v>50.72</v>
      </c>
      <c r="W3842" s="298" t="s">
        <v>17574</v>
      </c>
      <c r="X3842" s="298" t="s">
        <v>47471</v>
      </c>
    </row>
    <row r="3843" customFormat="false" ht="15.8" hidden="false" customHeight="false" outlineLevel="0" collapsed="false">
      <c r="U3843" s="298" t="n">
        <v>2909145</v>
      </c>
      <c r="V3843" s="298" t="n">
        <v>9.06</v>
      </c>
      <c r="W3843" s="298" t="s">
        <v>203</v>
      </c>
      <c r="X3843" s="298" t="s">
        <v>47472</v>
      </c>
    </row>
    <row r="3844" customFormat="false" ht="26.5" hidden="false" customHeight="false" outlineLevel="0" collapsed="false">
      <c r="U3844" s="298" t="n">
        <v>2909379</v>
      </c>
      <c r="V3844" s="298" t="n">
        <v>4994.32</v>
      </c>
      <c r="W3844" s="298" t="s">
        <v>17574</v>
      </c>
      <c r="X3844" s="298" t="s">
        <v>47473</v>
      </c>
    </row>
    <row r="3845" customFormat="false" ht="26.5" hidden="false" customHeight="false" outlineLevel="0" collapsed="false">
      <c r="U3845" s="298" t="n">
        <v>2909381</v>
      </c>
      <c r="V3845" s="298" t="n">
        <v>5226.1</v>
      </c>
      <c r="W3845" s="298" t="s">
        <v>17574</v>
      </c>
      <c r="X3845" s="298" t="s">
        <v>47474</v>
      </c>
    </row>
    <row r="3846" customFormat="false" ht="26.5" hidden="false" customHeight="false" outlineLevel="0" collapsed="false">
      <c r="U3846" s="298" t="n">
        <v>2909380</v>
      </c>
      <c r="V3846" s="298" t="n">
        <v>7319.79</v>
      </c>
      <c r="W3846" s="298" t="s">
        <v>17574</v>
      </c>
      <c r="X3846" s="298" t="s">
        <v>47475</v>
      </c>
    </row>
    <row r="3847" customFormat="false" ht="26.5" hidden="false" customHeight="false" outlineLevel="0" collapsed="false">
      <c r="U3847" s="298" t="n">
        <v>2909382</v>
      </c>
      <c r="V3847" s="298" t="n">
        <v>7666.66</v>
      </c>
      <c r="W3847" s="298" t="s">
        <v>17574</v>
      </c>
      <c r="X3847" s="298" t="s">
        <v>47476</v>
      </c>
    </row>
    <row r="3848" customFormat="false" ht="26.5" hidden="false" customHeight="false" outlineLevel="0" collapsed="false">
      <c r="U3848" s="298" t="n">
        <v>2909375</v>
      </c>
      <c r="V3848" s="298" t="n">
        <v>8080.9</v>
      </c>
      <c r="W3848" s="298" t="s">
        <v>17574</v>
      </c>
      <c r="X3848" s="298" t="s">
        <v>47477</v>
      </c>
    </row>
    <row r="3849" customFormat="false" ht="26.5" hidden="false" customHeight="false" outlineLevel="0" collapsed="false">
      <c r="U3849" s="298" t="n">
        <v>2909377</v>
      </c>
      <c r="V3849" s="298" t="n">
        <v>8458.28</v>
      </c>
      <c r="W3849" s="298" t="s">
        <v>17574</v>
      </c>
      <c r="X3849" s="298" t="s">
        <v>47478</v>
      </c>
    </row>
    <row r="3850" customFormat="false" ht="26.5" hidden="false" customHeight="false" outlineLevel="0" collapsed="false">
      <c r="U3850" s="298" t="n">
        <v>2909376</v>
      </c>
      <c r="V3850" s="298" t="n">
        <v>11868.94</v>
      </c>
      <c r="W3850" s="298" t="s">
        <v>17574</v>
      </c>
      <c r="X3850" s="298" t="s">
        <v>47479</v>
      </c>
    </row>
    <row r="3851" customFormat="false" ht="26.5" hidden="false" customHeight="false" outlineLevel="0" collapsed="false">
      <c r="U3851" s="298" t="n">
        <v>2909378</v>
      </c>
      <c r="V3851" s="298" t="n">
        <v>12439.56</v>
      </c>
      <c r="W3851" s="298" t="s">
        <v>17574</v>
      </c>
      <c r="X3851" s="298" t="s">
        <v>47480</v>
      </c>
    </row>
    <row r="3852" customFormat="false" ht="26.5" hidden="false" customHeight="false" outlineLevel="0" collapsed="false">
      <c r="U3852" s="298" t="n">
        <v>2909383</v>
      </c>
      <c r="V3852" s="298" t="n">
        <v>4892.57</v>
      </c>
      <c r="W3852" s="298" t="s">
        <v>17574</v>
      </c>
      <c r="X3852" s="298" t="s">
        <v>47481</v>
      </c>
    </row>
    <row r="3853" customFormat="false" ht="26.5" hidden="false" customHeight="false" outlineLevel="0" collapsed="false">
      <c r="U3853" s="298" t="n">
        <v>2909384</v>
      </c>
      <c r="V3853" s="298" t="n">
        <v>5136.19</v>
      </c>
      <c r="W3853" s="298" t="s">
        <v>17574</v>
      </c>
      <c r="X3853" s="298" t="s">
        <v>47482</v>
      </c>
    </row>
    <row r="3854" customFormat="false" ht="15.8" hidden="false" customHeight="false" outlineLevel="0" collapsed="false">
      <c r="U3854" s="298" t="n">
        <v>2909148</v>
      </c>
      <c r="V3854" s="298" t="n">
        <v>398.86</v>
      </c>
      <c r="W3854" s="298" t="s">
        <v>17574</v>
      </c>
      <c r="X3854" s="298" t="s">
        <v>47483</v>
      </c>
    </row>
    <row r="3855" customFormat="false" ht="15.8" hidden="false" customHeight="false" outlineLevel="0" collapsed="false">
      <c r="U3855" s="298" t="n">
        <v>3009085</v>
      </c>
      <c r="V3855" s="298" t="n">
        <v>707.49</v>
      </c>
      <c r="W3855" s="298" t="s">
        <v>166</v>
      </c>
      <c r="X3855" s="298" t="s">
        <v>47484</v>
      </c>
    </row>
    <row r="3856" customFormat="false" ht="15.8" hidden="false" customHeight="false" outlineLevel="0" collapsed="false">
      <c r="U3856" s="298" t="n">
        <v>3009086</v>
      </c>
      <c r="V3856" s="298" t="n">
        <v>882.1</v>
      </c>
      <c r="W3856" s="298" t="s">
        <v>166</v>
      </c>
      <c r="X3856" s="298" t="s">
        <v>47485</v>
      </c>
    </row>
    <row r="3857" customFormat="false" ht="15.8" hidden="false" customHeight="false" outlineLevel="0" collapsed="false">
      <c r="U3857" s="298" t="n">
        <v>3009089</v>
      </c>
      <c r="V3857" s="298" t="n">
        <v>1205.88</v>
      </c>
      <c r="W3857" s="298" t="s">
        <v>166</v>
      </c>
      <c r="X3857" s="298" t="s">
        <v>47486</v>
      </c>
    </row>
    <row r="3858" customFormat="false" ht="15.8" hidden="false" customHeight="false" outlineLevel="0" collapsed="false">
      <c r="U3858" s="298" t="n">
        <v>3009090</v>
      </c>
      <c r="V3858" s="298" t="n">
        <v>1135.03</v>
      </c>
      <c r="W3858" s="298" t="s">
        <v>166</v>
      </c>
      <c r="X3858" s="298" t="s">
        <v>47487</v>
      </c>
    </row>
    <row r="3859" customFormat="false" ht="15.8" hidden="false" customHeight="false" outlineLevel="0" collapsed="false">
      <c r="U3859" s="298" t="n">
        <v>3009100</v>
      </c>
      <c r="V3859" s="298" t="n">
        <v>36947.8</v>
      </c>
      <c r="W3859" s="298" t="s">
        <v>203</v>
      </c>
      <c r="X3859" s="298" t="s">
        <v>47488</v>
      </c>
    </row>
    <row r="3860" customFormat="false" ht="15.8" hidden="false" customHeight="false" outlineLevel="0" collapsed="false">
      <c r="U3860" s="298" t="n">
        <v>3009101</v>
      </c>
      <c r="V3860" s="298" t="n">
        <v>74092.71</v>
      </c>
      <c r="W3860" s="298" t="s">
        <v>203</v>
      </c>
      <c r="X3860" s="298" t="s">
        <v>47489</v>
      </c>
    </row>
    <row r="3861" customFormat="false" ht="15.8" hidden="false" customHeight="false" outlineLevel="0" collapsed="false">
      <c r="U3861" s="298" t="n">
        <v>3009102</v>
      </c>
      <c r="V3861" s="298" t="n">
        <v>46698.42</v>
      </c>
      <c r="W3861" s="298" t="s">
        <v>203</v>
      </c>
      <c r="X3861" s="298" t="s">
        <v>47490</v>
      </c>
    </row>
    <row r="3862" customFormat="false" ht="15.8" hidden="false" customHeight="false" outlineLevel="0" collapsed="false">
      <c r="U3862" s="298" t="n">
        <v>3009103</v>
      </c>
      <c r="V3862" s="298" t="n">
        <v>93593.95</v>
      </c>
      <c r="W3862" s="298" t="s">
        <v>203</v>
      </c>
      <c r="X3862" s="298" t="s">
        <v>47491</v>
      </c>
    </row>
    <row r="3863" customFormat="false" ht="15.8" hidden="false" customHeight="false" outlineLevel="0" collapsed="false">
      <c r="U3863" s="298" t="n">
        <v>3009104</v>
      </c>
      <c r="V3863" s="298" t="n">
        <v>65453.04</v>
      </c>
      <c r="W3863" s="298" t="s">
        <v>203</v>
      </c>
      <c r="X3863" s="298" t="s">
        <v>47492</v>
      </c>
    </row>
    <row r="3864" customFormat="false" ht="15.8" hidden="false" customHeight="false" outlineLevel="0" collapsed="false">
      <c r="U3864" s="298" t="n">
        <v>3009105</v>
      </c>
      <c r="V3864" s="298" t="n">
        <v>131103.2</v>
      </c>
      <c r="W3864" s="298" t="s">
        <v>203</v>
      </c>
      <c r="X3864" s="298" t="s">
        <v>47493</v>
      </c>
    </row>
    <row r="3865" customFormat="false" ht="15.8" hidden="false" customHeight="false" outlineLevel="0" collapsed="false">
      <c r="U3865" s="298" t="n">
        <v>3009106</v>
      </c>
      <c r="V3865" s="298" t="n">
        <v>62223</v>
      </c>
      <c r="W3865" s="298" t="s">
        <v>203</v>
      </c>
      <c r="X3865" s="298" t="s">
        <v>47494</v>
      </c>
    </row>
    <row r="3866" customFormat="false" ht="15.8" hidden="false" customHeight="false" outlineLevel="0" collapsed="false">
      <c r="U3866" s="298" t="n">
        <v>3009107</v>
      </c>
      <c r="V3866" s="298" t="n">
        <v>124643.11</v>
      </c>
      <c r="W3866" s="298" t="s">
        <v>203</v>
      </c>
      <c r="X3866" s="298" t="s">
        <v>47495</v>
      </c>
    </row>
    <row r="3867" customFormat="false" ht="15.8" hidden="false" customHeight="false" outlineLevel="0" collapsed="false">
      <c r="U3867" s="298" t="n">
        <v>3009080</v>
      </c>
      <c r="V3867" s="298" t="n">
        <v>10.31</v>
      </c>
      <c r="W3867" s="298" t="s">
        <v>203</v>
      </c>
      <c r="X3867" s="298" t="s">
        <v>47496</v>
      </c>
    </row>
    <row r="3868" customFormat="false" ht="15.8" hidden="false" customHeight="false" outlineLevel="0" collapsed="false">
      <c r="U3868" s="298" t="n">
        <v>3009075</v>
      </c>
      <c r="V3868" s="298" t="n">
        <v>27.72</v>
      </c>
      <c r="W3868" s="298" t="s">
        <v>203</v>
      </c>
      <c r="X3868" s="298" t="s">
        <v>47497</v>
      </c>
    </row>
    <row r="3869" customFormat="false" ht="15.8" hidden="false" customHeight="false" outlineLevel="0" collapsed="false">
      <c r="U3869" s="298" t="n">
        <v>3009076</v>
      </c>
      <c r="V3869" s="298" t="n">
        <v>28.86</v>
      </c>
      <c r="W3869" s="298" t="s">
        <v>203</v>
      </c>
      <c r="X3869" s="298" t="s">
        <v>47498</v>
      </c>
    </row>
    <row r="3870" customFormat="false" ht="15.8" hidden="false" customHeight="false" outlineLevel="0" collapsed="false">
      <c r="U3870" s="298" t="n">
        <v>3009077</v>
      </c>
      <c r="V3870" s="298" t="n">
        <v>28.87</v>
      </c>
      <c r="W3870" s="298" t="s">
        <v>203</v>
      </c>
      <c r="X3870" s="298" t="s">
        <v>47499</v>
      </c>
    </row>
    <row r="3871" customFormat="false" ht="15.8" hidden="false" customHeight="false" outlineLevel="0" collapsed="false">
      <c r="U3871" s="298" t="n">
        <v>3009078</v>
      </c>
      <c r="V3871" s="298" t="n">
        <v>29.16</v>
      </c>
      <c r="W3871" s="298" t="s">
        <v>203</v>
      </c>
      <c r="X3871" s="298" t="s">
        <v>47500</v>
      </c>
    </row>
    <row r="3872" customFormat="false" ht="15.8" hidden="false" customHeight="false" outlineLevel="0" collapsed="false">
      <c r="U3872" s="298" t="n">
        <v>3009079</v>
      </c>
      <c r="V3872" s="298" t="n">
        <v>371.17</v>
      </c>
      <c r="W3872" s="298" t="s">
        <v>17574</v>
      </c>
      <c r="X3872" s="298" t="s">
        <v>47501</v>
      </c>
    </row>
    <row r="3873" customFormat="false" ht="15.8" hidden="false" customHeight="false" outlineLevel="0" collapsed="false">
      <c r="U3873" s="298" t="n">
        <v>3009335</v>
      </c>
      <c r="V3873" s="298" t="n">
        <v>806.75</v>
      </c>
      <c r="W3873" s="298" t="s">
        <v>203</v>
      </c>
      <c r="X3873" s="298" t="s">
        <v>47502</v>
      </c>
    </row>
    <row r="3874" customFormat="false" ht="15.8" hidden="false" customHeight="false" outlineLevel="0" collapsed="false">
      <c r="U3874" s="298" t="n">
        <v>3009334</v>
      </c>
      <c r="V3874" s="298" t="n">
        <v>574.8</v>
      </c>
      <c r="W3874" s="298" t="s">
        <v>203</v>
      </c>
      <c r="X3874" s="298" t="s">
        <v>47503</v>
      </c>
    </row>
    <row r="3875" customFormat="false" ht="15.8" hidden="false" customHeight="false" outlineLevel="0" collapsed="false">
      <c r="U3875" s="298" t="n">
        <v>3009004</v>
      </c>
      <c r="V3875" s="298" t="n">
        <v>308.32</v>
      </c>
      <c r="W3875" s="298" t="s">
        <v>203</v>
      </c>
      <c r="X3875" s="298" t="s">
        <v>47504</v>
      </c>
    </row>
    <row r="3876" customFormat="false" ht="15.8" hidden="false" customHeight="false" outlineLevel="0" collapsed="false">
      <c r="U3876" s="298" t="n">
        <v>3009002</v>
      </c>
      <c r="V3876" s="298" t="n">
        <v>232.72</v>
      </c>
      <c r="W3876" s="298" t="s">
        <v>203</v>
      </c>
      <c r="X3876" s="298" t="s">
        <v>47505</v>
      </c>
    </row>
    <row r="3877" customFormat="false" ht="15.8" hidden="false" customHeight="false" outlineLevel="0" collapsed="false">
      <c r="U3877" s="298" t="n">
        <v>3009006</v>
      </c>
      <c r="V3877" s="298" t="n">
        <v>440.11</v>
      </c>
      <c r="W3877" s="298" t="s">
        <v>203</v>
      </c>
      <c r="X3877" s="298" t="s">
        <v>47506</v>
      </c>
    </row>
    <row r="3878" customFormat="false" ht="15.8" hidden="false" customHeight="false" outlineLevel="0" collapsed="false">
      <c r="U3878" s="298" t="n">
        <v>3009091</v>
      </c>
      <c r="V3878" s="298" t="n">
        <v>85.83</v>
      </c>
      <c r="W3878" s="298" t="s">
        <v>246</v>
      </c>
      <c r="X3878" s="298" t="s">
        <v>47507</v>
      </c>
    </row>
    <row r="3879" customFormat="false" ht="15.8" hidden="false" customHeight="false" outlineLevel="0" collapsed="false">
      <c r="U3879" s="298" t="n">
        <v>3009058</v>
      </c>
      <c r="V3879" s="298" t="n">
        <v>77943.08</v>
      </c>
      <c r="W3879" s="298" t="s">
        <v>203</v>
      </c>
      <c r="X3879" s="298" t="s">
        <v>47508</v>
      </c>
    </row>
    <row r="3880" customFormat="false" ht="15.8" hidden="false" customHeight="false" outlineLevel="0" collapsed="false">
      <c r="U3880" s="298" t="n">
        <v>3009280</v>
      </c>
      <c r="V3880" s="298" t="n">
        <v>527622.68</v>
      </c>
      <c r="W3880" s="298" t="s">
        <v>17574</v>
      </c>
      <c r="X3880" s="298" t="s">
        <v>47509</v>
      </c>
    </row>
    <row r="3881" customFormat="false" ht="15.8" hidden="false" customHeight="false" outlineLevel="0" collapsed="false">
      <c r="U3881" s="298" t="n">
        <v>3009061</v>
      </c>
      <c r="V3881" s="298" t="n">
        <v>553893.64</v>
      </c>
      <c r="W3881" s="298" t="s">
        <v>17574</v>
      </c>
      <c r="X3881" s="298" t="s">
        <v>47510</v>
      </c>
    </row>
    <row r="3882" customFormat="false" ht="15.8" hidden="false" customHeight="false" outlineLevel="0" collapsed="false">
      <c r="U3882" s="298" t="n">
        <v>3009278</v>
      </c>
      <c r="V3882" s="298" t="n">
        <v>398810.76</v>
      </c>
      <c r="W3882" s="298" t="s">
        <v>17574</v>
      </c>
      <c r="X3882" s="298" t="s">
        <v>47511</v>
      </c>
    </row>
    <row r="3883" customFormat="false" ht="15.8" hidden="false" customHeight="false" outlineLevel="0" collapsed="false">
      <c r="U3883" s="298" t="n">
        <v>3009059</v>
      </c>
      <c r="V3883" s="298" t="n">
        <v>418668.17</v>
      </c>
      <c r="W3883" s="298" t="s">
        <v>17574</v>
      </c>
      <c r="X3883" s="298" t="s">
        <v>47512</v>
      </c>
    </row>
    <row r="3884" customFormat="false" ht="15.8" hidden="false" customHeight="false" outlineLevel="0" collapsed="false">
      <c r="U3884" s="298" t="n">
        <v>3009282</v>
      </c>
      <c r="V3884" s="298" t="n">
        <v>747319.12</v>
      </c>
      <c r="W3884" s="298" t="s">
        <v>17574</v>
      </c>
      <c r="X3884" s="298" t="s">
        <v>47513</v>
      </c>
    </row>
    <row r="3885" customFormat="false" ht="15.8" hidden="false" customHeight="false" outlineLevel="0" collapsed="false">
      <c r="U3885" s="298" t="n">
        <v>3009063</v>
      </c>
      <c r="V3885" s="298" t="n">
        <v>784528.77</v>
      </c>
      <c r="W3885" s="298" t="s">
        <v>17574</v>
      </c>
      <c r="X3885" s="298" t="s">
        <v>47514</v>
      </c>
    </row>
    <row r="3886" customFormat="false" ht="15.8" hidden="false" customHeight="false" outlineLevel="0" collapsed="false">
      <c r="U3886" s="298" t="n">
        <v>3009285</v>
      </c>
      <c r="V3886" s="298" t="n">
        <v>377176.28</v>
      </c>
      <c r="W3886" s="298" t="s">
        <v>17574</v>
      </c>
      <c r="X3886" s="298" t="s">
        <v>47515</v>
      </c>
    </row>
    <row r="3887" customFormat="false" ht="15.8" hidden="false" customHeight="false" outlineLevel="0" collapsed="false">
      <c r="U3887" s="298" t="n">
        <v>3009072</v>
      </c>
      <c r="V3887" s="298" t="n">
        <v>395956.5</v>
      </c>
      <c r="W3887" s="298" t="s">
        <v>17574</v>
      </c>
      <c r="X3887" s="298" t="s">
        <v>47516</v>
      </c>
    </row>
    <row r="3888" customFormat="false" ht="15.8" hidden="false" customHeight="false" outlineLevel="0" collapsed="false">
      <c r="U3888" s="298" t="n">
        <v>3009284</v>
      </c>
      <c r="V3888" s="298" t="n">
        <v>308993.63</v>
      </c>
      <c r="W3888" s="298" t="s">
        <v>17574</v>
      </c>
      <c r="X3888" s="298" t="s">
        <v>47517</v>
      </c>
    </row>
    <row r="3889" customFormat="false" ht="15.8" hidden="false" customHeight="false" outlineLevel="0" collapsed="false">
      <c r="U3889" s="298" t="n">
        <v>3009071</v>
      </c>
      <c r="V3889" s="298" t="n">
        <v>324379.04</v>
      </c>
      <c r="W3889" s="298" t="s">
        <v>17574</v>
      </c>
      <c r="X3889" s="298" t="s">
        <v>47518</v>
      </c>
    </row>
    <row r="3890" customFormat="false" ht="15.8" hidden="false" customHeight="false" outlineLevel="0" collapsed="false">
      <c r="U3890" s="298" t="n">
        <v>3009281</v>
      </c>
      <c r="V3890" s="298" t="n">
        <v>524543.73</v>
      </c>
      <c r="W3890" s="298" t="s">
        <v>17574</v>
      </c>
      <c r="X3890" s="298" t="s">
        <v>47519</v>
      </c>
    </row>
    <row r="3891" customFormat="false" ht="15.8" hidden="false" customHeight="false" outlineLevel="0" collapsed="false">
      <c r="U3891" s="298" t="n">
        <v>3009062</v>
      </c>
      <c r="V3891" s="298" t="n">
        <v>550660.77</v>
      </c>
      <c r="W3891" s="298" t="s">
        <v>17574</v>
      </c>
      <c r="X3891" s="298" t="s">
        <v>47520</v>
      </c>
    </row>
    <row r="3892" customFormat="false" ht="15.8" hidden="false" customHeight="false" outlineLevel="0" collapsed="false">
      <c r="U3892" s="298" t="n">
        <v>3009279</v>
      </c>
      <c r="V3892" s="298" t="n">
        <v>395731.81</v>
      </c>
      <c r="W3892" s="298" t="s">
        <v>17574</v>
      </c>
      <c r="X3892" s="298" t="s">
        <v>47521</v>
      </c>
    </row>
    <row r="3893" customFormat="false" ht="15.8" hidden="false" customHeight="false" outlineLevel="0" collapsed="false">
      <c r="U3893" s="298" t="n">
        <v>3009060</v>
      </c>
      <c r="V3893" s="298" t="n">
        <v>415435.3</v>
      </c>
      <c r="W3893" s="298" t="s">
        <v>17574</v>
      </c>
      <c r="X3893" s="298" t="s">
        <v>47522</v>
      </c>
    </row>
    <row r="3894" customFormat="false" ht="15.8" hidden="false" customHeight="false" outlineLevel="0" collapsed="false">
      <c r="U3894" s="298" t="n">
        <v>3009283</v>
      </c>
      <c r="V3894" s="298" t="n">
        <v>744240.16</v>
      </c>
      <c r="W3894" s="298" t="s">
        <v>17574</v>
      </c>
      <c r="X3894" s="298" t="s">
        <v>47523</v>
      </c>
    </row>
    <row r="3895" customFormat="false" ht="15.8" hidden="false" customHeight="false" outlineLevel="0" collapsed="false">
      <c r="U3895" s="298" t="n">
        <v>3009064</v>
      </c>
      <c r="V3895" s="298" t="n">
        <v>781295.9</v>
      </c>
      <c r="W3895" s="298" t="s">
        <v>17574</v>
      </c>
      <c r="X3895" s="298" t="s">
        <v>47524</v>
      </c>
    </row>
    <row r="3896" customFormat="false" ht="15.8" hidden="false" customHeight="false" outlineLevel="0" collapsed="false">
      <c r="U3896" s="298" t="n">
        <v>3009287</v>
      </c>
      <c r="V3896" s="298" t="n">
        <v>374345.43</v>
      </c>
      <c r="W3896" s="298" t="s">
        <v>17574</v>
      </c>
      <c r="X3896" s="298" t="s">
        <v>47525</v>
      </c>
    </row>
    <row r="3897" customFormat="false" ht="15.8" hidden="false" customHeight="false" outlineLevel="0" collapsed="false">
      <c r="U3897" s="298" t="n">
        <v>3009074</v>
      </c>
      <c r="V3897" s="298" t="n">
        <v>392984.09</v>
      </c>
      <c r="W3897" s="298" t="s">
        <v>17574</v>
      </c>
      <c r="X3897" s="298" t="s">
        <v>47526</v>
      </c>
    </row>
    <row r="3898" customFormat="false" ht="15.8" hidden="false" customHeight="false" outlineLevel="0" collapsed="false">
      <c r="U3898" s="298" t="n">
        <v>3009286</v>
      </c>
      <c r="V3898" s="298" t="n">
        <v>306162.79</v>
      </c>
      <c r="W3898" s="298" t="s">
        <v>17574</v>
      </c>
      <c r="X3898" s="298" t="s">
        <v>47527</v>
      </c>
    </row>
    <row r="3899" customFormat="false" ht="15.8" hidden="false" customHeight="false" outlineLevel="0" collapsed="false">
      <c r="U3899" s="298" t="n">
        <v>3009073</v>
      </c>
      <c r="V3899" s="298" t="n">
        <v>321406.63</v>
      </c>
      <c r="W3899" s="298" t="s">
        <v>17574</v>
      </c>
      <c r="X3899" s="298" t="s">
        <v>47528</v>
      </c>
    </row>
    <row r="3900" customFormat="false" ht="26.5" hidden="false" customHeight="false" outlineLevel="0" collapsed="false">
      <c r="U3900" s="298" t="n">
        <v>3009081</v>
      </c>
      <c r="V3900" s="298" t="n">
        <v>529.25</v>
      </c>
      <c r="W3900" s="298" t="s">
        <v>203</v>
      </c>
      <c r="X3900" s="298" t="s">
        <v>47529</v>
      </c>
    </row>
    <row r="3901" customFormat="false" ht="26.5" hidden="false" customHeight="false" outlineLevel="0" collapsed="false">
      <c r="U3901" s="298" t="n">
        <v>3009082</v>
      </c>
      <c r="V3901" s="298" t="n">
        <v>578.88</v>
      </c>
      <c r="W3901" s="298" t="s">
        <v>203</v>
      </c>
      <c r="X3901" s="298" t="s">
        <v>47530</v>
      </c>
    </row>
    <row r="3902" customFormat="false" ht="26.5" hidden="false" customHeight="false" outlineLevel="0" collapsed="false">
      <c r="U3902" s="298" t="n">
        <v>3009083</v>
      </c>
      <c r="V3902" s="298" t="n">
        <v>580.08</v>
      </c>
      <c r="W3902" s="298" t="s">
        <v>203</v>
      </c>
      <c r="X3902" s="298" t="s">
        <v>47531</v>
      </c>
    </row>
    <row r="3903" customFormat="false" ht="26.5" hidden="false" customHeight="false" outlineLevel="0" collapsed="false">
      <c r="U3903" s="298" t="n">
        <v>3009084</v>
      </c>
      <c r="V3903" s="298" t="n">
        <v>577.12</v>
      </c>
      <c r="W3903" s="298" t="s">
        <v>203</v>
      </c>
      <c r="X3903" s="298" t="s">
        <v>47532</v>
      </c>
    </row>
    <row r="3904" customFormat="false" ht="26.5" hidden="false" customHeight="false" outlineLevel="0" collapsed="false">
      <c r="U3904" s="298" t="n">
        <v>3009234</v>
      </c>
      <c r="V3904" s="298" t="n">
        <v>779794.7</v>
      </c>
      <c r="W3904" s="298" t="s">
        <v>17574</v>
      </c>
      <c r="X3904" s="298" t="s">
        <v>47533</v>
      </c>
    </row>
    <row r="3905" customFormat="false" ht="26.5" hidden="false" customHeight="false" outlineLevel="0" collapsed="false">
      <c r="U3905" s="298" t="n">
        <v>3009022</v>
      </c>
      <c r="V3905" s="298" t="n">
        <v>785617.69</v>
      </c>
      <c r="W3905" s="298" t="s">
        <v>17574</v>
      </c>
      <c r="X3905" s="298" t="s">
        <v>47534</v>
      </c>
    </row>
    <row r="3906" customFormat="false" ht="26.5" hidden="false" customHeight="false" outlineLevel="0" collapsed="false">
      <c r="U3906" s="298" t="n">
        <v>3009288</v>
      </c>
      <c r="V3906" s="298" t="n">
        <v>943989.69</v>
      </c>
      <c r="W3906" s="298" t="s">
        <v>17574</v>
      </c>
      <c r="X3906" s="298" t="s">
        <v>47535</v>
      </c>
    </row>
    <row r="3907" customFormat="false" ht="26.5" hidden="false" customHeight="false" outlineLevel="0" collapsed="false">
      <c r="U3907" s="298" t="n">
        <v>3009013</v>
      </c>
      <c r="V3907" s="298" t="n">
        <v>958132.35</v>
      </c>
      <c r="W3907" s="298" t="s">
        <v>17574</v>
      </c>
      <c r="X3907" s="298" t="s">
        <v>47536</v>
      </c>
    </row>
    <row r="3908" customFormat="false" ht="26.5" hidden="false" customHeight="false" outlineLevel="0" collapsed="false">
      <c r="U3908" s="298" t="n">
        <v>3009230</v>
      </c>
      <c r="V3908" s="298" t="n">
        <v>1169374.39</v>
      </c>
      <c r="W3908" s="298" t="s">
        <v>17574</v>
      </c>
      <c r="X3908" s="298" t="s">
        <v>47537</v>
      </c>
    </row>
    <row r="3909" customFormat="false" ht="26.5" hidden="false" customHeight="false" outlineLevel="0" collapsed="false">
      <c r="U3909" s="298" t="n">
        <v>3009018</v>
      </c>
      <c r="V3909" s="298" t="n">
        <v>1178108.87</v>
      </c>
      <c r="W3909" s="298" t="s">
        <v>17574</v>
      </c>
      <c r="X3909" s="298" t="s">
        <v>47538</v>
      </c>
    </row>
    <row r="3910" customFormat="false" ht="26.5" hidden="false" customHeight="false" outlineLevel="0" collapsed="false">
      <c r="U3910" s="298" t="n">
        <v>3009292</v>
      </c>
      <c r="V3910" s="298" t="n">
        <v>1415984.8</v>
      </c>
      <c r="W3910" s="298" t="s">
        <v>17574</v>
      </c>
      <c r="X3910" s="298" t="s">
        <v>47539</v>
      </c>
    </row>
    <row r="3911" customFormat="false" ht="26.5" hidden="false" customHeight="false" outlineLevel="0" collapsed="false">
      <c r="U3911" s="298" t="n">
        <v>3009225</v>
      </c>
      <c r="V3911" s="298" t="n">
        <v>1437198.24</v>
      </c>
      <c r="W3911" s="298" t="s">
        <v>17574</v>
      </c>
      <c r="X3911" s="298" t="s">
        <v>47540</v>
      </c>
    </row>
    <row r="3912" customFormat="false" ht="26.5" hidden="false" customHeight="false" outlineLevel="0" collapsed="false">
      <c r="U3912" s="298" t="n">
        <v>3009235</v>
      </c>
      <c r="V3912" s="298" t="n">
        <v>954358</v>
      </c>
      <c r="W3912" s="298" t="s">
        <v>17574</v>
      </c>
      <c r="X3912" s="298" t="s">
        <v>47541</v>
      </c>
    </row>
    <row r="3913" customFormat="false" ht="26.5" hidden="false" customHeight="false" outlineLevel="0" collapsed="false">
      <c r="U3913" s="298" t="n">
        <v>3009014</v>
      </c>
      <c r="V3913" s="298" t="n">
        <v>1219554.35</v>
      </c>
      <c r="W3913" s="298" t="s">
        <v>17574</v>
      </c>
      <c r="X3913" s="298" t="s">
        <v>47542</v>
      </c>
    </row>
    <row r="3914" customFormat="false" ht="26.5" hidden="false" customHeight="false" outlineLevel="0" collapsed="false">
      <c r="U3914" s="298" t="n">
        <v>3009289</v>
      </c>
      <c r="V3914" s="298" t="n">
        <v>1201292.11</v>
      </c>
      <c r="W3914" s="298" t="s">
        <v>17574</v>
      </c>
      <c r="X3914" s="298" t="s">
        <v>47543</v>
      </c>
    </row>
    <row r="3915" customFormat="false" ht="26.5" hidden="false" customHeight="false" outlineLevel="0" collapsed="false">
      <c r="U3915" s="298" t="n">
        <v>3009231</v>
      </c>
      <c r="V3915" s="298" t="n">
        <v>1431219.33</v>
      </c>
      <c r="W3915" s="298" t="s">
        <v>17574</v>
      </c>
      <c r="X3915" s="298" t="s">
        <v>47544</v>
      </c>
    </row>
    <row r="3916" customFormat="false" ht="26.5" hidden="false" customHeight="false" outlineLevel="0" collapsed="false">
      <c r="U3916" s="298" t="n">
        <v>3009019</v>
      </c>
      <c r="V3916" s="298" t="n">
        <v>1439953.81</v>
      </c>
      <c r="W3916" s="298" t="s">
        <v>17574</v>
      </c>
      <c r="X3916" s="298" t="s">
        <v>47545</v>
      </c>
    </row>
    <row r="3917" customFormat="false" ht="26.5" hidden="false" customHeight="false" outlineLevel="0" collapsed="false">
      <c r="U3917" s="298" t="n">
        <v>3009293</v>
      </c>
      <c r="V3917" s="298" t="n">
        <v>1801938.42</v>
      </c>
      <c r="W3917" s="298" t="s">
        <v>17574</v>
      </c>
      <c r="X3917" s="298" t="s">
        <v>47546</v>
      </c>
    </row>
    <row r="3918" customFormat="false" ht="26.5" hidden="false" customHeight="false" outlineLevel="0" collapsed="false">
      <c r="U3918" s="298" t="n">
        <v>3009226</v>
      </c>
      <c r="V3918" s="298" t="n">
        <v>1829331.24</v>
      </c>
      <c r="W3918" s="298" t="s">
        <v>17574</v>
      </c>
      <c r="X3918" s="298" t="s">
        <v>47547</v>
      </c>
    </row>
    <row r="3919" customFormat="false" ht="26.5" hidden="false" customHeight="false" outlineLevel="0" collapsed="false">
      <c r="U3919" s="298" t="n">
        <v>3009236</v>
      </c>
      <c r="V3919" s="298" t="n">
        <v>1278097.2</v>
      </c>
      <c r="W3919" s="298" t="s">
        <v>17574</v>
      </c>
      <c r="X3919" s="298" t="s">
        <v>47548</v>
      </c>
    </row>
    <row r="3920" customFormat="false" ht="26.5" hidden="false" customHeight="false" outlineLevel="0" collapsed="false">
      <c r="U3920" s="298" t="n">
        <v>3009015</v>
      </c>
      <c r="V3920" s="298" t="n">
        <v>1545398.8</v>
      </c>
      <c r="W3920" s="298" t="s">
        <v>17574</v>
      </c>
      <c r="X3920" s="298" t="s">
        <v>47549</v>
      </c>
    </row>
    <row r="3921" customFormat="false" ht="26.5" hidden="false" customHeight="false" outlineLevel="0" collapsed="false">
      <c r="U3921" s="298" t="n">
        <v>3009290</v>
      </c>
      <c r="V3921" s="298" t="n">
        <v>1527036.71</v>
      </c>
      <c r="W3921" s="298" t="s">
        <v>17574</v>
      </c>
      <c r="X3921" s="298" t="s">
        <v>47550</v>
      </c>
    </row>
    <row r="3922" customFormat="false" ht="26.5" hidden="false" customHeight="false" outlineLevel="0" collapsed="false">
      <c r="U3922" s="298" t="n">
        <v>3009232</v>
      </c>
      <c r="V3922" s="298" t="n">
        <v>1916828.13</v>
      </c>
      <c r="W3922" s="298" t="s">
        <v>17574</v>
      </c>
      <c r="X3922" s="298" t="s">
        <v>47551</v>
      </c>
    </row>
    <row r="3923" customFormat="false" ht="26.5" hidden="false" customHeight="false" outlineLevel="0" collapsed="false">
      <c r="U3923" s="298" t="n">
        <v>3009020</v>
      </c>
      <c r="V3923" s="298" t="n">
        <v>1925562.61</v>
      </c>
      <c r="W3923" s="298" t="s">
        <v>17574</v>
      </c>
      <c r="X3923" s="298" t="s">
        <v>47552</v>
      </c>
    </row>
    <row r="3924" customFormat="false" ht="26.5" hidden="false" customHeight="false" outlineLevel="0" collapsed="false">
      <c r="U3924" s="298" t="n">
        <v>3009294</v>
      </c>
      <c r="V3924" s="298" t="n">
        <v>2290555.33</v>
      </c>
      <c r="W3924" s="298" t="s">
        <v>17574</v>
      </c>
      <c r="X3924" s="298" t="s">
        <v>47553</v>
      </c>
    </row>
    <row r="3925" customFormat="false" ht="26.5" hidden="false" customHeight="false" outlineLevel="0" collapsed="false">
      <c r="U3925" s="298" t="n">
        <v>3009227</v>
      </c>
      <c r="V3925" s="298" t="n">
        <v>2318097.92</v>
      </c>
      <c r="W3925" s="298" t="s">
        <v>17574</v>
      </c>
      <c r="X3925" s="298" t="s">
        <v>47554</v>
      </c>
    </row>
    <row r="3926" customFormat="false" ht="26.5" hidden="false" customHeight="false" outlineLevel="0" collapsed="false">
      <c r="U3926" s="298" t="n">
        <v>3009237</v>
      </c>
      <c r="V3926" s="298" t="n">
        <v>1207432.53</v>
      </c>
      <c r="W3926" s="298" t="s">
        <v>17574</v>
      </c>
      <c r="X3926" s="298" t="s">
        <v>47555</v>
      </c>
    </row>
    <row r="3927" customFormat="false" ht="26.5" hidden="false" customHeight="false" outlineLevel="0" collapsed="false">
      <c r="U3927" s="298" t="n">
        <v>3009016</v>
      </c>
      <c r="V3927" s="298" t="n">
        <v>1469550.76</v>
      </c>
      <c r="W3927" s="298" t="s">
        <v>17574</v>
      </c>
      <c r="X3927" s="298" t="s">
        <v>47556</v>
      </c>
    </row>
    <row r="3928" customFormat="false" ht="26.5" hidden="false" customHeight="false" outlineLevel="0" collapsed="false">
      <c r="U3928" s="298" t="n">
        <v>3009291</v>
      </c>
      <c r="V3928" s="298" t="n">
        <v>1451434.51</v>
      </c>
      <c r="W3928" s="298" t="s">
        <v>17574</v>
      </c>
      <c r="X3928" s="298" t="s">
        <v>47557</v>
      </c>
    </row>
    <row r="3929" customFormat="false" ht="26.5" hidden="false" customHeight="false" outlineLevel="0" collapsed="false">
      <c r="U3929" s="298" t="n">
        <v>3009319</v>
      </c>
      <c r="V3929" s="298" t="n">
        <v>1810831.13</v>
      </c>
      <c r="W3929" s="298" t="s">
        <v>17574</v>
      </c>
      <c r="X3929" s="298" t="s">
        <v>47558</v>
      </c>
    </row>
    <row r="3930" customFormat="false" ht="26.5" hidden="false" customHeight="false" outlineLevel="0" collapsed="false">
      <c r="U3930" s="298" t="n">
        <v>3009021</v>
      </c>
      <c r="V3930" s="298" t="n">
        <v>1819565.61</v>
      </c>
      <c r="W3930" s="298" t="s">
        <v>17574</v>
      </c>
      <c r="X3930" s="298" t="s">
        <v>47559</v>
      </c>
    </row>
    <row r="3931" customFormat="false" ht="26.5" hidden="false" customHeight="false" outlineLevel="0" collapsed="false">
      <c r="U3931" s="298" t="n">
        <v>3009295</v>
      </c>
      <c r="V3931" s="298" t="n">
        <v>2177152.02</v>
      </c>
      <c r="W3931" s="298" t="s">
        <v>17574</v>
      </c>
      <c r="X3931" s="298" t="s">
        <v>47560</v>
      </c>
    </row>
    <row r="3932" customFormat="false" ht="26.5" hidden="false" customHeight="false" outlineLevel="0" collapsed="false">
      <c r="U3932" s="298" t="n">
        <v>3009228</v>
      </c>
      <c r="V3932" s="298" t="n">
        <v>2204325.85</v>
      </c>
      <c r="W3932" s="298" t="s">
        <v>17574</v>
      </c>
      <c r="X3932" s="298" t="s">
        <v>47561</v>
      </c>
    </row>
    <row r="3933" customFormat="false" ht="26.5" hidden="false" customHeight="false" outlineLevel="0" collapsed="false">
      <c r="U3933" s="298" t="n">
        <v>3009023</v>
      </c>
      <c r="V3933" s="298" t="n">
        <v>960180.98</v>
      </c>
      <c r="W3933" s="298" t="s">
        <v>17574</v>
      </c>
      <c r="X3933" s="298" t="s">
        <v>47562</v>
      </c>
    </row>
    <row r="3934" customFormat="false" ht="26.5" hidden="false" customHeight="false" outlineLevel="0" collapsed="false">
      <c r="U3934" s="298" t="n">
        <v>3009024</v>
      </c>
      <c r="V3934" s="298" t="n">
        <v>1283920.19</v>
      </c>
      <c r="W3934" s="298" t="s">
        <v>17574</v>
      </c>
      <c r="X3934" s="298" t="s">
        <v>47563</v>
      </c>
    </row>
    <row r="3935" customFormat="false" ht="26.5" hidden="false" customHeight="false" outlineLevel="0" collapsed="false">
      <c r="U3935" s="298" t="n">
        <v>3009025</v>
      </c>
      <c r="V3935" s="298" t="n">
        <v>1213255.52</v>
      </c>
      <c r="W3935" s="298" t="s">
        <v>17574</v>
      </c>
      <c r="X3935" s="298" t="s">
        <v>47564</v>
      </c>
    </row>
    <row r="3936" customFormat="false" ht="26.5" hidden="false" customHeight="false" outlineLevel="0" collapsed="false">
      <c r="U3936" s="298" t="n">
        <v>3009262</v>
      </c>
      <c r="V3936" s="298" t="n">
        <v>908281.21</v>
      </c>
      <c r="W3936" s="298" t="s">
        <v>17574</v>
      </c>
      <c r="X3936" s="298" t="s">
        <v>47565</v>
      </c>
    </row>
    <row r="3937" customFormat="false" ht="26.5" hidden="false" customHeight="false" outlineLevel="0" collapsed="false">
      <c r="U3937" s="298" t="n">
        <v>3009238</v>
      </c>
      <c r="V3937" s="298" t="n">
        <v>744675.95</v>
      </c>
      <c r="W3937" s="298" t="s">
        <v>17574</v>
      </c>
      <c r="X3937" s="298" t="s">
        <v>47566</v>
      </c>
    </row>
    <row r="3938" customFormat="false" ht="26.5" hidden="false" customHeight="false" outlineLevel="0" collapsed="false">
      <c r="U3938" s="298" t="n">
        <v>3009042</v>
      </c>
      <c r="V3938" s="298" t="n">
        <v>922375.15</v>
      </c>
      <c r="W3938" s="298" t="s">
        <v>17574</v>
      </c>
      <c r="X3938" s="298" t="s">
        <v>47567</v>
      </c>
    </row>
    <row r="3939" customFormat="false" ht="26.5" hidden="false" customHeight="false" outlineLevel="0" collapsed="false">
      <c r="U3939" s="298" t="n">
        <v>3009254</v>
      </c>
      <c r="V3939" s="298" t="n">
        <v>974568.27</v>
      </c>
      <c r="W3939" s="298" t="s">
        <v>17574</v>
      </c>
      <c r="X3939" s="298" t="s">
        <v>47568</v>
      </c>
    </row>
    <row r="3940" customFormat="false" ht="26.5" hidden="false" customHeight="false" outlineLevel="0" collapsed="false">
      <c r="U3940" s="298" t="n">
        <v>3009034</v>
      </c>
      <c r="V3940" s="298" t="n">
        <v>991943.55</v>
      </c>
      <c r="W3940" s="298" t="s">
        <v>17574</v>
      </c>
      <c r="X3940" s="298" t="s">
        <v>47569</v>
      </c>
    </row>
    <row r="3941" customFormat="false" ht="26.5" hidden="false" customHeight="false" outlineLevel="0" collapsed="false">
      <c r="U3941" s="298" t="n">
        <v>3009304</v>
      </c>
      <c r="V3941" s="298" t="n">
        <v>1116207.9</v>
      </c>
      <c r="W3941" s="298" t="s">
        <v>17574</v>
      </c>
      <c r="X3941" s="298" t="s">
        <v>47570</v>
      </c>
    </row>
    <row r="3942" customFormat="false" ht="26.5" hidden="false" customHeight="false" outlineLevel="0" collapsed="false">
      <c r="U3942" s="298" t="n">
        <v>3009030</v>
      </c>
      <c r="V3942" s="298" t="n">
        <v>1124942.38</v>
      </c>
      <c r="W3942" s="298" t="s">
        <v>17574</v>
      </c>
      <c r="X3942" s="298" t="s">
        <v>47571</v>
      </c>
    </row>
    <row r="3943" customFormat="false" ht="26.5" hidden="false" customHeight="false" outlineLevel="0" collapsed="false">
      <c r="U3943" s="298" t="n">
        <v>3009270</v>
      </c>
      <c r="V3943" s="298" t="n">
        <v>1461589.74</v>
      </c>
      <c r="W3943" s="298" t="s">
        <v>17574</v>
      </c>
      <c r="X3943" s="298" t="s">
        <v>47572</v>
      </c>
    </row>
    <row r="3944" customFormat="false" ht="26.5" hidden="false" customHeight="false" outlineLevel="0" collapsed="false">
      <c r="U3944" s="298" t="n">
        <v>3009050</v>
      </c>
      <c r="V3944" s="298" t="n">
        <v>1487653.01</v>
      </c>
      <c r="W3944" s="298" t="s">
        <v>17574</v>
      </c>
      <c r="X3944" s="298" t="s">
        <v>47573</v>
      </c>
    </row>
    <row r="3945" customFormat="false" ht="26.5" hidden="false" customHeight="false" outlineLevel="0" collapsed="false">
      <c r="U3945" s="298" t="n">
        <v>3009246</v>
      </c>
      <c r="V3945" s="298" t="n">
        <v>742875.87</v>
      </c>
      <c r="W3945" s="298" t="s">
        <v>17574</v>
      </c>
      <c r="X3945" s="298" t="s">
        <v>47574</v>
      </c>
    </row>
    <row r="3946" customFormat="false" ht="26.5" hidden="false" customHeight="false" outlineLevel="0" collapsed="false">
      <c r="U3946" s="298" t="n">
        <v>3009208</v>
      </c>
      <c r="V3946" s="298" t="n">
        <v>748698.86</v>
      </c>
      <c r="W3946" s="298" t="s">
        <v>17574</v>
      </c>
      <c r="X3946" s="298" t="s">
        <v>47575</v>
      </c>
    </row>
    <row r="3947" customFormat="false" ht="26.5" hidden="false" customHeight="false" outlineLevel="0" collapsed="false">
      <c r="U3947" s="298" t="n">
        <v>3009258</v>
      </c>
      <c r="V3947" s="298" t="n">
        <v>972754.84</v>
      </c>
      <c r="W3947" s="298" t="s">
        <v>17574</v>
      </c>
      <c r="X3947" s="298" t="s">
        <v>47576</v>
      </c>
    </row>
    <row r="3948" customFormat="false" ht="26.5" hidden="false" customHeight="false" outlineLevel="0" collapsed="false">
      <c r="U3948" s="298" t="n">
        <v>3009266</v>
      </c>
      <c r="V3948" s="298" t="n">
        <v>906471.43</v>
      </c>
      <c r="W3948" s="298" t="s">
        <v>17574</v>
      </c>
      <c r="X3948" s="298" t="s">
        <v>47577</v>
      </c>
    </row>
    <row r="3949" customFormat="false" ht="26.5" hidden="false" customHeight="false" outlineLevel="0" collapsed="false">
      <c r="U3949" s="298" t="n">
        <v>3009038</v>
      </c>
      <c r="V3949" s="298" t="n">
        <v>990130.69</v>
      </c>
      <c r="W3949" s="298" t="s">
        <v>17574</v>
      </c>
      <c r="X3949" s="298" t="s">
        <v>47578</v>
      </c>
    </row>
    <row r="3950" customFormat="false" ht="26.5" hidden="false" customHeight="false" outlineLevel="0" collapsed="false">
      <c r="U3950" s="298" t="n">
        <v>3009046</v>
      </c>
      <c r="V3950" s="298" t="n">
        <v>920565.7</v>
      </c>
      <c r="W3950" s="298" t="s">
        <v>17574</v>
      </c>
      <c r="X3950" s="298" t="s">
        <v>47579</v>
      </c>
    </row>
    <row r="3951" customFormat="false" ht="26.5" hidden="false" customHeight="false" outlineLevel="0" collapsed="false">
      <c r="U3951" s="298" t="n">
        <v>3009308</v>
      </c>
      <c r="V3951" s="298" t="n">
        <v>1113508.34</v>
      </c>
      <c r="W3951" s="298" t="s">
        <v>17574</v>
      </c>
      <c r="X3951" s="298" t="s">
        <v>47580</v>
      </c>
    </row>
    <row r="3952" customFormat="false" ht="26.5" hidden="false" customHeight="false" outlineLevel="0" collapsed="false">
      <c r="U3952" s="298" t="n">
        <v>3009212</v>
      </c>
      <c r="V3952" s="298" t="n">
        <v>1122242.82</v>
      </c>
      <c r="W3952" s="298" t="s">
        <v>17574</v>
      </c>
      <c r="X3952" s="298" t="s">
        <v>47581</v>
      </c>
    </row>
    <row r="3953" customFormat="false" ht="26.5" hidden="false" customHeight="false" outlineLevel="0" collapsed="false">
      <c r="U3953" s="298" t="n">
        <v>3009274</v>
      </c>
      <c r="V3953" s="298" t="n">
        <v>1458870.16</v>
      </c>
      <c r="W3953" s="298" t="s">
        <v>17574</v>
      </c>
      <c r="X3953" s="298" t="s">
        <v>47582</v>
      </c>
    </row>
    <row r="3954" customFormat="false" ht="26.5" hidden="false" customHeight="false" outlineLevel="0" collapsed="false">
      <c r="U3954" s="298" t="n">
        <v>3009054</v>
      </c>
      <c r="V3954" s="298" t="n">
        <v>1484933.94</v>
      </c>
      <c r="W3954" s="298" t="s">
        <v>17574</v>
      </c>
      <c r="X3954" s="298" t="s">
        <v>47583</v>
      </c>
    </row>
    <row r="3955" customFormat="false" ht="26.5" hidden="false" customHeight="false" outlineLevel="0" collapsed="false">
      <c r="U3955" s="298" t="n">
        <v>3009263</v>
      </c>
      <c r="V3955" s="298" t="n">
        <v>1154692.51</v>
      </c>
      <c r="W3955" s="298" t="s">
        <v>17574</v>
      </c>
      <c r="X3955" s="298" t="s">
        <v>47584</v>
      </c>
    </row>
    <row r="3956" customFormat="false" ht="26.5" hidden="false" customHeight="false" outlineLevel="0" collapsed="false">
      <c r="U3956" s="298" t="n">
        <v>3009297</v>
      </c>
      <c r="V3956" s="298" t="n">
        <v>908348.13</v>
      </c>
      <c r="W3956" s="298" t="s">
        <v>17574</v>
      </c>
      <c r="X3956" s="298" t="s">
        <v>47585</v>
      </c>
    </row>
    <row r="3957" customFormat="false" ht="26.5" hidden="false" customHeight="false" outlineLevel="0" collapsed="false">
      <c r="U3957" s="298" t="n">
        <v>3009027</v>
      </c>
      <c r="V3957" s="298" t="n">
        <v>914171.11</v>
      </c>
      <c r="W3957" s="298" t="s">
        <v>17574</v>
      </c>
      <c r="X3957" s="298" t="s">
        <v>47586</v>
      </c>
    </row>
    <row r="3958" customFormat="false" ht="26.5" hidden="false" customHeight="false" outlineLevel="0" collapsed="false">
      <c r="U3958" s="298" t="n">
        <v>3009043</v>
      </c>
      <c r="V3958" s="298" t="n">
        <v>1172906.03</v>
      </c>
      <c r="W3958" s="298" t="s">
        <v>17574</v>
      </c>
      <c r="X3958" s="298" t="s">
        <v>47587</v>
      </c>
    </row>
    <row r="3959" customFormat="false" ht="26.5" hidden="false" customHeight="false" outlineLevel="0" collapsed="false">
      <c r="U3959" s="298" t="n">
        <v>3009255</v>
      </c>
      <c r="V3959" s="298" t="n">
        <v>1149067.69</v>
      </c>
      <c r="W3959" s="298" t="s">
        <v>17574</v>
      </c>
      <c r="X3959" s="298" t="s">
        <v>47588</v>
      </c>
    </row>
    <row r="3960" customFormat="false" ht="26.5" hidden="false" customHeight="false" outlineLevel="0" collapsed="false">
      <c r="U3960" s="298" t="n">
        <v>3009035</v>
      </c>
      <c r="V3960" s="298" t="n">
        <v>1166982.06</v>
      </c>
      <c r="W3960" s="298" t="s">
        <v>17574</v>
      </c>
      <c r="X3960" s="298" t="s">
        <v>47589</v>
      </c>
    </row>
    <row r="3961" customFormat="false" ht="26.5" hidden="false" customHeight="false" outlineLevel="0" collapsed="false">
      <c r="U3961" s="298" t="n">
        <v>3009305</v>
      </c>
      <c r="V3961" s="298" t="n">
        <v>1361716.12</v>
      </c>
      <c r="W3961" s="298" t="s">
        <v>17574</v>
      </c>
      <c r="X3961" s="298" t="s">
        <v>47590</v>
      </c>
    </row>
    <row r="3962" customFormat="false" ht="26.5" hidden="false" customHeight="false" outlineLevel="0" collapsed="false">
      <c r="U3962" s="298" t="n">
        <v>3009031</v>
      </c>
      <c r="V3962" s="298" t="n">
        <v>1370450.6</v>
      </c>
      <c r="W3962" s="298" t="s">
        <v>17574</v>
      </c>
      <c r="X3962" s="298" t="s">
        <v>47591</v>
      </c>
    </row>
    <row r="3963" customFormat="false" ht="26.5" hidden="false" customHeight="false" outlineLevel="0" collapsed="false">
      <c r="U3963" s="298" t="n">
        <v>3009271</v>
      </c>
      <c r="V3963" s="298" t="n">
        <v>1723338.82</v>
      </c>
      <c r="W3963" s="298" t="s">
        <v>17574</v>
      </c>
      <c r="X3963" s="298" t="s">
        <v>47592</v>
      </c>
    </row>
    <row r="3964" customFormat="false" ht="26.5" hidden="false" customHeight="false" outlineLevel="0" collapsed="false">
      <c r="U3964" s="298" t="n">
        <v>3009051</v>
      </c>
      <c r="V3964" s="298" t="n">
        <v>1750210.72</v>
      </c>
      <c r="W3964" s="298" t="s">
        <v>17574</v>
      </c>
      <c r="X3964" s="298" t="s">
        <v>47593</v>
      </c>
    </row>
    <row r="3965" customFormat="false" ht="26.5" hidden="false" customHeight="false" outlineLevel="0" collapsed="false">
      <c r="U3965" s="298" t="n">
        <v>3009247</v>
      </c>
      <c r="V3965" s="298" t="n">
        <v>905968.2</v>
      </c>
      <c r="W3965" s="298" t="s">
        <v>17574</v>
      </c>
      <c r="X3965" s="298" t="s">
        <v>47594</v>
      </c>
    </row>
    <row r="3966" customFormat="false" ht="26.5" hidden="false" customHeight="false" outlineLevel="0" collapsed="false">
      <c r="U3966" s="298" t="n">
        <v>3009209</v>
      </c>
      <c r="V3966" s="298" t="n">
        <v>911791.19</v>
      </c>
      <c r="W3966" s="298" t="s">
        <v>17574</v>
      </c>
      <c r="X3966" s="298" t="s">
        <v>47595</v>
      </c>
    </row>
    <row r="3967" customFormat="false" ht="26.5" hidden="false" customHeight="false" outlineLevel="0" collapsed="false">
      <c r="U3967" s="298" t="n">
        <v>3009259</v>
      </c>
      <c r="V3967" s="298" t="n">
        <v>1146674.41</v>
      </c>
      <c r="W3967" s="298" t="s">
        <v>17574</v>
      </c>
      <c r="X3967" s="298" t="s">
        <v>47596</v>
      </c>
    </row>
    <row r="3968" customFormat="false" ht="26.5" hidden="false" customHeight="false" outlineLevel="0" collapsed="false">
      <c r="U3968" s="298" t="n">
        <v>3009267</v>
      </c>
      <c r="V3968" s="298" t="n">
        <v>1152302.88</v>
      </c>
      <c r="W3968" s="298" t="s">
        <v>17574</v>
      </c>
      <c r="X3968" s="298" t="s">
        <v>47597</v>
      </c>
    </row>
    <row r="3969" customFormat="false" ht="26.5" hidden="false" customHeight="false" outlineLevel="0" collapsed="false">
      <c r="U3969" s="298" t="n">
        <v>3009039</v>
      </c>
      <c r="V3969" s="298" t="n">
        <v>1164589.35</v>
      </c>
      <c r="W3969" s="298" t="s">
        <v>17574</v>
      </c>
      <c r="X3969" s="298" t="s">
        <v>47598</v>
      </c>
    </row>
    <row r="3970" customFormat="false" ht="26.5" hidden="false" customHeight="false" outlineLevel="0" collapsed="false">
      <c r="U3970" s="298" t="n">
        <v>3009047</v>
      </c>
      <c r="V3970" s="298" t="n">
        <v>1170516.74</v>
      </c>
      <c r="W3970" s="298" t="s">
        <v>17574</v>
      </c>
      <c r="X3970" s="298" t="s">
        <v>47599</v>
      </c>
    </row>
    <row r="3971" customFormat="false" ht="26.5" hidden="false" customHeight="false" outlineLevel="0" collapsed="false">
      <c r="U3971" s="298" t="n">
        <v>3009309</v>
      </c>
      <c r="V3971" s="298" t="n">
        <v>1358146.94</v>
      </c>
      <c r="W3971" s="298" t="s">
        <v>17574</v>
      </c>
      <c r="X3971" s="298" t="s">
        <v>47600</v>
      </c>
    </row>
    <row r="3972" customFormat="false" ht="26.5" hidden="false" customHeight="false" outlineLevel="0" collapsed="false">
      <c r="U3972" s="298" t="n">
        <v>3009213</v>
      </c>
      <c r="V3972" s="298" t="n">
        <v>1366881.41</v>
      </c>
      <c r="W3972" s="298" t="s">
        <v>17574</v>
      </c>
      <c r="X3972" s="298" t="s">
        <v>47601</v>
      </c>
    </row>
    <row r="3973" customFormat="false" ht="26.5" hidden="false" customHeight="false" outlineLevel="0" collapsed="false">
      <c r="U3973" s="298" t="n">
        <v>3009275</v>
      </c>
      <c r="V3973" s="298" t="n">
        <v>1719749.61</v>
      </c>
      <c r="W3973" s="298" t="s">
        <v>17574</v>
      </c>
      <c r="X3973" s="298" t="s">
        <v>47602</v>
      </c>
    </row>
    <row r="3974" customFormat="false" ht="26.5" hidden="false" customHeight="false" outlineLevel="0" collapsed="false">
      <c r="U3974" s="298" t="n">
        <v>3009055</v>
      </c>
      <c r="V3974" s="298" t="n">
        <v>1746622.02</v>
      </c>
      <c r="W3974" s="298" t="s">
        <v>17574</v>
      </c>
      <c r="X3974" s="298" t="s">
        <v>47603</v>
      </c>
    </row>
    <row r="3975" customFormat="false" ht="26.5" hidden="false" customHeight="false" outlineLevel="0" collapsed="false">
      <c r="U3975" s="298" t="n">
        <v>3009264</v>
      </c>
      <c r="V3975" s="298" t="n">
        <v>1470356.18</v>
      </c>
      <c r="W3975" s="298" t="s">
        <v>17574</v>
      </c>
      <c r="X3975" s="298" t="s">
        <v>47604</v>
      </c>
    </row>
    <row r="3976" customFormat="false" ht="26.5" hidden="false" customHeight="false" outlineLevel="0" collapsed="false">
      <c r="U3976" s="298" t="n">
        <v>3009240</v>
      </c>
      <c r="V3976" s="298" t="n">
        <v>1222006.39</v>
      </c>
      <c r="W3976" s="298" t="s">
        <v>17574</v>
      </c>
      <c r="X3976" s="298" t="s">
        <v>47605</v>
      </c>
    </row>
    <row r="3977" customFormat="false" ht="26.5" hidden="false" customHeight="false" outlineLevel="0" collapsed="false">
      <c r="U3977" s="298" t="n">
        <v>3009028</v>
      </c>
      <c r="V3977" s="298" t="n">
        <v>1227829.38</v>
      </c>
      <c r="W3977" s="298" t="s">
        <v>17574</v>
      </c>
      <c r="X3977" s="298" t="s">
        <v>47606</v>
      </c>
    </row>
    <row r="3978" customFormat="false" ht="26.5" hidden="false" customHeight="false" outlineLevel="0" collapsed="false">
      <c r="U3978" s="298" t="n">
        <v>3009044</v>
      </c>
      <c r="V3978" s="298" t="n">
        <v>1488669.55</v>
      </c>
      <c r="W3978" s="298" t="s">
        <v>17574</v>
      </c>
      <c r="X3978" s="298" t="s">
        <v>47607</v>
      </c>
    </row>
    <row r="3979" customFormat="false" ht="26.5" hidden="false" customHeight="false" outlineLevel="0" collapsed="false">
      <c r="U3979" s="298" t="n">
        <v>3009256</v>
      </c>
      <c r="V3979" s="298" t="n">
        <v>1582272.11</v>
      </c>
      <c r="W3979" s="298" t="s">
        <v>17574</v>
      </c>
      <c r="X3979" s="298" t="s">
        <v>47608</v>
      </c>
    </row>
    <row r="3980" customFormat="false" ht="26.5" hidden="false" customHeight="false" outlineLevel="0" collapsed="false">
      <c r="U3980" s="298" t="n">
        <v>3009036</v>
      </c>
      <c r="V3980" s="298" t="n">
        <v>1606138.69</v>
      </c>
      <c r="W3980" s="298" t="s">
        <v>17574</v>
      </c>
      <c r="X3980" s="298" t="s">
        <v>47609</v>
      </c>
    </row>
    <row r="3981" customFormat="false" ht="26.5" hidden="false" customHeight="false" outlineLevel="0" collapsed="false">
      <c r="U3981" s="298" t="n">
        <v>3009306</v>
      </c>
      <c r="V3981" s="298" t="n">
        <v>1832203.43</v>
      </c>
      <c r="W3981" s="298" t="s">
        <v>17574</v>
      </c>
      <c r="X3981" s="298" t="s">
        <v>47610</v>
      </c>
    </row>
    <row r="3982" customFormat="false" ht="26.5" hidden="false" customHeight="false" outlineLevel="0" collapsed="false">
      <c r="U3982" s="298" t="n">
        <v>3009032</v>
      </c>
      <c r="V3982" s="298" t="n">
        <v>1840937.91</v>
      </c>
      <c r="W3982" s="298" t="s">
        <v>17574</v>
      </c>
      <c r="X3982" s="298" t="s">
        <v>47611</v>
      </c>
    </row>
    <row r="3983" customFormat="false" ht="26.5" hidden="false" customHeight="false" outlineLevel="0" collapsed="false">
      <c r="U3983" s="298" t="n">
        <v>3009272</v>
      </c>
      <c r="V3983" s="298" t="n">
        <v>2373145.36</v>
      </c>
      <c r="W3983" s="298" t="s">
        <v>17574</v>
      </c>
      <c r="X3983" s="298" t="s">
        <v>47612</v>
      </c>
    </row>
    <row r="3984" customFormat="false" ht="26.5" hidden="false" customHeight="false" outlineLevel="0" collapsed="false">
      <c r="U3984" s="298" t="n">
        <v>3009052</v>
      </c>
      <c r="V3984" s="298" t="n">
        <v>2408945.57</v>
      </c>
      <c r="W3984" s="298" t="s">
        <v>17574</v>
      </c>
      <c r="X3984" s="298" t="s">
        <v>47613</v>
      </c>
    </row>
    <row r="3985" customFormat="false" ht="26.5" hidden="false" customHeight="false" outlineLevel="0" collapsed="false">
      <c r="U3985" s="298" t="n">
        <v>3009248</v>
      </c>
      <c r="V3985" s="298" t="n">
        <v>1219088.13</v>
      </c>
      <c r="W3985" s="298" t="s">
        <v>17574</v>
      </c>
      <c r="X3985" s="298" t="s">
        <v>47614</v>
      </c>
    </row>
    <row r="3986" customFormat="false" ht="26.5" hidden="false" customHeight="false" outlineLevel="0" collapsed="false">
      <c r="U3986" s="298" t="n">
        <v>3009210</v>
      </c>
      <c r="V3986" s="298" t="n">
        <v>1224911.12</v>
      </c>
      <c r="W3986" s="298" t="s">
        <v>17574</v>
      </c>
      <c r="X3986" s="298" t="s">
        <v>47615</v>
      </c>
    </row>
    <row r="3987" customFormat="false" ht="26.5" hidden="false" customHeight="false" outlineLevel="0" collapsed="false">
      <c r="U3987" s="298" t="n">
        <v>3009260</v>
      </c>
      <c r="V3987" s="298" t="n">
        <v>1579340.49</v>
      </c>
      <c r="W3987" s="298" t="s">
        <v>17574</v>
      </c>
      <c r="X3987" s="298" t="s">
        <v>47616</v>
      </c>
    </row>
    <row r="3988" customFormat="false" ht="26.5" hidden="false" customHeight="false" outlineLevel="0" collapsed="false">
      <c r="U3988" s="298" t="n">
        <v>3009268</v>
      </c>
      <c r="V3988" s="298" t="n">
        <v>1467428.22</v>
      </c>
      <c r="W3988" s="298" t="s">
        <v>17574</v>
      </c>
      <c r="X3988" s="298" t="s">
        <v>47617</v>
      </c>
    </row>
    <row r="3989" customFormat="false" ht="26.5" hidden="false" customHeight="false" outlineLevel="0" collapsed="false">
      <c r="U3989" s="298" t="n">
        <v>3009040</v>
      </c>
      <c r="V3989" s="298" t="n">
        <v>1603207.64</v>
      </c>
      <c r="W3989" s="298" t="s">
        <v>17574</v>
      </c>
      <c r="X3989" s="298" t="s">
        <v>47618</v>
      </c>
    </row>
    <row r="3990" customFormat="false" ht="26.5" hidden="false" customHeight="false" outlineLevel="0" collapsed="false">
      <c r="U3990" s="298" t="n">
        <v>3009048</v>
      </c>
      <c r="V3990" s="298" t="n">
        <v>1485741.92</v>
      </c>
      <c r="W3990" s="298" t="s">
        <v>17574</v>
      </c>
      <c r="X3990" s="298" t="s">
        <v>47619</v>
      </c>
    </row>
    <row r="3991" customFormat="false" ht="26.5" hidden="false" customHeight="false" outlineLevel="0" collapsed="false">
      <c r="U3991" s="298" t="n">
        <v>3009310</v>
      </c>
      <c r="V3991" s="298" t="n">
        <v>1827827.02</v>
      </c>
      <c r="W3991" s="298" t="s">
        <v>17574</v>
      </c>
      <c r="X3991" s="298" t="s">
        <v>47620</v>
      </c>
    </row>
    <row r="3992" customFormat="false" ht="26.5" hidden="false" customHeight="false" outlineLevel="0" collapsed="false">
      <c r="U3992" s="298" t="n">
        <v>3009214</v>
      </c>
      <c r="V3992" s="298" t="n">
        <v>1836561.5</v>
      </c>
      <c r="W3992" s="298" t="s">
        <v>17574</v>
      </c>
      <c r="X3992" s="298" t="s">
        <v>47621</v>
      </c>
    </row>
    <row r="3993" customFormat="false" ht="26.5" hidden="false" customHeight="false" outlineLevel="0" collapsed="false">
      <c r="U3993" s="298" t="n">
        <v>3009276</v>
      </c>
      <c r="V3993" s="298" t="n">
        <v>2368748.92</v>
      </c>
      <c r="W3993" s="298" t="s">
        <v>17574</v>
      </c>
      <c r="X3993" s="298" t="s">
        <v>47622</v>
      </c>
    </row>
    <row r="3994" customFormat="false" ht="26.5" hidden="false" customHeight="false" outlineLevel="0" collapsed="false">
      <c r="U3994" s="298" t="n">
        <v>3009056</v>
      </c>
      <c r="V3994" s="298" t="n">
        <v>2404549.65</v>
      </c>
      <c r="W3994" s="298" t="s">
        <v>17574</v>
      </c>
      <c r="X3994" s="298" t="s">
        <v>47623</v>
      </c>
    </row>
    <row r="3995" customFormat="false" ht="26.5" hidden="false" customHeight="false" outlineLevel="0" collapsed="false">
      <c r="U3995" s="298" t="n">
        <v>3009265</v>
      </c>
      <c r="V3995" s="298" t="n">
        <v>1409962.35</v>
      </c>
      <c r="W3995" s="298" t="s">
        <v>17574</v>
      </c>
      <c r="X3995" s="298" t="s">
        <v>47624</v>
      </c>
    </row>
    <row r="3996" customFormat="false" ht="26.5" hidden="false" customHeight="false" outlineLevel="0" collapsed="false">
      <c r="U3996" s="298" t="n">
        <v>3009299</v>
      </c>
      <c r="V3996" s="298" t="n">
        <v>1166550.1</v>
      </c>
      <c r="W3996" s="298" t="s">
        <v>17574</v>
      </c>
      <c r="X3996" s="298" t="s">
        <v>47625</v>
      </c>
    </row>
    <row r="3997" customFormat="false" ht="26.5" hidden="false" customHeight="false" outlineLevel="0" collapsed="false">
      <c r="U3997" s="298" t="n">
        <v>3009029</v>
      </c>
      <c r="V3997" s="298" t="n">
        <v>1172373.09</v>
      </c>
      <c r="W3997" s="298" t="s">
        <v>17574</v>
      </c>
      <c r="X3997" s="298" t="s">
        <v>47626</v>
      </c>
    </row>
    <row r="3998" customFormat="false" ht="26.5" hidden="false" customHeight="false" outlineLevel="0" collapsed="false">
      <c r="U3998" s="298" t="n">
        <v>3009045</v>
      </c>
      <c r="V3998" s="298" t="n">
        <v>1428029.88</v>
      </c>
      <c r="W3998" s="298" t="s">
        <v>17574</v>
      </c>
      <c r="X3998" s="298" t="s">
        <v>47627</v>
      </c>
    </row>
    <row r="3999" customFormat="false" ht="26.5" hidden="false" customHeight="false" outlineLevel="0" collapsed="false">
      <c r="U3999" s="298" t="n">
        <v>3009257</v>
      </c>
      <c r="V3999" s="298" t="n">
        <v>1479959.28</v>
      </c>
      <c r="W3999" s="298" t="s">
        <v>17574</v>
      </c>
      <c r="X3999" s="298" t="s">
        <v>47628</v>
      </c>
    </row>
    <row r="4000" customFormat="false" ht="26.5" hidden="false" customHeight="false" outlineLevel="0" collapsed="false">
      <c r="U4000" s="298" t="n">
        <v>3009037</v>
      </c>
      <c r="V4000" s="298" t="n">
        <v>1501492.87</v>
      </c>
      <c r="W4000" s="298" t="s">
        <v>17574</v>
      </c>
      <c r="X4000" s="298" t="s">
        <v>47629</v>
      </c>
    </row>
    <row r="4001" customFormat="false" ht="26.5" hidden="false" customHeight="false" outlineLevel="0" collapsed="false">
      <c r="U4001" s="298" t="n">
        <v>3009245</v>
      </c>
      <c r="V4001" s="298" t="n">
        <v>1749019.01</v>
      </c>
      <c r="W4001" s="298" t="s">
        <v>17574</v>
      </c>
      <c r="X4001" s="298" t="s">
        <v>47630</v>
      </c>
    </row>
    <row r="4002" customFormat="false" ht="26.5" hidden="false" customHeight="false" outlineLevel="0" collapsed="false">
      <c r="U4002" s="298" t="n">
        <v>3009033</v>
      </c>
      <c r="V4002" s="298" t="n">
        <v>1757753.49</v>
      </c>
      <c r="W4002" s="298" t="s">
        <v>17574</v>
      </c>
      <c r="X4002" s="298" t="s">
        <v>47631</v>
      </c>
    </row>
    <row r="4003" customFormat="false" ht="26.5" hidden="false" customHeight="false" outlineLevel="0" collapsed="false">
      <c r="U4003" s="298" t="n">
        <v>3009273</v>
      </c>
      <c r="V4003" s="298" t="n">
        <v>2219676.13</v>
      </c>
      <c r="W4003" s="298" t="s">
        <v>17574</v>
      </c>
      <c r="X4003" s="298" t="s">
        <v>47632</v>
      </c>
    </row>
    <row r="4004" customFormat="false" ht="26.5" hidden="false" customHeight="false" outlineLevel="0" collapsed="false">
      <c r="U4004" s="298" t="n">
        <v>3009053</v>
      </c>
      <c r="V4004" s="298" t="n">
        <v>2251976.86</v>
      </c>
      <c r="W4004" s="298" t="s">
        <v>17574</v>
      </c>
      <c r="X4004" s="298" t="s">
        <v>47633</v>
      </c>
    </row>
    <row r="4005" customFormat="false" ht="26.5" hidden="false" customHeight="false" outlineLevel="0" collapsed="false">
      <c r="U4005" s="298" t="n">
        <v>3009249</v>
      </c>
      <c r="V4005" s="298" t="n">
        <v>1164442.74</v>
      </c>
      <c r="W4005" s="298" t="s">
        <v>17574</v>
      </c>
      <c r="X4005" s="298" t="s">
        <v>47634</v>
      </c>
    </row>
    <row r="4006" customFormat="false" ht="26.5" hidden="false" customHeight="false" outlineLevel="0" collapsed="false">
      <c r="U4006" s="298" t="n">
        <v>3009211</v>
      </c>
      <c r="V4006" s="298" t="n">
        <v>1170265.73</v>
      </c>
      <c r="W4006" s="298" t="s">
        <v>17574</v>
      </c>
      <c r="X4006" s="298" t="s">
        <v>47635</v>
      </c>
    </row>
    <row r="4007" customFormat="false" ht="26.5" hidden="false" customHeight="false" outlineLevel="0" collapsed="false">
      <c r="U4007" s="298" t="n">
        <v>3009261</v>
      </c>
      <c r="V4007" s="298" t="n">
        <v>1477838.56</v>
      </c>
      <c r="W4007" s="298" t="s">
        <v>17574</v>
      </c>
      <c r="X4007" s="298" t="s">
        <v>47636</v>
      </c>
    </row>
    <row r="4008" customFormat="false" ht="26.5" hidden="false" customHeight="false" outlineLevel="0" collapsed="false">
      <c r="U4008" s="298" t="n">
        <v>3009269</v>
      </c>
      <c r="V4008" s="298" t="n">
        <v>1407845.28</v>
      </c>
      <c r="W4008" s="298" t="s">
        <v>17574</v>
      </c>
      <c r="X4008" s="298" t="s">
        <v>47637</v>
      </c>
    </row>
    <row r="4009" customFormat="false" ht="26.5" hidden="false" customHeight="false" outlineLevel="0" collapsed="false">
      <c r="U4009" s="298" t="n">
        <v>3009041</v>
      </c>
      <c r="V4009" s="298" t="n">
        <v>1499372.72</v>
      </c>
      <c r="W4009" s="298" t="s">
        <v>17574</v>
      </c>
      <c r="X4009" s="298" t="s">
        <v>47638</v>
      </c>
    </row>
    <row r="4010" customFormat="false" ht="26.5" hidden="false" customHeight="false" outlineLevel="0" collapsed="false">
      <c r="U4010" s="298" t="n">
        <v>3009049</v>
      </c>
      <c r="V4010" s="298" t="n">
        <v>1425913.15</v>
      </c>
      <c r="W4010" s="298" t="s">
        <v>17574</v>
      </c>
      <c r="X4010" s="298" t="s">
        <v>47639</v>
      </c>
    </row>
    <row r="4011" customFormat="false" ht="26.5" hidden="false" customHeight="false" outlineLevel="0" collapsed="false">
      <c r="U4011" s="298" t="n">
        <v>3009253</v>
      </c>
      <c r="V4011" s="298" t="n">
        <v>1745858.9</v>
      </c>
      <c r="W4011" s="298" t="s">
        <v>17574</v>
      </c>
      <c r="X4011" s="298" t="s">
        <v>47640</v>
      </c>
    </row>
    <row r="4012" customFormat="false" ht="26.5" hidden="false" customHeight="false" outlineLevel="0" collapsed="false">
      <c r="U4012" s="298" t="n">
        <v>3009277</v>
      </c>
      <c r="V4012" s="298" t="n">
        <v>2216495.99</v>
      </c>
      <c r="W4012" s="298" t="s">
        <v>17574</v>
      </c>
      <c r="X4012" s="298" t="s">
        <v>47641</v>
      </c>
    </row>
    <row r="4013" customFormat="false" ht="26.5" hidden="false" customHeight="false" outlineLevel="0" collapsed="false">
      <c r="U4013" s="298" t="n">
        <v>3009057</v>
      </c>
      <c r="V4013" s="298" t="n">
        <v>2248797.23</v>
      </c>
      <c r="W4013" s="298" t="s">
        <v>17574</v>
      </c>
      <c r="X4013" s="298" t="s">
        <v>47642</v>
      </c>
    </row>
    <row r="4014" customFormat="false" ht="26.5" hidden="false" customHeight="false" outlineLevel="0" collapsed="false">
      <c r="U4014" s="298" t="n">
        <v>3009215</v>
      </c>
      <c r="V4014" s="298" t="n">
        <v>1754593.38</v>
      </c>
      <c r="W4014" s="298" t="s">
        <v>17574</v>
      </c>
      <c r="X4014" s="298" t="s">
        <v>47643</v>
      </c>
    </row>
    <row r="4015" customFormat="false" ht="15.8" hidden="false" customHeight="false" outlineLevel="0" collapsed="false">
      <c r="U4015" s="298" t="n">
        <v>3009070</v>
      </c>
      <c r="V4015" s="298" t="n">
        <v>230.32</v>
      </c>
      <c r="W4015" s="298" t="s">
        <v>203</v>
      </c>
      <c r="X4015" s="298" t="s">
        <v>47644</v>
      </c>
    </row>
    <row r="4016" customFormat="false" ht="15.8" hidden="false" customHeight="false" outlineLevel="0" collapsed="false">
      <c r="U4016" s="298" t="n">
        <v>3009069</v>
      </c>
      <c r="V4016" s="298" t="n">
        <v>188.21</v>
      </c>
      <c r="W4016" s="298" t="s">
        <v>203</v>
      </c>
      <c r="X4016" s="298" t="s">
        <v>47645</v>
      </c>
    </row>
    <row r="4017" customFormat="false" ht="15.8" hidden="false" customHeight="false" outlineLevel="0" collapsed="false">
      <c r="U4017" s="298" t="n">
        <v>3009229</v>
      </c>
      <c r="V4017" s="298" t="n">
        <v>153.78</v>
      </c>
      <c r="W4017" s="298" t="s">
        <v>17574</v>
      </c>
      <c r="X4017" s="298" t="s">
        <v>47646</v>
      </c>
    </row>
    <row r="4018" customFormat="false" ht="15.8" hidden="false" customHeight="false" outlineLevel="0" collapsed="false">
      <c r="U4018" s="298" t="n">
        <v>3009132</v>
      </c>
      <c r="V4018" s="298" t="n">
        <v>1086.72</v>
      </c>
      <c r="W4018" s="298" t="s">
        <v>17574</v>
      </c>
      <c r="X4018" s="298" t="s">
        <v>47647</v>
      </c>
    </row>
    <row r="4019" customFormat="false" ht="15.8" hidden="false" customHeight="false" outlineLevel="0" collapsed="false">
      <c r="U4019" s="298" t="n">
        <v>3009133</v>
      </c>
      <c r="V4019" s="298" t="n">
        <v>1357.62</v>
      </c>
      <c r="W4019" s="298" t="s">
        <v>17574</v>
      </c>
      <c r="X4019" s="298" t="s">
        <v>47648</v>
      </c>
    </row>
    <row r="4020" customFormat="false" ht="15.8" hidden="false" customHeight="false" outlineLevel="0" collapsed="false">
      <c r="U4020" s="298" t="n">
        <v>3009092</v>
      </c>
      <c r="V4020" s="298" t="n">
        <v>489.63</v>
      </c>
      <c r="W4020" s="298" t="s">
        <v>203</v>
      </c>
      <c r="X4020" s="298" t="s">
        <v>47649</v>
      </c>
    </row>
    <row r="4021" customFormat="false" ht="15.8" hidden="false" customHeight="false" outlineLevel="0" collapsed="false">
      <c r="U4021" s="298" t="n">
        <v>3009093</v>
      </c>
      <c r="V4021" s="298" t="n">
        <v>526.34</v>
      </c>
      <c r="W4021" s="298" t="s">
        <v>203</v>
      </c>
      <c r="X4021" s="298" t="s">
        <v>47650</v>
      </c>
    </row>
    <row r="4022" customFormat="false" ht="15.8" hidden="false" customHeight="false" outlineLevel="0" collapsed="false">
      <c r="U4022" s="298" t="n">
        <v>3009094</v>
      </c>
      <c r="V4022" s="298" t="n">
        <v>572.76</v>
      </c>
      <c r="W4022" s="298" t="s">
        <v>203</v>
      </c>
      <c r="X4022" s="298" t="s">
        <v>47651</v>
      </c>
    </row>
    <row r="4023" customFormat="false" ht="15.8" hidden="false" customHeight="false" outlineLevel="0" collapsed="false">
      <c r="U4023" s="298" t="n">
        <v>3009095</v>
      </c>
      <c r="V4023" s="298" t="n">
        <v>477.07</v>
      </c>
      <c r="W4023" s="298" t="s">
        <v>203</v>
      </c>
      <c r="X4023" s="298" t="s">
        <v>47652</v>
      </c>
    </row>
    <row r="4024" customFormat="false" ht="15.8" hidden="false" customHeight="false" outlineLevel="0" collapsed="false">
      <c r="U4024" s="298" t="n">
        <v>3009096</v>
      </c>
      <c r="V4024" s="298" t="n">
        <v>197.12</v>
      </c>
      <c r="W4024" s="298" t="s">
        <v>203</v>
      </c>
      <c r="X4024" s="298" t="s">
        <v>47653</v>
      </c>
    </row>
    <row r="4025" customFormat="false" ht="26.5" hidden="false" customHeight="false" outlineLevel="0" collapsed="false">
      <c r="U4025" s="298" t="n">
        <v>3009330</v>
      </c>
      <c r="V4025" s="298" t="n">
        <v>173.78</v>
      </c>
      <c r="W4025" s="298" t="s">
        <v>203</v>
      </c>
      <c r="X4025" s="298" t="s">
        <v>47654</v>
      </c>
    </row>
    <row r="4026" customFormat="false" ht="26.5" hidden="false" customHeight="false" outlineLevel="0" collapsed="false">
      <c r="U4026" s="298" t="n">
        <v>3009326</v>
      </c>
      <c r="V4026" s="298" t="n">
        <v>178.85</v>
      </c>
      <c r="W4026" s="298" t="s">
        <v>203</v>
      </c>
      <c r="X4026" s="298" t="s">
        <v>47655</v>
      </c>
    </row>
    <row r="4027" customFormat="false" ht="15.8" hidden="false" customHeight="false" outlineLevel="0" collapsed="false">
      <c r="U4027" s="298" t="n">
        <v>3108073</v>
      </c>
      <c r="V4027" s="298" t="n">
        <v>266.89</v>
      </c>
      <c r="W4027" s="298" t="s">
        <v>221</v>
      </c>
      <c r="X4027" s="298" t="s">
        <v>47656</v>
      </c>
    </row>
    <row r="4028" customFormat="false" ht="15.8" hidden="false" customHeight="false" outlineLevel="0" collapsed="false">
      <c r="U4028" s="298" t="n">
        <v>3107965</v>
      </c>
      <c r="V4028" s="298" t="n">
        <v>350.77</v>
      </c>
      <c r="W4028" s="298" t="s">
        <v>221</v>
      </c>
      <c r="X4028" s="298" t="s">
        <v>47657</v>
      </c>
    </row>
    <row r="4029" customFormat="false" ht="26.5" hidden="false" customHeight="false" outlineLevel="0" collapsed="false">
      <c r="U4029" s="298" t="n">
        <v>3105941</v>
      </c>
      <c r="V4029" s="298" t="n">
        <v>5.44</v>
      </c>
      <c r="W4029" s="298" t="s">
        <v>203</v>
      </c>
      <c r="X4029" s="298" t="s">
        <v>47658</v>
      </c>
    </row>
    <row r="4030" customFormat="false" ht="26.5" hidden="false" customHeight="false" outlineLevel="0" collapsed="false">
      <c r="U4030" s="298" t="n">
        <v>3108150</v>
      </c>
      <c r="V4030" s="298" t="n">
        <v>12.28</v>
      </c>
      <c r="W4030" s="298" t="s">
        <v>221</v>
      </c>
      <c r="X4030" s="298" t="s">
        <v>47659</v>
      </c>
    </row>
    <row r="4031" customFormat="false" ht="15.8" hidden="false" customHeight="false" outlineLevel="0" collapsed="false">
      <c r="U4031" s="298" t="n">
        <v>3108071</v>
      </c>
      <c r="V4031" s="298" t="n">
        <v>11.82</v>
      </c>
      <c r="W4031" s="298" t="s">
        <v>221</v>
      </c>
      <c r="X4031" s="298" t="s">
        <v>47660</v>
      </c>
    </row>
    <row r="4032" customFormat="false" ht="26.5" hidden="false" customHeight="false" outlineLevel="0" collapsed="false">
      <c r="U4032" s="298" t="n">
        <v>3107967</v>
      </c>
      <c r="V4032" s="298" t="n">
        <v>6.76</v>
      </c>
      <c r="W4032" s="298" t="s">
        <v>221</v>
      </c>
      <c r="X4032" s="298" t="s">
        <v>47661</v>
      </c>
    </row>
    <row r="4033" customFormat="false" ht="15.8" hidden="false" customHeight="false" outlineLevel="0" collapsed="false">
      <c r="U4033" s="298" t="n">
        <v>3107966</v>
      </c>
      <c r="V4033" s="298" t="n">
        <v>16.99</v>
      </c>
      <c r="W4033" s="298" t="s">
        <v>221</v>
      </c>
      <c r="X4033" s="298" t="s">
        <v>47662</v>
      </c>
    </row>
    <row r="4034" customFormat="false" ht="26.5" hidden="false" customHeight="false" outlineLevel="0" collapsed="false">
      <c r="U4034" s="298" t="n">
        <v>3108072</v>
      </c>
      <c r="V4034" s="298" t="n">
        <v>10.42</v>
      </c>
      <c r="W4034" s="298" t="s">
        <v>221</v>
      </c>
      <c r="X4034" s="298" t="s">
        <v>47663</v>
      </c>
    </row>
    <row r="4035" customFormat="false" ht="15.8" hidden="false" customHeight="false" outlineLevel="0" collapsed="false">
      <c r="U4035" s="298" t="n">
        <v>3117750</v>
      </c>
      <c r="V4035" s="298" t="n">
        <v>12.63</v>
      </c>
      <c r="W4035" s="298" t="s">
        <v>221</v>
      </c>
      <c r="X4035" s="298" t="s">
        <v>47664</v>
      </c>
    </row>
    <row r="4036" customFormat="false" ht="15.8" hidden="false" customHeight="false" outlineLevel="0" collapsed="false">
      <c r="U4036" s="298" t="n">
        <v>3106551</v>
      </c>
      <c r="V4036" s="298" t="n">
        <v>6.24</v>
      </c>
      <c r="W4036" s="298" t="s">
        <v>221</v>
      </c>
      <c r="X4036" s="298" t="s">
        <v>47665</v>
      </c>
    </row>
    <row r="4037" customFormat="false" ht="15.8" hidden="false" customHeight="false" outlineLevel="0" collapsed="false">
      <c r="U4037" s="298" t="n">
        <v>3106427</v>
      </c>
      <c r="V4037" s="298" t="n">
        <v>59.98</v>
      </c>
      <c r="W4037" s="298" t="s">
        <v>221</v>
      </c>
      <c r="X4037" s="298" t="s">
        <v>47666</v>
      </c>
    </row>
    <row r="4038" customFormat="false" ht="15.8" hidden="false" customHeight="false" outlineLevel="0" collapsed="false">
      <c r="U4038" s="298" t="n">
        <v>3106552</v>
      </c>
      <c r="V4038" s="298" t="n">
        <v>6.23</v>
      </c>
      <c r="W4038" s="298" t="s">
        <v>221</v>
      </c>
      <c r="X4038" s="298" t="s">
        <v>47667</v>
      </c>
    </row>
    <row r="4039" customFormat="false" ht="15.8" hidden="false" customHeight="false" outlineLevel="0" collapsed="false">
      <c r="U4039" s="298" t="n">
        <v>3107969</v>
      </c>
      <c r="V4039" s="298" t="n">
        <v>96.28</v>
      </c>
      <c r="W4039" s="298" t="s">
        <v>221</v>
      </c>
      <c r="X4039" s="298" t="s">
        <v>47668</v>
      </c>
    </row>
    <row r="4040" customFormat="false" ht="15.8" hidden="false" customHeight="false" outlineLevel="0" collapsed="false">
      <c r="U4040" s="298" t="n">
        <v>3107970</v>
      </c>
      <c r="V4040" s="298" t="n">
        <v>95.71</v>
      </c>
      <c r="W4040" s="298" t="s">
        <v>221</v>
      </c>
      <c r="X4040" s="298" t="s">
        <v>47669</v>
      </c>
    </row>
    <row r="4041" customFormat="false" ht="15.8" hidden="false" customHeight="false" outlineLevel="0" collapsed="false">
      <c r="U4041" s="298" t="n">
        <v>3108007</v>
      </c>
      <c r="V4041" s="298" t="n">
        <v>103.11</v>
      </c>
      <c r="W4041" s="298" t="s">
        <v>221</v>
      </c>
      <c r="X4041" s="298" t="s">
        <v>47670</v>
      </c>
    </row>
    <row r="4042" customFormat="false" ht="15.8" hidden="false" customHeight="false" outlineLevel="0" collapsed="false">
      <c r="U4042" s="298" t="n">
        <v>3108008</v>
      </c>
      <c r="V4042" s="298" t="n">
        <v>71.6</v>
      </c>
      <c r="W4042" s="298" t="s">
        <v>221</v>
      </c>
      <c r="X4042" s="298" t="s">
        <v>47671</v>
      </c>
    </row>
    <row r="4043" customFormat="false" ht="15.8" hidden="false" customHeight="false" outlineLevel="0" collapsed="false">
      <c r="U4043" s="298" t="n">
        <v>3108009</v>
      </c>
      <c r="V4043" s="298" t="n">
        <v>62.84</v>
      </c>
      <c r="W4043" s="298" t="s">
        <v>221</v>
      </c>
      <c r="X4043" s="298" t="s">
        <v>47672</v>
      </c>
    </row>
    <row r="4044" customFormat="false" ht="15.8" hidden="false" customHeight="false" outlineLevel="0" collapsed="false">
      <c r="U4044" s="298" t="n">
        <v>3108011</v>
      </c>
      <c r="V4044" s="298" t="n">
        <v>103.7</v>
      </c>
      <c r="W4044" s="298" t="s">
        <v>221</v>
      </c>
      <c r="X4044" s="298" t="s">
        <v>47673</v>
      </c>
    </row>
    <row r="4045" customFormat="false" ht="15.8" hidden="false" customHeight="false" outlineLevel="0" collapsed="false">
      <c r="U4045" s="298" t="n">
        <v>3108012</v>
      </c>
      <c r="V4045" s="298" t="n">
        <v>71.86</v>
      </c>
      <c r="W4045" s="298" t="s">
        <v>221</v>
      </c>
      <c r="X4045" s="298" t="s">
        <v>47674</v>
      </c>
    </row>
    <row r="4046" customFormat="false" ht="15.8" hidden="false" customHeight="false" outlineLevel="0" collapsed="false">
      <c r="U4046" s="298" t="n">
        <v>3108013</v>
      </c>
      <c r="V4046" s="298" t="n">
        <v>63</v>
      </c>
      <c r="W4046" s="298" t="s">
        <v>221</v>
      </c>
      <c r="X4046" s="298" t="s">
        <v>47675</v>
      </c>
    </row>
    <row r="4047" customFormat="false" ht="15.8" hidden="false" customHeight="false" outlineLevel="0" collapsed="false">
      <c r="U4047" s="298" t="n">
        <v>3108015</v>
      </c>
      <c r="V4047" s="298" t="n">
        <v>113.46</v>
      </c>
      <c r="W4047" s="298" t="s">
        <v>221</v>
      </c>
      <c r="X4047" s="298" t="s">
        <v>47676</v>
      </c>
    </row>
    <row r="4048" customFormat="false" ht="15.8" hidden="false" customHeight="false" outlineLevel="0" collapsed="false">
      <c r="U4048" s="298" t="n">
        <v>3108016</v>
      </c>
      <c r="V4048" s="298" t="n">
        <v>77</v>
      </c>
      <c r="W4048" s="298" t="s">
        <v>221</v>
      </c>
      <c r="X4048" s="298" t="s">
        <v>47677</v>
      </c>
    </row>
    <row r="4049" customFormat="false" ht="15.8" hidden="false" customHeight="false" outlineLevel="0" collapsed="false">
      <c r="U4049" s="298" t="n">
        <v>3108017</v>
      </c>
      <c r="V4049" s="298" t="n">
        <v>66.6</v>
      </c>
      <c r="W4049" s="298" t="s">
        <v>221</v>
      </c>
      <c r="X4049" s="298" t="s">
        <v>47678</v>
      </c>
    </row>
    <row r="4050" customFormat="false" ht="15.8" hidden="false" customHeight="false" outlineLevel="0" collapsed="false">
      <c r="U4050" s="298" t="n">
        <v>3107995</v>
      </c>
      <c r="V4050" s="298" t="n">
        <v>102.2</v>
      </c>
      <c r="W4050" s="298" t="s">
        <v>221</v>
      </c>
      <c r="X4050" s="298" t="s">
        <v>47679</v>
      </c>
    </row>
    <row r="4051" customFormat="false" ht="15.8" hidden="false" customHeight="false" outlineLevel="0" collapsed="false">
      <c r="U4051" s="298" t="n">
        <v>3107996</v>
      </c>
      <c r="V4051" s="298" t="n">
        <v>71.16</v>
      </c>
      <c r="W4051" s="298" t="s">
        <v>221</v>
      </c>
      <c r="X4051" s="298" t="s">
        <v>47680</v>
      </c>
    </row>
    <row r="4052" customFormat="false" ht="15.8" hidden="false" customHeight="false" outlineLevel="0" collapsed="false">
      <c r="U4052" s="298" t="n">
        <v>3107997</v>
      </c>
      <c r="V4052" s="298" t="n">
        <v>62.56</v>
      </c>
      <c r="W4052" s="298" t="s">
        <v>221</v>
      </c>
      <c r="X4052" s="298" t="s">
        <v>47681</v>
      </c>
    </row>
    <row r="4053" customFormat="false" ht="15.8" hidden="false" customHeight="false" outlineLevel="0" collapsed="false">
      <c r="U4053" s="298" t="n">
        <v>3107999</v>
      </c>
      <c r="V4053" s="298" t="n">
        <v>101.79</v>
      </c>
      <c r="W4053" s="298" t="s">
        <v>221</v>
      </c>
      <c r="X4053" s="298" t="s">
        <v>47682</v>
      </c>
    </row>
    <row r="4054" customFormat="false" ht="15.8" hidden="false" customHeight="false" outlineLevel="0" collapsed="false">
      <c r="U4054" s="298" t="n">
        <v>3108000</v>
      </c>
      <c r="V4054" s="298" t="n">
        <v>70.9</v>
      </c>
      <c r="W4054" s="298" t="s">
        <v>221</v>
      </c>
      <c r="X4054" s="298" t="s">
        <v>47683</v>
      </c>
    </row>
    <row r="4055" customFormat="false" ht="15.8" hidden="false" customHeight="false" outlineLevel="0" collapsed="false">
      <c r="U4055" s="298" t="n">
        <v>3108001</v>
      </c>
      <c r="V4055" s="298" t="n">
        <v>62.36</v>
      </c>
      <c r="W4055" s="298" t="s">
        <v>221</v>
      </c>
      <c r="X4055" s="298" t="s">
        <v>47684</v>
      </c>
    </row>
    <row r="4056" customFormat="false" ht="15.8" hidden="false" customHeight="false" outlineLevel="0" collapsed="false">
      <c r="U4056" s="298" t="n">
        <v>3108003</v>
      </c>
      <c r="V4056" s="298" t="n">
        <v>106.55</v>
      </c>
      <c r="W4056" s="298" t="s">
        <v>221</v>
      </c>
      <c r="X4056" s="298" t="s">
        <v>47685</v>
      </c>
    </row>
    <row r="4057" customFormat="false" ht="15.8" hidden="false" customHeight="false" outlineLevel="0" collapsed="false">
      <c r="U4057" s="298" t="n">
        <v>3108004</v>
      </c>
      <c r="V4057" s="298" t="n">
        <v>73.41</v>
      </c>
      <c r="W4057" s="298" t="s">
        <v>221</v>
      </c>
      <c r="X4057" s="298" t="s">
        <v>47686</v>
      </c>
    </row>
    <row r="4058" customFormat="false" ht="15.8" hidden="false" customHeight="false" outlineLevel="0" collapsed="false">
      <c r="U4058" s="298" t="n">
        <v>3108005</v>
      </c>
      <c r="V4058" s="298" t="n">
        <v>64.12</v>
      </c>
      <c r="W4058" s="298" t="s">
        <v>221</v>
      </c>
      <c r="X4058" s="298" t="s">
        <v>47687</v>
      </c>
    </row>
    <row r="4059" customFormat="false" ht="15.8" hidden="false" customHeight="false" outlineLevel="0" collapsed="false">
      <c r="U4059" s="298" t="n">
        <v>3106119</v>
      </c>
      <c r="V4059" s="298" t="n">
        <v>130.24</v>
      </c>
      <c r="W4059" s="298" t="s">
        <v>221</v>
      </c>
      <c r="X4059" s="298" t="s">
        <v>47688</v>
      </c>
    </row>
    <row r="4060" customFormat="false" ht="15.8" hidden="false" customHeight="false" outlineLevel="0" collapsed="false">
      <c r="U4060" s="298" t="n">
        <v>3106120</v>
      </c>
      <c r="V4060" s="298" t="n">
        <v>92.5</v>
      </c>
      <c r="W4060" s="298" t="s">
        <v>221</v>
      </c>
      <c r="X4060" s="298" t="s">
        <v>47689</v>
      </c>
    </row>
    <row r="4061" customFormat="false" ht="15.8" hidden="false" customHeight="false" outlineLevel="0" collapsed="false">
      <c r="U4061" s="298" t="n">
        <v>3106121</v>
      </c>
      <c r="V4061" s="298" t="n">
        <v>82.57</v>
      </c>
      <c r="W4061" s="298" t="s">
        <v>221</v>
      </c>
      <c r="X4061" s="298" t="s">
        <v>47690</v>
      </c>
    </row>
    <row r="4062" customFormat="false" ht="15.8" hidden="false" customHeight="false" outlineLevel="0" collapsed="false">
      <c r="U4062" s="298" t="n">
        <v>3103302</v>
      </c>
      <c r="V4062" s="298" t="n">
        <v>66.48</v>
      </c>
      <c r="W4062" s="298" t="s">
        <v>221</v>
      </c>
      <c r="X4062" s="298" t="s">
        <v>47691</v>
      </c>
    </row>
    <row r="4063" customFormat="false" ht="15.8" hidden="false" customHeight="false" outlineLevel="0" collapsed="false">
      <c r="U4063" s="298" t="n">
        <v>3108023</v>
      </c>
      <c r="V4063" s="298" t="n">
        <v>4.99</v>
      </c>
      <c r="W4063" s="298" t="s">
        <v>166</v>
      </c>
      <c r="X4063" s="298" t="s">
        <v>47692</v>
      </c>
    </row>
    <row r="4064" customFormat="false" ht="15.8" hidden="false" customHeight="false" outlineLevel="0" collapsed="false">
      <c r="U4064" s="298" t="n">
        <v>3108018</v>
      </c>
      <c r="V4064" s="298" t="n">
        <v>3.63</v>
      </c>
      <c r="W4064" s="298" t="s">
        <v>166</v>
      </c>
      <c r="X4064" s="298" t="s">
        <v>47693</v>
      </c>
    </row>
    <row r="4065" customFormat="false" ht="15.8" hidden="false" customHeight="false" outlineLevel="0" collapsed="false">
      <c r="U4065" s="298" t="n">
        <v>3108022</v>
      </c>
      <c r="V4065" s="298" t="n">
        <v>4.08</v>
      </c>
      <c r="W4065" s="298" t="s">
        <v>166</v>
      </c>
      <c r="X4065" s="298" t="s">
        <v>47694</v>
      </c>
    </row>
    <row r="4066" customFormat="false" ht="15.8" hidden="false" customHeight="false" outlineLevel="0" collapsed="false">
      <c r="U4066" s="298" t="n">
        <v>3205864</v>
      </c>
      <c r="V4066" s="298" t="n">
        <v>516.81</v>
      </c>
      <c r="W4066" s="298" t="s">
        <v>246</v>
      </c>
      <c r="X4066" s="298" t="s">
        <v>47695</v>
      </c>
    </row>
    <row r="4067" customFormat="false" ht="15.8" hidden="false" customHeight="false" outlineLevel="0" collapsed="false">
      <c r="U4067" s="298" t="n">
        <v>3205863</v>
      </c>
      <c r="V4067" s="298" t="n">
        <v>474.74</v>
      </c>
      <c r="W4067" s="298" t="s">
        <v>246</v>
      </c>
      <c r="X4067" s="298" t="s">
        <v>47696</v>
      </c>
    </row>
    <row r="4068" customFormat="false" ht="15.8" hidden="false" customHeight="false" outlineLevel="0" collapsed="false">
      <c r="U4068" s="298" t="n">
        <v>3205868</v>
      </c>
      <c r="V4068" s="298" t="n">
        <v>442.99</v>
      </c>
      <c r="W4068" s="298" t="s">
        <v>246</v>
      </c>
      <c r="X4068" s="298" t="s">
        <v>47697</v>
      </c>
    </row>
    <row r="4069" customFormat="false" ht="15.8" hidden="false" customHeight="false" outlineLevel="0" collapsed="false">
      <c r="U4069" s="298" t="n">
        <v>3205867</v>
      </c>
      <c r="V4069" s="298" t="n">
        <v>400.93</v>
      </c>
      <c r="W4069" s="298" t="s">
        <v>246</v>
      </c>
      <c r="X4069" s="298" t="s">
        <v>47698</v>
      </c>
    </row>
    <row r="4070" customFormat="false" ht="15.8" hidden="false" customHeight="false" outlineLevel="0" collapsed="false">
      <c r="U4070" s="298" t="n">
        <v>3205866</v>
      </c>
      <c r="V4070" s="298" t="n">
        <v>401.85</v>
      </c>
      <c r="W4070" s="298" t="s">
        <v>246</v>
      </c>
      <c r="X4070" s="298" t="s">
        <v>47699</v>
      </c>
    </row>
    <row r="4071" customFormat="false" ht="15.8" hidden="false" customHeight="false" outlineLevel="0" collapsed="false">
      <c r="U4071" s="298" t="n">
        <v>3205865</v>
      </c>
      <c r="V4071" s="298" t="n">
        <v>359.78</v>
      </c>
      <c r="W4071" s="298" t="s">
        <v>246</v>
      </c>
      <c r="X4071" s="298" t="s">
        <v>47700</v>
      </c>
    </row>
    <row r="4072" customFormat="false" ht="15.8" hidden="false" customHeight="false" outlineLevel="0" collapsed="false">
      <c r="U4072" s="298" t="n">
        <v>3205870</v>
      </c>
      <c r="V4072" s="298" t="n">
        <v>409.63</v>
      </c>
      <c r="W4072" s="298" t="s">
        <v>246</v>
      </c>
      <c r="X4072" s="298" t="s">
        <v>47701</v>
      </c>
    </row>
    <row r="4073" customFormat="false" ht="15.8" hidden="false" customHeight="false" outlineLevel="0" collapsed="false">
      <c r="U4073" s="298" t="n">
        <v>3205869</v>
      </c>
      <c r="V4073" s="298" t="n">
        <v>367.56</v>
      </c>
      <c r="W4073" s="298" t="s">
        <v>246</v>
      </c>
      <c r="X4073" s="298" t="s">
        <v>47702</v>
      </c>
    </row>
    <row r="4074" customFormat="false" ht="15.8" hidden="false" customHeight="false" outlineLevel="0" collapsed="false">
      <c r="U4074" s="298" t="n">
        <v>3205872</v>
      </c>
      <c r="V4074" s="298" t="n">
        <v>182.66</v>
      </c>
      <c r="W4074" s="298" t="s">
        <v>221</v>
      </c>
      <c r="X4074" s="298" t="s">
        <v>47703</v>
      </c>
    </row>
    <row r="4075" customFormat="false" ht="15.8" hidden="false" customHeight="false" outlineLevel="0" collapsed="false">
      <c r="U4075" s="298" t="n">
        <v>3205871</v>
      </c>
      <c r="V4075" s="298" t="n">
        <v>175.51</v>
      </c>
      <c r="W4075" s="298" t="s">
        <v>221</v>
      </c>
      <c r="X4075" s="298" t="s">
        <v>47704</v>
      </c>
    </row>
    <row r="4076" customFormat="false" ht="15.8" hidden="false" customHeight="false" outlineLevel="0" collapsed="false">
      <c r="U4076" s="298" t="n">
        <v>3205874</v>
      </c>
      <c r="V4076" s="298" t="n">
        <v>202.78</v>
      </c>
      <c r="W4076" s="298" t="s">
        <v>221</v>
      </c>
      <c r="X4076" s="298" t="s">
        <v>47705</v>
      </c>
    </row>
    <row r="4077" customFormat="false" ht="15.8" hidden="false" customHeight="false" outlineLevel="0" collapsed="false">
      <c r="U4077" s="298" t="n">
        <v>3205873</v>
      </c>
      <c r="V4077" s="298" t="n">
        <v>193.1</v>
      </c>
      <c r="W4077" s="298" t="s">
        <v>221</v>
      </c>
      <c r="X4077" s="298" t="s">
        <v>47706</v>
      </c>
    </row>
    <row r="4078" customFormat="false" ht="15.8" hidden="false" customHeight="false" outlineLevel="0" collapsed="false">
      <c r="U4078" s="298" t="n">
        <v>3205876</v>
      </c>
      <c r="V4078" s="298" t="n">
        <v>226.82</v>
      </c>
      <c r="W4078" s="298" t="s">
        <v>221</v>
      </c>
      <c r="X4078" s="298" t="s">
        <v>47707</v>
      </c>
    </row>
    <row r="4079" customFormat="false" ht="15.8" hidden="false" customHeight="false" outlineLevel="0" collapsed="false">
      <c r="U4079" s="298" t="n">
        <v>3205875</v>
      </c>
      <c r="V4079" s="298" t="n">
        <v>214.2</v>
      </c>
      <c r="W4079" s="298" t="s">
        <v>221</v>
      </c>
      <c r="X4079" s="298" t="s">
        <v>47708</v>
      </c>
    </row>
    <row r="4080" customFormat="false" ht="15.8" hidden="false" customHeight="false" outlineLevel="0" collapsed="false">
      <c r="U4080" s="298" t="n">
        <v>3205862</v>
      </c>
      <c r="V4080" s="298" t="n">
        <v>554.21</v>
      </c>
      <c r="W4080" s="298" t="s">
        <v>246</v>
      </c>
      <c r="X4080" s="298" t="s">
        <v>47709</v>
      </c>
    </row>
    <row r="4081" customFormat="false" ht="15.8" hidden="false" customHeight="false" outlineLevel="0" collapsed="false">
      <c r="U4081" s="298" t="n">
        <v>3205861</v>
      </c>
      <c r="V4081" s="298" t="n">
        <v>512.15</v>
      </c>
      <c r="W4081" s="298" t="s">
        <v>246</v>
      </c>
      <c r="X4081" s="298" t="s">
        <v>47710</v>
      </c>
    </row>
    <row r="4082" customFormat="false" ht="15.8" hidden="false" customHeight="false" outlineLevel="0" collapsed="false">
      <c r="U4082" s="298" t="n">
        <v>3606579</v>
      </c>
      <c r="V4082" s="298" t="n">
        <v>12.59</v>
      </c>
      <c r="W4082" s="298" t="s">
        <v>246</v>
      </c>
      <c r="X4082" s="298" t="s">
        <v>47711</v>
      </c>
    </row>
    <row r="4083" customFormat="false" ht="15.8" hidden="false" customHeight="false" outlineLevel="0" collapsed="false">
      <c r="U4083" s="298" t="n">
        <v>3606580</v>
      </c>
      <c r="V4083" s="298" t="n">
        <v>12.82</v>
      </c>
      <c r="W4083" s="298" t="s">
        <v>246</v>
      </c>
      <c r="X4083" s="298" t="s">
        <v>47712</v>
      </c>
    </row>
    <row r="4084" customFormat="false" ht="15.8" hidden="false" customHeight="false" outlineLevel="0" collapsed="false">
      <c r="U4084" s="298" t="n">
        <v>3606581</v>
      </c>
      <c r="V4084" s="298" t="n">
        <v>12.98</v>
      </c>
      <c r="W4084" s="298" t="s">
        <v>246</v>
      </c>
      <c r="X4084" s="298" t="s">
        <v>47713</v>
      </c>
    </row>
    <row r="4085" customFormat="false" ht="15.8" hidden="false" customHeight="false" outlineLevel="0" collapsed="false">
      <c r="U4085" s="298" t="n">
        <v>3606582</v>
      </c>
      <c r="V4085" s="298" t="n">
        <v>13.13</v>
      </c>
      <c r="W4085" s="298" t="s">
        <v>246</v>
      </c>
      <c r="X4085" s="298" t="s">
        <v>47714</v>
      </c>
    </row>
    <row r="4086" customFormat="false" ht="15.8" hidden="false" customHeight="false" outlineLevel="0" collapsed="false">
      <c r="U4086" s="298" t="n">
        <v>3606583</v>
      </c>
      <c r="V4086" s="298" t="n">
        <v>13.29</v>
      </c>
      <c r="W4086" s="298" t="s">
        <v>246</v>
      </c>
      <c r="X4086" s="298" t="s">
        <v>47715</v>
      </c>
    </row>
    <row r="4087" customFormat="false" ht="15.8" hidden="false" customHeight="false" outlineLevel="0" collapsed="false">
      <c r="U4087" s="298" t="n">
        <v>3606584</v>
      </c>
      <c r="V4087" s="298" t="n">
        <v>13.45</v>
      </c>
      <c r="W4087" s="298" t="s">
        <v>246</v>
      </c>
      <c r="X4087" s="298" t="s">
        <v>47716</v>
      </c>
    </row>
    <row r="4088" customFormat="false" ht="15.8" hidden="false" customHeight="false" outlineLevel="0" collapsed="false">
      <c r="U4088" s="298" t="n">
        <v>3606585</v>
      </c>
      <c r="V4088" s="298" t="n">
        <v>13.52</v>
      </c>
      <c r="W4088" s="298" t="s">
        <v>246</v>
      </c>
      <c r="X4088" s="298" t="s">
        <v>47717</v>
      </c>
    </row>
    <row r="4089" customFormat="false" ht="15.8" hidden="false" customHeight="false" outlineLevel="0" collapsed="false">
      <c r="U4089" s="298" t="n">
        <v>3606586</v>
      </c>
      <c r="V4089" s="298" t="n">
        <v>13.68</v>
      </c>
      <c r="W4089" s="298" t="s">
        <v>246</v>
      </c>
      <c r="X4089" s="298" t="s">
        <v>47718</v>
      </c>
    </row>
    <row r="4090" customFormat="false" ht="15.8" hidden="false" customHeight="false" outlineLevel="0" collapsed="false">
      <c r="U4090" s="298" t="n">
        <v>3606587</v>
      </c>
      <c r="V4090" s="298" t="n">
        <v>13.84</v>
      </c>
      <c r="W4090" s="298" t="s">
        <v>246</v>
      </c>
      <c r="X4090" s="298" t="s">
        <v>47719</v>
      </c>
    </row>
    <row r="4091" customFormat="false" ht="15.8" hidden="false" customHeight="false" outlineLevel="0" collapsed="false">
      <c r="U4091" s="298" t="n">
        <v>3606588</v>
      </c>
      <c r="V4091" s="298" t="n">
        <v>13.99</v>
      </c>
      <c r="W4091" s="298" t="s">
        <v>246</v>
      </c>
      <c r="X4091" s="298" t="s">
        <v>47720</v>
      </c>
    </row>
    <row r="4092" customFormat="false" ht="15.8" hidden="false" customHeight="false" outlineLevel="0" collapsed="false">
      <c r="U4092" s="298" t="n">
        <v>3606589</v>
      </c>
      <c r="V4092" s="298" t="n">
        <v>14.07</v>
      </c>
      <c r="W4092" s="298" t="s">
        <v>246</v>
      </c>
      <c r="X4092" s="298" t="s">
        <v>47721</v>
      </c>
    </row>
    <row r="4093" customFormat="false" ht="26.5" hidden="false" customHeight="false" outlineLevel="0" collapsed="false">
      <c r="U4093" s="298" t="n">
        <v>3606527</v>
      </c>
      <c r="V4093" s="298" t="n">
        <v>35.21</v>
      </c>
      <c r="W4093" s="298" t="s">
        <v>246</v>
      </c>
      <c r="X4093" s="298" t="s">
        <v>47722</v>
      </c>
    </row>
    <row r="4094" customFormat="false" ht="26.5" hidden="false" customHeight="false" outlineLevel="0" collapsed="false">
      <c r="U4094" s="298" t="n">
        <v>3606528</v>
      </c>
      <c r="V4094" s="298" t="n">
        <v>37.07</v>
      </c>
      <c r="W4094" s="298" t="s">
        <v>246</v>
      </c>
      <c r="X4094" s="298" t="s">
        <v>47723</v>
      </c>
    </row>
    <row r="4095" customFormat="false" ht="26.5" hidden="false" customHeight="false" outlineLevel="0" collapsed="false">
      <c r="U4095" s="298" t="n">
        <v>3606529</v>
      </c>
      <c r="V4095" s="298" t="n">
        <v>37.45</v>
      </c>
      <c r="W4095" s="298" t="s">
        <v>246</v>
      </c>
      <c r="X4095" s="298" t="s">
        <v>47724</v>
      </c>
    </row>
    <row r="4096" customFormat="false" ht="26.5" hidden="false" customHeight="false" outlineLevel="0" collapsed="false">
      <c r="U4096" s="298" t="n">
        <v>3606530</v>
      </c>
      <c r="V4096" s="298" t="n">
        <v>37.83</v>
      </c>
      <c r="W4096" s="298" t="s">
        <v>246</v>
      </c>
      <c r="X4096" s="298" t="s">
        <v>47725</v>
      </c>
    </row>
    <row r="4097" customFormat="false" ht="26.5" hidden="false" customHeight="false" outlineLevel="0" collapsed="false">
      <c r="U4097" s="298" t="n">
        <v>3606531</v>
      </c>
      <c r="V4097" s="298" t="n">
        <v>38.31</v>
      </c>
      <c r="W4097" s="298" t="s">
        <v>246</v>
      </c>
      <c r="X4097" s="298" t="s">
        <v>47726</v>
      </c>
    </row>
    <row r="4098" customFormat="false" ht="26.5" hidden="false" customHeight="false" outlineLevel="0" collapsed="false">
      <c r="U4098" s="298" t="n">
        <v>3606532</v>
      </c>
      <c r="V4098" s="298" t="n">
        <v>39.07</v>
      </c>
      <c r="W4098" s="298" t="s">
        <v>246</v>
      </c>
      <c r="X4098" s="298" t="s">
        <v>47727</v>
      </c>
    </row>
    <row r="4099" customFormat="false" ht="26.5" hidden="false" customHeight="false" outlineLevel="0" collapsed="false">
      <c r="U4099" s="298" t="n">
        <v>3606533</v>
      </c>
      <c r="V4099" s="298" t="n">
        <v>41.54</v>
      </c>
      <c r="W4099" s="298" t="s">
        <v>246</v>
      </c>
      <c r="X4099" s="298" t="s">
        <v>47728</v>
      </c>
    </row>
    <row r="4100" customFormat="false" ht="26.5" hidden="false" customHeight="false" outlineLevel="0" collapsed="false">
      <c r="U4100" s="298" t="n">
        <v>3606534</v>
      </c>
      <c r="V4100" s="298" t="n">
        <v>42.18</v>
      </c>
      <c r="W4100" s="298" t="s">
        <v>246</v>
      </c>
      <c r="X4100" s="298" t="s">
        <v>47729</v>
      </c>
    </row>
    <row r="4101" customFormat="false" ht="26.5" hidden="false" customHeight="false" outlineLevel="0" collapsed="false">
      <c r="U4101" s="298" t="n">
        <v>3606535</v>
      </c>
      <c r="V4101" s="298" t="n">
        <v>33.94</v>
      </c>
      <c r="W4101" s="298" t="s">
        <v>246</v>
      </c>
      <c r="X4101" s="298" t="s">
        <v>47730</v>
      </c>
    </row>
    <row r="4102" customFormat="false" ht="26.5" hidden="false" customHeight="false" outlineLevel="0" collapsed="false">
      <c r="U4102" s="298" t="n">
        <v>3606536</v>
      </c>
      <c r="V4102" s="298" t="n">
        <v>34.19</v>
      </c>
      <c r="W4102" s="298" t="s">
        <v>246</v>
      </c>
      <c r="X4102" s="298" t="s">
        <v>47731</v>
      </c>
    </row>
    <row r="4103" customFormat="false" ht="26.5" hidden="false" customHeight="false" outlineLevel="0" collapsed="false">
      <c r="U4103" s="298" t="n">
        <v>3606537</v>
      </c>
      <c r="V4103" s="298" t="n">
        <v>34.44</v>
      </c>
      <c r="W4103" s="298" t="s">
        <v>246</v>
      </c>
      <c r="X4103" s="298" t="s">
        <v>47732</v>
      </c>
    </row>
    <row r="4104" customFormat="false" ht="26.5" hidden="false" customHeight="false" outlineLevel="0" collapsed="false">
      <c r="U4104" s="298" t="n">
        <v>3606538</v>
      </c>
      <c r="V4104" s="298" t="n">
        <v>34.7</v>
      </c>
      <c r="W4104" s="298" t="s">
        <v>246</v>
      </c>
      <c r="X4104" s="298" t="s">
        <v>47733</v>
      </c>
    </row>
    <row r="4105" customFormat="false" ht="26.5" hidden="false" customHeight="false" outlineLevel="0" collapsed="false">
      <c r="U4105" s="298" t="n">
        <v>3606539</v>
      </c>
      <c r="V4105" s="298" t="n">
        <v>34.95</v>
      </c>
      <c r="W4105" s="298" t="s">
        <v>246</v>
      </c>
      <c r="X4105" s="298" t="s">
        <v>47734</v>
      </c>
    </row>
    <row r="4106" customFormat="false" ht="26.5" hidden="false" customHeight="false" outlineLevel="0" collapsed="false">
      <c r="U4106" s="298" t="n">
        <v>3606540</v>
      </c>
      <c r="V4106" s="298" t="n">
        <v>35.46</v>
      </c>
      <c r="W4106" s="298" t="s">
        <v>246</v>
      </c>
      <c r="X4106" s="298" t="s">
        <v>47735</v>
      </c>
    </row>
    <row r="4107" customFormat="false" ht="26.5" hidden="false" customHeight="false" outlineLevel="0" collapsed="false">
      <c r="U4107" s="298" t="n">
        <v>3606541</v>
      </c>
      <c r="V4107" s="298" t="n">
        <v>37.64</v>
      </c>
      <c r="W4107" s="298" t="s">
        <v>246</v>
      </c>
      <c r="X4107" s="298" t="s">
        <v>47736</v>
      </c>
    </row>
    <row r="4108" customFormat="false" ht="26.5" hidden="false" customHeight="false" outlineLevel="0" collapsed="false">
      <c r="U4108" s="298" t="n">
        <v>3606542</v>
      </c>
      <c r="V4108" s="298" t="n">
        <v>38.02</v>
      </c>
      <c r="W4108" s="298" t="s">
        <v>246</v>
      </c>
      <c r="X4108" s="298" t="s">
        <v>47737</v>
      </c>
    </row>
    <row r="4109" customFormat="false" ht="26.5" hidden="false" customHeight="false" outlineLevel="0" collapsed="false">
      <c r="U4109" s="298" t="n">
        <v>3606543</v>
      </c>
      <c r="V4109" s="298" t="n">
        <v>33.49</v>
      </c>
      <c r="W4109" s="298" t="s">
        <v>246</v>
      </c>
      <c r="X4109" s="298" t="s">
        <v>47738</v>
      </c>
    </row>
    <row r="4110" customFormat="false" ht="26.5" hidden="false" customHeight="false" outlineLevel="0" collapsed="false">
      <c r="U4110" s="298" t="n">
        <v>3606544</v>
      </c>
      <c r="V4110" s="298" t="n">
        <v>33.68</v>
      </c>
      <c r="W4110" s="298" t="s">
        <v>246</v>
      </c>
      <c r="X4110" s="298" t="s">
        <v>47739</v>
      </c>
    </row>
    <row r="4111" customFormat="false" ht="26.5" hidden="false" customHeight="false" outlineLevel="0" collapsed="false">
      <c r="U4111" s="298" t="n">
        <v>3606545</v>
      </c>
      <c r="V4111" s="298" t="n">
        <v>33.94</v>
      </c>
      <c r="W4111" s="298" t="s">
        <v>246</v>
      </c>
      <c r="X4111" s="298" t="s">
        <v>47740</v>
      </c>
    </row>
    <row r="4112" customFormat="false" ht="26.5" hidden="false" customHeight="false" outlineLevel="0" collapsed="false">
      <c r="U4112" s="298" t="n">
        <v>3606546</v>
      </c>
      <c r="V4112" s="298" t="n">
        <v>34.13</v>
      </c>
      <c r="W4112" s="298" t="s">
        <v>246</v>
      </c>
      <c r="X4112" s="298" t="s">
        <v>47741</v>
      </c>
    </row>
    <row r="4113" customFormat="false" ht="26.5" hidden="false" customHeight="false" outlineLevel="0" collapsed="false">
      <c r="U4113" s="298" t="n">
        <v>3606547</v>
      </c>
      <c r="V4113" s="298" t="n">
        <v>34.38</v>
      </c>
      <c r="W4113" s="298" t="s">
        <v>246</v>
      </c>
      <c r="X4113" s="298" t="s">
        <v>47742</v>
      </c>
    </row>
    <row r="4114" customFormat="false" ht="26.5" hidden="false" customHeight="false" outlineLevel="0" collapsed="false">
      <c r="U4114" s="298" t="n">
        <v>3606548</v>
      </c>
      <c r="V4114" s="298" t="n">
        <v>34.76</v>
      </c>
      <c r="W4114" s="298" t="s">
        <v>246</v>
      </c>
      <c r="X4114" s="298" t="s">
        <v>47743</v>
      </c>
    </row>
    <row r="4115" customFormat="false" ht="26.5" hidden="false" customHeight="false" outlineLevel="0" collapsed="false">
      <c r="U4115" s="298" t="n">
        <v>3606549</v>
      </c>
      <c r="V4115" s="298" t="n">
        <v>35.33</v>
      </c>
      <c r="W4115" s="298" t="s">
        <v>246</v>
      </c>
      <c r="X4115" s="298" t="s">
        <v>47744</v>
      </c>
    </row>
    <row r="4116" customFormat="false" ht="26.5" hidden="false" customHeight="false" outlineLevel="0" collapsed="false">
      <c r="U4116" s="298" t="n">
        <v>3606550</v>
      </c>
      <c r="V4116" s="298" t="n">
        <v>37.07</v>
      </c>
      <c r="W4116" s="298" t="s">
        <v>246</v>
      </c>
      <c r="X4116" s="298" t="s">
        <v>47745</v>
      </c>
    </row>
    <row r="4117" customFormat="false" ht="26.5" hidden="false" customHeight="false" outlineLevel="0" collapsed="false">
      <c r="U4117" s="298" t="n">
        <v>3606500</v>
      </c>
      <c r="V4117" s="298" t="n">
        <v>30.23</v>
      </c>
      <c r="W4117" s="298" t="s">
        <v>246</v>
      </c>
      <c r="X4117" s="298" t="s">
        <v>47746</v>
      </c>
    </row>
    <row r="4118" customFormat="false" ht="26.5" hidden="false" customHeight="false" outlineLevel="0" collapsed="false">
      <c r="U4118" s="298" t="n">
        <v>3606501</v>
      </c>
      <c r="V4118" s="298" t="n">
        <v>32.03</v>
      </c>
      <c r="W4118" s="298" t="s">
        <v>246</v>
      </c>
      <c r="X4118" s="298" t="s">
        <v>47747</v>
      </c>
    </row>
    <row r="4119" customFormat="false" ht="26.5" hidden="false" customHeight="false" outlineLevel="0" collapsed="false">
      <c r="U4119" s="298" t="n">
        <v>3606502</v>
      </c>
      <c r="V4119" s="298" t="n">
        <v>32.42</v>
      </c>
      <c r="W4119" s="298" t="s">
        <v>246</v>
      </c>
      <c r="X4119" s="298" t="s">
        <v>47748</v>
      </c>
    </row>
    <row r="4120" customFormat="false" ht="26.5" hidden="false" customHeight="false" outlineLevel="0" collapsed="false">
      <c r="U4120" s="298" t="n">
        <v>3606503</v>
      </c>
      <c r="V4120" s="298" t="n">
        <v>32.8</v>
      </c>
      <c r="W4120" s="298" t="s">
        <v>246</v>
      </c>
      <c r="X4120" s="298" t="s">
        <v>47749</v>
      </c>
    </row>
    <row r="4121" customFormat="false" ht="26.5" hidden="false" customHeight="false" outlineLevel="0" collapsed="false">
      <c r="U4121" s="298" t="n">
        <v>3606504</v>
      </c>
      <c r="V4121" s="298" t="n">
        <v>33.27</v>
      </c>
      <c r="W4121" s="298" t="s">
        <v>246</v>
      </c>
      <c r="X4121" s="298" t="s">
        <v>47750</v>
      </c>
    </row>
    <row r="4122" customFormat="false" ht="26.5" hidden="false" customHeight="false" outlineLevel="0" collapsed="false">
      <c r="U4122" s="298" t="n">
        <v>3606505</v>
      </c>
      <c r="V4122" s="298" t="n">
        <v>34.04</v>
      </c>
      <c r="W4122" s="298" t="s">
        <v>246</v>
      </c>
      <c r="X4122" s="298" t="s">
        <v>47751</v>
      </c>
    </row>
    <row r="4123" customFormat="false" ht="26.5" hidden="false" customHeight="false" outlineLevel="0" collapsed="false">
      <c r="U4123" s="298" t="n">
        <v>3606506</v>
      </c>
      <c r="V4123" s="298" t="n">
        <v>36.57</v>
      </c>
      <c r="W4123" s="298" t="s">
        <v>246</v>
      </c>
      <c r="X4123" s="298" t="s">
        <v>47752</v>
      </c>
    </row>
    <row r="4124" customFormat="false" ht="26.5" hidden="false" customHeight="false" outlineLevel="0" collapsed="false">
      <c r="U4124" s="298" t="n">
        <v>3606507</v>
      </c>
      <c r="V4124" s="298" t="n">
        <v>37.2</v>
      </c>
      <c r="W4124" s="298" t="s">
        <v>246</v>
      </c>
      <c r="X4124" s="298" t="s">
        <v>47753</v>
      </c>
    </row>
    <row r="4125" customFormat="false" ht="26.5" hidden="false" customHeight="false" outlineLevel="0" collapsed="false">
      <c r="U4125" s="298" t="n">
        <v>3606509</v>
      </c>
      <c r="V4125" s="298" t="n">
        <v>29.49</v>
      </c>
      <c r="W4125" s="298" t="s">
        <v>246</v>
      </c>
      <c r="X4125" s="298" t="s">
        <v>47754</v>
      </c>
    </row>
    <row r="4126" customFormat="false" ht="26.5" hidden="false" customHeight="false" outlineLevel="0" collapsed="false">
      <c r="U4126" s="298" t="n">
        <v>3606510</v>
      </c>
      <c r="V4126" s="298" t="n">
        <v>29.15</v>
      </c>
      <c r="W4126" s="298" t="s">
        <v>246</v>
      </c>
      <c r="X4126" s="298" t="s">
        <v>47755</v>
      </c>
    </row>
    <row r="4127" customFormat="false" ht="26.5" hidden="false" customHeight="false" outlineLevel="0" collapsed="false">
      <c r="U4127" s="298" t="n">
        <v>3606511</v>
      </c>
      <c r="V4127" s="298" t="n">
        <v>29.41</v>
      </c>
      <c r="W4127" s="298" t="s">
        <v>246</v>
      </c>
      <c r="X4127" s="298" t="s">
        <v>47756</v>
      </c>
    </row>
    <row r="4128" customFormat="false" ht="26.5" hidden="false" customHeight="false" outlineLevel="0" collapsed="false">
      <c r="U4128" s="298" t="n">
        <v>3606512</v>
      </c>
      <c r="V4128" s="298" t="n">
        <v>29.66</v>
      </c>
      <c r="W4128" s="298" t="s">
        <v>246</v>
      </c>
      <c r="X4128" s="298" t="s">
        <v>47757</v>
      </c>
    </row>
    <row r="4129" customFormat="false" ht="26.5" hidden="false" customHeight="false" outlineLevel="0" collapsed="false">
      <c r="U4129" s="298" t="n">
        <v>3606513</v>
      </c>
      <c r="V4129" s="298" t="n">
        <v>29.92</v>
      </c>
      <c r="W4129" s="298" t="s">
        <v>246</v>
      </c>
      <c r="X4129" s="298" t="s">
        <v>47758</v>
      </c>
    </row>
    <row r="4130" customFormat="false" ht="26.5" hidden="false" customHeight="false" outlineLevel="0" collapsed="false">
      <c r="U4130" s="298" t="n">
        <v>3606514</v>
      </c>
      <c r="V4130" s="298" t="n">
        <v>31.84</v>
      </c>
      <c r="W4130" s="298" t="s">
        <v>246</v>
      </c>
      <c r="X4130" s="298" t="s">
        <v>47759</v>
      </c>
    </row>
    <row r="4131" customFormat="false" ht="26.5" hidden="false" customHeight="false" outlineLevel="0" collapsed="false">
      <c r="U4131" s="298" t="n">
        <v>3606515</v>
      </c>
      <c r="V4131" s="298" t="n">
        <v>32.61</v>
      </c>
      <c r="W4131" s="298" t="s">
        <v>246</v>
      </c>
      <c r="X4131" s="298" t="s">
        <v>47760</v>
      </c>
    </row>
    <row r="4132" customFormat="false" ht="26.5" hidden="false" customHeight="false" outlineLevel="0" collapsed="false">
      <c r="U4132" s="298" t="n">
        <v>3606516</v>
      </c>
      <c r="V4132" s="298" t="n">
        <v>32.99</v>
      </c>
      <c r="W4132" s="298" t="s">
        <v>246</v>
      </c>
      <c r="X4132" s="298" t="s">
        <v>47761</v>
      </c>
    </row>
    <row r="4133" customFormat="false" ht="26.5" hidden="false" customHeight="false" outlineLevel="0" collapsed="false">
      <c r="U4133" s="298" t="n">
        <v>3606518</v>
      </c>
      <c r="V4133" s="298" t="n">
        <v>28.45</v>
      </c>
      <c r="W4133" s="298" t="s">
        <v>246</v>
      </c>
      <c r="X4133" s="298" t="s">
        <v>47762</v>
      </c>
    </row>
    <row r="4134" customFormat="false" ht="26.5" hidden="false" customHeight="false" outlineLevel="0" collapsed="false">
      <c r="U4134" s="298" t="n">
        <v>3606519</v>
      </c>
      <c r="V4134" s="298" t="n">
        <v>28.64</v>
      </c>
      <c r="W4134" s="298" t="s">
        <v>246</v>
      </c>
      <c r="X4134" s="298" t="s">
        <v>47763</v>
      </c>
    </row>
    <row r="4135" customFormat="false" ht="26.5" hidden="false" customHeight="false" outlineLevel="0" collapsed="false">
      <c r="U4135" s="298" t="n">
        <v>3606520</v>
      </c>
      <c r="V4135" s="298" t="n">
        <v>28.9</v>
      </c>
      <c r="W4135" s="298" t="s">
        <v>246</v>
      </c>
      <c r="X4135" s="298" t="s">
        <v>47764</v>
      </c>
    </row>
    <row r="4136" customFormat="false" ht="26.5" hidden="false" customHeight="false" outlineLevel="0" collapsed="false">
      <c r="U4136" s="298" t="n">
        <v>3606521</v>
      </c>
      <c r="V4136" s="298" t="n">
        <v>29.09</v>
      </c>
      <c r="W4136" s="298" t="s">
        <v>246</v>
      </c>
      <c r="X4136" s="298" t="s">
        <v>47765</v>
      </c>
    </row>
    <row r="4137" customFormat="false" ht="26.5" hidden="false" customHeight="false" outlineLevel="0" collapsed="false">
      <c r="U4137" s="298" t="n">
        <v>3606522</v>
      </c>
      <c r="V4137" s="298" t="n">
        <v>29.28</v>
      </c>
      <c r="W4137" s="298" t="s">
        <v>246</v>
      </c>
      <c r="X4137" s="298" t="s">
        <v>47766</v>
      </c>
    </row>
    <row r="4138" customFormat="false" ht="26.5" hidden="false" customHeight="false" outlineLevel="0" collapsed="false">
      <c r="U4138" s="298" t="n">
        <v>3606523</v>
      </c>
      <c r="V4138" s="298" t="n">
        <v>29.73</v>
      </c>
      <c r="W4138" s="298" t="s">
        <v>246</v>
      </c>
      <c r="X4138" s="298" t="s">
        <v>47767</v>
      </c>
    </row>
    <row r="4139" customFormat="false" ht="26.5" hidden="false" customHeight="false" outlineLevel="0" collapsed="false">
      <c r="U4139" s="298" t="n">
        <v>3606524</v>
      </c>
      <c r="V4139" s="298" t="n">
        <v>30.3</v>
      </c>
      <c r="W4139" s="298" t="s">
        <v>246</v>
      </c>
      <c r="X4139" s="298" t="s">
        <v>47768</v>
      </c>
    </row>
    <row r="4140" customFormat="false" ht="26.5" hidden="false" customHeight="false" outlineLevel="0" collapsed="false">
      <c r="U4140" s="298" t="n">
        <v>3606525</v>
      </c>
      <c r="V4140" s="298" t="n">
        <v>32.03</v>
      </c>
      <c r="W4140" s="298" t="s">
        <v>246</v>
      </c>
      <c r="X4140" s="298" t="s">
        <v>47769</v>
      </c>
    </row>
    <row r="4141" customFormat="false" ht="15.8" hidden="false" customHeight="false" outlineLevel="0" collapsed="false">
      <c r="U4141" s="298" t="n">
        <v>3606561</v>
      </c>
      <c r="V4141" s="298" t="n">
        <v>1501.42</v>
      </c>
      <c r="W4141" s="298" t="s">
        <v>203</v>
      </c>
      <c r="X4141" s="298" t="s">
        <v>47770</v>
      </c>
    </row>
    <row r="4142" customFormat="false" ht="15.8" hidden="false" customHeight="false" outlineLevel="0" collapsed="false">
      <c r="U4142" s="298" t="n">
        <v>3606556</v>
      </c>
      <c r="V4142" s="298" t="n">
        <v>1132.34</v>
      </c>
      <c r="W4142" s="298" t="s">
        <v>203</v>
      </c>
      <c r="X4142" s="298" t="s">
        <v>47771</v>
      </c>
    </row>
    <row r="4143" customFormat="false" ht="15.8" hidden="false" customHeight="false" outlineLevel="0" collapsed="false">
      <c r="U4143" s="298" t="n">
        <v>3606562</v>
      </c>
      <c r="V4143" s="298" t="n">
        <v>1660.92</v>
      </c>
      <c r="W4143" s="298" t="s">
        <v>203</v>
      </c>
      <c r="X4143" s="298" t="s">
        <v>47772</v>
      </c>
    </row>
    <row r="4144" customFormat="false" ht="15.8" hidden="false" customHeight="false" outlineLevel="0" collapsed="false">
      <c r="U4144" s="298" t="n">
        <v>3606557</v>
      </c>
      <c r="V4144" s="298" t="n">
        <v>1254.93</v>
      </c>
      <c r="W4144" s="298" t="s">
        <v>203</v>
      </c>
      <c r="X4144" s="298" t="s">
        <v>47773</v>
      </c>
    </row>
    <row r="4145" customFormat="false" ht="15.8" hidden="false" customHeight="false" outlineLevel="0" collapsed="false">
      <c r="U4145" s="298" t="n">
        <v>3606563</v>
      </c>
      <c r="V4145" s="298" t="n">
        <v>1802.15</v>
      </c>
      <c r="W4145" s="298" t="s">
        <v>203</v>
      </c>
      <c r="X4145" s="298" t="s">
        <v>47774</v>
      </c>
    </row>
    <row r="4146" customFormat="false" ht="15.8" hidden="false" customHeight="false" outlineLevel="0" collapsed="false">
      <c r="U4146" s="298" t="n">
        <v>3606558</v>
      </c>
      <c r="V4146" s="298" t="n">
        <v>1359.25</v>
      </c>
      <c r="W4146" s="298" t="s">
        <v>203</v>
      </c>
      <c r="X4146" s="298" t="s">
        <v>47775</v>
      </c>
    </row>
    <row r="4147" customFormat="false" ht="15.8" hidden="false" customHeight="false" outlineLevel="0" collapsed="false">
      <c r="U4147" s="298" t="n">
        <v>3606559</v>
      </c>
      <c r="V4147" s="298" t="n">
        <v>1216.79</v>
      </c>
      <c r="W4147" s="298" t="s">
        <v>203</v>
      </c>
      <c r="X4147" s="298" t="s">
        <v>47776</v>
      </c>
    </row>
    <row r="4148" customFormat="false" ht="15.8" hidden="false" customHeight="false" outlineLevel="0" collapsed="false">
      <c r="U4148" s="298" t="n">
        <v>3606554</v>
      </c>
      <c r="V4148" s="298" t="n">
        <v>921.53</v>
      </c>
      <c r="W4148" s="298" t="s">
        <v>203</v>
      </c>
      <c r="X4148" s="298" t="s">
        <v>47777</v>
      </c>
    </row>
    <row r="4149" customFormat="false" ht="15.8" hidden="false" customHeight="false" outlineLevel="0" collapsed="false">
      <c r="U4149" s="298" t="n">
        <v>3606560</v>
      </c>
      <c r="V4149" s="298" t="n">
        <v>1359.36</v>
      </c>
      <c r="W4149" s="298" t="s">
        <v>203</v>
      </c>
      <c r="X4149" s="298" t="s">
        <v>47778</v>
      </c>
    </row>
    <row r="4150" customFormat="false" ht="15.8" hidden="false" customHeight="false" outlineLevel="0" collapsed="false">
      <c r="U4150" s="298" t="n">
        <v>3606555</v>
      </c>
      <c r="V4150" s="298" t="n">
        <v>1027.18</v>
      </c>
      <c r="W4150" s="298" t="s">
        <v>203</v>
      </c>
      <c r="X4150" s="298" t="s">
        <v>47779</v>
      </c>
    </row>
    <row r="4151" customFormat="false" ht="15.8" hidden="false" customHeight="false" outlineLevel="0" collapsed="false">
      <c r="U4151" s="298" t="n">
        <v>3606571</v>
      </c>
      <c r="V4151" s="298" t="n">
        <v>1464.35</v>
      </c>
      <c r="W4151" s="298" t="s">
        <v>203</v>
      </c>
      <c r="X4151" s="298" t="s">
        <v>47780</v>
      </c>
    </row>
    <row r="4152" customFormat="false" ht="15.8" hidden="false" customHeight="false" outlineLevel="0" collapsed="false">
      <c r="U4152" s="298" t="n">
        <v>3606566</v>
      </c>
      <c r="V4152" s="298" t="n">
        <v>1095.26</v>
      </c>
      <c r="W4152" s="298" t="s">
        <v>203</v>
      </c>
      <c r="X4152" s="298" t="s">
        <v>47781</v>
      </c>
    </row>
    <row r="4153" customFormat="false" ht="15.8" hidden="false" customHeight="false" outlineLevel="0" collapsed="false">
      <c r="U4153" s="298" t="n">
        <v>3606572</v>
      </c>
      <c r="V4153" s="298" t="n">
        <v>1605.66</v>
      </c>
      <c r="W4153" s="298" t="s">
        <v>203</v>
      </c>
      <c r="X4153" s="298" t="s">
        <v>47782</v>
      </c>
    </row>
    <row r="4154" customFormat="false" ht="15.8" hidden="false" customHeight="false" outlineLevel="0" collapsed="false">
      <c r="U4154" s="298" t="n">
        <v>3606567</v>
      </c>
      <c r="V4154" s="298" t="n">
        <v>1199.67</v>
      </c>
      <c r="W4154" s="298" t="s">
        <v>203</v>
      </c>
      <c r="X4154" s="298" t="s">
        <v>47783</v>
      </c>
    </row>
    <row r="4155" customFormat="false" ht="15.8" hidden="false" customHeight="false" outlineLevel="0" collapsed="false">
      <c r="U4155" s="298" t="n">
        <v>3606573</v>
      </c>
      <c r="V4155" s="298" t="n">
        <v>1746.65</v>
      </c>
      <c r="W4155" s="298" t="s">
        <v>203</v>
      </c>
      <c r="X4155" s="298" t="s">
        <v>47784</v>
      </c>
    </row>
    <row r="4156" customFormat="false" ht="15.8" hidden="false" customHeight="false" outlineLevel="0" collapsed="false">
      <c r="U4156" s="298" t="n">
        <v>3606568</v>
      </c>
      <c r="V4156" s="298" t="n">
        <v>1303.75</v>
      </c>
      <c r="W4156" s="298" t="s">
        <v>203</v>
      </c>
      <c r="X4156" s="298" t="s">
        <v>47785</v>
      </c>
    </row>
    <row r="4157" customFormat="false" ht="15.8" hidden="false" customHeight="false" outlineLevel="0" collapsed="false">
      <c r="U4157" s="298" t="n">
        <v>3606569</v>
      </c>
      <c r="V4157" s="298" t="n">
        <v>1180.7</v>
      </c>
      <c r="W4157" s="298" t="s">
        <v>203</v>
      </c>
      <c r="X4157" s="298" t="s">
        <v>47786</v>
      </c>
    </row>
    <row r="4158" customFormat="false" ht="15.8" hidden="false" customHeight="false" outlineLevel="0" collapsed="false">
      <c r="U4158" s="298" t="n">
        <v>3606564</v>
      </c>
      <c r="V4158" s="298" t="n">
        <v>885.43</v>
      </c>
      <c r="W4158" s="298" t="s">
        <v>203</v>
      </c>
      <c r="X4158" s="298" t="s">
        <v>47787</v>
      </c>
    </row>
    <row r="4159" customFormat="false" ht="15.8" hidden="false" customHeight="false" outlineLevel="0" collapsed="false">
      <c r="U4159" s="298" t="n">
        <v>3606570</v>
      </c>
      <c r="V4159" s="298" t="n">
        <v>1322.72</v>
      </c>
      <c r="W4159" s="298" t="s">
        <v>203</v>
      </c>
      <c r="X4159" s="298" t="s">
        <v>47788</v>
      </c>
    </row>
    <row r="4160" customFormat="false" ht="15.8" hidden="false" customHeight="false" outlineLevel="0" collapsed="false">
      <c r="U4160" s="298" t="n">
        <v>3606565</v>
      </c>
      <c r="V4160" s="298" t="n">
        <v>990.54</v>
      </c>
      <c r="W4160" s="298" t="s">
        <v>203</v>
      </c>
      <c r="X4160" s="298" t="s">
        <v>47789</v>
      </c>
    </row>
    <row r="4161" customFormat="false" ht="15.8" hidden="false" customHeight="false" outlineLevel="0" collapsed="false">
      <c r="U4161" s="298" t="n">
        <v>3606578</v>
      </c>
      <c r="V4161" s="298" t="n">
        <v>47.48</v>
      </c>
      <c r="W4161" s="298" t="s">
        <v>203</v>
      </c>
      <c r="X4161" s="298" t="s">
        <v>47790</v>
      </c>
    </row>
    <row r="4162" customFormat="false" ht="15.8" hidden="false" customHeight="false" outlineLevel="0" collapsed="false">
      <c r="U4162" s="298" t="n">
        <v>3606577</v>
      </c>
      <c r="V4162" s="298" t="n">
        <v>8.57</v>
      </c>
      <c r="W4162" s="298" t="s">
        <v>246</v>
      </c>
      <c r="X4162" s="298" t="s">
        <v>47791</v>
      </c>
    </row>
    <row r="4163" customFormat="false" ht="15.8" hidden="false" customHeight="false" outlineLevel="0" collapsed="false">
      <c r="U4163" s="298" t="n">
        <v>3606575</v>
      </c>
      <c r="V4163" s="298" t="n">
        <v>1.53</v>
      </c>
      <c r="W4163" s="298" t="s">
        <v>246</v>
      </c>
      <c r="X4163" s="298" t="s">
        <v>47792</v>
      </c>
    </row>
    <row r="4164" customFormat="false" ht="15.8" hidden="false" customHeight="false" outlineLevel="0" collapsed="false">
      <c r="U4164" s="298" t="n">
        <v>3606574</v>
      </c>
      <c r="V4164" s="298" t="n">
        <v>0.76</v>
      </c>
      <c r="W4164" s="298" t="s">
        <v>246</v>
      </c>
      <c r="X4164" s="298" t="s">
        <v>47793</v>
      </c>
    </row>
    <row r="4165" customFormat="false" ht="15.8" hidden="false" customHeight="false" outlineLevel="0" collapsed="false">
      <c r="U4165" s="298" t="n">
        <v>3713603</v>
      </c>
      <c r="V4165" s="298" t="n">
        <v>484.55</v>
      </c>
      <c r="W4165" s="298" t="s">
        <v>166</v>
      </c>
      <c r="X4165" s="298" t="s">
        <v>47794</v>
      </c>
    </row>
    <row r="4166" customFormat="false" ht="15.8" hidden="false" customHeight="false" outlineLevel="0" collapsed="false">
      <c r="U4166" s="298" t="n">
        <v>3713601</v>
      </c>
      <c r="V4166" s="298" t="n">
        <v>451.81</v>
      </c>
      <c r="W4166" s="298" t="s">
        <v>166</v>
      </c>
      <c r="X4166" s="298" t="s">
        <v>47795</v>
      </c>
    </row>
    <row r="4167" customFormat="false" ht="15.8" hidden="false" customHeight="false" outlineLevel="0" collapsed="false">
      <c r="U4167" s="298" t="n">
        <v>3713607</v>
      </c>
      <c r="V4167" s="298" t="n">
        <v>512.61</v>
      </c>
      <c r="W4167" s="298" t="s">
        <v>166</v>
      </c>
      <c r="X4167" s="298" t="s">
        <v>47796</v>
      </c>
    </row>
    <row r="4168" customFormat="false" ht="15.8" hidden="false" customHeight="false" outlineLevel="0" collapsed="false">
      <c r="U4168" s="298" t="n">
        <v>3713605</v>
      </c>
      <c r="V4168" s="298" t="n">
        <v>263.2</v>
      </c>
      <c r="W4168" s="298" t="s">
        <v>166</v>
      </c>
      <c r="X4168" s="298" t="s">
        <v>47797</v>
      </c>
    </row>
    <row r="4169" customFormat="false" ht="15.8" hidden="false" customHeight="false" outlineLevel="0" collapsed="false">
      <c r="U4169" s="298" t="n">
        <v>3719530</v>
      </c>
      <c r="V4169" s="298" t="n">
        <v>236.73</v>
      </c>
      <c r="W4169" s="298" t="s">
        <v>166</v>
      </c>
      <c r="X4169" s="298" t="s">
        <v>47798</v>
      </c>
    </row>
    <row r="4170" customFormat="false" ht="15.8" hidden="false" customHeight="false" outlineLevel="0" collapsed="false">
      <c r="U4170" s="298" t="n">
        <v>3713828</v>
      </c>
      <c r="V4170" s="298" t="n">
        <v>176.26</v>
      </c>
      <c r="W4170" s="298" t="s">
        <v>166</v>
      </c>
      <c r="X4170" s="298" t="s">
        <v>47799</v>
      </c>
    </row>
    <row r="4171" customFormat="false" ht="15.8" hidden="false" customHeight="false" outlineLevel="0" collapsed="false">
      <c r="U4171" s="298" t="n">
        <v>3713875</v>
      </c>
      <c r="V4171" s="298" t="n">
        <v>49.62</v>
      </c>
      <c r="W4171" s="298" t="s">
        <v>166</v>
      </c>
      <c r="X4171" s="298" t="s">
        <v>47800</v>
      </c>
    </row>
    <row r="4172" customFormat="false" ht="15.8" hidden="false" customHeight="false" outlineLevel="0" collapsed="false">
      <c r="U4172" s="298" t="n">
        <v>3713619</v>
      </c>
      <c r="V4172" s="298" t="n">
        <v>49.9</v>
      </c>
      <c r="W4172" s="298" t="s">
        <v>166</v>
      </c>
      <c r="X4172" s="298" t="s">
        <v>47801</v>
      </c>
    </row>
    <row r="4173" customFormat="false" ht="15.8" hidden="false" customHeight="false" outlineLevel="0" collapsed="false">
      <c r="U4173" s="298" t="n">
        <v>3713876</v>
      </c>
      <c r="V4173" s="298" t="n">
        <v>66.91</v>
      </c>
      <c r="W4173" s="298" t="s">
        <v>166</v>
      </c>
      <c r="X4173" s="298" t="s">
        <v>47802</v>
      </c>
    </row>
    <row r="4174" customFormat="false" ht="15.8" hidden="false" customHeight="false" outlineLevel="0" collapsed="false">
      <c r="U4174" s="298" t="n">
        <v>3713827</v>
      </c>
      <c r="V4174" s="298" t="n">
        <v>65.82</v>
      </c>
      <c r="W4174" s="298" t="s">
        <v>166</v>
      </c>
      <c r="X4174" s="298" t="s">
        <v>47803</v>
      </c>
    </row>
    <row r="4175" customFormat="false" ht="15.8" hidden="false" customHeight="false" outlineLevel="0" collapsed="false">
      <c r="U4175" s="298" t="n">
        <v>3713904</v>
      </c>
      <c r="V4175" s="298" t="n">
        <v>204.23</v>
      </c>
      <c r="W4175" s="298" t="s">
        <v>166</v>
      </c>
      <c r="X4175" s="298" t="s">
        <v>47804</v>
      </c>
    </row>
    <row r="4176" customFormat="false" ht="15.8" hidden="false" customHeight="false" outlineLevel="0" collapsed="false">
      <c r="U4176" s="298" t="n">
        <v>3719529</v>
      </c>
      <c r="V4176" s="298" t="n">
        <v>148.52</v>
      </c>
      <c r="W4176" s="298" t="s">
        <v>166</v>
      </c>
      <c r="X4176" s="298" t="s">
        <v>47805</v>
      </c>
    </row>
    <row r="4177" customFormat="false" ht="15.8" hidden="false" customHeight="false" outlineLevel="0" collapsed="false">
      <c r="U4177" s="298" t="n">
        <v>3713878</v>
      </c>
      <c r="V4177" s="298" t="n">
        <v>49.36</v>
      </c>
      <c r="W4177" s="298" t="s">
        <v>166</v>
      </c>
      <c r="X4177" s="298" t="s">
        <v>47806</v>
      </c>
    </row>
    <row r="4178" customFormat="false" ht="15.8" hidden="false" customHeight="false" outlineLevel="0" collapsed="false">
      <c r="U4178" s="298" t="n">
        <v>3713617</v>
      </c>
      <c r="V4178" s="298" t="n">
        <v>49.5</v>
      </c>
      <c r="W4178" s="298" t="s">
        <v>166</v>
      </c>
      <c r="X4178" s="298" t="s">
        <v>47807</v>
      </c>
    </row>
    <row r="4179" customFormat="false" ht="15.8" hidden="false" customHeight="false" outlineLevel="0" collapsed="false">
      <c r="U4179" s="298" t="n">
        <v>3713879</v>
      </c>
      <c r="V4179" s="298" t="n">
        <v>60.31</v>
      </c>
      <c r="W4179" s="298" t="s">
        <v>166</v>
      </c>
      <c r="X4179" s="298" t="s">
        <v>47808</v>
      </c>
    </row>
    <row r="4180" customFormat="false" ht="15.8" hidden="false" customHeight="false" outlineLevel="0" collapsed="false">
      <c r="U4180" s="298" t="n">
        <v>3713826</v>
      </c>
      <c r="V4180" s="298" t="n">
        <v>57.65</v>
      </c>
      <c r="W4180" s="298" t="s">
        <v>166</v>
      </c>
      <c r="X4180" s="298" t="s">
        <v>47809</v>
      </c>
    </row>
    <row r="4181" customFormat="false" ht="26.5" hidden="false" customHeight="false" outlineLevel="0" collapsed="false">
      <c r="U4181" s="298" t="n">
        <v>3713610</v>
      </c>
      <c r="V4181" s="298" t="n">
        <v>26.19</v>
      </c>
      <c r="W4181" s="298" t="s">
        <v>166</v>
      </c>
      <c r="X4181" s="298" t="s">
        <v>47810</v>
      </c>
    </row>
    <row r="4182" customFormat="false" ht="26.5" hidden="false" customHeight="false" outlineLevel="0" collapsed="false">
      <c r="U4182" s="298" t="n">
        <v>3713609</v>
      </c>
      <c r="V4182" s="298" t="n">
        <v>25.24</v>
      </c>
      <c r="W4182" s="298" t="s">
        <v>166</v>
      </c>
      <c r="X4182" s="298" t="s">
        <v>47811</v>
      </c>
    </row>
    <row r="4183" customFormat="false" ht="26.5" hidden="false" customHeight="false" outlineLevel="0" collapsed="false">
      <c r="U4183" s="298" t="n">
        <v>3713612</v>
      </c>
      <c r="V4183" s="298" t="n">
        <v>21.67</v>
      </c>
      <c r="W4183" s="298" t="s">
        <v>166</v>
      </c>
      <c r="X4183" s="298" t="s">
        <v>47812</v>
      </c>
    </row>
    <row r="4184" customFormat="false" ht="26.5" hidden="false" customHeight="false" outlineLevel="0" collapsed="false">
      <c r="U4184" s="298" t="n">
        <v>3713611</v>
      </c>
      <c r="V4184" s="298" t="n">
        <v>21.26</v>
      </c>
      <c r="W4184" s="298" t="s">
        <v>166</v>
      </c>
      <c r="X4184" s="298" t="s">
        <v>47813</v>
      </c>
    </row>
    <row r="4185" customFormat="false" ht="15.8" hidden="false" customHeight="false" outlineLevel="0" collapsed="false">
      <c r="U4185" s="298" t="n">
        <v>3713608</v>
      </c>
      <c r="V4185" s="298" t="n">
        <v>16.22</v>
      </c>
      <c r="W4185" s="298" t="s">
        <v>166</v>
      </c>
      <c r="X4185" s="298" t="s">
        <v>47814</v>
      </c>
    </row>
    <row r="4186" customFormat="false" ht="15.8" hidden="false" customHeight="false" outlineLevel="0" collapsed="false">
      <c r="U4186" s="298" t="n">
        <v>3713613</v>
      </c>
      <c r="V4186" s="298" t="n">
        <v>14.76</v>
      </c>
      <c r="W4186" s="298" t="s">
        <v>166</v>
      </c>
      <c r="X4186" s="298" t="s">
        <v>47815</v>
      </c>
    </row>
    <row r="4187" customFormat="false" ht="15.8" hidden="false" customHeight="false" outlineLevel="0" collapsed="false">
      <c r="U4187" s="298" t="n">
        <v>3713822</v>
      </c>
      <c r="V4187" s="298" t="n">
        <v>231.95</v>
      </c>
      <c r="W4187" s="298" t="s">
        <v>166</v>
      </c>
      <c r="X4187" s="298" t="s">
        <v>47816</v>
      </c>
    </row>
    <row r="4188" customFormat="false" ht="15.8" hidden="false" customHeight="false" outlineLevel="0" collapsed="false">
      <c r="U4188" s="298" t="n">
        <v>3713824</v>
      </c>
      <c r="V4188" s="298" t="n">
        <v>171.48</v>
      </c>
      <c r="W4188" s="298" t="s">
        <v>166</v>
      </c>
      <c r="X4188" s="298" t="s">
        <v>47817</v>
      </c>
    </row>
    <row r="4189" customFormat="false" ht="15.8" hidden="false" customHeight="false" outlineLevel="0" collapsed="false">
      <c r="U4189" s="298" t="n">
        <v>3713825</v>
      </c>
      <c r="V4189" s="298" t="n">
        <v>199.45</v>
      </c>
      <c r="W4189" s="298" t="s">
        <v>166</v>
      </c>
      <c r="X4189" s="298" t="s">
        <v>47818</v>
      </c>
    </row>
    <row r="4190" customFormat="false" ht="15.8" hidden="false" customHeight="false" outlineLevel="0" collapsed="false">
      <c r="U4190" s="298" t="n">
        <v>3713823</v>
      </c>
      <c r="V4190" s="298" t="n">
        <v>143.74</v>
      </c>
      <c r="W4190" s="298" t="s">
        <v>166</v>
      </c>
      <c r="X4190" s="298" t="s">
        <v>47819</v>
      </c>
    </row>
    <row r="4191" customFormat="false" ht="15.8" hidden="false" customHeight="false" outlineLevel="0" collapsed="false">
      <c r="U4191" s="298" t="n">
        <v>3713602</v>
      </c>
      <c r="V4191" s="298" t="n">
        <v>429.64</v>
      </c>
      <c r="W4191" s="298" t="s">
        <v>166</v>
      </c>
      <c r="X4191" s="298" t="s">
        <v>47820</v>
      </c>
    </row>
    <row r="4192" customFormat="false" ht="15.8" hidden="false" customHeight="false" outlineLevel="0" collapsed="false">
      <c r="U4192" s="298" t="n">
        <v>3713600</v>
      </c>
      <c r="V4192" s="298" t="n">
        <v>406.36</v>
      </c>
      <c r="W4192" s="298" t="s">
        <v>166</v>
      </c>
      <c r="X4192" s="298" t="s">
        <v>47821</v>
      </c>
    </row>
    <row r="4193" customFormat="false" ht="15.8" hidden="false" customHeight="false" outlineLevel="0" collapsed="false">
      <c r="U4193" s="298" t="n">
        <v>3713606</v>
      </c>
      <c r="V4193" s="298" t="n">
        <v>457.7</v>
      </c>
      <c r="W4193" s="298" t="s">
        <v>166</v>
      </c>
      <c r="X4193" s="298" t="s">
        <v>47822</v>
      </c>
    </row>
    <row r="4194" customFormat="false" ht="15.8" hidden="false" customHeight="false" outlineLevel="0" collapsed="false">
      <c r="U4194" s="298" t="n">
        <v>3713604</v>
      </c>
      <c r="V4194" s="298" t="n">
        <v>225.59</v>
      </c>
      <c r="W4194" s="298" t="s">
        <v>166</v>
      </c>
      <c r="X4194" s="298" t="s">
        <v>47823</v>
      </c>
    </row>
    <row r="4195" customFormat="false" ht="15.8" hidden="false" customHeight="false" outlineLevel="0" collapsed="false">
      <c r="U4195" s="298" t="n">
        <v>3716129</v>
      </c>
      <c r="V4195" s="298" t="n">
        <v>37.78</v>
      </c>
      <c r="W4195" s="298" t="s">
        <v>203</v>
      </c>
      <c r="X4195" s="298" t="s">
        <v>47824</v>
      </c>
    </row>
    <row r="4196" customFormat="false" ht="15.8" hidden="false" customHeight="false" outlineLevel="0" collapsed="false">
      <c r="U4196" s="298" t="n">
        <v>3716128</v>
      </c>
      <c r="V4196" s="298" t="n">
        <v>33.73</v>
      </c>
      <c r="W4196" s="298" t="s">
        <v>203</v>
      </c>
      <c r="X4196" s="298" t="s">
        <v>47825</v>
      </c>
    </row>
    <row r="4197" customFormat="false" ht="15.8" hidden="false" customHeight="false" outlineLevel="0" collapsed="false">
      <c r="U4197" s="298" t="n">
        <v>3716133</v>
      </c>
      <c r="V4197" s="298" t="n">
        <v>22.34</v>
      </c>
      <c r="W4197" s="298" t="s">
        <v>203</v>
      </c>
      <c r="X4197" s="298" t="s">
        <v>47826</v>
      </c>
    </row>
    <row r="4198" customFormat="false" ht="15.8" hidden="false" customHeight="false" outlineLevel="0" collapsed="false">
      <c r="U4198" s="298" t="n">
        <v>3716132</v>
      </c>
      <c r="V4198" s="298" t="n">
        <v>20.58</v>
      </c>
      <c r="W4198" s="298" t="s">
        <v>203</v>
      </c>
      <c r="X4198" s="298" t="s">
        <v>47827</v>
      </c>
    </row>
    <row r="4199" customFormat="false" ht="15.8" hidden="false" customHeight="false" outlineLevel="0" collapsed="false">
      <c r="U4199" s="298" t="n">
        <v>3716131</v>
      </c>
      <c r="V4199" s="298" t="n">
        <v>24.6</v>
      </c>
      <c r="W4199" s="298" t="s">
        <v>203</v>
      </c>
      <c r="X4199" s="298" t="s">
        <v>47828</v>
      </c>
    </row>
    <row r="4200" customFormat="false" ht="15.8" hidden="false" customHeight="false" outlineLevel="0" collapsed="false">
      <c r="U4200" s="298" t="n">
        <v>3716130</v>
      </c>
      <c r="V4200" s="298" t="n">
        <v>22.52</v>
      </c>
      <c r="W4200" s="298" t="s">
        <v>203</v>
      </c>
      <c r="X4200" s="298" t="s">
        <v>47829</v>
      </c>
    </row>
    <row r="4201" customFormat="false" ht="15.8" hidden="false" customHeight="false" outlineLevel="0" collapsed="false">
      <c r="U4201" s="298" t="n">
        <v>3716135</v>
      </c>
      <c r="V4201" s="298" t="n">
        <v>15.45</v>
      </c>
      <c r="W4201" s="298" t="s">
        <v>203</v>
      </c>
      <c r="X4201" s="298" t="s">
        <v>47830</v>
      </c>
    </row>
    <row r="4202" customFormat="false" ht="15.8" hidden="false" customHeight="false" outlineLevel="0" collapsed="false">
      <c r="U4202" s="298" t="n">
        <v>3716134</v>
      </c>
      <c r="V4202" s="298" t="n">
        <v>14.55</v>
      </c>
      <c r="W4202" s="298" t="s">
        <v>203</v>
      </c>
      <c r="X4202" s="298" t="s">
        <v>47831</v>
      </c>
    </row>
    <row r="4203" customFormat="false" ht="26.5" hidden="false" customHeight="false" outlineLevel="0" collapsed="false">
      <c r="U4203" s="298" t="n">
        <v>3713698</v>
      </c>
      <c r="V4203" s="298" t="n">
        <v>180576.73</v>
      </c>
      <c r="W4203" s="298" t="s">
        <v>203</v>
      </c>
      <c r="X4203" s="298" t="s">
        <v>47832</v>
      </c>
    </row>
    <row r="4204" customFormat="false" ht="26.5" hidden="false" customHeight="false" outlineLevel="0" collapsed="false">
      <c r="U4204" s="298" t="n">
        <v>3713699</v>
      </c>
      <c r="V4204" s="298" t="n">
        <v>190559.36</v>
      </c>
      <c r="W4204" s="298" t="s">
        <v>203</v>
      </c>
      <c r="X4204" s="298" t="s">
        <v>47833</v>
      </c>
    </row>
    <row r="4205" customFormat="false" ht="26.5" hidden="false" customHeight="false" outlineLevel="0" collapsed="false">
      <c r="U4205" s="298" t="n">
        <v>3713700</v>
      </c>
      <c r="V4205" s="298" t="n">
        <v>193892.23</v>
      </c>
      <c r="W4205" s="298" t="s">
        <v>203</v>
      </c>
      <c r="X4205" s="298" t="s">
        <v>47834</v>
      </c>
    </row>
    <row r="4206" customFormat="false" ht="26.5" hidden="false" customHeight="false" outlineLevel="0" collapsed="false">
      <c r="U4206" s="298" t="n">
        <v>3713701</v>
      </c>
      <c r="V4206" s="298" t="n">
        <v>203314.97</v>
      </c>
      <c r="W4206" s="298" t="s">
        <v>203</v>
      </c>
      <c r="X4206" s="298" t="s">
        <v>47835</v>
      </c>
    </row>
    <row r="4207" customFormat="false" ht="26.5" hidden="false" customHeight="false" outlineLevel="0" collapsed="false">
      <c r="U4207" s="298" t="n">
        <v>3713702</v>
      </c>
      <c r="V4207" s="298" t="n">
        <v>215302.13</v>
      </c>
      <c r="W4207" s="298" t="s">
        <v>203</v>
      </c>
      <c r="X4207" s="298" t="s">
        <v>47836</v>
      </c>
    </row>
    <row r="4208" customFormat="false" ht="26.5" hidden="false" customHeight="false" outlineLevel="0" collapsed="false">
      <c r="U4208" s="298" t="n">
        <v>3713693</v>
      </c>
      <c r="V4208" s="298" t="n">
        <v>133683.34</v>
      </c>
      <c r="W4208" s="298" t="s">
        <v>203</v>
      </c>
      <c r="X4208" s="298" t="s">
        <v>47837</v>
      </c>
    </row>
    <row r="4209" customFormat="false" ht="26.5" hidden="false" customHeight="false" outlineLevel="0" collapsed="false">
      <c r="U4209" s="298" t="n">
        <v>3713694</v>
      </c>
      <c r="V4209" s="298" t="n">
        <v>140977.81</v>
      </c>
      <c r="W4209" s="298" t="s">
        <v>203</v>
      </c>
      <c r="X4209" s="298" t="s">
        <v>47838</v>
      </c>
    </row>
    <row r="4210" customFormat="false" ht="26.5" hidden="false" customHeight="false" outlineLevel="0" collapsed="false">
      <c r="U4210" s="298" t="n">
        <v>3713695</v>
      </c>
      <c r="V4210" s="298" t="n">
        <v>147589.46</v>
      </c>
      <c r="W4210" s="298" t="s">
        <v>203</v>
      </c>
      <c r="X4210" s="298" t="s">
        <v>47839</v>
      </c>
    </row>
    <row r="4211" customFormat="false" ht="26.5" hidden="false" customHeight="false" outlineLevel="0" collapsed="false">
      <c r="U4211" s="298" t="n">
        <v>3713696</v>
      </c>
      <c r="V4211" s="298" t="n">
        <v>163342.58</v>
      </c>
      <c r="W4211" s="298" t="s">
        <v>203</v>
      </c>
      <c r="X4211" s="298" t="s">
        <v>47840</v>
      </c>
    </row>
    <row r="4212" customFormat="false" ht="26.5" hidden="false" customHeight="false" outlineLevel="0" collapsed="false">
      <c r="U4212" s="298" t="n">
        <v>3713697</v>
      </c>
      <c r="V4212" s="298" t="n">
        <v>170090.31</v>
      </c>
      <c r="W4212" s="298" t="s">
        <v>203</v>
      </c>
      <c r="X4212" s="298" t="s">
        <v>47841</v>
      </c>
    </row>
    <row r="4213" customFormat="false" ht="26.5" hidden="false" customHeight="false" outlineLevel="0" collapsed="false">
      <c r="U4213" s="298" t="n">
        <v>3713692</v>
      </c>
      <c r="V4213" s="298" t="n">
        <v>111504.86</v>
      </c>
      <c r="W4213" s="298" t="s">
        <v>203</v>
      </c>
      <c r="X4213" s="298" t="s">
        <v>47842</v>
      </c>
    </row>
    <row r="4214" customFormat="false" ht="26.5" hidden="false" customHeight="false" outlineLevel="0" collapsed="false">
      <c r="U4214" s="298" t="n">
        <v>3713691</v>
      </c>
      <c r="V4214" s="298" t="n">
        <v>97413.62</v>
      </c>
      <c r="W4214" s="298" t="s">
        <v>203</v>
      </c>
      <c r="X4214" s="298" t="s">
        <v>47843</v>
      </c>
    </row>
    <row r="4215" customFormat="false" ht="15.8" hidden="false" customHeight="false" outlineLevel="0" collapsed="false">
      <c r="U4215" s="298" t="n">
        <v>3713873</v>
      </c>
      <c r="V4215" s="298" t="n">
        <v>5017.17</v>
      </c>
      <c r="W4215" s="298" t="s">
        <v>203</v>
      </c>
      <c r="X4215" s="298" t="s">
        <v>47844</v>
      </c>
    </row>
    <row r="4216" customFormat="false" ht="15.8" hidden="false" customHeight="false" outlineLevel="0" collapsed="false">
      <c r="U4216" s="298" t="n">
        <v>3713705</v>
      </c>
      <c r="V4216" s="298" t="n">
        <v>16.13</v>
      </c>
      <c r="W4216" s="298" t="s">
        <v>166</v>
      </c>
      <c r="X4216" s="298" t="s">
        <v>47845</v>
      </c>
    </row>
    <row r="4217" customFormat="false" ht="15.8" hidden="false" customHeight="false" outlineLevel="0" collapsed="false">
      <c r="U4217" s="298" t="n">
        <v>3713902</v>
      </c>
      <c r="V4217" s="298" t="n">
        <v>17812.29</v>
      </c>
      <c r="W4217" s="298" t="s">
        <v>203</v>
      </c>
      <c r="X4217" s="298" t="s">
        <v>47846</v>
      </c>
    </row>
    <row r="4218" customFormat="false" ht="15.8" hidden="false" customHeight="false" outlineLevel="0" collapsed="false">
      <c r="U4218" s="298" t="n">
        <v>3713903</v>
      </c>
      <c r="V4218" s="298" t="n">
        <v>47402.09</v>
      </c>
      <c r="W4218" s="298" t="s">
        <v>203</v>
      </c>
      <c r="X4218" s="298" t="s">
        <v>47847</v>
      </c>
    </row>
    <row r="4219" customFormat="false" ht="15.8" hidden="false" customHeight="false" outlineLevel="0" collapsed="false">
      <c r="U4219" s="298" t="n">
        <v>3713689</v>
      </c>
      <c r="V4219" s="298" t="n">
        <v>251.06</v>
      </c>
      <c r="W4219" s="298" t="s">
        <v>203</v>
      </c>
      <c r="X4219" s="298" t="s">
        <v>47848</v>
      </c>
    </row>
    <row r="4220" customFormat="false" ht="15.8" hidden="false" customHeight="false" outlineLevel="0" collapsed="false">
      <c r="U4220" s="298" t="n">
        <v>3713690</v>
      </c>
      <c r="V4220" s="298" t="n">
        <v>316.21</v>
      </c>
      <c r="W4220" s="298" t="s">
        <v>203</v>
      </c>
      <c r="X4220" s="298" t="s">
        <v>47849</v>
      </c>
    </row>
    <row r="4221" customFormat="false" ht="15.8" hidden="false" customHeight="false" outlineLevel="0" collapsed="false">
      <c r="U4221" s="298" t="n">
        <v>3713897</v>
      </c>
      <c r="V4221" s="298" t="n">
        <v>218.61</v>
      </c>
      <c r="W4221" s="298" t="s">
        <v>166</v>
      </c>
      <c r="X4221" s="298" t="s">
        <v>47850</v>
      </c>
    </row>
    <row r="4222" customFormat="false" ht="15.8" hidden="false" customHeight="false" outlineLevel="0" collapsed="false">
      <c r="U4222" s="298" t="n">
        <v>3713893</v>
      </c>
      <c r="V4222" s="298" t="n">
        <v>221.39</v>
      </c>
      <c r="W4222" s="298" t="s">
        <v>166</v>
      </c>
      <c r="X4222" s="298" t="s">
        <v>47851</v>
      </c>
    </row>
    <row r="4223" customFormat="false" ht="15.8" hidden="false" customHeight="false" outlineLevel="0" collapsed="false">
      <c r="U4223" s="298" t="n">
        <v>3713898</v>
      </c>
      <c r="V4223" s="298" t="n">
        <v>231.96</v>
      </c>
      <c r="W4223" s="298" t="s">
        <v>166</v>
      </c>
      <c r="X4223" s="298" t="s">
        <v>47852</v>
      </c>
    </row>
    <row r="4224" customFormat="false" ht="15.8" hidden="false" customHeight="false" outlineLevel="0" collapsed="false">
      <c r="U4224" s="298" t="n">
        <v>3713894</v>
      </c>
      <c r="V4224" s="298" t="n">
        <v>232.99</v>
      </c>
      <c r="W4224" s="298" t="s">
        <v>166</v>
      </c>
      <c r="X4224" s="298" t="s">
        <v>47853</v>
      </c>
    </row>
    <row r="4225" customFormat="false" ht="15.8" hidden="false" customHeight="false" outlineLevel="0" collapsed="false">
      <c r="U4225" s="298" t="n">
        <v>3713895</v>
      </c>
      <c r="V4225" s="298" t="n">
        <v>203.99</v>
      </c>
      <c r="W4225" s="298" t="s">
        <v>166</v>
      </c>
      <c r="X4225" s="298" t="s">
        <v>47854</v>
      </c>
    </row>
    <row r="4226" customFormat="false" ht="15.8" hidden="false" customHeight="false" outlineLevel="0" collapsed="false">
      <c r="U4226" s="298" t="n">
        <v>3713891</v>
      </c>
      <c r="V4226" s="298" t="n">
        <v>203.07</v>
      </c>
      <c r="W4226" s="298" t="s">
        <v>166</v>
      </c>
      <c r="X4226" s="298" t="s">
        <v>47855</v>
      </c>
    </row>
    <row r="4227" customFormat="false" ht="15.8" hidden="false" customHeight="false" outlineLevel="0" collapsed="false">
      <c r="U4227" s="298" t="n">
        <v>3713896</v>
      </c>
      <c r="V4227" s="298" t="n">
        <v>212.72</v>
      </c>
      <c r="W4227" s="298" t="s">
        <v>166</v>
      </c>
      <c r="X4227" s="298" t="s">
        <v>47856</v>
      </c>
    </row>
    <row r="4228" customFormat="false" ht="15.8" hidden="false" customHeight="false" outlineLevel="0" collapsed="false">
      <c r="U4228" s="298" t="n">
        <v>3713892</v>
      </c>
      <c r="V4228" s="298" t="n">
        <v>209.04</v>
      </c>
      <c r="W4228" s="298" t="s">
        <v>166</v>
      </c>
      <c r="X4228" s="298" t="s">
        <v>47857</v>
      </c>
    </row>
    <row r="4229" customFormat="false" ht="15.8" hidden="false" customHeight="false" outlineLevel="0" collapsed="false">
      <c r="U4229" s="298" t="n">
        <v>3806412</v>
      </c>
      <c r="V4229" s="298" t="n">
        <v>50.33</v>
      </c>
      <c r="W4229" s="298" t="s">
        <v>203</v>
      </c>
      <c r="X4229" s="298" t="s">
        <v>47858</v>
      </c>
    </row>
    <row r="4230" customFormat="false" ht="15.8" hidden="false" customHeight="false" outlineLevel="0" collapsed="false">
      <c r="U4230" s="298" t="n">
        <v>3806413</v>
      </c>
      <c r="V4230" s="298" t="n">
        <v>10.4</v>
      </c>
      <c r="W4230" s="298" t="s">
        <v>221</v>
      </c>
      <c r="X4230" s="298" t="s">
        <v>47859</v>
      </c>
    </row>
    <row r="4231" customFormat="false" ht="15.8" hidden="false" customHeight="false" outlineLevel="0" collapsed="false">
      <c r="U4231" s="298" t="n">
        <v>3807863</v>
      </c>
      <c r="V4231" s="298" t="n">
        <v>9.68</v>
      </c>
      <c r="W4231" s="298" t="s">
        <v>203</v>
      </c>
      <c r="X4231" s="298" t="s">
        <v>47860</v>
      </c>
    </row>
    <row r="4232" customFormat="false" ht="15.8" hidden="false" customHeight="false" outlineLevel="0" collapsed="false">
      <c r="U4232" s="298" t="n">
        <v>3807864</v>
      </c>
      <c r="V4232" s="298" t="n">
        <v>13.03</v>
      </c>
      <c r="W4232" s="298" t="s">
        <v>203</v>
      </c>
      <c r="X4232" s="298" t="s">
        <v>47861</v>
      </c>
    </row>
    <row r="4233" customFormat="false" ht="15.8" hidden="false" customHeight="false" outlineLevel="0" collapsed="false">
      <c r="U4233" s="298" t="n">
        <v>3807865</v>
      </c>
      <c r="V4233" s="298" t="n">
        <v>22.29</v>
      </c>
      <c r="W4233" s="298" t="s">
        <v>203</v>
      </c>
      <c r="X4233" s="298" t="s">
        <v>47862</v>
      </c>
    </row>
    <row r="4234" customFormat="false" ht="15.8" hidden="false" customHeight="false" outlineLevel="0" collapsed="false">
      <c r="U4234" s="298" t="n">
        <v>3807861</v>
      </c>
      <c r="V4234" s="298" t="n">
        <v>2.7</v>
      </c>
      <c r="W4234" s="298" t="s">
        <v>203</v>
      </c>
      <c r="X4234" s="298" t="s">
        <v>47863</v>
      </c>
    </row>
    <row r="4235" customFormat="false" ht="15.8" hidden="false" customHeight="false" outlineLevel="0" collapsed="false">
      <c r="U4235" s="298" t="n">
        <v>3807862</v>
      </c>
      <c r="V4235" s="298" t="n">
        <v>3.5</v>
      </c>
      <c r="W4235" s="298" t="s">
        <v>203</v>
      </c>
      <c r="X4235" s="298" t="s">
        <v>47864</v>
      </c>
    </row>
    <row r="4236" customFormat="false" ht="15.8" hidden="false" customHeight="false" outlineLevel="0" collapsed="false">
      <c r="U4236" s="298" t="n">
        <v>3806415</v>
      </c>
      <c r="V4236" s="298" t="n">
        <v>778.59</v>
      </c>
      <c r="W4236" s="298" t="s">
        <v>246</v>
      </c>
      <c r="X4236" s="298" t="s">
        <v>47865</v>
      </c>
    </row>
    <row r="4237" customFormat="false" ht="15.8" hidden="false" customHeight="false" outlineLevel="0" collapsed="false">
      <c r="U4237" s="298" t="n">
        <v>3806408</v>
      </c>
      <c r="V4237" s="298" t="n">
        <v>54.53</v>
      </c>
      <c r="W4237" s="298" t="s">
        <v>166</v>
      </c>
      <c r="X4237" s="298" t="s">
        <v>47866</v>
      </c>
    </row>
    <row r="4238" customFormat="false" ht="15.8" hidden="false" customHeight="false" outlineLevel="0" collapsed="false">
      <c r="U4238" s="298" t="n">
        <v>3806416</v>
      </c>
      <c r="V4238" s="298" t="n">
        <v>68.71</v>
      </c>
      <c r="W4238" s="298" t="s">
        <v>203</v>
      </c>
      <c r="X4238" s="298" t="s">
        <v>47867</v>
      </c>
    </row>
    <row r="4239" customFormat="false" ht="15.8" hidden="false" customHeight="false" outlineLevel="0" collapsed="false">
      <c r="U4239" s="298" t="n">
        <v>3806419</v>
      </c>
      <c r="V4239" s="298" t="n">
        <v>95.24</v>
      </c>
      <c r="W4239" s="298" t="s">
        <v>203</v>
      </c>
      <c r="X4239" s="298" t="s">
        <v>47868</v>
      </c>
    </row>
    <row r="4240" customFormat="false" ht="15.8" hidden="false" customHeight="false" outlineLevel="0" collapsed="false">
      <c r="U4240" s="298" t="n">
        <v>3806417</v>
      </c>
      <c r="V4240" s="298" t="n">
        <v>77.27</v>
      </c>
      <c r="W4240" s="298" t="s">
        <v>203</v>
      </c>
      <c r="X4240" s="298" t="s">
        <v>47869</v>
      </c>
    </row>
    <row r="4241" customFormat="false" ht="15.8" hidden="false" customHeight="false" outlineLevel="0" collapsed="false">
      <c r="U4241" s="298" t="n">
        <v>3806418</v>
      </c>
      <c r="V4241" s="298" t="n">
        <v>89.15</v>
      </c>
      <c r="W4241" s="298" t="s">
        <v>203</v>
      </c>
      <c r="X4241" s="298" t="s">
        <v>47870</v>
      </c>
    </row>
    <row r="4242" customFormat="false" ht="15.8" hidden="false" customHeight="false" outlineLevel="0" collapsed="false">
      <c r="U4242" s="298" t="n">
        <v>3808207</v>
      </c>
      <c r="V4242" s="298" t="n">
        <v>145.14</v>
      </c>
      <c r="W4242" s="298" t="s">
        <v>166</v>
      </c>
      <c r="X4242" s="298" t="s">
        <v>47871</v>
      </c>
    </row>
    <row r="4243" customFormat="false" ht="15.8" hidden="false" customHeight="false" outlineLevel="0" collapsed="false">
      <c r="U4243" s="298" t="n">
        <v>3806400</v>
      </c>
      <c r="V4243" s="298" t="n">
        <v>116124.29</v>
      </c>
      <c r="W4243" s="298" t="s">
        <v>203</v>
      </c>
      <c r="X4243" s="298" t="s">
        <v>47872</v>
      </c>
    </row>
    <row r="4244" customFormat="false" ht="15.8" hidden="false" customHeight="false" outlineLevel="0" collapsed="false">
      <c r="U4244" s="298" t="n">
        <v>3806399</v>
      </c>
      <c r="V4244" s="298" t="n">
        <v>165801.72</v>
      </c>
      <c r="W4244" s="298" t="s">
        <v>203</v>
      </c>
      <c r="X4244" s="298" t="s">
        <v>47873</v>
      </c>
    </row>
    <row r="4245" customFormat="false" ht="15.8" hidden="false" customHeight="false" outlineLevel="0" collapsed="false">
      <c r="U4245" s="298" t="n">
        <v>3806387</v>
      </c>
      <c r="V4245" s="298" t="n">
        <v>207492.18</v>
      </c>
      <c r="W4245" s="298" t="s">
        <v>203</v>
      </c>
      <c r="X4245" s="298" t="s">
        <v>47874</v>
      </c>
    </row>
    <row r="4246" customFormat="false" ht="15.8" hidden="false" customHeight="false" outlineLevel="0" collapsed="false">
      <c r="U4246" s="298" t="n">
        <v>3806397</v>
      </c>
      <c r="V4246" s="298" t="n">
        <v>279264.09</v>
      </c>
      <c r="W4246" s="298" t="s">
        <v>203</v>
      </c>
      <c r="X4246" s="298" t="s">
        <v>47875</v>
      </c>
    </row>
    <row r="4247" customFormat="false" ht="15.8" hidden="false" customHeight="false" outlineLevel="0" collapsed="false">
      <c r="U4247" s="298" t="n">
        <v>3806396</v>
      </c>
      <c r="V4247" s="298" t="n">
        <v>321410.1</v>
      </c>
      <c r="W4247" s="298" t="s">
        <v>203</v>
      </c>
      <c r="X4247" s="298" t="s">
        <v>47876</v>
      </c>
    </row>
    <row r="4248" customFormat="false" ht="15.8" hidden="false" customHeight="false" outlineLevel="0" collapsed="false">
      <c r="U4248" s="298" t="n">
        <v>3816138</v>
      </c>
      <c r="V4248" s="298" t="n">
        <v>37.94</v>
      </c>
      <c r="W4248" s="298" t="s">
        <v>230</v>
      </c>
      <c r="X4248" s="298" t="s">
        <v>47877</v>
      </c>
    </row>
    <row r="4249" customFormat="false" ht="15.8" hidden="false" customHeight="false" outlineLevel="0" collapsed="false">
      <c r="U4249" s="298" t="n">
        <v>3806386</v>
      </c>
      <c r="V4249" s="298" t="n">
        <v>457.71</v>
      </c>
      <c r="W4249" s="298" t="s">
        <v>166</v>
      </c>
      <c r="X4249" s="298" t="s">
        <v>47878</v>
      </c>
    </row>
    <row r="4250" customFormat="false" ht="15.8" hidden="false" customHeight="false" outlineLevel="0" collapsed="false">
      <c r="U4250" s="298" t="n">
        <v>3816196</v>
      </c>
      <c r="V4250" s="298" t="n">
        <v>1.36</v>
      </c>
      <c r="W4250" s="298" t="s">
        <v>292</v>
      </c>
      <c r="X4250" s="298" t="s">
        <v>47879</v>
      </c>
    </row>
    <row r="4251" customFormat="false" ht="15.8" hidden="false" customHeight="false" outlineLevel="0" collapsed="false">
      <c r="U4251" s="298" t="n">
        <v>3806426</v>
      </c>
      <c r="V4251" s="298" t="n">
        <v>33.02</v>
      </c>
      <c r="W4251" s="298" t="s">
        <v>16028</v>
      </c>
      <c r="X4251" s="298" t="s">
        <v>47880</v>
      </c>
    </row>
    <row r="4252" customFormat="false" ht="15.8" hidden="false" customHeight="false" outlineLevel="0" collapsed="false">
      <c r="U4252" s="298" t="n">
        <v>3806401</v>
      </c>
      <c r="V4252" s="298" t="n">
        <v>10848.61</v>
      </c>
      <c r="W4252" s="298" t="s">
        <v>203</v>
      </c>
      <c r="X4252" s="298" t="s">
        <v>47881</v>
      </c>
    </row>
    <row r="4253" customFormat="false" ht="15.8" hidden="false" customHeight="false" outlineLevel="0" collapsed="false">
      <c r="U4253" s="298" t="n">
        <v>3806423</v>
      </c>
      <c r="V4253" s="298" t="n">
        <v>7142.35</v>
      </c>
      <c r="W4253" s="298" t="s">
        <v>203</v>
      </c>
      <c r="X4253" s="298" t="s">
        <v>47882</v>
      </c>
    </row>
    <row r="4254" customFormat="false" ht="15.8" hidden="false" customHeight="false" outlineLevel="0" collapsed="false">
      <c r="U4254" s="298" t="n">
        <v>3806421</v>
      </c>
      <c r="V4254" s="298" t="n">
        <v>3586.18</v>
      </c>
      <c r="W4254" s="298" t="s">
        <v>203</v>
      </c>
      <c r="X4254" s="298" t="s">
        <v>47883</v>
      </c>
    </row>
    <row r="4255" customFormat="false" ht="15.8" hidden="false" customHeight="false" outlineLevel="0" collapsed="false">
      <c r="U4255" s="298" t="n">
        <v>3806422</v>
      </c>
      <c r="V4255" s="298" t="n">
        <v>6443.65</v>
      </c>
      <c r="W4255" s="298" t="s">
        <v>203</v>
      </c>
      <c r="X4255" s="298" t="s">
        <v>47884</v>
      </c>
    </row>
    <row r="4256" customFormat="false" ht="15.8" hidden="false" customHeight="false" outlineLevel="0" collapsed="false">
      <c r="U4256" s="298" t="n">
        <v>3806425</v>
      </c>
      <c r="V4256" s="298" t="n">
        <v>958.39</v>
      </c>
      <c r="W4256" s="298" t="s">
        <v>203</v>
      </c>
      <c r="X4256" s="298" t="s">
        <v>47885</v>
      </c>
    </row>
    <row r="4257" customFormat="false" ht="15.8" hidden="false" customHeight="false" outlineLevel="0" collapsed="false">
      <c r="U4257" s="298" t="n">
        <v>3806424</v>
      </c>
      <c r="V4257" s="298" t="n">
        <v>2548.11</v>
      </c>
      <c r="W4257" s="298" t="s">
        <v>203</v>
      </c>
      <c r="X4257" s="298" t="s">
        <v>47886</v>
      </c>
    </row>
    <row r="4258" customFormat="false" ht="15.8" hidden="false" customHeight="false" outlineLevel="0" collapsed="false">
      <c r="U4258" s="298" t="n">
        <v>3806420</v>
      </c>
      <c r="V4258" s="298" t="n">
        <v>3134.14</v>
      </c>
      <c r="W4258" s="298" t="s">
        <v>203</v>
      </c>
      <c r="X4258" s="298" t="s">
        <v>47887</v>
      </c>
    </row>
    <row r="4259" customFormat="false" ht="15.8" hidden="false" customHeight="false" outlineLevel="0" collapsed="false">
      <c r="U4259" s="298" t="n">
        <v>3806405</v>
      </c>
      <c r="V4259" s="298" t="n">
        <v>583.5</v>
      </c>
      <c r="W4259" s="298" t="s">
        <v>203</v>
      </c>
      <c r="X4259" s="298" t="s">
        <v>47888</v>
      </c>
    </row>
    <row r="4260" customFormat="false" ht="15.8" hidden="false" customHeight="false" outlineLevel="0" collapsed="false">
      <c r="U4260" s="298" t="n">
        <v>3806404</v>
      </c>
      <c r="V4260" s="298" t="n">
        <v>34.37</v>
      </c>
      <c r="W4260" s="298" t="s">
        <v>246</v>
      </c>
      <c r="X4260" s="298" t="s">
        <v>47889</v>
      </c>
    </row>
    <row r="4261" customFormat="false" ht="15.8" hidden="false" customHeight="false" outlineLevel="0" collapsed="false">
      <c r="U4261" s="298" t="n">
        <v>3806406</v>
      </c>
      <c r="V4261" s="298" t="n">
        <v>4.92</v>
      </c>
      <c r="W4261" s="298" t="s">
        <v>166</v>
      </c>
      <c r="X4261" s="298" t="s">
        <v>47890</v>
      </c>
    </row>
    <row r="4262" customFormat="false" ht="15.8" hidden="false" customHeight="false" outlineLevel="0" collapsed="false">
      <c r="U4262" s="298" t="n">
        <v>3806402</v>
      </c>
      <c r="V4262" s="298" t="n">
        <v>2.84</v>
      </c>
      <c r="W4262" s="298" t="s">
        <v>221</v>
      </c>
      <c r="X4262" s="298" t="s">
        <v>47891</v>
      </c>
    </row>
    <row r="4263" customFormat="false" ht="15.8" hidden="false" customHeight="false" outlineLevel="0" collapsed="false">
      <c r="U4263" s="298" t="n">
        <v>3806403</v>
      </c>
      <c r="V4263" s="298" t="n">
        <v>8</v>
      </c>
      <c r="W4263" s="298" t="s">
        <v>221</v>
      </c>
      <c r="X4263" s="298" t="s">
        <v>47892</v>
      </c>
    </row>
    <row r="4264" customFormat="false" ht="15.8" hidden="false" customHeight="false" outlineLevel="0" collapsed="false">
      <c r="U4264" s="298" t="n">
        <v>3816137</v>
      </c>
      <c r="V4264" s="298" t="n">
        <v>106.04</v>
      </c>
      <c r="W4264" s="298" t="s">
        <v>221</v>
      </c>
      <c r="X4264" s="298" t="s">
        <v>47893</v>
      </c>
    </row>
    <row r="4265" customFormat="false" ht="15.8" hidden="false" customHeight="false" outlineLevel="0" collapsed="false">
      <c r="U4265" s="298" t="n">
        <v>3806407</v>
      </c>
      <c r="V4265" s="298" t="n">
        <v>233.06</v>
      </c>
      <c r="W4265" s="298" t="s">
        <v>166</v>
      </c>
      <c r="X4265" s="298" t="s">
        <v>47894</v>
      </c>
    </row>
    <row r="4266" customFormat="false" ht="15.8" hidden="false" customHeight="false" outlineLevel="0" collapsed="false">
      <c r="U4266" s="298" t="n">
        <v>3808043</v>
      </c>
      <c r="V4266" s="298" t="n">
        <v>3.62</v>
      </c>
      <c r="W4266" s="298" t="s">
        <v>221</v>
      </c>
      <c r="X4266" s="298" t="s">
        <v>47895</v>
      </c>
    </row>
    <row r="4267" customFormat="false" ht="15.8" hidden="false" customHeight="false" outlineLevel="0" collapsed="false">
      <c r="U4267" s="298" t="n">
        <v>3806431</v>
      </c>
      <c r="V4267" s="298" t="n">
        <v>5863.59</v>
      </c>
      <c r="W4267" s="298" t="s">
        <v>203</v>
      </c>
      <c r="X4267" s="298" t="s">
        <v>47896</v>
      </c>
    </row>
    <row r="4268" customFormat="false" ht="15.8" hidden="false" customHeight="false" outlineLevel="0" collapsed="false">
      <c r="U4268" s="298" t="n">
        <v>3806432</v>
      </c>
      <c r="V4268" s="298" t="n">
        <v>2668.18</v>
      </c>
      <c r="W4268" s="298" t="s">
        <v>203</v>
      </c>
      <c r="X4268" s="298" t="s">
        <v>47897</v>
      </c>
    </row>
    <row r="4269" customFormat="false" ht="15.8" hidden="false" customHeight="false" outlineLevel="0" collapsed="false">
      <c r="U4269" s="298" t="n">
        <v>3806429</v>
      </c>
      <c r="V4269" s="298" t="n">
        <v>13.56</v>
      </c>
      <c r="W4269" s="298" t="s">
        <v>246</v>
      </c>
      <c r="X4269" s="298" t="s">
        <v>47898</v>
      </c>
    </row>
    <row r="4270" customFormat="false" ht="15.8" hidden="false" customHeight="false" outlineLevel="0" collapsed="false">
      <c r="U4270" s="298" t="n">
        <v>3806430</v>
      </c>
      <c r="V4270" s="298" t="n">
        <v>8.8</v>
      </c>
      <c r="W4270" s="298" t="s">
        <v>246</v>
      </c>
      <c r="X4270" s="298" t="s">
        <v>47899</v>
      </c>
    </row>
    <row r="4271" customFormat="false" ht="15.8" hidden="false" customHeight="false" outlineLevel="0" collapsed="false">
      <c r="U4271" s="298" t="n">
        <v>3806428</v>
      </c>
      <c r="V4271" s="298" t="n">
        <v>29.65</v>
      </c>
      <c r="W4271" s="298" t="s">
        <v>246</v>
      </c>
      <c r="X4271" s="298" t="s">
        <v>47900</v>
      </c>
    </row>
    <row r="4272" customFormat="false" ht="15.8" hidden="false" customHeight="false" outlineLevel="0" collapsed="false">
      <c r="U4272" s="298" t="n">
        <v>3816198</v>
      </c>
      <c r="V4272" s="298" t="n">
        <v>56.19</v>
      </c>
      <c r="W4272" s="298" t="s">
        <v>246</v>
      </c>
      <c r="X4272" s="298" t="s">
        <v>47901</v>
      </c>
    </row>
    <row r="4273" customFormat="false" ht="15.8" hidden="false" customHeight="false" outlineLevel="0" collapsed="false">
      <c r="U4273" s="298" t="n">
        <v>3816197</v>
      </c>
      <c r="V4273" s="298" t="n">
        <v>50.34</v>
      </c>
      <c r="W4273" s="298" t="s">
        <v>246</v>
      </c>
      <c r="X4273" s="298" t="s">
        <v>47902</v>
      </c>
    </row>
    <row r="4274" customFormat="false" ht="26.5" hidden="false" customHeight="false" outlineLevel="0" collapsed="false">
      <c r="U4274" s="298" t="n">
        <v>3806410</v>
      </c>
      <c r="V4274" s="298" t="n">
        <v>42.1</v>
      </c>
      <c r="W4274" s="298" t="s">
        <v>221</v>
      </c>
      <c r="X4274" s="298" t="s">
        <v>47903</v>
      </c>
    </row>
    <row r="4275" customFormat="false" ht="15.8" hidden="false" customHeight="false" outlineLevel="0" collapsed="false">
      <c r="U4275" s="298" t="n">
        <v>3806411</v>
      </c>
      <c r="V4275" s="298" t="n">
        <v>470.87</v>
      </c>
      <c r="W4275" s="298" t="s">
        <v>235</v>
      </c>
      <c r="X4275" s="298" t="s">
        <v>47904</v>
      </c>
    </row>
    <row r="4276" customFormat="false" ht="15.8" hidden="false" customHeight="false" outlineLevel="0" collapsed="false">
      <c r="U4276" s="298" t="n">
        <v>3815600</v>
      </c>
      <c r="V4276" s="298" t="n">
        <v>35.16</v>
      </c>
      <c r="W4276" s="298" t="s">
        <v>221</v>
      </c>
      <c r="X4276" s="298" t="s">
        <v>47905</v>
      </c>
    </row>
    <row r="4277" customFormat="false" ht="15.8" hidden="false" customHeight="false" outlineLevel="0" collapsed="false">
      <c r="U4277" s="298" t="n">
        <v>3815601</v>
      </c>
      <c r="V4277" s="298" t="n">
        <v>31.45</v>
      </c>
      <c r="W4277" s="298" t="s">
        <v>221</v>
      </c>
      <c r="X4277" s="298" t="s">
        <v>47906</v>
      </c>
    </row>
    <row r="4278" customFormat="false" ht="15.8" hidden="false" customHeight="false" outlineLevel="0" collapsed="false">
      <c r="U4278" s="298" t="n">
        <v>3815599</v>
      </c>
      <c r="V4278" s="298" t="n">
        <v>20.11</v>
      </c>
      <c r="W4278" s="298" t="s">
        <v>221</v>
      </c>
      <c r="X4278" s="298" t="s">
        <v>47907</v>
      </c>
    </row>
    <row r="4279" customFormat="false" ht="15.8" hidden="false" customHeight="false" outlineLevel="0" collapsed="false">
      <c r="U4279" s="298" t="n">
        <v>3806414</v>
      </c>
      <c r="V4279" s="298" t="n">
        <v>289.53</v>
      </c>
      <c r="W4279" s="298" t="s">
        <v>246</v>
      </c>
      <c r="X4279" s="298" t="s">
        <v>47908</v>
      </c>
    </row>
    <row r="4280" customFormat="false" ht="15.8" hidden="false" customHeight="false" outlineLevel="0" collapsed="false">
      <c r="U4280" s="298" t="n">
        <v>3806409</v>
      </c>
      <c r="V4280" s="298" t="n">
        <v>1277.16</v>
      </c>
      <c r="W4280" s="298" t="s">
        <v>166</v>
      </c>
      <c r="X4280" s="298" t="s">
        <v>47909</v>
      </c>
    </row>
    <row r="4281" customFormat="false" ht="15.8" hidden="false" customHeight="false" outlineLevel="0" collapsed="false">
      <c r="U4281" s="298" t="n">
        <v>4011444</v>
      </c>
      <c r="V4281" s="298" t="n">
        <v>107.91</v>
      </c>
      <c r="W4281" s="298" t="s">
        <v>16028</v>
      </c>
      <c r="X4281" s="298" t="s">
        <v>47910</v>
      </c>
    </row>
    <row r="4282" customFormat="false" ht="15.8" hidden="false" customHeight="false" outlineLevel="0" collapsed="false">
      <c r="U4282" s="298" t="n">
        <v>4011443</v>
      </c>
      <c r="V4282" s="298" t="n">
        <v>82.64</v>
      </c>
      <c r="W4282" s="298" t="s">
        <v>16028</v>
      </c>
      <c r="X4282" s="298" t="s">
        <v>47911</v>
      </c>
    </row>
    <row r="4283" customFormat="false" ht="15.8" hidden="false" customHeight="false" outlineLevel="0" collapsed="false">
      <c r="U4283" s="298" t="n">
        <v>4011446</v>
      </c>
      <c r="V4283" s="298" t="n">
        <v>99.86</v>
      </c>
      <c r="W4283" s="298" t="s">
        <v>16028</v>
      </c>
      <c r="X4283" s="298" t="s">
        <v>47912</v>
      </c>
    </row>
    <row r="4284" customFormat="false" ht="15.8" hidden="false" customHeight="false" outlineLevel="0" collapsed="false">
      <c r="U4284" s="298" t="n">
        <v>4011445</v>
      </c>
      <c r="V4284" s="298" t="n">
        <v>74.02</v>
      </c>
      <c r="W4284" s="298" t="s">
        <v>16028</v>
      </c>
      <c r="X4284" s="298" t="s">
        <v>47913</v>
      </c>
    </row>
    <row r="4285" customFormat="false" ht="15.8" hidden="false" customHeight="false" outlineLevel="0" collapsed="false">
      <c r="U4285" s="298" t="n">
        <v>4011448</v>
      </c>
      <c r="V4285" s="298" t="n">
        <v>101.11</v>
      </c>
      <c r="W4285" s="298" t="s">
        <v>16028</v>
      </c>
      <c r="X4285" s="298" t="s">
        <v>47914</v>
      </c>
    </row>
    <row r="4286" customFormat="false" ht="15.8" hidden="false" customHeight="false" outlineLevel="0" collapsed="false">
      <c r="U4286" s="298" t="n">
        <v>4011447</v>
      </c>
      <c r="V4286" s="298" t="n">
        <v>74.55</v>
      </c>
      <c r="W4286" s="298" t="s">
        <v>16028</v>
      </c>
      <c r="X4286" s="298" t="s">
        <v>47915</v>
      </c>
    </row>
    <row r="4287" customFormat="false" ht="15.8" hidden="false" customHeight="false" outlineLevel="0" collapsed="false">
      <c r="U4287" s="298" t="n">
        <v>4011450</v>
      </c>
      <c r="V4287" s="298" t="n">
        <v>105.81</v>
      </c>
      <c r="W4287" s="298" t="s">
        <v>16028</v>
      </c>
      <c r="X4287" s="298" t="s">
        <v>47916</v>
      </c>
    </row>
    <row r="4288" customFormat="false" ht="15.8" hidden="false" customHeight="false" outlineLevel="0" collapsed="false">
      <c r="U4288" s="298" t="n">
        <v>4011449</v>
      </c>
      <c r="V4288" s="298" t="n">
        <v>79.72</v>
      </c>
      <c r="W4288" s="298" t="s">
        <v>16028</v>
      </c>
      <c r="X4288" s="298" t="s">
        <v>47917</v>
      </c>
    </row>
    <row r="4289" customFormat="false" ht="15.8" hidden="false" customHeight="false" outlineLevel="0" collapsed="false">
      <c r="U4289" s="298" t="n">
        <v>4011452</v>
      </c>
      <c r="V4289" s="298" t="n">
        <v>108.89</v>
      </c>
      <c r="W4289" s="298" t="s">
        <v>16028</v>
      </c>
      <c r="X4289" s="298" t="s">
        <v>47918</v>
      </c>
    </row>
    <row r="4290" customFormat="false" ht="15.8" hidden="false" customHeight="false" outlineLevel="0" collapsed="false">
      <c r="U4290" s="298" t="n">
        <v>4011451</v>
      </c>
      <c r="V4290" s="298" t="n">
        <v>83.15</v>
      </c>
      <c r="W4290" s="298" t="s">
        <v>16028</v>
      </c>
      <c r="X4290" s="298" t="s">
        <v>47919</v>
      </c>
    </row>
    <row r="4291" customFormat="false" ht="15.8" hidden="false" customHeight="false" outlineLevel="0" collapsed="false">
      <c r="U4291" s="298" t="n">
        <v>4011219</v>
      </c>
      <c r="V4291" s="298" t="n">
        <v>7.3</v>
      </c>
      <c r="W4291" s="298" t="s">
        <v>246</v>
      </c>
      <c r="X4291" s="298" t="s">
        <v>47920</v>
      </c>
    </row>
    <row r="4292" customFormat="false" ht="15.8" hidden="false" customHeight="false" outlineLevel="0" collapsed="false">
      <c r="U4292" s="298" t="n">
        <v>4011291</v>
      </c>
      <c r="V4292" s="298" t="n">
        <v>44.27</v>
      </c>
      <c r="W4292" s="298" t="s">
        <v>246</v>
      </c>
      <c r="X4292" s="298" t="s">
        <v>47921</v>
      </c>
    </row>
    <row r="4293" customFormat="false" ht="15.8" hidden="false" customHeight="false" outlineLevel="0" collapsed="false">
      <c r="U4293" s="298" t="n">
        <v>4011287</v>
      </c>
      <c r="V4293" s="298" t="n">
        <v>39.75</v>
      </c>
      <c r="W4293" s="298" t="s">
        <v>246</v>
      </c>
      <c r="X4293" s="298" t="s">
        <v>47922</v>
      </c>
    </row>
    <row r="4294" customFormat="false" ht="15.8" hidden="false" customHeight="false" outlineLevel="0" collapsed="false">
      <c r="U4294" s="298" t="n">
        <v>4011305</v>
      </c>
      <c r="V4294" s="298" t="n">
        <v>63.08</v>
      </c>
      <c r="W4294" s="298" t="s">
        <v>246</v>
      </c>
      <c r="X4294" s="298" t="s">
        <v>47923</v>
      </c>
    </row>
    <row r="4295" customFormat="false" ht="15.8" hidden="false" customHeight="false" outlineLevel="0" collapsed="false">
      <c r="U4295" s="298" t="n">
        <v>4011313</v>
      </c>
      <c r="V4295" s="298" t="n">
        <v>83.15</v>
      </c>
      <c r="W4295" s="298" t="s">
        <v>246</v>
      </c>
      <c r="X4295" s="298" t="s">
        <v>47924</v>
      </c>
    </row>
    <row r="4296" customFormat="false" ht="15.8" hidden="false" customHeight="false" outlineLevel="0" collapsed="false">
      <c r="U4296" s="298" t="n">
        <v>4011297</v>
      </c>
      <c r="V4296" s="298" t="n">
        <v>81.5</v>
      </c>
      <c r="W4296" s="298" t="s">
        <v>246</v>
      </c>
      <c r="X4296" s="298" t="s">
        <v>47925</v>
      </c>
    </row>
    <row r="4297" customFormat="false" ht="15.8" hidden="false" customHeight="false" outlineLevel="0" collapsed="false">
      <c r="U4297" s="298" t="n">
        <v>4011221</v>
      </c>
      <c r="V4297" s="298" t="n">
        <v>7.82</v>
      </c>
      <c r="W4297" s="298" t="s">
        <v>246</v>
      </c>
      <c r="X4297" s="298" t="s">
        <v>47926</v>
      </c>
    </row>
    <row r="4298" customFormat="false" ht="15.8" hidden="false" customHeight="false" outlineLevel="0" collapsed="false">
      <c r="U4298" s="298" t="n">
        <v>4011226</v>
      </c>
      <c r="V4298" s="298" t="n">
        <v>18.63</v>
      </c>
      <c r="W4298" s="298" t="s">
        <v>246</v>
      </c>
      <c r="X4298" s="298" t="s">
        <v>47927</v>
      </c>
    </row>
    <row r="4299" customFormat="false" ht="26.5" hidden="false" customHeight="false" outlineLevel="0" collapsed="false">
      <c r="U4299" s="298" t="n">
        <v>4011240</v>
      </c>
      <c r="V4299" s="298" t="n">
        <v>72.26</v>
      </c>
      <c r="W4299" s="298" t="s">
        <v>246</v>
      </c>
      <c r="X4299" s="298" t="s">
        <v>47928</v>
      </c>
    </row>
    <row r="4300" customFormat="false" ht="26.5" hidden="false" customHeight="false" outlineLevel="0" collapsed="false">
      <c r="U4300" s="298" t="n">
        <v>4011239</v>
      </c>
      <c r="V4300" s="298" t="n">
        <v>59.59</v>
      </c>
      <c r="W4300" s="298" t="s">
        <v>246</v>
      </c>
      <c r="X4300" s="298" t="s">
        <v>47929</v>
      </c>
    </row>
    <row r="4301" customFormat="false" ht="15.8" hidden="false" customHeight="false" outlineLevel="0" collapsed="false">
      <c r="U4301" s="298" t="n">
        <v>4011268</v>
      </c>
      <c r="V4301" s="298" t="n">
        <v>41.78</v>
      </c>
      <c r="W4301" s="298" t="s">
        <v>246</v>
      </c>
      <c r="X4301" s="298" t="s">
        <v>47930</v>
      </c>
    </row>
    <row r="4302" customFormat="false" ht="15.8" hidden="false" customHeight="false" outlineLevel="0" collapsed="false">
      <c r="U4302" s="298" t="n">
        <v>4011267</v>
      </c>
      <c r="V4302" s="298" t="n">
        <v>28.71</v>
      </c>
      <c r="W4302" s="298" t="s">
        <v>246</v>
      </c>
      <c r="X4302" s="298" t="s">
        <v>47931</v>
      </c>
    </row>
    <row r="4303" customFormat="false" ht="15.8" hidden="false" customHeight="false" outlineLevel="0" collapsed="false">
      <c r="U4303" s="298" t="n">
        <v>4011256</v>
      </c>
      <c r="V4303" s="298" t="n">
        <v>34.43</v>
      </c>
      <c r="W4303" s="298" t="s">
        <v>246</v>
      </c>
      <c r="X4303" s="298" t="s">
        <v>47932</v>
      </c>
    </row>
    <row r="4304" customFormat="false" ht="15.8" hidden="false" customHeight="false" outlineLevel="0" collapsed="false">
      <c r="U4304" s="298" t="n">
        <v>4011255</v>
      </c>
      <c r="V4304" s="298" t="n">
        <v>21.36</v>
      </c>
      <c r="W4304" s="298" t="s">
        <v>246</v>
      </c>
      <c r="X4304" s="298" t="s">
        <v>47933</v>
      </c>
    </row>
    <row r="4305" customFormat="false" ht="15.8" hidden="false" customHeight="false" outlineLevel="0" collapsed="false">
      <c r="U4305" s="298" t="n">
        <v>4011276</v>
      </c>
      <c r="V4305" s="298" t="n">
        <v>111.48</v>
      </c>
      <c r="W4305" s="298" t="s">
        <v>246</v>
      </c>
      <c r="X4305" s="298" t="s">
        <v>47934</v>
      </c>
    </row>
    <row r="4306" customFormat="false" ht="15.8" hidden="false" customHeight="false" outlineLevel="0" collapsed="false">
      <c r="U4306" s="298" t="n">
        <v>4011275</v>
      </c>
      <c r="V4306" s="298" t="n">
        <v>65.08</v>
      </c>
      <c r="W4306" s="298" t="s">
        <v>246</v>
      </c>
      <c r="X4306" s="298" t="s">
        <v>47935</v>
      </c>
    </row>
    <row r="4307" customFormat="false" ht="15.8" hidden="false" customHeight="false" outlineLevel="0" collapsed="false">
      <c r="U4307" s="298" t="n">
        <v>4011549</v>
      </c>
      <c r="V4307" s="298" t="n">
        <v>111.35</v>
      </c>
      <c r="W4307" s="298" t="s">
        <v>246</v>
      </c>
      <c r="X4307" s="298" t="s">
        <v>47936</v>
      </c>
    </row>
    <row r="4308" customFormat="false" ht="15.8" hidden="false" customHeight="false" outlineLevel="0" collapsed="false">
      <c r="U4308" s="298" t="n">
        <v>4011548</v>
      </c>
      <c r="V4308" s="298" t="n">
        <v>64.95</v>
      </c>
      <c r="W4308" s="298" t="s">
        <v>246</v>
      </c>
      <c r="X4308" s="298" t="s">
        <v>47937</v>
      </c>
    </row>
    <row r="4309" customFormat="false" ht="15.8" hidden="false" customHeight="false" outlineLevel="0" collapsed="false">
      <c r="U4309" s="298" t="n">
        <v>4011278</v>
      </c>
      <c r="V4309" s="298" t="n">
        <v>150.14</v>
      </c>
      <c r="W4309" s="298" t="s">
        <v>246</v>
      </c>
      <c r="X4309" s="298" t="s">
        <v>47938</v>
      </c>
    </row>
    <row r="4310" customFormat="false" ht="15.8" hidden="false" customHeight="false" outlineLevel="0" collapsed="false">
      <c r="U4310" s="298" t="n">
        <v>4011277</v>
      </c>
      <c r="V4310" s="298" t="n">
        <v>104.62</v>
      </c>
      <c r="W4310" s="298" t="s">
        <v>246</v>
      </c>
      <c r="X4310" s="298" t="s">
        <v>47939</v>
      </c>
    </row>
    <row r="4311" customFormat="false" ht="15.8" hidden="false" customHeight="false" outlineLevel="0" collapsed="false">
      <c r="U4311" s="298" t="n">
        <v>4011561</v>
      </c>
      <c r="V4311" s="298" t="n">
        <v>150.01</v>
      </c>
      <c r="W4311" s="298" t="s">
        <v>246</v>
      </c>
      <c r="X4311" s="298" t="s">
        <v>47940</v>
      </c>
    </row>
    <row r="4312" customFormat="false" ht="15.8" hidden="false" customHeight="false" outlineLevel="0" collapsed="false">
      <c r="U4312" s="298" t="n">
        <v>4011560</v>
      </c>
      <c r="V4312" s="298" t="n">
        <v>104.49</v>
      </c>
      <c r="W4312" s="298" t="s">
        <v>246</v>
      </c>
      <c r="X4312" s="298" t="s">
        <v>47941</v>
      </c>
    </row>
    <row r="4313" customFormat="false" ht="15.8" hidden="false" customHeight="false" outlineLevel="0" collapsed="false">
      <c r="U4313" s="298" t="n">
        <v>4011282</v>
      </c>
      <c r="V4313" s="298" t="n">
        <v>97.43</v>
      </c>
      <c r="W4313" s="298" t="s">
        <v>246</v>
      </c>
      <c r="X4313" s="298" t="s">
        <v>47942</v>
      </c>
    </row>
    <row r="4314" customFormat="false" ht="15.8" hidden="false" customHeight="false" outlineLevel="0" collapsed="false">
      <c r="U4314" s="298" t="n">
        <v>4011281</v>
      </c>
      <c r="V4314" s="298" t="n">
        <v>57.07</v>
      </c>
      <c r="W4314" s="298" t="s">
        <v>246</v>
      </c>
      <c r="X4314" s="298" t="s">
        <v>47943</v>
      </c>
    </row>
    <row r="4315" customFormat="false" ht="15.8" hidden="false" customHeight="false" outlineLevel="0" collapsed="false">
      <c r="U4315" s="298" t="n">
        <v>4011279</v>
      </c>
      <c r="V4315" s="298" t="n">
        <v>94.18</v>
      </c>
      <c r="W4315" s="298" t="s">
        <v>246</v>
      </c>
      <c r="X4315" s="298" t="s">
        <v>47944</v>
      </c>
    </row>
    <row r="4316" customFormat="false" ht="15.8" hidden="false" customHeight="false" outlineLevel="0" collapsed="false">
      <c r="U4316" s="298" t="n">
        <v>4011280</v>
      </c>
      <c r="V4316" s="298" t="n">
        <v>53.83</v>
      </c>
      <c r="W4316" s="298" t="s">
        <v>246</v>
      </c>
      <c r="X4316" s="298" t="s">
        <v>47945</v>
      </c>
    </row>
    <row r="4317" customFormat="false" ht="15.8" hidden="false" customHeight="false" outlineLevel="0" collapsed="false">
      <c r="U4317" s="298" t="n">
        <v>4011327</v>
      </c>
      <c r="V4317" s="298" t="n">
        <v>27.16</v>
      </c>
      <c r="W4317" s="298" t="s">
        <v>246</v>
      </c>
      <c r="X4317" s="298" t="s">
        <v>47946</v>
      </c>
    </row>
    <row r="4318" customFormat="false" ht="15.8" hidden="false" customHeight="false" outlineLevel="0" collapsed="false">
      <c r="U4318" s="298" t="n">
        <v>4011325</v>
      </c>
      <c r="V4318" s="298" t="n">
        <v>18.89</v>
      </c>
      <c r="W4318" s="298" t="s">
        <v>246</v>
      </c>
      <c r="X4318" s="298" t="s">
        <v>47947</v>
      </c>
    </row>
    <row r="4319" customFormat="false" ht="15.8" hidden="false" customHeight="false" outlineLevel="0" collapsed="false">
      <c r="U4319" s="298" t="n">
        <v>4011454</v>
      </c>
      <c r="V4319" s="298" t="n">
        <v>109.84</v>
      </c>
      <c r="W4319" s="298" t="s">
        <v>16028</v>
      </c>
      <c r="X4319" s="298" t="s">
        <v>47948</v>
      </c>
    </row>
    <row r="4320" customFormat="false" ht="15.8" hidden="false" customHeight="false" outlineLevel="0" collapsed="false">
      <c r="U4320" s="298" t="n">
        <v>4011453</v>
      </c>
      <c r="V4320" s="298" t="n">
        <v>87.83</v>
      </c>
      <c r="W4320" s="298" t="s">
        <v>16028</v>
      </c>
      <c r="X4320" s="298" t="s">
        <v>47949</v>
      </c>
    </row>
    <row r="4321" customFormat="false" ht="15.8" hidden="false" customHeight="false" outlineLevel="0" collapsed="false">
      <c r="U4321" s="298" t="n">
        <v>4011455</v>
      </c>
      <c r="V4321" s="298" t="n">
        <v>9.94</v>
      </c>
      <c r="W4321" s="298" t="s">
        <v>16028</v>
      </c>
      <c r="X4321" s="298" t="s">
        <v>47950</v>
      </c>
    </row>
    <row r="4322" customFormat="false" ht="15.8" hidden="false" customHeight="false" outlineLevel="0" collapsed="false">
      <c r="U4322" s="298" t="n">
        <v>4011459</v>
      </c>
      <c r="V4322" s="298" t="n">
        <v>112.42</v>
      </c>
      <c r="W4322" s="298" t="s">
        <v>16028</v>
      </c>
      <c r="X4322" s="298" t="s">
        <v>47951</v>
      </c>
    </row>
    <row r="4323" customFormat="false" ht="15.8" hidden="false" customHeight="false" outlineLevel="0" collapsed="false">
      <c r="U4323" s="298" t="n">
        <v>4011458</v>
      </c>
      <c r="V4323" s="298" t="n">
        <v>90.16</v>
      </c>
      <c r="W4323" s="298" t="s">
        <v>16028</v>
      </c>
      <c r="X4323" s="298" t="s">
        <v>47952</v>
      </c>
    </row>
    <row r="4324" customFormat="false" ht="15.8" hidden="false" customHeight="false" outlineLevel="0" collapsed="false">
      <c r="U4324" s="298" t="n">
        <v>4011463</v>
      </c>
      <c r="V4324" s="298" t="n">
        <v>112.48</v>
      </c>
      <c r="W4324" s="298" t="s">
        <v>16028</v>
      </c>
      <c r="X4324" s="298" t="s">
        <v>47953</v>
      </c>
    </row>
    <row r="4325" customFormat="false" ht="15.8" hidden="false" customHeight="false" outlineLevel="0" collapsed="false">
      <c r="U4325" s="298" t="n">
        <v>4011462</v>
      </c>
      <c r="V4325" s="298" t="n">
        <v>89.47</v>
      </c>
      <c r="W4325" s="298" t="s">
        <v>16028</v>
      </c>
      <c r="X4325" s="298" t="s">
        <v>47954</v>
      </c>
    </row>
    <row r="4326" customFormat="false" ht="15.8" hidden="false" customHeight="false" outlineLevel="0" collapsed="false">
      <c r="U4326" s="298" t="n">
        <v>4011464</v>
      </c>
      <c r="V4326" s="298" t="n">
        <v>9.94</v>
      </c>
      <c r="W4326" s="298" t="s">
        <v>16028</v>
      </c>
      <c r="X4326" s="298" t="s">
        <v>47955</v>
      </c>
    </row>
    <row r="4327" customFormat="false" ht="15.8" hidden="false" customHeight="false" outlineLevel="0" collapsed="false">
      <c r="U4327" s="298" t="n">
        <v>4011457</v>
      </c>
      <c r="V4327" s="298" t="n">
        <v>110.48</v>
      </c>
      <c r="W4327" s="298" t="s">
        <v>16028</v>
      </c>
      <c r="X4327" s="298" t="s">
        <v>47956</v>
      </c>
    </row>
    <row r="4328" customFormat="false" ht="15.8" hidden="false" customHeight="false" outlineLevel="0" collapsed="false">
      <c r="U4328" s="298" t="n">
        <v>4011456</v>
      </c>
      <c r="V4328" s="298" t="n">
        <v>87.98</v>
      </c>
      <c r="W4328" s="298" t="s">
        <v>16028</v>
      </c>
      <c r="X4328" s="298" t="s">
        <v>47957</v>
      </c>
    </row>
    <row r="4329" customFormat="false" ht="15.8" hidden="false" customHeight="false" outlineLevel="0" collapsed="false">
      <c r="U4329" s="298" t="n">
        <v>4011461</v>
      </c>
      <c r="V4329" s="298" t="n">
        <v>112.68</v>
      </c>
      <c r="W4329" s="298" t="s">
        <v>16028</v>
      </c>
      <c r="X4329" s="298" t="s">
        <v>47958</v>
      </c>
    </row>
    <row r="4330" customFormat="false" ht="15.8" hidden="false" customHeight="false" outlineLevel="0" collapsed="false">
      <c r="U4330" s="298" t="n">
        <v>4011460</v>
      </c>
      <c r="V4330" s="298" t="n">
        <v>90.32</v>
      </c>
      <c r="W4330" s="298" t="s">
        <v>16028</v>
      </c>
      <c r="X4330" s="298" t="s">
        <v>47959</v>
      </c>
    </row>
    <row r="4331" customFormat="false" ht="15.8" hidden="false" customHeight="false" outlineLevel="0" collapsed="false">
      <c r="U4331" s="298" t="n">
        <v>4011466</v>
      </c>
      <c r="V4331" s="298" t="n">
        <v>116.67</v>
      </c>
      <c r="W4331" s="298" t="s">
        <v>16028</v>
      </c>
      <c r="X4331" s="298" t="s">
        <v>47960</v>
      </c>
    </row>
    <row r="4332" customFormat="false" ht="15.8" hidden="false" customHeight="false" outlineLevel="0" collapsed="false">
      <c r="U4332" s="298" t="n">
        <v>4011465</v>
      </c>
      <c r="V4332" s="298" t="n">
        <v>93.39</v>
      </c>
      <c r="W4332" s="298" t="s">
        <v>16028</v>
      </c>
      <c r="X4332" s="298" t="s">
        <v>47961</v>
      </c>
    </row>
    <row r="4333" customFormat="false" ht="15.8" hidden="false" customHeight="false" outlineLevel="0" collapsed="false">
      <c r="U4333" s="298" t="n">
        <v>4011469</v>
      </c>
      <c r="V4333" s="298" t="n">
        <v>138.97</v>
      </c>
      <c r="W4333" s="298" t="s">
        <v>16028</v>
      </c>
      <c r="X4333" s="298" t="s">
        <v>47962</v>
      </c>
    </row>
    <row r="4334" customFormat="false" ht="15.8" hidden="false" customHeight="false" outlineLevel="0" collapsed="false">
      <c r="U4334" s="298" t="n">
        <v>4011473</v>
      </c>
      <c r="V4334" s="298" t="n">
        <v>120.01</v>
      </c>
      <c r="W4334" s="298" t="s">
        <v>16028</v>
      </c>
      <c r="X4334" s="298" t="s">
        <v>47963</v>
      </c>
    </row>
    <row r="4335" customFormat="false" ht="15.8" hidden="false" customHeight="false" outlineLevel="0" collapsed="false">
      <c r="U4335" s="298" t="n">
        <v>4011470</v>
      </c>
      <c r="V4335" s="298" t="n">
        <v>141.88</v>
      </c>
      <c r="W4335" s="298" t="s">
        <v>16028</v>
      </c>
      <c r="X4335" s="298" t="s">
        <v>47964</v>
      </c>
    </row>
    <row r="4336" customFormat="false" ht="15.8" hidden="false" customHeight="false" outlineLevel="0" collapsed="false">
      <c r="U4336" s="298" t="n">
        <v>4011474</v>
      </c>
      <c r="V4336" s="298" t="n">
        <v>123.19</v>
      </c>
      <c r="W4336" s="298" t="s">
        <v>16028</v>
      </c>
      <c r="X4336" s="298" t="s">
        <v>47965</v>
      </c>
    </row>
    <row r="4337" customFormat="false" ht="15.8" hidden="false" customHeight="false" outlineLevel="0" collapsed="false">
      <c r="U4337" s="298" t="n">
        <v>4011471</v>
      </c>
      <c r="V4337" s="298" t="n">
        <v>143.08</v>
      </c>
      <c r="W4337" s="298" t="s">
        <v>16028</v>
      </c>
      <c r="X4337" s="298" t="s">
        <v>47966</v>
      </c>
    </row>
    <row r="4338" customFormat="false" ht="15.8" hidden="false" customHeight="false" outlineLevel="0" collapsed="false">
      <c r="U4338" s="298" t="n">
        <v>4011475</v>
      </c>
      <c r="V4338" s="298" t="n">
        <v>124.76</v>
      </c>
      <c r="W4338" s="298" t="s">
        <v>16028</v>
      </c>
      <c r="X4338" s="298" t="s">
        <v>47967</v>
      </c>
    </row>
    <row r="4339" customFormat="false" ht="15.8" hidden="false" customHeight="false" outlineLevel="0" collapsed="false">
      <c r="U4339" s="298" t="n">
        <v>4011472</v>
      </c>
      <c r="V4339" s="298" t="n">
        <v>139.01</v>
      </c>
      <c r="W4339" s="298" t="s">
        <v>16028</v>
      </c>
      <c r="X4339" s="298" t="s">
        <v>47968</v>
      </c>
    </row>
    <row r="4340" customFormat="false" ht="15.8" hidden="false" customHeight="false" outlineLevel="0" collapsed="false">
      <c r="U4340" s="298" t="n">
        <v>4011476</v>
      </c>
      <c r="V4340" s="298" t="n">
        <v>120</v>
      </c>
      <c r="W4340" s="298" t="s">
        <v>16028</v>
      </c>
      <c r="X4340" s="298" t="s">
        <v>47969</v>
      </c>
    </row>
    <row r="4341" customFormat="false" ht="15.8" hidden="false" customHeight="false" outlineLevel="0" collapsed="false">
      <c r="U4341" s="298" t="n">
        <v>4011478</v>
      </c>
      <c r="V4341" s="298" t="n">
        <v>94.03</v>
      </c>
      <c r="W4341" s="298" t="s">
        <v>16028</v>
      </c>
      <c r="X4341" s="298" t="s">
        <v>47970</v>
      </c>
    </row>
    <row r="4342" customFormat="false" ht="15.8" hidden="false" customHeight="false" outlineLevel="0" collapsed="false">
      <c r="U4342" s="298" t="n">
        <v>4011477</v>
      </c>
      <c r="V4342" s="298" t="n">
        <v>81.38</v>
      </c>
      <c r="W4342" s="298" t="s">
        <v>16028</v>
      </c>
      <c r="X4342" s="298" t="s">
        <v>47971</v>
      </c>
    </row>
    <row r="4343" customFormat="false" ht="15.8" hidden="false" customHeight="false" outlineLevel="0" collapsed="false">
      <c r="U4343" s="298" t="n">
        <v>4011538</v>
      </c>
      <c r="V4343" s="298" t="n">
        <v>0.1</v>
      </c>
      <c r="W4343" s="298" t="s">
        <v>221</v>
      </c>
      <c r="X4343" s="298" t="s">
        <v>47972</v>
      </c>
    </row>
    <row r="4344" customFormat="false" ht="15.8" hidden="false" customHeight="false" outlineLevel="0" collapsed="false">
      <c r="U4344" s="298" t="n">
        <v>4016096</v>
      </c>
      <c r="V4344" s="298" t="n">
        <v>0.91</v>
      </c>
      <c r="W4344" s="298" t="s">
        <v>246</v>
      </c>
      <c r="X4344" s="298" t="s">
        <v>47973</v>
      </c>
    </row>
    <row r="4345" customFormat="false" ht="15.8" hidden="false" customHeight="false" outlineLevel="0" collapsed="false">
      <c r="U4345" s="298" t="n">
        <v>4016008</v>
      </c>
      <c r="V4345" s="298" t="n">
        <v>2.44</v>
      </c>
      <c r="W4345" s="298" t="s">
        <v>246</v>
      </c>
      <c r="X4345" s="298" t="s">
        <v>47974</v>
      </c>
    </row>
    <row r="4346" customFormat="false" ht="15.8" hidden="false" customHeight="false" outlineLevel="0" collapsed="false">
      <c r="U4346" s="298" t="n">
        <v>4016007</v>
      </c>
      <c r="V4346" s="298" t="n">
        <v>2.97</v>
      </c>
      <c r="W4346" s="298" t="s">
        <v>246</v>
      </c>
      <c r="X4346" s="298" t="s">
        <v>47975</v>
      </c>
    </row>
    <row r="4347" customFormat="false" ht="15.8" hidden="false" customHeight="false" outlineLevel="0" collapsed="false">
      <c r="U4347" s="298" t="n">
        <v>4015612</v>
      </c>
      <c r="V4347" s="298" t="n">
        <v>7.2</v>
      </c>
      <c r="W4347" s="298" t="s">
        <v>246</v>
      </c>
      <c r="X4347" s="298" t="s">
        <v>47976</v>
      </c>
    </row>
    <row r="4348" customFormat="false" ht="15.8" hidden="false" customHeight="false" outlineLevel="0" collapsed="false">
      <c r="U4348" s="298" t="n">
        <v>4011479</v>
      </c>
      <c r="V4348" s="298" t="n">
        <v>40.39</v>
      </c>
      <c r="W4348" s="298" t="s">
        <v>246</v>
      </c>
      <c r="X4348" s="298" t="s">
        <v>47977</v>
      </c>
    </row>
    <row r="4349" customFormat="false" ht="15.8" hidden="false" customHeight="false" outlineLevel="0" collapsed="false">
      <c r="U4349" s="298" t="n">
        <v>4011480</v>
      </c>
      <c r="V4349" s="298" t="n">
        <v>52.58</v>
      </c>
      <c r="W4349" s="298" t="s">
        <v>246</v>
      </c>
      <c r="X4349" s="298" t="s">
        <v>47978</v>
      </c>
    </row>
    <row r="4350" customFormat="false" ht="15.8" hidden="false" customHeight="false" outlineLevel="0" collapsed="false">
      <c r="U4350" s="298" t="n">
        <v>4011562</v>
      </c>
      <c r="V4350" s="298" t="n">
        <v>30.28</v>
      </c>
      <c r="W4350" s="298" t="s">
        <v>221</v>
      </c>
      <c r="X4350" s="298" t="s">
        <v>47979</v>
      </c>
    </row>
    <row r="4351" customFormat="false" ht="15.8" hidden="false" customHeight="false" outlineLevel="0" collapsed="false">
      <c r="U4351" s="298" t="n">
        <v>4011351</v>
      </c>
      <c r="V4351" s="298" t="n">
        <v>0.21</v>
      </c>
      <c r="W4351" s="298" t="s">
        <v>221</v>
      </c>
      <c r="X4351" s="298" t="s">
        <v>47980</v>
      </c>
    </row>
    <row r="4352" customFormat="false" ht="15.8" hidden="false" customHeight="false" outlineLevel="0" collapsed="false">
      <c r="U4352" s="298" t="n">
        <v>4011352</v>
      </c>
      <c r="V4352" s="298" t="n">
        <v>0.23</v>
      </c>
      <c r="W4352" s="298" t="s">
        <v>221</v>
      </c>
      <c r="X4352" s="298" t="s">
        <v>47981</v>
      </c>
    </row>
    <row r="4353" customFormat="false" ht="15.8" hidden="false" customHeight="false" outlineLevel="0" collapsed="false">
      <c r="U4353" s="298" t="n">
        <v>4011402</v>
      </c>
      <c r="V4353" s="298" t="n">
        <v>0.49</v>
      </c>
      <c r="W4353" s="298" t="s">
        <v>221</v>
      </c>
      <c r="X4353" s="298" t="s">
        <v>47982</v>
      </c>
    </row>
    <row r="4354" customFormat="false" ht="15.8" hidden="false" customHeight="false" outlineLevel="0" collapsed="false">
      <c r="U4354" s="298" t="n">
        <v>4011401</v>
      </c>
      <c r="V4354" s="298" t="n">
        <v>0.37</v>
      </c>
      <c r="W4354" s="298" t="s">
        <v>221</v>
      </c>
      <c r="X4354" s="298" t="s">
        <v>47983</v>
      </c>
    </row>
    <row r="4355" customFormat="false" ht="15.8" hidden="false" customHeight="false" outlineLevel="0" collapsed="false">
      <c r="U4355" s="298" t="n">
        <v>4011404</v>
      </c>
      <c r="V4355" s="298" t="n">
        <v>0.34</v>
      </c>
      <c r="W4355" s="298" t="s">
        <v>221</v>
      </c>
      <c r="X4355" s="298" t="s">
        <v>47984</v>
      </c>
    </row>
    <row r="4356" customFormat="false" ht="15.8" hidden="false" customHeight="false" outlineLevel="0" collapsed="false">
      <c r="U4356" s="298" t="n">
        <v>4011403</v>
      </c>
      <c r="V4356" s="298" t="n">
        <v>0.25</v>
      </c>
      <c r="W4356" s="298" t="s">
        <v>221</v>
      </c>
      <c r="X4356" s="298" t="s">
        <v>47985</v>
      </c>
    </row>
    <row r="4357" customFormat="false" ht="15.8" hidden="false" customHeight="false" outlineLevel="0" collapsed="false">
      <c r="U4357" s="298" t="n">
        <v>4011406</v>
      </c>
      <c r="V4357" s="298" t="n">
        <v>0.63</v>
      </c>
      <c r="W4357" s="298" t="s">
        <v>221</v>
      </c>
      <c r="X4357" s="298" t="s">
        <v>47986</v>
      </c>
    </row>
    <row r="4358" customFormat="false" ht="15.8" hidden="false" customHeight="false" outlineLevel="0" collapsed="false">
      <c r="U4358" s="298" t="n">
        <v>4011405</v>
      </c>
      <c r="V4358" s="298" t="n">
        <v>0.48</v>
      </c>
      <c r="W4358" s="298" t="s">
        <v>221</v>
      </c>
      <c r="X4358" s="298" t="s">
        <v>47987</v>
      </c>
    </row>
    <row r="4359" customFormat="false" ht="15.8" hidden="false" customHeight="false" outlineLevel="0" collapsed="false">
      <c r="U4359" s="298" t="n">
        <v>4011392</v>
      </c>
      <c r="V4359" s="298" t="n">
        <v>115.48</v>
      </c>
      <c r="W4359" s="298" t="s">
        <v>246</v>
      </c>
      <c r="X4359" s="298" t="s">
        <v>47988</v>
      </c>
    </row>
    <row r="4360" customFormat="false" ht="15.8" hidden="false" customHeight="false" outlineLevel="0" collapsed="false">
      <c r="U4360" s="298" t="n">
        <v>4011391</v>
      </c>
      <c r="V4360" s="298" t="n">
        <v>76.25</v>
      </c>
      <c r="W4360" s="298" t="s">
        <v>246</v>
      </c>
      <c r="X4360" s="298" t="s">
        <v>47989</v>
      </c>
    </row>
    <row r="4361" customFormat="false" ht="15.8" hidden="false" customHeight="false" outlineLevel="0" collapsed="false">
      <c r="U4361" s="298" t="n">
        <v>4011394</v>
      </c>
      <c r="V4361" s="298" t="n">
        <v>115.86</v>
      </c>
      <c r="W4361" s="298" t="s">
        <v>246</v>
      </c>
      <c r="X4361" s="298" t="s">
        <v>47990</v>
      </c>
    </row>
    <row r="4362" customFormat="false" ht="15.8" hidden="false" customHeight="false" outlineLevel="0" collapsed="false">
      <c r="U4362" s="298" t="n">
        <v>4011393</v>
      </c>
      <c r="V4362" s="298" t="n">
        <v>76.63</v>
      </c>
      <c r="W4362" s="298" t="s">
        <v>246</v>
      </c>
      <c r="X4362" s="298" t="s">
        <v>47991</v>
      </c>
    </row>
    <row r="4363" customFormat="false" ht="15.8" hidden="false" customHeight="false" outlineLevel="0" collapsed="false">
      <c r="U4363" s="298" t="n">
        <v>4011396</v>
      </c>
      <c r="V4363" s="298" t="n">
        <v>117.79</v>
      </c>
      <c r="W4363" s="298" t="s">
        <v>246</v>
      </c>
      <c r="X4363" s="298" t="s">
        <v>47992</v>
      </c>
    </row>
    <row r="4364" customFormat="false" ht="15.8" hidden="false" customHeight="false" outlineLevel="0" collapsed="false">
      <c r="U4364" s="298" t="n">
        <v>4011395</v>
      </c>
      <c r="V4364" s="298" t="n">
        <v>77.07</v>
      </c>
      <c r="W4364" s="298" t="s">
        <v>246</v>
      </c>
      <c r="X4364" s="298" t="s">
        <v>47993</v>
      </c>
    </row>
    <row r="4365" customFormat="false" ht="15.8" hidden="false" customHeight="false" outlineLevel="0" collapsed="false">
      <c r="U4365" s="298" t="n">
        <v>4011398</v>
      </c>
      <c r="V4365" s="298" t="n">
        <v>118.48</v>
      </c>
      <c r="W4365" s="298" t="s">
        <v>246</v>
      </c>
      <c r="X4365" s="298" t="s">
        <v>47994</v>
      </c>
    </row>
    <row r="4366" customFormat="false" ht="15.8" hidden="false" customHeight="false" outlineLevel="0" collapsed="false">
      <c r="U4366" s="298" t="n">
        <v>4011397</v>
      </c>
      <c r="V4366" s="298" t="n">
        <v>77.29</v>
      </c>
      <c r="W4366" s="298" t="s">
        <v>246</v>
      </c>
      <c r="X4366" s="298" t="s">
        <v>47995</v>
      </c>
    </row>
    <row r="4367" customFormat="false" ht="15.8" hidden="false" customHeight="false" outlineLevel="0" collapsed="false">
      <c r="U4367" s="298" t="n">
        <v>4011400</v>
      </c>
      <c r="V4367" s="298" t="n">
        <v>126.55</v>
      </c>
      <c r="W4367" s="298" t="s">
        <v>246</v>
      </c>
      <c r="X4367" s="298" t="s">
        <v>47996</v>
      </c>
    </row>
    <row r="4368" customFormat="false" ht="15.8" hidden="false" customHeight="false" outlineLevel="0" collapsed="false">
      <c r="U4368" s="298" t="n">
        <v>4011399</v>
      </c>
      <c r="V4368" s="298" t="n">
        <v>88.32</v>
      </c>
      <c r="W4368" s="298" t="s">
        <v>246</v>
      </c>
      <c r="X4368" s="298" t="s">
        <v>47997</v>
      </c>
    </row>
    <row r="4369" customFormat="false" ht="15.8" hidden="false" customHeight="false" outlineLevel="0" collapsed="false">
      <c r="U4369" s="298" t="n">
        <v>4011490</v>
      </c>
      <c r="V4369" s="298" t="n">
        <v>3.08</v>
      </c>
      <c r="W4369" s="298" t="s">
        <v>221</v>
      </c>
      <c r="X4369" s="298" t="s">
        <v>47998</v>
      </c>
    </row>
    <row r="4370" customFormat="false" ht="15.8" hidden="false" customHeight="false" outlineLevel="0" collapsed="false">
      <c r="U4370" s="298" t="n">
        <v>4011536</v>
      </c>
      <c r="V4370" s="298" t="n">
        <v>1.02</v>
      </c>
      <c r="W4370" s="298" t="s">
        <v>221</v>
      </c>
      <c r="X4370" s="298" t="s">
        <v>47999</v>
      </c>
    </row>
    <row r="4371" customFormat="false" ht="15.8" hidden="false" customHeight="false" outlineLevel="0" collapsed="false">
      <c r="U4371" s="298" t="n">
        <v>4011415</v>
      </c>
      <c r="V4371" s="298" t="n">
        <v>106.83</v>
      </c>
      <c r="W4371" s="298" t="s">
        <v>16028</v>
      </c>
      <c r="X4371" s="298" t="s">
        <v>48000</v>
      </c>
    </row>
    <row r="4372" customFormat="false" ht="15.8" hidden="false" customHeight="false" outlineLevel="0" collapsed="false">
      <c r="U4372" s="298" t="n">
        <v>4011416</v>
      </c>
      <c r="V4372" s="298" t="n">
        <v>88.41</v>
      </c>
      <c r="W4372" s="298" t="s">
        <v>16028</v>
      </c>
      <c r="X4372" s="298" t="s">
        <v>48001</v>
      </c>
    </row>
    <row r="4373" customFormat="false" ht="15.8" hidden="false" customHeight="false" outlineLevel="0" collapsed="false">
      <c r="U4373" s="298" t="n">
        <v>4011408</v>
      </c>
      <c r="V4373" s="298" t="n">
        <v>1.32</v>
      </c>
      <c r="W4373" s="298" t="s">
        <v>221</v>
      </c>
      <c r="X4373" s="298" t="s">
        <v>48002</v>
      </c>
    </row>
    <row r="4374" customFormat="false" ht="15.8" hidden="false" customHeight="false" outlineLevel="0" collapsed="false">
      <c r="U4374" s="298" t="n">
        <v>4011407</v>
      </c>
      <c r="V4374" s="298" t="n">
        <v>1.08</v>
      </c>
      <c r="W4374" s="298" t="s">
        <v>221</v>
      </c>
      <c r="X4374" s="298" t="s">
        <v>48003</v>
      </c>
    </row>
    <row r="4375" customFormat="false" ht="15.8" hidden="false" customHeight="false" outlineLevel="0" collapsed="false">
      <c r="U4375" s="298" t="n">
        <v>4011410</v>
      </c>
      <c r="V4375" s="298" t="n">
        <v>2.48</v>
      </c>
      <c r="W4375" s="298" t="s">
        <v>221</v>
      </c>
      <c r="X4375" s="298" t="s">
        <v>48004</v>
      </c>
    </row>
    <row r="4376" customFormat="false" ht="15.8" hidden="false" customHeight="false" outlineLevel="0" collapsed="false">
      <c r="U4376" s="298" t="n">
        <v>4011409</v>
      </c>
      <c r="V4376" s="298" t="n">
        <v>2.03</v>
      </c>
      <c r="W4376" s="298" t="s">
        <v>221</v>
      </c>
      <c r="X4376" s="298" t="s">
        <v>48005</v>
      </c>
    </row>
    <row r="4377" customFormat="false" ht="15.8" hidden="false" customHeight="false" outlineLevel="0" collapsed="false">
      <c r="U4377" s="298" t="n">
        <v>4011412</v>
      </c>
      <c r="V4377" s="298" t="n">
        <v>3.44</v>
      </c>
      <c r="W4377" s="298" t="s">
        <v>221</v>
      </c>
      <c r="X4377" s="298" t="s">
        <v>48006</v>
      </c>
    </row>
    <row r="4378" customFormat="false" ht="15.8" hidden="false" customHeight="false" outlineLevel="0" collapsed="false">
      <c r="U4378" s="298" t="n">
        <v>4011411</v>
      </c>
      <c r="V4378" s="298" t="n">
        <v>2.84</v>
      </c>
      <c r="W4378" s="298" t="s">
        <v>221</v>
      </c>
      <c r="X4378" s="298" t="s">
        <v>48007</v>
      </c>
    </row>
    <row r="4379" customFormat="false" ht="15.8" hidden="false" customHeight="false" outlineLevel="0" collapsed="false">
      <c r="U4379" s="298" t="n">
        <v>4011520</v>
      </c>
      <c r="V4379" s="298" t="n">
        <v>390.78</v>
      </c>
      <c r="W4379" s="298" t="s">
        <v>246</v>
      </c>
      <c r="X4379" s="298" t="s">
        <v>48008</v>
      </c>
    </row>
    <row r="4380" customFormat="false" ht="15.8" hidden="false" customHeight="false" outlineLevel="0" collapsed="false">
      <c r="U4380" s="298" t="n">
        <v>4011507</v>
      </c>
      <c r="V4380" s="298" t="n">
        <v>306.17</v>
      </c>
      <c r="W4380" s="298" t="s">
        <v>246</v>
      </c>
      <c r="X4380" s="298" t="s">
        <v>48009</v>
      </c>
    </row>
    <row r="4381" customFormat="false" ht="15.8" hidden="false" customHeight="false" outlineLevel="0" collapsed="false">
      <c r="U4381" s="298" t="n">
        <v>4011535</v>
      </c>
      <c r="V4381" s="298" t="n">
        <v>274.99</v>
      </c>
      <c r="W4381" s="298" t="s">
        <v>246</v>
      </c>
      <c r="X4381" s="298" t="s">
        <v>48010</v>
      </c>
    </row>
    <row r="4382" customFormat="false" ht="15.8" hidden="false" customHeight="false" outlineLevel="0" collapsed="false">
      <c r="U4382" s="298" t="n">
        <v>4011534</v>
      </c>
      <c r="V4382" s="298" t="n">
        <v>230.2</v>
      </c>
      <c r="W4382" s="298" t="s">
        <v>246</v>
      </c>
      <c r="X4382" s="298" t="s">
        <v>48011</v>
      </c>
    </row>
    <row r="4383" customFormat="false" ht="15.8" hidden="false" customHeight="false" outlineLevel="0" collapsed="false">
      <c r="U4383" s="298" t="n">
        <v>4011533</v>
      </c>
      <c r="V4383" s="298" t="n">
        <v>279.15</v>
      </c>
      <c r="W4383" s="298" t="s">
        <v>246</v>
      </c>
      <c r="X4383" s="298" t="s">
        <v>48012</v>
      </c>
    </row>
    <row r="4384" customFormat="false" ht="15.8" hidden="false" customHeight="false" outlineLevel="0" collapsed="false">
      <c r="U4384" s="298" t="n">
        <v>4011532</v>
      </c>
      <c r="V4384" s="298" t="n">
        <v>234.36</v>
      </c>
      <c r="W4384" s="298" t="s">
        <v>246</v>
      </c>
      <c r="X4384" s="298" t="s">
        <v>48013</v>
      </c>
    </row>
    <row r="4385" customFormat="false" ht="15.8" hidden="false" customHeight="false" outlineLevel="0" collapsed="false">
      <c r="U4385" s="298" t="n">
        <v>4011492</v>
      </c>
      <c r="V4385" s="298" t="n">
        <v>206.26</v>
      </c>
      <c r="W4385" s="298" t="s">
        <v>246</v>
      </c>
      <c r="X4385" s="298" t="s">
        <v>48014</v>
      </c>
    </row>
    <row r="4386" customFormat="false" ht="15.8" hidden="false" customHeight="false" outlineLevel="0" collapsed="false">
      <c r="U4386" s="298" t="n">
        <v>4011491</v>
      </c>
      <c r="V4386" s="298" t="n">
        <v>160.83</v>
      </c>
      <c r="W4386" s="298" t="s">
        <v>246</v>
      </c>
      <c r="X4386" s="298" t="s">
        <v>48015</v>
      </c>
    </row>
    <row r="4387" customFormat="false" ht="15.8" hidden="false" customHeight="false" outlineLevel="0" collapsed="false">
      <c r="U4387" s="298" t="n">
        <v>4011353</v>
      </c>
      <c r="V4387" s="298" t="n">
        <v>0.16</v>
      </c>
      <c r="W4387" s="298" t="s">
        <v>221</v>
      </c>
      <c r="X4387" s="298" t="s">
        <v>48016</v>
      </c>
    </row>
    <row r="4388" customFormat="false" ht="15.8" hidden="false" customHeight="false" outlineLevel="0" collapsed="false">
      <c r="U4388" s="298" t="n">
        <v>4011354</v>
      </c>
      <c r="V4388" s="298" t="n">
        <v>0.16</v>
      </c>
      <c r="W4388" s="298" t="s">
        <v>221</v>
      </c>
      <c r="X4388" s="298" t="s">
        <v>48017</v>
      </c>
    </row>
    <row r="4389" customFormat="false" ht="15.8" hidden="false" customHeight="false" outlineLevel="0" collapsed="false">
      <c r="U4389" s="298" t="n">
        <v>4011418</v>
      </c>
      <c r="V4389" s="298" t="n">
        <v>163.81</v>
      </c>
      <c r="W4389" s="298" t="s">
        <v>246</v>
      </c>
      <c r="X4389" s="298" t="s">
        <v>48018</v>
      </c>
    </row>
    <row r="4390" customFormat="false" ht="15.8" hidden="false" customHeight="false" outlineLevel="0" collapsed="false">
      <c r="U4390" s="298" t="n">
        <v>4011417</v>
      </c>
      <c r="V4390" s="298" t="n">
        <v>113.58</v>
      </c>
      <c r="W4390" s="298" t="s">
        <v>246</v>
      </c>
      <c r="X4390" s="298" t="s">
        <v>48019</v>
      </c>
    </row>
    <row r="4391" customFormat="false" ht="15.8" hidden="false" customHeight="false" outlineLevel="0" collapsed="false">
      <c r="U4391" s="298" t="n">
        <v>4011420</v>
      </c>
      <c r="V4391" s="298" t="n">
        <v>163.95</v>
      </c>
      <c r="W4391" s="298" t="s">
        <v>246</v>
      </c>
      <c r="X4391" s="298" t="s">
        <v>48020</v>
      </c>
    </row>
    <row r="4392" customFormat="false" ht="15.8" hidden="false" customHeight="false" outlineLevel="0" collapsed="false">
      <c r="U4392" s="298" t="n">
        <v>4011419</v>
      </c>
      <c r="V4392" s="298" t="n">
        <v>111.77</v>
      </c>
      <c r="W4392" s="298" t="s">
        <v>246</v>
      </c>
      <c r="X4392" s="298" t="s">
        <v>48021</v>
      </c>
    </row>
    <row r="4393" customFormat="false" ht="15.8" hidden="false" customHeight="false" outlineLevel="0" collapsed="false">
      <c r="U4393" s="298" t="n">
        <v>4011422</v>
      </c>
      <c r="V4393" s="298" t="n">
        <v>173.61</v>
      </c>
      <c r="W4393" s="298" t="s">
        <v>246</v>
      </c>
      <c r="X4393" s="298" t="s">
        <v>48022</v>
      </c>
    </row>
    <row r="4394" customFormat="false" ht="15.8" hidden="false" customHeight="false" outlineLevel="0" collapsed="false">
      <c r="U4394" s="298" t="n">
        <v>4011421</v>
      </c>
      <c r="V4394" s="298" t="n">
        <v>123.07</v>
      </c>
      <c r="W4394" s="298" t="s">
        <v>246</v>
      </c>
      <c r="X4394" s="298" t="s">
        <v>48023</v>
      </c>
    </row>
    <row r="4395" customFormat="false" ht="15.8" hidden="false" customHeight="false" outlineLevel="0" collapsed="false">
      <c r="U4395" s="298" t="n">
        <v>4011424</v>
      </c>
      <c r="V4395" s="298" t="n">
        <v>173.89</v>
      </c>
      <c r="W4395" s="298" t="s">
        <v>246</v>
      </c>
      <c r="X4395" s="298" t="s">
        <v>48024</v>
      </c>
    </row>
    <row r="4396" customFormat="false" ht="15.8" hidden="false" customHeight="false" outlineLevel="0" collapsed="false">
      <c r="U4396" s="298" t="n">
        <v>4011423</v>
      </c>
      <c r="V4396" s="298" t="n">
        <v>121.25</v>
      </c>
      <c r="W4396" s="298" t="s">
        <v>246</v>
      </c>
      <c r="X4396" s="298" t="s">
        <v>48025</v>
      </c>
    </row>
    <row r="4397" customFormat="false" ht="15.8" hidden="false" customHeight="false" outlineLevel="0" collapsed="false">
      <c r="U4397" s="298" t="n">
        <v>4011426</v>
      </c>
      <c r="V4397" s="298" t="n">
        <v>163.81</v>
      </c>
      <c r="W4397" s="298" t="s">
        <v>246</v>
      </c>
      <c r="X4397" s="298" t="s">
        <v>48026</v>
      </c>
    </row>
    <row r="4398" customFormat="false" ht="15.8" hidden="false" customHeight="false" outlineLevel="0" collapsed="false">
      <c r="U4398" s="298" t="n">
        <v>4011425</v>
      </c>
      <c r="V4398" s="298" t="n">
        <v>113.58</v>
      </c>
      <c r="W4398" s="298" t="s">
        <v>246</v>
      </c>
      <c r="X4398" s="298" t="s">
        <v>48027</v>
      </c>
    </row>
    <row r="4399" customFormat="false" ht="15.8" hidden="false" customHeight="false" outlineLevel="0" collapsed="false">
      <c r="U4399" s="298" t="n">
        <v>4011428</v>
      </c>
      <c r="V4399" s="298" t="n">
        <v>163.95</v>
      </c>
      <c r="W4399" s="298" t="s">
        <v>246</v>
      </c>
      <c r="X4399" s="298" t="s">
        <v>48028</v>
      </c>
    </row>
    <row r="4400" customFormat="false" ht="15.8" hidden="false" customHeight="false" outlineLevel="0" collapsed="false">
      <c r="U4400" s="298" t="n">
        <v>4011427</v>
      </c>
      <c r="V4400" s="298" t="n">
        <v>111.77</v>
      </c>
      <c r="W4400" s="298" t="s">
        <v>246</v>
      </c>
      <c r="X4400" s="298" t="s">
        <v>48029</v>
      </c>
    </row>
    <row r="4401" customFormat="false" ht="15.8" hidden="false" customHeight="false" outlineLevel="0" collapsed="false">
      <c r="U4401" s="298" t="n">
        <v>4011430</v>
      </c>
      <c r="V4401" s="298" t="n">
        <v>173.01</v>
      </c>
      <c r="W4401" s="298" t="s">
        <v>246</v>
      </c>
      <c r="X4401" s="298" t="s">
        <v>48030</v>
      </c>
    </row>
    <row r="4402" customFormat="false" ht="15.8" hidden="false" customHeight="false" outlineLevel="0" collapsed="false">
      <c r="U4402" s="298" t="n">
        <v>4011429</v>
      </c>
      <c r="V4402" s="298" t="n">
        <v>122.71</v>
      </c>
      <c r="W4402" s="298" t="s">
        <v>246</v>
      </c>
      <c r="X4402" s="298" t="s">
        <v>48031</v>
      </c>
    </row>
    <row r="4403" customFormat="false" ht="15.8" hidden="false" customHeight="false" outlineLevel="0" collapsed="false">
      <c r="U4403" s="298" t="n">
        <v>4011432</v>
      </c>
      <c r="V4403" s="298" t="n">
        <v>173.29</v>
      </c>
      <c r="W4403" s="298" t="s">
        <v>246</v>
      </c>
      <c r="X4403" s="298" t="s">
        <v>48032</v>
      </c>
    </row>
    <row r="4404" customFormat="false" ht="15.8" hidden="false" customHeight="false" outlineLevel="0" collapsed="false">
      <c r="U4404" s="298" t="n">
        <v>4011431</v>
      </c>
      <c r="V4404" s="298" t="n">
        <v>120.9</v>
      </c>
      <c r="W4404" s="298" t="s">
        <v>246</v>
      </c>
      <c r="X4404" s="298" t="s">
        <v>48033</v>
      </c>
    </row>
    <row r="4405" customFormat="false" ht="15.8" hidden="false" customHeight="false" outlineLevel="0" collapsed="false">
      <c r="U4405" s="298" t="n">
        <v>4011434</v>
      </c>
      <c r="V4405" s="298" t="n">
        <v>109.17</v>
      </c>
      <c r="W4405" s="298" t="s">
        <v>16028</v>
      </c>
      <c r="X4405" s="298" t="s">
        <v>48034</v>
      </c>
    </row>
    <row r="4406" customFormat="false" ht="15.8" hidden="false" customHeight="false" outlineLevel="0" collapsed="false">
      <c r="U4406" s="298" t="n">
        <v>4011433</v>
      </c>
      <c r="V4406" s="298" t="n">
        <v>87.25</v>
      </c>
      <c r="W4406" s="298" t="s">
        <v>16028</v>
      </c>
      <c r="X4406" s="298" t="s">
        <v>48035</v>
      </c>
    </row>
    <row r="4407" customFormat="false" ht="15.8" hidden="false" customHeight="false" outlineLevel="0" collapsed="false">
      <c r="U4407" s="298" t="n">
        <v>4011436</v>
      </c>
      <c r="V4407" s="298" t="n">
        <v>102.75</v>
      </c>
      <c r="W4407" s="298" t="s">
        <v>16028</v>
      </c>
      <c r="X4407" s="298" t="s">
        <v>48036</v>
      </c>
    </row>
    <row r="4408" customFormat="false" ht="15.8" hidden="false" customHeight="false" outlineLevel="0" collapsed="false">
      <c r="U4408" s="298" t="n">
        <v>4011435</v>
      </c>
      <c r="V4408" s="298" t="n">
        <v>80.16</v>
      </c>
      <c r="W4408" s="298" t="s">
        <v>16028</v>
      </c>
      <c r="X4408" s="298" t="s">
        <v>48037</v>
      </c>
    </row>
    <row r="4409" customFormat="false" ht="15.8" hidden="false" customHeight="false" outlineLevel="0" collapsed="false">
      <c r="U4409" s="298" t="n">
        <v>4011438</v>
      </c>
      <c r="V4409" s="298" t="n">
        <v>109.62</v>
      </c>
      <c r="W4409" s="298" t="s">
        <v>16028</v>
      </c>
      <c r="X4409" s="298" t="s">
        <v>48038</v>
      </c>
    </row>
    <row r="4410" customFormat="false" ht="15.8" hidden="false" customHeight="false" outlineLevel="0" collapsed="false">
      <c r="U4410" s="298" t="n">
        <v>4011437</v>
      </c>
      <c r="V4410" s="298" t="n">
        <v>86.64</v>
      </c>
      <c r="W4410" s="298" t="s">
        <v>16028</v>
      </c>
      <c r="X4410" s="298" t="s">
        <v>48039</v>
      </c>
    </row>
    <row r="4411" customFormat="false" ht="15.8" hidden="false" customHeight="false" outlineLevel="0" collapsed="false">
      <c r="U4411" s="298" t="n">
        <v>4011440</v>
      </c>
      <c r="V4411" s="298" t="n">
        <v>111.65</v>
      </c>
      <c r="W4411" s="298" t="s">
        <v>16028</v>
      </c>
      <c r="X4411" s="298" t="s">
        <v>48040</v>
      </c>
    </row>
    <row r="4412" customFormat="false" ht="15.8" hidden="false" customHeight="false" outlineLevel="0" collapsed="false">
      <c r="U4412" s="298" t="n">
        <v>4011439</v>
      </c>
      <c r="V4412" s="298" t="n">
        <v>90.2</v>
      </c>
      <c r="W4412" s="298" t="s">
        <v>16028</v>
      </c>
      <c r="X4412" s="298" t="s">
        <v>48041</v>
      </c>
    </row>
    <row r="4413" customFormat="false" ht="15.8" hidden="false" customHeight="false" outlineLevel="0" collapsed="false">
      <c r="U4413" s="298" t="n">
        <v>4011442</v>
      </c>
      <c r="V4413" s="298" t="n">
        <v>111.51</v>
      </c>
      <c r="W4413" s="298" t="s">
        <v>16028</v>
      </c>
      <c r="X4413" s="298" t="s">
        <v>48042</v>
      </c>
    </row>
    <row r="4414" customFormat="false" ht="15.8" hidden="false" customHeight="false" outlineLevel="0" collapsed="false">
      <c r="U4414" s="298" t="n">
        <v>4011441</v>
      </c>
      <c r="V4414" s="298" t="n">
        <v>89.97</v>
      </c>
      <c r="W4414" s="298" t="s">
        <v>16028</v>
      </c>
      <c r="X4414" s="298" t="s">
        <v>48043</v>
      </c>
    </row>
    <row r="4415" customFormat="false" ht="15.8" hidden="false" customHeight="false" outlineLevel="0" collapsed="false">
      <c r="U4415" s="298" t="n">
        <v>4011482</v>
      </c>
      <c r="V4415" s="298" t="n">
        <v>52.51</v>
      </c>
      <c r="W4415" s="298" t="s">
        <v>246</v>
      </c>
      <c r="X4415" s="298" t="s">
        <v>48044</v>
      </c>
    </row>
    <row r="4416" customFormat="false" ht="15.8" hidden="false" customHeight="false" outlineLevel="0" collapsed="false">
      <c r="U4416" s="298" t="n">
        <v>4011484</v>
      </c>
      <c r="V4416" s="298" t="n">
        <v>38.77</v>
      </c>
      <c r="W4416" s="298" t="s">
        <v>246</v>
      </c>
      <c r="X4416" s="298" t="s">
        <v>48045</v>
      </c>
    </row>
    <row r="4417" customFormat="false" ht="15.8" hidden="false" customHeight="false" outlineLevel="0" collapsed="false">
      <c r="U4417" s="298" t="n">
        <v>4011483</v>
      </c>
      <c r="V4417" s="298" t="n">
        <v>30.85</v>
      </c>
      <c r="W4417" s="298" t="s">
        <v>246</v>
      </c>
      <c r="X4417" s="298" t="s">
        <v>48046</v>
      </c>
    </row>
    <row r="4418" customFormat="false" ht="15.8" hidden="false" customHeight="false" outlineLevel="0" collapsed="false">
      <c r="U4418" s="298" t="n">
        <v>4011488</v>
      </c>
      <c r="V4418" s="298" t="n">
        <v>35.86</v>
      </c>
      <c r="W4418" s="298" t="s">
        <v>246</v>
      </c>
      <c r="X4418" s="298" t="s">
        <v>48047</v>
      </c>
    </row>
    <row r="4419" customFormat="false" ht="15.8" hidden="false" customHeight="false" outlineLevel="0" collapsed="false">
      <c r="U4419" s="298" t="n">
        <v>4011487</v>
      </c>
      <c r="V4419" s="298" t="n">
        <v>50.78</v>
      </c>
      <c r="W4419" s="298" t="s">
        <v>246</v>
      </c>
      <c r="X4419" s="298" t="s">
        <v>48048</v>
      </c>
    </row>
    <row r="4420" customFormat="false" ht="15.8" hidden="false" customHeight="false" outlineLevel="0" collapsed="false">
      <c r="U4420" s="298" t="n">
        <v>4011486</v>
      </c>
      <c r="V4420" s="298" t="n">
        <v>71.39</v>
      </c>
      <c r="W4420" s="298" t="s">
        <v>246</v>
      </c>
      <c r="X4420" s="298" t="s">
        <v>48049</v>
      </c>
    </row>
    <row r="4421" customFormat="false" ht="15.8" hidden="false" customHeight="false" outlineLevel="0" collapsed="false">
      <c r="U4421" s="298" t="n">
        <v>4011485</v>
      </c>
      <c r="V4421" s="298" t="n">
        <v>63.47</v>
      </c>
      <c r="W4421" s="298" t="s">
        <v>246</v>
      </c>
      <c r="X4421" s="298" t="s">
        <v>48050</v>
      </c>
    </row>
    <row r="4422" customFormat="false" ht="15.8" hidden="false" customHeight="false" outlineLevel="0" collapsed="false">
      <c r="U4422" s="298" t="n">
        <v>4011489</v>
      </c>
      <c r="V4422" s="298" t="n">
        <v>79.69</v>
      </c>
      <c r="W4422" s="298" t="s">
        <v>246</v>
      </c>
      <c r="X4422" s="298" t="s">
        <v>48051</v>
      </c>
    </row>
    <row r="4423" customFormat="false" ht="15.8" hidden="false" customHeight="false" outlineLevel="0" collapsed="false">
      <c r="U4423" s="298" t="n">
        <v>4011481</v>
      </c>
      <c r="V4423" s="298" t="n">
        <v>19.89</v>
      </c>
      <c r="W4423" s="298" t="s">
        <v>246</v>
      </c>
      <c r="X4423" s="298" t="s">
        <v>48052</v>
      </c>
    </row>
    <row r="4424" customFormat="false" ht="15.8" hidden="false" customHeight="false" outlineLevel="0" collapsed="false">
      <c r="U4424" s="298" t="n">
        <v>4011347</v>
      </c>
      <c r="V4424" s="298" t="n">
        <v>44.48</v>
      </c>
      <c r="W4424" s="298" t="s">
        <v>246</v>
      </c>
      <c r="X4424" s="298" t="s">
        <v>48053</v>
      </c>
    </row>
    <row r="4425" customFormat="false" ht="15.8" hidden="false" customHeight="false" outlineLevel="0" collapsed="false">
      <c r="U4425" s="298" t="n">
        <v>4011342</v>
      </c>
      <c r="V4425" s="298" t="n">
        <v>43.38</v>
      </c>
      <c r="W4425" s="298" t="s">
        <v>246</v>
      </c>
      <c r="X4425" s="298" t="s">
        <v>48054</v>
      </c>
    </row>
    <row r="4426" customFormat="false" ht="15.8" hidden="false" customHeight="false" outlineLevel="0" collapsed="false">
      <c r="U4426" s="298" t="n">
        <v>4011344</v>
      </c>
      <c r="V4426" s="298" t="n">
        <v>30.31</v>
      </c>
      <c r="W4426" s="298" t="s">
        <v>246</v>
      </c>
      <c r="X4426" s="298" t="s">
        <v>48055</v>
      </c>
    </row>
    <row r="4427" customFormat="false" ht="15.8" hidden="false" customHeight="false" outlineLevel="0" collapsed="false">
      <c r="U4427" s="298" t="n">
        <v>4011341</v>
      </c>
      <c r="V4427" s="298" t="n">
        <v>7.58</v>
      </c>
      <c r="W4427" s="298" t="s">
        <v>246</v>
      </c>
      <c r="X4427" s="298" t="s">
        <v>48056</v>
      </c>
    </row>
    <row r="4428" customFormat="false" ht="15.8" hidden="false" customHeight="false" outlineLevel="0" collapsed="false">
      <c r="U4428" s="298" t="n">
        <v>4011346</v>
      </c>
      <c r="V4428" s="298" t="n">
        <v>5.38</v>
      </c>
      <c r="W4428" s="298" t="s">
        <v>246</v>
      </c>
      <c r="X4428" s="298" t="s">
        <v>48057</v>
      </c>
    </row>
    <row r="4429" customFormat="false" ht="15.8" hidden="false" customHeight="false" outlineLevel="0" collapsed="false">
      <c r="U4429" s="298" t="n">
        <v>4011211</v>
      </c>
      <c r="V4429" s="298" t="n">
        <v>6.86</v>
      </c>
      <c r="W4429" s="298" t="s">
        <v>246</v>
      </c>
      <c r="X4429" s="298" t="s">
        <v>48058</v>
      </c>
    </row>
    <row r="4430" customFormat="false" ht="15.8" hidden="false" customHeight="false" outlineLevel="0" collapsed="false">
      <c r="U4430" s="298" t="n">
        <v>4011304</v>
      </c>
      <c r="V4430" s="298" t="n">
        <v>39.41</v>
      </c>
      <c r="W4430" s="298" t="s">
        <v>246</v>
      </c>
      <c r="X4430" s="298" t="s">
        <v>48059</v>
      </c>
    </row>
    <row r="4431" customFormat="false" ht="15.8" hidden="false" customHeight="false" outlineLevel="0" collapsed="false">
      <c r="U4431" s="298" t="n">
        <v>4011209</v>
      </c>
      <c r="V4431" s="298" t="n">
        <v>0.71</v>
      </c>
      <c r="W4431" s="298" t="s">
        <v>221</v>
      </c>
      <c r="X4431" s="298" t="s">
        <v>48060</v>
      </c>
    </row>
    <row r="4432" customFormat="false" ht="15.8" hidden="false" customHeight="false" outlineLevel="0" collapsed="false">
      <c r="U4432" s="298" t="n">
        <v>4011210</v>
      </c>
      <c r="V4432" s="298" t="n">
        <v>0.83</v>
      </c>
      <c r="W4432" s="298" t="s">
        <v>221</v>
      </c>
      <c r="X4432" s="298" t="s">
        <v>48061</v>
      </c>
    </row>
    <row r="4433" customFormat="false" ht="15.8" hidden="false" customHeight="false" outlineLevel="0" collapsed="false">
      <c r="U4433" s="298" t="n">
        <v>4011537</v>
      </c>
      <c r="V4433" s="298" t="n">
        <v>9.28</v>
      </c>
      <c r="W4433" s="298" t="s">
        <v>166</v>
      </c>
      <c r="X4433" s="298" t="s">
        <v>48062</v>
      </c>
    </row>
    <row r="4434" customFormat="false" ht="15.8" hidden="false" customHeight="false" outlineLevel="0" collapsed="false">
      <c r="U4434" s="298" t="n">
        <v>4011218</v>
      </c>
      <c r="V4434" s="298" t="n">
        <v>291.93</v>
      </c>
      <c r="W4434" s="298" t="s">
        <v>246</v>
      </c>
      <c r="X4434" s="298" t="s">
        <v>48063</v>
      </c>
    </row>
    <row r="4435" customFormat="false" ht="15.8" hidden="false" customHeight="false" outlineLevel="0" collapsed="false">
      <c r="U4435" s="298" t="n">
        <v>4011217</v>
      </c>
      <c r="V4435" s="298" t="n">
        <v>198.9</v>
      </c>
      <c r="W4435" s="298" t="s">
        <v>246</v>
      </c>
      <c r="X4435" s="298" t="s">
        <v>48064</v>
      </c>
    </row>
    <row r="4436" customFormat="false" ht="15.8" hidden="false" customHeight="false" outlineLevel="0" collapsed="false">
      <c r="U4436" s="298" t="n">
        <v>4011214</v>
      </c>
      <c r="V4436" s="298" t="n">
        <v>163.38</v>
      </c>
      <c r="W4436" s="298" t="s">
        <v>246</v>
      </c>
      <c r="X4436" s="298" t="s">
        <v>48065</v>
      </c>
    </row>
    <row r="4437" customFormat="false" ht="15.8" hidden="false" customHeight="false" outlineLevel="0" collapsed="false">
      <c r="U4437" s="298" t="n">
        <v>4011213</v>
      </c>
      <c r="V4437" s="298" t="n">
        <v>115.89</v>
      </c>
      <c r="W4437" s="298" t="s">
        <v>246</v>
      </c>
      <c r="X4437" s="298" t="s">
        <v>48066</v>
      </c>
    </row>
    <row r="4438" customFormat="false" ht="15.8" hidden="false" customHeight="false" outlineLevel="0" collapsed="false">
      <c r="U4438" s="298" t="n">
        <v>4011227</v>
      </c>
      <c r="V4438" s="298" t="n">
        <v>6.86</v>
      </c>
      <c r="W4438" s="298" t="s">
        <v>246</v>
      </c>
      <c r="X4438" s="298" t="s">
        <v>48067</v>
      </c>
    </row>
    <row r="4439" customFormat="false" ht="15.8" hidden="false" customHeight="false" outlineLevel="0" collapsed="false">
      <c r="U4439" s="298" t="n">
        <v>4011302</v>
      </c>
      <c r="V4439" s="298" t="n">
        <v>44.05</v>
      </c>
      <c r="W4439" s="298" t="s">
        <v>246</v>
      </c>
      <c r="X4439" s="298" t="s">
        <v>48068</v>
      </c>
    </row>
    <row r="4440" customFormat="false" ht="15.8" hidden="false" customHeight="false" outlineLevel="0" collapsed="false">
      <c r="U4440" s="298" t="n">
        <v>4011300</v>
      </c>
      <c r="V4440" s="298" t="n">
        <v>39.54</v>
      </c>
      <c r="W4440" s="298" t="s">
        <v>246</v>
      </c>
      <c r="X4440" s="298" t="s">
        <v>48069</v>
      </c>
    </row>
    <row r="4441" customFormat="false" ht="15.8" hidden="false" customHeight="false" outlineLevel="0" collapsed="false">
      <c r="U4441" s="298" t="n">
        <v>4011306</v>
      </c>
      <c r="V4441" s="298" t="n">
        <v>62.86</v>
      </c>
      <c r="W4441" s="298" t="s">
        <v>246</v>
      </c>
      <c r="X4441" s="298" t="s">
        <v>48070</v>
      </c>
    </row>
    <row r="4442" customFormat="false" ht="15.8" hidden="false" customHeight="false" outlineLevel="0" collapsed="false">
      <c r="U4442" s="298" t="n">
        <v>4011303</v>
      </c>
      <c r="V4442" s="298" t="n">
        <v>82.93</v>
      </c>
      <c r="W4442" s="298" t="s">
        <v>246</v>
      </c>
      <c r="X4442" s="298" t="s">
        <v>48071</v>
      </c>
    </row>
    <row r="4443" customFormat="false" ht="15.8" hidden="false" customHeight="false" outlineLevel="0" collapsed="false">
      <c r="U4443" s="298" t="n">
        <v>4011301</v>
      </c>
      <c r="V4443" s="298" t="n">
        <v>81.29</v>
      </c>
      <c r="W4443" s="298" t="s">
        <v>246</v>
      </c>
      <c r="X4443" s="298" t="s">
        <v>48072</v>
      </c>
    </row>
    <row r="4444" customFormat="false" ht="15.8" hidden="false" customHeight="false" outlineLevel="0" collapsed="false">
      <c r="U4444" s="298" t="n">
        <v>4011228</v>
      </c>
      <c r="V4444" s="298" t="n">
        <v>7.6</v>
      </c>
      <c r="W4444" s="298" t="s">
        <v>246</v>
      </c>
      <c r="X4444" s="298" t="s">
        <v>48073</v>
      </c>
    </row>
    <row r="4445" customFormat="false" ht="15.8" hidden="false" customHeight="false" outlineLevel="0" collapsed="false">
      <c r="U4445" s="298" t="n">
        <v>4011229</v>
      </c>
      <c r="V4445" s="298" t="n">
        <v>18.41</v>
      </c>
      <c r="W4445" s="298" t="s">
        <v>246</v>
      </c>
      <c r="X4445" s="298" t="s">
        <v>48074</v>
      </c>
    </row>
    <row r="4446" customFormat="false" ht="26.5" hidden="false" customHeight="false" outlineLevel="0" collapsed="false">
      <c r="U4446" s="298" t="n">
        <v>4011231</v>
      </c>
      <c r="V4446" s="298" t="n">
        <v>72.04</v>
      </c>
      <c r="W4446" s="298" t="s">
        <v>246</v>
      </c>
      <c r="X4446" s="298" t="s">
        <v>48075</v>
      </c>
    </row>
    <row r="4447" customFormat="false" ht="26.5" hidden="false" customHeight="false" outlineLevel="0" collapsed="false">
      <c r="U4447" s="298" t="n">
        <v>4011230</v>
      </c>
      <c r="V4447" s="298" t="n">
        <v>59.37</v>
      </c>
      <c r="W4447" s="298" t="s">
        <v>246</v>
      </c>
      <c r="X4447" s="298" t="s">
        <v>48076</v>
      </c>
    </row>
    <row r="4448" customFormat="false" ht="15.8" hidden="false" customHeight="false" outlineLevel="0" collapsed="false">
      <c r="U4448" s="298" t="n">
        <v>4011235</v>
      </c>
      <c r="V4448" s="298" t="n">
        <v>41.56</v>
      </c>
      <c r="W4448" s="298" t="s">
        <v>246</v>
      </c>
      <c r="X4448" s="298" t="s">
        <v>48077</v>
      </c>
    </row>
    <row r="4449" customFormat="false" ht="15.8" hidden="false" customHeight="false" outlineLevel="0" collapsed="false">
      <c r="U4449" s="298" t="n">
        <v>4011234</v>
      </c>
      <c r="V4449" s="298" t="n">
        <v>28.49</v>
      </c>
      <c r="W4449" s="298" t="s">
        <v>246</v>
      </c>
      <c r="X4449" s="298" t="s">
        <v>48078</v>
      </c>
    </row>
    <row r="4450" customFormat="false" ht="15.8" hidden="false" customHeight="false" outlineLevel="0" collapsed="false">
      <c r="U4450" s="298" t="n">
        <v>4011233</v>
      </c>
      <c r="V4450" s="298" t="n">
        <v>34.21</v>
      </c>
      <c r="W4450" s="298" t="s">
        <v>246</v>
      </c>
      <c r="X4450" s="298" t="s">
        <v>48079</v>
      </c>
    </row>
    <row r="4451" customFormat="false" ht="15.8" hidden="false" customHeight="false" outlineLevel="0" collapsed="false">
      <c r="U4451" s="298" t="n">
        <v>4011232</v>
      </c>
      <c r="V4451" s="298" t="n">
        <v>21.14</v>
      </c>
      <c r="W4451" s="298" t="s">
        <v>246</v>
      </c>
      <c r="X4451" s="298" t="s">
        <v>48080</v>
      </c>
    </row>
    <row r="4452" customFormat="false" ht="15.8" hidden="false" customHeight="false" outlineLevel="0" collapsed="false">
      <c r="U4452" s="298" t="n">
        <v>4011372</v>
      </c>
      <c r="V4452" s="298" t="n">
        <v>3.16</v>
      </c>
      <c r="W4452" s="298" t="s">
        <v>221</v>
      </c>
      <c r="X4452" s="298" t="s">
        <v>48081</v>
      </c>
    </row>
    <row r="4453" customFormat="false" ht="15.8" hidden="false" customHeight="false" outlineLevel="0" collapsed="false">
      <c r="U4453" s="298" t="n">
        <v>4011371</v>
      </c>
      <c r="V4453" s="298" t="n">
        <v>2.43</v>
      </c>
      <c r="W4453" s="298" t="s">
        <v>221</v>
      </c>
      <c r="X4453" s="298" t="s">
        <v>48082</v>
      </c>
    </row>
    <row r="4454" customFormat="false" ht="15.8" hidden="false" customHeight="false" outlineLevel="0" collapsed="false">
      <c r="U4454" s="298" t="n">
        <v>4011378</v>
      </c>
      <c r="V4454" s="298" t="n">
        <v>3.16</v>
      </c>
      <c r="W4454" s="298" t="s">
        <v>221</v>
      </c>
      <c r="X4454" s="298" t="s">
        <v>48083</v>
      </c>
    </row>
    <row r="4455" customFormat="false" ht="15.8" hidden="false" customHeight="false" outlineLevel="0" collapsed="false">
      <c r="U4455" s="298" t="n">
        <v>4011377</v>
      </c>
      <c r="V4455" s="298" t="n">
        <v>2.43</v>
      </c>
      <c r="W4455" s="298" t="s">
        <v>221</v>
      </c>
      <c r="X4455" s="298" t="s">
        <v>48084</v>
      </c>
    </row>
    <row r="4456" customFormat="false" ht="15.8" hidden="false" customHeight="false" outlineLevel="0" collapsed="false">
      <c r="U4456" s="298" t="n">
        <v>4011368</v>
      </c>
      <c r="V4456" s="298" t="n">
        <v>2.46</v>
      </c>
      <c r="W4456" s="298" t="s">
        <v>221</v>
      </c>
      <c r="X4456" s="298" t="s">
        <v>48085</v>
      </c>
    </row>
    <row r="4457" customFormat="false" ht="15.8" hidden="false" customHeight="false" outlineLevel="0" collapsed="false">
      <c r="U4457" s="298" t="n">
        <v>4011367</v>
      </c>
      <c r="V4457" s="298" t="n">
        <v>1.73</v>
      </c>
      <c r="W4457" s="298" t="s">
        <v>221</v>
      </c>
      <c r="X4457" s="298" t="s">
        <v>48086</v>
      </c>
    </row>
    <row r="4458" customFormat="false" ht="15.8" hidden="false" customHeight="false" outlineLevel="0" collapsed="false">
      <c r="U4458" s="298" t="n">
        <v>4011374</v>
      </c>
      <c r="V4458" s="298" t="n">
        <v>2.46</v>
      </c>
      <c r="W4458" s="298" t="s">
        <v>221</v>
      </c>
      <c r="X4458" s="298" t="s">
        <v>48087</v>
      </c>
    </row>
    <row r="4459" customFormat="false" ht="15.8" hidden="false" customHeight="false" outlineLevel="0" collapsed="false">
      <c r="U4459" s="298" t="n">
        <v>4011373</v>
      </c>
      <c r="V4459" s="298" t="n">
        <v>1.73</v>
      </c>
      <c r="W4459" s="298" t="s">
        <v>221</v>
      </c>
      <c r="X4459" s="298" t="s">
        <v>48088</v>
      </c>
    </row>
    <row r="4460" customFormat="false" ht="15.8" hidden="false" customHeight="false" outlineLevel="0" collapsed="false">
      <c r="U4460" s="298" t="n">
        <v>4011370</v>
      </c>
      <c r="V4460" s="298" t="n">
        <v>2.84</v>
      </c>
      <c r="W4460" s="298" t="s">
        <v>221</v>
      </c>
      <c r="X4460" s="298" t="s">
        <v>48089</v>
      </c>
    </row>
    <row r="4461" customFormat="false" ht="15.8" hidden="false" customHeight="false" outlineLevel="0" collapsed="false">
      <c r="U4461" s="298" t="n">
        <v>4011369</v>
      </c>
      <c r="V4461" s="298" t="n">
        <v>2.11</v>
      </c>
      <c r="W4461" s="298" t="s">
        <v>221</v>
      </c>
      <c r="X4461" s="298" t="s">
        <v>48090</v>
      </c>
    </row>
    <row r="4462" customFormat="false" ht="15.8" hidden="false" customHeight="false" outlineLevel="0" collapsed="false">
      <c r="U4462" s="298" t="n">
        <v>4011376</v>
      </c>
      <c r="V4462" s="298" t="n">
        <v>2.84</v>
      </c>
      <c r="W4462" s="298" t="s">
        <v>221</v>
      </c>
      <c r="X4462" s="298" t="s">
        <v>48091</v>
      </c>
    </row>
    <row r="4463" customFormat="false" ht="15.8" hidden="false" customHeight="false" outlineLevel="0" collapsed="false">
      <c r="U4463" s="298" t="n">
        <v>4011375</v>
      </c>
      <c r="V4463" s="298" t="n">
        <v>2.11</v>
      </c>
      <c r="W4463" s="298" t="s">
        <v>221</v>
      </c>
      <c r="X4463" s="298" t="s">
        <v>48092</v>
      </c>
    </row>
    <row r="4464" customFormat="false" ht="15.8" hidden="false" customHeight="false" outlineLevel="0" collapsed="false">
      <c r="U4464" s="298" t="n">
        <v>4011360</v>
      </c>
      <c r="V4464" s="298" t="n">
        <v>1.12</v>
      </c>
      <c r="W4464" s="298" t="s">
        <v>221</v>
      </c>
      <c r="X4464" s="298" t="s">
        <v>48093</v>
      </c>
    </row>
    <row r="4465" customFormat="false" ht="15.8" hidden="false" customHeight="false" outlineLevel="0" collapsed="false">
      <c r="U4465" s="298" t="n">
        <v>4011359</v>
      </c>
      <c r="V4465" s="298" t="n">
        <v>0.89</v>
      </c>
      <c r="W4465" s="298" t="s">
        <v>221</v>
      </c>
      <c r="X4465" s="298" t="s">
        <v>48094</v>
      </c>
    </row>
    <row r="4466" customFormat="false" ht="15.8" hidden="false" customHeight="false" outlineLevel="0" collapsed="false">
      <c r="U4466" s="298" t="n">
        <v>4011366</v>
      </c>
      <c r="V4466" s="298" t="n">
        <v>1.12</v>
      </c>
      <c r="W4466" s="298" t="s">
        <v>221</v>
      </c>
      <c r="X4466" s="298" t="s">
        <v>48095</v>
      </c>
    </row>
    <row r="4467" customFormat="false" ht="15.8" hidden="false" customHeight="false" outlineLevel="0" collapsed="false">
      <c r="U4467" s="298" t="n">
        <v>4011365</v>
      </c>
      <c r="V4467" s="298" t="n">
        <v>0.89</v>
      </c>
      <c r="W4467" s="298" t="s">
        <v>221</v>
      </c>
      <c r="X4467" s="298" t="s">
        <v>48096</v>
      </c>
    </row>
    <row r="4468" customFormat="false" ht="15.8" hidden="false" customHeight="false" outlineLevel="0" collapsed="false">
      <c r="U4468" s="298" t="n">
        <v>4011356</v>
      </c>
      <c r="V4468" s="298" t="n">
        <v>0.83</v>
      </c>
      <c r="W4468" s="298" t="s">
        <v>221</v>
      </c>
      <c r="X4468" s="298" t="s">
        <v>48097</v>
      </c>
    </row>
    <row r="4469" customFormat="false" ht="15.8" hidden="false" customHeight="false" outlineLevel="0" collapsed="false">
      <c r="U4469" s="298" t="n">
        <v>4011355</v>
      </c>
      <c r="V4469" s="298" t="n">
        <v>0.6</v>
      </c>
      <c r="W4469" s="298" t="s">
        <v>221</v>
      </c>
      <c r="X4469" s="298" t="s">
        <v>48098</v>
      </c>
    </row>
    <row r="4470" customFormat="false" ht="15.8" hidden="false" customHeight="false" outlineLevel="0" collapsed="false">
      <c r="U4470" s="298" t="n">
        <v>4011362</v>
      </c>
      <c r="V4470" s="298" t="n">
        <v>0.83</v>
      </c>
      <c r="W4470" s="298" t="s">
        <v>221</v>
      </c>
      <c r="X4470" s="298" t="s">
        <v>48099</v>
      </c>
    </row>
    <row r="4471" customFormat="false" ht="15.8" hidden="false" customHeight="false" outlineLevel="0" collapsed="false">
      <c r="U4471" s="298" t="n">
        <v>4011361</v>
      </c>
      <c r="V4471" s="298" t="n">
        <v>0.6</v>
      </c>
      <c r="W4471" s="298" t="s">
        <v>221</v>
      </c>
      <c r="X4471" s="298" t="s">
        <v>48100</v>
      </c>
    </row>
    <row r="4472" customFormat="false" ht="15.8" hidden="false" customHeight="false" outlineLevel="0" collapsed="false">
      <c r="U4472" s="298" t="n">
        <v>4011358</v>
      </c>
      <c r="V4472" s="298" t="n">
        <v>0.98</v>
      </c>
      <c r="W4472" s="298" t="s">
        <v>221</v>
      </c>
      <c r="X4472" s="298" t="s">
        <v>48101</v>
      </c>
    </row>
    <row r="4473" customFormat="false" ht="15.8" hidden="false" customHeight="false" outlineLevel="0" collapsed="false">
      <c r="U4473" s="298" t="n">
        <v>4011357</v>
      </c>
      <c r="V4473" s="298" t="n">
        <v>0.75</v>
      </c>
      <c r="W4473" s="298" t="s">
        <v>221</v>
      </c>
      <c r="X4473" s="298" t="s">
        <v>48102</v>
      </c>
    </row>
    <row r="4474" customFormat="false" ht="15.8" hidden="false" customHeight="false" outlineLevel="0" collapsed="false">
      <c r="U4474" s="298" t="n">
        <v>4011364</v>
      </c>
      <c r="V4474" s="298" t="n">
        <v>0.98</v>
      </c>
      <c r="W4474" s="298" t="s">
        <v>221</v>
      </c>
      <c r="X4474" s="298" t="s">
        <v>48103</v>
      </c>
    </row>
    <row r="4475" customFormat="false" ht="15.8" hidden="false" customHeight="false" outlineLevel="0" collapsed="false">
      <c r="U4475" s="298" t="n">
        <v>4011363</v>
      </c>
      <c r="V4475" s="298" t="n">
        <v>0.75</v>
      </c>
      <c r="W4475" s="298" t="s">
        <v>221</v>
      </c>
      <c r="X4475" s="298" t="s">
        <v>48104</v>
      </c>
    </row>
    <row r="4476" customFormat="false" ht="15.8" hidden="false" customHeight="false" outlineLevel="0" collapsed="false">
      <c r="U4476" s="298" t="n">
        <v>4011384</v>
      </c>
      <c r="V4476" s="298" t="n">
        <v>3.48</v>
      </c>
      <c r="W4476" s="298" t="s">
        <v>221</v>
      </c>
      <c r="X4476" s="298" t="s">
        <v>48105</v>
      </c>
    </row>
    <row r="4477" customFormat="false" ht="15.8" hidden="false" customHeight="false" outlineLevel="0" collapsed="false">
      <c r="U4477" s="298" t="n">
        <v>4011383</v>
      </c>
      <c r="V4477" s="298" t="n">
        <v>2.65</v>
      </c>
      <c r="W4477" s="298" t="s">
        <v>221</v>
      </c>
      <c r="X4477" s="298" t="s">
        <v>48106</v>
      </c>
    </row>
    <row r="4478" customFormat="false" ht="15.8" hidden="false" customHeight="false" outlineLevel="0" collapsed="false">
      <c r="U4478" s="298" t="n">
        <v>4011390</v>
      </c>
      <c r="V4478" s="298" t="n">
        <v>3.48</v>
      </c>
      <c r="W4478" s="298" t="s">
        <v>221</v>
      </c>
      <c r="X4478" s="298" t="s">
        <v>48107</v>
      </c>
    </row>
    <row r="4479" customFormat="false" ht="15.8" hidden="false" customHeight="false" outlineLevel="0" collapsed="false">
      <c r="U4479" s="298" t="n">
        <v>4011389</v>
      </c>
      <c r="V4479" s="298" t="n">
        <v>2.65</v>
      </c>
      <c r="W4479" s="298" t="s">
        <v>221</v>
      </c>
      <c r="X4479" s="298" t="s">
        <v>48108</v>
      </c>
    </row>
    <row r="4480" customFormat="false" ht="15.8" hidden="false" customHeight="false" outlineLevel="0" collapsed="false">
      <c r="U4480" s="298" t="n">
        <v>4011380</v>
      </c>
      <c r="V4480" s="298" t="n">
        <v>2.77</v>
      </c>
      <c r="W4480" s="298" t="s">
        <v>221</v>
      </c>
      <c r="X4480" s="298" t="s">
        <v>48109</v>
      </c>
    </row>
    <row r="4481" customFormat="false" ht="15.8" hidden="false" customHeight="false" outlineLevel="0" collapsed="false">
      <c r="U4481" s="298" t="n">
        <v>4011379</v>
      </c>
      <c r="V4481" s="298" t="n">
        <v>1.94</v>
      </c>
      <c r="W4481" s="298" t="s">
        <v>221</v>
      </c>
      <c r="X4481" s="298" t="s">
        <v>48110</v>
      </c>
    </row>
    <row r="4482" customFormat="false" ht="15.8" hidden="false" customHeight="false" outlineLevel="0" collapsed="false">
      <c r="U4482" s="298" t="n">
        <v>4011386</v>
      </c>
      <c r="V4482" s="298" t="n">
        <v>2.77</v>
      </c>
      <c r="W4482" s="298" t="s">
        <v>221</v>
      </c>
      <c r="X4482" s="298" t="s">
        <v>48111</v>
      </c>
    </row>
    <row r="4483" customFormat="false" ht="15.8" hidden="false" customHeight="false" outlineLevel="0" collapsed="false">
      <c r="U4483" s="298" t="n">
        <v>4011385</v>
      </c>
      <c r="V4483" s="298" t="n">
        <v>1.94</v>
      </c>
      <c r="W4483" s="298" t="s">
        <v>221</v>
      </c>
      <c r="X4483" s="298" t="s">
        <v>48112</v>
      </c>
    </row>
    <row r="4484" customFormat="false" ht="15.8" hidden="false" customHeight="false" outlineLevel="0" collapsed="false">
      <c r="U4484" s="298" t="n">
        <v>4011382</v>
      </c>
      <c r="V4484" s="298" t="n">
        <v>3.15</v>
      </c>
      <c r="W4484" s="298" t="s">
        <v>221</v>
      </c>
      <c r="X4484" s="298" t="s">
        <v>48113</v>
      </c>
    </row>
    <row r="4485" customFormat="false" ht="15.8" hidden="false" customHeight="false" outlineLevel="0" collapsed="false">
      <c r="U4485" s="298" t="n">
        <v>4011381</v>
      </c>
      <c r="V4485" s="298" t="n">
        <v>2.33</v>
      </c>
      <c r="W4485" s="298" t="s">
        <v>221</v>
      </c>
      <c r="X4485" s="298" t="s">
        <v>48114</v>
      </c>
    </row>
    <row r="4486" customFormat="false" ht="15.8" hidden="false" customHeight="false" outlineLevel="0" collapsed="false">
      <c r="U4486" s="298" t="n">
        <v>4011388</v>
      </c>
      <c r="V4486" s="298" t="n">
        <v>3.15</v>
      </c>
      <c r="W4486" s="298" t="s">
        <v>221</v>
      </c>
      <c r="X4486" s="298" t="s">
        <v>48115</v>
      </c>
    </row>
    <row r="4487" customFormat="false" ht="15.8" hidden="false" customHeight="false" outlineLevel="0" collapsed="false">
      <c r="U4487" s="298" t="n">
        <v>4011387</v>
      </c>
      <c r="V4487" s="298" t="n">
        <v>2.33</v>
      </c>
      <c r="W4487" s="298" t="s">
        <v>221</v>
      </c>
      <c r="X4487" s="298" t="s">
        <v>48116</v>
      </c>
    </row>
    <row r="4488" customFormat="false" ht="15.8" hidden="false" customHeight="false" outlineLevel="0" collapsed="false">
      <c r="U4488" s="298" t="n">
        <v>4011212</v>
      </c>
      <c r="V4488" s="298" t="n">
        <v>0.05</v>
      </c>
      <c r="W4488" s="298" t="s">
        <v>221</v>
      </c>
      <c r="X4488" s="298" t="s">
        <v>48117</v>
      </c>
    </row>
    <row r="4489" customFormat="false" ht="15.8" hidden="false" customHeight="false" outlineLevel="0" collapsed="false">
      <c r="U4489" s="298" t="n">
        <v>4208197</v>
      </c>
      <c r="V4489" s="298" t="n">
        <v>9840.29</v>
      </c>
      <c r="W4489" s="298" t="s">
        <v>203</v>
      </c>
      <c r="X4489" s="298" t="s">
        <v>48118</v>
      </c>
    </row>
    <row r="4490" customFormat="false" ht="15.8" hidden="false" customHeight="false" outlineLevel="0" collapsed="false">
      <c r="U4490" s="298" t="n">
        <v>4208158</v>
      </c>
      <c r="V4490" s="298" t="n">
        <v>13658.19</v>
      </c>
      <c r="W4490" s="298" t="s">
        <v>203</v>
      </c>
      <c r="X4490" s="298" t="s">
        <v>48119</v>
      </c>
    </row>
    <row r="4491" customFormat="false" ht="15.8" hidden="false" customHeight="false" outlineLevel="0" collapsed="false">
      <c r="U4491" s="298" t="n">
        <v>4208198</v>
      </c>
      <c r="V4491" s="298" t="n">
        <v>14701.03</v>
      </c>
      <c r="W4491" s="298" t="s">
        <v>203</v>
      </c>
      <c r="X4491" s="298" t="s">
        <v>48120</v>
      </c>
    </row>
    <row r="4492" customFormat="false" ht="15.8" hidden="false" customHeight="false" outlineLevel="0" collapsed="false">
      <c r="U4492" s="298" t="n">
        <v>4208159</v>
      </c>
      <c r="V4492" s="298" t="n">
        <v>22050.84</v>
      </c>
      <c r="W4492" s="298" t="s">
        <v>203</v>
      </c>
      <c r="X4492" s="298" t="s">
        <v>48121</v>
      </c>
    </row>
    <row r="4493" customFormat="false" ht="15.8" hidden="false" customHeight="false" outlineLevel="0" collapsed="false">
      <c r="U4493" s="298" t="n">
        <v>4208160</v>
      </c>
      <c r="V4493" s="298" t="n">
        <v>26266.32</v>
      </c>
      <c r="W4493" s="298" t="s">
        <v>203</v>
      </c>
      <c r="X4493" s="298" t="s">
        <v>48122</v>
      </c>
    </row>
    <row r="4494" customFormat="false" ht="15.8" hidden="false" customHeight="false" outlineLevel="0" collapsed="false">
      <c r="U4494" s="298" t="n">
        <v>4208199</v>
      </c>
      <c r="V4494" s="298" t="n">
        <v>30493.72</v>
      </c>
      <c r="W4494" s="298" t="s">
        <v>203</v>
      </c>
      <c r="X4494" s="298" t="s">
        <v>48123</v>
      </c>
    </row>
    <row r="4495" customFormat="false" ht="15.8" hidden="false" customHeight="false" outlineLevel="0" collapsed="false">
      <c r="U4495" s="298" t="n">
        <v>4208161</v>
      </c>
      <c r="V4495" s="298" t="n">
        <v>38887.21</v>
      </c>
      <c r="W4495" s="298" t="s">
        <v>203</v>
      </c>
      <c r="X4495" s="298" t="s">
        <v>48124</v>
      </c>
    </row>
    <row r="4496" customFormat="false" ht="15.8" hidden="false" customHeight="false" outlineLevel="0" collapsed="false">
      <c r="U4496" s="298" t="n">
        <v>4208162</v>
      </c>
      <c r="V4496" s="298" t="n">
        <v>43507.33</v>
      </c>
      <c r="W4496" s="298" t="s">
        <v>203</v>
      </c>
      <c r="X4496" s="298" t="s">
        <v>48125</v>
      </c>
    </row>
    <row r="4497" customFormat="false" ht="15.8" hidden="false" customHeight="false" outlineLevel="0" collapsed="false">
      <c r="U4497" s="298" t="n">
        <v>4208163</v>
      </c>
      <c r="V4497" s="298" t="n">
        <v>56591.52</v>
      </c>
      <c r="W4497" s="298" t="s">
        <v>203</v>
      </c>
      <c r="X4497" s="298" t="s">
        <v>48126</v>
      </c>
    </row>
    <row r="4498" customFormat="false" ht="15.8" hidden="false" customHeight="false" outlineLevel="0" collapsed="false">
      <c r="U4498" s="298" t="n">
        <v>4208200</v>
      </c>
      <c r="V4498" s="298" t="n">
        <v>59943.83</v>
      </c>
      <c r="W4498" s="298" t="s">
        <v>203</v>
      </c>
      <c r="X4498" s="298" t="s">
        <v>48127</v>
      </c>
    </row>
    <row r="4499" customFormat="false" ht="15.8" hidden="false" customHeight="false" outlineLevel="0" collapsed="false">
      <c r="U4499" s="298" t="n">
        <v>4208164</v>
      </c>
      <c r="V4499" s="298" t="n">
        <v>76132.95</v>
      </c>
      <c r="W4499" s="298" t="s">
        <v>203</v>
      </c>
      <c r="X4499" s="298" t="s">
        <v>48128</v>
      </c>
    </row>
    <row r="4500" customFormat="false" ht="15.8" hidden="false" customHeight="false" outlineLevel="0" collapsed="false">
      <c r="U4500" s="298" t="n">
        <v>4208201</v>
      </c>
      <c r="V4500" s="298" t="n">
        <v>10532.13</v>
      </c>
      <c r="W4500" s="298" t="s">
        <v>203</v>
      </c>
      <c r="X4500" s="298" t="s">
        <v>48129</v>
      </c>
    </row>
    <row r="4501" customFormat="false" ht="15.8" hidden="false" customHeight="false" outlineLevel="0" collapsed="false">
      <c r="U4501" s="298" t="n">
        <v>4208151</v>
      </c>
      <c r="V4501" s="298" t="n">
        <v>16270.58</v>
      </c>
      <c r="W4501" s="298" t="s">
        <v>203</v>
      </c>
      <c r="X4501" s="298" t="s">
        <v>48130</v>
      </c>
    </row>
    <row r="4502" customFormat="false" ht="15.8" hidden="false" customHeight="false" outlineLevel="0" collapsed="false">
      <c r="U4502" s="298" t="n">
        <v>4208202</v>
      </c>
      <c r="V4502" s="298" t="n">
        <v>18761.68</v>
      </c>
      <c r="W4502" s="298" t="s">
        <v>203</v>
      </c>
      <c r="X4502" s="298" t="s">
        <v>48131</v>
      </c>
    </row>
    <row r="4503" customFormat="false" ht="15.8" hidden="false" customHeight="false" outlineLevel="0" collapsed="false">
      <c r="U4503" s="298" t="n">
        <v>4208152</v>
      </c>
      <c r="V4503" s="298" t="n">
        <v>26129.72</v>
      </c>
      <c r="W4503" s="298" t="s">
        <v>203</v>
      </c>
      <c r="X4503" s="298" t="s">
        <v>48132</v>
      </c>
    </row>
    <row r="4504" customFormat="false" ht="15.8" hidden="false" customHeight="false" outlineLevel="0" collapsed="false">
      <c r="U4504" s="298" t="n">
        <v>4208153</v>
      </c>
      <c r="V4504" s="298" t="n">
        <v>31103.64</v>
      </c>
      <c r="W4504" s="298" t="s">
        <v>203</v>
      </c>
      <c r="X4504" s="298" t="s">
        <v>48133</v>
      </c>
    </row>
    <row r="4505" customFormat="false" ht="15.8" hidden="false" customHeight="false" outlineLevel="0" collapsed="false">
      <c r="U4505" s="298" t="n">
        <v>4208203</v>
      </c>
      <c r="V4505" s="298" t="n">
        <v>36165.95</v>
      </c>
      <c r="W4505" s="298" t="s">
        <v>203</v>
      </c>
      <c r="X4505" s="298" t="s">
        <v>48134</v>
      </c>
    </row>
    <row r="4506" customFormat="false" ht="15.8" hidden="false" customHeight="false" outlineLevel="0" collapsed="false">
      <c r="U4506" s="298" t="n">
        <v>4208154</v>
      </c>
      <c r="V4506" s="298" t="n">
        <v>46049.47</v>
      </c>
      <c r="W4506" s="298" t="s">
        <v>203</v>
      </c>
      <c r="X4506" s="298" t="s">
        <v>48135</v>
      </c>
    </row>
    <row r="4507" customFormat="false" ht="15.8" hidden="false" customHeight="false" outlineLevel="0" collapsed="false">
      <c r="U4507" s="298" t="n">
        <v>4208155</v>
      </c>
      <c r="V4507" s="298" t="n">
        <v>53052.81</v>
      </c>
      <c r="W4507" s="298" t="s">
        <v>203</v>
      </c>
      <c r="X4507" s="298" t="s">
        <v>48136</v>
      </c>
    </row>
    <row r="4508" customFormat="false" ht="15.8" hidden="false" customHeight="false" outlineLevel="0" collapsed="false">
      <c r="U4508" s="298" t="n">
        <v>4208156</v>
      </c>
      <c r="V4508" s="298" t="n">
        <v>65770.22</v>
      </c>
      <c r="W4508" s="298" t="s">
        <v>203</v>
      </c>
      <c r="X4508" s="298" t="s">
        <v>48137</v>
      </c>
    </row>
    <row r="4509" customFormat="false" ht="15.8" hidden="false" customHeight="false" outlineLevel="0" collapsed="false">
      <c r="U4509" s="298" t="n">
        <v>4208204</v>
      </c>
      <c r="V4509" s="298" t="n">
        <v>71892.8</v>
      </c>
      <c r="W4509" s="298" t="s">
        <v>203</v>
      </c>
      <c r="X4509" s="298" t="s">
        <v>48138</v>
      </c>
    </row>
    <row r="4510" customFormat="false" ht="15.8" hidden="false" customHeight="false" outlineLevel="0" collapsed="false">
      <c r="U4510" s="298" t="n">
        <v>4208157</v>
      </c>
      <c r="V4510" s="298" t="n">
        <v>92862.45</v>
      </c>
      <c r="W4510" s="298" t="s">
        <v>203</v>
      </c>
      <c r="X4510" s="298" t="s">
        <v>48139</v>
      </c>
    </row>
    <row r="4511" customFormat="false" ht="15.8" hidden="false" customHeight="false" outlineLevel="0" collapsed="false">
      <c r="U4511" s="298" t="n">
        <v>4208127</v>
      </c>
      <c r="V4511" s="298" t="n">
        <v>26.9</v>
      </c>
      <c r="W4511" s="298" t="s">
        <v>230</v>
      </c>
      <c r="X4511" s="298" t="s">
        <v>48140</v>
      </c>
    </row>
    <row r="4512" customFormat="false" ht="26.5" hidden="false" customHeight="false" outlineLevel="0" collapsed="false">
      <c r="U4512" s="298" t="n">
        <v>4208196</v>
      </c>
      <c r="V4512" s="298" t="n">
        <v>1856.89</v>
      </c>
      <c r="W4512" s="298" t="s">
        <v>203</v>
      </c>
      <c r="X4512" s="298" t="s">
        <v>48141</v>
      </c>
    </row>
    <row r="4513" customFormat="false" ht="15.8" hidden="false" customHeight="false" outlineLevel="0" collapsed="false">
      <c r="U4513" s="298" t="n">
        <v>4208209</v>
      </c>
      <c r="V4513" s="298" t="n">
        <v>9135.45</v>
      </c>
      <c r="W4513" s="298" t="s">
        <v>203</v>
      </c>
      <c r="X4513" s="298" t="s">
        <v>48142</v>
      </c>
    </row>
    <row r="4514" customFormat="false" ht="15.8" hidden="false" customHeight="false" outlineLevel="0" collapsed="false">
      <c r="U4514" s="298" t="n">
        <v>4208206</v>
      </c>
      <c r="V4514" s="298" t="n">
        <v>66.44</v>
      </c>
      <c r="W4514" s="298" t="s">
        <v>235</v>
      </c>
      <c r="X4514" s="298" t="s">
        <v>48143</v>
      </c>
    </row>
    <row r="4515" customFormat="false" ht="15.8" hidden="false" customHeight="false" outlineLevel="0" collapsed="false">
      <c r="U4515" s="298" t="n">
        <v>4208210</v>
      </c>
      <c r="V4515" s="298" t="n">
        <v>20694.35</v>
      </c>
      <c r="W4515" s="298" t="s">
        <v>203</v>
      </c>
      <c r="X4515" s="298" t="s">
        <v>48144</v>
      </c>
    </row>
    <row r="4516" customFormat="false" ht="15.8" hidden="false" customHeight="false" outlineLevel="0" collapsed="false">
      <c r="U4516" s="298" t="n">
        <v>4208195</v>
      </c>
      <c r="V4516" s="298" t="n">
        <v>7020.77</v>
      </c>
      <c r="W4516" s="298" t="s">
        <v>203</v>
      </c>
      <c r="X4516" s="298" t="s">
        <v>48145</v>
      </c>
    </row>
    <row r="4517" customFormat="false" ht="15.8" hidden="false" customHeight="false" outlineLevel="0" collapsed="false">
      <c r="U4517" s="298" t="n">
        <v>4208208</v>
      </c>
      <c r="V4517" s="298" t="n">
        <v>265.11</v>
      </c>
      <c r="W4517" s="298" t="s">
        <v>235</v>
      </c>
      <c r="X4517" s="298" t="s">
        <v>48146</v>
      </c>
    </row>
    <row r="4518" customFormat="false" ht="15.8" hidden="false" customHeight="false" outlineLevel="0" collapsed="false">
      <c r="U4518" s="298" t="n">
        <v>4208135</v>
      </c>
      <c r="V4518" s="298" t="n">
        <v>5186.3</v>
      </c>
      <c r="W4518" s="298" t="s">
        <v>166</v>
      </c>
      <c r="X4518" s="298" t="s">
        <v>48147</v>
      </c>
    </row>
    <row r="4519" customFormat="false" ht="15.8" hidden="false" customHeight="false" outlineLevel="0" collapsed="false">
      <c r="U4519" s="298" t="n">
        <v>4208136</v>
      </c>
      <c r="V4519" s="298" t="n">
        <v>6138.43</v>
      </c>
      <c r="W4519" s="298" t="s">
        <v>166</v>
      </c>
      <c r="X4519" s="298" t="s">
        <v>48148</v>
      </c>
    </row>
    <row r="4520" customFormat="false" ht="15.8" hidden="false" customHeight="false" outlineLevel="0" collapsed="false">
      <c r="U4520" s="298" t="n">
        <v>4208137</v>
      </c>
      <c r="V4520" s="298" t="n">
        <v>7165.17</v>
      </c>
      <c r="W4520" s="298" t="s">
        <v>166</v>
      </c>
      <c r="X4520" s="298" t="s">
        <v>48149</v>
      </c>
    </row>
    <row r="4521" customFormat="false" ht="15.8" hidden="false" customHeight="false" outlineLevel="0" collapsed="false">
      <c r="U4521" s="298" t="n">
        <v>4208138</v>
      </c>
      <c r="V4521" s="298" t="n">
        <v>8964.24</v>
      </c>
      <c r="W4521" s="298" t="s">
        <v>166</v>
      </c>
      <c r="X4521" s="298" t="s">
        <v>48150</v>
      </c>
    </row>
    <row r="4522" customFormat="false" ht="15.8" hidden="false" customHeight="false" outlineLevel="0" collapsed="false">
      <c r="U4522" s="298" t="n">
        <v>4208139</v>
      </c>
      <c r="V4522" s="298" t="n">
        <v>10333.58</v>
      </c>
      <c r="W4522" s="298" t="s">
        <v>166</v>
      </c>
      <c r="X4522" s="298" t="s">
        <v>48151</v>
      </c>
    </row>
    <row r="4523" customFormat="false" ht="15.8" hidden="false" customHeight="false" outlineLevel="0" collapsed="false">
      <c r="U4523" s="298" t="n">
        <v>4208140</v>
      </c>
      <c r="V4523" s="298" t="n">
        <v>13498.66</v>
      </c>
      <c r="W4523" s="298" t="s">
        <v>166</v>
      </c>
      <c r="X4523" s="298" t="s">
        <v>48152</v>
      </c>
    </row>
    <row r="4524" customFormat="false" ht="15.8" hidden="false" customHeight="false" outlineLevel="0" collapsed="false">
      <c r="U4524" s="298" t="n">
        <v>4208141</v>
      </c>
      <c r="V4524" s="298" t="n">
        <v>15213.56</v>
      </c>
      <c r="W4524" s="298" t="s">
        <v>166</v>
      </c>
      <c r="X4524" s="298" t="s">
        <v>48153</v>
      </c>
    </row>
    <row r="4525" customFormat="false" ht="15.8" hidden="false" customHeight="false" outlineLevel="0" collapsed="false">
      <c r="U4525" s="298" t="n">
        <v>4208212</v>
      </c>
      <c r="V4525" s="298" t="n">
        <v>17436.49</v>
      </c>
      <c r="W4525" s="298" t="s">
        <v>166</v>
      </c>
      <c r="X4525" s="298" t="s">
        <v>48154</v>
      </c>
    </row>
    <row r="4526" customFormat="false" ht="15.8" hidden="false" customHeight="false" outlineLevel="0" collapsed="false">
      <c r="U4526" s="298" t="n">
        <v>4208213</v>
      </c>
      <c r="V4526" s="298" t="n">
        <v>22107.24</v>
      </c>
      <c r="W4526" s="298" t="s">
        <v>166</v>
      </c>
      <c r="X4526" s="298" t="s">
        <v>48155</v>
      </c>
    </row>
    <row r="4527" customFormat="false" ht="15.8" hidden="false" customHeight="false" outlineLevel="0" collapsed="false">
      <c r="U4527" s="298" t="n">
        <v>4208214</v>
      </c>
      <c r="V4527" s="298" t="n">
        <v>25734.11</v>
      </c>
      <c r="W4527" s="298" t="s">
        <v>166</v>
      </c>
      <c r="X4527" s="298" t="s">
        <v>48156</v>
      </c>
    </row>
    <row r="4528" customFormat="false" ht="15.8" hidden="false" customHeight="false" outlineLevel="0" collapsed="false">
      <c r="U4528" s="298" t="n">
        <v>4208215</v>
      </c>
      <c r="V4528" s="298" t="n">
        <v>34093.61</v>
      </c>
      <c r="W4528" s="298" t="s">
        <v>166</v>
      </c>
      <c r="X4528" s="298" t="s">
        <v>48157</v>
      </c>
    </row>
    <row r="4529" customFormat="false" ht="15.8" hidden="false" customHeight="false" outlineLevel="0" collapsed="false">
      <c r="U4529" s="298" t="n">
        <v>4208216</v>
      </c>
      <c r="V4529" s="298" t="n">
        <v>4825.78</v>
      </c>
      <c r="W4529" s="298" t="s">
        <v>166</v>
      </c>
      <c r="X4529" s="298" t="s">
        <v>48158</v>
      </c>
    </row>
    <row r="4530" customFormat="false" ht="15.8" hidden="false" customHeight="false" outlineLevel="0" collapsed="false">
      <c r="U4530" s="298" t="n">
        <v>4208217</v>
      </c>
      <c r="V4530" s="298" t="n">
        <v>5684.64</v>
      </c>
      <c r="W4530" s="298" t="s">
        <v>166</v>
      </c>
      <c r="X4530" s="298" t="s">
        <v>48159</v>
      </c>
    </row>
    <row r="4531" customFormat="false" ht="15.8" hidden="false" customHeight="false" outlineLevel="0" collapsed="false">
      <c r="U4531" s="298" t="n">
        <v>4208218</v>
      </c>
      <c r="V4531" s="298" t="n">
        <v>6968.54</v>
      </c>
      <c r="W4531" s="298" t="s">
        <v>166</v>
      </c>
      <c r="X4531" s="298" t="s">
        <v>48160</v>
      </c>
    </row>
    <row r="4532" customFormat="false" ht="15.8" hidden="false" customHeight="false" outlineLevel="0" collapsed="false">
      <c r="U4532" s="298" t="n">
        <v>4208219</v>
      </c>
      <c r="V4532" s="298" t="n">
        <v>8596.06</v>
      </c>
      <c r="W4532" s="298" t="s">
        <v>166</v>
      </c>
      <c r="X4532" s="298" t="s">
        <v>48161</v>
      </c>
    </row>
    <row r="4533" customFormat="false" ht="15.8" hidden="false" customHeight="false" outlineLevel="0" collapsed="false">
      <c r="U4533" s="298" t="n">
        <v>4208220</v>
      </c>
      <c r="V4533" s="298" t="n">
        <v>10052.69</v>
      </c>
      <c r="W4533" s="298" t="s">
        <v>166</v>
      </c>
      <c r="X4533" s="298" t="s">
        <v>48162</v>
      </c>
    </row>
    <row r="4534" customFormat="false" ht="15.8" hidden="false" customHeight="false" outlineLevel="0" collapsed="false">
      <c r="U4534" s="298" t="n">
        <v>4208221</v>
      </c>
      <c r="V4534" s="298" t="n">
        <v>13219.91</v>
      </c>
      <c r="W4534" s="298" t="s">
        <v>166</v>
      </c>
      <c r="X4534" s="298" t="s">
        <v>48163</v>
      </c>
    </row>
    <row r="4535" customFormat="false" ht="15.8" hidden="false" customHeight="false" outlineLevel="0" collapsed="false">
      <c r="U4535" s="298" t="n">
        <v>4208222</v>
      </c>
      <c r="V4535" s="298" t="n">
        <v>14763.63</v>
      </c>
      <c r="W4535" s="298" t="s">
        <v>166</v>
      </c>
      <c r="X4535" s="298" t="s">
        <v>48164</v>
      </c>
    </row>
    <row r="4536" customFormat="false" ht="15.8" hidden="false" customHeight="false" outlineLevel="0" collapsed="false">
      <c r="U4536" s="298" t="n">
        <v>4208223</v>
      </c>
      <c r="V4536" s="298" t="n">
        <v>17072.61</v>
      </c>
      <c r="W4536" s="298" t="s">
        <v>166</v>
      </c>
      <c r="X4536" s="298" t="s">
        <v>48165</v>
      </c>
    </row>
    <row r="4537" customFormat="false" ht="15.8" hidden="false" customHeight="false" outlineLevel="0" collapsed="false">
      <c r="U4537" s="298" t="n">
        <v>4208224</v>
      </c>
      <c r="V4537" s="298" t="n">
        <v>21697.25</v>
      </c>
      <c r="W4537" s="298" t="s">
        <v>166</v>
      </c>
      <c r="X4537" s="298" t="s">
        <v>48166</v>
      </c>
    </row>
    <row r="4538" customFormat="false" ht="15.8" hidden="false" customHeight="false" outlineLevel="0" collapsed="false">
      <c r="U4538" s="298" t="n">
        <v>4208225</v>
      </c>
      <c r="V4538" s="298" t="n">
        <v>25374.55</v>
      </c>
      <c r="W4538" s="298" t="s">
        <v>166</v>
      </c>
      <c r="X4538" s="298" t="s">
        <v>48167</v>
      </c>
    </row>
    <row r="4539" customFormat="false" ht="15.8" hidden="false" customHeight="false" outlineLevel="0" collapsed="false">
      <c r="U4539" s="298" t="n">
        <v>4208226</v>
      </c>
      <c r="V4539" s="298" t="n">
        <v>33592.39</v>
      </c>
      <c r="W4539" s="298" t="s">
        <v>166</v>
      </c>
      <c r="X4539" s="298" t="s">
        <v>48168</v>
      </c>
    </row>
    <row r="4540" customFormat="false" ht="15.8" hidden="false" customHeight="false" outlineLevel="0" collapsed="false">
      <c r="U4540" s="298" t="n">
        <v>4208227</v>
      </c>
      <c r="V4540" s="298" t="n">
        <v>4822.83</v>
      </c>
      <c r="W4540" s="298" t="s">
        <v>166</v>
      </c>
      <c r="X4540" s="298" t="s">
        <v>48169</v>
      </c>
    </row>
    <row r="4541" customFormat="false" ht="15.8" hidden="false" customHeight="false" outlineLevel="0" collapsed="false">
      <c r="U4541" s="298" t="n">
        <v>4208228</v>
      </c>
      <c r="V4541" s="298" t="n">
        <v>5684.69</v>
      </c>
      <c r="W4541" s="298" t="s">
        <v>166</v>
      </c>
      <c r="X4541" s="298" t="s">
        <v>48170</v>
      </c>
    </row>
    <row r="4542" customFormat="false" ht="15.8" hidden="false" customHeight="false" outlineLevel="0" collapsed="false">
      <c r="U4542" s="298" t="n">
        <v>4208229</v>
      </c>
      <c r="V4542" s="298" t="n">
        <v>6968.56</v>
      </c>
      <c r="W4542" s="298" t="s">
        <v>166</v>
      </c>
      <c r="X4542" s="298" t="s">
        <v>48171</v>
      </c>
    </row>
    <row r="4543" customFormat="false" ht="15.8" hidden="false" customHeight="false" outlineLevel="0" collapsed="false">
      <c r="U4543" s="298" t="n">
        <v>4208230</v>
      </c>
      <c r="V4543" s="298" t="n">
        <v>8596.17</v>
      </c>
      <c r="W4543" s="298" t="s">
        <v>166</v>
      </c>
      <c r="X4543" s="298" t="s">
        <v>48172</v>
      </c>
    </row>
    <row r="4544" customFormat="false" ht="15.8" hidden="false" customHeight="false" outlineLevel="0" collapsed="false">
      <c r="U4544" s="298" t="n">
        <v>4208231</v>
      </c>
      <c r="V4544" s="298" t="n">
        <v>10052.73</v>
      </c>
      <c r="W4544" s="298" t="s">
        <v>166</v>
      </c>
      <c r="X4544" s="298" t="s">
        <v>48173</v>
      </c>
    </row>
    <row r="4545" customFormat="false" ht="15.8" hidden="false" customHeight="false" outlineLevel="0" collapsed="false">
      <c r="U4545" s="298" t="n">
        <v>4208232</v>
      </c>
      <c r="V4545" s="298" t="n">
        <v>13219.99</v>
      </c>
      <c r="W4545" s="298" t="s">
        <v>166</v>
      </c>
      <c r="X4545" s="298" t="s">
        <v>48174</v>
      </c>
    </row>
    <row r="4546" customFormat="false" ht="15.8" hidden="false" customHeight="false" outlineLevel="0" collapsed="false">
      <c r="U4546" s="298" t="n">
        <v>4208233</v>
      </c>
      <c r="V4546" s="298" t="n">
        <v>14763.76</v>
      </c>
      <c r="W4546" s="298" t="s">
        <v>166</v>
      </c>
      <c r="X4546" s="298" t="s">
        <v>48175</v>
      </c>
    </row>
    <row r="4547" customFormat="false" ht="15.8" hidden="false" customHeight="false" outlineLevel="0" collapsed="false">
      <c r="U4547" s="298" t="n">
        <v>4208234</v>
      </c>
      <c r="V4547" s="298" t="n">
        <v>17072.63</v>
      </c>
      <c r="W4547" s="298" t="s">
        <v>166</v>
      </c>
      <c r="X4547" s="298" t="s">
        <v>48176</v>
      </c>
    </row>
    <row r="4548" customFormat="false" ht="15.8" hidden="false" customHeight="false" outlineLevel="0" collapsed="false">
      <c r="U4548" s="298" t="n">
        <v>4208235</v>
      </c>
      <c r="V4548" s="298" t="n">
        <v>21697.4</v>
      </c>
      <c r="W4548" s="298" t="s">
        <v>166</v>
      </c>
      <c r="X4548" s="298" t="s">
        <v>48177</v>
      </c>
    </row>
    <row r="4549" customFormat="false" ht="15.8" hidden="false" customHeight="false" outlineLevel="0" collapsed="false">
      <c r="U4549" s="298" t="n">
        <v>4208236</v>
      </c>
      <c r="V4549" s="298" t="n">
        <v>25375.08</v>
      </c>
      <c r="W4549" s="298" t="s">
        <v>166</v>
      </c>
      <c r="X4549" s="298" t="s">
        <v>48178</v>
      </c>
    </row>
    <row r="4550" customFormat="false" ht="15.8" hidden="false" customHeight="false" outlineLevel="0" collapsed="false">
      <c r="U4550" s="298" t="n">
        <v>4208237</v>
      </c>
      <c r="V4550" s="298" t="n">
        <v>33592.5</v>
      </c>
      <c r="W4550" s="298" t="s">
        <v>166</v>
      </c>
      <c r="X4550" s="298" t="s">
        <v>48179</v>
      </c>
    </row>
    <row r="4551" customFormat="false" ht="15.8" hidden="false" customHeight="false" outlineLevel="0" collapsed="false">
      <c r="U4551" s="298" t="n">
        <v>4208128</v>
      </c>
      <c r="V4551" s="298" t="n">
        <v>199.32</v>
      </c>
      <c r="W4551" s="298" t="s">
        <v>166</v>
      </c>
      <c r="X4551" s="298" t="s">
        <v>48180</v>
      </c>
    </row>
    <row r="4552" customFormat="false" ht="15.8" hidden="false" customHeight="false" outlineLevel="0" collapsed="false">
      <c r="U4552" s="298" t="n">
        <v>4208129</v>
      </c>
      <c r="V4552" s="298" t="n">
        <v>306.12</v>
      </c>
      <c r="W4552" s="298" t="s">
        <v>166</v>
      </c>
      <c r="X4552" s="298" t="s">
        <v>48181</v>
      </c>
    </row>
    <row r="4553" customFormat="false" ht="15.8" hidden="false" customHeight="false" outlineLevel="0" collapsed="false">
      <c r="U4553" s="298" t="n">
        <v>4208130</v>
      </c>
      <c r="V4553" s="298" t="n">
        <v>394.88</v>
      </c>
      <c r="W4553" s="298" t="s">
        <v>166</v>
      </c>
      <c r="X4553" s="298" t="s">
        <v>48182</v>
      </c>
    </row>
    <row r="4554" customFormat="false" ht="15.8" hidden="false" customHeight="false" outlineLevel="0" collapsed="false">
      <c r="U4554" s="298" t="n">
        <v>4208131</v>
      </c>
      <c r="V4554" s="298" t="n">
        <v>501.88</v>
      </c>
      <c r="W4554" s="298" t="s">
        <v>166</v>
      </c>
      <c r="X4554" s="298" t="s">
        <v>48183</v>
      </c>
    </row>
    <row r="4555" customFormat="false" ht="15.8" hidden="false" customHeight="false" outlineLevel="0" collapsed="false">
      <c r="U4555" s="298" t="n">
        <v>4208132</v>
      </c>
      <c r="V4555" s="298" t="n">
        <v>573.58</v>
      </c>
      <c r="W4555" s="298" t="s">
        <v>166</v>
      </c>
      <c r="X4555" s="298" t="s">
        <v>48184</v>
      </c>
    </row>
    <row r="4556" customFormat="false" ht="15.8" hidden="false" customHeight="false" outlineLevel="0" collapsed="false">
      <c r="U4556" s="298" t="n">
        <v>4208133</v>
      </c>
      <c r="V4556" s="298" t="n">
        <v>715.05</v>
      </c>
      <c r="W4556" s="298" t="s">
        <v>166</v>
      </c>
      <c r="X4556" s="298" t="s">
        <v>48185</v>
      </c>
    </row>
    <row r="4557" customFormat="false" ht="15.8" hidden="false" customHeight="false" outlineLevel="0" collapsed="false">
      <c r="U4557" s="298" t="n">
        <v>4208134</v>
      </c>
      <c r="V4557" s="298" t="n">
        <v>796.28</v>
      </c>
      <c r="W4557" s="298" t="s">
        <v>166</v>
      </c>
      <c r="X4557" s="298" t="s">
        <v>48186</v>
      </c>
    </row>
    <row r="4558" customFormat="false" ht="15.8" hidden="false" customHeight="false" outlineLevel="0" collapsed="false">
      <c r="U4558" s="298" t="n">
        <v>4208238</v>
      </c>
      <c r="V4558" s="298" t="n">
        <v>920.91</v>
      </c>
      <c r="W4558" s="298" t="s">
        <v>166</v>
      </c>
      <c r="X4558" s="298" t="s">
        <v>48187</v>
      </c>
    </row>
    <row r="4559" customFormat="false" ht="15.8" hidden="false" customHeight="false" outlineLevel="0" collapsed="false">
      <c r="U4559" s="298" t="n">
        <v>4208239</v>
      </c>
      <c r="V4559" s="298" t="n">
        <v>1063.41</v>
      </c>
      <c r="W4559" s="298" t="s">
        <v>166</v>
      </c>
      <c r="X4559" s="298" t="s">
        <v>48188</v>
      </c>
    </row>
    <row r="4560" customFormat="false" ht="15.8" hidden="false" customHeight="false" outlineLevel="0" collapsed="false">
      <c r="U4560" s="298" t="n">
        <v>4413920</v>
      </c>
      <c r="V4560" s="298" t="n">
        <v>0.12</v>
      </c>
      <c r="W4560" s="298" t="s">
        <v>221</v>
      </c>
      <c r="X4560" s="298" t="s">
        <v>48189</v>
      </c>
    </row>
    <row r="4561" customFormat="false" ht="15.8" hidden="false" customHeight="false" outlineLevel="0" collapsed="false">
      <c r="U4561" s="298" t="n">
        <v>4413020</v>
      </c>
      <c r="V4561" s="298" t="n">
        <v>41.1</v>
      </c>
      <c r="W4561" s="298" t="s">
        <v>166</v>
      </c>
      <c r="X4561" s="298" t="s">
        <v>48190</v>
      </c>
    </row>
    <row r="4562" customFormat="false" ht="26.5" hidden="false" customHeight="false" outlineLevel="0" collapsed="false">
      <c r="U4562" s="298" t="n">
        <v>4413013</v>
      </c>
      <c r="V4562" s="298" t="n">
        <v>62.32</v>
      </c>
      <c r="W4562" s="298" t="s">
        <v>166</v>
      </c>
      <c r="X4562" s="298" t="s">
        <v>48191</v>
      </c>
    </row>
    <row r="4563" customFormat="false" ht="15.8" hidden="false" customHeight="false" outlineLevel="0" collapsed="false">
      <c r="U4563" s="298" t="n">
        <v>4413019</v>
      </c>
      <c r="V4563" s="298" t="n">
        <v>34.87</v>
      </c>
      <c r="W4563" s="298" t="s">
        <v>166</v>
      </c>
      <c r="X4563" s="298" t="s">
        <v>48192</v>
      </c>
    </row>
    <row r="4564" customFormat="false" ht="15.8" hidden="false" customHeight="false" outlineLevel="0" collapsed="false">
      <c r="U4564" s="298" t="n">
        <v>4413026</v>
      </c>
      <c r="V4564" s="298" t="n">
        <v>189.47</v>
      </c>
      <c r="W4564" s="298" t="s">
        <v>221</v>
      </c>
      <c r="X4564" s="298" t="s">
        <v>48193</v>
      </c>
    </row>
    <row r="4565" customFormat="false" ht="15.8" hidden="false" customHeight="false" outlineLevel="0" collapsed="false">
      <c r="U4565" s="298" t="n">
        <v>4413996</v>
      </c>
      <c r="V4565" s="298" t="n">
        <v>6.48</v>
      </c>
      <c r="W4565" s="298" t="s">
        <v>221</v>
      </c>
      <c r="X4565" s="298" t="s">
        <v>48194</v>
      </c>
    </row>
    <row r="4566" customFormat="false" ht="15.8" hidden="false" customHeight="false" outlineLevel="0" collapsed="false">
      <c r="U4566" s="298" t="n">
        <v>4413942</v>
      </c>
      <c r="V4566" s="298" t="n">
        <v>1.39</v>
      </c>
      <c r="W4566" s="298" t="s">
        <v>246</v>
      </c>
      <c r="X4566" s="298" t="s">
        <v>48195</v>
      </c>
    </row>
    <row r="4567" customFormat="false" ht="15.8" hidden="false" customHeight="false" outlineLevel="0" collapsed="false">
      <c r="U4567" s="298" t="n">
        <v>4413018</v>
      </c>
      <c r="V4567" s="298" t="n">
        <v>9.59</v>
      </c>
      <c r="W4567" s="298" t="s">
        <v>230</v>
      </c>
      <c r="X4567" s="298" t="s">
        <v>48196</v>
      </c>
    </row>
    <row r="4568" customFormat="false" ht="15.8" hidden="false" customHeight="false" outlineLevel="0" collapsed="false">
      <c r="U4568" s="298" t="n">
        <v>4413905</v>
      </c>
      <c r="V4568" s="298" t="n">
        <v>2.77</v>
      </c>
      <c r="W4568" s="298" t="s">
        <v>221</v>
      </c>
      <c r="X4568" s="298" t="s">
        <v>3650</v>
      </c>
    </row>
    <row r="4569" customFormat="false" ht="15.8" hidden="false" customHeight="false" outlineLevel="0" collapsed="false">
      <c r="U4569" s="298" t="n">
        <v>4413987</v>
      </c>
      <c r="V4569" s="298" t="n">
        <v>0.22</v>
      </c>
      <c r="W4569" s="298" t="s">
        <v>221</v>
      </c>
      <c r="X4569" s="298" t="s">
        <v>48197</v>
      </c>
    </row>
    <row r="4570" customFormat="false" ht="15.8" hidden="false" customHeight="false" outlineLevel="0" collapsed="false">
      <c r="U4570" s="298" t="n">
        <v>4413022</v>
      </c>
      <c r="V4570" s="298" t="n">
        <v>2.49</v>
      </c>
      <c r="W4570" s="298" t="s">
        <v>221</v>
      </c>
      <c r="X4570" s="298" t="s">
        <v>48198</v>
      </c>
    </row>
    <row r="4571" customFormat="false" ht="15.8" hidden="false" customHeight="false" outlineLevel="0" collapsed="false">
      <c r="U4571" s="298" t="n">
        <v>4413023</v>
      </c>
      <c r="V4571" s="298" t="n">
        <v>1.08</v>
      </c>
      <c r="W4571" s="298" t="s">
        <v>221</v>
      </c>
      <c r="X4571" s="298" t="s">
        <v>48199</v>
      </c>
    </row>
    <row r="4572" customFormat="false" ht="15.8" hidden="false" customHeight="false" outlineLevel="0" collapsed="false">
      <c r="U4572" s="298" t="n">
        <v>4413024</v>
      </c>
      <c r="V4572" s="298" t="n">
        <v>3.75</v>
      </c>
      <c r="W4572" s="298" t="s">
        <v>221</v>
      </c>
      <c r="X4572" s="298" t="s">
        <v>48200</v>
      </c>
    </row>
    <row r="4573" customFormat="false" ht="15.8" hidden="false" customHeight="false" outlineLevel="0" collapsed="false">
      <c r="U4573" s="298" t="n">
        <v>4413995</v>
      </c>
      <c r="V4573" s="298" t="n">
        <v>2.3</v>
      </c>
      <c r="W4573" s="298" t="s">
        <v>221</v>
      </c>
      <c r="X4573" s="298" t="s">
        <v>48201</v>
      </c>
    </row>
    <row r="4574" customFormat="false" ht="15.8" hidden="false" customHeight="false" outlineLevel="0" collapsed="false">
      <c r="U4574" s="298" t="n">
        <v>4413994</v>
      </c>
      <c r="V4574" s="298" t="n">
        <v>670.51</v>
      </c>
      <c r="W4574" s="298" t="s">
        <v>166</v>
      </c>
      <c r="X4574" s="298" t="s">
        <v>48202</v>
      </c>
    </row>
    <row r="4575" customFormat="false" ht="15.8" hidden="false" customHeight="false" outlineLevel="0" collapsed="false">
      <c r="U4575" s="298" t="n">
        <v>4413951</v>
      </c>
      <c r="V4575" s="298" t="n">
        <v>73.58</v>
      </c>
      <c r="W4575" s="298" t="s">
        <v>203</v>
      </c>
      <c r="X4575" s="298" t="s">
        <v>48203</v>
      </c>
    </row>
    <row r="4576" customFormat="false" ht="15.8" hidden="false" customHeight="false" outlineLevel="0" collapsed="false">
      <c r="U4576" s="298" t="n">
        <v>4413950</v>
      </c>
      <c r="V4576" s="298" t="n">
        <v>107.8</v>
      </c>
      <c r="W4576" s="298" t="s">
        <v>203</v>
      </c>
      <c r="X4576" s="298" t="s">
        <v>48204</v>
      </c>
    </row>
    <row r="4577" customFormat="false" ht="15.8" hidden="false" customHeight="false" outlineLevel="0" collapsed="false">
      <c r="U4577" s="298" t="n">
        <v>4413949</v>
      </c>
      <c r="V4577" s="298" t="n">
        <v>179.84</v>
      </c>
      <c r="W4577" s="298" t="s">
        <v>203</v>
      </c>
      <c r="X4577" s="298" t="s">
        <v>48205</v>
      </c>
    </row>
    <row r="4578" customFormat="false" ht="15.8" hidden="false" customHeight="false" outlineLevel="0" collapsed="false">
      <c r="U4578" s="298" t="n">
        <v>4413948</v>
      </c>
      <c r="V4578" s="298" t="n">
        <v>50.06</v>
      </c>
      <c r="W4578" s="298" t="s">
        <v>203</v>
      </c>
      <c r="X4578" s="298" t="s">
        <v>48206</v>
      </c>
    </row>
    <row r="4579" customFormat="false" ht="15.8" hidden="false" customHeight="false" outlineLevel="0" collapsed="false">
      <c r="U4579" s="298" t="n">
        <v>4413947</v>
      </c>
      <c r="V4579" s="298" t="n">
        <v>96.2</v>
      </c>
      <c r="W4579" s="298" t="s">
        <v>203</v>
      </c>
      <c r="X4579" s="298" t="s">
        <v>48207</v>
      </c>
    </row>
    <row r="4580" customFormat="false" ht="15.8" hidden="false" customHeight="false" outlineLevel="0" collapsed="false">
      <c r="U4580" s="298" t="n">
        <v>4413946</v>
      </c>
      <c r="V4580" s="298" t="n">
        <v>130.45</v>
      </c>
      <c r="W4580" s="298" t="s">
        <v>203</v>
      </c>
      <c r="X4580" s="298" t="s">
        <v>48208</v>
      </c>
    </row>
    <row r="4581" customFormat="false" ht="15.8" hidden="false" customHeight="false" outlineLevel="0" collapsed="false">
      <c r="U4581" s="298" t="n">
        <v>4413200</v>
      </c>
      <c r="V4581" s="298" t="n">
        <v>10.33</v>
      </c>
      <c r="W4581" s="298" t="s">
        <v>221</v>
      </c>
      <c r="X4581" s="298" t="s">
        <v>48209</v>
      </c>
    </row>
    <row r="4582" customFormat="false" ht="15.8" hidden="false" customHeight="false" outlineLevel="0" collapsed="false">
      <c r="U4582" s="298" t="n">
        <v>4413989</v>
      </c>
      <c r="V4582" s="298" t="n">
        <v>23.13</v>
      </c>
      <c r="W4582" s="298" t="s">
        <v>203</v>
      </c>
      <c r="X4582" s="298" t="s">
        <v>48210</v>
      </c>
    </row>
    <row r="4583" customFormat="false" ht="15.8" hidden="false" customHeight="false" outlineLevel="0" collapsed="false">
      <c r="U4583" s="298" t="n">
        <v>4413990</v>
      </c>
      <c r="V4583" s="298" t="n">
        <v>21.08</v>
      </c>
      <c r="W4583" s="298" t="s">
        <v>203</v>
      </c>
      <c r="X4583" s="298" t="s">
        <v>48211</v>
      </c>
    </row>
    <row r="4584" customFormat="false" ht="15.8" hidden="false" customHeight="false" outlineLevel="0" collapsed="false">
      <c r="U4584" s="298" t="n">
        <v>4413952</v>
      </c>
      <c r="V4584" s="298" t="n">
        <v>49.37</v>
      </c>
      <c r="W4584" s="298" t="s">
        <v>221</v>
      </c>
      <c r="X4584" s="298" t="s">
        <v>48212</v>
      </c>
    </row>
    <row r="4585" customFormat="false" ht="15.8" hidden="false" customHeight="false" outlineLevel="0" collapsed="false">
      <c r="U4585" s="298" t="n">
        <v>4413012</v>
      </c>
      <c r="V4585" s="298" t="n">
        <v>199.44</v>
      </c>
      <c r="W4585" s="298" t="s">
        <v>246</v>
      </c>
      <c r="X4585" s="298" t="s">
        <v>48213</v>
      </c>
    </row>
    <row r="4586" customFormat="false" ht="15.8" hidden="false" customHeight="false" outlineLevel="0" collapsed="false">
      <c r="U4586" s="298" t="n">
        <v>4413016</v>
      </c>
      <c r="V4586" s="298" t="n">
        <v>8.14</v>
      </c>
      <c r="W4586" s="298" t="s">
        <v>221</v>
      </c>
      <c r="X4586" s="298" t="s">
        <v>48214</v>
      </c>
    </row>
    <row r="4587" customFormat="false" ht="15.8" hidden="false" customHeight="false" outlineLevel="0" collapsed="false">
      <c r="U4587" s="298" t="n">
        <v>4413014</v>
      </c>
      <c r="V4587" s="298" t="n">
        <v>10.91</v>
      </c>
      <c r="W4587" s="298" t="s">
        <v>221</v>
      </c>
      <c r="X4587" s="298" t="s">
        <v>48215</v>
      </c>
    </row>
    <row r="4588" customFormat="false" ht="15.8" hidden="false" customHeight="false" outlineLevel="0" collapsed="false">
      <c r="U4588" s="298" t="n">
        <v>4413984</v>
      </c>
      <c r="V4588" s="298" t="n">
        <v>2.37</v>
      </c>
      <c r="W4588" s="298" t="s">
        <v>246</v>
      </c>
      <c r="X4588" s="298" t="s">
        <v>48216</v>
      </c>
    </row>
    <row r="4589" customFormat="false" ht="15.8" hidden="false" customHeight="false" outlineLevel="0" collapsed="false">
      <c r="U4589" s="298" t="n">
        <v>4413986</v>
      </c>
      <c r="V4589" s="298" t="n">
        <v>0.04</v>
      </c>
      <c r="W4589" s="298" t="s">
        <v>221</v>
      </c>
      <c r="X4589" s="298" t="s">
        <v>48217</v>
      </c>
    </row>
    <row r="4590" customFormat="false" ht="15.8" hidden="false" customHeight="false" outlineLevel="0" collapsed="false">
      <c r="U4590" s="298" t="n">
        <v>4413985</v>
      </c>
      <c r="V4590" s="298" t="n">
        <v>18.75</v>
      </c>
      <c r="W4590" s="298" t="s">
        <v>221</v>
      </c>
      <c r="X4590" s="298" t="s">
        <v>48218</v>
      </c>
    </row>
    <row r="4591" customFormat="false" ht="15.8" hidden="false" customHeight="false" outlineLevel="0" collapsed="false">
      <c r="U4591" s="298" t="n">
        <v>4413017</v>
      </c>
      <c r="V4591" s="298" t="n">
        <v>48.51</v>
      </c>
      <c r="W4591" s="298" t="s">
        <v>166</v>
      </c>
      <c r="X4591" s="298" t="s">
        <v>48219</v>
      </c>
    </row>
    <row r="4592" customFormat="false" ht="15.8" hidden="false" customHeight="false" outlineLevel="0" collapsed="false">
      <c r="U4592" s="298" t="n">
        <v>4413993</v>
      </c>
      <c r="V4592" s="298" t="n">
        <v>0.69</v>
      </c>
      <c r="W4592" s="298" t="s">
        <v>221</v>
      </c>
      <c r="X4592" s="298" t="s">
        <v>48220</v>
      </c>
    </row>
    <row r="4593" customFormat="false" ht="15.8" hidden="false" customHeight="false" outlineLevel="0" collapsed="false">
      <c r="U4593" s="298" t="n">
        <v>4400968</v>
      </c>
      <c r="V4593" s="298" t="n">
        <v>8.97</v>
      </c>
      <c r="W4593" s="298" t="s">
        <v>221</v>
      </c>
      <c r="X4593" s="298" t="s">
        <v>48221</v>
      </c>
    </row>
    <row r="4594" customFormat="false" ht="15.8" hidden="false" customHeight="false" outlineLevel="0" collapsed="false">
      <c r="U4594" s="298" t="n">
        <v>4507754</v>
      </c>
      <c r="V4594" s="298" t="n">
        <v>430.99</v>
      </c>
      <c r="W4594" s="298" t="s">
        <v>203</v>
      </c>
      <c r="X4594" s="298" t="s">
        <v>48222</v>
      </c>
    </row>
    <row r="4595" customFormat="false" ht="15.8" hidden="false" customHeight="false" outlineLevel="0" collapsed="false">
      <c r="U4595" s="298" t="n">
        <v>4507738</v>
      </c>
      <c r="V4595" s="298" t="n">
        <v>553.35</v>
      </c>
      <c r="W4595" s="298" t="s">
        <v>203</v>
      </c>
      <c r="X4595" s="298" t="s">
        <v>48223</v>
      </c>
    </row>
    <row r="4596" customFormat="false" ht="15.8" hidden="false" customHeight="false" outlineLevel="0" collapsed="false">
      <c r="U4596" s="298" t="n">
        <v>4507755</v>
      </c>
      <c r="V4596" s="298" t="n">
        <v>510.89</v>
      </c>
      <c r="W4596" s="298" t="s">
        <v>203</v>
      </c>
      <c r="X4596" s="298" t="s">
        <v>48224</v>
      </c>
    </row>
    <row r="4597" customFormat="false" ht="15.8" hidden="false" customHeight="false" outlineLevel="0" collapsed="false">
      <c r="U4597" s="298" t="n">
        <v>4507756</v>
      </c>
      <c r="V4597" s="298" t="n">
        <v>687.6</v>
      </c>
      <c r="W4597" s="298" t="s">
        <v>203</v>
      </c>
      <c r="X4597" s="298" t="s">
        <v>48225</v>
      </c>
    </row>
    <row r="4598" customFormat="false" ht="15.8" hidden="false" customHeight="false" outlineLevel="0" collapsed="false">
      <c r="U4598" s="298" t="n">
        <v>4507757</v>
      </c>
      <c r="V4598" s="298" t="n">
        <v>789.52</v>
      </c>
      <c r="W4598" s="298" t="s">
        <v>203</v>
      </c>
      <c r="X4598" s="298" t="s">
        <v>48226</v>
      </c>
    </row>
    <row r="4599" customFormat="false" ht="15.8" hidden="false" customHeight="false" outlineLevel="0" collapsed="false">
      <c r="U4599" s="298" t="n">
        <v>4507758</v>
      </c>
      <c r="V4599" s="298" t="n">
        <v>955.87</v>
      </c>
      <c r="W4599" s="298" t="s">
        <v>203</v>
      </c>
      <c r="X4599" s="298" t="s">
        <v>48227</v>
      </c>
    </row>
    <row r="4600" customFormat="false" ht="15.8" hidden="false" customHeight="false" outlineLevel="0" collapsed="false">
      <c r="U4600" s="298" t="n">
        <v>4507759</v>
      </c>
      <c r="V4600" s="298" t="n">
        <v>908.61</v>
      </c>
      <c r="W4600" s="298" t="s">
        <v>203</v>
      </c>
      <c r="X4600" s="298" t="s">
        <v>48228</v>
      </c>
    </row>
    <row r="4601" customFormat="false" ht="15.8" hidden="false" customHeight="false" outlineLevel="0" collapsed="false">
      <c r="U4601" s="298" t="n">
        <v>4507760</v>
      </c>
      <c r="V4601" s="298" t="n">
        <v>1172.2</v>
      </c>
      <c r="W4601" s="298" t="s">
        <v>203</v>
      </c>
      <c r="X4601" s="298" t="s">
        <v>48229</v>
      </c>
    </row>
    <row r="4602" customFormat="false" ht="15.8" hidden="false" customHeight="false" outlineLevel="0" collapsed="false">
      <c r="U4602" s="298" t="n">
        <v>4507761</v>
      </c>
      <c r="V4602" s="298" t="n">
        <v>1154.7</v>
      </c>
      <c r="W4602" s="298" t="s">
        <v>203</v>
      </c>
      <c r="X4602" s="298" t="s">
        <v>48230</v>
      </c>
    </row>
    <row r="4603" customFormat="false" ht="15.8" hidden="false" customHeight="false" outlineLevel="0" collapsed="false">
      <c r="U4603" s="298" t="n">
        <v>4507762</v>
      </c>
      <c r="V4603" s="298" t="n">
        <v>1510.79</v>
      </c>
      <c r="W4603" s="298" t="s">
        <v>203</v>
      </c>
      <c r="X4603" s="298" t="s">
        <v>48231</v>
      </c>
    </row>
    <row r="4604" customFormat="false" ht="15.8" hidden="false" customHeight="false" outlineLevel="0" collapsed="false">
      <c r="U4604" s="298" t="n">
        <v>4507763</v>
      </c>
      <c r="V4604" s="298" t="n">
        <v>1438.74</v>
      </c>
      <c r="W4604" s="298" t="s">
        <v>203</v>
      </c>
      <c r="X4604" s="298" t="s">
        <v>48232</v>
      </c>
    </row>
    <row r="4605" customFormat="false" ht="15.8" hidden="false" customHeight="false" outlineLevel="0" collapsed="false">
      <c r="U4605" s="298" t="n">
        <v>4507764</v>
      </c>
      <c r="V4605" s="298" t="n">
        <v>1966.07</v>
      </c>
      <c r="W4605" s="298" t="s">
        <v>203</v>
      </c>
      <c r="X4605" s="298" t="s">
        <v>48233</v>
      </c>
    </row>
    <row r="4606" customFormat="false" ht="15.8" hidden="false" customHeight="false" outlineLevel="0" collapsed="false">
      <c r="U4606" s="298" t="n">
        <v>4507765</v>
      </c>
      <c r="V4606" s="298" t="n">
        <v>2047.22</v>
      </c>
      <c r="W4606" s="298" t="s">
        <v>203</v>
      </c>
      <c r="X4606" s="298" t="s">
        <v>48234</v>
      </c>
    </row>
    <row r="4607" customFormat="false" ht="15.8" hidden="false" customHeight="false" outlineLevel="0" collapsed="false">
      <c r="U4607" s="298" t="n">
        <v>4508192</v>
      </c>
      <c r="V4607" s="298" t="n">
        <v>2992.35</v>
      </c>
      <c r="W4607" s="298" t="s">
        <v>203</v>
      </c>
      <c r="X4607" s="298" t="s">
        <v>48235</v>
      </c>
    </row>
    <row r="4608" customFormat="false" ht="15.8" hidden="false" customHeight="false" outlineLevel="0" collapsed="false">
      <c r="U4608" s="298" t="n">
        <v>4507766</v>
      </c>
      <c r="V4608" s="298" t="n">
        <v>195.7</v>
      </c>
      <c r="W4608" s="298" t="s">
        <v>203</v>
      </c>
      <c r="X4608" s="298" t="s">
        <v>48236</v>
      </c>
    </row>
    <row r="4609" customFormat="false" ht="15.8" hidden="false" customHeight="false" outlineLevel="0" collapsed="false">
      <c r="U4609" s="298" t="n">
        <v>4507767</v>
      </c>
      <c r="V4609" s="298" t="n">
        <v>239.72</v>
      </c>
      <c r="W4609" s="298" t="s">
        <v>203</v>
      </c>
      <c r="X4609" s="298" t="s">
        <v>48237</v>
      </c>
    </row>
    <row r="4610" customFormat="false" ht="15.8" hidden="false" customHeight="false" outlineLevel="0" collapsed="false">
      <c r="U4610" s="298" t="n">
        <v>4507768</v>
      </c>
      <c r="V4610" s="298" t="n">
        <v>280.53</v>
      </c>
      <c r="W4610" s="298" t="s">
        <v>203</v>
      </c>
      <c r="X4610" s="298" t="s">
        <v>48238</v>
      </c>
    </row>
    <row r="4611" customFormat="false" ht="15.8" hidden="false" customHeight="false" outlineLevel="0" collapsed="false">
      <c r="U4611" s="298" t="n">
        <v>4507769</v>
      </c>
      <c r="V4611" s="298" t="n">
        <v>336.03</v>
      </c>
      <c r="W4611" s="298" t="s">
        <v>203</v>
      </c>
      <c r="X4611" s="298" t="s">
        <v>48239</v>
      </c>
    </row>
    <row r="4612" customFormat="false" ht="15.8" hidden="false" customHeight="false" outlineLevel="0" collapsed="false">
      <c r="U4612" s="298" t="n">
        <v>4507770</v>
      </c>
      <c r="V4612" s="298" t="n">
        <v>312.82</v>
      </c>
      <c r="W4612" s="298" t="s">
        <v>203</v>
      </c>
      <c r="X4612" s="298" t="s">
        <v>48240</v>
      </c>
    </row>
    <row r="4613" customFormat="false" ht="15.8" hidden="false" customHeight="false" outlineLevel="0" collapsed="false">
      <c r="U4613" s="298" t="n">
        <v>4507771</v>
      </c>
      <c r="V4613" s="298" t="n">
        <v>387.82</v>
      </c>
      <c r="W4613" s="298" t="s">
        <v>203</v>
      </c>
      <c r="X4613" s="298" t="s">
        <v>48241</v>
      </c>
    </row>
    <row r="4614" customFormat="false" ht="15.8" hidden="false" customHeight="false" outlineLevel="0" collapsed="false">
      <c r="U4614" s="298" t="n">
        <v>4507772</v>
      </c>
      <c r="V4614" s="298" t="n">
        <v>347.5</v>
      </c>
      <c r="W4614" s="298" t="s">
        <v>203</v>
      </c>
      <c r="X4614" s="298" t="s">
        <v>48242</v>
      </c>
    </row>
    <row r="4615" customFormat="false" ht="15.8" hidden="false" customHeight="false" outlineLevel="0" collapsed="false">
      <c r="U4615" s="298" t="n">
        <v>4508193</v>
      </c>
      <c r="V4615" s="298" t="n">
        <v>457.03</v>
      </c>
      <c r="W4615" s="298" t="s">
        <v>203</v>
      </c>
      <c r="X4615" s="298" t="s">
        <v>48243</v>
      </c>
    </row>
    <row r="4616" customFormat="false" ht="15.8" hidden="false" customHeight="false" outlineLevel="0" collapsed="false">
      <c r="U4616" s="298" t="n">
        <v>4507773</v>
      </c>
      <c r="V4616" s="298" t="n">
        <v>381.92</v>
      </c>
      <c r="W4616" s="298" t="s">
        <v>203</v>
      </c>
      <c r="X4616" s="298" t="s">
        <v>48244</v>
      </c>
    </row>
    <row r="4617" customFormat="false" ht="15.8" hidden="false" customHeight="false" outlineLevel="0" collapsed="false">
      <c r="U4617" s="298" t="n">
        <v>4507774</v>
      </c>
      <c r="V4617" s="298" t="n">
        <v>514.73</v>
      </c>
      <c r="W4617" s="298" t="s">
        <v>203</v>
      </c>
      <c r="X4617" s="298" t="s">
        <v>48245</v>
      </c>
    </row>
    <row r="4618" customFormat="false" ht="15.8" hidden="false" customHeight="false" outlineLevel="0" collapsed="false">
      <c r="U4618" s="298" t="n">
        <v>4507775</v>
      </c>
      <c r="V4618" s="298" t="n">
        <v>130</v>
      </c>
      <c r="W4618" s="298" t="s">
        <v>203</v>
      </c>
      <c r="X4618" s="298" t="s">
        <v>48246</v>
      </c>
    </row>
    <row r="4619" customFormat="false" ht="15.8" hidden="false" customHeight="false" outlineLevel="0" collapsed="false">
      <c r="U4619" s="298" t="n">
        <v>4507776</v>
      </c>
      <c r="V4619" s="298" t="n">
        <v>165.38</v>
      </c>
      <c r="W4619" s="298" t="s">
        <v>203</v>
      </c>
      <c r="X4619" s="298" t="s">
        <v>48247</v>
      </c>
    </row>
    <row r="4620" customFormat="false" ht="15.8" hidden="false" customHeight="false" outlineLevel="0" collapsed="false">
      <c r="U4620" s="298" t="n">
        <v>4507783</v>
      </c>
      <c r="V4620" s="298" t="n">
        <v>61.48</v>
      </c>
      <c r="W4620" s="298" t="s">
        <v>203</v>
      </c>
      <c r="X4620" s="298" t="s">
        <v>48248</v>
      </c>
    </row>
    <row r="4621" customFormat="false" ht="15.8" hidden="false" customHeight="false" outlineLevel="0" collapsed="false">
      <c r="U4621" s="298" t="n">
        <v>4507784</v>
      </c>
      <c r="V4621" s="298" t="n">
        <v>81.14</v>
      </c>
      <c r="W4621" s="298" t="s">
        <v>203</v>
      </c>
      <c r="X4621" s="298" t="s">
        <v>48249</v>
      </c>
    </row>
    <row r="4622" customFormat="false" ht="15.8" hidden="false" customHeight="false" outlineLevel="0" collapsed="false">
      <c r="U4622" s="298" t="n">
        <v>4507777</v>
      </c>
      <c r="V4622" s="298" t="n">
        <v>294.62</v>
      </c>
      <c r="W4622" s="298" t="s">
        <v>203</v>
      </c>
      <c r="X4622" s="298" t="s">
        <v>48250</v>
      </c>
    </row>
    <row r="4623" customFormat="false" ht="15.8" hidden="false" customHeight="false" outlineLevel="0" collapsed="false">
      <c r="U4623" s="298" t="n">
        <v>4507778</v>
      </c>
      <c r="V4623" s="298" t="n">
        <v>381.05</v>
      </c>
      <c r="W4623" s="298" t="s">
        <v>203</v>
      </c>
      <c r="X4623" s="298" t="s">
        <v>48251</v>
      </c>
    </row>
    <row r="4624" customFormat="false" ht="15.8" hidden="false" customHeight="false" outlineLevel="0" collapsed="false">
      <c r="U4624" s="298" t="n">
        <v>4507779</v>
      </c>
      <c r="V4624" s="298" t="n">
        <v>571.23</v>
      </c>
      <c r="W4624" s="298" t="s">
        <v>203</v>
      </c>
      <c r="X4624" s="298" t="s">
        <v>48252</v>
      </c>
    </row>
    <row r="4625" customFormat="false" ht="15.8" hidden="false" customHeight="false" outlineLevel="0" collapsed="false">
      <c r="U4625" s="298" t="n">
        <v>4507780</v>
      </c>
      <c r="V4625" s="298" t="n">
        <v>709.12</v>
      </c>
      <c r="W4625" s="298" t="s">
        <v>203</v>
      </c>
      <c r="X4625" s="298" t="s">
        <v>48253</v>
      </c>
    </row>
    <row r="4626" customFormat="false" ht="15.8" hidden="false" customHeight="false" outlineLevel="0" collapsed="false">
      <c r="U4626" s="298" t="n">
        <v>4507781</v>
      </c>
      <c r="V4626" s="298" t="n">
        <v>624.69</v>
      </c>
      <c r="W4626" s="298" t="s">
        <v>203</v>
      </c>
      <c r="X4626" s="298" t="s">
        <v>48254</v>
      </c>
    </row>
    <row r="4627" customFormat="false" ht="15.8" hidden="false" customHeight="false" outlineLevel="0" collapsed="false">
      <c r="U4627" s="298" t="n">
        <v>4507782</v>
      </c>
      <c r="V4627" s="298" t="n">
        <v>763.18</v>
      </c>
      <c r="W4627" s="298" t="s">
        <v>203</v>
      </c>
      <c r="X4627" s="298" t="s">
        <v>48255</v>
      </c>
    </row>
    <row r="4628" customFormat="false" ht="15.8" hidden="false" customHeight="false" outlineLevel="0" collapsed="false">
      <c r="U4628" s="298" t="n">
        <v>4507785</v>
      </c>
      <c r="V4628" s="298" t="n">
        <v>183.02</v>
      </c>
      <c r="W4628" s="298" t="s">
        <v>203</v>
      </c>
      <c r="X4628" s="298" t="s">
        <v>48256</v>
      </c>
    </row>
    <row r="4629" customFormat="false" ht="15.8" hidden="false" customHeight="false" outlineLevel="0" collapsed="false">
      <c r="U4629" s="298" t="n">
        <v>4508194</v>
      </c>
      <c r="V4629" s="298" t="n">
        <v>252.98</v>
      </c>
      <c r="W4629" s="298" t="s">
        <v>203</v>
      </c>
      <c r="X4629" s="298" t="s">
        <v>48257</v>
      </c>
    </row>
    <row r="4630" customFormat="false" ht="15.8" hidden="false" customHeight="false" outlineLevel="0" collapsed="false">
      <c r="U4630" s="298" t="n">
        <v>4507786</v>
      </c>
      <c r="V4630" s="298" t="n">
        <v>217.93</v>
      </c>
      <c r="W4630" s="298" t="s">
        <v>203</v>
      </c>
      <c r="X4630" s="298" t="s">
        <v>48258</v>
      </c>
    </row>
    <row r="4631" customFormat="false" ht="15.8" hidden="false" customHeight="false" outlineLevel="0" collapsed="false">
      <c r="U4631" s="298" t="n">
        <v>4507787</v>
      </c>
      <c r="V4631" s="298" t="n">
        <v>305.01</v>
      </c>
      <c r="W4631" s="298" t="s">
        <v>203</v>
      </c>
      <c r="X4631" s="298" t="s">
        <v>48259</v>
      </c>
    </row>
    <row r="4632" customFormat="false" ht="15.8" hidden="false" customHeight="false" outlineLevel="0" collapsed="false">
      <c r="U4632" s="298" t="n">
        <v>4507788</v>
      </c>
      <c r="V4632" s="298" t="n">
        <v>323.33</v>
      </c>
      <c r="W4632" s="298" t="s">
        <v>203</v>
      </c>
      <c r="X4632" s="298" t="s">
        <v>48260</v>
      </c>
    </row>
    <row r="4633" customFormat="false" ht="15.8" hidden="false" customHeight="false" outlineLevel="0" collapsed="false">
      <c r="U4633" s="298" t="n">
        <v>4507789</v>
      </c>
      <c r="V4633" s="298" t="n">
        <v>394.92</v>
      </c>
      <c r="W4633" s="298" t="s">
        <v>203</v>
      </c>
      <c r="X4633" s="298" t="s">
        <v>48261</v>
      </c>
    </row>
    <row r="4634" customFormat="false" ht="15.8" hidden="false" customHeight="false" outlineLevel="0" collapsed="false">
      <c r="U4634" s="298" t="n">
        <v>4507790</v>
      </c>
      <c r="V4634" s="298" t="n">
        <v>410.86</v>
      </c>
      <c r="W4634" s="298" t="s">
        <v>203</v>
      </c>
      <c r="X4634" s="298" t="s">
        <v>48262</v>
      </c>
    </row>
    <row r="4635" customFormat="false" ht="15.8" hidden="false" customHeight="false" outlineLevel="0" collapsed="false">
      <c r="U4635" s="298" t="n">
        <v>4507791</v>
      </c>
      <c r="V4635" s="298" t="n">
        <v>500.39</v>
      </c>
      <c r="W4635" s="298" t="s">
        <v>203</v>
      </c>
      <c r="X4635" s="298" t="s">
        <v>48263</v>
      </c>
    </row>
    <row r="4636" customFormat="false" ht="15.8" hidden="false" customHeight="false" outlineLevel="0" collapsed="false">
      <c r="U4636" s="298" t="n">
        <v>4507792</v>
      </c>
      <c r="V4636" s="298" t="n">
        <v>484.35</v>
      </c>
      <c r="W4636" s="298" t="s">
        <v>203</v>
      </c>
      <c r="X4636" s="298" t="s">
        <v>48264</v>
      </c>
    </row>
    <row r="4637" customFormat="false" ht="15.8" hidden="false" customHeight="false" outlineLevel="0" collapsed="false">
      <c r="U4637" s="298" t="n">
        <v>4507793</v>
      </c>
      <c r="V4637" s="298" t="n">
        <v>584.07</v>
      </c>
      <c r="W4637" s="298" t="s">
        <v>203</v>
      </c>
      <c r="X4637" s="298" t="s">
        <v>48265</v>
      </c>
    </row>
    <row r="4638" customFormat="false" ht="15.8" hidden="false" customHeight="false" outlineLevel="0" collapsed="false">
      <c r="U4638" s="298" t="n">
        <v>4507794</v>
      </c>
      <c r="V4638" s="298" t="n">
        <v>607</v>
      </c>
      <c r="W4638" s="298" t="s">
        <v>203</v>
      </c>
      <c r="X4638" s="298" t="s">
        <v>48266</v>
      </c>
    </row>
    <row r="4639" customFormat="false" ht="15.8" hidden="false" customHeight="false" outlineLevel="0" collapsed="false">
      <c r="U4639" s="298" t="n">
        <v>4507795</v>
      </c>
      <c r="V4639" s="298" t="n">
        <v>728.71</v>
      </c>
      <c r="W4639" s="298" t="s">
        <v>203</v>
      </c>
      <c r="X4639" s="298" t="s">
        <v>48267</v>
      </c>
    </row>
    <row r="4640" customFormat="false" ht="15.8" hidden="false" customHeight="false" outlineLevel="0" collapsed="false">
      <c r="U4640" s="298" t="n">
        <v>4507796</v>
      </c>
      <c r="V4640" s="298" t="n">
        <v>697.32</v>
      </c>
      <c r="W4640" s="298" t="s">
        <v>203</v>
      </c>
      <c r="X4640" s="298" t="s">
        <v>48268</v>
      </c>
    </row>
    <row r="4641" customFormat="false" ht="15.8" hidden="false" customHeight="false" outlineLevel="0" collapsed="false">
      <c r="U4641" s="298" t="n">
        <v>4508190</v>
      </c>
      <c r="V4641" s="298" t="n">
        <v>843.53</v>
      </c>
      <c r="W4641" s="298" t="s">
        <v>203</v>
      </c>
      <c r="X4641" s="298" t="s">
        <v>48269</v>
      </c>
    </row>
    <row r="4642" customFormat="false" ht="15.8" hidden="false" customHeight="false" outlineLevel="0" collapsed="false">
      <c r="U4642" s="298" t="n">
        <v>4507797</v>
      </c>
      <c r="V4642" s="298" t="n">
        <v>93.09</v>
      </c>
      <c r="W4642" s="298" t="s">
        <v>203</v>
      </c>
      <c r="X4642" s="298" t="s">
        <v>48270</v>
      </c>
    </row>
    <row r="4643" customFormat="false" ht="15.8" hidden="false" customHeight="false" outlineLevel="0" collapsed="false">
      <c r="U4643" s="298" t="n">
        <v>4507798</v>
      </c>
      <c r="V4643" s="298" t="n">
        <v>127.72</v>
      </c>
      <c r="W4643" s="298" t="s">
        <v>203</v>
      </c>
      <c r="X4643" s="298" t="s">
        <v>48271</v>
      </c>
    </row>
    <row r="4644" customFormat="false" ht="15.8" hidden="false" customHeight="false" outlineLevel="0" collapsed="false">
      <c r="U4644" s="298" t="n">
        <v>4507799</v>
      </c>
      <c r="V4644" s="298" t="n">
        <v>137.54</v>
      </c>
      <c r="W4644" s="298" t="s">
        <v>203</v>
      </c>
      <c r="X4644" s="298" t="s">
        <v>48272</v>
      </c>
    </row>
    <row r="4645" customFormat="false" ht="15.8" hidden="false" customHeight="false" outlineLevel="0" collapsed="false">
      <c r="U4645" s="298" t="n">
        <v>4507800</v>
      </c>
      <c r="V4645" s="298" t="n">
        <v>189.47</v>
      </c>
      <c r="W4645" s="298" t="s">
        <v>203</v>
      </c>
      <c r="X4645" s="298" t="s">
        <v>48273</v>
      </c>
    </row>
    <row r="4646" customFormat="false" ht="15.8" hidden="false" customHeight="false" outlineLevel="0" collapsed="false">
      <c r="U4646" s="298" t="n">
        <v>4507801</v>
      </c>
      <c r="V4646" s="298" t="n">
        <v>146.5</v>
      </c>
      <c r="W4646" s="298" t="s">
        <v>203</v>
      </c>
      <c r="X4646" s="298" t="s">
        <v>48274</v>
      </c>
    </row>
    <row r="4647" customFormat="false" ht="15.8" hidden="false" customHeight="false" outlineLevel="0" collapsed="false">
      <c r="U4647" s="298" t="n">
        <v>4507802</v>
      </c>
      <c r="V4647" s="298" t="n">
        <v>198.41</v>
      </c>
      <c r="W4647" s="298" t="s">
        <v>203</v>
      </c>
      <c r="X4647" s="298" t="s">
        <v>48275</v>
      </c>
    </row>
    <row r="4648" customFormat="false" ht="15.8" hidden="false" customHeight="false" outlineLevel="0" collapsed="false">
      <c r="U4648" s="298" t="n">
        <v>4507803</v>
      </c>
      <c r="V4648" s="298" t="n">
        <v>163.95</v>
      </c>
      <c r="W4648" s="298" t="s">
        <v>203</v>
      </c>
      <c r="X4648" s="298" t="s">
        <v>48276</v>
      </c>
    </row>
    <row r="4649" customFormat="false" ht="15.8" hidden="false" customHeight="false" outlineLevel="0" collapsed="false">
      <c r="U4649" s="298" t="n">
        <v>4508191</v>
      </c>
      <c r="V4649" s="298" t="n">
        <v>224.41</v>
      </c>
      <c r="W4649" s="298" t="s">
        <v>203</v>
      </c>
      <c r="X4649" s="298" t="s">
        <v>48277</v>
      </c>
    </row>
    <row r="4650" customFormat="false" ht="15.8" hidden="false" customHeight="false" outlineLevel="0" collapsed="false">
      <c r="U4650" s="298" t="n">
        <v>4507804</v>
      </c>
      <c r="V4650" s="298" t="n">
        <v>181.91</v>
      </c>
      <c r="W4650" s="298" t="s">
        <v>203</v>
      </c>
      <c r="X4650" s="298" t="s">
        <v>48278</v>
      </c>
    </row>
    <row r="4651" customFormat="false" ht="15.8" hidden="false" customHeight="false" outlineLevel="0" collapsed="false">
      <c r="U4651" s="298" t="n">
        <v>4507805</v>
      </c>
      <c r="V4651" s="298" t="n">
        <v>251.28</v>
      </c>
      <c r="W4651" s="298" t="s">
        <v>203</v>
      </c>
      <c r="X4651" s="298" t="s">
        <v>48279</v>
      </c>
    </row>
    <row r="4652" customFormat="false" ht="15.8" hidden="false" customHeight="false" outlineLevel="0" collapsed="false">
      <c r="U4652" s="298" t="n">
        <v>4507806</v>
      </c>
      <c r="V4652" s="298" t="n">
        <v>25.26</v>
      </c>
      <c r="W4652" s="298" t="s">
        <v>203</v>
      </c>
      <c r="X4652" s="298" t="s">
        <v>48280</v>
      </c>
    </row>
    <row r="4653" customFormat="false" ht="15.8" hidden="false" customHeight="false" outlineLevel="0" collapsed="false">
      <c r="U4653" s="298" t="n">
        <v>4507807</v>
      </c>
      <c r="V4653" s="298" t="n">
        <v>33.03</v>
      </c>
      <c r="W4653" s="298" t="s">
        <v>203</v>
      </c>
      <c r="X4653" s="298" t="s">
        <v>48281</v>
      </c>
    </row>
    <row r="4654" customFormat="false" ht="15.8" hidden="false" customHeight="false" outlineLevel="0" collapsed="false">
      <c r="U4654" s="298" t="n">
        <v>4507866</v>
      </c>
      <c r="V4654" s="298" t="n">
        <v>57.16</v>
      </c>
      <c r="W4654" s="298" t="s">
        <v>203</v>
      </c>
      <c r="X4654" s="298" t="s">
        <v>48282</v>
      </c>
    </row>
    <row r="4655" customFormat="false" ht="15.8" hidden="false" customHeight="false" outlineLevel="0" collapsed="false">
      <c r="U4655" s="298" t="n">
        <v>4507867</v>
      </c>
      <c r="V4655" s="298" t="n">
        <v>76.82</v>
      </c>
      <c r="W4655" s="298" t="s">
        <v>203</v>
      </c>
      <c r="X4655" s="298" t="s">
        <v>48283</v>
      </c>
    </row>
    <row r="4656" customFormat="false" ht="15.8" hidden="false" customHeight="false" outlineLevel="0" collapsed="false">
      <c r="U4656" s="298" t="n">
        <v>4507808</v>
      </c>
      <c r="V4656" s="298" t="n">
        <v>29.81</v>
      </c>
      <c r="W4656" s="298" t="s">
        <v>203</v>
      </c>
      <c r="X4656" s="298" t="s">
        <v>48284</v>
      </c>
    </row>
    <row r="4657" customFormat="false" ht="15.8" hidden="false" customHeight="false" outlineLevel="0" collapsed="false">
      <c r="U4657" s="298" t="n">
        <v>4507809</v>
      </c>
      <c r="V4657" s="298" t="n">
        <v>38.64</v>
      </c>
      <c r="W4657" s="298" t="s">
        <v>203</v>
      </c>
      <c r="X4657" s="298" t="s">
        <v>48285</v>
      </c>
    </row>
    <row r="4658" customFormat="false" ht="15.8" hidden="false" customHeight="false" outlineLevel="0" collapsed="false">
      <c r="U4658" s="298" t="n">
        <v>4507810</v>
      </c>
      <c r="V4658" s="298" t="n">
        <v>44.15</v>
      </c>
      <c r="W4658" s="298" t="s">
        <v>203</v>
      </c>
      <c r="X4658" s="298" t="s">
        <v>48286</v>
      </c>
    </row>
    <row r="4659" customFormat="false" ht="15.8" hidden="false" customHeight="false" outlineLevel="0" collapsed="false">
      <c r="U4659" s="298" t="n">
        <v>4507811</v>
      </c>
      <c r="V4659" s="298" t="n">
        <v>52.04</v>
      </c>
      <c r="W4659" s="298" t="s">
        <v>203</v>
      </c>
      <c r="X4659" s="298" t="s">
        <v>48287</v>
      </c>
    </row>
    <row r="4660" customFormat="false" ht="15.8" hidden="false" customHeight="false" outlineLevel="0" collapsed="false">
      <c r="U4660" s="298" t="n">
        <v>4507812</v>
      </c>
      <c r="V4660" s="298" t="n">
        <v>58.91</v>
      </c>
      <c r="W4660" s="298" t="s">
        <v>203</v>
      </c>
      <c r="X4660" s="298" t="s">
        <v>48288</v>
      </c>
    </row>
    <row r="4661" customFormat="false" ht="15.8" hidden="false" customHeight="false" outlineLevel="0" collapsed="false">
      <c r="U4661" s="298" t="n">
        <v>4507813</v>
      </c>
      <c r="V4661" s="298" t="n">
        <v>78.9</v>
      </c>
      <c r="W4661" s="298" t="s">
        <v>203</v>
      </c>
      <c r="X4661" s="298" t="s">
        <v>48289</v>
      </c>
    </row>
    <row r="4662" customFormat="false" ht="15.8" hidden="false" customHeight="false" outlineLevel="0" collapsed="false">
      <c r="U4662" s="298" t="n">
        <v>4507851</v>
      </c>
      <c r="V4662" s="298" t="n">
        <v>24.7</v>
      </c>
      <c r="W4662" s="298" t="s">
        <v>166</v>
      </c>
      <c r="X4662" s="298" t="s">
        <v>48290</v>
      </c>
    </row>
    <row r="4663" customFormat="false" ht="15.8" hidden="false" customHeight="false" outlineLevel="0" collapsed="false">
      <c r="U4663" s="298" t="n">
        <v>4507852</v>
      </c>
      <c r="V4663" s="298" t="n">
        <v>24.59</v>
      </c>
      <c r="W4663" s="298" t="s">
        <v>166</v>
      </c>
      <c r="X4663" s="298" t="s">
        <v>48291</v>
      </c>
    </row>
    <row r="4664" customFormat="false" ht="15.8" hidden="false" customHeight="false" outlineLevel="0" collapsed="false">
      <c r="U4664" s="298" t="n">
        <v>4507853</v>
      </c>
      <c r="V4664" s="298" t="n">
        <v>27.68</v>
      </c>
      <c r="W4664" s="298" t="s">
        <v>166</v>
      </c>
      <c r="X4664" s="298" t="s">
        <v>48292</v>
      </c>
    </row>
    <row r="4665" customFormat="false" ht="15.8" hidden="false" customHeight="false" outlineLevel="0" collapsed="false">
      <c r="U4665" s="298" t="n">
        <v>4507854</v>
      </c>
      <c r="V4665" s="298" t="n">
        <v>30.81</v>
      </c>
      <c r="W4665" s="298" t="s">
        <v>166</v>
      </c>
      <c r="X4665" s="298" t="s">
        <v>48293</v>
      </c>
    </row>
    <row r="4666" customFormat="false" ht="15.8" hidden="false" customHeight="false" outlineLevel="0" collapsed="false">
      <c r="U4666" s="298" t="n">
        <v>4507855</v>
      </c>
      <c r="V4666" s="298" t="n">
        <v>24.79</v>
      </c>
      <c r="W4666" s="298" t="s">
        <v>166</v>
      </c>
      <c r="X4666" s="298" t="s">
        <v>48294</v>
      </c>
    </row>
    <row r="4667" customFormat="false" ht="15.8" hidden="false" customHeight="false" outlineLevel="0" collapsed="false">
      <c r="U4667" s="298" t="n">
        <v>4507856</v>
      </c>
      <c r="V4667" s="298" t="n">
        <v>24.63</v>
      </c>
      <c r="W4667" s="298" t="s">
        <v>166</v>
      </c>
      <c r="X4667" s="298" t="s">
        <v>48295</v>
      </c>
    </row>
    <row r="4668" customFormat="false" ht="15.8" hidden="false" customHeight="false" outlineLevel="0" collapsed="false">
      <c r="U4668" s="298" t="n">
        <v>4507857</v>
      </c>
      <c r="V4668" s="298" t="n">
        <v>29.12</v>
      </c>
      <c r="W4668" s="298" t="s">
        <v>166</v>
      </c>
      <c r="X4668" s="298" t="s">
        <v>48296</v>
      </c>
    </row>
    <row r="4669" customFormat="false" ht="15.8" hidden="false" customHeight="false" outlineLevel="0" collapsed="false">
      <c r="U4669" s="298" t="n">
        <v>4507858</v>
      </c>
      <c r="V4669" s="298" t="n">
        <v>33.26</v>
      </c>
      <c r="W4669" s="298" t="s">
        <v>166</v>
      </c>
      <c r="X4669" s="298" t="s">
        <v>48297</v>
      </c>
    </row>
    <row r="4670" customFormat="false" ht="15.8" hidden="false" customHeight="false" outlineLevel="0" collapsed="false">
      <c r="U4670" s="298" t="n">
        <v>4508177</v>
      </c>
      <c r="V4670" s="298" t="n">
        <v>84.11</v>
      </c>
      <c r="W4670" s="298" t="s">
        <v>166</v>
      </c>
      <c r="X4670" s="298" t="s">
        <v>48298</v>
      </c>
    </row>
    <row r="4671" customFormat="false" ht="15.8" hidden="false" customHeight="false" outlineLevel="0" collapsed="false">
      <c r="U4671" s="298" t="n">
        <v>4508178</v>
      </c>
      <c r="V4671" s="298" t="n">
        <v>83.95</v>
      </c>
      <c r="W4671" s="298" t="s">
        <v>166</v>
      </c>
      <c r="X4671" s="298" t="s">
        <v>48299</v>
      </c>
    </row>
    <row r="4672" customFormat="false" ht="15.8" hidden="false" customHeight="false" outlineLevel="0" collapsed="false">
      <c r="U4672" s="298" t="n">
        <v>4507821</v>
      </c>
      <c r="V4672" s="298" t="n">
        <v>83.64</v>
      </c>
      <c r="W4672" s="298" t="s">
        <v>166</v>
      </c>
      <c r="X4672" s="298" t="s">
        <v>48300</v>
      </c>
    </row>
    <row r="4673" customFormat="false" ht="15.8" hidden="false" customHeight="false" outlineLevel="0" collapsed="false">
      <c r="U4673" s="298" t="n">
        <v>4507822</v>
      </c>
      <c r="V4673" s="298" t="n">
        <v>83.49</v>
      </c>
      <c r="W4673" s="298" t="s">
        <v>166</v>
      </c>
      <c r="X4673" s="298" t="s">
        <v>48301</v>
      </c>
    </row>
    <row r="4674" customFormat="false" ht="15.8" hidden="false" customHeight="false" outlineLevel="0" collapsed="false">
      <c r="U4674" s="298" t="n">
        <v>4507823</v>
      </c>
      <c r="V4674" s="298" t="n">
        <v>84.12</v>
      </c>
      <c r="W4674" s="298" t="s">
        <v>166</v>
      </c>
      <c r="X4674" s="298" t="s">
        <v>48302</v>
      </c>
    </row>
    <row r="4675" customFormat="false" ht="15.8" hidden="false" customHeight="false" outlineLevel="0" collapsed="false">
      <c r="U4675" s="298" t="n">
        <v>4508188</v>
      </c>
      <c r="V4675" s="298" t="n">
        <v>84.01</v>
      </c>
      <c r="W4675" s="298" t="s">
        <v>166</v>
      </c>
      <c r="X4675" s="298" t="s">
        <v>48303</v>
      </c>
    </row>
    <row r="4676" customFormat="false" ht="15.8" hidden="false" customHeight="false" outlineLevel="0" collapsed="false">
      <c r="U4676" s="298" t="n">
        <v>4507824</v>
      </c>
      <c r="V4676" s="298" t="n">
        <v>89.41</v>
      </c>
      <c r="W4676" s="298" t="s">
        <v>166</v>
      </c>
      <c r="X4676" s="298" t="s">
        <v>48304</v>
      </c>
    </row>
    <row r="4677" customFormat="false" ht="15.8" hidden="false" customHeight="false" outlineLevel="0" collapsed="false">
      <c r="U4677" s="298" t="n">
        <v>4507825</v>
      </c>
      <c r="V4677" s="298" t="n">
        <v>89.59</v>
      </c>
      <c r="W4677" s="298" t="s">
        <v>166</v>
      </c>
      <c r="X4677" s="298" t="s">
        <v>48305</v>
      </c>
    </row>
    <row r="4678" customFormat="false" ht="15.8" hidden="false" customHeight="false" outlineLevel="0" collapsed="false">
      <c r="U4678" s="298" t="n">
        <v>4507826</v>
      </c>
      <c r="V4678" s="298" t="n">
        <v>94.57</v>
      </c>
      <c r="W4678" s="298" t="s">
        <v>166</v>
      </c>
      <c r="X4678" s="298" t="s">
        <v>48306</v>
      </c>
    </row>
    <row r="4679" customFormat="false" ht="15.8" hidden="false" customHeight="false" outlineLevel="0" collapsed="false">
      <c r="U4679" s="298" t="n">
        <v>4508179</v>
      </c>
      <c r="V4679" s="298" t="n">
        <v>94.42</v>
      </c>
      <c r="W4679" s="298" t="s">
        <v>166</v>
      </c>
      <c r="X4679" s="298" t="s">
        <v>48307</v>
      </c>
    </row>
    <row r="4680" customFormat="false" ht="15.8" hidden="false" customHeight="false" outlineLevel="0" collapsed="false">
      <c r="U4680" s="298" t="n">
        <v>4507827</v>
      </c>
      <c r="V4680" s="298" t="n">
        <v>120.03</v>
      </c>
      <c r="W4680" s="298" t="s">
        <v>166</v>
      </c>
      <c r="X4680" s="298" t="s">
        <v>48308</v>
      </c>
    </row>
    <row r="4681" customFormat="false" ht="15.8" hidden="false" customHeight="false" outlineLevel="0" collapsed="false">
      <c r="U4681" s="298" t="n">
        <v>4508180</v>
      </c>
      <c r="V4681" s="298" t="n">
        <v>22.84</v>
      </c>
      <c r="W4681" s="298" t="s">
        <v>166</v>
      </c>
      <c r="X4681" s="298" t="s">
        <v>48309</v>
      </c>
    </row>
    <row r="4682" customFormat="false" ht="15.8" hidden="false" customHeight="false" outlineLevel="0" collapsed="false">
      <c r="U4682" s="298" t="n">
        <v>4507739</v>
      </c>
      <c r="V4682" s="298" t="n">
        <v>24.63</v>
      </c>
      <c r="W4682" s="298" t="s">
        <v>166</v>
      </c>
      <c r="X4682" s="298" t="s">
        <v>48310</v>
      </c>
    </row>
    <row r="4683" customFormat="false" ht="15.8" hidden="false" customHeight="false" outlineLevel="0" collapsed="false">
      <c r="U4683" s="298" t="n">
        <v>4508181</v>
      </c>
      <c r="V4683" s="298" t="n">
        <v>24.62</v>
      </c>
      <c r="W4683" s="298" t="s">
        <v>166</v>
      </c>
      <c r="X4683" s="298" t="s">
        <v>48311</v>
      </c>
    </row>
    <row r="4684" customFormat="false" ht="15.8" hidden="false" customHeight="false" outlineLevel="0" collapsed="false">
      <c r="U4684" s="298" t="n">
        <v>4508125</v>
      </c>
      <c r="V4684" s="298" t="n">
        <v>28.08</v>
      </c>
      <c r="W4684" s="298" t="s">
        <v>166</v>
      </c>
      <c r="X4684" s="298" t="s">
        <v>48312</v>
      </c>
    </row>
    <row r="4685" customFormat="false" ht="15.8" hidden="false" customHeight="false" outlineLevel="0" collapsed="false">
      <c r="U4685" s="298" t="n">
        <v>4507828</v>
      </c>
      <c r="V4685" s="298" t="n">
        <v>28.11</v>
      </c>
      <c r="W4685" s="298" t="s">
        <v>166</v>
      </c>
      <c r="X4685" s="298" t="s">
        <v>48313</v>
      </c>
    </row>
    <row r="4686" customFormat="false" ht="15.8" hidden="false" customHeight="false" outlineLevel="0" collapsed="false">
      <c r="U4686" s="298" t="n">
        <v>4507829</v>
      </c>
      <c r="V4686" s="298" t="n">
        <v>29.57</v>
      </c>
      <c r="W4686" s="298" t="s">
        <v>166</v>
      </c>
      <c r="X4686" s="298" t="s">
        <v>48314</v>
      </c>
    </row>
    <row r="4687" customFormat="false" ht="15.8" hidden="false" customHeight="false" outlineLevel="0" collapsed="false">
      <c r="U4687" s="298" t="n">
        <v>4508182</v>
      </c>
      <c r="V4687" s="298" t="n">
        <v>29.65</v>
      </c>
      <c r="W4687" s="298" t="s">
        <v>166</v>
      </c>
      <c r="X4687" s="298" t="s">
        <v>48315</v>
      </c>
    </row>
    <row r="4688" customFormat="false" ht="15.8" hidden="false" customHeight="false" outlineLevel="0" collapsed="false">
      <c r="U4688" s="298" t="n">
        <v>4508092</v>
      </c>
      <c r="V4688" s="298" t="n">
        <v>31.94</v>
      </c>
      <c r="W4688" s="298" t="s">
        <v>166</v>
      </c>
      <c r="X4688" s="298" t="s">
        <v>48316</v>
      </c>
    </row>
    <row r="4689" customFormat="false" ht="15.8" hidden="false" customHeight="false" outlineLevel="0" collapsed="false">
      <c r="U4689" s="298" t="n">
        <v>4507830</v>
      </c>
      <c r="V4689" s="298" t="n">
        <v>32.07</v>
      </c>
      <c r="W4689" s="298" t="s">
        <v>166</v>
      </c>
      <c r="X4689" s="298" t="s">
        <v>48317</v>
      </c>
    </row>
    <row r="4690" customFormat="false" ht="15.8" hidden="false" customHeight="false" outlineLevel="0" collapsed="false">
      <c r="U4690" s="298" t="n">
        <v>4508183</v>
      </c>
      <c r="V4690" s="298" t="n">
        <v>43.84</v>
      </c>
      <c r="W4690" s="298" t="s">
        <v>166</v>
      </c>
      <c r="X4690" s="298" t="s">
        <v>48318</v>
      </c>
    </row>
    <row r="4691" customFormat="false" ht="15.8" hidden="false" customHeight="false" outlineLevel="0" collapsed="false">
      <c r="U4691" s="298" t="n">
        <v>4507831</v>
      </c>
      <c r="V4691" s="298" t="n">
        <v>34.58</v>
      </c>
      <c r="W4691" s="298" t="s">
        <v>166</v>
      </c>
      <c r="X4691" s="298" t="s">
        <v>48319</v>
      </c>
    </row>
    <row r="4692" customFormat="false" ht="15.8" hidden="false" customHeight="false" outlineLevel="0" collapsed="false">
      <c r="U4692" s="298" t="n">
        <v>4507832</v>
      </c>
      <c r="V4692" s="298" t="n">
        <v>44.35</v>
      </c>
      <c r="W4692" s="298" t="s">
        <v>166</v>
      </c>
      <c r="X4692" s="298" t="s">
        <v>48320</v>
      </c>
    </row>
    <row r="4693" customFormat="false" ht="15.8" hidden="false" customHeight="false" outlineLevel="0" collapsed="false">
      <c r="U4693" s="298" t="n">
        <v>4507833</v>
      </c>
      <c r="V4693" s="298" t="n">
        <v>44.3</v>
      </c>
      <c r="W4693" s="298" t="s">
        <v>166</v>
      </c>
      <c r="X4693" s="298" t="s">
        <v>48321</v>
      </c>
    </row>
    <row r="4694" customFormat="false" ht="15.8" hidden="false" customHeight="false" outlineLevel="0" collapsed="false">
      <c r="U4694" s="298" t="n">
        <v>4507834</v>
      </c>
      <c r="V4694" s="298" t="n">
        <v>49.21</v>
      </c>
      <c r="W4694" s="298" t="s">
        <v>166</v>
      </c>
      <c r="X4694" s="298" t="s">
        <v>48322</v>
      </c>
    </row>
    <row r="4695" customFormat="false" ht="15.8" hidden="false" customHeight="false" outlineLevel="0" collapsed="false">
      <c r="U4695" s="298" t="n">
        <v>4508184</v>
      </c>
      <c r="V4695" s="298" t="n">
        <v>49.1</v>
      </c>
      <c r="W4695" s="298" t="s">
        <v>166</v>
      </c>
      <c r="X4695" s="298" t="s">
        <v>48323</v>
      </c>
    </row>
    <row r="4696" customFormat="false" ht="15.8" hidden="false" customHeight="false" outlineLevel="0" collapsed="false">
      <c r="U4696" s="298" t="n">
        <v>4507835</v>
      </c>
      <c r="V4696" s="298" t="n">
        <v>48.99</v>
      </c>
      <c r="W4696" s="298" t="s">
        <v>166</v>
      </c>
      <c r="X4696" s="298" t="s">
        <v>48324</v>
      </c>
    </row>
    <row r="4697" customFormat="false" ht="15.8" hidden="false" customHeight="false" outlineLevel="0" collapsed="false">
      <c r="U4697" s="298" t="n">
        <v>4508174</v>
      </c>
      <c r="V4697" s="298" t="n">
        <v>49.21</v>
      </c>
      <c r="W4697" s="298" t="s">
        <v>166</v>
      </c>
      <c r="X4697" s="298" t="s">
        <v>48325</v>
      </c>
    </row>
    <row r="4698" customFormat="false" ht="15.8" hidden="false" customHeight="false" outlineLevel="0" collapsed="false">
      <c r="U4698" s="298" t="n">
        <v>4507836</v>
      </c>
      <c r="V4698" s="298" t="n">
        <v>49.05</v>
      </c>
      <c r="W4698" s="298" t="s">
        <v>166</v>
      </c>
      <c r="X4698" s="298" t="s">
        <v>48326</v>
      </c>
    </row>
    <row r="4699" customFormat="false" ht="15.8" hidden="false" customHeight="false" outlineLevel="0" collapsed="false">
      <c r="U4699" s="298" t="n">
        <v>4507837</v>
      </c>
      <c r="V4699" s="298" t="n">
        <v>51.46</v>
      </c>
      <c r="W4699" s="298" t="s">
        <v>166</v>
      </c>
      <c r="X4699" s="298" t="s">
        <v>48327</v>
      </c>
    </row>
    <row r="4700" customFormat="false" ht="15.8" hidden="false" customHeight="false" outlineLevel="0" collapsed="false">
      <c r="U4700" s="298" t="n">
        <v>4507838</v>
      </c>
      <c r="V4700" s="298" t="n">
        <v>51.69</v>
      </c>
      <c r="W4700" s="298" t="s">
        <v>166</v>
      </c>
      <c r="X4700" s="298" t="s">
        <v>48328</v>
      </c>
    </row>
    <row r="4701" customFormat="false" ht="15.8" hidden="false" customHeight="false" outlineLevel="0" collapsed="false">
      <c r="U4701" s="298" t="n">
        <v>4507839</v>
      </c>
      <c r="V4701" s="298" t="n">
        <v>55.1</v>
      </c>
      <c r="W4701" s="298" t="s">
        <v>166</v>
      </c>
      <c r="X4701" s="298" t="s">
        <v>48329</v>
      </c>
    </row>
    <row r="4702" customFormat="false" ht="15.8" hidden="false" customHeight="false" outlineLevel="0" collapsed="false">
      <c r="U4702" s="298" t="n">
        <v>4508175</v>
      </c>
      <c r="V4702" s="298" t="n">
        <v>54.95</v>
      </c>
      <c r="W4702" s="298" t="s">
        <v>166</v>
      </c>
      <c r="X4702" s="298" t="s">
        <v>48330</v>
      </c>
    </row>
    <row r="4703" customFormat="false" ht="15.8" hidden="false" customHeight="false" outlineLevel="0" collapsed="false">
      <c r="U4703" s="298" t="n">
        <v>4507840</v>
      </c>
      <c r="V4703" s="298" t="n">
        <v>54.92</v>
      </c>
      <c r="W4703" s="298" t="s">
        <v>166</v>
      </c>
      <c r="X4703" s="298" t="s">
        <v>48331</v>
      </c>
    </row>
    <row r="4704" customFormat="false" ht="15.8" hidden="false" customHeight="false" outlineLevel="0" collapsed="false">
      <c r="U4704" s="298" t="n">
        <v>4507841</v>
      </c>
      <c r="V4704" s="298" t="n">
        <v>54.7</v>
      </c>
      <c r="W4704" s="298" t="s">
        <v>166</v>
      </c>
      <c r="X4704" s="298" t="s">
        <v>48332</v>
      </c>
    </row>
    <row r="4705" customFormat="false" ht="15.8" hidden="false" customHeight="false" outlineLevel="0" collapsed="false">
      <c r="U4705" s="298" t="n">
        <v>4507842</v>
      </c>
      <c r="V4705" s="298" t="n">
        <v>64.26</v>
      </c>
      <c r="W4705" s="298" t="s">
        <v>166</v>
      </c>
      <c r="X4705" s="298" t="s">
        <v>48333</v>
      </c>
    </row>
    <row r="4706" customFormat="false" ht="15.8" hidden="false" customHeight="false" outlineLevel="0" collapsed="false">
      <c r="U4706" s="298" t="n">
        <v>4508185</v>
      </c>
      <c r="V4706" s="298" t="n">
        <v>64.07</v>
      </c>
      <c r="W4706" s="298" t="s">
        <v>166</v>
      </c>
      <c r="X4706" s="298" t="s">
        <v>48334</v>
      </c>
    </row>
    <row r="4707" customFormat="false" ht="15.8" hidden="false" customHeight="false" outlineLevel="0" collapsed="false">
      <c r="U4707" s="298" t="n">
        <v>4507843</v>
      </c>
      <c r="V4707" s="298" t="n">
        <v>63.96</v>
      </c>
      <c r="W4707" s="298" t="s">
        <v>166</v>
      </c>
      <c r="X4707" s="298" t="s">
        <v>48335</v>
      </c>
    </row>
    <row r="4708" customFormat="false" ht="15.8" hidden="false" customHeight="false" outlineLevel="0" collapsed="false">
      <c r="U4708" s="298" t="n">
        <v>4507844</v>
      </c>
      <c r="V4708" s="298" t="n">
        <v>68.6</v>
      </c>
      <c r="W4708" s="298" t="s">
        <v>166</v>
      </c>
      <c r="X4708" s="298" t="s">
        <v>48336</v>
      </c>
    </row>
    <row r="4709" customFormat="false" ht="15.8" hidden="false" customHeight="false" outlineLevel="0" collapsed="false">
      <c r="U4709" s="298" t="n">
        <v>4508186</v>
      </c>
      <c r="V4709" s="298" t="n">
        <v>68.65</v>
      </c>
      <c r="W4709" s="298" t="s">
        <v>166</v>
      </c>
      <c r="X4709" s="298" t="s">
        <v>48337</v>
      </c>
    </row>
    <row r="4710" customFormat="false" ht="15.8" hidden="false" customHeight="false" outlineLevel="0" collapsed="false">
      <c r="U4710" s="298" t="n">
        <v>4508187</v>
      </c>
      <c r="V4710" s="298" t="n">
        <v>68.54</v>
      </c>
      <c r="W4710" s="298" t="s">
        <v>166</v>
      </c>
      <c r="X4710" s="298" t="s">
        <v>48338</v>
      </c>
    </row>
    <row r="4711" customFormat="false" ht="15.8" hidden="false" customHeight="false" outlineLevel="0" collapsed="false">
      <c r="U4711" s="298" t="n">
        <v>4507845</v>
      </c>
      <c r="V4711" s="298" t="n">
        <v>68.32</v>
      </c>
      <c r="W4711" s="298" t="s">
        <v>166</v>
      </c>
      <c r="X4711" s="298" t="s">
        <v>48339</v>
      </c>
    </row>
    <row r="4712" customFormat="false" ht="15.8" hidden="false" customHeight="false" outlineLevel="0" collapsed="false">
      <c r="U4712" s="298" t="n">
        <v>4507846</v>
      </c>
      <c r="V4712" s="298" t="n">
        <v>68.22</v>
      </c>
      <c r="W4712" s="298" t="s">
        <v>166</v>
      </c>
      <c r="X4712" s="298" t="s">
        <v>48340</v>
      </c>
    </row>
    <row r="4713" customFormat="false" ht="15.8" hidden="false" customHeight="false" outlineLevel="0" collapsed="false">
      <c r="U4713" s="298" t="n">
        <v>4507847</v>
      </c>
      <c r="V4713" s="298" t="n">
        <v>72.86</v>
      </c>
      <c r="W4713" s="298" t="s">
        <v>166</v>
      </c>
      <c r="X4713" s="298" t="s">
        <v>48341</v>
      </c>
    </row>
    <row r="4714" customFormat="false" ht="15.8" hidden="false" customHeight="false" outlineLevel="0" collapsed="false">
      <c r="U4714" s="298" t="n">
        <v>4507848</v>
      </c>
      <c r="V4714" s="298" t="n">
        <v>72.55</v>
      </c>
      <c r="W4714" s="298" t="s">
        <v>166</v>
      </c>
      <c r="X4714" s="298" t="s">
        <v>48342</v>
      </c>
    </row>
    <row r="4715" customFormat="false" ht="15.8" hidden="false" customHeight="false" outlineLevel="0" collapsed="false">
      <c r="U4715" s="298" t="n">
        <v>4507849</v>
      </c>
      <c r="V4715" s="298" t="n">
        <v>72.41</v>
      </c>
      <c r="W4715" s="298" t="s">
        <v>166</v>
      </c>
      <c r="X4715" s="298" t="s">
        <v>48343</v>
      </c>
    </row>
    <row r="4716" customFormat="false" ht="15.8" hidden="false" customHeight="false" outlineLevel="0" collapsed="false">
      <c r="U4716" s="298" t="n">
        <v>4508176</v>
      </c>
      <c r="V4716" s="298" t="n">
        <v>77.73</v>
      </c>
      <c r="W4716" s="298" t="s">
        <v>166</v>
      </c>
      <c r="X4716" s="298" t="s">
        <v>48344</v>
      </c>
    </row>
    <row r="4717" customFormat="false" ht="15.8" hidden="false" customHeight="false" outlineLevel="0" collapsed="false">
      <c r="U4717" s="298" t="n">
        <v>4507850</v>
      </c>
      <c r="V4717" s="298" t="n">
        <v>77.58</v>
      </c>
      <c r="W4717" s="298" t="s">
        <v>166</v>
      </c>
      <c r="X4717" s="298" t="s">
        <v>48345</v>
      </c>
    </row>
    <row r="4718" customFormat="false" ht="15.8" hidden="false" customHeight="false" outlineLevel="0" collapsed="false">
      <c r="U4718" s="298" t="n">
        <v>4507956</v>
      </c>
      <c r="V4718" s="298" t="n">
        <v>10.16</v>
      </c>
      <c r="W4718" s="298" t="s">
        <v>230</v>
      </c>
      <c r="X4718" s="298" t="s">
        <v>48346</v>
      </c>
    </row>
    <row r="4719" customFormat="false" ht="15.8" hidden="false" customHeight="false" outlineLevel="0" collapsed="false">
      <c r="U4719" s="298" t="n">
        <v>4507957</v>
      </c>
      <c r="V4719" s="298" t="n">
        <v>10.34</v>
      </c>
      <c r="W4719" s="298" t="s">
        <v>230</v>
      </c>
      <c r="X4719" s="298" t="s">
        <v>48347</v>
      </c>
    </row>
    <row r="4720" customFormat="false" ht="15.8" hidden="false" customHeight="false" outlineLevel="0" collapsed="false">
      <c r="U4720" s="298" t="n">
        <v>4507958</v>
      </c>
      <c r="V4720" s="298" t="n">
        <v>13.08</v>
      </c>
      <c r="W4720" s="298" t="s">
        <v>230</v>
      </c>
      <c r="X4720" s="298" t="s">
        <v>48348</v>
      </c>
    </row>
    <row r="4721" customFormat="false" ht="15.8" hidden="false" customHeight="false" outlineLevel="0" collapsed="false">
      <c r="U4721" s="298" t="n">
        <v>4507959</v>
      </c>
      <c r="V4721" s="298" t="n">
        <v>12.96</v>
      </c>
      <c r="W4721" s="298" t="s">
        <v>230</v>
      </c>
      <c r="X4721" s="298" t="s">
        <v>48349</v>
      </c>
    </row>
    <row r="4722" customFormat="false" ht="15.8" hidden="false" customHeight="false" outlineLevel="0" collapsed="false">
      <c r="U4722" s="298" t="n">
        <v>4805755</v>
      </c>
      <c r="V4722" s="298" t="n">
        <v>27.06</v>
      </c>
      <c r="W4722" s="298" t="s">
        <v>246</v>
      </c>
      <c r="X4722" s="298" t="s">
        <v>17941</v>
      </c>
    </row>
    <row r="4723" customFormat="false" ht="15.8" hidden="false" customHeight="false" outlineLevel="0" collapsed="false">
      <c r="U4723" s="298" t="n">
        <v>4816020</v>
      </c>
      <c r="V4723" s="298" t="n">
        <v>8.43</v>
      </c>
      <c r="W4723" s="298" t="s">
        <v>246</v>
      </c>
      <c r="X4723" s="298" t="s">
        <v>48350</v>
      </c>
    </row>
    <row r="4724" customFormat="false" ht="15.8" hidden="false" customHeight="false" outlineLevel="0" collapsed="false">
      <c r="U4724" s="298" t="n">
        <v>4816019</v>
      </c>
      <c r="V4724" s="298" t="n">
        <v>4.74</v>
      </c>
      <c r="W4724" s="298" t="s">
        <v>246</v>
      </c>
      <c r="X4724" s="298" t="s">
        <v>48351</v>
      </c>
    </row>
    <row r="4725" customFormat="false" ht="15.8" hidden="false" customHeight="false" outlineLevel="0" collapsed="false">
      <c r="U4725" s="298" t="n">
        <v>4816018</v>
      </c>
      <c r="V4725" s="298" t="n">
        <v>3.13</v>
      </c>
      <c r="W4725" s="298" t="s">
        <v>246</v>
      </c>
      <c r="X4725" s="298" t="s">
        <v>48352</v>
      </c>
    </row>
    <row r="4726" customFormat="false" ht="15.8" hidden="false" customHeight="false" outlineLevel="0" collapsed="false">
      <c r="U4726" s="298" t="n">
        <v>4816012</v>
      </c>
      <c r="V4726" s="298" t="n">
        <v>32.86</v>
      </c>
      <c r="W4726" s="298" t="s">
        <v>246</v>
      </c>
      <c r="X4726" s="298" t="s">
        <v>48353</v>
      </c>
    </row>
    <row r="4727" customFormat="false" ht="15.8" hidden="false" customHeight="false" outlineLevel="0" collapsed="false">
      <c r="U4727" s="298" t="n">
        <v>4815802</v>
      </c>
      <c r="V4727" s="298" t="n">
        <v>11.08</v>
      </c>
      <c r="W4727" s="298" t="s">
        <v>221</v>
      </c>
      <c r="X4727" s="298" t="s">
        <v>48354</v>
      </c>
    </row>
    <row r="4728" customFormat="false" ht="15.8" hidden="false" customHeight="false" outlineLevel="0" collapsed="false">
      <c r="U4728" s="298" t="n">
        <v>4805754</v>
      </c>
      <c r="V4728" s="298" t="n">
        <v>5.64</v>
      </c>
      <c r="W4728" s="298" t="s">
        <v>246</v>
      </c>
      <c r="X4728" s="298" t="s">
        <v>48355</v>
      </c>
    </row>
    <row r="4729" customFormat="false" ht="15.8" hidden="false" customHeight="false" outlineLevel="0" collapsed="false">
      <c r="U4729" s="298" t="n">
        <v>4816145</v>
      </c>
      <c r="V4729" s="298" t="n">
        <v>18.59</v>
      </c>
      <c r="W4729" s="298" t="s">
        <v>166</v>
      </c>
      <c r="X4729" s="298" t="s">
        <v>48356</v>
      </c>
    </row>
    <row r="4730" customFormat="false" ht="15.8" hidden="false" customHeight="false" outlineLevel="0" collapsed="false">
      <c r="U4730" s="298" t="n">
        <v>4816144</v>
      </c>
      <c r="V4730" s="298" t="n">
        <v>17.16</v>
      </c>
      <c r="W4730" s="298" t="s">
        <v>166</v>
      </c>
      <c r="X4730" s="298" t="s">
        <v>48357</v>
      </c>
    </row>
    <row r="4731" customFormat="false" ht="15.8" hidden="false" customHeight="false" outlineLevel="0" collapsed="false">
      <c r="U4731" s="298" t="n">
        <v>4816147</v>
      </c>
      <c r="V4731" s="298" t="n">
        <v>26.62</v>
      </c>
      <c r="W4731" s="298" t="s">
        <v>166</v>
      </c>
      <c r="X4731" s="298" t="s">
        <v>48358</v>
      </c>
    </row>
    <row r="4732" customFormat="false" ht="15.8" hidden="false" customHeight="false" outlineLevel="0" collapsed="false">
      <c r="U4732" s="298" t="n">
        <v>4816146</v>
      </c>
      <c r="V4732" s="298" t="n">
        <v>24.04</v>
      </c>
      <c r="W4732" s="298" t="s">
        <v>166</v>
      </c>
      <c r="X4732" s="298" t="s">
        <v>48359</v>
      </c>
    </row>
    <row r="4733" customFormat="false" ht="15.8" hidden="false" customHeight="false" outlineLevel="0" collapsed="false">
      <c r="U4733" s="298" t="n">
        <v>4816121</v>
      </c>
      <c r="V4733" s="298" t="n">
        <v>20.75</v>
      </c>
      <c r="W4733" s="298" t="s">
        <v>166</v>
      </c>
      <c r="X4733" s="298" t="s">
        <v>48360</v>
      </c>
    </row>
    <row r="4734" customFormat="false" ht="15.8" hidden="false" customHeight="false" outlineLevel="0" collapsed="false">
      <c r="U4734" s="298" t="n">
        <v>4816120</v>
      </c>
      <c r="V4734" s="298" t="n">
        <v>18.74</v>
      </c>
      <c r="W4734" s="298" t="s">
        <v>166</v>
      </c>
      <c r="X4734" s="298" t="s">
        <v>48361</v>
      </c>
    </row>
    <row r="4735" customFormat="false" ht="15.8" hidden="false" customHeight="false" outlineLevel="0" collapsed="false">
      <c r="U4735" s="298" t="n">
        <v>4816123</v>
      </c>
      <c r="V4735" s="298" t="n">
        <v>28.43</v>
      </c>
      <c r="W4735" s="298" t="s">
        <v>166</v>
      </c>
      <c r="X4735" s="298" t="s">
        <v>48362</v>
      </c>
    </row>
    <row r="4736" customFormat="false" ht="15.8" hidden="false" customHeight="false" outlineLevel="0" collapsed="false">
      <c r="U4736" s="298" t="n">
        <v>4816122</v>
      </c>
      <c r="V4736" s="298" t="n">
        <v>25.56</v>
      </c>
      <c r="W4736" s="298" t="s">
        <v>166</v>
      </c>
      <c r="X4736" s="298" t="s">
        <v>48363</v>
      </c>
    </row>
    <row r="4737" customFormat="false" ht="15.8" hidden="false" customHeight="false" outlineLevel="0" collapsed="false">
      <c r="U4737" s="298" t="n">
        <v>4816125</v>
      </c>
      <c r="V4737" s="298" t="n">
        <v>41.22</v>
      </c>
      <c r="W4737" s="298" t="s">
        <v>166</v>
      </c>
      <c r="X4737" s="298" t="s">
        <v>48364</v>
      </c>
    </row>
    <row r="4738" customFormat="false" ht="15.8" hidden="false" customHeight="false" outlineLevel="0" collapsed="false">
      <c r="U4738" s="298" t="n">
        <v>4816124</v>
      </c>
      <c r="V4738" s="298" t="n">
        <v>36.05</v>
      </c>
      <c r="W4738" s="298" t="s">
        <v>166</v>
      </c>
      <c r="X4738" s="298" t="s">
        <v>48365</v>
      </c>
    </row>
    <row r="4739" customFormat="false" ht="15.8" hidden="false" customHeight="false" outlineLevel="0" collapsed="false">
      <c r="U4739" s="298" t="n">
        <v>4816022</v>
      </c>
      <c r="V4739" s="298" t="n">
        <v>55.98</v>
      </c>
      <c r="W4739" s="298" t="s">
        <v>166</v>
      </c>
      <c r="X4739" s="298" t="s">
        <v>48366</v>
      </c>
    </row>
    <row r="4740" customFormat="false" ht="15.8" hidden="false" customHeight="false" outlineLevel="0" collapsed="false">
      <c r="U4740" s="298" t="n">
        <v>4816021</v>
      </c>
      <c r="V4740" s="298" t="n">
        <v>48.03</v>
      </c>
      <c r="W4740" s="298" t="s">
        <v>166</v>
      </c>
      <c r="X4740" s="298" t="s">
        <v>48367</v>
      </c>
    </row>
    <row r="4741" customFormat="false" ht="15.8" hidden="false" customHeight="false" outlineLevel="0" collapsed="false">
      <c r="U4741" s="298" t="n">
        <v>4816106</v>
      </c>
      <c r="V4741" s="298" t="n">
        <v>21.65</v>
      </c>
      <c r="W4741" s="298" t="s">
        <v>166</v>
      </c>
      <c r="X4741" s="298" t="s">
        <v>48368</v>
      </c>
    </row>
    <row r="4742" customFormat="false" ht="15.8" hidden="false" customHeight="false" outlineLevel="0" collapsed="false">
      <c r="U4742" s="298" t="n">
        <v>4816105</v>
      </c>
      <c r="V4742" s="298" t="n">
        <v>19.64</v>
      </c>
      <c r="W4742" s="298" t="s">
        <v>166</v>
      </c>
      <c r="X4742" s="298" t="s">
        <v>48369</v>
      </c>
    </row>
    <row r="4743" customFormat="false" ht="15.8" hidden="false" customHeight="false" outlineLevel="0" collapsed="false">
      <c r="U4743" s="298" t="n">
        <v>4816108</v>
      </c>
      <c r="V4743" s="298" t="n">
        <v>29.33</v>
      </c>
      <c r="W4743" s="298" t="s">
        <v>166</v>
      </c>
      <c r="X4743" s="298" t="s">
        <v>48370</v>
      </c>
    </row>
    <row r="4744" customFormat="false" ht="15.8" hidden="false" customHeight="false" outlineLevel="0" collapsed="false">
      <c r="U4744" s="298" t="n">
        <v>4816107</v>
      </c>
      <c r="V4744" s="298" t="n">
        <v>26.47</v>
      </c>
      <c r="W4744" s="298" t="s">
        <v>166</v>
      </c>
      <c r="X4744" s="298" t="s">
        <v>48371</v>
      </c>
    </row>
    <row r="4745" customFormat="false" ht="15.8" hidden="false" customHeight="false" outlineLevel="0" collapsed="false">
      <c r="U4745" s="298" t="n">
        <v>4816110</v>
      </c>
      <c r="V4745" s="298" t="n">
        <v>42.12</v>
      </c>
      <c r="W4745" s="298" t="s">
        <v>166</v>
      </c>
      <c r="X4745" s="298" t="s">
        <v>48372</v>
      </c>
    </row>
    <row r="4746" customFormat="false" ht="15.8" hidden="false" customHeight="false" outlineLevel="0" collapsed="false">
      <c r="U4746" s="298" t="n">
        <v>4816109</v>
      </c>
      <c r="V4746" s="298" t="n">
        <v>36.96</v>
      </c>
      <c r="W4746" s="298" t="s">
        <v>166</v>
      </c>
      <c r="X4746" s="298" t="s">
        <v>48373</v>
      </c>
    </row>
    <row r="4747" customFormat="false" ht="15.8" hidden="false" customHeight="false" outlineLevel="0" collapsed="false">
      <c r="U4747" s="298" t="n">
        <v>4816100</v>
      </c>
      <c r="V4747" s="298" t="n">
        <v>21.91</v>
      </c>
      <c r="W4747" s="298" t="s">
        <v>166</v>
      </c>
      <c r="X4747" s="298" t="s">
        <v>48374</v>
      </c>
    </row>
    <row r="4748" customFormat="false" ht="15.8" hidden="false" customHeight="false" outlineLevel="0" collapsed="false">
      <c r="U4748" s="298" t="n">
        <v>4816099</v>
      </c>
      <c r="V4748" s="298" t="n">
        <v>20.52</v>
      </c>
      <c r="W4748" s="298" t="s">
        <v>166</v>
      </c>
      <c r="X4748" s="298" t="s">
        <v>48375</v>
      </c>
    </row>
    <row r="4749" customFormat="false" ht="15.8" hidden="false" customHeight="false" outlineLevel="0" collapsed="false">
      <c r="U4749" s="298" t="n">
        <v>4816102</v>
      </c>
      <c r="V4749" s="298" t="n">
        <v>29.05</v>
      </c>
      <c r="W4749" s="298" t="s">
        <v>166</v>
      </c>
      <c r="X4749" s="298" t="s">
        <v>48376</v>
      </c>
    </row>
    <row r="4750" customFormat="false" ht="15.8" hidden="false" customHeight="false" outlineLevel="0" collapsed="false">
      <c r="U4750" s="298" t="n">
        <v>4816101</v>
      </c>
      <c r="V4750" s="298" t="n">
        <v>27.72</v>
      </c>
      <c r="W4750" s="298" t="s">
        <v>166</v>
      </c>
      <c r="X4750" s="298" t="s">
        <v>48377</v>
      </c>
    </row>
    <row r="4751" customFormat="false" ht="15.8" hidden="false" customHeight="false" outlineLevel="0" collapsed="false">
      <c r="U4751" s="298" t="n">
        <v>4816104</v>
      </c>
      <c r="V4751" s="298" t="n">
        <v>42.37</v>
      </c>
      <c r="W4751" s="298" t="s">
        <v>166</v>
      </c>
      <c r="X4751" s="298" t="s">
        <v>48378</v>
      </c>
    </row>
    <row r="4752" customFormat="false" ht="15.8" hidden="false" customHeight="false" outlineLevel="0" collapsed="false">
      <c r="U4752" s="298" t="n">
        <v>4816103</v>
      </c>
      <c r="V4752" s="298" t="n">
        <v>38.78</v>
      </c>
      <c r="W4752" s="298" t="s">
        <v>166</v>
      </c>
      <c r="X4752" s="298" t="s">
        <v>48379</v>
      </c>
    </row>
    <row r="4753" customFormat="false" ht="15.8" hidden="false" customHeight="false" outlineLevel="0" collapsed="false">
      <c r="U4753" s="298" t="n">
        <v>4815804</v>
      </c>
      <c r="V4753" s="298" t="n">
        <v>0.43</v>
      </c>
      <c r="W4753" s="298" t="s">
        <v>203</v>
      </c>
      <c r="X4753" s="298" t="s">
        <v>48380</v>
      </c>
    </row>
    <row r="4754" customFormat="false" ht="15.8" hidden="false" customHeight="false" outlineLevel="0" collapsed="false">
      <c r="U4754" s="298" t="n">
        <v>4816002</v>
      </c>
      <c r="V4754" s="298" t="n">
        <v>1074.42</v>
      </c>
      <c r="W4754" s="298" t="s">
        <v>246</v>
      </c>
      <c r="X4754" s="298" t="s">
        <v>48381</v>
      </c>
    </row>
    <row r="4755" customFormat="false" ht="15.8" hidden="false" customHeight="false" outlineLevel="0" collapsed="false">
      <c r="U4755" s="298" t="n">
        <v>4805765</v>
      </c>
      <c r="V4755" s="298" t="n">
        <v>125.01</v>
      </c>
      <c r="W4755" s="298" t="s">
        <v>246</v>
      </c>
      <c r="X4755" s="298" t="s">
        <v>48382</v>
      </c>
    </row>
    <row r="4756" customFormat="false" ht="15.8" hidden="false" customHeight="false" outlineLevel="0" collapsed="false">
      <c r="U4756" s="298" t="n">
        <v>4816000</v>
      </c>
      <c r="V4756" s="298" t="n">
        <v>386.42</v>
      </c>
      <c r="W4756" s="298" t="s">
        <v>246</v>
      </c>
      <c r="X4756" s="298" t="s">
        <v>48383</v>
      </c>
    </row>
    <row r="4757" customFormat="false" ht="15.8" hidden="false" customHeight="false" outlineLevel="0" collapsed="false">
      <c r="U4757" s="298" t="n">
        <v>4816001</v>
      </c>
      <c r="V4757" s="298" t="n">
        <v>598.52</v>
      </c>
      <c r="W4757" s="298" t="s">
        <v>246</v>
      </c>
      <c r="X4757" s="298" t="s">
        <v>48384</v>
      </c>
    </row>
    <row r="4758" customFormat="false" ht="15.8" hidden="false" customHeight="false" outlineLevel="0" collapsed="false">
      <c r="U4758" s="298" t="n">
        <v>4805749</v>
      </c>
      <c r="V4758" s="298" t="n">
        <v>62.5</v>
      </c>
      <c r="W4758" s="298" t="s">
        <v>246</v>
      </c>
      <c r="X4758" s="298" t="s">
        <v>48385</v>
      </c>
    </row>
    <row r="4759" customFormat="false" ht="15.8" hidden="false" customHeight="false" outlineLevel="0" collapsed="false">
      <c r="U4759" s="298" t="n">
        <v>4805751</v>
      </c>
      <c r="V4759" s="298" t="n">
        <v>46.88</v>
      </c>
      <c r="W4759" s="298" t="s">
        <v>246</v>
      </c>
      <c r="X4759" s="298" t="s">
        <v>48386</v>
      </c>
    </row>
    <row r="4760" customFormat="false" ht="15.8" hidden="false" customHeight="false" outlineLevel="0" collapsed="false">
      <c r="U4760" s="298" t="n">
        <v>4805752</v>
      </c>
      <c r="V4760" s="298" t="n">
        <v>56.25</v>
      </c>
      <c r="W4760" s="298" t="s">
        <v>246</v>
      </c>
      <c r="X4760" s="298" t="s">
        <v>48387</v>
      </c>
    </row>
    <row r="4761" customFormat="false" ht="15.8" hidden="false" customHeight="false" outlineLevel="0" collapsed="false">
      <c r="U4761" s="298" t="n">
        <v>4805753</v>
      </c>
      <c r="V4761" s="298" t="n">
        <v>65.63</v>
      </c>
      <c r="W4761" s="298" t="s">
        <v>246</v>
      </c>
      <c r="X4761" s="298" t="s">
        <v>48388</v>
      </c>
    </row>
    <row r="4762" customFormat="false" ht="15.8" hidden="false" customHeight="false" outlineLevel="0" collapsed="false">
      <c r="U4762" s="298" t="n">
        <v>4805750</v>
      </c>
      <c r="V4762" s="298" t="n">
        <v>37.5</v>
      </c>
      <c r="W4762" s="298" t="s">
        <v>246</v>
      </c>
      <c r="X4762" s="298" t="s">
        <v>48389</v>
      </c>
    </row>
    <row r="4763" customFormat="false" ht="15.8" hidden="false" customHeight="false" outlineLevel="0" collapsed="false">
      <c r="U4763" s="298" t="n">
        <v>4805767</v>
      </c>
      <c r="V4763" s="298" t="n">
        <v>63.97</v>
      </c>
      <c r="W4763" s="298" t="s">
        <v>246</v>
      </c>
      <c r="X4763" s="298" t="s">
        <v>48390</v>
      </c>
    </row>
    <row r="4764" customFormat="false" ht="15.8" hidden="false" customHeight="false" outlineLevel="0" collapsed="false">
      <c r="U4764" s="298" t="n">
        <v>4805769</v>
      </c>
      <c r="V4764" s="298" t="n">
        <v>76.15</v>
      </c>
      <c r="W4764" s="298" t="s">
        <v>246</v>
      </c>
      <c r="X4764" s="298" t="s">
        <v>48391</v>
      </c>
    </row>
    <row r="4765" customFormat="false" ht="15.8" hidden="false" customHeight="false" outlineLevel="0" collapsed="false">
      <c r="U4765" s="298" t="n">
        <v>4805770</v>
      </c>
      <c r="V4765" s="298" t="n">
        <v>88.33</v>
      </c>
      <c r="W4765" s="298" t="s">
        <v>246</v>
      </c>
      <c r="X4765" s="298" t="s">
        <v>48392</v>
      </c>
    </row>
    <row r="4766" customFormat="false" ht="15.8" hidden="false" customHeight="false" outlineLevel="0" collapsed="false">
      <c r="U4766" s="298" t="n">
        <v>4805760</v>
      </c>
      <c r="V4766" s="298" t="n">
        <v>51.78</v>
      </c>
      <c r="W4766" s="298" t="s">
        <v>246</v>
      </c>
      <c r="X4766" s="298" t="s">
        <v>48393</v>
      </c>
    </row>
    <row r="4767" customFormat="false" ht="15.8" hidden="false" customHeight="false" outlineLevel="0" collapsed="false">
      <c r="U4767" s="298" t="n">
        <v>4805757</v>
      </c>
      <c r="V4767" s="298" t="n">
        <v>4.37</v>
      </c>
      <c r="W4767" s="298" t="s">
        <v>246</v>
      </c>
      <c r="X4767" s="298" t="s">
        <v>48394</v>
      </c>
    </row>
    <row r="4768" customFormat="false" ht="15.8" hidden="false" customHeight="false" outlineLevel="0" collapsed="false">
      <c r="U4768" s="298" t="n">
        <v>4805762</v>
      </c>
      <c r="V4768" s="298" t="n">
        <v>5.33</v>
      </c>
      <c r="W4768" s="298" t="s">
        <v>246</v>
      </c>
      <c r="X4768" s="298" t="s">
        <v>48395</v>
      </c>
    </row>
    <row r="4769" customFormat="false" ht="15.8" hidden="false" customHeight="false" outlineLevel="0" collapsed="false">
      <c r="U4769" s="298" t="n">
        <v>4806395</v>
      </c>
      <c r="V4769" s="298" t="n">
        <v>4.64</v>
      </c>
      <c r="W4769" s="298" t="s">
        <v>203</v>
      </c>
      <c r="X4769" s="298" t="s">
        <v>48396</v>
      </c>
    </row>
    <row r="4770" customFormat="false" ht="15.8" hidden="false" customHeight="false" outlineLevel="0" collapsed="false">
      <c r="U4770" s="298" t="n">
        <v>4816003</v>
      </c>
      <c r="V4770" s="298" t="n">
        <v>30.32</v>
      </c>
      <c r="W4770" s="298" t="s">
        <v>166</v>
      </c>
      <c r="X4770" s="298" t="s">
        <v>48397</v>
      </c>
    </row>
    <row r="4771" customFormat="false" ht="15.8" hidden="false" customHeight="false" outlineLevel="0" collapsed="false">
      <c r="U4771" s="298" t="n">
        <v>4816017</v>
      </c>
      <c r="V4771" s="298" t="n">
        <v>16.29</v>
      </c>
      <c r="W4771" s="298" t="s">
        <v>246</v>
      </c>
      <c r="X4771" s="298" t="s">
        <v>48398</v>
      </c>
    </row>
    <row r="4772" customFormat="false" ht="15.8" hidden="false" customHeight="false" outlineLevel="0" collapsed="false">
      <c r="U4772" s="298" t="n">
        <v>4816005</v>
      </c>
      <c r="V4772" s="298" t="n">
        <v>68.17</v>
      </c>
      <c r="W4772" s="298" t="s">
        <v>246</v>
      </c>
      <c r="X4772" s="298" t="s">
        <v>48399</v>
      </c>
    </row>
    <row r="4773" customFormat="false" ht="15.8" hidden="false" customHeight="false" outlineLevel="0" collapsed="false">
      <c r="U4773" s="298" t="n">
        <v>4816016</v>
      </c>
      <c r="V4773" s="298" t="n">
        <v>25.09</v>
      </c>
      <c r="W4773" s="298" t="s">
        <v>246</v>
      </c>
      <c r="X4773" s="298" t="s">
        <v>48400</v>
      </c>
    </row>
    <row r="4774" customFormat="false" ht="15.8" hidden="false" customHeight="false" outlineLevel="0" collapsed="false">
      <c r="U4774" s="298" t="n">
        <v>4815803</v>
      </c>
      <c r="V4774" s="298" t="n">
        <v>7.78</v>
      </c>
      <c r="W4774" s="298" t="s">
        <v>166</v>
      </c>
      <c r="X4774" s="298" t="s">
        <v>48401</v>
      </c>
    </row>
    <row r="4775" customFormat="false" ht="15.8" hidden="false" customHeight="false" outlineLevel="0" collapsed="false">
      <c r="U4775" s="298" t="n">
        <v>4816014</v>
      </c>
      <c r="V4775" s="298" t="n">
        <v>31.7</v>
      </c>
      <c r="W4775" s="298" t="s">
        <v>246</v>
      </c>
      <c r="X4775" s="298" t="s">
        <v>48402</v>
      </c>
    </row>
    <row r="4776" customFormat="false" ht="15.8" hidden="false" customHeight="false" outlineLevel="0" collapsed="false">
      <c r="U4776" s="298" t="n">
        <v>4816010</v>
      </c>
      <c r="V4776" s="298" t="n">
        <v>24.03</v>
      </c>
      <c r="W4776" s="298" t="s">
        <v>246</v>
      </c>
      <c r="X4776" s="298" t="s">
        <v>48403</v>
      </c>
    </row>
    <row r="4777" customFormat="false" ht="15.8" hidden="false" customHeight="false" outlineLevel="0" collapsed="false">
      <c r="U4777" s="298" t="n">
        <v>4816015</v>
      </c>
      <c r="V4777" s="298" t="n">
        <v>15.72</v>
      </c>
      <c r="W4777" s="298" t="s">
        <v>246</v>
      </c>
      <c r="X4777" s="298" t="s">
        <v>48404</v>
      </c>
    </row>
    <row r="4778" customFormat="false" ht="15.8" hidden="false" customHeight="false" outlineLevel="0" collapsed="false">
      <c r="U4778" s="298" t="n">
        <v>4816119</v>
      </c>
      <c r="V4778" s="298" t="n">
        <v>30.67</v>
      </c>
      <c r="W4778" s="298" t="s">
        <v>246</v>
      </c>
      <c r="X4778" s="298" t="s">
        <v>48405</v>
      </c>
    </row>
    <row r="4779" customFormat="false" ht="15.8" hidden="false" customHeight="false" outlineLevel="0" collapsed="false">
      <c r="U4779" s="298" t="n">
        <v>4816004</v>
      </c>
      <c r="V4779" s="298" t="n">
        <v>28.89</v>
      </c>
      <c r="W4779" s="298" t="s">
        <v>166</v>
      </c>
      <c r="X4779" s="298" t="s">
        <v>48406</v>
      </c>
    </row>
    <row r="4780" customFormat="false" ht="15.8" hidden="false" customHeight="false" outlineLevel="0" collapsed="false">
      <c r="U4780" s="298" t="n">
        <v>4915723</v>
      </c>
      <c r="V4780" s="298" t="n">
        <v>2.49</v>
      </c>
      <c r="W4780" s="298" t="s">
        <v>221</v>
      </c>
      <c r="X4780" s="298" t="s">
        <v>48407</v>
      </c>
    </row>
    <row r="4781" customFormat="false" ht="15.8" hidden="false" customHeight="false" outlineLevel="0" collapsed="false">
      <c r="U4781" s="298" t="n">
        <v>4915637</v>
      </c>
      <c r="V4781" s="298" t="n">
        <v>0.59</v>
      </c>
      <c r="W4781" s="298" t="s">
        <v>221</v>
      </c>
      <c r="X4781" s="298" t="s">
        <v>48408</v>
      </c>
    </row>
    <row r="4782" customFormat="false" ht="15.8" hidden="false" customHeight="false" outlineLevel="0" collapsed="false">
      <c r="U4782" s="298" t="n">
        <v>4915779</v>
      </c>
      <c r="V4782" s="298" t="n">
        <v>0.32</v>
      </c>
      <c r="W4782" s="298" t="s">
        <v>221</v>
      </c>
      <c r="X4782" s="298" t="s">
        <v>48409</v>
      </c>
    </row>
    <row r="4783" customFormat="false" ht="15.8" hidden="false" customHeight="false" outlineLevel="0" collapsed="false">
      <c r="U4783" s="298" t="n">
        <v>4915638</v>
      </c>
      <c r="V4783" s="298" t="n">
        <v>0.6</v>
      </c>
      <c r="W4783" s="298" t="s">
        <v>221</v>
      </c>
      <c r="X4783" s="298" t="s">
        <v>48410</v>
      </c>
    </row>
    <row r="4784" customFormat="false" ht="15.8" hidden="false" customHeight="false" outlineLevel="0" collapsed="false">
      <c r="U4784" s="298" t="n">
        <v>4915636</v>
      </c>
      <c r="V4784" s="298" t="n">
        <v>0.8</v>
      </c>
      <c r="W4784" s="298" t="s">
        <v>221</v>
      </c>
      <c r="X4784" s="298" t="s">
        <v>48411</v>
      </c>
    </row>
    <row r="4785" customFormat="false" ht="15.8" hidden="false" customHeight="false" outlineLevel="0" collapsed="false">
      <c r="U4785" s="298" t="n">
        <v>4915744</v>
      </c>
      <c r="V4785" s="298" t="n">
        <v>0.63</v>
      </c>
      <c r="W4785" s="298" t="s">
        <v>221</v>
      </c>
      <c r="X4785" s="298" t="s">
        <v>48412</v>
      </c>
    </row>
    <row r="4786" customFormat="false" ht="15.8" hidden="false" customHeight="false" outlineLevel="0" collapsed="false">
      <c r="U4786" s="298" t="n">
        <v>4915700</v>
      </c>
      <c r="V4786" s="298" t="n">
        <v>0.58</v>
      </c>
      <c r="W4786" s="298" t="s">
        <v>221</v>
      </c>
      <c r="X4786" s="298" t="s">
        <v>48413</v>
      </c>
    </row>
    <row r="4787" customFormat="false" ht="15.8" hidden="false" customHeight="false" outlineLevel="0" collapsed="false">
      <c r="U4787" s="298" t="n">
        <v>4915590</v>
      </c>
      <c r="V4787" s="298" t="n">
        <v>0.43</v>
      </c>
      <c r="W4787" s="298" t="s">
        <v>221</v>
      </c>
      <c r="X4787" s="298" t="s">
        <v>48414</v>
      </c>
    </row>
    <row r="4788" customFormat="false" ht="15.8" hidden="false" customHeight="false" outlineLevel="0" collapsed="false">
      <c r="U4788" s="298" t="n">
        <v>4915591</v>
      </c>
      <c r="V4788" s="298" t="n">
        <v>0.51</v>
      </c>
      <c r="W4788" s="298" t="s">
        <v>221</v>
      </c>
      <c r="X4788" s="298" t="s">
        <v>48415</v>
      </c>
    </row>
    <row r="4789" customFormat="false" ht="15.8" hidden="false" customHeight="false" outlineLevel="0" collapsed="false">
      <c r="U4789" s="298" t="n">
        <v>4915701</v>
      </c>
      <c r="V4789" s="298" t="n">
        <v>0.6</v>
      </c>
      <c r="W4789" s="298" t="s">
        <v>221</v>
      </c>
      <c r="X4789" s="298" t="s">
        <v>48416</v>
      </c>
    </row>
    <row r="4790" customFormat="false" ht="15.8" hidden="false" customHeight="false" outlineLevel="0" collapsed="false">
      <c r="U4790" s="298" t="n">
        <v>4919547</v>
      </c>
      <c r="V4790" s="298" t="n">
        <v>382.98</v>
      </c>
      <c r="W4790" s="298" t="s">
        <v>203</v>
      </c>
      <c r="X4790" s="298" t="s">
        <v>48417</v>
      </c>
    </row>
    <row r="4791" customFormat="false" ht="15.8" hidden="false" customHeight="false" outlineLevel="0" collapsed="false">
      <c r="U4791" s="298" t="n">
        <v>4915703</v>
      </c>
      <c r="V4791" s="298" t="n">
        <v>130.78</v>
      </c>
      <c r="W4791" s="298" t="s">
        <v>246</v>
      </c>
      <c r="X4791" s="298" t="s">
        <v>48418</v>
      </c>
    </row>
    <row r="4792" customFormat="false" ht="15.8" hidden="false" customHeight="false" outlineLevel="0" collapsed="false">
      <c r="U4792" s="298" t="n">
        <v>4915705</v>
      </c>
      <c r="V4792" s="298" t="n">
        <v>71.8</v>
      </c>
      <c r="W4792" s="298" t="s">
        <v>246</v>
      </c>
      <c r="X4792" s="298" t="s">
        <v>48419</v>
      </c>
    </row>
    <row r="4793" customFormat="false" ht="15.8" hidden="false" customHeight="false" outlineLevel="0" collapsed="false">
      <c r="U4793" s="298" t="n">
        <v>4915743</v>
      </c>
      <c r="V4793" s="298" t="n">
        <v>0.07</v>
      </c>
      <c r="W4793" s="298" t="s">
        <v>221</v>
      </c>
      <c r="X4793" s="298" t="s">
        <v>48420</v>
      </c>
    </row>
    <row r="4794" customFormat="false" ht="15.8" hidden="false" customHeight="false" outlineLevel="0" collapsed="false">
      <c r="U4794" s="298" t="n">
        <v>4915768</v>
      </c>
      <c r="V4794" s="298" t="n">
        <v>11.73</v>
      </c>
      <c r="W4794" s="298" t="s">
        <v>246</v>
      </c>
      <c r="X4794" s="298" t="s">
        <v>48421</v>
      </c>
    </row>
    <row r="4795" customFormat="false" ht="15.8" hidden="false" customHeight="false" outlineLevel="0" collapsed="false">
      <c r="U4795" s="298" t="n">
        <v>4915713</v>
      </c>
      <c r="V4795" s="298" t="n">
        <v>54.12</v>
      </c>
      <c r="W4795" s="298" t="s">
        <v>246</v>
      </c>
      <c r="X4795" s="298" t="s">
        <v>48422</v>
      </c>
    </row>
    <row r="4796" customFormat="false" ht="15.8" hidden="false" customHeight="false" outlineLevel="0" collapsed="false">
      <c r="U4796" s="298" t="n">
        <v>4915642</v>
      </c>
      <c r="V4796" s="298" t="n">
        <v>39.41</v>
      </c>
      <c r="W4796" s="298" t="s">
        <v>203</v>
      </c>
      <c r="X4796" s="298" t="s">
        <v>48423</v>
      </c>
    </row>
    <row r="4797" customFormat="false" ht="15.8" hidden="false" customHeight="false" outlineLevel="0" collapsed="false">
      <c r="U4797" s="298" t="n">
        <v>4915641</v>
      </c>
      <c r="V4797" s="298" t="n">
        <v>30.78</v>
      </c>
      <c r="W4797" s="298" t="s">
        <v>203</v>
      </c>
      <c r="X4797" s="298" t="s">
        <v>48424</v>
      </c>
    </row>
    <row r="4798" customFormat="false" ht="15.8" hidden="false" customHeight="false" outlineLevel="0" collapsed="false">
      <c r="U4798" s="298" t="n">
        <v>4915645</v>
      </c>
      <c r="V4798" s="298" t="n">
        <v>359.16</v>
      </c>
      <c r="W4798" s="298" t="s">
        <v>230</v>
      </c>
      <c r="X4798" s="298" t="s">
        <v>48425</v>
      </c>
    </row>
    <row r="4799" customFormat="false" ht="15.8" hidden="false" customHeight="false" outlineLevel="0" collapsed="false">
      <c r="U4799" s="298" t="n">
        <v>4915712</v>
      </c>
      <c r="V4799" s="298" t="n">
        <v>18.04</v>
      </c>
      <c r="W4799" s="298" t="s">
        <v>246</v>
      </c>
      <c r="X4799" s="298" t="s">
        <v>48426</v>
      </c>
    </row>
    <row r="4800" customFormat="false" ht="15.8" hidden="false" customHeight="false" outlineLevel="0" collapsed="false">
      <c r="U4800" s="298" t="n">
        <v>4915791</v>
      </c>
      <c r="V4800" s="298" t="n">
        <v>112.39</v>
      </c>
      <c r="W4800" s="298" t="s">
        <v>16028</v>
      </c>
      <c r="X4800" s="298" t="s">
        <v>48427</v>
      </c>
    </row>
    <row r="4801" customFormat="false" ht="15.8" hidden="false" customHeight="false" outlineLevel="0" collapsed="false">
      <c r="U4801" s="298" t="n">
        <v>4915711</v>
      </c>
      <c r="V4801" s="298" t="n">
        <v>1.2</v>
      </c>
      <c r="W4801" s="298" t="s">
        <v>166</v>
      </c>
      <c r="X4801" s="298" t="s">
        <v>48428</v>
      </c>
    </row>
    <row r="4802" customFormat="false" ht="15.8" hidden="false" customHeight="false" outlineLevel="0" collapsed="false">
      <c r="U4802" s="298" t="n">
        <v>4915790</v>
      </c>
      <c r="V4802" s="298" t="n">
        <v>146.52</v>
      </c>
      <c r="W4802" s="298" t="s">
        <v>16028</v>
      </c>
      <c r="X4802" s="298" t="s">
        <v>48429</v>
      </c>
    </row>
    <row r="4803" customFormat="false" ht="15.8" hidden="false" customHeight="false" outlineLevel="0" collapsed="false">
      <c r="U4803" s="298" t="n">
        <v>4915793</v>
      </c>
      <c r="V4803" s="298" t="n">
        <v>108.18</v>
      </c>
      <c r="W4803" s="298" t="s">
        <v>16028</v>
      </c>
      <c r="X4803" s="298" t="s">
        <v>48430</v>
      </c>
    </row>
    <row r="4804" customFormat="false" ht="15.8" hidden="false" customHeight="false" outlineLevel="0" collapsed="false">
      <c r="U4804" s="298" t="n">
        <v>4915792</v>
      </c>
      <c r="V4804" s="298" t="n">
        <v>35.2</v>
      </c>
      <c r="W4804" s="298" t="s">
        <v>16028</v>
      </c>
      <c r="X4804" s="298" t="s">
        <v>48431</v>
      </c>
    </row>
    <row r="4805" customFormat="false" ht="15.8" hidden="false" customHeight="false" outlineLevel="0" collapsed="false">
      <c r="U4805" s="298" t="n">
        <v>4915718</v>
      </c>
      <c r="V4805" s="298" t="n">
        <v>6.66</v>
      </c>
      <c r="W4805" s="298" t="s">
        <v>221</v>
      </c>
      <c r="X4805" s="298" t="s">
        <v>48432</v>
      </c>
    </row>
    <row r="4806" customFormat="false" ht="15.8" hidden="false" customHeight="false" outlineLevel="0" collapsed="false">
      <c r="U4806" s="298" t="n">
        <v>4915672</v>
      </c>
      <c r="V4806" s="298" t="n">
        <v>3.61</v>
      </c>
      <c r="W4806" s="298" t="s">
        <v>166</v>
      </c>
      <c r="X4806" s="298" t="s">
        <v>48433</v>
      </c>
    </row>
    <row r="4807" customFormat="false" ht="15.8" hidden="false" customHeight="false" outlineLevel="0" collapsed="false">
      <c r="U4807" s="298" t="n">
        <v>4915708</v>
      </c>
      <c r="V4807" s="298" t="n">
        <v>0.6</v>
      </c>
      <c r="W4807" s="298" t="s">
        <v>166</v>
      </c>
      <c r="X4807" s="298" t="s">
        <v>48434</v>
      </c>
    </row>
    <row r="4808" customFormat="false" ht="15.8" hidden="false" customHeight="false" outlineLevel="0" collapsed="false">
      <c r="U4808" s="298" t="n">
        <v>4915710</v>
      </c>
      <c r="V4808" s="298" t="n">
        <v>3.61</v>
      </c>
      <c r="W4808" s="298" t="s">
        <v>166</v>
      </c>
      <c r="X4808" s="298" t="s">
        <v>26820</v>
      </c>
    </row>
    <row r="4809" customFormat="false" ht="15.8" hidden="false" customHeight="false" outlineLevel="0" collapsed="false">
      <c r="U4809" s="298" t="n">
        <v>4915709</v>
      </c>
      <c r="V4809" s="298" t="n">
        <v>0.9</v>
      </c>
      <c r="W4809" s="298" t="s">
        <v>166</v>
      </c>
      <c r="X4809" s="298" t="s">
        <v>48435</v>
      </c>
    </row>
    <row r="4810" customFormat="false" ht="15.8" hidden="false" customHeight="false" outlineLevel="0" collapsed="false">
      <c r="U4810" s="298" t="n">
        <v>4915686</v>
      </c>
      <c r="V4810" s="298" t="n">
        <v>3.61</v>
      </c>
      <c r="W4810" s="298" t="s">
        <v>203</v>
      </c>
      <c r="X4810" s="298" t="s">
        <v>48436</v>
      </c>
    </row>
    <row r="4811" customFormat="false" ht="15.8" hidden="false" customHeight="false" outlineLevel="0" collapsed="false">
      <c r="U4811" s="298" t="n">
        <v>4915687</v>
      </c>
      <c r="V4811" s="298" t="n">
        <v>2.25</v>
      </c>
      <c r="W4811" s="298" t="s">
        <v>203</v>
      </c>
      <c r="X4811" s="298" t="s">
        <v>48437</v>
      </c>
    </row>
    <row r="4812" customFormat="false" ht="15.8" hidden="false" customHeight="false" outlineLevel="0" collapsed="false">
      <c r="U4812" s="298" t="n">
        <v>4915714</v>
      </c>
      <c r="V4812" s="298" t="n">
        <v>12.91</v>
      </c>
      <c r="W4812" s="298" t="s">
        <v>166</v>
      </c>
      <c r="X4812" s="298" t="s">
        <v>48438</v>
      </c>
    </row>
    <row r="4813" customFormat="false" ht="15.8" hidden="false" customHeight="false" outlineLevel="0" collapsed="false">
      <c r="U4813" s="298" t="n">
        <v>4915759</v>
      </c>
      <c r="V4813" s="298" t="n">
        <v>6.02</v>
      </c>
      <c r="W4813" s="298" t="s">
        <v>203</v>
      </c>
      <c r="X4813" s="298" t="s">
        <v>48439</v>
      </c>
    </row>
    <row r="4814" customFormat="false" ht="15.8" hidden="false" customHeight="false" outlineLevel="0" collapsed="false">
      <c r="U4814" s="298" t="n">
        <v>4915758</v>
      </c>
      <c r="V4814" s="298" t="n">
        <v>3.61</v>
      </c>
      <c r="W4814" s="298" t="s">
        <v>166</v>
      </c>
      <c r="X4814" s="298" t="s">
        <v>48440</v>
      </c>
    </row>
    <row r="4815" customFormat="false" ht="15.8" hidden="false" customHeight="false" outlineLevel="0" collapsed="false">
      <c r="U4815" s="298" t="n">
        <v>4915639</v>
      </c>
      <c r="V4815" s="298" t="n">
        <v>3.61</v>
      </c>
      <c r="W4815" s="298" t="s">
        <v>221</v>
      </c>
      <c r="X4815" s="298" t="s">
        <v>48441</v>
      </c>
    </row>
    <row r="4816" customFormat="false" ht="15.8" hidden="false" customHeight="false" outlineLevel="0" collapsed="false">
      <c r="U4816" s="298" t="n">
        <v>4915695</v>
      </c>
      <c r="V4816" s="298" t="n">
        <v>2.5</v>
      </c>
      <c r="W4816" s="298" t="s">
        <v>166</v>
      </c>
      <c r="X4816" s="298" t="s">
        <v>48442</v>
      </c>
    </row>
    <row r="4817" customFormat="false" ht="15.8" hidden="false" customHeight="false" outlineLevel="0" collapsed="false">
      <c r="U4817" s="298" t="n">
        <v>4915696</v>
      </c>
      <c r="V4817" s="298" t="n">
        <v>2.5</v>
      </c>
      <c r="W4817" s="298" t="s">
        <v>166</v>
      </c>
      <c r="X4817" s="298" t="s">
        <v>48443</v>
      </c>
    </row>
    <row r="4818" customFormat="false" ht="15.8" hidden="false" customHeight="false" outlineLevel="0" collapsed="false">
      <c r="U4818" s="298" t="n">
        <v>4915694</v>
      </c>
      <c r="V4818" s="298" t="n">
        <v>10.99</v>
      </c>
      <c r="W4818" s="298" t="s">
        <v>166</v>
      </c>
      <c r="X4818" s="298" t="s">
        <v>48444</v>
      </c>
    </row>
    <row r="4819" customFormat="false" ht="15.8" hidden="false" customHeight="false" outlineLevel="0" collapsed="false">
      <c r="U4819" s="298" t="n">
        <v>4900001</v>
      </c>
      <c r="V4819" s="298" t="n">
        <v>0</v>
      </c>
      <c r="W4819" s="298" t="s">
        <v>246</v>
      </c>
      <c r="X4819" s="298" t="s">
        <v>48445</v>
      </c>
    </row>
    <row r="4820" customFormat="false" ht="15.8" hidden="false" customHeight="false" outlineLevel="0" collapsed="false">
      <c r="U4820" s="298" t="n">
        <v>4915801</v>
      </c>
      <c r="V4820" s="298" t="n">
        <v>0</v>
      </c>
      <c r="W4820" s="298" t="s">
        <v>246</v>
      </c>
      <c r="X4820" s="298" t="s">
        <v>48446</v>
      </c>
    </row>
    <row r="4821" customFormat="false" ht="15.8" hidden="false" customHeight="false" outlineLevel="0" collapsed="false">
      <c r="U4821" s="298" t="n">
        <v>4916290</v>
      </c>
      <c r="V4821" s="298" t="n">
        <v>221.88</v>
      </c>
      <c r="W4821" s="298" t="s">
        <v>246</v>
      </c>
      <c r="X4821" s="298" t="s">
        <v>48447</v>
      </c>
    </row>
    <row r="4822" customFormat="false" ht="15.8" hidden="false" customHeight="false" outlineLevel="0" collapsed="false">
      <c r="U4822" s="298" t="n">
        <v>4915765</v>
      </c>
      <c r="V4822" s="298" t="n">
        <v>139.84</v>
      </c>
      <c r="W4822" s="298" t="s">
        <v>246</v>
      </c>
      <c r="X4822" s="298" t="s">
        <v>48448</v>
      </c>
    </row>
    <row r="4823" customFormat="false" ht="15.8" hidden="false" customHeight="false" outlineLevel="0" collapsed="false">
      <c r="U4823" s="298" t="n">
        <v>4915766</v>
      </c>
      <c r="V4823" s="298" t="n">
        <v>82.08</v>
      </c>
      <c r="W4823" s="298" t="s">
        <v>246</v>
      </c>
      <c r="X4823" s="298" t="s">
        <v>48449</v>
      </c>
    </row>
    <row r="4824" customFormat="false" ht="15.8" hidden="false" customHeight="false" outlineLevel="0" collapsed="false">
      <c r="U4824" s="298" t="n">
        <v>4915764</v>
      </c>
      <c r="V4824" s="298" t="n">
        <v>251.71</v>
      </c>
      <c r="W4824" s="298" t="s">
        <v>246</v>
      </c>
      <c r="X4824" s="298" t="s">
        <v>48450</v>
      </c>
    </row>
    <row r="4825" customFormat="false" ht="15.8" hidden="false" customHeight="false" outlineLevel="0" collapsed="false">
      <c r="U4825" s="298" t="n">
        <v>4915767</v>
      </c>
      <c r="V4825" s="298" t="n">
        <v>53.94</v>
      </c>
      <c r="W4825" s="298" t="s">
        <v>246</v>
      </c>
      <c r="X4825" s="298" t="s">
        <v>48451</v>
      </c>
    </row>
    <row r="4826" customFormat="false" ht="15.8" hidden="false" customHeight="false" outlineLevel="0" collapsed="false">
      <c r="U4826" s="298" t="n">
        <v>4915777</v>
      </c>
      <c r="V4826" s="298" t="n">
        <v>11.97</v>
      </c>
      <c r="W4826" s="298" t="s">
        <v>166</v>
      </c>
      <c r="X4826" s="298" t="s">
        <v>48452</v>
      </c>
    </row>
    <row r="4827" customFormat="false" ht="15.8" hidden="false" customHeight="false" outlineLevel="0" collapsed="false">
      <c r="U4827" s="298" t="n">
        <v>4915671</v>
      </c>
      <c r="V4827" s="298" t="n">
        <v>15.44</v>
      </c>
      <c r="W4827" s="298" t="s">
        <v>246</v>
      </c>
      <c r="X4827" s="298" t="s">
        <v>48453</v>
      </c>
    </row>
    <row r="4828" customFormat="false" ht="15.8" hidden="false" customHeight="false" outlineLevel="0" collapsed="false">
      <c r="U4828" s="298" t="n">
        <v>4915618</v>
      </c>
      <c r="V4828" s="298" t="n">
        <v>2.16</v>
      </c>
      <c r="W4828" s="298" t="s">
        <v>221</v>
      </c>
      <c r="X4828" s="298" t="s">
        <v>48454</v>
      </c>
    </row>
    <row r="4829" customFormat="false" ht="15.8" hidden="false" customHeight="false" outlineLevel="0" collapsed="false">
      <c r="U4829" s="298" t="n">
        <v>4915644</v>
      </c>
      <c r="V4829" s="298" t="n">
        <v>61</v>
      </c>
      <c r="W4829" s="298" t="s">
        <v>203</v>
      </c>
      <c r="X4829" s="298" t="s">
        <v>48455</v>
      </c>
    </row>
    <row r="4830" customFormat="false" ht="15.8" hidden="false" customHeight="false" outlineLevel="0" collapsed="false">
      <c r="U4830" s="298" t="n">
        <v>4915643</v>
      </c>
      <c r="V4830" s="298" t="n">
        <v>52.15</v>
      </c>
      <c r="W4830" s="298" t="s">
        <v>203</v>
      </c>
      <c r="X4830" s="298" t="s">
        <v>48456</v>
      </c>
    </row>
    <row r="4831" customFormat="false" ht="15.8" hidden="false" customHeight="false" outlineLevel="0" collapsed="false">
      <c r="U4831" s="298" t="n">
        <v>4915774</v>
      </c>
      <c r="V4831" s="298" t="n">
        <v>13.4</v>
      </c>
      <c r="W4831" s="298" t="s">
        <v>246</v>
      </c>
      <c r="X4831" s="298" t="s">
        <v>48457</v>
      </c>
    </row>
    <row r="4832" customFormat="false" ht="15.8" hidden="false" customHeight="false" outlineLevel="0" collapsed="false">
      <c r="U4832" s="298" t="n">
        <v>4915706</v>
      </c>
      <c r="V4832" s="298" t="n">
        <v>121.06</v>
      </c>
      <c r="W4832" s="298" t="s">
        <v>166</v>
      </c>
      <c r="X4832" s="298" t="s">
        <v>48458</v>
      </c>
    </row>
    <row r="4833" customFormat="false" ht="15.8" hidden="false" customHeight="false" outlineLevel="0" collapsed="false">
      <c r="U4833" s="298" t="n">
        <v>4915597</v>
      </c>
      <c r="V4833" s="298" t="n">
        <v>117.46</v>
      </c>
      <c r="W4833" s="298" t="s">
        <v>166</v>
      </c>
      <c r="X4833" s="298" t="s">
        <v>48459</v>
      </c>
    </row>
    <row r="4834" customFormat="false" ht="15.8" hidden="false" customHeight="false" outlineLevel="0" collapsed="false">
      <c r="U4834" s="298" t="n">
        <v>4916118</v>
      </c>
      <c r="V4834" s="298" t="n">
        <v>75.75</v>
      </c>
      <c r="W4834" s="298" t="s">
        <v>166</v>
      </c>
      <c r="X4834" s="298" t="s">
        <v>48460</v>
      </c>
    </row>
    <row r="4835" customFormat="false" ht="15.8" hidden="false" customHeight="false" outlineLevel="0" collapsed="false">
      <c r="U4835" s="298" t="n">
        <v>4916117</v>
      </c>
      <c r="V4835" s="298" t="n">
        <v>72.15</v>
      </c>
      <c r="W4835" s="298" t="s">
        <v>166</v>
      </c>
      <c r="X4835" s="298" t="s">
        <v>48461</v>
      </c>
    </row>
    <row r="4836" customFormat="false" ht="15.8" hidden="false" customHeight="false" outlineLevel="0" collapsed="false">
      <c r="U4836" s="298" t="n">
        <v>4915719</v>
      </c>
      <c r="V4836" s="298" t="n">
        <v>25.03</v>
      </c>
      <c r="W4836" s="298" t="s">
        <v>221</v>
      </c>
      <c r="X4836" s="298" t="s">
        <v>48462</v>
      </c>
    </row>
    <row r="4837" customFormat="false" ht="15.8" hidden="false" customHeight="false" outlineLevel="0" collapsed="false">
      <c r="U4837" s="298" t="n">
        <v>4915611</v>
      </c>
      <c r="V4837" s="298" t="n">
        <v>5.48</v>
      </c>
      <c r="W4837" s="298" t="s">
        <v>246</v>
      </c>
      <c r="X4837" s="298" t="s">
        <v>48463</v>
      </c>
    </row>
    <row r="4838" customFormat="false" ht="15.8" hidden="false" customHeight="false" outlineLevel="0" collapsed="false">
      <c r="U4838" s="298" t="n">
        <v>4915733</v>
      </c>
      <c r="V4838" s="298" t="n">
        <v>42.65</v>
      </c>
      <c r="W4838" s="298" t="s">
        <v>246</v>
      </c>
      <c r="X4838" s="298" t="s">
        <v>48464</v>
      </c>
    </row>
    <row r="4839" customFormat="false" ht="15.8" hidden="false" customHeight="false" outlineLevel="0" collapsed="false">
      <c r="U4839" s="298" t="n">
        <v>4915734</v>
      </c>
      <c r="V4839" s="298" t="n">
        <v>7.97</v>
      </c>
      <c r="W4839" s="298" t="s">
        <v>246</v>
      </c>
      <c r="X4839" s="298" t="s">
        <v>48465</v>
      </c>
    </row>
    <row r="4840" customFormat="false" ht="15.8" hidden="false" customHeight="false" outlineLevel="0" collapsed="false">
      <c r="U4840" s="298" t="n">
        <v>4915727</v>
      </c>
      <c r="V4840" s="298" t="n">
        <v>8.06</v>
      </c>
      <c r="W4840" s="298" t="s">
        <v>166</v>
      </c>
      <c r="X4840" s="298" t="s">
        <v>48466</v>
      </c>
    </row>
    <row r="4841" customFormat="false" ht="15.8" hidden="false" customHeight="false" outlineLevel="0" collapsed="false">
      <c r="U4841" s="298" t="n">
        <v>4915726</v>
      </c>
      <c r="V4841" s="298" t="n">
        <v>18.23</v>
      </c>
      <c r="W4841" s="298" t="s">
        <v>166</v>
      </c>
      <c r="X4841" s="298" t="s">
        <v>48467</v>
      </c>
    </row>
    <row r="4842" customFormat="false" ht="15.8" hidden="false" customHeight="false" outlineLevel="0" collapsed="false">
      <c r="U4842" s="298" t="n">
        <v>4915594</v>
      </c>
      <c r="V4842" s="298" t="n">
        <v>17.32</v>
      </c>
      <c r="W4842" s="298" t="s">
        <v>166</v>
      </c>
      <c r="X4842" s="298" t="s">
        <v>48468</v>
      </c>
    </row>
    <row r="4843" customFormat="false" ht="15.8" hidden="false" customHeight="false" outlineLevel="0" collapsed="false">
      <c r="U4843" s="298" t="n">
        <v>4915729</v>
      </c>
      <c r="V4843" s="298" t="n">
        <v>14.26</v>
      </c>
      <c r="W4843" s="298" t="s">
        <v>166</v>
      </c>
      <c r="X4843" s="298" t="s">
        <v>48469</v>
      </c>
    </row>
    <row r="4844" customFormat="false" ht="15.8" hidden="false" customHeight="false" outlineLevel="0" collapsed="false">
      <c r="U4844" s="298" t="n">
        <v>4915596</v>
      </c>
      <c r="V4844" s="298" t="n">
        <v>13.87</v>
      </c>
      <c r="W4844" s="298" t="s">
        <v>166</v>
      </c>
      <c r="X4844" s="298" t="s">
        <v>48470</v>
      </c>
    </row>
    <row r="4845" customFormat="false" ht="15.8" hidden="false" customHeight="false" outlineLevel="0" collapsed="false">
      <c r="U4845" s="298" t="n">
        <v>4915732</v>
      </c>
      <c r="V4845" s="298" t="n">
        <v>6.2</v>
      </c>
      <c r="W4845" s="298" t="s">
        <v>166</v>
      </c>
      <c r="X4845" s="298" t="s">
        <v>48471</v>
      </c>
    </row>
    <row r="4846" customFormat="false" ht="15.8" hidden="false" customHeight="false" outlineLevel="0" collapsed="false">
      <c r="U4846" s="298" t="n">
        <v>4915731</v>
      </c>
      <c r="V4846" s="298" t="n">
        <v>12.86</v>
      </c>
      <c r="W4846" s="298" t="s">
        <v>166</v>
      </c>
      <c r="X4846" s="298" t="s">
        <v>48472</v>
      </c>
    </row>
    <row r="4847" customFormat="false" ht="15.8" hidden="false" customHeight="false" outlineLevel="0" collapsed="false">
      <c r="U4847" s="298" t="n">
        <v>4915725</v>
      </c>
      <c r="V4847" s="298" t="n">
        <v>22.02</v>
      </c>
      <c r="W4847" s="298" t="s">
        <v>166</v>
      </c>
      <c r="X4847" s="298" t="s">
        <v>48473</v>
      </c>
    </row>
    <row r="4848" customFormat="false" ht="15.8" hidden="false" customHeight="false" outlineLevel="0" collapsed="false">
      <c r="U4848" s="298" t="n">
        <v>4915593</v>
      </c>
      <c r="V4848" s="298" t="n">
        <v>21.11</v>
      </c>
      <c r="W4848" s="298" t="s">
        <v>166</v>
      </c>
      <c r="X4848" s="298" t="s">
        <v>48474</v>
      </c>
    </row>
    <row r="4849" customFormat="false" ht="15.8" hidden="false" customHeight="false" outlineLevel="0" collapsed="false">
      <c r="U4849" s="298" t="n">
        <v>4915728</v>
      </c>
      <c r="V4849" s="298" t="n">
        <v>22.21</v>
      </c>
      <c r="W4849" s="298" t="s">
        <v>166</v>
      </c>
      <c r="X4849" s="298" t="s">
        <v>48475</v>
      </c>
    </row>
    <row r="4850" customFormat="false" ht="15.8" hidden="false" customHeight="false" outlineLevel="0" collapsed="false">
      <c r="U4850" s="298" t="n">
        <v>4915595</v>
      </c>
      <c r="V4850" s="298" t="n">
        <v>21.81</v>
      </c>
      <c r="W4850" s="298" t="s">
        <v>166</v>
      </c>
      <c r="X4850" s="298" t="s">
        <v>48476</v>
      </c>
    </row>
    <row r="4851" customFormat="false" ht="15.8" hidden="false" customHeight="false" outlineLevel="0" collapsed="false">
      <c r="U4851" s="298" t="n">
        <v>4915730</v>
      </c>
      <c r="V4851" s="298" t="n">
        <v>18.49</v>
      </c>
      <c r="W4851" s="298" t="s">
        <v>166</v>
      </c>
      <c r="X4851" s="298" t="s">
        <v>48477</v>
      </c>
    </row>
    <row r="4852" customFormat="false" ht="15.8" hidden="false" customHeight="false" outlineLevel="0" collapsed="false">
      <c r="U4852" s="298" t="n">
        <v>4915598</v>
      </c>
      <c r="V4852" s="298" t="n">
        <v>188.89</v>
      </c>
      <c r="W4852" s="298" t="s">
        <v>17564</v>
      </c>
      <c r="X4852" s="298" t="s">
        <v>48478</v>
      </c>
    </row>
    <row r="4853" customFormat="false" ht="15.8" hidden="false" customHeight="false" outlineLevel="0" collapsed="false">
      <c r="U4853" s="298" t="n">
        <v>4915748</v>
      </c>
      <c r="V4853" s="298" t="n">
        <v>44.44</v>
      </c>
      <c r="W4853" s="298" t="s">
        <v>221</v>
      </c>
      <c r="X4853" s="298" t="s">
        <v>48479</v>
      </c>
    </row>
    <row r="4854" customFormat="false" ht="15.8" hidden="false" customHeight="false" outlineLevel="0" collapsed="false">
      <c r="U4854" s="298" t="n">
        <v>4915608</v>
      </c>
      <c r="V4854" s="298" t="n">
        <v>1.89</v>
      </c>
      <c r="W4854" s="298" t="s">
        <v>221</v>
      </c>
      <c r="X4854" s="298" t="s">
        <v>48480</v>
      </c>
    </row>
    <row r="4855" customFormat="false" ht="15.8" hidden="false" customHeight="false" outlineLevel="0" collapsed="false">
      <c r="U4855" s="298" t="n">
        <v>4915609</v>
      </c>
      <c r="V4855" s="298" t="n">
        <v>1.89</v>
      </c>
      <c r="W4855" s="298" t="s">
        <v>221</v>
      </c>
      <c r="X4855" s="298" t="s">
        <v>48481</v>
      </c>
    </row>
    <row r="4856" customFormat="false" ht="15.8" hidden="false" customHeight="false" outlineLevel="0" collapsed="false">
      <c r="U4856" s="298" t="n">
        <v>4915613</v>
      </c>
      <c r="V4856" s="298" t="n">
        <v>0.14</v>
      </c>
      <c r="W4856" s="298" t="s">
        <v>221</v>
      </c>
      <c r="X4856" s="298" t="s">
        <v>48482</v>
      </c>
    </row>
    <row r="4857" customFormat="false" ht="15.8" hidden="false" customHeight="false" outlineLevel="0" collapsed="false">
      <c r="U4857" s="298" t="n">
        <v>4915753</v>
      </c>
      <c r="V4857" s="298" t="n">
        <v>958.85</v>
      </c>
      <c r="W4857" s="298" t="s">
        <v>246</v>
      </c>
      <c r="X4857" s="298" t="s">
        <v>48483</v>
      </c>
    </row>
    <row r="4858" customFormat="false" ht="15.8" hidden="false" customHeight="false" outlineLevel="0" collapsed="false">
      <c r="U4858" s="298" t="n">
        <v>4915692</v>
      </c>
      <c r="V4858" s="298" t="n">
        <v>307.03</v>
      </c>
      <c r="W4858" s="298" t="s">
        <v>246</v>
      </c>
      <c r="X4858" s="298" t="s">
        <v>48484</v>
      </c>
    </row>
    <row r="4859" customFormat="false" ht="15.8" hidden="false" customHeight="false" outlineLevel="0" collapsed="false">
      <c r="U4859" s="298" t="n">
        <v>4915746</v>
      </c>
      <c r="V4859" s="298" t="n">
        <v>219.44</v>
      </c>
      <c r="W4859" s="298" t="s">
        <v>246</v>
      </c>
      <c r="X4859" s="298" t="s">
        <v>48485</v>
      </c>
    </row>
    <row r="4860" customFormat="false" ht="15.8" hidden="false" customHeight="false" outlineLevel="0" collapsed="false">
      <c r="U4860" s="298" t="n">
        <v>4915630</v>
      </c>
      <c r="V4860" s="298" t="n">
        <v>307.03</v>
      </c>
      <c r="W4860" s="298" t="s">
        <v>246</v>
      </c>
      <c r="X4860" s="298" t="s">
        <v>48486</v>
      </c>
    </row>
    <row r="4861" customFormat="false" ht="15.8" hidden="false" customHeight="false" outlineLevel="0" collapsed="false">
      <c r="U4861" s="298" t="n">
        <v>4915631</v>
      </c>
      <c r="V4861" s="298" t="n">
        <v>219.44</v>
      </c>
      <c r="W4861" s="298" t="s">
        <v>246</v>
      </c>
      <c r="X4861" s="298" t="s">
        <v>48487</v>
      </c>
    </row>
    <row r="4862" customFormat="false" ht="15.8" hidden="false" customHeight="false" outlineLevel="0" collapsed="false">
      <c r="U4862" s="298" t="n">
        <v>4915785</v>
      </c>
      <c r="V4862" s="298" t="n">
        <v>233.78</v>
      </c>
      <c r="W4862" s="298" t="s">
        <v>16028</v>
      </c>
      <c r="X4862" s="298" t="s">
        <v>48488</v>
      </c>
    </row>
    <row r="4863" customFormat="false" ht="15.8" hidden="false" customHeight="false" outlineLevel="0" collapsed="false">
      <c r="U4863" s="298" t="n">
        <v>4915786</v>
      </c>
      <c r="V4863" s="298" t="n">
        <v>124.24</v>
      </c>
      <c r="W4863" s="298" t="s">
        <v>16028</v>
      </c>
      <c r="X4863" s="298" t="s">
        <v>48489</v>
      </c>
    </row>
    <row r="4864" customFormat="false" ht="15.8" hidden="false" customHeight="false" outlineLevel="0" collapsed="false">
      <c r="U4864" s="298" t="n">
        <v>4915795</v>
      </c>
      <c r="V4864" s="298" t="n">
        <v>212.29</v>
      </c>
      <c r="W4864" s="298" t="s">
        <v>16028</v>
      </c>
      <c r="X4864" s="298" t="s">
        <v>48490</v>
      </c>
    </row>
    <row r="4865" customFormat="false" ht="15.8" hidden="false" customHeight="false" outlineLevel="0" collapsed="false">
      <c r="U4865" s="298" t="n">
        <v>4915800</v>
      </c>
      <c r="V4865" s="298" t="n">
        <v>55.97</v>
      </c>
      <c r="W4865" s="298" t="s">
        <v>16028</v>
      </c>
      <c r="X4865" s="298" t="s">
        <v>48491</v>
      </c>
    </row>
    <row r="4866" customFormat="false" ht="15.8" hidden="false" customHeight="false" outlineLevel="0" collapsed="false">
      <c r="U4866" s="298" t="n">
        <v>4915799</v>
      </c>
      <c r="V4866" s="298" t="n">
        <v>39.8</v>
      </c>
      <c r="W4866" s="298" t="s">
        <v>16028</v>
      </c>
      <c r="X4866" s="298" t="s">
        <v>48492</v>
      </c>
    </row>
    <row r="4867" customFormat="false" ht="15.8" hidden="false" customHeight="false" outlineLevel="0" collapsed="false">
      <c r="U4867" s="298" t="n">
        <v>4915698</v>
      </c>
      <c r="V4867" s="298" t="n">
        <v>16.21</v>
      </c>
      <c r="W4867" s="298" t="s">
        <v>16028</v>
      </c>
      <c r="X4867" s="298" t="s">
        <v>48493</v>
      </c>
    </row>
    <row r="4868" customFormat="false" ht="15.8" hidden="false" customHeight="false" outlineLevel="0" collapsed="false">
      <c r="U4868" s="298" t="n">
        <v>4915739</v>
      </c>
      <c r="V4868" s="298" t="n">
        <v>50.9</v>
      </c>
      <c r="W4868" s="298" t="s">
        <v>246</v>
      </c>
      <c r="X4868" s="298" t="s">
        <v>48494</v>
      </c>
    </row>
    <row r="4869" customFormat="false" ht="15.8" hidden="false" customHeight="false" outlineLevel="0" collapsed="false">
      <c r="U4869" s="298" t="n">
        <v>4915794</v>
      </c>
      <c r="V4869" s="298" t="n">
        <v>411.87</v>
      </c>
      <c r="W4869" s="298" t="s">
        <v>16028</v>
      </c>
      <c r="X4869" s="298" t="s">
        <v>48495</v>
      </c>
    </row>
    <row r="4870" customFormat="false" ht="15.8" hidden="false" customHeight="false" outlineLevel="0" collapsed="false">
      <c r="U4870" s="298" t="n">
        <v>4915789</v>
      </c>
      <c r="V4870" s="298" t="n">
        <v>233.37</v>
      </c>
      <c r="W4870" s="298" t="s">
        <v>16028</v>
      </c>
      <c r="X4870" s="298" t="s">
        <v>48496</v>
      </c>
    </row>
    <row r="4871" customFormat="false" ht="15.8" hidden="false" customHeight="false" outlineLevel="0" collapsed="false">
      <c r="U4871" s="298" t="n">
        <v>4915798</v>
      </c>
      <c r="V4871" s="298" t="n">
        <v>501.37</v>
      </c>
      <c r="W4871" s="298" t="s">
        <v>16028</v>
      </c>
      <c r="X4871" s="298" t="s">
        <v>48497</v>
      </c>
    </row>
    <row r="4872" customFormat="false" ht="15.8" hidden="false" customHeight="false" outlineLevel="0" collapsed="false">
      <c r="U4872" s="298" t="n">
        <v>4915788</v>
      </c>
      <c r="V4872" s="298" t="n">
        <v>153.59</v>
      </c>
      <c r="W4872" s="298" t="s">
        <v>16028</v>
      </c>
      <c r="X4872" s="298" t="s">
        <v>48498</v>
      </c>
    </row>
    <row r="4873" customFormat="false" ht="15.8" hidden="false" customHeight="false" outlineLevel="0" collapsed="false">
      <c r="U4873" s="298" t="n">
        <v>4915797</v>
      </c>
      <c r="V4873" s="298" t="n">
        <v>507.39</v>
      </c>
      <c r="W4873" s="298" t="s">
        <v>16028</v>
      </c>
      <c r="X4873" s="298" t="s">
        <v>48499</v>
      </c>
    </row>
    <row r="4874" customFormat="false" ht="15.8" hidden="false" customHeight="false" outlineLevel="0" collapsed="false">
      <c r="U4874" s="298" t="n">
        <v>4915787</v>
      </c>
      <c r="V4874" s="298" t="n">
        <v>171.51</v>
      </c>
      <c r="W4874" s="298" t="s">
        <v>16028</v>
      </c>
      <c r="X4874" s="298" t="s">
        <v>48500</v>
      </c>
    </row>
    <row r="4875" customFormat="false" ht="15.8" hidden="false" customHeight="false" outlineLevel="0" collapsed="false">
      <c r="U4875" s="298" t="n">
        <v>4915796</v>
      </c>
      <c r="V4875" s="298" t="n">
        <v>530.28</v>
      </c>
      <c r="W4875" s="298" t="s">
        <v>16028</v>
      </c>
      <c r="X4875" s="298" t="s">
        <v>48501</v>
      </c>
    </row>
    <row r="4876" customFormat="false" ht="15.8" hidden="false" customHeight="false" outlineLevel="0" collapsed="false">
      <c r="U4876" s="298" t="n">
        <v>4915760</v>
      </c>
      <c r="V4876" s="298" t="n">
        <v>34.6</v>
      </c>
      <c r="W4876" s="298" t="s">
        <v>221</v>
      </c>
      <c r="X4876" s="298" t="s">
        <v>48502</v>
      </c>
    </row>
    <row r="4877" customFormat="false" ht="15.8" hidden="false" customHeight="false" outlineLevel="0" collapsed="false">
      <c r="U4877" s="298" t="n">
        <v>4915699</v>
      </c>
      <c r="V4877" s="298" t="n">
        <v>30.39</v>
      </c>
      <c r="W4877" s="298" t="s">
        <v>16028</v>
      </c>
      <c r="X4877" s="298" t="s">
        <v>48503</v>
      </c>
    </row>
    <row r="4878" customFormat="false" ht="15.8" hidden="false" customHeight="false" outlineLevel="0" collapsed="false">
      <c r="U4878" s="298" t="n">
        <v>4915640</v>
      </c>
      <c r="V4878" s="298" t="n">
        <v>18.04</v>
      </c>
      <c r="W4878" s="298" t="s">
        <v>246</v>
      </c>
      <c r="X4878" s="298" t="s">
        <v>48504</v>
      </c>
    </row>
    <row r="4879" customFormat="false" ht="15.8" hidden="false" customHeight="false" outlineLevel="0" collapsed="false">
      <c r="U4879" s="298" t="n">
        <v>4915736</v>
      </c>
      <c r="V4879" s="298" t="n">
        <v>13.62</v>
      </c>
      <c r="W4879" s="298" t="s">
        <v>246</v>
      </c>
      <c r="X4879" s="298" t="s">
        <v>48505</v>
      </c>
    </row>
    <row r="4880" customFormat="false" ht="15.8" hidden="false" customHeight="false" outlineLevel="0" collapsed="false">
      <c r="U4880" s="298" t="n">
        <v>4915735</v>
      </c>
      <c r="V4880" s="298" t="n">
        <v>11.25</v>
      </c>
      <c r="W4880" s="298" t="s">
        <v>246</v>
      </c>
      <c r="X4880" s="298" t="s">
        <v>48506</v>
      </c>
    </row>
    <row r="4881" customFormat="false" ht="15.8" hidden="false" customHeight="false" outlineLevel="0" collapsed="false">
      <c r="U4881" s="298" t="n">
        <v>4915670</v>
      </c>
      <c r="V4881" s="298" t="n">
        <v>153.39</v>
      </c>
      <c r="W4881" s="298" t="s">
        <v>246</v>
      </c>
      <c r="X4881" s="298" t="s">
        <v>48507</v>
      </c>
    </row>
    <row r="4882" customFormat="false" ht="15.8" hidden="false" customHeight="false" outlineLevel="0" collapsed="false">
      <c r="U4882" s="298" t="n">
        <v>4915668</v>
      </c>
      <c r="V4882" s="298" t="n">
        <v>237.92</v>
      </c>
      <c r="W4882" s="298" t="s">
        <v>246</v>
      </c>
      <c r="X4882" s="298" t="s">
        <v>48508</v>
      </c>
    </row>
    <row r="4883" customFormat="false" ht="15.8" hidden="false" customHeight="false" outlineLevel="0" collapsed="false">
      <c r="U4883" s="298" t="n">
        <v>4915761</v>
      </c>
      <c r="V4883" s="298" t="n">
        <v>3.61</v>
      </c>
      <c r="W4883" s="298" t="s">
        <v>221</v>
      </c>
      <c r="X4883" s="298" t="s">
        <v>48509</v>
      </c>
    </row>
    <row r="4884" customFormat="false" ht="15.8" hidden="false" customHeight="false" outlineLevel="0" collapsed="false">
      <c r="U4884" s="298" t="n">
        <v>4915762</v>
      </c>
      <c r="V4884" s="298" t="n">
        <v>1.8</v>
      </c>
      <c r="W4884" s="298" t="s">
        <v>166</v>
      </c>
      <c r="X4884" s="298" t="s">
        <v>48510</v>
      </c>
    </row>
    <row r="4885" customFormat="false" ht="15.8" hidden="false" customHeight="false" outlineLevel="0" collapsed="false">
      <c r="U4885" s="298" t="n">
        <v>4915738</v>
      </c>
      <c r="V4885" s="298" t="n">
        <v>7.63</v>
      </c>
      <c r="W4885" s="298" t="s">
        <v>246</v>
      </c>
      <c r="X4885" s="298" t="s">
        <v>48511</v>
      </c>
    </row>
    <row r="4886" customFormat="false" ht="15.8" hidden="false" customHeight="false" outlineLevel="0" collapsed="false">
      <c r="U4886" s="298" t="n">
        <v>4915737</v>
      </c>
      <c r="V4886" s="298" t="n">
        <v>3.02</v>
      </c>
      <c r="W4886" s="298" t="s">
        <v>246</v>
      </c>
      <c r="X4886" s="298" t="s">
        <v>48512</v>
      </c>
    </row>
    <row r="4887" customFormat="false" ht="15.8" hidden="false" customHeight="false" outlineLevel="0" collapsed="false">
      <c r="U4887" s="298" t="n">
        <v>4915669</v>
      </c>
      <c r="V4887" s="298" t="n">
        <v>7.43</v>
      </c>
      <c r="W4887" s="298" t="s">
        <v>246</v>
      </c>
      <c r="X4887" s="298" t="s">
        <v>48513</v>
      </c>
    </row>
    <row r="4888" customFormat="false" ht="15.8" hidden="false" customHeight="false" outlineLevel="0" collapsed="false">
      <c r="U4888" s="298" t="n">
        <v>4915667</v>
      </c>
      <c r="V4888" s="298" t="n">
        <v>8.31</v>
      </c>
      <c r="W4888" s="298" t="s">
        <v>246</v>
      </c>
      <c r="X4888" s="298" t="s">
        <v>48514</v>
      </c>
    </row>
    <row r="4889" customFormat="false" ht="15.8" hidden="false" customHeight="false" outlineLevel="0" collapsed="false">
      <c r="U4889" s="298" t="n">
        <v>4915632</v>
      </c>
      <c r="V4889" s="298" t="n">
        <v>259.48</v>
      </c>
      <c r="W4889" s="298" t="s">
        <v>246</v>
      </c>
      <c r="X4889" s="298" t="s">
        <v>48515</v>
      </c>
    </row>
    <row r="4890" customFormat="false" ht="15.8" hidden="false" customHeight="false" outlineLevel="0" collapsed="false">
      <c r="U4890" s="298" t="n">
        <v>4915673</v>
      </c>
      <c r="V4890" s="298" t="n">
        <v>11.8</v>
      </c>
      <c r="W4890" s="298" t="s">
        <v>221</v>
      </c>
      <c r="X4890" s="298" t="s">
        <v>48516</v>
      </c>
    </row>
    <row r="4891" customFormat="false" ht="15.8" hidden="false" customHeight="false" outlineLevel="0" collapsed="false">
      <c r="U4891" s="298" t="n">
        <v>4915684</v>
      </c>
      <c r="V4891" s="298" t="n">
        <v>8.91</v>
      </c>
      <c r="W4891" s="298" t="s">
        <v>221</v>
      </c>
      <c r="X4891" s="298" t="s">
        <v>48517</v>
      </c>
    </row>
    <row r="4892" customFormat="false" ht="15.8" hidden="false" customHeight="false" outlineLevel="0" collapsed="false">
      <c r="U4892" s="298" t="n">
        <v>4915776</v>
      </c>
      <c r="V4892" s="298" t="n">
        <v>649.87</v>
      </c>
      <c r="W4892" s="298" t="s">
        <v>17564</v>
      </c>
      <c r="X4892" s="298" t="s">
        <v>48518</v>
      </c>
    </row>
    <row r="4893" customFormat="false" ht="15.8" hidden="false" customHeight="false" outlineLevel="0" collapsed="false">
      <c r="U4893" s="298" t="n">
        <v>4915740</v>
      </c>
      <c r="V4893" s="298" t="n">
        <v>1562.58</v>
      </c>
      <c r="W4893" s="298" t="s">
        <v>17564</v>
      </c>
      <c r="X4893" s="298" t="s">
        <v>48519</v>
      </c>
    </row>
    <row r="4894" customFormat="false" ht="15.8" hidden="false" customHeight="false" outlineLevel="0" collapsed="false">
      <c r="U4894" s="298" t="n">
        <v>4915741</v>
      </c>
      <c r="V4894" s="298" t="n">
        <v>3750.18</v>
      </c>
      <c r="W4894" s="298" t="s">
        <v>17564</v>
      </c>
      <c r="X4894" s="298" t="s">
        <v>48520</v>
      </c>
    </row>
    <row r="4895" customFormat="false" ht="15.8" hidden="false" customHeight="false" outlineLevel="0" collapsed="false">
      <c r="U4895" s="298" t="n">
        <v>4915742</v>
      </c>
      <c r="V4895" s="298" t="n">
        <v>365.98</v>
      </c>
      <c r="W4895" s="298" t="s">
        <v>17564</v>
      </c>
      <c r="X4895" s="298" t="s">
        <v>48521</v>
      </c>
    </row>
    <row r="4896" customFormat="false" ht="15.8" hidden="false" customHeight="false" outlineLevel="0" collapsed="false">
      <c r="U4896" s="298" t="n">
        <v>4915626</v>
      </c>
      <c r="V4896" s="298" t="n">
        <v>1.83</v>
      </c>
      <c r="W4896" s="298" t="s">
        <v>166</v>
      </c>
      <c r="X4896" s="298" t="s">
        <v>48522</v>
      </c>
    </row>
    <row r="4897" customFormat="false" ht="15.8" hidden="false" customHeight="false" outlineLevel="0" collapsed="false">
      <c r="U4897" s="298" t="n">
        <v>4900002</v>
      </c>
      <c r="V4897" s="298" t="n">
        <v>0</v>
      </c>
      <c r="W4897" s="298" t="s">
        <v>246</v>
      </c>
      <c r="X4897" s="298" t="s">
        <v>48523</v>
      </c>
    </row>
    <row r="4898" customFormat="false" ht="15.8" hidden="false" customHeight="false" outlineLevel="0" collapsed="false">
      <c r="U4898" s="298" t="n">
        <v>4915623</v>
      </c>
      <c r="V4898" s="298" t="n">
        <v>37.14</v>
      </c>
      <c r="W4898" s="298" t="s">
        <v>246</v>
      </c>
      <c r="X4898" s="298" t="s">
        <v>48524</v>
      </c>
    </row>
    <row r="4899" customFormat="false" ht="15.8" hidden="false" customHeight="false" outlineLevel="0" collapsed="false">
      <c r="U4899" s="298" t="n">
        <v>4915625</v>
      </c>
      <c r="V4899" s="298" t="n">
        <v>33.45</v>
      </c>
      <c r="W4899" s="298" t="s">
        <v>246</v>
      </c>
      <c r="X4899" s="298" t="s">
        <v>48525</v>
      </c>
    </row>
    <row r="4900" customFormat="false" ht="15.8" hidden="false" customHeight="false" outlineLevel="0" collapsed="false">
      <c r="U4900" s="298" t="n">
        <v>4915621</v>
      </c>
      <c r="V4900" s="298" t="n">
        <v>3.07</v>
      </c>
      <c r="W4900" s="298" t="s">
        <v>246</v>
      </c>
      <c r="X4900" s="298" t="s">
        <v>48526</v>
      </c>
    </row>
    <row r="4901" customFormat="false" ht="15.8" hidden="false" customHeight="false" outlineLevel="0" collapsed="false">
      <c r="U4901" s="298" t="n">
        <v>4915720</v>
      </c>
      <c r="V4901" s="298" t="n">
        <v>20.99</v>
      </c>
      <c r="W4901" s="298" t="s">
        <v>203</v>
      </c>
      <c r="X4901" s="298" t="s">
        <v>48527</v>
      </c>
    </row>
    <row r="4902" customFormat="false" ht="15.8" hidden="false" customHeight="false" outlineLevel="0" collapsed="false">
      <c r="U4902" s="298" t="n">
        <v>4915592</v>
      </c>
      <c r="V4902" s="298" t="n">
        <v>20.59</v>
      </c>
      <c r="W4902" s="298" t="s">
        <v>203</v>
      </c>
      <c r="X4902" s="298" t="s">
        <v>48528</v>
      </c>
    </row>
    <row r="4903" customFormat="false" ht="15.8" hidden="false" customHeight="false" outlineLevel="0" collapsed="false">
      <c r="U4903" s="298" t="n">
        <v>4913703</v>
      </c>
      <c r="V4903" s="298" t="n">
        <v>2467.67</v>
      </c>
      <c r="W4903" s="298" t="s">
        <v>203</v>
      </c>
      <c r="X4903" s="298" t="s">
        <v>48529</v>
      </c>
    </row>
    <row r="4904" customFormat="false" ht="15.8" hidden="false" customHeight="false" outlineLevel="0" collapsed="false">
      <c r="U4904" s="298" t="n">
        <v>4913704</v>
      </c>
      <c r="V4904" s="298" t="n">
        <v>2467.67</v>
      </c>
      <c r="W4904" s="298" t="s">
        <v>203</v>
      </c>
      <c r="X4904" s="298" t="s">
        <v>48530</v>
      </c>
    </row>
    <row r="4905" customFormat="false" ht="15.8" hidden="false" customHeight="false" outlineLevel="0" collapsed="false">
      <c r="U4905" s="298" t="n">
        <v>4915757</v>
      </c>
      <c r="V4905" s="298" t="n">
        <v>323.49</v>
      </c>
      <c r="W4905" s="298" t="s">
        <v>246</v>
      </c>
      <c r="X4905" s="298" t="s">
        <v>48531</v>
      </c>
    </row>
    <row r="4906" customFormat="false" ht="15.8" hidden="false" customHeight="false" outlineLevel="0" collapsed="false">
      <c r="U4906" s="298" t="n">
        <v>4915678</v>
      </c>
      <c r="V4906" s="298" t="n">
        <v>337.99</v>
      </c>
      <c r="W4906" s="298" t="s">
        <v>246</v>
      </c>
      <c r="X4906" s="298" t="s">
        <v>48532</v>
      </c>
    </row>
    <row r="4907" customFormat="false" ht="15.8" hidden="false" customHeight="false" outlineLevel="0" collapsed="false">
      <c r="U4907" s="298" t="n">
        <v>4915716</v>
      </c>
      <c r="V4907" s="298" t="n">
        <v>14.63</v>
      </c>
      <c r="W4907" s="298" t="s">
        <v>221</v>
      </c>
      <c r="X4907" s="298" t="s">
        <v>48533</v>
      </c>
    </row>
    <row r="4908" customFormat="false" ht="15.8" hidden="false" customHeight="false" outlineLevel="0" collapsed="false">
      <c r="U4908" s="298" t="n">
        <v>4915750</v>
      </c>
      <c r="V4908" s="298" t="n">
        <v>182.19</v>
      </c>
      <c r="W4908" s="298" t="s">
        <v>166</v>
      </c>
      <c r="X4908" s="298" t="s">
        <v>48534</v>
      </c>
    </row>
    <row r="4909" customFormat="false" ht="15.8" hidden="false" customHeight="false" outlineLevel="0" collapsed="false">
      <c r="U4909" s="298" t="n">
        <v>5213836</v>
      </c>
      <c r="V4909" s="298" t="n">
        <v>27.96</v>
      </c>
      <c r="W4909" s="298" t="s">
        <v>203</v>
      </c>
      <c r="X4909" s="298" t="s">
        <v>48535</v>
      </c>
    </row>
    <row r="4910" customFormat="false" ht="15.8" hidden="false" customHeight="false" outlineLevel="0" collapsed="false">
      <c r="U4910" s="298" t="n">
        <v>5213368</v>
      </c>
      <c r="V4910" s="298" t="n">
        <v>18.79</v>
      </c>
      <c r="W4910" s="298" t="s">
        <v>203</v>
      </c>
      <c r="X4910" s="298" t="s">
        <v>48536</v>
      </c>
    </row>
    <row r="4911" customFormat="false" ht="15.8" hidden="false" customHeight="false" outlineLevel="0" collapsed="false">
      <c r="U4911" s="298" t="n">
        <v>5213367</v>
      </c>
      <c r="V4911" s="298" t="n">
        <v>18.39</v>
      </c>
      <c r="W4911" s="298" t="s">
        <v>203</v>
      </c>
      <c r="X4911" s="298" t="s">
        <v>48537</v>
      </c>
    </row>
    <row r="4912" customFormat="false" ht="15.8" hidden="false" customHeight="false" outlineLevel="0" collapsed="false">
      <c r="U4912" s="298" t="n">
        <v>5213385</v>
      </c>
      <c r="V4912" s="298" t="n">
        <v>74.21</v>
      </c>
      <c r="W4912" s="298" t="s">
        <v>203</v>
      </c>
      <c r="X4912" s="298" t="s">
        <v>48538</v>
      </c>
    </row>
    <row r="4913" customFormat="false" ht="15.8" hidden="false" customHeight="false" outlineLevel="0" collapsed="false">
      <c r="U4913" s="298" t="n">
        <v>5213390</v>
      </c>
      <c r="V4913" s="298" t="n">
        <v>63.17</v>
      </c>
      <c r="W4913" s="298" t="s">
        <v>203</v>
      </c>
      <c r="X4913" s="298" t="s">
        <v>48539</v>
      </c>
    </row>
    <row r="4914" customFormat="false" ht="15.8" hidden="false" customHeight="false" outlineLevel="0" collapsed="false">
      <c r="U4914" s="298" t="n">
        <v>5213386</v>
      </c>
      <c r="V4914" s="298" t="n">
        <v>98.03</v>
      </c>
      <c r="W4914" s="298" t="s">
        <v>203</v>
      </c>
      <c r="X4914" s="298" t="s">
        <v>48540</v>
      </c>
    </row>
    <row r="4915" customFormat="false" ht="15.8" hidden="false" customHeight="false" outlineLevel="0" collapsed="false">
      <c r="U4915" s="298" t="n">
        <v>5213387</v>
      </c>
      <c r="V4915" s="298" t="n">
        <v>148.09</v>
      </c>
      <c r="W4915" s="298" t="s">
        <v>203</v>
      </c>
      <c r="X4915" s="298" t="s">
        <v>48541</v>
      </c>
    </row>
    <row r="4916" customFormat="false" ht="15.8" hidden="false" customHeight="false" outlineLevel="0" collapsed="false">
      <c r="U4916" s="298" t="n">
        <v>5213843</v>
      </c>
      <c r="V4916" s="298" t="n">
        <v>90.14</v>
      </c>
      <c r="W4916" s="298" t="s">
        <v>166</v>
      </c>
      <c r="X4916" s="298" t="s">
        <v>48542</v>
      </c>
    </row>
    <row r="4917" customFormat="false" ht="15.8" hidden="false" customHeight="false" outlineLevel="0" collapsed="false">
      <c r="U4917" s="298" t="n">
        <v>5213833</v>
      </c>
      <c r="V4917" s="298" t="n">
        <v>106.21</v>
      </c>
      <c r="W4917" s="298" t="s">
        <v>203</v>
      </c>
      <c r="X4917" s="298" t="s">
        <v>48543</v>
      </c>
    </row>
    <row r="4918" customFormat="false" ht="15.8" hidden="false" customHeight="false" outlineLevel="0" collapsed="false">
      <c r="U4918" s="298" t="n">
        <v>5213834</v>
      </c>
      <c r="V4918" s="298" t="n">
        <v>50.98</v>
      </c>
      <c r="W4918" s="298" t="s">
        <v>203</v>
      </c>
      <c r="X4918" s="298" t="s">
        <v>48544</v>
      </c>
    </row>
    <row r="4919" customFormat="false" ht="15.8" hidden="false" customHeight="false" outlineLevel="0" collapsed="false">
      <c r="U4919" s="298" t="n">
        <v>5213383</v>
      </c>
      <c r="V4919" s="298" t="n">
        <v>2.53</v>
      </c>
      <c r="W4919" s="298" t="s">
        <v>203</v>
      </c>
      <c r="X4919" s="298" t="s">
        <v>48545</v>
      </c>
    </row>
    <row r="4920" customFormat="false" ht="15.8" hidden="false" customHeight="false" outlineLevel="0" collapsed="false">
      <c r="U4920" s="298" t="n">
        <v>5213380</v>
      </c>
      <c r="V4920" s="298" t="n">
        <v>4.52</v>
      </c>
      <c r="W4920" s="298" t="s">
        <v>203</v>
      </c>
      <c r="X4920" s="298" t="s">
        <v>48546</v>
      </c>
    </row>
    <row r="4921" customFormat="false" ht="15.8" hidden="false" customHeight="false" outlineLevel="0" collapsed="false">
      <c r="U4921" s="298" t="n">
        <v>5213838</v>
      </c>
      <c r="V4921" s="298" t="n">
        <v>36.9</v>
      </c>
      <c r="W4921" s="298" t="s">
        <v>203</v>
      </c>
      <c r="X4921" s="298" t="s">
        <v>48547</v>
      </c>
    </row>
    <row r="4922" customFormat="false" ht="15.8" hidden="false" customHeight="false" outlineLevel="0" collapsed="false">
      <c r="U4922" s="298" t="n">
        <v>5213835</v>
      </c>
      <c r="V4922" s="298" t="n">
        <v>0.64</v>
      </c>
      <c r="W4922" s="298" t="s">
        <v>48548</v>
      </c>
      <c r="X4922" s="298" t="s">
        <v>48549</v>
      </c>
    </row>
    <row r="4923" customFormat="false" ht="15.8" hidden="false" customHeight="false" outlineLevel="0" collapsed="false">
      <c r="U4923" s="298" t="n">
        <v>5219544</v>
      </c>
      <c r="V4923" s="298" t="n">
        <v>129.12</v>
      </c>
      <c r="W4923" s="298" t="s">
        <v>203</v>
      </c>
      <c r="X4923" s="298" t="s">
        <v>48550</v>
      </c>
    </row>
    <row r="4924" customFormat="false" ht="15.8" hidden="false" customHeight="false" outlineLevel="0" collapsed="false">
      <c r="U4924" s="298" t="n">
        <v>5213417</v>
      </c>
      <c r="V4924" s="298" t="n">
        <v>299.01</v>
      </c>
      <c r="W4924" s="298" t="s">
        <v>221</v>
      </c>
      <c r="X4924" s="298" t="s">
        <v>48551</v>
      </c>
    </row>
    <row r="4925" customFormat="false" ht="15.8" hidden="false" customHeight="false" outlineLevel="0" collapsed="false">
      <c r="U4925" s="298" t="n">
        <v>5212554</v>
      </c>
      <c r="V4925" s="298" t="n">
        <v>238.34</v>
      </c>
      <c r="W4925" s="298" t="s">
        <v>221</v>
      </c>
      <c r="X4925" s="298" t="s">
        <v>48552</v>
      </c>
    </row>
    <row r="4926" customFormat="false" ht="15.8" hidden="false" customHeight="false" outlineLevel="0" collapsed="false">
      <c r="U4926" s="298" t="n">
        <v>5213414</v>
      </c>
      <c r="V4926" s="298" t="n">
        <v>409.94</v>
      </c>
      <c r="W4926" s="298" t="s">
        <v>221</v>
      </c>
      <c r="X4926" s="298" t="s">
        <v>48553</v>
      </c>
    </row>
    <row r="4927" customFormat="false" ht="15.8" hidden="false" customHeight="false" outlineLevel="0" collapsed="false">
      <c r="U4927" s="298" t="n">
        <v>5213418</v>
      </c>
      <c r="V4927" s="298" t="n">
        <v>358.53</v>
      </c>
      <c r="W4927" s="298" t="s">
        <v>221</v>
      </c>
      <c r="X4927" s="298" t="s">
        <v>48554</v>
      </c>
    </row>
    <row r="4928" customFormat="false" ht="15.8" hidden="false" customHeight="false" outlineLevel="0" collapsed="false">
      <c r="U4928" s="298" t="n">
        <v>5212555</v>
      </c>
      <c r="V4928" s="298" t="n">
        <v>297.86</v>
      </c>
      <c r="W4928" s="298" t="s">
        <v>221</v>
      </c>
      <c r="X4928" s="298" t="s">
        <v>48555</v>
      </c>
    </row>
    <row r="4929" customFormat="false" ht="15.8" hidden="false" customHeight="false" outlineLevel="0" collapsed="false">
      <c r="U4929" s="298" t="n">
        <v>5213415</v>
      </c>
      <c r="V4929" s="298" t="n">
        <v>423.03</v>
      </c>
      <c r="W4929" s="298" t="s">
        <v>221</v>
      </c>
      <c r="X4929" s="298" t="s">
        <v>48556</v>
      </c>
    </row>
    <row r="4930" customFormat="false" ht="15.8" hidden="false" customHeight="false" outlineLevel="0" collapsed="false">
      <c r="U4930" s="298" t="n">
        <v>5213420</v>
      </c>
      <c r="V4930" s="298" t="n">
        <v>449.36</v>
      </c>
      <c r="W4930" s="298" t="s">
        <v>221</v>
      </c>
      <c r="X4930" s="298" t="s">
        <v>48557</v>
      </c>
    </row>
    <row r="4931" customFormat="false" ht="15.8" hidden="false" customHeight="false" outlineLevel="0" collapsed="false">
      <c r="U4931" s="298" t="n">
        <v>5213416</v>
      </c>
      <c r="V4931" s="298" t="n">
        <v>275.26</v>
      </c>
      <c r="W4931" s="298" t="s">
        <v>221</v>
      </c>
      <c r="X4931" s="298" t="s">
        <v>48558</v>
      </c>
    </row>
    <row r="4932" customFormat="false" ht="15.8" hidden="false" customHeight="false" outlineLevel="0" collapsed="false">
      <c r="U4932" s="298" t="n">
        <v>5212553</v>
      </c>
      <c r="V4932" s="298" t="n">
        <v>214.58</v>
      </c>
      <c r="W4932" s="298" t="s">
        <v>221</v>
      </c>
      <c r="X4932" s="298" t="s">
        <v>48559</v>
      </c>
    </row>
    <row r="4933" customFormat="false" ht="15.8" hidden="false" customHeight="false" outlineLevel="0" collapsed="false">
      <c r="U4933" s="298" t="n">
        <v>5213421</v>
      </c>
      <c r="V4933" s="298" t="n">
        <v>265.6</v>
      </c>
      <c r="W4933" s="298" t="s">
        <v>221</v>
      </c>
      <c r="X4933" s="298" t="s">
        <v>48560</v>
      </c>
    </row>
    <row r="4934" customFormat="false" ht="15.8" hidden="false" customHeight="false" outlineLevel="0" collapsed="false">
      <c r="U4934" s="298" t="n">
        <v>5213419</v>
      </c>
      <c r="V4934" s="298" t="n">
        <v>389.84</v>
      </c>
      <c r="W4934" s="298" t="s">
        <v>221</v>
      </c>
      <c r="X4934" s="298" t="s">
        <v>48561</v>
      </c>
    </row>
    <row r="4935" customFormat="false" ht="15.8" hidden="false" customHeight="false" outlineLevel="0" collapsed="false">
      <c r="U4935" s="298" t="n">
        <v>5213425</v>
      </c>
      <c r="V4935" s="298" t="n">
        <v>484.46</v>
      </c>
      <c r="W4935" s="298" t="s">
        <v>221</v>
      </c>
      <c r="X4935" s="298" t="s">
        <v>48562</v>
      </c>
    </row>
    <row r="4936" customFormat="false" ht="15.8" hidden="false" customHeight="false" outlineLevel="0" collapsed="false">
      <c r="U4936" s="298" t="n">
        <v>5213426</v>
      </c>
      <c r="V4936" s="298" t="n">
        <v>543.98</v>
      </c>
      <c r="W4936" s="298" t="s">
        <v>221</v>
      </c>
      <c r="X4936" s="298" t="s">
        <v>48563</v>
      </c>
    </row>
    <row r="4937" customFormat="false" ht="15.8" hidden="false" customHeight="false" outlineLevel="0" collapsed="false">
      <c r="U4937" s="298" t="n">
        <v>5213427</v>
      </c>
      <c r="V4937" s="298" t="n">
        <v>634.81</v>
      </c>
      <c r="W4937" s="298" t="s">
        <v>221</v>
      </c>
      <c r="X4937" s="298" t="s">
        <v>48564</v>
      </c>
    </row>
    <row r="4938" customFormat="false" ht="15.8" hidden="false" customHeight="false" outlineLevel="0" collapsed="false">
      <c r="U4938" s="298" t="n">
        <v>5213434</v>
      </c>
      <c r="V4938" s="298" t="n">
        <v>514.42</v>
      </c>
      <c r="W4938" s="298" t="s">
        <v>221</v>
      </c>
      <c r="X4938" s="298" t="s">
        <v>48565</v>
      </c>
    </row>
    <row r="4939" customFormat="false" ht="15.8" hidden="false" customHeight="false" outlineLevel="0" collapsed="false">
      <c r="U4939" s="298" t="n">
        <v>5213435</v>
      </c>
      <c r="V4939" s="298" t="n">
        <v>573.93</v>
      </c>
      <c r="W4939" s="298" t="s">
        <v>221</v>
      </c>
      <c r="X4939" s="298" t="s">
        <v>48566</v>
      </c>
    </row>
    <row r="4940" customFormat="false" ht="15.8" hidden="false" customHeight="false" outlineLevel="0" collapsed="false">
      <c r="U4940" s="298" t="n">
        <v>5213436</v>
      </c>
      <c r="V4940" s="298" t="n">
        <v>664.77</v>
      </c>
      <c r="W4940" s="298" t="s">
        <v>221</v>
      </c>
      <c r="X4940" s="298" t="s">
        <v>48567</v>
      </c>
    </row>
    <row r="4941" customFormat="false" ht="15.8" hidden="false" customHeight="false" outlineLevel="0" collapsed="false">
      <c r="U4941" s="298" t="n">
        <v>5213430</v>
      </c>
      <c r="V4941" s="298" t="n">
        <v>261.26</v>
      </c>
      <c r="W4941" s="298" t="s">
        <v>221</v>
      </c>
      <c r="X4941" s="298" t="s">
        <v>48568</v>
      </c>
    </row>
    <row r="4942" customFormat="false" ht="15.8" hidden="false" customHeight="false" outlineLevel="0" collapsed="false">
      <c r="U4942" s="298" t="n">
        <v>5213431</v>
      </c>
      <c r="V4942" s="298" t="n">
        <v>283.55</v>
      </c>
      <c r="W4942" s="298" t="s">
        <v>221</v>
      </c>
      <c r="X4942" s="298" t="s">
        <v>48569</v>
      </c>
    </row>
    <row r="4943" customFormat="false" ht="15.8" hidden="false" customHeight="false" outlineLevel="0" collapsed="false">
      <c r="U4943" s="298" t="n">
        <v>5213433</v>
      </c>
      <c r="V4943" s="298" t="n">
        <v>250.15</v>
      </c>
      <c r="W4943" s="298" t="s">
        <v>221</v>
      </c>
      <c r="X4943" s="298" t="s">
        <v>48570</v>
      </c>
    </row>
    <row r="4944" customFormat="false" ht="15.8" hidden="false" customHeight="false" outlineLevel="0" collapsed="false">
      <c r="U4944" s="298" t="n">
        <v>5213428</v>
      </c>
      <c r="V4944" s="298" t="n">
        <v>393.99</v>
      </c>
      <c r="W4944" s="298" t="s">
        <v>221</v>
      </c>
      <c r="X4944" s="298" t="s">
        <v>48571</v>
      </c>
    </row>
    <row r="4945" customFormat="false" ht="15.8" hidden="false" customHeight="false" outlineLevel="0" collapsed="false">
      <c r="U4945" s="298" t="n">
        <v>5213432</v>
      </c>
      <c r="V4945" s="298" t="n">
        <v>343.07</v>
      </c>
      <c r="W4945" s="298" t="s">
        <v>221</v>
      </c>
      <c r="X4945" s="298" t="s">
        <v>48572</v>
      </c>
    </row>
    <row r="4946" customFormat="false" ht="15.8" hidden="false" customHeight="false" outlineLevel="0" collapsed="false">
      <c r="U4946" s="298" t="n">
        <v>5213429</v>
      </c>
      <c r="V4946" s="298" t="n">
        <v>407.08</v>
      </c>
      <c r="W4946" s="298" t="s">
        <v>221</v>
      </c>
      <c r="X4946" s="298" t="s">
        <v>48573</v>
      </c>
    </row>
    <row r="4947" customFormat="false" ht="15.8" hidden="false" customHeight="false" outlineLevel="0" collapsed="false">
      <c r="U4947" s="298" t="n">
        <v>5213422</v>
      </c>
      <c r="V4947" s="298" t="n">
        <v>368.31</v>
      </c>
      <c r="W4947" s="298" t="s">
        <v>221</v>
      </c>
      <c r="X4947" s="298" t="s">
        <v>48574</v>
      </c>
    </row>
    <row r="4948" customFormat="false" ht="15.8" hidden="false" customHeight="false" outlineLevel="0" collapsed="false">
      <c r="U4948" s="298" t="n">
        <v>5213423</v>
      </c>
      <c r="V4948" s="298" t="n">
        <v>392.12</v>
      </c>
      <c r="W4948" s="298" t="s">
        <v>221</v>
      </c>
      <c r="X4948" s="298" t="s">
        <v>48575</v>
      </c>
    </row>
    <row r="4949" customFormat="false" ht="15.8" hidden="false" customHeight="false" outlineLevel="0" collapsed="false">
      <c r="U4949" s="298" t="n">
        <v>5213424</v>
      </c>
      <c r="V4949" s="298" t="n">
        <v>451.64</v>
      </c>
      <c r="W4949" s="298" t="s">
        <v>221</v>
      </c>
      <c r="X4949" s="298" t="s">
        <v>48576</v>
      </c>
    </row>
    <row r="4950" customFormat="false" ht="15.8" hidden="false" customHeight="false" outlineLevel="0" collapsed="false">
      <c r="U4950" s="298" t="n">
        <v>5213437</v>
      </c>
      <c r="V4950" s="298" t="n">
        <v>391.14</v>
      </c>
      <c r="W4950" s="298" t="s">
        <v>221</v>
      </c>
      <c r="X4950" s="298" t="s">
        <v>48577</v>
      </c>
    </row>
    <row r="4951" customFormat="false" ht="15.8" hidden="false" customHeight="false" outlineLevel="0" collapsed="false">
      <c r="U4951" s="298" t="n">
        <v>5213438</v>
      </c>
      <c r="V4951" s="298" t="n">
        <v>450.66</v>
      </c>
      <c r="W4951" s="298" t="s">
        <v>221</v>
      </c>
      <c r="X4951" s="298" t="s">
        <v>48578</v>
      </c>
    </row>
    <row r="4952" customFormat="false" ht="15.8" hidden="false" customHeight="false" outlineLevel="0" collapsed="false">
      <c r="U4952" s="298" t="n">
        <v>5213439</v>
      </c>
      <c r="V4952" s="298" t="n">
        <v>541.49</v>
      </c>
      <c r="W4952" s="298" t="s">
        <v>221</v>
      </c>
      <c r="X4952" s="298" t="s">
        <v>48579</v>
      </c>
    </row>
    <row r="4953" customFormat="false" ht="15.8" hidden="false" customHeight="false" outlineLevel="0" collapsed="false">
      <c r="U4953" s="298" t="n">
        <v>5219546</v>
      </c>
      <c r="V4953" s="298" t="n">
        <v>217.98</v>
      </c>
      <c r="W4953" s="298" t="s">
        <v>203</v>
      </c>
      <c r="X4953" s="298" t="s">
        <v>48580</v>
      </c>
    </row>
    <row r="4954" customFormat="false" ht="15.8" hidden="false" customHeight="false" outlineLevel="0" collapsed="false">
      <c r="U4954" s="298" t="n">
        <v>5213837</v>
      </c>
      <c r="V4954" s="298" t="n">
        <v>214.41</v>
      </c>
      <c r="W4954" s="298" t="s">
        <v>203</v>
      </c>
      <c r="X4954" s="298" t="s">
        <v>48581</v>
      </c>
    </row>
    <row r="4955" customFormat="false" ht="15.8" hidden="false" customHeight="false" outlineLevel="0" collapsed="false">
      <c r="U4955" s="298" t="n">
        <v>5213848</v>
      </c>
      <c r="V4955" s="298" t="n">
        <v>2.89</v>
      </c>
      <c r="W4955" s="298" t="s">
        <v>203</v>
      </c>
      <c r="X4955" s="298" t="s">
        <v>48582</v>
      </c>
    </row>
    <row r="4956" customFormat="false" ht="15.8" hidden="false" customHeight="false" outlineLevel="0" collapsed="false">
      <c r="U4956" s="298" t="n">
        <v>5213841</v>
      </c>
      <c r="V4956" s="298" t="n">
        <v>42.78</v>
      </c>
      <c r="W4956" s="298" t="s">
        <v>221</v>
      </c>
      <c r="X4956" s="298" t="s">
        <v>48583</v>
      </c>
    </row>
    <row r="4957" customFormat="false" ht="15.8" hidden="false" customHeight="false" outlineLevel="0" collapsed="false">
      <c r="U4957" s="298" t="n">
        <v>5213839</v>
      </c>
      <c r="V4957" s="298" t="n">
        <v>161.3</v>
      </c>
      <c r="W4957" s="298" t="s">
        <v>221</v>
      </c>
      <c r="X4957" s="298" t="s">
        <v>48584</v>
      </c>
    </row>
    <row r="4958" customFormat="false" ht="15.8" hidden="false" customHeight="false" outlineLevel="0" collapsed="false">
      <c r="U4958" s="298" t="n">
        <v>5213840</v>
      </c>
      <c r="V4958" s="298" t="n">
        <v>16.06</v>
      </c>
      <c r="W4958" s="298" t="s">
        <v>221</v>
      </c>
      <c r="X4958" s="298" t="s">
        <v>48585</v>
      </c>
    </row>
    <row r="4959" customFormat="false" ht="15.8" hidden="false" customHeight="false" outlineLevel="0" collapsed="false">
      <c r="U4959" s="298" t="n">
        <v>5216116</v>
      </c>
      <c r="V4959" s="298" t="n">
        <v>10.61</v>
      </c>
      <c r="W4959" s="298" t="s">
        <v>203</v>
      </c>
      <c r="X4959" s="298" t="s">
        <v>48586</v>
      </c>
    </row>
    <row r="4960" customFormat="false" ht="15.8" hidden="false" customHeight="false" outlineLevel="0" collapsed="false">
      <c r="U4960" s="298" t="n">
        <v>5216115</v>
      </c>
      <c r="V4960" s="298" t="n">
        <v>10.21</v>
      </c>
      <c r="W4960" s="298" t="s">
        <v>203</v>
      </c>
      <c r="X4960" s="298" t="s">
        <v>48587</v>
      </c>
    </row>
    <row r="4961" customFormat="false" ht="15.8" hidden="false" customHeight="false" outlineLevel="0" collapsed="false">
      <c r="U4961" s="298" t="n">
        <v>5213842</v>
      </c>
      <c r="V4961" s="298" t="n">
        <v>0.17</v>
      </c>
      <c r="W4961" s="298" t="s">
        <v>166</v>
      </c>
      <c r="X4961" s="298" t="s">
        <v>48588</v>
      </c>
    </row>
    <row r="4962" customFormat="false" ht="15.8" hidden="false" customHeight="false" outlineLevel="0" collapsed="false">
      <c r="U4962" s="298" t="n">
        <v>5213464</v>
      </c>
      <c r="V4962" s="298" t="n">
        <v>187.33</v>
      </c>
      <c r="W4962" s="298" t="s">
        <v>203</v>
      </c>
      <c r="X4962" s="298" t="s">
        <v>48589</v>
      </c>
    </row>
    <row r="4963" customFormat="false" ht="15.8" hidden="false" customHeight="false" outlineLevel="0" collapsed="false">
      <c r="U4963" s="298" t="n">
        <v>5213465</v>
      </c>
      <c r="V4963" s="298" t="n">
        <v>302.19</v>
      </c>
      <c r="W4963" s="298" t="s">
        <v>203</v>
      </c>
      <c r="X4963" s="298" t="s">
        <v>48590</v>
      </c>
    </row>
    <row r="4964" customFormat="false" ht="15.8" hidden="false" customHeight="false" outlineLevel="0" collapsed="false">
      <c r="U4964" s="298" t="n">
        <v>5213466</v>
      </c>
      <c r="V4964" s="298" t="n">
        <v>449.87</v>
      </c>
      <c r="W4964" s="298" t="s">
        <v>203</v>
      </c>
      <c r="X4964" s="298" t="s">
        <v>48591</v>
      </c>
    </row>
    <row r="4965" customFormat="false" ht="15.8" hidden="false" customHeight="false" outlineLevel="0" collapsed="false">
      <c r="U4965" s="298" t="n">
        <v>5213467</v>
      </c>
      <c r="V4965" s="298" t="n">
        <v>649.22</v>
      </c>
      <c r="W4965" s="298" t="s">
        <v>203</v>
      </c>
      <c r="X4965" s="298" t="s">
        <v>48592</v>
      </c>
    </row>
    <row r="4966" customFormat="false" ht="15.8" hidden="false" customHeight="false" outlineLevel="0" collapsed="false">
      <c r="U4966" s="298" t="n">
        <v>5213468</v>
      </c>
      <c r="V4966" s="298" t="n">
        <v>181.51</v>
      </c>
      <c r="W4966" s="298" t="s">
        <v>203</v>
      </c>
      <c r="X4966" s="298" t="s">
        <v>48593</v>
      </c>
    </row>
    <row r="4967" customFormat="false" ht="15.8" hidden="false" customHeight="false" outlineLevel="0" collapsed="false">
      <c r="U4967" s="298" t="n">
        <v>5213469</v>
      </c>
      <c r="V4967" s="298" t="n">
        <v>291.85</v>
      </c>
      <c r="W4967" s="298" t="s">
        <v>203</v>
      </c>
      <c r="X4967" s="298" t="s">
        <v>48594</v>
      </c>
    </row>
    <row r="4968" customFormat="false" ht="15.8" hidden="false" customHeight="false" outlineLevel="0" collapsed="false">
      <c r="U4968" s="298" t="n">
        <v>5213470</v>
      </c>
      <c r="V4968" s="298" t="n">
        <v>433.71</v>
      </c>
      <c r="W4968" s="298" t="s">
        <v>203</v>
      </c>
      <c r="X4968" s="298" t="s">
        <v>48595</v>
      </c>
    </row>
    <row r="4969" customFormat="false" ht="15.8" hidden="false" customHeight="false" outlineLevel="0" collapsed="false">
      <c r="U4969" s="298" t="n">
        <v>5213471</v>
      </c>
      <c r="V4969" s="298" t="n">
        <v>625.94</v>
      </c>
      <c r="W4969" s="298" t="s">
        <v>203</v>
      </c>
      <c r="X4969" s="298" t="s">
        <v>48596</v>
      </c>
    </row>
    <row r="4970" customFormat="false" ht="15.8" hidden="false" customHeight="false" outlineLevel="0" collapsed="false">
      <c r="U4970" s="298" t="n">
        <v>5213472</v>
      </c>
      <c r="V4970" s="298" t="n">
        <v>182.65</v>
      </c>
      <c r="W4970" s="298" t="s">
        <v>203</v>
      </c>
      <c r="X4970" s="298" t="s">
        <v>48597</v>
      </c>
    </row>
    <row r="4971" customFormat="false" ht="15.8" hidden="false" customHeight="false" outlineLevel="0" collapsed="false">
      <c r="U4971" s="298" t="n">
        <v>5213473</v>
      </c>
      <c r="V4971" s="298" t="n">
        <v>249.15</v>
      </c>
      <c r="W4971" s="298" t="s">
        <v>203</v>
      </c>
      <c r="X4971" s="298" t="s">
        <v>48598</v>
      </c>
    </row>
    <row r="4972" customFormat="false" ht="15.8" hidden="false" customHeight="false" outlineLevel="0" collapsed="false">
      <c r="U4972" s="298" t="n">
        <v>5213474</v>
      </c>
      <c r="V4972" s="298" t="n">
        <v>175.28</v>
      </c>
      <c r="W4972" s="298" t="s">
        <v>203</v>
      </c>
      <c r="X4972" s="298" t="s">
        <v>48599</v>
      </c>
    </row>
    <row r="4973" customFormat="false" ht="15.8" hidden="false" customHeight="false" outlineLevel="0" collapsed="false">
      <c r="U4973" s="298" t="n">
        <v>5213475</v>
      </c>
      <c r="V4973" s="298" t="n">
        <v>238.18</v>
      </c>
      <c r="W4973" s="298" t="s">
        <v>203</v>
      </c>
      <c r="X4973" s="298" t="s">
        <v>48600</v>
      </c>
    </row>
    <row r="4974" customFormat="false" ht="15.8" hidden="false" customHeight="false" outlineLevel="0" collapsed="false">
      <c r="U4974" s="298" t="n">
        <v>5213440</v>
      </c>
      <c r="V4974" s="298" t="n">
        <v>155.63</v>
      </c>
      <c r="W4974" s="298" t="s">
        <v>203</v>
      </c>
      <c r="X4974" s="298" t="s">
        <v>48601</v>
      </c>
    </row>
    <row r="4975" customFormat="false" ht="15.8" hidden="false" customHeight="false" outlineLevel="0" collapsed="false">
      <c r="U4975" s="298" t="n">
        <v>5213441</v>
      </c>
      <c r="V4975" s="298" t="n">
        <v>245.84</v>
      </c>
      <c r="W4975" s="298" t="s">
        <v>203</v>
      </c>
      <c r="X4975" s="298" t="s">
        <v>48602</v>
      </c>
    </row>
    <row r="4976" customFormat="false" ht="15.8" hidden="false" customHeight="false" outlineLevel="0" collapsed="false">
      <c r="U4976" s="298" t="n">
        <v>5213442</v>
      </c>
      <c r="V4976" s="298" t="n">
        <v>361.84</v>
      </c>
      <c r="W4976" s="298" t="s">
        <v>203</v>
      </c>
      <c r="X4976" s="298" t="s">
        <v>48603</v>
      </c>
    </row>
    <row r="4977" customFormat="false" ht="15.8" hidden="false" customHeight="false" outlineLevel="0" collapsed="false">
      <c r="U4977" s="298" t="n">
        <v>5213443</v>
      </c>
      <c r="V4977" s="298" t="n">
        <v>518.41</v>
      </c>
      <c r="W4977" s="298" t="s">
        <v>203</v>
      </c>
      <c r="X4977" s="298" t="s">
        <v>48604</v>
      </c>
    </row>
    <row r="4978" customFormat="false" ht="15.8" hidden="false" customHeight="false" outlineLevel="0" collapsed="false">
      <c r="U4978" s="298" t="n">
        <v>5213444</v>
      </c>
      <c r="V4978" s="298" t="n">
        <v>161.47</v>
      </c>
      <c r="W4978" s="298" t="s">
        <v>203</v>
      </c>
      <c r="X4978" s="298" t="s">
        <v>48605</v>
      </c>
    </row>
    <row r="4979" customFormat="false" ht="15.8" hidden="false" customHeight="false" outlineLevel="0" collapsed="false">
      <c r="U4979" s="298" t="n">
        <v>5213445</v>
      </c>
      <c r="V4979" s="298" t="n">
        <v>256.66</v>
      </c>
      <c r="W4979" s="298" t="s">
        <v>203</v>
      </c>
      <c r="X4979" s="298" t="s">
        <v>48606</v>
      </c>
    </row>
    <row r="4980" customFormat="false" ht="15.8" hidden="false" customHeight="false" outlineLevel="0" collapsed="false">
      <c r="U4980" s="298" t="n">
        <v>5213446</v>
      </c>
      <c r="V4980" s="298" t="n">
        <v>379.14</v>
      </c>
      <c r="W4980" s="298" t="s">
        <v>203</v>
      </c>
      <c r="X4980" s="298" t="s">
        <v>48607</v>
      </c>
    </row>
    <row r="4981" customFormat="false" ht="15.8" hidden="false" customHeight="false" outlineLevel="0" collapsed="false">
      <c r="U4981" s="298" t="n">
        <v>5213447</v>
      </c>
      <c r="V4981" s="298" t="n">
        <v>544.52</v>
      </c>
      <c r="W4981" s="298" t="s">
        <v>203</v>
      </c>
      <c r="X4981" s="298" t="s">
        <v>48608</v>
      </c>
    </row>
    <row r="4982" customFormat="false" ht="15.8" hidden="false" customHeight="false" outlineLevel="0" collapsed="false">
      <c r="U4982" s="298" t="n">
        <v>5213448</v>
      </c>
      <c r="V4982" s="298" t="n">
        <v>103.59</v>
      </c>
      <c r="W4982" s="298" t="s">
        <v>203</v>
      </c>
      <c r="X4982" s="298" t="s">
        <v>48609</v>
      </c>
    </row>
    <row r="4983" customFormat="false" ht="15.8" hidden="false" customHeight="false" outlineLevel="0" collapsed="false">
      <c r="U4983" s="298" t="n">
        <v>5213449</v>
      </c>
      <c r="V4983" s="298" t="n">
        <v>153.33</v>
      </c>
      <c r="W4983" s="298" t="s">
        <v>203</v>
      </c>
      <c r="X4983" s="298" t="s">
        <v>48610</v>
      </c>
    </row>
    <row r="4984" customFormat="false" ht="15.8" hidden="false" customHeight="false" outlineLevel="0" collapsed="false">
      <c r="U4984" s="298" t="n">
        <v>5213450</v>
      </c>
      <c r="V4984" s="298" t="n">
        <v>217.28</v>
      </c>
      <c r="W4984" s="298" t="s">
        <v>203</v>
      </c>
      <c r="X4984" s="298" t="s">
        <v>48611</v>
      </c>
    </row>
    <row r="4985" customFormat="false" ht="15.8" hidden="false" customHeight="false" outlineLevel="0" collapsed="false">
      <c r="U4985" s="298" t="n">
        <v>5213451</v>
      </c>
      <c r="V4985" s="298" t="n">
        <v>303.6</v>
      </c>
      <c r="W4985" s="298" t="s">
        <v>203</v>
      </c>
      <c r="X4985" s="298" t="s">
        <v>48612</v>
      </c>
    </row>
    <row r="4986" customFormat="false" ht="15.8" hidden="false" customHeight="false" outlineLevel="0" collapsed="false">
      <c r="U4986" s="298" t="n">
        <v>5213452</v>
      </c>
      <c r="V4986" s="298" t="n">
        <v>151.06</v>
      </c>
      <c r="W4986" s="298" t="s">
        <v>203</v>
      </c>
      <c r="X4986" s="298" t="s">
        <v>48613</v>
      </c>
    </row>
    <row r="4987" customFormat="false" ht="15.8" hidden="false" customHeight="false" outlineLevel="0" collapsed="false">
      <c r="U4987" s="298" t="n">
        <v>5213453</v>
      </c>
      <c r="V4987" s="298" t="n">
        <v>237.72</v>
      </c>
      <c r="W4987" s="298" t="s">
        <v>203</v>
      </c>
      <c r="X4987" s="298" t="s">
        <v>48614</v>
      </c>
    </row>
    <row r="4988" customFormat="false" ht="15.8" hidden="false" customHeight="false" outlineLevel="0" collapsed="false">
      <c r="U4988" s="298" t="n">
        <v>5213454</v>
      </c>
      <c r="V4988" s="298" t="n">
        <v>349.14</v>
      </c>
      <c r="W4988" s="298" t="s">
        <v>203</v>
      </c>
      <c r="X4988" s="298" t="s">
        <v>48615</v>
      </c>
    </row>
    <row r="4989" customFormat="false" ht="15.8" hidden="false" customHeight="false" outlineLevel="0" collapsed="false">
      <c r="U4989" s="298" t="n">
        <v>5213455</v>
      </c>
      <c r="V4989" s="298" t="n">
        <v>500.12</v>
      </c>
      <c r="W4989" s="298" t="s">
        <v>203</v>
      </c>
      <c r="X4989" s="298" t="s">
        <v>48616</v>
      </c>
    </row>
    <row r="4990" customFormat="false" ht="15.8" hidden="false" customHeight="false" outlineLevel="0" collapsed="false">
      <c r="U4990" s="298" t="n">
        <v>5213456</v>
      </c>
      <c r="V4990" s="298" t="n">
        <v>156.67</v>
      </c>
      <c r="W4990" s="298" t="s">
        <v>203</v>
      </c>
      <c r="X4990" s="298" t="s">
        <v>48617</v>
      </c>
    </row>
    <row r="4991" customFormat="false" ht="15.8" hidden="false" customHeight="false" outlineLevel="0" collapsed="false">
      <c r="U4991" s="298" t="n">
        <v>5213457</v>
      </c>
      <c r="V4991" s="298" t="n">
        <v>248.11</v>
      </c>
      <c r="W4991" s="298" t="s">
        <v>203</v>
      </c>
      <c r="X4991" s="298" t="s">
        <v>48618</v>
      </c>
    </row>
    <row r="4992" customFormat="false" ht="15.8" hidden="false" customHeight="false" outlineLevel="0" collapsed="false">
      <c r="U4992" s="298" t="n">
        <v>5213458</v>
      </c>
      <c r="V4992" s="298" t="n">
        <v>365.76</v>
      </c>
      <c r="W4992" s="298" t="s">
        <v>203</v>
      </c>
      <c r="X4992" s="298" t="s">
        <v>48619</v>
      </c>
    </row>
    <row r="4993" customFormat="false" ht="15.8" hidden="false" customHeight="false" outlineLevel="0" collapsed="false">
      <c r="U4993" s="298" t="n">
        <v>5213459</v>
      </c>
      <c r="V4993" s="298" t="n">
        <v>525.24</v>
      </c>
      <c r="W4993" s="298" t="s">
        <v>203</v>
      </c>
      <c r="X4993" s="298" t="s">
        <v>48620</v>
      </c>
    </row>
    <row r="4994" customFormat="false" ht="15.8" hidden="false" customHeight="false" outlineLevel="0" collapsed="false">
      <c r="U4994" s="298" t="n">
        <v>5213460</v>
      </c>
      <c r="V4994" s="298" t="n">
        <v>101.07</v>
      </c>
      <c r="W4994" s="298" t="s">
        <v>203</v>
      </c>
      <c r="X4994" s="298" t="s">
        <v>48621</v>
      </c>
    </row>
    <row r="4995" customFormat="false" ht="15.8" hidden="false" customHeight="false" outlineLevel="0" collapsed="false">
      <c r="U4995" s="298" t="n">
        <v>5213461</v>
      </c>
      <c r="V4995" s="298" t="n">
        <v>148.85</v>
      </c>
      <c r="W4995" s="298" t="s">
        <v>203</v>
      </c>
      <c r="X4995" s="298" t="s">
        <v>48622</v>
      </c>
    </row>
    <row r="4996" customFormat="false" ht="15.8" hidden="false" customHeight="false" outlineLevel="0" collapsed="false">
      <c r="U4996" s="298" t="n">
        <v>5213462</v>
      </c>
      <c r="V4996" s="298" t="n">
        <v>210.28</v>
      </c>
      <c r="W4996" s="298" t="s">
        <v>203</v>
      </c>
      <c r="X4996" s="298" t="s">
        <v>48623</v>
      </c>
    </row>
    <row r="4997" customFormat="false" ht="15.8" hidden="false" customHeight="false" outlineLevel="0" collapsed="false">
      <c r="U4997" s="298" t="n">
        <v>5213463</v>
      </c>
      <c r="V4997" s="298" t="n">
        <v>285.36</v>
      </c>
      <c r="W4997" s="298" t="s">
        <v>203</v>
      </c>
      <c r="X4997" s="298" t="s">
        <v>48624</v>
      </c>
    </row>
    <row r="4998" customFormat="false" ht="15.8" hidden="false" customHeight="false" outlineLevel="0" collapsed="false">
      <c r="U4998" s="298" t="n">
        <v>5213477</v>
      </c>
      <c r="V4998" s="298" t="n">
        <v>111.43</v>
      </c>
      <c r="W4998" s="298" t="s">
        <v>203</v>
      </c>
      <c r="X4998" s="298" t="s">
        <v>48625</v>
      </c>
    </row>
    <row r="4999" customFormat="false" ht="15.8" hidden="false" customHeight="false" outlineLevel="0" collapsed="false">
      <c r="U4999" s="298" t="n">
        <v>5213476</v>
      </c>
      <c r="V4999" s="298" t="n">
        <v>119.41</v>
      </c>
      <c r="W4999" s="298" t="s">
        <v>203</v>
      </c>
      <c r="X4999" s="298" t="s">
        <v>48626</v>
      </c>
    </row>
    <row r="5000" customFormat="false" ht="15.8" hidden="false" customHeight="false" outlineLevel="0" collapsed="false">
      <c r="U5000" s="298" t="n">
        <v>5213479</v>
      </c>
      <c r="V5000" s="298" t="n">
        <v>107.21</v>
      </c>
      <c r="W5000" s="298" t="s">
        <v>203</v>
      </c>
      <c r="X5000" s="298" t="s">
        <v>48627</v>
      </c>
    </row>
    <row r="5001" customFormat="false" ht="15.8" hidden="false" customHeight="false" outlineLevel="0" collapsed="false">
      <c r="U5001" s="298" t="n">
        <v>5213478</v>
      </c>
      <c r="V5001" s="298" t="n">
        <v>114.71</v>
      </c>
      <c r="W5001" s="298" t="s">
        <v>203</v>
      </c>
      <c r="X5001" s="298" t="s">
        <v>48628</v>
      </c>
    </row>
    <row r="5002" customFormat="false" ht="15.8" hidden="false" customHeight="false" outlineLevel="0" collapsed="false">
      <c r="U5002" s="298" t="n">
        <v>5213489</v>
      </c>
      <c r="V5002" s="298" t="n">
        <v>610.57</v>
      </c>
      <c r="W5002" s="298" t="s">
        <v>203</v>
      </c>
      <c r="X5002" s="298" t="s">
        <v>48629</v>
      </c>
    </row>
    <row r="5003" customFormat="false" ht="15.8" hidden="false" customHeight="false" outlineLevel="0" collapsed="false">
      <c r="U5003" s="298" t="n">
        <v>5213498</v>
      </c>
      <c r="V5003" s="298" t="n">
        <v>658.07</v>
      </c>
      <c r="W5003" s="298" t="s">
        <v>203</v>
      </c>
      <c r="X5003" s="298" t="s">
        <v>48630</v>
      </c>
    </row>
    <row r="5004" customFormat="false" ht="15.8" hidden="false" customHeight="false" outlineLevel="0" collapsed="false">
      <c r="U5004" s="298" t="n">
        <v>5213365</v>
      </c>
      <c r="V5004" s="298" t="n">
        <v>839.72</v>
      </c>
      <c r="W5004" s="298" t="s">
        <v>203</v>
      </c>
      <c r="X5004" s="298" t="s">
        <v>48631</v>
      </c>
    </row>
    <row r="5005" customFormat="false" ht="15.8" hidden="false" customHeight="false" outlineLevel="0" collapsed="false">
      <c r="U5005" s="298" t="n">
        <v>5213507</v>
      </c>
      <c r="V5005" s="298" t="n">
        <v>777.11</v>
      </c>
      <c r="W5005" s="298" t="s">
        <v>203</v>
      </c>
      <c r="X5005" s="298" t="s">
        <v>48632</v>
      </c>
    </row>
    <row r="5006" customFormat="false" ht="15.8" hidden="false" customHeight="false" outlineLevel="0" collapsed="false">
      <c r="U5006" s="298" t="n">
        <v>5213372</v>
      </c>
      <c r="V5006" s="298" t="n">
        <v>958.76</v>
      </c>
      <c r="W5006" s="298" t="s">
        <v>203</v>
      </c>
      <c r="X5006" s="298" t="s">
        <v>48633</v>
      </c>
    </row>
    <row r="5007" customFormat="false" ht="15.8" hidden="false" customHeight="false" outlineLevel="0" collapsed="false">
      <c r="U5007" s="298" t="n">
        <v>5213490</v>
      </c>
      <c r="V5007" s="298" t="n">
        <v>1299.44</v>
      </c>
      <c r="W5007" s="298" t="s">
        <v>203</v>
      </c>
      <c r="X5007" s="298" t="s">
        <v>48634</v>
      </c>
    </row>
    <row r="5008" customFormat="false" ht="15.8" hidden="false" customHeight="false" outlineLevel="0" collapsed="false">
      <c r="U5008" s="298" t="n">
        <v>5213499</v>
      </c>
      <c r="V5008" s="298" t="n">
        <v>1406.32</v>
      </c>
      <c r="W5008" s="298" t="s">
        <v>203</v>
      </c>
      <c r="X5008" s="298" t="s">
        <v>48635</v>
      </c>
    </row>
    <row r="5009" customFormat="false" ht="15.8" hidden="false" customHeight="false" outlineLevel="0" collapsed="false">
      <c r="U5009" s="298" t="n">
        <v>5213366</v>
      </c>
      <c r="V5009" s="298" t="n">
        <v>1815.04</v>
      </c>
      <c r="W5009" s="298" t="s">
        <v>203</v>
      </c>
      <c r="X5009" s="298" t="s">
        <v>48636</v>
      </c>
    </row>
    <row r="5010" customFormat="false" ht="15.8" hidden="false" customHeight="false" outlineLevel="0" collapsed="false">
      <c r="U5010" s="298" t="n">
        <v>5213508</v>
      </c>
      <c r="V5010" s="298" t="n">
        <v>1674.16</v>
      </c>
      <c r="W5010" s="298" t="s">
        <v>203</v>
      </c>
      <c r="X5010" s="298" t="s">
        <v>48637</v>
      </c>
    </row>
    <row r="5011" customFormat="false" ht="15.8" hidden="false" customHeight="false" outlineLevel="0" collapsed="false">
      <c r="U5011" s="298" t="n">
        <v>5213373</v>
      </c>
      <c r="V5011" s="298" t="n">
        <v>2082.88</v>
      </c>
      <c r="W5011" s="298" t="s">
        <v>203</v>
      </c>
      <c r="X5011" s="298" t="s">
        <v>48638</v>
      </c>
    </row>
    <row r="5012" customFormat="false" ht="15.8" hidden="false" customHeight="false" outlineLevel="0" collapsed="false">
      <c r="U5012" s="298" t="n">
        <v>5213491</v>
      </c>
      <c r="V5012" s="298" t="n">
        <v>1712.77</v>
      </c>
      <c r="W5012" s="298" t="s">
        <v>203</v>
      </c>
      <c r="X5012" s="298" t="s">
        <v>48639</v>
      </c>
    </row>
    <row r="5013" customFormat="false" ht="15.8" hidden="false" customHeight="false" outlineLevel="0" collapsed="false">
      <c r="U5013" s="298" t="n">
        <v>5213500</v>
      </c>
      <c r="V5013" s="298" t="n">
        <v>1855.27</v>
      </c>
      <c r="W5013" s="298" t="s">
        <v>203</v>
      </c>
      <c r="X5013" s="298" t="s">
        <v>48640</v>
      </c>
    </row>
    <row r="5014" customFormat="false" ht="15.8" hidden="false" customHeight="false" outlineLevel="0" collapsed="false">
      <c r="U5014" s="298" t="n">
        <v>5213369</v>
      </c>
      <c r="V5014" s="298" t="n">
        <v>2400.23</v>
      </c>
      <c r="W5014" s="298" t="s">
        <v>203</v>
      </c>
      <c r="X5014" s="298" t="s">
        <v>48641</v>
      </c>
    </row>
    <row r="5015" customFormat="false" ht="15.8" hidden="false" customHeight="false" outlineLevel="0" collapsed="false">
      <c r="U5015" s="298" t="n">
        <v>5213509</v>
      </c>
      <c r="V5015" s="298" t="n">
        <v>2212.39</v>
      </c>
      <c r="W5015" s="298" t="s">
        <v>203</v>
      </c>
      <c r="X5015" s="298" t="s">
        <v>48642</v>
      </c>
    </row>
    <row r="5016" customFormat="false" ht="15.8" hidden="false" customHeight="false" outlineLevel="0" collapsed="false">
      <c r="U5016" s="298" t="n">
        <v>5213374</v>
      </c>
      <c r="V5016" s="298" t="n">
        <v>2757.35</v>
      </c>
      <c r="W5016" s="298" t="s">
        <v>203</v>
      </c>
      <c r="X5016" s="298" t="s">
        <v>48643</v>
      </c>
    </row>
    <row r="5017" customFormat="false" ht="15.8" hidden="false" customHeight="false" outlineLevel="0" collapsed="false">
      <c r="U5017" s="298" t="n">
        <v>5213492</v>
      </c>
      <c r="V5017" s="298" t="n">
        <v>2323.33</v>
      </c>
      <c r="W5017" s="298" t="s">
        <v>203</v>
      </c>
      <c r="X5017" s="298" t="s">
        <v>48644</v>
      </c>
    </row>
    <row r="5018" customFormat="false" ht="15.8" hidden="false" customHeight="false" outlineLevel="0" collapsed="false">
      <c r="U5018" s="298" t="n">
        <v>5213501</v>
      </c>
      <c r="V5018" s="298" t="n">
        <v>2513.33</v>
      </c>
      <c r="W5018" s="298" t="s">
        <v>203</v>
      </c>
      <c r="X5018" s="298" t="s">
        <v>48645</v>
      </c>
    </row>
    <row r="5019" customFormat="false" ht="15.8" hidden="false" customHeight="false" outlineLevel="0" collapsed="false">
      <c r="U5019" s="298" t="n">
        <v>5213370</v>
      </c>
      <c r="V5019" s="298" t="n">
        <v>3239.95</v>
      </c>
      <c r="W5019" s="298" t="s">
        <v>203</v>
      </c>
      <c r="X5019" s="298" t="s">
        <v>48646</v>
      </c>
    </row>
    <row r="5020" customFormat="false" ht="15.8" hidden="false" customHeight="false" outlineLevel="0" collapsed="false">
      <c r="U5020" s="298" t="n">
        <v>5213510</v>
      </c>
      <c r="V5020" s="298" t="n">
        <v>2989.5</v>
      </c>
      <c r="W5020" s="298" t="s">
        <v>203</v>
      </c>
      <c r="X5020" s="298" t="s">
        <v>48647</v>
      </c>
    </row>
    <row r="5021" customFormat="false" ht="15.8" hidden="false" customHeight="false" outlineLevel="0" collapsed="false">
      <c r="U5021" s="298" t="n">
        <v>5213375</v>
      </c>
      <c r="V5021" s="298" t="n">
        <v>3716.11</v>
      </c>
      <c r="W5021" s="298" t="s">
        <v>203</v>
      </c>
      <c r="X5021" s="298" t="s">
        <v>48648</v>
      </c>
    </row>
    <row r="5022" customFormat="false" ht="15.8" hidden="false" customHeight="false" outlineLevel="0" collapsed="false">
      <c r="U5022" s="298" t="n">
        <v>5213494</v>
      </c>
      <c r="V5022" s="298" t="n">
        <v>3425.53</v>
      </c>
      <c r="W5022" s="298" t="s">
        <v>203</v>
      </c>
      <c r="X5022" s="298" t="s">
        <v>48649</v>
      </c>
    </row>
    <row r="5023" customFormat="false" ht="15.8" hidden="false" customHeight="false" outlineLevel="0" collapsed="false">
      <c r="U5023" s="298" t="n">
        <v>5213503</v>
      </c>
      <c r="V5023" s="298" t="n">
        <v>3710.53</v>
      </c>
      <c r="W5023" s="298" t="s">
        <v>203</v>
      </c>
      <c r="X5023" s="298" t="s">
        <v>48650</v>
      </c>
    </row>
    <row r="5024" customFormat="false" ht="15.8" hidden="false" customHeight="false" outlineLevel="0" collapsed="false">
      <c r="U5024" s="298" t="n">
        <v>5213371</v>
      </c>
      <c r="V5024" s="298" t="n">
        <v>4800.45</v>
      </c>
      <c r="W5024" s="298" t="s">
        <v>203</v>
      </c>
      <c r="X5024" s="298" t="s">
        <v>48651</v>
      </c>
    </row>
    <row r="5025" customFormat="false" ht="15.8" hidden="false" customHeight="false" outlineLevel="0" collapsed="false">
      <c r="U5025" s="298" t="n">
        <v>5213512</v>
      </c>
      <c r="V5025" s="298" t="n">
        <v>4424.78</v>
      </c>
      <c r="W5025" s="298" t="s">
        <v>203</v>
      </c>
      <c r="X5025" s="298" t="s">
        <v>48652</v>
      </c>
    </row>
    <row r="5026" customFormat="false" ht="15.8" hidden="false" customHeight="false" outlineLevel="0" collapsed="false">
      <c r="U5026" s="298" t="n">
        <v>5213376</v>
      </c>
      <c r="V5026" s="298" t="n">
        <v>5514.69</v>
      </c>
      <c r="W5026" s="298" t="s">
        <v>203</v>
      </c>
      <c r="X5026" s="298" t="s">
        <v>48653</v>
      </c>
    </row>
    <row r="5027" customFormat="false" ht="15.8" hidden="false" customHeight="false" outlineLevel="0" collapsed="false">
      <c r="U5027" s="298" t="n">
        <v>5213570</v>
      </c>
      <c r="V5027" s="298" t="n">
        <v>315.19</v>
      </c>
      <c r="W5027" s="298" t="s">
        <v>221</v>
      </c>
      <c r="X5027" s="298" t="s">
        <v>48654</v>
      </c>
    </row>
    <row r="5028" customFormat="false" ht="15.8" hidden="false" customHeight="false" outlineLevel="0" collapsed="false">
      <c r="U5028" s="298" t="n">
        <v>5213377</v>
      </c>
      <c r="V5028" s="298" t="n">
        <v>254.22</v>
      </c>
      <c r="W5028" s="298" t="s">
        <v>221</v>
      </c>
      <c r="X5028" s="298" t="s">
        <v>48655</v>
      </c>
    </row>
    <row r="5029" customFormat="false" ht="15.8" hidden="false" customHeight="false" outlineLevel="0" collapsed="false">
      <c r="U5029" s="298" t="n">
        <v>5213571</v>
      </c>
      <c r="V5029" s="298" t="n">
        <v>338.94</v>
      </c>
      <c r="W5029" s="298" t="s">
        <v>221</v>
      </c>
      <c r="X5029" s="298" t="s">
        <v>48656</v>
      </c>
    </row>
    <row r="5030" customFormat="false" ht="15.8" hidden="false" customHeight="false" outlineLevel="0" collapsed="false">
      <c r="U5030" s="298" t="n">
        <v>5213378</v>
      </c>
      <c r="V5030" s="298" t="n">
        <v>277.98</v>
      </c>
      <c r="W5030" s="298" t="s">
        <v>221</v>
      </c>
      <c r="X5030" s="298" t="s">
        <v>48657</v>
      </c>
    </row>
    <row r="5031" customFormat="false" ht="15.8" hidden="false" customHeight="false" outlineLevel="0" collapsed="false">
      <c r="U5031" s="298" t="n">
        <v>5213572</v>
      </c>
      <c r="V5031" s="298" t="n">
        <v>398.47</v>
      </c>
      <c r="W5031" s="298" t="s">
        <v>221</v>
      </c>
      <c r="X5031" s="298" t="s">
        <v>48658</v>
      </c>
    </row>
    <row r="5032" customFormat="false" ht="15.8" hidden="false" customHeight="false" outlineLevel="0" collapsed="false">
      <c r="U5032" s="298" t="n">
        <v>5213379</v>
      </c>
      <c r="V5032" s="298" t="n">
        <v>337.5</v>
      </c>
      <c r="W5032" s="298" t="s">
        <v>221</v>
      </c>
      <c r="X5032" s="298" t="s">
        <v>48659</v>
      </c>
    </row>
    <row r="5033" customFormat="false" ht="15.8" hidden="false" customHeight="false" outlineLevel="0" collapsed="false">
      <c r="U5033" s="298" t="n">
        <v>5213543</v>
      </c>
      <c r="V5033" s="298" t="n">
        <v>796.8</v>
      </c>
      <c r="W5033" s="298" t="s">
        <v>203</v>
      </c>
      <c r="X5033" s="298" t="s">
        <v>48660</v>
      </c>
    </row>
    <row r="5034" customFormat="false" ht="15.8" hidden="false" customHeight="false" outlineLevel="0" collapsed="false">
      <c r="U5034" s="298" t="n">
        <v>5213552</v>
      </c>
      <c r="V5034" s="298" t="n">
        <v>844.41</v>
      </c>
      <c r="W5034" s="298" t="s">
        <v>203</v>
      </c>
      <c r="X5034" s="298" t="s">
        <v>48661</v>
      </c>
    </row>
    <row r="5035" customFormat="false" ht="15.8" hidden="false" customHeight="false" outlineLevel="0" collapsed="false">
      <c r="U5035" s="298" t="n">
        <v>5213561</v>
      </c>
      <c r="V5035" s="298" t="n">
        <v>963.45</v>
      </c>
      <c r="W5035" s="298" t="s">
        <v>203</v>
      </c>
      <c r="X5035" s="298" t="s">
        <v>48662</v>
      </c>
    </row>
    <row r="5036" customFormat="false" ht="15.8" hidden="false" customHeight="false" outlineLevel="0" collapsed="false">
      <c r="U5036" s="298" t="n">
        <v>5213544</v>
      </c>
      <c r="V5036" s="298" t="n">
        <v>1718.46</v>
      </c>
      <c r="W5036" s="298" t="s">
        <v>203</v>
      </c>
      <c r="X5036" s="298" t="s">
        <v>48663</v>
      </c>
    </row>
    <row r="5037" customFormat="false" ht="15.8" hidden="false" customHeight="false" outlineLevel="0" collapsed="false">
      <c r="U5037" s="298" t="n">
        <v>5213553</v>
      </c>
      <c r="V5037" s="298" t="n">
        <v>1825.6</v>
      </c>
      <c r="W5037" s="298" t="s">
        <v>203</v>
      </c>
      <c r="X5037" s="298" t="s">
        <v>48664</v>
      </c>
    </row>
    <row r="5038" customFormat="false" ht="15.8" hidden="false" customHeight="false" outlineLevel="0" collapsed="false">
      <c r="U5038" s="298" t="n">
        <v>5213562</v>
      </c>
      <c r="V5038" s="298" t="n">
        <v>2093.43</v>
      </c>
      <c r="W5038" s="298" t="s">
        <v>203</v>
      </c>
      <c r="X5038" s="298" t="s">
        <v>48665</v>
      </c>
    </row>
    <row r="5039" customFormat="false" ht="15.8" hidden="false" customHeight="false" outlineLevel="0" collapsed="false">
      <c r="U5039" s="298" t="n">
        <v>5213545</v>
      </c>
      <c r="V5039" s="298" t="n">
        <v>2271.46</v>
      </c>
      <c r="W5039" s="298" t="s">
        <v>203</v>
      </c>
      <c r="X5039" s="298" t="s">
        <v>48666</v>
      </c>
    </row>
    <row r="5040" customFormat="false" ht="15.8" hidden="false" customHeight="false" outlineLevel="0" collapsed="false">
      <c r="U5040" s="298" t="n">
        <v>5213554</v>
      </c>
      <c r="V5040" s="298" t="n">
        <v>2414.31</v>
      </c>
      <c r="W5040" s="298" t="s">
        <v>203</v>
      </c>
      <c r="X5040" s="298" t="s">
        <v>48667</v>
      </c>
    </row>
    <row r="5041" customFormat="false" ht="15.8" hidden="false" customHeight="false" outlineLevel="0" collapsed="false">
      <c r="U5041" s="298" t="n">
        <v>5213563</v>
      </c>
      <c r="V5041" s="298" t="n">
        <v>2771.41</v>
      </c>
      <c r="W5041" s="298" t="s">
        <v>203</v>
      </c>
      <c r="X5041" s="298" t="s">
        <v>48668</v>
      </c>
    </row>
    <row r="5042" customFormat="false" ht="15.8" hidden="false" customHeight="false" outlineLevel="0" collapsed="false">
      <c r="U5042" s="298" t="n">
        <v>5213546</v>
      </c>
      <c r="V5042" s="298" t="n">
        <v>3068.26</v>
      </c>
      <c r="W5042" s="298" t="s">
        <v>203</v>
      </c>
      <c r="X5042" s="298" t="s">
        <v>48669</v>
      </c>
    </row>
    <row r="5043" customFormat="false" ht="15.8" hidden="false" customHeight="false" outlineLevel="0" collapsed="false">
      <c r="U5043" s="298" t="n">
        <v>5213555</v>
      </c>
      <c r="V5043" s="298" t="n">
        <v>3258.73</v>
      </c>
      <c r="W5043" s="298" t="s">
        <v>203</v>
      </c>
      <c r="X5043" s="298" t="s">
        <v>48670</v>
      </c>
    </row>
    <row r="5044" customFormat="false" ht="15.8" hidden="false" customHeight="false" outlineLevel="0" collapsed="false">
      <c r="U5044" s="298" t="n">
        <v>5213564</v>
      </c>
      <c r="V5044" s="298" t="n">
        <v>3734.86</v>
      </c>
      <c r="W5044" s="298" t="s">
        <v>203</v>
      </c>
      <c r="X5044" s="298" t="s">
        <v>48671</v>
      </c>
    </row>
    <row r="5045" customFormat="false" ht="15.8" hidden="false" customHeight="false" outlineLevel="0" collapsed="false">
      <c r="U5045" s="298" t="n">
        <v>5213548</v>
      </c>
      <c r="V5045" s="298" t="n">
        <v>4542.92</v>
      </c>
      <c r="W5045" s="298" t="s">
        <v>203</v>
      </c>
      <c r="X5045" s="298" t="s">
        <v>48672</v>
      </c>
    </row>
    <row r="5046" customFormat="false" ht="15.8" hidden="false" customHeight="false" outlineLevel="0" collapsed="false">
      <c r="U5046" s="298" t="n">
        <v>5213557</v>
      </c>
      <c r="V5046" s="298" t="n">
        <v>4828.62</v>
      </c>
      <c r="W5046" s="298" t="s">
        <v>203</v>
      </c>
      <c r="X5046" s="298" t="s">
        <v>48673</v>
      </c>
    </row>
    <row r="5047" customFormat="false" ht="15.8" hidden="false" customHeight="false" outlineLevel="0" collapsed="false">
      <c r="U5047" s="298" t="n">
        <v>5213566</v>
      </c>
      <c r="V5047" s="298" t="n">
        <v>5542.83</v>
      </c>
      <c r="W5047" s="298" t="s">
        <v>203</v>
      </c>
      <c r="X5047" s="298" t="s">
        <v>48674</v>
      </c>
    </row>
    <row r="5048" customFormat="false" ht="15.8" hidden="false" customHeight="false" outlineLevel="0" collapsed="false">
      <c r="U5048" s="298" t="n">
        <v>5213576</v>
      </c>
      <c r="V5048" s="298" t="n">
        <v>408.31</v>
      </c>
      <c r="W5048" s="298" t="s">
        <v>221</v>
      </c>
      <c r="X5048" s="298" t="s">
        <v>48675</v>
      </c>
    </row>
    <row r="5049" customFormat="false" ht="15.8" hidden="false" customHeight="false" outlineLevel="0" collapsed="false">
      <c r="U5049" s="298" t="n">
        <v>5213577</v>
      </c>
      <c r="V5049" s="298" t="n">
        <v>432.12</v>
      </c>
      <c r="W5049" s="298" t="s">
        <v>221</v>
      </c>
      <c r="X5049" s="298" t="s">
        <v>48676</v>
      </c>
    </row>
    <row r="5050" customFormat="false" ht="15.8" hidden="false" customHeight="false" outlineLevel="0" collapsed="false">
      <c r="U5050" s="298" t="n">
        <v>5213578</v>
      </c>
      <c r="V5050" s="298" t="n">
        <v>491.64</v>
      </c>
      <c r="W5050" s="298" t="s">
        <v>221</v>
      </c>
      <c r="X5050" s="298" t="s">
        <v>48677</v>
      </c>
    </row>
    <row r="5051" customFormat="false" ht="15.8" hidden="false" customHeight="false" outlineLevel="0" collapsed="false">
      <c r="U5051" s="298" t="n">
        <v>5213486</v>
      </c>
      <c r="V5051" s="298" t="n">
        <v>549.59</v>
      </c>
      <c r="W5051" s="298" t="s">
        <v>221</v>
      </c>
      <c r="X5051" s="298" t="s">
        <v>48678</v>
      </c>
    </row>
    <row r="5052" customFormat="false" ht="15.8" hidden="false" customHeight="false" outlineLevel="0" collapsed="false">
      <c r="U5052" s="298" t="n">
        <v>5213487</v>
      </c>
      <c r="V5052" s="298" t="n">
        <v>609.11</v>
      </c>
      <c r="W5052" s="298" t="s">
        <v>221</v>
      </c>
      <c r="X5052" s="298" t="s">
        <v>48679</v>
      </c>
    </row>
    <row r="5053" customFormat="false" ht="15.8" hidden="false" customHeight="false" outlineLevel="0" collapsed="false">
      <c r="U5053" s="298" t="n">
        <v>5213488</v>
      </c>
      <c r="V5053" s="298" t="n">
        <v>699.94</v>
      </c>
      <c r="W5053" s="298" t="s">
        <v>221</v>
      </c>
      <c r="X5053" s="298" t="s">
        <v>48680</v>
      </c>
    </row>
    <row r="5054" customFormat="false" ht="15.8" hidden="false" customHeight="false" outlineLevel="0" collapsed="false">
      <c r="U5054" s="298" t="n">
        <v>5213483</v>
      </c>
      <c r="V5054" s="298" t="n">
        <v>579.56</v>
      </c>
      <c r="W5054" s="298" t="s">
        <v>221</v>
      </c>
      <c r="X5054" s="298" t="s">
        <v>48681</v>
      </c>
    </row>
    <row r="5055" customFormat="false" ht="15.8" hidden="false" customHeight="false" outlineLevel="0" collapsed="false">
      <c r="U5055" s="298" t="n">
        <v>5213484</v>
      </c>
      <c r="V5055" s="298" t="n">
        <v>639.07</v>
      </c>
      <c r="W5055" s="298" t="s">
        <v>221</v>
      </c>
      <c r="X5055" s="298" t="s">
        <v>48682</v>
      </c>
    </row>
    <row r="5056" customFormat="false" ht="15.8" hidden="false" customHeight="false" outlineLevel="0" collapsed="false">
      <c r="U5056" s="298" t="n">
        <v>5213485</v>
      </c>
      <c r="V5056" s="298" t="n">
        <v>729.91</v>
      </c>
      <c r="W5056" s="298" t="s">
        <v>221</v>
      </c>
      <c r="X5056" s="298" t="s">
        <v>48683</v>
      </c>
    </row>
    <row r="5057" customFormat="false" ht="15.8" hidden="false" customHeight="false" outlineLevel="0" collapsed="false">
      <c r="U5057" s="298" t="n">
        <v>5213516</v>
      </c>
      <c r="V5057" s="298" t="n">
        <v>582.15</v>
      </c>
      <c r="W5057" s="298" t="s">
        <v>203</v>
      </c>
      <c r="X5057" s="298" t="s">
        <v>48684</v>
      </c>
    </row>
    <row r="5058" customFormat="false" ht="15.8" hidden="false" customHeight="false" outlineLevel="0" collapsed="false">
      <c r="U5058" s="298" t="n">
        <v>5213525</v>
      </c>
      <c r="V5058" s="298" t="n">
        <v>626.72</v>
      </c>
      <c r="W5058" s="298" t="s">
        <v>203</v>
      </c>
      <c r="X5058" s="298" t="s">
        <v>48685</v>
      </c>
    </row>
    <row r="5059" customFormat="false" ht="15.8" hidden="false" customHeight="false" outlineLevel="0" collapsed="false">
      <c r="U5059" s="298" t="n">
        <v>5213534</v>
      </c>
      <c r="V5059" s="298" t="n">
        <v>745.76</v>
      </c>
      <c r="W5059" s="298" t="s">
        <v>203</v>
      </c>
      <c r="X5059" s="298" t="s">
        <v>48686</v>
      </c>
    </row>
    <row r="5060" customFormat="false" ht="15.8" hidden="false" customHeight="false" outlineLevel="0" collapsed="false">
      <c r="U5060" s="298" t="n">
        <v>5213517</v>
      </c>
      <c r="V5060" s="298" t="n">
        <v>1235.5</v>
      </c>
      <c r="W5060" s="298" t="s">
        <v>203</v>
      </c>
      <c r="X5060" s="298" t="s">
        <v>48687</v>
      </c>
    </row>
    <row r="5061" customFormat="false" ht="15.8" hidden="false" customHeight="false" outlineLevel="0" collapsed="false">
      <c r="U5061" s="298" t="n">
        <v>5213526</v>
      </c>
      <c r="V5061" s="298" t="n">
        <v>1335.8</v>
      </c>
      <c r="W5061" s="298" t="s">
        <v>203</v>
      </c>
      <c r="X5061" s="298" t="s">
        <v>48688</v>
      </c>
    </row>
    <row r="5062" customFormat="false" ht="15.8" hidden="false" customHeight="false" outlineLevel="0" collapsed="false">
      <c r="U5062" s="298" t="n">
        <v>5213535</v>
      </c>
      <c r="V5062" s="298" t="n">
        <v>1603.62</v>
      </c>
      <c r="W5062" s="298" t="s">
        <v>203</v>
      </c>
      <c r="X5062" s="298" t="s">
        <v>48689</v>
      </c>
    </row>
    <row r="5063" customFormat="false" ht="15.8" hidden="false" customHeight="false" outlineLevel="0" collapsed="false">
      <c r="U5063" s="298" t="n">
        <v>5213518</v>
      </c>
      <c r="V5063" s="298" t="n">
        <v>1627.51</v>
      </c>
      <c r="W5063" s="298" t="s">
        <v>203</v>
      </c>
      <c r="X5063" s="298" t="s">
        <v>48690</v>
      </c>
    </row>
    <row r="5064" customFormat="false" ht="15.8" hidden="false" customHeight="false" outlineLevel="0" collapsed="false">
      <c r="U5064" s="298" t="n">
        <v>5213527</v>
      </c>
      <c r="V5064" s="298" t="n">
        <v>1761.24</v>
      </c>
      <c r="W5064" s="298" t="s">
        <v>203</v>
      </c>
      <c r="X5064" s="298" t="s">
        <v>48691</v>
      </c>
    </row>
    <row r="5065" customFormat="false" ht="15.8" hidden="false" customHeight="false" outlineLevel="0" collapsed="false">
      <c r="U5065" s="298" t="n">
        <v>5213536</v>
      </c>
      <c r="V5065" s="298" t="n">
        <v>2118.34</v>
      </c>
      <c r="W5065" s="298" t="s">
        <v>203</v>
      </c>
      <c r="X5065" s="298" t="s">
        <v>48692</v>
      </c>
    </row>
    <row r="5066" customFormat="false" ht="15.8" hidden="false" customHeight="false" outlineLevel="0" collapsed="false">
      <c r="U5066" s="298" t="n">
        <v>5213519</v>
      </c>
      <c r="V5066" s="298" t="n">
        <v>2209.65</v>
      </c>
      <c r="W5066" s="298" t="s">
        <v>203</v>
      </c>
      <c r="X5066" s="298" t="s">
        <v>48693</v>
      </c>
    </row>
    <row r="5067" customFormat="false" ht="15.8" hidden="false" customHeight="false" outlineLevel="0" collapsed="false">
      <c r="U5067" s="298" t="n">
        <v>5213528</v>
      </c>
      <c r="V5067" s="298" t="n">
        <v>2387.96</v>
      </c>
      <c r="W5067" s="298" t="s">
        <v>203</v>
      </c>
      <c r="X5067" s="298" t="s">
        <v>48694</v>
      </c>
    </row>
    <row r="5068" customFormat="false" ht="15.8" hidden="false" customHeight="false" outlineLevel="0" collapsed="false">
      <c r="U5068" s="298" t="n">
        <v>5213537</v>
      </c>
      <c r="V5068" s="298" t="n">
        <v>2864.1</v>
      </c>
      <c r="W5068" s="298" t="s">
        <v>203</v>
      </c>
      <c r="X5068" s="298" t="s">
        <v>48695</v>
      </c>
    </row>
    <row r="5069" customFormat="false" ht="15.8" hidden="false" customHeight="false" outlineLevel="0" collapsed="false">
      <c r="U5069" s="298" t="n">
        <v>5213521</v>
      </c>
      <c r="V5069" s="298" t="n">
        <v>3255.02</v>
      </c>
      <c r="W5069" s="298" t="s">
        <v>203</v>
      </c>
      <c r="X5069" s="298" t="s">
        <v>48696</v>
      </c>
    </row>
    <row r="5070" customFormat="false" ht="15.8" hidden="false" customHeight="false" outlineLevel="0" collapsed="false">
      <c r="U5070" s="298" t="n">
        <v>5213530</v>
      </c>
      <c r="V5070" s="298" t="n">
        <v>3522.48</v>
      </c>
      <c r="W5070" s="298" t="s">
        <v>203</v>
      </c>
      <c r="X5070" s="298" t="s">
        <v>48697</v>
      </c>
    </row>
    <row r="5071" customFormat="false" ht="15.8" hidden="false" customHeight="false" outlineLevel="0" collapsed="false">
      <c r="U5071" s="298" t="n">
        <v>5213539</v>
      </c>
      <c r="V5071" s="298" t="n">
        <v>4236.68</v>
      </c>
      <c r="W5071" s="298" t="s">
        <v>203</v>
      </c>
      <c r="X5071" s="298" t="s">
        <v>48698</v>
      </c>
    </row>
    <row r="5072" customFormat="false" ht="15.8" hidden="false" customHeight="false" outlineLevel="0" collapsed="false">
      <c r="U5072" s="298" t="n">
        <v>5213573</v>
      </c>
      <c r="V5072" s="298" t="n">
        <v>300.98</v>
      </c>
      <c r="W5072" s="298" t="s">
        <v>221</v>
      </c>
      <c r="X5072" s="298" t="s">
        <v>48699</v>
      </c>
    </row>
    <row r="5073" customFormat="false" ht="15.8" hidden="false" customHeight="false" outlineLevel="0" collapsed="false">
      <c r="U5073" s="298" t="n">
        <v>5213574</v>
      </c>
      <c r="V5073" s="298" t="n">
        <v>323.27</v>
      </c>
      <c r="W5073" s="298" t="s">
        <v>221</v>
      </c>
      <c r="X5073" s="298" t="s">
        <v>48700</v>
      </c>
    </row>
    <row r="5074" customFormat="false" ht="15.8" hidden="false" customHeight="false" outlineLevel="0" collapsed="false">
      <c r="U5074" s="298" t="n">
        <v>5213575</v>
      </c>
      <c r="V5074" s="298" t="n">
        <v>382.79</v>
      </c>
      <c r="W5074" s="298" t="s">
        <v>221</v>
      </c>
      <c r="X5074" s="298" t="s">
        <v>48701</v>
      </c>
    </row>
    <row r="5075" customFormat="false" ht="15.8" hidden="false" customHeight="false" outlineLevel="0" collapsed="false">
      <c r="U5075" s="298" t="n">
        <v>5213480</v>
      </c>
      <c r="V5075" s="298" t="n">
        <v>456.28</v>
      </c>
      <c r="W5075" s="298" t="s">
        <v>221</v>
      </c>
      <c r="X5075" s="298" t="s">
        <v>48702</v>
      </c>
    </row>
    <row r="5076" customFormat="false" ht="15.8" hidden="false" customHeight="false" outlineLevel="0" collapsed="false">
      <c r="U5076" s="298" t="n">
        <v>5213481</v>
      </c>
      <c r="V5076" s="298" t="n">
        <v>515.71</v>
      </c>
      <c r="W5076" s="298" t="s">
        <v>221</v>
      </c>
      <c r="X5076" s="298" t="s">
        <v>48703</v>
      </c>
    </row>
    <row r="5077" customFormat="false" ht="15.8" hidden="false" customHeight="false" outlineLevel="0" collapsed="false">
      <c r="U5077" s="298" t="n">
        <v>5213482</v>
      </c>
      <c r="V5077" s="298" t="n">
        <v>606.54</v>
      </c>
      <c r="W5077" s="298" t="s">
        <v>221</v>
      </c>
      <c r="X5077" s="298" t="s">
        <v>48704</v>
      </c>
    </row>
    <row r="5078" customFormat="false" ht="15.8" hidden="false" customHeight="false" outlineLevel="0" collapsed="false">
      <c r="U5078" s="298" t="n">
        <v>5216111</v>
      </c>
      <c r="V5078" s="298" t="n">
        <v>100.03</v>
      </c>
      <c r="W5078" s="298" t="s">
        <v>203</v>
      </c>
      <c r="X5078" s="298" t="s">
        <v>48705</v>
      </c>
    </row>
    <row r="5079" customFormat="false" ht="15.8" hidden="false" customHeight="false" outlineLevel="0" collapsed="false">
      <c r="U5079" s="298" t="n">
        <v>5213867</v>
      </c>
      <c r="V5079" s="298" t="n">
        <v>306.63</v>
      </c>
      <c r="W5079" s="298" t="s">
        <v>203</v>
      </c>
      <c r="X5079" s="298" t="s">
        <v>48706</v>
      </c>
    </row>
    <row r="5080" customFormat="false" ht="15.8" hidden="false" customHeight="false" outlineLevel="0" collapsed="false">
      <c r="U5080" s="298" t="n">
        <v>5213863</v>
      </c>
      <c r="V5080" s="298" t="n">
        <v>305.6</v>
      </c>
      <c r="W5080" s="298" t="s">
        <v>203</v>
      </c>
      <c r="X5080" s="298" t="s">
        <v>3031</v>
      </c>
    </row>
    <row r="5081" customFormat="false" ht="15.8" hidden="false" customHeight="false" outlineLevel="0" collapsed="false">
      <c r="U5081" s="298" t="n">
        <v>5213864</v>
      </c>
      <c r="V5081" s="298" t="n">
        <v>330.6</v>
      </c>
      <c r="W5081" s="298" t="s">
        <v>203</v>
      </c>
      <c r="X5081" s="298" t="s">
        <v>48707</v>
      </c>
    </row>
    <row r="5082" customFormat="false" ht="15.8" hidden="false" customHeight="false" outlineLevel="0" collapsed="false">
      <c r="U5082" s="298" t="n">
        <v>5213865</v>
      </c>
      <c r="V5082" s="298" t="n">
        <v>358.12</v>
      </c>
      <c r="W5082" s="298" t="s">
        <v>203</v>
      </c>
      <c r="X5082" s="298" t="s">
        <v>48708</v>
      </c>
    </row>
    <row r="5083" customFormat="false" ht="15.8" hidden="false" customHeight="false" outlineLevel="0" collapsed="false">
      <c r="U5083" s="298" t="n">
        <v>5213866</v>
      </c>
      <c r="V5083" s="298" t="n">
        <v>407.78</v>
      </c>
      <c r="W5083" s="298" t="s">
        <v>203</v>
      </c>
      <c r="X5083" s="298" t="s">
        <v>48709</v>
      </c>
    </row>
    <row r="5084" customFormat="false" ht="15.8" hidden="false" customHeight="false" outlineLevel="0" collapsed="false">
      <c r="U5084" s="298" t="n">
        <v>5213851</v>
      </c>
      <c r="V5084" s="298" t="n">
        <v>243.96</v>
      </c>
      <c r="W5084" s="298" t="s">
        <v>203</v>
      </c>
      <c r="X5084" s="298" t="s">
        <v>48710</v>
      </c>
    </row>
    <row r="5085" customFormat="false" ht="15.8" hidden="false" customHeight="false" outlineLevel="0" collapsed="false">
      <c r="U5085" s="298" t="n">
        <v>5213852</v>
      </c>
      <c r="V5085" s="298" t="n">
        <v>295.97</v>
      </c>
      <c r="W5085" s="298" t="s">
        <v>203</v>
      </c>
      <c r="X5085" s="298" t="s">
        <v>48711</v>
      </c>
    </row>
    <row r="5086" customFormat="false" ht="15.8" hidden="false" customHeight="false" outlineLevel="0" collapsed="false">
      <c r="U5086" s="298" t="n">
        <v>5213853</v>
      </c>
      <c r="V5086" s="298" t="n">
        <v>351.56</v>
      </c>
      <c r="W5086" s="298" t="s">
        <v>203</v>
      </c>
      <c r="X5086" s="298" t="s">
        <v>48712</v>
      </c>
    </row>
    <row r="5087" customFormat="false" ht="15.8" hidden="false" customHeight="false" outlineLevel="0" collapsed="false">
      <c r="U5087" s="298" t="n">
        <v>5213855</v>
      </c>
      <c r="V5087" s="298" t="n">
        <v>261.63</v>
      </c>
      <c r="W5087" s="298" t="s">
        <v>203</v>
      </c>
      <c r="X5087" s="298" t="s">
        <v>48713</v>
      </c>
    </row>
    <row r="5088" customFormat="false" ht="15.8" hidden="false" customHeight="false" outlineLevel="0" collapsed="false">
      <c r="U5088" s="298" t="n">
        <v>5213856</v>
      </c>
      <c r="V5088" s="298" t="n">
        <v>278</v>
      </c>
      <c r="W5088" s="298" t="s">
        <v>203</v>
      </c>
      <c r="X5088" s="298" t="s">
        <v>48714</v>
      </c>
    </row>
    <row r="5089" customFormat="false" ht="15.8" hidden="false" customHeight="false" outlineLevel="0" collapsed="false">
      <c r="U5089" s="298" t="n">
        <v>5213857</v>
      </c>
      <c r="V5089" s="298" t="n">
        <v>297.37</v>
      </c>
      <c r="W5089" s="298" t="s">
        <v>203</v>
      </c>
      <c r="X5089" s="298" t="s">
        <v>48715</v>
      </c>
    </row>
    <row r="5090" customFormat="false" ht="15.8" hidden="false" customHeight="false" outlineLevel="0" collapsed="false">
      <c r="U5090" s="298" t="n">
        <v>5213858</v>
      </c>
      <c r="V5090" s="298" t="n">
        <v>321.32</v>
      </c>
      <c r="W5090" s="298" t="s">
        <v>203</v>
      </c>
      <c r="X5090" s="298" t="s">
        <v>48716</v>
      </c>
    </row>
    <row r="5091" customFormat="false" ht="15.8" hidden="false" customHeight="false" outlineLevel="0" collapsed="false">
      <c r="U5091" s="298" t="n">
        <v>5213859</v>
      </c>
      <c r="V5091" s="298" t="n">
        <v>253.9</v>
      </c>
      <c r="W5091" s="298" t="s">
        <v>203</v>
      </c>
      <c r="X5091" s="298" t="s">
        <v>48717</v>
      </c>
    </row>
    <row r="5092" customFormat="false" ht="15.8" hidden="false" customHeight="false" outlineLevel="0" collapsed="false">
      <c r="U5092" s="298" t="n">
        <v>5213860</v>
      </c>
      <c r="V5092" s="298" t="n">
        <v>266.19</v>
      </c>
      <c r="W5092" s="298" t="s">
        <v>203</v>
      </c>
      <c r="X5092" s="298" t="s">
        <v>48718</v>
      </c>
    </row>
    <row r="5093" customFormat="false" ht="15.8" hidden="false" customHeight="false" outlineLevel="0" collapsed="false">
      <c r="U5093" s="298" t="n">
        <v>5213861</v>
      </c>
      <c r="V5093" s="298" t="n">
        <v>281.28</v>
      </c>
      <c r="W5093" s="298" t="s">
        <v>203</v>
      </c>
      <c r="X5093" s="298" t="s">
        <v>48719</v>
      </c>
    </row>
    <row r="5094" customFormat="false" ht="15.8" hidden="false" customHeight="false" outlineLevel="0" collapsed="false">
      <c r="U5094" s="298" t="n">
        <v>5213862</v>
      </c>
      <c r="V5094" s="298" t="n">
        <v>299.01</v>
      </c>
      <c r="W5094" s="298" t="s">
        <v>203</v>
      </c>
      <c r="X5094" s="298" t="s">
        <v>48720</v>
      </c>
    </row>
    <row r="5095" customFormat="false" ht="15.8" hidden="false" customHeight="false" outlineLevel="0" collapsed="false">
      <c r="U5095" s="298" t="n">
        <v>5213854</v>
      </c>
      <c r="V5095" s="298" t="n">
        <v>410.69</v>
      </c>
      <c r="W5095" s="298" t="s">
        <v>203</v>
      </c>
      <c r="X5095" s="298" t="s">
        <v>48721</v>
      </c>
    </row>
    <row r="5096" customFormat="false" ht="15.8" hidden="false" customHeight="false" outlineLevel="0" collapsed="false">
      <c r="U5096" s="298" t="n">
        <v>5213868</v>
      </c>
      <c r="V5096" s="298" t="n">
        <v>781.57</v>
      </c>
      <c r="W5096" s="298" t="s">
        <v>203</v>
      </c>
      <c r="X5096" s="298" t="s">
        <v>48722</v>
      </c>
    </row>
    <row r="5097" customFormat="false" ht="15.8" hidden="false" customHeight="false" outlineLevel="0" collapsed="false">
      <c r="U5097" s="298" t="n">
        <v>5213869</v>
      </c>
      <c r="V5097" s="298" t="n">
        <v>1213.09</v>
      </c>
      <c r="W5097" s="298" t="s">
        <v>203</v>
      </c>
      <c r="X5097" s="298" t="s">
        <v>48723</v>
      </c>
    </row>
    <row r="5098" customFormat="false" ht="15.8" hidden="false" customHeight="false" outlineLevel="0" collapsed="false">
      <c r="U5098" s="298" t="n">
        <v>5213870</v>
      </c>
      <c r="V5098" s="298" t="n">
        <v>1441.41</v>
      </c>
      <c r="W5098" s="298" t="s">
        <v>203</v>
      </c>
      <c r="X5098" s="298" t="s">
        <v>48724</v>
      </c>
    </row>
    <row r="5099" customFormat="false" ht="15.8" hidden="false" customHeight="false" outlineLevel="0" collapsed="false">
      <c r="U5099" s="298" t="n">
        <v>5213871</v>
      </c>
      <c r="V5099" s="298" t="n">
        <v>1954.05</v>
      </c>
      <c r="W5099" s="298" t="s">
        <v>203</v>
      </c>
      <c r="X5099" s="298" t="s">
        <v>48725</v>
      </c>
    </row>
    <row r="5100" customFormat="false" ht="15.8" hidden="false" customHeight="false" outlineLevel="0" collapsed="false">
      <c r="U5100" s="298" t="n">
        <v>5213872</v>
      </c>
      <c r="V5100" s="298" t="n">
        <v>2694.78</v>
      </c>
      <c r="W5100" s="298" t="s">
        <v>203</v>
      </c>
      <c r="X5100" s="298" t="s">
        <v>48726</v>
      </c>
    </row>
    <row r="5101" customFormat="false" ht="15.8" hidden="false" customHeight="false" outlineLevel="0" collapsed="false">
      <c r="U5101" s="298" t="n">
        <v>5213351</v>
      </c>
      <c r="V5101" s="298" t="n">
        <v>534.09</v>
      </c>
      <c r="W5101" s="298" t="s">
        <v>203</v>
      </c>
      <c r="X5101" s="298" t="s">
        <v>48727</v>
      </c>
    </row>
    <row r="5102" customFormat="false" ht="15.8" hidden="false" customHeight="false" outlineLevel="0" collapsed="false">
      <c r="U5102" s="298" t="n">
        <v>5213350</v>
      </c>
      <c r="V5102" s="298" t="n">
        <v>1078.51</v>
      </c>
      <c r="W5102" s="298" t="s">
        <v>203</v>
      </c>
      <c r="X5102" s="298" t="s">
        <v>48728</v>
      </c>
    </row>
    <row r="5103" customFormat="false" ht="15.8" hidden="false" customHeight="false" outlineLevel="0" collapsed="false">
      <c r="U5103" s="298" t="n">
        <v>5213352</v>
      </c>
      <c r="V5103" s="298" t="n">
        <v>672.55</v>
      </c>
      <c r="W5103" s="298" t="s">
        <v>203</v>
      </c>
      <c r="X5103" s="298" t="s">
        <v>48729</v>
      </c>
    </row>
    <row r="5104" customFormat="false" ht="15.8" hidden="false" customHeight="false" outlineLevel="0" collapsed="false">
      <c r="U5104" s="298" t="n">
        <v>5213353</v>
      </c>
      <c r="V5104" s="298" t="n">
        <v>1282.12</v>
      </c>
      <c r="W5104" s="298" t="s">
        <v>203</v>
      </c>
      <c r="X5104" s="298" t="s">
        <v>48730</v>
      </c>
    </row>
    <row r="5105" customFormat="false" ht="15.8" hidden="false" customHeight="false" outlineLevel="0" collapsed="false">
      <c r="U5105" s="298" t="n">
        <v>5213358</v>
      </c>
      <c r="V5105" s="298" t="n">
        <v>278.05</v>
      </c>
      <c r="W5105" s="298" t="s">
        <v>221</v>
      </c>
      <c r="X5105" s="298" t="s">
        <v>48731</v>
      </c>
    </row>
    <row r="5106" customFormat="false" ht="15.8" hidden="false" customHeight="false" outlineLevel="0" collapsed="false">
      <c r="U5106" s="298" t="n">
        <v>5214012</v>
      </c>
      <c r="V5106" s="298" t="n">
        <v>18.88</v>
      </c>
      <c r="W5106" s="298" t="s">
        <v>221</v>
      </c>
      <c r="X5106" s="298" t="s">
        <v>48732</v>
      </c>
    </row>
    <row r="5107" customFormat="false" ht="15.8" hidden="false" customHeight="false" outlineLevel="0" collapsed="false">
      <c r="U5107" s="298" t="n">
        <v>5213356</v>
      </c>
      <c r="V5107" s="298" t="n">
        <v>26.71</v>
      </c>
      <c r="W5107" s="298" t="s">
        <v>221</v>
      </c>
      <c r="X5107" s="298" t="s">
        <v>48733</v>
      </c>
    </row>
    <row r="5108" customFormat="false" ht="15.8" hidden="false" customHeight="false" outlineLevel="0" collapsed="false">
      <c r="U5108" s="298" t="n">
        <v>5214011</v>
      </c>
      <c r="V5108" s="298" t="n">
        <v>9.69</v>
      </c>
      <c r="W5108" s="298" t="s">
        <v>221</v>
      </c>
      <c r="X5108" s="298" t="s">
        <v>48734</v>
      </c>
    </row>
    <row r="5109" customFormat="false" ht="15.8" hidden="false" customHeight="false" outlineLevel="0" collapsed="false">
      <c r="U5109" s="298" t="n">
        <v>5213354</v>
      </c>
      <c r="V5109" s="298" t="n">
        <v>11.78</v>
      </c>
      <c r="W5109" s="298" t="s">
        <v>221</v>
      </c>
      <c r="X5109" s="298" t="s">
        <v>48735</v>
      </c>
    </row>
    <row r="5110" customFormat="false" ht="15.8" hidden="false" customHeight="false" outlineLevel="0" collapsed="false">
      <c r="U5110" s="298" t="n">
        <v>5213355</v>
      </c>
      <c r="V5110" s="298" t="n">
        <v>13.9</v>
      </c>
      <c r="W5110" s="298" t="s">
        <v>221</v>
      </c>
      <c r="X5110" s="298" t="s">
        <v>48736</v>
      </c>
    </row>
    <row r="5111" customFormat="false" ht="15.8" hidden="false" customHeight="false" outlineLevel="0" collapsed="false">
      <c r="U5111" s="298" t="n">
        <v>5213850</v>
      </c>
      <c r="V5111" s="298" t="n">
        <v>18.04</v>
      </c>
      <c r="W5111" s="298" t="s">
        <v>235</v>
      </c>
      <c r="X5111" s="298" t="s">
        <v>48737</v>
      </c>
    </row>
    <row r="5112" customFormat="false" ht="15.8" hidden="false" customHeight="false" outlineLevel="0" collapsed="false">
      <c r="U5112" s="298" t="n">
        <v>5213846</v>
      </c>
      <c r="V5112" s="298" t="n">
        <v>4.62</v>
      </c>
      <c r="W5112" s="298" t="s">
        <v>235</v>
      </c>
      <c r="X5112" s="298" t="s">
        <v>48738</v>
      </c>
    </row>
    <row r="5113" customFormat="false" ht="15.8" hidden="false" customHeight="false" outlineLevel="0" collapsed="false">
      <c r="U5113" s="298" t="n">
        <v>5213847</v>
      </c>
      <c r="V5113" s="298" t="n">
        <v>34.18</v>
      </c>
      <c r="W5113" s="298" t="s">
        <v>235</v>
      </c>
      <c r="X5113" s="298" t="s">
        <v>48739</v>
      </c>
    </row>
    <row r="5114" customFormat="false" ht="15.8" hidden="false" customHeight="false" outlineLevel="0" collapsed="false">
      <c r="U5114" s="298" t="n">
        <v>5213845</v>
      </c>
      <c r="V5114" s="298" t="n">
        <v>23.31</v>
      </c>
      <c r="W5114" s="298" t="s">
        <v>235</v>
      </c>
      <c r="X5114" s="298" t="s">
        <v>48740</v>
      </c>
    </row>
    <row r="5115" customFormat="false" ht="15.8" hidden="false" customHeight="false" outlineLevel="0" collapsed="false">
      <c r="U5115" s="298" t="n">
        <v>5213411</v>
      </c>
      <c r="V5115" s="298" t="n">
        <v>217.11</v>
      </c>
      <c r="W5115" s="298" t="s">
        <v>221</v>
      </c>
      <c r="X5115" s="298" t="s">
        <v>48741</v>
      </c>
    </row>
    <row r="5116" customFormat="false" ht="15.8" hidden="false" customHeight="false" outlineLevel="0" collapsed="false">
      <c r="U5116" s="298" t="n">
        <v>5214009</v>
      </c>
      <c r="V5116" s="298" t="n">
        <v>82.97</v>
      </c>
      <c r="W5116" s="298" t="s">
        <v>221</v>
      </c>
      <c r="X5116" s="298" t="s">
        <v>48742</v>
      </c>
    </row>
    <row r="5117" customFormat="false" ht="15.8" hidden="false" customHeight="false" outlineLevel="0" collapsed="false">
      <c r="U5117" s="298" t="n">
        <v>5214010</v>
      </c>
      <c r="V5117" s="298" t="n">
        <v>147.12</v>
      </c>
      <c r="W5117" s="298" t="s">
        <v>221</v>
      </c>
      <c r="X5117" s="298" t="s">
        <v>48743</v>
      </c>
    </row>
    <row r="5118" customFormat="false" ht="15.8" hidden="false" customHeight="false" outlineLevel="0" collapsed="false">
      <c r="U5118" s="298" t="n">
        <v>5213412</v>
      </c>
      <c r="V5118" s="298" t="n">
        <v>123.24</v>
      </c>
      <c r="W5118" s="298" t="s">
        <v>221</v>
      </c>
      <c r="X5118" s="298" t="s">
        <v>48744</v>
      </c>
    </row>
    <row r="5119" customFormat="false" ht="15.8" hidden="false" customHeight="false" outlineLevel="0" collapsed="false">
      <c r="U5119" s="298" t="n">
        <v>5213413</v>
      </c>
      <c r="V5119" s="298" t="n">
        <v>45.71</v>
      </c>
      <c r="W5119" s="298" t="s">
        <v>221</v>
      </c>
      <c r="X5119" s="298" t="s">
        <v>48745</v>
      </c>
    </row>
    <row r="5120" customFormat="false" ht="15.8" hidden="false" customHeight="false" outlineLevel="0" collapsed="false">
      <c r="U5120" s="298" t="n">
        <v>5213410</v>
      </c>
      <c r="V5120" s="298" t="n">
        <v>101.54</v>
      </c>
      <c r="W5120" s="298" t="s">
        <v>221</v>
      </c>
      <c r="X5120" s="298" t="s">
        <v>48746</v>
      </c>
    </row>
    <row r="5121" customFormat="false" ht="15.8" hidden="false" customHeight="false" outlineLevel="0" collapsed="false">
      <c r="U5121" s="298" t="n">
        <v>5214004</v>
      </c>
      <c r="V5121" s="298" t="n">
        <v>119.54</v>
      </c>
      <c r="W5121" s="298" t="s">
        <v>221</v>
      </c>
      <c r="X5121" s="298" t="s">
        <v>48747</v>
      </c>
    </row>
    <row r="5122" customFormat="false" ht="15.8" hidden="false" customHeight="false" outlineLevel="0" collapsed="false">
      <c r="U5122" s="298" t="n">
        <v>5214005</v>
      </c>
      <c r="V5122" s="298" t="n">
        <v>108.41</v>
      </c>
      <c r="W5122" s="298" t="s">
        <v>221</v>
      </c>
      <c r="X5122" s="298" t="s">
        <v>48748</v>
      </c>
    </row>
    <row r="5123" customFormat="false" ht="15.8" hidden="false" customHeight="false" outlineLevel="0" collapsed="false">
      <c r="U5123" s="298" t="n">
        <v>5214006</v>
      </c>
      <c r="V5123" s="298" t="n">
        <v>73.85</v>
      </c>
      <c r="W5123" s="298" t="s">
        <v>221</v>
      </c>
      <c r="X5123" s="298" t="s">
        <v>48749</v>
      </c>
    </row>
    <row r="5124" customFormat="false" ht="15.8" hidden="false" customHeight="false" outlineLevel="0" collapsed="false">
      <c r="U5124" s="298" t="n">
        <v>5214007</v>
      </c>
      <c r="V5124" s="298" t="n">
        <v>64.74</v>
      </c>
      <c r="W5124" s="298" t="s">
        <v>221</v>
      </c>
      <c r="X5124" s="298" t="s">
        <v>48750</v>
      </c>
    </row>
    <row r="5125" customFormat="false" ht="15.8" hidden="false" customHeight="false" outlineLevel="0" collapsed="false">
      <c r="U5125" s="298" t="n">
        <v>5214008</v>
      </c>
      <c r="V5125" s="298" t="n">
        <v>63.79</v>
      </c>
      <c r="W5125" s="298" t="s">
        <v>221</v>
      </c>
      <c r="X5125" s="298" t="s">
        <v>48751</v>
      </c>
    </row>
    <row r="5126" customFormat="false" ht="15.8" hidden="false" customHeight="false" outlineLevel="0" collapsed="false">
      <c r="U5126" s="298" t="n">
        <v>5213408</v>
      </c>
      <c r="V5126" s="298" t="n">
        <v>41.57</v>
      </c>
      <c r="W5126" s="298" t="s">
        <v>221</v>
      </c>
      <c r="X5126" s="298" t="s">
        <v>48752</v>
      </c>
    </row>
    <row r="5127" customFormat="false" ht="15.8" hidden="false" customHeight="false" outlineLevel="0" collapsed="false">
      <c r="U5127" s="298" t="n">
        <v>5213400</v>
      </c>
      <c r="V5127" s="298" t="n">
        <v>19.52</v>
      </c>
      <c r="W5127" s="298" t="s">
        <v>221</v>
      </c>
      <c r="X5127" s="298" t="s">
        <v>48753</v>
      </c>
    </row>
    <row r="5128" customFormat="false" ht="15.8" hidden="false" customHeight="false" outlineLevel="0" collapsed="false">
      <c r="U5128" s="298" t="n">
        <v>5213401</v>
      </c>
      <c r="V5128" s="298" t="n">
        <v>27.37</v>
      </c>
      <c r="W5128" s="298" t="s">
        <v>221</v>
      </c>
      <c r="X5128" s="298" t="s">
        <v>48754</v>
      </c>
    </row>
    <row r="5129" customFormat="false" ht="15.8" hidden="false" customHeight="false" outlineLevel="0" collapsed="false">
      <c r="U5129" s="298" t="n">
        <v>5214001</v>
      </c>
      <c r="V5129" s="298" t="n">
        <v>10.32</v>
      </c>
      <c r="W5129" s="298" t="s">
        <v>221</v>
      </c>
      <c r="X5129" s="298" t="s">
        <v>48755</v>
      </c>
    </row>
    <row r="5130" customFormat="false" ht="15.8" hidden="false" customHeight="false" outlineLevel="0" collapsed="false">
      <c r="U5130" s="298" t="n">
        <v>5213402</v>
      </c>
      <c r="V5130" s="298" t="n">
        <v>12.42</v>
      </c>
      <c r="W5130" s="298" t="s">
        <v>221</v>
      </c>
      <c r="X5130" s="298" t="s">
        <v>48756</v>
      </c>
    </row>
    <row r="5131" customFormat="false" ht="15.8" hidden="false" customHeight="false" outlineLevel="0" collapsed="false">
      <c r="U5131" s="298" t="n">
        <v>5213403</v>
      </c>
      <c r="V5131" s="298" t="n">
        <v>14.55</v>
      </c>
      <c r="W5131" s="298" t="s">
        <v>221</v>
      </c>
      <c r="X5131" s="298" t="s">
        <v>48757</v>
      </c>
    </row>
    <row r="5132" customFormat="false" ht="15.8" hidden="false" customHeight="false" outlineLevel="0" collapsed="false">
      <c r="U5132" s="298" t="n">
        <v>5214003</v>
      </c>
      <c r="V5132" s="298" t="n">
        <v>51.07</v>
      </c>
      <c r="W5132" s="298" t="s">
        <v>221</v>
      </c>
      <c r="X5132" s="298" t="s">
        <v>48758</v>
      </c>
    </row>
    <row r="5133" customFormat="false" ht="15.8" hidden="false" customHeight="false" outlineLevel="0" collapsed="false">
      <c r="U5133" s="298" t="n">
        <v>5213409</v>
      </c>
      <c r="V5133" s="298" t="n">
        <v>83.89</v>
      </c>
      <c r="W5133" s="298" t="s">
        <v>221</v>
      </c>
      <c r="X5133" s="298" t="s">
        <v>48759</v>
      </c>
    </row>
    <row r="5134" customFormat="false" ht="15.8" hidden="false" customHeight="false" outlineLevel="0" collapsed="false">
      <c r="U5134" s="298" t="n">
        <v>5213404</v>
      </c>
      <c r="V5134" s="298" t="n">
        <v>32.33</v>
      </c>
      <c r="W5134" s="298" t="s">
        <v>221</v>
      </c>
      <c r="X5134" s="298" t="s">
        <v>48760</v>
      </c>
    </row>
    <row r="5135" customFormat="false" ht="15.8" hidden="false" customHeight="false" outlineLevel="0" collapsed="false">
      <c r="U5135" s="298" t="n">
        <v>5213405</v>
      </c>
      <c r="V5135" s="298" t="n">
        <v>39.71</v>
      </c>
      <c r="W5135" s="298" t="s">
        <v>221</v>
      </c>
      <c r="X5135" s="298" t="s">
        <v>48761</v>
      </c>
    </row>
    <row r="5136" customFormat="false" ht="15.8" hidden="false" customHeight="false" outlineLevel="0" collapsed="false">
      <c r="U5136" s="298" t="n">
        <v>5214002</v>
      </c>
      <c r="V5136" s="298" t="n">
        <v>23.31</v>
      </c>
      <c r="W5136" s="298" t="s">
        <v>221</v>
      </c>
      <c r="X5136" s="298" t="s">
        <v>48762</v>
      </c>
    </row>
    <row r="5137" customFormat="false" ht="15.8" hidden="false" customHeight="false" outlineLevel="0" collapsed="false">
      <c r="U5137" s="298" t="n">
        <v>5213406</v>
      </c>
      <c r="V5137" s="298" t="n">
        <v>25.23</v>
      </c>
      <c r="W5137" s="298" t="s">
        <v>221</v>
      </c>
      <c r="X5137" s="298" t="s">
        <v>48763</v>
      </c>
    </row>
    <row r="5138" customFormat="false" ht="15.8" hidden="false" customHeight="false" outlineLevel="0" collapsed="false">
      <c r="U5138" s="298" t="n">
        <v>5213407</v>
      </c>
      <c r="V5138" s="298" t="n">
        <v>27.14</v>
      </c>
      <c r="W5138" s="298" t="s">
        <v>221</v>
      </c>
      <c r="X5138" s="298" t="s">
        <v>48764</v>
      </c>
    </row>
    <row r="5139" customFormat="false" ht="15.8" hidden="false" customHeight="false" outlineLevel="0" collapsed="false">
      <c r="U5139" s="298" t="n">
        <v>5212552</v>
      </c>
      <c r="V5139" s="298" t="n">
        <v>14.17</v>
      </c>
      <c r="W5139" s="298" t="s">
        <v>221</v>
      </c>
      <c r="X5139" s="298" t="s">
        <v>48765</v>
      </c>
    </row>
    <row r="5140" customFormat="false" ht="15.8" hidden="false" customHeight="false" outlineLevel="0" collapsed="false">
      <c r="U5140" s="298" t="n">
        <v>5212560</v>
      </c>
      <c r="V5140" s="298" t="n">
        <v>61.27</v>
      </c>
      <c r="W5140" s="298" t="s">
        <v>203</v>
      </c>
      <c r="X5140" s="298" t="s">
        <v>48766</v>
      </c>
    </row>
    <row r="5141" customFormat="false" ht="15.8" hidden="false" customHeight="false" outlineLevel="0" collapsed="false">
      <c r="U5141" s="298" t="n">
        <v>5212557</v>
      </c>
      <c r="V5141" s="298" t="n">
        <v>55.36</v>
      </c>
      <c r="W5141" s="298" t="s">
        <v>203</v>
      </c>
      <c r="X5141" s="298" t="s">
        <v>48767</v>
      </c>
    </row>
    <row r="5142" customFormat="false" ht="15.8" hidden="false" customHeight="false" outlineLevel="0" collapsed="false">
      <c r="U5142" s="298" t="n">
        <v>5212558</v>
      </c>
      <c r="V5142" s="298" t="n">
        <v>56.52</v>
      </c>
      <c r="W5142" s="298" t="s">
        <v>203</v>
      </c>
      <c r="X5142" s="298" t="s">
        <v>48768</v>
      </c>
    </row>
    <row r="5143" customFormat="false" ht="15.8" hidden="false" customHeight="false" outlineLevel="0" collapsed="false">
      <c r="U5143" s="298" t="n">
        <v>5212559</v>
      </c>
      <c r="V5143" s="298" t="n">
        <v>45.66</v>
      </c>
      <c r="W5143" s="298" t="s">
        <v>203</v>
      </c>
      <c r="X5143" s="298" t="s">
        <v>48769</v>
      </c>
    </row>
    <row r="5144" customFormat="false" ht="15.8" hidden="false" customHeight="false" outlineLevel="0" collapsed="false">
      <c r="U5144" s="298" t="n">
        <v>5212556</v>
      </c>
      <c r="V5144" s="298" t="n">
        <v>42.69</v>
      </c>
      <c r="W5144" s="298" t="s">
        <v>203</v>
      </c>
      <c r="X5144" s="298" t="s">
        <v>48770</v>
      </c>
    </row>
    <row r="5145" customFormat="false" ht="26.5" hidden="false" customHeight="false" outlineLevel="0" collapsed="false">
      <c r="U5145" s="298" t="n">
        <v>5213644</v>
      </c>
      <c r="V5145" s="298" t="n">
        <v>45483.2</v>
      </c>
      <c r="W5145" s="298" t="s">
        <v>203</v>
      </c>
      <c r="X5145" s="298" t="s">
        <v>48771</v>
      </c>
    </row>
    <row r="5146" customFormat="false" ht="26.5" hidden="false" customHeight="false" outlineLevel="0" collapsed="false">
      <c r="U5146" s="298" t="n">
        <v>5213586</v>
      </c>
      <c r="V5146" s="298" t="n">
        <v>44586.62</v>
      </c>
      <c r="W5146" s="298" t="s">
        <v>203</v>
      </c>
      <c r="X5146" s="298" t="s">
        <v>48772</v>
      </c>
    </row>
    <row r="5147" customFormat="false" ht="26.5" hidden="false" customHeight="false" outlineLevel="0" collapsed="false">
      <c r="U5147" s="298" t="n">
        <v>5213713</v>
      </c>
      <c r="V5147" s="298" t="n">
        <v>50143.39</v>
      </c>
      <c r="W5147" s="298" t="s">
        <v>203</v>
      </c>
      <c r="X5147" s="298" t="s">
        <v>48773</v>
      </c>
    </row>
    <row r="5148" customFormat="false" ht="26.5" hidden="false" customHeight="false" outlineLevel="0" collapsed="false">
      <c r="U5148" s="298" t="n">
        <v>5213736</v>
      </c>
      <c r="V5148" s="298" t="n">
        <v>49148.53</v>
      </c>
      <c r="W5148" s="298" t="s">
        <v>203</v>
      </c>
      <c r="X5148" s="298" t="s">
        <v>48774</v>
      </c>
    </row>
    <row r="5149" customFormat="false" ht="26.5" hidden="false" customHeight="false" outlineLevel="0" collapsed="false">
      <c r="U5149" s="298" t="n">
        <v>5213771</v>
      </c>
      <c r="V5149" s="298" t="n">
        <v>53910.36</v>
      </c>
      <c r="W5149" s="298" t="s">
        <v>203</v>
      </c>
      <c r="X5149" s="298" t="s">
        <v>48775</v>
      </c>
    </row>
    <row r="5150" customFormat="false" ht="26.5" hidden="false" customHeight="false" outlineLevel="0" collapsed="false">
      <c r="U5150" s="298" t="n">
        <v>5213794</v>
      </c>
      <c r="V5150" s="298" t="n">
        <v>52915.5</v>
      </c>
      <c r="W5150" s="298" t="s">
        <v>203</v>
      </c>
      <c r="X5150" s="298" t="s">
        <v>48776</v>
      </c>
    </row>
    <row r="5151" customFormat="false" ht="26.5" hidden="false" customHeight="false" outlineLevel="0" collapsed="false">
      <c r="U5151" s="298" t="n">
        <v>5213645</v>
      </c>
      <c r="V5151" s="298" t="n">
        <v>46161.13</v>
      </c>
      <c r="W5151" s="298" t="s">
        <v>203</v>
      </c>
      <c r="X5151" s="298" t="s">
        <v>48777</v>
      </c>
    </row>
    <row r="5152" customFormat="false" ht="26.5" hidden="false" customHeight="false" outlineLevel="0" collapsed="false">
      <c r="U5152" s="298" t="n">
        <v>5213587</v>
      </c>
      <c r="V5152" s="298" t="n">
        <v>45264.54</v>
      </c>
      <c r="W5152" s="298" t="s">
        <v>203</v>
      </c>
      <c r="X5152" s="298" t="s">
        <v>48778</v>
      </c>
    </row>
    <row r="5153" customFormat="false" ht="26.5" hidden="false" customHeight="false" outlineLevel="0" collapsed="false">
      <c r="U5153" s="298" t="n">
        <v>5213714</v>
      </c>
      <c r="V5153" s="298" t="n">
        <v>51179.91</v>
      </c>
      <c r="W5153" s="298" t="s">
        <v>203</v>
      </c>
      <c r="X5153" s="298" t="s">
        <v>48779</v>
      </c>
    </row>
    <row r="5154" customFormat="false" ht="26.5" hidden="false" customHeight="false" outlineLevel="0" collapsed="false">
      <c r="U5154" s="298" t="n">
        <v>5213737</v>
      </c>
      <c r="V5154" s="298" t="n">
        <v>50185.05</v>
      </c>
      <c r="W5154" s="298" t="s">
        <v>203</v>
      </c>
      <c r="X5154" s="298" t="s">
        <v>48780</v>
      </c>
    </row>
    <row r="5155" customFormat="false" ht="26.5" hidden="false" customHeight="false" outlineLevel="0" collapsed="false">
      <c r="U5155" s="298" t="n">
        <v>5213772</v>
      </c>
      <c r="V5155" s="298" t="n">
        <v>54738.94</v>
      </c>
      <c r="W5155" s="298" t="s">
        <v>203</v>
      </c>
      <c r="X5155" s="298" t="s">
        <v>48781</v>
      </c>
    </row>
    <row r="5156" customFormat="false" ht="26.5" hidden="false" customHeight="false" outlineLevel="0" collapsed="false">
      <c r="U5156" s="298" t="n">
        <v>5213795</v>
      </c>
      <c r="V5156" s="298" t="n">
        <v>53744.08</v>
      </c>
      <c r="W5156" s="298" t="s">
        <v>203</v>
      </c>
      <c r="X5156" s="298" t="s">
        <v>48782</v>
      </c>
    </row>
    <row r="5157" customFormat="false" ht="26.5" hidden="false" customHeight="false" outlineLevel="0" collapsed="false">
      <c r="U5157" s="298" t="n">
        <v>5213646</v>
      </c>
      <c r="V5157" s="298" t="n">
        <v>46839.06</v>
      </c>
      <c r="W5157" s="298" t="s">
        <v>203</v>
      </c>
      <c r="X5157" s="298" t="s">
        <v>48783</v>
      </c>
    </row>
    <row r="5158" customFormat="false" ht="26.5" hidden="false" customHeight="false" outlineLevel="0" collapsed="false">
      <c r="U5158" s="298" t="n">
        <v>5213588</v>
      </c>
      <c r="V5158" s="298" t="n">
        <v>45942.47</v>
      </c>
      <c r="W5158" s="298" t="s">
        <v>203</v>
      </c>
      <c r="X5158" s="298" t="s">
        <v>48784</v>
      </c>
    </row>
    <row r="5159" customFormat="false" ht="26.5" hidden="false" customHeight="false" outlineLevel="0" collapsed="false">
      <c r="U5159" s="298" t="n">
        <v>5213715</v>
      </c>
      <c r="V5159" s="298" t="n">
        <v>51649.9</v>
      </c>
      <c r="W5159" s="298" t="s">
        <v>203</v>
      </c>
      <c r="X5159" s="298" t="s">
        <v>48785</v>
      </c>
    </row>
    <row r="5160" customFormat="false" ht="26.5" hidden="false" customHeight="false" outlineLevel="0" collapsed="false">
      <c r="U5160" s="298" t="n">
        <v>5213738</v>
      </c>
      <c r="V5160" s="298" t="n">
        <v>50655.04</v>
      </c>
      <c r="W5160" s="298" t="s">
        <v>203</v>
      </c>
      <c r="X5160" s="298" t="s">
        <v>48786</v>
      </c>
    </row>
    <row r="5161" customFormat="false" ht="26.5" hidden="false" customHeight="false" outlineLevel="0" collapsed="false">
      <c r="U5161" s="298" t="n">
        <v>5213773</v>
      </c>
      <c r="V5161" s="298" t="n">
        <v>55567.52</v>
      </c>
      <c r="W5161" s="298" t="s">
        <v>203</v>
      </c>
      <c r="X5161" s="298" t="s">
        <v>48787</v>
      </c>
    </row>
    <row r="5162" customFormat="false" ht="26.5" hidden="false" customHeight="false" outlineLevel="0" collapsed="false">
      <c r="U5162" s="298" t="n">
        <v>5213796</v>
      </c>
      <c r="V5162" s="298" t="n">
        <v>54572.65</v>
      </c>
      <c r="W5162" s="298" t="s">
        <v>203</v>
      </c>
      <c r="X5162" s="298" t="s">
        <v>48788</v>
      </c>
    </row>
    <row r="5163" customFormat="false" ht="26.5" hidden="false" customHeight="false" outlineLevel="0" collapsed="false">
      <c r="U5163" s="298" t="n">
        <v>5213647</v>
      </c>
      <c r="V5163" s="298" t="n">
        <v>48113.61</v>
      </c>
      <c r="W5163" s="298" t="s">
        <v>203</v>
      </c>
      <c r="X5163" s="298" t="s">
        <v>48789</v>
      </c>
    </row>
    <row r="5164" customFormat="false" ht="26.5" hidden="false" customHeight="false" outlineLevel="0" collapsed="false">
      <c r="U5164" s="298" t="n">
        <v>5213589</v>
      </c>
      <c r="V5164" s="298" t="n">
        <v>47217.03</v>
      </c>
      <c r="W5164" s="298" t="s">
        <v>203</v>
      </c>
      <c r="X5164" s="298" t="s">
        <v>48790</v>
      </c>
    </row>
    <row r="5165" customFormat="false" ht="26.5" hidden="false" customHeight="false" outlineLevel="0" collapsed="false">
      <c r="U5165" s="298" t="n">
        <v>5213716</v>
      </c>
      <c r="V5165" s="298" t="n">
        <v>53044.45</v>
      </c>
      <c r="W5165" s="298" t="s">
        <v>203</v>
      </c>
      <c r="X5165" s="298" t="s">
        <v>48791</v>
      </c>
    </row>
    <row r="5166" customFormat="false" ht="26.5" hidden="false" customHeight="false" outlineLevel="0" collapsed="false">
      <c r="U5166" s="298" t="n">
        <v>5213739</v>
      </c>
      <c r="V5166" s="298" t="n">
        <v>52049.59</v>
      </c>
      <c r="W5166" s="298" t="s">
        <v>203</v>
      </c>
      <c r="X5166" s="298" t="s">
        <v>48792</v>
      </c>
    </row>
    <row r="5167" customFormat="false" ht="26.5" hidden="false" customHeight="false" outlineLevel="0" collapsed="false">
      <c r="U5167" s="298" t="n">
        <v>5213774</v>
      </c>
      <c r="V5167" s="298" t="n">
        <v>57082.07</v>
      </c>
      <c r="W5167" s="298" t="s">
        <v>203</v>
      </c>
      <c r="X5167" s="298" t="s">
        <v>48793</v>
      </c>
    </row>
    <row r="5168" customFormat="false" ht="26.5" hidden="false" customHeight="false" outlineLevel="0" collapsed="false">
      <c r="U5168" s="298" t="n">
        <v>5213797</v>
      </c>
      <c r="V5168" s="298" t="n">
        <v>56087.21</v>
      </c>
      <c r="W5168" s="298" t="s">
        <v>203</v>
      </c>
      <c r="X5168" s="298" t="s">
        <v>48794</v>
      </c>
    </row>
    <row r="5169" customFormat="false" ht="26.5" hidden="false" customHeight="false" outlineLevel="0" collapsed="false">
      <c r="U5169" s="298" t="n">
        <v>5213648</v>
      </c>
      <c r="V5169" s="298" t="n">
        <v>48794.48</v>
      </c>
      <c r="W5169" s="298" t="s">
        <v>203</v>
      </c>
      <c r="X5169" s="298" t="s">
        <v>48795</v>
      </c>
    </row>
    <row r="5170" customFormat="false" ht="26.5" hidden="false" customHeight="false" outlineLevel="0" collapsed="false">
      <c r="U5170" s="298" t="n">
        <v>5213590</v>
      </c>
      <c r="V5170" s="298" t="n">
        <v>47896.73</v>
      </c>
      <c r="W5170" s="298" t="s">
        <v>203</v>
      </c>
      <c r="X5170" s="298" t="s">
        <v>48796</v>
      </c>
    </row>
    <row r="5171" customFormat="false" ht="26.5" hidden="false" customHeight="false" outlineLevel="0" collapsed="false">
      <c r="U5171" s="298" t="n">
        <v>5213717</v>
      </c>
      <c r="V5171" s="298" t="n">
        <v>53800.97</v>
      </c>
      <c r="W5171" s="298" t="s">
        <v>203</v>
      </c>
      <c r="X5171" s="298" t="s">
        <v>48797</v>
      </c>
    </row>
    <row r="5172" customFormat="false" ht="26.5" hidden="false" customHeight="false" outlineLevel="0" collapsed="false">
      <c r="U5172" s="298" t="n">
        <v>5213740</v>
      </c>
      <c r="V5172" s="298" t="n">
        <v>52806.11</v>
      </c>
      <c r="W5172" s="298" t="s">
        <v>203</v>
      </c>
      <c r="X5172" s="298" t="s">
        <v>48798</v>
      </c>
    </row>
    <row r="5173" customFormat="false" ht="26.5" hidden="false" customHeight="false" outlineLevel="0" collapsed="false">
      <c r="U5173" s="298" t="n">
        <v>5213775</v>
      </c>
      <c r="V5173" s="298" t="n">
        <v>57914.24</v>
      </c>
      <c r="W5173" s="298" t="s">
        <v>203</v>
      </c>
      <c r="X5173" s="298" t="s">
        <v>48799</v>
      </c>
    </row>
    <row r="5174" customFormat="false" ht="26.5" hidden="false" customHeight="false" outlineLevel="0" collapsed="false">
      <c r="U5174" s="298" t="n">
        <v>5213798</v>
      </c>
      <c r="V5174" s="298" t="n">
        <v>56919.38</v>
      </c>
      <c r="W5174" s="298" t="s">
        <v>203</v>
      </c>
      <c r="X5174" s="298" t="s">
        <v>48800</v>
      </c>
    </row>
    <row r="5175" customFormat="false" ht="26.5" hidden="false" customHeight="false" outlineLevel="0" collapsed="false">
      <c r="U5175" s="298" t="n">
        <v>5213649</v>
      </c>
      <c r="V5175" s="298" t="n">
        <v>49359.61</v>
      </c>
      <c r="W5175" s="298" t="s">
        <v>203</v>
      </c>
      <c r="X5175" s="298" t="s">
        <v>48801</v>
      </c>
    </row>
    <row r="5176" customFormat="false" ht="26.5" hidden="false" customHeight="false" outlineLevel="0" collapsed="false">
      <c r="U5176" s="298" t="n">
        <v>5213591</v>
      </c>
      <c r="V5176" s="298" t="n">
        <v>48464.19</v>
      </c>
      <c r="W5176" s="298" t="s">
        <v>203</v>
      </c>
      <c r="X5176" s="298" t="s">
        <v>48802</v>
      </c>
    </row>
    <row r="5177" customFormat="false" ht="26.5" hidden="false" customHeight="false" outlineLevel="0" collapsed="false">
      <c r="U5177" s="298" t="n">
        <v>5213718</v>
      </c>
      <c r="V5177" s="298" t="n">
        <v>54430.19</v>
      </c>
      <c r="W5177" s="298" t="s">
        <v>203</v>
      </c>
      <c r="X5177" s="298" t="s">
        <v>48803</v>
      </c>
    </row>
    <row r="5178" customFormat="false" ht="26.5" hidden="false" customHeight="false" outlineLevel="0" collapsed="false">
      <c r="U5178" s="298" t="n">
        <v>5213741</v>
      </c>
      <c r="V5178" s="298" t="n">
        <v>53435.33</v>
      </c>
      <c r="W5178" s="298" t="s">
        <v>203</v>
      </c>
      <c r="X5178" s="298" t="s">
        <v>48804</v>
      </c>
    </row>
    <row r="5179" customFormat="false" ht="26.5" hidden="false" customHeight="false" outlineLevel="0" collapsed="false">
      <c r="U5179" s="298" t="n">
        <v>5213776</v>
      </c>
      <c r="V5179" s="298" t="n">
        <v>58606.38</v>
      </c>
      <c r="W5179" s="298" t="s">
        <v>203</v>
      </c>
      <c r="X5179" s="298" t="s">
        <v>48805</v>
      </c>
    </row>
    <row r="5180" customFormat="false" ht="26.5" hidden="false" customHeight="false" outlineLevel="0" collapsed="false">
      <c r="U5180" s="298" t="n">
        <v>5213799</v>
      </c>
      <c r="V5180" s="298" t="n">
        <v>57611.52</v>
      </c>
      <c r="W5180" s="298" t="s">
        <v>203</v>
      </c>
      <c r="X5180" s="298" t="s">
        <v>48806</v>
      </c>
    </row>
    <row r="5181" customFormat="false" ht="26.5" hidden="false" customHeight="false" outlineLevel="0" collapsed="false">
      <c r="U5181" s="298" t="n">
        <v>5213650</v>
      </c>
      <c r="V5181" s="298" t="n">
        <v>53362.57</v>
      </c>
      <c r="W5181" s="298" t="s">
        <v>203</v>
      </c>
      <c r="X5181" s="298" t="s">
        <v>48807</v>
      </c>
    </row>
    <row r="5182" customFormat="false" ht="26.5" hidden="false" customHeight="false" outlineLevel="0" collapsed="false">
      <c r="U5182" s="298" t="n">
        <v>5213592</v>
      </c>
      <c r="V5182" s="298" t="n">
        <v>52310.24</v>
      </c>
      <c r="W5182" s="298" t="s">
        <v>203</v>
      </c>
      <c r="X5182" s="298" t="s">
        <v>48808</v>
      </c>
    </row>
    <row r="5183" customFormat="false" ht="26.5" hidden="false" customHeight="false" outlineLevel="0" collapsed="false">
      <c r="U5183" s="298" t="n">
        <v>5213719</v>
      </c>
      <c r="V5183" s="298" t="n">
        <v>58894.61</v>
      </c>
      <c r="W5183" s="298" t="s">
        <v>203</v>
      </c>
      <c r="X5183" s="298" t="s">
        <v>48809</v>
      </c>
    </row>
    <row r="5184" customFormat="false" ht="26.5" hidden="false" customHeight="false" outlineLevel="0" collapsed="false">
      <c r="U5184" s="298" t="n">
        <v>5213742</v>
      </c>
      <c r="V5184" s="298" t="n">
        <v>57723.88</v>
      </c>
      <c r="W5184" s="298" t="s">
        <v>203</v>
      </c>
      <c r="X5184" s="298" t="s">
        <v>48810</v>
      </c>
    </row>
    <row r="5185" customFormat="false" ht="26.5" hidden="false" customHeight="false" outlineLevel="0" collapsed="false">
      <c r="U5185" s="298" t="n">
        <v>5213777</v>
      </c>
      <c r="V5185" s="298" t="n">
        <v>63356.96</v>
      </c>
      <c r="W5185" s="298" t="s">
        <v>203</v>
      </c>
      <c r="X5185" s="298" t="s">
        <v>48811</v>
      </c>
    </row>
    <row r="5186" customFormat="false" ht="26.5" hidden="false" customHeight="false" outlineLevel="0" collapsed="false">
      <c r="U5186" s="298" t="n">
        <v>5213800</v>
      </c>
      <c r="V5186" s="298" t="n">
        <v>62186.23</v>
      </c>
      <c r="W5186" s="298" t="s">
        <v>203</v>
      </c>
      <c r="X5186" s="298" t="s">
        <v>48812</v>
      </c>
    </row>
    <row r="5187" customFormat="false" ht="26.5" hidden="false" customHeight="false" outlineLevel="0" collapsed="false">
      <c r="U5187" s="298" t="n">
        <v>5213593</v>
      </c>
      <c r="V5187" s="298" t="n">
        <v>53381.42</v>
      </c>
      <c r="W5187" s="298" t="s">
        <v>203</v>
      </c>
      <c r="X5187" s="298" t="s">
        <v>48813</v>
      </c>
    </row>
    <row r="5188" customFormat="false" ht="26.5" hidden="false" customHeight="false" outlineLevel="0" collapsed="false">
      <c r="U5188" s="298" t="n">
        <v>5213651</v>
      </c>
      <c r="V5188" s="298" t="n">
        <v>54434.9</v>
      </c>
      <c r="W5188" s="298" t="s">
        <v>203</v>
      </c>
      <c r="X5188" s="298" t="s">
        <v>48814</v>
      </c>
    </row>
    <row r="5189" customFormat="false" ht="26.5" hidden="false" customHeight="false" outlineLevel="0" collapsed="false">
      <c r="U5189" s="298" t="n">
        <v>5213743</v>
      </c>
      <c r="V5189" s="298" t="n">
        <v>58370.99</v>
      </c>
      <c r="W5189" s="298" t="s">
        <v>203</v>
      </c>
      <c r="X5189" s="298" t="s">
        <v>48815</v>
      </c>
    </row>
    <row r="5190" customFormat="false" ht="26.5" hidden="false" customHeight="false" outlineLevel="0" collapsed="false">
      <c r="U5190" s="298" t="n">
        <v>5213720</v>
      </c>
      <c r="V5190" s="298" t="n">
        <v>59541.72</v>
      </c>
      <c r="W5190" s="298" t="s">
        <v>203</v>
      </c>
      <c r="X5190" s="298" t="s">
        <v>48816</v>
      </c>
    </row>
    <row r="5191" customFormat="false" ht="26.5" hidden="false" customHeight="false" outlineLevel="0" collapsed="false">
      <c r="U5191" s="298" t="n">
        <v>5213801</v>
      </c>
      <c r="V5191" s="298" t="n">
        <v>62909.06</v>
      </c>
      <c r="W5191" s="298" t="s">
        <v>203</v>
      </c>
      <c r="X5191" s="298" t="s">
        <v>48817</v>
      </c>
    </row>
    <row r="5192" customFormat="false" ht="26.5" hidden="false" customHeight="false" outlineLevel="0" collapsed="false">
      <c r="U5192" s="298" t="n">
        <v>5213778</v>
      </c>
      <c r="V5192" s="298" t="n">
        <v>64079.79</v>
      </c>
      <c r="W5192" s="298" t="s">
        <v>203</v>
      </c>
      <c r="X5192" s="298" t="s">
        <v>48818</v>
      </c>
    </row>
    <row r="5193" customFormat="false" ht="26.5" hidden="false" customHeight="false" outlineLevel="0" collapsed="false">
      <c r="U5193" s="298" t="n">
        <v>5213652</v>
      </c>
      <c r="V5193" s="298" t="n">
        <v>55654.79</v>
      </c>
      <c r="W5193" s="298" t="s">
        <v>203</v>
      </c>
      <c r="X5193" s="298" t="s">
        <v>48819</v>
      </c>
    </row>
    <row r="5194" customFormat="false" ht="26.5" hidden="false" customHeight="false" outlineLevel="0" collapsed="false">
      <c r="U5194" s="298" t="n">
        <v>5213594</v>
      </c>
      <c r="V5194" s="298" t="n">
        <v>54601.3</v>
      </c>
      <c r="W5194" s="298" t="s">
        <v>203</v>
      </c>
      <c r="X5194" s="298" t="s">
        <v>48820</v>
      </c>
    </row>
    <row r="5195" customFormat="false" ht="26.5" hidden="false" customHeight="false" outlineLevel="0" collapsed="false">
      <c r="U5195" s="298" t="n">
        <v>5213721</v>
      </c>
      <c r="V5195" s="298" t="n">
        <v>61396.93</v>
      </c>
      <c r="W5195" s="298" t="s">
        <v>203</v>
      </c>
      <c r="X5195" s="298" t="s">
        <v>48821</v>
      </c>
    </row>
    <row r="5196" customFormat="false" ht="26.5" hidden="false" customHeight="false" outlineLevel="0" collapsed="false">
      <c r="U5196" s="298" t="n">
        <v>5213744</v>
      </c>
      <c r="V5196" s="298" t="n">
        <v>60226.2</v>
      </c>
      <c r="W5196" s="298" t="s">
        <v>203</v>
      </c>
      <c r="X5196" s="298" t="s">
        <v>48822</v>
      </c>
    </row>
    <row r="5197" customFormat="false" ht="26.5" hidden="false" customHeight="false" outlineLevel="0" collapsed="false">
      <c r="U5197" s="298" t="n">
        <v>5213779</v>
      </c>
      <c r="V5197" s="298" t="n">
        <v>66070.54</v>
      </c>
      <c r="W5197" s="298" t="s">
        <v>203</v>
      </c>
      <c r="X5197" s="298" t="s">
        <v>48823</v>
      </c>
    </row>
    <row r="5198" customFormat="false" ht="26.5" hidden="false" customHeight="false" outlineLevel="0" collapsed="false">
      <c r="U5198" s="298" t="n">
        <v>5213802</v>
      </c>
      <c r="V5198" s="298" t="n">
        <v>64899.81</v>
      </c>
      <c r="W5198" s="298" t="s">
        <v>203</v>
      </c>
      <c r="X5198" s="298" t="s">
        <v>48824</v>
      </c>
    </row>
    <row r="5199" customFormat="false" ht="26.5" hidden="false" customHeight="false" outlineLevel="0" collapsed="false">
      <c r="U5199" s="298" t="n">
        <v>5213653</v>
      </c>
      <c r="V5199" s="298" t="n">
        <v>56330.57</v>
      </c>
      <c r="W5199" s="298" t="s">
        <v>203</v>
      </c>
      <c r="X5199" s="298" t="s">
        <v>48825</v>
      </c>
    </row>
    <row r="5200" customFormat="false" ht="26.5" hidden="false" customHeight="false" outlineLevel="0" collapsed="false">
      <c r="U5200" s="298" t="n">
        <v>5213595</v>
      </c>
      <c r="V5200" s="298" t="n">
        <v>55277.09</v>
      </c>
      <c r="W5200" s="298" t="s">
        <v>203</v>
      </c>
      <c r="X5200" s="298" t="s">
        <v>48826</v>
      </c>
    </row>
    <row r="5201" customFormat="false" ht="26.5" hidden="false" customHeight="false" outlineLevel="0" collapsed="false">
      <c r="U5201" s="298" t="n">
        <v>5213722</v>
      </c>
      <c r="V5201" s="298" t="n">
        <v>62498.4</v>
      </c>
      <c r="W5201" s="298" t="s">
        <v>203</v>
      </c>
      <c r="X5201" s="298" t="s">
        <v>48827</v>
      </c>
    </row>
    <row r="5202" customFormat="false" ht="26.5" hidden="false" customHeight="false" outlineLevel="0" collapsed="false">
      <c r="U5202" s="298" t="n">
        <v>5213745</v>
      </c>
      <c r="V5202" s="298" t="n">
        <v>61289.74</v>
      </c>
      <c r="W5202" s="298" t="s">
        <v>203</v>
      </c>
      <c r="X5202" s="298" t="s">
        <v>48828</v>
      </c>
    </row>
    <row r="5203" customFormat="false" ht="26.5" hidden="false" customHeight="false" outlineLevel="0" collapsed="false">
      <c r="U5203" s="298" t="n">
        <v>5213780</v>
      </c>
      <c r="V5203" s="298" t="n">
        <v>67247.11</v>
      </c>
      <c r="W5203" s="298" t="s">
        <v>203</v>
      </c>
      <c r="X5203" s="298" t="s">
        <v>48829</v>
      </c>
    </row>
    <row r="5204" customFormat="false" ht="26.5" hidden="false" customHeight="false" outlineLevel="0" collapsed="false">
      <c r="U5204" s="298" t="n">
        <v>5213803</v>
      </c>
      <c r="V5204" s="298" t="n">
        <v>66038.44</v>
      </c>
      <c r="W5204" s="298" t="s">
        <v>203</v>
      </c>
      <c r="X5204" s="298" t="s">
        <v>48830</v>
      </c>
    </row>
    <row r="5205" customFormat="false" ht="26.5" hidden="false" customHeight="false" outlineLevel="0" collapsed="false">
      <c r="U5205" s="298" t="n">
        <v>5213654</v>
      </c>
      <c r="V5205" s="298" t="n">
        <v>58567.46</v>
      </c>
      <c r="W5205" s="298" t="s">
        <v>203</v>
      </c>
      <c r="X5205" s="298" t="s">
        <v>48831</v>
      </c>
    </row>
    <row r="5206" customFormat="false" ht="26.5" hidden="false" customHeight="false" outlineLevel="0" collapsed="false">
      <c r="U5206" s="298" t="n">
        <v>5213596</v>
      </c>
      <c r="V5206" s="298" t="n">
        <v>57513.98</v>
      </c>
      <c r="W5206" s="298" t="s">
        <v>203</v>
      </c>
      <c r="X5206" s="298" t="s">
        <v>48832</v>
      </c>
    </row>
    <row r="5207" customFormat="false" ht="26.5" hidden="false" customHeight="false" outlineLevel="0" collapsed="false">
      <c r="U5207" s="298" t="n">
        <v>5213723</v>
      </c>
      <c r="V5207" s="298" t="n">
        <v>64983.84</v>
      </c>
      <c r="W5207" s="298" t="s">
        <v>203</v>
      </c>
      <c r="X5207" s="298" t="s">
        <v>48833</v>
      </c>
    </row>
    <row r="5208" customFormat="false" ht="26.5" hidden="false" customHeight="false" outlineLevel="0" collapsed="false">
      <c r="U5208" s="298" t="n">
        <v>5213746</v>
      </c>
      <c r="V5208" s="298" t="n">
        <v>63775.17</v>
      </c>
      <c r="W5208" s="298" t="s">
        <v>203</v>
      </c>
      <c r="X5208" s="298" t="s">
        <v>48834</v>
      </c>
    </row>
    <row r="5209" customFormat="false" ht="26.5" hidden="false" customHeight="false" outlineLevel="0" collapsed="false">
      <c r="U5209" s="298" t="n">
        <v>5213781</v>
      </c>
      <c r="V5209" s="298" t="n">
        <v>69981.08</v>
      </c>
      <c r="W5209" s="298" t="s">
        <v>203</v>
      </c>
      <c r="X5209" s="298" t="s">
        <v>48835</v>
      </c>
    </row>
    <row r="5210" customFormat="false" ht="26.5" hidden="false" customHeight="false" outlineLevel="0" collapsed="false">
      <c r="U5210" s="298" t="n">
        <v>5213804</v>
      </c>
      <c r="V5210" s="298" t="n">
        <v>68772.42</v>
      </c>
      <c r="W5210" s="298" t="s">
        <v>203</v>
      </c>
      <c r="X5210" s="298" t="s">
        <v>48836</v>
      </c>
    </row>
    <row r="5211" customFormat="false" ht="26.5" hidden="false" customHeight="false" outlineLevel="0" collapsed="false">
      <c r="U5211" s="298" t="n">
        <v>5213655</v>
      </c>
      <c r="V5211" s="298" t="n">
        <v>60060.11</v>
      </c>
      <c r="W5211" s="298" t="s">
        <v>203</v>
      </c>
      <c r="X5211" s="298" t="s">
        <v>48837</v>
      </c>
    </row>
    <row r="5212" customFormat="false" ht="26.5" hidden="false" customHeight="false" outlineLevel="0" collapsed="false">
      <c r="U5212" s="298" t="n">
        <v>5213597</v>
      </c>
      <c r="V5212" s="298" t="n">
        <v>59006.63</v>
      </c>
      <c r="W5212" s="298" t="s">
        <v>203</v>
      </c>
      <c r="X5212" s="298" t="s">
        <v>48838</v>
      </c>
    </row>
    <row r="5213" customFormat="false" ht="26.5" hidden="false" customHeight="false" outlineLevel="0" collapsed="false">
      <c r="U5213" s="298" t="n">
        <v>5213724</v>
      </c>
      <c r="V5213" s="298" t="n">
        <v>66642.33</v>
      </c>
      <c r="W5213" s="298" t="s">
        <v>203</v>
      </c>
      <c r="X5213" s="298" t="s">
        <v>48839</v>
      </c>
    </row>
    <row r="5214" customFormat="false" ht="26.5" hidden="false" customHeight="false" outlineLevel="0" collapsed="false">
      <c r="U5214" s="298" t="n">
        <v>5213747</v>
      </c>
      <c r="V5214" s="298" t="n">
        <v>65433.67</v>
      </c>
      <c r="W5214" s="298" t="s">
        <v>203</v>
      </c>
      <c r="X5214" s="298" t="s">
        <v>48840</v>
      </c>
    </row>
    <row r="5215" customFormat="false" ht="26.5" hidden="false" customHeight="false" outlineLevel="0" collapsed="false">
      <c r="U5215" s="298" t="n">
        <v>5213782</v>
      </c>
      <c r="V5215" s="298" t="n">
        <v>71805.43</v>
      </c>
      <c r="W5215" s="298" t="s">
        <v>203</v>
      </c>
      <c r="X5215" s="298" t="s">
        <v>48841</v>
      </c>
    </row>
    <row r="5216" customFormat="false" ht="26.5" hidden="false" customHeight="false" outlineLevel="0" collapsed="false">
      <c r="U5216" s="298" t="n">
        <v>5213805</v>
      </c>
      <c r="V5216" s="298" t="n">
        <v>70596.76</v>
      </c>
      <c r="W5216" s="298" t="s">
        <v>203</v>
      </c>
      <c r="X5216" s="298" t="s">
        <v>48842</v>
      </c>
    </row>
    <row r="5217" customFormat="false" ht="26.5" hidden="false" customHeight="false" outlineLevel="0" collapsed="false">
      <c r="U5217" s="298" t="n">
        <v>5213656</v>
      </c>
      <c r="V5217" s="298" t="n">
        <v>60170.66</v>
      </c>
      <c r="W5217" s="298" t="s">
        <v>203</v>
      </c>
      <c r="X5217" s="298" t="s">
        <v>48843</v>
      </c>
    </row>
    <row r="5218" customFormat="false" ht="26.5" hidden="false" customHeight="false" outlineLevel="0" collapsed="false">
      <c r="U5218" s="298" t="n">
        <v>5213598</v>
      </c>
      <c r="V5218" s="298" t="n">
        <v>59117.17</v>
      </c>
      <c r="W5218" s="298" t="s">
        <v>203</v>
      </c>
      <c r="X5218" s="298" t="s">
        <v>48844</v>
      </c>
    </row>
    <row r="5219" customFormat="false" ht="26.5" hidden="false" customHeight="false" outlineLevel="0" collapsed="false">
      <c r="U5219" s="298" t="n">
        <v>5213725</v>
      </c>
      <c r="V5219" s="298" t="n">
        <v>66765.16</v>
      </c>
      <c r="W5219" s="298" t="s">
        <v>203</v>
      </c>
      <c r="X5219" s="298" t="s">
        <v>48845</v>
      </c>
    </row>
    <row r="5220" customFormat="false" ht="26.5" hidden="false" customHeight="false" outlineLevel="0" collapsed="false">
      <c r="U5220" s="298" t="n">
        <v>5213748</v>
      </c>
      <c r="V5220" s="298" t="n">
        <v>65556.5</v>
      </c>
      <c r="W5220" s="298" t="s">
        <v>203</v>
      </c>
      <c r="X5220" s="298" t="s">
        <v>48846</v>
      </c>
    </row>
    <row r="5221" customFormat="false" ht="26.5" hidden="false" customHeight="false" outlineLevel="0" collapsed="false">
      <c r="U5221" s="298" t="n">
        <v>5213783</v>
      </c>
      <c r="V5221" s="298" t="n">
        <v>71940.54</v>
      </c>
      <c r="W5221" s="298" t="s">
        <v>203</v>
      </c>
      <c r="X5221" s="298" t="s">
        <v>48847</v>
      </c>
    </row>
    <row r="5222" customFormat="false" ht="26.5" hidden="false" customHeight="false" outlineLevel="0" collapsed="false">
      <c r="U5222" s="298" t="n">
        <v>5213806</v>
      </c>
      <c r="V5222" s="298" t="n">
        <v>70731.88</v>
      </c>
      <c r="W5222" s="298" t="s">
        <v>203</v>
      </c>
      <c r="X5222" s="298" t="s">
        <v>48848</v>
      </c>
    </row>
    <row r="5223" customFormat="false" ht="26.5" hidden="false" customHeight="false" outlineLevel="0" collapsed="false">
      <c r="U5223" s="298" t="n">
        <v>5213657</v>
      </c>
      <c r="V5223" s="298" t="n">
        <v>66311.18</v>
      </c>
      <c r="W5223" s="298" t="s">
        <v>203</v>
      </c>
      <c r="X5223" s="298" t="s">
        <v>48849</v>
      </c>
    </row>
    <row r="5224" customFormat="false" ht="26.5" hidden="false" customHeight="false" outlineLevel="0" collapsed="false">
      <c r="U5224" s="298" t="n">
        <v>5213599</v>
      </c>
      <c r="V5224" s="298" t="n">
        <v>65219.76</v>
      </c>
      <c r="W5224" s="298" t="s">
        <v>203</v>
      </c>
      <c r="X5224" s="298" t="s">
        <v>48850</v>
      </c>
    </row>
    <row r="5225" customFormat="false" ht="26.5" hidden="false" customHeight="false" outlineLevel="0" collapsed="false">
      <c r="U5225" s="298" t="n">
        <v>5213726</v>
      </c>
      <c r="V5225" s="298" t="n">
        <v>73557.37</v>
      </c>
      <c r="W5225" s="298" t="s">
        <v>203</v>
      </c>
      <c r="X5225" s="298" t="s">
        <v>48851</v>
      </c>
    </row>
    <row r="5226" customFormat="false" ht="26.5" hidden="false" customHeight="false" outlineLevel="0" collapsed="false">
      <c r="U5226" s="298" t="n">
        <v>5213749</v>
      </c>
      <c r="V5226" s="298" t="n">
        <v>72309.05</v>
      </c>
      <c r="W5226" s="298" t="s">
        <v>203</v>
      </c>
      <c r="X5226" s="298" t="s">
        <v>48852</v>
      </c>
    </row>
    <row r="5227" customFormat="false" ht="26.5" hidden="false" customHeight="false" outlineLevel="0" collapsed="false">
      <c r="U5227" s="298" t="n">
        <v>5213784</v>
      </c>
      <c r="V5227" s="298" t="n">
        <v>79376.07</v>
      </c>
      <c r="W5227" s="298" t="s">
        <v>203</v>
      </c>
      <c r="X5227" s="298" t="s">
        <v>48853</v>
      </c>
    </row>
    <row r="5228" customFormat="false" ht="26.5" hidden="false" customHeight="false" outlineLevel="0" collapsed="false">
      <c r="U5228" s="298" t="n">
        <v>5213807</v>
      </c>
      <c r="V5228" s="298" t="n">
        <v>78127.75</v>
      </c>
      <c r="W5228" s="298" t="s">
        <v>203</v>
      </c>
      <c r="X5228" s="298" t="s">
        <v>48854</v>
      </c>
    </row>
    <row r="5229" customFormat="false" ht="26.5" hidden="false" customHeight="false" outlineLevel="0" collapsed="false">
      <c r="U5229" s="298" t="n">
        <v>5213614</v>
      </c>
      <c r="V5229" s="298" t="n">
        <v>66552.8</v>
      </c>
      <c r="W5229" s="298" t="s">
        <v>203</v>
      </c>
      <c r="X5229" s="298" t="s">
        <v>48855</v>
      </c>
    </row>
    <row r="5230" customFormat="false" ht="26.5" hidden="false" customHeight="false" outlineLevel="0" collapsed="false">
      <c r="U5230" s="298" t="n">
        <v>5213658</v>
      </c>
      <c r="V5230" s="298" t="n">
        <v>67683.87</v>
      </c>
      <c r="W5230" s="298" t="s">
        <v>203</v>
      </c>
      <c r="X5230" s="298" t="s">
        <v>48856</v>
      </c>
    </row>
    <row r="5231" customFormat="false" ht="26.5" hidden="false" customHeight="false" outlineLevel="0" collapsed="false">
      <c r="U5231" s="298" t="n">
        <v>5213750</v>
      </c>
      <c r="V5231" s="298" t="n">
        <v>73591.75</v>
      </c>
      <c r="W5231" s="298" t="s">
        <v>203</v>
      </c>
      <c r="X5231" s="298" t="s">
        <v>48857</v>
      </c>
    </row>
    <row r="5232" customFormat="false" ht="26.5" hidden="false" customHeight="false" outlineLevel="0" collapsed="false">
      <c r="U5232" s="298" t="n">
        <v>5213727</v>
      </c>
      <c r="V5232" s="298" t="n">
        <v>74859.04</v>
      </c>
      <c r="W5232" s="298" t="s">
        <v>203</v>
      </c>
      <c r="X5232" s="298" t="s">
        <v>48858</v>
      </c>
    </row>
    <row r="5233" customFormat="false" ht="26.5" hidden="false" customHeight="false" outlineLevel="0" collapsed="false">
      <c r="U5233" s="298" t="n">
        <v>5213808</v>
      </c>
      <c r="V5233" s="298" t="n">
        <v>79523.09</v>
      </c>
      <c r="W5233" s="298" t="s">
        <v>203</v>
      </c>
      <c r="X5233" s="298" t="s">
        <v>48859</v>
      </c>
    </row>
    <row r="5234" customFormat="false" ht="26.5" hidden="false" customHeight="false" outlineLevel="0" collapsed="false">
      <c r="U5234" s="298" t="n">
        <v>5213785</v>
      </c>
      <c r="V5234" s="298" t="n">
        <v>80790.38</v>
      </c>
      <c r="W5234" s="298" t="s">
        <v>203</v>
      </c>
      <c r="X5234" s="298" t="s">
        <v>48860</v>
      </c>
    </row>
    <row r="5235" customFormat="false" ht="26.5" hidden="false" customHeight="false" outlineLevel="0" collapsed="false">
      <c r="U5235" s="298" t="n">
        <v>5213659</v>
      </c>
      <c r="V5235" s="298" t="n">
        <v>71981.63</v>
      </c>
      <c r="W5235" s="298" t="s">
        <v>203</v>
      </c>
      <c r="X5235" s="298" t="s">
        <v>48861</v>
      </c>
    </row>
    <row r="5236" customFormat="false" ht="26.5" hidden="false" customHeight="false" outlineLevel="0" collapsed="false">
      <c r="U5236" s="298" t="n">
        <v>5213615</v>
      </c>
      <c r="V5236" s="298" t="n">
        <v>70850.55</v>
      </c>
      <c r="W5236" s="298" t="s">
        <v>203</v>
      </c>
      <c r="X5236" s="298" t="s">
        <v>48862</v>
      </c>
    </row>
    <row r="5237" customFormat="false" ht="26.5" hidden="false" customHeight="false" outlineLevel="0" collapsed="false">
      <c r="U5237" s="298" t="n">
        <v>5213728</v>
      </c>
      <c r="V5237" s="298" t="n">
        <v>79634.32</v>
      </c>
      <c r="W5237" s="298" t="s">
        <v>203</v>
      </c>
      <c r="X5237" s="298" t="s">
        <v>48863</v>
      </c>
    </row>
    <row r="5238" customFormat="false" ht="26.5" hidden="false" customHeight="false" outlineLevel="0" collapsed="false">
      <c r="U5238" s="298" t="n">
        <v>5213751</v>
      </c>
      <c r="V5238" s="298" t="n">
        <v>78367.03</v>
      </c>
      <c r="W5238" s="298" t="s">
        <v>203</v>
      </c>
      <c r="X5238" s="298" t="s">
        <v>48864</v>
      </c>
    </row>
    <row r="5239" customFormat="false" ht="26.5" hidden="false" customHeight="false" outlineLevel="0" collapsed="false">
      <c r="U5239" s="298" t="n">
        <v>5213786</v>
      </c>
      <c r="V5239" s="298" t="n">
        <v>86043.19</v>
      </c>
      <c r="W5239" s="298" t="s">
        <v>203</v>
      </c>
      <c r="X5239" s="298" t="s">
        <v>48865</v>
      </c>
    </row>
    <row r="5240" customFormat="false" ht="26.5" hidden="false" customHeight="false" outlineLevel="0" collapsed="false">
      <c r="U5240" s="298" t="n">
        <v>5213809</v>
      </c>
      <c r="V5240" s="298" t="n">
        <v>84775.9</v>
      </c>
      <c r="W5240" s="298" t="s">
        <v>203</v>
      </c>
      <c r="X5240" s="298" t="s">
        <v>48866</v>
      </c>
    </row>
    <row r="5241" customFormat="false" ht="26.5" hidden="false" customHeight="false" outlineLevel="0" collapsed="false">
      <c r="U5241" s="298" t="n">
        <v>5213643</v>
      </c>
      <c r="V5241" s="298" t="n">
        <v>36937.34</v>
      </c>
      <c r="W5241" s="298" t="s">
        <v>203</v>
      </c>
      <c r="X5241" s="298" t="s">
        <v>48867</v>
      </c>
    </row>
    <row r="5242" customFormat="false" ht="26.5" hidden="false" customHeight="false" outlineLevel="0" collapsed="false">
      <c r="U5242" s="298" t="n">
        <v>5213585</v>
      </c>
      <c r="V5242" s="298" t="n">
        <v>36040.76</v>
      </c>
      <c r="W5242" s="298" t="s">
        <v>203</v>
      </c>
      <c r="X5242" s="298" t="s">
        <v>48868</v>
      </c>
    </row>
    <row r="5243" customFormat="false" ht="26.5" hidden="false" customHeight="false" outlineLevel="0" collapsed="false">
      <c r="U5243" s="298" t="n">
        <v>5213712</v>
      </c>
      <c r="V5243" s="298" t="n">
        <v>40647.99</v>
      </c>
      <c r="W5243" s="298" t="s">
        <v>203</v>
      </c>
      <c r="X5243" s="298" t="s">
        <v>48869</v>
      </c>
    </row>
    <row r="5244" customFormat="false" ht="26.5" hidden="false" customHeight="false" outlineLevel="0" collapsed="false">
      <c r="U5244" s="298" t="n">
        <v>5213735</v>
      </c>
      <c r="V5244" s="298" t="n">
        <v>39653.13</v>
      </c>
      <c r="W5244" s="298" t="s">
        <v>203</v>
      </c>
      <c r="X5244" s="298" t="s">
        <v>48870</v>
      </c>
    </row>
    <row r="5245" customFormat="false" ht="26.5" hidden="false" customHeight="false" outlineLevel="0" collapsed="false">
      <c r="U5245" s="298" t="n">
        <v>5213770</v>
      </c>
      <c r="V5245" s="298" t="n">
        <v>43465.42</v>
      </c>
      <c r="W5245" s="298" t="s">
        <v>203</v>
      </c>
      <c r="X5245" s="298" t="s">
        <v>48871</v>
      </c>
    </row>
    <row r="5246" customFormat="false" ht="26.5" hidden="false" customHeight="false" outlineLevel="0" collapsed="false">
      <c r="U5246" s="298" t="n">
        <v>5213793</v>
      </c>
      <c r="V5246" s="298" t="n">
        <v>42470.56</v>
      </c>
      <c r="W5246" s="298" t="s">
        <v>203</v>
      </c>
      <c r="X5246" s="298" t="s">
        <v>48872</v>
      </c>
    </row>
    <row r="5247" customFormat="false" ht="15.8" hidden="false" customHeight="false" outlineLevel="0" collapsed="false">
      <c r="U5247" s="298" t="n">
        <v>5213363</v>
      </c>
      <c r="V5247" s="298" t="n">
        <v>41.83</v>
      </c>
      <c r="W5247" s="298" t="s">
        <v>221</v>
      </c>
      <c r="X5247" s="298" t="s">
        <v>48873</v>
      </c>
    </row>
    <row r="5248" customFormat="false" ht="15.8" hidden="false" customHeight="false" outlineLevel="0" collapsed="false">
      <c r="U5248" s="298" t="n">
        <v>5213667</v>
      </c>
      <c r="V5248" s="298" t="n">
        <v>233.7</v>
      </c>
      <c r="W5248" s="298" t="s">
        <v>203</v>
      </c>
      <c r="X5248" s="298" t="s">
        <v>48874</v>
      </c>
    </row>
    <row r="5249" customFormat="false" ht="15.8" hidden="false" customHeight="false" outlineLevel="0" collapsed="false">
      <c r="U5249" s="298" t="n">
        <v>5213668</v>
      </c>
      <c r="V5249" s="298" t="n">
        <v>233.7</v>
      </c>
      <c r="W5249" s="298" t="s">
        <v>203</v>
      </c>
      <c r="X5249" s="298" t="s">
        <v>48875</v>
      </c>
    </row>
    <row r="5250" customFormat="false" ht="15.8" hidden="false" customHeight="false" outlineLevel="0" collapsed="false">
      <c r="U5250" s="298" t="n">
        <v>5213669</v>
      </c>
      <c r="V5250" s="298" t="n">
        <v>233.7</v>
      </c>
      <c r="W5250" s="298" t="s">
        <v>203</v>
      </c>
      <c r="X5250" s="298" t="s">
        <v>48876</v>
      </c>
    </row>
    <row r="5251" customFormat="false" ht="15.8" hidden="false" customHeight="false" outlineLevel="0" collapsed="false">
      <c r="U5251" s="298" t="n">
        <v>5213670</v>
      </c>
      <c r="V5251" s="298" t="n">
        <v>233.7</v>
      </c>
      <c r="W5251" s="298" t="s">
        <v>203</v>
      </c>
      <c r="X5251" s="298" t="s">
        <v>48877</v>
      </c>
    </row>
    <row r="5252" customFormat="false" ht="15.8" hidden="false" customHeight="false" outlineLevel="0" collapsed="false">
      <c r="U5252" s="298" t="n">
        <v>5213671</v>
      </c>
      <c r="V5252" s="298" t="n">
        <v>233.7</v>
      </c>
      <c r="W5252" s="298" t="s">
        <v>203</v>
      </c>
      <c r="X5252" s="298" t="s">
        <v>48878</v>
      </c>
    </row>
    <row r="5253" customFormat="false" ht="15.8" hidden="false" customHeight="false" outlineLevel="0" collapsed="false">
      <c r="U5253" s="298" t="n">
        <v>5213672</v>
      </c>
      <c r="V5253" s="298" t="n">
        <v>233.7</v>
      </c>
      <c r="W5253" s="298" t="s">
        <v>203</v>
      </c>
      <c r="X5253" s="298" t="s">
        <v>48879</v>
      </c>
    </row>
    <row r="5254" customFormat="false" ht="15.8" hidden="false" customHeight="false" outlineLevel="0" collapsed="false">
      <c r="U5254" s="298" t="n">
        <v>5213673</v>
      </c>
      <c r="V5254" s="298" t="n">
        <v>233.7</v>
      </c>
      <c r="W5254" s="298" t="s">
        <v>203</v>
      </c>
      <c r="X5254" s="298" t="s">
        <v>48880</v>
      </c>
    </row>
    <row r="5255" customFormat="false" ht="15.8" hidden="false" customHeight="false" outlineLevel="0" collapsed="false">
      <c r="U5255" s="298" t="n">
        <v>5213674</v>
      </c>
      <c r="V5255" s="298" t="n">
        <v>292.13</v>
      </c>
      <c r="W5255" s="298" t="s">
        <v>203</v>
      </c>
      <c r="X5255" s="298" t="s">
        <v>48881</v>
      </c>
    </row>
    <row r="5256" customFormat="false" ht="15.8" hidden="false" customHeight="false" outlineLevel="0" collapsed="false">
      <c r="U5256" s="298" t="n">
        <v>5213675</v>
      </c>
      <c r="V5256" s="298" t="n">
        <v>292.13</v>
      </c>
      <c r="W5256" s="298" t="s">
        <v>203</v>
      </c>
      <c r="X5256" s="298" t="s">
        <v>48882</v>
      </c>
    </row>
    <row r="5257" customFormat="false" ht="15.8" hidden="false" customHeight="false" outlineLevel="0" collapsed="false">
      <c r="U5257" s="298" t="n">
        <v>5213676</v>
      </c>
      <c r="V5257" s="298" t="n">
        <v>292.13</v>
      </c>
      <c r="W5257" s="298" t="s">
        <v>203</v>
      </c>
      <c r="X5257" s="298" t="s">
        <v>48883</v>
      </c>
    </row>
    <row r="5258" customFormat="false" ht="15.8" hidden="false" customHeight="false" outlineLevel="0" collapsed="false">
      <c r="U5258" s="298" t="n">
        <v>5213677</v>
      </c>
      <c r="V5258" s="298" t="n">
        <v>292.13</v>
      </c>
      <c r="W5258" s="298" t="s">
        <v>203</v>
      </c>
      <c r="X5258" s="298" t="s">
        <v>48884</v>
      </c>
    </row>
    <row r="5259" customFormat="false" ht="15.8" hidden="false" customHeight="false" outlineLevel="0" collapsed="false">
      <c r="U5259" s="298" t="n">
        <v>5213678</v>
      </c>
      <c r="V5259" s="298" t="n">
        <v>292.13</v>
      </c>
      <c r="W5259" s="298" t="s">
        <v>203</v>
      </c>
      <c r="X5259" s="298" t="s">
        <v>48885</v>
      </c>
    </row>
    <row r="5260" customFormat="false" ht="15.8" hidden="false" customHeight="false" outlineLevel="0" collapsed="false">
      <c r="U5260" s="298" t="n">
        <v>5213679</v>
      </c>
      <c r="V5260" s="298" t="n">
        <v>292.13</v>
      </c>
      <c r="W5260" s="298" t="s">
        <v>203</v>
      </c>
      <c r="X5260" s="298" t="s">
        <v>48886</v>
      </c>
    </row>
    <row r="5261" customFormat="false" ht="15.8" hidden="false" customHeight="false" outlineLevel="0" collapsed="false">
      <c r="U5261" s="298" t="n">
        <v>5213680</v>
      </c>
      <c r="V5261" s="298" t="n">
        <v>292.13</v>
      </c>
      <c r="W5261" s="298" t="s">
        <v>203</v>
      </c>
      <c r="X5261" s="298" t="s">
        <v>48887</v>
      </c>
    </row>
    <row r="5262" customFormat="false" ht="15.8" hidden="false" customHeight="false" outlineLevel="0" collapsed="false">
      <c r="U5262" s="298" t="n">
        <v>5213681</v>
      </c>
      <c r="V5262" s="298" t="n">
        <v>292.13</v>
      </c>
      <c r="W5262" s="298" t="s">
        <v>203</v>
      </c>
      <c r="X5262" s="298" t="s">
        <v>48888</v>
      </c>
    </row>
    <row r="5263" customFormat="false" ht="15.8" hidden="false" customHeight="false" outlineLevel="0" collapsed="false">
      <c r="U5263" s="298" t="n">
        <v>5213682</v>
      </c>
      <c r="V5263" s="298" t="n">
        <v>292.13</v>
      </c>
      <c r="W5263" s="298" t="s">
        <v>203</v>
      </c>
      <c r="X5263" s="298" t="s">
        <v>48889</v>
      </c>
    </row>
    <row r="5264" customFormat="false" ht="15.8" hidden="false" customHeight="false" outlineLevel="0" collapsed="false">
      <c r="U5264" s="298" t="n">
        <v>5213666</v>
      </c>
      <c r="V5264" s="298" t="n">
        <v>146.06</v>
      </c>
      <c r="W5264" s="298" t="s">
        <v>203</v>
      </c>
      <c r="X5264" s="298" t="s">
        <v>48890</v>
      </c>
    </row>
    <row r="5265" customFormat="false" ht="15.8" hidden="false" customHeight="false" outlineLevel="0" collapsed="false">
      <c r="U5265" s="298" t="n">
        <v>5213683</v>
      </c>
      <c r="V5265" s="298" t="n">
        <v>164.45</v>
      </c>
      <c r="W5265" s="298" t="s">
        <v>203</v>
      </c>
      <c r="X5265" s="298" t="s">
        <v>48891</v>
      </c>
    </row>
    <row r="5266" customFormat="false" ht="15.8" hidden="false" customHeight="false" outlineLevel="0" collapsed="false">
      <c r="U5266" s="298" t="n">
        <v>5213684</v>
      </c>
      <c r="V5266" s="298" t="n">
        <v>164.45</v>
      </c>
      <c r="W5266" s="298" t="s">
        <v>203</v>
      </c>
      <c r="X5266" s="298" t="s">
        <v>48892</v>
      </c>
    </row>
    <row r="5267" customFormat="false" ht="15.8" hidden="false" customHeight="false" outlineLevel="0" collapsed="false">
      <c r="U5267" s="298" t="n">
        <v>5213685</v>
      </c>
      <c r="V5267" s="298" t="n">
        <v>164.45</v>
      </c>
      <c r="W5267" s="298" t="s">
        <v>203</v>
      </c>
      <c r="X5267" s="298" t="s">
        <v>48893</v>
      </c>
    </row>
    <row r="5268" customFormat="false" ht="15.8" hidden="false" customHeight="false" outlineLevel="0" collapsed="false">
      <c r="U5268" s="298" t="n">
        <v>5213686</v>
      </c>
      <c r="V5268" s="298" t="n">
        <v>164.45</v>
      </c>
      <c r="W5268" s="298" t="s">
        <v>203</v>
      </c>
      <c r="X5268" s="298" t="s">
        <v>48894</v>
      </c>
    </row>
    <row r="5269" customFormat="false" ht="15.8" hidden="false" customHeight="false" outlineLevel="0" collapsed="false">
      <c r="U5269" s="298" t="n">
        <v>5213687</v>
      </c>
      <c r="V5269" s="298" t="n">
        <v>164.45</v>
      </c>
      <c r="W5269" s="298" t="s">
        <v>203</v>
      </c>
      <c r="X5269" s="298" t="s">
        <v>48895</v>
      </c>
    </row>
    <row r="5270" customFormat="false" ht="15.8" hidden="false" customHeight="false" outlineLevel="0" collapsed="false">
      <c r="U5270" s="298" t="n">
        <v>5213688</v>
      </c>
      <c r="V5270" s="298" t="n">
        <v>164.45</v>
      </c>
      <c r="W5270" s="298" t="s">
        <v>203</v>
      </c>
      <c r="X5270" s="298" t="s">
        <v>48896</v>
      </c>
    </row>
    <row r="5271" customFormat="false" ht="15.8" hidden="false" customHeight="false" outlineLevel="0" collapsed="false">
      <c r="U5271" s="298" t="n">
        <v>5213660</v>
      </c>
      <c r="V5271" s="298" t="n">
        <v>137.04</v>
      </c>
      <c r="W5271" s="298" t="s">
        <v>203</v>
      </c>
      <c r="X5271" s="298" t="s">
        <v>48897</v>
      </c>
    </row>
    <row r="5272" customFormat="false" ht="15.8" hidden="false" customHeight="false" outlineLevel="0" collapsed="false">
      <c r="U5272" s="298" t="n">
        <v>5213661</v>
      </c>
      <c r="V5272" s="298" t="n">
        <v>137.04</v>
      </c>
      <c r="W5272" s="298" t="s">
        <v>203</v>
      </c>
      <c r="X5272" s="298" t="s">
        <v>48898</v>
      </c>
    </row>
    <row r="5273" customFormat="false" ht="15.8" hidden="false" customHeight="false" outlineLevel="0" collapsed="false">
      <c r="U5273" s="298" t="n">
        <v>5213662</v>
      </c>
      <c r="V5273" s="298" t="n">
        <v>137.04</v>
      </c>
      <c r="W5273" s="298" t="s">
        <v>203</v>
      </c>
      <c r="X5273" s="298" t="s">
        <v>48899</v>
      </c>
    </row>
    <row r="5274" customFormat="false" ht="15.8" hidden="false" customHeight="false" outlineLevel="0" collapsed="false">
      <c r="U5274" s="298" t="n">
        <v>5213663</v>
      </c>
      <c r="V5274" s="298" t="n">
        <v>137.04</v>
      </c>
      <c r="W5274" s="298" t="s">
        <v>203</v>
      </c>
      <c r="X5274" s="298" t="s">
        <v>48900</v>
      </c>
    </row>
    <row r="5275" customFormat="false" ht="15.8" hidden="false" customHeight="false" outlineLevel="0" collapsed="false">
      <c r="U5275" s="298" t="n">
        <v>5213664</v>
      </c>
      <c r="V5275" s="298" t="n">
        <v>137.04</v>
      </c>
      <c r="W5275" s="298" t="s">
        <v>203</v>
      </c>
      <c r="X5275" s="298" t="s">
        <v>48901</v>
      </c>
    </row>
    <row r="5276" customFormat="false" ht="15.8" hidden="false" customHeight="false" outlineLevel="0" collapsed="false">
      <c r="U5276" s="298" t="n">
        <v>5213665</v>
      </c>
      <c r="V5276" s="298" t="n">
        <v>137.04</v>
      </c>
      <c r="W5276" s="298" t="s">
        <v>203</v>
      </c>
      <c r="X5276" s="298" t="s">
        <v>48902</v>
      </c>
    </row>
    <row r="5277" customFormat="false" ht="15.8" hidden="false" customHeight="false" outlineLevel="0" collapsed="false">
      <c r="U5277" s="298" t="n">
        <v>5213616</v>
      </c>
      <c r="V5277" s="298" t="n">
        <v>580.22</v>
      </c>
      <c r="W5277" s="298" t="s">
        <v>246</v>
      </c>
      <c r="X5277" s="298" t="s">
        <v>48903</v>
      </c>
    </row>
    <row r="5278" customFormat="false" ht="15.8" hidden="false" customHeight="false" outlineLevel="0" collapsed="false">
      <c r="U5278" s="298" t="n">
        <v>5213364</v>
      </c>
      <c r="V5278" s="298" t="n">
        <v>14.17</v>
      </c>
      <c r="W5278" s="298" t="s">
        <v>221</v>
      </c>
      <c r="X5278" s="298" t="s">
        <v>48904</v>
      </c>
    </row>
    <row r="5279" customFormat="false" ht="15.8" hidden="false" customHeight="false" outlineLevel="0" collapsed="false">
      <c r="U5279" s="298" t="n">
        <v>5213832</v>
      </c>
      <c r="V5279" s="298" t="n">
        <v>4.06</v>
      </c>
      <c r="W5279" s="298" t="s">
        <v>221</v>
      </c>
      <c r="X5279" s="298" t="s">
        <v>48905</v>
      </c>
    </row>
    <row r="5280" customFormat="false" ht="15.8" hidden="false" customHeight="false" outlineLevel="0" collapsed="false">
      <c r="U5280" s="298" t="n">
        <v>5213830</v>
      </c>
      <c r="V5280" s="298" t="n">
        <v>3.22</v>
      </c>
      <c r="W5280" s="298" t="s">
        <v>221</v>
      </c>
      <c r="X5280" s="298" t="s">
        <v>48906</v>
      </c>
    </row>
    <row r="5281" customFormat="false" ht="15.8" hidden="false" customHeight="false" outlineLevel="0" collapsed="false">
      <c r="U5281" s="298" t="n">
        <v>5213831</v>
      </c>
      <c r="V5281" s="298" t="n">
        <v>49.86</v>
      </c>
      <c r="W5281" s="298" t="s">
        <v>221</v>
      </c>
      <c r="X5281" s="298" t="s">
        <v>48907</v>
      </c>
    </row>
    <row r="5282" customFormat="false" ht="15.8" hidden="false" customHeight="false" outlineLevel="0" collapsed="false">
      <c r="U5282" s="298" t="n">
        <v>5213849</v>
      </c>
      <c r="V5282" s="298" t="n">
        <v>2.67</v>
      </c>
      <c r="W5282" s="298" t="s">
        <v>235</v>
      </c>
      <c r="X5282" s="298" t="s">
        <v>48908</v>
      </c>
    </row>
    <row r="5283" customFormat="false" ht="26.5" hidden="false" customHeight="false" outlineLevel="0" collapsed="false">
      <c r="U5283" s="298" t="n">
        <v>5213631</v>
      </c>
      <c r="V5283" s="298" t="n">
        <v>29967.74</v>
      </c>
      <c r="W5283" s="298" t="s">
        <v>203</v>
      </c>
      <c r="X5283" s="298" t="s">
        <v>48909</v>
      </c>
    </row>
    <row r="5284" customFormat="false" ht="26.5" hidden="false" customHeight="false" outlineLevel="0" collapsed="false">
      <c r="U5284" s="298" t="n">
        <v>5213637</v>
      </c>
      <c r="V5284" s="298" t="n">
        <v>29480.66</v>
      </c>
      <c r="W5284" s="298" t="s">
        <v>203</v>
      </c>
      <c r="X5284" s="298" t="s">
        <v>48910</v>
      </c>
    </row>
    <row r="5285" customFormat="false" ht="26.5" hidden="false" customHeight="false" outlineLevel="0" collapsed="false">
      <c r="U5285" s="298" t="n">
        <v>5213752</v>
      </c>
      <c r="V5285" s="298" t="n">
        <v>33037.02</v>
      </c>
      <c r="W5285" s="298" t="s">
        <v>203</v>
      </c>
      <c r="X5285" s="298" t="s">
        <v>48911</v>
      </c>
    </row>
    <row r="5286" customFormat="false" ht="26.5" hidden="false" customHeight="false" outlineLevel="0" collapsed="false">
      <c r="U5286" s="298" t="n">
        <v>5213758</v>
      </c>
      <c r="V5286" s="298" t="n">
        <v>32493.89</v>
      </c>
      <c r="W5286" s="298" t="s">
        <v>203</v>
      </c>
      <c r="X5286" s="298" t="s">
        <v>48912</v>
      </c>
    </row>
    <row r="5287" customFormat="false" ht="26.5" hidden="false" customHeight="false" outlineLevel="0" collapsed="false">
      <c r="U5287" s="298" t="n">
        <v>5213810</v>
      </c>
      <c r="V5287" s="298" t="n">
        <v>35675.85</v>
      </c>
      <c r="W5287" s="298" t="s">
        <v>203</v>
      </c>
      <c r="X5287" s="298" t="s">
        <v>48913</v>
      </c>
    </row>
    <row r="5288" customFormat="false" ht="26.5" hidden="false" customHeight="false" outlineLevel="0" collapsed="false">
      <c r="U5288" s="298" t="n">
        <v>5213816</v>
      </c>
      <c r="V5288" s="298" t="n">
        <v>35132.73</v>
      </c>
      <c r="W5288" s="298" t="s">
        <v>203</v>
      </c>
      <c r="X5288" s="298" t="s">
        <v>48914</v>
      </c>
    </row>
    <row r="5289" customFormat="false" ht="26.5" hidden="false" customHeight="false" outlineLevel="0" collapsed="false">
      <c r="U5289" s="298" t="n">
        <v>5213632</v>
      </c>
      <c r="V5289" s="298" t="n">
        <v>33014.1</v>
      </c>
      <c r="W5289" s="298" t="s">
        <v>203</v>
      </c>
      <c r="X5289" s="298" t="s">
        <v>48915</v>
      </c>
    </row>
    <row r="5290" customFormat="false" ht="26.5" hidden="false" customHeight="false" outlineLevel="0" collapsed="false">
      <c r="U5290" s="298" t="n">
        <v>5213638</v>
      </c>
      <c r="V5290" s="298" t="n">
        <v>32527.02</v>
      </c>
      <c r="W5290" s="298" t="s">
        <v>203</v>
      </c>
      <c r="X5290" s="298" t="s">
        <v>48916</v>
      </c>
    </row>
    <row r="5291" customFormat="false" ht="26.5" hidden="false" customHeight="false" outlineLevel="0" collapsed="false">
      <c r="U5291" s="298" t="n">
        <v>5213753</v>
      </c>
      <c r="V5291" s="298" t="n">
        <v>36421.86</v>
      </c>
      <c r="W5291" s="298" t="s">
        <v>203</v>
      </c>
      <c r="X5291" s="298" t="s">
        <v>48917</v>
      </c>
    </row>
    <row r="5292" customFormat="false" ht="26.5" hidden="false" customHeight="false" outlineLevel="0" collapsed="false">
      <c r="U5292" s="298" t="n">
        <v>5213759</v>
      </c>
      <c r="V5292" s="298" t="n">
        <v>35878.74</v>
      </c>
      <c r="W5292" s="298" t="s">
        <v>203</v>
      </c>
      <c r="X5292" s="298" t="s">
        <v>48918</v>
      </c>
    </row>
    <row r="5293" customFormat="false" ht="26.5" hidden="false" customHeight="false" outlineLevel="0" collapsed="false">
      <c r="U5293" s="298" t="n">
        <v>5213811</v>
      </c>
      <c r="V5293" s="298" t="n">
        <v>39399.18</v>
      </c>
      <c r="W5293" s="298" t="s">
        <v>203</v>
      </c>
      <c r="X5293" s="298" t="s">
        <v>48919</v>
      </c>
    </row>
    <row r="5294" customFormat="false" ht="26.5" hidden="false" customHeight="false" outlineLevel="0" collapsed="false">
      <c r="U5294" s="298" t="n">
        <v>5213817</v>
      </c>
      <c r="V5294" s="298" t="n">
        <v>38856.06</v>
      </c>
      <c r="W5294" s="298" t="s">
        <v>203</v>
      </c>
      <c r="X5294" s="298" t="s">
        <v>48920</v>
      </c>
    </row>
    <row r="5295" customFormat="false" ht="26.5" hidden="false" customHeight="false" outlineLevel="0" collapsed="false">
      <c r="U5295" s="298" t="n">
        <v>5213633</v>
      </c>
      <c r="V5295" s="298" t="n">
        <v>33575.16</v>
      </c>
      <c r="W5295" s="298" t="s">
        <v>203</v>
      </c>
      <c r="X5295" s="298" t="s">
        <v>48921</v>
      </c>
    </row>
    <row r="5296" customFormat="false" ht="26.5" hidden="false" customHeight="false" outlineLevel="0" collapsed="false">
      <c r="U5296" s="298" t="n">
        <v>5213639</v>
      </c>
      <c r="V5296" s="298" t="n">
        <v>33029.45</v>
      </c>
      <c r="W5296" s="298" t="s">
        <v>203</v>
      </c>
      <c r="X5296" s="298" t="s">
        <v>48922</v>
      </c>
    </row>
    <row r="5297" customFormat="false" ht="26.5" hidden="false" customHeight="false" outlineLevel="0" collapsed="false">
      <c r="U5297" s="298" t="n">
        <v>5213754</v>
      </c>
      <c r="V5297" s="298" t="n">
        <v>36998.45</v>
      </c>
      <c r="W5297" s="298" t="s">
        <v>203</v>
      </c>
      <c r="X5297" s="298" t="s">
        <v>48923</v>
      </c>
    </row>
    <row r="5298" customFormat="false" ht="26.5" hidden="false" customHeight="false" outlineLevel="0" collapsed="false">
      <c r="U5298" s="298" t="n">
        <v>5213760</v>
      </c>
      <c r="V5298" s="298" t="n">
        <v>36394.11</v>
      </c>
      <c r="W5298" s="298" t="s">
        <v>203</v>
      </c>
      <c r="X5298" s="298" t="s">
        <v>48924</v>
      </c>
    </row>
    <row r="5299" customFormat="false" ht="26.5" hidden="false" customHeight="false" outlineLevel="0" collapsed="false">
      <c r="U5299" s="298" t="n">
        <v>5213812</v>
      </c>
      <c r="V5299" s="298" t="n">
        <v>39978.74</v>
      </c>
      <c r="W5299" s="298" t="s">
        <v>203</v>
      </c>
      <c r="X5299" s="298" t="s">
        <v>48925</v>
      </c>
    </row>
    <row r="5300" customFormat="false" ht="26.5" hidden="false" customHeight="false" outlineLevel="0" collapsed="false">
      <c r="U5300" s="298" t="n">
        <v>5213818</v>
      </c>
      <c r="V5300" s="298" t="n">
        <v>39374.41</v>
      </c>
      <c r="W5300" s="298" t="s">
        <v>203</v>
      </c>
      <c r="X5300" s="298" t="s">
        <v>48926</v>
      </c>
    </row>
    <row r="5301" customFormat="false" ht="26.5" hidden="false" customHeight="false" outlineLevel="0" collapsed="false">
      <c r="U5301" s="298" t="n">
        <v>5213634</v>
      </c>
      <c r="V5301" s="298" t="n">
        <v>34093.58</v>
      </c>
      <c r="W5301" s="298" t="s">
        <v>203</v>
      </c>
      <c r="X5301" s="298" t="s">
        <v>48927</v>
      </c>
    </row>
    <row r="5302" customFormat="false" ht="26.5" hidden="false" customHeight="false" outlineLevel="0" collapsed="false">
      <c r="U5302" s="298" t="n">
        <v>5213640</v>
      </c>
      <c r="V5302" s="298" t="n">
        <v>33547.87</v>
      </c>
      <c r="W5302" s="298" t="s">
        <v>203</v>
      </c>
      <c r="X5302" s="298" t="s">
        <v>48928</v>
      </c>
    </row>
    <row r="5303" customFormat="false" ht="26.5" hidden="false" customHeight="false" outlineLevel="0" collapsed="false">
      <c r="U5303" s="298" t="n">
        <v>5213755</v>
      </c>
      <c r="V5303" s="298" t="n">
        <v>37514.08</v>
      </c>
      <c r="W5303" s="298" t="s">
        <v>203</v>
      </c>
      <c r="X5303" s="298" t="s">
        <v>48929</v>
      </c>
    </row>
    <row r="5304" customFormat="false" ht="26.5" hidden="false" customHeight="false" outlineLevel="0" collapsed="false">
      <c r="U5304" s="298" t="n">
        <v>5213761</v>
      </c>
      <c r="V5304" s="298" t="n">
        <v>36909.74</v>
      </c>
      <c r="W5304" s="298" t="s">
        <v>203</v>
      </c>
      <c r="X5304" s="298" t="s">
        <v>48930</v>
      </c>
    </row>
    <row r="5305" customFormat="false" ht="26.5" hidden="false" customHeight="false" outlineLevel="0" collapsed="false">
      <c r="U5305" s="298" t="n">
        <v>5213813</v>
      </c>
      <c r="V5305" s="298" t="n">
        <v>40542.01</v>
      </c>
      <c r="W5305" s="298" t="s">
        <v>203</v>
      </c>
      <c r="X5305" s="298" t="s">
        <v>48931</v>
      </c>
    </row>
    <row r="5306" customFormat="false" ht="26.5" hidden="false" customHeight="false" outlineLevel="0" collapsed="false">
      <c r="U5306" s="298" t="n">
        <v>5213819</v>
      </c>
      <c r="V5306" s="298" t="n">
        <v>39937.68</v>
      </c>
      <c r="W5306" s="298" t="s">
        <v>203</v>
      </c>
      <c r="X5306" s="298" t="s">
        <v>48932</v>
      </c>
    </row>
    <row r="5307" customFormat="false" ht="26.5" hidden="false" customHeight="false" outlineLevel="0" collapsed="false">
      <c r="U5307" s="298" t="n">
        <v>5213635</v>
      </c>
      <c r="V5307" s="298" t="n">
        <v>40181.05</v>
      </c>
      <c r="W5307" s="298" t="s">
        <v>203</v>
      </c>
      <c r="X5307" s="298" t="s">
        <v>48933</v>
      </c>
    </row>
    <row r="5308" customFormat="false" ht="26.5" hidden="false" customHeight="false" outlineLevel="0" collapsed="false">
      <c r="U5308" s="298" t="n">
        <v>5213641</v>
      </c>
      <c r="V5308" s="298" t="n">
        <v>39615.52</v>
      </c>
      <c r="W5308" s="298" t="s">
        <v>203</v>
      </c>
      <c r="X5308" s="298" t="s">
        <v>48934</v>
      </c>
    </row>
    <row r="5309" customFormat="false" ht="26.5" hidden="false" customHeight="false" outlineLevel="0" collapsed="false">
      <c r="U5309" s="298" t="n">
        <v>5213756</v>
      </c>
      <c r="V5309" s="298" t="n">
        <v>44939.11</v>
      </c>
      <c r="W5309" s="298" t="s">
        <v>203</v>
      </c>
      <c r="X5309" s="298" t="s">
        <v>48935</v>
      </c>
    </row>
    <row r="5310" customFormat="false" ht="26.5" hidden="false" customHeight="false" outlineLevel="0" collapsed="false">
      <c r="U5310" s="298" t="n">
        <v>5213762</v>
      </c>
      <c r="V5310" s="298" t="n">
        <v>44217.53</v>
      </c>
      <c r="W5310" s="298" t="s">
        <v>203</v>
      </c>
      <c r="X5310" s="298" t="s">
        <v>48936</v>
      </c>
    </row>
    <row r="5311" customFormat="false" ht="26.5" hidden="false" customHeight="false" outlineLevel="0" collapsed="false">
      <c r="U5311" s="298" t="n">
        <v>5213814</v>
      </c>
      <c r="V5311" s="298" t="n">
        <v>48623.49</v>
      </c>
      <c r="W5311" s="298" t="s">
        <v>203</v>
      </c>
      <c r="X5311" s="298" t="s">
        <v>48937</v>
      </c>
    </row>
    <row r="5312" customFormat="false" ht="26.5" hidden="false" customHeight="false" outlineLevel="0" collapsed="false">
      <c r="U5312" s="298" t="n">
        <v>5213820</v>
      </c>
      <c r="V5312" s="298" t="n">
        <v>47901.91</v>
      </c>
      <c r="W5312" s="298" t="s">
        <v>203</v>
      </c>
      <c r="X5312" s="298" t="s">
        <v>48938</v>
      </c>
    </row>
    <row r="5313" customFormat="false" ht="26.5" hidden="false" customHeight="false" outlineLevel="0" collapsed="false">
      <c r="U5313" s="298" t="n">
        <v>5213636</v>
      </c>
      <c r="V5313" s="298" t="n">
        <v>45646.01</v>
      </c>
      <c r="W5313" s="298" t="s">
        <v>203</v>
      </c>
      <c r="X5313" s="298" t="s">
        <v>48939</v>
      </c>
    </row>
    <row r="5314" customFormat="false" ht="26.5" hidden="false" customHeight="false" outlineLevel="0" collapsed="false">
      <c r="U5314" s="298" t="n">
        <v>5213642</v>
      </c>
      <c r="V5314" s="298" t="n">
        <v>45002.89</v>
      </c>
      <c r="W5314" s="298" t="s">
        <v>203</v>
      </c>
      <c r="X5314" s="298" t="s">
        <v>48940</v>
      </c>
    </row>
    <row r="5315" customFormat="false" ht="26.5" hidden="false" customHeight="false" outlineLevel="0" collapsed="false">
      <c r="U5315" s="298" t="n">
        <v>5213757</v>
      </c>
      <c r="V5315" s="298" t="n">
        <v>50175.51</v>
      </c>
      <c r="W5315" s="298" t="s">
        <v>203</v>
      </c>
      <c r="X5315" s="298" t="s">
        <v>48941</v>
      </c>
    </row>
    <row r="5316" customFormat="false" ht="26.5" hidden="false" customHeight="false" outlineLevel="0" collapsed="false">
      <c r="U5316" s="298" t="n">
        <v>5213763</v>
      </c>
      <c r="V5316" s="298" t="n">
        <v>49532.39</v>
      </c>
      <c r="W5316" s="298" t="s">
        <v>203</v>
      </c>
      <c r="X5316" s="298" t="s">
        <v>48942</v>
      </c>
    </row>
    <row r="5317" customFormat="false" ht="26.5" hidden="false" customHeight="false" outlineLevel="0" collapsed="false">
      <c r="U5317" s="298" t="n">
        <v>5213815</v>
      </c>
      <c r="V5317" s="298" t="n">
        <v>54388.27</v>
      </c>
      <c r="W5317" s="298" t="s">
        <v>203</v>
      </c>
      <c r="X5317" s="298" t="s">
        <v>48943</v>
      </c>
    </row>
    <row r="5318" customFormat="false" ht="26.5" hidden="false" customHeight="false" outlineLevel="0" collapsed="false">
      <c r="U5318" s="298" t="n">
        <v>5213821</v>
      </c>
      <c r="V5318" s="298" t="n">
        <v>53745.15</v>
      </c>
      <c r="W5318" s="298" t="s">
        <v>203</v>
      </c>
      <c r="X5318" s="298" t="s">
        <v>48944</v>
      </c>
    </row>
    <row r="5319" customFormat="false" ht="26.5" hidden="false" customHeight="false" outlineLevel="0" collapsed="false">
      <c r="U5319" s="298" t="n">
        <v>5213625</v>
      </c>
      <c r="V5319" s="298" t="n">
        <v>21218.81</v>
      </c>
      <c r="W5319" s="298" t="s">
        <v>203</v>
      </c>
      <c r="X5319" s="298" t="s">
        <v>48945</v>
      </c>
    </row>
    <row r="5320" customFormat="false" ht="26.5" hidden="false" customHeight="false" outlineLevel="0" collapsed="false">
      <c r="U5320" s="298" t="n">
        <v>5213579</v>
      </c>
      <c r="V5320" s="298" t="n">
        <v>20809.31</v>
      </c>
      <c r="W5320" s="298" t="s">
        <v>203</v>
      </c>
      <c r="X5320" s="298" t="s">
        <v>48946</v>
      </c>
    </row>
    <row r="5321" customFormat="false" ht="26.5" hidden="false" customHeight="false" outlineLevel="0" collapsed="false">
      <c r="U5321" s="298" t="n">
        <v>5213706</v>
      </c>
      <c r="V5321" s="298" t="n">
        <v>21398.29</v>
      </c>
      <c r="W5321" s="298" t="s">
        <v>203</v>
      </c>
      <c r="X5321" s="298" t="s">
        <v>48947</v>
      </c>
    </row>
    <row r="5322" customFormat="false" ht="26.5" hidden="false" customHeight="false" outlineLevel="0" collapsed="false">
      <c r="U5322" s="298" t="n">
        <v>5213729</v>
      </c>
      <c r="V5322" s="298" t="n">
        <v>20968.97</v>
      </c>
      <c r="W5322" s="298" t="s">
        <v>203</v>
      </c>
      <c r="X5322" s="298" t="s">
        <v>48948</v>
      </c>
    </row>
    <row r="5323" customFormat="false" ht="26.5" hidden="false" customHeight="false" outlineLevel="0" collapsed="false">
      <c r="U5323" s="298" t="n">
        <v>5213764</v>
      </c>
      <c r="V5323" s="298" t="n">
        <v>23153.73</v>
      </c>
      <c r="W5323" s="298" t="s">
        <v>203</v>
      </c>
      <c r="X5323" s="298" t="s">
        <v>48949</v>
      </c>
    </row>
    <row r="5324" customFormat="false" ht="26.5" hidden="false" customHeight="false" outlineLevel="0" collapsed="false">
      <c r="U5324" s="298" t="n">
        <v>5213787</v>
      </c>
      <c r="V5324" s="298" t="n">
        <v>22549.11</v>
      </c>
      <c r="W5324" s="298" t="s">
        <v>203</v>
      </c>
      <c r="X5324" s="298" t="s">
        <v>48950</v>
      </c>
    </row>
    <row r="5325" customFormat="false" ht="26.5" hidden="false" customHeight="false" outlineLevel="0" collapsed="false">
      <c r="U5325" s="298" t="n">
        <v>5213626</v>
      </c>
      <c r="V5325" s="298" t="n">
        <v>21657.33</v>
      </c>
      <c r="W5325" s="298" t="s">
        <v>203</v>
      </c>
      <c r="X5325" s="298" t="s">
        <v>48951</v>
      </c>
    </row>
    <row r="5326" customFormat="false" ht="26.5" hidden="false" customHeight="false" outlineLevel="0" collapsed="false">
      <c r="U5326" s="298" t="n">
        <v>5213580</v>
      </c>
      <c r="V5326" s="298" t="n">
        <v>21247.84</v>
      </c>
      <c r="W5326" s="298" t="s">
        <v>203</v>
      </c>
      <c r="X5326" s="298" t="s">
        <v>48952</v>
      </c>
    </row>
    <row r="5327" customFormat="false" ht="26.5" hidden="false" customHeight="false" outlineLevel="0" collapsed="false">
      <c r="U5327" s="298" t="n">
        <v>5213707</v>
      </c>
      <c r="V5327" s="298" t="n">
        <v>23641.25</v>
      </c>
      <c r="W5327" s="298" t="s">
        <v>203</v>
      </c>
      <c r="X5327" s="298" t="s">
        <v>48953</v>
      </c>
    </row>
    <row r="5328" customFormat="false" ht="26.5" hidden="false" customHeight="false" outlineLevel="0" collapsed="false">
      <c r="U5328" s="298" t="n">
        <v>5213730</v>
      </c>
      <c r="V5328" s="298" t="n">
        <v>23211.92</v>
      </c>
      <c r="W5328" s="298" t="s">
        <v>203</v>
      </c>
      <c r="X5328" s="298" t="s">
        <v>48954</v>
      </c>
    </row>
    <row r="5329" customFormat="false" ht="26.5" hidden="false" customHeight="false" outlineLevel="0" collapsed="false">
      <c r="U5329" s="298" t="n">
        <v>5213765</v>
      </c>
      <c r="V5329" s="298" t="n">
        <v>25620.98</v>
      </c>
      <c r="W5329" s="298" t="s">
        <v>203</v>
      </c>
      <c r="X5329" s="298" t="s">
        <v>48955</v>
      </c>
    </row>
    <row r="5330" customFormat="false" ht="26.5" hidden="false" customHeight="false" outlineLevel="0" collapsed="false">
      <c r="U5330" s="298" t="n">
        <v>5213788</v>
      </c>
      <c r="V5330" s="298" t="n">
        <v>25016.36</v>
      </c>
      <c r="W5330" s="298" t="s">
        <v>203</v>
      </c>
      <c r="X5330" s="298" t="s">
        <v>48956</v>
      </c>
    </row>
    <row r="5331" customFormat="false" ht="26.5" hidden="false" customHeight="false" outlineLevel="0" collapsed="false">
      <c r="U5331" s="298" t="n">
        <v>5213581</v>
      </c>
      <c r="V5331" s="298" t="n">
        <v>22554.59</v>
      </c>
      <c r="W5331" s="298" t="s">
        <v>203</v>
      </c>
      <c r="X5331" s="298" t="s">
        <v>48957</v>
      </c>
    </row>
    <row r="5332" customFormat="false" ht="26.5" hidden="false" customHeight="false" outlineLevel="0" collapsed="false">
      <c r="U5332" s="298" t="n">
        <v>5213627</v>
      </c>
      <c r="V5332" s="298" t="n">
        <v>22983.92</v>
      </c>
      <c r="W5332" s="298" t="s">
        <v>203</v>
      </c>
      <c r="X5332" s="298" t="s">
        <v>48958</v>
      </c>
    </row>
    <row r="5333" customFormat="false" ht="26.5" hidden="false" customHeight="false" outlineLevel="0" collapsed="false">
      <c r="U5333" s="298" t="n">
        <v>5213731</v>
      </c>
      <c r="V5333" s="298" t="n">
        <v>23607.92</v>
      </c>
      <c r="W5333" s="298" t="s">
        <v>203</v>
      </c>
      <c r="X5333" s="298" t="s">
        <v>48959</v>
      </c>
    </row>
    <row r="5334" customFormat="false" ht="26.5" hidden="false" customHeight="false" outlineLevel="0" collapsed="false">
      <c r="U5334" s="298" t="n">
        <v>5213708</v>
      </c>
      <c r="V5334" s="298" t="n">
        <v>24056.22</v>
      </c>
      <c r="W5334" s="298" t="s">
        <v>203</v>
      </c>
      <c r="X5334" s="298" t="s">
        <v>48960</v>
      </c>
    </row>
    <row r="5335" customFormat="false" ht="26.5" hidden="false" customHeight="false" outlineLevel="0" collapsed="false">
      <c r="U5335" s="298" t="n">
        <v>5213789</v>
      </c>
      <c r="V5335" s="298" t="n">
        <v>25436.32</v>
      </c>
      <c r="W5335" s="298" t="s">
        <v>203</v>
      </c>
      <c r="X5335" s="298" t="s">
        <v>48961</v>
      </c>
    </row>
    <row r="5336" customFormat="false" ht="26.5" hidden="false" customHeight="false" outlineLevel="0" collapsed="false">
      <c r="U5336" s="298" t="n">
        <v>5213766</v>
      </c>
      <c r="V5336" s="298" t="n">
        <v>26239.4</v>
      </c>
      <c r="W5336" s="298" t="s">
        <v>203</v>
      </c>
      <c r="X5336" s="298" t="s">
        <v>48962</v>
      </c>
    </row>
    <row r="5337" customFormat="false" ht="26.5" hidden="false" customHeight="false" outlineLevel="0" collapsed="false">
      <c r="U5337" s="298" t="n">
        <v>5213628</v>
      </c>
      <c r="V5337" s="298" t="n">
        <v>24560.71</v>
      </c>
      <c r="W5337" s="298" t="s">
        <v>203</v>
      </c>
      <c r="X5337" s="298" t="s">
        <v>48963</v>
      </c>
    </row>
    <row r="5338" customFormat="false" ht="26.5" hidden="false" customHeight="false" outlineLevel="0" collapsed="false">
      <c r="U5338" s="298" t="n">
        <v>5213582</v>
      </c>
      <c r="V5338" s="298" t="n">
        <v>24131.38</v>
      </c>
      <c r="W5338" s="298" t="s">
        <v>203</v>
      </c>
      <c r="X5338" s="298" t="s">
        <v>48964</v>
      </c>
    </row>
    <row r="5339" customFormat="false" ht="26.5" hidden="false" customHeight="false" outlineLevel="0" collapsed="false">
      <c r="U5339" s="298" t="n">
        <v>5213709</v>
      </c>
      <c r="V5339" s="298" t="n">
        <v>24877.64</v>
      </c>
      <c r="W5339" s="298" t="s">
        <v>203</v>
      </c>
      <c r="X5339" s="298" t="s">
        <v>48965</v>
      </c>
    </row>
    <row r="5340" customFormat="false" ht="26.5" hidden="false" customHeight="false" outlineLevel="0" collapsed="false">
      <c r="U5340" s="298" t="n">
        <v>5213732</v>
      </c>
      <c r="V5340" s="298" t="n">
        <v>24429.35</v>
      </c>
      <c r="W5340" s="298" t="s">
        <v>203</v>
      </c>
      <c r="X5340" s="298" t="s">
        <v>48966</v>
      </c>
    </row>
    <row r="5341" customFormat="false" ht="26.5" hidden="false" customHeight="false" outlineLevel="0" collapsed="false">
      <c r="U5341" s="298" t="n">
        <v>5213767</v>
      </c>
      <c r="V5341" s="298" t="n">
        <v>26983.25</v>
      </c>
      <c r="W5341" s="298" t="s">
        <v>203</v>
      </c>
      <c r="X5341" s="298" t="s">
        <v>48967</v>
      </c>
    </row>
    <row r="5342" customFormat="false" ht="26.5" hidden="false" customHeight="false" outlineLevel="0" collapsed="false">
      <c r="U5342" s="298" t="n">
        <v>5213790</v>
      </c>
      <c r="V5342" s="298" t="n">
        <v>26180.18</v>
      </c>
      <c r="W5342" s="298" t="s">
        <v>203</v>
      </c>
      <c r="X5342" s="298" t="s">
        <v>48968</v>
      </c>
    </row>
    <row r="5343" customFormat="false" ht="26.5" hidden="false" customHeight="false" outlineLevel="0" collapsed="false">
      <c r="U5343" s="298" t="n">
        <v>5213583</v>
      </c>
      <c r="V5343" s="298" t="n">
        <v>27226.21</v>
      </c>
      <c r="W5343" s="298" t="s">
        <v>203</v>
      </c>
      <c r="X5343" s="298" t="s">
        <v>48969</v>
      </c>
    </row>
    <row r="5344" customFormat="false" ht="26.5" hidden="false" customHeight="false" outlineLevel="0" collapsed="false">
      <c r="U5344" s="298" t="n">
        <v>5213629</v>
      </c>
      <c r="V5344" s="298" t="n">
        <v>27674.51</v>
      </c>
      <c r="W5344" s="298" t="s">
        <v>203</v>
      </c>
      <c r="X5344" s="298" t="s">
        <v>48970</v>
      </c>
    </row>
    <row r="5345" customFormat="false" ht="26.5" hidden="false" customHeight="false" outlineLevel="0" collapsed="false">
      <c r="U5345" s="298" t="n">
        <v>5213733</v>
      </c>
      <c r="V5345" s="298" t="n">
        <v>27778.47</v>
      </c>
      <c r="W5345" s="298" t="s">
        <v>203</v>
      </c>
      <c r="X5345" s="298" t="s">
        <v>48971</v>
      </c>
    </row>
    <row r="5346" customFormat="false" ht="26.5" hidden="false" customHeight="false" outlineLevel="0" collapsed="false">
      <c r="U5346" s="298" t="n">
        <v>5213710</v>
      </c>
      <c r="V5346" s="298" t="n">
        <v>28285.38</v>
      </c>
      <c r="W5346" s="298" t="s">
        <v>203</v>
      </c>
      <c r="X5346" s="298" t="s">
        <v>48972</v>
      </c>
    </row>
    <row r="5347" customFormat="false" ht="26.5" hidden="false" customHeight="false" outlineLevel="0" collapsed="false">
      <c r="U5347" s="298" t="n">
        <v>5213791</v>
      </c>
      <c r="V5347" s="298" t="n">
        <v>29804.12</v>
      </c>
      <c r="W5347" s="298" t="s">
        <v>203</v>
      </c>
      <c r="X5347" s="298" t="s">
        <v>48973</v>
      </c>
    </row>
    <row r="5348" customFormat="false" ht="26.5" hidden="false" customHeight="false" outlineLevel="0" collapsed="false">
      <c r="U5348" s="298" t="n">
        <v>5213768</v>
      </c>
      <c r="V5348" s="298" t="n">
        <v>30490.51</v>
      </c>
      <c r="W5348" s="298" t="s">
        <v>203</v>
      </c>
      <c r="X5348" s="298" t="s">
        <v>48974</v>
      </c>
    </row>
    <row r="5349" customFormat="false" ht="26.5" hidden="false" customHeight="false" outlineLevel="0" collapsed="false">
      <c r="U5349" s="298" t="n">
        <v>5213630</v>
      </c>
      <c r="V5349" s="298" t="n">
        <v>31577.97</v>
      </c>
      <c r="W5349" s="298" t="s">
        <v>203</v>
      </c>
      <c r="X5349" s="298" t="s">
        <v>48975</v>
      </c>
    </row>
    <row r="5350" customFormat="false" ht="26.5" hidden="false" customHeight="false" outlineLevel="0" collapsed="false">
      <c r="U5350" s="298" t="n">
        <v>5213584</v>
      </c>
      <c r="V5350" s="298" t="n">
        <v>31051.22</v>
      </c>
      <c r="W5350" s="298" t="s">
        <v>203</v>
      </c>
      <c r="X5350" s="298" t="s">
        <v>48976</v>
      </c>
    </row>
    <row r="5351" customFormat="false" ht="26.5" hidden="false" customHeight="false" outlineLevel="0" collapsed="false">
      <c r="U5351" s="298" t="n">
        <v>5213711</v>
      </c>
      <c r="V5351" s="298" t="n">
        <v>32253.86</v>
      </c>
      <c r="W5351" s="298" t="s">
        <v>203</v>
      </c>
      <c r="X5351" s="298" t="s">
        <v>48977</v>
      </c>
    </row>
    <row r="5352" customFormat="false" ht="26.5" hidden="false" customHeight="false" outlineLevel="0" collapsed="false">
      <c r="U5352" s="298" t="n">
        <v>5213734</v>
      </c>
      <c r="V5352" s="298" t="n">
        <v>31668.5</v>
      </c>
      <c r="W5352" s="298" t="s">
        <v>203</v>
      </c>
      <c r="X5352" s="298" t="s">
        <v>48978</v>
      </c>
    </row>
    <row r="5353" customFormat="false" ht="26.5" hidden="false" customHeight="false" outlineLevel="0" collapsed="false">
      <c r="U5353" s="298" t="n">
        <v>5213769</v>
      </c>
      <c r="V5353" s="298" t="n">
        <v>34959.77</v>
      </c>
      <c r="W5353" s="298" t="s">
        <v>203</v>
      </c>
      <c r="X5353" s="298" t="s">
        <v>48979</v>
      </c>
    </row>
    <row r="5354" customFormat="false" ht="26.5" hidden="false" customHeight="false" outlineLevel="0" collapsed="false">
      <c r="U5354" s="298" t="n">
        <v>5213792</v>
      </c>
      <c r="V5354" s="298" t="n">
        <v>34019.62</v>
      </c>
      <c r="W5354" s="298" t="s">
        <v>203</v>
      </c>
      <c r="X5354" s="298" t="s">
        <v>48980</v>
      </c>
    </row>
    <row r="5355" customFormat="false" ht="15.8" hidden="false" customHeight="false" outlineLevel="0" collapsed="false">
      <c r="U5355" s="298" t="n">
        <v>5213844</v>
      </c>
      <c r="V5355" s="298" t="n">
        <v>3.66</v>
      </c>
      <c r="W5355" s="298" t="s">
        <v>235</v>
      </c>
      <c r="X5355" s="298" t="s">
        <v>48981</v>
      </c>
    </row>
    <row r="5356" customFormat="false" ht="15.8" hidden="false" customHeight="false" outlineLevel="0" collapsed="false">
      <c r="U5356" s="298" t="n">
        <v>5213360</v>
      </c>
      <c r="V5356" s="298" t="n">
        <v>16.19</v>
      </c>
      <c r="W5356" s="298" t="s">
        <v>203</v>
      </c>
      <c r="X5356" s="298" t="s">
        <v>48982</v>
      </c>
    </row>
    <row r="5357" customFormat="false" ht="15.8" hidden="false" customHeight="false" outlineLevel="0" collapsed="false">
      <c r="U5357" s="298" t="n">
        <v>5219605</v>
      </c>
      <c r="V5357" s="298" t="n">
        <v>14.17</v>
      </c>
      <c r="W5357" s="298" t="s">
        <v>203</v>
      </c>
      <c r="X5357" s="298" t="s">
        <v>48983</v>
      </c>
    </row>
    <row r="5358" customFormat="false" ht="15.8" hidden="false" customHeight="false" outlineLevel="0" collapsed="false">
      <c r="U5358" s="298" t="n">
        <v>5219606</v>
      </c>
      <c r="V5358" s="298" t="n">
        <v>23.52</v>
      </c>
      <c r="W5358" s="298" t="s">
        <v>203</v>
      </c>
      <c r="X5358" s="298" t="s">
        <v>48984</v>
      </c>
    </row>
    <row r="5359" customFormat="false" ht="15.8" hidden="false" customHeight="false" outlineLevel="0" collapsed="false">
      <c r="U5359" s="298" t="n">
        <v>5219607</v>
      </c>
      <c r="V5359" s="298" t="n">
        <v>20.84</v>
      </c>
      <c r="W5359" s="298" t="s">
        <v>203</v>
      </c>
      <c r="X5359" s="298" t="s">
        <v>48985</v>
      </c>
    </row>
    <row r="5360" customFormat="false" ht="15.8" hidden="false" customHeight="false" outlineLevel="0" collapsed="false">
      <c r="U5360" s="298" t="n">
        <v>5219608</v>
      </c>
      <c r="V5360" s="298" t="n">
        <v>24.42</v>
      </c>
      <c r="W5360" s="298" t="s">
        <v>203</v>
      </c>
      <c r="X5360" s="298" t="s">
        <v>48986</v>
      </c>
    </row>
    <row r="5361" customFormat="false" ht="15.8" hidden="false" customHeight="false" outlineLevel="0" collapsed="false">
      <c r="U5361" s="298" t="n">
        <v>5219609</v>
      </c>
      <c r="V5361" s="298" t="n">
        <v>20.49</v>
      </c>
      <c r="W5361" s="298" t="s">
        <v>203</v>
      </c>
      <c r="X5361" s="298" t="s">
        <v>48987</v>
      </c>
    </row>
    <row r="5362" customFormat="false" ht="15.8" hidden="false" customHeight="false" outlineLevel="0" collapsed="false">
      <c r="U5362" s="298" t="n">
        <v>5219610</v>
      </c>
      <c r="V5362" s="298" t="n">
        <v>27.69</v>
      </c>
      <c r="W5362" s="298" t="s">
        <v>203</v>
      </c>
      <c r="X5362" s="298" t="s">
        <v>48988</v>
      </c>
    </row>
    <row r="5363" customFormat="false" ht="15.8" hidden="false" customHeight="false" outlineLevel="0" collapsed="false">
      <c r="U5363" s="298" t="n">
        <v>5219611</v>
      </c>
      <c r="V5363" s="298" t="n">
        <v>21.24</v>
      </c>
      <c r="W5363" s="298" t="s">
        <v>203</v>
      </c>
      <c r="X5363" s="298" t="s">
        <v>48989</v>
      </c>
    </row>
    <row r="5364" customFormat="false" ht="15.8" hidden="false" customHeight="false" outlineLevel="0" collapsed="false">
      <c r="U5364" s="298" t="n">
        <v>5213359</v>
      </c>
      <c r="V5364" s="298" t="n">
        <v>14.89</v>
      </c>
      <c r="W5364" s="298" t="s">
        <v>203</v>
      </c>
      <c r="X5364" s="298" t="s">
        <v>48990</v>
      </c>
    </row>
    <row r="5365" customFormat="false" ht="15.8" hidden="false" customHeight="false" outlineLevel="0" collapsed="false">
      <c r="U5365" s="298" t="n">
        <v>5219612</v>
      </c>
      <c r="V5365" s="298" t="n">
        <v>12.99</v>
      </c>
      <c r="W5365" s="298" t="s">
        <v>203</v>
      </c>
      <c r="X5365" s="298" t="s">
        <v>48991</v>
      </c>
    </row>
    <row r="5366" customFormat="false" ht="15.8" hidden="false" customHeight="false" outlineLevel="0" collapsed="false">
      <c r="U5366" s="298" t="n">
        <v>5219613</v>
      </c>
      <c r="V5366" s="298" t="n">
        <v>20.61</v>
      </c>
      <c r="W5366" s="298" t="s">
        <v>203</v>
      </c>
      <c r="X5366" s="298" t="s">
        <v>48992</v>
      </c>
    </row>
    <row r="5367" customFormat="false" ht="15.8" hidden="false" customHeight="false" outlineLevel="0" collapsed="false">
      <c r="U5367" s="298" t="n">
        <v>5219614</v>
      </c>
      <c r="V5367" s="298" t="n">
        <v>18.19</v>
      </c>
      <c r="W5367" s="298" t="s">
        <v>203</v>
      </c>
      <c r="X5367" s="298" t="s">
        <v>48993</v>
      </c>
    </row>
    <row r="5368" customFormat="false" ht="15.8" hidden="false" customHeight="false" outlineLevel="0" collapsed="false">
      <c r="U5368" s="298" t="n">
        <v>5219615</v>
      </c>
      <c r="V5368" s="298" t="n">
        <v>21.75</v>
      </c>
      <c r="W5368" s="298" t="s">
        <v>203</v>
      </c>
      <c r="X5368" s="298" t="s">
        <v>48994</v>
      </c>
    </row>
    <row r="5369" customFormat="false" ht="15.8" hidden="false" customHeight="false" outlineLevel="0" collapsed="false">
      <c r="U5369" s="298" t="n">
        <v>5219616</v>
      </c>
      <c r="V5369" s="298" t="n">
        <v>18.49</v>
      </c>
      <c r="W5369" s="298" t="s">
        <v>203</v>
      </c>
      <c r="X5369" s="298" t="s">
        <v>48995</v>
      </c>
    </row>
    <row r="5370" customFormat="false" ht="15.8" hidden="false" customHeight="false" outlineLevel="0" collapsed="false">
      <c r="U5370" s="298" t="n">
        <v>5219617</v>
      </c>
      <c r="V5370" s="298" t="n">
        <v>27.28</v>
      </c>
      <c r="W5370" s="298" t="s">
        <v>203</v>
      </c>
      <c r="X5370" s="298" t="s">
        <v>48996</v>
      </c>
    </row>
    <row r="5371" customFormat="false" ht="15.8" hidden="false" customHeight="false" outlineLevel="0" collapsed="false">
      <c r="U5371" s="298" t="n">
        <v>5219618</v>
      </c>
      <c r="V5371" s="298" t="n">
        <v>19.24</v>
      </c>
      <c r="W5371" s="298" t="s">
        <v>203</v>
      </c>
      <c r="X5371" s="298" t="s">
        <v>48997</v>
      </c>
    </row>
    <row r="5372" customFormat="false" ht="15.8" hidden="false" customHeight="false" outlineLevel="0" collapsed="false">
      <c r="U5372" s="298" t="n">
        <v>5219619</v>
      </c>
      <c r="V5372" s="298" t="n">
        <v>29.79</v>
      </c>
      <c r="W5372" s="298" t="s">
        <v>203</v>
      </c>
      <c r="X5372" s="298" t="s">
        <v>48998</v>
      </c>
    </row>
    <row r="5373" customFormat="false" ht="15.8" hidden="false" customHeight="false" outlineLevel="0" collapsed="false">
      <c r="U5373" s="298" t="n">
        <v>5219620</v>
      </c>
      <c r="V5373" s="298" t="n">
        <v>27.99</v>
      </c>
      <c r="W5373" s="298" t="s">
        <v>203</v>
      </c>
      <c r="X5373" s="298" t="s">
        <v>48999</v>
      </c>
    </row>
    <row r="5374" customFormat="false" ht="15.8" hidden="false" customHeight="false" outlineLevel="0" collapsed="false">
      <c r="U5374" s="298" t="n">
        <v>5219621</v>
      </c>
      <c r="V5374" s="298" t="n">
        <v>34.79</v>
      </c>
      <c r="W5374" s="298" t="s">
        <v>203</v>
      </c>
      <c r="X5374" s="298" t="s">
        <v>49000</v>
      </c>
    </row>
    <row r="5375" customFormat="false" ht="15.8" hidden="false" customHeight="false" outlineLevel="0" collapsed="false">
      <c r="U5375" s="298" t="n">
        <v>5219622</v>
      </c>
      <c r="V5375" s="298" t="n">
        <v>32.99</v>
      </c>
      <c r="W5375" s="298" t="s">
        <v>203</v>
      </c>
      <c r="X5375" s="298" t="s">
        <v>49001</v>
      </c>
    </row>
    <row r="5376" customFormat="false" ht="15.8" hidden="false" customHeight="false" outlineLevel="0" collapsed="false">
      <c r="U5376" s="298" t="n">
        <v>5219623</v>
      </c>
      <c r="V5376" s="298" t="n">
        <v>30.42</v>
      </c>
      <c r="W5376" s="298" t="s">
        <v>203</v>
      </c>
      <c r="X5376" s="298" t="s">
        <v>49002</v>
      </c>
    </row>
    <row r="5377" customFormat="false" ht="15.8" hidden="false" customHeight="false" outlineLevel="0" collapsed="false">
      <c r="U5377" s="298" t="n">
        <v>5219624</v>
      </c>
      <c r="V5377" s="298" t="n">
        <v>28.24</v>
      </c>
      <c r="W5377" s="298" t="s">
        <v>203</v>
      </c>
      <c r="X5377" s="298" t="s">
        <v>49003</v>
      </c>
    </row>
    <row r="5378" customFormat="false" ht="15.8" hidden="false" customHeight="false" outlineLevel="0" collapsed="false">
      <c r="U5378" s="298" t="n">
        <v>5219625</v>
      </c>
      <c r="V5378" s="298" t="n">
        <v>26.49</v>
      </c>
      <c r="W5378" s="298" t="s">
        <v>203</v>
      </c>
      <c r="X5378" s="298" t="s">
        <v>49004</v>
      </c>
    </row>
    <row r="5379" customFormat="false" ht="15.8" hidden="false" customHeight="false" outlineLevel="0" collapsed="false">
      <c r="U5379" s="298" t="n">
        <v>5219626</v>
      </c>
      <c r="V5379" s="298" t="n">
        <v>35.12</v>
      </c>
      <c r="W5379" s="298" t="s">
        <v>203</v>
      </c>
      <c r="X5379" s="298" t="s">
        <v>49005</v>
      </c>
    </row>
    <row r="5380" customFormat="false" ht="15.8" hidden="false" customHeight="false" outlineLevel="0" collapsed="false">
      <c r="U5380" s="298" t="n">
        <v>5219627</v>
      </c>
      <c r="V5380" s="298" t="n">
        <v>29.79</v>
      </c>
      <c r="W5380" s="298" t="s">
        <v>203</v>
      </c>
      <c r="X5380" s="298" t="s">
        <v>49006</v>
      </c>
    </row>
    <row r="5381" customFormat="false" ht="15.8" hidden="false" customHeight="false" outlineLevel="0" collapsed="false">
      <c r="U5381" s="298" t="n">
        <v>5219628</v>
      </c>
      <c r="V5381" s="298" t="n">
        <v>27.99</v>
      </c>
      <c r="W5381" s="298" t="s">
        <v>203</v>
      </c>
      <c r="X5381" s="298" t="s">
        <v>49007</v>
      </c>
    </row>
    <row r="5382" customFormat="false" ht="15.8" hidden="false" customHeight="false" outlineLevel="0" collapsed="false">
      <c r="U5382" s="298" t="n">
        <v>5219629</v>
      </c>
      <c r="V5382" s="298" t="n">
        <v>34.79</v>
      </c>
      <c r="W5382" s="298" t="s">
        <v>203</v>
      </c>
      <c r="X5382" s="298" t="s">
        <v>49008</v>
      </c>
    </row>
    <row r="5383" customFormat="false" ht="15.8" hidden="false" customHeight="false" outlineLevel="0" collapsed="false">
      <c r="U5383" s="298" t="n">
        <v>5219630</v>
      </c>
      <c r="V5383" s="298" t="n">
        <v>32.99</v>
      </c>
      <c r="W5383" s="298" t="s">
        <v>203</v>
      </c>
      <c r="X5383" s="298" t="s">
        <v>49009</v>
      </c>
    </row>
    <row r="5384" customFormat="false" ht="15.8" hidden="false" customHeight="false" outlineLevel="0" collapsed="false">
      <c r="U5384" s="298" t="n">
        <v>5219631</v>
      </c>
      <c r="V5384" s="298" t="n">
        <v>29.43</v>
      </c>
      <c r="W5384" s="298" t="s">
        <v>203</v>
      </c>
      <c r="X5384" s="298" t="s">
        <v>49010</v>
      </c>
    </row>
    <row r="5385" customFormat="false" ht="15.8" hidden="false" customHeight="false" outlineLevel="0" collapsed="false">
      <c r="U5385" s="298" t="n">
        <v>5219632</v>
      </c>
      <c r="V5385" s="298" t="n">
        <v>27.24</v>
      </c>
      <c r="W5385" s="298" t="s">
        <v>203</v>
      </c>
      <c r="X5385" s="298" t="s">
        <v>49011</v>
      </c>
    </row>
    <row r="5386" customFormat="false" ht="15.8" hidden="false" customHeight="false" outlineLevel="0" collapsed="false">
      <c r="U5386" s="298" t="n">
        <v>5219633</v>
      </c>
      <c r="V5386" s="298" t="n">
        <v>26.28</v>
      </c>
      <c r="W5386" s="298" t="s">
        <v>203</v>
      </c>
      <c r="X5386" s="298" t="s">
        <v>49012</v>
      </c>
    </row>
    <row r="5387" customFormat="false" ht="15.8" hidden="false" customHeight="false" outlineLevel="0" collapsed="false">
      <c r="U5387" s="298" t="n">
        <v>5219634</v>
      </c>
      <c r="V5387" s="298" t="n">
        <v>34.12</v>
      </c>
      <c r="W5387" s="298" t="s">
        <v>203</v>
      </c>
      <c r="X5387" s="298" t="s">
        <v>49013</v>
      </c>
    </row>
    <row r="5388" customFormat="false" ht="15.8" hidden="false" customHeight="false" outlineLevel="0" collapsed="false">
      <c r="U5388" s="298" t="n">
        <v>5213395</v>
      </c>
      <c r="V5388" s="298" t="n">
        <v>26.64</v>
      </c>
      <c r="W5388" s="298" t="s">
        <v>203</v>
      </c>
      <c r="X5388" s="298" t="s">
        <v>49014</v>
      </c>
    </row>
    <row r="5389" customFormat="false" ht="15.8" hidden="false" customHeight="false" outlineLevel="0" collapsed="false">
      <c r="U5389" s="298" t="n">
        <v>5213394</v>
      </c>
      <c r="V5389" s="298" t="n">
        <v>24.79</v>
      </c>
      <c r="W5389" s="298" t="s">
        <v>203</v>
      </c>
      <c r="X5389" s="298" t="s">
        <v>49015</v>
      </c>
    </row>
    <row r="5390" customFormat="false" ht="15.8" hidden="false" customHeight="false" outlineLevel="0" collapsed="false">
      <c r="U5390" s="298" t="n">
        <v>5219635</v>
      </c>
      <c r="V5390" s="298" t="n">
        <v>24.89</v>
      </c>
      <c r="W5390" s="298" t="s">
        <v>203</v>
      </c>
      <c r="X5390" s="298" t="s">
        <v>49016</v>
      </c>
    </row>
    <row r="5391" customFormat="false" ht="15.8" hidden="false" customHeight="false" outlineLevel="0" collapsed="false">
      <c r="U5391" s="298" t="n">
        <v>5219636</v>
      </c>
      <c r="V5391" s="298" t="n">
        <v>23.04</v>
      </c>
      <c r="W5391" s="298" t="s">
        <v>203</v>
      </c>
      <c r="X5391" s="298" t="s">
        <v>49017</v>
      </c>
    </row>
    <row r="5392" customFormat="false" ht="15.8" hidden="false" customHeight="false" outlineLevel="0" collapsed="false">
      <c r="U5392" s="298" t="n">
        <v>5219637</v>
      </c>
      <c r="V5392" s="298" t="n">
        <v>25.14</v>
      </c>
      <c r="W5392" s="298" t="s">
        <v>203</v>
      </c>
      <c r="X5392" s="298" t="s">
        <v>49018</v>
      </c>
    </row>
    <row r="5393" customFormat="false" ht="15.8" hidden="false" customHeight="false" outlineLevel="0" collapsed="false">
      <c r="U5393" s="298" t="n">
        <v>5219638</v>
      </c>
      <c r="V5393" s="298" t="n">
        <v>49.39</v>
      </c>
      <c r="W5393" s="298" t="s">
        <v>203</v>
      </c>
      <c r="X5393" s="298" t="s">
        <v>49019</v>
      </c>
    </row>
    <row r="5394" customFormat="false" ht="15.8" hidden="false" customHeight="false" outlineLevel="0" collapsed="false">
      <c r="U5394" s="298" t="n">
        <v>5213393</v>
      </c>
      <c r="V5394" s="298" t="n">
        <v>24.64</v>
      </c>
      <c r="W5394" s="298" t="s">
        <v>203</v>
      </c>
      <c r="X5394" s="298" t="s">
        <v>49020</v>
      </c>
    </row>
    <row r="5395" customFormat="false" ht="15.8" hidden="false" customHeight="false" outlineLevel="0" collapsed="false">
      <c r="U5395" s="298" t="n">
        <v>5213392</v>
      </c>
      <c r="V5395" s="298" t="n">
        <v>22.79</v>
      </c>
      <c r="W5395" s="298" t="s">
        <v>203</v>
      </c>
      <c r="X5395" s="298" t="s">
        <v>49021</v>
      </c>
    </row>
    <row r="5396" customFormat="false" ht="15.8" hidden="false" customHeight="false" outlineLevel="0" collapsed="false">
      <c r="U5396" s="298" t="n">
        <v>5219639</v>
      </c>
      <c r="V5396" s="298" t="n">
        <v>23.39</v>
      </c>
      <c r="W5396" s="298" t="s">
        <v>203</v>
      </c>
      <c r="X5396" s="298" t="s">
        <v>49022</v>
      </c>
    </row>
    <row r="5397" customFormat="false" ht="15.8" hidden="false" customHeight="false" outlineLevel="0" collapsed="false">
      <c r="U5397" s="298" t="n">
        <v>5219640</v>
      </c>
      <c r="V5397" s="298" t="n">
        <v>21.54</v>
      </c>
      <c r="W5397" s="298" t="s">
        <v>203</v>
      </c>
      <c r="X5397" s="298" t="s">
        <v>49023</v>
      </c>
    </row>
    <row r="5398" customFormat="false" ht="15.8" hidden="false" customHeight="false" outlineLevel="0" collapsed="false">
      <c r="U5398" s="298" t="n">
        <v>5219641</v>
      </c>
      <c r="V5398" s="298" t="n">
        <v>24.64</v>
      </c>
      <c r="W5398" s="298" t="s">
        <v>203</v>
      </c>
      <c r="X5398" s="298" t="s">
        <v>49024</v>
      </c>
    </row>
    <row r="5399" customFormat="false" ht="15.8" hidden="false" customHeight="false" outlineLevel="0" collapsed="false">
      <c r="U5399" s="298" t="n">
        <v>5219642</v>
      </c>
      <c r="V5399" s="298" t="n">
        <v>48.19</v>
      </c>
      <c r="W5399" s="298" t="s">
        <v>203</v>
      </c>
      <c r="X5399" s="298" t="s">
        <v>49025</v>
      </c>
    </row>
    <row r="5400" customFormat="false" ht="15.8" hidden="false" customHeight="false" outlineLevel="0" collapsed="false">
      <c r="U5400" s="298" t="n">
        <v>5213362</v>
      </c>
      <c r="V5400" s="298" t="n">
        <v>64.18</v>
      </c>
      <c r="W5400" s="298" t="s">
        <v>203</v>
      </c>
      <c r="X5400" s="298" t="s">
        <v>49026</v>
      </c>
    </row>
    <row r="5401" customFormat="false" ht="15.8" hidden="false" customHeight="false" outlineLevel="0" collapsed="false">
      <c r="U5401" s="298" t="n">
        <v>5213361</v>
      </c>
      <c r="V5401" s="298" t="n">
        <v>63.28</v>
      </c>
      <c r="W5401" s="298" t="s">
        <v>203</v>
      </c>
      <c r="X5401" s="298" t="s">
        <v>49027</v>
      </c>
    </row>
    <row r="5402" customFormat="false" ht="15.8" hidden="false" customHeight="false" outlineLevel="0" collapsed="false">
      <c r="U5402" s="298" t="n">
        <v>5219643</v>
      </c>
      <c r="V5402" s="298" t="n">
        <v>53.4</v>
      </c>
      <c r="W5402" s="298" t="s">
        <v>203</v>
      </c>
      <c r="X5402" s="298" t="s">
        <v>49028</v>
      </c>
    </row>
    <row r="5403" customFormat="false" ht="15.8" hidden="false" customHeight="false" outlineLevel="0" collapsed="false">
      <c r="U5403" s="298" t="n">
        <v>5219644</v>
      </c>
      <c r="V5403" s="298" t="n">
        <v>52</v>
      </c>
      <c r="W5403" s="298" t="s">
        <v>203</v>
      </c>
      <c r="X5403" s="298" t="s">
        <v>49029</v>
      </c>
    </row>
    <row r="5404" customFormat="false" ht="15.8" hidden="false" customHeight="false" outlineLevel="0" collapsed="false">
      <c r="U5404" s="298" t="n">
        <v>5214000</v>
      </c>
      <c r="V5404" s="298" t="n">
        <v>134.6</v>
      </c>
      <c r="W5404" s="298" t="s">
        <v>221</v>
      </c>
      <c r="X5404" s="298" t="s">
        <v>49030</v>
      </c>
    </row>
    <row r="5405" customFormat="false" ht="15.8" hidden="false" customHeight="false" outlineLevel="0" collapsed="false">
      <c r="U5405" s="298" t="n">
        <v>5301014</v>
      </c>
      <c r="V5405" s="298" t="n">
        <v>85.79</v>
      </c>
      <c r="W5405" s="298" t="s">
        <v>17574</v>
      </c>
      <c r="X5405" s="298" t="s">
        <v>49031</v>
      </c>
    </row>
    <row r="5406" customFormat="false" ht="15.8" hidden="false" customHeight="false" outlineLevel="0" collapsed="false">
      <c r="U5406" s="298" t="n">
        <v>5300995</v>
      </c>
      <c r="V5406" s="298" t="n">
        <v>1822.29</v>
      </c>
      <c r="W5406" s="298" t="s">
        <v>203</v>
      </c>
      <c r="X5406" s="298" t="s">
        <v>49032</v>
      </c>
    </row>
    <row r="5407" customFormat="false" ht="15.8" hidden="false" customHeight="false" outlineLevel="0" collapsed="false">
      <c r="U5407" s="298" t="n">
        <v>5300996</v>
      </c>
      <c r="V5407" s="298" t="n">
        <v>2361.29</v>
      </c>
      <c r="W5407" s="298" t="s">
        <v>203</v>
      </c>
      <c r="X5407" s="298" t="s">
        <v>49033</v>
      </c>
    </row>
    <row r="5408" customFormat="false" ht="15.8" hidden="false" customHeight="false" outlineLevel="0" collapsed="false">
      <c r="U5408" s="298" t="n">
        <v>5300998</v>
      </c>
      <c r="V5408" s="298" t="n">
        <v>4541.85</v>
      </c>
      <c r="W5408" s="298" t="s">
        <v>203</v>
      </c>
      <c r="X5408" s="298" t="s">
        <v>49034</v>
      </c>
    </row>
    <row r="5409" customFormat="false" ht="15.8" hidden="false" customHeight="false" outlineLevel="0" collapsed="false">
      <c r="U5409" s="298" t="n">
        <v>5300997</v>
      </c>
      <c r="V5409" s="298" t="n">
        <v>3866.49</v>
      </c>
      <c r="W5409" s="298" t="s">
        <v>203</v>
      </c>
      <c r="X5409" s="298" t="s">
        <v>49035</v>
      </c>
    </row>
    <row r="5410" customFormat="false" ht="15.8" hidden="false" customHeight="false" outlineLevel="0" collapsed="false">
      <c r="U5410" s="298" t="n">
        <v>5300999</v>
      </c>
      <c r="V5410" s="298" t="n">
        <v>607.86</v>
      </c>
      <c r="W5410" s="298" t="s">
        <v>203</v>
      </c>
      <c r="X5410" s="298" t="s">
        <v>49036</v>
      </c>
    </row>
    <row r="5411" customFormat="false" ht="15.8" hidden="false" customHeight="false" outlineLevel="0" collapsed="false">
      <c r="U5411" s="298" t="n">
        <v>5301000</v>
      </c>
      <c r="V5411" s="298" t="n">
        <v>935.94</v>
      </c>
      <c r="W5411" s="298" t="s">
        <v>203</v>
      </c>
      <c r="X5411" s="298" t="s">
        <v>49037</v>
      </c>
    </row>
    <row r="5412" customFormat="false" ht="15.8" hidden="false" customHeight="false" outlineLevel="0" collapsed="false">
      <c r="U5412" s="298" t="n">
        <v>5301001</v>
      </c>
      <c r="V5412" s="298" t="n">
        <v>485.31</v>
      </c>
      <c r="W5412" s="298" t="s">
        <v>203</v>
      </c>
      <c r="X5412" s="298" t="s">
        <v>49038</v>
      </c>
    </row>
    <row r="5413" customFormat="false" ht="15.8" hidden="false" customHeight="false" outlineLevel="0" collapsed="false">
      <c r="U5413" s="298" t="n">
        <v>5301002</v>
      </c>
      <c r="V5413" s="298" t="n">
        <v>311.69</v>
      </c>
      <c r="W5413" s="298" t="s">
        <v>203</v>
      </c>
      <c r="X5413" s="298" t="s">
        <v>49039</v>
      </c>
    </row>
    <row r="5414" customFormat="false" ht="15.8" hidden="false" customHeight="false" outlineLevel="0" collapsed="false">
      <c r="U5414" s="298" t="n">
        <v>5301003</v>
      </c>
      <c r="V5414" s="298" t="n">
        <v>308.82</v>
      </c>
      <c r="W5414" s="298" t="s">
        <v>203</v>
      </c>
      <c r="X5414" s="298" t="s">
        <v>49040</v>
      </c>
    </row>
    <row r="5415" customFormat="false" ht="15.8" hidden="false" customHeight="false" outlineLevel="0" collapsed="false">
      <c r="U5415" s="298" t="n">
        <v>5301064</v>
      </c>
      <c r="V5415" s="298" t="n">
        <v>394.75</v>
      </c>
      <c r="W5415" s="298" t="s">
        <v>203</v>
      </c>
      <c r="X5415" s="298" t="s">
        <v>49041</v>
      </c>
    </row>
    <row r="5416" customFormat="false" ht="26.5" hidden="false" customHeight="false" outlineLevel="0" collapsed="false">
      <c r="U5416" s="298" t="n">
        <v>5301046</v>
      </c>
      <c r="V5416" s="298" t="n">
        <v>781.76</v>
      </c>
      <c r="W5416" s="298" t="s">
        <v>203</v>
      </c>
      <c r="X5416" s="298" t="s">
        <v>49042</v>
      </c>
    </row>
    <row r="5417" customFormat="false" ht="15.8" hidden="false" customHeight="false" outlineLevel="0" collapsed="false">
      <c r="U5417" s="298" t="n">
        <v>5301065</v>
      </c>
      <c r="V5417" s="298" t="n">
        <v>729.48</v>
      </c>
      <c r="W5417" s="298" t="s">
        <v>203</v>
      </c>
      <c r="X5417" s="298" t="s">
        <v>49043</v>
      </c>
    </row>
    <row r="5418" customFormat="false" ht="26.5" hidden="false" customHeight="false" outlineLevel="0" collapsed="false">
      <c r="U5418" s="298" t="n">
        <v>5301047</v>
      </c>
      <c r="V5418" s="298" t="n">
        <v>1361.7</v>
      </c>
      <c r="W5418" s="298" t="s">
        <v>203</v>
      </c>
      <c r="X5418" s="298" t="s">
        <v>49044</v>
      </c>
    </row>
    <row r="5419" customFormat="false" ht="15.8" hidden="false" customHeight="false" outlineLevel="0" collapsed="false">
      <c r="U5419" s="298" t="n">
        <v>5301066</v>
      </c>
      <c r="V5419" s="298" t="n">
        <v>820.57</v>
      </c>
      <c r="W5419" s="298" t="s">
        <v>203</v>
      </c>
      <c r="X5419" s="298" t="s">
        <v>49045</v>
      </c>
    </row>
    <row r="5420" customFormat="false" ht="26.5" hidden="false" customHeight="false" outlineLevel="0" collapsed="false">
      <c r="U5420" s="298" t="n">
        <v>5301048</v>
      </c>
      <c r="V5420" s="298" t="n">
        <v>1487.69</v>
      </c>
      <c r="W5420" s="298" t="s">
        <v>203</v>
      </c>
      <c r="X5420" s="298" t="s">
        <v>49046</v>
      </c>
    </row>
    <row r="5421" customFormat="false" ht="26.5" hidden="false" customHeight="false" outlineLevel="0" collapsed="false">
      <c r="U5421" s="298" t="n">
        <v>5301040</v>
      </c>
      <c r="V5421" s="298" t="n">
        <v>1403.48</v>
      </c>
      <c r="W5421" s="298" t="s">
        <v>203</v>
      </c>
      <c r="X5421" s="298" t="s">
        <v>49047</v>
      </c>
    </row>
    <row r="5422" customFormat="false" ht="15.8" hidden="false" customHeight="false" outlineLevel="0" collapsed="false">
      <c r="U5422" s="298" t="n">
        <v>5301058</v>
      </c>
      <c r="V5422" s="298" t="n">
        <v>1008.4</v>
      </c>
      <c r="W5422" s="298" t="s">
        <v>203</v>
      </c>
      <c r="X5422" s="298" t="s">
        <v>49048</v>
      </c>
    </row>
    <row r="5423" customFormat="false" ht="26.5" hidden="false" customHeight="false" outlineLevel="0" collapsed="false">
      <c r="U5423" s="298" t="n">
        <v>5301041</v>
      </c>
      <c r="V5423" s="298" t="n">
        <v>3074.25</v>
      </c>
      <c r="W5423" s="298" t="s">
        <v>203</v>
      </c>
      <c r="X5423" s="298" t="s">
        <v>49049</v>
      </c>
    </row>
    <row r="5424" customFormat="false" ht="15.8" hidden="false" customHeight="false" outlineLevel="0" collapsed="false">
      <c r="U5424" s="298" t="n">
        <v>5301059</v>
      </c>
      <c r="V5424" s="298" t="n">
        <v>2419.75</v>
      </c>
      <c r="W5424" s="298" t="s">
        <v>203</v>
      </c>
      <c r="X5424" s="298" t="s">
        <v>49050</v>
      </c>
    </row>
    <row r="5425" customFormat="false" ht="15.8" hidden="false" customHeight="false" outlineLevel="0" collapsed="false">
      <c r="U5425" s="298" t="n">
        <v>5301060</v>
      </c>
      <c r="V5425" s="298" t="n">
        <v>2679.69</v>
      </c>
      <c r="W5425" s="298" t="s">
        <v>203</v>
      </c>
      <c r="X5425" s="298" t="s">
        <v>49051</v>
      </c>
    </row>
    <row r="5426" customFormat="false" ht="26.5" hidden="false" customHeight="false" outlineLevel="0" collapsed="false">
      <c r="U5426" s="298" t="n">
        <v>5301042</v>
      </c>
      <c r="V5426" s="298" t="n">
        <v>3370.96</v>
      </c>
      <c r="W5426" s="298" t="s">
        <v>203</v>
      </c>
      <c r="X5426" s="298" t="s">
        <v>49052</v>
      </c>
    </row>
    <row r="5427" customFormat="false" ht="26.5" hidden="false" customHeight="false" outlineLevel="0" collapsed="false">
      <c r="U5427" s="298" t="n">
        <v>5301072</v>
      </c>
      <c r="V5427" s="298" t="n">
        <v>3601.17</v>
      </c>
      <c r="W5427" s="298" t="s">
        <v>203</v>
      </c>
      <c r="X5427" s="298" t="s">
        <v>49053</v>
      </c>
    </row>
    <row r="5428" customFormat="false" ht="26.5" hidden="false" customHeight="false" outlineLevel="0" collapsed="false">
      <c r="U5428" s="298" t="n">
        <v>5301054</v>
      </c>
      <c r="V5428" s="298" t="n">
        <v>3921.08</v>
      </c>
      <c r="W5428" s="298" t="s">
        <v>203</v>
      </c>
      <c r="X5428" s="298" t="s">
        <v>49054</v>
      </c>
    </row>
    <row r="5429" customFormat="false" ht="26.5" hidden="false" customHeight="false" outlineLevel="0" collapsed="false">
      <c r="U5429" s="298" t="n">
        <v>5301070</v>
      </c>
      <c r="V5429" s="298" t="n">
        <v>1616.81</v>
      </c>
      <c r="W5429" s="298" t="s">
        <v>203</v>
      </c>
      <c r="X5429" s="298" t="s">
        <v>49055</v>
      </c>
    </row>
    <row r="5430" customFormat="false" ht="26.5" hidden="false" customHeight="false" outlineLevel="0" collapsed="false">
      <c r="U5430" s="298" t="n">
        <v>5301052</v>
      </c>
      <c r="V5430" s="298" t="n">
        <v>1928.21</v>
      </c>
      <c r="W5430" s="298" t="s">
        <v>203</v>
      </c>
      <c r="X5430" s="298" t="s">
        <v>49056</v>
      </c>
    </row>
    <row r="5431" customFormat="false" ht="26.5" hidden="false" customHeight="false" outlineLevel="0" collapsed="false">
      <c r="U5431" s="298" t="n">
        <v>5301071</v>
      </c>
      <c r="V5431" s="298" t="n">
        <v>2162.71</v>
      </c>
      <c r="W5431" s="298" t="s">
        <v>203</v>
      </c>
      <c r="X5431" s="298" t="s">
        <v>49057</v>
      </c>
    </row>
    <row r="5432" customFormat="false" ht="26.5" hidden="false" customHeight="false" outlineLevel="0" collapsed="false">
      <c r="U5432" s="298" t="n">
        <v>5301053</v>
      </c>
      <c r="V5432" s="298" t="n">
        <v>2474.38</v>
      </c>
      <c r="W5432" s="298" t="s">
        <v>203</v>
      </c>
      <c r="X5432" s="298" t="s">
        <v>49058</v>
      </c>
    </row>
    <row r="5433" customFormat="false" ht="26.5" hidden="false" customHeight="false" outlineLevel="0" collapsed="false">
      <c r="U5433" s="298" t="n">
        <v>5301061</v>
      </c>
      <c r="V5433" s="298" t="n">
        <v>119.09</v>
      </c>
      <c r="W5433" s="298" t="s">
        <v>203</v>
      </c>
      <c r="X5433" s="298" t="s">
        <v>49059</v>
      </c>
    </row>
    <row r="5434" customFormat="false" ht="26.5" hidden="false" customHeight="false" outlineLevel="0" collapsed="false">
      <c r="U5434" s="298" t="n">
        <v>5301043</v>
      </c>
      <c r="V5434" s="298" t="n">
        <v>427.91</v>
      </c>
      <c r="W5434" s="298" t="s">
        <v>203</v>
      </c>
      <c r="X5434" s="298" t="s">
        <v>49060</v>
      </c>
    </row>
    <row r="5435" customFormat="false" ht="26.5" hidden="false" customHeight="false" outlineLevel="0" collapsed="false">
      <c r="U5435" s="298" t="n">
        <v>5301062</v>
      </c>
      <c r="V5435" s="298" t="n">
        <v>212.07</v>
      </c>
      <c r="W5435" s="298" t="s">
        <v>203</v>
      </c>
      <c r="X5435" s="298" t="s">
        <v>49061</v>
      </c>
    </row>
    <row r="5436" customFormat="false" ht="26.5" hidden="false" customHeight="false" outlineLevel="0" collapsed="false">
      <c r="U5436" s="298" t="n">
        <v>5301044</v>
      </c>
      <c r="V5436" s="298" t="n">
        <v>649.19</v>
      </c>
      <c r="W5436" s="298" t="s">
        <v>203</v>
      </c>
      <c r="X5436" s="298" t="s">
        <v>49062</v>
      </c>
    </row>
    <row r="5437" customFormat="false" ht="26.5" hidden="false" customHeight="false" outlineLevel="0" collapsed="false">
      <c r="U5437" s="298" t="n">
        <v>5301063</v>
      </c>
      <c r="V5437" s="298" t="n">
        <v>243.36</v>
      </c>
      <c r="W5437" s="298" t="s">
        <v>203</v>
      </c>
      <c r="X5437" s="298" t="s">
        <v>49063</v>
      </c>
    </row>
    <row r="5438" customFormat="false" ht="26.5" hidden="false" customHeight="false" outlineLevel="0" collapsed="false">
      <c r="U5438" s="298" t="n">
        <v>5301045</v>
      </c>
      <c r="V5438" s="298" t="n">
        <v>701.92</v>
      </c>
      <c r="W5438" s="298" t="s">
        <v>203</v>
      </c>
      <c r="X5438" s="298" t="s">
        <v>49064</v>
      </c>
    </row>
    <row r="5439" customFormat="false" ht="26.5" hidden="false" customHeight="false" outlineLevel="0" collapsed="false">
      <c r="U5439" s="298" t="n">
        <v>5301037</v>
      </c>
      <c r="V5439" s="298" t="n">
        <v>752.8</v>
      </c>
      <c r="W5439" s="298" t="s">
        <v>203</v>
      </c>
      <c r="X5439" s="298" t="s">
        <v>49065</v>
      </c>
    </row>
    <row r="5440" customFormat="false" ht="15.8" hidden="false" customHeight="false" outlineLevel="0" collapsed="false">
      <c r="U5440" s="298" t="n">
        <v>5301055</v>
      </c>
      <c r="V5440" s="298" t="n">
        <v>439.81</v>
      </c>
      <c r="W5440" s="298" t="s">
        <v>203</v>
      </c>
      <c r="X5440" s="298" t="s">
        <v>49066</v>
      </c>
    </row>
    <row r="5441" customFormat="false" ht="26.5" hidden="false" customHeight="false" outlineLevel="0" collapsed="false">
      <c r="U5441" s="298" t="n">
        <v>5301038</v>
      </c>
      <c r="V5441" s="298" t="n">
        <v>1509.5</v>
      </c>
      <c r="W5441" s="298" t="s">
        <v>203</v>
      </c>
      <c r="X5441" s="298" t="s">
        <v>49067</v>
      </c>
    </row>
    <row r="5442" customFormat="false" ht="15.8" hidden="false" customHeight="false" outlineLevel="0" collapsed="false">
      <c r="U5442" s="298" t="n">
        <v>5301056</v>
      </c>
      <c r="V5442" s="298" t="n">
        <v>1060.82</v>
      </c>
      <c r="W5442" s="298" t="s">
        <v>203</v>
      </c>
      <c r="X5442" s="298" t="s">
        <v>49068</v>
      </c>
    </row>
    <row r="5443" customFormat="false" ht="15.8" hidden="false" customHeight="false" outlineLevel="0" collapsed="false">
      <c r="U5443" s="298" t="n">
        <v>5301057</v>
      </c>
      <c r="V5443" s="298" t="n">
        <v>1174.88</v>
      </c>
      <c r="W5443" s="298" t="s">
        <v>203</v>
      </c>
      <c r="X5443" s="298" t="s">
        <v>49069</v>
      </c>
    </row>
    <row r="5444" customFormat="false" ht="26.5" hidden="false" customHeight="false" outlineLevel="0" collapsed="false">
      <c r="U5444" s="298" t="n">
        <v>5301039</v>
      </c>
      <c r="V5444" s="298" t="n">
        <v>1646.02</v>
      </c>
      <c r="W5444" s="298" t="s">
        <v>203</v>
      </c>
      <c r="X5444" s="298" t="s">
        <v>49070</v>
      </c>
    </row>
    <row r="5445" customFormat="false" ht="26.5" hidden="false" customHeight="false" outlineLevel="0" collapsed="false">
      <c r="U5445" s="298" t="n">
        <v>5301069</v>
      </c>
      <c r="V5445" s="298" t="n">
        <v>1628.82</v>
      </c>
      <c r="W5445" s="298" t="s">
        <v>203</v>
      </c>
      <c r="X5445" s="298" t="s">
        <v>49071</v>
      </c>
    </row>
    <row r="5446" customFormat="false" ht="26.5" hidden="false" customHeight="false" outlineLevel="0" collapsed="false">
      <c r="U5446" s="298" t="n">
        <v>5301051</v>
      </c>
      <c r="V5446" s="298" t="n">
        <v>1897.64</v>
      </c>
      <c r="W5446" s="298" t="s">
        <v>203</v>
      </c>
      <c r="X5446" s="298" t="s">
        <v>49072</v>
      </c>
    </row>
    <row r="5447" customFormat="false" ht="26.5" hidden="false" customHeight="false" outlineLevel="0" collapsed="false">
      <c r="U5447" s="298" t="n">
        <v>5301067</v>
      </c>
      <c r="V5447" s="298" t="n">
        <v>729.08</v>
      </c>
      <c r="W5447" s="298" t="s">
        <v>203</v>
      </c>
      <c r="X5447" s="298" t="s">
        <v>49073</v>
      </c>
    </row>
    <row r="5448" customFormat="false" ht="26.5" hidden="false" customHeight="false" outlineLevel="0" collapsed="false">
      <c r="U5448" s="298" t="n">
        <v>5301049</v>
      </c>
      <c r="V5448" s="298" t="n">
        <v>997.28</v>
      </c>
      <c r="W5448" s="298" t="s">
        <v>203</v>
      </c>
      <c r="X5448" s="298" t="s">
        <v>49074</v>
      </c>
    </row>
    <row r="5449" customFormat="false" ht="26.5" hidden="false" customHeight="false" outlineLevel="0" collapsed="false">
      <c r="U5449" s="298" t="n">
        <v>5301068</v>
      </c>
      <c r="V5449" s="298" t="n">
        <v>925.29</v>
      </c>
      <c r="W5449" s="298" t="s">
        <v>203</v>
      </c>
      <c r="X5449" s="298" t="s">
        <v>49075</v>
      </c>
    </row>
    <row r="5450" customFormat="false" ht="26.5" hidden="false" customHeight="false" outlineLevel="0" collapsed="false">
      <c r="U5450" s="298" t="n">
        <v>5301050</v>
      </c>
      <c r="V5450" s="298" t="n">
        <v>1193.62</v>
      </c>
      <c r="W5450" s="298" t="s">
        <v>203</v>
      </c>
      <c r="X5450" s="298" t="s">
        <v>49076</v>
      </c>
    </row>
    <row r="5451" customFormat="false" ht="15.8" hidden="false" customHeight="false" outlineLevel="0" collapsed="false">
      <c r="U5451" s="298" t="n">
        <v>5301022</v>
      </c>
      <c r="V5451" s="298" t="n">
        <v>679.35</v>
      </c>
      <c r="W5451" s="298" t="s">
        <v>203</v>
      </c>
      <c r="X5451" s="298" t="s">
        <v>49077</v>
      </c>
    </row>
    <row r="5452" customFormat="false" ht="15.8" hidden="false" customHeight="false" outlineLevel="0" collapsed="false">
      <c r="U5452" s="298" t="n">
        <v>5301021</v>
      </c>
      <c r="V5452" s="298" t="n">
        <v>486.74</v>
      </c>
      <c r="W5452" s="298" t="s">
        <v>203</v>
      </c>
      <c r="X5452" s="298" t="s">
        <v>49078</v>
      </c>
    </row>
    <row r="5453" customFormat="false" ht="15.8" hidden="false" customHeight="false" outlineLevel="0" collapsed="false">
      <c r="U5453" s="298" t="n">
        <v>5301020</v>
      </c>
      <c r="V5453" s="298" t="n">
        <v>254.88</v>
      </c>
      <c r="W5453" s="298" t="s">
        <v>166</v>
      </c>
      <c r="X5453" s="298" t="s">
        <v>49079</v>
      </c>
    </row>
    <row r="5454" customFormat="false" ht="15.8" hidden="false" customHeight="false" outlineLevel="0" collapsed="false">
      <c r="U5454" s="298" t="n">
        <v>5301018</v>
      </c>
      <c r="V5454" s="298" t="n">
        <v>50.62</v>
      </c>
      <c r="W5454" s="298" t="s">
        <v>166</v>
      </c>
      <c r="X5454" s="298" t="s">
        <v>49080</v>
      </c>
    </row>
    <row r="5455" customFormat="false" ht="15.8" hidden="false" customHeight="false" outlineLevel="0" collapsed="false">
      <c r="U5455" s="298" t="n">
        <v>5301019</v>
      </c>
      <c r="V5455" s="298" t="n">
        <v>144.05</v>
      </c>
      <c r="W5455" s="298" t="s">
        <v>166</v>
      </c>
      <c r="X5455" s="298" t="s">
        <v>49081</v>
      </c>
    </row>
    <row r="5456" customFormat="false" ht="15.8" hidden="false" customHeight="false" outlineLevel="0" collapsed="false">
      <c r="U5456" s="298" t="n">
        <v>5301077</v>
      </c>
      <c r="V5456" s="298" t="n">
        <v>5539.96</v>
      </c>
      <c r="W5456" s="298" t="s">
        <v>203</v>
      </c>
      <c r="X5456" s="298" t="s">
        <v>49082</v>
      </c>
    </row>
    <row r="5457" customFormat="false" ht="15.8" hidden="false" customHeight="false" outlineLevel="0" collapsed="false">
      <c r="U5457" s="298" t="n">
        <v>5301078</v>
      </c>
      <c r="V5457" s="298" t="n">
        <v>5729.19</v>
      </c>
      <c r="W5457" s="298" t="s">
        <v>203</v>
      </c>
      <c r="X5457" s="298" t="s">
        <v>49083</v>
      </c>
    </row>
    <row r="5458" customFormat="false" ht="15.8" hidden="false" customHeight="false" outlineLevel="0" collapsed="false">
      <c r="U5458" s="298" t="n">
        <v>5301079</v>
      </c>
      <c r="V5458" s="298" t="n">
        <v>9155.64</v>
      </c>
      <c r="W5458" s="298" t="s">
        <v>203</v>
      </c>
      <c r="X5458" s="298" t="s">
        <v>49084</v>
      </c>
    </row>
    <row r="5459" customFormat="false" ht="15.8" hidden="false" customHeight="false" outlineLevel="0" collapsed="false">
      <c r="U5459" s="298" t="n">
        <v>5301080</v>
      </c>
      <c r="V5459" s="298" t="n">
        <v>9488.24</v>
      </c>
      <c r="W5459" s="298" t="s">
        <v>203</v>
      </c>
      <c r="X5459" s="298" t="s">
        <v>49085</v>
      </c>
    </row>
    <row r="5460" customFormat="false" ht="15.8" hidden="false" customHeight="false" outlineLevel="0" collapsed="false">
      <c r="U5460" s="298" t="n">
        <v>5301081</v>
      </c>
      <c r="V5460" s="298" t="n">
        <v>10751.44</v>
      </c>
      <c r="W5460" s="298" t="s">
        <v>203</v>
      </c>
      <c r="X5460" s="298" t="s">
        <v>49086</v>
      </c>
    </row>
    <row r="5461" customFormat="false" ht="15.8" hidden="false" customHeight="false" outlineLevel="0" collapsed="false">
      <c r="U5461" s="298" t="n">
        <v>5301023</v>
      </c>
      <c r="V5461" s="298" t="n">
        <v>4854.89</v>
      </c>
      <c r="W5461" s="298" t="s">
        <v>203</v>
      </c>
      <c r="X5461" s="298" t="s">
        <v>49087</v>
      </c>
    </row>
    <row r="5462" customFormat="false" ht="15.8" hidden="false" customHeight="false" outlineLevel="0" collapsed="false">
      <c r="U5462" s="298" t="n">
        <v>5301024</v>
      </c>
      <c r="V5462" s="298" t="n">
        <v>5044.12</v>
      </c>
      <c r="W5462" s="298" t="s">
        <v>203</v>
      </c>
      <c r="X5462" s="298" t="s">
        <v>49088</v>
      </c>
    </row>
    <row r="5463" customFormat="false" ht="15.8" hidden="false" customHeight="false" outlineLevel="0" collapsed="false">
      <c r="U5463" s="298" t="n">
        <v>5301025</v>
      </c>
      <c r="V5463" s="298" t="n">
        <v>8470.57</v>
      </c>
      <c r="W5463" s="298" t="s">
        <v>203</v>
      </c>
      <c r="X5463" s="298" t="s">
        <v>49089</v>
      </c>
    </row>
    <row r="5464" customFormat="false" ht="15.8" hidden="false" customHeight="false" outlineLevel="0" collapsed="false">
      <c r="U5464" s="298" t="n">
        <v>5301026</v>
      </c>
      <c r="V5464" s="298" t="n">
        <v>8803.17</v>
      </c>
      <c r="W5464" s="298" t="s">
        <v>203</v>
      </c>
      <c r="X5464" s="298" t="s">
        <v>49090</v>
      </c>
    </row>
    <row r="5465" customFormat="false" ht="15.8" hidden="false" customHeight="false" outlineLevel="0" collapsed="false">
      <c r="U5465" s="298" t="n">
        <v>5301027</v>
      </c>
      <c r="V5465" s="298" t="n">
        <v>10066.37</v>
      </c>
      <c r="W5465" s="298" t="s">
        <v>203</v>
      </c>
      <c r="X5465" s="298" t="s">
        <v>49091</v>
      </c>
    </row>
    <row r="5466" customFormat="false" ht="15.8" hidden="false" customHeight="false" outlineLevel="0" collapsed="false">
      <c r="U5466" s="298" t="n">
        <v>5301028</v>
      </c>
      <c r="V5466" s="298" t="n">
        <v>4813.5</v>
      </c>
      <c r="W5466" s="298" t="s">
        <v>203</v>
      </c>
      <c r="X5466" s="298" t="s">
        <v>49092</v>
      </c>
    </row>
    <row r="5467" customFormat="false" ht="15.8" hidden="false" customHeight="false" outlineLevel="0" collapsed="false">
      <c r="U5467" s="298" t="n">
        <v>5301082</v>
      </c>
      <c r="V5467" s="298" t="n">
        <v>5455.13</v>
      </c>
      <c r="W5467" s="298" t="s">
        <v>203</v>
      </c>
      <c r="X5467" s="298" t="s">
        <v>49093</v>
      </c>
    </row>
    <row r="5468" customFormat="false" ht="15.8" hidden="false" customHeight="false" outlineLevel="0" collapsed="false">
      <c r="U5468" s="298" t="n">
        <v>5301029</v>
      </c>
      <c r="V5468" s="298" t="n">
        <v>5002.73</v>
      </c>
      <c r="W5468" s="298" t="s">
        <v>203</v>
      </c>
      <c r="X5468" s="298" t="s">
        <v>49094</v>
      </c>
    </row>
    <row r="5469" customFormat="false" ht="15.8" hidden="false" customHeight="false" outlineLevel="0" collapsed="false">
      <c r="U5469" s="298" t="n">
        <v>5301083</v>
      </c>
      <c r="V5469" s="298" t="n">
        <v>5644.36</v>
      </c>
      <c r="W5469" s="298" t="s">
        <v>203</v>
      </c>
      <c r="X5469" s="298" t="s">
        <v>49095</v>
      </c>
    </row>
    <row r="5470" customFormat="false" ht="15.8" hidden="false" customHeight="false" outlineLevel="0" collapsed="false">
      <c r="U5470" s="298" t="n">
        <v>5301030</v>
      </c>
      <c r="V5470" s="298" t="n">
        <v>8429.18</v>
      </c>
      <c r="W5470" s="298" t="s">
        <v>203</v>
      </c>
      <c r="X5470" s="298" t="s">
        <v>49096</v>
      </c>
    </row>
    <row r="5471" customFormat="false" ht="15.8" hidden="false" customHeight="false" outlineLevel="0" collapsed="false">
      <c r="U5471" s="298" t="n">
        <v>5301084</v>
      </c>
      <c r="V5471" s="298" t="n">
        <v>9070.81</v>
      </c>
      <c r="W5471" s="298" t="s">
        <v>203</v>
      </c>
      <c r="X5471" s="298" t="s">
        <v>49097</v>
      </c>
    </row>
    <row r="5472" customFormat="false" ht="15.8" hidden="false" customHeight="false" outlineLevel="0" collapsed="false">
      <c r="U5472" s="298" t="n">
        <v>5301031</v>
      </c>
      <c r="V5472" s="298" t="n">
        <v>8761.78</v>
      </c>
      <c r="W5472" s="298" t="s">
        <v>203</v>
      </c>
      <c r="X5472" s="298" t="s">
        <v>49098</v>
      </c>
    </row>
    <row r="5473" customFormat="false" ht="15.8" hidden="false" customHeight="false" outlineLevel="0" collapsed="false">
      <c r="U5473" s="298" t="n">
        <v>5301085</v>
      </c>
      <c r="V5473" s="298" t="n">
        <v>9403.41</v>
      </c>
      <c r="W5473" s="298" t="s">
        <v>203</v>
      </c>
      <c r="X5473" s="298" t="s">
        <v>49099</v>
      </c>
    </row>
    <row r="5474" customFormat="false" ht="15.8" hidden="false" customHeight="false" outlineLevel="0" collapsed="false">
      <c r="U5474" s="298" t="n">
        <v>5301032</v>
      </c>
      <c r="V5474" s="298" t="n">
        <v>10024.98</v>
      </c>
      <c r="W5474" s="298" t="s">
        <v>203</v>
      </c>
      <c r="X5474" s="298" t="s">
        <v>49100</v>
      </c>
    </row>
    <row r="5475" customFormat="false" ht="15.8" hidden="false" customHeight="false" outlineLevel="0" collapsed="false">
      <c r="U5475" s="298" t="n">
        <v>5301086</v>
      </c>
      <c r="V5475" s="298" t="n">
        <v>10666.61</v>
      </c>
      <c r="W5475" s="298" t="s">
        <v>203</v>
      </c>
      <c r="X5475" s="298" t="s">
        <v>49101</v>
      </c>
    </row>
    <row r="5476" customFormat="false" ht="15.8" hidden="false" customHeight="false" outlineLevel="0" collapsed="false">
      <c r="U5476" s="298" t="n">
        <v>5301033</v>
      </c>
      <c r="V5476" s="298" t="n">
        <v>52.5</v>
      </c>
      <c r="W5476" s="298" t="s">
        <v>203</v>
      </c>
      <c r="X5476" s="298" t="s">
        <v>49102</v>
      </c>
    </row>
    <row r="5477" customFormat="false" ht="15.8" hidden="false" customHeight="false" outlineLevel="0" collapsed="false">
      <c r="U5477" s="298" t="n">
        <v>5301034</v>
      </c>
      <c r="V5477" s="298" t="n">
        <v>349.9</v>
      </c>
      <c r="W5477" s="298" t="s">
        <v>203</v>
      </c>
      <c r="X5477" s="298" t="s">
        <v>49103</v>
      </c>
    </row>
    <row r="5478" customFormat="false" ht="15.8" hidden="false" customHeight="false" outlineLevel="0" collapsed="false">
      <c r="U5478" s="298" t="n">
        <v>5301073</v>
      </c>
      <c r="V5478" s="298" t="n">
        <v>307.38</v>
      </c>
      <c r="W5478" s="298" t="s">
        <v>203</v>
      </c>
      <c r="X5478" s="298" t="s">
        <v>49104</v>
      </c>
    </row>
    <row r="5479" customFormat="false" ht="15.8" hidden="false" customHeight="false" outlineLevel="0" collapsed="false">
      <c r="U5479" s="298" t="n">
        <v>5301074</v>
      </c>
      <c r="V5479" s="298" t="n">
        <v>958.2</v>
      </c>
      <c r="W5479" s="298" t="s">
        <v>203</v>
      </c>
      <c r="X5479" s="298" t="s">
        <v>49105</v>
      </c>
    </row>
    <row r="5480" customFormat="false" ht="15.8" hidden="false" customHeight="false" outlineLevel="0" collapsed="false">
      <c r="U5480" s="298" t="n">
        <v>5301015</v>
      </c>
      <c r="V5480" s="298" t="n">
        <v>625.83</v>
      </c>
      <c r="W5480" s="298" t="s">
        <v>203</v>
      </c>
      <c r="X5480" s="298" t="s">
        <v>49106</v>
      </c>
    </row>
    <row r="5481" customFormat="false" ht="15.8" hidden="false" customHeight="false" outlineLevel="0" collapsed="false">
      <c r="U5481" s="298" t="n">
        <v>5300992</v>
      </c>
      <c r="V5481" s="298" t="n">
        <v>9.07</v>
      </c>
      <c r="W5481" s="298" t="s">
        <v>221</v>
      </c>
      <c r="X5481" s="298" t="s">
        <v>49107</v>
      </c>
    </row>
    <row r="5482" customFormat="false" ht="15.8" hidden="false" customHeight="false" outlineLevel="0" collapsed="false">
      <c r="U5482" s="298" t="n">
        <v>5300994</v>
      </c>
      <c r="V5482" s="298" t="n">
        <v>7.73</v>
      </c>
      <c r="W5482" s="298" t="s">
        <v>221</v>
      </c>
      <c r="X5482" s="298" t="s">
        <v>49108</v>
      </c>
    </row>
    <row r="5483" customFormat="false" ht="15.8" hidden="false" customHeight="false" outlineLevel="0" collapsed="false">
      <c r="U5483" s="298" t="n">
        <v>5300993</v>
      </c>
      <c r="V5483" s="298" t="n">
        <v>7.63</v>
      </c>
      <c r="W5483" s="298" t="s">
        <v>221</v>
      </c>
      <c r="X5483" s="298" t="s">
        <v>49109</v>
      </c>
    </row>
    <row r="5484" customFormat="false" ht="15.8" hidden="false" customHeight="false" outlineLevel="0" collapsed="false">
      <c r="U5484" s="298" t="n">
        <v>5301088</v>
      </c>
      <c r="V5484" s="298" t="n">
        <v>233.08</v>
      </c>
      <c r="W5484" s="298" t="s">
        <v>203</v>
      </c>
      <c r="X5484" s="298" t="s">
        <v>49110</v>
      </c>
    </row>
    <row r="5485" customFormat="false" ht="15.8" hidden="false" customHeight="false" outlineLevel="0" collapsed="false">
      <c r="U5485" s="298" t="n">
        <v>5301004</v>
      </c>
      <c r="V5485" s="298" t="n">
        <v>329.03</v>
      </c>
      <c r="W5485" s="298" t="s">
        <v>203</v>
      </c>
      <c r="X5485" s="298" t="s">
        <v>49111</v>
      </c>
    </row>
    <row r="5486" customFormat="false" ht="15.8" hidden="false" customHeight="false" outlineLevel="0" collapsed="false">
      <c r="U5486" s="298" t="n">
        <v>5301087</v>
      </c>
      <c r="V5486" s="298" t="n">
        <v>139.42</v>
      </c>
      <c r="W5486" s="298" t="s">
        <v>203</v>
      </c>
      <c r="X5486" s="298" t="s">
        <v>49112</v>
      </c>
    </row>
    <row r="5487" customFormat="false" ht="15.8" hidden="false" customHeight="false" outlineLevel="0" collapsed="false">
      <c r="U5487" s="298" t="n">
        <v>5301005</v>
      </c>
      <c r="V5487" s="298" t="n">
        <v>239.05</v>
      </c>
      <c r="W5487" s="298" t="s">
        <v>203</v>
      </c>
      <c r="X5487" s="298" t="s">
        <v>49113</v>
      </c>
    </row>
    <row r="5488" customFormat="false" ht="15.8" hidden="false" customHeight="false" outlineLevel="0" collapsed="false">
      <c r="U5488" s="298" t="n">
        <v>5301006</v>
      </c>
      <c r="V5488" s="298" t="n">
        <v>293.46</v>
      </c>
      <c r="W5488" s="298" t="s">
        <v>203</v>
      </c>
      <c r="X5488" s="298" t="s">
        <v>49114</v>
      </c>
    </row>
    <row r="5489" customFormat="false" ht="15.8" hidden="false" customHeight="false" outlineLevel="0" collapsed="false">
      <c r="U5489" s="298" t="n">
        <v>5301008</v>
      </c>
      <c r="V5489" s="298" t="n">
        <v>525.79</v>
      </c>
      <c r="W5489" s="298" t="s">
        <v>203</v>
      </c>
      <c r="X5489" s="298" t="s">
        <v>49115</v>
      </c>
    </row>
    <row r="5490" customFormat="false" ht="15.8" hidden="false" customHeight="false" outlineLevel="0" collapsed="false">
      <c r="U5490" s="298" t="n">
        <v>5301007</v>
      </c>
      <c r="V5490" s="298" t="n">
        <v>495.18</v>
      </c>
      <c r="W5490" s="298" t="s">
        <v>203</v>
      </c>
      <c r="X5490" s="298" t="s">
        <v>49116</v>
      </c>
    </row>
    <row r="5491" customFormat="false" ht="15.8" hidden="false" customHeight="false" outlineLevel="0" collapsed="false">
      <c r="U5491" s="298" t="n">
        <v>5301009</v>
      </c>
      <c r="V5491" s="298" t="n">
        <v>156.03</v>
      </c>
      <c r="W5491" s="298" t="s">
        <v>203</v>
      </c>
      <c r="X5491" s="298" t="s">
        <v>49117</v>
      </c>
    </row>
    <row r="5492" customFormat="false" ht="15.8" hidden="false" customHeight="false" outlineLevel="0" collapsed="false">
      <c r="U5492" s="298" t="n">
        <v>5301010</v>
      </c>
      <c r="V5492" s="298" t="n">
        <v>233.79</v>
      </c>
      <c r="W5492" s="298" t="s">
        <v>203</v>
      </c>
      <c r="X5492" s="298" t="s">
        <v>49118</v>
      </c>
    </row>
    <row r="5493" customFormat="false" ht="15.8" hidden="false" customHeight="false" outlineLevel="0" collapsed="false">
      <c r="U5493" s="298" t="n">
        <v>5301011</v>
      </c>
      <c r="V5493" s="298" t="n">
        <v>198.44</v>
      </c>
      <c r="W5493" s="298" t="s">
        <v>203</v>
      </c>
      <c r="X5493" s="298" t="s">
        <v>49119</v>
      </c>
    </row>
    <row r="5494" customFormat="false" ht="15.8" hidden="false" customHeight="false" outlineLevel="0" collapsed="false">
      <c r="U5494" s="298" t="n">
        <v>5301012</v>
      </c>
      <c r="V5494" s="298" t="n">
        <v>141.64</v>
      </c>
      <c r="W5494" s="298" t="s">
        <v>203</v>
      </c>
      <c r="X5494" s="298" t="s">
        <v>49120</v>
      </c>
    </row>
    <row r="5495" customFormat="false" ht="15.8" hidden="false" customHeight="false" outlineLevel="0" collapsed="false">
      <c r="U5495" s="298" t="n">
        <v>5301013</v>
      </c>
      <c r="V5495" s="298" t="n">
        <v>122.94</v>
      </c>
      <c r="W5495" s="298" t="s">
        <v>203</v>
      </c>
      <c r="X5495" s="298" t="s">
        <v>49121</v>
      </c>
    </row>
    <row r="5496" customFormat="false" ht="15.8" hidden="false" customHeight="false" outlineLevel="0" collapsed="false">
      <c r="U5496" s="298" t="n">
        <v>5301016</v>
      </c>
      <c r="V5496" s="298" t="n">
        <v>1022.29</v>
      </c>
      <c r="W5496" s="298" t="s">
        <v>203</v>
      </c>
      <c r="X5496" s="298" t="s">
        <v>49122</v>
      </c>
    </row>
    <row r="5497" customFormat="false" ht="15.8" hidden="false" customHeight="false" outlineLevel="0" collapsed="false">
      <c r="U5497" s="298" t="n">
        <v>5301017</v>
      </c>
      <c r="V5497" s="298" t="n">
        <v>759.67</v>
      </c>
      <c r="W5497" s="298" t="s">
        <v>203</v>
      </c>
      <c r="X5497" s="298" t="s">
        <v>49123</v>
      </c>
    </row>
    <row r="5498" customFormat="false" ht="15.8" hidden="false" customHeight="false" outlineLevel="0" collapsed="false">
      <c r="U5498" s="298" t="n">
        <v>5301035</v>
      </c>
      <c r="V5498" s="298" t="n">
        <v>79.29</v>
      </c>
      <c r="W5498" s="298" t="s">
        <v>203</v>
      </c>
      <c r="X5498" s="298" t="s">
        <v>49124</v>
      </c>
    </row>
    <row r="5499" customFormat="false" ht="15.8" hidden="false" customHeight="false" outlineLevel="0" collapsed="false">
      <c r="U5499" s="298" t="n">
        <v>5301036</v>
      </c>
      <c r="V5499" s="298" t="n">
        <v>699.81</v>
      </c>
      <c r="W5499" s="298" t="s">
        <v>203</v>
      </c>
      <c r="X5499" s="298" t="s">
        <v>49125</v>
      </c>
    </row>
    <row r="5500" customFormat="false" ht="15.8" hidden="false" customHeight="false" outlineLevel="0" collapsed="false">
      <c r="U5500" s="298" t="n">
        <v>5301075</v>
      </c>
      <c r="V5500" s="298" t="n">
        <v>349.52</v>
      </c>
      <c r="W5500" s="298" t="s">
        <v>203</v>
      </c>
      <c r="X5500" s="298" t="s">
        <v>49126</v>
      </c>
    </row>
    <row r="5501" customFormat="false" ht="15.8" hidden="false" customHeight="false" outlineLevel="0" collapsed="false">
      <c r="U5501" s="298" t="n">
        <v>5301076</v>
      </c>
      <c r="V5501" s="298" t="n">
        <v>1047.72</v>
      </c>
      <c r="W5501" s="298" t="s">
        <v>203</v>
      </c>
      <c r="X5501" s="298" t="s">
        <v>49127</v>
      </c>
    </row>
    <row r="5502" customFormat="false" ht="15.8" hidden="false" customHeight="false" outlineLevel="0" collapsed="false">
      <c r="U5502" s="298" t="n">
        <v>5405977</v>
      </c>
      <c r="V5502" s="298" t="n">
        <v>24.35</v>
      </c>
      <c r="W5502" s="298" t="s">
        <v>246</v>
      </c>
      <c r="X5502" s="298" t="s">
        <v>49128</v>
      </c>
    </row>
    <row r="5503" customFormat="false" ht="15.8" hidden="false" customHeight="false" outlineLevel="0" collapsed="false">
      <c r="U5503" s="298" t="n">
        <v>5406044</v>
      </c>
      <c r="V5503" s="298" t="n">
        <v>129.11</v>
      </c>
      <c r="W5503" s="298" t="s">
        <v>246</v>
      </c>
      <c r="X5503" s="298" t="s">
        <v>49129</v>
      </c>
    </row>
    <row r="5504" customFormat="false" ht="15.8" hidden="false" customHeight="false" outlineLevel="0" collapsed="false">
      <c r="U5504" s="298" t="n">
        <v>5406045</v>
      </c>
      <c r="V5504" s="298" t="n">
        <v>137.2</v>
      </c>
      <c r="W5504" s="298" t="s">
        <v>246</v>
      </c>
      <c r="X5504" s="298" t="s">
        <v>49130</v>
      </c>
    </row>
    <row r="5505" customFormat="false" ht="15.8" hidden="false" customHeight="false" outlineLevel="0" collapsed="false">
      <c r="U5505" s="298" t="n">
        <v>5406046</v>
      </c>
      <c r="V5505" s="298" t="n">
        <v>153.28</v>
      </c>
      <c r="W5505" s="298" t="s">
        <v>246</v>
      </c>
      <c r="X5505" s="298" t="s">
        <v>49131</v>
      </c>
    </row>
    <row r="5506" customFormat="false" ht="15.8" hidden="false" customHeight="false" outlineLevel="0" collapsed="false">
      <c r="U5506" s="298" t="n">
        <v>5406047</v>
      </c>
      <c r="V5506" s="298" t="n">
        <v>201.61</v>
      </c>
      <c r="W5506" s="298" t="s">
        <v>246</v>
      </c>
      <c r="X5506" s="298" t="s">
        <v>49132</v>
      </c>
    </row>
    <row r="5507" customFormat="false" ht="15.8" hidden="false" customHeight="false" outlineLevel="0" collapsed="false">
      <c r="U5507" s="298" t="n">
        <v>5405978</v>
      </c>
      <c r="V5507" s="298" t="n">
        <v>40.53</v>
      </c>
      <c r="W5507" s="298" t="s">
        <v>246</v>
      </c>
      <c r="X5507" s="298" t="s">
        <v>49133</v>
      </c>
    </row>
    <row r="5508" customFormat="false" ht="15.8" hidden="false" customHeight="false" outlineLevel="0" collapsed="false">
      <c r="U5508" s="298" t="n">
        <v>5405982</v>
      </c>
      <c r="V5508" s="298" t="n">
        <v>48.52</v>
      </c>
      <c r="W5508" s="298" t="s">
        <v>246</v>
      </c>
      <c r="X5508" s="298" t="s">
        <v>49134</v>
      </c>
    </row>
    <row r="5509" customFormat="false" ht="15.8" hidden="false" customHeight="false" outlineLevel="0" collapsed="false">
      <c r="U5509" s="298" t="n">
        <v>5405983</v>
      </c>
      <c r="V5509" s="298" t="n">
        <v>56.6</v>
      </c>
      <c r="W5509" s="298" t="s">
        <v>246</v>
      </c>
      <c r="X5509" s="298" t="s">
        <v>49135</v>
      </c>
    </row>
    <row r="5510" customFormat="false" ht="15.8" hidden="false" customHeight="false" outlineLevel="0" collapsed="false">
      <c r="U5510" s="298" t="n">
        <v>5405984</v>
      </c>
      <c r="V5510" s="298" t="n">
        <v>72.68</v>
      </c>
      <c r="W5510" s="298" t="s">
        <v>246</v>
      </c>
      <c r="X5510" s="298" t="s">
        <v>49136</v>
      </c>
    </row>
    <row r="5511" customFormat="false" ht="15.8" hidden="false" customHeight="false" outlineLevel="0" collapsed="false">
      <c r="U5511" s="298" t="n">
        <v>5405985</v>
      </c>
      <c r="V5511" s="298" t="n">
        <v>88.86</v>
      </c>
      <c r="W5511" s="298" t="s">
        <v>246</v>
      </c>
      <c r="X5511" s="298" t="s">
        <v>49137</v>
      </c>
    </row>
    <row r="5512" customFormat="false" ht="15.8" hidden="false" customHeight="false" outlineLevel="0" collapsed="false">
      <c r="U5512" s="298" t="n">
        <v>5406043</v>
      </c>
      <c r="V5512" s="298" t="n">
        <v>104.94</v>
      </c>
      <c r="W5512" s="298" t="s">
        <v>246</v>
      </c>
      <c r="X5512" s="298" t="s">
        <v>49138</v>
      </c>
    </row>
    <row r="5513" customFormat="false" ht="15.8" hidden="false" customHeight="false" outlineLevel="0" collapsed="false">
      <c r="U5513" s="298" t="n">
        <v>5405970</v>
      </c>
      <c r="V5513" s="298" t="n">
        <v>1001.29</v>
      </c>
      <c r="W5513" s="298" t="s">
        <v>246</v>
      </c>
      <c r="X5513" s="298" t="s">
        <v>49139</v>
      </c>
    </row>
    <row r="5514" customFormat="false" ht="15.8" hidden="false" customHeight="false" outlineLevel="0" collapsed="false">
      <c r="U5514" s="298" t="n">
        <v>5405972</v>
      </c>
      <c r="V5514" s="298" t="n">
        <v>954.03</v>
      </c>
      <c r="W5514" s="298" t="s">
        <v>246</v>
      </c>
      <c r="X5514" s="298" t="s">
        <v>49140</v>
      </c>
    </row>
    <row r="5515" customFormat="false" ht="15.8" hidden="false" customHeight="false" outlineLevel="0" collapsed="false">
      <c r="U5515" s="298" t="n">
        <v>5405971</v>
      </c>
      <c r="V5515" s="298" t="n">
        <v>1142.55</v>
      </c>
      <c r="W5515" s="298" t="s">
        <v>246</v>
      </c>
      <c r="X5515" s="298" t="s">
        <v>49141</v>
      </c>
    </row>
    <row r="5516" customFormat="false" ht="15.8" hidden="false" customHeight="false" outlineLevel="0" collapsed="false">
      <c r="U5516" s="298" t="n">
        <v>5405973</v>
      </c>
      <c r="V5516" s="298" t="n">
        <v>1056.36</v>
      </c>
      <c r="W5516" s="298" t="s">
        <v>246</v>
      </c>
      <c r="X5516" s="298" t="s">
        <v>49142</v>
      </c>
    </row>
    <row r="5517" customFormat="false" ht="15.8" hidden="false" customHeight="false" outlineLevel="0" collapsed="false">
      <c r="U5517" s="298" t="n">
        <v>5405986</v>
      </c>
      <c r="V5517" s="298" t="n">
        <v>58.59</v>
      </c>
      <c r="W5517" s="298" t="s">
        <v>246</v>
      </c>
      <c r="X5517" s="298" t="s">
        <v>49143</v>
      </c>
    </row>
    <row r="5518" customFormat="false" ht="15.8" hidden="false" customHeight="false" outlineLevel="0" collapsed="false">
      <c r="U5518" s="298" t="n">
        <v>5405976</v>
      </c>
      <c r="V5518" s="298" t="n">
        <v>126.04</v>
      </c>
      <c r="W5518" s="298" t="s">
        <v>221</v>
      </c>
      <c r="X5518" s="298" t="s">
        <v>49144</v>
      </c>
    </row>
    <row r="5519" customFormat="false" ht="15.8" hidden="false" customHeight="false" outlineLevel="0" collapsed="false">
      <c r="U5519" s="298" t="n">
        <v>5406023</v>
      </c>
      <c r="V5519" s="298" t="n">
        <v>361.87</v>
      </c>
      <c r="W5519" s="298" t="s">
        <v>221</v>
      </c>
      <c r="X5519" s="298" t="s">
        <v>49145</v>
      </c>
    </row>
    <row r="5520" customFormat="false" ht="15.8" hidden="false" customHeight="false" outlineLevel="0" collapsed="false">
      <c r="U5520" s="298" t="n">
        <v>5406033</v>
      </c>
      <c r="V5520" s="298" t="n">
        <v>355.25</v>
      </c>
      <c r="W5520" s="298" t="s">
        <v>221</v>
      </c>
      <c r="X5520" s="298" t="s">
        <v>49146</v>
      </c>
    </row>
    <row r="5521" customFormat="false" ht="15.8" hidden="false" customHeight="false" outlineLevel="0" collapsed="false">
      <c r="U5521" s="298" t="n">
        <v>5406024</v>
      </c>
      <c r="V5521" s="298" t="n">
        <v>381.64</v>
      </c>
      <c r="W5521" s="298" t="s">
        <v>221</v>
      </c>
      <c r="X5521" s="298" t="s">
        <v>49147</v>
      </c>
    </row>
    <row r="5522" customFormat="false" ht="15.8" hidden="false" customHeight="false" outlineLevel="0" collapsed="false">
      <c r="U5522" s="298" t="n">
        <v>5406034</v>
      </c>
      <c r="V5522" s="298" t="n">
        <v>369.58</v>
      </c>
      <c r="W5522" s="298" t="s">
        <v>221</v>
      </c>
      <c r="X5522" s="298" t="s">
        <v>49148</v>
      </c>
    </row>
    <row r="5523" customFormat="false" ht="15.8" hidden="false" customHeight="false" outlineLevel="0" collapsed="false">
      <c r="U5523" s="298" t="n">
        <v>5406031</v>
      </c>
      <c r="V5523" s="298" t="n">
        <v>332.58</v>
      </c>
      <c r="W5523" s="298" t="s">
        <v>221</v>
      </c>
      <c r="X5523" s="298" t="s">
        <v>49149</v>
      </c>
    </row>
    <row r="5524" customFormat="false" ht="26.5" hidden="false" customHeight="false" outlineLevel="0" collapsed="false">
      <c r="U5524" s="298" t="n">
        <v>5406041</v>
      </c>
      <c r="V5524" s="298" t="n">
        <v>325.96</v>
      </c>
      <c r="W5524" s="298" t="s">
        <v>221</v>
      </c>
      <c r="X5524" s="298" t="s">
        <v>49150</v>
      </c>
    </row>
    <row r="5525" customFormat="false" ht="15.8" hidden="false" customHeight="false" outlineLevel="0" collapsed="false">
      <c r="U5525" s="298" t="n">
        <v>5406032</v>
      </c>
      <c r="V5525" s="298" t="n">
        <v>352.35</v>
      </c>
      <c r="W5525" s="298" t="s">
        <v>221</v>
      </c>
      <c r="X5525" s="298" t="s">
        <v>49151</v>
      </c>
    </row>
    <row r="5526" customFormat="false" ht="26.5" hidden="false" customHeight="false" outlineLevel="0" collapsed="false">
      <c r="U5526" s="298" t="n">
        <v>5406042</v>
      </c>
      <c r="V5526" s="298" t="n">
        <v>340.29</v>
      </c>
      <c r="W5526" s="298" t="s">
        <v>221</v>
      </c>
      <c r="X5526" s="298" t="s">
        <v>49152</v>
      </c>
    </row>
    <row r="5527" customFormat="false" ht="15.8" hidden="false" customHeight="false" outlineLevel="0" collapsed="false">
      <c r="U5527" s="298" t="n">
        <v>5406025</v>
      </c>
      <c r="V5527" s="298" t="n">
        <v>340.39</v>
      </c>
      <c r="W5527" s="298" t="s">
        <v>221</v>
      </c>
      <c r="X5527" s="298" t="s">
        <v>49153</v>
      </c>
    </row>
    <row r="5528" customFormat="false" ht="15.8" hidden="false" customHeight="false" outlineLevel="0" collapsed="false">
      <c r="U5528" s="298" t="n">
        <v>5406035</v>
      </c>
      <c r="V5528" s="298" t="n">
        <v>333.77</v>
      </c>
      <c r="W5528" s="298" t="s">
        <v>221</v>
      </c>
      <c r="X5528" s="298" t="s">
        <v>49154</v>
      </c>
    </row>
    <row r="5529" customFormat="false" ht="15.8" hidden="false" customHeight="false" outlineLevel="0" collapsed="false">
      <c r="U5529" s="298" t="n">
        <v>5406026</v>
      </c>
      <c r="V5529" s="298" t="n">
        <v>360.16</v>
      </c>
      <c r="W5529" s="298" t="s">
        <v>221</v>
      </c>
      <c r="X5529" s="298" t="s">
        <v>49155</v>
      </c>
    </row>
    <row r="5530" customFormat="false" ht="15.8" hidden="false" customHeight="false" outlineLevel="0" collapsed="false">
      <c r="U5530" s="298" t="n">
        <v>5406036</v>
      </c>
      <c r="V5530" s="298" t="n">
        <v>348.1</v>
      </c>
      <c r="W5530" s="298" t="s">
        <v>221</v>
      </c>
      <c r="X5530" s="298" t="s">
        <v>49156</v>
      </c>
    </row>
    <row r="5531" customFormat="false" ht="15.8" hidden="false" customHeight="false" outlineLevel="0" collapsed="false">
      <c r="U5531" s="298" t="n">
        <v>5406027</v>
      </c>
      <c r="V5531" s="298" t="n">
        <v>336.3</v>
      </c>
      <c r="W5531" s="298" t="s">
        <v>221</v>
      </c>
      <c r="X5531" s="298" t="s">
        <v>49157</v>
      </c>
    </row>
    <row r="5532" customFormat="false" ht="15.8" hidden="false" customHeight="false" outlineLevel="0" collapsed="false">
      <c r="U5532" s="298" t="n">
        <v>5406037</v>
      </c>
      <c r="V5532" s="298" t="n">
        <v>329.68</v>
      </c>
      <c r="W5532" s="298" t="s">
        <v>221</v>
      </c>
      <c r="X5532" s="298" t="s">
        <v>49158</v>
      </c>
    </row>
    <row r="5533" customFormat="false" ht="15.8" hidden="false" customHeight="false" outlineLevel="0" collapsed="false">
      <c r="U5533" s="298" t="n">
        <v>5406028</v>
      </c>
      <c r="V5533" s="298" t="n">
        <v>356.07</v>
      </c>
      <c r="W5533" s="298" t="s">
        <v>221</v>
      </c>
      <c r="X5533" s="298" t="s">
        <v>49159</v>
      </c>
    </row>
    <row r="5534" customFormat="false" ht="15.8" hidden="false" customHeight="false" outlineLevel="0" collapsed="false">
      <c r="U5534" s="298" t="n">
        <v>5406038</v>
      </c>
      <c r="V5534" s="298" t="n">
        <v>344.01</v>
      </c>
      <c r="W5534" s="298" t="s">
        <v>221</v>
      </c>
      <c r="X5534" s="298" t="s">
        <v>49160</v>
      </c>
    </row>
    <row r="5535" customFormat="false" ht="15.8" hidden="false" customHeight="false" outlineLevel="0" collapsed="false">
      <c r="U5535" s="298" t="n">
        <v>5406029</v>
      </c>
      <c r="V5535" s="298" t="n">
        <v>334.02</v>
      </c>
      <c r="W5535" s="298" t="s">
        <v>221</v>
      </c>
      <c r="X5535" s="298" t="s">
        <v>49161</v>
      </c>
    </row>
    <row r="5536" customFormat="false" ht="15.8" hidden="false" customHeight="false" outlineLevel="0" collapsed="false">
      <c r="U5536" s="298" t="n">
        <v>5406039</v>
      </c>
      <c r="V5536" s="298" t="n">
        <v>327.41</v>
      </c>
      <c r="W5536" s="298" t="s">
        <v>221</v>
      </c>
      <c r="X5536" s="298" t="s">
        <v>49162</v>
      </c>
    </row>
    <row r="5537" customFormat="false" ht="15.8" hidden="false" customHeight="false" outlineLevel="0" collapsed="false">
      <c r="U5537" s="298" t="n">
        <v>5406030</v>
      </c>
      <c r="V5537" s="298" t="n">
        <v>353.8</v>
      </c>
      <c r="W5537" s="298" t="s">
        <v>221</v>
      </c>
      <c r="X5537" s="298" t="s">
        <v>49163</v>
      </c>
    </row>
    <row r="5538" customFormat="false" ht="15.8" hidden="false" customHeight="false" outlineLevel="0" collapsed="false">
      <c r="U5538" s="298" t="n">
        <v>5406040</v>
      </c>
      <c r="V5538" s="298" t="n">
        <v>341.73</v>
      </c>
      <c r="W5538" s="298" t="s">
        <v>221</v>
      </c>
      <c r="X5538" s="298" t="s">
        <v>49164</v>
      </c>
    </row>
    <row r="5539" customFormat="false" ht="15.8" hidden="false" customHeight="false" outlineLevel="0" collapsed="false">
      <c r="U5539" s="298" t="n">
        <v>5405987</v>
      </c>
      <c r="V5539" s="298" t="n">
        <v>7.43</v>
      </c>
      <c r="W5539" s="298" t="s">
        <v>203</v>
      </c>
      <c r="X5539" s="298" t="s">
        <v>49165</v>
      </c>
    </row>
    <row r="5540" customFormat="false" ht="15.8" hidden="false" customHeight="false" outlineLevel="0" collapsed="false">
      <c r="U5540" s="298" t="n">
        <v>5405979</v>
      </c>
      <c r="V5540" s="298" t="n">
        <v>13.41</v>
      </c>
      <c r="W5540" s="298" t="s">
        <v>221</v>
      </c>
      <c r="X5540" s="298" t="s">
        <v>49166</v>
      </c>
    </row>
    <row r="5541" customFormat="false" ht="15.8" hidden="false" customHeight="false" outlineLevel="0" collapsed="false">
      <c r="U5541" s="298" t="n">
        <v>5502806</v>
      </c>
      <c r="V5541" s="298" t="n">
        <v>60.36</v>
      </c>
      <c r="W5541" s="298" t="s">
        <v>246</v>
      </c>
      <c r="X5541" s="298" t="s">
        <v>49167</v>
      </c>
    </row>
    <row r="5542" customFormat="false" ht="15.8" hidden="false" customHeight="false" outlineLevel="0" collapsed="false">
      <c r="U5542" s="298" t="n">
        <v>5502807</v>
      </c>
      <c r="V5542" s="298" t="n">
        <v>9.03</v>
      </c>
      <c r="W5542" s="298" t="s">
        <v>246</v>
      </c>
      <c r="X5542" s="298" t="s">
        <v>49168</v>
      </c>
    </row>
    <row r="5543" customFormat="false" ht="15.8" hidden="false" customHeight="false" outlineLevel="0" collapsed="false">
      <c r="U5543" s="298" t="n">
        <v>5503041</v>
      </c>
      <c r="V5543" s="298" t="n">
        <v>5.47</v>
      </c>
      <c r="W5543" s="298" t="s">
        <v>246</v>
      </c>
      <c r="X5543" s="298" t="s">
        <v>49169</v>
      </c>
    </row>
    <row r="5544" customFormat="false" ht="15.8" hidden="false" customHeight="false" outlineLevel="0" collapsed="false">
      <c r="U5544" s="298" t="n">
        <v>5502978</v>
      </c>
      <c r="V5544" s="298" t="n">
        <v>3.18</v>
      </c>
      <c r="W5544" s="298" t="s">
        <v>246</v>
      </c>
      <c r="X5544" s="298" t="s">
        <v>49170</v>
      </c>
    </row>
    <row r="5545" customFormat="false" ht="15.8" hidden="false" customHeight="false" outlineLevel="0" collapsed="false">
      <c r="U5545" s="298" t="n">
        <v>5502822</v>
      </c>
      <c r="V5545" s="298" t="n">
        <v>28.07</v>
      </c>
      <c r="W5545" s="298" t="s">
        <v>246</v>
      </c>
      <c r="X5545" s="298" t="s">
        <v>49171</v>
      </c>
    </row>
    <row r="5546" customFormat="false" ht="15.8" hidden="false" customHeight="false" outlineLevel="0" collapsed="false">
      <c r="U5546" s="298" t="n">
        <v>5502979</v>
      </c>
      <c r="V5546" s="298" t="n">
        <v>9.06</v>
      </c>
      <c r="W5546" s="298" t="s">
        <v>246</v>
      </c>
      <c r="X5546" s="298" t="s">
        <v>49172</v>
      </c>
    </row>
    <row r="5547" customFormat="false" ht="15.8" hidden="false" customHeight="false" outlineLevel="0" collapsed="false">
      <c r="U5547" s="298" t="n">
        <v>5501700</v>
      </c>
      <c r="V5547" s="298" t="n">
        <v>0.28</v>
      </c>
      <c r="W5547" s="298" t="s">
        <v>221</v>
      </c>
      <c r="X5547" s="298" t="s">
        <v>49173</v>
      </c>
    </row>
    <row r="5548" customFormat="false" ht="15.8" hidden="false" customHeight="false" outlineLevel="0" collapsed="false">
      <c r="U5548" s="298" t="n">
        <v>5500991</v>
      </c>
      <c r="V5548" s="298" t="n">
        <v>103.94</v>
      </c>
      <c r="W5548" s="298" t="s">
        <v>246</v>
      </c>
      <c r="X5548" s="298" t="s">
        <v>49174</v>
      </c>
    </row>
    <row r="5549" customFormat="false" ht="15.8" hidden="false" customHeight="false" outlineLevel="0" collapsed="false">
      <c r="U5549" s="298" t="n">
        <v>5505766</v>
      </c>
      <c r="V5549" s="298" t="n">
        <v>191.2</v>
      </c>
      <c r="W5549" s="298" t="s">
        <v>246</v>
      </c>
      <c r="X5549" s="298" t="s">
        <v>49175</v>
      </c>
    </row>
    <row r="5550" customFormat="false" ht="15.8" hidden="false" customHeight="false" outlineLevel="0" collapsed="false">
      <c r="U5550" s="298" t="n">
        <v>5501701</v>
      </c>
      <c r="V5550" s="298" t="n">
        <v>20.99</v>
      </c>
      <c r="W5550" s="298" t="s">
        <v>203</v>
      </c>
      <c r="X5550" s="298" t="s">
        <v>49176</v>
      </c>
    </row>
    <row r="5551" customFormat="false" ht="15.8" hidden="false" customHeight="false" outlineLevel="0" collapsed="false">
      <c r="U5551" s="298" t="n">
        <v>5501702</v>
      </c>
      <c r="V5551" s="298" t="n">
        <v>52.48</v>
      </c>
      <c r="W5551" s="298" t="s">
        <v>203</v>
      </c>
      <c r="X5551" s="298" t="s">
        <v>49177</v>
      </c>
    </row>
    <row r="5552" customFormat="false" ht="26.5" hidden="false" customHeight="false" outlineLevel="0" collapsed="false">
      <c r="U5552" s="298" t="n">
        <v>5502972</v>
      </c>
      <c r="V5552" s="298" t="n">
        <v>121.63</v>
      </c>
      <c r="W5552" s="298" t="s">
        <v>246</v>
      </c>
      <c r="X5552" s="298" t="s">
        <v>49178</v>
      </c>
    </row>
    <row r="5553" customFormat="false" ht="15.8" hidden="false" customHeight="false" outlineLevel="0" collapsed="false">
      <c r="U5553" s="298" t="n">
        <v>5502968</v>
      </c>
      <c r="V5553" s="298" t="n">
        <v>13.6</v>
      </c>
      <c r="W5553" s="298" t="s">
        <v>246</v>
      </c>
      <c r="X5553" s="298" t="s">
        <v>49179</v>
      </c>
    </row>
    <row r="5554" customFormat="false" ht="15.8" hidden="false" customHeight="false" outlineLevel="0" collapsed="false">
      <c r="U5554" s="298" t="n">
        <v>5502969</v>
      </c>
      <c r="V5554" s="298" t="n">
        <v>17.18</v>
      </c>
      <c r="W5554" s="298" t="s">
        <v>246</v>
      </c>
      <c r="X5554" s="298" t="s">
        <v>49180</v>
      </c>
    </row>
    <row r="5555" customFormat="false" ht="15.8" hidden="false" customHeight="false" outlineLevel="0" collapsed="false">
      <c r="U5555" s="298" t="n">
        <v>5502970</v>
      </c>
      <c r="V5555" s="298" t="n">
        <v>31.53</v>
      </c>
      <c r="W5555" s="298" t="s">
        <v>246</v>
      </c>
      <c r="X5555" s="298" t="s">
        <v>49181</v>
      </c>
    </row>
    <row r="5556" customFormat="false" ht="26.5" hidden="false" customHeight="false" outlineLevel="0" collapsed="false">
      <c r="U5556" s="298" t="n">
        <v>5502971</v>
      </c>
      <c r="V5556" s="298" t="n">
        <v>58.85</v>
      </c>
      <c r="W5556" s="298" t="s">
        <v>246</v>
      </c>
      <c r="X5556" s="298" t="s">
        <v>49182</v>
      </c>
    </row>
    <row r="5557" customFormat="false" ht="15.8" hidden="false" customHeight="false" outlineLevel="0" collapsed="false">
      <c r="U5557" s="298" t="n">
        <v>5502663</v>
      </c>
      <c r="V5557" s="298" t="n">
        <v>23.63</v>
      </c>
      <c r="W5557" s="298" t="s">
        <v>246</v>
      </c>
      <c r="X5557" s="298" t="s">
        <v>49183</v>
      </c>
    </row>
    <row r="5558" customFormat="false" ht="15.8" hidden="false" customHeight="false" outlineLevel="0" collapsed="false">
      <c r="U5558" s="298" t="n">
        <v>5502993</v>
      </c>
      <c r="V5558" s="298" t="n">
        <v>19.33</v>
      </c>
      <c r="W5558" s="298" t="s">
        <v>246</v>
      </c>
      <c r="X5558" s="298" t="s">
        <v>49184</v>
      </c>
    </row>
    <row r="5559" customFormat="false" ht="15.8" hidden="false" customHeight="false" outlineLevel="0" collapsed="false">
      <c r="U5559" s="298" t="n">
        <v>5502967</v>
      </c>
      <c r="V5559" s="298" t="n">
        <v>67.3</v>
      </c>
      <c r="W5559" s="298" t="s">
        <v>246</v>
      </c>
      <c r="X5559" s="298" t="s">
        <v>49185</v>
      </c>
    </row>
    <row r="5560" customFormat="false" ht="15.8" hidden="false" customHeight="false" outlineLevel="0" collapsed="false">
      <c r="U5560" s="298" t="n">
        <v>5502963</v>
      </c>
      <c r="V5560" s="298" t="n">
        <v>8.14</v>
      </c>
      <c r="W5560" s="298" t="s">
        <v>246</v>
      </c>
      <c r="X5560" s="298" t="s">
        <v>49186</v>
      </c>
    </row>
    <row r="5561" customFormat="false" ht="15.8" hidden="false" customHeight="false" outlineLevel="0" collapsed="false">
      <c r="U5561" s="298" t="n">
        <v>5502964</v>
      </c>
      <c r="V5561" s="298" t="n">
        <v>10.21</v>
      </c>
      <c r="W5561" s="298" t="s">
        <v>246</v>
      </c>
      <c r="X5561" s="298" t="s">
        <v>49187</v>
      </c>
    </row>
    <row r="5562" customFormat="false" ht="15.8" hidden="false" customHeight="false" outlineLevel="0" collapsed="false">
      <c r="U5562" s="298" t="n">
        <v>5502965</v>
      </c>
      <c r="V5562" s="298" t="n">
        <v>18.42</v>
      </c>
      <c r="W5562" s="298" t="s">
        <v>246</v>
      </c>
      <c r="X5562" s="298" t="s">
        <v>49188</v>
      </c>
    </row>
    <row r="5563" customFormat="false" ht="15.8" hidden="false" customHeight="false" outlineLevel="0" collapsed="false">
      <c r="U5563" s="298" t="n">
        <v>5502966</v>
      </c>
      <c r="V5563" s="298" t="n">
        <v>33.85</v>
      </c>
      <c r="W5563" s="298" t="s">
        <v>246</v>
      </c>
      <c r="X5563" s="298" t="s">
        <v>49189</v>
      </c>
    </row>
    <row r="5564" customFormat="false" ht="15.8" hidden="false" customHeight="false" outlineLevel="0" collapsed="false">
      <c r="U5564" s="298" t="n">
        <v>5501706</v>
      </c>
      <c r="V5564" s="298" t="n">
        <v>4.37</v>
      </c>
      <c r="W5564" s="298" t="s">
        <v>246</v>
      </c>
      <c r="X5564" s="298" t="s">
        <v>49190</v>
      </c>
    </row>
    <row r="5565" customFormat="false" ht="26.5" hidden="false" customHeight="false" outlineLevel="0" collapsed="false">
      <c r="U5565" s="298" t="n">
        <v>5501880</v>
      </c>
      <c r="V5565" s="298" t="n">
        <v>6.5</v>
      </c>
      <c r="W5565" s="298" t="s">
        <v>246</v>
      </c>
      <c r="X5565" s="298" t="s">
        <v>49191</v>
      </c>
    </row>
    <row r="5566" customFormat="false" ht="26.5" hidden="false" customHeight="false" outlineLevel="0" collapsed="false">
      <c r="U5566" s="298" t="n">
        <v>5502114</v>
      </c>
      <c r="V5566" s="298" t="n">
        <v>4.53</v>
      </c>
      <c r="W5566" s="298" t="s">
        <v>246</v>
      </c>
      <c r="X5566" s="298" t="s">
        <v>49192</v>
      </c>
    </row>
    <row r="5567" customFormat="false" ht="26.5" hidden="false" customHeight="false" outlineLevel="0" collapsed="false">
      <c r="U5567" s="298" t="n">
        <v>5501906</v>
      </c>
      <c r="V5567" s="298" t="n">
        <v>5.8</v>
      </c>
      <c r="W5567" s="298" t="s">
        <v>246</v>
      </c>
      <c r="X5567" s="298" t="s">
        <v>49193</v>
      </c>
    </row>
    <row r="5568" customFormat="false" ht="26.5" hidden="false" customHeight="false" outlineLevel="0" collapsed="false">
      <c r="U5568" s="298" t="n">
        <v>5502140</v>
      </c>
      <c r="V5568" s="298" t="n">
        <v>3.83</v>
      </c>
      <c r="W5568" s="298" t="s">
        <v>246</v>
      </c>
      <c r="X5568" s="298" t="s">
        <v>49194</v>
      </c>
    </row>
    <row r="5569" customFormat="false" ht="26.5" hidden="false" customHeight="false" outlineLevel="0" collapsed="false">
      <c r="U5569" s="298" t="n">
        <v>5501932</v>
      </c>
      <c r="V5569" s="298" t="n">
        <v>5.43</v>
      </c>
      <c r="W5569" s="298" t="s">
        <v>246</v>
      </c>
      <c r="X5569" s="298" t="s">
        <v>49195</v>
      </c>
    </row>
    <row r="5570" customFormat="false" ht="26.5" hidden="false" customHeight="false" outlineLevel="0" collapsed="false">
      <c r="U5570" s="298" t="n">
        <v>5502166</v>
      </c>
      <c r="V5570" s="298" t="n">
        <v>3.69</v>
      </c>
      <c r="W5570" s="298" t="s">
        <v>246</v>
      </c>
      <c r="X5570" s="298" t="s">
        <v>49196</v>
      </c>
    </row>
    <row r="5571" customFormat="false" ht="26.5" hidden="false" customHeight="false" outlineLevel="0" collapsed="false">
      <c r="U5571" s="298" t="n">
        <v>5501881</v>
      </c>
      <c r="V5571" s="298" t="n">
        <v>6.64</v>
      </c>
      <c r="W5571" s="298" t="s">
        <v>246</v>
      </c>
      <c r="X5571" s="298" t="s">
        <v>49197</v>
      </c>
    </row>
    <row r="5572" customFormat="false" ht="26.5" hidden="false" customHeight="false" outlineLevel="0" collapsed="false">
      <c r="U5572" s="298" t="n">
        <v>5502115</v>
      </c>
      <c r="V5572" s="298" t="n">
        <v>4.93</v>
      </c>
      <c r="W5572" s="298" t="s">
        <v>246</v>
      </c>
      <c r="X5572" s="298" t="s">
        <v>49198</v>
      </c>
    </row>
    <row r="5573" customFormat="false" ht="26.5" hidden="false" customHeight="false" outlineLevel="0" collapsed="false">
      <c r="U5573" s="298" t="n">
        <v>5501907</v>
      </c>
      <c r="V5573" s="298" t="n">
        <v>5.9</v>
      </c>
      <c r="W5573" s="298" t="s">
        <v>246</v>
      </c>
      <c r="X5573" s="298" t="s">
        <v>49199</v>
      </c>
    </row>
    <row r="5574" customFormat="false" ht="26.5" hidden="false" customHeight="false" outlineLevel="0" collapsed="false">
      <c r="U5574" s="298" t="n">
        <v>5502141</v>
      </c>
      <c r="V5574" s="298" t="n">
        <v>4.16</v>
      </c>
      <c r="W5574" s="298" t="s">
        <v>246</v>
      </c>
      <c r="X5574" s="298" t="s">
        <v>49200</v>
      </c>
    </row>
    <row r="5575" customFormat="false" ht="26.5" hidden="false" customHeight="false" outlineLevel="0" collapsed="false">
      <c r="U5575" s="298" t="n">
        <v>5501933</v>
      </c>
      <c r="V5575" s="298" t="n">
        <v>5.51</v>
      </c>
      <c r="W5575" s="298" t="s">
        <v>246</v>
      </c>
      <c r="X5575" s="298" t="s">
        <v>49201</v>
      </c>
    </row>
    <row r="5576" customFormat="false" ht="26.5" hidden="false" customHeight="false" outlineLevel="0" collapsed="false">
      <c r="U5576" s="298" t="n">
        <v>5502167</v>
      </c>
      <c r="V5576" s="298" t="n">
        <v>3.77</v>
      </c>
      <c r="W5576" s="298" t="s">
        <v>246</v>
      </c>
      <c r="X5576" s="298" t="s">
        <v>49202</v>
      </c>
    </row>
    <row r="5577" customFormat="false" ht="26.5" hidden="false" customHeight="false" outlineLevel="0" collapsed="false">
      <c r="U5577" s="298" t="n">
        <v>5501882</v>
      </c>
      <c r="V5577" s="298" t="n">
        <v>6.78</v>
      </c>
      <c r="W5577" s="298" t="s">
        <v>246</v>
      </c>
      <c r="X5577" s="298" t="s">
        <v>49203</v>
      </c>
    </row>
    <row r="5578" customFormat="false" ht="26.5" hidden="false" customHeight="false" outlineLevel="0" collapsed="false">
      <c r="U5578" s="298" t="n">
        <v>5502116</v>
      </c>
      <c r="V5578" s="298" t="n">
        <v>5.05</v>
      </c>
      <c r="W5578" s="298" t="s">
        <v>246</v>
      </c>
      <c r="X5578" s="298" t="s">
        <v>49204</v>
      </c>
    </row>
    <row r="5579" customFormat="false" ht="26.5" hidden="false" customHeight="false" outlineLevel="0" collapsed="false">
      <c r="U5579" s="298" t="n">
        <v>5501908</v>
      </c>
      <c r="V5579" s="298" t="n">
        <v>5.99</v>
      </c>
      <c r="W5579" s="298" t="s">
        <v>246</v>
      </c>
      <c r="X5579" s="298" t="s">
        <v>49205</v>
      </c>
    </row>
    <row r="5580" customFormat="false" ht="26.5" hidden="false" customHeight="false" outlineLevel="0" collapsed="false">
      <c r="U5580" s="298" t="n">
        <v>5502142</v>
      </c>
      <c r="V5580" s="298" t="n">
        <v>4.26</v>
      </c>
      <c r="W5580" s="298" t="s">
        <v>246</v>
      </c>
      <c r="X5580" s="298" t="s">
        <v>49206</v>
      </c>
    </row>
    <row r="5581" customFormat="false" ht="26.5" hidden="false" customHeight="false" outlineLevel="0" collapsed="false">
      <c r="U5581" s="298" t="n">
        <v>5501934</v>
      </c>
      <c r="V5581" s="298" t="n">
        <v>5.8</v>
      </c>
      <c r="W5581" s="298" t="s">
        <v>246</v>
      </c>
      <c r="X5581" s="298" t="s">
        <v>49207</v>
      </c>
    </row>
    <row r="5582" customFormat="false" ht="26.5" hidden="false" customHeight="false" outlineLevel="0" collapsed="false">
      <c r="U5582" s="298" t="n">
        <v>5502168</v>
      </c>
      <c r="V5582" s="298" t="n">
        <v>3.83</v>
      </c>
      <c r="W5582" s="298" t="s">
        <v>246</v>
      </c>
      <c r="X5582" s="298" t="s">
        <v>49208</v>
      </c>
    </row>
    <row r="5583" customFormat="false" ht="26.5" hidden="false" customHeight="false" outlineLevel="0" collapsed="false">
      <c r="U5583" s="298" t="n">
        <v>5501883</v>
      </c>
      <c r="V5583" s="298" t="n">
        <v>6.93</v>
      </c>
      <c r="W5583" s="298" t="s">
        <v>246</v>
      </c>
      <c r="X5583" s="298" t="s">
        <v>49209</v>
      </c>
    </row>
    <row r="5584" customFormat="false" ht="26.5" hidden="false" customHeight="false" outlineLevel="0" collapsed="false">
      <c r="U5584" s="298" t="n">
        <v>5502117</v>
      </c>
      <c r="V5584" s="298" t="n">
        <v>5.2</v>
      </c>
      <c r="W5584" s="298" t="s">
        <v>246</v>
      </c>
      <c r="X5584" s="298" t="s">
        <v>49210</v>
      </c>
    </row>
    <row r="5585" customFormat="false" ht="26.5" hidden="false" customHeight="false" outlineLevel="0" collapsed="false">
      <c r="U5585" s="298" t="n">
        <v>5501909</v>
      </c>
      <c r="V5585" s="298" t="n">
        <v>6.09</v>
      </c>
      <c r="W5585" s="298" t="s">
        <v>246</v>
      </c>
      <c r="X5585" s="298" t="s">
        <v>49211</v>
      </c>
    </row>
    <row r="5586" customFormat="false" ht="26.5" hidden="false" customHeight="false" outlineLevel="0" collapsed="false">
      <c r="U5586" s="298" t="n">
        <v>5502143</v>
      </c>
      <c r="V5586" s="298" t="n">
        <v>4.36</v>
      </c>
      <c r="W5586" s="298" t="s">
        <v>246</v>
      </c>
      <c r="X5586" s="298" t="s">
        <v>49212</v>
      </c>
    </row>
    <row r="5587" customFormat="false" ht="26.5" hidden="false" customHeight="false" outlineLevel="0" collapsed="false">
      <c r="U5587" s="298" t="n">
        <v>5501935</v>
      </c>
      <c r="V5587" s="298" t="n">
        <v>5.9</v>
      </c>
      <c r="W5587" s="298" t="s">
        <v>246</v>
      </c>
      <c r="X5587" s="298" t="s">
        <v>49213</v>
      </c>
    </row>
    <row r="5588" customFormat="false" ht="26.5" hidden="false" customHeight="false" outlineLevel="0" collapsed="false">
      <c r="U5588" s="298" t="n">
        <v>5502169</v>
      </c>
      <c r="V5588" s="298" t="n">
        <v>4.16</v>
      </c>
      <c r="W5588" s="298" t="s">
        <v>246</v>
      </c>
      <c r="X5588" s="298" t="s">
        <v>49214</v>
      </c>
    </row>
    <row r="5589" customFormat="false" ht="26.5" hidden="false" customHeight="false" outlineLevel="0" collapsed="false">
      <c r="U5589" s="298" t="n">
        <v>5501884</v>
      </c>
      <c r="V5589" s="298" t="n">
        <v>7.29</v>
      </c>
      <c r="W5589" s="298" t="s">
        <v>246</v>
      </c>
      <c r="X5589" s="298" t="s">
        <v>49215</v>
      </c>
    </row>
    <row r="5590" customFormat="false" ht="26.5" hidden="false" customHeight="false" outlineLevel="0" collapsed="false">
      <c r="U5590" s="298" t="n">
        <v>5502118</v>
      </c>
      <c r="V5590" s="298" t="n">
        <v>5.35</v>
      </c>
      <c r="W5590" s="298" t="s">
        <v>246</v>
      </c>
      <c r="X5590" s="298" t="s">
        <v>49216</v>
      </c>
    </row>
    <row r="5591" customFormat="false" ht="26.5" hidden="false" customHeight="false" outlineLevel="0" collapsed="false">
      <c r="U5591" s="298" t="n">
        <v>5501910</v>
      </c>
      <c r="V5591" s="298" t="n">
        <v>6.18</v>
      </c>
      <c r="W5591" s="298" t="s">
        <v>246</v>
      </c>
      <c r="X5591" s="298" t="s">
        <v>49217</v>
      </c>
    </row>
    <row r="5592" customFormat="false" ht="26.5" hidden="false" customHeight="false" outlineLevel="0" collapsed="false">
      <c r="U5592" s="298" t="n">
        <v>5502144</v>
      </c>
      <c r="V5592" s="298" t="n">
        <v>4.43</v>
      </c>
      <c r="W5592" s="298" t="s">
        <v>246</v>
      </c>
      <c r="X5592" s="298" t="s">
        <v>49218</v>
      </c>
    </row>
    <row r="5593" customFormat="false" ht="26.5" hidden="false" customHeight="false" outlineLevel="0" collapsed="false">
      <c r="U5593" s="298" t="n">
        <v>5501936</v>
      </c>
      <c r="V5593" s="298" t="n">
        <v>5.97</v>
      </c>
      <c r="W5593" s="298" t="s">
        <v>246</v>
      </c>
      <c r="X5593" s="298" t="s">
        <v>49219</v>
      </c>
    </row>
    <row r="5594" customFormat="false" ht="26.5" hidden="false" customHeight="false" outlineLevel="0" collapsed="false">
      <c r="U5594" s="298" t="n">
        <v>5502170</v>
      </c>
      <c r="V5594" s="298" t="n">
        <v>4.23</v>
      </c>
      <c r="W5594" s="298" t="s">
        <v>246</v>
      </c>
      <c r="X5594" s="298" t="s">
        <v>49220</v>
      </c>
    </row>
    <row r="5595" customFormat="false" ht="26.5" hidden="false" customHeight="false" outlineLevel="0" collapsed="false">
      <c r="U5595" s="298" t="n">
        <v>5501885</v>
      </c>
      <c r="V5595" s="298" t="n">
        <v>7.56</v>
      </c>
      <c r="W5595" s="298" t="s">
        <v>246</v>
      </c>
      <c r="X5595" s="298" t="s">
        <v>49221</v>
      </c>
    </row>
    <row r="5596" customFormat="false" ht="26.5" hidden="false" customHeight="false" outlineLevel="0" collapsed="false">
      <c r="U5596" s="298" t="n">
        <v>5502119</v>
      </c>
      <c r="V5596" s="298" t="n">
        <v>5.84</v>
      </c>
      <c r="W5596" s="298" t="s">
        <v>246</v>
      </c>
      <c r="X5596" s="298" t="s">
        <v>49222</v>
      </c>
    </row>
    <row r="5597" customFormat="false" ht="26.5" hidden="false" customHeight="false" outlineLevel="0" collapsed="false">
      <c r="U5597" s="298" t="n">
        <v>5501911</v>
      </c>
      <c r="V5597" s="298" t="n">
        <v>6.56</v>
      </c>
      <c r="W5597" s="298" t="s">
        <v>246</v>
      </c>
      <c r="X5597" s="298" t="s">
        <v>49223</v>
      </c>
    </row>
    <row r="5598" customFormat="false" ht="26.5" hidden="false" customHeight="false" outlineLevel="0" collapsed="false">
      <c r="U5598" s="298" t="n">
        <v>5502145</v>
      </c>
      <c r="V5598" s="298" t="n">
        <v>4.61</v>
      </c>
      <c r="W5598" s="298" t="s">
        <v>246</v>
      </c>
      <c r="X5598" s="298" t="s">
        <v>49224</v>
      </c>
    </row>
    <row r="5599" customFormat="false" ht="26.5" hidden="false" customHeight="false" outlineLevel="0" collapsed="false">
      <c r="U5599" s="298" t="n">
        <v>5501937</v>
      </c>
      <c r="V5599" s="298" t="n">
        <v>6.09</v>
      </c>
      <c r="W5599" s="298" t="s">
        <v>246</v>
      </c>
      <c r="X5599" s="298" t="s">
        <v>49225</v>
      </c>
    </row>
    <row r="5600" customFormat="false" ht="26.5" hidden="false" customHeight="false" outlineLevel="0" collapsed="false">
      <c r="U5600" s="298" t="n">
        <v>5502171</v>
      </c>
      <c r="V5600" s="298" t="n">
        <v>4.36</v>
      </c>
      <c r="W5600" s="298" t="s">
        <v>246</v>
      </c>
      <c r="X5600" s="298" t="s">
        <v>49226</v>
      </c>
    </row>
    <row r="5601" customFormat="false" ht="26.5" hidden="false" customHeight="false" outlineLevel="0" collapsed="false">
      <c r="U5601" s="298" t="n">
        <v>5501886</v>
      </c>
      <c r="V5601" s="298" t="n">
        <v>8.17</v>
      </c>
      <c r="W5601" s="298" t="s">
        <v>246</v>
      </c>
      <c r="X5601" s="298" t="s">
        <v>49227</v>
      </c>
    </row>
    <row r="5602" customFormat="false" ht="26.5" hidden="false" customHeight="false" outlineLevel="0" collapsed="false">
      <c r="U5602" s="298" t="n">
        <v>5502120</v>
      </c>
      <c r="V5602" s="298" t="n">
        <v>6.47</v>
      </c>
      <c r="W5602" s="298" t="s">
        <v>246</v>
      </c>
      <c r="X5602" s="298" t="s">
        <v>49228</v>
      </c>
    </row>
    <row r="5603" customFormat="false" ht="26.5" hidden="false" customHeight="false" outlineLevel="0" collapsed="false">
      <c r="U5603" s="298" t="n">
        <v>5501912</v>
      </c>
      <c r="V5603" s="298" t="n">
        <v>6.81</v>
      </c>
      <c r="W5603" s="298" t="s">
        <v>246</v>
      </c>
      <c r="X5603" s="298" t="s">
        <v>49229</v>
      </c>
    </row>
    <row r="5604" customFormat="false" ht="26.5" hidden="false" customHeight="false" outlineLevel="0" collapsed="false">
      <c r="U5604" s="298" t="n">
        <v>5502146</v>
      </c>
      <c r="V5604" s="298" t="n">
        <v>5.11</v>
      </c>
      <c r="W5604" s="298" t="s">
        <v>246</v>
      </c>
      <c r="X5604" s="298" t="s">
        <v>49230</v>
      </c>
    </row>
    <row r="5605" customFormat="false" ht="26.5" hidden="false" customHeight="false" outlineLevel="0" collapsed="false">
      <c r="U5605" s="298" t="n">
        <v>5501938</v>
      </c>
      <c r="V5605" s="298" t="n">
        <v>6.53</v>
      </c>
      <c r="W5605" s="298" t="s">
        <v>246</v>
      </c>
      <c r="X5605" s="298" t="s">
        <v>49231</v>
      </c>
    </row>
    <row r="5606" customFormat="false" ht="26.5" hidden="false" customHeight="false" outlineLevel="0" collapsed="false">
      <c r="U5606" s="298" t="n">
        <v>5502172</v>
      </c>
      <c r="V5606" s="298" t="n">
        <v>4.58</v>
      </c>
      <c r="W5606" s="298" t="s">
        <v>246</v>
      </c>
      <c r="X5606" s="298" t="s">
        <v>49232</v>
      </c>
    </row>
    <row r="5607" customFormat="false" ht="26.5" hidden="false" customHeight="false" outlineLevel="0" collapsed="false">
      <c r="U5607" s="298" t="n">
        <v>5501876</v>
      </c>
      <c r="V5607" s="298" t="n">
        <v>5.38</v>
      </c>
      <c r="W5607" s="298" t="s">
        <v>246</v>
      </c>
      <c r="X5607" s="298" t="s">
        <v>49233</v>
      </c>
    </row>
    <row r="5608" customFormat="false" ht="26.5" hidden="false" customHeight="false" outlineLevel="0" collapsed="false">
      <c r="U5608" s="298" t="n">
        <v>5502110</v>
      </c>
      <c r="V5608" s="298" t="n">
        <v>3.63</v>
      </c>
      <c r="W5608" s="298" t="s">
        <v>246</v>
      </c>
      <c r="X5608" s="298" t="s">
        <v>49234</v>
      </c>
    </row>
    <row r="5609" customFormat="false" ht="26.5" hidden="false" customHeight="false" outlineLevel="0" collapsed="false">
      <c r="U5609" s="298" t="n">
        <v>5501902</v>
      </c>
      <c r="V5609" s="298" t="n">
        <v>5.15</v>
      </c>
      <c r="W5609" s="298" t="s">
        <v>246</v>
      </c>
      <c r="X5609" s="298" t="s">
        <v>49235</v>
      </c>
    </row>
    <row r="5610" customFormat="false" ht="26.5" hidden="false" customHeight="false" outlineLevel="0" collapsed="false">
      <c r="U5610" s="298" t="n">
        <v>5502136</v>
      </c>
      <c r="V5610" s="298" t="n">
        <v>3.41</v>
      </c>
      <c r="W5610" s="298" t="s">
        <v>246</v>
      </c>
      <c r="X5610" s="298" t="s">
        <v>49236</v>
      </c>
    </row>
    <row r="5611" customFormat="false" ht="26.5" hidden="false" customHeight="false" outlineLevel="0" collapsed="false">
      <c r="U5611" s="298" t="n">
        <v>5501928</v>
      </c>
      <c r="V5611" s="298" t="n">
        <v>4.84</v>
      </c>
      <c r="W5611" s="298" t="s">
        <v>246</v>
      </c>
      <c r="X5611" s="298" t="s">
        <v>49237</v>
      </c>
    </row>
    <row r="5612" customFormat="false" ht="26.5" hidden="false" customHeight="false" outlineLevel="0" collapsed="false">
      <c r="U5612" s="298" t="n">
        <v>5502162</v>
      </c>
      <c r="V5612" s="298" t="n">
        <v>3.08</v>
      </c>
      <c r="W5612" s="298" t="s">
        <v>246</v>
      </c>
      <c r="X5612" s="298" t="s">
        <v>49238</v>
      </c>
    </row>
    <row r="5613" customFormat="false" ht="26.5" hidden="false" customHeight="false" outlineLevel="0" collapsed="false">
      <c r="U5613" s="298" t="n">
        <v>5501877</v>
      </c>
      <c r="V5613" s="298" t="n">
        <v>5.8</v>
      </c>
      <c r="W5613" s="298" t="s">
        <v>246</v>
      </c>
      <c r="X5613" s="298" t="s">
        <v>49239</v>
      </c>
    </row>
    <row r="5614" customFormat="false" ht="26.5" hidden="false" customHeight="false" outlineLevel="0" collapsed="false">
      <c r="U5614" s="298" t="n">
        <v>5502111</v>
      </c>
      <c r="V5614" s="298" t="n">
        <v>3.83</v>
      </c>
      <c r="W5614" s="298" t="s">
        <v>246</v>
      </c>
      <c r="X5614" s="298" t="s">
        <v>49240</v>
      </c>
    </row>
    <row r="5615" customFormat="false" ht="26.5" hidden="false" customHeight="false" outlineLevel="0" collapsed="false">
      <c r="U5615" s="298" t="n">
        <v>5501903</v>
      </c>
      <c r="V5615" s="298" t="n">
        <v>5.28</v>
      </c>
      <c r="W5615" s="298" t="s">
        <v>246</v>
      </c>
      <c r="X5615" s="298" t="s">
        <v>49241</v>
      </c>
    </row>
    <row r="5616" customFormat="false" ht="26.5" hidden="false" customHeight="false" outlineLevel="0" collapsed="false">
      <c r="U5616" s="298" t="n">
        <v>5502137</v>
      </c>
      <c r="V5616" s="298" t="n">
        <v>3.53</v>
      </c>
      <c r="W5616" s="298" t="s">
        <v>246</v>
      </c>
      <c r="X5616" s="298" t="s">
        <v>49242</v>
      </c>
    </row>
    <row r="5617" customFormat="false" ht="26.5" hidden="false" customHeight="false" outlineLevel="0" collapsed="false">
      <c r="U5617" s="298" t="n">
        <v>5501929</v>
      </c>
      <c r="V5617" s="298" t="n">
        <v>5.19</v>
      </c>
      <c r="W5617" s="298" t="s">
        <v>246</v>
      </c>
      <c r="X5617" s="298" t="s">
        <v>49243</v>
      </c>
    </row>
    <row r="5618" customFormat="false" ht="26.5" hidden="false" customHeight="false" outlineLevel="0" collapsed="false">
      <c r="U5618" s="298" t="n">
        <v>5502163</v>
      </c>
      <c r="V5618" s="298" t="n">
        <v>3.43</v>
      </c>
      <c r="W5618" s="298" t="s">
        <v>246</v>
      </c>
      <c r="X5618" s="298" t="s">
        <v>49244</v>
      </c>
    </row>
    <row r="5619" customFormat="false" ht="26.5" hidden="false" customHeight="false" outlineLevel="0" collapsed="false">
      <c r="U5619" s="298" t="n">
        <v>5501875</v>
      </c>
      <c r="V5619" s="298" t="n">
        <v>5.15</v>
      </c>
      <c r="W5619" s="298" t="s">
        <v>246</v>
      </c>
      <c r="X5619" s="298" t="s">
        <v>49245</v>
      </c>
    </row>
    <row r="5620" customFormat="false" ht="26.5" hidden="false" customHeight="false" outlineLevel="0" collapsed="false">
      <c r="U5620" s="298" t="n">
        <v>5502109</v>
      </c>
      <c r="V5620" s="298" t="n">
        <v>3.41</v>
      </c>
      <c r="W5620" s="298" t="s">
        <v>246</v>
      </c>
      <c r="X5620" s="298" t="s">
        <v>49246</v>
      </c>
    </row>
    <row r="5621" customFormat="false" ht="26.5" hidden="false" customHeight="false" outlineLevel="0" collapsed="false">
      <c r="U5621" s="298" t="n">
        <v>5501901</v>
      </c>
      <c r="V5621" s="298" t="n">
        <v>4.77</v>
      </c>
      <c r="W5621" s="298" t="s">
        <v>246</v>
      </c>
      <c r="X5621" s="298" t="s">
        <v>49247</v>
      </c>
    </row>
    <row r="5622" customFormat="false" ht="26.5" hidden="false" customHeight="false" outlineLevel="0" collapsed="false">
      <c r="U5622" s="298" t="n">
        <v>5502135</v>
      </c>
      <c r="V5622" s="298" t="n">
        <v>3.01</v>
      </c>
      <c r="W5622" s="298" t="s">
        <v>246</v>
      </c>
      <c r="X5622" s="298" t="s">
        <v>49248</v>
      </c>
    </row>
    <row r="5623" customFormat="false" ht="26.5" hidden="false" customHeight="false" outlineLevel="0" collapsed="false">
      <c r="U5623" s="298" t="n">
        <v>5501927</v>
      </c>
      <c r="V5623" s="298" t="n">
        <v>4.73</v>
      </c>
      <c r="W5623" s="298" t="s">
        <v>246</v>
      </c>
      <c r="X5623" s="298" t="s">
        <v>49249</v>
      </c>
    </row>
    <row r="5624" customFormat="false" ht="26.5" hidden="false" customHeight="false" outlineLevel="0" collapsed="false">
      <c r="U5624" s="298" t="n">
        <v>5502161</v>
      </c>
      <c r="V5624" s="298" t="n">
        <v>2.96</v>
      </c>
      <c r="W5624" s="298" t="s">
        <v>246</v>
      </c>
      <c r="X5624" s="298" t="s">
        <v>49250</v>
      </c>
    </row>
    <row r="5625" customFormat="false" ht="26.5" hidden="false" customHeight="false" outlineLevel="0" collapsed="false">
      <c r="U5625" s="298" t="n">
        <v>5501878</v>
      </c>
      <c r="V5625" s="298" t="n">
        <v>5.97</v>
      </c>
      <c r="W5625" s="298" t="s">
        <v>246</v>
      </c>
      <c r="X5625" s="298" t="s">
        <v>49251</v>
      </c>
    </row>
    <row r="5626" customFormat="false" ht="26.5" hidden="false" customHeight="false" outlineLevel="0" collapsed="false">
      <c r="U5626" s="298" t="n">
        <v>5502112</v>
      </c>
      <c r="V5626" s="298" t="n">
        <v>4.23</v>
      </c>
      <c r="W5626" s="298" t="s">
        <v>246</v>
      </c>
      <c r="X5626" s="298" t="s">
        <v>49252</v>
      </c>
    </row>
    <row r="5627" customFormat="false" ht="26.5" hidden="false" customHeight="false" outlineLevel="0" collapsed="false">
      <c r="U5627" s="298" t="n">
        <v>5501904</v>
      </c>
      <c r="V5627" s="298" t="n">
        <v>5.38</v>
      </c>
      <c r="W5627" s="298" t="s">
        <v>246</v>
      </c>
      <c r="X5627" s="298" t="s">
        <v>49253</v>
      </c>
    </row>
    <row r="5628" customFormat="false" ht="26.5" hidden="false" customHeight="false" outlineLevel="0" collapsed="false">
      <c r="U5628" s="298" t="n">
        <v>5502138</v>
      </c>
      <c r="V5628" s="298" t="n">
        <v>3.65</v>
      </c>
      <c r="W5628" s="298" t="s">
        <v>246</v>
      </c>
      <c r="X5628" s="298" t="s">
        <v>49254</v>
      </c>
    </row>
    <row r="5629" customFormat="false" ht="26.5" hidden="false" customHeight="false" outlineLevel="0" collapsed="false">
      <c r="U5629" s="298" t="n">
        <v>5501930</v>
      </c>
      <c r="V5629" s="298" t="n">
        <v>5.26</v>
      </c>
      <c r="W5629" s="298" t="s">
        <v>246</v>
      </c>
      <c r="X5629" s="298" t="s">
        <v>49255</v>
      </c>
    </row>
    <row r="5630" customFormat="false" ht="26.5" hidden="false" customHeight="false" outlineLevel="0" collapsed="false">
      <c r="U5630" s="298" t="n">
        <v>5502164</v>
      </c>
      <c r="V5630" s="298" t="n">
        <v>3.53</v>
      </c>
      <c r="W5630" s="298" t="s">
        <v>246</v>
      </c>
      <c r="X5630" s="298" t="s">
        <v>49256</v>
      </c>
    </row>
    <row r="5631" customFormat="false" ht="26.5" hidden="false" customHeight="false" outlineLevel="0" collapsed="false">
      <c r="U5631" s="298" t="n">
        <v>5501879</v>
      </c>
      <c r="V5631" s="298" t="n">
        <v>6.13</v>
      </c>
      <c r="W5631" s="298" t="s">
        <v>246</v>
      </c>
      <c r="X5631" s="298" t="s">
        <v>49257</v>
      </c>
    </row>
    <row r="5632" customFormat="false" ht="26.5" hidden="false" customHeight="false" outlineLevel="0" collapsed="false">
      <c r="U5632" s="298" t="n">
        <v>5502113</v>
      </c>
      <c r="V5632" s="298" t="n">
        <v>4.38</v>
      </c>
      <c r="W5632" s="298" t="s">
        <v>246</v>
      </c>
      <c r="X5632" s="298" t="s">
        <v>49258</v>
      </c>
    </row>
    <row r="5633" customFormat="false" ht="26.5" hidden="false" customHeight="false" outlineLevel="0" collapsed="false">
      <c r="U5633" s="298" t="n">
        <v>5501905</v>
      </c>
      <c r="V5633" s="298" t="n">
        <v>5.49</v>
      </c>
      <c r="W5633" s="298" t="s">
        <v>246</v>
      </c>
      <c r="X5633" s="298" t="s">
        <v>49259</v>
      </c>
    </row>
    <row r="5634" customFormat="false" ht="26.5" hidden="false" customHeight="false" outlineLevel="0" collapsed="false">
      <c r="U5634" s="298" t="n">
        <v>5502139</v>
      </c>
      <c r="V5634" s="298" t="n">
        <v>3.75</v>
      </c>
      <c r="W5634" s="298" t="s">
        <v>246</v>
      </c>
      <c r="X5634" s="298" t="s">
        <v>49260</v>
      </c>
    </row>
    <row r="5635" customFormat="false" ht="26.5" hidden="false" customHeight="false" outlineLevel="0" collapsed="false">
      <c r="U5635" s="298" t="n">
        <v>5501931</v>
      </c>
      <c r="V5635" s="298" t="n">
        <v>5.36</v>
      </c>
      <c r="W5635" s="298" t="s">
        <v>246</v>
      </c>
      <c r="X5635" s="298" t="s">
        <v>49261</v>
      </c>
    </row>
    <row r="5636" customFormat="false" ht="26.5" hidden="false" customHeight="false" outlineLevel="0" collapsed="false">
      <c r="U5636" s="298" t="n">
        <v>5502165</v>
      </c>
      <c r="V5636" s="298" t="n">
        <v>3.61</v>
      </c>
      <c r="W5636" s="298" t="s">
        <v>246</v>
      </c>
      <c r="X5636" s="298" t="s">
        <v>49262</v>
      </c>
    </row>
    <row r="5637" customFormat="false" ht="26.5" hidden="false" customHeight="false" outlineLevel="0" collapsed="false">
      <c r="U5637" s="298" t="n">
        <v>5502825</v>
      </c>
      <c r="V5637" s="298" t="n">
        <v>8.64</v>
      </c>
      <c r="W5637" s="298" t="s">
        <v>246</v>
      </c>
      <c r="X5637" s="298" t="s">
        <v>49263</v>
      </c>
    </row>
    <row r="5638" customFormat="false" ht="26.5" hidden="false" customHeight="false" outlineLevel="0" collapsed="false">
      <c r="U5638" s="298" t="n">
        <v>5502834</v>
      </c>
      <c r="V5638" s="298" t="n">
        <v>6.71</v>
      </c>
      <c r="W5638" s="298" t="s">
        <v>246</v>
      </c>
      <c r="X5638" s="298" t="s">
        <v>49264</v>
      </c>
    </row>
    <row r="5639" customFormat="false" ht="26.5" hidden="false" customHeight="false" outlineLevel="0" collapsed="false">
      <c r="U5639" s="298" t="n">
        <v>5502826</v>
      </c>
      <c r="V5639" s="298" t="n">
        <v>6.95</v>
      </c>
      <c r="W5639" s="298" t="s">
        <v>246</v>
      </c>
      <c r="X5639" s="298" t="s">
        <v>49265</v>
      </c>
    </row>
    <row r="5640" customFormat="false" ht="26.5" hidden="false" customHeight="false" outlineLevel="0" collapsed="false">
      <c r="U5640" s="298" t="n">
        <v>5502835</v>
      </c>
      <c r="V5640" s="298" t="n">
        <v>5.26</v>
      </c>
      <c r="W5640" s="298" t="s">
        <v>246</v>
      </c>
      <c r="X5640" s="298" t="s">
        <v>49266</v>
      </c>
    </row>
    <row r="5641" customFormat="false" ht="26.5" hidden="false" customHeight="false" outlineLevel="0" collapsed="false">
      <c r="U5641" s="298" t="n">
        <v>5502827</v>
      </c>
      <c r="V5641" s="298" t="n">
        <v>6.64</v>
      </c>
      <c r="W5641" s="298" t="s">
        <v>246</v>
      </c>
      <c r="X5641" s="298" t="s">
        <v>49267</v>
      </c>
    </row>
    <row r="5642" customFormat="false" ht="26.5" hidden="false" customHeight="false" outlineLevel="0" collapsed="false">
      <c r="U5642" s="298" t="n">
        <v>5502836</v>
      </c>
      <c r="V5642" s="298" t="n">
        <v>4.93</v>
      </c>
      <c r="W5642" s="298" t="s">
        <v>246</v>
      </c>
      <c r="X5642" s="298" t="s">
        <v>49268</v>
      </c>
    </row>
    <row r="5643" customFormat="false" ht="26.5" hidden="false" customHeight="false" outlineLevel="0" collapsed="false">
      <c r="U5643" s="298" t="n">
        <v>5502356</v>
      </c>
      <c r="V5643" s="298" t="n">
        <v>9.72</v>
      </c>
      <c r="W5643" s="298" t="s">
        <v>246</v>
      </c>
      <c r="X5643" s="298" t="s">
        <v>49269</v>
      </c>
    </row>
    <row r="5644" customFormat="false" ht="26.5" hidden="false" customHeight="false" outlineLevel="0" collapsed="false">
      <c r="U5644" s="298" t="n">
        <v>5502590</v>
      </c>
      <c r="V5644" s="298" t="n">
        <v>6.12</v>
      </c>
      <c r="W5644" s="298" t="s">
        <v>246</v>
      </c>
      <c r="X5644" s="298" t="s">
        <v>49270</v>
      </c>
    </row>
    <row r="5645" customFormat="false" ht="26.5" hidden="false" customHeight="false" outlineLevel="0" collapsed="false">
      <c r="U5645" s="298" t="n">
        <v>5502382</v>
      </c>
      <c r="V5645" s="298" t="n">
        <v>8.93</v>
      </c>
      <c r="W5645" s="298" t="s">
        <v>246</v>
      </c>
      <c r="X5645" s="298" t="s">
        <v>49271</v>
      </c>
    </row>
    <row r="5646" customFormat="false" ht="26.5" hidden="false" customHeight="false" outlineLevel="0" collapsed="false">
      <c r="U5646" s="298" t="n">
        <v>5502616</v>
      </c>
      <c r="V5646" s="298" t="n">
        <v>5.23</v>
      </c>
      <c r="W5646" s="298" t="s">
        <v>246</v>
      </c>
      <c r="X5646" s="298" t="s">
        <v>49272</v>
      </c>
    </row>
    <row r="5647" customFormat="false" ht="26.5" hidden="false" customHeight="false" outlineLevel="0" collapsed="false">
      <c r="U5647" s="298" t="n">
        <v>5502408</v>
      </c>
      <c r="V5647" s="298" t="n">
        <v>8.78</v>
      </c>
      <c r="W5647" s="298" t="s">
        <v>246</v>
      </c>
      <c r="X5647" s="298" t="s">
        <v>49273</v>
      </c>
    </row>
    <row r="5648" customFormat="false" ht="26.5" hidden="false" customHeight="false" outlineLevel="0" collapsed="false">
      <c r="U5648" s="298" t="n">
        <v>5502642</v>
      </c>
      <c r="V5648" s="298" t="n">
        <v>5.05</v>
      </c>
      <c r="W5648" s="298" t="s">
        <v>246</v>
      </c>
      <c r="X5648" s="298" t="s">
        <v>49274</v>
      </c>
    </row>
    <row r="5649" customFormat="false" ht="26.5" hidden="false" customHeight="false" outlineLevel="0" collapsed="false">
      <c r="U5649" s="298" t="n">
        <v>5502357</v>
      </c>
      <c r="V5649" s="298" t="n">
        <v>9.88</v>
      </c>
      <c r="W5649" s="298" t="s">
        <v>246</v>
      </c>
      <c r="X5649" s="298" t="s">
        <v>49275</v>
      </c>
    </row>
    <row r="5650" customFormat="false" ht="26.5" hidden="false" customHeight="false" outlineLevel="0" collapsed="false">
      <c r="U5650" s="298" t="n">
        <v>5502591</v>
      </c>
      <c r="V5650" s="298" t="n">
        <v>6.29</v>
      </c>
      <c r="W5650" s="298" t="s">
        <v>246</v>
      </c>
      <c r="X5650" s="298" t="s">
        <v>49276</v>
      </c>
    </row>
    <row r="5651" customFormat="false" ht="26.5" hidden="false" customHeight="false" outlineLevel="0" collapsed="false">
      <c r="U5651" s="298" t="n">
        <v>5502383</v>
      </c>
      <c r="V5651" s="298" t="n">
        <v>9.03</v>
      </c>
      <c r="W5651" s="298" t="s">
        <v>246</v>
      </c>
      <c r="X5651" s="298" t="s">
        <v>49277</v>
      </c>
    </row>
    <row r="5652" customFormat="false" ht="26.5" hidden="false" customHeight="false" outlineLevel="0" collapsed="false">
      <c r="U5652" s="298" t="n">
        <v>5502617</v>
      </c>
      <c r="V5652" s="298" t="n">
        <v>5.31</v>
      </c>
      <c r="W5652" s="298" t="s">
        <v>246</v>
      </c>
      <c r="X5652" s="298" t="s">
        <v>49278</v>
      </c>
    </row>
    <row r="5653" customFormat="false" ht="26.5" hidden="false" customHeight="false" outlineLevel="0" collapsed="false">
      <c r="U5653" s="298" t="n">
        <v>5502409</v>
      </c>
      <c r="V5653" s="298" t="n">
        <v>8.85</v>
      </c>
      <c r="W5653" s="298" t="s">
        <v>246</v>
      </c>
      <c r="X5653" s="298" t="s">
        <v>49279</v>
      </c>
    </row>
    <row r="5654" customFormat="false" ht="26.5" hidden="false" customHeight="false" outlineLevel="0" collapsed="false">
      <c r="U5654" s="298" t="n">
        <v>5502643</v>
      </c>
      <c r="V5654" s="298" t="n">
        <v>5.16</v>
      </c>
      <c r="W5654" s="298" t="s">
        <v>246</v>
      </c>
      <c r="X5654" s="298" t="s">
        <v>49280</v>
      </c>
    </row>
    <row r="5655" customFormat="false" ht="26.5" hidden="false" customHeight="false" outlineLevel="0" collapsed="false">
      <c r="U5655" s="298" t="n">
        <v>5502358</v>
      </c>
      <c r="V5655" s="298" t="n">
        <v>10.04</v>
      </c>
      <c r="W5655" s="298" t="s">
        <v>246</v>
      </c>
      <c r="X5655" s="298" t="s">
        <v>49281</v>
      </c>
    </row>
    <row r="5656" customFormat="false" ht="26.5" hidden="false" customHeight="false" outlineLevel="0" collapsed="false">
      <c r="U5656" s="298" t="n">
        <v>5502592</v>
      </c>
      <c r="V5656" s="298" t="n">
        <v>6.43</v>
      </c>
      <c r="W5656" s="298" t="s">
        <v>246</v>
      </c>
      <c r="X5656" s="298" t="s">
        <v>49282</v>
      </c>
    </row>
    <row r="5657" customFormat="false" ht="26.5" hidden="false" customHeight="false" outlineLevel="0" collapsed="false">
      <c r="U5657" s="298" t="n">
        <v>5502384</v>
      </c>
      <c r="V5657" s="298" t="n">
        <v>9.13</v>
      </c>
      <c r="W5657" s="298" t="s">
        <v>246</v>
      </c>
      <c r="X5657" s="298" t="s">
        <v>49283</v>
      </c>
    </row>
    <row r="5658" customFormat="false" ht="26.5" hidden="false" customHeight="false" outlineLevel="0" collapsed="false">
      <c r="U5658" s="298" t="n">
        <v>5502618</v>
      </c>
      <c r="V5658" s="298" t="n">
        <v>5.85</v>
      </c>
      <c r="W5658" s="298" t="s">
        <v>246</v>
      </c>
      <c r="X5658" s="298" t="s">
        <v>49284</v>
      </c>
    </row>
    <row r="5659" customFormat="false" ht="26.5" hidden="false" customHeight="false" outlineLevel="0" collapsed="false">
      <c r="U5659" s="298" t="n">
        <v>5502410</v>
      </c>
      <c r="V5659" s="298" t="n">
        <v>8.93</v>
      </c>
      <c r="W5659" s="298" t="s">
        <v>246</v>
      </c>
      <c r="X5659" s="298" t="s">
        <v>49285</v>
      </c>
    </row>
    <row r="5660" customFormat="false" ht="26.5" hidden="false" customHeight="false" outlineLevel="0" collapsed="false">
      <c r="U5660" s="298" t="n">
        <v>5502644</v>
      </c>
      <c r="V5660" s="298" t="n">
        <v>5.23</v>
      </c>
      <c r="W5660" s="298" t="s">
        <v>246</v>
      </c>
      <c r="X5660" s="298" t="s">
        <v>49286</v>
      </c>
    </row>
    <row r="5661" customFormat="false" ht="26.5" hidden="false" customHeight="false" outlineLevel="0" collapsed="false">
      <c r="U5661" s="298" t="n">
        <v>5502359</v>
      </c>
      <c r="V5661" s="298" t="n">
        <v>10.2</v>
      </c>
      <c r="W5661" s="298" t="s">
        <v>246</v>
      </c>
      <c r="X5661" s="298" t="s">
        <v>49287</v>
      </c>
    </row>
    <row r="5662" customFormat="false" ht="26.5" hidden="false" customHeight="false" outlineLevel="0" collapsed="false">
      <c r="U5662" s="298" t="n">
        <v>5502593</v>
      </c>
      <c r="V5662" s="298" t="n">
        <v>6.6</v>
      </c>
      <c r="W5662" s="298" t="s">
        <v>246</v>
      </c>
      <c r="X5662" s="298" t="s">
        <v>49288</v>
      </c>
    </row>
    <row r="5663" customFormat="false" ht="26.5" hidden="false" customHeight="false" outlineLevel="0" collapsed="false">
      <c r="U5663" s="298" t="n">
        <v>5502385</v>
      </c>
      <c r="V5663" s="298" t="n">
        <v>9.23</v>
      </c>
      <c r="W5663" s="298" t="s">
        <v>246</v>
      </c>
      <c r="X5663" s="298" t="s">
        <v>49289</v>
      </c>
    </row>
    <row r="5664" customFormat="false" ht="26.5" hidden="false" customHeight="false" outlineLevel="0" collapsed="false">
      <c r="U5664" s="298" t="n">
        <v>5502619</v>
      </c>
      <c r="V5664" s="298" t="n">
        <v>5.95</v>
      </c>
      <c r="W5664" s="298" t="s">
        <v>246</v>
      </c>
      <c r="X5664" s="298" t="s">
        <v>49290</v>
      </c>
    </row>
    <row r="5665" customFormat="false" ht="26.5" hidden="false" customHeight="false" outlineLevel="0" collapsed="false">
      <c r="U5665" s="298" t="n">
        <v>5502411</v>
      </c>
      <c r="V5665" s="298" t="n">
        <v>9</v>
      </c>
      <c r="W5665" s="298" t="s">
        <v>246</v>
      </c>
      <c r="X5665" s="298" t="s">
        <v>49291</v>
      </c>
    </row>
    <row r="5666" customFormat="false" ht="26.5" hidden="false" customHeight="false" outlineLevel="0" collapsed="false">
      <c r="U5666" s="298" t="n">
        <v>5502645</v>
      </c>
      <c r="V5666" s="298" t="n">
        <v>5.31</v>
      </c>
      <c r="W5666" s="298" t="s">
        <v>246</v>
      </c>
      <c r="X5666" s="298" t="s">
        <v>49292</v>
      </c>
    </row>
    <row r="5667" customFormat="false" ht="26.5" hidden="false" customHeight="false" outlineLevel="0" collapsed="false">
      <c r="U5667" s="298" t="n">
        <v>5502360</v>
      </c>
      <c r="V5667" s="298" t="n">
        <v>10.65</v>
      </c>
      <c r="W5667" s="298" t="s">
        <v>246</v>
      </c>
      <c r="X5667" s="298" t="s">
        <v>49293</v>
      </c>
    </row>
    <row r="5668" customFormat="false" ht="26.5" hidden="false" customHeight="false" outlineLevel="0" collapsed="false">
      <c r="U5668" s="298" t="n">
        <v>5502594</v>
      </c>
      <c r="V5668" s="298" t="n">
        <v>7.18</v>
      </c>
      <c r="W5668" s="298" t="s">
        <v>246</v>
      </c>
      <c r="X5668" s="298" t="s">
        <v>49294</v>
      </c>
    </row>
    <row r="5669" customFormat="false" ht="26.5" hidden="false" customHeight="false" outlineLevel="0" collapsed="false">
      <c r="U5669" s="298" t="n">
        <v>5502386</v>
      </c>
      <c r="V5669" s="298" t="n">
        <v>9.63</v>
      </c>
      <c r="W5669" s="298" t="s">
        <v>246</v>
      </c>
      <c r="X5669" s="298" t="s">
        <v>49295</v>
      </c>
    </row>
    <row r="5670" customFormat="false" ht="26.5" hidden="false" customHeight="false" outlineLevel="0" collapsed="false">
      <c r="U5670" s="298" t="n">
        <v>5502620</v>
      </c>
      <c r="V5670" s="298" t="n">
        <v>6.02</v>
      </c>
      <c r="W5670" s="298" t="s">
        <v>246</v>
      </c>
      <c r="X5670" s="298" t="s">
        <v>49296</v>
      </c>
    </row>
    <row r="5671" customFormat="false" ht="26.5" hidden="false" customHeight="false" outlineLevel="0" collapsed="false">
      <c r="U5671" s="298" t="n">
        <v>5502412</v>
      </c>
      <c r="V5671" s="298" t="n">
        <v>9.08</v>
      </c>
      <c r="W5671" s="298" t="s">
        <v>246</v>
      </c>
      <c r="X5671" s="298" t="s">
        <v>49297</v>
      </c>
    </row>
    <row r="5672" customFormat="false" ht="26.5" hidden="false" customHeight="false" outlineLevel="0" collapsed="false">
      <c r="U5672" s="298" t="n">
        <v>5502646</v>
      </c>
      <c r="V5672" s="298" t="n">
        <v>5.81</v>
      </c>
      <c r="W5672" s="298" t="s">
        <v>246</v>
      </c>
      <c r="X5672" s="298" t="s">
        <v>49298</v>
      </c>
    </row>
    <row r="5673" customFormat="false" ht="26.5" hidden="false" customHeight="false" outlineLevel="0" collapsed="false">
      <c r="U5673" s="298" t="n">
        <v>5502361</v>
      </c>
      <c r="V5673" s="298" t="n">
        <v>10.91</v>
      </c>
      <c r="W5673" s="298" t="s">
        <v>246</v>
      </c>
      <c r="X5673" s="298" t="s">
        <v>49299</v>
      </c>
    </row>
    <row r="5674" customFormat="false" ht="26.5" hidden="false" customHeight="false" outlineLevel="0" collapsed="false">
      <c r="U5674" s="298" t="n">
        <v>5502595</v>
      </c>
      <c r="V5674" s="298" t="n">
        <v>7.43</v>
      </c>
      <c r="W5674" s="298" t="s">
        <v>246</v>
      </c>
      <c r="X5674" s="298" t="s">
        <v>49300</v>
      </c>
    </row>
    <row r="5675" customFormat="false" ht="26.5" hidden="false" customHeight="false" outlineLevel="0" collapsed="false">
      <c r="U5675" s="298" t="n">
        <v>5502387</v>
      </c>
      <c r="V5675" s="298" t="n">
        <v>9.82</v>
      </c>
      <c r="W5675" s="298" t="s">
        <v>246</v>
      </c>
      <c r="X5675" s="298" t="s">
        <v>49301</v>
      </c>
    </row>
    <row r="5676" customFormat="false" ht="26.5" hidden="false" customHeight="false" outlineLevel="0" collapsed="false">
      <c r="U5676" s="298" t="n">
        <v>5502621</v>
      </c>
      <c r="V5676" s="298" t="n">
        <v>6.22</v>
      </c>
      <c r="W5676" s="298" t="s">
        <v>246</v>
      </c>
      <c r="X5676" s="298" t="s">
        <v>49302</v>
      </c>
    </row>
    <row r="5677" customFormat="false" ht="26.5" hidden="false" customHeight="false" outlineLevel="0" collapsed="false">
      <c r="U5677" s="298" t="n">
        <v>5502413</v>
      </c>
      <c r="V5677" s="298" t="n">
        <v>9.23</v>
      </c>
      <c r="W5677" s="298" t="s">
        <v>246</v>
      </c>
      <c r="X5677" s="298" t="s">
        <v>49303</v>
      </c>
    </row>
    <row r="5678" customFormat="false" ht="26.5" hidden="false" customHeight="false" outlineLevel="0" collapsed="false">
      <c r="U5678" s="298" t="n">
        <v>5502647</v>
      </c>
      <c r="V5678" s="298" t="n">
        <v>5.95</v>
      </c>
      <c r="W5678" s="298" t="s">
        <v>246</v>
      </c>
      <c r="X5678" s="298" t="s">
        <v>49304</v>
      </c>
    </row>
    <row r="5679" customFormat="false" ht="26.5" hidden="false" customHeight="false" outlineLevel="0" collapsed="false">
      <c r="U5679" s="298" t="n">
        <v>5502362</v>
      </c>
      <c r="V5679" s="298" t="n">
        <v>11.68</v>
      </c>
      <c r="W5679" s="298" t="s">
        <v>246</v>
      </c>
      <c r="X5679" s="298" t="s">
        <v>49305</v>
      </c>
    </row>
    <row r="5680" customFormat="false" ht="26.5" hidden="false" customHeight="false" outlineLevel="0" collapsed="false">
      <c r="U5680" s="298" t="n">
        <v>5502596</v>
      </c>
      <c r="V5680" s="298" t="n">
        <v>7.86</v>
      </c>
      <c r="W5680" s="298" t="s">
        <v>246</v>
      </c>
      <c r="X5680" s="298" t="s">
        <v>49306</v>
      </c>
    </row>
    <row r="5681" customFormat="false" ht="26.5" hidden="false" customHeight="false" outlineLevel="0" collapsed="false">
      <c r="U5681" s="298" t="n">
        <v>5502388</v>
      </c>
      <c r="V5681" s="298" t="n">
        <v>10.07</v>
      </c>
      <c r="W5681" s="298" t="s">
        <v>246</v>
      </c>
      <c r="X5681" s="298" t="s">
        <v>49307</v>
      </c>
    </row>
    <row r="5682" customFormat="false" ht="26.5" hidden="false" customHeight="false" outlineLevel="0" collapsed="false">
      <c r="U5682" s="298" t="n">
        <v>5502622</v>
      </c>
      <c r="V5682" s="298" t="n">
        <v>6.49</v>
      </c>
      <c r="W5682" s="298" t="s">
        <v>246</v>
      </c>
      <c r="X5682" s="298" t="s">
        <v>49308</v>
      </c>
    </row>
    <row r="5683" customFormat="false" ht="26.5" hidden="false" customHeight="false" outlineLevel="0" collapsed="false">
      <c r="U5683" s="298" t="n">
        <v>5502414</v>
      </c>
      <c r="V5683" s="298" t="n">
        <v>9.79</v>
      </c>
      <c r="W5683" s="298" t="s">
        <v>246</v>
      </c>
      <c r="X5683" s="298" t="s">
        <v>49309</v>
      </c>
    </row>
    <row r="5684" customFormat="false" ht="26.5" hidden="false" customHeight="false" outlineLevel="0" collapsed="false">
      <c r="U5684" s="298" t="n">
        <v>5502648</v>
      </c>
      <c r="V5684" s="298" t="n">
        <v>6.19</v>
      </c>
      <c r="W5684" s="298" t="s">
        <v>246</v>
      </c>
      <c r="X5684" s="298" t="s">
        <v>49310</v>
      </c>
    </row>
    <row r="5685" customFormat="false" ht="26.5" hidden="false" customHeight="false" outlineLevel="0" collapsed="false">
      <c r="U5685" s="298" t="n">
        <v>5502352</v>
      </c>
      <c r="V5685" s="298" t="n">
        <v>8.7</v>
      </c>
      <c r="W5685" s="298" t="s">
        <v>246</v>
      </c>
      <c r="X5685" s="298" t="s">
        <v>49311</v>
      </c>
    </row>
    <row r="5686" customFormat="false" ht="26.5" hidden="false" customHeight="false" outlineLevel="0" collapsed="false">
      <c r="U5686" s="298" t="n">
        <v>5502586</v>
      </c>
      <c r="V5686" s="298" t="n">
        <v>5</v>
      </c>
      <c r="W5686" s="298" t="s">
        <v>246</v>
      </c>
      <c r="X5686" s="298" t="s">
        <v>49312</v>
      </c>
    </row>
    <row r="5687" customFormat="false" ht="26.5" hidden="false" customHeight="false" outlineLevel="0" collapsed="false">
      <c r="U5687" s="298" t="n">
        <v>5502378</v>
      </c>
      <c r="V5687" s="298" t="n">
        <v>8.14</v>
      </c>
      <c r="W5687" s="298" t="s">
        <v>246</v>
      </c>
      <c r="X5687" s="298" t="s">
        <v>49313</v>
      </c>
    </row>
    <row r="5688" customFormat="false" ht="26.5" hidden="false" customHeight="false" outlineLevel="0" collapsed="false">
      <c r="U5688" s="298" t="n">
        <v>5502612</v>
      </c>
      <c r="V5688" s="298" t="n">
        <v>4.75</v>
      </c>
      <c r="W5688" s="298" t="s">
        <v>246</v>
      </c>
      <c r="X5688" s="298" t="s">
        <v>49314</v>
      </c>
    </row>
    <row r="5689" customFormat="false" ht="26.5" hidden="false" customHeight="false" outlineLevel="0" collapsed="false">
      <c r="U5689" s="298" t="n">
        <v>5502404</v>
      </c>
      <c r="V5689" s="298" t="n">
        <v>8.07</v>
      </c>
      <c r="W5689" s="298" t="s">
        <v>246</v>
      </c>
      <c r="X5689" s="298" t="s">
        <v>49315</v>
      </c>
    </row>
    <row r="5690" customFormat="false" ht="26.5" hidden="false" customHeight="false" outlineLevel="0" collapsed="false">
      <c r="U5690" s="298" t="n">
        <v>5502638</v>
      </c>
      <c r="V5690" s="298" t="n">
        <v>4.67</v>
      </c>
      <c r="W5690" s="298" t="s">
        <v>246</v>
      </c>
      <c r="X5690" s="298" t="s">
        <v>49316</v>
      </c>
    </row>
    <row r="5691" customFormat="false" ht="26.5" hidden="false" customHeight="false" outlineLevel="0" collapsed="false">
      <c r="U5691" s="298" t="n">
        <v>5502353</v>
      </c>
      <c r="V5691" s="298" t="n">
        <v>8.9</v>
      </c>
      <c r="W5691" s="298" t="s">
        <v>246</v>
      </c>
      <c r="X5691" s="298" t="s">
        <v>49317</v>
      </c>
    </row>
    <row r="5692" customFormat="false" ht="26.5" hidden="false" customHeight="false" outlineLevel="0" collapsed="false">
      <c r="U5692" s="298" t="n">
        <v>5502587</v>
      </c>
      <c r="V5692" s="298" t="n">
        <v>5.21</v>
      </c>
      <c r="W5692" s="298" t="s">
        <v>246</v>
      </c>
      <c r="X5692" s="298" t="s">
        <v>49318</v>
      </c>
    </row>
    <row r="5693" customFormat="false" ht="26.5" hidden="false" customHeight="false" outlineLevel="0" collapsed="false">
      <c r="U5693" s="298" t="n">
        <v>5502379</v>
      </c>
      <c r="V5693" s="298" t="n">
        <v>8.3</v>
      </c>
      <c r="W5693" s="298" t="s">
        <v>246</v>
      </c>
      <c r="X5693" s="298" t="s">
        <v>49319</v>
      </c>
    </row>
    <row r="5694" customFormat="false" ht="26.5" hidden="false" customHeight="false" outlineLevel="0" collapsed="false">
      <c r="U5694" s="298" t="n">
        <v>5502613</v>
      </c>
      <c r="V5694" s="298" t="n">
        <v>4.9</v>
      </c>
      <c r="W5694" s="298" t="s">
        <v>246</v>
      </c>
      <c r="X5694" s="298" t="s">
        <v>49320</v>
      </c>
    </row>
    <row r="5695" customFormat="false" ht="26.5" hidden="false" customHeight="false" outlineLevel="0" collapsed="false">
      <c r="U5695" s="298" t="n">
        <v>5502405</v>
      </c>
      <c r="V5695" s="298" t="n">
        <v>8.18</v>
      </c>
      <c r="W5695" s="298" t="s">
        <v>246</v>
      </c>
      <c r="X5695" s="298" t="s">
        <v>49321</v>
      </c>
    </row>
    <row r="5696" customFormat="false" ht="26.5" hidden="false" customHeight="false" outlineLevel="0" collapsed="false">
      <c r="U5696" s="298" t="n">
        <v>5502639</v>
      </c>
      <c r="V5696" s="298" t="n">
        <v>4.8</v>
      </c>
      <c r="W5696" s="298" t="s">
        <v>246</v>
      </c>
      <c r="X5696" s="298" t="s">
        <v>49322</v>
      </c>
    </row>
    <row r="5697" customFormat="false" ht="26.5" hidden="false" customHeight="false" outlineLevel="0" collapsed="false">
      <c r="U5697" s="298" t="n">
        <v>5502351</v>
      </c>
      <c r="V5697" s="298" t="n">
        <v>8.14</v>
      </c>
      <c r="W5697" s="298" t="s">
        <v>246</v>
      </c>
      <c r="X5697" s="298" t="s">
        <v>49323</v>
      </c>
    </row>
    <row r="5698" customFormat="false" ht="26.5" hidden="false" customHeight="false" outlineLevel="0" collapsed="false">
      <c r="U5698" s="298" t="n">
        <v>5502585</v>
      </c>
      <c r="V5698" s="298" t="n">
        <v>4.75</v>
      </c>
      <c r="W5698" s="298" t="s">
        <v>246</v>
      </c>
      <c r="X5698" s="298" t="s">
        <v>49324</v>
      </c>
    </row>
    <row r="5699" customFormat="false" ht="26.5" hidden="false" customHeight="false" outlineLevel="0" collapsed="false">
      <c r="U5699" s="298" t="n">
        <v>5502377</v>
      </c>
      <c r="V5699" s="298" t="n">
        <v>7.99</v>
      </c>
      <c r="W5699" s="298" t="s">
        <v>246</v>
      </c>
      <c r="X5699" s="298" t="s">
        <v>49325</v>
      </c>
    </row>
    <row r="5700" customFormat="false" ht="26.5" hidden="false" customHeight="false" outlineLevel="0" collapsed="false">
      <c r="U5700" s="298" t="n">
        <v>5502611</v>
      </c>
      <c r="V5700" s="298" t="n">
        <v>4.59</v>
      </c>
      <c r="W5700" s="298" t="s">
        <v>246</v>
      </c>
      <c r="X5700" s="298" t="s">
        <v>49326</v>
      </c>
    </row>
    <row r="5701" customFormat="false" ht="26.5" hidden="false" customHeight="false" outlineLevel="0" collapsed="false">
      <c r="U5701" s="298" t="n">
        <v>5502403</v>
      </c>
      <c r="V5701" s="298" t="n">
        <v>7.93</v>
      </c>
      <c r="W5701" s="298" t="s">
        <v>246</v>
      </c>
      <c r="X5701" s="298" t="s">
        <v>49327</v>
      </c>
    </row>
    <row r="5702" customFormat="false" ht="26.5" hidden="false" customHeight="false" outlineLevel="0" collapsed="false">
      <c r="U5702" s="298" t="n">
        <v>5502637</v>
      </c>
      <c r="V5702" s="298" t="n">
        <v>4.54</v>
      </c>
      <c r="W5702" s="298" t="s">
        <v>246</v>
      </c>
      <c r="X5702" s="298" t="s">
        <v>49328</v>
      </c>
    </row>
    <row r="5703" customFormat="false" ht="15.8" hidden="false" customHeight="false" outlineLevel="0" collapsed="false">
      <c r="U5703" s="298" t="n">
        <v>5502187</v>
      </c>
      <c r="V5703" s="298" t="n">
        <v>3.79</v>
      </c>
      <c r="W5703" s="298" t="s">
        <v>246</v>
      </c>
      <c r="X5703" s="298" t="s">
        <v>49329</v>
      </c>
    </row>
    <row r="5704" customFormat="false" ht="26.5" hidden="false" customHeight="false" outlineLevel="0" collapsed="false">
      <c r="U5704" s="298" t="n">
        <v>5502354</v>
      </c>
      <c r="V5704" s="298" t="n">
        <v>9.1</v>
      </c>
      <c r="W5704" s="298" t="s">
        <v>246</v>
      </c>
      <c r="X5704" s="298" t="s">
        <v>49330</v>
      </c>
    </row>
    <row r="5705" customFormat="false" ht="26.5" hidden="false" customHeight="false" outlineLevel="0" collapsed="false">
      <c r="U5705" s="298" t="n">
        <v>5502588</v>
      </c>
      <c r="V5705" s="298" t="n">
        <v>5.81</v>
      </c>
      <c r="W5705" s="298" t="s">
        <v>246</v>
      </c>
      <c r="X5705" s="298" t="s">
        <v>49331</v>
      </c>
    </row>
    <row r="5706" customFormat="false" ht="26.5" hidden="false" customHeight="false" outlineLevel="0" collapsed="false">
      <c r="U5706" s="298" t="n">
        <v>5502380</v>
      </c>
      <c r="V5706" s="298" t="n">
        <v>8.72</v>
      </c>
      <c r="W5706" s="298" t="s">
        <v>246</v>
      </c>
      <c r="X5706" s="298" t="s">
        <v>49332</v>
      </c>
    </row>
    <row r="5707" customFormat="false" ht="26.5" hidden="false" customHeight="false" outlineLevel="0" collapsed="false">
      <c r="U5707" s="298" t="n">
        <v>5502614</v>
      </c>
      <c r="V5707" s="298" t="n">
        <v>5</v>
      </c>
      <c r="W5707" s="298" t="s">
        <v>246</v>
      </c>
      <c r="X5707" s="298" t="s">
        <v>49333</v>
      </c>
    </row>
    <row r="5708" customFormat="false" ht="26.5" hidden="false" customHeight="false" outlineLevel="0" collapsed="false">
      <c r="U5708" s="298" t="n">
        <v>5502406</v>
      </c>
      <c r="V5708" s="298" t="n">
        <v>8.28</v>
      </c>
      <c r="W5708" s="298" t="s">
        <v>246</v>
      </c>
      <c r="X5708" s="298" t="s">
        <v>49334</v>
      </c>
    </row>
    <row r="5709" customFormat="false" ht="26.5" hidden="false" customHeight="false" outlineLevel="0" collapsed="false">
      <c r="U5709" s="298" t="n">
        <v>5502640</v>
      </c>
      <c r="V5709" s="298" t="n">
        <v>4.9</v>
      </c>
      <c r="W5709" s="298" t="s">
        <v>246</v>
      </c>
      <c r="X5709" s="298" t="s">
        <v>49335</v>
      </c>
    </row>
    <row r="5710" customFormat="false" ht="26.5" hidden="false" customHeight="false" outlineLevel="0" collapsed="false">
      <c r="U5710" s="298" t="n">
        <v>5502355</v>
      </c>
      <c r="V5710" s="298" t="n">
        <v>9.26</v>
      </c>
      <c r="W5710" s="298" t="s">
        <v>246</v>
      </c>
      <c r="X5710" s="298" t="s">
        <v>49336</v>
      </c>
    </row>
    <row r="5711" customFormat="false" ht="26.5" hidden="false" customHeight="false" outlineLevel="0" collapsed="false">
      <c r="U5711" s="298" t="n">
        <v>5502589</v>
      </c>
      <c r="V5711" s="298" t="n">
        <v>5.98</v>
      </c>
      <c r="W5711" s="298" t="s">
        <v>246</v>
      </c>
      <c r="X5711" s="298" t="s">
        <v>49337</v>
      </c>
    </row>
    <row r="5712" customFormat="false" ht="26.5" hidden="false" customHeight="false" outlineLevel="0" collapsed="false">
      <c r="U5712" s="298" t="n">
        <v>5502381</v>
      </c>
      <c r="V5712" s="298" t="n">
        <v>8.83</v>
      </c>
      <c r="W5712" s="298" t="s">
        <v>246</v>
      </c>
      <c r="X5712" s="298" t="s">
        <v>49338</v>
      </c>
    </row>
    <row r="5713" customFormat="false" ht="26.5" hidden="false" customHeight="false" outlineLevel="0" collapsed="false">
      <c r="U5713" s="298" t="n">
        <v>5502615</v>
      </c>
      <c r="V5713" s="298" t="n">
        <v>5.13</v>
      </c>
      <c r="W5713" s="298" t="s">
        <v>246</v>
      </c>
      <c r="X5713" s="298" t="s">
        <v>49339</v>
      </c>
    </row>
    <row r="5714" customFormat="false" ht="26.5" hidden="false" customHeight="false" outlineLevel="0" collapsed="false">
      <c r="U5714" s="298" t="n">
        <v>5502407</v>
      </c>
      <c r="V5714" s="298" t="n">
        <v>8.67</v>
      </c>
      <c r="W5714" s="298" t="s">
        <v>246</v>
      </c>
      <c r="X5714" s="298" t="s">
        <v>49340</v>
      </c>
    </row>
    <row r="5715" customFormat="false" ht="26.5" hidden="false" customHeight="false" outlineLevel="0" collapsed="false">
      <c r="U5715" s="298" t="n">
        <v>5502641</v>
      </c>
      <c r="V5715" s="298" t="n">
        <v>4.98</v>
      </c>
      <c r="W5715" s="298" t="s">
        <v>246</v>
      </c>
      <c r="X5715" s="298" t="s">
        <v>49341</v>
      </c>
    </row>
    <row r="5716" customFormat="false" ht="26.5" hidden="false" customHeight="false" outlineLevel="0" collapsed="false">
      <c r="U5716" s="298" t="n">
        <v>5502880</v>
      </c>
      <c r="V5716" s="298" t="n">
        <v>8.5</v>
      </c>
      <c r="W5716" s="298" t="s">
        <v>246</v>
      </c>
      <c r="X5716" s="298" t="s">
        <v>49342</v>
      </c>
    </row>
    <row r="5717" customFormat="false" ht="26.5" hidden="false" customHeight="false" outlineLevel="0" collapsed="false">
      <c r="U5717" s="298" t="n">
        <v>5502857</v>
      </c>
      <c r="V5717" s="298" t="n">
        <v>11.91</v>
      </c>
      <c r="W5717" s="298" t="s">
        <v>246</v>
      </c>
      <c r="X5717" s="298" t="s">
        <v>49343</v>
      </c>
    </row>
    <row r="5718" customFormat="false" ht="26.5" hidden="false" customHeight="false" outlineLevel="0" collapsed="false">
      <c r="U5718" s="298" t="n">
        <v>5502881</v>
      </c>
      <c r="V5718" s="298" t="n">
        <v>6.63</v>
      </c>
      <c r="W5718" s="298" t="s">
        <v>246</v>
      </c>
      <c r="X5718" s="298" t="s">
        <v>49344</v>
      </c>
    </row>
    <row r="5719" customFormat="false" ht="26.5" hidden="false" customHeight="false" outlineLevel="0" collapsed="false">
      <c r="U5719" s="298" t="n">
        <v>5502859</v>
      </c>
      <c r="V5719" s="298" t="n">
        <v>9.88</v>
      </c>
      <c r="W5719" s="298" t="s">
        <v>246</v>
      </c>
      <c r="X5719" s="298" t="s">
        <v>49345</v>
      </c>
    </row>
    <row r="5720" customFormat="false" ht="26.5" hidden="false" customHeight="false" outlineLevel="0" collapsed="false">
      <c r="U5720" s="298" t="n">
        <v>5502882</v>
      </c>
      <c r="V5720" s="298" t="n">
        <v>6.29</v>
      </c>
      <c r="W5720" s="298" t="s">
        <v>246</v>
      </c>
      <c r="X5720" s="298" t="s">
        <v>49346</v>
      </c>
    </row>
    <row r="5721" customFormat="false" ht="26.5" hidden="false" customHeight="false" outlineLevel="0" collapsed="false">
      <c r="U5721" s="298" t="n">
        <v>5502858</v>
      </c>
      <c r="V5721" s="298" t="n">
        <v>10.53</v>
      </c>
      <c r="W5721" s="298" t="s">
        <v>246</v>
      </c>
      <c r="X5721" s="298" t="s">
        <v>49347</v>
      </c>
    </row>
    <row r="5722" customFormat="false" ht="26.5" hidden="false" customHeight="false" outlineLevel="0" collapsed="false">
      <c r="U5722" s="298" t="n">
        <v>5502747</v>
      </c>
      <c r="V5722" s="298" t="n">
        <v>31.38</v>
      </c>
      <c r="W5722" s="298" t="s">
        <v>246</v>
      </c>
      <c r="X5722" s="298" t="s">
        <v>49348</v>
      </c>
    </row>
    <row r="5723" customFormat="false" ht="26.5" hidden="false" customHeight="false" outlineLevel="0" collapsed="false">
      <c r="U5723" s="298" t="n">
        <v>5502773</v>
      </c>
      <c r="V5723" s="298" t="n">
        <v>30.52</v>
      </c>
      <c r="W5723" s="298" t="s">
        <v>246</v>
      </c>
      <c r="X5723" s="298" t="s">
        <v>49349</v>
      </c>
    </row>
    <row r="5724" customFormat="false" ht="26.5" hidden="false" customHeight="false" outlineLevel="0" collapsed="false">
      <c r="U5724" s="298" t="n">
        <v>5502799</v>
      </c>
      <c r="V5724" s="298" t="n">
        <v>30.25</v>
      </c>
      <c r="W5724" s="298" t="s">
        <v>246</v>
      </c>
      <c r="X5724" s="298" t="s">
        <v>49350</v>
      </c>
    </row>
    <row r="5725" customFormat="false" ht="26.5" hidden="false" customHeight="false" outlineLevel="0" collapsed="false">
      <c r="U5725" s="298" t="n">
        <v>5502748</v>
      </c>
      <c r="V5725" s="298" t="n">
        <v>31.65</v>
      </c>
      <c r="W5725" s="298" t="s">
        <v>246</v>
      </c>
      <c r="X5725" s="298" t="s">
        <v>49351</v>
      </c>
    </row>
    <row r="5726" customFormat="false" ht="26.5" hidden="false" customHeight="false" outlineLevel="0" collapsed="false">
      <c r="U5726" s="298" t="n">
        <v>5502774</v>
      </c>
      <c r="V5726" s="298" t="n">
        <v>30.68</v>
      </c>
      <c r="W5726" s="298" t="s">
        <v>246</v>
      </c>
      <c r="X5726" s="298" t="s">
        <v>49352</v>
      </c>
    </row>
    <row r="5727" customFormat="false" ht="26.5" hidden="false" customHeight="false" outlineLevel="0" collapsed="false">
      <c r="U5727" s="298" t="n">
        <v>5502800</v>
      </c>
      <c r="V5727" s="298" t="n">
        <v>30.41</v>
      </c>
      <c r="W5727" s="298" t="s">
        <v>246</v>
      </c>
      <c r="X5727" s="298" t="s">
        <v>49353</v>
      </c>
    </row>
    <row r="5728" customFormat="false" ht="26.5" hidden="false" customHeight="false" outlineLevel="0" collapsed="false">
      <c r="U5728" s="298" t="n">
        <v>5502749</v>
      </c>
      <c r="V5728" s="298" t="n">
        <v>31.86</v>
      </c>
      <c r="W5728" s="298" t="s">
        <v>246</v>
      </c>
      <c r="X5728" s="298" t="s">
        <v>49354</v>
      </c>
    </row>
    <row r="5729" customFormat="false" ht="26.5" hidden="false" customHeight="false" outlineLevel="0" collapsed="false">
      <c r="U5729" s="298" t="n">
        <v>5502775</v>
      </c>
      <c r="V5729" s="298" t="n">
        <v>30.84</v>
      </c>
      <c r="W5729" s="298" t="s">
        <v>246</v>
      </c>
      <c r="X5729" s="298" t="s">
        <v>49355</v>
      </c>
    </row>
    <row r="5730" customFormat="false" ht="26.5" hidden="false" customHeight="false" outlineLevel="0" collapsed="false">
      <c r="U5730" s="298" t="n">
        <v>5502801</v>
      </c>
      <c r="V5730" s="298" t="n">
        <v>30.52</v>
      </c>
      <c r="W5730" s="298" t="s">
        <v>246</v>
      </c>
      <c r="X5730" s="298" t="s">
        <v>49356</v>
      </c>
    </row>
    <row r="5731" customFormat="false" ht="26.5" hidden="false" customHeight="false" outlineLevel="0" collapsed="false">
      <c r="U5731" s="298" t="n">
        <v>5502750</v>
      </c>
      <c r="V5731" s="298" t="n">
        <v>33.04</v>
      </c>
      <c r="W5731" s="298" t="s">
        <v>246</v>
      </c>
      <c r="X5731" s="298" t="s">
        <v>49357</v>
      </c>
    </row>
    <row r="5732" customFormat="false" ht="26.5" hidden="false" customHeight="false" outlineLevel="0" collapsed="false">
      <c r="U5732" s="298" t="n">
        <v>5502776</v>
      </c>
      <c r="V5732" s="298" t="n">
        <v>31</v>
      </c>
      <c r="W5732" s="298" t="s">
        <v>246</v>
      </c>
      <c r="X5732" s="298" t="s">
        <v>49358</v>
      </c>
    </row>
    <row r="5733" customFormat="false" ht="26.5" hidden="false" customHeight="false" outlineLevel="0" collapsed="false">
      <c r="U5733" s="298" t="n">
        <v>5502802</v>
      </c>
      <c r="V5733" s="298" t="n">
        <v>30.68</v>
      </c>
      <c r="W5733" s="298" t="s">
        <v>246</v>
      </c>
      <c r="X5733" s="298" t="s">
        <v>49359</v>
      </c>
    </row>
    <row r="5734" customFormat="false" ht="26.5" hidden="false" customHeight="false" outlineLevel="0" collapsed="false">
      <c r="U5734" s="298" t="n">
        <v>5502751</v>
      </c>
      <c r="V5734" s="298" t="n">
        <v>33.33</v>
      </c>
      <c r="W5734" s="298" t="s">
        <v>246</v>
      </c>
      <c r="X5734" s="298" t="s">
        <v>49360</v>
      </c>
    </row>
    <row r="5735" customFormat="false" ht="26.5" hidden="false" customHeight="false" outlineLevel="0" collapsed="false">
      <c r="U5735" s="298" t="n">
        <v>5502777</v>
      </c>
      <c r="V5735" s="298" t="n">
        <v>31.16</v>
      </c>
      <c r="W5735" s="298" t="s">
        <v>246</v>
      </c>
      <c r="X5735" s="298" t="s">
        <v>49361</v>
      </c>
    </row>
    <row r="5736" customFormat="false" ht="26.5" hidden="false" customHeight="false" outlineLevel="0" collapsed="false">
      <c r="U5736" s="298" t="n">
        <v>5502803</v>
      </c>
      <c r="V5736" s="298" t="n">
        <v>30.79</v>
      </c>
      <c r="W5736" s="298" t="s">
        <v>246</v>
      </c>
      <c r="X5736" s="298" t="s">
        <v>49362</v>
      </c>
    </row>
    <row r="5737" customFormat="false" ht="26.5" hidden="false" customHeight="false" outlineLevel="0" collapsed="false">
      <c r="U5737" s="298" t="n">
        <v>5502752</v>
      </c>
      <c r="V5737" s="298" t="n">
        <v>33.76</v>
      </c>
      <c r="W5737" s="298" t="s">
        <v>246</v>
      </c>
      <c r="X5737" s="298" t="s">
        <v>49363</v>
      </c>
    </row>
    <row r="5738" customFormat="false" ht="26.5" hidden="false" customHeight="false" outlineLevel="0" collapsed="false">
      <c r="U5738" s="298" t="n">
        <v>5502778</v>
      </c>
      <c r="V5738" s="298" t="n">
        <v>31.48</v>
      </c>
      <c r="W5738" s="298" t="s">
        <v>246</v>
      </c>
      <c r="X5738" s="298" t="s">
        <v>49364</v>
      </c>
    </row>
    <row r="5739" customFormat="false" ht="26.5" hidden="false" customHeight="false" outlineLevel="0" collapsed="false">
      <c r="U5739" s="298" t="n">
        <v>5502804</v>
      </c>
      <c r="V5739" s="298" t="n">
        <v>31.05</v>
      </c>
      <c r="W5739" s="298" t="s">
        <v>246</v>
      </c>
      <c r="X5739" s="298" t="s">
        <v>49365</v>
      </c>
    </row>
    <row r="5740" customFormat="false" ht="26.5" hidden="false" customHeight="false" outlineLevel="0" collapsed="false">
      <c r="U5740" s="298" t="n">
        <v>5502753</v>
      </c>
      <c r="V5740" s="298" t="n">
        <v>34.48</v>
      </c>
      <c r="W5740" s="298" t="s">
        <v>246</v>
      </c>
      <c r="X5740" s="298" t="s">
        <v>49366</v>
      </c>
    </row>
    <row r="5741" customFormat="false" ht="26.5" hidden="false" customHeight="false" outlineLevel="0" collapsed="false">
      <c r="U5741" s="298" t="n">
        <v>5502779</v>
      </c>
      <c r="V5741" s="298" t="n">
        <v>32.9</v>
      </c>
      <c r="W5741" s="298" t="s">
        <v>246</v>
      </c>
      <c r="X5741" s="298" t="s">
        <v>49367</v>
      </c>
    </row>
    <row r="5742" customFormat="false" ht="26.5" hidden="false" customHeight="false" outlineLevel="0" collapsed="false">
      <c r="U5742" s="298" t="n">
        <v>5502805</v>
      </c>
      <c r="V5742" s="298" t="n">
        <v>31.43</v>
      </c>
      <c r="W5742" s="298" t="s">
        <v>246</v>
      </c>
      <c r="X5742" s="298" t="s">
        <v>49368</v>
      </c>
    </row>
    <row r="5743" customFormat="false" ht="26.5" hidden="false" customHeight="false" outlineLevel="0" collapsed="false">
      <c r="U5743" s="298" t="n">
        <v>5502743</v>
      </c>
      <c r="V5743" s="298" t="n">
        <v>30.14</v>
      </c>
      <c r="W5743" s="298" t="s">
        <v>246</v>
      </c>
      <c r="X5743" s="298" t="s">
        <v>49369</v>
      </c>
    </row>
    <row r="5744" customFormat="false" ht="26.5" hidden="false" customHeight="false" outlineLevel="0" collapsed="false">
      <c r="U5744" s="298" t="n">
        <v>5502769</v>
      </c>
      <c r="V5744" s="298" t="n">
        <v>28.82</v>
      </c>
      <c r="W5744" s="298" t="s">
        <v>246</v>
      </c>
      <c r="X5744" s="298" t="s">
        <v>49370</v>
      </c>
    </row>
    <row r="5745" customFormat="false" ht="26.5" hidden="false" customHeight="false" outlineLevel="0" collapsed="false">
      <c r="U5745" s="298" t="n">
        <v>5502795</v>
      </c>
      <c r="V5745" s="298" t="n">
        <v>28.71</v>
      </c>
      <c r="W5745" s="298" t="s">
        <v>246</v>
      </c>
      <c r="X5745" s="298" t="s">
        <v>49371</v>
      </c>
    </row>
    <row r="5746" customFormat="false" ht="26.5" hidden="false" customHeight="false" outlineLevel="0" collapsed="false">
      <c r="U5746" s="298" t="n">
        <v>5502744</v>
      </c>
      <c r="V5746" s="298" t="n">
        <v>30.52</v>
      </c>
      <c r="W5746" s="298" t="s">
        <v>246</v>
      </c>
      <c r="X5746" s="298" t="s">
        <v>49372</v>
      </c>
    </row>
    <row r="5747" customFormat="false" ht="26.5" hidden="false" customHeight="false" outlineLevel="0" collapsed="false">
      <c r="U5747" s="298" t="n">
        <v>5502770</v>
      </c>
      <c r="V5747" s="298" t="n">
        <v>29.07</v>
      </c>
      <c r="W5747" s="298" t="s">
        <v>246</v>
      </c>
      <c r="X5747" s="298" t="s">
        <v>49373</v>
      </c>
    </row>
    <row r="5748" customFormat="false" ht="26.5" hidden="false" customHeight="false" outlineLevel="0" collapsed="false">
      <c r="U5748" s="298" t="n">
        <v>5502796</v>
      </c>
      <c r="V5748" s="298" t="n">
        <v>28.89</v>
      </c>
      <c r="W5748" s="298" t="s">
        <v>246</v>
      </c>
      <c r="X5748" s="298" t="s">
        <v>49374</v>
      </c>
    </row>
    <row r="5749" customFormat="false" ht="26.5" hidden="false" customHeight="false" outlineLevel="0" collapsed="false">
      <c r="U5749" s="298" t="n">
        <v>5502742</v>
      </c>
      <c r="V5749" s="298" t="n">
        <v>28.82</v>
      </c>
      <c r="W5749" s="298" t="s">
        <v>246</v>
      </c>
      <c r="X5749" s="298" t="s">
        <v>49375</v>
      </c>
    </row>
    <row r="5750" customFormat="false" ht="26.5" hidden="false" customHeight="false" outlineLevel="0" collapsed="false">
      <c r="U5750" s="298" t="n">
        <v>5502768</v>
      </c>
      <c r="V5750" s="298" t="n">
        <v>28.56</v>
      </c>
      <c r="W5750" s="298" t="s">
        <v>246</v>
      </c>
      <c r="X5750" s="298" t="s">
        <v>49376</v>
      </c>
    </row>
    <row r="5751" customFormat="false" ht="26.5" hidden="false" customHeight="false" outlineLevel="0" collapsed="false">
      <c r="U5751" s="298" t="n">
        <v>5502794</v>
      </c>
      <c r="V5751" s="298" t="n">
        <v>28.46</v>
      </c>
      <c r="W5751" s="298" t="s">
        <v>246</v>
      </c>
      <c r="X5751" s="298" t="s">
        <v>49377</v>
      </c>
    </row>
    <row r="5752" customFormat="false" ht="26.5" hidden="false" customHeight="false" outlineLevel="0" collapsed="false">
      <c r="U5752" s="298" t="n">
        <v>5502745</v>
      </c>
      <c r="V5752" s="298" t="n">
        <v>30.84</v>
      </c>
      <c r="W5752" s="298" t="s">
        <v>246</v>
      </c>
      <c r="X5752" s="298" t="s">
        <v>49378</v>
      </c>
    </row>
    <row r="5753" customFormat="false" ht="26.5" hidden="false" customHeight="false" outlineLevel="0" collapsed="false">
      <c r="U5753" s="298" t="n">
        <v>5502771</v>
      </c>
      <c r="V5753" s="298" t="n">
        <v>30.19</v>
      </c>
      <c r="W5753" s="298" t="s">
        <v>246</v>
      </c>
      <c r="X5753" s="298" t="s">
        <v>49379</v>
      </c>
    </row>
    <row r="5754" customFormat="false" ht="26.5" hidden="false" customHeight="false" outlineLevel="0" collapsed="false">
      <c r="U5754" s="298" t="n">
        <v>5502797</v>
      </c>
      <c r="V5754" s="298" t="n">
        <v>29.03</v>
      </c>
      <c r="W5754" s="298" t="s">
        <v>246</v>
      </c>
      <c r="X5754" s="298" t="s">
        <v>49380</v>
      </c>
    </row>
    <row r="5755" customFormat="false" ht="26.5" hidden="false" customHeight="false" outlineLevel="0" collapsed="false">
      <c r="U5755" s="298" t="n">
        <v>5502746</v>
      </c>
      <c r="V5755" s="298" t="n">
        <v>31.11</v>
      </c>
      <c r="W5755" s="298" t="s">
        <v>246</v>
      </c>
      <c r="X5755" s="298" t="s">
        <v>49381</v>
      </c>
    </row>
    <row r="5756" customFormat="false" ht="26.5" hidden="false" customHeight="false" outlineLevel="0" collapsed="false">
      <c r="U5756" s="298" t="n">
        <v>5502772</v>
      </c>
      <c r="V5756" s="298" t="n">
        <v>30.35</v>
      </c>
      <c r="W5756" s="298" t="s">
        <v>246</v>
      </c>
      <c r="X5756" s="298" t="s">
        <v>49382</v>
      </c>
    </row>
    <row r="5757" customFormat="false" ht="26.5" hidden="false" customHeight="false" outlineLevel="0" collapsed="false">
      <c r="U5757" s="298" t="n">
        <v>5502798</v>
      </c>
      <c r="V5757" s="298" t="n">
        <v>29.21</v>
      </c>
      <c r="W5757" s="298" t="s">
        <v>246</v>
      </c>
      <c r="X5757" s="298" t="s">
        <v>49383</v>
      </c>
    </row>
    <row r="5758" customFormat="false" ht="26.5" hidden="false" customHeight="false" outlineLevel="0" collapsed="false">
      <c r="U5758" s="298" t="n">
        <v>5502886</v>
      </c>
      <c r="V5758" s="298" t="n">
        <v>35.8</v>
      </c>
      <c r="W5758" s="298" t="s">
        <v>246</v>
      </c>
      <c r="X5758" s="298" t="s">
        <v>49384</v>
      </c>
    </row>
    <row r="5759" customFormat="false" ht="26.5" hidden="false" customHeight="false" outlineLevel="0" collapsed="false">
      <c r="U5759" s="298" t="n">
        <v>5502887</v>
      </c>
      <c r="V5759" s="298" t="n">
        <v>33.11</v>
      </c>
      <c r="W5759" s="298" t="s">
        <v>246</v>
      </c>
      <c r="X5759" s="298" t="s">
        <v>49385</v>
      </c>
    </row>
    <row r="5760" customFormat="false" ht="26.5" hidden="false" customHeight="false" outlineLevel="0" collapsed="false">
      <c r="U5760" s="298" t="n">
        <v>5502888</v>
      </c>
      <c r="V5760" s="298" t="n">
        <v>31.65</v>
      </c>
      <c r="W5760" s="298" t="s">
        <v>246</v>
      </c>
      <c r="X5760" s="298" t="s">
        <v>49386</v>
      </c>
    </row>
    <row r="5761" customFormat="false" ht="15.8" hidden="false" customHeight="false" outlineLevel="0" collapsed="false">
      <c r="U5761" s="298" t="n">
        <v>5502820</v>
      </c>
      <c r="V5761" s="298" t="n">
        <v>4.19</v>
      </c>
      <c r="W5761" s="298" t="s">
        <v>246</v>
      </c>
      <c r="X5761" s="298" t="s">
        <v>49387</v>
      </c>
    </row>
    <row r="5762" customFormat="false" ht="26.5" hidden="false" customHeight="false" outlineLevel="0" collapsed="false">
      <c r="U5762" s="298" t="n">
        <v>5502904</v>
      </c>
      <c r="V5762" s="298" t="n">
        <v>11.57</v>
      </c>
      <c r="W5762" s="298" t="s">
        <v>246</v>
      </c>
      <c r="X5762" s="298" t="s">
        <v>49388</v>
      </c>
    </row>
    <row r="5763" customFormat="false" ht="26.5" hidden="false" customHeight="false" outlineLevel="0" collapsed="false">
      <c r="U5763" s="298" t="n">
        <v>5502930</v>
      </c>
      <c r="V5763" s="298" t="n">
        <v>11.02</v>
      </c>
      <c r="W5763" s="298" t="s">
        <v>246</v>
      </c>
      <c r="X5763" s="298" t="s">
        <v>49389</v>
      </c>
    </row>
    <row r="5764" customFormat="false" ht="26.5" hidden="false" customHeight="false" outlineLevel="0" collapsed="false">
      <c r="U5764" s="298" t="n">
        <v>5502956</v>
      </c>
      <c r="V5764" s="298" t="n">
        <v>10.81</v>
      </c>
      <c r="W5764" s="298" t="s">
        <v>246</v>
      </c>
      <c r="X5764" s="298" t="s">
        <v>49390</v>
      </c>
    </row>
    <row r="5765" customFormat="false" ht="26.5" hidden="false" customHeight="false" outlineLevel="0" collapsed="false">
      <c r="U5765" s="298" t="n">
        <v>5502905</v>
      </c>
      <c r="V5765" s="298" t="n">
        <v>12.99</v>
      </c>
      <c r="W5765" s="298" t="s">
        <v>246</v>
      </c>
      <c r="X5765" s="298" t="s">
        <v>49391</v>
      </c>
    </row>
    <row r="5766" customFormat="false" ht="26.5" hidden="false" customHeight="false" outlineLevel="0" collapsed="false">
      <c r="U5766" s="298" t="n">
        <v>5502931</v>
      </c>
      <c r="V5766" s="298" t="n">
        <v>11.12</v>
      </c>
      <c r="W5766" s="298" t="s">
        <v>246</v>
      </c>
      <c r="X5766" s="298" t="s">
        <v>49392</v>
      </c>
    </row>
    <row r="5767" customFormat="false" ht="26.5" hidden="false" customHeight="false" outlineLevel="0" collapsed="false">
      <c r="U5767" s="298" t="n">
        <v>5502957</v>
      </c>
      <c r="V5767" s="298" t="n">
        <v>10.92</v>
      </c>
      <c r="W5767" s="298" t="s">
        <v>246</v>
      </c>
      <c r="X5767" s="298" t="s">
        <v>49393</v>
      </c>
    </row>
    <row r="5768" customFormat="false" ht="26.5" hidden="false" customHeight="false" outlineLevel="0" collapsed="false">
      <c r="U5768" s="298" t="n">
        <v>5502906</v>
      </c>
      <c r="V5768" s="298" t="n">
        <v>13.14</v>
      </c>
      <c r="W5768" s="298" t="s">
        <v>246</v>
      </c>
      <c r="X5768" s="298" t="s">
        <v>49394</v>
      </c>
    </row>
    <row r="5769" customFormat="false" ht="26.5" hidden="false" customHeight="false" outlineLevel="0" collapsed="false">
      <c r="U5769" s="298" t="n">
        <v>5502932</v>
      </c>
      <c r="V5769" s="298" t="n">
        <v>11.22</v>
      </c>
      <c r="W5769" s="298" t="s">
        <v>246</v>
      </c>
      <c r="X5769" s="298" t="s">
        <v>49395</v>
      </c>
    </row>
    <row r="5770" customFormat="false" ht="26.5" hidden="false" customHeight="false" outlineLevel="0" collapsed="false">
      <c r="U5770" s="298" t="n">
        <v>5502958</v>
      </c>
      <c r="V5770" s="298" t="n">
        <v>11.02</v>
      </c>
      <c r="W5770" s="298" t="s">
        <v>246</v>
      </c>
      <c r="X5770" s="298" t="s">
        <v>49396</v>
      </c>
    </row>
    <row r="5771" customFormat="false" ht="26.5" hidden="false" customHeight="false" outlineLevel="0" collapsed="false">
      <c r="U5771" s="298" t="n">
        <v>5502907</v>
      </c>
      <c r="V5771" s="298" t="n">
        <v>13.36</v>
      </c>
      <c r="W5771" s="298" t="s">
        <v>246</v>
      </c>
      <c r="X5771" s="298" t="s">
        <v>49397</v>
      </c>
    </row>
    <row r="5772" customFormat="false" ht="26.5" hidden="false" customHeight="false" outlineLevel="0" collapsed="false">
      <c r="U5772" s="298" t="n">
        <v>5502933</v>
      </c>
      <c r="V5772" s="298" t="n">
        <v>11.37</v>
      </c>
      <c r="W5772" s="298" t="s">
        <v>246</v>
      </c>
      <c r="X5772" s="298" t="s">
        <v>49398</v>
      </c>
    </row>
    <row r="5773" customFormat="false" ht="26.5" hidden="false" customHeight="false" outlineLevel="0" collapsed="false">
      <c r="U5773" s="298" t="n">
        <v>5502959</v>
      </c>
      <c r="V5773" s="298" t="n">
        <v>11.12</v>
      </c>
      <c r="W5773" s="298" t="s">
        <v>246</v>
      </c>
      <c r="X5773" s="298" t="s">
        <v>49399</v>
      </c>
    </row>
    <row r="5774" customFormat="false" ht="26.5" hidden="false" customHeight="false" outlineLevel="0" collapsed="false">
      <c r="U5774" s="298" t="n">
        <v>5502908</v>
      </c>
      <c r="V5774" s="298" t="n">
        <v>13.52</v>
      </c>
      <c r="W5774" s="298" t="s">
        <v>246</v>
      </c>
      <c r="X5774" s="298" t="s">
        <v>49400</v>
      </c>
    </row>
    <row r="5775" customFormat="false" ht="26.5" hidden="false" customHeight="false" outlineLevel="0" collapsed="false">
      <c r="U5775" s="298" t="n">
        <v>5502934</v>
      </c>
      <c r="V5775" s="298" t="n">
        <v>11.47</v>
      </c>
      <c r="W5775" s="298" t="s">
        <v>246</v>
      </c>
      <c r="X5775" s="298" t="s">
        <v>49401</v>
      </c>
    </row>
    <row r="5776" customFormat="false" ht="26.5" hidden="false" customHeight="false" outlineLevel="0" collapsed="false">
      <c r="U5776" s="298" t="n">
        <v>5502960</v>
      </c>
      <c r="V5776" s="298" t="n">
        <v>11.17</v>
      </c>
      <c r="W5776" s="298" t="s">
        <v>246</v>
      </c>
      <c r="X5776" s="298" t="s">
        <v>49402</v>
      </c>
    </row>
    <row r="5777" customFormat="false" ht="26.5" hidden="false" customHeight="false" outlineLevel="0" collapsed="false">
      <c r="U5777" s="298" t="n">
        <v>5502909</v>
      </c>
      <c r="V5777" s="298" t="n">
        <v>13.82</v>
      </c>
      <c r="W5777" s="298" t="s">
        <v>246</v>
      </c>
      <c r="X5777" s="298" t="s">
        <v>49403</v>
      </c>
    </row>
    <row r="5778" customFormat="false" ht="26.5" hidden="false" customHeight="false" outlineLevel="0" collapsed="false">
      <c r="U5778" s="298" t="n">
        <v>5502935</v>
      </c>
      <c r="V5778" s="298" t="n">
        <v>11.67</v>
      </c>
      <c r="W5778" s="298" t="s">
        <v>246</v>
      </c>
      <c r="X5778" s="298" t="s">
        <v>49404</v>
      </c>
    </row>
    <row r="5779" customFormat="false" ht="26.5" hidden="false" customHeight="false" outlineLevel="0" collapsed="false">
      <c r="U5779" s="298" t="n">
        <v>5502961</v>
      </c>
      <c r="V5779" s="298" t="n">
        <v>11.37</v>
      </c>
      <c r="W5779" s="298" t="s">
        <v>246</v>
      </c>
      <c r="X5779" s="298" t="s">
        <v>49405</v>
      </c>
    </row>
    <row r="5780" customFormat="false" ht="26.5" hidden="false" customHeight="false" outlineLevel="0" collapsed="false">
      <c r="U5780" s="298" t="n">
        <v>5502910</v>
      </c>
      <c r="V5780" s="298" t="n">
        <v>14.35</v>
      </c>
      <c r="W5780" s="298" t="s">
        <v>246</v>
      </c>
      <c r="X5780" s="298" t="s">
        <v>49406</v>
      </c>
    </row>
    <row r="5781" customFormat="false" ht="26.5" hidden="false" customHeight="false" outlineLevel="0" collapsed="false">
      <c r="U5781" s="298" t="n">
        <v>5502936</v>
      </c>
      <c r="V5781" s="298" t="n">
        <v>13.21</v>
      </c>
      <c r="W5781" s="298" t="s">
        <v>246</v>
      </c>
      <c r="X5781" s="298" t="s">
        <v>49407</v>
      </c>
    </row>
    <row r="5782" customFormat="false" ht="26.5" hidden="false" customHeight="false" outlineLevel="0" collapsed="false">
      <c r="U5782" s="298" t="n">
        <v>5502962</v>
      </c>
      <c r="V5782" s="298" t="n">
        <v>11.62</v>
      </c>
      <c r="W5782" s="298" t="s">
        <v>246</v>
      </c>
      <c r="X5782" s="298" t="s">
        <v>49408</v>
      </c>
    </row>
    <row r="5783" customFormat="false" ht="26.5" hidden="false" customHeight="false" outlineLevel="0" collapsed="false">
      <c r="U5783" s="298" t="n">
        <v>5502900</v>
      </c>
      <c r="V5783" s="298" t="n">
        <v>10.76</v>
      </c>
      <c r="W5783" s="298" t="s">
        <v>246</v>
      </c>
      <c r="X5783" s="298" t="s">
        <v>49409</v>
      </c>
    </row>
    <row r="5784" customFormat="false" ht="26.5" hidden="false" customHeight="false" outlineLevel="0" collapsed="false">
      <c r="U5784" s="298" t="n">
        <v>5502926</v>
      </c>
      <c r="V5784" s="298" t="n">
        <v>10.46</v>
      </c>
      <c r="W5784" s="298" t="s">
        <v>246</v>
      </c>
      <c r="X5784" s="298" t="s">
        <v>49410</v>
      </c>
    </row>
    <row r="5785" customFormat="false" ht="15.8" hidden="false" customHeight="false" outlineLevel="0" collapsed="false">
      <c r="U5785" s="298" t="n">
        <v>5502952</v>
      </c>
      <c r="V5785" s="298" t="n">
        <v>10.36</v>
      </c>
      <c r="W5785" s="298" t="s">
        <v>246</v>
      </c>
      <c r="X5785" s="298" t="s">
        <v>49411</v>
      </c>
    </row>
    <row r="5786" customFormat="false" ht="26.5" hidden="false" customHeight="false" outlineLevel="0" collapsed="false">
      <c r="U5786" s="298" t="n">
        <v>5502901</v>
      </c>
      <c r="V5786" s="298" t="n">
        <v>10.97</v>
      </c>
      <c r="W5786" s="298" t="s">
        <v>246</v>
      </c>
      <c r="X5786" s="298" t="s">
        <v>49412</v>
      </c>
    </row>
    <row r="5787" customFormat="false" ht="26.5" hidden="false" customHeight="false" outlineLevel="0" collapsed="false">
      <c r="U5787" s="298" t="n">
        <v>5502927</v>
      </c>
      <c r="V5787" s="298" t="n">
        <v>10.61</v>
      </c>
      <c r="W5787" s="298" t="s">
        <v>246</v>
      </c>
      <c r="X5787" s="298" t="s">
        <v>49413</v>
      </c>
    </row>
    <row r="5788" customFormat="false" ht="15.8" hidden="false" customHeight="false" outlineLevel="0" collapsed="false">
      <c r="U5788" s="298" t="n">
        <v>5502953</v>
      </c>
      <c r="V5788" s="298" t="n">
        <v>10.51</v>
      </c>
      <c r="W5788" s="298" t="s">
        <v>246</v>
      </c>
      <c r="X5788" s="298" t="s">
        <v>49414</v>
      </c>
    </row>
    <row r="5789" customFormat="false" ht="26.5" hidden="false" customHeight="false" outlineLevel="0" collapsed="false">
      <c r="U5789" s="298" t="n">
        <v>5502899</v>
      </c>
      <c r="V5789" s="298" t="n">
        <v>10.46</v>
      </c>
      <c r="W5789" s="298" t="s">
        <v>246</v>
      </c>
      <c r="X5789" s="298" t="s">
        <v>49415</v>
      </c>
    </row>
    <row r="5790" customFormat="false" ht="26.5" hidden="false" customHeight="false" outlineLevel="0" collapsed="false">
      <c r="U5790" s="298" t="n">
        <v>5502925</v>
      </c>
      <c r="V5790" s="298" t="n">
        <v>10.31</v>
      </c>
      <c r="W5790" s="298" t="s">
        <v>246</v>
      </c>
      <c r="X5790" s="298" t="s">
        <v>49416</v>
      </c>
    </row>
    <row r="5791" customFormat="false" ht="15.8" hidden="false" customHeight="false" outlineLevel="0" collapsed="false">
      <c r="U5791" s="298" t="n">
        <v>5502951</v>
      </c>
      <c r="V5791" s="298" t="n">
        <v>10.21</v>
      </c>
      <c r="W5791" s="298" t="s">
        <v>246</v>
      </c>
      <c r="X5791" s="298" t="s">
        <v>49417</v>
      </c>
    </row>
    <row r="5792" customFormat="false" ht="26.5" hidden="false" customHeight="false" outlineLevel="0" collapsed="false">
      <c r="U5792" s="298" t="n">
        <v>5502902</v>
      </c>
      <c r="V5792" s="298" t="n">
        <v>11.22</v>
      </c>
      <c r="W5792" s="298" t="s">
        <v>246</v>
      </c>
      <c r="X5792" s="298" t="s">
        <v>49418</v>
      </c>
    </row>
    <row r="5793" customFormat="false" ht="26.5" hidden="false" customHeight="false" outlineLevel="0" collapsed="false">
      <c r="U5793" s="298" t="n">
        <v>5502928</v>
      </c>
      <c r="V5793" s="298" t="n">
        <v>10.76</v>
      </c>
      <c r="W5793" s="298" t="s">
        <v>246</v>
      </c>
      <c r="X5793" s="298" t="s">
        <v>49419</v>
      </c>
    </row>
    <row r="5794" customFormat="false" ht="15.8" hidden="false" customHeight="false" outlineLevel="0" collapsed="false">
      <c r="U5794" s="298" t="n">
        <v>5502954</v>
      </c>
      <c r="V5794" s="298" t="n">
        <v>10.61</v>
      </c>
      <c r="W5794" s="298" t="s">
        <v>246</v>
      </c>
      <c r="X5794" s="298" t="s">
        <v>49420</v>
      </c>
    </row>
    <row r="5795" customFormat="false" ht="26.5" hidden="false" customHeight="false" outlineLevel="0" collapsed="false">
      <c r="U5795" s="298" t="n">
        <v>5502903</v>
      </c>
      <c r="V5795" s="298" t="n">
        <v>11.37</v>
      </c>
      <c r="W5795" s="298" t="s">
        <v>246</v>
      </c>
      <c r="X5795" s="298" t="s">
        <v>49421</v>
      </c>
    </row>
    <row r="5796" customFormat="false" ht="26.5" hidden="false" customHeight="false" outlineLevel="0" collapsed="false">
      <c r="U5796" s="298" t="n">
        <v>5502929</v>
      </c>
      <c r="V5796" s="298" t="n">
        <v>10.86</v>
      </c>
      <c r="W5796" s="298" t="s">
        <v>246</v>
      </c>
      <c r="X5796" s="298" t="s">
        <v>49422</v>
      </c>
    </row>
    <row r="5797" customFormat="false" ht="26.5" hidden="false" customHeight="false" outlineLevel="0" collapsed="false">
      <c r="U5797" s="298" t="n">
        <v>5502955</v>
      </c>
      <c r="V5797" s="298" t="n">
        <v>10.71</v>
      </c>
      <c r="W5797" s="298" t="s">
        <v>246</v>
      </c>
      <c r="X5797" s="298" t="s">
        <v>49423</v>
      </c>
    </row>
    <row r="5798" customFormat="false" ht="26.5" hidden="false" customHeight="false" outlineLevel="0" collapsed="false">
      <c r="U5798" s="298" t="n">
        <v>5502889</v>
      </c>
      <c r="V5798" s="298" t="n">
        <v>14.58</v>
      </c>
      <c r="W5798" s="298" t="s">
        <v>246</v>
      </c>
      <c r="X5798" s="298" t="s">
        <v>49424</v>
      </c>
    </row>
    <row r="5799" customFormat="false" ht="26.5" hidden="false" customHeight="false" outlineLevel="0" collapsed="false">
      <c r="U5799" s="298" t="n">
        <v>5502996</v>
      </c>
      <c r="V5799" s="298" t="n">
        <v>13.36</v>
      </c>
      <c r="W5799" s="298" t="s">
        <v>246</v>
      </c>
      <c r="X5799" s="298" t="s">
        <v>49425</v>
      </c>
    </row>
    <row r="5800" customFormat="false" ht="26.5" hidden="false" customHeight="false" outlineLevel="0" collapsed="false">
      <c r="U5800" s="298" t="n">
        <v>5502997</v>
      </c>
      <c r="V5800" s="298" t="n">
        <v>12.99</v>
      </c>
      <c r="W5800" s="298" t="s">
        <v>246</v>
      </c>
      <c r="X5800" s="298" t="s">
        <v>49426</v>
      </c>
    </row>
    <row r="5801" customFormat="false" ht="15.8" hidden="false" customHeight="false" outlineLevel="0" collapsed="false">
      <c r="U5801" s="298" t="n">
        <v>5501716</v>
      </c>
      <c r="V5801" s="298" t="n">
        <v>16.48</v>
      </c>
      <c r="W5801" s="298" t="s">
        <v>246</v>
      </c>
      <c r="X5801" s="298" t="s">
        <v>49427</v>
      </c>
    </row>
    <row r="5802" customFormat="false" ht="15.8" hidden="false" customHeight="false" outlineLevel="0" collapsed="false">
      <c r="U5802" s="298" t="n">
        <v>5501717</v>
      </c>
      <c r="V5802" s="298" t="n">
        <v>18.67</v>
      </c>
      <c r="W5802" s="298" t="s">
        <v>246</v>
      </c>
      <c r="X5802" s="298" t="s">
        <v>49428</v>
      </c>
    </row>
    <row r="5803" customFormat="false" ht="15.8" hidden="false" customHeight="false" outlineLevel="0" collapsed="false">
      <c r="U5803" s="298" t="n">
        <v>5501712</v>
      </c>
      <c r="V5803" s="298" t="n">
        <v>9.29</v>
      </c>
      <c r="W5803" s="298" t="s">
        <v>246</v>
      </c>
      <c r="X5803" s="298" t="s">
        <v>49429</v>
      </c>
    </row>
    <row r="5804" customFormat="false" ht="15.8" hidden="false" customHeight="false" outlineLevel="0" collapsed="false">
      <c r="U5804" s="298" t="n">
        <v>5501713</v>
      </c>
      <c r="V5804" s="298" t="n">
        <v>10.36</v>
      </c>
      <c r="W5804" s="298" t="s">
        <v>246</v>
      </c>
      <c r="X5804" s="298" t="s">
        <v>49430</v>
      </c>
    </row>
    <row r="5805" customFormat="false" ht="15.8" hidden="false" customHeight="false" outlineLevel="0" collapsed="false">
      <c r="U5805" s="298" t="n">
        <v>5501711</v>
      </c>
      <c r="V5805" s="298" t="n">
        <v>7.31</v>
      </c>
      <c r="W5805" s="298" t="s">
        <v>246</v>
      </c>
      <c r="X5805" s="298" t="s">
        <v>49431</v>
      </c>
    </row>
    <row r="5806" customFormat="false" ht="15.8" hidden="false" customHeight="false" outlineLevel="0" collapsed="false">
      <c r="U5806" s="298" t="n">
        <v>5501710</v>
      </c>
      <c r="V5806" s="298" t="n">
        <v>1.51</v>
      </c>
      <c r="W5806" s="298" t="s">
        <v>246</v>
      </c>
      <c r="X5806" s="298" t="s">
        <v>49432</v>
      </c>
    </row>
    <row r="5807" customFormat="false" ht="15.8" hidden="false" customHeight="false" outlineLevel="0" collapsed="false">
      <c r="U5807" s="298" t="n">
        <v>5501714</v>
      </c>
      <c r="V5807" s="298" t="n">
        <v>12.32</v>
      </c>
      <c r="W5807" s="298" t="s">
        <v>246</v>
      </c>
      <c r="X5807" s="298" t="s">
        <v>49433</v>
      </c>
    </row>
    <row r="5808" customFormat="false" ht="15.8" hidden="false" customHeight="false" outlineLevel="0" collapsed="false">
      <c r="U5808" s="298" t="n">
        <v>5501715</v>
      </c>
      <c r="V5808" s="298" t="n">
        <v>14.3</v>
      </c>
      <c r="W5808" s="298" t="s">
        <v>246</v>
      </c>
      <c r="X5808" s="298" t="s">
        <v>49434</v>
      </c>
    </row>
    <row r="5809" customFormat="false" ht="15.8" hidden="false" customHeight="false" outlineLevel="0" collapsed="false">
      <c r="U5809" s="298" t="n">
        <v>5502986</v>
      </c>
      <c r="V5809" s="298" t="n">
        <v>1.85</v>
      </c>
      <c r="W5809" s="298" t="s">
        <v>246</v>
      </c>
      <c r="X5809" s="298" t="s">
        <v>49435</v>
      </c>
    </row>
    <row r="5810" customFormat="false" ht="15.8" hidden="false" customHeight="false" outlineLevel="0" collapsed="false">
      <c r="U5810" s="298" t="n">
        <v>5502977</v>
      </c>
      <c r="V5810" s="298" t="n">
        <v>5.26</v>
      </c>
      <c r="W5810" s="298" t="s">
        <v>246</v>
      </c>
      <c r="X5810" s="298" t="s">
        <v>49436</v>
      </c>
    </row>
    <row r="5811" customFormat="false" ht="15.8" hidden="false" customHeight="false" outlineLevel="0" collapsed="false">
      <c r="U5811" s="298" t="n">
        <v>5502985</v>
      </c>
      <c r="V5811" s="298" t="n">
        <v>0.33</v>
      </c>
      <c r="W5811" s="298" t="s">
        <v>221</v>
      </c>
      <c r="X5811" s="298" t="s">
        <v>49437</v>
      </c>
    </row>
    <row r="5812" customFormat="false" ht="15.8" hidden="false" customHeight="false" outlineLevel="0" collapsed="false">
      <c r="U5812" s="298" t="n">
        <v>5503018</v>
      </c>
      <c r="V5812" s="298" t="n">
        <v>37.56</v>
      </c>
      <c r="W5812" s="298" t="s">
        <v>17574</v>
      </c>
      <c r="X5812" s="298" t="s">
        <v>49438</v>
      </c>
    </row>
    <row r="5813" customFormat="false" ht="15.8" hidden="false" customHeight="false" outlineLevel="0" collapsed="false">
      <c r="U5813" s="298" t="n">
        <v>5519542</v>
      </c>
      <c r="V5813" s="298" t="n">
        <v>0</v>
      </c>
      <c r="W5813" s="298" t="s">
        <v>246</v>
      </c>
      <c r="X5813" s="298" t="s">
        <v>49439</v>
      </c>
    </row>
    <row r="5814" customFormat="false" ht="15.8" hidden="false" customHeight="false" outlineLevel="0" collapsed="false">
      <c r="U5814" s="298" t="n">
        <v>5505768</v>
      </c>
      <c r="V5814" s="298" t="n">
        <v>79.71</v>
      </c>
      <c r="W5814" s="298" t="s">
        <v>221</v>
      </c>
      <c r="X5814" s="298" t="s">
        <v>49440</v>
      </c>
    </row>
    <row r="5815" customFormat="false" ht="15.8" hidden="false" customHeight="false" outlineLevel="0" collapsed="false">
      <c r="U5815" s="298" t="n">
        <v>5503020</v>
      </c>
      <c r="V5815" s="298" t="n">
        <v>179.34</v>
      </c>
      <c r="W5815" s="298" t="s">
        <v>17574</v>
      </c>
      <c r="X5815" s="298" t="s">
        <v>49441</v>
      </c>
    </row>
    <row r="5816" customFormat="false" ht="15.8" hidden="false" customHeight="false" outlineLevel="0" collapsed="false">
      <c r="U5816" s="298" t="n">
        <v>5605798</v>
      </c>
      <c r="V5816" s="298" t="n">
        <v>71.2</v>
      </c>
      <c r="W5816" s="298" t="s">
        <v>166</v>
      </c>
      <c r="X5816" s="298" t="s">
        <v>49442</v>
      </c>
    </row>
    <row r="5817" customFormat="false" ht="15.8" hidden="false" customHeight="false" outlineLevel="0" collapsed="false">
      <c r="U5817" s="298" t="n">
        <v>5605925</v>
      </c>
      <c r="V5817" s="298" t="n">
        <v>67.36</v>
      </c>
      <c r="W5817" s="298" t="s">
        <v>166</v>
      </c>
      <c r="X5817" s="298" t="s">
        <v>49443</v>
      </c>
    </row>
    <row r="5818" customFormat="false" ht="15.8" hidden="false" customHeight="false" outlineLevel="0" collapsed="false">
      <c r="U5818" s="298" t="n">
        <v>5605799</v>
      </c>
      <c r="V5818" s="298" t="n">
        <v>75.87</v>
      </c>
      <c r="W5818" s="298" t="s">
        <v>166</v>
      </c>
      <c r="X5818" s="298" t="s">
        <v>49444</v>
      </c>
    </row>
    <row r="5819" customFormat="false" ht="15.8" hidden="false" customHeight="false" outlineLevel="0" collapsed="false">
      <c r="U5819" s="298" t="n">
        <v>5605800</v>
      </c>
      <c r="V5819" s="298" t="n">
        <v>82.35</v>
      </c>
      <c r="W5819" s="298" t="s">
        <v>166</v>
      </c>
      <c r="X5819" s="298" t="s">
        <v>49445</v>
      </c>
    </row>
    <row r="5820" customFormat="false" ht="15.8" hidden="false" customHeight="false" outlineLevel="0" collapsed="false">
      <c r="U5820" s="298" t="n">
        <v>5605894</v>
      </c>
      <c r="V5820" s="298" t="n">
        <v>39.28</v>
      </c>
      <c r="W5820" s="298" t="s">
        <v>166</v>
      </c>
      <c r="X5820" s="298" t="s">
        <v>49446</v>
      </c>
    </row>
    <row r="5821" customFormat="false" ht="15.8" hidden="false" customHeight="false" outlineLevel="0" collapsed="false">
      <c r="U5821" s="298" t="n">
        <v>5605895</v>
      </c>
      <c r="V5821" s="298" t="n">
        <v>42.2</v>
      </c>
      <c r="W5821" s="298" t="s">
        <v>166</v>
      </c>
      <c r="X5821" s="298" t="s">
        <v>49447</v>
      </c>
    </row>
    <row r="5822" customFormat="false" ht="15.8" hidden="false" customHeight="false" outlineLevel="0" collapsed="false">
      <c r="U5822" s="298" t="n">
        <v>5605896</v>
      </c>
      <c r="V5822" s="298" t="n">
        <v>46.6</v>
      </c>
      <c r="W5822" s="298" t="s">
        <v>166</v>
      </c>
      <c r="X5822" s="298" t="s">
        <v>49448</v>
      </c>
    </row>
    <row r="5823" customFormat="false" ht="15.8" hidden="false" customHeight="false" outlineLevel="0" collapsed="false">
      <c r="U5823" s="298" t="n">
        <v>5605911</v>
      </c>
      <c r="V5823" s="298" t="n">
        <v>234.84</v>
      </c>
      <c r="W5823" s="298" t="s">
        <v>166</v>
      </c>
      <c r="X5823" s="298" t="s">
        <v>49449</v>
      </c>
    </row>
    <row r="5824" customFormat="false" ht="15.8" hidden="false" customHeight="false" outlineLevel="0" collapsed="false">
      <c r="U5824" s="298" t="n">
        <v>5605912</v>
      </c>
      <c r="V5824" s="298" t="n">
        <v>601.68</v>
      </c>
      <c r="W5824" s="298" t="s">
        <v>166</v>
      </c>
      <c r="X5824" s="298" t="s">
        <v>49450</v>
      </c>
    </row>
    <row r="5825" customFormat="false" ht="15.8" hidden="false" customHeight="false" outlineLevel="0" collapsed="false">
      <c r="U5825" s="298" t="n">
        <v>5605938</v>
      </c>
      <c r="V5825" s="298" t="n">
        <v>18.43</v>
      </c>
      <c r="W5825" s="298" t="s">
        <v>166</v>
      </c>
      <c r="X5825" s="298" t="s">
        <v>49451</v>
      </c>
    </row>
    <row r="5826" customFormat="false" ht="15.8" hidden="false" customHeight="false" outlineLevel="0" collapsed="false">
      <c r="U5826" s="298" t="n">
        <v>5605939</v>
      </c>
      <c r="V5826" s="298" t="n">
        <v>22.16</v>
      </c>
      <c r="W5826" s="298" t="s">
        <v>166</v>
      </c>
      <c r="X5826" s="298" t="s">
        <v>49452</v>
      </c>
    </row>
    <row r="5827" customFormat="false" ht="15.8" hidden="false" customHeight="false" outlineLevel="0" collapsed="false">
      <c r="U5827" s="298" t="n">
        <v>5605940</v>
      </c>
      <c r="V5827" s="298" t="n">
        <v>49.83</v>
      </c>
      <c r="W5827" s="298" t="s">
        <v>166</v>
      </c>
      <c r="X5827" s="298" t="s">
        <v>49453</v>
      </c>
    </row>
    <row r="5828" customFormat="false" ht="15.8" hidden="false" customHeight="false" outlineLevel="0" collapsed="false">
      <c r="U5828" s="298" t="n">
        <v>5605942</v>
      </c>
      <c r="V5828" s="298" t="n">
        <v>36.88</v>
      </c>
      <c r="W5828" s="298" t="s">
        <v>221</v>
      </c>
      <c r="X5828" s="298" t="s">
        <v>49454</v>
      </c>
    </row>
    <row r="5829" customFormat="false" ht="26.5" hidden="false" customHeight="false" outlineLevel="0" collapsed="false">
      <c r="U5829" s="298" t="n">
        <v>5605955</v>
      </c>
      <c r="V5829" s="298" t="n">
        <v>406.25</v>
      </c>
      <c r="W5829" s="298" t="s">
        <v>203</v>
      </c>
      <c r="X5829" s="298" t="s">
        <v>49455</v>
      </c>
    </row>
    <row r="5830" customFormat="false" ht="26.5" hidden="false" customHeight="false" outlineLevel="0" collapsed="false">
      <c r="U5830" s="298" t="n">
        <v>5605956</v>
      </c>
      <c r="V5830" s="298" t="n">
        <v>479.03</v>
      </c>
      <c r="W5830" s="298" t="s">
        <v>203</v>
      </c>
      <c r="X5830" s="298" t="s">
        <v>49456</v>
      </c>
    </row>
    <row r="5831" customFormat="false" ht="26.5" hidden="false" customHeight="false" outlineLevel="0" collapsed="false">
      <c r="U5831" s="298" t="n">
        <v>5605953</v>
      </c>
      <c r="V5831" s="298" t="n">
        <v>296.59</v>
      </c>
      <c r="W5831" s="298" t="s">
        <v>203</v>
      </c>
      <c r="X5831" s="298" t="s">
        <v>49457</v>
      </c>
    </row>
    <row r="5832" customFormat="false" ht="26.5" hidden="false" customHeight="false" outlineLevel="0" collapsed="false">
      <c r="U5832" s="298" t="n">
        <v>5605954</v>
      </c>
      <c r="V5832" s="298" t="n">
        <v>353.68</v>
      </c>
      <c r="W5832" s="298" t="s">
        <v>203</v>
      </c>
      <c r="X5832" s="298" t="s">
        <v>49458</v>
      </c>
    </row>
    <row r="5833" customFormat="false" ht="26.5" hidden="false" customHeight="false" outlineLevel="0" collapsed="false">
      <c r="U5833" s="298" t="n">
        <v>5605909</v>
      </c>
      <c r="V5833" s="298" t="n">
        <v>313.43</v>
      </c>
      <c r="W5833" s="298" t="s">
        <v>203</v>
      </c>
      <c r="X5833" s="298" t="s">
        <v>49459</v>
      </c>
    </row>
    <row r="5834" customFormat="false" ht="26.5" hidden="false" customHeight="false" outlineLevel="0" collapsed="false">
      <c r="U5834" s="298" t="n">
        <v>5605908</v>
      </c>
      <c r="V5834" s="298" t="n">
        <v>313.43</v>
      </c>
      <c r="W5834" s="298" t="s">
        <v>203</v>
      </c>
      <c r="X5834" s="298" t="s">
        <v>49460</v>
      </c>
    </row>
    <row r="5835" customFormat="false" ht="26.5" hidden="false" customHeight="false" outlineLevel="0" collapsed="false">
      <c r="U5835" s="298" t="n">
        <v>5605907</v>
      </c>
      <c r="V5835" s="298" t="n">
        <v>326.84</v>
      </c>
      <c r="W5835" s="298" t="s">
        <v>203</v>
      </c>
      <c r="X5835" s="298" t="s">
        <v>49461</v>
      </c>
    </row>
    <row r="5836" customFormat="false" ht="26.5" hidden="false" customHeight="false" outlineLevel="0" collapsed="false">
      <c r="U5836" s="298" t="n">
        <v>5605906</v>
      </c>
      <c r="V5836" s="298" t="n">
        <v>382.39</v>
      </c>
      <c r="W5836" s="298" t="s">
        <v>203</v>
      </c>
      <c r="X5836" s="298" t="s">
        <v>49462</v>
      </c>
    </row>
    <row r="5837" customFormat="false" ht="26.5" hidden="false" customHeight="false" outlineLevel="0" collapsed="false">
      <c r="U5837" s="298" t="n">
        <v>5605905</v>
      </c>
      <c r="V5837" s="298" t="n">
        <v>432.27</v>
      </c>
      <c r="W5837" s="298" t="s">
        <v>203</v>
      </c>
      <c r="X5837" s="298" t="s">
        <v>49463</v>
      </c>
    </row>
    <row r="5838" customFormat="false" ht="26.5" hidden="false" customHeight="false" outlineLevel="0" collapsed="false">
      <c r="U5838" s="298" t="n">
        <v>5605944</v>
      </c>
      <c r="V5838" s="298" t="n">
        <v>277.85</v>
      </c>
      <c r="W5838" s="298" t="s">
        <v>203</v>
      </c>
      <c r="X5838" s="298" t="s">
        <v>49464</v>
      </c>
    </row>
    <row r="5839" customFormat="false" ht="26.5" hidden="false" customHeight="false" outlineLevel="0" collapsed="false">
      <c r="U5839" s="298" t="n">
        <v>5605910</v>
      </c>
      <c r="V5839" s="298" t="n">
        <v>297.03</v>
      </c>
      <c r="W5839" s="298" t="s">
        <v>203</v>
      </c>
      <c r="X5839" s="298" t="s">
        <v>49465</v>
      </c>
    </row>
    <row r="5840" customFormat="false" ht="26.5" hidden="false" customHeight="false" outlineLevel="0" collapsed="false">
      <c r="U5840" s="298" t="n">
        <v>5605946</v>
      </c>
      <c r="V5840" s="298" t="n">
        <v>326.84</v>
      </c>
      <c r="W5840" s="298" t="s">
        <v>203</v>
      </c>
      <c r="X5840" s="298" t="s">
        <v>49466</v>
      </c>
    </row>
    <row r="5841" customFormat="false" ht="26.5" hidden="false" customHeight="false" outlineLevel="0" collapsed="false">
      <c r="U5841" s="298" t="n">
        <v>5605947</v>
      </c>
      <c r="V5841" s="298" t="n">
        <v>338.76</v>
      </c>
      <c r="W5841" s="298" t="s">
        <v>203</v>
      </c>
      <c r="X5841" s="298" t="s">
        <v>49467</v>
      </c>
    </row>
    <row r="5842" customFormat="false" ht="26.5" hidden="false" customHeight="false" outlineLevel="0" collapsed="false">
      <c r="U5842" s="298" t="n">
        <v>5605948</v>
      </c>
      <c r="V5842" s="298" t="n">
        <v>432.27</v>
      </c>
      <c r="W5842" s="298" t="s">
        <v>203</v>
      </c>
      <c r="X5842" s="298" t="s">
        <v>49468</v>
      </c>
    </row>
    <row r="5843" customFormat="false" ht="26.5" hidden="false" customHeight="false" outlineLevel="0" collapsed="false">
      <c r="U5843" s="298" t="n">
        <v>5605949</v>
      </c>
      <c r="V5843" s="298" t="n">
        <v>523.39</v>
      </c>
      <c r="W5843" s="298" t="s">
        <v>203</v>
      </c>
      <c r="X5843" s="298" t="s">
        <v>49469</v>
      </c>
    </row>
    <row r="5844" customFormat="false" ht="26.5" hidden="false" customHeight="false" outlineLevel="0" collapsed="false">
      <c r="U5844" s="298" t="n">
        <v>5605950</v>
      </c>
      <c r="V5844" s="298" t="n">
        <v>576.94</v>
      </c>
      <c r="W5844" s="298" t="s">
        <v>203</v>
      </c>
      <c r="X5844" s="298" t="s">
        <v>49470</v>
      </c>
    </row>
    <row r="5845" customFormat="false" ht="26.5" hidden="false" customHeight="false" outlineLevel="0" collapsed="false">
      <c r="U5845" s="298" t="n">
        <v>5605951</v>
      </c>
      <c r="V5845" s="298" t="n">
        <v>847.85</v>
      </c>
      <c r="W5845" s="298" t="s">
        <v>203</v>
      </c>
      <c r="X5845" s="298" t="s">
        <v>49471</v>
      </c>
    </row>
    <row r="5846" customFormat="false" ht="26.5" hidden="false" customHeight="false" outlineLevel="0" collapsed="false">
      <c r="U5846" s="298" t="n">
        <v>5605952</v>
      </c>
      <c r="V5846" s="298" t="n">
        <v>1248.05</v>
      </c>
      <c r="W5846" s="298" t="s">
        <v>203</v>
      </c>
      <c r="X5846" s="298" t="s">
        <v>49472</v>
      </c>
    </row>
    <row r="5847" customFormat="false" ht="26.5" hidden="false" customHeight="false" outlineLevel="0" collapsed="false">
      <c r="U5847" s="298" t="n">
        <v>5605945</v>
      </c>
      <c r="V5847" s="298" t="n">
        <v>311.23</v>
      </c>
      <c r="W5847" s="298" t="s">
        <v>203</v>
      </c>
      <c r="X5847" s="298" t="s">
        <v>49473</v>
      </c>
    </row>
    <row r="5848" customFormat="false" ht="26.5" hidden="false" customHeight="false" outlineLevel="0" collapsed="false">
      <c r="U5848" s="298" t="n">
        <v>5605932</v>
      </c>
      <c r="V5848" s="298" t="n">
        <v>87.33</v>
      </c>
      <c r="W5848" s="298" t="s">
        <v>166</v>
      </c>
      <c r="X5848" s="298" t="s">
        <v>49474</v>
      </c>
    </row>
    <row r="5849" customFormat="false" ht="26.5" hidden="false" customHeight="false" outlineLevel="0" collapsed="false">
      <c r="U5849" s="298" t="n">
        <v>5605934</v>
      </c>
      <c r="V5849" s="298" t="n">
        <v>96.89</v>
      </c>
      <c r="W5849" s="298" t="s">
        <v>166</v>
      </c>
      <c r="X5849" s="298" t="s">
        <v>49475</v>
      </c>
    </row>
    <row r="5850" customFormat="false" ht="26.5" hidden="false" customHeight="false" outlineLevel="0" collapsed="false">
      <c r="U5850" s="298" t="n">
        <v>5605928</v>
      </c>
      <c r="V5850" s="298" t="n">
        <v>93.03</v>
      </c>
      <c r="W5850" s="298" t="s">
        <v>166</v>
      </c>
      <c r="X5850" s="298" t="s">
        <v>49476</v>
      </c>
    </row>
    <row r="5851" customFormat="false" ht="26.5" hidden="false" customHeight="false" outlineLevel="0" collapsed="false">
      <c r="U5851" s="298" t="n">
        <v>5605935</v>
      </c>
      <c r="V5851" s="298" t="n">
        <v>108.03</v>
      </c>
      <c r="W5851" s="298" t="s">
        <v>166</v>
      </c>
      <c r="X5851" s="298" t="s">
        <v>49477</v>
      </c>
    </row>
    <row r="5852" customFormat="false" ht="26.5" hidden="false" customHeight="false" outlineLevel="0" collapsed="false">
      <c r="U5852" s="298" t="n">
        <v>5605936</v>
      </c>
      <c r="V5852" s="298" t="n">
        <v>160.32</v>
      </c>
      <c r="W5852" s="298" t="s">
        <v>166</v>
      </c>
      <c r="X5852" s="298" t="s">
        <v>49478</v>
      </c>
    </row>
    <row r="5853" customFormat="false" ht="26.5" hidden="false" customHeight="false" outlineLevel="0" collapsed="false">
      <c r="U5853" s="298" t="n">
        <v>5605937</v>
      </c>
      <c r="V5853" s="298" t="n">
        <v>195.91</v>
      </c>
      <c r="W5853" s="298" t="s">
        <v>166</v>
      </c>
      <c r="X5853" s="298" t="s">
        <v>49479</v>
      </c>
    </row>
    <row r="5854" customFormat="false" ht="26.5" hidden="false" customHeight="false" outlineLevel="0" collapsed="false">
      <c r="U5854" s="298" t="n">
        <v>5605957</v>
      </c>
      <c r="V5854" s="298" t="n">
        <v>119.98</v>
      </c>
      <c r="W5854" s="298" t="s">
        <v>166</v>
      </c>
      <c r="X5854" s="298" t="s">
        <v>49480</v>
      </c>
    </row>
    <row r="5855" customFormat="false" ht="26.5" hidden="false" customHeight="false" outlineLevel="0" collapsed="false">
      <c r="U5855" s="298" t="n">
        <v>5605958</v>
      </c>
      <c r="V5855" s="298" t="n">
        <v>139.65</v>
      </c>
      <c r="W5855" s="298" t="s">
        <v>166</v>
      </c>
      <c r="X5855" s="298" t="s">
        <v>49481</v>
      </c>
    </row>
    <row r="5856" customFormat="false" ht="26.5" hidden="false" customHeight="false" outlineLevel="0" collapsed="false">
      <c r="U5856" s="298" t="n">
        <v>5605959</v>
      </c>
      <c r="V5856" s="298" t="n">
        <v>159.97</v>
      </c>
      <c r="W5856" s="298" t="s">
        <v>166</v>
      </c>
      <c r="X5856" s="298" t="s">
        <v>49482</v>
      </c>
    </row>
    <row r="5857" customFormat="false" ht="26.5" hidden="false" customHeight="false" outlineLevel="0" collapsed="false">
      <c r="U5857" s="298" t="n">
        <v>5605960</v>
      </c>
      <c r="V5857" s="298" t="n">
        <v>222.09</v>
      </c>
      <c r="W5857" s="298" t="s">
        <v>166</v>
      </c>
      <c r="X5857" s="298" t="s">
        <v>49483</v>
      </c>
    </row>
    <row r="5858" customFormat="false" ht="26.5" hidden="false" customHeight="false" outlineLevel="0" collapsed="false">
      <c r="U5858" s="298" t="n">
        <v>5605961</v>
      </c>
      <c r="V5858" s="298" t="n">
        <v>253.92</v>
      </c>
      <c r="W5858" s="298" t="s">
        <v>166</v>
      </c>
      <c r="X5858" s="298" t="s">
        <v>49484</v>
      </c>
    </row>
    <row r="5859" customFormat="false" ht="15.8" hidden="false" customHeight="false" outlineLevel="0" collapsed="false">
      <c r="U5859" s="298" t="n">
        <v>5605885</v>
      </c>
      <c r="V5859" s="298" t="n">
        <v>173.86</v>
      </c>
      <c r="W5859" s="298" t="s">
        <v>166</v>
      </c>
      <c r="X5859" s="298" t="s">
        <v>49485</v>
      </c>
    </row>
    <row r="5860" customFormat="false" ht="15.8" hidden="false" customHeight="false" outlineLevel="0" collapsed="false">
      <c r="U5860" s="298" t="n">
        <v>5605886</v>
      </c>
      <c r="V5860" s="298" t="n">
        <v>190.23</v>
      </c>
      <c r="W5860" s="298" t="s">
        <v>166</v>
      </c>
      <c r="X5860" s="298" t="s">
        <v>49486</v>
      </c>
    </row>
    <row r="5861" customFormat="false" ht="15.8" hidden="false" customHeight="false" outlineLevel="0" collapsed="false">
      <c r="U5861" s="298" t="n">
        <v>5605883</v>
      </c>
      <c r="V5861" s="298" t="n">
        <v>137.65</v>
      </c>
      <c r="W5861" s="298" t="s">
        <v>166</v>
      </c>
      <c r="X5861" s="298" t="s">
        <v>49487</v>
      </c>
    </row>
    <row r="5862" customFormat="false" ht="15.8" hidden="false" customHeight="false" outlineLevel="0" collapsed="false">
      <c r="U5862" s="298" t="n">
        <v>5605884</v>
      </c>
      <c r="V5862" s="298" t="n">
        <v>154.02</v>
      </c>
      <c r="W5862" s="298" t="s">
        <v>166</v>
      </c>
      <c r="X5862" s="298" t="s">
        <v>49488</v>
      </c>
    </row>
    <row r="5863" customFormat="false" ht="15.8" hidden="false" customHeight="false" outlineLevel="0" collapsed="false">
      <c r="U5863" s="298" t="n">
        <v>5605962</v>
      </c>
      <c r="V5863" s="298" t="n">
        <v>107.33</v>
      </c>
      <c r="W5863" s="298" t="s">
        <v>166</v>
      </c>
      <c r="X5863" s="298" t="s">
        <v>49489</v>
      </c>
    </row>
    <row r="5864" customFormat="false" ht="15.8" hidden="false" customHeight="false" outlineLevel="0" collapsed="false">
      <c r="U5864" s="298" t="n">
        <v>5605881</v>
      </c>
      <c r="V5864" s="298" t="n">
        <v>146.45</v>
      </c>
      <c r="W5864" s="298" t="s">
        <v>166</v>
      </c>
      <c r="X5864" s="298" t="s">
        <v>49490</v>
      </c>
    </row>
    <row r="5865" customFormat="false" ht="15.8" hidden="false" customHeight="false" outlineLevel="0" collapsed="false">
      <c r="U5865" s="298" t="n">
        <v>5605882</v>
      </c>
      <c r="V5865" s="298" t="n">
        <v>202.01</v>
      </c>
      <c r="W5865" s="298" t="s">
        <v>166</v>
      </c>
      <c r="X5865" s="298" t="s">
        <v>49491</v>
      </c>
    </row>
    <row r="5866" customFormat="false" ht="15.8" hidden="false" customHeight="false" outlineLevel="0" collapsed="false">
      <c r="U5866" s="298" t="n">
        <v>5605963</v>
      </c>
      <c r="V5866" s="298" t="n">
        <v>116.73</v>
      </c>
      <c r="W5866" s="298" t="s">
        <v>166</v>
      </c>
      <c r="X5866" s="298" t="s">
        <v>49492</v>
      </c>
    </row>
    <row r="5867" customFormat="false" ht="15.8" hidden="false" customHeight="false" outlineLevel="0" collapsed="false">
      <c r="U5867" s="298" t="n">
        <v>5605964</v>
      </c>
      <c r="V5867" s="298" t="n">
        <v>182.66</v>
      </c>
      <c r="W5867" s="298" t="s">
        <v>166</v>
      </c>
      <c r="X5867" s="298" t="s">
        <v>49493</v>
      </c>
    </row>
    <row r="5868" customFormat="false" ht="15.8" hidden="false" customHeight="false" outlineLevel="0" collapsed="false">
      <c r="U5868" s="298" t="n">
        <v>5605965</v>
      </c>
      <c r="V5868" s="298" t="n">
        <v>205.27</v>
      </c>
      <c r="W5868" s="298" t="s">
        <v>166</v>
      </c>
      <c r="X5868" s="298" t="s">
        <v>49494</v>
      </c>
    </row>
    <row r="5869" customFormat="false" ht="15.8" hidden="false" customHeight="false" outlineLevel="0" collapsed="false">
      <c r="U5869" s="298" t="n">
        <v>5605966</v>
      </c>
      <c r="V5869" s="298" t="n">
        <v>231.09</v>
      </c>
      <c r="W5869" s="298" t="s">
        <v>166</v>
      </c>
      <c r="X5869" s="298" t="s">
        <v>49495</v>
      </c>
    </row>
    <row r="5870" customFormat="false" ht="15.8" hidden="false" customHeight="false" outlineLevel="0" collapsed="false">
      <c r="U5870" s="298" t="n">
        <v>5605967</v>
      </c>
      <c r="V5870" s="298" t="n">
        <v>265.36</v>
      </c>
      <c r="W5870" s="298" t="s">
        <v>166</v>
      </c>
      <c r="X5870" s="298" t="s">
        <v>49496</v>
      </c>
    </row>
    <row r="5871" customFormat="false" ht="15.8" hidden="false" customHeight="false" outlineLevel="0" collapsed="false">
      <c r="U5871" s="298" t="n">
        <v>5605968</v>
      </c>
      <c r="V5871" s="298" t="n">
        <v>324.83</v>
      </c>
      <c r="W5871" s="298" t="s">
        <v>166</v>
      </c>
      <c r="X5871" s="298" t="s">
        <v>49497</v>
      </c>
    </row>
    <row r="5872" customFormat="false" ht="15.8" hidden="false" customHeight="false" outlineLevel="0" collapsed="false">
      <c r="U5872" s="298" t="n">
        <v>5605969</v>
      </c>
      <c r="V5872" s="298" t="n">
        <v>386.46</v>
      </c>
      <c r="W5872" s="298" t="s">
        <v>166</v>
      </c>
      <c r="X5872" s="298" t="s">
        <v>49498</v>
      </c>
    </row>
    <row r="5873" customFormat="false" ht="26.5" hidden="false" customHeight="false" outlineLevel="0" collapsed="false">
      <c r="U5873" s="298" t="n">
        <v>5909130</v>
      </c>
      <c r="V5873" s="298" t="n">
        <v>15.73</v>
      </c>
      <c r="W5873" s="298" t="s">
        <v>16028</v>
      </c>
      <c r="X5873" s="298" t="s">
        <v>49499</v>
      </c>
    </row>
    <row r="5874" customFormat="false" ht="26.5" hidden="false" customHeight="false" outlineLevel="0" collapsed="false">
      <c r="U5874" s="298" t="n">
        <v>5914703</v>
      </c>
      <c r="V5874" s="298" t="n">
        <v>3.42</v>
      </c>
      <c r="W5874" s="298" t="s">
        <v>16028</v>
      </c>
      <c r="X5874" s="298" t="s">
        <v>49500</v>
      </c>
    </row>
    <row r="5875" customFormat="false" ht="26.5" hidden="false" customHeight="false" outlineLevel="0" collapsed="false">
      <c r="U5875" s="298" t="n">
        <v>5914704</v>
      </c>
      <c r="V5875" s="298" t="n">
        <v>3.4</v>
      </c>
      <c r="W5875" s="298" t="s">
        <v>16028</v>
      </c>
      <c r="X5875" s="298" t="s">
        <v>49501</v>
      </c>
    </row>
    <row r="5876" customFormat="false" ht="26.5" hidden="false" customHeight="false" outlineLevel="0" collapsed="false">
      <c r="U5876" s="298" t="n">
        <v>5915369</v>
      </c>
      <c r="V5876" s="298" t="n">
        <v>4956.23</v>
      </c>
      <c r="W5876" s="298" t="s">
        <v>203</v>
      </c>
      <c r="X5876" s="298" t="s">
        <v>49502</v>
      </c>
    </row>
    <row r="5877" customFormat="false" ht="15.8" hidden="false" customHeight="false" outlineLevel="0" collapsed="false">
      <c r="U5877" s="298" t="n">
        <v>5915401</v>
      </c>
      <c r="V5877" s="298" t="n">
        <v>4607.24</v>
      </c>
      <c r="W5877" s="298" t="s">
        <v>203</v>
      </c>
      <c r="X5877" s="298" t="s">
        <v>49503</v>
      </c>
    </row>
    <row r="5878" customFormat="false" ht="15.8" hidden="false" customHeight="false" outlineLevel="0" collapsed="false">
      <c r="U5878" s="298" t="n">
        <v>5915402</v>
      </c>
      <c r="V5878" s="298" t="n">
        <v>2799.5</v>
      </c>
      <c r="W5878" s="298" t="s">
        <v>203</v>
      </c>
      <c r="X5878" s="298" t="s">
        <v>49504</v>
      </c>
    </row>
    <row r="5879" customFormat="false" ht="15.8" hidden="false" customHeight="false" outlineLevel="0" collapsed="false">
      <c r="U5879" s="298" t="n">
        <v>5915400</v>
      </c>
      <c r="V5879" s="298" t="n">
        <v>2474.43</v>
      </c>
      <c r="W5879" s="298" t="s">
        <v>203</v>
      </c>
      <c r="X5879" s="298" t="s">
        <v>49505</v>
      </c>
    </row>
    <row r="5880" customFormat="false" ht="26.5" hidden="false" customHeight="false" outlineLevel="0" collapsed="false">
      <c r="U5880" s="298" t="n">
        <v>5914651</v>
      </c>
      <c r="V5880" s="298" t="n">
        <v>1.35</v>
      </c>
      <c r="W5880" s="298" t="s">
        <v>16028</v>
      </c>
      <c r="X5880" s="298" t="s">
        <v>49506</v>
      </c>
    </row>
    <row r="5881" customFormat="false" ht="26.5" hidden="false" customHeight="false" outlineLevel="0" collapsed="false">
      <c r="U5881" s="298" t="n">
        <v>5914648</v>
      </c>
      <c r="V5881" s="298" t="n">
        <v>4.08</v>
      </c>
      <c r="W5881" s="298" t="s">
        <v>16028</v>
      </c>
      <c r="X5881" s="298" t="s">
        <v>49507</v>
      </c>
    </row>
    <row r="5882" customFormat="false" ht="26.5" hidden="false" customHeight="false" outlineLevel="0" collapsed="false">
      <c r="U5882" s="298" t="n">
        <v>5914647</v>
      </c>
      <c r="V5882" s="298" t="n">
        <v>0.94</v>
      </c>
      <c r="W5882" s="298" t="s">
        <v>16028</v>
      </c>
      <c r="X5882" s="298" t="s">
        <v>49508</v>
      </c>
    </row>
    <row r="5883" customFormat="false" ht="26.5" hidden="false" customHeight="false" outlineLevel="0" collapsed="false">
      <c r="U5883" s="298" t="n">
        <v>5915411</v>
      </c>
      <c r="V5883" s="298" t="n">
        <v>1.85</v>
      </c>
      <c r="W5883" s="298" t="s">
        <v>16028</v>
      </c>
      <c r="X5883" s="298" t="s">
        <v>49509</v>
      </c>
    </row>
    <row r="5884" customFormat="false" ht="26.5" hidden="false" customHeight="false" outlineLevel="0" collapsed="false">
      <c r="U5884" s="298" t="n">
        <v>5915409</v>
      </c>
      <c r="V5884" s="298" t="n">
        <v>4.58</v>
      </c>
      <c r="W5884" s="298" t="s">
        <v>16028</v>
      </c>
      <c r="X5884" s="298" t="s">
        <v>49510</v>
      </c>
    </row>
    <row r="5885" customFormat="false" ht="15.8" hidden="false" customHeight="false" outlineLevel="0" collapsed="false">
      <c r="U5885" s="298" t="n">
        <v>5915407</v>
      </c>
      <c r="V5885" s="298" t="n">
        <v>1.44</v>
      </c>
      <c r="W5885" s="298" t="s">
        <v>16028</v>
      </c>
      <c r="X5885" s="298" t="s">
        <v>49511</v>
      </c>
    </row>
    <row r="5886" customFormat="false" ht="26.5" hidden="false" customHeight="false" outlineLevel="0" collapsed="false">
      <c r="U5886" s="298" t="n">
        <v>5914354</v>
      </c>
      <c r="V5886" s="298" t="n">
        <v>0.98</v>
      </c>
      <c r="W5886" s="298" t="s">
        <v>16028</v>
      </c>
      <c r="X5886" s="298" t="s">
        <v>49512</v>
      </c>
    </row>
    <row r="5887" customFormat="false" ht="15.8" hidden="false" customHeight="false" outlineLevel="0" collapsed="false">
      <c r="U5887" s="298" t="n">
        <v>5915406</v>
      </c>
      <c r="V5887" s="298" t="n">
        <v>5</v>
      </c>
      <c r="W5887" s="298" t="s">
        <v>16028</v>
      </c>
      <c r="X5887" s="298" t="s">
        <v>49513</v>
      </c>
    </row>
    <row r="5888" customFormat="false" ht="26.5" hidden="false" customHeight="false" outlineLevel="0" collapsed="false">
      <c r="U5888" s="298" t="n">
        <v>5914652</v>
      </c>
      <c r="V5888" s="298" t="n">
        <v>1.81</v>
      </c>
      <c r="W5888" s="298" t="s">
        <v>16028</v>
      </c>
      <c r="X5888" s="298" t="s">
        <v>49514</v>
      </c>
    </row>
    <row r="5889" customFormat="false" ht="26.5" hidden="false" customHeight="false" outlineLevel="0" collapsed="false">
      <c r="U5889" s="298" t="n">
        <v>5915417</v>
      </c>
      <c r="V5889" s="298" t="n">
        <v>2.86</v>
      </c>
      <c r="W5889" s="298" t="s">
        <v>16028</v>
      </c>
      <c r="X5889" s="298" t="s">
        <v>49515</v>
      </c>
    </row>
    <row r="5890" customFormat="false" ht="15.8" hidden="false" customHeight="false" outlineLevel="0" collapsed="false">
      <c r="U5890" s="298" t="n">
        <v>5915414</v>
      </c>
      <c r="V5890" s="298" t="n">
        <v>1.5</v>
      </c>
      <c r="W5890" s="298" t="s">
        <v>16028</v>
      </c>
      <c r="X5890" s="298" t="s">
        <v>49516</v>
      </c>
    </row>
    <row r="5891" customFormat="false" ht="15.8" hidden="false" customHeight="false" outlineLevel="0" collapsed="false">
      <c r="U5891" s="298" t="n">
        <v>5914351</v>
      </c>
      <c r="V5891" s="298" t="n">
        <v>1.41</v>
      </c>
      <c r="W5891" s="298" t="s">
        <v>16028</v>
      </c>
      <c r="X5891" s="298" t="s">
        <v>49517</v>
      </c>
    </row>
    <row r="5892" customFormat="false" ht="26.5" hidden="false" customHeight="false" outlineLevel="0" collapsed="false">
      <c r="U5892" s="298" t="n">
        <v>5914645</v>
      </c>
      <c r="V5892" s="298" t="n">
        <v>1.8</v>
      </c>
      <c r="W5892" s="298" t="s">
        <v>16028</v>
      </c>
      <c r="X5892" s="298" t="s">
        <v>49518</v>
      </c>
    </row>
    <row r="5893" customFormat="false" ht="26.5" hidden="false" customHeight="false" outlineLevel="0" collapsed="false">
      <c r="U5893" s="298" t="n">
        <v>5914642</v>
      </c>
      <c r="V5893" s="298" t="n">
        <v>3.49</v>
      </c>
      <c r="W5893" s="298" t="s">
        <v>16028</v>
      </c>
      <c r="X5893" s="298" t="s">
        <v>49519</v>
      </c>
    </row>
    <row r="5894" customFormat="false" ht="26.5" hidden="false" customHeight="false" outlineLevel="0" collapsed="false">
      <c r="U5894" s="298" t="n">
        <v>5914641</v>
      </c>
      <c r="V5894" s="298" t="n">
        <v>1.25</v>
      </c>
      <c r="W5894" s="298" t="s">
        <v>16028</v>
      </c>
      <c r="X5894" s="298" t="s">
        <v>49520</v>
      </c>
    </row>
    <row r="5895" customFormat="false" ht="26.5" hidden="false" customHeight="false" outlineLevel="0" collapsed="false">
      <c r="U5895" s="298" t="n">
        <v>5915456</v>
      </c>
      <c r="V5895" s="298" t="n">
        <v>2.31</v>
      </c>
      <c r="W5895" s="298" t="s">
        <v>16028</v>
      </c>
      <c r="X5895" s="298" t="s">
        <v>49521</v>
      </c>
    </row>
    <row r="5896" customFormat="false" ht="26.5" hidden="false" customHeight="false" outlineLevel="0" collapsed="false">
      <c r="U5896" s="298" t="n">
        <v>5915454</v>
      </c>
      <c r="V5896" s="298" t="n">
        <v>4</v>
      </c>
      <c r="W5896" s="298" t="s">
        <v>16028</v>
      </c>
      <c r="X5896" s="298" t="s">
        <v>49522</v>
      </c>
    </row>
    <row r="5897" customFormat="false" ht="15.8" hidden="false" customHeight="false" outlineLevel="0" collapsed="false">
      <c r="U5897" s="298" t="n">
        <v>5915399</v>
      </c>
      <c r="V5897" s="298" t="n">
        <v>1.76</v>
      </c>
      <c r="W5897" s="298" t="s">
        <v>16028</v>
      </c>
      <c r="X5897" s="298" t="s">
        <v>49523</v>
      </c>
    </row>
    <row r="5898" customFormat="false" ht="26.5" hidden="false" customHeight="false" outlineLevel="0" collapsed="false">
      <c r="U5898" s="298" t="n">
        <v>5914353</v>
      </c>
      <c r="V5898" s="298" t="n">
        <v>0.94</v>
      </c>
      <c r="W5898" s="298" t="s">
        <v>16028</v>
      </c>
      <c r="X5898" s="298" t="s">
        <v>49524</v>
      </c>
    </row>
    <row r="5899" customFormat="false" ht="15.8" hidden="false" customHeight="false" outlineLevel="0" collapsed="false">
      <c r="U5899" s="298" t="n">
        <v>5915470</v>
      </c>
      <c r="V5899" s="298" t="n">
        <v>1.37</v>
      </c>
      <c r="W5899" s="298" t="s">
        <v>16028</v>
      </c>
      <c r="X5899" s="298" t="s">
        <v>49525</v>
      </c>
    </row>
    <row r="5900" customFormat="false" ht="15.8" hidden="false" customHeight="false" outlineLevel="0" collapsed="false">
      <c r="U5900" s="298" t="n">
        <v>5915459</v>
      </c>
      <c r="V5900" s="298" t="n">
        <v>4.58</v>
      </c>
      <c r="W5900" s="298" t="s">
        <v>16028</v>
      </c>
      <c r="X5900" s="298" t="s">
        <v>49526</v>
      </c>
    </row>
    <row r="5901" customFormat="false" ht="15.8" hidden="false" customHeight="false" outlineLevel="0" collapsed="false">
      <c r="U5901" s="298" t="n">
        <v>5915476</v>
      </c>
      <c r="V5901" s="298" t="n">
        <v>19.82</v>
      </c>
      <c r="W5901" s="298" t="s">
        <v>16028</v>
      </c>
      <c r="X5901" s="298" t="s">
        <v>49527</v>
      </c>
    </row>
    <row r="5902" customFormat="false" ht="26.5" hidden="false" customHeight="false" outlineLevel="0" collapsed="false">
      <c r="U5902" s="298" t="n">
        <v>5914702</v>
      </c>
      <c r="V5902" s="298" t="n">
        <v>8.88</v>
      </c>
      <c r="W5902" s="298" t="s">
        <v>16028</v>
      </c>
      <c r="X5902" s="298" t="s">
        <v>49528</v>
      </c>
    </row>
    <row r="5903" customFormat="false" ht="26.5" hidden="false" customHeight="false" outlineLevel="0" collapsed="false">
      <c r="U5903" s="298" t="n">
        <v>5914701</v>
      </c>
      <c r="V5903" s="298" t="n">
        <v>8.88</v>
      </c>
      <c r="W5903" s="298" t="s">
        <v>16028</v>
      </c>
      <c r="X5903" s="298" t="s">
        <v>49529</v>
      </c>
    </row>
    <row r="5904" customFormat="false" ht="26.5" hidden="false" customHeight="false" outlineLevel="0" collapsed="false">
      <c r="U5904" s="298" t="n">
        <v>5906592</v>
      </c>
      <c r="V5904" s="298" t="n">
        <v>17.05</v>
      </c>
      <c r="W5904" s="298" t="s">
        <v>203</v>
      </c>
      <c r="X5904" s="298" t="s">
        <v>49530</v>
      </c>
    </row>
    <row r="5905" customFormat="false" ht="26.5" hidden="false" customHeight="false" outlineLevel="0" collapsed="false">
      <c r="U5905" s="298" t="n">
        <v>5906591</v>
      </c>
      <c r="V5905" s="298" t="n">
        <v>16.12</v>
      </c>
      <c r="W5905" s="298" t="s">
        <v>203</v>
      </c>
      <c r="X5905" s="298" t="s">
        <v>49531</v>
      </c>
    </row>
    <row r="5906" customFormat="false" ht="26.5" hidden="false" customHeight="false" outlineLevel="0" collapsed="false">
      <c r="U5906" s="298" t="n">
        <v>5914653</v>
      </c>
      <c r="V5906" s="298" t="n">
        <v>2.25</v>
      </c>
      <c r="W5906" s="298" t="s">
        <v>16028</v>
      </c>
      <c r="X5906" s="298" t="s">
        <v>49532</v>
      </c>
    </row>
    <row r="5907" customFormat="false" ht="15.8" hidden="false" customHeight="false" outlineLevel="0" collapsed="false">
      <c r="U5907" s="298" t="n">
        <v>5915405</v>
      </c>
      <c r="V5907" s="298" t="n">
        <v>3.47</v>
      </c>
      <c r="W5907" s="298" t="s">
        <v>16028</v>
      </c>
      <c r="X5907" s="298" t="s">
        <v>49533</v>
      </c>
    </row>
    <row r="5908" customFormat="false" ht="15.8" hidden="false" customHeight="false" outlineLevel="0" collapsed="false">
      <c r="U5908" s="298" t="n">
        <v>5914657</v>
      </c>
      <c r="V5908" s="298" t="n">
        <v>11.09</v>
      </c>
      <c r="W5908" s="298" t="s">
        <v>16028</v>
      </c>
      <c r="X5908" s="298" t="s">
        <v>49534</v>
      </c>
    </row>
    <row r="5909" customFormat="false" ht="15.8" hidden="false" customHeight="false" outlineLevel="0" collapsed="false">
      <c r="U5909" s="298" t="n">
        <v>5914363</v>
      </c>
      <c r="V5909" s="298" t="n">
        <v>10.34</v>
      </c>
      <c r="W5909" s="298" t="s">
        <v>16028</v>
      </c>
      <c r="X5909" s="298" t="s">
        <v>49535</v>
      </c>
    </row>
    <row r="5910" customFormat="false" ht="26.5" hidden="false" customHeight="false" outlineLevel="0" collapsed="false">
      <c r="U5910" s="298" t="n">
        <v>5914646</v>
      </c>
      <c r="V5910" s="298" t="n">
        <v>4.65</v>
      </c>
      <c r="W5910" s="298" t="s">
        <v>16028</v>
      </c>
      <c r="X5910" s="298" t="s">
        <v>49536</v>
      </c>
    </row>
    <row r="5911" customFormat="false" ht="26.5" hidden="false" customHeight="false" outlineLevel="0" collapsed="false">
      <c r="U5911" s="298" t="n">
        <v>5919535</v>
      </c>
      <c r="V5911" s="298" t="n">
        <v>11.09</v>
      </c>
      <c r="W5911" s="298" t="s">
        <v>16028</v>
      </c>
      <c r="X5911" s="298" t="s">
        <v>49537</v>
      </c>
    </row>
    <row r="5912" customFormat="false" ht="26.5" hidden="false" customHeight="false" outlineLevel="0" collapsed="false">
      <c r="U5912" s="298" t="n">
        <v>5919533</v>
      </c>
      <c r="V5912" s="298" t="n">
        <v>37.31</v>
      </c>
      <c r="W5912" s="298" t="s">
        <v>16028</v>
      </c>
      <c r="X5912" s="298" t="s">
        <v>49538</v>
      </c>
    </row>
    <row r="5913" customFormat="false" ht="26.5" hidden="false" customHeight="false" outlineLevel="0" collapsed="false">
      <c r="U5913" s="298" t="n">
        <v>5919534</v>
      </c>
      <c r="V5913" s="298" t="n">
        <v>34.06</v>
      </c>
      <c r="W5913" s="298" t="s">
        <v>16028</v>
      </c>
      <c r="X5913" s="298" t="s">
        <v>49539</v>
      </c>
    </row>
    <row r="5914" customFormat="false" ht="15.8" hidden="false" customHeight="false" outlineLevel="0" collapsed="false">
      <c r="U5914" s="298" t="n">
        <v>5909007</v>
      </c>
      <c r="V5914" s="298" t="n">
        <v>10.28</v>
      </c>
      <c r="W5914" s="298" t="s">
        <v>16028</v>
      </c>
      <c r="X5914" s="298" t="s">
        <v>49540</v>
      </c>
    </row>
    <row r="5915" customFormat="false" ht="15.8" hidden="false" customHeight="false" outlineLevel="0" collapsed="false">
      <c r="U5915" s="298" t="n">
        <v>5919538</v>
      </c>
      <c r="V5915" s="298" t="n">
        <v>8.65</v>
      </c>
      <c r="W5915" s="298" t="s">
        <v>16028</v>
      </c>
      <c r="X5915" s="298" t="s">
        <v>49541</v>
      </c>
    </row>
    <row r="5916" customFormat="false" ht="26.5" hidden="false" customHeight="false" outlineLevel="0" collapsed="false">
      <c r="U5916" s="298" t="n">
        <v>5919540</v>
      </c>
      <c r="V5916" s="298" t="n">
        <v>1.76</v>
      </c>
      <c r="W5916" s="298" t="s">
        <v>16028</v>
      </c>
      <c r="X5916" s="298" t="s">
        <v>49542</v>
      </c>
    </row>
    <row r="5917" customFormat="false" ht="26.5" hidden="false" customHeight="false" outlineLevel="0" collapsed="false">
      <c r="U5917" s="298" t="n">
        <v>5914705</v>
      </c>
      <c r="V5917" s="298" t="n">
        <v>12.83</v>
      </c>
      <c r="W5917" s="298" t="s">
        <v>16028</v>
      </c>
      <c r="X5917" s="298" t="s">
        <v>49543</v>
      </c>
    </row>
    <row r="5918" customFormat="false" ht="26.5" hidden="false" customHeight="false" outlineLevel="0" collapsed="false">
      <c r="U5918" s="298" t="n">
        <v>5914706</v>
      </c>
      <c r="V5918" s="298" t="n">
        <v>11.9</v>
      </c>
      <c r="W5918" s="298" t="s">
        <v>16028</v>
      </c>
      <c r="X5918" s="298" t="s">
        <v>49544</v>
      </c>
    </row>
    <row r="5919" customFormat="false" ht="26.5" hidden="false" customHeight="false" outlineLevel="0" collapsed="false">
      <c r="U5919" s="298" t="n">
        <v>5914707</v>
      </c>
      <c r="V5919" s="298" t="n">
        <v>11.64</v>
      </c>
      <c r="W5919" s="298" t="s">
        <v>16028</v>
      </c>
      <c r="X5919" s="298" t="s">
        <v>49545</v>
      </c>
    </row>
    <row r="5920" customFormat="false" ht="26.5" hidden="false" customHeight="false" outlineLevel="0" collapsed="false">
      <c r="U5920" s="298" t="n">
        <v>5914677</v>
      </c>
      <c r="V5920" s="298" t="n">
        <v>17.75</v>
      </c>
      <c r="W5920" s="298" t="s">
        <v>16028</v>
      </c>
      <c r="X5920" s="298" t="s">
        <v>49546</v>
      </c>
    </row>
    <row r="5921" customFormat="false" ht="26.5" hidden="false" customHeight="false" outlineLevel="0" collapsed="false">
      <c r="U5921" s="298" t="n">
        <v>5914676</v>
      </c>
      <c r="V5921" s="298" t="n">
        <v>14.6</v>
      </c>
      <c r="W5921" s="298" t="s">
        <v>16028</v>
      </c>
      <c r="X5921" s="298" t="s">
        <v>49547</v>
      </c>
    </row>
    <row r="5922" customFormat="false" ht="15.8" hidden="false" customHeight="false" outlineLevel="0" collapsed="false">
      <c r="U5922" s="298" t="n">
        <v>5915440</v>
      </c>
      <c r="V5922" s="298" t="n">
        <v>1.55</v>
      </c>
      <c r="W5922" s="298" t="s">
        <v>16028</v>
      </c>
      <c r="X5922" s="298" t="s">
        <v>49548</v>
      </c>
    </row>
    <row r="5923" customFormat="false" ht="15.8" hidden="false" customHeight="false" outlineLevel="0" collapsed="false">
      <c r="U5923" s="298" t="n">
        <v>5914352</v>
      </c>
      <c r="V5923" s="298" t="n">
        <v>2.33</v>
      </c>
      <c r="W5923" s="298" t="s">
        <v>16028</v>
      </c>
      <c r="X5923" s="298" t="s">
        <v>49549</v>
      </c>
    </row>
    <row r="5924" customFormat="false" ht="15.8" hidden="false" customHeight="false" outlineLevel="0" collapsed="false">
      <c r="U5924" s="298" t="n">
        <v>5914339</v>
      </c>
      <c r="V5924" s="298" t="n">
        <v>5.34</v>
      </c>
      <c r="W5924" s="298" t="s">
        <v>16028</v>
      </c>
      <c r="X5924" s="298" t="s">
        <v>49550</v>
      </c>
    </row>
    <row r="5925" customFormat="false" ht="26.5" hidden="false" customHeight="false" outlineLevel="0" collapsed="false">
      <c r="U5925" s="298" t="n">
        <v>5914678</v>
      </c>
      <c r="V5925" s="298" t="n">
        <v>21.86</v>
      </c>
      <c r="W5925" s="298" t="s">
        <v>16028</v>
      </c>
      <c r="X5925" s="298" t="s">
        <v>49551</v>
      </c>
    </row>
    <row r="5926" customFormat="false" ht="26.5" hidden="false" customHeight="false" outlineLevel="0" collapsed="false">
      <c r="U5926" s="298" t="n">
        <v>5914679</v>
      </c>
      <c r="V5926" s="298" t="n">
        <v>35.16</v>
      </c>
      <c r="W5926" s="298" t="s">
        <v>16028</v>
      </c>
      <c r="X5926" s="298" t="s">
        <v>49552</v>
      </c>
    </row>
    <row r="5927" customFormat="false" ht="26.5" hidden="false" customHeight="false" outlineLevel="0" collapsed="false">
      <c r="U5927" s="298" t="n">
        <v>5914681</v>
      </c>
      <c r="V5927" s="298" t="n">
        <v>41.95</v>
      </c>
      <c r="W5927" s="298" t="s">
        <v>16028</v>
      </c>
      <c r="X5927" s="298" t="s">
        <v>49553</v>
      </c>
    </row>
    <row r="5928" customFormat="false" ht="26.5" hidden="false" customHeight="false" outlineLevel="0" collapsed="false">
      <c r="U5928" s="298" t="n">
        <v>5914680</v>
      </c>
      <c r="V5928" s="298" t="n">
        <v>29.16</v>
      </c>
      <c r="W5928" s="298" t="s">
        <v>16028</v>
      </c>
      <c r="X5928" s="298" t="s">
        <v>49554</v>
      </c>
    </row>
    <row r="5929" customFormat="false" ht="15.8" hidden="false" customHeight="false" outlineLevel="0" collapsed="false">
      <c r="U5929" s="298" t="n">
        <v>5915015</v>
      </c>
      <c r="V5929" s="298" t="n">
        <v>13.92</v>
      </c>
      <c r="W5929" s="298" t="s">
        <v>16028</v>
      </c>
      <c r="X5929" s="298" t="s">
        <v>49555</v>
      </c>
    </row>
    <row r="5930" customFormat="false" ht="15.8" hidden="false" customHeight="false" outlineLevel="0" collapsed="false">
      <c r="U5930" s="298" t="n">
        <v>5915373</v>
      </c>
      <c r="V5930" s="298" t="n">
        <v>11.76</v>
      </c>
      <c r="W5930" s="298" t="s">
        <v>16028</v>
      </c>
      <c r="X5930" s="298" t="s">
        <v>49556</v>
      </c>
    </row>
    <row r="5931" customFormat="false" ht="15.8" hidden="false" customHeight="false" outlineLevel="0" collapsed="false">
      <c r="U5931" s="298" t="n">
        <v>5914333</v>
      </c>
      <c r="V5931" s="298" t="n">
        <v>20.99</v>
      </c>
      <c r="W5931" s="298" t="s">
        <v>16028</v>
      </c>
      <c r="X5931" s="298" t="s">
        <v>49557</v>
      </c>
    </row>
    <row r="5932" customFormat="false" ht="15.8" hidden="false" customHeight="false" outlineLevel="0" collapsed="false">
      <c r="U5932" s="298" t="n">
        <v>5914655</v>
      </c>
      <c r="V5932" s="298" t="n">
        <v>22.81</v>
      </c>
      <c r="W5932" s="298" t="s">
        <v>16028</v>
      </c>
      <c r="X5932" s="298" t="s">
        <v>49558</v>
      </c>
    </row>
    <row r="5933" customFormat="false" ht="15.8" hidden="false" customHeight="false" outlineLevel="0" collapsed="false">
      <c r="U5933" s="298" t="n">
        <v>5915474</v>
      </c>
      <c r="V5933" s="298" t="n">
        <v>21.61</v>
      </c>
      <c r="W5933" s="298" t="s">
        <v>16028</v>
      </c>
      <c r="X5933" s="298" t="s">
        <v>49559</v>
      </c>
    </row>
    <row r="5934" customFormat="false" ht="15.8" hidden="false" customHeight="false" outlineLevel="0" collapsed="false">
      <c r="U5934" s="298" t="n">
        <v>5914654</v>
      </c>
      <c r="V5934" s="298" t="n">
        <v>19.83</v>
      </c>
      <c r="W5934" s="298" t="s">
        <v>16028</v>
      </c>
      <c r="X5934" s="298" t="s">
        <v>49560</v>
      </c>
    </row>
    <row r="5935" customFormat="false" ht="26.5" hidden="false" customHeight="false" outlineLevel="0" collapsed="false">
      <c r="U5935" s="298" t="n">
        <v>5914686</v>
      </c>
      <c r="V5935" s="298" t="n">
        <v>15.66</v>
      </c>
      <c r="W5935" s="298" t="s">
        <v>16028</v>
      </c>
      <c r="X5935" s="298" t="s">
        <v>49561</v>
      </c>
    </row>
    <row r="5936" customFormat="false" ht="26.5" hidden="false" customHeight="false" outlineLevel="0" collapsed="false">
      <c r="U5936" s="298" t="n">
        <v>5914685</v>
      </c>
      <c r="V5936" s="298" t="n">
        <v>15.74</v>
      </c>
      <c r="W5936" s="298" t="s">
        <v>16028</v>
      </c>
      <c r="X5936" s="298" t="s">
        <v>49562</v>
      </c>
    </row>
    <row r="5937" customFormat="false" ht="26.5" hidden="false" customHeight="false" outlineLevel="0" collapsed="false">
      <c r="U5937" s="298" t="n">
        <v>5914682</v>
      </c>
      <c r="V5937" s="298" t="n">
        <v>20.06</v>
      </c>
      <c r="W5937" s="298" t="s">
        <v>16028</v>
      </c>
      <c r="X5937" s="298" t="s">
        <v>49563</v>
      </c>
    </row>
    <row r="5938" customFormat="false" ht="26.5" hidden="false" customHeight="false" outlineLevel="0" collapsed="false">
      <c r="U5938" s="298" t="n">
        <v>5914683</v>
      </c>
      <c r="V5938" s="298" t="n">
        <v>23.07</v>
      </c>
      <c r="W5938" s="298" t="s">
        <v>16028</v>
      </c>
      <c r="X5938" s="298" t="s">
        <v>49564</v>
      </c>
    </row>
    <row r="5939" customFormat="false" ht="26.5" hidden="false" customHeight="false" outlineLevel="0" collapsed="false">
      <c r="U5939" s="298" t="n">
        <v>5914684</v>
      </c>
      <c r="V5939" s="298" t="n">
        <v>17.39</v>
      </c>
      <c r="W5939" s="298" t="s">
        <v>16028</v>
      </c>
      <c r="X5939" s="298" t="s">
        <v>49565</v>
      </c>
    </row>
    <row r="5940" customFormat="false" ht="15.8" hidden="false" customHeight="false" outlineLevel="0" collapsed="false">
      <c r="U5940" s="298" t="n">
        <v>5914675</v>
      </c>
      <c r="V5940" s="298" t="n">
        <v>1.85</v>
      </c>
      <c r="W5940" s="298" t="s">
        <v>16028</v>
      </c>
      <c r="X5940" s="298" t="s">
        <v>49566</v>
      </c>
    </row>
    <row r="5941" customFormat="false" ht="15.8" hidden="false" customHeight="false" outlineLevel="0" collapsed="false">
      <c r="U5941" s="298" t="n">
        <v>5915433</v>
      </c>
      <c r="V5941" s="298" t="n">
        <v>23.97</v>
      </c>
      <c r="W5941" s="298" t="s">
        <v>16028</v>
      </c>
      <c r="X5941" s="298" t="s">
        <v>49567</v>
      </c>
    </row>
    <row r="5942" customFormat="false" ht="26.5" hidden="false" customHeight="false" outlineLevel="0" collapsed="false">
      <c r="U5942" s="298" t="n">
        <v>5914650</v>
      </c>
      <c r="V5942" s="298" t="n">
        <v>5.98</v>
      </c>
      <c r="W5942" s="298" t="s">
        <v>16028</v>
      </c>
      <c r="X5942" s="298" t="s">
        <v>49568</v>
      </c>
    </row>
    <row r="5943" customFormat="false" ht="26.5" hidden="false" customHeight="false" outlineLevel="0" collapsed="false">
      <c r="U5943" s="298" t="n">
        <v>5914358</v>
      </c>
      <c r="V5943" s="298" t="n">
        <v>5.61</v>
      </c>
      <c r="W5943" s="298" t="s">
        <v>16028</v>
      </c>
      <c r="X5943" s="298" t="s">
        <v>49569</v>
      </c>
    </row>
    <row r="5944" customFormat="false" ht="26.5" hidden="false" customHeight="false" outlineLevel="0" collapsed="false">
      <c r="U5944" s="298" t="n">
        <v>5915421</v>
      </c>
      <c r="V5944" s="298" t="n">
        <v>16.14</v>
      </c>
      <c r="W5944" s="298" t="s">
        <v>16028</v>
      </c>
      <c r="X5944" s="298" t="s">
        <v>49570</v>
      </c>
    </row>
    <row r="5945" customFormat="false" ht="26.5" hidden="false" customHeight="false" outlineLevel="0" collapsed="false">
      <c r="U5945" s="298" t="n">
        <v>5914649</v>
      </c>
      <c r="V5945" s="298" t="n">
        <v>4.15</v>
      </c>
      <c r="W5945" s="298" t="s">
        <v>16028</v>
      </c>
      <c r="X5945" s="298" t="s">
        <v>49571</v>
      </c>
    </row>
    <row r="5946" customFormat="false" ht="26.5" hidden="false" customHeight="false" outlineLevel="0" collapsed="false">
      <c r="U5946" s="298" t="n">
        <v>5914643</v>
      </c>
      <c r="V5946" s="298" t="n">
        <v>3.37</v>
      </c>
      <c r="W5946" s="298" t="s">
        <v>16028</v>
      </c>
      <c r="X5946" s="298" t="s">
        <v>49572</v>
      </c>
    </row>
    <row r="5947" customFormat="false" ht="26.5" hidden="false" customHeight="false" outlineLevel="0" collapsed="false">
      <c r="U5947" s="298" t="n">
        <v>5914328</v>
      </c>
      <c r="V5947" s="298" t="n">
        <v>17.67</v>
      </c>
      <c r="W5947" s="298" t="s">
        <v>16028</v>
      </c>
      <c r="X5947" s="298" t="s">
        <v>49573</v>
      </c>
    </row>
    <row r="5948" customFormat="false" ht="26.5" hidden="false" customHeight="false" outlineLevel="0" collapsed="false">
      <c r="U5948" s="298" t="n">
        <v>5914610</v>
      </c>
      <c r="V5948" s="298" t="n">
        <v>23.94</v>
      </c>
      <c r="W5948" s="298" t="s">
        <v>16028</v>
      </c>
      <c r="X5948" s="298" t="s">
        <v>49574</v>
      </c>
    </row>
    <row r="5949" customFormat="false" ht="26.5" hidden="false" customHeight="false" outlineLevel="0" collapsed="false">
      <c r="U5949" s="298" t="n">
        <v>5915408</v>
      </c>
      <c r="V5949" s="298" t="n">
        <v>3.14</v>
      </c>
      <c r="W5949" s="298" t="s">
        <v>16028</v>
      </c>
      <c r="X5949" s="298" t="s">
        <v>49575</v>
      </c>
    </row>
    <row r="5950" customFormat="false" ht="15.8" hidden="false" customHeight="false" outlineLevel="0" collapsed="false">
      <c r="U5950" s="298" t="n">
        <v>5915306</v>
      </c>
      <c r="V5950" s="298" t="n">
        <v>24.08</v>
      </c>
      <c r="W5950" s="298" t="s">
        <v>203</v>
      </c>
      <c r="X5950" s="298" t="s">
        <v>49576</v>
      </c>
    </row>
    <row r="5951" customFormat="false" ht="26.5" hidden="false" customHeight="false" outlineLevel="0" collapsed="false">
      <c r="U5951" s="298" t="n">
        <v>5914708</v>
      </c>
      <c r="V5951" s="298" t="n">
        <v>24.63</v>
      </c>
      <c r="W5951" s="298" t="s">
        <v>16028</v>
      </c>
      <c r="X5951" s="298" t="s">
        <v>49577</v>
      </c>
    </row>
    <row r="5952" customFormat="false" ht="26.5" hidden="false" customHeight="false" outlineLevel="0" collapsed="false">
      <c r="U5952" s="298" t="n">
        <v>5914687</v>
      </c>
      <c r="V5952" s="298" t="n">
        <v>24.23</v>
      </c>
      <c r="W5952" s="298" t="s">
        <v>16028</v>
      </c>
      <c r="X5952" s="298" t="s">
        <v>49578</v>
      </c>
    </row>
    <row r="5953" customFormat="false" ht="26.5" hidden="false" customHeight="false" outlineLevel="0" collapsed="false">
      <c r="U5953" s="298" t="n">
        <v>5914709</v>
      </c>
      <c r="V5953" s="298" t="n">
        <v>26.15</v>
      </c>
      <c r="W5953" s="298" t="s">
        <v>16028</v>
      </c>
      <c r="X5953" s="298" t="s">
        <v>49579</v>
      </c>
    </row>
    <row r="5954" customFormat="false" ht="26.5" hidden="false" customHeight="false" outlineLevel="0" collapsed="false">
      <c r="U5954" s="298" t="n">
        <v>5914688</v>
      </c>
      <c r="V5954" s="298" t="n">
        <v>25.25</v>
      </c>
      <c r="W5954" s="298" t="s">
        <v>16028</v>
      </c>
      <c r="X5954" s="298" t="s">
        <v>49580</v>
      </c>
    </row>
    <row r="5955" customFormat="false" ht="26.5" hidden="false" customHeight="false" outlineLevel="0" collapsed="false">
      <c r="U5955" s="298" t="n">
        <v>5914695</v>
      </c>
      <c r="V5955" s="298" t="n">
        <v>19.33</v>
      </c>
      <c r="W5955" s="298" t="s">
        <v>16028</v>
      </c>
      <c r="X5955" s="298" t="s">
        <v>49581</v>
      </c>
    </row>
    <row r="5956" customFormat="false" ht="26.5" hidden="false" customHeight="false" outlineLevel="0" collapsed="false">
      <c r="U5956" s="298" t="n">
        <v>5914689</v>
      </c>
      <c r="V5956" s="298" t="n">
        <v>19.01</v>
      </c>
      <c r="W5956" s="298" t="s">
        <v>16028</v>
      </c>
      <c r="X5956" s="298" t="s">
        <v>49582</v>
      </c>
    </row>
    <row r="5957" customFormat="false" ht="26.5" hidden="false" customHeight="false" outlineLevel="0" collapsed="false">
      <c r="U5957" s="298" t="n">
        <v>5914696</v>
      </c>
      <c r="V5957" s="298" t="n">
        <v>20.52</v>
      </c>
      <c r="W5957" s="298" t="s">
        <v>16028</v>
      </c>
      <c r="X5957" s="298" t="s">
        <v>49583</v>
      </c>
    </row>
    <row r="5958" customFormat="false" ht="26.5" hidden="false" customHeight="false" outlineLevel="0" collapsed="false">
      <c r="U5958" s="298" t="n">
        <v>5914690</v>
      </c>
      <c r="V5958" s="298" t="n">
        <v>19.82</v>
      </c>
      <c r="W5958" s="298" t="s">
        <v>16028</v>
      </c>
      <c r="X5958" s="298" t="s">
        <v>49584</v>
      </c>
    </row>
    <row r="5959" customFormat="false" ht="26.5" hidden="false" customHeight="false" outlineLevel="0" collapsed="false">
      <c r="U5959" s="298" t="n">
        <v>5914697</v>
      </c>
      <c r="V5959" s="298" t="n">
        <v>16.32</v>
      </c>
      <c r="W5959" s="298" t="s">
        <v>16028</v>
      </c>
      <c r="X5959" s="298" t="s">
        <v>49585</v>
      </c>
    </row>
    <row r="5960" customFormat="false" ht="26.5" hidden="false" customHeight="false" outlineLevel="0" collapsed="false">
      <c r="U5960" s="298" t="n">
        <v>5914691</v>
      </c>
      <c r="V5960" s="298" t="n">
        <v>16.05</v>
      </c>
      <c r="W5960" s="298" t="s">
        <v>16028</v>
      </c>
      <c r="X5960" s="298" t="s">
        <v>49586</v>
      </c>
    </row>
    <row r="5961" customFormat="false" ht="26.5" hidden="false" customHeight="false" outlineLevel="0" collapsed="false">
      <c r="U5961" s="298" t="n">
        <v>5914698</v>
      </c>
      <c r="V5961" s="298" t="n">
        <v>17.32</v>
      </c>
      <c r="W5961" s="298" t="s">
        <v>16028</v>
      </c>
      <c r="X5961" s="298" t="s">
        <v>49587</v>
      </c>
    </row>
    <row r="5962" customFormat="false" ht="26.5" hidden="false" customHeight="false" outlineLevel="0" collapsed="false">
      <c r="U5962" s="298" t="n">
        <v>5914692</v>
      </c>
      <c r="V5962" s="298" t="n">
        <v>16.73</v>
      </c>
      <c r="W5962" s="298" t="s">
        <v>16028</v>
      </c>
      <c r="X5962" s="298" t="s">
        <v>49588</v>
      </c>
    </row>
    <row r="5963" customFormat="false" ht="26.5" hidden="false" customHeight="false" outlineLevel="0" collapsed="false">
      <c r="U5963" s="298" t="n">
        <v>5914699</v>
      </c>
      <c r="V5963" s="298" t="n">
        <v>18.27</v>
      </c>
      <c r="W5963" s="298" t="s">
        <v>16028</v>
      </c>
      <c r="X5963" s="298" t="s">
        <v>49589</v>
      </c>
    </row>
    <row r="5964" customFormat="false" ht="26.5" hidden="false" customHeight="false" outlineLevel="0" collapsed="false">
      <c r="U5964" s="298" t="n">
        <v>5914693</v>
      </c>
      <c r="V5964" s="298" t="n">
        <v>17.97</v>
      </c>
      <c r="W5964" s="298" t="s">
        <v>16028</v>
      </c>
      <c r="X5964" s="298" t="s">
        <v>49590</v>
      </c>
    </row>
    <row r="5965" customFormat="false" ht="26.5" hidden="false" customHeight="false" outlineLevel="0" collapsed="false">
      <c r="U5965" s="298" t="n">
        <v>5914700</v>
      </c>
      <c r="V5965" s="298" t="n">
        <v>19.4</v>
      </c>
      <c r="W5965" s="298" t="s">
        <v>16028</v>
      </c>
      <c r="X5965" s="298" t="s">
        <v>49591</v>
      </c>
    </row>
    <row r="5966" customFormat="false" ht="26.5" hidden="false" customHeight="false" outlineLevel="0" collapsed="false">
      <c r="U5966" s="298" t="n">
        <v>5914694</v>
      </c>
      <c r="V5966" s="298" t="n">
        <v>18.73</v>
      </c>
      <c r="W5966" s="298" t="s">
        <v>16028</v>
      </c>
      <c r="X5966" s="298" t="s">
        <v>49592</v>
      </c>
    </row>
    <row r="5967" customFormat="false" ht="15.8" hidden="false" customHeight="false" outlineLevel="0" collapsed="false">
      <c r="U5967" s="298" t="n">
        <v>5901639</v>
      </c>
      <c r="V5967" s="298" t="n">
        <v>0.49</v>
      </c>
      <c r="W5967" s="298" t="s">
        <v>28070</v>
      </c>
      <c r="X5967" s="298" t="s">
        <v>49593</v>
      </c>
    </row>
    <row r="5968" customFormat="false" ht="15.8" hidden="false" customHeight="false" outlineLevel="0" collapsed="false">
      <c r="U5968" s="298" t="n">
        <v>5901638</v>
      </c>
      <c r="V5968" s="298" t="n">
        <v>0.39</v>
      </c>
      <c r="W5968" s="298" t="s">
        <v>28070</v>
      </c>
      <c r="X5968" s="298" t="s">
        <v>49594</v>
      </c>
    </row>
    <row r="5969" customFormat="false" ht="15.8" hidden="false" customHeight="false" outlineLevel="0" collapsed="false">
      <c r="U5969" s="298" t="n">
        <v>5901640</v>
      </c>
      <c r="V5969" s="298" t="n">
        <v>0.32</v>
      </c>
      <c r="W5969" s="298" t="s">
        <v>28070</v>
      </c>
      <c r="X5969" s="298" t="s">
        <v>49595</v>
      </c>
    </row>
    <row r="5970" customFormat="false" ht="15.8" hidden="false" customHeight="false" outlineLevel="0" collapsed="false">
      <c r="U5970" s="298" t="n">
        <v>5914359</v>
      </c>
      <c r="V5970" s="298" t="n">
        <v>0.66</v>
      </c>
      <c r="W5970" s="298" t="s">
        <v>28070</v>
      </c>
      <c r="X5970" s="298" t="s">
        <v>49596</v>
      </c>
    </row>
    <row r="5971" customFormat="false" ht="15.8" hidden="false" customHeight="false" outlineLevel="0" collapsed="false">
      <c r="U5971" s="298" t="n">
        <v>5914374</v>
      </c>
      <c r="V5971" s="298" t="n">
        <v>0.53</v>
      </c>
      <c r="W5971" s="298" t="s">
        <v>28070</v>
      </c>
      <c r="X5971" s="298" t="s">
        <v>49597</v>
      </c>
    </row>
    <row r="5972" customFormat="false" ht="15.8" hidden="false" customHeight="false" outlineLevel="0" collapsed="false">
      <c r="U5972" s="298" t="n">
        <v>5914389</v>
      </c>
      <c r="V5972" s="298" t="n">
        <v>0.43</v>
      </c>
      <c r="W5972" s="298" t="s">
        <v>28070</v>
      </c>
      <c r="X5972" s="298" t="s">
        <v>49598</v>
      </c>
    </row>
    <row r="5973" customFormat="false" ht="15.8" hidden="false" customHeight="false" outlineLevel="0" collapsed="false">
      <c r="U5973" s="298" t="n">
        <v>5915319</v>
      </c>
      <c r="V5973" s="298" t="n">
        <v>0.49</v>
      </c>
      <c r="W5973" s="298" t="s">
        <v>28070</v>
      </c>
      <c r="X5973" s="298" t="s">
        <v>49599</v>
      </c>
    </row>
    <row r="5974" customFormat="false" ht="15.8" hidden="false" customHeight="false" outlineLevel="0" collapsed="false">
      <c r="U5974" s="298" t="n">
        <v>5915320</v>
      </c>
      <c r="V5974" s="298" t="n">
        <v>0.39</v>
      </c>
      <c r="W5974" s="298" t="s">
        <v>28070</v>
      </c>
      <c r="X5974" s="298" t="s">
        <v>49600</v>
      </c>
    </row>
    <row r="5975" customFormat="false" ht="15.8" hidden="false" customHeight="false" outlineLevel="0" collapsed="false">
      <c r="U5975" s="298" t="n">
        <v>5915321</v>
      </c>
      <c r="V5975" s="298" t="n">
        <v>0.32</v>
      </c>
      <c r="W5975" s="298" t="s">
        <v>28070</v>
      </c>
      <c r="X5975" s="298" t="s">
        <v>49601</v>
      </c>
    </row>
    <row r="5976" customFormat="false" ht="15.8" hidden="false" customHeight="false" outlineLevel="0" collapsed="false">
      <c r="U5976" s="298" t="n">
        <v>5914314</v>
      </c>
      <c r="V5976" s="298" t="n">
        <v>0.81</v>
      </c>
      <c r="W5976" s="298" t="s">
        <v>28070</v>
      </c>
      <c r="X5976" s="298" t="s">
        <v>49602</v>
      </c>
    </row>
    <row r="5977" customFormat="false" ht="15.8" hidden="false" customHeight="false" outlineLevel="0" collapsed="false">
      <c r="U5977" s="298" t="n">
        <v>5914329</v>
      </c>
      <c r="V5977" s="298" t="n">
        <v>0.65</v>
      </c>
      <c r="W5977" s="298" t="s">
        <v>28070</v>
      </c>
      <c r="X5977" s="298" t="s">
        <v>49603</v>
      </c>
    </row>
    <row r="5978" customFormat="false" ht="15.8" hidden="false" customHeight="false" outlineLevel="0" collapsed="false">
      <c r="U5978" s="298" t="n">
        <v>5914344</v>
      </c>
      <c r="V5978" s="298" t="n">
        <v>0.52</v>
      </c>
      <c r="W5978" s="298" t="s">
        <v>28070</v>
      </c>
      <c r="X5978" s="298" t="s">
        <v>49604</v>
      </c>
    </row>
    <row r="5979" customFormat="false" ht="15.8" hidden="false" customHeight="false" outlineLevel="0" collapsed="false">
      <c r="U5979" s="298" t="n">
        <v>5914539</v>
      </c>
      <c r="V5979" s="298" t="n">
        <v>0.58</v>
      </c>
      <c r="W5979" s="298" t="s">
        <v>28070</v>
      </c>
      <c r="X5979" s="298" t="s">
        <v>49605</v>
      </c>
    </row>
    <row r="5980" customFormat="false" ht="15.8" hidden="false" customHeight="false" outlineLevel="0" collapsed="false">
      <c r="U5980" s="298" t="n">
        <v>5914554</v>
      </c>
      <c r="V5980" s="298" t="n">
        <v>0.46</v>
      </c>
      <c r="W5980" s="298" t="s">
        <v>28070</v>
      </c>
      <c r="X5980" s="298" t="s">
        <v>49606</v>
      </c>
    </row>
    <row r="5981" customFormat="false" ht="15.8" hidden="false" customHeight="false" outlineLevel="0" collapsed="false">
      <c r="U5981" s="298" t="n">
        <v>5914569</v>
      </c>
      <c r="V5981" s="298" t="n">
        <v>0.37</v>
      </c>
      <c r="W5981" s="298" t="s">
        <v>28070</v>
      </c>
      <c r="X5981" s="298" t="s">
        <v>49607</v>
      </c>
    </row>
    <row r="5982" customFormat="false" ht="15.8" hidden="false" customHeight="false" outlineLevel="0" collapsed="false">
      <c r="U5982" s="298" t="n">
        <v>5915012</v>
      </c>
      <c r="V5982" s="298" t="n">
        <v>1.39</v>
      </c>
      <c r="W5982" s="298" t="s">
        <v>28070</v>
      </c>
      <c r="X5982" s="298" t="s">
        <v>49608</v>
      </c>
    </row>
    <row r="5983" customFormat="false" ht="15.8" hidden="false" customHeight="false" outlineLevel="0" collapsed="false">
      <c r="U5983" s="298" t="n">
        <v>5915013</v>
      </c>
      <c r="V5983" s="298" t="n">
        <v>1.11</v>
      </c>
      <c r="W5983" s="298" t="s">
        <v>28070</v>
      </c>
      <c r="X5983" s="298" t="s">
        <v>49609</v>
      </c>
    </row>
    <row r="5984" customFormat="false" ht="15.8" hidden="false" customHeight="false" outlineLevel="0" collapsed="false">
      <c r="U5984" s="298" t="n">
        <v>5915014</v>
      </c>
      <c r="V5984" s="298" t="n">
        <v>0.89</v>
      </c>
      <c r="W5984" s="298" t="s">
        <v>28070</v>
      </c>
      <c r="X5984" s="298" t="s">
        <v>49610</v>
      </c>
    </row>
    <row r="5985" customFormat="false" ht="15.8" hidden="false" customHeight="false" outlineLevel="0" collapsed="false">
      <c r="U5985" s="298" t="n">
        <v>5914584</v>
      </c>
      <c r="V5985" s="298" t="n">
        <v>1.72</v>
      </c>
      <c r="W5985" s="298" t="s">
        <v>28070</v>
      </c>
      <c r="X5985" s="298" t="s">
        <v>49611</v>
      </c>
    </row>
    <row r="5986" customFormat="false" ht="15.8" hidden="false" customHeight="false" outlineLevel="0" collapsed="false">
      <c r="U5986" s="298" t="n">
        <v>5914599</v>
      </c>
      <c r="V5986" s="298" t="n">
        <v>1.37</v>
      </c>
      <c r="W5986" s="298" t="s">
        <v>28070</v>
      </c>
      <c r="X5986" s="298" t="s">
        <v>49612</v>
      </c>
    </row>
    <row r="5987" customFormat="false" ht="15.8" hidden="false" customHeight="false" outlineLevel="0" collapsed="false">
      <c r="U5987" s="298" t="n">
        <v>5914614</v>
      </c>
      <c r="V5987" s="298" t="n">
        <v>1.1</v>
      </c>
      <c r="W5987" s="298" t="s">
        <v>28070</v>
      </c>
      <c r="X5987" s="298" t="s">
        <v>49613</v>
      </c>
    </row>
    <row r="5988" customFormat="false" ht="15.8" hidden="false" customHeight="false" outlineLevel="0" collapsed="false">
      <c r="U5988" s="298" t="n">
        <v>5914581</v>
      </c>
      <c r="V5988" s="298" t="n">
        <v>1.62</v>
      </c>
      <c r="W5988" s="298" t="s">
        <v>28070</v>
      </c>
      <c r="X5988" s="298" t="s">
        <v>49614</v>
      </c>
    </row>
    <row r="5989" customFormat="false" ht="15.8" hidden="false" customHeight="false" outlineLevel="0" collapsed="false">
      <c r="U5989" s="298" t="n">
        <v>5914582</v>
      </c>
      <c r="V5989" s="298" t="n">
        <v>1.3</v>
      </c>
      <c r="W5989" s="298" t="s">
        <v>28070</v>
      </c>
      <c r="X5989" s="298" t="s">
        <v>49615</v>
      </c>
    </row>
    <row r="5990" customFormat="false" ht="15.8" hidden="false" customHeight="false" outlineLevel="0" collapsed="false">
      <c r="U5990" s="298" t="n">
        <v>5914583</v>
      </c>
      <c r="V5990" s="298" t="n">
        <v>1.04</v>
      </c>
      <c r="W5990" s="298" t="s">
        <v>28070</v>
      </c>
      <c r="X5990" s="298" t="s">
        <v>49616</v>
      </c>
    </row>
    <row r="5991" customFormat="false" ht="15.8" hidden="false" customHeight="false" outlineLevel="0" collapsed="false">
      <c r="U5991" s="298" t="n">
        <v>5914449</v>
      </c>
      <c r="V5991" s="298" t="n">
        <v>0.68</v>
      </c>
      <c r="W5991" s="298" t="s">
        <v>28070</v>
      </c>
      <c r="X5991" s="298" t="s">
        <v>49617</v>
      </c>
    </row>
    <row r="5992" customFormat="false" ht="15.8" hidden="false" customHeight="false" outlineLevel="0" collapsed="false">
      <c r="U5992" s="298" t="n">
        <v>5914464</v>
      </c>
      <c r="V5992" s="298" t="n">
        <v>0.54</v>
      </c>
      <c r="W5992" s="298" t="s">
        <v>28070</v>
      </c>
      <c r="X5992" s="298" t="s">
        <v>49618</v>
      </c>
    </row>
    <row r="5993" customFormat="false" ht="15.8" hidden="false" customHeight="false" outlineLevel="0" collapsed="false">
      <c r="U5993" s="298" t="n">
        <v>5914479</v>
      </c>
      <c r="V5993" s="298" t="n">
        <v>0.43</v>
      </c>
      <c r="W5993" s="298" t="s">
        <v>28070</v>
      </c>
      <c r="X5993" s="298" t="s">
        <v>49619</v>
      </c>
    </row>
    <row r="5994" customFormat="false" ht="15.8" hidden="false" customHeight="false" outlineLevel="0" collapsed="false">
      <c r="U5994" s="298" t="n">
        <v>5915322</v>
      </c>
      <c r="V5994" s="298" t="n">
        <v>1.19</v>
      </c>
      <c r="W5994" s="298" t="s">
        <v>28070</v>
      </c>
      <c r="X5994" s="298" t="s">
        <v>49620</v>
      </c>
    </row>
    <row r="5995" customFormat="false" ht="15.8" hidden="false" customHeight="false" outlineLevel="0" collapsed="false">
      <c r="U5995" s="298" t="n">
        <v>5915323</v>
      </c>
      <c r="V5995" s="298" t="n">
        <v>0.95</v>
      </c>
      <c r="W5995" s="298" t="s">
        <v>28070</v>
      </c>
      <c r="X5995" s="298" t="s">
        <v>49621</v>
      </c>
    </row>
    <row r="5996" customFormat="false" ht="15.8" hidden="false" customHeight="false" outlineLevel="0" collapsed="false">
      <c r="U5996" s="298" t="n">
        <v>5915324</v>
      </c>
      <c r="V5996" s="298" t="n">
        <v>0.76</v>
      </c>
      <c r="W5996" s="298" t="s">
        <v>28070</v>
      </c>
      <c r="X5996" s="298" t="s">
        <v>49622</v>
      </c>
    </row>
    <row r="5997" customFormat="false" ht="15.8" hidden="false" customHeight="false" outlineLevel="0" collapsed="false">
      <c r="U5997" s="298" t="n">
        <v>5914404</v>
      </c>
      <c r="V5997" s="298" t="n">
        <v>0.75</v>
      </c>
      <c r="W5997" s="298" t="s">
        <v>28070</v>
      </c>
      <c r="X5997" s="298" t="s">
        <v>49623</v>
      </c>
    </row>
    <row r="5998" customFormat="false" ht="15.8" hidden="false" customHeight="false" outlineLevel="0" collapsed="false">
      <c r="U5998" s="298" t="n">
        <v>5914419</v>
      </c>
      <c r="V5998" s="298" t="n">
        <v>0.6</v>
      </c>
      <c r="W5998" s="298" t="s">
        <v>28070</v>
      </c>
      <c r="X5998" s="298" t="s">
        <v>49624</v>
      </c>
    </row>
    <row r="5999" customFormat="false" ht="15.8" hidden="false" customHeight="false" outlineLevel="0" collapsed="false">
      <c r="U5999" s="298" t="n">
        <v>5914434</v>
      </c>
      <c r="V5999" s="298" t="n">
        <v>0.48</v>
      </c>
      <c r="W5999" s="298" t="s">
        <v>28070</v>
      </c>
      <c r="X5999" s="298" t="s">
        <v>49625</v>
      </c>
    </row>
    <row r="6000" customFormat="false" ht="15.8" hidden="false" customHeight="false" outlineLevel="0" collapsed="false">
      <c r="U6000" s="298" t="n">
        <v>5914635</v>
      </c>
      <c r="V6000" s="298" t="n">
        <v>0.63</v>
      </c>
      <c r="W6000" s="298" t="s">
        <v>28070</v>
      </c>
      <c r="X6000" s="298" t="s">
        <v>49626</v>
      </c>
    </row>
    <row r="6001" customFormat="false" ht="15.8" hidden="false" customHeight="false" outlineLevel="0" collapsed="false">
      <c r="U6001" s="298" t="n">
        <v>5914636</v>
      </c>
      <c r="V6001" s="298" t="n">
        <v>0.51</v>
      </c>
      <c r="W6001" s="298" t="s">
        <v>28070</v>
      </c>
      <c r="X6001" s="298" t="s">
        <v>49627</v>
      </c>
    </row>
    <row r="6002" customFormat="false" ht="15.8" hidden="false" customHeight="false" outlineLevel="0" collapsed="false">
      <c r="U6002" s="298" t="n">
        <v>5914637</v>
      </c>
      <c r="V6002" s="298" t="n">
        <v>0.41</v>
      </c>
      <c r="W6002" s="298" t="s">
        <v>28070</v>
      </c>
      <c r="X6002" s="298" t="s">
        <v>49628</v>
      </c>
    </row>
    <row r="6003" customFormat="false" ht="15.8" hidden="false" customHeight="false" outlineLevel="0" collapsed="false">
      <c r="U6003" s="298" t="n">
        <v>5914638</v>
      </c>
      <c r="V6003" s="298" t="n">
        <v>0.5</v>
      </c>
      <c r="W6003" s="298" t="s">
        <v>28070</v>
      </c>
      <c r="X6003" s="298" t="s">
        <v>49629</v>
      </c>
    </row>
    <row r="6004" customFormat="false" ht="15.8" hidden="false" customHeight="false" outlineLevel="0" collapsed="false">
      <c r="U6004" s="298" t="n">
        <v>5914639</v>
      </c>
      <c r="V6004" s="298" t="n">
        <v>0.4</v>
      </c>
      <c r="W6004" s="298" t="s">
        <v>28070</v>
      </c>
      <c r="X6004" s="298" t="s">
        <v>49630</v>
      </c>
    </row>
    <row r="6005" customFormat="false" ht="15.8" hidden="false" customHeight="false" outlineLevel="0" collapsed="false">
      <c r="U6005" s="298" t="n">
        <v>5914640</v>
      </c>
      <c r="V6005" s="298" t="n">
        <v>0.32</v>
      </c>
      <c r="W6005" s="298" t="s">
        <v>28070</v>
      </c>
      <c r="X6005" s="298" t="s">
        <v>49631</v>
      </c>
    </row>
    <row r="6006" customFormat="false" ht="15.8" hidden="false" customHeight="false" outlineLevel="0" collapsed="false">
      <c r="U6006" s="298" t="n">
        <v>5915466</v>
      </c>
      <c r="V6006" s="298" t="n">
        <v>1.25</v>
      </c>
      <c r="W6006" s="298" t="s">
        <v>28070</v>
      </c>
      <c r="X6006" s="298" t="s">
        <v>49632</v>
      </c>
    </row>
    <row r="6007" customFormat="false" ht="15.8" hidden="false" customHeight="false" outlineLevel="0" collapsed="false">
      <c r="U6007" s="298" t="n">
        <v>5915467</v>
      </c>
      <c r="V6007" s="298" t="n">
        <v>1</v>
      </c>
      <c r="W6007" s="298" t="s">
        <v>28070</v>
      </c>
      <c r="X6007" s="298" t="s">
        <v>49633</v>
      </c>
    </row>
    <row r="6008" customFormat="false" ht="15.8" hidden="false" customHeight="false" outlineLevel="0" collapsed="false">
      <c r="U6008" s="298" t="n">
        <v>5915468</v>
      </c>
      <c r="V6008" s="298" t="n">
        <v>0.8</v>
      </c>
      <c r="W6008" s="298" t="s">
        <v>28070</v>
      </c>
      <c r="X6008" s="298" t="s">
        <v>49634</v>
      </c>
    </row>
    <row r="6009" customFormat="false" ht="15.8" hidden="false" customHeight="false" outlineLevel="0" collapsed="false">
      <c r="U6009" s="298" t="n">
        <v>5914617</v>
      </c>
      <c r="V6009" s="298" t="n">
        <v>0.96</v>
      </c>
      <c r="W6009" s="298" t="s">
        <v>28070</v>
      </c>
      <c r="X6009" s="298" t="s">
        <v>49635</v>
      </c>
    </row>
    <row r="6010" customFormat="false" ht="15.8" hidden="false" customHeight="false" outlineLevel="0" collapsed="false">
      <c r="U6010" s="298" t="n">
        <v>5914618</v>
      </c>
      <c r="V6010" s="298" t="n">
        <v>0.77</v>
      </c>
      <c r="W6010" s="298" t="s">
        <v>28070</v>
      </c>
      <c r="X6010" s="298" t="s">
        <v>49636</v>
      </c>
    </row>
    <row r="6011" customFormat="false" ht="15.8" hidden="false" customHeight="false" outlineLevel="0" collapsed="false">
      <c r="U6011" s="298" t="n">
        <v>5914619</v>
      </c>
      <c r="V6011" s="298" t="n">
        <v>0.62</v>
      </c>
      <c r="W6011" s="298" t="s">
        <v>28070</v>
      </c>
      <c r="X6011" s="298" t="s">
        <v>49637</v>
      </c>
    </row>
    <row r="6012" customFormat="false" ht="15.8" hidden="false" customHeight="false" outlineLevel="0" collapsed="false">
      <c r="U6012" s="298" t="n">
        <v>5915451</v>
      </c>
      <c r="V6012" s="298" t="n">
        <v>1.61</v>
      </c>
      <c r="W6012" s="298" t="s">
        <v>28070</v>
      </c>
      <c r="X6012" s="298" t="s">
        <v>49638</v>
      </c>
    </row>
    <row r="6013" customFormat="false" ht="15.8" hidden="false" customHeight="false" outlineLevel="0" collapsed="false">
      <c r="U6013" s="298" t="n">
        <v>5915452</v>
      </c>
      <c r="V6013" s="298" t="n">
        <v>1.29</v>
      </c>
      <c r="W6013" s="298" t="s">
        <v>28070</v>
      </c>
      <c r="X6013" s="298" t="s">
        <v>49639</v>
      </c>
    </row>
    <row r="6014" customFormat="false" ht="15.8" hidden="false" customHeight="false" outlineLevel="0" collapsed="false">
      <c r="U6014" s="298" t="n">
        <v>5915453</v>
      </c>
      <c r="V6014" s="298" t="n">
        <v>1.03</v>
      </c>
      <c r="W6014" s="298" t="s">
        <v>28070</v>
      </c>
      <c r="X6014" s="298" t="s">
        <v>49640</v>
      </c>
    </row>
    <row r="6015" customFormat="false" ht="15.8" hidden="false" customHeight="false" outlineLevel="0" collapsed="false">
      <c r="U6015" s="298" t="n">
        <v>5915448</v>
      </c>
      <c r="V6015" s="298" t="n">
        <v>1.28</v>
      </c>
      <c r="W6015" s="298" t="s">
        <v>28070</v>
      </c>
      <c r="X6015" s="298" t="s">
        <v>49641</v>
      </c>
    </row>
    <row r="6016" customFormat="false" ht="15.8" hidden="false" customHeight="false" outlineLevel="0" collapsed="false">
      <c r="U6016" s="298" t="n">
        <v>5915449</v>
      </c>
      <c r="V6016" s="298" t="n">
        <v>1.02</v>
      </c>
      <c r="W6016" s="298" t="s">
        <v>28070</v>
      </c>
      <c r="X6016" s="298" t="s">
        <v>49642</v>
      </c>
    </row>
    <row r="6017" customFormat="false" ht="15.8" hidden="false" customHeight="false" outlineLevel="0" collapsed="false">
      <c r="U6017" s="298" t="n">
        <v>5915450</v>
      </c>
      <c r="V6017" s="298" t="n">
        <v>0.82</v>
      </c>
      <c r="W6017" s="298" t="s">
        <v>28070</v>
      </c>
      <c r="X6017" s="298" t="s">
        <v>49643</v>
      </c>
    </row>
    <row r="6018" customFormat="false" ht="15.8" hidden="false" customHeight="false" outlineLevel="0" collapsed="false">
      <c r="U6018" s="298" t="n">
        <v>5901641</v>
      </c>
      <c r="V6018" s="298" t="n">
        <v>0.74</v>
      </c>
      <c r="W6018" s="298" t="s">
        <v>49644</v>
      </c>
      <c r="X6018" s="298" t="s">
        <v>49645</v>
      </c>
    </row>
    <row r="6019" customFormat="false" ht="15.8" hidden="false" customHeight="false" outlineLevel="0" collapsed="false">
      <c r="U6019" s="298" t="n">
        <v>5901642</v>
      </c>
      <c r="V6019" s="298" t="n">
        <v>0.26</v>
      </c>
      <c r="W6019" s="298" t="s">
        <v>49644</v>
      </c>
      <c r="X6019" s="298" t="s">
        <v>49646</v>
      </c>
    </row>
    <row r="6020" customFormat="false" ht="15.8" hidden="false" customHeight="false" outlineLevel="0" collapsed="false">
      <c r="U6020" s="298" t="n">
        <v>5901643</v>
      </c>
      <c r="V6020" s="298" t="n">
        <v>0.25</v>
      </c>
      <c r="W6020" s="298" t="s">
        <v>49644</v>
      </c>
      <c r="X6020" s="298" t="s">
        <v>49647</v>
      </c>
    </row>
    <row r="6021" customFormat="false" ht="15.8" hidden="false" customHeight="false" outlineLevel="0" collapsed="false">
      <c r="U6021" s="298" t="n">
        <v>5901644</v>
      </c>
      <c r="V6021" s="298" t="n">
        <v>0.64</v>
      </c>
      <c r="W6021" s="298" t="s">
        <v>49644</v>
      </c>
      <c r="X6021" s="298" t="s">
        <v>49648</v>
      </c>
    </row>
    <row r="6022" customFormat="false" ht="15.8" hidden="false" customHeight="false" outlineLevel="0" collapsed="false">
      <c r="U6022" s="298" t="n">
        <v>5901645</v>
      </c>
      <c r="V6022" s="298" t="n">
        <v>0.25</v>
      </c>
      <c r="W6022" s="298" t="s">
        <v>49644</v>
      </c>
      <c r="X6022" s="298" t="s">
        <v>49649</v>
      </c>
    </row>
    <row r="6023" customFormat="false" ht="15.8" hidden="false" customHeight="false" outlineLevel="0" collapsed="false">
      <c r="U6023" s="298" t="n">
        <v>5901646</v>
      </c>
      <c r="V6023" s="298" t="n">
        <v>0.52</v>
      </c>
      <c r="W6023" s="298" t="s">
        <v>49644</v>
      </c>
      <c r="X6023" s="298" t="s">
        <v>49650</v>
      </c>
    </row>
    <row r="6024" customFormat="false" ht="15.8" hidden="false" customHeight="false" outlineLevel="0" collapsed="false">
      <c r="U6024" s="298" t="n">
        <v>5901647</v>
      </c>
      <c r="V6024" s="298" t="n">
        <v>0.43</v>
      </c>
      <c r="W6024" s="298" t="s">
        <v>49644</v>
      </c>
      <c r="X6024" s="298" t="s">
        <v>49651</v>
      </c>
    </row>
    <row r="6025" customFormat="false" ht="15.8" hidden="false" customHeight="false" outlineLevel="0" collapsed="false">
      <c r="U6025" s="298" t="n">
        <v>5901648</v>
      </c>
      <c r="V6025" s="298" t="n">
        <v>0.39</v>
      </c>
      <c r="W6025" s="298" t="s">
        <v>49644</v>
      </c>
      <c r="X6025" s="298" t="s">
        <v>49652</v>
      </c>
    </row>
    <row r="6026" customFormat="false" ht="15.8" hidden="false" customHeight="false" outlineLevel="0" collapsed="false">
      <c r="U6026" s="298" t="n">
        <v>5901649</v>
      </c>
      <c r="V6026" s="298" t="n">
        <v>0.99</v>
      </c>
      <c r="W6026" s="298" t="s">
        <v>49644</v>
      </c>
      <c r="X6026" s="298" t="s">
        <v>49653</v>
      </c>
    </row>
    <row r="6027" customFormat="false" ht="15.8" hidden="false" customHeight="false" outlineLevel="0" collapsed="false">
      <c r="U6027" s="298" t="n">
        <v>5901650</v>
      </c>
      <c r="V6027" s="298" t="n">
        <v>0.72</v>
      </c>
      <c r="W6027" s="298" t="s">
        <v>49644</v>
      </c>
      <c r="X6027" s="298" t="s">
        <v>49654</v>
      </c>
    </row>
    <row r="6028" customFormat="false" ht="15.8" hidden="false" customHeight="false" outlineLevel="0" collapsed="false">
      <c r="U6028" s="298" t="n">
        <v>5901651</v>
      </c>
      <c r="V6028" s="298" t="n">
        <v>0.26</v>
      </c>
      <c r="W6028" s="298" t="s">
        <v>49644</v>
      </c>
      <c r="X6028" s="298" t="s">
        <v>49655</v>
      </c>
    </row>
    <row r="6029" customFormat="false" ht="15.8" hidden="false" customHeight="false" outlineLevel="0" collapsed="false">
      <c r="U6029" s="298" t="n">
        <v>5901652</v>
      </c>
      <c r="V6029" s="298" t="n">
        <v>0.25</v>
      </c>
      <c r="W6029" s="298" t="s">
        <v>49644</v>
      </c>
      <c r="X6029" s="298" t="s">
        <v>49656</v>
      </c>
    </row>
    <row r="6030" customFormat="false" ht="15.8" hidden="false" customHeight="false" outlineLevel="0" collapsed="false">
      <c r="U6030" s="298" t="n">
        <v>5901653</v>
      </c>
      <c r="V6030" s="298" t="n">
        <v>0.63</v>
      </c>
      <c r="W6030" s="298" t="s">
        <v>49644</v>
      </c>
      <c r="X6030" s="298" t="s">
        <v>49657</v>
      </c>
    </row>
    <row r="6031" customFormat="false" ht="15.8" hidden="false" customHeight="false" outlineLevel="0" collapsed="false">
      <c r="U6031" s="298" t="n">
        <v>5901654</v>
      </c>
      <c r="V6031" s="298" t="n">
        <v>0.24</v>
      </c>
      <c r="W6031" s="298" t="s">
        <v>49644</v>
      </c>
      <c r="X6031" s="298" t="s">
        <v>49658</v>
      </c>
    </row>
    <row r="6032" customFormat="false" ht="15.8" hidden="false" customHeight="false" outlineLevel="0" collapsed="false">
      <c r="U6032" s="298" t="n">
        <v>5901655</v>
      </c>
      <c r="V6032" s="298" t="n">
        <v>0.51</v>
      </c>
      <c r="W6032" s="298" t="s">
        <v>49644</v>
      </c>
      <c r="X6032" s="298" t="s">
        <v>49659</v>
      </c>
    </row>
    <row r="6033" customFormat="false" ht="15.8" hidden="false" customHeight="false" outlineLevel="0" collapsed="false">
      <c r="U6033" s="298" t="n">
        <v>5901656</v>
      </c>
      <c r="V6033" s="298" t="n">
        <v>0.42</v>
      </c>
      <c r="W6033" s="298" t="s">
        <v>49644</v>
      </c>
      <c r="X6033" s="298" t="s">
        <v>49660</v>
      </c>
    </row>
    <row r="6034" customFormat="false" ht="15.8" hidden="false" customHeight="false" outlineLevel="0" collapsed="false">
      <c r="U6034" s="298" t="n">
        <v>5901657</v>
      </c>
      <c r="V6034" s="298" t="n">
        <v>0.38</v>
      </c>
      <c r="W6034" s="298" t="s">
        <v>49644</v>
      </c>
      <c r="X6034" s="298" t="s">
        <v>49661</v>
      </c>
    </row>
    <row r="6035" customFormat="false" ht="15.8" hidden="false" customHeight="false" outlineLevel="0" collapsed="false">
      <c r="U6035" s="298" t="n">
        <v>5901658</v>
      </c>
      <c r="V6035" s="298" t="n">
        <v>0.97</v>
      </c>
      <c r="W6035" s="298" t="s">
        <v>49644</v>
      </c>
      <c r="X6035" s="298" t="s">
        <v>49662</v>
      </c>
    </row>
    <row r="6036" customFormat="false" ht="15.8" hidden="false" customHeight="false" outlineLevel="0" collapsed="false">
      <c r="U6036" s="298" t="n">
        <v>5901659</v>
      </c>
      <c r="V6036" s="298" t="n">
        <v>0.73</v>
      </c>
      <c r="W6036" s="298" t="s">
        <v>49644</v>
      </c>
      <c r="X6036" s="298" t="s">
        <v>49663</v>
      </c>
    </row>
    <row r="6037" customFormat="false" ht="15.8" hidden="false" customHeight="false" outlineLevel="0" collapsed="false">
      <c r="U6037" s="298" t="n">
        <v>5901660</v>
      </c>
      <c r="V6037" s="298" t="n">
        <v>0.26</v>
      </c>
      <c r="W6037" s="298" t="s">
        <v>49644</v>
      </c>
      <c r="X6037" s="298" t="s">
        <v>49664</v>
      </c>
    </row>
    <row r="6038" customFormat="false" ht="15.8" hidden="false" customHeight="false" outlineLevel="0" collapsed="false">
      <c r="U6038" s="298" t="n">
        <v>5901661</v>
      </c>
      <c r="V6038" s="298" t="n">
        <v>0.25</v>
      </c>
      <c r="W6038" s="298" t="s">
        <v>49644</v>
      </c>
      <c r="X6038" s="298" t="s">
        <v>49665</v>
      </c>
    </row>
    <row r="6039" customFormat="false" ht="15.8" hidden="false" customHeight="false" outlineLevel="0" collapsed="false">
      <c r="U6039" s="298" t="n">
        <v>5901662</v>
      </c>
      <c r="V6039" s="298" t="n">
        <v>0.63</v>
      </c>
      <c r="W6039" s="298" t="s">
        <v>49644</v>
      </c>
      <c r="X6039" s="298" t="s">
        <v>49666</v>
      </c>
    </row>
    <row r="6040" customFormat="false" ht="15.8" hidden="false" customHeight="false" outlineLevel="0" collapsed="false">
      <c r="U6040" s="298" t="n">
        <v>5901663</v>
      </c>
      <c r="V6040" s="298" t="n">
        <v>0.24</v>
      </c>
      <c r="W6040" s="298" t="s">
        <v>49644</v>
      </c>
      <c r="X6040" s="298" t="s">
        <v>49667</v>
      </c>
    </row>
    <row r="6041" customFormat="false" ht="15.8" hidden="false" customHeight="false" outlineLevel="0" collapsed="false">
      <c r="U6041" s="298" t="n">
        <v>5901664</v>
      </c>
      <c r="V6041" s="298" t="n">
        <v>0.52</v>
      </c>
      <c r="W6041" s="298" t="s">
        <v>49644</v>
      </c>
      <c r="X6041" s="298" t="s">
        <v>49668</v>
      </c>
    </row>
    <row r="6042" customFormat="false" ht="15.8" hidden="false" customHeight="false" outlineLevel="0" collapsed="false">
      <c r="U6042" s="298" t="n">
        <v>5901665</v>
      </c>
      <c r="V6042" s="298" t="n">
        <v>0.42</v>
      </c>
      <c r="W6042" s="298" t="s">
        <v>49644</v>
      </c>
      <c r="X6042" s="298" t="s">
        <v>49669</v>
      </c>
    </row>
    <row r="6043" customFormat="false" ht="15.8" hidden="false" customHeight="false" outlineLevel="0" collapsed="false">
      <c r="U6043" s="298" t="n">
        <v>5901666</v>
      </c>
      <c r="V6043" s="298" t="n">
        <v>0.38</v>
      </c>
      <c r="W6043" s="298" t="s">
        <v>49644</v>
      </c>
      <c r="X6043" s="298" t="s">
        <v>49670</v>
      </c>
    </row>
    <row r="6044" customFormat="false" ht="15.8" hidden="false" customHeight="false" outlineLevel="0" collapsed="false">
      <c r="U6044" s="298" t="n">
        <v>5901667</v>
      </c>
      <c r="V6044" s="298" t="n">
        <v>0.98</v>
      </c>
      <c r="W6044" s="298" t="s">
        <v>49644</v>
      </c>
      <c r="X6044" s="298" t="s">
        <v>49671</v>
      </c>
    </row>
    <row r="6045" customFormat="false" ht="15.8" hidden="false" customHeight="false" outlineLevel="0" collapsed="false">
      <c r="U6045" s="298" t="n">
        <v>5914511</v>
      </c>
      <c r="V6045" s="298" t="n">
        <v>0.16</v>
      </c>
      <c r="W6045" s="298" t="s">
        <v>28070</v>
      </c>
      <c r="X6045" s="298" t="s">
        <v>49672</v>
      </c>
    </row>
    <row r="6046" customFormat="false" ht="15.8" hidden="false" customHeight="false" outlineLevel="0" collapsed="false">
      <c r="U6046" s="298" t="n">
        <v>5914510</v>
      </c>
      <c r="V6046" s="298" t="n">
        <v>0.14</v>
      </c>
      <c r="W6046" s="298" t="s">
        <v>28070</v>
      </c>
      <c r="X6046" s="298" t="s">
        <v>49673</v>
      </c>
    </row>
    <row r="6047" customFormat="false" ht="26.5" hidden="false" customHeight="false" outlineLevel="0" collapsed="false">
      <c r="U6047" s="298" t="n">
        <v>5906597</v>
      </c>
      <c r="V6047" s="298" t="n">
        <v>7.41</v>
      </c>
      <c r="W6047" s="298" t="s">
        <v>49674</v>
      </c>
      <c r="X6047" s="298" t="s">
        <v>49675</v>
      </c>
    </row>
    <row r="6048" customFormat="false" ht="26.5" hidden="false" customHeight="false" outlineLevel="0" collapsed="false">
      <c r="U6048" s="298" t="n">
        <v>5906598</v>
      </c>
      <c r="V6048" s="298" t="n">
        <v>5.93</v>
      </c>
      <c r="W6048" s="298" t="s">
        <v>49674</v>
      </c>
      <c r="X6048" s="298" t="s">
        <v>49676</v>
      </c>
    </row>
    <row r="6049" customFormat="false" ht="26.5" hidden="false" customHeight="false" outlineLevel="0" collapsed="false">
      <c r="U6049" s="298" t="n">
        <v>5906599</v>
      </c>
      <c r="V6049" s="298" t="n">
        <v>4.75</v>
      </c>
      <c r="W6049" s="298" t="s">
        <v>49674</v>
      </c>
      <c r="X6049" s="298" t="s">
        <v>49677</v>
      </c>
    </row>
    <row r="6050" customFormat="false" ht="26.5" hidden="false" customHeight="false" outlineLevel="0" collapsed="false">
      <c r="U6050" s="298" t="n">
        <v>5906594</v>
      </c>
      <c r="V6050" s="298" t="n">
        <v>4.94</v>
      </c>
      <c r="W6050" s="298" t="s">
        <v>49674</v>
      </c>
      <c r="X6050" s="298" t="s">
        <v>49678</v>
      </c>
    </row>
    <row r="6051" customFormat="false" ht="26.5" hidden="false" customHeight="false" outlineLevel="0" collapsed="false">
      <c r="U6051" s="298" t="n">
        <v>5906595</v>
      </c>
      <c r="V6051" s="298" t="n">
        <v>3.95</v>
      </c>
      <c r="W6051" s="298" t="s">
        <v>49674</v>
      </c>
      <c r="X6051" s="298" t="s">
        <v>49679</v>
      </c>
    </row>
    <row r="6052" customFormat="false" ht="26.5" hidden="false" customHeight="false" outlineLevel="0" collapsed="false">
      <c r="U6052" s="298" t="n">
        <v>5906596</v>
      </c>
      <c r="V6052" s="298" t="n">
        <v>3.17</v>
      </c>
      <c r="W6052" s="298" t="s">
        <v>49674</v>
      </c>
      <c r="X6052" s="298" t="s">
        <v>49680</v>
      </c>
    </row>
    <row r="6053" customFormat="false" ht="15.8" hidden="false" customHeight="false" outlineLevel="0" collapsed="false">
      <c r="U6053" s="298" t="n">
        <v>5901668</v>
      </c>
      <c r="V6053" s="298" t="n">
        <v>0.75</v>
      </c>
      <c r="W6053" s="298" t="s">
        <v>49644</v>
      </c>
      <c r="X6053" s="298" t="s">
        <v>49681</v>
      </c>
    </row>
    <row r="6054" customFormat="false" ht="15.8" hidden="false" customHeight="false" outlineLevel="0" collapsed="false">
      <c r="U6054" s="298" t="n">
        <v>5901669</v>
      </c>
      <c r="V6054" s="298" t="n">
        <v>0.27</v>
      </c>
      <c r="W6054" s="298" t="s">
        <v>49644</v>
      </c>
      <c r="X6054" s="298" t="s">
        <v>49682</v>
      </c>
    </row>
    <row r="6055" customFormat="false" ht="15.8" hidden="false" customHeight="false" outlineLevel="0" collapsed="false">
      <c r="U6055" s="298" t="n">
        <v>5901670</v>
      </c>
      <c r="V6055" s="298" t="n">
        <v>0.25</v>
      </c>
      <c r="W6055" s="298" t="s">
        <v>49644</v>
      </c>
      <c r="X6055" s="298" t="s">
        <v>49683</v>
      </c>
    </row>
    <row r="6056" customFormat="false" ht="15.8" hidden="false" customHeight="false" outlineLevel="0" collapsed="false">
      <c r="U6056" s="298" t="n">
        <v>5901671</v>
      </c>
      <c r="V6056" s="298" t="n">
        <v>0.65</v>
      </c>
      <c r="W6056" s="298" t="s">
        <v>49644</v>
      </c>
      <c r="X6056" s="298" t="s">
        <v>49684</v>
      </c>
    </row>
    <row r="6057" customFormat="false" ht="15.8" hidden="false" customHeight="false" outlineLevel="0" collapsed="false">
      <c r="U6057" s="298" t="n">
        <v>5901672</v>
      </c>
      <c r="V6057" s="298" t="n">
        <v>0.25</v>
      </c>
      <c r="W6057" s="298" t="s">
        <v>49644</v>
      </c>
      <c r="X6057" s="298" t="s">
        <v>49685</v>
      </c>
    </row>
    <row r="6058" customFormat="false" ht="15.8" hidden="false" customHeight="false" outlineLevel="0" collapsed="false">
      <c r="U6058" s="298" t="n">
        <v>5901673</v>
      </c>
      <c r="V6058" s="298" t="n">
        <v>0.53</v>
      </c>
      <c r="W6058" s="298" t="s">
        <v>49644</v>
      </c>
      <c r="X6058" s="298" t="s">
        <v>49686</v>
      </c>
    </row>
    <row r="6059" customFormat="false" ht="15.8" hidden="false" customHeight="false" outlineLevel="0" collapsed="false">
      <c r="U6059" s="298" t="n">
        <v>5901674</v>
      </c>
      <c r="V6059" s="298" t="n">
        <v>0.43</v>
      </c>
      <c r="W6059" s="298" t="s">
        <v>49644</v>
      </c>
      <c r="X6059" s="298" t="s">
        <v>49687</v>
      </c>
    </row>
    <row r="6060" customFormat="false" ht="15.8" hidden="false" customHeight="false" outlineLevel="0" collapsed="false">
      <c r="U6060" s="298" t="n">
        <v>5901675</v>
      </c>
      <c r="V6060" s="298" t="n">
        <v>0.39</v>
      </c>
      <c r="W6060" s="298" t="s">
        <v>49644</v>
      </c>
      <c r="X6060" s="298" t="s">
        <v>49688</v>
      </c>
    </row>
    <row r="6061" customFormat="false" ht="15.8" hidden="false" customHeight="false" outlineLevel="0" collapsed="false">
      <c r="U6061" s="298" t="n">
        <v>5901676</v>
      </c>
      <c r="V6061" s="298" t="n">
        <v>1</v>
      </c>
      <c r="W6061" s="298" t="s">
        <v>49644</v>
      </c>
      <c r="X6061" s="298" t="s">
        <v>49689</v>
      </c>
    </row>
    <row r="6062" customFormat="false" ht="15.8" hidden="false" customHeight="false" outlineLevel="0" collapsed="false">
      <c r="U6062" s="298" t="n">
        <v>5901677</v>
      </c>
      <c r="V6062" s="298" t="n">
        <v>0.73</v>
      </c>
      <c r="W6062" s="298" t="s">
        <v>49644</v>
      </c>
      <c r="X6062" s="298" t="s">
        <v>49690</v>
      </c>
    </row>
    <row r="6063" customFormat="false" ht="15.8" hidden="false" customHeight="false" outlineLevel="0" collapsed="false">
      <c r="U6063" s="298" t="n">
        <v>5901678</v>
      </c>
      <c r="V6063" s="298" t="n">
        <v>0.26</v>
      </c>
      <c r="W6063" s="298" t="s">
        <v>49644</v>
      </c>
      <c r="X6063" s="298" t="s">
        <v>49691</v>
      </c>
    </row>
    <row r="6064" customFormat="false" ht="15.8" hidden="false" customHeight="false" outlineLevel="0" collapsed="false">
      <c r="U6064" s="298" t="n">
        <v>5901679</v>
      </c>
      <c r="V6064" s="298" t="n">
        <v>0.25</v>
      </c>
      <c r="W6064" s="298" t="s">
        <v>49644</v>
      </c>
      <c r="X6064" s="298" t="s">
        <v>49692</v>
      </c>
    </row>
    <row r="6065" customFormat="false" ht="15.8" hidden="false" customHeight="false" outlineLevel="0" collapsed="false">
      <c r="U6065" s="298" t="n">
        <v>5901680</v>
      </c>
      <c r="V6065" s="298" t="n">
        <v>0.64</v>
      </c>
      <c r="W6065" s="298" t="s">
        <v>49644</v>
      </c>
      <c r="X6065" s="298" t="s">
        <v>49693</v>
      </c>
    </row>
    <row r="6066" customFormat="false" ht="15.8" hidden="false" customHeight="false" outlineLevel="0" collapsed="false">
      <c r="U6066" s="298" t="n">
        <v>5901681</v>
      </c>
      <c r="V6066" s="298" t="n">
        <v>0.25</v>
      </c>
      <c r="W6066" s="298" t="s">
        <v>49644</v>
      </c>
      <c r="X6066" s="298" t="s">
        <v>49694</v>
      </c>
    </row>
    <row r="6067" customFormat="false" ht="15.8" hidden="false" customHeight="false" outlineLevel="0" collapsed="false">
      <c r="U6067" s="298" t="n">
        <v>5901682</v>
      </c>
      <c r="V6067" s="298" t="n">
        <v>0.52</v>
      </c>
      <c r="W6067" s="298" t="s">
        <v>49644</v>
      </c>
      <c r="X6067" s="298" t="s">
        <v>49695</v>
      </c>
    </row>
    <row r="6068" customFormat="false" ht="15.8" hidden="false" customHeight="false" outlineLevel="0" collapsed="false">
      <c r="U6068" s="298" t="n">
        <v>5901683</v>
      </c>
      <c r="V6068" s="298" t="n">
        <v>0.43</v>
      </c>
      <c r="W6068" s="298" t="s">
        <v>49644</v>
      </c>
      <c r="X6068" s="298" t="s">
        <v>49696</v>
      </c>
    </row>
    <row r="6069" customFormat="false" ht="15.8" hidden="false" customHeight="false" outlineLevel="0" collapsed="false">
      <c r="U6069" s="298" t="n">
        <v>5901684</v>
      </c>
      <c r="V6069" s="298" t="n">
        <v>0.38</v>
      </c>
      <c r="W6069" s="298" t="s">
        <v>49644</v>
      </c>
      <c r="X6069" s="298" t="s">
        <v>49697</v>
      </c>
    </row>
    <row r="6070" customFormat="false" ht="15.8" hidden="false" customHeight="false" outlineLevel="0" collapsed="false">
      <c r="U6070" s="298" t="n">
        <v>5901685</v>
      </c>
      <c r="V6070" s="298" t="n">
        <v>0.98</v>
      </c>
      <c r="W6070" s="298" t="s">
        <v>49644</v>
      </c>
      <c r="X6070" s="298" t="s">
        <v>49698</v>
      </c>
    </row>
    <row r="6071" customFormat="false" ht="15.8" hidden="false" customHeight="false" outlineLevel="0" collapsed="false">
      <c r="U6071" s="298" t="n">
        <v>5914364</v>
      </c>
      <c r="V6071" s="298" t="n">
        <v>0.54</v>
      </c>
      <c r="W6071" s="298" t="s">
        <v>28070</v>
      </c>
      <c r="X6071" s="298" t="s">
        <v>49699</v>
      </c>
    </row>
    <row r="6072" customFormat="false" ht="15.8" hidden="false" customHeight="false" outlineLevel="0" collapsed="false">
      <c r="U6072" s="298" t="n">
        <v>5914365</v>
      </c>
      <c r="V6072" s="298" t="n">
        <v>0.43</v>
      </c>
      <c r="W6072" s="298" t="s">
        <v>28070</v>
      </c>
      <c r="X6072" s="298" t="s">
        <v>49700</v>
      </c>
    </row>
    <row r="6073" customFormat="false" ht="15.8" hidden="false" customHeight="false" outlineLevel="0" collapsed="false">
      <c r="U6073" s="298" t="n">
        <v>5914366</v>
      </c>
      <c r="V6073" s="298" t="n">
        <v>0.34</v>
      </c>
      <c r="W6073" s="298" t="s">
        <v>28070</v>
      </c>
      <c r="X6073" s="298" t="s">
        <v>49701</v>
      </c>
    </row>
    <row r="6074" customFormat="false" ht="15.8" hidden="false" customHeight="false" outlineLevel="0" collapsed="false">
      <c r="U6074" s="298" t="n">
        <v>5914360</v>
      </c>
      <c r="V6074" s="298" t="n">
        <v>0.68</v>
      </c>
      <c r="W6074" s="298" t="s">
        <v>28070</v>
      </c>
      <c r="X6074" s="298" t="s">
        <v>49702</v>
      </c>
    </row>
    <row r="6075" customFormat="false" ht="15.8" hidden="false" customHeight="false" outlineLevel="0" collapsed="false">
      <c r="U6075" s="298" t="n">
        <v>5914361</v>
      </c>
      <c r="V6075" s="298" t="n">
        <v>0.54</v>
      </c>
      <c r="W6075" s="298" t="s">
        <v>28070</v>
      </c>
      <c r="X6075" s="298" t="s">
        <v>49703</v>
      </c>
    </row>
    <row r="6076" customFormat="false" ht="15.8" hidden="false" customHeight="false" outlineLevel="0" collapsed="false">
      <c r="U6076" s="298" t="n">
        <v>5914362</v>
      </c>
      <c r="V6076" s="298" t="n">
        <v>0.44</v>
      </c>
      <c r="W6076" s="298" t="s">
        <v>28070</v>
      </c>
      <c r="X6076" s="298" t="s">
        <v>49704</v>
      </c>
    </row>
    <row r="6077" customFormat="false" ht="15.8" hidden="false" customHeight="false" outlineLevel="0" collapsed="false">
      <c r="U6077" s="298" t="n">
        <v>5914315</v>
      </c>
      <c r="V6077" s="298" t="n">
        <v>0.59</v>
      </c>
      <c r="W6077" s="298" t="s">
        <v>28070</v>
      </c>
      <c r="X6077" s="298" t="s">
        <v>49705</v>
      </c>
    </row>
    <row r="6078" customFormat="false" ht="15.8" hidden="false" customHeight="false" outlineLevel="0" collapsed="false">
      <c r="U6078" s="298" t="n">
        <v>5914330</v>
      </c>
      <c r="V6078" s="298" t="n">
        <v>0.47</v>
      </c>
      <c r="W6078" s="298" t="s">
        <v>28070</v>
      </c>
      <c r="X6078" s="298" t="s">
        <v>49706</v>
      </c>
    </row>
    <row r="6079" customFormat="false" ht="15.8" hidden="false" customHeight="false" outlineLevel="0" collapsed="false">
      <c r="U6079" s="298" t="n">
        <v>5914345</v>
      </c>
      <c r="V6079" s="298" t="n">
        <v>0.38</v>
      </c>
      <c r="W6079" s="298" t="s">
        <v>28070</v>
      </c>
      <c r="X6079" s="298" t="s">
        <v>49707</v>
      </c>
    </row>
    <row r="6080" customFormat="false" ht="26.5" hidden="false" customHeight="false" outlineLevel="0" collapsed="false">
      <c r="U6080" s="298" t="n">
        <v>5914489</v>
      </c>
      <c r="V6080" s="298" t="n">
        <v>0.15</v>
      </c>
      <c r="W6080" s="298" t="s">
        <v>28070</v>
      </c>
      <c r="X6080" s="298" t="s">
        <v>49708</v>
      </c>
    </row>
    <row r="6081" customFormat="false" ht="26.5" hidden="false" customHeight="false" outlineLevel="0" collapsed="false">
      <c r="U6081" s="298" t="n">
        <v>5914491</v>
      </c>
      <c r="V6081" s="298" t="n">
        <v>0.17</v>
      </c>
      <c r="W6081" s="298" t="s">
        <v>28070</v>
      </c>
      <c r="X6081" s="298" t="s">
        <v>49709</v>
      </c>
    </row>
    <row r="6082" customFormat="false" ht="26.5" hidden="false" customHeight="false" outlineLevel="0" collapsed="false">
      <c r="U6082" s="298" t="n">
        <v>5914490</v>
      </c>
      <c r="V6082" s="298" t="n">
        <v>0.14</v>
      </c>
      <c r="W6082" s="298" t="s">
        <v>28070</v>
      </c>
      <c r="X6082" s="298" t="s">
        <v>49710</v>
      </c>
    </row>
    <row r="6083" customFormat="false" ht="26.5" hidden="false" customHeight="false" outlineLevel="0" collapsed="false">
      <c r="U6083" s="298" t="n">
        <v>5914495</v>
      </c>
      <c r="V6083" s="298" t="n">
        <v>0.98</v>
      </c>
      <c r="W6083" s="298" t="s">
        <v>28070</v>
      </c>
      <c r="X6083" s="298" t="s">
        <v>49711</v>
      </c>
    </row>
    <row r="6084" customFormat="false" ht="26.5" hidden="false" customHeight="false" outlineLevel="0" collapsed="false">
      <c r="U6084" s="298" t="n">
        <v>5914494</v>
      </c>
      <c r="V6084" s="298" t="n">
        <v>2.21</v>
      </c>
      <c r="W6084" s="298" t="s">
        <v>28070</v>
      </c>
      <c r="X6084" s="298" t="s">
        <v>49712</v>
      </c>
    </row>
    <row r="6085" customFormat="false" ht="26.5" hidden="false" customHeight="false" outlineLevel="0" collapsed="false">
      <c r="U6085" s="298" t="n">
        <v>5914487</v>
      </c>
      <c r="V6085" s="298" t="n">
        <v>0.14</v>
      </c>
      <c r="W6085" s="298" t="s">
        <v>28070</v>
      </c>
      <c r="X6085" s="298" t="s">
        <v>49713</v>
      </c>
    </row>
    <row r="6086" customFormat="false" ht="26.5" hidden="false" customHeight="false" outlineLevel="0" collapsed="false">
      <c r="U6086" s="298" t="n">
        <v>5914488</v>
      </c>
      <c r="V6086" s="298" t="n">
        <v>0.16</v>
      </c>
      <c r="W6086" s="298" t="s">
        <v>28070</v>
      </c>
      <c r="X6086" s="298" t="s">
        <v>49714</v>
      </c>
    </row>
    <row r="6087" customFormat="false" ht="26.5" hidden="false" customHeight="false" outlineLevel="0" collapsed="false">
      <c r="U6087" s="298" t="n">
        <v>5914493</v>
      </c>
      <c r="V6087" s="298" t="n">
        <v>3.67</v>
      </c>
      <c r="W6087" s="298" t="s">
        <v>28070</v>
      </c>
      <c r="X6087" s="298" t="s">
        <v>49715</v>
      </c>
    </row>
    <row r="6088" customFormat="false" ht="26.5" hidden="false" customHeight="false" outlineLevel="0" collapsed="false">
      <c r="U6088" s="298" t="n">
        <v>5914492</v>
      </c>
      <c r="V6088" s="298" t="n">
        <v>8.8</v>
      </c>
      <c r="W6088" s="298" t="s">
        <v>28070</v>
      </c>
      <c r="X6088" s="298" t="s">
        <v>49716</v>
      </c>
    </row>
    <row r="6089" customFormat="false" ht="15.8" hidden="false" customHeight="false" outlineLevel="0" collapsed="false">
      <c r="U6089" s="298" t="n">
        <v>5914482</v>
      </c>
      <c r="V6089" s="298" t="n">
        <v>0.39</v>
      </c>
      <c r="W6089" s="298" t="s">
        <v>28070</v>
      </c>
      <c r="X6089" s="298" t="s">
        <v>49717</v>
      </c>
    </row>
    <row r="6090" customFormat="false" ht="15.8" hidden="false" customHeight="false" outlineLevel="0" collapsed="false">
      <c r="U6090" s="298" t="n">
        <v>5914483</v>
      </c>
      <c r="V6090" s="298" t="n">
        <v>0.28</v>
      </c>
      <c r="W6090" s="298" t="s">
        <v>28070</v>
      </c>
      <c r="X6090" s="298" t="s">
        <v>49718</v>
      </c>
    </row>
    <row r="6091" customFormat="false" ht="26.5" hidden="false" customHeight="false" outlineLevel="0" collapsed="false">
      <c r="U6091" s="298" t="n">
        <v>5914480</v>
      </c>
      <c r="V6091" s="298" t="n">
        <v>0.41</v>
      </c>
      <c r="W6091" s="298" t="s">
        <v>28070</v>
      </c>
      <c r="X6091" s="298" t="s">
        <v>49719</v>
      </c>
    </row>
    <row r="6092" customFormat="false" ht="26.5" hidden="false" customHeight="false" outlineLevel="0" collapsed="false">
      <c r="U6092" s="298" t="n">
        <v>5914481</v>
      </c>
      <c r="V6092" s="298" t="n">
        <v>0.27</v>
      </c>
      <c r="W6092" s="298" t="s">
        <v>28070</v>
      </c>
      <c r="X6092" s="298" t="s">
        <v>49720</v>
      </c>
    </row>
    <row r="6093" customFormat="false" ht="26.5" hidden="false" customHeight="false" outlineLevel="0" collapsed="false">
      <c r="U6093" s="298" t="n">
        <v>5914485</v>
      </c>
      <c r="V6093" s="298" t="n">
        <v>2.52</v>
      </c>
      <c r="W6093" s="298" t="s">
        <v>28070</v>
      </c>
      <c r="X6093" s="298" t="s">
        <v>49721</v>
      </c>
    </row>
    <row r="6094" customFormat="false" ht="26.5" hidden="false" customHeight="false" outlineLevel="0" collapsed="false">
      <c r="U6094" s="298" t="n">
        <v>5914486</v>
      </c>
      <c r="V6094" s="298" t="n">
        <v>3.16</v>
      </c>
      <c r="W6094" s="298" t="s">
        <v>28070</v>
      </c>
      <c r="X6094" s="298" t="s">
        <v>49722</v>
      </c>
    </row>
    <row r="6095" customFormat="false" ht="26.5" hidden="false" customHeight="false" outlineLevel="0" collapsed="false">
      <c r="U6095" s="298" t="n">
        <v>5914484</v>
      </c>
      <c r="V6095" s="298" t="n">
        <v>2.19</v>
      </c>
      <c r="W6095" s="298" t="s">
        <v>28070</v>
      </c>
      <c r="X6095" s="298" t="s">
        <v>49723</v>
      </c>
    </row>
    <row r="6096" customFormat="false" ht="15.8" hidden="false" customHeight="false" outlineLevel="0" collapsed="false">
      <c r="U6096" s="298" t="n">
        <v>5914620</v>
      </c>
      <c r="V6096" s="298" t="n">
        <v>1.69</v>
      </c>
      <c r="W6096" s="298" t="s">
        <v>28070</v>
      </c>
      <c r="X6096" s="298" t="s">
        <v>49724</v>
      </c>
    </row>
    <row r="6097" customFormat="false" ht="15.8" hidden="false" customHeight="false" outlineLevel="0" collapsed="false">
      <c r="U6097" s="298" t="n">
        <v>5914621</v>
      </c>
      <c r="V6097" s="298" t="n">
        <v>1.35</v>
      </c>
      <c r="W6097" s="298" t="s">
        <v>28070</v>
      </c>
      <c r="X6097" s="298" t="s">
        <v>49725</v>
      </c>
    </row>
    <row r="6098" customFormat="false" ht="15.8" hidden="false" customHeight="false" outlineLevel="0" collapsed="false">
      <c r="U6098" s="298" t="n">
        <v>5914622</v>
      </c>
      <c r="V6098" s="298" t="n">
        <v>1.08</v>
      </c>
      <c r="W6098" s="298" t="s">
        <v>28070</v>
      </c>
      <c r="X6098" s="298" t="s">
        <v>49726</v>
      </c>
    </row>
    <row r="6099" customFormat="false" ht="15.8" hidden="false" customHeight="false" outlineLevel="0" collapsed="false">
      <c r="U6099" s="298" t="n">
        <v>5901695</v>
      </c>
      <c r="V6099" s="298" t="n">
        <v>0.66</v>
      </c>
      <c r="W6099" s="298" t="s">
        <v>49644</v>
      </c>
      <c r="X6099" s="298" t="s">
        <v>49727</v>
      </c>
    </row>
    <row r="6100" customFormat="false" ht="15.8" hidden="false" customHeight="false" outlineLevel="0" collapsed="false">
      <c r="U6100" s="298" t="n">
        <v>5901696</v>
      </c>
      <c r="V6100" s="298" t="n">
        <v>0.49</v>
      </c>
      <c r="W6100" s="298" t="s">
        <v>49644</v>
      </c>
      <c r="X6100" s="298" t="s">
        <v>49728</v>
      </c>
    </row>
    <row r="6101" customFormat="false" ht="15.8" hidden="false" customHeight="false" outlineLevel="0" collapsed="false">
      <c r="U6101" s="298" t="n">
        <v>5901697</v>
      </c>
      <c r="V6101" s="298" t="n">
        <v>1.61</v>
      </c>
      <c r="W6101" s="298" t="s">
        <v>49644</v>
      </c>
      <c r="X6101" s="298" t="s">
        <v>49729</v>
      </c>
    </row>
    <row r="6102" customFormat="false" ht="15.8" hidden="false" customHeight="false" outlineLevel="0" collapsed="false">
      <c r="U6102" s="298" t="n">
        <v>5901698</v>
      </c>
      <c r="V6102" s="298" t="n">
        <v>1.61</v>
      </c>
      <c r="W6102" s="298" t="s">
        <v>49644</v>
      </c>
      <c r="X6102" s="298" t="s">
        <v>49730</v>
      </c>
    </row>
    <row r="6103" customFormat="false" ht="15.8" hidden="false" customHeight="false" outlineLevel="0" collapsed="false">
      <c r="U6103" s="298" t="n">
        <v>5916654</v>
      </c>
      <c r="V6103" s="298" t="n">
        <v>1.2</v>
      </c>
      <c r="W6103" s="298" t="s">
        <v>49644</v>
      </c>
      <c r="X6103" s="298" t="s">
        <v>49731</v>
      </c>
    </row>
    <row r="6104" customFormat="false" ht="15.8" hidden="false" customHeight="false" outlineLevel="0" collapsed="false">
      <c r="U6104" s="298" t="n">
        <v>5916637</v>
      </c>
      <c r="V6104" s="298" t="n">
        <v>4.5</v>
      </c>
      <c r="W6104" s="298" t="s">
        <v>49644</v>
      </c>
      <c r="X6104" s="298" t="s">
        <v>49732</v>
      </c>
    </row>
    <row r="6105" customFormat="false" ht="15.8" hidden="false" customHeight="false" outlineLevel="0" collapsed="false">
      <c r="U6105" s="298" t="n">
        <v>5916618</v>
      </c>
      <c r="V6105" s="298" t="n">
        <v>4.5</v>
      </c>
      <c r="W6105" s="298" t="s">
        <v>49644</v>
      </c>
      <c r="X6105" s="298" t="s">
        <v>49733</v>
      </c>
    </row>
    <row r="6106" customFormat="false" ht="15.8" hidden="false" customHeight="false" outlineLevel="0" collapsed="false">
      <c r="U6106" s="298" t="n">
        <v>5914334</v>
      </c>
      <c r="V6106" s="298" t="n">
        <v>0.67</v>
      </c>
      <c r="W6106" s="298" t="s">
        <v>28070</v>
      </c>
      <c r="X6106" s="298" t="s">
        <v>49734</v>
      </c>
    </row>
    <row r="6107" customFormat="false" ht="15.8" hidden="false" customHeight="false" outlineLevel="0" collapsed="false">
      <c r="U6107" s="298" t="n">
        <v>5914335</v>
      </c>
      <c r="V6107" s="298" t="n">
        <v>0.54</v>
      </c>
      <c r="W6107" s="298" t="s">
        <v>28070</v>
      </c>
      <c r="X6107" s="298" t="s">
        <v>49735</v>
      </c>
    </row>
    <row r="6108" customFormat="false" ht="15.8" hidden="false" customHeight="false" outlineLevel="0" collapsed="false">
      <c r="U6108" s="298" t="n">
        <v>5914336</v>
      </c>
      <c r="V6108" s="298" t="n">
        <v>0.43</v>
      </c>
      <c r="W6108" s="298" t="s">
        <v>28070</v>
      </c>
      <c r="X6108" s="298" t="s">
        <v>49736</v>
      </c>
    </row>
    <row r="6109" customFormat="false" ht="15.8" hidden="false" customHeight="false" outlineLevel="0" collapsed="false">
      <c r="U6109" s="298" t="n">
        <v>5914346</v>
      </c>
      <c r="V6109" s="298" t="n">
        <v>1.1</v>
      </c>
      <c r="W6109" s="298" t="s">
        <v>28070</v>
      </c>
      <c r="X6109" s="298" t="s">
        <v>49737</v>
      </c>
    </row>
    <row r="6110" customFormat="false" ht="15.8" hidden="false" customHeight="false" outlineLevel="0" collapsed="false">
      <c r="U6110" s="298" t="n">
        <v>5914347</v>
      </c>
      <c r="V6110" s="298" t="n">
        <v>0.88</v>
      </c>
      <c r="W6110" s="298" t="s">
        <v>28070</v>
      </c>
      <c r="X6110" s="298" t="s">
        <v>49738</v>
      </c>
    </row>
    <row r="6111" customFormat="false" ht="15.8" hidden="false" customHeight="false" outlineLevel="0" collapsed="false">
      <c r="U6111" s="298" t="n">
        <v>5914348</v>
      </c>
      <c r="V6111" s="298" t="n">
        <v>0.7</v>
      </c>
      <c r="W6111" s="298" t="s">
        <v>28070</v>
      </c>
      <c r="X6111" s="298" t="s">
        <v>49739</v>
      </c>
    </row>
    <row r="6112" customFormat="false" ht="15.8" hidden="false" customHeight="false" outlineLevel="0" collapsed="false">
      <c r="U6112" s="298" t="n">
        <v>5914611</v>
      </c>
      <c r="V6112" s="298" t="n">
        <v>1.18</v>
      </c>
      <c r="W6112" s="298" t="s">
        <v>28070</v>
      </c>
      <c r="X6112" s="298" t="s">
        <v>49740</v>
      </c>
    </row>
    <row r="6113" customFormat="false" ht="15.8" hidden="false" customHeight="false" outlineLevel="0" collapsed="false">
      <c r="U6113" s="298" t="n">
        <v>5914613</v>
      </c>
      <c r="V6113" s="298" t="n">
        <v>0.95</v>
      </c>
      <c r="W6113" s="298" t="s">
        <v>28070</v>
      </c>
      <c r="X6113" s="298" t="s">
        <v>49741</v>
      </c>
    </row>
    <row r="6114" customFormat="false" ht="15.8" hidden="false" customHeight="false" outlineLevel="0" collapsed="false">
      <c r="U6114" s="298" t="n">
        <v>5914612</v>
      </c>
      <c r="V6114" s="298" t="n">
        <v>0.76</v>
      </c>
      <c r="W6114" s="298" t="s">
        <v>28070</v>
      </c>
      <c r="X6114" s="298" t="s">
        <v>49742</v>
      </c>
    </row>
    <row r="6115" customFormat="false" ht="15.8" hidden="false" customHeight="false" outlineLevel="0" collapsed="false">
      <c r="U6115" s="298" t="n">
        <v>5901686</v>
      </c>
      <c r="V6115" s="298" t="n">
        <v>2.12</v>
      </c>
      <c r="W6115" s="298" t="s">
        <v>49644</v>
      </c>
      <c r="X6115" s="298" t="s">
        <v>49743</v>
      </c>
    </row>
    <row r="6116" customFormat="false" ht="15.8" hidden="false" customHeight="false" outlineLevel="0" collapsed="false">
      <c r="U6116" s="298" t="n">
        <v>5901687</v>
      </c>
      <c r="V6116" s="298" t="n">
        <v>0.75</v>
      </c>
      <c r="W6116" s="298" t="s">
        <v>49644</v>
      </c>
      <c r="X6116" s="298" t="s">
        <v>49744</v>
      </c>
    </row>
    <row r="6117" customFormat="false" ht="15.8" hidden="false" customHeight="false" outlineLevel="0" collapsed="false">
      <c r="U6117" s="298" t="n">
        <v>5901688</v>
      </c>
      <c r="V6117" s="298" t="n">
        <v>0.72</v>
      </c>
      <c r="W6117" s="298" t="s">
        <v>49644</v>
      </c>
      <c r="X6117" s="298" t="s">
        <v>49745</v>
      </c>
    </row>
    <row r="6118" customFormat="false" ht="15.8" hidden="false" customHeight="false" outlineLevel="0" collapsed="false">
      <c r="U6118" s="298" t="n">
        <v>5901689</v>
      </c>
      <c r="V6118" s="298" t="n">
        <v>1.84</v>
      </c>
      <c r="W6118" s="298" t="s">
        <v>49644</v>
      </c>
      <c r="X6118" s="298" t="s">
        <v>49746</v>
      </c>
    </row>
    <row r="6119" customFormat="false" ht="15.8" hidden="false" customHeight="false" outlineLevel="0" collapsed="false">
      <c r="U6119" s="298" t="n">
        <v>5901690</v>
      </c>
      <c r="V6119" s="298" t="n">
        <v>0.71</v>
      </c>
      <c r="W6119" s="298" t="s">
        <v>49644</v>
      </c>
      <c r="X6119" s="298" t="s">
        <v>49747</v>
      </c>
    </row>
    <row r="6120" customFormat="false" ht="15.8" hidden="false" customHeight="false" outlineLevel="0" collapsed="false">
      <c r="U6120" s="298" t="n">
        <v>5901691</v>
      </c>
      <c r="V6120" s="298" t="n">
        <v>1.5</v>
      </c>
      <c r="W6120" s="298" t="s">
        <v>49644</v>
      </c>
      <c r="X6120" s="298" t="s">
        <v>49748</v>
      </c>
    </row>
    <row r="6121" customFormat="false" ht="15.8" hidden="false" customHeight="false" outlineLevel="0" collapsed="false">
      <c r="U6121" s="298" t="n">
        <v>5901692</v>
      </c>
      <c r="V6121" s="298" t="n">
        <v>1.23</v>
      </c>
      <c r="W6121" s="298" t="s">
        <v>49644</v>
      </c>
      <c r="X6121" s="298" t="s">
        <v>49749</v>
      </c>
    </row>
    <row r="6122" customFormat="false" ht="15.8" hidden="false" customHeight="false" outlineLevel="0" collapsed="false">
      <c r="U6122" s="298" t="n">
        <v>5901693</v>
      </c>
      <c r="V6122" s="298" t="n">
        <v>1.11</v>
      </c>
      <c r="W6122" s="298" t="s">
        <v>49644</v>
      </c>
      <c r="X6122" s="298" t="s">
        <v>49750</v>
      </c>
    </row>
    <row r="6123" customFormat="false" ht="15.8" hidden="false" customHeight="false" outlineLevel="0" collapsed="false">
      <c r="U6123" s="298" t="n">
        <v>5901694</v>
      </c>
      <c r="V6123" s="298" t="n">
        <v>2.84</v>
      </c>
      <c r="W6123" s="298" t="s">
        <v>49644</v>
      </c>
      <c r="X6123" s="298" t="s">
        <v>49751</v>
      </c>
    </row>
    <row r="6124" customFormat="false" ht="15.8" hidden="false" customHeight="false" outlineLevel="0" collapsed="false">
      <c r="U6124" s="298" t="n">
        <v>5914512</v>
      </c>
      <c r="V6124" s="298" t="n">
        <v>0.89</v>
      </c>
      <c r="W6124" s="298" t="s">
        <v>28070</v>
      </c>
      <c r="X6124" s="298" t="s">
        <v>49752</v>
      </c>
    </row>
    <row r="6125" customFormat="false" ht="15.8" hidden="false" customHeight="false" outlineLevel="0" collapsed="false">
      <c r="U6125" s="298" t="n">
        <v>5914496</v>
      </c>
      <c r="V6125" s="298" t="n">
        <v>0.68</v>
      </c>
      <c r="W6125" s="298" t="s">
        <v>28070</v>
      </c>
      <c r="X6125" s="298" t="s">
        <v>49753</v>
      </c>
    </row>
    <row r="6126" customFormat="false" ht="15.8" hidden="false" customHeight="false" outlineLevel="0" collapsed="false">
      <c r="U6126" s="298" t="n">
        <v>5914513</v>
      </c>
      <c r="V6126" s="298" t="n">
        <v>0.48</v>
      </c>
      <c r="W6126" s="298" t="s">
        <v>28070</v>
      </c>
      <c r="X6126" s="298" t="s">
        <v>49754</v>
      </c>
    </row>
    <row r="6127" customFormat="false" ht="15.8" hidden="false" customHeight="false" outlineLevel="0" collapsed="false">
      <c r="U6127" s="298" t="n">
        <v>5914497</v>
      </c>
      <c r="V6127" s="298" t="n">
        <v>0.36</v>
      </c>
      <c r="W6127" s="298" t="s">
        <v>28070</v>
      </c>
      <c r="X6127" s="298" t="s">
        <v>49755</v>
      </c>
    </row>
    <row r="6128" customFormat="false" ht="15.8" hidden="false" customHeight="false" outlineLevel="0" collapsed="false">
      <c r="U6128" s="298" t="n">
        <v>5914500</v>
      </c>
      <c r="V6128" s="298" t="n">
        <v>0.7</v>
      </c>
      <c r="W6128" s="298" t="s">
        <v>28070</v>
      </c>
      <c r="X6128" s="298" t="s">
        <v>49756</v>
      </c>
    </row>
    <row r="6129" customFormat="false" ht="15.8" hidden="false" customHeight="false" outlineLevel="0" collapsed="false">
      <c r="U6129" s="298" t="n">
        <v>5914498</v>
      </c>
      <c r="V6129" s="298" t="n">
        <v>0.53</v>
      </c>
      <c r="W6129" s="298" t="s">
        <v>28070</v>
      </c>
      <c r="X6129" s="298" t="s">
        <v>49757</v>
      </c>
    </row>
    <row r="6130" customFormat="false" ht="15.8" hidden="false" customHeight="false" outlineLevel="0" collapsed="false">
      <c r="U6130" s="298" t="n">
        <v>5914501</v>
      </c>
      <c r="V6130" s="298" t="n">
        <v>0.37</v>
      </c>
      <c r="W6130" s="298" t="s">
        <v>28070</v>
      </c>
      <c r="X6130" s="298" t="s">
        <v>49758</v>
      </c>
    </row>
    <row r="6131" customFormat="false" ht="15.8" hidden="false" customHeight="false" outlineLevel="0" collapsed="false">
      <c r="U6131" s="298" t="n">
        <v>5914499</v>
      </c>
      <c r="V6131" s="298" t="n">
        <v>0.28</v>
      </c>
      <c r="W6131" s="298" t="s">
        <v>28070</v>
      </c>
      <c r="X6131" s="298" t="s">
        <v>49759</v>
      </c>
    </row>
    <row r="6132" customFormat="false" ht="15.8" hidden="false" customHeight="false" outlineLevel="0" collapsed="false">
      <c r="U6132" s="298" t="n">
        <v>5914504</v>
      </c>
      <c r="V6132" s="298" t="n">
        <v>0.59</v>
      </c>
      <c r="W6132" s="298" t="s">
        <v>28070</v>
      </c>
      <c r="X6132" s="298" t="s">
        <v>49760</v>
      </c>
    </row>
    <row r="6133" customFormat="false" ht="15.8" hidden="false" customHeight="false" outlineLevel="0" collapsed="false">
      <c r="U6133" s="298" t="n">
        <v>5914502</v>
      </c>
      <c r="V6133" s="298" t="n">
        <v>0.45</v>
      </c>
      <c r="W6133" s="298" t="s">
        <v>28070</v>
      </c>
      <c r="X6133" s="298" t="s">
        <v>49761</v>
      </c>
    </row>
    <row r="6134" customFormat="false" ht="15.8" hidden="false" customHeight="false" outlineLevel="0" collapsed="false">
      <c r="U6134" s="298" t="n">
        <v>5914505</v>
      </c>
      <c r="V6134" s="298" t="n">
        <v>0.32</v>
      </c>
      <c r="W6134" s="298" t="s">
        <v>28070</v>
      </c>
      <c r="X6134" s="298" t="s">
        <v>49762</v>
      </c>
    </row>
    <row r="6135" customFormat="false" ht="15.8" hidden="false" customHeight="false" outlineLevel="0" collapsed="false">
      <c r="U6135" s="298" t="n">
        <v>5914503</v>
      </c>
      <c r="V6135" s="298" t="n">
        <v>0.24</v>
      </c>
      <c r="W6135" s="298" t="s">
        <v>28070</v>
      </c>
      <c r="X6135" s="298" t="s">
        <v>49763</v>
      </c>
    </row>
    <row r="6136" customFormat="false" ht="15.8" hidden="false" customHeight="false" outlineLevel="0" collapsed="false">
      <c r="U6136" s="298" t="n">
        <v>5914508</v>
      </c>
      <c r="V6136" s="298" t="n">
        <v>0.66</v>
      </c>
      <c r="W6136" s="298" t="s">
        <v>28070</v>
      </c>
      <c r="X6136" s="298" t="s">
        <v>49764</v>
      </c>
    </row>
    <row r="6137" customFormat="false" ht="15.8" hidden="false" customHeight="false" outlineLevel="0" collapsed="false">
      <c r="U6137" s="298" t="n">
        <v>5914506</v>
      </c>
      <c r="V6137" s="298" t="n">
        <v>0.5</v>
      </c>
      <c r="W6137" s="298" t="s">
        <v>28070</v>
      </c>
      <c r="X6137" s="298" t="s">
        <v>49765</v>
      </c>
    </row>
    <row r="6138" customFormat="false" ht="15.8" hidden="false" customHeight="false" outlineLevel="0" collapsed="false">
      <c r="U6138" s="298" t="n">
        <v>5914509</v>
      </c>
      <c r="V6138" s="298" t="n">
        <v>0.35</v>
      </c>
      <c r="W6138" s="298" t="s">
        <v>28070</v>
      </c>
      <c r="X6138" s="298" t="s">
        <v>49766</v>
      </c>
    </row>
    <row r="6139" customFormat="false" ht="15.8" hidden="false" customHeight="false" outlineLevel="0" collapsed="false">
      <c r="U6139" s="298" t="n">
        <v>5914507</v>
      </c>
      <c r="V6139" s="298" t="n">
        <v>0.27</v>
      </c>
      <c r="W6139" s="298" t="s">
        <v>28070</v>
      </c>
      <c r="X6139" s="298" t="s">
        <v>49767</v>
      </c>
    </row>
    <row r="6140" customFormat="false" ht="15.8" hidden="false" customHeight="false" outlineLevel="0" collapsed="false">
      <c r="U6140" s="298" t="n">
        <v>5915491</v>
      </c>
      <c r="V6140" s="298" t="n">
        <v>11.74</v>
      </c>
      <c r="W6140" s="298" t="s">
        <v>17574</v>
      </c>
      <c r="X6140" s="298" t="s">
        <v>49768</v>
      </c>
    </row>
    <row r="6141" customFormat="false" ht="15.8" hidden="false" customHeight="false" outlineLevel="0" collapsed="false">
      <c r="U6141" s="298" t="n">
        <v>5915492</v>
      </c>
      <c r="V6141" s="298" t="n">
        <v>9.4</v>
      </c>
      <c r="W6141" s="298" t="s">
        <v>17574</v>
      </c>
      <c r="X6141" s="298" t="s">
        <v>49769</v>
      </c>
    </row>
    <row r="6142" customFormat="false" ht="15.8" hidden="false" customHeight="false" outlineLevel="0" collapsed="false">
      <c r="U6142" s="298" t="n">
        <v>5915493</v>
      </c>
      <c r="V6142" s="298" t="n">
        <v>7.53</v>
      </c>
      <c r="W6142" s="298" t="s">
        <v>17574</v>
      </c>
      <c r="X6142" s="298" t="s">
        <v>49770</v>
      </c>
    </row>
    <row r="6143" customFormat="false" ht="15.8" hidden="false" customHeight="false" outlineLevel="0" collapsed="false">
      <c r="U6143" s="298" t="n">
        <v>5915488</v>
      </c>
      <c r="V6143" s="298" t="n">
        <v>8.61</v>
      </c>
      <c r="W6143" s="298" t="s">
        <v>17574</v>
      </c>
      <c r="X6143" s="298" t="s">
        <v>49771</v>
      </c>
    </row>
    <row r="6144" customFormat="false" ht="15.8" hidden="false" customHeight="false" outlineLevel="0" collapsed="false">
      <c r="U6144" s="298" t="n">
        <v>5915489</v>
      </c>
      <c r="V6144" s="298" t="n">
        <v>6.89</v>
      </c>
      <c r="W6144" s="298" t="s">
        <v>17574</v>
      </c>
      <c r="X6144" s="298" t="s">
        <v>49772</v>
      </c>
    </row>
    <row r="6145" customFormat="false" ht="15.8" hidden="false" customHeight="false" outlineLevel="0" collapsed="false">
      <c r="U6145" s="298" t="n">
        <v>5915490</v>
      </c>
      <c r="V6145" s="298" t="n">
        <v>5.52</v>
      </c>
      <c r="W6145" s="298" t="s">
        <v>17574</v>
      </c>
      <c r="X6145" s="298" t="s">
        <v>49773</v>
      </c>
    </row>
    <row r="6146" customFormat="false" ht="15.8" hidden="false" customHeight="false" outlineLevel="0" collapsed="false">
      <c r="U6146" s="298" t="n">
        <v>5915494</v>
      </c>
      <c r="V6146" s="298" t="n">
        <v>18.47</v>
      </c>
      <c r="W6146" s="298" t="s">
        <v>17574</v>
      </c>
      <c r="X6146" s="298" t="s">
        <v>49774</v>
      </c>
    </row>
    <row r="6147" customFormat="false" ht="15.8" hidden="false" customHeight="false" outlineLevel="0" collapsed="false">
      <c r="U6147" s="298" t="n">
        <v>5915495</v>
      </c>
      <c r="V6147" s="298" t="n">
        <v>14.78</v>
      </c>
      <c r="W6147" s="298" t="s">
        <v>17574</v>
      </c>
      <c r="X6147" s="298" t="s">
        <v>49775</v>
      </c>
    </row>
    <row r="6148" customFormat="false" ht="15.8" hidden="false" customHeight="false" outlineLevel="0" collapsed="false">
      <c r="U6148" s="298" t="n">
        <v>5915496</v>
      </c>
      <c r="V6148" s="298" t="n">
        <v>11.85</v>
      </c>
      <c r="W6148" s="298" t="s">
        <v>17574</v>
      </c>
      <c r="X6148" s="298" t="s">
        <v>49776</v>
      </c>
    </row>
    <row r="6149" customFormat="false" ht="15.8" hidden="false" customHeight="false" outlineLevel="0" collapsed="false">
      <c r="U6149" s="298" t="n">
        <v>5915325</v>
      </c>
      <c r="V6149" s="298" t="n">
        <v>51.85</v>
      </c>
      <c r="W6149" s="298" t="s">
        <v>17574</v>
      </c>
      <c r="X6149" s="298" t="s">
        <v>49777</v>
      </c>
    </row>
    <row r="6150" customFormat="false" ht="15.8" hidden="false" customHeight="false" outlineLevel="0" collapsed="false">
      <c r="U6150" s="298" t="n">
        <v>5915326</v>
      </c>
      <c r="V6150" s="298" t="n">
        <v>41.46</v>
      </c>
      <c r="W6150" s="298" t="s">
        <v>17574</v>
      </c>
      <c r="X6150" s="298" t="s">
        <v>49778</v>
      </c>
    </row>
    <row r="6151" customFormat="false" ht="15.8" hidden="false" customHeight="false" outlineLevel="0" collapsed="false">
      <c r="U6151" s="298" t="n">
        <v>5915327</v>
      </c>
      <c r="V6151" s="298" t="n">
        <v>33.25</v>
      </c>
      <c r="W6151" s="298" t="s">
        <v>17574</v>
      </c>
      <c r="X6151" s="298" t="s">
        <v>49779</v>
      </c>
    </row>
    <row r="6152" customFormat="false" ht="15.8" hidden="false" customHeight="false" outlineLevel="0" collapsed="false">
      <c r="U6152" s="298" t="n">
        <v>5915328</v>
      </c>
      <c r="V6152" s="298" t="n">
        <v>60.28</v>
      </c>
      <c r="W6152" s="298" t="s">
        <v>17574</v>
      </c>
      <c r="X6152" s="298" t="s">
        <v>49780</v>
      </c>
    </row>
    <row r="6153" customFormat="false" ht="15.8" hidden="false" customHeight="false" outlineLevel="0" collapsed="false">
      <c r="U6153" s="298" t="n">
        <v>5915329</v>
      </c>
      <c r="V6153" s="298" t="n">
        <v>48.2</v>
      </c>
      <c r="W6153" s="298" t="s">
        <v>17574</v>
      </c>
      <c r="X6153" s="298" t="s">
        <v>49781</v>
      </c>
    </row>
    <row r="6154" customFormat="false" ht="15.8" hidden="false" customHeight="false" outlineLevel="0" collapsed="false">
      <c r="U6154" s="298" t="n">
        <v>5915330</v>
      </c>
      <c r="V6154" s="298" t="n">
        <v>38.66</v>
      </c>
      <c r="W6154" s="298" t="s">
        <v>17574</v>
      </c>
      <c r="X6154" s="298" t="s">
        <v>49782</v>
      </c>
    </row>
    <row r="6155" customFormat="false" ht="15.8" hidden="false" customHeight="false" outlineLevel="0" collapsed="false">
      <c r="U6155" s="298" t="n">
        <v>5915331</v>
      </c>
      <c r="V6155" s="298" t="n">
        <v>119.43</v>
      </c>
      <c r="W6155" s="298" t="s">
        <v>17574</v>
      </c>
      <c r="X6155" s="298" t="s">
        <v>49783</v>
      </c>
    </row>
    <row r="6156" customFormat="false" ht="15.8" hidden="false" customHeight="false" outlineLevel="0" collapsed="false">
      <c r="U6156" s="298" t="n">
        <v>5915332</v>
      </c>
      <c r="V6156" s="298" t="n">
        <v>95.5</v>
      </c>
      <c r="W6156" s="298" t="s">
        <v>17574</v>
      </c>
      <c r="X6156" s="298" t="s">
        <v>49784</v>
      </c>
    </row>
    <row r="6157" customFormat="false" ht="15.8" hidden="false" customHeight="false" outlineLevel="0" collapsed="false">
      <c r="U6157" s="298" t="n">
        <v>5915333</v>
      </c>
      <c r="V6157" s="298" t="n">
        <v>76.6</v>
      </c>
      <c r="W6157" s="298" t="s">
        <v>17574</v>
      </c>
      <c r="X6157" s="298" t="s">
        <v>49785</v>
      </c>
    </row>
    <row r="6158" customFormat="false" ht="15.8" hidden="false" customHeight="false" outlineLevel="0" collapsed="false">
      <c r="U6158" s="298" t="n">
        <v>5915364</v>
      </c>
      <c r="V6158" s="298" t="n">
        <v>120.74</v>
      </c>
      <c r="W6158" s="298" t="s">
        <v>17574</v>
      </c>
      <c r="X6158" s="298" t="s">
        <v>49786</v>
      </c>
    </row>
    <row r="6159" customFormat="false" ht="15.8" hidden="false" customHeight="false" outlineLevel="0" collapsed="false">
      <c r="U6159" s="298" t="n">
        <v>5915365</v>
      </c>
      <c r="V6159" s="298" t="n">
        <v>96.54</v>
      </c>
      <c r="W6159" s="298" t="s">
        <v>17574</v>
      </c>
      <c r="X6159" s="298" t="s">
        <v>49787</v>
      </c>
    </row>
    <row r="6160" customFormat="false" ht="15.8" hidden="false" customHeight="false" outlineLevel="0" collapsed="false">
      <c r="U6160" s="298" t="n">
        <v>5915361</v>
      </c>
      <c r="V6160" s="298" t="n">
        <v>77.44</v>
      </c>
      <c r="W6160" s="298" t="s">
        <v>17574</v>
      </c>
      <c r="X6160" s="298" t="s">
        <v>49788</v>
      </c>
    </row>
    <row r="6161" customFormat="false" ht="15.8" hidden="false" customHeight="false" outlineLevel="0" collapsed="false">
      <c r="U6161" s="298" t="n">
        <v>5919716</v>
      </c>
      <c r="V6161" s="298" t="n">
        <v>130.33</v>
      </c>
      <c r="W6161" s="298" t="s">
        <v>17574</v>
      </c>
      <c r="X6161" s="298" t="s">
        <v>49789</v>
      </c>
    </row>
    <row r="6162" customFormat="false" ht="15.8" hidden="false" customHeight="false" outlineLevel="0" collapsed="false">
      <c r="U6162" s="298" t="n">
        <v>5919717</v>
      </c>
      <c r="V6162" s="298" t="n">
        <v>113.94</v>
      </c>
      <c r="W6162" s="298" t="s">
        <v>17574</v>
      </c>
      <c r="X6162" s="298" t="s">
        <v>49790</v>
      </c>
    </row>
    <row r="6163" customFormat="false" ht="15.8" hidden="false" customHeight="false" outlineLevel="0" collapsed="false">
      <c r="U6163" s="298" t="n">
        <v>6106220</v>
      </c>
      <c r="V6163" s="298" t="n">
        <v>9.2</v>
      </c>
      <c r="W6163" s="298" t="s">
        <v>230</v>
      </c>
      <c r="X6163" s="298" t="s">
        <v>49791</v>
      </c>
    </row>
    <row r="6164" customFormat="false" ht="15.8" hidden="false" customHeight="false" outlineLevel="0" collapsed="false">
      <c r="U6164" s="298" t="n">
        <v>6106218</v>
      </c>
      <c r="V6164" s="298" t="n">
        <v>299.99</v>
      </c>
      <c r="W6164" s="298" t="s">
        <v>203</v>
      </c>
      <c r="X6164" s="298" t="s">
        <v>49792</v>
      </c>
    </row>
    <row r="6165" customFormat="false" ht="15.8" hidden="false" customHeight="false" outlineLevel="0" collapsed="false">
      <c r="U6165" s="298" t="n">
        <v>6106189</v>
      </c>
      <c r="V6165" s="298" t="n">
        <v>3251.4</v>
      </c>
      <c r="W6165" s="298" t="s">
        <v>246</v>
      </c>
      <c r="X6165" s="298" t="s">
        <v>49793</v>
      </c>
    </row>
    <row r="6166" customFormat="false" ht="15.8" hidden="false" customHeight="false" outlineLevel="0" collapsed="false">
      <c r="U6166" s="298" t="n">
        <v>6106188</v>
      </c>
      <c r="V6166" s="298" t="n">
        <v>2223.4</v>
      </c>
      <c r="W6166" s="298" t="s">
        <v>246</v>
      </c>
      <c r="X6166" s="298" t="s">
        <v>49794</v>
      </c>
    </row>
    <row r="6167" customFormat="false" ht="15.8" hidden="false" customHeight="false" outlineLevel="0" collapsed="false">
      <c r="U6167" s="298" t="n">
        <v>6106201</v>
      </c>
      <c r="V6167" s="298" t="n">
        <v>4746.67</v>
      </c>
      <c r="W6167" s="298" t="s">
        <v>246</v>
      </c>
      <c r="X6167" s="298" t="s">
        <v>49795</v>
      </c>
    </row>
    <row r="6168" customFormat="false" ht="15.8" hidden="false" customHeight="false" outlineLevel="0" collapsed="false">
      <c r="U6168" s="298" t="n">
        <v>6106200</v>
      </c>
      <c r="V6168" s="298" t="n">
        <v>3395.58</v>
      </c>
      <c r="W6168" s="298" t="s">
        <v>246</v>
      </c>
      <c r="X6168" s="298" t="s">
        <v>49796</v>
      </c>
    </row>
    <row r="6169" customFormat="false" ht="15.8" hidden="false" customHeight="false" outlineLevel="0" collapsed="false">
      <c r="U6169" s="298" t="n">
        <v>6106338</v>
      </c>
      <c r="V6169" s="298" t="n">
        <v>7349.58</v>
      </c>
      <c r="W6169" s="298" t="s">
        <v>246</v>
      </c>
      <c r="X6169" s="298" t="s">
        <v>49797</v>
      </c>
    </row>
    <row r="6170" customFormat="false" ht="15.8" hidden="false" customHeight="false" outlineLevel="0" collapsed="false">
      <c r="U6170" s="298" t="n">
        <v>6106337</v>
      </c>
      <c r="V6170" s="298" t="n">
        <v>5496.13</v>
      </c>
      <c r="W6170" s="298" t="s">
        <v>246</v>
      </c>
      <c r="X6170" s="298" t="s">
        <v>49798</v>
      </c>
    </row>
    <row r="6171" customFormat="false" ht="15.8" hidden="false" customHeight="false" outlineLevel="0" collapsed="false">
      <c r="U6171" s="298" t="n">
        <v>6106213</v>
      </c>
      <c r="V6171" s="298" t="n">
        <v>8154.68</v>
      </c>
      <c r="W6171" s="298" t="s">
        <v>246</v>
      </c>
      <c r="X6171" s="298" t="s">
        <v>49799</v>
      </c>
    </row>
    <row r="6172" customFormat="false" ht="15.8" hidden="false" customHeight="false" outlineLevel="0" collapsed="false">
      <c r="U6172" s="298" t="n">
        <v>6106212</v>
      </c>
      <c r="V6172" s="298" t="n">
        <v>6105.34</v>
      </c>
      <c r="W6172" s="298" t="s">
        <v>246</v>
      </c>
      <c r="X6172" s="298" t="s">
        <v>49800</v>
      </c>
    </row>
    <row r="6173" customFormat="false" ht="15.8" hidden="false" customHeight="false" outlineLevel="0" collapsed="false">
      <c r="U6173" s="298" t="n">
        <v>6106183</v>
      </c>
      <c r="V6173" s="298" t="n">
        <v>269.81</v>
      </c>
      <c r="W6173" s="298" t="s">
        <v>246</v>
      </c>
      <c r="X6173" s="298" t="s">
        <v>49801</v>
      </c>
    </row>
    <row r="6174" customFormat="false" ht="15.8" hidden="false" customHeight="false" outlineLevel="0" collapsed="false">
      <c r="U6174" s="298" t="n">
        <v>6106182</v>
      </c>
      <c r="V6174" s="298" t="n">
        <v>231.26</v>
      </c>
      <c r="W6174" s="298" t="s">
        <v>246</v>
      </c>
      <c r="X6174" s="298" t="s">
        <v>49802</v>
      </c>
    </row>
    <row r="6175" customFormat="false" ht="15.8" hidden="false" customHeight="false" outlineLevel="0" collapsed="false">
      <c r="U6175" s="298" t="n">
        <v>6106194</v>
      </c>
      <c r="V6175" s="298" t="n">
        <v>514.66</v>
      </c>
      <c r="W6175" s="298" t="s">
        <v>246</v>
      </c>
      <c r="X6175" s="298" t="s">
        <v>49803</v>
      </c>
    </row>
    <row r="6176" customFormat="false" ht="15.8" hidden="false" customHeight="false" outlineLevel="0" collapsed="false">
      <c r="U6176" s="298" t="n">
        <v>6106195</v>
      </c>
      <c r="V6176" s="298" t="n">
        <v>571.04</v>
      </c>
      <c r="W6176" s="298" t="s">
        <v>246</v>
      </c>
      <c r="X6176" s="298" t="s">
        <v>49804</v>
      </c>
    </row>
    <row r="6177" customFormat="false" ht="15.8" hidden="false" customHeight="false" outlineLevel="0" collapsed="false">
      <c r="U6177" s="298" t="n">
        <v>6106331</v>
      </c>
      <c r="V6177" s="298" t="n">
        <v>1268.23</v>
      </c>
      <c r="W6177" s="298" t="s">
        <v>246</v>
      </c>
      <c r="X6177" s="298" t="s">
        <v>49805</v>
      </c>
    </row>
    <row r="6178" customFormat="false" ht="15.8" hidden="false" customHeight="false" outlineLevel="0" collapsed="false">
      <c r="U6178" s="298" t="n">
        <v>6106332</v>
      </c>
      <c r="V6178" s="298" t="n">
        <v>1352.69</v>
      </c>
      <c r="W6178" s="298" t="s">
        <v>246</v>
      </c>
      <c r="X6178" s="298" t="s">
        <v>49806</v>
      </c>
    </row>
    <row r="6179" customFormat="false" ht="15.8" hidden="false" customHeight="false" outlineLevel="0" collapsed="false">
      <c r="U6179" s="298" t="n">
        <v>6106206</v>
      </c>
      <c r="V6179" s="298" t="n">
        <v>1474.37</v>
      </c>
      <c r="W6179" s="298" t="s">
        <v>246</v>
      </c>
      <c r="X6179" s="298" t="s">
        <v>49807</v>
      </c>
    </row>
    <row r="6180" customFormat="false" ht="15.8" hidden="false" customHeight="false" outlineLevel="0" collapsed="false">
      <c r="U6180" s="298" t="n">
        <v>6106207</v>
      </c>
      <c r="V6180" s="298" t="n">
        <v>1570.44</v>
      </c>
      <c r="W6180" s="298" t="s">
        <v>246</v>
      </c>
      <c r="X6180" s="298" t="s">
        <v>49808</v>
      </c>
    </row>
    <row r="6181" customFormat="false" ht="15.8" hidden="false" customHeight="false" outlineLevel="0" collapsed="false">
      <c r="U6181" s="298" t="n">
        <v>6106316</v>
      </c>
      <c r="V6181" s="298" t="n">
        <v>3251.4</v>
      </c>
      <c r="W6181" s="298" t="s">
        <v>246</v>
      </c>
      <c r="X6181" s="298" t="s">
        <v>49809</v>
      </c>
    </row>
    <row r="6182" customFormat="false" ht="15.8" hidden="false" customHeight="false" outlineLevel="0" collapsed="false">
      <c r="U6182" s="298" t="n">
        <v>6106315</v>
      </c>
      <c r="V6182" s="298" t="n">
        <v>2223.4</v>
      </c>
      <c r="W6182" s="298" t="s">
        <v>246</v>
      </c>
      <c r="X6182" s="298" t="s">
        <v>49810</v>
      </c>
    </row>
    <row r="6183" customFormat="false" ht="15.8" hidden="false" customHeight="false" outlineLevel="0" collapsed="false">
      <c r="U6183" s="298" t="n">
        <v>6106319</v>
      </c>
      <c r="V6183" s="298" t="n">
        <v>4746.67</v>
      </c>
      <c r="W6183" s="298" t="s">
        <v>246</v>
      </c>
      <c r="X6183" s="298" t="s">
        <v>49811</v>
      </c>
    </row>
    <row r="6184" customFormat="false" ht="15.8" hidden="false" customHeight="false" outlineLevel="0" collapsed="false">
      <c r="U6184" s="298" t="n">
        <v>6106318</v>
      </c>
      <c r="V6184" s="298" t="n">
        <v>3391.43</v>
      </c>
      <c r="W6184" s="298" t="s">
        <v>246</v>
      </c>
      <c r="X6184" s="298" t="s">
        <v>49812</v>
      </c>
    </row>
    <row r="6185" customFormat="false" ht="15.8" hidden="false" customHeight="false" outlineLevel="0" collapsed="false">
      <c r="U6185" s="298" t="n">
        <v>6106322</v>
      </c>
      <c r="V6185" s="298" t="n">
        <v>8154.61</v>
      </c>
      <c r="W6185" s="298" t="s">
        <v>246</v>
      </c>
      <c r="X6185" s="298" t="s">
        <v>49813</v>
      </c>
    </row>
    <row r="6186" customFormat="false" ht="15.8" hidden="false" customHeight="false" outlineLevel="0" collapsed="false">
      <c r="U6186" s="298" t="n">
        <v>6106321</v>
      </c>
      <c r="V6186" s="298" t="n">
        <v>6105.35</v>
      </c>
      <c r="W6186" s="298" t="s">
        <v>246</v>
      </c>
      <c r="X6186" s="298" t="s">
        <v>49814</v>
      </c>
    </row>
    <row r="6187" customFormat="false" ht="15.8" hidden="false" customHeight="false" outlineLevel="0" collapsed="false">
      <c r="U6187" s="298" t="n">
        <v>6106222</v>
      </c>
      <c r="V6187" s="298" t="n">
        <v>269.81</v>
      </c>
      <c r="W6187" s="298" t="s">
        <v>246</v>
      </c>
      <c r="X6187" s="298" t="s">
        <v>49815</v>
      </c>
    </row>
    <row r="6188" customFormat="false" ht="15.8" hidden="false" customHeight="false" outlineLevel="0" collapsed="false">
      <c r="U6188" s="298" t="n">
        <v>6106221</v>
      </c>
      <c r="V6188" s="298" t="n">
        <v>231.26</v>
      </c>
      <c r="W6188" s="298" t="s">
        <v>246</v>
      </c>
      <c r="X6188" s="298" t="s">
        <v>49816</v>
      </c>
    </row>
    <row r="6189" customFormat="false" ht="15.8" hidden="false" customHeight="false" outlineLevel="0" collapsed="false">
      <c r="U6189" s="298" t="n">
        <v>6106224</v>
      </c>
      <c r="V6189" s="298" t="n">
        <v>514.66</v>
      </c>
      <c r="W6189" s="298" t="s">
        <v>246</v>
      </c>
      <c r="X6189" s="298" t="s">
        <v>49817</v>
      </c>
    </row>
    <row r="6190" customFormat="false" ht="15.8" hidden="false" customHeight="false" outlineLevel="0" collapsed="false">
      <c r="U6190" s="298" t="n">
        <v>6106225</v>
      </c>
      <c r="V6190" s="298" t="n">
        <v>571.04</v>
      </c>
      <c r="W6190" s="298" t="s">
        <v>246</v>
      </c>
      <c r="X6190" s="298" t="s">
        <v>49818</v>
      </c>
    </row>
    <row r="6191" customFormat="false" ht="15.8" hidden="false" customHeight="false" outlineLevel="0" collapsed="false">
      <c r="U6191" s="298" t="n">
        <v>6106228</v>
      </c>
      <c r="V6191" s="298" t="n">
        <v>1333.3</v>
      </c>
      <c r="W6191" s="298" t="s">
        <v>246</v>
      </c>
      <c r="X6191" s="298" t="s">
        <v>49819</v>
      </c>
    </row>
    <row r="6192" customFormat="false" ht="15.8" hidden="false" customHeight="false" outlineLevel="0" collapsed="false">
      <c r="U6192" s="298" t="n">
        <v>6106229</v>
      </c>
      <c r="V6192" s="298" t="n">
        <v>1419.29</v>
      </c>
      <c r="W6192" s="298" t="s">
        <v>246</v>
      </c>
      <c r="X6192" s="298" t="s">
        <v>49820</v>
      </c>
    </row>
    <row r="6193" customFormat="false" ht="15.8" hidden="false" customHeight="false" outlineLevel="0" collapsed="false">
      <c r="U6193" s="298" t="n">
        <v>6106328</v>
      </c>
      <c r="V6193" s="298" t="n">
        <v>83.08</v>
      </c>
      <c r="W6193" s="298" t="s">
        <v>246</v>
      </c>
      <c r="X6193" s="298" t="s">
        <v>49821</v>
      </c>
    </row>
    <row r="6194" customFormat="false" ht="15.8" hidden="false" customHeight="false" outlineLevel="0" collapsed="false">
      <c r="U6194" s="298" t="n">
        <v>6106330</v>
      </c>
      <c r="V6194" s="298" t="n">
        <v>411.09</v>
      </c>
      <c r="W6194" s="298" t="s">
        <v>246</v>
      </c>
      <c r="X6194" s="298" t="s">
        <v>49822</v>
      </c>
    </row>
    <row r="6195" customFormat="false" ht="15.8" hidden="false" customHeight="false" outlineLevel="0" collapsed="false">
      <c r="U6195" s="298" t="n">
        <v>6106326</v>
      </c>
      <c r="V6195" s="298" t="n">
        <v>34.02</v>
      </c>
      <c r="W6195" s="298" t="s">
        <v>246</v>
      </c>
      <c r="X6195" s="298" t="s">
        <v>49823</v>
      </c>
    </row>
    <row r="6196" customFormat="false" ht="15.8" hidden="false" customHeight="false" outlineLevel="0" collapsed="false">
      <c r="U6196" s="298" t="n">
        <v>6106324</v>
      </c>
      <c r="V6196" s="298" t="n">
        <v>28.72</v>
      </c>
      <c r="W6196" s="298" t="s">
        <v>246</v>
      </c>
      <c r="X6196" s="298" t="s">
        <v>49824</v>
      </c>
    </row>
    <row r="6197" customFormat="false" ht="15.8" hidden="false" customHeight="false" outlineLevel="0" collapsed="false">
      <c r="U6197" s="298" t="n">
        <v>6106327</v>
      </c>
      <c r="V6197" s="298" t="n">
        <v>83.03</v>
      </c>
      <c r="W6197" s="298" t="s">
        <v>246</v>
      </c>
      <c r="X6197" s="298" t="s">
        <v>49825</v>
      </c>
    </row>
    <row r="6198" customFormat="false" ht="15.8" hidden="false" customHeight="false" outlineLevel="0" collapsed="false">
      <c r="U6198" s="298" t="n">
        <v>6106329</v>
      </c>
      <c r="V6198" s="298" t="n">
        <v>412.05</v>
      </c>
      <c r="W6198" s="298" t="s">
        <v>246</v>
      </c>
      <c r="X6198" s="298" t="s">
        <v>49826</v>
      </c>
    </row>
    <row r="6199" customFormat="false" ht="15.8" hidden="false" customHeight="false" outlineLevel="0" collapsed="false">
      <c r="U6199" s="298" t="n">
        <v>6106325</v>
      </c>
      <c r="V6199" s="298" t="n">
        <v>34.17</v>
      </c>
      <c r="W6199" s="298" t="s">
        <v>246</v>
      </c>
      <c r="X6199" s="298" t="s">
        <v>49827</v>
      </c>
    </row>
    <row r="6200" customFormat="false" ht="15.8" hidden="false" customHeight="false" outlineLevel="0" collapsed="false">
      <c r="U6200" s="298" t="n">
        <v>6208126</v>
      </c>
      <c r="V6200" s="298" t="n">
        <v>15.87</v>
      </c>
      <c r="W6200" s="298" t="s">
        <v>230</v>
      </c>
      <c r="X6200" s="298" t="s">
        <v>49828</v>
      </c>
    </row>
    <row r="6201" customFormat="false" ht="15.8" hidden="false" customHeight="false" outlineLevel="0" collapsed="false">
      <c r="U6201" s="298" t="n">
        <v>6205797</v>
      </c>
      <c r="V6201" s="298" t="n">
        <v>9.59</v>
      </c>
      <c r="W6201" s="298" t="s">
        <v>230</v>
      </c>
      <c r="X6201" s="298" t="s">
        <v>49829</v>
      </c>
    </row>
    <row r="6202" customFormat="false" ht="15.8" hidden="false" customHeight="false" outlineLevel="0" collapsed="false">
      <c r="U6202" s="298" t="n">
        <v>6205796</v>
      </c>
      <c r="V6202" s="298" t="n">
        <v>650.44</v>
      </c>
      <c r="W6202" s="298" t="s">
        <v>166</v>
      </c>
      <c r="X6202" s="298" t="s">
        <v>49830</v>
      </c>
    </row>
    <row r="6203" customFormat="false" ht="15.8" hidden="false" customHeight="false" outlineLevel="0" collapsed="false">
      <c r="U6203" s="298" t="n">
        <v>6219451</v>
      </c>
      <c r="V6203" s="298" t="n">
        <v>710.84</v>
      </c>
      <c r="W6203" s="298" t="s">
        <v>166</v>
      </c>
      <c r="X6203" s="298" t="s">
        <v>49831</v>
      </c>
    </row>
    <row r="6204" customFormat="false" ht="15.8" hidden="false" customHeight="false" outlineLevel="0" collapsed="false">
      <c r="U6204" s="298" t="n">
        <v>6219452</v>
      </c>
      <c r="V6204" s="298" t="n">
        <v>775.38</v>
      </c>
      <c r="W6204" s="298" t="s">
        <v>166</v>
      </c>
      <c r="X6204" s="298" t="s">
        <v>49832</v>
      </c>
    </row>
    <row r="6205" customFormat="false" ht="15.8" hidden="false" customHeight="false" outlineLevel="0" collapsed="false">
      <c r="U6205" s="298" t="n">
        <v>6205794</v>
      </c>
      <c r="V6205" s="298" t="n">
        <v>542.07</v>
      </c>
      <c r="W6205" s="298" t="s">
        <v>166</v>
      </c>
      <c r="X6205" s="298" t="s">
        <v>49833</v>
      </c>
    </row>
    <row r="6206" customFormat="false" ht="15.8" hidden="false" customHeight="false" outlineLevel="0" collapsed="false">
      <c r="U6206" s="298" t="n">
        <v>6205795</v>
      </c>
      <c r="V6206" s="298" t="n">
        <v>594.18</v>
      </c>
      <c r="W6206" s="298" t="s">
        <v>166</v>
      </c>
      <c r="X6206" s="298" t="s">
        <v>49834</v>
      </c>
    </row>
    <row r="6207" customFormat="false" ht="15.8" hidden="false" customHeight="false" outlineLevel="0" collapsed="false">
      <c r="U6207" s="298" t="n">
        <v>6219521</v>
      </c>
      <c r="V6207" s="298" t="n">
        <v>297.99</v>
      </c>
      <c r="W6207" s="298" t="s">
        <v>246</v>
      </c>
      <c r="X6207" s="298" t="s">
        <v>49835</v>
      </c>
    </row>
    <row r="6208" customFormat="false" ht="15.8" hidden="false" customHeight="false" outlineLevel="0" collapsed="false">
      <c r="U6208" s="298" t="n">
        <v>6219527</v>
      </c>
      <c r="V6208" s="298" t="n">
        <v>496.53</v>
      </c>
      <c r="W6208" s="298" t="s">
        <v>221</v>
      </c>
      <c r="X6208" s="298" t="s">
        <v>49836</v>
      </c>
    </row>
    <row r="6209" customFormat="false" ht="15.8" hidden="false" customHeight="false" outlineLevel="0" collapsed="false">
      <c r="U6209" s="298" t="n">
        <v>6219526</v>
      </c>
      <c r="V6209" s="298" t="n">
        <v>42.79</v>
      </c>
      <c r="W6209" s="298" t="s">
        <v>166</v>
      </c>
      <c r="X6209" s="298" t="s">
        <v>49837</v>
      </c>
    </row>
    <row r="6210" customFormat="false" ht="15.8" hidden="false" customHeight="false" outlineLevel="0" collapsed="false">
      <c r="U6210" s="298" t="n">
        <v>6219525</v>
      </c>
      <c r="V6210" s="298" t="n">
        <v>40.34</v>
      </c>
      <c r="W6210" s="298" t="s">
        <v>166</v>
      </c>
      <c r="X6210" s="298" t="s">
        <v>49838</v>
      </c>
    </row>
    <row r="6211" customFormat="false" ht="15.8" hidden="false" customHeight="false" outlineLevel="0" collapsed="false">
      <c r="U6211" s="298" t="n">
        <v>6205791</v>
      </c>
      <c r="V6211" s="298" t="n">
        <v>234.64</v>
      </c>
      <c r="W6211" s="298" t="s">
        <v>166</v>
      </c>
      <c r="X6211" s="298" t="s">
        <v>49839</v>
      </c>
    </row>
    <row r="6212" customFormat="false" ht="15.8" hidden="false" customHeight="false" outlineLevel="0" collapsed="false">
      <c r="U6212" s="298" t="n">
        <v>6205792</v>
      </c>
      <c r="V6212" s="298" t="n">
        <v>283.12</v>
      </c>
      <c r="W6212" s="298" t="s">
        <v>166</v>
      </c>
      <c r="X6212" s="298" t="s">
        <v>49840</v>
      </c>
    </row>
    <row r="6213" customFormat="false" ht="15.8" hidden="false" customHeight="false" outlineLevel="0" collapsed="false">
      <c r="U6213" s="298" t="n">
        <v>6205793</v>
      </c>
      <c r="V6213" s="298" t="n">
        <v>334.8</v>
      </c>
      <c r="W6213" s="298" t="s">
        <v>166</v>
      </c>
      <c r="X6213" s="298" t="s">
        <v>49841</v>
      </c>
    </row>
    <row r="6214" customFormat="false" ht="15.8" hidden="false" customHeight="false" outlineLevel="0" collapsed="false">
      <c r="U6214" s="298" t="n">
        <v>6219508</v>
      </c>
      <c r="V6214" s="298" t="n">
        <v>328.77</v>
      </c>
      <c r="W6214" s="298" t="s">
        <v>166</v>
      </c>
      <c r="X6214" s="298" t="s">
        <v>49842</v>
      </c>
    </row>
    <row r="6215" customFormat="false" ht="15.8" hidden="false" customHeight="false" outlineLevel="0" collapsed="false">
      <c r="U6215" s="298" t="n">
        <v>6219511</v>
      </c>
      <c r="V6215" s="298" t="n">
        <v>209.02</v>
      </c>
      <c r="W6215" s="298" t="s">
        <v>166</v>
      </c>
      <c r="X6215" s="298" t="s">
        <v>49843</v>
      </c>
    </row>
    <row r="6216" customFormat="false" ht="15.8" hidden="false" customHeight="false" outlineLevel="0" collapsed="false">
      <c r="U6216" s="298" t="n">
        <v>6219500</v>
      </c>
      <c r="V6216" s="298" t="n">
        <v>97.7</v>
      </c>
      <c r="W6216" s="298" t="s">
        <v>246</v>
      </c>
      <c r="X6216" s="298" t="s">
        <v>49844</v>
      </c>
    </row>
    <row r="6217" customFormat="false" ht="15.8" hidden="false" customHeight="false" outlineLevel="0" collapsed="false">
      <c r="U6217" s="298" t="n">
        <v>6219418</v>
      </c>
      <c r="V6217" s="298" t="n">
        <v>224.82</v>
      </c>
      <c r="W6217" s="298" t="s">
        <v>246</v>
      </c>
      <c r="X6217" s="298" t="s">
        <v>49845</v>
      </c>
    </row>
    <row r="6218" customFormat="false" ht="15.8" hidden="false" customHeight="false" outlineLevel="0" collapsed="false">
      <c r="U6218" s="298" t="n">
        <v>6219412</v>
      </c>
      <c r="V6218" s="298" t="n">
        <v>153.8</v>
      </c>
      <c r="W6218" s="298" t="s">
        <v>246</v>
      </c>
      <c r="X6218" s="298" t="s">
        <v>49846</v>
      </c>
    </row>
    <row r="6219" customFormat="false" ht="15.8" hidden="false" customHeight="false" outlineLevel="0" collapsed="false">
      <c r="U6219" s="298" t="n">
        <v>6219406</v>
      </c>
      <c r="V6219" s="298" t="n">
        <v>105.4</v>
      </c>
      <c r="W6219" s="298" t="s">
        <v>246</v>
      </c>
      <c r="X6219" s="298" t="s">
        <v>49847</v>
      </c>
    </row>
    <row r="6220" customFormat="false" ht="15.8" hidden="false" customHeight="false" outlineLevel="0" collapsed="false">
      <c r="U6220" s="298" t="n">
        <v>6219501</v>
      </c>
      <c r="V6220" s="298" t="n">
        <v>106.03</v>
      </c>
      <c r="W6220" s="298" t="s">
        <v>246</v>
      </c>
      <c r="X6220" s="298" t="s">
        <v>49848</v>
      </c>
    </row>
    <row r="6221" customFormat="false" ht="15.8" hidden="false" customHeight="false" outlineLevel="0" collapsed="false">
      <c r="U6221" s="298" t="n">
        <v>6219419</v>
      </c>
      <c r="V6221" s="298" t="n">
        <v>247.84</v>
      </c>
      <c r="W6221" s="298" t="s">
        <v>246</v>
      </c>
      <c r="X6221" s="298" t="s">
        <v>49849</v>
      </c>
    </row>
    <row r="6222" customFormat="false" ht="15.8" hidden="false" customHeight="false" outlineLevel="0" collapsed="false">
      <c r="U6222" s="298" t="n">
        <v>6219413</v>
      </c>
      <c r="V6222" s="298" t="n">
        <v>167.02</v>
      </c>
      <c r="W6222" s="298" t="s">
        <v>246</v>
      </c>
      <c r="X6222" s="298" t="s">
        <v>49850</v>
      </c>
    </row>
    <row r="6223" customFormat="false" ht="15.8" hidden="false" customHeight="false" outlineLevel="0" collapsed="false">
      <c r="U6223" s="298" t="n">
        <v>6219407</v>
      </c>
      <c r="V6223" s="298" t="n">
        <v>114.67</v>
      </c>
      <c r="W6223" s="298" t="s">
        <v>246</v>
      </c>
      <c r="X6223" s="298" t="s">
        <v>49851</v>
      </c>
    </row>
    <row r="6224" customFormat="false" ht="15.8" hidden="false" customHeight="false" outlineLevel="0" collapsed="false">
      <c r="U6224" s="298" t="n">
        <v>6219502</v>
      </c>
      <c r="V6224" s="298" t="n">
        <v>114.54</v>
      </c>
      <c r="W6224" s="298" t="s">
        <v>246</v>
      </c>
      <c r="X6224" s="298" t="s">
        <v>49852</v>
      </c>
    </row>
    <row r="6225" customFormat="false" ht="15.8" hidden="false" customHeight="false" outlineLevel="0" collapsed="false">
      <c r="U6225" s="298" t="n">
        <v>6219420</v>
      </c>
      <c r="V6225" s="298" t="n">
        <v>279.55</v>
      </c>
      <c r="W6225" s="298" t="s">
        <v>246</v>
      </c>
      <c r="X6225" s="298" t="s">
        <v>49853</v>
      </c>
    </row>
    <row r="6226" customFormat="false" ht="15.8" hidden="false" customHeight="false" outlineLevel="0" collapsed="false">
      <c r="U6226" s="298" t="n">
        <v>6219414</v>
      </c>
      <c r="V6226" s="298" t="n">
        <v>186.76</v>
      </c>
      <c r="W6226" s="298" t="s">
        <v>246</v>
      </c>
      <c r="X6226" s="298" t="s">
        <v>49854</v>
      </c>
    </row>
    <row r="6227" customFormat="false" ht="15.8" hidden="false" customHeight="false" outlineLevel="0" collapsed="false">
      <c r="U6227" s="298" t="n">
        <v>6219408</v>
      </c>
      <c r="V6227" s="298" t="n">
        <v>124.96</v>
      </c>
      <c r="W6227" s="298" t="s">
        <v>246</v>
      </c>
      <c r="X6227" s="298" t="s">
        <v>49855</v>
      </c>
    </row>
    <row r="6228" customFormat="false" ht="15.8" hidden="false" customHeight="false" outlineLevel="0" collapsed="false">
      <c r="U6228" s="298" t="n">
        <v>6219503</v>
      </c>
      <c r="V6228" s="298" t="n">
        <v>136.35</v>
      </c>
      <c r="W6228" s="298" t="s">
        <v>246</v>
      </c>
      <c r="X6228" s="298" t="s">
        <v>49856</v>
      </c>
    </row>
    <row r="6229" customFormat="false" ht="15.8" hidden="false" customHeight="false" outlineLevel="0" collapsed="false">
      <c r="U6229" s="298" t="n">
        <v>6219421</v>
      </c>
      <c r="V6229" s="298" t="n">
        <v>327.64</v>
      </c>
      <c r="W6229" s="298" t="s">
        <v>246</v>
      </c>
      <c r="X6229" s="298" t="s">
        <v>49857</v>
      </c>
    </row>
    <row r="6230" customFormat="false" ht="15.8" hidden="false" customHeight="false" outlineLevel="0" collapsed="false">
      <c r="U6230" s="298" t="n">
        <v>6219415</v>
      </c>
      <c r="V6230" s="298" t="n">
        <v>214.51</v>
      </c>
      <c r="W6230" s="298" t="s">
        <v>246</v>
      </c>
      <c r="X6230" s="298" t="s">
        <v>49858</v>
      </c>
    </row>
    <row r="6231" customFormat="false" ht="15.8" hidden="false" customHeight="false" outlineLevel="0" collapsed="false">
      <c r="U6231" s="298" t="n">
        <v>6219409</v>
      </c>
      <c r="V6231" s="298" t="n">
        <v>145.63</v>
      </c>
      <c r="W6231" s="298" t="s">
        <v>246</v>
      </c>
      <c r="X6231" s="298" t="s">
        <v>49859</v>
      </c>
    </row>
    <row r="6232" customFormat="false" ht="15.8" hidden="false" customHeight="false" outlineLevel="0" collapsed="false">
      <c r="U6232" s="298" t="n">
        <v>6219518</v>
      </c>
      <c r="V6232" s="298" t="n">
        <v>36.55</v>
      </c>
      <c r="W6232" s="298" t="s">
        <v>246</v>
      </c>
      <c r="X6232" s="298" t="s">
        <v>49860</v>
      </c>
    </row>
    <row r="6233" customFormat="false" ht="15.8" hidden="false" customHeight="false" outlineLevel="0" collapsed="false">
      <c r="U6233" s="298" t="n">
        <v>6219504</v>
      </c>
      <c r="V6233" s="298" t="n">
        <v>80.79</v>
      </c>
      <c r="W6233" s="298" t="s">
        <v>246</v>
      </c>
      <c r="X6233" s="298" t="s">
        <v>49861</v>
      </c>
    </row>
    <row r="6234" customFormat="false" ht="15.8" hidden="false" customHeight="false" outlineLevel="0" collapsed="false">
      <c r="U6234" s="298" t="n">
        <v>6219422</v>
      </c>
      <c r="V6234" s="298" t="n">
        <v>182.1</v>
      </c>
      <c r="W6234" s="298" t="s">
        <v>246</v>
      </c>
      <c r="X6234" s="298" t="s">
        <v>49862</v>
      </c>
    </row>
    <row r="6235" customFormat="false" ht="15.8" hidden="false" customHeight="false" outlineLevel="0" collapsed="false">
      <c r="U6235" s="298" t="n">
        <v>6219416</v>
      </c>
      <c r="V6235" s="298" t="n">
        <v>139.55</v>
      </c>
      <c r="W6235" s="298" t="s">
        <v>246</v>
      </c>
      <c r="X6235" s="298" t="s">
        <v>49863</v>
      </c>
    </row>
    <row r="6236" customFormat="false" ht="15.8" hidden="false" customHeight="false" outlineLevel="0" collapsed="false">
      <c r="U6236" s="298" t="n">
        <v>6219410</v>
      </c>
      <c r="V6236" s="298" t="n">
        <v>96.67</v>
      </c>
      <c r="W6236" s="298" t="s">
        <v>246</v>
      </c>
      <c r="X6236" s="298" t="s">
        <v>49864</v>
      </c>
    </row>
    <row r="6237" customFormat="false" ht="15.8" hidden="false" customHeight="false" outlineLevel="0" collapsed="false">
      <c r="U6237" s="298" t="n">
        <v>6219505</v>
      </c>
      <c r="V6237" s="298" t="n">
        <v>70.3</v>
      </c>
      <c r="W6237" s="298" t="s">
        <v>246</v>
      </c>
      <c r="X6237" s="298" t="s">
        <v>49865</v>
      </c>
    </row>
    <row r="6238" customFormat="false" ht="15.8" hidden="false" customHeight="false" outlineLevel="0" collapsed="false">
      <c r="U6238" s="298" t="n">
        <v>6219423</v>
      </c>
      <c r="V6238" s="298" t="n">
        <v>165.18</v>
      </c>
      <c r="W6238" s="298" t="s">
        <v>246</v>
      </c>
      <c r="X6238" s="298" t="s">
        <v>49866</v>
      </c>
    </row>
    <row r="6239" customFormat="false" ht="15.8" hidden="false" customHeight="false" outlineLevel="0" collapsed="false">
      <c r="U6239" s="298" t="n">
        <v>6219417</v>
      </c>
      <c r="V6239" s="298" t="n">
        <v>125.26</v>
      </c>
      <c r="W6239" s="298" t="s">
        <v>246</v>
      </c>
      <c r="X6239" s="298" t="s">
        <v>49867</v>
      </c>
    </row>
    <row r="6240" customFormat="false" ht="15.8" hidden="false" customHeight="false" outlineLevel="0" collapsed="false">
      <c r="U6240" s="298" t="n">
        <v>6219411</v>
      </c>
      <c r="V6240" s="298" t="n">
        <v>85.08</v>
      </c>
      <c r="W6240" s="298" t="s">
        <v>246</v>
      </c>
      <c r="X6240" s="298" t="s">
        <v>49868</v>
      </c>
    </row>
    <row r="6241" customFormat="false" ht="15.8" hidden="false" customHeight="false" outlineLevel="0" collapsed="false">
      <c r="U6241" s="298" t="n">
        <v>6219520</v>
      </c>
      <c r="V6241" s="298" t="n">
        <v>29.04</v>
      </c>
      <c r="W6241" s="298" t="s">
        <v>221</v>
      </c>
      <c r="X6241" s="298" t="s">
        <v>49869</v>
      </c>
    </row>
    <row r="6242" customFormat="false" ht="15.8" hidden="false" customHeight="false" outlineLevel="0" collapsed="false">
      <c r="U6242" s="298" t="n">
        <v>6219433</v>
      </c>
      <c r="V6242" s="298" t="n">
        <v>85</v>
      </c>
      <c r="W6242" s="298" t="s">
        <v>166</v>
      </c>
      <c r="X6242" s="298" t="s">
        <v>49870</v>
      </c>
    </row>
    <row r="6243" customFormat="false" ht="15.8" hidden="false" customHeight="false" outlineLevel="0" collapsed="false">
      <c r="U6243" s="298" t="n">
        <v>6205801</v>
      </c>
      <c r="V6243" s="298" t="n">
        <v>64.83</v>
      </c>
      <c r="W6243" s="298" t="s">
        <v>166</v>
      </c>
      <c r="X6243" s="298" t="s">
        <v>49871</v>
      </c>
    </row>
    <row r="6244" customFormat="false" ht="15.8" hidden="false" customHeight="false" outlineLevel="0" collapsed="false">
      <c r="U6244" s="298" t="n">
        <v>6219524</v>
      </c>
      <c r="V6244" s="298" t="n">
        <v>9.47</v>
      </c>
      <c r="W6244" s="298" t="s">
        <v>203</v>
      </c>
      <c r="X6244" s="298" t="s">
        <v>49872</v>
      </c>
    </row>
    <row r="6245" customFormat="false" ht="15.8" hidden="false" customHeight="false" outlineLevel="0" collapsed="false">
      <c r="U6245" s="298" t="n">
        <v>6416036</v>
      </c>
      <c r="V6245" s="298" t="n">
        <v>72.25</v>
      </c>
      <c r="W6245" s="298" t="s">
        <v>246</v>
      </c>
      <c r="X6245" s="298" t="s">
        <v>49873</v>
      </c>
    </row>
    <row r="6246" customFormat="false" ht="15.8" hidden="false" customHeight="false" outlineLevel="0" collapsed="false">
      <c r="U6246" s="298" t="n">
        <v>6416038</v>
      </c>
      <c r="V6246" s="298" t="n">
        <v>42.23</v>
      </c>
      <c r="W6246" s="298" t="s">
        <v>246</v>
      </c>
      <c r="X6246" s="298" t="s">
        <v>49874</v>
      </c>
    </row>
    <row r="6247" customFormat="false" ht="15.8" hidden="false" customHeight="false" outlineLevel="0" collapsed="false">
      <c r="U6247" s="298" t="n">
        <v>6416037</v>
      </c>
      <c r="V6247" s="298" t="n">
        <v>78.85</v>
      </c>
      <c r="W6247" s="298" t="s">
        <v>246</v>
      </c>
      <c r="X6247" s="298" t="s">
        <v>49875</v>
      </c>
    </row>
    <row r="6248" customFormat="false" ht="15.8" hidden="false" customHeight="false" outlineLevel="0" collapsed="false">
      <c r="U6248" s="298" t="n">
        <v>6416035</v>
      </c>
      <c r="V6248" s="298" t="n">
        <v>48.68</v>
      </c>
      <c r="W6248" s="298" t="s">
        <v>246</v>
      </c>
      <c r="X6248" s="298" t="s">
        <v>49876</v>
      </c>
    </row>
    <row r="6249" customFormat="false" ht="15.8" hidden="false" customHeight="false" outlineLevel="0" collapsed="false">
      <c r="U6249" s="298" t="n">
        <v>6416076</v>
      </c>
      <c r="V6249" s="298" t="n">
        <v>95.7</v>
      </c>
      <c r="W6249" s="298" t="s">
        <v>16028</v>
      </c>
      <c r="X6249" s="298" t="s">
        <v>49877</v>
      </c>
    </row>
    <row r="6250" customFormat="false" ht="15.8" hidden="false" customHeight="false" outlineLevel="0" collapsed="false">
      <c r="U6250" s="298" t="n">
        <v>6416075</v>
      </c>
      <c r="V6250" s="298" t="n">
        <v>70.92</v>
      </c>
      <c r="W6250" s="298" t="s">
        <v>16028</v>
      </c>
      <c r="X6250" s="298" t="s">
        <v>49878</v>
      </c>
    </row>
    <row r="6251" customFormat="false" ht="15.8" hidden="false" customHeight="false" outlineLevel="0" collapsed="false">
      <c r="U6251" s="298" t="n">
        <v>6416226</v>
      </c>
      <c r="V6251" s="298" t="n">
        <v>87.8</v>
      </c>
      <c r="W6251" s="298" t="s">
        <v>16028</v>
      </c>
      <c r="X6251" s="298" t="s">
        <v>49879</v>
      </c>
    </row>
    <row r="6252" customFormat="false" ht="15.8" hidden="false" customHeight="false" outlineLevel="0" collapsed="false">
      <c r="U6252" s="298" t="n">
        <v>6416225</v>
      </c>
      <c r="V6252" s="298" t="n">
        <v>62.47</v>
      </c>
      <c r="W6252" s="298" t="s">
        <v>16028</v>
      </c>
      <c r="X6252" s="298" t="s">
        <v>49880</v>
      </c>
    </row>
    <row r="6253" customFormat="false" ht="15.8" hidden="false" customHeight="false" outlineLevel="0" collapsed="false">
      <c r="U6253" s="298" t="n">
        <v>6416084</v>
      </c>
      <c r="V6253" s="298" t="n">
        <v>89.03</v>
      </c>
      <c r="W6253" s="298" t="s">
        <v>16028</v>
      </c>
      <c r="X6253" s="298" t="s">
        <v>49881</v>
      </c>
    </row>
    <row r="6254" customFormat="false" ht="15.8" hidden="false" customHeight="false" outlineLevel="0" collapsed="false">
      <c r="U6254" s="298" t="n">
        <v>6416083</v>
      </c>
      <c r="V6254" s="298" t="n">
        <v>62.99</v>
      </c>
      <c r="W6254" s="298" t="s">
        <v>16028</v>
      </c>
      <c r="X6254" s="298" t="s">
        <v>49882</v>
      </c>
    </row>
    <row r="6255" customFormat="false" ht="15.8" hidden="false" customHeight="false" outlineLevel="0" collapsed="false">
      <c r="U6255" s="298" t="n">
        <v>6416234</v>
      </c>
      <c r="V6255" s="298" t="n">
        <v>93.64</v>
      </c>
      <c r="W6255" s="298" t="s">
        <v>16028</v>
      </c>
      <c r="X6255" s="298" t="s">
        <v>49883</v>
      </c>
    </row>
    <row r="6256" customFormat="false" ht="15.8" hidden="false" customHeight="false" outlineLevel="0" collapsed="false">
      <c r="U6256" s="298" t="n">
        <v>6416233</v>
      </c>
      <c r="V6256" s="298" t="n">
        <v>68.06</v>
      </c>
      <c r="W6256" s="298" t="s">
        <v>16028</v>
      </c>
      <c r="X6256" s="298" t="s">
        <v>49884</v>
      </c>
    </row>
    <row r="6257" customFormat="false" ht="15.8" hidden="false" customHeight="false" outlineLevel="0" collapsed="false">
      <c r="U6257" s="298" t="n">
        <v>6416236</v>
      </c>
      <c r="V6257" s="298" t="n">
        <v>96.66</v>
      </c>
      <c r="W6257" s="298" t="s">
        <v>16028</v>
      </c>
      <c r="X6257" s="298" t="s">
        <v>49885</v>
      </c>
    </row>
    <row r="6258" customFormat="false" ht="15.8" hidden="false" customHeight="false" outlineLevel="0" collapsed="false">
      <c r="U6258" s="298" t="n">
        <v>6416235</v>
      </c>
      <c r="V6258" s="298" t="n">
        <v>71.42</v>
      </c>
      <c r="W6258" s="298" t="s">
        <v>16028</v>
      </c>
      <c r="X6258" s="298" t="s">
        <v>49886</v>
      </c>
    </row>
    <row r="6259" customFormat="false" ht="15.8" hidden="false" customHeight="false" outlineLevel="0" collapsed="false">
      <c r="U6259" s="298" t="n">
        <v>6416040</v>
      </c>
      <c r="V6259" s="298" t="n">
        <v>102.94</v>
      </c>
      <c r="W6259" s="298" t="s">
        <v>246</v>
      </c>
      <c r="X6259" s="298" t="s">
        <v>49887</v>
      </c>
    </row>
    <row r="6260" customFormat="false" ht="15.8" hidden="false" customHeight="false" outlineLevel="0" collapsed="false">
      <c r="U6260" s="298" t="n">
        <v>6416039</v>
      </c>
      <c r="V6260" s="298" t="n">
        <v>56.54</v>
      </c>
      <c r="W6260" s="298" t="s">
        <v>246</v>
      </c>
      <c r="X6260" s="298" t="s">
        <v>49888</v>
      </c>
    </row>
    <row r="6261" customFormat="false" ht="15.8" hidden="false" customHeight="false" outlineLevel="0" collapsed="false">
      <c r="U6261" s="298" t="n">
        <v>6416042</v>
      </c>
      <c r="V6261" s="298" t="n">
        <v>141.6</v>
      </c>
      <c r="W6261" s="298" t="s">
        <v>246</v>
      </c>
      <c r="X6261" s="298" t="s">
        <v>49889</v>
      </c>
    </row>
    <row r="6262" customFormat="false" ht="15.8" hidden="false" customHeight="false" outlineLevel="0" collapsed="false">
      <c r="U6262" s="298" t="n">
        <v>6416041</v>
      </c>
      <c r="V6262" s="298" t="n">
        <v>96.08</v>
      </c>
      <c r="W6262" s="298" t="s">
        <v>246</v>
      </c>
      <c r="X6262" s="298" t="s">
        <v>49890</v>
      </c>
    </row>
    <row r="6263" customFormat="false" ht="15.8" hidden="false" customHeight="false" outlineLevel="0" collapsed="false">
      <c r="U6263" s="298" t="n">
        <v>6416080</v>
      </c>
      <c r="V6263" s="298" t="n">
        <v>97.86</v>
      </c>
      <c r="W6263" s="298" t="s">
        <v>16028</v>
      </c>
      <c r="X6263" s="298" t="s">
        <v>49891</v>
      </c>
    </row>
    <row r="6264" customFormat="false" ht="15.8" hidden="false" customHeight="false" outlineLevel="0" collapsed="false">
      <c r="U6264" s="298" t="n">
        <v>6416079</v>
      </c>
      <c r="V6264" s="298" t="n">
        <v>76.28</v>
      </c>
      <c r="W6264" s="298" t="s">
        <v>16028</v>
      </c>
      <c r="X6264" s="298" t="s">
        <v>49892</v>
      </c>
    </row>
    <row r="6265" customFormat="false" ht="15.8" hidden="false" customHeight="false" outlineLevel="0" collapsed="false">
      <c r="U6265" s="298" t="n">
        <v>6416143</v>
      </c>
      <c r="V6265" s="298" t="n">
        <v>100.39</v>
      </c>
      <c r="W6265" s="298" t="s">
        <v>16028</v>
      </c>
      <c r="X6265" s="298" t="s">
        <v>49893</v>
      </c>
    </row>
    <row r="6266" customFormat="false" ht="15.8" hidden="false" customHeight="false" outlineLevel="0" collapsed="false">
      <c r="U6266" s="298" t="n">
        <v>6416262</v>
      </c>
      <c r="V6266" s="298" t="n">
        <v>78.57</v>
      </c>
      <c r="W6266" s="298" t="s">
        <v>16028</v>
      </c>
      <c r="X6266" s="298" t="s">
        <v>49894</v>
      </c>
    </row>
    <row r="6267" customFormat="false" ht="15.8" hidden="false" customHeight="false" outlineLevel="0" collapsed="false">
      <c r="U6267" s="298" t="n">
        <v>6416078</v>
      </c>
      <c r="V6267" s="298" t="n">
        <v>100.45</v>
      </c>
      <c r="W6267" s="298" t="s">
        <v>16028</v>
      </c>
      <c r="X6267" s="298" t="s">
        <v>49895</v>
      </c>
    </row>
    <row r="6268" customFormat="false" ht="15.8" hidden="false" customHeight="false" outlineLevel="0" collapsed="false">
      <c r="U6268" s="298" t="n">
        <v>6416077</v>
      </c>
      <c r="V6268" s="298" t="n">
        <v>77.89</v>
      </c>
      <c r="W6268" s="298" t="s">
        <v>16028</v>
      </c>
      <c r="X6268" s="298" t="s">
        <v>49896</v>
      </c>
    </row>
    <row r="6269" customFormat="false" ht="15.8" hidden="false" customHeight="false" outlineLevel="0" collapsed="false">
      <c r="U6269" s="298" t="n">
        <v>6416088</v>
      </c>
      <c r="V6269" s="298" t="n">
        <v>98.49</v>
      </c>
      <c r="W6269" s="298" t="s">
        <v>16028</v>
      </c>
      <c r="X6269" s="298" t="s">
        <v>49897</v>
      </c>
    </row>
    <row r="6270" customFormat="false" ht="15.8" hidden="false" customHeight="false" outlineLevel="0" collapsed="false">
      <c r="U6270" s="298" t="n">
        <v>6416087</v>
      </c>
      <c r="V6270" s="298" t="n">
        <v>76.43</v>
      </c>
      <c r="W6270" s="298" t="s">
        <v>16028</v>
      </c>
      <c r="X6270" s="298" t="s">
        <v>49898</v>
      </c>
    </row>
    <row r="6271" customFormat="false" ht="15.8" hidden="false" customHeight="false" outlineLevel="0" collapsed="false">
      <c r="U6271" s="298" t="n">
        <v>6416246</v>
      </c>
      <c r="V6271" s="298" t="n">
        <v>100.65</v>
      </c>
      <c r="W6271" s="298" t="s">
        <v>16028</v>
      </c>
      <c r="X6271" s="298" t="s">
        <v>49899</v>
      </c>
    </row>
    <row r="6272" customFormat="false" ht="15.8" hidden="false" customHeight="false" outlineLevel="0" collapsed="false">
      <c r="U6272" s="298" t="n">
        <v>6416245</v>
      </c>
      <c r="V6272" s="298" t="n">
        <v>78.73</v>
      </c>
      <c r="W6272" s="298" t="s">
        <v>16028</v>
      </c>
      <c r="X6272" s="298" t="s">
        <v>49900</v>
      </c>
    </row>
    <row r="6273" customFormat="false" ht="15.8" hidden="false" customHeight="false" outlineLevel="0" collapsed="false">
      <c r="U6273" s="298" t="n">
        <v>6416248</v>
      </c>
      <c r="V6273" s="298" t="n">
        <v>104.56</v>
      </c>
      <c r="W6273" s="298" t="s">
        <v>16028</v>
      </c>
      <c r="X6273" s="298" t="s">
        <v>49901</v>
      </c>
    </row>
    <row r="6274" customFormat="false" ht="15.8" hidden="false" customHeight="false" outlineLevel="0" collapsed="false">
      <c r="U6274" s="298" t="n">
        <v>6416247</v>
      </c>
      <c r="V6274" s="298" t="n">
        <v>81.74</v>
      </c>
      <c r="W6274" s="298" t="s">
        <v>16028</v>
      </c>
      <c r="X6274" s="298" t="s">
        <v>49902</v>
      </c>
    </row>
    <row r="6275" customFormat="false" ht="15.8" hidden="false" customHeight="false" outlineLevel="0" collapsed="false">
      <c r="U6275" s="298" t="n">
        <v>6416211</v>
      </c>
      <c r="V6275" s="298" t="n">
        <v>125.16</v>
      </c>
      <c r="W6275" s="298" t="s">
        <v>16028</v>
      </c>
      <c r="X6275" s="298" t="s">
        <v>49903</v>
      </c>
    </row>
    <row r="6276" customFormat="false" ht="15.8" hidden="false" customHeight="false" outlineLevel="0" collapsed="false">
      <c r="U6276" s="298" t="n">
        <v>6416215</v>
      </c>
      <c r="V6276" s="298" t="n">
        <v>106.58</v>
      </c>
      <c r="W6276" s="298" t="s">
        <v>16028</v>
      </c>
      <c r="X6276" s="298" t="s">
        <v>49904</v>
      </c>
    </row>
    <row r="6277" customFormat="false" ht="15.8" hidden="false" customHeight="false" outlineLevel="0" collapsed="false">
      <c r="U6277" s="298" t="n">
        <v>6416212</v>
      </c>
      <c r="V6277" s="298" t="n">
        <v>128.02</v>
      </c>
      <c r="W6277" s="298" t="s">
        <v>16028</v>
      </c>
      <c r="X6277" s="298" t="s">
        <v>49905</v>
      </c>
    </row>
    <row r="6278" customFormat="false" ht="15.8" hidden="false" customHeight="false" outlineLevel="0" collapsed="false">
      <c r="U6278" s="298" t="n">
        <v>6416216</v>
      </c>
      <c r="V6278" s="298" t="n">
        <v>109.69</v>
      </c>
      <c r="W6278" s="298" t="s">
        <v>16028</v>
      </c>
      <c r="X6278" s="298" t="s">
        <v>49906</v>
      </c>
    </row>
    <row r="6279" customFormat="false" ht="15.8" hidden="false" customHeight="false" outlineLevel="0" collapsed="false">
      <c r="U6279" s="298" t="n">
        <v>6416213</v>
      </c>
      <c r="V6279" s="298" t="n">
        <v>129.19</v>
      </c>
      <c r="W6279" s="298" t="s">
        <v>16028</v>
      </c>
      <c r="X6279" s="298" t="s">
        <v>49907</v>
      </c>
    </row>
    <row r="6280" customFormat="false" ht="15.8" hidden="false" customHeight="false" outlineLevel="0" collapsed="false">
      <c r="U6280" s="298" t="n">
        <v>6416217</v>
      </c>
      <c r="V6280" s="298" t="n">
        <v>111.23</v>
      </c>
      <c r="W6280" s="298" t="s">
        <v>16028</v>
      </c>
      <c r="X6280" s="298" t="s">
        <v>49908</v>
      </c>
    </row>
    <row r="6281" customFormat="false" ht="15.8" hidden="false" customHeight="false" outlineLevel="0" collapsed="false">
      <c r="U6281" s="298" t="n">
        <v>6416214</v>
      </c>
      <c r="V6281" s="298" t="n">
        <v>124.87</v>
      </c>
      <c r="W6281" s="298" t="s">
        <v>16028</v>
      </c>
      <c r="X6281" s="298" t="s">
        <v>49909</v>
      </c>
    </row>
    <row r="6282" customFormat="false" ht="15.8" hidden="false" customHeight="false" outlineLevel="0" collapsed="false">
      <c r="U6282" s="298" t="n">
        <v>6416218</v>
      </c>
      <c r="V6282" s="298" t="n">
        <v>106.23</v>
      </c>
      <c r="W6282" s="298" t="s">
        <v>16028</v>
      </c>
      <c r="X6282" s="298" t="s">
        <v>49910</v>
      </c>
    </row>
    <row r="6283" customFormat="false" ht="15.8" hidden="false" customHeight="false" outlineLevel="0" collapsed="false">
      <c r="U6283" s="298" t="n">
        <v>6416289</v>
      </c>
      <c r="V6283" s="298" t="n">
        <v>65.12</v>
      </c>
      <c r="W6283" s="298" t="s">
        <v>246</v>
      </c>
      <c r="X6283" s="298" t="s">
        <v>49911</v>
      </c>
    </row>
    <row r="6284" customFormat="false" ht="15.8" hidden="false" customHeight="false" outlineLevel="0" collapsed="false">
      <c r="U6284" s="298" t="n">
        <v>6416098</v>
      </c>
      <c r="V6284" s="298" t="n">
        <v>82.36</v>
      </c>
      <c r="W6284" s="298" t="s">
        <v>16028</v>
      </c>
      <c r="X6284" s="298" t="s">
        <v>49912</v>
      </c>
    </row>
    <row r="6285" customFormat="false" ht="15.8" hidden="false" customHeight="false" outlineLevel="0" collapsed="false">
      <c r="U6285" s="298" t="n">
        <v>6416097</v>
      </c>
      <c r="V6285" s="298" t="n">
        <v>69.96</v>
      </c>
      <c r="W6285" s="298" t="s">
        <v>16028</v>
      </c>
      <c r="X6285" s="298" t="s">
        <v>49913</v>
      </c>
    </row>
    <row r="6286" customFormat="false" ht="15.8" hidden="false" customHeight="false" outlineLevel="0" collapsed="false">
      <c r="U6286" s="298" t="n">
        <v>6416258</v>
      </c>
      <c r="V6286" s="298" t="n">
        <v>94.91</v>
      </c>
      <c r="W6286" s="298" t="s">
        <v>16028</v>
      </c>
      <c r="X6286" s="298" t="s">
        <v>49914</v>
      </c>
    </row>
    <row r="6287" customFormat="false" ht="15.8" hidden="false" customHeight="false" outlineLevel="0" collapsed="false">
      <c r="U6287" s="298" t="n">
        <v>6416259</v>
      </c>
      <c r="V6287" s="298" t="n">
        <v>76.85</v>
      </c>
      <c r="W6287" s="298" t="s">
        <v>16028</v>
      </c>
      <c r="X6287" s="298" t="s">
        <v>49915</v>
      </c>
    </row>
    <row r="6288" customFormat="false" ht="15.8" hidden="false" customHeight="false" outlineLevel="0" collapsed="false">
      <c r="U6288" s="298" t="n">
        <v>6416074</v>
      </c>
      <c r="V6288" s="298" t="n">
        <v>123.63</v>
      </c>
      <c r="W6288" s="298" t="s">
        <v>246</v>
      </c>
      <c r="X6288" s="298" t="s">
        <v>49916</v>
      </c>
    </row>
    <row r="6289" customFormat="false" ht="15.8" hidden="false" customHeight="false" outlineLevel="0" collapsed="false">
      <c r="U6289" s="298" t="n">
        <v>6416073</v>
      </c>
      <c r="V6289" s="298" t="n">
        <v>74.39</v>
      </c>
      <c r="W6289" s="298" t="s">
        <v>246</v>
      </c>
      <c r="X6289" s="298" t="s">
        <v>49917</v>
      </c>
    </row>
    <row r="6290" customFormat="false" ht="15.8" hidden="false" customHeight="false" outlineLevel="0" collapsed="false">
      <c r="U6290" s="298" t="n">
        <v>6416220</v>
      </c>
      <c r="V6290" s="298" t="n">
        <v>123.77</v>
      </c>
      <c r="W6290" s="298" t="s">
        <v>246</v>
      </c>
      <c r="X6290" s="298" t="s">
        <v>49918</v>
      </c>
    </row>
    <row r="6291" customFormat="false" ht="15.8" hidden="false" customHeight="false" outlineLevel="0" collapsed="false">
      <c r="U6291" s="298" t="n">
        <v>6416219</v>
      </c>
      <c r="V6291" s="298" t="n">
        <v>72.61</v>
      </c>
      <c r="W6291" s="298" t="s">
        <v>246</v>
      </c>
      <c r="X6291" s="298" t="s">
        <v>49919</v>
      </c>
    </row>
    <row r="6292" customFormat="false" ht="15.8" hidden="false" customHeight="false" outlineLevel="0" collapsed="false">
      <c r="U6292" s="298" t="n">
        <v>6416222</v>
      </c>
      <c r="V6292" s="298" t="n">
        <v>133.24</v>
      </c>
      <c r="W6292" s="298" t="s">
        <v>246</v>
      </c>
      <c r="X6292" s="298" t="s">
        <v>49920</v>
      </c>
    </row>
    <row r="6293" customFormat="false" ht="15.8" hidden="false" customHeight="false" outlineLevel="0" collapsed="false">
      <c r="U6293" s="298" t="n">
        <v>6416221</v>
      </c>
      <c r="V6293" s="298" t="n">
        <v>83.69</v>
      </c>
      <c r="W6293" s="298" t="s">
        <v>246</v>
      </c>
      <c r="X6293" s="298" t="s">
        <v>49921</v>
      </c>
    </row>
    <row r="6294" customFormat="false" ht="15.8" hidden="false" customHeight="false" outlineLevel="0" collapsed="false">
      <c r="U6294" s="298" t="n">
        <v>6416224</v>
      </c>
      <c r="V6294" s="298" t="n">
        <v>133.51</v>
      </c>
      <c r="W6294" s="298" t="s">
        <v>246</v>
      </c>
      <c r="X6294" s="298" t="s">
        <v>49922</v>
      </c>
    </row>
    <row r="6295" customFormat="false" ht="15.8" hidden="false" customHeight="false" outlineLevel="0" collapsed="false">
      <c r="U6295" s="298" t="n">
        <v>6416223</v>
      </c>
      <c r="V6295" s="298" t="n">
        <v>81.91</v>
      </c>
      <c r="W6295" s="298" t="s">
        <v>246</v>
      </c>
      <c r="X6295" s="298" t="s">
        <v>49923</v>
      </c>
    </row>
    <row r="6296" customFormat="false" ht="15.8" hidden="false" customHeight="false" outlineLevel="0" collapsed="false">
      <c r="U6296" s="298" t="n">
        <v>6416082</v>
      </c>
      <c r="V6296" s="298" t="n">
        <v>123.63</v>
      </c>
      <c r="W6296" s="298" t="s">
        <v>246</v>
      </c>
      <c r="X6296" s="298" t="s">
        <v>49924</v>
      </c>
    </row>
    <row r="6297" customFormat="false" ht="15.8" hidden="false" customHeight="false" outlineLevel="0" collapsed="false">
      <c r="U6297" s="298" t="n">
        <v>6416081</v>
      </c>
      <c r="V6297" s="298" t="n">
        <v>74.39</v>
      </c>
      <c r="W6297" s="298" t="s">
        <v>246</v>
      </c>
      <c r="X6297" s="298" t="s">
        <v>49925</v>
      </c>
    </row>
    <row r="6298" customFormat="false" ht="15.8" hidden="false" customHeight="false" outlineLevel="0" collapsed="false">
      <c r="U6298" s="298" t="n">
        <v>6416228</v>
      </c>
      <c r="V6298" s="298" t="n">
        <v>123.77</v>
      </c>
      <c r="W6298" s="298" t="s">
        <v>246</v>
      </c>
      <c r="X6298" s="298" t="s">
        <v>49926</v>
      </c>
    </row>
    <row r="6299" customFormat="false" ht="15.8" hidden="false" customHeight="false" outlineLevel="0" collapsed="false">
      <c r="U6299" s="298" t="n">
        <v>6416227</v>
      </c>
      <c r="V6299" s="298" t="n">
        <v>72.61</v>
      </c>
      <c r="W6299" s="298" t="s">
        <v>246</v>
      </c>
      <c r="X6299" s="298" t="s">
        <v>49927</v>
      </c>
    </row>
    <row r="6300" customFormat="false" ht="15.8" hidden="false" customHeight="false" outlineLevel="0" collapsed="false">
      <c r="U6300" s="298" t="n">
        <v>6416230</v>
      </c>
      <c r="V6300" s="298" t="n">
        <v>132.65</v>
      </c>
      <c r="W6300" s="298" t="s">
        <v>246</v>
      </c>
      <c r="X6300" s="298" t="s">
        <v>49928</v>
      </c>
    </row>
    <row r="6301" customFormat="false" ht="15.8" hidden="false" customHeight="false" outlineLevel="0" collapsed="false">
      <c r="U6301" s="298" t="n">
        <v>6416229</v>
      </c>
      <c r="V6301" s="298" t="n">
        <v>83.34</v>
      </c>
      <c r="W6301" s="298" t="s">
        <v>246</v>
      </c>
      <c r="X6301" s="298" t="s">
        <v>49929</v>
      </c>
    </row>
    <row r="6302" customFormat="false" ht="15.8" hidden="false" customHeight="false" outlineLevel="0" collapsed="false">
      <c r="U6302" s="298" t="n">
        <v>6416232</v>
      </c>
      <c r="V6302" s="298" t="n">
        <v>132.93</v>
      </c>
      <c r="W6302" s="298" t="s">
        <v>246</v>
      </c>
      <c r="X6302" s="298" t="s">
        <v>49930</v>
      </c>
    </row>
    <row r="6303" customFormat="false" ht="15.8" hidden="false" customHeight="false" outlineLevel="0" collapsed="false">
      <c r="U6303" s="298" t="n">
        <v>6416231</v>
      </c>
      <c r="V6303" s="298" t="n">
        <v>81.56</v>
      </c>
      <c r="W6303" s="298" t="s">
        <v>246</v>
      </c>
      <c r="X6303" s="298" t="s">
        <v>49931</v>
      </c>
    </row>
    <row r="6304" customFormat="false" ht="15.8" hidden="false" customHeight="false" outlineLevel="0" collapsed="false">
      <c r="U6304" s="298" t="n">
        <v>6416086</v>
      </c>
      <c r="V6304" s="298" t="n">
        <v>97.35</v>
      </c>
      <c r="W6304" s="298" t="s">
        <v>16028</v>
      </c>
      <c r="X6304" s="298" t="s">
        <v>49932</v>
      </c>
    </row>
    <row r="6305" customFormat="false" ht="15.8" hidden="false" customHeight="false" outlineLevel="0" collapsed="false">
      <c r="U6305" s="298" t="n">
        <v>6416085</v>
      </c>
      <c r="V6305" s="298" t="n">
        <v>75.86</v>
      </c>
      <c r="W6305" s="298" t="s">
        <v>16028</v>
      </c>
      <c r="X6305" s="298" t="s">
        <v>49933</v>
      </c>
    </row>
    <row r="6306" customFormat="false" ht="15.8" hidden="false" customHeight="false" outlineLevel="0" collapsed="false">
      <c r="U6306" s="298" t="n">
        <v>6416238</v>
      </c>
      <c r="V6306" s="298" t="n">
        <v>91.06</v>
      </c>
      <c r="W6306" s="298" t="s">
        <v>16028</v>
      </c>
      <c r="X6306" s="298" t="s">
        <v>49934</v>
      </c>
    </row>
    <row r="6307" customFormat="false" ht="15.8" hidden="false" customHeight="false" outlineLevel="0" collapsed="false">
      <c r="U6307" s="298" t="n">
        <v>6416237</v>
      </c>
      <c r="V6307" s="298" t="n">
        <v>68.91</v>
      </c>
      <c r="W6307" s="298" t="s">
        <v>16028</v>
      </c>
      <c r="X6307" s="298" t="s">
        <v>49935</v>
      </c>
    </row>
    <row r="6308" customFormat="false" ht="15.8" hidden="false" customHeight="false" outlineLevel="0" collapsed="false">
      <c r="U6308" s="298" t="n">
        <v>6416240</v>
      </c>
      <c r="V6308" s="298" t="n">
        <v>97.8</v>
      </c>
      <c r="W6308" s="298" t="s">
        <v>16028</v>
      </c>
      <c r="X6308" s="298" t="s">
        <v>49936</v>
      </c>
    </row>
    <row r="6309" customFormat="false" ht="15.8" hidden="false" customHeight="false" outlineLevel="0" collapsed="false">
      <c r="U6309" s="298" t="n">
        <v>6416239</v>
      </c>
      <c r="V6309" s="298" t="n">
        <v>75.27</v>
      </c>
      <c r="W6309" s="298" t="s">
        <v>16028</v>
      </c>
      <c r="X6309" s="298" t="s">
        <v>49937</v>
      </c>
    </row>
    <row r="6310" customFormat="false" ht="15.8" hidden="false" customHeight="false" outlineLevel="0" collapsed="false">
      <c r="U6310" s="298" t="n">
        <v>6416242</v>
      </c>
      <c r="V6310" s="298" t="n">
        <v>99.79</v>
      </c>
      <c r="W6310" s="298" t="s">
        <v>16028</v>
      </c>
      <c r="X6310" s="298" t="s">
        <v>49938</v>
      </c>
    </row>
    <row r="6311" customFormat="false" ht="15.8" hidden="false" customHeight="false" outlineLevel="0" collapsed="false">
      <c r="U6311" s="298" t="n">
        <v>6416241</v>
      </c>
      <c r="V6311" s="298" t="n">
        <v>78.76</v>
      </c>
      <c r="W6311" s="298" t="s">
        <v>16028</v>
      </c>
      <c r="X6311" s="298" t="s">
        <v>49939</v>
      </c>
    </row>
    <row r="6312" customFormat="false" ht="15.8" hidden="false" customHeight="false" outlineLevel="0" collapsed="false">
      <c r="U6312" s="298" t="n">
        <v>6416244</v>
      </c>
      <c r="V6312" s="298" t="n">
        <v>99.65</v>
      </c>
      <c r="W6312" s="298" t="s">
        <v>16028</v>
      </c>
      <c r="X6312" s="298" t="s">
        <v>49940</v>
      </c>
    </row>
    <row r="6313" customFormat="false" ht="15.8" hidden="false" customHeight="false" outlineLevel="0" collapsed="false">
      <c r="U6313" s="298" t="n">
        <v>6416243</v>
      </c>
      <c r="V6313" s="298" t="n">
        <v>78.53</v>
      </c>
      <c r="W6313" s="298" t="s">
        <v>16028</v>
      </c>
      <c r="X6313" s="298" t="s">
        <v>49941</v>
      </c>
    </row>
    <row r="6314" customFormat="false" ht="15.8" hidden="false" customHeight="false" outlineLevel="0" collapsed="false">
      <c r="U6314" s="298" t="n">
        <v>6416250</v>
      </c>
      <c r="V6314" s="298" t="n">
        <v>28.09</v>
      </c>
      <c r="W6314" s="298" t="s">
        <v>246</v>
      </c>
      <c r="X6314" s="298" t="s">
        <v>49942</v>
      </c>
    </row>
    <row r="6315" customFormat="false" ht="15.8" hidden="false" customHeight="false" outlineLevel="0" collapsed="false">
      <c r="U6315" s="298" t="n">
        <v>6416153</v>
      </c>
      <c r="V6315" s="298" t="n">
        <v>10.3</v>
      </c>
      <c r="W6315" s="298" t="s">
        <v>246</v>
      </c>
      <c r="X6315" s="298" t="s">
        <v>49943</v>
      </c>
    </row>
    <row r="6316" customFormat="false" ht="15.8" hidden="false" customHeight="false" outlineLevel="0" collapsed="false">
      <c r="U6316" s="298" t="n">
        <v>6416185</v>
      </c>
      <c r="V6316" s="298" t="n">
        <v>63.93</v>
      </c>
      <c r="W6316" s="298" t="s">
        <v>246</v>
      </c>
      <c r="X6316" s="298" t="s">
        <v>49944</v>
      </c>
    </row>
    <row r="6317" customFormat="false" ht="15.8" hidden="false" customHeight="false" outlineLevel="0" collapsed="false">
      <c r="U6317" s="298" t="n">
        <v>6416184</v>
      </c>
      <c r="V6317" s="298" t="n">
        <v>51.26</v>
      </c>
      <c r="W6317" s="298" t="s">
        <v>246</v>
      </c>
      <c r="X6317" s="298" t="s">
        <v>49945</v>
      </c>
    </row>
    <row r="6318" customFormat="false" ht="15.8" hidden="false" customHeight="false" outlineLevel="0" collapsed="false">
      <c r="U6318" s="298" t="n">
        <v>6416030</v>
      </c>
      <c r="V6318" s="298" t="n">
        <v>33.45</v>
      </c>
      <c r="W6318" s="298" t="s">
        <v>246</v>
      </c>
      <c r="X6318" s="298" t="s">
        <v>49946</v>
      </c>
    </row>
    <row r="6319" customFormat="false" ht="15.8" hidden="false" customHeight="false" outlineLevel="0" collapsed="false">
      <c r="U6319" s="298" t="n">
        <v>6416029</v>
      </c>
      <c r="V6319" s="298" t="n">
        <v>20.38</v>
      </c>
      <c r="W6319" s="298" t="s">
        <v>246</v>
      </c>
      <c r="X6319" s="298" t="s">
        <v>49947</v>
      </c>
    </row>
    <row r="6320" customFormat="false" ht="15.8" hidden="false" customHeight="false" outlineLevel="0" collapsed="false">
      <c r="U6320" s="298" t="n">
        <v>6416056</v>
      </c>
      <c r="V6320" s="298" t="n">
        <v>74.82</v>
      </c>
      <c r="W6320" s="298" t="s">
        <v>246</v>
      </c>
      <c r="X6320" s="298" t="s">
        <v>49948</v>
      </c>
    </row>
    <row r="6321" customFormat="false" ht="15.8" hidden="false" customHeight="false" outlineLevel="0" collapsed="false">
      <c r="U6321" s="298" t="n">
        <v>6416278</v>
      </c>
      <c r="V6321" s="298" t="n">
        <v>18.83</v>
      </c>
      <c r="W6321" s="298" t="s">
        <v>246</v>
      </c>
      <c r="X6321" s="298" t="s">
        <v>49949</v>
      </c>
    </row>
    <row r="6322" customFormat="false" ht="15.8" hidden="false" customHeight="false" outlineLevel="0" collapsed="false">
      <c r="U6322" s="298" t="n">
        <v>6416047</v>
      </c>
      <c r="V6322" s="298" t="n">
        <v>35.94</v>
      </c>
      <c r="W6322" s="298" t="s">
        <v>246</v>
      </c>
      <c r="X6322" s="298" t="s">
        <v>49950</v>
      </c>
    </row>
    <row r="6323" customFormat="false" ht="15.8" hidden="false" customHeight="false" outlineLevel="0" collapsed="false">
      <c r="U6323" s="298" t="n">
        <v>6416090</v>
      </c>
      <c r="V6323" s="298" t="n">
        <v>256.31</v>
      </c>
      <c r="W6323" s="298" t="s">
        <v>246</v>
      </c>
      <c r="X6323" s="298" t="s">
        <v>49951</v>
      </c>
    </row>
    <row r="6324" customFormat="false" ht="15.8" hidden="false" customHeight="false" outlineLevel="0" collapsed="false">
      <c r="U6324" s="298" t="n">
        <v>6416089</v>
      </c>
      <c r="V6324" s="298" t="n">
        <v>211.52</v>
      </c>
      <c r="W6324" s="298" t="s">
        <v>246</v>
      </c>
      <c r="X6324" s="298" t="s">
        <v>49952</v>
      </c>
    </row>
    <row r="6325" customFormat="false" ht="15.8" hidden="false" customHeight="false" outlineLevel="0" collapsed="false">
      <c r="U6325" s="298" t="n">
        <v>6416094</v>
      </c>
      <c r="V6325" s="298" t="n">
        <v>198.77</v>
      </c>
      <c r="W6325" s="298" t="s">
        <v>246</v>
      </c>
      <c r="X6325" s="298" t="s">
        <v>49953</v>
      </c>
    </row>
    <row r="6326" customFormat="false" ht="15.8" hidden="false" customHeight="false" outlineLevel="0" collapsed="false">
      <c r="U6326" s="298" t="n">
        <v>6416093</v>
      </c>
      <c r="V6326" s="298" t="n">
        <v>153.34</v>
      </c>
      <c r="W6326" s="298" t="s">
        <v>246</v>
      </c>
      <c r="X6326" s="298" t="s">
        <v>49954</v>
      </c>
    </row>
    <row r="6327" customFormat="false" ht="15.8" hidden="false" customHeight="false" outlineLevel="0" collapsed="false">
      <c r="U6327" s="298" t="n">
        <v>6416092</v>
      </c>
      <c r="V6327" s="298" t="n">
        <v>155.91</v>
      </c>
      <c r="W6327" s="298" t="s">
        <v>246</v>
      </c>
      <c r="X6327" s="298" t="s">
        <v>49955</v>
      </c>
    </row>
    <row r="6328" customFormat="false" ht="15.8" hidden="false" customHeight="false" outlineLevel="0" collapsed="false">
      <c r="U6328" s="298" t="n">
        <v>6416091</v>
      </c>
      <c r="V6328" s="298" t="n">
        <v>108.42</v>
      </c>
      <c r="W6328" s="298" t="s">
        <v>246</v>
      </c>
      <c r="X6328" s="298" t="s">
        <v>49956</v>
      </c>
    </row>
    <row r="6329" customFormat="false" ht="15.8" hidden="false" customHeight="false" outlineLevel="0" collapsed="false">
      <c r="U6329" s="298" t="n">
        <v>6817809</v>
      </c>
      <c r="V6329" s="298" t="n">
        <v>745.15</v>
      </c>
      <c r="W6329" s="298" t="s">
        <v>166</v>
      </c>
      <c r="X6329" s="298" t="s">
        <v>49957</v>
      </c>
    </row>
    <row r="6330" customFormat="false" ht="15.8" hidden="false" customHeight="false" outlineLevel="0" collapsed="false">
      <c r="U6330" s="298" t="n">
        <v>6817810</v>
      </c>
      <c r="V6330" s="298" t="n">
        <v>678.85</v>
      </c>
      <c r="W6330" s="298" t="s">
        <v>166</v>
      </c>
      <c r="X6330" s="298" t="s">
        <v>49958</v>
      </c>
    </row>
    <row r="6331" customFormat="false" ht="15.8" hidden="false" customHeight="false" outlineLevel="0" collapsed="false">
      <c r="U6331" s="298" t="n">
        <v>6817753</v>
      </c>
      <c r="V6331" s="298" t="n">
        <v>1004.68</v>
      </c>
      <c r="W6331" s="298" t="s">
        <v>166</v>
      </c>
      <c r="X6331" s="298" t="s">
        <v>49959</v>
      </c>
    </row>
    <row r="6332" customFormat="false" ht="15.8" hidden="false" customHeight="false" outlineLevel="0" collapsed="false">
      <c r="U6332" s="298" t="n">
        <v>6817754</v>
      </c>
      <c r="V6332" s="298" t="n">
        <v>911.33</v>
      </c>
      <c r="W6332" s="298" t="s">
        <v>166</v>
      </c>
      <c r="X6332" s="298" t="s">
        <v>49960</v>
      </c>
    </row>
    <row r="6333" customFormat="false" ht="15.8" hidden="false" customHeight="false" outlineLevel="0" collapsed="false">
      <c r="U6333" s="298" t="n">
        <v>6817755</v>
      </c>
      <c r="V6333" s="298" t="n">
        <v>957.93</v>
      </c>
      <c r="W6333" s="298" t="s">
        <v>166</v>
      </c>
      <c r="X6333" s="298" t="s">
        <v>49961</v>
      </c>
    </row>
    <row r="6334" customFormat="false" ht="15.8" hidden="false" customHeight="false" outlineLevel="0" collapsed="false">
      <c r="U6334" s="298" t="n">
        <v>6817756</v>
      </c>
      <c r="V6334" s="298" t="n">
        <v>864.58</v>
      </c>
      <c r="W6334" s="298" t="s">
        <v>166</v>
      </c>
      <c r="X6334" s="298" t="s">
        <v>49962</v>
      </c>
    </row>
    <row r="6335" customFormat="false" ht="15.8" hidden="false" customHeight="false" outlineLevel="0" collapsed="false">
      <c r="U6335" s="298" t="n">
        <v>6817757</v>
      </c>
      <c r="V6335" s="298" t="n">
        <v>957.93</v>
      </c>
      <c r="W6335" s="298" t="s">
        <v>166</v>
      </c>
      <c r="X6335" s="298" t="s">
        <v>49963</v>
      </c>
    </row>
    <row r="6336" customFormat="false" ht="15.8" hidden="false" customHeight="false" outlineLevel="0" collapsed="false">
      <c r="U6336" s="298" t="n">
        <v>6817758</v>
      </c>
      <c r="V6336" s="298" t="n">
        <v>864.58</v>
      </c>
      <c r="W6336" s="298" t="s">
        <v>166</v>
      </c>
      <c r="X6336" s="298" t="s">
        <v>49964</v>
      </c>
    </row>
    <row r="6337" customFormat="false" ht="15.8" hidden="false" customHeight="false" outlineLevel="0" collapsed="false">
      <c r="U6337" s="298" t="n">
        <v>6817759</v>
      </c>
      <c r="V6337" s="298" t="n">
        <v>1050.35</v>
      </c>
      <c r="W6337" s="298" t="s">
        <v>166</v>
      </c>
      <c r="X6337" s="298" t="s">
        <v>49965</v>
      </c>
    </row>
    <row r="6338" customFormat="false" ht="15.8" hidden="false" customHeight="false" outlineLevel="0" collapsed="false">
      <c r="U6338" s="298" t="n">
        <v>6817760</v>
      </c>
      <c r="V6338" s="298" t="n">
        <v>958.87</v>
      </c>
      <c r="W6338" s="298" t="s">
        <v>166</v>
      </c>
      <c r="X6338" s="298" t="s">
        <v>49966</v>
      </c>
    </row>
    <row r="6339" customFormat="false" ht="15.8" hidden="false" customHeight="false" outlineLevel="0" collapsed="false">
      <c r="U6339" s="298" t="n">
        <v>6817761</v>
      </c>
      <c r="V6339" s="298" t="n">
        <v>1290.8</v>
      </c>
      <c r="W6339" s="298" t="s">
        <v>166</v>
      </c>
      <c r="X6339" s="298" t="s">
        <v>49967</v>
      </c>
    </row>
    <row r="6340" customFormat="false" ht="15.8" hidden="false" customHeight="false" outlineLevel="0" collapsed="false">
      <c r="U6340" s="298" t="n">
        <v>6817762</v>
      </c>
      <c r="V6340" s="298" t="n">
        <v>1167.68</v>
      </c>
      <c r="W6340" s="298" t="s">
        <v>166</v>
      </c>
      <c r="X6340" s="298" t="s">
        <v>49968</v>
      </c>
    </row>
    <row r="6341" customFormat="false" ht="15.8" hidden="false" customHeight="false" outlineLevel="0" collapsed="false">
      <c r="U6341" s="298" t="n">
        <v>6817763</v>
      </c>
      <c r="V6341" s="298" t="n">
        <v>1213.21</v>
      </c>
      <c r="W6341" s="298" t="s">
        <v>166</v>
      </c>
      <c r="X6341" s="298" t="s">
        <v>49969</v>
      </c>
    </row>
    <row r="6342" customFormat="false" ht="15.8" hidden="false" customHeight="false" outlineLevel="0" collapsed="false">
      <c r="U6342" s="298" t="n">
        <v>6817764</v>
      </c>
      <c r="V6342" s="298" t="n">
        <v>1090.09</v>
      </c>
      <c r="W6342" s="298" t="s">
        <v>166</v>
      </c>
      <c r="X6342" s="298" t="s">
        <v>49970</v>
      </c>
    </row>
    <row r="6343" customFormat="false" ht="15.8" hidden="false" customHeight="false" outlineLevel="0" collapsed="false">
      <c r="U6343" s="298" t="n">
        <v>6817765</v>
      </c>
      <c r="V6343" s="298" t="n">
        <v>1427.73</v>
      </c>
      <c r="W6343" s="298" t="s">
        <v>166</v>
      </c>
      <c r="X6343" s="298" t="s">
        <v>49971</v>
      </c>
    </row>
    <row r="6344" customFormat="false" ht="15.8" hidden="false" customHeight="false" outlineLevel="0" collapsed="false">
      <c r="U6344" s="298" t="n">
        <v>6817766</v>
      </c>
      <c r="V6344" s="298" t="n">
        <v>1314.89</v>
      </c>
      <c r="W6344" s="298" t="s">
        <v>166</v>
      </c>
      <c r="X6344" s="298" t="s">
        <v>49972</v>
      </c>
    </row>
    <row r="6345" customFormat="false" ht="15.8" hidden="false" customHeight="false" outlineLevel="0" collapsed="false">
      <c r="U6345" s="298" t="n">
        <v>6817811</v>
      </c>
      <c r="V6345" s="298" t="n">
        <v>794.9</v>
      </c>
      <c r="W6345" s="298" t="s">
        <v>166</v>
      </c>
      <c r="X6345" s="298" t="s">
        <v>49973</v>
      </c>
    </row>
    <row r="6346" customFormat="false" ht="15.8" hidden="false" customHeight="false" outlineLevel="0" collapsed="false">
      <c r="U6346" s="298" t="n">
        <v>6817812</v>
      </c>
      <c r="V6346" s="298" t="n">
        <v>721.62</v>
      </c>
      <c r="W6346" s="298" t="s">
        <v>166</v>
      </c>
      <c r="X6346" s="298" t="s">
        <v>49974</v>
      </c>
    </row>
    <row r="6347" customFormat="false" ht="15.8" hidden="false" customHeight="false" outlineLevel="0" collapsed="false">
      <c r="U6347" s="298" t="n">
        <v>6817813</v>
      </c>
      <c r="V6347" s="298" t="n">
        <v>1256.5</v>
      </c>
      <c r="W6347" s="298" t="s">
        <v>166</v>
      </c>
      <c r="X6347" s="298" t="s">
        <v>49975</v>
      </c>
    </row>
    <row r="6348" customFormat="false" ht="15.8" hidden="false" customHeight="false" outlineLevel="0" collapsed="false">
      <c r="U6348" s="298" t="n">
        <v>6817814</v>
      </c>
      <c r="V6348" s="298" t="n">
        <v>1141.35</v>
      </c>
      <c r="W6348" s="298" t="s">
        <v>166</v>
      </c>
      <c r="X6348" s="298" t="s">
        <v>49976</v>
      </c>
    </row>
    <row r="6349" customFormat="false" ht="15.8" hidden="false" customHeight="false" outlineLevel="0" collapsed="false">
      <c r="U6349" s="298" t="n">
        <v>6817815</v>
      </c>
      <c r="V6349" s="298" t="n">
        <v>1044.89</v>
      </c>
      <c r="W6349" s="298" t="s">
        <v>166</v>
      </c>
      <c r="X6349" s="298" t="s">
        <v>49977</v>
      </c>
    </row>
    <row r="6350" customFormat="false" ht="15.8" hidden="false" customHeight="false" outlineLevel="0" collapsed="false">
      <c r="U6350" s="298" t="n">
        <v>6817816</v>
      </c>
      <c r="V6350" s="298" t="n">
        <v>929.73</v>
      </c>
      <c r="W6350" s="298" t="s">
        <v>166</v>
      </c>
      <c r="X6350" s="298" t="s">
        <v>49978</v>
      </c>
    </row>
    <row r="6351" customFormat="false" ht="15.8" hidden="false" customHeight="false" outlineLevel="0" collapsed="false">
      <c r="U6351" s="298" t="n">
        <v>6817767</v>
      </c>
      <c r="V6351" s="298" t="n">
        <v>1483.91</v>
      </c>
      <c r="W6351" s="298" t="s">
        <v>166</v>
      </c>
      <c r="X6351" s="298" t="s">
        <v>49979</v>
      </c>
    </row>
    <row r="6352" customFormat="false" ht="15.8" hidden="false" customHeight="false" outlineLevel="0" collapsed="false">
      <c r="U6352" s="298" t="n">
        <v>6817768</v>
      </c>
      <c r="V6352" s="298" t="n">
        <v>1364.39</v>
      </c>
      <c r="W6352" s="298" t="s">
        <v>166</v>
      </c>
      <c r="X6352" s="298" t="s">
        <v>49980</v>
      </c>
    </row>
    <row r="6353" customFormat="false" ht="15.8" hidden="false" customHeight="false" outlineLevel="0" collapsed="false">
      <c r="U6353" s="298" t="n">
        <v>6817769</v>
      </c>
      <c r="V6353" s="298" t="n">
        <v>1232.73</v>
      </c>
      <c r="W6353" s="298" t="s">
        <v>166</v>
      </c>
      <c r="X6353" s="298" t="s">
        <v>49981</v>
      </c>
    </row>
    <row r="6354" customFormat="false" ht="15.8" hidden="false" customHeight="false" outlineLevel="0" collapsed="false">
      <c r="U6354" s="298" t="n">
        <v>6817770</v>
      </c>
      <c r="V6354" s="298" t="n">
        <v>1113.21</v>
      </c>
      <c r="W6354" s="298" t="s">
        <v>166</v>
      </c>
      <c r="X6354" s="298" t="s">
        <v>49982</v>
      </c>
    </row>
    <row r="6355" customFormat="false" ht="15.8" hidden="false" customHeight="false" outlineLevel="0" collapsed="false">
      <c r="U6355" s="298" t="n">
        <v>6817771</v>
      </c>
      <c r="V6355" s="298" t="n">
        <v>1429.25</v>
      </c>
      <c r="W6355" s="298" t="s">
        <v>166</v>
      </c>
      <c r="X6355" s="298" t="s">
        <v>49983</v>
      </c>
    </row>
    <row r="6356" customFormat="false" ht="15.8" hidden="false" customHeight="false" outlineLevel="0" collapsed="false">
      <c r="U6356" s="298" t="n">
        <v>6817772</v>
      </c>
      <c r="V6356" s="298" t="n">
        <v>1312.11</v>
      </c>
      <c r="W6356" s="298" t="s">
        <v>166</v>
      </c>
      <c r="X6356" s="298" t="s">
        <v>49984</v>
      </c>
    </row>
    <row r="6357" customFormat="false" ht="15.8" hidden="false" customHeight="false" outlineLevel="0" collapsed="false">
      <c r="U6357" s="298" t="n">
        <v>6817773</v>
      </c>
      <c r="V6357" s="298" t="n">
        <v>1717.62</v>
      </c>
      <c r="W6357" s="298" t="s">
        <v>166</v>
      </c>
      <c r="X6357" s="298" t="s">
        <v>49985</v>
      </c>
    </row>
    <row r="6358" customFormat="false" ht="15.8" hidden="false" customHeight="false" outlineLevel="0" collapsed="false">
      <c r="U6358" s="298" t="n">
        <v>6817774</v>
      </c>
      <c r="V6358" s="298" t="n">
        <v>1560.3</v>
      </c>
      <c r="W6358" s="298" t="s">
        <v>166</v>
      </c>
      <c r="X6358" s="298" t="s">
        <v>49986</v>
      </c>
    </row>
    <row r="6359" customFormat="false" ht="15.8" hidden="false" customHeight="false" outlineLevel="0" collapsed="false">
      <c r="U6359" s="298" t="n">
        <v>6817775</v>
      </c>
      <c r="V6359" s="298" t="n">
        <v>1899.06</v>
      </c>
      <c r="W6359" s="298" t="s">
        <v>166</v>
      </c>
      <c r="X6359" s="298" t="s">
        <v>49987</v>
      </c>
    </row>
    <row r="6360" customFormat="false" ht="15.8" hidden="false" customHeight="false" outlineLevel="0" collapsed="false">
      <c r="U6360" s="298" t="n">
        <v>6817776</v>
      </c>
      <c r="V6360" s="298" t="n">
        <v>1754.88</v>
      </c>
      <c r="W6360" s="298" t="s">
        <v>166</v>
      </c>
      <c r="X6360" s="298" t="s">
        <v>49988</v>
      </c>
    </row>
    <row r="6361" customFormat="false" ht="15.8" hidden="false" customHeight="false" outlineLevel="0" collapsed="false">
      <c r="U6361" s="298" t="n">
        <v>6817777</v>
      </c>
      <c r="V6361" s="298" t="n">
        <v>2076.46</v>
      </c>
      <c r="W6361" s="298" t="s">
        <v>166</v>
      </c>
      <c r="X6361" s="298" t="s">
        <v>49989</v>
      </c>
    </row>
    <row r="6362" customFormat="false" ht="15.8" hidden="false" customHeight="false" outlineLevel="0" collapsed="false">
      <c r="U6362" s="298" t="n">
        <v>6817778</v>
      </c>
      <c r="V6362" s="298" t="n">
        <v>1937.63</v>
      </c>
      <c r="W6362" s="298" t="s">
        <v>166</v>
      </c>
      <c r="X6362" s="298" t="s">
        <v>49990</v>
      </c>
    </row>
    <row r="6363" customFormat="false" ht="15.8" hidden="false" customHeight="false" outlineLevel="0" collapsed="false">
      <c r="U6363" s="298" t="n">
        <v>6817779</v>
      </c>
      <c r="V6363" s="298" t="n">
        <v>2454</v>
      </c>
      <c r="W6363" s="298" t="s">
        <v>166</v>
      </c>
      <c r="X6363" s="298" t="s">
        <v>49991</v>
      </c>
    </row>
    <row r="6364" customFormat="false" ht="15.8" hidden="false" customHeight="false" outlineLevel="0" collapsed="false">
      <c r="U6364" s="298" t="n">
        <v>6817780</v>
      </c>
      <c r="V6364" s="298" t="n">
        <v>2278.2</v>
      </c>
      <c r="W6364" s="298" t="s">
        <v>166</v>
      </c>
      <c r="X6364" s="298" t="s">
        <v>49992</v>
      </c>
    </row>
    <row r="6365" customFormat="false" ht="15.8" hidden="false" customHeight="false" outlineLevel="0" collapsed="false">
      <c r="U6365" s="298" t="n">
        <v>6817817</v>
      </c>
      <c r="V6365" s="298" t="n">
        <v>853.63</v>
      </c>
      <c r="W6365" s="298" t="s">
        <v>166</v>
      </c>
      <c r="X6365" s="298" t="s">
        <v>49993</v>
      </c>
    </row>
    <row r="6366" customFormat="false" ht="15.8" hidden="false" customHeight="false" outlineLevel="0" collapsed="false">
      <c r="U6366" s="298" t="n">
        <v>6817818</v>
      </c>
      <c r="V6366" s="298" t="n">
        <v>774.25</v>
      </c>
      <c r="W6366" s="298" t="s">
        <v>166</v>
      </c>
      <c r="X6366" s="298" t="s">
        <v>49994</v>
      </c>
    </row>
    <row r="6367" customFormat="false" ht="15.8" hidden="false" customHeight="false" outlineLevel="0" collapsed="false">
      <c r="U6367" s="298" t="n">
        <v>6817819</v>
      </c>
      <c r="V6367" s="298" t="n">
        <v>1317.96</v>
      </c>
      <c r="W6367" s="298" t="s">
        <v>166</v>
      </c>
      <c r="X6367" s="298" t="s">
        <v>49995</v>
      </c>
    </row>
    <row r="6368" customFormat="false" ht="15.8" hidden="false" customHeight="false" outlineLevel="0" collapsed="false">
      <c r="U6368" s="298" t="n">
        <v>6817820</v>
      </c>
      <c r="V6368" s="298" t="n">
        <v>1194.08</v>
      </c>
      <c r="W6368" s="298" t="s">
        <v>166</v>
      </c>
      <c r="X6368" s="298" t="s">
        <v>49996</v>
      </c>
    </row>
    <row r="6369" customFormat="false" ht="15.8" hidden="false" customHeight="false" outlineLevel="0" collapsed="false">
      <c r="U6369" s="298" t="n">
        <v>6817821</v>
      </c>
      <c r="V6369" s="298" t="n">
        <v>1113.33</v>
      </c>
      <c r="W6369" s="298" t="s">
        <v>166</v>
      </c>
      <c r="X6369" s="298" t="s">
        <v>49997</v>
      </c>
    </row>
    <row r="6370" customFormat="false" ht="15.8" hidden="false" customHeight="false" outlineLevel="0" collapsed="false">
      <c r="U6370" s="298" t="n">
        <v>6817822</v>
      </c>
      <c r="V6370" s="298" t="n">
        <v>989.44</v>
      </c>
      <c r="W6370" s="298" t="s">
        <v>166</v>
      </c>
      <c r="X6370" s="298" t="s">
        <v>49998</v>
      </c>
    </row>
    <row r="6371" customFormat="false" ht="15.8" hidden="false" customHeight="false" outlineLevel="0" collapsed="false">
      <c r="U6371" s="298" t="n">
        <v>6817781</v>
      </c>
      <c r="V6371" s="298" t="n">
        <v>2040.78</v>
      </c>
      <c r="W6371" s="298" t="s">
        <v>166</v>
      </c>
      <c r="X6371" s="298" t="s">
        <v>49999</v>
      </c>
    </row>
    <row r="6372" customFormat="false" ht="15.8" hidden="false" customHeight="false" outlineLevel="0" collapsed="false">
      <c r="U6372" s="298" t="n">
        <v>6817782</v>
      </c>
      <c r="V6372" s="298" t="n">
        <v>1895.09</v>
      </c>
      <c r="W6372" s="298" t="s">
        <v>166</v>
      </c>
      <c r="X6372" s="298" t="s">
        <v>50000</v>
      </c>
    </row>
    <row r="6373" customFormat="false" ht="15.8" hidden="false" customHeight="false" outlineLevel="0" collapsed="false">
      <c r="U6373" s="298" t="n">
        <v>6817783</v>
      </c>
      <c r="V6373" s="298" t="n">
        <v>1644.93</v>
      </c>
      <c r="W6373" s="298" t="s">
        <v>166</v>
      </c>
      <c r="X6373" s="298" t="s">
        <v>50001</v>
      </c>
    </row>
    <row r="6374" customFormat="false" ht="15.8" hidden="false" customHeight="false" outlineLevel="0" collapsed="false">
      <c r="U6374" s="298" t="n">
        <v>6817784</v>
      </c>
      <c r="V6374" s="298" t="n">
        <v>1499.24</v>
      </c>
      <c r="W6374" s="298" t="s">
        <v>166</v>
      </c>
      <c r="X6374" s="298" t="s">
        <v>50002</v>
      </c>
    </row>
    <row r="6375" customFormat="false" ht="15.8" hidden="false" customHeight="false" outlineLevel="0" collapsed="false">
      <c r="U6375" s="298" t="n">
        <v>6817785</v>
      </c>
      <c r="V6375" s="298" t="n">
        <v>2106.99</v>
      </c>
      <c r="W6375" s="298" t="s">
        <v>166</v>
      </c>
      <c r="X6375" s="298" t="s">
        <v>50003</v>
      </c>
    </row>
    <row r="6376" customFormat="false" ht="15.8" hidden="false" customHeight="false" outlineLevel="0" collapsed="false">
      <c r="U6376" s="298" t="n">
        <v>6817786</v>
      </c>
      <c r="V6376" s="298" t="n">
        <v>1915.47</v>
      </c>
      <c r="W6376" s="298" t="s">
        <v>166</v>
      </c>
      <c r="X6376" s="298" t="s">
        <v>50004</v>
      </c>
    </row>
    <row r="6377" customFormat="false" ht="15.8" hidden="false" customHeight="false" outlineLevel="0" collapsed="false">
      <c r="U6377" s="298" t="n">
        <v>6817787</v>
      </c>
      <c r="V6377" s="298" t="n">
        <v>2465.11</v>
      </c>
      <c r="W6377" s="298" t="s">
        <v>166</v>
      </c>
      <c r="X6377" s="298" t="s">
        <v>50005</v>
      </c>
    </row>
    <row r="6378" customFormat="false" ht="15.8" hidden="false" customHeight="false" outlineLevel="0" collapsed="false">
      <c r="U6378" s="298" t="n">
        <v>6817788</v>
      </c>
      <c r="V6378" s="298" t="n">
        <v>2289.58</v>
      </c>
      <c r="W6378" s="298" t="s">
        <v>166</v>
      </c>
      <c r="X6378" s="298" t="s">
        <v>50006</v>
      </c>
    </row>
    <row r="6379" customFormat="false" ht="15.8" hidden="false" customHeight="false" outlineLevel="0" collapsed="false">
      <c r="U6379" s="298" t="n">
        <v>6817789</v>
      </c>
      <c r="V6379" s="298" t="n">
        <v>2772.24</v>
      </c>
      <c r="W6379" s="298" t="s">
        <v>166</v>
      </c>
      <c r="X6379" s="298" t="s">
        <v>50007</v>
      </c>
    </row>
    <row r="6380" customFormat="false" ht="15.8" hidden="false" customHeight="false" outlineLevel="0" collapsed="false">
      <c r="U6380" s="298" t="n">
        <v>6817790</v>
      </c>
      <c r="V6380" s="298" t="n">
        <v>2603.23</v>
      </c>
      <c r="W6380" s="298" t="s">
        <v>166</v>
      </c>
      <c r="X6380" s="298" t="s">
        <v>50008</v>
      </c>
    </row>
    <row r="6381" customFormat="false" ht="15.8" hidden="false" customHeight="false" outlineLevel="0" collapsed="false">
      <c r="U6381" s="298" t="n">
        <v>6817791</v>
      </c>
      <c r="V6381" s="298" t="n">
        <v>3043.51</v>
      </c>
      <c r="W6381" s="298" t="s">
        <v>166</v>
      </c>
      <c r="X6381" s="298" t="s">
        <v>50009</v>
      </c>
    </row>
    <row r="6382" customFormat="false" ht="15.8" hidden="false" customHeight="false" outlineLevel="0" collapsed="false">
      <c r="U6382" s="298" t="n">
        <v>6817792</v>
      </c>
      <c r="V6382" s="298" t="n">
        <v>2829.99</v>
      </c>
      <c r="W6382" s="298" t="s">
        <v>166</v>
      </c>
      <c r="X6382" s="298" t="s">
        <v>50010</v>
      </c>
    </row>
    <row r="6383" customFormat="false" ht="15.8" hidden="false" customHeight="false" outlineLevel="0" collapsed="false">
      <c r="U6383" s="298" t="n">
        <v>6817793</v>
      </c>
      <c r="V6383" s="298" t="n">
        <v>3484.46</v>
      </c>
      <c r="W6383" s="298" t="s">
        <v>166</v>
      </c>
      <c r="X6383" s="298" t="s">
        <v>50011</v>
      </c>
    </row>
    <row r="6384" customFormat="false" ht="15.8" hidden="false" customHeight="false" outlineLevel="0" collapsed="false">
      <c r="U6384" s="298" t="n">
        <v>6817794</v>
      </c>
      <c r="V6384" s="298" t="n">
        <v>3270.94</v>
      </c>
      <c r="W6384" s="298" t="s">
        <v>166</v>
      </c>
      <c r="X6384" s="298" t="s">
        <v>50012</v>
      </c>
    </row>
    <row r="6385" customFormat="false" ht="15.8" hidden="false" customHeight="false" outlineLevel="0" collapsed="false">
      <c r="U6385" s="298" t="n">
        <v>6817823</v>
      </c>
      <c r="V6385" s="298" t="n">
        <v>915.45</v>
      </c>
      <c r="W6385" s="298" t="s">
        <v>166</v>
      </c>
      <c r="X6385" s="298" t="s">
        <v>50013</v>
      </c>
    </row>
    <row r="6386" customFormat="false" ht="15.8" hidden="false" customHeight="false" outlineLevel="0" collapsed="false">
      <c r="U6386" s="298" t="n">
        <v>6817824</v>
      </c>
      <c r="V6386" s="298" t="n">
        <v>829.08</v>
      </c>
      <c r="W6386" s="298" t="s">
        <v>166</v>
      </c>
      <c r="X6386" s="298" t="s">
        <v>50014</v>
      </c>
    </row>
    <row r="6387" customFormat="false" ht="15.8" hidden="false" customHeight="false" outlineLevel="0" collapsed="false">
      <c r="U6387" s="298" t="n">
        <v>6817825</v>
      </c>
      <c r="V6387" s="298" t="n">
        <v>1333.05</v>
      </c>
      <c r="W6387" s="298" t="s">
        <v>166</v>
      </c>
      <c r="X6387" s="298" t="s">
        <v>50015</v>
      </c>
    </row>
    <row r="6388" customFormat="false" ht="15.8" hidden="false" customHeight="false" outlineLevel="0" collapsed="false">
      <c r="U6388" s="298" t="n">
        <v>6817826</v>
      </c>
      <c r="V6388" s="298" t="n">
        <v>1200.44</v>
      </c>
      <c r="W6388" s="298" t="s">
        <v>166</v>
      </c>
      <c r="X6388" s="298" t="s">
        <v>50016</v>
      </c>
    </row>
    <row r="6389" customFormat="false" ht="15.8" hidden="false" customHeight="false" outlineLevel="0" collapsed="false">
      <c r="U6389" s="298" t="n">
        <v>6817827</v>
      </c>
      <c r="V6389" s="298" t="n">
        <v>1181.76</v>
      </c>
      <c r="W6389" s="298" t="s">
        <v>166</v>
      </c>
      <c r="X6389" s="298" t="s">
        <v>50017</v>
      </c>
    </row>
    <row r="6390" customFormat="false" ht="15.8" hidden="false" customHeight="false" outlineLevel="0" collapsed="false">
      <c r="U6390" s="298" t="n">
        <v>6817828</v>
      </c>
      <c r="V6390" s="298" t="n">
        <v>1049.16</v>
      </c>
      <c r="W6390" s="298" t="s">
        <v>166</v>
      </c>
      <c r="X6390" s="298" t="s">
        <v>50018</v>
      </c>
    </row>
    <row r="6391" customFormat="false" ht="15.8" hidden="false" customHeight="false" outlineLevel="0" collapsed="false">
      <c r="U6391" s="298" t="n">
        <v>6817795</v>
      </c>
      <c r="V6391" s="298" t="n">
        <v>2642.97</v>
      </c>
      <c r="W6391" s="298" t="s">
        <v>166</v>
      </c>
      <c r="X6391" s="298" t="s">
        <v>50019</v>
      </c>
    </row>
    <row r="6392" customFormat="false" ht="15.8" hidden="false" customHeight="false" outlineLevel="0" collapsed="false">
      <c r="U6392" s="298" t="n">
        <v>6817796</v>
      </c>
      <c r="V6392" s="298" t="n">
        <v>2474.54</v>
      </c>
      <c r="W6392" s="298" t="s">
        <v>166</v>
      </c>
      <c r="X6392" s="298" t="s">
        <v>50020</v>
      </c>
    </row>
    <row r="6393" customFormat="false" ht="15.8" hidden="false" customHeight="false" outlineLevel="0" collapsed="false">
      <c r="U6393" s="298" t="n">
        <v>6817797</v>
      </c>
      <c r="V6393" s="298" t="n">
        <v>2227.39</v>
      </c>
      <c r="W6393" s="298" t="s">
        <v>166</v>
      </c>
      <c r="X6393" s="298" t="s">
        <v>50021</v>
      </c>
    </row>
    <row r="6394" customFormat="false" ht="15.8" hidden="false" customHeight="false" outlineLevel="0" collapsed="false">
      <c r="U6394" s="298" t="n">
        <v>6817798</v>
      </c>
      <c r="V6394" s="298" t="n">
        <v>2058.95</v>
      </c>
      <c r="W6394" s="298" t="s">
        <v>166</v>
      </c>
      <c r="X6394" s="298" t="s">
        <v>50022</v>
      </c>
    </row>
    <row r="6395" customFormat="false" ht="15.8" hidden="false" customHeight="false" outlineLevel="0" collapsed="false">
      <c r="U6395" s="298" t="n">
        <v>6817799</v>
      </c>
      <c r="V6395" s="298" t="n">
        <v>2796.13</v>
      </c>
      <c r="W6395" s="298" t="s">
        <v>166</v>
      </c>
      <c r="X6395" s="298" t="s">
        <v>50023</v>
      </c>
    </row>
    <row r="6396" customFormat="false" ht="15.8" hidden="false" customHeight="false" outlineLevel="0" collapsed="false">
      <c r="U6396" s="298" t="n">
        <v>6817800</v>
      </c>
      <c r="V6396" s="298" t="n">
        <v>2570.41</v>
      </c>
      <c r="W6396" s="298" t="s">
        <v>166</v>
      </c>
      <c r="X6396" s="298" t="s">
        <v>50024</v>
      </c>
    </row>
    <row r="6397" customFormat="false" ht="15.8" hidden="false" customHeight="false" outlineLevel="0" collapsed="false">
      <c r="U6397" s="298" t="n">
        <v>6817801</v>
      </c>
      <c r="V6397" s="298" t="n">
        <v>3444.15</v>
      </c>
      <c r="W6397" s="298" t="s">
        <v>166</v>
      </c>
      <c r="X6397" s="298" t="s">
        <v>50025</v>
      </c>
    </row>
    <row r="6398" customFormat="false" ht="15.8" hidden="false" customHeight="false" outlineLevel="0" collapsed="false">
      <c r="U6398" s="298" t="n">
        <v>6817802</v>
      </c>
      <c r="V6398" s="298" t="n">
        <v>3244.97</v>
      </c>
      <c r="W6398" s="298" t="s">
        <v>166</v>
      </c>
      <c r="X6398" s="298" t="s">
        <v>50026</v>
      </c>
    </row>
    <row r="6399" customFormat="false" ht="15.8" hidden="false" customHeight="false" outlineLevel="0" collapsed="false">
      <c r="U6399" s="298" t="n">
        <v>6817803</v>
      </c>
      <c r="V6399" s="298" t="n">
        <v>3891.19</v>
      </c>
      <c r="W6399" s="298" t="s">
        <v>166</v>
      </c>
      <c r="X6399" s="298" t="s">
        <v>50027</v>
      </c>
    </row>
    <row r="6400" customFormat="false" ht="15.8" hidden="false" customHeight="false" outlineLevel="0" collapsed="false">
      <c r="U6400" s="298" t="n">
        <v>6817804</v>
      </c>
      <c r="V6400" s="298" t="n">
        <v>3639.94</v>
      </c>
      <c r="W6400" s="298" t="s">
        <v>166</v>
      </c>
      <c r="X6400" s="298" t="s">
        <v>50028</v>
      </c>
    </row>
    <row r="6401" customFormat="false" ht="15.8" hidden="false" customHeight="false" outlineLevel="0" collapsed="false">
      <c r="U6401" s="298" t="n">
        <v>6817805</v>
      </c>
      <c r="V6401" s="298" t="n">
        <v>4311.37</v>
      </c>
      <c r="W6401" s="298" t="s">
        <v>166</v>
      </c>
      <c r="X6401" s="298" t="s">
        <v>50029</v>
      </c>
    </row>
    <row r="6402" customFormat="false" ht="15.8" hidden="false" customHeight="false" outlineLevel="0" collapsed="false">
      <c r="U6402" s="298" t="n">
        <v>6817806</v>
      </c>
      <c r="V6402" s="298" t="n">
        <v>4060.12</v>
      </c>
      <c r="W6402" s="298" t="s">
        <v>166</v>
      </c>
      <c r="X6402" s="298" t="s">
        <v>50030</v>
      </c>
    </row>
    <row r="6403" customFormat="false" ht="15.8" hidden="false" customHeight="false" outlineLevel="0" collapsed="false">
      <c r="U6403" s="298" t="n">
        <v>6817807</v>
      </c>
      <c r="V6403" s="298" t="n">
        <v>4811.34</v>
      </c>
      <c r="W6403" s="298" t="s">
        <v>166</v>
      </c>
      <c r="X6403" s="298" t="s">
        <v>50031</v>
      </c>
    </row>
    <row r="6404" customFormat="false" ht="15.8" hidden="false" customHeight="false" outlineLevel="0" collapsed="false">
      <c r="U6404" s="298" t="n">
        <v>6817808</v>
      </c>
      <c r="V6404" s="298" t="n">
        <v>4560.09</v>
      </c>
      <c r="W6404" s="298" t="s">
        <v>166</v>
      </c>
      <c r="X6404" s="298" t="s">
        <v>50032</v>
      </c>
    </row>
    <row r="6405" customFormat="false" ht="15.8" hidden="false" customHeight="false" outlineLevel="0" collapsed="false">
      <c r="U6405" s="298" t="n">
        <v>6817885</v>
      </c>
      <c r="V6405" s="298" t="n">
        <v>943.65</v>
      </c>
      <c r="W6405" s="298" t="s">
        <v>166</v>
      </c>
      <c r="X6405" s="298" t="s">
        <v>50033</v>
      </c>
    </row>
    <row r="6406" customFormat="false" ht="15.8" hidden="false" customHeight="false" outlineLevel="0" collapsed="false">
      <c r="U6406" s="298" t="n">
        <v>6817886</v>
      </c>
      <c r="V6406" s="298" t="n">
        <v>851.35</v>
      </c>
      <c r="W6406" s="298" t="s">
        <v>166</v>
      </c>
      <c r="X6406" s="298" t="s">
        <v>50034</v>
      </c>
    </row>
    <row r="6407" customFormat="false" ht="15.8" hidden="false" customHeight="false" outlineLevel="0" collapsed="false">
      <c r="U6407" s="298" t="n">
        <v>6817829</v>
      </c>
      <c r="V6407" s="298" t="n">
        <v>1255.12</v>
      </c>
      <c r="W6407" s="298" t="s">
        <v>166</v>
      </c>
      <c r="X6407" s="298" t="s">
        <v>50035</v>
      </c>
    </row>
    <row r="6408" customFormat="false" ht="15.8" hidden="false" customHeight="false" outlineLevel="0" collapsed="false">
      <c r="U6408" s="298" t="n">
        <v>6817830</v>
      </c>
      <c r="V6408" s="298" t="n">
        <v>1134.66</v>
      </c>
      <c r="W6408" s="298" t="s">
        <v>166</v>
      </c>
      <c r="X6408" s="298" t="s">
        <v>50036</v>
      </c>
    </row>
    <row r="6409" customFormat="false" ht="15.8" hidden="false" customHeight="false" outlineLevel="0" collapsed="false">
      <c r="U6409" s="298" t="n">
        <v>6817831</v>
      </c>
      <c r="V6409" s="298" t="n">
        <v>1208.37</v>
      </c>
      <c r="W6409" s="298" t="s">
        <v>166</v>
      </c>
      <c r="X6409" s="298" t="s">
        <v>50037</v>
      </c>
    </row>
    <row r="6410" customFormat="false" ht="15.8" hidden="false" customHeight="false" outlineLevel="0" collapsed="false">
      <c r="U6410" s="298" t="n">
        <v>6817832</v>
      </c>
      <c r="V6410" s="298" t="n">
        <v>1087.91</v>
      </c>
      <c r="W6410" s="298" t="s">
        <v>166</v>
      </c>
      <c r="X6410" s="298" t="s">
        <v>50038</v>
      </c>
    </row>
    <row r="6411" customFormat="false" ht="15.8" hidden="false" customHeight="false" outlineLevel="0" collapsed="false">
      <c r="U6411" s="298" t="n">
        <v>6817833</v>
      </c>
      <c r="V6411" s="298" t="n">
        <v>1208.37</v>
      </c>
      <c r="W6411" s="298" t="s">
        <v>166</v>
      </c>
      <c r="X6411" s="298" t="s">
        <v>50039</v>
      </c>
    </row>
    <row r="6412" customFormat="false" ht="15.8" hidden="false" customHeight="false" outlineLevel="0" collapsed="false">
      <c r="U6412" s="298" t="n">
        <v>6817834</v>
      </c>
      <c r="V6412" s="298" t="n">
        <v>1087.91</v>
      </c>
      <c r="W6412" s="298" t="s">
        <v>166</v>
      </c>
      <c r="X6412" s="298" t="s">
        <v>50040</v>
      </c>
    </row>
    <row r="6413" customFormat="false" ht="15.8" hidden="false" customHeight="false" outlineLevel="0" collapsed="false">
      <c r="U6413" s="298" t="n">
        <v>6817835</v>
      </c>
      <c r="V6413" s="298" t="n">
        <v>1300.79</v>
      </c>
      <c r="W6413" s="298" t="s">
        <v>166</v>
      </c>
      <c r="X6413" s="298" t="s">
        <v>50041</v>
      </c>
    </row>
    <row r="6414" customFormat="false" ht="15.8" hidden="false" customHeight="false" outlineLevel="0" collapsed="false">
      <c r="U6414" s="298" t="n">
        <v>6817836</v>
      </c>
      <c r="V6414" s="298" t="n">
        <v>1182.2</v>
      </c>
      <c r="W6414" s="298" t="s">
        <v>166</v>
      </c>
      <c r="X6414" s="298" t="s">
        <v>50042</v>
      </c>
    </row>
    <row r="6415" customFormat="false" ht="15.8" hidden="false" customHeight="false" outlineLevel="0" collapsed="false">
      <c r="U6415" s="298" t="n">
        <v>6817837</v>
      </c>
      <c r="V6415" s="298" t="n">
        <v>1545.24</v>
      </c>
      <c r="W6415" s="298" t="s">
        <v>166</v>
      </c>
      <c r="X6415" s="298" t="s">
        <v>50043</v>
      </c>
    </row>
    <row r="6416" customFormat="false" ht="15.8" hidden="false" customHeight="false" outlineLevel="0" collapsed="false">
      <c r="U6416" s="298" t="n">
        <v>6817838</v>
      </c>
      <c r="V6416" s="298" t="n">
        <v>1394.19</v>
      </c>
      <c r="W6416" s="298" t="s">
        <v>166</v>
      </c>
      <c r="X6416" s="298" t="s">
        <v>50044</v>
      </c>
    </row>
    <row r="6417" customFormat="false" ht="15.8" hidden="false" customHeight="false" outlineLevel="0" collapsed="false">
      <c r="U6417" s="298" t="n">
        <v>6817839</v>
      </c>
      <c r="V6417" s="298" t="n">
        <v>1467.65</v>
      </c>
      <c r="W6417" s="298" t="s">
        <v>166</v>
      </c>
      <c r="X6417" s="298" t="s">
        <v>50045</v>
      </c>
    </row>
    <row r="6418" customFormat="false" ht="15.8" hidden="false" customHeight="false" outlineLevel="0" collapsed="false">
      <c r="U6418" s="298" t="n">
        <v>6817840</v>
      </c>
      <c r="V6418" s="298" t="n">
        <v>1316.6</v>
      </c>
      <c r="W6418" s="298" t="s">
        <v>166</v>
      </c>
      <c r="X6418" s="298" t="s">
        <v>50046</v>
      </c>
    </row>
    <row r="6419" customFormat="false" ht="15.8" hidden="false" customHeight="false" outlineLevel="0" collapsed="false">
      <c r="U6419" s="298" t="n">
        <v>6817841</v>
      </c>
      <c r="V6419" s="298" t="n">
        <v>1682.17</v>
      </c>
      <c r="W6419" s="298" t="s">
        <v>166</v>
      </c>
      <c r="X6419" s="298" t="s">
        <v>50047</v>
      </c>
    </row>
    <row r="6420" customFormat="false" ht="15.8" hidden="false" customHeight="false" outlineLevel="0" collapsed="false">
      <c r="U6420" s="298" t="n">
        <v>6817842</v>
      </c>
      <c r="V6420" s="298" t="n">
        <v>1541.4</v>
      </c>
      <c r="W6420" s="298" t="s">
        <v>166</v>
      </c>
      <c r="X6420" s="298" t="s">
        <v>50048</v>
      </c>
    </row>
    <row r="6421" customFormat="false" ht="15.8" hidden="false" customHeight="false" outlineLevel="0" collapsed="false">
      <c r="U6421" s="298" t="n">
        <v>6817887</v>
      </c>
      <c r="V6421" s="298" t="n">
        <v>1028.01</v>
      </c>
      <c r="W6421" s="298" t="s">
        <v>166</v>
      </c>
      <c r="X6421" s="298" t="s">
        <v>50049</v>
      </c>
    </row>
    <row r="6422" customFormat="false" ht="15.8" hidden="false" customHeight="false" outlineLevel="0" collapsed="false">
      <c r="U6422" s="298" t="n">
        <v>6817888</v>
      </c>
      <c r="V6422" s="298" t="n">
        <v>922.08</v>
      </c>
      <c r="W6422" s="298" t="s">
        <v>166</v>
      </c>
      <c r="X6422" s="298" t="s">
        <v>50050</v>
      </c>
    </row>
    <row r="6423" customFormat="false" ht="15.8" hidden="false" customHeight="false" outlineLevel="0" collapsed="false">
      <c r="U6423" s="298" t="n">
        <v>6817889</v>
      </c>
      <c r="V6423" s="298" t="n">
        <v>1519.43</v>
      </c>
      <c r="W6423" s="298" t="s">
        <v>166</v>
      </c>
      <c r="X6423" s="298" t="s">
        <v>50051</v>
      </c>
    </row>
    <row r="6424" customFormat="false" ht="15.8" hidden="false" customHeight="false" outlineLevel="0" collapsed="false">
      <c r="U6424" s="298" t="n">
        <v>6817890</v>
      </c>
      <c r="V6424" s="298" t="n">
        <v>1371.56</v>
      </c>
      <c r="W6424" s="298" t="s">
        <v>166</v>
      </c>
      <c r="X6424" s="298" t="s">
        <v>50052</v>
      </c>
    </row>
    <row r="6425" customFormat="false" ht="15.8" hidden="false" customHeight="false" outlineLevel="0" collapsed="false">
      <c r="U6425" s="298" t="n">
        <v>6817891</v>
      </c>
      <c r="V6425" s="298" t="n">
        <v>1307.82</v>
      </c>
      <c r="W6425" s="298" t="s">
        <v>166</v>
      </c>
      <c r="X6425" s="298" t="s">
        <v>50053</v>
      </c>
    </row>
    <row r="6426" customFormat="false" ht="15.8" hidden="false" customHeight="false" outlineLevel="0" collapsed="false">
      <c r="U6426" s="298" t="n">
        <v>6817892</v>
      </c>
      <c r="V6426" s="298" t="n">
        <v>1159.94</v>
      </c>
      <c r="W6426" s="298" t="s">
        <v>166</v>
      </c>
      <c r="X6426" s="298" t="s">
        <v>50054</v>
      </c>
    </row>
    <row r="6427" customFormat="false" ht="15.8" hidden="false" customHeight="false" outlineLevel="0" collapsed="false">
      <c r="U6427" s="298" t="n">
        <v>6817843</v>
      </c>
      <c r="V6427" s="298" t="n">
        <v>1785.32</v>
      </c>
      <c r="W6427" s="298" t="s">
        <v>166</v>
      </c>
      <c r="X6427" s="298" t="s">
        <v>50055</v>
      </c>
    </row>
    <row r="6428" customFormat="false" ht="15.8" hidden="false" customHeight="false" outlineLevel="0" collapsed="false">
      <c r="U6428" s="298" t="n">
        <v>6817844</v>
      </c>
      <c r="V6428" s="298" t="n">
        <v>1632.11</v>
      </c>
      <c r="W6428" s="298" t="s">
        <v>166</v>
      </c>
      <c r="X6428" s="298" t="s">
        <v>50056</v>
      </c>
    </row>
    <row r="6429" customFormat="false" ht="15.8" hidden="false" customHeight="false" outlineLevel="0" collapsed="false">
      <c r="U6429" s="298" t="n">
        <v>6817845</v>
      </c>
      <c r="V6429" s="298" t="n">
        <v>1534.14</v>
      </c>
      <c r="W6429" s="298" t="s">
        <v>166</v>
      </c>
      <c r="X6429" s="298" t="s">
        <v>50057</v>
      </c>
    </row>
    <row r="6430" customFormat="false" ht="15.8" hidden="false" customHeight="false" outlineLevel="0" collapsed="false">
      <c r="U6430" s="298" t="n">
        <v>6817846</v>
      </c>
      <c r="V6430" s="298" t="n">
        <v>1380.93</v>
      </c>
      <c r="W6430" s="298" t="s">
        <v>166</v>
      </c>
      <c r="X6430" s="298" t="s">
        <v>50058</v>
      </c>
    </row>
    <row r="6431" customFormat="false" ht="15.8" hidden="false" customHeight="false" outlineLevel="0" collapsed="false">
      <c r="U6431" s="298" t="n">
        <v>6817847</v>
      </c>
      <c r="V6431" s="298" t="n">
        <v>1733.83</v>
      </c>
      <c r="W6431" s="298" t="s">
        <v>166</v>
      </c>
      <c r="X6431" s="298" t="s">
        <v>50059</v>
      </c>
    </row>
    <row r="6432" customFormat="false" ht="15.8" hidden="false" customHeight="false" outlineLevel="0" collapsed="false">
      <c r="U6432" s="298" t="n">
        <v>6817848</v>
      </c>
      <c r="V6432" s="298" t="n">
        <v>1582.15</v>
      </c>
      <c r="W6432" s="298" t="s">
        <v>166</v>
      </c>
      <c r="X6432" s="298" t="s">
        <v>50060</v>
      </c>
    </row>
    <row r="6433" customFormat="false" ht="15.8" hidden="false" customHeight="false" outlineLevel="0" collapsed="false">
      <c r="U6433" s="298" t="n">
        <v>6817849</v>
      </c>
      <c r="V6433" s="298" t="n">
        <v>2023.19</v>
      </c>
      <c r="W6433" s="298" t="s">
        <v>166</v>
      </c>
      <c r="X6433" s="298" t="s">
        <v>50061</v>
      </c>
    </row>
    <row r="6434" customFormat="false" ht="15.8" hidden="false" customHeight="false" outlineLevel="0" collapsed="false">
      <c r="U6434" s="298" t="n">
        <v>6817850</v>
      </c>
      <c r="V6434" s="298" t="n">
        <v>1831.31</v>
      </c>
      <c r="W6434" s="298" t="s">
        <v>166</v>
      </c>
      <c r="X6434" s="298" t="s">
        <v>50062</v>
      </c>
    </row>
    <row r="6435" customFormat="false" ht="15.8" hidden="false" customHeight="false" outlineLevel="0" collapsed="false">
      <c r="U6435" s="298" t="n">
        <v>6817851</v>
      </c>
      <c r="V6435" s="298" t="n">
        <v>2207.8</v>
      </c>
      <c r="W6435" s="298" t="s">
        <v>166</v>
      </c>
      <c r="X6435" s="298" t="s">
        <v>50063</v>
      </c>
    </row>
    <row r="6436" customFormat="false" ht="15.8" hidden="false" customHeight="false" outlineLevel="0" collapsed="false">
      <c r="U6436" s="298" t="n">
        <v>6817852</v>
      </c>
      <c r="V6436" s="298" t="n">
        <v>2028.21</v>
      </c>
      <c r="W6436" s="298" t="s">
        <v>166</v>
      </c>
      <c r="X6436" s="298" t="s">
        <v>50064</v>
      </c>
    </row>
    <row r="6437" customFormat="false" ht="15.8" hidden="false" customHeight="false" outlineLevel="0" collapsed="false">
      <c r="U6437" s="298" t="n">
        <v>6817853</v>
      </c>
      <c r="V6437" s="298" t="n">
        <v>2385.2</v>
      </c>
      <c r="W6437" s="298" t="s">
        <v>166</v>
      </c>
      <c r="X6437" s="298" t="s">
        <v>50065</v>
      </c>
    </row>
    <row r="6438" customFormat="false" ht="15.8" hidden="false" customHeight="false" outlineLevel="0" collapsed="false">
      <c r="U6438" s="298" t="n">
        <v>6817854</v>
      </c>
      <c r="V6438" s="298" t="n">
        <v>2210.96</v>
      </c>
      <c r="W6438" s="298" t="s">
        <v>166</v>
      </c>
      <c r="X6438" s="298" t="s">
        <v>50066</v>
      </c>
    </row>
    <row r="6439" customFormat="false" ht="15.8" hidden="false" customHeight="false" outlineLevel="0" collapsed="false">
      <c r="U6439" s="298" t="n">
        <v>6817855</v>
      </c>
      <c r="V6439" s="298" t="n">
        <v>2763.74</v>
      </c>
      <c r="W6439" s="298" t="s">
        <v>166</v>
      </c>
      <c r="X6439" s="298" t="s">
        <v>50067</v>
      </c>
    </row>
    <row r="6440" customFormat="false" ht="15.8" hidden="false" customHeight="false" outlineLevel="0" collapsed="false">
      <c r="U6440" s="298" t="n">
        <v>6817856</v>
      </c>
      <c r="V6440" s="298" t="n">
        <v>2552.5</v>
      </c>
      <c r="W6440" s="298" t="s">
        <v>166</v>
      </c>
      <c r="X6440" s="298" t="s">
        <v>50068</v>
      </c>
    </row>
    <row r="6441" customFormat="false" ht="15.8" hidden="false" customHeight="false" outlineLevel="0" collapsed="false">
      <c r="U6441" s="298" t="n">
        <v>6817893</v>
      </c>
      <c r="V6441" s="298" t="n">
        <v>1153.57</v>
      </c>
      <c r="W6441" s="298" t="s">
        <v>166</v>
      </c>
      <c r="X6441" s="298" t="s">
        <v>50069</v>
      </c>
    </row>
    <row r="6442" customFormat="false" ht="15.8" hidden="false" customHeight="false" outlineLevel="0" collapsed="false">
      <c r="U6442" s="298" t="n">
        <v>6817894</v>
      </c>
      <c r="V6442" s="298" t="n">
        <v>1033.33</v>
      </c>
      <c r="W6442" s="298" t="s">
        <v>166</v>
      </c>
      <c r="X6442" s="298" t="s">
        <v>50070</v>
      </c>
    </row>
    <row r="6443" customFormat="false" ht="15.8" hidden="false" customHeight="false" outlineLevel="0" collapsed="false">
      <c r="U6443" s="298" t="n">
        <v>6817895</v>
      </c>
      <c r="V6443" s="298" t="n">
        <v>1638.99</v>
      </c>
      <c r="W6443" s="298" t="s">
        <v>166</v>
      </c>
      <c r="X6443" s="298" t="s">
        <v>50071</v>
      </c>
    </row>
    <row r="6444" customFormat="false" ht="15.8" hidden="false" customHeight="false" outlineLevel="0" collapsed="false">
      <c r="U6444" s="298" t="n">
        <v>6817896</v>
      </c>
      <c r="V6444" s="298" t="n">
        <v>1474.18</v>
      </c>
      <c r="W6444" s="298" t="s">
        <v>166</v>
      </c>
      <c r="X6444" s="298" t="s">
        <v>50072</v>
      </c>
    </row>
    <row r="6445" customFormat="false" ht="15.8" hidden="false" customHeight="false" outlineLevel="0" collapsed="false">
      <c r="U6445" s="298" t="n">
        <v>6817897</v>
      </c>
      <c r="V6445" s="298" t="n">
        <v>1434.36</v>
      </c>
      <c r="W6445" s="298" t="s">
        <v>166</v>
      </c>
      <c r="X6445" s="298" t="s">
        <v>50073</v>
      </c>
    </row>
    <row r="6446" customFormat="false" ht="15.8" hidden="false" customHeight="false" outlineLevel="0" collapsed="false">
      <c r="U6446" s="298" t="n">
        <v>6817898</v>
      </c>
      <c r="V6446" s="298" t="n">
        <v>1269.54</v>
      </c>
      <c r="W6446" s="298" t="s">
        <v>166</v>
      </c>
      <c r="X6446" s="298" t="s">
        <v>50074</v>
      </c>
    </row>
    <row r="6447" customFormat="false" ht="15.8" hidden="false" customHeight="false" outlineLevel="0" collapsed="false">
      <c r="U6447" s="298" t="n">
        <v>6817857</v>
      </c>
      <c r="V6447" s="298" t="n">
        <v>2400.91</v>
      </c>
      <c r="W6447" s="298" t="s">
        <v>166</v>
      </c>
      <c r="X6447" s="298" t="s">
        <v>50075</v>
      </c>
    </row>
    <row r="6448" customFormat="false" ht="15.8" hidden="false" customHeight="false" outlineLevel="0" collapsed="false">
      <c r="U6448" s="298" t="n">
        <v>6817858</v>
      </c>
      <c r="V6448" s="298" t="n">
        <v>2213.01</v>
      </c>
      <c r="W6448" s="298" t="s">
        <v>166</v>
      </c>
      <c r="X6448" s="298" t="s">
        <v>50076</v>
      </c>
    </row>
    <row r="6449" customFormat="false" ht="15.8" hidden="false" customHeight="false" outlineLevel="0" collapsed="false">
      <c r="U6449" s="298" t="n">
        <v>6817859</v>
      </c>
      <c r="V6449" s="298" t="n">
        <v>2005.06</v>
      </c>
      <c r="W6449" s="298" t="s">
        <v>166</v>
      </c>
      <c r="X6449" s="298" t="s">
        <v>50077</v>
      </c>
    </row>
    <row r="6450" customFormat="false" ht="15.8" hidden="false" customHeight="false" outlineLevel="0" collapsed="false">
      <c r="U6450" s="298" t="n">
        <v>6817860</v>
      </c>
      <c r="V6450" s="298" t="n">
        <v>1817.16</v>
      </c>
      <c r="W6450" s="298" t="s">
        <v>166</v>
      </c>
      <c r="X6450" s="298" t="s">
        <v>50078</v>
      </c>
    </row>
    <row r="6451" customFormat="false" ht="15.8" hidden="false" customHeight="false" outlineLevel="0" collapsed="false">
      <c r="U6451" s="298" t="n">
        <v>6817861</v>
      </c>
      <c r="V6451" s="298" t="n">
        <v>2468</v>
      </c>
      <c r="W6451" s="298" t="s">
        <v>166</v>
      </c>
      <c r="X6451" s="298" t="s">
        <v>50079</v>
      </c>
    </row>
    <row r="6452" customFormat="false" ht="15.8" hidden="false" customHeight="false" outlineLevel="0" collapsed="false">
      <c r="U6452" s="298" t="n">
        <v>6817862</v>
      </c>
      <c r="V6452" s="298" t="n">
        <v>2234.27</v>
      </c>
      <c r="W6452" s="298" t="s">
        <v>166</v>
      </c>
      <c r="X6452" s="298" t="s">
        <v>50080</v>
      </c>
    </row>
    <row r="6453" customFormat="false" ht="15.8" hidden="false" customHeight="false" outlineLevel="0" collapsed="false">
      <c r="U6453" s="298" t="n">
        <v>6817863</v>
      </c>
      <c r="V6453" s="298" t="n">
        <v>2829.28</v>
      </c>
      <c r="W6453" s="298" t="s">
        <v>166</v>
      </c>
      <c r="X6453" s="298" t="s">
        <v>50081</v>
      </c>
    </row>
    <row r="6454" customFormat="false" ht="15.8" hidden="false" customHeight="false" outlineLevel="0" collapsed="false">
      <c r="U6454" s="298" t="n">
        <v>6817864</v>
      </c>
      <c r="V6454" s="298" t="n">
        <v>2610.7</v>
      </c>
      <c r="W6454" s="298" t="s">
        <v>166</v>
      </c>
      <c r="X6454" s="298" t="s">
        <v>50082</v>
      </c>
    </row>
    <row r="6455" customFormat="false" ht="15.8" hidden="false" customHeight="false" outlineLevel="0" collapsed="false">
      <c r="U6455" s="298" t="n">
        <v>6817865</v>
      </c>
      <c r="V6455" s="298" t="n">
        <v>3136.41</v>
      </c>
      <c r="W6455" s="298" t="s">
        <v>166</v>
      </c>
      <c r="X6455" s="298" t="s">
        <v>50083</v>
      </c>
    </row>
    <row r="6456" customFormat="false" ht="15.8" hidden="false" customHeight="false" outlineLevel="0" collapsed="false">
      <c r="U6456" s="298" t="n">
        <v>6817866</v>
      </c>
      <c r="V6456" s="298" t="n">
        <v>2924.35</v>
      </c>
      <c r="W6456" s="298" t="s">
        <v>166</v>
      </c>
      <c r="X6456" s="298" t="s">
        <v>50084</v>
      </c>
    </row>
    <row r="6457" customFormat="false" ht="15.8" hidden="false" customHeight="false" outlineLevel="0" collapsed="false">
      <c r="U6457" s="298" t="n">
        <v>6817867</v>
      </c>
      <c r="V6457" s="298" t="n">
        <v>3411.96</v>
      </c>
      <c r="W6457" s="298" t="s">
        <v>166</v>
      </c>
      <c r="X6457" s="298" t="s">
        <v>50085</v>
      </c>
    </row>
    <row r="6458" customFormat="false" ht="15.8" hidden="false" customHeight="false" outlineLevel="0" collapsed="false">
      <c r="U6458" s="298" t="n">
        <v>6817868</v>
      </c>
      <c r="V6458" s="298" t="n">
        <v>3154.49</v>
      </c>
      <c r="W6458" s="298" t="s">
        <v>166</v>
      </c>
      <c r="X6458" s="298" t="s">
        <v>50086</v>
      </c>
    </row>
    <row r="6459" customFormat="false" ht="15.8" hidden="false" customHeight="false" outlineLevel="0" collapsed="false">
      <c r="U6459" s="298" t="n">
        <v>6817869</v>
      </c>
      <c r="V6459" s="298" t="n">
        <v>3856.07</v>
      </c>
      <c r="W6459" s="298" t="s">
        <v>166</v>
      </c>
      <c r="X6459" s="298" t="s">
        <v>50087</v>
      </c>
    </row>
    <row r="6460" customFormat="false" ht="15.8" hidden="false" customHeight="false" outlineLevel="0" collapsed="false">
      <c r="U6460" s="298" t="n">
        <v>6817870</v>
      </c>
      <c r="V6460" s="298" t="n">
        <v>3597.76</v>
      </c>
      <c r="W6460" s="298" t="s">
        <v>166</v>
      </c>
      <c r="X6460" s="298" t="s">
        <v>50088</v>
      </c>
    </row>
    <row r="6461" customFormat="false" ht="15.8" hidden="false" customHeight="false" outlineLevel="0" collapsed="false">
      <c r="U6461" s="298" t="n">
        <v>6817899</v>
      </c>
      <c r="V6461" s="298" t="n">
        <v>1269.27</v>
      </c>
      <c r="W6461" s="298" t="s">
        <v>166</v>
      </c>
      <c r="X6461" s="298" t="s">
        <v>50089</v>
      </c>
    </row>
    <row r="6462" customFormat="false" ht="15.8" hidden="false" customHeight="false" outlineLevel="0" collapsed="false">
      <c r="U6462" s="298" t="n">
        <v>6817900</v>
      </c>
      <c r="V6462" s="298" t="n">
        <v>1134.86</v>
      </c>
      <c r="W6462" s="298" t="s">
        <v>166</v>
      </c>
      <c r="X6462" s="298" t="s">
        <v>50090</v>
      </c>
    </row>
    <row r="6463" customFormat="false" ht="15.8" hidden="false" customHeight="false" outlineLevel="0" collapsed="false">
      <c r="U6463" s="298" t="n">
        <v>6817901</v>
      </c>
      <c r="V6463" s="298" t="n">
        <v>1708.17</v>
      </c>
      <c r="W6463" s="298" t="s">
        <v>166</v>
      </c>
      <c r="X6463" s="298" t="s">
        <v>50091</v>
      </c>
    </row>
    <row r="6464" customFormat="false" ht="15.8" hidden="false" customHeight="false" outlineLevel="0" collapsed="false">
      <c r="U6464" s="298" t="n">
        <v>6817902</v>
      </c>
      <c r="V6464" s="298" t="n">
        <v>1527.46</v>
      </c>
      <c r="W6464" s="298" t="s">
        <v>166</v>
      </c>
      <c r="X6464" s="298" t="s">
        <v>50092</v>
      </c>
    </row>
    <row r="6465" customFormat="false" ht="15.8" hidden="false" customHeight="false" outlineLevel="0" collapsed="false">
      <c r="U6465" s="298" t="n">
        <v>6817903</v>
      </c>
      <c r="V6465" s="298" t="n">
        <v>1556.88</v>
      </c>
      <c r="W6465" s="298" t="s">
        <v>166</v>
      </c>
      <c r="X6465" s="298" t="s">
        <v>50093</v>
      </c>
    </row>
    <row r="6466" customFormat="false" ht="15.8" hidden="false" customHeight="false" outlineLevel="0" collapsed="false">
      <c r="U6466" s="298" t="n">
        <v>6817904</v>
      </c>
      <c r="V6466" s="298" t="n">
        <v>1376.18</v>
      </c>
      <c r="W6466" s="298" t="s">
        <v>166</v>
      </c>
      <c r="X6466" s="298" t="s">
        <v>50094</v>
      </c>
    </row>
    <row r="6467" customFormat="false" ht="15.8" hidden="false" customHeight="false" outlineLevel="0" collapsed="false">
      <c r="U6467" s="298" t="n">
        <v>6817871</v>
      </c>
      <c r="V6467" s="298" t="n">
        <v>3079.7</v>
      </c>
      <c r="W6467" s="298" t="s">
        <v>166</v>
      </c>
      <c r="X6467" s="298" t="s">
        <v>50095</v>
      </c>
    </row>
    <row r="6468" customFormat="false" ht="15.8" hidden="false" customHeight="false" outlineLevel="0" collapsed="false">
      <c r="U6468" s="298" t="n">
        <v>6817872</v>
      </c>
      <c r="V6468" s="298" t="n">
        <v>2861.58</v>
      </c>
      <c r="W6468" s="298" t="s">
        <v>166</v>
      </c>
      <c r="X6468" s="298" t="s">
        <v>50096</v>
      </c>
    </row>
    <row r="6469" customFormat="false" ht="15.8" hidden="false" customHeight="false" outlineLevel="0" collapsed="false">
      <c r="U6469" s="298" t="n">
        <v>6817873</v>
      </c>
      <c r="V6469" s="298" t="n">
        <v>2664.12</v>
      </c>
      <c r="W6469" s="298" t="s">
        <v>166</v>
      </c>
      <c r="X6469" s="298" t="s">
        <v>50097</v>
      </c>
    </row>
    <row r="6470" customFormat="false" ht="15.8" hidden="false" customHeight="false" outlineLevel="0" collapsed="false">
      <c r="U6470" s="298" t="n">
        <v>6817874</v>
      </c>
      <c r="V6470" s="298" t="n">
        <v>2445.99</v>
      </c>
      <c r="W6470" s="298" t="s">
        <v>166</v>
      </c>
      <c r="X6470" s="298" t="s">
        <v>50098</v>
      </c>
    </row>
    <row r="6471" customFormat="false" ht="15.8" hidden="false" customHeight="false" outlineLevel="0" collapsed="false">
      <c r="U6471" s="298" t="n">
        <v>6817875</v>
      </c>
      <c r="V6471" s="298" t="n">
        <v>3237.02</v>
      </c>
      <c r="W6471" s="298" t="s">
        <v>166</v>
      </c>
      <c r="X6471" s="298" t="s">
        <v>50099</v>
      </c>
    </row>
    <row r="6472" customFormat="false" ht="15.8" hidden="false" customHeight="false" outlineLevel="0" collapsed="false">
      <c r="U6472" s="298" t="n">
        <v>6817876</v>
      </c>
      <c r="V6472" s="298" t="n">
        <v>2960.74</v>
      </c>
      <c r="W6472" s="298" t="s">
        <v>166</v>
      </c>
      <c r="X6472" s="298" t="s">
        <v>50100</v>
      </c>
    </row>
    <row r="6473" customFormat="false" ht="15.8" hidden="false" customHeight="false" outlineLevel="0" collapsed="false">
      <c r="U6473" s="298" t="n">
        <v>6817877</v>
      </c>
      <c r="V6473" s="298" t="n">
        <v>3885.04</v>
      </c>
      <c r="W6473" s="298" t="s">
        <v>166</v>
      </c>
      <c r="X6473" s="298" t="s">
        <v>50101</v>
      </c>
    </row>
    <row r="6474" customFormat="false" ht="15.8" hidden="false" customHeight="false" outlineLevel="0" collapsed="false">
      <c r="U6474" s="298" t="n">
        <v>6817878</v>
      </c>
      <c r="V6474" s="298" t="n">
        <v>3635.3</v>
      </c>
      <c r="W6474" s="298" t="s">
        <v>166</v>
      </c>
      <c r="X6474" s="298" t="s">
        <v>50102</v>
      </c>
    </row>
    <row r="6475" customFormat="false" ht="15.8" hidden="false" customHeight="false" outlineLevel="0" collapsed="false">
      <c r="U6475" s="298" t="n">
        <v>6817879</v>
      </c>
      <c r="V6475" s="298" t="n">
        <v>4336.24</v>
      </c>
      <c r="W6475" s="298" t="s">
        <v>166</v>
      </c>
      <c r="X6475" s="298" t="s">
        <v>50103</v>
      </c>
    </row>
    <row r="6476" customFormat="false" ht="15.8" hidden="false" customHeight="false" outlineLevel="0" collapsed="false">
      <c r="U6476" s="298" t="n">
        <v>6817880</v>
      </c>
      <c r="V6476" s="298" t="n">
        <v>4033.56</v>
      </c>
      <c r="W6476" s="298" t="s">
        <v>166</v>
      </c>
      <c r="X6476" s="298" t="s">
        <v>50104</v>
      </c>
    </row>
    <row r="6477" customFormat="false" ht="15.8" hidden="false" customHeight="false" outlineLevel="0" collapsed="false">
      <c r="U6477" s="298" t="n">
        <v>6817881</v>
      </c>
      <c r="V6477" s="298" t="n">
        <v>4755.33</v>
      </c>
      <c r="W6477" s="298" t="s">
        <v>166</v>
      </c>
      <c r="X6477" s="298" t="s">
        <v>50105</v>
      </c>
    </row>
    <row r="6478" customFormat="false" ht="15.8" hidden="false" customHeight="false" outlineLevel="0" collapsed="false">
      <c r="U6478" s="298" t="n">
        <v>6817882</v>
      </c>
      <c r="V6478" s="298" t="n">
        <v>4452.71</v>
      </c>
      <c r="W6478" s="298" t="s">
        <v>166</v>
      </c>
      <c r="X6478" s="298" t="s">
        <v>50106</v>
      </c>
    </row>
    <row r="6479" customFormat="false" ht="15.8" hidden="false" customHeight="false" outlineLevel="0" collapsed="false">
      <c r="U6479" s="298" t="n">
        <v>6817883</v>
      </c>
      <c r="V6479" s="298" t="n">
        <v>5259.46</v>
      </c>
      <c r="W6479" s="298" t="s">
        <v>166</v>
      </c>
      <c r="X6479" s="298" t="s">
        <v>50107</v>
      </c>
    </row>
    <row r="6480" customFormat="false" ht="15.8" hidden="false" customHeight="false" outlineLevel="0" collapsed="false">
      <c r="U6480" s="298" t="n">
        <v>6817884</v>
      </c>
      <c r="V6480" s="298" t="n">
        <v>4955.97</v>
      </c>
      <c r="W6480" s="298" t="s">
        <v>166</v>
      </c>
      <c r="X6480" s="298" t="s">
        <v>50108</v>
      </c>
    </row>
    <row r="6481" customFormat="false" ht="15.8" hidden="false" customHeight="false" outlineLevel="0" collapsed="false">
      <c r="U6481" s="298" t="n">
        <v>7119788</v>
      </c>
      <c r="V6481" s="298" t="n">
        <v>247431.65</v>
      </c>
      <c r="W6481" s="298" t="s">
        <v>2369</v>
      </c>
      <c r="X6481" s="298" t="s">
        <v>50109</v>
      </c>
    </row>
    <row r="6482" customFormat="false" ht="15.8" hidden="false" customHeight="false" outlineLevel="0" collapsed="false">
      <c r="U6482" s="298" t="n">
        <v>7119714</v>
      </c>
      <c r="V6482" s="298" t="n">
        <v>764.79</v>
      </c>
      <c r="W6482" s="298" t="s">
        <v>203</v>
      </c>
      <c r="X6482" s="298" t="s">
        <v>50110</v>
      </c>
    </row>
    <row r="6483" customFormat="false" ht="15.8" hidden="false" customHeight="false" outlineLevel="0" collapsed="false">
      <c r="U6483" s="298" t="n">
        <v>7119715</v>
      </c>
      <c r="V6483" s="298" t="n">
        <v>766</v>
      </c>
      <c r="W6483" s="298" t="s">
        <v>203</v>
      </c>
      <c r="X6483" s="298" t="s">
        <v>50111</v>
      </c>
    </row>
    <row r="6484" customFormat="false" ht="15.8" hidden="false" customHeight="false" outlineLevel="0" collapsed="false">
      <c r="U6484" s="298" t="n">
        <v>7119678</v>
      </c>
      <c r="V6484" s="298" t="n">
        <v>6318.01</v>
      </c>
      <c r="W6484" s="298" t="s">
        <v>16028</v>
      </c>
      <c r="X6484" s="298" t="s">
        <v>50112</v>
      </c>
    </row>
    <row r="6485" customFormat="false" ht="15.8" hidden="false" customHeight="false" outlineLevel="0" collapsed="false">
      <c r="U6485" s="298" t="n">
        <v>7119712</v>
      </c>
      <c r="V6485" s="298" t="n">
        <v>8938.39</v>
      </c>
      <c r="W6485" s="298" t="s">
        <v>203</v>
      </c>
      <c r="X6485" s="298" t="s">
        <v>50113</v>
      </c>
    </row>
    <row r="6486" customFormat="false" ht="15.8" hidden="false" customHeight="false" outlineLevel="0" collapsed="false">
      <c r="U6486" s="298" t="n">
        <v>7119694</v>
      </c>
      <c r="V6486" s="298" t="n">
        <v>5947.64</v>
      </c>
      <c r="W6486" s="298" t="s">
        <v>203</v>
      </c>
      <c r="X6486" s="298" t="s">
        <v>50114</v>
      </c>
    </row>
    <row r="6487" customFormat="false" ht="15.8" hidden="false" customHeight="false" outlineLevel="0" collapsed="false">
      <c r="U6487" s="298" t="n">
        <v>7119695</v>
      </c>
      <c r="V6487" s="298" t="n">
        <v>6451.49</v>
      </c>
      <c r="W6487" s="298" t="s">
        <v>203</v>
      </c>
      <c r="X6487" s="298" t="s">
        <v>50115</v>
      </c>
    </row>
    <row r="6488" customFormat="false" ht="15.8" hidden="false" customHeight="false" outlineLevel="0" collapsed="false">
      <c r="U6488" s="298" t="n">
        <v>7119696</v>
      </c>
      <c r="V6488" s="298" t="n">
        <v>10244.84</v>
      </c>
      <c r="W6488" s="298" t="s">
        <v>203</v>
      </c>
      <c r="X6488" s="298" t="s">
        <v>50116</v>
      </c>
    </row>
    <row r="6489" customFormat="false" ht="15.8" hidden="false" customHeight="false" outlineLevel="0" collapsed="false">
      <c r="U6489" s="298" t="n">
        <v>7119697</v>
      </c>
      <c r="V6489" s="298" t="n">
        <v>16251.54</v>
      </c>
      <c r="W6489" s="298" t="s">
        <v>203</v>
      </c>
      <c r="X6489" s="298" t="s">
        <v>50117</v>
      </c>
    </row>
    <row r="6490" customFormat="false" ht="15.8" hidden="false" customHeight="false" outlineLevel="0" collapsed="false">
      <c r="U6490" s="298" t="n">
        <v>7119698</v>
      </c>
      <c r="V6490" s="298" t="n">
        <v>20670.3</v>
      </c>
      <c r="W6490" s="298" t="s">
        <v>203</v>
      </c>
      <c r="X6490" s="298" t="s">
        <v>50118</v>
      </c>
    </row>
    <row r="6491" customFormat="false" ht="15.8" hidden="false" customHeight="false" outlineLevel="0" collapsed="false">
      <c r="U6491" s="298" t="n">
        <v>7119688</v>
      </c>
      <c r="V6491" s="298" t="n">
        <v>5539.04</v>
      </c>
      <c r="W6491" s="298" t="s">
        <v>203</v>
      </c>
      <c r="X6491" s="298" t="s">
        <v>50119</v>
      </c>
    </row>
    <row r="6492" customFormat="false" ht="15.8" hidden="false" customHeight="false" outlineLevel="0" collapsed="false">
      <c r="U6492" s="298" t="n">
        <v>7119689</v>
      </c>
      <c r="V6492" s="298" t="n">
        <v>10590.22</v>
      </c>
      <c r="W6492" s="298" t="s">
        <v>203</v>
      </c>
      <c r="X6492" s="298" t="s">
        <v>50120</v>
      </c>
    </row>
    <row r="6493" customFormat="false" ht="15.8" hidden="false" customHeight="false" outlineLevel="0" collapsed="false">
      <c r="U6493" s="298" t="n">
        <v>7119690</v>
      </c>
      <c r="V6493" s="298" t="n">
        <v>12623.63</v>
      </c>
      <c r="W6493" s="298" t="s">
        <v>203</v>
      </c>
      <c r="X6493" s="298" t="s">
        <v>50121</v>
      </c>
    </row>
    <row r="6494" customFormat="false" ht="15.8" hidden="false" customHeight="false" outlineLevel="0" collapsed="false">
      <c r="U6494" s="298" t="n">
        <v>7119691</v>
      </c>
      <c r="V6494" s="298" t="n">
        <v>17474.83</v>
      </c>
      <c r="W6494" s="298" t="s">
        <v>203</v>
      </c>
      <c r="X6494" s="298" t="s">
        <v>50122</v>
      </c>
    </row>
    <row r="6495" customFormat="false" ht="15.8" hidden="false" customHeight="false" outlineLevel="0" collapsed="false">
      <c r="U6495" s="298" t="n">
        <v>7119692</v>
      </c>
      <c r="V6495" s="298" t="n">
        <v>19206</v>
      </c>
      <c r="W6495" s="298" t="s">
        <v>203</v>
      </c>
      <c r="X6495" s="298" t="s">
        <v>50123</v>
      </c>
    </row>
    <row r="6496" customFormat="false" ht="15.8" hidden="false" customHeight="false" outlineLevel="0" collapsed="false">
      <c r="U6496" s="298" t="n">
        <v>7119693</v>
      </c>
      <c r="V6496" s="298" t="n">
        <v>24394.25</v>
      </c>
      <c r="W6496" s="298" t="s">
        <v>203</v>
      </c>
      <c r="X6496" s="298" t="s">
        <v>50124</v>
      </c>
    </row>
    <row r="6497" customFormat="false" ht="15.8" hidden="false" customHeight="false" outlineLevel="0" collapsed="false">
      <c r="U6497" s="298" t="n">
        <v>7119687</v>
      </c>
      <c r="V6497" s="298" t="n">
        <v>2964.32</v>
      </c>
      <c r="W6497" s="298" t="s">
        <v>203</v>
      </c>
      <c r="X6497" s="298" t="s">
        <v>50125</v>
      </c>
    </row>
    <row r="6498" customFormat="false" ht="15.8" hidden="false" customHeight="false" outlineLevel="0" collapsed="false">
      <c r="U6498" s="298" t="n">
        <v>7119681</v>
      </c>
      <c r="V6498" s="298" t="n">
        <v>6714.23</v>
      </c>
      <c r="W6498" s="298" t="s">
        <v>203</v>
      </c>
      <c r="X6498" s="298" t="s">
        <v>50126</v>
      </c>
    </row>
    <row r="6499" customFormat="false" ht="15.8" hidden="false" customHeight="false" outlineLevel="0" collapsed="false">
      <c r="U6499" s="298" t="n">
        <v>7119682</v>
      </c>
      <c r="V6499" s="298" t="n">
        <v>12765.44</v>
      </c>
      <c r="W6499" s="298" t="s">
        <v>203</v>
      </c>
      <c r="X6499" s="298" t="s">
        <v>50127</v>
      </c>
    </row>
    <row r="6500" customFormat="false" ht="15.8" hidden="false" customHeight="false" outlineLevel="0" collapsed="false">
      <c r="U6500" s="298" t="n">
        <v>7119683</v>
      </c>
      <c r="V6500" s="298" t="n">
        <v>15227.25</v>
      </c>
      <c r="W6500" s="298" t="s">
        <v>203</v>
      </c>
      <c r="X6500" s="298" t="s">
        <v>50128</v>
      </c>
    </row>
    <row r="6501" customFormat="false" ht="15.8" hidden="false" customHeight="false" outlineLevel="0" collapsed="false">
      <c r="U6501" s="298" t="n">
        <v>7119684</v>
      </c>
      <c r="V6501" s="298" t="n">
        <v>21072.37</v>
      </c>
      <c r="W6501" s="298" t="s">
        <v>203</v>
      </c>
      <c r="X6501" s="298" t="s">
        <v>50129</v>
      </c>
    </row>
    <row r="6502" customFormat="false" ht="15.8" hidden="false" customHeight="false" outlineLevel="0" collapsed="false">
      <c r="U6502" s="298" t="n">
        <v>7119685</v>
      </c>
      <c r="V6502" s="298" t="n">
        <v>23158.09</v>
      </c>
      <c r="W6502" s="298" t="s">
        <v>203</v>
      </c>
      <c r="X6502" s="298" t="s">
        <v>50130</v>
      </c>
    </row>
    <row r="6503" customFormat="false" ht="15.8" hidden="false" customHeight="false" outlineLevel="0" collapsed="false">
      <c r="U6503" s="298" t="n">
        <v>7119686</v>
      </c>
      <c r="V6503" s="298" t="n">
        <v>29411.96</v>
      </c>
      <c r="W6503" s="298" t="s">
        <v>203</v>
      </c>
      <c r="X6503" s="298" t="s">
        <v>50131</v>
      </c>
    </row>
    <row r="6504" customFormat="false" ht="15.8" hidden="false" customHeight="false" outlineLevel="0" collapsed="false">
      <c r="U6504" s="298" t="n">
        <v>7119680</v>
      </c>
      <c r="V6504" s="298" t="n">
        <v>3560.67</v>
      </c>
      <c r="W6504" s="298" t="s">
        <v>203</v>
      </c>
      <c r="X6504" s="298" t="s">
        <v>50132</v>
      </c>
    </row>
    <row r="6505" customFormat="false" ht="15.8" hidden="false" customHeight="false" outlineLevel="0" collapsed="false">
      <c r="U6505" s="298" t="n">
        <v>7119710</v>
      </c>
      <c r="V6505" s="298" t="n">
        <v>405.52</v>
      </c>
      <c r="W6505" s="298" t="s">
        <v>203</v>
      </c>
      <c r="X6505" s="298" t="s">
        <v>50133</v>
      </c>
    </row>
    <row r="6506" customFormat="false" ht="26.5" hidden="false" customHeight="false" outlineLevel="0" collapsed="false">
      <c r="U6506" s="298" t="n">
        <v>7107375</v>
      </c>
      <c r="V6506" s="298" t="n">
        <v>13832.36</v>
      </c>
      <c r="W6506" s="298" t="s">
        <v>203</v>
      </c>
      <c r="X6506" s="298" t="s">
        <v>50134</v>
      </c>
    </row>
    <row r="6507" customFormat="false" ht="26.5" hidden="false" customHeight="false" outlineLevel="0" collapsed="false">
      <c r="U6507" s="298" t="n">
        <v>7107376</v>
      </c>
      <c r="V6507" s="298" t="n">
        <v>25030.34</v>
      </c>
      <c r="W6507" s="298" t="s">
        <v>203</v>
      </c>
      <c r="X6507" s="298" t="s">
        <v>50135</v>
      </c>
    </row>
    <row r="6508" customFormat="false" ht="26.5" hidden="false" customHeight="false" outlineLevel="0" collapsed="false">
      <c r="U6508" s="298" t="n">
        <v>7107377</v>
      </c>
      <c r="V6508" s="298" t="n">
        <v>37343.42</v>
      </c>
      <c r="W6508" s="298" t="s">
        <v>203</v>
      </c>
      <c r="X6508" s="298" t="s">
        <v>50136</v>
      </c>
    </row>
    <row r="6509" customFormat="false" ht="26.5" hidden="false" customHeight="false" outlineLevel="0" collapsed="false">
      <c r="U6509" s="298" t="n">
        <v>7107374</v>
      </c>
      <c r="V6509" s="298" t="n">
        <v>9259.42</v>
      </c>
      <c r="W6509" s="298" t="s">
        <v>203</v>
      </c>
      <c r="X6509" s="298" t="s">
        <v>50137</v>
      </c>
    </row>
    <row r="6510" customFormat="false" ht="15.8" hidden="false" customHeight="false" outlineLevel="0" collapsed="false">
      <c r="U6510" s="298" t="n">
        <v>7119708</v>
      </c>
      <c r="V6510" s="298" t="n">
        <v>73358.6</v>
      </c>
      <c r="W6510" s="298" t="s">
        <v>203</v>
      </c>
      <c r="X6510" s="298" t="s">
        <v>50138</v>
      </c>
    </row>
    <row r="6511" customFormat="false" ht="15.8" hidden="false" customHeight="false" outlineLevel="0" collapsed="false">
      <c r="U6511" s="298" t="n">
        <v>7119709</v>
      </c>
      <c r="V6511" s="298" t="n">
        <v>88175.67</v>
      </c>
      <c r="W6511" s="298" t="s">
        <v>203</v>
      </c>
      <c r="X6511" s="298" t="s">
        <v>50139</v>
      </c>
    </row>
    <row r="6512" customFormat="false" ht="15.8" hidden="false" customHeight="false" outlineLevel="0" collapsed="false">
      <c r="U6512" s="298" t="n">
        <v>7119706</v>
      </c>
      <c r="V6512" s="298" t="n">
        <v>37599.91</v>
      </c>
      <c r="W6512" s="298" t="s">
        <v>203</v>
      </c>
      <c r="X6512" s="298" t="s">
        <v>50140</v>
      </c>
    </row>
    <row r="6513" customFormat="false" ht="15.8" hidden="false" customHeight="false" outlineLevel="0" collapsed="false">
      <c r="U6513" s="298" t="n">
        <v>7119707</v>
      </c>
      <c r="V6513" s="298" t="n">
        <v>73385.29</v>
      </c>
      <c r="W6513" s="298" t="s">
        <v>203</v>
      </c>
      <c r="X6513" s="298" t="s">
        <v>50141</v>
      </c>
    </row>
    <row r="6514" customFormat="false" ht="26.5" hidden="false" customHeight="false" outlineLevel="0" collapsed="false">
      <c r="U6514" s="298" t="n">
        <v>7119787</v>
      </c>
      <c r="V6514" s="298" t="n">
        <v>309.55</v>
      </c>
      <c r="W6514" s="298" t="s">
        <v>221</v>
      </c>
      <c r="X6514" s="298" t="s">
        <v>50142</v>
      </c>
    </row>
    <row r="6515" customFormat="false" ht="15.8" hidden="false" customHeight="false" outlineLevel="0" collapsed="false">
      <c r="U6515" s="298" t="n">
        <v>7119647</v>
      </c>
      <c r="V6515" s="298" t="n">
        <v>1434.36</v>
      </c>
      <c r="W6515" s="298" t="s">
        <v>203</v>
      </c>
      <c r="X6515" s="298" t="s">
        <v>50143</v>
      </c>
    </row>
    <row r="6516" customFormat="false" ht="15.8" hidden="false" customHeight="false" outlineLevel="0" collapsed="false">
      <c r="U6516" s="298" t="n">
        <v>7119679</v>
      </c>
      <c r="V6516" s="298" t="n">
        <v>27.86</v>
      </c>
      <c r="W6516" s="298" t="s">
        <v>16028</v>
      </c>
      <c r="X6516" s="298" t="s">
        <v>50144</v>
      </c>
    </row>
    <row r="6517" customFormat="false" ht="15.8" hidden="false" customHeight="false" outlineLevel="0" collapsed="false">
      <c r="U6517" s="298" t="n">
        <v>7119711</v>
      </c>
      <c r="V6517" s="298" t="n">
        <v>837.87</v>
      </c>
      <c r="W6517" s="298" t="s">
        <v>203</v>
      </c>
      <c r="X6517" s="298" t="s">
        <v>50145</v>
      </c>
    </row>
    <row r="6518" customFormat="false" ht="15.8" hidden="false" customHeight="false" outlineLevel="0" collapsed="false">
      <c r="U6518" s="298" t="n">
        <v>7119713</v>
      </c>
      <c r="V6518" s="298" t="n">
        <v>133903.32</v>
      </c>
      <c r="W6518" s="298" t="s">
        <v>203</v>
      </c>
      <c r="X6518" s="298" t="s">
        <v>50146</v>
      </c>
    </row>
    <row r="6519" customFormat="false" ht="15.8" hidden="false" customHeight="false" outlineLevel="0" collapsed="false">
      <c r="U6519" s="298" t="n">
        <v>7119646</v>
      </c>
      <c r="V6519" s="298" t="n">
        <v>712.86</v>
      </c>
      <c r="W6519" s="298" t="s">
        <v>16028</v>
      </c>
      <c r="X6519" s="298" t="s">
        <v>50147</v>
      </c>
    </row>
    <row r="6520" customFormat="false" ht="15.8" hidden="false" customHeight="false" outlineLevel="0" collapsed="false">
      <c r="U6520" s="298" t="n">
        <v>7119699</v>
      </c>
      <c r="V6520" s="298" t="n">
        <v>14.06</v>
      </c>
      <c r="W6520" s="298" t="s">
        <v>221</v>
      </c>
      <c r="X6520" s="298" t="s">
        <v>50148</v>
      </c>
    </row>
    <row r="6521" customFormat="false" ht="15.8" hidden="false" customHeight="false" outlineLevel="0" collapsed="false">
      <c r="U6521" s="298" t="n">
        <v>7119702</v>
      </c>
      <c r="V6521" s="298" t="n">
        <v>38.3</v>
      </c>
      <c r="W6521" s="298" t="s">
        <v>221</v>
      </c>
      <c r="X6521" s="298" t="s">
        <v>50149</v>
      </c>
    </row>
    <row r="6522" customFormat="false" ht="26.5" hidden="false" customHeight="false" outlineLevel="0" collapsed="false">
      <c r="U6522" s="298" t="n">
        <v>7119701</v>
      </c>
      <c r="V6522" s="298" t="n">
        <v>38.3</v>
      </c>
      <c r="W6522" s="298" t="s">
        <v>221</v>
      </c>
      <c r="X6522" s="298" t="s">
        <v>50150</v>
      </c>
    </row>
    <row r="6523" customFormat="false" ht="15.8" hidden="false" customHeight="false" outlineLevel="0" collapsed="false">
      <c r="U6523" s="298" t="n">
        <v>7119700</v>
      </c>
      <c r="V6523" s="298" t="n">
        <v>42.8</v>
      </c>
      <c r="W6523" s="298" t="s">
        <v>221</v>
      </c>
      <c r="X6523" s="298" t="s">
        <v>50151</v>
      </c>
    </row>
    <row r="6524" customFormat="false" ht="15.8" hidden="false" customHeight="false" outlineLevel="0" collapsed="false">
      <c r="U6524" s="298" t="s">
        <v>50152</v>
      </c>
      <c r="V6524" s="298" t="n">
        <v>5.2845</v>
      </c>
      <c r="W6524" s="298" t="s">
        <v>230</v>
      </c>
      <c r="X6524" s="298" t="s">
        <v>50153</v>
      </c>
    </row>
    <row r="6525" customFormat="false" ht="15.8" hidden="false" customHeight="false" outlineLevel="0" collapsed="false">
      <c r="U6525" s="298" t="s">
        <v>50154</v>
      </c>
      <c r="V6525" s="298" t="n">
        <v>4.8866</v>
      </c>
      <c r="W6525" s="298" t="s">
        <v>230</v>
      </c>
      <c r="X6525" s="298" t="s">
        <v>50155</v>
      </c>
    </row>
    <row r="6526" customFormat="false" ht="15.8" hidden="false" customHeight="false" outlineLevel="0" collapsed="false">
      <c r="U6526" s="298" t="s">
        <v>50156</v>
      </c>
      <c r="V6526" s="298" t="n">
        <v>68.867</v>
      </c>
      <c r="W6526" s="298" t="s">
        <v>246</v>
      </c>
      <c r="X6526" s="298" t="s">
        <v>28721</v>
      </c>
    </row>
    <row r="6527" customFormat="false" ht="15.8" hidden="false" customHeight="false" outlineLevel="0" collapsed="false">
      <c r="U6527" s="298" t="s">
        <v>50157</v>
      </c>
      <c r="V6527" s="298" t="n">
        <v>14.8394</v>
      </c>
      <c r="W6527" s="298" t="s">
        <v>230</v>
      </c>
      <c r="X6527" s="298" t="s">
        <v>50158</v>
      </c>
    </row>
    <row r="6528" customFormat="false" ht="15.8" hidden="false" customHeight="false" outlineLevel="0" collapsed="false">
      <c r="U6528" s="298" t="s">
        <v>50159</v>
      </c>
      <c r="V6528" s="298" t="n">
        <v>8.6414</v>
      </c>
      <c r="W6528" s="298" t="s">
        <v>230</v>
      </c>
      <c r="X6528" s="298" t="s">
        <v>50160</v>
      </c>
    </row>
    <row r="6529" customFormat="false" ht="15.8" hidden="false" customHeight="false" outlineLevel="0" collapsed="false">
      <c r="U6529" s="298" t="s">
        <v>50161</v>
      </c>
      <c r="V6529" s="298" t="n">
        <v>2.923</v>
      </c>
      <c r="W6529" s="298" t="s">
        <v>292</v>
      </c>
      <c r="X6529" s="298" t="s">
        <v>50162</v>
      </c>
    </row>
    <row r="6530" customFormat="false" ht="15.8" hidden="false" customHeight="false" outlineLevel="0" collapsed="false">
      <c r="U6530" s="298" t="s">
        <v>50163</v>
      </c>
      <c r="V6530" s="298" t="n">
        <v>8.9593</v>
      </c>
      <c r="W6530" s="298" t="s">
        <v>230</v>
      </c>
      <c r="X6530" s="298" t="s">
        <v>50164</v>
      </c>
    </row>
    <row r="6531" customFormat="false" ht="15.8" hidden="false" customHeight="false" outlineLevel="0" collapsed="false">
      <c r="U6531" s="298" t="s">
        <v>50165</v>
      </c>
      <c r="V6531" s="298" t="n">
        <v>13.1243</v>
      </c>
      <c r="W6531" s="298" t="s">
        <v>230</v>
      </c>
      <c r="X6531" s="298" t="s">
        <v>50166</v>
      </c>
    </row>
    <row r="6532" customFormat="false" ht="15.8" hidden="false" customHeight="false" outlineLevel="0" collapsed="false">
      <c r="U6532" s="298" t="s">
        <v>50167</v>
      </c>
      <c r="V6532" s="298" t="n">
        <v>8.1132</v>
      </c>
      <c r="W6532" s="298" t="s">
        <v>230</v>
      </c>
      <c r="X6532" s="298" t="s">
        <v>50168</v>
      </c>
    </row>
    <row r="6533" customFormat="false" ht="15.8" hidden="false" customHeight="false" outlineLevel="0" collapsed="false">
      <c r="U6533" s="298" t="s">
        <v>50169</v>
      </c>
      <c r="V6533" s="298" t="n">
        <v>1.1819</v>
      </c>
      <c r="W6533" s="298" t="s">
        <v>230</v>
      </c>
      <c r="X6533" s="298" t="s">
        <v>50170</v>
      </c>
    </row>
    <row r="6534" customFormat="false" ht="15.8" hidden="false" customHeight="false" outlineLevel="0" collapsed="false">
      <c r="U6534" s="298" t="s">
        <v>50171</v>
      </c>
      <c r="V6534" s="298" t="n">
        <v>4.8866</v>
      </c>
      <c r="W6534" s="298" t="s">
        <v>230</v>
      </c>
      <c r="X6534" s="298" t="s">
        <v>50172</v>
      </c>
    </row>
    <row r="6535" customFormat="false" ht="15.8" hidden="false" customHeight="false" outlineLevel="0" collapsed="false">
      <c r="U6535" s="298" t="s">
        <v>50173</v>
      </c>
      <c r="V6535" s="298" t="n">
        <v>5.7894</v>
      </c>
      <c r="W6535" s="298" t="s">
        <v>230</v>
      </c>
      <c r="X6535" s="298" t="s">
        <v>50174</v>
      </c>
    </row>
    <row r="6536" customFormat="false" ht="15.8" hidden="false" customHeight="false" outlineLevel="0" collapsed="false">
      <c r="U6536" s="298" t="s">
        <v>50175</v>
      </c>
      <c r="V6536" s="298" t="n">
        <v>17.7579</v>
      </c>
      <c r="W6536" s="298" t="s">
        <v>203</v>
      </c>
      <c r="X6536" s="298" t="s">
        <v>50176</v>
      </c>
    </row>
    <row r="6537" customFormat="false" ht="15.8" hidden="false" customHeight="false" outlineLevel="0" collapsed="false">
      <c r="U6537" s="298" t="s">
        <v>50177</v>
      </c>
      <c r="V6537" s="298" t="n">
        <v>33.617</v>
      </c>
      <c r="W6537" s="298" t="s">
        <v>203</v>
      </c>
      <c r="X6537" s="298" t="s">
        <v>50178</v>
      </c>
    </row>
    <row r="6538" customFormat="false" ht="15.8" hidden="false" customHeight="false" outlineLevel="0" collapsed="false">
      <c r="U6538" s="298" t="s">
        <v>50179</v>
      </c>
      <c r="V6538" s="298" t="n">
        <v>1.8105</v>
      </c>
      <c r="W6538" s="298" t="s">
        <v>203</v>
      </c>
      <c r="X6538" s="298" t="s">
        <v>50180</v>
      </c>
    </row>
    <row r="6539" customFormat="false" ht="15.8" hidden="false" customHeight="false" outlineLevel="0" collapsed="false">
      <c r="U6539" s="298" t="s">
        <v>50181</v>
      </c>
      <c r="V6539" s="298" t="n">
        <v>13.3198</v>
      </c>
      <c r="W6539" s="298" t="s">
        <v>203</v>
      </c>
      <c r="X6539" s="298" t="s">
        <v>50182</v>
      </c>
    </row>
    <row r="6540" customFormat="false" ht="15.8" hidden="false" customHeight="false" outlineLevel="0" collapsed="false">
      <c r="U6540" s="298" t="s">
        <v>50183</v>
      </c>
      <c r="V6540" s="298" t="n">
        <v>117.0505</v>
      </c>
      <c r="W6540" s="298" t="s">
        <v>203</v>
      </c>
      <c r="X6540" s="298" t="s">
        <v>50184</v>
      </c>
    </row>
    <row r="6541" customFormat="false" ht="15.8" hidden="false" customHeight="false" outlineLevel="0" collapsed="false">
      <c r="U6541" s="298" t="s">
        <v>50185</v>
      </c>
      <c r="V6541" s="298" t="n">
        <v>5.5944</v>
      </c>
      <c r="W6541" s="298" t="s">
        <v>230</v>
      </c>
      <c r="X6541" s="298" t="s">
        <v>50186</v>
      </c>
    </row>
    <row r="6542" customFormat="false" ht="15.8" hidden="false" customHeight="false" outlineLevel="0" collapsed="false">
      <c r="U6542" s="298" t="s">
        <v>50187</v>
      </c>
      <c r="V6542" s="298" t="n">
        <v>18.1872</v>
      </c>
      <c r="W6542" s="298" t="s">
        <v>292</v>
      </c>
      <c r="X6542" s="298" t="s">
        <v>50188</v>
      </c>
    </row>
    <row r="6543" customFormat="false" ht="15.8" hidden="false" customHeight="false" outlineLevel="0" collapsed="false">
      <c r="U6543" s="298" t="s">
        <v>50189</v>
      </c>
      <c r="V6543" s="298" t="n">
        <v>39.8708</v>
      </c>
      <c r="W6543" s="298" t="s">
        <v>230</v>
      </c>
      <c r="X6543" s="298" t="s">
        <v>50190</v>
      </c>
    </row>
    <row r="6544" customFormat="false" ht="15.8" hidden="false" customHeight="false" outlineLevel="0" collapsed="false">
      <c r="U6544" s="298" t="s">
        <v>50191</v>
      </c>
      <c r="V6544" s="298" t="n">
        <v>5.2745</v>
      </c>
      <c r="W6544" s="298" t="s">
        <v>292</v>
      </c>
      <c r="X6544" s="298" t="s">
        <v>50192</v>
      </c>
    </row>
    <row r="6545" customFormat="false" ht="15.8" hidden="false" customHeight="false" outlineLevel="0" collapsed="false">
      <c r="U6545" s="298" t="s">
        <v>50193</v>
      </c>
      <c r="V6545" s="298" t="n">
        <v>52.2865</v>
      </c>
      <c r="W6545" s="298" t="s">
        <v>246</v>
      </c>
      <c r="X6545" s="298" t="s">
        <v>50194</v>
      </c>
    </row>
    <row r="6546" customFormat="false" ht="15.8" hidden="false" customHeight="false" outlineLevel="0" collapsed="false">
      <c r="U6546" s="298" t="s">
        <v>50195</v>
      </c>
      <c r="V6546" s="298" t="n">
        <v>1.2563</v>
      </c>
      <c r="W6546" s="298" t="s">
        <v>230</v>
      </c>
      <c r="X6546" s="298" t="s">
        <v>50196</v>
      </c>
    </row>
    <row r="6547" customFormat="false" ht="15.8" hidden="false" customHeight="false" outlineLevel="0" collapsed="false">
      <c r="U6547" s="298" t="s">
        <v>50197</v>
      </c>
      <c r="V6547" s="298" t="n">
        <v>6.0059</v>
      </c>
      <c r="W6547" s="298" t="s">
        <v>230</v>
      </c>
      <c r="X6547" s="298" t="s">
        <v>50198</v>
      </c>
    </row>
    <row r="6548" customFormat="false" ht="15.8" hidden="false" customHeight="false" outlineLevel="0" collapsed="false">
      <c r="U6548" s="298" t="s">
        <v>50199</v>
      </c>
      <c r="V6548" s="298" t="n">
        <v>21.6496</v>
      </c>
      <c r="W6548" s="298" t="s">
        <v>230</v>
      </c>
      <c r="X6548" s="298" t="s">
        <v>50200</v>
      </c>
    </row>
    <row r="6549" customFormat="false" ht="15.8" hidden="false" customHeight="false" outlineLevel="0" collapsed="false">
      <c r="U6549" s="298" t="s">
        <v>50201</v>
      </c>
      <c r="V6549" s="298" t="n">
        <v>11.0331</v>
      </c>
      <c r="W6549" s="298" t="s">
        <v>292</v>
      </c>
      <c r="X6549" s="298" t="s">
        <v>50202</v>
      </c>
    </row>
    <row r="6550" customFormat="false" ht="15.8" hidden="false" customHeight="false" outlineLevel="0" collapsed="false">
      <c r="U6550" s="298" t="s">
        <v>50203</v>
      </c>
      <c r="V6550" s="298" t="n">
        <v>4.1532</v>
      </c>
      <c r="W6550" s="298" t="s">
        <v>292</v>
      </c>
      <c r="X6550" s="298" t="s">
        <v>29717</v>
      </c>
    </row>
    <row r="6551" customFormat="false" ht="15.8" hidden="false" customHeight="false" outlineLevel="0" collapsed="false">
      <c r="U6551" s="298" t="s">
        <v>50204</v>
      </c>
      <c r="V6551" s="298" t="n">
        <v>43278.8</v>
      </c>
      <c r="W6551" s="298" t="s">
        <v>203</v>
      </c>
      <c r="X6551" s="298" t="s">
        <v>50205</v>
      </c>
    </row>
    <row r="6552" customFormat="false" ht="15.8" hidden="false" customHeight="false" outlineLevel="0" collapsed="false">
      <c r="U6552" s="298" t="s">
        <v>50206</v>
      </c>
      <c r="V6552" s="298" t="n">
        <v>32966.3</v>
      </c>
      <c r="W6552" s="298" t="s">
        <v>203</v>
      </c>
      <c r="X6552" s="298" t="s">
        <v>50207</v>
      </c>
    </row>
    <row r="6553" customFormat="false" ht="15.8" hidden="false" customHeight="false" outlineLevel="0" collapsed="false">
      <c r="U6553" s="298" t="s">
        <v>50208</v>
      </c>
      <c r="V6553" s="298" t="n">
        <v>3.1224</v>
      </c>
      <c r="W6553" s="298" t="s">
        <v>292</v>
      </c>
      <c r="X6553" s="298" t="s">
        <v>50209</v>
      </c>
    </row>
    <row r="6554" customFormat="false" ht="15.8" hidden="false" customHeight="false" outlineLevel="0" collapsed="false">
      <c r="U6554" s="298" t="s">
        <v>50210</v>
      </c>
      <c r="V6554" s="298" t="n">
        <v>6.4146</v>
      </c>
      <c r="W6554" s="298" t="s">
        <v>230</v>
      </c>
      <c r="X6554" s="298" t="s">
        <v>50211</v>
      </c>
    </row>
    <row r="6555" customFormat="false" ht="15.8" hidden="false" customHeight="false" outlineLevel="0" collapsed="false">
      <c r="U6555" s="298" t="s">
        <v>50212</v>
      </c>
      <c r="V6555" s="298" t="n">
        <v>852.29</v>
      </c>
      <c r="W6555" s="298" t="s">
        <v>203</v>
      </c>
      <c r="X6555" s="298" t="s">
        <v>50213</v>
      </c>
    </row>
    <row r="6556" customFormat="false" ht="15.8" hidden="false" customHeight="false" outlineLevel="0" collapsed="false">
      <c r="U6556" s="298" t="s">
        <v>50214</v>
      </c>
      <c r="V6556" s="298" t="n">
        <v>370.6436</v>
      </c>
      <c r="W6556" s="298" t="s">
        <v>203</v>
      </c>
      <c r="X6556" s="298" t="s">
        <v>50215</v>
      </c>
    </row>
    <row r="6557" customFormat="false" ht="15.8" hidden="false" customHeight="false" outlineLevel="0" collapsed="false">
      <c r="U6557" s="298" t="s">
        <v>50216</v>
      </c>
      <c r="V6557" s="298" t="n">
        <v>74.0157</v>
      </c>
      <c r="W6557" s="298" t="s">
        <v>203</v>
      </c>
      <c r="X6557" s="298" t="s">
        <v>50217</v>
      </c>
    </row>
    <row r="6558" customFormat="false" ht="15.8" hidden="false" customHeight="false" outlineLevel="0" collapsed="false">
      <c r="U6558" s="298" t="s">
        <v>50218</v>
      </c>
      <c r="V6558" s="298" t="n">
        <v>126.5211</v>
      </c>
      <c r="W6558" s="298" t="s">
        <v>203</v>
      </c>
      <c r="X6558" s="298" t="s">
        <v>50219</v>
      </c>
    </row>
    <row r="6559" customFormat="false" ht="15.8" hidden="false" customHeight="false" outlineLevel="0" collapsed="false">
      <c r="U6559" s="298" t="s">
        <v>50220</v>
      </c>
      <c r="V6559" s="298" t="n">
        <v>210.3238</v>
      </c>
      <c r="W6559" s="298" t="s">
        <v>203</v>
      </c>
      <c r="X6559" s="298" t="s">
        <v>50221</v>
      </c>
    </row>
    <row r="6560" customFormat="false" ht="15.8" hidden="false" customHeight="false" outlineLevel="0" collapsed="false">
      <c r="U6560" s="298" t="s">
        <v>50222</v>
      </c>
      <c r="V6560" s="298" t="n">
        <v>31.4324</v>
      </c>
      <c r="W6560" s="298" t="s">
        <v>230</v>
      </c>
      <c r="X6560" s="298" t="s">
        <v>50223</v>
      </c>
    </row>
    <row r="6561" customFormat="false" ht="15.8" hidden="false" customHeight="false" outlineLevel="0" collapsed="false">
      <c r="U6561" s="298" t="s">
        <v>50224</v>
      </c>
      <c r="V6561" s="298" t="n">
        <v>278.7117</v>
      </c>
      <c r="W6561" s="298" t="s">
        <v>203</v>
      </c>
      <c r="X6561" s="298" t="s">
        <v>50225</v>
      </c>
    </row>
    <row r="6562" customFormat="false" ht="15.8" hidden="false" customHeight="false" outlineLevel="0" collapsed="false">
      <c r="U6562" s="298" t="s">
        <v>50226</v>
      </c>
      <c r="V6562" s="298" t="n">
        <v>0.0998</v>
      </c>
      <c r="W6562" s="298" t="s">
        <v>166</v>
      </c>
      <c r="X6562" s="298" t="s">
        <v>50227</v>
      </c>
    </row>
    <row r="6563" customFormat="false" ht="15.8" hidden="false" customHeight="false" outlineLevel="0" collapsed="false">
      <c r="U6563" s="298" t="s">
        <v>50228</v>
      </c>
      <c r="V6563" s="298" t="n">
        <v>1.6177</v>
      </c>
      <c r="W6563" s="298" t="s">
        <v>166</v>
      </c>
      <c r="X6563" s="298" t="s">
        <v>50229</v>
      </c>
    </row>
    <row r="6564" customFormat="false" ht="15.8" hidden="false" customHeight="false" outlineLevel="0" collapsed="false">
      <c r="U6564" s="298" t="s">
        <v>50230</v>
      </c>
      <c r="V6564" s="298" t="n">
        <v>0.0593</v>
      </c>
      <c r="W6564" s="298" t="s">
        <v>166</v>
      </c>
      <c r="X6564" s="298" t="s">
        <v>50231</v>
      </c>
    </row>
    <row r="6565" customFormat="false" ht="15.8" hidden="false" customHeight="false" outlineLevel="0" collapsed="false">
      <c r="U6565" s="298" t="s">
        <v>50232</v>
      </c>
      <c r="V6565" s="298" t="n">
        <v>2119.58</v>
      </c>
      <c r="W6565" s="298" t="s">
        <v>203</v>
      </c>
      <c r="X6565" s="298" t="s">
        <v>50233</v>
      </c>
    </row>
    <row r="6566" customFormat="false" ht="15.8" hidden="false" customHeight="false" outlineLevel="0" collapsed="false">
      <c r="U6566" s="298" t="s">
        <v>50234</v>
      </c>
      <c r="V6566" s="298" t="n">
        <v>5289.31</v>
      </c>
      <c r="W6566" s="298" t="s">
        <v>203</v>
      </c>
      <c r="X6566" s="298" t="s">
        <v>50235</v>
      </c>
    </row>
    <row r="6567" customFormat="false" ht="15.8" hidden="false" customHeight="false" outlineLevel="0" collapsed="false">
      <c r="U6567" s="298" t="s">
        <v>50236</v>
      </c>
      <c r="V6567" s="298" t="n">
        <v>62536.4</v>
      </c>
      <c r="W6567" s="298" t="s">
        <v>203</v>
      </c>
      <c r="X6567" s="298" t="s">
        <v>50237</v>
      </c>
    </row>
    <row r="6568" customFormat="false" ht="15.8" hidden="false" customHeight="false" outlineLevel="0" collapsed="false">
      <c r="U6568" s="298" t="s">
        <v>50238</v>
      </c>
      <c r="V6568" s="298" t="n">
        <v>66347.8</v>
      </c>
      <c r="W6568" s="298" t="s">
        <v>203</v>
      </c>
      <c r="X6568" s="298" t="s">
        <v>50239</v>
      </c>
    </row>
    <row r="6569" customFormat="false" ht="15.8" hidden="false" customHeight="false" outlineLevel="0" collapsed="false">
      <c r="U6569" s="298" t="s">
        <v>50240</v>
      </c>
      <c r="V6569" s="298" t="n">
        <v>30892.4</v>
      </c>
      <c r="W6569" s="298" t="s">
        <v>203</v>
      </c>
      <c r="X6569" s="298" t="s">
        <v>50241</v>
      </c>
    </row>
    <row r="6570" customFormat="false" ht="15.8" hidden="false" customHeight="false" outlineLevel="0" collapsed="false">
      <c r="U6570" s="298" t="s">
        <v>50242</v>
      </c>
      <c r="V6570" s="298" t="n">
        <v>22966.25</v>
      </c>
      <c r="W6570" s="298" t="s">
        <v>203</v>
      </c>
      <c r="X6570" s="298" t="s">
        <v>50243</v>
      </c>
    </row>
    <row r="6571" customFormat="false" ht="15.8" hidden="false" customHeight="false" outlineLevel="0" collapsed="false">
      <c r="U6571" s="298" t="s">
        <v>50244</v>
      </c>
      <c r="V6571" s="298" t="n">
        <v>27943.14</v>
      </c>
      <c r="W6571" s="298" t="s">
        <v>203</v>
      </c>
      <c r="X6571" s="298" t="s">
        <v>50245</v>
      </c>
    </row>
    <row r="6572" customFormat="false" ht="15.8" hidden="false" customHeight="false" outlineLevel="0" collapsed="false">
      <c r="U6572" s="298" t="s">
        <v>50246</v>
      </c>
      <c r="V6572" s="298" t="n">
        <v>43850.28</v>
      </c>
      <c r="W6572" s="298" t="s">
        <v>203</v>
      </c>
      <c r="X6572" s="298" t="s">
        <v>50247</v>
      </c>
    </row>
    <row r="6573" customFormat="false" ht="15.8" hidden="false" customHeight="false" outlineLevel="0" collapsed="false">
      <c r="U6573" s="298" t="s">
        <v>50248</v>
      </c>
      <c r="V6573" s="298" t="n">
        <v>117.7785</v>
      </c>
      <c r="W6573" s="298" t="s">
        <v>166</v>
      </c>
      <c r="X6573" s="298" t="s">
        <v>50249</v>
      </c>
    </row>
    <row r="6574" customFormat="false" ht="15.8" hidden="false" customHeight="false" outlineLevel="0" collapsed="false">
      <c r="U6574" s="298" t="s">
        <v>50250</v>
      </c>
      <c r="V6574" s="298" t="n">
        <v>25.248</v>
      </c>
      <c r="W6574" s="298" t="s">
        <v>166</v>
      </c>
      <c r="X6574" s="298" t="s">
        <v>50251</v>
      </c>
    </row>
    <row r="6575" customFormat="false" ht="15.8" hidden="false" customHeight="false" outlineLevel="0" collapsed="false">
      <c r="U6575" s="298" t="s">
        <v>50252</v>
      </c>
      <c r="V6575" s="298" t="n">
        <v>0.5631</v>
      </c>
      <c r="W6575" s="298" t="s">
        <v>166</v>
      </c>
      <c r="X6575" s="298" t="s">
        <v>50253</v>
      </c>
    </row>
    <row r="6576" customFormat="false" ht="15.8" hidden="false" customHeight="false" outlineLevel="0" collapsed="false">
      <c r="U6576" s="298" t="s">
        <v>50254</v>
      </c>
      <c r="V6576" s="298" t="n">
        <v>8.8393</v>
      </c>
      <c r="W6576" s="298" t="s">
        <v>230</v>
      </c>
      <c r="X6576" s="298" t="s">
        <v>50255</v>
      </c>
    </row>
    <row r="6577" customFormat="false" ht="15.8" hidden="false" customHeight="false" outlineLevel="0" collapsed="false">
      <c r="U6577" s="298" t="s">
        <v>50256</v>
      </c>
      <c r="V6577" s="298" t="n">
        <v>16870.63</v>
      </c>
      <c r="W6577" s="298" t="s">
        <v>203</v>
      </c>
      <c r="X6577" s="298" t="s">
        <v>50257</v>
      </c>
    </row>
    <row r="6578" customFormat="false" ht="15.8" hidden="false" customHeight="false" outlineLevel="0" collapsed="false">
      <c r="U6578" s="298" t="s">
        <v>50258</v>
      </c>
      <c r="V6578" s="298" t="n">
        <v>9.6378</v>
      </c>
      <c r="W6578" s="298" t="s">
        <v>230</v>
      </c>
      <c r="X6578" s="298" t="s">
        <v>50259</v>
      </c>
    </row>
    <row r="6579" customFormat="false" ht="15.8" hidden="false" customHeight="false" outlineLevel="0" collapsed="false">
      <c r="U6579" s="298" t="s">
        <v>50260</v>
      </c>
      <c r="V6579" s="298" t="n">
        <v>5</v>
      </c>
      <c r="W6579" s="298" t="s">
        <v>203</v>
      </c>
      <c r="X6579" s="298" t="s">
        <v>50261</v>
      </c>
    </row>
    <row r="6580" customFormat="false" ht="15.8" hidden="false" customHeight="false" outlineLevel="0" collapsed="false">
      <c r="U6580" s="298" t="s">
        <v>50262</v>
      </c>
      <c r="V6580" s="298" t="n">
        <v>10.8524</v>
      </c>
      <c r="W6580" s="298" t="s">
        <v>203</v>
      </c>
      <c r="X6580" s="298" t="s">
        <v>50263</v>
      </c>
    </row>
    <row r="6581" customFormat="false" ht="15.8" hidden="false" customHeight="false" outlineLevel="0" collapsed="false">
      <c r="U6581" s="298" t="s">
        <v>50264</v>
      </c>
      <c r="V6581" s="298" t="n">
        <v>6.2909</v>
      </c>
      <c r="W6581" s="298" t="s">
        <v>230</v>
      </c>
      <c r="X6581" s="298" t="s">
        <v>50265</v>
      </c>
    </row>
    <row r="6582" customFormat="false" ht="15.8" hidden="false" customHeight="false" outlineLevel="0" collapsed="false">
      <c r="U6582" s="298" t="s">
        <v>50266</v>
      </c>
      <c r="V6582" s="298" t="n">
        <v>15.1468</v>
      </c>
      <c r="W6582" s="298" t="s">
        <v>203</v>
      </c>
      <c r="X6582" s="298" t="s">
        <v>50267</v>
      </c>
    </row>
    <row r="6583" customFormat="false" ht="15.8" hidden="false" customHeight="false" outlineLevel="0" collapsed="false">
      <c r="U6583" s="298" t="s">
        <v>50268</v>
      </c>
      <c r="V6583" s="298" t="n">
        <v>56.6361</v>
      </c>
      <c r="W6583" s="298" t="s">
        <v>246</v>
      </c>
      <c r="X6583" s="298" t="s">
        <v>42587</v>
      </c>
    </row>
    <row r="6584" customFormat="false" ht="15.8" hidden="false" customHeight="false" outlineLevel="0" collapsed="false">
      <c r="U6584" s="298" t="s">
        <v>50269</v>
      </c>
      <c r="V6584" s="298" t="n">
        <v>52.1459</v>
      </c>
      <c r="W6584" s="298" t="s">
        <v>246</v>
      </c>
      <c r="X6584" s="298" t="s">
        <v>42339</v>
      </c>
    </row>
    <row r="6585" customFormat="false" ht="15.8" hidden="false" customHeight="false" outlineLevel="0" collapsed="false">
      <c r="U6585" s="298" t="s">
        <v>50270</v>
      </c>
      <c r="V6585" s="298" t="n">
        <v>112.4492</v>
      </c>
      <c r="W6585" s="298" t="s">
        <v>246</v>
      </c>
      <c r="X6585" s="298" t="s">
        <v>50271</v>
      </c>
    </row>
    <row r="6586" customFormat="false" ht="15.8" hidden="false" customHeight="false" outlineLevel="0" collapsed="false">
      <c r="U6586" s="298" t="s">
        <v>50272</v>
      </c>
      <c r="V6586" s="298" t="n">
        <v>1.3059</v>
      </c>
      <c r="W6586" s="298" t="s">
        <v>230</v>
      </c>
      <c r="X6586" s="298" t="s">
        <v>50273</v>
      </c>
    </row>
    <row r="6587" customFormat="false" ht="15.8" hidden="false" customHeight="false" outlineLevel="0" collapsed="false">
      <c r="U6587" s="298" t="s">
        <v>50274</v>
      </c>
      <c r="V6587" s="298" t="n">
        <v>1.2356</v>
      </c>
      <c r="W6587" s="298" t="s">
        <v>230</v>
      </c>
      <c r="X6587" s="298" t="s">
        <v>50275</v>
      </c>
    </row>
    <row r="6588" customFormat="false" ht="15.8" hidden="false" customHeight="false" outlineLevel="0" collapsed="false">
      <c r="U6588" s="298" t="s">
        <v>50276</v>
      </c>
      <c r="V6588" s="298" t="n">
        <v>163.1978</v>
      </c>
      <c r="W6588" s="298" t="s">
        <v>203</v>
      </c>
      <c r="X6588" s="298" t="s">
        <v>50277</v>
      </c>
    </row>
    <row r="6589" customFormat="false" ht="15.8" hidden="false" customHeight="false" outlineLevel="0" collapsed="false">
      <c r="U6589" s="298" t="s">
        <v>50278</v>
      </c>
      <c r="V6589" s="298" t="n">
        <v>243.0838</v>
      </c>
      <c r="W6589" s="298" t="s">
        <v>203</v>
      </c>
      <c r="X6589" s="298" t="s">
        <v>50279</v>
      </c>
    </row>
    <row r="6590" customFormat="false" ht="15.8" hidden="false" customHeight="false" outlineLevel="0" collapsed="false">
      <c r="U6590" s="298" t="s">
        <v>50280</v>
      </c>
      <c r="V6590" s="298" t="n">
        <v>274.0255</v>
      </c>
      <c r="W6590" s="298" t="s">
        <v>203</v>
      </c>
      <c r="X6590" s="298" t="s">
        <v>50281</v>
      </c>
    </row>
    <row r="6591" customFormat="false" ht="15.8" hidden="false" customHeight="false" outlineLevel="0" collapsed="false">
      <c r="U6591" s="298" t="s">
        <v>50282</v>
      </c>
      <c r="V6591" s="298" t="n">
        <v>302.7061</v>
      </c>
      <c r="W6591" s="298" t="s">
        <v>203</v>
      </c>
      <c r="X6591" s="298" t="s">
        <v>50283</v>
      </c>
    </row>
    <row r="6592" customFormat="false" ht="15.8" hidden="false" customHeight="false" outlineLevel="0" collapsed="false">
      <c r="U6592" s="298" t="s">
        <v>50284</v>
      </c>
      <c r="V6592" s="298" t="n">
        <v>335.7669</v>
      </c>
      <c r="W6592" s="298" t="s">
        <v>203</v>
      </c>
      <c r="X6592" s="298" t="s">
        <v>50285</v>
      </c>
    </row>
    <row r="6593" customFormat="false" ht="15.8" hidden="false" customHeight="false" outlineLevel="0" collapsed="false">
      <c r="U6593" s="298" t="s">
        <v>50286</v>
      </c>
      <c r="V6593" s="298" t="n">
        <v>383.4729</v>
      </c>
      <c r="W6593" s="298" t="s">
        <v>203</v>
      </c>
      <c r="X6593" s="298" t="s">
        <v>50287</v>
      </c>
    </row>
    <row r="6594" customFormat="false" ht="15.8" hidden="false" customHeight="false" outlineLevel="0" collapsed="false">
      <c r="U6594" s="298" t="s">
        <v>50288</v>
      </c>
      <c r="V6594" s="298" t="n">
        <v>460.6568</v>
      </c>
      <c r="W6594" s="298" t="s">
        <v>203</v>
      </c>
      <c r="X6594" s="298" t="s">
        <v>50289</v>
      </c>
    </row>
    <row r="6595" customFormat="false" ht="15.8" hidden="false" customHeight="false" outlineLevel="0" collapsed="false">
      <c r="U6595" s="298" t="s">
        <v>50290</v>
      </c>
      <c r="V6595" s="298" t="n">
        <v>721.16</v>
      </c>
      <c r="W6595" s="298" t="s">
        <v>203</v>
      </c>
      <c r="X6595" s="298" t="s">
        <v>50291</v>
      </c>
    </row>
    <row r="6596" customFormat="false" ht="15.8" hidden="false" customHeight="false" outlineLevel="0" collapsed="false">
      <c r="U6596" s="298" t="s">
        <v>50292</v>
      </c>
      <c r="V6596" s="298" t="n">
        <v>834.3737</v>
      </c>
      <c r="W6596" s="298" t="s">
        <v>203</v>
      </c>
      <c r="X6596" s="298" t="s">
        <v>50293</v>
      </c>
    </row>
    <row r="6597" customFormat="false" ht="15.8" hidden="false" customHeight="false" outlineLevel="0" collapsed="false">
      <c r="U6597" s="298" t="s">
        <v>50294</v>
      </c>
      <c r="V6597" s="298" t="n">
        <v>16.623</v>
      </c>
      <c r="W6597" s="298" t="s">
        <v>166</v>
      </c>
      <c r="X6597" s="298" t="s">
        <v>50295</v>
      </c>
    </row>
    <row r="6598" customFormat="false" ht="15.8" hidden="false" customHeight="false" outlineLevel="0" collapsed="false">
      <c r="U6598" s="298" t="s">
        <v>50296</v>
      </c>
      <c r="V6598" s="298" t="n">
        <v>362.02</v>
      </c>
      <c r="W6598" s="298" t="s">
        <v>50297</v>
      </c>
      <c r="X6598" s="298" t="s">
        <v>50298</v>
      </c>
    </row>
    <row r="6599" customFormat="false" ht="15.8" hidden="false" customHeight="false" outlineLevel="0" collapsed="false">
      <c r="U6599" s="298" t="s">
        <v>50299</v>
      </c>
      <c r="V6599" s="298" t="n">
        <v>1065.63</v>
      </c>
      <c r="W6599" s="298" t="s">
        <v>203</v>
      </c>
      <c r="X6599" s="298" t="s">
        <v>50300</v>
      </c>
    </row>
    <row r="6600" customFormat="false" ht="15.8" hidden="false" customHeight="false" outlineLevel="0" collapsed="false">
      <c r="U6600" s="298" t="s">
        <v>50301</v>
      </c>
      <c r="V6600" s="298" t="n">
        <v>1342.16</v>
      </c>
      <c r="W6600" s="298" t="s">
        <v>203</v>
      </c>
      <c r="X6600" s="298" t="s">
        <v>50302</v>
      </c>
    </row>
    <row r="6601" customFormat="false" ht="15.8" hidden="false" customHeight="false" outlineLevel="0" collapsed="false">
      <c r="U6601" s="298" t="s">
        <v>50303</v>
      </c>
      <c r="V6601" s="298" t="n">
        <v>1939.9</v>
      </c>
      <c r="W6601" s="298" t="s">
        <v>203</v>
      </c>
      <c r="X6601" s="298" t="s">
        <v>50304</v>
      </c>
    </row>
    <row r="6602" customFormat="false" ht="15.8" hidden="false" customHeight="false" outlineLevel="0" collapsed="false">
      <c r="U6602" s="298" t="s">
        <v>50305</v>
      </c>
      <c r="V6602" s="298" t="n">
        <v>7.0145</v>
      </c>
      <c r="W6602" s="298" t="s">
        <v>230</v>
      </c>
      <c r="X6602" s="298" t="s">
        <v>50306</v>
      </c>
    </row>
    <row r="6603" customFormat="false" ht="15.8" hidden="false" customHeight="false" outlineLevel="0" collapsed="false">
      <c r="U6603" s="298" t="s">
        <v>50307</v>
      </c>
      <c r="V6603" s="298" t="s">
        <v>50308</v>
      </c>
      <c r="W6603" s="298" t="s">
        <v>16028</v>
      </c>
      <c r="X6603" s="298" t="s">
        <v>50309</v>
      </c>
    </row>
    <row r="6604" customFormat="false" ht="15.8" hidden="false" customHeight="false" outlineLevel="0" collapsed="false">
      <c r="U6604" s="298" t="s">
        <v>50310</v>
      </c>
      <c r="V6604" s="298" t="n">
        <v>205.0177</v>
      </c>
      <c r="W6604" s="298" t="s">
        <v>203</v>
      </c>
      <c r="X6604" s="298" t="s">
        <v>50311</v>
      </c>
    </row>
    <row r="6605" customFormat="false" ht="15.8" hidden="false" customHeight="false" outlineLevel="0" collapsed="false">
      <c r="U6605" s="298" t="s">
        <v>50312</v>
      </c>
      <c r="V6605" s="298" t="n">
        <v>294.9982</v>
      </c>
      <c r="W6605" s="298" t="s">
        <v>203</v>
      </c>
      <c r="X6605" s="298" t="s">
        <v>50313</v>
      </c>
    </row>
    <row r="6606" customFormat="false" ht="15.8" hidden="false" customHeight="false" outlineLevel="0" collapsed="false">
      <c r="U6606" s="298" t="s">
        <v>50314</v>
      </c>
      <c r="V6606" s="298" t="n">
        <v>19.7129</v>
      </c>
      <c r="W6606" s="298" t="s">
        <v>221</v>
      </c>
      <c r="X6606" s="298" t="s">
        <v>50315</v>
      </c>
    </row>
    <row r="6607" customFormat="false" ht="15.8" hidden="false" customHeight="false" outlineLevel="0" collapsed="false">
      <c r="U6607" s="298" t="s">
        <v>50316</v>
      </c>
      <c r="V6607" s="298" t="n">
        <v>345.3825</v>
      </c>
      <c r="W6607" s="298" t="s">
        <v>203</v>
      </c>
      <c r="X6607" s="298" t="s">
        <v>50317</v>
      </c>
    </row>
    <row r="6608" customFormat="false" ht="15.8" hidden="false" customHeight="false" outlineLevel="0" collapsed="false">
      <c r="U6608" s="298" t="s">
        <v>50318</v>
      </c>
      <c r="V6608" s="298" t="n">
        <v>3.2821</v>
      </c>
      <c r="W6608" s="298" t="s">
        <v>166</v>
      </c>
      <c r="X6608" s="298" t="s">
        <v>50319</v>
      </c>
    </row>
    <row r="6609" customFormat="false" ht="15.8" hidden="false" customHeight="false" outlineLevel="0" collapsed="false">
      <c r="U6609" s="298" t="s">
        <v>50320</v>
      </c>
      <c r="V6609" s="298" t="n">
        <v>500.4655</v>
      </c>
      <c r="W6609" s="298" t="s">
        <v>203</v>
      </c>
      <c r="X6609" s="298" t="s">
        <v>50321</v>
      </c>
    </row>
    <row r="6610" customFormat="false" ht="15.8" hidden="false" customHeight="false" outlineLevel="0" collapsed="false">
      <c r="U6610" s="298" t="s">
        <v>50322</v>
      </c>
      <c r="V6610" s="298" t="n">
        <v>463.4691</v>
      </c>
      <c r="W6610" s="298" t="s">
        <v>203</v>
      </c>
      <c r="X6610" s="298" t="s">
        <v>50323</v>
      </c>
    </row>
    <row r="6611" customFormat="false" ht="15.8" hidden="false" customHeight="false" outlineLevel="0" collapsed="false">
      <c r="U6611" s="298" t="s">
        <v>50324</v>
      </c>
      <c r="V6611" s="298" t="n">
        <v>4016.21</v>
      </c>
      <c r="W6611" s="298" t="s">
        <v>203</v>
      </c>
      <c r="X6611" s="298" t="s">
        <v>50325</v>
      </c>
    </row>
    <row r="6612" customFormat="false" ht="15.8" hidden="false" customHeight="false" outlineLevel="0" collapsed="false">
      <c r="U6612" s="298" t="s">
        <v>50326</v>
      </c>
      <c r="V6612" s="298" t="n">
        <v>631.8159</v>
      </c>
      <c r="W6612" s="298" t="s">
        <v>203</v>
      </c>
      <c r="X6612" s="298" t="s">
        <v>50327</v>
      </c>
    </row>
    <row r="6613" customFormat="false" ht="15.8" hidden="false" customHeight="false" outlineLevel="0" collapsed="false">
      <c r="U6613" s="298" t="s">
        <v>50328</v>
      </c>
      <c r="V6613" s="298" t="n">
        <v>18556.11</v>
      </c>
      <c r="W6613" s="298" t="s">
        <v>203</v>
      </c>
      <c r="X6613" s="298" t="s">
        <v>50329</v>
      </c>
    </row>
    <row r="6614" customFormat="false" ht="15.8" hidden="false" customHeight="false" outlineLevel="0" collapsed="false">
      <c r="U6614" s="298" t="s">
        <v>50330</v>
      </c>
      <c r="V6614" s="298" t="n">
        <v>4.3129</v>
      </c>
      <c r="W6614" s="298" t="s">
        <v>221</v>
      </c>
      <c r="X6614" s="298" t="s">
        <v>50331</v>
      </c>
    </row>
    <row r="6615" customFormat="false" ht="15.8" hidden="false" customHeight="false" outlineLevel="0" collapsed="false">
      <c r="U6615" s="298" t="s">
        <v>50332</v>
      </c>
      <c r="V6615" s="298" t="n">
        <v>12139.7</v>
      </c>
      <c r="W6615" s="298" t="s">
        <v>203</v>
      </c>
      <c r="X6615" s="298" t="s">
        <v>50333</v>
      </c>
    </row>
    <row r="6616" customFormat="false" ht="15.8" hidden="false" customHeight="false" outlineLevel="0" collapsed="false">
      <c r="U6616" s="298" t="s">
        <v>50334</v>
      </c>
      <c r="V6616" s="298" t="n">
        <v>12797.09</v>
      </c>
      <c r="W6616" s="298" t="s">
        <v>203</v>
      </c>
      <c r="X6616" s="298" t="s">
        <v>50335</v>
      </c>
    </row>
    <row r="6617" customFormat="false" ht="15.8" hidden="false" customHeight="false" outlineLevel="0" collapsed="false">
      <c r="U6617" s="298" t="s">
        <v>50336</v>
      </c>
      <c r="V6617" s="298" t="n">
        <v>15366.42</v>
      </c>
      <c r="W6617" s="298" t="s">
        <v>203</v>
      </c>
      <c r="X6617" s="298" t="s">
        <v>50337</v>
      </c>
    </row>
    <row r="6618" customFormat="false" ht="15.8" hidden="false" customHeight="false" outlineLevel="0" collapsed="false">
      <c r="U6618" s="298" t="s">
        <v>50338</v>
      </c>
      <c r="V6618" s="298" t="n">
        <v>17987.17</v>
      </c>
      <c r="W6618" s="298" t="s">
        <v>203</v>
      </c>
      <c r="X6618" s="298" t="s">
        <v>50339</v>
      </c>
    </row>
    <row r="6619" customFormat="false" ht="15.8" hidden="false" customHeight="false" outlineLevel="0" collapsed="false">
      <c r="U6619" s="298" t="s">
        <v>50340</v>
      </c>
      <c r="V6619" s="298" t="n">
        <v>310.8504</v>
      </c>
      <c r="W6619" s="298" t="s">
        <v>166</v>
      </c>
      <c r="X6619" s="298" t="s">
        <v>50341</v>
      </c>
    </row>
    <row r="6620" customFormat="false" ht="15.8" hidden="false" customHeight="false" outlineLevel="0" collapsed="false">
      <c r="U6620" s="298" t="s">
        <v>50342</v>
      </c>
      <c r="V6620" s="298" t="n">
        <v>2007.89</v>
      </c>
      <c r="W6620" s="298" t="s">
        <v>166</v>
      </c>
      <c r="X6620" s="298" t="s">
        <v>50343</v>
      </c>
    </row>
    <row r="6621" customFormat="false" ht="15.8" hidden="false" customHeight="false" outlineLevel="0" collapsed="false">
      <c r="U6621" s="298" t="s">
        <v>50344</v>
      </c>
      <c r="V6621" s="298" t="n">
        <v>2520.39</v>
      </c>
      <c r="W6621" s="298" t="s">
        <v>166</v>
      </c>
      <c r="X6621" s="298" t="s">
        <v>50345</v>
      </c>
    </row>
    <row r="6622" customFormat="false" ht="15.8" hidden="false" customHeight="false" outlineLevel="0" collapsed="false">
      <c r="U6622" s="298" t="s">
        <v>50346</v>
      </c>
      <c r="V6622" s="298" t="n">
        <v>2821.16</v>
      </c>
      <c r="W6622" s="298" t="s">
        <v>166</v>
      </c>
      <c r="X6622" s="298" t="s">
        <v>50347</v>
      </c>
    </row>
    <row r="6623" customFormat="false" ht="15.8" hidden="false" customHeight="false" outlineLevel="0" collapsed="false">
      <c r="U6623" s="298" t="s">
        <v>50348</v>
      </c>
      <c r="V6623" s="298" t="n">
        <v>3152.78</v>
      </c>
      <c r="W6623" s="298" t="s">
        <v>203</v>
      </c>
      <c r="X6623" s="298" t="s">
        <v>50349</v>
      </c>
    </row>
    <row r="6624" customFormat="false" ht="15.8" hidden="false" customHeight="false" outlineLevel="0" collapsed="false">
      <c r="U6624" s="298" t="s">
        <v>50350</v>
      </c>
      <c r="V6624" s="298" t="n">
        <v>4081.29</v>
      </c>
      <c r="W6624" s="298" t="s">
        <v>203</v>
      </c>
      <c r="X6624" s="298" t="s">
        <v>50351</v>
      </c>
    </row>
    <row r="6625" customFormat="false" ht="15.8" hidden="false" customHeight="false" outlineLevel="0" collapsed="false">
      <c r="U6625" s="298" t="s">
        <v>50352</v>
      </c>
      <c r="V6625" s="298" t="n">
        <v>4685.6</v>
      </c>
      <c r="W6625" s="298" t="s">
        <v>203</v>
      </c>
      <c r="X6625" s="298" t="s">
        <v>50353</v>
      </c>
    </row>
    <row r="6626" customFormat="false" ht="15.8" hidden="false" customHeight="false" outlineLevel="0" collapsed="false">
      <c r="U6626" s="298" t="s">
        <v>50354</v>
      </c>
      <c r="V6626" s="298" t="n">
        <v>5049.21</v>
      </c>
      <c r="W6626" s="298" t="s">
        <v>203</v>
      </c>
      <c r="X6626" s="298" t="s">
        <v>50355</v>
      </c>
    </row>
    <row r="6627" customFormat="false" ht="15.8" hidden="false" customHeight="false" outlineLevel="0" collapsed="false">
      <c r="U6627" s="298" t="s">
        <v>50356</v>
      </c>
      <c r="V6627" s="298" t="n">
        <v>3.6108</v>
      </c>
      <c r="W6627" s="298" t="s">
        <v>221</v>
      </c>
      <c r="X6627" s="298" t="s">
        <v>50357</v>
      </c>
    </row>
    <row r="6628" customFormat="false" ht="15.8" hidden="false" customHeight="false" outlineLevel="0" collapsed="false">
      <c r="U6628" s="298" t="s">
        <v>50358</v>
      </c>
      <c r="V6628" s="298" t="n">
        <v>46.5048</v>
      </c>
      <c r="W6628" s="298" t="s">
        <v>166</v>
      </c>
      <c r="X6628" s="298" t="s">
        <v>50359</v>
      </c>
    </row>
    <row r="6629" customFormat="false" ht="15.8" hidden="false" customHeight="false" outlineLevel="0" collapsed="false">
      <c r="U6629" s="298" t="s">
        <v>50360</v>
      </c>
      <c r="V6629" s="298" t="n">
        <v>887.1207</v>
      </c>
      <c r="W6629" s="298" t="s">
        <v>203</v>
      </c>
      <c r="X6629" s="298" t="s">
        <v>50361</v>
      </c>
    </row>
    <row r="6630" customFormat="false" ht="15.8" hidden="false" customHeight="false" outlineLevel="0" collapsed="false">
      <c r="U6630" s="298" t="s">
        <v>50362</v>
      </c>
      <c r="V6630" s="298" t="n">
        <v>142.1852</v>
      </c>
      <c r="W6630" s="298" t="s">
        <v>166</v>
      </c>
      <c r="X6630" s="298" t="s">
        <v>46992</v>
      </c>
    </row>
    <row r="6631" customFormat="false" ht="15.8" hidden="false" customHeight="false" outlineLevel="0" collapsed="false">
      <c r="U6631" s="298" t="s">
        <v>50363</v>
      </c>
      <c r="V6631" s="298" t="n">
        <v>187.9715</v>
      </c>
      <c r="W6631" s="298" t="s">
        <v>166</v>
      </c>
      <c r="X6631" s="298" t="s">
        <v>46993</v>
      </c>
    </row>
    <row r="6632" customFormat="false" ht="15.8" hidden="false" customHeight="false" outlineLevel="0" collapsed="false">
      <c r="U6632" s="298" t="s">
        <v>50364</v>
      </c>
      <c r="V6632" s="298" t="n">
        <v>234.7278</v>
      </c>
      <c r="W6632" s="298" t="s">
        <v>166</v>
      </c>
      <c r="X6632" s="298" t="s">
        <v>46994</v>
      </c>
    </row>
    <row r="6633" customFormat="false" ht="15.8" hidden="false" customHeight="false" outlineLevel="0" collapsed="false">
      <c r="U6633" s="298" t="s">
        <v>50365</v>
      </c>
      <c r="V6633" s="298" t="n">
        <v>346.3035</v>
      </c>
      <c r="W6633" s="298" t="s">
        <v>166</v>
      </c>
      <c r="X6633" s="298" t="s">
        <v>46995</v>
      </c>
    </row>
    <row r="6634" customFormat="false" ht="15.8" hidden="false" customHeight="false" outlineLevel="0" collapsed="false">
      <c r="U6634" s="298" t="s">
        <v>50366</v>
      </c>
      <c r="V6634" s="298" t="n">
        <v>517.8494</v>
      </c>
      <c r="W6634" s="298" t="s">
        <v>166</v>
      </c>
      <c r="X6634" s="298" t="s">
        <v>46996</v>
      </c>
    </row>
    <row r="6635" customFormat="false" ht="15.8" hidden="false" customHeight="false" outlineLevel="0" collapsed="false">
      <c r="U6635" s="298" t="s">
        <v>50367</v>
      </c>
      <c r="V6635" s="298" t="n">
        <v>536.1574</v>
      </c>
      <c r="W6635" s="298" t="s">
        <v>166</v>
      </c>
      <c r="X6635" s="298" t="s">
        <v>46997</v>
      </c>
    </row>
    <row r="6636" customFormat="false" ht="15.8" hidden="false" customHeight="false" outlineLevel="0" collapsed="false">
      <c r="U6636" s="298" t="s">
        <v>50368</v>
      </c>
      <c r="V6636" s="298" t="n">
        <v>593.9608</v>
      </c>
      <c r="W6636" s="298" t="s">
        <v>166</v>
      </c>
      <c r="X6636" s="298" t="s">
        <v>46998</v>
      </c>
    </row>
    <row r="6637" customFormat="false" ht="15.8" hidden="false" customHeight="false" outlineLevel="0" collapsed="false">
      <c r="U6637" s="298" t="s">
        <v>50369</v>
      </c>
      <c r="V6637" s="298" t="n">
        <v>1097.36</v>
      </c>
      <c r="W6637" s="298" t="s">
        <v>203</v>
      </c>
      <c r="X6637" s="298" t="s">
        <v>50370</v>
      </c>
    </row>
    <row r="6638" customFormat="false" ht="15.8" hidden="false" customHeight="false" outlineLevel="0" collapsed="false">
      <c r="U6638" s="298" t="s">
        <v>50371</v>
      </c>
      <c r="V6638" s="298" t="n">
        <v>842.9505</v>
      </c>
      <c r="W6638" s="298" t="s">
        <v>166</v>
      </c>
      <c r="X6638" s="298" t="s">
        <v>46984</v>
      </c>
    </row>
    <row r="6639" customFormat="false" ht="15.8" hidden="false" customHeight="false" outlineLevel="0" collapsed="false">
      <c r="U6639" s="298" t="s">
        <v>50372</v>
      </c>
      <c r="V6639" s="298" t="n">
        <v>1.4608</v>
      </c>
      <c r="W6639" s="298" t="s">
        <v>230</v>
      </c>
      <c r="X6639" s="298" t="s">
        <v>50373</v>
      </c>
    </row>
    <row r="6640" customFormat="false" ht="15.8" hidden="false" customHeight="false" outlineLevel="0" collapsed="false">
      <c r="U6640" s="298" t="s">
        <v>50374</v>
      </c>
      <c r="V6640" s="298" t="n">
        <v>858.0724</v>
      </c>
      <c r="W6640" s="298" t="s">
        <v>166</v>
      </c>
      <c r="X6640" s="298" t="s">
        <v>46985</v>
      </c>
    </row>
    <row r="6641" customFormat="false" ht="15.8" hidden="false" customHeight="false" outlineLevel="0" collapsed="false">
      <c r="U6641" s="298" t="s">
        <v>50375</v>
      </c>
      <c r="V6641" s="298" t="n">
        <v>1268.18</v>
      </c>
      <c r="W6641" s="298" t="s">
        <v>166</v>
      </c>
      <c r="X6641" s="298" t="s">
        <v>46986</v>
      </c>
    </row>
    <row r="6642" customFormat="false" ht="15.8" hidden="false" customHeight="false" outlineLevel="0" collapsed="false">
      <c r="U6642" s="298" t="s">
        <v>50376</v>
      </c>
      <c r="V6642" s="298" t="n">
        <v>1446.34</v>
      </c>
      <c r="W6642" s="298" t="s">
        <v>166</v>
      </c>
      <c r="X6642" s="298" t="s">
        <v>46987</v>
      </c>
    </row>
    <row r="6643" customFormat="false" ht="15.8" hidden="false" customHeight="false" outlineLevel="0" collapsed="false">
      <c r="U6643" s="298" t="s">
        <v>50377</v>
      </c>
      <c r="V6643" s="298" t="n">
        <v>4578.3</v>
      </c>
      <c r="W6643" s="298" t="s">
        <v>166</v>
      </c>
      <c r="X6643" s="298" t="s">
        <v>46988</v>
      </c>
    </row>
    <row r="6644" customFormat="false" ht="15.8" hidden="false" customHeight="false" outlineLevel="0" collapsed="false">
      <c r="U6644" s="298" t="s">
        <v>50378</v>
      </c>
      <c r="V6644" s="298" t="n">
        <v>1420.38</v>
      </c>
      <c r="W6644" s="298" t="s">
        <v>203</v>
      </c>
      <c r="X6644" s="298" t="s">
        <v>50379</v>
      </c>
    </row>
    <row r="6645" customFormat="false" ht="15.8" hidden="false" customHeight="false" outlineLevel="0" collapsed="false">
      <c r="U6645" s="298" t="s">
        <v>50380</v>
      </c>
      <c r="V6645" s="298" t="n">
        <v>1869.36</v>
      </c>
      <c r="W6645" s="298" t="s">
        <v>203</v>
      </c>
      <c r="X6645" s="298" t="s">
        <v>50381</v>
      </c>
    </row>
    <row r="6646" customFormat="false" ht="15.8" hidden="false" customHeight="false" outlineLevel="0" collapsed="false">
      <c r="U6646" s="298" t="s">
        <v>50382</v>
      </c>
      <c r="V6646" s="298" t="n">
        <v>5493.11</v>
      </c>
      <c r="W6646" s="298" t="s">
        <v>166</v>
      </c>
      <c r="X6646" s="298" t="s">
        <v>46989</v>
      </c>
    </row>
    <row r="6647" customFormat="false" ht="15.8" hidden="false" customHeight="false" outlineLevel="0" collapsed="false">
      <c r="U6647" s="298" t="s">
        <v>50383</v>
      </c>
      <c r="V6647" s="298" t="n">
        <v>119.8268</v>
      </c>
      <c r="W6647" s="298" t="s">
        <v>203</v>
      </c>
      <c r="X6647" s="298" t="s">
        <v>50384</v>
      </c>
    </row>
    <row r="6648" customFormat="false" ht="15.8" hidden="false" customHeight="false" outlineLevel="0" collapsed="false">
      <c r="U6648" s="298" t="s">
        <v>50385</v>
      </c>
      <c r="V6648" s="298" t="n">
        <v>9023.53</v>
      </c>
      <c r="W6648" s="298" t="s">
        <v>166</v>
      </c>
      <c r="X6648" s="298" t="s">
        <v>46990</v>
      </c>
    </row>
    <row r="6649" customFormat="false" ht="15.8" hidden="false" customHeight="false" outlineLevel="0" collapsed="false">
      <c r="U6649" s="298" t="s">
        <v>50386</v>
      </c>
      <c r="V6649" s="298" t="n">
        <v>12578.03</v>
      </c>
      <c r="W6649" s="298" t="s">
        <v>166</v>
      </c>
      <c r="X6649" s="298" t="s">
        <v>46991</v>
      </c>
    </row>
    <row r="6650" customFormat="false" ht="15.8" hidden="false" customHeight="false" outlineLevel="0" collapsed="false">
      <c r="U6650" s="298" t="s">
        <v>50387</v>
      </c>
      <c r="V6650" s="298" t="n">
        <v>273.7213</v>
      </c>
      <c r="W6650" s="298" t="s">
        <v>203</v>
      </c>
      <c r="X6650" s="298" t="s">
        <v>50388</v>
      </c>
    </row>
    <row r="6651" customFormat="false" ht="15.8" hidden="false" customHeight="false" outlineLevel="0" collapsed="false">
      <c r="U6651" s="298" t="s">
        <v>50389</v>
      </c>
      <c r="V6651" s="298" t="n">
        <v>547.2336</v>
      </c>
      <c r="W6651" s="298" t="s">
        <v>203</v>
      </c>
      <c r="X6651" s="298" t="s">
        <v>50390</v>
      </c>
    </row>
    <row r="6652" customFormat="false" ht="15.8" hidden="false" customHeight="false" outlineLevel="0" collapsed="false">
      <c r="U6652" s="298" t="s">
        <v>50391</v>
      </c>
      <c r="V6652" s="298" t="n">
        <v>598.716</v>
      </c>
      <c r="W6652" s="298" t="s">
        <v>203</v>
      </c>
      <c r="X6652" s="298" t="s">
        <v>50392</v>
      </c>
    </row>
    <row r="6653" customFormat="false" ht="15.8" hidden="false" customHeight="false" outlineLevel="0" collapsed="false">
      <c r="U6653" s="298" t="s">
        <v>50393</v>
      </c>
      <c r="V6653" s="298" t="n">
        <v>1.2138</v>
      </c>
      <c r="W6653" s="298" t="s">
        <v>203</v>
      </c>
      <c r="X6653" s="298" t="s">
        <v>50394</v>
      </c>
    </row>
    <row r="6654" customFormat="false" ht="15.8" hidden="false" customHeight="false" outlineLevel="0" collapsed="false">
      <c r="U6654" s="298" t="s">
        <v>50395</v>
      </c>
      <c r="V6654" s="298" t="n">
        <v>2.6285</v>
      </c>
      <c r="W6654" s="298" t="s">
        <v>203</v>
      </c>
      <c r="X6654" s="298" t="s">
        <v>50396</v>
      </c>
    </row>
    <row r="6655" customFormat="false" ht="15.8" hidden="false" customHeight="false" outlineLevel="0" collapsed="false">
      <c r="U6655" s="298" t="s">
        <v>50397</v>
      </c>
      <c r="V6655" s="298" t="n">
        <v>573.9012</v>
      </c>
      <c r="W6655" s="298" t="s">
        <v>246</v>
      </c>
      <c r="X6655" s="298" t="s">
        <v>50398</v>
      </c>
    </row>
    <row r="6656" customFormat="false" ht="15.8" hidden="false" customHeight="false" outlineLevel="0" collapsed="false">
      <c r="U6656" s="298" t="s">
        <v>50399</v>
      </c>
      <c r="V6656" s="298" t="n">
        <v>236.303</v>
      </c>
      <c r="W6656" s="298" t="s">
        <v>203</v>
      </c>
      <c r="X6656" s="298" t="s">
        <v>50400</v>
      </c>
    </row>
    <row r="6657" customFormat="false" ht="15.8" hidden="false" customHeight="false" outlineLevel="0" collapsed="false">
      <c r="U6657" s="298" t="s">
        <v>50401</v>
      </c>
      <c r="V6657" s="298" t="n">
        <v>436.2833</v>
      </c>
      <c r="W6657" s="298" t="s">
        <v>203</v>
      </c>
      <c r="X6657" s="298" t="s">
        <v>50402</v>
      </c>
    </row>
    <row r="6658" customFormat="false" ht="15.8" hidden="false" customHeight="false" outlineLevel="0" collapsed="false">
      <c r="U6658" s="298" t="s">
        <v>50403</v>
      </c>
      <c r="V6658" s="298" t="n">
        <v>36.4064</v>
      </c>
      <c r="W6658" s="298" t="s">
        <v>166</v>
      </c>
      <c r="X6658" s="298" t="s">
        <v>50404</v>
      </c>
    </row>
    <row r="6659" customFormat="false" ht="15.8" hidden="false" customHeight="false" outlineLevel="0" collapsed="false">
      <c r="U6659" s="298" t="s">
        <v>50405</v>
      </c>
      <c r="V6659" s="298" t="n">
        <v>5.5609</v>
      </c>
      <c r="W6659" s="298" t="s">
        <v>166</v>
      </c>
      <c r="X6659" s="298" t="s">
        <v>50406</v>
      </c>
    </row>
    <row r="6660" customFormat="false" ht="15.8" hidden="false" customHeight="false" outlineLevel="0" collapsed="false">
      <c r="U6660" s="298" t="s">
        <v>50407</v>
      </c>
      <c r="V6660" s="298" t="n">
        <v>1.7444</v>
      </c>
      <c r="W6660" s="298" t="s">
        <v>203</v>
      </c>
      <c r="X6660" s="298" t="s">
        <v>50408</v>
      </c>
    </row>
    <row r="6661" customFormat="false" ht="15.8" hidden="false" customHeight="false" outlineLevel="0" collapsed="false">
      <c r="U6661" s="298" t="s">
        <v>50409</v>
      </c>
      <c r="V6661" s="298" t="n">
        <v>9.1461</v>
      </c>
      <c r="W6661" s="298" t="s">
        <v>166</v>
      </c>
      <c r="X6661" s="298" t="s">
        <v>50410</v>
      </c>
    </row>
    <row r="6662" customFormat="false" ht="15.8" hidden="false" customHeight="false" outlineLevel="0" collapsed="false">
      <c r="U6662" s="298" t="s">
        <v>50411</v>
      </c>
      <c r="V6662" s="298" t="n">
        <v>6.297</v>
      </c>
      <c r="W6662" s="298" t="s">
        <v>166</v>
      </c>
      <c r="X6662" s="298" t="s">
        <v>50412</v>
      </c>
    </row>
    <row r="6663" customFormat="false" ht="15.8" hidden="false" customHeight="false" outlineLevel="0" collapsed="false">
      <c r="U6663" s="298" t="s">
        <v>50413</v>
      </c>
      <c r="V6663" s="298" t="n">
        <v>9.2192</v>
      </c>
      <c r="W6663" s="298" t="s">
        <v>166</v>
      </c>
      <c r="X6663" s="298" t="s">
        <v>50414</v>
      </c>
    </row>
    <row r="6664" customFormat="false" ht="15.8" hidden="false" customHeight="false" outlineLevel="0" collapsed="false">
      <c r="U6664" s="298" t="s">
        <v>50415</v>
      </c>
      <c r="V6664" s="298" t="n">
        <v>10.2387</v>
      </c>
      <c r="W6664" s="298" t="s">
        <v>221</v>
      </c>
      <c r="X6664" s="298" t="s">
        <v>50416</v>
      </c>
    </row>
    <row r="6665" customFormat="false" ht="15.8" hidden="false" customHeight="false" outlineLevel="0" collapsed="false">
      <c r="U6665" s="298" t="s">
        <v>50417</v>
      </c>
      <c r="V6665" s="298" t="n">
        <v>0.1722</v>
      </c>
      <c r="W6665" s="298" t="s">
        <v>203</v>
      </c>
      <c r="X6665" s="298" t="s">
        <v>50418</v>
      </c>
    </row>
    <row r="6666" customFormat="false" ht="15.8" hidden="false" customHeight="false" outlineLevel="0" collapsed="false">
      <c r="U6666" s="298" t="s">
        <v>50419</v>
      </c>
      <c r="V6666" s="298" t="n">
        <v>68.6884</v>
      </c>
      <c r="W6666" s="298" t="s">
        <v>203</v>
      </c>
      <c r="X6666" s="298" t="s">
        <v>50420</v>
      </c>
    </row>
    <row r="6667" customFormat="false" ht="15.8" hidden="false" customHeight="false" outlineLevel="0" collapsed="false">
      <c r="U6667" s="298" t="s">
        <v>50421</v>
      </c>
      <c r="V6667" s="298" t="n">
        <v>154.1136</v>
      </c>
      <c r="W6667" s="298" t="s">
        <v>203</v>
      </c>
      <c r="X6667" s="298" t="s">
        <v>50422</v>
      </c>
    </row>
    <row r="6668" customFormat="false" ht="15.8" hidden="false" customHeight="false" outlineLevel="0" collapsed="false">
      <c r="U6668" s="298" t="s">
        <v>50423</v>
      </c>
      <c r="V6668" s="298" t="n">
        <v>359.3559</v>
      </c>
      <c r="W6668" s="298" t="s">
        <v>203</v>
      </c>
      <c r="X6668" s="298" t="s">
        <v>50424</v>
      </c>
    </row>
    <row r="6669" customFormat="false" ht="15.8" hidden="false" customHeight="false" outlineLevel="0" collapsed="false">
      <c r="U6669" s="298" t="s">
        <v>50425</v>
      </c>
      <c r="V6669" s="298" t="n">
        <v>684.2662</v>
      </c>
      <c r="W6669" s="298" t="s">
        <v>203</v>
      </c>
      <c r="X6669" s="298" t="s">
        <v>50426</v>
      </c>
    </row>
    <row r="6670" customFormat="false" ht="15.8" hidden="false" customHeight="false" outlineLevel="0" collapsed="false">
      <c r="U6670" s="298" t="s">
        <v>50427</v>
      </c>
      <c r="V6670" s="298" t="n">
        <v>735.6239</v>
      </c>
      <c r="W6670" s="298" t="s">
        <v>203</v>
      </c>
      <c r="X6670" s="298" t="s">
        <v>50428</v>
      </c>
    </row>
    <row r="6671" customFormat="false" ht="15.8" hidden="false" customHeight="false" outlineLevel="0" collapsed="false">
      <c r="U6671" s="298" t="s">
        <v>50429</v>
      </c>
      <c r="V6671" s="298" t="n">
        <v>65.2851</v>
      </c>
      <c r="W6671" s="298" t="s">
        <v>246</v>
      </c>
      <c r="X6671" s="298" t="s">
        <v>28725</v>
      </c>
    </row>
    <row r="6672" customFormat="false" ht="15.8" hidden="false" customHeight="false" outlineLevel="0" collapsed="false">
      <c r="U6672" s="298" t="s">
        <v>50430</v>
      </c>
      <c r="V6672" s="298" t="n">
        <v>63.7997</v>
      </c>
      <c r="W6672" s="298" t="s">
        <v>246</v>
      </c>
      <c r="X6672" s="298" t="s">
        <v>28731</v>
      </c>
    </row>
    <row r="6673" customFormat="false" ht="15.8" hidden="false" customHeight="false" outlineLevel="0" collapsed="false">
      <c r="U6673" s="298" t="s">
        <v>50431</v>
      </c>
      <c r="V6673" s="298" t="n">
        <v>63.7196</v>
      </c>
      <c r="W6673" s="298" t="s">
        <v>246</v>
      </c>
      <c r="X6673" s="298" t="s">
        <v>43043</v>
      </c>
    </row>
    <row r="6674" customFormat="false" ht="15.8" hidden="false" customHeight="false" outlineLevel="0" collapsed="false">
      <c r="U6674" s="298" t="s">
        <v>50432</v>
      </c>
      <c r="V6674" s="298" t="n">
        <v>16.1371</v>
      </c>
      <c r="W6674" s="298" t="s">
        <v>246</v>
      </c>
      <c r="X6674" s="298" t="s">
        <v>50433</v>
      </c>
    </row>
    <row r="6675" customFormat="false" ht="15.8" hidden="false" customHeight="false" outlineLevel="0" collapsed="false">
      <c r="U6675" s="298" t="s">
        <v>50434</v>
      </c>
      <c r="V6675" s="298" t="n">
        <v>0.2539</v>
      </c>
      <c r="W6675" s="298" t="s">
        <v>203</v>
      </c>
      <c r="X6675" s="298" t="s">
        <v>50435</v>
      </c>
    </row>
    <row r="6676" customFormat="false" ht="15.8" hidden="false" customHeight="false" outlineLevel="0" collapsed="false">
      <c r="U6676" s="298" t="s">
        <v>50436</v>
      </c>
      <c r="V6676" s="298" t="n">
        <v>382.63</v>
      </c>
      <c r="W6676" s="298" t="s">
        <v>203</v>
      </c>
      <c r="X6676" s="298" t="s">
        <v>50437</v>
      </c>
    </row>
    <row r="6677" customFormat="false" ht="15.8" hidden="false" customHeight="false" outlineLevel="0" collapsed="false">
      <c r="U6677" s="298" t="s">
        <v>50438</v>
      </c>
      <c r="V6677" s="298" t="n">
        <v>5.049</v>
      </c>
      <c r="W6677" s="298" t="s">
        <v>230</v>
      </c>
      <c r="X6677" s="298" t="s">
        <v>50439</v>
      </c>
    </row>
    <row r="6678" customFormat="false" ht="15.8" hidden="false" customHeight="false" outlineLevel="0" collapsed="false">
      <c r="U6678" s="298" t="s">
        <v>50440</v>
      </c>
      <c r="V6678" s="298" t="n">
        <v>1261.42</v>
      </c>
      <c r="W6678" s="298" t="s">
        <v>203</v>
      </c>
      <c r="X6678" s="298" t="s">
        <v>50441</v>
      </c>
    </row>
    <row r="6679" customFormat="false" ht="15.8" hidden="false" customHeight="false" outlineLevel="0" collapsed="false">
      <c r="U6679" s="298" t="s">
        <v>50442</v>
      </c>
      <c r="V6679" s="298" t="n">
        <v>604.1467</v>
      </c>
      <c r="W6679" s="298" t="s">
        <v>203</v>
      </c>
      <c r="X6679" s="298" t="s">
        <v>50443</v>
      </c>
    </row>
    <row r="6680" customFormat="false" ht="15.8" hidden="false" customHeight="false" outlineLevel="0" collapsed="false">
      <c r="U6680" s="298" t="s">
        <v>50444</v>
      </c>
      <c r="V6680" s="298" t="n">
        <v>1548.23</v>
      </c>
      <c r="W6680" s="298" t="s">
        <v>50445</v>
      </c>
      <c r="X6680" s="298" t="s">
        <v>50446</v>
      </c>
    </row>
    <row r="6681" customFormat="false" ht="15.8" hidden="false" customHeight="false" outlineLevel="0" collapsed="false">
      <c r="U6681" s="298" t="s">
        <v>50447</v>
      </c>
      <c r="V6681" s="298" t="n">
        <v>1.2737</v>
      </c>
      <c r="W6681" s="298" t="s">
        <v>230</v>
      </c>
      <c r="X6681" s="298" t="s">
        <v>50448</v>
      </c>
    </row>
    <row r="6682" customFormat="false" ht="15.8" hidden="false" customHeight="false" outlineLevel="0" collapsed="false">
      <c r="U6682" s="298" t="s">
        <v>50449</v>
      </c>
      <c r="V6682" s="298" t="n">
        <v>1.0027</v>
      </c>
      <c r="W6682" s="298" t="s">
        <v>230</v>
      </c>
      <c r="X6682" s="298" t="s">
        <v>50450</v>
      </c>
    </row>
    <row r="6683" customFormat="false" ht="15.8" hidden="false" customHeight="false" outlineLevel="0" collapsed="false">
      <c r="U6683" s="298" t="s">
        <v>50451</v>
      </c>
      <c r="V6683" s="298" t="n">
        <v>1.3957</v>
      </c>
      <c r="W6683" s="298" t="s">
        <v>230</v>
      </c>
      <c r="X6683" s="298" t="s">
        <v>50452</v>
      </c>
    </row>
    <row r="6684" customFormat="false" ht="15.8" hidden="false" customHeight="false" outlineLevel="0" collapsed="false">
      <c r="U6684" s="298" t="s">
        <v>50453</v>
      </c>
      <c r="V6684" s="298" t="n">
        <v>1.2298</v>
      </c>
      <c r="W6684" s="298" t="s">
        <v>230</v>
      </c>
      <c r="X6684" s="298" t="s">
        <v>50454</v>
      </c>
    </row>
    <row r="6685" customFormat="false" ht="15.8" hidden="false" customHeight="false" outlineLevel="0" collapsed="false">
      <c r="U6685" s="298" t="s">
        <v>50455</v>
      </c>
      <c r="V6685" s="298" t="n">
        <v>0.1064</v>
      </c>
      <c r="W6685" s="298" t="s">
        <v>230</v>
      </c>
      <c r="X6685" s="298" t="s">
        <v>50456</v>
      </c>
    </row>
    <row r="6686" customFormat="false" ht="15.8" hidden="false" customHeight="false" outlineLevel="0" collapsed="false">
      <c r="U6686" s="298" t="s">
        <v>50457</v>
      </c>
      <c r="V6686" s="298" t="n">
        <v>12.982</v>
      </c>
      <c r="W6686" s="298" t="s">
        <v>230</v>
      </c>
      <c r="X6686" s="298" t="s">
        <v>31274</v>
      </c>
    </row>
    <row r="6687" customFormat="false" ht="15.8" hidden="false" customHeight="false" outlineLevel="0" collapsed="false">
      <c r="U6687" s="298" t="s">
        <v>50458</v>
      </c>
      <c r="V6687" s="298" t="n">
        <v>58.2825</v>
      </c>
      <c r="W6687" s="298" t="s">
        <v>203</v>
      </c>
      <c r="X6687" s="298" t="s">
        <v>50459</v>
      </c>
    </row>
    <row r="6688" customFormat="false" ht="15.8" hidden="false" customHeight="false" outlineLevel="0" collapsed="false">
      <c r="U6688" s="298" t="s">
        <v>50460</v>
      </c>
      <c r="V6688" s="298" t="n">
        <v>0.1585</v>
      </c>
      <c r="W6688" s="298" t="s">
        <v>230</v>
      </c>
      <c r="X6688" s="298" t="s">
        <v>50461</v>
      </c>
    </row>
    <row r="6689" customFormat="false" ht="15.8" hidden="false" customHeight="false" outlineLevel="0" collapsed="false">
      <c r="U6689" s="298" t="s">
        <v>50462</v>
      </c>
      <c r="V6689" s="298" t="n">
        <v>148.0355</v>
      </c>
      <c r="W6689" s="298" t="s">
        <v>221</v>
      </c>
      <c r="X6689" s="298" t="s">
        <v>50463</v>
      </c>
    </row>
    <row r="6690" customFormat="false" ht="15.8" hidden="false" customHeight="false" outlineLevel="0" collapsed="false">
      <c r="U6690" s="298" t="s">
        <v>50464</v>
      </c>
      <c r="V6690" s="298" t="n">
        <v>290.386</v>
      </c>
      <c r="W6690" s="298" t="s">
        <v>203</v>
      </c>
      <c r="X6690" s="298" t="s">
        <v>50465</v>
      </c>
    </row>
    <row r="6691" customFormat="false" ht="26.5" hidden="false" customHeight="false" outlineLevel="0" collapsed="false">
      <c r="U6691" s="298" t="s">
        <v>50466</v>
      </c>
      <c r="V6691" s="298" t="n">
        <v>525.0665</v>
      </c>
      <c r="W6691" s="298" t="s">
        <v>203</v>
      </c>
      <c r="X6691" s="298" t="s">
        <v>50467</v>
      </c>
    </row>
    <row r="6692" customFormat="false" ht="15.8" hidden="false" customHeight="false" outlineLevel="0" collapsed="false">
      <c r="U6692" s="298" t="s">
        <v>50468</v>
      </c>
      <c r="V6692" s="298" t="n">
        <v>364.3371</v>
      </c>
      <c r="W6692" s="298" t="s">
        <v>203</v>
      </c>
      <c r="X6692" s="298" t="s">
        <v>50469</v>
      </c>
    </row>
    <row r="6693" customFormat="false" ht="15.8" hidden="false" customHeight="false" outlineLevel="0" collapsed="false">
      <c r="U6693" s="298" t="s">
        <v>50470</v>
      </c>
      <c r="V6693" s="298" t="n">
        <v>509.6218</v>
      </c>
      <c r="W6693" s="298" t="s">
        <v>203</v>
      </c>
      <c r="X6693" s="298" t="s">
        <v>50471</v>
      </c>
    </row>
    <row r="6694" customFormat="false" ht="15.8" hidden="false" customHeight="false" outlineLevel="0" collapsed="false">
      <c r="U6694" s="298" t="s">
        <v>50472</v>
      </c>
      <c r="V6694" s="298" t="n">
        <v>409.0388</v>
      </c>
      <c r="W6694" s="298" t="s">
        <v>246</v>
      </c>
      <c r="X6694" s="298" t="s">
        <v>50473</v>
      </c>
    </row>
    <row r="6695" customFormat="false" ht="15.8" hidden="false" customHeight="false" outlineLevel="0" collapsed="false">
      <c r="U6695" s="298" t="s">
        <v>50474</v>
      </c>
      <c r="V6695" s="298" t="n">
        <v>159.3525</v>
      </c>
      <c r="W6695" s="298" t="s">
        <v>221</v>
      </c>
      <c r="X6695" s="298" t="s">
        <v>50475</v>
      </c>
    </row>
    <row r="6696" customFormat="false" ht="15.8" hidden="false" customHeight="false" outlineLevel="0" collapsed="false">
      <c r="U6696" s="298" t="s">
        <v>50476</v>
      </c>
      <c r="V6696" s="298" t="n">
        <v>174.6442</v>
      </c>
      <c r="W6696" s="298" t="s">
        <v>221</v>
      </c>
      <c r="X6696" s="298" t="s">
        <v>50477</v>
      </c>
    </row>
    <row r="6697" customFormat="false" ht="15.8" hidden="false" customHeight="false" outlineLevel="0" collapsed="false">
      <c r="U6697" s="298" t="s">
        <v>50478</v>
      </c>
      <c r="V6697" s="298" t="n">
        <v>0.6581</v>
      </c>
      <c r="W6697" s="298" t="s">
        <v>50479</v>
      </c>
      <c r="X6697" s="298" t="s">
        <v>29719</v>
      </c>
    </row>
    <row r="6698" customFormat="false" ht="15.8" hidden="false" customHeight="false" outlineLevel="0" collapsed="false">
      <c r="U6698" s="298" t="s">
        <v>50480</v>
      </c>
      <c r="V6698" s="298" t="n">
        <v>8.1439</v>
      </c>
      <c r="W6698" s="298" t="s">
        <v>166</v>
      </c>
      <c r="X6698" s="298" t="s">
        <v>50481</v>
      </c>
    </row>
    <row r="6699" customFormat="false" ht="15.8" hidden="false" customHeight="false" outlineLevel="0" collapsed="false">
      <c r="U6699" s="298" t="s">
        <v>50482</v>
      </c>
      <c r="V6699" s="298" t="n">
        <v>28.5859</v>
      </c>
      <c r="W6699" s="298" t="s">
        <v>246</v>
      </c>
      <c r="X6699" s="298" t="s">
        <v>50483</v>
      </c>
    </row>
    <row r="6700" customFormat="false" ht="15.8" hidden="false" customHeight="false" outlineLevel="0" collapsed="false">
      <c r="U6700" s="298" t="s">
        <v>50484</v>
      </c>
      <c r="V6700" s="298" t="n">
        <v>5.9245</v>
      </c>
      <c r="W6700" s="298" t="s">
        <v>230</v>
      </c>
      <c r="X6700" s="298" t="s">
        <v>50485</v>
      </c>
    </row>
    <row r="6701" customFormat="false" ht="15.8" hidden="false" customHeight="false" outlineLevel="0" collapsed="false">
      <c r="U6701" s="298" t="s">
        <v>50486</v>
      </c>
      <c r="V6701" s="298" t="n">
        <v>54.1012</v>
      </c>
      <c r="W6701" s="298" t="s">
        <v>292</v>
      </c>
      <c r="X6701" s="298" t="s">
        <v>50487</v>
      </c>
    </row>
    <row r="6702" customFormat="false" ht="15.8" hidden="false" customHeight="false" outlineLevel="0" collapsed="false">
      <c r="U6702" s="298" t="s">
        <v>50488</v>
      </c>
      <c r="V6702" s="298" t="n">
        <v>21.5815</v>
      </c>
      <c r="W6702" s="298" t="s">
        <v>292</v>
      </c>
      <c r="X6702" s="298" t="s">
        <v>50489</v>
      </c>
    </row>
    <row r="6703" customFormat="false" ht="15.8" hidden="false" customHeight="false" outlineLevel="0" collapsed="false">
      <c r="U6703" s="298" t="s">
        <v>50490</v>
      </c>
      <c r="V6703" s="298" t="n">
        <v>2.5938</v>
      </c>
      <c r="W6703" s="298" t="s">
        <v>166</v>
      </c>
      <c r="X6703" s="298" t="s">
        <v>50491</v>
      </c>
    </row>
    <row r="6704" customFormat="false" ht="15.8" hidden="false" customHeight="false" outlineLevel="0" collapsed="false">
      <c r="U6704" s="298" t="s">
        <v>50492</v>
      </c>
      <c r="V6704" s="298" t="n">
        <v>18509.1</v>
      </c>
      <c r="W6704" s="298" t="s">
        <v>203</v>
      </c>
      <c r="X6704" s="298" t="s">
        <v>50493</v>
      </c>
    </row>
    <row r="6705" customFormat="false" ht="15.8" hidden="false" customHeight="false" outlineLevel="0" collapsed="false">
      <c r="U6705" s="298" t="s">
        <v>50494</v>
      </c>
      <c r="V6705" s="298" t="n">
        <v>14545.51</v>
      </c>
      <c r="W6705" s="298" t="s">
        <v>203</v>
      </c>
      <c r="X6705" s="298" t="s">
        <v>50495</v>
      </c>
    </row>
    <row r="6706" customFormat="false" ht="15.8" hidden="false" customHeight="false" outlineLevel="0" collapsed="false">
      <c r="U6706" s="298" t="s">
        <v>50496</v>
      </c>
      <c r="V6706" s="298" t="n">
        <v>91.3978</v>
      </c>
      <c r="W6706" s="298" t="s">
        <v>166</v>
      </c>
      <c r="X6706" s="298" t="s">
        <v>50497</v>
      </c>
    </row>
    <row r="6707" customFormat="false" ht="15.8" hidden="false" customHeight="false" outlineLevel="0" collapsed="false">
      <c r="U6707" s="298" t="s">
        <v>50498</v>
      </c>
      <c r="V6707" s="298" t="n">
        <v>3363.55</v>
      </c>
      <c r="W6707" s="298" t="s">
        <v>203</v>
      </c>
      <c r="X6707" s="298" t="s">
        <v>50499</v>
      </c>
    </row>
    <row r="6708" customFormat="false" ht="15.8" hidden="false" customHeight="false" outlineLevel="0" collapsed="false">
      <c r="U6708" s="298" t="s">
        <v>50500</v>
      </c>
      <c r="V6708" s="298" t="n">
        <v>2522.67</v>
      </c>
      <c r="W6708" s="298" t="s">
        <v>203</v>
      </c>
      <c r="X6708" s="298" t="s">
        <v>50501</v>
      </c>
    </row>
    <row r="6709" customFormat="false" ht="15.8" hidden="false" customHeight="false" outlineLevel="0" collapsed="false">
      <c r="U6709" s="298" t="s">
        <v>50502</v>
      </c>
      <c r="V6709" s="298" t="n">
        <v>22.9557</v>
      </c>
      <c r="W6709" s="298" t="s">
        <v>166</v>
      </c>
      <c r="X6709" s="298" t="s">
        <v>50503</v>
      </c>
    </row>
    <row r="6710" customFormat="false" ht="15.8" hidden="false" customHeight="false" outlineLevel="0" collapsed="false">
      <c r="U6710" s="298" t="s">
        <v>50504</v>
      </c>
      <c r="V6710" s="298" t="n">
        <v>19.0633</v>
      </c>
      <c r="W6710" s="298" t="s">
        <v>166</v>
      </c>
      <c r="X6710" s="298" t="s">
        <v>50505</v>
      </c>
    </row>
    <row r="6711" customFormat="false" ht="15.8" hidden="false" customHeight="false" outlineLevel="0" collapsed="false">
      <c r="U6711" s="298" t="s">
        <v>50506</v>
      </c>
      <c r="V6711" s="298" t="n">
        <v>9.0831</v>
      </c>
      <c r="W6711" s="298" t="s">
        <v>166</v>
      </c>
      <c r="X6711" s="298" t="s">
        <v>50507</v>
      </c>
    </row>
    <row r="6712" customFormat="false" ht="15.8" hidden="false" customHeight="false" outlineLevel="0" collapsed="false">
      <c r="U6712" s="298" t="s">
        <v>50508</v>
      </c>
      <c r="V6712" s="298" t="n">
        <v>7.6345</v>
      </c>
      <c r="W6712" s="298" t="s">
        <v>166</v>
      </c>
      <c r="X6712" s="298" t="s">
        <v>50509</v>
      </c>
    </row>
    <row r="6713" customFormat="false" ht="15.8" hidden="false" customHeight="false" outlineLevel="0" collapsed="false">
      <c r="U6713" s="298" t="s">
        <v>50510</v>
      </c>
      <c r="V6713" s="298" t="n">
        <v>3.5016</v>
      </c>
      <c r="W6713" s="298" t="s">
        <v>166</v>
      </c>
      <c r="X6713" s="298" t="s">
        <v>50511</v>
      </c>
    </row>
    <row r="6714" customFormat="false" ht="15.8" hidden="false" customHeight="false" outlineLevel="0" collapsed="false">
      <c r="U6714" s="298" t="s">
        <v>50512</v>
      </c>
      <c r="V6714" s="298" t="n">
        <v>2.6518</v>
      </c>
      <c r="W6714" s="298" t="s">
        <v>166</v>
      </c>
      <c r="X6714" s="298" t="s">
        <v>50513</v>
      </c>
    </row>
    <row r="6715" customFormat="false" ht="15.8" hidden="false" customHeight="false" outlineLevel="0" collapsed="false">
      <c r="U6715" s="298" t="s">
        <v>50514</v>
      </c>
      <c r="V6715" s="298" t="n">
        <v>6.1</v>
      </c>
      <c r="W6715" s="298" t="s">
        <v>166</v>
      </c>
      <c r="X6715" s="298" t="s">
        <v>50515</v>
      </c>
    </row>
    <row r="6716" customFormat="false" ht="15.8" hidden="false" customHeight="false" outlineLevel="0" collapsed="false">
      <c r="U6716" s="298" t="s">
        <v>50516</v>
      </c>
      <c r="V6716" s="298" t="n">
        <v>3.1824</v>
      </c>
      <c r="W6716" s="298" t="s">
        <v>166</v>
      </c>
      <c r="X6716" s="298" t="s">
        <v>50517</v>
      </c>
    </row>
    <row r="6717" customFormat="false" ht="15.8" hidden="false" customHeight="false" outlineLevel="0" collapsed="false">
      <c r="U6717" s="298" t="s">
        <v>50518</v>
      </c>
      <c r="V6717" s="298" t="n">
        <v>0.3618</v>
      </c>
      <c r="W6717" s="298" t="s">
        <v>230</v>
      </c>
      <c r="X6717" s="298" t="s">
        <v>50519</v>
      </c>
    </row>
    <row r="6718" customFormat="false" ht="15.8" hidden="false" customHeight="false" outlineLevel="0" collapsed="false">
      <c r="U6718" s="298" t="s">
        <v>50520</v>
      </c>
      <c r="V6718" s="298" t="n">
        <v>0.425</v>
      </c>
      <c r="W6718" s="298" t="s">
        <v>230</v>
      </c>
      <c r="X6718" s="298" t="s">
        <v>50521</v>
      </c>
    </row>
    <row r="6719" customFormat="false" ht="15.8" hidden="false" customHeight="false" outlineLevel="0" collapsed="false">
      <c r="U6719" s="298" t="s">
        <v>50522</v>
      </c>
      <c r="V6719" s="298" t="n">
        <v>199</v>
      </c>
      <c r="W6719" s="298" t="s">
        <v>203</v>
      </c>
      <c r="X6719" s="298" t="s">
        <v>50523</v>
      </c>
    </row>
    <row r="6720" customFormat="false" ht="15.8" hidden="false" customHeight="false" outlineLevel="0" collapsed="false">
      <c r="U6720" s="298" t="s">
        <v>50524</v>
      </c>
      <c r="V6720" s="298" t="n">
        <v>680</v>
      </c>
      <c r="W6720" s="298" t="s">
        <v>203</v>
      </c>
      <c r="X6720" s="298" t="s">
        <v>50525</v>
      </c>
    </row>
    <row r="6721" customFormat="false" ht="15.8" hidden="false" customHeight="false" outlineLevel="0" collapsed="false">
      <c r="U6721" s="298" t="s">
        <v>50526</v>
      </c>
      <c r="V6721" s="298" t="n">
        <v>156</v>
      </c>
      <c r="W6721" s="298" t="s">
        <v>203</v>
      </c>
      <c r="X6721" s="298" t="s">
        <v>50527</v>
      </c>
    </row>
    <row r="6722" customFormat="false" ht="15.8" hidden="false" customHeight="false" outlineLevel="0" collapsed="false">
      <c r="U6722" s="298" t="s">
        <v>50528</v>
      </c>
      <c r="V6722" s="298" t="n">
        <v>384</v>
      </c>
      <c r="W6722" s="298" t="s">
        <v>203</v>
      </c>
      <c r="X6722" s="298" t="s">
        <v>50529</v>
      </c>
    </row>
    <row r="6723" customFormat="false" ht="15.8" hidden="false" customHeight="false" outlineLevel="0" collapsed="false">
      <c r="U6723" s="298" t="s">
        <v>50530</v>
      </c>
      <c r="V6723" s="298" t="n">
        <v>230</v>
      </c>
      <c r="W6723" s="298" t="s">
        <v>203</v>
      </c>
      <c r="X6723" s="298" t="s">
        <v>50531</v>
      </c>
    </row>
    <row r="6724" customFormat="false" ht="15.8" hidden="false" customHeight="false" outlineLevel="0" collapsed="false">
      <c r="U6724" s="298" t="s">
        <v>50532</v>
      </c>
      <c r="V6724" s="298" t="n">
        <v>140</v>
      </c>
      <c r="W6724" s="298" t="s">
        <v>166</v>
      </c>
      <c r="X6724" s="298" t="s">
        <v>50533</v>
      </c>
    </row>
    <row r="6725" customFormat="false" ht="15.8" hidden="false" customHeight="false" outlineLevel="0" collapsed="false">
      <c r="U6725" s="298" t="s">
        <v>50534</v>
      </c>
      <c r="V6725" s="298" t="n">
        <v>4.7804</v>
      </c>
      <c r="W6725" s="298" t="s">
        <v>230</v>
      </c>
      <c r="X6725" s="298" t="s">
        <v>50535</v>
      </c>
    </row>
    <row r="6726" customFormat="false" ht="15.8" hidden="false" customHeight="false" outlineLevel="0" collapsed="false">
      <c r="U6726" s="298" t="s">
        <v>50536</v>
      </c>
      <c r="V6726" s="298" t="n">
        <v>5.3307</v>
      </c>
      <c r="W6726" s="298" t="s">
        <v>230</v>
      </c>
      <c r="X6726" s="298" t="s">
        <v>50537</v>
      </c>
    </row>
    <row r="6727" customFormat="false" ht="15.8" hidden="false" customHeight="false" outlineLevel="0" collapsed="false">
      <c r="U6727" s="298" t="s">
        <v>50538</v>
      </c>
      <c r="V6727" s="298" t="n">
        <v>8.2107</v>
      </c>
      <c r="W6727" s="298" t="s">
        <v>292</v>
      </c>
      <c r="X6727" s="298" t="s">
        <v>50539</v>
      </c>
    </row>
    <row r="6728" customFormat="false" ht="15.8" hidden="false" customHeight="false" outlineLevel="0" collapsed="false">
      <c r="U6728" s="298" t="s">
        <v>50540</v>
      </c>
      <c r="V6728" s="298" t="n">
        <v>144.7079</v>
      </c>
      <c r="W6728" s="298" t="s">
        <v>221</v>
      </c>
      <c r="X6728" s="298" t="s">
        <v>50541</v>
      </c>
    </row>
    <row r="6729" customFormat="false" ht="15.8" hidden="false" customHeight="false" outlineLevel="0" collapsed="false">
      <c r="U6729" s="298" t="s">
        <v>50542</v>
      </c>
      <c r="V6729" s="298" t="n">
        <v>6.5712</v>
      </c>
      <c r="W6729" s="298" t="s">
        <v>203</v>
      </c>
      <c r="X6729" s="298" t="s">
        <v>50543</v>
      </c>
    </row>
    <row r="6730" customFormat="false" ht="15.8" hidden="false" customHeight="false" outlineLevel="0" collapsed="false">
      <c r="U6730" s="298" t="s">
        <v>50544</v>
      </c>
      <c r="V6730" s="298" t="n">
        <v>0.9974</v>
      </c>
      <c r="W6730" s="298" t="s">
        <v>203</v>
      </c>
      <c r="X6730" s="298" t="s">
        <v>50545</v>
      </c>
    </row>
    <row r="6731" customFormat="false" ht="15.8" hidden="false" customHeight="false" outlineLevel="0" collapsed="false">
      <c r="U6731" s="298" t="s">
        <v>50546</v>
      </c>
      <c r="V6731" s="298" t="n">
        <v>16.8637</v>
      </c>
      <c r="W6731" s="298" t="s">
        <v>203</v>
      </c>
      <c r="X6731" s="298" t="s">
        <v>50547</v>
      </c>
    </row>
    <row r="6732" customFormat="false" ht="15.8" hidden="false" customHeight="false" outlineLevel="0" collapsed="false">
      <c r="U6732" s="298" t="s">
        <v>50548</v>
      </c>
      <c r="V6732" s="298" t="n">
        <v>2.3974</v>
      </c>
      <c r="W6732" s="298" t="s">
        <v>203</v>
      </c>
      <c r="X6732" s="298" t="s">
        <v>50549</v>
      </c>
    </row>
    <row r="6733" customFormat="false" ht="15.8" hidden="false" customHeight="false" outlineLevel="0" collapsed="false">
      <c r="U6733" s="298" t="s">
        <v>50550</v>
      </c>
      <c r="V6733" s="298" t="n">
        <v>9.6256</v>
      </c>
      <c r="W6733" s="298" t="s">
        <v>203</v>
      </c>
      <c r="X6733" s="298" t="s">
        <v>50551</v>
      </c>
    </row>
    <row r="6734" customFormat="false" ht="15.8" hidden="false" customHeight="false" outlineLevel="0" collapsed="false">
      <c r="U6734" s="298" t="s">
        <v>50552</v>
      </c>
      <c r="V6734" s="298" t="n">
        <v>27.4837</v>
      </c>
      <c r="W6734" s="298" t="s">
        <v>203</v>
      </c>
      <c r="X6734" s="298" t="s">
        <v>50553</v>
      </c>
    </row>
    <row r="6735" customFormat="false" ht="15.8" hidden="false" customHeight="false" outlineLevel="0" collapsed="false">
      <c r="U6735" s="298" t="s">
        <v>50554</v>
      </c>
      <c r="V6735" s="298" t="n">
        <v>5.1305</v>
      </c>
      <c r="W6735" s="298" t="s">
        <v>230</v>
      </c>
      <c r="X6735" s="298" t="s">
        <v>50555</v>
      </c>
    </row>
    <row r="6736" customFormat="false" ht="15.8" hidden="false" customHeight="false" outlineLevel="0" collapsed="false">
      <c r="U6736" s="298" t="s">
        <v>50556</v>
      </c>
      <c r="V6736" s="298" t="n">
        <v>0.4846</v>
      </c>
      <c r="W6736" s="298" t="s">
        <v>230</v>
      </c>
      <c r="X6736" s="298" t="s">
        <v>50557</v>
      </c>
    </row>
    <row r="6737" customFormat="false" ht="15.8" hidden="false" customHeight="false" outlineLevel="0" collapsed="false">
      <c r="U6737" s="298" t="s">
        <v>50558</v>
      </c>
      <c r="V6737" s="298" t="n">
        <v>0.519</v>
      </c>
      <c r="W6737" s="298" t="s">
        <v>230</v>
      </c>
      <c r="X6737" s="298" t="s">
        <v>50559</v>
      </c>
    </row>
    <row r="6738" customFormat="false" ht="15.8" hidden="false" customHeight="false" outlineLevel="0" collapsed="false">
      <c r="U6738" s="298" t="s">
        <v>50560</v>
      </c>
      <c r="V6738" s="298" t="n">
        <v>9.2782</v>
      </c>
      <c r="W6738" s="298" t="s">
        <v>230</v>
      </c>
      <c r="X6738" s="298" t="s">
        <v>50561</v>
      </c>
    </row>
    <row r="6739" customFormat="false" ht="15.8" hidden="false" customHeight="false" outlineLevel="0" collapsed="false">
      <c r="U6739" s="298" t="s">
        <v>50562</v>
      </c>
      <c r="V6739" s="298" t="n">
        <v>9.48</v>
      </c>
      <c r="W6739" s="298" t="s">
        <v>230</v>
      </c>
      <c r="X6739" s="298" t="s">
        <v>50563</v>
      </c>
    </row>
    <row r="6740" customFormat="false" ht="15.8" hidden="false" customHeight="false" outlineLevel="0" collapsed="false">
      <c r="U6740" s="298" t="s">
        <v>50564</v>
      </c>
      <c r="V6740" s="298" t="n">
        <v>11.3986</v>
      </c>
      <c r="W6740" s="298" t="s">
        <v>166</v>
      </c>
      <c r="X6740" s="298" t="s">
        <v>50565</v>
      </c>
    </row>
    <row r="6741" customFormat="false" ht="15.8" hidden="false" customHeight="false" outlineLevel="0" collapsed="false">
      <c r="U6741" s="298" t="s">
        <v>50566</v>
      </c>
      <c r="V6741" s="298" t="n">
        <v>27.7739</v>
      </c>
      <c r="W6741" s="298" t="s">
        <v>230</v>
      </c>
      <c r="X6741" s="298" t="s">
        <v>32355</v>
      </c>
    </row>
    <row r="6742" customFormat="false" ht="15.8" hidden="false" customHeight="false" outlineLevel="0" collapsed="false">
      <c r="U6742" s="298" t="s">
        <v>50567</v>
      </c>
      <c r="V6742" s="298" t="n">
        <v>116.5326</v>
      </c>
      <c r="W6742" s="298" t="s">
        <v>166</v>
      </c>
      <c r="X6742" s="298" t="s">
        <v>50568</v>
      </c>
    </row>
    <row r="6743" customFormat="false" ht="15.8" hidden="false" customHeight="false" outlineLevel="0" collapsed="false">
      <c r="U6743" s="298" t="s">
        <v>50569</v>
      </c>
      <c r="V6743" s="298" t="n">
        <v>19.2898</v>
      </c>
      <c r="W6743" s="298" t="s">
        <v>221</v>
      </c>
      <c r="X6743" s="298" t="s">
        <v>50570</v>
      </c>
    </row>
    <row r="6744" customFormat="false" ht="15.8" hidden="false" customHeight="false" outlineLevel="0" collapsed="false">
      <c r="U6744" s="298" t="s">
        <v>50571</v>
      </c>
      <c r="V6744" s="298" t="n">
        <v>20.2047</v>
      </c>
      <c r="W6744" s="298" t="s">
        <v>221</v>
      </c>
      <c r="X6744" s="298" t="s">
        <v>50572</v>
      </c>
    </row>
    <row r="6745" customFormat="false" ht="15.8" hidden="false" customHeight="false" outlineLevel="0" collapsed="false">
      <c r="U6745" s="298" t="s">
        <v>50573</v>
      </c>
      <c r="V6745" s="298" t="n">
        <v>14.1225</v>
      </c>
      <c r="W6745" s="298" t="s">
        <v>203</v>
      </c>
      <c r="X6745" s="298" t="s">
        <v>50574</v>
      </c>
    </row>
    <row r="6746" customFormat="false" ht="15.8" hidden="false" customHeight="false" outlineLevel="0" collapsed="false">
      <c r="U6746" s="298" t="s">
        <v>50575</v>
      </c>
      <c r="V6746" s="298" t="n">
        <v>19.0818</v>
      </c>
      <c r="W6746" s="298" t="s">
        <v>203</v>
      </c>
      <c r="X6746" s="298" t="s">
        <v>50576</v>
      </c>
    </row>
    <row r="6747" customFormat="false" ht="15.8" hidden="false" customHeight="false" outlineLevel="0" collapsed="false">
      <c r="U6747" s="298" t="s">
        <v>50577</v>
      </c>
      <c r="V6747" s="298" t="n">
        <v>18.3911</v>
      </c>
      <c r="W6747" s="298" t="s">
        <v>221</v>
      </c>
      <c r="X6747" s="298" t="s">
        <v>50578</v>
      </c>
    </row>
    <row r="6748" customFormat="false" ht="15.8" hidden="false" customHeight="false" outlineLevel="0" collapsed="false">
      <c r="U6748" s="298" t="s">
        <v>50579</v>
      </c>
      <c r="V6748" s="298" t="n">
        <v>18.4</v>
      </c>
      <c r="W6748" s="298" t="s">
        <v>221</v>
      </c>
      <c r="X6748" s="298" t="s">
        <v>50580</v>
      </c>
    </row>
    <row r="6749" customFormat="false" ht="15.8" hidden="false" customHeight="false" outlineLevel="0" collapsed="false">
      <c r="U6749" s="298" t="s">
        <v>50581</v>
      </c>
      <c r="V6749" s="298" t="n">
        <v>24.9669</v>
      </c>
      <c r="W6749" s="298" t="s">
        <v>221</v>
      </c>
      <c r="X6749" s="298" t="s">
        <v>50582</v>
      </c>
    </row>
    <row r="6750" customFormat="false" ht="15.8" hidden="false" customHeight="false" outlineLevel="0" collapsed="false">
      <c r="U6750" s="298" t="s">
        <v>50583</v>
      </c>
      <c r="V6750" s="298" t="n">
        <v>32.2406</v>
      </c>
      <c r="W6750" s="298" t="s">
        <v>221</v>
      </c>
      <c r="X6750" s="298" t="s">
        <v>50584</v>
      </c>
    </row>
    <row r="6751" customFormat="false" ht="15.8" hidden="false" customHeight="false" outlineLevel="0" collapsed="false">
      <c r="U6751" s="298" t="s">
        <v>50585</v>
      </c>
      <c r="V6751" s="298" t="n">
        <v>21.8146</v>
      </c>
      <c r="W6751" s="298" t="s">
        <v>221</v>
      </c>
      <c r="X6751" s="298" t="s">
        <v>50586</v>
      </c>
    </row>
    <row r="6752" customFormat="false" ht="15.8" hidden="false" customHeight="false" outlineLevel="0" collapsed="false">
      <c r="U6752" s="298" t="s">
        <v>50587</v>
      </c>
      <c r="V6752" s="298" t="s">
        <v>50308</v>
      </c>
      <c r="W6752" s="298" t="s">
        <v>246</v>
      </c>
      <c r="X6752" s="298" t="s">
        <v>50588</v>
      </c>
    </row>
    <row r="6753" customFormat="false" ht="15.8" hidden="false" customHeight="false" outlineLevel="0" collapsed="false">
      <c r="U6753" s="298" t="s">
        <v>50589</v>
      </c>
      <c r="V6753" s="298" t="s">
        <v>50308</v>
      </c>
      <c r="W6753" s="298" t="s">
        <v>246</v>
      </c>
      <c r="X6753" s="298" t="s">
        <v>50590</v>
      </c>
    </row>
    <row r="6754" customFormat="false" ht="15.8" hidden="false" customHeight="false" outlineLevel="0" collapsed="false">
      <c r="U6754" s="298" t="s">
        <v>50591</v>
      </c>
      <c r="V6754" s="298" t="s">
        <v>50308</v>
      </c>
      <c r="W6754" s="298" t="s">
        <v>246</v>
      </c>
      <c r="X6754" s="298" t="s">
        <v>50592</v>
      </c>
    </row>
    <row r="6755" customFormat="false" ht="15.8" hidden="false" customHeight="false" outlineLevel="0" collapsed="false">
      <c r="U6755" s="298" t="s">
        <v>50593</v>
      </c>
      <c r="V6755" s="298" t="s">
        <v>50308</v>
      </c>
      <c r="W6755" s="298" t="s">
        <v>246</v>
      </c>
      <c r="X6755" s="298" t="s">
        <v>50594</v>
      </c>
    </row>
    <row r="6756" customFormat="false" ht="15.8" hidden="false" customHeight="false" outlineLevel="0" collapsed="false">
      <c r="U6756" s="298" t="s">
        <v>50595</v>
      </c>
      <c r="V6756" s="298" t="n">
        <v>31.3136</v>
      </c>
      <c r="W6756" s="298" t="s">
        <v>221</v>
      </c>
      <c r="X6756" s="298" t="s">
        <v>50596</v>
      </c>
    </row>
    <row r="6757" customFormat="false" ht="15.8" hidden="false" customHeight="false" outlineLevel="0" collapsed="false">
      <c r="U6757" s="298" t="s">
        <v>50597</v>
      </c>
      <c r="V6757" s="298" t="n">
        <v>36.1594</v>
      </c>
      <c r="W6757" s="298" t="s">
        <v>203</v>
      </c>
      <c r="X6757" s="298" t="s">
        <v>50598</v>
      </c>
    </row>
    <row r="6758" customFormat="false" ht="15.8" hidden="false" customHeight="false" outlineLevel="0" collapsed="false">
      <c r="U6758" s="298" t="s">
        <v>50599</v>
      </c>
      <c r="V6758" s="298" t="n">
        <v>54.3667</v>
      </c>
      <c r="W6758" s="298" t="s">
        <v>203</v>
      </c>
      <c r="X6758" s="298" t="s">
        <v>50600</v>
      </c>
    </row>
    <row r="6759" customFormat="false" ht="15.8" hidden="false" customHeight="false" outlineLevel="0" collapsed="false">
      <c r="U6759" s="298" t="s">
        <v>50601</v>
      </c>
      <c r="V6759" s="298" t="n">
        <v>93.5738</v>
      </c>
      <c r="W6759" s="298" t="s">
        <v>203</v>
      </c>
      <c r="X6759" s="298" t="s">
        <v>50602</v>
      </c>
    </row>
    <row r="6760" customFormat="false" ht="15.8" hidden="false" customHeight="false" outlineLevel="0" collapsed="false">
      <c r="U6760" s="298" t="s">
        <v>50603</v>
      </c>
      <c r="V6760" s="298" t="n">
        <v>12.9848</v>
      </c>
      <c r="W6760" s="298" t="s">
        <v>203</v>
      </c>
      <c r="X6760" s="298" t="s">
        <v>50604</v>
      </c>
    </row>
    <row r="6761" customFormat="false" ht="15.8" hidden="false" customHeight="false" outlineLevel="0" collapsed="false">
      <c r="U6761" s="298" t="s">
        <v>50605</v>
      </c>
      <c r="V6761" s="298" t="n">
        <v>17.5895</v>
      </c>
      <c r="W6761" s="298" t="s">
        <v>203</v>
      </c>
      <c r="X6761" s="298" t="s">
        <v>50606</v>
      </c>
    </row>
    <row r="6762" customFormat="false" ht="15.8" hidden="false" customHeight="false" outlineLevel="0" collapsed="false">
      <c r="U6762" s="298" t="s">
        <v>50607</v>
      </c>
      <c r="V6762" s="298" t="n">
        <v>25.1295</v>
      </c>
      <c r="W6762" s="298" t="s">
        <v>203</v>
      </c>
      <c r="X6762" s="298" t="s">
        <v>50608</v>
      </c>
    </row>
    <row r="6763" customFormat="false" ht="15.8" hidden="false" customHeight="false" outlineLevel="0" collapsed="false">
      <c r="U6763" s="298" t="s">
        <v>50609</v>
      </c>
      <c r="V6763" s="298" t="n">
        <v>36.3194</v>
      </c>
      <c r="W6763" s="298" t="s">
        <v>203</v>
      </c>
      <c r="X6763" s="298" t="s">
        <v>50610</v>
      </c>
    </row>
    <row r="6764" customFormat="false" ht="15.8" hidden="false" customHeight="false" outlineLevel="0" collapsed="false">
      <c r="U6764" s="298" t="s">
        <v>50611</v>
      </c>
      <c r="V6764" s="298" t="n">
        <v>57.496</v>
      </c>
      <c r="W6764" s="298" t="s">
        <v>221</v>
      </c>
      <c r="X6764" s="298" t="s">
        <v>50612</v>
      </c>
    </row>
    <row r="6765" customFormat="false" ht="15.8" hidden="false" customHeight="false" outlineLevel="0" collapsed="false">
      <c r="U6765" s="298" t="s">
        <v>50613</v>
      </c>
      <c r="V6765" s="298" t="n">
        <v>51.6448</v>
      </c>
      <c r="W6765" s="298" t="s">
        <v>203</v>
      </c>
      <c r="X6765" s="298" t="s">
        <v>50614</v>
      </c>
    </row>
    <row r="6766" customFormat="false" ht="15.8" hidden="false" customHeight="false" outlineLevel="0" collapsed="false">
      <c r="U6766" s="298" t="s">
        <v>50615</v>
      </c>
      <c r="V6766" s="298" t="n">
        <v>6.2035</v>
      </c>
      <c r="W6766" s="298" t="s">
        <v>203</v>
      </c>
      <c r="X6766" s="298" t="s">
        <v>50616</v>
      </c>
    </row>
    <row r="6767" customFormat="false" ht="15.8" hidden="false" customHeight="false" outlineLevel="0" collapsed="false">
      <c r="U6767" s="298" t="s">
        <v>50617</v>
      </c>
      <c r="V6767" s="298" t="n">
        <v>7.0254</v>
      </c>
      <c r="W6767" s="298" t="s">
        <v>230</v>
      </c>
      <c r="X6767" s="298" t="s">
        <v>50618</v>
      </c>
    </row>
    <row r="6768" customFormat="false" ht="15.8" hidden="false" customHeight="false" outlineLevel="0" collapsed="false">
      <c r="U6768" s="298" t="s">
        <v>50619</v>
      </c>
      <c r="V6768" s="298" t="n">
        <v>505.0732</v>
      </c>
      <c r="W6768" s="298" t="s">
        <v>203</v>
      </c>
      <c r="X6768" s="298" t="s">
        <v>50620</v>
      </c>
    </row>
    <row r="6769" customFormat="false" ht="15.8" hidden="false" customHeight="false" outlineLevel="0" collapsed="false">
      <c r="U6769" s="298" t="s">
        <v>50621</v>
      </c>
      <c r="V6769" s="298" t="n">
        <v>259.2951</v>
      </c>
      <c r="W6769" s="298" t="s">
        <v>221</v>
      </c>
      <c r="X6769" s="298" t="s">
        <v>50622</v>
      </c>
    </row>
    <row r="6770" customFormat="false" ht="15.8" hidden="false" customHeight="false" outlineLevel="0" collapsed="false">
      <c r="U6770" s="298" t="s">
        <v>50623</v>
      </c>
      <c r="V6770" s="298" t="n">
        <v>12.43</v>
      </c>
      <c r="W6770" s="298" t="s">
        <v>230</v>
      </c>
      <c r="X6770" s="298" t="s">
        <v>50624</v>
      </c>
    </row>
    <row r="6771" customFormat="false" ht="15.8" hidden="false" customHeight="false" outlineLevel="0" collapsed="false">
      <c r="U6771" s="298" t="s">
        <v>50625</v>
      </c>
      <c r="V6771" s="298" t="n">
        <v>105.6158</v>
      </c>
      <c r="W6771" s="298" t="s">
        <v>203</v>
      </c>
      <c r="X6771" s="298" t="s">
        <v>50626</v>
      </c>
    </row>
    <row r="6772" customFormat="false" ht="15.8" hidden="false" customHeight="false" outlineLevel="0" collapsed="false">
      <c r="U6772" s="298" t="s">
        <v>50627</v>
      </c>
      <c r="V6772" s="298" t="n">
        <v>90.5242</v>
      </c>
      <c r="W6772" s="298" t="s">
        <v>203</v>
      </c>
      <c r="X6772" s="298" t="s">
        <v>50628</v>
      </c>
    </row>
    <row r="6773" customFormat="false" ht="15.8" hidden="false" customHeight="false" outlineLevel="0" collapsed="false">
      <c r="U6773" s="298" t="s">
        <v>50629</v>
      </c>
      <c r="V6773" s="298" t="n">
        <v>371.4633</v>
      </c>
      <c r="W6773" s="298" t="s">
        <v>203</v>
      </c>
      <c r="X6773" s="298" t="s">
        <v>50630</v>
      </c>
    </row>
    <row r="6774" customFormat="false" ht="15.8" hidden="false" customHeight="false" outlineLevel="0" collapsed="false">
      <c r="U6774" s="298" t="s">
        <v>50631</v>
      </c>
      <c r="V6774" s="298" t="n">
        <v>47.0926</v>
      </c>
      <c r="W6774" s="298" t="s">
        <v>203</v>
      </c>
      <c r="X6774" s="298" t="s">
        <v>50632</v>
      </c>
    </row>
    <row r="6775" customFormat="false" ht="15.8" hidden="false" customHeight="false" outlineLevel="0" collapsed="false">
      <c r="U6775" s="298" t="s">
        <v>50633</v>
      </c>
      <c r="V6775" s="298" t="n">
        <v>69.223</v>
      </c>
      <c r="W6775" s="298" t="s">
        <v>166</v>
      </c>
      <c r="X6775" s="298" t="s">
        <v>50634</v>
      </c>
    </row>
    <row r="6776" customFormat="false" ht="15.8" hidden="false" customHeight="false" outlineLevel="0" collapsed="false">
      <c r="U6776" s="298" t="s">
        <v>50635</v>
      </c>
      <c r="V6776" s="298" t="n">
        <v>108.2487</v>
      </c>
      <c r="W6776" s="298" t="s">
        <v>203</v>
      </c>
      <c r="X6776" s="298" t="s">
        <v>50636</v>
      </c>
    </row>
    <row r="6777" customFormat="false" ht="15.8" hidden="false" customHeight="false" outlineLevel="0" collapsed="false">
      <c r="U6777" s="298" t="s">
        <v>50637</v>
      </c>
      <c r="V6777" s="298" t="n">
        <v>123.2876</v>
      </c>
      <c r="W6777" s="298" t="s">
        <v>203</v>
      </c>
      <c r="X6777" s="298" t="s">
        <v>50638</v>
      </c>
    </row>
    <row r="6778" customFormat="false" ht="15.8" hidden="false" customHeight="false" outlineLevel="0" collapsed="false">
      <c r="U6778" s="298" t="s">
        <v>50639</v>
      </c>
      <c r="V6778" s="298" t="n">
        <v>184.7771</v>
      </c>
      <c r="W6778" s="298" t="s">
        <v>203</v>
      </c>
      <c r="X6778" s="298" t="s">
        <v>50640</v>
      </c>
    </row>
    <row r="6779" customFormat="false" ht="15.8" hidden="false" customHeight="false" outlineLevel="0" collapsed="false">
      <c r="U6779" s="298" t="s">
        <v>50641</v>
      </c>
      <c r="V6779" s="298" t="n">
        <v>36.7091</v>
      </c>
      <c r="W6779" s="298" t="s">
        <v>203</v>
      </c>
      <c r="X6779" s="298" t="s">
        <v>50642</v>
      </c>
    </row>
    <row r="6780" customFormat="false" ht="15.8" hidden="false" customHeight="false" outlineLevel="0" collapsed="false">
      <c r="U6780" s="298" t="s">
        <v>50643</v>
      </c>
      <c r="V6780" s="298" t="n">
        <v>39.9605</v>
      </c>
      <c r="W6780" s="298" t="s">
        <v>203</v>
      </c>
      <c r="X6780" s="298" t="s">
        <v>50644</v>
      </c>
    </row>
    <row r="6781" customFormat="false" ht="15.8" hidden="false" customHeight="false" outlineLevel="0" collapsed="false">
      <c r="U6781" s="298" t="s">
        <v>50645</v>
      </c>
      <c r="V6781" s="298" t="n">
        <v>51.5925</v>
      </c>
      <c r="W6781" s="298" t="s">
        <v>203</v>
      </c>
      <c r="X6781" s="298" t="s">
        <v>50646</v>
      </c>
    </row>
    <row r="6782" customFormat="false" ht="15.8" hidden="false" customHeight="false" outlineLevel="0" collapsed="false">
      <c r="U6782" s="298" t="s">
        <v>50647</v>
      </c>
      <c r="V6782" s="298" t="n">
        <v>127.9577</v>
      </c>
      <c r="W6782" s="298" t="s">
        <v>203</v>
      </c>
      <c r="X6782" s="298" t="s">
        <v>50648</v>
      </c>
    </row>
    <row r="6783" customFormat="false" ht="15.8" hidden="false" customHeight="false" outlineLevel="0" collapsed="false">
      <c r="U6783" s="298" t="s">
        <v>50649</v>
      </c>
      <c r="V6783" s="298" t="n">
        <v>138.446</v>
      </c>
      <c r="W6783" s="298" t="s">
        <v>203</v>
      </c>
      <c r="X6783" s="298" t="s">
        <v>50650</v>
      </c>
    </row>
    <row r="6784" customFormat="false" ht="15.8" hidden="false" customHeight="false" outlineLevel="0" collapsed="false">
      <c r="U6784" s="298" t="s">
        <v>50651</v>
      </c>
      <c r="V6784" s="298" t="n">
        <v>194.9053</v>
      </c>
      <c r="W6784" s="298" t="s">
        <v>203</v>
      </c>
      <c r="X6784" s="298" t="s">
        <v>50652</v>
      </c>
    </row>
    <row r="6785" customFormat="false" ht="15.8" hidden="false" customHeight="false" outlineLevel="0" collapsed="false">
      <c r="U6785" s="298" t="s">
        <v>50653</v>
      </c>
      <c r="V6785" s="298" t="n">
        <v>103.8345</v>
      </c>
      <c r="W6785" s="298" t="s">
        <v>203</v>
      </c>
      <c r="X6785" s="298" t="s">
        <v>50654</v>
      </c>
    </row>
    <row r="6786" customFormat="false" ht="15.8" hidden="false" customHeight="false" outlineLevel="0" collapsed="false">
      <c r="U6786" s="298" t="s">
        <v>50655</v>
      </c>
      <c r="V6786" s="298" t="n">
        <v>175.6796</v>
      </c>
      <c r="W6786" s="298" t="s">
        <v>203</v>
      </c>
      <c r="X6786" s="298" t="s">
        <v>50656</v>
      </c>
    </row>
    <row r="6787" customFormat="false" ht="15.8" hidden="false" customHeight="false" outlineLevel="0" collapsed="false">
      <c r="U6787" s="298" t="s">
        <v>50657</v>
      </c>
      <c r="V6787" s="298" t="n">
        <v>275.1604</v>
      </c>
      <c r="W6787" s="298" t="s">
        <v>203</v>
      </c>
      <c r="X6787" s="298" t="s">
        <v>50658</v>
      </c>
    </row>
    <row r="6788" customFormat="false" ht="15.8" hidden="false" customHeight="false" outlineLevel="0" collapsed="false">
      <c r="U6788" s="298" t="s">
        <v>50659</v>
      </c>
      <c r="V6788" s="298" t="n">
        <v>11.2716</v>
      </c>
      <c r="W6788" s="298" t="s">
        <v>292</v>
      </c>
      <c r="X6788" s="298" t="s">
        <v>50660</v>
      </c>
    </row>
    <row r="6789" customFormat="false" ht="15.8" hidden="false" customHeight="false" outlineLevel="0" collapsed="false">
      <c r="U6789" s="298" t="s">
        <v>50661</v>
      </c>
      <c r="V6789" s="298" t="n">
        <v>63.9788</v>
      </c>
      <c r="W6789" s="298" t="s">
        <v>203</v>
      </c>
      <c r="X6789" s="298" t="s">
        <v>50662</v>
      </c>
    </row>
    <row r="6790" customFormat="false" ht="15.8" hidden="false" customHeight="false" outlineLevel="0" collapsed="false">
      <c r="U6790" s="298" t="s">
        <v>50663</v>
      </c>
      <c r="V6790" s="298" t="n">
        <v>83.5396</v>
      </c>
      <c r="W6790" s="298" t="s">
        <v>203</v>
      </c>
      <c r="X6790" s="298" t="s">
        <v>50664</v>
      </c>
    </row>
    <row r="6791" customFormat="false" ht="15.8" hidden="false" customHeight="false" outlineLevel="0" collapsed="false">
      <c r="U6791" s="298" t="s">
        <v>50665</v>
      </c>
      <c r="V6791" s="298" t="n">
        <v>126.0593</v>
      </c>
      <c r="W6791" s="298" t="s">
        <v>203</v>
      </c>
      <c r="X6791" s="298" t="s">
        <v>50666</v>
      </c>
    </row>
    <row r="6792" customFormat="false" ht="15.8" hidden="false" customHeight="false" outlineLevel="0" collapsed="false">
      <c r="U6792" s="298" t="s">
        <v>50667</v>
      </c>
      <c r="V6792" s="298" t="n">
        <v>227.4711</v>
      </c>
      <c r="W6792" s="298" t="s">
        <v>203</v>
      </c>
      <c r="X6792" s="298" t="s">
        <v>50668</v>
      </c>
    </row>
    <row r="6793" customFormat="false" ht="15.8" hidden="false" customHeight="false" outlineLevel="0" collapsed="false">
      <c r="U6793" s="298" t="s">
        <v>50669</v>
      </c>
      <c r="V6793" s="298" t="n">
        <v>372.4828</v>
      </c>
      <c r="W6793" s="298" t="s">
        <v>203</v>
      </c>
      <c r="X6793" s="298" t="s">
        <v>50670</v>
      </c>
    </row>
    <row r="6794" customFormat="false" ht="15.8" hidden="false" customHeight="false" outlineLevel="0" collapsed="false">
      <c r="U6794" s="298" t="s">
        <v>50671</v>
      </c>
      <c r="V6794" s="298" t="n">
        <v>179.0988</v>
      </c>
      <c r="W6794" s="298" t="s">
        <v>203</v>
      </c>
      <c r="X6794" s="298" t="s">
        <v>50672</v>
      </c>
    </row>
    <row r="6795" customFormat="false" ht="15.8" hidden="false" customHeight="false" outlineLevel="0" collapsed="false">
      <c r="U6795" s="298" t="s">
        <v>50673</v>
      </c>
      <c r="V6795" s="298" t="n">
        <v>263.488</v>
      </c>
      <c r="W6795" s="298" t="s">
        <v>203</v>
      </c>
      <c r="X6795" s="298" t="s">
        <v>50674</v>
      </c>
    </row>
    <row r="6796" customFormat="false" ht="15.8" hidden="false" customHeight="false" outlineLevel="0" collapsed="false">
      <c r="U6796" s="298" t="s">
        <v>50675</v>
      </c>
      <c r="V6796" s="298" t="n">
        <v>336.4659</v>
      </c>
      <c r="W6796" s="298" t="s">
        <v>203</v>
      </c>
      <c r="X6796" s="298" t="s">
        <v>50676</v>
      </c>
    </row>
    <row r="6797" customFormat="false" ht="15.8" hidden="false" customHeight="false" outlineLevel="0" collapsed="false">
      <c r="U6797" s="298" t="s">
        <v>50677</v>
      </c>
      <c r="V6797" s="298" t="n">
        <v>380.0659</v>
      </c>
      <c r="W6797" s="298" t="s">
        <v>203</v>
      </c>
      <c r="X6797" s="298" t="s">
        <v>50678</v>
      </c>
    </row>
    <row r="6798" customFormat="false" ht="15.8" hidden="false" customHeight="false" outlineLevel="0" collapsed="false">
      <c r="U6798" s="298" t="s">
        <v>50679</v>
      </c>
      <c r="V6798" s="298" t="n">
        <v>438.8216</v>
      </c>
      <c r="W6798" s="298" t="s">
        <v>203</v>
      </c>
      <c r="X6798" s="298" t="s">
        <v>50680</v>
      </c>
    </row>
    <row r="6799" customFormat="false" ht="15.8" hidden="false" customHeight="false" outlineLevel="0" collapsed="false">
      <c r="U6799" s="298" t="s">
        <v>50681</v>
      </c>
      <c r="V6799" s="298" t="n">
        <v>616.064</v>
      </c>
      <c r="W6799" s="298" t="s">
        <v>203</v>
      </c>
      <c r="X6799" s="298" t="s">
        <v>50682</v>
      </c>
    </row>
    <row r="6800" customFormat="false" ht="15.8" hidden="false" customHeight="false" outlineLevel="0" collapsed="false">
      <c r="U6800" s="298" t="s">
        <v>50683</v>
      </c>
      <c r="V6800" s="298" t="n">
        <v>3795.37</v>
      </c>
      <c r="W6800" s="298" t="s">
        <v>203</v>
      </c>
      <c r="X6800" s="298" t="s">
        <v>50684</v>
      </c>
    </row>
    <row r="6801" customFormat="false" ht="15.8" hidden="false" customHeight="false" outlineLevel="0" collapsed="false">
      <c r="U6801" s="298" t="s">
        <v>50685</v>
      </c>
      <c r="V6801" s="298" t="n">
        <v>628.04</v>
      </c>
      <c r="W6801" s="298" t="s">
        <v>203</v>
      </c>
      <c r="X6801" s="298" t="s">
        <v>50686</v>
      </c>
    </row>
    <row r="6802" customFormat="false" ht="15.8" hidden="false" customHeight="false" outlineLevel="0" collapsed="false">
      <c r="U6802" s="298" t="s">
        <v>50687</v>
      </c>
      <c r="V6802" s="298" t="n">
        <v>948.84</v>
      </c>
      <c r="W6802" s="298" t="s">
        <v>203</v>
      </c>
      <c r="X6802" s="298" t="s">
        <v>50688</v>
      </c>
    </row>
    <row r="6803" customFormat="false" ht="15.8" hidden="false" customHeight="false" outlineLevel="0" collapsed="false">
      <c r="U6803" s="298" t="s">
        <v>50689</v>
      </c>
      <c r="V6803" s="298" t="n">
        <v>199.0372</v>
      </c>
      <c r="W6803" s="298" t="s">
        <v>203</v>
      </c>
      <c r="X6803" s="298" t="s">
        <v>50690</v>
      </c>
    </row>
    <row r="6804" customFormat="false" ht="15.8" hidden="false" customHeight="false" outlineLevel="0" collapsed="false">
      <c r="U6804" s="298" t="s">
        <v>50691</v>
      </c>
      <c r="V6804" s="298" t="n">
        <v>67.3196</v>
      </c>
      <c r="W6804" s="298" t="s">
        <v>203</v>
      </c>
      <c r="X6804" s="298" t="s">
        <v>50692</v>
      </c>
    </row>
    <row r="6805" customFormat="false" ht="15.8" hidden="false" customHeight="false" outlineLevel="0" collapsed="false">
      <c r="U6805" s="298" t="s">
        <v>50693</v>
      </c>
      <c r="V6805" s="298" t="n">
        <v>5500</v>
      </c>
      <c r="W6805" s="298" t="s">
        <v>203</v>
      </c>
      <c r="X6805" s="298" t="s">
        <v>50694</v>
      </c>
    </row>
    <row r="6806" customFormat="false" ht="15.8" hidden="false" customHeight="false" outlineLevel="0" collapsed="false">
      <c r="U6806" s="298" t="s">
        <v>50695</v>
      </c>
      <c r="V6806" s="298" t="n">
        <v>4583.29</v>
      </c>
      <c r="W6806" s="298" t="s">
        <v>203</v>
      </c>
      <c r="X6806" s="298" t="s">
        <v>50696</v>
      </c>
    </row>
    <row r="6807" customFormat="false" ht="15.8" hidden="false" customHeight="false" outlineLevel="0" collapsed="false">
      <c r="U6807" s="298" t="s">
        <v>50697</v>
      </c>
      <c r="V6807" s="298" t="s">
        <v>50308</v>
      </c>
      <c r="W6807" s="298" t="s">
        <v>246</v>
      </c>
      <c r="X6807" s="298" t="s">
        <v>50698</v>
      </c>
    </row>
    <row r="6808" customFormat="false" ht="15.8" hidden="false" customHeight="false" outlineLevel="0" collapsed="false">
      <c r="U6808" s="298" t="s">
        <v>50699</v>
      </c>
      <c r="V6808" s="298" t="n">
        <v>5.736</v>
      </c>
      <c r="W6808" s="298" t="s">
        <v>230</v>
      </c>
      <c r="X6808" s="298" t="s">
        <v>50700</v>
      </c>
    </row>
    <row r="6809" customFormat="false" ht="15.8" hidden="false" customHeight="false" outlineLevel="0" collapsed="false">
      <c r="U6809" s="298" t="s">
        <v>50701</v>
      </c>
      <c r="V6809" s="298" t="n">
        <v>144.2654</v>
      </c>
      <c r="W6809" s="298" t="s">
        <v>166</v>
      </c>
      <c r="X6809" s="298" t="s">
        <v>50702</v>
      </c>
    </row>
    <row r="6810" customFormat="false" ht="15.8" hidden="false" customHeight="false" outlineLevel="0" collapsed="false">
      <c r="U6810" s="298" t="s">
        <v>50703</v>
      </c>
      <c r="V6810" s="298" t="n">
        <v>52.9</v>
      </c>
      <c r="W6810" s="298" t="s">
        <v>166</v>
      </c>
      <c r="X6810" s="298" t="s">
        <v>50704</v>
      </c>
    </row>
    <row r="6811" customFormat="false" ht="15.8" hidden="false" customHeight="false" outlineLevel="0" collapsed="false">
      <c r="U6811" s="298" t="s">
        <v>50705</v>
      </c>
      <c r="V6811" s="298" t="n">
        <v>74.8691</v>
      </c>
      <c r="W6811" s="298" t="s">
        <v>166</v>
      </c>
      <c r="X6811" s="298" t="s">
        <v>50706</v>
      </c>
    </row>
    <row r="6812" customFormat="false" ht="15.8" hidden="false" customHeight="false" outlineLevel="0" collapsed="false">
      <c r="U6812" s="298" t="s">
        <v>50707</v>
      </c>
      <c r="V6812" s="298" t="n">
        <v>97.5545</v>
      </c>
      <c r="W6812" s="298" t="s">
        <v>166</v>
      </c>
      <c r="X6812" s="298" t="s">
        <v>50708</v>
      </c>
    </row>
    <row r="6813" customFormat="false" ht="15.8" hidden="false" customHeight="false" outlineLevel="0" collapsed="false">
      <c r="U6813" s="298" t="s">
        <v>50709</v>
      </c>
      <c r="V6813" s="298" t="n">
        <v>139.3381</v>
      </c>
      <c r="W6813" s="298" t="s">
        <v>166</v>
      </c>
      <c r="X6813" s="298" t="s">
        <v>50710</v>
      </c>
    </row>
    <row r="6814" customFormat="false" ht="15.8" hidden="false" customHeight="false" outlineLevel="0" collapsed="false">
      <c r="U6814" s="298" t="s">
        <v>50711</v>
      </c>
      <c r="V6814" s="298" t="n">
        <v>7404.75</v>
      </c>
      <c r="W6814" s="298" t="s">
        <v>203</v>
      </c>
      <c r="X6814" s="298" t="s">
        <v>50712</v>
      </c>
    </row>
    <row r="6815" customFormat="false" ht="15.8" hidden="false" customHeight="false" outlineLevel="0" collapsed="false">
      <c r="U6815" s="298" t="s">
        <v>50713</v>
      </c>
      <c r="V6815" s="298" t="n">
        <v>9445.36</v>
      </c>
      <c r="W6815" s="298" t="s">
        <v>203</v>
      </c>
      <c r="X6815" s="298" t="s">
        <v>50714</v>
      </c>
    </row>
    <row r="6816" customFormat="false" ht="15.8" hidden="false" customHeight="false" outlineLevel="0" collapsed="false">
      <c r="U6816" s="298" t="s">
        <v>50715</v>
      </c>
      <c r="V6816" s="298" t="n">
        <v>12345.48</v>
      </c>
      <c r="W6816" s="298" t="s">
        <v>203</v>
      </c>
      <c r="X6816" s="298" t="s">
        <v>50716</v>
      </c>
    </row>
    <row r="6817" customFormat="false" ht="15.8" hidden="false" customHeight="false" outlineLevel="0" collapsed="false">
      <c r="U6817" s="298" t="s">
        <v>50717</v>
      </c>
      <c r="V6817" s="298" t="n">
        <v>24691.89</v>
      </c>
      <c r="W6817" s="298" t="s">
        <v>203</v>
      </c>
      <c r="X6817" s="298" t="s">
        <v>50718</v>
      </c>
    </row>
    <row r="6818" customFormat="false" ht="15.8" hidden="false" customHeight="false" outlineLevel="0" collapsed="false">
      <c r="U6818" s="298" t="s">
        <v>50719</v>
      </c>
      <c r="V6818" s="298" t="n">
        <v>91.3164</v>
      </c>
      <c r="W6818" s="298" t="s">
        <v>166</v>
      </c>
      <c r="X6818" s="298" t="s">
        <v>50720</v>
      </c>
    </row>
    <row r="6819" customFormat="false" ht="15.8" hidden="false" customHeight="false" outlineLevel="0" collapsed="false">
      <c r="U6819" s="298" t="s">
        <v>50721</v>
      </c>
      <c r="V6819" s="298" t="n">
        <v>131.59</v>
      </c>
      <c r="W6819" s="298" t="s">
        <v>166</v>
      </c>
      <c r="X6819" s="298" t="s">
        <v>50722</v>
      </c>
    </row>
    <row r="6820" customFormat="false" ht="15.8" hidden="false" customHeight="false" outlineLevel="0" collapsed="false">
      <c r="U6820" s="298" t="s">
        <v>50723</v>
      </c>
      <c r="V6820" s="298" t="n">
        <v>5.8803</v>
      </c>
      <c r="W6820" s="298" t="s">
        <v>230</v>
      </c>
      <c r="X6820" s="298" t="s">
        <v>50724</v>
      </c>
    </row>
    <row r="6821" customFormat="false" ht="15.8" hidden="false" customHeight="false" outlineLevel="0" collapsed="false">
      <c r="U6821" s="298" t="s">
        <v>50725</v>
      </c>
      <c r="V6821" s="298" t="n">
        <v>141.7144</v>
      </c>
      <c r="W6821" s="298" t="s">
        <v>166</v>
      </c>
      <c r="X6821" s="298" t="s">
        <v>50726</v>
      </c>
    </row>
    <row r="6822" customFormat="false" ht="15.8" hidden="false" customHeight="false" outlineLevel="0" collapsed="false">
      <c r="U6822" s="298" t="s">
        <v>50727</v>
      </c>
      <c r="V6822" s="298" t="n">
        <v>101.6389</v>
      </c>
      <c r="W6822" s="298" t="s">
        <v>292</v>
      </c>
      <c r="X6822" s="298" t="s">
        <v>50728</v>
      </c>
    </row>
    <row r="6823" customFormat="false" ht="15.8" hidden="false" customHeight="false" outlineLevel="0" collapsed="false">
      <c r="U6823" s="298" t="s">
        <v>50729</v>
      </c>
      <c r="V6823" s="298" t="n">
        <v>43.7778</v>
      </c>
      <c r="W6823" s="298" t="s">
        <v>292</v>
      </c>
      <c r="X6823" s="298" t="s">
        <v>50730</v>
      </c>
    </row>
    <row r="6824" customFormat="false" ht="15.8" hidden="false" customHeight="false" outlineLevel="0" collapsed="false">
      <c r="U6824" s="298" t="s">
        <v>50731</v>
      </c>
      <c r="V6824" s="298" t="n">
        <v>32.2676</v>
      </c>
      <c r="W6824" s="298" t="s">
        <v>292</v>
      </c>
      <c r="X6824" s="298" t="s">
        <v>50732</v>
      </c>
    </row>
    <row r="6825" customFormat="false" ht="15.8" hidden="false" customHeight="false" outlineLevel="0" collapsed="false">
      <c r="U6825" s="298" t="s">
        <v>50733</v>
      </c>
      <c r="V6825" s="298" t="n">
        <v>47.3083</v>
      </c>
      <c r="W6825" s="298" t="s">
        <v>292</v>
      </c>
      <c r="X6825" s="298" t="s">
        <v>50734</v>
      </c>
    </row>
    <row r="6826" customFormat="false" ht="15.8" hidden="false" customHeight="false" outlineLevel="0" collapsed="false">
      <c r="U6826" s="298" t="s">
        <v>50735</v>
      </c>
      <c r="V6826" s="298" t="n">
        <v>22.9636</v>
      </c>
      <c r="W6826" s="298" t="s">
        <v>292</v>
      </c>
      <c r="X6826" s="298" t="s">
        <v>50736</v>
      </c>
    </row>
    <row r="6827" customFormat="false" ht="15.8" hidden="false" customHeight="false" outlineLevel="0" collapsed="false">
      <c r="U6827" s="298" t="s">
        <v>50737</v>
      </c>
      <c r="V6827" s="298" t="n">
        <v>172.51</v>
      </c>
      <c r="W6827" s="298" t="s">
        <v>166</v>
      </c>
      <c r="X6827" s="298" t="s">
        <v>50738</v>
      </c>
    </row>
    <row r="6828" customFormat="false" ht="15.8" hidden="false" customHeight="false" outlineLevel="0" collapsed="false">
      <c r="U6828" s="298" t="s">
        <v>50739</v>
      </c>
      <c r="V6828" s="298" t="n">
        <v>6.0801</v>
      </c>
      <c r="W6828" s="298" t="s">
        <v>292</v>
      </c>
      <c r="X6828" s="298" t="s">
        <v>50740</v>
      </c>
    </row>
    <row r="6829" customFormat="false" ht="15.8" hidden="false" customHeight="false" outlineLevel="0" collapsed="false">
      <c r="U6829" s="298" t="s">
        <v>50741</v>
      </c>
      <c r="V6829" s="298" t="n">
        <v>260.175</v>
      </c>
      <c r="W6829" s="298" t="s">
        <v>166</v>
      </c>
      <c r="X6829" s="298" t="s">
        <v>50742</v>
      </c>
    </row>
    <row r="6830" customFormat="false" ht="15.8" hidden="false" customHeight="false" outlineLevel="0" collapsed="false">
      <c r="U6830" s="298" t="s">
        <v>50743</v>
      </c>
      <c r="V6830" s="298" t="n">
        <v>1.4443</v>
      </c>
      <c r="W6830" s="298" t="s">
        <v>221</v>
      </c>
      <c r="X6830" s="298" t="s">
        <v>50744</v>
      </c>
    </row>
    <row r="6831" customFormat="false" ht="15.8" hidden="false" customHeight="false" outlineLevel="0" collapsed="false">
      <c r="U6831" s="298" t="s">
        <v>50745</v>
      </c>
      <c r="V6831" s="298" t="n">
        <v>6.5</v>
      </c>
      <c r="W6831" s="298" t="s">
        <v>221</v>
      </c>
      <c r="X6831" s="298" t="s">
        <v>50746</v>
      </c>
    </row>
    <row r="6832" customFormat="false" ht="15.8" hidden="false" customHeight="false" outlineLevel="0" collapsed="false">
      <c r="U6832" s="298" t="s">
        <v>50747</v>
      </c>
      <c r="V6832" s="298" t="n">
        <v>0.8775</v>
      </c>
      <c r="W6832" s="298" t="s">
        <v>203</v>
      </c>
      <c r="X6832" s="298" t="s">
        <v>50748</v>
      </c>
    </row>
    <row r="6833" customFormat="false" ht="15.8" hidden="false" customHeight="false" outlineLevel="0" collapsed="false">
      <c r="U6833" s="298" t="s">
        <v>50749</v>
      </c>
      <c r="V6833" s="298" t="n">
        <v>7.2332</v>
      </c>
      <c r="W6833" s="298" t="s">
        <v>230</v>
      </c>
      <c r="X6833" s="298" t="s">
        <v>50750</v>
      </c>
    </row>
    <row r="6834" customFormat="false" ht="15.8" hidden="false" customHeight="false" outlineLevel="0" collapsed="false">
      <c r="U6834" s="298" t="s">
        <v>50751</v>
      </c>
      <c r="V6834" s="298" t="n">
        <v>1.7496</v>
      </c>
      <c r="W6834" s="298" t="s">
        <v>221</v>
      </c>
      <c r="X6834" s="298" t="s">
        <v>50752</v>
      </c>
    </row>
    <row r="6835" customFormat="false" ht="15.8" hidden="false" customHeight="false" outlineLevel="0" collapsed="false">
      <c r="U6835" s="298" t="s">
        <v>50753</v>
      </c>
      <c r="V6835" s="298" t="n">
        <v>285.85</v>
      </c>
      <c r="W6835" s="298" t="s">
        <v>166</v>
      </c>
      <c r="X6835" s="298" t="s">
        <v>50754</v>
      </c>
    </row>
    <row r="6836" customFormat="false" ht="15.8" hidden="false" customHeight="false" outlineLevel="0" collapsed="false">
      <c r="U6836" s="298" t="s">
        <v>50755</v>
      </c>
      <c r="V6836" s="298" t="n">
        <v>468.7477</v>
      </c>
      <c r="W6836" s="298" t="s">
        <v>166</v>
      </c>
      <c r="X6836" s="298" t="s">
        <v>50756</v>
      </c>
    </row>
    <row r="6837" customFormat="false" ht="15.8" hidden="false" customHeight="false" outlineLevel="0" collapsed="false">
      <c r="U6837" s="298" t="s">
        <v>50757</v>
      </c>
      <c r="V6837" s="298" t="n">
        <v>15997.37</v>
      </c>
      <c r="W6837" s="298" t="s">
        <v>203</v>
      </c>
      <c r="X6837" s="298" t="s">
        <v>50758</v>
      </c>
    </row>
    <row r="6838" customFormat="false" ht="15.8" hidden="false" customHeight="false" outlineLevel="0" collapsed="false">
      <c r="U6838" s="298" t="s">
        <v>50759</v>
      </c>
      <c r="V6838" s="298" t="n">
        <v>217.467</v>
      </c>
      <c r="W6838" s="298" t="s">
        <v>203</v>
      </c>
      <c r="X6838" s="298" t="s">
        <v>50760</v>
      </c>
    </row>
    <row r="6839" customFormat="false" ht="15.8" hidden="false" customHeight="false" outlineLevel="0" collapsed="false">
      <c r="U6839" s="298" t="s">
        <v>50761</v>
      </c>
      <c r="V6839" s="298" t="n">
        <v>0.8647</v>
      </c>
      <c r="W6839" s="298" t="s">
        <v>221</v>
      </c>
      <c r="X6839" s="298" t="s">
        <v>50762</v>
      </c>
    </row>
    <row r="6840" customFormat="false" ht="15.8" hidden="false" customHeight="false" outlineLevel="0" collapsed="false">
      <c r="U6840" s="298" t="s">
        <v>50763</v>
      </c>
      <c r="V6840" s="298" t="n">
        <v>326.4543</v>
      </c>
      <c r="W6840" s="298" t="s">
        <v>203</v>
      </c>
      <c r="X6840" s="298" t="s">
        <v>50764</v>
      </c>
    </row>
    <row r="6841" customFormat="false" ht="15.8" hidden="false" customHeight="false" outlineLevel="0" collapsed="false">
      <c r="U6841" s="298" t="s">
        <v>50765</v>
      </c>
      <c r="V6841" s="298" t="n">
        <v>43.2438</v>
      </c>
      <c r="W6841" s="298" t="s">
        <v>166</v>
      </c>
      <c r="X6841" s="298" t="s">
        <v>50766</v>
      </c>
    </row>
    <row r="6842" customFormat="false" ht="15.8" hidden="false" customHeight="false" outlineLevel="0" collapsed="false">
      <c r="U6842" s="298" t="s">
        <v>50767</v>
      </c>
      <c r="V6842" s="298" t="s">
        <v>50308</v>
      </c>
      <c r="W6842" s="298" t="s">
        <v>16028</v>
      </c>
      <c r="X6842" s="298" t="s">
        <v>50768</v>
      </c>
    </row>
    <row r="6843" customFormat="false" ht="15.8" hidden="false" customHeight="false" outlineLevel="0" collapsed="false">
      <c r="U6843" s="298" t="s">
        <v>50769</v>
      </c>
      <c r="V6843" s="298" t="s">
        <v>50308</v>
      </c>
      <c r="W6843" s="298" t="s">
        <v>16028</v>
      </c>
      <c r="X6843" s="298" t="s">
        <v>50770</v>
      </c>
    </row>
    <row r="6844" customFormat="false" ht="15.8" hidden="false" customHeight="false" outlineLevel="0" collapsed="false">
      <c r="U6844" s="298" t="s">
        <v>50771</v>
      </c>
      <c r="V6844" s="298" t="n">
        <v>251.722</v>
      </c>
      <c r="W6844" s="298" t="s">
        <v>246</v>
      </c>
      <c r="X6844" s="298" t="s">
        <v>50772</v>
      </c>
    </row>
    <row r="6845" customFormat="false" ht="15.8" hidden="false" customHeight="false" outlineLevel="0" collapsed="false">
      <c r="U6845" s="298" t="s">
        <v>50773</v>
      </c>
      <c r="V6845" s="298" t="n">
        <v>17.429</v>
      </c>
      <c r="W6845" s="298" t="s">
        <v>230</v>
      </c>
      <c r="X6845" s="298" t="s">
        <v>50774</v>
      </c>
    </row>
    <row r="6846" customFormat="false" ht="15.8" hidden="false" customHeight="false" outlineLevel="0" collapsed="false">
      <c r="U6846" s="298" t="s">
        <v>50775</v>
      </c>
      <c r="V6846" s="298" t="n">
        <v>11.2666</v>
      </c>
      <c r="W6846" s="298" t="s">
        <v>230</v>
      </c>
      <c r="X6846" s="298" t="s">
        <v>50776</v>
      </c>
    </row>
    <row r="6847" customFormat="false" ht="15.8" hidden="false" customHeight="false" outlineLevel="0" collapsed="false">
      <c r="U6847" s="298" t="s">
        <v>50777</v>
      </c>
      <c r="V6847" s="298" t="n">
        <v>16435.89</v>
      </c>
      <c r="W6847" s="298" t="s">
        <v>203</v>
      </c>
      <c r="X6847" s="298" t="s">
        <v>50778</v>
      </c>
    </row>
    <row r="6848" customFormat="false" ht="15.8" hidden="false" customHeight="false" outlineLevel="0" collapsed="false">
      <c r="U6848" s="298" t="s">
        <v>50779</v>
      </c>
      <c r="V6848" s="298" t="n">
        <v>17582.99</v>
      </c>
      <c r="W6848" s="298" t="s">
        <v>203</v>
      </c>
      <c r="X6848" s="298" t="s">
        <v>50780</v>
      </c>
    </row>
    <row r="6849" customFormat="false" ht="15.8" hidden="false" customHeight="false" outlineLevel="0" collapsed="false">
      <c r="U6849" s="298" t="s">
        <v>50781</v>
      </c>
      <c r="V6849" s="298" t="n">
        <v>19120.59</v>
      </c>
      <c r="W6849" s="298" t="s">
        <v>203</v>
      </c>
      <c r="X6849" s="298" t="s">
        <v>50782</v>
      </c>
    </row>
    <row r="6850" customFormat="false" ht="15.8" hidden="false" customHeight="false" outlineLevel="0" collapsed="false">
      <c r="U6850" s="298" t="s">
        <v>50783</v>
      </c>
      <c r="V6850" s="298" t="n">
        <v>21933.83</v>
      </c>
      <c r="W6850" s="298" t="s">
        <v>203</v>
      </c>
      <c r="X6850" s="298" t="s">
        <v>50784</v>
      </c>
    </row>
    <row r="6851" customFormat="false" ht="15.8" hidden="false" customHeight="false" outlineLevel="0" collapsed="false">
      <c r="U6851" s="298" t="s">
        <v>50785</v>
      </c>
      <c r="V6851" s="298" t="n">
        <v>25123.55</v>
      </c>
      <c r="W6851" s="298" t="s">
        <v>203</v>
      </c>
      <c r="X6851" s="298" t="s">
        <v>50786</v>
      </c>
    </row>
    <row r="6852" customFormat="false" ht="15.8" hidden="false" customHeight="false" outlineLevel="0" collapsed="false">
      <c r="U6852" s="298" t="s">
        <v>50787</v>
      </c>
      <c r="V6852" s="298" t="n">
        <v>67.6308</v>
      </c>
      <c r="W6852" s="298" t="s">
        <v>43634</v>
      </c>
      <c r="X6852" s="298" t="s">
        <v>50788</v>
      </c>
    </row>
    <row r="6853" customFormat="false" ht="15.8" hidden="false" customHeight="false" outlineLevel="0" collapsed="false">
      <c r="U6853" s="298" t="s">
        <v>50789</v>
      </c>
      <c r="V6853" s="298" t="n">
        <v>23945.47</v>
      </c>
      <c r="W6853" s="298" t="s">
        <v>203</v>
      </c>
      <c r="X6853" s="298" t="s">
        <v>50790</v>
      </c>
    </row>
    <row r="6854" customFormat="false" ht="15.8" hidden="false" customHeight="false" outlineLevel="0" collapsed="false">
      <c r="U6854" s="298" t="s">
        <v>50791</v>
      </c>
      <c r="V6854" s="298" t="n">
        <v>26991.83</v>
      </c>
      <c r="W6854" s="298" t="s">
        <v>203</v>
      </c>
      <c r="X6854" s="298" t="s">
        <v>50792</v>
      </c>
    </row>
    <row r="6855" customFormat="false" ht="15.8" hidden="false" customHeight="false" outlineLevel="0" collapsed="false">
      <c r="U6855" s="298" t="s">
        <v>50793</v>
      </c>
      <c r="V6855" s="298" t="n">
        <v>27018.63</v>
      </c>
      <c r="W6855" s="298" t="s">
        <v>203</v>
      </c>
      <c r="X6855" s="298" t="s">
        <v>50794</v>
      </c>
    </row>
    <row r="6856" customFormat="false" ht="15.8" hidden="false" customHeight="false" outlineLevel="0" collapsed="false">
      <c r="U6856" s="298" t="s">
        <v>50795</v>
      </c>
      <c r="V6856" s="298" t="n">
        <v>27447.42</v>
      </c>
      <c r="W6856" s="298" t="s">
        <v>203</v>
      </c>
      <c r="X6856" s="298" t="s">
        <v>50796</v>
      </c>
    </row>
    <row r="6857" customFormat="false" ht="15.8" hidden="false" customHeight="false" outlineLevel="0" collapsed="false">
      <c r="U6857" s="298" t="s">
        <v>50797</v>
      </c>
      <c r="V6857" s="298" t="n">
        <v>33355.41</v>
      </c>
      <c r="W6857" s="298" t="s">
        <v>203</v>
      </c>
      <c r="X6857" s="298" t="s">
        <v>50798</v>
      </c>
    </row>
    <row r="6858" customFormat="false" ht="15.8" hidden="false" customHeight="false" outlineLevel="0" collapsed="false">
      <c r="U6858" s="298" t="s">
        <v>50799</v>
      </c>
      <c r="V6858" s="298" t="n">
        <v>15.0265</v>
      </c>
      <c r="W6858" s="298" t="s">
        <v>166</v>
      </c>
      <c r="X6858" s="298" t="s">
        <v>50800</v>
      </c>
    </row>
    <row r="6859" customFormat="false" ht="15.8" hidden="false" customHeight="false" outlineLevel="0" collapsed="false">
      <c r="U6859" s="298" t="s">
        <v>50801</v>
      </c>
      <c r="V6859" s="298" t="n">
        <v>38110.81</v>
      </c>
      <c r="W6859" s="298" t="s">
        <v>203</v>
      </c>
      <c r="X6859" s="298" t="s">
        <v>50802</v>
      </c>
    </row>
    <row r="6860" customFormat="false" ht="15.8" hidden="false" customHeight="false" outlineLevel="0" collapsed="false">
      <c r="U6860" s="298" t="s">
        <v>50803</v>
      </c>
      <c r="V6860" s="298" t="n">
        <v>62.4491</v>
      </c>
      <c r="W6860" s="298" t="s">
        <v>246</v>
      </c>
      <c r="X6860" s="298" t="s">
        <v>50804</v>
      </c>
    </row>
    <row r="6861" customFormat="false" ht="15.8" hidden="false" customHeight="false" outlineLevel="0" collapsed="false">
      <c r="U6861" s="298" t="s">
        <v>50805</v>
      </c>
      <c r="V6861" s="298" t="n">
        <v>5.1384</v>
      </c>
      <c r="W6861" s="298" t="s">
        <v>166</v>
      </c>
      <c r="X6861" s="298" t="s">
        <v>50806</v>
      </c>
    </row>
    <row r="6862" customFormat="false" ht="15.8" hidden="false" customHeight="false" outlineLevel="0" collapsed="false">
      <c r="U6862" s="298" t="s">
        <v>50807</v>
      </c>
      <c r="V6862" s="298" t="n">
        <v>1.2</v>
      </c>
      <c r="W6862" s="298" t="s">
        <v>203</v>
      </c>
      <c r="X6862" s="298" t="s">
        <v>50808</v>
      </c>
    </row>
    <row r="6863" customFormat="false" ht="15.8" hidden="false" customHeight="false" outlineLevel="0" collapsed="false">
      <c r="U6863" s="298" t="s">
        <v>50809</v>
      </c>
      <c r="V6863" s="298" t="n">
        <v>15997.37</v>
      </c>
      <c r="W6863" s="298" t="s">
        <v>203</v>
      </c>
      <c r="X6863" s="298" t="s">
        <v>50810</v>
      </c>
    </row>
    <row r="6864" customFormat="false" ht="15.8" hidden="false" customHeight="false" outlineLevel="0" collapsed="false">
      <c r="U6864" s="298" t="s">
        <v>50811</v>
      </c>
      <c r="V6864" s="298" t="n">
        <v>18240.33</v>
      </c>
      <c r="W6864" s="298" t="s">
        <v>203</v>
      </c>
      <c r="X6864" s="298" t="s">
        <v>50812</v>
      </c>
    </row>
    <row r="6865" customFormat="false" ht="15.8" hidden="false" customHeight="false" outlineLevel="0" collapsed="false">
      <c r="U6865" s="298" t="s">
        <v>50813</v>
      </c>
      <c r="V6865" s="298" t="n">
        <v>18480</v>
      </c>
      <c r="W6865" s="298" t="s">
        <v>203</v>
      </c>
      <c r="X6865" s="298" t="s">
        <v>50814</v>
      </c>
    </row>
    <row r="6866" customFormat="false" ht="15.8" hidden="false" customHeight="false" outlineLevel="0" collapsed="false">
      <c r="U6866" s="298" t="s">
        <v>50815</v>
      </c>
      <c r="V6866" s="298" t="n">
        <v>19262.23</v>
      </c>
      <c r="W6866" s="298" t="s">
        <v>203</v>
      </c>
      <c r="X6866" s="298" t="s">
        <v>50816</v>
      </c>
    </row>
    <row r="6867" customFormat="false" ht="15.8" hidden="false" customHeight="false" outlineLevel="0" collapsed="false">
      <c r="U6867" s="298" t="s">
        <v>50817</v>
      </c>
      <c r="V6867" s="298" t="n">
        <v>22010.45</v>
      </c>
      <c r="W6867" s="298" t="s">
        <v>203</v>
      </c>
      <c r="X6867" s="298" t="s">
        <v>50818</v>
      </c>
    </row>
    <row r="6868" customFormat="false" ht="15.8" hidden="false" customHeight="false" outlineLevel="0" collapsed="false">
      <c r="U6868" s="298" t="s">
        <v>50819</v>
      </c>
      <c r="V6868" s="298" t="n">
        <v>25265.18</v>
      </c>
      <c r="W6868" s="298" t="s">
        <v>203</v>
      </c>
      <c r="X6868" s="298" t="s">
        <v>50820</v>
      </c>
    </row>
    <row r="6869" customFormat="false" ht="15.8" hidden="false" customHeight="false" outlineLevel="0" collapsed="false">
      <c r="U6869" s="298" t="s">
        <v>50821</v>
      </c>
      <c r="V6869" s="298" t="n">
        <v>26584.3</v>
      </c>
      <c r="W6869" s="298" t="s">
        <v>203</v>
      </c>
      <c r="X6869" s="298" t="s">
        <v>50822</v>
      </c>
    </row>
    <row r="6870" customFormat="false" ht="15.8" hidden="false" customHeight="false" outlineLevel="0" collapsed="false">
      <c r="U6870" s="298" t="s">
        <v>50823</v>
      </c>
      <c r="V6870" s="298" t="n">
        <v>29969.15</v>
      </c>
      <c r="W6870" s="298" t="s">
        <v>203</v>
      </c>
      <c r="X6870" s="298" t="s">
        <v>50824</v>
      </c>
    </row>
    <row r="6871" customFormat="false" ht="15.8" hidden="false" customHeight="false" outlineLevel="0" collapsed="false">
      <c r="U6871" s="298" t="s">
        <v>50825</v>
      </c>
      <c r="V6871" s="298" t="n">
        <v>29998.92</v>
      </c>
      <c r="W6871" s="298" t="s">
        <v>203</v>
      </c>
      <c r="X6871" s="298" t="s">
        <v>50826</v>
      </c>
    </row>
    <row r="6872" customFormat="false" ht="15.8" hidden="false" customHeight="false" outlineLevel="0" collapsed="false">
      <c r="U6872" s="298" t="s">
        <v>50827</v>
      </c>
      <c r="V6872" s="298" t="n">
        <v>30475.35</v>
      </c>
      <c r="W6872" s="298" t="s">
        <v>203</v>
      </c>
      <c r="X6872" s="298" t="s">
        <v>50828</v>
      </c>
    </row>
    <row r="6873" customFormat="false" ht="15.8" hidden="false" customHeight="false" outlineLevel="0" collapsed="false">
      <c r="U6873" s="298" t="s">
        <v>50829</v>
      </c>
      <c r="V6873" s="298" t="n">
        <v>37039.79</v>
      </c>
      <c r="W6873" s="298" t="s">
        <v>203</v>
      </c>
      <c r="X6873" s="298" t="s">
        <v>50830</v>
      </c>
    </row>
    <row r="6874" customFormat="false" ht="15.8" hidden="false" customHeight="false" outlineLevel="0" collapsed="false">
      <c r="U6874" s="298" t="s">
        <v>50831</v>
      </c>
      <c r="V6874" s="298" t="n">
        <v>42323.56</v>
      </c>
      <c r="W6874" s="298" t="s">
        <v>203</v>
      </c>
      <c r="X6874" s="298" t="s">
        <v>50832</v>
      </c>
    </row>
    <row r="6875" customFormat="false" ht="15.8" hidden="false" customHeight="false" outlineLevel="0" collapsed="false">
      <c r="U6875" s="298" t="s">
        <v>50833</v>
      </c>
      <c r="V6875" s="298" t="n">
        <v>28566.25</v>
      </c>
      <c r="W6875" s="298" t="s">
        <v>203</v>
      </c>
      <c r="X6875" s="298" t="s">
        <v>50834</v>
      </c>
    </row>
    <row r="6876" customFormat="false" ht="15.8" hidden="false" customHeight="false" outlineLevel="0" collapsed="false">
      <c r="U6876" s="298" t="s">
        <v>50835</v>
      </c>
      <c r="V6876" s="298" t="n">
        <v>38061.65</v>
      </c>
      <c r="W6876" s="298" t="s">
        <v>203</v>
      </c>
      <c r="X6876" s="298" t="s">
        <v>50836</v>
      </c>
    </row>
    <row r="6877" customFormat="false" ht="15.8" hidden="false" customHeight="false" outlineLevel="0" collapsed="false">
      <c r="U6877" s="298" t="s">
        <v>50837</v>
      </c>
      <c r="V6877" s="298" t="n">
        <v>39098.17</v>
      </c>
      <c r="W6877" s="298" t="s">
        <v>203</v>
      </c>
      <c r="X6877" s="298" t="s">
        <v>50838</v>
      </c>
    </row>
    <row r="6878" customFormat="false" ht="15.8" hidden="false" customHeight="false" outlineLevel="0" collapsed="false">
      <c r="U6878" s="298" t="s">
        <v>50839</v>
      </c>
      <c r="V6878" s="298" t="n">
        <v>39568.15</v>
      </c>
      <c r="W6878" s="298" t="s">
        <v>203</v>
      </c>
      <c r="X6878" s="298" t="s">
        <v>50840</v>
      </c>
    </row>
    <row r="6879" customFormat="false" ht="15.8" hidden="false" customHeight="false" outlineLevel="0" collapsed="false">
      <c r="U6879" s="298" t="s">
        <v>50841</v>
      </c>
      <c r="V6879" s="298" t="n">
        <v>40768.15</v>
      </c>
      <c r="W6879" s="298" t="s">
        <v>203</v>
      </c>
      <c r="X6879" s="298" t="s">
        <v>50842</v>
      </c>
    </row>
    <row r="6880" customFormat="false" ht="15.8" hidden="false" customHeight="false" outlineLevel="0" collapsed="false">
      <c r="U6880" s="298" t="s">
        <v>50843</v>
      </c>
      <c r="V6880" s="298" t="n">
        <v>41524.67</v>
      </c>
      <c r="W6880" s="298" t="s">
        <v>203</v>
      </c>
      <c r="X6880" s="298" t="s">
        <v>50844</v>
      </c>
    </row>
    <row r="6881" customFormat="false" ht="15.8" hidden="false" customHeight="false" outlineLevel="0" collapsed="false">
      <c r="U6881" s="298" t="s">
        <v>50845</v>
      </c>
      <c r="V6881" s="298" t="n">
        <v>42153.89</v>
      </c>
      <c r="W6881" s="298" t="s">
        <v>203</v>
      </c>
      <c r="X6881" s="298" t="s">
        <v>50846</v>
      </c>
    </row>
    <row r="6882" customFormat="false" ht="15.8" hidden="false" customHeight="false" outlineLevel="0" collapsed="false">
      <c r="U6882" s="298" t="s">
        <v>50847</v>
      </c>
      <c r="V6882" s="298" t="n">
        <v>45015.52</v>
      </c>
      <c r="W6882" s="298" t="s">
        <v>203</v>
      </c>
      <c r="X6882" s="298" t="s">
        <v>50848</v>
      </c>
    </row>
    <row r="6883" customFormat="false" ht="15.8" hidden="false" customHeight="false" outlineLevel="0" collapsed="false">
      <c r="U6883" s="298" t="s">
        <v>50849</v>
      </c>
      <c r="V6883" s="298" t="n">
        <v>45772.71</v>
      </c>
      <c r="W6883" s="298" t="s">
        <v>203</v>
      </c>
      <c r="X6883" s="298" t="s">
        <v>50850</v>
      </c>
    </row>
    <row r="6884" customFormat="false" ht="15.8" hidden="false" customHeight="false" outlineLevel="0" collapsed="false">
      <c r="U6884" s="298" t="s">
        <v>50851</v>
      </c>
      <c r="V6884" s="298" t="n">
        <v>47128.14</v>
      </c>
      <c r="W6884" s="298" t="s">
        <v>203</v>
      </c>
      <c r="X6884" s="298" t="s">
        <v>50852</v>
      </c>
    </row>
    <row r="6885" customFormat="false" ht="15.8" hidden="false" customHeight="false" outlineLevel="0" collapsed="false">
      <c r="U6885" s="298" t="s">
        <v>50853</v>
      </c>
      <c r="V6885" s="298" t="n">
        <v>47879.01</v>
      </c>
      <c r="W6885" s="298" t="s">
        <v>203</v>
      </c>
      <c r="X6885" s="298" t="s">
        <v>50854</v>
      </c>
    </row>
    <row r="6886" customFormat="false" ht="15.8" hidden="false" customHeight="false" outlineLevel="0" collapsed="false">
      <c r="U6886" s="298" t="s">
        <v>50855</v>
      </c>
      <c r="V6886" s="298" t="n">
        <v>50364.45</v>
      </c>
      <c r="W6886" s="298" t="s">
        <v>203</v>
      </c>
      <c r="X6886" s="298" t="s">
        <v>50856</v>
      </c>
    </row>
    <row r="6887" customFormat="false" ht="15.8" hidden="false" customHeight="false" outlineLevel="0" collapsed="false">
      <c r="U6887" s="298" t="s">
        <v>50857</v>
      </c>
      <c r="V6887" s="298" t="n">
        <v>52022.94</v>
      </c>
      <c r="W6887" s="298" t="s">
        <v>203</v>
      </c>
      <c r="X6887" s="298" t="s">
        <v>50858</v>
      </c>
    </row>
    <row r="6888" customFormat="false" ht="15.8" hidden="false" customHeight="false" outlineLevel="0" collapsed="false">
      <c r="U6888" s="298" t="s">
        <v>50859</v>
      </c>
      <c r="V6888" s="298" t="n">
        <v>52145.77</v>
      </c>
      <c r="W6888" s="298" t="s">
        <v>203</v>
      </c>
      <c r="X6888" s="298" t="s">
        <v>50860</v>
      </c>
    </row>
    <row r="6889" customFormat="false" ht="15.8" hidden="false" customHeight="false" outlineLevel="0" collapsed="false">
      <c r="U6889" s="298" t="s">
        <v>50861</v>
      </c>
      <c r="V6889" s="298" t="n">
        <v>58579.02</v>
      </c>
      <c r="W6889" s="298" t="s">
        <v>203</v>
      </c>
      <c r="X6889" s="298" t="s">
        <v>50862</v>
      </c>
    </row>
    <row r="6890" customFormat="false" ht="15.8" hidden="false" customHeight="false" outlineLevel="0" collapsed="false">
      <c r="U6890" s="298" t="s">
        <v>50863</v>
      </c>
      <c r="V6890" s="298" t="n">
        <v>59705.38</v>
      </c>
      <c r="W6890" s="298" t="s">
        <v>203</v>
      </c>
      <c r="X6890" s="298" t="s">
        <v>50864</v>
      </c>
    </row>
    <row r="6891" customFormat="false" ht="15.8" hidden="false" customHeight="false" outlineLevel="0" collapsed="false">
      <c r="U6891" s="298" t="s">
        <v>50865</v>
      </c>
      <c r="V6891" s="298" t="n">
        <v>64480.67</v>
      </c>
      <c r="W6891" s="298" t="s">
        <v>203</v>
      </c>
      <c r="X6891" s="298" t="s">
        <v>50866</v>
      </c>
    </row>
    <row r="6892" customFormat="false" ht="15.8" hidden="false" customHeight="false" outlineLevel="0" collapsed="false">
      <c r="U6892" s="298" t="s">
        <v>50867</v>
      </c>
      <c r="V6892" s="298" t="n">
        <v>17577.51</v>
      </c>
      <c r="W6892" s="298" t="s">
        <v>203</v>
      </c>
      <c r="X6892" s="298" t="s">
        <v>50868</v>
      </c>
    </row>
    <row r="6893" customFormat="false" ht="15.8" hidden="false" customHeight="false" outlineLevel="0" collapsed="false">
      <c r="U6893" s="298" t="s">
        <v>50869</v>
      </c>
      <c r="V6893" s="298" t="n">
        <v>20044.76</v>
      </c>
      <c r="W6893" s="298" t="s">
        <v>203</v>
      </c>
      <c r="X6893" s="298" t="s">
        <v>50870</v>
      </c>
    </row>
    <row r="6894" customFormat="false" ht="15.8" hidden="false" customHeight="false" outlineLevel="0" collapsed="false">
      <c r="U6894" s="298" t="s">
        <v>50871</v>
      </c>
      <c r="V6894" s="298" t="n">
        <v>20308.4</v>
      </c>
      <c r="W6894" s="298" t="s">
        <v>203</v>
      </c>
      <c r="X6894" s="298" t="s">
        <v>50872</v>
      </c>
    </row>
    <row r="6895" customFormat="false" ht="15.8" hidden="false" customHeight="false" outlineLevel="0" collapsed="false">
      <c r="U6895" s="298" t="s">
        <v>50873</v>
      </c>
      <c r="V6895" s="298" t="n">
        <v>21013.05</v>
      </c>
      <c r="W6895" s="298" t="s">
        <v>203</v>
      </c>
      <c r="X6895" s="298" t="s">
        <v>50874</v>
      </c>
    </row>
    <row r="6896" customFormat="false" ht="15.8" hidden="false" customHeight="false" outlineLevel="0" collapsed="false">
      <c r="U6896" s="298" t="s">
        <v>50875</v>
      </c>
      <c r="V6896" s="298" t="n">
        <v>24036.09</v>
      </c>
      <c r="W6896" s="298" t="s">
        <v>203</v>
      </c>
      <c r="X6896" s="298" t="s">
        <v>50876</v>
      </c>
    </row>
    <row r="6897" customFormat="false" ht="15.8" hidden="false" customHeight="false" outlineLevel="0" collapsed="false">
      <c r="U6897" s="298" t="s">
        <v>50877</v>
      </c>
      <c r="V6897" s="298" t="n">
        <v>27616.3</v>
      </c>
      <c r="W6897" s="298" t="s">
        <v>203</v>
      </c>
      <c r="X6897" s="298" t="s">
        <v>50878</v>
      </c>
    </row>
    <row r="6898" customFormat="false" ht="15.8" hidden="false" customHeight="false" outlineLevel="0" collapsed="false">
      <c r="U6898" s="298" t="s">
        <v>50879</v>
      </c>
      <c r="V6898" s="298" t="n">
        <v>2.6683</v>
      </c>
      <c r="W6898" s="298" t="s">
        <v>166</v>
      </c>
      <c r="X6898" s="298" t="s">
        <v>50880</v>
      </c>
    </row>
    <row r="6899" customFormat="false" ht="15.8" hidden="false" customHeight="false" outlineLevel="0" collapsed="false">
      <c r="U6899" s="298" t="s">
        <v>50881</v>
      </c>
      <c r="V6899" s="298" t="n">
        <v>29223.13</v>
      </c>
      <c r="W6899" s="298" t="s">
        <v>203</v>
      </c>
      <c r="X6899" s="298" t="s">
        <v>50882</v>
      </c>
    </row>
    <row r="6900" customFormat="false" ht="15.8" hidden="false" customHeight="false" outlineLevel="0" collapsed="false">
      <c r="U6900" s="298" t="s">
        <v>50883</v>
      </c>
      <c r="V6900" s="298" t="n">
        <v>1.006</v>
      </c>
      <c r="W6900" s="298" t="s">
        <v>203</v>
      </c>
      <c r="X6900" s="298" t="s">
        <v>50884</v>
      </c>
    </row>
    <row r="6901" customFormat="false" ht="15.8" hidden="false" customHeight="false" outlineLevel="0" collapsed="false">
      <c r="U6901" s="298" t="s">
        <v>50885</v>
      </c>
      <c r="V6901" s="298" t="n">
        <v>4152.31</v>
      </c>
      <c r="W6901" s="298" t="s">
        <v>203</v>
      </c>
      <c r="X6901" s="298" t="s">
        <v>50886</v>
      </c>
    </row>
    <row r="6902" customFormat="false" ht="15.8" hidden="false" customHeight="false" outlineLevel="0" collapsed="false">
      <c r="U6902" s="298" t="s">
        <v>50887</v>
      </c>
      <c r="V6902" s="298" t="n">
        <v>1.5408</v>
      </c>
      <c r="W6902" s="298" t="s">
        <v>166</v>
      </c>
      <c r="X6902" s="298" t="s">
        <v>50888</v>
      </c>
    </row>
    <row r="6903" customFormat="false" ht="15.8" hidden="false" customHeight="false" outlineLevel="0" collapsed="false">
      <c r="U6903" s="298" t="s">
        <v>50889</v>
      </c>
      <c r="V6903" s="298" t="n">
        <v>32946.46</v>
      </c>
      <c r="W6903" s="298" t="s">
        <v>203</v>
      </c>
      <c r="X6903" s="298" t="s">
        <v>50890</v>
      </c>
    </row>
    <row r="6904" customFormat="false" ht="15.8" hidden="false" customHeight="false" outlineLevel="0" collapsed="false">
      <c r="U6904" s="298" t="s">
        <v>50891</v>
      </c>
      <c r="V6904" s="298" t="n">
        <v>32979.21</v>
      </c>
      <c r="W6904" s="298" t="s">
        <v>203</v>
      </c>
      <c r="X6904" s="298" t="s">
        <v>50892</v>
      </c>
    </row>
    <row r="6905" customFormat="false" ht="15.8" hidden="false" customHeight="false" outlineLevel="0" collapsed="false">
      <c r="U6905" s="298" t="s">
        <v>50893</v>
      </c>
      <c r="V6905" s="298" t="n">
        <v>33503.29</v>
      </c>
      <c r="W6905" s="298" t="s">
        <v>203</v>
      </c>
      <c r="X6905" s="298" t="s">
        <v>50894</v>
      </c>
    </row>
    <row r="6906" customFormat="false" ht="15.8" hidden="false" customHeight="false" outlineLevel="0" collapsed="false">
      <c r="U6906" s="298" t="s">
        <v>50895</v>
      </c>
      <c r="V6906" s="298" t="n">
        <v>40724.17</v>
      </c>
      <c r="W6906" s="298" t="s">
        <v>203</v>
      </c>
      <c r="X6906" s="298" t="s">
        <v>50896</v>
      </c>
    </row>
    <row r="6907" customFormat="false" ht="15.8" hidden="false" customHeight="false" outlineLevel="0" collapsed="false">
      <c r="U6907" s="298" t="s">
        <v>50897</v>
      </c>
      <c r="V6907" s="298" t="n">
        <v>46536.32</v>
      </c>
      <c r="W6907" s="298" t="s">
        <v>203</v>
      </c>
      <c r="X6907" s="298" t="s">
        <v>50898</v>
      </c>
    </row>
    <row r="6908" customFormat="false" ht="15.8" hidden="false" customHeight="false" outlineLevel="0" collapsed="false">
      <c r="U6908" s="298" t="s">
        <v>50899</v>
      </c>
      <c r="V6908" s="298" t="n">
        <v>31383.67</v>
      </c>
      <c r="W6908" s="298" t="s">
        <v>203</v>
      </c>
      <c r="X6908" s="298" t="s">
        <v>50900</v>
      </c>
    </row>
    <row r="6909" customFormat="false" ht="15.8" hidden="false" customHeight="false" outlineLevel="0" collapsed="false">
      <c r="U6909" s="298" t="s">
        <v>50901</v>
      </c>
      <c r="V6909" s="298" t="n">
        <v>41828.62</v>
      </c>
      <c r="W6909" s="298" t="s">
        <v>203</v>
      </c>
      <c r="X6909" s="298" t="s">
        <v>50902</v>
      </c>
    </row>
    <row r="6910" customFormat="false" ht="15.8" hidden="false" customHeight="false" outlineLevel="0" collapsed="false">
      <c r="U6910" s="298" t="s">
        <v>50903</v>
      </c>
      <c r="V6910" s="298" t="n">
        <v>42657.19</v>
      </c>
      <c r="W6910" s="298" t="s">
        <v>203</v>
      </c>
      <c r="X6910" s="298" t="s">
        <v>50904</v>
      </c>
    </row>
    <row r="6911" customFormat="false" ht="15.8" hidden="false" customHeight="false" outlineLevel="0" collapsed="false">
      <c r="U6911" s="298" t="s">
        <v>50905</v>
      </c>
      <c r="V6911" s="298" t="n">
        <v>43485.77</v>
      </c>
      <c r="W6911" s="298" t="s">
        <v>203</v>
      </c>
      <c r="X6911" s="298" t="s">
        <v>50906</v>
      </c>
    </row>
    <row r="6912" customFormat="false" ht="15.8" hidden="false" customHeight="false" outlineLevel="0" collapsed="false">
      <c r="U6912" s="298" t="s">
        <v>50907</v>
      </c>
      <c r="V6912" s="298" t="n">
        <v>44805.77</v>
      </c>
      <c r="W6912" s="298" t="s">
        <v>203</v>
      </c>
      <c r="X6912" s="298" t="s">
        <v>50908</v>
      </c>
    </row>
    <row r="6913" customFormat="false" ht="15.8" hidden="false" customHeight="false" outlineLevel="0" collapsed="false">
      <c r="U6913" s="298" t="s">
        <v>50909</v>
      </c>
      <c r="V6913" s="298" t="n">
        <v>45637.94</v>
      </c>
      <c r="W6913" s="298" t="s">
        <v>203</v>
      </c>
      <c r="X6913" s="298" t="s">
        <v>50910</v>
      </c>
    </row>
    <row r="6914" customFormat="false" ht="15.8" hidden="false" customHeight="false" outlineLevel="0" collapsed="false">
      <c r="U6914" s="298" t="s">
        <v>50911</v>
      </c>
      <c r="V6914" s="298" t="n">
        <v>46330.08</v>
      </c>
      <c r="W6914" s="298" t="s">
        <v>203</v>
      </c>
      <c r="X6914" s="298" t="s">
        <v>50912</v>
      </c>
    </row>
    <row r="6915" customFormat="false" ht="15.8" hidden="false" customHeight="false" outlineLevel="0" collapsed="false">
      <c r="U6915" s="298" t="s">
        <v>50913</v>
      </c>
      <c r="V6915" s="298" t="n">
        <v>49477.87</v>
      </c>
      <c r="W6915" s="298" t="s">
        <v>203</v>
      </c>
      <c r="X6915" s="298" t="s">
        <v>50914</v>
      </c>
    </row>
    <row r="6916" customFormat="false" ht="15.8" hidden="false" customHeight="false" outlineLevel="0" collapsed="false">
      <c r="U6916" s="298" t="s">
        <v>50915</v>
      </c>
      <c r="V6916" s="298" t="n">
        <v>50310.79</v>
      </c>
      <c r="W6916" s="298" t="s">
        <v>203</v>
      </c>
      <c r="X6916" s="298" t="s">
        <v>50916</v>
      </c>
    </row>
    <row r="6917" customFormat="false" ht="15.8" hidden="false" customHeight="false" outlineLevel="0" collapsed="false">
      <c r="U6917" s="298" t="s">
        <v>50917</v>
      </c>
      <c r="V6917" s="298" t="n">
        <v>9.362</v>
      </c>
      <c r="W6917" s="298" t="s">
        <v>203</v>
      </c>
      <c r="X6917" s="298" t="s">
        <v>50918</v>
      </c>
    </row>
    <row r="6918" customFormat="false" ht="15.8" hidden="false" customHeight="false" outlineLevel="0" collapsed="false">
      <c r="U6918" s="298" t="s">
        <v>50919</v>
      </c>
      <c r="V6918" s="298" t="n">
        <v>51801.75</v>
      </c>
      <c r="W6918" s="298" t="s">
        <v>203</v>
      </c>
      <c r="X6918" s="298" t="s">
        <v>50920</v>
      </c>
    </row>
    <row r="6919" customFormat="false" ht="15.8" hidden="false" customHeight="false" outlineLevel="0" collapsed="false">
      <c r="U6919" s="298" t="s">
        <v>50921</v>
      </c>
      <c r="V6919" s="298" t="n">
        <v>52627.72</v>
      </c>
      <c r="W6919" s="298" t="s">
        <v>203</v>
      </c>
      <c r="X6919" s="298" t="s">
        <v>50922</v>
      </c>
    </row>
    <row r="6920" customFormat="false" ht="15.8" hidden="false" customHeight="false" outlineLevel="0" collapsed="false">
      <c r="U6920" s="298" t="s">
        <v>50923</v>
      </c>
      <c r="V6920" s="298" t="n">
        <v>55361.69</v>
      </c>
      <c r="W6920" s="298" t="s">
        <v>203</v>
      </c>
      <c r="X6920" s="298" t="s">
        <v>50924</v>
      </c>
    </row>
    <row r="6921" customFormat="false" ht="15.8" hidden="false" customHeight="false" outlineLevel="0" collapsed="false">
      <c r="U6921" s="298" t="s">
        <v>50925</v>
      </c>
      <c r="V6921" s="298" t="n">
        <v>57186.04</v>
      </c>
      <c r="W6921" s="298" t="s">
        <v>203</v>
      </c>
      <c r="X6921" s="298" t="s">
        <v>50926</v>
      </c>
    </row>
    <row r="6922" customFormat="false" ht="15.8" hidden="false" customHeight="false" outlineLevel="0" collapsed="false">
      <c r="U6922" s="298" t="s">
        <v>50927</v>
      </c>
      <c r="V6922" s="298" t="n">
        <v>57321.15</v>
      </c>
      <c r="W6922" s="298" t="s">
        <v>203</v>
      </c>
      <c r="X6922" s="298" t="s">
        <v>50928</v>
      </c>
    </row>
    <row r="6923" customFormat="false" ht="15.8" hidden="false" customHeight="false" outlineLevel="0" collapsed="false">
      <c r="U6923" s="298" t="s">
        <v>50929</v>
      </c>
      <c r="V6923" s="298" t="n">
        <v>64397.72</v>
      </c>
      <c r="W6923" s="298" t="s">
        <v>203</v>
      </c>
      <c r="X6923" s="298" t="s">
        <v>50930</v>
      </c>
    </row>
    <row r="6924" customFormat="false" ht="15.8" hidden="false" customHeight="false" outlineLevel="0" collapsed="false">
      <c r="U6924" s="298" t="s">
        <v>50931</v>
      </c>
      <c r="V6924" s="298" t="n">
        <v>25.6252</v>
      </c>
      <c r="W6924" s="298" t="s">
        <v>221</v>
      </c>
      <c r="X6924" s="298" t="s">
        <v>50932</v>
      </c>
    </row>
    <row r="6925" customFormat="false" ht="15.8" hidden="false" customHeight="false" outlineLevel="0" collapsed="false">
      <c r="U6925" s="298" t="s">
        <v>50933</v>
      </c>
      <c r="V6925" s="298" t="n">
        <v>39.4529</v>
      </c>
      <c r="W6925" s="298" t="s">
        <v>221</v>
      </c>
      <c r="X6925" s="298" t="s">
        <v>50934</v>
      </c>
    </row>
    <row r="6926" customFormat="false" ht="15.8" hidden="false" customHeight="false" outlineLevel="0" collapsed="false">
      <c r="U6926" s="298" t="s">
        <v>50935</v>
      </c>
      <c r="V6926" s="298" t="n">
        <v>65636.73</v>
      </c>
      <c r="W6926" s="298" t="s">
        <v>203</v>
      </c>
      <c r="X6926" s="298" t="s">
        <v>50936</v>
      </c>
    </row>
    <row r="6927" customFormat="false" ht="15.8" hidden="false" customHeight="false" outlineLevel="0" collapsed="false">
      <c r="U6927" s="298" t="s">
        <v>50937</v>
      </c>
      <c r="V6927" s="298" t="n">
        <v>70889.54</v>
      </c>
      <c r="W6927" s="298" t="s">
        <v>203</v>
      </c>
      <c r="X6927" s="298" t="s">
        <v>50938</v>
      </c>
    </row>
    <row r="6928" customFormat="false" ht="15.8" hidden="false" customHeight="false" outlineLevel="0" collapsed="false">
      <c r="U6928" s="298" t="s">
        <v>50939</v>
      </c>
      <c r="V6928" s="298" t="n">
        <v>2.4546</v>
      </c>
      <c r="W6928" s="298" t="s">
        <v>203</v>
      </c>
      <c r="X6928" s="298" t="s">
        <v>50940</v>
      </c>
    </row>
    <row r="6929" customFormat="false" ht="15.8" hidden="false" customHeight="false" outlineLevel="0" collapsed="false">
      <c r="U6929" s="298" t="s">
        <v>50941</v>
      </c>
      <c r="V6929" s="298" t="n">
        <v>0.5852</v>
      </c>
      <c r="W6929" s="298" t="s">
        <v>203</v>
      </c>
      <c r="X6929" s="298" t="s">
        <v>50942</v>
      </c>
    </row>
    <row r="6930" customFormat="false" ht="15.8" hidden="false" customHeight="false" outlineLevel="0" collapsed="false">
      <c r="U6930" s="298" t="s">
        <v>50943</v>
      </c>
      <c r="V6930" s="298" t="n">
        <v>6.8124</v>
      </c>
      <c r="W6930" s="298" t="s">
        <v>230</v>
      </c>
      <c r="X6930" s="298" t="s">
        <v>50944</v>
      </c>
    </row>
    <row r="6931" customFormat="false" ht="15.8" hidden="false" customHeight="false" outlineLevel="0" collapsed="false">
      <c r="U6931" s="298" t="s">
        <v>50945</v>
      </c>
      <c r="V6931" s="298" t="n">
        <v>0.4522</v>
      </c>
      <c r="W6931" s="298" t="s">
        <v>265</v>
      </c>
      <c r="X6931" s="298" t="s">
        <v>50946</v>
      </c>
    </row>
    <row r="6932" customFormat="false" ht="15.8" hidden="false" customHeight="false" outlineLevel="0" collapsed="false">
      <c r="U6932" s="298" t="s">
        <v>50947</v>
      </c>
      <c r="V6932" s="298" t="n">
        <v>1.3747</v>
      </c>
      <c r="W6932" s="298" t="s">
        <v>265</v>
      </c>
      <c r="X6932" s="298" t="s">
        <v>50948</v>
      </c>
    </row>
    <row r="6933" customFormat="false" ht="15.8" hidden="false" customHeight="false" outlineLevel="0" collapsed="false">
      <c r="U6933" s="298" t="s">
        <v>50949</v>
      </c>
      <c r="V6933" s="298" t="n">
        <v>0.6433</v>
      </c>
      <c r="W6933" s="298" t="s">
        <v>203</v>
      </c>
      <c r="X6933" s="298" t="s">
        <v>50950</v>
      </c>
    </row>
    <row r="6934" customFormat="false" ht="15.8" hidden="false" customHeight="false" outlineLevel="0" collapsed="false">
      <c r="U6934" s="298" t="s">
        <v>50951</v>
      </c>
      <c r="V6934" s="298" t="n">
        <v>1.6543</v>
      </c>
      <c r="W6934" s="298" t="s">
        <v>203</v>
      </c>
      <c r="X6934" s="298" t="s">
        <v>50952</v>
      </c>
    </row>
    <row r="6935" customFormat="false" ht="15.8" hidden="false" customHeight="false" outlineLevel="0" collapsed="false">
      <c r="U6935" s="298" t="s">
        <v>50953</v>
      </c>
      <c r="V6935" s="298" t="n">
        <v>1.8381</v>
      </c>
      <c r="W6935" s="298" t="s">
        <v>203</v>
      </c>
      <c r="X6935" s="298" t="s">
        <v>50954</v>
      </c>
    </row>
    <row r="6936" customFormat="false" ht="15.8" hidden="false" customHeight="false" outlineLevel="0" collapsed="false">
      <c r="U6936" s="298" t="s">
        <v>50955</v>
      </c>
      <c r="V6936" s="298" t="n">
        <v>2.3896</v>
      </c>
      <c r="W6936" s="298" t="s">
        <v>203</v>
      </c>
      <c r="X6936" s="298" t="s">
        <v>50956</v>
      </c>
    </row>
    <row r="6937" customFormat="false" ht="15.8" hidden="false" customHeight="false" outlineLevel="0" collapsed="false">
      <c r="U6937" s="298" t="s">
        <v>50957</v>
      </c>
      <c r="V6937" s="298" t="n">
        <v>2.6653</v>
      </c>
      <c r="W6937" s="298" t="s">
        <v>203</v>
      </c>
      <c r="X6937" s="298" t="s">
        <v>50958</v>
      </c>
    </row>
    <row r="6938" customFormat="false" ht="15.8" hidden="false" customHeight="false" outlineLevel="0" collapsed="false">
      <c r="U6938" s="298" t="s">
        <v>50959</v>
      </c>
      <c r="V6938" s="298" t="n">
        <v>2.6653</v>
      </c>
      <c r="W6938" s="298" t="s">
        <v>203</v>
      </c>
      <c r="X6938" s="298" t="s">
        <v>50960</v>
      </c>
    </row>
    <row r="6939" customFormat="false" ht="15.8" hidden="false" customHeight="false" outlineLevel="0" collapsed="false">
      <c r="U6939" s="298" t="s">
        <v>50961</v>
      </c>
      <c r="V6939" s="298" t="n">
        <v>2.7572</v>
      </c>
      <c r="W6939" s="298" t="s">
        <v>203</v>
      </c>
      <c r="X6939" s="298" t="s">
        <v>50962</v>
      </c>
    </row>
    <row r="6940" customFormat="false" ht="15.8" hidden="false" customHeight="false" outlineLevel="0" collapsed="false">
      <c r="U6940" s="298" t="s">
        <v>50963</v>
      </c>
      <c r="V6940" s="298" t="n">
        <v>3.5844</v>
      </c>
      <c r="W6940" s="298" t="s">
        <v>203</v>
      </c>
      <c r="X6940" s="298" t="s">
        <v>50964</v>
      </c>
    </row>
    <row r="6941" customFormat="false" ht="15.8" hidden="false" customHeight="false" outlineLevel="0" collapsed="false">
      <c r="U6941" s="298" t="s">
        <v>50965</v>
      </c>
      <c r="V6941" s="298" t="n">
        <v>4.1358</v>
      </c>
      <c r="W6941" s="298" t="s">
        <v>203</v>
      </c>
      <c r="X6941" s="298" t="s">
        <v>50966</v>
      </c>
    </row>
    <row r="6942" customFormat="false" ht="15.8" hidden="false" customHeight="false" outlineLevel="0" collapsed="false">
      <c r="U6942" s="298" t="s">
        <v>50967</v>
      </c>
      <c r="V6942" s="298" t="n">
        <v>4.4115</v>
      </c>
      <c r="W6942" s="298" t="s">
        <v>203</v>
      </c>
      <c r="X6942" s="298" t="s">
        <v>50968</v>
      </c>
    </row>
    <row r="6943" customFormat="false" ht="15.8" hidden="false" customHeight="false" outlineLevel="0" collapsed="false">
      <c r="U6943" s="298" t="s">
        <v>50969</v>
      </c>
      <c r="V6943" s="298" t="n">
        <v>5.0549</v>
      </c>
      <c r="W6943" s="298" t="s">
        <v>203</v>
      </c>
      <c r="X6943" s="298" t="s">
        <v>50970</v>
      </c>
    </row>
    <row r="6944" customFormat="false" ht="15.8" hidden="false" customHeight="false" outlineLevel="0" collapsed="false">
      <c r="U6944" s="298" t="s">
        <v>50971</v>
      </c>
      <c r="V6944" s="298" t="n">
        <v>5.5144</v>
      </c>
      <c r="W6944" s="298" t="s">
        <v>203</v>
      </c>
      <c r="X6944" s="298" t="s">
        <v>50972</v>
      </c>
    </row>
    <row r="6945" customFormat="false" ht="15.8" hidden="false" customHeight="false" outlineLevel="0" collapsed="false">
      <c r="U6945" s="298" t="s">
        <v>50973</v>
      </c>
      <c r="V6945" s="298" t="n">
        <v>7.3526</v>
      </c>
      <c r="W6945" s="298" t="s">
        <v>203</v>
      </c>
      <c r="X6945" s="298" t="s">
        <v>50974</v>
      </c>
    </row>
    <row r="6946" customFormat="false" ht="15.8" hidden="false" customHeight="false" outlineLevel="0" collapsed="false">
      <c r="U6946" s="298" t="s">
        <v>50975</v>
      </c>
      <c r="V6946" s="298" t="n">
        <v>8.2717</v>
      </c>
      <c r="W6946" s="298" t="s">
        <v>203</v>
      </c>
      <c r="X6946" s="298" t="s">
        <v>50976</v>
      </c>
    </row>
    <row r="6947" customFormat="false" ht="15.8" hidden="false" customHeight="false" outlineLevel="0" collapsed="false">
      <c r="U6947" s="298" t="s">
        <v>50977</v>
      </c>
      <c r="V6947" s="298" t="n">
        <v>13.8876</v>
      </c>
      <c r="W6947" s="298" t="s">
        <v>166</v>
      </c>
      <c r="X6947" s="298" t="s">
        <v>50978</v>
      </c>
    </row>
    <row r="6948" customFormat="false" ht="15.8" hidden="false" customHeight="false" outlineLevel="0" collapsed="false">
      <c r="U6948" s="298" t="s">
        <v>50979</v>
      </c>
      <c r="V6948" s="298" t="n">
        <v>41.7691</v>
      </c>
      <c r="W6948" s="298" t="s">
        <v>166</v>
      </c>
      <c r="X6948" s="298" t="s">
        <v>50980</v>
      </c>
    </row>
    <row r="6949" customFormat="false" ht="15.8" hidden="false" customHeight="false" outlineLevel="0" collapsed="false">
      <c r="U6949" s="298" t="s">
        <v>50981</v>
      </c>
      <c r="V6949" s="298" t="n">
        <v>10.6613</v>
      </c>
      <c r="W6949" s="298" t="s">
        <v>230</v>
      </c>
      <c r="X6949" s="298" t="s">
        <v>50982</v>
      </c>
    </row>
    <row r="6950" customFormat="false" ht="15.8" hidden="false" customHeight="false" outlineLevel="0" collapsed="false">
      <c r="U6950" s="298" t="s">
        <v>50983</v>
      </c>
      <c r="V6950" s="298" t="n">
        <v>4.36</v>
      </c>
      <c r="W6950" s="298" t="s">
        <v>203</v>
      </c>
      <c r="X6950" s="298" t="s">
        <v>50984</v>
      </c>
    </row>
    <row r="6951" customFormat="false" ht="15.8" hidden="false" customHeight="false" outlineLevel="0" collapsed="false">
      <c r="U6951" s="298" t="s">
        <v>50985</v>
      </c>
      <c r="V6951" s="298" t="n">
        <v>0.8271</v>
      </c>
      <c r="W6951" s="298" t="s">
        <v>203</v>
      </c>
      <c r="X6951" s="298" t="s">
        <v>50986</v>
      </c>
    </row>
    <row r="6952" customFormat="false" ht="15.8" hidden="false" customHeight="false" outlineLevel="0" collapsed="false">
      <c r="U6952" s="298" t="s">
        <v>50987</v>
      </c>
      <c r="V6952" s="298" t="n">
        <v>2.6653</v>
      </c>
      <c r="W6952" s="298" t="s">
        <v>203</v>
      </c>
      <c r="X6952" s="298" t="s">
        <v>50988</v>
      </c>
    </row>
    <row r="6953" customFormat="false" ht="15.8" hidden="false" customHeight="false" outlineLevel="0" collapsed="false">
      <c r="U6953" s="298" t="s">
        <v>50989</v>
      </c>
      <c r="V6953" s="298" t="n">
        <v>3.2167</v>
      </c>
      <c r="W6953" s="298" t="s">
        <v>203</v>
      </c>
      <c r="X6953" s="298" t="s">
        <v>50990</v>
      </c>
    </row>
    <row r="6954" customFormat="false" ht="15.8" hidden="false" customHeight="false" outlineLevel="0" collapsed="false">
      <c r="U6954" s="298" t="s">
        <v>50991</v>
      </c>
      <c r="V6954" s="298" t="n">
        <v>123.2944</v>
      </c>
      <c r="W6954" s="298" t="s">
        <v>221</v>
      </c>
      <c r="X6954" s="298" t="s">
        <v>50992</v>
      </c>
    </row>
    <row r="6955" customFormat="false" ht="15.8" hidden="false" customHeight="false" outlineLevel="0" collapsed="false">
      <c r="U6955" s="298" t="s">
        <v>50993</v>
      </c>
      <c r="V6955" s="298" t="n">
        <v>11.8561</v>
      </c>
      <c r="W6955" s="298" t="s">
        <v>230</v>
      </c>
      <c r="X6955" s="298" t="s">
        <v>50994</v>
      </c>
    </row>
    <row r="6956" customFormat="false" ht="15.8" hidden="false" customHeight="false" outlineLevel="0" collapsed="false">
      <c r="U6956" s="298" t="s">
        <v>50995</v>
      </c>
      <c r="V6956" s="298" t="n">
        <v>12.9</v>
      </c>
      <c r="W6956" s="298" t="s">
        <v>203</v>
      </c>
      <c r="X6956" s="298" t="s">
        <v>50996</v>
      </c>
    </row>
    <row r="6957" customFormat="false" ht="15.8" hidden="false" customHeight="false" outlineLevel="0" collapsed="false">
      <c r="U6957" s="298" t="s">
        <v>50997</v>
      </c>
      <c r="V6957" s="298" t="n">
        <v>17.5463</v>
      </c>
      <c r="W6957" s="298" t="s">
        <v>292</v>
      </c>
      <c r="X6957" s="298" t="s">
        <v>50998</v>
      </c>
    </row>
    <row r="6958" customFormat="false" ht="15.8" hidden="false" customHeight="false" outlineLevel="0" collapsed="false">
      <c r="U6958" s="298" t="s">
        <v>50999</v>
      </c>
      <c r="V6958" s="298" t="n">
        <v>950</v>
      </c>
      <c r="W6958" s="298" t="s">
        <v>246</v>
      </c>
      <c r="X6958" s="298" t="s">
        <v>51000</v>
      </c>
    </row>
    <row r="6959" customFormat="false" ht="15.8" hidden="false" customHeight="false" outlineLevel="0" collapsed="false">
      <c r="U6959" s="298" t="s">
        <v>51001</v>
      </c>
      <c r="V6959" s="298" t="n">
        <v>6.5505</v>
      </c>
      <c r="W6959" s="298" t="s">
        <v>230</v>
      </c>
      <c r="X6959" s="298" t="s">
        <v>51002</v>
      </c>
    </row>
    <row r="6960" customFormat="false" ht="15.8" hidden="false" customHeight="false" outlineLevel="0" collapsed="false">
      <c r="U6960" s="298" t="s">
        <v>51003</v>
      </c>
      <c r="V6960" s="298" t="n">
        <v>17.1682</v>
      </c>
      <c r="W6960" s="298" t="s">
        <v>221</v>
      </c>
      <c r="X6960" s="298" t="s">
        <v>51004</v>
      </c>
    </row>
    <row r="6961" customFormat="false" ht="15.8" hidden="false" customHeight="false" outlineLevel="0" collapsed="false">
      <c r="U6961" s="298" t="s">
        <v>51005</v>
      </c>
      <c r="V6961" s="298" t="n">
        <v>53.6742</v>
      </c>
      <c r="W6961" s="298" t="s">
        <v>221</v>
      </c>
      <c r="X6961" s="298" t="s">
        <v>51006</v>
      </c>
    </row>
    <row r="6962" customFormat="false" ht="15.8" hidden="false" customHeight="false" outlineLevel="0" collapsed="false">
      <c r="U6962" s="298" t="s">
        <v>51007</v>
      </c>
      <c r="V6962" s="298" t="n">
        <v>98.5204</v>
      </c>
      <c r="W6962" s="298" t="s">
        <v>221</v>
      </c>
      <c r="X6962" s="298" t="s">
        <v>51008</v>
      </c>
    </row>
    <row r="6963" customFormat="false" ht="15.8" hidden="false" customHeight="false" outlineLevel="0" collapsed="false">
      <c r="U6963" s="298" t="s">
        <v>51009</v>
      </c>
      <c r="V6963" s="298" t="n">
        <v>104.2025</v>
      </c>
      <c r="W6963" s="298" t="s">
        <v>221</v>
      </c>
      <c r="X6963" s="298" t="s">
        <v>51010</v>
      </c>
    </row>
    <row r="6964" customFormat="false" ht="15.8" hidden="false" customHeight="false" outlineLevel="0" collapsed="false">
      <c r="U6964" s="298" t="s">
        <v>51011</v>
      </c>
      <c r="V6964" s="298" t="n">
        <v>2.63</v>
      </c>
      <c r="W6964" s="298" t="s">
        <v>230</v>
      </c>
      <c r="X6964" s="298" t="s">
        <v>8311</v>
      </c>
    </row>
    <row r="6965" customFormat="false" ht="15.8" hidden="false" customHeight="false" outlineLevel="0" collapsed="false">
      <c r="U6965" s="298" t="s">
        <v>51012</v>
      </c>
      <c r="V6965" s="298" t="n">
        <v>11.7001</v>
      </c>
      <c r="W6965" s="298" t="s">
        <v>230</v>
      </c>
      <c r="X6965" s="298" t="s">
        <v>51013</v>
      </c>
    </row>
    <row r="6966" customFormat="false" ht="15.8" hidden="false" customHeight="false" outlineLevel="0" collapsed="false">
      <c r="U6966" s="298" t="s">
        <v>51014</v>
      </c>
      <c r="V6966" s="298" t="n">
        <v>87.4732</v>
      </c>
      <c r="W6966" s="298" t="s">
        <v>203</v>
      </c>
      <c r="X6966" s="298" t="s">
        <v>51015</v>
      </c>
    </row>
    <row r="6967" customFormat="false" ht="15.8" hidden="false" customHeight="false" outlineLevel="0" collapsed="false">
      <c r="U6967" s="298" t="s">
        <v>51016</v>
      </c>
      <c r="V6967" s="298" t="n">
        <v>113.1111</v>
      </c>
      <c r="W6967" s="298" t="s">
        <v>203</v>
      </c>
      <c r="X6967" s="298" t="s">
        <v>51017</v>
      </c>
    </row>
    <row r="6968" customFormat="false" ht="15.8" hidden="false" customHeight="false" outlineLevel="0" collapsed="false">
      <c r="U6968" s="298" t="s">
        <v>51018</v>
      </c>
      <c r="V6968" s="298" t="n">
        <v>47.7426</v>
      </c>
      <c r="W6968" s="298" t="s">
        <v>203</v>
      </c>
      <c r="X6968" s="298" t="s">
        <v>51019</v>
      </c>
    </row>
    <row r="6969" customFormat="false" ht="15.8" hidden="false" customHeight="false" outlineLevel="0" collapsed="false">
      <c r="U6969" s="298" t="s">
        <v>51020</v>
      </c>
      <c r="V6969" s="298" t="n">
        <v>13.6092</v>
      </c>
      <c r="W6969" s="298" t="s">
        <v>230</v>
      </c>
      <c r="X6969" s="298" t="s">
        <v>51021</v>
      </c>
    </row>
    <row r="6970" customFormat="false" ht="15.8" hidden="false" customHeight="false" outlineLevel="0" collapsed="false">
      <c r="U6970" s="298" t="s">
        <v>51022</v>
      </c>
      <c r="V6970" s="298" t="n">
        <v>2.7801</v>
      </c>
      <c r="W6970" s="298" t="s">
        <v>203</v>
      </c>
      <c r="X6970" s="298" t="s">
        <v>51023</v>
      </c>
    </row>
    <row r="6971" customFormat="false" ht="15.8" hidden="false" customHeight="false" outlineLevel="0" collapsed="false">
      <c r="U6971" s="298" t="s">
        <v>51024</v>
      </c>
      <c r="V6971" s="298" t="n">
        <v>0.2819</v>
      </c>
      <c r="W6971" s="298" t="s">
        <v>203</v>
      </c>
      <c r="X6971" s="298" t="s">
        <v>51025</v>
      </c>
    </row>
    <row r="6972" customFormat="false" ht="15.8" hidden="false" customHeight="false" outlineLevel="0" collapsed="false">
      <c r="U6972" s="298" t="s">
        <v>51026</v>
      </c>
      <c r="V6972" s="298" t="n">
        <v>0.5264</v>
      </c>
      <c r="W6972" s="298" t="s">
        <v>203</v>
      </c>
      <c r="X6972" s="298" t="s">
        <v>51027</v>
      </c>
    </row>
    <row r="6973" customFormat="false" ht="15.8" hidden="false" customHeight="false" outlineLevel="0" collapsed="false">
      <c r="U6973" s="298" t="s">
        <v>51028</v>
      </c>
      <c r="V6973" s="298" t="n">
        <v>62.4205</v>
      </c>
      <c r="W6973" s="298" t="s">
        <v>246</v>
      </c>
      <c r="X6973" s="298" t="s">
        <v>51029</v>
      </c>
    </row>
    <row r="6974" customFormat="false" ht="15.8" hidden="false" customHeight="false" outlineLevel="0" collapsed="false">
      <c r="U6974" s="298" t="s">
        <v>51030</v>
      </c>
      <c r="V6974" s="298" t="n">
        <v>65.4525</v>
      </c>
      <c r="W6974" s="298" t="s">
        <v>246</v>
      </c>
      <c r="X6974" s="298" t="s">
        <v>28755</v>
      </c>
    </row>
    <row r="6975" customFormat="false" ht="15.8" hidden="false" customHeight="false" outlineLevel="0" collapsed="false">
      <c r="U6975" s="298" t="s">
        <v>51031</v>
      </c>
      <c r="V6975" s="298" t="n">
        <v>17.0385</v>
      </c>
      <c r="W6975" s="298" t="s">
        <v>292</v>
      </c>
      <c r="X6975" s="298" t="s">
        <v>51032</v>
      </c>
    </row>
    <row r="6976" customFormat="false" ht="15.8" hidden="false" customHeight="false" outlineLevel="0" collapsed="false">
      <c r="U6976" s="298" t="s">
        <v>51033</v>
      </c>
      <c r="V6976" s="298" t="n">
        <v>82.3125</v>
      </c>
      <c r="W6976" s="298" t="s">
        <v>203</v>
      </c>
      <c r="X6976" s="298" t="s">
        <v>51034</v>
      </c>
    </row>
    <row r="6977" customFormat="false" ht="15.8" hidden="false" customHeight="false" outlineLevel="0" collapsed="false">
      <c r="U6977" s="298" t="s">
        <v>51035</v>
      </c>
      <c r="V6977" s="298" t="n">
        <v>64.0795</v>
      </c>
      <c r="W6977" s="298" t="s">
        <v>230</v>
      </c>
      <c r="X6977" s="298" t="s">
        <v>51036</v>
      </c>
    </row>
    <row r="6978" customFormat="false" ht="15.8" hidden="false" customHeight="false" outlineLevel="0" collapsed="false">
      <c r="U6978" s="298" t="s">
        <v>51037</v>
      </c>
      <c r="V6978" s="298" t="n">
        <v>0.1102</v>
      </c>
      <c r="W6978" s="298" t="s">
        <v>166</v>
      </c>
      <c r="X6978" s="298" t="s">
        <v>51038</v>
      </c>
    </row>
    <row r="6979" customFormat="false" ht="15.8" hidden="false" customHeight="false" outlineLevel="0" collapsed="false">
      <c r="U6979" s="298" t="s">
        <v>51039</v>
      </c>
      <c r="V6979" s="298" t="n">
        <v>272.63</v>
      </c>
      <c r="W6979" s="298" t="s">
        <v>166</v>
      </c>
      <c r="X6979" s="298" t="s">
        <v>51040</v>
      </c>
    </row>
    <row r="6980" customFormat="false" ht="15.8" hidden="false" customHeight="false" outlineLevel="0" collapsed="false">
      <c r="U6980" s="298" t="s">
        <v>51041</v>
      </c>
      <c r="V6980" s="298" t="n">
        <v>351.255</v>
      </c>
      <c r="W6980" s="298" t="s">
        <v>166</v>
      </c>
      <c r="X6980" s="298" t="s">
        <v>51042</v>
      </c>
    </row>
    <row r="6981" customFormat="false" ht="15.8" hidden="false" customHeight="false" outlineLevel="0" collapsed="false">
      <c r="U6981" s="298" t="s">
        <v>51043</v>
      </c>
      <c r="V6981" s="298" t="n">
        <v>62.3134</v>
      </c>
      <c r="W6981" s="298" t="s">
        <v>246</v>
      </c>
      <c r="X6981" s="298" t="s">
        <v>51044</v>
      </c>
    </row>
    <row r="6982" customFormat="false" ht="15.8" hidden="false" customHeight="false" outlineLevel="0" collapsed="false">
      <c r="U6982" s="298" t="s">
        <v>51045</v>
      </c>
      <c r="V6982" s="298" t="n">
        <v>646.565</v>
      </c>
      <c r="W6982" s="298" t="s">
        <v>166</v>
      </c>
      <c r="X6982" s="298" t="s">
        <v>51046</v>
      </c>
    </row>
    <row r="6983" customFormat="false" ht="15.8" hidden="false" customHeight="false" outlineLevel="0" collapsed="false">
      <c r="U6983" s="298" t="s">
        <v>51047</v>
      </c>
      <c r="V6983" s="298" t="n">
        <v>94.0071</v>
      </c>
      <c r="W6983" s="298" t="s">
        <v>230</v>
      </c>
      <c r="X6983" s="298" t="s">
        <v>51048</v>
      </c>
    </row>
    <row r="6984" customFormat="false" ht="15.8" hidden="false" customHeight="false" outlineLevel="0" collapsed="false">
      <c r="U6984" s="298" t="s">
        <v>51049</v>
      </c>
      <c r="V6984" s="298" t="n">
        <v>854.6</v>
      </c>
      <c r="W6984" s="298" t="s">
        <v>166</v>
      </c>
      <c r="X6984" s="298" t="s">
        <v>51050</v>
      </c>
    </row>
    <row r="6985" customFormat="false" ht="15.8" hidden="false" customHeight="false" outlineLevel="0" collapsed="false">
      <c r="U6985" s="298" t="s">
        <v>51051</v>
      </c>
      <c r="V6985" s="298" t="n">
        <v>1053.15</v>
      </c>
      <c r="W6985" s="298" t="s">
        <v>166</v>
      </c>
      <c r="X6985" s="298" t="s">
        <v>51052</v>
      </c>
    </row>
    <row r="6986" customFormat="false" ht="15.8" hidden="false" customHeight="false" outlineLevel="0" collapsed="false">
      <c r="U6986" s="298" t="s">
        <v>51053</v>
      </c>
      <c r="V6986" s="298" t="n">
        <v>11.7998</v>
      </c>
      <c r="W6986" s="298" t="s">
        <v>230</v>
      </c>
      <c r="X6986" s="298" t="s">
        <v>51054</v>
      </c>
    </row>
    <row r="6987" customFormat="false" ht="15.8" hidden="false" customHeight="false" outlineLevel="0" collapsed="false">
      <c r="U6987" s="298" t="s">
        <v>51055</v>
      </c>
      <c r="V6987" s="298" t="n">
        <v>25748.82</v>
      </c>
      <c r="W6987" s="298" t="s">
        <v>203</v>
      </c>
      <c r="X6987" s="298" t="s">
        <v>51056</v>
      </c>
    </row>
    <row r="6988" customFormat="false" ht="15.8" hidden="false" customHeight="false" outlineLevel="0" collapsed="false">
      <c r="U6988" s="298" t="s">
        <v>51057</v>
      </c>
      <c r="V6988" s="298" t="n">
        <v>34294.68</v>
      </c>
      <c r="W6988" s="298" t="s">
        <v>203</v>
      </c>
      <c r="X6988" s="298" t="s">
        <v>51058</v>
      </c>
    </row>
    <row r="6989" customFormat="false" ht="15.8" hidden="false" customHeight="false" outlineLevel="0" collapsed="false">
      <c r="U6989" s="298" t="s">
        <v>51059</v>
      </c>
      <c r="V6989" s="298" t="n">
        <v>34972.61</v>
      </c>
      <c r="W6989" s="298" t="s">
        <v>203</v>
      </c>
      <c r="X6989" s="298" t="s">
        <v>51060</v>
      </c>
    </row>
    <row r="6990" customFormat="false" ht="15.8" hidden="false" customHeight="false" outlineLevel="0" collapsed="false">
      <c r="U6990" s="298" t="s">
        <v>51061</v>
      </c>
      <c r="V6990" s="298" t="n">
        <v>35650.54</v>
      </c>
      <c r="W6990" s="298" t="s">
        <v>203</v>
      </c>
      <c r="X6990" s="298" t="s">
        <v>51062</v>
      </c>
    </row>
    <row r="6991" customFormat="false" ht="15.8" hidden="false" customHeight="false" outlineLevel="0" collapsed="false">
      <c r="U6991" s="298" t="s">
        <v>51063</v>
      </c>
      <c r="V6991" s="298" t="n">
        <v>36730.53</v>
      </c>
      <c r="W6991" s="298" t="s">
        <v>203</v>
      </c>
      <c r="X6991" s="298" t="s">
        <v>51064</v>
      </c>
    </row>
    <row r="6992" customFormat="false" ht="15.8" hidden="false" customHeight="false" outlineLevel="0" collapsed="false">
      <c r="U6992" s="298" t="s">
        <v>51065</v>
      </c>
      <c r="V6992" s="298" t="n">
        <v>10.6453</v>
      </c>
      <c r="W6992" s="298" t="s">
        <v>230</v>
      </c>
      <c r="X6992" s="298" t="s">
        <v>51066</v>
      </c>
    </row>
    <row r="6993" customFormat="false" ht="15.8" hidden="false" customHeight="false" outlineLevel="0" collapsed="false">
      <c r="U6993" s="298" t="s">
        <v>51067</v>
      </c>
      <c r="V6993" s="298" t="n">
        <v>37411.4</v>
      </c>
      <c r="W6993" s="298" t="s">
        <v>203</v>
      </c>
      <c r="X6993" s="298" t="s">
        <v>51068</v>
      </c>
    </row>
    <row r="6994" customFormat="false" ht="15.8" hidden="false" customHeight="false" outlineLevel="0" collapsed="false">
      <c r="U6994" s="298" t="s">
        <v>51069</v>
      </c>
      <c r="V6994" s="298" t="n">
        <v>78.2938</v>
      </c>
      <c r="W6994" s="298" t="s">
        <v>292</v>
      </c>
      <c r="X6994" s="298" t="s">
        <v>51070</v>
      </c>
    </row>
    <row r="6995" customFormat="false" ht="15.8" hidden="false" customHeight="false" outlineLevel="0" collapsed="false">
      <c r="U6995" s="298" t="s">
        <v>51071</v>
      </c>
      <c r="V6995" s="298" t="n">
        <v>37977.7</v>
      </c>
      <c r="W6995" s="298" t="s">
        <v>203</v>
      </c>
      <c r="X6995" s="298" t="s">
        <v>51072</v>
      </c>
    </row>
    <row r="6996" customFormat="false" ht="15.8" hidden="false" customHeight="false" outlineLevel="0" collapsed="false">
      <c r="U6996" s="298" t="s">
        <v>51073</v>
      </c>
      <c r="V6996" s="298" t="n">
        <v>40553.16</v>
      </c>
      <c r="W6996" s="298" t="s">
        <v>203</v>
      </c>
      <c r="X6996" s="298" t="s">
        <v>51074</v>
      </c>
    </row>
    <row r="6997" customFormat="false" ht="15.8" hidden="false" customHeight="false" outlineLevel="0" collapsed="false">
      <c r="U6997" s="298" t="s">
        <v>51075</v>
      </c>
      <c r="V6997" s="298" t="n">
        <v>41234.64</v>
      </c>
      <c r="W6997" s="298" t="s">
        <v>203</v>
      </c>
      <c r="X6997" s="298" t="s">
        <v>51076</v>
      </c>
    </row>
    <row r="6998" customFormat="false" ht="15.8" hidden="false" customHeight="false" outlineLevel="0" collapsed="false">
      <c r="U6998" s="298" t="s">
        <v>51077</v>
      </c>
      <c r="V6998" s="298" t="n">
        <v>42454.52</v>
      </c>
      <c r="W6998" s="298" t="s">
        <v>203</v>
      </c>
      <c r="X6998" s="298" t="s">
        <v>51078</v>
      </c>
    </row>
    <row r="6999" customFormat="false" ht="15.8" hidden="false" customHeight="false" outlineLevel="0" collapsed="false">
      <c r="U6999" s="298" t="s">
        <v>51079</v>
      </c>
      <c r="V6999" s="298" t="n">
        <v>43130.31</v>
      </c>
      <c r="W6999" s="298" t="s">
        <v>203</v>
      </c>
      <c r="X6999" s="298" t="s">
        <v>51080</v>
      </c>
    </row>
    <row r="7000" customFormat="false" ht="15.8" hidden="false" customHeight="false" outlineLevel="0" collapsed="false">
      <c r="U7000" s="298" t="s">
        <v>51081</v>
      </c>
      <c r="V7000" s="298" t="n">
        <v>45367.2</v>
      </c>
      <c r="W7000" s="298" t="s">
        <v>203</v>
      </c>
      <c r="X7000" s="298" t="s">
        <v>51082</v>
      </c>
    </row>
    <row r="7001" customFormat="false" ht="15.8" hidden="false" customHeight="false" outlineLevel="0" collapsed="false">
      <c r="U7001" s="298" t="s">
        <v>51083</v>
      </c>
      <c r="V7001" s="298" t="n">
        <v>46859.85</v>
      </c>
      <c r="W7001" s="298" t="s">
        <v>203</v>
      </c>
      <c r="X7001" s="298" t="s">
        <v>51084</v>
      </c>
    </row>
    <row r="7002" customFormat="false" ht="15.8" hidden="false" customHeight="false" outlineLevel="0" collapsed="false">
      <c r="U7002" s="298" t="s">
        <v>51085</v>
      </c>
      <c r="V7002" s="298" t="n">
        <v>46970.39</v>
      </c>
      <c r="W7002" s="298" t="s">
        <v>203</v>
      </c>
      <c r="X7002" s="298" t="s">
        <v>51086</v>
      </c>
    </row>
    <row r="7003" customFormat="false" ht="15.8" hidden="false" customHeight="false" outlineLevel="0" collapsed="false">
      <c r="U7003" s="298" t="s">
        <v>51087</v>
      </c>
      <c r="V7003" s="298" t="n">
        <v>416.9212</v>
      </c>
      <c r="W7003" s="298" t="s">
        <v>203</v>
      </c>
      <c r="X7003" s="298" t="s">
        <v>51088</v>
      </c>
    </row>
    <row r="7004" customFormat="false" ht="15.8" hidden="false" customHeight="false" outlineLevel="0" collapsed="false">
      <c r="U7004" s="298" t="s">
        <v>51089</v>
      </c>
      <c r="V7004" s="298" t="n">
        <v>52760.31</v>
      </c>
      <c r="W7004" s="298" t="s">
        <v>203</v>
      </c>
      <c r="X7004" s="298" t="s">
        <v>51090</v>
      </c>
    </row>
    <row r="7005" customFormat="false" ht="15.8" hidden="false" customHeight="false" outlineLevel="0" collapsed="false">
      <c r="U7005" s="298" t="s">
        <v>51091</v>
      </c>
      <c r="V7005" s="298" t="n">
        <v>53774.04</v>
      </c>
      <c r="W7005" s="298" t="s">
        <v>203</v>
      </c>
      <c r="X7005" s="298" t="s">
        <v>51092</v>
      </c>
    </row>
    <row r="7006" customFormat="false" ht="15.8" hidden="false" customHeight="false" outlineLevel="0" collapsed="false">
      <c r="U7006" s="298" t="s">
        <v>51093</v>
      </c>
      <c r="V7006" s="298" t="n">
        <v>58071.8</v>
      </c>
      <c r="W7006" s="298" t="s">
        <v>203</v>
      </c>
      <c r="X7006" s="298" t="s">
        <v>51094</v>
      </c>
    </row>
    <row r="7007" customFormat="false" ht="15.8" hidden="false" customHeight="false" outlineLevel="0" collapsed="false">
      <c r="U7007" s="298" t="s">
        <v>51095</v>
      </c>
      <c r="V7007" s="298" t="n">
        <v>517.4819</v>
      </c>
      <c r="W7007" s="298" t="s">
        <v>203</v>
      </c>
      <c r="X7007" s="298" t="s">
        <v>51096</v>
      </c>
    </row>
    <row r="7008" customFormat="false" ht="15.8" hidden="false" customHeight="false" outlineLevel="0" collapsed="false">
      <c r="U7008" s="298" t="s">
        <v>51097</v>
      </c>
      <c r="V7008" s="298" t="n">
        <v>528.3698</v>
      </c>
      <c r="W7008" s="298" t="s">
        <v>203</v>
      </c>
      <c r="X7008" s="298" t="s">
        <v>51098</v>
      </c>
    </row>
    <row r="7009" customFormat="false" ht="15.8" hidden="false" customHeight="false" outlineLevel="0" collapsed="false">
      <c r="U7009" s="298" t="s">
        <v>51099</v>
      </c>
      <c r="V7009" s="298" t="n">
        <v>720.1489</v>
      </c>
      <c r="W7009" s="298" t="s">
        <v>203</v>
      </c>
      <c r="X7009" s="298" t="s">
        <v>51100</v>
      </c>
    </row>
    <row r="7010" customFormat="false" ht="15.8" hidden="false" customHeight="false" outlineLevel="0" collapsed="false">
      <c r="U7010" s="298" t="s">
        <v>51101</v>
      </c>
      <c r="V7010" s="298" t="n">
        <v>7.8928</v>
      </c>
      <c r="W7010" s="298" t="s">
        <v>166</v>
      </c>
      <c r="X7010" s="298" t="s">
        <v>51102</v>
      </c>
    </row>
    <row r="7011" customFormat="false" ht="15.8" hidden="false" customHeight="false" outlineLevel="0" collapsed="false">
      <c r="U7011" s="298" t="s">
        <v>51103</v>
      </c>
      <c r="V7011" s="298" t="n">
        <v>215275.79</v>
      </c>
      <c r="W7011" s="298" t="s">
        <v>203</v>
      </c>
      <c r="X7011" s="298" t="s">
        <v>51104</v>
      </c>
    </row>
    <row r="7012" customFormat="false" ht="15.8" hidden="false" customHeight="false" outlineLevel="0" collapsed="false">
      <c r="U7012" s="298" t="s">
        <v>51105</v>
      </c>
      <c r="V7012" s="298" t="n">
        <v>232707.23</v>
      </c>
      <c r="W7012" s="298" t="s">
        <v>203</v>
      </c>
      <c r="X7012" s="298" t="s">
        <v>51106</v>
      </c>
    </row>
    <row r="7013" customFormat="false" ht="15.8" hidden="false" customHeight="false" outlineLevel="0" collapsed="false">
      <c r="U7013" s="298" t="s">
        <v>51107</v>
      </c>
      <c r="V7013" s="298" t="n">
        <v>250087.82</v>
      </c>
      <c r="W7013" s="298" t="s">
        <v>203</v>
      </c>
      <c r="X7013" s="298" t="s">
        <v>51108</v>
      </c>
    </row>
    <row r="7014" customFormat="false" ht="15.8" hidden="false" customHeight="false" outlineLevel="0" collapsed="false">
      <c r="U7014" s="298" t="s">
        <v>51109</v>
      </c>
      <c r="V7014" s="298" t="n">
        <v>267526.26</v>
      </c>
      <c r="W7014" s="298" t="s">
        <v>203</v>
      </c>
      <c r="X7014" s="298" t="s">
        <v>51110</v>
      </c>
    </row>
    <row r="7015" customFormat="false" ht="15.8" hidden="false" customHeight="false" outlineLevel="0" collapsed="false">
      <c r="U7015" s="298" t="s">
        <v>51111</v>
      </c>
      <c r="V7015" s="298" t="n">
        <v>298290.11</v>
      </c>
      <c r="W7015" s="298" t="s">
        <v>203</v>
      </c>
      <c r="X7015" s="298" t="s">
        <v>51112</v>
      </c>
    </row>
    <row r="7016" customFormat="false" ht="15.8" hidden="false" customHeight="false" outlineLevel="0" collapsed="false">
      <c r="U7016" s="298" t="s">
        <v>51113</v>
      </c>
      <c r="V7016" s="298" t="n">
        <v>330098.18</v>
      </c>
      <c r="W7016" s="298" t="s">
        <v>203</v>
      </c>
      <c r="X7016" s="298" t="s">
        <v>51114</v>
      </c>
    </row>
    <row r="7017" customFormat="false" ht="15.8" hidden="false" customHeight="false" outlineLevel="0" collapsed="false">
      <c r="U7017" s="298" t="s">
        <v>51115</v>
      </c>
      <c r="V7017" s="298" t="n">
        <v>335179.51</v>
      </c>
      <c r="W7017" s="298" t="s">
        <v>203</v>
      </c>
      <c r="X7017" s="298" t="s">
        <v>51116</v>
      </c>
    </row>
    <row r="7018" customFormat="false" ht="15.8" hidden="false" customHeight="false" outlineLevel="0" collapsed="false">
      <c r="U7018" s="298" t="s">
        <v>51117</v>
      </c>
      <c r="V7018" s="298" t="n">
        <v>431288.94</v>
      </c>
      <c r="W7018" s="298" t="s">
        <v>203</v>
      </c>
      <c r="X7018" s="298" t="s">
        <v>51118</v>
      </c>
    </row>
    <row r="7019" customFormat="false" ht="15.8" hidden="false" customHeight="false" outlineLevel="0" collapsed="false">
      <c r="U7019" s="298" t="s">
        <v>51119</v>
      </c>
      <c r="V7019" s="298" t="n">
        <v>438256.13</v>
      </c>
      <c r="W7019" s="298" t="s">
        <v>203</v>
      </c>
      <c r="X7019" s="298" t="s">
        <v>51120</v>
      </c>
    </row>
    <row r="7020" customFormat="false" ht="15.8" hidden="false" customHeight="false" outlineLevel="0" collapsed="false">
      <c r="U7020" s="298" t="s">
        <v>51121</v>
      </c>
      <c r="V7020" s="298" t="n">
        <v>491198.71</v>
      </c>
      <c r="W7020" s="298" t="s">
        <v>203</v>
      </c>
      <c r="X7020" s="298" t="s">
        <v>51122</v>
      </c>
    </row>
    <row r="7021" customFormat="false" ht="15.8" hidden="false" customHeight="false" outlineLevel="0" collapsed="false">
      <c r="U7021" s="298" t="s">
        <v>51123</v>
      </c>
      <c r="V7021" s="298" t="n">
        <v>538210.74</v>
      </c>
      <c r="W7021" s="298" t="s">
        <v>203</v>
      </c>
      <c r="X7021" s="298" t="s">
        <v>51124</v>
      </c>
    </row>
    <row r="7022" customFormat="false" ht="15.8" hidden="false" customHeight="false" outlineLevel="0" collapsed="false">
      <c r="U7022" s="298" t="s">
        <v>51125</v>
      </c>
      <c r="V7022" s="298" t="n">
        <v>552535.87</v>
      </c>
      <c r="W7022" s="298" t="s">
        <v>203</v>
      </c>
      <c r="X7022" s="298" t="s">
        <v>51126</v>
      </c>
    </row>
    <row r="7023" customFormat="false" ht="15.8" hidden="false" customHeight="false" outlineLevel="0" collapsed="false">
      <c r="U7023" s="298" t="s">
        <v>51127</v>
      </c>
      <c r="V7023" s="298" t="n">
        <v>598070.96</v>
      </c>
      <c r="W7023" s="298" t="s">
        <v>203</v>
      </c>
      <c r="X7023" s="298" t="s">
        <v>51128</v>
      </c>
    </row>
    <row r="7024" customFormat="false" ht="15.8" hidden="false" customHeight="false" outlineLevel="0" collapsed="false">
      <c r="U7024" s="298" t="s">
        <v>51129</v>
      </c>
      <c r="V7024" s="298" t="n">
        <v>207248.23</v>
      </c>
      <c r="W7024" s="298" t="s">
        <v>203</v>
      </c>
      <c r="X7024" s="298" t="s">
        <v>51130</v>
      </c>
    </row>
    <row r="7025" customFormat="false" ht="15.8" hidden="false" customHeight="false" outlineLevel="0" collapsed="false">
      <c r="U7025" s="298" t="s">
        <v>51131</v>
      </c>
      <c r="V7025" s="298" t="n">
        <v>223044.43</v>
      </c>
      <c r="W7025" s="298" t="s">
        <v>203</v>
      </c>
      <c r="X7025" s="298" t="s">
        <v>51132</v>
      </c>
    </row>
    <row r="7026" customFormat="false" ht="15.8" hidden="false" customHeight="false" outlineLevel="0" collapsed="false">
      <c r="U7026" s="298" t="s">
        <v>51133</v>
      </c>
      <c r="V7026" s="298" t="n">
        <v>238839.33</v>
      </c>
      <c r="W7026" s="298" t="s">
        <v>203</v>
      </c>
      <c r="X7026" s="298" t="s">
        <v>51134</v>
      </c>
    </row>
    <row r="7027" customFormat="false" ht="15.8" hidden="false" customHeight="false" outlineLevel="0" collapsed="false">
      <c r="U7027" s="298" t="s">
        <v>51135</v>
      </c>
      <c r="V7027" s="298" t="n">
        <v>254642.53</v>
      </c>
      <c r="W7027" s="298" t="s">
        <v>203</v>
      </c>
      <c r="X7027" s="298" t="s">
        <v>51136</v>
      </c>
    </row>
    <row r="7028" customFormat="false" ht="15.8" hidden="false" customHeight="false" outlineLevel="0" collapsed="false">
      <c r="U7028" s="298" t="s">
        <v>51137</v>
      </c>
      <c r="V7028" s="298" t="n">
        <v>282185.44</v>
      </c>
      <c r="W7028" s="298" t="s">
        <v>203</v>
      </c>
      <c r="X7028" s="298" t="s">
        <v>51138</v>
      </c>
    </row>
    <row r="7029" customFormat="false" ht="15.8" hidden="false" customHeight="false" outlineLevel="0" collapsed="false">
      <c r="U7029" s="298" t="s">
        <v>51139</v>
      </c>
      <c r="V7029" s="298" t="n">
        <v>310772.58</v>
      </c>
      <c r="W7029" s="298" t="s">
        <v>203</v>
      </c>
      <c r="X7029" s="298" t="s">
        <v>51140</v>
      </c>
    </row>
    <row r="7030" customFormat="false" ht="15.8" hidden="false" customHeight="false" outlineLevel="0" collapsed="false">
      <c r="U7030" s="298" t="s">
        <v>51141</v>
      </c>
      <c r="V7030" s="298" t="n">
        <v>315853.91</v>
      </c>
      <c r="W7030" s="298" t="s">
        <v>203</v>
      </c>
      <c r="X7030" s="298" t="s">
        <v>51142</v>
      </c>
    </row>
    <row r="7031" customFormat="false" ht="15.8" hidden="false" customHeight="false" outlineLevel="0" collapsed="false">
      <c r="U7031" s="298" t="s">
        <v>51143</v>
      </c>
      <c r="V7031" s="298" t="n">
        <v>338823.35</v>
      </c>
      <c r="W7031" s="298" t="s">
        <v>203</v>
      </c>
      <c r="X7031" s="298" t="s">
        <v>51144</v>
      </c>
    </row>
    <row r="7032" customFormat="false" ht="15.8" hidden="false" customHeight="false" outlineLevel="0" collapsed="false">
      <c r="U7032" s="298" t="s">
        <v>51145</v>
      </c>
      <c r="V7032" s="298" t="n">
        <v>345790.54</v>
      </c>
      <c r="W7032" s="298" t="s">
        <v>203</v>
      </c>
      <c r="X7032" s="298" t="s">
        <v>51146</v>
      </c>
    </row>
    <row r="7033" customFormat="false" ht="15.8" hidden="false" customHeight="false" outlineLevel="0" collapsed="false">
      <c r="U7033" s="298" t="s">
        <v>51147</v>
      </c>
      <c r="V7033" s="298" t="n">
        <v>368753.65</v>
      </c>
      <c r="W7033" s="298" t="s">
        <v>203</v>
      </c>
      <c r="X7033" s="298" t="s">
        <v>51148</v>
      </c>
    </row>
    <row r="7034" customFormat="false" ht="15.8" hidden="false" customHeight="false" outlineLevel="0" collapsed="false">
      <c r="U7034" s="298" t="s">
        <v>51149</v>
      </c>
      <c r="V7034" s="298" t="n">
        <v>422603.97</v>
      </c>
      <c r="W7034" s="298" t="s">
        <v>203</v>
      </c>
      <c r="X7034" s="298" t="s">
        <v>51150</v>
      </c>
    </row>
    <row r="7035" customFormat="false" ht="15.8" hidden="false" customHeight="false" outlineLevel="0" collapsed="false">
      <c r="U7035" s="298" t="s">
        <v>51151</v>
      </c>
      <c r="V7035" s="298" t="n">
        <v>436929.1</v>
      </c>
      <c r="W7035" s="298" t="s">
        <v>203</v>
      </c>
      <c r="X7035" s="298" t="s">
        <v>51152</v>
      </c>
    </row>
    <row r="7036" customFormat="false" ht="15.8" hidden="false" customHeight="false" outlineLevel="0" collapsed="false">
      <c r="U7036" s="298" t="s">
        <v>51153</v>
      </c>
      <c r="V7036" s="298" t="n">
        <v>470918.38</v>
      </c>
      <c r="W7036" s="298" t="s">
        <v>203</v>
      </c>
      <c r="X7036" s="298" t="s">
        <v>51154</v>
      </c>
    </row>
    <row r="7037" customFormat="false" ht="15.8" hidden="false" customHeight="false" outlineLevel="0" collapsed="false">
      <c r="U7037" s="298" t="s">
        <v>51155</v>
      </c>
      <c r="V7037" s="298" t="n">
        <v>1.55</v>
      </c>
      <c r="W7037" s="298" t="s">
        <v>166</v>
      </c>
      <c r="X7037" s="298" t="s">
        <v>51156</v>
      </c>
    </row>
    <row r="7038" customFormat="false" ht="15.8" hidden="false" customHeight="false" outlineLevel="0" collapsed="false">
      <c r="U7038" s="298" t="s">
        <v>51157</v>
      </c>
      <c r="V7038" s="298" t="n">
        <v>484.3959</v>
      </c>
      <c r="W7038" s="298" t="s">
        <v>203</v>
      </c>
      <c r="X7038" s="298" t="s">
        <v>51158</v>
      </c>
    </row>
    <row r="7039" customFormat="false" ht="15.8" hidden="false" customHeight="false" outlineLevel="0" collapsed="false">
      <c r="U7039" s="298" t="s">
        <v>51159</v>
      </c>
      <c r="V7039" s="298" t="n">
        <v>3.4651</v>
      </c>
      <c r="W7039" s="298" t="s">
        <v>203</v>
      </c>
      <c r="X7039" s="298" t="s">
        <v>51160</v>
      </c>
    </row>
    <row r="7040" customFormat="false" ht="15.8" hidden="false" customHeight="false" outlineLevel="0" collapsed="false">
      <c r="U7040" s="298" t="s">
        <v>51161</v>
      </c>
      <c r="V7040" s="298" t="n">
        <v>103.1306</v>
      </c>
      <c r="W7040" s="298" t="s">
        <v>203</v>
      </c>
      <c r="X7040" s="298" t="s">
        <v>51162</v>
      </c>
    </row>
    <row r="7041" customFormat="false" ht="15.8" hidden="false" customHeight="false" outlineLevel="0" collapsed="false">
      <c r="U7041" s="298" t="s">
        <v>51163</v>
      </c>
      <c r="V7041" s="298" t="n">
        <v>80.7949</v>
      </c>
      <c r="W7041" s="298" t="s">
        <v>203</v>
      </c>
      <c r="X7041" s="298" t="s">
        <v>51164</v>
      </c>
    </row>
    <row r="7042" customFormat="false" ht="15.8" hidden="false" customHeight="false" outlineLevel="0" collapsed="false">
      <c r="U7042" s="298" t="s">
        <v>51165</v>
      </c>
      <c r="V7042" s="298" t="n">
        <v>39.3771</v>
      </c>
      <c r="W7042" s="298" t="s">
        <v>203</v>
      </c>
      <c r="X7042" s="298" t="s">
        <v>51166</v>
      </c>
    </row>
    <row r="7043" customFormat="false" ht="15.8" hidden="false" customHeight="false" outlineLevel="0" collapsed="false">
      <c r="U7043" s="298" t="s">
        <v>51167</v>
      </c>
      <c r="V7043" s="298" t="n">
        <v>1.9</v>
      </c>
      <c r="W7043" s="298" t="s">
        <v>166</v>
      </c>
      <c r="X7043" s="298" t="s">
        <v>51168</v>
      </c>
    </row>
    <row r="7044" customFormat="false" ht="15.8" hidden="false" customHeight="false" outlineLevel="0" collapsed="false">
      <c r="U7044" s="298" t="s">
        <v>51169</v>
      </c>
      <c r="V7044" s="298" t="n">
        <v>155.8113</v>
      </c>
      <c r="W7044" s="298" t="s">
        <v>203</v>
      </c>
      <c r="X7044" s="298" t="s">
        <v>51170</v>
      </c>
    </row>
    <row r="7045" customFormat="false" ht="15.8" hidden="false" customHeight="false" outlineLevel="0" collapsed="false">
      <c r="U7045" s="298" t="s">
        <v>51171</v>
      </c>
      <c r="V7045" s="298" t="n">
        <v>92.3827</v>
      </c>
      <c r="W7045" s="298" t="s">
        <v>203</v>
      </c>
      <c r="X7045" s="298" t="s">
        <v>51172</v>
      </c>
    </row>
    <row r="7046" customFormat="false" ht="15.8" hidden="false" customHeight="false" outlineLevel="0" collapsed="false">
      <c r="U7046" s="298" t="s">
        <v>51173</v>
      </c>
      <c r="V7046" s="298" t="n">
        <v>62.8984</v>
      </c>
      <c r="W7046" s="298" t="s">
        <v>203</v>
      </c>
      <c r="X7046" s="298" t="s">
        <v>51174</v>
      </c>
    </row>
    <row r="7047" customFormat="false" ht="15.8" hidden="false" customHeight="false" outlineLevel="0" collapsed="false">
      <c r="U7047" s="298" t="s">
        <v>51175</v>
      </c>
      <c r="V7047" s="298" t="n">
        <v>37.6367</v>
      </c>
      <c r="W7047" s="298" t="s">
        <v>221</v>
      </c>
      <c r="X7047" s="298" t="s">
        <v>51176</v>
      </c>
    </row>
    <row r="7048" customFormat="false" ht="15.8" hidden="false" customHeight="false" outlineLevel="0" collapsed="false">
      <c r="U7048" s="298" t="s">
        <v>51177</v>
      </c>
      <c r="V7048" s="298" t="n">
        <v>23.2754</v>
      </c>
      <c r="W7048" s="298" t="s">
        <v>292</v>
      </c>
      <c r="X7048" s="298" t="s">
        <v>51178</v>
      </c>
    </row>
    <row r="7049" customFormat="false" ht="15.8" hidden="false" customHeight="false" outlineLevel="0" collapsed="false">
      <c r="U7049" s="298" t="s">
        <v>51179</v>
      </c>
      <c r="V7049" s="298" t="n">
        <v>20.3505</v>
      </c>
      <c r="W7049" s="298" t="s">
        <v>292</v>
      </c>
      <c r="X7049" s="298" t="s">
        <v>43614</v>
      </c>
    </row>
    <row r="7050" customFormat="false" ht="15.8" hidden="false" customHeight="false" outlineLevel="0" collapsed="false">
      <c r="U7050" s="298" t="s">
        <v>51180</v>
      </c>
      <c r="V7050" s="298" t="n">
        <v>6.6056</v>
      </c>
      <c r="W7050" s="298" t="s">
        <v>230</v>
      </c>
      <c r="X7050" s="298" t="s">
        <v>51181</v>
      </c>
    </row>
    <row r="7051" customFormat="false" ht="15.8" hidden="false" customHeight="false" outlineLevel="0" collapsed="false">
      <c r="U7051" s="298" t="s">
        <v>51182</v>
      </c>
      <c r="V7051" s="298" t="n">
        <v>164.9562</v>
      </c>
      <c r="W7051" s="298" t="s">
        <v>166</v>
      </c>
      <c r="X7051" s="298" t="s">
        <v>51183</v>
      </c>
    </row>
    <row r="7052" customFormat="false" ht="15.8" hidden="false" customHeight="false" outlineLevel="0" collapsed="false">
      <c r="U7052" s="298" t="s">
        <v>51184</v>
      </c>
      <c r="V7052" s="298" t="n">
        <v>4.7874</v>
      </c>
      <c r="W7052" s="298" t="s">
        <v>292</v>
      </c>
      <c r="X7052" s="298" t="s">
        <v>51185</v>
      </c>
    </row>
    <row r="7053" customFormat="false" ht="15.8" hidden="false" customHeight="false" outlineLevel="0" collapsed="false">
      <c r="U7053" s="298" t="s">
        <v>51186</v>
      </c>
      <c r="V7053" s="298" t="n">
        <v>7.1196</v>
      </c>
      <c r="W7053" s="298" t="s">
        <v>292</v>
      </c>
      <c r="X7053" s="298" t="s">
        <v>51187</v>
      </c>
    </row>
    <row r="7054" customFormat="false" ht="15.8" hidden="false" customHeight="false" outlineLevel="0" collapsed="false">
      <c r="U7054" s="298" t="s">
        <v>51188</v>
      </c>
      <c r="V7054" s="298" t="n">
        <v>6.8666</v>
      </c>
      <c r="W7054" s="298" t="s">
        <v>230</v>
      </c>
      <c r="X7054" s="298" t="s">
        <v>51189</v>
      </c>
    </row>
    <row r="7055" customFormat="false" ht="15.8" hidden="false" customHeight="false" outlineLevel="0" collapsed="false">
      <c r="U7055" s="298" t="s">
        <v>51190</v>
      </c>
      <c r="V7055" s="298" t="n">
        <v>6.6414</v>
      </c>
      <c r="W7055" s="298" t="s">
        <v>230</v>
      </c>
      <c r="X7055" s="298" t="s">
        <v>51191</v>
      </c>
    </row>
    <row r="7056" customFormat="false" ht="15.8" hidden="false" customHeight="false" outlineLevel="0" collapsed="false">
      <c r="U7056" s="298" t="s">
        <v>51192</v>
      </c>
      <c r="V7056" s="298" t="n">
        <v>5.1911</v>
      </c>
      <c r="W7056" s="298" t="s">
        <v>230</v>
      </c>
      <c r="X7056" s="298" t="s">
        <v>51193</v>
      </c>
    </row>
    <row r="7057" customFormat="false" ht="15.8" hidden="false" customHeight="false" outlineLevel="0" collapsed="false">
      <c r="U7057" s="298" t="s">
        <v>51194</v>
      </c>
      <c r="V7057" s="298" t="n">
        <v>112.2649</v>
      </c>
      <c r="W7057" s="298" t="s">
        <v>246</v>
      </c>
      <c r="X7057" s="298" t="s">
        <v>659</v>
      </c>
    </row>
    <row r="7058" customFormat="false" ht="15.8" hidden="false" customHeight="false" outlineLevel="0" collapsed="false">
      <c r="U7058" s="298" t="s">
        <v>51195</v>
      </c>
      <c r="V7058" s="298" t="n">
        <v>113.4336</v>
      </c>
      <c r="W7058" s="298" t="s">
        <v>246</v>
      </c>
      <c r="X7058" s="298" t="s">
        <v>51196</v>
      </c>
    </row>
    <row r="7059" customFormat="false" ht="15.8" hidden="false" customHeight="false" outlineLevel="0" collapsed="false">
      <c r="U7059" s="298" t="s">
        <v>51197</v>
      </c>
      <c r="V7059" s="298" t="n">
        <v>5.5005</v>
      </c>
      <c r="W7059" s="298" t="s">
        <v>230</v>
      </c>
      <c r="X7059" s="298" t="s">
        <v>51198</v>
      </c>
    </row>
    <row r="7060" customFormat="false" ht="15.8" hidden="false" customHeight="false" outlineLevel="0" collapsed="false">
      <c r="U7060" s="298" t="s">
        <v>51199</v>
      </c>
      <c r="V7060" s="298" t="n">
        <v>288.4613</v>
      </c>
      <c r="W7060" s="298" t="s">
        <v>203</v>
      </c>
      <c r="X7060" s="298" t="s">
        <v>51200</v>
      </c>
    </row>
    <row r="7061" customFormat="false" ht="15.8" hidden="false" customHeight="false" outlineLevel="0" collapsed="false">
      <c r="U7061" s="298" t="s">
        <v>51201</v>
      </c>
      <c r="V7061" s="298" t="n">
        <v>48.1639</v>
      </c>
      <c r="W7061" s="298" t="s">
        <v>230</v>
      </c>
      <c r="X7061" s="298" t="s">
        <v>51202</v>
      </c>
    </row>
    <row r="7062" customFormat="false" ht="15.8" hidden="false" customHeight="false" outlineLevel="0" collapsed="false">
      <c r="U7062" s="298" t="s">
        <v>51203</v>
      </c>
      <c r="V7062" s="298" t="n">
        <v>24.1274</v>
      </c>
      <c r="W7062" s="298" t="s">
        <v>230</v>
      </c>
      <c r="X7062" s="298" t="s">
        <v>51204</v>
      </c>
    </row>
    <row r="7063" customFormat="false" ht="15.8" hidden="false" customHeight="false" outlineLevel="0" collapsed="false">
      <c r="U7063" s="298" t="s">
        <v>51205</v>
      </c>
      <c r="V7063" s="298" t="n">
        <v>180.5878</v>
      </c>
      <c r="W7063" s="298" t="s">
        <v>203</v>
      </c>
      <c r="X7063" s="298" t="s">
        <v>51206</v>
      </c>
    </row>
    <row r="7064" customFormat="false" ht="15.8" hidden="false" customHeight="false" outlineLevel="0" collapsed="false">
      <c r="U7064" s="298" t="s">
        <v>51207</v>
      </c>
      <c r="V7064" s="298" t="n">
        <v>20.685</v>
      </c>
      <c r="W7064" s="298" t="s">
        <v>203</v>
      </c>
      <c r="X7064" s="298" t="s">
        <v>51208</v>
      </c>
    </row>
    <row r="7065" customFormat="false" ht="15.8" hidden="false" customHeight="false" outlineLevel="0" collapsed="false">
      <c r="U7065" s="298" t="s">
        <v>51209</v>
      </c>
      <c r="V7065" s="298" t="n">
        <v>18.7307</v>
      </c>
      <c r="W7065" s="298" t="s">
        <v>230</v>
      </c>
      <c r="X7065" s="298" t="s">
        <v>51210</v>
      </c>
    </row>
    <row r="7066" customFormat="false" ht="15.8" hidden="false" customHeight="false" outlineLevel="0" collapsed="false">
      <c r="U7066" s="298" t="s">
        <v>51211</v>
      </c>
      <c r="V7066" s="298" t="n">
        <v>24.2227</v>
      </c>
      <c r="W7066" s="298" t="s">
        <v>230</v>
      </c>
      <c r="X7066" s="298" t="s">
        <v>51212</v>
      </c>
    </row>
    <row r="7067" customFormat="false" ht="15.8" hidden="false" customHeight="false" outlineLevel="0" collapsed="false">
      <c r="U7067" s="298" t="s">
        <v>51213</v>
      </c>
      <c r="V7067" s="298" t="n">
        <v>32.857</v>
      </c>
      <c r="W7067" s="298" t="s">
        <v>203</v>
      </c>
      <c r="X7067" s="298" t="s">
        <v>51214</v>
      </c>
    </row>
    <row r="7068" customFormat="false" ht="15.8" hidden="false" customHeight="false" outlineLevel="0" collapsed="false">
      <c r="U7068" s="298" t="s">
        <v>51215</v>
      </c>
      <c r="V7068" s="298" t="n">
        <v>246.9263</v>
      </c>
      <c r="W7068" s="298" t="s">
        <v>203</v>
      </c>
      <c r="X7068" s="298" t="s">
        <v>51216</v>
      </c>
    </row>
    <row r="7069" customFormat="false" ht="15.8" hidden="false" customHeight="false" outlineLevel="0" collapsed="false">
      <c r="U7069" s="298" t="s">
        <v>51217</v>
      </c>
      <c r="V7069" s="298" t="n">
        <v>67.1693</v>
      </c>
      <c r="W7069" s="298" t="s">
        <v>166</v>
      </c>
      <c r="X7069" s="298" t="s">
        <v>51218</v>
      </c>
    </row>
    <row r="7070" customFormat="false" ht="15.8" hidden="false" customHeight="false" outlineLevel="0" collapsed="false">
      <c r="U7070" s="298" t="s">
        <v>51219</v>
      </c>
      <c r="V7070" s="298" t="n">
        <v>42.74</v>
      </c>
      <c r="W7070" s="298" t="s">
        <v>221</v>
      </c>
      <c r="X7070" s="298" t="s">
        <v>51220</v>
      </c>
    </row>
    <row r="7071" customFormat="false" ht="15.8" hidden="false" customHeight="false" outlineLevel="0" collapsed="false">
      <c r="U7071" s="298" t="s">
        <v>51221</v>
      </c>
      <c r="V7071" s="298" t="n">
        <v>409.5972</v>
      </c>
      <c r="W7071" s="298" t="s">
        <v>203</v>
      </c>
      <c r="X7071" s="298" t="s">
        <v>51222</v>
      </c>
    </row>
    <row r="7072" customFormat="false" ht="15.8" hidden="false" customHeight="false" outlineLevel="0" collapsed="false">
      <c r="U7072" s="298" t="s">
        <v>51223</v>
      </c>
      <c r="V7072" s="298" t="n">
        <v>170.3524</v>
      </c>
      <c r="W7072" s="298" t="s">
        <v>203</v>
      </c>
      <c r="X7072" s="298" t="s">
        <v>51224</v>
      </c>
    </row>
    <row r="7073" customFormat="false" ht="15.8" hidden="false" customHeight="false" outlineLevel="0" collapsed="false">
      <c r="U7073" s="298" t="s">
        <v>51225</v>
      </c>
      <c r="V7073" s="298" t="n">
        <v>110.5467</v>
      </c>
      <c r="W7073" s="298" t="s">
        <v>166</v>
      </c>
      <c r="X7073" s="298" t="s">
        <v>51226</v>
      </c>
    </row>
    <row r="7074" customFormat="false" ht="15.8" hidden="false" customHeight="false" outlineLevel="0" collapsed="false">
      <c r="U7074" s="298" t="s">
        <v>51227</v>
      </c>
      <c r="V7074" s="298" t="n">
        <v>28.7657</v>
      </c>
      <c r="W7074" s="298" t="s">
        <v>221</v>
      </c>
      <c r="X7074" s="298" t="s">
        <v>51228</v>
      </c>
    </row>
    <row r="7075" customFormat="false" ht="15.8" hidden="false" customHeight="false" outlineLevel="0" collapsed="false">
      <c r="U7075" s="298" t="s">
        <v>51229</v>
      </c>
      <c r="V7075" s="298" t="n">
        <v>16.5025</v>
      </c>
      <c r="W7075" s="298" t="s">
        <v>221</v>
      </c>
      <c r="X7075" s="298" t="s">
        <v>51230</v>
      </c>
    </row>
    <row r="7076" customFormat="false" ht="15.8" hidden="false" customHeight="false" outlineLevel="0" collapsed="false">
      <c r="U7076" s="298" t="s">
        <v>51231</v>
      </c>
      <c r="V7076" s="298" t="n">
        <v>21.7691</v>
      </c>
      <c r="W7076" s="298" t="s">
        <v>221</v>
      </c>
      <c r="X7076" s="298" t="s">
        <v>51232</v>
      </c>
    </row>
    <row r="7077" customFormat="false" ht="15.8" hidden="false" customHeight="false" outlineLevel="0" collapsed="false">
      <c r="U7077" s="298" t="s">
        <v>51233</v>
      </c>
      <c r="V7077" s="298" t="n">
        <v>22.3544</v>
      </c>
      <c r="W7077" s="298" t="s">
        <v>221</v>
      </c>
      <c r="X7077" s="298" t="s">
        <v>51234</v>
      </c>
    </row>
    <row r="7078" customFormat="false" ht="15.8" hidden="false" customHeight="false" outlineLevel="0" collapsed="false">
      <c r="U7078" s="298" t="s">
        <v>51235</v>
      </c>
      <c r="V7078" s="298" t="n">
        <v>24.0487</v>
      </c>
      <c r="W7078" s="298" t="s">
        <v>221</v>
      </c>
      <c r="X7078" s="298" t="s">
        <v>51236</v>
      </c>
    </row>
    <row r="7079" customFormat="false" ht="15.8" hidden="false" customHeight="false" outlineLevel="0" collapsed="false">
      <c r="U7079" s="298" t="s">
        <v>51237</v>
      </c>
      <c r="V7079" s="298" t="n">
        <v>32.1084</v>
      </c>
      <c r="W7079" s="298" t="s">
        <v>221</v>
      </c>
      <c r="X7079" s="298" t="s">
        <v>51238</v>
      </c>
    </row>
    <row r="7080" customFormat="false" ht="15.8" hidden="false" customHeight="false" outlineLevel="0" collapsed="false">
      <c r="U7080" s="298" t="s">
        <v>51239</v>
      </c>
      <c r="V7080" s="298" t="n">
        <v>48.1567</v>
      </c>
      <c r="W7080" s="298" t="s">
        <v>221</v>
      </c>
      <c r="X7080" s="298" t="s">
        <v>51240</v>
      </c>
    </row>
    <row r="7081" customFormat="false" ht="15.8" hidden="false" customHeight="false" outlineLevel="0" collapsed="false">
      <c r="U7081" s="298" t="s">
        <v>51241</v>
      </c>
      <c r="V7081" s="298" t="n">
        <v>64.2095</v>
      </c>
      <c r="W7081" s="298" t="s">
        <v>221</v>
      </c>
      <c r="X7081" s="298" t="s">
        <v>51242</v>
      </c>
    </row>
    <row r="7082" customFormat="false" ht="15.8" hidden="false" customHeight="false" outlineLevel="0" collapsed="false">
      <c r="U7082" s="298" t="s">
        <v>51243</v>
      </c>
      <c r="V7082" s="298" t="n">
        <v>34.7133</v>
      </c>
      <c r="W7082" s="298" t="s">
        <v>221</v>
      </c>
      <c r="X7082" s="298" t="s">
        <v>51244</v>
      </c>
    </row>
    <row r="7083" customFormat="false" ht="15.8" hidden="false" customHeight="false" outlineLevel="0" collapsed="false">
      <c r="U7083" s="298" t="s">
        <v>51245</v>
      </c>
      <c r="V7083" s="298" t="n">
        <v>43.4346</v>
      </c>
      <c r="W7083" s="298" t="s">
        <v>221</v>
      </c>
      <c r="X7083" s="298" t="s">
        <v>51246</v>
      </c>
    </row>
    <row r="7084" customFormat="false" ht="15.8" hidden="false" customHeight="false" outlineLevel="0" collapsed="false">
      <c r="U7084" s="298" t="s">
        <v>51247</v>
      </c>
      <c r="V7084" s="298" t="n">
        <v>52.108</v>
      </c>
      <c r="W7084" s="298" t="s">
        <v>221</v>
      </c>
      <c r="X7084" s="298" t="s">
        <v>51248</v>
      </c>
    </row>
    <row r="7085" customFormat="false" ht="15.8" hidden="false" customHeight="false" outlineLevel="0" collapsed="false">
      <c r="U7085" s="298" t="s">
        <v>51249</v>
      </c>
      <c r="V7085" s="298" t="n">
        <v>60.9718</v>
      </c>
      <c r="W7085" s="298" t="s">
        <v>221</v>
      </c>
      <c r="X7085" s="298" t="s">
        <v>51250</v>
      </c>
    </row>
    <row r="7086" customFormat="false" ht="15.8" hidden="false" customHeight="false" outlineLevel="0" collapsed="false">
      <c r="U7086" s="298" t="s">
        <v>51251</v>
      </c>
      <c r="V7086" s="298" t="n">
        <v>28.71</v>
      </c>
      <c r="W7086" s="298" t="s">
        <v>221</v>
      </c>
      <c r="X7086" s="298" t="s">
        <v>51252</v>
      </c>
    </row>
    <row r="7087" customFormat="false" ht="15.8" hidden="false" customHeight="false" outlineLevel="0" collapsed="false">
      <c r="U7087" s="298" t="s">
        <v>51253</v>
      </c>
      <c r="V7087" s="298" t="n">
        <v>35.7853</v>
      </c>
      <c r="W7087" s="298" t="s">
        <v>221</v>
      </c>
      <c r="X7087" s="298" t="s">
        <v>51254</v>
      </c>
    </row>
    <row r="7088" customFormat="false" ht="15.8" hidden="false" customHeight="false" outlineLevel="0" collapsed="false">
      <c r="U7088" s="298" t="s">
        <v>51255</v>
      </c>
      <c r="V7088" s="298" t="n">
        <v>42.5633</v>
      </c>
      <c r="W7088" s="298" t="s">
        <v>221</v>
      </c>
      <c r="X7088" s="298" t="s">
        <v>51256</v>
      </c>
    </row>
    <row r="7089" customFormat="false" ht="15.8" hidden="false" customHeight="false" outlineLevel="0" collapsed="false">
      <c r="U7089" s="298" t="s">
        <v>51257</v>
      </c>
      <c r="V7089" s="298" t="n">
        <v>49.5506</v>
      </c>
      <c r="W7089" s="298" t="s">
        <v>221</v>
      </c>
      <c r="X7089" s="298" t="s">
        <v>51258</v>
      </c>
    </row>
    <row r="7090" customFormat="false" ht="15.8" hidden="false" customHeight="false" outlineLevel="0" collapsed="false">
      <c r="U7090" s="298" t="s">
        <v>51259</v>
      </c>
      <c r="V7090" s="298" t="n">
        <v>26.0315</v>
      </c>
      <c r="W7090" s="298" t="s">
        <v>221</v>
      </c>
      <c r="X7090" s="298" t="s">
        <v>51260</v>
      </c>
    </row>
    <row r="7091" customFormat="false" ht="15.8" hidden="false" customHeight="false" outlineLevel="0" collapsed="false">
      <c r="U7091" s="298" t="s">
        <v>51261</v>
      </c>
      <c r="V7091" s="298" t="n">
        <v>33.9436</v>
      </c>
      <c r="W7091" s="298" t="s">
        <v>221</v>
      </c>
      <c r="X7091" s="298" t="s">
        <v>51262</v>
      </c>
    </row>
    <row r="7092" customFormat="false" ht="15.8" hidden="false" customHeight="false" outlineLevel="0" collapsed="false">
      <c r="U7092" s="298" t="s">
        <v>51263</v>
      </c>
      <c r="V7092" s="298" t="n">
        <v>40.3222</v>
      </c>
      <c r="W7092" s="298" t="s">
        <v>221</v>
      </c>
      <c r="X7092" s="298" t="s">
        <v>51264</v>
      </c>
    </row>
    <row r="7093" customFormat="false" ht="15.8" hidden="false" customHeight="false" outlineLevel="0" collapsed="false">
      <c r="U7093" s="298" t="s">
        <v>51265</v>
      </c>
      <c r="V7093" s="298" t="n">
        <v>46.8101</v>
      </c>
      <c r="W7093" s="298" t="s">
        <v>221</v>
      </c>
      <c r="X7093" s="298" t="s">
        <v>51266</v>
      </c>
    </row>
    <row r="7094" customFormat="false" ht="15.8" hidden="false" customHeight="false" outlineLevel="0" collapsed="false">
      <c r="U7094" s="298" t="s">
        <v>51267</v>
      </c>
      <c r="V7094" s="298" t="n">
        <v>32.2705</v>
      </c>
      <c r="W7094" s="298" t="s">
        <v>230</v>
      </c>
      <c r="X7094" s="298" t="s">
        <v>51268</v>
      </c>
    </row>
    <row r="7095" customFormat="false" ht="15.8" hidden="false" customHeight="false" outlineLevel="0" collapsed="false">
      <c r="U7095" s="298" t="s">
        <v>51269</v>
      </c>
      <c r="V7095" s="298" t="n">
        <v>49.0967</v>
      </c>
      <c r="W7095" s="298" t="s">
        <v>166</v>
      </c>
      <c r="X7095" s="298" t="s">
        <v>51270</v>
      </c>
    </row>
    <row r="7096" customFormat="false" ht="15.8" hidden="false" customHeight="false" outlineLevel="0" collapsed="false">
      <c r="U7096" s="298" t="s">
        <v>51271</v>
      </c>
      <c r="V7096" s="298" t="n">
        <v>830.7152</v>
      </c>
      <c r="W7096" s="298" t="s">
        <v>203</v>
      </c>
      <c r="X7096" s="298" t="s">
        <v>51272</v>
      </c>
    </row>
    <row r="7097" customFormat="false" ht="15.8" hidden="false" customHeight="false" outlineLevel="0" collapsed="false">
      <c r="U7097" s="298" t="s">
        <v>51273</v>
      </c>
      <c r="V7097" s="298" t="n">
        <v>837.8925</v>
      </c>
      <c r="W7097" s="298" t="s">
        <v>203</v>
      </c>
      <c r="X7097" s="298" t="s">
        <v>51274</v>
      </c>
    </row>
    <row r="7098" customFormat="false" ht="15.8" hidden="false" customHeight="false" outlineLevel="0" collapsed="false">
      <c r="U7098" s="298" t="s">
        <v>51275</v>
      </c>
      <c r="V7098" s="298" t="n">
        <v>861.1258</v>
      </c>
      <c r="W7098" s="298" t="s">
        <v>203</v>
      </c>
      <c r="X7098" s="298" t="s">
        <v>51276</v>
      </c>
    </row>
    <row r="7099" customFormat="false" ht="15.8" hidden="false" customHeight="false" outlineLevel="0" collapsed="false">
      <c r="U7099" s="298" t="s">
        <v>51277</v>
      </c>
      <c r="V7099" s="298" t="n">
        <v>921.2032</v>
      </c>
      <c r="W7099" s="298" t="s">
        <v>203</v>
      </c>
      <c r="X7099" s="298" t="s">
        <v>51278</v>
      </c>
    </row>
    <row r="7100" customFormat="false" ht="15.8" hidden="false" customHeight="false" outlineLevel="0" collapsed="false">
      <c r="U7100" s="298" t="s">
        <v>51279</v>
      </c>
      <c r="V7100" s="298" t="n">
        <v>981.066</v>
      </c>
      <c r="W7100" s="298" t="s">
        <v>203</v>
      </c>
      <c r="X7100" s="298" t="s">
        <v>51280</v>
      </c>
    </row>
    <row r="7101" customFormat="false" ht="15.8" hidden="false" customHeight="false" outlineLevel="0" collapsed="false">
      <c r="U7101" s="298" t="s">
        <v>51281</v>
      </c>
      <c r="V7101" s="298" t="n">
        <v>1408.73</v>
      </c>
      <c r="W7101" s="298" t="s">
        <v>203</v>
      </c>
      <c r="X7101" s="298" t="s">
        <v>51282</v>
      </c>
    </row>
    <row r="7102" customFormat="false" ht="15.8" hidden="false" customHeight="false" outlineLevel="0" collapsed="false">
      <c r="U7102" s="298" t="s">
        <v>51283</v>
      </c>
      <c r="V7102" s="298" t="n">
        <v>1688.95</v>
      </c>
      <c r="W7102" s="298" t="s">
        <v>203</v>
      </c>
      <c r="X7102" s="298" t="s">
        <v>51284</v>
      </c>
    </row>
    <row r="7103" customFormat="false" ht="15.8" hidden="false" customHeight="false" outlineLevel="0" collapsed="false">
      <c r="U7103" s="298" t="s">
        <v>51285</v>
      </c>
      <c r="V7103" s="298" t="n">
        <v>8.0885</v>
      </c>
      <c r="W7103" s="298" t="s">
        <v>203</v>
      </c>
      <c r="X7103" s="298" t="s">
        <v>51286</v>
      </c>
    </row>
    <row r="7104" customFormat="false" ht="15.8" hidden="false" customHeight="false" outlineLevel="0" collapsed="false">
      <c r="U7104" s="298" t="s">
        <v>51287</v>
      </c>
      <c r="V7104" s="298" t="n">
        <v>15.4952</v>
      </c>
      <c r="W7104" s="298" t="s">
        <v>203</v>
      </c>
      <c r="X7104" s="298" t="s">
        <v>51288</v>
      </c>
    </row>
    <row r="7105" customFormat="false" ht="15.8" hidden="false" customHeight="false" outlineLevel="0" collapsed="false">
      <c r="U7105" s="298" t="s">
        <v>51289</v>
      </c>
      <c r="V7105" s="298" t="n">
        <v>61.4526</v>
      </c>
      <c r="W7105" s="298" t="s">
        <v>230</v>
      </c>
      <c r="X7105" s="298" t="s">
        <v>51290</v>
      </c>
    </row>
    <row r="7106" customFormat="false" ht="15.8" hidden="false" customHeight="false" outlineLevel="0" collapsed="false">
      <c r="U7106" s="298" t="s">
        <v>51291</v>
      </c>
      <c r="V7106" s="298" t="n">
        <v>1.7485</v>
      </c>
      <c r="W7106" s="298" t="s">
        <v>230</v>
      </c>
      <c r="X7106" s="298" t="s">
        <v>51292</v>
      </c>
    </row>
    <row r="7107" customFormat="false" ht="15.8" hidden="false" customHeight="false" outlineLevel="0" collapsed="false">
      <c r="U7107" s="298" t="s">
        <v>51293</v>
      </c>
      <c r="V7107" s="298" t="n">
        <v>11.2928</v>
      </c>
      <c r="W7107" s="298" t="s">
        <v>221</v>
      </c>
      <c r="X7107" s="298" t="s">
        <v>51294</v>
      </c>
    </row>
    <row r="7108" customFormat="false" ht="15.8" hidden="false" customHeight="false" outlineLevel="0" collapsed="false">
      <c r="U7108" s="298" t="s">
        <v>51295</v>
      </c>
      <c r="V7108" s="298" t="n">
        <v>25.4753</v>
      </c>
      <c r="W7108" s="298" t="s">
        <v>221</v>
      </c>
      <c r="X7108" s="298" t="s">
        <v>51296</v>
      </c>
    </row>
    <row r="7109" customFormat="false" ht="15.8" hidden="false" customHeight="false" outlineLevel="0" collapsed="false">
      <c r="U7109" s="298" t="s">
        <v>51297</v>
      </c>
      <c r="V7109" s="298" t="n">
        <v>13.6872</v>
      </c>
      <c r="W7109" s="298" t="s">
        <v>221</v>
      </c>
      <c r="X7109" s="298" t="s">
        <v>51298</v>
      </c>
    </row>
    <row r="7110" customFormat="false" ht="15.8" hidden="false" customHeight="false" outlineLevel="0" collapsed="false">
      <c r="U7110" s="298" t="s">
        <v>51299</v>
      </c>
      <c r="V7110" s="298" t="n">
        <v>0.5615</v>
      </c>
      <c r="W7110" s="298" t="s">
        <v>203</v>
      </c>
      <c r="X7110" s="298" t="s">
        <v>51300</v>
      </c>
    </row>
    <row r="7111" customFormat="false" ht="15.8" hidden="false" customHeight="false" outlineLevel="0" collapsed="false">
      <c r="U7111" s="298" t="s">
        <v>51301</v>
      </c>
      <c r="V7111" s="298" t="n">
        <v>49.8105</v>
      </c>
      <c r="W7111" s="298" t="s">
        <v>292</v>
      </c>
      <c r="X7111" s="298" t="s">
        <v>19117</v>
      </c>
    </row>
    <row r="7112" customFormat="false" ht="15.8" hidden="false" customHeight="false" outlineLevel="0" collapsed="false">
      <c r="U7112" s="298" t="s">
        <v>51302</v>
      </c>
      <c r="V7112" s="298" t="n">
        <v>112.1134</v>
      </c>
      <c r="W7112" s="298" t="s">
        <v>292</v>
      </c>
      <c r="X7112" s="298" t="s">
        <v>51303</v>
      </c>
    </row>
    <row r="7113" customFormat="false" ht="15.8" hidden="false" customHeight="false" outlineLevel="0" collapsed="false">
      <c r="U7113" s="298" t="s">
        <v>51304</v>
      </c>
      <c r="V7113" s="298" t="n">
        <v>13.5495</v>
      </c>
      <c r="W7113" s="298" t="s">
        <v>292</v>
      </c>
      <c r="X7113" s="298" t="s">
        <v>51305</v>
      </c>
    </row>
    <row r="7114" customFormat="false" ht="15.8" hidden="false" customHeight="false" outlineLevel="0" collapsed="false">
      <c r="U7114" s="298" t="s">
        <v>51306</v>
      </c>
      <c r="V7114" s="298" t="n">
        <v>34.445</v>
      </c>
      <c r="W7114" s="298" t="s">
        <v>230</v>
      </c>
      <c r="X7114" s="298" t="s">
        <v>51307</v>
      </c>
    </row>
    <row r="7115" customFormat="false" ht="15.8" hidden="false" customHeight="false" outlineLevel="0" collapsed="false">
      <c r="U7115" s="298" t="s">
        <v>51308</v>
      </c>
      <c r="V7115" s="298" t="n">
        <v>34.445</v>
      </c>
      <c r="W7115" s="298" t="s">
        <v>230</v>
      </c>
      <c r="X7115" s="298" t="s">
        <v>51309</v>
      </c>
    </row>
    <row r="7116" customFormat="false" ht="15.8" hidden="false" customHeight="false" outlineLevel="0" collapsed="false">
      <c r="U7116" s="298" t="s">
        <v>51310</v>
      </c>
      <c r="V7116" s="298" t="n">
        <v>7.8659</v>
      </c>
      <c r="W7116" s="298" t="s">
        <v>230</v>
      </c>
      <c r="X7116" s="298" t="s">
        <v>51311</v>
      </c>
    </row>
    <row r="7117" customFormat="false" ht="15.8" hidden="false" customHeight="false" outlineLevel="0" collapsed="false">
      <c r="U7117" s="298" t="s">
        <v>51312</v>
      </c>
      <c r="V7117" s="298" t="n">
        <v>129.8103</v>
      </c>
      <c r="W7117" s="298" t="s">
        <v>166</v>
      </c>
      <c r="X7117" s="298" t="s">
        <v>51313</v>
      </c>
    </row>
    <row r="7118" customFormat="false" ht="15.8" hidden="false" customHeight="false" outlineLevel="0" collapsed="false">
      <c r="U7118" s="298" t="s">
        <v>51314</v>
      </c>
      <c r="V7118" s="298" t="n">
        <v>3.0725</v>
      </c>
      <c r="W7118" s="298" t="s">
        <v>230</v>
      </c>
      <c r="X7118" s="298" t="s">
        <v>51315</v>
      </c>
    </row>
    <row r="7119" customFormat="false" ht="15.8" hidden="false" customHeight="false" outlineLevel="0" collapsed="false">
      <c r="U7119" s="298" t="s">
        <v>51316</v>
      </c>
      <c r="V7119" s="298" t="n">
        <v>3.0725</v>
      </c>
      <c r="W7119" s="298" t="s">
        <v>230</v>
      </c>
      <c r="X7119" s="298" t="s">
        <v>51317</v>
      </c>
    </row>
    <row r="7120" customFormat="false" ht="15.8" hidden="false" customHeight="false" outlineLevel="0" collapsed="false">
      <c r="U7120" s="298" t="s">
        <v>51318</v>
      </c>
      <c r="V7120" s="298" t="n">
        <v>3.0725</v>
      </c>
      <c r="W7120" s="298" t="s">
        <v>230</v>
      </c>
      <c r="X7120" s="298" t="s">
        <v>51319</v>
      </c>
    </row>
    <row r="7121" customFormat="false" ht="15.8" hidden="false" customHeight="false" outlineLevel="0" collapsed="false">
      <c r="U7121" s="298" t="s">
        <v>51320</v>
      </c>
      <c r="V7121" s="298" t="n">
        <v>13.3907</v>
      </c>
      <c r="W7121" s="298" t="s">
        <v>203</v>
      </c>
      <c r="X7121" s="298" t="s">
        <v>51321</v>
      </c>
    </row>
    <row r="7122" customFormat="false" ht="15.8" hidden="false" customHeight="false" outlineLevel="0" collapsed="false">
      <c r="U7122" s="298" t="s">
        <v>51322</v>
      </c>
      <c r="V7122" s="298" t="n">
        <v>3.0725</v>
      </c>
      <c r="W7122" s="298" t="s">
        <v>230</v>
      </c>
      <c r="X7122" s="298" t="s">
        <v>51323</v>
      </c>
    </row>
    <row r="7123" customFormat="false" ht="15.8" hidden="false" customHeight="false" outlineLevel="0" collapsed="false">
      <c r="U7123" s="298" t="s">
        <v>51324</v>
      </c>
      <c r="V7123" s="298" t="n">
        <v>3.0726</v>
      </c>
      <c r="W7123" s="298" t="s">
        <v>230</v>
      </c>
      <c r="X7123" s="298" t="s">
        <v>51325</v>
      </c>
    </row>
    <row r="7124" customFormat="false" ht="15.8" hidden="false" customHeight="false" outlineLevel="0" collapsed="false">
      <c r="U7124" s="298" t="s">
        <v>51326</v>
      </c>
      <c r="V7124" s="298" t="n">
        <v>22.5408</v>
      </c>
      <c r="W7124" s="298" t="s">
        <v>166</v>
      </c>
      <c r="X7124" s="298" t="s">
        <v>51327</v>
      </c>
    </row>
    <row r="7125" customFormat="false" ht="15.8" hidden="false" customHeight="false" outlineLevel="0" collapsed="false">
      <c r="U7125" s="298" t="s">
        <v>51328</v>
      </c>
      <c r="V7125" s="298" t="n">
        <v>29.3333</v>
      </c>
      <c r="W7125" s="298" t="s">
        <v>166</v>
      </c>
      <c r="X7125" s="298" t="s">
        <v>51329</v>
      </c>
    </row>
    <row r="7126" customFormat="false" ht="15.8" hidden="false" customHeight="false" outlineLevel="0" collapsed="false">
      <c r="U7126" s="298" t="s">
        <v>51330</v>
      </c>
      <c r="V7126" s="298" t="n">
        <v>7.2267</v>
      </c>
      <c r="W7126" s="298" t="s">
        <v>166</v>
      </c>
      <c r="X7126" s="298" t="s">
        <v>51331</v>
      </c>
    </row>
    <row r="7127" customFormat="false" ht="15.8" hidden="false" customHeight="false" outlineLevel="0" collapsed="false">
      <c r="U7127" s="298" t="s">
        <v>51332</v>
      </c>
      <c r="V7127" s="298" t="n">
        <v>54.3433</v>
      </c>
      <c r="W7127" s="298" t="s">
        <v>166</v>
      </c>
      <c r="X7127" s="298" t="s">
        <v>51333</v>
      </c>
    </row>
    <row r="7128" customFormat="false" ht="15.8" hidden="false" customHeight="false" outlineLevel="0" collapsed="false">
      <c r="U7128" s="298" t="s">
        <v>51334</v>
      </c>
      <c r="V7128" s="298" t="n">
        <v>71.5963</v>
      </c>
      <c r="W7128" s="298" t="s">
        <v>166</v>
      </c>
      <c r="X7128" s="298" t="s">
        <v>51335</v>
      </c>
    </row>
    <row r="7129" customFormat="false" ht="15.8" hidden="false" customHeight="false" outlineLevel="0" collapsed="false">
      <c r="U7129" s="298" t="s">
        <v>51336</v>
      </c>
      <c r="V7129" s="298" t="n">
        <v>167.1658</v>
      </c>
      <c r="W7129" s="298" t="s">
        <v>166</v>
      </c>
      <c r="X7129" s="298" t="s">
        <v>51337</v>
      </c>
    </row>
    <row r="7130" customFormat="false" ht="15.8" hidden="false" customHeight="false" outlineLevel="0" collapsed="false">
      <c r="U7130" s="298" t="s">
        <v>51338</v>
      </c>
      <c r="V7130" s="298" t="n">
        <v>331.8289</v>
      </c>
      <c r="W7130" s="298" t="s">
        <v>166</v>
      </c>
      <c r="X7130" s="298" t="s">
        <v>51339</v>
      </c>
    </row>
    <row r="7131" customFormat="false" ht="15.8" hidden="false" customHeight="false" outlineLevel="0" collapsed="false">
      <c r="U7131" s="298" t="s">
        <v>51340</v>
      </c>
      <c r="V7131" s="298" t="n">
        <v>14.1552</v>
      </c>
      <c r="W7131" s="298" t="s">
        <v>203</v>
      </c>
      <c r="X7131" s="298" t="s">
        <v>51341</v>
      </c>
    </row>
    <row r="7132" customFormat="false" ht="15.8" hidden="false" customHeight="false" outlineLevel="0" collapsed="false">
      <c r="U7132" s="298" t="s">
        <v>51342</v>
      </c>
      <c r="V7132" s="298" t="n">
        <v>28.1752</v>
      </c>
      <c r="W7132" s="298" t="s">
        <v>203</v>
      </c>
      <c r="X7132" s="298" t="s">
        <v>51343</v>
      </c>
    </row>
    <row r="7133" customFormat="false" ht="15.8" hidden="false" customHeight="false" outlineLevel="0" collapsed="false">
      <c r="U7133" s="298" t="s">
        <v>51344</v>
      </c>
      <c r="V7133" s="298" t="n">
        <v>200.7551</v>
      </c>
      <c r="W7133" s="298" t="s">
        <v>203</v>
      </c>
      <c r="X7133" s="298" t="s">
        <v>51345</v>
      </c>
    </row>
    <row r="7134" customFormat="false" ht="15.8" hidden="false" customHeight="false" outlineLevel="0" collapsed="false">
      <c r="U7134" s="298" t="s">
        <v>51346</v>
      </c>
      <c r="V7134" s="298" t="n">
        <v>1354.86</v>
      </c>
      <c r="W7134" s="298" t="s">
        <v>203</v>
      </c>
      <c r="X7134" s="298" t="s">
        <v>51347</v>
      </c>
    </row>
    <row r="7135" customFormat="false" ht="15.8" hidden="false" customHeight="false" outlineLevel="0" collapsed="false">
      <c r="U7135" s="298" t="s">
        <v>51348</v>
      </c>
      <c r="V7135" s="298" t="n">
        <v>3545.83</v>
      </c>
      <c r="W7135" s="298" t="s">
        <v>203</v>
      </c>
      <c r="X7135" s="298" t="s">
        <v>51349</v>
      </c>
    </row>
    <row r="7136" customFormat="false" ht="15.8" hidden="false" customHeight="false" outlineLevel="0" collapsed="false">
      <c r="U7136" s="298" t="s">
        <v>51350</v>
      </c>
      <c r="V7136" s="298" t="n">
        <v>8187.18</v>
      </c>
      <c r="W7136" s="298" t="s">
        <v>203</v>
      </c>
      <c r="X7136" s="298" t="s">
        <v>51351</v>
      </c>
    </row>
    <row r="7137" customFormat="false" ht="15.8" hidden="false" customHeight="false" outlineLevel="0" collapsed="false">
      <c r="U7137" s="298" t="s">
        <v>51352</v>
      </c>
      <c r="V7137" s="298" t="n">
        <v>9835.64</v>
      </c>
      <c r="W7137" s="298" t="s">
        <v>203</v>
      </c>
      <c r="X7137" s="298" t="s">
        <v>51353</v>
      </c>
    </row>
    <row r="7138" customFormat="false" ht="15.8" hidden="false" customHeight="false" outlineLevel="0" collapsed="false">
      <c r="U7138" s="298" t="s">
        <v>51354</v>
      </c>
      <c r="V7138" s="298" t="n">
        <v>35.2424</v>
      </c>
      <c r="W7138" s="298" t="s">
        <v>203</v>
      </c>
      <c r="X7138" s="298" t="s">
        <v>51355</v>
      </c>
    </row>
    <row r="7139" customFormat="false" ht="15.8" hidden="false" customHeight="false" outlineLevel="0" collapsed="false">
      <c r="U7139" s="298" t="s">
        <v>51356</v>
      </c>
      <c r="V7139" s="298" t="n">
        <v>3371.7</v>
      </c>
      <c r="W7139" s="298" t="s">
        <v>203</v>
      </c>
      <c r="X7139" s="298" t="s">
        <v>51357</v>
      </c>
    </row>
    <row r="7140" customFormat="false" ht="15.8" hidden="false" customHeight="false" outlineLevel="0" collapsed="false">
      <c r="U7140" s="298" t="s">
        <v>51358</v>
      </c>
      <c r="V7140" s="298" t="n">
        <v>580.5924</v>
      </c>
      <c r="W7140" s="298" t="s">
        <v>203</v>
      </c>
      <c r="X7140" s="298" t="s">
        <v>51359</v>
      </c>
    </row>
    <row r="7141" customFormat="false" ht="15.8" hidden="false" customHeight="false" outlineLevel="0" collapsed="false">
      <c r="U7141" s="298" t="s">
        <v>51360</v>
      </c>
      <c r="V7141" s="298" t="n">
        <v>217.2668</v>
      </c>
      <c r="W7141" s="298" t="s">
        <v>203</v>
      </c>
      <c r="X7141" s="298" t="s">
        <v>51361</v>
      </c>
    </row>
    <row r="7142" customFormat="false" ht="15.8" hidden="false" customHeight="false" outlineLevel="0" collapsed="false">
      <c r="U7142" s="298" t="s">
        <v>51362</v>
      </c>
      <c r="V7142" s="298" t="n">
        <v>1315.17</v>
      </c>
      <c r="W7142" s="298" t="s">
        <v>203</v>
      </c>
      <c r="X7142" s="298" t="s">
        <v>51363</v>
      </c>
    </row>
    <row r="7143" customFormat="false" ht="15.8" hidden="false" customHeight="false" outlineLevel="0" collapsed="false">
      <c r="U7143" s="298" t="s">
        <v>51364</v>
      </c>
      <c r="V7143" s="298" t="n">
        <v>6.5316</v>
      </c>
      <c r="W7143" s="298" t="s">
        <v>166</v>
      </c>
      <c r="X7143" s="298" t="s">
        <v>51365</v>
      </c>
    </row>
    <row r="7144" customFormat="false" ht="15.8" hidden="false" customHeight="false" outlineLevel="0" collapsed="false">
      <c r="U7144" s="298" t="s">
        <v>51366</v>
      </c>
      <c r="V7144" s="298" t="n">
        <v>7.8481</v>
      </c>
      <c r="W7144" s="298" t="s">
        <v>166</v>
      </c>
      <c r="X7144" s="298" t="s">
        <v>51367</v>
      </c>
    </row>
    <row r="7145" customFormat="false" ht="15.8" hidden="false" customHeight="false" outlineLevel="0" collapsed="false">
      <c r="U7145" s="298" t="s">
        <v>51368</v>
      </c>
      <c r="V7145" s="298" t="n">
        <v>9.1325</v>
      </c>
      <c r="W7145" s="298" t="s">
        <v>166</v>
      </c>
      <c r="X7145" s="298" t="s">
        <v>51369</v>
      </c>
    </row>
    <row r="7146" customFormat="false" ht="15.8" hidden="false" customHeight="false" outlineLevel="0" collapsed="false">
      <c r="U7146" s="298" t="s">
        <v>51370</v>
      </c>
      <c r="V7146" s="298" t="n">
        <v>2018.37</v>
      </c>
      <c r="W7146" s="298" t="s">
        <v>203</v>
      </c>
      <c r="X7146" s="298" t="s">
        <v>51371</v>
      </c>
    </row>
    <row r="7147" customFormat="false" ht="15.8" hidden="false" customHeight="false" outlineLevel="0" collapsed="false">
      <c r="U7147" s="298" t="s">
        <v>51372</v>
      </c>
      <c r="V7147" s="298" t="n">
        <v>18.8054</v>
      </c>
      <c r="W7147" s="298" t="s">
        <v>166</v>
      </c>
      <c r="X7147" s="298" t="s">
        <v>51373</v>
      </c>
    </row>
    <row r="7148" customFormat="false" ht="15.8" hidden="false" customHeight="false" outlineLevel="0" collapsed="false">
      <c r="U7148" s="298" t="s">
        <v>51374</v>
      </c>
      <c r="V7148" s="298" t="n">
        <v>71.2741</v>
      </c>
      <c r="W7148" s="298" t="s">
        <v>166</v>
      </c>
      <c r="X7148" s="298" t="s">
        <v>51375</v>
      </c>
    </row>
    <row r="7149" customFormat="false" ht="15.8" hidden="false" customHeight="false" outlineLevel="0" collapsed="false">
      <c r="U7149" s="298" t="s">
        <v>51376</v>
      </c>
      <c r="V7149" s="298" t="n">
        <v>95.6256</v>
      </c>
      <c r="W7149" s="298" t="s">
        <v>203</v>
      </c>
      <c r="X7149" s="298" t="s">
        <v>51377</v>
      </c>
    </row>
    <row r="7150" customFormat="false" ht="15.8" hidden="false" customHeight="false" outlineLevel="0" collapsed="false">
      <c r="U7150" s="298" t="s">
        <v>51378</v>
      </c>
      <c r="V7150" s="298" t="n">
        <v>88.6575</v>
      </c>
      <c r="W7150" s="298" t="s">
        <v>166</v>
      </c>
      <c r="X7150" s="298" t="s">
        <v>51379</v>
      </c>
    </row>
    <row r="7151" customFormat="false" ht="15.8" hidden="false" customHeight="false" outlineLevel="0" collapsed="false">
      <c r="U7151" s="298" t="s">
        <v>51380</v>
      </c>
      <c r="V7151" s="298" t="n">
        <v>119.8368</v>
      </c>
      <c r="W7151" s="298" t="s">
        <v>166</v>
      </c>
      <c r="X7151" s="298" t="s">
        <v>51381</v>
      </c>
    </row>
    <row r="7152" customFormat="false" ht="15.8" hidden="false" customHeight="false" outlineLevel="0" collapsed="false">
      <c r="U7152" s="298" t="s">
        <v>51382</v>
      </c>
      <c r="V7152" s="298" t="n">
        <v>434.4823</v>
      </c>
      <c r="W7152" s="298" t="s">
        <v>203</v>
      </c>
      <c r="X7152" s="298" t="s">
        <v>51383</v>
      </c>
    </row>
    <row r="7153" customFormat="false" ht="15.8" hidden="false" customHeight="false" outlineLevel="0" collapsed="false">
      <c r="U7153" s="298" t="s">
        <v>51384</v>
      </c>
      <c r="V7153" s="298" t="n">
        <v>3.2297</v>
      </c>
      <c r="W7153" s="298" t="s">
        <v>221</v>
      </c>
      <c r="X7153" s="298" t="s">
        <v>51385</v>
      </c>
    </row>
    <row r="7154" customFormat="false" ht="15.8" hidden="false" customHeight="false" outlineLevel="0" collapsed="false">
      <c r="U7154" s="298" t="s">
        <v>51386</v>
      </c>
      <c r="V7154" s="298" t="n">
        <v>1789.48</v>
      </c>
      <c r="W7154" s="298" t="s">
        <v>203</v>
      </c>
      <c r="X7154" s="298" t="s">
        <v>51387</v>
      </c>
    </row>
    <row r="7155" customFormat="false" ht="15.8" hidden="false" customHeight="false" outlineLevel="0" collapsed="false">
      <c r="U7155" s="298" t="s">
        <v>51388</v>
      </c>
      <c r="V7155" s="298" t="n">
        <v>7.14</v>
      </c>
      <c r="W7155" s="298" t="s">
        <v>203</v>
      </c>
      <c r="X7155" s="298" t="s">
        <v>51389</v>
      </c>
    </row>
    <row r="7156" customFormat="false" ht="15.8" hidden="false" customHeight="false" outlineLevel="0" collapsed="false">
      <c r="U7156" s="298" t="s">
        <v>51390</v>
      </c>
      <c r="V7156" s="298" t="n">
        <v>22.7079</v>
      </c>
      <c r="W7156" s="298" t="s">
        <v>221</v>
      </c>
      <c r="X7156" s="298" t="s">
        <v>51391</v>
      </c>
    </row>
    <row r="7157" customFormat="false" ht="15.8" hidden="false" customHeight="false" outlineLevel="0" collapsed="false">
      <c r="U7157" s="298" t="s">
        <v>51392</v>
      </c>
      <c r="V7157" s="298" t="n">
        <v>6133.07</v>
      </c>
      <c r="W7157" s="298" t="s">
        <v>203</v>
      </c>
      <c r="X7157" s="298" t="s">
        <v>51393</v>
      </c>
    </row>
    <row r="7158" customFormat="false" ht="15.8" hidden="false" customHeight="false" outlineLevel="0" collapsed="false">
      <c r="U7158" s="298" t="s">
        <v>51394</v>
      </c>
      <c r="V7158" s="298" t="n">
        <v>40.5031</v>
      </c>
      <c r="W7158" s="298" t="s">
        <v>230</v>
      </c>
      <c r="X7158" s="298" t="s">
        <v>51395</v>
      </c>
    </row>
    <row r="7159" customFormat="false" ht="15.8" hidden="false" customHeight="false" outlineLevel="0" collapsed="false">
      <c r="U7159" s="298" t="s">
        <v>51396</v>
      </c>
      <c r="V7159" s="298" t="n">
        <v>46.0016</v>
      </c>
      <c r="W7159" s="298" t="s">
        <v>166</v>
      </c>
      <c r="X7159" s="298" t="s">
        <v>51397</v>
      </c>
    </row>
    <row r="7160" customFormat="false" ht="15.8" hidden="false" customHeight="false" outlineLevel="0" collapsed="false">
      <c r="U7160" s="298" t="s">
        <v>51398</v>
      </c>
      <c r="V7160" s="298" t="n">
        <v>10.9749</v>
      </c>
      <c r="W7160" s="298" t="s">
        <v>292</v>
      </c>
      <c r="X7160" s="298" t="s">
        <v>51399</v>
      </c>
    </row>
    <row r="7161" customFormat="false" ht="15.8" hidden="false" customHeight="false" outlineLevel="0" collapsed="false">
      <c r="U7161" s="298" t="s">
        <v>51400</v>
      </c>
      <c r="V7161" s="298" t="n">
        <v>2615.97</v>
      </c>
      <c r="W7161" s="298" t="s">
        <v>203</v>
      </c>
      <c r="X7161" s="298" t="s">
        <v>51401</v>
      </c>
    </row>
    <row r="7162" customFormat="false" ht="15.8" hidden="false" customHeight="false" outlineLevel="0" collapsed="false">
      <c r="U7162" s="298" t="s">
        <v>51402</v>
      </c>
      <c r="V7162" s="298" t="n">
        <v>1823.75</v>
      </c>
      <c r="W7162" s="298" t="s">
        <v>203</v>
      </c>
      <c r="X7162" s="298" t="s">
        <v>51403</v>
      </c>
    </row>
    <row r="7163" customFormat="false" ht="15.8" hidden="false" customHeight="false" outlineLevel="0" collapsed="false">
      <c r="U7163" s="298" t="s">
        <v>51404</v>
      </c>
      <c r="V7163" s="298" t="n">
        <v>518.7415</v>
      </c>
      <c r="W7163" s="298" t="s">
        <v>203</v>
      </c>
      <c r="X7163" s="298" t="s">
        <v>51405</v>
      </c>
    </row>
    <row r="7164" customFormat="false" ht="15.8" hidden="false" customHeight="false" outlineLevel="0" collapsed="false">
      <c r="U7164" s="298" t="s">
        <v>51406</v>
      </c>
      <c r="V7164" s="298" t="n">
        <v>1263.67</v>
      </c>
      <c r="W7164" s="298" t="s">
        <v>203</v>
      </c>
      <c r="X7164" s="298" t="s">
        <v>51407</v>
      </c>
    </row>
    <row r="7165" customFormat="false" ht="15.8" hidden="false" customHeight="false" outlineLevel="0" collapsed="false">
      <c r="U7165" s="298" t="s">
        <v>51408</v>
      </c>
      <c r="V7165" s="298" t="n">
        <v>135.8727</v>
      </c>
      <c r="W7165" s="298" t="s">
        <v>166</v>
      </c>
      <c r="X7165" s="298" t="s">
        <v>51409</v>
      </c>
    </row>
    <row r="7166" customFormat="false" ht="15.8" hidden="false" customHeight="false" outlineLevel="0" collapsed="false">
      <c r="U7166" s="298" t="s">
        <v>51410</v>
      </c>
      <c r="V7166" s="298" t="n">
        <v>1203.98</v>
      </c>
      <c r="W7166" s="298" t="s">
        <v>203</v>
      </c>
      <c r="X7166" s="298" t="s">
        <v>51411</v>
      </c>
    </row>
    <row r="7167" customFormat="false" ht="15.8" hidden="false" customHeight="false" outlineLevel="0" collapsed="false">
      <c r="U7167" s="298" t="s">
        <v>51412</v>
      </c>
      <c r="V7167" s="298" t="n">
        <v>7990.87</v>
      </c>
      <c r="W7167" s="298" t="s">
        <v>203</v>
      </c>
      <c r="X7167" s="298" t="s">
        <v>51413</v>
      </c>
    </row>
    <row r="7168" customFormat="false" ht="15.8" hidden="false" customHeight="false" outlineLevel="0" collapsed="false">
      <c r="U7168" s="298" t="s">
        <v>51414</v>
      </c>
      <c r="V7168" s="298" t="n">
        <v>7473.5</v>
      </c>
      <c r="W7168" s="298" t="s">
        <v>203</v>
      </c>
      <c r="X7168" s="298" t="s">
        <v>51415</v>
      </c>
    </row>
    <row r="7169" customFormat="false" ht="15.8" hidden="false" customHeight="false" outlineLevel="0" collapsed="false">
      <c r="U7169" s="298" t="s">
        <v>51416</v>
      </c>
      <c r="V7169" s="298" t="n">
        <v>4.9421</v>
      </c>
      <c r="W7169" s="298" t="s">
        <v>203</v>
      </c>
      <c r="X7169" s="298" t="s">
        <v>51417</v>
      </c>
    </row>
    <row r="7170" customFormat="false" ht="15.8" hidden="false" customHeight="false" outlineLevel="0" collapsed="false">
      <c r="U7170" s="298" t="s">
        <v>51418</v>
      </c>
      <c r="V7170" s="298" t="n">
        <v>297.2044</v>
      </c>
      <c r="W7170" s="298" t="s">
        <v>203</v>
      </c>
      <c r="X7170" s="298" t="s">
        <v>51419</v>
      </c>
    </row>
    <row r="7171" customFormat="false" ht="15.8" hidden="false" customHeight="false" outlineLevel="0" collapsed="false">
      <c r="U7171" s="298" t="s">
        <v>51420</v>
      </c>
      <c r="V7171" s="298" t="n">
        <v>26.1263</v>
      </c>
      <c r="W7171" s="298" t="s">
        <v>203</v>
      </c>
      <c r="X7171" s="298" t="s">
        <v>51421</v>
      </c>
    </row>
    <row r="7172" customFormat="false" ht="15.8" hidden="false" customHeight="false" outlineLevel="0" collapsed="false">
      <c r="U7172" s="298" t="s">
        <v>51422</v>
      </c>
      <c r="V7172" s="298" t="n">
        <v>0.1021</v>
      </c>
      <c r="W7172" s="298" t="s">
        <v>230</v>
      </c>
      <c r="X7172" s="298" t="s">
        <v>51423</v>
      </c>
    </row>
    <row r="7173" customFormat="false" ht="15.8" hidden="false" customHeight="false" outlineLevel="0" collapsed="false">
      <c r="U7173" s="298" t="s">
        <v>51424</v>
      </c>
      <c r="V7173" s="298" t="n">
        <v>1.2637</v>
      </c>
      <c r="W7173" s="298" t="s">
        <v>230</v>
      </c>
      <c r="X7173" s="298" t="s">
        <v>51425</v>
      </c>
    </row>
    <row r="7174" customFormat="false" ht="15.8" hidden="false" customHeight="false" outlineLevel="0" collapsed="false">
      <c r="U7174" s="298" t="s">
        <v>51426</v>
      </c>
      <c r="V7174" s="298" t="n">
        <v>68.7594</v>
      </c>
      <c r="W7174" s="298" t="s">
        <v>166</v>
      </c>
      <c r="X7174" s="298" t="s">
        <v>51427</v>
      </c>
    </row>
    <row r="7175" customFormat="false" ht="15.8" hidden="false" customHeight="false" outlineLevel="0" collapsed="false">
      <c r="U7175" s="298" t="s">
        <v>51428</v>
      </c>
      <c r="V7175" s="298" t="n">
        <v>15345.63</v>
      </c>
      <c r="W7175" s="298" t="s">
        <v>203</v>
      </c>
      <c r="X7175" s="298" t="s">
        <v>51429</v>
      </c>
    </row>
    <row r="7176" customFormat="false" ht="15.8" hidden="false" customHeight="false" outlineLevel="0" collapsed="false">
      <c r="U7176" s="298" t="s">
        <v>51430</v>
      </c>
      <c r="V7176" s="298" t="n">
        <v>25052.44</v>
      </c>
      <c r="W7176" s="298" t="s">
        <v>203</v>
      </c>
      <c r="X7176" s="298" t="s">
        <v>51431</v>
      </c>
    </row>
    <row r="7177" customFormat="false" ht="15.8" hidden="false" customHeight="false" outlineLevel="0" collapsed="false">
      <c r="U7177" s="298" t="s">
        <v>51432</v>
      </c>
      <c r="V7177" s="298" t="n">
        <v>29902.67</v>
      </c>
      <c r="W7177" s="298" t="s">
        <v>203</v>
      </c>
      <c r="X7177" s="298" t="s">
        <v>51433</v>
      </c>
    </row>
    <row r="7178" customFormat="false" ht="15.8" hidden="false" customHeight="false" outlineLevel="0" collapsed="false">
      <c r="U7178" s="298" t="s">
        <v>51434</v>
      </c>
      <c r="V7178" s="298" t="n">
        <v>44459.98</v>
      </c>
      <c r="W7178" s="298" t="s">
        <v>203</v>
      </c>
      <c r="X7178" s="298" t="s">
        <v>51435</v>
      </c>
    </row>
    <row r="7179" customFormat="false" ht="15.8" hidden="false" customHeight="false" outlineLevel="0" collapsed="false">
      <c r="U7179" s="298" t="s">
        <v>51436</v>
      </c>
      <c r="V7179" s="298" t="n">
        <v>50971.99</v>
      </c>
      <c r="W7179" s="298" t="s">
        <v>203</v>
      </c>
      <c r="X7179" s="298" t="s">
        <v>51437</v>
      </c>
    </row>
    <row r="7180" customFormat="false" ht="15.8" hidden="false" customHeight="false" outlineLevel="0" collapsed="false">
      <c r="U7180" s="298" t="s">
        <v>51438</v>
      </c>
      <c r="V7180" s="298" t="n">
        <v>63347.13</v>
      </c>
      <c r="W7180" s="298" t="s">
        <v>203</v>
      </c>
      <c r="X7180" s="298" t="s">
        <v>51439</v>
      </c>
    </row>
    <row r="7181" customFormat="false" ht="15.8" hidden="false" customHeight="false" outlineLevel="0" collapsed="false">
      <c r="U7181" s="298" t="s">
        <v>51440</v>
      </c>
      <c r="V7181" s="298" t="n">
        <v>89817.34</v>
      </c>
      <c r="W7181" s="298" t="s">
        <v>203</v>
      </c>
      <c r="X7181" s="298" t="s">
        <v>51441</v>
      </c>
    </row>
    <row r="7182" customFormat="false" ht="15.8" hidden="false" customHeight="false" outlineLevel="0" collapsed="false">
      <c r="U7182" s="298" t="s">
        <v>51442</v>
      </c>
      <c r="V7182" s="298" t="n">
        <v>13209.98</v>
      </c>
      <c r="W7182" s="298" t="s">
        <v>203</v>
      </c>
      <c r="X7182" s="298" t="s">
        <v>51443</v>
      </c>
    </row>
    <row r="7183" customFormat="false" ht="15.8" hidden="false" customHeight="false" outlineLevel="0" collapsed="false">
      <c r="U7183" s="298" t="s">
        <v>51444</v>
      </c>
      <c r="V7183" s="298" t="n">
        <v>21556.01</v>
      </c>
      <c r="W7183" s="298" t="s">
        <v>203</v>
      </c>
      <c r="X7183" s="298" t="s">
        <v>51445</v>
      </c>
    </row>
    <row r="7184" customFormat="false" ht="15.8" hidden="false" customHeight="false" outlineLevel="0" collapsed="false">
      <c r="U7184" s="298" t="s">
        <v>51446</v>
      </c>
      <c r="V7184" s="298" t="n">
        <v>25725.79</v>
      </c>
      <c r="W7184" s="298" t="s">
        <v>203</v>
      </c>
      <c r="X7184" s="298" t="s">
        <v>51447</v>
      </c>
    </row>
    <row r="7185" customFormat="false" ht="15.8" hidden="false" customHeight="false" outlineLevel="0" collapsed="false">
      <c r="U7185" s="298" t="s">
        <v>51448</v>
      </c>
      <c r="V7185" s="298" t="n">
        <v>38246.9</v>
      </c>
      <c r="W7185" s="298" t="s">
        <v>203</v>
      </c>
      <c r="X7185" s="298" t="s">
        <v>51449</v>
      </c>
    </row>
    <row r="7186" customFormat="false" ht="15.8" hidden="false" customHeight="false" outlineLevel="0" collapsed="false">
      <c r="U7186" s="298" t="s">
        <v>51450</v>
      </c>
      <c r="V7186" s="298" t="n">
        <v>42822.85</v>
      </c>
      <c r="W7186" s="298" t="s">
        <v>203</v>
      </c>
      <c r="X7186" s="298" t="s">
        <v>51451</v>
      </c>
    </row>
    <row r="7187" customFormat="false" ht="15.8" hidden="false" customHeight="false" outlineLevel="0" collapsed="false">
      <c r="U7187" s="298" t="s">
        <v>51452</v>
      </c>
      <c r="V7187" s="298" t="n">
        <v>55828.47</v>
      </c>
      <c r="W7187" s="298" t="s">
        <v>203</v>
      </c>
      <c r="X7187" s="298" t="s">
        <v>51453</v>
      </c>
    </row>
    <row r="7188" customFormat="false" ht="15.8" hidden="false" customHeight="false" outlineLevel="0" collapsed="false">
      <c r="U7188" s="298" t="s">
        <v>51454</v>
      </c>
      <c r="V7188" s="298" t="n">
        <v>75265.08</v>
      </c>
      <c r="W7188" s="298" t="s">
        <v>203</v>
      </c>
      <c r="X7188" s="298" t="s">
        <v>51455</v>
      </c>
    </row>
    <row r="7189" customFormat="false" ht="15.8" hidden="false" customHeight="false" outlineLevel="0" collapsed="false">
      <c r="U7189" s="298" t="s">
        <v>51456</v>
      </c>
      <c r="V7189" s="298" t="n">
        <v>6.4989</v>
      </c>
      <c r="W7189" s="298" t="s">
        <v>203</v>
      </c>
      <c r="X7189" s="298" t="s">
        <v>51457</v>
      </c>
    </row>
    <row r="7190" customFormat="false" ht="15.8" hidden="false" customHeight="false" outlineLevel="0" collapsed="false">
      <c r="U7190" s="298" t="s">
        <v>51458</v>
      </c>
      <c r="V7190" s="298" t="n">
        <v>2875.02</v>
      </c>
      <c r="W7190" s="298" t="s">
        <v>203</v>
      </c>
      <c r="X7190" s="298" t="s">
        <v>51459</v>
      </c>
    </row>
    <row r="7191" customFormat="false" ht="15.8" hidden="false" customHeight="false" outlineLevel="0" collapsed="false">
      <c r="U7191" s="298" t="s">
        <v>51460</v>
      </c>
      <c r="V7191" s="298" t="n">
        <v>5.9529</v>
      </c>
      <c r="W7191" s="298" t="s">
        <v>230</v>
      </c>
      <c r="X7191" s="298" t="s">
        <v>51461</v>
      </c>
    </row>
    <row r="7192" customFormat="false" ht="15.8" hidden="false" customHeight="false" outlineLevel="0" collapsed="false">
      <c r="U7192" s="298" t="s">
        <v>51462</v>
      </c>
      <c r="V7192" s="298" t="n">
        <v>7.3425</v>
      </c>
      <c r="W7192" s="298" t="s">
        <v>221</v>
      </c>
      <c r="X7192" s="298" t="s">
        <v>51463</v>
      </c>
    </row>
    <row r="7193" customFormat="false" ht="15.8" hidden="false" customHeight="false" outlineLevel="0" collapsed="false">
      <c r="U7193" s="298" t="s">
        <v>51464</v>
      </c>
      <c r="V7193" s="298" t="n">
        <v>13.0833</v>
      </c>
      <c r="W7193" s="298" t="s">
        <v>246</v>
      </c>
      <c r="X7193" s="298" t="s">
        <v>32571</v>
      </c>
    </row>
    <row r="7194" customFormat="false" ht="15.8" hidden="false" customHeight="false" outlineLevel="0" collapsed="false">
      <c r="U7194" s="298" t="s">
        <v>51465</v>
      </c>
      <c r="V7194" s="298" t="n">
        <v>50</v>
      </c>
      <c r="W7194" s="298" t="s">
        <v>230</v>
      </c>
      <c r="X7194" s="298" t="s">
        <v>32569</v>
      </c>
    </row>
    <row r="7195" customFormat="false" ht="15.8" hidden="false" customHeight="false" outlineLevel="0" collapsed="false">
      <c r="U7195" s="298" t="s">
        <v>51466</v>
      </c>
      <c r="V7195" s="298" t="n">
        <v>2.2605</v>
      </c>
      <c r="W7195" s="298" t="s">
        <v>166</v>
      </c>
      <c r="X7195" s="298" t="s">
        <v>51467</v>
      </c>
    </row>
    <row r="7196" customFormat="false" ht="15.8" hidden="false" customHeight="false" outlineLevel="0" collapsed="false">
      <c r="U7196" s="298" t="s">
        <v>51468</v>
      </c>
      <c r="V7196" s="298" t="n">
        <v>21.2651</v>
      </c>
      <c r="W7196" s="298" t="s">
        <v>230</v>
      </c>
      <c r="X7196" s="298" t="s">
        <v>51469</v>
      </c>
    </row>
    <row r="7197" customFormat="false" ht="15.8" hidden="false" customHeight="false" outlineLevel="0" collapsed="false">
      <c r="U7197" s="298" t="s">
        <v>51470</v>
      </c>
      <c r="V7197" s="298" t="n">
        <v>15.0994</v>
      </c>
      <c r="W7197" s="298" t="s">
        <v>230</v>
      </c>
      <c r="X7197" s="298" t="s">
        <v>51471</v>
      </c>
    </row>
    <row r="7198" customFormat="false" ht="15.8" hidden="false" customHeight="false" outlineLevel="0" collapsed="false">
      <c r="U7198" s="298" t="s">
        <v>51472</v>
      </c>
      <c r="V7198" s="298" t="n">
        <v>29.4379</v>
      </c>
      <c r="W7198" s="298" t="s">
        <v>221</v>
      </c>
      <c r="X7198" s="298" t="s">
        <v>51473</v>
      </c>
    </row>
    <row r="7199" customFormat="false" ht="15.8" hidden="false" customHeight="false" outlineLevel="0" collapsed="false">
      <c r="U7199" s="298" t="s">
        <v>51474</v>
      </c>
      <c r="V7199" s="298" t="n">
        <v>20</v>
      </c>
      <c r="W7199" s="298" t="s">
        <v>166</v>
      </c>
      <c r="X7199" s="298" t="s">
        <v>51475</v>
      </c>
    </row>
    <row r="7200" customFormat="false" ht="15.8" hidden="false" customHeight="false" outlineLevel="0" collapsed="false">
      <c r="U7200" s="298" t="s">
        <v>51476</v>
      </c>
      <c r="V7200" s="298" t="n">
        <v>14.1028</v>
      </c>
      <c r="W7200" s="298" t="s">
        <v>166</v>
      </c>
      <c r="X7200" s="298" t="s">
        <v>51477</v>
      </c>
    </row>
    <row r="7201" customFormat="false" ht="15.8" hidden="false" customHeight="false" outlineLevel="0" collapsed="false">
      <c r="U7201" s="298" t="s">
        <v>51478</v>
      </c>
      <c r="V7201" s="298" t="n">
        <v>70.1458</v>
      </c>
      <c r="W7201" s="298" t="s">
        <v>221</v>
      </c>
      <c r="X7201" s="298" t="s">
        <v>51479</v>
      </c>
    </row>
    <row r="7202" customFormat="false" ht="15.8" hidden="false" customHeight="false" outlineLevel="0" collapsed="false">
      <c r="U7202" s="298" t="s">
        <v>51480</v>
      </c>
      <c r="V7202" s="298" t="n">
        <v>2.4824</v>
      </c>
      <c r="W7202" s="298" t="s">
        <v>203</v>
      </c>
      <c r="X7202" s="298" t="s">
        <v>51481</v>
      </c>
    </row>
    <row r="7203" customFormat="false" ht="15.8" hidden="false" customHeight="false" outlineLevel="0" collapsed="false">
      <c r="U7203" s="298" t="s">
        <v>51482</v>
      </c>
      <c r="V7203" s="298" t="n">
        <v>8.39</v>
      </c>
      <c r="W7203" s="298" t="s">
        <v>203</v>
      </c>
      <c r="X7203" s="298" t="s">
        <v>51483</v>
      </c>
    </row>
    <row r="7204" customFormat="false" ht="15.8" hidden="false" customHeight="false" outlineLevel="0" collapsed="false">
      <c r="U7204" s="298" t="s">
        <v>51484</v>
      </c>
      <c r="V7204" s="298" t="n">
        <v>407.2756</v>
      </c>
      <c r="W7204" s="298" t="s">
        <v>203</v>
      </c>
      <c r="X7204" s="298" t="s">
        <v>51485</v>
      </c>
    </row>
    <row r="7205" customFormat="false" ht="15.8" hidden="false" customHeight="false" outlineLevel="0" collapsed="false">
      <c r="U7205" s="298" t="s">
        <v>51486</v>
      </c>
      <c r="V7205" s="298" t="n">
        <v>242.9203</v>
      </c>
      <c r="W7205" s="298" t="s">
        <v>203</v>
      </c>
      <c r="X7205" s="298" t="s">
        <v>51487</v>
      </c>
    </row>
    <row r="7206" customFormat="false" ht="15.8" hidden="false" customHeight="false" outlineLevel="0" collapsed="false">
      <c r="U7206" s="298" t="s">
        <v>51488</v>
      </c>
      <c r="V7206" s="298" t="n">
        <v>47.4788</v>
      </c>
      <c r="W7206" s="298" t="s">
        <v>166</v>
      </c>
      <c r="X7206" s="298" t="s">
        <v>51489</v>
      </c>
    </row>
    <row r="7207" customFormat="false" ht="15.8" hidden="false" customHeight="false" outlineLevel="0" collapsed="false">
      <c r="U7207" s="298" t="s">
        <v>51490</v>
      </c>
      <c r="V7207" s="298" t="n">
        <v>72.9036</v>
      </c>
      <c r="W7207" s="298" t="s">
        <v>51491</v>
      </c>
      <c r="X7207" s="298" t="s">
        <v>51492</v>
      </c>
    </row>
    <row r="7208" customFormat="false" ht="15.8" hidden="false" customHeight="false" outlineLevel="0" collapsed="false">
      <c r="U7208" s="298" t="s">
        <v>51493</v>
      </c>
      <c r="V7208" s="298" t="n">
        <v>1514.3</v>
      </c>
      <c r="W7208" s="298" t="s">
        <v>203</v>
      </c>
      <c r="X7208" s="298" t="s">
        <v>51494</v>
      </c>
    </row>
    <row r="7209" customFormat="false" ht="15.8" hidden="false" customHeight="false" outlineLevel="0" collapsed="false">
      <c r="U7209" s="298" t="s">
        <v>51495</v>
      </c>
      <c r="V7209" s="298" t="n">
        <v>5.2654</v>
      </c>
      <c r="W7209" s="298" t="s">
        <v>203</v>
      </c>
      <c r="X7209" s="298" t="s">
        <v>51496</v>
      </c>
    </row>
    <row r="7210" customFormat="false" ht="15.8" hidden="false" customHeight="false" outlineLevel="0" collapsed="false">
      <c r="U7210" s="298" t="s">
        <v>51497</v>
      </c>
      <c r="V7210" s="298" t="n">
        <v>8409.6</v>
      </c>
      <c r="W7210" s="298" t="s">
        <v>203</v>
      </c>
      <c r="X7210" s="298" t="s">
        <v>51498</v>
      </c>
    </row>
    <row r="7211" customFormat="false" ht="15.8" hidden="false" customHeight="false" outlineLevel="0" collapsed="false">
      <c r="U7211" s="298" t="s">
        <v>51499</v>
      </c>
      <c r="V7211" s="298" t="n">
        <v>847.4151</v>
      </c>
      <c r="W7211" s="298" t="s">
        <v>166</v>
      </c>
      <c r="X7211" s="298" t="s">
        <v>51500</v>
      </c>
    </row>
    <row r="7212" customFormat="false" ht="15.8" hidden="false" customHeight="false" outlineLevel="0" collapsed="false">
      <c r="U7212" s="298" t="s">
        <v>51501</v>
      </c>
      <c r="V7212" s="298" t="n">
        <v>1.8156</v>
      </c>
      <c r="W7212" s="298" t="s">
        <v>203</v>
      </c>
      <c r="X7212" s="298" t="s">
        <v>51502</v>
      </c>
    </row>
    <row r="7213" customFormat="false" ht="15.8" hidden="false" customHeight="false" outlineLevel="0" collapsed="false">
      <c r="U7213" s="298" t="s">
        <v>51503</v>
      </c>
      <c r="V7213" s="298" t="n">
        <v>2.2225</v>
      </c>
      <c r="W7213" s="298" t="s">
        <v>203</v>
      </c>
      <c r="X7213" s="298" t="s">
        <v>51504</v>
      </c>
    </row>
    <row r="7214" customFormat="false" ht="15.8" hidden="false" customHeight="false" outlineLevel="0" collapsed="false">
      <c r="U7214" s="298" t="s">
        <v>51505</v>
      </c>
      <c r="V7214" s="298" t="n">
        <v>5.7291</v>
      </c>
      <c r="W7214" s="298" t="s">
        <v>166</v>
      </c>
      <c r="X7214" s="298" t="s">
        <v>51506</v>
      </c>
    </row>
    <row r="7215" customFormat="false" ht="15.8" hidden="false" customHeight="false" outlineLevel="0" collapsed="false">
      <c r="U7215" s="298" t="s">
        <v>51507</v>
      </c>
      <c r="V7215" s="298" t="n">
        <v>7.1939</v>
      </c>
      <c r="W7215" s="298" t="s">
        <v>166</v>
      </c>
      <c r="X7215" s="298" t="s">
        <v>51508</v>
      </c>
    </row>
    <row r="7216" customFormat="false" ht="15.8" hidden="false" customHeight="false" outlineLevel="0" collapsed="false">
      <c r="U7216" s="298" t="s">
        <v>51509</v>
      </c>
      <c r="V7216" s="298" t="n">
        <v>3.2187</v>
      </c>
      <c r="W7216" s="298" t="s">
        <v>166</v>
      </c>
      <c r="X7216" s="298" t="s">
        <v>51510</v>
      </c>
    </row>
    <row r="7217" customFormat="false" ht="15.8" hidden="false" customHeight="false" outlineLevel="0" collapsed="false">
      <c r="U7217" s="298" t="s">
        <v>51511</v>
      </c>
      <c r="V7217" s="298" t="n">
        <v>4.9361</v>
      </c>
      <c r="W7217" s="298" t="s">
        <v>166</v>
      </c>
      <c r="X7217" s="298" t="s">
        <v>51512</v>
      </c>
    </row>
    <row r="7218" customFormat="false" ht="15.8" hidden="false" customHeight="false" outlineLevel="0" collapsed="false">
      <c r="U7218" s="298" t="s">
        <v>51513</v>
      </c>
      <c r="V7218" s="298" t="n">
        <v>8.0018</v>
      </c>
      <c r="W7218" s="298" t="s">
        <v>166</v>
      </c>
      <c r="X7218" s="298" t="s">
        <v>51514</v>
      </c>
    </row>
    <row r="7219" customFormat="false" ht="15.8" hidden="false" customHeight="false" outlineLevel="0" collapsed="false">
      <c r="U7219" s="298" t="s">
        <v>51515</v>
      </c>
      <c r="V7219" s="298" t="n">
        <v>12.2164</v>
      </c>
      <c r="W7219" s="298" t="s">
        <v>166</v>
      </c>
      <c r="X7219" s="298" t="s">
        <v>51516</v>
      </c>
    </row>
    <row r="7220" customFormat="false" ht="15.8" hidden="false" customHeight="false" outlineLevel="0" collapsed="false">
      <c r="U7220" s="298" t="s">
        <v>51517</v>
      </c>
      <c r="V7220" s="298" t="n">
        <v>18.339</v>
      </c>
      <c r="W7220" s="298" t="s">
        <v>166</v>
      </c>
      <c r="X7220" s="298" t="s">
        <v>51518</v>
      </c>
    </row>
    <row r="7221" customFormat="false" ht="15.8" hidden="false" customHeight="false" outlineLevel="0" collapsed="false">
      <c r="U7221" s="298" t="s">
        <v>51519</v>
      </c>
      <c r="V7221" s="298" t="n">
        <v>24.0712</v>
      </c>
      <c r="W7221" s="298" t="s">
        <v>166</v>
      </c>
      <c r="X7221" s="298" t="s">
        <v>51520</v>
      </c>
    </row>
    <row r="7222" customFormat="false" ht="15.8" hidden="false" customHeight="false" outlineLevel="0" collapsed="false">
      <c r="U7222" s="298" t="s">
        <v>51521</v>
      </c>
      <c r="V7222" s="298" t="n">
        <v>39.4909</v>
      </c>
      <c r="W7222" s="298" t="s">
        <v>166</v>
      </c>
      <c r="X7222" s="298" t="s">
        <v>51522</v>
      </c>
    </row>
    <row r="7223" customFormat="false" ht="15.8" hidden="false" customHeight="false" outlineLevel="0" collapsed="false">
      <c r="U7223" s="298" t="s">
        <v>51523</v>
      </c>
      <c r="V7223" s="298" t="n">
        <v>0.895</v>
      </c>
      <c r="W7223" s="298" t="s">
        <v>166</v>
      </c>
      <c r="X7223" s="298" t="s">
        <v>51524</v>
      </c>
    </row>
    <row r="7224" customFormat="false" ht="15.8" hidden="false" customHeight="false" outlineLevel="0" collapsed="false">
      <c r="U7224" s="298" t="s">
        <v>51525</v>
      </c>
      <c r="V7224" s="298" t="n">
        <v>8.5714</v>
      </c>
      <c r="W7224" s="298" t="s">
        <v>230</v>
      </c>
      <c r="X7224" s="298" t="s">
        <v>51526</v>
      </c>
    </row>
    <row r="7225" customFormat="false" ht="15.8" hidden="false" customHeight="false" outlineLevel="0" collapsed="false">
      <c r="U7225" s="298" t="s">
        <v>51527</v>
      </c>
      <c r="V7225" s="298" t="n">
        <v>0.9079</v>
      </c>
      <c r="W7225" s="298" t="s">
        <v>203</v>
      </c>
      <c r="X7225" s="298" t="s">
        <v>51528</v>
      </c>
    </row>
    <row r="7226" customFormat="false" ht="15.8" hidden="false" customHeight="false" outlineLevel="0" collapsed="false">
      <c r="U7226" s="298" t="s">
        <v>51529</v>
      </c>
      <c r="V7226" s="298" t="n">
        <v>0.9079</v>
      </c>
      <c r="W7226" s="298" t="s">
        <v>203</v>
      </c>
      <c r="X7226" s="298" t="s">
        <v>51530</v>
      </c>
    </row>
    <row r="7227" customFormat="false" ht="15.8" hidden="false" customHeight="false" outlineLevel="0" collapsed="false">
      <c r="U7227" s="298" t="s">
        <v>51531</v>
      </c>
      <c r="V7227" s="298" t="n">
        <v>0.9079</v>
      </c>
      <c r="W7227" s="298" t="s">
        <v>203</v>
      </c>
      <c r="X7227" s="298" t="s">
        <v>51532</v>
      </c>
    </row>
    <row r="7228" customFormat="false" ht="15.8" hidden="false" customHeight="false" outlineLevel="0" collapsed="false">
      <c r="U7228" s="298" t="s">
        <v>51533</v>
      </c>
      <c r="V7228" s="298" t="n">
        <v>0.9079</v>
      </c>
      <c r="W7228" s="298" t="s">
        <v>203</v>
      </c>
      <c r="X7228" s="298" t="s">
        <v>51534</v>
      </c>
    </row>
    <row r="7229" customFormat="false" ht="15.8" hidden="false" customHeight="false" outlineLevel="0" collapsed="false">
      <c r="U7229" s="298" t="s">
        <v>51535</v>
      </c>
      <c r="V7229" s="298" t="n">
        <v>6.7199</v>
      </c>
      <c r="W7229" s="298" t="s">
        <v>203</v>
      </c>
      <c r="X7229" s="298" t="s">
        <v>51536</v>
      </c>
    </row>
    <row r="7230" customFormat="false" ht="15.8" hidden="false" customHeight="false" outlineLevel="0" collapsed="false">
      <c r="U7230" s="298" t="s">
        <v>51537</v>
      </c>
      <c r="V7230" s="298" t="n">
        <v>6.5495</v>
      </c>
      <c r="W7230" s="298" t="s">
        <v>203</v>
      </c>
      <c r="X7230" s="298" t="s">
        <v>51538</v>
      </c>
    </row>
    <row r="7231" customFormat="false" ht="15.8" hidden="false" customHeight="false" outlineLevel="0" collapsed="false">
      <c r="U7231" s="298" t="s">
        <v>51539</v>
      </c>
      <c r="V7231" s="298" t="n">
        <v>6.7232</v>
      </c>
      <c r="W7231" s="298" t="s">
        <v>203</v>
      </c>
      <c r="X7231" s="298" t="s">
        <v>51540</v>
      </c>
    </row>
    <row r="7232" customFormat="false" ht="15.8" hidden="false" customHeight="false" outlineLevel="0" collapsed="false">
      <c r="U7232" s="298" t="s">
        <v>51541</v>
      </c>
      <c r="V7232" s="298" t="n">
        <v>6.7273</v>
      </c>
      <c r="W7232" s="298" t="s">
        <v>203</v>
      </c>
      <c r="X7232" s="298" t="s">
        <v>51542</v>
      </c>
    </row>
    <row r="7233" customFormat="false" ht="15.8" hidden="false" customHeight="false" outlineLevel="0" collapsed="false">
      <c r="U7233" s="298" t="s">
        <v>51543</v>
      </c>
      <c r="V7233" s="298" t="n">
        <v>3.8053</v>
      </c>
      <c r="W7233" s="298" t="s">
        <v>292</v>
      </c>
      <c r="X7233" s="298" t="s">
        <v>51544</v>
      </c>
    </row>
    <row r="7234" customFormat="false" ht="15.8" hidden="false" customHeight="false" outlineLevel="0" collapsed="false">
      <c r="U7234" s="298" t="s">
        <v>51545</v>
      </c>
      <c r="V7234" s="298" t="n">
        <v>6.7302</v>
      </c>
      <c r="W7234" s="298" t="s">
        <v>203</v>
      </c>
      <c r="X7234" s="298" t="s">
        <v>51546</v>
      </c>
    </row>
    <row r="7235" customFormat="false" ht="15.8" hidden="false" customHeight="false" outlineLevel="0" collapsed="false">
      <c r="U7235" s="298" t="s">
        <v>51547</v>
      </c>
      <c r="V7235" s="298" t="s">
        <v>50308</v>
      </c>
      <c r="W7235" s="298" t="s">
        <v>16028</v>
      </c>
      <c r="X7235" s="298" t="s">
        <v>51548</v>
      </c>
    </row>
    <row r="7236" customFormat="false" ht="15.8" hidden="false" customHeight="false" outlineLevel="0" collapsed="false">
      <c r="U7236" s="298" t="s">
        <v>51549</v>
      </c>
      <c r="V7236" s="298" t="s">
        <v>50308</v>
      </c>
      <c r="W7236" s="298" t="s">
        <v>16028</v>
      </c>
      <c r="X7236" s="298" t="s">
        <v>51550</v>
      </c>
    </row>
    <row r="7237" customFormat="false" ht="15.8" hidden="false" customHeight="false" outlineLevel="0" collapsed="false">
      <c r="U7237" s="298" t="s">
        <v>51551</v>
      </c>
      <c r="V7237" s="298" t="s">
        <v>50308</v>
      </c>
      <c r="W7237" s="298" t="s">
        <v>16028</v>
      </c>
      <c r="X7237" s="298" t="s">
        <v>51552</v>
      </c>
    </row>
    <row r="7238" customFormat="false" ht="15.8" hidden="false" customHeight="false" outlineLevel="0" collapsed="false">
      <c r="U7238" s="298" t="s">
        <v>51553</v>
      </c>
      <c r="V7238" s="298" t="s">
        <v>50308</v>
      </c>
      <c r="W7238" s="298" t="s">
        <v>16028</v>
      </c>
      <c r="X7238" s="298" t="s">
        <v>51554</v>
      </c>
    </row>
    <row r="7239" customFormat="false" ht="15.8" hidden="false" customHeight="false" outlineLevel="0" collapsed="false">
      <c r="U7239" s="298" t="s">
        <v>51555</v>
      </c>
      <c r="V7239" s="298" t="s">
        <v>50308</v>
      </c>
      <c r="W7239" s="298" t="s">
        <v>16028</v>
      </c>
      <c r="X7239" s="298" t="s">
        <v>51556</v>
      </c>
    </row>
    <row r="7240" customFormat="false" ht="15.8" hidden="false" customHeight="false" outlineLevel="0" collapsed="false">
      <c r="U7240" s="298" t="s">
        <v>51557</v>
      </c>
      <c r="V7240" s="298" t="n">
        <v>6.7314</v>
      </c>
      <c r="W7240" s="298" t="s">
        <v>203</v>
      </c>
      <c r="X7240" s="298" t="s">
        <v>51558</v>
      </c>
    </row>
    <row r="7241" customFormat="false" ht="15.8" hidden="false" customHeight="false" outlineLevel="0" collapsed="false">
      <c r="U7241" s="298" t="s">
        <v>51559</v>
      </c>
      <c r="V7241" s="298" t="s">
        <v>50308</v>
      </c>
      <c r="W7241" s="298" t="s">
        <v>16028</v>
      </c>
      <c r="X7241" s="298" t="s">
        <v>51560</v>
      </c>
    </row>
    <row r="7242" customFormat="false" ht="15.8" hidden="false" customHeight="false" outlineLevel="0" collapsed="false">
      <c r="U7242" s="298" t="s">
        <v>51561</v>
      </c>
      <c r="V7242" s="298" t="s">
        <v>50308</v>
      </c>
      <c r="W7242" s="298" t="s">
        <v>16028</v>
      </c>
      <c r="X7242" s="298" t="s">
        <v>51562</v>
      </c>
    </row>
    <row r="7243" customFormat="false" ht="15.8" hidden="false" customHeight="false" outlineLevel="0" collapsed="false">
      <c r="U7243" s="298" t="s">
        <v>51563</v>
      </c>
      <c r="V7243" s="298" t="s">
        <v>50308</v>
      </c>
      <c r="W7243" s="298" t="s">
        <v>16028</v>
      </c>
      <c r="X7243" s="298" t="s">
        <v>51564</v>
      </c>
    </row>
    <row r="7244" customFormat="false" ht="15.8" hidden="false" customHeight="false" outlineLevel="0" collapsed="false">
      <c r="U7244" s="298" t="s">
        <v>51565</v>
      </c>
      <c r="V7244" s="298" t="n">
        <v>3060.23</v>
      </c>
      <c r="W7244" s="298" t="s">
        <v>16028</v>
      </c>
      <c r="X7244" s="298" t="s">
        <v>51566</v>
      </c>
    </row>
    <row r="7245" customFormat="false" ht="15.8" hidden="false" customHeight="false" outlineLevel="0" collapsed="false">
      <c r="U7245" s="298" t="s">
        <v>51567</v>
      </c>
      <c r="V7245" s="298" t="n">
        <v>0.4628</v>
      </c>
      <c r="W7245" s="298" t="s">
        <v>230</v>
      </c>
      <c r="X7245" s="298" t="s">
        <v>51568</v>
      </c>
    </row>
    <row r="7246" customFormat="false" ht="15.8" hidden="false" customHeight="false" outlineLevel="0" collapsed="false">
      <c r="U7246" s="298" t="s">
        <v>51569</v>
      </c>
      <c r="V7246" s="298" t="s">
        <v>50308</v>
      </c>
      <c r="W7246" s="298" t="s">
        <v>16028</v>
      </c>
      <c r="X7246" s="298" t="s">
        <v>51570</v>
      </c>
    </row>
    <row r="7247" customFormat="false" ht="15.8" hidden="false" customHeight="false" outlineLevel="0" collapsed="false">
      <c r="U7247" s="298" t="s">
        <v>51571</v>
      </c>
      <c r="V7247" s="298" t="s">
        <v>50308</v>
      </c>
      <c r="W7247" s="298" t="s">
        <v>16028</v>
      </c>
      <c r="X7247" s="298" t="s">
        <v>51572</v>
      </c>
    </row>
    <row r="7248" customFormat="false" ht="15.8" hidden="false" customHeight="false" outlineLevel="0" collapsed="false">
      <c r="U7248" s="298" t="s">
        <v>51573</v>
      </c>
      <c r="V7248" s="298" t="s">
        <v>50308</v>
      </c>
      <c r="W7248" s="298" t="s">
        <v>16028</v>
      </c>
      <c r="X7248" s="298" t="s">
        <v>51574</v>
      </c>
    </row>
    <row r="7249" customFormat="false" ht="15.8" hidden="false" customHeight="false" outlineLevel="0" collapsed="false">
      <c r="U7249" s="298" t="s">
        <v>51575</v>
      </c>
      <c r="V7249" s="298" t="n">
        <v>6.7327</v>
      </c>
      <c r="W7249" s="298" t="s">
        <v>203</v>
      </c>
      <c r="X7249" s="298" t="s">
        <v>51576</v>
      </c>
    </row>
    <row r="7250" customFormat="false" ht="15.8" hidden="false" customHeight="false" outlineLevel="0" collapsed="false">
      <c r="U7250" s="298" t="s">
        <v>51577</v>
      </c>
      <c r="V7250" s="298" t="n">
        <v>20.2554</v>
      </c>
      <c r="W7250" s="298" t="s">
        <v>203</v>
      </c>
      <c r="X7250" s="298" t="s">
        <v>51578</v>
      </c>
    </row>
    <row r="7251" customFormat="false" ht="15.8" hidden="false" customHeight="false" outlineLevel="0" collapsed="false">
      <c r="U7251" s="298" t="s">
        <v>51579</v>
      </c>
      <c r="V7251" s="298" t="n">
        <v>20.2579</v>
      </c>
      <c r="W7251" s="298" t="s">
        <v>203</v>
      </c>
      <c r="X7251" s="298" t="s">
        <v>51580</v>
      </c>
    </row>
    <row r="7252" customFormat="false" ht="15.8" hidden="false" customHeight="false" outlineLevel="0" collapsed="false">
      <c r="U7252" s="298" t="s">
        <v>51581</v>
      </c>
      <c r="V7252" s="298" t="n">
        <v>20.2595</v>
      </c>
      <c r="W7252" s="298" t="s">
        <v>203</v>
      </c>
      <c r="X7252" s="298" t="s">
        <v>51582</v>
      </c>
    </row>
    <row r="7253" customFormat="false" ht="15.8" hidden="false" customHeight="false" outlineLevel="0" collapsed="false">
      <c r="U7253" s="298" t="s">
        <v>51583</v>
      </c>
      <c r="V7253" s="298" t="n">
        <v>0.1621</v>
      </c>
      <c r="W7253" s="298" t="s">
        <v>203</v>
      </c>
      <c r="X7253" s="298" t="s">
        <v>51584</v>
      </c>
    </row>
    <row r="7254" customFormat="false" ht="15.8" hidden="false" customHeight="false" outlineLevel="0" collapsed="false">
      <c r="U7254" s="298" t="s">
        <v>51585</v>
      </c>
      <c r="V7254" s="298" t="n">
        <v>0.6046</v>
      </c>
      <c r="W7254" s="298" t="s">
        <v>203</v>
      </c>
      <c r="X7254" s="298" t="s">
        <v>51586</v>
      </c>
    </row>
    <row r="7255" customFormat="false" ht="15.8" hidden="false" customHeight="false" outlineLevel="0" collapsed="false">
      <c r="U7255" s="298" t="s">
        <v>51587</v>
      </c>
      <c r="V7255" s="298" t="n">
        <v>5.0747</v>
      </c>
      <c r="W7255" s="298" t="s">
        <v>230</v>
      </c>
      <c r="X7255" s="298" t="s">
        <v>51588</v>
      </c>
    </row>
    <row r="7256" customFormat="false" ht="15.8" hidden="false" customHeight="false" outlineLevel="0" collapsed="false">
      <c r="U7256" s="298" t="s">
        <v>51589</v>
      </c>
      <c r="V7256" s="298" t="n">
        <v>1592.76</v>
      </c>
      <c r="W7256" s="298" t="s">
        <v>203</v>
      </c>
      <c r="X7256" s="298" t="s">
        <v>51590</v>
      </c>
    </row>
    <row r="7257" customFormat="false" ht="15.8" hidden="false" customHeight="false" outlineLevel="0" collapsed="false">
      <c r="U7257" s="298" t="s">
        <v>51591</v>
      </c>
      <c r="V7257" s="298" t="n">
        <v>1673</v>
      </c>
      <c r="W7257" s="298" t="s">
        <v>203</v>
      </c>
      <c r="X7257" s="298" t="s">
        <v>51592</v>
      </c>
    </row>
    <row r="7258" customFormat="false" ht="15.8" hidden="false" customHeight="false" outlineLevel="0" collapsed="false">
      <c r="U7258" s="298" t="s">
        <v>51593</v>
      </c>
      <c r="V7258" s="298" t="n">
        <v>882.64</v>
      </c>
      <c r="W7258" s="298" t="s">
        <v>203</v>
      </c>
      <c r="X7258" s="298" t="s">
        <v>51594</v>
      </c>
    </row>
    <row r="7259" customFormat="false" ht="15.8" hidden="false" customHeight="false" outlineLevel="0" collapsed="false">
      <c r="U7259" s="298" t="s">
        <v>51595</v>
      </c>
      <c r="V7259" s="298" t="n">
        <v>1785.34</v>
      </c>
      <c r="W7259" s="298" t="s">
        <v>203</v>
      </c>
      <c r="X7259" s="298" t="s">
        <v>51596</v>
      </c>
    </row>
    <row r="7260" customFormat="false" ht="15.8" hidden="false" customHeight="false" outlineLevel="0" collapsed="false">
      <c r="U7260" s="298" t="s">
        <v>51597</v>
      </c>
      <c r="V7260" s="298" t="n">
        <v>31.9668</v>
      </c>
      <c r="W7260" s="298" t="s">
        <v>203</v>
      </c>
      <c r="X7260" s="298" t="s">
        <v>51598</v>
      </c>
    </row>
    <row r="7261" customFormat="false" ht="15.8" hidden="false" customHeight="false" outlineLevel="0" collapsed="false">
      <c r="U7261" s="298" t="s">
        <v>51599</v>
      </c>
      <c r="V7261" s="298" t="n">
        <v>4945.49</v>
      </c>
      <c r="W7261" s="298" t="s">
        <v>203</v>
      </c>
      <c r="X7261" s="298" t="s">
        <v>51600</v>
      </c>
    </row>
    <row r="7262" customFormat="false" ht="15.8" hidden="false" customHeight="false" outlineLevel="0" collapsed="false">
      <c r="U7262" s="298" t="s">
        <v>51601</v>
      </c>
      <c r="V7262" s="298" t="n">
        <v>306.0846</v>
      </c>
      <c r="W7262" s="298" t="s">
        <v>203</v>
      </c>
      <c r="X7262" s="298" t="s">
        <v>51602</v>
      </c>
    </row>
    <row r="7263" customFormat="false" ht="15.8" hidden="false" customHeight="false" outlineLevel="0" collapsed="false">
      <c r="U7263" s="298" t="s">
        <v>51603</v>
      </c>
      <c r="V7263" s="298" t="n">
        <v>2247.07</v>
      </c>
      <c r="W7263" s="298" t="s">
        <v>203</v>
      </c>
      <c r="X7263" s="298" t="s">
        <v>51604</v>
      </c>
    </row>
    <row r="7264" customFormat="false" ht="15.8" hidden="false" customHeight="false" outlineLevel="0" collapsed="false">
      <c r="U7264" s="298" t="s">
        <v>51605</v>
      </c>
      <c r="V7264" s="298" t="n">
        <v>35.1106</v>
      </c>
      <c r="W7264" s="298" t="s">
        <v>203</v>
      </c>
      <c r="X7264" s="298" t="s">
        <v>51606</v>
      </c>
    </row>
    <row r="7265" customFormat="false" ht="15.8" hidden="false" customHeight="false" outlineLevel="0" collapsed="false">
      <c r="U7265" s="298" t="s">
        <v>51607</v>
      </c>
      <c r="V7265" s="298" t="n">
        <v>352.0204</v>
      </c>
      <c r="W7265" s="298" t="s">
        <v>203</v>
      </c>
      <c r="X7265" s="298" t="s">
        <v>51608</v>
      </c>
    </row>
    <row r="7266" customFormat="false" ht="15.8" hidden="false" customHeight="false" outlineLevel="0" collapsed="false">
      <c r="U7266" s="298" t="s">
        <v>51609</v>
      </c>
      <c r="V7266" s="298" t="n">
        <v>227.6461</v>
      </c>
      <c r="W7266" s="298" t="s">
        <v>203</v>
      </c>
      <c r="X7266" s="298" t="s">
        <v>51610</v>
      </c>
    </row>
    <row r="7267" customFormat="false" ht="15.8" hidden="false" customHeight="false" outlineLevel="0" collapsed="false">
      <c r="U7267" s="298" t="s">
        <v>51611</v>
      </c>
      <c r="V7267" s="298" t="n">
        <v>227.6461</v>
      </c>
      <c r="W7267" s="298" t="s">
        <v>203</v>
      </c>
      <c r="X7267" s="298" t="s">
        <v>51612</v>
      </c>
    </row>
    <row r="7268" customFormat="false" ht="15.8" hidden="false" customHeight="false" outlineLevel="0" collapsed="false">
      <c r="U7268" s="298" t="s">
        <v>51613</v>
      </c>
      <c r="V7268" s="298" t="n">
        <v>45.4608</v>
      </c>
      <c r="W7268" s="298" t="s">
        <v>203</v>
      </c>
      <c r="X7268" s="298" t="s">
        <v>51614</v>
      </c>
    </row>
    <row r="7269" customFormat="false" ht="15.8" hidden="false" customHeight="false" outlineLevel="0" collapsed="false">
      <c r="U7269" s="298" t="s">
        <v>51615</v>
      </c>
      <c r="V7269" s="298" t="n">
        <v>52.6824</v>
      </c>
      <c r="W7269" s="298" t="s">
        <v>203</v>
      </c>
      <c r="X7269" s="298" t="s">
        <v>51616</v>
      </c>
    </row>
    <row r="7270" customFormat="false" ht="15.8" hidden="false" customHeight="false" outlineLevel="0" collapsed="false">
      <c r="U7270" s="298" t="s">
        <v>51617</v>
      </c>
      <c r="V7270" s="298" t="n">
        <v>69.4191</v>
      </c>
      <c r="W7270" s="298" t="s">
        <v>203</v>
      </c>
      <c r="X7270" s="298" t="s">
        <v>51618</v>
      </c>
    </row>
    <row r="7271" customFormat="false" ht="15.8" hidden="false" customHeight="false" outlineLevel="0" collapsed="false">
      <c r="U7271" s="298" t="s">
        <v>51619</v>
      </c>
      <c r="V7271" s="298" t="n">
        <v>59.2401</v>
      </c>
      <c r="W7271" s="298" t="s">
        <v>203</v>
      </c>
      <c r="X7271" s="298" t="s">
        <v>51620</v>
      </c>
    </row>
    <row r="7272" customFormat="false" ht="15.8" hidden="false" customHeight="false" outlineLevel="0" collapsed="false">
      <c r="U7272" s="298" t="s">
        <v>51621</v>
      </c>
      <c r="V7272" s="298" t="n">
        <v>74.5866</v>
      </c>
      <c r="W7272" s="298" t="s">
        <v>203</v>
      </c>
      <c r="X7272" s="298" t="s">
        <v>51622</v>
      </c>
    </row>
    <row r="7273" customFormat="false" ht="15.8" hidden="false" customHeight="false" outlineLevel="0" collapsed="false">
      <c r="U7273" s="298" t="s">
        <v>51623</v>
      </c>
      <c r="V7273" s="298" t="n">
        <v>105.7905</v>
      </c>
      <c r="W7273" s="298" t="s">
        <v>203</v>
      </c>
      <c r="X7273" s="298" t="s">
        <v>51624</v>
      </c>
    </row>
    <row r="7274" customFormat="false" ht="15.8" hidden="false" customHeight="false" outlineLevel="0" collapsed="false">
      <c r="U7274" s="298" t="s">
        <v>51625</v>
      </c>
      <c r="V7274" s="298" t="n">
        <v>115.6532</v>
      </c>
      <c r="W7274" s="298" t="s">
        <v>203</v>
      </c>
      <c r="X7274" s="298" t="s">
        <v>51626</v>
      </c>
    </row>
    <row r="7275" customFormat="false" ht="15.8" hidden="false" customHeight="false" outlineLevel="0" collapsed="false">
      <c r="U7275" s="298" t="s">
        <v>51627</v>
      </c>
      <c r="V7275" s="298" t="n">
        <v>151.809</v>
      </c>
      <c r="W7275" s="298" t="s">
        <v>203</v>
      </c>
      <c r="X7275" s="298" t="s">
        <v>51628</v>
      </c>
    </row>
    <row r="7276" customFormat="false" ht="15.8" hidden="false" customHeight="false" outlineLevel="0" collapsed="false">
      <c r="U7276" s="298" t="s">
        <v>51629</v>
      </c>
      <c r="V7276" s="298" t="n">
        <v>177.2513</v>
      </c>
      <c r="W7276" s="298" t="s">
        <v>203</v>
      </c>
      <c r="X7276" s="298" t="s">
        <v>51630</v>
      </c>
    </row>
    <row r="7277" customFormat="false" ht="15.8" hidden="false" customHeight="false" outlineLevel="0" collapsed="false">
      <c r="U7277" s="298" t="s">
        <v>51631</v>
      </c>
      <c r="V7277" s="298" t="n">
        <v>211.7107</v>
      </c>
      <c r="W7277" s="298" t="s">
        <v>203</v>
      </c>
      <c r="X7277" s="298" t="s">
        <v>51632</v>
      </c>
    </row>
    <row r="7278" customFormat="false" ht="15.8" hidden="false" customHeight="false" outlineLevel="0" collapsed="false">
      <c r="U7278" s="298" t="s">
        <v>51633</v>
      </c>
      <c r="V7278" s="298" t="n">
        <v>55.8262</v>
      </c>
      <c r="W7278" s="298" t="s">
        <v>203</v>
      </c>
      <c r="X7278" s="298" t="s">
        <v>51634</v>
      </c>
    </row>
    <row r="7279" customFormat="false" ht="15.8" hidden="false" customHeight="false" outlineLevel="0" collapsed="false">
      <c r="U7279" s="298" t="s">
        <v>51635</v>
      </c>
      <c r="V7279" s="298" t="n">
        <v>72.6798</v>
      </c>
      <c r="W7279" s="298" t="s">
        <v>203</v>
      </c>
      <c r="X7279" s="298" t="s">
        <v>51636</v>
      </c>
    </row>
    <row r="7280" customFormat="false" ht="15.8" hidden="false" customHeight="false" outlineLevel="0" collapsed="false">
      <c r="U7280" s="298" t="s">
        <v>51637</v>
      </c>
      <c r="V7280" s="298" t="n">
        <v>84.3999</v>
      </c>
      <c r="W7280" s="298" t="s">
        <v>203</v>
      </c>
      <c r="X7280" s="298" t="s">
        <v>51638</v>
      </c>
    </row>
    <row r="7281" customFormat="false" ht="26.5" hidden="false" customHeight="false" outlineLevel="0" collapsed="false">
      <c r="U7281" s="298" t="s">
        <v>51639</v>
      </c>
      <c r="V7281" s="298" t="n">
        <v>76503.46</v>
      </c>
      <c r="W7281" s="298" t="s">
        <v>203</v>
      </c>
      <c r="X7281" s="298" t="s">
        <v>51640</v>
      </c>
    </row>
    <row r="7282" customFormat="false" ht="15.8" hidden="false" customHeight="false" outlineLevel="0" collapsed="false">
      <c r="U7282" s="298" t="s">
        <v>51641</v>
      </c>
      <c r="V7282" s="298" t="n">
        <v>90594.7</v>
      </c>
      <c r="W7282" s="298" t="s">
        <v>203</v>
      </c>
      <c r="X7282" s="298" t="s">
        <v>51642</v>
      </c>
    </row>
    <row r="7283" customFormat="false" ht="15.8" hidden="false" customHeight="false" outlineLevel="0" collapsed="false">
      <c r="U7283" s="298" t="s">
        <v>51643</v>
      </c>
      <c r="V7283" s="298" t="n">
        <v>112773.18</v>
      </c>
      <c r="W7283" s="298" t="s">
        <v>203</v>
      </c>
      <c r="X7283" s="298" t="s">
        <v>51644</v>
      </c>
    </row>
    <row r="7284" customFormat="false" ht="15.8" hidden="false" customHeight="false" outlineLevel="0" collapsed="false">
      <c r="U7284" s="298" t="s">
        <v>51645</v>
      </c>
      <c r="V7284" s="298" t="n">
        <v>119599.56</v>
      </c>
      <c r="W7284" s="298" t="s">
        <v>203</v>
      </c>
      <c r="X7284" s="298" t="s">
        <v>51646</v>
      </c>
    </row>
    <row r="7285" customFormat="false" ht="15.8" hidden="false" customHeight="false" outlineLevel="0" collapsed="false">
      <c r="U7285" s="298" t="s">
        <v>51647</v>
      </c>
      <c r="V7285" s="298" t="n">
        <v>126679.3</v>
      </c>
      <c r="W7285" s="298" t="s">
        <v>203</v>
      </c>
      <c r="X7285" s="298" t="s">
        <v>51648</v>
      </c>
    </row>
    <row r="7286" customFormat="false" ht="15.8" hidden="false" customHeight="false" outlineLevel="0" collapsed="false">
      <c r="U7286" s="298" t="s">
        <v>51649</v>
      </c>
      <c r="V7286" s="298" t="n">
        <v>10.3027</v>
      </c>
      <c r="W7286" s="298" t="s">
        <v>203</v>
      </c>
      <c r="X7286" s="298" t="s">
        <v>51650</v>
      </c>
    </row>
    <row r="7287" customFormat="false" ht="15.8" hidden="false" customHeight="false" outlineLevel="0" collapsed="false">
      <c r="U7287" s="298" t="s">
        <v>51651</v>
      </c>
      <c r="V7287" s="298" t="n">
        <v>142432.42</v>
      </c>
      <c r="W7287" s="298" t="s">
        <v>203</v>
      </c>
      <c r="X7287" s="298" t="s">
        <v>51652</v>
      </c>
    </row>
    <row r="7288" customFormat="false" ht="15.8" hidden="false" customHeight="false" outlineLevel="0" collapsed="false">
      <c r="U7288" s="298" t="s">
        <v>51653</v>
      </c>
      <c r="V7288" s="298" t="n">
        <v>146713.47</v>
      </c>
      <c r="W7288" s="298" t="s">
        <v>203</v>
      </c>
      <c r="X7288" s="298" t="s">
        <v>51654</v>
      </c>
    </row>
    <row r="7289" customFormat="false" ht="15.8" hidden="false" customHeight="false" outlineLevel="0" collapsed="false">
      <c r="U7289" s="298" t="s">
        <v>51655</v>
      </c>
      <c r="V7289" s="298" t="n">
        <v>154733.21</v>
      </c>
      <c r="W7289" s="298" t="s">
        <v>203</v>
      </c>
      <c r="X7289" s="298" t="s">
        <v>51656</v>
      </c>
    </row>
    <row r="7290" customFormat="false" ht="15.8" hidden="false" customHeight="false" outlineLevel="0" collapsed="false">
      <c r="U7290" s="298" t="s">
        <v>51657</v>
      </c>
      <c r="V7290" s="298" t="n">
        <v>206.8822</v>
      </c>
      <c r="W7290" s="298" t="s">
        <v>203</v>
      </c>
      <c r="X7290" s="298" t="s">
        <v>51658</v>
      </c>
    </row>
    <row r="7291" customFormat="false" ht="15.8" hidden="false" customHeight="false" outlineLevel="0" collapsed="false">
      <c r="U7291" s="298" t="s">
        <v>51659</v>
      </c>
      <c r="V7291" s="298" t="n">
        <v>249.225</v>
      </c>
      <c r="W7291" s="298" t="s">
        <v>203</v>
      </c>
      <c r="X7291" s="298" t="s">
        <v>51660</v>
      </c>
    </row>
    <row r="7292" customFormat="false" ht="15.8" hidden="false" customHeight="false" outlineLevel="0" collapsed="false">
      <c r="U7292" s="298" t="s">
        <v>51661</v>
      </c>
      <c r="V7292" s="298" t="n">
        <v>479.7015</v>
      </c>
      <c r="W7292" s="298" t="s">
        <v>203</v>
      </c>
      <c r="X7292" s="298" t="s">
        <v>51662</v>
      </c>
    </row>
    <row r="7293" customFormat="false" ht="15.8" hidden="false" customHeight="false" outlineLevel="0" collapsed="false">
      <c r="U7293" s="298" t="s">
        <v>51663</v>
      </c>
      <c r="V7293" s="298" t="n">
        <v>811.4664</v>
      </c>
      <c r="W7293" s="298" t="s">
        <v>203</v>
      </c>
      <c r="X7293" s="298" t="s">
        <v>51664</v>
      </c>
    </row>
    <row r="7294" customFormat="false" ht="15.8" hidden="false" customHeight="false" outlineLevel="0" collapsed="false">
      <c r="U7294" s="298" t="s">
        <v>51665</v>
      </c>
      <c r="V7294" s="298" t="n">
        <v>135.7394</v>
      </c>
      <c r="W7294" s="298" t="s">
        <v>203</v>
      </c>
      <c r="X7294" s="298" t="s">
        <v>51666</v>
      </c>
    </row>
    <row r="7295" customFormat="false" ht="15.8" hidden="false" customHeight="false" outlineLevel="0" collapsed="false">
      <c r="U7295" s="298" t="s">
        <v>51667</v>
      </c>
      <c r="V7295" s="298" t="n">
        <v>178.5488</v>
      </c>
      <c r="W7295" s="298" t="s">
        <v>203</v>
      </c>
      <c r="X7295" s="298" t="s">
        <v>51668</v>
      </c>
    </row>
    <row r="7296" customFormat="false" ht="15.8" hidden="false" customHeight="false" outlineLevel="0" collapsed="false">
      <c r="U7296" s="298" t="s">
        <v>51669</v>
      </c>
      <c r="V7296" s="298" t="n">
        <v>217.443</v>
      </c>
      <c r="W7296" s="298" t="s">
        <v>203</v>
      </c>
      <c r="X7296" s="298" t="s">
        <v>51670</v>
      </c>
    </row>
    <row r="7297" customFormat="false" ht="15.8" hidden="false" customHeight="false" outlineLevel="0" collapsed="false">
      <c r="U7297" s="298" t="s">
        <v>51671</v>
      </c>
      <c r="V7297" s="298" t="n">
        <v>276.659</v>
      </c>
      <c r="W7297" s="298" t="s">
        <v>203</v>
      </c>
      <c r="X7297" s="298" t="s">
        <v>51672</v>
      </c>
    </row>
    <row r="7298" customFormat="false" ht="26.5" hidden="false" customHeight="false" outlineLevel="0" collapsed="false">
      <c r="U7298" s="298" t="s">
        <v>51673</v>
      </c>
      <c r="V7298" s="298" t="n">
        <v>16.1485</v>
      </c>
      <c r="W7298" s="298" t="s">
        <v>203</v>
      </c>
      <c r="X7298" s="298" t="s">
        <v>51674</v>
      </c>
    </row>
    <row r="7299" customFormat="false" ht="15.8" hidden="false" customHeight="false" outlineLevel="0" collapsed="false">
      <c r="U7299" s="298" t="s">
        <v>51675</v>
      </c>
      <c r="V7299" s="298" t="n">
        <v>164715.84</v>
      </c>
      <c r="W7299" s="298" t="s">
        <v>203</v>
      </c>
      <c r="X7299" s="298" t="s">
        <v>51676</v>
      </c>
    </row>
    <row r="7300" customFormat="false" ht="15.8" hidden="false" customHeight="false" outlineLevel="0" collapsed="false">
      <c r="U7300" s="298" t="s">
        <v>51677</v>
      </c>
      <c r="V7300" s="298" t="n">
        <v>30.6193</v>
      </c>
      <c r="W7300" s="298" t="s">
        <v>203</v>
      </c>
      <c r="X7300" s="298" t="s">
        <v>51678</v>
      </c>
    </row>
    <row r="7301" customFormat="false" ht="15.8" hidden="false" customHeight="false" outlineLevel="0" collapsed="false">
      <c r="U7301" s="298" t="s">
        <v>51679</v>
      </c>
      <c r="V7301" s="298" t="n">
        <v>2.7283</v>
      </c>
      <c r="W7301" s="298" t="s">
        <v>166</v>
      </c>
      <c r="X7301" s="298" t="s">
        <v>51680</v>
      </c>
    </row>
    <row r="7302" customFormat="false" ht="15.8" hidden="false" customHeight="false" outlineLevel="0" collapsed="false">
      <c r="U7302" s="298" t="s">
        <v>51681</v>
      </c>
      <c r="V7302" s="298" t="n">
        <v>44.2814</v>
      </c>
      <c r="W7302" s="298" t="s">
        <v>203</v>
      </c>
      <c r="X7302" s="298" t="s">
        <v>51682</v>
      </c>
    </row>
    <row r="7303" customFormat="false" ht="15.8" hidden="false" customHeight="false" outlineLevel="0" collapsed="false">
      <c r="U7303" s="298" t="s">
        <v>51683</v>
      </c>
      <c r="V7303" s="298" t="n">
        <v>48.2091</v>
      </c>
      <c r="W7303" s="298" t="s">
        <v>203</v>
      </c>
      <c r="X7303" s="298" t="s">
        <v>51684</v>
      </c>
    </row>
    <row r="7304" customFormat="false" ht="15.8" hidden="false" customHeight="false" outlineLevel="0" collapsed="false">
      <c r="U7304" s="298" t="s">
        <v>51685</v>
      </c>
      <c r="V7304" s="298" t="n">
        <v>168048.71</v>
      </c>
      <c r="W7304" s="298" t="s">
        <v>203</v>
      </c>
      <c r="X7304" s="298" t="s">
        <v>51686</v>
      </c>
    </row>
    <row r="7305" customFormat="false" ht="15.8" hidden="false" customHeight="false" outlineLevel="0" collapsed="false">
      <c r="U7305" s="298" t="s">
        <v>51687</v>
      </c>
      <c r="V7305" s="298" t="n">
        <v>2.39</v>
      </c>
      <c r="W7305" s="298" t="s">
        <v>203</v>
      </c>
      <c r="X7305" s="298" t="s">
        <v>51688</v>
      </c>
    </row>
    <row r="7306" customFormat="false" ht="15.8" hidden="false" customHeight="false" outlineLevel="0" collapsed="false">
      <c r="U7306" s="298" t="s">
        <v>51689</v>
      </c>
      <c r="V7306" s="298" t="n">
        <v>1.4056</v>
      </c>
      <c r="W7306" s="298" t="s">
        <v>166</v>
      </c>
      <c r="X7306" s="298" t="s">
        <v>51690</v>
      </c>
    </row>
    <row r="7307" customFormat="false" ht="15.8" hidden="false" customHeight="false" outlineLevel="0" collapsed="false">
      <c r="U7307" s="298" t="s">
        <v>51691</v>
      </c>
      <c r="V7307" s="298" t="n">
        <v>19.9841</v>
      </c>
      <c r="W7307" s="298" t="s">
        <v>203</v>
      </c>
      <c r="X7307" s="298" t="s">
        <v>51692</v>
      </c>
    </row>
    <row r="7308" customFormat="false" ht="15.8" hidden="false" customHeight="false" outlineLevel="0" collapsed="false">
      <c r="U7308" s="298" t="s">
        <v>51693</v>
      </c>
      <c r="V7308" s="298" t="n">
        <v>2.0982</v>
      </c>
      <c r="W7308" s="298" t="s">
        <v>166</v>
      </c>
      <c r="X7308" s="298" t="s">
        <v>51694</v>
      </c>
    </row>
    <row r="7309" customFormat="false" ht="15.8" hidden="false" customHeight="false" outlineLevel="0" collapsed="false">
      <c r="U7309" s="298" t="s">
        <v>51695</v>
      </c>
      <c r="V7309" s="298" t="n">
        <v>34.6549</v>
      </c>
      <c r="W7309" s="298" t="s">
        <v>292</v>
      </c>
      <c r="X7309" s="298" t="s">
        <v>51696</v>
      </c>
    </row>
    <row r="7310" customFormat="false" ht="15.8" hidden="false" customHeight="false" outlineLevel="0" collapsed="false">
      <c r="U7310" s="298" t="s">
        <v>51697</v>
      </c>
      <c r="V7310" s="298" t="n">
        <v>1175.91</v>
      </c>
      <c r="W7310" s="298" t="s">
        <v>203</v>
      </c>
      <c r="X7310" s="298" t="s">
        <v>51698</v>
      </c>
    </row>
    <row r="7311" customFormat="false" ht="15.8" hidden="false" customHeight="false" outlineLevel="0" collapsed="false">
      <c r="U7311" s="298" t="s">
        <v>51699</v>
      </c>
      <c r="V7311" s="298" t="n">
        <v>63.9284</v>
      </c>
      <c r="W7311" s="298" t="s">
        <v>203</v>
      </c>
      <c r="X7311" s="298" t="s">
        <v>51700</v>
      </c>
    </row>
    <row r="7312" customFormat="false" ht="15.8" hidden="false" customHeight="false" outlineLevel="0" collapsed="false">
      <c r="U7312" s="298" t="s">
        <v>51701</v>
      </c>
      <c r="V7312" s="298" t="n">
        <v>105.8421</v>
      </c>
      <c r="W7312" s="298" t="s">
        <v>203</v>
      </c>
      <c r="X7312" s="298" t="s">
        <v>51702</v>
      </c>
    </row>
    <row r="7313" customFormat="false" ht="15.8" hidden="false" customHeight="false" outlineLevel="0" collapsed="false">
      <c r="U7313" s="298" t="s">
        <v>51703</v>
      </c>
      <c r="V7313" s="298" t="n">
        <v>117.5669</v>
      </c>
      <c r="W7313" s="298" t="s">
        <v>203</v>
      </c>
      <c r="X7313" s="298" t="s">
        <v>51704</v>
      </c>
    </row>
    <row r="7314" customFormat="false" ht="15.8" hidden="false" customHeight="false" outlineLevel="0" collapsed="false">
      <c r="U7314" s="298" t="s">
        <v>51705</v>
      </c>
      <c r="V7314" s="298" t="n">
        <v>137.6425</v>
      </c>
      <c r="W7314" s="298" t="s">
        <v>203</v>
      </c>
      <c r="X7314" s="298" t="s">
        <v>51706</v>
      </c>
    </row>
    <row r="7315" customFormat="false" ht="15.8" hidden="false" customHeight="false" outlineLevel="0" collapsed="false">
      <c r="U7315" s="298" t="s">
        <v>51707</v>
      </c>
      <c r="V7315" s="298" t="n">
        <v>160.7272</v>
      </c>
      <c r="W7315" s="298" t="s">
        <v>203</v>
      </c>
      <c r="X7315" s="298" t="s">
        <v>51708</v>
      </c>
    </row>
    <row r="7316" customFormat="false" ht="15.8" hidden="false" customHeight="false" outlineLevel="0" collapsed="false">
      <c r="U7316" s="298" t="s">
        <v>51709</v>
      </c>
      <c r="V7316" s="298" t="n">
        <v>10.2938</v>
      </c>
      <c r="W7316" s="298" t="s">
        <v>292</v>
      </c>
      <c r="X7316" s="298" t="s">
        <v>51710</v>
      </c>
    </row>
    <row r="7317" customFormat="false" ht="15.8" hidden="false" customHeight="false" outlineLevel="0" collapsed="false">
      <c r="U7317" s="298" t="s">
        <v>51711</v>
      </c>
      <c r="V7317" s="298" t="n">
        <v>206.478</v>
      </c>
      <c r="W7317" s="298" t="s">
        <v>203</v>
      </c>
      <c r="X7317" s="298" t="s">
        <v>51712</v>
      </c>
    </row>
    <row r="7318" customFormat="false" ht="15.8" hidden="false" customHeight="false" outlineLevel="0" collapsed="false">
      <c r="U7318" s="298" t="s">
        <v>51713</v>
      </c>
      <c r="V7318" s="298" t="n">
        <v>17.4163</v>
      </c>
      <c r="W7318" s="298" t="s">
        <v>292</v>
      </c>
      <c r="X7318" s="298" t="s">
        <v>51714</v>
      </c>
    </row>
    <row r="7319" customFormat="false" ht="15.8" hidden="false" customHeight="false" outlineLevel="0" collapsed="false">
      <c r="U7319" s="298" t="s">
        <v>51715</v>
      </c>
      <c r="V7319" s="298" t="n">
        <v>6.8204</v>
      </c>
      <c r="W7319" s="298" t="s">
        <v>230</v>
      </c>
      <c r="X7319" s="298" t="s">
        <v>51716</v>
      </c>
    </row>
    <row r="7320" customFormat="false" ht="15.8" hidden="false" customHeight="false" outlineLevel="0" collapsed="false">
      <c r="U7320" s="298" t="s">
        <v>51717</v>
      </c>
      <c r="V7320" s="298" t="n">
        <v>6.8204</v>
      </c>
      <c r="W7320" s="298" t="s">
        <v>230</v>
      </c>
      <c r="X7320" s="298" t="s">
        <v>51718</v>
      </c>
    </row>
    <row r="7321" customFormat="false" ht="15.8" hidden="false" customHeight="false" outlineLevel="0" collapsed="false">
      <c r="U7321" s="298" t="s">
        <v>51719</v>
      </c>
      <c r="V7321" s="298" t="n">
        <v>10.6504</v>
      </c>
      <c r="W7321" s="298" t="s">
        <v>230</v>
      </c>
      <c r="X7321" s="298" t="s">
        <v>51720</v>
      </c>
    </row>
    <row r="7322" customFormat="false" ht="15.8" hidden="false" customHeight="false" outlineLevel="0" collapsed="false">
      <c r="U7322" s="298" t="s">
        <v>51721</v>
      </c>
      <c r="V7322" s="298" t="n">
        <v>10.6504</v>
      </c>
      <c r="W7322" s="298" t="s">
        <v>230</v>
      </c>
      <c r="X7322" s="298" t="s">
        <v>31697</v>
      </c>
    </row>
    <row r="7323" customFormat="false" ht="15.8" hidden="false" customHeight="false" outlineLevel="0" collapsed="false">
      <c r="U7323" s="298" t="s">
        <v>51722</v>
      </c>
      <c r="V7323" s="298" t="n">
        <v>21.9245</v>
      </c>
      <c r="W7323" s="298" t="s">
        <v>230</v>
      </c>
      <c r="X7323" s="298" t="s">
        <v>51723</v>
      </c>
    </row>
    <row r="7324" customFormat="false" ht="15.8" hidden="false" customHeight="false" outlineLevel="0" collapsed="false">
      <c r="U7324" s="298" t="s">
        <v>51724</v>
      </c>
      <c r="V7324" s="298" t="n">
        <v>7.7358</v>
      </c>
      <c r="W7324" s="298" t="s">
        <v>230</v>
      </c>
      <c r="X7324" s="298" t="s">
        <v>51725</v>
      </c>
    </row>
    <row r="7325" customFormat="false" ht="15.8" hidden="false" customHeight="false" outlineLevel="0" collapsed="false">
      <c r="U7325" s="298" t="s">
        <v>51726</v>
      </c>
      <c r="V7325" s="298" t="n">
        <v>17.4163</v>
      </c>
      <c r="W7325" s="298" t="s">
        <v>292</v>
      </c>
      <c r="X7325" s="298" t="s">
        <v>31762</v>
      </c>
    </row>
    <row r="7326" customFormat="false" ht="15.8" hidden="false" customHeight="false" outlineLevel="0" collapsed="false">
      <c r="U7326" s="298" t="s">
        <v>51727</v>
      </c>
      <c r="V7326" s="298" t="n">
        <v>6.8204</v>
      </c>
      <c r="W7326" s="298" t="s">
        <v>230</v>
      </c>
      <c r="X7326" s="298" t="s">
        <v>51728</v>
      </c>
    </row>
    <row r="7327" customFormat="false" ht="15.8" hidden="false" customHeight="false" outlineLevel="0" collapsed="false">
      <c r="U7327" s="298" t="s">
        <v>51729</v>
      </c>
      <c r="V7327" s="298" t="n">
        <v>1718.33</v>
      </c>
      <c r="W7327" s="298" t="s">
        <v>203</v>
      </c>
      <c r="X7327" s="298" t="s">
        <v>51730</v>
      </c>
    </row>
    <row r="7328" customFormat="false" ht="15.8" hidden="false" customHeight="false" outlineLevel="0" collapsed="false">
      <c r="U7328" s="298" t="s">
        <v>51731</v>
      </c>
      <c r="V7328" s="298" t="n">
        <v>79.6923</v>
      </c>
      <c r="W7328" s="298" t="s">
        <v>166</v>
      </c>
      <c r="X7328" s="298" t="s">
        <v>51732</v>
      </c>
    </row>
    <row r="7329" customFormat="false" ht="15.8" hidden="false" customHeight="false" outlineLevel="0" collapsed="false">
      <c r="U7329" s="298" t="s">
        <v>51733</v>
      </c>
      <c r="V7329" s="298" t="n">
        <v>98.4019</v>
      </c>
      <c r="W7329" s="298" t="s">
        <v>166</v>
      </c>
      <c r="X7329" s="298" t="s">
        <v>51734</v>
      </c>
    </row>
    <row r="7330" customFormat="false" ht="15.8" hidden="false" customHeight="false" outlineLevel="0" collapsed="false">
      <c r="U7330" s="298" t="s">
        <v>51735</v>
      </c>
      <c r="V7330" s="298" t="n">
        <v>117.748</v>
      </c>
      <c r="W7330" s="298" t="s">
        <v>166</v>
      </c>
      <c r="X7330" s="298" t="s">
        <v>51736</v>
      </c>
    </row>
    <row r="7331" customFormat="false" ht="15.8" hidden="false" customHeight="false" outlineLevel="0" collapsed="false">
      <c r="U7331" s="298" t="s">
        <v>51737</v>
      </c>
      <c r="V7331" s="298" t="n">
        <v>2.9719</v>
      </c>
      <c r="W7331" s="298" t="s">
        <v>221</v>
      </c>
      <c r="X7331" s="298" t="s">
        <v>51738</v>
      </c>
    </row>
    <row r="7332" customFormat="false" ht="15.8" hidden="false" customHeight="false" outlineLevel="0" collapsed="false">
      <c r="U7332" s="298" t="s">
        <v>51739</v>
      </c>
      <c r="V7332" s="298" t="n">
        <v>5.5027</v>
      </c>
      <c r="W7332" s="298" t="s">
        <v>221</v>
      </c>
      <c r="X7332" s="298" t="s">
        <v>51740</v>
      </c>
    </row>
    <row r="7333" customFormat="false" ht="15.8" hidden="false" customHeight="false" outlineLevel="0" collapsed="false">
      <c r="U7333" s="298" t="s">
        <v>51741</v>
      </c>
      <c r="V7333" s="298" t="n">
        <v>169.0036</v>
      </c>
      <c r="W7333" s="298" t="s">
        <v>166</v>
      </c>
      <c r="X7333" s="298" t="s">
        <v>51742</v>
      </c>
    </row>
    <row r="7334" customFormat="false" ht="15.8" hidden="false" customHeight="false" outlineLevel="0" collapsed="false">
      <c r="U7334" s="298" t="s">
        <v>51743</v>
      </c>
      <c r="V7334" s="298" t="n">
        <v>199.2955</v>
      </c>
      <c r="W7334" s="298" t="s">
        <v>166</v>
      </c>
      <c r="X7334" s="298" t="s">
        <v>51744</v>
      </c>
    </row>
    <row r="7335" customFormat="false" ht="15.8" hidden="false" customHeight="false" outlineLevel="0" collapsed="false">
      <c r="U7335" s="298" t="s">
        <v>51745</v>
      </c>
      <c r="V7335" s="298" t="n">
        <v>73.0213</v>
      </c>
      <c r="W7335" s="298" t="s">
        <v>166</v>
      </c>
      <c r="X7335" s="298" t="s">
        <v>51746</v>
      </c>
    </row>
    <row r="7336" customFormat="false" ht="15.8" hidden="false" customHeight="false" outlineLevel="0" collapsed="false">
      <c r="U7336" s="298" t="s">
        <v>51747</v>
      </c>
      <c r="V7336" s="298" t="n">
        <v>76.543</v>
      </c>
      <c r="W7336" s="298" t="s">
        <v>166</v>
      </c>
      <c r="X7336" s="298" t="s">
        <v>51748</v>
      </c>
    </row>
    <row r="7337" customFormat="false" ht="15.8" hidden="false" customHeight="false" outlineLevel="0" collapsed="false">
      <c r="U7337" s="298" t="s">
        <v>51749</v>
      </c>
      <c r="V7337" s="298" t="n">
        <v>133.6535</v>
      </c>
      <c r="W7337" s="298" t="s">
        <v>166</v>
      </c>
      <c r="X7337" s="298" t="s">
        <v>51750</v>
      </c>
    </row>
    <row r="7338" customFormat="false" ht="15.8" hidden="false" customHeight="false" outlineLevel="0" collapsed="false">
      <c r="U7338" s="298" t="s">
        <v>51751</v>
      </c>
      <c r="V7338" s="298" t="n">
        <v>152.9332</v>
      </c>
      <c r="W7338" s="298" t="s">
        <v>166</v>
      </c>
      <c r="X7338" s="298" t="s">
        <v>51752</v>
      </c>
    </row>
    <row r="7339" customFormat="false" ht="15.8" hidden="false" customHeight="false" outlineLevel="0" collapsed="false">
      <c r="U7339" s="298" t="s">
        <v>51753</v>
      </c>
      <c r="V7339" s="298" t="n">
        <v>176.0417</v>
      </c>
      <c r="W7339" s="298" t="s">
        <v>166</v>
      </c>
      <c r="X7339" s="298" t="s">
        <v>51754</v>
      </c>
    </row>
    <row r="7340" customFormat="false" ht="15.8" hidden="false" customHeight="false" outlineLevel="0" collapsed="false">
      <c r="U7340" s="298" t="s">
        <v>51755</v>
      </c>
      <c r="V7340" s="298" t="n">
        <v>196.6253</v>
      </c>
      <c r="W7340" s="298" t="s">
        <v>166</v>
      </c>
      <c r="X7340" s="298" t="s">
        <v>51756</v>
      </c>
    </row>
    <row r="7341" customFormat="false" ht="15.8" hidden="false" customHeight="false" outlineLevel="0" collapsed="false">
      <c r="U7341" s="298" t="s">
        <v>51757</v>
      </c>
      <c r="V7341" s="298" t="n">
        <v>175004.76</v>
      </c>
      <c r="W7341" s="298" t="s">
        <v>203</v>
      </c>
      <c r="X7341" s="298" t="s">
        <v>51758</v>
      </c>
    </row>
    <row r="7342" customFormat="false" ht="15.8" hidden="false" customHeight="false" outlineLevel="0" collapsed="false">
      <c r="U7342" s="298" t="s">
        <v>51759</v>
      </c>
      <c r="V7342" s="298" t="n">
        <v>184525.24</v>
      </c>
      <c r="W7342" s="298" t="s">
        <v>203</v>
      </c>
      <c r="X7342" s="298" t="s">
        <v>51760</v>
      </c>
    </row>
    <row r="7343" customFormat="false" ht="15.8" hidden="false" customHeight="false" outlineLevel="0" collapsed="false">
      <c r="U7343" s="298" t="s">
        <v>51761</v>
      </c>
      <c r="V7343" s="298" t="n">
        <v>587.3134</v>
      </c>
      <c r="W7343" s="298" t="s">
        <v>203</v>
      </c>
      <c r="X7343" s="298" t="s">
        <v>51762</v>
      </c>
    </row>
    <row r="7344" customFormat="false" ht="15.8" hidden="false" customHeight="false" outlineLevel="0" collapsed="false">
      <c r="U7344" s="298" t="s">
        <v>51763</v>
      </c>
      <c r="V7344" s="298" t="n">
        <v>247.2659</v>
      </c>
      <c r="W7344" s="298" t="s">
        <v>166</v>
      </c>
      <c r="X7344" s="298" t="s">
        <v>51764</v>
      </c>
    </row>
    <row r="7345" customFormat="false" ht="15.8" hidden="false" customHeight="false" outlineLevel="0" collapsed="false">
      <c r="U7345" s="298" t="s">
        <v>51765</v>
      </c>
      <c r="V7345" s="298" t="n">
        <v>121.1735</v>
      </c>
      <c r="W7345" s="298" t="s">
        <v>221</v>
      </c>
      <c r="X7345" s="298" t="s">
        <v>51766</v>
      </c>
    </row>
    <row r="7346" customFormat="false" ht="15.8" hidden="false" customHeight="false" outlineLevel="0" collapsed="false">
      <c r="U7346" s="298" t="s">
        <v>51767</v>
      </c>
      <c r="V7346" s="298" t="n">
        <v>1351.25</v>
      </c>
      <c r="W7346" s="298" t="s">
        <v>203</v>
      </c>
      <c r="X7346" s="298" t="s">
        <v>51768</v>
      </c>
    </row>
    <row r="7347" customFormat="false" ht="15.8" hidden="false" customHeight="false" outlineLevel="0" collapsed="false">
      <c r="U7347" s="298" t="s">
        <v>51769</v>
      </c>
      <c r="V7347" s="298" t="n">
        <v>231.4807</v>
      </c>
      <c r="W7347" s="298" t="s">
        <v>203</v>
      </c>
      <c r="X7347" s="298" t="s">
        <v>51770</v>
      </c>
    </row>
    <row r="7348" customFormat="false" ht="15.8" hidden="false" customHeight="false" outlineLevel="0" collapsed="false">
      <c r="U7348" s="298" t="s">
        <v>51771</v>
      </c>
      <c r="V7348" s="298" t="n">
        <v>1081.36</v>
      </c>
      <c r="W7348" s="298" t="s">
        <v>203</v>
      </c>
      <c r="X7348" s="298" t="s">
        <v>51772</v>
      </c>
    </row>
    <row r="7349" customFormat="false" ht="15.8" hidden="false" customHeight="false" outlineLevel="0" collapsed="false">
      <c r="U7349" s="298" t="s">
        <v>51773</v>
      </c>
      <c r="V7349" s="298" t="n">
        <v>300.692</v>
      </c>
      <c r="W7349" s="298" t="s">
        <v>166</v>
      </c>
      <c r="X7349" s="298" t="s">
        <v>51774</v>
      </c>
    </row>
    <row r="7350" customFormat="false" ht="15.8" hidden="false" customHeight="false" outlineLevel="0" collapsed="false">
      <c r="U7350" s="298" t="s">
        <v>51775</v>
      </c>
      <c r="V7350" s="298" t="n">
        <v>1837.49</v>
      </c>
      <c r="W7350" s="298" t="s">
        <v>203</v>
      </c>
      <c r="X7350" s="298" t="s">
        <v>51776</v>
      </c>
    </row>
    <row r="7351" customFormat="false" ht="15.8" hidden="false" customHeight="false" outlineLevel="0" collapsed="false">
      <c r="U7351" s="298" t="s">
        <v>51777</v>
      </c>
      <c r="V7351" s="298" t="n">
        <v>534.211</v>
      </c>
      <c r="W7351" s="298" t="s">
        <v>203</v>
      </c>
      <c r="X7351" s="298" t="s">
        <v>51778</v>
      </c>
    </row>
    <row r="7352" customFormat="false" ht="15.8" hidden="false" customHeight="false" outlineLevel="0" collapsed="false">
      <c r="U7352" s="298" t="s">
        <v>51779</v>
      </c>
      <c r="V7352" s="298" t="n">
        <v>211.4089</v>
      </c>
      <c r="W7352" s="298" t="s">
        <v>203</v>
      </c>
      <c r="X7352" s="298" t="s">
        <v>51780</v>
      </c>
    </row>
    <row r="7353" customFormat="false" ht="15.8" hidden="false" customHeight="false" outlineLevel="0" collapsed="false">
      <c r="U7353" s="298" t="s">
        <v>51781</v>
      </c>
      <c r="V7353" s="298" t="n">
        <v>1216.82</v>
      </c>
      <c r="W7353" s="298" t="s">
        <v>203</v>
      </c>
      <c r="X7353" s="298" t="s">
        <v>51782</v>
      </c>
    </row>
    <row r="7354" customFormat="false" ht="15.8" hidden="false" customHeight="false" outlineLevel="0" collapsed="false">
      <c r="U7354" s="298" t="s">
        <v>51783</v>
      </c>
      <c r="V7354" s="298" t="n">
        <v>2466.68</v>
      </c>
      <c r="W7354" s="298" t="s">
        <v>203</v>
      </c>
      <c r="X7354" s="298" t="s">
        <v>51784</v>
      </c>
    </row>
    <row r="7355" customFormat="false" ht="15.8" hidden="false" customHeight="false" outlineLevel="0" collapsed="false">
      <c r="U7355" s="298" t="s">
        <v>51785</v>
      </c>
      <c r="V7355" s="298" t="n">
        <v>2466.68</v>
      </c>
      <c r="W7355" s="298" t="s">
        <v>203</v>
      </c>
      <c r="X7355" s="298" t="s">
        <v>51786</v>
      </c>
    </row>
    <row r="7356" customFormat="false" ht="15.8" hidden="false" customHeight="false" outlineLevel="0" collapsed="false">
      <c r="U7356" s="298" t="s">
        <v>51787</v>
      </c>
      <c r="V7356" s="298" t="n">
        <v>0.0609</v>
      </c>
      <c r="W7356" s="298" t="s">
        <v>166</v>
      </c>
      <c r="X7356" s="298" t="s">
        <v>51788</v>
      </c>
    </row>
    <row r="7357" customFormat="false" ht="15.8" hidden="false" customHeight="false" outlineLevel="0" collapsed="false">
      <c r="U7357" s="298" t="s">
        <v>51789</v>
      </c>
      <c r="V7357" s="298" t="n">
        <v>134.2178</v>
      </c>
      <c r="W7357" s="298" t="s">
        <v>203</v>
      </c>
      <c r="X7357" s="298" t="s">
        <v>51790</v>
      </c>
    </row>
    <row r="7358" customFormat="false" ht="15.8" hidden="false" customHeight="false" outlineLevel="0" collapsed="false">
      <c r="U7358" s="298" t="s">
        <v>51791</v>
      </c>
      <c r="V7358" s="298" t="n">
        <v>85.6303</v>
      </c>
      <c r="W7358" s="298" t="s">
        <v>203</v>
      </c>
      <c r="X7358" s="298" t="s">
        <v>51792</v>
      </c>
    </row>
    <row r="7359" customFormat="false" ht="15.8" hidden="false" customHeight="false" outlineLevel="0" collapsed="false">
      <c r="U7359" s="298" t="s">
        <v>51793</v>
      </c>
      <c r="V7359" s="298" t="n">
        <v>51.9584</v>
      </c>
      <c r="W7359" s="298" t="s">
        <v>203</v>
      </c>
      <c r="X7359" s="298" t="s">
        <v>51794</v>
      </c>
    </row>
    <row r="7360" customFormat="false" ht="15.8" hidden="false" customHeight="false" outlineLevel="0" collapsed="false">
      <c r="U7360" s="298" t="s">
        <v>51795</v>
      </c>
      <c r="V7360" s="298" t="n">
        <v>68.8036</v>
      </c>
      <c r="W7360" s="298" t="s">
        <v>203</v>
      </c>
      <c r="X7360" s="298" t="s">
        <v>51796</v>
      </c>
    </row>
    <row r="7361" customFormat="false" ht="15.8" hidden="false" customHeight="false" outlineLevel="0" collapsed="false">
      <c r="U7361" s="298" t="s">
        <v>51797</v>
      </c>
      <c r="V7361" s="298" t="n">
        <v>38.2139</v>
      </c>
      <c r="W7361" s="298" t="s">
        <v>203</v>
      </c>
      <c r="X7361" s="298" t="s">
        <v>51798</v>
      </c>
    </row>
    <row r="7362" customFormat="false" ht="15.8" hidden="false" customHeight="false" outlineLevel="0" collapsed="false">
      <c r="U7362" s="298" t="s">
        <v>51799</v>
      </c>
      <c r="V7362" s="298" t="s">
        <v>50308</v>
      </c>
      <c r="W7362" s="298" t="s">
        <v>16028</v>
      </c>
      <c r="X7362" s="298" t="s">
        <v>51800</v>
      </c>
    </row>
    <row r="7363" customFormat="false" ht="15.8" hidden="false" customHeight="false" outlineLevel="0" collapsed="false">
      <c r="U7363" s="298" t="s">
        <v>51801</v>
      </c>
      <c r="V7363" s="298" t="s">
        <v>50308</v>
      </c>
      <c r="W7363" s="298" t="s">
        <v>246</v>
      </c>
      <c r="X7363" s="298" t="s">
        <v>51802</v>
      </c>
    </row>
    <row r="7364" customFormat="false" ht="15.8" hidden="false" customHeight="false" outlineLevel="0" collapsed="false">
      <c r="U7364" s="298" t="s">
        <v>51803</v>
      </c>
      <c r="V7364" s="298" t="n">
        <v>41.2078</v>
      </c>
      <c r="W7364" s="298" t="s">
        <v>203</v>
      </c>
      <c r="X7364" s="298" t="s">
        <v>51804</v>
      </c>
    </row>
    <row r="7365" customFormat="false" ht="15.8" hidden="false" customHeight="false" outlineLevel="0" collapsed="false">
      <c r="U7365" s="298" t="s">
        <v>51805</v>
      </c>
      <c r="V7365" s="298" t="n">
        <v>59.4935</v>
      </c>
      <c r="W7365" s="298" t="s">
        <v>203</v>
      </c>
      <c r="X7365" s="298" t="s">
        <v>51806</v>
      </c>
    </row>
    <row r="7366" customFormat="false" ht="15.8" hidden="false" customHeight="false" outlineLevel="0" collapsed="false">
      <c r="U7366" s="298" t="s">
        <v>51807</v>
      </c>
      <c r="V7366" s="298" t="n">
        <v>110.6575</v>
      </c>
      <c r="W7366" s="298" t="s">
        <v>203</v>
      </c>
      <c r="X7366" s="298" t="s">
        <v>51808</v>
      </c>
    </row>
    <row r="7367" customFormat="false" ht="15.8" hidden="false" customHeight="false" outlineLevel="0" collapsed="false">
      <c r="U7367" s="298" t="s">
        <v>51809</v>
      </c>
      <c r="V7367" s="298" t="s">
        <v>50308</v>
      </c>
      <c r="W7367" s="298" t="s">
        <v>16028</v>
      </c>
      <c r="X7367" s="298" t="s">
        <v>51810</v>
      </c>
    </row>
    <row r="7368" customFormat="false" ht="15.8" hidden="false" customHeight="false" outlineLevel="0" collapsed="false">
      <c r="U7368" s="298" t="s">
        <v>51811</v>
      </c>
      <c r="V7368" s="298" t="n">
        <v>36.9903</v>
      </c>
      <c r="W7368" s="298" t="s">
        <v>203</v>
      </c>
      <c r="X7368" s="298" t="s">
        <v>51812</v>
      </c>
    </row>
    <row r="7369" customFormat="false" ht="15.8" hidden="false" customHeight="false" outlineLevel="0" collapsed="false">
      <c r="U7369" s="298" t="s">
        <v>51813</v>
      </c>
      <c r="V7369" s="298" t="n">
        <v>34.6796</v>
      </c>
      <c r="W7369" s="298" t="s">
        <v>203</v>
      </c>
      <c r="X7369" s="298" t="s">
        <v>51814</v>
      </c>
    </row>
    <row r="7370" customFormat="false" ht="15.8" hidden="false" customHeight="false" outlineLevel="0" collapsed="false">
      <c r="U7370" s="298" t="s">
        <v>51815</v>
      </c>
      <c r="V7370" s="298" t="n">
        <v>13.1969</v>
      </c>
      <c r="W7370" s="298" t="s">
        <v>230</v>
      </c>
      <c r="X7370" s="298" t="s">
        <v>51816</v>
      </c>
    </row>
    <row r="7371" customFormat="false" ht="15.8" hidden="false" customHeight="false" outlineLevel="0" collapsed="false">
      <c r="U7371" s="298" t="s">
        <v>51817</v>
      </c>
      <c r="V7371" s="298" t="n">
        <v>11.6761</v>
      </c>
      <c r="W7371" s="298" t="s">
        <v>230</v>
      </c>
      <c r="X7371" s="298" t="s">
        <v>51818</v>
      </c>
    </row>
    <row r="7372" customFormat="false" ht="15.8" hidden="false" customHeight="false" outlineLevel="0" collapsed="false">
      <c r="U7372" s="298" t="s">
        <v>51819</v>
      </c>
      <c r="V7372" s="298" t="n">
        <v>10.6895</v>
      </c>
      <c r="W7372" s="298" t="s">
        <v>230</v>
      </c>
      <c r="X7372" s="298" t="s">
        <v>51820</v>
      </c>
    </row>
    <row r="7373" customFormat="false" ht="15.8" hidden="false" customHeight="false" outlineLevel="0" collapsed="false">
      <c r="U7373" s="298" t="s">
        <v>51821</v>
      </c>
      <c r="V7373" s="298" t="n">
        <v>11.1743</v>
      </c>
      <c r="W7373" s="298" t="s">
        <v>230</v>
      </c>
      <c r="X7373" s="298" t="s">
        <v>51822</v>
      </c>
    </row>
    <row r="7374" customFormat="false" ht="15.8" hidden="false" customHeight="false" outlineLevel="0" collapsed="false">
      <c r="U7374" s="298" t="s">
        <v>51823</v>
      </c>
      <c r="V7374" s="298" t="n">
        <v>10.9464</v>
      </c>
      <c r="W7374" s="298" t="s">
        <v>230</v>
      </c>
      <c r="X7374" s="298" t="s">
        <v>51824</v>
      </c>
    </row>
    <row r="7375" customFormat="false" ht="15.8" hidden="false" customHeight="false" outlineLevel="0" collapsed="false">
      <c r="U7375" s="298" t="s">
        <v>51825</v>
      </c>
      <c r="V7375" s="298" t="n">
        <v>11.1208</v>
      </c>
      <c r="W7375" s="298" t="s">
        <v>230</v>
      </c>
      <c r="X7375" s="298" t="s">
        <v>51826</v>
      </c>
    </row>
    <row r="7376" customFormat="false" ht="15.8" hidden="false" customHeight="false" outlineLevel="0" collapsed="false">
      <c r="U7376" s="298" t="s">
        <v>51827</v>
      </c>
      <c r="V7376" s="298" t="n">
        <v>13168.73</v>
      </c>
      <c r="W7376" s="298" t="s">
        <v>203</v>
      </c>
      <c r="X7376" s="298" t="s">
        <v>51828</v>
      </c>
    </row>
    <row r="7377" customFormat="false" ht="15.8" hidden="false" customHeight="false" outlineLevel="0" collapsed="false">
      <c r="U7377" s="298" t="s">
        <v>51829</v>
      </c>
      <c r="V7377" s="298" t="n">
        <v>15590.64</v>
      </c>
      <c r="W7377" s="298" t="s">
        <v>203</v>
      </c>
      <c r="X7377" s="298" t="s">
        <v>51830</v>
      </c>
    </row>
    <row r="7378" customFormat="false" ht="15.8" hidden="false" customHeight="false" outlineLevel="0" collapsed="false">
      <c r="U7378" s="298" t="s">
        <v>51831</v>
      </c>
      <c r="V7378" s="298" t="n">
        <v>11981.38</v>
      </c>
      <c r="W7378" s="298" t="s">
        <v>203</v>
      </c>
      <c r="X7378" s="298" t="s">
        <v>51832</v>
      </c>
    </row>
    <row r="7379" customFormat="false" ht="15.8" hidden="false" customHeight="false" outlineLevel="0" collapsed="false">
      <c r="U7379" s="298" t="s">
        <v>51833</v>
      </c>
      <c r="V7379" s="298" t="n">
        <v>11441.55</v>
      </c>
      <c r="W7379" s="298" t="s">
        <v>203</v>
      </c>
      <c r="X7379" s="298" t="s">
        <v>51834</v>
      </c>
    </row>
    <row r="7380" customFormat="false" ht="15.8" hidden="false" customHeight="false" outlineLevel="0" collapsed="false">
      <c r="U7380" s="298" t="s">
        <v>51835</v>
      </c>
      <c r="V7380" s="298" t="n">
        <v>3549.81</v>
      </c>
      <c r="W7380" s="298" t="s">
        <v>203</v>
      </c>
      <c r="X7380" s="298" t="s">
        <v>51836</v>
      </c>
    </row>
    <row r="7381" customFormat="false" ht="15.8" hidden="false" customHeight="false" outlineLevel="0" collapsed="false">
      <c r="U7381" s="298" t="s">
        <v>51837</v>
      </c>
      <c r="V7381" s="298" t="n">
        <v>2463.71</v>
      </c>
      <c r="W7381" s="298" t="s">
        <v>203</v>
      </c>
      <c r="X7381" s="298" t="s">
        <v>51838</v>
      </c>
    </row>
    <row r="7382" customFormat="false" ht="15.8" hidden="false" customHeight="false" outlineLevel="0" collapsed="false">
      <c r="U7382" s="298" t="s">
        <v>51839</v>
      </c>
      <c r="V7382" s="298" t="n">
        <v>29.269</v>
      </c>
      <c r="W7382" s="298" t="s">
        <v>166</v>
      </c>
      <c r="X7382" s="298" t="s">
        <v>51840</v>
      </c>
    </row>
    <row r="7383" customFormat="false" ht="15.8" hidden="false" customHeight="false" outlineLevel="0" collapsed="false">
      <c r="U7383" s="298" t="s">
        <v>51841</v>
      </c>
      <c r="V7383" s="298" t="n">
        <v>275.9407</v>
      </c>
      <c r="W7383" s="298" t="s">
        <v>166</v>
      </c>
      <c r="X7383" s="298" t="s">
        <v>51842</v>
      </c>
    </row>
    <row r="7384" customFormat="false" ht="15.8" hidden="false" customHeight="false" outlineLevel="0" collapsed="false">
      <c r="U7384" s="298" t="s">
        <v>51843</v>
      </c>
      <c r="V7384" s="298" t="n">
        <v>47.6661</v>
      </c>
      <c r="W7384" s="298" t="s">
        <v>203</v>
      </c>
      <c r="X7384" s="298" t="s">
        <v>51844</v>
      </c>
    </row>
    <row r="7385" customFormat="false" ht="15.8" hidden="false" customHeight="false" outlineLevel="0" collapsed="false">
      <c r="U7385" s="298" t="s">
        <v>51845</v>
      </c>
      <c r="V7385" s="298" t="n">
        <v>29.2564</v>
      </c>
      <c r="W7385" s="298" t="s">
        <v>292</v>
      </c>
      <c r="X7385" s="298" t="s">
        <v>51846</v>
      </c>
    </row>
    <row r="7386" customFormat="false" ht="15.8" hidden="false" customHeight="false" outlineLevel="0" collapsed="false">
      <c r="U7386" s="298" t="s">
        <v>51847</v>
      </c>
      <c r="V7386" s="298" t="n">
        <v>20.352</v>
      </c>
      <c r="W7386" s="298" t="s">
        <v>230</v>
      </c>
      <c r="X7386" s="298" t="s">
        <v>51848</v>
      </c>
    </row>
    <row r="7387" customFormat="false" ht="15.8" hidden="false" customHeight="false" outlineLevel="0" collapsed="false">
      <c r="U7387" s="298" t="s">
        <v>51849</v>
      </c>
      <c r="V7387" s="298" t="n">
        <v>14.9569</v>
      </c>
      <c r="W7387" s="298" t="s">
        <v>203</v>
      </c>
      <c r="X7387" s="298" t="s">
        <v>51850</v>
      </c>
    </row>
    <row r="7388" customFormat="false" ht="15.8" hidden="false" customHeight="false" outlineLevel="0" collapsed="false">
      <c r="U7388" s="298" t="s">
        <v>51851</v>
      </c>
      <c r="V7388" s="298" t="n">
        <v>7.0925</v>
      </c>
      <c r="W7388" s="298" t="s">
        <v>166</v>
      </c>
      <c r="X7388" s="298" t="s">
        <v>51852</v>
      </c>
    </row>
    <row r="7389" customFormat="false" ht="15.8" hidden="false" customHeight="false" outlineLevel="0" collapsed="false">
      <c r="U7389" s="298" t="s">
        <v>51853</v>
      </c>
      <c r="V7389" s="298" t="n">
        <v>14.0708</v>
      </c>
      <c r="W7389" s="298" t="s">
        <v>203</v>
      </c>
      <c r="X7389" s="298" t="s">
        <v>51854</v>
      </c>
    </row>
    <row r="7390" customFormat="false" ht="15.8" hidden="false" customHeight="false" outlineLevel="0" collapsed="false">
      <c r="U7390" s="298" t="s">
        <v>51855</v>
      </c>
      <c r="V7390" s="298" t="n">
        <v>354.7802</v>
      </c>
      <c r="W7390" s="298" t="s">
        <v>203</v>
      </c>
      <c r="X7390" s="298" t="s">
        <v>51856</v>
      </c>
    </row>
    <row r="7391" customFormat="false" ht="15.8" hidden="false" customHeight="false" outlineLevel="0" collapsed="false">
      <c r="U7391" s="298" t="s">
        <v>51857</v>
      </c>
      <c r="V7391" s="298" t="n">
        <v>689.4037</v>
      </c>
      <c r="W7391" s="298" t="s">
        <v>203</v>
      </c>
      <c r="X7391" s="298" t="s">
        <v>51858</v>
      </c>
    </row>
    <row r="7392" customFormat="false" ht="15.8" hidden="false" customHeight="false" outlineLevel="0" collapsed="false">
      <c r="U7392" s="298" t="s">
        <v>51859</v>
      </c>
      <c r="V7392" s="298" t="n">
        <v>16.4917</v>
      </c>
      <c r="W7392" s="298" t="s">
        <v>203</v>
      </c>
      <c r="X7392" s="298" t="s">
        <v>51860</v>
      </c>
    </row>
    <row r="7393" customFormat="false" ht="15.8" hidden="false" customHeight="false" outlineLevel="0" collapsed="false">
      <c r="U7393" s="298" t="s">
        <v>51861</v>
      </c>
      <c r="V7393" s="298" t="n">
        <v>11.4633</v>
      </c>
      <c r="W7393" s="298" t="s">
        <v>203</v>
      </c>
      <c r="X7393" s="298" t="s">
        <v>51862</v>
      </c>
    </row>
    <row r="7394" customFormat="false" ht="15.8" hidden="false" customHeight="false" outlineLevel="0" collapsed="false">
      <c r="U7394" s="298" t="s">
        <v>51863</v>
      </c>
      <c r="V7394" s="298" t="n">
        <v>10.4712</v>
      </c>
      <c r="W7394" s="298" t="s">
        <v>203</v>
      </c>
      <c r="X7394" s="298" t="s">
        <v>51864</v>
      </c>
    </row>
    <row r="7395" customFormat="false" ht="15.8" hidden="false" customHeight="false" outlineLevel="0" collapsed="false">
      <c r="U7395" s="298" t="s">
        <v>51865</v>
      </c>
      <c r="V7395" s="298" t="n">
        <v>11.6534</v>
      </c>
      <c r="W7395" s="298" t="s">
        <v>203</v>
      </c>
      <c r="X7395" s="298" t="s">
        <v>51866</v>
      </c>
    </row>
    <row r="7396" customFormat="false" ht="15.8" hidden="false" customHeight="false" outlineLevel="0" collapsed="false">
      <c r="U7396" s="298" t="s">
        <v>51867</v>
      </c>
      <c r="V7396" s="298" t="n">
        <v>550.6704</v>
      </c>
      <c r="W7396" s="298" t="s">
        <v>203</v>
      </c>
      <c r="X7396" s="298" t="s">
        <v>51868</v>
      </c>
    </row>
    <row r="7397" customFormat="false" ht="15.8" hidden="false" customHeight="false" outlineLevel="0" collapsed="false">
      <c r="U7397" s="298" t="s">
        <v>51869</v>
      </c>
      <c r="V7397" s="298" t="n">
        <v>147.473</v>
      </c>
      <c r="W7397" s="298" t="s">
        <v>203</v>
      </c>
      <c r="X7397" s="298" t="s">
        <v>51870</v>
      </c>
    </row>
    <row r="7398" customFormat="false" ht="15.8" hidden="false" customHeight="false" outlineLevel="0" collapsed="false">
      <c r="U7398" s="298" t="s">
        <v>51871</v>
      </c>
      <c r="V7398" s="298" t="n">
        <v>38.7515</v>
      </c>
      <c r="W7398" s="298" t="s">
        <v>203</v>
      </c>
      <c r="X7398" s="298" t="s">
        <v>51872</v>
      </c>
    </row>
    <row r="7399" customFormat="false" ht="15.8" hidden="false" customHeight="false" outlineLevel="0" collapsed="false">
      <c r="U7399" s="298" t="s">
        <v>51873</v>
      </c>
      <c r="V7399" s="298" t="n">
        <v>305.2063</v>
      </c>
      <c r="W7399" s="298" t="s">
        <v>203</v>
      </c>
      <c r="X7399" s="298" t="s">
        <v>51874</v>
      </c>
    </row>
    <row r="7400" customFormat="false" ht="15.8" hidden="false" customHeight="false" outlineLevel="0" collapsed="false">
      <c r="U7400" s="298" t="s">
        <v>51875</v>
      </c>
      <c r="V7400" s="298" t="n">
        <v>33.8058</v>
      </c>
      <c r="W7400" s="298" t="s">
        <v>230</v>
      </c>
      <c r="X7400" s="298" t="s">
        <v>51876</v>
      </c>
    </row>
    <row r="7401" customFormat="false" ht="15.8" hidden="false" customHeight="false" outlineLevel="0" collapsed="false">
      <c r="U7401" s="298" t="s">
        <v>51877</v>
      </c>
      <c r="V7401" s="298" t="n">
        <v>9.7454</v>
      </c>
      <c r="W7401" s="298" t="s">
        <v>230</v>
      </c>
      <c r="X7401" s="298" t="s">
        <v>51878</v>
      </c>
    </row>
    <row r="7402" customFormat="false" ht="15.8" hidden="false" customHeight="false" outlineLevel="0" collapsed="false">
      <c r="U7402" s="298" t="s">
        <v>51879</v>
      </c>
      <c r="V7402" s="298" t="n">
        <v>1426.41</v>
      </c>
      <c r="W7402" s="298" t="s">
        <v>203</v>
      </c>
      <c r="X7402" s="298" t="s">
        <v>51880</v>
      </c>
    </row>
    <row r="7403" customFormat="false" ht="15.8" hidden="false" customHeight="false" outlineLevel="0" collapsed="false">
      <c r="U7403" s="298" t="s">
        <v>51881</v>
      </c>
      <c r="V7403" s="298" t="n">
        <v>5.6474</v>
      </c>
      <c r="W7403" s="298" t="s">
        <v>221</v>
      </c>
      <c r="X7403" s="298" t="s">
        <v>51882</v>
      </c>
    </row>
    <row r="7404" customFormat="false" ht="15.8" hidden="false" customHeight="false" outlineLevel="0" collapsed="false">
      <c r="U7404" s="298" t="s">
        <v>51883</v>
      </c>
      <c r="V7404" s="298" t="n">
        <v>1139.43</v>
      </c>
      <c r="W7404" s="298" t="s">
        <v>203</v>
      </c>
      <c r="X7404" s="298" t="s">
        <v>51884</v>
      </c>
    </row>
    <row r="7405" customFormat="false" ht="15.8" hidden="false" customHeight="false" outlineLevel="0" collapsed="false">
      <c r="U7405" s="298" t="s">
        <v>51885</v>
      </c>
      <c r="V7405" s="298" t="n">
        <v>10.9534</v>
      </c>
      <c r="W7405" s="298" t="s">
        <v>230</v>
      </c>
      <c r="X7405" s="298" t="s">
        <v>51886</v>
      </c>
    </row>
    <row r="7406" customFormat="false" ht="15.8" hidden="false" customHeight="false" outlineLevel="0" collapsed="false">
      <c r="U7406" s="298" t="s">
        <v>51887</v>
      </c>
      <c r="V7406" s="298" t="n">
        <v>38.7798</v>
      </c>
      <c r="W7406" s="298" t="s">
        <v>166</v>
      </c>
      <c r="X7406" s="298" t="s">
        <v>51888</v>
      </c>
    </row>
    <row r="7407" customFormat="false" ht="15.8" hidden="false" customHeight="false" outlineLevel="0" collapsed="false">
      <c r="U7407" s="298" t="s">
        <v>51889</v>
      </c>
      <c r="V7407" s="298" t="n">
        <v>13.9871</v>
      </c>
      <c r="W7407" s="298" t="s">
        <v>166</v>
      </c>
      <c r="X7407" s="298" t="s">
        <v>51890</v>
      </c>
    </row>
    <row r="7408" customFormat="false" ht="15.8" hidden="false" customHeight="false" outlineLevel="0" collapsed="false">
      <c r="U7408" s="298" t="s">
        <v>51891</v>
      </c>
      <c r="V7408" s="298" t="n">
        <v>304.8635</v>
      </c>
      <c r="W7408" s="298" t="s">
        <v>203</v>
      </c>
      <c r="X7408" s="298" t="s">
        <v>51892</v>
      </c>
    </row>
    <row r="7409" customFormat="false" ht="15.8" hidden="false" customHeight="false" outlineLevel="0" collapsed="false">
      <c r="U7409" s="298" t="s">
        <v>51893</v>
      </c>
      <c r="V7409" s="298" t="n">
        <v>72.2727</v>
      </c>
      <c r="W7409" s="298" t="s">
        <v>166</v>
      </c>
      <c r="X7409" s="298" t="s">
        <v>51894</v>
      </c>
    </row>
    <row r="7410" customFormat="false" ht="15.8" hidden="false" customHeight="false" outlineLevel="0" collapsed="false">
      <c r="U7410" s="298" t="s">
        <v>51895</v>
      </c>
      <c r="V7410" s="298" t="n">
        <v>82.4611</v>
      </c>
      <c r="W7410" s="298" t="s">
        <v>166</v>
      </c>
      <c r="X7410" s="298" t="s">
        <v>51896</v>
      </c>
    </row>
    <row r="7411" customFormat="false" ht="15.8" hidden="false" customHeight="false" outlineLevel="0" collapsed="false">
      <c r="U7411" s="298" t="s">
        <v>51897</v>
      </c>
      <c r="V7411" s="298" t="n">
        <v>104.2255</v>
      </c>
      <c r="W7411" s="298" t="s">
        <v>166</v>
      </c>
      <c r="X7411" s="298" t="s">
        <v>51898</v>
      </c>
    </row>
    <row r="7412" customFormat="false" ht="15.8" hidden="false" customHeight="false" outlineLevel="0" collapsed="false">
      <c r="U7412" s="298" t="s">
        <v>51899</v>
      </c>
      <c r="V7412" s="298" t="n">
        <v>135.0674</v>
      </c>
      <c r="W7412" s="298" t="s">
        <v>166</v>
      </c>
      <c r="X7412" s="298" t="s">
        <v>51900</v>
      </c>
    </row>
    <row r="7413" customFormat="false" ht="15.8" hidden="false" customHeight="false" outlineLevel="0" collapsed="false">
      <c r="U7413" s="298" t="s">
        <v>51901</v>
      </c>
      <c r="V7413" s="298" t="n">
        <v>118.2886</v>
      </c>
      <c r="W7413" s="298" t="s">
        <v>166</v>
      </c>
      <c r="X7413" s="298" t="s">
        <v>51902</v>
      </c>
    </row>
    <row r="7414" customFormat="false" ht="15.8" hidden="false" customHeight="false" outlineLevel="0" collapsed="false">
      <c r="U7414" s="298" t="s">
        <v>51903</v>
      </c>
      <c r="V7414" s="298" t="n">
        <v>142.7576</v>
      </c>
      <c r="W7414" s="298" t="s">
        <v>166</v>
      </c>
      <c r="X7414" s="298" t="s">
        <v>51904</v>
      </c>
    </row>
    <row r="7415" customFormat="false" ht="15.8" hidden="false" customHeight="false" outlineLevel="0" collapsed="false">
      <c r="U7415" s="298" t="s">
        <v>51905</v>
      </c>
      <c r="V7415" s="298" t="n">
        <v>179.2</v>
      </c>
      <c r="W7415" s="298" t="s">
        <v>166</v>
      </c>
      <c r="X7415" s="298" t="s">
        <v>51906</v>
      </c>
    </row>
    <row r="7416" customFormat="false" ht="15.8" hidden="false" customHeight="false" outlineLevel="0" collapsed="false">
      <c r="U7416" s="298" t="s">
        <v>51907</v>
      </c>
      <c r="V7416" s="298" t="n">
        <v>241.6495</v>
      </c>
      <c r="W7416" s="298" t="s">
        <v>166</v>
      </c>
      <c r="X7416" s="298" t="s">
        <v>51908</v>
      </c>
    </row>
    <row r="7417" customFormat="false" ht="15.8" hidden="false" customHeight="false" outlineLevel="0" collapsed="false">
      <c r="U7417" s="298" t="s">
        <v>51909</v>
      </c>
      <c r="V7417" s="298" t="n">
        <v>183.3056</v>
      </c>
      <c r="W7417" s="298" t="s">
        <v>166</v>
      </c>
      <c r="X7417" s="298" t="s">
        <v>51910</v>
      </c>
    </row>
    <row r="7418" customFormat="false" ht="15.8" hidden="false" customHeight="false" outlineLevel="0" collapsed="false">
      <c r="U7418" s="298" t="s">
        <v>51911</v>
      </c>
      <c r="V7418" s="298" t="n">
        <v>224.8921</v>
      </c>
      <c r="W7418" s="298" t="s">
        <v>166</v>
      </c>
      <c r="X7418" s="298" t="s">
        <v>51912</v>
      </c>
    </row>
    <row r="7419" customFormat="false" ht="15.8" hidden="false" customHeight="false" outlineLevel="0" collapsed="false">
      <c r="U7419" s="298" t="s">
        <v>51913</v>
      </c>
      <c r="V7419" s="298" t="n">
        <v>270.9434</v>
      </c>
      <c r="W7419" s="298" t="s">
        <v>166</v>
      </c>
      <c r="X7419" s="298" t="s">
        <v>51914</v>
      </c>
    </row>
    <row r="7420" customFormat="false" ht="15.8" hidden="false" customHeight="false" outlineLevel="0" collapsed="false">
      <c r="U7420" s="298" t="s">
        <v>51915</v>
      </c>
      <c r="V7420" s="298" t="n">
        <v>309.9748</v>
      </c>
      <c r="W7420" s="298" t="s">
        <v>166</v>
      </c>
      <c r="X7420" s="298" t="s">
        <v>51916</v>
      </c>
    </row>
    <row r="7421" customFormat="false" ht="15.8" hidden="false" customHeight="false" outlineLevel="0" collapsed="false">
      <c r="U7421" s="298" t="s">
        <v>51917</v>
      </c>
      <c r="V7421" s="298" t="n">
        <v>308.3702</v>
      </c>
      <c r="W7421" s="298" t="s">
        <v>166</v>
      </c>
      <c r="X7421" s="298" t="s">
        <v>51918</v>
      </c>
    </row>
    <row r="7422" customFormat="false" ht="15.8" hidden="false" customHeight="false" outlineLevel="0" collapsed="false">
      <c r="U7422" s="298" t="s">
        <v>51919</v>
      </c>
      <c r="V7422" s="298" t="n">
        <v>363.4404</v>
      </c>
      <c r="W7422" s="298" t="s">
        <v>166</v>
      </c>
      <c r="X7422" s="298" t="s">
        <v>51920</v>
      </c>
    </row>
    <row r="7423" customFormat="false" ht="15.8" hidden="false" customHeight="false" outlineLevel="0" collapsed="false">
      <c r="U7423" s="298" t="s">
        <v>51921</v>
      </c>
      <c r="V7423" s="298" t="n">
        <v>426.7309</v>
      </c>
      <c r="W7423" s="298" t="s">
        <v>166</v>
      </c>
      <c r="X7423" s="298" t="s">
        <v>51922</v>
      </c>
    </row>
    <row r="7424" customFormat="false" ht="15.8" hidden="false" customHeight="false" outlineLevel="0" collapsed="false">
      <c r="U7424" s="298" t="s">
        <v>51923</v>
      </c>
      <c r="V7424" s="298" t="n">
        <v>462.2496</v>
      </c>
      <c r="W7424" s="298" t="s">
        <v>166</v>
      </c>
      <c r="X7424" s="298" t="s">
        <v>51924</v>
      </c>
    </row>
    <row r="7425" customFormat="false" ht="15.8" hidden="false" customHeight="false" outlineLevel="0" collapsed="false">
      <c r="U7425" s="298" t="s">
        <v>51925</v>
      </c>
      <c r="V7425" s="298" t="n">
        <v>387.6387</v>
      </c>
      <c r="W7425" s="298" t="s">
        <v>166</v>
      </c>
      <c r="X7425" s="298" t="s">
        <v>51926</v>
      </c>
    </row>
    <row r="7426" customFormat="false" ht="15.8" hidden="false" customHeight="false" outlineLevel="0" collapsed="false">
      <c r="U7426" s="298" t="s">
        <v>51927</v>
      </c>
      <c r="V7426" s="298" t="n">
        <v>428.8581</v>
      </c>
      <c r="W7426" s="298" t="s">
        <v>166</v>
      </c>
      <c r="X7426" s="298" t="s">
        <v>51928</v>
      </c>
    </row>
    <row r="7427" customFormat="false" ht="15.8" hidden="false" customHeight="false" outlineLevel="0" collapsed="false">
      <c r="U7427" s="298" t="s">
        <v>51929</v>
      </c>
      <c r="V7427" s="298" t="n">
        <v>508.0385</v>
      </c>
      <c r="W7427" s="298" t="s">
        <v>166</v>
      </c>
      <c r="X7427" s="298" t="s">
        <v>51930</v>
      </c>
    </row>
    <row r="7428" customFormat="false" ht="15.8" hidden="false" customHeight="false" outlineLevel="0" collapsed="false">
      <c r="U7428" s="298" t="s">
        <v>51931</v>
      </c>
      <c r="V7428" s="298" t="n">
        <v>607.4996</v>
      </c>
      <c r="W7428" s="298" t="s">
        <v>166</v>
      </c>
      <c r="X7428" s="298" t="s">
        <v>51932</v>
      </c>
    </row>
    <row r="7429" customFormat="false" ht="15.8" hidden="false" customHeight="false" outlineLevel="0" collapsed="false">
      <c r="U7429" s="298" t="s">
        <v>51933</v>
      </c>
      <c r="V7429" s="298" t="n">
        <v>591.2567</v>
      </c>
      <c r="W7429" s="298" t="s">
        <v>166</v>
      </c>
      <c r="X7429" s="298" t="s">
        <v>51934</v>
      </c>
    </row>
    <row r="7430" customFormat="false" ht="15.8" hidden="false" customHeight="false" outlineLevel="0" collapsed="false">
      <c r="U7430" s="298" t="s">
        <v>51935</v>
      </c>
      <c r="V7430" s="298" t="n">
        <v>766.4992</v>
      </c>
      <c r="W7430" s="298" t="s">
        <v>166</v>
      </c>
      <c r="X7430" s="298" t="s">
        <v>51936</v>
      </c>
    </row>
    <row r="7431" customFormat="false" ht="15.8" hidden="false" customHeight="false" outlineLevel="0" collapsed="false">
      <c r="U7431" s="298" t="s">
        <v>51937</v>
      </c>
      <c r="V7431" s="298" t="n">
        <v>976.954</v>
      </c>
      <c r="W7431" s="298" t="s">
        <v>166</v>
      </c>
      <c r="X7431" s="298" t="s">
        <v>51938</v>
      </c>
    </row>
    <row r="7432" customFormat="false" ht="15.8" hidden="false" customHeight="false" outlineLevel="0" collapsed="false">
      <c r="U7432" s="298" t="s">
        <v>51939</v>
      </c>
      <c r="V7432" s="298" t="n">
        <v>996.901</v>
      </c>
      <c r="W7432" s="298" t="s">
        <v>166</v>
      </c>
      <c r="X7432" s="298" t="s">
        <v>51940</v>
      </c>
    </row>
    <row r="7433" customFormat="false" ht="15.8" hidden="false" customHeight="false" outlineLevel="0" collapsed="false">
      <c r="U7433" s="298" t="s">
        <v>51941</v>
      </c>
      <c r="V7433" s="298" t="n">
        <v>87.7181</v>
      </c>
      <c r="W7433" s="298" t="s">
        <v>166</v>
      </c>
      <c r="X7433" s="298" t="s">
        <v>51942</v>
      </c>
    </row>
    <row r="7434" customFormat="false" ht="15.8" hidden="false" customHeight="false" outlineLevel="0" collapsed="false">
      <c r="U7434" s="298" t="s">
        <v>51943</v>
      </c>
      <c r="V7434" s="298" t="n">
        <v>104.0889</v>
      </c>
      <c r="W7434" s="298" t="s">
        <v>166</v>
      </c>
      <c r="X7434" s="298" t="s">
        <v>51944</v>
      </c>
    </row>
    <row r="7435" customFormat="false" ht="15.8" hidden="false" customHeight="false" outlineLevel="0" collapsed="false">
      <c r="U7435" s="298" t="s">
        <v>51945</v>
      </c>
      <c r="V7435" s="298" t="n">
        <v>126.924</v>
      </c>
      <c r="W7435" s="298" t="s">
        <v>166</v>
      </c>
      <c r="X7435" s="298" t="s">
        <v>51946</v>
      </c>
    </row>
    <row r="7436" customFormat="false" ht="15.8" hidden="false" customHeight="false" outlineLevel="0" collapsed="false">
      <c r="U7436" s="298" t="s">
        <v>51947</v>
      </c>
      <c r="V7436" s="298" t="n">
        <v>218.0362</v>
      </c>
      <c r="W7436" s="298" t="s">
        <v>166</v>
      </c>
      <c r="X7436" s="298" t="s">
        <v>51948</v>
      </c>
    </row>
    <row r="7437" customFormat="false" ht="15.8" hidden="false" customHeight="false" outlineLevel="0" collapsed="false">
      <c r="U7437" s="298" t="s">
        <v>51949</v>
      </c>
      <c r="V7437" s="298" t="n">
        <v>510.5126</v>
      </c>
      <c r="W7437" s="298" t="s">
        <v>203</v>
      </c>
      <c r="X7437" s="298" t="s">
        <v>51950</v>
      </c>
    </row>
    <row r="7438" customFormat="false" ht="15.8" hidden="false" customHeight="false" outlineLevel="0" collapsed="false">
      <c r="U7438" s="298" t="s">
        <v>51951</v>
      </c>
      <c r="V7438" s="298" t="n">
        <v>487.1363</v>
      </c>
      <c r="W7438" s="298" t="s">
        <v>203</v>
      </c>
      <c r="X7438" s="298" t="s">
        <v>51952</v>
      </c>
    </row>
    <row r="7439" customFormat="false" ht="15.8" hidden="false" customHeight="false" outlineLevel="0" collapsed="false">
      <c r="U7439" s="298" t="s">
        <v>51953</v>
      </c>
      <c r="V7439" s="298" t="n">
        <v>391.1469</v>
      </c>
      <c r="W7439" s="298" t="s">
        <v>166</v>
      </c>
      <c r="X7439" s="298" t="s">
        <v>51954</v>
      </c>
    </row>
    <row r="7440" customFormat="false" ht="15.8" hidden="false" customHeight="false" outlineLevel="0" collapsed="false">
      <c r="U7440" s="298" t="s">
        <v>51955</v>
      </c>
      <c r="V7440" s="298" t="n">
        <v>8339.5</v>
      </c>
      <c r="W7440" s="298" t="s">
        <v>16028</v>
      </c>
      <c r="X7440" s="298" t="s">
        <v>51956</v>
      </c>
    </row>
    <row r="7441" customFormat="false" ht="15.8" hidden="false" customHeight="false" outlineLevel="0" collapsed="false">
      <c r="U7441" s="298" t="s">
        <v>51957</v>
      </c>
      <c r="V7441" s="298" t="n">
        <v>6557.3</v>
      </c>
      <c r="W7441" s="298" t="s">
        <v>16028</v>
      </c>
      <c r="X7441" s="298" t="s">
        <v>51958</v>
      </c>
    </row>
    <row r="7442" customFormat="false" ht="15.8" hidden="false" customHeight="false" outlineLevel="0" collapsed="false">
      <c r="U7442" s="298" t="s">
        <v>51959</v>
      </c>
      <c r="V7442" s="298" t="n">
        <v>6570.55</v>
      </c>
      <c r="W7442" s="298" t="s">
        <v>16028</v>
      </c>
      <c r="X7442" s="298" t="s">
        <v>51960</v>
      </c>
    </row>
    <row r="7443" customFormat="false" ht="15.8" hidden="false" customHeight="false" outlineLevel="0" collapsed="false">
      <c r="U7443" s="298" t="s">
        <v>51961</v>
      </c>
      <c r="V7443" s="298" t="n">
        <v>7845.74</v>
      </c>
      <c r="W7443" s="298" t="s">
        <v>16028</v>
      </c>
      <c r="X7443" s="298" t="s">
        <v>51962</v>
      </c>
    </row>
    <row r="7444" customFormat="false" ht="15.8" hidden="false" customHeight="false" outlineLevel="0" collapsed="false">
      <c r="U7444" s="298" t="s">
        <v>51963</v>
      </c>
      <c r="V7444" s="298" t="n">
        <v>77735.12</v>
      </c>
      <c r="W7444" s="298" t="s">
        <v>203</v>
      </c>
      <c r="X7444" s="298" t="s">
        <v>47508</v>
      </c>
    </row>
    <row r="7445" customFormat="false" ht="15.8" hidden="false" customHeight="false" outlineLevel="0" collapsed="false">
      <c r="U7445" s="298" t="s">
        <v>51964</v>
      </c>
      <c r="V7445" s="298" t="n">
        <v>8.6732</v>
      </c>
      <c r="W7445" s="298" t="s">
        <v>203</v>
      </c>
      <c r="X7445" s="298" t="s">
        <v>51965</v>
      </c>
    </row>
    <row r="7446" customFormat="false" ht="15.8" hidden="false" customHeight="false" outlineLevel="0" collapsed="false">
      <c r="U7446" s="298" t="s">
        <v>51966</v>
      </c>
      <c r="V7446" s="298" t="n">
        <v>5.271</v>
      </c>
      <c r="W7446" s="298" t="s">
        <v>203</v>
      </c>
      <c r="X7446" s="298" t="s">
        <v>51967</v>
      </c>
    </row>
    <row r="7447" customFormat="false" ht="15.8" hidden="false" customHeight="false" outlineLevel="0" collapsed="false">
      <c r="U7447" s="298" t="s">
        <v>51968</v>
      </c>
      <c r="V7447" s="298" t="n">
        <v>27.406</v>
      </c>
      <c r="W7447" s="298" t="s">
        <v>203</v>
      </c>
      <c r="X7447" s="298" t="s">
        <v>51969</v>
      </c>
    </row>
    <row r="7448" customFormat="false" ht="15.8" hidden="false" customHeight="false" outlineLevel="0" collapsed="false">
      <c r="U7448" s="298" t="s">
        <v>51970</v>
      </c>
      <c r="V7448" s="298" t="n">
        <v>28.5377</v>
      </c>
      <c r="W7448" s="298" t="s">
        <v>203</v>
      </c>
      <c r="X7448" s="298" t="s">
        <v>51971</v>
      </c>
    </row>
    <row r="7449" customFormat="false" ht="15.8" hidden="false" customHeight="false" outlineLevel="0" collapsed="false">
      <c r="U7449" s="298" t="s">
        <v>51972</v>
      </c>
      <c r="V7449" s="298" t="n">
        <v>28.5475</v>
      </c>
      <c r="W7449" s="298" t="s">
        <v>203</v>
      </c>
      <c r="X7449" s="298" t="s">
        <v>51973</v>
      </c>
    </row>
    <row r="7450" customFormat="false" ht="15.8" hidden="false" customHeight="false" outlineLevel="0" collapsed="false">
      <c r="U7450" s="298" t="s">
        <v>51974</v>
      </c>
      <c r="V7450" s="298" t="n">
        <v>72.5846</v>
      </c>
      <c r="W7450" s="298" t="s">
        <v>203</v>
      </c>
      <c r="X7450" s="298" t="s">
        <v>51975</v>
      </c>
    </row>
    <row r="7451" customFormat="false" ht="15.8" hidden="false" customHeight="false" outlineLevel="0" collapsed="false">
      <c r="U7451" s="298" t="s">
        <v>51976</v>
      </c>
      <c r="V7451" s="298" t="n">
        <v>10.174</v>
      </c>
      <c r="W7451" s="298" t="s">
        <v>203</v>
      </c>
      <c r="X7451" s="298" t="s">
        <v>51977</v>
      </c>
    </row>
    <row r="7452" customFormat="false" ht="15.8" hidden="false" customHeight="false" outlineLevel="0" collapsed="false">
      <c r="U7452" s="298" t="s">
        <v>51978</v>
      </c>
      <c r="V7452" s="298" t="n">
        <v>47.8725</v>
      </c>
      <c r="W7452" s="298" t="s">
        <v>203</v>
      </c>
      <c r="X7452" s="298" t="s">
        <v>51979</v>
      </c>
    </row>
    <row r="7453" customFormat="false" ht="15.8" hidden="false" customHeight="false" outlineLevel="0" collapsed="false">
      <c r="U7453" s="298" t="s">
        <v>51980</v>
      </c>
      <c r="V7453" s="298" t="n">
        <v>51.0366</v>
      </c>
      <c r="W7453" s="298" t="s">
        <v>203</v>
      </c>
      <c r="X7453" s="298" t="s">
        <v>51981</v>
      </c>
    </row>
    <row r="7454" customFormat="false" ht="15.8" hidden="false" customHeight="false" outlineLevel="0" collapsed="false">
      <c r="U7454" s="298" t="s">
        <v>51982</v>
      </c>
      <c r="V7454" s="298" t="n">
        <v>86.813</v>
      </c>
      <c r="W7454" s="298" t="s">
        <v>203</v>
      </c>
      <c r="X7454" s="298" t="s">
        <v>51983</v>
      </c>
    </row>
    <row r="7455" customFormat="false" ht="15.8" hidden="false" customHeight="false" outlineLevel="0" collapsed="false">
      <c r="U7455" s="298" t="s">
        <v>51984</v>
      </c>
      <c r="V7455" s="298" t="n">
        <v>48.7921</v>
      </c>
      <c r="W7455" s="298" t="s">
        <v>203</v>
      </c>
      <c r="X7455" s="298" t="s">
        <v>51985</v>
      </c>
    </row>
    <row r="7456" customFormat="false" ht="15.8" hidden="false" customHeight="false" outlineLevel="0" collapsed="false">
      <c r="U7456" s="298" t="s">
        <v>51986</v>
      </c>
      <c r="V7456" s="298" t="n">
        <v>73.5286</v>
      </c>
      <c r="W7456" s="298" t="s">
        <v>203</v>
      </c>
      <c r="X7456" s="298" t="s">
        <v>51987</v>
      </c>
    </row>
    <row r="7457" customFormat="false" ht="15.8" hidden="false" customHeight="false" outlineLevel="0" collapsed="false">
      <c r="U7457" s="298" t="s">
        <v>51988</v>
      </c>
      <c r="V7457" s="298" t="n">
        <v>74.0514</v>
      </c>
      <c r="W7457" s="298" t="s">
        <v>203</v>
      </c>
      <c r="X7457" s="298" t="s">
        <v>51989</v>
      </c>
    </row>
    <row r="7458" customFormat="false" ht="15.8" hidden="false" customHeight="false" outlineLevel="0" collapsed="false">
      <c r="U7458" s="298" t="s">
        <v>51990</v>
      </c>
      <c r="V7458" s="298" t="n">
        <v>28.8449</v>
      </c>
      <c r="W7458" s="298" t="s">
        <v>203</v>
      </c>
      <c r="X7458" s="298" t="s">
        <v>51991</v>
      </c>
    </row>
    <row r="7459" customFormat="false" ht="15.8" hidden="false" customHeight="false" outlineLevel="0" collapsed="false">
      <c r="U7459" s="298" t="s">
        <v>51992</v>
      </c>
      <c r="V7459" s="298" t="n">
        <v>72.7982</v>
      </c>
      <c r="W7459" s="298" t="s">
        <v>203</v>
      </c>
      <c r="X7459" s="298" t="s">
        <v>51993</v>
      </c>
    </row>
    <row r="7460" customFormat="false" ht="15.8" hidden="false" customHeight="false" outlineLevel="0" collapsed="false">
      <c r="U7460" s="298" t="s">
        <v>51994</v>
      </c>
      <c r="V7460" s="298" t="n">
        <v>324.4199</v>
      </c>
      <c r="W7460" s="298" t="s">
        <v>1909</v>
      </c>
      <c r="X7460" s="298" t="s">
        <v>51995</v>
      </c>
    </row>
    <row r="7461" customFormat="false" ht="15.8" hidden="false" customHeight="false" outlineLevel="0" collapsed="false">
      <c r="U7461" s="298" t="s">
        <v>51996</v>
      </c>
      <c r="V7461" s="298" t="n">
        <v>396.9141</v>
      </c>
      <c r="W7461" s="298" t="s">
        <v>1909</v>
      </c>
      <c r="X7461" s="298" t="s">
        <v>51997</v>
      </c>
    </row>
    <row r="7462" customFormat="false" ht="15.8" hidden="false" customHeight="false" outlineLevel="0" collapsed="false">
      <c r="U7462" s="298" t="s">
        <v>51998</v>
      </c>
      <c r="V7462" s="298" t="n">
        <v>464.1272</v>
      </c>
      <c r="W7462" s="298" t="s">
        <v>1909</v>
      </c>
      <c r="X7462" s="298" t="s">
        <v>51999</v>
      </c>
    </row>
    <row r="7463" customFormat="false" ht="15.8" hidden="false" customHeight="false" outlineLevel="0" collapsed="false">
      <c r="U7463" s="298" t="s">
        <v>52000</v>
      </c>
      <c r="V7463" s="298" t="n">
        <v>19.4137</v>
      </c>
      <c r="W7463" s="298" t="s">
        <v>203</v>
      </c>
      <c r="X7463" s="298" t="s">
        <v>52001</v>
      </c>
    </row>
    <row r="7464" customFormat="false" ht="15.8" hidden="false" customHeight="false" outlineLevel="0" collapsed="false">
      <c r="U7464" s="298" t="s">
        <v>52002</v>
      </c>
      <c r="V7464" s="298" t="n">
        <v>362.7578</v>
      </c>
      <c r="W7464" s="298" t="s">
        <v>1909</v>
      </c>
      <c r="X7464" s="298" t="s">
        <v>52003</v>
      </c>
    </row>
    <row r="7465" customFormat="false" ht="15.8" hidden="false" customHeight="false" outlineLevel="0" collapsed="false">
      <c r="U7465" s="298" t="s">
        <v>52004</v>
      </c>
      <c r="V7465" s="298" t="n">
        <v>71653.22</v>
      </c>
      <c r="W7465" s="298" t="s">
        <v>203</v>
      </c>
      <c r="X7465" s="298" t="s">
        <v>52005</v>
      </c>
    </row>
    <row r="7466" customFormat="false" ht="15.8" hidden="false" customHeight="false" outlineLevel="0" collapsed="false">
      <c r="U7466" s="298" t="s">
        <v>52006</v>
      </c>
      <c r="V7466" s="298" t="n">
        <v>81305.51</v>
      </c>
      <c r="W7466" s="298" t="s">
        <v>203</v>
      </c>
      <c r="X7466" s="298" t="s">
        <v>52007</v>
      </c>
    </row>
    <row r="7467" customFormat="false" ht="15.8" hidden="false" customHeight="false" outlineLevel="0" collapsed="false">
      <c r="U7467" s="298" t="s">
        <v>52008</v>
      </c>
      <c r="V7467" s="298" t="n">
        <v>94544.12</v>
      </c>
      <c r="W7467" s="298" t="s">
        <v>203</v>
      </c>
      <c r="X7467" s="298" t="s">
        <v>52009</v>
      </c>
    </row>
    <row r="7468" customFormat="false" ht="15.8" hidden="false" customHeight="false" outlineLevel="0" collapsed="false">
      <c r="U7468" s="298" t="s">
        <v>52010</v>
      </c>
      <c r="V7468" s="298" t="n">
        <v>106706.08</v>
      </c>
      <c r="W7468" s="298" t="s">
        <v>203</v>
      </c>
      <c r="X7468" s="298" t="s">
        <v>52011</v>
      </c>
    </row>
    <row r="7469" customFormat="false" ht="15.8" hidden="false" customHeight="false" outlineLevel="0" collapsed="false">
      <c r="U7469" s="298" t="s">
        <v>52012</v>
      </c>
      <c r="V7469" s="298" t="n">
        <v>89319.91</v>
      </c>
      <c r="W7469" s="298" t="s">
        <v>203</v>
      </c>
      <c r="X7469" s="298" t="s">
        <v>52013</v>
      </c>
    </row>
    <row r="7470" customFormat="false" ht="15.8" hidden="false" customHeight="false" outlineLevel="0" collapsed="false">
      <c r="U7470" s="298" t="s">
        <v>52014</v>
      </c>
      <c r="V7470" s="298" t="n">
        <v>108609.45</v>
      </c>
      <c r="W7470" s="298" t="s">
        <v>203</v>
      </c>
      <c r="X7470" s="298" t="s">
        <v>52015</v>
      </c>
    </row>
    <row r="7471" customFormat="false" ht="15.8" hidden="false" customHeight="false" outlineLevel="0" collapsed="false">
      <c r="U7471" s="298" t="s">
        <v>52016</v>
      </c>
      <c r="V7471" s="298" t="n">
        <v>115459.5</v>
      </c>
      <c r="W7471" s="298" t="s">
        <v>203</v>
      </c>
      <c r="X7471" s="298" t="s">
        <v>52017</v>
      </c>
    </row>
    <row r="7472" customFormat="false" ht="15.8" hidden="false" customHeight="false" outlineLevel="0" collapsed="false">
      <c r="U7472" s="298" t="s">
        <v>52018</v>
      </c>
      <c r="V7472" s="298" t="n">
        <v>122787.51</v>
      </c>
      <c r="W7472" s="298" t="s">
        <v>203</v>
      </c>
      <c r="X7472" s="298" t="s">
        <v>52019</v>
      </c>
    </row>
    <row r="7473" customFormat="false" ht="15.8" hidden="false" customHeight="false" outlineLevel="0" collapsed="false">
      <c r="U7473" s="298" t="s">
        <v>52020</v>
      </c>
      <c r="V7473" s="298" t="n">
        <v>190161.47</v>
      </c>
      <c r="W7473" s="298" t="s">
        <v>203</v>
      </c>
      <c r="X7473" s="298" t="s">
        <v>52021</v>
      </c>
    </row>
    <row r="7474" customFormat="false" ht="15.8" hidden="false" customHeight="false" outlineLevel="0" collapsed="false">
      <c r="U7474" s="298" t="s">
        <v>52022</v>
      </c>
      <c r="V7474" s="298" t="n">
        <v>120686.4</v>
      </c>
      <c r="W7474" s="298" t="s">
        <v>203</v>
      </c>
      <c r="X7474" s="298" t="s">
        <v>52023</v>
      </c>
    </row>
    <row r="7475" customFormat="false" ht="15.8" hidden="false" customHeight="false" outlineLevel="0" collapsed="false">
      <c r="U7475" s="298" t="s">
        <v>52024</v>
      </c>
      <c r="V7475" s="298" t="n">
        <v>142824.53</v>
      </c>
      <c r="W7475" s="298" t="s">
        <v>203</v>
      </c>
      <c r="X7475" s="298" t="s">
        <v>52025</v>
      </c>
    </row>
    <row r="7476" customFormat="false" ht="15.8" hidden="false" customHeight="false" outlineLevel="0" collapsed="false">
      <c r="U7476" s="298" t="s">
        <v>52026</v>
      </c>
      <c r="V7476" s="298" t="n">
        <v>164225.33</v>
      </c>
      <c r="W7476" s="298" t="s">
        <v>203</v>
      </c>
      <c r="X7476" s="298" t="s">
        <v>52027</v>
      </c>
    </row>
    <row r="7477" customFormat="false" ht="15.8" hidden="false" customHeight="false" outlineLevel="0" collapsed="false">
      <c r="U7477" s="298" t="s">
        <v>52028</v>
      </c>
      <c r="V7477" s="298" t="n">
        <v>116508.19</v>
      </c>
      <c r="W7477" s="298" t="s">
        <v>203</v>
      </c>
      <c r="X7477" s="298" t="s">
        <v>52029</v>
      </c>
    </row>
    <row r="7478" customFormat="false" ht="15.8" hidden="false" customHeight="false" outlineLevel="0" collapsed="false">
      <c r="U7478" s="298" t="s">
        <v>52030</v>
      </c>
      <c r="V7478" s="298" t="n">
        <v>228497.9</v>
      </c>
      <c r="W7478" s="298" t="s">
        <v>203</v>
      </c>
      <c r="X7478" s="298" t="s">
        <v>52031</v>
      </c>
    </row>
    <row r="7479" customFormat="false" ht="15.8" hidden="false" customHeight="false" outlineLevel="0" collapsed="false">
      <c r="U7479" s="298" t="s">
        <v>52032</v>
      </c>
      <c r="V7479" s="298" t="n">
        <v>89916.6</v>
      </c>
      <c r="W7479" s="298" t="s">
        <v>203</v>
      </c>
      <c r="X7479" s="298" t="s">
        <v>52033</v>
      </c>
    </row>
    <row r="7480" customFormat="false" ht="15.8" hidden="false" customHeight="false" outlineLevel="0" collapsed="false">
      <c r="U7480" s="298" t="s">
        <v>52034</v>
      </c>
      <c r="V7480" s="298" t="n">
        <v>104904.72</v>
      </c>
      <c r="W7480" s="298" t="s">
        <v>203</v>
      </c>
      <c r="X7480" s="298" t="s">
        <v>52035</v>
      </c>
    </row>
    <row r="7481" customFormat="false" ht="15.8" hidden="false" customHeight="false" outlineLevel="0" collapsed="false">
      <c r="U7481" s="298" t="s">
        <v>52036</v>
      </c>
      <c r="V7481" s="298" t="n">
        <v>108469.86</v>
      </c>
      <c r="W7481" s="298" t="s">
        <v>203</v>
      </c>
      <c r="X7481" s="298" t="s">
        <v>52037</v>
      </c>
    </row>
    <row r="7482" customFormat="false" ht="15.8" hidden="false" customHeight="false" outlineLevel="0" collapsed="false">
      <c r="U7482" s="298" t="s">
        <v>52038</v>
      </c>
      <c r="V7482" s="298" t="n">
        <v>119160.03</v>
      </c>
      <c r="W7482" s="298" t="s">
        <v>203</v>
      </c>
      <c r="X7482" s="298" t="s">
        <v>52039</v>
      </c>
    </row>
    <row r="7483" customFormat="false" ht="15.8" hidden="false" customHeight="false" outlineLevel="0" collapsed="false">
      <c r="U7483" s="298" t="s">
        <v>52040</v>
      </c>
      <c r="V7483" s="298" t="n">
        <v>113464.89</v>
      </c>
      <c r="W7483" s="298" t="s">
        <v>203</v>
      </c>
      <c r="X7483" s="298" t="s">
        <v>52041</v>
      </c>
    </row>
    <row r="7484" customFormat="false" ht="15.8" hidden="false" customHeight="false" outlineLevel="0" collapsed="false">
      <c r="U7484" s="298" t="s">
        <v>52042</v>
      </c>
      <c r="V7484" s="298" t="n">
        <v>124663.36</v>
      </c>
      <c r="W7484" s="298" t="s">
        <v>203</v>
      </c>
      <c r="X7484" s="298" t="s">
        <v>52043</v>
      </c>
    </row>
    <row r="7485" customFormat="false" ht="15.8" hidden="false" customHeight="false" outlineLevel="0" collapsed="false">
      <c r="U7485" s="298" t="s">
        <v>52044</v>
      </c>
      <c r="V7485" s="298" t="n">
        <v>132570.11</v>
      </c>
      <c r="W7485" s="298" t="s">
        <v>203</v>
      </c>
      <c r="X7485" s="298" t="s">
        <v>52045</v>
      </c>
    </row>
    <row r="7486" customFormat="false" ht="15.8" hidden="false" customHeight="false" outlineLevel="0" collapsed="false">
      <c r="U7486" s="298" t="s">
        <v>52046</v>
      </c>
      <c r="V7486" s="298" t="n">
        <v>140294.25</v>
      </c>
      <c r="W7486" s="298" t="s">
        <v>203</v>
      </c>
      <c r="X7486" s="298" t="s">
        <v>52047</v>
      </c>
    </row>
    <row r="7487" customFormat="false" ht="15.8" hidden="false" customHeight="false" outlineLevel="0" collapsed="false">
      <c r="U7487" s="298" t="s">
        <v>52048</v>
      </c>
      <c r="V7487" s="298" t="n">
        <v>213112.61</v>
      </c>
      <c r="W7487" s="298" t="s">
        <v>203</v>
      </c>
      <c r="X7487" s="298" t="s">
        <v>52049</v>
      </c>
    </row>
    <row r="7488" customFormat="false" ht="15.8" hidden="false" customHeight="false" outlineLevel="0" collapsed="false">
      <c r="U7488" s="298" t="s">
        <v>52050</v>
      </c>
      <c r="V7488" s="298" t="n">
        <v>161903.55</v>
      </c>
      <c r="W7488" s="298" t="s">
        <v>203</v>
      </c>
      <c r="X7488" s="298" t="s">
        <v>52051</v>
      </c>
    </row>
    <row r="7489" customFormat="false" ht="15.8" hidden="false" customHeight="false" outlineLevel="0" collapsed="false">
      <c r="U7489" s="298" t="s">
        <v>52052</v>
      </c>
      <c r="V7489" s="298" t="n">
        <v>180923.72</v>
      </c>
      <c r="W7489" s="298" t="s">
        <v>203</v>
      </c>
      <c r="X7489" s="298" t="s">
        <v>52053</v>
      </c>
    </row>
    <row r="7490" customFormat="false" ht="15.8" hidden="false" customHeight="false" outlineLevel="0" collapsed="false">
      <c r="U7490" s="298" t="s">
        <v>52054</v>
      </c>
      <c r="V7490" s="298" t="n">
        <v>204959.1</v>
      </c>
      <c r="W7490" s="298" t="s">
        <v>203</v>
      </c>
      <c r="X7490" s="298" t="s">
        <v>52055</v>
      </c>
    </row>
    <row r="7491" customFormat="false" ht="15.8" hidden="false" customHeight="false" outlineLevel="0" collapsed="false">
      <c r="U7491" s="298" t="s">
        <v>52056</v>
      </c>
      <c r="V7491" s="298" t="n">
        <v>149790.94</v>
      </c>
      <c r="W7491" s="298" t="s">
        <v>203</v>
      </c>
      <c r="X7491" s="298" t="s">
        <v>52057</v>
      </c>
    </row>
    <row r="7492" customFormat="false" ht="15.8" hidden="false" customHeight="false" outlineLevel="0" collapsed="false">
      <c r="U7492" s="298" t="s">
        <v>52058</v>
      </c>
      <c r="V7492" s="298" t="n">
        <v>247041.95</v>
      </c>
      <c r="W7492" s="298" t="s">
        <v>203</v>
      </c>
      <c r="X7492" s="298" t="s">
        <v>52059</v>
      </c>
    </row>
    <row r="7493" customFormat="false" ht="15.8" hidden="false" customHeight="false" outlineLevel="0" collapsed="false">
      <c r="U7493" s="298" t="s">
        <v>52060</v>
      </c>
      <c r="V7493" s="298" t="n">
        <v>132044.75</v>
      </c>
      <c r="W7493" s="298" t="s">
        <v>203</v>
      </c>
      <c r="X7493" s="298" t="s">
        <v>52061</v>
      </c>
    </row>
    <row r="7494" customFormat="false" ht="15.8" hidden="false" customHeight="false" outlineLevel="0" collapsed="false">
      <c r="U7494" s="298" t="s">
        <v>52062</v>
      </c>
      <c r="V7494" s="298" t="n">
        <v>152826.75</v>
      </c>
      <c r="W7494" s="298" t="s">
        <v>203</v>
      </c>
      <c r="X7494" s="298" t="s">
        <v>52063</v>
      </c>
    </row>
    <row r="7495" customFormat="false" ht="15.8" hidden="false" customHeight="false" outlineLevel="0" collapsed="false">
      <c r="U7495" s="298" t="s">
        <v>52064</v>
      </c>
      <c r="V7495" s="298" t="n">
        <v>162387.35</v>
      </c>
      <c r="W7495" s="298" t="s">
        <v>203</v>
      </c>
      <c r="X7495" s="298" t="s">
        <v>52065</v>
      </c>
    </row>
    <row r="7496" customFormat="false" ht="15.8" hidden="false" customHeight="false" outlineLevel="0" collapsed="false">
      <c r="U7496" s="298" t="s">
        <v>52066</v>
      </c>
      <c r="V7496" s="298" t="n">
        <v>176577.66</v>
      </c>
      <c r="W7496" s="298" t="s">
        <v>203</v>
      </c>
      <c r="X7496" s="298" t="s">
        <v>52067</v>
      </c>
    </row>
    <row r="7497" customFormat="false" ht="15.8" hidden="false" customHeight="false" outlineLevel="0" collapsed="false">
      <c r="U7497" s="298" t="s">
        <v>52068</v>
      </c>
      <c r="V7497" s="298" t="n">
        <v>166014.3</v>
      </c>
      <c r="W7497" s="298" t="s">
        <v>203</v>
      </c>
      <c r="X7497" s="298" t="s">
        <v>52069</v>
      </c>
    </row>
    <row r="7498" customFormat="false" ht="15.8" hidden="false" customHeight="false" outlineLevel="0" collapsed="false">
      <c r="U7498" s="298" t="s">
        <v>52070</v>
      </c>
      <c r="V7498" s="298" t="n">
        <v>176464.68</v>
      </c>
      <c r="W7498" s="298" t="s">
        <v>203</v>
      </c>
      <c r="X7498" s="298" t="s">
        <v>52071</v>
      </c>
    </row>
    <row r="7499" customFormat="false" ht="15.8" hidden="false" customHeight="false" outlineLevel="0" collapsed="false">
      <c r="U7499" s="298" t="s">
        <v>52072</v>
      </c>
      <c r="V7499" s="298" t="n">
        <v>188818.93</v>
      </c>
      <c r="W7499" s="298" t="s">
        <v>203</v>
      </c>
      <c r="X7499" s="298" t="s">
        <v>52073</v>
      </c>
    </row>
    <row r="7500" customFormat="false" ht="15.8" hidden="false" customHeight="false" outlineLevel="0" collapsed="false">
      <c r="U7500" s="298" t="s">
        <v>52074</v>
      </c>
      <c r="V7500" s="298" t="n">
        <v>198457.69</v>
      </c>
      <c r="W7500" s="298" t="s">
        <v>203</v>
      </c>
      <c r="X7500" s="298" t="s">
        <v>52075</v>
      </c>
    </row>
    <row r="7501" customFormat="false" ht="15.8" hidden="false" customHeight="false" outlineLevel="0" collapsed="false">
      <c r="U7501" s="298" t="s">
        <v>52076</v>
      </c>
      <c r="V7501" s="298" t="n">
        <v>383387.45</v>
      </c>
      <c r="W7501" s="298" t="s">
        <v>203</v>
      </c>
      <c r="X7501" s="298" t="s">
        <v>52077</v>
      </c>
    </row>
    <row r="7502" customFormat="false" ht="15.8" hidden="false" customHeight="false" outlineLevel="0" collapsed="false">
      <c r="U7502" s="298" t="s">
        <v>52078</v>
      </c>
      <c r="V7502" s="298" t="n">
        <v>194547.77</v>
      </c>
      <c r="W7502" s="298" t="s">
        <v>203</v>
      </c>
      <c r="X7502" s="298" t="s">
        <v>52079</v>
      </c>
    </row>
    <row r="7503" customFormat="false" ht="15.8" hidden="false" customHeight="false" outlineLevel="0" collapsed="false">
      <c r="U7503" s="298" t="s">
        <v>52080</v>
      </c>
      <c r="V7503" s="298" t="n">
        <v>285324.4</v>
      </c>
      <c r="W7503" s="298" t="s">
        <v>203</v>
      </c>
      <c r="X7503" s="298" t="s">
        <v>52081</v>
      </c>
    </row>
    <row r="7504" customFormat="false" ht="15.8" hidden="false" customHeight="false" outlineLevel="0" collapsed="false">
      <c r="U7504" s="298" t="s">
        <v>52082</v>
      </c>
      <c r="V7504" s="298" t="n">
        <v>309741.4</v>
      </c>
      <c r="W7504" s="298" t="s">
        <v>203</v>
      </c>
      <c r="X7504" s="298" t="s">
        <v>52083</v>
      </c>
    </row>
    <row r="7505" customFormat="false" ht="15.8" hidden="false" customHeight="false" outlineLevel="0" collapsed="false">
      <c r="U7505" s="298" t="s">
        <v>52084</v>
      </c>
      <c r="V7505" s="298" t="n">
        <v>171.0378</v>
      </c>
      <c r="W7505" s="298" t="s">
        <v>166</v>
      </c>
      <c r="X7505" s="298" t="s">
        <v>52085</v>
      </c>
    </row>
    <row r="7506" customFormat="false" ht="15.8" hidden="false" customHeight="false" outlineLevel="0" collapsed="false">
      <c r="U7506" s="298" t="s">
        <v>52086</v>
      </c>
      <c r="V7506" s="298" t="n">
        <v>388765.55</v>
      </c>
      <c r="W7506" s="298" t="s">
        <v>203</v>
      </c>
      <c r="X7506" s="298" t="s">
        <v>52087</v>
      </c>
    </row>
    <row r="7507" customFormat="false" ht="15.8" hidden="false" customHeight="false" outlineLevel="0" collapsed="false">
      <c r="U7507" s="298" t="s">
        <v>52088</v>
      </c>
      <c r="V7507" s="298" t="n">
        <v>211.7081</v>
      </c>
      <c r="W7507" s="298" t="s">
        <v>203</v>
      </c>
      <c r="X7507" s="298" t="s">
        <v>52089</v>
      </c>
    </row>
    <row r="7508" customFormat="false" ht="15.8" hidden="false" customHeight="false" outlineLevel="0" collapsed="false">
      <c r="U7508" s="298" t="s">
        <v>52090</v>
      </c>
      <c r="V7508" s="298" t="n">
        <v>237.1326</v>
      </c>
      <c r="W7508" s="298" t="s">
        <v>203</v>
      </c>
      <c r="X7508" s="298" t="s">
        <v>52091</v>
      </c>
    </row>
    <row r="7509" customFormat="false" ht="15.8" hidden="false" customHeight="false" outlineLevel="0" collapsed="false">
      <c r="U7509" s="298" t="s">
        <v>52092</v>
      </c>
      <c r="V7509" s="298" t="n">
        <v>279.4295</v>
      </c>
      <c r="W7509" s="298" t="s">
        <v>203</v>
      </c>
      <c r="X7509" s="298" t="s">
        <v>52093</v>
      </c>
    </row>
    <row r="7510" customFormat="false" ht="15.8" hidden="false" customHeight="false" outlineLevel="0" collapsed="false">
      <c r="U7510" s="298" t="s">
        <v>52094</v>
      </c>
      <c r="V7510" s="298" t="n">
        <v>221.406</v>
      </c>
      <c r="W7510" s="298" t="s">
        <v>203</v>
      </c>
      <c r="X7510" s="298" t="s">
        <v>52095</v>
      </c>
    </row>
    <row r="7511" customFormat="false" ht="15.8" hidden="false" customHeight="false" outlineLevel="0" collapsed="false">
      <c r="U7511" s="298" t="s">
        <v>52096</v>
      </c>
      <c r="V7511" s="298" t="n">
        <v>180.9229</v>
      </c>
      <c r="W7511" s="298" t="s">
        <v>203</v>
      </c>
      <c r="X7511" s="298" t="s">
        <v>52097</v>
      </c>
    </row>
    <row r="7512" customFormat="false" ht="15.8" hidden="false" customHeight="false" outlineLevel="0" collapsed="false">
      <c r="U7512" s="298" t="s">
        <v>52098</v>
      </c>
      <c r="V7512" s="298" t="n">
        <v>331.3316</v>
      </c>
      <c r="W7512" s="298" t="s">
        <v>166</v>
      </c>
      <c r="X7512" s="298" t="s">
        <v>52099</v>
      </c>
    </row>
    <row r="7513" customFormat="false" ht="15.8" hidden="false" customHeight="false" outlineLevel="0" collapsed="false">
      <c r="U7513" s="298" t="s">
        <v>52100</v>
      </c>
      <c r="V7513" s="298" t="n">
        <v>269.3439</v>
      </c>
      <c r="W7513" s="298" t="s">
        <v>166</v>
      </c>
      <c r="X7513" s="298" t="s">
        <v>52101</v>
      </c>
    </row>
    <row r="7514" customFormat="false" ht="15.8" hidden="false" customHeight="false" outlineLevel="0" collapsed="false">
      <c r="U7514" s="298" t="s">
        <v>52102</v>
      </c>
      <c r="V7514" s="298" t="n">
        <v>127776.46</v>
      </c>
      <c r="W7514" s="298" t="s">
        <v>203</v>
      </c>
      <c r="X7514" s="298" t="s">
        <v>52103</v>
      </c>
    </row>
    <row r="7515" customFormat="false" ht="15.8" hidden="false" customHeight="false" outlineLevel="0" collapsed="false">
      <c r="U7515" s="298" t="s">
        <v>52104</v>
      </c>
      <c r="V7515" s="298" t="n">
        <v>146272.16</v>
      </c>
      <c r="W7515" s="298" t="s">
        <v>203</v>
      </c>
      <c r="X7515" s="298" t="s">
        <v>52105</v>
      </c>
    </row>
    <row r="7516" customFormat="false" ht="15.8" hidden="false" customHeight="false" outlineLevel="0" collapsed="false">
      <c r="U7516" s="298" t="s">
        <v>52106</v>
      </c>
      <c r="V7516" s="298" t="n">
        <v>213719.71</v>
      </c>
      <c r="W7516" s="298" t="s">
        <v>203</v>
      </c>
      <c r="X7516" s="298" t="s">
        <v>52107</v>
      </c>
    </row>
    <row r="7517" customFormat="false" ht="15.8" hidden="false" customHeight="false" outlineLevel="0" collapsed="false">
      <c r="U7517" s="298" t="s">
        <v>52108</v>
      </c>
      <c r="V7517" s="298" t="n">
        <v>164098.33</v>
      </c>
      <c r="W7517" s="298" t="s">
        <v>203</v>
      </c>
      <c r="X7517" s="298" t="s">
        <v>52109</v>
      </c>
    </row>
    <row r="7518" customFormat="false" ht="15.8" hidden="false" customHeight="false" outlineLevel="0" collapsed="false">
      <c r="U7518" s="298" t="s">
        <v>52110</v>
      </c>
      <c r="V7518" s="298" t="n">
        <v>235989.51</v>
      </c>
      <c r="W7518" s="298" t="s">
        <v>203</v>
      </c>
      <c r="X7518" s="298" t="s">
        <v>52111</v>
      </c>
    </row>
    <row r="7519" customFormat="false" ht="15.8" hidden="false" customHeight="false" outlineLevel="0" collapsed="false">
      <c r="U7519" s="298" t="s">
        <v>52112</v>
      </c>
      <c r="V7519" s="298" t="n">
        <v>276260.11</v>
      </c>
      <c r="W7519" s="298" t="s">
        <v>203</v>
      </c>
      <c r="X7519" s="298" t="s">
        <v>52113</v>
      </c>
    </row>
    <row r="7520" customFormat="false" ht="15.8" hidden="false" customHeight="false" outlineLevel="0" collapsed="false">
      <c r="U7520" s="298" t="s">
        <v>52114</v>
      </c>
      <c r="V7520" s="298" t="n">
        <v>301889.95</v>
      </c>
      <c r="W7520" s="298" t="s">
        <v>203</v>
      </c>
      <c r="X7520" s="298" t="s">
        <v>52115</v>
      </c>
    </row>
    <row r="7521" customFormat="false" ht="15.8" hidden="false" customHeight="false" outlineLevel="0" collapsed="false">
      <c r="U7521" s="298" t="s">
        <v>52116</v>
      </c>
      <c r="V7521" s="298" t="n">
        <v>267.7114</v>
      </c>
      <c r="W7521" s="298" t="s">
        <v>203</v>
      </c>
      <c r="X7521" s="298" t="s">
        <v>52117</v>
      </c>
    </row>
    <row r="7522" customFormat="false" ht="15.8" hidden="false" customHeight="false" outlineLevel="0" collapsed="false">
      <c r="U7522" s="298" t="s">
        <v>52118</v>
      </c>
      <c r="V7522" s="298" t="n">
        <v>804.0303</v>
      </c>
      <c r="W7522" s="298" t="s">
        <v>203</v>
      </c>
      <c r="X7522" s="298" t="s">
        <v>52119</v>
      </c>
    </row>
    <row r="7523" customFormat="false" ht="15.8" hidden="false" customHeight="false" outlineLevel="0" collapsed="false">
      <c r="U7523" s="298" t="s">
        <v>52120</v>
      </c>
      <c r="V7523" s="298" t="n">
        <v>384.1342</v>
      </c>
      <c r="W7523" s="298" t="s">
        <v>203</v>
      </c>
      <c r="X7523" s="298" t="s">
        <v>52121</v>
      </c>
    </row>
    <row r="7524" customFormat="false" ht="15.8" hidden="false" customHeight="false" outlineLevel="0" collapsed="false">
      <c r="U7524" s="298" t="s">
        <v>52122</v>
      </c>
      <c r="V7524" s="298" t="n">
        <v>170652.87</v>
      </c>
      <c r="W7524" s="298" t="s">
        <v>203</v>
      </c>
      <c r="X7524" s="298" t="s">
        <v>52123</v>
      </c>
    </row>
    <row r="7525" customFormat="false" ht="15.8" hidden="false" customHeight="false" outlineLevel="0" collapsed="false">
      <c r="U7525" s="298" t="s">
        <v>52124</v>
      </c>
      <c r="V7525" s="298" t="n">
        <v>197878.18</v>
      </c>
      <c r="W7525" s="298" t="s">
        <v>203</v>
      </c>
      <c r="X7525" s="298" t="s">
        <v>52125</v>
      </c>
    </row>
    <row r="7526" customFormat="false" ht="15.8" hidden="false" customHeight="false" outlineLevel="0" collapsed="false">
      <c r="U7526" s="298" t="s">
        <v>52126</v>
      </c>
      <c r="V7526" s="298" t="n">
        <v>227358.69</v>
      </c>
      <c r="W7526" s="298" t="s">
        <v>203</v>
      </c>
      <c r="X7526" s="298" t="s">
        <v>52127</v>
      </c>
    </row>
    <row r="7527" customFormat="false" ht="15.8" hidden="false" customHeight="false" outlineLevel="0" collapsed="false">
      <c r="U7527" s="298" t="s">
        <v>52128</v>
      </c>
      <c r="V7527" s="298" t="n">
        <v>542.3301</v>
      </c>
      <c r="W7527" s="298" t="s">
        <v>166</v>
      </c>
      <c r="X7527" s="298" t="s">
        <v>52129</v>
      </c>
    </row>
    <row r="7528" customFormat="false" ht="15.8" hidden="false" customHeight="false" outlineLevel="0" collapsed="false">
      <c r="U7528" s="298" t="s">
        <v>52130</v>
      </c>
      <c r="V7528" s="298" t="n">
        <v>696.52</v>
      </c>
      <c r="W7528" s="298" t="s">
        <v>166</v>
      </c>
      <c r="X7528" s="298" t="s">
        <v>52131</v>
      </c>
    </row>
    <row r="7529" customFormat="false" ht="15.8" hidden="false" customHeight="false" outlineLevel="0" collapsed="false">
      <c r="U7529" s="298" t="s">
        <v>52132</v>
      </c>
      <c r="V7529" s="298" t="n">
        <v>1168.73</v>
      </c>
      <c r="W7529" s="298" t="s">
        <v>166</v>
      </c>
      <c r="X7529" s="298" t="s">
        <v>52133</v>
      </c>
    </row>
    <row r="7530" customFormat="false" ht="15.8" hidden="false" customHeight="false" outlineLevel="0" collapsed="false">
      <c r="U7530" s="298" t="s">
        <v>52134</v>
      </c>
      <c r="V7530" s="298" t="n">
        <v>1364.1</v>
      </c>
      <c r="W7530" s="298" t="s">
        <v>166</v>
      </c>
      <c r="X7530" s="298" t="s">
        <v>52135</v>
      </c>
    </row>
    <row r="7531" customFormat="false" ht="15.8" hidden="false" customHeight="false" outlineLevel="0" collapsed="false">
      <c r="U7531" s="298" t="s">
        <v>52136</v>
      </c>
      <c r="V7531" s="298" t="n">
        <v>1618.63</v>
      </c>
      <c r="W7531" s="298" t="s">
        <v>166</v>
      </c>
      <c r="X7531" s="298" t="s">
        <v>52137</v>
      </c>
    </row>
    <row r="7532" customFormat="false" ht="15.8" hidden="false" customHeight="false" outlineLevel="0" collapsed="false">
      <c r="U7532" s="298" t="s">
        <v>52138</v>
      </c>
      <c r="V7532" s="298" t="n">
        <v>36.1933</v>
      </c>
      <c r="W7532" s="298" t="s">
        <v>203</v>
      </c>
      <c r="X7532" s="298" t="s">
        <v>52139</v>
      </c>
    </row>
    <row r="7533" customFormat="false" ht="15.8" hidden="false" customHeight="false" outlineLevel="0" collapsed="false">
      <c r="U7533" s="298" t="s">
        <v>52140</v>
      </c>
      <c r="V7533" s="298" t="n">
        <v>52.3966</v>
      </c>
      <c r="W7533" s="298" t="s">
        <v>203</v>
      </c>
      <c r="X7533" s="298" t="s">
        <v>52141</v>
      </c>
    </row>
    <row r="7534" customFormat="false" ht="15.8" hidden="false" customHeight="false" outlineLevel="0" collapsed="false">
      <c r="U7534" s="298" t="s">
        <v>52142</v>
      </c>
      <c r="V7534" s="298" t="n">
        <v>56.027</v>
      </c>
      <c r="W7534" s="298" t="s">
        <v>203</v>
      </c>
      <c r="X7534" s="298" t="s">
        <v>52143</v>
      </c>
    </row>
    <row r="7535" customFormat="false" ht="15.8" hidden="false" customHeight="false" outlineLevel="0" collapsed="false">
      <c r="U7535" s="298" t="s">
        <v>52144</v>
      </c>
      <c r="V7535" s="298" t="n">
        <v>64.2711</v>
      </c>
      <c r="W7535" s="298" t="s">
        <v>203</v>
      </c>
      <c r="X7535" s="298" t="s">
        <v>52145</v>
      </c>
    </row>
    <row r="7536" customFormat="false" ht="15.8" hidden="false" customHeight="false" outlineLevel="0" collapsed="false">
      <c r="U7536" s="298" t="s">
        <v>52146</v>
      </c>
      <c r="V7536" s="298" t="n">
        <v>70.8609</v>
      </c>
      <c r="W7536" s="298" t="s">
        <v>203</v>
      </c>
      <c r="X7536" s="298" t="s">
        <v>52147</v>
      </c>
    </row>
    <row r="7537" customFormat="false" ht="15.8" hidden="false" customHeight="false" outlineLevel="0" collapsed="false">
      <c r="U7537" s="298" t="s">
        <v>52148</v>
      </c>
      <c r="V7537" s="298" t="n">
        <v>77.4507</v>
      </c>
      <c r="W7537" s="298" t="s">
        <v>203</v>
      </c>
      <c r="X7537" s="298" t="s">
        <v>52149</v>
      </c>
    </row>
    <row r="7538" customFormat="false" ht="15.8" hidden="false" customHeight="false" outlineLevel="0" collapsed="false">
      <c r="U7538" s="298" t="s">
        <v>52150</v>
      </c>
      <c r="V7538" s="298" t="n">
        <v>67.8464</v>
      </c>
      <c r="W7538" s="298" t="s">
        <v>203</v>
      </c>
      <c r="X7538" s="298" t="s">
        <v>52151</v>
      </c>
    </row>
    <row r="7539" customFormat="false" ht="15.8" hidden="false" customHeight="false" outlineLevel="0" collapsed="false">
      <c r="U7539" s="298" t="s">
        <v>52152</v>
      </c>
      <c r="V7539" s="298" t="n">
        <v>84.7942</v>
      </c>
      <c r="W7539" s="298" t="s">
        <v>203</v>
      </c>
      <c r="X7539" s="298" t="s">
        <v>52153</v>
      </c>
    </row>
    <row r="7540" customFormat="false" ht="15.8" hidden="false" customHeight="false" outlineLevel="0" collapsed="false">
      <c r="U7540" s="298" t="s">
        <v>52154</v>
      </c>
      <c r="V7540" s="298" t="n">
        <v>106.8796</v>
      </c>
      <c r="W7540" s="298" t="s">
        <v>203</v>
      </c>
      <c r="X7540" s="298" t="s">
        <v>52155</v>
      </c>
    </row>
    <row r="7541" customFormat="false" ht="15.8" hidden="false" customHeight="false" outlineLevel="0" collapsed="false">
      <c r="U7541" s="298" t="s">
        <v>52156</v>
      </c>
      <c r="V7541" s="298" t="n">
        <v>394.0451</v>
      </c>
      <c r="W7541" s="298" t="s">
        <v>203</v>
      </c>
      <c r="X7541" s="298" t="s">
        <v>52157</v>
      </c>
    </row>
    <row r="7542" customFormat="false" ht="15.8" hidden="false" customHeight="false" outlineLevel="0" collapsed="false">
      <c r="U7542" s="298" t="s">
        <v>52158</v>
      </c>
      <c r="V7542" s="298" t="n">
        <v>63.7947</v>
      </c>
      <c r="W7542" s="298" t="s">
        <v>246</v>
      </c>
      <c r="X7542" s="298" t="s">
        <v>52159</v>
      </c>
    </row>
    <row r="7543" customFormat="false" ht="15.8" hidden="false" customHeight="false" outlineLevel="0" collapsed="false">
      <c r="U7543" s="298" t="s">
        <v>52160</v>
      </c>
      <c r="V7543" s="298" t="n">
        <v>14.7052</v>
      </c>
      <c r="W7543" s="298" t="s">
        <v>203</v>
      </c>
      <c r="X7543" s="298" t="s">
        <v>52161</v>
      </c>
    </row>
    <row r="7544" customFormat="false" ht="15.8" hidden="false" customHeight="false" outlineLevel="0" collapsed="false">
      <c r="U7544" s="298" t="s">
        <v>52162</v>
      </c>
      <c r="V7544" s="298" t="n">
        <v>184.8092</v>
      </c>
      <c r="W7544" s="298" t="s">
        <v>203</v>
      </c>
      <c r="X7544" s="298" t="s">
        <v>52163</v>
      </c>
    </row>
    <row r="7545" customFormat="false" ht="15.8" hidden="false" customHeight="false" outlineLevel="0" collapsed="false">
      <c r="U7545" s="298" t="s">
        <v>52164</v>
      </c>
      <c r="V7545" s="298" t="n">
        <v>245.4611</v>
      </c>
      <c r="W7545" s="298" t="s">
        <v>265</v>
      </c>
      <c r="X7545" s="298" t="s">
        <v>52165</v>
      </c>
    </row>
    <row r="7546" customFormat="false" ht="15.8" hidden="false" customHeight="false" outlineLevel="0" collapsed="false">
      <c r="U7546" s="298" t="s">
        <v>52166</v>
      </c>
      <c r="V7546" s="298" t="n">
        <v>256.74</v>
      </c>
      <c r="W7546" s="298" t="s">
        <v>265</v>
      </c>
      <c r="X7546" s="298" t="s">
        <v>52167</v>
      </c>
    </row>
    <row r="7547" customFormat="false" ht="15.8" hidden="false" customHeight="false" outlineLevel="0" collapsed="false">
      <c r="U7547" s="298" t="s">
        <v>52168</v>
      </c>
      <c r="V7547" s="298" t="n">
        <v>260.8682</v>
      </c>
      <c r="W7547" s="298" t="s">
        <v>265</v>
      </c>
      <c r="X7547" s="298" t="s">
        <v>52169</v>
      </c>
    </row>
    <row r="7548" customFormat="false" ht="15.8" hidden="false" customHeight="false" outlineLevel="0" collapsed="false">
      <c r="U7548" s="298" t="s">
        <v>52170</v>
      </c>
      <c r="V7548" s="298" t="n">
        <v>260.0934</v>
      </c>
      <c r="W7548" s="298" t="s">
        <v>265</v>
      </c>
      <c r="X7548" s="298" t="s">
        <v>52171</v>
      </c>
    </row>
    <row r="7549" customFormat="false" ht="15.8" hidden="false" customHeight="false" outlineLevel="0" collapsed="false">
      <c r="U7549" s="298" t="s">
        <v>52172</v>
      </c>
      <c r="V7549" s="298" t="n">
        <v>958.7875</v>
      </c>
      <c r="W7549" s="298" t="s">
        <v>203</v>
      </c>
      <c r="X7549" s="298" t="s">
        <v>52173</v>
      </c>
    </row>
    <row r="7550" customFormat="false" ht="15.8" hidden="false" customHeight="false" outlineLevel="0" collapsed="false">
      <c r="U7550" s="298" t="s">
        <v>52174</v>
      </c>
      <c r="V7550" s="298" t="n">
        <v>21.0306</v>
      </c>
      <c r="W7550" s="298" t="s">
        <v>203</v>
      </c>
      <c r="X7550" s="298" t="s">
        <v>52175</v>
      </c>
    </row>
    <row r="7551" customFormat="false" ht="15.8" hidden="false" customHeight="false" outlineLevel="0" collapsed="false">
      <c r="U7551" s="298" t="s">
        <v>52176</v>
      </c>
      <c r="V7551" s="298" t="n">
        <v>2560.89</v>
      </c>
      <c r="W7551" s="298" t="s">
        <v>246</v>
      </c>
      <c r="X7551" s="298" t="s">
        <v>52177</v>
      </c>
    </row>
    <row r="7552" customFormat="false" ht="15.8" hidden="false" customHeight="false" outlineLevel="0" collapsed="false">
      <c r="U7552" s="298" t="s">
        <v>52178</v>
      </c>
      <c r="V7552" s="298" t="n">
        <v>855.9916</v>
      </c>
      <c r="W7552" s="298" t="s">
        <v>203</v>
      </c>
      <c r="X7552" s="298" t="s">
        <v>52179</v>
      </c>
    </row>
    <row r="7553" customFormat="false" ht="15.8" hidden="false" customHeight="false" outlineLevel="0" collapsed="false">
      <c r="U7553" s="298" t="s">
        <v>52180</v>
      </c>
      <c r="V7553" s="298" t="n">
        <v>248.0492</v>
      </c>
      <c r="W7553" s="298" t="s">
        <v>166</v>
      </c>
      <c r="X7553" s="298" t="s">
        <v>52181</v>
      </c>
    </row>
    <row r="7554" customFormat="false" ht="15.8" hidden="false" customHeight="false" outlineLevel="0" collapsed="false">
      <c r="U7554" s="298" t="s">
        <v>52182</v>
      </c>
      <c r="V7554" s="298" t="n">
        <v>5.1143</v>
      </c>
      <c r="W7554" s="298" t="s">
        <v>166</v>
      </c>
      <c r="X7554" s="298" t="s">
        <v>52183</v>
      </c>
    </row>
    <row r="7555" customFormat="false" ht="15.8" hidden="false" customHeight="false" outlineLevel="0" collapsed="false">
      <c r="U7555" s="298" t="s">
        <v>52184</v>
      </c>
      <c r="V7555" s="298" t="n">
        <v>38.6427</v>
      </c>
      <c r="W7555" s="298" t="s">
        <v>203</v>
      </c>
      <c r="X7555" s="298" t="s">
        <v>52185</v>
      </c>
    </row>
    <row r="7556" customFormat="false" ht="15.8" hidden="false" customHeight="false" outlineLevel="0" collapsed="false">
      <c r="U7556" s="298" t="s">
        <v>52186</v>
      </c>
      <c r="V7556" s="298" t="n">
        <v>68.1263</v>
      </c>
      <c r="W7556" s="298" t="s">
        <v>203</v>
      </c>
      <c r="X7556" s="298" t="s">
        <v>52187</v>
      </c>
    </row>
    <row r="7557" customFormat="false" ht="15.8" hidden="false" customHeight="false" outlineLevel="0" collapsed="false">
      <c r="U7557" s="298" t="s">
        <v>52188</v>
      </c>
      <c r="V7557" s="298" t="n">
        <v>0.9002</v>
      </c>
      <c r="W7557" s="298" t="s">
        <v>203</v>
      </c>
      <c r="X7557" s="298" t="s">
        <v>52189</v>
      </c>
    </row>
    <row r="7558" customFormat="false" ht="15.8" hidden="false" customHeight="false" outlineLevel="0" collapsed="false">
      <c r="U7558" s="298" t="s">
        <v>52190</v>
      </c>
      <c r="V7558" s="298" t="n">
        <v>1.7664</v>
      </c>
      <c r="W7558" s="298" t="s">
        <v>203</v>
      </c>
      <c r="X7558" s="298" t="s">
        <v>52191</v>
      </c>
    </row>
    <row r="7559" customFormat="false" ht="15.8" hidden="false" customHeight="false" outlineLevel="0" collapsed="false">
      <c r="U7559" s="298" t="s">
        <v>52192</v>
      </c>
      <c r="V7559" s="298" t="n">
        <v>2.4162</v>
      </c>
      <c r="W7559" s="298" t="s">
        <v>166</v>
      </c>
      <c r="X7559" s="298" t="s">
        <v>52193</v>
      </c>
    </row>
    <row r="7560" customFormat="false" ht="15.8" hidden="false" customHeight="false" outlineLevel="0" collapsed="false">
      <c r="U7560" s="298" t="s">
        <v>52194</v>
      </c>
      <c r="V7560" s="298" t="n">
        <v>1.7507</v>
      </c>
      <c r="W7560" s="298" t="s">
        <v>203</v>
      </c>
      <c r="X7560" s="298" t="s">
        <v>52195</v>
      </c>
    </row>
    <row r="7561" customFormat="false" ht="15.8" hidden="false" customHeight="false" outlineLevel="0" collapsed="false">
      <c r="U7561" s="298" t="s">
        <v>52196</v>
      </c>
      <c r="V7561" s="298" t="n">
        <v>0.6809</v>
      </c>
      <c r="W7561" s="298" t="s">
        <v>203</v>
      </c>
      <c r="X7561" s="298" t="s">
        <v>52197</v>
      </c>
    </row>
    <row r="7562" customFormat="false" ht="15.8" hidden="false" customHeight="false" outlineLevel="0" collapsed="false">
      <c r="U7562" s="298" t="s">
        <v>52198</v>
      </c>
      <c r="V7562" s="298" t="n">
        <v>10.9914</v>
      </c>
      <c r="W7562" s="298" t="s">
        <v>230</v>
      </c>
      <c r="X7562" s="298" t="s">
        <v>52199</v>
      </c>
    </row>
    <row r="7563" customFormat="false" ht="15.8" hidden="false" customHeight="false" outlineLevel="0" collapsed="false">
      <c r="U7563" s="298" t="s">
        <v>52200</v>
      </c>
      <c r="V7563" s="298" t="n">
        <v>11.1087</v>
      </c>
      <c r="W7563" s="298" t="s">
        <v>230</v>
      </c>
      <c r="X7563" s="298" t="s">
        <v>52201</v>
      </c>
    </row>
    <row r="7564" customFormat="false" ht="15.8" hidden="false" customHeight="false" outlineLevel="0" collapsed="false">
      <c r="U7564" s="298" t="s">
        <v>52202</v>
      </c>
      <c r="V7564" s="298" t="n">
        <v>15.0229</v>
      </c>
      <c r="W7564" s="298" t="s">
        <v>166</v>
      </c>
      <c r="X7564" s="298" t="s">
        <v>52203</v>
      </c>
    </row>
    <row r="7565" customFormat="false" ht="15.8" hidden="false" customHeight="false" outlineLevel="0" collapsed="false">
      <c r="U7565" s="298" t="s">
        <v>52204</v>
      </c>
      <c r="V7565" s="298" t="n">
        <v>13.7028</v>
      </c>
      <c r="W7565" s="298" t="s">
        <v>166</v>
      </c>
      <c r="X7565" s="298" t="s">
        <v>52205</v>
      </c>
    </row>
    <row r="7566" customFormat="false" ht="15.8" hidden="false" customHeight="false" outlineLevel="0" collapsed="false">
      <c r="U7566" s="298" t="s">
        <v>52206</v>
      </c>
      <c r="V7566" s="298" t="n">
        <v>215.1768</v>
      </c>
      <c r="W7566" s="298" t="s">
        <v>203</v>
      </c>
      <c r="X7566" s="298" t="s">
        <v>52207</v>
      </c>
    </row>
    <row r="7567" customFormat="false" ht="15.8" hidden="false" customHeight="false" outlineLevel="0" collapsed="false">
      <c r="U7567" s="298" t="s">
        <v>52208</v>
      </c>
      <c r="V7567" s="298" t="n">
        <v>825.2588</v>
      </c>
      <c r="W7567" s="298" t="s">
        <v>203</v>
      </c>
      <c r="X7567" s="298" t="s">
        <v>52209</v>
      </c>
    </row>
    <row r="7568" customFormat="false" ht="15.8" hidden="false" customHeight="false" outlineLevel="0" collapsed="false">
      <c r="U7568" s="298" t="s">
        <v>52210</v>
      </c>
      <c r="V7568" s="298" t="n">
        <v>52.5365</v>
      </c>
      <c r="W7568" s="298" t="s">
        <v>203</v>
      </c>
      <c r="X7568" s="298" t="s">
        <v>52211</v>
      </c>
    </row>
    <row r="7569" customFormat="false" ht="15.8" hidden="false" customHeight="false" outlineLevel="0" collapsed="false">
      <c r="U7569" s="298" t="s">
        <v>52212</v>
      </c>
      <c r="V7569" s="298" t="n">
        <v>71.1299</v>
      </c>
      <c r="W7569" s="298" t="s">
        <v>203</v>
      </c>
      <c r="X7569" s="298" t="s">
        <v>52213</v>
      </c>
    </row>
    <row r="7570" customFormat="false" ht="15.8" hidden="false" customHeight="false" outlineLevel="0" collapsed="false">
      <c r="U7570" s="298" t="s">
        <v>52214</v>
      </c>
      <c r="V7570" s="298" t="n">
        <v>173.0407</v>
      </c>
      <c r="W7570" s="298" t="s">
        <v>203</v>
      </c>
      <c r="X7570" s="298" t="s">
        <v>52215</v>
      </c>
    </row>
    <row r="7571" customFormat="false" ht="15.8" hidden="false" customHeight="false" outlineLevel="0" collapsed="false">
      <c r="U7571" s="298" t="s">
        <v>52216</v>
      </c>
      <c r="V7571" s="298" t="n">
        <v>207.2129</v>
      </c>
      <c r="W7571" s="298" t="s">
        <v>203</v>
      </c>
      <c r="X7571" s="298" t="s">
        <v>52217</v>
      </c>
    </row>
    <row r="7572" customFormat="false" ht="15.8" hidden="false" customHeight="false" outlineLevel="0" collapsed="false">
      <c r="U7572" s="298" t="s">
        <v>52218</v>
      </c>
      <c r="V7572" s="298" t="n">
        <v>294.1736</v>
      </c>
      <c r="W7572" s="298" t="s">
        <v>203</v>
      </c>
      <c r="X7572" s="298" t="s">
        <v>52219</v>
      </c>
    </row>
    <row r="7573" customFormat="false" ht="15.8" hidden="false" customHeight="false" outlineLevel="0" collapsed="false">
      <c r="U7573" s="298" t="s">
        <v>52220</v>
      </c>
      <c r="V7573" s="298" t="n">
        <v>311.4582</v>
      </c>
      <c r="W7573" s="298" t="s">
        <v>203</v>
      </c>
      <c r="X7573" s="298" t="s">
        <v>52221</v>
      </c>
    </row>
    <row r="7574" customFormat="false" ht="15.8" hidden="false" customHeight="false" outlineLevel="0" collapsed="false">
      <c r="U7574" s="298" t="s">
        <v>52222</v>
      </c>
      <c r="V7574" s="298" t="n">
        <v>382.934</v>
      </c>
      <c r="W7574" s="298" t="s">
        <v>203</v>
      </c>
      <c r="X7574" s="298" t="s">
        <v>52223</v>
      </c>
    </row>
    <row r="7575" customFormat="false" ht="15.8" hidden="false" customHeight="false" outlineLevel="0" collapsed="false">
      <c r="U7575" s="298" t="s">
        <v>52224</v>
      </c>
      <c r="V7575" s="298" t="n">
        <v>397.4363</v>
      </c>
      <c r="W7575" s="298" t="s">
        <v>203</v>
      </c>
      <c r="X7575" s="298" t="s">
        <v>52225</v>
      </c>
    </row>
    <row r="7576" customFormat="false" ht="15.8" hidden="false" customHeight="false" outlineLevel="0" collapsed="false">
      <c r="U7576" s="298" t="s">
        <v>52226</v>
      </c>
      <c r="V7576" s="298" t="n">
        <v>486.8505</v>
      </c>
      <c r="W7576" s="298" t="s">
        <v>203</v>
      </c>
      <c r="X7576" s="298" t="s">
        <v>52227</v>
      </c>
    </row>
    <row r="7577" customFormat="false" ht="15.8" hidden="false" customHeight="false" outlineLevel="0" collapsed="false">
      <c r="U7577" s="298" t="s">
        <v>52228</v>
      </c>
      <c r="V7577" s="298" t="n">
        <v>469.7895</v>
      </c>
      <c r="W7577" s="298" t="s">
        <v>203</v>
      </c>
      <c r="X7577" s="298" t="s">
        <v>52229</v>
      </c>
    </row>
    <row r="7578" customFormat="false" ht="15.8" hidden="false" customHeight="false" outlineLevel="0" collapsed="false">
      <c r="U7578" s="298" t="s">
        <v>52230</v>
      </c>
      <c r="V7578" s="298" t="n">
        <v>569.3703</v>
      </c>
      <c r="W7578" s="298" t="s">
        <v>203</v>
      </c>
      <c r="X7578" s="298" t="s">
        <v>52231</v>
      </c>
    </row>
    <row r="7579" customFormat="false" ht="15.8" hidden="false" customHeight="false" outlineLevel="0" collapsed="false">
      <c r="U7579" s="298" t="s">
        <v>52232</v>
      </c>
      <c r="V7579" s="298" t="n">
        <v>590.5434</v>
      </c>
      <c r="W7579" s="298" t="s">
        <v>203</v>
      </c>
      <c r="X7579" s="298" t="s">
        <v>52233</v>
      </c>
    </row>
    <row r="7580" customFormat="false" ht="15.8" hidden="false" customHeight="false" outlineLevel="0" collapsed="false">
      <c r="U7580" s="298" t="s">
        <v>52234</v>
      </c>
      <c r="V7580" s="298" t="n">
        <v>712.0418</v>
      </c>
      <c r="W7580" s="298" t="s">
        <v>203</v>
      </c>
      <c r="X7580" s="298" t="s">
        <v>52235</v>
      </c>
    </row>
    <row r="7581" customFormat="false" ht="15.8" hidden="false" customHeight="false" outlineLevel="0" collapsed="false">
      <c r="U7581" s="298" t="s">
        <v>52236</v>
      </c>
      <c r="V7581" s="298" t="n">
        <v>679.2783</v>
      </c>
      <c r="W7581" s="298" t="s">
        <v>203</v>
      </c>
      <c r="X7581" s="298" t="s">
        <v>52237</v>
      </c>
    </row>
    <row r="7582" customFormat="false" ht="15.8" hidden="false" customHeight="false" outlineLevel="0" collapsed="false">
      <c r="U7582" s="298" t="s">
        <v>52238</v>
      </c>
      <c r="V7582" s="298" t="n">
        <v>85.4978</v>
      </c>
      <c r="W7582" s="298" t="s">
        <v>203</v>
      </c>
      <c r="X7582" s="298" t="s">
        <v>52239</v>
      </c>
    </row>
    <row r="7583" customFormat="false" ht="15.8" hidden="false" customHeight="false" outlineLevel="0" collapsed="false">
      <c r="U7583" s="298" t="s">
        <v>52240</v>
      </c>
      <c r="V7583" s="298" t="n">
        <v>120.1025</v>
      </c>
      <c r="W7583" s="298" t="s">
        <v>203</v>
      </c>
      <c r="X7583" s="298" t="s">
        <v>52241</v>
      </c>
    </row>
    <row r="7584" customFormat="false" ht="15.8" hidden="false" customHeight="false" outlineLevel="0" collapsed="false">
      <c r="U7584" s="298" t="s">
        <v>52242</v>
      </c>
      <c r="V7584" s="298" t="n">
        <v>129.1431</v>
      </c>
      <c r="W7584" s="298" t="s">
        <v>203</v>
      </c>
      <c r="X7584" s="298" t="s">
        <v>52243</v>
      </c>
    </row>
    <row r="7585" customFormat="false" ht="15.8" hidden="false" customHeight="false" outlineLevel="0" collapsed="false">
      <c r="U7585" s="298" t="s">
        <v>52244</v>
      </c>
      <c r="V7585" s="298" t="n">
        <v>181.0046</v>
      </c>
      <c r="W7585" s="298" t="s">
        <v>203</v>
      </c>
      <c r="X7585" s="298" t="s">
        <v>52245</v>
      </c>
    </row>
    <row r="7586" customFormat="false" ht="15.8" hidden="false" customHeight="false" outlineLevel="0" collapsed="false">
      <c r="U7586" s="298" t="s">
        <v>52246</v>
      </c>
      <c r="V7586" s="298" t="n">
        <v>137.6887</v>
      </c>
      <c r="W7586" s="298" t="s">
        <v>203</v>
      </c>
      <c r="X7586" s="298" t="s">
        <v>52247</v>
      </c>
    </row>
    <row r="7587" customFormat="false" ht="15.8" hidden="false" customHeight="false" outlineLevel="0" collapsed="false">
      <c r="U7587" s="298" t="s">
        <v>52248</v>
      </c>
      <c r="V7587" s="298" t="n">
        <v>189.5301</v>
      </c>
      <c r="W7587" s="298" t="s">
        <v>203</v>
      </c>
      <c r="X7587" s="298" t="s">
        <v>52249</v>
      </c>
    </row>
    <row r="7588" customFormat="false" ht="15.8" hidden="false" customHeight="false" outlineLevel="0" collapsed="false">
      <c r="U7588" s="298" t="s">
        <v>52250</v>
      </c>
      <c r="V7588" s="298" t="n">
        <v>154.7898</v>
      </c>
      <c r="W7588" s="298" t="s">
        <v>203</v>
      </c>
      <c r="X7588" s="298" t="s">
        <v>52251</v>
      </c>
    </row>
    <row r="7589" customFormat="false" ht="15.8" hidden="false" customHeight="false" outlineLevel="0" collapsed="false">
      <c r="U7589" s="298" t="s">
        <v>52252</v>
      </c>
      <c r="V7589" s="298" t="n">
        <v>172.3284</v>
      </c>
      <c r="W7589" s="298" t="s">
        <v>203</v>
      </c>
      <c r="X7589" s="298" t="s">
        <v>52253</v>
      </c>
    </row>
    <row r="7590" customFormat="false" ht="15.8" hidden="false" customHeight="false" outlineLevel="0" collapsed="false">
      <c r="U7590" s="298" t="s">
        <v>52254</v>
      </c>
      <c r="V7590" s="298" t="n">
        <v>241.6212</v>
      </c>
      <c r="W7590" s="298" t="s">
        <v>203</v>
      </c>
      <c r="X7590" s="298" t="s">
        <v>52255</v>
      </c>
    </row>
    <row r="7591" customFormat="false" ht="15.8" hidden="false" customHeight="false" outlineLevel="0" collapsed="false">
      <c r="U7591" s="298" t="s">
        <v>52256</v>
      </c>
      <c r="V7591" s="298" t="n">
        <v>18.7571</v>
      </c>
      <c r="W7591" s="298" t="s">
        <v>203</v>
      </c>
      <c r="X7591" s="298" t="s">
        <v>52257</v>
      </c>
    </row>
    <row r="7592" customFormat="false" ht="15.8" hidden="false" customHeight="false" outlineLevel="0" collapsed="false">
      <c r="U7592" s="298" t="s">
        <v>52258</v>
      </c>
      <c r="V7592" s="298" t="n">
        <v>26.5032</v>
      </c>
      <c r="W7592" s="298" t="s">
        <v>203</v>
      </c>
      <c r="X7592" s="298" t="s">
        <v>52259</v>
      </c>
    </row>
    <row r="7593" customFormat="false" ht="15.8" hidden="false" customHeight="false" outlineLevel="0" collapsed="false">
      <c r="U7593" s="298" t="s">
        <v>52260</v>
      </c>
      <c r="V7593" s="298" t="n">
        <v>22.9298</v>
      </c>
      <c r="W7593" s="298" t="s">
        <v>203</v>
      </c>
      <c r="X7593" s="298" t="s">
        <v>52261</v>
      </c>
    </row>
    <row r="7594" customFormat="false" ht="15.8" hidden="false" customHeight="false" outlineLevel="0" collapsed="false">
      <c r="U7594" s="298" t="s">
        <v>52262</v>
      </c>
      <c r="V7594" s="298" t="n">
        <v>31.7208</v>
      </c>
      <c r="W7594" s="298" t="s">
        <v>203</v>
      </c>
      <c r="X7594" s="298" t="s">
        <v>52263</v>
      </c>
    </row>
    <row r="7595" customFormat="false" ht="15.8" hidden="false" customHeight="false" outlineLevel="0" collapsed="false">
      <c r="U7595" s="298" t="s">
        <v>52264</v>
      </c>
      <c r="V7595" s="298" t="n">
        <v>36.8579</v>
      </c>
      <c r="W7595" s="298" t="s">
        <v>203</v>
      </c>
      <c r="X7595" s="298" t="s">
        <v>52265</v>
      </c>
    </row>
    <row r="7596" customFormat="false" ht="15.8" hidden="false" customHeight="false" outlineLevel="0" collapsed="false">
      <c r="U7596" s="298" t="s">
        <v>52266</v>
      </c>
      <c r="V7596" s="298" t="n">
        <v>44.6494</v>
      </c>
      <c r="W7596" s="298" t="s">
        <v>203</v>
      </c>
      <c r="X7596" s="298" t="s">
        <v>52267</v>
      </c>
    </row>
    <row r="7597" customFormat="false" ht="15.8" hidden="false" customHeight="false" outlineLevel="0" collapsed="false">
      <c r="U7597" s="298" t="s">
        <v>52268</v>
      </c>
      <c r="V7597" s="298" t="n">
        <v>51.1925</v>
      </c>
      <c r="W7597" s="298" t="s">
        <v>203</v>
      </c>
      <c r="X7597" s="298" t="s">
        <v>52269</v>
      </c>
    </row>
    <row r="7598" customFormat="false" ht="15.8" hidden="false" customHeight="false" outlineLevel="0" collapsed="false">
      <c r="U7598" s="298" t="s">
        <v>52270</v>
      </c>
      <c r="V7598" s="298" t="n">
        <v>71.0973</v>
      </c>
      <c r="W7598" s="298" t="s">
        <v>203</v>
      </c>
      <c r="X7598" s="298" t="s">
        <v>52271</v>
      </c>
    </row>
    <row r="7599" customFormat="false" ht="15.8" hidden="false" customHeight="false" outlineLevel="0" collapsed="false">
      <c r="U7599" s="298" t="s">
        <v>52272</v>
      </c>
      <c r="V7599" s="298" t="n">
        <v>5.3629</v>
      </c>
      <c r="W7599" s="298" t="s">
        <v>166</v>
      </c>
      <c r="X7599" s="298" t="s">
        <v>52273</v>
      </c>
    </row>
    <row r="7600" customFormat="false" ht="15.8" hidden="false" customHeight="false" outlineLevel="0" collapsed="false">
      <c r="U7600" s="298" t="s">
        <v>52274</v>
      </c>
      <c r="V7600" s="298" t="n">
        <v>17.9614</v>
      </c>
      <c r="W7600" s="298" t="s">
        <v>166</v>
      </c>
      <c r="X7600" s="298" t="s">
        <v>52275</v>
      </c>
    </row>
    <row r="7601" customFormat="false" ht="15.8" hidden="false" customHeight="false" outlineLevel="0" collapsed="false">
      <c r="U7601" s="298" t="s">
        <v>52276</v>
      </c>
      <c r="V7601" s="298" t="n">
        <v>18.9942</v>
      </c>
      <c r="W7601" s="298" t="s">
        <v>166</v>
      </c>
      <c r="X7601" s="298" t="s">
        <v>52277</v>
      </c>
    </row>
    <row r="7602" customFormat="false" ht="15.8" hidden="false" customHeight="false" outlineLevel="0" collapsed="false">
      <c r="U7602" s="298" t="s">
        <v>52278</v>
      </c>
      <c r="V7602" s="298" t="n">
        <v>20.8294</v>
      </c>
      <c r="W7602" s="298" t="s">
        <v>166</v>
      </c>
      <c r="X7602" s="298" t="s">
        <v>52279</v>
      </c>
    </row>
    <row r="7603" customFormat="false" ht="15.8" hidden="false" customHeight="false" outlineLevel="0" collapsed="false">
      <c r="U7603" s="298" t="s">
        <v>52280</v>
      </c>
      <c r="V7603" s="298" t="n">
        <v>22.8051</v>
      </c>
      <c r="W7603" s="298" t="s">
        <v>166</v>
      </c>
      <c r="X7603" s="298" t="s">
        <v>52281</v>
      </c>
    </row>
    <row r="7604" customFormat="false" ht="15.8" hidden="false" customHeight="false" outlineLevel="0" collapsed="false">
      <c r="U7604" s="298" t="s">
        <v>52282</v>
      </c>
      <c r="V7604" s="298" t="n">
        <v>31.601</v>
      </c>
      <c r="W7604" s="298" t="s">
        <v>166</v>
      </c>
      <c r="X7604" s="298" t="s">
        <v>52283</v>
      </c>
    </row>
    <row r="7605" customFormat="false" ht="15.8" hidden="false" customHeight="false" outlineLevel="0" collapsed="false">
      <c r="U7605" s="298" t="s">
        <v>52284</v>
      </c>
      <c r="V7605" s="298" t="n">
        <v>35.7232</v>
      </c>
      <c r="W7605" s="298" t="s">
        <v>166</v>
      </c>
      <c r="X7605" s="298" t="s">
        <v>52285</v>
      </c>
    </row>
    <row r="7606" customFormat="false" ht="15.8" hidden="false" customHeight="false" outlineLevel="0" collapsed="false">
      <c r="U7606" s="298" t="s">
        <v>52286</v>
      </c>
      <c r="V7606" s="298" t="n">
        <v>37.6887</v>
      </c>
      <c r="W7606" s="298" t="s">
        <v>166</v>
      </c>
      <c r="X7606" s="298" t="s">
        <v>52287</v>
      </c>
    </row>
    <row r="7607" customFormat="false" ht="15.8" hidden="false" customHeight="false" outlineLevel="0" collapsed="false">
      <c r="U7607" s="298" t="s">
        <v>52288</v>
      </c>
      <c r="V7607" s="298" t="n">
        <v>40.3565</v>
      </c>
      <c r="W7607" s="298" t="s">
        <v>166</v>
      </c>
      <c r="X7607" s="298" t="s">
        <v>52289</v>
      </c>
    </row>
    <row r="7608" customFormat="false" ht="15.8" hidden="false" customHeight="false" outlineLevel="0" collapsed="false">
      <c r="U7608" s="298" t="s">
        <v>52290</v>
      </c>
      <c r="V7608" s="298" t="n">
        <v>48.6872</v>
      </c>
      <c r="W7608" s="298" t="s">
        <v>166</v>
      </c>
      <c r="X7608" s="298" t="s">
        <v>52291</v>
      </c>
    </row>
    <row r="7609" customFormat="false" ht="15.8" hidden="false" customHeight="false" outlineLevel="0" collapsed="false">
      <c r="U7609" s="298" t="s">
        <v>52292</v>
      </c>
      <c r="V7609" s="298" t="n">
        <v>52.452</v>
      </c>
      <c r="W7609" s="298" t="s">
        <v>166</v>
      </c>
      <c r="X7609" s="298" t="s">
        <v>52293</v>
      </c>
    </row>
    <row r="7610" customFormat="false" ht="15.8" hidden="false" customHeight="false" outlineLevel="0" collapsed="false">
      <c r="U7610" s="298" t="s">
        <v>52294</v>
      </c>
      <c r="V7610" s="298" t="n">
        <v>55.8519</v>
      </c>
      <c r="W7610" s="298" t="s">
        <v>166</v>
      </c>
      <c r="X7610" s="298" t="s">
        <v>52295</v>
      </c>
    </row>
    <row r="7611" customFormat="false" ht="15.8" hidden="false" customHeight="false" outlineLevel="0" collapsed="false">
      <c r="U7611" s="298" t="s">
        <v>52296</v>
      </c>
      <c r="V7611" s="298" t="n">
        <v>60.0945</v>
      </c>
      <c r="W7611" s="298" t="s">
        <v>166</v>
      </c>
      <c r="X7611" s="298" t="s">
        <v>52297</v>
      </c>
    </row>
    <row r="7612" customFormat="false" ht="15.8" hidden="false" customHeight="false" outlineLevel="0" collapsed="false">
      <c r="U7612" s="298" t="s">
        <v>52298</v>
      </c>
      <c r="V7612" s="298" t="n">
        <v>65.6006</v>
      </c>
      <c r="W7612" s="298" t="s">
        <v>166</v>
      </c>
      <c r="X7612" s="298" t="s">
        <v>52299</v>
      </c>
    </row>
    <row r="7613" customFormat="false" ht="15.8" hidden="false" customHeight="false" outlineLevel="0" collapsed="false">
      <c r="U7613" s="298" t="s">
        <v>52300</v>
      </c>
      <c r="V7613" s="298" t="n">
        <v>69.8931</v>
      </c>
      <c r="W7613" s="298" t="s">
        <v>166</v>
      </c>
      <c r="X7613" s="298" t="s">
        <v>52301</v>
      </c>
    </row>
    <row r="7614" customFormat="false" ht="15.8" hidden="false" customHeight="false" outlineLevel="0" collapsed="false">
      <c r="U7614" s="298" t="s">
        <v>52302</v>
      </c>
      <c r="V7614" s="298" t="n">
        <v>73.4728</v>
      </c>
      <c r="W7614" s="298" t="s">
        <v>166</v>
      </c>
      <c r="X7614" s="298" t="s">
        <v>52303</v>
      </c>
    </row>
    <row r="7615" customFormat="false" ht="15.8" hidden="false" customHeight="false" outlineLevel="0" collapsed="false">
      <c r="U7615" s="298" t="s">
        <v>52304</v>
      </c>
      <c r="V7615" s="298" t="n">
        <v>96.9755</v>
      </c>
      <c r="W7615" s="298" t="s">
        <v>166</v>
      </c>
      <c r="X7615" s="298" t="s">
        <v>52305</v>
      </c>
    </row>
    <row r="7616" customFormat="false" ht="15.8" hidden="false" customHeight="false" outlineLevel="0" collapsed="false">
      <c r="U7616" s="298" t="s">
        <v>52306</v>
      </c>
      <c r="V7616" s="298" t="n">
        <v>15.5672</v>
      </c>
      <c r="W7616" s="298" t="s">
        <v>166</v>
      </c>
      <c r="X7616" s="298" t="s">
        <v>52307</v>
      </c>
    </row>
    <row r="7617" customFormat="false" ht="15.8" hidden="false" customHeight="false" outlineLevel="0" collapsed="false">
      <c r="U7617" s="298" t="s">
        <v>52308</v>
      </c>
      <c r="V7617" s="298" t="n">
        <v>18.1887</v>
      </c>
      <c r="W7617" s="298" t="s">
        <v>166</v>
      </c>
      <c r="X7617" s="298" t="s">
        <v>52309</v>
      </c>
    </row>
    <row r="7618" customFormat="false" ht="15.8" hidden="false" customHeight="false" outlineLevel="0" collapsed="false">
      <c r="U7618" s="298" t="s">
        <v>52310</v>
      </c>
      <c r="V7618" s="298" t="n">
        <v>20.8408</v>
      </c>
      <c r="W7618" s="298" t="s">
        <v>166</v>
      </c>
      <c r="X7618" s="298" t="s">
        <v>52311</v>
      </c>
    </row>
    <row r="7619" customFormat="false" ht="15.8" hidden="false" customHeight="false" outlineLevel="0" collapsed="false">
      <c r="U7619" s="298" t="s">
        <v>52312</v>
      </c>
      <c r="V7619" s="298" t="n">
        <v>15.5728</v>
      </c>
      <c r="W7619" s="298" t="s">
        <v>166</v>
      </c>
      <c r="X7619" s="298" t="s">
        <v>52313</v>
      </c>
    </row>
    <row r="7620" customFormat="false" ht="15.8" hidden="false" customHeight="false" outlineLevel="0" collapsed="false">
      <c r="U7620" s="298" t="s">
        <v>52314</v>
      </c>
      <c r="V7620" s="298" t="n">
        <v>19.1446</v>
      </c>
      <c r="W7620" s="298" t="s">
        <v>166</v>
      </c>
      <c r="X7620" s="298" t="s">
        <v>52315</v>
      </c>
    </row>
    <row r="7621" customFormat="false" ht="15.8" hidden="false" customHeight="false" outlineLevel="0" collapsed="false">
      <c r="U7621" s="298" t="s">
        <v>52316</v>
      </c>
      <c r="V7621" s="298" t="n">
        <v>22.6656</v>
      </c>
      <c r="W7621" s="298" t="s">
        <v>166</v>
      </c>
      <c r="X7621" s="298" t="s">
        <v>52317</v>
      </c>
    </row>
    <row r="7622" customFormat="false" ht="15.8" hidden="false" customHeight="false" outlineLevel="0" collapsed="false">
      <c r="U7622" s="298" t="s">
        <v>52318</v>
      </c>
      <c r="V7622" s="298" t="n">
        <v>0.322</v>
      </c>
      <c r="W7622" s="298" t="s">
        <v>203</v>
      </c>
      <c r="X7622" s="298" t="s">
        <v>52319</v>
      </c>
    </row>
    <row r="7623" customFormat="false" ht="15.8" hidden="false" customHeight="false" outlineLevel="0" collapsed="false">
      <c r="U7623" s="298" t="s">
        <v>52320</v>
      </c>
      <c r="V7623" s="298" t="n">
        <v>476.0984</v>
      </c>
      <c r="W7623" s="298" t="s">
        <v>203</v>
      </c>
      <c r="X7623" s="298" t="s">
        <v>52321</v>
      </c>
    </row>
    <row r="7624" customFormat="false" ht="15.8" hidden="false" customHeight="false" outlineLevel="0" collapsed="false">
      <c r="U7624" s="298" t="s">
        <v>52322</v>
      </c>
      <c r="V7624" s="298" t="n">
        <v>1142.06</v>
      </c>
      <c r="W7624" s="298" t="s">
        <v>203</v>
      </c>
      <c r="X7624" s="298" t="s">
        <v>52323</v>
      </c>
    </row>
    <row r="7625" customFormat="false" ht="15.8" hidden="false" customHeight="false" outlineLevel="0" collapsed="false">
      <c r="U7625" s="298" t="s">
        <v>52324</v>
      </c>
      <c r="V7625" s="298" t="n">
        <v>1988.78</v>
      </c>
      <c r="W7625" s="298" t="s">
        <v>166</v>
      </c>
      <c r="X7625" s="298" t="s">
        <v>52325</v>
      </c>
    </row>
    <row r="7626" customFormat="false" ht="15.8" hidden="false" customHeight="false" outlineLevel="0" collapsed="false">
      <c r="U7626" s="298" t="s">
        <v>52326</v>
      </c>
      <c r="V7626" s="298" t="n">
        <v>2258.09</v>
      </c>
      <c r="W7626" s="298" t="s">
        <v>166</v>
      </c>
      <c r="X7626" s="298" t="s">
        <v>52327</v>
      </c>
    </row>
    <row r="7627" customFormat="false" ht="15.8" hidden="false" customHeight="false" outlineLevel="0" collapsed="false">
      <c r="U7627" s="298" t="s">
        <v>52328</v>
      </c>
      <c r="V7627" s="298" t="n">
        <v>2672.44</v>
      </c>
      <c r="W7627" s="298" t="s">
        <v>166</v>
      </c>
      <c r="X7627" s="298" t="s">
        <v>52329</v>
      </c>
    </row>
    <row r="7628" customFormat="false" ht="15.8" hidden="false" customHeight="false" outlineLevel="0" collapsed="false">
      <c r="U7628" s="298" t="s">
        <v>52330</v>
      </c>
      <c r="V7628" s="298" t="n">
        <v>3050.7</v>
      </c>
      <c r="W7628" s="298" t="s">
        <v>166</v>
      </c>
      <c r="X7628" s="298" t="s">
        <v>52331</v>
      </c>
    </row>
    <row r="7629" customFormat="false" ht="15.8" hidden="false" customHeight="false" outlineLevel="0" collapsed="false">
      <c r="U7629" s="298" t="s">
        <v>52332</v>
      </c>
      <c r="V7629" s="298" t="n">
        <v>3362.07</v>
      </c>
      <c r="W7629" s="298" t="s">
        <v>166</v>
      </c>
      <c r="X7629" s="298" t="s">
        <v>52333</v>
      </c>
    </row>
    <row r="7630" customFormat="false" ht="15.8" hidden="false" customHeight="false" outlineLevel="0" collapsed="false">
      <c r="U7630" s="298" t="s">
        <v>52334</v>
      </c>
      <c r="V7630" s="298" t="n">
        <v>3715.1</v>
      </c>
      <c r="W7630" s="298" t="s">
        <v>166</v>
      </c>
      <c r="X7630" s="298" t="s">
        <v>52335</v>
      </c>
    </row>
    <row r="7631" customFormat="false" ht="15.8" hidden="false" customHeight="false" outlineLevel="0" collapsed="false">
      <c r="U7631" s="298" t="s">
        <v>52336</v>
      </c>
      <c r="V7631" s="298" t="n">
        <v>4005.67</v>
      </c>
      <c r="W7631" s="298" t="s">
        <v>166</v>
      </c>
      <c r="X7631" s="298" t="s">
        <v>52337</v>
      </c>
    </row>
    <row r="7632" customFormat="false" ht="15.8" hidden="false" customHeight="false" outlineLevel="0" collapsed="false">
      <c r="U7632" s="298" t="s">
        <v>52338</v>
      </c>
      <c r="V7632" s="298" t="n">
        <v>4358.35</v>
      </c>
      <c r="W7632" s="298" t="s">
        <v>166</v>
      </c>
      <c r="X7632" s="298" t="s">
        <v>52339</v>
      </c>
    </row>
    <row r="7633" customFormat="false" ht="15.8" hidden="false" customHeight="false" outlineLevel="0" collapsed="false">
      <c r="U7633" s="298" t="s">
        <v>52340</v>
      </c>
      <c r="V7633" s="298" t="n">
        <v>4669.42</v>
      </c>
      <c r="W7633" s="298" t="s">
        <v>166</v>
      </c>
      <c r="X7633" s="298" t="s">
        <v>52341</v>
      </c>
    </row>
    <row r="7634" customFormat="false" ht="15.8" hidden="false" customHeight="false" outlineLevel="0" collapsed="false">
      <c r="U7634" s="298" t="s">
        <v>52342</v>
      </c>
      <c r="V7634" s="298" t="n">
        <v>5043.22</v>
      </c>
      <c r="W7634" s="298" t="s">
        <v>166</v>
      </c>
      <c r="X7634" s="298" t="s">
        <v>52343</v>
      </c>
    </row>
    <row r="7635" customFormat="false" ht="15.8" hidden="false" customHeight="false" outlineLevel="0" collapsed="false">
      <c r="U7635" s="298" t="s">
        <v>52344</v>
      </c>
      <c r="V7635" s="298" t="n">
        <v>6328.57</v>
      </c>
      <c r="W7635" s="298" t="s">
        <v>166</v>
      </c>
      <c r="X7635" s="298" t="s">
        <v>52345</v>
      </c>
    </row>
    <row r="7636" customFormat="false" ht="15.8" hidden="false" customHeight="false" outlineLevel="0" collapsed="false">
      <c r="U7636" s="298" t="s">
        <v>52346</v>
      </c>
      <c r="V7636" s="298" t="n">
        <v>6776.02</v>
      </c>
      <c r="W7636" s="298" t="s">
        <v>166</v>
      </c>
      <c r="X7636" s="298" t="s">
        <v>52347</v>
      </c>
    </row>
    <row r="7637" customFormat="false" ht="15.8" hidden="false" customHeight="false" outlineLevel="0" collapsed="false">
      <c r="U7637" s="298" t="s">
        <v>52348</v>
      </c>
      <c r="V7637" s="298" t="n">
        <v>7122.17</v>
      </c>
      <c r="W7637" s="298" t="s">
        <v>166</v>
      </c>
      <c r="X7637" s="298" t="s">
        <v>52349</v>
      </c>
    </row>
    <row r="7638" customFormat="false" ht="15.8" hidden="false" customHeight="false" outlineLevel="0" collapsed="false">
      <c r="U7638" s="298" t="s">
        <v>52350</v>
      </c>
      <c r="V7638" s="298" t="n">
        <v>7529.19</v>
      </c>
      <c r="W7638" s="298" t="s">
        <v>166</v>
      </c>
      <c r="X7638" s="298" t="s">
        <v>52351</v>
      </c>
    </row>
    <row r="7639" customFormat="false" ht="15.8" hidden="false" customHeight="false" outlineLevel="0" collapsed="false">
      <c r="U7639" s="298" t="s">
        <v>52352</v>
      </c>
      <c r="V7639" s="298" t="n">
        <v>7892.21</v>
      </c>
      <c r="W7639" s="298" t="s">
        <v>166</v>
      </c>
      <c r="X7639" s="298" t="s">
        <v>52353</v>
      </c>
    </row>
    <row r="7640" customFormat="false" ht="15.8" hidden="false" customHeight="false" outlineLevel="0" collapsed="false">
      <c r="U7640" s="298" t="s">
        <v>52354</v>
      </c>
      <c r="V7640" s="298" t="n">
        <v>9933.84</v>
      </c>
      <c r="W7640" s="298" t="s">
        <v>166</v>
      </c>
      <c r="X7640" s="298" t="s">
        <v>52355</v>
      </c>
    </row>
    <row r="7641" customFormat="false" ht="15.8" hidden="false" customHeight="false" outlineLevel="0" collapsed="false">
      <c r="U7641" s="298" t="s">
        <v>52356</v>
      </c>
      <c r="V7641" s="298" t="n">
        <v>10364.44</v>
      </c>
      <c r="W7641" s="298" t="s">
        <v>166</v>
      </c>
      <c r="X7641" s="298" t="s">
        <v>52357</v>
      </c>
    </row>
    <row r="7642" customFormat="false" ht="15.8" hidden="false" customHeight="false" outlineLevel="0" collapsed="false">
      <c r="U7642" s="298" t="s">
        <v>52358</v>
      </c>
      <c r="V7642" s="298" t="n">
        <v>10872.97</v>
      </c>
      <c r="W7642" s="298" t="s">
        <v>166</v>
      </c>
      <c r="X7642" s="298" t="s">
        <v>52359</v>
      </c>
    </row>
    <row r="7643" customFormat="false" ht="15.8" hidden="false" customHeight="false" outlineLevel="0" collapsed="false">
      <c r="U7643" s="298" t="s">
        <v>52360</v>
      </c>
      <c r="V7643" s="298" t="n">
        <v>13211.73</v>
      </c>
      <c r="W7643" s="298" t="s">
        <v>166</v>
      </c>
      <c r="X7643" s="298" t="s">
        <v>52361</v>
      </c>
    </row>
    <row r="7644" customFormat="false" ht="15.8" hidden="false" customHeight="false" outlineLevel="0" collapsed="false">
      <c r="U7644" s="298" t="s">
        <v>52362</v>
      </c>
      <c r="V7644" s="298" t="n">
        <v>13848.75</v>
      </c>
      <c r="W7644" s="298" t="s">
        <v>166</v>
      </c>
      <c r="X7644" s="298" t="s">
        <v>52363</v>
      </c>
    </row>
    <row r="7645" customFormat="false" ht="15.8" hidden="false" customHeight="false" outlineLevel="0" collapsed="false">
      <c r="U7645" s="298" t="s">
        <v>52364</v>
      </c>
      <c r="V7645" s="298" t="n">
        <v>2138.52</v>
      </c>
      <c r="W7645" s="298" t="s">
        <v>166</v>
      </c>
      <c r="X7645" s="298" t="s">
        <v>52365</v>
      </c>
    </row>
    <row r="7646" customFormat="false" ht="15.8" hidden="false" customHeight="false" outlineLevel="0" collapsed="false">
      <c r="U7646" s="298" t="s">
        <v>52366</v>
      </c>
      <c r="V7646" s="298" t="n">
        <v>2428.11</v>
      </c>
      <c r="W7646" s="298" t="s">
        <v>166</v>
      </c>
      <c r="X7646" s="298" t="s">
        <v>52367</v>
      </c>
    </row>
    <row r="7647" customFormat="false" ht="15.8" hidden="false" customHeight="false" outlineLevel="0" collapsed="false">
      <c r="U7647" s="298" t="s">
        <v>52368</v>
      </c>
      <c r="V7647" s="298" t="n">
        <v>2873.66</v>
      </c>
      <c r="W7647" s="298" t="s">
        <v>166</v>
      </c>
      <c r="X7647" s="298" t="s">
        <v>52369</v>
      </c>
    </row>
    <row r="7648" customFormat="false" ht="15.8" hidden="false" customHeight="false" outlineLevel="0" collapsed="false">
      <c r="U7648" s="298" t="s">
        <v>52370</v>
      </c>
      <c r="V7648" s="298" t="n">
        <v>3280</v>
      </c>
      <c r="W7648" s="298" t="s">
        <v>166</v>
      </c>
      <c r="X7648" s="298" t="s">
        <v>52371</v>
      </c>
    </row>
    <row r="7649" customFormat="false" ht="15.8" hidden="false" customHeight="false" outlineLevel="0" collapsed="false">
      <c r="U7649" s="298" t="s">
        <v>52372</v>
      </c>
      <c r="V7649" s="298" t="n">
        <v>3614.77</v>
      </c>
      <c r="W7649" s="298" t="s">
        <v>166</v>
      </c>
      <c r="X7649" s="298" t="s">
        <v>52373</v>
      </c>
    </row>
    <row r="7650" customFormat="false" ht="15.8" hidden="false" customHeight="false" outlineLevel="0" collapsed="false">
      <c r="U7650" s="298" t="s">
        <v>52374</v>
      </c>
      <c r="V7650" s="298" t="n">
        <v>3998.74</v>
      </c>
      <c r="W7650" s="298" t="s">
        <v>166</v>
      </c>
      <c r="X7650" s="298" t="s">
        <v>52375</v>
      </c>
    </row>
    <row r="7651" customFormat="false" ht="15.8" hidden="false" customHeight="false" outlineLevel="0" collapsed="false">
      <c r="U7651" s="298" t="s">
        <v>52376</v>
      </c>
      <c r="V7651" s="298" t="n">
        <v>4306.71</v>
      </c>
      <c r="W7651" s="298" t="s">
        <v>166</v>
      </c>
      <c r="X7651" s="298" t="s">
        <v>52377</v>
      </c>
    </row>
    <row r="7652" customFormat="false" ht="15.8" hidden="false" customHeight="false" outlineLevel="0" collapsed="false">
      <c r="U7652" s="298" t="s">
        <v>52378</v>
      </c>
      <c r="V7652" s="298" t="n">
        <v>4685.92</v>
      </c>
      <c r="W7652" s="298" t="s">
        <v>166</v>
      </c>
      <c r="X7652" s="298" t="s">
        <v>52379</v>
      </c>
    </row>
    <row r="7653" customFormat="false" ht="15.8" hidden="false" customHeight="false" outlineLevel="0" collapsed="false">
      <c r="U7653" s="298" t="s">
        <v>52380</v>
      </c>
      <c r="V7653" s="298" t="n">
        <v>5020.39</v>
      </c>
      <c r="W7653" s="298" t="s">
        <v>166</v>
      </c>
      <c r="X7653" s="298" t="s">
        <v>52381</v>
      </c>
    </row>
    <row r="7654" customFormat="false" ht="15.8" hidden="false" customHeight="false" outlineLevel="0" collapsed="false">
      <c r="U7654" s="298" t="s">
        <v>52382</v>
      </c>
      <c r="V7654" s="298" t="n">
        <v>5422.26</v>
      </c>
      <c r="W7654" s="298" t="s">
        <v>166</v>
      </c>
      <c r="X7654" s="298" t="s">
        <v>52383</v>
      </c>
    </row>
    <row r="7655" customFormat="false" ht="15.8" hidden="false" customHeight="false" outlineLevel="0" collapsed="false">
      <c r="U7655" s="298" t="s">
        <v>52384</v>
      </c>
      <c r="V7655" s="298" t="n">
        <v>6694.69</v>
      </c>
      <c r="W7655" s="298" t="s">
        <v>166</v>
      </c>
      <c r="X7655" s="298" t="s">
        <v>52385</v>
      </c>
    </row>
    <row r="7656" customFormat="false" ht="15.8" hidden="false" customHeight="false" outlineLevel="0" collapsed="false">
      <c r="U7656" s="298" t="s">
        <v>52386</v>
      </c>
      <c r="V7656" s="298" t="n">
        <v>677.4316</v>
      </c>
      <c r="W7656" s="298" t="s">
        <v>166</v>
      </c>
      <c r="X7656" s="298" t="s">
        <v>52387</v>
      </c>
    </row>
    <row r="7657" customFormat="false" ht="15.8" hidden="false" customHeight="false" outlineLevel="0" collapsed="false">
      <c r="U7657" s="298" t="s">
        <v>52388</v>
      </c>
      <c r="V7657" s="298" t="n">
        <v>783.2745</v>
      </c>
      <c r="W7657" s="298" t="s">
        <v>166</v>
      </c>
      <c r="X7657" s="298" t="s">
        <v>52389</v>
      </c>
    </row>
    <row r="7658" customFormat="false" ht="15.8" hidden="false" customHeight="false" outlineLevel="0" collapsed="false">
      <c r="U7658" s="298" t="s">
        <v>52390</v>
      </c>
      <c r="V7658" s="298" t="n">
        <v>889.1291</v>
      </c>
      <c r="W7658" s="298" t="s">
        <v>166</v>
      </c>
      <c r="X7658" s="298" t="s">
        <v>52391</v>
      </c>
    </row>
    <row r="7659" customFormat="false" ht="15.8" hidden="false" customHeight="false" outlineLevel="0" collapsed="false">
      <c r="U7659" s="298" t="s">
        <v>52392</v>
      </c>
      <c r="V7659" s="298" t="n">
        <v>973.8065</v>
      </c>
      <c r="W7659" s="298" t="s">
        <v>166</v>
      </c>
      <c r="X7659" s="298" t="s">
        <v>52393</v>
      </c>
    </row>
    <row r="7660" customFormat="false" ht="15.8" hidden="false" customHeight="false" outlineLevel="0" collapsed="false">
      <c r="U7660" s="298" t="s">
        <v>52394</v>
      </c>
      <c r="V7660" s="298" t="n">
        <v>1079.66</v>
      </c>
      <c r="W7660" s="298" t="s">
        <v>166</v>
      </c>
      <c r="X7660" s="298" t="s">
        <v>52395</v>
      </c>
    </row>
    <row r="7661" customFormat="false" ht="15.8" hidden="false" customHeight="false" outlineLevel="0" collapsed="false">
      <c r="U7661" s="298" t="s">
        <v>52396</v>
      </c>
      <c r="V7661" s="298" t="n">
        <v>1227.86</v>
      </c>
      <c r="W7661" s="298" t="s">
        <v>166</v>
      </c>
      <c r="X7661" s="298" t="s">
        <v>52397</v>
      </c>
    </row>
    <row r="7662" customFormat="false" ht="15.8" hidden="false" customHeight="false" outlineLevel="0" collapsed="false">
      <c r="U7662" s="298" t="s">
        <v>52398</v>
      </c>
      <c r="V7662" s="298" t="n">
        <v>1312.53</v>
      </c>
      <c r="W7662" s="298" t="s">
        <v>166</v>
      </c>
      <c r="X7662" s="298" t="s">
        <v>52399</v>
      </c>
    </row>
    <row r="7663" customFormat="false" ht="15.8" hidden="false" customHeight="false" outlineLevel="0" collapsed="false">
      <c r="U7663" s="298" t="s">
        <v>52400</v>
      </c>
      <c r="V7663" s="298" t="n">
        <v>1418.38</v>
      </c>
      <c r="W7663" s="298" t="s">
        <v>166</v>
      </c>
      <c r="X7663" s="298" t="s">
        <v>52401</v>
      </c>
    </row>
    <row r="7664" customFormat="false" ht="15.8" hidden="false" customHeight="false" outlineLevel="0" collapsed="false">
      <c r="U7664" s="298" t="s">
        <v>52402</v>
      </c>
      <c r="V7664" s="298" t="n">
        <v>1503.06</v>
      </c>
      <c r="W7664" s="298" t="s">
        <v>166</v>
      </c>
      <c r="X7664" s="298" t="s">
        <v>52403</v>
      </c>
    </row>
    <row r="7665" customFormat="false" ht="15.8" hidden="false" customHeight="false" outlineLevel="0" collapsed="false">
      <c r="U7665" s="298" t="s">
        <v>52404</v>
      </c>
      <c r="V7665" s="298" t="n">
        <v>1608.9</v>
      </c>
      <c r="W7665" s="298" t="s">
        <v>166</v>
      </c>
      <c r="X7665" s="298" t="s">
        <v>52405</v>
      </c>
    </row>
    <row r="7666" customFormat="false" ht="15.8" hidden="false" customHeight="false" outlineLevel="0" collapsed="false">
      <c r="U7666" s="298" t="s">
        <v>52406</v>
      </c>
      <c r="V7666" s="298" t="n">
        <v>1714.76</v>
      </c>
      <c r="W7666" s="298" t="s">
        <v>166</v>
      </c>
      <c r="X7666" s="298" t="s">
        <v>52407</v>
      </c>
    </row>
    <row r="7667" customFormat="false" ht="15.8" hidden="false" customHeight="false" outlineLevel="0" collapsed="false">
      <c r="U7667" s="298" t="s">
        <v>52408</v>
      </c>
      <c r="V7667" s="298" t="n">
        <v>1799.69</v>
      </c>
      <c r="W7667" s="298" t="s">
        <v>166</v>
      </c>
      <c r="X7667" s="298" t="s">
        <v>52409</v>
      </c>
    </row>
    <row r="7668" customFormat="false" ht="15.8" hidden="false" customHeight="false" outlineLevel="0" collapsed="false">
      <c r="U7668" s="298" t="s">
        <v>52410</v>
      </c>
      <c r="V7668" s="298" t="n">
        <v>1905.27</v>
      </c>
      <c r="W7668" s="298" t="s">
        <v>166</v>
      </c>
      <c r="X7668" s="298" t="s">
        <v>52411</v>
      </c>
    </row>
    <row r="7669" customFormat="false" ht="15.8" hidden="false" customHeight="false" outlineLevel="0" collapsed="false">
      <c r="U7669" s="298" t="s">
        <v>52412</v>
      </c>
      <c r="V7669" s="298" t="n">
        <v>2353.91</v>
      </c>
      <c r="W7669" s="298" t="s">
        <v>166</v>
      </c>
      <c r="X7669" s="298" t="s">
        <v>52413</v>
      </c>
    </row>
    <row r="7670" customFormat="false" ht="15.8" hidden="false" customHeight="false" outlineLevel="0" collapsed="false">
      <c r="U7670" s="298" t="s">
        <v>52414</v>
      </c>
      <c r="V7670" s="298" t="n">
        <v>2481.16</v>
      </c>
      <c r="W7670" s="298" t="s">
        <v>166</v>
      </c>
      <c r="X7670" s="298" t="s">
        <v>52415</v>
      </c>
    </row>
    <row r="7671" customFormat="false" ht="15.8" hidden="false" customHeight="false" outlineLevel="0" collapsed="false">
      <c r="U7671" s="298" t="s">
        <v>52416</v>
      </c>
      <c r="V7671" s="298" t="n">
        <v>2650.78</v>
      </c>
      <c r="W7671" s="298" t="s">
        <v>166</v>
      </c>
      <c r="X7671" s="298" t="s">
        <v>52417</v>
      </c>
    </row>
    <row r="7672" customFormat="false" ht="15.8" hidden="false" customHeight="false" outlineLevel="0" collapsed="false">
      <c r="U7672" s="298" t="s">
        <v>52418</v>
      </c>
      <c r="V7672" s="298" t="n">
        <v>2714.44</v>
      </c>
      <c r="W7672" s="298" t="s">
        <v>166</v>
      </c>
      <c r="X7672" s="298" t="s">
        <v>52419</v>
      </c>
    </row>
    <row r="7673" customFormat="false" ht="15.8" hidden="false" customHeight="false" outlineLevel="0" collapsed="false">
      <c r="U7673" s="298" t="s">
        <v>52420</v>
      </c>
      <c r="V7673" s="298" t="n">
        <v>2820.46</v>
      </c>
      <c r="W7673" s="298" t="s">
        <v>166</v>
      </c>
      <c r="X7673" s="298" t="s">
        <v>52421</v>
      </c>
    </row>
    <row r="7674" customFormat="false" ht="15.8" hidden="false" customHeight="false" outlineLevel="0" collapsed="false">
      <c r="U7674" s="298" t="s">
        <v>52422</v>
      </c>
      <c r="V7674" s="298" t="n">
        <v>3737.54</v>
      </c>
      <c r="W7674" s="298" t="s">
        <v>166</v>
      </c>
      <c r="X7674" s="298" t="s">
        <v>52423</v>
      </c>
    </row>
    <row r="7675" customFormat="false" ht="15.8" hidden="false" customHeight="false" outlineLevel="0" collapsed="false">
      <c r="U7675" s="298" t="s">
        <v>52424</v>
      </c>
      <c r="V7675" s="298" t="n">
        <v>4733.08</v>
      </c>
      <c r="W7675" s="298" t="s">
        <v>166</v>
      </c>
      <c r="X7675" s="298" t="s">
        <v>52425</v>
      </c>
    </row>
    <row r="7676" customFormat="false" ht="15.8" hidden="false" customHeight="false" outlineLevel="0" collapsed="false">
      <c r="U7676" s="298" t="s">
        <v>52426</v>
      </c>
      <c r="V7676" s="298" t="n">
        <v>5002.23</v>
      </c>
      <c r="W7676" s="298" t="s">
        <v>166</v>
      </c>
      <c r="X7676" s="298" t="s">
        <v>52427</v>
      </c>
    </row>
    <row r="7677" customFormat="false" ht="15.8" hidden="false" customHeight="false" outlineLevel="0" collapsed="false">
      <c r="U7677" s="298" t="s">
        <v>52428</v>
      </c>
      <c r="V7677" s="298" t="n">
        <v>5098.63</v>
      </c>
      <c r="W7677" s="298" t="s">
        <v>166</v>
      </c>
      <c r="X7677" s="298" t="s">
        <v>52429</v>
      </c>
    </row>
    <row r="7678" customFormat="false" ht="15.8" hidden="false" customHeight="false" outlineLevel="0" collapsed="false">
      <c r="U7678" s="298" t="s">
        <v>52430</v>
      </c>
      <c r="V7678" s="298" t="n">
        <v>5348.78</v>
      </c>
      <c r="W7678" s="298" t="s">
        <v>166</v>
      </c>
      <c r="X7678" s="298" t="s">
        <v>52431</v>
      </c>
    </row>
    <row r="7679" customFormat="false" ht="15.8" hidden="false" customHeight="false" outlineLevel="0" collapsed="false">
      <c r="U7679" s="298" t="s">
        <v>52432</v>
      </c>
      <c r="V7679" s="298" t="n">
        <v>3435.28</v>
      </c>
      <c r="W7679" s="298" t="s">
        <v>166</v>
      </c>
      <c r="X7679" s="298" t="s">
        <v>52433</v>
      </c>
    </row>
    <row r="7680" customFormat="false" ht="15.8" hidden="false" customHeight="false" outlineLevel="0" collapsed="false">
      <c r="U7680" s="298" t="s">
        <v>52434</v>
      </c>
      <c r="V7680" s="298" t="n">
        <v>4153.79</v>
      </c>
      <c r="W7680" s="298" t="s">
        <v>166</v>
      </c>
      <c r="X7680" s="298" t="s">
        <v>52435</v>
      </c>
    </row>
    <row r="7681" customFormat="false" ht="15.8" hidden="false" customHeight="false" outlineLevel="0" collapsed="false">
      <c r="U7681" s="298" t="s">
        <v>52436</v>
      </c>
      <c r="V7681" s="298" t="n">
        <v>4288.55</v>
      </c>
      <c r="W7681" s="298" t="s">
        <v>166</v>
      </c>
      <c r="X7681" s="298" t="s">
        <v>52437</v>
      </c>
    </row>
    <row r="7682" customFormat="false" ht="15.8" hidden="false" customHeight="false" outlineLevel="0" collapsed="false">
      <c r="U7682" s="298" t="s">
        <v>52438</v>
      </c>
      <c r="V7682" s="298" t="n">
        <v>4872.31</v>
      </c>
      <c r="W7682" s="298" t="s">
        <v>166</v>
      </c>
      <c r="X7682" s="298" t="s">
        <v>52439</v>
      </c>
    </row>
    <row r="7683" customFormat="false" ht="15.8" hidden="false" customHeight="false" outlineLevel="0" collapsed="false">
      <c r="U7683" s="298" t="s">
        <v>52440</v>
      </c>
      <c r="V7683" s="298" t="n">
        <v>5141.78</v>
      </c>
      <c r="W7683" s="298" t="s">
        <v>166</v>
      </c>
      <c r="X7683" s="298" t="s">
        <v>52441</v>
      </c>
    </row>
    <row r="7684" customFormat="false" ht="15.8" hidden="false" customHeight="false" outlineLevel="0" collapsed="false">
      <c r="U7684" s="298" t="s">
        <v>52442</v>
      </c>
      <c r="V7684" s="298" t="n">
        <v>6017.59</v>
      </c>
      <c r="W7684" s="298" t="s">
        <v>166</v>
      </c>
      <c r="X7684" s="298" t="s">
        <v>52443</v>
      </c>
    </row>
    <row r="7685" customFormat="false" ht="15.8" hidden="false" customHeight="false" outlineLevel="0" collapsed="false">
      <c r="U7685" s="298" t="s">
        <v>52444</v>
      </c>
      <c r="V7685" s="298" t="n">
        <v>6870.55</v>
      </c>
      <c r="W7685" s="298" t="s">
        <v>166</v>
      </c>
      <c r="X7685" s="298" t="s">
        <v>52445</v>
      </c>
    </row>
    <row r="7686" customFormat="false" ht="15.8" hidden="false" customHeight="false" outlineLevel="0" collapsed="false">
      <c r="U7686" s="298" t="s">
        <v>52446</v>
      </c>
      <c r="V7686" s="298" t="n">
        <v>7297.33</v>
      </c>
      <c r="W7686" s="298" t="s">
        <v>166</v>
      </c>
      <c r="X7686" s="298" t="s">
        <v>52447</v>
      </c>
    </row>
    <row r="7687" customFormat="false" ht="15.8" hidden="false" customHeight="false" outlineLevel="0" collapsed="false">
      <c r="U7687" s="298" t="s">
        <v>52448</v>
      </c>
      <c r="V7687" s="298" t="n">
        <v>7724.12</v>
      </c>
      <c r="W7687" s="298" t="s">
        <v>166</v>
      </c>
      <c r="X7687" s="298" t="s">
        <v>52449</v>
      </c>
    </row>
    <row r="7688" customFormat="false" ht="15.8" hidden="false" customHeight="false" outlineLevel="0" collapsed="false">
      <c r="U7688" s="298" t="s">
        <v>52450</v>
      </c>
      <c r="V7688" s="298" t="n">
        <v>8285.57</v>
      </c>
      <c r="W7688" s="298" t="s">
        <v>166</v>
      </c>
      <c r="X7688" s="298" t="s">
        <v>52451</v>
      </c>
    </row>
    <row r="7689" customFormat="false" ht="15.8" hidden="false" customHeight="false" outlineLevel="0" collapsed="false">
      <c r="U7689" s="298" t="s">
        <v>52452</v>
      </c>
      <c r="V7689" s="298" t="n">
        <v>8577.41</v>
      </c>
      <c r="W7689" s="298" t="s">
        <v>166</v>
      </c>
      <c r="X7689" s="298" t="s">
        <v>52453</v>
      </c>
    </row>
    <row r="7690" customFormat="false" ht="15.8" hidden="false" customHeight="false" outlineLevel="0" collapsed="false">
      <c r="U7690" s="298" t="s">
        <v>52454</v>
      </c>
      <c r="V7690" s="298" t="n">
        <v>9453.23</v>
      </c>
      <c r="W7690" s="298" t="s">
        <v>166</v>
      </c>
      <c r="X7690" s="298" t="s">
        <v>52455</v>
      </c>
    </row>
    <row r="7691" customFormat="false" ht="15.8" hidden="false" customHeight="false" outlineLevel="0" collapsed="false">
      <c r="U7691" s="298" t="s">
        <v>52456</v>
      </c>
      <c r="V7691" s="298" t="n">
        <v>10223.46</v>
      </c>
      <c r="W7691" s="298" t="s">
        <v>166</v>
      </c>
      <c r="X7691" s="298" t="s">
        <v>52457</v>
      </c>
    </row>
    <row r="7692" customFormat="false" ht="15.8" hidden="false" customHeight="false" outlineLevel="0" collapsed="false">
      <c r="U7692" s="298" t="s">
        <v>52458</v>
      </c>
      <c r="V7692" s="298" t="n">
        <v>11871.97</v>
      </c>
      <c r="W7692" s="298" t="s">
        <v>166</v>
      </c>
      <c r="X7692" s="298" t="s">
        <v>52459</v>
      </c>
    </row>
    <row r="7693" customFormat="false" ht="15.8" hidden="false" customHeight="false" outlineLevel="0" collapsed="false">
      <c r="U7693" s="298" t="s">
        <v>52460</v>
      </c>
      <c r="V7693" s="298" t="n">
        <v>12207.18</v>
      </c>
      <c r="W7693" s="298" t="s">
        <v>166</v>
      </c>
      <c r="X7693" s="298" t="s">
        <v>52461</v>
      </c>
    </row>
    <row r="7694" customFormat="false" ht="15.8" hidden="false" customHeight="false" outlineLevel="0" collapsed="false">
      <c r="U7694" s="298" t="s">
        <v>52462</v>
      </c>
      <c r="V7694" s="298" t="n">
        <v>15537.63</v>
      </c>
      <c r="W7694" s="298" t="s">
        <v>166</v>
      </c>
      <c r="X7694" s="298" t="s">
        <v>52463</v>
      </c>
    </row>
    <row r="7695" customFormat="false" ht="15.8" hidden="false" customHeight="false" outlineLevel="0" collapsed="false">
      <c r="U7695" s="298" t="s">
        <v>52464</v>
      </c>
      <c r="V7695" s="298" t="n">
        <v>16649.26</v>
      </c>
      <c r="W7695" s="298" t="s">
        <v>166</v>
      </c>
      <c r="X7695" s="298" t="s">
        <v>52465</v>
      </c>
    </row>
    <row r="7696" customFormat="false" ht="15.8" hidden="false" customHeight="false" outlineLevel="0" collapsed="false">
      <c r="U7696" s="298" t="s">
        <v>52466</v>
      </c>
      <c r="V7696" s="298" t="n">
        <v>20612.14</v>
      </c>
      <c r="W7696" s="298" t="s">
        <v>166</v>
      </c>
      <c r="X7696" s="298" t="s">
        <v>52467</v>
      </c>
    </row>
    <row r="7697" customFormat="false" ht="15.8" hidden="false" customHeight="false" outlineLevel="0" collapsed="false">
      <c r="U7697" s="298" t="s">
        <v>52468</v>
      </c>
      <c r="V7697" s="298" t="n">
        <v>24728.11</v>
      </c>
      <c r="W7697" s="298" t="s">
        <v>166</v>
      </c>
      <c r="X7697" s="298" t="s">
        <v>52469</v>
      </c>
    </row>
    <row r="7698" customFormat="false" ht="15.8" hidden="false" customHeight="false" outlineLevel="0" collapsed="false">
      <c r="U7698" s="298" t="s">
        <v>52470</v>
      </c>
      <c r="V7698" s="298" t="n">
        <v>26181.29</v>
      </c>
      <c r="W7698" s="298" t="s">
        <v>166</v>
      </c>
      <c r="X7698" s="298" t="s">
        <v>52471</v>
      </c>
    </row>
    <row r="7699" customFormat="false" ht="15.8" hidden="false" customHeight="false" outlineLevel="0" collapsed="false">
      <c r="U7699" s="298" t="s">
        <v>52472</v>
      </c>
      <c r="V7699" s="298" t="n">
        <v>27625.31</v>
      </c>
      <c r="W7699" s="298" t="s">
        <v>166</v>
      </c>
      <c r="X7699" s="298" t="s">
        <v>52473</v>
      </c>
    </row>
    <row r="7700" customFormat="false" ht="15.8" hidden="false" customHeight="false" outlineLevel="0" collapsed="false">
      <c r="U7700" s="298" t="s">
        <v>52474</v>
      </c>
      <c r="V7700" s="298" t="n">
        <v>0.5002</v>
      </c>
      <c r="W7700" s="298" t="s">
        <v>265</v>
      </c>
      <c r="X7700" s="298" t="s">
        <v>52475</v>
      </c>
    </row>
    <row r="7701" customFormat="false" ht="15.8" hidden="false" customHeight="false" outlineLevel="0" collapsed="false">
      <c r="U7701" s="298" t="s">
        <v>52476</v>
      </c>
      <c r="V7701" s="298" t="n">
        <v>462.8244</v>
      </c>
      <c r="W7701" s="298" t="s">
        <v>246</v>
      </c>
      <c r="X7701" s="298" t="s">
        <v>28747</v>
      </c>
    </row>
    <row r="7702" customFormat="false" ht="15.8" hidden="false" customHeight="false" outlineLevel="0" collapsed="false">
      <c r="U7702" s="298" t="s">
        <v>52477</v>
      </c>
      <c r="V7702" s="298" t="s">
        <v>50308</v>
      </c>
      <c r="W7702" s="298" t="s">
        <v>246</v>
      </c>
      <c r="X7702" s="298" t="s">
        <v>52478</v>
      </c>
    </row>
    <row r="7703" customFormat="false" ht="15.8" hidden="false" customHeight="false" outlineLevel="0" collapsed="false">
      <c r="U7703" s="298" t="s">
        <v>52479</v>
      </c>
      <c r="V7703" s="298" t="s">
        <v>50308</v>
      </c>
      <c r="W7703" s="298" t="s">
        <v>246</v>
      </c>
      <c r="X7703" s="298" t="s">
        <v>52480</v>
      </c>
    </row>
    <row r="7704" customFormat="false" ht="15.8" hidden="false" customHeight="false" outlineLevel="0" collapsed="false">
      <c r="U7704" s="298" t="s">
        <v>52481</v>
      </c>
      <c r="V7704" s="298" t="s">
        <v>50308</v>
      </c>
      <c r="W7704" s="298" t="s">
        <v>246</v>
      </c>
      <c r="X7704" s="298" t="s">
        <v>52482</v>
      </c>
    </row>
    <row r="7705" customFormat="false" ht="15.8" hidden="false" customHeight="false" outlineLevel="0" collapsed="false">
      <c r="U7705" s="298" t="s">
        <v>52483</v>
      </c>
      <c r="V7705" s="298" t="n">
        <v>3743.52</v>
      </c>
      <c r="W7705" s="298" t="s">
        <v>203</v>
      </c>
      <c r="X7705" s="298" t="s">
        <v>52484</v>
      </c>
    </row>
    <row r="7706" customFormat="false" ht="15.8" hidden="false" customHeight="false" outlineLevel="0" collapsed="false">
      <c r="U7706" s="298" t="s">
        <v>52485</v>
      </c>
      <c r="V7706" s="298" t="n">
        <v>8530.14</v>
      </c>
      <c r="W7706" s="298" t="s">
        <v>203</v>
      </c>
      <c r="X7706" s="298" t="s">
        <v>52486</v>
      </c>
    </row>
    <row r="7707" customFormat="false" ht="15.8" hidden="false" customHeight="false" outlineLevel="0" collapsed="false">
      <c r="U7707" s="298" t="s">
        <v>52487</v>
      </c>
      <c r="V7707" s="298" t="n">
        <v>5597.29</v>
      </c>
      <c r="W7707" s="298" t="s">
        <v>203</v>
      </c>
      <c r="X7707" s="298" t="s">
        <v>52488</v>
      </c>
    </row>
    <row r="7708" customFormat="false" ht="15.8" hidden="false" customHeight="false" outlineLevel="0" collapsed="false">
      <c r="U7708" s="298" t="s">
        <v>52489</v>
      </c>
      <c r="V7708" s="298" t="n">
        <v>7318.65</v>
      </c>
      <c r="W7708" s="298" t="s">
        <v>203</v>
      </c>
      <c r="X7708" s="298" t="s">
        <v>52490</v>
      </c>
    </row>
    <row r="7709" customFormat="false" ht="15.8" hidden="false" customHeight="false" outlineLevel="0" collapsed="false">
      <c r="U7709" s="298" t="s">
        <v>52491</v>
      </c>
      <c r="V7709" s="298" t="n">
        <v>9186.21</v>
      </c>
      <c r="W7709" s="298" t="s">
        <v>203</v>
      </c>
      <c r="X7709" s="298" t="s">
        <v>52492</v>
      </c>
    </row>
    <row r="7710" customFormat="false" ht="15.8" hidden="false" customHeight="false" outlineLevel="0" collapsed="false">
      <c r="U7710" s="298" t="s">
        <v>52493</v>
      </c>
      <c r="V7710" s="298" t="n">
        <v>9863.73</v>
      </c>
      <c r="W7710" s="298" t="s">
        <v>203</v>
      </c>
      <c r="X7710" s="298" t="s">
        <v>52494</v>
      </c>
    </row>
    <row r="7711" customFormat="false" ht="15.8" hidden="false" customHeight="false" outlineLevel="0" collapsed="false">
      <c r="U7711" s="298" t="s">
        <v>52495</v>
      </c>
      <c r="V7711" s="298" t="n">
        <v>12345.55</v>
      </c>
      <c r="W7711" s="298" t="s">
        <v>203</v>
      </c>
      <c r="X7711" s="298" t="s">
        <v>52496</v>
      </c>
    </row>
    <row r="7712" customFormat="false" ht="15.8" hidden="false" customHeight="false" outlineLevel="0" collapsed="false">
      <c r="U7712" s="298" t="s">
        <v>52497</v>
      </c>
      <c r="V7712" s="298" t="n">
        <v>14644.02</v>
      </c>
      <c r="W7712" s="298" t="s">
        <v>203</v>
      </c>
      <c r="X7712" s="298" t="s">
        <v>52498</v>
      </c>
    </row>
    <row r="7713" customFormat="false" ht="15.8" hidden="false" customHeight="false" outlineLevel="0" collapsed="false">
      <c r="U7713" s="298" t="s">
        <v>52499</v>
      </c>
      <c r="V7713" s="298" t="n">
        <v>4480.03</v>
      </c>
      <c r="W7713" s="298" t="s">
        <v>203</v>
      </c>
      <c r="X7713" s="298" t="s">
        <v>52500</v>
      </c>
    </row>
    <row r="7714" customFormat="false" ht="15.8" hidden="false" customHeight="false" outlineLevel="0" collapsed="false">
      <c r="U7714" s="298" t="s">
        <v>52501</v>
      </c>
      <c r="V7714" s="298" t="n">
        <v>8753.17</v>
      </c>
      <c r="W7714" s="298" t="s">
        <v>203</v>
      </c>
      <c r="X7714" s="298" t="s">
        <v>52502</v>
      </c>
    </row>
    <row r="7715" customFormat="false" ht="15.8" hidden="false" customHeight="false" outlineLevel="0" collapsed="false">
      <c r="U7715" s="298" t="s">
        <v>52503</v>
      </c>
      <c r="V7715" s="298" t="n">
        <v>11051.33</v>
      </c>
      <c r="W7715" s="298" t="s">
        <v>203</v>
      </c>
      <c r="X7715" s="298" t="s">
        <v>52504</v>
      </c>
    </row>
    <row r="7716" customFormat="false" ht="15.8" hidden="false" customHeight="false" outlineLevel="0" collapsed="false">
      <c r="U7716" s="298" t="s">
        <v>52505</v>
      </c>
      <c r="V7716" s="298" t="n">
        <v>13204.43</v>
      </c>
      <c r="W7716" s="298" t="s">
        <v>203</v>
      </c>
      <c r="X7716" s="298" t="s">
        <v>52506</v>
      </c>
    </row>
    <row r="7717" customFormat="false" ht="15.8" hidden="false" customHeight="false" outlineLevel="0" collapsed="false">
      <c r="U7717" s="298" t="s">
        <v>52507</v>
      </c>
      <c r="V7717" s="298" t="n">
        <v>15501.62</v>
      </c>
      <c r="W7717" s="298" t="s">
        <v>203</v>
      </c>
      <c r="X7717" s="298" t="s">
        <v>52508</v>
      </c>
    </row>
    <row r="7718" customFormat="false" ht="15.8" hidden="false" customHeight="false" outlineLevel="0" collapsed="false">
      <c r="U7718" s="298" t="s">
        <v>52509</v>
      </c>
      <c r="V7718" s="298" t="n">
        <v>22413.14</v>
      </c>
      <c r="W7718" s="298" t="s">
        <v>203</v>
      </c>
      <c r="X7718" s="298" t="s">
        <v>52510</v>
      </c>
    </row>
    <row r="7719" customFormat="false" ht="15.8" hidden="false" customHeight="false" outlineLevel="0" collapsed="false">
      <c r="U7719" s="298" t="s">
        <v>52511</v>
      </c>
      <c r="V7719" s="298" t="n">
        <v>62870.68</v>
      </c>
      <c r="W7719" s="298" t="s">
        <v>203</v>
      </c>
      <c r="X7719" s="298" t="s">
        <v>52512</v>
      </c>
    </row>
    <row r="7720" customFormat="false" ht="15.8" hidden="false" customHeight="false" outlineLevel="0" collapsed="false">
      <c r="U7720" s="298" t="s">
        <v>52513</v>
      </c>
      <c r="V7720" s="298" t="n">
        <v>69855.84</v>
      </c>
      <c r="W7720" s="298" t="s">
        <v>203</v>
      </c>
      <c r="X7720" s="298" t="s">
        <v>52514</v>
      </c>
    </row>
    <row r="7721" customFormat="false" ht="15.8" hidden="false" customHeight="false" outlineLevel="0" collapsed="false">
      <c r="U7721" s="298" t="s">
        <v>52515</v>
      </c>
      <c r="V7721" s="298" t="n">
        <v>76776.54</v>
      </c>
      <c r="W7721" s="298" t="s">
        <v>203</v>
      </c>
      <c r="X7721" s="298" t="s">
        <v>52516</v>
      </c>
    </row>
    <row r="7722" customFormat="false" ht="15.8" hidden="false" customHeight="false" outlineLevel="0" collapsed="false">
      <c r="U7722" s="298" t="s">
        <v>52517</v>
      </c>
      <c r="V7722" s="298" t="n">
        <v>83798.01</v>
      </c>
      <c r="W7722" s="298" t="s">
        <v>203</v>
      </c>
      <c r="X7722" s="298" t="s">
        <v>52518</v>
      </c>
    </row>
    <row r="7723" customFormat="false" ht="15.8" hidden="false" customHeight="false" outlineLevel="0" collapsed="false">
      <c r="U7723" s="298" t="s">
        <v>52519</v>
      </c>
      <c r="V7723" s="298" t="n">
        <v>90822.63</v>
      </c>
      <c r="W7723" s="298" t="s">
        <v>203</v>
      </c>
      <c r="X7723" s="298" t="s">
        <v>52520</v>
      </c>
    </row>
    <row r="7724" customFormat="false" ht="15.8" hidden="false" customHeight="false" outlineLevel="0" collapsed="false">
      <c r="U7724" s="298" t="s">
        <v>52521</v>
      </c>
      <c r="V7724" s="298" t="n">
        <v>97847.84</v>
      </c>
      <c r="W7724" s="298" t="s">
        <v>203</v>
      </c>
      <c r="X7724" s="298" t="s">
        <v>52522</v>
      </c>
    </row>
    <row r="7725" customFormat="false" ht="15.8" hidden="false" customHeight="false" outlineLevel="0" collapsed="false">
      <c r="U7725" s="298" t="s">
        <v>52523</v>
      </c>
      <c r="V7725" s="298" t="n">
        <v>100447.5</v>
      </c>
      <c r="W7725" s="298" t="s">
        <v>203</v>
      </c>
      <c r="X7725" s="298" t="s">
        <v>52524</v>
      </c>
    </row>
    <row r="7726" customFormat="false" ht="15.8" hidden="false" customHeight="false" outlineLevel="0" collapsed="false">
      <c r="U7726" s="298" t="s">
        <v>52525</v>
      </c>
      <c r="V7726" s="298" t="n">
        <v>112405.17</v>
      </c>
      <c r="W7726" s="298" t="s">
        <v>203</v>
      </c>
      <c r="X7726" s="298" t="s">
        <v>52526</v>
      </c>
    </row>
    <row r="7727" customFormat="false" ht="15.8" hidden="false" customHeight="false" outlineLevel="0" collapsed="false">
      <c r="U7727" s="298" t="s">
        <v>52527</v>
      </c>
      <c r="V7727" s="298" t="n">
        <v>352.5897</v>
      </c>
      <c r="W7727" s="298" t="s">
        <v>203</v>
      </c>
      <c r="X7727" s="298" t="s">
        <v>52528</v>
      </c>
    </row>
    <row r="7728" customFormat="false" ht="15.8" hidden="false" customHeight="false" outlineLevel="0" collapsed="false">
      <c r="U7728" s="298" t="s">
        <v>52529</v>
      </c>
      <c r="V7728" s="298" t="n">
        <v>36.5661</v>
      </c>
      <c r="W7728" s="298" t="s">
        <v>203</v>
      </c>
      <c r="X7728" s="298" t="s">
        <v>52530</v>
      </c>
    </row>
    <row r="7729" customFormat="false" ht="15.8" hidden="false" customHeight="false" outlineLevel="0" collapsed="false">
      <c r="U7729" s="298" t="s">
        <v>52531</v>
      </c>
      <c r="V7729" s="298" t="n">
        <v>45.8375</v>
      </c>
      <c r="W7729" s="298" t="s">
        <v>203</v>
      </c>
      <c r="X7729" s="298" t="s">
        <v>52532</v>
      </c>
    </row>
    <row r="7730" customFormat="false" ht="15.8" hidden="false" customHeight="false" outlineLevel="0" collapsed="false">
      <c r="U7730" s="298" t="s">
        <v>52533</v>
      </c>
      <c r="V7730" s="298" t="n">
        <v>45.3578</v>
      </c>
      <c r="W7730" s="298" t="s">
        <v>203</v>
      </c>
      <c r="X7730" s="298" t="s">
        <v>52534</v>
      </c>
    </row>
    <row r="7731" customFormat="false" ht="15.8" hidden="false" customHeight="false" outlineLevel="0" collapsed="false">
      <c r="U7731" s="298" t="s">
        <v>52535</v>
      </c>
      <c r="V7731" s="298" t="n">
        <v>46.7361</v>
      </c>
      <c r="W7731" s="298" t="s">
        <v>203</v>
      </c>
      <c r="X7731" s="298" t="s">
        <v>52536</v>
      </c>
    </row>
    <row r="7732" customFormat="false" ht="15.8" hidden="false" customHeight="false" outlineLevel="0" collapsed="false">
      <c r="U7732" s="298" t="s">
        <v>52537</v>
      </c>
      <c r="V7732" s="298" t="n">
        <v>65.8654</v>
      </c>
      <c r="W7732" s="298" t="s">
        <v>203</v>
      </c>
      <c r="X7732" s="298" t="s">
        <v>52538</v>
      </c>
    </row>
    <row r="7733" customFormat="false" ht="15.8" hidden="false" customHeight="false" outlineLevel="0" collapsed="false">
      <c r="U7733" s="298" t="s">
        <v>52539</v>
      </c>
      <c r="V7733" s="298" t="n">
        <v>79.8734</v>
      </c>
      <c r="W7733" s="298" t="s">
        <v>203</v>
      </c>
      <c r="X7733" s="298" t="s">
        <v>52540</v>
      </c>
    </row>
    <row r="7734" customFormat="false" ht="15.8" hidden="false" customHeight="false" outlineLevel="0" collapsed="false">
      <c r="U7734" s="298" t="s">
        <v>52541</v>
      </c>
      <c r="V7734" s="298" t="n">
        <v>185.629</v>
      </c>
      <c r="W7734" s="298" t="s">
        <v>203</v>
      </c>
      <c r="X7734" s="298" t="s">
        <v>52542</v>
      </c>
    </row>
    <row r="7735" customFormat="false" ht="15.8" hidden="false" customHeight="false" outlineLevel="0" collapsed="false">
      <c r="U7735" s="298" t="s">
        <v>52543</v>
      </c>
      <c r="V7735" s="298" t="n">
        <v>40.121</v>
      </c>
      <c r="W7735" s="298" t="s">
        <v>203</v>
      </c>
      <c r="X7735" s="298" t="s">
        <v>52544</v>
      </c>
    </row>
    <row r="7736" customFormat="false" ht="15.8" hidden="false" customHeight="false" outlineLevel="0" collapsed="false">
      <c r="U7736" s="298" t="s">
        <v>52545</v>
      </c>
      <c r="V7736" s="298" t="n">
        <v>81.8142</v>
      </c>
      <c r="W7736" s="298" t="s">
        <v>203</v>
      </c>
      <c r="X7736" s="298" t="s">
        <v>52546</v>
      </c>
    </row>
    <row r="7737" customFormat="false" ht="15.8" hidden="false" customHeight="false" outlineLevel="0" collapsed="false">
      <c r="U7737" s="298" t="s">
        <v>52547</v>
      </c>
      <c r="V7737" s="298" t="n">
        <v>56.8336</v>
      </c>
      <c r="W7737" s="298" t="s">
        <v>166</v>
      </c>
      <c r="X7737" s="298" t="s">
        <v>52548</v>
      </c>
    </row>
    <row r="7738" customFormat="false" ht="15.8" hidden="false" customHeight="false" outlineLevel="0" collapsed="false">
      <c r="U7738" s="298" t="s">
        <v>52549</v>
      </c>
      <c r="V7738" s="298" t="n">
        <v>166.7157</v>
      </c>
      <c r="W7738" s="298" t="s">
        <v>203</v>
      </c>
      <c r="X7738" s="298" t="s">
        <v>52550</v>
      </c>
    </row>
    <row r="7739" customFormat="false" ht="15.8" hidden="false" customHeight="false" outlineLevel="0" collapsed="false">
      <c r="U7739" s="298" t="s">
        <v>52551</v>
      </c>
      <c r="V7739" s="298" t="n">
        <v>57.9449</v>
      </c>
      <c r="W7739" s="298" t="s">
        <v>166</v>
      </c>
      <c r="X7739" s="298" t="s">
        <v>52552</v>
      </c>
    </row>
    <row r="7740" customFormat="false" ht="15.8" hidden="false" customHeight="false" outlineLevel="0" collapsed="false">
      <c r="U7740" s="298" t="s">
        <v>52553</v>
      </c>
      <c r="V7740" s="298" t="n">
        <v>44.3488</v>
      </c>
      <c r="W7740" s="298" t="s">
        <v>166</v>
      </c>
      <c r="X7740" s="298" t="s">
        <v>52554</v>
      </c>
    </row>
    <row r="7741" customFormat="false" ht="15.8" hidden="false" customHeight="false" outlineLevel="0" collapsed="false">
      <c r="U7741" s="298" t="s">
        <v>52555</v>
      </c>
      <c r="V7741" s="298" t="n">
        <v>119430.5</v>
      </c>
      <c r="W7741" s="298" t="s">
        <v>203</v>
      </c>
      <c r="X7741" s="298" t="s">
        <v>52556</v>
      </c>
    </row>
    <row r="7742" customFormat="false" ht="15.8" hidden="false" customHeight="false" outlineLevel="0" collapsed="false">
      <c r="U7742" s="298" t="s">
        <v>52557</v>
      </c>
      <c r="V7742" s="298" t="n">
        <v>126457.72</v>
      </c>
      <c r="W7742" s="298" t="s">
        <v>203</v>
      </c>
      <c r="X7742" s="298" t="s">
        <v>52558</v>
      </c>
    </row>
    <row r="7743" customFormat="false" ht="15.8" hidden="false" customHeight="false" outlineLevel="0" collapsed="false">
      <c r="U7743" s="298" t="s">
        <v>52559</v>
      </c>
      <c r="V7743" s="298" t="n">
        <v>133984.5</v>
      </c>
      <c r="W7743" s="298" t="s">
        <v>203</v>
      </c>
      <c r="X7743" s="298" t="s">
        <v>52560</v>
      </c>
    </row>
    <row r="7744" customFormat="false" ht="15.8" hidden="false" customHeight="false" outlineLevel="0" collapsed="false">
      <c r="U7744" s="298" t="s">
        <v>52561</v>
      </c>
      <c r="V7744" s="298" t="n">
        <v>139706.35</v>
      </c>
      <c r="W7744" s="298" t="s">
        <v>203</v>
      </c>
      <c r="X7744" s="298" t="s">
        <v>52562</v>
      </c>
    </row>
    <row r="7745" customFormat="false" ht="15.8" hidden="false" customHeight="false" outlineLevel="0" collapsed="false">
      <c r="U7745" s="298" t="s">
        <v>52563</v>
      </c>
      <c r="V7745" s="298" t="n">
        <v>38257.06</v>
      </c>
      <c r="W7745" s="298" t="s">
        <v>203</v>
      </c>
      <c r="X7745" s="298" t="s">
        <v>52564</v>
      </c>
    </row>
    <row r="7746" customFormat="false" ht="15.8" hidden="false" customHeight="false" outlineLevel="0" collapsed="false">
      <c r="U7746" s="298" t="s">
        <v>52565</v>
      </c>
      <c r="V7746" s="298" t="n">
        <v>42469.66</v>
      </c>
      <c r="W7746" s="298" t="s">
        <v>203</v>
      </c>
      <c r="X7746" s="298" t="s">
        <v>52566</v>
      </c>
    </row>
    <row r="7747" customFormat="false" ht="15.8" hidden="false" customHeight="false" outlineLevel="0" collapsed="false">
      <c r="U7747" s="298" t="s">
        <v>52567</v>
      </c>
      <c r="V7747" s="298" t="n">
        <v>46686.54</v>
      </c>
      <c r="W7747" s="298" t="s">
        <v>203</v>
      </c>
      <c r="X7747" s="298" t="s">
        <v>52568</v>
      </c>
    </row>
    <row r="7748" customFormat="false" ht="15.8" hidden="false" customHeight="false" outlineLevel="0" collapsed="false">
      <c r="U7748" s="298" t="s">
        <v>52569</v>
      </c>
      <c r="V7748" s="298" t="n">
        <v>51004.66</v>
      </c>
      <c r="W7748" s="298" t="s">
        <v>203</v>
      </c>
      <c r="X7748" s="298" t="s">
        <v>52570</v>
      </c>
    </row>
    <row r="7749" customFormat="false" ht="15.8" hidden="false" customHeight="false" outlineLevel="0" collapsed="false">
      <c r="U7749" s="298" t="s">
        <v>52571</v>
      </c>
      <c r="V7749" s="298" t="n">
        <v>55321.97</v>
      </c>
      <c r="W7749" s="298" t="s">
        <v>203</v>
      </c>
      <c r="X7749" s="298" t="s">
        <v>52572</v>
      </c>
    </row>
    <row r="7750" customFormat="false" ht="15.8" hidden="false" customHeight="false" outlineLevel="0" collapsed="false">
      <c r="U7750" s="298" t="s">
        <v>52573</v>
      </c>
      <c r="V7750" s="298" t="n">
        <v>59643.53</v>
      </c>
      <c r="W7750" s="298" t="s">
        <v>203</v>
      </c>
      <c r="X7750" s="298" t="s">
        <v>52574</v>
      </c>
    </row>
    <row r="7751" customFormat="false" ht="15.8" hidden="false" customHeight="false" outlineLevel="0" collapsed="false">
      <c r="U7751" s="298" t="s">
        <v>52575</v>
      </c>
      <c r="V7751" s="298" t="n">
        <v>63960.27</v>
      </c>
      <c r="W7751" s="298" t="s">
        <v>203</v>
      </c>
      <c r="X7751" s="298" t="s">
        <v>52576</v>
      </c>
    </row>
    <row r="7752" customFormat="false" ht="15.8" hidden="false" customHeight="false" outlineLevel="0" collapsed="false">
      <c r="U7752" s="298" t="s">
        <v>52577</v>
      </c>
      <c r="V7752" s="298" t="n">
        <v>1.5496</v>
      </c>
      <c r="W7752" s="298" t="s">
        <v>203</v>
      </c>
      <c r="X7752" s="298" t="s">
        <v>52578</v>
      </c>
    </row>
    <row r="7753" customFormat="false" ht="15.8" hidden="false" customHeight="false" outlineLevel="0" collapsed="false">
      <c r="U7753" s="298" t="s">
        <v>52579</v>
      </c>
      <c r="V7753" s="298" t="n">
        <v>68283.72</v>
      </c>
      <c r="W7753" s="298" t="s">
        <v>203</v>
      </c>
      <c r="X7753" s="298" t="s">
        <v>52580</v>
      </c>
    </row>
    <row r="7754" customFormat="false" ht="15.8" hidden="false" customHeight="false" outlineLevel="0" collapsed="false">
      <c r="U7754" s="298" t="s">
        <v>52581</v>
      </c>
      <c r="V7754" s="298" t="n">
        <v>72599.42</v>
      </c>
      <c r="W7754" s="298" t="s">
        <v>203</v>
      </c>
      <c r="X7754" s="298" t="s">
        <v>52582</v>
      </c>
    </row>
    <row r="7755" customFormat="false" ht="15.8" hidden="false" customHeight="false" outlineLevel="0" collapsed="false">
      <c r="U7755" s="298" t="s">
        <v>52583</v>
      </c>
      <c r="V7755" s="298" t="n">
        <v>696.7874</v>
      </c>
      <c r="W7755" s="298" t="s">
        <v>166</v>
      </c>
      <c r="X7755" s="298" t="s">
        <v>52584</v>
      </c>
    </row>
    <row r="7756" customFormat="false" ht="15.8" hidden="false" customHeight="false" outlineLevel="0" collapsed="false">
      <c r="U7756" s="298" t="s">
        <v>52585</v>
      </c>
      <c r="V7756" s="298" t="n">
        <v>805.6568</v>
      </c>
      <c r="W7756" s="298" t="s">
        <v>166</v>
      </c>
      <c r="X7756" s="298" t="s">
        <v>52586</v>
      </c>
    </row>
    <row r="7757" customFormat="false" ht="15.8" hidden="false" customHeight="false" outlineLevel="0" collapsed="false">
      <c r="U7757" s="298" t="s">
        <v>52587</v>
      </c>
      <c r="V7757" s="298" t="n">
        <v>914.533</v>
      </c>
      <c r="W7757" s="298" t="s">
        <v>166</v>
      </c>
      <c r="X7757" s="298" t="s">
        <v>52588</v>
      </c>
    </row>
    <row r="7758" customFormat="false" ht="15.8" hidden="false" customHeight="false" outlineLevel="0" collapsed="false">
      <c r="U7758" s="298" t="s">
        <v>52589</v>
      </c>
      <c r="V7758" s="298" t="n">
        <v>1001.63</v>
      </c>
      <c r="W7758" s="298" t="s">
        <v>166</v>
      </c>
      <c r="X7758" s="298" t="s">
        <v>52590</v>
      </c>
    </row>
    <row r="7759" customFormat="false" ht="15.8" hidden="false" customHeight="false" outlineLevel="0" collapsed="false">
      <c r="U7759" s="298" t="s">
        <v>52591</v>
      </c>
      <c r="V7759" s="298" t="n">
        <v>1110.5</v>
      </c>
      <c r="W7759" s="298" t="s">
        <v>166</v>
      </c>
      <c r="X7759" s="298" t="s">
        <v>52592</v>
      </c>
    </row>
    <row r="7760" customFormat="false" ht="15.8" hidden="false" customHeight="false" outlineLevel="0" collapsed="false">
      <c r="U7760" s="298" t="s">
        <v>52593</v>
      </c>
      <c r="V7760" s="298" t="n">
        <v>1262.93</v>
      </c>
      <c r="W7760" s="298" t="s">
        <v>166</v>
      </c>
      <c r="X7760" s="298" t="s">
        <v>52594</v>
      </c>
    </row>
    <row r="7761" customFormat="false" ht="15.8" hidden="false" customHeight="false" outlineLevel="0" collapsed="false">
      <c r="U7761" s="298" t="s">
        <v>52595</v>
      </c>
      <c r="V7761" s="298" t="n">
        <v>1350.03</v>
      </c>
      <c r="W7761" s="298" t="s">
        <v>166</v>
      </c>
      <c r="X7761" s="298" t="s">
        <v>52596</v>
      </c>
    </row>
    <row r="7762" customFormat="false" ht="15.8" hidden="false" customHeight="false" outlineLevel="0" collapsed="false">
      <c r="U7762" s="298" t="s">
        <v>52597</v>
      </c>
      <c r="V7762" s="298" t="n">
        <v>1458.9</v>
      </c>
      <c r="W7762" s="298" t="s">
        <v>166</v>
      </c>
      <c r="X7762" s="298" t="s">
        <v>52598</v>
      </c>
    </row>
    <row r="7763" customFormat="false" ht="15.8" hidden="false" customHeight="false" outlineLevel="0" collapsed="false">
      <c r="U7763" s="298" t="s">
        <v>52599</v>
      </c>
      <c r="V7763" s="298" t="n">
        <v>1529.37</v>
      </c>
      <c r="W7763" s="298" t="s">
        <v>166</v>
      </c>
      <c r="X7763" s="298" t="s">
        <v>52600</v>
      </c>
    </row>
    <row r="7764" customFormat="false" ht="15.8" hidden="false" customHeight="false" outlineLevel="0" collapsed="false">
      <c r="U7764" s="298" t="s">
        <v>52601</v>
      </c>
      <c r="V7764" s="298" t="n">
        <v>1654.86</v>
      </c>
      <c r="W7764" s="298" t="s">
        <v>166</v>
      </c>
      <c r="X7764" s="298" t="s">
        <v>52602</v>
      </c>
    </row>
    <row r="7765" customFormat="false" ht="15.8" hidden="false" customHeight="false" outlineLevel="0" collapsed="false">
      <c r="U7765" s="298" t="s">
        <v>52603</v>
      </c>
      <c r="V7765" s="298" t="n">
        <v>1763.75</v>
      </c>
      <c r="W7765" s="298" t="s">
        <v>166</v>
      </c>
      <c r="X7765" s="298" t="s">
        <v>52604</v>
      </c>
    </row>
    <row r="7766" customFormat="false" ht="15.8" hidden="false" customHeight="false" outlineLevel="0" collapsed="false">
      <c r="U7766" s="298" t="s">
        <v>52605</v>
      </c>
      <c r="V7766" s="298" t="n">
        <v>1850.84</v>
      </c>
      <c r="W7766" s="298" t="s">
        <v>166</v>
      </c>
      <c r="X7766" s="298" t="s">
        <v>52606</v>
      </c>
    </row>
    <row r="7767" customFormat="false" ht="15.8" hidden="false" customHeight="false" outlineLevel="0" collapsed="false">
      <c r="U7767" s="298" t="s">
        <v>52607</v>
      </c>
      <c r="V7767" s="298" t="n">
        <v>1959.71</v>
      </c>
      <c r="W7767" s="298" t="s">
        <v>166</v>
      </c>
      <c r="X7767" s="298" t="s">
        <v>52608</v>
      </c>
    </row>
    <row r="7768" customFormat="false" ht="15.8" hidden="false" customHeight="false" outlineLevel="0" collapsed="false">
      <c r="U7768" s="298" t="s">
        <v>52609</v>
      </c>
      <c r="V7768" s="298" t="n">
        <v>2439.86</v>
      </c>
      <c r="W7768" s="298" t="s">
        <v>166</v>
      </c>
      <c r="X7768" s="298" t="s">
        <v>52610</v>
      </c>
    </row>
    <row r="7769" customFormat="false" ht="15.8" hidden="false" customHeight="false" outlineLevel="0" collapsed="false">
      <c r="U7769" s="298" t="s">
        <v>52611</v>
      </c>
      <c r="V7769" s="298" t="n">
        <v>2571.75</v>
      </c>
      <c r="W7769" s="298" t="s">
        <v>166</v>
      </c>
      <c r="X7769" s="298" t="s">
        <v>52612</v>
      </c>
    </row>
    <row r="7770" customFormat="false" ht="15.8" hidden="false" customHeight="false" outlineLevel="0" collapsed="false">
      <c r="U7770" s="298" t="s">
        <v>52613</v>
      </c>
      <c r="V7770" s="298" t="n">
        <v>2747.56</v>
      </c>
      <c r="W7770" s="298" t="s">
        <v>166</v>
      </c>
      <c r="X7770" s="298" t="s">
        <v>52614</v>
      </c>
    </row>
    <row r="7771" customFormat="false" ht="15.8" hidden="false" customHeight="false" outlineLevel="0" collapsed="false">
      <c r="U7771" s="298" t="s">
        <v>52615</v>
      </c>
      <c r="V7771" s="298" t="n">
        <v>2813.54</v>
      </c>
      <c r="W7771" s="298" t="s">
        <v>166</v>
      </c>
      <c r="X7771" s="298" t="s">
        <v>52616</v>
      </c>
    </row>
    <row r="7772" customFormat="false" ht="15.8" hidden="false" customHeight="false" outlineLevel="0" collapsed="false">
      <c r="U7772" s="298" t="s">
        <v>52617</v>
      </c>
      <c r="V7772" s="298" t="n">
        <v>2923.43</v>
      </c>
      <c r="W7772" s="298" t="s">
        <v>166</v>
      </c>
      <c r="X7772" s="298" t="s">
        <v>52618</v>
      </c>
    </row>
    <row r="7773" customFormat="false" ht="15.8" hidden="false" customHeight="false" outlineLevel="0" collapsed="false">
      <c r="U7773" s="298" t="s">
        <v>52619</v>
      </c>
      <c r="V7773" s="298" t="n">
        <v>3910.79</v>
      </c>
      <c r="W7773" s="298" t="s">
        <v>166</v>
      </c>
      <c r="X7773" s="298" t="s">
        <v>52620</v>
      </c>
    </row>
    <row r="7774" customFormat="false" ht="15.8" hidden="false" customHeight="false" outlineLevel="0" collapsed="false">
      <c r="U7774" s="298" t="s">
        <v>52621</v>
      </c>
      <c r="V7774" s="298" t="n">
        <v>4981.51</v>
      </c>
      <c r="W7774" s="298" t="s">
        <v>166</v>
      </c>
      <c r="X7774" s="298" t="s">
        <v>52622</v>
      </c>
    </row>
    <row r="7775" customFormat="false" ht="15.8" hidden="false" customHeight="false" outlineLevel="0" collapsed="false">
      <c r="U7775" s="298" t="s">
        <v>52623</v>
      </c>
      <c r="V7775" s="298" t="n">
        <v>5264.79</v>
      </c>
      <c r="W7775" s="298" t="s">
        <v>166</v>
      </c>
      <c r="X7775" s="298" t="s">
        <v>52624</v>
      </c>
    </row>
    <row r="7776" customFormat="false" ht="15.8" hidden="false" customHeight="false" outlineLevel="0" collapsed="false">
      <c r="U7776" s="298" t="s">
        <v>52625</v>
      </c>
      <c r="V7776" s="298" t="n">
        <v>5366.24</v>
      </c>
      <c r="W7776" s="298" t="s">
        <v>166</v>
      </c>
      <c r="X7776" s="298" t="s">
        <v>52626</v>
      </c>
    </row>
    <row r="7777" customFormat="false" ht="15.8" hidden="false" customHeight="false" outlineLevel="0" collapsed="false">
      <c r="U7777" s="298" t="s">
        <v>52627</v>
      </c>
      <c r="V7777" s="298" t="n">
        <v>5629.53</v>
      </c>
      <c r="W7777" s="298" t="s">
        <v>166</v>
      </c>
      <c r="X7777" s="298" t="s">
        <v>52628</v>
      </c>
    </row>
    <row r="7778" customFormat="false" ht="15.8" hidden="false" customHeight="false" outlineLevel="0" collapsed="false">
      <c r="U7778" s="298" t="s">
        <v>52629</v>
      </c>
      <c r="V7778" s="298" t="n">
        <v>3489.44</v>
      </c>
      <c r="W7778" s="298" t="s">
        <v>166</v>
      </c>
      <c r="X7778" s="298" t="s">
        <v>52630</v>
      </c>
    </row>
    <row r="7779" customFormat="false" ht="15.8" hidden="false" customHeight="false" outlineLevel="0" collapsed="false">
      <c r="U7779" s="298" t="s">
        <v>52631</v>
      </c>
      <c r="V7779" s="298" t="n">
        <v>4219.28</v>
      </c>
      <c r="W7779" s="298" t="s">
        <v>166</v>
      </c>
      <c r="X7779" s="298" t="s">
        <v>52632</v>
      </c>
    </row>
    <row r="7780" customFormat="false" ht="15.8" hidden="false" customHeight="false" outlineLevel="0" collapsed="false">
      <c r="U7780" s="298" t="s">
        <v>52633</v>
      </c>
      <c r="V7780" s="298" t="n">
        <v>4356.18</v>
      </c>
      <c r="W7780" s="298" t="s">
        <v>166</v>
      </c>
      <c r="X7780" s="298" t="s">
        <v>52634</v>
      </c>
    </row>
    <row r="7781" customFormat="false" ht="15.8" hidden="false" customHeight="false" outlineLevel="0" collapsed="false">
      <c r="U7781" s="298" t="s">
        <v>52635</v>
      </c>
      <c r="V7781" s="298" t="n">
        <v>4949.31</v>
      </c>
      <c r="W7781" s="298" t="s">
        <v>166</v>
      </c>
      <c r="X7781" s="298" t="s">
        <v>52636</v>
      </c>
    </row>
    <row r="7782" customFormat="false" ht="15.8" hidden="false" customHeight="false" outlineLevel="0" collapsed="false">
      <c r="U7782" s="298" t="s">
        <v>52637</v>
      </c>
      <c r="V7782" s="298" t="n">
        <v>5222.85</v>
      </c>
      <c r="W7782" s="298" t="s">
        <v>166</v>
      </c>
      <c r="X7782" s="298" t="s">
        <v>52638</v>
      </c>
    </row>
    <row r="7783" customFormat="false" ht="15.8" hidden="false" customHeight="false" outlineLevel="0" collapsed="false">
      <c r="U7783" s="298" t="s">
        <v>52639</v>
      </c>
      <c r="V7783" s="298" t="n">
        <v>6112.47</v>
      </c>
      <c r="W7783" s="298" t="s">
        <v>166</v>
      </c>
      <c r="X7783" s="298" t="s">
        <v>52640</v>
      </c>
    </row>
    <row r="7784" customFormat="false" ht="15.8" hidden="false" customHeight="false" outlineLevel="0" collapsed="false">
      <c r="U7784" s="298" t="s">
        <v>52641</v>
      </c>
      <c r="V7784" s="298" t="n">
        <v>6978.89</v>
      </c>
      <c r="W7784" s="298" t="s">
        <v>166</v>
      </c>
      <c r="X7784" s="298" t="s">
        <v>52642</v>
      </c>
    </row>
    <row r="7785" customFormat="false" ht="15.8" hidden="false" customHeight="false" outlineLevel="0" collapsed="false">
      <c r="U7785" s="298" t="s">
        <v>52643</v>
      </c>
      <c r="V7785" s="298" t="n">
        <v>7412.39</v>
      </c>
      <c r="W7785" s="298" t="s">
        <v>166</v>
      </c>
      <c r="X7785" s="298" t="s">
        <v>52644</v>
      </c>
    </row>
    <row r="7786" customFormat="false" ht="15.8" hidden="false" customHeight="false" outlineLevel="0" collapsed="false">
      <c r="U7786" s="298" t="s">
        <v>52645</v>
      </c>
      <c r="V7786" s="298" t="n">
        <v>7845.91</v>
      </c>
      <c r="W7786" s="298" t="s">
        <v>166</v>
      </c>
      <c r="X7786" s="298" t="s">
        <v>52646</v>
      </c>
    </row>
    <row r="7787" customFormat="false" ht="15.8" hidden="false" customHeight="false" outlineLevel="0" collapsed="false">
      <c r="U7787" s="298" t="s">
        <v>52647</v>
      </c>
      <c r="V7787" s="298" t="n">
        <v>8425.24</v>
      </c>
      <c r="W7787" s="298" t="s">
        <v>166</v>
      </c>
      <c r="X7787" s="298" t="s">
        <v>52648</v>
      </c>
    </row>
    <row r="7788" customFormat="false" ht="15.8" hidden="false" customHeight="false" outlineLevel="0" collapsed="false">
      <c r="U7788" s="298" t="s">
        <v>52649</v>
      </c>
      <c r="V7788" s="298" t="n">
        <v>8712.65</v>
      </c>
      <c r="W7788" s="298" t="s">
        <v>166</v>
      </c>
      <c r="X7788" s="298" t="s">
        <v>52650</v>
      </c>
    </row>
    <row r="7789" customFormat="false" ht="15.8" hidden="false" customHeight="false" outlineLevel="0" collapsed="false">
      <c r="U7789" s="298" t="s">
        <v>52651</v>
      </c>
      <c r="V7789" s="298" t="n">
        <v>9602.28</v>
      </c>
      <c r="W7789" s="298" t="s">
        <v>166</v>
      </c>
      <c r="X7789" s="298" t="s">
        <v>52652</v>
      </c>
    </row>
    <row r="7790" customFormat="false" ht="15.8" hidden="false" customHeight="false" outlineLevel="0" collapsed="false">
      <c r="U7790" s="298" t="s">
        <v>52653</v>
      </c>
      <c r="V7790" s="298" t="n">
        <v>10468.33</v>
      </c>
      <c r="W7790" s="298" t="s">
        <v>166</v>
      </c>
      <c r="X7790" s="298" t="s">
        <v>52654</v>
      </c>
    </row>
    <row r="7791" customFormat="false" ht="15.8" hidden="false" customHeight="false" outlineLevel="0" collapsed="false">
      <c r="U7791" s="298" t="s">
        <v>52655</v>
      </c>
      <c r="V7791" s="298" t="n">
        <v>13508.79</v>
      </c>
      <c r="W7791" s="298" t="s">
        <v>166</v>
      </c>
      <c r="X7791" s="298" t="s">
        <v>52656</v>
      </c>
    </row>
    <row r="7792" customFormat="false" ht="15.8" hidden="false" customHeight="false" outlineLevel="0" collapsed="false">
      <c r="U7792" s="298" t="s">
        <v>52657</v>
      </c>
      <c r="V7792" s="298" t="n">
        <v>13902.47</v>
      </c>
      <c r="W7792" s="298" t="s">
        <v>166</v>
      </c>
      <c r="X7792" s="298" t="s">
        <v>52658</v>
      </c>
    </row>
    <row r="7793" customFormat="false" ht="15.8" hidden="false" customHeight="false" outlineLevel="0" collapsed="false">
      <c r="U7793" s="298" t="s">
        <v>52659</v>
      </c>
      <c r="V7793" s="298" t="n">
        <v>17102.97</v>
      </c>
      <c r="W7793" s="298" t="s">
        <v>166</v>
      </c>
      <c r="X7793" s="298" t="s">
        <v>52660</v>
      </c>
    </row>
    <row r="7794" customFormat="false" ht="15.8" hidden="false" customHeight="false" outlineLevel="0" collapsed="false">
      <c r="U7794" s="298" t="s">
        <v>52661</v>
      </c>
      <c r="V7794" s="298" t="n">
        <v>18326.55</v>
      </c>
      <c r="W7794" s="298" t="s">
        <v>166</v>
      </c>
      <c r="X7794" s="298" t="s">
        <v>52662</v>
      </c>
    </row>
    <row r="7795" customFormat="false" ht="15.8" hidden="false" customHeight="false" outlineLevel="0" collapsed="false">
      <c r="U7795" s="298" t="s">
        <v>52663</v>
      </c>
      <c r="V7795" s="298" t="n">
        <v>22822.97</v>
      </c>
      <c r="W7795" s="298" t="s">
        <v>166</v>
      </c>
      <c r="X7795" s="298" t="s">
        <v>52664</v>
      </c>
    </row>
    <row r="7796" customFormat="false" ht="15.8" hidden="false" customHeight="false" outlineLevel="0" collapsed="false">
      <c r="U7796" s="298" t="s">
        <v>52665</v>
      </c>
      <c r="V7796" s="298" t="n">
        <v>23505.65</v>
      </c>
      <c r="W7796" s="298" t="s">
        <v>166</v>
      </c>
      <c r="X7796" s="298" t="s">
        <v>52666</v>
      </c>
    </row>
    <row r="7797" customFormat="false" ht="15.8" hidden="false" customHeight="false" outlineLevel="0" collapsed="false">
      <c r="U7797" s="298" t="s">
        <v>52667</v>
      </c>
      <c r="V7797" s="298" t="n">
        <v>31207.13</v>
      </c>
      <c r="W7797" s="298" t="s">
        <v>166</v>
      </c>
      <c r="X7797" s="298" t="s">
        <v>52668</v>
      </c>
    </row>
    <row r="7798" customFormat="false" ht="15.8" hidden="false" customHeight="false" outlineLevel="0" collapsed="false">
      <c r="U7798" s="298" t="s">
        <v>52669</v>
      </c>
      <c r="V7798" s="298" t="n">
        <v>32929.32</v>
      </c>
      <c r="W7798" s="298" t="s">
        <v>166</v>
      </c>
      <c r="X7798" s="298" t="s">
        <v>52670</v>
      </c>
    </row>
    <row r="7799" customFormat="false" ht="15.8" hidden="false" customHeight="false" outlineLevel="0" collapsed="false">
      <c r="U7799" s="298" t="s">
        <v>52671</v>
      </c>
      <c r="V7799" s="298" t="n">
        <v>76920.26</v>
      </c>
      <c r="W7799" s="298" t="s">
        <v>203</v>
      </c>
      <c r="X7799" s="298" t="s">
        <v>52672</v>
      </c>
    </row>
    <row r="7800" customFormat="false" ht="15.8" hidden="false" customHeight="false" outlineLevel="0" collapsed="false">
      <c r="U7800" s="298" t="s">
        <v>52673</v>
      </c>
      <c r="V7800" s="298" t="n">
        <v>81140.39</v>
      </c>
      <c r="W7800" s="298" t="s">
        <v>203</v>
      </c>
      <c r="X7800" s="298" t="s">
        <v>52674</v>
      </c>
    </row>
    <row r="7801" customFormat="false" ht="15.8" hidden="false" customHeight="false" outlineLevel="0" collapsed="false">
      <c r="U7801" s="298" t="s">
        <v>52675</v>
      </c>
      <c r="V7801" s="298" t="n">
        <v>83855.03</v>
      </c>
      <c r="W7801" s="298" t="s">
        <v>203</v>
      </c>
      <c r="X7801" s="298" t="s">
        <v>52676</v>
      </c>
    </row>
    <row r="7802" customFormat="false" ht="15.8" hidden="false" customHeight="false" outlineLevel="0" collapsed="false">
      <c r="U7802" s="298" t="s">
        <v>52677</v>
      </c>
      <c r="V7802" s="298" t="n">
        <v>1527.06</v>
      </c>
      <c r="W7802" s="298" t="s">
        <v>166</v>
      </c>
      <c r="X7802" s="298" t="s">
        <v>52678</v>
      </c>
    </row>
    <row r="7803" customFormat="false" ht="15.8" hidden="false" customHeight="false" outlineLevel="0" collapsed="false">
      <c r="U7803" s="298" t="s">
        <v>52679</v>
      </c>
      <c r="V7803" s="298" t="n">
        <v>1537.46</v>
      </c>
      <c r="W7803" s="298" t="s">
        <v>166</v>
      </c>
      <c r="X7803" s="298" t="s">
        <v>52680</v>
      </c>
    </row>
    <row r="7804" customFormat="false" ht="15.8" hidden="false" customHeight="false" outlineLevel="0" collapsed="false">
      <c r="U7804" s="298" t="s">
        <v>52681</v>
      </c>
      <c r="V7804" s="298" t="n">
        <v>1554.64</v>
      </c>
      <c r="W7804" s="298" t="s">
        <v>166</v>
      </c>
      <c r="X7804" s="298" t="s">
        <v>52682</v>
      </c>
    </row>
    <row r="7805" customFormat="false" ht="15.8" hidden="false" customHeight="false" outlineLevel="0" collapsed="false">
      <c r="U7805" s="298" t="s">
        <v>52683</v>
      </c>
      <c r="V7805" s="298" t="n">
        <v>1604.3</v>
      </c>
      <c r="W7805" s="298" t="s">
        <v>166</v>
      </c>
      <c r="X7805" s="298" t="s">
        <v>52684</v>
      </c>
    </row>
    <row r="7806" customFormat="false" ht="15.8" hidden="false" customHeight="false" outlineLevel="0" collapsed="false">
      <c r="U7806" s="298" t="s">
        <v>52685</v>
      </c>
      <c r="V7806" s="298" t="n">
        <v>1844.68</v>
      </c>
      <c r="W7806" s="298" t="s">
        <v>166</v>
      </c>
      <c r="X7806" s="298" t="s">
        <v>52686</v>
      </c>
    </row>
    <row r="7807" customFormat="false" ht="15.8" hidden="false" customHeight="false" outlineLevel="0" collapsed="false">
      <c r="U7807" s="298" t="s">
        <v>52687</v>
      </c>
      <c r="V7807" s="298" t="n">
        <v>1880.77</v>
      </c>
      <c r="W7807" s="298" t="s">
        <v>166</v>
      </c>
      <c r="X7807" s="298" t="s">
        <v>52688</v>
      </c>
    </row>
    <row r="7808" customFormat="false" ht="15.8" hidden="false" customHeight="false" outlineLevel="0" collapsed="false">
      <c r="U7808" s="298" t="s">
        <v>52689</v>
      </c>
      <c r="V7808" s="298" t="n">
        <v>1935.03</v>
      </c>
      <c r="W7808" s="298" t="s">
        <v>166</v>
      </c>
      <c r="X7808" s="298" t="s">
        <v>52690</v>
      </c>
    </row>
    <row r="7809" customFormat="false" ht="15.8" hidden="false" customHeight="false" outlineLevel="0" collapsed="false">
      <c r="U7809" s="298" t="s">
        <v>52691</v>
      </c>
      <c r="V7809" s="298" t="n">
        <v>2154.49</v>
      </c>
      <c r="W7809" s="298" t="s">
        <v>166</v>
      </c>
      <c r="X7809" s="298" t="s">
        <v>52692</v>
      </c>
    </row>
    <row r="7810" customFormat="false" ht="15.8" hidden="false" customHeight="false" outlineLevel="0" collapsed="false">
      <c r="U7810" s="298" t="s">
        <v>52693</v>
      </c>
      <c r="V7810" s="298" t="n">
        <v>2165.81</v>
      </c>
      <c r="W7810" s="298" t="s">
        <v>166</v>
      </c>
      <c r="X7810" s="298" t="s">
        <v>52694</v>
      </c>
    </row>
    <row r="7811" customFormat="false" ht="15.8" hidden="false" customHeight="false" outlineLevel="0" collapsed="false">
      <c r="U7811" s="298" t="s">
        <v>52695</v>
      </c>
      <c r="V7811" s="298" t="n">
        <v>2207.56</v>
      </c>
      <c r="W7811" s="298" t="s">
        <v>166</v>
      </c>
      <c r="X7811" s="298" t="s">
        <v>52696</v>
      </c>
    </row>
    <row r="7812" customFormat="false" ht="15.8" hidden="false" customHeight="false" outlineLevel="0" collapsed="false">
      <c r="U7812" s="298" t="s">
        <v>52697</v>
      </c>
      <c r="V7812" s="298" t="n">
        <v>2408.97</v>
      </c>
      <c r="W7812" s="298" t="s">
        <v>166</v>
      </c>
      <c r="X7812" s="298" t="s">
        <v>52698</v>
      </c>
    </row>
    <row r="7813" customFormat="false" ht="15.8" hidden="false" customHeight="false" outlineLevel="0" collapsed="false">
      <c r="U7813" s="298" t="s">
        <v>52699</v>
      </c>
      <c r="V7813" s="298" t="n">
        <v>2425.4</v>
      </c>
      <c r="W7813" s="298" t="s">
        <v>166</v>
      </c>
      <c r="X7813" s="298" t="s">
        <v>52700</v>
      </c>
    </row>
    <row r="7814" customFormat="false" ht="15.8" hidden="false" customHeight="false" outlineLevel="0" collapsed="false">
      <c r="U7814" s="298" t="s">
        <v>52701</v>
      </c>
      <c r="V7814" s="298" t="n">
        <v>2456.97</v>
      </c>
      <c r="W7814" s="298" t="s">
        <v>166</v>
      </c>
      <c r="X7814" s="298" t="s">
        <v>52702</v>
      </c>
    </row>
    <row r="7815" customFormat="false" ht="15.8" hidden="false" customHeight="false" outlineLevel="0" collapsed="false">
      <c r="U7815" s="298" t="s">
        <v>52703</v>
      </c>
      <c r="V7815" s="298" t="n">
        <v>2664.88</v>
      </c>
      <c r="W7815" s="298" t="s">
        <v>166</v>
      </c>
      <c r="X7815" s="298" t="s">
        <v>52704</v>
      </c>
    </row>
    <row r="7816" customFormat="false" ht="15.8" hidden="false" customHeight="false" outlineLevel="0" collapsed="false">
      <c r="U7816" s="298" t="s">
        <v>52705</v>
      </c>
      <c r="V7816" s="298" t="n">
        <v>2813.47</v>
      </c>
      <c r="W7816" s="298" t="s">
        <v>166</v>
      </c>
      <c r="X7816" s="298" t="s">
        <v>52706</v>
      </c>
    </row>
    <row r="7817" customFormat="false" ht="15.8" hidden="false" customHeight="false" outlineLevel="0" collapsed="false">
      <c r="U7817" s="298" t="s">
        <v>52707</v>
      </c>
      <c r="V7817" s="298" t="n">
        <v>2870.1</v>
      </c>
      <c r="W7817" s="298" t="s">
        <v>166</v>
      </c>
      <c r="X7817" s="298" t="s">
        <v>52708</v>
      </c>
    </row>
    <row r="7818" customFormat="false" ht="15.8" hidden="false" customHeight="false" outlineLevel="0" collapsed="false">
      <c r="U7818" s="298" t="s">
        <v>52709</v>
      </c>
      <c r="V7818" s="298" t="n">
        <v>3039.9</v>
      </c>
      <c r="W7818" s="298" t="s">
        <v>166</v>
      </c>
      <c r="X7818" s="298" t="s">
        <v>52710</v>
      </c>
    </row>
    <row r="7819" customFormat="false" ht="15.8" hidden="false" customHeight="false" outlineLevel="0" collapsed="false">
      <c r="U7819" s="298" t="s">
        <v>52711</v>
      </c>
      <c r="V7819" s="298" t="n">
        <v>3150.8</v>
      </c>
      <c r="W7819" s="298" t="s">
        <v>166</v>
      </c>
      <c r="X7819" s="298" t="s">
        <v>52712</v>
      </c>
    </row>
    <row r="7820" customFormat="false" ht="15.8" hidden="false" customHeight="false" outlineLevel="0" collapsed="false">
      <c r="U7820" s="298" t="s">
        <v>52713</v>
      </c>
      <c r="V7820" s="298" t="n">
        <v>3201.48</v>
      </c>
      <c r="W7820" s="298" t="s">
        <v>166</v>
      </c>
      <c r="X7820" s="298" t="s">
        <v>52714</v>
      </c>
    </row>
    <row r="7821" customFormat="false" ht="15.8" hidden="false" customHeight="false" outlineLevel="0" collapsed="false">
      <c r="U7821" s="298" t="s">
        <v>52715</v>
      </c>
      <c r="V7821" s="298" t="n">
        <v>3506.26</v>
      </c>
      <c r="W7821" s="298" t="s">
        <v>166</v>
      </c>
      <c r="X7821" s="298" t="s">
        <v>52716</v>
      </c>
    </row>
    <row r="7822" customFormat="false" ht="15.8" hidden="false" customHeight="false" outlineLevel="0" collapsed="false">
      <c r="U7822" s="298" t="s">
        <v>52717</v>
      </c>
      <c r="V7822" s="298" t="n">
        <v>3560.39</v>
      </c>
      <c r="W7822" s="298" t="s">
        <v>166</v>
      </c>
      <c r="X7822" s="298" t="s">
        <v>52718</v>
      </c>
    </row>
    <row r="7823" customFormat="false" ht="15.8" hidden="false" customHeight="false" outlineLevel="0" collapsed="false">
      <c r="U7823" s="298" t="s">
        <v>52719</v>
      </c>
      <c r="V7823" s="298" t="n">
        <v>3561.07</v>
      </c>
      <c r="W7823" s="298" t="s">
        <v>166</v>
      </c>
      <c r="X7823" s="298" t="s">
        <v>52720</v>
      </c>
    </row>
    <row r="7824" customFormat="false" ht="15.8" hidden="false" customHeight="false" outlineLevel="0" collapsed="false">
      <c r="U7824" s="298" t="s">
        <v>52721</v>
      </c>
      <c r="V7824" s="298" t="n">
        <v>4142.48</v>
      </c>
      <c r="W7824" s="298" t="s">
        <v>166</v>
      </c>
      <c r="X7824" s="298" t="s">
        <v>52722</v>
      </c>
    </row>
    <row r="7825" customFormat="false" ht="15.8" hidden="false" customHeight="false" outlineLevel="0" collapsed="false">
      <c r="U7825" s="298" t="s">
        <v>52723</v>
      </c>
      <c r="V7825" s="298" t="n">
        <v>4207.09</v>
      </c>
      <c r="W7825" s="298" t="s">
        <v>166</v>
      </c>
      <c r="X7825" s="298" t="s">
        <v>52724</v>
      </c>
    </row>
    <row r="7826" customFormat="false" ht="15.8" hidden="false" customHeight="false" outlineLevel="0" collapsed="false">
      <c r="U7826" s="298" t="s">
        <v>52725</v>
      </c>
      <c r="V7826" s="298" t="n">
        <v>4327.3</v>
      </c>
      <c r="W7826" s="298" t="s">
        <v>166</v>
      </c>
      <c r="X7826" s="298" t="s">
        <v>52726</v>
      </c>
    </row>
    <row r="7827" customFormat="false" ht="15.8" hidden="false" customHeight="false" outlineLevel="0" collapsed="false">
      <c r="U7827" s="298" t="s">
        <v>52727</v>
      </c>
      <c r="V7827" s="298" t="n">
        <v>4453.54</v>
      </c>
      <c r="W7827" s="298" t="s">
        <v>166</v>
      </c>
      <c r="X7827" s="298" t="s">
        <v>52728</v>
      </c>
    </row>
    <row r="7828" customFormat="false" ht="15.8" hidden="false" customHeight="false" outlineLevel="0" collapsed="false">
      <c r="U7828" s="298" t="s">
        <v>52729</v>
      </c>
      <c r="V7828" s="298" t="n">
        <v>4619.58</v>
      </c>
      <c r="W7828" s="298" t="s">
        <v>166</v>
      </c>
      <c r="X7828" s="298" t="s">
        <v>52730</v>
      </c>
    </row>
    <row r="7829" customFormat="false" ht="15.8" hidden="false" customHeight="false" outlineLevel="0" collapsed="false">
      <c r="U7829" s="298" t="s">
        <v>52731</v>
      </c>
      <c r="V7829" s="298" t="n">
        <v>5325.06</v>
      </c>
      <c r="W7829" s="298" t="s">
        <v>166</v>
      </c>
      <c r="X7829" s="298" t="s">
        <v>52732</v>
      </c>
    </row>
    <row r="7830" customFormat="false" ht="15.8" hidden="false" customHeight="false" outlineLevel="0" collapsed="false">
      <c r="U7830" s="298" t="s">
        <v>52733</v>
      </c>
      <c r="V7830" s="298" t="n">
        <v>1384.14</v>
      </c>
      <c r="W7830" s="298" t="s">
        <v>166</v>
      </c>
      <c r="X7830" s="298" t="s">
        <v>52734</v>
      </c>
    </row>
    <row r="7831" customFormat="false" ht="15.8" hidden="false" customHeight="false" outlineLevel="0" collapsed="false">
      <c r="U7831" s="298" t="s">
        <v>52735</v>
      </c>
      <c r="V7831" s="298" t="n">
        <v>1599.99</v>
      </c>
      <c r="W7831" s="298" t="s">
        <v>166</v>
      </c>
      <c r="X7831" s="298" t="s">
        <v>52736</v>
      </c>
    </row>
    <row r="7832" customFormat="false" ht="15.8" hidden="false" customHeight="false" outlineLevel="0" collapsed="false">
      <c r="U7832" s="298" t="s">
        <v>52737</v>
      </c>
      <c r="V7832" s="298" t="n">
        <v>2011.18</v>
      </c>
      <c r="W7832" s="298" t="s">
        <v>166</v>
      </c>
      <c r="X7832" s="298" t="s">
        <v>52738</v>
      </c>
    </row>
    <row r="7833" customFormat="false" ht="15.8" hidden="false" customHeight="false" outlineLevel="0" collapsed="false">
      <c r="U7833" s="298" t="s">
        <v>52739</v>
      </c>
      <c r="V7833" s="298" t="n">
        <v>2113.85</v>
      </c>
      <c r="W7833" s="298" t="s">
        <v>166</v>
      </c>
      <c r="X7833" s="298" t="s">
        <v>52740</v>
      </c>
    </row>
    <row r="7834" customFormat="false" ht="15.8" hidden="false" customHeight="false" outlineLevel="0" collapsed="false">
      <c r="U7834" s="298" t="s">
        <v>52741</v>
      </c>
      <c r="V7834" s="298" t="n">
        <v>1768.71</v>
      </c>
      <c r="W7834" s="298" t="s">
        <v>166</v>
      </c>
      <c r="X7834" s="298" t="s">
        <v>52742</v>
      </c>
    </row>
    <row r="7835" customFormat="false" ht="15.8" hidden="false" customHeight="false" outlineLevel="0" collapsed="false">
      <c r="U7835" s="298" t="s">
        <v>52743</v>
      </c>
      <c r="V7835" s="298" t="n">
        <v>2372.19</v>
      </c>
      <c r="W7835" s="298" t="s">
        <v>166</v>
      </c>
      <c r="X7835" s="298" t="s">
        <v>52744</v>
      </c>
    </row>
    <row r="7836" customFormat="false" ht="15.8" hidden="false" customHeight="false" outlineLevel="0" collapsed="false">
      <c r="U7836" s="298" t="s">
        <v>52745</v>
      </c>
      <c r="V7836" s="298" t="n">
        <v>2627.44</v>
      </c>
      <c r="W7836" s="298" t="s">
        <v>166</v>
      </c>
      <c r="X7836" s="298" t="s">
        <v>52746</v>
      </c>
    </row>
    <row r="7837" customFormat="false" ht="15.8" hidden="false" customHeight="false" outlineLevel="0" collapsed="false">
      <c r="U7837" s="298" t="s">
        <v>52747</v>
      </c>
      <c r="V7837" s="298" t="n">
        <v>2364.42</v>
      </c>
      <c r="W7837" s="298" t="s">
        <v>166</v>
      </c>
      <c r="X7837" s="298" t="s">
        <v>52748</v>
      </c>
    </row>
    <row r="7838" customFormat="false" ht="15.8" hidden="false" customHeight="false" outlineLevel="0" collapsed="false">
      <c r="U7838" s="298" t="s">
        <v>52749</v>
      </c>
      <c r="V7838" s="298" t="n">
        <v>2768.32</v>
      </c>
      <c r="W7838" s="298" t="s">
        <v>166</v>
      </c>
      <c r="X7838" s="298" t="s">
        <v>52750</v>
      </c>
    </row>
    <row r="7839" customFormat="false" ht="15.8" hidden="false" customHeight="false" outlineLevel="0" collapsed="false">
      <c r="U7839" s="298" t="s">
        <v>52751</v>
      </c>
      <c r="V7839" s="298" t="n">
        <v>3157.52</v>
      </c>
      <c r="W7839" s="298" t="s">
        <v>166</v>
      </c>
      <c r="X7839" s="298" t="s">
        <v>52752</v>
      </c>
    </row>
    <row r="7840" customFormat="false" ht="15.8" hidden="false" customHeight="false" outlineLevel="0" collapsed="false">
      <c r="U7840" s="298" t="s">
        <v>52753</v>
      </c>
      <c r="V7840" s="298" t="n">
        <v>8533.04</v>
      </c>
      <c r="W7840" s="298" t="s">
        <v>203</v>
      </c>
      <c r="X7840" s="298" t="s">
        <v>52754</v>
      </c>
    </row>
    <row r="7841" customFormat="false" ht="15.8" hidden="false" customHeight="false" outlineLevel="0" collapsed="false">
      <c r="U7841" s="298" t="s">
        <v>52755</v>
      </c>
      <c r="V7841" s="298" t="n">
        <v>11142.52</v>
      </c>
      <c r="W7841" s="298" t="s">
        <v>203</v>
      </c>
      <c r="X7841" s="298" t="s">
        <v>52756</v>
      </c>
    </row>
    <row r="7842" customFormat="false" ht="15.8" hidden="false" customHeight="false" outlineLevel="0" collapsed="false">
      <c r="U7842" s="298" t="s">
        <v>52757</v>
      </c>
      <c r="V7842" s="298" t="n">
        <v>14855.82</v>
      </c>
      <c r="W7842" s="298" t="s">
        <v>203</v>
      </c>
      <c r="X7842" s="298" t="s">
        <v>52758</v>
      </c>
    </row>
    <row r="7843" customFormat="false" ht="15.8" hidden="false" customHeight="false" outlineLevel="0" collapsed="false">
      <c r="U7843" s="298" t="s">
        <v>52759</v>
      </c>
      <c r="V7843" s="298" t="n">
        <v>18570.97</v>
      </c>
      <c r="W7843" s="298" t="s">
        <v>203</v>
      </c>
      <c r="X7843" s="298" t="s">
        <v>52760</v>
      </c>
    </row>
    <row r="7844" customFormat="false" ht="15.8" hidden="false" customHeight="false" outlineLevel="0" collapsed="false">
      <c r="U7844" s="298" t="s">
        <v>52761</v>
      </c>
      <c r="V7844" s="298" t="n">
        <v>22285.57</v>
      </c>
      <c r="W7844" s="298" t="s">
        <v>203</v>
      </c>
      <c r="X7844" s="298" t="s">
        <v>52762</v>
      </c>
    </row>
    <row r="7845" customFormat="false" ht="15.8" hidden="false" customHeight="false" outlineLevel="0" collapsed="false">
      <c r="U7845" s="298" t="s">
        <v>52763</v>
      </c>
      <c r="V7845" s="298" t="n">
        <v>25999.89</v>
      </c>
      <c r="W7845" s="298" t="s">
        <v>203</v>
      </c>
      <c r="X7845" s="298" t="s">
        <v>52764</v>
      </c>
    </row>
    <row r="7846" customFormat="false" ht="15.8" hidden="false" customHeight="false" outlineLevel="0" collapsed="false">
      <c r="U7846" s="298" t="s">
        <v>52765</v>
      </c>
      <c r="V7846" s="298" t="n">
        <v>29713.82</v>
      </c>
      <c r="W7846" s="298" t="s">
        <v>203</v>
      </c>
      <c r="X7846" s="298" t="s">
        <v>52766</v>
      </c>
    </row>
    <row r="7847" customFormat="false" ht="15.8" hidden="false" customHeight="false" outlineLevel="0" collapsed="false">
      <c r="U7847" s="298" t="s">
        <v>52767</v>
      </c>
      <c r="V7847" s="298" t="n">
        <v>33428.94</v>
      </c>
      <c r="W7847" s="298" t="s">
        <v>203</v>
      </c>
      <c r="X7847" s="298" t="s">
        <v>52768</v>
      </c>
    </row>
    <row r="7848" customFormat="false" ht="15.8" hidden="false" customHeight="false" outlineLevel="0" collapsed="false">
      <c r="U7848" s="298" t="s">
        <v>52769</v>
      </c>
      <c r="V7848" s="298" t="n">
        <v>37045.8</v>
      </c>
      <c r="W7848" s="298" t="s">
        <v>203</v>
      </c>
      <c r="X7848" s="298" t="s">
        <v>52770</v>
      </c>
    </row>
    <row r="7849" customFormat="false" ht="15.8" hidden="false" customHeight="false" outlineLevel="0" collapsed="false">
      <c r="U7849" s="298" t="s">
        <v>52771</v>
      </c>
      <c r="V7849" s="298" t="n">
        <v>40668.54</v>
      </c>
      <c r="W7849" s="298" t="s">
        <v>203</v>
      </c>
      <c r="X7849" s="298" t="s">
        <v>52772</v>
      </c>
    </row>
    <row r="7850" customFormat="false" ht="15.8" hidden="false" customHeight="false" outlineLevel="0" collapsed="false">
      <c r="U7850" s="298" t="s">
        <v>52773</v>
      </c>
      <c r="V7850" s="298" t="n">
        <v>44680.54</v>
      </c>
      <c r="W7850" s="298" t="s">
        <v>203</v>
      </c>
      <c r="X7850" s="298" t="s">
        <v>52774</v>
      </c>
    </row>
    <row r="7851" customFormat="false" ht="15.8" hidden="false" customHeight="false" outlineLevel="0" collapsed="false">
      <c r="U7851" s="298" t="s">
        <v>52775</v>
      </c>
      <c r="V7851" s="298" t="n">
        <v>48491.94</v>
      </c>
      <c r="W7851" s="298" t="s">
        <v>203</v>
      </c>
      <c r="X7851" s="298" t="s">
        <v>52776</v>
      </c>
    </row>
    <row r="7852" customFormat="false" ht="15.8" hidden="false" customHeight="false" outlineLevel="0" collapsed="false">
      <c r="U7852" s="298" t="s">
        <v>52777</v>
      </c>
      <c r="V7852" s="298" t="n">
        <v>52203.04</v>
      </c>
      <c r="W7852" s="298" t="s">
        <v>203</v>
      </c>
      <c r="X7852" s="298" t="s">
        <v>52778</v>
      </c>
    </row>
    <row r="7853" customFormat="false" ht="15.8" hidden="false" customHeight="false" outlineLevel="0" collapsed="false">
      <c r="U7853" s="298" t="s">
        <v>52779</v>
      </c>
      <c r="V7853" s="298" t="n">
        <v>56019.66</v>
      </c>
      <c r="W7853" s="298" t="s">
        <v>203</v>
      </c>
      <c r="X7853" s="298" t="s">
        <v>52780</v>
      </c>
    </row>
    <row r="7854" customFormat="false" ht="15.8" hidden="false" customHeight="false" outlineLevel="0" collapsed="false">
      <c r="U7854" s="298" t="s">
        <v>52781</v>
      </c>
      <c r="V7854" s="298" t="n">
        <v>59834.8</v>
      </c>
      <c r="W7854" s="298" t="s">
        <v>203</v>
      </c>
      <c r="X7854" s="298" t="s">
        <v>52782</v>
      </c>
    </row>
    <row r="7855" customFormat="false" ht="15.8" hidden="false" customHeight="false" outlineLevel="0" collapsed="false">
      <c r="U7855" s="298" t="s">
        <v>52783</v>
      </c>
      <c r="V7855" s="298" t="n">
        <v>63653.76</v>
      </c>
      <c r="W7855" s="298" t="s">
        <v>203</v>
      </c>
      <c r="X7855" s="298" t="s">
        <v>52784</v>
      </c>
    </row>
    <row r="7856" customFormat="false" ht="15.8" hidden="false" customHeight="false" outlineLevel="0" collapsed="false">
      <c r="U7856" s="298" t="s">
        <v>52785</v>
      </c>
      <c r="V7856" s="298" t="n">
        <v>67468.8</v>
      </c>
      <c r="W7856" s="298" t="s">
        <v>203</v>
      </c>
      <c r="X7856" s="298" t="s">
        <v>52786</v>
      </c>
    </row>
    <row r="7857" customFormat="false" ht="15.8" hidden="false" customHeight="false" outlineLevel="0" collapsed="false">
      <c r="U7857" s="298" t="s">
        <v>52787</v>
      </c>
      <c r="V7857" s="298" t="n">
        <v>71284.27</v>
      </c>
      <c r="W7857" s="298" t="s">
        <v>203</v>
      </c>
      <c r="X7857" s="298" t="s">
        <v>52788</v>
      </c>
    </row>
    <row r="7858" customFormat="false" ht="15.8" hidden="false" customHeight="false" outlineLevel="0" collapsed="false">
      <c r="U7858" s="298" t="s">
        <v>52789</v>
      </c>
      <c r="V7858" s="298" t="n">
        <v>74799.37</v>
      </c>
      <c r="W7858" s="298" t="s">
        <v>203</v>
      </c>
      <c r="X7858" s="298" t="s">
        <v>52790</v>
      </c>
    </row>
    <row r="7859" customFormat="false" ht="15.8" hidden="false" customHeight="false" outlineLevel="0" collapsed="false">
      <c r="U7859" s="298" t="s">
        <v>52791</v>
      </c>
      <c r="V7859" s="298" t="n">
        <v>10032.72</v>
      </c>
      <c r="W7859" s="298" t="s">
        <v>203</v>
      </c>
      <c r="X7859" s="298" t="s">
        <v>52792</v>
      </c>
    </row>
    <row r="7860" customFormat="false" ht="15.8" hidden="false" customHeight="false" outlineLevel="0" collapsed="false">
      <c r="U7860" s="298" t="s">
        <v>52793</v>
      </c>
      <c r="V7860" s="298" t="n">
        <v>15048.97</v>
      </c>
      <c r="W7860" s="298" t="s">
        <v>203</v>
      </c>
      <c r="X7860" s="298" t="s">
        <v>52794</v>
      </c>
    </row>
    <row r="7861" customFormat="false" ht="15.8" hidden="false" customHeight="false" outlineLevel="0" collapsed="false">
      <c r="U7861" s="298" t="s">
        <v>52795</v>
      </c>
      <c r="V7861" s="298" t="n">
        <v>24580.2</v>
      </c>
      <c r="W7861" s="298" t="s">
        <v>203</v>
      </c>
      <c r="X7861" s="298" t="s">
        <v>52796</v>
      </c>
    </row>
    <row r="7862" customFormat="false" ht="15.8" hidden="false" customHeight="false" outlineLevel="0" collapsed="false">
      <c r="U7862" s="298" t="s">
        <v>52797</v>
      </c>
      <c r="V7862" s="298" t="n">
        <v>39327.24</v>
      </c>
      <c r="W7862" s="298" t="s">
        <v>203</v>
      </c>
      <c r="X7862" s="298" t="s">
        <v>52798</v>
      </c>
    </row>
    <row r="7863" customFormat="false" ht="15.8" hidden="false" customHeight="false" outlineLevel="0" collapsed="false">
      <c r="U7863" s="298" t="s">
        <v>52799</v>
      </c>
      <c r="V7863" s="298" t="n">
        <v>54075.53</v>
      </c>
      <c r="W7863" s="298" t="s">
        <v>203</v>
      </c>
      <c r="X7863" s="298" t="s">
        <v>52800</v>
      </c>
    </row>
    <row r="7864" customFormat="false" ht="15.8" hidden="false" customHeight="false" outlineLevel="0" collapsed="false">
      <c r="U7864" s="298" t="s">
        <v>52801</v>
      </c>
      <c r="V7864" s="298" t="n">
        <v>73740.43</v>
      </c>
      <c r="W7864" s="298" t="s">
        <v>203</v>
      </c>
      <c r="X7864" s="298" t="s">
        <v>52802</v>
      </c>
    </row>
    <row r="7865" customFormat="false" ht="15.8" hidden="false" customHeight="false" outlineLevel="0" collapsed="false">
      <c r="U7865" s="298" t="s">
        <v>52803</v>
      </c>
      <c r="V7865" s="298" t="n">
        <v>98333.2</v>
      </c>
      <c r="W7865" s="298" t="s">
        <v>203</v>
      </c>
      <c r="X7865" s="298" t="s">
        <v>52804</v>
      </c>
    </row>
    <row r="7866" customFormat="false" ht="15.8" hidden="false" customHeight="false" outlineLevel="0" collapsed="false">
      <c r="U7866" s="298" t="s">
        <v>52805</v>
      </c>
      <c r="V7866" s="298" t="n">
        <v>7526.92</v>
      </c>
      <c r="W7866" s="298" t="s">
        <v>203</v>
      </c>
      <c r="X7866" s="298" t="s">
        <v>52806</v>
      </c>
    </row>
    <row r="7867" customFormat="false" ht="15.8" hidden="false" customHeight="false" outlineLevel="0" collapsed="false">
      <c r="U7867" s="298" t="s">
        <v>52807</v>
      </c>
      <c r="V7867" s="298" t="n">
        <v>10036.32</v>
      </c>
      <c r="W7867" s="298" t="s">
        <v>203</v>
      </c>
      <c r="X7867" s="298" t="s">
        <v>52808</v>
      </c>
    </row>
    <row r="7868" customFormat="false" ht="15.8" hidden="false" customHeight="false" outlineLevel="0" collapsed="false">
      <c r="U7868" s="298" t="s">
        <v>52809</v>
      </c>
      <c r="V7868" s="298" t="n">
        <v>16560.39</v>
      </c>
      <c r="W7868" s="298" t="s">
        <v>203</v>
      </c>
      <c r="X7868" s="298" t="s">
        <v>52810</v>
      </c>
    </row>
    <row r="7869" customFormat="false" ht="15.8" hidden="false" customHeight="false" outlineLevel="0" collapsed="false">
      <c r="U7869" s="298" t="s">
        <v>52811</v>
      </c>
      <c r="V7869" s="298" t="n">
        <v>20315.42</v>
      </c>
      <c r="W7869" s="298" t="s">
        <v>203</v>
      </c>
      <c r="X7869" s="298" t="s">
        <v>52812</v>
      </c>
    </row>
    <row r="7870" customFormat="false" ht="15.8" hidden="false" customHeight="false" outlineLevel="0" collapsed="false">
      <c r="U7870" s="298" t="s">
        <v>52813</v>
      </c>
      <c r="V7870" s="298" t="n">
        <v>32113.82</v>
      </c>
      <c r="W7870" s="298" t="s">
        <v>203</v>
      </c>
      <c r="X7870" s="298" t="s">
        <v>52814</v>
      </c>
    </row>
    <row r="7871" customFormat="false" ht="15.8" hidden="false" customHeight="false" outlineLevel="0" collapsed="false">
      <c r="U7871" s="298" t="s">
        <v>52815</v>
      </c>
      <c r="V7871" s="298" t="n">
        <v>43656.06</v>
      </c>
      <c r="W7871" s="298" t="s">
        <v>203</v>
      </c>
      <c r="X7871" s="298" t="s">
        <v>52816</v>
      </c>
    </row>
    <row r="7872" customFormat="false" ht="15.8" hidden="false" customHeight="false" outlineLevel="0" collapsed="false">
      <c r="U7872" s="298" t="s">
        <v>52817</v>
      </c>
      <c r="V7872" s="298" t="n">
        <v>58216.76</v>
      </c>
      <c r="W7872" s="298" t="s">
        <v>203</v>
      </c>
      <c r="X7872" s="298" t="s">
        <v>52818</v>
      </c>
    </row>
    <row r="7873" customFormat="false" ht="15.8" hidden="false" customHeight="false" outlineLevel="0" collapsed="false">
      <c r="U7873" s="298" t="s">
        <v>52819</v>
      </c>
      <c r="V7873" s="298" t="n">
        <v>4616.73</v>
      </c>
      <c r="W7873" s="298" t="s">
        <v>203</v>
      </c>
      <c r="X7873" s="298" t="s">
        <v>52820</v>
      </c>
    </row>
    <row r="7874" customFormat="false" ht="15.8" hidden="false" customHeight="false" outlineLevel="0" collapsed="false">
      <c r="U7874" s="298" t="s">
        <v>52821</v>
      </c>
      <c r="V7874" s="298" t="n">
        <v>8028.61</v>
      </c>
      <c r="W7874" s="298" t="s">
        <v>203</v>
      </c>
      <c r="X7874" s="298" t="s">
        <v>52822</v>
      </c>
    </row>
    <row r="7875" customFormat="false" ht="15.8" hidden="false" customHeight="false" outlineLevel="0" collapsed="false">
      <c r="U7875" s="298" t="s">
        <v>52823</v>
      </c>
      <c r="V7875" s="298" t="n">
        <v>12043.13</v>
      </c>
      <c r="W7875" s="298" t="s">
        <v>203</v>
      </c>
      <c r="X7875" s="298" t="s">
        <v>52824</v>
      </c>
    </row>
    <row r="7876" customFormat="false" ht="15.8" hidden="false" customHeight="false" outlineLevel="0" collapsed="false">
      <c r="U7876" s="298" t="s">
        <v>52825</v>
      </c>
      <c r="V7876" s="298" t="n">
        <v>21073.32</v>
      </c>
      <c r="W7876" s="298" t="s">
        <v>203</v>
      </c>
      <c r="X7876" s="298" t="s">
        <v>52826</v>
      </c>
    </row>
    <row r="7877" customFormat="false" ht="15.8" hidden="false" customHeight="false" outlineLevel="0" collapsed="false">
      <c r="U7877" s="298" t="s">
        <v>52827</v>
      </c>
      <c r="V7877" s="298" t="n">
        <v>29003.26</v>
      </c>
      <c r="W7877" s="298" t="s">
        <v>203</v>
      </c>
      <c r="X7877" s="298" t="s">
        <v>52828</v>
      </c>
    </row>
    <row r="7878" customFormat="false" ht="15.8" hidden="false" customHeight="false" outlineLevel="0" collapsed="false">
      <c r="U7878" s="298" t="s">
        <v>52829</v>
      </c>
      <c r="V7878" s="298" t="n">
        <v>36133.02</v>
      </c>
      <c r="W7878" s="298" t="s">
        <v>203</v>
      </c>
      <c r="X7878" s="298" t="s">
        <v>52830</v>
      </c>
    </row>
    <row r="7879" customFormat="false" ht="15.8" hidden="false" customHeight="false" outlineLevel="0" collapsed="false">
      <c r="U7879" s="298" t="s">
        <v>52831</v>
      </c>
      <c r="V7879" s="298" t="n">
        <v>51693.7</v>
      </c>
      <c r="W7879" s="298" t="s">
        <v>203</v>
      </c>
      <c r="X7879" s="298" t="s">
        <v>52832</v>
      </c>
    </row>
    <row r="7880" customFormat="false" ht="15.8" hidden="false" customHeight="false" outlineLevel="0" collapsed="false">
      <c r="U7880" s="298" t="s">
        <v>52833</v>
      </c>
      <c r="V7880" s="298" t="n">
        <v>2401.11</v>
      </c>
      <c r="W7880" s="298" t="s">
        <v>166</v>
      </c>
      <c r="X7880" s="298" t="s">
        <v>52834</v>
      </c>
    </row>
    <row r="7881" customFormat="false" ht="15.8" hidden="false" customHeight="false" outlineLevel="0" collapsed="false">
      <c r="U7881" s="298" t="s">
        <v>52835</v>
      </c>
      <c r="V7881" s="298" t="n">
        <v>2706.34</v>
      </c>
      <c r="W7881" s="298" t="s">
        <v>166</v>
      </c>
      <c r="X7881" s="298" t="s">
        <v>52836</v>
      </c>
    </row>
    <row r="7882" customFormat="false" ht="15.8" hidden="false" customHeight="false" outlineLevel="0" collapsed="false">
      <c r="U7882" s="298" t="s">
        <v>52837</v>
      </c>
      <c r="V7882" s="298" t="n">
        <v>3154</v>
      </c>
      <c r="W7882" s="298" t="s">
        <v>166</v>
      </c>
      <c r="X7882" s="298" t="s">
        <v>52838</v>
      </c>
    </row>
    <row r="7883" customFormat="false" ht="15.8" hidden="false" customHeight="false" outlineLevel="0" collapsed="false">
      <c r="U7883" s="298" t="s">
        <v>52839</v>
      </c>
      <c r="V7883" s="298" t="n">
        <v>3601.67</v>
      </c>
      <c r="W7883" s="298" t="s">
        <v>166</v>
      </c>
      <c r="X7883" s="298" t="s">
        <v>52840</v>
      </c>
    </row>
    <row r="7884" customFormat="false" ht="15.8" hidden="false" customHeight="false" outlineLevel="0" collapsed="false">
      <c r="U7884" s="298" t="s">
        <v>52841</v>
      </c>
      <c r="V7884" s="298" t="n">
        <v>3968.02</v>
      </c>
      <c r="W7884" s="298" t="s">
        <v>166</v>
      </c>
      <c r="X7884" s="298" t="s">
        <v>52842</v>
      </c>
    </row>
    <row r="7885" customFormat="false" ht="15.8" hidden="false" customHeight="false" outlineLevel="0" collapsed="false">
      <c r="U7885" s="298" t="s">
        <v>52843</v>
      </c>
      <c r="V7885" s="298" t="n">
        <v>5220.96</v>
      </c>
      <c r="W7885" s="298" t="s">
        <v>166</v>
      </c>
      <c r="X7885" s="298" t="s">
        <v>52844</v>
      </c>
    </row>
    <row r="7886" customFormat="false" ht="15.8" hidden="false" customHeight="false" outlineLevel="0" collapsed="false">
      <c r="U7886" s="298" t="s">
        <v>52845</v>
      </c>
      <c r="V7886" s="298" t="n">
        <v>5651.22</v>
      </c>
      <c r="W7886" s="298" t="s">
        <v>166</v>
      </c>
      <c r="X7886" s="298" t="s">
        <v>52846</v>
      </c>
    </row>
    <row r="7887" customFormat="false" ht="15.8" hidden="false" customHeight="false" outlineLevel="0" collapsed="false">
      <c r="U7887" s="298" t="s">
        <v>52847</v>
      </c>
      <c r="V7887" s="298" t="n">
        <v>6159.73</v>
      </c>
      <c r="W7887" s="298" t="s">
        <v>166</v>
      </c>
      <c r="X7887" s="298" t="s">
        <v>52848</v>
      </c>
    </row>
    <row r="7888" customFormat="false" ht="15.8" hidden="false" customHeight="false" outlineLevel="0" collapsed="false">
      <c r="U7888" s="298" t="s">
        <v>52849</v>
      </c>
      <c r="V7888" s="298" t="n">
        <v>6589.8</v>
      </c>
      <c r="W7888" s="298" t="s">
        <v>166</v>
      </c>
      <c r="X7888" s="298" t="s">
        <v>52850</v>
      </c>
    </row>
    <row r="7889" customFormat="false" ht="15.8" hidden="false" customHeight="false" outlineLevel="0" collapsed="false">
      <c r="U7889" s="298" t="s">
        <v>52851</v>
      </c>
      <c r="V7889" s="298" t="n">
        <v>7098.47</v>
      </c>
      <c r="W7889" s="298" t="s">
        <v>166</v>
      </c>
      <c r="X7889" s="298" t="s">
        <v>52852</v>
      </c>
    </row>
    <row r="7890" customFormat="false" ht="15.8" hidden="false" customHeight="false" outlineLevel="0" collapsed="false">
      <c r="U7890" s="298" t="s">
        <v>52853</v>
      </c>
      <c r="V7890" s="298" t="n">
        <v>7528.66</v>
      </c>
      <c r="W7890" s="298" t="s">
        <v>166</v>
      </c>
      <c r="X7890" s="298" t="s">
        <v>52854</v>
      </c>
    </row>
    <row r="7891" customFormat="false" ht="15.8" hidden="false" customHeight="false" outlineLevel="0" collapsed="false">
      <c r="U7891" s="298" t="s">
        <v>52855</v>
      </c>
      <c r="V7891" s="298" t="n">
        <v>9050.98</v>
      </c>
      <c r="W7891" s="298" t="s">
        <v>166</v>
      </c>
      <c r="X7891" s="298" t="s">
        <v>52856</v>
      </c>
    </row>
    <row r="7892" customFormat="false" ht="15.8" hidden="false" customHeight="false" outlineLevel="0" collapsed="false">
      <c r="U7892" s="298" t="s">
        <v>52857</v>
      </c>
      <c r="V7892" s="298" t="n">
        <v>9546.53</v>
      </c>
      <c r="W7892" s="298" t="s">
        <v>166</v>
      </c>
      <c r="X7892" s="298" t="s">
        <v>52858</v>
      </c>
    </row>
    <row r="7893" customFormat="false" ht="15.8" hidden="false" customHeight="false" outlineLevel="0" collapsed="false">
      <c r="U7893" s="298" t="s">
        <v>52859</v>
      </c>
      <c r="V7893" s="298" t="n">
        <v>10137.01</v>
      </c>
      <c r="W7893" s="298" t="s">
        <v>166</v>
      </c>
      <c r="X7893" s="298" t="s">
        <v>52860</v>
      </c>
    </row>
    <row r="7894" customFormat="false" ht="15.8" hidden="false" customHeight="false" outlineLevel="0" collapsed="false">
      <c r="U7894" s="298" t="s">
        <v>52861</v>
      </c>
      <c r="V7894" s="298" t="n">
        <v>10594.79</v>
      </c>
      <c r="W7894" s="298" t="s">
        <v>166</v>
      </c>
      <c r="X7894" s="298" t="s">
        <v>52862</v>
      </c>
    </row>
    <row r="7895" customFormat="false" ht="15.8" hidden="false" customHeight="false" outlineLevel="0" collapsed="false">
      <c r="U7895" s="298" t="s">
        <v>52863</v>
      </c>
      <c r="V7895" s="298" t="n">
        <v>11455.53</v>
      </c>
      <c r="W7895" s="298" t="s">
        <v>166</v>
      </c>
      <c r="X7895" s="298" t="s">
        <v>52864</v>
      </c>
    </row>
    <row r="7896" customFormat="false" ht="15.8" hidden="false" customHeight="false" outlineLevel="0" collapsed="false">
      <c r="U7896" s="298" t="s">
        <v>52865</v>
      </c>
      <c r="V7896" s="298" t="n">
        <v>11680.28</v>
      </c>
      <c r="W7896" s="298" t="s">
        <v>166</v>
      </c>
      <c r="X7896" s="298" t="s">
        <v>52866</v>
      </c>
    </row>
    <row r="7897" customFormat="false" ht="15.8" hidden="false" customHeight="false" outlineLevel="0" collapsed="false">
      <c r="U7897" s="298" t="s">
        <v>52867</v>
      </c>
      <c r="V7897" s="298" t="n">
        <v>12213.49</v>
      </c>
      <c r="W7897" s="298" t="s">
        <v>166</v>
      </c>
      <c r="X7897" s="298" t="s">
        <v>52868</v>
      </c>
    </row>
    <row r="7898" customFormat="false" ht="15.8" hidden="false" customHeight="false" outlineLevel="0" collapsed="false">
      <c r="U7898" s="298" t="s">
        <v>52869</v>
      </c>
      <c r="V7898" s="298" t="n">
        <v>14840.31</v>
      </c>
      <c r="W7898" s="298" t="s">
        <v>166</v>
      </c>
      <c r="X7898" s="298" t="s">
        <v>52870</v>
      </c>
    </row>
    <row r="7899" customFormat="false" ht="15.8" hidden="false" customHeight="false" outlineLevel="0" collapsed="false">
      <c r="U7899" s="298" t="s">
        <v>52871</v>
      </c>
      <c r="V7899" s="298" t="n">
        <v>15941</v>
      </c>
      <c r="W7899" s="298" t="s">
        <v>166</v>
      </c>
      <c r="X7899" s="298" t="s">
        <v>52872</v>
      </c>
    </row>
    <row r="7900" customFormat="false" ht="15.8" hidden="false" customHeight="false" outlineLevel="0" collapsed="false">
      <c r="U7900" s="298" t="s">
        <v>52873</v>
      </c>
      <c r="V7900" s="298" t="n">
        <v>2540.03</v>
      </c>
      <c r="W7900" s="298" t="s">
        <v>166</v>
      </c>
      <c r="X7900" s="298" t="s">
        <v>52874</v>
      </c>
    </row>
    <row r="7901" customFormat="false" ht="15.8" hidden="false" customHeight="false" outlineLevel="0" collapsed="false">
      <c r="U7901" s="298" t="s">
        <v>52875</v>
      </c>
      <c r="V7901" s="298" t="n">
        <v>2862.91</v>
      </c>
      <c r="W7901" s="298" t="s">
        <v>166</v>
      </c>
      <c r="X7901" s="298" t="s">
        <v>52876</v>
      </c>
    </row>
    <row r="7902" customFormat="false" ht="15.8" hidden="false" customHeight="false" outlineLevel="0" collapsed="false">
      <c r="U7902" s="298" t="s">
        <v>52877</v>
      </c>
      <c r="V7902" s="298" t="n">
        <v>3336.48</v>
      </c>
      <c r="W7902" s="298" t="s">
        <v>166</v>
      </c>
      <c r="X7902" s="298" t="s">
        <v>52878</v>
      </c>
    </row>
    <row r="7903" customFormat="false" ht="15.8" hidden="false" customHeight="false" outlineLevel="0" collapsed="false">
      <c r="U7903" s="298" t="s">
        <v>52879</v>
      </c>
      <c r="V7903" s="298" t="n">
        <v>3810.04</v>
      </c>
      <c r="W7903" s="298" t="s">
        <v>166</v>
      </c>
      <c r="X7903" s="298" t="s">
        <v>52880</v>
      </c>
    </row>
    <row r="7904" customFormat="false" ht="15.8" hidden="false" customHeight="false" outlineLevel="0" collapsed="false">
      <c r="U7904" s="298" t="s">
        <v>52881</v>
      </c>
      <c r="V7904" s="298" t="n">
        <v>4197.59</v>
      </c>
      <c r="W7904" s="298" t="s">
        <v>166</v>
      </c>
      <c r="X7904" s="298" t="s">
        <v>52882</v>
      </c>
    </row>
    <row r="7905" customFormat="false" ht="15.8" hidden="false" customHeight="false" outlineLevel="0" collapsed="false">
      <c r="U7905" s="298" t="s">
        <v>52883</v>
      </c>
      <c r="V7905" s="298" t="n">
        <v>5664.95</v>
      </c>
      <c r="W7905" s="298" t="s">
        <v>166</v>
      </c>
      <c r="X7905" s="298" t="s">
        <v>52884</v>
      </c>
    </row>
    <row r="7906" customFormat="false" ht="15.8" hidden="false" customHeight="false" outlineLevel="0" collapsed="false">
      <c r="U7906" s="298" t="s">
        <v>52885</v>
      </c>
      <c r="V7906" s="298" t="n">
        <v>6131.79</v>
      </c>
      <c r="W7906" s="298" t="s">
        <v>166</v>
      </c>
      <c r="X7906" s="298" t="s">
        <v>52886</v>
      </c>
    </row>
    <row r="7907" customFormat="false" ht="15.8" hidden="false" customHeight="false" outlineLevel="0" collapsed="false">
      <c r="U7907" s="298" t="s">
        <v>52887</v>
      </c>
      <c r="V7907" s="298" t="n">
        <v>6683.52</v>
      </c>
      <c r="W7907" s="298" t="s">
        <v>166</v>
      </c>
      <c r="X7907" s="298" t="s">
        <v>52888</v>
      </c>
    </row>
    <row r="7908" customFormat="false" ht="15.8" hidden="false" customHeight="false" outlineLevel="0" collapsed="false">
      <c r="U7908" s="298" t="s">
        <v>52889</v>
      </c>
      <c r="V7908" s="298" t="n">
        <v>7150.19</v>
      </c>
      <c r="W7908" s="298" t="s">
        <v>166</v>
      </c>
      <c r="X7908" s="298" t="s">
        <v>52890</v>
      </c>
    </row>
    <row r="7909" customFormat="false" ht="15.8" hidden="false" customHeight="false" outlineLevel="0" collapsed="false">
      <c r="U7909" s="298" t="s">
        <v>52891</v>
      </c>
      <c r="V7909" s="298" t="n">
        <v>7702.09</v>
      </c>
      <c r="W7909" s="298" t="s">
        <v>166</v>
      </c>
      <c r="X7909" s="298" t="s">
        <v>52892</v>
      </c>
    </row>
    <row r="7910" customFormat="false" ht="15.8" hidden="false" customHeight="false" outlineLevel="0" collapsed="false">
      <c r="U7910" s="298" t="s">
        <v>52893</v>
      </c>
      <c r="V7910" s="298" t="n">
        <v>8168.87</v>
      </c>
      <c r="W7910" s="298" t="s">
        <v>166</v>
      </c>
      <c r="X7910" s="298" t="s">
        <v>52894</v>
      </c>
    </row>
    <row r="7911" customFormat="false" ht="15.8" hidden="false" customHeight="false" outlineLevel="0" collapsed="false">
      <c r="U7911" s="298" t="s">
        <v>52895</v>
      </c>
      <c r="V7911" s="298" t="n">
        <v>3789</v>
      </c>
      <c r="W7911" s="298" t="s">
        <v>166</v>
      </c>
      <c r="X7911" s="298" t="s">
        <v>52896</v>
      </c>
    </row>
    <row r="7912" customFormat="false" ht="15.8" hidden="false" customHeight="false" outlineLevel="0" collapsed="false">
      <c r="U7912" s="298" t="s">
        <v>52897</v>
      </c>
      <c r="V7912" s="298" t="n">
        <v>4186.76</v>
      </c>
      <c r="W7912" s="298" t="s">
        <v>166</v>
      </c>
      <c r="X7912" s="298" t="s">
        <v>52898</v>
      </c>
    </row>
    <row r="7913" customFormat="false" ht="15.8" hidden="false" customHeight="false" outlineLevel="0" collapsed="false">
      <c r="U7913" s="298" t="s">
        <v>52899</v>
      </c>
      <c r="V7913" s="298" t="n">
        <v>4465.83</v>
      </c>
      <c r="W7913" s="298" t="s">
        <v>166</v>
      </c>
      <c r="X7913" s="298" t="s">
        <v>52900</v>
      </c>
    </row>
    <row r="7914" customFormat="false" ht="15.8" hidden="false" customHeight="false" outlineLevel="0" collapsed="false">
      <c r="U7914" s="298" t="s">
        <v>52901</v>
      </c>
      <c r="V7914" s="298" t="n">
        <v>4738.1</v>
      </c>
      <c r="W7914" s="298" t="s">
        <v>166</v>
      </c>
      <c r="X7914" s="298" t="s">
        <v>52902</v>
      </c>
    </row>
    <row r="7915" customFormat="false" ht="15.8" hidden="false" customHeight="false" outlineLevel="0" collapsed="false">
      <c r="U7915" s="298" t="s">
        <v>52903</v>
      </c>
      <c r="V7915" s="298" t="n">
        <v>5135.72</v>
      </c>
      <c r="W7915" s="298" t="s">
        <v>166</v>
      </c>
      <c r="X7915" s="298" t="s">
        <v>52904</v>
      </c>
    </row>
    <row r="7916" customFormat="false" ht="15.8" hidden="false" customHeight="false" outlineLevel="0" collapsed="false">
      <c r="U7916" s="298" t="s">
        <v>52905</v>
      </c>
      <c r="V7916" s="298" t="n">
        <v>5275.3</v>
      </c>
      <c r="W7916" s="298" t="s">
        <v>166</v>
      </c>
      <c r="X7916" s="298" t="s">
        <v>52906</v>
      </c>
    </row>
    <row r="7917" customFormat="false" ht="15.8" hidden="false" customHeight="false" outlineLevel="0" collapsed="false">
      <c r="U7917" s="298" t="s">
        <v>52907</v>
      </c>
      <c r="V7917" s="298" t="n">
        <v>5547.47</v>
      </c>
      <c r="W7917" s="298" t="s">
        <v>166</v>
      </c>
      <c r="X7917" s="298" t="s">
        <v>52908</v>
      </c>
    </row>
    <row r="7918" customFormat="false" ht="15.8" hidden="false" customHeight="false" outlineLevel="0" collapsed="false">
      <c r="U7918" s="298" t="s">
        <v>52909</v>
      </c>
      <c r="V7918" s="298" t="n">
        <v>5819.35</v>
      </c>
      <c r="W7918" s="298" t="s">
        <v>166</v>
      </c>
      <c r="X7918" s="298" t="s">
        <v>52910</v>
      </c>
    </row>
    <row r="7919" customFormat="false" ht="15.8" hidden="false" customHeight="false" outlineLevel="0" collapsed="false">
      <c r="U7919" s="298" t="s">
        <v>52911</v>
      </c>
      <c r="V7919" s="298" t="n">
        <v>6091.63</v>
      </c>
      <c r="W7919" s="298" t="s">
        <v>166</v>
      </c>
      <c r="X7919" s="298" t="s">
        <v>52912</v>
      </c>
    </row>
    <row r="7920" customFormat="false" ht="15.8" hidden="false" customHeight="false" outlineLevel="0" collapsed="false">
      <c r="U7920" s="298" t="s">
        <v>52913</v>
      </c>
      <c r="V7920" s="298" t="n">
        <v>6363.86</v>
      </c>
      <c r="W7920" s="298" t="s">
        <v>166</v>
      </c>
      <c r="X7920" s="298" t="s">
        <v>52914</v>
      </c>
    </row>
    <row r="7921" customFormat="false" ht="15.8" hidden="false" customHeight="false" outlineLevel="0" collapsed="false">
      <c r="U7921" s="298" t="s">
        <v>52915</v>
      </c>
      <c r="V7921" s="298" t="n">
        <v>6761.68</v>
      </c>
      <c r="W7921" s="298" t="s">
        <v>166</v>
      </c>
      <c r="X7921" s="298" t="s">
        <v>52916</v>
      </c>
    </row>
    <row r="7922" customFormat="false" ht="15.8" hidden="false" customHeight="false" outlineLevel="0" collapsed="false">
      <c r="U7922" s="298" t="s">
        <v>52917</v>
      </c>
      <c r="V7922" s="298" t="n">
        <v>7040.98</v>
      </c>
      <c r="W7922" s="298" t="s">
        <v>166</v>
      </c>
      <c r="X7922" s="298" t="s">
        <v>52918</v>
      </c>
    </row>
    <row r="7923" customFormat="false" ht="15.8" hidden="false" customHeight="false" outlineLevel="0" collapsed="false">
      <c r="U7923" s="298" t="s">
        <v>52919</v>
      </c>
      <c r="V7923" s="298" t="n">
        <v>7313.12</v>
      </c>
      <c r="W7923" s="298" t="s">
        <v>166</v>
      </c>
      <c r="X7923" s="298" t="s">
        <v>52920</v>
      </c>
    </row>
    <row r="7924" customFormat="false" ht="15.8" hidden="false" customHeight="false" outlineLevel="0" collapsed="false">
      <c r="U7924" s="298" t="s">
        <v>52921</v>
      </c>
      <c r="V7924" s="298" t="n">
        <v>7584.92</v>
      </c>
      <c r="W7924" s="298" t="s">
        <v>166</v>
      </c>
      <c r="X7924" s="298" t="s">
        <v>52922</v>
      </c>
    </row>
    <row r="7925" customFormat="false" ht="15.8" hidden="false" customHeight="false" outlineLevel="0" collapsed="false">
      <c r="U7925" s="298" t="s">
        <v>52923</v>
      </c>
      <c r="V7925" s="298" t="n">
        <v>7857.42</v>
      </c>
      <c r="W7925" s="298" t="s">
        <v>166</v>
      </c>
      <c r="X7925" s="298" t="s">
        <v>52924</v>
      </c>
    </row>
    <row r="7926" customFormat="false" ht="15.8" hidden="false" customHeight="false" outlineLevel="0" collapsed="false">
      <c r="U7926" s="298" t="s">
        <v>52925</v>
      </c>
      <c r="V7926" s="298" t="n">
        <v>8262.19</v>
      </c>
      <c r="W7926" s="298" t="s">
        <v>166</v>
      </c>
      <c r="X7926" s="298" t="s">
        <v>52926</v>
      </c>
    </row>
    <row r="7927" customFormat="false" ht="15.8" hidden="false" customHeight="false" outlineLevel="0" collapsed="false">
      <c r="U7927" s="298" t="s">
        <v>52927</v>
      </c>
      <c r="V7927" s="298" t="n">
        <v>10386.46</v>
      </c>
      <c r="W7927" s="298" t="s">
        <v>166</v>
      </c>
      <c r="X7927" s="298" t="s">
        <v>52928</v>
      </c>
    </row>
    <row r="7928" customFormat="false" ht="15.8" hidden="false" customHeight="false" outlineLevel="0" collapsed="false">
      <c r="U7928" s="298" t="s">
        <v>52929</v>
      </c>
      <c r="V7928" s="298" t="n">
        <v>10871.28</v>
      </c>
      <c r="W7928" s="298" t="s">
        <v>166</v>
      </c>
      <c r="X7928" s="298" t="s">
        <v>52930</v>
      </c>
    </row>
    <row r="7929" customFormat="false" ht="15.8" hidden="false" customHeight="false" outlineLevel="0" collapsed="false">
      <c r="U7929" s="298" t="s">
        <v>52931</v>
      </c>
      <c r="V7929" s="298" t="n">
        <v>11213.17</v>
      </c>
      <c r="W7929" s="298" t="s">
        <v>166</v>
      </c>
      <c r="X7929" s="298" t="s">
        <v>52932</v>
      </c>
    </row>
    <row r="7930" customFormat="false" ht="15.8" hidden="false" customHeight="false" outlineLevel="0" collapsed="false">
      <c r="U7930" s="298" t="s">
        <v>52933</v>
      </c>
      <c r="V7930" s="298" t="n">
        <v>12980.4</v>
      </c>
      <c r="W7930" s="298" t="s">
        <v>166</v>
      </c>
      <c r="X7930" s="298" t="s">
        <v>52934</v>
      </c>
    </row>
    <row r="7931" customFormat="false" ht="15.8" hidden="false" customHeight="false" outlineLevel="0" collapsed="false">
      <c r="U7931" s="298" t="s">
        <v>52935</v>
      </c>
      <c r="V7931" s="298" t="n">
        <v>13173.2</v>
      </c>
      <c r="W7931" s="298" t="s">
        <v>166</v>
      </c>
      <c r="X7931" s="298" t="s">
        <v>52936</v>
      </c>
    </row>
    <row r="7932" customFormat="false" ht="15.8" hidden="false" customHeight="false" outlineLevel="0" collapsed="false">
      <c r="U7932" s="298" t="s">
        <v>52937</v>
      </c>
      <c r="V7932" s="298" t="n">
        <v>15939.13</v>
      </c>
      <c r="W7932" s="298" t="s">
        <v>166</v>
      </c>
      <c r="X7932" s="298" t="s">
        <v>52938</v>
      </c>
    </row>
    <row r="7933" customFormat="false" ht="15.8" hidden="false" customHeight="false" outlineLevel="0" collapsed="false">
      <c r="U7933" s="298" t="s">
        <v>52939</v>
      </c>
      <c r="V7933" s="298" t="n">
        <v>16162.12</v>
      </c>
      <c r="W7933" s="298" t="s">
        <v>166</v>
      </c>
      <c r="X7933" s="298" t="s">
        <v>52940</v>
      </c>
    </row>
    <row r="7934" customFormat="false" ht="15.8" hidden="false" customHeight="false" outlineLevel="0" collapsed="false">
      <c r="U7934" s="298" t="s">
        <v>52941</v>
      </c>
      <c r="V7934" s="298" t="n">
        <v>18069.89</v>
      </c>
      <c r="W7934" s="298" t="s">
        <v>166</v>
      </c>
      <c r="X7934" s="298" t="s">
        <v>52942</v>
      </c>
    </row>
    <row r="7935" customFormat="false" ht="15.8" hidden="false" customHeight="false" outlineLevel="0" collapsed="false">
      <c r="U7935" s="298" t="s">
        <v>52943</v>
      </c>
      <c r="V7935" s="298" t="n">
        <v>18310.23</v>
      </c>
      <c r="W7935" s="298" t="s">
        <v>166</v>
      </c>
      <c r="X7935" s="298" t="s">
        <v>52944</v>
      </c>
    </row>
    <row r="7936" customFormat="false" ht="15.8" hidden="false" customHeight="false" outlineLevel="0" collapsed="false">
      <c r="U7936" s="298" t="s">
        <v>52945</v>
      </c>
      <c r="V7936" s="298" t="n">
        <v>25118.41</v>
      </c>
      <c r="W7936" s="298" t="s">
        <v>166</v>
      </c>
      <c r="X7936" s="298" t="s">
        <v>52946</v>
      </c>
    </row>
    <row r="7937" customFormat="false" ht="15.8" hidden="false" customHeight="false" outlineLevel="0" collapsed="false">
      <c r="U7937" s="298" t="s">
        <v>52947</v>
      </c>
      <c r="V7937" s="298" t="n">
        <v>26035.78</v>
      </c>
      <c r="W7937" s="298" t="s">
        <v>166</v>
      </c>
      <c r="X7937" s="298" t="s">
        <v>52948</v>
      </c>
    </row>
    <row r="7938" customFormat="false" ht="15.8" hidden="false" customHeight="false" outlineLevel="0" collapsed="false">
      <c r="U7938" s="298" t="s">
        <v>52949</v>
      </c>
      <c r="V7938" s="298" t="n">
        <v>5597.56</v>
      </c>
      <c r="W7938" s="298" t="s">
        <v>166</v>
      </c>
      <c r="X7938" s="298" t="s">
        <v>52950</v>
      </c>
    </row>
    <row r="7939" customFormat="false" ht="15.8" hidden="false" customHeight="false" outlineLevel="0" collapsed="false">
      <c r="U7939" s="298" t="s">
        <v>52951</v>
      </c>
      <c r="V7939" s="298" t="n">
        <v>7349.6</v>
      </c>
      <c r="W7939" s="298" t="s">
        <v>166</v>
      </c>
      <c r="X7939" s="298" t="s">
        <v>52952</v>
      </c>
    </row>
    <row r="7940" customFormat="false" ht="15.8" hidden="false" customHeight="false" outlineLevel="0" collapsed="false">
      <c r="U7940" s="298" t="s">
        <v>52953</v>
      </c>
      <c r="V7940" s="298" t="n">
        <v>8533.07</v>
      </c>
      <c r="W7940" s="298" t="s">
        <v>166</v>
      </c>
      <c r="X7940" s="298" t="s">
        <v>52954</v>
      </c>
    </row>
    <row r="7941" customFormat="false" ht="15.8" hidden="false" customHeight="false" outlineLevel="0" collapsed="false">
      <c r="U7941" s="298" t="s">
        <v>52955</v>
      </c>
      <c r="V7941" s="298" t="n">
        <v>8973.04</v>
      </c>
      <c r="W7941" s="298" t="s">
        <v>166</v>
      </c>
      <c r="X7941" s="298" t="s">
        <v>52956</v>
      </c>
    </row>
    <row r="7942" customFormat="false" ht="15.8" hidden="false" customHeight="false" outlineLevel="0" collapsed="false">
      <c r="U7942" s="298" t="s">
        <v>52957</v>
      </c>
      <c r="V7942" s="298" t="n">
        <v>9268.42</v>
      </c>
      <c r="W7942" s="298" t="s">
        <v>166</v>
      </c>
      <c r="X7942" s="298" t="s">
        <v>52958</v>
      </c>
    </row>
    <row r="7943" customFormat="false" ht="15.8" hidden="false" customHeight="false" outlineLevel="0" collapsed="false">
      <c r="U7943" s="298" t="s">
        <v>52959</v>
      </c>
      <c r="V7943" s="298" t="n">
        <v>9564.59</v>
      </c>
      <c r="W7943" s="298" t="s">
        <v>166</v>
      </c>
      <c r="X7943" s="298" t="s">
        <v>52960</v>
      </c>
    </row>
    <row r="7944" customFormat="false" ht="15.8" hidden="false" customHeight="false" outlineLevel="0" collapsed="false">
      <c r="U7944" s="298" t="s">
        <v>52961</v>
      </c>
      <c r="V7944" s="298" t="n">
        <v>9860.22</v>
      </c>
      <c r="W7944" s="298" t="s">
        <v>166</v>
      </c>
      <c r="X7944" s="298" t="s">
        <v>52962</v>
      </c>
    </row>
    <row r="7945" customFormat="false" ht="15.8" hidden="false" customHeight="false" outlineLevel="0" collapsed="false">
      <c r="U7945" s="298" t="s">
        <v>52963</v>
      </c>
      <c r="V7945" s="298" t="n">
        <v>10300.56</v>
      </c>
      <c r="W7945" s="298" t="s">
        <v>166</v>
      </c>
      <c r="X7945" s="298" t="s">
        <v>52964</v>
      </c>
    </row>
    <row r="7946" customFormat="false" ht="15.8" hidden="false" customHeight="false" outlineLevel="0" collapsed="false">
      <c r="U7946" s="298" t="s">
        <v>52965</v>
      </c>
      <c r="V7946" s="298" t="n">
        <v>10595.7</v>
      </c>
      <c r="W7946" s="298" t="s">
        <v>166</v>
      </c>
      <c r="X7946" s="298" t="s">
        <v>52966</v>
      </c>
    </row>
    <row r="7947" customFormat="false" ht="15.8" hidden="false" customHeight="false" outlineLevel="0" collapsed="false">
      <c r="U7947" s="298" t="s">
        <v>52967</v>
      </c>
      <c r="V7947" s="298" t="n">
        <v>13207.31</v>
      </c>
      <c r="W7947" s="298" t="s">
        <v>166</v>
      </c>
      <c r="X7947" s="298" t="s">
        <v>52968</v>
      </c>
    </row>
    <row r="7948" customFormat="false" ht="15.8" hidden="false" customHeight="false" outlineLevel="0" collapsed="false">
      <c r="U7948" s="298" t="s">
        <v>52969</v>
      </c>
      <c r="V7948" s="298" t="n">
        <v>13878.83</v>
      </c>
      <c r="W7948" s="298" t="s">
        <v>166</v>
      </c>
      <c r="X7948" s="298" t="s">
        <v>52970</v>
      </c>
    </row>
    <row r="7949" customFormat="false" ht="15.8" hidden="false" customHeight="false" outlineLevel="0" collapsed="false">
      <c r="U7949" s="298" t="s">
        <v>52971</v>
      </c>
      <c r="V7949" s="298" t="n">
        <v>14248.52</v>
      </c>
      <c r="W7949" s="298" t="s">
        <v>166</v>
      </c>
      <c r="X7949" s="298" t="s">
        <v>52972</v>
      </c>
    </row>
    <row r="7950" customFormat="false" ht="15.8" hidden="false" customHeight="false" outlineLevel="0" collapsed="false">
      <c r="U7950" s="298" t="s">
        <v>52973</v>
      </c>
      <c r="V7950" s="298" t="n">
        <v>14412.72</v>
      </c>
      <c r="W7950" s="298" t="s">
        <v>166</v>
      </c>
      <c r="X7950" s="298" t="s">
        <v>52974</v>
      </c>
    </row>
    <row r="7951" customFormat="false" ht="15.8" hidden="false" customHeight="false" outlineLevel="0" collapsed="false">
      <c r="U7951" s="298" t="s">
        <v>52975</v>
      </c>
      <c r="V7951" s="298" t="n">
        <v>14697.33</v>
      </c>
      <c r="W7951" s="298" t="s">
        <v>166</v>
      </c>
      <c r="X7951" s="298" t="s">
        <v>52976</v>
      </c>
    </row>
    <row r="7952" customFormat="false" ht="15.8" hidden="false" customHeight="false" outlineLevel="0" collapsed="false">
      <c r="U7952" s="298" t="s">
        <v>52977</v>
      </c>
      <c r="V7952" s="298" t="n">
        <v>15476.01</v>
      </c>
      <c r="W7952" s="298" t="s">
        <v>166</v>
      </c>
      <c r="X7952" s="298" t="s">
        <v>52978</v>
      </c>
    </row>
    <row r="7953" customFormat="false" ht="15.8" hidden="false" customHeight="false" outlineLevel="0" collapsed="false">
      <c r="U7953" s="298" t="s">
        <v>52979</v>
      </c>
      <c r="V7953" s="298" t="n">
        <v>17913.11</v>
      </c>
      <c r="W7953" s="298" t="s">
        <v>166</v>
      </c>
      <c r="X7953" s="298" t="s">
        <v>52980</v>
      </c>
    </row>
    <row r="7954" customFormat="false" ht="15.8" hidden="false" customHeight="false" outlineLevel="0" collapsed="false">
      <c r="U7954" s="298" t="s">
        <v>52981</v>
      </c>
      <c r="V7954" s="298" t="n">
        <v>21406.75</v>
      </c>
      <c r="W7954" s="298" t="s">
        <v>166</v>
      </c>
      <c r="X7954" s="298" t="s">
        <v>52982</v>
      </c>
    </row>
    <row r="7955" customFormat="false" ht="15.8" hidden="false" customHeight="false" outlineLevel="0" collapsed="false">
      <c r="U7955" s="298" t="s">
        <v>52983</v>
      </c>
      <c r="V7955" s="298" t="n">
        <v>22091.22</v>
      </c>
      <c r="W7955" s="298" t="s">
        <v>166</v>
      </c>
      <c r="X7955" s="298" t="s">
        <v>52984</v>
      </c>
    </row>
    <row r="7956" customFormat="false" ht="15.8" hidden="false" customHeight="false" outlineLevel="0" collapsed="false">
      <c r="U7956" s="298" t="s">
        <v>52985</v>
      </c>
      <c r="V7956" s="298" t="n">
        <v>22371.72</v>
      </c>
      <c r="W7956" s="298" t="s">
        <v>166</v>
      </c>
      <c r="X7956" s="298" t="s">
        <v>52986</v>
      </c>
    </row>
    <row r="7957" customFormat="false" ht="15.8" hidden="false" customHeight="false" outlineLevel="0" collapsed="false">
      <c r="U7957" s="298" t="s">
        <v>52987</v>
      </c>
      <c r="V7957" s="298" t="n">
        <v>13068.45</v>
      </c>
      <c r="W7957" s="298" t="s">
        <v>166</v>
      </c>
      <c r="X7957" s="298" t="s">
        <v>52988</v>
      </c>
    </row>
    <row r="7958" customFormat="false" ht="15.8" hidden="false" customHeight="false" outlineLevel="0" collapsed="false">
      <c r="U7958" s="298" t="s">
        <v>52989</v>
      </c>
      <c r="V7958" s="298" t="n">
        <v>16043.63</v>
      </c>
      <c r="W7958" s="298" t="s">
        <v>166</v>
      </c>
      <c r="X7958" s="298" t="s">
        <v>52990</v>
      </c>
    </row>
    <row r="7959" customFormat="false" ht="15.8" hidden="false" customHeight="false" outlineLevel="0" collapsed="false">
      <c r="U7959" s="298" t="s">
        <v>52991</v>
      </c>
      <c r="V7959" s="298" t="n">
        <v>15505.99</v>
      </c>
      <c r="W7959" s="298" t="s">
        <v>166</v>
      </c>
      <c r="X7959" s="298" t="s">
        <v>52992</v>
      </c>
    </row>
    <row r="7960" customFormat="false" ht="15.8" hidden="false" customHeight="false" outlineLevel="0" collapsed="false">
      <c r="U7960" s="298" t="s">
        <v>52993</v>
      </c>
      <c r="V7960" s="298" t="n">
        <v>18202.75</v>
      </c>
      <c r="W7960" s="298" t="s">
        <v>166</v>
      </c>
      <c r="X7960" s="298" t="s">
        <v>52994</v>
      </c>
    </row>
    <row r="7961" customFormat="false" ht="15.8" hidden="false" customHeight="false" outlineLevel="0" collapsed="false">
      <c r="U7961" s="298" t="s">
        <v>52995</v>
      </c>
      <c r="V7961" s="298" t="n">
        <v>16107.8</v>
      </c>
      <c r="W7961" s="298" t="s">
        <v>166</v>
      </c>
      <c r="X7961" s="298" t="s">
        <v>52996</v>
      </c>
    </row>
    <row r="7962" customFormat="false" ht="15.8" hidden="false" customHeight="false" outlineLevel="0" collapsed="false">
      <c r="U7962" s="298" t="s">
        <v>52997</v>
      </c>
      <c r="V7962" s="298" t="n">
        <v>18140.41</v>
      </c>
      <c r="W7962" s="298" t="s">
        <v>166</v>
      </c>
      <c r="X7962" s="298" t="s">
        <v>52998</v>
      </c>
    </row>
    <row r="7963" customFormat="false" ht="15.8" hidden="false" customHeight="false" outlineLevel="0" collapsed="false">
      <c r="U7963" s="298" t="s">
        <v>52999</v>
      </c>
      <c r="V7963" s="298" t="n">
        <v>16382.39</v>
      </c>
      <c r="W7963" s="298" t="s">
        <v>166</v>
      </c>
      <c r="X7963" s="298" t="s">
        <v>53000</v>
      </c>
    </row>
    <row r="7964" customFormat="false" ht="15.8" hidden="false" customHeight="false" outlineLevel="0" collapsed="false">
      <c r="U7964" s="298" t="s">
        <v>53001</v>
      </c>
      <c r="V7964" s="298" t="n">
        <v>18950.32</v>
      </c>
      <c r="W7964" s="298" t="s">
        <v>166</v>
      </c>
      <c r="X7964" s="298" t="s">
        <v>53002</v>
      </c>
    </row>
    <row r="7965" customFormat="false" ht="15.8" hidden="false" customHeight="false" outlineLevel="0" collapsed="false">
      <c r="U7965" s="298" t="s">
        <v>53003</v>
      </c>
      <c r="V7965" s="298" t="n">
        <v>16649.26</v>
      </c>
      <c r="W7965" s="298" t="s">
        <v>166</v>
      </c>
      <c r="X7965" s="298" t="s">
        <v>53004</v>
      </c>
    </row>
    <row r="7966" customFormat="false" ht="15.8" hidden="false" customHeight="false" outlineLevel="0" collapsed="false">
      <c r="U7966" s="298" t="s">
        <v>53005</v>
      </c>
      <c r="V7966" s="298" t="n">
        <v>18000.17</v>
      </c>
      <c r="W7966" s="298" t="s">
        <v>166</v>
      </c>
      <c r="X7966" s="298" t="s">
        <v>53006</v>
      </c>
    </row>
    <row r="7967" customFormat="false" ht="15.8" hidden="false" customHeight="false" outlineLevel="0" collapsed="false">
      <c r="U7967" s="298" t="s">
        <v>53007</v>
      </c>
      <c r="V7967" s="298" t="n">
        <v>19490.58</v>
      </c>
      <c r="W7967" s="298" t="s">
        <v>166</v>
      </c>
      <c r="X7967" s="298" t="s">
        <v>53008</v>
      </c>
    </row>
    <row r="7968" customFormat="false" ht="15.8" hidden="false" customHeight="false" outlineLevel="0" collapsed="false">
      <c r="U7968" s="298" t="s">
        <v>53009</v>
      </c>
      <c r="V7968" s="298" t="n">
        <v>17748.23</v>
      </c>
      <c r="W7968" s="298" t="s">
        <v>166</v>
      </c>
      <c r="X7968" s="298" t="s">
        <v>53010</v>
      </c>
    </row>
    <row r="7969" customFormat="false" ht="15.8" hidden="false" customHeight="false" outlineLevel="0" collapsed="false">
      <c r="U7969" s="298" t="s">
        <v>53011</v>
      </c>
      <c r="V7969" s="298" t="n">
        <v>19758.22</v>
      </c>
      <c r="W7969" s="298" t="s">
        <v>166</v>
      </c>
      <c r="X7969" s="298" t="s">
        <v>53012</v>
      </c>
    </row>
    <row r="7970" customFormat="false" ht="15.8" hidden="false" customHeight="false" outlineLevel="0" collapsed="false">
      <c r="U7970" s="298" t="s">
        <v>53013</v>
      </c>
      <c r="V7970" s="298" t="n">
        <v>18202.75</v>
      </c>
      <c r="W7970" s="298" t="s">
        <v>166</v>
      </c>
      <c r="X7970" s="298" t="s">
        <v>53014</v>
      </c>
    </row>
    <row r="7971" customFormat="false" ht="15.8" hidden="false" customHeight="false" outlineLevel="0" collapsed="false">
      <c r="U7971" s="298" t="s">
        <v>53015</v>
      </c>
      <c r="V7971" s="298" t="n">
        <v>20236.34</v>
      </c>
      <c r="W7971" s="298" t="s">
        <v>166</v>
      </c>
      <c r="X7971" s="298" t="s">
        <v>53016</v>
      </c>
    </row>
    <row r="7972" customFormat="false" ht="15.8" hidden="false" customHeight="false" outlineLevel="0" collapsed="false">
      <c r="U7972" s="298" t="s">
        <v>53017</v>
      </c>
      <c r="V7972" s="298" t="n">
        <v>18745.2</v>
      </c>
      <c r="W7972" s="298" t="s">
        <v>166</v>
      </c>
      <c r="X7972" s="298" t="s">
        <v>53018</v>
      </c>
    </row>
    <row r="7973" customFormat="false" ht="15.8" hidden="false" customHeight="false" outlineLevel="0" collapsed="false">
      <c r="U7973" s="298" t="s">
        <v>53019</v>
      </c>
      <c r="V7973" s="298" t="n">
        <v>21312.82</v>
      </c>
      <c r="W7973" s="298" t="s">
        <v>166</v>
      </c>
      <c r="X7973" s="298" t="s">
        <v>53020</v>
      </c>
    </row>
    <row r="7974" customFormat="false" ht="15.8" hidden="false" customHeight="false" outlineLevel="0" collapsed="false">
      <c r="U7974" s="298" t="s">
        <v>53021</v>
      </c>
      <c r="V7974" s="298" t="n">
        <v>19552.91</v>
      </c>
      <c r="W7974" s="298" t="s">
        <v>166</v>
      </c>
      <c r="X7974" s="298" t="s">
        <v>53022</v>
      </c>
    </row>
    <row r="7975" customFormat="false" ht="15.8" hidden="false" customHeight="false" outlineLevel="0" collapsed="false">
      <c r="U7975" s="298" t="s">
        <v>53023</v>
      </c>
      <c r="V7975" s="298" t="n">
        <v>22663.5</v>
      </c>
      <c r="W7975" s="298" t="s">
        <v>166</v>
      </c>
      <c r="X7975" s="298" t="s">
        <v>53024</v>
      </c>
    </row>
    <row r="7976" customFormat="false" ht="15.8" hidden="false" customHeight="false" outlineLevel="0" collapsed="false">
      <c r="U7976" s="298" t="s">
        <v>53025</v>
      </c>
      <c r="V7976" s="298" t="n">
        <v>21250.65</v>
      </c>
      <c r="W7976" s="298" t="s">
        <v>166</v>
      </c>
      <c r="X7976" s="298" t="s">
        <v>53026</v>
      </c>
    </row>
    <row r="7977" customFormat="false" ht="15.8" hidden="false" customHeight="false" outlineLevel="0" collapsed="false">
      <c r="U7977" s="298" t="s">
        <v>53027</v>
      </c>
      <c r="V7977" s="298" t="n">
        <v>23407.46</v>
      </c>
      <c r="W7977" s="298" t="s">
        <v>166</v>
      </c>
      <c r="X7977" s="298" t="s">
        <v>53028</v>
      </c>
    </row>
    <row r="7978" customFormat="false" ht="15.8" hidden="false" customHeight="false" outlineLevel="0" collapsed="false">
      <c r="U7978" s="298" t="s">
        <v>53029</v>
      </c>
      <c r="V7978" s="298" t="n">
        <v>21515.57</v>
      </c>
      <c r="W7978" s="298" t="s">
        <v>166</v>
      </c>
      <c r="X7978" s="298" t="s">
        <v>53030</v>
      </c>
    </row>
    <row r="7979" customFormat="false" ht="15.8" hidden="false" customHeight="false" outlineLevel="0" collapsed="false">
      <c r="U7979" s="298" t="s">
        <v>53031</v>
      </c>
      <c r="V7979" s="298" t="n">
        <v>23142.54</v>
      </c>
      <c r="W7979" s="298" t="s">
        <v>166</v>
      </c>
      <c r="X7979" s="298" t="s">
        <v>53032</v>
      </c>
    </row>
    <row r="7980" customFormat="false" ht="15.8" hidden="false" customHeight="false" outlineLevel="0" collapsed="false">
      <c r="U7980" s="298" t="s">
        <v>53033</v>
      </c>
      <c r="V7980" s="298" t="n">
        <v>25169.58</v>
      </c>
      <c r="W7980" s="298" t="s">
        <v>166</v>
      </c>
      <c r="X7980" s="298" t="s">
        <v>53034</v>
      </c>
    </row>
    <row r="7981" customFormat="false" ht="15.8" hidden="false" customHeight="false" outlineLevel="0" collapsed="false">
      <c r="U7981" s="298" t="s">
        <v>53035</v>
      </c>
      <c r="V7981" s="298" t="n">
        <v>22866.09</v>
      </c>
      <c r="W7981" s="298" t="s">
        <v>166</v>
      </c>
      <c r="X7981" s="298" t="s">
        <v>53036</v>
      </c>
    </row>
    <row r="7982" customFormat="false" ht="15.8" hidden="false" customHeight="false" outlineLevel="0" collapsed="false">
      <c r="U7982" s="298" t="s">
        <v>53037</v>
      </c>
      <c r="V7982" s="298" t="n">
        <v>25434.5</v>
      </c>
      <c r="W7982" s="298" t="s">
        <v>166</v>
      </c>
      <c r="X7982" s="298" t="s">
        <v>53038</v>
      </c>
    </row>
    <row r="7983" customFormat="false" ht="15.8" hidden="false" customHeight="false" outlineLevel="0" collapsed="false">
      <c r="U7983" s="298" t="s">
        <v>53039</v>
      </c>
      <c r="V7983" s="298" t="n">
        <v>23142.54</v>
      </c>
      <c r="W7983" s="298" t="s">
        <v>166</v>
      </c>
      <c r="X7983" s="298" t="s">
        <v>53040</v>
      </c>
    </row>
    <row r="7984" customFormat="false" ht="15.8" hidden="false" customHeight="false" outlineLevel="0" collapsed="false">
      <c r="U7984" s="298" t="s">
        <v>53041</v>
      </c>
      <c r="V7984" s="298" t="n">
        <v>25711.91</v>
      </c>
      <c r="W7984" s="298" t="s">
        <v>166</v>
      </c>
      <c r="X7984" s="298" t="s">
        <v>53042</v>
      </c>
    </row>
    <row r="7985" customFormat="false" ht="15.8" hidden="false" customHeight="false" outlineLevel="0" collapsed="false">
      <c r="U7985" s="298" t="s">
        <v>53043</v>
      </c>
      <c r="V7985" s="298" t="n">
        <v>23878.88</v>
      </c>
      <c r="W7985" s="298" t="s">
        <v>166</v>
      </c>
      <c r="X7985" s="298" t="s">
        <v>53044</v>
      </c>
    </row>
    <row r="7986" customFormat="false" ht="15.8" hidden="false" customHeight="false" outlineLevel="0" collapsed="false">
      <c r="U7986" s="298" t="s">
        <v>53045</v>
      </c>
      <c r="V7986" s="298" t="n">
        <v>25914.5</v>
      </c>
      <c r="W7986" s="298" t="s">
        <v>166</v>
      </c>
      <c r="X7986" s="298" t="s">
        <v>53046</v>
      </c>
    </row>
    <row r="7987" customFormat="false" ht="15.8" hidden="false" customHeight="false" outlineLevel="0" collapsed="false">
      <c r="U7987" s="298" t="s">
        <v>53047</v>
      </c>
      <c r="V7987" s="298" t="n">
        <v>26992.1</v>
      </c>
      <c r="W7987" s="298" t="s">
        <v>166</v>
      </c>
      <c r="X7987" s="298" t="s">
        <v>53048</v>
      </c>
    </row>
    <row r="7988" customFormat="false" ht="15.8" hidden="false" customHeight="false" outlineLevel="0" collapsed="false">
      <c r="U7988" s="298" t="s">
        <v>53049</v>
      </c>
      <c r="V7988" s="298" t="n">
        <v>29021.38</v>
      </c>
      <c r="W7988" s="298" t="s">
        <v>166</v>
      </c>
      <c r="X7988" s="298" t="s">
        <v>53050</v>
      </c>
    </row>
    <row r="7989" customFormat="false" ht="15.8" hidden="false" customHeight="false" outlineLevel="0" collapsed="false">
      <c r="U7989" s="298" t="s">
        <v>53051</v>
      </c>
      <c r="V7989" s="298" t="n">
        <v>32003.74</v>
      </c>
      <c r="W7989" s="298" t="s">
        <v>166</v>
      </c>
      <c r="X7989" s="298" t="s">
        <v>53052</v>
      </c>
    </row>
    <row r="7990" customFormat="false" ht="15.8" hidden="false" customHeight="false" outlineLevel="0" collapsed="false">
      <c r="U7990" s="298" t="s">
        <v>53053</v>
      </c>
      <c r="V7990" s="298" t="n">
        <v>34694.56</v>
      </c>
      <c r="W7990" s="298" t="s">
        <v>166</v>
      </c>
      <c r="X7990" s="298" t="s">
        <v>53054</v>
      </c>
    </row>
    <row r="7991" customFormat="false" ht="15.8" hidden="false" customHeight="false" outlineLevel="0" collapsed="false">
      <c r="U7991" s="298" t="s">
        <v>53055</v>
      </c>
      <c r="V7991" s="298" t="n">
        <v>36160.66</v>
      </c>
      <c r="W7991" s="298" t="s">
        <v>166</v>
      </c>
      <c r="X7991" s="298" t="s">
        <v>53056</v>
      </c>
    </row>
    <row r="7992" customFormat="false" ht="15.8" hidden="false" customHeight="false" outlineLevel="0" collapsed="false">
      <c r="U7992" s="298" t="s">
        <v>53057</v>
      </c>
      <c r="V7992" s="298" t="n">
        <v>38890.33</v>
      </c>
      <c r="W7992" s="298" t="s">
        <v>166</v>
      </c>
      <c r="X7992" s="298" t="s">
        <v>53058</v>
      </c>
    </row>
    <row r="7993" customFormat="false" ht="15.8" hidden="false" customHeight="false" outlineLevel="0" collapsed="false">
      <c r="U7993" s="298" t="s">
        <v>53059</v>
      </c>
      <c r="V7993" s="298" t="n">
        <v>26235.16</v>
      </c>
      <c r="W7993" s="298" t="s">
        <v>166</v>
      </c>
      <c r="X7993" s="298" t="s">
        <v>53060</v>
      </c>
    </row>
    <row r="7994" customFormat="false" ht="15.8" hidden="false" customHeight="false" outlineLevel="0" collapsed="false">
      <c r="U7994" s="298" t="s">
        <v>53061</v>
      </c>
      <c r="V7994" s="298" t="n">
        <v>31957.81</v>
      </c>
      <c r="W7994" s="298" t="s">
        <v>166</v>
      </c>
      <c r="X7994" s="298" t="s">
        <v>53062</v>
      </c>
    </row>
    <row r="7995" customFormat="false" ht="15.8" hidden="false" customHeight="false" outlineLevel="0" collapsed="false">
      <c r="U7995" s="298" t="s">
        <v>53063</v>
      </c>
      <c r="V7995" s="298" t="n">
        <v>32495.43</v>
      </c>
      <c r="W7995" s="298" t="s">
        <v>166</v>
      </c>
      <c r="X7995" s="298" t="s">
        <v>53064</v>
      </c>
    </row>
    <row r="7996" customFormat="false" ht="15.8" hidden="false" customHeight="false" outlineLevel="0" collapsed="false">
      <c r="U7996" s="298" t="s">
        <v>53065</v>
      </c>
      <c r="V7996" s="298" t="n">
        <v>33110.86</v>
      </c>
      <c r="W7996" s="298" t="s">
        <v>166</v>
      </c>
      <c r="X7996" s="298" t="s">
        <v>53066</v>
      </c>
    </row>
    <row r="7997" customFormat="false" ht="15.8" hidden="false" customHeight="false" outlineLevel="0" collapsed="false">
      <c r="U7997" s="298" t="s">
        <v>53067</v>
      </c>
      <c r="V7997" s="298" t="n">
        <v>35209.43</v>
      </c>
      <c r="W7997" s="298" t="s">
        <v>166</v>
      </c>
      <c r="X7997" s="298" t="s">
        <v>53068</v>
      </c>
    </row>
    <row r="7998" customFormat="false" ht="15.8" hidden="false" customHeight="false" outlineLevel="0" collapsed="false">
      <c r="U7998" s="298" t="s">
        <v>53069</v>
      </c>
      <c r="V7998" s="298" t="n">
        <v>34453.9</v>
      </c>
      <c r="W7998" s="298" t="s">
        <v>166</v>
      </c>
      <c r="X7998" s="298" t="s">
        <v>53070</v>
      </c>
    </row>
    <row r="7999" customFormat="false" ht="15.8" hidden="false" customHeight="false" outlineLevel="0" collapsed="false">
      <c r="U7999" s="298" t="s">
        <v>53071</v>
      </c>
      <c r="V7999" s="298" t="n">
        <v>35156.33</v>
      </c>
      <c r="W7999" s="298" t="s">
        <v>166</v>
      </c>
      <c r="X7999" s="298" t="s">
        <v>53072</v>
      </c>
    </row>
    <row r="8000" customFormat="false" ht="15.8" hidden="false" customHeight="false" outlineLevel="0" collapsed="false">
      <c r="U8000" s="298" t="s">
        <v>53073</v>
      </c>
      <c r="V8000" s="298" t="n">
        <v>37439.97</v>
      </c>
      <c r="W8000" s="298" t="s">
        <v>166</v>
      </c>
      <c r="X8000" s="298" t="s">
        <v>53074</v>
      </c>
    </row>
    <row r="8001" customFormat="false" ht="15.8" hidden="false" customHeight="false" outlineLevel="0" collapsed="false">
      <c r="U8001" s="298" t="s">
        <v>53075</v>
      </c>
      <c r="V8001" s="298" t="n">
        <v>37704.89</v>
      </c>
      <c r="W8001" s="298" t="s">
        <v>166</v>
      </c>
      <c r="X8001" s="298" t="s">
        <v>53076</v>
      </c>
    </row>
    <row r="8002" customFormat="false" ht="15.8" hidden="false" customHeight="false" outlineLevel="0" collapsed="false">
      <c r="U8002" s="298" t="s">
        <v>53077</v>
      </c>
      <c r="V8002" s="298" t="n">
        <v>37805.29</v>
      </c>
      <c r="W8002" s="298" t="s">
        <v>166</v>
      </c>
      <c r="X8002" s="298" t="s">
        <v>53078</v>
      </c>
    </row>
    <row r="8003" customFormat="false" ht="15.8" hidden="false" customHeight="false" outlineLevel="0" collapsed="false">
      <c r="U8003" s="298" t="s">
        <v>53079</v>
      </c>
      <c r="V8003" s="298" t="n">
        <v>17500</v>
      </c>
      <c r="W8003" s="298" t="s">
        <v>203</v>
      </c>
      <c r="X8003" s="298" t="s">
        <v>53080</v>
      </c>
    </row>
    <row r="8004" customFormat="false" ht="15.8" hidden="false" customHeight="false" outlineLevel="0" collapsed="false">
      <c r="U8004" s="298" t="s">
        <v>53081</v>
      </c>
      <c r="V8004" s="298" t="n">
        <v>47150</v>
      </c>
      <c r="W8004" s="298" t="s">
        <v>203</v>
      </c>
      <c r="X8004" s="298" t="s">
        <v>53082</v>
      </c>
    </row>
    <row r="8005" customFormat="false" ht="15.8" hidden="false" customHeight="false" outlineLevel="0" collapsed="false">
      <c r="U8005" s="298" t="s">
        <v>53083</v>
      </c>
      <c r="V8005" s="298" t="n">
        <v>4.7628</v>
      </c>
      <c r="W8005" s="298" t="s">
        <v>230</v>
      </c>
      <c r="X8005" s="298" t="s">
        <v>53084</v>
      </c>
    </row>
    <row r="8006" customFormat="false" ht="15.8" hidden="false" customHeight="false" outlineLevel="0" collapsed="false">
      <c r="U8006" s="298" t="s">
        <v>53085</v>
      </c>
      <c r="V8006" s="298" t="n">
        <v>3.9161</v>
      </c>
      <c r="W8006" s="298" t="s">
        <v>230</v>
      </c>
      <c r="X8006" s="298" t="s">
        <v>53086</v>
      </c>
    </row>
    <row r="8007" customFormat="false" ht="15.8" hidden="false" customHeight="false" outlineLevel="0" collapsed="false">
      <c r="U8007" s="298" t="s">
        <v>53087</v>
      </c>
      <c r="V8007" s="298" t="n">
        <v>13.0838</v>
      </c>
      <c r="W8007" s="298" t="s">
        <v>230</v>
      </c>
      <c r="X8007" s="298" t="s">
        <v>53088</v>
      </c>
    </row>
    <row r="8008" customFormat="false" ht="15.8" hidden="false" customHeight="false" outlineLevel="0" collapsed="false">
      <c r="U8008" s="298" t="s">
        <v>53089</v>
      </c>
      <c r="V8008" s="298" t="n">
        <v>34.8848</v>
      </c>
      <c r="W8008" s="298" t="s">
        <v>203</v>
      </c>
      <c r="X8008" s="298" t="s">
        <v>53090</v>
      </c>
    </row>
    <row r="8009" customFormat="false" ht="15.8" hidden="false" customHeight="false" outlineLevel="0" collapsed="false">
      <c r="U8009" s="298" t="s">
        <v>53091</v>
      </c>
      <c r="V8009" s="298" t="n">
        <v>18.9567</v>
      </c>
      <c r="W8009" s="298" t="s">
        <v>221</v>
      </c>
      <c r="X8009" s="298" t="s">
        <v>53092</v>
      </c>
    </row>
    <row r="8010" customFormat="false" ht="15.8" hidden="false" customHeight="false" outlineLevel="0" collapsed="false">
      <c r="U8010" s="298" t="s">
        <v>53093</v>
      </c>
      <c r="V8010" s="298" t="n">
        <v>64.8358</v>
      </c>
      <c r="W8010" s="298" t="s">
        <v>166</v>
      </c>
      <c r="X8010" s="298" t="s">
        <v>53094</v>
      </c>
    </row>
    <row r="8011" customFormat="false" ht="15.8" hidden="false" customHeight="false" outlineLevel="0" collapsed="false">
      <c r="U8011" s="298" t="s">
        <v>53095</v>
      </c>
      <c r="V8011" s="298" t="n">
        <v>1.6761</v>
      </c>
      <c r="W8011" s="298" t="s">
        <v>203</v>
      </c>
      <c r="X8011" s="298" t="s">
        <v>53096</v>
      </c>
    </row>
    <row r="8012" customFormat="false" ht="15.8" hidden="false" customHeight="false" outlineLevel="0" collapsed="false">
      <c r="U8012" s="298" t="s">
        <v>53097</v>
      </c>
      <c r="V8012" s="298" t="n">
        <v>6.5051</v>
      </c>
      <c r="W8012" s="298" t="s">
        <v>230</v>
      </c>
      <c r="X8012" s="298" t="s">
        <v>53098</v>
      </c>
    </row>
    <row r="8013" customFormat="false" ht="15.8" hidden="false" customHeight="false" outlineLevel="0" collapsed="false">
      <c r="U8013" s="298" t="s">
        <v>53099</v>
      </c>
      <c r="V8013" s="298" t="n">
        <v>1.9836</v>
      </c>
      <c r="W8013" s="298" t="s">
        <v>203</v>
      </c>
      <c r="X8013" s="298" t="s">
        <v>53100</v>
      </c>
    </row>
    <row r="8014" customFormat="false" ht="15.8" hidden="false" customHeight="false" outlineLevel="0" collapsed="false">
      <c r="U8014" s="298" t="s">
        <v>53101</v>
      </c>
      <c r="V8014" s="298" t="n">
        <v>2.0969</v>
      </c>
      <c r="W8014" s="298" t="s">
        <v>203</v>
      </c>
      <c r="X8014" s="298" t="s">
        <v>53102</v>
      </c>
    </row>
    <row r="8015" customFormat="false" ht="15.8" hidden="false" customHeight="false" outlineLevel="0" collapsed="false">
      <c r="U8015" s="298" t="s">
        <v>53103</v>
      </c>
      <c r="V8015" s="298" t="n">
        <v>2.2669</v>
      </c>
      <c r="W8015" s="298" t="s">
        <v>203</v>
      </c>
      <c r="X8015" s="298" t="s">
        <v>53104</v>
      </c>
    </row>
    <row r="8016" customFormat="false" ht="15.8" hidden="false" customHeight="false" outlineLevel="0" collapsed="false">
      <c r="U8016" s="298" t="s">
        <v>53105</v>
      </c>
      <c r="V8016" s="298" t="n">
        <v>2.4275</v>
      </c>
      <c r="W8016" s="298" t="s">
        <v>203</v>
      </c>
      <c r="X8016" s="298" t="s">
        <v>53106</v>
      </c>
    </row>
    <row r="8017" customFormat="false" ht="15.8" hidden="false" customHeight="false" outlineLevel="0" collapsed="false">
      <c r="U8017" s="298" t="s">
        <v>53107</v>
      </c>
      <c r="V8017" s="298" t="n">
        <v>2.5975</v>
      </c>
      <c r="W8017" s="298" t="s">
        <v>203</v>
      </c>
      <c r="X8017" s="298" t="s">
        <v>53108</v>
      </c>
    </row>
    <row r="8018" customFormat="false" ht="15.8" hidden="false" customHeight="false" outlineLevel="0" collapsed="false">
      <c r="U8018" s="298" t="s">
        <v>53109</v>
      </c>
      <c r="V8018" s="298" t="n">
        <v>2.9565</v>
      </c>
      <c r="W8018" s="298" t="s">
        <v>203</v>
      </c>
      <c r="X8018" s="298" t="s">
        <v>53110</v>
      </c>
    </row>
    <row r="8019" customFormat="false" ht="15.8" hidden="false" customHeight="false" outlineLevel="0" collapsed="false">
      <c r="U8019" s="298" t="s">
        <v>53111</v>
      </c>
      <c r="V8019" s="298" t="n">
        <v>3.1265</v>
      </c>
      <c r="W8019" s="298" t="s">
        <v>203</v>
      </c>
      <c r="X8019" s="298" t="s">
        <v>53112</v>
      </c>
    </row>
    <row r="8020" customFormat="false" ht="15.8" hidden="false" customHeight="false" outlineLevel="0" collapsed="false">
      <c r="U8020" s="298" t="s">
        <v>53113</v>
      </c>
      <c r="V8020" s="298" t="n">
        <v>3.391</v>
      </c>
      <c r="W8020" s="298" t="s">
        <v>203</v>
      </c>
      <c r="X8020" s="298" t="s">
        <v>53114</v>
      </c>
    </row>
    <row r="8021" customFormat="false" ht="15.8" hidden="false" customHeight="false" outlineLevel="0" collapsed="false">
      <c r="U8021" s="298" t="s">
        <v>53115</v>
      </c>
      <c r="V8021" s="298" t="n">
        <v>3.561</v>
      </c>
      <c r="W8021" s="298" t="s">
        <v>203</v>
      </c>
      <c r="X8021" s="298" t="s">
        <v>53116</v>
      </c>
    </row>
    <row r="8022" customFormat="false" ht="15.8" hidden="false" customHeight="false" outlineLevel="0" collapsed="false">
      <c r="U8022" s="298" t="s">
        <v>53117</v>
      </c>
      <c r="V8022" s="298" t="n">
        <v>3.7877</v>
      </c>
      <c r="W8022" s="298" t="s">
        <v>203</v>
      </c>
      <c r="X8022" s="298" t="s">
        <v>53118</v>
      </c>
    </row>
    <row r="8023" customFormat="false" ht="15.8" hidden="false" customHeight="false" outlineLevel="0" collapsed="false">
      <c r="U8023" s="298" t="s">
        <v>53119</v>
      </c>
      <c r="V8023" s="298" t="n">
        <v>3.8916</v>
      </c>
      <c r="W8023" s="298" t="s">
        <v>203</v>
      </c>
      <c r="X8023" s="298" t="s">
        <v>53120</v>
      </c>
    </row>
    <row r="8024" customFormat="false" ht="15.8" hidden="false" customHeight="false" outlineLevel="0" collapsed="false">
      <c r="U8024" s="298" t="s">
        <v>53121</v>
      </c>
      <c r="V8024" s="298" t="n">
        <v>4.26</v>
      </c>
      <c r="W8024" s="298" t="s">
        <v>203</v>
      </c>
      <c r="X8024" s="298" t="s">
        <v>53122</v>
      </c>
    </row>
    <row r="8025" customFormat="false" ht="15.8" hidden="false" customHeight="false" outlineLevel="0" collapsed="false">
      <c r="U8025" s="298" t="s">
        <v>53123</v>
      </c>
      <c r="V8025" s="298" t="n">
        <v>4.4206</v>
      </c>
      <c r="W8025" s="298" t="s">
        <v>203</v>
      </c>
      <c r="X8025" s="298" t="s">
        <v>53124</v>
      </c>
    </row>
    <row r="8026" customFormat="false" ht="15.8" hidden="false" customHeight="false" outlineLevel="0" collapsed="false">
      <c r="U8026" s="298" t="s">
        <v>53125</v>
      </c>
      <c r="V8026" s="298" t="n">
        <v>4.6473</v>
      </c>
      <c r="W8026" s="298" t="s">
        <v>203</v>
      </c>
      <c r="X8026" s="298" t="s">
        <v>53126</v>
      </c>
    </row>
    <row r="8027" customFormat="false" ht="15.8" hidden="false" customHeight="false" outlineLevel="0" collapsed="false">
      <c r="U8027" s="298" t="s">
        <v>53127</v>
      </c>
      <c r="V8027" s="298" t="n">
        <v>4.8551</v>
      </c>
      <c r="W8027" s="298" t="s">
        <v>203</v>
      </c>
      <c r="X8027" s="298" t="s">
        <v>53128</v>
      </c>
    </row>
    <row r="8028" customFormat="false" ht="15.8" hidden="false" customHeight="false" outlineLevel="0" collapsed="false">
      <c r="U8028" s="298" t="s">
        <v>53129</v>
      </c>
      <c r="V8028" s="298" t="n">
        <v>5.3463</v>
      </c>
      <c r="W8028" s="298" t="s">
        <v>203</v>
      </c>
      <c r="X8028" s="298" t="s">
        <v>53130</v>
      </c>
    </row>
    <row r="8029" customFormat="false" ht="15.8" hidden="false" customHeight="false" outlineLevel="0" collapsed="false">
      <c r="U8029" s="298" t="s">
        <v>53131</v>
      </c>
      <c r="V8029" s="298" t="n">
        <v>5.8186</v>
      </c>
      <c r="W8029" s="298" t="s">
        <v>203</v>
      </c>
      <c r="X8029" s="298" t="s">
        <v>53132</v>
      </c>
    </row>
    <row r="8030" customFormat="false" ht="15.8" hidden="false" customHeight="false" outlineLevel="0" collapsed="false">
      <c r="U8030" s="298" t="s">
        <v>53133</v>
      </c>
      <c r="V8030" s="298" t="n">
        <v>6.7065</v>
      </c>
      <c r="W8030" s="298" t="s">
        <v>203</v>
      </c>
      <c r="X8030" s="298" t="s">
        <v>53134</v>
      </c>
    </row>
    <row r="8031" customFormat="false" ht="15.8" hidden="false" customHeight="false" outlineLevel="0" collapsed="false">
      <c r="U8031" s="298" t="s">
        <v>53135</v>
      </c>
      <c r="V8031" s="298" t="n">
        <v>3.8727</v>
      </c>
      <c r="W8031" s="298" t="s">
        <v>203</v>
      </c>
      <c r="X8031" s="298" t="s">
        <v>53136</v>
      </c>
    </row>
    <row r="8032" customFormat="false" ht="15.8" hidden="false" customHeight="false" outlineLevel="0" collapsed="false">
      <c r="U8032" s="298" t="s">
        <v>53137</v>
      </c>
      <c r="V8032" s="298" t="n">
        <v>4.1089</v>
      </c>
      <c r="W8032" s="298" t="s">
        <v>203</v>
      </c>
      <c r="X8032" s="298" t="s">
        <v>53138</v>
      </c>
    </row>
    <row r="8033" customFormat="false" ht="15.8" hidden="false" customHeight="false" outlineLevel="0" collapsed="false">
      <c r="U8033" s="298" t="s">
        <v>53139</v>
      </c>
      <c r="V8033" s="298" t="n">
        <v>4.2978</v>
      </c>
      <c r="W8033" s="298" t="s">
        <v>203</v>
      </c>
      <c r="X8033" s="298" t="s">
        <v>53140</v>
      </c>
    </row>
    <row r="8034" customFormat="false" ht="15.8" hidden="false" customHeight="false" outlineLevel="0" collapsed="false">
      <c r="U8034" s="298" t="s">
        <v>53141</v>
      </c>
      <c r="V8034" s="298" t="n">
        <v>4.5812</v>
      </c>
      <c r="W8034" s="298" t="s">
        <v>203</v>
      </c>
      <c r="X8034" s="298" t="s">
        <v>53142</v>
      </c>
    </row>
    <row r="8035" customFormat="false" ht="15.8" hidden="false" customHeight="false" outlineLevel="0" collapsed="false">
      <c r="U8035" s="298" t="s">
        <v>53143</v>
      </c>
      <c r="V8035" s="298" t="n">
        <v>4.8173</v>
      </c>
      <c r="W8035" s="298" t="s">
        <v>203</v>
      </c>
      <c r="X8035" s="298" t="s">
        <v>53144</v>
      </c>
    </row>
    <row r="8036" customFormat="false" ht="15.8" hidden="false" customHeight="false" outlineLevel="0" collapsed="false">
      <c r="U8036" s="298" t="s">
        <v>53145</v>
      </c>
      <c r="V8036" s="298" t="n">
        <v>5.0062</v>
      </c>
      <c r="W8036" s="298" t="s">
        <v>203</v>
      </c>
      <c r="X8036" s="298" t="s">
        <v>53146</v>
      </c>
    </row>
    <row r="8037" customFormat="false" ht="15.8" hidden="false" customHeight="false" outlineLevel="0" collapsed="false">
      <c r="U8037" s="298" t="s">
        <v>53147</v>
      </c>
      <c r="V8037" s="298" t="n">
        <v>41.8232</v>
      </c>
      <c r="W8037" s="298" t="s">
        <v>230</v>
      </c>
      <c r="X8037" s="298" t="s">
        <v>53148</v>
      </c>
    </row>
    <row r="8038" customFormat="false" ht="15.8" hidden="false" customHeight="false" outlineLevel="0" collapsed="false">
      <c r="U8038" s="298" t="s">
        <v>53149</v>
      </c>
      <c r="V8038" s="298" t="n">
        <v>14.7129</v>
      </c>
      <c r="W8038" s="298" t="s">
        <v>166</v>
      </c>
      <c r="X8038" s="298" t="s">
        <v>53150</v>
      </c>
    </row>
    <row r="8039" customFormat="false" ht="15.8" hidden="false" customHeight="false" outlineLevel="0" collapsed="false">
      <c r="U8039" s="298" t="s">
        <v>53151</v>
      </c>
      <c r="V8039" s="298" t="n">
        <v>16.219</v>
      </c>
      <c r="W8039" s="298" t="s">
        <v>203</v>
      </c>
      <c r="X8039" s="298" t="s">
        <v>53152</v>
      </c>
    </row>
    <row r="8040" customFormat="false" ht="15.8" hidden="false" customHeight="false" outlineLevel="0" collapsed="false">
      <c r="U8040" s="298" t="s">
        <v>53153</v>
      </c>
      <c r="V8040" s="298" t="n">
        <v>0.1838</v>
      </c>
      <c r="W8040" s="298" t="s">
        <v>203</v>
      </c>
      <c r="X8040" s="298" t="s">
        <v>53154</v>
      </c>
    </row>
    <row r="8041" customFormat="false" ht="15.8" hidden="false" customHeight="false" outlineLevel="0" collapsed="false">
      <c r="U8041" s="298" t="s">
        <v>53155</v>
      </c>
      <c r="V8041" s="298" t="n">
        <v>0.2753</v>
      </c>
      <c r="W8041" s="298" t="s">
        <v>203</v>
      </c>
      <c r="X8041" s="298" t="s">
        <v>53156</v>
      </c>
    </row>
    <row r="8042" customFormat="false" ht="15.8" hidden="false" customHeight="false" outlineLevel="0" collapsed="false">
      <c r="U8042" s="298" t="s">
        <v>53157</v>
      </c>
      <c r="V8042" s="298" t="n">
        <v>0.8693</v>
      </c>
      <c r="W8042" s="298" t="s">
        <v>203</v>
      </c>
      <c r="X8042" s="298" t="s">
        <v>53158</v>
      </c>
    </row>
    <row r="8043" customFormat="false" ht="15.8" hidden="false" customHeight="false" outlineLevel="0" collapsed="false">
      <c r="U8043" s="298" t="s">
        <v>53159</v>
      </c>
      <c r="V8043" s="298" t="n">
        <v>6.661</v>
      </c>
      <c r="W8043" s="298" t="s">
        <v>230</v>
      </c>
      <c r="X8043" s="298" t="s">
        <v>53160</v>
      </c>
    </row>
    <row r="8044" customFormat="false" ht="15.8" hidden="false" customHeight="false" outlineLevel="0" collapsed="false">
      <c r="U8044" s="298" t="s">
        <v>53161</v>
      </c>
      <c r="V8044" s="298" t="n">
        <v>9.7253</v>
      </c>
      <c r="W8044" s="298" t="s">
        <v>230</v>
      </c>
      <c r="X8044" s="298" t="s">
        <v>53162</v>
      </c>
    </row>
    <row r="8045" customFormat="false" ht="15.8" hidden="false" customHeight="false" outlineLevel="0" collapsed="false">
      <c r="U8045" s="298" t="s">
        <v>53163</v>
      </c>
      <c r="V8045" s="298" t="s">
        <v>50308</v>
      </c>
      <c r="W8045" s="298" t="s">
        <v>246</v>
      </c>
      <c r="X8045" s="298" t="s">
        <v>53164</v>
      </c>
    </row>
    <row r="8046" customFormat="false" ht="15.8" hidden="false" customHeight="false" outlineLevel="0" collapsed="false">
      <c r="U8046" s="298" t="s">
        <v>53165</v>
      </c>
      <c r="V8046" s="298" t="n">
        <v>256.5208</v>
      </c>
      <c r="W8046" s="298" t="s">
        <v>166</v>
      </c>
      <c r="X8046" s="298" t="s">
        <v>53166</v>
      </c>
    </row>
    <row r="8047" customFormat="false" ht="15.8" hidden="false" customHeight="false" outlineLevel="0" collapsed="false">
      <c r="U8047" s="298" t="s">
        <v>53167</v>
      </c>
      <c r="V8047" s="298" t="n">
        <v>342.0367</v>
      </c>
      <c r="W8047" s="298" t="s">
        <v>166</v>
      </c>
      <c r="X8047" s="298" t="s">
        <v>53168</v>
      </c>
    </row>
    <row r="8048" customFormat="false" ht="15.8" hidden="false" customHeight="false" outlineLevel="0" collapsed="false">
      <c r="U8048" s="298" t="s">
        <v>53169</v>
      </c>
      <c r="V8048" s="298" t="n">
        <v>444.9488</v>
      </c>
      <c r="W8048" s="298" t="s">
        <v>166</v>
      </c>
      <c r="X8048" s="298" t="s">
        <v>53170</v>
      </c>
    </row>
    <row r="8049" customFormat="false" ht="15.8" hidden="false" customHeight="false" outlineLevel="0" collapsed="false">
      <c r="U8049" s="298" t="s">
        <v>53171</v>
      </c>
      <c r="V8049" s="298" t="n">
        <v>513.4917</v>
      </c>
      <c r="W8049" s="298" t="s">
        <v>166</v>
      </c>
      <c r="X8049" s="298" t="s">
        <v>53172</v>
      </c>
    </row>
    <row r="8050" customFormat="false" ht="15.8" hidden="false" customHeight="false" outlineLevel="0" collapsed="false">
      <c r="U8050" s="298" t="s">
        <v>53173</v>
      </c>
      <c r="V8050" s="298" t="n">
        <v>650.431</v>
      </c>
      <c r="W8050" s="298" t="s">
        <v>166</v>
      </c>
      <c r="X8050" s="298" t="s">
        <v>53174</v>
      </c>
    </row>
    <row r="8051" customFormat="false" ht="15.8" hidden="false" customHeight="false" outlineLevel="0" collapsed="false">
      <c r="U8051" s="298" t="s">
        <v>53175</v>
      </c>
      <c r="V8051" s="298" t="n">
        <v>727.5619</v>
      </c>
      <c r="W8051" s="298" t="s">
        <v>166</v>
      </c>
      <c r="X8051" s="298" t="s">
        <v>53176</v>
      </c>
    </row>
    <row r="8052" customFormat="false" ht="15.8" hidden="false" customHeight="false" outlineLevel="0" collapsed="false">
      <c r="U8052" s="298" t="s">
        <v>53177</v>
      </c>
      <c r="V8052" s="298" t="n">
        <v>847.4831</v>
      </c>
      <c r="W8052" s="298" t="s">
        <v>166</v>
      </c>
      <c r="X8052" s="298" t="s">
        <v>53178</v>
      </c>
    </row>
    <row r="8053" customFormat="false" ht="15.8" hidden="false" customHeight="false" outlineLevel="0" collapsed="false">
      <c r="U8053" s="298" t="s">
        <v>53179</v>
      </c>
      <c r="V8053" s="298" t="n">
        <v>984.902</v>
      </c>
      <c r="W8053" s="298" t="s">
        <v>166</v>
      </c>
      <c r="X8053" s="298" t="s">
        <v>53180</v>
      </c>
    </row>
    <row r="8054" customFormat="false" ht="15.8" hidden="false" customHeight="false" outlineLevel="0" collapsed="false">
      <c r="U8054" s="298" t="s">
        <v>53181</v>
      </c>
      <c r="V8054" s="298" t="n">
        <v>5119.25</v>
      </c>
      <c r="W8054" s="298" t="s">
        <v>166</v>
      </c>
      <c r="X8054" s="298" t="s">
        <v>53182</v>
      </c>
    </row>
    <row r="8055" customFormat="false" ht="15.8" hidden="false" customHeight="false" outlineLevel="0" collapsed="false">
      <c r="U8055" s="298" t="s">
        <v>53183</v>
      </c>
      <c r="V8055" s="298" t="n">
        <v>6068.57</v>
      </c>
      <c r="W8055" s="298" t="s">
        <v>166</v>
      </c>
      <c r="X8055" s="298" t="s">
        <v>53184</v>
      </c>
    </row>
    <row r="8056" customFormat="false" ht="15.8" hidden="false" customHeight="false" outlineLevel="0" collapsed="false">
      <c r="U8056" s="298" t="s">
        <v>53185</v>
      </c>
      <c r="V8056" s="298" t="n">
        <v>7093.89</v>
      </c>
      <c r="W8056" s="298" t="s">
        <v>166</v>
      </c>
      <c r="X8056" s="298" t="s">
        <v>53186</v>
      </c>
    </row>
    <row r="8057" customFormat="false" ht="15.8" hidden="false" customHeight="false" outlineLevel="0" collapsed="false">
      <c r="U8057" s="298" t="s">
        <v>53187</v>
      </c>
      <c r="V8057" s="298" t="n">
        <v>8888.72</v>
      </c>
      <c r="W8057" s="298" t="s">
        <v>166</v>
      </c>
      <c r="X8057" s="298" t="s">
        <v>53188</v>
      </c>
    </row>
    <row r="8058" customFormat="false" ht="15.8" hidden="false" customHeight="false" outlineLevel="0" collapsed="false">
      <c r="U8058" s="298" t="s">
        <v>53189</v>
      </c>
      <c r="V8058" s="298" t="n">
        <v>10256.65</v>
      </c>
      <c r="W8058" s="298" t="s">
        <v>166</v>
      </c>
      <c r="X8058" s="298" t="s">
        <v>53190</v>
      </c>
    </row>
    <row r="8059" customFormat="false" ht="15.8" hidden="false" customHeight="false" outlineLevel="0" collapsed="false">
      <c r="U8059" s="298" t="s">
        <v>53191</v>
      </c>
      <c r="V8059" s="298" t="n">
        <v>13418.83</v>
      </c>
      <c r="W8059" s="298" t="s">
        <v>166</v>
      </c>
      <c r="X8059" s="298" t="s">
        <v>53192</v>
      </c>
    </row>
    <row r="8060" customFormat="false" ht="15.8" hidden="false" customHeight="false" outlineLevel="0" collapsed="false">
      <c r="U8060" s="298" t="s">
        <v>53193</v>
      </c>
      <c r="V8060" s="298" t="n">
        <v>15129.52</v>
      </c>
      <c r="W8060" s="298" t="s">
        <v>166</v>
      </c>
      <c r="X8060" s="298" t="s">
        <v>53194</v>
      </c>
    </row>
    <row r="8061" customFormat="false" ht="15.8" hidden="false" customHeight="false" outlineLevel="0" collapsed="false">
      <c r="U8061" s="298" t="s">
        <v>53195</v>
      </c>
      <c r="V8061" s="298" t="n">
        <v>17350.97</v>
      </c>
      <c r="W8061" s="298" t="s">
        <v>166</v>
      </c>
      <c r="X8061" s="298" t="s">
        <v>53196</v>
      </c>
    </row>
    <row r="8062" customFormat="false" ht="15.8" hidden="false" customHeight="false" outlineLevel="0" collapsed="false">
      <c r="U8062" s="298" t="s">
        <v>53197</v>
      </c>
      <c r="V8062" s="298" t="n">
        <v>22017.42</v>
      </c>
      <c r="W8062" s="298" t="s">
        <v>166</v>
      </c>
      <c r="X8062" s="298" t="s">
        <v>53198</v>
      </c>
    </row>
    <row r="8063" customFormat="false" ht="15.8" hidden="false" customHeight="false" outlineLevel="0" collapsed="false">
      <c r="U8063" s="298" t="s">
        <v>53199</v>
      </c>
      <c r="V8063" s="298" t="n">
        <v>25640.1</v>
      </c>
      <c r="W8063" s="298" t="s">
        <v>166</v>
      </c>
      <c r="X8063" s="298" t="s">
        <v>53200</v>
      </c>
    </row>
    <row r="8064" customFormat="false" ht="15.8" hidden="false" customHeight="false" outlineLevel="0" collapsed="false">
      <c r="U8064" s="298" t="s">
        <v>53201</v>
      </c>
      <c r="V8064" s="298" t="n">
        <v>33998.06</v>
      </c>
      <c r="W8064" s="298" t="s">
        <v>166</v>
      </c>
      <c r="X8064" s="298" t="s">
        <v>53202</v>
      </c>
    </row>
    <row r="8065" customFormat="false" ht="15.8" hidden="false" customHeight="false" outlineLevel="0" collapsed="false">
      <c r="U8065" s="298" t="s">
        <v>53203</v>
      </c>
      <c r="V8065" s="298" t="n">
        <v>4789.03</v>
      </c>
      <c r="W8065" s="298" t="s">
        <v>166</v>
      </c>
      <c r="X8065" s="298" t="s">
        <v>53204</v>
      </c>
    </row>
    <row r="8066" customFormat="false" ht="15.8" hidden="false" customHeight="false" outlineLevel="0" collapsed="false">
      <c r="U8066" s="298" t="s">
        <v>53205</v>
      </c>
      <c r="V8066" s="298" t="n">
        <v>5645.61</v>
      </c>
      <c r="W8066" s="298" t="s">
        <v>166</v>
      </c>
      <c r="X8066" s="298" t="s">
        <v>53206</v>
      </c>
    </row>
    <row r="8067" customFormat="false" ht="15.8" hidden="false" customHeight="false" outlineLevel="0" collapsed="false">
      <c r="U8067" s="298" t="s">
        <v>53207</v>
      </c>
      <c r="V8067" s="298" t="n">
        <v>6928.62</v>
      </c>
      <c r="W8067" s="298" t="s">
        <v>166</v>
      </c>
      <c r="X8067" s="298" t="s">
        <v>53208</v>
      </c>
    </row>
    <row r="8068" customFormat="false" ht="15.8" hidden="false" customHeight="false" outlineLevel="0" collapsed="false">
      <c r="U8068" s="298" t="s">
        <v>53209</v>
      </c>
      <c r="V8068" s="298" t="n">
        <v>8553.86</v>
      </c>
      <c r="W8068" s="298" t="s">
        <v>166</v>
      </c>
      <c r="X8068" s="298" t="s">
        <v>53210</v>
      </c>
    </row>
    <row r="8069" customFormat="false" ht="15.8" hidden="false" customHeight="false" outlineLevel="0" collapsed="false">
      <c r="U8069" s="298" t="s">
        <v>53211</v>
      </c>
      <c r="V8069" s="298" t="n">
        <v>10008.97</v>
      </c>
      <c r="W8069" s="298" t="s">
        <v>166</v>
      </c>
      <c r="X8069" s="298" t="s">
        <v>53212</v>
      </c>
    </row>
    <row r="8070" customFormat="false" ht="15.8" hidden="false" customHeight="false" outlineLevel="0" collapsed="false">
      <c r="U8070" s="298" t="s">
        <v>53213</v>
      </c>
      <c r="V8070" s="298" t="n">
        <v>13174.19</v>
      </c>
      <c r="W8070" s="298" t="s">
        <v>166</v>
      </c>
      <c r="X8070" s="298" t="s">
        <v>53214</v>
      </c>
    </row>
    <row r="8071" customFormat="false" ht="15.8" hidden="false" customHeight="false" outlineLevel="0" collapsed="false">
      <c r="U8071" s="298" t="s">
        <v>53215</v>
      </c>
      <c r="V8071" s="298" t="n">
        <v>14714.46</v>
      </c>
      <c r="W8071" s="298" t="s">
        <v>166</v>
      </c>
      <c r="X8071" s="298" t="s">
        <v>53216</v>
      </c>
    </row>
    <row r="8072" customFormat="false" ht="15.8" hidden="false" customHeight="false" outlineLevel="0" collapsed="false">
      <c r="U8072" s="298" t="s">
        <v>53217</v>
      </c>
      <c r="V8072" s="298" t="n">
        <v>17021.35</v>
      </c>
      <c r="W8072" s="298" t="s">
        <v>166</v>
      </c>
      <c r="X8072" s="298" t="s">
        <v>53218</v>
      </c>
    </row>
    <row r="8073" customFormat="false" ht="15.8" hidden="false" customHeight="false" outlineLevel="0" collapsed="false">
      <c r="U8073" s="298" t="s">
        <v>53219</v>
      </c>
      <c r="V8073" s="298" t="n">
        <v>21642.6</v>
      </c>
      <c r="W8073" s="298" t="s">
        <v>166</v>
      </c>
      <c r="X8073" s="298" t="s">
        <v>53220</v>
      </c>
    </row>
    <row r="8074" customFormat="false" ht="15.8" hidden="false" customHeight="false" outlineLevel="0" collapsed="false">
      <c r="U8074" s="298" t="s">
        <v>53221</v>
      </c>
      <c r="V8074" s="298" t="n">
        <v>25316.09</v>
      </c>
      <c r="W8074" s="298" t="s">
        <v>166</v>
      </c>
      <c r="X8074" s="298" t="s">
        <v>53222</v>
      </c>
    </row>
    <row r="8075" customFormat="false" ht="15.8" hidden="false" customHeight="false" outlineLevel="0" collapsed="false">
      <c r="U8075" s="298" t="s">
        <v>53223</v>
      </c>
      <c r="V8075" s="298" t="n">
        <v>33531.9</v>
      </c>
      <c r="W8075" s="298" t="s">
        <v>166</v>
      </c>
      <c r="X8075" s="298" t="s">
        <v>53224</v>
      </c>
    </row>
    <row r="8076" customFormat="false" ht="15.8" hidden="false" customHeight="false" outlineLevel="0" collapsed="false">
      <c r="U8076" s="298" t="s">
        <v>53225</v>
      </c>
      <c r="V8076" s="298" t="n">
        <v>4786.05</v>
      </c>
      <c r="W8076" s="298" t="s">
        <v>166</v>
      </c>
      <c r="X8076" s="298" t="s">
        <v>53226</v>
      </c>
    </row>
    <row r="8077" customFormat="false" ht="15.8" hidden="false" customHeight="false" outlineLevel="0" collapsed="false">
      <c r="U8077" s="298" t="s">
        <v>53227</v>
      </c>
      <c r="V8077" s="298" t="n">
        <v>5645.61</v>
      </c>
      <c r="W8077" s="298" t="s">
        <v>166</v>
      </c>
      <c r="X8077" s="298" t="s">
        <v>53228</v>
      </c>
    </row>
    <row r="8078" customFormat="false" ht="15.8" hidden="false" customHeight="false" outlineLevel="0" collapsed="false">
      <c r="U8078" s="298" t="s">
        <v>53229</v>
      </c>
      <c r="V8078" s="298" t="n">
        <v>6928.62</v>
      </c>
      <c r="W8078" s="298" t="s">
        <v>166</v>
      </c>
      <c r="X8078" s="298" t="s">
        <v>53230</v>
      </c>
    </row>
    <row r="8079" customFormat="false" ht="15.8" hidden="false" customHeight="false" outlineLevel="0" collapsed="false">
      <c r="U8079" s="298" t="s">
        <v>53231</v>
      </c>
      <c r="V8079" s="298" t="n">
        <v>8553.86</v>
      </c>
      <c r="W8079" s="298" t="s">
        <v>166</v>
      </c>
      <c r="X8079" s="298" t="s">
        <v>53232</v>
      </c>
    </row>
    <row r="8080" customFormat="false" ht="15.8" hidden="false" customHeight="false" outlineLevel="0" collapsed="false">
      <c r="U8080" s="298" t="s">
        <v>53233</v>
      </c>
      <c r="V8080" s="298" t="n">
        <v>10008.97</v>
      </c>
      <c r="W8080" s="298" t="s">
        <v>166</v>
      </c>
      <c r="X8080" s="298" t="s">
        <v>53234</v>
      </c>
    </row>
    <row r="8081" customFormat="false" ht="15.8" hidden="false" customHeight="false" outlineLevel="0" collapsed="false">
      <c r="U8081" s="298" t="s">
        <v>53235</v>
      </c>
      <c r="V8081" s="298" t="n">
        <v>13174.19</v>
      </c>
      <c r="W8081" s="298" t="s">
        <v>166</v>
      </c>
      <c r="X8081" s="298" t="s">
        <v>53236</v>
      </c>
    </row>
    <row r="8082" customFormat="false" ht="15.8" hidden="false" customHeight="false" outlineLevel="0" collapsed="false">
      <c r="U8082" s="298" t="s">
        <v>53237</v>
      </c>
      <c r="V8082" s="298" t="n">
        <v>14714.46</v>
      </c>
      <c r="W8082" s="298" t="s">
        <v>166</v>
      </c>
      <c r="X8082" s="298" t="s">
        <v>53238</v>
      </c>
    </row>
    <row r="8083" customFormat="false" ht="15.8" hidden="false" customHeight="false" outlineLevel="0" collapsed="false">
      <c r="U8083" s="298" t="s">
        <v>53239</v>
      </c>
      <c r="V8083" s="298" t="n">
        <v>17021.35</v>
      </c>
      <c r="W8083" s="298" t="s">
        <v>166</v>
      </c>
      <c r="X8083" s="298" t="s">
        <v>53240</v>
      </c>
    </row>
    <row r="8084" customFormat="false" ht="15.8" hidden="false" customHeight="false" outlineLevel="0" collapsed="false">
      <c r="U8084" s="298" t="s">
        <v>53241</v>
      </c>
      <c r="V8084" s="298" t="n">
        <v>21642.6</v>
      </c>
      <c r="W8084" s="298" t="s">
        <v>166</v>
      </c>
      <c r="X8084" s="298" t="s">
        <v>53242</v>
      </c>
    </row>
    <row r="8085" customFormat="false" ht="15.8" hidden="false" customHeight="false" outlineLevel="0" collapsed="false">
      <c r="U8085" s="298" t="s">
        <v>53243</v>
      </c>
      <c r="V8085" s="298" t="n">
        <v>25316.55</v>
      </c>
      <c r="W8085" s="298" t="s">
        <v>166</v>
      </c>
      <c r="X8085" s="298" t="s">
        <v>53244</v>
      </c>
    </row>
    <row r="8086" customFormat="false" ht="15.8" hidden="false" customHeight="false" outlineLevel="0" collapsed="false">
      <c r="U8086" s="298" t="s">
        <v>53245</v>
      </c>
      <c r="V8086" s="298" t="n">
        <v>33531.9</v>
      </c>
      <c r="W8086" s="298" t="s">
        <v>166</v>
      </c>
      <c r="X8086" s="298" t="s">
        <v>53246</v>
      </c>
    </row>
    <row r="8087" customFormat="false" ht="15.8" hidden="false" customHeight="false" outlineLevel="0" collapsed="false">
      <c r="U8087" s="298" t="s">
        <v>53247</v>
      </c>
      <c r="V8087" s="298" t="n">
        <v>1112.99</v>
      </c>
      <c r="W8087" s="298" t="s">
        <v>203</v>
      </c>
      <c r="X8087" s="298" t="s">
        <v>53248</v>
      </c>
    </row>
    <row r="8088" customFormat="false" ht="15.8" hidden="false" customHeight="false" outlineLevel="0" collapsed="false">
      <c r="U8088" s="298" t="s">
        <v>53249</v>
      </c>
      <c r="V8088" s="298" t="n">
        <v>569.4181</v>
      </c>
      <c r="W8088" s="298" t="s">
        <v>203</v>
      </c>
      <c r="X8088" s="298" t="s">
        <v>53250</v>
      </c>
    </row>
    <row r="8089" customFormat="false" ht="15.8" hidden="false" customHeight="false" outlineLevel="0" collapsed="false">
      <c r="U8089" s="298" t="s">
        <v>53251</v>
      </c>
      <c r="V8089" s="298" t="n">
        <v>107.0522</v>
      </c>
      <c r="W8089" s="298" t="s">
        <v>166</v>
      </c>
      <c r="X8089" s="298" t="s">
        <v>53252</v>
      </c>
    </row>
    <row r="8090" customFormat="false" ht="15.8" hidden="false" customHeight="false" outlineLevel="0" collapsed="false">
      <c r="U8090" s="298" t="s">
        <v>53253</v>
      </c>
      <c r="V8090" s="298" t="s">
        <v>50308</v>
      </c>
      <c r="W8090" s="298" t="s">
        <v>16028</v>
      </c>
      <c r="X8090" s="298" t="s">
        <v>53254</v>
      </c>
    </row>
    <row r="8091" customFormat="false" ht="15.8" hidden="false" customHeight="false" outlineLevel="0" collapsed="false">
      <c r="U8091" s="298" t="s">
        <v>53255</v>
      </c>
      <c r="V8091" s="298" t="n">
        <v>284.3416</v>
      </c>
      <c r="W8091" s="298" t="s">
        <v>221</v>
      </c>
      <c r="X8091" s="298" t="s">
        <v>53256</v>
      </c>
    </row>
    <row r="8092" customFormat="false" ht="15.8" hidden="false" customHeight="false" outlineLevel="0" collapsed="false">
      <c r="U8092" s="298" t="s">
        <v>53257</v>
      </c>
      <c r="V8092" s="298" t="n">
        <v>64.8921</v>
      </c>
      <c r="W8092" s="298" t="s">
        <v>221</v>
      </c>
      <c r="X8092" s="298" t="s">
        <v>53258</v>
      </c>
    </row>
    <row r="8093" customFormat="false" ht="15.8" hidden="false" customHeight="false" outlineLevel="0" collapsed="false">
      <c r="U8093" s="298" t="s">
        <v>53259</v>
      </c>
      <c r="V8093" s="298" t="n">
        <v>116.0537</v>
      </c>
      <c r="W8093" s="298" t="s">
        <v>221</v>
      </c>
      <c r="X8093" s="298" t="s">
        <v>53260</v>
      </c>
    </row>
    <row r="8094" customFormat="false" ht="15.8" hidden="false" customHeight="false" outlineLevel="0" collapsed="false">
      <c r="U8094" s="298" t="s">
        <v>53261</v>
      </c>
      <c r="V8094" s="298" t="n">
        <v>13.0344</v>
      </c>
      <c r="W8094" s="298" t="s">
        <v>166</v>
      </c>
      <c r="X8094" s="298" t="s">
        <v>53262</v>
      </c>
    </row>
    <row r="8095" customFormat="false" ht="15.8" hidden="false" customHeight="false" outlineLevel="0" collapsed="false">
      <c r="U8095" s="298" t="s">
        <v>53263</v>
      </c>
      <c r="V8095" s="298" t="n">
        <v>7.2649</v>
      </c>
      <c r="W8095" s="298" t="s">
        <v>166</v>
      </c>
      <c r="X8095" s="298" t="s">
        <v>53264</v>
      </c>
    </row>
    <row r="8096" customFormat="false" ht="15.8" hidden="false" customHeight="false" outlineLevel="0" collapsed="false">
      <c r="U8096" s="298" t="s">
        <v>53265</v>
      </c>
      <c r="V8096" s="298" t="n">
        <v>106.0516</v>
      </c>
      <c r="W8096" s="298" t="s">
        <v>221</v>
      </c>
      <c r="X8096" s="298" t="s">
        <v>53266</v>
      </c>
    </row>
    <row r="8097" customFormat="false" ht="15.8" hidden="false" customHeight="false" outlineLevel="0" collapsed="false">
      <c r="U8097" s="298" t="s">
        <v>53267</v>
      </c>
      <c r="V8097" s="298" t="n">
        <v>297.4354</v>
      </c>
      <c r="W8097" s="298" t="s">
        <v>221</v>
      </c>
      <c r="X8097" s="298" t="s">
        <v>53268</v>
      </c>
    </row>
    <row r="8098" customFormat="false" ht="15.8" hidden="false" customHeight="false" outlineLevel="0" collapsed="false">
      <c r="U8098" s="298" t="s">
        <v>53269</v>
      </c>
      <c r="V8098" s="298" t="n">
        <v>165.5743</v>
      </c>
      <c r="W8098" s="298" t="s">
        <v>221</v>
      </c>
      <c r="X8098" s="298" t="s">
        <v>53270</v>
      </c>
    </row>
    <row r="8099" customFormat="false" ht="15.8" hidden="false" customHeight="false" outlineLevel="0" collapsed="false">
      <c r="U8099" s="298" t="s">
        <v>53271</v>
      </c>
      <c r="V8099" s="298" t="n">
        <v>82.0565</v>
      </c>
      <c r="W8099" s="298" t="s">
        <v>221</v>
      </c>
      <c r="X8099" s="298" t="s">
        <v>53272</v>
      </c>
    </row>
    <row r="8100" customFormat="false" ht="15.8" hidden="false" customHeight="false" outlineLevel="0" collapsed="false">
      <c r="U8100" s="298" t="s">
        <v>53273</v>
      </c>
      <c r="V8100" s="298" t="n">
        <v>392.6458</v>
      </c>
      <c r="W8100" s="298" t="s">
        <v>221</v>
      </c>
      <c r="X8100" s="298" t="s">
        <v>53274</v>
      </c>
    </row>
    <row r="8101" customFormat="false" ht="15.8" hidden="false" customHeight="false" outlineLevel="0" collapsed="false">
      <c r="U8101" s="298" t="s">
        <v>53275</v>
      </c>
      <c r="V8101" s="298" t="n">
        <v>9.9136</v>
      </c>
      <c r="W8101" s="298" t="s">
        <v>166</v>
      </c>
      <c r="X8101" s="298" t="s">
        <v>53276</v>
      </c>
    </row>
    <row r="8102" customFormat="false" ht="15.8" hidden="false" customHeight="false" outlineLevel="0" collapsed="false">
      <c r="U8102" s="298" t="s">
        <v>53277</v>
      </c>
      <c r="V8102" s="298" t="n">
        <v>8.3192</v>
      </c>
      <c r="W8102" s="298" t="s">
        <v>166</v>
      </c>
      <c r="X8102" s="298" t="s">
        <v>53278</v>
      </c>
    </row>
    <row r="8103" customFormat="false" ht="15.8" hidden="false" customHeight="false" outlineLevel="0" collapsed="false">
      <c r="U8103" s="298" t="s">
        <v>53279</v>
      </c>
      <c r="V8103" s="298" t="n">
        <v>15.0301</v>
      </c>
      <c r="W8103" s="298" t="s">
        <v>166</v>
      </c>
      <c r="X8103" s="298" t="s">
        <v>53280</v>
      </c>
    </row>
    <row r="8104" customFormat="false" ht="15.8" hidden="false" customHeight="false" outlineLevel="0" collapsed="false">
      <c r="U8104" s="298" t="s">
        <v>53281</v>
      </c>
      <c r="V8104" s="298" t="n">
        <v>21.3622</v>
      </c>
      <c r="W8104" s="298" t="s">
        <v>230</v>
      </c>
      <c r="X8104" s="298" t="s">
        <v>53282</v>
      </c>
    </row>
    <row r="8105" customFormat="false" ht="15.8" hidden="false" customHeight="false" outlineLevel="0" collapsed="false">
      <c r="U8105" s="298" t="s">
        <v>53283</v>
      </c>
      <c r="V8105" s="298" t="n">
        <v>33.5007</v>
      </c>
      <c r="W8105" s="298" t="s">
        <v>230</v>
      </c>
      <c r="X8105" s="298" t="s">
        <v>53284</v>
      </c>
    </row>
    <row r="8106" customFormat="false" ht="15.8" hidden="false" customHeight="false" outlineLevel="0" collapsed="false">
      <c r="U8106" s="298" t="s">
        <v>53285</v>
      </c>
      <c r="V8106" s="298" t="n">
        <v>9434.98</v>
      </c>
      <c r="W8106" s="298" t="s">
        <v>203</v>
      </c>
      <c r="X8106" s="298" t="s">
        <v>53286</v>
      </c>
    </row>
    <row r="8107" customFormat="false" ht="15.8" hidden="false" customHeight="false" outlineLevel="0" collapsed="false">
      <c r="U8107" s="298" t="s">
        <v>53287</v>
      </c>
      <c r="V8107" s="298" t="n">
        <v>14233.88</v>
      </c>
      <c r="W8107" s="298" t="s">
        <v>203</v>
      </c>
      <c r="X8107" s="298" t="s">
        <v>53288</v>
      </c>
    </row>
    <row r="8108" customFormat="false" ht="15.8" hidden="false" customHeight="false" outlineLevel="0" collapsed="false">
      <c r="U8108" s="298" t="s">
        <v>53289</v>
      </c>
      <c r="V8108" s="298" t="n">
        <v>29900.97</v>
      </c>
      <c r="W8108" s="298" t="s">
        <v>203</v>
      </c>
      <c r="X8108" s="298" t="s">
        <v>53290</v>
      </c>
    </row>
    <row r="8109" customFormat="false" ht="15.8" hidden="false" customHeight="false" outlineLevel="0" collapsed="false">
      <c r="U8109" s="298" t="s">
        <v>53291</v>
      </c>
      <c r="V8109" s="298" t="n">
        <v>59142.14</v>
      </c>
      <c r="W8109" s="298" t="s">
        <v>203</v>
      </c>
      <c r="X8109" s="298" t="s">
        <v>53292</v>
      </c>
    </row>
    <row r="8110" customFormat="false" ht="15.8" hidden="false" customHeight="false" outlineLevel="0" collapsed="false">
      <c r="U8110" s="298" t="s">
        <v>53293</v>
      </c>
      <c r="V8110" s="298" t="n">
        <v>9696.75</v>
      </c>
      <c r="W8110" s="298" t="s">
        <v>203</v>
      </c>
      <c r="X8110" s="298" t="s">
        <v>53294</v>
      </c>
    </row>
    <row r="8111" customFormat="false" ht="15.8" hidden="false" customHeight="false" outlineLevel="0" collapsed="false">
      <c r="U8111" s="298" t="s">
        <v>53295</v>
      </c>
      <c r="V8111" s="298" t="n">
        <v>17778.64</v>
      </c>
      <c r="W8111" s="298" t="s">
        <v>203</v>
      </c>
      <c r="X8111" s="298" t="s">
        <v>53296</v>
      </c>
    </row>
    <row r="8112" customFormat="false" ht="15.8" hidden="false" customHeight="false" outlineLevel="0" collapsed="false">
      <c r="U8112" s="298" t="s">
        <v>53297</v>
      </c>
      <c r="V8112" s="298" t="n">
        <v>34750.75</v>
      </c>
      <c r="W8112" s="298" t="s">
        <v>203</v>
      </c>
      <c r="X8112" s="298" t="s">
        <v>53298</v>
      </c>
    </row>
    <row r="8113" customFormat="false" ht="15.8" hidden="false" customHeight="false" outlineLevel="0" collapsed="false">
      <c r="U8113" s="298" t="s">
        <v>53299</v>
      </c>
      <c r="V8113" s="298" t="n">
        <v>69201.64</v>
      </c>
      <c r="W8113" s="298" t="s">
        <v>203</v>
      </c>
      <c r="X8113" s="298" t="s">
        <v>53300</v>
      </c>
    </row>
    <row r="8114" customFormat="false" ht="15.8" hidden="false" customHeight="false" outlineLevel="0" collapsed="false">
      <c r="U8114" s="298" t="s">
        <v>53301</v>
      </c>
      <c r="V8114" s="298" t="n">
        <v>154.0488</v>
      </c>
      <c r="W8114" s="298" t="s">
        <v>166</v>
      </c>
      <c r="X8114" s="298" t="s">
        <v>53302</v>
      </c>
    </row>
    <row r="8115" customFormat="false" ht="15.8" hidden="false" customHeight="false" outlineLevel="0" collapsed="false">
      <c r="U8115" s="298" t="s">
        <v>53303</v>
      </c>
      <c r="V8115" s="298" t="n">
        <v>0.0987</v>
      </c>
      <c r="W8115" s="298" t="s">
        <v>203</v>
      </c>
      <c r="X8115" s="298" t="s">
        <v>53304</v>
      </c>
    </row>
    <row r="8116" customFormat="false" ht="15.8" hidden="false" customHeight="false" outlineLevel="0" collapsed="false">
      <c r="U8116" s="298" t="s">
        <v>53305</v>
      </c>
      <c r="V8116" s="298" t="n">
        <v>14.687</v>
      </c>
      <c r="W8116" s="298" t="s">
        <v>166</v>
      </c>
      <c r="X8116" s="298" t="s">
        <v>53306</v>
      </c>
    </row>
    <row r="8117" customFormat="false" ht="15.8" hidden="false" customHeight="false" outlineLevel="0" collapsed="false">
      <c r="U8117" s="298" t="s">
        <v>53307</v>
      </c>
      <c r="V8117" s="298" t="n">
        <v>1.1238</v>
      </c>
      <c r="W8117" s="298" t="s">
        <v>203</v>
      </c>
      <c r="X8117" s="298" t="s">
        <v>53308</v>
      </c>
    </row>
    <row r="8118" customFormat="false" ht="15.8" hidden="false" customHeight="false" outlineLevel="0" collapsed="false">
      <c r="U8118" s="298" t="s">
        <v>53309</v>
      </c>
      <c r="V8118" s="298" t="n">
        <v>1.7214</v>
      </c>
      <c r="W8118" s="298" t="s">
        <v>203</v>
      </c>
      <c r="X8118" s="298" t="s">
        <v>53310</v>
      </c>
    </row>
    <row r="8119" customFormat="false" ht="15.8" hidden="false" customHeight="false" outlineLevel="0" collapsed="false">
      <c r="U8119" s="298" t="s">
        <v>53311</v>
      </c>
      <c r="V8119" s="298" t="n">
        <v>254.2611</v>
      </c>
      <c r="W8119" s="298" t="s">
        <v>166</v>
      </c>
      <c r="X8119" s="298" t="s">
        <v>53312</v>
      </c>
    </row>
    <row r="8120" customFormat="false" ht="15.8" hidden="false" customHeight="false" outlineLevel="0" collapsed="false">
      <c r="U8120" s="298" t="s">
        <v>53313</v>
      </c>
      <c r="V8120" s="298" t="n">
        <v>50.3784</v>
      </c>
      <c r="W8120" s="298" t="s">
        <v>166</v>
      </c>
      <c r="X8120" s="298" t="s">
        <v>53314</v>
      </c>
    </row>
    <row r="8121" customFormat="false" ht="15.8" hidden="false" customHeight="false" outlineLevel="0" collapsed="false">
      <c r="U8121" s="298" t="s">
        <v>53315</v>
      </c>
      <c r="V8121" s="298" t="n">
        <v>143.722</v>
      </c>
      <c r="W8121" s="298" t="s">
        <v>166</v>
      </c>
      <c r="X8121" s="298" t="s">
        <v>53316</v>
      </c>
    </row>
    <row r="8122" customFormat="false" ht="15.8" hidden="false" customHeight="false" outlineLevel="0" collapsed="false">
      <c r="U8122" s="298" t="s">
        <v>53317</v>
      </c>
      <c r="V8122" s="298" t="n">
        <v>4810.46</v>
      </c>
      <c r="W8122" s="298" t="s">
        <v>203</v>
      </c>
      <c r="X8122" s="298" t="s">
        <v>53318</v>
      </c>
    </row>
    <row r="8123" customFormat="false" ht="15.8" hidden="false" customHeight="false" outlineLevel="0" collapsed="false">
      <c r="U8123" s="298" t="s">
        <v>53319</v>
      </c>
      <c r="V8123" s="298" t="n">
        <v>4999.69</v>
      </c>
      <c r="W8123" s="298" t="s">
        <v>203</v>
      </c>
      <c r="X8123" s="298" t="s">
        <v>53320</v>
      </c>
    </row>
    <row r="8124" customFormat="false" ht="15.8" hidden="false" customHeight="false" outlineLevel="0" collapsed="false">
      <c r="U8124" s="298" t="s">
        <v>53321</v>
      </c>
      <c r="V8124" s="298" t="n">
        <v>8426.14</v>
      </c>
      <c r="W8124" s="298" t="s">
        <v>203</v>
      </c>
      <c r="X8124" s="298" t="s">
        <v>53322</v>
      </c>
    </row>
    <row r="8125" customFormat="false" ht="15.8" hidden="false" customHeight="false" outlineLevel="0" collapsed="false">
      <c r="U8125" s="298" t="s">
        <v>53323</v>
      </c>
      <c r="V8125" s="298" t="n">
        <v>8758.49</v>
      </c>
      <c r="W8125" s="298" t="s">
        <v>203</v>
      </c>
      <c r="X8125" s="298" t="s">
        <v>53324</v>
      </c>
    </row>
    <row r="8126" customFormat="false" ht="15.8" hidden="false" customHeight="false" outlineLevel="0" collapsed="false">
      <c r="U8126" s="298" t="s">
        <v>53325</v>
      </c>
      <c r="V8126" s="298" t="n">
        <v>10021.69</v>
      </c>
      <c r="W8126" s="298" t="s">
        <v>203</v>
      </c>
      <c r="X8126" s="298" t="s">
        <v>53326</v>
      </c>
    </row>
    <row r="8127" customFormat="false" ht="15.8" hidden="false" customHeight="false" outlineLevel="0" collapsed="false">
      <c r="U8127" s="298" t="s">
        <v>53327</v>
      </c>
      <c r="V8127" s="298" t="n">
        <v>31.004</v>
      </c>
      <c r="W8127" s="298" t="s">
        <v>203</v>
      </c>
      <c r="X8127" s="298" t="s">
        <v>53328</v>
      </c>
    </row>
    <row r="8128" customFormat="false" ht="15.8" hidden="false" customHeight="false" outlineLevel="0" collapsed="false">
      <c r="U8128" s="298" t="s">
        <v>53329</v>
      </c>
      <c r="V8128" s="298" t="n">
        <v>316.9515</v>
      </c>
      <c r="W8128" s="298" t="s">
        <v>203</v>
      </c>
      <c r="X8128" s="298" t="s">
        <v>53330</v>
      </c>
    </row>
    <row r="8129" customFormat="false" ht="15.8" hidden="false" customHeight="false" outlineLevel="0" collapsed="false">
      <c r="U8129" s="298" t="s">
        <v>53331</v>
      </c>
      <c r="V8129" s="298" t="n">
        <v>119.4966</v>
      </c>
      <c r="W8129" s="298" t="s">
        <v>203</v>
      </c>
      <c r="X8129" s="298" t="s">
        <v>53332</v>
      </c>
    </row>
    <row r="8130" customFormat="false" ht="15.8" hidden="false" customHeight="false" outlineLevel="0" collapsed="false">
      <c r="U8130" s="298" t="s">
        <v>53333</v>
      </c>
      <c r="V8130" s="298" t="n">
        <v>276.8099</v>
      </c>
      <c r="W8130" s="298" t="s">
        <v>166</v>
      </c>
      <c r="X8130" s="298" t="s">
        <v>53334</v>
      </c>
    </row>
    <row r="8131" customFormat="false" ht="15.8" hidden="false" customHeight="false" outlineLevel="0" collapsed="false">
      <c r="U8131" s="298" t="s">
        <v>53335</v>
      </c>
      <c r="V8131" s="298" t="n">
        <v>37.5128</v>
      </c>
      <c r="W8131" s="298" t="s">
        <v>203</v>
      </c>
      <c r="X8131" s="298" t="s">
        <v>53336</v>
      </c>
    </row>
    <row r="8132" customFormat="false" ht="15.8" hidden="false" customHeight="false" outlineLevel="0" collapsed="false">
      <c r="U8132" s="298" t="s">
        <v>53337</v>
      </c>
      <c r="V8132" s="298" t="s">
        <v>50308</v>
      </c>
      <c r="W8132" s="298" t="s">
        <v>246</v>
      </c>
      <c r="X8132" s="298" t="s">
        <v>48446</v>
      </c>
    </row>
    <row r="8133" customFormat="false" ht="15.8" hidden="false" customHeight="false" outlineLevel="0" collapsed="false">
      <c r="U8133" s="298" t="s">
        <v>53338</v>
      </c>
      <c r="V8133" s="298" t="s">
        <v>50308</v>
      </c>
      <c r="W8133" s="298" t="s">
        <v>246</v>
      </c>
      <c r="X8133" s="298" t="s">
        <v>48445</v>
      </c>
    </row>
    <row r="8134" customFormat="false" ht="15.8" hidden="false" customHeight="false" outlineLevel="0" collapsed="false">
      <c r="U8134" s="298" t="s">
        <v>53339</v>
      </c>
      <c r="V8134" s="298" t="s">
        <v>50308</v>
      </c>
      <c r="W8134" s="298" t="s">
        <v>246</v>
      </c>
      <c r="X8134" s="298" t="s">
        <v>45136</v>
      </c>
    </row>
    <row r="8135" customFormat="false" ht="15.8" hidden="false" customHeight="false" outlineLevel="0" collapsed="false">
      <c r="U8135" s="298" t="s">
        <v>53340</v>
      </c>
      <c r="V8135" s="298" t="s">
        <v>50308</v>
      </c>
      <c r="W8135" s="298" t="s">
        <v>246</v>
      </c>
      <c r="X8135" s="298" t="s">
        <v>53341</v>
      </c>
    </row>
    <row r="8136" customFormat="false" ht="15.8" hidden="false" customHeight="false" outlineLevel="0" collapsed="false">
      <c r="U8136" s="298" t="s">
        <v>53342</v>
      </c>
      <c r="V8136" s="298" t="s">
        <v>50308</v>
      </c>
      <c r="W8136" s="298" t="s">
        <v>246</v>
      </c>
      <c r="X8136" s="298" t="s">
        <v>53343</v>
      </c>
    </row>
    <row r="8137" customFormat="false" ht="15.8" hidden="false" customHeight="false" outlineLevel="0" collapsed="false">
      <c r="U8137" s="298" t="s">
        <v>53344</v>
      </c>
      <c r="V8137" s="298" t="s">
        <v>50308</v>
      </c>
      <c r="W8137" s="298" t="s">
        <v>246</v>
      </c>
      <c r="X8137" s="298" t="s">
        <v>53345</v>
      </c>
    </row>
    <row r="8138" customFormat="false" ht="15.8" hidden="false" customHeight="false" outlineLevel="0" collapsed="false">
      <c r="U8138" s="298" t="s">
        <v>53346</v>
      </c>
      <c r="V8138" s="298" t="s">
        <v>50308</v>
      </c>
      <c r="W8138" s="298" t="s">
        <v>246</v>
      </c>
      <c r="X8138" s="298" t="s">
        <v>53347</v>
      </c>
    </row>
    <row r="8139" customFormat="false" ht="15.8" hidden="false" customHeight="false" outlineLevel="0" collapsed="false">
      <c r="U8139" s="298" t="s">
        <v>53348</v>
      </c>
      <c r="V8139" s="298" t="s">
        <v>50308</v>
      </c>
      <c r="W8139" s="298" t="s">
        <v>246</v>
      </c>
      <c r="X8139" s="298" t="s">
        <v>53349</v>
      </c>
    </row>
    <row r="8140" customFormat="false" ht="15.8" hidden="false" customHeight="false" outlineLevel="0" collapsed="false">
      <c r="U8140" s="298" t="s">
        <v>53350</v>
      </c>
      <c r="V8140" s="298" t="s">
        <v>50308</v>
      </c>
      <c r="W8140" s="298" t="s">
        <v>246</v>
      </c>
      <c r="X8140" s="298" t="s">
        <v>53351</v>
      </c>
    </row>
    <row r="8141" customFormat="false" ht="15.8" hidden="false" customHeight="false" outlineLevel="0" collapsed="false">
      <c r="U8141" s="298" t="s">
        <v>53352</v>
      </c>
      <c r="V8141" s="298" t="s">
        <v>50308</v>
      </c>
      <c r="W8141" s="298" t="s">
        <v>16028</v>
      </c>
      <c r="X8141" s="298" t="s">
        <v>53353</v>
      </c>
    </row>
    <row r="8142" customFormat="false" ht="15.8" hidden="false" customHeight="false" outlineLevel="0" collapsed="false">
      <c r="U8142" s="298" t="s">
        <v>53354</v>
      </c>
      <c r="V8142" s="298" t="s">
        <v>50308</v>
      </c>
      <c r="W8142" s="298" t="s">
        <v>246</v>
      </c>
      <c r="X8142" s="298" t="s">
        <v>53355</v>
      </c>
    </row>
    <row r="8143" customFormat="false" ht="15.8" hidden="false" customHeight="false" outlineLevel="0" collapsed="false">
      <c r="U8143" s="298" t="s">
        <v>53356</v>
      </c>
      <c r="V8143" s="298" t="s">
        <v>50308</v>
      </c>
      <c r="W8143" s="298" t="s">
        <v>246</v>
      </c>
      <c r="X8143" s="298" t="s">
        <v>49439</v>
      </c>
    </row>
    <row r="8144" customFormat="false" ht="15.8" hidden="false" customHeight="false" outlineLevel="0" collapsed="false">
      <c r="U8144" s="298" t="s">
        <v>53357</v>
      </c>
      <c r="V8144" s="298" t="s">
        <v>50308</v>
      </c>
      <c r="W8144" s="298" t="s">
        <v>246</v>
      </c>
      <c r="X8144" s="298" t="s">
        <v>48523</v>
      </c>
    </row>
    <row r="8145" customFormat="false" ht="15.8" hidden="false" customHeight="false" outlineLevel="0" collapsed="false">
      <c r="U8145" s="298" t="s">
        <v>53358</v>
      </c>
      <c r="V8145" s="298" t="s">
        <v>50308</v>
      </c>
      <c r="W8145" s="298" t="s">
        <v>16028</v>
      </c>
      <c r="X8145" s="298" t="s">
        <v>53359</v>
      </c>
    </row>
    <row r="8146" customFormat="false" ht="15.8" hidden="false" customHeight="false" outlineLevel="0" collapsed="false">
      <c r="U8146" s="298" t="s">
        <v>53360</v>
      </c>
      <c r="V8146" s="298" t="s">
        <v>50308</v>
      </c>
      <c r="W8146" s="298" t="s">
        <v>16028</v>
      </c>
      <c r="X8146" s="298" t="s">
        <v>53361</v>
      </c>
    </row>
    <row r="8147" customFormat="false" ht="15.8" hidden="false" customHeight="false" outlineLevel="0" collapsed="false">
      <c r="U8147" s="298" t="s">
        <v>53362</v>
      </c>
      <c r="V8147" s="298" t="n">
        <v>44.03</v>
      </c>
      <c r="W8147" s="298" t="s">
        <v>292</v>
      </c>
      <c r="X8147" s="298" t="s">
        <v>53363</v>
      </c>
    </row>
    <row r="8148" customFormat="false" ht="15.8" hidden="false" customHeight="false" outlineLevel="0" collapsed="false">
      <c r="U8148" s="298" t="s">
        <v>53364</v>
      </c>
      <c r="V8148" s="298" t="n">
        <v>67.33</v>
      </c>
      <c r="W8148" s="298" t="s">
        <v>292</v>
      </c>
      <c r="X8148" s="298" t="s">
        <v>53365</v>
      </c>
    </row>
    <row r="8149" customFormat="false" ht="15.8" hidden="false" customHeight="false" outlineLevel="0" collapsed="false">
      <c r="U8149" s="298" t="s">
        <v>53366</v>
      </c>
      <c r="V8149" s="298" t="n">
        <v>74.45</v>
      </c>
      <c r="W8149" s="298" t="s">
        <v>292</v>
      </c>
      <c r="X8149" s="298" t="s">
        <v>53367</v>
      </c>
    </row>
    <row r="8150" customFormat="false" ht="15.8" hidden="false" customHeight="false" outlineLevel="0" collapsed="false">
      <c r="U8150" s="298" t="s">
        <v>53368</v>
      </c>
      <c r="V8150" s="298" t="n">
        <v>73301.73</v>
      </c>
      <c r="W8150" s="298" t="s">
        <v>203</v>
      </c>
      <c r="X8150" s="298" t="s">
        <v>53369</v>
      </c>
    </row>
    <row r="8151" customFormat="false" ht="15.8" hidden="false" customHeight="false" outlineLevel="0" collapsed="false">
      <c r="U8151" s="298" t="s">
        <v>53370</v>
      </c>
      <c r="V8151" s="298" t="n">
        <v>88113.23</v>
      </c>
      <c r="W8151" s="298" t="s">
        <v>203</v>
      </c>
      <c r="X8151" s="298" t="s">
        <v>53371</v>
      </c>
    </row>
    <row r="8152" customFormat="false" ht="15.8" hidden="false" customHeight="false" outlineLevel="0" collapsed="false">
      <c r="U8152" s="298" t="s">
        <v>53372</v>
      </c>
      <c r="V8152" s="298" t="n">
        <v>40.2768</v>
      </c>
      <c r="W8152" s="298" t="s">
        <v>203</v>
      </c>
      <c r="X8152" s="298" t="s">
        <v>53373</v>
      </c>
    </row>
    <row r="8153" customFormat="false" ht="15.8" hidden="false" customHeight="false" outlineLevel="0" collapsed="false">
      <c r="U8153" s="298" t="s">
        <v>53374</v>
      </c>
      <c r="V8153" s="298" t="n">
        <v>6.1534</v>
      </c>
      <c r="W8153" s="298" t="s">
        <v>203</v>
      </c>
      <c r="X8153" s="298" t="s">
        <v>53375</v>
      </c>
    </row>
    <row r="8154" customFormat="false" ht="15.8" hidden="false" customHeight="false" outlineLevel="0" collapsed="false">
      <c r="U8154" s="298" t="s">
        <v>53376</v>
      </c>
      <c r="V8154" s="298" t="n">
        <v>133844.54</v>
      </c>
      <c r="W8154" s="298" t="s">
        <v>203</v>
      </c>
      <c r="X8154" s="298" t="s">
        <v>53377</v>
      </c>
    </row>
    <row r="8155" customFormat="false" ht="15.8" hidden="false" customHeight="false" outlineLevel="0" collapsed="false">
      <c r="U8155" s="298" t="s">
        <v>53378</v>
      </c>
      <c r="V8155" s="298" t="n">
        <v>757.3803</v>
      </c>
      <c r="W8155" s="298" t="s">
        <v>203</v>
      </c>
      <c r="X8155" s="298" t="s">
        <v>53379</v>
      </c>
    </row>
    <row r="8156" customFormat="false" ht="15.8" hidden="false" customHeight="false" outlineLevel="0" collapsed="false">
      <c r="U8156" s="298" t="s">
        <v>53380</v>
      </c>
      <c r="V8156" s="298" t="n">
        <v>213.7434</v>
      </c>
      <c r="W8156" s="298" t="s">
        <v>166</v>
      </c>
      <c r="X8156" s="298" t="s">
        <v>53381</v>
      </c>
    </row>
    <row r="8157" customFormat="false" ht="15.8" hidden="false" customHeight="false" outlineLevel="0" collapsed="false">
      <c r="U8157" s="298" t="s">
        <v>53382</v>
      </c>
      <c r="V8157" s="298" t="n">
        <v>3388.87</v>
      </c>
      <c r="W8157" s="298" t="s">
        <v>203</v>
      </c>
      <c r="X8157" s="298" t="s">
        <v>53383</v>
      </c>
    </row>
    <row r="8158" customFormat="false" ht="15.8" hidden="false" customHeight="false" outlineLevel="0" collapsed="false">
      <c r="U8158" s="298" t="s">
        <v>53384</v>
      </c>
      <c r="V8158" s="298" t="n">
        <v>933.9577</v>
      </c>
      <c r="W8158" s="298" t="s">
        <v>203</v>
      </c>
      <c r="X8158" s="298" t="s">
        <v>53385</v>
      </c>
    </row>
    <row r="8159" customFormat="false" ht="15.8" hidden="false" customHeight="false" outlineLevel="0" collapsed="false">
      <c r="U8159" s="298" t="s">
        <v>53386</v>
      </c>
      <c r="V8159" s="298" t="n">
        <v>17.5602</v>
      </c>
      <c r="W8159" s="298" t="s">
        <v>230</v>
      </c>
      <c r="X8159" s="298" t="s">
        <v>53387</v>
      </c>
    </row>
    <row r="8160" customFormat="false" ht="15.8" hidden="false" customHeight="false" outlineLevel="0" collapsed="false">
      <c r="U8160" s="298" t="s">
        <v>53388</v>
      </c>
      <c r="V8160" s="298" t="s">
        <v>50308</v>
      </c>
      <c r="W8160" s="298" t="s">
        <v>16028</v>
      </c>
      <c r="X8160" s="298" t="s">
        <v>53389</v>
      </c>
    </row>
    <row r="8161" customFormat="false" ht="26.5" hidden="false" customHeight="false" outlineLevel="0" collapsed="false">
      <c r="U8161" s="298" t="s">
        <v>53390</v>
      </c>
      <c r="V8161" s="298" t="n">
        <v>266.3517</v>
      </c>
      <c r="W8161" s="298" t="s">
        <v>166</v>
      </c>
      <c r="X8161" s="298" t="s">
        <v>53391</v>
      </c>
    </row>
    <row r="8162" customFormat="false" ht="26.5" hidden="false" customHeight="false" outlineLevel="0" collapsed="false">
      <c r="U8162" s="298" t="s">
        <v>53392</v>
      </c>
      <c r="V8162" s="298" t="n">
        <v>339.0019</v>
      </c>
      <c r="W8162" s="298" t="s">
        <v>166</v>
      </c>
      <c r="X8162" s="298" t="s">
        <v>53393</v>
      </c>
    </row>
    <row r="8163" customFormat="false" ht="26.5" hidden="false" customHeight="false" outlineLevel="0" collapsed="false">
      <c r="U8163" s="298" t="s">
        <v>53394</v>
      </c>
      <c r="V8163" s="298" t="n">
        <v>482.8229</v>
      </c>
      <c r="W8163" s="298" t="s">
        <v>166</v>
      </c>
      <c r="X8163" s="298" t="s">
        <v>53395</v>
      </c>
    </row>
    <row r="8164" customFormat="false" ht="26.5" hidden="false" customHeight="false" outlineLevel="0" collapsed="false">
      <c r="U8164" s="298" t="s">
        <v>53396</v>
      </c>
      <c r="V8164" s="298" t="n">
        <v>403.5787</v>
      </c>
      <c r="W8164" s="298" t="s">
        <v>166</v>
      </c>
      <c r="X8164" s="298" t="s">
        <v>53397</v>
      </c>
    </row>
    <row r="8165" customFormat="false" ht="26.5" hidden="false" customHeight="false" outlineLevel="0" collapsed="false">
      <c r="U8165" s="298" t="s">
        <v>53398</v>
      </c>
      <c r="V8165" s="298" t="n">
        <v>459.6278</v>
      </c>
      <c r="W8165" s="298" t="s">
        <v>166</v>
      </c>
      <c r="X8165" s="298" t="s">
        <v>53399</v>
      </c>
    </row>
    <row r="8166" customFormat="false" ht="15.8" hidden="false" customHeight="false" outlineLevel="0" collapsed="false">
      <c r="U8166" s="298" t="s">
        <v>53400</v>
      </c>
      <c r="V8166" s="298" t="n">
        <v>752.4716</v>
      </c>
      <c r="W8166" s="298" t="s">
        <v>166</v>
      </c>
      <c r="X8166" s="298" t="s">
        <v>53401</v>
      </c>
    </row>
    <row r="8167" customFormat="false" ht="15.8" hidden="false" customHeight="false" outlineLevel="0" collapsed="false">
      <c r="U8167" s="298" t="s">
        <v>53402</v>
      </c>
      <c r="V8167" s="298" t="n">
        <v>501.2417</v>
      </c>
      <c r="W8167" s="298" t="s">
        <v>166</v>
      </c>
      <c r="X8167" s="298" t="s">
        <v>53403</v>
      </c>
    </row>
    <row r="8168" customFormat="false" ht="26.5" hidden="false" customHeight="false" outlineLevel="0" collapsed="false">
      <c r="U8168" s="298" t="s">
        <v>53404</v>
      </c>
      <c r="V8168" s="298" t="n">
        <v>632.8319</v>
      </c>
      <c r="W8168" s="298" t="s">
        <v>166</v>
      </c>
      <c r="X8168" s="298" t="s">
        <v>53405</v>
      </c>
    </row>
    <row r="8169" customFormat="false" ht="26.5" hidden="false" customHeight="false" outlineLevel="0" collapsed="false">
      <c r="U8169" s="298" t="s">
        <v>53406</v>
      </c>
      <c r="V8169" s="298" t="n">
        <v>2669.97</v>
      </c>
      <c r="W8169" s="298" t="s">
        <v>166</v>
      </c>
      <c r="X8169" s="298" t="s">
        <v>53407</v>
      </c>
    </row>
    <row r="8170" customFormat="false" ht="26.5" hidden="false" customHeight="false" outlineLevel="0" collapsed="false">
      <c r="U8170" s="298" t="s">
        <v>53408</v>
      </c>
      <c r="V8170" s="298" t="n">
        <v>232.5632</v>
      </c>
      <c r="W8170" s="298" t="s">
        <v>166</v>
      </c>
      <c r="X8170" s="298" t="s">
        <v>53409</v>
      </c>
    </row>
    <row r="8171" customFormat="false" ht="26.5" hidden="false" customHeight="false" outlineLevel="0" collapsed="false">
      <c r="U8171" s="298" t="s">
        <v>53410</v>
      </c>
      <c r="V8171" s="298" t="n">
        <v>246.7617</v>
      </c>
      <c r="W8171" s="298" t="s">
        <v>166</v>
      </c>
      <c r="X8171" s="298" t="s">
        <v>53411</v>
      </c>
    </row>
    <row r="8172" customFormat="false" ht="15.8" hidden="false" customHeight="false" outlineLevel="0" collapsed="false">
      <c r="U8172" s="298" t="s">
        <v>53412</v>
      </c>
      <c r="V8172" s="298" t="n">
        <v>218.982</v>
      </c>
      <c r="W8172" s="298" t="s">
        <v>166</v>
      </c>
      <c r="X8172" s="298" t="s">
        <v>53413</v>
      </c>
    </row>
    <row r="8173" customFormat="false" ht="26.5" hidden="false" customHeight="false" outlineLevel="0" collapsed="false">
      <c r="U8173" s="298" t="s">
        <v>53414</v>
      </c>
      <c r="V8173" s="298" t="n">
        <v>365.7634</v>
      </c>
      <c r="W8173" s="298" t="s">
        <v>166</v>
      </c>
      <c r="X8173" s="298" t="s">
        <v>53415</v>
      </c>
    </row>
    <row r="8174" customFormat="false" ht="26.5" hidden="false" customHeight="false" outlineLevel="0" collapsed="false">
      <c r="U8174" s="298" t="s">
        <v>53416</v>
      </c>
      <c r="V8174" s="298" t="n">
        <v>826.2007</v>
      </c>
      <c r="W8174" s="298" t="s">
        <v>166</v>
      </c>
      <c r="X8174" s="298" t="s">
        <v>53417</v>
      </c>
    </row>
    <row r="8175" customFormat="false" ht="26.5" hidden="false" customHeight="false" outlineLevel="0" collapsed="false">
      <c r="U8175" s="298" t="s">
        <v>53418</v>
      </c>
      <c r="V8175" s="298" t="n">
        <v>1658.65</v>
      </c>
      <c r="W8175" s="298" t="s">
        <v>166</v>
      </c>
      <c r="X8175" s="298" t="s">
        <v>53419</v>
      </c>
    </row>
    <row r="8176" customFormat="false" ht="26.5" hidden="false" customHeight="false" outlineLevel="0" collapsed="false">
      <c r="U8176" s="298" t="s">
        <v>53420</v>
      </c>
      <c r="V8176" s="298" t="n">
        <v>468.4196</v>
      </c>
      <c r="W8176" s="298" t="s">
        <v>166</v>
      </c>
      <c r="X8176" s="298" t="s">
        <v>53421</v>
      </c>
    </row>
    <row r="8177" customFormat="false" ht="26.5" hidden="false" customHeight="false" outlineLevel="0" collapsed="false">
      <c r="U8177" s="298" t="s">
        <v>53422</v>
      </c>
      <c r="V8177" s="298" t="n">
        <v>571.0257</v>
      </c>
      <c r="W8177" s="298" t="s">
        <v>166</v>
      </c>
      <c r="X8177" s="298" t="s">
        <v>53423</v>
      </c>
    </row>
    <row r="8178" customFormat="false" ht="15.8" hidden="false" customHeight="false" outlineLevel="0" collapsed="false">
      <c r="U8178" s="298" t="s">
        <v>53424</v>
      </c>
      <c r="V8178" s="298" t="n">
        <v>732.0354</v>
      </c>
      <c r="W8178" s="298" t="s">
        <v>166</v>
      </c>
      <c r="X8178" s="298" t="s">
        <v>53425</v>
      </c>
    </row>
    <row r="8179" customFormat="false" ht="26.5" hidden="false" customHeight="false" outlineLevel="0" collapsed="false">
      <c r="U8179" s="298" t="s">
        <v>53426</v>
      </c>
      <c r="V8179" s="298" t="n">
        <v>636.0132</v>
      </c>
      <c r="W8179" s="298" t="s">
        <v>166</v>
      </c>
      <c r="X8179" s="298" t="s">
        <v>53427</v>
      </c>
    </row>
    <row r="8180" customFormat="false" ht="26.5" hidden="false" customHeight="false" outlineLevel="0" collapsed="false">
      <c r="U8180" s="298" t="s">
        <v>53428</v>
      </c>
      <c r="V8180" s="298" t="n">
        <v>1039.91</v>
      </c>
      <c r="W8180" s="298" t="s">
        <v>166</v>
      </c>
      <c r="X8180" s="298" t="s">
        <v>53429</v>
      </c>
    </row>
    <row r="8181" customFormat="false" ht="26.5" hidden="false" customHeight="false" outlineLevel="0" collapsed="false">
      <c r="U8181" s="298" t="s">
        <v>53430</v>
      </c>
      <c r="V8181" s="298" t="n">
        <v>1297.39</v>
      </c>
      <c r="W8181" s="298" t="s">
        <v>166</v>
      </c>
      <c r="X8181" s="298" t="s">
        <v>53431</v>
      </c>
    </row>
    <row r="8182" customFormat="false" ht="15.8" hidden="false" customHeight="false" outlineLevel="0" collapsed="false">
      <c r="U8182" s="298" t="s">
        <v>53432</v>
      </c>
      <c r="V8182" s="298" t="n">
        <v>1700.56</v>
      </c>
      <c r="W8182" s="298" t="s">
        <v>166</v>
      </c>
      <c r="X8182" s="298" t="s">
        <v>53433</v>
      </c>
    </row>
    <row r="8183" customFormat="false" ht="15.8" hidden="false" customHeight="false" outlineLevel="0" collapsed="false">
      <c r="U8183" s="298" t="s">
        <v>53434</v>
      </c>
      <c r="V8183" s="298" t="n">
        <v>1548.23</v>
      </c>
      <c r="W8183" s="298" t="s">
        <v>221</v>
      </c>
      <c r="X8183" s="298" t="s">
        <v>53435</v>
      </c>
    </row>
    <row r="8184" customFormat="false" ht="15.8" hidden="false" customHeight="false" outlineLevel="0" collapsed="false">
      <c r="U8184" s="298" t="s">
        <v>53436</v>
      </c>
      <c r="V8184" s="298" t="s">
        <v>50308</v>
      </c>
      <c r="W8184" s="298" t="s">
        <v>16028</v>
      </c>
      <c r="X8184" s="298" t="s">
        <v>53437</v>
      </c>
    </row>
    <row r="8185" customFormat="false" ht="15.8" hidden="false" customHeight="false" outlineLevel="0" collapsed="false">
      <c r="U8185" s="298" t="s">
        <v>53438</v>
      </c>
      <c r="V8185" s="298" t="s">
        <v>50308</v>
      </c>
      <c r="W8185" s="298" t="s">
        <v>16028</v>
      </c>
      <c r="X8185" s="298" t="s">
        <v>53439</v>
      </c>
    </row>
    <row r="8186" customFormat="false" ht="15.8" hidden="false" customHeight="false" outlineLevel="0" collapsed="false">
      <c r="U8186" s="298" t="s">
        <v>53440</v>
      </c>
      <c r="V8186" s="298" t="s">
        <v>50308</v>
      </c>
      <c r="W8186" s="298" t="s">
        <v>16028</v>
      </c>
      <c r="X8186" s="298" t="s">
        <v>53441</v>
      </c>
    </row>
    <row r="8187" customFormat="false" ht="15.8" hidden="false" customHeight="false" outlineLevel="0" collapsed="false">
      <c r="U8187" s="298" t="s">
        <v>53442</v>
      </c>
      <c r="V8187" s="298" t="s">
        <v>50308</v>
      </c>
      <c r="W8187" s="298" t="s">
        <v>16028</v>
      </c>
      <c r="X8187" s="298" t="s">
        <v>53443</v>
      </c>
    </row>
    <row r="8188" customFormat="false" ht="15.8" hidden="false" customHeight="false" outlineLevel="0" collapsed="false">
      <c r="U8188" s="298" t="s">
        <v>53444</v>
      </c>
      <c r="V8188" s="298" t="s">
        <v>50308</v>
      </c>
      <c r="W8188" s="298" t="s">
        <v>16028</v>
      </c>
      <c r="X8188" s="298" t="s">
        <v>53445</v>
      </c>
    </row>
    <row r="8189" customFormat="false" ht="15.8" hidden="false" customHeight="false" outlineLevel="0" collapsed="false">
      <c r="U8189" s="298" t="s">
        <v>53446</v>
      </c>
      <c r="V8189" s="298" t="s">
        <v>50308</v>
      </c>
      <c r="W8189" s="298" t="s">
        <v>16028</v>
      </c>
      <c r="X8189" s="298" t="s">
        <v>53447</v>
      </c>
    </row>
    <row r="8190" customFormat="false" ht="15.8" hidden="false" customHeight="false" outlineLevel="0" collapsed="false">
      <c r="U8190" s="298" t="s">
        <v>53448</v>
      </c>
      <c r="V8190" s="298" t="s">
        <v>50308</v>
      </c>
      <c r="W8190" s="298" t="s">
        <v>16028</v>
      </c>
      <c r="X8190" s="298" t="s">
        <v>53449</v>
      </c>
    </row>
    <row r="8191" customFormat="false" ht="15.8" hidden="false" customHeight="false" outlineLevel="0" collapsed="false">
      <c r="U8191" s="298" t="s">
        <v>53450</v>
      </c>
      <c r="V8191" s="298" t="s">
        <v>50308</v>
      </c>
      <c r="W8191" s="298" t="s">
        <v>16028</v>
      </c>
      <c r="X8191" s="298" t="s">
        <v>53451</v>
      </c>
    </row>
    <row r="8192" customFormat="false" ht="15.8" hidden="false" customHeight="false" outlineLevel="0" collapsed="false">
      <c r="U8192" s="298" t="s">
        <v>53452</v>
      </c>
      <c r="V8192" s="298" t="s">
        <v>50308</v>
      </c>
      <c r="W8192" s="298" t="s">
        <v>16028</v>
      </c>
      <c r="X8192" s="298" t="s">
        <v>53453</v>
      </c>
    </row>
    <row r="8193" customFormat="false" ht="15.8" hidden="false" customHeight="false" outlineLevel="0" collapsed="false">
      <c r="U8193" s="298" t="s">
        <v>53454</v>
      </c>
      <c r="V8193" s="298" t="s">
        <v>50308</v>
      </c>
      <c r="W8193" s="298" t="s">
        <v>16028</v>
      </c>
      <c r="X8193" s="298" t="s">
        <v>53455</v>
      </c>
    </row>
    <row r="8194" customFormat="false" ht="15.8" hidden="false" customHeight="false" outlineLevel="0" collapsed="false">
      <c r="U8194" s="298" t="s">
        <v>53456</v>
      </c>
      <c r="V8194" s="298" t="s">
        <v>50308</v>
      </c>
      <c r="W8194" s="298" t="s">
        <v>16028</v>
      </c>
      <c r="X8194" s="298" t="s">
        <v>53457</v>
      </c>
    </row>
    <row r="8195" customFormat="false" ht="15.8" hidden="false" customHeight="false" outlineLevel="0" collapsed="false">
      <c r="U8195" s="298" t="s">
        <v>53458</v>
      </c>
      <c r="V8195" s="298" t="s">
        <v>50308</v>
      </c>
      <c r="W8195" s="298" t="s">
        <v>16028</v>
      </c>
      <c r="X8195" s="298" t="s">
        <v>53459</v>
      </c>
    </row>
    <row r="8196" customFormat="false" ht="15.8" hidden="false" customHeight="false" outlineLevel="0" collapsed="false">
      <c r="U8196" s="298" t="s">
        <v>53460</v>
      </c>
      <c r="V8196" s="298" t="n">
        <v>7.9</v>
      </c>
      <c r="W8196" s="298" t="s">
        <v>203</v>
      </c>
      <c r="X8196" s="298" t="s">
        <v>53461</v>
      </c>
    </row>
    <row r="8197" customFormat="false" ht="15.8" hidden="false" customHeight="false" outlineLevel="0" collapsed="false">
      <c r="U8197" s="298" t="s">
        <v>53462</v>
      </c>
      <c r="V8197" s="298" t="n">
        <v>15.23</v>
      </c>
      <c r="W8197" s="298" t="s">
        <v>203</v>
      </c>
      <c r="X8197" s="298" t="s">
        <v>53463</v>
      </c>
    </row>
    <row r="8198" customFormat="false" ht="15.8" hidden="false" customHeight="false" outlineLevel="0" collapsed="false">
      <c r="U8198" s="298" t="s">
        <v>53464</v>
      </c>
      <c r="V8198" s="298" t="n">
        <v>16.13</v>
      </c>
      <c r="W8198" s="298" t="s">
        <v>203</v>
      </c>
      <c r="X8198" s="298" t="s">
        <v>53465</v>
      </c>
    </row>
    <row r="8199" customFormat="false" ht="15.8" hidden="false" customHeight="false" outlineLevel="0" collapsed="false">
      <c r="U8199" s="298" t="s">
        <v>53466</v>
      </c>
      <c r="V8199" s="298" t="n">
        <v>19.4</v>
      </c>
      <c r="W8199" s="298" t="s">
        <v>203</v>
      </c>
      <c r="X8199" s="298" t="s">
        <v>53467</v>
      </c>
    </row>
    <row r="8200" customFormat="false" ht="15.8" hidden="false" customHeight="false" outlineLevel="0" collapsed="false">
      <c r="U8200" s="298" t="s">
        <v>53468</v>
      </c>
      <c r="V8200" s="298" t="n">
        <v>7.18</v>
      </c>
      <c r="W8200" s="298" t="s">
        <v>203</v>
      </c>
      <c r="X8200" s="298" t="s">
        <v>53469</v>
      </c>
    </row>
    <row r="8201" customFormat="false" ht="15.8" hidden="false" customHeight="false" outlineLevel="0" collapsed="false">
      <c r="U8201" s="298" t="s">
        <v>53470</v>
      </c>
      <c r="V8201" s="298" t="n">
        <v>13.85</v>
      </c>
      <c r="W8201" s="298" t="s">
        <v>203</v>
      </c>
      <c r="X8201" s="298" t="s">
        <v>53471</v>
      </c>
    </row>
    <row r="8202" customFormat="false" ht="15.8" hidden="false" customHeight="false" outlineLevel="0" collapsed="false">
      <c r="U8202" s="298" t="s">
        <v>53472</v>
      </c>
      <c r="V8202" s="298" t="n">
        <v>13.5</v>
      </c>
      <c r="W8202" s="298" t="s">
        <v>203</v>
      </c>
      <c r="X8202" s="298" t="s">
        <v>53473</v>
      </c>
    </row>
    <row r="8203" customFormat="false" ht="15.8" hidden="false" customHeight="false" outlineLevel="0" collapsed="false">
      <c r="U8203" s="298" t="s">
        <v>53474</v>
      </c>
      <c r="V8203" s="298" t="n">
        <v>14.25</v>
      </c>
      <c r="W8203" s="298" t="s">
        <v>203</v>
      </c>
      <c r="X8203" s="298" t="s">
        <v>53475</v>
      </c>
    </row>
    <row r="8204" customFormat="false" ht="15.8" hidden="false" customHeight="false" outlineLevel="0" collapsed="false">
      <c r="U8204" s="298" t="s">
        <v>53476</v>
      </c>
      <c r="V8204" s="298" t="n">
        <v>6.6</v>
      </c>
      <c r="W8204" s="298" t="s">
        <v>203</v>
      </c>
      <c r="X8204" s="298" t="s">
        <v>53477</v>
      </c>
    </row>
    <row r="8205" customFormat="false" ht="15.8" hidden="false" customHeight="false" outlineLevel="0" collapsed="false">
      <c r="U8205" s="298" t="s">
        <v>53478</v>
      </c>
      <c r="V8205" s="298" t="n">
        <v>12.32</v>
      </c>
      <c r="W8205" s="298" t="s">
        <v>203</v>
      </c>
      <c r="X8205" s="298" t="s">
        <v>53479</v>
      </c>
    </row>
    <row r="8206" customFormat="false" ht="15.8" hidden="false" customHeight="false" outlineLevel="0" collapsed="false">
      <c r="U8206" s="298" t="s">
        <v>53480</v>
      </c>
      <c r="V8206" s="298" t="n">
        <v>13.455</v>
      </c>
      <c r="W8206" s="298" t="s">
        <v>203</v>
      </c>
      <c r="X8206" s="298" t="s">
        <v>53481</v>
      </c>
    </row>
    <row r="8207" customFormat="false" ht="15.8" hidden="false" customHeight="false" outlineLevel="0" collapsed="false">
      <c r="U8207" s="298" t="s">
        <v>53482</v>
      </c>
      <c r="V8207" s="298" t="n">
        <v>18.99</v>
      </c>
      <c r="W8207" s="298" t="s">
        <v>203</v>
      </c>
      <c r="X8207" s="298" t="s">
        <v>53483</v>
      </c>
    </row>
    <row r="8208" customFormat="false" ht="15.8" hidden="false" customHeight="false" outlineLevel="0" collapsed="false">
      <c r="U8208" s="298" t="s">
        <v>53484</v>
      </c>
      <c r="V8208" s="298" t="n">
        <v>6</v>
      </c>
      <c r="W8208" s="298" t="s">
        <v>203</v>
      </c>
      <c r="X8208" s="298" t="s">
        <v>53485</v>
      </c>
    </row>
    <row r="8209" customFormat="false" ht="15.8" hidden="false" customHeight="false" outlineLevel="0" collapsed="false">
      <c r="U8209" s="298" t="s">
        <v>53486</v>
      </c>
      <c r="V8209" s="298" t="n">
        <v>11.2</v>
      </c>
      <c r="W8209" s="298" t="s">
        <v>203</v>
      </c>
      <c r="X8209" s="298" t="s">
        <v>53487</v>
      </c>
    </row>
    <row r="8210" customFormat="false" ht="15.8" hidden="false" customHeight="false" outlineLevel="0" collapsed="false">
      <c r="U8210" s="298" t="s">
        <v>53488</v>
      </c>
      <c r="V8210" s="298" t="n">
        <v>11.5</v>
      </c>
      <c r="W8210" s="298" t="s">
        <v>203</v>
      </c>
      <c r="X8210" s="298" t="s">
        <v>53489</v>
      </c>
    </row>
    <row r="8211" customFormat="false" ht="15.8" hidden="false" customHeight="false" outlineLevel="0" collapsed="false">
      <c r="U8211" s="298" t="s">
        <v>53490</v>
      </c>
      <c r="V8211" s="298" t="n">
        <v>12.25</v>
      </c>
      <c r="W8211" s="298" t="s">
        <v>203</v>
      </c>
      <c r="X8211" s="298" t="s">
        <v>53491</v>
      </c>
    </row>
    <row r="8212" customFormat="false" ht="15.8" hidden="false" customHeight="false" outlineLevel="0" collapsed="false">
      <c r="U8212" s="298" t="s">
        <v>53492</v>
      </c>
      <c r="V8212" s="298" t="n">
        <v>21.5</v>
      </c>
      <c r="W8212" s="298" t="s">
        <v>203</v>
      </c>
      <c r="X8212" s="298" t="s">
        <v>53493</v>
      </c>
    </row>
    <row r="8213" customFormat="false" ht="15.8" hidden="false" customHeight="false" outlineLevel="0" collapsed="false">
      <c r="U8213" s="298" t="s">
        <v>53494</v>
      </c>
      <c r="V8213" s="298" t="n">
        <v>26.5</v>
      </c>
      <c r="W8213" s="298" t="s">
        <v>203</v>
      </c>
      <c r="X8213" s="298" t="s">
        <v>53495</v>
      </c>
    </row>
    <row r="8214" customFormat="false" ht="15.8" hidden="false" customHeight="false" outlineLevel="0" collapsed="false">
      <c r="U8214" s="298" t="s">
        <v>53496</v>
      </c>
      <c r="V8214" s="298" t="n">
        <v>22.125</v>
      </c>
      <c r="W8214" s="298" t="s">
        <v>203</v>
      </c>
      <c r="X8214" s="298" t="s">
        <v>53497</v>
      </c>
    </row>
    <row r="8215" customFormat="false" ht="15.8" hidden="false" customHeight="false" outlineLevel="0" collapsed="false">
      <c r="U8215" s="298" t="s">
        <v>53498</v>
      </c>
      <c r="V8215" s="298" t="n">
        <v>18.2</v>
      </c>
      <c r="W8215" s="298" t="s">
        <v>203</v>
      </c>
      <c r="X8215" s="298" t="s">
        <v>53499</v>
      </c>
    </row>
    <row r="8216" customFormat="false" ht="15.8" hidden="false" customHeight="false" outlineLevel="0" collapsed="false">
      <c r="U8216" s="298" t="s">
        <v>53500</v>
      </c>
      <c r="V8216" s="298" t="n">
        <v>21</v>
      </c>
      <c r="W8216" s="298" t="s">
        <v>203</v>
      </c>
      <c r="X8216" s="298" t="s">
        <v>53501</v>
      </c>
    </row>
    <row r="8217" customFormat="false" ht="15.8" hidden="false" customHeight="false" outlineLevel="0" collapsed="false">
      <c r="U8217" s="298" t="s">
        <v>53502</v>
      </c>
      <c r="V8217" s="298" t="n">
        <v>26</v>
      </c>
      <c r="W8217" s="298" t="s">
        <v>203</v>
      </c>
      <c r="X8217" s="298" t="s">
        <v>53503</v>
      </c>
    </row>
    <row r="8218" customFormat="false" ht="15.8" hidden="false" customHeight="false" outlineLevel="0" collapsed="false">
      <c r="U8218" s="298" t="s">
        <v>53504</v>
      </c>
      <c r="V8218" s="298" t="n">
        <v>21.25</v>
      </c>
      <c r="W8218" s="298" t="s">
        <v>203</v>
      </c>
      <c r="X8218" s="298" t="s">
        <v>53505</v>
      </c>
    </row>
    <row r="8219" customFormat="false" ht="15.8" hidden="false" customHeight="false" outlineLevel="0" collapsed="false">
      <c r="U8219" s="298" t="s">
        <v>53506</v>
      </c>
      <c r="V8219" s="298" t="n">
        <v>28.125</v>
      </c>
      <c r="W8219" s="298" t="s">
        <v>203</v>
      </c>
      <c r="X8219" s="298" t="s">
        <v>53507</v>
      </c>
    </row>
    <row r="8220" customFormat="false" ht="15.8" hidden="false" customHeight="false" outlineLevel="0" collapsed="false">
      <c r="U8220" s="298" t="s">
        <v>53508</v>
      </c>
      <c r="V8220" s="298" t="n">
        <v>21.5</v>
      </c>
      <c r="W8220" s="298" t="s">
        <v>203</v>
      </c>
      <c r="X8220" s="298" t="s">
        <v>53509</v>
      </c>
    </row>
    <row r="8221" customFormat="false" ht="15.8" hidden="false" customHeight="false" outlineLevel="0" collapsed="false">
      <c r="U8221" s="298" t="s">
        <v>53510</v>
      </c>
      <c r="V8221" s="298" t="n">
        <v>26.5</v>
      </c>
      <c r="W8221" s="298" t="s">
        <v>203</v>
      </c>
      <c r="X8221" s="298" t="s">
        <v>53511</v>
      </c>
    </row>
    <row r="8222" customFormat="false" ht="15.8" hidden="false" customHeight="false" outlineLevel="0" collapsed="false">
      <c r="U8222" s="298" t="s">
        <v>53512</v>
      </c>
      <c r="V8222" s="298" t="n">
        <v>21.14</v>
      </c>
      <c r="W8222" s="298" t="s">
        <v>203</v>
      </c>
      <c r="X8222" s="298" t="s">
        <v>53513</v>
      </c>
    </row>
    <row r="8223" customFormat="false" ht="15.8" hidden="false" customHeight="false" outlineLevel="0" collapsed="false">
      <c r="U8223" s="298" t="s">
        <v>53514</v>
      </c>
      <c r="V8223" s="298" t="n">
        <v>17.99</v>
      </c>
      <c r="W8223" s="298" t="s">
        <v>203</v>
      </c>
      <c r="X8223" s="298" t="s">
        <v>53515</v>
      </c>
    </row>
    <row r="8224" customFormat="false" ht="15.8" hidden="false" customHeight="false" outlineLevel="0" collapsed="false">
      <c r="U8224" s="298" t="s">
        <v>53516</v>
      </c>
      <c r="V8224" s="298" t="n">
        <v>21</v>
      </c>
      <c r="W8224" s="298" t="s">
        <v>203</v>
      </c>
      <c r="X8224" s="298" t="s">
        <v>53517</v>
      </c>
    </row>
    <row r="8225" customFormat="false" ht="15.8" hidden="false" customHeight="false" outlineLevel="0" collapsed="false">
      <c r="U8225" s="298" t="s">
        <v>53518</v>
      </c>
      <c r="V8225" s="298" t="n">
        <v>26</v>
      </c>
      <c r="W8225" s="298" t="s">
        <v>203</v>
      </c>
      <c r="X8225" s="298" t="s">
        <v>53519</v>
      </c>
    </row>
    <row r="8226" customFormat="false" ht="15.8" hidden="false" customHeight="false" outlineLevel="0" collapsed="false">
      <c r="U8226" s="298" t="s">
        <v>53520</v>
      </c>
      <c r="V8226" s="298" t="n">
        <v>20.25</v>
      </c>
      <c r="W8226" s="298" t="s">
        <v>203</v>
      </c>
      <c r="X8226" s="298" t="s">
        <v>53521</v>
      </c>
    </row>
    <row r="8227" customFormat="false" ht="15.8" hidden="false" customHeight="false" outlineLevel="0" collapsed="false">
      <c r="U8227" s="298" t="s">
        <v>53522</v>
      </c>
      <c r="V8227" s="298" t="n">
        <v>27.125</v>
      </c>
      <c r="W8227" s="298" t="s">
        <v>203</v>
      </c>
      <c r="X8227" s="298" t="s">
        <v>53523</v>
      </c>
    </row>
    <row r="8228" customFormat="false" ht="15.8" hidden="false" customHeight="false" outlineLevel="0" collapsed="false">
      <c r="U8228" s="298" t="s">
        <v>53524</v>
      </c>
      <c r="V8228" s="298" t="n">
        <v>17</v>
      </c>
      <c r="W8228" s="298" t="s">
        <v>203</v>
      </c>
      <c r="X8228" s="298" t="s">
        <v>53525</v>
      </c>
    </row>
    <row r="8229" customFormat="false" ht="15.8" hidden="false" customHeight="false" outlineLevel="0" collapsed="false">
      <c r="U8229" s="298" t="s">
        <v>53526</v>
      </c>
      <c r="V8229" s="298" t="n">
        <v>15.25</v>
      </c>
      <c r="W8229" s="298" t="s">
        <v>203</v>
      </c>
      <c r="X8229" s="298" t="s">
        <v>53527</v>
      </c>
    </row>
    <row r="8230" customFormat="false" ht="15.8" hidden="false" customHeight="false" outlineLevel="0" collapsed="false">
      <c r="U8230" s="298" t="s">
        <v>53528</v>
      </c>
      <c r="V8230" s="298" t="n">
        <v>15.5</v>
      </c>
      <c r="W8230" s="298" t="s">
        <v>203</v>
      </c>
      <c r="X8230" s="298" t="s">
        <v>53529</v>
      </c>
    </row>
    <row r="8231" customFormat="false" ht="15.8" hidden="false" customHeight="false" outlineLevel="0" collapsed="false">
      <c r="U8231" s="298" t="s">
        <v>53530</v>
      </c>
      <c r="V8231" s="298" t="n">
        <v>16.5</v>
      </c>
      <c r="W8231" s="298" t="s">
        <v>203</v>
      </c>
      <c r="X8231" s="298" t="s">
        <v>53531</v>
      </c>
    </row>
    <row r="8232" customFormat="false" ht="15.8" hidden="false" customHeight="false" outlineLevel="0" collapsed="false">
      <c r="U8232" s="298" t="s">
        <v>53532</v>
      </c>
      <c r="V8232" s="298" t="n">
        <v>14.75</v>
      </c>
      <c r="W8232" s="298" t="s">
        <v>203</v>
      </c>
      <c r="X8232" s="298" t="s">
        <v>53533</v>
      </c>
    </row>
    <row r="8233" customFormat="false" ht="15.8" hidden="false" customHeight="false" outlineLevel="0" collapsed="false">
      <c r="U8233" s="298" t="s">
        <v>53534</v>
      </c>
      <c r="V8233" s="298" t="n">
        <v>41.1</v>
      </c>
      <c r="W8233" s="298" t="s">
        <v>203</v>
      </c>
      <c r="X8233" s="298" t="s">
        <v>53535</v>
      </c>
    </row>
    <row r="8234" customFormat="false" ht="15.8" hidden="false" customHeight="false" outlineLevel="0" collapsed="false">
      <c r="U8234" s="298" t="s">
        <v>53536</v>
      </c>
      <c r="V8234" s="298" t="n">
        <v>15</v>
      </c>
      <c r="W8234" s="298" t="s">
        <v>203</v>
      </c>
      <c r="X8234" s="298" t="s">
        <v>53537</v>
      </c>
    </row>
    <row r="8235" customFormat="false" ht="15.8" hidden="false" customHeight="false" outlineLevel="0" collapsed="false">
      <c r="U8235" s="298" t="s">
        <v>53538</v>
      </c>
      <c r="V8235" s="298" t="n">
        <v>13.75</v>
      </c>
      <c r="W8235" s="298" t="s">
        <v>203</v>
      </c>
      <c r="X8235" s="298" t="s">
        <v>53539</v>
      </c>
    </row>
    <row r="8236" customFormat="false" ht="15.8" hidden="false" customHeight="false" outlineLevel="0" collapsed="false">
      <c r="U8236" s="298" t="s">
        <v>53540</v>
      </c>
      <c r="V8236" s="298" t="n">
        <v>15</v>
      </c>
      <c r="W8236" s="298" t="s">
        <v>203</v>
      </c>
      <c r="X8236" s="298" t="s">
        <v>53541</v>
      </c>
    </row>
    <row r="8237" customFormat="false" ht="15.8" hidden="false" customHeight="false" outlineLevel="0" collapsed="false">
      <c r="U8237" s="298" t="s">
        <v>53542</v>
      </c>
      <c r="V8237" s="298" t="n">
        <v>14.5</v>
      </c>
      <c r="W8237" s="298" t="s">
        <v>203</v>
      </c>
      <c r="X8237" s="298" t="s">
        <v>53543</v>
      </c>
    </row>
    <row r="8238" customFormat="false" ht="15.8" hidden="false" customHeight="false" outlineLevel="0" collapsed="false">
      <c r="U8238" s="298" t="s">
        <v>53544</v>
      </c>
      <c r="V8238" s="298" t="n">
        <v>13.25</v>
      </c>
      <c r="W8238" s="298" t="s">
        <v>203</v>
      </c>
      <c r="X8238" s="298" t="s">
        <v>53545</v>
      </c>
    </row>
    <row r="8239" customFormat="false" ht="15.8" hidden="false" customHeight="false" outlineLevel="0" collapsed="false">
      <c r="U8239" s="298" t="s">
        <v>53546</v>
      </c>
      <c r="V8239" s="298" t="n">
        <v>39.9</v>
      </c>
      <c r="W8239" s="298" t="s">
        <v>203</v>
      </c>
      <c r="X8239" s="298" t="s">
        <v>53547</v>
      </c>
    </row>
    <row r="8240" customFormat="false" ht="15.8" hidden="false" customHeight="false" outlineLevel="0" collapsed="false">
      <c r="U8240" s="298" t="s">
        <v>53548</v>
      </c>
      <c r="V8240" s="298" t="n">
        <v>48.3</v>
      </c>
      <c r="W8240" s="298" t="s">
        <v>203</v>
      </c>
      <c r="X8240" s="298" t="s">
        <v>53549</v>
      </c>
    </row>
    <row r="8241" customFormat="false" ht="15.8" hidden="false" customHeight="false" outlineLevel="0" collapsed="false">
      <c r="U8241" s="298" t="s">
        <v>53550</v>
      </c>
      <c r="V8241" s="298" t="n">
        <v>47.4</v>
      </c>
      <c r="W8241" s="298" t="s">
        <v>203</v>
      </c>
      <c r="X8241" s="298" t="s">
        <v>53551</v>
      </c>
    </row>
    <row r="8242" customFormat="false" ht="15.8" hidden="false" customHeight="false" outlineLevel="0" collapsed="false">
      <c r="U8242" s="298" t="s">
        <v>53552</v>
      </c>
      <c r="V8242" s="298" t="n">
        <v>37.5</v>
      </c>
      <c r="W8242" s="298" t="s">
        <v>203</v>
      </c>
      <c r="X8242" s="298" t="s">
        <v>53553</v>
      </c>
    </row>
    <row r="8243" customFormat="false" ht="15.8" hidden="false" customHeight="false" outlineLevel="0" collapsed="false">
      <c r="U8243" s="298" t="s">
        <v>53554</v>
      </c>
      <c r="V8243" s="298" t="n">
        <v>36.1</v>
      </c>
      <c r="W8243" s="298" t="s">
        <v>203</v>
      </c>
      <c r="X8243" s="298" t="s">
        <v>53555</v>
      </c>
    </row>
    <row r="8244" customFormat="false" ht="15.8" hidden="false" customHeight="false" outlineLevel="0" collapsed="false">
      <c r="U8244" s="298" t="s">
        <v>53556</v>
      </c>
      <c r="V8244" s="298" t="s">
        <v>50308</v>
      </c>
      <c r="W8244" s="298" t="s">
        <v>16028</v>
      </c>
      <c r="X8244" s="298" t="s">
        <v>53557</v>
      </c>
    </row>
    <row r="8245" customFormat="false" ht="15.8" hidden="false" customHeight="false" outlineLevel="0" collapsed="false">
      <c r="U8245" s="298" t="s">
        <v>53558</v>
      </c>
      <c r="V8245" s="298" t="n">
        <v>8362.5</v>
      </c>
      <c r="W8245" s="298" t="s">
        <v>203</v>
      </c>
      <c r="X8245" s="298" t="s">
        <v>53559</v>
      </c>
    </row>
    <row r="8246" customFormat="false" ht="15.8" hidden="false" customHeight="false" outlineLevel="0" collapsed="false">
      <c r="U8246" s="298" t="s">
        <v>53560</v>
      </c>
      <c r="V8246" s="298" t="n">
        <v>12130.84</v>
      </c>
      <c r="W8246" s="298" t="s">
        <v>203</v>
      </c>
      <c r="X8246" s="298" t="s">
        <v>53561</v>
      </c>
    </row>
    <row r="8247" customFormat="false" ht="15.8" hidden="false" customHeight="false" outlineLevel="0" collapsed="false">
      <c r="U8247" s="298" t="s">
        <v>53562</v>
      </c>
      <c r="V8247" s="298" t="n">
        <v>21017.85</v>
      </c>
      <c r="W8247" s="298" t="s">
        <v>203</v>
      </c>
      <c r="X8247" s="298" t="s">
        <v>53563</v>
      </c>
    </row>
    <row r="8248" customFormat="false" ht="15.8" hidden="false" customHeight="false" outlineLevel="0" collapsed="false">
      <c r="U8248" s="298" t="s">
        <v>53564</v>
      </c>
      <c r="V8248" s="298" t="n">
        <v>30549.82</v>
      </c>
      <c r="W8248" s="298" t="s">
        <v>203</v>
      </c>
      <c r="X8248" s="298" t="s">
        <v>53565</v>
      </c>
    </row>
    <row r="8249" customFormat="false" ht="15.8" hidden="false" customHeight="false" outlineLevel="0" collapsed="false">
      <c r="U8249" s="298" t="s">
        <v>53566</v>
      </c>
      <c r="V8249" s="298" t="s">
        <v>50308</v>
      </c>
      <c r="W8249" s="298" t="s">
        <v>203</v>
      </c>
      <c r="X8249" s="298" t="s">
        <v>53567</v>
      </c>
    </row>
    <row r="8250" customFormat="false" ht="15.8" hidden="false" customHeight="false" outlineLevel="0" collapsed="false">
      <c r="U8250" s="298" t="s">
        <v>53568</v>
      </c>
      <c r="V8250" s="298" t="s">
        <v>50308</v>
      </c>
      <c r="W8250" s="298" t="s">
        <v>203</v>
      </c>
      <c r="X8250" s="298" t="s">
        <v>53569</v>
      </c>
    </row>
    <row r="8251" customFormat="false" ht="15.8" hidden="false" customHeight="false" outlineLevel="0" collapsed="false">
      <c r="U8251" s="298" t="s">
        <v>53570</v>
      </c>
      <c r="V8251" s="298" t="s">
        <v>50308</v>
      </c>
      <c r="W8251" s="298" t="s">
        <v>203</v>
      </c>
      <c r="X8251" s="298" t="s">
        <v>53571</v>
      </c>
    </row>
    <row r="8252" customFormat="false" ht="15.8" hidden="false" customHeight="false" outlineLevel="0" collapsed="false">
      <c r="U8252" s="298" t="s">
        <v>53572</v>
      </c>
      <c r="V8252" s="298" t="s">
        <v>50308</v>
      </c>
      <c r="W8252" s="298" t="s">
        <v>203</v>
      </c>
      <c r="X8252" s="298" t="s">
        <v>53573</v>
      </c>
    </row>
    <row r="8253" customFormat="false" ht="15.8" hidden="false" customHeight="false" outlineLevel="0" collapsed="false">
      <c r="U8253" s="298" t="s">
        <v>53574</v>
      </c>
      <c r="V8253" s="298" t="n">
        <v>48.4014</v>
      </c>
      <c r="W8253" s="298" t="s">
        <v>203</v>
      </c>
      <c r="X8253" s="298" t="s">
        <v>53575</v>
      </c>
    </row>
    <row r="8254" customFormat="false" ht="15.8" hidden="false" customHeight="false" outlineLevel="0" collapsed="false">
      <c r="U8254" s="298" t="s">
        <v>53576</v>
      </c>
      <c r="V8254" s="298" t="n">
        <v>47.2179</v>
      </c>
      <c r="W8254" s="298" t="s">
        <v>203</v>
      </c>
      <c r="X8254" s="298" t="s">
        <v>53577</v>
      </c>
    </row>
    <row r="8255" customFormat="false" ht="15.8" hidden="false" customHeight="false" outlineLevel="0" collapsed="false">
      <c r="U8255" s="298" t="s">
        <v>53578</v>
      </c>
      <c r="V8255" s="298" t="n">
        <v>111.0365</v>
      </c>
      <c r="W8255" s="298" t="s">
        <v>203</v>
      </c>
      <c r="X8255" s="298" t="s">
        <v>53579</v>
      </c>
    </row>
    <row r="8256" customFormat="false" ht="15.8" hidden="false" customHeight="false" outlineLevel="0" collapsed="false">
      <c r="U8256" s="298" t="s">
        <v>53580</v>
      </c>
      <c r="V8256" s="298" t="n">
        <v>229.2658</v>
      </c>
      <c r="W8256" s="298" t="s">
        <v>203</v>
      </c>
      <c r="X8256" s="298" t="s">
        <v>53581</v>
      </c>
    </row>
    <row r="8257" customFormat="false" ht="15.8" hidden="false" customHeight="false" outlineLevel="0" collapsed="false">
      <c r="U8257" s="298" t="s">
        <v>53582</v>
      </c>
      <c r="V8257" s="298" t="n">
        <v>56.5944</v>
      </c>
      <c r="W8257" s="298" t="s">
        <v>203</v>
      </c>
      <c r="X8257" s="298" t="s">
        <v>53583</v>
      </c>
    </row>
    <row r="8258" customFormat="false" ht="15.8" hidden="false" customHeight="false" outlineLevel="0" collapsed="false">
      <c r="U8258" s="298" t="s">
        <v>53584</v>
      </c>
      <c r="V8258" s="298" t="n">
        <v>140.1726</v>
      </c>
      <c r="W8258" s="298" t="s">
        <v>203</v>
      </c>
      <c r="X8258" s="298" t="s">
        <v>53585</v>
      </c>
    </row>
    <row r="8259" customFormat="false" ht="15.8" hidden="false" customHeight="false" outlineLevel="0" collapsed="false">
      <c r="U8259" s="298" t="s">
        <v>53586</v>
      </c>
      <c r="V8259" s="298" t="n">
        <v>1.9565</v>
      </c>
      <c r="W8259" s="298" t="s">
        <v>203</v>
      </c>
      <c r="X8259" s="298" t="s">
        <v>53587</v>
      </c>
    </row>
    <row r="8260" customFormat="false" ht="15.8" hidden="false" customHeight="false" outlineLevel="0" collapsed="false">
      <c r="U8260" s="298" t="s">
        <v>53588</v>
      </c>
      <c r="V8260" s="298" t="n">
        <v>0.9169</v>
      </c>
      <c r="W8260" s="298" t="s">
        <v>203</v>
      </c>
      <c r="X8260" s="298" t="s">
        <v>53589</v>
      </c>
    </row>
    <row r="8261" customFormat="false" ht="15.8" hidden="false" customHeight="false" outlineLevel="0" collapsed="false">
      <c r="U8261" s="298" t="s">
        <v>53590</v>
      </c>
      <c r="V8261" s="298" t="n">
        <v>0.456</v>
      </c>
      <c r="W8261" s="298" t="s">
        <v>203</v>
      </c>
      <c r="X8261" s="298" t="s">
        <v>53591</v>
      </c>
    </row>
    <row r="8262" customFormat="false" ht="15.8" hidden="false" customHeight="false" outlineLevel="0" collapsed="false">
      <c r="U8262" s="298" t="s">
        <v>53592</v>
      </c>
      <c r="V8262" s="298" t="n">
        <v>270.19</v>
      </c>
      <c r="W8262" s="298" t="s">
        <v>203</v>
      </c>
      <c r="X8262" s="298" t="s">
        <v>53593</v>
      </c>
    </row>
    <row r="8263" customFormat="false" ht="15.8" hidden="false" customHeight="false" outlineLevel="0" collapsed="false">
      <c r="U8263" s="298" t="s">
        <v>53594</v>
      </c>
      <c r="V8263" s="298" t="n">
        <v>1.5134</v>
      </c>
      <c r="W8263" s="298" t="s">
        <v>203</v>
      </c>
      <c r="X8263" s="298" t="s">
        <v>53595</v>
      </c>
    </row>
    <row r="8264" customFormat="false" ht="15.8" hidden="false" customHeight="false" outlineLevel="0" collapsed="false">
      <c r="U8264" s="298" t="s">
        <v>53596</v>
      </c>
      <c r="V8264" s="298" t="n">
        <v>35.1929</v>
      </c>
      <c r="W8264" s="298" t="s">
        <v>292</v>
      </c>
      <c r="X8264" s="298" t="s">
        <v>53597</v>
      </c>
    </row>
    <row r="8265" customFormat="false" ht="15.8" hidden="false" customHeight="false" outlineLevel="0" collapsed="false">
      <c r="U8265" s="298" t="s">
        <v>53598</v>
      </c>
      <c r="V8265" s="298" t="n">
        <v>82.9617</v>
      </c>
      <c r="W8265" s="298" t="s">
        <v>292</v>
      </c>
      <c r="X8265" s="298" t="s">
        <v>53599</v>
      </c>
    </row>
    <row r="8266" customFormat="false" ht="15.8" hidden="false" customHeight="false" outlineLevel="0" collapsed="false">
      <c r="U8266" s="298" t="s">
        <v>53600</v>
      </c>
      <c r="V8266" s="298" t="n">
        <v>47.461</v>
      </c>
      <c r="W8266" s="298" t="s">
        <v>292</v>
      </c>
      <c r="X8266" s="298" t="s">
        <v>53601</v>
      </c>
    </row>
    <row r="8267" customFormat="false" ht="15.8" hidden="false" customHeight="false" outlineLevel="0" collapsed="false">
      <c r="U8267" s="298" t="s">
        <v>53602</v>
      </c>
      <c r="V8267" s="298" t="n">
        <v>95.0644</v>
      </c>
      <c r="W8267" s="298" t="s">
        <v>292</v>
      </c>
      <c r="X8267" s="298" t="s">
        <v>53603</v>
      </c>
    </row>
    <row r="8268" customFormat="false" ht="15.8" hidden="false" customHeight="false" outlineLevel="0" collapsed="false">
      <c r="U8268" s="298" t="s">
        <v>53604</v>
      </c>
      <c r="V8268" s="298" t="n">
        <v>37.0608</v>
      </c>
      <c r="W8268" s="298" t="s">
        <v>292</v>
      </c>
      <c r="X8268" s="298" t="s">
        <v>53605</v>
      </c>
    </row>
    <row r="8269" customFormat="false" ht="15.8" hidden="false" customHeight="false" outlineLevel="0" collapsed="false">
      <c r="U8269" s="298" t="s">
        <v>53606</v>
      </c>
      <c r="V8269" s="298" t="n">
        <v>53.9762</v>
      </c>
      <c r="W8269" s="298" t="s">
        <v>292</v>
      </c>
      <c r="X8269" s="298" t="s">
        <v>53607</v>
      </c>
    </row>
    <row r="8270" customFormat="false" ht="15.8" hidden="false" customHeight="false" outlineLevel="0" collapsed="false">
      <c r="U8270" s="298" t="s">
        <v>53608</v>
      </c>
      <c r="V8270" s="298" t="n">
        <v>2.2</v>
      </c>
      <c r="W8270" s="298" t="s">
        <v>203</v>
      </c>
      <c r="X8270" s="298" t="s">
        <v>53609</v>
      </c>
    </row>
    <row r="8271" customFormat="false" ht="15.8" hidden="false" customHeight="false" outlineLevel="0" collapsed="false">
      <c r="U8271" s="298" t="s">
        <v>53610</v>
      </c>
      <c r="V8271" s="298" t="n">
        <v>2.1348</v>
      </c>
      <c r="W8271" s="298" t="s">
        <v>203</v>
      </c>
      <c r="X8271" s="298" t="s">
        <v>53611</v>
      </c>
    </row>
    <row r="8272" customFormat="false" ht="15.8" hidden="false" customHeight="false" outlineLevel="0" collapsed="false">
      <c r="U8272" s="298" t="s">
        <v>53612</v>
      </c>
      <c r="V8272" s="298" t="n">
        <v>31.903</v>
      </c>
      <c r="W8272" s="298" t="s">
        <v>166</v>
      </c>
      <c r="X8272" s="298" t="s">
        <v>53613</v>
      </c>
    </row>
    <row r="8273" customFormat="false" ht="15.8" hidden="false" customHeight="false" outlineLevel="0" collapsed="false">
      <c r="U8273" s="298" t="s">
        <v>53614</v>
      </c>
      <c r="V8273" s="298" t="n">
        <v>67.8488</v>
      </c>
      <c r="W8273" s="298" t="s">
        <v>166</v>
      </c>
      <c r="X8273" s="298" t="s">
        <v>53615</v>
      </c>
    </row>
    <row r="8274" customFormat="false" ht="15.8" hidden="false" customHeight="false" outlineLevel="0" collapsed="false">
      <c r="U8274" s="298" t="s">
        <v>53616</v>
      </c>
      <c r="V8274" s="298" t="n">
        <v>11.8233</v>
      </c>
      <c r="W8274" s="298" t="s">
        <v>166</v>
      </c>
      <c r="X8274" s="298" t="s">
        <v>53617</v>
      </c>
    </row>
    <row r="8275" customFormat="false" ht="15.8" hidden="false" customHeight="false" outlineLevel="0" collapsed="false">
      <c r="U8275" s="298" t="s">
        <v>53618</v>
      </c>
      <c r="V8275" s="298" t="n">
        <v>21.9474</v>
      </c>
      <c r="W8275" s="298" t="s">
        <v>230</v>
      </c>
      <c r="X8275" s="298" t="s">
        <v>53619</v>
      </c>
    </row>
    <row r="8276" customFormat="false" ht="15.8" hidden="false" customHeight="false" outlineLevel="0" collapsed="false">
      <c r="U8276" s="298" t="s">
        <v>53620</v>
      </c>
      <c r="V8276" s="298" t="n">
        <v>0.647</v>
      </c>
      <c r="W8276" s="298" t="s">
        <v>203</v>
      </c>
      <c r="X8276" s="298" t="s">
        <v>53621</v>
      </c>
    </row>
    <row r="8277" customFormat="false" ht="15.8" hidden="false" customHeight="false" outlineLevel="0" collapsed="false">
      <c r="U8277" s="298" t="s">
        <v>53622</v>
      </c>
      <c r="V8277" s="298" t="n">
        <v>0.404</v>
      </c>
      <c r="W8277" s="298" t="s">
        <v>203</v>
      </c>
      <c r="X8277" s="298" t="s">
        <v>53623</v>
      </c>
    </row>
    <row r="8278" customFormat="false" ht="15.8" hidden="false" customHeight="false" outlineLevel="0" collapsed="false">
      <c r="U8278" s="298" t="s">
        <v>53624</v>
      </c>
      <c r="V8278" s="298" t="n">
        <v>0.1722</v>
      </c>
      <c r="W8278" s="298" t="s">
        <v>203</v>
      </c>
      <c r="X8278" s="298" t="s">
        <v>53625</v>
      </c>
    </row>
    <row r="8279" customFormat="false" ht="15.8" hidden="false" customHeight="false" outlineLevel="0" collapsed="false">
      <c r="U8279" s="298" t="s">
        <v>53626</v>
      </c>
      <c r="V8279" s="298" t="n">
        <v>0.2166</v>
      </c>
      <c r="W8279" s="298" t="s">
        <v>203</v>
      </c>
      <c r="X8279" s="298" t="s">
        <v>53627</v>
      </c>
    </row>
    <row r="8280" customFormat="false" ht="15.8" hidden="false" customHeight="false" outlineLevel="0" collapsed="false">
      <c r="U8280" s="298" t="s">
        <v>53628</v>
      </c>
      <c r="V8280" s="298" t="n">
        <v>1.94</v>
      </c>
      <c r="W8280" s="298" t="s">
        <v>203</v>
      </c>
      <c r="X8280" s="298" t="s">
        <v>53629</v>
      </c>
    </row>
    <row r="8281" customFormat="false" ht="15.8" hidden="false" customHeight="false" outlineLevel="0" collapsed="false">
      <c r="U8281" s="298" t="s">
        <v>53630</v>
      </c>
      <c r="V8281" s="298" t="n">
        <v>25.3488</v>
      </c>
      <c r="W8281" s="298" t="s">
        <v>166</v>
      </c>
      <c r="X8281" s="298" t="s">
        <v>53631</v>
      </c>
    </row>
    <row r="8282" customFormat="false" ht="15.8" hidden="false" customHeight="false" outlineLevel="0" collapsed="false">
      <c r="U8282" s="298" t="s">
        <v>53632</v>
      </c>
      <c r="V8282" s="298" t="n">
        <v>1065.78</v>
      </c>
      <c r="W8282" s="298" t="s">
        <v>203</v>
      </c>
      <c r="X8282" s="298" t="s">
        <v>53633</v>
      </c>
    </row>
    <row r="8283" customFormat="false" ht="15.8" hidden="false" customHeight="false" outlineLevel="0" collapsed="false">
      <c r="U8283" s="298" t="s">
        <v>53634</v>
      </c>
      <c r="V8283" s="298" t="n">
        <v>10.4328</v>
      </c>
      <c r="W8283" s="298" t="s">
        <v>230</v>
      </c>
      <c r="X8283" s="298" t="s">
        <v>53635</v>
      </c>
    </row>
    <row r="8284" customFormat="false" ht="15.8" hidden="false" customHeight="false" outlineLevel="0" collapsed="false">
      <c r="U8284" s="298" t="s">
        <v>53636</v>
      </c>
      <c r="V8284" s="298" t="n">
        <v>20.5441</v>
      </c>
      <c r="W8284" s="298" t="s">
        <v>235</v>
      </c>
      <c r="X8284" s="298" t="s">
        <v>42346</v>
      </c>
    </row>
    <row r="8285" customFormat="false" ht="15.8" hidden="false" customHeight="false" outlineLevel="0" collapsed="false">
      <c r="U8285" s="298" t="s">
        <v>53637</v>
      </c>
      <c r="V8285" s="298" t="n">
        <v>24.4189</v>
      </c>
      <c r="W8285" s="298" t="s">
        <v>235</v>
      </c>
      <c r="X8285" s="298" t="s">
        <v>5364</v>
      </c>
    </row>
    <row r="8286" customFormat="false" ht="15.8" hidden="false" customHeight="false" outlineLevel="0" collapsed="false">
      <c r="U8286" s="298" t="s">
        <v>53638</v>
      </c>
      <c r="V8286" s="298" t="n">
        <v>4134.94</v>
      </c>
      <c r="W8286" s="298" t="s">
        <v>2369</v>
      </c>
      <c r="X8286" s="298" t="s">
        <v>5381</v>
      </c>
    </row>
    <row r="8287" customFormat="false" ht="15.8" hidden="false" customHeight="false" outlineLevel="0" collapsed="false">
      <c r="U8287" s="298" t="s">
        <v>53639</v>
      </c>
      <c r="V8287" s="298" t="n">
        <v>3745.92</v>
      </c>
      <c r="W8287" s="298" t="s">
        <v>2369</v>
      </c>
      <c r="X8287" s="298" t="s">
        <v>53640</v>
      </c>
    </row>
    <row r="8288" customFormat="false" ht="15.8" hidden="false" customHeight="false" outlineLevel="0" collapsed="false">
      <c r="U8288" s="298" t="s">
        <v>53641</v>
      </c>
      <c r="V8288" s="298" t="n">
        <v>24.5392</v>
      </c>
      <c r="W8288" s="298" t="s">
        <v>235</v>
      </c>
      <c r="X8288" s="298" t="s">
        <v>42347</v>
      </c>
    </row>
    <row r="8289" customFormat="false" ht="15.8" hidden="false" customHeight="false" outlineLevel="0" collapsed="false">
      <c r="U8289" s="298" t="s">
        <v>53642</v>
      </c>
      <c r="V8289" s="298" t="n">
        <v>3957.26</v>
      </c>
      <c r="W8289" s="298" t="s">
        <v>2369</v>
      </c>
      <c r="X8289" s="298" t="s">
        <v>53643</v>
      </c>
    </row>
    <row r="8290" customFormat="false" ht="15.8" hidden="false" customHeight="false" outlineLevel="0" collapsed="false">
      <c r="U8290" s="298" t="s">
        <v>53644</v>
      </c>
      <c r="V8290" s="298" t="n">
        <v>29.5525</v>
      </c>
      <c r="W8290" s="298" t="s">
        <v>235</v>
      </c>
      <c r="X8290" s="298" t="s">
        <v>53645</v>
      </c>
    </row>
    <row r="8291" customFormat="false" ht="15.8" hidden="false" customHeight="false" outlineLevel="0" collapsed="false">
      <c r="U8291" s="298" t="s">
        <v>53646</v>
      </c>
      <c r="V8291" s="298" t="n">
        <v>23.7685</v>
      </c>
      <c r="W8291" s="298" t="s">
        <v>235</v>
      </c>
      <c r="X8291" s="298" t="s">
        <v>42302</v>
      </c>
    </row>
    <row r="8292" customFormat="false" ht="15.8" hidden="false" customHeight="false" outlineLevel="0" collapsed="false">
      <c r="U8292" s="298" t="s">
        <v>53647</v>
      </c>
      <c r="V8292" s="298" t="n">
        <v>7577.77</v>
      </c>
      <c r="W8292" s="298" t="s">
        <v>2369</v>
      </c>
      <c r="X8292" s="298" t="s">
        <v>53648</v>
      </c>
    </row>
    <row r="8293" customFormat="false" ht="15.8" hidden="false" customHeight="false" outlineLevel="0" collapsed="false">
      <c r="U8293" s="298" t="s">
        <v>53649</v>
      </c>
      <c r="V8293" s="298" t="n">
        <v>24.4761</v>
      </c>
      <c r="W8293" s="298" t="s">
        <v>235</v>
      </c>
      <c r="X8293" s="298" t="s">
        <v>7080</v>
      </c>
    </row>
    <row r="8294" customFormat="false" ht="15.8" hidden="false" customHeight="false" outlineLevel="0" collapsed="false">
      <c r="U8294" s="298" t="s">
        <v>53650</v>
      </c>
      <c r="V8294" s="298" t="n">
        <v>7341.39</v>
      </c>
      <c r="W8294" s="298" t="s">
        <v>2369</v>
      </c>
      <c r="X8294" s="298" t="s">
        <v>53651</v>
      </c>
    </row>
    <row r="8295" customFormat="false" ht="15.8" hidden="false" customHeight="false" outlineLevel="0" collapsed="false">
      <c r="U8295" s="298" t="s">
        <v>53652</v>
      </c>
      <c r="V8295" s="298" t="n">
        <v>24134.46</v>
      </c>
      <c r="W8295" s="298" t="s">
        <v>2369</v>
      </c>
      <c r="X8295" s="298" t="s">
        <v>53653</v>
      </c>
    </row>
    <row r="8296" customFormat="false" ht="15.8" hidden="false" customHeight="false" outlineLevel="0" collapsed="false">
      <c r="U8296" s="298" t="s">
        <v>53654</v>
      </c>
      <c r="V8296" s="298" t="n">
        <v>3087.15</v>
      </c>
      <c r="W8296" s="298" t="s">
        <v>2369</v>
      </c>
      <c r="X8296" s="298" t="s">
        <v>53655</v>
      </c>
    </row>
    <row r="8297" customFormat="false" ht="15.8" hidden="false" customHeight="false" outlineLevel="0" collapsed="false">
      <c r="U8297" s="298" t="s">
        <v>53656</v>
      </c>
      <c r="V8297" s="298" t="n">
        <v>21.0425</v>
      </c>
      <c r="W8297" s="298" t="s">
        <v>235</v>
      </c>
      <c r="X8297" s="298" t="s">
        <v>42728</v>
      </c>
    </row>
    <row r="8298" customFormat="false" ht="15.8" hidden="false" customHeight="false" outlineLevel="0" collapsed="false">
      <c r="U8298" s="298" t="s">
        <v>53657</v>
      </c>
      <c r="V8298" s="298" t="n">
        <v>6277.55</v>
      </c>
      <c r="W8298" s="298" t="s">
        <v>2369</v>
      </c>
      <c r="X8298" s="298" t="s">
        <v>53658</v>
      </c>
    </row>
    <row r="8299" customFormat="false" ht="15.8" hidden="false" customHeight="false" outlineLevel="0" collapsed="false">
      <c r="U8299" s="298" t="s">
        <v>53659</v>
      </c>
      <c r="V8299" s="298" t="n">
        <v>24134.46</v>
      </c>
      <c r="W8299" s="298" t="s">
        <v>2369</v>
      </c>
      <c r="X8299" s="298" t="s">
        <v>53660</v>
      </c>
    </row>
    <row r="8300" customFormat="false" ht="15.8" hidden="false" customHeight="false" outlineLevel="0" collapsed="false">
      <c r="U8300" s="298" t="s">
        <v>53661</v>
      </c>
      <c r="V8300" s="298" t="n">
        <v>23.7639</v>
      </c>
      <c r="W8300" s="298" t="s">
        <v>235</v>
      </c>
      <c r="X8300" s="298" t="s">
        <v>42236</v>
      </c>
    </row>
    <row r="8301" customFormat="false" ht="15.8" hidden="false" customHeight="false" outlineLevel="0" collapsed="false">
      <c r="U8301" s="298" t="s">
        <v>53662</v>
      </c>
      <c r="V8301" s="298" t="n">
        <v>23.5689</v>
      </c>
      <c r="W8301" s="298" t="s">
        <v>235</v>
      </c>
      <c r="X8301" s="298" t="s">
        <v>8730</v>
      </c>
    </row>
    <row r="8302" customFormat="false" ht="15.8" hidden="false" customHeight="false" outlineLevel="0" collapsed="false">
      <c r="U8302" s="298" t="s">
        <v>53663</v>
      </c>
      <c r="V8302" s="298" t="n">
        <v>21.4371</v>
      </c>
      <c r="W8302" s="298" t="s">
        <v>235</v>
      </c>
      <c r="X8302" s="298" t="s">
        <v>42255</v>
      </c>
    </row>
    <row r="8303" customFormat="false" ht="15.8" hidden="false" customHeight="false" outlineLevel="0" collapsed="false">
      <c r="U8303" s="298" t="s">
        <v>53664</v>
      </c>
      <c r="V8303" s="298" t="n">
        <v>18.0391</v>
      </c>
      <c r="W8303" s="298" t="s">
        <v>235</v>
      </c>
      <c r="X8303" s="298" t="s">
        <v>42221</v>
      </c>
    </row>
    <row r="8304" customFormat="false" ht="15.8" hidden="false" customHeight="false" outlineLevel="0" collapsed="false">
      <c r="U8304" s="298" t="s">
        <v>53665</v>
      </c>
      <c r="V8304" s="298" t="n">
        <v>32.4113</v>
      </c>
      <c r="W8304" s="298" t="s">
        <v>235</v>
      </c>
      <c r="X8304" s="298" t="s">
        <v>9256</v>
      </c>
    </row>
    <row r="8305" customFormat="false" ht="15.8" hidden="false" customHeight="false" outlineLevel="0" collapsed="false">
      <c r="U8305" s="298" t="s">
        <v>53666</v>
      </c>
      <c r="V8305" s="298" t="n">
        <v>13768.03</v>
      </c>
      <c r="W8305" s="298" t="s">
        <v>2369</v>
      </c>
      <c r="X8305" s="298" t="s">
        <v>53667</v>
      </c>
    </row>
    <row r="8306" customFormat="false" ht="15.8" hidden="false" customHeight="false" outlineLevel="0" collapsed="false">
      <c r="U8306" s="298" t="s">
        <v>53668</v>
      </c>
      <c r="V8306" s="298" t="n">
        <v>3992.14</v>
      </c>
      <c r="W8306" s="298" t="s">
        <v>2369</v>
      </c>
      <c r="X8306" s="298" t="s">
        <v>53669</v>
      </c>
    </row>
    <row r="8307" customFormat="false" ht="15.8" hidden="false" customHeight="false" outlineLevel="0" collapsed="false">
      <c r="U8307" s="298" t="s">
        <v>53670</v>
      </c>
      <c r="V8307" s="298" t="n">
        <v>25.8675</v>
      </c>
      <c r="W8307" s="298" t="s">
        <v>235</v>
      </c>
      <c r="X8307" s="298" t="s">
        <v>53671</v>
      </c>
    </row>
    <row r="8308" customFormat="false" ht="15.8" hidden="false" customHeight="false" outlineLevel="0" collapsed="false">
      <c r="U8308" s="298" t="s">
        <v>53672</v>
      </c>
      <c r="V8308" s="298" t="n">
        <v>3831.2</v>
      </c>
      <c r="W8308" s="298" t="s">
        <v>2369</v>
      </c>
      <c r="X8308" s="298" t="s">
        <v>53673</v>
      </c>
    </row>
    <row r="8309" customFormat="false" ht="15.8" hidden="false" customHeight="false" outlineLevel="0" collapsed="false">
      <c r="U8309" s="298" t="s">
        <v>53674</v>
      </c>
      <c r="V8309" s="298" t="n">
        <v>25.2724</v>
      </c>
      <c r="W8309" s="298" t="s">
        <v>235</v>
      </c>
      <c r="X8309" s="298" t="s">
        <v>53675</v>
      </c>
    </row>
    <row r="8310" customFormat="false" ht="15.8" hidden="false" customHeight="false" outlineLevel="0" collapsed="false">
      <c r="U8310" s="298" t="s">
        <v>53676</v>
      </c>
      <c r="V8310" s="298" t="n">
        <v>126.1603</v>
      </c>
      <c r="W8310" s="298" t="s">
        <v>235</v>
      </c>
      <c r="X8310" s="298" t="s">
        <v>53677</v>
      </c>
    </row>
    <row r="8311" customFormat="false" ht="15.8" hidden="false" customHeight="false" outlineLevel="0" collapsed="false">
      <c r="U8311" s="298" t="s">
        <v>53678</v>
      </c>
      <c r="V8311" s="298" t="n">
        <v>8497.22</v>
      </c>
      <c r="W8311" s="298" t="s">
        <v>2369</v>
      </c>
      <c r="X8311" s="298" t="s">
        <v>53679</v>
      </c>
    </row>
    <row r="8312" customFormat="false" ht="15.8" hidden="false" customHeight="false" outlineLevel="0" collapsed="false">
      <c r="U8312" s="298" t="s">
        <v>53680</v>
      </c>
      <c r="V8312" s="298" t="n">
        <v>11157.14</v>
      </c>
      <c r="W8312" s="298" t="s">
        <v>2369</v>
      </c>
      <c r="X8312" s="298" t="s">
        <v>53681</v>
      </c>
    </row>
    <row r="8313" customFormat="false" ht="15.8" hidden="false" customHeight="false" outlineLevel="0" collapsed="false">
      <c r="U8313" s="298" t="s">
        <v>53682</v>
      </c>
      <c r="V8313" s="298" t="n">
        <v>3520.1</v>
      </c>
      <c r="W8313" s="298" t="s">
        <v>2369</v>
      </c>
      <c r="X8313" s="298" t="s">
        <v>53683</v>
      </c>
    </row>
    <row r="8314" customFormat="false" ht="15.8" hidden="false" customHeight="false" outlineLevel="0" collapsed="false">
      <c r="U8314" s="298" t="s">
        <v>53684</v>
      </c>
      <c r="V8314" s="298" t="n">
        <v>20.3255</v>
      </c>
      <c r="W8314" s="298" t="s">
        <v>235</v>
      </c>
      <c r="X8314" s="298" t="s">
        <v>53685</v>
      </c>
    </row>
    <row r="8315" customFormat="false" ht="15.8" hidden="false" customHeight="false" outlineLevel="0" collapsed="false">
      <c r="U8315" s="298" t="s">
        <v>53686</v>
      </c>
      <c r="V8315" s="298" t="n">
        <v>10096.68</v>
      </c>
      <c r="W8315" s="298" t="s">
        <v>2369</v>
      </c>
      <c r="X8315" s="298" t="s">
        <v>53687</v>
      </c>
    </row>
    <row r="8316" customFormat="false" ht="15.8" hidden="false" customHeight="false" outlineLevel="0" collapsed="false">
      <c r="U8316" s="298" t="s">
        <v>53688</v>
      </c>
      <c r="V8316" s="298" t="n">
        <v>26.6708</v>
      </c>
      <c r="W8316" s="298" t="s">
        <v>235</v>
      </c>
      <c r="X8316" s="298" t="s">
        <v>53689</v>
      </c>
    </row>
    <row r="8317" customFormat="false" ht="15.8" hidden="false" customHeight="false" outlineLevel="0" collapsed="false">
      <c r="U8317" s="298" t="s">
        <v>53690</v>
      </c>
      <c r="V8317" s="298" t="n">
        <v>34.9708</v>
      </c>
      <c r="W8317" s="298" t="s">
        <v>235</v>
      </c>
      <c r="X8317" s="298" t="s">
        <v>53691</v>
      </c>
    </row>
    <row r="8318" customFormat="false" ht="15.8" hidden="false" customHeight="false" outlineLevel="0" collapsed="false">
      <c r="U8318" s="298" t="s">
        <v>53692</v>
      </c>
      <c r="V8318" s="298" t="n">
        <v>20.5057</v>
      </c>
      <c r="W8318" s="298" t="s">
        <v>235</v>
      </c>
      <c r="X8318" s="298" t="s">
        <v>53693</v>
      </c>
    </row>
    <row r="8319" customFormat="false" ht="15.8" hidden="false" customHeight="false" outlineLevel="0" collapsed="false">
      <c r="U8319" s="298" t="s">
        <v>53694</v>
      </c>
      <c r="V8319" s="298" t="n">
        <v>5743.81</v>
      </c>
      <c r="W8319" s="298" t="s">
        <v>2369</v>
      </c>
      <c r="X8319" s="298" t="s">
        <v>53695</v>
      </c>
    </row>
    <row r="8320" customFormat="false" ht="15.8" hidden="false" customHeight="false" outlineLevel="0" collapsed="false">
      <c r="U8320" s="298" t="s">
        <v>53696</v>
      </c>
      <c r="V8320" s="298" t="n">
        <v>4124.42</v>
      </c>
      <c r="W8320" s="298" t="s">
        <v>2369</v>
      </c>
      <c r="X8320" s="298" t="s">
        <v>53697</v>
      </c>
    </row>
    <row r="8321" customFormat="false" ht="15.8" hidden="false" customHeight="false" outlineLevel="0" collapsed="false">
      <c r="U8321" s="298" t="s">
        <v>53698</v>
      </c>
      <c r="V8321" s="298" t="n">
        <v>3819.95</v>
      </c>
      <c r="W8321" s="298" t="s">
        <v>2369</v>
      </c>
      <c r="X8321" s="298" t="s">
        <v>53699</v>
      </c>
    </row>
    <row r="8322" customFormat="false" ht="15.8" hidden="false" customHeight="false" outlineLevel="0" collapsed="false">
      <c r="U8322" s="298" t="s">
        <v>53700</v>
      </c>
      <c r="V8322" s="298" t="n">
        <v>17285.65</v>
      </c>
      <c r="W8322" s="298" t="s">
        <v>2369</v>
      </c>
      <c r="X8322" s="298" t="s">
        <v>53701</v>
      </c>
    </row>
    <row r="8323" customFormat="false" ht="15.8" hidden="false" customHeight="false" outlineLevel="0" collapsed="false">
      <c r="U8323" s="298" t="s">
        <v>53702</v>
      </c>
      <c r="V8323" s="298" t="n">
        <v>29.6511</v>
      </c>
      <c r="W8323" s="298" t="s">
        <v>235</v>
      </c>
      <c r="X8323" s="298" t="s">
        <v>53703</v>
      </c>
    </row>
    <row r="8324" customFormat="false" ht="15.8" hidden="false" customHeight="false" outlineLevel="0" collapsed="false">
      <c r="U8324" s="298" t="s">
        <v>53704</v>
      </c>
      <c r="V8324" s="298" t="n">
        <v>20.3548</v>
      </c>
      <c r="W8324" s="298" t="s">
        <v>235</v>
      </c>
      <c r="X8324" s="298" t="s">
        <v>53705</v>
      </c>
    </row>
    <row r="8325" customFormat="false" ht="15.8" hidden="false" customHeight="false" outlineLevel="0" collapsed="false">
      <c r="U8325" s="298" t="s">
        <v>53706</v>
      </c>
      <c r="V8325" s="298" t="n">
        <v>3770.68</v>
      </c>
      <c r="W8325" s="298" t="s">
        <v>2369</v>
      </c>
      <c r="X8325" s="298" t="s">
        <v>53707</v>
      </c>
    </row>
    <row r="8326" customFormat="false" ht="15.8" hidden="false" customHeight="false" outlineLevel="0" collapsed="false">
      <c r="U8326" s="298" t="s">
        <v>53708</v>
      </c>
      <c r="V8326" s="298" t="n">
        <v>3980.65</v>
      </c>
      <c r="W8326" s="298" t="s">
        <v>2369</v>
      </c>
      <c r="X8326" s="298" t="s">
        <v>53709</v>
      </c>
    </row>
    <row r="8327" customFormat="false" ht="15.8" hidden="false" customHeight="false" outlineLevel="0" collapsed="false">
      <c r="U8327" s="298" t="s">
        <v>53710</v>
      </c>
      <c r="V8327" s="298" t="n">
        <v>21.0981</v>
      </c>
      <c r="W8327" s="298" t="s">
        <v>235</v>
      </c>
      <c r="X8327" s="298" t="s">
        <v>53711</v>
      </c>
    </row>
    <row r="8328" customFormat="false" ht="15.8" hidden="false" customHeight="false" outlineLevel="0" collapsed="false">
      <c r="U8328" s="298" t="s">
        <v>53712</v>
      </c>
      <c r="V8328" s="298" t="n">
        <v>3887.23</v>
      </c>
      <c r="W8328" s="298" t="s">
        <v>2369</v>
      </c>
      <c r="X8328" s="298" t="s">
        <v>53713</v>
      </c>
    </row>
    <row r="8329" customFormat="false" ht="15.8" hidden="false" customHeight="false" outlineLevel="0" collapsed="false">
      <c r="U8329" s="298" t="s">
        <v>53714</v>
      </c>
      <c r="V8329" s="298" t="n">
        <v>5473.96</v>
      </c>
      <c r="W8329" s="298" t="s">
        <v>2369</v>
      </c>
      <c r="X8329" s="298" t="s">
        <v>53715</v>
      </c>
    </row>
    <row r="8330" customFormat="false" ht="15.8" hidden="false" customHeight="false" outlineLevel="0" collapsed="false">
      <c r="U8330" s="298" t="s">
        <v>53716</v>
      </c>
      <c r="V8330" s="298" t="n">
        <v>18.112</v>
      </c>
      <c r="W8330" s="298" t="s">
        <v>235</v>
      </c>
      <c r="X8330" s="298" t="s">
        <v>53717</v>
      </c>
    </row>
    <row r="8331" customFormat="false" ht="15.8" hidden="false" customHeight="false" outlineLevel="0" collapsed="false">
      <c r="U8331" s="298" t="s">
        <v>53718</v>
      </c>
      <c r="V8331" s="298" t="n">
        <v>26.0731</v>
      </c>
      <c r="W8331" s="298" t="s">
        <v>235</v>
      </c>
      <c r="X8331" s="298" t="s">
        <v>53719</v>
      </c>
    </row>
    <row r="8332" customFormat="false" ht="15.8" hidden="false" customHeight="false" outlineLevel="0" collapsed="false">
      <c r="U8332" s="298" t="s">
        <v>53720</v>
      </c>
      <c r="V8332" s="298" t="n">
        <v>20.4245</v>
      </c>
      <c r="W8332" s="298" t="s">
        <v>235</v>
      </c>
      <c r="X8332" s="298" t="s">
        <v>53721</v>
      </c>
    </row>
    <row r="8333" customFormat="false" ht="15.8" hidden="false" customHeight="false" outlineLevel="0" collapsed="false">
      <c r="U8333" s="298" t="s">
        <v>53722</v>
      </c>
      <c r="V8333" s="298" t="n">
        <v>18464.36</v>
      </c>
      <c r="W8333" s="298" t="s">
        <v>2369</v>
      </c>
      <c r="X8333" s="298" t="s">
        <v>53723</v>
      </c>
    </row>
    <row r="8334" customFormat="false" ht="15.8" hidden="false" customHeight="false" outlineLevel="0" collapsed="false">
      <c r="U8334" s="298" t="s">
        <v>53724</v>
      </c>
      <c r="V8334" s="298" t="n">
        <v>5310.39</v>
      </c>
      <c r="W8334" s="298" t="s">
        <v>2369</v>
      </c>
      <c r="X8334" s="298" t="s">
        <v>53725</v>
      </c>
    </row>
    <row r="8335" customFormat="false" ht="15.8" hidden="false" customHeight="false" outlineLevel="0" collapsed="false">
      <c r="U8335" s="298" t="s">
        <v>53726</v>
      </c>
      <c r="V8335" s="298" t="n">
        <v>23.25</v>
      </c>
      <c r="W8335" s="298" t="s">
        <v>235</v>
      </c>
      <c r="X8335" s="298" t="s">
        <v>53727</v>
      </c>
    </row>
    <row r="8336" customFormat="false" ht="15.8" hidden="false" customHeight="false" outlineLevel="0" collapsed="false">
      <c r="U8336" s="298" t="s">
        <v>53728</v>
      </c>
      <c r="V8336" s="298" t="n">
        <v>6247.67</v>
      </c>
      <c r="W8336" s="298" t="s">
        <v>2369</v>
      </c>
      <c r="X8336" s="298" t="s">
        <v>53729</v>
      </c>
    </row>
    <row r="8337" customFormat="false" ht="15.8" hidden="false" customHeight="false" outlineLevel="0" collapsed="false">
      <c r="U8337" s="298" t="s">
        <v>53730</v>
      </c>
      <c r="V8337" s="298" t="n">
        <v>7341.39</v>
      </c>
      <c r="W8337" s="298" t="s">
        <v>2369</v>
      </c>
      <c r="X8337" s="298" t="s">
        <v>53731</v>
      </c>
    </row>
    <row r="8338" customFormat="false" ht="15.8" hidden="false" customHeight="false" outlineLevel="0" collapsed="false">
      <c r="U8338" s="298" t="s">
        <v>53732</v>
      </c>
      <c r="V8338" s="298" t="n">
        <v>22.5976</v>
      </c>
      <c r="W8338" s="298" t="s">
        <v>235</v>
      </c>
      <c r="X8338" s="298" t="s">
        <v>53733</v>
      </c>
    </row>
    <row r="8339" customFormat="false" ht="15.8" hidden="false" customHeight="false" outlineLevel="0" collapsed="false">
      <c r="U8339" s="298" t="s">
        <v>53734</v>
      </c>
      <c r="V8339" s="298" t="n">
        <v>28.3062</v>
      </c>
      <c r="W8339" s="298" t="s">
        <v>235</v>
      </c>
      <c r="X8339" s="298" t="s">
        <v>53735</v>
      </c>
    </row>
    <row r="8340" customFormat="false" ht="15.8" hidden="false" customHeight="false" outlineLevel="0" collapsed="false">
      <c r="U8340" s="298" t="s">
        <v>53736</v>
      </c>
      <c r="V8340" s="298" t="n">
        <v>4732.09</v>
      </c>
      <c r="W8340" s="298" t="s">
        <v>2369</v>
      </c>
      <c r="X8340" s="298" t="s">
        <v>53737</v>
      </c>
    </row>
    <row r="8341" customFormat="false" ht="15.8" hidden="false" customHeight="false" outlineLevel="0" collapsed="false">
      <c r="U8341" s="298" t="s">
        <v>53738</v>
      </c>
      <c r="V8341" s="298" t="n">
        <v>5598.64</v>
      </c>
      <c r="W8341" s="298" t="s">
        <v>2369</v>
      </c>
      <c r="X8341" s="298" t="s">
        <v>53739</v>
      </c>
    </row>
    <row r="8342" customFormat="false" ht="15.8" hidden="false" customHeight="false" outlineLevel="0" collapsed="false">
      <c r="U8342" s="298" t="s">
        <v>53740</v>
      </c>
      <c r="V8342" s="298" t="n">
        <v>5733.87</v>
      </c>
      <c r="W8342" s="298" t="s">
        <v>2369</v>
      </c>
      <c r="X8342" s="298" t="s">
        <v>53741</v>
      </c>
    </row>
    <row r="8343" customFormat="false" ht="15.8" hidden="false" customHeight="false" outlineLevel="0" collapsed="false">
      <c r="U8343" s="298" t="s">
        <v>53742</v>
      </c>
      <c r="V8343" s="298" t="n">
        <v>5552.99</v>
      </c>
      <c r="W8343" s="298" t="s">
        <v>2369</v>
      </c>
      <c r="X8343" s="298" t="s">
        <v>53743</v>
      </c>
    </row>
    <row r="8344" customFormat="false" ht="15.8" hidden="false" customHeight="false" outlineLevel="0" collapsed="false">
      <c r="U8344" s="298" t="s">
        <v>53744</v>
      </c>
      <c r="V8344" s="298" t="n">
        <v>33.8728</v>
      </c>
      <c r="W8344" s="298" t="s">
        <v>235</v>
      </c>
      <c r="X8344" s="298" t="s">
        <v>53745</v>
      </c>
    </row>
    <row r="8345" customFormat="false" ht="15.8" hidden="false" customHeight="false" outlineLevel="0" collapsed="false">
      <c r="U8345" s="298" t="s">
        <v>53746</v>
      </c>
      <c r="V8345" s="298" t="n">
        <v>7587.28</v>
      </c>
      <c r="W8345" s="298" t="s">
        <v>2369</v>
      </c>
      <c r="X8345" s="298" t="s">
        <v>53747</v>
      </c>
    </row>
    <row r="8346" customFormat="false" ht="15.8" hidden="false" customHeight="false" outlineLevel="0" collapsed="false">
      <c r="U8346" s="298" t="s">
        <v>53748</v>
      </c>
      <c r="V8346" s="298" t="n">
        <v>7341.39</v>
      </c>
      <c r="W8346" s="298" t="s">
        <v>2369</v>
      </c>
      <c r="X8346" s="298" t="s">
        <v>53749</v>
      </c>
    </row>
    <row r="8347" customFormat="false" ht="15.8" hidden="false" customHeight="false" outlineLevel="0" collapsed="false">
      <c r="U8347" s="298" t="s">
        <v>53750</v>
      </c>
      <c r="V8347" s="298" t="n">
        <v>20.8589</v>
      </c>
      <c r="W8347" s="298" t="s">
        <v>235</v>
      </c>
      <c r="X8347" s="298" t="s">
        <v>53751</v>
      </c>
    </row>
    <row r="8348" customFormat="false" ht="15.8" hidden="false" customHeight="false" outlineLevel="0" collapsed="false">
      <c r="U8348" s="298" t="s">
        <v>53752</v>
      </c>
      <c r="V8348" s="298" t="n">
        <v>6994.99</v>
      </c>
      <c r="W8348" s="298" t="s">
        <v>2369</v>
      </c>
      <c r="X8348" s="298" t="s">
        <v>53753</v>
      </c>
    </row>
    <row r="8349" customFormat="false" ht="15.8" hidden="false" customHeight="false" outlineLevel="0" collapsed="false">
      <c r="U8349" s="298" t="s">
        <v>53754</v>
      </c>
      <c r="V8349" s="298" t="n">
        <v>23974.82</v>
      </c>
      <c r="W8349" s="298" t="s">
        <v>2369</v>
      </c>
      <c r="X8349" s="298" t="s">
        <v>53755</v>
      </c>
    </row>
    <row r="8350" customFormat="false" ht="15.8" hidden="false" customHeight="false" outlineLevel="0" collapsed="false">
      <c r="U8350" s="298" t="s">
        <v>53756</v>
      </c>
      <c r="V8350" s="298" t="n">
        <v>27.5395</v>
      </c>
      <c r="W8350" s="298" t="s">
        <v>235</v>
      </c>
      <c r="X8350" s="298" t="s">
        <v>53757</v>
      </c>
    </row>
    <row r="8351" customFormat="false" ht="15.8" hidden="false" customHeight="false" outlineLevel="0" collapsed="false">
      <c r="U8351" s="298" t="s">
        <v>53758</v>
      </c>
      <c r="V8351" s="298" t="n">
        <v>7341.39</v>
      </c>
      <c r="W8351" s="298" t="s">
        <v>2369</v>
      </c>
      <c r="X8351" s="298" t="s">
        <v>53759</v>
      </c>
    </row>
    <row r="8352" customFormat="false" ht="15.8" hidden="false" customHeight="false" outlineLevel="0" collapsed="false">
      <c r="U8352" s="298" t="s">
        <v>53760</v>
      </c>
      <c r="V8352" s="298" t="n">
        <v>3512.52</v>
      </c>
      <c r="W8352" s="298" t="s">
        <v>2369</v>
      </c>
      <c r="X8352" s="298" t="s">
        <v>53761</v>
      </c>
    </row>
    <row r="8353" customFormat="false" ht="15.8" hidden="false" customHeight="false" outlineLevel="0" collapsed="false">
      <c r="U8353" s="298" t="s">
        <v>53762</v>
      </c>
      <c r="V8353" s="298" t="n">
        <v>6290.18</v>
      </c>
      <c r="W8353" s="298" t="s">
        <v>2369</v>
      </c>
      <c r="X8353" s="298" t="s">
        <v>53763</v>
      </c>
    </row>
    <row r="8354" customFormat="false" ht="15.8" hidden="false" customHeight="false" outlineLevel="0" collapsed="false">
      <c r="U8354" s="298" t="s">
        <v>53764</v>
      </c>
      <c r="V8354" s="298" t="n">
        <v>6718.18</v>
      </c>
      <c r="W8354" s="298" t="s">
        <v>2369</v>
      </c>
      <c r="X8354" s="298" t="s">
        <v>53765</v>
      </c>
    </row>
    <row r="8355" customFormat="false" ht="15.8" hidden="false" customHeight="false" outlineLevel="0" collapsed="false">
      <c r="U8355" s="298" t="s">
        <v>53766</v>
      </c>
      <c r="V8355" s="298" t="n">
        <v>7341.39</v>
      </c>
      <c r="W8355" s="298" t="s">
        <v>2369</v>
      </c>
      <c r="X8355" s="298" t="s">
        <v>53767</v>
      </c>
    </row>
    <row r="8356" customFormat="false" ht="15.8" hidden="false" customHeight="false" outlineLevel="0" collapsed="false">
      <c r="U8356" s="298" t="s">
        <v>53768</v>
      </c>
      <c r="V8356" s="298" t="n">
        <v>3830.68</v>
      </c>
      <c r="W8356" s="298" t="s">
        <v>2369</v>
      </c>
      <c r="X8356" s="298" t="s">
        <v>53769</v>
      </c>
    </row>
    <row r="8357" customFormat="false" ht="15.8" hidden="false" customHeight="false" outlineLevel="0" collapsed="false">
      <c r="U8357" s="298" t="s">
        <v>53770</v>
      </c>
      <c r="V8357" s="298" t="n">
        <v>16790.28</v>
      </c>
      <c r="W8357" s="298" t="s">
        <v>2369</v>
      </c>
      <c r="X8357" s="298" t="s">
        <v>53771</v>
      </c>
    </row>
    <row r="8358" customFormat="false" ht="15.8" hidden="false" customHeight="false" outlineLevel="0" collapsed="false">
      <c r="U8358" s="298" t="s">
        <v>53772</v>
      </c>
      <c r="V8358" s="298" t="n">
        <v>12232.14</v>
      </c>
      <c r="W8358" s="298" t="s">
        <v>2369</v>
      </c>
      <c r="X8358" s="298" t="s">
        <v>53773</v>
      </c>
    </row>
    <row r="8359" customFormat="false" ht="15.8" hidden="false" customHeight="false" outlineLevel="0" collapsed="false">
      <c r="U8359" s="298" t="s">
        <v>53774</v>
      </c>
      <c r="V8359" s="298" t="n">
        <v>4572.5</v>
      </c>
      <c r="W8359" s="298" t="s">
        <v>2369</v>
      </c>
      <c r="X8359" s="298" t="s">
        <v>53775</v>
      </c>
    </row>
    <row r="8360" customFormat="false" ht="15.8" hidden="false" customHeight="false" outlineLevel="0" collapsed="false">
      <c r="U8360" s="298" t="s">
        <v>53776</v>
      </c>
      <c r="V8360" s="298" t="n">
        <v>4938.52</v>
      </c>
      <c r="W8360" s="298" t="s">
        <v>2369</v>
      </c>
      <c r="X8360" s="298" t="s">
        <v>53777</v>
      </c>
    </row>
    <row r="8361" customFormat="false" ht="15.8" hidden="false" customHeight="false" outlineLevel="0" collapsed="false">
      <c r="U8361" s="298" t="s">
        <v>53778</v>
      </c>
      <c r="V8361" s="298" t="n">
        <v>4124.42</v>
      </c>
      <c r="W8361" s="298" t="s">
        <v>2369</v>
      </c>
      <c r="X8361" s="298" t="s">
        <v>53779</v>
      </c>
    </row>
    <row r="8362" customFormat="false" ht="15.8" hidden="false" customHeight="false" outlineLevel="0" collapsed="false">
      <c r="U8362" s="298" t="s">
        <v>53780</v>
      </c>
      <c r="V8362" s="298" t="n">
        <v>69.9095</v>
      </c>
      <c r="W8362" s="298" t="s">
        <v>235</v>
      </c>
      <c r="X8362" s="298" t="s">
        <v>53781</v>
      </c>
    </row>
    <row r="8363" customFormat="false" ht="15.8" hidden="false" customHeight="false" outlineLevel="0" collapsed="false">
      <c r="U8363" s="298" t="s">
        <v>53782</v>
      </c>
      <c r="V8363" s="298" t="n">
        <v>7496.23</v>
      </c>
      <c r="W8363" s="298" t="s">
        <v>2369</v>
      </c>
      <c r="X8363" s="298" t="s">
        <v>53783</v>
      </c>
    </row>
    <row r="8364" customFormat="false" ht="15.8" hidden="false" customHeight="false" outlineLevel="0" collapsed="false">
      <c r="U8364" s="298" t="s">
        <v>53784</v>
      </c>
      <c r="V8364" s="298" t="n">
        <v>27.8164</v>
      </c>
      <c r="W8364" s="298" t="s">
        <v>235</v>
      </c>
      <c r="X8364" s="298" t="s">
        <v>53785</v>
      </c>
    </row>
    <row r="8365" customFormat="false" ht="15.8" hidden="false" customHeight="false" outlineLevel="0" collapsed="false">
      <c r="U8365" s="298" t="s">
        <v>53786</v>
      </c>
      <c r="V8365" s="298" t="n">
        <v>7341.39</v>
      </c>
      <c r="W8365" s="298" t="s">
        <v>2369</v>
      </c>
      <c r="X8365" s="298" t="s">
        <v>53787</v>
      </c>
    </row>
    <row r="8366" customFormat="false" ht="15.8" hidden="false" customHeight="false" outlineLevel="0" collapsed="false">
      <c r="U8366" s="298" t="s">
        <v>53788</v>
      </c>
      <c r="V8366" s="298" t="n">
        <v>10096.68</v>
      </c>
      <c r="W8366" s="298" t="s">
        <v>2369</v>
      </c>
      <c r="X8366" s="298" t="s">
        <v>53789</v>
      </c>
    </row>
    <row r="8367" customFormat="false" ht="15.8" hidden="false" customHeight="false" outlineLevel="0" collapsed="false">
      <c r="U8367" s="298" t="s">
        <v>53790</v>
      </c>
      <c r="V8367" s="298" t="n">
        <v>26.3477</v>
      </c>
      <c r="W8367" s="298" t="s">
        <v>235</v>
      </c>
      <c r="X8367" s="298" t="s">
        <v>53791</v>
      </c>
    </row>
    <row r="8368" customFormat="false" ht="15.8" hidden="false" customHeight="false" outlineLevel="0" collapsed="false">
      <c r="U8368" s="298" t="s">
        <v>53792</v>
      </c>
      <c r="V8368" s="298" t="n">
        <v>25.5997</v>
      </c>
      <c r="W8368" s="298" t="s">
        <v>235</v>
      </c>
      <c r="X8368" s="298" t="s">
        <v>53793</v>
      </c>
    </row>
    <row r="8369" customFormat="false" ht="15.8" hidden="false" customHeight="false" outlineLevel="0" collapsed="false">
      <c r="U8369" s="298" t="s">
        <v>53794</v>
      </c>
      <c r="V8369" s="298" t="n">
        <v>22.0327</v>
      </c>
      <c r="W8369" s="298" t="s">
        <v>235</v>
      </c>
      <c r="X8369" s="298" t="s">
        <v>53795</v>
      </c>
    </row>
    <row r="8370" customFormat="false" ht="15.8" hidden="false" customHeight="false" outlineLevel="0" collapsed="false">
      <c r="U8370" s="298" t="s">
        <v>53796</v>
      </c>
      <c r="V8370" s="298" t="n">
        <v>36.7647</v>
      </c>
      <c r="W8370" s="298" t="s">
        <v>235</v>
      </c>
      <c r="X8370" s="298" t="s">
        <v>53797</v>
      </c>
    </row>
    <row r="8371" customFormat="false" ht="15.8" hidden="false" customHeight="false" outlineLevel="0" collapsed="false">
      <c r="U8371" s="298" t="s">
        <v>53798</v>
      </c>
      <c r="V8371" s="298" t="n">
        <v>30.2313</v>
      </c>
      <c r="W8371" s="298" t="s">
        <v>235</v>
      </c>
      <c r="X8371" s="298" t="s">
        <v>53799</v>
      </c>
    </row>
    <row r="8372" customFormat="false" ht="15.8" hidden="false" customHeight="false" outlineLevel="0" collapsed="false">
      <c r="U8372" s="298" t="s">
        <v>53800</v>
      </c>
      <c r="V8372" s="298" t="n">
        <v>33.2862</v>
      </c>
      <c r="W8372" s="298" t="s">
        <v>235</v>
      </c>
      <c r="X8372" s="298" t="s">
        <v>53801</v>
      </c>
    </row>
    <row r="8373" customFormat="false" ht="15.8" hidden="false" customHeight="false" outlineLevel="0" collapsed="false">
      <c r="U8373" s="298" t="s">
        <v>53802</v>
      </c>
      <c r="V8373" s="298" t="n">
        <v>35.4626</v>
      </c>
      <c r="W8373" s="298" t="s">
        <v>235</v>
      </c>
      <c r="X8373" s="298" t="s">
        <v>53803</v>
      </c>
    </row>
    <row r="8374" customFormat="false" ht="15.8" hidden="false" customHeight="false" outlineLevel="0" collapsed="false">
      <c r="U8374" s="298" t="s">
        <v>53804</v>
      </c>
      <c r="V8374" s="298" t="n">
        <v>25.0362</v>
      </c>
      <c r="W8374" s="298" t="s">
        <v>235</v>
      </c>
      <c r="X8374" s="298" t="s">
        <v>53805</v>
      </c>
    </row>
    <row r="8375" customFormat="false" ht="15.8" hidden="false" customHeight="false" outlineLevel="0" collapsed="false">
      <c r="U8375" s="298" t="s">
        <v>53806</v>
      </c>
      <c r="V8375" s="298" t="n">
        <v>25.0904</v>
      </c>
      <c r="W8375" s="298" t="s">
        <v>235</v>
      </c>
      <c r="X8375" s="298" t="s">
        <v>53807</v>
      </c>
    </row>
    <row r="8376" customFormat="false" ht="15.8" hidden="false" customHeight="false" outlineLevel="0" collapsed="false">
      <c r="U8376" s="298" t="s">
        <v>53808</v>
      </c>
      <c r="V8376" s="298" t="n">
        <v>37.8754</v>
      </c>
      <c r="W8376" s="298" t="s">
        <v>235</v>
      </c>
      <c r="X8376" s="298" t="s">
        <v>53809</v>
      </c>
    </row>
    <row r="8377" customFormat="false" ht="15.8" hidden="false" customHeight="false" outlineLevel="0" collapsed="false">
      <c r="U8377" s="298" t="s">
        <v>53810</v>
      </c>
      <c r="V8377" s="298" t="n">
        <v>69.9095</v>
      </c>
      <c r="W8377" s="298" t="s">
        <v>235</v>
      </c>
      <c r="X8377" s="298" t="s">
        <v>53811</v>
      </c>
    </row>
    <row r="8378" customFormat="false" ht="15.8" hidden="false" customHeight="false" outlineLevel="0" collapsed="false">
      <c r="U8378" s="298" t="s">
        <v>53812</v>
      </c>
      <c r="V8378" s="298" t="n">
        <v>26.0909</v>
      </c>
      <c r="W8378" s="298" t="s">
        <v>235</v>
      </c>
      <c r="X8378" s="298" t="s">
        <v>53813</v>
      </c>
    </row>
    <row r="8379" customFormat="false" ht="15.8" hidden="false" customHeight="false" outlineLevel="0" collapsed="false">
      <c r="U8379" s="298" t="s">
        <v>53814</v>
      </c>
      <c r="V8379" s="298" t="n">
        <v>30.211</v>
      </c>
      <c r="W8379" s="298" t="s">
        <v>235</v>
      </c>
      <c r="X8379" s="298" t="s">
        <v>53815</v>
      </c>
    </row>
    <row r="8380" customFormat="false" ht="15.8" hidden="false" customHeight="false" outlineLevel="0" collapsed="false">
      <c r="U8380" s="298" t="s">
        <v>53816</v>
      </c>
      <c r="V8380" s="298" t="n">
        <v>44.126</v>
      </c>
      <c r="W8380" s="298" t="s">
        <v>235</v>
      </c>
      <c r="X8380" s="298" t="s">
        <v>53817</v>
      </c>
    </row>
    <row r="8381" customFormat="false" ht="15.8" hidden="false" customHeight="false" outlineLevel="0" collapsed="false">
      <c r="U8381" s="298" t="s">
        <v>53818</v>
      </c>
      <c r="V8381" s="298" t="n">
        <v>51.5756</v>
      </c>
      <c r="W8381" s="298" t="s">
        <v>235</v>
      </c>
      <c r="X8381" s="298" t="s">
        <v>53819</v>
      </c>
    </row>
    <row r="8382" customFormat="false" ht="15.8" hidden="false" customHeight="false" outlineLevel="0" collapsed="false">
      <c r="U8382" s="298" t="s">
        <v>53820</v>
      </c>
      <c r="V8382" s="298" t="n">
        <v>17322.04</v>
      </c>
      <c r="W8382" s="298" t="s">
        <v>2369</v>
      </c>
      <c r="X8382" s="298" t="s">
        <v>53821</v>
      </c>
    </row>
    <row r="8383" customFormat="false" ht="15.8" hidden="false" customHeight="false" outlineLevel="0" collapsed="false">
      <c r="U8383" s="298" t="s">
        <v>53822</v>
      </c>
      <c r="V8383" s="298" t="n">
        <v>6290.18</v>
      </c>
      <c r="W8383" s="298" t="s">
        <v>2369</v>
      </c>
      <c r="X8383" s="298" t="s">
        <v>53823</v>
      </c>
    </row>
    <row r="8384" customFormat="false" ht="15.8" hidden="false" customHeight="false" outlineLevel="0" collapsed="false">
      <c r="U8384" s="298" t="s">
        <v>53824</v>
      </c>
      <c r="V8384" s="298" t="n">
        <v>4165.06</v>
      </c>
      <c r="W8384" s="298" t="s">
        <v>2369</v>
      </c>
      <c r="X8384" s="298" t="s">
        <v>53825</v>
      </c>
    </row>
    <row r="8385" customFormat="false" ht="15.8" hidden="false" customHeight="false" outlineLevel="0" collapsed="false">
      <c r="U8385" s="298" t="s">
        <v>53826</v>
      </c>
      <c r="V8385" s="298" t="n">
        <v>5527.44</v>
      </c>
      <c r="W8385" s="298" t="s">
        <v>2369</v>
      </c>
      <c r="X8385" s="298" t="s">
        <v>53827</v>
      </c>
    </row>
    <row r="8386" customFormat="false" ht="15.8" hidden="false" customHeight="false" outlineLevel="0" collapsed="false">
      <c r="U8386" s="298" t="s">
        <v>53828</v>
      </c>
      <c r="V8386" s="298" t="n">
        <v>3596.64</v>
      </c>
      <c r="W8386" s="298" t="s">
        <v>2369</v>
      </c>
      <c r="X8386" s="298" t="s">
        <v>53829</v>
      </c>
    </row>
    <row r="8387" customFormat="false" ht="15.8" hidden="false" customHeight="false" outlineLevel="0" collapsed="false">
      <c r="U8387" s="298" t="s">
        <v>53830</v>
      </c>
      <c r="V8387" s="298" t="n">
        <v>17285.65</v>
      </c>
      <c r="W8387" s="298" t="s">
        <v>2369</v>
      </c>
      <c r="X8387" s="298" t="s">
        <v>53831</v>
      </c>
    </row>
    <row r="8388" customFormat="false" ht="15.8" hidden="false" customHeight="false" outlineLevel="0" collapsed="false">
      <c r="U8388" s="298" t="s">
        <v>53832</v>
      </c>
      <c r="V8388" s="298" t="n">
        <v>4379.33</v>
      </c>
      <c r="W8388" s="298" t="s">
        <v>2369</v>
      </c>
      <c r="X8388" s="298" t="s">
        <v>53833</v>
      </c>
    </row>
    <row r="8389" customFormat="false" ht="15.8" hidden="false" customHeight="false" outlineLevel="0" collapsed="false">
      <c r="U8389" s="298" t="s">
        <v>53834</v>
      </c>
      <c r="V8389" s="298" t="n">
        <v>4510.01</v>
      </c>
      <c r="W8389" s="298" t="s">
        <v>2369</v>
      </c>
      <c r="X8389" s="298" t="s">
        <v>53835</v>
      </c>
    </row>
    <row r="8390" customFormat="false" ht="15.8" hidden="false" customHeight="false" outlineLevel="0" collapsed="false">
      <c r="U8390" s="298" t="s">
        <v>53836</v>
      </c>
      <c r="V8390" s="298" t="n">
        <v>3322.93</v>
      </c>
      <c r="W8390" s="298" t="s">
        <v>2369</v>
      </c>
      <c r="X8390" s="298" t="s">
        <v>53837</v>
      </c>
    </row>
    <row r="8391" customFormat="false" ht="15.8" hidden="false" customHeight="false" outlineLevel="0" collapsed="false">
      <c r="U8391" s="298" t="s">
        <v>53838</v>
      </c>
      <c r="V8391" s="298" t="n">
        <v>35989.95</v>
      </c>
      <c r="W8391" s="298" t="s">
        <v>2369</v>
      </c>
      <c r="X8391" s="298" t="s">
        <v>53839</v>
      </c>
    </row>
    <row r="8392" customFormat="false" ht="15.8" hidden="false" customHeight="false" outlineLevel="0" collapsed="false">
      <c r="U8392" s="298" t="s">
        <v>53840</v>
      </c>
      <c r="V8392" s="298" t="n">
        <v>28.8896</v>
      </c>
      <c r="W8392" s="298" t="s">
        <v>235</v>
      </c>
      <c r="X8392" s="298" t="s">
        <v>53841</v>
      </c>
    </row>
    <row r="8393" customFormat="false" ht="15.8" hidden="false" customHeight="false" outlineLevel="0" collapsed="false">
      <c r="U8393" s="298" t="s">
        <v>53842</v>
      </c>
      <c r="V8393" s="298" t="n">
        <v>4477.76</v>
      </c>
      <c r="W8393" s="298" t="s">
        <v>2369</v>
      </c>
      <c r="X8393" s="298" t="s">
        <v>53843</v>
      </c>
    </row>
    <row r="8394" customFormat="false" ht="15.8" hidden="false" customHeight="false" outlineLevel="0" collapsed="false">
      <c r="U8394" s="298" t="s">
        <v>53844</v>
      </c>
      <c r="V8394" s="298" t="n">
        <v>13.8115</v>
      </c>
      <c r="W8394" s="298" t="s">
        <v>240</v>
      </c>
      <c r="X8394" s="298" t="s">
        <v>53845</v>
      </c>
    </row>
    <row r="8395" customFormat="false" ht="15.8" hidden="false" customHeight="false" outlineLevel="0" collapsed="false">
      <c r="U8395" s="298" t="s">
        <v>53846</v>
      </c>
      <c r="V8395" s="298" t="n">
        <v>15.1952</v>
      </c>
      <c r="W8395" s="298" t="s">
        <v>240</v>
      </c>
      <c r="X8395" s="298" t="s">
        <v>53847</v>
      </c>
    </row>
    <row r="8396" customFormat="false" ht="15.8" hidden="false" customHeight="false" outlineLevel="0" collapsed="false">
      <c r="U8396" s="298" t="s">
        <v>53848</v>
      </c>
      <c r="V8396" s="298" t="n">
        <v>16.3786</v>
      </c>
      <c r="W8396" s="298" t="s">
        <v>240</v>
      </c>
      <c r="X8396" s="298" t="s">
        <v>53849</v>
      </c>
    </row>
    <row r="8397" customFormat="false" ht="15.8" hidden="false" customHeight="false" outlineLevel="0" collapsed="false">
      <c r="U8397" s="298" t="s">
        <v>53850</v>
      </c>
      <c r="V8397" s="298" t="n">
        <v>16.4376</v>
      </c>
      <c r="W8397" s="298" t="s">
        <v>240</v>
      </c>
      <c r="X8397" s="298" t="s">
        <v>53851</v>
      </c>
    </row>
    <row r="8398" customFormat="false" ht="15.8" hidden="false" customHeight="false" outlineLevel="0" collapsed="false">
      <c r="U8398" s="298" t="s">
        <v>53852</v>
      </c>
      <c r="V8398" s="298" t="n">
        <v>16.7213</v>
      </c>
      <c r="W8398" s="298" t="s">
        <v>240</v>
      </c>
      <c r="X8398" s="298" t="s">
        <v>53853</v>
      </c>
    </row>
    <row r="8399" customFormat="false" ht="15.8" hidden="false" customHeight="false" outlineLevel="0" collapsed="false">
      <c r="U8399" s="298" t="s">
        <v>53854</v>
      </c>
      <c r="V8399" s="298" t="n">
        <v>0.4297</v>
      </c>
      <c r="W8399" s="298" t="s">
        <v>240</v>
      </c>
      <c r="X8399" s="298" t="s">
        <v>53855</v>
      </c>
    </row>
    <row r="8400" customFormat="false" ht="15.8" hidden="false" customHeight="false" outlineLevel="0" collapsed="false">
      <c r="U8400" s="298" t="s">
        <v>53856</v>
      </c>
      <c r="V8400" s="298" t="n">
        <v>10.9974</v>
      </c>
      <c r="W8400" s="298" t="s">
        <v>240</v>
      </c>
      <c r="X8400" s="298" t="s">
        <v>53857</v>
      </c>
    </row>
    <row r="8401" customFormat="false" ht="15.8" hidden="false" customHeight="false" outlineLevel="0" collapsed="false">
      <c r="U8401" s="298" t="s">
        <v>53858</v>
      </c>
      <c r="V8401" s="298" t="n">
        <v>2.1692</v>
      </c>
      <c r="W8401" s="298" t="s">
        <v>240</v>
      </c>
      <c r="X8401" s="298" t="s">
        <v>53859</v>
      </c>
    </row>
    <row r="8402" customFormat="false" ht="15.8" hidden="false" customHeight="false" outlineLevel="0" collapsed="false">
      <c r="U8402" s="298" t="s">
        <v>53860</v>
      </c>
      <c r="V8402" s="298" t="n">
        <v>306.1191</v>
      </c>
      <c r="W8402" s="298" t="s">
        <v>240</v>
      </c>
      <c r="X8402" s="298" t="s">
        <v>53861</v>
      </c>
    </row>
    <row r="8403" customFormat="false" ht="15.8" hidden="false" customHeight="false" outlineLevel="0" collapsed="false">
      <c r="U8403" s="298" t="s">
        <v>53862</v>
      </c>
      <c r="V8403" s="298" t="n">
        <v>1.0348</v>
      </c>
      <c r="W8403" s="298" t="s">
        <v>240</v>
      </c>
      <c r="X8403" s="298" t="s">
        <v>53863</v>
      </c>
    </row>
    <row r="8404" customFormat="false" ht="15.8" hidden="false" customHeight="false" outlineLevel="0" collapsed="false">
      <c r="U8404" s="298" t="s">
        <v>53864</v>
      </c>
      <c r="V8404" s="298" t="n">
        <v>0.3369</v>
      </c>
      <c r="W8404" s="298" t="s">
        <v>240</v>
      </c>
      <c r="X8404" s="298" t="s">
        <v>53865</v>
      </c>
    </row>
    <row r="8405" customFormat="false" ht="15.8" hidden="false" customHeight="false" outlineLevel="0" collapsed="false">
      <c r="U8405" s="298" t="s">
        <v>53866</v>
      </c>
      <c r="V8405" s="298" t="n">
        <v>307.2283</v>
      </c>
      <c r="W8405" s="298" t="s">
        <v>240</v>
      </c>
      <c r="X8405" s="298" t="s">
        <v>53867</v>
      </c>
    </row>
    <row r="8406" customFormat="false" ht="15.8" hidden="false" customHeight="false" outlineLevel="0" collapsed="false">
      <c r="U8406" s="298" t="s">
        <v>53868</v>
      </c>
      <c r="V8406" s="298" t="n">
        <v>24.5472</v>
      </c>
      <c r="W8406" s="298" t="s">
        <v>240</v>
      </c>
      <c r="X8406" s="298" t="s">
        <v>53869</v>
      </c>
    </row>
    <row r="8407" customFormat="false" ht="15.8" hidden="false" customHeight="false" outlineLevel="0" collapsed="false">
      <c r="U8407" s="298" t="s">
        <v>53870</v>
      </c>
      <c r="V8407" s="298" t="n">
        <v>915.7777</v>
      </c>
      <c r="W8407" s="298" t="s">
        <v>240</v>
      </c>
      <c r="X8407" s="298" t="s">
        <v>53871</v>
      </c>
    </row>
    <row r="8408" customFormat="false" ht="15.8" hidden="false" customHeight="false" outlineLevel="0" collapsed="false">
      <c r="U8408" s="298" t="s">
        <v>53872</v>
      </c>
      <c r="V8408" s="298" t="n">
        <v>119.0554</v>
      </c>
      <c r="W8408" s="298" t="s">
        <v>240</v>
      </c>
      <c r="X8408" s="298" t="s">
        <v>53873</v>
      </c>
    </row>
    <row r="8409" customFormat="false" ht="15.8" hidden="false" customHeight="false" outlineLevel="0" collapsed="false">
      <c r="U8409" s="298" t="s">
        <v>53874</v>
      </c>
      <c r="V8409" s="298" t="n">
        <v>45.2782</v>
      </c>
      <c r="W8409" s="298" t="s">
        <v>240</v>
      </c>
      <c r="X8409" s="298" t="s">
        <v>53875</v>
      </c>
    </row>
    <row r="8410" customFormat="false" ht="15.8" hidden="false" customHeight="false" outlineLevel="0" collapsed="false">
      <c r="U8410" s="298" t="s">
        <v>53876</v>
      </c>
      <c r="V8410" s="298" t="n">
        <v>801.5683</v>
      </c>
      <c r="W8410" s="298" t="s">
        <v>240</v>
      </c>
      <c r="X8410" s="298" t="s">
        <v>53877</v>
      </c>
    </row>
    <row r="8411" customFormat="false" ht="15.8" hidden="false" customHeight="false" outlineLevel="0" collapsed="false">
      <c r="U8411" s="298" t="s">
        <v>53878</v>
      </c>
      <c r="V8411" s="298" t="n">
        <v>236.0388</v>
      </c>
      <c r="W8411" s="298" t="s">
        <v>240</v>
      </c>
      <c r="X8411" s="298" t="s">
        <v>53879</v>
      </c>
    </row>
    <row r="8412" customFormat="false" ht="15.8" hidden="false" customHeight="false" outlineLevel="0" collapsed="false">
      <c r="U8412" s="298" t="s">
        <v>53880</v>
      </c>
      <c r="V8412" s="298" t="n">
        <v>59.7789</v>
      </c>
      <c r="W8412" s="298" t="s">
        <v>240</v>
      </c>
      <c r="X8412" s="298" t="s">
        <v>53881</v>
      </c>
    </row>
    <row r="8413" customFormat="false" ht="15.8" hidden="false" customHeight="false" outlineLevel="0" collapsed="false">
      <c r="U8413" s="298" t="s">
        <v>53882</v>
      </c>
      <c r="V8413" s="298" t="n">
        <v>406.5536</v>
      </c>
      <c r="W8413" s="298" t="s">
        <v>240</v>
      </c>
      <c r="X8413" s="298" t="s">
        <v>53883</v>
      </c>
    </row>
    <row r="8414" customFormat="false" ht="15.8" hidden="false" customHeight="false" outlineLevel="0" collapsed="false">
      <c r="U8414" s="298" t="s">
        <v>53884</v>
      </c>
      <c r="V8414" s="298" t="n">
        <v>21.2924</v>
      </c>
      <c r="W8414" s="298" t="s">
        <v>240</v>
      </c>
      <c r="X8414" s="298" t="s">
        <v>53885</v>
      </c>
    </row>
    <row r="8415" customFormat="false" ht="15.8" hidden="false" customHeight="false" outlineLevel="0" collapsed="false">
      <c r="U8415" s="298" t="s">
        <v>53886</v>
      </c>
      <c r="V8415" s="298" t="n">
        <v>45.6007</v>
      </c>
      <c r="W8415" s="298" t="s">
        <v>240</v>
      </c>
      <c r="X8415" s="298" t="s">
        <v>53887</v>
      </c>
    </row>
    <row r="8416" customFormat="false" ht="15.8" hidden="false" customHeight="false" outlineLevel="0" collapsed="false">
      <c r="U8416" s="298" t="s">
        <v>53888</v>
      </c>
      <c r="V8416" s="298" t="n">
        <v>3.0133</v>
      </c>
      <c r="W8416" s="298" t="s">
        <v>240</v>
      </c>
      <c r="X8416" s="298" t="s">
        <v>53889</v>
      </c>
    </row>
    <row r="8417" customFormat="false" ht="15.8" hidden="false" customHeight="false" outlineLevel="0" collapsed="false">
      <c r="U8417" s="298" t="s">
        <v>53890</v>
      </c>
      <c r="V8417" s="298" t="n">
        <v>28.388</v>
      </c>
      <c r="W8417" s="298" t="s">
        <v>240</v>
      </c>
      <c r="X8417" s="298" t="s">
        <v>53891</v>
      </c>
    </row>
    <row r="8418" customFormat="false" ht="15.8" hidden="false" customHeight="false" outlineLevel="0" collapsed="false">
      <c r="U8418" s="298" t="s">
        <v>53892</v>
      </c>
      <c r="V8418" s="298" t="n">
        <v>48.4871</v>
      </c>
      <c r="W8418" s="298" t="s">
        <v>240</v>
      </c>
      <c r="X8418" s="298" t="s">
        <v>53893</v>
      </c>
    </row>
    <row r="8419" customFormat="false" ht="15.8" hidden="false" customHeight="false" outlineLevel="0" collapsed="false">
      <c r="U8419" s="298" t="s">
        <v>53894</v>
      </c>
      <c r="V8419" s="298" t="n">
        <v>1.2599</v>
      </c>
      <c r="W8419" s="298" t="s">
        <v>240</v>
      </c>
      <c r="X8419" s="298" t="s">
        <v>53895</v>
      </c>
    </row>
    <row r="8420" customFormat="false" ht="15.8" hidden="false" customHeight="false" outlineLevel="0" collapsed="false">
      <c r="U8420" s="298" t="s">
        <v>53896</v>
      </c>
      <c r="V8420" s="298" t="n">
        <v>43.8686</v>
      </c>
      <c r="W8420" s="298" t="s">
        <v>240</v>
      </c>
      <c r="X8420" s="298" t="s">
        <v>53897</v>
      </c>
    </row>
    <row r="8421" customFormat="false" ht="15.8" hidden="false" customHeight="false" outlineLevel="0" collapsed="false">
      <c r="U8421" s="298" t="s">
        <v>53898</v>
      </c>
      <c r="V8421" s="298" t="n">
        <v>42.8758</v>
      </c>
      <c r="W8421" s="298" t="s">
        <v>240</v>
      </c>
      <c r="X8421" s="298" t="s">
        <v>53899</v>
      </c>
    </row>
    <row r="8422" customFormat="false" ht="15.8" hidden="false" customHeight="false" outlineLevel="0" collapsed="false">
      <c r="U8422" s="298" t="s">
        <v>53900</v>
      </c>
      <c r="V8422" s="298" t="n">
        <v>46.2636</v>
      </c>
      <c r="W8422" s="298" t="s">
        <v>240</v>
      </c>
      <c r="X8422" s="298" t="s">
        <v>53901</v>
      </c>
    </row>
    <row r="8423" customFormat="false" ht="15.8" hidden="false" customHeight="false" outlineLevel="0" collapsed="false">
      <c r="U8423" s="298" t="s">
        <v>53902</v>
      </c>
      <c r="V8423" s="298" t="n">
        <v>51.91</v>
      </c>
      <c r="W8423" s="298" t="s">
        <v>240</v>
      </c>
      <c r="X8423" s="298" t="s">
        <v>53903</v>
      </c>
    </row>
    <row r="8424" customFormat="false" ht="15.8" hidden="false" customHeight="false" outlineLevel="0" collapsed="false">
      <c r="U8424" s="298" t="s">
        <v>53904</v>
      </c>
      <c r="V8424" s="298" t="n">
        <v>57.5565</v>
      </c>
      <c r="W8424" s="298" t="s">
        <v>240</v>
      </c>
      <c r="X8424" s="298" t="s">
        <v>53905</v>
      </c>
    </row>
    <row r="8425" customFormat="false" ht="15.8" hidden="false" customHeight="false" outlineLevel="0" collapsed="false">
      <c r="U8425" s="298" t="s">
        <v>53906</v>
      </c>
      <c r="V8425" s="298" t="n">
        <v>208.8008</v>
      </c>
      <c r="W8425" s="298" t="s">
        <v>240</v>
      </c>
      <c r="X8425" s="298" t="s">
        <v>53907</v>
      </c>
    </row>
    <row r="8426" customFormat="false" ht="15.8" hidden="false" customHeight="false" outlineLevel="0" collapsed="false">
      <c r="U8426" s="298" t="s">
        <v>53908</v>
      </c>
      <c r="V8426" s="298" t="n">
        <v>36.5001</v>
      </c>
      <c r="W8426" s="298" t="s">
        <v>240</v>
      </c>
      <c r="X8426" s="298" t="s">
        <v>53909</v>
      </c>
    </row>
    <row r="8427" customFormat="false" ht="15.8" hidden="false" customHeight="false" outlineLevel="0" collapsed="false">
      <c r="U8427" s="298" t="s">
        <v>53910</v>
      </c>
      <c r="V8427" s="298" t="n">
        <v>47.9773</v>
      </c>
      <c r="W8427" s="298" t="s">
        <v>240</v>
      </c>
      <c r="X8427" s="298" t="s">
        <v>53911</v>
      </c>
    </row>
    <row r="8428" customFormat="false" ht="15.8" hidden="false" customHeight="false" outlineLevel="0" collapsed="false">
      <c r="U8428" s="298" t="s">
        <v>53912</v>
      </c>
      <c r="V8428" s="298" t="n">
        <v>0.0589</v>
      </c>
      <c r="W8428" s="298" t="s">
        <v>240</v>
      </c>
      <c r="X8428" s="298" t="s">
        <v>53913</v>
      </c>
    </row>
    <row r="8429" customFormat="false" ht="15.8" hidden="false" customHeight="false" outlineLevel="0" collapsed="false">
      <c r="U8429" s="298" t="s">
        <v>53914</v>
      </c>
      <c r="V8429" s="298" t="n">
        <v>143.3078</v>
      </c>
      <c r="W8429" s="298" t="s">
        <v>240</v>
      </c>
      <c r="X8429" s="298" t="s">
        <v>53915</v>
      </c>
    </row>
    <row r="8430" customFormat="false" ht="15.8" hidden="false" customHeight="false" outlineLevel="0" collapsed="false">
      <c r="U8430" s="298" t="s">
        <v>53916</v>
      </c>
      <c r="V8430" s="298" t="n">
        <v>68.3929</v>
      </c>
      <c r="W8430" s="298" t="s">
        <v>240</v>
      </c>
      <c r="X8430" s="298" t="s">
        <v>53917</v>
      </c>
    </row>
    <row r="8431" customFormat="false" ht="15.8" hidden="false" customHeight="false" outlineLevel="0" collapsed="false">
      <c r="U8431" s="298" t="s">
        <v>53918</v>
      </c>
      <c r="V8431" s="298" t="n">
        <v>344.7897</v>
      </c>
      <c r="W8431" s="298" t="s">
        <v>240</v>
      </c>
      <c r="X8431" s="298" t="s">
        <v>53919</v>
      </c>
    </row>
    <row r="8432" customFormat="false" ht="15.8" hidden="false" customHeight="false" outlineLevel="0" collapsed="false">
      <c r="U8432" s="298" t="s">
        <v>53920</v>
      </c>
      <c r="V8432" s="298" t="n">
        <v>50.7891</v>
      </c>
      <c r="W8432" s="298" t="s">
        <v>240</v>
      </c>
      <c r="X8432" s="298" t="s">
        <v>53921</v>
      </c>
    </row>
    <row r="8433" customFormat="false" ht="15.8" hidden="false" customHeight="false" outlineLevel="0" collapsed="false">
      <c r="U8433" s="298" t="s">
        <v>53922</v>
      </c>
      <c r="V8433" s="298" t="n">
        <v>53.154</v>
      </c>
      <c r="W8433" s="298" t="s">
        <v>240</v>
      </c>
      <c r="X8433" s="298" t="s">
        <v>53923</v>
      </c>
    </row>
    <row r="8434" customFormat="false" ht="15.8" hidden="false" customHeight="false" outlineLevel="0" collapsed="false">
      <c r="U8434" s="298" t="s">
        <v>53924</v>
      </c>
      <c r="V8434" s="298" t="n">
        <v>55.4699</v>
      </c>
      <c r="W8434" s="298" t="s">
        <v>240</v>
      </c>
      <c r="X8434" s="298" t="s">
        <v>53925</v>
      </c>
    </row>
    <row r="8435" customFormat="false" ht="15.8" hidden="false" customHeight="false" outlineLevel="0" collapsed="false">
      <c r="U8435" s="298" t="s">
        <v>53926</v>
      </c>
      <c r="V8435" s="298" t="n">
        <v>57.8272</v>
      </c>
      <c r="W8435" s="298" t="s">
        <v>240</v>
      </c>
      <c r="X8435" s="298" t="s">
        <v>53927</v>
      </c>
    </row>
    <row r="8436" customFormat="false" ht="15.8" hidden="false" customHeight="false" outlineLevel="0" collapsed="false">
      <c r="U8436" s="298" t="s">
        <v>53928</v>
      </c>
      <c r="V8436" s="298" t="n">
        <v>145.84</v>
      </c>
      <c r="W8436" s="298" t="s">
        <v>240</v>
      </c>
      <c r="X8436" s="298" t="s">
        <v>53929</v>
      </c>
    </row>
    <row r="8437" customFormat="false" ht="15.8" hidden="false" customHeight="false" outlineLevel="0" collapsed="false">
      <c r="U8437" s="298" t="s">
        <v>53930</v>
      </c>
      <c r="V8437" s="298" t="n">
        <v>153.1126</v>
      </c>
      <c r="W8437" s="298" t="s">
        <v>240</v>
      </c>
      <c r="X8437" s="298" t="s">
        <v>53931</v>
      </c>
    </row>
    <row r="8438" customFormat="false" ht="15.8" hidden="false" customHeight="false" outlineLevel="0" collapsed="false">
      <c r="U8438" s="298" t="s">
        <v>53932</v>
      </c>
      <c r="V8438" s="298" t="n">
        <v>147.9496</v>
      </c>
      <c r="W8438" s="298" t="s">
        <v>240</v>
      </c>
      <c r="X8438" s="298" t="s">
        <v>53933</v>
      </c>
    </row>
    <row r="8439" customFormat="false" ht="15.8" hidden="false" customHeight="false" outlineLevel="0" collapsed="false">
      <c r="U8439" s="298" t="s">
        <v>53934</v>
      </c>
      <c r="V8439" s="298" t="n">
        <v>150.7741</v>
      </c>
      <c r="W8439" s="298" t="s">
        <v>240</v>
      </c>
      <c r="X8439" s="298" t="s">
        <v>53935</v>
      </c>
    </row>
    <row r="8440" customFormat="false" ht="15.8" hidden="false" customHeight="false" outlineLevel="0" collapsed="false">
      <c r="U8440" s="298" t="s">
        <v>53936</v>
      </c>
      <c r="V8440" s="298" t="n">
        <v>48.681</v>
      </c>
      <c r="W8440" s="298" t="s">
        <v>240</v>
      </c>
      <c r="X8440" s="298" t="s">
        <v>53937</v>
      </c>
    </row>
    <row r="8441" customFormat="false" ht="15.8" hidden="false" customHeight="false" outlineLevel="0" collapsed="false">
      <c r="U8441" s="298" t="s">
        <v>53938</v>
      </c>
      <c r="V8441" s="298" t="n">
        <v>181.5072</v>
      </c>
      <c r="W8441" s="298" t="s">
        <v>240</v>
      </c>
      <c r="X8441" s="298" t="s">
        <v>53939</v>
      </c>
    </row>
    <row r="8442" customFormat="false" ht="15.8" hidden="false" customHeight="false" outlineLevel="0" collapsed="false">
      <c r="U8442" s="298" t="s">
        <v>53940</v>
      </c>
      <c r="V8442" s="298" t="n">
        <v>55.9364</v>
      </c>
      <c r="W8442" s="298" t="s">
        <v>240</v>
      </c>
      <c r="X8442" s="298" t="s">
        <v>53941</v>
      </c>
    </row>
    <row r="8443" customFormat="false" ht="15.8" hidden="false" customHeight="false" outlineLevel="0" collapsed="false">
      <c r="U8443" s="298" t="s">
        <v>53942</v>
      </c>
      <c r="V8443" s="298" t="n">
        <v>96.5461</v>
      </c>
      <c r="W8443" s="298" t="s">
        <v>240</v>
      </c>
      <c r="X8443" s="298" t="s">
        <v>53943</v>
      </c>
    </row>
    <row r="8444" customFormat="false" ht="15.8" hidden="false" customHeight="false" outlineLevel="0" collapsed="false">
      <c r="U8444" s="298" t="s">
        <v>53944</v>
      </c>
      <c r="V8444" s="298" t="n">
        <v>24.4096</v>
      </c>
      <c r="W8444" s="298" t="s">
        <v>240</v>
      </c>
      <c r="X8444" s="298" t="s">
        <v>53945</v>
      </c>
    </row>
    <row r="8445" customFormat="false" ht="15.8" hidden="false" customHeight="false" outlineLevel="0" collapsed="false">
      <c r="U8445" s="298" t="s">
        <v>53946</v>
      </c>
      <c r="V8445" s="298" t="n">
        <v>31.002</v>
      </c>
      <c r="W8445" s="298" t="s">
        <v>240</v>
      </c>
      <c r="X8445" s="298" t="s">
        <v>53947</v>
      </c>
    </row>
    <row r="8446" customFormat="false" ht="15.8" hidden="false" customHeight="false" outlineLevel="0" collapsed="false">
      <c r="U8446" s="298" t="s">
        <v>53948</v>
      </c>
      <c r="V8446" s="298" t="n">
        <v>96.5461</v>
      </c>
      <c r="W8446" s="298" t="s">
        <v>240</v>
      </c>
      <c r="X8446" s="298" t="s">
        <v>53949</v>
      </c>
    </row>
    <row r="8447" customFormat="false" ht="15.8" hidden="false" customHeight="false" outlineLevel="0" collapsed="false">
      <c r="U8447" s="298" t="s">
        <v>53950</v>
      </c>
      <c r="V8447" s="298" t="n">
        <v>51.1485</v>
      </c>
      <c r="W8447" s="298" t="s">
        <v>240</v>
      </c>
      <c r="X8447" s="298" t="s">
        <v>53951</v>
      </c>
    </row>
    <row r="8448" customFormat="false" ht="15.8" hidden="false" customHeight="false" outlineLevel="0" collapsed="false">
      <c r="U8448" s="298" t="s">
        <v>53952</v>
      </c>
      <c r="V8448" s="298" t="n">
        <v>0.1525</v>
      </c>
      <c r="W8448" s="298" t="s">
        <v>240</v>
      </c>
      <c r="X8448" s="298" t="s">
        <v>53953</v>
      </c>
    </row>
    <row r="8449" customFormat="false" ht="15.8" hidden="false" customHeight="false" outlineLevel="0" collapsed="false">
      <c r="U8449" s="298" t="s">
        <v>53954</v>
      </c>
      <c r="V8449" s="298" t="n">
        <v>0.7443</v>
      </c>
      <c r="W8449" s="298" t="s">
        <v>240</v>
      </c>
      <c r="X8449" s="298" t="s">
        <v>53955</v>
      </c>
    </row>
    <row r="8450" customFormat="false" ht="15.8" hidden="false" customHeight="false" outlineLevel="0" collapsed="false">
      <c r="U8450" s="298" t="s">
        <v>53956</v>
      </c>
      <c r="V8450" s="298" t="n">
        <v>2104.74</v>
      </c>
      <c r="W8450" s="298" t="s">
        <v>240</v>
      </c>
      <c r="X8450" s="298" t="s">
        <v>53957</v>
      </c>
    </row>
    <row r="8451" customFormat="false" ht="15.8" hidden="false" customHeight="false" outlineLevel="0" collapsed="false">
      <c r="U8451" s="298" t="s">
        <v>53958</v>
      </c>
      <c r="V8451" s="298" t="n">
        <v>0.8096</v>
      </c>
      <c r="W8451" s="298" t="s">
        <v>240</v>
      </c>
      <c r="X8451" s="298" t="s">
        <v>53959</v>
      </c>
    </row>
    <row r="8452" customFormat="false" ht="15.8" hidden="false" customHeight="false" outlineLevel="0" collapsed="false">
      <c r="U8452" s="298" t="s">
        <v>53960</v>
      </c>
      <c r="V8452" s="298" t="n">
        <v>1680.66</v>
      </c>
      <c r="W8452" s="298" t="s">
        <v>240</v>
      </c>
      <c r="X8452" s="298" t="s">
        <v>53961</v>
      </c>
    </row>
    <row r="8453" customFormat="false" ht="15.8" hidden="false" customHeight="false" outlineLevel="0" collapsed="false">
      <c r="U8453" s="298" t="s">
        <v>53962</v>
      </c>
      <c r="V8453" s="298" t="n">
        <v>9.9347</v>
      </c>
      <c r="W8453" s="298" t="s">
        <v>240</v>
      </c>
      <c r="X8453" s="298" t="s">
        <v>53963</v>
      </c>
    </row>
    <row r="8454" customFormat="false" ht="15.8" hidden="false" customHeight="false" outlineLevel="0" collapsed="false">
      <c r="U8454" s="298" t="s">
        <v>53964</v>
      </c>
      <c r="V8454" s="298" t="n">
        <v>182.9189</v>
      </c>
      <c r="W8454" s="298" t="s">
        <v>240</v>
      </c>
      <c r="X8454" s="298" t="s">
        <v>53965</v>
      </c>
    </row>
    <row r="8455" customFormat="false" ht="15.8" hidden="false" customHeight="false" outlineLevel="0" collapsed="false">
      <c r="U8455" s="298" t="s">
        <v>53966</v>
      </c>
      <c r="V8455" s="298" t="n">
        <v>395.789</v>
      </c>
      <c r="W8455" s="298" t="s">
        <v>240</v>
      </c>
      <c r="X8455" s="298" t="s">
        <v>53967</v>
      </c>
    </row>
    <row r="8456" customFormat="false" ht="15.8" hidden="false" customHeight="false" outlineLevel="0" collapsed="false">
      <c r="U8456" s="298" t="s">
        <v>53968</v>
      </c>
      <c r="V8456" s="298" t="n">
        <v>6.6955</v>
      </c>
      <c r="W8456" s="298" t="s">
        <v>240</v>
      </c>
      <c r="X8456" s="298" t="s">
        <v>53969</v>
      </c>
    </row>
    <row r="8457" customFormat="false" ht="15.8" hidden="false" customHeight="false" outlineLevel="0" collapsed="false">
      <c r="U8457" s="298" t="s">
        <v>53970</v>
      </c>
      <c r="V8457" s="298" t="n">
        <v>36.1694</v>
      </c>
      <c r="W8457" s="298" t="s">
        <v>240</v>
      </c>
      <c r="X8457" s="298" t="s">
        <v>53971</v>
      </c>
    </row>
    <row r="8458" customFormat="false" ht="15.8" hidden="false" customHeight="false" outlineLevel="0" collapsed="false">
      <c r="U8458" s="298" t="s">
        <v>53972</v>
      </c>
      <c r="V8458" s="298" t="n">
        <v>0.3172</v>
      </c>
      <c r="W8458" s="298" t="s">
        <v>240</v>
      </c>
      <c r="X8458" s="298" t="s">
        <v>53973</v>
      </c>
    </row>
    <row r="8459" customFormat="false" ht="15.8" hidden="false" customHeight="false" outlineLevel="0" collapsed="false">
      <c r="U8459" s="298" t="s">
        <v>53974</v>
      </c>
      <c r="V8459" s="298" t="n">
        <v>566.885</v>
      </c>
      <c r="W8459" s="298" t="s">
        <v>240</v>
      </c>
      <c r="X8459" s="298" t="s">
        <v>53975</v>
      </c>
    </row>
    <row r="8460" customFormat="false" ht="15.8" hidden="false" customHeight="false" outlineLevel="0" collapsed="false">
      <c r="U8460" s="298" t="s">
        <v>53976</v>
      </c>
      <c r="V8460" s="298" t="n">
        <v>117.9717</v>
      </c>
      <c r="W8460" s="298" t="s">
        <v>240</v>
      </c>
      <c r="X8460" s="298" t="s">
        <v>53977</v>
      </c>
    </row>
    <row r="8461" customFormat="false" ht="15.8" hidden="false" customHeight="false" outlineLevel="0" collapsed="false">
      <c r="U8461" s="298" t="s">
        <v>53978</v>
      </c>
      <c r="V8461" s="298" t="n">
        <v>20.2151</v>
      </c>
      <c r="W8461" s="298" t="s">
        <v>240</v>
      </c>
      <c r="X8461" s="298" t="s">
        <v>53979</v>
      </c>
    </row>
    <row r="8462" customFormat="false" ht="15.8" hidden="false" customHeight="false" outlineLevel="0" collapsed="false">
      <c r="U8462" s="298" t="s">
        <v>53980</v>
      </c>
      <c r="V8462" s="298" t="n">
        <v>0.0673</v>
      </c>
      <c r="W8462" s="298" t="s">
        <v>240</v>
      </c>
      <c r="X8462" s="298" t="s">
        <v>53981</v>
      </c>
    </row>
    <row r="8463" customFormat="false" ht="15.8" hidden="false" customHeight="false" outlineLevel="0" collapsed="false">
      <c r="U8463" s="298" t="s">
        <v>53982</v>
      </c>
      <c r="V8463" s="298" t="n">
        <v>33.8239</v>
      </c>
      <c r="W8463" s="298" t="s">
        <v>240</v>
      </c>
      <c r="X8463" s="298" t="s">
        <v>53983</v>
      </c>
    </row>
    <row r="8464" customFormat="false" ht="15.8" hidden="false" customHeight="false" outlineLevel="0" collapsed="false">
      <c r="U8464" s="298" t="s">
        <v>53984</v>
      </c>
      <c r="V8464" s="298" t="n">
        <v>1047.68</v>
      </c>
      <c r="W8464" s="298" t="s">
        <v>240</v>
      </c>
      <c r="X8464" s="298" t="s">
        <v>53985</v>
      </c>
    </row>
    <row r="8465" customFormat="false" ht="15.8" hidden="false" customHeight="false" outlineLevel="0" collapsed="false">
      <c r="U8465" s="298" t="s">
        <v>53986</v>
      </c>
      <c r="V8465" s="298" t="n">
        <v>145.52</v>
      </c>
      <c r="W8465" s="298" t="s">
        <v>240</v>
      </c>
      <c r="X8465" s="298" t="s">
        <v>53987</v>
      </c>
    </row>
    <row r="8466" customFormat="false" ht="15.8" hidden="false" customHeight="false" outlineLevel="0" collapsed="false">
      <c r="U8466" s="298" t="s">
        <v>53988</v>
      </c>
      <c r="V8466" s="298" t="n">
        <v>10.6967</v>
      </c>
      <c r="W8466" s="298" t="s">
        <v>240</v>
      </c>
      <c r="X8466" s="298" t="s">
        <v>53989</v>
      </c>
    </row>
    <row r="8467" customFormat="false" ht="15.8" hidden="false" customHeight="false" outlineLevel="0" collapsed="false">
      <c r="U8467" s="298" t="s">
        <v>53990</v>
      </c>
      <c r="V8467" s="298" t="n">
        <v>145.9277</v>
      </c>
      <c r="W8467" s="298" t="s">
        <v>240</v>
      </c>
      <c r="X8467" s="298" t="s">
        <v>53991</v>
      </c>
    </row>
    <row r="8468" customFormat="false" ht="15.8" hidden="false" customHeight="false" outlineLevel="0" collapsed="false">
      <c r="U8468" s="298" t="s">
        <v>53992</v>
      </c>
      <c r="V8468" s="298" t="n">
        <v>30.2467</v>
      </c>
      <c r="W8468" s="298" t="s">
        <v>240</v>
      </c>
      <c r="X8468" s="298" t="s">
        <v>53993</v>
      </c>
    </row>
    <row r="8469" customFormat="false" ht="15.8" hidden="false" customHeight="false" outlineLevel="0" collapsed="false">
      <c r="U8469" s="298" t="s">
        <v>53994</v>
      </c>
      <c r="V8469" s="298" t="n">
        <v>21.0255</v>
      </c>
      <c r="W8469" s="298" t="s">
        <v>240</v>
      </c>
      <c r="X8469" s="298" t="s">
        <v>53995</v>
      </c>
    </row>
    <row r="8470" customFormat="false" ht="15.8" hidden="false" customHeight="false" outlineLevel="0" collapsed="false">
      <c r="U8470" s="298" t="s">
        <v>53996</v>
      </c>
      <c r="V8470" s="298" t="n">
        <v>30.82</v>
      </c>
      <c r="W8470" s="298" t="s">
        <v>240</v>
      </c>
      <c r="X8470" s="298" t="s">
        <v>53997</v>
      </c>
    </row>
    <row r="8471" customFormat="false" ht="15.8" hidden="false" customHeight="false" outlineLevel="0" collapsed="false">
      <c r="U8471" s="298" t="s">
        <v>53998</v>
      </c>
      <c r="V8471" s="298" t="n">
        <v>16.7598</v>
      </c>
      <c r="W8471" s="298" t="s">
        <v>240</v>
      </c>
      <c r="X8471" s="298" t="s">
        <v>53999</v>
      </c>
    </row>
    <row r="8472" customFormat="false" ht="15.8" hidden="false" customHeight="false" outlineLevel="0" collapsed="false">
      <c r="U8472" s="298" t="s">
        <v>54000</v>
      </c>
      <c r="V8472" s="298" t="n">
        <v>127.7546</v>
      </c>
      <c r="W8472" s="298" t="s">
        <v>240</v>
      </c>
      <c r="X8472" s="298" t="s">
        <v>54001</v>
      </c>
    </row>
    <row r="8473" customFormat="false" ht="15.8" hidden="false" customHeight="false" outlineLevel="0" collapsed="false">
      <c r="U8473" s="298" t="s">
        <v>54002</v>
      </c>
      <c r="V8473" s="298" t="n">
        <v>7.0031</v>
      </c>
      <c r="W8473" s="298" t="s">
        <v>240</v>
      </c>
      <c r="X8473" s="298" t="s">
        <v>54003</v>
      </c>
    </row>
    <row r="8474" customFormat="false" ht="15.8" hidden="false" customHeight="false" outlineLevel="0" collapsed="false">
      <c r="U8474" s="298" t="s">
        <v>54004</v>
      </c>
      <c r="V8474" s="298" t="n">
        <v>372.3077</v>
      </c>
      <c r="W8474" s="298" t="s">
        <v>240</v>
      </c>
      <c r="X8474" s="298" t="s">
        <v>54005</v>
      </c>
    </row>
    <row r="8475" customFormat="false" ht="15.8" hidden="false" customHeight="false" outlineLevel="0" collapsed="false">
      <c r="U8475" s="298" t="s">
        <v>54006</v>
      </c>
      <c r="V8475" s="298" t="n">
        <v>26.1173</v>
      </c>
      <c r="W8475" s="298" t="s">
        <v>240</v>
      </c>
      <c r="X8475" s="298" t="s">
        <v>54007</v>
      </c>
    </row>
    <row r="8476" customFormat="false" ht="15.8" hidden="false" customHeight="false" outlineLevel="0" collapsed="false">
      <c r="U8476" s="298" t="s">
        <v>54008</v>
      </c>
      <c r="V8476" s="298" t="n">
        <v>1810.7</v>
      </c>
      <c r="W8476" s="298" t="s">
        <v>240</v>
      </c>
      <c r="X8476" s="298" t="s">
        <v>54009</v>
      </c>
    </row>
    <row r="8477" customFormat="false" ht="15.8" hidden="false" customHeight="false" outlineLevel="0" collapsed="false">
      <c r="U8477" s="298" t="s">
        <v>54010</v>
      </c>
      <c r="V8477" s="298" t="n">
        <v>2909.96</v>
      </c>
      <c r="W8477" s="298" t="s">
        <v>240</v>
      </c>
      <c r="X8477" s="298" t="s">
        <v>54011</v>
      </c>
    </row>
    <row r="8478" customFormat="false" ht="15.8" hidden="false" customHeight="false" outlineLevel="0" collapsed="false">
      <c r="U8478" s="298" t="s">
        <v>54012</v>
      </c>
      <c r="V8478" s="298" t="n">
        <v>93.8568</v>
      </c>
      <c r="W8478" s="298" t="s">
        <v>240</v>
      </c>
      <c r="X8478" s="298" t="s">
        <v>54013</v>
      </c>
    </row>
    <row r="8479" customFormat="false" ht="15.8" hidden="false" customHeight="false" outlineLevel="0" collapsed="false">
      <c r="U8479" s="298" t="s">
        <v>54014</v>
      </c>
      <c r="V8479" s="298" t="n">
        <v>21.2765</v>
      </c>
      <c r="W8479" s="298" t="s">
        <v>240</v>
      </c>
      <c r="X8479" s="298" t="s">
        <v>54015</v>
      </c>
    </row>
    <row r="8480" customFormat="false" ht="15.8" hidden="false" customHeight="false" outlineLevel="0" collapsed="false">
      <c r="U8480" s="298" t="s">
        <v>54016</v>
      </c>
      <c r="V8480" s="298" t="n">
        <v>31.819</v>
      </c>
      <c r="W8480" s="298" t="s">
        <v>240</v>
      </c>
      <c r="X8480" s="298" t="s">
        <v>54017</v>
      </c>
    </row>
    <row r="8481" customFormat="false" ht="15.8" hidden="false" customHeight="false" outlineLevel="0" collapsed="false">
      <c r="U8481" s="298" t="s">
        <v>54018</v>
      </c>
      <c r="V8481" s="298" t="n">
        <v>31.1866</v>
      </c>
      <c r="W8481" s="298" t="s">
        <v>240</v>
      </c>
      <c r="X8481" s="298" t="s">
        <v>54019</v>
      </c>
    </row>
    <row r="8482" customFormat="false" ht="15.8" hidden="false" customHeight="false" outlineLevel="0" collapsed="false">
      <c r="U8482" s="298" t="s">
        <v>54020</v>
      </c>
      <c r="V8482" s="298" t="n">
        <v>581.8708</v>
      </c>
      <c r="W8482" s="298" t="s">
        <v>240</v>
      </c>
      <c r="X8482" s="298" t="s">
        <v>54021</v>
      </c>
    </row>
    <row r="8483" customFormat="false" ht="15.8" hidden="false" customHeight="false" outlineLevel="0" collapsed="false">
      <c r="U8483" s="298" t="s">
        <v>54022</v>
      </c>
      <c r="V8483" s="298" t="n">
        <v>49.4501</v>
      </c>
      <c r="W8483" s="298" t="s">
        <v>240</v>
      </c>
      <c r="X8483" s="298" t="s">
        <v>54023</v>
      </c>
    </row>
    <row r="8484" customFormat="false" ht="15.8" hidden="false" customHeight="false" outlineLevel="0" collapsed="false">
      <c r="U8484" s="298" t="s">
        <v>54024</v>
      </c>
      <c r="V8484" s="298" t="n">
        <v>4.5248</v>
      </c>
      <c r="W8484" s="298" t="s">
        <v>240</v>
      </c>
      <c r="X8484" s="298" t="s">
        <v>54025</v>
      </c>
    </row>
    <row r="8485" customFormat="false" ht="15.8" hidden="false" customHeight="false" outlineLevel="0" collapsed="false">
      <c r="U8485" s="298" t="s">
        <v>54026</v>
      </c>
      <c r="V8485" s="298" t="n">
        <v>671.5172</v>
      </c>
      <c r="W8485" s="298" t="s">
        <v>240</v>
      </c>
      <c r="X8485" s="298" t="s">
        <v>54027</v>
      </c>
    </row>
    <row r="8486" customFormat="false" ht="15.8" hidden="false" customHeight="false" outlineLevel="0" collapsed="false">
      <c r="U8486" s="298" t="s">
        <v>54028</v>
      </c>
      <c r="V8486" s="298" t="n">
        <v>250.5626</v>
      </c>
      <c r="W8486" s="298" t="s">
        <v>240</v>
      </c>
      <c r="X8486" s="298" t="s">
        <v>54029</v>
      </c>
    </row>
    <row r="8487" customFormat="false" ht="15.8" hidden="false" customHeight="false" outlineLevel="0" collapsed="false">
      <c r="U8487" s="298" t="s">
        <v>54030</v>
      </c>
      <c r="V8487" s="298" t="n">
        <v>55.1636</v>
      </c>
      <c r="W8487" s="298" t="s">
        <v>240</v>
      </c>
      <c r="X8487" s="298" t="s">
        <v>54031</v>
      </c>
    </row>
    <row r="8488" customFormat="false" ht="15.8" hidden="false" customHeight="false" outlineLevel="0" collapsed="false">
      <c r="U8488" s="298" t="s">
        <v>54032</v>
      </c>
      <c r="V8488" s="298" t="n">
        <v>3.6595</v>
      </c>
      <c r="W8488" s="298" t="s">
        <v>240</v>
      </c>
      <c r="X8488" s="298" t="s">
        <v>48981</v>
      </c>
    </row>
    <row r="8489" customFormat="false" ht="15.8" hidden="false" customHeight="false" outlineLevel="0" collapsed="false">
      <c r="U8489" s="298" t="s">
        <v>54033</v>
      </c>
      <c r="V8489" s="298" t="n">
        <v>23.3067</v>
      </c>
      <c r="W8489" s="298" t="s">
        <v>240</v>
      </c>
      <c r="X8489" s="298" t="s">
        <v>54034</v>
      </c>
    </row>
    <row r="8490" customFormat="false" ht="15.8" hidden="false" customHeight="false" outlineLevel="0" collapsed="false">
      <c r="U8490" s="298" t="s">
        <v>54035</v>
      </c>
      <c r="V8490" s="298" t="n">
        <v>0.8635</v>
      </c>
      <c r="W8490" s="298" t="s">
        <v>240</v>
      </c>
      <c r="X8490" s="298" t="s">
        <v>54036</v>
      </c>
    </row>
    <row r="8491" customFormat="false" ht="15.8" hidden="false" customHeight="false" outlineLevel="0" collapsed="false">
      <c r="U8491" s="298" t="s">
        <v>54037</v>
      </c>
      <c r="V8491" s="298" t="n">
        <v>202.3677</v>
      </c>
      <c r="W8491" s="298" t="s">
        <v>240</v>
      </c>
      <c r="X8491" s="298" t="s">
        <v>54038</v>
      </c>
    </row>
    <row r="8492" customFormat="false" ht="15.8" hidden="false" customHeight="false" outlineLevel="0" collapsed="false">
      <c r="U8492" s="298" t="s">
        <v>54039</v>
      </c>
      <c r="V8492" s="298" t="n">
        <v>116.3486</v>
      </c>
      <c r="W8492" s="298" t="s">
        <v>240</v>
      </c>
      <c r="X8492" s="298" t="s">
        <v>54040</v>
      </c>
    </row>
    <row r="8493" customFormat="false" ht="15.8" hidden="false" customHeight="false" outlineLevel="0" collapsed="false">
      <c r="U8493" s="298" t="s">
        <v>54041</v>
      </c>
      <c r="V8493" s="298" t="n">
        <v>127.1987</v>
      </c>
      <c r="W8493" s="298" t="s">
        <v>240</v>
      </c>
      <c r="X8493" s="298" t="s">
        <v>54042</v>
      </c>
    </row>
    <row r="8494" customFormat="false" ht="15.8" hidden="false" customHeight="false" outlineLevel="0" collapsed="false">
      <c r="U8494" s="298" t="s">
        <v>54043</v>
      </c>
      <c r="V8494" s="298" t="n">
        <v>233.6314</v>
      </c>
      <c r="W8494" s="298" t="s">
        <v>240</v>
      </c>
      <c r="X8494" s="298" t="s">
        <v>54044</v>
      </c>
    </row>
    <row r="8495" customFormat="false" ht="15.8" hidden="false" customHeight="false" outlineLevel="0" collapsed="false">
      <c r="U8495" s="298" t="s">
        <v>54045</v>
      </c>
      <c r="V8495" s="298" t="n">
        <v>30.083</v>
      </c>
      <c r="W8495" s="298" t="s">
        <v>240</v>
      </c>
      <c r="X8495" s="298" t="s">
        <v>54046</v>
      </c>
    </row>
    <row r="8496" customFormat="false" ht="15.8" hidden="false" customHeight="false" outlineLevel="0" collapsed="false">
      <c r="U8496" s="298" t="s">
        <v>54047</v>
      </c>
      <c r="V8496" s="298" t="n">
        <v>794.3181</v>
      </c>
      <c r="W8496" s="298" t="s">
        <v>240</v>
      </c>
      <c r="X8496" s="298" t="s">
        <v>54048</v>
      </c>
    </row>
    <row r="8497" customFormat="false" ht="15.8" hidden="false" customHeight="false" outlineLevel="0" collapsed="false">
      <c r="U8497" s="298" t="s">
        <v>54049</v>
      </c>
      <c r="V8497" s="298" t="n">
        <v>53.4106</v>
      </c>
      <c r="W8497" s="298" t="s">
        <v>240</v>
      </c>
      <c r="X8497" s="298" t="s">
        <v>54050</v>
      </c>
    </row>
    <row r="8498" customFormat="false" ht="15.8" hidden="false" customHeight="false" outlineLevel="0" collapsed="false">
      <c r="U8498" s="298" t="s">
        <v>54051</v>
      </c>
      <c r="V8498" s="298" t="n">
        <v>4389.05</v>
      </c>
      <c r="W8498" s="298" t="s">
        <v>240</v>
      </c>
      <c r="X8498" s="298" t="s">
        <v>54052</v>
      </c>
    </row>
    <row r="8499" customFormat="false" ht="15.8" hidden="false" customHeight="false" outlineLevel="0" collapsed="false">
      <c r="U8499" s="298" t="s">
        <v>54053</v>
      </c>
      <c r="V8499" s="298" t="n">
        <v>263.324</v>
      </c>
      <c r="W8499" s="298" t="s">
        <v>240</v>
      </c>
      <c r="X8499" s="298" t="s">
        <v>54054</v>
      </c>
    </row>
    <row r="8500" customFormat="false" ht="15.8" hidden="false" customHeight="false" outlineLevel="0" collapsed="false">
      <c r="U8500" s="298" t="s">
        <v>54055</v>
      </c>
      <c r="V8500" s="298" t="n">
        <v>128.1995</v>
      </c>
      <c r="W8500" s="298" t="s">
        <v>240</v>
      </c>
      <c r="X8500" s="298" t="s">
        <v>54056</v>
      </c>
    </row>
    <row r="8501" customFormat="false" ht="15.8" hidden="false" customHeight="false" outlineLevel="0" collapsed="false">
      <c r="U8501" s="298" t="s">
        <v>54057</v>
      </c>
      <c r="V8501" s="298" t="n">
        <v>12.1041</v>
      </c>
      <c r="W8501" s="298" t="s">
        <v>240</v>
      </c>
      <c r="X8501" s="298" t="s">
        <v>54058</v>
      </c>
    </row>
    <row r="8502" customFormat="false" ht="15.8" hidden="false" customHeight="false" outlineLevel="0" collapsed="false">
      <c r="U8502" s="298" t="s">
        <v>54059</v>
      </c>
      <c r="V8502" s="298" t="n">
        <v>30.4931</v>
      </c>
      <c r="W8502" s="298" t="s">
        <v>240</v>
      </c>
      <c r="X8502" s="298" t="s">
        <v>54060</v>
      </c>
    </row>
    <row r="8503" customFormat="false" ht="15.8" hidden="false" customHeight="false" outlineLevel="0" collapsed="false">
      <c r="U8503" s="298" t="s">
        <v>54061</v>
      </c>
      <c r="V8503" s="298" t="n">
        <v>14.8795</v>
      </c>
      <c r="W8503" s="298" t="s">
        <v>240</v>
      </c>
      <c r="X8503" s="298" t="s">
        <v>54062</v>
      </c>
    </row>
    <row r="8504" customFormat="false" ht="15.8" hidden="false" customHeight="false" outlineLevel="0" collapsed="false">
      <c r="U8504" s="298" t="s">
        <v>54063</v>
      </c>
      <c r="V8504" s="298" t="n">
        <v>32.5548</v>
      </c>
      <c r="W8504" s="298" t="s">
        <v>240</v>
      </c>
      <c r="X8504" s="298" t="s">
        <v>54064</v>
      </c>
    </row>
    <row r="8505" customFormat="false" ht="15.8" hidden="false" customHeight="false" outlineLevel="0" collapsed="false">
      <c r="U8505" s="298" t="s">
        <v>54065</v>
      </c>
      <c r="V8505" s="298" t="n">
        <v>44.123</v>
      </c>
      <c r="W8505" s="298" t="s">
        <v>240</v>
      </c>
      <c r="X8505" s="298" t="s">
        <v>54066</v>
      </c>
    </row>
    <row r="8506" customFormat="false" ht="15.8" hidden="false" customHeight="false" outlineLevel="0" collapsed="false">
      <c r="U8506" s="298" t="s">
        <v>54067</v>
      </c>
      <c r="V8506" s="298" t="n">
        <v>52.3912</v>
      </c>
      <c r="W8506" s="298" t="s">
        <v>240</v>
      </c>
      <c r="X8506" s="298" t="s">
        <v>54068</v>
      </c>
    </row>
    <row r="8507" customFormat="false" ht="15.8" hidden="false" customHeight="false" outlineLevel="0" collapsed="false">
      <c r="U8507" s="298" t="s">
        <v>54069</v>
      </c>
      <c r="V8507" s="298" t="n">
        <v>576.2113</v>
      </c>
      <c r="W8507" s="298" t="s">
        <v>240</v>
      </c>
      <c r="X8507" s="298" t="s">
        <v>54070</v>
      </c>
    </row>
    <row r="8508" customFormat="false" ht="15.8" hidden="false" customHeight="false" outlineLevel="0" collapsed="false">
      <c r="U8508" s="298" t="s">
        <v>54071</v>
      </c>
      <c r="V8508" s="298" t="n">
        <v>64.2395</v>
      </c>
      <c r="W8508" s="298" t="s">
        <v>240</v>
      </c>
      <c r="X8508" s="298" t="s">
        <v>54072</v>
      </c>
    </row>
    <row r="8509" customFormat="false" ht="15.8" hidden="false" customHeight="false" outlineLevel="0" collapsed="false">
      <c r="U8509" s="298" t="s">
        <v>54073</v>
      </c>
      <c r="V8509" s="298" t="n">
        <v>10.0943</v>
      </c>
      <c r="W8509" s="298" t="s">
        <v>240</v>
      </c>
      <c r="X8509" s="298" t="s">
        <v>54074</v>
      </c>
    </row>
    <row r="8510" customFormat="false" ht="15.8" hidden="false" customHeight="false" outlineLevel="0" collapsed="false">
      <c r="U8510" s="298" t="s">
        <v>54075</v>
      </c>
      <c r="V8510" s="298" t="n">
        <v>4.298</v>
      </c>
      <c r="W8510" s="298" t="s">
        <v>240</v>
      </c>
      <c r="X8510" s="298" t="s">
        <v>54076</v>
      </c>
    </row>
    <row r="8511" customFormat="false" ht="15.8" hidden="false" customHeight="false" outlineLevel="0" collapsed="false">
      <c r="U8511" s="298" t="s">
        <v>54077</v>
      </c>
      <c r="V8511" s="298" t="n">
        <v>1215.55</v>
      </c>
      <c r="W8511" s="298" t="s">
        <v>240</v>
      </c>
      <c r="X8511" s="298" t="s">
        <v>54078</v>
      </c>
    </row>
    <row r="8512" customFormat="false" ht="15.8" hidden="false" customHeight="false" outlineLevel="0" collapsed="false">
      <c r="U8512" s="298" t="s">
        <v>54079</v>
      </c>
      <c r="V8512" s="298" t="n">
        <v>1215.55</v>
      </c>
      <c r="W8512" s="298" t="s">
        <v>240</v>
      </c>
      <c r="X8512" s="298" t="s">
        <v>54080</v>
      </c>
    </row>
    <row r="8513" customFormat="false" ht="15.8" hidden="false" customHeight="false" outlineLevel="0" collapsed="false">
      <c r="U8513" s="298" t="s">
        <v>54081</v>
      </c>
      <c r="V8513" s="298" t="n">
        <v>11.1745</v>
      </c>
      <c r="W8513" s="298" t="s">
        <v>240</v>
      </c>
      <c r="X8513" s="298" t="s">
        <v>54082</v>
      </c>
    </row>
    <row r="8514" customFormat="false" ht="15.8" hidden="false" customHeight="false" outlineLevel="0" collapsed="false">
      <c r="U8514" s="298" t="s">
        <v>54083</v>
      </c>
      <c r="V8514" s="298" t="n">
        <v>11.3398</v>
      </c>
      <c r="W8514" s="298" t="s">
        <v>240</v>
      </c>
      <c r="X8514" s="298" t="s">
        <v>54084</v>
      </c>
    </row>
    <row r="8515" customFormat="false" ht="15.8" hidden="false" customHeight="false" outlineLevel="0" collapsed="false">
      <c r="U8515" s="298" t="s">
        <v>54085</v>
      </c>
      <c r="V8515" s="298" t="n">
        <v>19.3641</v>
      </c>
      <c r="W8515" s="298" t="s">
        <v>240</v>
      </c>
      <c r="X8515" s="298" t="s">
        <v>54086</v>
      </c>
    </row>
    <row r="8516" customFormat="false" ht="15.8" hidden="false" customHeight="false" outlineLevel="0" collapsed="false">
      <c r="U8516" s="298" t="s">
        <v>54087</v>
      </c>
      <c r="V8516" s="298" t="n">
        <v>21.0255</v>
      </c>
      <c r="W8516" s="298" t="s">
        <v>240</v>
      </c>
      <c r="X8516" s="298" t="s">
        <v>54088</v>
      </c>
    </row>
    <row r="8517" customFormat="false" ht="15.8" hidden="false" customHeight="false" outlineLevel="0" collapsed="false">
      <c r="U8517" s="298" t="s">
        <v>54089</v>
      </c>
      <c r="V8517" s="298" t="n">
        <v>20.7751</v>
      </c>
      <c r="W8517" s="298" t="s">
        <v>240</v>
      </c>
      <c r="X8517" s="298" t="s">
        <v>54090</v>
      </c>
    </row>
    <row r="8518" customFormat="false" ht="15.8" hidden="false" customHeight="false" outlineLevel="0" collapsed="false">
      <c r="U8518" s="298" t="s">
        <v>54091</v>
      </c>
      <c r="V8518" s="298" t="n">
        <v>19.1835</v>
      </c>
      <c r="W8518" s="298" t="s">
        <v>240</v>
      </c>
      <c r="X8518" s="298" t="s">
        <v>54092</v>
      </c>
    </row>
    <row r="8519" customFormat="false" ht="15.8" hidden="false" customHeight="false" outlineLevel="0" collapsed="false">
      <c r="U8519" s="298" t="s">
        <v>54093</v>
      </c>
      <c r="V8519" s="298" t="n">
        <v>143.8356</v>
      </c>
      <c r="W8519" s="298" t="s">
        <v>240</v>
      </c>
      <c r="X8519" s="298" t="s">
        <v>54094</v>
      </c>
    </row>
    <row r="8520" customFormat="false" ht="15.8" hidden="false" customHeight="false" outlineLevel="0" collapsed="false">
      <c r="U8520" s="298" t="s">
        <v>54095</v>
      </c>
      <c r="V8520" s="298" t="n">
        <v>232.7534</v>
      </c>
      <c r="W8520" s="298" t="s">
        <v>240</v>
      </c>
      <c r="X8520" s="298" t="s">
        <v>54096</v>
      </c>
    </row>
    <row r="8521" customFormat="false" ht="15.8" hidden="false" customHeight="false" outlineLevel="0" collapsed="false">
      <c r="U8521" s="298" t="s">
        <v>54097</v>
      </c>
      <c r="V8521" s="298" t="n">
        <v>233.452</v>
      </c>
      <c r="W8521" s="298" t="s">
        <v>240</v>
      </c>
      <c r="X8521" s="298" t="s">
        <v>54098</v>
      </c>
    </row>
    <row r="8522" customFormat="false" ht="15.8" hidden="false" customHeight="false" outlineLevel="0" collapsed="false">
      <c r="U8522" s="298" t="s">
        <v>54099</v>
      </c>
      <c r="V8522" s="298" t="n">
        <v>386.143</v>
      </c>
      <c r="W8522" s="298" t="s">
        <v>240</v>
      </c>
      <c r="X8522" s="298" t="s">
        <v>54100</v>
      </c>
    </row>
    <row r="8523" customFormat="false" ht="15.8" hidden="false" customHeight="false" outlineLevel="0" collapsed="false">
      <c r="U8523" s="298" t="s">
        <v>54101</v>
      </c>
      <c r="V8523" s="298" t="n">
        <v>467.1773</v>
      </c>
      <c r="W8523" s="298" t="s">
        <v>240</v>
      </c>
      <c r="X8523" s="298" t="s">
        <v>54102</v>
      </c>
    </row>
    <row r="8524" customFormat="false" ht="15.8" hidden="false" customHeight="false" outlineLevel="0" collapsed="false">
      <c r="U8524" s="298" t="s">
        <v>54103</v>
      </c>
      <c r="V8524" s="298" t="n">
        <v>143.8057</v>
      </c>
      <c r="W8524" s="298" t="s">
        <v>240</v>
      </c>
      <c r="X8524" s="298" t="s">
        <v>54104</v>
      </c>
    </row>
    <row r="8525" customFormat="false" ht="15.8" hidden="false" customHeight="false" outlineLevel="0" collapsed="false">
      <c r="U8525" s="298" t="s">
        <v>54105</v>
      </c>
      <c r="V8525" s="298" t="n">
        <v>8.8593</v>
      </c>
      <c r="W8525" s="298" t="s">
        <v>240</v>
      </c>
      <c r="X8525" s="298" t="s">
        <v>54106</v>
      </c>
    </row>
    <row r="8526" customFormat="false" ht="15.8" hidden="false" customHeight="false" outlineLevel="0" collapsed="false">
      <c r="U8526" s="298" t="s">
        <v>54107</v>
      </c>
      <c r="V8526" s="298" t="n">
        <v>0.5953</v>
      </c>
      <c r="W8526" s="298" t="s">
        <v>240</v>
      </c>
      <c r="X8526" s="298" t="s">
        <v>54108</v>
      </c>
    </row>
    <row r="8527" customFormat="false" ht="15.8" hidden="false" customHeight="false" outlineLevel="0" collapsed="false">
      <c r="U8527" s="298" t="s">
        <v>54109</v>
      </c>
      <c r="V8527" s="298" t="n">
        <v>27.7724</v>
      </c>
      <c r="W8527" s="298" t="s">
        <v>240</v>
      </c>
      <c r="X8527" s="298" t="s">
        <v>54110</v>
      </c>
    </row>
    <row r="8528" customFormat="false" ht="15.8" hidden="false" customHeight="false" outlineLevel="0" collapsed="false">
      <c r="U8528" s="298" t="s">
        <v>54111</v>
      </c>
      <c r="V8528" s="298" t="n">
        <v>1583.41</v>
      </c>
      <c r="W8528" s="298" t="s">
        <v>240</v>
      </c>
      <c r="X8528" s="298" t="s">
        <v>54112</v>
      </c>
    </row>
    <row r="8529" customFormat="false" ht="15.8" hidden="false" customHeight="false" outlineLevel="0" collapsed="false">
      <c r="U8529" s="298" t="s">
        <v>54113</v>
      </c>
      <c r="V8529" s="298" t="n">
        <v>4.0957</v>
      </c>
      <c r="W8529" s="298" t="s">
        <v>240</v>
      </c>
      <c r="X8529" s="298" t="s">
        <v>54114</v>
      </c>
    </row>
    <row r="8530" customFormat="false" ht="15.8" hidden="false" customHeight="false" outlineLevel="0" collapsed="false">
      <c r="U8530" s="298" t="s">
        <v>54115</v>
      </c>
      <c r="V8530" s="298" t="n">
        <v>0.5927</v>
      </c>
      <c r="W8530" s="298" t="s">
        <v>240</v>
      </c>
      <c r="X8530" s="298" t="s">
        <v>54116</v>
      </c>
    </row>
    <row r="8531" customFormat="false" ht="15.8" hidden="false" customHeight="false" outlineLevel="0" collapsed="false">
      <c r="U8531" s="298" t="s">
        <v>54117</v>
      </c>
      <c r="V8531" s="298" t="n">
        <v>4.1726</v>
      </c>
      <c r="W8531" s="298" t="s">
        <v>240</v>
      </c>
      <c r="X8531" s="298" t="s">
        <v>54118</v>
      </c>
    </row>
    <row r="8532" customFormat="false" ht="15.8" hidden="false" customHeight="false" outlineLevel="0" collapsed="false">
      <c r="U8532" s="298" t="s">
        <v>54119</v>
      </c>
      <c r="V8532" s="298" t="n">
        <v>0.9359</v>
      </c>
      <c r="W8532" s="298" t="s">
        <v>240</v>
      </c>
      <c r="X8532" s="298" t="s">
        <v>54120</v>
      </c>
    </row>
    <row r="8533" customFormat="false" ht="15.8" hidden="false" customHeight="false" outlineLevel="0" collapsed="false">
      <c r="U8533" s="298" t="s">
        <v>54121</v>
      </c>
      <c r="V8533" s="298" t="n">
        <v>2.8629</v>
      </c>
      <c r="W8533" s="298" t="s">
        <v>240</v>
      </c>
      <c r="X8533" s="298" t="s">
        <v>54122</v>
      </c>
    </row>
    <row r="8534" customFormat="false" ht="15.8" hidden="false" customHeight="false" outlineLevel="0" collapsed="false">
      <c r="U8534" s="298" t="s">
        <v>54123</v>
      </c>
      <c r="V8534" s="298" t="n">
        <v>63.3401</v>
      </c>
      <c r="W8534" s="298" t="s">
        <v>240</v>
      </c>
      <c r="X8534" s="298" t="s">
        <v>54124</v>
      </c>
    </row>
    <row r="8535" customFormat="false" ht="15.8" hidden="false" customHeight="false" outlineLevel="0" collapsed="false">
      <c r="U8535" s="298" t="s">
        <v>54125</v>
      </c>
      <c r="V8535" s="298" t="n">
        <v>177.852</v>
      </c>
      <c r="W8535" s="298" t="s">
        <v>240</v>
      </c>
      <c r="X8535" s="298" t="s">
        <v>54126</v>
      </c>
    </row>
    <row r="8536" customFormat="false" ht="15.8" hidden="false" customHeight="false" outlineLevel="0" collapsed="false">
      <c r="U8536" s="298" t="s">
        <v>54127</v>
      </c>
      <c r="V8536" s="298" t="n">
        <v>92.5874</v>
      </c>
      <c r="W8536" s="298" t="s">
        <v>240</v>
      </c>
      <c r="X8536" s="298" t="s">
        <v>54128</v>
      </c>
    </row>
    <row r="8537" customFormat="false" ht="15.8" hidden="false" customHeight="false" outlineLevel="0" collapsed="false">
      <c r="U8537" s="298" t="s">
        <v>54129</v>
      </c>
      <c r="V8537" s="298" t="n">
        <v>61.988</v>
      </c>
      <c r="W8537" s="298" t="s">
        <v>240</v>
      </c>
      <c r="X8537" s="298" t="s">
        <v>54130</v>
      </c>
    </row>
    <row r="8538" customFormat="false" ht="15.8" hidden="false" customHeight="false" outlineLevel="0" collapsed="false">
      <c r="U8538" s="298" t="s">
        <v>54131</v>
      </c>
      <c r="V8538" s="298" t="n">
        <v>9.3964</v>
      </c>
      <c r="W8538" s="298" t="s">
        <v>240</v>
      </c>
      <c r="X8538" s="298" t="s">
        <v>54132</v>
      </c>
    </row>
    <row r="8539" customFormat="false" ht="15.8" hidden="false" customHeight="false" outlineLevel="0" collapsed="false">
      <c r="U8539" s="298" t="s">
        <v>54133</v>
      </c>
      <c r="V8539" s="298" t="n">
        <v>1.5512</v>
      </c>
      <c r="W8539" s="298" t="s">
        <v>240</v>
      </c>
      <c r="X8539" s="298" t="s">
        <v>54134</v>
      </c>
    </row>
    <row r="8540" customFormat="false" ht="15.8" hidden="false" customHeight="false" outlineLevel="0" collapsed="false">
      <c r="U8540" s="298" t="s">
        <v>54135</v>
      </c>
      <c r="V8540" s="298" t="n">
        <v>226.8366</v>
      </c>
      <c r="W8540" s="298" t="s">
        <v>240</v>
      </c>
      <c r="X8540" s="298" t="s">
        <v>54136</v>
      </c>
    </row>
    <row r="8541" customFormat="false" ht="15.8" hidden="false" customHeight="false" outlineLevel="0" collapsed="false">
      <c r="U8541" s="298" t="s">
        <v>54137</v>
      </c>
      <c r="V8541" s="298" t="n">
        <v>48.7149</v>
      </c>
      <c r="W8541" s="298" t="s">
        <v>240</v>
      </c>
      <c r="X8541" s="298" t="s">
        <v>54138</v>
      </c>
    </row>
    <row r="8542" customFormat="false" ht="15.8" hidden="false" customHeight="false" outlineLevel="0" collapsed="false">
      <c r="U8542" s="298" t="s">
        <v>54139</v>
      </c>
      <c r="V8542" s="298" t="n">
        <v>66.716</v>
      </c>
      <c r="W8542" s="298" t="s">
        <v>240</v>
      </c>
      <c r="X8542" s="298" t="s">
        <v>54140</v>
      </c>
    </row>
    <row r="8543" customFormat="false" ht="15.8" hidden="false" customHeight="false" outlineLevel="0" collapsed="false">
      <c r="U8543" s="298" t="s">
        <v>54141</v>
      </c>
      <c r="V8543" s="298" t="n">
        <v>181.6619</v>
      </c>
      <c r="W8543" s="298" t="s">
        <v>240</v>
      </c>
      <c r="X8543" s="298" t="s">
        <v>54142</v>
      </c>
    </row>
    <row r="8544" customFormat="false" ht="15.8" hidden="false" customHeight="false" outlineLevel="0" collapsed="false">
      <c r="U8544" s="298" t="s">
        <v>54143</v>
      </c>
      <c r="V8544" s="298" t="n">
        <v>183.6499</v>
      </c>
      <c r="W8544" s="298" t="s">
        <v>240</v>
      </c>
      <c r="X8544" s="298" t="s">
        <v>54144</v>
      </c>
    </row>
    <row r="8545" customFormat="false" ht="15.8" hidden="false" customHeight="false" outlineLevel="0" collapsed="false">
      <c r="U8545" s="298" t="s">
        <v>54145</v>
      </c>
      <c r="V8545" s="298" t="n">
        <v>870.176</v>
      </c>
      <c r="W8545" s="298" t="s">
        <v>240</v>
      </c>
      <c r="X8545" s="298" t="s">
        <v>54146</v>
      </c>
    </row>
    <row r="8546" customFormat="false" ht="15.8" hidden="false" customHeight="false" outlineLevel="0" collapsed="false">
      <c r="U8546" s="298" t="s">
        <v>54147</v>
      </c>
      <c r="V8546" s="298" t="n">
        <v>183.0824</v>
      </c>
      <c r="W8546" s="298" t="s">
        <v>240</v>
      </c>
      <c r="X8546" s="298" t="s">
        <v>54148</v>
      </c>
    </row>
    <row r="8547" customFormat="false" ht="15.8" hidden="false" customHeight="false" outlineLevel="0" collapsed="false">
      <c r="U8547" s="298" t="s">
        <v>54149</v>
      </c>
      <c r="V8547" s="298" t="n">
        <v>2.5037</v>
      </c>
      <c r="W8547" s="298" t="s">
        <v>240</v>
      </c>
      <c r="X8547" s="298" t="s">
        <v>54150</v>
      </c>
    </row>
    <row r="8548" customFormat="false" ht="15.8" hidden="false" customHeight="false" outlineLevel="0" collapsed="false">
      <c r="U8548" s="298" t="s">
        <v>54151</v>
      </c>
      <c r="V8548" s="298" t="n">
        <v>37.9028</v>
      </c>
      <c r="W8548" s="298" t="s">
        <v>240</v>
      </c>
      <c r="X8548" s="298" t="s">
        <v>54152</v>
      </c>
    </row>
    <row r="8549" customFormat="false" ht="15.8" hidden="false" customHeight="false" outlineLevel="0" collapsed="false">
      <c r="U8549" s="298" t="s">
        <v>54153</v>
      </c>
      <c r="V8549" s="298" t="n">
        <v>2.7994</v>
      </c>
      <c r="W8549" s="298" t="s">
        <v>240</v>
      </c>
      <c r="X8549" s="298" t="s">
        <v>54154</v>
      </c>
    </row>
    <row r="8550" customFormat="false" ht="15.8" hidden="false" customHeight="false" outlineLevel="0" collapsed="false">
      <c r="U8550" s="298" t="s">
        <v>54155</v>
      </c>
      <c r="V8550" s="298" t="n">
        <v>14.302</v>
      </c>
      <c r="W8550" s="298" t="s">
        <v>240</v>
      </c>
      <c r="X8550" s="298" t="s">
        <v>54156</v>
      </c>
    </row>
    <row r="8551" customFormat="false" ht="15.8" hidden="false" customHeight="false" outlineLevel="0" collapsed="false">
      <c r="U8551" s="298" t="s">
        <v>54157</v>
      </c>
      <c r="V8551" s="298" t="n">
        <v>806.9656</v>
      </c>
      <c r="W8551" s="298" t="s">
        <v>240</v>
      </c>
      <c r="X8551" s="298" t="s">
        <v>54158</v>
      </c>
    </row>
    <row r="8552" customFormat="false" ht="15.8" hidden="false" customHeight="false" outlineLevel="0" collapsed="false">
      <c r="U8552" s="298" t="s">
        <v>54159</v>
      </c>
      <c r="V8552" s="298" t="n">
        <v>163.6777</v>
      </c>
      <c r="W8552" s="298" t="s">
        <v>240</v>
      </c>
      <c r="X8552" s="298" t="s">
        <v>54160</v>
      </c>
    </row>
    <row r="8553" customFormat="false" ht="15.8" hidden="false" customHeight="false" outlineLevel="0" collapsed="false">
      <c r="U8553" s="298" t="s">
        <v>54161</v>
      </c>
      <c r="V8553" s="298" t="n">
        <v>128.9364</v>
      </c>
      <c r="W8553" s="298" t="s">
        <v>240</v>
      </c>
      <c r="X8553" s="298" t="s">
        <v>54162</v>
      </c>
    </row>
    <row r="8554" customFormat="false" ht="15.8" hidden="false" customHeight="false" outlineLevel="0" collapsed="false">
      <c r="U8554" s="298" t="s">
        <v>54163</v>
      </c>
      <c r="V8554" s="298" t="n">
        <v>91.3677</v>
      </c>
      <c r="W8554" s="298" t="s">
        <v>240</v>
      </c>
      <c r="X8554" s="298" t="s">
        <v>54164</v>
      </c>
    </row>
    <row r="8555" customFormat="false" ht="15.8" hidden="false" customHeight="false" outlineLevel="0" collapsed="false">
      <c r="U8555" s="298" t="s">
        <v>54165</v>
      </c>
      <c r="V8555" s="298" t="n">
        <v>23.0075</v>
      </c>
      <c r="W8555" s="298" t="s">
        <v>240</v>
      </c>
      <c r="X8555" s="298" t="s">
        <v>54166</v>
      </c>
    </row>
    <row r="8556" customFormat="false" ht="15.8" hidden="false" customHeight="false" outlineLevel="0" collapsed="false">
      <c r="U8556" s="298" t="s">
        <v>54167</v>
      </c>
      <c r="V8556" s="298" t="n">
        <v>89.778</v>
      </c>
      <c r="W8556" s="298" t="s">
        <v>240</v>
      </c>
      <c r="X8556" s="298" t="s">
        <v>54168</v>
      </c>
    </row>
    <row r="8557" customFormat="false" ht="15.8" hidden="false" customHeight="false" outlineLevel="0" collapsed="false">
      <c r="U8557" s="298" t="s">
        <v>54169</v>
      </c>
      <c r="V8557" s="298" t="n">
        <v>402.805</v>
      </c>
      <c r="W8557" s="298" t="s">
        <v>240</v>
      </c>
      <c r="X8557" s="298" t="s">
        <v>54170</v>
      </c>
    </row>
    <row r="8558" customFormat="false" ht="15.8" hidden="false" customHeight="false" outlineLevel="0" collapsed="false">
      <c r="U8558" s="298" t="s">
        <v>54171</v>
      </c>
      <c r="V8558" s="298" t="n">
        <v>133.1463</v>
      </c>
      <c r="W8558" s="298" t="s">
        <v>240</v>
      </c>
      <c r="X8558" s="298" t="s">
        <v>54172</v>
      </c>
    </row>
    <row r="8559" customFormat="false" ht="15.8" hidden="false" customHeight="false" outlineLevel="0" collapsed="false">
      <c r="U8559" s="298" t="s">
        <v>54173</v>
      </c>
      <c r="V8559" s="298" t="n">
        <v>7.8749</v>
      </c>
      <c r="W8559" s="298" t="s">
        <v>240</v>
      </c>
      <c r="X8559" s="298" t="s">
        <v>54174</v>
      </c>
    </row>
    <row r="8560" customFormat="false" ht="15.8" hidden="false" customHeight="false" outlineLevel="0" collapsed="false">
      <c r="U8560" s="298" t="s">
        <v>54175</v>
      </c>
      <c r="V8560" s="298" t="n">
        <v>21.0578</v>
      </c>
      <c r="W8560" s="298" t="s">
        <v>240</v>
      </c>
      <c r="X8560" s="298" t="s">
        <v>54176</v>
      </c>
    </row>
    <row r="8561" customFormat="false" ht="15.8" hidden="false" customHeight="false" outlineLevel="0" collapsed="false">
      <c r="U8561" s="298" t="s">
        <v>54177</v>
      </c>
      <c r="V8561" s="298" t="n">
        <v>82.5413</v>
      </c>
      <c r="W8561" s="298" t="s">
        <v>240</v>
      </c>
      <c r="X8561" s="298" t="s">
        <v>54178</v>
      </c>
    </row>
    <row r="8562" customFormat="false" ht="15.8" hidden="false" customHeight="false" outlineLevel="0" collapsed="false">
      <c r="U8562" s="298" t="s">
        <v>54179</v>
      </c>
      <c r="V8562" s="298" t="n">
        <v>3.3213</v>
      </c>
      <c r="W8562" s="298" t="s">
        <v>240</v>
      </c>
      <c r="X8562" s="298" t="s">
        <v>54180</v>
      </c>
    </row>
    <row r="8563" customFormat="false" ht="15.8" hidden="false" customHeight="false" outlineLevel="0" collapsed="false">
      <c r="U8563" s="298" t="s">
        <v>54181</v>
      </c>
      <c r="V8563" s="298" t="n">
        <v>35.0255</v>
      </c>
      <c r="W8563" s="298" t="s">
        <v>240</v>
      </c>
      <c r="X8563" s="298" t="s">
        <v>54182</v>
      </c>
    </row>
    <row r="8564" customFormat="false" ht="15.8" hidden="false" customHeight="false" outlineLevel="0" collapsed="false">
      <c r="U8564" s="298" t="s">
        <v>54183</v>
      </c>
      <c r="V8564" s="298" t="n">
        <v>178.4346</v>
      </c>
      <c r="W8564" s="298" t="s">
        <v>240</v>
      </c>
      <c r="X8564" s="298" t="s">
        <v>54184</v>
      </c>
    </row>
    <row r="8565" customFormat="false" ht="15.8" hidden="false" customHeight="false" outlineLevel="0" collapsed="false">
      <c r="U8565" s="298" t="s">
        <v>54185</v>
      </c>
      <c r="V8565" s="298" t="n">
        <v>396.6766</v>
      </c>
      <c r="W8565" s="298" t="s">
        <v>240</v>
      </c>
      <c r="X8565" s="298" t="s">
        <v>54186</v>
      </c>
    </row>
    <row r="8566" customFormat="false" ht="15.8" hidden="false" customHeight="false" outlineLevel="0" collapsed="false">
      <c r="U8566" s="298" t="s">
        <v>54187</v>
      </c>
      <c r="V8566" s="298" t="n">
        <v>6.989</v>
      </c>
      <c r="W8566" s="298" t="s">
        <v>240</v>
      </c>
      <c r="X8566" s="298" t="s">
        <v>54188</v>
      </c>
    </row>
    <row r="8567" customFormat="false" ht="15.8" hidden="false" customHeight="false" outlineLevel="0" collapsed="false">
      <c r="U8567" s="298" t="s">
        <v>54189</v>
      </c>
      <c r="V8567" s="298" t="n">
        <v>167.276</v>
      </c>
      <c r="W8567" s="298" t="s">
        <v>240</v>
      </c>
      <c r="X8567" s="298" t="s">
        <v>54190</v>
      </c>
    </row>
    <row r="8568" customFormat="false" ht="15.8" hidden="false" customHeight="false" outlineLevel="0" collapsed="false">
      <c r="U8568" s="298" t="s">
        <v>54191</v>
      </c>
      <c r="V8568" s="298" t="n">
        <v>0.0805</v>
      </c>
      <c r="W8568" s="298" t="s">
        <v>240</v>
      </c>
      <c r="X8568" s="298" t="s">
        <v>54192</v>
      </c>
    </row>
    <row r="8569" customFormat="false" ht="15.8" hidden="false" customHeight="false" outlineLevel="0" collapsed="false">
      <c r="U8569" s="298" t="s">
        <v>54193</v>
      </c>
      <c r="V8569" s="298" t="n">
        <v>0.1967</v>
      </c>
      <c r="W8569" s="298" t="s">
        <v>240</v>
      </c>
      <c r="X8569" s="298" t="s">
        <v>54194</v>
      </c>
    </row>
    <row r="8570" customFormat="false" ht="15.8" hidden="false" customHeight="false" outlineLevel="0" collapsed="false">
      <c r="U8570" s="298" t="s">
        <v>54195</v>
      </c>
      <c r="V8570" s="298" t="n">
        <v>1.0238</v>
      </c>
      <c r="W8570" s="298" t="s">
        <v>240</v>
      </c>
      <c r="X8570" s="298" t="s">
        <v>54196</v>
      </c>
    </row>
    <row r="8571" customFormat="false" ht="15.8" hidden="false" customHeight="false" outlineLevel="0" collapsed="false">
      <c r="U8571" s="298" t="s">
        <v>54197</v>
      </c>
      <c r="V8571" s="298" t="n">
        <v>1.5017</v>
      </c>
      <c r="W8571" s="298" t="s">
        <v>240</v>
      </c>
      <c r="X8571" s="298" t="s">
        <v>54198</v>
      </c>
    </row>
    <row r="8572" customFormat="false" ht="15.8" hidden="false" customHeight="false" outlineLevel="0" collapsed="false">
      <c r="U8572" s="298" t="s">
        <v>54199</v>
      </c>
      <c r="V8572" s="298" t="n">
        <v>3.9758</v>
      </c>
      <c r="W8572" s="298" t="s">
        <v>240</v>
      </c>
      <c r="X8572" s="298" t="s">
        <v>54200</v>
      </c>
    </row>
    <row r="8573" customFormat="false" ht="15.8" hidden="false" customHeight="false" outlineLevel="0" collapsed="false">
      <c r="U8573" s="298" t="s">
        <v>54201</v>
      </c>
      <c r="V8573" s="298" t="n">
        <v>5.6739</v>
      </c>
      <c r="W8573" s="298" t="s">
        <v>240</v>
      </c>
      <c r="X8573" s="298" t="s">
        <v>54202</v>
      </c>
    </row>
    <row r="8574" customFormat="false" ht="15.8" hidden="false" customHeight="false" outlineLevel="0" collapsed="false">
      <c r="U8574" s="298" t="s">
        <v>54203</v>
      </c>
      <c r="V8574" s="298" t="n">
        <v>20.1711</v>
      </c>
      <c r="W8574" s="298" t="s">
        <v>240</v>
      </c>
      <c r="X8574" s="298" t="s">
        <v>54204</v>
      </c>
    </row>
    <row r="8575" customFormat="false" ht="15.8" hidden="false" customHeight="false" outlineLevel="0" collapsed="false">
      <c r="U8575" s="298" t="s">
        <v>54205</v>
      </c>
      <c r="V8575" s="298" t="n">
        <v>41.3239</v>
      </c>
      <c r="W8575" s="298" t="s">
        <v>240</v>
      </c>
      <c r="X8575" s="298" t="s">
        <v>54206</v>
      </c>
    </row>
    <row r="8576" customFormat="false" ht="15.8" hidden="false" customHeight="false" outlineLevel="0" collapsed="false">
      <c r="U8576" s="298" t="s">
        <v>54207</v>
      </c>
      <c r="V8576" s="298" t="n">
        <v>196.3104</v>
      </c>
      <c r="W8576" s="298" t="s">
        <v>240</v>
      </c>
      <c r="X8576" s="298" t="s">
        <v>54208</v>
      </c>
    </row>
    <row r="8577" customFormat="false" ht="15.8" hidden="false" customHeight="false" outlineLevel="0" collapsed="false">
      <c r="U8577" s="298" t="s">
        <v>54209</v>
      </c>
      <c r="V8577" s="298" t="n">
        <v>3.499</v>
      </c>
      <c r="W8577" s="298" t="s">
        <v>240</v>
      </c>
      <c r="X8577" s="298" t="s">
        <v>54210</v>
      </c>
    </row>
    <row r="8578" customFormat="false" ht="15.8" hidden="false" customHeight="false" outlineLevel="0" collapsed="false">
      <c r="U8578" s="298" t="s">
        <v>54211</v>
      </c>
      <c r="V8578" s="298" t="n">
        <v>6.1964</v>
      </c>
      <c r="W8578" s="298" t="s">
        <v>240</v>
      </c>
      <c r="X8578" s="298" t="s">
        <v>54212</v>
      </c>
    </row>
    <row r="8579" customFormat="false" ht="15.8" hidden="false" customHeight="false" outlineLevel="0" collapsed="false">
      <c r="U8579" s="298" t="s">
        <v>54213</v>
      </c>
      <c r="V8579" s="298" t="n">
        <v>526.8183</v>
      </c>
      <c r="W8579" s="298" t="s">
        <v>240</v>
      </c>
      <c r="X8579" s="298" t="s">
        <v>54214</v>
      </c>
    </row>
    <row r="8580" customFormat="false" ht="15.8" hidden="false" customHeight="false" outlineLevel="0" collapsed="false">
      <c r="U8580" s="298" t="s">
        <v>54215</v>
      </c>
      <c r="V8580" s="298" t="n">
        <v>400.8433</v>
      </c>
      <c r="W8580" s="298" t="s">
        <v>240</v>
      </c>
      <c r="X8580" s="298" t="s">
        <v>54216</v>
      </c>
    </row>
    <row r="8581" customFormat="false" ht="15.8" hidden="false" customHeight="false" outlineLevel="0" collapsed="false">
      <c r="U8581" s="298" t="s">
        <v>54217</v>
      </c>
      <c r="V8581" s="298" t="n">
        <v>420.3505</v>
      </c>
      <c r="W8581" s="298" t="s">
        <v>240</v>
      </c>
      <c r="X8581" s="298" t="s">
        <v>54218</v>
      </c>
    </row>
    <row r="8582" customFormat="false" ht="15.8" hidden="false" customHeight="false" outlineLevel="0" collapsed="false">
      <c r="U8582" s="298" t="s">
        <v>54219</v>
      </c>
      <c r="V8582" s="298" t="n">
        <v>12.0684</v>
      </c>
      <c r="W8582" s="298" t="s">
        <v>240</v>
      </c>
      <c r="X8582" s="298" t="s">
        <v>54220</v>
      </c>
    </row>
    <row r="8583" customFormat="false" ht="15.8" hidden="false" customHeight="false" outlineLevel="0" collapsed="false">
      <c r="U8583" s="298" t="s">
        <v>54221</v>
      </c>
      <c r="V8583" s="298" t="n">
        <v>0.1612</v>
      </c>
      <c r="W8583" s="298" t="s">
        <v>240</v>
      </c>
      <c r="X8583" s="298" t="s">
        <v>54222</v>
      </c>
    </row>
    <row r="8584" customFormat="false" ht="15.8" hidden="false" customHeight="false" outlineLevel="0" collapsed="false">
      <c r="U8584" s="298" t="s">
        <v>54223</v>
      </c>
      <c r="V8584" s="298" t="n">
        <v>307.7954</v>
      </c>
      <c r="W8584" s="298" t="s">
        <v>240</v>
      </c>
      <c r="X8584" s="298" t="s">
        <v>54224</v>
      </c>
    </row>
    <row r="8585" customFormat="false" ht="15.8" hidden="false" customHeight="false" outlineLevel="0" collapsed="false">
      <c r="U8585" s="298" t="s">
        <v>54225</v>
      </c>
      <c r="V8585" s="298" t="n">
        <v>1.0544</v>
      </c>
      <c r="W8585" s="298" t="s">
        <v>240</v>
      </c>
      <c r="X8585" s="298" t="s">
        <v>54226</v>
      </c>
    </row>
    <row r="8586" customFormat="false" ht="15.8" hidden="false" customHeight="false" outlineLevel="0" collapsed="false">
      <c r="U8586" s="298" t="s">
        <v>54227</v>
      </c>
      <c r="V8586" s="298" t="n">
        <v>460.5619</v>
      </c>
      <c r="W8586" s="298" t="s">
        <v>240</v>
      </c>
      <c r="X8586" s="298" t="s">
        <v>54228</v>
      </c>
    </row>
    <row r="8587" customFormat="false" ht="15.8" hidden="false" customHeight="false" outlineLevel="0" collapsed="false">
      <c r="U8587" s="298" t="s">
        <v>54229</v>
      </c>
      <c r="V8587" s="298" t="n">
        <v>165.693</v>
      </c>
      <c r="W8587" s="298" t="s">
        <v>240</v>
      </c>
      <c r="X8587" s="298" t="s">
        <v>54230</v>
      </c>
    </row>
    <row r="8588" customFormat="false" ht="15.8" hidden="false" customHeight="false" outlineLevel="0" collapsed="false">
      <c r="U8588" s="298" t="s">
        <v>54231</v>
      </c>
      <c r="V8588" s="298" t="n">
        <v>118.3497</v>
      </c>
      <c r="W8588" s="298" t="s">
        <v>240</v>
      </c>
      <c r="X8588" s="298" t="s">
        <v>54232</v>
      </c>
    </row>
    <row r="8589" customFormat="false" ht="15.8" hidden="false" customHeight="false" outlineLevel="0" collapsed="false">
      <c r="U8589" s="298" t="s">
        <v>54233</v>
      </c>
      <c r="V8589" s="298" t="n">
        <v>3.5095</v>
      </c>
      <c r="W8589" s="298" t="s">
        <v>240</v>
      </c>
      <c r="X8589" s="298" t="s">
        <v>54234</v>
      </c>
    </row>
    <row r="8590" customFormat="false" ht="15.8" hidden="false" customHeight="false" outlineLevel="0" collapsed="false">
      <c r="U8590" s="298" t="s">
        <v>54235</v>
      </c>
      <c r="V8590" s="298" t="n">
        <v>603.4089</v>
      </c>
      <c r="W8590" s="298" t="s">
        <v>240</v>
      </c>
      <c r="X8590" s="298" t="s">
        <v>54236</v>
      </c>
    </row>
    <row r="8591" customFormat="false" ht="15.8" hidden="false" customHeight="false" outlineLevel="0" collapsed="false">
      <c r="U8591" s="298" t="s">
        <v>54237</v>
      </c>
      <c r="V8591" s="298" t="n">
        <v>182.3337</v>
      </c>
      <c r="W8591" s="298" t="s">
        <v>240</v>
      </c>
      <c r="X8591" s="298" t="s">
        <v>54238</v>
      </c>
    </row>
    <row r="8592" customFormat="false" ht="15.8" hidden="false" customHeight="false" outlineLevel="0" collapsed="false">
      <c r="U8592" s="298" t="s">
        <v>54239</v>
      </c>
      <c r="V8592" s="298" t="n">
        <v>9.2159</v>
      </c>
      <c r="W8592" s="298" t="s">
        <v>240</v>
      </c>
      <c r="X8592" s="298" t="s">
        <v>54240</v>
      </c>
    </row>
    <row r="8593" customFormat="false" ht="15.8" hidden="false" customHeight="false" outlineLevel="0" collapsed="false">
      <c r="U8593" s="298" t="s">
        <v>54241</v>
      </c>
      <c r="V8593" s="298" t="n">
        <v>117.7181</v>
      </c>
      <c r="W8593" s="298" t="s">
        <v>240</v>
      </c>
      <c r="X8593" s="298" t="s">
        <v>54242</v>
      </c>
    </row>
    <row r="8594" customFormat="false" ht="15.8" hidden="false" customHeight="false" outlineLevel="0" collapsed="false">
      <c r="U8594" s="298" t="s">
        <v>54243</v>
      </c>
      <c r="V8594" s="298" t="n">
        <v>25.5236</v>
      </c>
      <c r="W8594" s="298" t="s">
        <v>240</v>
      </c>
      <c r="X8594" s="298" t="s">
        <v>54244</v>
      </c>
    </row>
    <row r="8595" customFormat="false" ht="15.8" hidden="false" customHeight="false" outlineLevel="0" collapsed="false">
      <c r="U8595" s="298" t="s">
        <v>54245</v>
      </c>
      <c r="V8595" s="298" t="n">
        <v>6.4807</v>
      </c>
      <c r="W8595" s="298" t="s">
        <v>240</v>
      </c>
      <c r="X8595" s="298" t="s">
        <v>54246</v>
      </c>
    </row>
    <row r="8596" customFormat="false" ht="15.8" hidden="false" customHeight="false" outlineLevel="0" collapsed="false">
      <c r="U8596" s="298" t="s">
        <v>54247</v>
      </c>
      <c r="V8596" s="298" t="n">
        <v>658.9591</v>
      </c>
      <c r="W8596" s="298" t="s">
        <v>240</v>
      </c>
      <c r="X8596" s="298" t="s">
        <v>54248</v>
      </c>
    </row>
    <row r="8597" customFormat="false" ht="15.8" hidden="false" customHeight="false" outlineLevel="0" collapsed="false">
      <c r="U8597" s="298" t="s">
        <v>54249</v>
      </c>
      <c r="V8597" s="298" t="n">
        <v>158.4261</v>
      </c>
      <c r="W8597" s="298" t="s">
        <v>240</v>
      </c>
      <c r="X8597" s="298" t="s">
        <v>54250</v>
      </c>
    </row>
    <row r="8598" customFormat="false" ht="15.8" hidden="false" customHeight="false" outlineLevel="0" collapsed="false">
      <c r="U8598" s="298" t="s">
        <v>54251</v>
      </c>
      <c r="V8598" s="298" t="n">
        <v>63.4592</v>
      </c>
      <c r="W8598" s="298" t="s">
        <v>240</v>
      </c>
      <c r="X8598" s="298" t="s">
        <v>54252</v>
      </c>
    </row>
    <row r="8599" customFormat="false" ht="15.8" hidden="false" customHeight="false" outlineLevel="0" collapsed="false">
      <c r="U8599" s="298" t="s">
        <v>54253</v>
      </c>
      <c r="V8599" s="298" t="n">
        <v>16.6006</v>
      </c>
      <c r="W8599" s="298" t="s">
        <v>240</v>
      </c>
      <c r="X8599" s="298" t="s">
        <v>54254</v>
      </c>
    </row>
    <row r="8600" customFormat="false" ht="15.8" hidden="false" customHeight="false" outlineLevel="0" collapsed="false">
      <c r="U8600" s="298" t="s">
        <v>54255</v>
      </c>
      <c r="V8600" s="298" t="n">
        <v>3421.04</v>
      </c>
      <c r="W8600" s="298" t="s">
        <v>240</v>
      </c>
      <c r="X8600" s="298" t="s">
        <v>54256</v>
      </c>
    </row>
    <row r="8601" customFormat="false" ht="15.8" hidden="false" customHeight="false" outlineLevel="0" collapsed="false">
      <c r="U8601" s="298" t="s">
        <v>54257</v>
      </c>
      <c r="V8601" s="298" t="n">
        <v>4062.78</v>
      </c>
      <c r="W8601" s="298" t="s">
        <v>240</v>
      </c>
      <c r="X8601" s="298" t="s">
        <v>54258</v>
      </c>
    </row>
    <row r="8602" customFormat="false" ht="15.8" hidden="false" customHeight="false" outlineLevel="0" collapsed="false">
      <c r="U8602" s="298" t="s">
        <v>54259</v>
      </c>
      <c r="V8602" s="298" t="n">
        <v>8001.65</v>
      </c>
      <c r="W8602" s="298" t="s">
        <v>240</v>
      </c>
      <c r="X8602" s="298" t="s">
        <v>54260</v>
      </c>
    </row>
    <row r="8603" customFormat="false" ht="15.8" hidden="false" customHeight="false" outlineLevel="0" collapsed="false">
      <c r="U8603" s="298" t="s">
        <v>54261</v>
      </c>
      <c r="V8603" s="298" t="n">
        <v>10500.46</v>
      </c>
      <c r="W8603" s="298" t="s">
        <v>240</v>
      </c>
      <c r="X8603" s="298" t="s">
        <v>54262</v>
      </c>
    </row>
    <row r="8604" customFormat="false" ht="15.8" hidden="false" customHeight="false" outlineLevel="0" collapsed="false">
      <c r="U8604" s="298" t="s">
        <v>54263</v>
      </c>
      <c r="V8604" s="298" t="n">
        <v>12013.71</v>
      </c>
      <c r="W8604" s="298" t="s">
        <v>240</v>
      </c>
      <c r="X8604" s="298" t="s">
        <v>54264</v>
      </c>
    </row>
    <row r="8605" customFormat="false" ht="15.8" hidden="false" customHeight="false" outlineLevel="0" collapsed="false">
      <c r="U8605" s="298" t="s">
        <v>54265</v>
      </c>
      <c r="V8605" s="298" t="n">
        <v>14315.47</v>
      </c>
      <c r="W8605" s="298" t="s">
        <v>240</v>
      </c>
      <c r="X8605" s="298" t="s">
        <v>54266</v>
      </c>
    </row>
    <row r="8606" customFormat="false" ht="15.8" hidden="false" customHeight="false" outlineLevel="0" collapsed="false">
      <c r="U8606" s="298" t="s">
        <v>54267</v>
      </c>
      <c r="V8606" s="298" t="n">
        <v>49.5407</v>
      </c>
      <c r="W8606" s="298" t="s">
        <v>240</v>
      </c>
      <c r="X8606" s="298" t="s">
        <v>54268</v>
      </c>
    </row>
    <row r="8607" customFormat="false" ht="15.8" hidden="false" customHeight="false" outlineLevel="0" collapsed="false">
      <c r="U8607" s="298" t="s">
        <v>54269</v>
      </c>
      <c r="V8607" s="298" t="n">
        <v>259.9328</v>
      </c>
      <c r="W8607" s="298" t="s">
        <v>240</v>
      </c>
      <c r="X8607" s="298" t="s">
        <v>54270</v>
      </c>
    </row>
    <row r="8608" customFormat="false" ht="15.8" hidden="false" customHeight="false" outlineLevel="0" collapsed="false">
      <c r="U8608" s="298" t="s">
        <v>54271</v>
      </c>
      <c r="V8608" s="298" t="n">
        <v>320.2861</v>
      </c>
      <c r="W8608" s="298" t="s">
        <v>240</v>
      </c>
      <c r="X8608" s="298" t="s">
        <v>54272</v>
      </c>
    </row>
    <row r="8609" customFormat="false" ht="15.8" hidden="false" customHeight="false" outlineLevel="0" collapsed="false">
      <c r="U8609" s="298" t="s">
        <v>54273</v>
      </c>
      <c r="V8609" s="298" t="n">
        <v>486.566</v>
      </c>
      <c r="W8609" s="298" t="s">
        <v>240</v>
      </c>
      <c r="X8609" s="298" t="s">
        <v>54274</v>
      </c>
    </row>
    <row r="8610" customFormat="false" ht="15.8" hidden="false" customHeight="false" outlineLevel="0" collapsed="false">
      <c r="U8610" s="298" t="s">
        <v>54275</v>
      </c>
      <c r="V8610" s="298" t="n">
        <v>201.608</v>
      </c>
      <c r="W8610" s="298" t="s">
        <v>240</v>
      </c>
      <c r="X8610" s="298" t="s">
        <v>54276</v>
      </c>
    </row>
    <row r="8611" customFormat="false" ht="15.8" hidden="false" customHeight="false" outlineLevel="0" collapsed="false">
      <c r="U8611" s="298" t="s">
        <v>54277</v>
      </c>
      <c r="V8611" s="298" t="n">
        <v>100.2027</v>
      </c>
      <c r="W8611" s="298" t="s">
        <v>240</v>
      </c>
      <c r="X8611" s="298" t="s">
        <v>54278</v>
      </c>
    </row>
    <row r="8612" customFormat="false" ht="15.8" hidden="false" customHeight="false" outlineLevel="0" collapsed="false">
      <c r="U8612" s="298" t="s">
        <v>54279</v>
      </c>
      <c r="V8612" s="298" t="n">
        <v>19.4352</v>
      </c>
      <c r="W8612" s="298" t="s">
        <v>240</v>
      </c>
      <c r="X8612" s="298" t="s">
        <v>54280</v>
      </c>
    </row>
    <row r="8613" customFormat="false" ht="15.8" hidden="false" customHeight="false" outlineLevel="0" collapsed="false">
      <c r="U8613" s="298" t="s">
        <v>54281</v>
      </c>
      <c r="V8613" s="298" t="n">
        <v>588.7147</v>
      </c>
      <c r="W8613" s="298" t="s">
        <v>240</v>
      </c>
      <c r="X8613" s="298" t="s">
        <v>54282</v>
      </c>
    </row>
    <row r="8614" customFormat="false" ht="15.8" hidden="false" customHeight="false" outlineLevel="0" collapsed="false">
      <c r="U8614" s="298" t="s">
        <v>54283</v>
      </c>
      <c r="V8614" s="298" t="n">
        <v>52.1001</v>
      </c>
      <c r="W8614" s="298" t="s">
        <v>240</v>
      </c>
      <c r="X8614" s="298" t="s">
        <v>54284</v>
      </c>
    </row>
    <row r="8615" customFormat="false" ht="15.8" hidden="false" customHeight="false" outlineLevel="0" collapsed="false">
      <c r="U8615" s="298" t="s">
        <v>54285</v>
      </c>
      <c r="V8615" s="298" t="n">
        <v>402.6724</v>
      </c>
      <c r="W8615" s="298" t="s">
        <v>240</v>
      </c>
      <c r="X8615" s="298" t="s">
        <v>54286</v>
      </c>
    </row>
    <row r="8616" customFormat="false" ht="15.8" hidden="false" customHeight="false" outlineLevel="0" collapsed="false">
      <c r="U8616" s="298" t="s">
        <v>54287</v>
      </c>
      <c r="V8616" s="298" t="n">
        <v>0.9295</v>
      </c>
      <c r="W8616" s="298" t="s">
        <v>240</v>
      </c>
      <c r="X8616" s="298" t="s">
        <v>54288</v>
      </c>
    </row>
    <row r="8617" customFormat="false" ht="15.8" hidden="false" customHeight="false" outlineLevel="0" collapsed="false">
      <c r="U8617" s="298" t="s">
        <v>54289</v>
      </c>
      <c r="V8617" s="298" t="n">
        <v>125.5205</v>
      </c>
      <c r="W8617" s="298" t="s">
        <v>240</v>
      </c>
      <c r="X8617" s="298" t="s">
        <v>54290</v>
      </c>
    </row>
    <row r="8618" customFormat="false" ht="15.8" hidden="false" customHeight="false" outlineLevel="0" collapsed="false">
      <c r="U8618" s="298" t="s">
        <v>54291</v>
      </c>
      <c r="V8618" s="298" t="n">
        <v>43.2747</v>
      </c>
      <c r="W8618" s="298" t="s">
        <v>240</v>
      </c>
      <c r="X8618" s="298" t="s">
        <v>54292</v>
      </c>
    </row>
    <row r="8619" customFormat="false" ht="15.8" hidden="false" customHeight="false" outlineLevel="0" collapsed="false">
      <c r="U8619" s="298" t="s">
        <v>54293</v>
      </c>
      <c r="V8619" s="298" t="n">
        <v>755.7004</v>
      </c>
      <c r="W8619" s="298" t="s">
        <v>240</v>
      </c>
      <c r="X8619" s="298" t="s">
        <v>54294</v>
      </c>
    </row>
    <row r="8620" customFormat="false" ht="15.8" hidden="false" customHeight="false" outlineLevel="0" collapsed="false">
      <c r="U8620" s="298" t="s">
        <v>54295</v>
      </c>
      <c r="V8620" s="298" t="n">
        <v>923.1883</v>
      </c>
      <c r="W8620" s="298" t="s">
        <v>240</v>
      </c>
      <c r="X8620" s="298" t="s">
        <v>54296</v>
      </c>
    </row>
    <row r="8621" customFormat="false" ht="15.8" hidden="false" customHeight="false" outlineLevel="0" collapsed="false">
      <c r="U8621" s="298" t="s">
        <v>54297</v>
      </c>
      <c r="V8621" s="298" t="n">
        <v>69.9788</v>
      </c>
      <c r="W8621" s="298" t="s">
        <v>240</v>
      </c>
      <c r="X8621" s="298" t="s">
        <v>54298</v>
      </c>
    </row>
    <row r="8622" customFormat="false" ht="15.8" hidden="false" customHeight="false" outlineLevel="0" collapsed="false">
      <c r="U8622" s="298" t="s">
        <v>54299</v>
      </c>
      <c r="V8622" s="298" t="n">
        <v>73.296</v>
      </c>
      <c r="W8622" s="298" t="s">
        <v>240</v>
      </c>
      <c r="X8622" s="298" t="s">
        <v>54300</v>
      </c>
    </row>
    <row r="8623" customFormat="false" ht="15.8" hidden="false" customHeight="false" outlineLevel="0" collapsed="false">
      <c r="U8623" s="298" t="s">
        <v>54301</v>
      </c>
      <c r="V8623" s="298" t="n">
        <v>4.5634</v>
      </c>
      <c r="W8623" s="298" t="s">
        <v>240</v>
      </c>
      <c r="X8623" s="298" t="s">
        <v>54302</v>
      </c>
    </row>
    <row r="8624" customFormat="false" ht="15.8" hidden="false" customHeight="false" outlineLevel="0" collapsed="false">
      <c r="U8624" s="298" t="s">
        <v>54303</v>
      </c>
      <c r="V8624" s="298" t="n">
        <v>10.2321</v>
      </c>
      <c r="W8624" s="298" t="s">
        <v>240</v>
      </c>
      <c r="X8624" s="298" t="s">
        <v>54304</v>
      </c>
    </row>
    <row r="8625" customFormat="false" ht="15.8" hidden="false" customHeight="false" outlineLevel="0" collapsed="false">
      <c r="U8625" s="298" t="s">
        <v>54305</v>
      </c>
      <c r="V8625" s="298" t="n">
        <v>22659.82</v>
      </c>
      <c r="W8625" s="298" t="s">
        <v>240</v>
      </c>
      <c r="X8625" s="298" t="s">
        <v>54306</v>
      </c>
    </row>
    <row r="8626" customFormat="false" ht="15.8" hidden="false" customHeight="false" outlineLevel="0" collapsed="false">
      <c r="U8626" s="298" t="s">
        <v>54307</v>
      </c>
      <c r="V8626" s="298" t="n">
        <v>32644.23</v>
      </c>
      <c r="W8626" s="298" t="s">
        <v>240</v>
      </c>
      <c r="X8626" s="298" t="s">
        <v>54308</v>
      </c>
    </row>
    <row r="8627" customFormat="false" ht="15.8" hidden="false" customHeight="false" outlineLevel="0" collapsed="false">
      <c r="U8627" s="298" t="s">
        <v>54309</v>
      </c>
      <c r="V8627" s="298" t="n">
        <v>42665.4</v>
      </c>
      <c r="W8627" s="298" t="s">
        <v>240</v>
      </c>
      <c r="X8627" s="298" t="s">
        <v>54310</v>
      </c>
    </row>
    <row r="8628" customFormat="false" ht="15.8" hidden="false" customHeight="false" outlineLevel="0" collapsed="false">
      <c r="U8628" s="298" t="s">
        <v>54311</v>
      </c>
      <c r="V8628" s="298" t="n">
        <v>220.2621</v>
      </c>
      <c r="W8628" s="298" t="s">
        <v>240</v>
      </c>
      <c r="X8628" s="298" t="s">
        <v>54312</v>
      </c>
    </row>
    <row r="8629" customFormat="false" ht="15.8" hidden="false" customHeight="false" outlineLevel="0" collapsed="false">
      <c r="U8629" s="298" t="s">
        <v>54313</v>
      </c>
      <c r="V8629" s="298" t="n">
        <v>2.8546</v>
      </c>
      <c r="W8629" s="298" t="s">
        <v>240</v>
      </c>
      <c r="X8629" s="298" t="s">
        <v>54314</v>
      </c>
    </row>
    <row r="8630" customFormat="false" ht="15.8" hidden="false" customHeight="false" outlineLevel="0" collapsed="false">
      <c r="U8630" s="298" t="s">
        <v>54315</v>
      </c>
      <c r="V8630" s="298" t="n">
        <v>71.6066</v>
      </c>
      <c r="W8630" s="298" t="s">
        <v>240</v>
      </c>
      <c r="X8630" s="298" t="s">
        <v>54316</v>
      </c>
    </row>
    <row r="8631" customFormat="false" ht="15.8" hidden="false" customHeight="false" outlineLevel="0" collapsed="false">
      <c r="U8631" s="298" t="s">
        <v>54317</v>
      </c>
      <c r="V8631" s="298" t="n">
        <v>0.5968</v>
      </c>
      <c r="W8631" s="298" t="s">
        <v>240</v>
      </c>
      <c r="X8631" s="298" t="s">
        <v>54318</v>
      </c>
    </row>
    <row r="8632" customFormat="false" ht="15.8" hidden="false" customHeight="false" outlineLevel="0" collapsed="false">
      <c r="U8632" s="298" t="s">
        <v>54319</v>
      </c>
      <c r="V8632" s="298" t="n">
        <v>54.7868</v>
      </c>
      <c r="W8632" s="298" t="s">
        <v>240</v>
      </c>
      <c r="X8632" s="298" t="s">
        <v>54320</v>
      </c>
    </row>
    <row r="8633" customFormat="false" ht="15.8" hidden="false" customHeight="false" outlineLevel="0" collapsed="false">
      <c r="U8633" s="298" t="s">
        <v>54321</v>
      </c>
      <c r="V8633" s="298" t="n">
        <v>9.2184</v>
      </c>
      <c r="W8633" s="298" t="s">
        <v>240</v>
      </c>
      <c r="X8633" s="298" t="s">
        <v>54322</v>
      </c>
    </row>
    <row r="8634" customFormat="false" ht="15.8" hidden="false" customHeight="false" outlineLevel="0" collapsed="false">
      <c r="U8634" s="298" t="s">
        <v>54323</v>
      </c>
      <c r="V8634" s="298" t="n">
        <v>10.6604</v>
      </c>
      <c r="W8634" s="298" t="s">
        <v>240</v>
      </c>
      <c r="X8634" s="298" t="s">
        <v>54324</v>
      </c>
    </row>
    <row r="8635" customFormat="false" ht="15.8" hidden="false" customHeight="false" outlineLevel="0" collapsed="false">
      <c r="U8635" s="298" t="s">
        <v>54325</v>
      </c>
      <c r="V8635" s="298" t="n">
        <v>11.6015</v>
      </c>
      <c r="W8635" s="298" t="s">
        <v>240</v>
      </c>
      <c r="X8635" s="298" t="s">
        <v>54326</v>
      </c>
    </row>
    <row r="8636" customFormat="false" ht="15.8" hidden="false" customHeight="false" outlineLevel="0" collapsed="false">
      <c r="U8636" s="298" t="s">
        <v>54327</v>
      </c>
      <c r="V8636" s="298" t="n">
        <v>470.4946</v>
      </c>
      <c r="W8636" s="298" t="s">
        <v>240</v>
      </c>
      <c r="X8636" s="298" t="s">
        <v>54328</v>
      </c>
    </row>
    <row r="8637" customFormat="false" ht="15.8" hidden="false" customHeight="false" outlineLevel="0" collapsed="false">
      <c r="U8637" s="298" t="s">
        <v>54329</v>
      </c>
      <c r="V8637" s="298" t="n">
        <v>600.8096</v>
      </c>
      <c r="W8637" s="298" t="s">
        <v>240</v>
      </c>
      <c r="X8637" s="298" t="s">
        <v>54330</v>
      </c>
    </row>
    <row r="8638" customFormat="false" ht="15.8" hidden="false" customHeight="false" outlineLevel="0" collapsed="false">
      <c r="U8638" s="298" t="s">
        <v>54331</v>
      </c>
      <c r="V8638" s="298" t="n">
        <v>961.1566</v>
      </c>
      <c r="W8638" s="298" t="s">
        <v>240</v>
      </c>
      <c r="X8638" s="298" t="s">
        <v>54332</v>
      </c>
    </row>
    <row r="8639" customFormat="false" ht="15.8" hidden="false" customHeight="false" outlineLevel="0" collapsed="false">
      <c r="U8639" s="298" t="s">
        <v>54333</v>
      </c>
      <c r="V8639" s="298" t="n">
        <v>1519.11</v>
      </c>
      <c r="W8639" s="298" t="s">
        <v>240</v>
      </c>
      <c r="X8639" s="298" t="s">
        <v>54334</v>
      </c>
    </row>
    <row r="8640" customFormat="false" ht="15.8" hidden="false" customHeight="false" outlineLevel="0" collapsed="false">
      <c r="U8640" s="298" t="s">
        <v>54335</v>
      </c>
      <c r="V8640" s="298" t="n">
        <v>347.2779</v>
      </c>
      <c r="W8640" s="298" t="s">
        <v>240</v>
      </c>
      <c r="X8640" s="298" t="s">
        <v>54336</v>
      </c>
    </row>
    <row r="8641" customFormat="false" ht="15.8" hidden="false" customHeight="false" outlineLevel="0" collapsed="false">
      <c r="U8641" s="298" t="s">
        <v>54337</v>
      </c>
      <c r="V8641" s="298" t="n">
        <v>16.7288</v>
      </c>
      <c r="W8641" s="298" t="s">
        <v>240</v>
      </c>
      <c r="X8641" s="298" t="s">
        <v>54338</v>
      </c>
    </row>
    <row r="8642" customFormat="false" ht="15.8" hidden="false" customHeight="false" outlineLevel="0" collapsed="false">
      <c r="U8642" s="298" t="s">
        <v>54339</v>
      </c>
      <c r="V8642" s="298" t="n">
        <v>29.1016</v>
      </c>
      <c r="W8642" s="298" t="s">
        <v>240</v>
      </c>
      <c r="X8642" s="298" t="s">
        <v>54340</v>
      </c>
    </row>
    <row r="8643" customFormat="false" ht="15.8" hidden="false" customHeight="false" outlineLevel="0" collapsed="false">
      <c r="U8643" s="298" t="s">
        <v>54341</v>
      </c>
      <c r="V8643" s="298" t="n">
        <v>174.9268</v>
      </c>
      <c r="W8643" s="298" t="s">
        <v>240</v>
      </c>
      <c r="X8643" s="298" t="s">
        <v>54342</v>
      </c>
    </row>
    <row r="8644" customFormat="false" ht="15.8" hidden="false" customHeight="false" outlineLevel="0" collapsed="false">
      <c r="U8644" s="298" t="s">
        <v>54343</v>
      </c>
      <c r="V8644" s="298" t="n">
        <v>0.3583</v>
      </c>
      <c r="W8644" s="298" t="s">
        <v>240</v>
      </c>
      <c r="X8644" s="298" t="s">
        <v>54344</v>
      </c>
    </row>
    <row r="8645" customFormat="false" ht="15.8" hidden="false" customHeight="false" outlineLevel="0" collapsed="false">
      <c r="U8645" s="298" t="s">
        <v>54345</v>
      </c>
      <c r="V8645" s="298" t="n">
        <v>25.412</v>
      </c>
      <c r="W8645" s="298" t="s">
        <v>240</v>
      </c>
      <c r="X8645" s="298" t="s">
        <v>54346</v>
      </c>
    </row>
    <row r="8646" customFormat="false" ht="15.8" hidden="false" customHeight="false" outlineLevel="0" collapsed="false">
      <c r="U8646" s="298" t="s">
        <v>54347</v>
      </c>
      <c r="V8646" s="298" t="n">
        <v>7.309</v>
      </c>
      <c r="W8646" s="298" t="s">
        <v>240</v>
      </c>
      <c r="X8646" s="298" t="s">
        <v>54348</v>
      </c>
    </row>
    <row r="8647" customFormat="false" ht="15.8" hidden="false" customHeight="false" outlineLevel="0" collapsed="false">
      <c r="U8647" s="298" t="s">
        <v>54349</v>
      </c>
      <c r="V8647" s="298" t="n">
        <v>164.3584</v>
      </c>
      <c r="W8647" s="298" t="s">
        <v>240</v>
      </c>
      <c r="X8647" s="298" t="s">
        <v>54350</v>
      </c>
    </row>
    <row r="8648" customFormat="false" ht="15.8" hidden="false" customHeight="false" outlineLevel="0" collapsed="false">
      <c r="U8648" s="298" t="s">
        <v>54351</v>
      </c>
      <c r="V8648" s="298" t="n">
        <v>49.6461</v>
      </c>
      <c r="W8648" s="298" t="s">
        <v>240</v>
      </c>
      <c r="X8648" s="298" t="s">
        <v>54352</v>
      </c>
    </row>
    <row r="8649" customFormat="false" ht="15.8" hidden="false" customHeight="false" outlineLevel="0" collapsed="false">
      <c r="U8649" s="298" t="s">
        <v>54353</v>
      </c>
      <c r="V8649" s="298" t="n">
        <v>414.2787</v>
      </c>
      <c r="W8649" s="298" t="s">
        <v>240</v>
      </c>
      <c r="X8649" s="298" t="s">
        <v>54354</v>
      </c>
    </row>
    <row r="8650" customFormat="false" ht="15.8" hidden="false" customHeight="false" outlineLevel="0" collapsed="false">
      <c r="U8650" s="298" t="s">
        <v>54355</v>
      </c>
      <c r="V8650" s="298" t="n">
        <v>412.7138</v>
      </c>
      <c r="W8650" s="298" t="s">
        <v>240</v>
      </c>
      <c r="X8650" s="298" t="s">
        <v>54356</v>
      </c>
    </row>
    <row r="8651" customFormat="false" ht="15.8" hidden="false" customHeight="false" outlineLevel="0" collapsed="false">
      <c r="U8651" s="298" t="s">
        <v>54357</v>
      </c>
      <c r="V8651" s="298" t="n">
        <v>268.795</v>
      </c>
      <c r="W8651" s="298" t="s">
        <v>240</v>
      </c>
      <c r="X8651" s="298" t="s">
        <v>54358</v>
      </c>
    </row>
    <row r="8652" customFormat="false" ht="15.8" hidden="false" customHeight="false" outlineLevel="0" collapsed="false">
      <c r="U8652" s="298" t="s">
        <v>54359</v>
      </c>
      <c r="V8652" s="298" t="n">
        <v>391.9605</v>
      </c>
      <c r="W8652" s="298" t="s">
        <v>240</v>
      </c>
      <c r="X8652" s="298" t="s">
        <v>54360</v>
      </c>
    </row>
    <row r="8653" customFormat="false" ht="15.8" hidden="false" customHeight="false" outlineLevel="0" collapsed="false">
      <c r="U8653" s="298" t="s">
        <v>54361</v>
      </c>
      <c r="V8653" s="298" t="n">
        <v>391.9605</v>
      </c>
      <c r="W8653" s="298" t="s">
        <v>240</v>
      </c>
      <c r="X8653" s="298" t="s">
        <v>54362</v>
      </c>
    </row>
    <row r="8654" customFormat="false" ht="15.8" hidden="false" customHeight="false" outlineLevel="0" collapsed="false">
      <c r="U8654" s="298" t="s">
        <v>54363</v>
      </c>
      <c r="V8654" s="298" t="n">
        <v>390.1807</v>
      </c>
      <c r="W8654" s="298" t="s">
        <v>240</v>
      </c>
      <c r="X8654" s="298" t="s">
        <v>54364</v>
      </c>
    </row>
    <row r="8655" customFormat="false" ht="15.8" hidden="false" customHeight="false" outlineLevel="0" collapsed="false">
      <c r="U8655" s="298" t="s">
        <v>54365</v>
      </c>
      <c r="V8655" s="298" t="n">
        <v>390.1807</v>
      </c>
      <c r="W8655" s="298" t="s">
        <v>240</v>
      </c>
      <c r="X8655" s="298" t="s">
        <v>54366</v>
      </c>
    </row>
    <row r="8656" customFormat="false" ht="15.8" hidden="false" customHeight="false" outlineLevel="0" collapsed="false">
      <c r="U8656" s="298" t="s">
        <v>54367</v>
      </c>
      <c r="V8656" s="298" t="n">
        <v>26.8907</v>
      </c>
      <c r="W8656" s="298" t="s">
        <v>240</v>
      </c>
      <c r="X8656" s="298" t="s">
        <v>54368</v>
      </c>
    </row>
    <row r="8657" customFormat="false" ht="15.8" hidden="false" customHeight="false" outlineLevel="0" collapsed="false">
      <c r="U8657" s="298" t="s">
        <v>54369</v>
      </c>
      <c r="V8657" s="298" t="n">
        <v>381.305</v>
      </c>
      <c r="W8657" s="298" t="s">
        <v>240</v>
      </c>
      <c r="X8657" s="298" t="s">
        <v>54370</v>
      </c>
    </row>
    <row r="8658" customFormat="false" ht="15.8" hidden="false" customHeight="false" outlineLevel="0" collapsed="false">
      <c r="U8658" s="298" t="s">
        <v>54371</v>
      </c>
      <c r="V8658" s="298" t="n">
        <v>39.339</v>
      </c>
      <c r="W8658" s="298" t="s">
        <v>240</v>
      </c>
      <c r="X8658" s="298" t="s">
        <v>54372</v>
      </c>
    </row>
    <row r="8659" customFormat="false" ht="15.8" hidden="false" customHeight="false" outlineLevel="0" collapsed="false">
      <c r="U8659" s="298" t="s">
        <v>54373</v>
      </c>
      <c r="V8659" s="298" t="n">
        <v>0.8719</v>
      </c>
      <c r="W8659" s="298" t="s">
        <v>240</v>
      </c>
      <c r="X8659" s="298" t="s">
        <v>54374</v>
      </c>
    </row>
    <row r="8660" customFormat="false" ht="15.8" hidden="false" customHeight="false" outlineLevel="0" collapsed="false">
      <c r="U8660" s="298" t="s">
        <v>54375</v>
      </c>
      <c r="V8660" s="298" t="n">
        <v>356.9307</v>
      </c>
      <c r="W8660" s="298" t="s">
        <v>240</v>
      </c>
      <c r="X8660" s="298" t="s">
        <v>54376</v>
      </c>
    </row>
    <row r="8661" customFormat="false" ht="15.8" hidden="false" customHeight="false" outlineLevel="0" collapsed="false">
      <c r="U8661" s="298" t="s">
        <v>54377</v>
      </c>
      <c r="V8661" s="298" t="n">
        <v>2.782</v>
      </c>
      <c r="W8661" s="298" t="s">
        <v>240</v>
      </c>
      <c r="X8661" s="298" t="s">
        <v>54378</v>
      </c>
    </row>
    <row r="8662" customFormat="false" ht="15.8" hidden="false" customHeight="false" outlineLevel="0" collapsed="false">
      <c r="U8662" s="298" t="s">
        <v>54379</v>
      </c>
      <c r="V8662" s="298" t="n">
        <v>129.4673</v>
      </c>
      <c r="W8662" s="298" t="s">
        <v>240</v>
      </c>
      <c r="X8662" s="298" t="s">
        <v>54380</v>
      </c>
    </row>
    <row r="8663" customFormat="false" ht="15.8" hidden="false" customHeight="false" outlineLevel="0" collapsed="false">
      <c r="U8663" s="298" t="s">
        <v>54381</v>
      </c>
      <c r="V8663" s="298" t="n">
        <v>165.2987</v>
      </c>
      <c r="W8663" s="298" t="s">
        <v>240</v>
      </c>
      <c r="X8663" s="298" t="s">
        <v>54382</v>
      </c>
    </row>
    <row r="8664" customFormat="false" ht="15.8" hidden="false" customHeight="false" outlineLevel="0" collapsed="false">
      <c r="U8664" s="298" t="s">
        <v>54383</v>
      </c>
      <c r="V8664" s="298" t="n">
        <v>76.9961</v>
      </c>
      <c r="W8664" s="298" t="s">
        <v>240</v>
      </c>
      <c r="X8664" s="298" t="s">
        <v>54384</v>
      </c>
    </row>
    <row r="8665" customFormat="false" ht="15.8" hidden="false" customHeight="false" outlineLevel="0" collapsed="false">
      <c r="U8665" s="298" t="s">
        <v>54385</v>
      </c>
      <c r="V8665" s="298" t="n">
        <v>0.6949</v>
      </c>
      <c r="W8665" s="298" t="s">
        <v>240</v>
      </c>
      <c r="X8665" s="298" t="s">
        <v>54386</v>
      </c>
    </row>
    <row r="8666" customFormat="false" ht="15.8" hidden="false" customHeight="false" outlineLevel="0" collapsed="false">
      <c r="U8666" s="298" t="s">
        <v>54387</v>
      </c>
      <c r="V8666" s="298" t="n">
        <v>189.6404</v>
      </c>
      <c r="W8666" s="298" t="s">
        <v>240</v>
      </c>
      <c r="X8666" s="298" t="s">
        <v>54388</v>
      </c>
    </row>
    <row r="8667" customFormat="false" ht="15.8" hidden="false" customHeight="false" outlineLevel="0" collapsed="false">
      <c r="U8667" s="298" t="s">
        <v>54389</v>
      </c>
      <c r="V8667" s="298" t="n">
        <v>21.6139</v>
      </c>
      <c r="W8667" s="298" t="s">
        <v>240</v>
      </c>
      <c r="X8667" s="298" t="s">
        <v>54390</v>
      </c>
    </row>
    <row r="8668" customFormat="false" ht="15.8" hidden="false" customHeight="false" outlineLevel="0" collapsed="false">
      <c r="U8668" s="298" t="s">
        <v>54391</v>
      </c>
      <c r="V8668" s="298" t="n">
        <v>930.0677</v>
      </c>
      <c r="W8668" s="298" t="s">
        <v>240</v>
      </c>
      <c r="X8668" s="298" t="s">
        <v>54392</v>
      </c>
    </row>
    <row r="8669" customFormat="false" ht="15.8" hidden="false" customHeight="false" outlineLevel="0" collapsed="false">
      <c r="U8669" s="298" t="s">
        <v>54393</v>
      </c>
      <c r="V8669" s="298" t="n">
        <v>166.0733</v>
      </c>
      <c r="W8669" s="298" t="s">
        <v>240</v>
      </c>
      <c r="X8669" s="298" t="s">
        <v>54394</v>
      </c>
    </row>
    <row r="8670" customFormat="false" ht="15.8" hidden="false" customHeight="false" outlineLevel="0" collapsed="false">
      <c r="U8670" s="298" t="s">
        <v>54395</v>
      </c>
      <c r="V8670" s="298" t="n">
        <v>72.7259</v>
      </c>
      <c r="W8670" s="298" t="s">
        <v>240</v>
      </c>
      <c r="X8670" s="298" t="s">
        <v>54396</v>
      </c>
    </row>
    <row r="8671" customFormat="false" ht="15.8" hidden="false" customHeight="false" outlineLevel="0" collapsed="false">
      <c r="U8671" s="298" t="s">
        <v>54397</v>
      </c>
      <c r="V8671" s="298" t="n">
        <v>70.8826</v>
      </c>
      <c r="W8671" s="298" t="s">
        <v>240</v>
      </c>
      <c r="X8671" s="298" t="s">
        <v>54398</v>
      </c>
    </row>
    <row r="8672" customFormat="false" ht="15.8" hidden="false" customHeight="false" outlineLevel="0" collapsed="false">
      <c r="U8672" s="298" t="s">
        <v>54399</v>
      </c>
      <c r="V8672" s="298" t="n">
        <v>135.7197</v>
      </c>
      <c r="W8672" s="298" t="s">
        <v>240</v>
      </c>
      <c r="X8672" s="298" t="s">
        <v>54400</v>
      </c>
    </row>
    <row r="8673" customFormat="false" ht="15.8" hidden="false" customHeight="false" outlineLevel="0" collapsed="false">
      <c r="U8673" s="298" t="s">
        <v>54401</v>
      </c>
      <c r="V8673" s="298" t="n">
        <v>889.6979</v>
      </c>
      <c r="W8673" s="298" t="s">
        <v>240</v>
      </c>
      <c r="X8673" s="298" t="s">
        <v>54402</v>
      </c>
    </row>
    <row r="8674" customFormat="false" ht="15.8" hidden="false" customHeight="false" outlineLevel="0" collapsed="false">
      <c r="U8674" s="298" t="s">
        <v>54403</v>
      </c>
      <c r="V8674" s="298" t="n">
        <v>44.7963</v>
      </c>
      <c r="W8674" s="298" t="s">
        <v>240</v>
      </c>
      <c r="X8674" s="298" t="s">
        <v>54404</v>
      </c>
    </row>
    <row r="8675" customFormat="false" ht="15.8" hidden="false" customHeight="false" outlineLevel="0" collapsed="false">
      <c r="U8675" s="298" t="s">
        <v>54405</v>
      </c>
      <c r="V8675" s="298" t="n">
        <v>24.919</v>
      </c>
      <c r="W8675" s="298" t="s">
        <v>240</v>
      </c>
      <c r="X8675" s="298" t="s">
        <v>54406</v>
      </c>
    </row>
    <row r="8676" customFormat="false" ht="15.8" hidden="false" customHeight="false" outlineLevel="0" collapsed="false">
      <c r="U8676" s="298" t="s">
        <v>54407</v>
      </c>
      <c r="V8676" s="298" t="n">
        <v>23.9347</v>
      </c>
      <c r="W8676" s="298" t="s">
        <v>240</v>
      </c>
      <c r="X8676" s="298" t="s">
        <v>54408</v>
      </c>
    </row>
    <row r="8677" customFormat="false" ht="15.8" hidden="false" customHeight="false" outlineLevel="0" collapsed="false">
      <c r="U8677" s="298" t="s">
        <v>54409</v>
      </c>
      <c r="V8677" s="298" t="n">
        <v>96.2779</v>
      </c>
      <c r="W8677" s="298" t="s">
        <v>240</v>
      </c>
      <c r="X8677" s="298" t="s">
        <v>54410</v>
      </c>
    </row>
    <row r="8678" customFormat="false" ht="15.8" hidden="false" customHeight="false" outlineLevel="0" collapsed="false">
      <c r="U8678" s="298" t="s">
        <v>54411</v>
      </c>
      <c r="V8678" s="298" t="n">
        <v>315.2506</v>
      </c>
      <c r="W8678" s="298" t="s">
        <v>240</v>
      </c>
      <c r="X8678" s="298" t="s">
        <v>54412</v>
      </c>
    </row>
    <row r="8679" customFormat="false" ht="15.8" hidden="false" customHeight="false" outlineLevel="0" collapsed="false">
      <c r="U8679" s="298" t="s">
        <v>54413</v>
      </c>
      <c r="V8679" s="298" t="n">
        <v>23.698</v>
      </c>
      <c r="W8679" s="298" t="s">
        <v>240</v>
      </c>
      <c r="X8679" s="298" t="s">
        <v>54414</v>
      </c>
    </row>
    <row r="8680" customFormat="false" ht="15.8" hidden="false" customHeight="false" outlineLevel="0" collapsed="false">
      <c r="U8680" s="298" t="s">
        <v>54415</v>
      </c>
      <c r="V8680" s="298" t="n">
        <v>53.6471</v>
      </c>
      <c r="W8680" s="298" t="s">
        <v>240</v>
      </c>
      <c r="X8680" s="298" t="s">
        <v>54416</v>
      </c>
    </row>
    <row r="8681" customFormat="false" ht="15.8" hidden="false" customHeight="false" outlineLevel="0" collapsed="false">
      <c r="U8681" s="298" t="s">
        <v>54417</v>
      </c>
      <c r="V8681" s="298" t="n">
        <v>2.8546</v>
      </c>
      <c r="W8681" s="298" t="s">
        <v>240</v>
      </c>
      <c r="X8681" s="298" t="s">
        <v>54418</v>
      </c>
    </row>
    <row r="8682" customFormat="false" ht="15.8" hidden="false" customHeight="false" outlineLevel="0" collapsed="false">
      <c r="U8682" s="298" t="s">
        <v>54419</v>
      </c>
      <c r="V8682" s="298" t="n">
        <v>24.4096</v>
      </c>
      <c r="W8682" s="298" t="s">
        <v>240</v>
      </c>
      <c r="X8682" s="298" t="s">
        <v>54420</v>
      </c>
    </row>
    <row r="8683" customFormat="false" ht="15.8" hidden="false" customHeight="false" outlineLevel="0" collapsed="false">
      <c r="U8683" s="298" t="s">
        <v>54421</v>
      </c>
      <c r="V8683" s="298" t="n">
        <v>22.031</v>
      </c>
      <c r="W8683" s="298" t="s">
        <v>240</v>
      </c>
      <c r="X8683" s="298" t="s">
        <v>54422</v>
      </c>
    </row>
    <row r="8684" customFormat="false" ht="15.8" hidden="false" customHeight="false" outlineLevel="0" collapsed="false">
      <c r="U8684" s="298" t="s">
        <v>54423</v>
      </c>
      <c r="V8684" s="298" t="n">
        <v>22.472</v>
      </c>
      <c r="W8684" s="298" t="s">
        <v>240</v>
      </c>
      <c r="X8684" s="298" t="s">
        <v>54424</v>
      </c>
    </row>
    <row r="8685" customFormat="false" ht="15.8" hidden="false" customHeight="false" outlineLevel="0" collapsed="false">
      <c r="U8685" s="298" t="s">
        <v>54425</v>
      </c>
      <c r="V8685" s="298" t="n">
        <v>21.6172</v>
      </c>
      <c r="W8685" s="298" t="s">
        <v>240</v>
      </c>
      <c r="X8685" s="298" t="s">
        <v>54426</v>
      </c>
    </row>
    <row r="8686" customFormat="false" ht="15.8" hidden="false" customHeight="false" outlineLevel="0" collapsed="false">
      <c r="U8686" s="298" t="s">
        <v>54427</v>
      </c>
      <c r="V8686" s="298" t="n">
        <v>29.4488</v>
      </c>
      <c r="W8686" s="298" t="s">
        <v>240</v>
      </c>
      <c r="X8686" s="298" t="s">
        <v>54428</v>
      </c>
    </row>
    <row r="8687" customFormat="false" ht="15.8" hidden="false" customHeight="false" outlineLevel="0" collapsed="false">
      <c r="U8687" s="298" t="s">
        <v>54429</v>
      </c>
      <c r="V8687" s="298" t="n">
        <v>2886.99</v>
      </c>
      <c r="W8687" s="298" t="s">
        <v>240</v>
      </c>
      <c r="X8687" s="298" t="s">
        <v>54430</v>
      </c>
    </row>
    <row r="8688" customFormat="false" ht="15.8" hidden="false" customHeight="false" outlineLevel="0" collapsed="false">
      <c r="U8688" s="298" t="s">
        <v>54431</v>
      </c>
      <c r="V8688" s="298" t="n">
        <v>1619.04</v>
      </c>
      <c r="W8688" s="298" t="s">
        <v>240</v>
      </c>
      <c r="X8688" s="298" t="s">
        <v>54432</v>
      </c>
    </row>
    <row r="8689" customFormat="false" ht="15.8" hidden="false" customHeight="false" outlineLevel="0" collapsed="false">
      <c r="U8689" s="298" t="s">
        <v>54433</v>
      </c>
      <c r="V8689" s="298" t="n">
        <v>456.4982</v>
      </c>
      <c r="W8689" s="298" t="s">
        <v>240</v>
      </c>
      <c r="X8689" s="298" t="s">
        <v>54434</v>
      </c>
    </row>
    <row r="8690" customFormat="false" ht="15.8" hidden="false" customHeight="false" outlineLevel="0" collapsed="false">
      <c r="U8690" s="298" t="s">
        <v>54435</v>
      </c>
      <c r="V8690" s="298" t="n">
        <v>36.5659</v>
      </c>
      <c r="W8690" s="298" t="s">
        <v>240</v>
      </c>
      <c r="X8690" s="298" t="s">
        <v>54436</v>
      </c>
    </row>
    <row r="8691" customFormat="false" ht="15.8" hidden="false" customHeight="false" outlineLevel="0" collapsed="false">
      <c r="U8691" s="298" t="s">
        <v>54437</v>
      </c>
      <c r="V8691" s="298" t="n">
        <v>0.1161</v>
      </c>
      <c r="W8691" s="298" t="s">
        <v>240</v>
      </c>
      <c r="X8691" s="298" t="s">
        <v>54438</v>
      </c>
    </row>
    <row r="8692" customFormat="false" ht="15.8" hidden="false" customHeight="false" outlineLevel="0" collapsed="false">
      <c r="U8692" s="298" t="s">
        <v>54439</v>
      </c>
      <c r="V8692" s="298" t="n">
        <v>835.1612</v>
      </c>
      <c r="W8692" s="298" t="s">
        <v>240</v>
      </c>
      <c r="X8692" s="298" t="s">
        <v>54440</v>
      </c>
    </row>
    <row r="8693" customFormat="false" ht="15.8" hidden="false" customHeight="false" outlineLevel="0" collapsed="false">
      <c r="U8693" s="298" t="s">
        <v>54441</v>
      </c>
      <c r="V8693" s="298" t="n">
        <v>0.2331</v>
      </c>
      <c r="W8693" s="298" t="s">
        <v>240</v>
      </c>
      <c r="X8693" s="298" t="s">
        <v>54442</v>
      </c>
    </row>
    <row r="8694" customFormat="false" ht="15.8" hidden="false" customHeight="false" outlineLevel="0" collapsed="false">
      <c r="U8694" s="298" t="s">
        <v>54443</v>
      </c>
      <c r="V8694" s="298" t="n">
        <v>36.2316</v>
      </c>
      <c r="W8694" s="298" t="s">
        <v>240</v>
      </c>
      <c r="X8694" s="298" t="s">
        <v>54444</v>
      </c>
    </row>
    <row r="8695" customFormat="false" ht="15.8" hidden="false" customHeight="false" outlineLevel="0" collapsed="false">
      <c r="U8695" s="298" t="s">
        <v>54445</v>
      </c>
      <c r="V8695" s="298" t="n">
        <v>37.594</v>
      </c>
      <c r="W8695" s="298" t="s">
        <v>240</v>
      </c>
      <c r="X8695" s="298" t="s">
        <v>54446</v>
      </c>
    </row>
    <row r="8696" customFormat="false" ht="15.8" hidden="false" customHeight="false" outlineLevel="0" collapsed="false">
      <c r="U8696" s="298" t="s">
        <v>54447</v>
      </c>
      <c r="V8696" s="298" t="n">
        <v>39.1547</v>
      </c>
      <c r="W8696" s="298" t="s">
        <v>240</v>
      </c>
      <c r="X8696" s="298" t="s">
        <v>54448</v>
      </c>
    </row>
    <row r="8697" customFormat="false" ht="15.8" hidden="false" customHeight="false" outlineLevel="0" collapsed="false">
      <c r="U8697" s="298" t="s">
        <v>54449</v>
      </c>
      <c r="V8697" s="298" t="n">
        <v>39.9111</v>
      </c>
      <c r="W8697" s="298" t="s">
        <v>240</v>
      </c>
      <c r="X8697" s="298" t="s">
        <v>54450</v>
      </c>
    </row>
    <row r="8698" customFormat="false" ht="15.8" hidden="false" customHeight="false" outlineLevel="0" collapsed="false">
      <c r="U8698" s="298" t="s">
        <v>54451</v>
      </c>
      <c r="V8698" s="298" t="n">
        <v>40.2539</v>
      </c>
      <c r="W8698" s="298" t="s">
        <v>240</v>
      </c>
      <c r="X8698" s="298" t="s">
        <v>54452</v>
      </c>
    </row>
    <row r="8699" customFormat="false" ht="15.8" hidden="false" customHeight="false" outlineLevel="0" collapsed="false">
      <c r="U8699" s="298" t="s">
        <v>54453</v>
      </c>
      <c r="V8699" s="298" t="n">
        <v>40.6194</v>
      </c>
      <c r="W8699" s="298" t="s">
        <v>240</v>
      </c>
      <c r="X8699" s="298" t="s">
        <v>54454</v>
      </c>
    </row>
    <row r="8700" customFormat="false" ht="15.8" hidden="false" customHeight="false" outlineLevel="0" collapsed="false">
      <c r="U8700" s="298" t="s">
        <v>54455</v>
      </c>
      <c r="V8700" s="298" t="n">
        <v>44.1862</v>
      </c>
      <c r="W8700" s="298" t="s">
        <v>240</v>
      </c>
      <c r="X8700" s="298" t="s">
        <v>54456</v>
      </c>
    </row>
    <row r="8701" customFormat="false" ht="15.8" hidden="false" customHeight="false" outlineLevel="0" collapsed="false">
      <c r="U8701" s="298" t="s">
        <v>54457</v>
      </c>
      <c r="V8701" s="298" t="n">
        <v>65.8851</v>
      </c>
      <c r="W8701" s="298" t="s">
        <v>240</v>
      </c>
      <c r="X8701" s="298" t="s">
        <v>54458</v>
      </c>
    </row>
    <row r="8702" customFormat="false" ht="15.8" hidden="false" customHeight="false" outlineLevel="0" collapsed="false">
      <c r="U8702" s="298" t="s">
        <v>54459</v>
      </c>
      <c r="V8702" s="298" t="n">
        <v>15.7253</v>
      </c>
      <c r="W8702" s="298" t="s">
        <v>240</v>
      </c>
      <c r="X8702" s="298" t="s">
        <v>54460</v>
      </c>
    </row>
    <row r="8703" customFormat="false" ht="15.8" hidden="false" customHeight="false" outlineLevel="0" collapsed="false">
      <c r="U8703" s="298" t="s">
        <v>54461</v>
      </c>
      <c r="V8703" s="298" t="n">
        <v>8.4323</v>
      </c>
      <c r="W8703" s="298" t="s">
        <v>240</v>
      </c>
      <c r="X8703" s="298" t="s">
        <v>54462</v>
      </c>
    </row>
    <row r="8704" customFormat="false" ht="15.8" hidden="false" customHeight="false" outlineLevel="0" collapsed="false">
      <c r="U8704" s="298" t="s">
        <v>54463</v>
      </c>
      <c r="V8704" s="298" t="n">
        <v>20.4454</v>
      </c>
      <c r="W8704" s="298" t="s">
        <v>240</v>
      </c>
      <c r="X8704" s="298" t="s">
        <v>54464</v>
      </c>
    </row>
    <row r="8705" customFormat="false" ht="15.8" hidden="false" customHeight="false" outlineLevel="0" collapsed="false">
      <c r="U8705" s="298" t="s">
        <v>54465</v>
      </c>
      <c r="V8705" s="298" t="n">
        <v>21.0267</v>
      </c>
      <c r="W8705" s="298" t="s">
        <v>240</v>
      </c>
      <c r="X8705" s="298" t="s">
        <v>54466</v>
      </c>
    </row>
    <row r="8706" customFormat="false" ht="15.8" hidden="false" customHeight="false" outlineLevel="0" collapsed="false">
      <c r="U8706" s="298" t="s">
        <v>54467</v>
      </c>
      <c r="V8706" s="298" t="n">
        <v>33.7679</v>
      </c>
      <c r="W8706" s="298" t="s">
        <v>240</v>
      </c>
      <c r="X8706" s="298" t="s">
        <v>54468</v>
      </c>
    </row>
    <row r="8707" customFormat="false" ht="15.8" hidden="false" customHeight="false" outlineLevel="0" collapsed="false">
      <c r="U8707" s="298" t="s">
        <v>54469</v>
      </c>
      <c r="V8707" s="298" t="n">
        <v>10.0614</v>
      </c>
      <c r="W8707" s="298" t="s">
        <v>240</v>
      </c>
      <c r="X8707" s="298" t="s">
        <v>54470</v>
      </c>
    </row>
    <row r="8708" customFormat="false" ht="15.8" hidden="false" customHeight="false" outlineLevel="0" collapsed="false">
      <c r="U8708" s="298" t="s">
        <v>54471</v>
      </c>
      <c r="V8708" s="298" t="n">
        <v>7.5912</v>
      </c>
      <c r="W8708" s="298" t="s">
        <v>240</v>
      </c>
      <c r="X8708" s="298" t="s">
        <v>54472</v>
      </c>
    </row>
    <row r="8709" customFormat="false" ht="15.8" hidden="false" customHeight="false" outlineLevel="0" collapsed="false">
      <c r="U8709" s="298" t="s">
        <v>54473</v>
      </c>
      <c r="V8709" s="298" t="n">
        <v>19.7359</v>
      </c>
      <c r="W8709" s="298" t="s">
        <v>240</v>
      </c>
      <c r="X8709" s="298" t="s">
        <v>54474</v>
      </c>
    </row>
    <row r="8710" customFormat="false" ht="15.8" hidden="false" customHeight="false" outlineLevel="0" collapsed="false">
      <c r="U8710" s="298" t="s">
        <v>54475</v>
      </c>
      <c r="V8710" s="298" t="n">
        <v>0.1082</v>
      </c>
      <c r="W8710" s="298" t="s">
        <v>240</v>
      </c>
      <c r="X8710" s="298" t="s">
        <v>54476</v>
      </c>
    </row>
    <row r="8711" customFormat="false" ht="15.8" hidden="false" customHeight="false" outlineLevel="0" collapsed="false">
      <c r="U8711" s="298" t="s">
        <v>54477</v>
      </c>
      <c r="V8711" s="298" t="n">
        <v>118.8403</v>
      </c>
      <c r="W8711" s="298" t="s">
        <v>240</v>
      </c>
      <c r="X8711" s="298" t="s">
        <v>54478</v>
      </c>
    </row>
    <row r="8712" customFormat="false" ht="15.8" hidden="false" customHeight="false" outlineLevel="0" collapsed="false">
      <c r="U8712" s="298" t="s">
        <v>54479</v>
      </c>
      <c r="V8712" s="298" t="n">
        <v>22.3799</v>
      </c>
      <c r="W8712" s="298" t="s">
        <v>240</v>
      </c>
      <c r="X8712" s="298" t="s">
        <v>54480</v>
      </c>
    </row>
    <row r="8713" customFormat="false" ht="15.8" hidden="false" customHeight="false" outlineLevel="0" collapsed="false">
      <c r="U8713" s="298" t="s">
        <v>54481</v>
      </c>
      <c r="V8713" s="298" t="n">
        <v>22.4826</v>
      </c>
      <c r="W8713" s="298" t="s">
        <v>240</v>
      </c>
      <c r="X8713" s="298" t="s">
        <v>54482</v>
      </c>
    </row>
    <row r="8714" customFormat="false" ht="15.8" hidden="false" customHeight="false" outlineLevel="0" collapsed="false">
      <c r="U8714" s="298" t="s">
        <v>54483</v>
      </c>
      <c r="V8714" s="298" t="n">
        <v>20.9315</v>
      </c>
      <c r="W8714" s="298" t="s">
        <v>240</v>
      </c>
      <c r="X8714" s="298" t="s">
        <v>54484</v>
      </c>
    </row>
    <row r="8715" customFormat="false" ht="15.8" hidden="false" customHeight="false" outlineLevel="0" collapsed="false">
      <c r="U8715" s="298" t="s">
        <v>54485</v>
      </c>
      <c r="V8715" s="298" t="n">
        <v>21.3449</v>
      </c>
      <c r="W8715" s="298" t="s">
        <v>240</v>
      </c>
      <c r="X8715" s="298" t="s">
        <v>54486</v>
      </c>
    </row>
    <row r="8716" customFormat="false" ht="15.8" hidden="false" customHeight="false" outlineLevel="0" collapsed="false">
      <c r="U8716" s="298" t="s">
        <v>54487</v>
      </c>
      <c r="V8716" s="298" t="n">
        <v>336.6507</v>
      </c>
      <c r="W8716" s="298" t="s">
        <v>240</v>
      </c>
      <c r="X8716" s="298" t="s">
        <v>54488</v>
      </c>
    </row>
    <row r="8717" customFormat="false" ht="15.8" hidden="false" customHeight="false" outlineLevel="0" collapsed="false">
      <c r="U8717" s="298" t="s">
        <v>54489</v>
      </c>
      <c r="V8717" s="298" t="n">
        <v>72.8236</v>
      </c>
      <c r="W8717" s="298" t="s">
        <v>240</v>
      </c>
      <c r="X8717" s="298" t="s">
        <v>54490</v>
      </c>
    </row>
    <row r="8718" customFormat="false" ht="15.8" hidden="false" customHeight="false" outlineLevel="0" collapsed="false">
      <c r="U8718" s="298" t="s">
        <v>54491</v>
      </c>
      <c r="V8718" s="298" t="n">
        <v>172.0073</v>
      </c>
      <c r="W8718" s="298" t="s">
        <v>240</v>
      </c>
      <c r="X8718" s="298" t="s">
        <v>54492</v>
      </c>
    </row>
    <row r="8719" customFormat="false" ht="15.8" hidden="false" customHeight="false" outlineLevel="0" collapsed="false">
      <c r="U8719" s="298" t="s">
        <v>54493</v>
      </c>
      <c r="V8719" s="298" t="n">
        <v>1.9465</v>
      </c>
      <c r="W8719" s="298" t="s">
        <v>240</v>
      </c>
      <c r="X8719" s="298" t="s">
        <v>54494</v>
      </c>
    </row>
    <row r="8720" customFormat="false" ht="15.8" hidden="false" customHeight="false" outlineLevel="0" collapsed="false">
      <c r="U8720" s="298" t="s">
        <v>54495</v>
      </c>
      <c r="V8720" s="298" t="n">
        <v>0.4428</v>
      </c>
      <c r="W8720" s="298" t="s">
        <v>240</v>
      </c>
      <c r="X8720" s="298" t="s">
        <v>54496</v>
      </c>
    </row>
    <row r="8721" customFormat="false" ht="15.8" hidden="false" customHeight="false" outlineLevel="0" collapsed="false">
      <c r="U8721" s="298" t="s">
        <v>54497</v>
      </c>
      <c r="V8721" s="298" t="n">
        <v>133.2861</v>
      </c>
      <c r="W8721" s="298" t="s">
        <v>240</v>
      </c>
      <c r="X8721" s="298" t="s">
        <v>54498</v>
      </c>
    </row>
    <row r="8722" customFormat="false" ht="15.8" hidden="false" customHeight="false" outlineLevel="0" collapsed="false">
      <c r="U8722" s="298" t="s">
        <v>54499</v>
      </c>
      <c r="V8722" s="298" t="n">
        <v>22.5725</v>
      </c>
      <c r="W8722" s="298" t="s">
        <v>240</v>
      </c>
      <c r="X8722" s="298" t="s">
        <v>54500</v>
      </c>
    </row>
    <row r="8723" customFormat="false" ht="15.8" hidden="false" customHeight="false" outlineLevel="0" collapsed="false">
      <c r="U8723" s="298" t="s">
        <v>54501</v>
      </c>
      <c r="V8723" s="298" t="n">
        <v>30.1105</v>
      </c>
      <c r="W8723" s="298" t="s">
        <v>240</v>
      </c>
      <c r="X8723" s="298" t="s">
        <v>54502</v>
      </c>
    </row>
    <row r="8724" customFormat="false" ht="15.8" hidden="false" customHeight="false" outlineLevel="0" collapsed="false">
      <c r="U8724" s="298" t="s">
        <v>54503</v>
      </c>
      <c r="V8724" s="298" t="n">
        <v>148.7431</v>
      </c>
      <c r="W8724" s="298" t="s">
        <v>240</v>
      </c>
      <c r="X8724" s="298" t="s">
        <v>54504</v>
      </c>
    </row>
    <row r="8725" customFormat="false" ht="15.8" hidden="false" customHeight="false" outlineLevel="0" collapsed="false">
      <c r="U8725" s="298" t="s">
        <v>54505</v>
      </c>
      <c r="V8725" s="298" t="n">
        <v>61.6215</v>
      </c>
      <c r="W8725" s="298" t="s">
        <v>240</v>
      </c>
      <c r="X8725" s="298" t="s">
        <v>54506</v>
      </c>
    </row>
    <row r="8726" customFormat="false" ht="15.8" hidden="false" customHeight="false" outlineLevel="0" collapsed="false">
      <c r="U8726" s="298" t="s">
        <v>54507</v>
      </c>
      <c r="V8726" s="298" t="n">
        <v>379.5276</v>
      </c>
      <c r="W8726" s="298" t="s">
        <v>240</v>
      </c>
      <c r="X8726" s="298" t="s">
        <v>54508</v>
      </c>
    </row>
    <row r="8727" customFormat="false" ht="15.8" hidden="false" customHeight="false" outlineLevel="0" collapsed="false">
      <c r="U8727" s="298" t="s">
        <v>54509</v>
      </c>
      <c r="V8727" s="298" t="n">
        <v>77.8926</v>
      </c>
      <c r="W8727" s="298" t="s">
        <v>240</v>
      </c>
      <c r="X8727" s="298" t="s">
        <v>54510</v>
      </c>
    </row>
    <row r="8728" customFormat="false" ht="15.8" hidden="false" customHeight="false" outlineLevel="0" collapsed="false">
      <c r="U8728" s="298" t="s">
        <v>54511</v>
      </c>
      <c r="V8728" s="298" t="n">
        <v>768.0503</v>
      </c>
      <c r="W8728" s="298" t="s">
        <v>240</v>
      </c>
      <c r="X8728" s="298" t="s">
        <v>54512</v>
      </c>
    </row>
    <row r="8729" customFormat="false" ht="15.8" hidden="false" customHeight="false" outlineLevel="0" collapsed="false">
      <c r="U8729" s="298" t="s">
        <v>54513</v>
      </c>
      <c r="V8729" s="298" t="n">
        <v>170.1944</v>
      </c>
      <c r="W8729" s="298" t="s">
        <v>240</v>
      </c>
      <c r="X8729" s="298" t="s">
        <v>54514</v>
      </c>
    </row>
    <row r="8730" customFormat="false" ht="15.8" hidden="false" customHeight="false" outlineLevel="0" collapsed="false">
      <c r="U8730" s="298" t="s">
        <v>54515</v>
      </c>
      <c r="V8730" s="298" t="n">
        <v>56.3127</v>
      </c>
      <c r="W8730" s="298" t="s">
        <v>240</v>
      </c>
      <c r="X8730" s="298" t="s">
        <v>54516</v>
      </c>
    </row>
    <row r="8731" customFormat="false" ht="15.8" hidden="false" customHeight="false" outlineLevel="0" collapsed="false">
      <c r="U8731" s="298" t="s">
        <v>54517</v>
      </c>
      <c r="V8731" s="298" t="n">
        <v>55.4822</v>
      </c>
      <c r="W8731" s="298" t="s">
        <v>240</v>
      </c>
      <c r="X8731" s="298" t="s">
        <v>54518</v>
      </c>
    </row>
    <row r="8732" customFormat="false" ht="15.8" hidden="false" customHeight="false" outlineLevel="0" collapsed="false">
      <c r="U8732" s="298" t="s">
        <v>54519</v>
      </c>
      <c r="V8732" s="298" t="n">
        <v>101.8475</v>
      </c>
      <c r="W8732" s="298" t="s">
        <v>240</v>
      </c>
      <c r="X8732" s="298" t="s">
        <v>54520</v>
      </c>
    </row>
    <row r="8733" customFormat="false" ht="15.8" hidden="false" customHeight="false" outlineLevel="0" collapsed="false">
      <c r="U8733" s="298" t="s">
        <v>54521</v>
      </c>
      <c r="V8733" s="298" t="n">
        <v>27.4278</v>
      </c>
      <c r="W8733" s="298" t="s">
        <v>240</v>
      </c>
      <c r="X8733" s="298" t="s">
        <v>54522</v>
      </c>
    </row>
    <row r="8734" customFormat="false" ht="15.8" hidden="false" customHeight="false" outlineLevel="0" collapsed="false">
      <c r="U8734" s="298" t="s">
        <v>54523</v>
      </c>
      <c r="V8734" s="298" t="n">
        <v>99.8459</v>
      </c>
      <c r="W8734" s="298" t="s">
        <v>240</v>
      </c>
      <c r="X8734" s="298" t="s">
        <v>54524</v>
      </c>
    </row>
    <row r="8735" customFormat="false" ht="15.8" hidden="false" customHeight="false" outlineLevel="0" collapsed="false">
      <c r="U8735" s="298" t="s">
        <v>54525</v>
      </c>
      <c r="V8735" s="298" t="n">
        <v>328.8349</v>
      </c>
      <c r="W8735" s="298" t="s">
        <v>240</v>
      </c>
      <c r="X8735" s="298" t="s">
        <v>54526</v>
      </c>
    </row>
    <row r="8736" customFormat="false" ht="15.8" hidden="false" customHeight="false" outlineLevel="0" collapsed="false">
      <c r="U8736" s="298" t="s">
        <v>54527</v>
      </c>
      <c r="V8736" s="298" t="n">
        <v>24.263</v>
      </c>
      <c r="W8736" s="298" t="s">
        <v>240</v>
      </c>
      <c r="X8736" s="298" t="s">
        <v>54528</v>
      </c>
    </row>
    <row r="8737" customFormat="false" ht="15.8" hidden="false" customHeight="false" outlineLevel="0" collapsed="false">
      <c r="U8737" s="298" t="s">
        <v>54529</v>
      </c>
      <c r="V8737" s="298" t="n">
        <v>0.29</v>
      </c>
      <c r="W8737" s="298" t="s">
        <v>240</v>
      </c>
      <c r="X8737" s="298" t="s">
        <v>54530</v>
      </c>
    </row>
    <row r="8738" customFormat="false" ht="15.8" hidden="false" customHeight="false" outlineLevel="0" collapsed="false">
      <c r="U8738" s="298" t="s">
        <v>54531</v>
      </c>
      <c r="V8738" s="298" t="n">
        <v>75.0924</v>
      </c>
      <c r="W8738" s="298" t="s">
        <v>240</v>
      </c>
      <c r="X8738" s="298" t="s">
        <v>54532</v>
      </c>
    </row>
    <row r="8739" customFormat="false" ht="15.8" hidden="false" customHeight="false" outlineLevel="0" collapsed="false">
      <c r="U8739" s="298" t="s">
        <v>54533</v>
      </c>
      <c r="V8739" s="298" t="n">
        <v>862.7341</v>
      </c>
      <c r="W8739" s="298" t="s">
        <v>240</v>
      </c>
      <c r="X8739" s="298" t="s">
        <v>54534</v>
      </c>
    </row>
    <row r="8740" customFormat="false" ht="15.8" hidden="false" customHeight="false" outlineLevel="0" collapsed="false">
      <c r="U8740" s="298" t="s">
        <v>54535</v>
      </c>
      <c r="V8740" s="298" t="n">
        <v>356.7549</v>
      </c>
      <c r="W8740" s="298" t="s">
        <v>240</v>
      </c>
      <c r="X8740" s="298" t="s">
        <v>54536</v>
      </c>
    </row>
    <row r="8741" customFormat="false" ht="15.8" hidden="false" customHeight="false" outlineLevel="0" collapsed="false">
      <c r="U8741" s="298" t="s">
        <v>54537</v>
      </c>
      <c r="V8741" s="298" t="n">
        <v>1574.25</v>
      </c>
      <c r="W8741" s="298" t="s">
        <v>240</v>
      </c>
      <c r="X8741" s="298" t="s">
        <v>54538</v>
      </c>
    </row>
    <row r="8742" customFormat="false" ht="15.8" hidden="false" customHeight="false" outlineLevel="0" collapsed="false">
      <c r="U8742" s="298" t="s">
        <v>54539</v>
      </c>
      <c r="V8742" s="298" t="n">
        <v>331.9904</v>
      </c>
      <c r="W8742" s="298" t="s">
        <v>240</v>
      </c>
      <c r="X8742" s="298" t="s">
        <v>54540</v>
      </c>
    </row>
    <row r="8743" customFormat="false" ht="15.8" hidden="false" customHeight="false" outlineLevel="0" collapsed="false">
      <c r="U8743" s="298" t="s">
        <v>54541</v>
      </c>
      <c r="V8743" s="298" t="n">
        <v>260.6199</v>
      </c>
      <c r="W8743" s="298" t="s">
        <v>240</v>
      </c>
      <c r="X8743" s="298" t="s">
        <v>54542</v>
      </c>
    </row>
    <row r="8744" customFormat="false" ht="15.8" hidden="false" customHeight="false" outlineLevel="0" collapsed="false">
      <c r="U8744" s="298" t="s">
        <v>54543</v>
      </c>
      <c r="V8744" s="298" t="n">
        <v>245.3117</v>
      </c>
      <c r="W8744" s="298" t="s">
        <v>240</v>
      </c>
      <c r="X8744" s="298" t="s">
        <v>54544</v>
      </c>
    </row>
    <row r="8745" customFormat="false" ht="15.8" hidden="false" customHeight="false" outlineLevel="0" collapsed="false">
      <c r="U8745" s="298" t="s">
        <v>54545</v>
      </c>
      <c r="V8745" s="298" t="n">
        <v>15.3082</v>
      </c>
      <c r="W8745" s="298" t="s">
        <v>240</v>
      </c>
      <c r="X8745" s="298" t="s">
        <v>54546</v>
      </c>
    </row>
    <row r="8746" customFormat="false" ht="15.8" hidden="false" customHeight="false" outlineLevel="0" collapsed="false">
      <c r="U8746" s="298" t="s">
        <v>54547</v>
      </c>
      <c r="V8746" s="298" t="n">
        <v>307.3807</v>
      </c>
      <c r="W8746" s="298" t="s">
        <v>240</v>
      </c>
      <c r="X8746" s="298" t="s">
        <v>54548</v>
      </c>
    </row>
    <row r="8747" customFormat="false" ht="15.8" hidden="false" customHeight="false" outlineLevel="0" collapsed="false">
      <c r="U8747" s="298" t="s">
        <v>54549</v>
      </c>
      <c r="V8747" s="298" t="n">
        <v>251.5913</v>
      </c>
      <c r="W8747" s="298" t="s">
        <v>240</v>
      </c>
      <c r="X8747" s="298" t="s">
        <v>54550</v>
      </c>
    </row>
    <row r="8748" customFormat="false" ht="15.8" hidden="false" customHeight="false" outlineLevel="0" collapsed="false">
      <c r="U8748" s="298" t="s">
        <v>54551</v>
      </c>
      <c r="V8748" s="298" t="n">
        <v>45.0667</v>
      </c>
      <c r="W8748" s="298" t="s">
        <v>240</v>
      </c>
      <c r="X8748" s="298" t="s">
        <v>54552</v>
      </c>
    </row>
    <row r="8749" customFormat="false" ht="15.8" hidden="false" customHeight="false" outlineLevel="0" collapsed="false">
      <c r="U8749" s="298" t="s">
        <v>54553</v>
      </c>
      <c r="V8749" s="298" t="n">
        <v>10.7227</v>
      </c>
      <c r="W8749" s="298" t="s">
        <v>240</v>
      </c>
      <c r="X8749" s="298" t="s">
        <v>54554</v>
      </c>
    </row>
    <row r="8750" customFormat="false" ht="15.8" hidden="false" customHeight="false" outlineLevel="0" collapsed="false">
      <c r="U8750" s="298" t="s">
        <v>54555</v>
      </c>
      <c r="V8750" s="298" t="n">
        <v>258.1107</v>
      </c>
      <c r="W8750" s="298" t="s">
        <v>240</v>
      </c>
      <c r="X8750" s="298" t="s">
        <v>54556</v>
      </c>
    </row>
    <row r="8751" customFormat="false" ht="15.8" hidden="false" customHeight="false" outlineLevel="0" collapsed="false">
      <c r="U8751" s="298" t="s">
        <v>54557</v>
      </c>
      <c r="V8751" s="298" t="n">
        <v>195.7548</v>
      </c>
      <c r="W8751" s="298" t="s">
        <v>240</v>
      </c>
      <c r="X8751" s="298" t="s">
        <v>54558</v>
      </c>
    </row>
    <row r="8752" customFormat="false" ht="15.8" hidden="false" customHeight="false" outlineLevel="0" collapsed="false">
      <c r="U8752" s="298" t="s">
        <v>54559</v>
      </c>
      <c r="V8752" s="298" t="n">
        <v>62.3559</v>
      </c>
      <c r="W8752" s="298" t="s">
        <v>240</v>
      </c>
      <c r="X8752" s="298" t="s">
        <v>54560</v>
      </c>
    </row>
    <row r="8753" customFormat="false" ht="15.8" hidden="false" customHeight="false" outlineLevel="0" collapsed="false">
      <c r="U8753" s="298" t="s">
        <v>54561</v>
      </c>
      <c r="V8753" s="298" t="n">
        <v>470.8699</v>
      </c>
      <c r="W8753" s="298" t="s">
        <v>240</v>
      </c>
      <c r="X8753" s="298" t="s">
        <v>54562</v>
      </c>
    </row>
    <row r="8754" customFormat="false" ht="15.8" hidden="false" customHeight="false" outlineLevel="0" collapsed="false">
      <c r="U8754" s="298" t="s">
        <v>54563</v>
      </c>
      <c r="V8754" s="298" t="n">
        <v>186.1458</v>
      </c>
      <c r="W8754" s="298" t="s">
        <v>240</v>
      </c>
      <c r="X8754" s="298" t="s">
        <v>54564</v>
      </c>
    </row>
    <row r="8755" customFormat="false" ht="15.8" hidden="false" customHeight="false" outlineLevel="0" collapsed="false">
      <c r="U8755" s="298" t="s">
        <v>54565</v>
      </c>
      <c r="V8755" s="298" t="n">
        <v>284.7241</v>
      </c>
      <c r="W8755" s="298" t="s">
        <v>240</v>
      </c>
      <c r="X8755" s="298" t="s">
        <v>54566</v>
      </c>
    </row>
    <row r="8756" customFormat="false" ht="15.8" hidden="false" customHeight="false" outlineLevel="0" collapsed="false">
      <c r="U8756" s="298" t="s">
        <v>54567</v>
      </c>
      <c r="V8756" s="298" t="n">
        <v>250.7263</v>
      </c>
      <c r="W8756" s="298" t="s">
        <v>240</v>
      </c>
      <c r="X8756" s="298" t="s">
        <v>54568</v>
      </c>
    </row>
    <row r="8757" customFormat="false" ht="15.8" hidden="false" customHeight="false" outlineLevel="0" collapsed="false">
      <c r="U8757" s="298" t="s">
        <v>54569</v>
      </c>
      <c r="V8757" s="298" t="n">
        <v>193.1948</v>
      </c>
      <c r="W8757" s="298" t="s">
        <v>240</v>
      </c>
      <c r="X8757" s="298" t="s">
        <v>54570</v>
      </c>
    </row>
    <row r="8758" customFormat="false" ht="15.8" hidden="false" customHeight="false" outlineLevel="0" collapsed="false">
      <c r="U8758" s="298" t="s">
        <v>54571</v>
      </c>
      <c r="V8758" s="298" t="n">
        <v>3.0024</v>
      </c>
      <c r="W8758" s="298" t="s">
        <v>240</v>
      </c>
      <c r="X8758" s="298" t="s">
        <v>54572</v>
      </c>
    </row>
    <row r="8759" customFormat="false" ht="15.8" hidden="false" customHeight="false" outlineLevel="0" collapsed="false">
      <c r="U8759" s="298" t="s">
        <v>54573</v>
      </c>
      <c r="V8759" s="298" t="n">
        <v>54.5291</v>
      </c>
      <c r="W8759" s="298" t="s">
        <v>240</v>
      </c>
      <c r="X8759" s="298" t="s">
        <v>54574</v>
      </c>
    </row>
    <row r="8760" customFormat="false" ht="15.8" hidden="false" customHeight="false" outlineLevel="0" collapsed="false">
      <c r="U8760" s="298" t="s">
        <v>54575</v>
      </c>
      <c r="V8760" s="298" t="n">
        <v>224.7921</v>
      </c>
      <c r="W8760" s="298" t="s">
        <v>240</v>
      </c>
      <c r="X8760" s="298" t="s">
        <v>54576</v>
      </c>
    </row>
    <row r="8761" customFormat="false" ht="15.8" hidden="false" customHeight="false" outlineLevel="0" collapsed="false">
      <c r="U8761" s="298" t="s">
        <v>54577</v>
      </c>
      <c r="V8761" s="298" t="n">
        <v>144.7704</v>
      </c>
      <c r="W8761" s="298" t="s">
        <v>240</v>
      </c>
      <c r="X8761" s="298" t="s">
        <v>54578</v>
      </c>
    </row>
    <row r="8762" customFormat="false" ht="15.8" hidden="false" customHeight="false" outlineLevel="0" collapsed="false">
      <c r="U8762" s="298" t="s">
        <v>54579</v>
      </c>
      <c r="V8762" s="298" t="n">
        <v>1.5701</v>
      </c>
      <c r="W8762" s="298" t="s">
        <v>240</v>
      </c>
      <c r="X8762" s="298" t="s">
        <v>54580</v>
      </c>
    </row>
    <row r="8763" customFormat="false" ht="15.8" hidden="false" customHeight="false" outlineLevel="0" collapsed="false">
      <c r="U8763" s="298" t="s">
        <v>54581</v>
      </c>
      <c r="V8763" s="298" t="n">
        <v>34.8547</v>
      </c>
      <c r="W8763" s="298" t="s">
        <v>240</v>
      </c>
      <c r="X8763" s="298" t="s">
        <v>54582</v>
      </c>
    </row>
    <row r="8764" customFormat="false" ht="15.8" hidden="false" customHeight="false" outlineLevel="0" collapsed="false">
      <c r="U8764" s="298" t="s">
        <v>54583</v>
      </c>
      <c r="V8764" s="298" t="n">
        <v>43.5969</v>
      </c>
      <c r="W8764" s="298" t="s">
        <v>240</v>
      </c>
      <c r="X8764" s="298" t="s">
        <v>54584</v>
      </c>
    </row>
    <row r="8765" customFormat="false" ht="15.8" hidden="false" customHeight="false" outlineLevel="0" collapsed="false">
      <c r="U8765" s="298" t="s">
        <v>54585</v>
      </c>
      <c r="V8765" s="298" t="n">
        <v>137.5359</v>
      </c>
      <c r="W8765" s="298" t="s">
        <v>240</v>
      </c>
      <c r="X8765" s="298" t="s">
        <v>54586</v>
      </c>
    </row>
    <row r="8766" customFormat="false" ht="15.8" hidden="false" customHeight="false" outlineLevel="0" collapsed="false">
      <c r="U8766" s="298" t="s">
        <v>54587</v>
      </c>
      <c r="V8766" s="298" t="n">
        <v>130.8376</v>
      </c>
      <c r="W8766" s="298" t="s">
        <v>240</v>
      </c>
      <c r="X8766" s="298" t="s">
        <v>54588</v>
      </c>
    </row>
    <row r="8767" customFormat="false" ht="15.8" hidden="false" customHeight="false" outlineLevel="0" collapsed="false">
      <c r="U8767" s="298" t="s">
        <v>54589</v>
      </c>
      <c r="V8767" s="298" t="n">
        <v>6.6983</v>
      </c>
      <c r="W8767" s="298" t="s">
        <v>240</v>
      </c>
      <c r="X8767" s="298" t="s">
        <v>54590</v>
      </c>
    </row>
    <row r="8768" customFormat="false" ht="15.8" hidden="false" customHeight="false" outlineLevel="0" collapsed="false">
      <c r="U8768" s="298" t="s">
        <v>54591</v>
      </c>
      <c r="V8768" s="298" t="n">
        <v>187.5549</v>
      </c>
      <c r="W8768" s="298" t="s">
        <v>240</v>
      </c>
      <c r="X8768" s="298" t="s">
        <v>54592</v>
      </c>
    </row>
    <row r="8769" customFormat="false" ht="15.8" hidden="false" customHeight="false" outlineLevel="0" collapsed="false">
      <c r="U8769" s="298" t="s">
        <v>54593</v>
      </c>
      <c r="V8769" s="298" t="n">
        <v>153.3175</v>
      </c>
      <c r="W8769" s="298" t="s">
        <v>240</v>
      </c>
      <c r="X8769" s="298" t="s">
        <v>54594</v>
      </c>
    </row>
    <row r="8770" customFormat="false" ht="15.8" hidden="false" customHeight="false" outlineLevel="0" collapsed="false">
      <c r="U8770" s="298" t="s">
        <v>54595</v>
      </c>
      <c r="V8770" s="298" t="n">
        <v>34.2374</v>
      </c>
      <c r="W8770" s="298" t="s">
        <v>240</v>
      </c>
      <c r="X8770" s="298" t="s">
        <v>54596</v>
      </c>
    </row>
    <row r="8771" customFormat="false" ht="15.8" hidden="false" customHeight="false" outlineLevel="0" collapsed="false">
      <c r="U8771" s="298" t="s">
        <v>54597</v>
      </c>
      <c r="V8771" s="298" t="n">
        <v>294.982</v>
      </c>
      <c r="W8771" s="298" t="s">
        <v>240</v>
      </c>
      <c r="X8771" s="298" t="s">
        <v>54598</v>
      </c>
    </row>
    <row r="8772" customFormat="false" ht="15.8" hidden="false" customHeight="false" outlineLevel="0" collapsed="false">
      <c r="U8772" s="298" t="s">
        <v>54599</v>
      </c>
      <c r="V8772" s="298" t="n">
        <v>230.8598</v>
      </c>
      <c r="W8772" s="298" t="s">
        <v>240</v>
      </c>
      <c r="X8772" s="298" t="s">
        <v>54600</v>
      </c>
    </row>
    <row r="8773" customFormat="false" ht="15.8" hidden="false" customHeight="false" outlineLevel="0" collapsed="false">
      <c r="U8773" s="298" t="s">
        <v>54601</v>
      </c>
      <c r="V8773" s="298" t="n">
        <v>64.1222</v>
      </c>
      <c r="W8773" s="298" t="s">
        <v>240</v>
      </c>
      <c r="X8773" s="298" t="s">
        <v>54602</v>
      </c>
    </row>
    <row r="8774" customFormat="false" ht="15.8" hidden="false" customHeight="false" outlineLevel="0" collapsed="false">
      <c r="U8774" s="298" t="s">
        <v>54603</v>
      </c>
      <c r="V8774" s="298" t="n">
        <v>163.8535</v>
      </c>
      <c r="W8774" s="298" t="s">
        <v>240</v>
      </c>
      <c r="X8774" s="298" t="s">
        <v>54604</v>
      </c>
    </row>
    <row r="8775" customFormat="false" ht="15.8" hidden="false" customHeight="false" outlineLevel="0" collapsed="false">
      <c r="U8775" s="298" t="s">
        <v>54605</v>
      </c>
      <c r="V8775" s="298" t="n">
        <v>163.8535</v>
      </c>
      <c r="W8775" s="298" t="s">
        <v>240</v>
      </c>
      <c r="X8775" s="298" t="s">
        <v>54606</v>
      </c>
    </row>
    <row r="8776" customFormat="false" ht="15.8" hidden="false" customHeight="false" outlineLevel="0" collapsed="false">
      <c r="U8776" s="298" t="s">
        <v>54607</v>
      </c>
      <c r="V8776" s="298" t="n">
        <v>4.6227</v>
      </c>
      <c r="W8776" s="298" t="s">
        <v>240</v>
      </c>
      <c r="X8776" s="298" t="s">
        <v>54608</v>
      </c>
    </row>
    <row r="8777" customFormat="false" ht="15.8" hidden="false" customHeight="false" outlineLevel="0" collapsed="false">
      <c r="U8777" s="298" t="s">
        <v>54609</v>
      </c>
      <c r="V8777" s="298" t="n">
        <v>4.6227</v>
      </c>
      <c r="W8777" s="298" t="s">
        <v>240</v>
      </c>
      <c r="X8777" s="298" t="s">
        <v>54610</v>
      </c>
    </row>
    <row r="8778" customFormat="false" ht="15.8" hidden="false" customHeight="false" outlineLevel="0" collapsed="false">
      <c r="U8778" s="298" t="s">
        <v>54611</v>
      </c>
      <c r="V8778" s="298" t="n">
        <v>34.1783</v>
      </c>
      <c r="W8778" s="298" t="s">
        <v>240</v>
      </c>
      <c r="X8778" s="298" t="s">
        <v>54612</v>
      </c>
    </row>
    <row r="8779" customFormat="false" ht="15.8" hidden="false" customHeight="false" outlineLevel="0" collapsed="false">
      <c r="U8779" s="298" t="s">
        <v>54613</v>
      </c>
      <c r="V8779" s="298" t="n">
        <v>34.1783</v>
      </c>
      <c r="W8779" s="298" t="s">
        <v>240</v>
      </c>
      <c r="X8779" s="298" t="s">
        <v>54614</v>
      </c>
    </row>
    <row r="8780" customFormat="false" ht="15.8" hidden="false" customHeight="false" outlineLevel="0" collapsed="false">
      <c r="U8780" s="298" t="s">
        <v>54615</v>
      </c>
      <c r="V8780" s="298" t="n">
        <v>157.5813</v>
      </c>
      <c r="W8780" s="298" t="s">
        <v>240</v>
      </c>
      <c r="X8780" s="298" t="s">
        <v>54616</v>
      </c>
    </row>
    <row r="8781" customFormat="false" ht="15.8" hidden="false" customHeight="false" outlineLevel="0" collapsed="false">
      <c r="U8781" s="298" t="s">
        <v>54617</v>
      </c>
      <c r="V8781" s="298" t="n">
        <v>151.5785</v>
      </c>
      <c r="W8781" s="298" t="s">
        <v>240</v>
      </c>
      <c r="X8781" s="298" t="s">
        <v>54618</v>
      </c>
    </row>
    <row r="8782" customFormat="false" ht="15.8" hidden="false" customHeight="false" outlineLevel="0" collapsed="false">
      <c r="U8782" s="298" t="s">
        <v>54619</v>
      </c>
      <c r="V8782" s="298" t="n">
        <v>6.0028</v>
      </c>
      <c r="W8782" s="298" t="s">
        <v>240</v>
      </c>
      <c r="X8782" s="298" t="s">
        <v>54620</v>
      </c>
    </row>
    <row r="8783" customFormat="false" ht="15.8" hidden="false" customHeight="false" outlineLevel="0" collapsed="false">
      <c r="U8783" s="298" t="s">
        <v>54621</v>
      </c>
      <c r="V8783" s="298" t="n">
        <v>268.5993</v>
      </c>
      <c r="W8783" s="298" t="s">
        <v>240</v>
      </c>
      <c r="X8783" s="298" t="s">
        <v>54622</v>
      </c>
    </row>
    <row r="8784" customFormat="false" ht="15.8" hidden="false" customHeight="false" outlineLevel="0" collapsed="false">
      <c r="U8784" s="298" t="s">
        <v>54543</v>
      </c>
      <c r="V8784" s="298" t="n">
        <v>245.3117</v>
      </c>
      <c r="W8784" s="298" t="s">
        <v>240</v>
      </c>
      <c r="X8784" s="298" t="s">
        <v>54544</v>
      </c>
    </row>
    <row r="8785" customFormat="false" ht="15.8" hidden="false" customHeight="false" outlineLevel="0" collapsed="false">
      <c r="U8785" s="298" t="s">
        <v>54623</v>
      </c>
      <c r="V8785" s="298" t="n">
        <v>23.2876</v>
      </c>
      <c r="W8785" s="298" t="s">
        <v>240</v>
      </c>
      <c r="X8785" s="298" t="s">
        <v>54624</v>
      </c>
    </row>
    <row r="8786" customFormat="false" ht="15.8" hidden="false" customHeight="false" outlineLevel="0" collapsed="false">
      <c r="U8786" s="298" t="s">
        <v>54625</v>
      </c>
      <c r="V8786" s="298" t="n">
        <v>414</v>
      </c>
      <c r="W8786" s="298" t="s">
        <v>240</v>
      </c>
      <c r="X8786" s="298" t="s">
        <v>54626</v>
      </c>
    </row>
    <row r="8787" customFormat="false" ht="15.8" hidden="false" customHeight="false" outlineLevel="0" collapsed="false">
      <c r="U8787" s="298" t="s">
        <v>54549</v>
      </c>
      <c r="V8787" s="298" t="n">
        <v>251.5913</v>
      </c>
      <c r="W8787" s="298" t="s">
        <v>240</v>
      </c>
      <c r="X8787" s="298" t="s">
        <v>54550</v>
      </c>
    </row>
    <row r="8788" customFormat="false" ht="15.8" hidden="false" customHeight="false" outlineLevel="0" collapsed="false">
      <c r="U8788" s="298" t="s">
        <v>54627</v>
      </c>
      <c r="V8788" s="298" t="n">
        <v>47.8259</v>
      </c>
      <c r="W8788" s="298" t="s">
        <v>240</v>
      </c>
      <c r="X8788" s="298" t="s">
        <v>54628</v>
      </c>
    </row>
    <row r="8789" customFormat="false" ht="15.8" hidden="false" customHeight="false" outlineLevel="0" collapsed="false">
      <c r="U8789" s="298" t="s">
        <v>54629</v>
      </c>
      <c r="V8789" s="298" t="n">
        <v>114.5828</v>
      </c>
      <c r="W8789" s="298" t="s">
        <v>240</v>
      </c>
      <c r="X8789" s="298" t="s">
        <v>54630</v>
      </c>
    </row>
    <row r="8790" customFormat="false" ht="15.8" hidden="false" customHeight="false" outlineLevel="0" collapsed="false">
      <c r="U8790" s="298" t="s">
        <v>54631</v>
      </c>
      <c r="V8790" s="298" t="n">
        <v>481.2977</v>
      </c>
      <c r="W8790" s="298" t="s">
        <v>240</v>
      </c>
      <c r="X8790" s="298" t="s">
        <v>54632</v>
      </c>
    </row>
    <row r="8791" customFormat="false" ht="15.8" hidden="false" customHeight="false" outlineLevel="0" collapsed="false">
      <c r="U8791" s="298" t="s">
        <v>54627</v>
      </c>
      <c r="V8791" s="298" t="n">
        <v>47.8259</v>
      </c>
      <c r="W8791" s="298" t="s">
        <v>240</v>
      </c>
      <c r="X8791" s="298" t="s">
        <v>54628</v>
      </c>
    </row>
    <row r="8792" customFormat="false" ht="15.8" hidden="false" customHeight="false" outlineLevel="0" collapsed="false">
      <c r="U8792" s="298" t="s">
        <v>54633</v>
      </c>
      <c r="V8792" s="298" t="n">
        <v>238.681</v>
      </c>
      <c r="W8792" s="298" t="s">
        <v>240</v>
      </c>
      <c r="X8792" s="298" t="s">
        <v>54634</v>
      </c>
    </row>
    <row r="8793" customFormat="false" ht="15.8" hidden="false" customHeight="false" outlineLevel="0" collapsed="false">
      <c r="U8793" s="298" t="s">
        <v>54635</v>
      </c>
      <c r="V8793" s="298" t="n">
        <v>80.208</v>
      </c>
      <c r="W8793" s="298" t="s">
        <v>240</v>
      </c>
      <c r="X8793" s="298" t="s">
        <v>54636</v>
      </c>
    </row>
    <row r="8794" customFormat="false" ht="15.8" hidden="false" customHeight="false" outlineLevel="0" collapsed="false">
      <c r="U8794" s="298" t="s">
        <v>54629</v>
      </c>
      <c r="V8794" s="298" t="n">
        <v>114.5828</v>
      </c>
      <c r="W8794" s="298" t="s">
        <v>240</v>
      </c>
      <c r="X8794" s="298" t="s">
        <v>54630</v>
      </c>
    </row>
    <row r="8795" customFormat="false" ht="15.8" hidden="false" customHeight="false" outlineLevel="0" collapsed="false">
      <c r="U8795" s="298" t="s">
        <v>54637</v>
      </c>
      <c r="V8795" s="298" t="n">
        <v>953.6176</v>
      </c>
      <c r="W8795" s="298" t="s">
        <v>240</v>
      </c>
      <c r="X8795" s="298" t="s">
        <v>54638</v>
      </c>
    </row>
    <row r="8796" customFormat="false" ht="15.8" hidden="false" customHeight="false" outlineLevel="0" collapsed="false">
      <c r="U8796" s="298" t="s">
        <v>54639</v>
      </c>
      <c r="V8796" s="298" t="n">
        <v>642.2514</v>
      </c>
      <c r="W8796" s="298" t="s">
        <v>240</v>
      </c>
      <c r="X8796" s="298" t="s">
        <v>54640</v>
      </c>
    </row>
    <row r="8797" customFormat="false" ht="15.8" hidden="false" customHeight="false" outlineLevel="0" collapsed="false">
      <c r="U8797" s="298" t="s">
        <v>54627</v>
      </c>
      <c r="V8797" s="298" t="n">
        <v>47.8259</v>
      </c>
      <c r="W8797" s="298" t="s">
        <v>240</v>
      </c>
      <c r="X8797" s="298" t="s">
        <v>54628</v>
      </c>
    </row>
    <row r="8798" customFormat="false" ht="15.8" hidden="false" customHeight="false" outlineLevel="0" collapsed="false">
      <c r="U8798" s="298" t="s">
        <v>54641</v>
      </c>
      <c r="V8798" s="298" t="n">
        <v>148.9575</v>
      </c>
      <c r="W8798" s="298" t="s">
        <v>240</v>
      </c>
      <c r="X8798" s="298" t="s">
        <v>54642</v>
      </c>
    </row>
    <row r="8799" customFormat="false" ht="15.8" hidden="false" customHeight="false" outlineLevel="0" collapsed="false">
      <c r="U8799" s="298" t="s">
        <v>54629</v>
      </c>
      <c r="V8799" s="298" t="n">
        <v>114.5828</v>
      </c>
      <c r="W8799" s="298" t="s">
        <v>240</v>
      </c>
      <c r="X8799" s="298" t="s">
        <v>54630</v>
      </c>
    </row>
    <row r="8800" customFormat="false" ht="15.8" hidden="false" customHeight="false" outlineLevel="0" collapsed="false">
      <c r="U8800" s="298" t="s">
        <v>54643</v>
      </c>
      <c r="V8800" s="298" t="n">
        <v>181.4178</v>
      </c>
      <c r="W8800" s="298" t="s">
        <v>240</v>
      </c>
      <c r="X8800" s="298" t="s">
        <v>54644</v>
      </c>
    </row>
    <row r="8801" customFormat="false" ht="15.8" hidden="false" customHeight="false" outlineLevel="0" collapsed="false">
      <c r="U8801" s="298" t="s">
        <v>54645</v>
      </c>
      <c r="V8801" s="298" t="n">
        <v>163.9517</v>
      </c>
      <c r="W8801" s="298" t="s">
        <v>240</v>
      </c>
      <c r="X8801" s="298" t="s">
        <v>54646</v>
      </c>
    </row>
    <row r="8802" customFormat="false" ht="15.8" hidden="false" customHeight="false" outlineLevel="0" collapsed="false">
      <c r="U8802" s="298" t="s">
        <v>54647</v>
      </c>
      <c r="V8802" s="298" t="n">
        <v>17.4661</v>
      </c>
      <c r="W8802" s="298" t="s">
        <v>240</v>
      </c>
      <c r="X8802" s="298" t="s">
        <v>54648</v>
      </c>
    </row>
    <row r="8803" customFormat="false" ht="15.8" hidden="false" customHeight="false" outlineLevel="0" collapsed="false">
      <c r="U8803" s="298" t="s">
        <v>54649</v>
      </c>
      <c r="V8803" s="298" t="n">
        <v>222.5782</v>
      </c>
      <c r="W8803" s="298" t="s">
        <v>240</v>
      </c>
      <c r="X8803" s="298" t="s">
        <v>54650</v>
      </c>
    </row>
    <row r="8804" customFormat="false" ht="15.8" hidden="false" customHeight="false" outlineLevel="0" collapsed="false">
      <c r="U8804" s="298" t="s">
        <v>54651</v>
      </c>
      <c r="V8804" s="298" t="n">
        <v>135.8275</v>
      </c>
      <c r="W8804" s="298" t="s">
        <v>240</v>
      </c>
      <c r="X8804" s="298" t="s">
        <v>54652</v>
      </c>
    </row>
    <row r="8805" customFormat="false" ht="15.8" hidden="false" customHeight="false" outlineLevel="0" collapsed="false">
      <c r="U8805" s="298" t="s">
        <v>54653</v>
      </c>
      <c r="V8805" s="298" t="n">
        <v>86.7507</v>
      </c>
      <c r="W8805" s="298" t="s">
        <v>240</v>
      </c>
      <c r="X8805" s="298" t="s">
        <v>54654</v>
      </c>
    </row>
    <row r="8806" customFormat="false" ht="15.8" hidden="false" customHeight="false" outlineLevel="0" collapsed="false">
      <c r="U8806" s="298" t="s">
        <v>54655</v>
      </c>
      <c r="V8806" s="298" t="n">
        <v>115.9057</v>
      </c>
      <c r="W8806" s="298" t="s">
        <v>240</v>
      </c>
      <c r="X8806" s="298" t="s">
        <v>54656</v>
      </c>
    </row>
    <row r="8807" customFormat="false" ht="15.8" hidden="false" customHeight="false" outlineLevel="0" collapsed="false">
      <c r="U8807" s="298" t="s">
        <v>54657</v>
      </c>
      <c r="V8807" s="298" t="n">
        <v>110.0431</v>
      </c>
      <c r="W8807" s="298" t="s">
        <v>240</v>
      </c>
      <c r="X8807" s="298" t="s">
        <v>54658</v>
      </c>
    </row>
    <row r="8808" customFormat="false" ht="15.8" hidden="false" customHeight="false" outlineLevel="0" collapsed="false">
      <c r="U8808" s="298" t="s">
        <v>54659</v>
      </c>
      <c r="V8808" s="298" t="n">
        <v>5.8626</v>
      </c>
      <c r="W8808" s="298" t="s">
        <v>240</v>
      </c>
      <c r="X8808" s="298" t="s">
        <v>54660</v>
      </c>
    </row>
    <row r="8809" customFormat="false" ht="15.8" hidden="false" customHeight="false" outlineLevel="0" collapsed="false">
      <c r="U8809" s="298" t="s">
        <v>54661</v>
      </c>
      <c r="V8809" s="298" t="n">
        <v>116.4771</v>
      </c>
      <c r="W8809" s="298" t="s">
        <v>240</v>
      </c>
      <c r="X8809" s="298" t="s">
        <v>54662</v>
      </c>
    </row>
    <row r="8810" customFormat="false" ht="15.8" hidden="false" customHeight="false" outlineLevel="0" collapsed="false">
      <c r="U8810" s="298" t="s">
        <v>54663</v>
      </c>
      <c r="V8810" s="298" t="n">
        <v>113.6176</v>
      </c>
      <c r="W8810" s="298" t="s">
        <v>240</v>
      </c>
      <c r="X8810" s="298" t="s">
        <v>54664</v>
      </c>
    </row>
    <row r="8811" customFormat="false" ht="15.8" hidden="false" customHeight="false" outlineLevel="0" collapsed="false">
      <c r="U8811" s="298" t="s">
        <v>54665</v>
      </c>
      <c r="V8811" s="298" t="n">
        <v>2.8595</v>
      </c>
      <c r="W8811" s="298" t="s">
        <v>240</v>
      </c>
      <c r="X8811" s="298" t="s">
        <v>54666</v>
      </c>
    </row>
    <row r="8812" customFormat="false" ht="15.8" hidden="false" customHeight="false" outlineLevel="0" collapsed="false">
      <c r="U8812" s="298" t="s">
        <v>54667</v>
      </c>
      <c r="V8812" s="298" t="n">
        <v>161.8357</v>
      </c>
      <c r="W8812" s="298" t="s">
        <v>240</v>
      </c>
      <c r="X8812" s="298" t="s">
        <v>54668</v>
      </c>
    </row>
    <row r="8813" customFormat="false" ht="15.8" hidden="false" customHeight="false" outlineLevel="0" collapsed="false">
      <c r="U8813" s="298" t="s">
        <v>54577</v>
      </c>
      <c r="V8813" s="298" t="n">
        <v>144.7704</v>
      </c>
      <c r="W8813" s="298" t="s">
        <v>240</v>
      </c>
      <c r="X8813" s="298" t="s">
        <v>54578</v>
      </c>
    </row>
    <row r="8814" customFormat="false" ht="15.8" hidden="false" customHeight="false" outlineLevel="0" collapsed="false">
      <c r="U8814" s="298" t="s">
        <v>54669</v>
      </c>
      <c r="V8814" s="298" t="n">
        <v>17.0653</v>
      </c>
      <c r="W8814" s="298" t="s">
        <v>240</v>
      </c>
      <c r="X8814" s="298" t="s">
        <v>54670</v>
      </c>
    </row>
    <row r="8815" customFormat="false" ht="15.8" hidden="false" customHeight="false" outlineLevel="0" collapsed="false">
      <c r="U8815" s="298" t="s">
        <v>54671</v>
      </c>
      <c r="V8815" s="298" t="n">
        <v>169.8789</v>
      </c>
      <c r="W8815" s="298" t="s">
        <v>240</v>
      </c>
      <c r="X8815" s="298" t="s">
        <v>54672</v>
      </c>
    </row>
    <row r="8816" customFormat="false" ht="15.8" hidden="false" customHeight="false" outlineLevel="0" collapsed="false">
      <c r="U8816" s="298" t="s">
        <v>54673</v>
      </c>
      <c r="V8816" s="298" t="n">
        <v>158.1066</v>
      </c>
      <c r="W8816" s="298" t="s">
        <v>240</v>
      </c>
      <c r="X8816" s="298" t="s">
        <v>54674</v>
      </c>
    </row>
    <row r="8817" customFormat="false" ht="15.8" hidden="false" customHeight="false" outlineLevel="0" collapsed="false">
      <c r="U8817" s="298" t="s">
        <v>54675</v>
      </c>
      <c r="V8817" s="298" t="n">
        <v>11.7723</v>
      </c>
      <c r="W8817" s="298" t="s">
        <v>240</v>
      </c>
      <c r="X8817" s="298" t="s">
        <v>54676</v>
      </c>
    </row>
    <row r="8818" customFormat="false" ht="15.8" hidden="false" customHeight="false" outlineLevel="0" collapsed="false">
      <c r="U8818" s="298" t="s">
        <v>54677</v>
      </c>
      <c r="V8818" s="298" t="n">
        <v>199.0841</v>
      </c>
      <c r="W8818" s="298" t="s">
        <v>240</v>
      </c>
      <c r="X8818" s="298" t="s">
        <v>54678</v>
      </c>
    </row>
    <row r="8819" customFormat="false" ht="15.8" hidden="false" customHeight="false" outlineLevel="0" collapsed="false">
      <c r="U8819" s="298" t="s">
        <v>54679</v>
      </c>
      <c r="V8819" s="298" t="n">
        <v>187.4571</v>
      </c>
      <c r="W8819" s="298" t="s">
        <v>240</v>
      </c>
      <c r="X8819" s="298" t="s">
        <v>54674</v>
      </c>
    </row>
    <row r="8820" customFormat="false" ht="15.8" hidden="false" customHeight="false" outlineLevel="0" collapsed="false">
      <c r="U8820" s="298" t="s">
        <v>54680</v>
      </c>
      <c r="V8820" s="298" t="n">
        <v>11.627</v>
      </c>
      <c r="W8820" s="298" t="s">
        <v>240</v>
      </c>
      <c r="X8820" s="298" t="s">
        <v>54681</v>
      </c>
    </row>
    <row r="8821" customFormat="false" ht="15.8" hidden="false" customHeight="false" outlineLevel="0" collapsed="false">
      <c r="U8821" s="298" t="s">
        <v>54682</v>
      </c>
      <c r="V8821" s="298" t="n">
        <v>164.9266</v>
      </c>
      <c r="W8821" s="298" t="s">
        <v>240</v>
      </c>
      <c r="X8821" s="298" t="s">
        <v>54683</v>
      </c>
    </row>
    <row r="8822" customFormat="false" ht="15.8" hidden="false" customHeight="false" outlineLevel="0" collapsed="false">
      <c r="U8822" s="298" t="s">
        <v>54684</v>
      </c>
      <c r="V8822" s="298" t="n">
        <v>156.7953</v>
      </c>
      <c r="W8822" s="298" t="s">
        <v>240</v>
      </c>
      <c r="X8822" s="298" t="s">
        <v>54564</v>
      </c>
    </row>
    <row r="8823" customFormat="false" ht="15.8" hidden="false" customHeight="false" outlineLevel="0" collapsed="false">
      <c r="U8823" s="298" t="s">
        <v>54685</v>
      </c>
      <c r="V8823" s="298" t="n">
        <v>8.1313</v>
      </c>
      <c r="W8823" s="298" t="s">
        <v>240</v>
      </c>
      <c r="X8823" s="298" t="s">
        <v>54686</v>
      </c>
    </row>
    <row r="8824" customFormat="false" ht="15.8" hidden="false" customHeight="false" outlineLevel="0" collapsed="false">
      <c r="U8824" s="298" t="s">
        <v>54687</v>
      </c>
      <c r="V8824" s="298" t="n">
        <v>158.7538</v>
      </c>
      <c r="W8824" s="298" t="s">
        <v>240</v>
      </c>
      <c r="X8824" s="298" t="s">
        <v>54688</v>
      </c>
    </row>
    <row r="8825" customFormat="false" ht="15.8" hidden="false" customHeight="false" outlineLevel="0" collapsed="false">
      <c r="U8825" s="298" t="s">
        <v>54617</v>
      </c>
      <c r="V8825" s="298" t="n">
        <v>151.5785</v>
      </c>
      <c r="W8825" s="298" t="s">
        <v>240</v>
      </c>
      <c r="X8825" s="298" t="s">
        <v>54618</v>
      </c>
    </row>
    <row r="8826" customFormat="false" ht="15.8" hidden="false" customHeight="false" outlineLevel="0" collapsed="false">
      <c r="U8826" s="298" t="s">
        <v>54689</v>
      </c>
      <c r="V8826" s="298" t="n">
        <v>7.1753</v>
      </c>
      <c r="W8826" s="298" t="s">
        <v>240</v>
      </c>
      <c r="X8826" s="298" t="s">
        <v>54690</v>
      </c>
    </row>
    <row r="8827" customFormat="false" ht="15.8" hidden="false" customHeight="false" outlineLevel="0" collapsed="false">
      <c r="U8827" s="298" t="s">
        <v>54691</v>
      </c>
      <c r="V8827" s="298" t="n">
        <v>161.8176</v>
      </c>
      <c r="W8827" s="298" t="s">
        <v>240</v>
      </c>
      <c r="X8827" s="298" t="s">
        <v>54692</v>
      </c>
    </row>
    <row r="8828" customFormat="false" ht="15.8" hidden="false" customHeight="false" outlineLevel="0" collapsed="false">
      <c r="U8828" s="298" t="s">
        <v>54693</v>
      </c>
      <c r="V8828" s="298" t="n">
        <v>158.7881</v>
      </c>
      <c r="W8828" s="298" t="s">
        <v>240</v>
      </c>
      <c r="X8828" s="298" t="s">
        <v>54694</v>
      </c>
    </row>
    <row r="8829" customFormat="false" ht="15.8" hidden="false" customHeight="false" outlineLevel="0" collapsed="false">
      <c r="U8829" s="298" t="s">
        <v>54695</v>
      </c>
      <c r="V8829" s="298" t="n">
        <v>3.0295</v>
      </c>
      <c r="W8829" s="298" t="s">
        <v>240</v>
      </c>
      <c r="X8829" s="298" t="s">
        <v>54696</v>
      </c>
    </row>
    <row r="8830" customFormat="false" ht="15.8" hidden="false" customHeight="false" outlineLevel="0" collapsed="false">
      <c r="U8830" s="298" t="s">
        <v>54697</v>
      </c>
      <c r="V8830" s="298" t="n">
        <v>176.9746</v>
      </c>
      <c r="W8830" s="298" t="s">
        <v>240</v>
      </c>
      <c r="X8830" s="298" t="s">
        <v>54698</v>
      </c>
    </row>
    <row r="8831" customFormat="false" ht="15.8" hidden="false" customHeight="false" outlineLevel="0" collapsed="false">
      <c r="U8831" s="298" t="s">
        <v>54684</v>
      </c>
      <c r="V8831" s="298" t="n">
        <v>156.7953</v>
      </c>
      <c r="W8831" s="298" t="s">
        <v>240</v>
      </c>
      <c r="X8831" s="298" t="s">
        <v>54564</v>
      </c>
    </row>
    <row r="8832" customFormat="false" ht="15.8" hidden="false" customHeight="false" outlineLevel="0" collapsed="false">
      <c r="U8832" s="298" t="s">
        <v>54699</v>
      </c>
      <c r="V8832" s="298" t="n">
        <v>20.1793</v>
      </c>
      <c r="W8832" s="298" t="s">
        <v>240</v>
      </c>
      <c r="X8832" s="298" t="s">
        <v>54700</v>
      </c>
    </row>
    <row r="8833" customFormat="false" ht="15.8" hidden="false" customHeight="false" outlineLevel="0" collapsed="false">
      <c r="U8833" s="298" t="s">
        <v>54701</v>
      </c>
      <c r="V8833" s="298" t="n">
        <v>189.5648</v>
      </c>
      <c r="W8833" s="298" t="s">
        <v>240</v>
      </c>
      <c r="X8833" s="298" t="s">
        <v>54702</v>
      </c>
    </row>
    <row r="8834" customFormat="false" ht="15.8" hidden="false" customHeight="false" outlineLevel="0" collapsed="false">
      <c r="U8834" s="298" t="s">
        <v>54703</v>
      </c>
      <c r="V8834" s="298" t="n">
        <v>182.8384</v>
      </c>
      <c r="W8834" s="298" t="s">
        <v>240</v>
      </c>
      <c r="X8834" s="298" t="s">
        <v>54704</v>
      </c>
    </row>
    <row r="8835" customFormat="false" ht="15.8" hidden="false" customHeight="false" outlineLevel="0" collapsed="false">
      <c r="U8835" s="298" t="s">
        <v>54705</v>
      </c>
      <c r="V8835" s="298" t="n">
        <v>6.7264</v>
      </c>
      <c r="W8835" s="298" t="s">
        <v>240</v>
      </c>
      <c r="X8835" s="298" t="s">
        <v>54706</v>
      </c>
    </row>
    <row r="8836" customFormat="false" ht="15.8" hidden="false" customHeight="false" outlineLevel="0" collapsed="false">
      <c r="U8836" s="298" t="s">
        <v>54707</v>
      </c>
      <c r="V8836" s="298" t="n">
        <v>154.434</v>
      </c>
      <c r="W8836" s="298" t="s">
        <v>240</v>
      </c>
      <c r="X8836" s="298" t="s">
        <v>54708</v>
      </c>
    </row>
    <row r="8837" customFormat="false" ht="15.8" hidden="false" customHeight="false" outlineLevel="0" collapsed="false">
      <c r="U8837" s="298" t="s">
        <v>54577</v>
      </c>
      <c r="V8837" s="298" t="n">
        <v>144.7704</v>
      </c>
      <c r="W8837" s="298" t="s">
        <v>240</v>
      </c>
      <c r="X8837" s="298" t="s">
        <v>54578</v>
      </c>
    </row>
    <row r="8838" customFormat="false" ht="15.8" hidden="false" customHeight="false" outlineLevel="0" collapsed="false">
      <c r="U8838" s="298" t="s">
        <v>54709</v>
      </c>
      <c r="V8838" s="298" t="n">
        <v>9.6636</v>
      </c>
      <c r="W8838" s="298" t="s">
        <v>240</v>
      </c>
      <c r="X8838" s="298" t="s">
        <v>54710</v>
      </c>
    </row>
    <row r="8839" customFormat="false" ht="15.8" hidden="false" customHeight="false" outlineLevel="0" collapsed="false">
      <c r="U8839" s="298" t="s">
        <v>54711</v>
      </c>
      <c r="V8839" s="298" t="n">
        <v>267.5135</v>
      </c>
      <c r="W8839" s="298" t="s">
        <v>240</v>
      </c>
      <c r="X8839" s="298" t="s">
        <v>54712</v>
      </c>
    </row>
    <row r="8840" customFormat="false" ht="15.8" hidden="false" customHeight="false" outlineLevel="0" collapsed="false">
      <c r="U8840" s="298" t="s">
        <v>54713</v>
      </c>
      <c r="V8840" s="298" t="n">
        <v>128.8169</v>
      </c>
      <c r="W8840" s="298" t="s">
        <v>240</v>
      </c>
      <c r="X8840" s="298" t="s">
        <v>54714</v>
      </c>
    </row>
    <row r="8841" customFormat="false" ht="15.8" hidden="false" customHeight="false" outlineLevel="0" collapsed="false">
      <c r="U8841" s="298" t="s">
        <v>54715</v>
      </c>
      <c r="V8841" s="298" t="n">
        <v>138.6966</v>
      </c>
      <c r="W8841" s="298" t="s">
        <v>240</v>
      </c>
      <c r="X8841" s="298" t="s">
        <v>54716</v>
      </c>
    </row>
    <row r="8842" customFormat="false" ht="15.8" hidden="false" customHeight="false" outlineLevel="0" collapsed="false">
      <c r="U8842" s="298" t="s">
        <v>54717</v>
      </c>
      <c r="V8842" s="298" t="n">
        <v>377.9189</v>
      </c>
      <c r="W8842" s="298" t="s">
        <v>240</v>
      </c>
      <c r="X8842" s="298" t="s">
        <v>54718</v>
      </c>
    </row>
    <row r="8843" customFormat="false" ht="15.8" hidden="false" customHeight="false" outlineLevel="0" collapsed="false">
      <c r="U8843" s="298" t="s">
        <v>54719</v>
      </c>
      <c r="V8843" s="298" t="n">
        <v>149.8266</v>
      </c>
      <c r="W8843" s="298" t="s">
        <v>240</v>
      </c>
      <c r="X8843" s="298" t="s">
        <v>54720</v>
      </c>
    </row>
    <row r="8844" customFormat="false" ht="15.8" hidden="false" customHeight="false" outlineLevel="0" collapsed="false">
      <c r="U8844" s="298" t="s">
        <v>54721</v>
      </c>
      <c r="V8844" s="298" t="n">
        <v>36.8165</v>
      </c>
      <c r="W8844" s="298" t="s">
        <v>240</v>
      </c>
      <c r="X8844" s="298" t="s">
        <v>54722</v>
      </c>
    </row>
    <row r="8845" customFormat="false" ht="15.8" hidden="false" customHeight="false" outlineLevel="0" collapsed="false">
      <c r="U8845" s="298" t="s">
        <v>54723</v>
      </c>
      <c r="V8845" s="298" t="n">
        <v>191.2758</v>
      </c>
      <c r="W8845" s="298" t="s">
        <v>240</v>
      </c>
      <c r="X8845" s="298" t="s">
        <v>54724</v>
      </c>
    </row>
    <row r="8846" customFormat="false" ht="15.8" hidden="false" customHeight="false" outlineLevel="0" collapsed="false">
      <c r="U8846" s="298" t="s">
        <v>54725</v>
      </c>
      <c r="V8846" s="298" t="n">
        <v>111.1613</v>
      </c>
      <c r="W8846" s="298" t="s">
        <v>240</v>
      </c>
      <c r="X8846" s="298" t="s">
        <v>54726</v>
      </c>
    </row>
    <row r="8847" customFormat="false" ht="15.8" hidden="false" customHeight="false" outlineLevel="0" collapsed="false">
      <c r="U8847" s="298" t="s">
        <v>54727</v>
      </c>
      <c r="V8847" s="298" t="n">
        <v>106.5522</v>
      </c>
      <c r="W8847" s="298" t="s">
        <v>240</v>
      </c>
      <c r="X8847" s="298" t="s">
        <v>54578</v>
      </c>
    </row>
    <row r="8848" customFormat="false" ht="15.8" hidden="false" customHeight="false" outlineLevel="0" collapsed="false">
      <c r="U8848" s="298" t="s">
        <v>54728</v>
      </c>
      <c r="V8848" s="298" t="n">
        <v>4.6091</v>
      </c>
      <c r="W8848" s="298" t="s">
        <v>240</v>
      </c>
      <c r="X8848" s="298" t="s">
        <v>54729</v>
      </c>
    </row>
    <row r="8849" customFormat="false" ht="15.8" hidden="false" customHeight="false" outlineLevel="0" collapsed="false">
      <c r="U8849" s="298" t="s">
        <v>54730</v>
      </c>
      <c r="V8849" s="298" t="n">
        <v>221.9332</v>
      </c>
      <c r="W8849" s="298" t="s">
        <v>240</v>
      </c>
      <c r="X8849" s="298" t="s">
        <v>54731</v>
      </c>
    </row>
    <row r="8850" customFormat="false" ht="15.8" hidden="false" customHeight="false" outlineLevel="0" collapsed="false">
      <c r="U8850" s="298" t="s">
        <v>54732</v>
      </c>
      <c r="V8850" s="298" t="n">
        <v>194.7377</v>
      </c>
      <c r="W8850" s="298" t="s">
        <v>240</v>
      </c>
      <c r="X8850" s="298" t="s">
        <v>54733</v>
      </c>
    </row>
    <row r="8851" customFormat="false" ht="15.8" hidden="false" customHeight="false" outlineLevel="0" collapsed="false">
      <c r="U8851" s="298" t="s">
        <v>54734</v>
      </c>
      <c r="V8851" s="298" t="n">
        <v>27.1955</v>
      </c>
      <c r="W8851" s="298" t="s">
        <v>240</v>
      </c>
      <c r="X8851" s="298" t="s">
        <v>54735</v>
      </c>
    </row>
    <row r="8852" customFormat="false" ht="15.8" hidden="false" customHeight="false" outlineLevel="0" collapsed="false">
      <c r="U8852" s="298" t="s">
        <v>54736</v>
      </c>
      <c r="V8852" s="298" t="n">
        <v>236.5744</v>
      </c>
      <c r="W8852" s="298" t="s">
        <v>240</v>
      </c>
      <c r="X8852" s="298" t="s">
        <v>54737</v>
      </c>
    </row>
    <row r="8853" customFormat="false" ht="15.8" hidden="false" customHeight="false" outlineLevel="0" collapsed="false">
      <c r="U8853" s="298" t="s">
        <v>54738</v>
      </c>
      <c r="V8853" s="298" t="n">
        <v>203.9399</v>
      </c>
      <c r="W8853" s="298" t="s">
        <v>240</v>
      </c>
      <c r="X8853" s="298" t="s">
        <v>54544</v>
      </c>
    </row>
    <row r="8854" customFormat="false" ht="15.8" hidden="false" customHeight="false" outlineLevel="0" collapsed="false">
      <c r="U8854" s="298" t="s">
        <v>54739</v>
      </c>
      <c r="V8854" s="298" t="n">
        <v>32.6345</v>
      </c>
      <c r="W8854" s="298" t="s">
        <v>240</v>
      </c>
      <c r="X8854" s="298" t="s">
        <v>54740</v>
      </c>
    </row>
    <row r="8855" customFormat="false" ht="15.8" hidden="false" customHeight="false" outlineLevel="0" collapsed="false">
      <c r="U8855" s="298" t="s">
        <v>54741</v>
      </c>
      <c r="V8855" s="298" t="n">
        <v>164.9266</v>
      </c>
      <c r="W8855" s="298" t="s">
        <v>240</v>
      </c>
      <c r="X8855" s="298" t="s">
        <v>54742</v>
      </c>
    </row>
    <row r="8856" customFormat="false" ht="15.8" hidden="false" customHeight="false" outlineLevel="0" collapsed="false">
      <c r="U8856" s="298" t="s">
        <v>54684</v>
      </c>
      <c r="V8856" s="298" t="n">
        <v>156.7953</v>
      </c>
      <c r="W8856" s="298" t="s">
        <v>240</v>
      </c>
      <c r="X8856" s="298" t="s">
        <v>54564</v>
      </c>
    </row>
    <row r="8857" customFormat="false" ht="15.8" hidden="false" customHeight="false" outlineLevel="0" collapsed="false">
      <c r="U8857" s="298" t="s">
        <v>54743</v>
      </c>
      <c r="V8857" s="298" t="n">
        <v>8.1313</v>
      </c>
      <c r="W8857" s="298" t="s">
        <v>240</v>
      </c>
      <c r="X8857" s="298" t="s">
        <v>54744</v>
      </c>
    </row>
    <row r="8858" customFormat="false" ht="15.8" hidden="false" customHeight="false" outlineLevel="0" collapsed="false">
      <c r="U8858" s="298" t="s">
        <v>54745</v>
      </c>
      <c r="V8858" s="298" t="n">
        <v>162.921</v>
      </c>
      <c r="W8858" s="298" t="s">
        <v>240</v>
      </c>
      <c r="X8858" s="298" t="s">
        <v>54746</v>
      </c>
    </row>
    <row r="8859" customFormat="false" ht="15.8" hidden="false" customHeight="false" outlineLevel="0" collapsed="false">
      <c r="U8859" s="298" t="s">
        <v>54747</v>
      </c>
      <c r="V8859" s="298" t="n">
        <v>151.8358</v>
      </c>
      <c r="W8859" s="298" t="s">
        <v>240</v>
      </c>
      <c r="X8859" s="298" t="s">
        <v>54664</v>
      </c>
    </row>
    <row r="8860" customFormat="false" ht="15.8" hidden="false" customHeight="false" outlineLevel="0" collapsed="false">
      <c r="U8860" s="298" t="s">
        <v>54748</v>
      </c>
      <c r="V8860" s="298" t="n">
        <v>11.0852</v>
      </c>
      <c r="W8860" s="298" t="s">
        <v>240</v>
      </c>
      <c r="X8860" s="298" t="s">
        <v>54749</v>
      </c>
    </row>
    <row r="8861" customFormat="false" ht="15.8" hidden="false" customHeight="false" outlineLevel="0" collapsed="false">
      <c r="U8861" s="298" t="s">
        <v>54750</v>
      </c>
      <c r="V8861" s="298" t="n">
        <v>464.0002</v>
      </c>
      <c r="W8861" s="298" t="s">
        <v>240</v>
      </c>
      <c r="X8861" s="298" t="s">
        <v>54751</v>
      </c>
    </row>
    <row r="8862" customFormat="false" ht="15.8" hidden="false" customHeight="false" outlineLevel="0" collapsed="false">
      <c r="U8862" s="298" t="s">
        <v>54752</v>
      </c>
      <c r="V8862" s="298" t="n">
        <v>232.2065</v>
      </c>
      <c r="W8862" s="298" t="s">
        <v>240</v>
      </c>
      <c r="X8862" s="298" t="s">
        <v>54733</v>
      </c>
    </row>
    <row r="8863" customFormat="false" ht="15.8" hidden="false" customHeight="false" outlineLevel="0" collapsed="false">
      <c r="U8863" s="298" t="s">
        <v>54753</v>
      </c>
      <c r="V8863" s="298" t="n">
        <v>231.7937</v>
      </c>
      <c r="W8863" s="298" t="s">
        <v>240</v>
      </c>
      <c r="X8863" s="298" t="s">
        <v>54754</v>
      </c>
    </row>
    <row r="8864" customFormat="false" ht="15.8" hidden="false" customHeight="false" outlineLevel="0" collapsed="false">
      <c r="U8864" s="298" t="s">
        <v>54755</v>
      </c>
      <c r="V8864" s="298" t="n">
        <v>174.2614</v>
      </c>
      <c r="W8864" s="298" t="s">
        <v>240</v>
      </c>
      <c r="X8864" s="298" t="s">
        <v>54756</v>
      </c>
    </row>
    <row r="8865" customFormat="false" ht="15.8" hidden="false" customHeight="false" outlineLevel="0" collapsed="false">
      <c r="U8865" s="298" t="s">
        <v>54684</v>
      </c>
      <c r="V8865" s="298" t="n">
        <v>156.7953</v>
      </c>
      <c r="W8865" s="298" t="s">
        <v>240</v>
      </c>
      <c r="X8865" s="298" t="s">
        <v>54564</v>
      </c>
    </row>
    <row r="8866" customFormat="false" ht="15.8" hidden="false" customHeight="false" outlineLevel="0" collapsed="false">
      <c r="U8866" s="298" t="s">
        <v>54647</v>
      </c>
      <c r="V8866" s="298" t="n">
        <v>17.4661</v>
      </c>
      <c r="W8866" s="298" t="s">
        <v>240</v>
      </c>
      <c r="X8866" s="298" t="s">
        <v>54648</v>
      </c>
    </row>
    <row r="8867" customFormat="false" ht="15.8" hidden="false" customHeight="false" outlineLevel="0" collapsed="false">
      <c r="U8867" s="298" t="s">
        <v>54757</v>
      </c>
      <c r="V8867" s="298" t="n">
        <v>964.0796</v>
      </c>
      <c r="W8867" s="298" t="s">
        <v>240</v>
      </c>
      <c r="X8867" s="298" t="s">
        <v>54758</v>
      </c>
    </row>
    <row r="8868" customFormat="false" ht="15.8" hidden="false" customHeight="false" outlineLevel="0" collapsed="false">
      <c r="U8868" s="298" t="s">
        <v>54639</v>
      </c>
      <c r="V8868" s="298" t="n">
        <v>642.2514</v>
      </c>
      <c r="W8868" s="298" t="s">
        <v>240</v>
      </c>
      <c r="X8868" s="298" t="s">
        <v>54640</v>
      </c>
    </row>
    <row r="8869" customFormat="false" ht="15.8" hidden="false" customHeight="false" outlineLevel="0" collapsed="false">
      <c r="U8869" s="298" t="s">
        <v>54759</v>
      </c>
      <c r="V8869" s="298" t="n">
        <v>119.5646</v>
      </c>
      <c r="W8869" s="298" t="s">
        <v>240</v>
      </c>
      <c r="X8869" s="298" t="s">
        <v>54760</v>
      </c>
    </row>
    <row r="8870" customFormat="false" ht="15.8" hidden="false" customHeight="false" outlineLevel="0" collapsed="false">
      <c r="U8870" s="298" t="s">
        <v>54627</v>
      </c>
      <c r="V8870" s="298" t="n">
        <v>47.8259</v>
      </c>
      <c r="W8870" s="298" t="s">
        <v>240</v>
      </c>
      <c r="X8870" s="298" t="s">
        <v>54628</v>
      </c>
    </row>
    <row r="8871" customFormat="false" ht="15.8" hidden="false" customHeight="false" outlineLevel="0" collapsed="false">
      <c r="U8871" s="298" t="s">
        <v>54761</v>
      </c>
      <c r="V8871" s="298" t="n">
        <v>154.4377</v>
      </c>
      <c r="W8871" s="298" t="s">
        <v>240</v>
      </c>
      <c r="X8871" s="298" t="s">
        <v>54762</v>
      </c>
    </row>
    <row r="8872" customFormat="false" ht="15.8" hidden="false" customHeight="false" outlineLevel="0" collapsed="false">
      <c r="U8872" s="298" t="s">
        <v>54763</v>
      </c>
      <c r="V8872" s="298" t="n">
        <v>199.3871</v>
      </c>
      <c r="W8872" s="298" t="s">
        <v>240</v>
      </c>
      <c r="X8872" s="298" t="s">
        <v>54764</v>
      </c>
    </row>
    <row r="8873" customFormat="false" ht="15.8" hidden="false" customHeight="false" outlineLevel="0" collapsed="false">
      <c r="U8873" s="298" t="s">
        <v>54679</v>
      </c>
      <c r="V8873" s="298" t="n">
        <v>187.4571</v>
      </c>
      <c r="W8873" s="298" t="s">
        <v>240</v>
      </c>
      <c r="X8873" s="298" t="s">
        <v>54674</v>
      </c>
    </row>
    <row r="8874" customFormat="false" ht="15.8" hidden="false" customHeight="false" outlineLevel="0" collapsed="false">
      <c r="U8874" s="298" t="s">
        <v>54765</v>
      </c>
      <c r="V8874" s="298" t="n">
        <v>11.93</v>
      </c>
      <c r="W8874" s="298" t="s">
        <v>240</v>
      </c>
      <c r="X8874" s="298" t="s">
        <v>54766</v>
      </c>
    </row>
    <row r="8875" customFormat="false" ht="15.8" hidden="false" customHeight="false" outlineLevel="0" collapsed="false">
      <c r="U8875" s="298" t="s">
        <v>54767</v>
      </c>
      <c r="V8875" s="298" t="n">
        <v>194.1046</v>
      </c>
      <c r="W8875" s="298" t="s">
        <v>240</v>
      </c>
      <c r="X8875" s="298" t="s">
        <v>54768</v>
      </c>
    </row>
    <row r="8876" customFormat="false" ht="15.8" hidden="false" customHeight="false" outlineLevel="0" collapsed="false">
      <c r="U8876" s="298" t="s">
        <v>54769</v>
      </c>
      <c r="V8876" s="298" t="n">
        <v>156.892</v>
      </c>
      <c r="W8876" s="298" t="s">
        <v>240</v>
      </c>
      <c r="X8876" s="298" t="s">
        <v>54770</v>
      </c>
    </row>
    <row r="8877" customFormat="false" ht="15.8" hidden="false" customHeight="false" outlineLevel="0" collapsed="false">
      <c r="U8877" s="298" t="s">
        <v>54771</v>
      </c>
      <c r="V8877" s="298" t="n">
        <v>2.3579</v>
      </c>
      <c r="W8877" s="298" t="s">
        <v>240</v>
      </c>
      <c r="X8877" s="298" t="s">
        <v>54772</v>
      </c>
    </row>
    <row r="8878" customFormat="false" ht="15.8" hidden="false" customHeight="false" outlineLevel="0" collapsed="false">
      <c r="U8878" s="298" t="s">
        <v>54581</v>
      </c>
      <c r="V8878" s="298" t="n">
        <v>34.8547</v>
      </c>
      <c r="W8878" s="298" t="s">
        <v>240</v>
      </c>
      <c r="X8878" s="298" t="s">
        <v>54582</v>
      </c>
    </row>
    <row r="8879" customFormat="false" ht="15.8" hidden="false" customHeight="false" outlineLevel="0" collapsed="false">
      <c r="U8879" s="298" t="s">
        <v>54773</v>
      </c>
      <c r="V8879" s="298" t="n">
        <v>95.5407</v>
      </c>
      <c r="W8879" s="298" t="s">
        <v>240</v>
      </c>
      <c r="X8879" s="298" t="s">
        <v>54774</v>
      </c>
    </row>
    <row r="8880" customFormat="false" ht="15.8" hidden="false" customHeight="false" outlineLevel="0" collapsed="false">
      <c r="U8880" s="298" t="s">
        <v>54775</v>
      </c>
      <c r="V8880" s="298" t="n">
        <v>93.4646</v>
      </c>
      <c r="W8880" s="298" t="s">
        <v>240</v>
      </c>
      <c r="X8880" s="298" t="s">
        <v>54776</v>
      </c>
    </row>
    <row r="8881" customFormat="false" ht="15.8" hidden="false" customHeight="false" outlineLevel="0" collapsed="false">
      <c r="U8881" s="298" t="s">
        <v>54777</v>
      </c>
      <c r="V8881" s="298" t="n">
        <v>2.0761</v>
      </c>
      <c r="W8881" s="298" t="s">
        <v>240</v>
      </c>
      <c r="X8881" s="298" t="s">
        <v>54778</v>
      </c>
    </row>
    <row r="8882" customFormat="false" ht="15.8" hidden="false" customHeight="false" outlineLevel="0" collapsed="false">
      <c r="U8882" s="298" t="s">
        <v>54779</v>
      </c>
      <c r="V8882" s="298" t="n">
        <v>218.5708</v>
      </c>
      <c r="W8882" s="298" t="s">
        <v>240</v>
      </c>
      <c r="X8882" s="298" t="s">
        <v>54780</v>
      </c>
    </row>
    <row r="8883" customFormat="false" ht="15.8" hidden="false" customHeight="false" outlineLevel="0" collapsed="false">
      <c r="U8883" s="298" t="s">
        <v>54769</v>
      </c>
      <c r="V8883" s="298" t="n">
        <v>156.892</v>
      </c>
      <c r="W8883" s="298" t="s">
        <v>240</v>
      </c>
      <c r="X8883" s="298" t="s">
        <v>54770</v>
      </c>
    </row>
    <row r="8884" customFormat="false" ht="15.8" hidden="false" customHeight="false" outlineLevel="0" collapsed="false">
      <c r="U8884" s="298" t="s">
        <v>54781</v>
      </c>
      <c r="V8884" s="298" t="n">
        <v>3.9297</v>
      </c>
      <c r="W8884" s="298" t="s">
        <v>240</v>
      </c>
      <c r="X8884" s="298" t="s">
        <v>54782</v>
      </c>
    </row>
    <row r="8885" customFormat="false" ht="15.8" hidden="false" customHeight="false" outlineLevel="0" collapsed="false">
      <c r="U8885" s="298" t="s">
        <v>54783</v>
      </c>
      <c r="V8885" s="298" t="n">
        <v>54.8896</v>
      </c>
      <c r="W8885" s="298" t="s">
        <v>240</v>
      </c>
      <c r="X8885" s="298" t="s">
        <v>54784</v>
      </c>
    </row>
    <row r="8886" customFormat="false" ht="15.8" hidden="false" customHeight="false" outlineLevel="0" collapsed="false">
      <c r="U8886" s="298" t="s">
        <v>54665</v>
      </c>
      <c r="V8886" s="298" t="n">
        <v>2.8595</v>
      </c>
      <c r="W8886" s="298" t="s">
        <v>240</v>
      </c>
      <c r="X8886" s="298" t="s">
        <v>54666</v>
      </c>
    </row>
    <row r="8887" customFormat="false" ht="15.8" hidden="false" customHeight="false" outlineLevel="0" collapsed="false">
      <c r="U8887" s="298" t="s">
        <v>54785</v>
      </c>
      <c r="V8887" s="298" t="n">
        <v>660.4888</v>
      </c>
      <c r="W8887" s="298" t="s">
        <v>240</v>
      </c>
      <c r="X8887" s="298" t="s">
        <v>54786</v>
      </c>
    </row>
    <row r="8888" customFormat="false" ht="15.8" hidden="false" customHeight="false" outlineLevel="0" collapsed="false">
      <c r="U8888" s="298" t="s">
        <v>54787</v>
      </c>
      <c r="V8888" s="298" t="n">
        <v>125.7814</v>
      </c>
      <c r="W8888" s="298" t="s">
        <v>240</v>
      </c>
      <c r="X8888" s="298" t="s">
        <v>54776</v>
      </c>
    </row>
    <row r="8889" customFormat="false" ht="15.8" hidden="false" customHeight="false" outlineLevel="0" collapsed="false">
      <c r="U8889" s="298" t="s">
        <v>54788</v>
      </c>
      <c r="V8889" s="298" t="n">
        <v>534.7074</v>
      </c>
      <c r="W8889" s="298" t="s">
        <v>240</v>
      </c>
      <c r="X8889" s="298" t="s">
        <v>54789</v>
      </c>
    </row>
    <row r="8890" customFormat="false" ht="15.8" hidden="false" customHeight="false" outlineLevel="0" collapsed="false">
      <c r="U8890" s="298" t="s">
        <v>54790</v>
      </c>
      <c r="V8890" s="298" t="n">
        <v>210.7111</v>
      </c>
      <c r="W8890" s="298" t="s">
        <v>240</v>
      </c>
      <c r="X8890" s="298" t="s">
        <v>54791</v>
      </c>
    </row>
    <row r="8891" customFormat="false" ht="15.8" hidden="false" customHeight="false" outlineLevel="0" collapsed="false">
      <c r="U8891" s="298" t="s">
        <v>54792</v>
      </c>
      <c r="V8891" s="298" t="n">
        <v>128.6711</v>
      </c>
      <c r="W8891" s="298" t="s">
        <v>240</v>
      </c>
      <c r="X8891" s="298" t="s">
        <v>54652</v>
      </c>
    </row>
    <row r="8892" customFormat="false" ht="15.8" hidden="false" customHeight="false" outlineLevel="0" collapsed="false">
      <c r="U8892" s="298" t="s">
        <v>54793</v>
      </c>
      <c r="V8892" s="298" t="n">
        <v>82.04</v>
      </c>
      <c r="W8892" s="298" t="s">
        <v>240</v>
      </c>
      <c r="X8892" s="298" t="s">
        <v>54794</v>
      </c>
    </row>
    <row r="8893" customFormat="false" ht="15.8" hidden="false" customHeight="false" outlineLevel="0" collapsed="false">
      <c r="U8893" s="298" t="s">
        <v>54795</v>
      </c>
      <c r="V8893" s="298" t="n">
        <v>373.575</v>
      </c>
      <c r="W8893" s="298" t="s">
        <v>240</v>
      </c>
      <c r="X8893" s="298" t="s">
        <v>54796</v>
      </c>
    </row>
    <row r="8894" customFormat="false" ht="15.8" hidden="false" customHeight="false" outlineLevel="0" collapsed="false">
      <c r="U8894" s="298" t="s">
        <v>54769</v>
      </c>
      <c r="V8894" s="298" t="n">
        <v>156.892</v>
      </c>
      <c r="W8894" s="298" t="s">
        <v>240</v>
      </c>
      <c r="X8894" s="298" t="s">
        <v>54770</v>
      </c>
    </row>
    <row r="8895" customFormat="false" ht="15.8" hidden="false" customHeight="false" outlineLevel="0" collapsed="false">
      <c r="U8895" s="298" t="s">
        <v>54797</v>
      </c>
      <c r="V8895" s="298" t="n">
        <v>216.683</v>
      </c>
      <c r="W8895" s="298" t="s">
        <v>240</v>
      </c>
      <c r="X8895" s="298" t="s">
        <v>54798</v>
      </c>
    </row>
    <row r="8896" customFormat="false" ht="15.8" hidden="false" customHeight="false" outlineLevel="0" collapsed="false">
      <c r="U8896" s="298" t="s">
        <v>54799</v>
      </c>
      <c r="V8896" s="298" t="n">
        <v>213.4205</v>
      </c>
      <c r="W8896" s="298" t="s">
        <v>240</v>
      </c>
      <c r="X8896" s="298" t="s">
        <v>54800</v>
      </c>
    </row>
    <row r="8897" customFormat="false" ht="15.8" hidden="false" customHeight="false" outlineLevel="0" collapsed="false">
      <c r="U8897" s="298" t="s">
        <v>54577</v>
      </c>
      <c r="V8897" s="298" t="n">
        <v>144.7704</v>
      </c>
      <c r="W8897" s="298" t="s">
        <v>240</v>
      </c>
      <c r="X8897" s="298" t="s">
        <v>54578</v>
      </c>
    </row>
    <row r="8898" customFormat="false" ht="15.8" hidden="false" customHeight="false" outlineLevel="0" collapsed="false">
      <c r="U8898" s="298" t="s">
        <v>54801</v>
      </c>
      <c r="V8898" s="298" t="n">
        <v>68.6501</v>
      </c>
      <c r="W8898" s="298" t="s">
        <v>240</v>
      </c>
      <c r="X8898" s="298" t="s">
        <v>54802</v>
      </c>
    </row>
    <row r="8899" customFormat="false" ht="15.8" hidden="false" customHeight="false" outlineLevel="0" collapsed="false">
      <c r="U8899" s="298" t="s">
        <v>53844</v>
      </c>
      <c r="V8899" s="298" t="n">
        <v>8.1875</v>
      </c>
      <c r="W8899" s="298" t="s">
        <v>243</v>
      </c>
      <c r="X8899" s="298" t="s">
        <v>53845</v>
      </c>
    </row>
    <row r="8900" customFormat="false" ht="15.8" hidden="false" customHeight="false" outlineLevel="0" collapsed="false">
      <c r="U8900" s="298" t="s">
        <v>53846</v>
      </c>
      <c r="V8900" s="298" t="n">
        <v>9.0078</v>
      </c>
      <c r="W8900" s="298" t="s">
        <v>243</v>
      </c>
      <c r="X8900" s="298" t="s">
        <v>53847</v>
      </c>
    </row>
    <row r="8901" customFormat="false" ht="15.8" hidden="false" customHeight="false" outlineLevel="0" collapsed="false">
      <c r="U8901" s="298" t="s">
        <v>53848</v>
      </c>
      <c r="V8901" s="298" t="n">
        <v>9.7093</v>
      </c>
      <c r="W8901" s="298" t="s">
        <v>243</v>
      </c>
      <c r="X8901" s="298" t="s">
        <v>53849</v>
      </c>
    </row>
    <row r="8902" customFormat="false" ht="15.8" hidden="false" customHeight="false" outlineLevel="0" collapsed="false">
      <c r="U8902" s="298" t="s">
        <v>53850</v>
      </c>
      <c r="V8902" s="298" t="n">
        <v>9.7443</v>
      </c>
      <c r="W8902" s="298" t="s">
        <v>243</v>
      </c>
      <c r="X8902" s="298" t="s">
        <v>53851</v>
      </c>
    </row>
    <row r="8903" customFormat="false" ht="15.8" hidden="false" customHeight="false" outlineLevel="0" collapsed="false">
      <c r="U8903" s="298" t="s">
        <v>53852</v>
      </c>
      <c r="V8903" s="298" t="n">
        <v>9.9125</v>
      </c>
      <c r="W8903" s="298" t="s">
        <v>243</v>
      </c>
      <c r="X8903" s="298" t="s">
        <v>53853</v>
      </c>
    </row>
    <row r="8904" customFormat="false" ht="15.8" hidden="false" customHeight="false" outlineLevel="0" collapsed="false">
      <c r="U8904" s="298" t="s">
        <v>53854</v>
      </c>
      <c r="V8904" s="298" t="n">
        <v>0.2788</v>
      </c>
      <c r="W8904" s="298" t="s">
        <v>243</v>
      </c>
      <c r="X8904" s="298" t="s">
        <v>53855</v>
      </c>
    </row>
    <row r="8905" customFormat="false" ht="15.8" hidden="false" customHeight="false" outlineLevel="0" collapsed="false">
      <c r="U8905" s="298" t="s">
        <v>53856</v>
      </c>
      <c r="V8905" s="298" t="n">
        <v>3.4045</v>
      </c>
      <c r="W8905" s="298" t="s">
        <v>243</v>
      </c>
      <c r="X8905" s="298" t="s">
        <v>53857</v>
      </c>
    </row>
    <row r="8906" customFormat="false" ht="15.8" hidden="false" customHeight="false" outlineLevel="0" collapsed="false">
      <c r="U8906" s="298" t="s">
        <v>53858</v>
      </c>
      <c r="V8906" s="298" t="n">
        <v>1.4078</v>
      </c>
      <c r="W8906" s="298" t="s">
        <v>243</v>
      </c>
      <c r="X8906" s="298" t="s">
        <v>53859</v>
      </c>
    </row>
    <row r="8907" customFormat="false" ht="15.8" hidden="false" customHeight="false" outlineLevel="0" collapsed="false">
      <c r="U8907" s="298" t="s">
        <v>53860</v>
      </c>
      <c r="V8907" s="298" t="n">
        <v>129.941</v>
      </c>
      <c r="W8907" s="298" t="s">
        <v>243</v>
      </c>
      <c r="X8907" s="298" t="s">
        <v>53861</v>
      </c>
    </row>
    <row r="8908" customFormat="false" ht="15.8" hidden="false" customHeight="false" outlineLevel="0" collapsed="false">
      <c r="U8908" s="298" t="s">
        <v>53862</v>
      </c>
      <c r="V8908" s="298" t="n">
        <v>0.6777</v>
      </c>
      <c r="W8908" s="298" t="s">
        <v>243</v>
      </c>
      <c r="X8908" s="298" t="s">
        <v>53863</v>
      </c>
    </row>
    <row r="8909" customFormat="false" ht="15.8" hidden="false" customHeight="false" outlineLevel="0" collapsed="false">
      <c r="U8909" s="298" t="s">
        <v>53864</v>
      </c>
      <c r="V8909" s="298" t="n">
        <v>0.2226</v>
      </c>
      <c r="W8909" s="298" t="s">
        <v>243</v>
      </c>
      <c r="X8909" s="298" t="s">
        <v>53865</v>
      </c>
    </row>
    <row r="8910" customFormat="false" ht="15.8" hidden="false" customHeight="false" outlineLevel="0" collapsed="false">
      <c r="U8910" s="298" t="s">
        <v>53866</v>
      </c>
      <c r="V8910" s="298" t="n">
        <v>205.6913</v>
      </c>
      <c r="W8910" s="298" t="s">
        <v>243</v>
      </c>
      <c r="X8910" s="298" t="s">
        <v>53867</v>
      </c>
    </row>
    <row r="8911" customFormat="false" ht="15.8" hidden="false" customHeight="false" outlineLevel="0" collapsed="false">
      <c r="U8911" s="298" t="s">
        <v>53868</v>
      </c>
      <c r="V8911" s="298" t="n">
        <v>22.6691</v>
      </c>
      <c r="W8911" s="298" t="s">
        <v>243</v>
      </c>
      <c r="X8911" s="298" t="s">
        <v>53869</v>
      </c>
    </row>
    <row r="8912" customFormat="false" ht="15.8" hidden="false" customHeight="false" outlineLevel="0" collapsed="false">
      <c r="U8912" s="298" t="s">
        <v>53870</v>
      </c>
      <c r="V8912" s="298" t="n">
        <v>440.9607</v>
      </c>
      <c r="W8912" s="298" t="s">
        <v>243</v>
      </c>
      <c r="X8912" s="298" t="s">
        <v>53871</v>
      </c>
    </row>
    <row r="8913" customFormat="false" ht="15.8" hidden="false" customHeight="false" outlineLevel="0" collapsed="false">
      <c r="U8913" s="298" t="s">
        <v>53872</v>
      </c>
      <c r="V8913" s="298" t="n">
        <v>61.5301</v>
      </c>
      <c r="W8913" s="298" t="s">
        <v>243</v>
      </c>
      <c r="X8913" s="298" t="s">
        <v>53873</v>
      </c>
    </row>
    <row r="8914" customFormat="false" ht="15.8" hidden="false" customHeight="false" outlineLevel="0" collapsed="false">
      <c r="U8914" s="298" t="s">
        <v>53874</v>
      </c>
      <c r="V8914" s="298" t="n">
        <v>32.5293</v>
      </c>
      <c r="W8914" s="298" t="s">
        <v>243</v>
      </c>
      <c r="X8914" s="298" t="s">
        <v>53875</v>
      </c>
    </row>
    <row r="8915" customFormat="false" ht="15.8" hidden="false" customHeight="false" outlineLevel="0" collapsed="false">
      <c r="U8915" s="298" t="s">
        <v>53876</v>
      </c>
      <c r="V8915" s="298" t="n">
        <v>247.2582</v>
      </c>
      <c r="W8915" s="298" t="s">
        <v>243</v>
      </c>
      <c r="X8915" s="298" t="s">
        <v>53877</v>
      </c>
    </row>
    <row r="8916" customFormat="false" ht="15.8" hidden="false" customHeight="false" outlineLevel="0" collapsed="false">
      <c r="U8916" s="298" t="s">
        <v>53878</v>
      </c>
      <c r="V8916" s="298" t="n">
        <v>11.9887</v>
      </c>
      <c r="W8916" s="298" t="s">
        <v>243</v>
      </c>
      <c r="X8916" s="298" t="s">
        <v>53879</v>
      </c>
    </row>
    <row r="8917" customFormat="false" ht="15.8" hidden="false" customHeight="false" outlineLevel="0" collapsed="false">
      <c r="U8917" s="298" t="s">
        <v>53880</v>
      </c>
      <c r="V8917" s="298" t="n">
        <v>43.8588</v>
      </c>
      <c r="W8917" s="298" t="s">
        <v>243</v>
      </c>
      <c r="X8917" s="298" t="s">
        <v>53881</v>
      </c>
    </row>
    <row r="8918" customFormat="false" ht="15.8" hidden="false" customHeight="false" outlineLevel="0" collapsed="false">
      <c r="U8918" s="298" t="s">
        <v>53882</v>
      </c>
      <c r="V8918" s="298" t="n">
        <v>184.8506</v>
      </c>
      <c r="W8918" s="298" t="s">
        <v>243</v>
      </c>
      <c r="X8918" s="298" t="s">
        <v>53883</v>
      </c>
    </row>
    <row r="8919" customFormat="false" ht="15.8" hidden="false" customHeight="false" outlineLevel="0" collapsed="false">
      <c r="U8919" s="298" t="s">
        <v>53884</v>
      </c>
      <c r="V8919" s="298" t="n">
        <v>20.8623</v>
      </c>
      <c r="W8919" s="298" t="s">
        <v>243</v>
      </c>
      <c r="X8919" s="298" t="s">
        <v>53885</v>
      </c>
    </row>
    <row r="8920" customFormat="false" ht="15.8" hidden="false" customHeight="false" outlineLevel="0" collapsed="false">
      <c r="U8920" s="298" t="s">
        <v>53886</v>
      </c>
      <c r="V8920" s="298" t="n">
        <v>40.5925</v>
      </c>
      <c r="W8920" s="298" t="s">
        <v>243</v>
      </c>
      <c r="X8920" s="298" t="s">
        <v>53887</v>
      </c>
    </row>
    <row r="8921" customFormat="false" ht="15.8" hidden="false" customHeight="false" outlineLevel="0" collapsed="false">
      <c r="U8921" s="298" t="s">
        <v>53888</v>
      </c>
      <c r="V8921" s="298" t="n">
        <v>1.6728</v>
      </c>
      <c r="W8921" s="298" t="s">
        <v>243</v>
      </c>
      <c r="X8921" s="298" t="s">
        <v>53889</v>
      </c>
    </row>
    <row r="8922" customFormat="false" ht="15.8" hidden="false" customHeight="false" outlineLevel="0" collapsed="false">
      <c r="U8922" s="298" t="s">
        <v>53890</v>
      </c>
      <c r="V8922" s="298" t="n">
        <v>20.5736</v>
      </c>
      <c r="W8922" s="298" t="s">
        <v>243</v>
      </c>
      <c r="X8922" s="298" t="s">
        <v>53891</v>
      </c>
    </row>
    <row r="8923" customFormat="false" ht="15.8" hidden="false" customHeight="false" outlineLevel="0" collapsed="false">
      <c r="U8923" s="298" t="s">
        <v>53892</v>
      </c>
      <c r="V8923" s="298" t="n">
        <v>42.119</v>
      </c>
      <c r="W8923" s="298" t="s">
        <v>243</v>
      </c>
      <c r="X8923" s="298" t="s">
        <v>53893</v>
      </c>
    </row>
    <row r="8924" customFormat="false" ht="15.8" hidden="false" customHeight="false" outlineLevel="0" collapsed="false">
      <c r="U8924" s="298" t="s">
        <v>53894</v>
      </c>
      <c r="V8924" s="298" t="n">
        <v>0.6663</v>
      </c>
      <c r="W8924" s="298" t="s">
        <v>243</v>
      </c>
      <c r="X8924" s="298" t="s">
        <v>53895</v>
      </c>
    </row>
    <row r="8925" customFormat="false" ht="15.8" hidden="false" customHeight="false" outlineLevel="0" collapsed="false">
      <c r="U8925" s="298" t="s">
        <v>53896</v>
      </c>
      <c r="V8925" s="298" t="n">
        <v>33.395</v>
      </c>
      <c r="W8925" s="298" t="s">
        <v>243</v>
      </c>
      <c r="X8925" s="298" t="s">
        <v>53897</v>
      </c>
    </row>
    <row r="8926" customFormat="false" ht="15.8" hidden="false" customHeight="false" outlineLevel="0" collapsed="false">
      <c r="U8926" s="298" t="s">
        <v>53898</v>
      </c>
      <c r="V8926" s="298" t="n">
        <v>39.1514</v>
      </c>
      <c r="W8926" s="298" t="s">
        <v>243</v>
      </c>
      <c r="X8926" s="298" t="s">
        <v>53899</v>
      </c>
    </row>
    <row r="8927" customFormat="false" ht="15.8" hidden="false" customHeight="false" outlineLevel="0" collapsed="false">
      <c r="U8927" s="298" t="s">
        <v>53900</v>
      </c>
      <c r="V8927" s="298" t="n">
        <v>40.9431</v>
      </c>
      <c r="W8927" s="298" t="s">
        <v>243</v>
      </c>
      <c r="X8927" s="298" t="s">
        <v>53901</v>
      </c>
    </row>
    <row r="8928" customFormat="false" ht="15.8" hidden="false" customHeight="false" outlineLevel="0" collapsed="false">
      <c r="U8928" s="298" t="s">
        <v>53902</v>
      </c>
      <c r="V8928" s="298" t="n">
        <v>43.9292</v>
      </c>
      <c r="W8928" s="298" t="s">
        <v>243</v>
      </c>
      <c r="X8928" s="298" t="s">
        <v>53903</v>
      </c>
    </row>
    <row r="8929" customFormat="false" ht="15.8" hidden="false" customHeight="false" outlineLevel="0" collapsed="false">
      <c r="U8929" s="298" t="s">
        <v>53904</v>
      </c>
      <c r="V8929" s="298" t="n">
        <v>46.9154</v>
      </c>
      <c r="W8929" s="298" t="s">
        <v>243</v>
      </c>
      <c r="X8929" s="298" t="s">
        <v>53905</v>
      </c>
    </row>
    <row r="8930" customFormat="false" ht="15.8" hidden="false" customHeight="false" outlineLevel="0" collapsed="false">
      <c r="U8930" s="298" t="s">
        <v>53906</v>
      </c>
      <c r="V8930" s="298" t="n">
        <v>121.777</v>
      </c>
      <c r="W8930" s="298" t="s">
        <v>243</v>
      </c>
      <c r="X8930" s="298" t="s">
        <v>53907</v>
      </c>
    </row>
    <row r="8931" customFormat="false" ht="15.8" hidden="false" customHeight="false" outlineLevel="0" collapsed="false">
      <c r="U8931" s="298" t="s">
        <v>53908</v>
      </c>
      <c r="V8931" s="298" t="n">
        <v>35.7796</v>
      </c>
      <c r="W8931" s="298" t="s">
        <v>243</v>
      </c>
      <c r="X8931" s="298" t="s">
        <v>53909</v>
      </c>
    </row>
    <row r="8932" customFormat="false" ht="15.8" hidden="false" customHeight="false" outlineLevel="0" collapsed="false">
      <c r="U8932" s="298" t="s">
        <v>53910</v>
      </c>
      <c r="V8932" s="298" t="n">
        <v>40.5944</v>
      </c>
      <c r="W8932" s="298" t="s">
        <v>243</v>
      </c>
      <c r="X8932" s="298" t="s">
        <v>53911</v>
      </c>
    </row>
    <row r="8933" customFormat="false" ht="15.8" hidden="false" customHeight="false" outlineLevel="0" collapsed="false">
      <c r="U8933" s="298" t="s">
        <v>53912</v>
      </c>
      <c r="V8933" s="298" t="n">
        <v>0.0389</v>
      </c>
      <c r="W8933" s="298" t="s">
        <v>243</v>
      </c>
      <c r="X8933" s="298" t="s">
        <v>53913</v>
      </c>
    </row>
    <row r="8934" customFormat="false" ht="15.8" hidden="false" customHeight="false" outlineLevel="0" collapsed="false">
      <c r="U8934" s="298" t="s">
        <v>53914</v>
      </c>
      <c r="V8934" s="298" t="n">
        <v>60.1732</v>
      </c>
      <c r="W8934" s="298" t="s">
        <v>243</v>
      </c>
      <c r="X8934" s="298" t="s">
        <v>53915</v>
      </c>
    </row>
    <row r="8935" customFormat="false" ht="15.8" hidden="false" customHeight="false" outlineLevel="0" collapsed="false">
      <c r="U8935" s="298" t="s">
        <v>53916</v>
      </c>
      <c r="V8935" s="298" t="n">
        <v>30.811</v>
      </c>
      <c r="W8935" s="298" t="s">
        <v>243</v>
      </c>
      <c r="X8935" s="298" t="s">
        <v>53917</v>
      </c>
    </row>
    <row r="8936" customFormat="false" ht="15.8" hidden="false" customHeight="false" outlineLevel="0" collapsed="false">
      <c r="U8936" s="298" t="s">
        <v>53918</v>
      </c>
      <c r="V8936" s="298" t="n">
        <v>209.0743</v>
      </c>
      <c r="W8936" s="298" t="s">
        <v>243</v>
      </c>
      <c r="X8936" s="298" t="s">
        <v>53919</v>
      </c>
    </row>
    <row r="8937" customFormat="false" ht="15.8" hidden="false" customHeight="false" outlineLevel="0" collapsed="false">
      <c r="U8937" s="298" t="s">
        <v>53920</v>
      </c>
      <c r="V8937" s="298" t="n">
        <v>40.73</v>
      </c>
      <c r="W8937" s="298" t="s">
        <v>243</v>
      </c>
      <c r="X8937" s="298" t="s">
        <v>53921</v>
      </c>
    </row>
    <row r="8938" customFormat="false" ht="15.8" hidden="false" customHeight="false" outlineLevel="0" collapsed="false">
      <c r="U8938" s="298" t="s">
        <v>53922</v>
      </c>
      <c r="V8938" s="298" t="n">
        <v>41.9644</v>
      </c>
      <c r="W8938" s="298" t="s">
        <v>243</v>
      </c>
      <c r="X8938" s="298" t="s">
        <v>53923</v>
      </c>
    </row>
    <row r="8939" customFormat="false" ht="15.8" hidden="false" customHeight="false" outlineLevel="0" collapsed="false">
      <c r="U8939" s="298" t="s">
        <v>53924</v>
      </c>
      <c r="V8939" s="298" t="n">
        <v>43.1732</v>
      </c>
      <c r="W8939" s="298" t="s">
        <v>243</v>
      </c>
      <c r="X8939" s="298" t="s">
        <v>53925</v>
      </c>
    </row>
    <row r="8940" customFormat="false" ht="15.8" hidden="false" customHeight="false" outlineLevel="0" collapsed="false">
      <c r="U8940" s="298" t="s">
        <v>53926</v>
      </c>
      <c r="V8940" s="298" t="n">
        <v>44.4036</v>
      </c>
      <c r="W8940" s="298" t="s">
        <v>243</v>
      </c>
      <c r="X8940" s="298" t="s">
        <v>53927</v>
      </c>
    </row>
    <row r="8941" customFormat="false" ht="15.8" hidden="false" customHeight="false" outlineLevel="0" collapsed="false">
      <c r="U8941" s="298" t="s">
        <v>53928</v>
      </c>
      <c r="V8941" s="298" t="n">
        <v>65.536</v>
      </c>
      <c r="W8941" s="298" t="s">
        <v>243</v>
      </c>
      <c r="X8941" s="298" t="s">
        <v>53929</v>
      </c>
    </row>
    <row r="8942" customFormat="false" ht="15.8" hidden="false" customHeight="false" outlineLevel="0" collapsed="false">
      <c r="U8942" s="298" t="s">
        <v>53930</v>
      </c>
      <c r="V8942" s="298" t="n">
        <v>81.458</v>
      </c>
      <c r="W8942" s="298" t="s">
        <v>243</v>
      </c>
      <c r="X8942" s="298" t="s">
        <v>53931</v>
      </c>
    </row>
    <row r="8943" customFormat="false" ht="15.8" hidden="false" customHeight="false" outlineLevel="0" collapsed="false">
      <c r="U8943" s="298" t="s">
        <v>53932</v>
      </c>
      <c r="V8943" s="298" t="n">
        <v>86.3966</v>
      </c>
      <c r="W8943" s="298" t="s">
        <v>243</v>
      </c>
      <c r="X8943" s="298" t="s">
        <v>53933</v>
      </c>
    </row>
    <row r="8944" customFormat="false" ht="15.8" hidden="false" customHeight="false" outlineLevel="0" collapsed="false">
      <c r="U8944" s="298" t="s">
        <v>53934</v>
      </c>
      <c r="V8944" s="298" t="n">
        <v>66.7415</v>
      </c>
      <c r="W8944" s="298" t="s">
        <v>243</v>
      </c>
      <c r="X8944" s="298" t="s">
        <v>53935</v>
      </c>
    </row>
    <row r="8945" customFormat="false" ht="15.8" hidden="false" customHeight="false" outlineLevel="0" collapsed="false">
      <c r="U8945" s="298" t="s">
        <v>53936</v>
      </c>
      <c r="V8945" s="298" t="n">
        <v>32.5306</v>
      </c>
      <c r="W8945" s="298" t="s">
        <v>243</v>
      </c>
      <c r="X8945" s="298" t="s">
        <v>53937</v>
      </c>
    </row>
    <row r="8946" customFormat="false" ht="15.8" hidden="false" customHeight="false" outlineLevel="0" collapsed="false">
      <c r="U8946" s="298" t="s">
        <v>53938</v>
      </c>
      <c r="V8946" s="298" t="n">
        <v>112.9215</v>
      </c>
      <c r="W8946" s="298" t="s">
        <v>243</v>
      </c>
      <c r="X8946" s="298" t="s">
        <v>53939</v>
      </c>
    </row>
    <row r="8947" customFormat="false" ht="15.8" hidden="false" customHeight="false" outlineLevel="0" collapsed="false">
      <c r="U8947" s="298" t="s">
        <v>53940</v>
      </c>
      <c r="V8947" s="298" t="n">
        <v>36.9556</v>
      </c>
      <c r="W8947" s="298" t="s">
        <v>243</v>
      </c>
      <c r="X8947" s="298" t="s">
        <v>53941</v>
      </c>
    </row>
    <row r="8948" customFormat="false" ht="15.8" hidden="false" customHeight="false" outlineLevel="0" collapsed="false">
      <c r="U8948" s="298" t="s">
        <v>53942</v>
      </c>
      <c r="V8948" s="298" t="n">
        <v>87.2258</v>
      </c>
      <c r="W8948" s="298" t="s">
        <v>243</v>
      </c>
      <c r="X8948" s="298" t="s">
        <v>53943</v>
      </c>
    </row>
    <row r="8949" customFormat="false" ht="15.8" hidden="false" customHeight="false" outlineLevel="0" collapsed="false">
      <c r="U8949" s="298" t="s">
        <v>53944</v>
      </c>
      <c r="V8949" s="298" t="n">
        <v>22.5403</v>
      </c>
      <c r="W8949" s="298" t="s">
        <v>243</v>
      </c>
      <c r="X8949" s="298" t="s">
        <v>53945</v>
      </c>
    </row>
    <row r="8950" customFormat="false" ht="15.8" hidden="false" customHeight="false" outlineLevel="0" collapsed="false">
      <c r="U8950" s="298" t="s">
        <v>53946</v>
      </c>
      <c r="V8950" s="298" t="n">
        <v>25.4113</v>
      </c>
      <c r="W8950" s="298" t="s">
        <v>243</v>
      </c>
      <c r="X8950" s="298" t="s">
        <v>53947</v>
      </c>
    </row>
    <row r="8951" customFormat="false" ht="15.8" hidden="false" customHeight="false" outlineLevel="0" collapsed="false">
      <c r="U8951" s="298" t="s">
        <v>53948</v>
      </c>
      <c r="V8951" s="298" t="n">
        <v>87.2258</v>
      </c>
      <c r="W8951" s="298" t="s">
        <v>243</v>
      </c>
      <c r="X8951" s="298" t="s">
        <v>53949</v>
      </c>
    </row>
    <row r="8952" customFormat="false" ht="15.8" hidden="false" customHeight="false" outlineLevel="0" collapsed="false">
      <c r="U8952" s="298" t="s">
        <v>53950</v>
      </c>
      <c r="V8952" s="298" t="n">
        <v>50.6631</v>
      </c>
      <c r="W8952" s="298" t="s">
        <v>243</v>
      </c>
      <c r="X8952" s="298" t="s">
        <v>53951</v>
      </c>
    </row>
    <row r="8953" customFormat="false" ht="15.8" hidden="false" customHeight="false" outlineLevel="0" collapsed="false">
      <c r="U8953" s="298" t="s">
        <v>53952</v>
      </c>
      <c r="V8953" s="298" t="n">
        <v>0.097</v>
      </c>
      <c r="W8953" s="298" t="s">
        <v>243</v>
      </c>
      <c r="X8953" s="298" t="s">
        <v>53953</v>
      </c>
    </row>
    <row r="8954" customFormat="false" ht="15.8" hidden="false" customHeight="false" outlineLevel="0" collapsed="false">
      <c r="U8954" s="298" t="s">
        <v>53954</v>
      </c>
      <c r="V8954" s="298" t="n">
        <v>0.4684</v>
      </c>
      <c r="W8954" s="298" t="s">
        <v>243</v>
      </c>
      <c r="X8954" s="298" t="s">
        <v>53955</v>
      </c>
    </row>
    <row r="8955" customFormat="false" ht="15.8" hidden="false" customHeight="false" outlineLevel="0" collapsed="false">
      <c r="U8955" s="298" t="s">
        <v>53956</v>
      </c>
      <c r="V8955" s="298" t="n">
        <v>1089.67</v>
      </c>
      <c r="W8955" s="298" t="s">
        <v>243</v>
      </c>
      <c r="X8955" s="298" t="s">
        <v>53957</v>
      </c>
    </row>
    <row r="8956" customFormat="false" ht="15.8" hidden="false" customHeight="false" outlineLevel="0" collapsed="false">
      <c r="U8956" s="298" t="s">
        <v>53958</v>
      </c>
      <c r="V8956" s="298" t="n">
        <v>0.5441</v>
      </c>
      <c r="W8956" s="298" t="s">
        <v>243</v>
      </c>
      <c r="X8956" s="298" t="s">
        <v>53959</v>
      </c>
    </row>
    <row r="8957" customFormat="false" ht="15.8" hidden="false" customHeight="false" outlineLevel="0" collapsed="false">
      <c r="U8957" s="298" t="s">
        <v>53960</v>
      </c>
      <c r="V8957" s="298" t="n">
        <v>936.127</v>
      </c>
      <c r="W8957" s="298" t="s">
        <v>243</v>
      </c>
      <c r="X8957" s="298" t="s">
        <v>53961</v>
      </c>
    </row>
    <row r="8958" customFormat="false" ht="15.8" hidden="false" customHeight="false" outlineLevel="0" collapsed="false">
      <c r="U8958" s="298" t="s">
        <v>53962</v>
      </c>
      <c r="V8958" s="298" t="n">
        <v>2.0958</v>
      </c>
      <c r="W8958" s="298" t="s">
        <v>243</v>
      </c>
      <c r="X8958" s="298" t="s">
        <v>53963</v>
      </c>
    </row>
    <row r="8959" customFormat="false" ht="15.8" hidden="false" customHeight="false" outlineLevel="0" collapsed="false">
      <c r="U8959" s="298" t="s">
        <v>53964</v>
      </c>
      <c r="V8959" s="298" t="n">
        <v>98.1834</v>
      </c>
      <c r="W8959" s="298" t="s">
        <v>243</v>
      </c>
      <c r="X8959" s="298" t="s">
        <v>53965</v>
      </c>
    </row>
    <row r="8960" customFormat="false" ht="15.8" hidden="false" customHeight="false" outlineLevel="0" collapsed="false">
      <c r="U8960" s="298" t="s">
        <v>53966</v>
      </c>
      <c r="V8960" s="298" t="n">
        <v>190.3486</v>
      </c>
      <c r="W8960" s="298" t="s">
        <v>243</v>
      </c>
      <c r="X8960" s="298" t="s">
        <v>53967</v>
      </c>
    </row>
    <row r="8961" customFormat="false" ht="15.8" hidden="false" customHeight="false" outlineLevel="0" collapsed="false">
      <c r="U8961" s="298" t="s">
        <v>53968</v>
      </c>
      <c r="V8961" s="298" t="n">
        <v>0.4679</v>
      </c>
      <c r="W8961" s="298" t="s">
        <v>243</v>
      </c>
      <c r="X8961" s="298" t="s">
        <v>53969</v>
      </c>
    </row>
    <row r="8962" customFormat="false" ht="15.8" hidden="false" customHeight="false" outlineLevel="0" collapsed="false">
      <c r="U8962" s="298" t="s">
        <v>53970</v>
      </c>
      <c r="V8962" s="298" t="n">
        <v>30.6479</v>
      </c>
      <c r="W8962" s="298" t="s">
        <v>243</v>
      </c>
      <c r="X8962" s="298" t="s">
        <v>53971</v>
      </c>
    </row>
    <row r="8963" customFormat="false" ht="15.8" hidden="false" customHeight="false" outlineLevel="0" collapsed="false">
      <c r="U8963" s="298" t="s">
        <v>53972</v>
      </c>
      <c r="V8963" s="298" t="n">
        <v>0.2132</v>
      </c>
      <c r="W8963" s="298" t="s">
        <v>243</v>
      </c>
      <c r="X8963" s="298" t="s">
        <v>53973</v>
      </c>
    </row>
    <row r="8964" customFormat="false" ht="15.8" hidden="false" customHeight="false" outlineLevel="0" collapsed="false">
      <c r="U8964" s="298" t="s">
        <v>53974</v>
      </c>
      <c r="V8964" s="298" t="n">
        <v>204.9383</v>
      </c>
      <c r="W8964" s="298" t="s">
        <v>243</v>
      </c>
      <c r="X8964" s="298" t="s">
        <v>53975</v>
      </c>
    </row>
    <row r="8965" customFormat="false" ht="15.8" hidden="false" customHeight="false" outlineLevel="0" collapsed="false">
      <c r="U8965" s="298" t="s">
        <v>53976</v>
      </c>
      <c r="V8965" s="298" t="n">
        <v>48.3784</v>
      </c>
      <c r="W8965" s="298" t="s">
        <v>243</v>
      </c>
      <c r="X8965" s="298" t="s">
        <v>53977</v>
      </c>
    </row>
    <row r="8966" customFormat="false" ht="15.8" hidden="false" customHeight="false" outlineLevel="0" collapsed="false">
      <c r="U8966" s="298" t="s">
        <v>53978</v>
      </c>
      <c r="V8966" s="298" t="n">
        <v>13.0479</v>
      </c>
      <c r="W8966" s="298" t="s">
        <v>243</v>
      </c>
      <c r="X8966" s="298" t="s">
        <v>53979</v>
      </c>
    </row>
    <row r="8967" customFormat="false" ht="15.8" hidden="false" customHeight="false" outlineLevel="0" collapsed="false">
      <c r="U8967" s="298" t="s">
        <v>53980</v>
      </c>
      <c r="V8967" s="298" t="n">
        <v>0.0454</v>
      </c>
      <c r="W8967" s="298" t="s">
        <v>243</v>
      </c>
      <c r="X8967" s="298" t="s">
        <v>53981</v>
      </c>
    </row>
    <row r="8968" customFormat="false" ht="15.8" hidden="false" customHeight="false" outlineLevel="0" collapsed="false">
      <c r="U8968" s="298" t="s">
        <v>53982</v>
      </c>
      <c r="V8968" s="298" t="n">
        <v>29.3184</v>
      </c>
      <c r="W8968" s="298" t="s">
        <v>243</v>
      </c>
      <c r="X8968" s="298" t="s">
        <v>53983</v>
      </c>
    </row>
    <row r="8969" customFormat="false" ht="15.8" hidden="false" customHeight="false" outlineLevel="0" collapsed="false">
      <c r="U8969" s="298" t="s">
        <v>53984</v>
      </c>
      <c r="V8969" s="298" t="n">
        <v>518.353</v>
      </c>
      <c r="W8969" s="298" t="s">
        <v>243</v>
      </c>
      <c r="X8969" s="298" t="s">
        <v>53985</v>
      </c>
    </row>
    <row r="8970" customFormat="false" ht="15.8" hidden="false" customHeight="false" outlineLevel="0" collapsed="false">
      <c r="U8970" s="298" t="s">
        <v>53986</v>
      </c>
      <c r="V8970" s="298" t="n">
        <v>108.5717</v>
      </c>
      <c r="W8970" s="298" t="s">
        <v>243</v>
      </c>
      <c r="X8970" s="298" t="s">
        <v>53987</v>
      </c>
    </row>
    <row r="8971" customFormat="false" ht="15.8" hidden="false" customHeight="false" outlineLevel="0" collapsed="false">
      <c r="U8971" s="298" t="s">
        <v>53988</v>
      </c>
      <c r="V8971" s="298" t="n">
        <v>5.9381</v>
      </c>
      <c r="W8971" s="298" t="s">
        <v>243</v>
      </c>
      <c r="X8971" s="298" t="s">
        <v>53989</v>
      </c>
    </row>
    <row r="8972" customFormat="false" ht="15.8" hidden="false" customHeight="false" outlineLevel="0" collapsed="false">
      <c r="U8972" s="298" t="s">
        <v>53990</v>
      </c>
      <c r="V8972" s="298" t="n">
        <v>105.0083</v>
      </c>
      <c r="W8972" s="298" t="s">
        <v>243</v>
      </c>
      <c r="X8972" s="298" t="s">
        <v>53991</v>
      </c>
    </row>
    <row r="8973" customFormat="false" ht="15.8" hidden="false" customHeight="false" outlineLevel="0" collapsed="false">
      <c r="U8973" s="298" t="s">
        <v>53992</v>
      </c>
      <c r="V8973" s="298" t="n">
        <v>27.0145</v>
      </c>
      <c r="W8973" s="298" t="s">
        <v>243</v>
      </c>
      <c r="X8973" s="298" t="s">
        <v>53993</v>
      </c>
    </row>
    <row r="8974" customFormat="false" ht="15.8" hidden="false" customHeight="false" outlineLevel="0" collapsed="false">
      <c r="U8974" s="298" t="s">
        <v>53994</v>
      </c>
      <c r="V8974" s="298" t="n">
        <v>15.043</v>
      </c>
      <c r="W8974" s="298" t="s">
        <v>243</v>
      </c>
      <c r="X8974" s="298" t="s">
        <v>53995</v>
      </c>
    </row>
    <row r="8975" customFormat="false" ht="15.8" hidden="false" customHeight="false" outlineLevel="0" collapsed="false">
      <c r="U8975" s="298" t="s">
        <v>53996</v>
      </c>
      <c r="V8975" s="298" t="n">
        <v>22.0506</v>
      </c>
      <c r="W8975" s="298" t="s">
        <v>243</v>
      </c>
      <c r="X8975" s="298" t="s">
        <v>53997</v>
      </c>
    </row>
    <row r="8976" customFormat="false" ht="15.8" hidden="false" customHeight="false" outlineLevel="0" collapsed="false">
      <c r="U8976" s="298" t="s">
        <v>53998</v>
      </c>
      <c r="V8976" s="298" t="n">
        <v>11.991</v>
      </c>
      <c r="W8976" s="298" t="s">
        <v>243</v>
      </c>
      <c r="X8976" s="298" t="s">
        <v>53999</v>
      </c>
    </row>
    <row r="8977" customFormat="false" ht="15.8" hidden="false" customHeight="false" outlineLevel="0" collapsed="false">
      <c r="U8977" s="298" t="s">
        <v>54000</v>
      </c>
      <c r="V8977" s="298" t="n">
        <v>53.4847</v>
      </c>
      <c r="W8977" s="298" t="s">
        <v>243</v>
      </c>
      <c r="X8977" s="298" t="s">
        <v>54001</v>
      </c>
    </row>
    <row r="8978" customFormat="false" ht="15.8" hidden="false" customHeight="false" outlineLevel="0" collapsed="false">
      <c r="U8978" s="298" t="s">
        <v>54002</v>
      </c>
      <c r="V8978" s="298" t="n">
        <v>0.3494</v>
      </c>
      <c r="W8978" s="298" t="s">
        <v>243</v>
      </c>
      <c r="X8978" s="298" t="s">
        <v>54003</v>
      </c>
    </row>
    <row r="8979" customFormat="false" ht="15.8" hidden="false" customHeight="false" outlineLevel="0" collapsed="false">
      <c r="U8979" s="298" t="s">
        <v>54004</v>
      </c>
      <c r="V8979" s="298" t="n">
        <v>131.4956</v>
      </c>
      <c r="W8979" s="298" t="s">
        <v>243</v>
      </c>
      <c r="X8979" s="298" t="s">
        <v>54005</v>
      </c>
    </row>
    <row r="8980" customFormat="false" ht="15.8" hidden="false" customHeight="false" outlineLevel="0" collapsed="false">
      <c r="U8980" s="298" t="s">
        <v>54006</v>
      </c>
      <c r="V8980" s="298" t="n">
        <v>3.5005</v>
      </c>
      <c r="W8980" s="298" t="s">
        <v>243</v>
      </c>
      <c r="X8980" s="298" t="s">
        <v>54007</v>
      </c>
    </row>
    <row r="8981" customFormat="false" ht="15.8" hidden="false" customHeight="false" outlineLevel="0" collapsed="false">
      <c r="U8981" s="298" t="s">
        <v>54008</v>
      </c>
      <c r="V8981" s="298" t="n">
        <v>883.4226</v>
      </c>
      <c r="W8981" s="298" t="s">
        <v>243</v>
      </c>
      <c r="X8981" s="298" t="s">
        <v>54009</v>
      </c>
    </row>
    <row r="8982" customFormat="false" ht="15.8" hidden="false" customHeight="false" outlineLevel="0" collapsed="false">
      <c r="U8982" s="298" t="s">
        <v>54010</v>
      </c>
      <c r="V8982" s="298" t="n">
        <v>1428.54</v>
      </c>
      <c r="W8982" s="298" t="s">
        <v>243</v>
      </c>
      <c r="X8982" s="298" t="s">
        <v>54011</v>
      </c>
    </row>
    <row r="8983" customFormat="false" ht="15.8" hidden="false" customHeight="false" outlineLevel="0" collapsed="false">
      <c r="U8983" s="298" t="s">
        <v>54012</v>
      </c>
      <c r="V8983" s="298" t="n">
        <v>44.7292</v>
      </c>
      <c r="W8983" s="298" t="s">
        <v>243</v>
      </c>
      <c r="X8983" s="298" t="s">
        <v>54013</v>
      </c>
    </row>
    <row r="8984" customFormat="false" ht="15.8" hidden="false" customHeight="false" outlineLevel="0" collapsed="false">
      <c r="U8984" s="298" t="s">
        <v>54014</v>
      </c>
      <c r="V8984" s="298" t="n">
        <v>3.9919</v>
      </c>
      <c r="W8984" s="298" t="s">
        <v>243</v>
      </c>
      <c r="X8984" s="298" t="s">
        <v>54015</v>
      </c>
    </row>
    <row r="8985" customFormat="false" ht="15.8" hidden="false" customHeight="false" outlineLevel="0" collapsed="false">
      <c r="U8985" s="298" t="s">
        <v>54016</v>
      </c>
      <c r="V8985" s="298" t="n">
        <v>23.9915</v>
      </c>
      <c r="W8985" s="298" t="s">
        <v>243</v>
      </c>
      <c r="X8985" s="298" t="s">
        <v>54017</v>
      </c>
    </row>
    <row r="8986" customFormat="false" ht="15.8" hidden="false" customHeight="false" outlineLevel="0" collapsed="false">
      <c r="U8986" s="298" t="s">
        <v>54018</v>
      </c>
      <c r="V8986" s="298" t="n">
        <v>23.6404</v>
      </c>
      <c r="W8986" s="298" t="s">
        <v>243</v>
      </c>
      <c r="X8986" s="298" t="s">
        <v>54019</v>
      </c>
    </row>
    <row r="8987" customFormat="false" ht="15.8" hidden="false" customHeight="false" outlineLevel="0" collapsed="false">
      <c r="U8987" s="298" t="s">
        <v>54020</v>
      </c>
      <c r="V8987" s="298" t="n">
        <v>204.0558</v>
      </c>
      <c r="W8987" s="298" t="s">
        <v>243</v>
      </c>
      <c r="X8987" s="298" t="s">
        <v>54021</v>
      </c>
    </row>
    <row r="8988" customFormat="false" ht="15.8" hidden="false" customHeight="false" outlineLevel="0" collapsed="false">
      <c r="U8988" s="298" t="s">
        <v>54022</v>
      </c>
      <c r="V8988" s="298" t="n">
        <v>33.4456</v>
      </c>
      <c r="W8988" s="298" t="s">
        <v>243</v>
      </c>
      <c r="X8988" s="298" t="s">
        <v>54023</v>
      </c>
    </row>
    <row r="8989" customFormat="false" ht="15.8" hidden="false" customHeight="false" outlineLevel="0" collapsed="false">
      <c r="U8989" s="298" t="s">
        <v>54024</v>
      </c>
      <c r="V8989" s="298" t="n">
        <v>0.6666</v>
      </c>
      <c r="W8989" s="298" t="s">
        <v>243</v>
      </c>
      <c r="X8989" s="298" t="s">
        <v>54025</v>
      </c>
    </row>
    <row r="8990" customFormat="false" ht="15.8" hidden="false" customHeight="false" outlineLevel="0" collapsed="false">
      <c r="U8990" s="298" t="s">
        <v>54026</v>
      </c>
      <c r="V8990" s="298" t="n">
        <v>308.4249</v>
      </c>
      <c r="W8990" s="298" t="s">
        <v>243</v>
      </c>
      <c r="X8990" s="298" t="s">
        <v>54027</v>
      </c>
    </row>
    <row r="8991" customFormat="false" ht="15.8" hidden="false" customHeight="false" outlineLevel="0" collapsed="false">
      <c r="U8991" s="298" t="s">
        <v>54028</v>
      </c>
      <c r="V8991" s="298" t="n">
        <v>106.5295</v>
      </c>
      <c r="W8991" s="298" t="s">
        <v>243</v>
      </c>
      <c r="X8991" s="298" t="s">
        <v>54029</v>
      </c>
    </row>
    <row r="8992" customFormat="false" ht="15.8" hidden="false" customHeight="false" outlineLevel="0" collapsed="false">
      <c r="U8992" s="298" t="s">
        <v>54030</v>
      </c>
      <c r="V8992" s="298" t="n">
        <v>38.4279</v>
      </c>
      <c r="W8992" s="298" t="s">
        <v>243</v>
      </c>
      <c r="X8992" s="298" t="s">
        <v>54031</v>
      </c>
    </row>
    <row r="8993" customFormat="false" ht="15.8" hidden="false" customHeight="false" outlineLevel="0" collapsed="false">
      <c r="U8993" s="298" t="s">
        <v>54032</v>
      </c>
      <c r="V8993" s="298" t="n">
        <v>2.4177</v>
      </c>
      <c r="W8993" s="298" t="s">
        <v>243</v>
      </c>
      <c r="X8993" s="298" t="s">
        <v>48981</v>
      </c>
    </row>
    <row r="8994" customFormat="false" ht="15.8" hidden="false" customHeight="false" outlineLevel="0" collapsed="false">
      <c r="U8994" s="298" t="s">
        <v>54033</v>
      </c>
      <c r="V8994" s="298" t="n">
        <v>15.3981</v>
      </c>
      <c r="W8994" s="298" t="s">
        <v>243</v>
      </c>
      <c r="X8994" s="298" t="s">
        <v>54034</v>
      </c>
    </row>
    <row r="8995" customFormat="false" ht="15.8" hidden="false" customHeight="false" outlineLevel="0" collapsed="false">
      <c r="U8995" s="298" t="s">
        <v>54035</v>
      </c>
      <c r="V8995" s="298" t="n">
        <v>0.5705</v>
      </c>
      <c r="W8995" s="298" t="s">
        <v>243</v>
      </c>
      <c r="X8995" s="298" t="s">
        <v>54036</v>
      </c>
    </row>
    <row r="8996" customFormat="false" ht="15.8" hidden="false" customHeight="false" outlineLevel="0" collapsed="false">
      <c r="U8996" s="298" t="s">
        <v>54037</v>
      </c>
      <c r="V8996" s="298" t="n">
        <v>85.5214</v>
      </c>
      <c r="W8996" s="298" t="s">
        <v>243</v>
      </c>
      <c r="X8996" s="298" t="s">
        <v>54038</v>
      </c>
    </row>
    <row r="8997" customFormat="false" ht="15.8" hidden="false" customHeight="false" outlineLevel="0" collapsed="false">
      <c r="U8997" s="298" t="s">
        <v>54039</v>
      </c>
      <c r="V8997" s="298" t="n">
        <v>52.3553</v>
      </c>
      <c r="W8997" s="298" t="s">
        <v>243</v>
      </c>
      <c r="X8997" s="298" t="s">
        <v>54040</v>
      </c>
    </row>
    <row r="8998" customFormat="false" ht="15.8" hidden="false" customHeight="false" outlineLevel="0" collapsed="false">
      <c r="U8998" s="298" t="s">
        <v>54041</v>
      </c>
      <c r="V8998" s="298" t="n">
        <v>56.7408</v>
      </c>
      <c r="W8998" s="298" t="s">
        <v>243</v>
      </c>
      <c r="X8998" s="298" t="s">
        <v>54042</v>
      </c>
    </row>
    <row r="8999" customFormat="false" ht="15.8" hidden="false" customHeight="false" outlineLevel="0" collapsed="false">
      <c r="U8999" s="298" t="s">
        <v>54043</v>
      </c>
      <c r="V8999" s="298" t="n">
        <v>89.6825</v>
      </c>
      <c r="W8999" s="298" t="s">
        <v>243</v>
      </c>
      <c r="X8999" s="298" t="s">
        <v>54044</v>
      </c>
    </row>
    <row r="9000" customFormat="false" ht="15.8" hidden="false" customHeight="false" outlineLevel="0" collapsed="false">
      <c r="U9000" s="298" t="s">
        <v>54045</v>
      </c>
      <c r="V9000" s="298" t="n">
        <v>25.4524</v>
      </c>
      <c r="W9000" s="298" t="s">
        <v>243</v>
      </c>
      <c r="X9000" s="298" t="s">
        <v>54046</v>
      </c>
    </row>
    <row r="9001" customFormat="false" ht="15.8" hidden="false" customHeight="false" outlineLevel="0" collapsed="false">
      <c r="U9001" s="298" t="s">
        <v>54047</v>
      </c>
      <c r="V9001" s="298" t="n">
        <v>398.1907</v>
      </c>
      <c r="W9001" s="298" t="s">
        <v>243</v>
      </c>
      <c r="X9001" s="298" t="s">
        <v>54048</v>
      </c>
    </row>
    <row r="9002" customFormat="false" ht="15.8" hidden="false" customHeight="false" outlineLevel="0" collapsed="false">
      <c r="U9002" s="298" t="s">
        <v>54049</v>
      </c>
      <c r="V9002" s="298" t="n">
        <v>31.7723</v>
      </c>
      <c r="W9002" s="298" t="s">
        <v>243</v>
      </c>
      <c r="X9002" s="298" t="s">
        <v>54050</v>
      </c>
    </row>
    <row r="9003" customFormat="false" ht="15.8" hidden="false" customHeight="false" outlineLevel="0" collapsed="false">
      <c r="U9003" s="298" t="s">
        <v>54051</v>
      </c>
      <c r="V9003" s="298" t="n">
        <v>1430.69</v>
      </c>
      <c r="W9003" s="298" t="s">
        <v>243</v>
      </c>
      <c r="X9003" s="298" t="s">
        <v>54052</v>
      </c>
    </row>
    <row r="9004" customFormat="false" ht="15.8" hidden="false" customHeight="false" outlineLevel="0" collapsed="false">
      <c r="U9004" s="298" t="s">
        <v>54053</v>
      </c>
      <c r="V9004" s="298" t="n">
        <v>121.7238</v>
      </c>
      <c r="W9004" s="298" t="s">
        <v>243</v>
      </c>
      <c r="X9004" s="298" t="s">
        <v>54054</v>
      </c>
    </row>
    <row r="9005" customFormat="false" ht="15.8" hidden="false" customHeight="false" outlineLevel="0" collapsed="false">
      <c r="U9005" s="298" t="s">
        <v>54055</v>
      </c>
      <c r="V9005" s="298" t="n">
        <v>41.6247</v>
      </c>
      <c r="W9005" s="298" t="s">
        <v>243</v>
      </c>
      <c r="X9005" s="298" t="s">
        <v>54056</v>
      </c>
    </row>
    <row r="9006" customFormat="false" ht="15.8" hidden="false" customHeight="false" outlineLevel="0" collapsed="false">
      <c r="U9006" s="298" t="s">
        <v>54057</v>
      </c>
      <c r="V9006" s="298" t="n">
        <v>7.6978</v>
      </c>
      <c r="W9006" s="298" t="s">
        <v>243</v>
      </c>
      <c r="X9006" s="298" t="s">
        <v>54058</v>
      </c>
    </row>
    <row r="9007" customFormat="false" ht="15.8" hidden="false" customHeight="false" outlineLevel="0" collapsed="false">
      <c r="U9007" s="298" t="s">
        <v>54059</v>
      </c>
      <c r="V9007" s="298" t="n">
        <v>15.8427</v>
      </c>
      <c r="W9007" s="298" t="s">
        <v>243</v>
      </c>
      <c r="X9007" s="298" t="s">
        <v>54060</v>
      </c>
    </row>
    <row r="9008" customFormat="false" ht="15.8" hidden="false" customHeight="false" outlineLevel="0" collapsed="false">
      <c r="U9008" s="298" t="s">
        <v>54061</v>
      </c>
      <c r="V9008" s="298" t="n">
        <v>9.4628</v>
      </c>
      <c r="W9008" s="298" t="s">
        <v>243</v>
      </c>
      <c r="X9008" s="298" t="s">
        <v>54062</v>
      </c>
    </row>
    <row r="9009" customFormat="false" ht="15.8" hidden="false" customHeight="false" outlineLevel="0" collapsed="false">
      <c r="U9009" s="298" t="s">
        <v>54063</v>
      </c>
      <c r="V9009" s="298" t="n">
        <v>28.293</v>
      </c>
      <c r="W9009" s="298" t="s">
        <v>243</v>
      </c>
      <c r="X9009" s="298" t="s">
        <v>54064</v>
      </c>
    </row>
    <row r="9010" customFormat="false" ht="15.8" hidden="false" customHeight="false" outlineLevel="0" collapsed="false">
      <c r="U9010" s="298" t="s">
        <v>54065</v>
      </c>
      <c r="V9010" s="298" t="n">
        <v>39.811</v>
      </c>
      <c r="W9010" s="298" t="s">
        <v>243</v>
      </c>
      <c r="X9010" s="298" t="s">
        <v>54066</v>
      </c>
    </row>
    <row r="9011" customFormat="false" ht="15.8" hidden="false" customHeight="false" outlineLevel="0" collapsed="false">
      <c r="U9011" s="298" t="s">
        <v>54067</v>
      </c>
      <c r="V9011" s="298" t="n">
        <v>23.2793</v>
      </c>
      <c r="W9011" s="298" t="s">
        <v>243</v>
      </c>
      <c r="X9011" s="298" t="s">
        <v>54068</v>
      </c>
    </row>
    <row r="9012" customFormat="false" ht="15.8" hidden="false" customHeight="false" outlineLevel="0" collapsed="false">
      <c r="U9012" s="298" t="s">
        <v>54069</v>
      </c>
      <c r="V9012" s="298" t="n">
        <v>270.68</v>
      </c>
      <c r="W9012" s="298" t="s">
        <v>243</v>
      </c>
      <c r="X9012" s="298" t="s">
        <v>54070</v>
      </c>
    </row>
    <row r="9013" customFormat="false" ht="15.8" hidden="false" customHeight="false" outlineLevel="0" collapsed="false">
      <c r="U9013" s="298" t="s">
        <v>54071</v>
      </c>
      <c r="V9013" s="298" t="n">
        <v>41.486</v>
      </c>
      <c r="W9013" s="298" t="s">
        <v>243</v>
      </c>
      <c r="X9013" s="298" t="s">
        <v>54072</v>
      </c>
    </row>
    <row r="9014" customFormat="false" ht="15.8" hidden="false" customHeight="false" outlineLevel="0" collapsed="false">
      <c r="U9014" s="298" t="s">
        <v>54073</v>
      </c>
      <c r="V9014" s="298" t="n">
        <v>6.0135</v>
      </c>
      <c r="W9014" s="298" t="s">
        <v>243</v>
      </c>
      <c r="X9014" s="298" t="s">
        <v>54074</v>
      </c>
    </row>
    <row r="9015" customFormat="false" ht="15.8" hidden="false" customHeight="false" outlineLevel="0" collapsed="false">
      <c r="U9015" s="298" t="s">
        <v>54075</v>
      </c>
      <c r="V9015" s="298" t="n">
        <v>0.2879</v>
      </c>
      <c r="W9015" s="298" t="s">
        <v>243</v>
      </c>
      <c r="X9015" s="298" t="s">
        <v>54076</v>
      </c>
    </row>
    <row r="9016" customFormat="false" ht="15.8" hidden="false" customHeight="false" outlineLevel="0" collapsed="false">
      <c r="U9016" s="298" t="s">
        <v>54077</v>
      </c>
      <c r="V9016" s="298" t="n">
        <v>212.3689</v>
      </c>
      <c r="W9016" s="298" t="s">
        <v>243</v>
      </c>
      <c r="X9016" s="298" t="s">
        <v>54078</v>
      </c>
    </row>
    <row r="9017" customFormat="false" ht="15.8" hidden="false" customHeight="false" outlineLevel="0" collapsed="false">
      <c r="U9017" s="298" t="s">
        <v>54079</v>
      </c>
      <c r="V9017" s="298" t="n">
        <v>212.3689</v>
      </c>
      <c r="W9017" s="298" t="s">
        <v>243</v>
      </c>
      <c r="X9017" s="298" t="s">
        <v>54080</v>
      </c>
    </row>
    <row r="9018" customFormat="false" ht="15.8" hidden="false" customHeight="false" outlineLevel="0" collapsed="false">
      <c r="U9018" s="298" t="s">
        <v>54081</v>
      </c>
      <c r="V9018" s="298" t="n">
        <v>7.7224</v>
      </c>
      <c r="W9018" s="298" t="s">
        <v>243</v>
      </c>
      <c r="X9018" s="298" t="s">
        <v>54082</v>
      </c>
    </row>
    <row r="9019" customFormat="false" ht="15.8" hidden="false" customHeight="false" outlineLevel="0" collapsed="false">
      <c r="U9019" s="298" t="s">
        <v>54083</v>
      </c>
      <c r="V9019" s="298" t="n">
        <v>7.8366</v>
      </c>
      <c r="W9019" s="298" t="s">
        <v>243</v>
      </c>
      <c r="X9019" s="298" t="s">
        <v>54084</v>
      </c>
    </row>
    <row r="9020" customFormat="false" ht="15.8" hidden="false" customHeight="false" outlineLevel="0" collapsed="false">
      <c r="U9020" s="298" t="s">
        <v>54085</v>
      </c>
      <c r="V9020" s="298" t="n">
        <v>13.8543</v>
      </c>
      <c r="W9020" s="298" t="s">
        <v>243</v>
      </c>
      <c r="X9020" s="298" t="s">
        <v>54086</v>
      </c>
    </row>
    <row r="9021" customFormat="false" ht="15.8" hidden="false" customHeight="false" outlineLevel="0" collapsed="false">
      <c r="U9021" s="298" t="s">
        <v>54087</v>
      </c>
      <c r="V9021" s="298" t="n">
        <v>15.043</v>
      </c>
      <c r="W9021" s="298" t="s">
        <v>243</v>
      </c>
      <c r="X9021" s="298" t="s">
        <v>54088</v>
      </c>
    </row>
    <row r="9022" customFormat="false" ht="15.8" hidden="false" customHeight="false" outlineLevel="0" collapsed="false">
      <c r="U9022" s="298" t="s">
        <v>54089</v>
      </c>
      <c r="V9022" s="298" t="n">
        <v>14.8638</v>
      </c>
      <c r="W9022" s="298" t="s">
        <v>243</v>
      </c>
      <c r="X9022" s="298" t="s">
        <v>54090</v>
      </c>
    </row>
    <row r="9023" customFormat="false" ht="15.8" hidden="false" customHeight="false" outlineLevel="0" collapsed="false">
      <c r="U9023" s="298" t="s">
        <v>54091</v>
      </c>
      <c r="V9023" s="298" t="n">
        <v>13.7251</v>
      </c>
      <c r="W9023" s="298" t="s">
        <v>243</v>
      </c>
      <c r="X9023" s="298" t="s">
        <v>54092</v>
      </c>
    </row>
    <row r="9024" customFormat="false" ht="15.8" hidden="false" customHeight="false" outlineLevel="0" collapsed="false">
      <c r="U9024" s="298" t="s">
        <v>54093</v>
      </c>
      <c r="V9024" s="298" t="n">
        <v>74.6438</v>
      </c>
      <c r="W9024" s="298" t="s">
        <v>243</v>
      </c>
      <c r="X9024" s="298" t="s">
        <v>54094</v>
      </c>
    </row>
    <row r="9025" customFormat="false" ht="15.8" hidden="false" customHeight="false" outlineLevel="0" collapsed="false">
      <c r="U9025" s="298" t="s">
        <v>54095</v>
      </c>
      <c r="V9025" s="298" t="n">
        <v>109.2824</v>
      </c>
      <c r="W9025" s="298" t="s">
        <v>243</v>
      </c>
      <c r="X9025" s="298" t="s">
        <v>54096</v>
      </c>
    </row>
    <row r="9026" customFormat="false" ht="15.8" hidden="false" customHeight="false" outlineLevel="0" collapsed="false">
      <c r="U9026" s="298" t="s">
        <v>54097</v>
      </c>
      <c r="V9026" s="298" t="n">
        <v>112.7918</v>
      </c>
      <c r="W9026" s="298" t="s">
        <v>243</v>
      </c>
      <c r="X9026" s="298" t="s">
        <v>54098</v>
      </c>
    </row>
    <row r="9027" customFormat="false" ht="15.8" hidden="false" customHeight="false" outlineLevel="0" collapsed="false">
      <c r="U9027" s="298" t="s">
        <v>54099</v>
      </c>
      <c r="V9027" s="298" t="n">
        <v>176.6646</v>
      </c>
      <c r="W9027" s="298" t="s">
        <v>243</v>
      </c>
      <c r="X9027" s="298" t="s">
        <v>54100</v>
      </c>
    </row>
    <row r="9028" customFormat="false" ht="15.8" hidden="false" customHeight="false" outlineLevel="0" collapsed="false">
      <c r="U9028" s="298" t="s">
        <v>54101</v>
      </c>
      <c r="V9028" s="298" t="n">
        <v>225.5839</v>
      </c>
      <c r="W9028" s="298" t="s">
        <v>243</v>
      </c>
      <c r="X9028" s="298" t="s">
        <v>54102</v>
      </c>
    </row>
    <row r="9029" customFormat="false" ht="15.8" hidden="false" customHeight="false" outlineLevel="0" collapsed="false">
      <c r="U9029" s="298" t="s">
        <v>54103</v>
      </c>
      <c r="V9029" s="298" t="n">
        <v>85.2489</v>
      </c>
      <c r="W9029" s="298" t="s">
        <v>243</v>
      </c>
      <c r="X9029" s="298" t="s">
        <v>54104</v>
      </c>
    </row>
    <row r="9030" customFormat="false" ht="15.8" hidden="false" customHeight="false" outlineLevel="0" collapsed="false">
      <c r="U9030" s="298" t="s">
        <v>54105</v>
      </c>
      <c r="V9030" s="298" t="n">
        <v>4.6242</v>
      </c>
      <c r="W9030" s="298" t="s">
        <v>243</v>
      </c>
      <c r="X9030" s="298" t="s">
        <v>54106</v>
      </c>
    </row>
    <row r="9031" customFormat="false" ht="15.8" hidden="false" customHeight="false" outlineLevel="0" collapsed="false">
      <c r="U9031" s="298" t="s">
        <v>54107</v>
      </c>
      <c r="V9031" s="298" t="n">
        <v>0.3107</v>
      </c>
      <c r="W9031" s="298" t="s">
        <v>243</v>
      </c>
      <c r="X9031" s="298" t="s">
        <v>54108</v>
      </c>
    </row>
    <row r="9032" customFormat="false" ht="15.8" hidden="false" customHeight="false" outlineLevel="0" collapsed="false">
      <c r="U9032" s="298" t="s">
        <v>54109</v>
      </c>
      <c r="V9032" s="298" t="n">
        <v>26.4903</v>
      </c>
      <c r="W9032" s="298" t="s">
        <v>243</v>
      </c>
      <c r="X9032" s="298" t="s">
        <v>54110</v>
      </c>
    </row>
    <row r="9033" customFormat="false" ht="15.8" hidden="false" customHeight="false" outlineLevel="0" collapsed="false">
      <c r="U9033" s="298" t="s">
        <v>54111</v>
      </c>
      <c r="V9033" s="298" t="n">
        <v>719.3983</v>
      </c>
      <c r="W9033" s="298" t="s">
        <v>243</v>
      </c>
      <c r="X9033" s="298" t="s">
        <v>54112</v>
      </c>
    </row>
    <row r="9034" customFormat="false" ht="15.8" hidden="false" customHeight="false" outlineLevel="0" collapsed="false">
      <c r="U9034" s="298" t="s">
        <v>54113</v>
      </c>
      <c r="V9034" s="298" t="n">
        <v>2.1378</v>
      </c>
      <c r="W9034" s="298" t="s">
        <v>243</v>
      </c>
      <c r="X9034" s="298" t="s">
        <v>54114</v>
      </c>
    </row>
    <row r="9035" customFormat="false" ht="15.8" hidden="false" customHeight="false" outlineLevel="0" collapsed="false">
      <c r="U9035" s="298" t="s">
        <v>54115</v>
      </c>
      <c r="V9035" s="298" t="n">
        <v>0.3916</v>
      </c>
      <c r="W9035" s="298" t="s">
        <v>243</v>
      </c>
      <c r="X9035" s="298" t="s">
        <v>54116</v>
      </c>
    </row>
    <row r="9036" customFormat="false" ht="15.8" hidden="false" customHeight="false" outlineLevel="0" collapsed="false">
      <c r="U9036" s="298" t="s">
        <v>54117</v>
      </c>
      <c r="V9036" s="298" t="n">
        <v>2.3859</v>
      </c>
      <c r="W9036" s="298" t="s">
        <v>243</v>
      </c>
      <c r="X9036" s="298" t="s">
        <v>54118</v>
      </c>
    </row>
    <row r="9037" customFormat="false" ht="15.8" hidden="false" customHeight="false" outlineLevel="0" collapsed="false">
      <c r="U9037" s="298" t="s">
        <v>54119</v>
      </c>
      <c r="V9037" s="298" t="n">
        <v>0.5351</v>
      </c>
      <c r="W9037" s="298" t="s">
        <v>243</v>
      </c>
      <c r="X9037" s="298" t="s">
        <v>54120</v>
      </c>
    </row>
    <row r="9038" customFormat="false" ht="15.8" hidden="false" customHeight="false" outlineLevel="0" collapsed="false">
      <c r="U9038" s="298" t="s">
        <v>54121</v>
      </c>
      <c r="V9038" s="298" t="n">
        <v>1.4943</v>
      </c>
      <c r="W9038" s="298" t="s">
        <v>243</v>
      </c>
      <c r="X9038" s="298" t="s">
        <v>54122</v>
      </c>
    </row>
    <row r="9039" customFormat="false" ht="15.8" hidden="false" customHeight="false" outlineLevel="0" collapsed="false">
      <c r="U9039" s="298" t="s">
        <v>54123</v>
      </c>
      <c r="V9039" s="298" t="n">
        <v>39.1875</v>
      </c>
      <c r="W9039" s="298" t="s">
        <v>243</v>
      </c>
      <c r="X9039" s="298" t="s">
        <v>54124</v>
      </c>
    </row>
    <row r="9040" customFormat="false" ht="15.8" hidden="false" customHeight="false" outlineLevel="0" collapsed="false">
      <c r="U9040" s="298" t="s">
        <v>54125</v>
      </c>
      <c r="V9040" s="298" t="n">
        <v>88.3425</v>
      </c>
      <c r="W9040" s="298" t="s">
        <v>243</v>
      </c>
      <c r="X9040" s="298" t="s">
        <v>54126</v>
      </c>
    </row>
    <row r="9041" customFormat="false" ht="15.8" hidden="false" customHeight="false" outlineLevel="0" collapsed="false">
      <c r="U9041" s="298" t="s">
        <v>54127</v>
      </c>
      <c r="V9041" s="298" t="n">
        <v>61.6448</v>
      </c>
      <c r="W9041" s="298" t="s">
        <v>243</v>
      </c>
      <c r="X9041" s="298" t="s">
        <v>54128</v>
      </c>
    </row>
    <row r="9042" customFormat="false" ht="15.8" hidden="false" customHeight="false" outlineLevel="0" collapsed="false">
      <c r="U9042" s="298" t="s">
        <v>54129</v>
      </c>
      <c r="V9042" s="298" t="n">
        <v>44.1481</v>
      </c>
      <c r="W9042" s="298" t="s">
        <v>243</v>
      </c>
      <c r="X9042" s="298" t="s">
        <v>54130</v>
      </c>
    </row>
    <row r="9043" customFormat="false" ht="15.8" hidden="false" customHeight="false" outlineLevel="0" collapsed="false">
      <c r="U9043" s="298" t="s">
        <v>54131</v>
      </c>
      <c r="V9043" s="298" t="n">
        <v>5.7567</v>
      </c>
      <c r="W9043" s="298" t="s">
        <v>243</v>
      </c>
      <c r="X9043" s="298" t="s">
        <v>54132</v>
      </c>
    </row>
    <row r="9044" customFormat="false" ht="15.8" hidden="false" customHeight="false" outlineLevel="0" collapsed="false">
      <c r="U9044" s="298" t="s">
        <v>54133</v>
      </c>
      <c r="V9044" s="298" t="n">
        <v>0.9597</v>
      </c>
      <c r="W9044" s="298" t="s">
        <v>243</v>
      </c>
      <c r="X9044" s="298" t="s">
        <v>54134</v>
      </c>
    </row>
    <row r="9045" customFormat="false" ht="15.8" hidden="false" customHeight="false" outlineLevel="0" collapsed="false">
      <c r="U9045" s="298" t="s">
        <v>54135</v>
      </c>
      <c r="V9045" s="298" t="n">
        <v>106.1764</v>
      </c>
      <c r="W9045" s="298" t="s">
        <v>243</v>
      </c>
      <c r="X9045" s="298" t="s">
        <v>54136</v>
      </c>
    </row>
    <row r="9046" customFormat="false" ht="15.8" hidden="false" customHeight="false" outlineLevel="0" collapsed="false">
      <c r="U9046" s="298" t="s">
        <v>54137</v>
      </c>
      <c r="V9046" s="298" t="n">
        <v>26.0981</v>
      </c>
      <c r="W9046" s="298" t="s">
        <v>243</v>
      </c>
      <c r="X9046" s="298" t="s">
        <v>54138</v>
      </c>
    </row>
    <row r="9047" customFormat="false" ht="15.8" hidden="false" customHeight="false" outlineLevel="0" collapsed="false">
      <c r="U9047" s="298" t="s">
        <v>54139</v>
      </c>
      <c r="V9047" s="298" t="n">
        <v>12.4636</v>
      </c>
      <c r="W9047" s="298" t="s">
        <v>243</v>
      </c>
      <c r="X9047" s="298" t="s">
        <v>54140</v>
      </c>
    </row>
    <row r="9048" customFormat="false" ht="15.8" hidden="false" customHeight="false" outlineLevel="0" collapsed="false">
      <c r="U9048" s="298" t="s">
        <v>54141</v>
      </c>
      <c r="V9048" s="298" t="n">
        <v>70.4288</v>
      </c>
      <c r="W9048" s="298" t="s">
        <v>243</v>
      </c>
      <c r="X9048" s="298" t="s">
        <v>54142</v>
      </c>
    </row>
    <row r="9049" customFormat="false" ht="15.8" hidden="false" customHeight="false" outlineLevel="0" collapsed="false">
      <c r="U9049" s="298" t="s">
        <v>54143</v>
      </c>
      <c r="V9049" s="298" t="n">
        <v>83.9321</v>
      </c>
      <c r="W9049" s="298" t="s">
        <v>243</v>
      </c>
      <c r="X9049" s="298" t="s">
        <v>54144</v>
      </c>
    </row>
    <row r="9050" customFormat="false" ht="15.8" hidden="false" customHeight="false" outlineLevel="0" collapsed="false">
      <c r="U9050" s="298" t="s">
        <v>54145</v>
      </c>
      <c r="V9050" s="298" t="n">
        <v>420.6585</v>
      </c>
      <c r="W9050" s="298" t="s">
        <v>243</v>
      </c>
      <c r="X9050" s="298" t="s">
        <v>54146</v>
      </c>
    </row>
    <row r="9051" customFormat="false" ht="15.8" hidden="false" customHeight="false" outlineLevel="0" collapsed="false">
      <c r="U9051" s="298" t="s">
        <v>54147</v>
      </c>
      <c r="V9051" s="298" t="n">
        <v>28.7028</v>
      </c>
      <c r="W9051" s="298" t="s">
        <v>243</v>
      </c>
      <c r="X9051" s="298" t="s">
        <v>54148</v>
      </c>
    </row>
    <row r="9052" customFormat="false" ht="15.8" hidden="false" customHeight="false" outlineLevel="0" collapsed="false">
      <c r="U9052" s="298" t="s">
        <v>54149</v>
      </c>
      <c r="V9052" s="298" t="n">
        <v>1.668</v>
      </c>
      <c r="W9052" s="298" t="s">
        <v>243</v>
      </c>
      <c r="X9052" s="298" t="s">
        <v>54150</v>
      </c>
    </row>
    <row r="9053" customFormat="false" ht="15.8" hidden="false" customHeight="false" outlineLevel="0" collapsed="false">
      <c r="U9053" s="298" t="s">
        <v>54151</v>
      </c>
      <c r="V9053" s="298" t="n">
        <v>22.1283</v>
      </c>
      <c r="W9053" s="298" t="s">
        <v>243</v>
      </c>
      <c r="X9053" s="298" t="s">
        <v>54152</v>
      </c>
    </row>
    <row r="9054" customFormat="false" ht="15.8" hidden="false" customHeight="false" outlineLevel="0" collapsed="false">
      <c r="U9054" s="298" t="s">
        <v>54153</v>
      </c>
      <c r="V9054" s="298" t="n">
        <v>0.1278</v>
      </c>
      <c r="W9054" s="298" t="s">
        <v>243</v>
      </c>
      <c r="X9054" s="298" t="s">
        <v>54154</v>
      </c>
    </row>
    <row r="9055" customFormat="false" ht="15.8" hidden="false" customHeight="false" outlineLevel="0" collapsed="false">
      <c r="U9055" s="298" t="s">
        <v>54155</v>
      </c>
      <c r="V9055" s="298" t="n">
        <v>8.8118</v>
      </c>
      <c r="W9055" s="298" t="s">
        <v>243</v>
      </c>
      <c r="X9055" s="298" t="s">
        <v>54156</v>
      </c>
    </row>
    <row r="9056" customFormat="false" ht="15.8" hidden="false" customHeight="false" outlineLevel="0" collapsed="false">
      <c r="U9056" s="298" t="s">
        <v>54157</v>
      </c>
      <c r="V9056" s="298" t="n">
        <v>343.7141</v>
      </c>
      <c r="W9056" s="298" t="s">
        <v>243</v>
      </c>
      <c r="X9056" s="298" t="s">
        <v>54158</v>
      </c>
    </row>
    <row r="9057" customFormat="false" ht="15.8" hidden="false" customHeight="false" outlineLevel="0" collapsed="false">
      <c r="U9057" s="298" t="s">
        <v>54159</v>
      </c>
      <c r="V9057" s="298" t="n">
        <v>70.5887</v>
      </c>
      <c r="W9057" s="298" t="s">
        <v>243</v>
      </c>
      <c r="X9057" s="298" t="s">
        <v>54160</v>
      </c>
    </row>
    <row r="9058" customFormat="false" ht="15.8" hidden="false" customHeight="false" outlineLevel="0" collapsed="false">
      <c r="U9058" s="298" t="s">
        <v>54161</v>
      </c>
      <c r="V9058" s="298" t="n">
        <v>98.1696</v>
      </c>
      <c r="W9058" s="298" t="s">
        <v>243</v>
      </c>
      <c r="X9058" s="298" t="s">
        <v>54162</v>
      </c>
    </row>
    <row r="9059" customFormat="false" ht="15.8" hidden="false" customHeight="false" outlineLevel="0" collapsed="false">
      <c r="U9059" s="298" t="s">
        <v>54163</v>
      </c>
      <c r="V9059" s="298" t="n">
        <v>48.2742</v>
      </c>
      <c r="W9059" s="298" t="s">
        <v>243</v>
      </c>
      <c r="X9059" s="298" t="s">
        <v>54164</v>
      </c>
    </row>
    <row r="9060" customFormat="false" ht="15.8" hidden="false" customHeight="false" outlineLevel="0" collapsed="false">
      <c r="U9060" s="298" t="s">
        <v>54165</v>
      </c>
      <c r="V9060" s="298" t="n">
        <v>21.7254</v>
      </c>
      <c r="W9060" s="298" t="s">
        <v>243</v>
      </c>
      <c r="X9060" s="298" t="s">
        <v>54166</v>
      </c>
    </row>
    <row r="9061" customFormat="false" ht="15.8" hidden="false" customHeight="false" outlineLevel="0" collapsed="false">
      <c r="U9061" s="298" t="s">
        <v>54167</v>
      </c>
      <c r="V9061" s="298" t="n">
        <v>43.2807</v>
      </c>
      <c r="W9061" s="298" t="s">
        <v>243</v>
      </c>
      <c r="X9061" s="298" t="s">
        <v>54168</v>
      </c>
    </row>
    <row r="9062" customFormat="false" ht="15.8" hidden="false" customHeight="false" outlineLevel="0" collapsed="false">
      <c r="U9062" s="298" t="s">
        <v>54169</v>
      </c>
      <c r="V9062" s="298" t="n">
        <v>248.3458</v>
      </c>
      <c r="W9062" s="298" t="s">
        <v>243</v>
      </c>
      <c r="X9062" s="298" t="s">
        <v>54170</v>
      </c>
    </row>
    <row r="9063" customFormat="false" ht="15.8" hidden="false" customHeight="false" outlineLevel="0" collapsed="false">
      <c r="U9063" s="298" t="s">
        <v>54171</v>
      </c>
      <c r="V9063" s="298" t="n">
        <v>57.1543</v>
      </c>
      <c r="W9063" s="298" t="s">
        <v>243</v>
      </c>
      <c r="X9063" s="298" t="s">
        <v>54172</v>
      </c>
    </row>
    <row r="9064" customFormat="false" ht="15.8" hidden="false" customHeight="false" outlineLevel="0" collapsed="false">
      <c r="U9064" s="298" t="s">
        <v>54173</v>
      </c>
      <c r="V9064" s="298" t="n">
        <v>4.1104</v>
      </c>
      <c r="W9064" s="298" t="s">
        <v>243</v>
      </c>
      <c r="X9064" s="298" t="s">
        <v>54174</v>
      </c>
    </row>
    <row r="9065" customFormat="false" ht="15.8" hidden="false" customHeight="false" outlineLevel="0" collapsed="false">
      <c r="U9065" s="298" t="s">
        <v>54175</v>
      </c>
      <c r="V9065" s="298" t="n">
        <v>20.8093</v>
      </c>
      <c r="W9065" s="298" t="s">
        <v>243</v>
      </c>
      <c r="X9065" s="298" t="s">
        <v>54176</v>
      </c>
    </row>
    <row r="9066" customFormat="false" ht="15.8" hidden="false" customHeight="false" outlineLevel="0" collapsed="false">
      <c r="U9066" s="298" t="s">
        <v>54177</v>
      </c>
      <c r="V9066" s="298" t="n">
        <v>31.5854</v>
      </c>
      <c r="W9066" s="298" t="s">
        <v>243</v>
      </c>
      <c r="X9066" s="298" t="s">
        <v>54178</v>
      </c>
    </row>
    <row r="9067" customFormat="false" ht="15.8" hidden="false" customHeight="false" outlineLevel="0" collapsed="false">
      <c r="U9067" s="298" t="s">
        <v>54179</v>
      </c>
      <c r="V9067" s="298" t="n">
        <v>1.9689</v>
      </c>
      <c r="W9067" s="298" t="s">
        <v>243</v>
      </c>
      <c r="X9067" s="298" t="s">
        <v>54180</v>
      </c>
    </row>
    <row r="9068" customFormat="false" ht="15.8" hidden="false" customHeight="false" outlineLevel="0" collapsed="false">
      <c r="U9068" s="298" t="s">
        <v>54181</v>
      </c>
      <c r="V9068" s="298" t="n">
        <v>31.5247</v>
      </c>
      <c r="W9068" s="298" t="s">
        <v>243</v>
      </c>
      <c r="X9068" s="298" t="s">
        <v>54182</v>
      </c>
    </row>
    <row r="9069" customFormat="false" ht="15.8" hidden="false" customHeight="false" outlineLevel="0" collapsed="false">
      <c r="U9069" s="298" t="s">
        <v>54183</v>
      </c>
      <c r="V9069" s="298" t="n">
        <v>70.1076</v>
      </c>
      <c r="W9069" s="298" t="s">
        <v>243</v>
      </c>
      <c r="X9069" s="298" t="s">
        <v>54184</v>
      </c>
    </row>
    <row r="9070" customFormat="false" ht="15.8" hidden="false" customHeight="false" outlineLevel="0" collapsed="false">
      <c r="U9070" s="298" t="s">
        <v>54185</v>
      </c>
      <c r="V9070" s="298" t="n">
        <v>142.5599</v>
      </c>
      <c r="W9070" s="298" t="s">
        <v>243</v>
      </c>
      <c r="X9070" s="298" t="s">
        <v>54186</v>
      </c>
    </row>
    <row r="9071" customFormat="false" ht="15.8" hidden="false" customHeight="false" outlineLevel="0" collapsed="false">
      <c r="U9071" s="298" t="s">
        <v>54187</v>
      </c>
      <c r="V9071" s="298" t="n">
        <v>4.324</v>
      </c>
      <c r="W9071" s="298" t="s">
        <v>243</v>
      </c>
      <c r="X9071" s="298" t="s">
        <v>54188</v>
      </c>
    </row>
    <row r="9072" customFormat="false" ht="15.8" hidden="false" customHeight="false" outlineLevel="0" collapsed="false">
      <c r="U9072" s="298" t="s">
        <v>54189</v>
      </c>
      <c r="V9072" s="298" t="n">
        <v>74.2872</v>
      </c>
      <c r="W9072" s="298" t="s">
        <v>243</v>
      </c>
      <c r="X9072" s="298" t="s">
        <v>54190</v>
      </c>
    </row>
    <row r="9073" customFormat="false" ht="15.8" hidden="false" customHeight="false" outlineLevel="0" collapsed="false">
      <c r="U9073" s="298" t="s">
        <v>54191</v>
      </c>
      <c r="V9073" s="298" t="n">
        <v>0.042</v>
      </c>
      <c r="W9073" s="298" t="s">
        <v>243</v>
      </c>
      <c r="X9073" s="298" t="s">
        <v>54192</v>
      </c>
    </row>
    <row r="9074" customFormat="false" ht="15.8" hidden="false" customHeight="false" outlineLevel="0" collapsed="false">
      <c r="U9074" s="298" t="s">
        <v>54193</v>
      </c>
      <c r="V9074" s="298" t="n">
        <v>0.1092</v>
      </c>
      <c r="W9074" s="298" t="s">
        <v>243</v>
      </c>
      <c r="X9074" s="298" t="s">
        <v>54194</v>
      </c>
    </row>
    <row r="9075" customFormat="false" ht="15.8" hidden="false" customHeight="false" outlineLevel="0" collapsed="false">
      <c r="U9075" s="298" t="s">
        <v>54195</v>
      </c>
      <c r="V9075" s="298" t="n">
        <v>0.6764</v>
      </c>
      <c r="W9075" s="298" t="s">
        <v>243</v>
      </c>
      <c r="X9075" s="298" t="s">
        <v>54196</v>
      </c>
    </row>
    <row r="9076" customFormat="false" ht="15.8" hidden="false" customHeight="false" outlineLevel="0" collapsed="false">
      <c r="U9076" s="298" t="s">
        <v>54197</v>
      </c>
      <c r="V9076" s="298" t="n">
        <v>0.955</v>
      </c>
      <c r="W9076" s="298" t="s">
        <v>243</v>
      </c>
      <c r="X9076" s="298" t="s">
        <v>54198</v>
      </c>
    </row>
    <row r="9077" customFormat="false" ht="15.8" hidden="false" customHeight="false" outlineLevel="0" collapsed="false">
      <c r="U9077" s="298" t="s">
        <v>54199</v>
      </c>
      <c r="V9077" s="298" t="n">
        <v>2.6267</v>
      </c>
      <c r="W9077" s="298" t="s">
        <v>243</v>
      </c>
      <c r="X9077" s="298" t="s">
        <v>54200</v>
      </c>
    </row>
    <row r="9078" customFormat="false" ht="15.8" hidden="false" customHeight="false" outlineLevel="0" collapsed="false">
      <c r="U9078" s="298" t="s">
        <v>54201</v>
      </c>
      <c r="V9078" s="298" t="n">
        <v>0.6899</v>
      </c>
      <c r="W9078" s="298" t="s">
        <v>243</v>
      </c>
      <c r="X9078" s="298" t="s">
        <v>54202</v>
      </c>
    </row>
    <row r="9079" customFormat="false" ht="15.8" hidden="false" customHeight="false" outlineLevel="0" collapsed="false">
      <c r="U9079" s="298" t="s">
        <v>54203</v>
      </c>
      <c r="V9079" s="298" t="n">
        <v>13.0195</v>
      </c>
      <c r="W9079" s="298" t="s">
        <v>243</v>
      </c>
      <c r="X9079" s="298" t="s">
        <v>54204</v>
      </c>
    </row>
    <row r="9080" customFormat="false" ht="15.8" hidden="false" customHeight="false" outlineLevel="0" collapsed="false">
      <c r="U9080" s="298" t="s">
        <v>54205</v>
      </c>
      <c r="V9080" s="298" t="n">
        <v>22.4</v>
      </c>
      <c r="W9080" s="298" t="s">
        <v>243</v>
      </c>
      <c r="X9080" s="298" t="s">
        <v>54206</v>
      </c>
    </row>
    <row r="9081" customFormat="false" ht="15.8" hidden="false" customHeight="false" outlineLevel="0" collapsed="false">
      <c r="U9081" s="298" t="s">
        <v>54207</v>
      </c>
      <c r="V9081" s="298" t="n">
        <v>55.7906</v>
      </c>
      <c r="W9081" s="298" t="s">
        <v>243</v>
      </c>
      <c r="X9081" s="298" t="s">
        <v>54208</v>
      </c>
    </row>
    <row r="9082" customFormat="false" ht="15.8" hidden="false" customHeight="false" outlineLevel="0" collapsed="false">
      <c r="U9082" s="298" t="s">
        <v>54209</v>
      </c>
      <c r="V9082" s="298" t="n">
        <v>2.2252</v>
      </c>
      <c r="W9082" s="298" t="s">
        <v>243</v>
      </c>
      <c r="X9082" s="298" t="s">
        <v>54210</v>
      </c>
    </row>
    <row r="9083" customFormat="false" ht="15.8" hidden="false" customHeight="false" outlineLevel="0" collapsed="false">
      <c r="U9083" s="298" t="s">
        <v>54211</v>
      </c>
      <c r="V9083" s="298" t="n">
        <v>3.9407</v>
      </c>
      <c r="W9083" s="298" t="s">
        <v>243</v>
      </c>
      <c r="X9083" s="298" t="s">
        <v>54212</v>
      </c>
    </row>
    <row r="9084" customFormat="false" ht="15.8" hidden="false" customHeight="false" outlineLevel="0" collapsed="false">
      <c r="U9084" s="298" t="s">
        <v>54213</v>
      </c>
      <c r="V9084" s="298" t="n">
        <v>253.3717</v>
      </c>
      <c r="W9084" s="298" t="s">
        <v>243</v>
      </c>
      <c r="X9084" s="298" t="s">
        <v>54214</v>
      </c>
    </row>
    <row r="9085" customFormat="false" ht="15.8" hidden="false" customHeight="false" outlineLevel="0" collapsed="false">
      <c r="U9085" s="298" t="s">
        <v>54215</v>
      </c>
      <c r="V9085" s="298" t="n">
        <v>144.4403</v>
      </c>
      <c r="W9085" s="298" t="s">
        <v>243</v>
      </c>
      <c r="X9085" s="298" t="s">
        <v>54216</v>
      </c>
    </row>
    <row r="9086" customFormat="false" ht="15.8" hidden="false" customHeight="false" outlineLevel="0" collapsed="false">
      <c r="U9086" s="298" t="s">
        <v>54217</v>
      </c>
      <c r="V9086" s="298" t="n">
        <v>194.6792</v>
      </c>
      <c r="W9086" s="298" t="s">
        <v>243</v>
      </c>
      <c r="X9086" s="298" t="s">
        <v>54218</v>
      </c>
    </row>
    <row r="9087" customFormat="false" ht="15.8" hidden="false" customHeight="false" outlineLevel="0" collapsed="false">
      <c r="U9087" s="298" t="s">
        <v>54219</v>
      </c>
      <c r="V9087" s="298" t="n">
        <v>1.2157</v>
      </c>
      <c r="W9087" s="298" t="s">
        <v>243</v>
      </c>
      <c r="X9087" s="298" t="s">
        <v>54220</v>
      </c>
    </row>
    <row r="9088" customFormat="false" ht="15.8" hidden="false" customHeight="false" outlineLevel="0" collapsed="false">
      <c r="U9088" s="298" t="s">
        <v>54221</v>
      </c>
      <c r="V9088" s="298" t="n">
        <v>0.1025</v>
      </c>
      <c r="W9088" s="298" t="s">
        <v>243</v>
      </c>
      <c r="X9088" s="298" t="s">
        <v>54222</v>
      </c>
    </row>
    <row r="9089" customFormat="false" ht="15.8" hidden="false" customHeight="false" outlineLevel="0" collapsed="false">
      <c r="U9089" s="298" t="s">
        <v>54223</v>
      </c>
      <c r="V9089" s="298" t="n">
        <v>149.5323</v>
      </c>
      <c r="W9089" s="298" t="s">
        <v>243</v>
      </c>
      <c r="X9089" s="298" t="s">
        <v>54224</v>
      </c>
    </row>
    <row r="9090" customFormat="false" ht="15.8" hidden="false" customHeight="false" outlineLevel="0" collapsed="false">
      <c r="U9090" s="298" t="s">
        <v>54225</v>
      </c>
      <c r="V9090" s="298" t="n">
        <v>0.6321</v>
      </c>
      <c r="W9090" s="298" t="s">
        <v>243</v>
      </c>
      <c r="X9090" s="298" t="s">
        <v>54226</v>
      </c>
    </row>
    <row r="9091" customFormat="false" ht="15.8" hidden="false" customHeight="false" outlineLevel="0" collapsed="false">
      <c r="U9091" s="298" t="s">
        <v>54227</v>
      </c>
      <c r="V9091" s="298" t="n">
        <v>218.9685</v>
      </c>
      <c r="W9091" s="298" t="s">
        <v>243</v>
      </c>
      <c r="X9091" s="298" t="s">
        <v>54228</v>
      </c>
    </row>
    <row r="9092" customFormat="false" ht="15.8" hidden="false" customHeight="false" outlineLevel="0" collapsed="false">
      <c r="U9092" s="298" t="s">
        <v>54229</v>
      </c>
      <c r="V9092" s="298" t="n">
        <v>77.702</v>
      </c>
      <c r="W9092" s="298" t="s">
        <v>243</v>
      </c>
      <c r="X9092" s="298" t="s">
        <v>54230</v>
      </c>
    </row>
    <row r="9093" customFormat="false" ht="15.8" hidden="false" customHeight="false" outlineLevel="0" collapsed="false">
      <c r="U9093" s="298" t="s">
        <v>54231</v>
      </c>
      <c r="V9093" s="298" t="n">
        <v>32.1048</v>
      </c>
      <c r="W9093" s="298" t="s">
        <v>243</v>
      </c>
      <c r="X9093" s="298" t="s">
        <v>54232</v>
      </c>
    </row>
    <row r="9094" customFormat="false" ht="15.8" hidden="false" customHeight="false" outlineLevel="0" collapsed="false">
      <c r="U9094" s="298" t="s">
        <v>54233</v>
      </c>
      <c r="V9094" s="298" t="n">
        <v>2.0805</v>
      </c>
      <c r="W9094" s="298" t="s">
        <v>243</v>
      </c>
      <c r="X9094" s="298" t="s">
        <v>54234</v>
      </c>
    </row>
    <row r="9095" customFormat="false" ht="15.8" hidden="false" customHeight="false" outlineLevel="0" collapsed="false">
      <c r="U9095" s="298" t="s">
        <v>54235</v>
      </c>
      <c r="V9095" s="298" t="n">
        <v>214.1147</v>
      </c>
      <c r="W9095" s="298" t="s">
        <v>243</v>
      </c>
      <c r="X9095" s="298" t="s">
        <v>54236</v>
      </c>
    </row>
    <row r="9096" customFormat="false" ht="15.8" hidden="false" customHeight="false" outlineLevel="0" collapsed="false">
      <c r="U9096" s="298" t="s">
        <v>54237</v>
      </c>
      <c r="V9096" s="298" t="n">
        <v>72.662</v>
      </c>
      <c r="W9096" s="298" t="s">
        <v>243</v>
      </c>
      <c r="X9096" s="298" t="s">
        <v>54238</v>
      </c>
    </row>
    <row r="9097" customFormat="false" ht="15.8" hidden="false" customHeight="false" outlineLevel="0" collapsed="false">
      <c r="U9097" s="298" t="s">
        <v>54239</v>
      </c>
      <c r="V9097" s="298" t="n">
        <v>5.7017</v>
      </c>
      <c r="W9097" s="298" t="s">
        <v>243</v>
      </c>
      <c r="X9097" s="298" t="s">
        <v>54240</v>
      </c>
    </row>
    <row r="9098" customFormat="false" ht="15.8" hidden="false" customHeight="false" outlineLevel="0" collapsed="false">
      <c r="U9098" s="298" t="s">
        <v>54241</v>
      </c>
      <c r="V9098" s="298" t="n">
        <v>59.648</v>
      </c>
      <c r="W9098" s="298" t="s">
        <v>243</v>
      </c>
      <c r="X9098" s="298" t="s">
        <v>54242</v>
      </c>
    </row>
    <row r="9099" customFormat="false" ht="15.8" hidden="false" customHeight="false" outlineLevel="0" collapsed="false">
      <c r="U9099" s="298" t="s">
        <v>54243</v>
      </c>
      <c r="V9099" s="298" t="n">
        <v>21.2775</v>
      </c>
      <c r="W9099" s="298" t="s">
        <v>243</v>
      </c>
      <c r="X9099" s="298" t="s">
        <v>54244</v>
      </c>
    </row>
    <row r="9100" customFormat="false" ht="15.8" hidden="false" customHeight="false" outlineLevel="0" collapsed="false">
      <c r="U9100" s="298" t="s">
        <v>54245</v>
      </c>
      <c r="V9100" s="298" t="n">
        <v>0.303</v>
      </c>
      <c r="W9100" s="298" t="s">
        <v>243</v>
      </c>
      <c r="X9100" s="298" t="s">
        <v>54246</v>
      </c>
    </row>
    <row r="9101" customFormat="false" ht="15.8" hidden="false" customHeight="false" outlineLevel="0" collapsed="false">
      <c r="U9101" s="298" t="s">
        <v>54247</v>
      </c>
      <c r="V9101" s="298" t="n">
        <v>271.0673</v>
      </c>
      <c r="W9101" s="298" t="s">
        <v>243</v>
      </c>
      <c r="X9101" s="298" t="s">
        <v>54248</v>
      </c>
    </row>
    <row r="9102" customFormat="false" ht="15.8" hidden="false" customHeight="false" outlineLevel="0" collapsed="false">
      <c r="U9102" s="298" t="s">
        <v>54249</v>
      </c>
      <c r="V9102" s="298" t="n">
        <v>85.6806</v>
      </c>
      <c r="W9102" s="298" t="s">
        <v>243</v>
      </c>
      <c r="X9102" s="298" t="s">
        <v>54250</v>
      </c>
    </row>
    <row r="9103" customFormat="false" ht="15.8" hidden="false" customHeight="false" outlineLevel="0" collapsed="false">
      <c r="U9103" s="298" t="s">
        <v>54251</v>
      </c>
      <c r="V9103" s="298" t="n">
        <v>50.9799</v>
      </c>
      <c r="W9103" s="298" t="s">
        <v>243</v>
      </c>
      <c r="X9103" s="298" t="s">
        <v>54252</v>
      </c>
    </row>
    <row r="9104" customFormat="false" ht="15.8" hidden="false" customHeight="false" outlineLevel="0" collapsed="false">
      <c r="U9104" s="298" t="s">
        <v>54253</v>
      </c>
      <c r="V9104" s="298" t="n">
        <v>1.146</v>
      </c>
      <c r="W9104" s="298" t="s">
        <v>243</v>
      </c>
      <c r="X9104" s="298" t="s">
        <v>54254</v>
      </c>
    </row>
    <row r="9105" customFormat="false" ht="15.8" hidden="false" customHeight="false" outlineLevel="0" collapsed="false">
      <c r="U9105" s="298" t="s">
        <v>54255</v>
      </c>
      <c r="V9105" s="298" t="n">
        <v>1205.58</v>
      </c>
      <c r="W9105" s="298" t="s">
        <v>243</v>
      </c>
      <c r="X9105" s="298" t="s">
        <v>54256</v>
      </c>
    </row>
    <row r="9106" customFormat="false" ht="15.8" hidden="false" customHeight="false" outlineLevel="0" collapsed="false">
      <c r="U9106" s="298" t="s">
        <v>54257</v>
      </c>
      <c r="V9106" s="298" t="n">
        <v>1426.7</v>
      </c>
      <c r="W9106" s="298" t="s">
        <v>243</v>
      </c>
      <c r="X9106" s="298" t="s">
        <v>54258</v>
      </c>
    </row>
    <row r="9107" customFormat="false" ht="15.8" hidden="false" customHeight="false" outlineLevel="0" collapsed="false">
      <c r="U9107" s="298" t="s">
        <v>54259</v>
      </c>
      <c r="V9107" s="298" t="n">
        <v>2746.84</v>
      </c>
      <c r="W9107" s="298" t="s">
        <v>243</v>
      </c>
      <c r="X9107" s="298" t="s">
        <v>54260</v>
      </c>
    </row>
    <row r="9108" customFormat="false" ht="15.8" hidden="false" customHeight="false" outlineLevel="0" collapsed="false">
      <c r="U9108" s="298" t="s">
        <v>54261</v>
      </c>
      <c r="V9108" s="298" t="n">
        <v>3612.11</v>
      </c>
      <c r="W9108" s="298" t="s">
        <v>243</v>
      </c>
      <c r="X9108" s="298" t="s">
        <v>54262</v>
      </c>
    </row>
    <row r="9109" customFormat="false" ht="15.8" hidden="false" customHeight="false" outlineLevel="0" collapsed="false">
      <c r="U9109" s="298" t="s">
        <v>54263</v>
      </c>
      <c r="V9109" s="298" t="n">
        <v>4070.86</v>
      </c>
      <c r="W9109" s="298" t="s">
        <v>243</v>
      </c>
      <c r="X9109" s="298" t="s">
        <v>54264</v>
      </c>
    </row>
    <row r="9110" customFormat="false" ht="15.8" hidden="false" customHeight="false" outlineLevel="0" collapsed="false">
      <c r="U9110" s="298" t="s">
        <v>54265</v>
      </c>
      <c r="V9110" s="298" t="n">
        <v>4790.93</v>
      </c>
      <c r="W9110" s="298" t="s">
        <v>243</v>
      </c>
      <c r="X9110" s="298" t="s">
        <v>54266</v>
      </c>
    </row>
    <row r="9111" customFormat="false" ht="15.8" hidden="false" customHeight="false" outlineLevel="0" collapsed="false">
      <c r="U9111" s="298" t="s">
        <v>54267</v>
      </c>
      <c r="V9111" s="298" t="n">
        <v>43.1584</v>
      </c>
      <c r="W9111" s="298" t="s">
        <v>243</v>
      </c>
      <c r="X9111" s="298" t="s">
        <v>54268</v>
      </c>
    </row>
    <row r="9112" customFormat="false" ht="15.8" hidden="false" customHeight="false" outlineLevel="0" collapsed="false">
      <c r="U9112" s="298" t="s">
        <v>54269</v>
      </c>
      <c r="V9112" s="298" t="n">
        <v>37.3133</v>
      </c>
      <c r="W9112" s="298" t="s">
        <v>243</v>
      </c>
      <c r="X9112" s="298" t="s">
        <v>54270</v>
      </c>
    </row>
    <row r="9113" customFormat="false" ht="15.8" hidden="false" customHeight="false" outlineLevel="0" collapsed="false">
      <c r="U9113" s="298" t="s">
        <v>54271</v>
      </c>
      <c r="V9113" s="298" t="n">
        <v>156.0037</v>
      </c>
      <c r="W9113" s="298" t="s">
        <v>243</v>
      </c>
      <c r="X9113" s="298" t="s">
        <v>54272</v>
      </c>
    </row>
    <row r="9114" customFormat="false" ht="15.8" hidden="false" customHeight="false" outlineLevel="0" collapsed="false">
      <c r="U9114" s="298" t="s">
        <v>54273</v>
      </c>
      <c r="V9114" s="298" t="n">
        <v>137.164</v>
      </c>
      <c r="W9114" s="298" t="s">
        <v>243</v>
      </c>
      <c r="X9114" s="298" t="s">
        <v>54274</v>
      </c>
    </row>
    <row r="9115" customFormat="false" ht="15.8" hidden="false" customHeight="false" outlineLevel="0" collapsed="false">
      <c r="U9115" s="298" t="s">
        <v>54275</v>
      </c>
      <c r="V9115" s="298" t="n">
        <v>134.8641</v>
      </c>
      <c r="W9115" s="298" t="s">
        <v>243</v>
      </c>
      <c r="X9115" s="298" t="s">
        <v>54276</v>
      </c>
    </row>
    <row r="9116" customFormat="false" ht="15.8" hidden="false" customHeight="false" outlineLevel="0" collapsed="false">
      <c r="U9116" s="298" t="s">
        <v>54277</v>
      </c>
      <c r="V9116" s="298" t="n">
        <v>45.5819</v>
      </c>
      <c r="W9116" s="298" t="s">
        <v>243</v>
      </c>
      <c r="X9116" s="298" t="s">
        <v>54278</v>
      </c>
    </row>
    <row r="9117" customFormat="false" ht="15.8" hidden="false" customHeight="false" outlineLevel="0" collapsed="false">
      <c r="U9117" s="298" t="s">
        <v>54279</v>
      </c>
      <c r="V9117" s="298" t="n">
        <v>5.0522</v>
      </c>
      <c r="W9117" s="298" t="s">
        <v>243</v>
      </c>
      <c r="X9117" s="298" t="s">
        <v>54280</v>
      </c>
    </row>
    <row r="9118" customFormat="false" ht="15.8" hidden="false" customHeight="false" outlineLevel="0" collapsed="false">
      <c r="U9118" s="298" t="s">
        <v>54281</v>
      </c>
      <c r="V9118" s="298" t="n">
        <v>366.9214</v>
      </c>
      <c r="W9118" s="298" t="s">
        <v>243</v>
      </c>
      <c r="X9118" s="298" t="s">
        <v>54282</v>
      </c>
    </row>
    <row r="9119" customFormat="false" ht="15.8" hidden="false" customHeight="false" outlineLevel="0" collapsed="false">
      <c r="U9119" s="298" t="s">
        <v>54283</v>
      </c>
      <c r="V9119" s="298" t="n">
        <v>46.5094</v>
      </c>
      <c r="W9119" s="298" t="s">
        <v>243</v>
      </c>
      <c r="X9119" s="298" t="s">
        <v>54284</v>
      </c>
    </row>
    <row r="9120" customFormat="false" ht="15.8" hidden="false" customHeight="false" outlineLevel="0" collapsed="false">
      <c r="U9120" s="298" t="s">
        <v>54285</v>
      </c>
      <c r="V9120" s="298" t="n">
        <v>186.6363</v>
      </c>
      <c r="W9120" s="298" t="s">
        <v>243</v>
      </c>
      <c r="X9120" s="298" t="s">
        <v>54286</v>
      </c>
    </row>
    <row r="9121" customFormat="false" ht="15.8" hidden="false" customHeight="false" outlineLevel="0" collapsed="false">
      <c r="U9121" s="298" t="s">
        <v>54287</v>
      </c>
      <c r="V9121" s="298" t="n">
        <v>0.516</v>
      </c>
      <c r="W9121" s="298" t="s">
        <v>243</v>
      </c>
      <c r="X9121" s="298" t="s">
        <v>54288</v>
      </c>
    </row>
    <row r="9122" customFormat="false" ht="15.8" hidden="false" customHeight="false" outlineLevel="0" collapsed="false">
      <c r="U9122" s="298" t="s">
        <v>54289</v>
      </c>
      <c r="V9122" s="298" t="n">
        <v>82.2196</v>
      </c>
      <c r="W9122" s="298" t="s">
        <v>243</v>
      </c>
      <c r="X9122" s="298" t="s">
        <v>54290</v>
      </c>
    </row>
    <row r="9123" customFormat="false" ht="15.8" hidden="false" customHeight="false" outlineLevel="0" collapsed="false">
      <c r="U9123" s="298" t="s">
        <v>54291</v>
      </c>
      <c r="V9123" s="298" t="n">
        <v>36.0014</v>
      </c>
      <c r="W9123" s="298" t="s">
        <v>243</v>
      </c>
      <c r="X9123" s="298" t="s">
        <v>54292</v>
      </c>
    </row>
    <row r="9124" customFormat="false" ht="15.8" hidden="false" customHeight="false" outlineLevel="0" collapsed="false">
      <c r="U9124" s="298" t="s">
        <v>54293</v>
      </c>
      <c r="V9124" s="298" t="n">
        <v>323.841</v>
      </c>
      <c r="W9124" s="298" t="s">
        <v>243</v>
      </c>
      <c r="X9124" s="298" t="s">
        <v>54294</v>
      </c>
    </row>
    <row r="9125" customFormat="false" ht="15.8" hidden="false" customHeight="false" outlineLevel="0" collapsed="false">
      <c r="U9125" s="298" t="s">
        <v>54295</v>
      </c>
      <c r="V9125" s="298" t="n">
        <v>375</v>
      </c>
      <c r="W9125" s="298" t="s">
        <v>243</v>
      </c>
      <c r="X9125" s="298" t="s">
        <v>54296</v>
      </c>
    </row>
    <row r="9126" customFormat="false" ht="15.8" hidden="false" customHeight="false" outlineLevel="0" collapsed="false">
      <c r="U9126" s="298" t="s">
        <v>54297</v>
      </c>
      <c r="V9126" s="298" t="n">
        <v>42.386</v>
      </c>
      <c r="W9126" s="298" t="s">
        <v>243</v>
      </c>
      <c r="X9126" s="298" t="s">
        <v>54298</v>
      </c>
    </row>
    <row r="9127" customFormat="false" ht="15.8" hidden="false" customHeight="false" outlineLevel="0" collapsed="false">
      <c r="U9127" s="298" t="s">
        <v>54299</v>
      </c>
      <c r="V9127" s="298" t="n">
        <v>44.1033</v>
      </c>
      <c r="W9127" s="298" t="s">
        <v>243</v>
      </c>
      <c r="X9127" s="298" t="s">
        <v>54300</v>
      </c>
    </row>
    <row r="9128" customFormat="false" ht="15.8" hidden="false" customHeight="false" outlineLevel="0" collapsed="false">
      <c r="U9128" s="298" t="s">
        <v>54301</v>
      </c>
      <c r="V9128" s="298" t="n">
        <v>2.7356</v>
      </c>
      <c r="W9128" s="298" t="s">
        <v>243</v>
      </c>
      <c r="X9128" s="298" t="s">
        <v>54302</v>
      </c>
    </row>
    <row r="9129" customFormat="false" ht="15.8" hidden="false" customHeight="false" outlineLevel="0" collapsed="false">
      <c r="U9129" s="298" t="s">
        <v>54303</v>
      </c>
      <c r="V9129" s="298" t="n">
        <v>6.1338</v>
      </c>
      <c r="W9129" s="298" t="s">
        <v>243</v>
      </c>
      <c r="X9129" s="298" t="s">
        <v>54304</v>
      </c>
    </row>
    <row r="9130" customFormat="false" ht="15.8" hidden="false" customHeight="false" outlineLevel="0" collapsed="false">
      <c r="U9130" s="298" t="s">
        <v>54305</v>
      </c>
      <c r="V9130" s="298" t="n">
        <v>7458.1</v>
      </c>
      <c r="W9130" s="298" t="s">
        <v>243</v>
      </c>
      <c r="X9130" s="298" t="s">
        <v>54306</v>
      </c>
    </row>
    <row r="9131" customFormat="false" ht="15.8" hidden="false" customHeight="false" outlineLevel="0" collapsed="false">
      <c r="U9131" s="298" t="s">
        <v>54307</v>
      </c>
      <c r="V9131" s="298" t="n">
        <v>10637.16</v>
      </c>
      <c r="W9131" s="298" t="s">
        <v>243</v>
      </c>
      <c r="X9131" s="298" t="s">
        <v>54308</v>
      </c>
    </row>
    <row r="9132" customFormat="false" ht="15.8" hidden="false" customHeight="false" outlineLevel="0" collapsed="false">
      <c r="U9132" s="298" t="s">
        <v>54309</v>
      </c>
      <c r="V9132" s="298" t="n">
        <v>13815.51</v>
      </c>
      <c r="W9132" s="298" t="s">
        <v>243</v>
      </c>
      <c r="X9132" s="298" t="s">
        <v>54310</v>
      </c>
    </row>
    <row r="9133" customFormat="false" ht="15.8" hidden="false" customHeight="false" outlineLevel="0" collapsed="false">
      <c r="U9133" s="298" t="s">
        <v>54311</v>
      </c>
      <c r="V9133" s="298" t="n">
        <v>63.956</v>
      </c>
      <c r="W9133" s="298" t="s">
        <v>243</v>
      </c>
      <c r="X9133" s="298" t="s">
        <v>54312</v>
      </c>
    </row>
    <row r="9134" customFormat="false" ht="15.8" hidden="false" customHeight="false" outlineLevel="0" collapsed="false">
      <c r="U9134" s="298" t="s">
        <v>54313</v>
      </c>
      <c r="V9134" s="298" t="n">
        <v>1.6922</v>
      </c>
      <c r="W9134" s="298" t="s">
        <v>243</v>
      </c>
      <c r="X9134" s="298" t="s">
        <v>54314</v>
      </c>
    </row>
    <row r="9135" customFormat="false" ht="15.8" hidden="false" customHeight="false" outlineLevel="0" collapsed="false">
      <c r="U9135" s="298" t="s">
        <v>54315</v>
      </c>
      <c r="V9135" s="298" t="n">
        <v>14.8938</v>
      </c>
      <c r="W9135" s="298" t="s">
        <v>243</v>
      </c>
      <c r="X9135" s="298" t="s">
        <v>54316</v>
      </c>
    </row>
    <row r="9136" customFormat="false" ht="15.8" hidden="false" customHeight="false" outlineLevel="0" collapsed="false">
      <c r="U9136" s="298" t="s">
        <v>54317</v>
      </c>
      <c r="V9136" s="298" t="n">
        <v>0.3313</v>
      </c>
      <c r="W9136" s="298" t="s">
        <v>243</v>
      </c>
      <c r="X9136" s="298" t="s">
        <v>54318</v>
      </c>
    </row>
    <row r="9137" customFormat="false" ht="15.8" hidden="false" customHeight="false" outlineLevel="0" collapsed="false">
      <c r="U9137" s="298" t="s">
        <v>54319</v>
      </c>
      <c r="V9137" s="298" t="n">
        <v>45.9713</v>
      </c>
      <c r="W9137" s="298" t="s">
        <v>243</v>
      </c>
      <c r="X9137" s="298" t="s">
        <v>54320</v>
      </c>
    </row>
    <row r="9138" customFormat="false" ht="15.8" hidden="false" customHeight="false" outlineLevel="0" collapsed="false">
      <c r="U9138" s="298" t="s">
        <v>54321</v>
      </c>
      <c r="V9138" s="298" t="n">
        <v>5.4647</v>
      </c>
      <c r="W9138" s="298" t="s">
        <v>243</v>
      </c>
      <c r="X9138" s="298" t="s">
        <v>54322</v>
      </c>
    </row>
    <row r="9139" customFormat="false" ht="15.8" hidden="false" customHeight="false" outlineLevel="0" collapsed="false">
      <c r="U9139" s="298" t="s">
        <v>54323</v>
      </c>
      <c r="V9139" s="298" t="n">
        <v>6.3196</v>
      </c>
      <c r="W9139" s="298" t="s">
        <v>243</v>
      </c>
      <c r="X9139" s="298" t="s">
        <v>54324</v>
      </c>
    </row>
    <row r="9140" customFormat="false" ht="15.8" hidden="false" customHeight="false" outlineLevel="0" collapsed="false">
      <c r="U9140" s="298" t="s">
        <v>54325</v>
      </c>
      <c r="V9140" s="298" t="n">
        <v>6.8774</v>
      </c>
      <c r="W9140" s="298" t="s">
        <v>243</v>
      </c>
      <c r="X9140" s="298" t="s">
        <v>54326</v>
      </c>
    </row>
    <row r="9141" customFormat="false" ht="15.8" hidden="false" customHeight="false" outlineLevel="0" collapsed="false">
      <c r="U9141" s="298" t="s">
        <v>54327</v>
      </c>
      <c r="V9141" s="298" t="n">
        <v>161.3683</v>
      </c>
      <c r="W9141" s="298" t="s">
        <v>243</v>
      </c>
      <c r="X9141" s="298" t="s">
        <v>54328</v>
      </c>
    </row>
    <row r="9142" customFormat="false" ht="15.8" hidden="false" customHeight="false" outlineLevel="0" collapsed="false">
      <c r="U9142" s="298" t="s">
        <v>54329</v>
      </c>
      <c r="V9142" s="298" t="n">
        <v>176.6877</v>
      </c>
      <c r="W9142" s="298" t="s">
        <v>243</v>
      </c>
      <c r="X9142" s="298" t="s">
        <v>54330</v>
      </c>
    </row>
    <row r="9143" customFormat="false" ht="15.8" hidden="false" customHeight="false" outlineLevel="0" collapsed="false">
      <c r="U9143" s="298" t="s">
        <v>54331</v>
      </c>
      <c r="V9143" s="298" t="n">
        <v>276.9836</v>
      </c>
      <c r="W9143" s="298" t="s">
        <v>243</v>
      </c>
      <c r="X9143" s="298" t="s">
        <v>54332</v>
      </c>
    </row>
    <row r="9144" customFormat="false" ht="15.8" hidden="false" customHeight="false" outlineLevel="0" collapsed="false">
      <c r="U9144" s="298" t="s">
        <v>54333</v>
      </c>
      <c r="V9144" s="298" t="n">
        <v>377.805</v>
      </c>
      <c r="W9144" s="298" t="s">
        <v>243</v>
      </c>
      <c r="X9144" s="298" t="s">
        <v>54334</v>
      </c>
    </row>
    <row r="9145" customFormat="false" ht="15.8" hidden="false" customHeight="false" outlineLevel="0" collapsed="false">
      <c r="U9145" s="298" t="s">
        <v>54335</v>
      </c>
      <c r="V9145" s="298" t="n">
        <v>153.2301</v>
      </c>
      <c r="W9145" s="298" t="s">
        <v>243</v>
      </c>
      <c r="X9145" s="298" t="s">
        <v>54336</v>
      </c>
    </row>
    <row r="9146" customFormat="false" ht="15.8" hidden="false" customHeight="false" outlineLevel="0" collapsed="false">
      <c r="U9146" s="298" t="s">
        <v>54337</v>
      </c>
      <c r="V9146" s="298" t="n">
        <v>4.6063</v>
      </c>
      <c r="W9146" s="298" t="s">
        <v>243</v>
      </c>
      <c r="X9146" s="298" t="s">
        <v>54338</v>
      </c>
    </row>
    <row r="9147" customFormat="false" ht="15.8" hidden="false" customHeight="false" outlineLevel="0" collapsed="false">
      <c r="U9147" s="298" t="s">
        <v>54339</v>
      </c>
      <c r="V9147" s="298" t="n">
        <v>6.0871</v>
      </c>
      <c r="W9147" s="298" t="s">
        <v>243</v>
      </c>
      <c r="X9147" s="298" t="s">
        <v>54340</v>
      </c>
    </row>
    <row r="9148" customFormat="false" ht="15.8" hidden="false" customHeight="false" outlineLevel="0" collapsed="false">
      <c r="U9148" s="298" t="s">
        <v>54341</v>
      </c>
      <c r="V9148" s="298" t="n">
        <v>95.3821</v>
      </c>
      <c r="W9148" s="298" t="s">
        <v>243</v>
      </c>
      <c r="X9148" s="298" t="s">
        <v>54342</v>
      </c>
    </row>
    <row r="9149" customFormat="false" ht="15.8" hidden="false" customHeight="false" outlineLevel="0" collapsed="false">
      <c r="U9149" s="298" t="s">
        <v>54343</v>
      </c>
      <c r="V9149" s="298" t="n">
        <v>0.2367</v>
      </c>
      <c r="W9149" s="298" t="s">
        <v>243</v>
      </c>
      <c r="X9149" s="298" t="s">
        <v>54344</v>
      </c>
    </row>
    <row r="9150" customFormat="false" ht="15.8" hidden="false" customHeight="false" outlineLevel="0" collapsed="false">
      <c r="U9150" s="298" t="s">
        <v>54345</v>
      </c>
      <c r="V9150" s="298" t="n">
        <v>5.8219</v>
      </c>
      <c r="W9150" s="298" t="s">
        <v>243</v>
      </c>
      <c r="X9150" s="298" t="s">
        <v>54346</v>
      </c>
    </row>
    <row r="9151" customFormat="false" ht="15.8" hidden="false" customHeight="false" outlineLevel="0" collapsed="false">
      <c r="U9151" s="298" t="s">
        <v>54347</v>
      </c>
      <c r="V9151" s="298" t="n">
        <v>0.7089</v>
      </c>
      <c r="W9151" s="298" t="s">
        <v>243</v>
      </c>
      <c r="X9151" s="298" t="s">
        <v>54348</v>
      </c>
    </row>
    <row r="9152" customFormat="false" ht="15.8" hidden="false" customHeight="false" outlineLevel="0" collapsed="false">
      <c r="U9152" s="298" t="s">
        <v>54349</v>
      </c>
      <c r="V9152" s="298" t="n">
        <v>26.9528</v>
      </c>
      <c r="W9152" s="298" t="s">
        <v>243</v>
      </c>
      <c r="X9152" s="298" t="s">
        <v>54350</v>
      </c>
    </row>
    <row r="9153" customFormat="false" ht="15.8" hidden="false" customHeight="false" outlineLevel="0" collapsed="false">
      <c r="U9153" s="298" t="s">
        <v>54351</v>
      </c>
      <c r="V9153" s="298" t="n">
        <v>10.746</v>
      </c>
      <c r="W9153" s="298" t="s">
        <v>243</v>
      </c>
      <c r="X9153" s="298" t="s">
        <v>54352</v>
      </c>
    </row>
    <row r="9154" customFormat="false" ht="15.8" hidden="false" customHeight="false" outlineLevel="0" collapsed="false">
      <c r="U9154" s="298" t="s">
        <v>54353</v>
      </c>
      <c r="V9154" s="298" t="n">
        <v>191.9168</v>
      </c>
      <c r="W9154" s="298" t="s">
        <v>243</v>
      </c>
      <c r="X9154" s="298" t="s">
        <v>54354</v>
      </c>
    </row>
    <row r="9155" customFormat="false" ht="15.8" hidden="false" customHeight="false" outlineLevel="0" collapsed="false">
      <c r="U9155" s="298" t="s">
        <v>54355</v>
      </c>
      <c r="V9155" s="298" t="n">
        <v>193.6198</v>
      </c>
      <c r="W9155" s="298" t="s">
        <v>243</v>
      </c>
      <c r="X9155" s="298" t="s">
        <v>54356</v>
      </c>
    </row>
    <row r="9156" customFormat="false" ht="15.8" hidden="false" customHeight="false" outlineLevel="0" collapsed="false">
      <c r="U9156" s="298" t="s">
        <v>54357</v>
      </c>
      <c r="V9156" s="298" t="n">
        <v>38.3182</v>
      </c>
      <c r="W9156" s="298" t="s">
        <v>243</v>
      </c>
      <c r="X9156" s="298" t="s">
        <v>54358</v>
      </c>
    </row>
    <row r="9157" customFormat="false" ht="15.8" hidden="false" customHeight="false" outlineLevel="0" collapsed="false">
      <c r="U9157" s="298" t="s">
        <v>54359</v>
      </c>
      <c r="V9157" s="298" t="n">
        <v>184.1777</v>
      </c>
      <c r="W9157" s="298" t="s">
        <v>243</v>
      </c>
      <c r="X9157" s="298" t="s">
        <v>54360</v>
      </c>
    </row>
    <row r="9158" customFormat="false" ht="15.8" hidden="false" customHeight="false" outlineLevel="0" collapsed="false">
      <c r="U9158" s="298" t="s">
        <v>54361</v>
      </c>
      <c r="V9158" s="298" t="n">
        <v>184.1777</v>
      </c>
      <c r="W9158" s="298" t="s">
        <v>243</v>
      </c>
      <c r="X9158" s="298" t="s">
        <v>54362</v>
      </c>
    </row>
    <row r="9159" customFormat="false" ht="15.8" hidden="false" customHeight="false" outlineLevel="0" collapsed="false">
      <c r="U9159" s="298" t="s">
        <v>54363</v>
      </c>
      <c r="V9159" s="298" t="n">
        <v>183.368</v>
      </c>
      <c r="W9159" s="298" t="s">
        <v>243</v>
      </c>
      <c r="X9159" s="298" t="s">
        <v>54364</v>
      </c>
    </row>
    <row r="9160" customFormat="false" ht="15.8" hidden="false" customHeight="false" outlineLevel="0" collapsed="false">
      <c r="U9160" s="298" t="s">
        <v>54365</v>
      </c>
      <c r="V9160" s="298" t="n">
        <v>183.368</v>
      </c>
      <c r="W9160" s="298" t="s">
        <v>243</v>
      </c>
      <c r="X9160" s="298" t="s">
        <v>54366</v>
      </c>
    </row>
    <row r="9161" customFormat="false" ht="15.8" hidden="false" customHeight="false" outlineLevel="0" collapsed="false">
      <c r="U9161" s="298" t="s">
        <v>54367</v>
      </c>
      <c r="V9161" s="298" t="n">
        <v>24.6979</v>
      </c>
      <c r="W9161" s="298" t="s">
        <v>243</v>
      </c>
      <c r="X9161" s="298" t="s">
        <v>54368</v>
      </c>
    </row>
    <row r="9162" customFormat="false" ht="15.8" hidden="false" customHeight="false" outlineLevel="0" collapsed="false">
      <c r="U9162" s="298" t="s">
        <v>54369</v>
      </c>
      <c r="V9162" s="298" t="n">
        <v>179.3298</v>
      </c>
      <c r="W9162" s="298" t="s">
        <v>243</v>
      </c>
      <c r="X9162" s="298" t="s">
        <v>54370</v>
      </c>
    </row>
    <row r="9163" customFormat="false" ht="15.8" hidden="false" customHeight="false" outlineLevel="0" collapsed="false">
      <c r="U9163" s="298" t="s">
        <v>54371</v>
      </c>
      <c r="V9163" s="298" t="n">
        <v>7.8404</v>
      </c>
      <c r="W9163" s="298" t="s">
        <v>243</v>
      </c>
      <c r="X9163" s="298" t="s">
        <v>54372</v>
      </c>
    </row>
    <row r="9164" customFormat="false" ht="15.8" hidden="false" customHeight="false" outlineLevel="0" collapsed="false">
      <c r="U9164" s="298" t="s">
        <v>54373</v>
      </c>
      <c r="V9164" s="298" t="n">
        <v>0.4551</v>
      </c>
      <c r="W9164" s="298" t="s">
        <v>243</v>
      </c>
      <c r="X9164" s="298" t="s">
        <v>54374</v>
      </c>
    </row>
    <row r="9165" customFormat="false" ht="15.8" hidden="false" customHeight="false" outlineLevel="0" collapsed="false">
      <c r="U9165" s="298" t="s">
        <v>54375</v>
      </c>
      <c r="V9165" s="298" t="n">
        <v>166.3936</v>
      </c>
      <c r="W9165" s="298" t="s">
        <v>243</v>
      </c>
      <c r="X9165" s="298" t="s">
        <v>54376</v>
      </c>
    </row>
    <row r="9166" customFormat="false" ht="15.8" hidden="false" customHeight="false" outlineLevel="0" collapsed="false">
      <c r="U9166" s="298" t="s">
        <v>54377</v>
      </c>
      <c r="V9166" s="298" t="n">
        <v>1.6492</v>
      </c>
      <c r="W9166" s="298" t="s">
        <v>243</v>
      </c>
      <c r="X9166" s="298" t="s">
        <v>54378</v>
      </c>
    </row>
    <row r="9167" customFormat="false" ht="15.8" hidden="false" customHeight="false" outlineLevel="0" collapsed="false">
      <c r="U9167" s="298" t="s">
        <v>54379</v>
      </c>
      <c r="V9167" s="298" t="n">
        <v>25.0752</v>
      </c>
      <c r="W9167" s="298" t="s">
        <v>243</v>
      </c>
      <c r="X9167" s="298" t="s">
        <v>54380</v>
      </c>
    </row>
    <row r="9168" customFormat="false" ht="15.8" hidden="false" customHeight="false" outlineLevel="0" collapsed="false">
      <c r="U9168" s="298" t="s">
        <v>54381</v>
      </c>
      <c r="V9168" s="298" t="n">
        <v>107.1282</v>
      </c>
      <c r="W9168" s="298" t="s">
        <v>243</v>
      </c>
      <c r="X9168" s="298" t="s">
        <v>54382</v>
      </c>
    </row>
    <row r="9169" customFormat="false" ht="15.8" hidden="false" customHeight="false" outlineLevel="0" collapsed="false">
      <c r="U9169" s="298" t="s">
        <v>54383</v>
      </c>
      <c r="V9169" s="298" t="n">
        <v>63.0211</v>
      </c>
      <c r="W9169" s="298" t="s">
        <v>243</v>
      </c>
      <c r="X9169" s="298" t="s">
        <v>54384</v>
      </c>
    </row>
    <row r="9170" customFormat="false" ht="15.8" hidden="false" customHeight="false" outlineLevel="0" collapsed="false">
      <c r="U9170" s="298" t="s">
        <v>54385</v>
      </c>
      <c r="V9170" s="298" t="n">
        <v>0.3627</v>
      </c>
      <c r="W9170" s="298" t="s">
        <v>243</v>
      </c>
      <c r="X9170" s="298" t="s">
        <v>54386</v>
      </c>
    </row>
    <row r="9171" customFormat="false" ht="15.8" hidden="false" customHeight="false" outlineLevel="0" collapsed="false">
      <c r="U9171" s="298" t="s">
        <v>54387</v>
      </c>
      <c r="V9171" s="298" t="n">
        <v>35.3599</v>
      </c>
      <c r="W9171" s="298" t="s">
        <v>243</v>
      </c>
      <c r="X9171" s="298" t="s">
        <v>54388</v>
      </c>
    </row>
    <row r="9172" customFormat="false" ht="15.8" hidden="false" customHeight="false" outlineLevel="0" collapsed="false">
      <c r="U9172" s="298" t="s">
        <v>54389</v>
      </c>
      <c r="V9172" s="298" t="n">
        <v>20.998</v>
      </c>
      <c r="W9172" s="298" t="s">
        <v>243</v>
      </c>
      <c r="X9172" s="298" t="s">
        <v>54390</v>
      </c>
    </row>
    <row r="9173" customFormat="false" ht="15.8" hidden="false" customHeight="false" outlineLevel="0" collapsed="false">
      <c r="U9173" s="298" t="s">
        <v>54391</v>
      </c>
      <c r="V9173" s="298" t="n">
        <v>327.4303</v>
      </c>
      <c r="W9173" s="298" t="s">
        <v>243</v>
      </c>
      <c r="X9173" s="298" t="s">
        <v>54392</v>
      </c>
    </row>
    <row r="9174" customFormat="false" ht="15.8" hidden="false" customHeight="false" outlineLevel="0" collapsed="false">
      <c r="U9174" s="298" t="s">
        <v>54393</v>
      </c>
      <c r="V9174" s="298" t="n">
        <v>63.5944</v>
      </c>
      <c r="W9174" s="298" t="s">
        <v>243</v>
      </c>
      <c r="X9174" s="298" t="s">
        <v>54394</v>
      </c>
    </row>
    <row r="9175" customFormat="false" ht="15.8" hidden="false" customHeight="false" outlineLevel="0" collapsed="false">
      <c r="U9175" s="298" t="s">
        <v>54395</v>
      </c>
      <c r="V9175" s="298" t="n">
        <v>42.8963</v>
      </c>
      <c r="W9175" s="298" t="s">
        <v>243</v>
      </c>
      <c r="X9175" s="298" t="s">
        <v>54396</v>
      </c>
    </row>
    <row r="9176" customFormat="false" ht="15.8" hidden="false" customHeight="false" outlineLevel="0" collapsed="false">
      <c r="U9176" s="298" t="s">
        <v>54397</v>
      </c>
      <c r="V9176" s="298" t="n">
        <v>36.6603</v>
      </c>
      <c r="W9176" s="298" t="s">
        <v>243</v>
      </c>
      <c r="X9176" s="298" t="s">
        <v>54398</v>
      </c>
    </row>
    <row r="9177" customFormat="false" ht="15.8" hidden="false" customHeight="false" outlineLevel="0" collapsed="false">
      <c r="U9177" s="298" t="s">
        <v>54399</v>
      </c>
      <c r="V9177" s="298" t="n">
        <v>62.4439</v>
      </c>
      <c r="W9177" s="298" t="s">
        <v>243</v>
      </c>
      <c r="X9177" s="298" t="s">
        <v>54400</v>
      </c>
    </row>
    <row r="9178" customFormat="false" ht="15.8" hidden="false" customHeight="false" outlineLevel="0" collapsed="false">
      <c r="U9178" s="298" t="s">
        <v>54401</v>
      </c>
      <c r="V9178" s="298" t="n">
        <v>436.6623</v>
      </c>
      <c r="W9178" s="298" t="s">
        <v>243</v>
      </c>
      <c r="X9178" s="298" t="s">
        <v>54402</v>
      </c>
    </row>
    <row r="9179" customFormat="false" ht="15.8" hidden="false" customHeight="false" outlineLevel="0" collapsed="false">
      <c r="U9179" s="298" t="s">
        <v>54403</v>
      </c>
      <c r="V9179" s="298" t="n">
        <v>35.8881</v>
      </c>
      <c r="W9179" s="298" t="s">
        <v>243</v>
      </c>
      <c r="X9179" s="298" t="s">
        <v>54404</v>
      </c>
    </row>
    <row r="9180" customFormat="false" ht="15.8" hidden="false" customHeight="false" outlineLevel="0" collapsed="false">
      <c r="U9180" s="298" t="s">
        <v>54405</v>
      </c>
      <c r="V9180" s="298" t="n">
        <v>23.8573</v>
      </c>
      <c r="W9180" s="298" t="s">
        <v>243</v>
      </c>
      <c r="X9180" s="298" t="s">
        <v>54406</v>
      </c>
    </row>
    <row r="9181" customFormat="false" ht="15.8" hidden="false" customHeight="false" outlineLevel="0" collapsed="false">
      <c r="U9181" s="298" t="s">
        <v>54407</v>
      </c>
      <c r="V9181" s="298" t="n">
        <v>22.3291</v>
      </c>
      <c r="W9181" s="298" t="s">
        <v>243</v>
      </c>
      <c r="X9181" s="298" t="s">
        <v>54408</v>
      </c>
    </row>
    <row r="9182" customFormat="false" ht="15.8" hidden="false" customHeight="false" outlineLevel="0" collapsed="false">
      <c r="U9182" s="298" t="s">
        <v>54409</v>
      </c>
      <c r="V9182" s="298" t="n">
        <v>46.0001</v>
      </c>
      <c r="W9182" s="298" t="s">
        <v>243</v>
      </c>
      <c r="X9182" s="298" t="s">
        <v>54410</v>
      </c>
    </row>
    <row r="9183" customFormat="false" ht="15.8" hidden="false" customHeight="false" outlineLevel="0" collapsed="false">
      <c r="U9183" s="298" t="s">
        <v>54411</v>
      </c>
      <c r="V9183" s="298" t="n">
        <v>119.9655</v>
      </c>
      <c r="W9183" s="298" t="s">
        <v>243</v>
      </c>
      <c r="X9183" s="298" t="s">
        <v>54412</v>
      </c>
    </row>
    <row r="9184" customFormat="false" ht="15.8" hidden="false" customHeight="false" outlineLevel="0" collapsed="false">
      <c r="U9184" s="298" t="s">
        <v>54413</v>
      </c>
      <c r="V9184" s="298" t="n">
        <v>22.0779</v>
      </c>
      <c r="W9184" s="298" t="s">
        <v>243</v>
      </c>
      <c r="X9184" s="298" t="s">
        <v>54414</v>
      </c>
    </row>
    <row r="9185" customFormat="false" ht="15.8" hidden="false" customHeight="false" outlineLevel="0" collapsed="false">
      <c r="U9185" s="298" t="s">
        <v>54415</v>
      </c>
      <c r="V9185" s="298" t="n">
        <v>29.7812</v>
      </c>
      <c r="W9185" s="298" t="s">
        <v>243</v>
      </c>
      <c r="X9185" s="298" t="s">
        <v>54416</v>
      </c>
    </row>
    <row r="9186" customFormat="false" ht="15.8" hidden="false" customHeight="false" outlineLevel="0" collapsed="false">
      <c r="U9186" s="298" t="s">
        <v>54417</v>
      </c>
      <c r="V9186" s="298" t="n">
        <v>1.6922</v>
      </c>
      <c r="W9186" s="298" t="s">
        <v>243</v>
      </c>
      <c r="X9186" s="298" t="s">
        <v>54418</v>
      </c>
    </row>
    <row r="9187" customFormat="false" ht="15.8" hidden="false" customHeight="false" outlineLevel="0" collapsed="false">
      <c r="U9187" s="298" t="s">
        <v>54419</v>
      </c>
      <c r="V9187" s="298" t="n">
        <v>22.5403</v>
      </c>
      <c r="W9187" s="298" t="s">
        <v>243</v>
      </c>
      <c r="X9187" s="298" t="s">
        <v>54420</v>
      </c>
    </row>
    <row r="9188" customFormat="false" ht="15.8" hidden="false" customHeight="false" outlineLevel="0" collapsed="false">
      <c r="U9188" s="298" t="s">
        <v>54421</v>
      </c>
      <c r="V9188" s="298" t="n">
        <v>21.2723</v>
      </c>
      <c r="W9188" s="298" t="s">
        <v>243</v>
      </c>
      <c r="X9188" s="298" t="s">
        <v>54422</v>
      </c>
    </row>
    <row r="9189" customFormat="false" ht="15.8" hidden="false" customHeight="false" outlineLevel="0" collapsed="false">
      <c r="U9189" s="298" t="s">
        <v>54423</v>
      </c>
      <c r="V9189" s="298" t="n">
        <v>21.4459</v>
      </c>
      <c r="W9189" s="298" t="s">
        <v>243</v>
      </c>
      <c r="X9189" s="298" t="s">
        <v>54424</v>
      </c>
    </row>
    <row r="9190" customFormat="false" ht="15.8" hidden="false" customHeight="false" outlineLevel="0" collapsed="false">
      <c r="U9190" s="298" t="s">
        <v>54425</v>
      </c>
      <c r="V9190" s="298" t="n">
        <v>20.9997</v>
      </c>
      <c r="W9190" s="298" t="s">
        <v>243</v>
      </c>
      <c r="X9190" s="298" t="s">
        <v>54426</v>
      </c>
    </row>
    <row r="9191" customFormat="false" ht="15.8" hidden="false" customHeight="false" outlineLevel="0" collapsed="false">
      <c r="U9191" s="298" t="s">
        <v>54427</v>
      </c>
      <c r="V9191" s="298" t="n">
        <v>22.8054</v>
      </c>
      <c r="W9191" s="298" t="s">
        <v>243</v>
      </c>
      <c r="X9191" s="298" t="s">
        <v>54428</v>
      </c>
    </row>
    <row r="9192" customFormat="false" ht="15.8" hidden="false" customHeight="false" outlineLevel="0" collapsed="false">
      <c r="U9192" s="298" t="s">
        <v>54429</v>
      </c>
      <c r="V9192" s="298" t="n">
        <v>1536.79</v>
      </c>
      <c r="W9192" s="298" t="s">
        <v>243</v>
      </c>
      <c r="X9192" s="298" t="s">
        <v>54430</v>
      </c>
    </row>
    <row r="9193" customFormat="false" ht="15.8" hidden="false" customHeight="false" outlineLevel="0" collapsed="false">
      <c r="U9193" s="298" t="s">
        <v>54431</v>
      </c>
      <c r="V9193" s="298" t="n">
        <v>844.0859</v>
      </c>
      <c r="W9193" s="298" t="s">
        <v>243</v>
      </c>
      <c r="X9193" s="298" t="s">
        <v>54432</v>
      </c>
    </row>
    <row r="9194" customFormat="false" ht="15.8" hidden="false" customHeight="false" outlineLevel="0" collapsed="false">
      <c r="U9194" s="298" t="s">
        <v>54433</v>
      </c>
      <c r="V9194" s="298" t="n">
        <v>174.839</v>
      </c>
      <c r="W9194" s="298" t="s">
        <v>243</v>
      </c>
      <c r="X9194" s="298" t="s">
        <v>54434</v>
      </c>
    </row>
    <row r="9195" customFormat="false" ht="15.8" hidden="false" customHeight="false" outlineLevel="0" collapsed="false">
      <c r="U9195" s="298" t="s">
        <v>54435</v>
      </c>
      <c r="V9195" s="298" t="n">
        <v>35.8144</v>
      </c>
      <c r="W9195" s="298" t="s">
        <v>243</v>
      </c>
      <c r="X9195" s="298" t="s">
        <v>54436</v>
      </c>
    </row>
    <row r="9196" customFormat="false" ht="15.8" hidden="false" customHeight="false" outlineLevel="0" collapsed="false">
      <c r="U9196" s="298" t="s">
        <v>54437</v>
      </c>
      <c r="V9196" s="298" t="n">
        <v>0.0767</v>
      </c>
      <c r="W9196" s="298" t="s">
        <v>243</v>
      </c>
      <c r="X9196" s="298" t="s">
        <v>54438</v>
      </c>
    </row>
    <row r="9197" customFormat="false" ht="15.8" hidden="false" customHeight="false" outlineLevel="0" collapsed="false">
      <c r="U9197" s="298" t="s">
        <v>54439</v>
      </c>
      <c r="V9197" s="298" t="n">
        <v>515.6935</v>
      </c>
      <c r="W9197" s="298" t="s">
        <v>243</v>
      </c>
      <c r="X9197" s="298" t="s">
        <v>54440</v>
      </c>
    </row>
    <row r="9198" customFormat="false" ht="15.8" hidden="false" customHeight="false" outlineLevel="0" collapsed="false">
      <c r="U9198" s="298" t="s">
        <v>54441</v>
      </c>
      <c r="V9198" s="298" t="n">
        <v>0.1519</v>
      </c>
      <c r="W9198" s="298" t="s">
        <v>243</v>
      </c>
      <c r="X9198" s="298" t="s">
        <v>54442</v>
      </c>
    </row>
    <row r="9199" customFormat="false" ht="15.8" hidden="false" customHeight="false" outlineLevel="0" collapsed="false">
      <c r="U9199" s="298" t="s">
        <v>54443</v>
      </c>
      <c r="V9199" s="298" t="n">
        <v>35.6376</v>
      </c>
      <c r="W9199" s="298" t="s">
        <v>243</v>
      </c>
      <c r="X9199" s="298" t="s">
        <v>54444</v>
      </c>
    </row>
    <row r="9200" customFormat="false" ht="15.8" hidden="false" customHeight="false" outlineLevel="0" collapsed="false">
      <c r="U9200" s="298" t="s">
        <v>54445</v>
      </c>
      <c r="V9200" s="298" t="n">
        <v>36.3581</v>
      </c>
      <c r="W9200" s="298" t="s">
        <v>243</v>
      </c>
      <c r="X9200" s="298" t="s">
        <v>54446</v>
      </c>
    </row>
    <row r="9201" customFormat="false" ht="15.8" hidden="false" customHeight="false" outlineLevel="0" collapsed="false">
      <c r="U9201" s="298" t="s">
        <v>54447</v>
      </c>
      <c r="V9201" s="298" t="n">
        <v>37.1835</v>
      </c>
      <c r="W9201" s="298" t="s">
        <v>243</v>
      </c>
      <c r="X9201" s="298" t="s">
        <v>54448</v>
      </c>
    </row>
    <row r="9202" customFormat="false" ht="15.8" hidden="false" customHeight="false" outlineLevel="0" collapsed="false">
      <c r="U9202" s="298" t="s">
        <v>54449</v>
      </c>
      <c r="V9202" s="298" t="n">
        <v>37.5835</v>
      </c>
      <c r="W9202" s="298" t="s">
        <v>243</v>
      </c>
      <c r="X9202" s="298" t="s">
        <v>54450</v>
      </c>
    </row>
    <row r="9203" customFormat="false" ht="15.8" hidden="false" customHeight="false" outlineLevel="0" collapsed="false">
      <c r="U9203" s="298" t="s">
        <v>54451</v>
      </c>
      <c r="V9203" s="298" t="n">
        <v>37.7648</v>
      </c>
      <c r="W9203" s="298" t="s">
        <v>243</v>
      </c>
      <c r="X9203" s="298" t="s">
        <v>54452</v>
      </c>
    </row>
    <row r="9204" customFormat="false" ht="15.8" hidden="false" customHeight="false" outlineLevel="0" collapsed="false">
      <c r="U9204" s="298" t="s">
        <v>54453</v>
      </c>
      <c r="V9204" s="298" t="n">
        <v>37.9581</v>
      </c>
      <c r="W9204" s="298" t="s">
        <v>243</v>
      </c>
      <c r="X9204" s="298" t="s">
        <v>54454</v>
      </c>
    </row>
    <row r="9205" customFormat="false" ht="15.8" hidden="false" customHeight="false" outlineLevel="0" collapsed="false">
      <c r="U9205" s="298" t="s">
        <v>54455</v>
      </c>
      <c r="V9205" s="298" t="n">
        <v>33.5207</v>
      </c>
      <c r="W9205" s="298" t="s">
        <v>243</v>
      </c>
      <c r="X9205" s="298" t="s">
        <v>54456</v>
      </c>
    </row>
    <row r="9206" customFormat="false" ht="15.8" hidden="false" customHeight="false" outlineLevel="0" collapsed="false">
      <c r="U9206" s="298" t="s">
        <v>54457</v>
      </c>
      <c r="V9206" s="298" t="n">
        <v>35.4662</v>
      </c>
      <c r="W9206" s="298" t="s">
        <v>243</v>
      </c>
      <c r="X9206" s="298" t="s">
        <v>54458</v>
      </c>
    </row>
    <row r="9207" customFormat="false" ht="15.8" hidden="false" customHeight="false" outlineLevel="0" collapsed="false">
      <c r="U9207" s="298" t="s">
        <v>54459</v>
      </c>
      <c r="V9207" s="298" t="n">
        <v>8.2626</v>
      </c>
      <c r="W9207" s="298" t="s">
        <v>243</v>
      </c>
      <c r="X9207" s="298" t="s">
        <v>54460</v>
      </c>
    </row>
    <row r="9208" customFormat="false" ht="15.8" hidden="false" customHeight="false" outlineLevel="0" collapsed="false">
      <c r="U9208" s="298" t="s">
        <v>54461</v>
      </c>
      <c r="V9208" s="298" t="n">
        <v>3.1823</v>
      </c>
      <c r="W9208" s="298" t="s">
        <v>243</v>
      </c>
      <c r="X9208" s="298" t="s">
        <v>54462</v>
      </c>
    </row>
    <row r="9209" customFormat="false" ht="15.8" hidden="false" customHeight="false" outlineLevel="0" collapsed="false">
      <c r="U9209" s="298" t="s">
        <v>54463</v>
      </c>
      <c r="V9209" s="298" t="n">
        <v>6.6049</v>
      </c>
      <c r="W9209" s="298" t="s">
        <v>243</v>
      </c>
      <c r="X9209" s="298" t="s">
        <v>54464</v>
      </c>
    </row>
    <row r="9210" customFormat="false" ht="15.8" hidden="false" customHeight="false" outlineLevel="0" collapsed="false">
      <c r="U9210" s="298" t="s">
        <v>54465</v>
      </c>
      <c r="V9210" s="298" t="n">
        <v>6.9083</v>
      </c>
      <c r="W9210" s="298" t="s">
        <v>243</v>
      </c>
      <c r="X9210" s="298" t="s">
        <v>54466</v>
      </c>
    </row>
    <row r="9211" customFormat="false" ht="15.8" hidden="false" customHeight="false" outlineLevel="0" collapsed="false">
      <c r="U9211" s="298" t="s">
        <v>54467</v>
      </c>
      <c r="V9211" s="298" t="n">
        <v>27.7878</v>
      </c>
      <c r="W9211" s="298" t="s">
        <v>243</v>
      </c>
      <c r="X9211" s="298" t="s">
        <v>54468</v>
      </c>
    </row>
    <row r="9212" customFormat="false" ht="15.8" hidden="false" customHeight="false" outlineLevel="0" collapsed="false">
      <c r="U9212" s="298" t="s">
        <v>54469</v>
      </c>
      <c r="V9212" s="298" t="n">
        <v>2.2167</v>
      </c>
      <c r="W9212" s="298" t="s">
        <v>243</v>
      </c>
      <c r="X9212" s="298" t="s">
        <v>54470</v>
      </c>
    </row>
    <row r="9213" customFormat="false" ht="15.8" hidden="false" customHeight="false" outlineLevel="0" collapsed="false">
      <c r="U9213" s="298" t="s">
        <v>54471</v>
      </c>
      <c r="V9213" s="298" t="n">
        <v>3.2339</v>
      </c>
      <c r="W9213" s="298" t="s">
        <v>243</v>
      </c>
      <c r="X9213" s="298" t="s">
        <v>54472</v>
      </c>
    </row>
    <row r="9214" customFormat="false" ht="15.8" hidden="false" customHeight="false" outlineLevel="0" collapsed="false">
      <c r="U9214" s="298" t="s">
        <v>54473</v>
      </c>
      <c r="V9214" s="298" t="n">
        <v>7.145</v>
      </c>
      <c r="W9214" s="298" t="s">
        <v>243</v>
      </c>
      <c r="X9214" s="298" t="s">
        <v>54474</v>
      </c>
    </row>
    <row r="9215" customFormat="false" ht="15.8" hidden="false" customHeight="false" outlineLevel="0" collapsed="false">
      <c r="U9215" s="298" t="s">
        <v>54475</v>
      </c>
      <c r="V9215" s="298" t="n">
        <v>0.0827</v>
      </c>
      <c r="W9215" s="298" t="s">
        <v>243</v>
      </c>
      <c r="X9215" s="298" t="s">
        <v>54476</v>
      </c>
    </row>
    <row r="9216" customFormat="false" ht="15.8" hidden="false" customHeight="false" outlineLevel="0" collapsed="false">
      <c r="U9216" s="298" t="s">
        <v>54477</v>
      </c>
      <c r="V9216" s="298" t="n">
        <v>32.3788</v>
      </c>
      <c r="W9216" s="298" t="s">
        <v>243</v>
      </c>
      <c r="X9216" s="298" t="s">
        <v>54478</v>
      </c>
    </row>
    <row r="9217" customFormat="false" ht="15.8" hidden="false" customHeight="false" outlineLevel="0" collapsed="false">
      <c r="U9217" s="298" t="s">
        <v>54479</v>
      </c>
      <c r="V9217" s="298" t="n">
        <v>21.632</v>
      </c>
      <c r="W9217" s="298" t="s">
        <v>243</v>
      </c>
      <c r="X9217" s="298" t="s">
        <v>54480</v>
      </c>
    </row>
    <row r="9218" customFormat="false" ht="15.8" hidden="false" customHeight="false" outlineLevel="0" collapsed="false">
      <c r="U9218" s="298" t="s">
        <v>54481</v>
      </c>
      <c r="V9218" s="298" t="n">
        <v>21.6973</v>
      </c>
      <c r="W9218" s="298" t="s">
        <v>243</v>
      </c>
      <c r="X9218" s="298" t="s">
        <v>54482</v>
      </c>
    </row>
    <row r="9219" customFormat="false" ht="15.8" hidden="false" customHeight="false" outlineLevel="0" collapsed="false">
      <c r="U9219" s="298" t="s">
        <v>54483</v>
      </c>
      <c r="V9219" s="298" t="n">
        <v>20.646</v>
      </c>
      <c r="W9219" s="298" t="s">
        <v>243</v>
      </c>
      <c r="X9219" s="298" t="s">
        <v>54484</v>
      </c>
    </row>
    <row r="9220" customFormat="false" ht="15.8" hidden="false" customHeight="false" outlineLevel="0" collapsed="false">
      <c r="U9220" s="298" t="s">
        <v>54485</v>
      </c>
      <c r="V9220" s="298" t="n">
        <v>20.8552</v>
      </c>
      <c r="W9220" s="298" t="s">
        <v>243</v>
      </c>
      <c r="X9220" s="298" t="s">
        <v>54486</v>
      </c>
    </row>
    <row r="9221" customFormat="false" ht="15.8" hidden="false" customHeight="false" outlineLevel="0" collapsed="false">
      <c r="U9221" s="298" t="s">
        <v>54487</v>
      </c>
      <c r="V9221" s="298" t="n">
        <v>138.9862</v>
      </c>
      <c r="W9221" s="298" t="s">
        <v>243</v>
      </c>
      <c r="X9221" s="298" t="s">
        <v>54488</v>
      </c>
    </row>
    <row r="9222" customFormat="false" ht="15.8" hidden="false" customHeight="false" outlineLevel="0" collapsed="false">
      <c r="U9222" s="298" t="s">
        <v>54489</v>
      </c>
      <c r="V9222" s="298" t="n">
        <v>50.3439</v>
      </c>
      <c r="W9222" s="298" t="s">
        <v>243</v>
      </c>
      <c r="X9222" s="298" t="s">
        <v>54490</v>
      </c>
    </row>
    <row r="9223" customFormat="false" ht="15.8" hidden="false" customHeight="false" outlineLevel="0" collapsed="false">
      <c r="U9223" s="298" t="s">
        <v>54491</v>
      </c>
      <c r="V9223" s="298" t="n">
        <v>79.1164</v>
      </c>
      <c r="W9223" s="298" t="s">
        <v>243</v>
      </c>
      <c r="X9223" s="298" t="s">
        <v>54492</v>
      </c>
    </row>
    <row r="9224" customFormat="false" ht="15.8" hidden="false" customHeight="false" outlineLevel="0" collapsed="false">
      <c r="U9224" s="298" t="s">
        <v>54493</v>
      </c>
      <c r="V9224" s="298" t="n">
        <v>1.016</v>
      </c>
      <c r="W9224" s="298" t="s">
        <v>243</v>
      </c>
      <c r="X9224" s="298" t="s">
        <v>54494</v>
      </c>
    </row>
    <row r="9225" customFormat="false" ht="15.8" hidden="false" customHeight="false" outlineLevel="0" collapsed="false">
      <c r="U9225" s="298" t="s">
        <v>54495</v>
      </c>
      <c r="V9225" s="298" t="n">
        <v>0.2625</v>
      </c>
      <c r="W9225" s="298" t="s">
        <v>243</v>
      </c>
      <c r="X9225" s="298" t="s">
        <v>54496</v>
      </c>
    </row>
    <row r="9226" customFormat="false" ht="15.8" hidden="false" customHeight="false" outlineLevel="0" collapsed="false">
      <c r="U9226" s="298" t="s">
        <v>54497</v>
      </c>
      <c r="V9226" s="298" t="n">
        <v>64.5613</v>
      </c>
      <c r="W9226" s="298" t="s">
        <v>243</v>
      </c>
      <c r="X9226" s="298" t="s">
        <v>54498</v>
      </c>
    </row>
    <row r="9227" customFormat="false" ht="15.8" hidden="false" customHeight="false" outlineLevel="0" collapsed="false">
      <c r="U9227" s="298" t="s">
        <v>54499</v>
      </c>
      <c r="V9227" s="298" t="n">
        <v>2.9355</v>
      </c>
      <c r="W9227" s="298" t="s">
        <v>243</v>
      </c>
      <c r="X9227" s="298" t="s">
        <v>54500</v>
      </c>
    </row>
    <row r="9228" customFormat="false" ht="15.8" hidden="false" customHeight="false" outlineLevel="0" collapsed="false">
      <c r="U9228" s="298" t="s">
        <v>54501</v>
      </c>
      <c r="V9228" s="298" t="n">
        <v>25.8746</v>
      </c>
      <c r="W9228" s="298" t="s">
        <v>243</v>
      </c>
      <c r="X9228" s="298" t="s">
        <v>54502</v>
      </c>
    </row>
    <row r="9229" customFormat="false" ht="15.8" hidden="false" customHeight="false" outlineLevel="0" collapsed="false">
      <c r="U9229" s="298" t="s">
        <v>54503</v>
      </c>
      <c r="V9229" s="298" t="n">
        <v>26.8362</v>
      </c>
      <c r="W9229" s="298" t="s">
        <v>243</v>
      </c>
      <c r="X9229" s="298" t="s">
        <v>54504</v>
      </c>
    </row>
    <row r="9230" customFormat="false" ht="15.8" hidden="false" customHeight="false" outlineLevel="0" collapsed="false">
      <c r="U9230" s="298" t="s">
        <v>54505</v>
      </c>
      <c r="V9230" s="298" t="n">
        <v>40.1463</v>
      </c>
      <c r="W9230" s="298" t="s">
        <v>243</v>
      </c>
      <c r="X9230" s="298" t="s">
        <v>54506</v>
      </c>
    </row>
    <row r="9231" customFormat="false" ht="15.8" hidden="false" customHeight="false" outlineLevel="0" collapsed="false">
      <c r="U9231" s="298" t="s">
        <v>54507</v>
      </c>
      <c r="V9231" s="298" t="n">
        <v>170.0492</v>
      </c>
      <c r="W9231" s="298" t="s">
        <v>243</v>
      </c>
      <c r="X9231" s="298" t="s">
        <v>54508</v>
      </c>
    </row>
    <row r="9232" customFormat="false" ht="15.8" hidden="false" customHeight="false" outlineLevel="0" collapsed="false">
      <c r="U9232" s="298" t="s">
        <v>54509</v>
      </c>
      <c r="V9232" s="298" t="n">
        <v>5.5792</v>
      </c>
      <c r="W9232" s="298" t="s">
        <v>243</v>
      </c>
      <c r="X9232" s="298" t="s">
        <v>54510</v>
      </c>
    </row>
    <row r="9233" customFormat="false" ht="15.8" hidden="false" customHeight="false" outlineLevel="0" collapsed="false">
      <c r="U9233" s="298" t="s">
        <v>54511</v>
      </c>
      <c r="V9233" s="298" t="n">
        <v>353.3207</v>
      </c>
      <c r="W9233" s="298" t="s">
        <v>243</v>
      </c>
      <c r="X9233" s="298" t="s">
        <v>54512</v>
      </c>
    </row>
    <row r="9234" customFormat="false" ht="15.8" hidden="false" customHeight="false" outlineLevel="0" collapsed="false">
      <c r="U9234" s="298" t="s">
        <v>54513</v>
      </c>
      <c r="V9234" s="298" t="n">
        <v>9.8046</v>
      </c>
      <c r="W9234" s="298" t="s">
        <v>243</v>
      </c>
      <c r="X9234" s="298" t="s">
        <v>54514</v>
      </c>
    </row>
    <row r="9235" customFormat="false" ht="15.8" hidden="false" customHeight="false" outlineLevel="0" collapsed="false">
      <c r="U9235" s="298" t="s">
        <v>54515</v>
      </c>
      <c r="V9235" s="298" t="n">
        <v>3.9834</v>
      </c>
      <c r="W9235" s="298" t="s">
        <v>243</v>
      </c>
      <c r="X9235" s="298" t="s">
        <v>54516</v>
      </c>
    </row>
    <row r="9236" customFormat="false" ht="15.8" hidden="false" customHeight="false" outlineLevel="0" collapsed="false">
      <c r="U9236" s="298" t="s">
        <v>54517</v>
      </c>
      <c r="V9236" s="298" t="n">
        <v>36.5083</v>
      </c>
      <c r="W9236" s="298" t="s">
        <v>243</v>
      </c>
      <c r="X9236" s="298" t="s">
        <v>54518</v>
      </c>
    </row>
    <row r="9237" customFormat="false" ht="15.8" hidden="false" customHeight="false" outlineLevel="0" collapsed="false">
      <c r="U9237" s="298" t="s">
        <v>54519</v>
      </c>
      <c r="V9237" s="298" t="n">
        <v>62.8767</v>
      </c>
      <c r="W9237" s="298" t="s">
        <v>243</v>
      </c>
      <c r="X9237" s="298" t="s">
        <v>54520</v>
      </c>
    </row>
    <row r="9238" customFormat="false" ht="15.8" hidden="false" customHeight="false" outlineLevel="0" collapsed="false">
      <c r="U9238" s="298" t="s">
        <v>54521</v>
      </c>
      <c r="V9238" s="298" t="n">
        <v>24.0326</v>
      </c>
      <c r="W9238" s="298" t="s">
        <v>243</v>
      </c>
      <c r="X9238" s="298" t="s">
        <v>54522</v>
      </c>
    </row>
    <row r="9239" customFormat="false" ht="15.8" hidden="false" customHeight="false" outlineLevel="0" collapsed="false">
      <c r="U9239" s="298" t="s">
        <v>54523</v>
      </c>
      <c r="V9239" s="298" t="n">
        <v>56.202</v>
      </c>
      <c r="W9239" s="298" t="s">
        <v>243</v>
      </c>
      <c r="X9239" s="298" t="s">
        <v>54524</v>
      </c>
    </row>
    <row r="9240" customFormat="false" ht="15.8" hidden="false" customHeight="false" outlineLevel="0" collapsed="false">
      <c r="U9240" s="298" t="s">
        <v>54525</v>
      </c>
      <c r="V9240" s="298" t="n">
        <v>163.9004</v>
      </c>
      <c r="W9240" s="298" t="s">
        <v>243</v>
      </c>
      <c r="X9240" s="298" t="s">
        <v>54526</v>
      </c>
    </row>
    <row r="9241" customFormat="false" ht="15.8" hidden="false" customHeight="false" outlineLevel="0" collapsed="false">
      <c r="U9241" s="298" t="s">
        <v>54527</v>
      </c>
      <c r="V9241" s="298" t="n">
        <v>21.235</v>
      </c>
      <c r="W9241" s="298" t="s">
        <v>243</v>
      </c>
      <c r="X9241" s="298" t="s">
        <v>54528</v>
      </c>
    </row>
    <row r="9242" customFormat="false" ht="15.8" hidden="false" customHeight="false" outlineLevel="0" collapsed="false">
      <c r="U9242" s="298" t="s">
        <v>54529</v>
      </c>
      <c r="V9242" s="298" t="n">
        <v>0.1916</v>
      </c>
      <c r="W9242" s="298" t="s">
        <v>243</v>
      </c>
      <c r="X9242" s="298" t="s">
        <v>54530</v>
      </c>
    </row>
    <row r="9243" customFormat="false" ht="15.8" hidden="false" customHeight="false" outlineLevel="0" collapsed="false">
      <c r="U9243" s="298" t="s">
        <v>54531</v>
      </c>
      <c r="V9243" s="298" t="n">
        <v>51.3607</v>
      </c>
      <c r="W9243" s="298" t="s">
        <v>243</v>
      </c>
      <c r="X9243" s="298" t="s">
        <v>54532</v>
      </c>
    </row>
    <row r="9244" customFormat="false" ht="15.8" hidden="false" customHeight="false" outlineLevel="0" collapsed="false">
      <c r="U9244" s="298" t="s">
        <v>54533</v>
      </c>
      <c r="V9244" s="298" t="n">
        <v>445.3542</v>
      </c>
      <c r="W9244" s="298" t="s">
        <v>243</v>
      </c>
      <c r="X9244" s="298" t="s">
        <v>54534</v>
      </c>
    </row>
    <row r="9245" customFormat="false" ht="15.8" hidden="false" customHeight="false" outlineLevel="0" collapsed="false">
      <c r="U9245" s="298" t="s">
        <v>54535</v>
      </c>
      <c r="V9245" s="298" t="n">
        <v>185.3426</v>
      </c>
      <c r="W9245" s="298" t="s">
        <v>243</v>
      </c>
      <c r="X9245" s="298" t="s">
        <v>54536</v>
      </c>
    </row>
    <row r="9246" customFormat="false" ht="15.8" hidden="false" customHeight="false" outlineLevel="0" collapsed="false">
      <c r="U9246" s="298" t="s">
        <v>54537</v>
      </c>
      <c r="V9246" s="298" t="n">
        <v>710.2431</v>
      </c>
      <c r="W9246" s="298" t="s">
        <v>243</v>
      </c>
      <c r="X9246" s="298" t="s">
        <v>54538</v>
      </c>
    </row>
    <row r="9247" customFormat="false" ht="15.8" hidden="false" customHeight="false" outlineLevel="0" collapsed="false">
      <c r="U9247" s="298" t="s">
        <v>54539</v>
      </c>
      <c r="V9247" s="298" t="n">
        <v>156.8267</v>
      </c>
      <c r="W9247" s="298" t="s">
        <v>243</v>
      </c>
      <c r="X9247" s="298" t="s">
        <v>54540</v>
      </c>
    </row>
    <row r="9248" customFormat="false" ht="15.8" hidden="false" customHeight="false" outlineLevel="0" collapsed="false">
      <c r="U9248" s="298" t="s">
        <v>54541</v>
      </c>
      <c r="V9248" s="298" t="n">
        <v>61.8742</v>
      </c>
      <c r="W9248" s="298" t="s">
        <v>243</v>
      </c>
      <c r="X9248" s="298" t="s">
        <v>54542</v>
      </c>
    </row>
    <row r="9249" customFormat="false" ht="15.8" hidden="false" customHeight="false" outlineLevel="0" collapsed="false">
      <c r="U9249" s="298" t="s">
        <v>54543</v>
      </c>
      <c r="V9249" s="298" t="n">
        <v>53.7267</v>
      </c>
      <c r="W9249" s="298" t="s">
        <v>243</v>
      </c>
      <c r="X9249" s="298" t="s">
        <v>54544</v>
      </c>
    </row>
    <row r="9250" customFormat="false" ht="15.8" hidden="false" customHeight="false" outlineLevel="0" collapsed="false">
      <c r="U9250" s="298" t="s">
        <v>54545</v>
      </c>
      <c r="V9250" s="298" t="n">
        <v>8.1475</v>
      </c>
      <c r="W9250" s="298" t="s">
        <v>243</v>
      </c>
      <c r="X9250" s="298" t="s">
        <v>54546</v>
      </c>
    </row>
    <row r="9251" customFormat="false" ht="15.8" hidden="false" customHeight="false" outlineLevel="0" collapsed="false">
      <c r="U9251" s="298" t="s">
        <v>54547</v>
      </c>
      <c r="V9251" s="298" t="n">
        <v>95.6693</v>
      </c>
      <c r="W9251" s="298" t="s">
        <v>243</v>
      </c>
      <c r="X9251" s="298" t="s">
        <v>54548</v>
      </c>
    </row>
    <row r="9252" customFormat="false" ht="15.8" hidden="false" customHeight="false" outlineLevel="0" collapsed="false">
      <c r="U9252" s="298" t="s">
        <v>54549</v>
      </c>
      <c r="V9252" s="298" t="n">
        <v>66.8857</v>
      </c>
      <c r="W9252" s="298" t="s">
        <v>243</v>
      </c>
      <c r="X9252" s="298" t="s">
        <v>54550</v>
      </c>
    </row>
    <row r="9253" customFormat="false" ht="15.8" hidden="false" customHeight="false" outlineLevel="0" collapsed="false">
      <c r="U9253" s="298" t="s">
        <v>54551</v>
      </c>
      <c r="V9253" s="298" t="n">
        <v>23.2514</v>
      </c>
      <c r="W9253" s="298" t="s">
        <v>243</v>
      </c>
      <c r="X9253" s="298" t="s">
        <v>54552</v>
      </c>
    </row>
    <row r="9254" customFormat="false" ht="15.8" hidden="false" customHeight="false" outlineLevel="0" collapsed="false">
      <c r="U9254" s="298" t="s">
        <v>54553</v>
      </c>
      <c r="V9254" s="298" t="n">
        <v>5.5322</v>
      </c>
      <c r="W9254" s="298" t="s">
        <v>243</v>
      </c>
      <c r="X9254" s="298" t="s">
        <v>54554</v>
      </c>
    </row>
    <row r="9255" customFormat="false" ht="15.8" hidden="false" customHeight="false" outlineLevel="0" collapsed="false">
      <c r="U9255" s="298" t="s">
        <v>54555</v>
      </c>
      <c r="V9255" s="298" t="n">
        <v>76.5487</v>
      </c>
      <c r="W9255" s="298" t="s">
        <v>243</v>
      </c>
      <c r="X9255" s="298" t="s">
        <v>54556</v>
      </c>
    </row>
    <row r="9256" customFormat="false" ht="15.8" hidden="false" customHeight="false" outlineLevel="0" collapsed="false">
      <c r="U9256" s="298" t="s">
        <v>54557</v>
      </c>
      <c r="V9256" s="298" t="n">
        <v>45.7712</v>
      </c>
      <c r="W9256" s="298" t="s">
        <v>243</v>
      </c>
      <c r="X9256" s="298" t="s">
        <v>54558</v>
      </c>
    </row>
    <row r="9257" customFormat="false" ht="15.8" hidden="false" customHeight="false" outlineLevel="0" collapsed="false">
      <c r="U9257" s="298" t="s">
        <v>54559</v>
      </c>
      <c r="V9257" s="298" t="n">
        <v>30.7775</v>
      </c>
      <c r="W9257" s="298" t="s">
        <v>243</v>
      </c>
      <c r="X9257" s="298" t="s">
        <v>54560</v>
      </c>
    </row>
    <row r="9258" customFormat="false" ht="15.8" hidden="false" customHeight="false" outlineLevel="0" collapsed="false">
      <c r="U9258" s="298" t="s">
        <v>54561</v>
      </c>
      <c r="V9258" s="298" t="n">
        <v>202.4468</v>
      </c>
      <c r="W9258" s="298" t="s">
        <v>243</v>
      </c>
      <c r="X9258" s="298" t="s">
        <v>54562</v>
      </c>
    </row>
    <row r="9259" customFormat="false" ht="15.8" hidden="false" customHeight="false" outlineLevel="0" collapsed="false">
      <c r="U9259" s="298" t="s">
        <v>54563</v>
      </c>
      <c r="V9259" s="298" t="n">
        <v>50.0691</v>
      </c>
      <c r="W9259" s="298" t="s">
        <v>243</v>
      </c>
      <c r="X9259" s="298" t="s">
        <v>54564</v>
      </c>
    </row>
    <row r="9260" customFormat="false" ht="15.8" hidden="false" customHeight="false" outlineLevel="0" collapsed="false">
      <c r="U9260" s="298" t="s">
        <v>54565</v>
      </c>
      <c r="V9260" s="298" t="n">
        <v>152.3777</v>
      </c>
      <c r="W9260" s="298" t="s">
        <v>243</v>
      </c>
      <c r="X9260" s="298" t="s">
        <v>54566</v>
      </c>
    </row>
    <row r="9261" customFormat="false" ht="15.8" hidden="false" customHeight="false" outlineLevel="0" collapsed="false">
      <c r="U9261" s="298" t="s">
        <v>54567</v>
      </c>
      <c r="V9261" s="298" t="n">
        <v>93.231</v>
      </c>
      <c r="W9261" s="298" t="s">
        <v>243</v>
      </c>
      <c r="X9261" s="298" t="s">
        <v>54568</v>
      </c>
    </row>
    <row r="9262" customFormat="false" ht="15.8" hidden="false" customHeight="false" outlineLevel="0" collapsed="false">
      <c r="U9262" s="298" t="s">
        <v>54569</v>
      </c>
      <c r="V9262" s="298" t="n">
        <v>53.3819</v>
      </c>
      <c r="W9262" s="298" t="s">
        <v>243</v>
      </c>
      <c r="X9262" s="298" t="s">
        <v>54570</v>
      </c>
    </row>
    <row r="9263" customFormat="false" ht="15.8" hidden="false" customHeight="false" outlineLevel="0" collapsed="false">
      <c r="U9263" s="298" t="s">
        <v>54571</v>
      </c>
      <c r="V9263" s="298" t="n">
        <v>1.5755</v>
      </c>
      <c r="W9263" s="298" t="s">
        <v>243</v>
      </c>
      <c r="X9263" s="298" t="s">
        <v>54572</v>
      </c>
    </row>
    <row r="9264" customFormat="false" ht="15.8" hidden="false" customHeight="false" outlineLevel="0" collapsed="false">
      <c r="U9264" s="298" t="s">
        <v>54573</v>
      </c>
      <c r="V9264" s="298" t="n">
        <v>38.2736</v>
      </c>
      <c r="W9264" s="298" t="s">
        <v>243</v>
      </c>
      <c r="X9264" s="298" t="s">
        <v>54574</v>
      </c>
    </row>
    <row r="9265" customFormat="false" ht="15.8" hidden="false" customHeight="false" outlineLevel="0" collapsed="false">
      <c r="U9265" s="298" t="s">
        <v>54575</v>
      </c>
      <c r="V9265" s="298" t="n">
        <v>104.3814</v>
      </c>
      <c r="W9265" s="298" t="s">
        <v>243</v>
      </c>
      <c r="X9265" s="298" t="s">
        <v>54576</v>
      </c>
    </row>
    <row r="9266" customFormat="false" ht="15.8" hidden="false" customHeight="false" outlineLevel="0" collapsed="false">
      <c r="U9266" s="298" t="s">
        <v>54577</v>
      </c>
      <c r="V9266" s="298" t="n">
        <v>42.4422</v>
      </c>
      <c r="W9266" s="298" t="s">
        <v>243</v>
      </c>
      <c r="X9266" s="298" t="s">
        <v>54578</v>
      </c>
    </row>
    <row r="9267" customFormat="false" ht="15.8" hidden="false" customHeight="false" outlineLevel="0" collapsed="false">
      <c r="U9267" s="298" t="s">
        <v>54579</v>
      </c>
      <c r="V9267" s="298" t="n">
        <v>0.8239</v>
      </c>
      <c r="W9267" s="298" t="s">
        <v>243</v>
      </c>
      <c r="X9267" s="298" t="s">
        <v>54580</v>
      </c>
    </row>
    <row r="9268" customFormat="false" ht="15.8" hidden="false" customHeight="false" outlineLevel="0" collapsed="false">
      <c r="U9268" s="298" t="s">
        <v>54581</v>
      </c>
      <c r="V9268" s="298" t="n">
        <v>27.9496</v>
      </c>
      <c r="W9268" s="298" t="s">
        <v>243</v>
      </c>
      <c r="X9268" s="298" t="s">
        <v>54582</v>
      </c>
    </row>
    <row r="9269" customFormat="false" ht="15.8" hidden="false" customHeight="false" outlineLevel="0" collapsed="false">
      <c r="U9269" s="298" t="s">
        <v>54583</v>
      </c>
      <c r="V9269" s="298" t="n">
        <v>33.1657</v>
      </c>
      <c r="W9269" s="298" t="s">
        <v>243</v>
      </c>
      <c r="X9269" s="298" t="s">
        <v>54584</v>
      </c>
    </row>
    <row r="9270" customFormat="false" ht="15.8" hidden="false" customHeight="false" outlineLevel="0" collapsed="false">
      <c r="U9270" s="298" t="s">
        <v>54585</v>
      </c>
      <c r="V9270" s="298" t="n">
        <v>47.7746</v>
      </c>
      <c r="W9270" s="298" t="s">
        <v>243</v>
      </c>
      <c r="X9270" s="298" t="s">
        <v>54586</v>
      </c>
    </row>
    <row r="9271" customFormat="false" ht="15.8" hidden="false" customHeight="false" outlineLevel="0" collapsed="false">
      <c r="U9271" s="298" t="s">
        <v>54587</v>
      </c>
      <c r="V9271" s="298" t="n">
        <v>44.4292</v>
      </c>
      <c r="W9271" s="298" t="s">
        <v>243</v>
      </c>
      <c r="X9271" s="298" t="s">
        <v>54588</v>
      </c>
    </row>
    <row r="9272" customFormat="false" ht="15.8" hidden="false" customHeight="false" outlineLevel="0" collapsed="false">
      <c r="U9272" s="298" t="s">
        <v>54589</v>
      </c>
      <c r="V9272" s="298" t="n">
        <v>3.3454</v>
      </c>
      <c r="W9272" s="298" t="s">
        <v>243</v>
      </c>
      <c r="X9272" s="298" t="s">
        <v>54590</v>
      </c>
    </row>
    <row r="9273" customFormat="false" ht="15.8" hidden="false" customHeight="false" outlineLevel="0" collapsed="false">
      <c r="U9273" s="298" t="s">
        <v>54591</v>
      </c>
      <c r="V9273" s="298" t="n">
        <v>76.4127</v>
      </c>
      <c r="W9273" s="298" t="s">
        <v>243</v>
      </c>
      <c r="X9273" s="298" t="s">
        <v>54592</v>
      </c>
    </row>
    <row r="9274" customFormat="false" ht="15.8" hidden="false" customHeight="false" outlineLevel="0" collapsed="false">
      <c r="U9274" s="298" t="s">
        <v>54593</v>
      </c>
      <c r="V9274" s="298" t="n">
        <v>49.139</v>
      </c>
      <c r="W9274" s="298" t="s">
        <v>243</v>
      </c>
      <c r="X9274" s="298" t="s">
        <v>54594</v>
      </c>
    </row>
    <row r="9275" customFormat="false" ht="15.8" hidden="false" customHeight="false" outlineLevel="0" collapsed="false">
      <c r="U9275" s="298" t="s">
        <v>54595</v>
      </c>
      <c r="V9275" s="298" t="n">
        <v>27.2737</v>
      </c>
      <c r="W9275" s="298" t="s">
        <v>243</v>
      </c>
      <c r="X9275" s="298" t="s">
        <v>54596</v>
      </c>
    </row>
    <row r="9276" customFormat="false" ht="15.8" hidden="false" customHeight="false" outlineLevel="0" collapsed="false">
      <c r="U9276" s="298" t="s">
        <v>54597</v>
      </c>
      <c r="V9276" s="298" t="n">
        <v>98.7845</v>
      </c>
      <c r="W9276" s="298" t="s">
        <v>243</v>
      </c>
      <c r="X9276" s="298" t="s">
        <v>54598</v>
      </c>
    </row>
    <row r="9277" customFormat="false" ht="15.8" hidden="false" customHeight="false" outlineLevel="0" collapsed="false">
      <c r="U9277" s="298" t="s">
        <v>54599</v>
      </c>
      <c r="V9277" s="298" t="n">
        <v>56.585</v>
      </c>
      <c r="W9277" s="298" t="s">
        <v>243</v>
      </c>
      <c r="X9277" s="298" t="s">
        <v>54600</v>
      </c>
    </row>
    <row r="9278" customFormat="false" ht="15.8" hidden="false" customHeight="false" outlineLevel="0" collapsed="false">
      <c r="U9278" s="298" t="s">
        <v>54601</v>
      </c>
      <c r="V9278" s="298" t="n">
        <v>42.1995</v>
      </c>
      <c r="W9278" s="298" t="s">
        <v>243</v>
      </c>
      <c r="X9278" s="298" t="s">
        <v>54602</v>
      </c>
    </row>
    <row r="9279" customFormat="false" ht="15.8" hidden="false" customHeight="false" outlineLevel="0" collapsed="false">
      <c r="U9279" s="298" t="s">
        <v>54603</v>
      </c>
      <c r="V9279" s="298" t="n">
        <v>46.1866</v>
      </c>
      <c r="W9279" s="298" t="s">
        <v>243</v>
      </c>
      <c r="X9279" s="298" t="s">
        <v>54604</v>
      </c>
    </row>
    <row r="9280" customFormat="false" ht="15.8" hidden="false" customHeight="false" outlineLevel="0" collapsed="false">
      <c r="U9280" s="298" t="s">
        <v>54605</v>
      </c>
      <c r="V9280" s="298" t="n">
        <v>46.1866</v>
      </c>
      <c r="W9280" s="298" t="s">
        <v>243</v>
      </c>
      <c r="X9280" s="298" t="s">
        <v>54606</v>
      </c>
    </row>
    <row r="9281" customFormat="false" ht="15.8" hidden="false" customHeight="false" outlineLevel="0" collapsed="false">
      <c r="U9281" s="298" t="s">
        <v>54607</v>
      </c>
      <c r="V9281" s="298" t="n">
        <v>3.0541</v>
      </c>
      <c r="W9281" s="298" t="s">
        <v>243</v>
      </c>
      <c r="X9281" s="298" t="s">
        <v>54608</v>
      </c>
    </row>
    <row r="9282" customFormat="false" ht="15.8" hidden="false" customHeight="false" outlineLevel="0" collapsed="false">
      <c r="U9282" s="298" t="s">
        <v>54609</v>
      </c>
      <c r="V9282" s="298" t="n">
        <v>3.0541</v>
      </c>
      <c r="W9282" s="298" t="s">
        <v>243</v>
      </c>
      <c r="X9282" s="298" t="s">
        <v>54610</v>
      </c>
    </row>
    <row r="9283" customFormat="false" ht="15.8" hidden="false" customHeight="false" outlineLevel="0" collapsed="false">
      <c r="U9283" s="298" t="s">
        <v>54611</v>
      </c>
      <c r="V9283" s="298" t="n">
        <v>17.7596</v>
      </c>
      <c r="W9283" s="298" t="s">
        <v>243</v>
      </c>
      <c r="X9283" s="298" t="s">
        <v>54612</v>
      </c>
    </row>
    <row r="9284" customFormat="false" ht="15.8" hidden="false" customHeight="false" outlineLevel="0" collapsed="false">
      <c r="U9284" s="298" t="s">
        <v>54613</v>
      </c>
      <c r="V9284" s="298" t="n">
        <v>17.7596</v>
      </c>
      <c r="W9284" s="298" t="s">
        <v>243</v>
      </c>
      <c r="X9284" s="298" t="s">
        <v>54614</v>
      </c>
    </row>
    <row r="9285" customFormat="false" ht="15.8" hidden="false" customHeight="false" outlineLevel="0" collapsed="false">
      <c r="U9285" s="298" t="s">
        <v>54615</v>
      </c>
      <c r="V9285" s="298" t="n">
        <v>47.9003</v>
      </c>
      <c r="W9285" s="298" t="s">
        <v>243</v>
      </c>
      <c r="X9285" s="298" t="s">
        <v>54616</v>
      </c>
    </row>
    <row r="9286" customFormat="false" ht="15.8" hidden="false" customHeight="false" outlineLevel="0" collapsed="false">
      <c r="U9286" s="298" t="s">
        <v>54617</v>
      </c>
      <c r="V9286" s="298" t="n">
        <v>44.9374</v>
      </c>
      <c r="W9286" s="298" t="s">
        <v>243</v>
      </c>
      <c r="X9286" s="298" t="s">
        <v>54618</v>
      </c>
    </row>
    <row r="9287" customFormat="false" ht="15.8" hidden="false" customHeight="false" outlineLevel="0" collapsed="false">
      <c r="U9287" s="298" t="s">
        <v>54619</v>
      </c>
      <c r="V9287" s="298" t="n">
        <v>2.9629</v>
      </c>
      <c r="W9287" s="298" t="s">
        <v>243</v>
      </c>
      <c r="X9287" s="298" t="s">
        <v>54620</v>
      </c>
    </row>
    <row r="9288" customFormat="false" ht="15.8" hidden="false" customHeight="false" outlineLevel="0" collapsed="false">
      <c r="U9288" s="298" t="s">
        <v>54621</v>
      </c>
      <c r="V9288" s="298" t="n">
        <v>65.9467</v>
      </c>
      <c r="W9288" s="298" t="s">
        <v>243</v>
      </c>
      <c r="X9288" s="298" t="s">
        <v>54622</v>
      </c>
    </row>
    <row r="9289" customFormat="false" ht="15.8" hidden="false" customHeight="false" outlineLevel="0" collapsed="false">
      <c r="U9289" s="298" t="s">
        <v>54543</v>
      </c>
      <c r="V9289" s="298" t="n">
        <v>53.7267</v>
      </c>
      <c r="W9289" s="298" t="s">
        <v>243</v>
      </c>
      <c r="X9289" s="298" t="s">
        <v>54544</v>
      </c>
    </row>
    <row r="9290" customFormat="false" ht="15.8" hidden="false" customHeight="false" outlineLevel="0" collapsed="false">
      <c r="U9290" s="298" t="s">
        <v>54623</v>
      </c>
      <c r="V9290" s="298" t="n">
        <v>12.22</v>
      </c>
      <c r="W9290" s="298" t="s">
        <v>243</v>
      </c>
      <c r="X9290" s="298" t="s">
        <v>54624</v>
      </c>
    </row>
    <row r="9291" customFormat="false" ht="15.8" hidden="false" customHeight="false" outlineLevel="0" collapsed="false">
      <c r="U9291" s="298" t="s">
        <v>54625</v>
      </c>
      <c r="V9291" s="298" t="n">
        <v>150.6778</v>
      </c>
      <c r="W9291" s="298" t="s">
        <v>243</v>
      </c>
      <c r="X9291" s="298" t="s">
        <v>54626</v>
      </c>
    </row>
    <row r="9292" customFormat="false" ht="15.8" hidden="false" customHeight="false" outlineLevel="0" collapsed="false">
      <c r="U9292" s="298" t="s">
        <v>54549</v>
      </c>
      <c r="V9292" s="298" t="n">
        <v>66.8857</v>
      </c>
      <c r="W9292" s="298" t="s">
        <v>243</v>
      </c>
      <c r="X9292" s="298" t="s">
        <v>54550</v>
      </c>
    </row>
    <row r="9293" customFormat="false" ht="15.8" hidden="false" customHeight="false" outlineLevel="0" collapsed="false">
      <c r="U9293" s="298" t="s">
        <v>54627</v>
      </c>
      <c r="V9293" s="298" t="n">
        <v>24.675</v>
      </c>
      <c r="W9293" s="298" t="s">
        <v>243</v>
      </c>
      <c r="X9293" s="298" t="s">
        <v>54628</v>
      </c>
    </row>
    <row r="9294" customFormat="false" ht="15.8" hidden="false" customHeight="false" outlineLevel="0" collapsed="false">
      <c r="U9294" s="298" t="s">
        <v>54629</v>
      </c>
      <c r="V9294" s="298" t="n">
        <v>59.1171</v>
      </c>
      <c r="W9294" s="298" t="s">
        <v>243</v>
      </c>
      <c r="X9294" s="298" t="s">
        <v>54630</v>
      </c>
    </row>
    <row r="9295" customFormat="false" ht="15.8" hidden="false" customHeight="false" outlineLevel="0" collapsed="false">
      <c r="U9295" s="298" t="s">
        <v>54631</v>
      </c>
      <c r="V9295" s="298" t="n">
        <v>185.9924</v>
      </c>
      <c r="W9295" s="298" t="s">
        <v>243</v>
      </c>
      <c r="X9295" s="298" t="s">
        <v>54632</v>
      </c>
    </row>
    <row r="9296" customFormat="false" ht="15.8" hidden="false" customHeight="false" outlineLevel="0" collapsed="false">
      <c r="U9296" s="298" t="s">
        <v>54627</v>
      </c>
      <c r="V9296" s="298" t="n">
        <v>24.675</v>
      </c>
      <c r="W9296" s="298" t="s">
        <v>243</v>
      </c>
      <c r="X9296" s="298" t="s">
        <v>54628</v>
      </c>
    </row>
    <row r="9297" customFormat="false" ht="15.8" hidden="false" customHeight="false" outlineLevel="0" collapsed="false">
      <c r="U9297" s="298" t="s">
        <v>54633</v>
      </c>
      <c r="V9297" s="298" t="n">
        <v>60.8183</v>
      </c>
      <c r="W9297" s="298" t="s">
        <v>243</v>
      </c>
      <c r="X9297" s="298" t="s">
        <v>54634</v>
      </c>
    </row>
    <row r="9298" customFormat="false" ht="15.8" hidden="false" customHeight="false" outlineLevel="0" collapsed="false">
      <c r="U9298" s="298" t="s">
        <v>54635</v>
      </c>
      <c r="V9298" s="298" t="n">
        <v>41.382</v>
      </c>
      <c r="W9298" s="298" t="s">
        <v>243</v>
      </c>
      <c r="X9298" s="298" t="s">
        <v>54636</v>
      </c>
    </row>
    <row r="9299" customFormat="false" ht="15.8" hidden="false" customHeight="false" outlineLevel="0" collapsed="false">
      <c r="U9299" s="298" t="s">
        <v>54629</v>
      </c>
      <c r="V9299" s="298" t="n">
        <v>59.1171</v>
      </c>
      <c r="W9299" s="298" t="s">
        <v>243</v>
      </c>
      <c r="X9299" s="298" t="s">
        <v>54630</v>
      </c>
    </row>
    <row r="9300" customFormat="false" ht="15.8" hidden="false" customHeight="false" outlineLevel="0" collapsed="false">
      <c r="U9300" s="298" t="s">
        <v>54637</v>
      </c>
      <c r="V9300" s="298" t="n">
        <v>387.0901</v>
      </c>
      <c r="W9300" s="298" t="s">
        <v>243</v>
      </c>
      <c r="X9300" s="298" t="s">
        <v>54638</v>
      </c>
    </row>
    <row r="9301" customFormat="false" ht="15.8" hidden="false" customHeight="false" outlineLevel="0" collapsed="false">
      <c r="U9301" s="298" t="s">
        <v>54639</v>
      </c>
      <c r="V9301" s="298" t="n">
        <v>226.4458</v>
      </c>
      <c r="W9301" s="298" t="s">
        <v>243</v>
      </c>
      <c r="X9301" s="298" t="s">
        <v>54640</v>
      </c>
    </row>
    <row r="9302" customFormat="false" ht="15.8" hidden="false" customHeight="false" outlineLevel="0" collapsed="false">
      <c r="U9302" s="298" t="s">
        <v>54627</v>
      </c>
      <c r="V9302" s="298" t="n">
        <v>24.675</v>
      </c>
      <c r="W9302" s="298" t="s">
        <v>243</v>
      </c>
      <c r="X9302" s="298" t="s">
        <v>54628</v>
      </c>
    </row>
    <row r="9303" customFormat="false" ht="15.8" hidden="false" customHeight="false" outlineLevel="0" collapsed="false">
      <c r="U9303" s="298" t="s">
        <v>54641</v>
      </c>
      <c r="V9303" s="298" t="n">
        <v>76.8522</v>
      </c>
      <c r="W9303" s="298" t="s">
        <v>243</v>
      </c>
      <c r="X9303" s="298" t="s">
        <v>54642</v>
      </c>
    </row>
    <row r="9304" customFormat="false" ht="15.8" hidden="false" customHeight="false" outlineLevel="0" collapsed="false">
      <c r="U9304" s="298" t="s">
        <v>54629</v>
      </c>
      <c r="V9304" s="298" t="n">
        <v>59.1171</v>
      </c>
      <c r="W9304" s="298" t="s">
        <v>243</v>
      </c>
      <c r="X9304" s="298" t="s">
        <v>54630</v>
      </c>
    </row>
    <row r="9305" customFormat="false" ht="15.8" hidden="false" customHeight="false" outlineLevel="0" collapsed="false">
      <c r="U9305" s="298" t="s">
        <v>54643</v>
      </c>
      <c r="V9305" s="298" t="n">
        <v>65.8464</v>
      </c>
      <c r="W9305" s="298" t="s">
        <v>243</v>
      </c>
      <c r="X9305" s="298" t="s">
        <v>54644</v>
      </c>
    </row>
    <row r="9306" customFormat="false" ht="15.8" hidden="false" customHeight="false" outlineLevel="0" collapsed="false">
      <c r="U9306" s="298" t="s">
        <v>54645</v>
      </c>
      <c r="V9306" s="298" t="n">
        <v>57.2255</v>
      </c>
      <c r="W9306" s="298" t="s">
        <v>243</v>
      </c>
      <c r="X9306" s="298" t="s">
        <v>54646</v>
      </c>
    </row>
    <row r="9307" customFormat="false" ht="15.8" hidden="false" customHeight="false" outlineLevel="0" collapsed="false">
      <c r="U9307" s="298" t="s">
        <v>54647</v>
      </c>
      <c r="V9307" s="298" t="n">
        <v>8.6209</v>
      </c>
      <c r="W9307" s="298" t="s">
        <v>243</v>
      </c>
      <c r="X9307" s="298" t="s">
        <v>54648</v>
      </c>
    </row>
    <row r="9308" customFormat="false" ht="15.8" hidden="false" customHeight="false" outlineLevel="0" collapsed="false">
      <c r="U9308" s="298" t="s">
        <v>54649</v>
      </c>
      <c r="V9308" s="298" t="n">
        <v>108.0306</v>
      </c>
      <c r="W9308" s="298" t="s">
        <v>243</v>
      </c>
      <c r="X9308" s="298" t="s">
        <v>54650</v>
      </c>
    </row>
    <row r="9309" customFormat="false" ht="15.8" hidden="false" customHeight="false" outlineLevel="0" collapsed="false">
      <c r="U9309" s="298" t="s">
        <v>54651</v>
      </c>
      <c r="V9309" s="298" t="n">
        <v>50.5675</v>
      </c>
      <c r="W9309" s="298" t="s">
        <v>243</v>
      </c>
      <c r="X9309" s="298" t="s">
        <v>54652</v>
      </c>
    </row>
    <row r="9310" customFormat="false" ht="15.8" hidden="false" customHeight="false" outlineLevel="0" collapsed="false">
      <c r="U9310" s="298" t="s">
        <v>54653</v>
      </c>
      <c r="V9310" s="298" t="n">
        <v>57.4631</v>
      </c>
      <c r="W9310" s="298" t="s">
        <v>243</v>
      </c>
      <c r="X9310" s="298" t="s">
        <v>54654</v>
      </c>
    </row>
    <row r="9311" customFormat="false" ht="15.8" hidden="false" customHeight="false" outlineLevel="0" collapsed="false">
      <c r="U9311" s="298" t="s">
        <v>54655</v>
      </c>
      <c r="V9311" s="298" t="n">
        <v>46.9765</v>
      </c>
      <c r="W9311" s="298" t="s">
        <v>243</v>
      </c>
      <c r="X9311" s="298" t="s">
        <v>54656</v>
      </c>
    </row>
    <row r="9312" customFormat="false" ht="15.8" hidden="false" customHeight="false" outlineLevel="0" collapsed="false">
      <c r="U9312" s="298" t="s">
        <v>54657</v>
      </c>
      <c r="V9312" s="298" t="n">
        <v>44.0828</v>
      </c>
      <c r="W9312" s="298" t="s">
        <v>243</v>
      </c>
      <c r="X9312" s="298" t="s">
        <v>54658</v>
      </c>
    </row>
    <row r="9313" customFormat="false" ht="15.8" hidden="false" customHeight="false" outlineLevel="0" collapsed="false">
      <c r="U9313" s="298" t="s">
        <v>54659</v>
      </c>
      <c r="V9313" s="298" t="n">
        <v>2.8937</v>
      </c>
      <c r="W9313" s="298" t="s">
        <v>243</v>
      </c>
      <c r="X9313" s="298" t="s">
        <v>54660</v>
      </c>
    </row>
    <row r="9314" customFormat="false" ht="15.8" hidden="false" customHeight="false" outlineLevel="0" collapsed="false">
      <c r="U9314" s="298" t="s">
        <v>54661</v>
      </c>
      <c r="V9314" s="298" t="n">
        <v>47.2632</v>
      </c>
      <c r="W9314" s="298" t="s">
        <v>243</v>
      </c>
      <c r="X9314" s="298" t="s">
        <v>54662</v>
      </c>
    </row>
    <row r="9315" customFormat="false" ht="15.8" hidden="false" customHeight="false" outlineLevel="0" collapsed="false">
      <c r="U9315" s="298" t="s">
        <v>54663</v>
      </c>
      <c r="V9315" s="298" t="n">
        <v>45.7627</v>
      </c>
      <c r="W9315" s="298" t="s">
        <v>243</v>
      </c>
      <c r="X9315" s="298" t="s">
        <v>54664</v>
      </c>
    </row>
    <row r="9316" customFormat="false" ht="15.8" hidden="false" customHeight="false" outlineLevel="0" collapsed="false">
      <c r="U9316" s="298" t="s">
        <v>54665</v>
      </c>
      <c r="V9316" s="298" t="n">
        <v>1.5005</v>
      </c>
      <c r="W9316" s="298" t="s">
        <v>243</v>
      </c>
      <c r="X9316" s="298" t="s">
        <v>54666</v>
      </c>
    </row>
    <row r="9317" customFormat="false" ht="15.8" hidden="false" customHeight="false" outlineLevel="0" collapsed="false">
      <c r="U9317" s="298" t="s">
        <v>54667</v>
      </c>
      <c r="V9317" s="298" t="n">
        <v>49.1983</v>
      </c>
      <c r="W9317" s="298" t="s">
        <v>243</v>
      </c>
      <c r="X9317" s="298" t="s">
        <v>54668</v>
      </c>
    </row>
    <row r="9318" customFormat="false" ht="15.8" hidden="false" customHeight="false" outlineLevel="0" collapsed="false">
      <c r="U9318" s="298" t="s">
        <v>54577</v>
      </c>
      <c r="V9318" s="298" t="n">
        <v>42.4422</v>
      </c>
      <c r="W9318" s="298" t="s">
        <v>243</v>
      </c>
      <c r="X9318" s="298" t="s">
        <v>54578</v>
      </c>
    </row>
    <row r="9319" customFormat="false" ht="15.8" hidden="false" customHeight="false" outlineLevel="0" collapsed="false">
      <c r="U9319" s="298" t="s">
        <v>54669</v>
      </c>
      <c r="V9319" s="298" t="n">
        <v>6.7561</v>
      </c>
      <c r="W9319" s="298" t="s">
        <v>243</v>
      </c>
      <c r="X9319" s="298" t="s">
        <v>54670</v>
      </c>
    </row>
    <row r="9320" customFormat="false" ht="15.8" hidden="false" customHeight="false" outlineLevel="0" collapsed="false">
      <c r="U9320" s="298" t="s">
        <v>54671</v>
      </c>
      <c r="V9320" s="298" t="n">
        <v>53.9249</v>
      </c>
      <c r="W9320" s="298" t="s">
        <v>243</v>
      </c>
      <c r="X9320" s="298" t="s">
        <v>54672</v>
      </c>
    </row>
    <row r="9321" customFormat="false" ht="15.8" hidden="false" customHeight="false" outlineLevel="0" collapsed="false">
      <c r="U9321" s="298" t="s">
        <v>54673</v>
      </c>
      <c r="V9321" s="298" t="n">
        <v>48.0054</v>
      </c>
      <c r="W9321" s="298" t="s">
        <v>243</v>
      </c>
      <c r="X9321" s="298" t="s">
        <v>54674</v>
      </c>
    </row>
    <row r="9322" customFormat="false" ht="15.8" hidden="false" customHeight="false" outlineLevel="0" collapsed="false">
      <c r="U9322" s="298" t="s">
        <v>54675</v>
      </c>
      <c r="V9322" s="298" t="n">
        <v>5.9195</v>
      </c>
      <c r="W9322" s="298" t="s">
        <v>243</v>
      </c>
      <c r="X9322" s="298" t="s">
        <v>54676</v>
      </c>
    </row>
    <row r="9323" customFormat="false" ht="15.8" hidden="false" customHeight="false" outlineLevel="0" collapsed="false">
      <c r="U9323" s="298" t="s">
        <v>54677</v>
      </c>
      <c r="V9323" s="298" t="n">
        <v>54.1066</v>
      </c>
      <c r="W9323" s="298" t="s">
        <v>243</v>
      </c>
      <c r="X9323" s="298" t="s">
        <v>54678</v>
      </c>
    </row>
    <row r="9324" customFormat="false" ht="15.8" hidden="false" customHeight="false" outlineLevel="0" collapsed="false">
      <c r="U9324" s="298" t="s">
        <v>54679</v>
      </c>
      <c r="V9324" s="298" t="n">
        <v>48.0054</v>
      </c>
      <c r="W9324" s="298" t="s">
        <v>243</v>
      </c>
      <c r="X9324" s="298" t="s">
        <v>54674</v>
      </c>
    </row>
    <row r="9325" customFormat="false" ht="15.8" hidden="false" customHeight="false" outlineLevel="0" collapsed="false">
      <c r="U9325" s="298" t="s">
        <v>54680</v>
      </c>
      <c r="V9325" s="298" t="n">
        <v>6.1012</v>
      </c>
      <c r="W9325" s="298" t="s">
        <v>243</v>
      </c>
      <c r="X9325" s="298" t="s">
        <v>54681</v>
      </c>
    </row>
    <row r="9326" customFormat="false" ht="15.8" hidden="false" customHeight="false" outlineLevel="0" collapsed="false">
      <c r="U9326" s="298" t="s">
        <v>54682</v>
      </c>
      <c r="V9326" s="298" t="n">
        <v>54.0825</v>
      </c>
      <c r="W9326" s="298" t="s">
        <v>243</v>
      </c>
      <c r="X9326" s="298" t="s">
        <v>54683</v>
      </c>
    </row>
    <row r="9327" customFormat="false" ht="15.8" hidden="false" customHeight="false" outlineLevel="0" collapsed="false">
      <c r="U9327" s="298" t="s">
        <v>54684</v>
      </c>
      <c r="V9327" s="298" t="n">
        <v>50.0691</v>
      </c>
      <c r="W9327" s="298" t="s">
        <v>243</v>
      </c>
      <c r="X9327" s="298" t="s">
        <v>54564</v>
      </c>
    </row>
    <row r="9328" customFormat="false" ht="15.8" hidden="false" customHeight="false" outlineLevel="0" collapsed="false">
      <c r="U9328" s="298" t="s">
        <v>54685</v>
      </c>
      <c r="V9328" s="298" t="n">
        <v>4.0134</v>
      </c>
      <c r="W9328" s="298" t="s">
        <v>243</v>
      </c>
      <c r="X9328" s="298" t="s">
        <v>54686</v>
      </c>
    </row>
    <row r="9329" customFormat="false" ht="15.8" hidden="false" customHeight="false" outlineLevel="0" collapsed="false">
      <c r="U9329" s="298" t="s">
        <v>54687</v>
      </c>
      <c r="V9329" s="298" t="n">
        <v>48.479</v>
      </c>
      <c r="W9329" s="298" t="s">
        <v>243</v>
      </c>
      <c r="X9329" s="298" t="s">
        <v>54688</v>
      </c>
    </row>
    <row r="9330" customFormat="false" ht="15.8" hidden="false" customHeight="false" outlineLevel="0" collapsed="false">
      <c r="U9330" s="298" t="s">
        <v>54617</v>
      </c>
      <c r="V9330" s="298" t="n">
        <v>44.9374</v>
      </c>
      <c r="W9330" s="298" t="s">
        <v>243</v>
      </c>
      <c r="X9330" s="298" t="s">
        <v>54618</v>
      </c>
    </row>
    <row r="9331" customFormat="false" ht="15.8" hidden="false" customHeight="false" outlineLevel="0" collapsed="false">
      <c r="U9331" s="298" t="s">
        <v>54689</v>
      </c>
      <c r="V9331" s="298" t="n">
        <v>3.5416</v>
      </c>
      <c r="W9331" s="298" t="s">
        <v>243</v>
      </c>
      <c r="X9331" s="298" t="s">
        <v>54690</v>
      </c>
    </row>
    <row r="9332" customFormat="false" ht="15.8" hidden="false" customHeight="false" outlineLevel="0" collapsed="false">
      <c r="U9332" s="298" t="s">
        <v>54691</v>
      </c>
      <c r="V9332" s="298" t="n">
        <v>49.9154</v>
      </c>
      <c r="W9332" s="298" t="s">
        <v>243</v>
      </c>
      <c r="X9332" s="298" t="s">
        <v>54692</v>
      </c>
    </row>
    <row r="9333" customFormat="false" ht="15.8" hidden="false" customHeight="false" outlineLevel="0" collapsed="false">
      <c r="U9333" s="298" t="s">
        <v>54693</v>
      </c>
      <c r="V9333" s="298" t="n">
        <v>48.3257</v>
      </c>
      <c r="W9333" s="298" t="s">
        <v>243</v>
      </c>
      <c r="X9333" s="298" t="s">
        <v>54694</v>
      </c>
    </row>
    <row r="9334" customFormat="false" ht="15.8" hidden="false" customHeight="false" outlineLevel="0" collapsed="false">
      <c r="U9334" s="298" t="s">
        <v>54695</v>
      </c>
      <c r="V9334" s="298" t="n">
        <v>1.5897</v>
      </c>
      <c r="W9334" s="298" t="s">
        <v>243</v>
      </c>
      <c r="X9334" s="298" t="s">
        <v>54696</v>
      </c>
    </row>
    <row r="9335" customFormat="false" ht="15.8" hidden="false" customHeight="false" outlineLevel="0" collapsed="false">
      <c r="U9335" s="298" t="s">
        <v>54697</v>
      </c>
      <c r="V9335" s="298" t="n">
        <v>60.0292</v>
      </c>
      <c r="W9335" s="298" t="s">
        <v>243</v>
      </c>
      <c r="X9335" s="298" t="s">
        <v>54698</v>
      </c>
    </row>
    <row r="9336" customFormat="false" ht="15.8" hidden="false" customHeight="false" outlineLevel="0" collapsed="false">
      <c r="U9336" s="298" t="s">
        <v>54684</v>
      </c>
      <c r="V9336" s="298" t="n">
        <v>50.0691</v>
      </c>
      <c r="W9336" s="298" t="s">
        <v>243</v>
      </c>
      <c r="X9336" s="298" t="s">
        <v>54564</v>
      </c>
    </row>
    <row r="9337" customFormat="false" ht="15.8" hidden="false" customHeight="false" outlineLevel="0" collapsed="false">
      <c r="U9337" s="298" t="s">
        <v>54699</v>
      </c>
      <c r="V9337" s="298" t="n">
        <v>9.9601</v>
      </c>
      <c r="W9337" s="298" t="s">
        <v>243</v>
      </c>
      <c r="X9337" s="298" t="s">
        <v>54700</v>
      </c>
    </row>
    <row r="9338" customFormat="false" ht="15.8" hidden="false" customHeight="false" outlineLevel="0" collapsed="false">
      <c r="U9338" s="298" t="s">
        <v>54701</v>
      </c>
      <c r="V9338" s="298" t="n">
        <v>58.4288</v>
      </c>
      <c r="W9338" s="298" t="s">
        <v>243</v>
      </c>
      <c r="X9338" s="298" t="s">
        <v>54702</v>
      </c>
    </row>
    <row r="9339" customFormat="false" ht="15.8" hidden="false" customHeight="false" outlineLevel="0" collapsed="false">
      <c r="U9339" s="298" t="s">
        <v>54703</v>
      </c>
      <c r="V9339" s="298" t="n">
        <v>55.1088</v>
      </c>
      <c r="W9339" s="298" t="s">
        <v>243</v>
      </c>
      <c r="X9339" s="298" t="s">
        <v>54704</v>
      </c>
    </row>
    <row r="9340" customFormat="false" ht="15.8" hidden="false" customHeight="false" outlineLevel="0" collapsed="false">
      <c r="U9340" s="298" t="s">
        <v>54705</v>
      </c>
      <c r="V9340" s="298" t="n">
        <v>3.32</v>
      </c>
      <c r="W9340" s="298" t="s">
        <v>243</v>
      </c>
      <c r="X9340" s="298" t="s">
        <v>54706</v>
      </c>
    </row>
    <row r="9341" customFormat="false" ht="15.8" hidden="false" customHeight="false" outlineLevel="0" collapsed="false">
      <c r="U9341" s="298" t="s">
        <v>54707</v>
      </c>
      <c r="V9341" s="298" t="n">
        <v>47.5131</v>
      </c>
      <c r="W9341" s="298" t="s">
        <v>243</v>
      </c>
      <c r="X9341" s="298" t="s">
        <v>54708</v>
      </c>
    </row>
    <row r="9342" customFormat="false" ht="15.8" hidden="false" customHeight="false" outlineLevel="0" collapsed="false">
      <c r="U9342" s="298" t="s">
        <v>54577</v>
      </c>
      <c r="V9342" s="298" t="n">
        <v>42.4422</v>
      </c>
      <c r="W9342" s="298" t="s">
        <v>243</v>
      </c>
      <c r="X9342" s="298" t="s">
        <v>54578</v>
      </c>
    </row>
    <row r="9343" customFormat="false" ht="15.8" hidden="false" customHeight="false" outlineLevel="0" collapsed="false">
      <c r="U9343" s="298" t="s">
        <v>54709</v>
      </c>
      <c r="V9343" s="298" t="n">
        <v>5.0709</v>
      </c>
      <c r="W9343" s="298" t="s">
        <v>243</v>
      </c>
      <c r="X9343" s="298" t="s">
        <v>54710</v>
      </c>
    </row>
    <row r="9344" customFormat="false" ht="15.8" hidden="false" customHeight="false" outlineLevel="0" collapsed="false">
      <c r="U9344" s="298" t="s">
        <v>54711</v>
      </c>
      <c r="V9344" s="298" t="n">
        <v>120.5961</v>
      </c>
      <c r="W9344" s="298" t="s">
        <v>243</v>
      </c>
      <c r="X9344" s="298" t="s">
        <v>54712</v>
      </c>
    </row>
    <row r="9345" customFormat="false" ht="15.8" hidden="false" customHeight="false" outlineLevel="0" collapsed="false">
      <c r="U9345" s="298" t="s">
        <v>54713</v>
      </c>
      <c r="V9345" s="298" t="n">
        <v>43.4796</v>
      </c>
      <c r="W9345" s="298" t="s">
        <v>243</v>
      </c>
      <c r="X9345" s="298" t="s">
        <v>54714</v>
      </c>
    </row>
    <row r="9346" customFormat="false" ht="15.8" hidden="false" customHeight="false" outlineLevel="0" collapsed="false">
      <c r="U9346" s="298" t="s">
        <v>54715</v>
      </c>
      <c r="V9346" s="298" t="n">
        <v>77.1165</v>
      </c>
      <c r="W9346" s="298" t="s">
        <v>243</v>
      </c>
      <c r="X9346" s="298" t="s">
        <v>54716</v>
      </c>
    </row>
    <row r="9347" customFormat="false" ht="15.8" hidden="false" customHeight="false" outlineLevel="0" collapsed="false">
      <c r="U9347" s="298" t="s">
        <v>54717</v>
      </c>
      <c r="V9347" s="298" t="n">
        <v>166.505</v>
      </c>
      <c r="W9347" s="298" t="s">
        <v>243</v>
      </c>
      <c r="X9347" s="298" t="s">
        <v>54718</v>
      </c>
    </row>
    <row r="9348" customFormat="false" ht="15.8" hidden="false" customHeight="false" outlineLevel="0" collapsed="false">
      <c r="U9348" s="298" t="s">
        <v>54719</v>
      </c>
      <c r="V9348" s="298" t="n">
        <v>47.4984</v>
      </c>
      <c r="W9348" s="298" t="s">
        <v>243</v>
      </c>
      <c r="X9348" s="298" t="s">
        <v>54720</v>
      </c>
    </row>
    <row r="9349" customFormat="false" ht="15.8" hidden="false" customHeight="false" outlineLevel="0" collapsed="false">
      <c r="U9349" s="298" t="s">
        <v>54721</v>
      </c>
      <c r="V9349" s="298" t="n">
        <v>6.515</v>
      </c>
      <c r="W9349" s="298" t="s">
        <v>243</v>
      </c>
      <c r="X9349" s="298" t="s">
        <v>54722</v>
      </c>
    </row>
    <row r="9350" customFormat="false" ht="15.8" hidden="false" customHeight="false" outlineLevel="0" collapsed="false">
      <c r="U9350" s="298" t="s">
        <v>54723</v>
      </c>
      <c r="V9350" s="298" t="n">
        <v>112.4916</v>
      </c>
      <c r="W9350" s="298" t="s">
        <v>243</v>
      </c>
      <c r="X9350" s="298" t="s">
        <v>54724</v>
      </c>
    </row>
    <row r="9351" customFormat="false" ht="15.8" hidden="false" customHeight="false" outlineLevel="0" collapsed="false">
      <c r="U9351" s="298" t="s">
        <v>54725</v>
      </c>
      <c r="V9351" s="298" t="n">
        <v>44.7172</v>
      </c>
      <c r="W9351" s="298" t="s">
        <v>243</v>
      </c>
      <c r="X9351" s="298" t="s">
        <v>54726</v>
      </c>
    </row>
    <row r="9352" customFormat="false" ht="15.8" hidden="false" customHeight="false" outlineLevel="0" collapsed="false">
      <c r="U9352" s="298" t="s">
        <v>54727</v>
      </c>
      <c r="V9352" s="298" t="n">
        <v>42.4422</v>
      </c>
      <c r="W9352" s="298" t="s">
        <v>243</v>
      </c>
      <c r="X9352" s="298" t="s">
        <v>54578</v>
      </c>
    </row>
    <row r="9353" customFormat="false" ht="15.8" hidden="false" customHeight="false" outlineLevel="0" collapsed="false">
      <c r="U9353" s="298" t="s">
        <v>54728</v>
      </c>
      <c r="V9353" s="298" t="n">
        <v>2.275</v>
      </c>
      <c r="W9353" s="298" t="s">
        <v>243</v>
      </c>
      <c r="X9353" s="298" t="s">
        <v>54729</v>
      </c>
    </row>
    <row r="9354" customFormat="false" ht="15.8" hidden="false" customHeight="false" outlineLevel="0" collapsed="false">
      <c r="U9354" s="298" t="s">
        <v>54730</v>
      </c>
      <c r="V9354" s="298" t="n">
        <v>71.249</v>
      </c>
      <c r="W9354" s="298" t="s">
        <v>243</v>
      </c>
      <c r="X9354" s="298" t="s">
        <v>54731</v>
      </c>
    </row>
    <row r="9355" customFormat="false" ht="15.8" hidden="false" customHeight="false" outlineLevel="0" collapsed="false">
      <c r="U9355" s="298" t="s">
        <v>54732</v>
      </c>
      <c r="V9355" s="298" t="n">
        <v>57.2179</v>
      </c>
      <c r="W9355" s="298" t="s">
        <v>243</v>
      </c>
      <c r="X9355" s="298" t="s">
        <v>54733</v>
      </c>
    </row>
    <row r="9356" customFormat="false" ht="15.8" hidden="false" customHeight="false" outlineLevel="0" collapsed="false">
      <c r="U9356" s="298" t="s">
        <v>54734</v>
      </c>
      <c r="V9356" s="298" t="n">
        <v>14.0311</v>
      </c>
      <c r="W9356" s="298" t="s">
        <v>243</v>
      </c>
      <c r="X9356" s="298" t="s">
        <v>54735</v>
      </c>
    </row>
    <row r="9357" customFormat="false" ht="15.8" hidden="false" customHeight="false" outlineLevel="0" collapsed="false">
      <c r="U9357" s="298" t="s">
        <v>54736</v>
      </c>
      <c r="V9357" s="298" t="n">
        <v>70.5639</v>
      </c>
      <c r="W9357" s="298" t="s">
        <v>243</v>
      </c>
      <c r="X9357" s="298" t="s">
        <v>54737</v>
      </c>
    </row>
    <row r="9358" customFormat="false" ht="15.8" hidden="false" customHeight="false" outlineLevel="0" collapsed="false">
      <c r="U9358" s="298" t="s">
        <v>54738</v>
      </c>
      <c r="V9358" s="298" t="n">
        <v>53.7267</v>
      </c>
      <c r="W9358" s="298" t="s">
        <v>243</v>
      </c>
      <c r="X9358" s="298" t="s">
        <v>54544</v>
      </c>
    </row>
    <row r="9359" customFormat="false" ht="15.8" hidden="false" customHeight="false" outlineLevel="0" collapsed="false">
      <c r="U9359" s="298" t="s">
        <v>54739</v>
      </c>
      <c r="V9359" s="298" t="n">
        <v>16.8372</v>
      </c>
      <c r="W9359" s="298" t="s">
        <v>243</v>
      </c>
      <c r="X9359" s="298" t="s">
        <v>54740</v>
      </c>
    </row>
    <row r="9360" customFormat="false" ht="15.8" hidden="false" customHeight="false" outlineLevel="0" collapsed="false">
      <c r="U9360" s="298" t="s">
        <v>54741</v>
      </c>
      <c r="V9360" s="298" t="n">
        <v>54.0825</v>
      </c>
      <c r="W9360" s="298" t="s">
        <v>243</v>
      </c>
      <c r="X9360" s="298" t="s">
        <v>54742</v>
      </c>
    </row>
    <row r="9361" customFormat="false" ht="15.8" hidden="false" customHeight="false" outlineLevel="0" collapsed="false">
      <c r="U9361" s="298" t="s">
        <v>54684</v>
      </c>
      <c r="V9361" s="298" t="n">
        <v>50.0691</v>
      </c>
      <c r="W9361" s="298" t="s">
        <v>243</v>
      </c>
      <c r="X9361" s="298" t="s">
        <v>54564</v>
      </c>
    </row>
    <row r="9362" customFormat="false" ht="15.8" hidden="false" customHeight="false" outlineLevel="0" collapsed="false">
      <c r="U9362" s="298" t="s">
        <v>54743</v>
      </c>
      <c r="V9362" s="298" t="n">
        <v>4.0134</v>
      </c>
      <c r="W9362" s="298" t="s">
        <v>243</v>
      </c>
      <c r="X9362" s="298" t="s">
        <v>54744</v>
      </c>
    </row>
    <row r="9363" customFormat="false" ht="15.8" hidden="false" customHeight="false" outlineLevel="0" collapsed="false">
      <c r="U9363" s="298" t="s">
        <v>54745</v>
      </c>
      <c r="V9363" s="298" t="n">
        <v>51.5796</v>
      </c>
      <c r="W9363" s="298" t="s">
        <v>243</v>
      </c>
      <c r="X9363" s="298" t="s">
        <v>54746</v>
      </c>
    </row>
    <row r="9364" customFormat="false" ht="15.8" hidden="false" customHeight="false" outlineLevel="0" collapsed="false">
      <c r="U9364" s="298" t="s">
        <v>54747</v>
      </c>
      <c r="V9364" s="298" t="n">
        <v>45.7627</v>
      </c>
      <c r="W9364" s="298" t="s">
        <v>243</v>
      </c>
      <c r="X9364" s="298" t="s">
        <v>54664</v>
      </c>
    </row>
    <row r="9365" customFormat="false" ht="15.8" hidden="false" customHeight="false" outlineLevel="0" collapsed="false">
      <c r="U9365" s="298" t="s">
        <v>54748</v>
      </c>
      <c r="V9365" s="298" t="n">
        <v>5.8169</v>
      </c>
      <c r="W9365" s="298" t="s">
        <v>243</v>
      </c>
      <c r="X9365" s="298" t="s">
        <v>54749</v>
      </c>
    </row>
    <row r="9366" customFormat="false" ht="15.8" hidden="false" customHeight="false" outlineLevel="0" collapsed="false">
      <c r="U9366" s="298" t="s">
        <v>54750</v>
      </c>
      <c r="V9366" s="298" t="n">
        <v>164.707</v>
      </c>
      <c r="W9366" s="298" t="s">
        <v>243</v>
      </c>
      <c r="X9366" s="298" t="s">
        <v>54751</v>
      </c>
    </row>
    <row r="9367" customFormat="false" ht="15.8" hidden="false" customHeight="false" outlineLevel="0" collapsed="false">
      <c r="U9367" s="298" t="s">
        <v>54752</v>
      </c>
      <c r="V9367" s="298" t="n">
        <v>57.2179</v>
      </c>
      <c r="W9367" s="298" t="s">
        <v>243</v>
      </c>
      <c r="X9367" s="298" t="s">
        <v>54733</v>
      </c>
    </row>
    <row r="9368" customFormat="false" ht="15.8" hidden="false" customHeight="false" outlineLevel="0" collapsed="false">
      <c r="U9368" s="298" t="s">
        <v>54753</v>
      </c>
      <c r="V9368" s="298" t="n">
        <v>107.4891</v>
      </c>
      <c r="W9368" s="298" t="s">
        <v>243</v>
      </c>
      <c r="X9368" s="298" t="s">
        <v>54754</v>
      </c>
    </row>
    <row r="9369" customFormat="false" ht="15.8" hidden="false" customHeight="false" outlineLevel="0" collapsed="false">
      <c r="U9369" s="298" t="s">
        <v>54755</v>
      </c>
      <c r="V9369" s="298" t="n">
        <v>58.69</v>
      </c>
      <c r="W9369" s="298" t="s">
        <v>243</v>
      </c>
      <c r="X9369" s="298" t="s">
        <v>54756</v>
      </c>
    </row>
    <row r="9370" customFormat="false" ht="15.8" hidden="false" customHeight="false" outlineLevel="0" collapsed="false">
      <c r="U9370" s="298" t="s">
        <v>54684</v>
      </c>
      <c r="V9370" s="298" t="n">
        <v>50.0691</v>
      </c>
      <c r="W9370" s="298" t="s">
        <v>243</v>
      </c>
      <c r="X9370" s="298" t="s">
        <v>54564</v>
      </c>
    </row>
    <row r="9371" customFormat="false" ht="15.8" hidden="false" customHeight="false" outlineLevel="0" collapsed="false">
      <c r="U9371" s="298" t="s">
        <v>54647</v>
      </c>
      <c r="V9371" s="298" t="n">
        <v>8.6209</v>
      </c>
      <c r="W9371" s="298" t="s">
        <v>243</v>
      </c>
      <c r="X9371" s="298" t="s">
        <v>54648</v>
      </c>
    </row>
    <row r="9372" customFormat="false" ht="15.8" hidden="false" customHeight="false" outlineLevel="0" collapsed="false">
      <c r="U9372" s="298" t="s">
        <v>54757</v>
      </c>
      <c r="V9372" s="298" t="n">
        <v>392.4878</v>
      </c>
      <c r="W9372" s="298" t="s">
        <v>243</v>
      </c>
      <c r="X9372" s="298" t="s">
        <v>54758</v>
      </c>
    </row>
    <row r="9373" customFormat="false" ht="15.8" hidden="false" customHeight="false" outlineLevel="0" collapsed="false">
      <c r="U9373" s="298" t="s">
        <v>54639</v>
      </c>
      <c r="V9373" s="298" t="n">
        <v>226.4458</v>
      </c>
      <c r="W9373" s="298" t="s">
        <v>243</v>
      </c>
      <c r="X9373" s="298" t="s">
        <v>54640</v>
      </c>
    </row>
    <row r="9374" customFormat="false" ht="15.8" hidden="false" customHeight="false" outlineLevel="0" collapsed="false">
      <c r="U9374" s="298" t="s">
        <v>54759</v>
      </c>
      <c r="V9374" s="298" t="n">
        <v>61.6874</v>
      </c>
      <c r="W9374" s="298" t="s">
        <v>243</v>
      </c>
      <c r="X9374" s="298" t="s">
        <v>54760</v>
      </c>
    </row>
    <row r="9375" customFormat="false" ht="15.8" hidden="false" customHeight="false" outlineLevel="0" collapsed="false">
      <c r="U9375" s="298" t="s">
        <v>54627</v>
      </c>
      <c r="V9375" s="298" t="n">
        <v>24.675</v>
      </c>
      <c r="W9375" s="298" t="s">
        <v>243</v>
      </c>
      <c r="X9375" s="298" t="s">
        <v>54628</v>
      </c>
    </row>
    <row r="9376" customFormat="false" ht="15.8" hidden="false" customHeight="false" outlineLevel="0" collapsed="false">
      <c r="U9376" s="298" t="s">
        <v>54761</v>
      </c>
      <c r="V9376" s="298" t="n">
        <v>79.6796</v>
      </c>
      <c r="W9376" s="298" t="s">
        <v>243</v>
      </c>
      <c r="X9376" s="298" t="s">
        <v>54762</v>
      </c>
    </row>
    <row r="9377" customFormat="false" ht="15.8" hidden="false" customHeight="false" outlineLevel="0" collapsed="false">
      <c r="U9377" s="298" t="s">
        <v>54763</v>
      </c>
      <c r="V9377" s="298" t="n">
        <v>54.2656</v>
      </c>
      <c r="W9377" s="298" t="s">
        <v>243</v>
      </c>
      <c r="X9377" s="298" t="s">
        <v>54764</v>
      </c>
    </row>
    <row r="9378" customFormat="false" ht="15.8" hidden="false" customHeight="false" outlineLevel="0" collapsed="false">
      <c r="U9378" s="298" t="s">
        <v>54679</v>
      </c>
      <c r="V9378" s="298" t="n">
        <v>48.0054</v>
      </c>
      <c r="W9378" s="298" t="s">
        <v>243</v>
      </c>
      <c r="X9378" s="298" t="s">
        <v>54674</v>
      </c>
    </row>
    <row r="9379" customFormat="false" ht="15.8" hidden="false" customHeight="false" outlineLevel="0" collapsed="false">
      <c r="U9379" s="298" t="s">
        <v>54765</v>
      </c>
      <c r="V9379" s="298" t="n">
        <v>6.2602</v>
      </c>
      <c r="W9379" s="298" t="s">
        <v>243</v>
      </c>
      <c r="X9379" s="298" t="s">
        <v>54766</v>
      </c>
    </row>
    <row r="9380" customFormat="false" ht="15.8" hidden="false" customHeight="false" outlineLevel="0" collapsed="false">
      <c r="U9380" s="298" t="s">
        <v>54767</v>
      </c>
      <c r="V9380" s="298" t="n">
        <v>80.0058</v>
      </c>
      <c r="W9380" s="298" t="s">
        <v>243</v>
      </c>
      <c r="X9380" s="298" t="s">
        <v>54768</v>
      </c>
    </row>
    <row r="9381" customFormat="false" ht="15.8" hidden="false" customHeight="false" outlineLevel="0" collapsed="false">
      <c r="U9381" s="298" t="s">
        <v>54769</v>
      </c>
      <c r="V9381" s="298" t="n">
        <v>50.8189</v>
      </c>
      <c r="W9381" s="298" t="s">
        <v>243</v>
      </c>
      <c r="X9381" s="298" t="s">
        <v>54770</v>
      </c>
    </row>
    <row r="9382" customFormat="false" ht="15.8" hidden="false" customHeight="false" outlineLevel="0" collapsed="false">
      <c r="U9382" s="298" t="s">
        <v>54771</v>
      </c>
      <c r="V9382" s="298" t="n">
        <v>1.2373</v>
      </c>
      <c r="W9382" s="298" t="s">
        <v>243</v>
      </c>
      <c r="X9382" s="298" t="s">
        <v>54772</v>
      </c>
    </row>
    <row r="9383" customFormat="false" ht="15.8" hidden="false" customHeight="false" outlineLevel="0" collapsed="false">
      <c r="U9383" s="298" t="s">
        <v>54581</v>
      </c>
      <c r="V9383" s="298" t="n">
        <v>27.9496</v>
      </c>
      <c r="W9383" s="298" t="s">
        <v>243</v>
      </c>
      <c r="X9383" s="298" t="s">
        <v>54582</v>
      </c>
    </row>
    <row r="9384" customFormat="false" ht="15.8" hidden="false" customHeight="false" outlineLevel="0" collapsed="false">
      <c r="U9384" s="298" t="s">
        <v>54773</v>
      </c>
      <c r="V9384" s="298" t="n">
        <v>40.4624</v>
      </c>
      <c r="W9384" s="298" t="s">
        <v>243</v>
      </c>
      <c r="X9384" s="298" t="s">
        <v>54774</v>
      </c>
    </row>
    <row r="9385" customFormat="false" ht="15.8" hidden="false" customHeight="false" outlineLevel="0" collapsed="false">
      <c r="U9385" s="298" t="s">
        <v>54775</v>
      </c>
      <c r="V9385" s="298" t="n">
        <v>39.373</v>
      </c>
      <c r="W9385" s="298" t="s">
        <v>243</v>
      </c>
      <c r="X9385" s="298" t="s">
        <v>54776</v>
      </c>
    </row>
    <row r="9386" customFormat="false" ht="15.8" hidden="false" customHeight="false" outlineLevel="0" collapsed="false">
      <c r="U9386" s="298" t="s">
        <v>54777</v>
      </c>
      <c r="V9386" s="298" t="n">
        <v>1.0894</v>
      </c>
      <c r="W9386" s="298" t="s">
        <v>243</v>
      </c>
      <c r="X9386" s="298" t="s">
        <v>54778</v>
      </c>
    </row>
    <row r="9387" customFormat="false" ht="15.8" hidden="false" customHeight="false" outlineLevel="0" collapsed="false">
      <c r="U9387" s="298" t="s">
        <v>54779</v>
      </c>
      <c r="V9387" s="298" t="n">
        <v>102.5041</v>
      </c>
      <c r="W9387" s="298" t="s">
        <v>243</v>
      </c>
      <c r="X9387" s="298" t="s">
        <v>54780</v>
      </c>
    </row>
    <row r="9388" customFormat="false" ht="15.8" hidden="false" customHeight="false" outlineLevel="0" collapsed="false">
      <c r="U9388" s="298" t="s">
        <v>54769</v>
      </c>
      <c r="V9388" s="298" t="n">
        <v>50.8189</v>
      </c>
      <c r="W9388" s="298" t="s">
        <v>243</v>
      </c>
      <c r="X9388" s="298" t="s">
        <v>54770</v>
      </c>
    </row>
    <row r="9389" customFormat="false" ht="15.8" hidden="false" customHeight="false" outlineLevel="0" collapsed="false">
      <c r="U9389" s="298" t="s">
        <v>54781</v>
      </c>
      <c r="V9389" s="298" t="n">
        <v>2.0621</v>
      </c>
      <c r="W9389" s="298" t="s">
        <v>243</v>
      </c>
      <c r="X9389" s="298" t="s">
        <v>54782</v>
      </c>
    </row>
    <row r="9390" customFormat="false" ht="15.8" hidden="false" customHeight="false" outlineLevel="0" collapsed="false">
      <c r="U9390" s="298" t="s">
        <v>54783</v>
      </c>
      <c r="V9390" s="298" t="n">
        <v>48.1226</v>
      </c>
      <c r="W9390" s="298" t="s">
        <v>243</v>
      </c>
      <c r="X9390" s="298" t="s">
        <v>54784</v>
      </c>
    </row>
    <row r="9391" customFormat="false" ht="15.8" hidden="false" customHeight="false" outlineLevel="0" collapsed="false">
      <c r="U9391" s="298" t="s">
        <v>54665</v>
      </c>
      <c r="V9391" s="298" t="n">
        <v>1.5005</v>
      </c>
      <c r="W9391" s="298" t="s">
        <v>243</v>
      </c>
      <c r="X9391" s="298" t="s">
        <v>54666</v>
      </c>
    </row>
    <row r="9392" customFormat="false" ht="15.8" hidden="false" customHeight="false" outlineLevel="0" collapsed="false">
      <c r="U9392" s="298" t="s">
        <v>54785</v>
      </c>
      <c r="V9392" s="298" t="n">
        <v>341.9193</v>
      </c>
      <c r="W9392" s="298" t="s">
        <v>243</v>
      </c>
      <c r="X9392" s="298" t="s">
        <v>54786</v>
      </c>
    </row>
    <row r="9393" customFormat="false" ht="15.8" hidden="false" customHeight="false" outlineLevel="0" collapsed="false">
      <c r="U9393" s="298" t="s">
        <v>54787</v>
      </c>
      <c r="V9393" s="298" t="n">
        <v>39.373</v>
      </c>
      <c r="W9393" s="298" t="s">
        <v>243</v>
      </c>
      <c r="X9393" s="298" t="s">
        <v>54776</v>
      </c>
    </row>
    <row r="9394" customFormat="false" ht="15.8" hidden="false" customHeight="false" outlineLevel="0" collapsed="false">
      <c r="U9394" s="298" t="s">
        <v>54788</v>
      </c>
      <c r="V9394" s="298" t="n">
        <v>302.5463</v>
      </c>
      <c r="W9394" s="298" t="s">
        <v>243</v>
      </c>
      <c r="X9394" s="298" t="s">
        <v>54789</v>
      </c>
    </row>
    <row r="9395" customFormat="false" ht="15.8" hidden="false" customHeight="false" outlineLevel="0" collapsed="false">
      <c r="U9395" s="298" t="s">
        <v>54790</v>
      </c>
      <c r="V9395" s="298" t="n">
        <v>96.1635</v>
      </c>
      <c r="W9395" s="298" t="s">
        <v>243</v>
      </c>
      <c r="X9395" s="298" t="s">
        <v>54791</v>
      </c>
    </row>
    <row r="9396" customFormat="false" ht="15.8" hidden="false" customHeight="false" outlineLevel="0" collapsed="false">
      <c r="U9396" s="298" t="s">
        <v>54792</v>
      </c>
      <c r="V9396" s="298" t="n">
        <v>43.4111</v>
      </c>
      <c r="W9396" s="298" t="s">
        <v>243</v>
      </c>
      <c r="X9396" s="298" t="s">
        <v>54652</v>
      </c>
    </row>
    <row r="9397" customFormat="false" ht="15.8" hidden="false" customHeight="false" outlineLevel="0" collapsed="false">
      <c r="U9397" s="298" t="s">
        <v>54793</v>
      </c>
      <c r="V9397" s="298" t="n">
        <v>52.7524</v>
      </c>
      <c r="W9397" s="298" t="s">
        <v>243</v>
      </c>
      <c r="X9397" s="298" t="s">
        <v>54794</v>
      </c>
    </row>
    <row r="9398" customFormat="false" ht="15.8" hidden="false" customHeight="false" outlineLevel="0" collapsed="false">
      <c r="U9398" s="298" t="s">
        <v>54795</v>
      </c>
      <c r="V9398" s="298" t="n">
        <v>180.6362</v>
      </c>
      <c r="W9398" s="298" t="s">
        <v>243</v>
      </c>
      <c r="X9398" s="298" t="s">
        <v>54796</v>
      </c>
    </row>
    <row r="9399" customFormat="false" ht="15.8" hidden="false" customHeight="false" outlineLevel="0" collapsed="false">
      <c r="U9399" s="298" t="s">
        <v>54769</v>
      </c>
      <c r="V9399" s="298" t="n">
        <v>50.8189</v>
      </c>
      <c r="W9399" s="298" t="s">
        <v>243</v>
      </c>
      <c r="X9399" s="298" t="s">
        <v>54770</v>
      </c>
    </row>
    <row r="9400" customFormat="false" ht="15.8" hidden="false" customHeight="false" outlineLevel="0" collapsed="false">
      <c r="U9400" s="298" t="s">
        <v>54797</v>
      </c>
      <c r="V9400" s="298" t="n">
        <v>129.8173</v>
      </c>
      <c r="W9400" s="298" t="s">
        <v>243</v>
      </c>
      <c r="X9400" s="298" t="s">
        <v>54798</v>
      </c>
    </row>
    <row r="9401" customFormat="false" ht="15.8" hidden="false" customHeight="false" outlineLevel="0" collapsed="false">
      <c r="U9401" s="298" t="s">
        <v>54799</v>
      </c>
      <c r="V9401" s="298" t="n">
        <v>76.9875</v>
      </c>
      <c r="W9401" s="298" t="s">
        <v>243</v>
      </c>
      <c r="X9401" s="298" t="s">
        <v>54800</v>
      </c>
    </row>
    <row r="9402" customFormat="false" ht="15.8" hidden="false" customHeight="false" outlineLevel="0" collapsed="false">
      <c r="U9402" s="298" t="s">
        <v>54577</v>
      </c>
      <c r="V9402" s="298" t="n">
        <v>42.4422</v>
      </c>
      <c r="W9402" s="298" t="s">
        <v>243</v>
      </c>
      <c r="X9402" s="298" t="s">
        <v>54578</v>
      </c>
    </row>
    <row r="9403" customFormat="false" ht="15.8" hidden="false" customHeight="false" outlineLevel="0" collapsed="false">
      <c r="U9403" s="298" t="s">
        <v>54801</v>
      </c>
      <c r="V9403" s="298" t="n">
        <v>34.5453</v>
      </c>
      <c r="W9403" s="298" t="s">
        <v>243</v>
      </c>
      <c r="X9403" s="298" t="s">
        <v>54802</v>
      </c>
    </row>
  </sheetData>
  <printOptions headings="false" gridLines="false" gridLinesSet="true" horizontalCentered="false" verticalCentered="false"/>
  <pageMargins left="1.33888888888889" right="0.7875" top="0.702777777777778" bottom="0.736111111111111" header="0.604166666666667" footer="0.179166666666667"/>
  <pageSetup paperSize="9" scale="61" firstPageNumber="0" fitToWidth="1" fitToHeight="1" pageOrder="downThenOver" orientation="portrait" blackAndWhite="false" draft="false" cellComments="none" useFirstPageNumber="false" horizontalDpi="300" verticalDpi="300" copies="1"/>
  <headerFooter differentFirst="false" differentOddEven="false">
    <oddHeader/>
    <oddFooter>&amp;CEngº Civil
Crea nº 126.956-9
Guilherme Silveira de Oliveira</oddFooter>
  </headerFooter>
</worksheet>
</file>

<file path=xl/worksheets/sheet3.xml><?xml version="1.0" encoding="utf-8"?>
<worksheet xmlns="http://schemas.openxmlformats.org/spreadsheetml/2006/main" xmlns:r="http://schemas.openxmlformats.org/officeDocument/2006/relationships">
  <sheetPr filterMode="false">
    <pageSetUpPr fitToPage="false"/>
  </sheetPr>
  <dimension ref="A1:J1048576"/>
  <sheetViews>
    <sheetView showFormulas="false" showGridLines="true" showRowColHeaders="true" showZeros="true" rightToLeft="false" tabSelected="true" showOutlineSymbols="true" defaultGridColor="true" view="pageBreakPreview" topLeftCell="A1" colorId="64" zoomScale="75" zoomScaleNormal="75" zoomScalePageLayoutView="75" workbookViewId="0">
      <selection pane="topLeft" activeCell="C14" activeCellId="0" sqref="C14"/>
    </sheetView>
  </sheetViews>
  <sheetFormatPr defaultRowHeight="19.15" zeroHeight="false" outlineLevelRow="0" outlineLevelCol="0"/>
  <cols>
    <col collapsed="false" customWidth="false" hidden="false" outlineLevel="0" max="1" min="1" style="9" width="11.48"/>
    <col collapsed="false" customWidth="true" hidden="false" outlineLevel="0" max="2" min="2" style="9" width="61.12"/>
    <col collapsed="false" customWidth="true" hidden="false" outlineLevel="0" max="3" min="3" style="9" width="21.61"/>
    <col collapsed="false" customWidth="true" hidden="false" outlineLevel="0" max="4" min="4" style="9" width="16.28"/>
    <col collapsed="false" customWidth="true" hidden="false" outlineLevel="0" max="5" min="5" style="9" width="12.8"/>
    <col collapsed="false" customWidth="true" hidden="false" outlineLevel="0" max="6" min="6" style="9" width="12.82"/>
    <col collapsed="false" customWidth="true" hidden="false" outlineLevel="0" max="7" min="7" style="9" width="13.51"/>
    <col collapsed="false" customWidth="false" hidden="false" outlineLevel="0" max="257" min="8" style="9" width="11.48"/>
  </cols>
  <sheetData>
    <row r="1" customFormat="false" ht="19.15" hidden="false" customHeight="true" outlineLevel="0" collapsed="false">
      <c r="A1" s="10"/>
      <c r="B1" s="10"/>
      <c r="C1" s="10"/>
      <c r="D1" s="10"/>
    </row>
    <row r="2" customFormat="false" ht="19.15" hidden="false" customHeight="true" outlineLevel="0" collapsed="false">
      <c r="A2" s="10"/>
      <c r="B2" s="10"/>
      <c r="C2" s="10"/>
      <c r="D2" s="10"/>
    </row>
    <row r="3" customFormat="false" ht="19.15" hidden="false" customHeight="true" outlineLevel="0" collapsed="false">
      <c r="A3" s="10"/>
      <c r="B3" s="10"/>
      <c r="C3" s="10"/>
      <c r="D3" s="10"/>
    </row>
    <row r="4" customFormat="false" ht="19.15" hidden="false" customHeight="true" outlineLevel="0" collapsed="false">
      <c r="A4" s="10"/>
      <c r="B4" s="10"/>
      <c r="C4" s="10"/>
      <c r="D4" s="10"/>
    </row>
    <row r="5" customFormat="false" ht="19.15" hidden="false" customHeight="true" outlineLevel="0" collapsed="false">
      <c r="A5" s="10"/>
      <c r="B5" s="10"/>
      <c r="C5" s="10"/>
      <c r="D5" s="10"/>
    </row>
    <row r="6" customFormat="false" ht="19.15" hidden="false" customHeight="true" outlineLevel="0" collapsed="false">
      <c r="A6" s="10"/>
      <c r="B6" s="10"/>
      <c r="C6" s="10"/>
      <c r="D6" s="10"/>
    </row>
    <row r="7" customFormat="false" ht="20.7" hidden="false" customHeight="true" outlineLevel="0" collapsed="false">
      <c r="A7" s="11" t="s">
        <v>4</v>
      </c>
      <c r="B7" s="11"/>
      <c r="C7" s="11"/>
      <c r="D7" s="11"/>
    </row>
    <row r="8" customFormat="false" ht="15.8" hidden="false" customHeight="false" outlineLevel="0" collapsed="false">
      <c r="A8" s="12" t="str">
        <f aca="false">orcamento_geral!A7</f>
        <v>PREFEITURA MUNICIPAL DE XANXERÊ</v>
      </c>
      <c r="B8" s="12"/>
      <c r="C8" s="13" t="s">
        <v>11</v>
      </c>
      <c r="D8" s="13"/>
    </row>
    <row r="9" customFormat="false" ht="15.8" hidden="false" customHeight="false" outlineLevel="0" collapsed="false">
      <c r="A9" s="12" t="str">
        <f aca="false">orcamento_geral!A8</f>
        <v>Obra : CREAS</v>
      </c>
      <c r="B9" s="12"/>
      <c r="C9" s="13" t="s">
        <v>14</v>
      </c>
      <c r="D9" s="14" t="n">
        <f aca="false">orcamento_geral!L8</f>
        <v>0.241</v>
      </c>
    </row>
    <row r="10" customFormat="false" ht="15.8" hidden="false" customHeight="false" outlineLevel="0" collapsed="false">
      <c r="A10" s="12" t="str">
        <f aca="false">orcamento_geral!A9</f>
        <v>RUA MARANHÃO, 259, XANXERÊ-SC</v>
      </c>
      <c r="B10" s="12"/>
      <c r="C10" s="13" t="str">
        <f aca="false">orcamento_geral!D10</f>
        <v>Área Total Construída = 219,58m2</v>
      </c>
      <c r="D10" s="13"/>
    </row>
    <row r="11" customFormat="false" ht="15.8" hidden="false" customHeight="false" outlineLevel="0" collapsed="false">
      <c r="A11" s="15" t="str">
        <f aca="false">orcamento_geral!A10</f>
        <v>Data Base: Janeiro_2022 – NÃO Desonerado</v>
      </c>
      <c r="B11" s="15"/>
      <c r="C11" s="16" t="n">
        <f aca="false">orcamento_geral!F10</f>
        <v>44621</v>
      </c>
      <c r="D11" s="16"/>
    </row>
    <row r="12" customFormat="false" ht="29.85" hidden="false" customHeight="true" outlineLevel="0" collapsed="false">
      <c r="A12" s="17" t="s">
        <v>15</v>
      </c>
      <c r="B12" s="17" t="s">
        <v>16</v>
      </c>
      <c r="C12" s="17" t="s">
        <v>17</v>
      </c>
      <c r="D12" s="17" t="s">
        <v>18</v>
      </c>
    </row>
    <row r="13" s="22" customFormat="true" ht="19.15" hidden="false" customHeight="true" outlineLevel="0" collapsed="false">
      <c r="A13" s="18" t="n">
        <f aca="false">orcamento_geral!A13</f>
        <v>1</v>
      </c>
      <c r="B13" s="19" t="str">
        <f aca="false">orcamento_geral!D13</f>
        <v>Obra : CREAS</v>
      </c>
      <c r="C13" s="20" t="n">
        <f aca="false">orcamento_geral!J150</f>
        <v>257355.97</v>
      </c>
      <c r="D13" s="21" t="n">
        <f aca="false">SUM(D14:D25)</f>
        <v>1</v>
      </c>
      <c r="E13" s="9"/>
      <c r="F13" s="9"/>
      <c r="G13" s="9"/>
      <c r="H13" s="9"/>
      <c r="I13" s="9"/>
      <c r="J13" s="9"/>
    </row>
    <row r="14" s="22" customFormat="true" ht="19.15" hidden="false" customHeight="true" outlineLevel="0" collapsed="false">
      <c r="A14" s="23" t="s">
        <v>19</v>
      </c>
      <c r="B14" s="24" t="str">
        <f aca="false">orcamento_geral!D85</f>
        <v>PAVIMENTAÇÕES</v>
      </c>
      <c r="C14" s="25" t="n">
        <f aca="false">orcamento_geral!J95</f>
        <v>62725.66</v>
      </c>
      <c r="D14" s="26" t="n">
        <f aca="false">C14/$C$13</f>
        <v>0.243731124636433</v>
      </c>
      <c r="E14" s="9"/>
      <c r="F14" s="9"/>
      <c r="G14" s="9"/>
      <c r="H14" s="9"/>
      <c r="I14" s="9"/>
      <c r="J14" s="9"/>
    </row>
    <row r="15" s="22" customFormat="true" ht="19.15" hidden="false" customHeight="true" outlineLevel="0" collapsed="false">
      <c r="A15" s="23" t="s">
        <v>20</v>
      </c>
      <c r="B15" s="24" t="str">
        <f aca="false">orcamento_geral!D51</f>
        <v>REVESTIMENTOS INTERNOS E EXTERNOS</v>
      </c>
      <c r="C15" s="25" t="n">
        <f aca="false">orcamento_geral!J64</f>
        <v>45856.02</v>
      </c>
      <c r="D15" s="26" t="n">
        <f aca="false">C15/$C$13</f>
        <v>0.178181294958885</v>
      </c>
      <c r="E15" s="9"/>
      <c r="F15" s="9"/>
      <c r="G15" s="9"/>
      <c r="H15" s="9"/>
      <c r="I15" s="9"/>
      <c r="J15" s="9"/>
    </row>
    <row r="16" s="22" customFormat="true" ht="19.15" hidden="false" customHeight="true" outlineLevel="0" collapsed="false">
      <c r="A16" s="23" t="s">
        <v>21</v>
      </c>
      <c r="B16" s="24" t="str">
        <f aca="false">orcamento_geral!D96</f>
        <v>IMPERMEABILIZAÇÕES</v>
      </c>
      <c r="C16" s="25" t="n">
        <f aca="false">orcamento_geral!J100</f>
        <v>42310.66</v>
      </c>
      <c r="D16" s="26" t="n">
        <f aca="false">C16/$C$13</f>
        <v>0.164405201091702</v>
      </c>
      <c r="E16" s="9"/>
      <c r="F16" s="9"/>
      <c r="G16" s="9"/>
      <c r="H16" s="9"/>
      <c r="I16" s="9"/>
      <c r="J16" s="9"/>
    </row>
    <row r="17" s="22" customFormat="true" ht="19.15" hidden="false" customHeight="true" outlineLevel="0" collapsed="false">
      <c r="A17" s="23" t="s">
        <v>22</v>
      </c>
      <c r="B17" s="24" t="str">
        <f aca="false">orcamento_geral!D65</f>
        <v>PINTURAS INTERNA E EXTERNA</v>
      </c>
      <c r="C17" s="25" t="n">
        <f aca="false">orcamento_geral!J84</f>
        <v>33665.65</v>
      </c>
      <c r="D17" s="26" t="n">
        <f aca="false">C17/$C$13</f>
        <v>0.13081355757941</v>
      </c>
      <c r="E17" s="9"/>
      <c r="F17" s="9"/>
      <c r="G17" s="9"/>
      <c r="H17" s="9"/>
      <c r="I17" s="9"/>
      <c r="J17" s="9"/>
    </row>
    <row r="18" s="22" customFormat="true" ht="19.15" hidden="false" customHeight="true" outlineLevel="0" collapsed="false">
      <c r="A18" s="23" t="s">
        <v>23</v>
      </c>
      <c r="B18" s="24" t="str">
        <f aca="false">orcamento_geral!D43</f>
        <v>COBERTURA, FORROS E PROTEÇÕES</v>
      </c>
      <c r="C18" s="25" t="n">
        <f aca="false">orcamento_geral!J50</f>
        <v>31928.64</v>
      </c>
      <c r="D18" s="26" t="n">
        <f aca="false">C18/$C$13</f>
        <v>0.124064112443166</v>
      </c>
      <c r="E18" s="9"/>
      <c r="F18" s="9"/>
      <c r="G18" s="9"/>
      <c r="H18" s="9"/>
      <c r="I18" s="9"/>
      <c r="J18" s="9"/>
    </row>
    <row r="19" s="22" customFormat="true" ht="19.15" hidden="false" customHeight="true" outlineLevel="0" collapsed="false">
      <c r="A19" s="23" t="s">
        <v>24</v>
      </c>
      <c r="B19" s="24" t="str">
        <f aca="false">orcamento_geral!D18</f>
        <v>DEMOLIÇÕES E RETIRADAS</v>
      </c>
      <c r="C19" s="25" t="n">
        <f aca="false">orcamento_geral!J29</f>
        <v>12392.88</v>
      </c>
      <c r="D19" s="26" t="n">
        <f aca="false">C19/$C$13</f>
        <v>0.0481546241184924</v>
      </c>
      <c r="E19" s="9"/>
      <c r="F19" s="9"/>
      <c r="G19" s="9"/>
      <c r="H19" s="9"/>
      <c r="I19" s="9"/>
      <c r="J19" s="9"/>
    </row>
    <row r="20" s="22" customFormat="true" ht="19.15" hidden="false" customHeight="true" outlineLevel="0" collapsed="false">
      <c r="A20" s="23" t="s">
        <v>25</v>
      </c>
      <c r="B20" s="24" t="str">
        <f aca="false">orcamento_geral!D101</f>
        <v>INSTALAÇÕES HIDROSSANITÁRIAS</v>
      </c>
      <c r="C20" s="25" t="n">
        <f aca="false">orcamento_geral!J141</f>
        <v>7858.04</v>
      </c>
      <c r="D20" s="26" t="n">
        <f aca="false">C20/$C$13</f>
        <v>0.0305337389297789</v>
      </c>
      <c r="E20" s="9"/>
      <c r="F20" s="9"/>
      <c r="G20" s="9"/>
      <c r="H20" s="9"/>
      <c r="I20" s="9"/>
      <c r="J20" s="9"/>
    </row>
    <row r="21" s="22" customFormat="true" ht="19.15" hidden="false" customHeight="true" outlineLevel="0" collapsed="false">
      <c r="A21" s="23" t="s">
        <v>26</v>
      </c>
      <c r="B21" s="24" t="str">
        <f aca="false">orcamento_geral!D34</f>
        <v>ESQUADRIAS E FERRAGENS</v>
      </c>
      <c r="C21" s="25" t="n">
        <f aca="false">orcamento_geral!J42</f>
        <v>7068.47</v>
      </c>
      <c r="D21" s="26" t="n">
        <f aca="false">C21/$C$13</f>
        <v>0.0274657316090239</v>
      </c>
      <c r="E21" s="9"/>
      <c r="F21" s="9"/>
      <c r="G21" s="9"/>
      <c r="H21" s="9"/>
      <c r="I21" s="9"/>
      <c r="J21" s="9"/>
    </row>
    <row r="22" s="22" customFormat="true" ht="19.15" hidden="false" customHeight="true" outlineLevel="0" collapsed="false">
      <c r="A22" s="23" t="s">
        <v>27</v>
      </c>
      <c r="B22" s="24" t="str">
        <f aca="false">orcamento_geral!D14</f>
        <v>SERVIÇOS INICIAIS</v>
      </c>
      <c r="C22" s="25" t="n">
        <f aca="false">orcamento_geral!J17</f>
        <v>7045.48</v>
      </c>
      <c r="D22" s="26" t="n">
        <f aca="false">C22/$C$13</f>
        <v>0.0273764000889507</v>
      </c>
      <c r="E22" s="9"/>
      <c r="F22" s="9"/>
      <c r="G22" s="9"/>
      <c r="H22" s="9"/>
      <c r="I22" s="9"/>
      <c r="J22" s="9"/>
    </row>
    <row r="23" s="22" customFormat="true" ht="19.15" hidden="false" customHeight="true" outlineLevel="0" collapsed="false">
      <c r="A23" s="23" t="s">
        <v>28</v>
      </c>
      <c r="B23" s="24" t="str">
        <f aca="false">orcamento_geral!D142</f>
        <v>INSTALAÇÕES ELÉTRICAS</v>
      </c>
      <c r="C23" s="25" t="n">
        <f aca="false">orcamento_geral!J146</f>
        <v>3341.16</v>
      </c>
      <c r="D23" s="26" t="n">
        <f aca="false">C23/$C$13</f>
        <v>0.0129826403483082</v>
      </c>
      <c r="E23" s="9"/>
      <c r="F23" s="9"/>
      <c r="G23" s="9"/>
      <c r="H23" s="9"/>
      <c r="I23" s="9"/>
      <c r="J23" s="9"/>
    </row>
    <row r="24" s="22" customFormat="true" ht="19.15" hidden="false" customHeight="true" outlineLevel="0" collapsed="false">
      <c r="A24" s="23" t="s">
        <v>29</v>
      </c>
      <c r="B24" s="24" t="str">
        <f aca="false">orcamento_geral!D30</f>
        <v>ALVENARIAS E FECHAMENTOS</v>
      </c>
      <c r="C24" s="25" t="n">
        <f aca="false">orcamento_geral!J33</f>
        <v>2221.31</v>
      </c>
      <c r="D24" s="26" t="n">
        <f aca="false">C24/$C$13</f>
        <v>0.00863127441729834</v>
      </c>
      <c r="E24" s="9"/>
      <c r="F24" s="9"/>
      <c r="G24" s="9"/>
      <c r="H24" s="9"/>
      <c r="I24" s="9"/>
      <c r="J24" s="9"/>
    </row>
    <row r="25" s="22" customFormat="true" ht="19.15" hidden="false" customHeight="true" outlineLevel="0" collapsed="false">
      <c r="A25" s="23" t="s">
        <v>30</v>
      </c>
      <c r="B25" s="24" t="str">
        <f aca="false">orcamento_geral!D147</f>
        <v>COMPLEMENTAÇÃO DA OBRA</v>
      </c>
      <c r="C25" s="25" t="n">
        <f aca="false">orcamento_geral!J149</f>
        <v>942</v>
      </c>
      <c r="D25" s="26" t="n">
        <f aca="false">C25/$C$13</f>
        <v>0.00366029977855186</v>
      </c>
      <c r="E25" s="9"/>
      <c r="F25" s="9"/>
      <c r="G25" s="9"/>
      <c r="H25" s="0"/>
      <c r="I25" s="0"/>
      <c r="J25" s="9"/>
    </row>
    <row r="26" s="22" customFormat="true" ht="19.15" hidden="false" customHeight="true" outlineLevel="0" collapsed="false">
      <c r="A26" s="18" t="n">
        <v>2</v>
      </c>
      <c r="B26" s="19" t="str">
        <f aca="false">orcamento_geral!D152</f>
        <v>ADMINISTRAÇÃO DA OBRA</v>
      </c>
      <c r="C26" s="20" t="n">
        <f aca="false">C27</f>
        <v>13315.09</v>
      </c>
      <c r="D26" s="21" t="n">
        <f aca="false">D27</f>
        <v>1</v>
      </c>
      <c r="E26" s="9"/>
      <c r="F26" s="9"/>
      <c r="G26" s="9"/>
      <c r="H26" s="9"/>
      <c r="I26" s="9"/>
      <c r="J26" s="9"/>
    </row>
    <row r="27" s="22" customFormat="true" ht="19.15" hidden="false" customHeight="true" outlineLevel="0" collapsed="false">
      <c r="A27" s="23" t="s">
        <v>31</v>
      </c>
      <c r="B27" s="24" t="str">
        <f aca="false">orcamento_geral!D152</f>
        <v>ADMINISTRAÇÃO DA OBRA</v>
      </c>
      <c r="C27" s="25" t="n">
        <f aca="false">orcamento_geral!J155</f>
        <v>13315.09</v>
      </c>
      <c r="D27" s="26" t="n">
        <f aca="false">C27/$C$26</f>
        <v>1</v>
      </c>
      <c r="E27" s="9"/>
      <c r="F27" s="9"/>
      <c r="G27" s="9"/>
      <c r="H27" s="9"/>
      <c r="I27" s="9"/>
      <c r="J27" s="9"/>
    </row>
    <row r="28" customFormat="false" ht="19.15" hidden="false" customHeight="true" outlineLevel="0" collapsed="false">
      <c r="A28" s="27" t="s">
        <v>32</v>
      </c>
      <c r="B28" s="27"/>
      <c r="C28" s="28" t="n">
        <f aca="false">C13+C26</f>
        <v>270671.06</v>
      </c>
      <c r="D28" s="29" t="n">
        <v>1</v>
      </c>
      <c r="G28" s="0"/>
    </row>
    <row r="29" customFormat="false" ht="19.15" hidden="false" customHeight="true" outlineLevel="0" collapsed="false">
      <c r="C29" s="30" t="n">
        <f aca="false">C28-orcamento_geral!J156</f>
        <v>0</v>
      </c>
      <c r="G29" s="0"/>
    </row>
    <row r="30" customFormat="false" ht="19.15" hidden="false" customHeight="true" outlineLevel="0" collapsed="false">
      <c r="G30" s="0"/>
    </row>
    <row r="32" customFormat="false" ht="19.15" hidden="false" customHeight="true" outlineLevel="0" collapsed="false">
      <c r="D32" s="31"/>
    </row>
    <row r="33" customFormat="false" ht="19.15" hidden="false" customHeight="true" outlineLevel="0" collapsed="false">
      <c r="C33" s="30"/>
      <c r="D33" s="31"/>
    </row>
    <row r="34" customFormat="false" ht="19.15" hidden="false" customHeight="true" outlineLevel="0" collapsed="false">
      <c r="C34" s="30"/>
      <c r="D34" s="31"/>
    </row>
    <row r="35" customFormat="false" ht="19.15" hidden="false" customHeight="true" outlineLevel="0" collapsed="false">
      <c r="C35" s="30"/>
      <c r="D35" s="31"/>
    </row>
    <row r="36" customFormat="false" ht="19.15" hidden="false" customHeight="true" outlineLevel="0" collapsed="false">
      <c r="C36" s="30"/>
      <c r="D36" s="31"/>
    </row>
    <row r="37" customFormat="false" ht="19.15" hidden="false" customHeight="true" outlineLevel="0" collapsed="false">
      <c r="C37" s="30"/>
      <c r="D37" s="31"/>
    </row>
    <row r="38" customFormat="false" ht="19.15" hidden="false" customHeight="true" outlineLevel="0" collapsed="false">
      <c r="C38" s="30"/>
      <c r="D38" s="31"/>
    </row>
    <row r="39" customFormat="false" ht="19.15" hidden="false" customHeight="true" outlineLevel="0" collapsed="false">
      <c r="C39" s="30"/>
      <c r="D39" s="31"/>
    </row>
    <row r="40" customFormat="false" ht="19.15" hidden="false" customHeight="true" outlineLevel="0" collapsed="false">
      <c r="C40" s="30"/>
      <c r="D40" s="31"/>
    </row>
    <row r="41" customFormat="false" ht="19.15" hidden="false" customHeight="true" outlineLevel="0" collapsed="false">
      <c r="C41" s="30"/>
      <c r="D41" s="31"/>
    </row>
    <row r="42" customFormat="false" ht="19.15" hidden="false" customHeight="true" outlineLevel="0" collapsed="false">
      <c r="C42" s="30"/>
      <c r="D42" s="31"/>
    </row>
    <row r="43" customFormat="false" ht="19.15" hidden="false" customHeight="true" outlineLevel="0" collapsed="false">
      <c r="C43" s="30"/>
      <c r="D43" s="31"/>
    </row>
    <row r="44" customFormat="false" ht="19.15" hidden="false" customHeight="true" outlineLevel="0" collapsed="false">
      <c r="C44" s="30"/>
      <c r="D44" s="31"/>
    </row>
    <row r="45" customFormat="false" ht="19.15" hidden="false" customHeight="true" outlineLevel="0" collapsed="false">
      <c r="C45" s="30"/>
      <c r="D45" s="31"/>
    </row>
    <row r="46" customFormat="false" ht="19.15" hidden="false" customHeight="true" outlineLevel="0" collapsed="false">
      <c r="C46" s="30"/>
      <c r="D46" s="31"/>
    </row>
    <row r="47" customFormat="false" ht="19.15" hidden="false" customHeight="true" outlineLevel="0" collapsed="false">
      <c r="B47" s="32"/>
      <c r="C47" s="30"/>
      <c r="D47" s="31"/>
    </row>
    <row r="48" customFormat="false" ht="19.15" hidden="false" customHeight="true" outlineLevel="0" collapsed="false">
      <c r="C48" s="30"/>
    </row>
    <row r="1048536" customFormat="false" ht="12.8" hidden="false" customHeight="true" outlineLevel="0" collapsed="false"/>
    <row r="1048537" customFormat="false" ht="12.8" hidden="false" customHeight="true" outlineLevel="0" collapsed="false"/>
    <row r="1048538" customFormat="false" ht="12.8" hidden="false" customHeight="true" outlineLevel="0" collapsed="false"/>
    <row r="1048539" customFormat="false" ht="12.8" hidden="false" customHeight="true" outlineLevel="0" collapsed="false"/>
    <row r="1048540" customFormat="false" ht="12.8" hidden="false" customHeight="true" outlineLevel="0" collapsed="false"/>
    <row r="1048541" customFormat="false" ht="12.8" hidden="false" customHeight="true" outlineLevel="0" collapsed="false"/>
    <row r="1048542" customFormat="false" ht="12.8" hidden="false" customHeight="true" outlineLevel="0" collapsed="false"/>
    <row r="1048543" customFormat="false" ht="12.8" hidden="false" customHeight="true" outlineLevel="0" collapsed="false"/>
    <row r="1048544" customFormat="false" ht="12.8" hidden="false" customHeight="true" outlineLevel="0" collapsed="false"/>
    <row r="1048545" customFormat="false" ht="12.8" hidden="false" customHeight="true" outlineLevel="0" collapsed="false"/>
    <row r="1048546" customFormat="false" ht="12.8" hidden="false" customHeight="true" outlineLevel="0" collapsed="false"/>
    <row r="1048547" customFormat="false" ht="12.8" hidden="false" customHeight="true" outlineLevel="0" collapsed="false"/>
    <row r="1048548" customFormat="false" ht="12.8" hidden="false" customHeight="true" outlineLevel="0" collapsed="false"/>
    <row r="1048549" customFormat="false" ht="12.8" hidden="false" customHeight="true" outlineLevel="0" collapsed="false"/>
    <row r="1048550" customFormat="false" ht="12.8" hidden="false" customHeight="true" outlineLevel="0" collapsed="false"/>
    <row r="1048551" customFormat="false" ht="12.8" hidden="false" customHeight="true" outlineLevel="0" collapsed="false"/>
    <row r="1048552" customFormat="false" ht="12.8" hidden="false" customHeight="true" outlineLevel="0" collapsed="false"/>
    <row r="1048553" customFormat="false" ht="12.8" hidden="false" customHeight="true" outlineLevel="0" collapsed="false"/>
    <row r="1048554" customFormat="false" ht="12.8" hidden="false" customHeight="true" outlineLevel="0" collapsed="false"/>
    <row r="1048555" customFormat="false" ht="12.8" hidden="false" customHeight="true" outlineLevel="0" collapsed="false"/>
    <row r="1048556" customFormat="false" ht="12.8" hidden="false" customHeight="true" outlineLevel="0" collapsed="false"/>
    <row r="1048557" customFormat="false" ht="12.8" hidden="false" customHeight="true" outlineLevel="0" collapsed="false"/>
    <row r="1048558" customFormat="false" ht="12.8" hidden="false" customHeight="true" outlineLevel="0" collapsed="false"/>
    <row r="1048559" customFormat="false" ht="12.8" hidden="false" customHeight="true" outlineLevel="0" collapsed="false"/>
    <row r="1048560" customFormat="false" ht="12.8" hidden="false" customHeight="true" outlineLevel="0" collapsed="false"/>
    <row r="1048561" customFormat="false" ht="12.8" hidden="false" customHeight="true" outlineLevel="0" collapsed="false"/>
    <row r="1048562" customFormat="false" ht="12.8" hidden="false" customHeight="true" outlineLevel="0" collapsed="false"/>
    <row r="1048563" customFormat="false" ht="12.8" hidden="false" customHeight="true" outlineLevel="0" collapsed="false"/>
    <row r="1048564" customFormat="false" ht="12.8" hidden="false" customHeight="true" outlineLevel="0" collapsed="false"/>
    <row r="1048565" customFormat="false" ht="12.8" hidden="false" customHeight="true" outlineLevel="0" collapsed="false"/>
    <row r="1048566" customFormat="false" ht="12.8" hidden="false" customHeight="true" outlineLevel="0" collapsed="false"/>
    <row r="1048567" customFormat="false" ht="12.8" hidden="false" customHeight="true" outlineLevel="0" collapsed="false"/>
    <row r="1048568" customFormat="false" ht="12.8" hidden="false" customHeight="true" outlineLevel="0" collapsed="false"/>
    <row r="1048569" customFormat="false" ht="12.8" hidden="false" customHeight="true" outlineLevel="0" collapsed="false"/>
    <row r="1048570" customFormat="false" ht="12.8" hidden="false" customHeight="true" outlineLevel="0" collapsed="false"/>
    <row r="1048571" customFormat="false" ht="12.8" hidden="false" customHeight="true" outlineLevel="0" collapsed="false"/>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10">
    <mergeCell ref="A1:D6"/>
    <mergeCell ref="A7:D7"/>
    <mergeCell ref="A8:B8"/>
    <mergeCell ref="C8:D8"/>
    <mergeCell ref="A9:B9"/>
    <mergeCell ref="A10:B10"/>
    <mergeCell ref="C10:D10"/>
    <mergeCell ref="A11:B11"/>
    <mergeCell ref="C11:D11"/>
    <mergeCell ref="A28:B28"/>
  </mergeCells>
  <printOptions headings="false" gridLines="false" gridLinesSet="true" horizontalCentered="true" verticalCentered="false"/>
  <pageMargins left="0.590277777777778" right="0.590277777777778" top="0.352083333333333" bottom="0.640277777777778" header="0.511805555555555" footer="0.0833333333333333"/>
  <pageSetup paperSize="9" scale="79" firstPageNumber="1" fitToWidth="1" fitToHeight="1" pageOrder="downThenOver" orientation="portrait" blackAndWhite="false" draft="false" cellComments="none" useFirstPageNumber="true" horizontalDpi="300" verticalDpi="300" copies="1"/>
  <headerFooter differentFirst="false" differentOddEven="false">
    <oddHeader/>
    <oddFooter>&amp;CEngº Civil
Crea nº 126.956-9
Guilherme Silveira de Oliveira&amp;R&amp;"Arial,Normal"&amp;10&amp;P</oddFooter>
  </headerFooter>
  <colBreaks count="1" manualBreakCount="1">
    <brk id="4" man="true" max="65535" min="0"/>
  </colBreaks>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35:H35"/>
  <sheetViews>
    <sheetView showFormulas="false" showGridLines="true" showRowColHeaders="true" showZeros="true" rightToLeft="false" tabSelected="true" showOutlineSymbols="true" defaultGridColor="true" view="pageBreakPreview" topLeftCell="A22" colorId="64" zoomScale="75" zoomScaleNormal="75" zoomScalePageLayoutView="75" workbookViewId="0">
      <selection pane="topLeft" activeCell="A1" activeCellId="0" sqref="A1"/>
    </sheetView>
  </sheetViews>
  <sheetFormatPr defaultRowHeight="14.05" zeroHeight="false" outlineLevelRow="0" outlineLevelCol="0"/>
  <cols>
    <col collapsed="false" customWidth="false" hidden="false" outlineLevel="0" max="6" min="1" style="0" width="11.48"/>
    <col collapsed="false" customWidth="true" hidden="false" outlineLevel="0" max="7" min="7" style="0" width="8.48"/>
    <col collapsed="false" customWidth="false" hidden="false" outlineLevel="0" max="8" min="8" style="0" width="11.48"/>
    <col collapsed="false" customWidth="true" hidden="false" outlineLevel="0" max="1025" min="9" style="0" width="10.82"/>
  </cols>
  <sheetData>
    <row r="35" customFormat="false" ht="17.65" hidden="false" customHeight="true" outlineLevel="0" collapsed="false">
      <c r="A35" s="6" t="s">
        <v>5</v>
      </c>
      <c r="B35" s="6"/>
      <c r="C35" s="6"/>
      <c r="D35" s="6"/>
      <c r="E35" s="6"/>
      <c r="F35" s="6"/>
      <c r="G35" s="6"/>
      <c r="H35" s="6"/>
    </row>
  </sheetData>
  <mergeCells count="1">
    <mergeCell ref="A35:H35"/>
  </mergeCells>
  <printOptions headings="false" gridLines="false" gridLinesSet="true" horizontalCentered="false" verticalCentered="false"/>
  <pageMargins left="0.7875" right="0.538888888888889" top="0.7875" bottom="0.7875" header="0.511805555555555" footer="0.51180555555555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pageSetUpPr fitToPage="false"/>
  </sheetPr>
  <dimension ref="A1:I1048576"/>
  <sheetViews>
    <sheetView showFormulas="false" showGridLines="true" showRowColHeaders="true" showZeros="true" rightToLeft="false" tabSelected="true" showOutlineSymbols="true" defaultGridColor="true" view="pageBreakPreview" topLeftCell="A1" colorId="64" zoomScale="75" zoomScaleNormal="75" zoomScalePageLayoutView="75" workbookViewId="0">
      <selection pane="topLeft" activeCell="D48" activeCellId="0" sqref="D48"/>
    </sheetView>
  </sheetViews>
  <sheetFormatPr defaultRowHeight="15.8" zeroHeight="false" outlineLevelRow="0" outlineLevelCol="0"/>
  <cols>
    <col collapsed="false" customWidth="true" hidden="false" outlineLevel="0" max="1" min="1" style="33" width="11.32"/>
    <col collapsed="false" customWidth="true" hidden="false" outlineLevel="0" max="2" min="2" style="34" width="13.17"/>
    <col collapsed="false" customWidth="true" hidden="false" outlineLevel="0" max="3" min="3" style="35" width="19.84"/>
    <col collapsed="false" customWidth="true" hidden="false" outlineLevel="0" max="4" min="4" style="36" width="93.99"/>
    <col collapsed="false" customWidth="true" hidden="false" outlineLevel="0" max="5" min="5" style="34" width="6.84"/>
    <col collapsed="false" customWidth="false" hidden="false" outlineLevel="0" max="6" min="6" style="37" width="11.48"/>
    <col collapsed="false" customWidth="true" hidden="false" outlineLevel="0" max="7" min="7" style="37" width="14.14"/>
    <col collapsed="false" customWidth="true" hidden="false" outlineLevel="0" max="8" min="8" style="38" width="13.54"/>
    <col collapsed="false" customWidth="false" hidden="false" outlineLevel="0" max="9" min="9" style="39" width="11.48"/>
  </cols>
  <sheetData>
    <row r="1" customFormat="false" ht="15.8" hidden="false" customHeight="false" outlineLevel="0" collapsed="false">
      <c r="A1" s="40"/>
      <c r="B1" s="40"/>
      <c r="C1" s="40"/>
      <c r="D1" s="40"/>
      <c r="E1" s="40"/>
      <c r="F1" s="40"/>
      <c r="G1" s="40"/>
      <c r="H1" s="40"/>
      <c r="I1" s="40"/>
    </row>
    <row r="2" customFormat="false" ht="15.8" hidden="false" customHeight="false" outlineLevel="0" collapsed="false">
      <c r="A2" s="40"/>
      <c r="B2" s="40"/>
      <c r="C2" s="40"/>
      <c r="D2" s="40"/>
      <c r="E2" s="40"/>
      <c r="F2" s="40"/>
      <c r="G2" s="40"/>
      <c r="H2" s="40"/>
      <c r="I2" s="40"/>
    </row>
    <row r="3" customFormat="false" ht="15.8" hidden="false" customHeight="false" outlineLevel="0" collapsed="false">
      <c r="A3" s="40"/>
      <c r="B3" s="40"/>
      <c r="C3" s="40"/>
      <c r="D3" s="40"/>
      <c r="E3" s="40"/>
      <c r="F3" s="40"/>
      <c r="G3" s="40"/>
      <c r="H3" s="40"/>
      <c r="I3" s="40"/>
    </row>
    <row r="4" customFormat="false" ht="15.8" hidden="false" customHeight="false" outlineLevel="0" collapsed="false">
      <c r="A4" s="40"/>
      <c r="B4" s="40"/>
      <c r="C4" s="40"/>
      <c r="D4" s="40"/>
      <c r="E4" s="40"/>
      <c r="F4" s="40"/>
      <c r="G4" s="40"/>
      <c r="H4" s="40"/>
      <c r="I4" s="40"/>
    </row>
    <row r="5" customFormat="false" ht="15.8" hidden="false" customHeight="false" outlineLevel="0" collapsed="false">
      <c r="A5" s="40"/>
      <c r="B5" s="40"/>
      <c r="C5" s="40"/>
      <c r="D5" s="40"/>
      <c r="E5" s="40"/>
      <c r="F5" s="40"/>
      <c r="G5" s="40"/>
      <c r="H5" s="40"/>
      <c r="I5" s="40"/>
    </row>
    <row r="6" customFormat="false" ht="15.8" hidden="false" customHeight="false" outlineLevel="0" collapsed="false">
      <c r="A6" s="40"/>
      <c r="B6" s="40"/>
      <c r="C6" s="40"/>
      <c r="D6" s="40"/>
      <c r="E6" s="40"/>
      <c r="F6" s="40"/>
      <c r="G6" s="40"/>
      <c r="H6" s="40"/>
      <c r="I6" s="40"/>
    </row>
    <row r="7" customFormat="false" ht="19.35" hidden="false" customHeight="true" outlineLevel="0" collapsed="false">
      <c r="A7" s="11" t="s">
        <v>5</v>
      </c>
      <c r="B7" s="11"/>
      <c r="C7" s="11"/>
      <c r="D7" s="11"/>
      <c r="E7" s="11"/>
      <c r="F7" s="11"/>
      <c r="G7" s="11"/>
      <c r="H7" s="11"/>
      <c r="I7" s="11"/>
    </row>
    <row r="8" customFormat="false" ht="15.8" hidden="false" customHeight="false" outlineLevel="0" collapsed="false">
      <c r="A8" s="41" t="str">
        <f aca="false">orcamento_geral!A7</f>
        <v>PREFEITURA MUNICIPAL DE XANXERÊ</v>
      </c>
      <c r="B8" s="41"/>
      <c r="C8" s="41"/>
      <c r="D8" s="41"/>
      <c r="E8" s="41"/>
      <c r="F8" s="42"/>
      <c r="G8" s="42"/>
      <c r="H8" s="42"/>
      <c r="I8" s="42"/>
    </row>
    <row r="9" customFormat="false" ht="15.8" hidden="false" customHeight="true" outlineLevel="0" collapsed="false">
      <c r="A9" s="41" t="str">
        <f aca="false">orcamento_geral!A8</f>
        <v>Obra : CREAS</v>
      </c>
      <c r="B9" s="41"/>
      <c r="C9" s="41"/>
      <c r="D9" s="41"/>
      <c r="E9" s="41"/>
      <c r="F9" s="42" t="s">
        <v>11</v>
      </c>
      <c r="G9" s="42"/>
      <c r="H9" s="42"/>
      <c r="I9" s="43" t="n">
        <f aca="false">orcamento_geral!L8</f>
        <v>0.241</v>
      </c>
    </row>
    <row r="10" customFormat="false" ht="15.8" hidden="false" customHeight="false" outlineLevel="0" collapsed="false">
      <c r="A10" s="41" t="str">
        <f aca="false">orcamento_geral!A9</f>
        <v>RUA MARANHÃO, 259, XANXERÊ-SC</v>
      </c>
      <c r="B10" s="41"/>
      <c r="C10" s="41"/>
      <c r="D10" s="41"/>
      <c r="E10" s="41"/>
      <c r="F10" s="42" t="str">
        <f aca="false">orcamento_geral!D10</f>
        <v>Área Total Construída = 219,58m2</v>
      </c>
      <c r="G10" s="42"/>
      <c r="H10" s="42"/>
      <c r="I10" s="42"/>
    </row>
    <row r="11" customFormat="false" ht="15.8" hidden="false" customHeight="false" outlineLevel="0" collapsed="false">
      <c r="A11" s="44" t="str">
        <f aca="false">orcamento_geral!A10</f>
        <v>Data Base: Janeiro_2022 – NÃO Desonerado</v>
      </c>
      <c r="B11" s="44"/>
      <c r="C11" s="44"/>
      <c r="D11" s="44"/>
      <c r="E11" s="44"/>
      <c r="F11" s="45" t="n">
        <f aca="false">orcamento_geral!F10</f>
        <v>44621</v>
      </c>
      <c r="G11" s="45"/>
      <c r="H11" s="45"/>
      <c r="I11" s="45"/>
    </row>
    <row r="12" customFormat="false" ht="26.5" hidden="false" customHeight="false" outlineLevel="0" collapsed="false">
      <c r="A12" s="17" t="s">
        <v>15</v>
      </c>
      <c r="B12" s="17" t="s">
        <v>33</v>
      </c>
      <c r="C12" s="17" t="s">
        <v>34</v>
      </c>
      <c r="D12" s="46" t="s">
        <v>16</v>
      </c>
      <c r="E12" s="17" t="s">
        <v>35</v>
      </c>
      <c r="F12" s="46" t="s">
        <v>36</v>
      </c>
      <c r="G12" s="46" t="s">
        <v>37</v>
      </c>
      <c r="H12" s="46" t="s">
        <v>38</v>
      </c>
      <c r="I12" s="46" t="s">
        <v>39</v>
      </c>
    </row>
    <row r="13" customFormat="false" ht="27.7" hidden="false" customHeight="false" outlineLevel="0" collapsed="false">
      <c r="A13" s="47" t="s">
        <v>40</v>
      </c>
      <c r="B13" s="48" t="n">
        <v>98561</v>
      </c>
      <c r="C13" s="49" t="str">
        <f aca="false">VLOOKUP(B13,orcamento_geral!B:N,2,0)</f>
        <v>Sinapi / ND_Jan_22</v>
      </c>
      <c r="D13" s="50" t="str">
        <f aca="false">VLOOKUP(B13,orcamento_geral!B:N,3,0)</f>
        <v>Impermeabilização de paredes/teto com argamassa de cimento e areia, com aditivo impermeabilizante, e = 2cm. Af_06/2018</v>
      </c>
      <c r="E13" s="51" t="str">
        <f aca="false">VLOOKUP(B13,orcamento_geral!B:N,4,0)</f>
        <v>m2</v>
      </c>
      <c r="F13" s="52" t="n">
        <f aca="false">SUMIFS(orcamento_geral!G:G,orcamento_geral!B:B,B13)</f>
        <v>573.28</v>
      </c>
      <c r="G13" s="52" t="n">
        <f aca="false">VLOOKUP(B13,orcamento_geral!B:N,7,0)</f>
        <v>41.91</v>
      </c>
      <c r="H13" s="53" t="n">
        <f aca="false">SUMIFS(orcamento_geral!J:J,orcamento_geral!B:B,B13)</f>
        <v>29816.29</v>
      </c>
      <c r="I13" s="54" t="n">
        <f aca="false">H13/$H$93</f>
        <v>0.111022602203585</v>
      </c>
    </row>
    <row r="14" customFormat="false" ht="27.7" hidden="false" customHeight="false" outlineLevel="0" collapsed="false">
      <c r="A14" s="47" t="s">
        <v>41</v>
      </c>
      <c r="B14" s="48" t="n">
        <v>98546</v>
      </c>
      <c r="C14" s="49" t="str">
        <f aca="false">VLOOKUP(B14,orcamento_geral!B:N,2,0)</f>
        <v>Sinapi / ND_Jan_22</v>
      </c>
      <c r="D14" s="50" t="str">
        <f aca="false">VLOOKUP(B14,orcamento_geral!B:N,3,0)</f>
        <v>Impermeabilização de superfície com manta asfáltica, uma camada, inclusive aplicação de primer asfáltico, e=3mm. Af_06/2018</v>
      </c>
      <c r="E14" s="51" t="str">
        <f aca="false">VLOOKUP(B14,orcamento_geral!B:N,4,0)</f>
        <v>m2</v>
      </c>
      <c r="F14" s="52" t="n">
        <f aca="false">SUMIFS(orcamento_geral!G:G,orcamento_geral!B:B,B14)</f>
        <v>231.58</v>
      </c>
      <c r="G14" s="52" t="n">
        <f aca="false">VLOOKUP(B14,orcamento_geral!B:N,7,0)</f>
        <v>95.9</v>
      </c>
      <c r="H14" s="53" t="n">
        <f aca="false">SUMIFS(orcamento_geral!J:J,orcamento_geral!B:B,B14)</f>
        <v>27560.34</v>
      </c>
      <c r="I14" s="54" t="n">
        <f aca="false">H14/$H$93</f>
        <v>0.102622447810092</v>
      </c>
    </row>
    <row r="15" customFormat="false" ht="27.7" hidden="false" customHeight="false" outlineLevel="0" collapsed="false">
      <c r="A15" s="47" t="s">
        <v>42</v>
      </c>
      <c r="B15" s="48" t="n">
        <v>87255</v>
      </c>
      <c r="C15" s="49" t="str">
        <f aca="false">VLOOKUP(B15,orcamento_geral!B:N,2,0)</f>
        <v>Sinapi / ND_Jan_22</v>
      </c>
      <c r="D15" s="50" t="str">
        <f aca="false">VLOOKUP(B15,orcamento_geral!B:N,3,0)</f>
        <v>Revestimento cerâmico para piso com placas tipo esmaltada extra de dimensões 60x60 cm aplicada em ambientes de área menor que 5 m2. Af_06/2014</v>
      </c>
      <c r="E15" s="51" t="str">
        <f aca="false">VLOOKUP(B15,orcamento_geral!B:N,4,0)</f>
        <v>m2</v>
      </c>
      <c r="F15" s="52" t="n">
        <f aca="false">SUMIFS(orcamento_geral!G:G,orcamento_geral!B:B,B15)</f>
        <v>186.83</v>
      </c>
      <c r="G15" s="52" t="n">
        <f aca="false">VLOOKUP(B15,orcamento_geral!B:N,7,0)</f>
        <v>97.9</v>
      </c>
      <c r="H15" s="53" t="n">
        <f aca="false">SUMIFS(orcamento_geral!J:J,orcamento_geral!B:B,B15)</f>
        <v>22697.98</v>
      </c>
      <c r="I15" s="54" t="n">
        <f aca="false">H15/$H$93</f>
        <v>0.0845171818614902</v>
      </c>
    </row>
    <row r="16" customFormat="false" ht="16.35" hidden="false" customHeight="false" outlineLevel="0" collapsed="false">
      <c r="A16" s="47" t="s">
        <v>43</v>
      </c>
      <c r="B16" s="48" t="n">
        <v>88489</v>
      </c>
      <c r="C16" s="49" t="str">
        <f aca="false">VLOOKUP(B16,orcamento_geral!B:N,2,0)</f>
        <v>Sinapi / ND_Jan_22</v>
      </c>
      <c r="D16" s="50" t="s">
        <v>44</v>
      </c>
      <c r="E16" s="51" t="str">
        <f aca="false">VLOOKUP(B16,orcamento_geral!B:N,4,0)</f>
        <v>m2</v>
      </c>
      <c r="F16" s="52" t="n">
        <f aca="false">SUMIFS(orcamento_geral!G:G,orcamento_geral!B:B,B16)</f>
        <v>856.65</v>
      </c>
      <c r="G16" s="52" t="n">
        <f aca="false">VLOOKUP(B16,orcamento_geral!B:N,7,0)</f>
        <v>13.9</v>
      </c>
      <c r="H16" s="53" t="n">
        <f aca="false">SUMIFS(orcamento_geral!J:J,orcamento_geral!B:B,B16)</f>
        <v>14777.21</v>
      </c>
      <c r="I16" s="54" t="n">
        <f aca="false">H16/$H$93</f>
        <v>0.0550237573993558</v>
      </c>
    </row>
    <row r="17" customFormat="false" ht="27.7" hidden="false" customHeight="false" outlineLevel="0" collapsed="false">
      <c r="A17" s="47" t="s">
        <v>45</v>
      </c>
      <c r="B17" s="55" t="n">
        <v>98560</v>
      </c>
      <c r="C17" s="49" t="str">
        <f aca="false">VLOOKUP(B17,orcamento_geral!B:N,2,0)</f>
        <v>Sinapi / ND_Jan_22</v>
      </c>
      <c r="D17" s="50" t="str">
        <f aca="false">VLOOKUP(B17,orcamento_geral!B:N,3,0)</f>
        <v>Impermeabilização de piso com argamassa de cimento e areia, com aditivo impermeabilizante, e = 2cm. Af_06/2018</v>
      </c>
      <c r="E17" s="51" t="str">
        <f aca="false">VLOOKUP(B17,orcamento_geral!B:N,4,0)</f>
        <v>m2</v>
      </c>
      <c r="F17" s="52" t="n">
        <f aca="false">SUMIFS(orcamento_geral!G:G,orcamento_geral!B:B,B17)</f>
        <v>231.58</v>
      </c>
      <c r="G17" s="52" t="n">
        <f aca="false">VLOOKUP(B17,orcamento_geral!B:N,7,0)</f>
        <v>47.66</v>
      </c>
      <c r="H17" s="53" t="n">
        <f aca="false">SUMIFS(orcamento_geral!J:J,orcamento_geral!B:B,B17)</f>
        <v>13697.96</v>
      </c>
      <c r="I17" s="54" t="n">
        <f aca="false">H17/$H$93</f>
        <v>0.0510051104305942</v>
      </c>
    </row>
    <row r="18" customFormat="false" ht="39.15" hidden="false" customHeight="false" outlineLevel="0" collapsed="false">
      <c r="A18" s="47" t="s">
        <v>46</v>
      </c>
      <c r="B18" s="48" t="n">
        <v>7208</v>
      </c>
      <c r="C18" s="49" t="str">
        <f aca="false">VLOOKUP(B18,orcamento_geral!B:N,2,0)</f>
        <v>CPU</v>
      </c>
      <c r="D18" s="50" t="str">
        <f aca="false">VLOOKUP(B18,orcamento_geral!B:N,3,0)</f>
        <v>Administração local (custos de mobilização, desmobilização, limpeza permanente de obra, equipamentos de segurança coletiva, treinamentos, ensaios técnicos e demais custos para operação e manutenção de obra) – CREAS – Xanxerê/SC</v>
      </c>
      <c r="E18" s="51" t="str">
        <f aca="false">VLOOKUP(B18,orcamento_geral!B:N,4,0)</f>
        <v>un</v>
      </c>
      <c r="F18" s="52" t="n">
        <f aca="false">SUMIFS(orcamento_geral!G:G,orcamento_geral!B:B,B18)</f>
        <v>1</v>
      </c>
      <c r="G18" s="52" t="n">
        <f aca="false">VLOOKUP(B18,orcamento_geral!B:N,7,0)</f>
        <v>10386.06</v>
      </c>
      <c r="H18" s="53" t="n">
        <f aca="false">SUMIFS(orcamento_geral!J:J,orcamento_geral!B:B,B18)</f>
        <v>12889.1</v>
      </c>
      <c r="I18" s="54" t="n">
        <f aca="false">H18/$H$93</f>
        <v>0.0479932755571612</v>
      </c>
    </row>
    <row r="19" customFormat="false" ht="39.15" hidden="false" customHeight="false" outlineLevel="0" collapsed="false">
      <c r="A19" s="47" t="s">
        <v>47</v>
      </c>
      <c r="B19" s="48" t="n">
        <v>6312</v>
      </c>
      <c r="C19" s="49" t="str">
        <f aca="false">VLOOKUP(B19,orcamento_geral!B:N,2,0)</f>
        <v>CPU</v>
      </c>
      <c r="D19" s="50" t="str">
        <f aca="false">VLOOKUP(B19,orcamento_geral!B:N,3,0)</f>
        <v>Bloco intertravado de concreto (paver) do tipo drenante, na cor natural, com espessura de 8cm, resistência de 30MPA e taxa de permeabilidade acima de 90%. As peças deverão ter formato retangular nas dimensões de 10.5 x 21 x 8 cm, em base drenante.</v>
      </c>
      <c r="E19" s="51" t="str">
        <f aca="false">VLOOKUP(B19,orcamento_geral!B:N,4,0)</f>
        <v>m2</v>
      </c>
      <c r="F19" s="52" t="n">
        <f aca="false">SUMIFS(orcamento_geral!G:G,orcamento_geral!B:B,B19)</f>
        <v>119.46</v>
      </c>
      <c r="G19" s="52" t="n">
        <f aca="false">VLOOKUP(B19,orcamento_geral!B:N,7,0)</f>
        <v>83.96</v>
      </c>
      <c r="H19" s="53" t="n">
        <f aca="false">SUMIFS(orcamento_geral!J:J,orcamento_geral!B:B,B19)</f>
        <v>12446.54</v>
      </c>
      <c r="I19" s="54" t="n">
        <f aca="false">H19/$H$93</f>
        <v>0.0463453789599917</v>
      </c>
    </row>
    <row r="20" customFormat="false" ht="27.7" hidden="false" customHeight="false" outlineLevel="0" collapsed="false">
      <c r="A20" s="47" t="s">
        <v>48</v>
      </c>
      <c r="B20" s="48" t="n">
        <v>94207</v>
      </c>
      <c r="C20" s="49" t="str">
        <f aca="false">VLOOKUP(B20,orcamento_geral!B:N,2,0)</f>
        <v>Sinapi / ND_Jan_22</v>
      </c>
      <c r="D20" s="50" t="str">
        <f aca="false">VLOOKUP(B20,orcamento_geral!B:N,3,0)</f>
        <v>Telhamento com telha ondulada de fibrocimento e = 6 mm, com recobrimento lateral de 1/4 de onda para telhado com inclinação maior que 10°, com até 2 águas, incluso içamento. Af_07/2019</v>
      </c>
      <c r="E20" s="51" t="str">
        <f aca="false">VLOOKUP(B20,orcamento_geral!B:N,4,0)</f>
        <v>m2</v>
      </c>
      <c r="F20" s="52" t="n">
        <f aca="false">SUMIFS(orcamento_geral!G:G,orcamento_geral!B:B,B20)</f>
        <v>167.35</v>
      </c>
      <c r="G20" s="52" t="n">
        <f aca="false">VLOOKUP(B20,orcamento_geral!B:N,7,0)</f>
        <v>46.39</v>
      </c>
      <c r="H20" s="53" t="n">
        <f aca="false">SUMIFS(orcamento_geral!J:J,orcamento_geral!B:B,B20)</f>
        <v>9634.34</v>
      </c>
      <c r="I20" s="54" t="n">
        <f aca="false">H20/$H$93</f>
        <v>0.0358739969766221</v>
      </c>
    </row>
    <row r="21" customFormat="false" ht="16.35" hidden="false" customHeight="false" outlineLevel="0" collapsed="false">
      <c r="A21" s="47" t="s">
        <v>49</v>
      </c>
      <c r="B21" s="48" t="n">
        <v>2647</v>
      </c>
      <c r="C21" s="49" t="str">
        <f aca="false">VLOOKUP(B21,orcamento_geral!B:N,2,0)</f>
        <v>CPU</v>
      </c>
      <c r="D21" s="50" t="str">
        <f aca="false">VLOOKUP(B21,orcamento_geral!B:N,3,0)</f>
        <v>Raspagem e lixamento para remoção de pintura de pintura em alvenaria</v>
      </c>
      <c r="E21" s="51" t="str">
        <f aca="false">VLOOKUP(B21,orcamento_geral!B:N,4,0)</f>
        <v>m2</v>
      </c>
      <c r="F21" s="52" t="n">
        <f aca="false">SUMIFS(orcamento_geral!G:G,orcamento_geral!B:B,B21)</f>
        <v>760.11</v>
      </c>
      <c r="G21" s="52" t="n">
        <f aca="false">VLOOKUP(B21,orcamento_geral!B:N,7,0)</f>
        <v>10.05</v>
      </c>
      <c r="H21" s="53" t="n">
        <f aca="false">SUMIFS(orcamento_geral!J:J,orcamento_geral!B:B,B21)</f>
        <v>9478.57</v>
      </c>
      <c r="I21" s="54" t="n">
        <f aca="false">H21/$H$93</f>
        <v>0.0352939787803525</v>
      </c>
    </row>
    <row r="22" customFormat="false" ht="16.35" hidden="false" customHeight="false" outlineLevel="0" collapsed="false">
      <c r="A22" s="47" t="s">
        <v>50</v>
      </c>
      <c r="B22" s="48" t="n">
        <v>855</v>
      </c>
      <c r="C22" s="49" t="str">
        <f aca="false">VLOOKUP(B22,orcamento_geral!B:N,2,0)</f>
        <v>CPU</v>
      </c>
      <c r="D22" s="50" t="str">
        <f aca="false">VLOOKUP(B22,orcamento_geral!B:N,3,0)</f>
        <v>Pingadeira de Concreto</v>
      </c>
      <c r="E22" s="51" t="str">
        <f aca="false">VLOOKUP(B22,orcamento_geral!B:N,4,0)</f>
        <v>m</v>
      </c>
      <c r="F22" s="52" t="n">
        <f aca="false">SUMIFS(orcamento_geral!G:G,orcamento_geral!B:B,B22)</f>
        <v>90.61</v>
      </c>
      <c r="G22" s="52" t="n">
        <f aca="false">VLOOKUP(B22,orcamento_geral!B:N,7,0)</f>
        <v>83.36</v>
      </c>
      <c r="H22" s="53" t="n">
        <f aca="false">SUMIFS(orcamento_geral!J:J,orcamento_geral!B:B,B22)</f>
        <v>9373.6</v>
      </c>
      <c r="I22" s="54" t="n">
        <f aca="false">H22/$H$93</f>
        <v>0.0349031171891448</v>
      </c>
    </row>
    <row r="23" customFormat="false" ht="16.35" hidden="false" customHeight="false" outlineLevel="0" collapsed="false">
      <c r="A23" s="47" t="s">
        <v>51</v>
      </c>
      <c r="B23" s="48" t="n">
        <v>97633</v>
      </c>
      <c r="C23" s="49" t="str">
        <f aca="false">VLOOKUP(B23,orcamento_geral!B:N,2,0)</f>
        <v>Sinapi / ND_Jan_22</v>
      </c>
      <c r="D23" s="50" t="str">
        <f aca="false">VLOOKUP(B23,orcamento_geral!B:N,3,0)</f>
        <v>Demolição de revestimento cerâmico, de forma manual, sem reaproveitamento. Piso e parede</v>
      </c>
      <c r="E23" s="51" t="str">
        <f aca="false">VLOOKUP(B23,orcamento_geral!B:N,4,0)</f>
        <v>m2</v>
      </c>
      <c r="F23" s="52" t="n">
        <f aca="false">SUMIFS(orcamento_geral!G:G,orcamento_geral!B:B,B23)</f>
        <v>302.21</v>
      </c>
      <c r="G23" s="52" t="n">
        <f aca="false">VLOOKUP(B23,orcamento_geral!B:N,7,0)</f>
        <v>21.63</v>
      </c>
      <c r="H23" s="53" t="n">
        <f aca="false">SUMIFS(orcamento_geral!J:J,orcamento_geral!B:B,B23)</f>
        <v>8111.32</v>
      </c>
      <c r="I23" s="54" t="n">
        <f aca="false">H23/$H$93</f>
        <v>0.0302029479088775</v>
      </c>
    </row>
    <row r="24" customFormat="false" ht="16.35" hidden="false" customHeight="false" outlineLevel="0" collapsed="false">
      <c r="A24" s="47" t="s">
        <v>52</v>
      </c>
      <c r="B24" s="48" t="n">
        <v>88472</v>
      </c>
      <c r="C24" s="49" t="str">
        <f aca="false">VLOOKUP(B24,orcamento_geral!B:N,2,0)</f>
        <v>Sinapi / ND_Jan_22</v>
      </c>
      <c r="D24" s="50" t="str">
        <f aca="false">VLOOKUP(B24,orcamento_geral!B:N,3,0)</f>
        <v>Contrapiso com argamassa autonivelante, aplicado sobre laje, não aderido, espessura 5cm. Af_07/2021</v>
      </c>
      <c r="E24" s="51" t="str">
        <f aca="false">VLOOKUP(B24,orcamento_geral!B:N,4,0)</f>
        <v>m2</v>
      </c>
      <c r="F24" s="52" t="n">
        <f aca="false">SUMIFS(orcamento_geral!G:G,orcamento_geral!B:B,B24)</f>
        <v>186.83</v>
      </c>
      <c r="G24" s="52" t="n">
        <f aca="false">VLOOKUP(B24,orcamento_geral!B:N,7,0)</f>
        <v>31.94</v>
      </c>
      <c r="H24" s="53" t="n">
        <f aca="false">SUMIFS(orcamento_geral!J:J,orcamento_geral!B:B,B24)</f>
        <v>7405.94</v>
      </c>
      <c r="I24" s="54" t="n">
        <f aca="false">H24/$H$93</f>
        <v>0.0275764265293777</v>
      </c>
    </row>
    <row r="25" customFormat="false" ht="16.35" hidden="false" customHeight="false" outlineLevel="0" collapsed="false">
      <c r="A25" s="47" t="s">
        <v>53</v>
      </c>
      <c r="B25" s="48" t="n">
        <v>2361</v>
      </c>
      <c r="C25" s="49" t="str">
        <f aca="false">VLOOKUP(B25,orcamento_geral!B:N,2,0)</f>
        <v>CPU</v>
      </c>
      <c r="D25" s="50" t="str">
        <f aca="false">VLOOKUP(B25,orcamento_geral!B:N,3,0)</f>
        <v>Zoysia Japonica Grama Esmeralda</v>
      </c>
      <c r="E25" s="51" t="str">
        <f aca="false">VLOOKUP(B25,orcamento_geral!B:N,4,0)</f>
        <v>m2</v>
      </c>
      <c r="F25" s="52" t="n">
        <f aca="false">SUMIFS(orcamento_geral!G:G,orcamento_geral!B:B,B25)</f>
        <v>312</v>
      </c>
      <c r="G25" s="52" t="n">
        <f aca="false">VLOOKUP(B25,orcamento_geral!B:N,7,0)</f>
        <v>17.5</v>
      </c>
      <c r="H25" s="53" t="n">
        <f aca="false">SUMIFS(orcamento_geral!J:J,orcamento_geral!B:B,B25)</f>
        <v>6776.64</v>
      </c>
      <c r="I25" s="54" t="n">
        <f aca="false">H25/$H$93</f>
        <v>0.0252331932308447</v>
      </c>
    </row>
    <row r="26" customFormat="false" ht="16.35" hidden="false" customHeight="false" outlineLevel="0" collapsed="false">
      <c r="A26" s="47" t="s">
        <v>54</v>
      </c>
      <c r="B26" s="48" t="n">
        <v>101094</v>
      </c>
      <c r="C26" s="49" t="str">
        <f aca="false">VLOOKUP(B26,orcamento_geral!B:N,2,0)</f>
        <v>Sinapi / ND_Jan_22</v>
      </c>
      <c r="D26" s="50" t="str">
        <f aca="false">VLOOKUP(B26,orcamento_geral!B:N,3,0)</f>
        <v>Piso podotátil, direcional ou alerta, assentado sobre argamassa. Af_05/2020</v>
      </c>
      <c r="E26" s="51" t="str">
        <f aca="false">VLOOKUP(B26,orcamento_geral!B:N,4,0)</f>
        <v>m</v>
      </c>
      <c r="F26" s="52" t="n">
        <f aca="false">SUMIFS(orcamento_geral!G:G,orcamento_geral!B:B,B26)</f>
        <v>26.25</v>
      </c>
      <c r="G26" s="52" t="n">
        <f aca="false">VLOOKUP(B26,orcamento_geral!B:N,7,0)</f>
        <v>164.19</v>
      </c>
      <c r="H26" s="53" t="n">
        <f aca="false">SUMIFS(orcamento_geral!J:J,orcamento_geral!B:B,B26)</f>
        <v>5348.7</v>
      </c>
      <c r="I26" s="54" t="n">
        <f aca="false">H26/$H$93</f>
        <v>0.0199161797932042</v>
      </c>
    </row>
    <row r="27" customFormat="false" ht="39.15" hidden="false" customHeight="false" outlineLevel="0" collapsed="false">
      <c r="A27" s="47" t="s">
        <v>55</v>
      </c>
      <c r="B27" s="48" t="n">
        <v>92566</v>
      </c>
      <c r="C27" s="49" t="str">
        <f aca="false">VLOOKUP(B27,orcamento_geral!B:N,2,0)</f>
        <v>Sinapi / ND_Jan_22</v>
      </c>
      <c r="D27" s="50" t="str">
        <f aca="false">VLOOKUP(B27,orcamento_geral!B:N,3,0)</f>
        <v>Fabricação e instalação de estrutura pontaletada de madeira não aparelhada para telhados com até 2 águas e para telha ondulada de fibrocimento, metálica, plástica ou termoacústica, incluso transporte vertical. Af_12/2015</v>
      </c>
      <c r="E27" s="51" t="str">
        <f aca="false">VLOOKUP(B27,orcamento_geral!B:N,4,0)</f>
        <v>m2</v>
      </c>
      <c r="F27" s="52" t="n">
        <f aca="false">SUMIFS(orcamento_geral!G:G,orcamento_geral!B:B,B27)</f>
        <v>167.35</v>
      </c>
      <c r="G27" s="52" t="n">
        <f aca="false">VLOOKUP(B27,orcamento_geral!B:N,7,0)</f>
        <v>22.78</v>
      </c>
      <c r="H27" s="53" t="n">
        <f aca="false">SUMIFS(orcamento_geral!J:J,orcamento_geral!B:B,B27)</f>
        <v>4730.98</v>
      </c>
      <c r="I27" s="54" t="n">
        <f aca="false">H27/$H$93</f>
        <v>0.0176160652640928</v>
      </c>
    </row>
    <row r="28" customFormat="false" ht="27.7" hidden="false" customHeight="false" outlineLevel="0" collapsed="false">
      <c r="A28" s="47" t="s">
        <v>56</v>
      </c>
      <c r="B28" s="48" t="n">
        <v>87529</v>
      </c>
      <c r="C28" s="49" t="str">
        <f aca="false">VLOOKUP(B28,orcamento_geral!B:N,2,0)</f>
        <v>Sinapi / ND_Jan_22</v>
      </c>
      <c r="D28" s="50" t="str">
        <f aca="false">VLOOKUP(B28,orcamento_geral!B:N,3,0)</f>
        <v>Massa única, para recebimento de pintura, em argamassa traço 1:2:8, preparo mecânico com betoneira 400l, aplicada manualmente em faces internas de paredes, espessura de 20mm, com execução de taliscas.</v>
      </c>
      <c r="E28" s="51" t="str">
        <f aca="false">VLOOKUP(B28,orcamento_geral!B:N,4,0)</f>
        <v>m2</v>
      </c>
      <c r="F28" s="52" t="n">
        <f aca="false">SUMIFS(orcamento_geral!G:G,orcamento_geral!B:B,B28)</f>
        <v>108.4</v>
      </c>
      <c r="G28" s="52" t="n">
        <f aca="false">VLOOKUP(B28,orcamento_geral!B:N,7,0)</f>
        <v>33.52</v>
      </c>
      <c r="H28" s="53" t="n">
        <f aca="false">SUMIFS(orcamento_geral!J:J,orcamento_geral!B:B,B28)</f>
        <v>4509.44</v>
      </c>
      <c r="I28" s="54" t="n">
        <f aca="false">H28/$H$93</f>
        <v>0.0167911488411514</v>
      </c>
    </row>
    <row r="29" customFormat="false" ht="27.7" hidden="false" customHeight="false" outlineLevel="0" collapsed="false">
      <c r="A29" s="47" t="s">
        <v>57</v>
      </c>
      <c r="B29" s="48" t="n">
        <v>87871</v>
      </c>
      <c r="C29" s="49" t="str">
        <f aca="false">VLOOKUP(B29,orcamento_geral!B:N,2,0)</f>
        <v>Sinapi / ND_Jan_22</v>
      </c>
      <c r="D29" s="50" t="str">
        <f aca="false">VLOOKUP(B29,orcamento_geral!B:N,3,0)</f>
        <v>Chapisco aplicado somente em estruturas de concreto em alvenarias internas, com desempenadeira dentada. Argamassa industrializada com preparo manual. Af_06/2014</v>
      </c>
      <c r="E29" s="51" t="str">
        <f aca="false">VLOOKUP(B29,orcamento_geral!B:N,4,0)</f>
        <v>m2</v>
      </c>
      <c r="F29" s="52" t="n">
        <f aca="false">SUMIFS(orcamento_geral!G:G,orcamento_geral!B:B,B29)</f>
        <v>295.53</v>
      </c>
      <c r="G29" s="52" t="n">
        <f aca="false">VLOOKUP(B29,orcamento_geral!B:N,7,0)</f>
        <v>12.19</v>
      </c>
      <c r="H29" s="53" t="n">
        <f aca="false">SUMIFS(orcamento_geral!J:J,orcamento_geral!B:B,B29)</f>
        <v>4471.37</v>
      </c>
      <c r="I29" s="54" t="n">
        <f aca="false">H29/$H$93</f>
        <v>0.0166493930940115</v>
      </c>
    </row>
    <row r="30" customFormat="false" ht="16.35" hidden="false" customHeight="false" outlineLevel="0" collapsed="false">
      <c r="A30" s="47" t="s">
        <v>58</v>
      </c>
      <c r="B30" s="48" t="n">
        <v>102234</v>
      </c>
      <c r="C30" s="49" t="str">
        <f aca="false">VLOOKUP(B30,orcamento_geral!B:N,2,0)</f>
        <v>Sinapi / ND_Jan_22</v>
      </c>
      <c r="D30" s="50" t="str">
        <f aca="false">VLOOKUP(B30,orcamento_geral!B:N,3,0)</f>
        <v>Pintura imunizante para madeira, 2 demãos. Af_01/2021</v>
      </c>
      <c r="E30" s="51" t="str">
        <f aca="false">VLOOKUP(B30,orcamento_geral!B:N,4,0)</f>
        <v>m2</v>
      </c>
      <c r="F30" s="52" t="n">
        <f aca="false">SUMIFS(orcamento_geral!G:G,orcamento_geral!B:B,B30)</f>
        <v>167.35</v>
      </c>
      <c r="G30" s="52" t="n">
        <f aca="false">VLOOKUP(B30,orcamento_geral!B:N,7,0)</f>
        <v>21.01</v>
      </c>
      <c r="H30" s="53" t="n">
        <f aca="false">SUMIFS(orcamento_geral!J:J,orcamento_geral!B:B,B30)</f>
        <v>4362.81</v>
      </c>
      <c r="I30" s="54" t="n">
        <f aca="false">H30/$H$93</f>
        <v>0.0162451639395721</v>
      </c>
    </row>
    <row r="31" customFormat="false" ht="27.7" hidden="false" customHeight="false" outlineLevel="0" collapsed="false">
      <c r="A31" s="47" t="s">
        <v>59</v>
      </c>
      <c r="B31" s="56" t="n">
        <v>96624</v>
      </c>
      <c r="C31" s="49" t="str">
        <f aca="false">VLOOKUP(B31,orcamento_geral!B:N,2,0)</f>
        <v>Sinapi / ND_Jan_22</v>
      </c>
      <c r="D31" s="50" t="str">
        <f aca="false">VLOOKUP(B31,orcamento_geral!B:N,3,0)</f>
        <v>Lastro com material granular (pedra britada n.2), aplicado em pisos ou lajes sobre solo, espessura de *10 cm*. Af_08/2017</v>
      </c>
      <c r="E31" s="51" t="str">
        <f aca="false">VLOOKUP(B31,orcamento_geral!B:N,4,0)</f>
        <v>m3</v>
      </c>
      <c r="F31" s="52" t="n">
        <f aca="false">SUMIFS(orcamento_geral!G:G,orcamento_geral!B:B,B31)</f>
        <v>26.2</v>
      </c>
      <c r="G31" s="52" t="n">
        <f aca="false">VLOOKUP(B31,orcamento_geral!B:N,7,0)</f>
        <v>128.23</v>
      </c>
      <c r="H31" s="53" t="n">
        <f aca="false">SUMIFS(orcamento_geral!J:J,orcamento_geral!B:B,B31)</f>
        <v>4169.21</v>
      </c>
      <c r="I31" s="54" t="n">
        <f aca="false">H31/$H$93</f>
        <v>0.0155242836494148</v>
      </c>
    </row>
    <row r="32" customFormat="false" ht="27.7" hidden="false" customHeight="false" outlineLevel="0" collapsed="false">
      <c r="A32" s="47" t="s">
        <v>60</v>
      </c>
      <c r="B32" s="57" t="n">
        <v>6303</v>
      </c>
      <c r="C32" s="49" t="str">
        <f aca="false">VLOOKUP(B32,orcamento_geral!B:N,2,0)</f>
        <v>CPU</v>
      </c>
      <c r="D32" s="50" t="str">
        <f aca="false">VLOOKUP(B32,orcamento_geral!B:N,3,0)</f>
        <v>P08 (90 x 210) Porta de giro abertura  c/ 1 folha em madeira sólida  placa pcd / puxador horiz. E chapa de inox inferior h=40cm, completa – Pcd</v>
      </c>
      <c r="E32" s="51" t="str">
        <f aca="false">VLOOKUP(B32,orcamento_geral!B:N,4,0)</f>
        <v>UN</v>
      </c>
      <c r="F32" s="52" t="n">
        <f aca="false">SUMIFS(orcamento_geral!G:G,orcamento_geral!B:B,B32)</f>
        <v>2</v>
      </c>
      <c r="G32" s="52" t="n">
        <f aca="false">VLOOKUP(B32,orcamento_geral!B:N,7,0)</f>
        <v>1547.39</v>
      </c>
      <c r="H32" s="53" t="n">
        <f aca="false">SUMIFS(orcamento_geral!J:J,orcamento_geral!B:B,B32)</f>
        <v>3840.62</v>
      </c>
      <c r="I32" s="54" t="n">
        <f aca="false">H32/$H$93</f>
        <v>0.0143007606404128</v>
      </c>
    </row>
    <row r="33" customFormat="false" ht="16.35" hidden="false" customHeight="false" outlineLevel="0" collapsed="false">
      <c r="A33" s="47" t="s">
        <v>61</v>
      </c>
      <c r="B33" s="48" t="n">
        <v>853</v>
      </c>
      <c r="C33" s="49" t="str">
        <f aca="false">VLOOKUP(B33,orcamento_geral!B:N,2,0)</f>
        <v>CPU</v>
      </c>
      <c r="D33" s="50" t="str">
        <f aca="false">VLOOKUP(B33,orcamento_geral!B:N,3,0)</f>
        <v>Rufo de alumínio</v>
      </c>
      <c r="E33" s="51" t="str">
        <f aca="false">VLOOKUP(B33,orcamento_geral!B:N,4,0)</f>
        <v>m</v>
      </c>
      <c r="F33" s="52" t="n">
        <f aca="false">SUMIFS(orcamento_geral!G:G,orcamento_geral!B:B,B33)</f>
        <v>97.95</v>
      </c>
      <c r="G33" s="52" t="n">
        <f aca="false">VLOOKUP(B33,orcamento_geral!B:N,7,0)</f>
        <v>31.48</v>
      </c>
      <c r="H33" s="53" t="n">
        <f aca="false">SUMIFS(orcamento_geral!J:J,orcamento_geral!B:B,B33)</f>
        <v>3826.91</v>
      </c>
      <c r="I33" s="54" t="n">
        <f aca="false">H33/$H$93</f>
        <v>0.0142497106983774</v>
      </c>
    </row>
    <row r="34" customFormat="false" ht="16.35" hidden="false" customHeight="false" outlineLevel="0" collapsed="false">
      <c r="A34" s="47" t="s">
        <v>62</v>
      </c>
      <c r="B34" s="48" t="n">
        <v>98458</v>
      </c>
      <c r="C34" s="49" t="str">
        <f aca="false">VLOOKUP(B34,orcamento_geral!B:N,2,0)</f>
        <v>Sinapi / ND_Jan_22</v>
      </c>
      <c r="D34" s="50" t="str">
        <f aca="false">VLOOKUP(B34,orcamento_geral!B:N,3,0)</f>
        <v>Tapume com compensado de madeira. Af_05/2018</v>
      </c>
      <c r="E34" s="51" t="str">
        <f aca="false">VLOOKUP(B34,orcamento_geral!B:N,4,0)</f>
        <v>m2</v>
      </c>
      <c r="F34" s="52" t="n">
        <f aca="false">SUMIFS(orcamento_geral!G:G,orcamento_geral!B:B,B34)</f>
        <v>20</v>
      </c>
      <c r="G34" s="52" t="n">
        <f aca="false">VLOOKUP(B34,orcamento_geral!B:N,7,0)</f>
        <v>151.71</v>
      </c>
      <c r="H34" s="53" t="n">
        <f aca="false">SUMIFS(orcamento_geral!J:J,orcamento_geral!B:B,B34)</f>
        <v>3765.4</v>
      </c>
      <c r="I34" s="54" t="n">
        <f aca="false">H34/$H$93</f>
        <v>0.0140206748169333</v>
      </c>
    </row>
    <row r="35" customFormat="false" ht="19.85" hidden="false" customHeight="false" outlineLevel="0" collapsed="false">
      <c r="A35" s="47" t="s">
        <v>63</v>
      </c>
      <c r="B35" s="55" t="n">
        <v>88488</v>
      </c>
      <c r="C35" s="49" t="str">
        <f aca="false">VLOOKUP(B35,orcamento_geral!B:N,2,0)</f>
        <v>Sinapi / ND_Jan_22</v>
      </c>
      <c r="D35" s="50" t="s">
        <v>64</v>
      </c>
      <c r="E35" s="51" t="str">
        <f aca="false">VLOOKUP(B35,orcamento_geral!B:N,4,0)</f>
        <v>m2</v>
      </c>
      <c r="F35" s="52" t="n">
        <f aca="false">SUMIFS(orcamento_geral!G:G,orcamento_geral!B:B,B35)</f>
        <v>186.83</v>
      </c>
      <c r="G35" s="52" t="n">
        <f aca="false">VLOOKUP(B35,orcamento_geral!B:N,7,0)</f>
        <v>15.87</v>
      </c>
      <c r="H35" s="53" t="n">
        <f aca="false">SUMIFS(orcamento_geral!J:J,orcamento_geral!B:B,B35)</f>
        <v>3678.68</v>
      </c>
      <c r="I35" s="54" t="n">
        <f aca="false">H35/$H$93</f>
        <v>0.0136977681084496</v>
      </c>
    </row>
    <row r="36" customFormat="false" ht="16.35" hidden="false" customHeight="false" outlineLevel="0" collapsed="false">
      <c r="A36" s="47" t="s">
        <v>65</v>
      </c>
      <c r="B36" s="48" t="n">
        <v>5710</v>
      </c>
      <c r="C36" s="49" t="str">
        <f aca="false">VLOOKUP(B36,orcamento_geral!B:N,2,0)</f>
        <v>CPU</v>
      </c>
      <c r="D36" s="50" t="str">
        <f aca="false">VLOOKUP(B36,orcamento_geral!B:N,3,0)</f>
        <v>Placa de obra em chapa de aço </v>
      </c>
      <c r="E36" s="51" t="str">
        <f aca="false">VLOOKUP(B36,orcamento_geral!B:N,4,0)</f>
        <v>m²</v>
      </c>
      <c r="F36" s="52" t="n">
        <f aca="false">SUMIFS(orcamento_geral!G:G,orcamento_geral!B:B,B36)</f>
        <v>8</v>
      </c>
      <c r="G36" s="52" t="n">
        <f aca="false">VLOOKUP(B36,orcamento_geral!B:N,7,0)</f>
        <v>330.39</v>
      </c>
      <c r="H36" s="53" t="n">
        <f aca="false">SUMIFS(orcamento_geral!J:J,orcamento_geral!B:B,B36)</f>
        <v>3280.08</v>
      </c>
      <c r="I36" s="54" t="n">
        <f aca="false">H36/$H$93</f>
        <v>0.0122135589986526</v>
      </c>
    </row>
    <row r="37" customFormat="false" ht="27.7" hidden="false" customHeight="false" outlineLevel="0" collapsed="false">
      <c r="A37" s="47" t="s">
        <v>66</v>
      </c>
      <c r="B37" s="48" t="n">
        <v>93145</v>
      </c>
      <c r="C37" s="49" t="str">
        <f aca="false">VLOOKUP(B37,orcamento_geral!B:N,2,0)</f>
        <v>Sinapi / ND_Jan_22</v>
      </c>
      <c r="D37" s="50" t="str">
        <f aca="false">VLOOKUP(B37,orcamento_geral!B:N,3,0)</f>
        <v>Ponto de iluminação e tomada, residencial, incluindo interruptor simples e tomada 10a/250v, caixa elétrica, eletroduto, cabo, rasgo, quebra e chumbamento (excluindo luminária e lâmpada). Af_01/2016</v>
      </c>
      <c r="E37" s="51" t="str">
        <f aca="false">VLOOKUP(B37,orcamento_geral!B:N,4,0)</f>
        <v>un</v>
      </c>
      <c r="F37" s="52" t="n">
        <f aca="false">SUMIFS(orcamento_geral!G:G,orcamento_geral!B:B,B37)</f>
        <v>10</v>
      </c>
      <c r="G37" s="52" t="n">
        <f aca="false">VLOOKUP(B37,orcamento_geral!B:N,7,0)</f>
        <v>242.22</v>
      </c>
      <c r="H37" s="53" t="n">
        <f aca="false">SUMIFS(orcamento_geral!J:J,orcamento_geral!B:B,B37)</f>
        <v>3006</v>
      </c>
      <c r="I37" s="54" t="n">
        <f aca="false">H37/$H$93</f>
        <v>0.0111930069845704</v>
      </c>
    </row>
    <row r="38" customFormat="false" ht="39.15" hidden="false" customHeight="false" outlineLevel="0" collapsed="false">
      <c r="A38" s="47" t="s">
        <v>67</v>
      </c>
      <c r="B38" s="57" t="n">
        <v>6302</v>
      </c>
      <c r="C38" s="49" t="str">
        <f aca="false">VLOOKUP(B38,orcamento_geral!B:N,2,0)</f>
        <v>CPU</v>
      </c>
      <c r="D38" s="50" t="str">
        <f aca="false">VLOOKUP(B38,orcamento_geral!B:N,3,0)</f>
        <v>P07 (90 x 210) Porta de giro com 1 folha / madeira 100% sólida / fechadura para trafego intenso do tipo externa, máquina de 55mm, com maçaneta e roseta em inox aisi 304 cilindro em latão acabamento cromo acetinado, com placa indicativa masculino / feminino </v>
      </c>
      <c r="E38" s="51" t="str">
        <f aca="false">VLOOKUP(B38,orcamento_geral!B:N,4,0)</f>
        <v>UN</v>
      </c>
      <c r="F38" s="52" t="n">
        <f aca="false">SUMIFS(orcamento_geral!G:G,orcamento_geral!B:B,B38)</f>
        <v>2</v>
      </c>
      <c r="G38" s="52" t="n">
        <f aca="false">VLOOKUP(B38,orcamento_geral!B:N,7,0)</f>
        <v>1195.09</v>
      </c>
      <c r="H38" s="53" t="n">
        <f aca="false">SUMIFS(orcamento_geral!J:J,orcamento_geral!B:B,B38)</f>
        <v>2966.22</v>
      </c>
      <c r="I38" s="54" t="n">
        <f aca="false">H38/$H$93</f>
        <v>0.0110448839580081</v>
      </c>
    </row>
    <row r="39" customFormat="false" ht="16.35" hidden="false" customHeight="false" outlineLevel="0" collapsed="false">
      <c r="A39" s="47" t="s">
        <v>68</v>
      </c>
      <c r="B39" s="48" t="n">
        <v>88485</v>
      </c>
      <c r="C39" s="49" t="str">
        <f aca="false">VLOOKUP(B39,orcamento_geral!B:N,2,0)</f>
        <v>Sinapi / ND_Jan_22</v>
      </c>
      <c r="D39" s="50" t="str">
        <f aca="false">VLOOKUP(B39,orcamento_geral!B:N,3,0)</f>
        <v>Aplicação de fundo selador acrílico em paredes, uma demão. Af_06/2014</v>
      </c>
      <c r="E39" s="51" t="str">
        <f aca="false">VLOOKUP(B39,orcamento_geral!B:N,4,0)</f>
        <v>m2</v>
      </c>
      <c r="F39" s="52" t="n">
        <f aca="false">SUMIFS(orcamento_geral!G:G,orcamento_geral!B:B,B39)</f>
        <v>856.65</v>
      </c>
      <c r="G39" s="52" t="n">
        <f aca="false">VLOOKUP(B39,orcamento_geral!B:N,7,0)</f>
        <v>2.48</v>
      </c>
      <c r="H39" s="53" t="n">
        <f aca="false">SUMIFS(orcamento_geral!J:J,orcamento_geral!B:B,B39)</f>
        <v>2638.48</v>
      </c>
      <c r="I39" s="54" t="n">
        <f aca="false">H39/$H$93</f>
        <v>0.00982452597094123</v>
      </c>
    </row>
    <row r="40" customFormat="false" ht="27.7" hidden="false" customHeight="false" outlineLevel="0" collapsed="false">
      <c r="A40" s="47" t="s">
        <v>69</v>
      </c>
      <c r="B40" s="48" t="n">
        <v>5658</v>
      </c>
      <c r="C40" s="49" t="str">
        <f aca="false">VLOOKUP(B40,orcamento_geral!B:N,2,0)</f>
        <v>CPU</v>
      </c>
      <c r="D40" s="50" t="str">
        <f aca="false">VLOOKUP(B40,orcamento_geral!B:N,3,0)</f>
        <v>Revestimento Cerâmico brilhante 32x57cm na cor branca,  assentado na horizontal com cola em parede de convencional, rejunte pré fabricado junta 5mm na cor branca </v>
      </c>
      <c r="E40" s="51" t="str">
        <f aca="false">VLOOKUP(B40,orcamento_geral!B:N,4,0)</f>
        <v>un</v>
      </c>
      <c r="F40" s="52" t="n">
        <f aca="false">SUMIFS(orcamento_geral!G:G,orcamento_geral!B:B,B40)</f>
        <v>32.06</v>
      </c>
      <c r="G40" s="52" t="n">
        <f aca="false">VLOOKUP(B40,orcamento_geral!B:N,7,0)</f>
        <v>61.55</v>
      </c>
      <c r="H40" s="53" t="n">
        <f aca="false">SUMIFS(orcamento_geral!J:J,orcamento_geral!B:B,B40)</f>
        <v>2448.74</v>
      </c>
      <c r="I40" s="54" t="n">
        <f aca="false">H40/$H$93</f>
        <v>0.00911801860392446</v>
      </c>
    </row>
    <row r="41" customFormat="false" ht="16.35" hidden="false" customHeight="false" outlineLevel="0" collapsed="false">
      <c r="A41" s="47" t="s">
        <v>70</v>
      </c>
      <c r="B41" s="48" t="n">
        <v>88650</v>
      </c>
      <c r="C41" s="49" t="str">
        <f aca="false">VLOOKUP(B41,orcamento_geral!B:N,2,0)</f>
        <v>Sinapi / ND_Jan_22</v>
      </c>
      <c r="D41" s="50" t="str">
        <f aca="false">VLOOKUP(B41,orcamento_geral!B:N,3,0)</f>
        <v>Rodapé cerâmico de 7cm de altura com placas tipo esmaltada extra de dimensões 60x60cm. Af_06/2014</v>
      </c>
      <c r="E41" s="51" t="str">
        <f aca="false">VLOOKUP(B41,orcamento_geral!B:N,4,0)</f>
        <v>m</v>
      </c>
      <c r="F41" s="52" t="n">
        <f aca="false">SUMIFS(orcamento_geral!G:G,orcamento_geral!B:B,B41)</f>
        <v>134.3</v>
      </c>
      <c r="G41" s="52" t="n">
        <f aca="false">VLOOKUP(B41,orcamento_geral!B:N,7,0)</f>
        <v>13.68</v>
      </c>
      <c r="H41" s="53" t="n">
        <f aca="false">SUMIFS(orcamento_geral!J:J,orcamento_geral!B:B,B41)</f>
        <v>2280.41</v>
      </c>
      <c r="I41" s="54" t="n">
        <f aca="false">H41/$H$93</f>
        <v>0.00849123255411983</v>
      </c>
    </row>
    <row r="42" customFormat="false" ht="27.7" hidden="false" customHeight="false" outlineLevel="0" collapsed="false">
      <c r="A42" s="47" t="s">
        <v>71</v>
      </c>
      <c r="B42" s="48" t="n">
        <v>103324</v>
      </c>
      <c r="C42" s="49" t="str">
        <f aca="false">VLOOKUP(B42,orcamento_geral!B:N,2,0)</f>
        <v>Sinapi / ND_Jan_22</v>
      </c>
      <c r="D42" s="50" t="str">
        <f aca="false">VLOOKUP(B42,orcamento_geral!B:N,3,0)</f>
        <v>Alvenaria de vedação de blocos cerâmicos furados na vertical de 14x19x39 cm (espessura 14 cm) e argamassa de assentamento com preparo em betoneira. Af_12/2021</v>
      </c>
      <c r="E42" s="51" t="str">
        <f aca="false">VLOOKUP(B42,orcamento_geral!B:N,4,0)</f>
        <v>m2</v>
      </c>
      <c r="F42" s="52" t="n">
        <f aca="false">SUMIFS(orcamento_geral!G:G,orcamento_geral!B:B,B42)</f>
        <v>18.59</v>
      </c>
      <c r="G42" s="52" t="n">
        <f aca="false">VLOOKUP(B42,orcamento_geral!B:N,7,0)</f>
        <v>91.48</v>
      </c>
      <c r="H42" s="53"/>
      <c r="I42" s="54" t="n">
        <f aca="false">H42/$H$93</f>
        <v>0</v>
      </c>
    </row>
    <row r="43" customFormat="false" ht="16.35" hidden="false" customHeight="false" outlineLevel="0" collapsed="false">
      <c r="A43" s="47" t="s">
        <v>72</v>
      </c>
      <c r="B43" s="48" t="n">
        <v>102197</v>
      </c>
      <c r="C43" s="49" t="str">
        <f aca="false">VLOOKUP(B43,orcamento_geral!B:N,2,0)</f>
        <v>Sinapi / ND_Jan_22</v>
      </c>
      <c r="D43" s="50" t="str">
        <f aca="false">VLOOKUP(B43,orcamento_geral!B:N,3,0)</f>
        <v>Fundo sintetico nivelador branco</v>
      </c>
      <c r="E43" s="51" t="str">
        <f aca="false">VLOOKUP(B43,orcamento_geral!B:N,4,0)</f>
        <v>m2</v>
      </c>
      <c r="F43" s="52" t="n">
        <f aca="false">SUMIFS(orcamento_geral!G:G,orcamento_geral!B:B,B43)</f>
        <v>63.07</v>
      </c>
      <c r="G43" s="52" t="n">
        <f aca="false">VLOOKUP(B43,orcamento_geral!B:N,7,0)</f>
        <v>26.96</v>
      </c>
      <c r="H43" s="53" t="n">
        <f aca="false">SUMIFS(orcamento_geral!J:J,orcamento_geral!B:B,B43)</f>
        <v>2110.32</v>
      </c>
      <c r="I43" s="54" t="n">
        <f aca="false">H43/$H$93</f>
        <v>0.00785789304713194</v>
      </c>
    </row>
    <row r="44" customFormat="false" ht="16.35" hidden="false" customHeight="false" outlineLevel="0" collapsed="false">
      <c r="A44" s="47" t="s">
        <v>73</v>
      </c>
      <c r="B44" s="48" t="n">
        <v>347</v>
      </c>
      <c r="C44" s="49" t="str">
        <f aca="false">VLOOKUP(B44,orcamento_geral!B:N,2,0)</f>
        <v>CPU</v>
      </c>
      <c r="D44" s="50" t="str">
        <f aca="false">VLOOKUP(B44,orcamento_geral!B:N,3,0)</f>
        <v>Barro vermelho 30l – Camada para recebimento de grama</v>
      </c>
      <c r="E44" s="51" t="str">
        <f aca="false">VLOOKUP(B44,orcamento_geral!B:N,4,0)</f>
        <v>m3</v>
      </c>
      <c r="F44" s="52" t="n">
        <f aca="false">SUMIFS(orcamento_geral!G:G,orcamento_geral!B:B,B44)</f>
        <v>31.2</v>
      </c>
      <c r="G44" s="52" t="n">
        <f aca="false">VLOOKUP(B44,orcamento_geral!B:N,7,0)</f>
        <v>54.07</v>
      </c>
      <c r="H44" s="53" t="n">
        <f aca="false">SUMIFS(orcamento_geral!J:J,orcamento_geral!B:B,B44)</f>
        <v>2093.52</v>
      </c>
      <c r="I44" s="54" t="n">
        <f aca="false">H44/$H$93</f>
        <v>0.00779533731947367</v>
      </c>
    </row>
    <row r="45" customFormat="false" ht="16.35" hidden="false" customHeight="false" outlineLevel="0" collapsed="false">
      <c r="A45" s="47" t="s">
        <v>74</v>
      </c>
      <c r="B45" s="48" t="n">
        <v>6099</v>
      </c>
      <c r="C45" s="49" t="str">
        <f aca="false">VLOOKUP(B45,orcamento_geral!B:N,2,0)</f>
        <v>CPU</v>
      </c>
      <c r="D45" s="50" t="str">
        <f aca="false">VLOOKUP(B45,orcamento_geral!B:N,3,0)</f>
        <v>Espelho Cristal Espessura 4Mm, Com Moldura Em Aluminio E Compensado 6Mm Plastificado Colado</v>
      </c>
      <c r="E45" s="51" t="str">
        <f aca="false">VLOOKUP(B45,orcamento_geral!B:N,4,0)</f>
        <v>m²</v>
      </c>
      <c r="F45" s="52" t="n">
        <f aca="false">SUMIFS(orcamento_geral!G:G,orcamento_geral!B:B,B45)</f>
        <v>2.16</v>
      </c>
      <c r="G45" s="52" t="n">
        <f aca="false">VLOOKUP(B45,orcamento_geral!B:N,7,0)</f>
        <v>620.95</v>
      </c>
      <c r="H45" s="53" t="n">
        <f aca="false">SUMIFS(orcamento_geral!J:J,orcamento_geral!B:B,B45)</f>
        <v>1664.5</v>
      </c>
      <c r="I45" s="54" t="n">
        <f aca="false">H45/$H$93</f>
        <v>0.00619785765995258</v>
      </c>
    </row>
    <row r="46" customFormat="false" ht="27.7" hidden="false" customHeight="false" outlineLevel="0" collapsed="false">
      <c r="A46" s="47" t="s">
        <v>75</v>
      </c>
      <c r="B46" s="48" t="n">
        <v>100868</v>
      </c>
      <c r="C46" s="49" t="str">
        <f aca="false">VLOOKUP(B46,orcamento_geral!B:N,2,0)</f>
        <v>Sinapi / ND_Jan_22</v>
      </c>
      <c r="D46" s="50" t="str">
        <f aca="false">VLOOKUP(B46,orcamento_geral!B:N,3,0)</f>
        <v>Barra de apoio reta, em aco inox polido, comprimento 80 cm,  fixada na parede - fornecimento e instalação. Af_01/2020</v>
      </c>
      <c r="E46" s="51" t="str">
        <f aca="false">VLOOKUP(B46,orcamento_geral!B:N,4,0)</f>
        <v>un</v>
      </c>
      <c r="F46" s="52" t="n">
        <f aca="false">SUMIFS(orcamento_geral!G:G,orcamento_geral!B:B,B46)</f>
        <v>4</v>
      </c>
      <c r="G46" s="52" t="n">
        <f aca="false">VLOOKUP(B46,orcamento_geral!B:N,7,0)</f>
        <v>331.33</v>
      </c>
      <c r="H46" s="53" t="n">
        <f aca="false">SUMIFS(orcamento_geral!J:J,orcamento_geral!B:B,B46)</f>
        <v>1644.72</v>
      </c>
      <c r="I46" s="54" t="n">
        <f aca="false">H46/$H$93</f>
        <v>0.00612420573774539</v>
      </c>
    </row>
    <row r="47" customFormat="false" ht="16.35" hidden="false" customHeight="false" outlineLevel="0" collapsed="false">
      <c r="A47" s="47" t="s">
        <v>76</v>
      </c>
      <c r="B47" s="48" t="n">
        <v>97650</v>
      </c>
      <c r="C47" s="49" t="str">
        <f aca="false">VLOOKUP(B47,orcamento_geral!B:N,2,0)</f>
        <v>Sinapi / ND_Jan_22</v>
      </c>
      <c r="D47" s="50" t="str">
        <f aca="false">VLOOKUP(B47,orcamento_geral!B:N,3,0)</f>
        <v>Remoção de trama de madeira para cobertura, de forma manual, sem reaproveitamento. Af_12/2017</v>
      </c>
      <c r="E47" s="51" t="str">
        <f aca="false">VLOOKUP(B47,orcamento_geral!B:N,4,0)</f>
        <v>m2</v>
      </c>
      <c r="F47" s="52" t="n">
        <f aca="false">SUMIFS(orcamento_geral!G:G,orcamento_geral!B:B,B47)</f>
        <v>167.35</v>
      </c>
      <c r="G47" s="52" t="n">
        <f aca="false">VLOOKUP(B47,orcamento_geral!B:N,7,0)</f>
        <v>7</v>
      </c>
      <c r="H47" s="53" t="n">
        <f aca="false">SUMIFS(orcamento_geral!J:J,orcamento_geral!B:B,B47)</f>
        <v>1454.27</v>
      </c>
      <c r="I47" s="54" t="n">
        <f aca="false">H47/$H$93</f>
        <v>0.00541505464652402</v>
      </c>
    </row>
    <row r="48" customFormat="false" ht="16.35" hidden="false" customHeight="false" outlineLevel="0" collapsed="false">
      <c r="A48" s="47" t="s">
        <v>77</v>
      </c>
      <c r="B48" s="48" t="n">
        <v>102218</v>
      </c>
      <c r="C48" s="49" t="str">
        <f aca="false">VLOOKUP(B48,orcamento_geral!B:N,2,0)</f>
        <v>Sinapi / ND_Jan_22</v>
      </c>
      <c r="D48" s="50" t="str">
        <f aca="false">VLOOKUP(B48,orcamento_geral!B:N,3,0)</f>
        <v>Pintura esmalte fosca 2 demãos para madeira (esquadrias)</v>
      </c>
      <c r="E48" s="51" t="str">
        <f aca="false">VLOOKUP(B48,orcamento_geral!B:N,4,0)</f>
        <v>m2</v>
      </c>
      <c r="F48" s="52" t="n">
        <f aca="false">SUMIFS(orcamento_geral!G:G,orcamento_geral!B:B,B48)</f>
        <v>63.07</v>
      </c>
      <c r="G48" s="52" t="n">
        <f aca="false">VLOOKUP(B48,orcamento_geral!B:N,7,0)</f>
        <v>15.02</v>
      </c>
      <c r="H48" s="53" t="n">
        <f aca="false">SUMIFS(orcamento_geral!J:J,orcamento_geral!B:B,B48)</f>
        <v>1175.62</v>
      </c>
      <c r="I48" s="54" t="n">
        <f aca="false">H48/$H$93</f>
        <v>0.00437748598509669</v>
      </c>
    </row>
    <row r="49" customFormat="false" ht="27.7" hidden="false" customHeight="false" outlineLevel="0" collapsed="false">
      <c r="A49" s="47" t="s">
        <v>78</v>
      </c>
      <c r="B49" s="58" t="n">
        <v>82</v>
      </c>
      <c r="C49" s="49" t="str">
        <f aca="false">VLOOKUP(B49,orcamento_geral!B:N,2,0)</f>
        <v>CPU</v>
      </c>
      <c r="D49" s="50" t="str">
        <f aca="false">VLOOKUP(B49,orcamento_geral!B:N,3,0)</f>
        <v>Piso tátil alerta 25x25cm , placa de borracha 25x25, espessura 5mm de base + relevo de 5mm, cor azul, antiderrapante, regularmente dispostos colocados de forma integrada ao piso, com argamassa.</v>
      </c>
      <c r="E49" s="51" t="str">
        <f aca="false">VLOOKUP(B49,orcamento_geral!B:N,4,0)</f>
        <v>m2</v>
      </c>
      <c r="F49" s="52" t="n">
        <f aca="false">SUMIFS(orcamento_geral!G:G,orcamento_geral!B:B,B49)</f>
        <v>3.26</v>
      </c>
      <c r="G49" s="52" t="n">
        <f aca="false">VLOOKUP(B49,orcamento_geral!B:N,7,0)</f>
        <v>280.17</v>
      </c>
      <c r="H49" s="53" t="n">
        <f aca="false">SUMIFS(orcamento_geral!J:J,orcamento_geral!B:B,B49)</f>
        <v>1133.47</v>
      </c>
      <c r="I49" s="54" t="n">
        <f aca="false">H49/$H$93</f>
        <v>0.00422053813266834</v>
      </c>
    </row>
    <row r="50" customFormat="false" ht="27.7" hidden="false" customHeight="false" outlineLevel="0" collapsed="false">
      <c r="A50" s="47" t="s">
        <v>79</v>
      </c>
      <c r="B50" s="48" t="n">
        <v>2396</v>
      </c>
      <c r="C50" s="49" t="str">
        <f aca="false">VLOOKUP(B50,orcamento_geral!B:N,2,0)</f>
        <v>CPU</v>
      </c>
      <c r="D50" s="50" t="str">
        <f aca="false">VLOOKUP(B50,orcamento_geral!B:N,3,0)</f>
        <v>Impermeabilização de reboco - Tratamento para umidade e salitre -
Impregnação endurecedora de superfíci á base de água – duas demãos</v>
      </c>
      <c r="E50" s="51" t="str">
        <f aca="false">VLOOKUP(B50,orcamento_geral!B:N,4,0)</f>
        <v>m2</v>
      </c>
      <c r="F50" s="52" t="n">
        <f aca="false">SUMIFS(orcamento_geral!G:G,orcamento_geral!B:B,B50)</f>
        <v>31.65</v>
      </c>
      <c r="G50" s="52" t="n">
        <f aca="false">VLOOKUP(B50,orcamento_geral!B:N,7,0)</f>
        <v>26.79</v>
      </c>
      <c r="H50" s="53" t="n">
        <f aca="false">SUMIFS(orcamento_geral!J:J,orcamento_geral!B:B,B50)</f>
        <v>1052.36</v>
      </c>
      <c r="I50" s="54" t="n">
        <f aca="false">H50/$H$93</f>
        <v>0.00391852056895626</v>
      </c>
    </row>
    <row r="51" customFormat="false" ht="16.35" hidden="false" customHeight="false" outlineLevel="0" collapsed="false">
      <c r="A51" s="47" t="s">
        <v>80</v>
      </c>
      <c r="B51" s="48" t="n">
        <v>2043</v>
      </c>
      <c r="C51" s="49" t="str">
        <f aca="false">VLOOKUP(B51,orcamento_geral!B:N,2,0)</f>
        <v>CPU</v>
      </c>
      <c r="D51" s="50" t="str">
        <f aca="false">VLOOKUP(B51,orcamento_geral!B:N,3,0)</f>
        <v>Recolocação de louças sanitárias, metais e barra de apoio, considerando reaproveitamento do material</v>
      </c>
      <c r="E51" s="51" t="str">
        <f aca="false">VLOOKUP(B51,orcamento_geral!B:N,4,0)</f>
        <v>un</v>
      </c>
      <c r="F51" s="52" t="n">
        <f aca="false">SUMIFS(orcamento_geral!G:G,orcamento_geral!B:B,B51)</f>
        <v>13</v>
      </c>
      <c r="G51" s="52" t="n">
        <f aca="false">VLOOKUP(B51,orcamento_geral!B:N,7,0)</f>
        <v>62.16</v>
      </c>
      <c r="H51" s="53" t="n">
        <f aca="false">SUMIFS(orcamento_geral!J:J,orcamento_geral!B:B,B51)</f>
        <v>1002.82</v>
      </c>
      <c r="I51" s="54" t="n">
        <f aca="false">H51/$H$93</f>
        <v>0.00373405564346869</v>
      </c>
    </row>
    <row r="52" customFormat="false" ht="16.35" hidden="false" customHeight="false" outlineLevel="0" collapsed="false">
      <c r="A52" s="47" t="s">
        <v>81</v>
      </c>
      <c r="B52" s="48" t="n">
        <v>100759</v>
      </c>
      <c r="C52" s="49" t="str">
        <f aca="false">VLOOKUP(B52,orcamento_geral!B:N,2,0)</f>
        <v>Sinapi / ND_Jan_22</v>
      </c>
      <c r="D52" s="50" t="str">
        <f aca="false">VLOOKUP(B52,orcamento_geral!B:N,3,0)</f>
        <v>Pintura esmalte para esquadria metalica 2 demãos</v>
      </c>
      <c r="E52" s="51" t="str">
        <f aca="false">VLOOKUP(B52,orcamento_geral!B:N,4,0)</f>
        <v>m2</v>
      </c>
      <c r="F52" s="52" t="n">
        <f aca="false">SUMIFS(orcamento_geral!G:G,orcamento_geral!B:B,B52)</f>
        <v>18.06</v>
      </c>
      <c r="G52" s="52" t="n">
        <f aca="false">VLOOKUP(B52,orcamento_geral!B:N,7,0)</f>
        <v>44.64</v>
      </c>
      <c r="H52" s="53" t="n">
        <f aca="false">SUMIFS(orcamento_geral!J:J,orcamento_geral!B:B,B52)</f>
        <v>1000.52</v>
      </c>
      <c r="I52" s="54" t="n">
        <f aca="false">H52/$H$93</f>
        <v>0.00372549146646786</v>
      </c>
    </row>
    <row r="53" customFormat="false" ht="16.35" hidden="false" customHeight="false" outlineLevel="0" collapsed="false">
      <c r="A53" s="47" t="s">
        <v>82</v>
      </c>
      <c r="B53" s="48" t="n">
        <v>2228</v>
      </c>
      <c r="C53" s="49" t="str">
        <f aca="false">VLOOKUP(B53,orcamento_geral!B:N,2,0)</f>
        <v>CPU</v>
      </c>
      <c r="D53" s="50" t="str">
        <f aca="false">VLOOKUP(B53,orcamento_geral!B:N,3,0)</f>
        <v>Limpeza final da obra</v>
      </c>
      <c r="E53" s="51" t="str">
        <f aca="false">VLOOKUP(B53,orcamento_geral!B:N,4,0)</f>
        <v>m2</v>
      </c>
      <c r="F53" s="52" t="n">
        <f aca="false">SUMIFS(orcamento_geral!G:G,orcamento_geral!B:B,B53)</f>
        <v>219.58</v>
      </c>
      <c r="G53" s="52" t="n">
        <f aca="false">VLOOKUP(B53,orcamento_geral!B:N,7,0)</f>
        <v>3.46</v>
      </c>
      <c r="H53" s="53" t="n">
        <f aca="false">SUMIFS(orcamento_geral!J:J,orcamento_geral!B:B,B53)</f>
        <v>942</v>
      </c>
      <c r="I53" s="54" t="n">
        <f aca="false">H53/$H$93</f>
        <v>0.00350758901512486</v>
      </c>
    </row>
    <row r="54" customFormat="false" ht="27.7" hidden="false" customHeight="false" outlineLevel="0" collapsed="false">
      <c r="A54" s="47" t="s">
        <v>83</v>
      </c>
      <c r="B54" s="48" t="n">
        <v>97649</v>
      </c>
      <c r="C54" s="49" t="str">
        <f aca="false">VLOOKUP(B54,orcamento_geral!B:N,2,0)</f>
        <v>Sinapi / ND_Jan_22</v>
      </c>
      <c r="D54" s="50" t="str">
        <f aca="false">VLOOKUP(B54,orcamento_geral!B:N,3,0)</f>
        <v>Remoção de telhas de fibrocimento, metálica e cerâmica, de forma mecanizada, com uso de guindaste, sem reaproveitamento. Af_12/2017</v>
      </c>
      <c r="E54" s="51" t="str">
        <f aca="false">VLOOKUP(B54,orcamento_geral!B:N,4,0)</f>
        <v>m2</v>
      </c>
      <c r="F54" s="52" t="n">
        <f aca="false">SUMIFS(orcamento_geral!G:G,orcamento_geral!B:B,B54)</f>
        <v>167.35</v>
      </c>
      <c r="G54" s="52" t="n">
        <f aca="false">VLOOKUP(B54,orcamento_geral!B:N,7,0)</f>
        <v>4.02</v>
      </c>
      <c r="H54" s="53" t="n">
        <f aca="false">SUMIFS(orcamento_geral!J:J,orcamento_geral!B:B,B54)</f>
        <v>835.08</v>
      </c>
      <c r="I54" s="54" t="n">
        <f aca="false">H54/$H$93</f>
        <v>0.00310946649124253</v>
      </c>
    </row>
    <row r="55" customFormat="false" ht="27.7" hidden="false" customHeight="false" outlineLevel="0" collapsed="false">
      <c r="A55" s="47" t="s">
        <v>84</v>
      </c>
      <c r="B55" s="48" t="n">
        <v>100867</v>
      </c>
      <c r="C55" s="49" t="str">
        <f aca="false">VLOOKUP(B55,orcamento_geral!B:N,2,0)</f>
        <v>Sinapi / ND_Jan_22</v>
      </c>
      <c r="D55" s="50" t="str">
        <f aca="false">VLOOKUP(B55,orcamento_geral!B:N,3,0)</f>
        <v>Barra de apoio reta, em aco inox polido, comprimento 70 cm,  fixada na parede - fornecimento e instalação. Af_01/2020</v>
      </c>
      <c r="E55" s="51" t="str">
        <f aca="false">VLOOKUP(B55,orcamento_geral!B:N,4,0)</f>
        <v>un</v>
      </c>
      <c r="F55" s="52" t="n">
        <f aca="false">SUMIFS(orcamento_geral!G:G,orcamento_geral!B:B,B55)</f>
        <v>2</v>
      </c>
      <c r="G55" s="52" t="n">
        <f aca="false">VLOOKUP(B55,orcamento_geral!B:N,7,0)</f>
        <v>320.11</v>
      </c>
      <c r="H55" s="53" t="n">
        <f aca="false">SUMIFS(orcamento_geral!J:J,orcamento_geral!B:B,B55)</f>
        <v>794.52</v>
      </c>
      <c r="I55" s="54" t="n">
        <f aca="false">H55/$H$93</f>
        <v>0.00295843909161041</v>
      </c>
    </row>
    <row r="56" customFormat="false" ht="16.35" hidden="false" customHeight="false" outlineLevel="0" collapsed="false">
      <c r="A56" s="47" t="s">
        <v>85</v>
      </c>
      <c r="B56" s="48" t="n">
        <v>1040</v>
      </c>
      <c r="C56" s="49" t="str">
        <f aca="false">VLOOKUP(B56,orcamento_geral!B:N,2,0)</f>
        <v>CPU</v>
      </c>
      <c r="D56" s="50" t="str">
        <f aca="false">VLOOKUP(B56,orcamento_geral!B:N,3,0)</f>
        <v>Retirada de corrimao e guarda corpo</v>
      </c>
      <c r="E56" s="51" t="str">
        <f aca="false">VLOOKUP(B56,orcamento_geral!B:N,4,0)</f>
        <v>m</v>
      </c>
      <c r="F56" s="52" t="n">
        <f aca="false">SUMIFS(orcamento_geral!G:G,orcamento_geral!B:B,B56)</f>
        <v>35.52</v>
      </c>
      <c r="G56" s="52" t="n">
        <f aca="false">VLOOKUP(B56,orcamento_geral!B:N,7,0)</f>
        <v>16.73</v>
      </c>
      <c r="H56" s="53" t="n">
        <f aca="false">SUMIFS(orcamento_geral!J:J,orcamento_geral!B:B,B56)</f>
        <v>737.4</v>
      </c>
      <c r="I56" s="54" t="n">
        <f aca="false">H56/$H$93</f>
        <v>0.00274574961757226</v>
      </c>
    </row>
    <row r="57" customFormat="false" ht="19.85" hidden="false" customHeight="false" outlineLevel="0" collapsed="false">
      <c r="A57" s="47" t="s">
        <v>86</v>
      </c>
      <c r="B57" s="55" t="n">
        <v>88484</v>
      </c>
      <c r="C57" s="49" t="str">
        <f aca="false">VLOOKUP(B57,orcamento_geral!B:N,2,0)</f>
        <v>Sinapi / ND_Jan_22</v>
      </c>
      <c r="D57" s="50" t="str">
        <f aca="false">VLOOKUP(B57,orcamento_geral!B:N,3,0)</f>
        <v>Aplicação de fundo selador acrílico em teto, uma demão. Af_06/2014</v>
      </c>
      <c r="E57" s="51" t="str">
        <f aca="false">VLOOKUP(B57,orcamento_geral!B:N,4,0)</f>
        <v>m2</v>
      </c>
      <c r="F57" s="52" t="n">
        <f aca="false">SUMIFS(orcamento_geral!G:G,orcamento_geral!B:B,B57)</f>
        <v>186.83</v>
      </c>
      <c r="G57" s="52" t="n">
        <f aca="false">VLOOKUP(B57,orcamento_geral!B:N,7,0)</f>
        <v>2.91</v>
      </c>
      <c r="H57" s="53" t="n">
        <f aca="false">SUMIFS(orcamento_geral!J:J,orcamento_geral!B:B,B57)</f>
        <v>674.46</v>
      </c>
      <c r="I57" s="54" t="n">
        <f aca="false">H57/$H$93</f>
        <v>0.00251138905216679</v>
      </c>
    </row>
    <row r="58" customFormat="false" ht="16.35" hidden="false" customHeight="false" outlineLevel="0" collapsed="false">
      <c r="A58" s="47" t="s">
        <v>87</v>
      </c>
      <c r="B58" s="48" t="n">
        <v>100858</v>
      </c>
      <c r="C58" s="49" t="str">
        <f aca="false">VLOOKUP(B58,orcamento_geral!B:N,2,0)</f>
        <v>Sinapi / ND_Jan_22</v>
      </c>
      <c r="D58" s="50" t="str">
        <f aca="false">VLOOKUP(B58,orcamento_geral!B:N,3,0)</f>
        <v>Mictório sifonado louça branca  padrão médio  fornecimento e instalação. Af_01/2020</v>
      </c>
      <c r="E58" s="51" t="str">
        <f aca="false">VLOOKUP(B58,orcamento_geral!B:N,4,0)</f>
        <v>un</v>
      </c>
      <c r="F58" s="52" t="n">
        <f aca="false">SUMIFS(orcamento_geral!G:G,orcamento_geral!B:B,B58)</f>
        <v>1</v>
      </c>
      <c r="G58" s="52" t="n">
        <f aca="false">VLOOKUP(B58,orcamento_geral!B:N,7,0)</f>
        <v>541.11</v>
      </c>
      <c r="H58" s="53" t="n">
        <f aca="false">SUMIFS(orcamento_geral!J:J,orcamento_geral!B:B,B58)</f>
        <v>671.52</v>
      </c>
      <c r="I58" s="54" t="n">
        <f aca="false">H58/$H$93</f>
        <v>0.00250044179982659</v>
      </c>
    </row>
    <row r="59" customFormat="false" ht="27.7" hidden="false" customHeight="false" outlineLevel="0" collapsed="false">
      <c r="A59" s="47" t="s">
        <v>88</v>
      </c>
      <c r="B59" s="58" t="n">
        <v>81</v>
      </c>
      <c r="C59" s="49" t="str">
        <f aca="false">VLOOKUP(B59,orcamento_geral!B:N,2,0)</f>
        <v>CPU</v>
      </c>
      <c r="D59" s="50" t="str">
        <f aca="false">VLOOKUP(B59,orcamento_geral!B:N,3,0)</f>
        <v>Piso tátil direcional 25x25cm , placa de borracha 25x25, espessura 5mm de base + relevo de 5mm, cor azul, antiderrapante, regularmente dispostos colocados de forma integrada ao piso, com argamassa.</v>
      </c>
      <c r="E59" s="51" t="str">
        <f aca="false">VLOOKUP(B59,orcamento_geral!B:N,4,0)</f>
        <v>m2</v>
      </c>
      <c r="F59" s="52" t="n">
        <f aca="false">SUMIFS(orcamento_geral!G:G,orcamento_geral!B:B,B59)</f>
        <v>1.88</v>
      </c>
      <c r="G59" s="52" t="n">
        <f aca="false">VLOOKUP(B59,orcamento_geral!B:N,7,0)</f>
        <v>280.17</v>
      </c>
      <c r="H59" s="53" t="n">
        <f aca="false">SUMIFS(orcamento_geral!J:J,orcamento_geral!B:B,B59)</f>
        <v>653.66</v>
      </c>
      <c r="I59" s="54" t="n">
        <f aca="false">H59/$H$93</f>
        <v>0.00243393910363749</v>
      </c>
    </row>
    <row r="60" customFormat="false" ht="16.35" hidden="false" customHeight="false" outlineLevel="0" collapsed="false">
      <c r="A60" s="47" t="s">
        <v>89</v>
      </c>
      <c r="B60" s="48" t="n">
        <v>776</v>
      </c>
      <c r="C60" s="49" t="str">
        <f aca="false">VLOOKUP(B60,orcamento_geral!B:N,2,0)</f>
        <v>CPU</v>
      </c>
      <c r="D60" s="50" t="str">
        <f aca="false">VLOOKUP(B60,orcamento_geral!B:N,3,0)</f>
        <v>As Built</v>
      </c>
      <c r="E60" s="51" t="str">
        <f aca="false">VLOOKUP(B60,orcamento_geral!B:N,4,0)</f>
        <v>m2</v>
      </c>
      <c r="F60" s="52" t="n">
        <f aca="false">SUMIFS(orcamento_geral!G:G,orcamento_geral!B:B,B60)</f>
        <v>219.58</v>
      </c>
      <c r="G60" s="52" t="n">
        <f aca="false">VLOOKUP(B60,orcamento_geral!B:N,7,0)</f>
        <v>1.56</v>
      </c>
      <c r="H60" s="53" t="n">
        <f aca="false">SUMIFS(orcamento_geral!J:J,orcamento_geral!B:B,B60)</f>
        <v>425.99</v>
      </c>
      <c r="I60" s="54" t="n">
        <f aca="false">H60/$H$93</f>
        <v>0.00158619728721129</v>
      </c>
    </row>
    <row r="61" customFormat="false" ht="16.35" hidden="false" customHeight="false" outlineLevel="0" collapsed="false">
      <c r="A61" s="47" t="s">
        <v>90</v>
      </c>
      <c r="B61" s="48" t="n">
        <v>7</v>
      </c>
      <c r="C61" s="49" t="str">
        <f aca="false">VLOOKUP(B61,orcamento_geral!B:N,2,0)</f>
        <v>CPU</v>
      </c>
      <c r="D61" s="50" t="str">
        <f aca="false">VLOOKUP(B61,orcamento_geral!B:N,3,0)</f>
        <v>Barras de apoio, com comprimento de 40 cm </v>
      </c>
      <c r="E61" s="51" t="str">
        <f aca="false">VLOOKUP(B61,orcamento_geral!B:N,4,0)</f>
        <v>un</v>
      </c>
      <c r="F61" s="52" t="n">
        <f aca="false">SUMIFS(orcamento_geral!G:G,orcamento_geral!B:B,B61)</f>
        <v>4</v>
      </c>
      <c r="G61" s="52" t="n">
        <f aca="false">VLOOKUP(B61,orcamento_geral!B:N,7,0)</f>
        <v>81.17</v>
      </c>
      <c r="H61" s="53" t="n">
        <f aca="false">SUMIFS(orcamento_geral!J:J,orcamento_geral!B:B,B61)</f>
        <v>402.92</v>
      </c>
      <c r="I61" s="54" t="n">
        <f aca="false">H61/$H$93</f>
        <v>0.00150029486833769</v>
      </c>
    </row>
    <row r="62" customFormat="false" ht="16.35" hidden="false" customHeight="false" outlineLevel="0" collapsed="false">
      <c r="A62" s="47" t="s">
        <v>91</v>
      </c>
      <c r="B62" s="48" t="n">
        <v>155</v>
      </c>
      <c r="C62" s="49" t="str">
        <f aca="false">VLOOKUP(B62,orcamento_geral!B:N,2,0)</f>
        <v>CPU</v>
      </c>
      <c r="D62" s="50" t="str">
        <f aca="false">VLOOKUP(B62,orcamento_geral!B:N,3,0)</f>
        <v>Papeleira para papel higiênico de rolo</v>
      </c>
      <c r="E62" s="51" t="str">
        <f aca="false">VLOOKUP(B62,orcamento_geral!B:N,4,0)</f>
        <v>un</v>
      </c>
      <c r="F62" s="52" t="n">
        <f aca="false">SUMIFS(orcamento_geral!G:G,orcamento_geral!B:B,B62)</f>
        <v>5</v>
      </c>
      <c r="G62" s="52" t="n">
        <f aca="false">VLOOKUP(B62,orcamento_geral!B:N,7,0)</f>
        <v>61.51</v>
      </c>
      <c r="H62" s="53" t="n">
        <f aca="false">SUMIFS(orcamento_geral!J:J,orcamento_geral!B:B,B62)</f>
        <v>381.65</v>
      </c>
      <c r="I62" s="54" t="n">
        <f aca="false">H62/$H$93</f>
        <v>0.00142109484885605</v>
      </c>
    </row>
    <row r="63" customFormat="false" ht="27.7" hidden="false" customHeight="false" outlineLevel="0" collapsed="false">
      <c r="A63" s="47" t="s">
        <v>92</v>
      </c>
      <c r="B63" s="48" t="n">
        <v>89987</v>
      </c>
      <c r="C63" s="49" t="str">
        <f aca="false">VLOOKUP(B63,orcamento_geral!B:N,2,0)</f>
        <v>Sinapi / ND_Jan_22</v>
      </c>
      <c r="D63" s="50" t="str">
        <f aca="false">VLOOKUP(B63,orcamento_geral!B:N,3,0)</f>
        <v>Registro de gaveta bruto, latão, roscável, 3/4", com acabamento e canopla cromados - fornecimento e instalação. Af_08/2021</v>
      </c>
      <c r="E63" s="51" t="str">
        <f aca="false">VLOOKUP(B63,orcamento_geral!B:N,4,0)</f>
        <v>un</v>
      </c>
      <c r="F63" s="52" t="n">
        <f aca="false">SUMIFS(orcamento_geral!G:G,orcamento_geral!B:B,B63)</f>
        <v>4</v>
      </c>
      <c r="G63" s="52" t="n">
        <f aca="false">VLOOKUP(B63,orcamento_geral!B:N,7,0)</f>
        <v>67.11</v>
      </c>
      <c r="H63" s="53" t="n">
        <f aca="false">SUMIFS(orcamento_geral!J:J,orcamento_geral!B:B,B63)</f>
        <v>333.12</v>
      </c>
      <c r="I63" s="54" t="n">
        <f aca="false">H63/$H$93</f>
        <v>0.00124039071413842</v>
      </c>
    </row>
    <row r="64" customFormat="false" ht="27.7" hidden="false" customHeight="false" outlineLevel="0" collapsed="false">
      <c r="A64" s="47" t="s">
        <v>93</v>
      </c>
      <c r="B64" s="48" t="n">
        <v>93144</v>
      </c>
      <c r="C64" s="49" t="str">
        <f aca="false">VLOOKUP(B64,orcamento_geral!B:N,2,0)</f>
        <v>Sinapi / ND_Jan_22</v>
      </c>
      <c r="D64" s="50" t="str">
        <f aca="false">VLOOKUP(B64,orcamento_geral!B:N,3,0)</f>
        <v>Ponto de utilização de equipamentos elétricos, residencial, incluindo suporte e placa, caixa elétrica, eletroduto, cabo, rasgo, quebra e chumbamento. Af_01/2016</v>
      </c>
      <c r="E64" s="51" t="str">
        <f aca="false">VLOOKUP(B64,orcamento_geral!B:N,4,0)</f>
        <v>un</v>
      </c>
      <c r="F64" s="52" t="n">
        <f aca="false">SUMIFS(orcamento_geral!G:G,orcamento_geral!B:B,B64)</f>
        <v>1</v>
      </c>
      <c r="G64" s="52" t="n">
        <f aca="false">VLOOKUP(B64,orcamento_geral!B:N,7,0)</f>
        <v>262.36</v>
      </c>
      <c r="H64" s="53" t="n">
        <f aca="false">SUMIFS(orcamento_geral!J:J,orcamento_geral!B:B,B64)</f>
        <v>325.59</v>
      </c>
      <c r="I64" s="54" t="n">
        <f aca="false">H64/$H$93</f>
        <v>0.00121235234334873</v>
      </c>
    </row>
    <row r="65" customFormat="false" ht="27.7" hidden="false" customHeight="false" outlineLevel="0" collapsed="false">
      <c r="A65" s="47" t="s">
        <v>94</v>
      </c>
      <c r="B65" s="48" t="n">
        <v>95547</v>
      </c>
      <c r="C65" s="49" t="str">
        <f aca="false">VLOOKUP(B65,orcamento_geral!B:N,2,0)</f>
        <v>Sinapi / ND_Jan_22</v>
      </c>
      <c r="D65" s="50" t="str">
        <f aca="false">VLOOKUP(B65,orcamento_geral!B:N,3,0)</f>
        <v>Saboneteira plastica tipo dispenser para sabonete liquido com reservatorio 800 a 1500 ml, incluso fixação. Af_01/2020</v>
      </c>
      <c r="E65" s="51" t="str">
        <f aca="false">VLOOKUP(B65,orcamento_geral!B:N,4,0)</f>
        <v>un</v>
      </c>
      <c r="F65" s="52" t="n">
        <f aca="false">SUMIFS(orcamento_geral!G:G,orcamento_geral!B:B,B65)</f>
        <v>4</v>
      </c>
      <c r="G65" s="52" t="n">
        <f aca="false">VLOOKUP(B65,orcamento_geral!B:N,7,0)</f>
        <v>62.88</v>
      </c>
      <c r="H65" s="53" t="n">
        <f aca="false">SUMIFS(orcamento_geral!J:J,orcamento_geral!B:B,B65)</f>
        <v>312.12</v>
      </c>
      <c r="I65" s="54" t="n">
        <f aca="false">H65/$H$93</f>
        <v>0.00116219605456557</v>
      </c>
    </row>
    <row r="66" customFormat="false" ht="16.35" hidden="false" customHeight="false" outlineLevel="0" collapsed="false">
      <c r="A66" s="47" t="s">
        <v>95</v>
      </c>
      <c r="B66" s="48" t="n">
        <v>154</v>
      </c>
      <c r="C66" s="49" t="str">
        <f aca="false">VLOOKUP(B66,orcamento_geral!B:N,2,0)</f>
        <v>CPU</v>
      </c>
      <c r="D66" s="50" t="str">
        <f aca="false">VLOOKUP(B66,orcamento_geral!B:N,3,0)</f>
        <v>Dispenser para papel toalha de 2 ou tres dobras</v>
      </c>
      <c r="E66" s="51" t="str">
        <f aca="false">VLOOKUP(B66,orcamento_geral!B:N,4,0)</f>
        <v>un</v>
      </c>
      <c r="F66" s="52" t="n">
        <f aca="false">SUMIFS(orcamento_geral!G:G,orcamento_geral!B:B,B66)</f>
        <v>4</v>
      </c>
      <c r="G66" s="52" t="n">
        <f aca="false">VLOOKUP(B66,orcamento_geral!B:N,7,0)</f>
        <v>61.51</v>
      </c>
      <c r="H66" s="53" t="n">
        <f aca="false">SUMIFS(orcamento_geral!J:J,orcamento_geral!B:B,B66)</f>
        <v>305.32</v>
      </c>
      <c r="I66" s="54" t="n">
        <f aca="false">H66/$H$93</f>
        <v>0.00113687587908484</v>
      </c>
    </row>
    <row r="67" customFormat="false" ht="16.35" hidden="false" customHeight="false" outlineLevel="0" collapsed="false">
      <c r="A67" s="47" t="s">
        <v>96</v>
      </c>
      <c r="B67" s="48" t="n">
        <v>7035</v>
      </c>
      <c r="C67" s="49" t="str">
        <f aca="false">VLOOKUP(B67,orcamento_geral!B:N,2,0)</f>
        <v>CPU</v>
      </c>
      <c r="D67" s="50" t="str">
        <f aca="false">VLOOKUP(B67,orcamento_geral!B:N,3,0)</f>
        <v>Soleira em granito cinza andorinha</v>
      </c>
      <c r="E67" s="51" t="str">
        <f aca="false">VLOOKUP(B67,orcamento_geral!B:N,4,0)</f>
        <v>m²</v>
      </c>
      <c r="F67" s="52" t="n">
        <f aca="false">SUMIFS(orcamento_geral!G:G,orcamento_geral!B:B,B67)</f>
        <v>0.72</v>
      </c>
      <c r="G67" s="52" t="n">
        <f aca="false">VLOOKUP(B67,orcamento_geral!B:N,7,0)</f>
        <v>292.81</v>
      </c>
      <c r="H67" s="53" t="n">
        <f aca="false">SUMIFS(orcamento_geral!J:J,orcamento_geral!B:B,B67)</f>
        <v>261.63</v>
      </c>
      <c r="I67" s="54" t="n">
        <f aca="false">H67/$H$93</f>
        <v>0.000974193751621143</v>
      </c>
    </row>
    <row r="68" customFormat="false" ht="27.7" hidden="false" customHeight="false" outlineLevel="0" collapsed="false">
      <c r="A68" s="47" t="s">
        <v>97</v>
      </c>
      <c r="B68" s="55" t="n">
        <v>149</v>
      </c>
      <c r="C68" s="49" t="str">
        <f aca="false">VLOOKUP(B68,orcamento_geral!B:N,2,0)</f>
        <v>CPU</v>
      </c>
      <c r="D68" s="50" t="str">
        <f aca="false">VLOOKUP(B68,orcamento_geral!B:N,3,0)</f>
        <v>Pintura de faixa - tinta base acrílica emulsionada em água - espessura de 0,3 mm – pintura das linhas divisoras das vagas de estacionamento.</v>
      </c>
      <c r="E68" s="51" t="str">
        <f aca="false">VLOOKUP(B68,orcamento_geral!B:N,4,0)</f>
        <v>m2</v>
      </c>
      <c r="F68" s="52" t="n">
        <f aca="false">SUMIFS(orcamento_geral!G:G,orcamento_geral!B:B,B68)</f>
        <v>14.26</v>
      </c>
      <c r="G68" s="52" t="n">
        <f aca="false">VLOOKUP(B68,orcamento_geral!B:N,7,0)</f>
        <v>14.03</v>
      </c>
      <c r="H68" s="53" t="n">
        <f aca="false">SUMIFS(orcamento_geral!J:J,orcamento_geral!B:B,B68)</f>
        <v>248.27</v>
      </c>
      <c r="I68" s="54" t="n">
        <f aca="false">H68/$H$93</f>
        <v>0.000924447053911941</v>
      </c>
    </row>
    <row r="69" customFormat="false" ht="27.7" hidden="false" customHeight="false" outlineLevel="0" collapsed="false">
      <c r="A69" s="47" t="s">
        <v>98</v>
      </c>
      <c r="B69" s="48" t="n">
        <v>89714</v>
      </c>
      <c r="C69" s="49" t="str">
        <f aca="false">VLOOKUP(B69,orcamento_geral!B:N,2,0)</f>
        <v>Sinapi / ND_Jan_22</v>
      </c>
      <c r="D69" s="50" t="str">
        <f aca="false">VLOOKUP(B69,orcamento_geral!B:N,3,0)</f>
        <v>Tubo pvc, serie normal, esgoto predial, dn 100 mm, fornecido e instalado em ramal de descarga ou ramal de esgoto sanitário. Af_12/2014</v>
      </c>
      <c r="E69" s="51" t="str">
        <f aca="false">VLOOKUP(B69,orcamento_geral!B:N,4,0)</f>
        <v>m</v>
      </c>
      <c r="F69" s="52" t="n">
        <f aca="false">SUMIFS(orcamento_geral!G:G,orcamento_geral!B:B,B69)</f>
        <v>3</v>
      </c>
      <c r="G69" s="52" t="n">
        <f aca="false">VLOOKUP(B69,orcamento_geral!B:N,7,0)</f>
        <v>59</v>
      </c>
      <c r="H69" s="53" t="n">
        <f aca="false">SUMIFS(orcamento_geral!J:J,orcamento_geral!B:B,B69)</f>
        <v>219.66</v>
      </c>
      <c r="I69" s="54" t="n">
        <f aca="false">H69/$H$93</f>
        <v>0.000817916139131981</v>
      </c>
    </row>
    <row r="70" customFormat="false" ht="16.35" hidden="false" customHeight="false" outlineLevel="0" collapsed="false">
      <c r="A70" s="47" t="s">
        <v>99</v>
      </c>
      <c r="B70" s="48" t="n">
        <v>100719</v>
      </c>
      <c r="C70" s="49" t="str">
        <f aca="false">VLOOKUP(B70,orcamento_geral!B:N,2,0)</f>
        <v>Sinapi / ND_Jan_22</v>
      </c>
      <c r="D70" s="50" t="str">
        <f aca="false">VLOOKUP(B70,orcamento_geral!B:N,3,0)</f>
        <v>Fundo preparador para metalico</v>
      </c>
      <c r="E70" s="51" t="str">
        <f aca="false">VLOOKUP(B70,orcamento_geral!B:N,4,0)</f>
        <v>m2</v>
      </c>
      <c r="F70" s="52" t="n">
        <f aca="false">SUMIFS(orcamento_geral!G:G,orcamento_geral!B:B,B70)</f>
        <v>18.06</v>
      </c>
      <c r="G70" s="52" t="n">
        <f aca="false">VLOOKUP(B70,orcamento_geral!B:N,7,0)</f>
        <v>9.52</v>
      </c>
      <c r="H70" s="53" t="n">
        <f aca="false">SUMIFS(orcamento_geral!J:J,orcamento_geral!B:B,B70)</f>
        <v>213.29</v>
      </c>
      <c r="I70" s="54" t="n">
        <f aca="false">H70/$H$93</f>
        <v>0.000794197092394884</v>
      </c>
    </row>
    <row r="71" customFormat="false" ht="16.35" hidden="false" customHeight="false" outlineLevel="0" collapsed="false">
      <c r="A71" s="47" t="s">
        <v>100</v>
      </c>
      <c r="B71" s="48" t="n">
        <v>54</v>
      </c>
      <c r="C71" s="49" t="str">
        <f aca="false">VLOOKUP(B71,orcamento_geral!B:N,2,0)</f>
        <v>CPU</v>
      </c>
      <c r="D71" s="50" t="str">
        <f aca="false">VLOOKUP(B71,orcamento_geral!B:N,3,0)</f>
        <v>Cabides com  acabamento cromado para suporte. Protótipo comercial:  Cabide duplo ou equivalente.</v>
      </c>
      <c r="E71" s="51" t="str">
        <f aca="false">VLOOKUP(B71,orcamento_geral!B:N,4,0)</f>
        <v>un</v>
      </c>
      <c r="F71" s="52" t="n">
        <f aca="false">SUMIFS(orcamento_geral!G:G,orcamento_geral!B:B,B71)</f>
        <v>4</v>
      </c>
      <c r="G71" s="52" t="n">
        <f aca="false">VLOOKUP(B71,orcamento_geral!B:N,7,0)</f>
        <v>32.01</v>
      </c>
      <c r="H71" s="53" t="n">
        <f aca="false">SUMIFS(orcamento_geral!J:J,orcamento_geral!B:B,B71)</f>
        <v>158.88</v>
      </c>
      <c r="I71" s="54" t="n">
        <f aca="false">H71/$H$93</f>
        <v>0.000591598452996855</v>
      </c>
    </row>
    <row r="72" customFormat="false" ht="27.7" hidden="false" customHeight="false" outlineLevel="0" collapsed="false">
      <c r="A72" s="47" t="s">
        <v>101</v>
      </c>
      <c r="B72" s="48" t="n">
        <v>89850</v>
      </c>
      <c r="C72" s="49" t="str">
        <f aca="false">VLOOKUP(B72,orcamento_geral!B:N,2,0)</f>
        <v>Sinapi / ND_Jan_22</v>
      </c>
      <c r="D72" s="50" t="str">
        <f aca="false">VLOOKUP(B72,orcamento_geral!B:N,3,0)</f>
        <v>Joelho 90 graus, pvc, serie normal, esgoto predial, dn 100 mm, junta elástica, fornecido e instalado em subcoletor aéreo de esgoto sanitário. Af_12/2014</v>
      </c>
      <c r="E72" s="51" t="str">
        <f aca="false">VLOOKUP(B72,orcamento_geral!B:N,4,0)</f>
        <v>un</v>
      </c>
      <c r="F72" s="52" t="n">
        <f aca="false">SUMIFS(orcamento_geral!G:G,orcamento_geral!B:B,B72)</f>
        <v>5</v>
      </c>
      <c r="G72" s="52" t="n">
        <f aca="false">VLOOKUP(B72,orcamento_geral!B:N,7,0)</f>
        <v>24.91</v>
      </c>
      <c r="H72" s="53" t="n">
        <f aca="false">SUMIFS(orcamento_geral!J:J,orcamento_geral!B:B,B72)</f>
        <v>154.55</v>
      </c>
      <c r="I72" s="54" t="n">
        <f aca="false">H72/$H$93</f>
        <v>0.000575475458903978</v>
      </c>
    </row>
    <row r="73" customFormat="false" ht="16.35" hidden="false" customHeight="false" outlineLevel="0" collapsed="false">
      <c r="A73" s="47" t="s">
        <v>102</v>
      </c>
      <c r="B73" s="48" t="n">
        <v>29</v>
      </c>
      <c r="C73" s="49" t="str">
        <f aca="false">VLOOKUP(B73,orcamento_geral!B:N,2,0)</f>
        <v>CPU</v>
      </c>
      <c r="D73" s="50" t="str">
        <f aca="false">VLOOKUP(B73,orcamento_geral!B:N,3,0)</f>
        <v>Juncao simples esgoto 100x50mm</v>
      </c>
      <c r="E73" s="51" t="str">
        <f aca="false">VLOOKUP(B73,orcamento_geral!B:N,4,0)</f>
        <v>un</v>
      </c>
      <c r="F73" s="52" t="n">
        <f aca="false">SUMIFS(orcamento_geral!G:G,orcamento_geral!B:B,B73)</f>
        <v>5</v>
      </c>
      <c r="G73" s="52" t="n">
        <f aca="false">VLOOKUP(B73,orcamento_geral!B:N,7,0)</f>
        <v>22.33</v>
      </c>
      <c r="H73" s="53" t="n">
        <f aca="false">SUMIFS(orcamento_geral!J:J,orcamento_geral!B:B,B73)</f>
        <v>138.55</v>
      </c>
      <c r="I73" s="54" t="n">
        <f aca="false">H73/$H$93</f>
        <v>0.000515898575419904</v>
      </c>
    </row>
    <row r="74" customFormat="false" ht="16.35" hidden="false" customHeight="false" outlineLevel="0" collapsed="false">
      <c r="A74" s="47" t="s">
        <v>103</v>
      </c>
      <c r="B74" s="48" t="n">
        <v>86914</v>
      </c>
      <c r="C74" s="49" t="str">
        <f aca="false">VLOOKUP(B74,orcamento_geral!B:N,2,0)</f>
        <v>Sinapi / ND_Jan_22</v>
      </c>
      <c r="D74" s="50" t="str">
        <f aca="false">VLOOKUP(B74,orcamento_geral!B:N,3,0)</f>
        <v>Torneira cromada 1/2 ou 3/4 para tanque, padrão médio - fornecimento e instalação. Af_01/2020</v>
      </c>
      <c r="E74" s="51" t="str">
        <f aca="false">VLOOKUP(B74,orcamento_geral!B:N,4,0)</f>
        <v>un</v>
      </c>
      <c r="F74" s="52" t="n">
        <f aca="false">SUMIFS(orcamento_geral!G:G,orcamento_geral!B:B,B74)</f>
        <v>1</v>
      </c>
      <c r="G74" s="52" t="n">
        <f aca="false">VLOOKUP(B74,orcamento_geral!B:N,7,0)</f>
        <v>96.81</v>
      </c>
      <c r="H74" s="53" t="n">
        <f aca="false">SUMIFS(orcamento_geral!J:J,orcamento_geral!B:B,B74)</f>
        <v>120.14</v>
      </c>
      <c r="I74" s="54" t="n">
        <f aca="false">H74/$H$93</f>
        <v>0.000447347923861041</v>
      </c>
    </row>
    <row r="75" customFormat="false" ht="27.7" hidden="false" customHeight="false" outlineLevel="0" collapsed="false">
      <c r="A75" s="47" t="s">
        <v>104</v>
      </c>
      <c r="B75" s="48" t="n">
        <v>89810</v>
      </c>
      <c r="C75" s="49" t="str">
        <f aca="false">VLOOKUP(B75,orcamento_geral!B:N,2,0)</f>
        <v>Sinapi / ND_Jan_22</v>
      </c>
      <c r="D75" s="50" t="str">
        <f aca="false">VLOOKUP(B75,orcamento_geral!B:N,3,0)</f>
        <v>Joelho 45 graus, pvc, serie normal, esgoto predial, dn 100 mm, junta elástica, fornecido e instalado em prumada de esgoto sanitário ou ventilação. Af_12/2014</v>
      </c>
      <c r="E75" s="51" t="str">
        <f aca="false">VLOOKUP(B75,orcamento_geral!B:N,4,0)</f>
        <v>un</v>
      </c>
      <c r="F75" s="52" t="n">
        <f aca="false">SUMIFS(orcamento_geral!G:G,orcamento_geral!B:B,B75)</f>
        <v>5</v>
      </c>
      <c r="G75" s="52" t="n">
        <f aca="false">VLOOKUP(B75,orcamento_geral!B:N,7,0)</f>
        <v>19.34</v>
      </c>
      <c r="H75" s="53" t="n">
        <f aca="false">SUMIFS(orcamento_geral!J:J,orcamento_geral!B:B,B75)</f>
        <v>120</v>
      </c>
      <c r="I75" s="54" t="n">
        <f aca="false">H75/$H$93</f>
        <v>0.000446826626130555</v>
      </c>
    </row>
    <row r="76" customFormat="false" ht="27.7" hidden="false" customHeight="false" outlineLevel="0" collapsed="false">
      <c r="A76" s="47" t="s">
        <v>105</v>
      </c>
      <c r="B76" s="48" t="n">
        <v>89712</v>
      </c>
      <c r="C76" s="49" t="str">
        <f aca="false">VLOOKUP(B76,orcamento_geral!B:N,2,0)</f>
        <v>Sinapi / ND_Jan_22</v>
      </c>
      <c r="D76" s="50" t="str">
        <f aca="false">VLOOKUP(B76,orcamento_geral!B:N,3,0)</f>
        <v>Tubo pvc, serie normal, esgoto predial, dn 50 mm, fornecido e instalado em ramal de descarga ou ramal de esgoto sanitário. Af_12/2014</v>
      </c>
      <c r="E76" s="51" t="str">
        <f aca="false">VLOOKUP(B76,orcamento_geral!B:N,4,0)</f>
        <v>m</v>
      </c>
      <c r="F76" s="52" t="n">
        <f aca="false">SUMIFS(orcamento_geral!G:G,orcamento_geral!B:B,B76)</f>
        <v>3</v>
      </c>
      <c r="G76" s="52" t="n">
        <f aca="false">VLOOKUP(B76,orcamento_geral!B:N,7,0)</f>
        <v>30.27</v>
      </c>
      <c r="H76" s="53" t="n">
        <f aca="false">SUMIFS(orcamento_geral!J:J,orcamento_geral!B:B,B76)</f>
        <v>112.71</v>
      </c>
      <c r="I76" s="54" t="n">
        <f aca="false">H76/$H$93</f>
        <v>0.000419681908593124</v>
      </c>
    </row>
    <row r="77" customFormat="false" ht="16.35" hidden="false" customHeight="false" outlineLevel="0" collapsed="false">
      <c r="A77" s="47" t="s">
        <v>106</v>
      </c>
      <c r="B77" s="48" t="n">
        <v>93203</v>
      </c>
      <c r="C77" s="49" t="str">
        <f aca="false">VLOOKUP(B77,orcamento_geral!B:N,2,0)</f>
        <v>Sinapi / ND_Jan_22</v>
      </c>
      <c r="D77" s="50" t="str">
        <f aca="false">VLOOKUP(B77,orcamento_geral!B:N,3,0)</f>
        <v>Fixação (encunhamento) de alvenaria de vedação com espuma de poliuretano expansiva. Af_03/2016</v>
      </c>
      <c r="E77" s="51" t="str">
        <f aca="false">VLOOKUP(B77,orcamento_geral!B:N,4,0)</f>
        <v>m</v>
      </c>
      <c r="F77" s="52" t="n">
        <f aca="false">SUMIFS(orcamento_geral!G:G,orcamento_geral!B:B,B77)</f>
        <v>5.16</v>
      </c>
      <c r="G77" s="52" t="n">
        <f aca="false">VLOOKUP(B77,orcamento_geral!B:N,7,0)</f>
        <v>17.3</v>
      </c>
      <c r="H77" s="53" t="n">
        <f aca="false">SUMIFS(orcamento_geral!J:J,orcamento_geral!B:B,B77)</f>
        <v>110.79</v>
      </c>
      <c r="I77" s="54" t="n">
        <f aca="false">H77/$H$93</f>
        <v>0.000412532682575035</v>
      </c>
    </row>
    <row r="78" customFormat="false" ht="27.7" hidden="false" customHeight="false" outlineLevel="0" collapsed="false">
      <c r="A78" s="47" t="s">
        <v>107</v>
      </c>
      <c r="B78" s="48" t="n">
        <v>97915</v>
      </c>
      <c r="C78" s="49" t="str">
        <f aca="false">VLOOKUP(B78,orcamento_geral!B:N,2,0)</f>
        <v>Sinapi / ND_Jan_22</v>
      </c>
      <c r="D78" s="50" t="str">
        <f aca="false">VLOOKUP(B78,orcamento_geral!B:N,3,0)</f>
        <v>Transporte com caminhão basculante de 6 m³, em via urbana pavimentada, adicional para dmt excedente a 30 km (unidade: m3xkm). Af_07/2020</v>
      </c>
      <c r="E78" s="51" t="str">
        <f aca="false">VLOOKUP(B78,orcamento_geral!B:N,4,0)</f>
        <v>m3xkm</v>
      </c>
      <c r="F78" s="52" t="n">
        <f aca="false">SUMIFS(orcamento_geral!G:G,orcamento_geral!B:B,B78)</f>
        <v>80</v>
      </c>
      <c r="G78" s="52" t="n">
        <f aca="false">VLOOKUP(B78,orcamento_geral!B:N,7,0)</f>
        <v>0.96</v>
      </c>
      <c r="H78" s="53" t="n">
        <f aca="false">SUMIFS(orcamento_geral!J:J,orcamento_geral!B:B,B78)</f>
        <v>95.2</v>
      </c>
      <c r="I78" s="54" t="n">
        <f aca="false">H78/$H$93</f>
        <v>0.00035448245673024</v>
      </c>
    </row>
    <row r="79" customFormat="false" ht="27.7" hidden="false" customHeight="false" outlineLevel="0" collapsed="false">
      <c r="A79" s="47" t="s">
        <v>108</v>
      </c>
      <c r="B79" s="48" t="n">
        <v>89711</v>
      </c>
      <c r="C79" s="49" t="str">
        <f aca="false">VLOOKUP(B79,orcamento_geral!B:N,2,0)</f>
        <v>Sinapi / ND_Jan_22</v>
      </c>
      <c r="D79" s="50" t="str">
        <f aca="false">VLOOKUP(B79,orcamento_geral!B:N,3,0)</f>
        <v>Tubo pvc, serie normal, esgoto predial, dn 40 mm, fornecido e instalado em ramal de descarga ou ramal de esgoto sanitário. Af_12/2014</v>
      </c>
      <c r="E79" s="51" t="str">
        <f aca="false">VLOOKUP(B79,orcamento_geral!B:N,4,0)</f>
        <v>m</v>
      </c>
      <c r="F79" s="52" t="n">
        <f aca="false">SUMIFS(orcamento_geral!G:G,orcamento_geral!B:B,B79)</f>
        <v>3</v>
      </c>
      <c r="G79" s="52" t="n">
        <f aca="false">VLOOKUP(B79,orcamento_geral!B:N,7,0)</f>
        <v>20.11</v>
      </c>
      <c r="H79" s="53" t="n">
        <f aca="false">SUMIFS(orcamento_geral!J:J,orcamento_geral!B:B,B79)</f>
        <v>74.88</v>
      </c>
      <c r="I79" s="54" t="n">
        <f aca="false">H79/$H$93</f>
        <v>0.000278819814705466</v>
      </c>
    </row>
    <row r="80" customFormat="false" ht="27.7" hidden="false" customHeight="false" outlineLevel="0" collapsed="false">
      <c r="A80" s="47" t="s">
        <v>109</v>
      </c>
      <c r="B80" s="48" t="n">
        <v>100973</v>
      </c>
      <c r="C80" s="49" t="str">
        <f aca="false">VLOOKUP(B80,orcamento_geral!B:N,2,0)</f>
        <v>Sinapi / ND_Jan_22</v>
      </c>
      <c r="D80" s="50" t="str">
        <f aca="false">VLOOKUP(B80,orcamento_geral!B:N,3,0)</f>
        <v>Carga, manobra e descarga de solos e materiais granulares em caminhão basculante 6 m³ - carga com pá carregadeira (caçamba de 1,7 a 2,8 m³ / 128 hp) e descarga livre (unidade: m3). Af_07/2020</v>
      </c>
      <c r="E80" s="51" t="str">
        <f aca="false">VLOOKUP(B80,orcamento_geral!B:N,4,0)</f>
        <v>m3</v>
      </c>
      <c r="F80" s="52" t="n">
        <f aca="false">SUMIFS(orcamento_geral!G:G,orcamento_geral!B:B,B80)</f>
        <v>8</v>
      </c>
      <c r="G80" s="52" t="n">
        <f aca="false">VLOOKUP(B80,orcamento_geral!B:N,7,0)</f>
        <v>7.51</v>
      </c>
      <c r="H80" s="53" t="n">
        <f aca="false">SUMIFS(orcamento_geral!J:J,orcamento_geral!B:B,B80)</f>
        <v>74.56</v>
      </c>
      <c r="I80" s="54" t="n">
        <f aca="false">H80/$H$93</f>
        <v>0.000277628277035785</v>
      </c>
    </row>
    <row r="81" customFormat="false" ht="16.35" hidden="false" customHeight="false" outlineLevel="0" collapsed="false">
      <c r="A81" s="47" t="s">
        <v>110</v>
      </c>
      <c r="B81" s="48" t="n">
        <v>89395</v>
      </c>
      <c r="C81" s="49" t="str">
        <f aca="false">VLOOKUP(B81,orcamento_geral!B:N,2,0)</f>
        <v>Sinapi / ND_Jan_22</v>
      </c>
      <c r="D81" s="50" t="str">
        <f aca="false">VLOOKUP(B81,orcamento_geral!B:N,3,0)</f>
        <v>Te, pvc, soldável, dn 25mm, instalado em ramal ou sub-ramal de água - fornecimento e instalação. Af_12/2014</v>
      </c>
      <c r="E81" s="51" t="str">
        <f aca="false">VLOOKUP(B81,orcamento_geral!B:N,4,0)</f>
        <v>un</v>
      </c>
      <c r="F81" s="52" t="n">
        <f aca="false">SUMIFS(orcamento_geral!G:G,orcamento_geral!B:B,B81)</f>
        <v>4</v>
      </c>
      <c r="G81" s="52" t="n">
        <f aca="false">VLOOKUP(B81,orcamento_geral!B:N,7,0)</f>
        <v>12.61</v>
      </c>
      <c r="H81" s="53" t="n">
        <f aca="false">SUMIFS(orcamento_geral!J:J,orcamento_geral!B:B,B81)</f>
        <v>62.6</v>
      </c>
      <c r="I81" s="54" t="n">
        <f aca="false">H81/$H$93</f>
        <v>0.00023309455663144</v>
      </c>
    </row>
    <row r="82" customFormat="false" ht="27.7" hidden="false" customHeight="false" outlineLevel="0" collapsed="false">
      <c r="A82" s="47" t="s">
        <v>111</v>
      </c>
      <c r="B82" s="48" t="n">
        <v>89724</v>
      </c>
      <c r="C82" s="49" t="str">
        <f aca="false">VLOOKUP(B82,orcamento_geral!B:N,2,0)</f>
        <v>Sinapi / ND_Jan_22</v>
      </c>
      <c r="D82" s="50" t="str">
        <f aca="false">VLOOKUP(B82,orcamento_geral!B:N,3,0)</f>
        <v>Joelho 90 graus, pvc, serie normal, esgoto predial, dn 40 mm, junta soldável, fornecido e instalado em ramal de descarga ou ramal de esgoto sanitário. Af_12/2014</v>
      </c>
      <c r="E82" s="51" t="str">
        <f aca="false">VLOOKUP(B82,orcamento_geral!B:N,4,0)</f>
        <v>un</v>
      </c>
      <c r="F82" s="52" t="n">
        <f aca="false">SUMIFS(orcamento_geral!G:G,orcamento_geral!B:B,B82)</f>
        <v>4</v>
      </c>
      <c r="G82" s="52" t="n">
        <f aca="false">VLOOKUP(B82,orcamento_geral!B:N,7,0)</f>
        <v>10.63</v>
      </c>
      <c r="H82" s="53" t="n">
        <f aca="false">SUMIFS(orcamento_geral!J:J,orcamento_geral!B:B,B82)</f>
        <v>52.76</v>
      </c>
      <c r="I82" s="54" t="n">
        <f aca="false">H82/$H$93</f>
        <v>0.000196454773288734</v>
      </c>
    </row>
    <row r="83" customFormat="false" ht="27.7" hidden="false" customHeight="false" outlineLevel="0" collapsed="false">
      <c r="A83" s="47" t="s">
        <v>112</v>
      </c>
      <c r="B83" s="48" t="n">
        <v>90373</v>
      </c>
      <c r="C83" s="49" t="str">
        <f aca="false">VLOOKUP(B83,orcamento_geral!B:N,2,0)</f>
        <v>Sinapi / ND_Jan_22</v>
      </c>
      <c r="D83" s="50" t="str">
        <f aca="false">VLOOKUP(B83,orcamento_geral!B:N,3,0)</f>
        <v>Joelho 90 graus com bucha de latão, pvc, soldável, dn 25mm, x 1/2 instalado em ramal ou sub-ramal de água - fornecimento e instalação. Af_12/2014</v>
      </c>
      <c r="E83" s="51" t="str">
        <f aca="false">VLOOKUP(B83,orcamento_geral!B:N,4,0)</f>
        <v>un</v>
      </c>
      <c r="F83" s="52" t="n">
        <f aca="false">SUMIFS(orcamento_geral!G:G,orcamento_geral!B:B,B83)</f>
        <v>2</v>
      </c>
      <c r="G83" s="52" t="n">
        <f aca="false">VLOOKUP(B83,orcamento_geral!B:N,7,0)</f>
        <v>15.55</v>
      </c>
      <c r="H83" s="53" t="n">
        <f aca="false">SUMIFS(orcamento_geral!J:J,orcamento_geral!B:B,B83)</f>
        <v>38.6</v>
      </c>
      <c r="I83" s="54" t="n">
        <f aca="false">H83/$H$93</f>
        <v>0.000143729231405329</v>
      </c>
    </row>
    <row r="84" customFormat="false" ht="16.35" hidden="false" customHeight="false" outlineLevel="0" collapsed="false">
      <c r="A84" s="47" t="s">
        <v>113</v>
      </c>
      <c r="B84" s="48" t="n">
        <v>97644</v>
      </c>
      <c r="C84" s="49" t="str">
        <f aca="false">VLOOKUP(B84,orcamento_geral!B:N,2,0)</f>
        <v>Sinapi / ND_Jan_22</v>
      </c>
      <c r="D84" s="50" t="str">
        <f aca="false">VLOOKUP(B84,orcamento_geral!B:N,3,0)</f>
        <v>Remoção de portas, de forma manual, sem reaproveitamento. Af_12/2017</v>
      </c>
      <c r="E84" s="51" t="str">
        <f aca="false">VLOOKUP(B84,orcamento_geral!B:N,4,0)</f>
        <v>m2</v>
      </c>
      <c r="F84" s="52" t="n">
        <f aca="false">SUMIFS(orcamento_geral!G:G,orcamento_geral!B:B,B84)</f>
        <v>3.5</v>
      </c>
      <c r="G84" s="52" t="n">
        <f aca="false">VLOOKUP(B84,orcamento_geral!B:N,7,0)</f>
        <v>8.86</v>
      </c>
      <c r="H84" s="53" t="n">
        <f aca="false">SUMIFS(orcamento_geral!J:J,orcamento_geral!B:B,B84)</f>
        <v>38.5</v>
      </c>
      <c r="I84" s="54" t="n">
        <f aca="false">H84/$H$93</f>
        <v>0.000143356875883553</v>
      </c>
    </row>
    <row r="85" customFormat="false" ht="27.7" hidden="false" customHeight="false" outlineLevel="0" collapsed="false">
      <c r="A85" s="47" t="s">
        <v>114</v>
      </c>
      <c r="B85" s="48" t="n">
        <v>89726</v>
      </c>
      <c r="C85" s="49" t="str">
        <f aca="false">VLOOKUP(B85,orcamento_geral!B:N,2,0)</f>
        <v>Sinapi / ND_Jan_22</v>
      </c>
      <c r="D85" s="50" t="str">
        <f aca="false">VLOOKUP(B85,orcamento_geral!B:N,3,0)</f>
        <v>Joelho 45 graus, pvc, serie normal, esgoto predial, dn 40 mm, junta soldável, fornecido e instalado em ramal de descarga ou ramal de esgoto sanitário. Af_12/2014</v>
      </c>
      <c r="E85" s="51" t="str">
        <f aca="false">VLOOKUP(B85,orcamento_geral!B:N,4,0)</f>
        <v>un</v>
      </c>
      <c r="F85" s="52" t="n">
        <f aca="false">SUMIFS(orcamento_geral!G:G,orcamento_geral!B:B,B85)</f>
        <v>4</v>
      </c>
      <c r="G85" s="52" t="n">
        <f aca="false">VLOOKUP(B85,orcamento_geral!B:N,7,0)</f>
        <v>7.73</v>
      </c>
      <c r="H85" s="53" t="n">
        <f aca="false">SUMIFS(orcamento_geral!J:J,orcamento_geral!B:B,B85)</f>
        <v>38.36</v>
      </c>
      <c r="I85" s="54" t="n">
        <f aca="false">H85/$H$93</f>
        <v>0.000142835578153067</v>
      </c>
    </row>
    <row r="86" customFormat="false" ht="16.35" hidden="false" customHeight="false" outlineLevel="0" collapsed="false">
      <c r="A86" s="47" t="s">
        <v>115</v>
      </c>
      <c r="B86" s="48" t="n">
        <v>97622</v>
      </c>
      <c r="C86" s="49" t="str">
        <f aca="false">VLOOKUP(B86,orcamento_geral!B:N,2,0)</f>
        <v>Sinapi / ND_Jan_22</v>
      </c>
      <c r="D86" s="50" t="str">
        <f aca="false">VLOOKUP(B86,orcamento_geral!B:N,3,0)</f>
        <v>Demolição de alvenaria de bloco furado, de forma manual, sem reaproveitamento. Af_12/2017</v>
      </c>
      <c r="E86" s="51" t="str">
        <f aca="false">VLOOKUP(B86,orcamento_geral!B:N,4,0)</f>
        <v>m3</v>
      </c>
      <c r="F86" s="52" t="n">
        <f aca="false">SUMIFS(orcamento_geral!G:G,orcamento_geral!B:B,B86)</f>
        <v>0.44</v>
      </c>
      <c r="G86" s="52" t="n">
        <f aca="false">VLOOKUP(B86,orcamento_geral!B:N,7,0)</f>
        <v>53.58</v>
      </c>
      <c r="H86" s="53" t="n">
        <f aca="false">SUMIFS(orcamento_geral!J:J,orcamento_geral!B:B,B86)</f>
        <v>29.26</v>
      </c>
      <c r="I86" s="54" t="n">
        <f aca="false">H86/$H$93</f>
        <v>0.0001089512256715</v>
      </c>
    </row>
    <row r="87" customFormat="false" ht="27.7" hidden="false" customHeight="false" outlineLevel="0" collapsed="false">
      <c r="A87" s="47" t="s">
        <v>116</v>
      </c>
      <c r="B87" s="48" t="n">
        <v>89481</v>
      </c>
      <c r="C87" s="49" t="str">
        <f aca="false">VLOOKUP(B87,orcamento_geral!B:N,2,0)</f>
        <v>Sinapi / ND_Jan_22</v>
      </c>
      <c r="D87" s="50" t="str">
        <f aca="false">VLOOKUP(B87,orcamento_geral!B:N,3,0)</f>
        <v>Joelho 90 graus, pvc, soldável, dn 25mm, instalado em prumada de água - fornecimento e instalação. Af_12/2014</v>
      </c>
      <c r="E87" s="51" t="str">
        <f aca="false">VLOOKUP(B87,orcamento_geral!B:N,4,0)</f>
        <v>un</v>
      </c>
      <c r="F87" s="52" t="n">
        <f aca="false">SUMIFS(orcamento_geral!G:G,orcamento_geral!B:B,B87)</f>
        <v>4</v>
      </c>
      <c r="G87" s="52" t="n">
        <f aca="false">VLOOKUP(B87,orcamento_geral!B:N,7,0)</f>
        <v>4.81</v>
      </c>
      <c r="H87" s="53" t="n">
        <f aca="false">SUMIFS(orcamento_geral!J:J,orcamento_geral!B:B,B87)</f>
        <v>23.88</v>
      </c>
      <c r="I87" s="54" t="n">
        <f aca="false">H87/$H$93</f>
        <v>8.89184985999805E-005</v>
      </c>
    </row>
    <row r="88" customFormat="false" ht="16.35" hidden="false" customHeight="false" outlineLevel="0" collapsed="false">
      <c r="A88" s="47" t="s">
        <v>117</v>
      </c>
      <c r="B88" s="48" t="n">
        <v>97663</v>
      </c>
      <c r="C88" s="49" t="str">
        <f aca="false">VLOOKUP(B88,orcamento_geral!B:N,2,0)</f>
        <v>Sinapi / ND_Jan_22</v>
      </c>
      <c r="D88" s="50" t="str">
        <f aca="false">VLOOKUP(B88,orcamento_geral!B:N,3,0)</f>
        <v>Remoção de louças, de forma manual, sem reaproveitamento. Af_12/2017</v>
      </c>
      <c r="E88" s="51" t="str">
        <f aca="false">VLOOKUP(B88,orcamento_geral!B:N,4,0)</f>
        <v>un</v>
      </c>
      <c r="F88" s="52" t="n">
        <f aca="false">SUMIFS(orcamento_geral!G:G,orcamento_geral!B:B,B88)</f>
        <v>1</v>
      </c>
      <c r="G88" s="52" t="n">
        <f aca="false">VLOOKUP(B88,orcamento_geral!B:N,7,0)</f>
        <v>11.66</v>
      </c>
      <c r="H88" s="53" t="n">
        <f aca="false">SUMIFS(orcamento_geral!J:J,orcamento_geral!B:B,B88)</f>
        <v>14.47</v>
      </c>
      <c r="I88" s="54" t="n">
        <f aca="false">H88/$H$93</f>
        <v>5.38798440009095E-005</v>
      </c>
    </row>
    <row r="89" customFormat="false" ht="16.35" hidden="false" customHeight="false" outlineLevel="0" collapsed="false">
      <c r="A89" s="47" t="s">
        <v>118</v>
      </c>
      <c r="B89" s="48" t="n">
        <v>89446</v>
      </c>
      <c r="C89" s="49" t="str">
        <f aca="false">VLOOKUP(B89,orcamento_geral!B:N,2,0)</f>
        <v>Sinapi / ND_Jan_22</v>
      </c>
      <c r="D89" s="50" t="str">
        <f aca="false">VLOOKUP(B89,orcamento_geral!B:N,3,0)</f>
        <v>Tubo, pvc, soldável, dn 25mm, instalado em prumada de água - fornecimento e instalação. Af_12/2014</v>
      </c>
      <c r="E89" s="51" t="str">
        <f aca="false">VLOOKUP(B89,orcamento_geral!B:N,4,0)</f>
        <v>m</v>
      </c>
      <c r="F89" s="52" t="n">
        <f aca="false">SUMIFS(orcamento_geral!G:G,orcamento_geral!B:B,B89)</f>
        <v>2</v>
      </c>
      <c r="G89" s="52" t="n">
        <f aca="false">VLOOKUP(B89,orcamento_geral!B:N,7,0)</f>
        <v>5.51</v>
      </c>
      <c r="H89" s="53" t="n">
        <f aca="false">SUMIFS(orcamento_geral!J:J,orcamento_geral!B:B,B89)</f>
        <v>13.68</v>
      </c>
      <c r="I89" s="54" t="n">
        <f aca="false">H89/$H$93</f>
        <v>5.09382353788833E-005</v>
      </c>
    </row>
    <row r="90" customFormat="false" ht="27.7" hidden="false" customHeight="false" outlineLevel="0" collapsed="false">
      <c r="A90" s="47" t="s">
        <v>119</v>
      </c>
      <c r="B90" s="48" t="n">
        <v>89802</v>
      </c>
      <c r="C90" s="49" t="str">
        <f aca="false">VLOOKUP(B90,orcamento_geral!B:N,2,0)</f>
        <v>Sinapi / ND_Jan_22</v>
      </c>
      <c r="D90" s="50" t="str">
        <f aca="false">VLOOKUP(B90,orcamento_geral!B:N,3,0)</f>
        <v>Joelho 45 graus, pvc, serie normal, esgoto predial, dn 50 mm, junta elástica, fornecido e instalado em prumada de esgoto sanitário ou ventilação. Af_12/2014</v>
      </c>
      <c r="E90" s="51" t="str">
        <f aca="false">VLOOKUP(B90,orcamento_geral!B:N,4,0)</f>
        <v>un</v>
      </c>
      <c r="F90" s="52" t="n">
        <f aca="false">SUMIFS(orcamento_geral!G:G,orcamento_geral!B:B,B90)</f>
        <v>1</v>
      </c>
      <c r="G90" s="52" t="n">
        <f aca="false">VLOOKUP(B90,orcamento_geral!B:N,7,0)</f>
        <v>7.76</v>
      </c>
      <c r="H90" s="53" t="n">
        <f aca="false">SUMIFS(orcamento_geral!J:J,orcamento_geral!B:B,B90)</f>
        <v>9.63</v>
      </c>
      <c r="I90" s="54" t="n">
        <f aca="false">H90/$H$93</f>
        <v>3.58578367469771E-005</v>
      </c>
    </row>
    <row r="91" customFormat="false" ht="16.35" hidden="false" customHeight="false" outlineLevel="0" collapsed="false">
      <c r="A91" s="47" t="s">
        <v>120</v>
      </c>
      <c r="B91" s="48" t="n">
        <v>97660</v>
      </c>
      <c r="C91" s="49" t="str">
        <f aca="false">VLOOKUP(B91,orcamento_geral!B:N,2,0)</f>
        <v>Sinapi / ND_Jan_22</v>
      </c>
      <c r="D91" s="50" t="str">
        <f aca="false">VLOOKUP(B91,orcamento_geral!B:N,3,0)</f>
        <v>Remoção de interruptores/tomadas elétricas, de forma manual, sem reaproveitamento. Af_12/2017</v>
      </c>
      <c r="E91" s="51" t="str">
        <f aca="false">VLOOKUP(B91,orcamento_geral!B:N,4,0)</f>
        <v>un</v>
      </c>
      <c r="F91" s="52" t="n">
        <f aca="false">SUMIFS(orcamento_geral!G:G,orcamento_geral!B:B,B91)</f>
        <v>11</v>
      </c>
      <c r="G91" s="52" t="n">
        <f aca="false">VLOOKUP(B91,orcamento_geral!B:N,7,0)</f>
        <v>0.7</v>
      </c>
      <c r="H91" s="53" t="n">
        <f aca="false">SUMIFS(orcamento_geral!J:J,orcamento_geral!B:B,B91)</f>
        <v>9.57</v>
      </c>
      <c r="I91" s="54" t="n">
        <f aca="false">H91/$H$93</f>
        <v>3.56344234339118E-005</v>
      </c>
    </row>
    <row r="92" customFormat="false" ht="27.7" hidden="false" customHeight="false" outlineLevel="0" collapsed="false">
      <c r="A92" s="47" t="s">
        <v>121</v>
      </c>
      <c r="B92" s="48" t="n">
        <v>89801</v>
      </c>
      <c r="C92" s="49" t="str">
        <f aca="false">VLOOKUP(B92,orcamento_geral!B:N,2,0)</f>
        <v>Sinapi / ND_Jan_22</v>
      </c>
      <c r="D92" s="50" t="str">
        <f aca="false">VLOOKUP(B92,orcamento_geral!B:N,3,0)</f>
        <v>Joelho 90 graus, pvc, serie normal, esgoto predial, dn 50 mm, junta elástica, fornecido e instalado em prumada de esgoto sanitário ou ventilação. Af_12/2014</v>
      </c>
      <c r="E92" s="51" t="str">
        <f aca="false">VLOOKUP(B92,orcamento_geral!B:N,4,0)</f>
        <v>un</v>
      </c>
      <c r="F92" s="52" t="n">
        <f aca="false">SUMIFS(orcamento_geral!G:G,orcamento_geral!B:B,B92)</f>
        <v>1</v>
      </c>
      <c r="G92" s="52" t="n">
        <f aca="false">VLOOKUP(B92,orcamento_geral!B:N,7,0)</f>
        <v>7.07</v>
      </c>
      <c r="H92" s="53" t="n">
        <f aca="false">SUMIFS(orcamento_geral!J:J,orcamento_geral!B:B,B92)</f>
        <v>8.77</v>
      </c>
      <c r="I92" s="54" t="n">
        <f aca="false">H92/$H$93</f>
        <v>3.26555792597081E-005</v>
      </c>
    </row>
    <row r="93" customFormat="false" ht="15.8" hidden="false" customHeight="true" outlineLevel="0" collapsed="false">
      <c r="A93" s="59" t="s">
        <v>122</v>
      </c>
      <c r="B93" s="59"/>
      <c r="C93" s="59"/>
      <c r="D93" s="59"/>
      <c r="E93" s="59"/>
      <c r="F93" s="59"/>
      <c r="G93" s="59"/>
      <c r="H93" s="60" t="n">
        <f aca="false">SUM(H13:H92)</f>
        <v>268560.54</v>
      </c>
      <c r="I93" s="61" t="n">
        <f aca="false">SUM(I13:I92)</f>
        <v>1</v>
      </c>
    </row>
    <row r="94" customFormat="false" ht="15.8" hidden="false" customHeight="false" outlineLevel="0" collapsed="false">
      <c r="H94" s="38" t="n">
        <f aca="false">H93-orcamento_geral!J151</f>
        <v>268560.54</v>
      </c>
    </row>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autoFilter ref="A12:I94"/>
  <mergeCells count="11">
    <mergeCell ref="A1:I6"/>
    <mergeCell ref="A7:I7"/>
    <mergeCell ref="A8:E8"/>
    <mergeCell ref="F8:I8"/>
    <mergeCell ref="A9:E9"/>
    <mergeCell ref="F9:H9"/>
    <mergeCell ref="A10:E10"/>
    <mergeCell ref="F10:I10"/>
    <mergeCell ref="A11:E11"/>
    <mergeCell ref="F11:I11"/>
    <mergeCell ref="A93:G93"/>
  </mergeCells>
  <conditionalFormatting sqref="D13:D92">
    <cfRule type="expression" priority="2" aboveAverage="0" equalAverage="0" bottom="0" percent="0" rank="0" text="" dxfId="0">
      <formula>NA()</formula>
    </cfRule>
  </conditionalFormatting>
  <printOptions headings="false" gridLines="false" gridLinesSet="true" horizontalCentered="true" verticalCentered="false"/>
  <pageMargins left="0.590277777777778" right="0.590277777777778" top="0.590277777777778" bottom="0.583333333333333" header="0.511805555555555" footer="0.0263888888888889"/>
  <pageSetup paperSize="9" scale="65" firstPageNumber="1" fitToWidth="1" fitToHeight="1" pageOrder="downThenOver" orientation="landscape" blackAndWhite="false" draft="false" cellComments="none" useFirstPageNumber="true" horizontalDpi="300" verticalDpi="300" copies="1"/>
  <headerFooter differentFirst="false" differentOddEven="false">
    <oddHeader/>
    <oddFooter>&amp;CEngº Civil
Crea nº 126.956-9
Guilherme Silveira de Oliveira&amp;R&amp;"Arial,Normal"&amp;10&amp;P</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false"/>
  </sheetPr>
  <dimension ref="A35:H35"/>
  <sheetViews>
    <sheetView showFormulas="false" showGridLines="true" showRowColHeaders="true" showZeros="true" rightToLeft="false" tabSelected="true" showOutlineSymbols="true" defaultGridColor="true" view="pageBreakPreview" topLeftCell="A1" colorId="64" zoomScale="75" zoomScaleNormal="75" zoomScalePageLayoutView="75" workbookViewId="0">
      <selection pane="topLeft" activeCell="O28" activeCellId="0" sqref="O28"/>
    </sheetView>
  </sheetViews>
  <sheetFormatPr defaultRowHeight="14.05" zeroHeight="false" outlineLevelRow="0" outlineLevelCol="0"/>
  <cols>
    <col collapsed="false" customWidth="false" hidden="false" outlineLevel="0" max="6" min="1" style="0" width="11.48"/>
    <col collapsed="false" customWidth="true" hidden="false" outlineLevel="0" max="7" min="7" style="0" width="7.68"/>
    <col collapsed="false" customWidth="false" hidden="false" outlineLevel="0" max="8" min="8" style="0" width="11.48"/>
    <col collapsed="false" customWidth="true" hidden="false" outlineLevel="0" max="1025" min="9" style="0" width="10.82"/>
  </cols>
  <sheetData>
    <row r="35" customFormat="false" ht="17.65" hidden="false" customHeight="true" outlineLevel="0" collapsed="false">
      <c r="A35" s="6" t="s">
        <v>123</v>
      </c>
      <c r="B35" s="6"/>
      <c r="C35" s="6"/>
      <c r="D35" s="6"/>
      <c r="E35" s="6"/>
      <c r="F35" s="6"/>
      <c r="G35" s="6"/>
      <c r="H35" s="6"/>
    </row>
  </sheetData>
  <mergeCells count="1">
    <mergeCell ref="A35:H35"/>
  </mergeCells>
  <printOptions headings="false" gridLines="false" gridLinesSet="true" horizontalCentered="false" verticalCentered="false"/>
  <pageMargins left="0.7875" right="0.538888888888889" top="0.7875" bottom="0.7875" header="0.511805555555555" footer="0.51180555555555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sheetPr filterMode="false">
    <pageSetUpPr fitToPage="false"/>
  </sheetPr>
  <dimension ref="A1:AMJ161"/>
  <sheetViews>
    <sheetView showFormulas="false" showGridLines="true" showRowColHeaders="true" showZeros="true" rightToLeft="false" tabSelected="true" showOutlineSymbols="true" defaultGridColor="true" view="pageBreakPreview" topLeftCell="A1" colorId="64" zoomScale="75" zoomScaleNormal="75" zoomScalePageLayoutView="75" workbookViewId="0">
      <selection pane="topLeft" activeCell="D22" activeCellId="0" sqref="D22"/>
    </sheetView>
  </sheetViews>
  <sheetFormatPr defaultRowHeight="19.15" zeroHeight="false" outlineLevelRow="0" outlineLevelCol="0"/>
  <cols>
    <col collapsed="false" customWidth="true" hidden="false" outlineLevel="0" max="1" min="1" style="62" width="13.76"/>
    <col collapsed="false" customWidth="true" hidden="false" outlineLevel="0" max="2" min="2" style="63" width="16.27"/>
    <col collapsed="false" customWidth="true" hidden="false" outlineLevel="0" max="3" min="3" style="64" width="21.75"/>
    <col collapsed="false" customWidth="true" hidden="false" outlineLevel="0" max="4" min="4" style="65" width="93.25"/>
    <col collapsed="false" customWidth="true" hidden="false" outlineLevel="0" max="5" min="5" style="63" width="8.8"/>
    <col collapsed="false" customWidth="true" hidden="false" outlineLevel="0" max="6" min="6" style="63" width="7.84"/>
    <col collapsed="false" customWidth="true" hidden="false" outlineLevel="0" max="7" min="7" style="66" width="10.67"/>
    <col collapsed="false" customWidth="true" hidden="false" outlineLevel="0" max="9" min="8" style="66" width="14.65"/>
    <col collapsed="false" customWidth="true" hidden="false" outlineLevel="0" max="10" min="10" style="67" width="17.91"/>
    <col collapsed="false" customWidth="false" hidden="false" outlineLevel="0" max="11" min="11" style="62" width="11.52"/>
    <col collapsed="false" customWidth="false" hidden="false" outlineLevel="0" max="12" min="12" style="68" width="11.52"/>
    <col collapsed="false" customWidth="false" hidden="false" outlineLevel="0" max="13" min="13" style="69" width="11.48"/>
    <col collapsed="false" customWidth="false" hidden="false" outlineLevel="0" max="16" min="14" style="62" width="11.48"/>
    <col collapsed="false" customWidth="false" hidden="false" outlineLevel="0" max="31" min="18" style="62" width="11.48"/>
    <col collapsed="false" customWidth="true" hidden="false" outlineLevel="0" max="32" min="32" style="62" width="17.3"/>
    <col collapsed="false" customWidth="false" hidden="false" outlineLevel="0" max="260" min="33" style="62" width="11.48"/>
  </cols>
  <sheetData>
    <row r="1" customFormat="false" ht="15.8" hidden="false" customHeight="false" outlineLevel="0" collapsed="false">
      <c r="A1" s="70"/>
      <c r="B1" s="70"/>
      <c r="C1" s="70"/>
      <c r="D1" s="70"/>
      <c r="E1" s="70"/>
      <c r="F1" s="70"/>
      <c r="G1" s="70"/>
      <c r="H1" s="70"/>
      <c r="I1" s="70"/>
      <c r="J1" s="70"/>
      <c r="K1" s="70"/>
      <c r="L1" s="70"/>
    </row>
    <row r="2" customFormat="false" ht="15.8" hidden="false" customHeight="false" outlineLevel="0" collapsed="false">
      <c r="A2" s="70"/>
      <c r="B2" s="70"/>
      <c r="C2" s="70"/>
      <c r="D2" s="70"/>
      <c r="E2" s="70"/>
      <c r="F2" s="70"/>
      <c r="G2" s="70"/>
      <c r="H2" s="70"/>
      <c r="I2" s="70"/>
      <c r="J2" s="70"/>
      <c r="K2" s="70"/>
      <c r="L2" s="70"/>
    </row>
    <row r="3" customFormat="false" ht="20.05" hidden="false" customHeight="false" outlineLevel="0" collapsed="false">
      <c r="A3" s="70"/>
      <c r="B3" s="70"/>
      <c r="C3" s="70"/>
      <c r="D3" s="70"/>
      <c r="E3" s="70"/>
      <c r="F3" s="70"/>
      <c r="G3" s="70"/>
      <c r="H3" s="70"/>
      <c r="I3" s="70"/>
      <c r="J3" s="70"/>
      <c r="K3" s="70"/>
      <c r="L3" s="70"/>
      <c r="N3" s="46" t="s">
        <v>36</v>
      </c>
    </row>
    <row r="4" customFormat="false" ht="15.8" hidden="false" customHeight="false" outlineLevel="0" collapsed="false">
      <c r="A4" s="70"/>
      <c r="B4" s="70"/>
      <c r="C4" s="70"/>
      <c r="D4" s="70"/>
      <c r="E4" s="70"/>
      <c r="F4" s="70"/>
      <c r="G4" s="70"/>
      <c r="H4" s="70"/>
      <c r="I4" s="70"/>
      <c r="J4" s="70"/>
      <c r="K4" s="70"/>
      <c r="L4" s="70"/>
    </row>
    <row r="5" customFormat="false" ht="15.8" hidden="false" customHeight="false" outlineLevel="0" collapsed="false">
      <c r="A5" s="70"/>
      <c r="B5" s="70"/>
      <c r="C5" s="70"/>
      <c r="D5" s="70"/>
      <c r="E5" s="70"/>
      <c r="F5" s="70"/>
      <c r="G5" s="70"/>
      <c r="H5" s="70"/>
      <c r="I5" s="70"/>
      <c r="J5" s="70"/>
      <c r="K5" s="70"/>
      <c r="L5" s="70"/>
    </row>
    <row r="6" customFormat="false" ht="24.05" hidden="false" customHeight="true" outlineLevel="0" collapsed="false">
      <c r="A6" s="11" t="s">
        <v>123</v>
      </c>
      <c r="B6" s="11"/>
      <c r="C6" s="11"/>
      <c r="D6" s="11"/>
      <c r="E6" s="11"/>
      <c r="F6" s="11"/>
      <c r="G6" s="11"/>
      <c r="H6" s="11"/>
      <c r="I6" s="11"/>
      <c r="J6" s="11"/>
      <c r="K6" s="11"/>
      <c r="L6" s="11"/>
    </row>
    <row r="7" customFormat="false" ht="20.05" hidden="false" customHeight="true" outlineLevel="0" collapsed="false">
      <c r="A7" s="71" t="s">
        <v>124</v>
      </c>
      <c r="B7" s="71"/>
      <c r="C7" s="71"/>
      <c r="D7" s="71"/>
      <c r="E7" s="71"/>
      <c r="F7" s="71"/>
      <c r="G7" s="71"/>
      <c r="H7" s="71"/>
      <c r="I7" s="71"/>
      <c r="J7" s="71"/>
      <c r="K7" s="71"/>
      <c r="L7" s="71"/>
      <c r="N7" s="46" t="s">
        <v>36</v>
      </c>
    </row>
    <row r="8" customFormat="false" ht="20.05" hidden="false" customHeight="true" outlineLevel="0" collapsed="false">
      <c r="A8" s="71" t="s">
        <v>125</v>
      </c>
      <c r="B8" s="71"/>
      <c r="C8" s="71"/>
      <c r="D8" s="71"/>
      <c r="E8" s="71"/>
      <c r="F8" s="72" t="s">
        <v>126</v>
      </c>
      <c r="G8" s="72"/>
      <c r="H8" s="72"/>
      <c r="I8" s="72"/>
      <c r="J8" s="72"/>
      <c r="K8" s="72"/>
      <c r="L8" s="73" t="n">
        <f aca="false">bdi!C34</f>
        <v>0.241</v>
      </c>
      <c r="M8" s="66"/>
    </row>
    <row r="9" s="76" customFormat="true" ht="20.05" hidden="false" customHeight="true" outlineLevel="0" collapsed="false">
      <c r="A9" s="71" t="s">
        <v>127</v>
      </c>
      <c r="B9" s="71"/>
      <c r="C9" s="71"/>
      <c r="D9" s="71"/>
      <c r="E9" s="71"/>
      <c r="F9" s="74"/>
      <c r="G9" s="74"/>
      <c r="H9" s="74"/>
      <c r="I9" s="74"/>
      <c r="J9" s="74"/>
      <c r="K9" s="74"/>
      <c r="L9" s="73"/>
      <c r="M9" s="75" t="n">
        <v>4382.96</v>
      </c>
      <c r="N9" s="62"/>
      <c r="O9" s="62"/>
      <c r="P9" s="62"/>
      <c r="Q9" s="0"/>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2"/>
      <c r="IX9" s="62"/>
      <c r="IY9" s="62"/>
      <c r="IZ9" s="62"/>
      <c r="AMI9" s="0"/>
      <c r="AMJ9" s="0"/>
    </row>
    <row r="10" customFormat="false" ht="20.05" hidden="false" customHeight="true" outlineLevel="0" collapsed="false">
      <c r="A10" s="71" t="s">
        <v>128</v>
      </c>
      <c r="B10" s="71"/>
      <c r="C10" s="71"/>
      <c r="D10" s="77" t="s">
        <v>129</v>
      </c>
      <c r="E10" s="77"/>
      <c r="F10" s="78" t="n">
        <v>44621</v>
      </c>
      <c r="G10" s="78"/>
      <c r="H10" s="78"/>
      <c r="I10" s="78"/>
      <c r="J10" s="78"/>
      <c r="K10" s="78"/>
      <c r="L10" s="78"/>
      <c r="V10" s="62" t="s">
        <v>130</v>
      </c>
      <c r="W10" s="62" t="s">
        <v>131</v>
      </c>
      <c r="X10" s="62" t="s">
        <v>132</v>
      </c>
      <c r="Y10" s="62" t="s">
        <v>133</v>
      </c>
      <c r="Z10" s="62" t="s">
        <v>134</v>
      </c>
      <c r="AA10" s="62" t="s">
        <v>135</v>
      </c>
      <c r="AB10" s="62" t="s">
        <v>136</v>
      </c>
      <c r="AC10" s="62" t="s">
        <v>137</v>
      </c>
      <c r="AD10" s="62" t="s">
        <v>138</v>
      </c>
      <c r="AE10" s="62" t="s">
        <v>139</v>
      </c>
      <c r="AF10" s="62" t="s">
        <v>130</v>
      </c>
      <c r="AG10" s="62" t="s">
        <v>131</v>
      </c>
      <c r="AH10" s="62" t="s">
        <v>132</v>
      </c>
      <c r="AI10" s="62" t="s">
        <v>133</v>
      </c>
      <c r="AJ10" s="62" t="s">
        <v>134</v>
      </c>
    </row>
    <row r="11" customFormat="false" ht="39.35" hidden="false" customHeight="false" outlineLevel="0" collapsed="false">
      <c r="A11" s="17" t="s">
        <v>15</v>
      </c>
      <c r="B11" s="17" t="s">
        <v>33</v>
      </c>
      <c r="C11" s="17" t="s">
        <v>34</v>
      </c>
      <c r="D11" s="46" t="s">
        <v>16</v>
      </c>
      <c r="E11" s="17" t="s">
        <v>35</v>
      </c>
      <c r="F11" s="46" t="s">
        <v>11</v>
      </c>
      <c r="G11" s="46" t="s">
        <v>36</v>
      </c>
      <c r="H11" s="46" t="s">
        <v>140</v>
      </c>
      <c r="I11" s="46" t="s">
        <v>37</v>
      </c>
      <c r="J11" s="46" t="s">
        <v>38</v>
      </c>
      <c r="K11" s="46" t="s">
        <v>39</v>
      </c>
      <c r="L11" s="79" t="s">
        <v>141</v>
      </c>
      <c r="P11" s="62" t="s">
        <v>142</v>
      </c>
      <c r="U11" s="62" t="s">
        <v>143</v>
      </c>
      <c r="V11" s="62" t="n">
        <v>0</v>
      </c>
      <c r="W11" s="62" t="n">
        <v>0</v>
      </c>
      <c r="X11" s="62" t="n">
        <v>0</v>
      </c>
      <c r="Y11" s="62" t="n">
        <v>0</v>
      </c>
      <c r="Z11" s="62" t="n">
        <v>0</v>
      </c>
      <c r="AA11" s="62" t="n">
        <v>0</v>
      </c>
      <c r="AB11" s="62" t="n">
        <v>0</v>
      </c>
      <c r="AC11" s="62" t="n">
        <v>0</v>
      </c>
      <c r="AD11" s="62" t="n">
        <v>0</v>
      </c>
      <c r="AE11" s="62" t="n">
        <v>0</v>
      </c>
      <c r="AF11" s="80" t="str">
        <f aca="false">IF($P11=AF$10,$D11,AF10)</f>
        <v>N1</v>
      </c>
      <c r="AG11" s="80" t="str">
        <f aca="false">IF($P11=AG$10,$D11,AG10)</f>
        <v>N2</v>
      </c>
      <c r="AH11" s="80" t="str">
        <f aca="false">IF(R11=AH$10,F11,AH10)</f>
        <v>N3</v>
      </c>
      <c r="AI11" s="80" t="str">
        <f aca="false">IF(S11=AI$10,G11,AI10)</f>
        <v>N4</v>
      </c>
      <c r="AJ11" s="80" t="str">
        <f aca="false">IF(T11=AJ$10,I11,AJ10)</f>
        <v>N5</v>
      </c>
    </row>
    <row r="12" s="85" customFormat="true" ht="24.05" hidden="false" customHeight="false" outlineLevel="0" collapsed="false">
      <c r="A12" s="81"/>
      <c r="B12" s="82"/>
      <c r="C12" s="82"/>
      <c r="D12" s="83" t="str">
        <f aca="false">A7</f>
        <v>PREFEITURA MUNICIPAL DE XANXERÊ</v>
      </c>
      <c r="E12" s="83"/>
      <c r="F12" s="83"/>
      <c r="G12" s="83"/>
      <c r="H12" s="83"/>
      <c r="I12" s="83"/>
      <c r="J12" s="83"/>
      <c r="K12" s="83"/>
      <c r="L12" s="83"/>
      <c r="M12" s="84"/>
      <c r="P12" s="85" t="s">
        <v>130</v>
      </c>
      <c r="T12" s="86"/>
      <c r="V12" s="85" t="n">
        <f aca="false">IF(P12="N1",V11+1,V11)</f>
        <v>1</v>
      </c>
      <c r="W12" s="85" t="n">
        <f aca="false">IF(V12&gt;V11,0,IF(P12="N2",W11+1,W11))</f>
        <v>0</v>
      </c>
      <c r="X12" s="85" t="n">
        <f aca="false">IF(W12&gt;W11,0,IF(P12="N3",X11+1,X11))</f>
        <v>0</v>
      </c>
      <c r="Y12" s="85" t="n">
        <f aca="false">IF(X12&gt;X11,0,IF(P12="N4",Y11+1,Y11))</f>
        <v>0</v>
      </c>
      <c r="Z12" s="85" t="n">
        <f aca="false">IF(Y12&gt;Y11,0,IF(U12="N4",Z11+1,Z11))</f>
        <v>0</v>
      </c>
      <c r="AA12" s="85" t="n">
        <f aca="false">IF(P12="N1",0,IF(OR(P12="X",P12=""),J12+AA11,AA11))</f>
        <v>0</v>
      </c>
      <c r="AB12" s="85" t="n">
        <f aca="false">IF(P12="N2",0,IF(OR(P12="X",P12=""),J12+AB11,AB11))</f>
        <v>0</v>
      </c>
      <c r="AC12" s="85" t="n">
        <f aca="false">IF(P12="N3",0,IF(OR(P12="X",P12=""),J12+AC11,AC11))</f>
        <v>0</v>
      </c>
      <c r="AD12" s="85" t="n">
        <f aca="false">IF(P12="N4",0,IF(OR(P12="X",P12=""),J12+AD11,AD11))</f>
        <v>0</v>
      </c>
      <c r="AE12" s="85" t="n">
        <f aca="false">IF(P12="N5",0,IF(OR(P12="X",P12=""),J12+AE11,AE11))</f>
        <v>0</v>
      </c>
      <c r="AF12" s="87" t="str">
        <f aca="false">IF($P12=AF$10,$D12,AF11)</f>
        <v>PREFEITURA MUNICIPAL DE XANXERÊ</v>
      </c>
      <c r="AG12" s="87" t="str">
        <f aca="false">IF($P12=AG$10,$D12,AG11)</f>
        <v>N2</v>
      </c>
      <c r="AH12" s="87" t="str">
        <f aca="false">IF($P12=AH$10,$D12,AH11)</f>
        <v>N3</v>
      </c>
      <c r="AI12" s="87" t="str">
        <f aca="false">IF($P12=AI$10,$D12,AI11)</f>
        <v>N4</v>
      </c>
      <c r="AJ12" s="87" t="s">
        <v>144</v>
      </c>
      <c r="AMI12" s="0"/>
      <c r="AMJ12" s="0"/>
    </row>
    <row r="13" s="85" customFormat="true" ht="24.05" hidden="false" customHeight="false" outlineLevel="0" collapsed="false">
      <c r="A13" s="88" t="n">
        <v>1</v>
      </c>
      <c r="B13" s="89"/>
      <c r="C13" s="89"/>
      <c r="D13" s="90" t="str">
        <f aca="false">A8</f>
        <v>Obra : CREAS</v>
      </c>
      <c r="E13" s="90"/>
      <c r="F13" s="90"/>
      <c r="G13" s="90"/>
      <c r="H13" s="90"/>
      <c r="I13" s="90"/>
      <c r="J13" s="90"/>
      <c r="K13" s="90"/>
      <c r="L13" s="90"/>
      <c r="M13" s="91"/>
      <c r="N13" s="92"/>
      <c r="O13" s="92"/>
      <c r="P13" s="92" t="s">
        <v>131</v>
      </c>
      <c r="Q13" s="0"/>
      <c r="R13" s="92"/>
      <c r="S13" s="92"/>
      <c r="T13" s="86"/>
      <c r="U13" s="93" t="n">
        <f aca="false">IF(OR(P13="T1",P13="T2",P13="T3",P13="T4",P13="T5"),N13,U14)</f>
        <v>7045.48</v>
      </c>
      <c r="V13" s="94" t="n">
        <f aca="false">IF(P13="N1",V12+1,V12)</f>
        <v>1</v>
      </c>
      <c r="W13" s="94" t="n">
        <f aca="false">IF(V13&gt;V12,0,IF(P13="N2",W12+1,W12))</f>
        <v>1</v>
      </c>
      <c r="X13" s="94" t="n">
        <f aca="false">IF(W13&gt;W12,0,IF(P13="N3",X12+1,X12))</f>
        <v>0</v>
      </c>
      <c r="Y13" s="94" t="n">
        <f aca="false">IF(X13&gt;X12,0,IF(P13="N4",Y12+1,Y12))</f>
        <v>0</v>
      </c>
      <c r="Z13" s="94" t="n">
        <f aca="false">IF(Y13&gt;Y12,0,IF(P13="N5",Z12+1,Z12))</f>
        <v>0</v>
      </c>
      <c r="AA13" s="94" t="n">
        <f aca="false">IF(P13="N1",0,IF(OR(P13="X",P13=""),J13+AA12,AA12))</f>
        <v>0</v>
      </c>
      <c r="AB13" s="94" t="n">
        <f aca="false">IF(P13="N2",0,IF(OR(P13="X",P13=""),J13+AB12,AB12))</f>
        <v>0</v>
      </c>
      <c r="AC13" s="94" t="n">
        <f aca="false">IF(P13="N3",0,IF(OR(P13="X",P13=""),J13+AC12,AC12))</f>
        <v>0</v>
      </c>
      <c r="AD13" s="94" t="n">
        <f aca="false">IF(P13="N4",0,IF(OR(P13="X",P13=""),J13+AD12,AD12))</f>
        <v>0</v>
      </c>
      <c r="AE13" s="94" t="n">
        <f aca="false">IF(P13="N5",0,IF(OR(P13="X",P13=""),J13+AE12,AE12))</f>
        <v>0</v>
      </c>
      <c r="AF13" s="95" t="str">
        <f aca="false">IF($P13=AF$10,$D13,AF12)</f>
        <v>PREFEITURA MUNICIPAL DE XANXERÊ</v>
      </c>
      <c r="AG13" s="95" t="str">
        <f aca="false">IF($P13=AG$10,$D13,AG12)</f>
        <v>Obra : CREAS</v>
      </c>
      <c r="AH13" s="95" t="str">
        <f aca="false">IF($P13=AH$10,$D13,AH12)</f>
        <v>N3</v>
      </c>
      <c r="AI13" s="95" t="str">
        <f aca="false">IF($P13=AI$10,$D13,AI12)</f>
        <v>N4</v>
      </c>
      <c r="AJ13" s="95" t="s">
        <v>144</v>
      </c>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AMI13" s="0"/>
      <c r="AMJ13" s="0"/>
    </row>
    <row r="14" s="85" customFormat="true" ht="21.65" hidden="false" customHeight="false" outlineLevel="0" collapsed="false">
      <c r="A14" s="96" t="s">
        <v>19</v>
      </c>
      <c r="B14" s="97"/>
      <c r="C14" s="97"/>
      <c r="D14" s="98" t="s">
        <v>145</v>
      </c>
      <c r="E14" s="97"/>
      <c r="F14" s="97"/>
      <c r="G14" s="97"/>
      <c r="H14" s="97"/>
      <c r="I14" s="97"/>
      <c r="J14" s="97"/>
      <c r="K14" s="97"/>
      <c r="L14" s="99"/>
      <c r="M14" s="84"/>
      <c r="P14" s="85" t="s">
        <v>132</v>
      </c>
      <c r="T14" s="86"/>
      <c r="U14" s="93" t="n">
        <f aca="false">IF(OR(P14="T1",P14="T2",P14="T3",P14="T4",P14="T5"),N14,U15)</f>
        <v>7045.48</v>
      </c>
      <c r="V14" s="94" t="n">
        <f aca="false">IF(P14="N1",V13+1,V13)</f>
        <v>1</v>
      </c>
      <c r="W14" s="94" t="n">
        <f aca="false">IF(V14&gt;V13,0,IF(P14="N2",W13+1,W13))</f>
        <v>1</v>
      </c>
      <c r="X14" s="94" t="n">
        <f aca="false">IF(W14&gt;W13,0,IF(P14="N3",X13+1,X13))</f>
        <v>1</v>
      </c>
      <c r="Y14" s="94" t="n">
        <f aca="false">IF(X14&gt;X13,0,IF(P14="N4",Y13+1,Y13))</f>
        <v>0</v>
      </c>
      <c r="Z14" s="94" t="n">
        <f aca="false">IF(Y14&gt;Y13,0,IF(P14="N5",Z13+1,Z13))</f>
        <v>0</v>
      </c>
      <c r="AA14" s="94" t="n">
        <f aca="false">IF(P14="N1",0,IF(OR(P14="X",P14=""),J14+AA13,AA13))</f>
        <v>0</v>
      </c>
      <c r="AB14" s="94" t="n">
        <f aca="false">IF(P14="N2",0,IF(OR(P14="X",P14=""),J14+AB13,AB13))</f>
        <v>0</v>
      </c>
      <c r="AC14" s="94" t="n">
        <f aca="false">IF(P14="N3",0,IF(OR(P14="X",P14=""),J14+AC13,AC13))</f>
        <v>0</v>
      </c>
      <c r="AD14" s="94" t="n">
        <f aca="false">IF(P14="N4",0,IF(OR(P14="X",P14=""),J14+AD13,AD13))</f>
        <v>0</v>
      </c>
      <c r="AE14" s="94" t="n">
        <f aca="false">IF(P14="N5",0,IF(OR(P14="X",P14=""),J14+AE13,AE13))</f>
        <v>0</v>
      </c>
      <c r="AF14" s="95" t="str">
        <f aca="false">IF($P14=AF$12,$D14,AF13)</f>
        <v>PREFEITURA MUNICIPAL DE XANXERÊ</v>
      </c>
      <c r="AG14" s="95" t="str">
        <f aca="false">IF($P14=AG$12,$D14,AG13)</f>
        <v>Obra : CREAS</v>
      </c>
      <c r="AH14" s="95" t="str">
        <f aca="false">IF($P14=AH$12,$D14,AH13)</f>
        <v>SERVIÇOS INICIAIS</v>
      </c>
      <c r="AI14" s="95" t="str">
        <f aca="false">IF($P14=AI$12,$D14,AI13)</f>
        <v>N4</v>
      </c>
      <c r="AJ14" s="95" t="s">
        <v>144</v>
      </c>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AMI14" s="0"/>
      <c r="AMJ14" s="0"/>
    </row>
    <row r="15" s="107" customFormat="true" ht="20.05" hidden="false" customHeight="false" outlineLevel="0" collapsed="false">
      <c r="A15" s="100" t="str">
        <f aca="false">IF(AND(A14&gt;0,B14&lt;=0),CONCATENATE(A14,".1"),IF(IFERROR(RIGHT(A14,4)*1,0)&gt;999,CONCATENATE(LEFT(A14,LEN(A14)*1-4),RIGHT(A14,4)*1+1),IF(IFERROR(RIGHT(A14,3)*1,0)&gt;99,CONCATENATE(LEFT(A14,LEN(A14)*1-3),RIGHT(A14,3)*1+1),IF(IFERROR(RIGHT(A14,2)*1,0)&gt;9,CONCATENATE(LEFT(A14,LEN(A14)*1-2),RIGHT(A14,2)*1+1),CONCATENATE(LEFT(A14,LEN(A14)*1-1),RIGHT(A14)*1+1)))))</f>
        <v>1.1.1</v>
      </c>
      <c r="B15" s="48" t="n">
        <v>5710</v>
      </c>
      <c r="C15" s="58" t="s">
        <v>146</v>
      </c>
      <c r="D15" s="101" t="str">
        <f aca="false">O15</f>
        <v>Placa de obra em chapa de aço </v>
      </c>
      <c r="E15" s="56" t="str">
        <f aca="false">N15</f>
        <v>m²</v>
      </c>
      <c r="F15" s="52" t="s">
        <v>126</v>
      </c>
      <c r="G15" s="52" t="n">
        <v>8</v>
      </c>
      <c r="H15" s="52" t="n">
        <f aca="false">M15</f>
        <v>330.39</v>
      </c>
      <c r="I15" s="52" t="n">
        <f aca="false">ROUND(H15*(1+$L$8),2)</f>
        <v>410.01</v>
      </c>
      <c r="J15" s="102" t="n">
        <f aca="false">ROUND(I15*G15,2)</f>
        <v>3280.08</v>
      </c>
      <c r="K15" s="54" t="n">
        <f aca="false">J15/U15</f>
        <v>0.465558059919267</v>
      </c>
      <c r="L15" s="54" t="n">
        <f aca="false">J15/$J$150</f>
        <v>0.0127453037129856</v>
      </c>
      <c r="M15" s="103" t="n">
        <f aca="false">IF(C15="Deinfra / Janeiro_18",VLOOKUP(B15,"$bddeinfra1801.a":"$bddeinfra1801.d",2,0),IF(C15="CPU",VLOOKUP(B15,BDcomposicoes!A:D,2,0),IF(C15="Sinapi / ND_Jan_22",VLOOKUP(B15,'BDsinapi22-01_ND'!A:G,2,0),IF(C15="IPPUJ / Janeiro_20",VLOOKUP(B15,'BDippuj22-01'!A:D,2,0),IF(C15="SICRO / Abril_19",VLOOKUP(B15,#REF!,2,0),"NOT FOUND")))))</f>
        <v>330.39</v>
      </c>
      <c r="N15" s="104" t="str">
        <f aca="false">IF(C15="Deinfra / Janeiro_18",VLOOKUP(B15,"$bddeinfra1801.a":"$bddeinfra1801.d",3,0),IF(C15="CPU",VLOOKUP(B15,BDcomposicoes!A:D,3,0),IF(C15="Sinapi / ND_Jan_22",VLOOKUP(B15,'BDsinapi22-01_ND'!A:D,3,0),IF(C15="IPPUJ / Janeiro_20",VLOOKUP(B15,'BDippuj22-01'!A:D,3,0),IF(C15="SICRO / Abril_19",VLOOKUP(B15,#REF!,3,0),"NOT FOUND")))))</f>
        <v>m²</v>
      </c>
      <c r="O15" s="105" t="str">
        <f aca="false">IF(C15="Deinfra / Janeiro_18",VLOOKUP(B15,"$bddeinfra1801.a":"$bddeinfra1801.d",4,0),IF(C15="CPU",VLOOKUP(B15,BDcomposicoes!A:D,4,0),IF(C15="Sinapi / ND_Jan_22",VLOOKUP(B15,'BDsinapi22-01_ND'!A:D,4,0),IF(C15="IPPUJ / Janeiro_20",VLOOKUP(B15,'BDippuj22-01'!A:D,4,0),IF(C15="SICRO / Abril_19",VLOOKUP(B15,#REF!,4,0),"NOT FOUND")))))</f>
        <v>Placa de obra em chapa de aço </v>
      </c>
      <c r="P15" s="106"/>
      <c r="R15" s="106"/>
      <c r="S15" s="106"/>
      <c r="T15" s="86"/>
      <c r="U15" s="106" t="n">
        <f aca="false">IF(OR(P15="T1",P15="T2",P15="T3",P15="T4",P15="T5"),N15,U16)</f>
        <v>7045.48</v>
      </c>
      <c r="V15" s="62" t="n">
        <f aca="false">IF(P15="N1",V14+1,V14)</f>
        <v>1</v>
      </c>
      <c r="W15" s="62" t="n">
        <f aca="false">IF(V15&gt;V14,0,IF(P15="N2",W14+1,W14))</f>
        <v>1</v>
      </c>
      <c r="X15" s="62" t="n">
        <f aca="false">IF(W15&gt;W14,0,IF(P15="N3",X14+1,X14))</f>
        <v>1</v>
      </c>
      <c r="Y15" s="62" t="n">
        <f aca="false">IF(X15&gt;X14,0,IF(P15="N4",Y14+1,Y14))</f>
        <v>0</v>
      </c>
      <c r="Z15" s="62" t="n">
        <f aca="false">IF(Y15&gt;Y14,0,IF(P15="N5",Z14+1,Z14))</f>
        <v>0</v>
      </c>
      <c r="AA15" s="62" t="n">
        <f aca="false">IF(P15="N1",0,IF(OR(P15="X",P15=""),J15+AA14,AA14))</f>
        <v>3280.08</v>
      </c>
      <c r="AB15" s="62" t="n">
        <f aca="false">IF(P15="N2",0,IF(OR(P15="X",P15=""),J15+AB14,AB14))</f>
        <v>3280.08</v>
      </c>
      <c r="AC15" s="62" t="n">
        <f aca="false">IF(P15="N3",0,IF(OR(P15="X",P15=""),J15+AC14,AC14))</f>
        <v>3280.08</v>
      </c>
      <c r="AD15" s="62" t="n">
        <f aca="false">IF(P15="N4",0,IF(OR(P15="X",P15=""),J15+AD14,AD14))</f>
        <v>3280.08</v>
      </c>
      <c r="AE15" s="62" t="n">
        <f aca="false">IF(P15="N5",0,IF(OR(P15="X",P15=""),J15+AE14,AE14))</f>
        <v>3280.08</v>
      </c>
      <c r="AF15" s="87" t="str">
        <f aca="false">IF($P15=AF$10,$D15,AF14)</f>
        <v>PREFEITURA MUNICIPAL DE XANXERÊ</v>
      </c>
      <c r="AG15" s="87" t="str">
        <f aca="false">IF($P15=AG$10,$D15,AG14)</f>
        <v>Obra : CREAS</v>
      </c>
      <c r="AH15" s="87" t="str">
        <f aca="false">IF($P15=AH$10,$D15,AH14)</f>
        <v>SERVIÇOS INICIAIS</v>
      </c>
      <c r="AI15" s="87" t="str">
        <f aca="false">IF($P15=AI$10,$D15,AI14)</f>
        <v>N4</v>
      </c>
      <c r="AJ15" s="87" t="s">
        <v>144</v>
      </c>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c r="IV15" s="62"/>
      <c r="IW15" s="62"/>
      <c r="IX15" s="62"/>
      <c r="IY15" s="62"/>
      <c r="IZ15" s="62"/>
    </row>
    <row r="16" s="107" customFormat="true" ht="20.05" hidden="false" customHeight="false" outlineLevel="0" collapsed="false">
      <c r="A16" s="100" t="str">
        <f aca="false">IF(AND(A15&gt;0,B15&lt;=0),CONCATENATE(A15,".1"),IF(IFERROR(RIGHT(A15,4)*1,0)&gt;999,CONCATENATE(LEFT(A15,LEN(A15)*1-4),RIGHT(A15,4)*1+1),IF(IFERROR(RIGHT(A15,3)*1,0)&gt;99,CONCATENATE(LEFT(A15,LEN(A15)*1-3),RIGHT(A15,3)*1+1),IF(IFERROR(RIGHT(A15,2)*1,0)&gt;9,CONCATENATE(LEFT(A15,LEN(A15)*1-2),RIGHT(A15,2)*1+1),CONCATENATE(LEFT(A15,LEN(A15)*1-1),RIGHT(A15)*1+1)))))</f>
        <v>1.1.2</v>
      </c>
      <c r="B16" s="48" t="n">
        <v>98458</v>
      </c>
      <c r="C16" s="57" t="s">
        <v>147</v>
      </c>
      <c r="D16" s="101" t="str">
        <f aca="false">O16</f>
        <v>Tapume com compensado de madeira. Af_05/2018</v>
      </c>
      <c r="E16" s="56" t="str">
        <f aca="false">N16</f>
        <v>m2</v>
      </c>
      <c r="F16" s="52" t="s">
        <v>126</v>
      </c>
      <c r="G16" s="52" t="n">
        <v>20</v>
      </c>
      <c r="H16" s="52" t="n">
        <f aca="false">M16</f>
        <v>151.71</v>
      </c>
      <c r="I16" s="52" t="n">
        <f aca="false">ROUND(H16*(1+$L$8),2)</f>
        <v>188.27</v>
      </c>
      <c r="J16" s="102" t="n">
        <f aca="false">ROUND(I16*G16,2)</f>
        <v>3765.4</v>
      </c>
      <c r="K16" s="54" t="n">
        <f aca="false">J16/U16</f>
        <v>0.534441940080733</v>
      </c>
      <c r="L16" s="54" t="n">
        <f aca="false">J16/$J$150</f>
        <v>0.0146310963759652</v>
      </c>
      <c r="M16" s="103" t="n">
        <f aca="false">IF(C16="Deinfra / Janeiro_18",VLOOKUP(B16,"$bddeinfra1801.a":"$bddeinfra1801.d",2,0),IF(C16="CPU",VLOOKUP(B16,BDcomposicoes!A:D,2,0),IF(C16="Sinapi / ND_Jan_22",VLOOKUP(B16,'BDsinapi22-01_ND'!A:G,2,0),IF(C16="IPPUJ / Janeiro_20",VLOOKUP(B16,'BDippuj22-01'!A:D,2,0),IF(C16="SICRO / Abril_19",VLOOKUP(B16,#REF!,2,0),"NOT FOUND")))))</f>
        <v>151.71</v>
      </c>
      <c r="N16" s="104" t="str">
        <f aca="false">IF(C16="Deinfra / Janeiro_18",VLOOKUP(B16,"$bddeinfra1801.a":"$bddeinfra1801.d",3,0),IF(C16="CPU",VLOOKUP(B16,BDcomposicoes!A:D,3,0),IF(C16="Sinapi / ND_Jan_22",VLOOKUP(B16,'BDsinapi22-01_ND'!A:D,3,0),IF(C16="IPPUJ / Janeiro_20",VLOOKUP(B16,'BDippuj22-01'!A:D,3,0),IF(C16="SICRO / Abril_19",VLOOKUP(B16,#REF!,3,0),"NOT FOUND")))))</f>
        <v>m2</v>
      </c>
      <c r="O16" s="105" t="str">
        <f aca="false">IF(C16="Deinfra / Janeiro_18",VLOOKUP(B16,"$bddeinfra1801.a":"$bddeinfra1801.d",4,0),IF(C16="CPU",VLOOKUP(B16,BDcomposicoes!A:D,4,0),IF(C16="Sinapi / ND_Jan_22",VLOOKUP(B16,'BDsinapi22-01_ND'!A:D,4,0),IF(C16="IPPUJ / Janeiro_20",VLOOKUP(B16,'BDippuj22-01'!A:D,4,0),IF(C16="SICRO / Abril_19",VLOOKUP(B16,#REF!,4,0),"NOT FOUND")))))</f>
        <v>Tapume com compensado de madeira. Af_05/2018</v>
      </c>
      <c r="P16" s="106"/>
      <c r="R16" s="106"/>
      <c r="S16" s="106"/>
      <c r="T16" s="86"/>
      <c r="U16" s="106" t="n">
        <f aca="false">IF(OR(P16="T1",P16="T2",P16="T3",P16="T4",P16="T5"),N16,U17)</f>
        <v>7045.48</v>
      </c>
      <c r="V16" s="62" t="n">
        <f aca="false">IF(P16="N1",V15+1,V15)</f>
        <v>1</v>
      </c>
      <c r="W16" s="62" t="n">
        <f aca="false">IF(V16&gt;V15,0,IF(P16="N2",W15+1,W15))</f>
        <v>1</v>
      </c>
      <c r="X16" s="62" t="n">
        <f aca="false">IF(W16&gt;W15,0,IF(P16="N3",X15+1,X15))</f>
        <v>1</v>
      </c>
      <c r="Y16" s="62" t="n">
        <f aca="false">IF(X16&gt;X15,0,IF(P16="N4",Y15+1,Y15))</f>
        <v>0</v>
      </c>
      <c r="Z16" s="62" t="n">
        <f aca="false">IF(Y16&gt;Y15,0,IF(P16="N5",Z15+1,Z15))</f>
        <v>0</v>
      </c>
      <c r="AA16" s="62" t="n">
        <f aca="false">IF(P16="N1",0,IF(OR(P16="X",P16=""),J16+AA15,AA15))</f>
        <v>7045.48</v>
      </c>
      <c r="AB16" s="62" t="n">
        <f aca="false">IF(P16="N2",0,IF(OR(P16="X",P16=""),J16+AB15,AB15))</f>
        <v>7045.48</v>
      </c>
      <c r="AC16" s="62" t="n">
        <f aca="false">IF(P16="N3",0,IF(OR(P16="X",P16=""),J16+AC15,AC15))</f>
        <v>7045.48</v>
      </c>
      <c r="AD16" s="62" t="n">
        <f aca="false">IF(P16="N4",0,IF(OR(P16="X",P16=""),J16+AD15,AD15))</f>
        <v>7045.48</v>
      </c>
      <c r="AE16" s="62" t="n">
        <f aca="false">IF(P16="N5",0,IF(OR(P16="X",P16=""),J16+AE15,AE15))</f>
        <v>7045.48</v>
      </c>
      <c r="AF16" s="87" t="str">
        <f aca="false">IF($P16=AF$10,$D16,AF15)</f>
        <v>PREFEITURA MUNICIPAL DE XANXERÊ</v>
      </c>
      <c r="AG16" s="87" t="str">
        <f aca="false">IF($P16=AG$10,$D16,AG15)</f>
        <v>Obra : CREAS</v>
      </c>
      <c r="AH16" s="87" t="str">
        <f aca="false">IF($P16=AH$10,$D16,AH15)</f>
        <v>SERVIÇOS INICIAIS</v>
      </c>
      <c r="AI16" s="87" t="str">
        <f aca="false">IF($P16=AI$10,$D16,AI15)</f>
        <v>N4</v>
      </c>
      <c r="AJ16" s="87" t="s">
        <v>144</v>
      </c>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c r="IW16" s="62"/>
      <c r="IX16" s="62"/>
      <c r="IY16" s="62"/>
      <c r="IZ16" s="62"/>
    </row>
    <row r="17" s="92" customFormat="true" ht="20.05" hidden="false" customHeight="false" outlineLevel="0" collapsed="false">
      <c r="A17" s="108"/>
      <c r="B17" s="109"/>
      <c r="C17" s="110"/>
      <c r="D17" s="111"/>
      <c r="E17" s="112" t="str">
        <f aca="false">IF(P17="T1",CONCATENATE("Total ",LOWER(AF17)),IF(P17="T2",CONCATENATE("Total ",LOWER(AG17)),IF(P17="T3",CONCATENATE("Total ",LOWER(AH17)),IF(P17="T4",CONCATENATE("Total ",LOWER(AI17)),IF(P17="T5",CONCATENATE("Total ",LOWER(AJ17)),"Total do item")))))</f>
        <v>Total serviços iniciais</v>
      </c>
      <c r="F17" s="113"/>
      <c r="G17" s="114"/>
      <c r="H17" s="114"/>
      <c r="I17" s="115"/>
      <c r="J17" s="116" t="n">
        <f aca="false">N17</f>
        <v>7045.48</v>
      </c>
      <c r="K17" s="117" t="n">
        <f aca="false">J17/N17</f>
        <v>1</v>
      </c>
      <c r="L17" s="117" t="n">
        <f aca="false">M17</f>
        <v>0.0273764000889507</v>
      </c>
      <c r="M17" s="118" t="n">
        <f aca="false">J17/$J$150</f>
        <v>0.0273764000889507</v>
      </c>
      <c r="N17" s="119" t="n">
        <f aca="false">IF(P17="T1",AA17,IF(P17="T2",AB17,IF(P17="T3",AC17,IF(P17="T4",AD17,IF(P17="T5",AE17,0)))))</f>
        <v>7045.48</v>
      </c>
      <c r="O17" s="119"/>
      <c r="P17" s="92" t="s">
        <v>137</v>
      </c>
      <c r="Q17" s="0"/>
      <c r="R17" s="120"/>
      <c r="S17" s="120"/>
      <c r="T17" s="86"/>
      <c r="U17" s="93" t="n">
        <f aca="false">IF(OR(P17="T1",P17="T2",P17="T3",P17="T4",P17="T5"),N17,#REF!)</f>
        <v>7045.48</v>
      </c>
      <c r="V17" s="94" t="n">
        <f aca="false">IF(P17="N1",V16+1,V16)</f>
        <v>1</v>
      </c>
      <c r="W17" s="94" t="n">
        <f aca="false">IF(V17&gt;V16,0,IF(P17="N2",W16+1,W16))</f>
        <v>1</v>
      </c>
      <c r="X17" s="94" t="n">
        <f aca="false">IF(W17&gt;W16,0,IF(P17="N3",X16+1,X16))</f>
        <v>1</v>
      </c>
      <c r="Y17" s="94" t="n">
        <f aca="false">IF(X17&gt;X16,0,IF(P17="N4",Y16+1,Y16))</f>
        <v>0</v>
      </c>
      <c r="Z17" s="94" t="n">
        <f aca="false">IF(Y17&gt;Y16,0,IF(P17="N5",Z16+1,Z16))</f>
        <v>0</v>
      </c>
      <c r="AA17" s="94" t="n">
        <f aca="false">IF(P17="N1",0,IF(OR(P17="X",P17=""),J17+AA16,AA16))</f>
        <v>7045.48</v>
      </c>
      <c r="AB17" s="94" t="n">
        <f aca="false">IF(P17="N2",0,IF(OR(P17="X",P17=""),J17+AB16,AB16))</f>
        <v>7045.48</v>
      </c>
      <c r="AC17" s="94" t="n">
        <f aca="false">IF(P17="N3",0,IF(OR(P17="X",P17=""),J17+AC16,AC16))</f>
        <v>7045.48</v>
      </c>
      <c r="AD17" s="94" t="n">
        <f aca="false">IF(P17="N4",0,IF(OR(P17="X",P17=""),J17+AD16,AD16))</f>
        <v>7045.48</v>
      </c>
      <c r="AE17" s="94" t="n">
        <f aca="false">IF(P17="N5",0,IF(OR(P17="X",P17=""),J17+AE16,AE16))</f>
        <v>7045.48</v>
      </c>
      <c r="AF17" s="95" t="str">
        <f aca="false">IF($P17=AF$10,$D17,AF16)</f>
        <v>PREFEITURA MUNICIPAL DE XANXERÊ</v>
      </c>
      <c r="AG17" s="95" t="str">
        <f aca="false">IF($P17=AG$10,$D17,AG16)</f>
        <v>Obra : CREAS</v>
      </c>
      <c r="AH17" s="95" t="str">
        <f aca="false">IF($P17=AH$10,$D17,AH16)</f>
        <v>SERVIÇOS INICIAIS</v>
      </c>
      <c r="AI17" s="95" t="str">
        <f aca="false">IF($P17=AI$10,$D17,AI16)</f>
        <v>N4</v>
      </c>
      <c r="AJ17" s="95" t="s">
        <v>144</v>
      </c>
      <c r="AMI17" s="0"/>
      <c r="AMJ17" s="0"/>
    </row>
    <row r="18" s="85" customFormat="true" ht="21.65" hidden="false" customHeight="false" outlineLevel="0" collapsed="false">
      <c r="A18" s="96" t="s">
        <v>20</v>
      </c>
      <c r="B18" s="97"/>
      <c r="C18" s="97"/>
      <c r="D18" s="98" t="s">
        <v>148</v>
      </c>
      <c r="E18" s="97"/>
      <c r="F18" s="97"/>
      <c r="G18" s="97"/>
      <c r="H18" s="97"/>
      <c r="I18" s="97"/>
      <c r="J18" s="97"/>
      <c r="K18" s="97"/>
      <c r="L18" s="99"/>
      <c r="M18" s="84"/>
      <c r="P18" s="85" t="s">
        <v>132</v>
      </c>
      <c r="T18" s="86"/>
      <c r="U18" s="93" t="n">
        <f aca="false">IF(OR(P18="T1",P18="T2",P18="T3",P18="T4",P18="T5"),N18,U19)</f>
        <v>12392.88</v>
      </c>
      <c r="V18" s="94" t="n">
        <f aca="false">IF(P18="N1",V17+1,V17)</f>
        <v>1</v>
      </c>
      <c r="W18" s="94" t="n">
        <f aca="false">IF(V18&gt;V17,0,IF(P18="N2",W17+1,W17))</f>
        <v>1</v>
      </c>
      <c r="X18" s="94" t="n">
        <f aca="false">IF(W18&gt;W17,0,IF(P18="N3",X17+1,X17))</f>
        <v>2</v>
      </c>
      <c r="Y18" s="94" t="n">
        <f aca="false">IF(X18&gt;X17,0,IF(P18="N4",Y17+1,Y17))</f>
        <v>0</v>
      </c>
      <c r="Z18" s="94" t="n">
        <f aca="false">IF(Y18&gt;Y17,0,IF(P18="N5",Z17+1,Z17))</f>
        <v>0</v>
      </c>
      <c r="AA18" s="94" t="n">
        <f aca="false">IF(P18="N1",0,IF(OR(P18="X",P18=""),J18+AA17,AA17))</f>
        <v>7045.48</v>
      </c>
      <c r="AB18" s="94" t="n">
        <f aca="false">IF(P18="N2",0,IF(OR(P18="X",P18=""),J18+AB17,AB17))</f>
        <v>7045.48</v>
      </c>
      <c r="AC18" s="94" t="n">
        <f aca="false">IF(P18="N3",0,IF(OR(P18="X",P18=""),J18+AC17,AC17))</f>
        <v>0</v>
      </c>
      <c r="AD18" s="94" t="n">
        <f aca="false">IF(P18="N4",0,IF(OR(P18="X",P18=""),J18+AD17,AD17))</f>
        <v>7045.48</v>
      </c>
      <c r="AE18" s="94" t="n">
        <f aca="false">IF(P18="N5",0,IF(OR(P18="X",P18=""),J18+AE17,AE17))</f>
        <v>7045.48</v>
      </c>
      <c r="AF18" s="95" t="str">
        <f aca="false">IF($P18=AF$12,$D18,AF17)</f>
        <v>PREFEITURA MUNICIPAL DE XANXERÊ</v>
      </c>
      <c r="AG18" s="95" t="str">
        <f aca="false">IF($P18=AG$12,$D18,AG17)</f>
        <v>Obra : CREAS</v>
      </c>
      <c r="AH18" s="95" t="str">
        <f aca="false">IF($P18=AH$12,$D18,AH17)</f>
        <v>DEMOLIÇÕES E RETIRADAS</v>
      </c>
      <c r="AI18" s="95" t="str">
        <f aca="false">IF($P18=AI$12,$D18,AI17)</f>
        <v>N4</v>
      </c>
      <c r="AJ18" s="95" t="s">
        <v>144</v>
      </c>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AMI18" s="0"/>
      <c r="AMJ18" s="0"/>
    </row>
    <row r="19" s="107" customFormat="true" ht="20.05" hidden="false" customHeight="false" outlineLevel="0" collapsed="false">
      <c r="A19" s="100" t="str">
        <f aca="false">IF(AND(A18&gt;0,B18&lt;=0),CONCATENATE(A18,".1"),IF(IFERROR(RIGHT(A18,4)*1,0)&gt;999,CONCATENATE(LEFT(A18,LEN(A18)*1-4),RIGHT(A18,4)*1+1),IF(IFERROR(RIGHT(A18,3)*1,0)&gt;99,CONCATENATE(LEFT(A18,LEN(A18)*1-3),RIGHT(A18,3)*1+1),IF(IFERROR(RIGHT(A18,2)*1,0)&gt;9,CONCATENATE(LEFT(A18,LEN(A18)*1-2),RIGHT(A18,2)*1+1),CONCATENATE(LEFT(A18,LEN(A18)*1-1),RIGHT(A18)*1+1)))))</f>
        <v>1.2.1</v>
      </c>
      <c r="B19" s="48" t="n">
        <v>97622</v>
      </c>
      <c r="C19" s="57" t="s">
        <v>147</v>
      </c>
      <c r="D19" s="101" t="str">
        <f aca="false">O19</f>
        <v>Demolição de alvenaria de bloco furado, de forma manual, sem reaproveitamento. Af_12/2017</v>
      </c>
      <c r="E19" s="56" t="str">
        <f aca="false">N19</f>
        <v>m3</v>
      </c>
      <c r="F19" s="52" t="s">
        <v>126</v>
      </c>
      <c r="G19" s="52" t="n">
        <v>0.44</v>
      </c>
      <c r="H19" s="52" t="n">
        <f aca="false">M19</f>
        <v>53.58</v>
      </c>
      <c r="I19" s="52" t="n">
        <f aca="false">ROUND(H19*(1+$L$8),2)</f>
        <v>66.49</v>
      </c>
      <c r="J19" s="102" t="n">
        <f aca="false">ROUND(I19*G19,2)</f>
        <v>29.26</v>
      </c>
      <c r="K19" s="54" t="n">
        <f aca="false">J19/U19</f>
        <v>0.00236103310933375</v>
      </c>
      <c r="L19" s="54" t="n">
        <f aca="false">J19/$J$150</f>
        <v>0.000113694661911282</v>
      </c>
      <c r="M19" s="103" t="n">
        <f aca="false">IF(C19="Deinfra / Janeiro_18",VLOOKUP(B19,"$bddeinfra1801.a":"$bddeinfra1801.d",2,0),IF(C19="CPU",VLOOKUP(B19,BDcomposicoes!A:D,2,0),IF(C19="Sinapi / ND_Jan_22",VLOOKUP(B19,'BDsinapi22-01_ND'!A:G,2,0),IF(C19="IPPUJ / Janeiro_20",VLOOKUP(B19,'BDippuj22-01'!A:D,2,0),IF(C19="SICRO / Abril_19",VLOOKUP(B19,#REF!,2,0),"NOT FOUND")))))</f>
        <v>53.58</v>
      </c>
      <c r="N19" s="104" t="str">
        <f aca="false">IF(C19="Deinfra / Janeiro_18",VLOOKUP(B19,"$bddeinfra1801.a":"$bddeinfra1801.d",3,0),IF(C19="CPU",VLOOKUP(B19,BDcomposicoes!A:D,3,0),IF(C19="Sinapi / ND_Jan_22",VLOOKUP(B19,'BDsinapi22-01_ND'!A:D,3,0),IF(C19="IPPUJ / Janeiro_20",VLOOKUP(B19,'BDippuj22-01'!A:D,3,0),IF(C19="SICRO / Abril_19",VLOOKUP(B19,#REF!,3,0),"NOT FOUND")))))</f>
        <v>m3</v>
      </c>
      <c r="O19" s="105" t="str">
        <f aca="false">IF(C19="Deinfra / Janeiro_18",VLOOKUP(B19,"$bddeinfra1801.a":"$bddeinfra1801.d",4,0),IF(C19="CPU",VLOOKUP(B19,BDcomposicoes!A:D,4,0),IF(C19="Sinapi / ND_Jan_22",VLOOKUP(B19,'BDsinapi22-01_ND'!A:D,4,0),IF(C19="IPPUJ / Janeiro_20",VLOOKUP(B19,'BDippuj22-01'!A:D,4,0),IF(C19="SICRO / Abril_19",VLOOKUP(B19,#REF!,4,0),"NOT FOUND")))))</f>
        <v>Demolição de alvenaria de bloco furado, de forma manual, sem reaproveitamento. Af_12/2017</v>
      </c>
      <c r="P19" s="106"/>
      <c r="R19" s="106"/>
      <c r="S19" s="106"/>
      <c r="T19" s="86"/>
      <c r="U19" s="106" t="n">
        <f aca="false">IF(OR(P19="T1",P19="T2",P19="T3",P19="T4",P19="T5"),N19,U20)</f>
        <v>12392.88</v>
      </c>
      <c r="V19" s="62" t="n">
        <f aca="false">IF(P19="N1",V18+1,V18)</f>
        <v>1</v>
      </c>
      <c r="W19" s="62" t="n">
        <f aca="false">IF(V19&gt;V18,0,IF(P19="N2",W18+1,W18))</f>
        <v>1</v>
      </c>
      <c r="X19" s="62" t="n">
        <f aca="false">IF(W19&gt;W18,0,IF(P19="N3",X18+1,X18))</f>
        <v>2</v>
      </c>
      <c r="Y19" s="62" t="n">
        <f aca="false">IF(X19&gt;X18,0,IF(P19="N4",Y18+1,Y18))</f>
        <v>0</v>
      </c>
      <c r="Z19" s="62" t="n">
        <f aca="false">IF(Y19&gt;Y18,0,IF(P19="N5",Z18+1,Z18))</f>
        <v>0</v>
      </c>
      <c r="AA19" s="62" t="n">
        <f aca="false">IF(P19="N1",0,IF(OR(P19="X",P19=""),J19+AA18,AA18))</f>
        <v>7074.74</v>
      </c>
      <c r="AB19" s="62" t="n">
        <f aca="false">IF(P19="N2",0,IF(OR(P19="X",P19=""),J19+AB18,AB18))</f>
        <v>7074.74</v>
      </c>
      <c r="AC19" s="62" t="n">
        <f aca="false">IF(P19="N3",0,IF(OR(P19="X",P19=""),J19+AC18,AC18))</f>
        <v>29.26</v>
      </c>
      <c r="AD19" s="62" t="n">
        <f aca="false">IF(P19="N4",0,IF(OR(P19="X",P19=""),J19+AD18,AD18))</f>
        <v>7074.74</v>
      </c>
      <c r="AE19" s="62" t="n">
        <f aca="false">IF(P19="N5",0,IF(OR(P19="X",P19=""),J19+AE18,AE18))</f>
        <v>7074.74</v>
      </c>
      <c r="AF19" s="87" t="str">
        <f aca="false">IF($P19=AF$10,$D19,AF18)</f>
        <v>PREFEITURA MUNICIPAL DE XANXERÊ</v>
      </c>
      <c r="AG19" s="87" t="str">
        <f aca="false">IF($P19=AG$10,$D19,AG18)</f>
        <v>Obra : CREAS</v>
      </c>
      <c r="AH19" s="87" t="str">
        <f aca="false">IF($P19=AH$10,$D19,AH18)</f>
        <v>DEMOLIÇÕES E RETIRADAS</v>
      </c>
      <c r="AI19" s="87" t="str">
        <f aca="false">IF($P19=AI$10,$D19,AI18)</f>
        <v>N4</v>
      </c>
      <c r="AJ19" s="87" t="s">
        <v>144</v>
      </c>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row>
    <row r="20" s="107" customFormat="true" ht="20.05" hidden="false" customHeight="false" outlineLevel="0" collapsed="false">
      <c r="A20" s="100" t="str">
        <f aca="false">IF(AND(A19&gt;0,B19&lt;=0),CONCATENATE(A19,".1"),IF(IFERROR(RIGHT(A19,4)*1,0)&gt;999,CONCATENATE(LEFT(A19,LEN(A19)*1-4),RIGHT(A19,4)*1+1),IF(IFERROR(RIGHT(A19,3)*1,0)&gt;99,CONCATENATE(LEFT(A19,LEN(A19)*1-3),RIGHT(A19,3)*1+1),IF(IFERROR(RIGHT(A19,2)*1,0)&gt;9,CONCATENATE(LEFT(A19,LEN(A19)*1-2),RIGHT(A19,2)*1+1),CONCATENATE(LEFT(A19,LEN(A19)*1-1),RIGHT(A19)*1+1)))))</f>
        <v>1.2.2</v>
      </c>
      <c r="B20" s="48" t="n">
        <v>97663</v>
      </c>
      <c r="C20" s="57" t="s">
        <v>147</v>
      </c>
      <c r="D20" s="101" t="str">
        <f aca="false">O20</f>
        <v>Remoção de louças, de forma manual, sem reaproveitamento. Af_12/2017</v>
      </c>
      <c r="E20" s="56" t="str">
        <f aca="false">N20</f>
        <v>un</v>
      </c>
      <c r="F20" s="52" t="s">
        <v>126</v>
      </c>
      <c r="G20" s="52" t="n">
        <v>1</v>
      </c>
      <c r="H20" s="52" t="n">
        <f aca="false">M20</f>
        <v>11.66</v>
      </c>
      <c r="I20" s="52" t="n">
        <f aca="false">ROUND(H20*(1+$L$8),2)</f>
        <v>14.47</v>
      </c>
      <c r="J20" s="102" t="n">
        <f aca="false">ROUND(I20*G20,2)</f>
        <v>14.47</v>
      </c>
      <c r="K20" s="54" t="n">
        <f aca="false">J20/U20</f>
        <v>0.0011676059156548</v>
      </c>
      <c r="L20" s="54" t="n">
        <f aca="false">J20/$J$150</f>
        <v>5.62256239868848E-005</v>
      </c>
      <c r="M20" s="103" t="n">
        <f aca="false">IF(C20="Deinfra / Janeiro_18",VLOOKUP(B20,"$bddeinfra1801.a":"$bddeinfra1801.d",2,0),IF(C20="CPU",VLOOKUP(B20,BDcomposicoes!A:D,2,0),IF(C20="Sinapi / ND_Jan_22",VLOOKUP(B20,'BDsinapi22-01_ND'!A:G,2,0),IF(C20="IPPUJ / Janeiro_20",VLOOKUP(B20,'BDippuj22-01'!A:D,2,0),IF(C20="SICRO / Abril_19",VLOOKUP(B20,#REF!,2,0),"NOT FOUND")))))</f>
        <v>11.66</v>
      </c>
      <c r="N20" s="104" t="str">
        <f aca="false">IF(C20="Deinfra / Janeiro_18",VLOOKUP(B20,"$bddeinfra1801.a":"$bddeinfra1801.d",3,0),IF(C20="CPU",VLOOKUP(B20,BDcomposicoes!A:D,3,0),IF(C20="Sinapi / ND_Jan_22",VLOOKUP(B20,'BDsinapi22-01_ND'!A:D,3,0),IF(C20="IPPUJ / Janeiro_20",VLOOKUP(B20,'BDippuj22-01'!A:D,3,0),IF(C20="SICRO / Abril_19",VLOOKUP(B20,#REF!,3,0),"NOT FOUND")))))</f>
        <v>un</v>
      </c>
      <c r="O20" s="105" t="str">
        <f aca="false">IF(C20="Deinfra / Janeiro_18",VLOOKUP(B20,"$bddeinfra1801.a":"$bddeinfra1801.d",4,0),IF(C20="CPU",VLOOKUP(B20,BDcomposicoes!A:D,4,0),IF(C20="Sinapi / ND_Jan_22",VLOOKUP(B20,'BDsinapi22-01_ND'!A:D,4,0),IF(C20="IPPUJ / Janeiro_20",VLOOKUP(B20,'BDippuj22-01'!A:D,4,0),IF(C20="SICRO / Abril_19",VLOOKUP(B20,#REF!,4,0),"NOT FOUND")))))</f>
        <v>Remoção de louças, de forma manual, sem reaproveitamento. Af_12/2017</v>
      </c>
      <c r="P20" s="106"/>
      <c r="R20" s="106"/>
      <c r="S20" s="106"/>
      <c r="T20" s="86"/>
      <c r="U20" s="106" t="n">
        <f aca="false">IF(OR(P20="T1",P20="T2",P20="T3",P20="T4",P20="T5"),N20,U21)</f>
        <v>12392.88</v>
      </c>
      <c r="V20" s="62" t="n">
        <f aca="false">IF(P20="N1",V19+1,V19)</f>
        <v>1</v>
      </c>
      <c r="W20" s="62" t="n">
        <f aca="false">IF(V20&gt;V19,0,IF(P20="N2",W19+1,W19))</f>
        <v>1</v>
      </c>
      <c r="X20" s="62" t="n">
        <f aca="false">IF(W20&gt;W19,0,IF(P20="N3",X19+1,X19))</f>
        <v>2</v>
      </c>
      <c r="Y20" s="62" t="n">
        <f aca="false">IF(X20&gt;X19,0,IF(P20="N4",Y19+1,Y19))</f>
        <v>0</v>
      </c>
      <c r="Z20" s="62" t="n">
        <f aca="false">IF(Y20&gt;Y19,0,IF(P20="N5",Z19+1,Z19))</f>
        <v>0</v>
      </c>
      <c r="AA20" s="62" t="n">
        <f aca="false">IF(P20="N1",0,IF(OR(P20="X",P20=""),J20+AA19,AA19))</f>
        <v>7089.21</v>
      </c>
      <c r="AB20" s="62" t="n">
        <f aca="false">IF(P20="N2",0,IF(OR(P20="X",P20=""),J20+AB19,AB19))</f>
        <v>7089.21</v>
      </c>
      <c r="AC20" s="62" t="n">
        <f aca="false">IF(P20="N3",0,IF(OR(P20="X",P20=""),J20+AC19,AC19))</f>
        <v>43.73</v>
      </c>
      <c r="AD20" s="62" t="n">
        <f aca="false">IF(P20="N4",0,IF(OR(P20="X",P20=""),J20+AD19,AD19))</f>
        <v>7089.21</v>
      </c>
      <c r="AE20" s="62" t="n">
        <f aca="false">IF(P20="N5",0,IF(OR(P20="X",P20=""),J20+AE19,AE19))</f>
        <v>7089.21</v>
      </c>
      <c r="AF20" s="87" t="str">
        <f aca="false">IF($P20=AF$10,$D20,AF19)</f>
        <v>PREFEITURA MUNICIPAL DE XANXERÊ</v>
      </c>
      <c r="AG20" s="87" t="str">
        <f aca="false">IF($P20=AG$10,$D20,AG19)</f>
        <v>Obra : CREAS</v>
      </c>
      <c r="AH20" s="87" t="str">
        <f aca="false">IF($P20=AH$10,$D20,AH19)</f>
        <v>DEMOLIÇÕES E RETIRADAS</v>
      </c>
      <c r="AI20" s="87" t="str">
        <f aca="false">IF($P20=AI$10,$D20,AI19)</f>
        <v>N4</v>
      </c>
      <c r="AJ20" s="87" t="s">
        <v>144</v>
      </c>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c r="IW20" s="62"/>
      <c r="IX20" s="62"/>
      <c r="IY20" s="62"/>
      <c r="IZ20" s="62"/>
    </row>
    <row r="21" s="107" customFormat="true" ht="20.05" hidden="false" customHeight="false" outlineLevel="0" collapsed="false">
      <c r="A21" s="100" t="str">
        <f aca="false">IF(AND(A20&gt;0,B20&lt;=0),CONCATENATE(A20,".1"),IF(IFERROR(RIGHT(A20,4)*1,0)&gt;999,CONCATENATE(LEFT(A20,LEN(A20)*1-4),RIGHT(A20,4)*1+1),IF(IFERROR(RIGHT(A20,3)*1,0)&gt;99,CONCATENATE(LEFT(A20,LEN(A20)*1-3),RIGHT(A20,3)*1+1),IF(IFERROR(RIGHT(A20,2)*1,0)&gt;9,CONCATENATE(LEFT(A20,LEN(A20)*1-2),RIGHT(A20,2)*1+1),CONCATENATE(LEFT(A20,LEN(A20)*1-1),RIGHT(A20)*1+1)))))</f>
        <v>1.2.3</v>
      </c>
      <c r="B21" s="48" t="n">
        <v>2043</v>
      </c>
      <c r="C21" s="58" t="s">
        <v>146</v>
      </c>
      <c r="D21" s="101" t="str">
        <f aca="false">O21</f>
        <v>Recolocação de louças sanitárias, metais e barra de apoio, considerando reaproveitamento do material</v>
      </c>
      <c r="E21" s="56" t="str">
        <f aca="false">N21</f>
        <v>un</v>
      </c>
      <c r="F21" s="52" t="s">
        <v>126</v>
      </c>
      <c r="G21" s="52" t="n">
        <v>13</v>
      </c>
      <c r="H21" s="52" t="n">
        <f aca="false">M21</f>
        <v>62.16</v>
      </c>
      <c r="I21" s="52" t="n">
        <f aca="false">ROUND(H21*(1+$L$8),2)</f>
        <v>77.14</v>
      </c>
      <c r="J21" s="102" t="n">
        <f aca="false">ROUND(I21*G21,2)</f>
        <v>1002.82</v>
      </c>
      <c r="K21" s="54" t="n">
        <f aca="false">J21/U21</f>
        <v>0.0809190438380748</v>
      </c>
      <c r="L21" s="54" t="n">
        <f aca="false">J21/$J$150</f>
        <v>0.0038966261400503</v>
      </c>
      <c r="M21" s="103" t="n">
        <f aca="false">IF(C21="Deinfra / Janeiro_18",VLOOKUP(B21,"$bddeinfra1801.a":"$bddeinfra1801.d",2,0),IF(C21="CPU",VLOOKUP(B21,BDcomposicoes!A:D,2,0),IF(C21="Sinapi / ND_Jan_22",VLOOKUP(B21,'BDsinapi22-01_ND'!A:G,2,0),IF(C21="IPPUJ / Janeiro_20",VLOOKUP(B21,'BDippuj22-01'!A:D,2,0),IF(C21="SICRO / Abril_19",VLOOKUP(B21,#REF!,2,0),"NOT FOUND")))))</f>
        <v>62.16</v>
      </c>
      <c r="N21" s="104" t="str">
        <f aca="false">IF(C21="Deinfra / Janeiro_18",VLOOKUP(B21,"$bddeinfra1801.a":"$bddeinfra1801.d",3,0),IF(C21="CPU",VLOOKUP(B21,BDcomposicoes!A:D,3,0),IF(C21="Sinapi / ND_Jan_22",VLOOKUP(B21,'BDsinapi22-01_ND'!A:D,3,0),IF(C21="IPPUJ / Janeiro_20",VLOOKUP(B21,'BDippuj22-01'!A:D,3,0),IF(C21="SICRO / Abril_19",VLOOKUP(B21,#REF!,3,0),"NOT FOUND")))))</f>
        <v>un</v>
      </c>
      <c r="O21" s="105" t="str">
        <f aca="false">IF(C21="Deinfra / Janeiro_18",VLOOKUP(B21,"$bddeinfra1801.a":"$bddeinfra1801.d",4,0),IF(C21="CPU",VLOOKUP(B21,BDcomposicoes!A:D,4,0),IF(C21="Sinapi / ND_Jan_22",VLOOKUP(B21,'BDsinapi22-01_ND'!A:D,4,0),IF(C21="IPPUJ / Janeiro_20",VLOOKUP(B21,'BDippuj22-01'!A:D,4,0),IF(C21="SICRO / Abril_19",VLOOKUP(B21,#REF!,4,0),"NOT FOUND")))))</f>
        <v>Recolocação de louças sanitárias, metais e barra de apoio, considerando reaproveitamento do material</v>
      </c>
      <c r="P21" s="106"/>
      <c r="R21" s="106"/>
      <c r="S21" s="106"/>
      <c r="T21" s="86"/>
      <c r="U21" s="106" t="n">
        <f aca="false">IF(OR(P21="T1",P21="T2",P21="T3",P21="T4",P21="T5"),N21,U22)</f>
        <v>12392.88</v>
      </c>
      <c r="V21" s="62" t="n">
        <f aca="false">IF(P21="N1",V20+1,V20)</f>
        <v>1</v>
      </c>
      <c r="W21" s="62" t="n">
        <f aca="false">IF(V21&gt;V20,0,IF(P21="N2",W20+1,W20))</f>
        <v>1</v>
      </c>
      <c r="X21" s="62" t="n">
        <f aca="false">IF(W21&gt;W20,0,IF(P21="N3",X20+1,X20))</f>
        <v>2</v>
      </c>
      <c r="Y21" s="62" t="n">
        <f aca="false">IF(X21&gt;X20,0,IF(P21="N4",Y20+1,Y20))</f>
        <v>0</v>
      </c>
      <c r="Z21" s="62" t="n">
        <f aca="false">IF(Y21&gt;Y20,0,IF(P21="N5",Z20+1,Z20))</f>
        <v>0</v>
      </c>
      <c r="AA21" s="62" t="n">
        <f aca="false">IF(P21="N1",0,IF(OR(P21="X",P21=""),J21+AA20,AA20))</f>
        <v>8092.03</v>
      </c>
      <c r="AB21" s="62" t="n">
        <f aca="false">IF(P21="N2",0,IF(OR(P21="X",P21=""),J21+AB20,AB20))</f>
        <v>8092.03</v>
      </c>
      <c r="AC21" s="62" t="n">
        <f aca="false">IF(P21="N3",0,IF(OR(P21="X",P21=""),J21+AC20,AC20))</f>
        <v>1046.55</v>
      </c>
      <c r="AD21" s="62" t="n">
        <f aca="false">IF(P21="N4",0,IF(OR(P21="X",P21=""),J21+AD20,AD20))</f>
        <v>8092.03</v>
      </c>
      <c r="AE21" s="62" t="n">
        <f aca="false">IF(P21="N5",0,IF(OR(P21="X",P21=""),J21+AE20,AE20))</f>
        <v>8092.03</v>
      </c>
      <c r="AF21" s="87" t="str">
        <f aca="false">IF($P21=AF$10,$D21,AF20)</f>
        <v>PREFEITURA MUNICIPAL DE XANXERÊ</v>
      </c>
      <c r="AG21" s="87" t="str">
        <f aca="false">IF($P21=AG$10,$D21,AG20)</f>
        <v>Obra : CREAS</v>
      </c>
      <c r="AH21" s="87" t="str">
        <f aca="false">IF($P21=AH$10,$D21,AH20)</f>
        <v>DEMOLIÇÕES E RETIRADAS</v>
      </c>
      <c r="AI21" s="87" t="str">
        <f aca="false">IF($P21=AI$10,$D21,AI20)</f>
        <v>N4</v>
      </c>
      <c r="AJ21" s="87" t="s">
        <v>144</v>
      </c>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c r="IW21" s="62"/>
      <c r="IX21" s="62"/>
      <c r="IY21" s="62"/>
      <c r="IZ21" s="62"/>
    </row>
    <row r="22" s="107" customFormat="true" ht="20.05" hidden="false" customHeight="false" outlineLevel="0" collapsed="false">
      <c r="A22" s="100" t="str">
        <f aca="false">IF(AND(A21&gt;0,B21&lt;=0),CONCATENATE(A21,".1"),IF(IFERROR(RIGHT(A21,4)*1,0)&gt;999,CONCATENATE(LEFT(A21,LEN(A21)*1-4),RIGHT(A21,4)*1+1),IF(IFERROR(RIGHT(A21,3)*1,0)&gt;99,CONCATENATE(LEFT(A21,LEN(A21)*1-3),RIGHT(A21,3)*1+1),IF(IFERROR(RIGHT(A21,2)*1,0)&gt;9,CONCATENATE(LEFT(A21,LEN(A21)*1-2),RIGHT(A21,2)*1+1),CONCATENATE(LEFT(A21,LEN(A21)*1-1),RIGHT(A21)*1+1)))))</f>
        <v>1.2.4</v>
      </c>
      <c r="B22" s="48" t="n">
        <v>97644</v>
      </c>
      <c r="C22" s="57" t="s">
        <v>147</v>
      </c>
      <c r="D22" s="101" t="str">
        <f aca="false">O22</f>
        <v>Remoção de portas, de forma manual, sem reaproveitamento. Af_12/2017</v>
      </c>
      <c r="E22" s="56" t="str">
        <f aca="false">N22</f>
        <v>m2</v>
      </c>
      <c r="F22" s="52" t="s">
        <v>126</v>
      </c>
      <c r="G22" s="52" t="n">
        <v>3.5</v>
      </c>
      <c r="H22" s="52" t="n">
        <f aca="false">M22</f>
        <v>8.86</v>
      </c>
      <c r="I22" s="52" t="n">
        <f aca="false">ROUND(H22*(1+$L$8),2)</f>
        <v>11</v>
      </c>
      <c r="J22" s="102" t="n">
        <f aca="false">ROUND(I22*G22,2)</f>
        <v>38.5</v>
      </c>
      <c r="K22" s="54" t="n">
        <f aca="false">J22/U22</f>
        <v>0.00310662251228125</v>
      </c>
      <c r="L22" s="54" t="n">
        <f aca="false">J22/$J$150</f>
        <v>0.00014959823935695</v>
      </c>
      <c r="M22" s="103" t="n">
        <f aca="false">IF(C22="Deinfra / Janeiro_18",VLOOKUP(B22,"$bddeinfra1801.a":"$bddeinfra1801.d",2,0),IF(C22="CPU",VLOOKUP(B22,BDcomposicoes!A:D,2,0),IF(C22="Sinapi / ND_Jan_22",VLOOKUP(B22,'BDsinapi22-01_ND'!A:G,2,0),IF(C22="IPPUJ / Janeiro_20",VLOOKUP(B22,'BDippuj22-01'!A:D,2,0),IF(C22="SICRO / Abril_19",VLOOKUP(B22,#REF!,2,0),"NOT FOUND")))))</f>
        <v>8.86</v>
      </c>
      <c r="N22" s="104" t="str">
        <f aca="false">IF(C22="Deinfra / Janeiro_18",VLOOKUP(B22,"$bddeinfra1801.a":"$bddeinfra1801.d",3,0),IF(C22="CPU",VLOOKUP(B22,BDcomposicoes!A:D,3,0),IF(C22="Sinapi / ND_Jan_22",VLOOKUP(B22,'BDsinapi22-01_ND'!A:D,3,0),IF(C22="IPPUJ / Janeiro_20",VLOOKUP(B22,'BDippuj22-01'!A:D,3,0),IF(C22="SICRO / Abril_19",VLOOKUP(B22,#REF!,3,0),"NOT FOUND")))))</f>
        <v>m2</v>
      </c>
      <c r="O22" s="105" t="str">
        <f aca="false">IF(C22="Deinfra / Janeiro_18",VLOOKUP(B22,"$bddeinfra1801.a":"$bddeinfra1801.d",4,0),IF(C22="CPU",VLOOKUP(B22,BDcomposicoes!A:D,4,0),IF(C22="Sinapi / ND_Jan_22",VLOOKUP(B22,'BDsinapi22-01_ND'!A:D,4,0),IF(C22="IPPUJ / Janeiro_20",VLOOKUP(B22,'BDippuj22-01'!A:D,4,0),IF(C22="SICRO / Abril_19",VLOOKUP(B22,#REF!,4,0),"NOT FOUND")))))</f>
        <v>Remoção de portas, de forma manual, sem reaproveitamento. Af_12/2017</v>
      </c>
      <c r="P22" s="106"/>
      <c r="R22" s="106"/>
      <c r="S22" s="106"/>
      <c r="T22" s="86"/>
      <c r="U22" s="106" t="n">
        <f aca="false">IF(OR(P22="T1",P22="T2",P22="T3",P22="T4",P22="T5"),N22,U23)</f>
        <v>12392.88</v>
      </c>
      <c r="V22" s="62" t="n">
        <f aca="false">IF(P22="N1",V21+1,V21)</f>
        <v>1</v>
      </c>
      <c r="W22" s="62" t="n">
        <f aca="false">IF(V22&gt;V21,0,IF(P22="N2",W21+1,W21))</f>
        <v>1</v>
      </c>
      <c r="X22" s="62" t="n">
        <f aca="false">IF(W22&gt;W21,0,IF(P22="N3",X21+1,X21))</f>
        <v>2</v>
      </c>
      <c r="Y22" s="62" t="n">
        <f aca="false">IF(X22&gt;X21,0,IF(P22="N4",Y21+1,Y21))</f>
        <v>0</v>
      </c>
      <c r="Z22" s="62" t="n">
        <f aca="false">IF(Y22&gt;Y21,0,IF(P22="N5",Z21+1,Z21))</f>
        <v>0</v>
      </c>
      <c r="AA22" s="62" t="n">
        <f aca="false">IF(P22="N1",0,IF(OR(P22="X",P22=""),J22+AA21,AA21))</f>
        <v>8130.53</v>
      </c>
      <c r="AB22" s="62" t="n">
        <f aca="false">IF(P22="N2",0,IF(OR(P22="X",P22=""),J22+AB21,AB21))</f>
        <v>8130.53</v>
      </c>
      <c r="AC22" s="62" t="n">
        <f aca="false">IF(P22="N3",0,IF(OR(P22="X",P22=""),J22+AC21,AC21))</f>
        <v>1085.05</v>
      </c>
      <c r="AD22" s="62" t="n">
        <f aca="false">IF(P22="N4",0,IF(OR(P22="X",P22=""),J22+AD21,AD21))</f>
        <v>8130.53</v>
      </c>
      <c r="AE22" s="62" t="n">
        <f aca="false">IF(P22="N5",0,IF(OR(P22="X",P22=""),J22+AE21,AE21))</f>
        <v>8130.53</v>
      </c>
      <c r="AF22" s="87" t="str">
        <f aca="false">IF($P22=AF$10,$D22,AF21)</f>
        <v>PREFEITURA MUNICIPAL DE XANXERÊ</v>
      </c>
      <c r="AG22" s="87" t="str">
        <f aca="false">IF($P22=AG$10,$D22,AG21)</f>
        <v>Obra : CREAS</v>
      </c>
      <c r="AH22" s="87" t="str">
        <f aca="false">IF($P22=AH$10,$D22,AH21)</f>
        <v>DEMOLIÇÕES E RETIRADAS</v>
      </c>
      <c r="AI22" s="87" t="str">
        <f aca="false">IF($P22=AI$10,$D22,AI21)</f>
        <v>N4</v>
      </c>
      <c r="AJ22" s="87" t="s">
        <v>144</v>
      </c>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c r="IW22" s="62"/>
      <c r="IX22" s="62"/>
      <c r="IY22" s="62"/>
      <c r="IZ22" s="62"/>
    </row>
    <row r="23" s="107" customFormat="true" ht="20.05" hidden="false" customHeight="false" outlineLevel="0" collapsed="false">
      <c r="A23" s="100" t="str">
        <f aca="false">IF(AND(A22&gt;0,B22&lt;=0),CONCATENATE(A22,".1"),IF(IFERROR(RIGHT(A22,4)*1,0)&gt;999,CONCATENATE(LEFT(A22,LEN(A22)*1-4),RIGHT(A22,4)*1+1),IF(IFERROR(RIGHT(A22,3)*1,0)&gt;99,CONCATENATE(LEFT(A22,LEN(A22)*1-3),RIGHT(A22,3)*1+1),IF(IFERROR(RIGHT(A22,2)*1,0)&gt;9,CONCATENATE(LEFT(A22,LEN(A22)*1-2),RIGHT(A22,2)*1+1),CONCATENATE(LEFT(A22,LEN(A22)*1-1),RIGHT(A22)*1+1)))))</f>
        <v>1.2.5</v>
      </c>
      <c r="B23" s="48" t="n">
        <v>97633</v>
      </c>
      <c r="C23" s="57" t="s">
        <v>147</v>
      </c>
      <c r="D23" s="101" t="s">
        <v>149</v>
      </c>
      <c r="E23" s="56" t="str">
        <f aca="false">N23</f>
        <v>m2</v>
      </c>
      <c r="F23" s="52" t="s">
        <v>126</v>
      </c>
      <c r="G23" s="52" t="n">
        <v>302.21</v>
      </c>
      <c r="H23" s="52" t="n">
        <f aca="false">M23</f>
        <v>21.63</v>
      </c>
      <c r="I23" s="52" t="n">
        <f aca="false">ROUND(H23*(1+$L$8),2)</f>
        <v>26.84</v>
      </c>
      <c r="J23" s="102" t="n">
        <f aca="false">ROUND(I23*G23,2)</f>
        <v>8111.32</v>
      </c>
      <c r="K23" s="54" t="n">
        <f aca="false">J23/U23</f>
        <v>0.654514527696548</v>
      </c>
      <c r="L23" s="54" t="n">
        <f aca="false">J23/$J$150</f>
        <v>0.0315179010613198</v>
      </c>
      <c r="M23" s="103" t="n">
        <f aca="false">IF(C23="Deinfra / Janeiro_18",VLOOKUP(B23,"$bddeinfra1801.a":"$bddeinfra1801.d",2,0),IF(C23="CPU",VLOOKUP(B23,BDcomposicoes!A:D,2,0),IF(C23="Sinapi / ND_Jan_22",VLOOKUP(B23,'BDsinapi22-01_ND'!A:G,2,0),IF(C23="IPPUJ / Janeiro_20",VLOOKUP(B23,'BDippuj22-01'!A:D,2,0),IF(C23="SICRO / Abril_19",VLOOKUP(B23,#REF!,2,0),"NOT FOUND")))))</f>
        <v>21.63</v>
      </c>
      <c r="N23" s="104" t="str">
        <f aca="false">IF(C23="Deinfra / Janeiro_18",VLOOKUP(B23,"$bddeinfra1801.a":"$bddeinfra1801.d",3,0),IF(C23="CPU",VLOOKUP(B23,BDcomposicoes!A:D,3,0),IF(C23="Sinapi / ND_Jan_22",VLOOKUP(B23,'BDsinapi22-01_ND'!A:D,3,0),IF(C23="IPPUJ / Janeiro_20",VLOOKUP(B23,'BDippuj22-01'!A:D,3,0),IF(C23="SICRO / Abril_19",VLOOKUP(B23,#REF!,3,0),"NOT FOUND")))))</f>
        <v>m2</v>
      </c>
      <c r="O23" s="105" t="str">
        <f aca="false">IF(C23="Deinfra / Janeiro_18",VLOOKUP(B23,"$bddeinfra1801.a":"$bddeinfra1801.d",4,0),IF(C23="CPU",VLOOKUP(B23,BDcomposicoes!A:D,4,0),IF(C23="Sinapi / ND_Jan_22",VLOOKUP(B23,'BDsinapi22-01_ND'!A:D,4,0),IF(C23="IPPUJ / Janeiro_20",VLOOKUP(B23,'BDippuj22-01'!A:D,4,0),IF(C23="SICRO / Abril_19",VLOOKUP(B23,#REF!,4,0),"NOT FOUND")))))</f>
        <v>Demolição de revestimento cerâmico, de forma manual, sem reaproveitamento. Af_12/2017</v>
      </c>
      <c r="P23" s="106"/>
      <c r="R23" s="106"/>
      <c r="S23" s="106"/>
      <c r="T23" s="86"/>
      <c r="U23" s="106" t="n">
        <f aca="false">IF(OR(P23="T1",P23="T2",P23="T3",P23="T4",P23="T5"),N23,U24)</f>
        <v>12392.88</v>
      </c>
      <c r="V23" s="62" t="n">
        <f aca="false">IF(P23="N1",V22+1,V22)</f>
        <v>1</v>
      </c>
      <c r="W23" s="62" t="n">
        <f aca="false">IF(V23&gt;V22,0,IF(P23="N2",W22+1,W22))</f>
        <v>1</v>
      </c>
      <c r="X23" s="62" t="n">
        <f aca="false">IF(W23&gt;W22,0,IF(P23="N3",X22+1,X22))</f>
        <v>2</v>
      </c>
      <c r="Y23" s="62" t="n">
        <f aca="false">IF(X23&gt;X22,0,IF(P23="N4",Y22+1,Y22))</f>
        <v>0</v>
      </c>
      <c r="Z23" s="62" t="n">
        <f aca="false">IF(Y23&gt;Y22,0,IF(P23="N5",Z22+1,Z22))</f>
        <v>0</v>
      </c>
      <c r="AA23" s="62" t="n">
        <f aca="false">IF(P23="N1",0,IF(OR(P23="X",P23=""),J23+AA22,AA22))</f>
        <v>16241.85</v>
      </c>
      <c r="AB23" s="62" t="n">
        <f aca="false">IF(P23="N2",0,IF(OR(P23="X",P23=""),J23+AB22,AB22))</f>
        <v>16241.85</v>
      </c>
      <c r="AC23" s="62" t="n">
        <f aca="false">IF(P23="N3",0,IF(OR(P23="X",P23=""),J23+AC22,AC22))</f>
        <v>9196.37</v>
      </c>
      <c r="AD23" s="62" t="n">
        <f aca="false">IF(P23="N4",0,IF(OR(P23="X",P23=""),J23+AD22,AD22))</f>
        <v>16241.85</v>
      </c>
      <c r="AE23" s="62" t="n">
        <f aca="false">IF(P23="N5",0,IF(OR(P23="X",P23=""),J23+AE22,AE22))</f>
        <v>16241.85</v>
      </c>
      <c r="AF23" s="87" t="str">
        <f aca="false">IF($P23=AF$10,$D23,AF22)</f>
        <v>PREFEITURA MUNICIPAL DE XANXERÊ</v>
      </c>
      <c r="AG23" s="87" t="str">
        <f aca="false">IF($P23=AG$10,$D23,AG22)</f>
        <v>Obra : CREAS</v>
      </c>
      <c r="AH23" s="87" t="str">
        <f aca="false">IF($P23=AH$10,$D23,AH22)</f>
        <v>DEMOLIÇÕES E RETIRADAS</v>
      </c>
      <c r="AI23" s="87" t="str">
        <f aca="false">IF($P23=AI$10,$D23,AI22)</f>
        <v>N4</v>
      </c>
      <c r="AJ23" s="87" t="s">
        <v>144</v>
      </c>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c r="IW23" s="62"/>
      <c r="IX23" s="62"/>
      <c r="IY23" s="62"/>
      <c r="IZ23" s="62"/>
    </row>
    <row r="24" s="107" customFormat="true" ht="20.05" hidden="false" customHeight="false" outlineLevel="0" collapsed="false">
      <c r="A24" s="100" t="str">
        <f aca="false">IF(AND(A23&gt;0,B23&lt;=0),CONCATENATE(A23,".1"),IF(IFERROR(RIGHT(A23,4)*1,0)&gt;999,CONCATENATE(LEFT(A23,LEN(A23)*1-4),RIGHT(A23,4)*1+1),IF(IFERROR(RIGHT(A23,3)*1,0)&gt;99,CONCATENATE(LEFT(A23,LEN(A23)*1-3),RIGHT(A23,3)*1+1),IF(IFERROR(RIGHT(A23,2)*1,0)&gt;9,CONCATENATE(LEFT(A23,LEN(A23)*1-2),RIGHT(A23,2)*1+1),CONCATENATE(LEFT(A23,LEN(A23)*1-1),RIGHT(A23)*1+1)))))</f>
        <v>1.2.6</v>
      </c>
      <c r="B24" s="48" t="n">
        <v>97650</v>
      </c>
      <c r="C24" s="57" t="s">
        <v>147</v>
      </c>
      <c r="D24" s="101" t="str">
        <f aca="false">O24</f>
        <v>Remoção de trama de madeira para cobertura, de forma manual, sem reaproveitamento. Af_12/2017</v>
      </c>
      <c r="E24" s="56" t="str">
        <f aca="false">N24</f>
        <v>m2</v>
      </c>
      <c r="F24" s="52" t="s">
        <v>126</v>
      </c>
      <c r="G24" s="52" t="n">
        <v>167.35</v>
      </c>
      <c r="H24" s="52" t="n">
        <f aca="false">M24</f>
        <v>7</v>
      </c>
      <c r="I24" s="52" t="n">
        <f aca="false">ROUND(H24*(1+$L$8),2)</f>
        <v>8.69</v>
      </c>
      <c r="J24" s="102" t="n">
        <f aca="false">ROUND(I24*G24,2)</f>
        <v>1454.27</v>
      </c>
      <c r="K24" s="54" t="n">
        <f aca="false">J24/U24</f>
        <v>0.117347218725591</v>
      </c>
      <c r="L24" s="54" t="n">
        <f aca="false">J24/$J$150</f>
        <v>0.00565081120908134</v>
      </c>
      <c r="M24" s="103" t="n">
        <f aca="false">IF(C24="Deinfra / Janeiro_18",VLOOKUP(B24,"$bddeinfra1801.a":"$bddeinfra1801.d",2,0),IF(C24="CPU",VLOOKUP(B24,BDcomposicoes!A:D,2,0),IF(C24="Sinapi / ND_Jan_22",VLOOKUP(B24,'BDsinapi22-01_ND'!A:G,2,0),IF(C24="IPPUJ / Janeiro_20",VLOOKUP(B24,'BDippuj22-01'!A:D,2,0),IF(C24="SICRO / Abril_19",VLOOKUP(B24,#REF!,2,0),"NOT FOUND")))))</f>
        <v>7</v>
      </c>
      <c r="N24" s="104" t="str">
        <f aca="false">IF(C24="Deinfra / Janeiro_18",VLOOKUP(B24,"$bddeinfra1801.a":"$bddeinfra1801.d",3,0),IF(C24="CPU",VLOOKUP(B24,BDcomposicoes!A:D,3,0),IF(C24="Sinapi / ND_Jan_22",VLOOKUP(B24,'BDsinapi22-01_ND'!A:D,3,0),IF(C24="IPPUJ / Janeiro_20",VLOOKUP(B24,'BDippuj22-01'!A:D,3,0),IF(C24="SICRO / Abril_19",VLOOKUP(B24,#REF!,3,0),"NOT FOUND")))))</f>
        <v>m2</v>
      </c>
      <c r="O24" s="105" t="str">
        <f aca="false">IF(C24="Deinfra / Janeiro_18",VLOOKUP(B24,"$bddeinfra1801.a":"$bddeinfra1801.d",4,0),IF(C24="CPU",VLOOKUP(B24,BDcomposicoes!A:D,4,0),IF(C24="Sinapi / ND_Jan_22",VLOOKUP(B24,'BDsinapi22-01_ND'!A:D,4,0),IF(C24="IPPUJ / Janeiro_20",VLOOKUP(B24,'BDippuj22-01'!A:D,4,0),IF(C24="SICRO / Abril_19",VLOOKUP(B24,#REF!,4,0),"NOT FOUND")))))</f>
        <v>Remoção de trama de madeira para cobertura, de forma manual, sem reaproveitamento. Af_12/2017</v>
      </c>
      <c r="P24" s="106"/>
      <c r="R24" s="106"/>
      <c r="S24" s="106"/>
      <c r="T24" s="86"/>
      <c r="U24" s="106" t="n">
        <f aca="false">IF(OR(P24="T1",P24="T2",P24="T3",P24="T4",P24="T5"),N24,U25)</f>
        <v>12392.88</v>
      </c>
      <c r="V24" s="62" t="n">
        <f aca="false">IF(P24="N1",V23+1,V23)</f>
        <v>1</v>
      </c>
      <c r="W24" s="62" t="n">
        <f aca="false">IF(V24&gt;V23,0,IF(P24="N2",W23+1,W23))</f>
        <v>1</v>
      </c>
      <c r="X24" s="62" t="n">
        <f aca="false">IF(W24&gt;W23,0,IF(P24="N3",X23+1,X23))</f>
        <v>2</v>
      </c>
      <c r="Y24" s="62" t="n">
        <f aca="false">IF(X24&gt;X23,0,IF(P24="N4",Y23+1,Y23))</f>
        <v>0</v>
      </c>
      <c r="Z24" s="62" t="n">
        <f aca="false">IF(Y24&gt;Y23,0,IF(P24="N5",Z23+1,Z23))</f>
        <v>0</v>
      </c>
      <c r="AA24" s="62" t="n">
        <f aca="false">IF(P24="N1",0,IF(OR(P24="X",P24=""),J24+AA23,AA23))</f>
        <v>17696.12</v>
      </c>
      <c r="AB24" s="62" t="n">
        <f aca="false">IF(P24="N2",0,IF(OR(P24="X",P24=""),J24+AB23,AB23))</f>
        <v>17696.12</v>
      </c>
      <c r="AC24" s="62" t="n">
        <f aca="false">IF(P24="N3",0,IF(OR(P24="X",P24=""),J24+AC23,AC23))</f>
        <v>10650.64</v>
      </c>
      <c r="AD24" s="62" t="n">
        <f aca="false">IF(P24="N4",0,IF(OR(P24="X",P24=""),J24+AD23,AD23))</f>
        <v>17696.12</v>
      </c>
      <c r="AE24" s="62" t="n">
        <f aca="false">IF(P24="N5",0,IF(OR(P24="X",P24=""),J24+AE23,AE23))</f>
        <v>17696.12</v>
      </c>
      <c r="AF24" s="87" t="str">
        <f aca="false">IF($P24=AF$10,$D24,AF23)</f>
        <v>PREFEITURA MUNICIPAL DE XANXERÊ</v>
      </c>
      <c r="AG24" s="87" t="str">
        <f aca="false">IF($P24=AG$10,$D24,AG23)</f>
        <v>Obra : CREAS</v>
      </c>
      <c r="AH24" s="87" t="str">
        <f aca="false">IF($P24=AH$10,$D24,AH23)</f>
        <v>DEMOLIÇÕES E RETIRADAS</v>
      </c>
      <c r="AI24" s="87" t="str">
        <f aca="false">IF($P24=AI$10,$D24,AI23)</f>
        <v>N4</v>
      </c>
      <c r="AJ24" s="87" t="s">
        <v>144</v>
      </c>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c r="IV24" s="62"/>
      <c r="IW24" s="62"/>
      <c r="IX24" s="62"/>
      <c r="IY24" s="62"/>
      <c r="IZ24" s="62"/>
    </row>
    <row r="25" s="107" customFormat="true" ht="32.1" hidden="false" customHeight="false" outlineLevel="0" collapsed="false">
      <c r="A25" s="100" t="str">
        <f aca="false">IF(AND(A24&gt;0,B24&lt;=0),CONCATENATE(A24,".1"),IF(IFERROR(RIGHT(A24,4)*1,0)&gt;999,CONCATENATE(LEFT(A24,LEN(A24)*1-4),RIGHT(A24,4)*1+1),IF(IFERROR(RIGHT(A24,3)*1,0)&gt;99,CONCATENATE(LEFT(A24,LEN(A24)*1-3),RIGHT(A24,3)*1+1),IF(IFERROR(RIGHT(A24,2)*1,0)&gt;9,CONCATENATE(LEFT(A24,LEN(A24)*1-2),RIGHT(A24,2)*1+1),CONCATENATE(LEFT(A24,LEN(A24)*1-1),RIGHT(A24)*1+1)))))</f>
        <v>1.2.7</v>
      </c>
      <c r="B25" s="48" t="n">
        <v>97649</v>
      </c>
      <c r="C25" s="57" t="s">
        <v>147</v>
      </c>
      <c r="D25" s="101" t="str">
        <f aca="false">O25</f>
        <v>Remoção de telhas de fibrocimento, metálica e cerâmica, de forma mecanizada, com uso de guindaste, sem reaproveitamento. Af_12/2017</v>
      </c>
      <c r="E25" s="56" t="str">
        <f aca="false">N25</f>
        <v>m2</v>
      </c>
      <c r="F25" s="52" t="s">
        <v>126</v>
      </c>
      <c r="G25" s="52" t="n">
        <v>167.35</v>
      </c>
      <c r="H25" s="52" t="n">
        <f aca="false">M25</f>
        <v>4.02</v>
      </c>
      <c r="I25" s="52" t="n">
        <f aca="false">ROUND(H25*(1+$L$8),2)</f>
        <v>4.99</v>
      </c>
      <c r="J25" s="102" t="n">
        <f aca="false">ROUND(I25*G25,2)</f>
        <v>835.08</v>
      </c>
      <c r="K25" s="54" t="n">
        <f aca="false">J25/U25</f>
        <v>0.0673838526637876</v>
      </c>
      <c r="L25" s="54" t="n">
        <f aca="false">J25/$J$150</f>
        <v>0.00324484409668056</v>
      </c>
      <c r="M25" s="103" t="n">
        <f aca="false">IF(C25="Deinfra / Janeiro_18",VLOOKUP(B25,"$bddeinfra1801.a":"$bddeinfra1801.d",2,0),IF(C25="CPU",VLOOKUP(B25,BDcomposicoes!A:D,2,0),IF(C25="Sinapi / ND_Jan_22",VLOOKUP(B25,'BDsinapi22-01_ND'!A:G,2,0),IF(C25="IPPUJ / Janeiro_20",VLOOKUP(B25,'BDippuj22-01'!A:D,2,0),IF(C25="SICRO / Abril_19",VLOOKUP(B25,#REF!,2,0),"NOT FOUND")))))</f>
        <v>4.02</v>
      </c>
      <c r="N25" s="104" t="str">
        <f aca="false">IF(C25="Deinfra / Janeiro_18",VLOOKUP(B25,"$bddeinfra1801.a":"$bddeinfra1801.d",3,0),IF(C25="CPU",VLOOKUP(B25,BDcomposicoes!A:D,3,0),IF(C25="Sinapi / ND_Jan_22",VLOOKUP(B25,'BDsinapi22-01_ND'!A:D,3,0),IF(C25="IPPUJ / Janeiro_20",VLOOKUP(B25,'BDippuj22-01'!A:D,3,0),IF(C25="SICRO / Abril_19",VLOOKUP(B25,#REF!,3,0),"NOT FOUND")))))</f>
        <v>m2</v>
      </c>
      <c r="O25" s="105" t="str">
        <f aca="false">IF(C25="Deinfra / Janeiro_18",VLOOKUP(B25,"$bddeinfra1801.a":"$bddeinfra1801.d",4,0),IF(C25="CPU",VLOOKUP(B25,BDcomposicoes!A:D,4,0),IF(C25="Sinapi / ND_Jan_22",VLOOKUP(B25,'BDsinapi22-01_ND'!A:D,4,0),IF(C25="IPPUJ / Janeiro_20",VLOOKUP(B25,'BDippuj22-01'!A:D,4,0),IF(C25="SICRO / Abril_19",VLOOKUP(B25,#REF!,4,0),"NOT FOUND")))))</f>
        <v>Remoção de telhas de fibrocimento, metálica e cerâmica, de forma mecanizada, com uso de guindaste, sem reaproveitamento. Af_12/2017</v>
      </c>
      <c r="P25" s="106"/>
      <c r="R25" s="106"/>
      <c r="S25" s="106"/>
      <c r="T25" s="86"/>
      <c r="U25" s="106" t="n">
        <f aca="false">IF(OR(P25="T1",P25="T2",P25="T3",P25="T4",P25="T5"),N25,U26)</f>
        <v>12392.88</v>
      </c>
      <c r="V25" s="62" t="n">
        <f aca="false">IF(P25="N1",V24+1,V24)</f>
        <v>1</v>
      </c>
      <c r="W25" s="62" t="n">
        <f aca="false">IF(V25&gt;V24,0,IF(P25="N2",W24+1,W24))</f>
        <v>1</v>
      </c>
      <c r="X25" s="62" t="n">
        <f aca="false">IF(W25&gt;W24,0,IF(P25="N3",X24+1,X24))</f>
        <v>2</v>
      </c>
      <c r="Y25" s="62" t="n">
        <f aca="false">IF(X25&gt;X24,0,IF(P25="N4",Y24+1,Y24))</f>
        <v>0</v>
      </c>
      <c r="Z25" s="62" t="n">
        <f aca="false">IF(Y25&gt;Y24,0,IF(P25="N5",Z24+1,Z24))</f>
        <v>0</v>
      </c>
      <c r="AA25" s="62" t="n">
        <f aca="false">IF(P25="N1",0,IF(OR(P25="X",P25=""),J25+AA24,AA24))</f>
        <v>18531.2</v>
      </c>
      <c r="AB25" s="62" t="n">
        <f aca="false">IF(P25="N2",0,IF(OR(P25="X",P25=""),J25+AB24,AB24))</f>
        <v>18531.2</v>
      </c>
      <c r="AC25" s="62" t="n">
        <f aca="false">IF(P25="N3",0,IF(OR(P25="X",P25=""),J25+AC24,AC24))</f>
        <v>11485.72</v>
      </c>
      <c r="AD25" s="62" t="n">
        <f aca="false">IF(P25="N4",0,IF(OR(P25="X",P25=""),J25+AD24,AD24))</f>
        <v>18531.2</v>
      </c>
      <c r="AE25" s="62" t="n">
        <f aca="false">IF(P25="N5",0,IF(OR(P25="X",P25=""),J25+AE24,AE24))</f>
        <v>18531.2</v>
      </c>
      <c r="AF25" s="87" t="str">
        <f aca="false">IF($P25=AF$10,$D25,AF24)</f>
        <v>PREFEITURA MUNICIPAL DE XANXERÊ</v>
      </c>
      <c r="AG25" s="87" t="str">
        <f aca="false">IF($P25=AG$10,$D25,AG24)</f>
        <v>Obra : CREAS</v>
      </c>
      <c r="AH25" s="87" t="str">
        <f aca="false">IF($P25=AH$10,$D25,AH24)</f>
        <v>DEMOLIÇÕES E RETIRADAS</v>
      </c>
      <c r="AI25" s="87" t="str">
        <f aca="false">IF($P25=AI$10,$D25,AI24)</f>
        <v>N4</v>
      </c>
      <c r="AJ25" s="87" t="s">
        <v>144</v>
      </c>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c r="IW25" s="62"/>
      <c r="IX25" s="62"/>
      <c r="IY25" s="62"/>
      <c r="IZ25" s="62"/>
    </row>
    <row r="26" s="107" customFormat="true" ht="20.05" hidden="false" customHeight="false" outlineLevel="0" collapsed="false">
      <c r="A26" s="100" t="str">
        <f aca="false">IF(AND(A25&gt;0,B25&lt;=0),CONCATENATE(A25,".1"),IF(IFERROR(RIGHT(A25,4)*1,0)&gt;999,CONCATENATE(LEFT(A25,LEN(A25)*1-4),RIGHT(A25,4)*1+1),IF(IFERROR(RIGHT(A25,3)*1,0)&gt;99,CONCATENATE(LEFT(A25,LEN(A25)*1-3),RIGHT(A25,3)*1+1),IF(IFERROR(RIGHT(A25,2)*1,0)&gt;9,CONCATENATE(LEFT(A25,LEN(A25)*1-2),RIGHT(A25,2)*1+1),CONCATENATE(LEFT(A25,LEN(A25)*1-1),RIGHT(A25)*1+1)))))</f>
        <v>1.2.8</v>
      </c>
      <c r="B26" s="48" t="n">
        <v>1040</v>
      </c>
      <c r="C26" s="58" t="s">
        <v>146</v>
      </c>
      <c r="D26" s="101" t="str">
        <f aca="false">O26</f>
        <v>Retirada de corrimao e guarda corpo</v>
      </c>
      <c r="E26" s="56" t="str">
        <f aca="false">N26</f>
        <v>m</v>
      </c>
      <c r="F26" s="52" t="s">
        <v>126</v>
      </c>
      <c r="G26" s="52" t="n">
        <v>35.52</v>
      </c>
      <c r="H26" s="52" t="n">
        <f aca="false">M26</f>
        <v>16.73</v>
      </c>
      <c r="I26" s="52" t="n">
        <f aca="false">ROUND(H26*(1+$L$8),2)</f>
        <v>20.76</v>
      </c>
      <c r="J26" s="102" t="n">
        <f aca="false">ROUND(I26*G26,2)</f>
        <v>737.4</v>
      </c>
      <c r="K26" s="54" t="n">
        <f aca="false">J26/U26</f>
        <v>0.059501907546914</v>
      </c>
      <c r="L26" s="54" t="n">
        <f aca="false">J26/$J$150</f>
        <v>0.00286529199225493</v>
      </c>
      <c r="M26" s="103" t="n">
        <f aca="false">IF(C26="Deinfra / Janeiro_18",VLOOKUP(B26,"$bddeinfra1801.a":"$bddeinfra1801.d",2,0),IF(C26="CPU",VLOOKUP(B26,BDcomposicoes!A:D,2,0),IF(C26="Sinapi / ND_Jan_22",VLOOKUP(B26,'BDsinapi22-01_ND'!A:G,2,0),IF(C26="IPPUJ / Janeiro_20",VLOOKUP(B26,'BDippuj22-01'!A:D,2,0),IF(C26="SICRO / Abril_19",VLOOKUP(B26,#REF!,2,0),"NOT FOUND")))))</f>
        <v>16.73</v>
      </c>
      <c r="N26" s="104" t="str">
        <f aca="false">IF(C26="Deinfra / Janeiro_18",VLOOKUP(B26,"$bddeinfra1801.a":"$bddeinfra1801.d",3,0),IF(C26="CPU",VLOOKUP(B26,BDcomposicoes!A:D,3,0),IF(C26="Sinapi / ND_Jan_22",VLOOKUP(B26,'BDsinapi22-01_ND'!A:D,3,0),IF(C26="IPPUJ / Janeiro_20",VLOOKUP(B26,'BDippuj22-01'!A:D,3,0),IF(C26="SICRO / Abril_19",VLOOKUP(B26,#REF!,3,0),"NOT FOUND")))))</f>
        <v>m</v>
      </c>
      <c r="O26" s="105" t="str">
        <f aca="false">IF(C26="Deinfra / Janeiro_18",VLOOKUP(B26,"$bddeinfra1801.a":"$bddeinfra1801.d",4,0),IF(C26="CPU",VLOOKUP(B26,BDcomposicoes!A:D,4,0),IF(C26="Sinapi / ND_Jan_22",VLOOKUP(B26,'BDsinapi22-01_ND'!A:D,4,0),IF(C26="IPPUJ / Janeiro_20",VLOOKUP(B26,'BDippuj22-01'!A:D,4,0),IF(C26="SICRO / Abril_19",VLOOKUP(B26,#REF!,4,0),"NOT FOUND")))))</f>
        <v>Retirada de corrimao e guarda corpo</v>
      </c>
      <c r="P26" s="106"/>
      <c r="R26" s="106"/>
      <c r="S26" s="106"/>
      <c r="T26" s="86"/>
      <c r="U26" s="106" t="n">
        <f aca="false">IF(OR(P26="T1",P26="T2",P26="T3",P26="T4",P26="T5"),N26,U27)</f>
        <v>12392.88</v>
      </c>
      <c r="V26" s="62" t="n">
        <f aca="false">IF(P26="N1",V25+1,V25)</f>
        <v>1</v>
      </c>
      <c r="W26" s="62" t="n">
        <f aca="false">IF(V26&gt;V25,0,IF(P26="N2",W25+1,W25))</f>
        <v>1</v>
      </c>
      <c r="X26" s="62" t="n">
        <f aca="false">IF(W26&gt;W25,0,IF(P26="N3",X25+1,X25))</f>
        <v>2</v>
      </c>
      <c r="Y26" s="62" t="n">
        <f aca="false">IF(X26&gt;X25,0,IF(P26="N4",Y25+1,Y25))</f>
        <v>0</v>
      </c>
      <c r="Z26" s="62" t="n">
        <f aca="false">IF(Y26&gt;Y25,0,IF(P26="N5",Z25+1,Z25))</f>
        <v>0</v>
      </c>
      <c r="AA26" s="62" t="n">
        <f aca="false">IF(P26="N1",0,IF(OR(P26="X",P26=""),J26+AA25,AA25))</f>
        <v>19268.6</v>
      </c>
      <c r="AB26" s="62" t="n">
        <f aca="false">IF(P26="N2",0,IF(OR(P26="X",P26=""),J26+AB25,AB25))</f>
        <v>19268.6</v>
      </c>
      <c r="AC26" s="62" t="n">
        <f aca="false">IF(P26="N3",0,IF(OR(P26="X",P26=""),J26+AC25,AC25))</f>
        <v>12223.12</v>
      </c>
      <c r="AD26" s="62" t="n">
        <f aca="false">IF(P26="N4",0,IF(OR(P26="X",P26=""),J26+AD25,AD25))</f>
        <v>19268.6</v>
      </c>
      <c r="AE26" s="62" t="n">
        <f aca="false">IF(P26="N5",0,IF(OR(P26="X",P26=""),J26+AE25,AE25))</f>
        <v>19268.6</v>
      </c>
      <c r="AF26" s="87" t="str">
        <f aca="false">IF($P26=AF$10,$D26,AF25)</f>
        <v>PREFEITURA MUNICIPAL DE XANXERÊ</v>
      </c>
      <c r="AG26" s="87" t="str">
        <f aca="false">IF($P26=AG$10,$D26,AG25)</f>
        <v>Obra : CREAS</v>
      </c>
      <c r="AH26" s="87" t="str">
        <f aca="false">IF($P26=AH$10,$D26,AH25)</f>
        <v>DEMOLIÇÕES E RETIRADAS</v>
      </c>
      <c r="AI26" s="87" t="str">
        <f aca="false">IF($P26=AI$10,$D26,AI25)</f>
        <v>N4</v>
      </c>
      <c r="AJ26" s="87" t="s">
        <v>144</v>
      </c>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c r="IW26" s="62"/>
      <c r="IX26" s="62"/>
      <c r="IY26" s="62"/>
      <c r="IZ26" s="62"/>
    </row>
    <row r="27" s="107" customFormat="true" ht="32.1" hidden="false" customHeight="false" outlineLevel="0" collapsed="false">
      <c r="A27" s="100" t="str">
        <f aca="false">IF(AND(A26&gt;0,B26&lt;=0),CONCATENATE(A26,".1"),IF(IFERROR(RIGHT(A26,4)*1,0)&gt;999,CONCATENATE(LEFT(A26,LEN(A26)*1-4),RIGHT(A26,4)*1+1),IF(IFERROR(RIGHT(A26,3)*1,0)&gt;99,CONCATENATE(LEFT(A26,LEN(A26)*1-3),RIGHT(A26,3)*1+1),IF(IFERROR(RIGHT(A26,2)*1,0)&gt;9,CONCATENATE(LEFT(A26,LEN(A26)*1-2),RIGHT(A26,2)*1+1),CONCATENATE(LEFT(A26,LEN(A26)*1-1),RIGHT(A26)*1+1)))))</f>
        <v>1.2.9</v>
      </c>
      <c r="B27" s="48" t="n">
        <v>100973</v>
      </c>
      <c r="C27" s="57" t="s">
        <v>147</v>
      </c>
      <c r="D27" s="101" t="str">
        <f aca="false">O27</f>
        <v>Carga, manobra e descarga de solos e materiais granulares em caminhão basculante 6 m³ - carga com pá carregadeira (caçamba de 1,7 a 2,8 m³ / 128 hp) e descarga livre (unidade: m3). Af_07/2020</v>
      </c>
      <c r="E27" s="56" t="str">
        <f aca="false">N27</f>
        <v>m3</v>
      </c>
      <c r="F27" s="52" t="s">
        <v>126</v>
      </c>
      <c r="G27" s="52" t="n">
        <v>8</v>
      </c>
      <c r="H27" s="52" t="n">
        <f aca="false">M27</f>
        <v>7.51</v>
      </c>
      <c r="I27" s="52" t="n">
        <f aca="false">ROUND(H27*(1+$L$8),2)</f>
        <v>9.32</v>
      </c>
      <c r="J27" s="102" t="n">
        <f aca="false">ROUND(I27*G27,2)</f>
        <v>74.56</v>
      </c>
      <c r="K27" s="54" t="n">
        <f aca="false">J27/U27</f>
        <v>0.0060163577796283</v>
      </c>
      <c r="L27" s="54" t="n">
        <f aca="false">J27/$J$150</f>
        <v>0.000289715447440368</v>
      </c>
      <c r="M27" s="103" t="n">
        <f aca="false">IF(C27="Deinfra / Janeiro_18",VLOOKUP(B27,"$bddeinfra1801.a":"$bddeinfra1801.d",2,0),IF(C27="CPU",VLOOKUP(B27,BDcomposicoes!A:D,2,0),IF(C27="Sinapi / ND_Jan_22",VLOOKUP(B27,'BDsinapi22-01_ND'!A:G,2,0),IF(C27="IPPUJ / Janeiro_20",VLOOKUP(B27,'BDippuj22-01'!A:D,2,0),IF(C27="SICRO / Abril_19",VLOOKUP(B27,#REF!,2,0),"NOT FOUND")))))</f>
        <v>7.51</v>
      </c>
      <c r="N27" s="104" t="str">
        <f aca="false">IF(C27="Deinfra / Janeiro_18",VLOOKUP(B27,"$bddeinfra1801.a":"$bddeinfra1801.d",3,0),IF(C27="CPU",VLOOKUP(B27,BDcomposicoes!A:D,3,0),IF(C27="Sinapi / ND_Jan_22",VLOOKUP(B27,'BDsinapi22-01_ND'!A:D,3,0),IF(C27="IPPUJ / Janeiro_20",VLOOKUP(B27,'BDippuj22-01'!A:D,3,0),IF(C27="SICRO / Abril_19",VLOOKUP(B27,#REF!,3,0),"NOT FOUND")))))</f>
        <v>m3</v>
      </c>
      <c r="O27" s="105" t="str">
        <f aca="false">IF(C27="Deinfra / Janeiro_18",VLOOKUP(B27,"$bddeinfra1801.a":"$bddeinfra1801.d",4,0),IF(C27="CPU",VLOOKUP(B27,BDcomposicoes!A:D,4,0),IF(C27="Sinapi / ND_Jan_22",VLOOKUP(B27,'BDsinapi22-01_ND'!A:D,4,0),IF(C27="IPPUJ / Janeiro_20",VLOOKUP(B27,'BDippuj22-01'!A:D,4,0),IF(C27="SICRO / Abril_19",VLOOKUP(B27,#REF!,4,0),"NOT FOUND")))))</f>
        <v>Carga, manobra e descarga de solos e materiais granulares em caminhão basculante 6 m³ - carga com pá carregadeira (caçamba de 1,7 a 2,8 m³ / 128 hp) e descarga livre (unidade: m3). Af_07/2020</v>
      </c>
      <c r="P27" s="106"/>
      <c r="R27" s="106"/>
      <c r="S27" s="106"/>
      <c r="T27" s="86"/>
      <c r="U27" s="106" t="n">
        <f aca="false">IF(OR(P27="T1",P27="T2",P27="T3",P27="T4",P27="T5"),N27,U28)</f>
        <v>12392.88</v>
      </c>
      <c r="V27" s="62" t="n">
        <f aca="false">IF(P27="N1",V26+1,V26)</f>
        <v>1</v>
      </c>
      <c r="W27" s="62" t="n">
        <f aca="false">IF(V27&gt;V26,0,IF(P27="N2",W26+1,W26))</f>
        <v>1</v>
      </c>
      <c r="X27" s="62" t="n">
        <f aca="false">IF(W27&gt;W26,0,IF(P27="N3",X26+1,X26))</f>
        <v>2</v>
      </c>
      <c r="Y27" s="62" t="n">
        <f aca="false">IF(X27&gt;X26,0,IF(P27="N4",Y26+1,Y26))</f>
        <v>0</v>
      </c>
      <c r="Z27" s="62" t="n">
        <f aca="false">IF(Y27&gt;Y26,0,IF(P27="N5",Z26+1,Z26))</f>
        <v>0</v>
      </c>
      <c r="AA27" s="62" t="n">
        <f aca="false">IF(P27="N1",0,IF(OR(P27="X",P27=""),J27+AA26,AA26))</f>
        <v>19343.16</v>
      </c>
      <c r="AB27" s="62" t="n">
        <f aca="false">IF(P27="N2",0,IF(OR(P27="X",P27=""),J27+AB26,AB26))</f>
        <v>19343.16</v>
      </c>
      <c r="AC27" s="62" t="n">
        <f aca="false">IF(P27="N3",0,IF(OR(P27="X",P27=""),J27+AC26,AC26))</f>
        <v>12297.68</v>
      </c>
      <c r="AD27" s="62" t="n">
        <f aca="false">IF(P27="N4",0,IF(OR(P27="X",P27=""),J27+AD26,AD26))</f>
        <v>19343.16</v>
      </c>
      <c r="AE27" s="62" t="n">
        <f aca="false">IF(P27="N5",0,IF(OR(P27="X",P27=""),J27+AE26,AE26))</f>
        <v>19343.16</v>
      </c>
      <c r="AF27" s="87" t="str">
        <f aca="false">IF($P27=AF$10,$D27,AF26)</f>
        <v>PREFEITURA MUNICIPAL DE XANXERÊ</v>
      </c>
      <c r="AG27" s="87" t="str">
        <f aca="false">IF($P27=AG$10,$D27,AG26)</f>
        <v>Obra : CREAS</v>
      </c>
      <c r="AH27" s="87" t="str">
        <f aca="false">IF($P27=AH$10,$D27,AH26)</f>
        <v>DEMOLIÇÕES E RETIRADAS</v>
      </c>
      <c r="AI27" s="87" t="str">
        <f aca="false">IF($P27=AI$10,$D27,AI26)</f>
        <v>N4</v>
      </c>
      <c r="AJ27" s="87" t="s">
        <v>144</v>
      </c>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c r="IW27" s="62"/>
      <c r="IX27" s="62"/>
      <c r="IY27" s="62"/>
      <c r="IZ27" s="62"/>
    </row>
    <row r="28" s="107" customFormat="true" ht="32.1" hidden="false" customHeight="false" outlineLevel="0" collapsed="false">
      <c r="A28" s="100" t="str">
        <f aca="false">IF(AND(A27&gt;0,B27&lt;=0),CONCATENATE(A27,".1"),IF(IFERROR(RIGHT(A27,4)*1,0)&gt;999,CONCATENATE(LEFT(A27,LEN(A27)*1-4),RIGHT(A27,4)*1+1),IF(IFERROR(RIGHT(A27,3)*1,0)&gt;99,CONCATENATE(LEFT(A27,LEN(A27)*1-3),RIGHT(A27,3)*1+1),IF(IFERROR(RIGHT(A27,2)*1,0)&gt;9,CONCATENATE(LEFT(A27,LEN(A27)*1-2),RIGHT(A27,2)*1+1),CONCATENATE(LEFT(A27,LEN(A27)*1-1),RIGHT(A27)*1+1)))))</f>
        <v>1.2.10</v>
      </c>
      <c r="B28" s="48" t="n">
        <v>97915</v>
      </c>
      <c r="C28" s="57" t="s">
        <v>147</v>
      </c>
      <c r="D28" s="101" t="str">
        <f aca="false">O28</f>
        <v>Transporte com caminhão basculante de 6 m³, em via urbana pavimentada, adicional para dmt excedente a 30 km (unidade: m3xkm). Af_07/2020</v>
      </c>
      <c r="E28" s="56" t="str">
        <f aca="false">N28</f>
        <v>m3xkm</v>
      </c>
      <c r="F28" s="52" t="s">
        <v>126</v>
      </c>
      <c r="G28" s="52" t="n">
        <v>80</v>
      </c>
      <c r="H28" s="52" t="n">
        <f aca="false">M28</f>
        <v>0.96</v>
      </c>
      <c r="I28" s="52" t="n">
        <f aca="false">ROUND(H28*(1+$L$8),2)</f>
        <v>1.19</v>
      </c>
      <c r="J28" s="102" t="n">
        <f aca="false">ROUND(I28*G28,2)</f>
        <v>95.2</v>
      </c>
      <c r="K28" s="54" t="n">
        <f aca="false">J28/U28</f>
        <v>0.00768183021218635</v>
      </c>
      <c r="L28" s="54" t="n">
        <f aca="false">J28/$J$150</f>
        <v>0.000369915646409912</v>
      </c>
      <c r="M28" s="103" t="n">
        <f aca="false">IF(C28="Deinfra / Janeiro_18",VLOOKUP(B28,"$bddeinfra1801.a":"$bddeinfra1801.d",2,0),IF(C28="CPU",VLOOKUP(B28,BDcomposicoes!A:D,2,0),IF(C28="Sinapi / ND_Jan_22",VLOOKUP(B28,'BDsinapi22-01_ND'!A:G,2,0),IF(C28="IPPUJ / Janeiro_20",VLOOKUP(B28,'BDippuj22-01'!A:D,2,0),IF(C28="SICRO / Abril_19",VLOOKUP(B28,#REF!,2,0),"NOT FOUND")))))</f>
        <v>0.96</v>
      </c>
      <c r="N28" s="104" t="str">
        <f aca="false">IF(C28="Deinfra / Janeiro_18",VLOOKUP(B28,"$bddeinfra1801.a":"$bddeinfra1801.d",3,0),IF(C28="CPU",VLOOKUP(B28,BDcomposicoes!A:D,3,0),IF(C28="Sinapi / ND_Jan_22",VLOOKUP(B28,'BDsinapi22-01_ND'!A:D,3,0),IF(C28="IPPUJ / Janeiro_20",VLOOKUP(B28,'BDippuj22-01'!A:D,3,0),IF(C28="SICRO / Abril_19",VLOOKUP(B28,#REF!,3,0),"NOT FOUND")))))</f>
        <v>m3xkm</v>
      </c>
      <c r="O28" s="105" t="str">
        <f aca="false">IF(C28="Deinfra / Janeiro_18",VLOOKUP(B28,"$bddeinfra1801.a":"$bddeinfra1801.d",4,0),IF(C28="CPU",VLOOKUP(B28,BDcomposicoes!A:D,4,0),IF(C28="Sinapi / ND_Jan_22",VLOOKUP(B28,'BDsinapi22-01_ND'!A:D,4,0),IF(C28="IPPUJ / Janeiro_20",VLOOKUP(B28,'BDippuj22-01'!A:D,4,0),IF(C28="SICRO / Abril_19",VLOOKUP(B28,#REF!,4,0),"NOT FOUND")))))</f>
        <v>Transporte com caminhão basculante de 6 m³, em via urbana pavimentada, adicional para dmt excedente a 30 km (unidade: m3xkm). Af_07/2020</v>
      </c>
      <c r="P28" s="106"/>
      <c r="R28" s="106"/>
      <c r="S28" s="106"/>
      <c r="T28" s="86"/>
      <c r="U28" s="106" t="n">
        <f aca="false">IF(OR(P28="T1",P28="T2",P28="T3",P28="T4",P28="T5"),N28,U29)</f>
        <v>12392.88</v>
      </c>
      <c r="V28" s="62" t="n">
        <f aca="false">IF(P28="N1",V27+1,V27)</f>
        <v>1</v>
      </c>
      <c r="W28" s="62" t="n">
        <f aca="false">IF(V28&gt;V27,0,IF(P28="N2",W27+1,W27))</f>
        <v>1</v>
      </c>
      <c r="X28" s="62" t="n">
        <f aca="false">IF(W28&gt;W27,0,IF(P28="N3",X27+1,X27))</f>
        <v>2</v>
      </c>
      <c r="Y28" s="62" t="n">
        <f aca="false">IF(X28&gt;X27,0,IF(P28="N4",Y27+1,Y27))</f>
        <v>0</v>
      </c>
      <c r="Z28" s="62" t="n">
        <f aca="false">IF(Y28&gt;Y27,0,IF(P28="N5",Z27+1,Z27))</f>
        <v>0</v>
      </c>
      <c r="AA28" s="62" t="n">
        <f aca="false">IF(P28="N1",0,IF(OR(P28="X",P28=""),J28+AA27,AA27))</f>
        <v>19438.36</v>
      </c>
      <c r="AB28" s="62" t="n">
        <f aca="false">IF(P28="N2",0,IF(OR(P28="X",P28=""),J28+AB27,AB27))</f>
        <v>19438.36</v>
      </c>
      <c r="AC28" s="62" t="n">
        <f aca="false">IF(P28="N3",0,IF(OR(P28="X",P28=""),J28+AC27,AC27))</f>
        <v>12392.88</v>
      </c>
      <c r="AD28" s="62" t="n">
        <f aca="false">IF(P28="N4",0,IF(OR(P28="X",P28=""),J28+AD27,AD27))</f>
        <v>19438.36</v>
      </c>
      <c r="AE28" s="62" t="n">
        <f aca="false">IF(P28="N5",0,IF(OR(P28="X",P28=""),J28+AE27,AE27))</f>
        <v>19438.36</v>
      </c>
      <c r="AF28" s="87" t="str">
        <f aca="false">IF($P28=AF$10,$D28,AF27)</f>
        <v>PREFEITURA MUNICIPAL DE XANXERÊ</v>
      </c>
      <c r="AG28" s="87" t="str">
        <f aca="false">IF($P28=AG$10,$D28,AG27)</f>
        <v>Obra : CREAS</v>
      </c>
      <c r="AH28" s="87" t="str">
        <f aca="false">IF($P28=AH$10,$D28,AH27)</f>
        <v>DEMOLIÇÕES E RETIRADAS</v>
      </c>
      <c r="AI28" s="87" t="str">
        <f aca="false">IF($P28=AI$10,$D28,AI27)</f>
        <v>N4</v>
      </c>
      <c r="AJ28" s="87" t="s">
        <v>144</v>
      </c>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c r="IM28" s="62"/>
      <c r="IN28" s="62"/>
      <c r="IO28" s="62"/>
      <c r="IP28" s="62"/>
      <c r="IQ28" s="62"/>
      <c r="IR28" s="62"/>
      <c r="IS28" s="62"/>
      <c r="IT28" s="62"/>
      <c r="IU28" s="62"/>
      <c r="IV28" s="62"/>
      <c r="IW28" s="62"/>
      <c r="IX28" s="62"/>
      <c r="IY28" s="62"/>
      <c r="IZ28" s="62"/>
    </row>
    <row r="29" s="62" customFormat="true" ht="20.05" hidden="false" customHeight="false" outlineLevel="0" collapsed="false">
      <c r="A29" s="121"/>
      <c r="B29" s="122"/>
      <c r="C29" s="123"/>
      <c r="D29" s="124"/>
      <c r="E29" s="125" t="str">
        <f aca="false">IF(P29="T1",CONCATENATE("Total ",LOWER(AF29)),IF(P29="T2",CONCATENATE("Total ",LOWER(AG29)),IF(P29="T3",CONCATENATE("Total ",LOWER(AH29)),IF(P29="T4",CONCATENATE("Total ",LOWER(AI29)),IF(P29="T5",CONCATENATE("Total ",LOWER(AJ29)),"Total do item")))))</f>
        <v>Total demolições e retiradas</v>
      </c>
      <c r="F29" s="113"/>
      <c r="G29" s="113"/>
      <c r="H29" s="113"/>
      <c r="I29" s="126"/>
      <c r="J29" s="116" t="n">
        <f aca="false">N29</f>
        <v>12392.88</v>
      </c>
      <c r="K29" s="117" t="n">
        <f aca="false">J29/N29</f>
        <v>1</v>
      </c>
      <c r="L29" s="117" t="n">
        <f aca="false">M29</f>
        <v>0.0481546241184924</v>
      </c>
      <c r="M29" s="118" t="n">
        <f aca="false">J29/$J$150</f>
        <v>0.0481546241184924</v>
      </c>
      <c r="N29" s="119" t="n">
        <f aca="false">IF(P29="T1",AA29,IF(P29="T2",AB29,IF(P29="T3",AC29,IF(P29="T4",AD29,IF(P29="T5",AE29,0)))))</f>
        <v>12392.88</v>
      </c>
      <c r="O29" s="119"/>
      <c r="P29" s="92" t="s">
        <v>137</v>
      </c>
      <c r="Q29" s="0"/>
      <c r="R29" s="120"/>
      <c r="S29" s="120"/>
      <c r="T29" s="86"/>
      <c r="U29" s="93" t="n">
        <f aca="false">IF(OR(P29="T1",P29="T2",P29="T3",P29="T4",P29="T5"),N29,#REF!)</f>
        <v>12392.88</v>
      </c>
      <c r="V29" s="94" t="n">
        <f aca="false">IF(P29="N1",V28+1,V28)</f>
        <v>1</v>
      </c>
      <c r="W29" s="94" t="n">
        <f aca="false">IF(V29&gt;V28,0,IF(P29="N2",W28+1,W28))</f>
        <v>1</v>
      </c>
      <c r="X29" s="94" t="n">
        <f aca="false">IF(W29&gt;W28,0,IF(P29="N3",X28+1,X28))</f>
        <v>2</v>
      </c>
      <c r="Y29" s="94" t="n">
        <f aca="false">IF(X29&gt;X28,0,IF(P29="N4",Y28+1,Y28))</f>
        <v>0</v>
      </c>
      <c r="Z29" s="94" t="n">
        <f aca="false">IF(Y29&gt;Y28,0,IF(P29="N5",Z28+1,Z28))</f>
        <v>0</v>
      </c>
      <c r="AA29" s="94" t="n">
        <f aca="false">IF(P29="N1",0,IF(OR(P29="X",P29=""),J29+AA28,AA28))</f>
        <v>19438.36</v>
      </c>
      <c r="AB29" s="94" t="n">
        <f aca="false">IF(P29="N2",0,IF(OR(P29="X",P29=""),J29+AB28,AB28))</f>
        <v>19438.36</v>
      </c>
      <c r="AC29" s="94" t="n">
        <f aca="false">IF(P29="N3",0,IF(OR(P29="X",P29=""),J29+AC28,AC28))</f>
        <v>12392.88</v>
      </c>
      <c r="AD29" s="94" t="n">
        <f aca="false">IF(P29="N4",0,IF(OR(P29="X",P29=""),J29+AD28,AD28))</f>
        <v>19438.36</v>
      </c>
      <c r="AE29" s="94" t="n">
        <f aca="false">IF(P29="N5",0,IF(OR(P29="X",P29=""),J29+AE28,AE28))</f>
        <v>19438.36</v>
      </c>
      <c r="AF29" s="95" t="str">
        <f aca="false">IF($P29=AF$10,$D29,AF28)</f>
        <v>PREFEITURA MUNICIPAL DE XANXERÊ</v>
      </c>
      <c r="AG29" s="95" t="str">
        <f aca="false">IF($P29=AG$10,$D29,AG28)</f>
        <v>Obra : CREAS</v>
      </c>
      <c r="AH29" s="95" t="str">
        <f aca="false">IF($P29=AH$10,$D29,AH28)</f>
        <v>DEMOLIÇÕES E RETIRADAS</v>
      </c>
      <c r="AI29" s="95" t="str">
        <f aca="false">IF($P29=AI$10,$D29,AI28)</f>
        <v>N4</v>
      </c>
      <c r="AJ29" s="95" t="s">
        <v>144</v>
      </c>
      <c r="AMI29" s="107"/>
      <c r="AMJ29" s="107"/>
    </row>
    <row r="30" s="85" customFormat="true" ht="21.65" hidden="false" customHeight="false" outlineLevel="0" collapsed="false">
      <c r="A30" s="96" t="s">
        <v>21</v>
      </c>
      <c r="B30" s="97"/>
      <c r="C30" s="97"/>
      <c r="D30" s="98" t="s">
        <v>150</v>
      </c>
      <c r="E30" s="97"/>
      <c r="F30" s="97"/>
      <c r="G30" s="97"/>
      <c r="H30" s="97"/>
      <c r="I30" s="97"/>
      <c r="J30" s="97"/>
      <c r="K30" s="97"/>
      <c r="L30" s="99"/>
      <c r="M30" s="84"/>
      <c r="P30" s="85" t="s">
        <v>132</v>
      </c>
      <c r="T30" s="86"/>
      <c r="U30" s="93" t="n">
        <f aca="false">IF(OR(P30="T1",P30="T2",P30="T3",P30="T4",P30="T5"),N30,U31)</f>
        <v>2221.31</v>
      </c>
      <c r="V30" s="94" t="n">
        <f aca="false">IF(P30="N1",V29+1,V29)</f>
        <v>1</v>
      </c>
      <c r="W30" s="94" t="n">
        <f aca="false">IF(V30&gt;V29,0,IF(P30="N2",W29+1,W29))</f>
        <v>1</v>
      </c>
      <c r="X30" s="94" t="n">
        <f aca="false">IF(W30&gt;W29,0,IF(P30="N3",X29+1,X29))</f>
        <v>3</v>
      </c>
      <c r="Y30" s="94" t="n">
        <f aca="false">IF(X30&gt;X29,0,IF(P30="N4",Y29+1,Y29))</f>
        <v>0</v>
      </c>
      <c r="Z30" s="94" t="n">
        <f aca="false">IF(Y30&gt;Y29,0,IF(P30="N5",Z29+1,Z29))</f>
        <v>0</v>
      </c>
      <c r="AA30" s="94" t="n">
        <f aca="false">IF(P30="N1",0,IF(OR(P30="X",P30=""),J30+AA29,AA29))</f>
        <v>19438.36</v>
      </c>
      <c r="AB30" s="94" t="n">
        <f aca="false">IF(P30="N2",0,IF(OR(P30="X",P30=""),J30+AB29,AB29))</f>
        <v>19438.36</v>
      </c>
      <c r="AC30" s="94" t="n">
        <f aca="false">IF(P30="N3",0,IF(OR(P30="X",P30=""),J30+AC29,AC29))</f>
        <v>0</v>
      </c>
      <c r="AD30" s="94" t="n">
        <f aca="false">IF(P30="N4",0,IF(OR(P30="X",P30=""),J30+AD29,AD29))</f>
        <v>19438.36</v>
      </c>
      <c r="AE30" s="94" t="n">
        <f aca="false">IF(P30="N5",0,IF(OR(P30="X",P30=""),J30+AE29,AE29))</f>
        <v>19438.36</v>
      </c>
      <c r="AF30" s="95" t="str">
        <f aca="false">IF($P30=AF$12,$D30,AF29)</f>
        <v>PREFEITURA MUNICIPAL DE XANXERÊ</v>
      </c>
      <c r="AG30" s="95" t="str">
        <f aca="false">IF($P30=AG$12,$D30,AG29)</f>
        <v>Obra : CREAS</v>
      </c>
      <c r="AH30" s="95" t="str">
        <f aca="false">IF($P30=AH$12,$D30,AH29)</f>
        <v>ALVENARIAS E FECHAMENTOS</v>
      </c>
      <c r="AI30" s="95" t="str">
        <f aca="false">IF($P30=AI$12,$D30,AI29)</f>
        <v>N4</v>
      </c>
      <c r="AJ30" s="95" t="s">
        <v>144</v>
      </c>
      <c r="AP30" s="92"/>
      <c r="AQ30" s="92"/>
      <c r="AR30" s="92"/>
      <c r="AS30" s="92"/>
      <c r="AT30" s="92"/>
      <c r="AU30" s="92"/>
      <c r="AV30" s="92"/>
      <c r="AW30" s="92"/>
      <c r="AMI30" s="0"/>
      <c r="AMJ30" s="0"/>
    </row>
    <row r="31" s="107" customFormat="true" ht="32.1" hidden="false" customHeight="false" outlineLevel="0" collapsed="false">
      <c r="A31" s="100" t="str">
        <f aca="false">IF(AND(A30&gt;0,B30&lt;=0),CONCATENATE(A30,".1"),IF(IFERROR(RIGHT(A30,4)*1,0)&gt;999,CONCATENATE(LEFT(A30,LEN(A30)*1-4),RIGHT(A30,4)*1+1),IF(IFERROR(RIGHT(A30,3)*1,0)&gt;99,CONCATENATE(LEFT(A30,LEN(A30)*1-3),RIGHT(A30,3)*1+1),IF(IFERROR(RIGHT(A30,2)*1,0)&gt;9,CONCATENATE(LEFT(A30,LEN(A30)*1-2),RIGHT(A30,2)*1+1),CONCATENATE(LEFT(A30,LEN(A30)*1-1),RIGHT(A30)*1+1)))))</f>
        <v>1.3.1</v>
      </c>
      <c r="B31" s="48" t="n">
        <v>103324</v>
      </c>
      <c r="C31" s="57" t="s">
        <v>147</v>
      </c>
      <c r="D31" s="101" t="str">
        <f aca="false">O31</f>
        <v>Alvenaria de vedação de blocos cerâmicos furados na vertical de 14x19x39 cm (espessura 14 cm) e argamassa de assentamento com preparo em betoneira. Af_12/2021</v>
      </c>
      <c r="E31" s="56" t="str">
        <f aca="false">N31</f>
        <v>m2</v>
      </c>
      <c r="F31" s="52" t="s">
        <v>126</v>
      </c>
      <c r="G31" s="52" t="n">
        <v>18.59</v>
      </c>
      <c r="H31" s="52" t="n">
        <f aca="false">M31</f>
        <v>91.48</v>
      </c>
      <c r="I31" s="52" t="n">
        <f aca="false">ROUND(H31*(1+$L$8),2)</f>
        <v>113.53</v>
      </c>
      <c r="J31" s="102" t="n">
        <f aca="false">ROUND(I31*G31,2)</f>
        <v>2110.52</v>
      </c>
      <c r="K31" s="54" t="n">
        <f aca="false">J31/U31</f>
        <v>0.950124025912637</v>
      </c>
      <c r="L31" s="54" t="n">
        <f aca="false">J31/$J$150</f>
        <v>0.00820078119812025</v>
      </c>
      <c r="M31" s="103" t="n">
        <f aca="false">IF(C31="Deinfra / Janeiro_18",VLOOKUP(B31,"$bddeinfra1801.a":"$bddeinfra1801.d",2,0),IF(C31="CPU",VLOOKUP(B31,BDcomposicoes!A:D,2,0),IF(C31="Sinapi / ND_Jan_22",VLOOKUP(B31,'BDsinapi22-01_ND'!A:G,2,0),IF(C31="IPPUJ / Janeiro_20",VLOOKUP(B31,'BDippuj22-01'!A:D,2,0),IF(C31="SICRO / Abril_19",VLOOKUP(B31,#REF!,2,0),"NOT FOUND")))))</f>
        <v>91.48</v>
      </c>
      <c r="N31" s="104" t="str">
        <f aca="false">IF(C31="Deinfra / Janeiro_18",VLOOKUP(B31,"$bddeinfra1801.a":"$bddeinfra1801.d",3,0),IF(C31="CPU",VLOOKUP(B31,BDcomposicoes!A:D,3,0),IF(C31="Sinapi / ND_Jan_22",VLOOKUP(B31,'BDsinapi22-01_ND'!A:D,3,0),IF(C31="IPPUJ / Janeiro_20",VLOOKUP(B31,'BDippuj22-01'!A:D,3,0),IF(C31="SICRO / Abril_19",VLOOKUP(B31,#REF!,3,0),"NOT FOUND")))))</f>
        <v>m2</v>
      </c>
      <c r="O31" s="105" t="str">
        <f aca="false">IF(C31="Deinfra / Janeiro_18",VLOOKUP(B31,"$bddeinfra1801.a":"$bddeinfra1801.d",4,0),IF(C31="CPU",VLOOKUP(B31,BDcomposicoes!A:D,4,0),IF(C31="Sinapi / ND_Jan_22",VLOOKUP(B31,'BDsinapi22-01_ND'!A:D,4,0),IF(C31="IPPUJ / Janeiro_20",VLOOKUP(B31,'BDippuj22-01'!A:D,4,0),IF(C31="SICRO / Abril_19",VLOOKUP(B31,#REF!,4,0),"NOT FOUND")))))</f>
        <v>Alvenaria de vedação de blocos cerâmicos furados na vertical de 14x19x39 cm (espessura 14 cm) e argamassa de assentamento com preparo em betoneira. Af_12/2021</v>
      </c>
      <c r="P31" s="106"/>
      <c r="R31" s="106"/>
      <c r="S31" s="106"/>
      <c r="T31" s="86"/>
      <c r="U31" s="106" t="n">
        <f aca="false">IF(OR(P31="T1",P31="T2",P31="T3",P31="T4",P31="T5"),N31,U32)</f>
        <v>2221.31</v>
      </c>
      <c r="V31" s="62" t="n">
        <f aca="false">IF(P31="N1",V30+1,V30)</f>
        <v>1</v>
      </c>
      <c r="W31" s="62" t="n">
        <f aca="false">IF(V31&gt;V30,0,IF(P31="N2",W30+1,W30))</f>
        <v>1</v>
      </c>
      <c r="X31" s="62" t="n">
        <f aca="false">IF(W31&gt;W30,0,IF(P31="N3",X30+1,X30))</f>
        <v>3</v>
      </c>
      <c r="Y31" s="62" t="n">
        <f aca="false">IF(X31&gt;X30,0,IF(P31="N4",Y30+1,Y30))</f>
        <v>0</v>
      </c>
      <c r="Z31" s="62" t="n">
        <f aca="false">IF(Y31&gt;Y30,0,IF(P31="N5",Z30+1,Z30))</f>
        <v>0</v>
      </c>
      <c r="AA31" s="62" t="n">
        <f aca="false">IF(P31="N1",0,IF(OR(P31="X",P31=""),J31+AA30,AA30))</f>
        <v>21548.88</v>
      </c>
      <c r="AB31" s="62" t="n">
        <f aca="false">IF(P31="N2",0,IF(OR(P31="X",P31=""),J31+AB30,AB30))</f>
        <v>21548.88</v>
      </c>
      <c r="AC31" s="62" t="n">
        <f aca="false">IF(P31="N3",0,IF(OR(P31="X",P31=""),J31+AC30,AC30))</f>
        <v>2110.52</v>
      </c>
      <c r="AD31" s="62" t="n">
        <f aca="false">IF(P31="N4",0,IF(OR(P31="X",P31=""),J31+AD30,AD30))</f>
        <v>21548.88</v>
      </c>
      <c r="AE31" s="62" t="n">
        <f aca="false">IF(P31="N5",0,IF(OR(P31="X",P31=""),J31+AE30,AE30))</f>
        <v>21548.88</v>
      </c>
      <c r="AF31" s="87" t="str">
        <f aca="false">IF($P31=AF$10,$D31,AF30)</f>
        <v>PREFEITURA MUNICIPAL DE XANXERÊ</v>
      </c>
      <c r="AG31" s="87" t="str">
        <f aca="false">IF($P31=AG$10,$D31,AG30)</f>
        <v>Obra : CREAS</v>
      </c>
      <c r="AH31" s="87" t="str">
        <f aca="false">IF($P31=AH$10,$D31,AH30)</f>
        <v>ALVENARIAS E FECHAMENTOS</v>
      </c>
      <c r="AI31" s="87" t="str">
        <f aca="false">IF($P31=AI$10,$D31,AI30)</f>
        <v>N4</v>
      </c>
      <c r="AJ31" s="87" t="s">
        <v>144</v>
      </c>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c r="IW31" s="62"/>
      <c r="IX31" s="62"/>
      <c r="IY31" s="62"/>
      <c r="IZ31" s="62"/>
    </row>
    <row r="32" s="107" customFormat="true" ht="20.05" hidden="false" customHeight="false" outlineLevel="0" collapsed="false">
      <c r="A32" s="100" t="str">
        <f aca="false">IF(AND(A31&gt;0,B31&lt;=0),CONCATENATE(A31,".1"),IF(IFERROR(RIGHT(A31,4)*1,0)&gt;999,CONCATENATE(LEFT(A31,LEN(A31)*1-4),RIGHT(A31,4)*1+1),IF(IFERROR(RIGHT(A31,3)*1,0)&gt;99,CONCATENATE(LEFT(A31,LEN(A31)*1-3),RIGHT(A31,3)*1+1),IF(IFERROR(RIGHT(A31,2)*1,0)&gt;9,CONCATENATE(LEFT(A31,LEN(A31)*1-2),RIGHT(A31,2)*1+1),CONCATENATE(LEFT(A31,LEN(A31)*1-1),RIGHT(A31)*1+1)))))</f>
        <v>1.3.2</v>
      </c>
      <c r="B32" s="48" t="n">
        <v>93203</v>
      </c>
      <c r="C32" s="57" t="s">
        <v>147</v>
      </c>
      <c r="D32" s="101" t="str">
        <f aca="false">O32</f>
        <v>Fixação (encunhamento) de alvenaria de vedação com espuma de poliuretano expansiva. Af_03/2016</v>
      </c>
      <c r="E32" s="56" t="str">
        <f aca="false">N32</f>
        <v>m</v>
      </c>
      <c r="F32" s="52" t="s">
        <v>126</v>
      </c>
      <c r="G32" s="52" t="n">
        <v>5.16</v>
      </c>
      <c r="H32" s="52" t="n">
        <f aca="false">M32</f>
        <v>17.3</v>
      </c>
      <c r="I32" s="52" t="n">
        <f aca="false">ROUND(H32*(1+$L$8),2)</f>
        <v>21.47</v>
      </c>
      <c r="J32" s="102" t="n">
        <f aca="false">ROUND(I32*G32,2)</f>
        <v>110.79</v>
      </c>
      <c r="K32" s="54" t="n">
        <f aca="false">J32/U32</f>
        <v>0.0498759740873629</v>
      </c>
      <c r="L32" s="54" t="n">
        <f aca="false">J32/$J$150</f>
        <v>0.00043049321917809</v>
      </c>
      <c r="M32" s="103" t="n">
        <f aca="false">IF(C32="Deinfra / Janeiro_18",VLOOKUP(B32,"$bddeinfra1801.a":"$bddeinfra1801.d",2,0),IF(C32="CPU",VLOOKUP(B32,BDcomposicoes!A:D,2,0),IF(C32="Sinapi / ND_Jan_22",VLOOKUP(B32,'BDsinapi22-01_ND'!A:G,2,0),IF(C32="IPPUJ / Janeiro_20",VLOOKUP(B32,'BDippuj22-01'!A:D,2,0),IF(C32="SICRO / Abril_19",VLOOKUP(B32,#REF!,2,0),"NOT FOUND")))))</f>
        <v>17.3</v>
      </c>
      <c r="N32" s="104" t="str">
        <f aca="false">IF(C32="Deinfra / Janeiro_18",VLOOKUP(B32,"$bddeinfra1801.a":"$bddeinfra1801.d",3,0),IF(C32="CPU",VLOOKUP(B32,BDcomposicoes!A:D,3,0),IF(C32="Sinapi / ND_Jan_22",VLOOKUP(B32,'BDsinapi22-01_ND'!A:D,3,0),IF(C32="IPPUJ / Janeiro_20",VLOOKUP(B32,'BDippuj22-01'!A:D,3,0),IF(C32="SICRO / Abril_19",VLOOKUP(B32,#REF!,3,0),"NOT FOUND")))))</f>
        <v>m</v>
      </c>
      <c r="O32" s="105" t="str">
        <f aca="false">IF(C32="Deinfra / Janeiro_18",VLOOKUP(B32,"$bddeinfra1801.a":"$bddeinfra1801.d",4,0),IF(C32="CPU",VLOOKUP(B32,BDcomposicoes!A:D,4,0),IF(C32="Sinapi / ND_Jan_22",VLOOKUP(B32,'BDsinapi22-01_ND'!A:D,4,0),IF(C32="IPPUJ / Janeiro_20",VLOOKUP(B32,'BDippuj22-01'!A:D,4,0),IF(C32="SICRO / Abril_19",VLOOKUP(B32,#REF!,4,0),"NOT FOUND")))))</f>
        <v>Fixação (encunhamento) de alvenaria de vedação com espuma de poliuretano expansiva. Af_03/2016</v>
      </c>
      <c r="P32" s="106"/>
      <c r="R32" s="106"/>
      <c r="S32" s="106"/>
      <c r="T32" s="86"/>
      <c r="U32" s="106" t="n">
        <f aca="false">IF(OR(P32="T1",P32="T2",P32="T3",P32="T4",P32="T5"),N32,U33)</f>
        <v>2221.31</v>
      </c>
      <c r="V32" s="62" t="n">
        <f aca="false">IF(P32="N1",V31+1,V31)</f>
        <v>1</v>
      </c>
      <c r="W32" s="62" t="n">
        <f aca="false">IF(V32&gt;V31,0,IF(P32="N2",W31+1,W31))</f>
        <v>1</v>
      </c>
      <c r="X32" s="62" t="n">
        <f aca="false">IF(W32&gt;W31,0,IF(P32="N3",X31+1,X31))</f>
        <v>3</v>
      </c>
      <c r="Y32" s="62" t="n">
        <f aca="false">IF(X32&gt;X31,0,IF(P32="N4",Y31+1,Y31))</f>
        <v>0</v>
      </c>
      <c r="Z32" s="62" t="n">
        <f aca="false">IF(Y32&gt;Y31,0,IF(P32="N5",Z31+1,Z31))</f>
        <v>0</v>
      </c>
      <c r="AA32" s="62" t="n">
        <f aca="false">IF(P32="N1",0,IF(OR(P32="X",P32=""),J32+AA31,AA31))</f>
        <v>21659.67</v>
      </c>
      <c r="AB32" s="62" t="n">
        <f aca="false">IF(P32="N2",0,IF(OR(P32="X",P32=""),J32+AB31,AB31))</f>
        <v>21659.67</v>
      </c>
      <c r="AC32" s="62" t="n">
        <f aca="false">IF(P32="N3",0,IF(OR(P32="X",P32=""),J32+AC31,AC31))</f>
        <v>2221.31</v>
      </c>
      <c r="AD32" s="62" t="n">
        <f aca="false">IF(P32="N4",0,IF(OR(P32="X",P32=""),J32+AD31,AD31))</f>
        <v>21659.67</v>
      </c>
      <c r="AE32" s="62" t="n">
        <f aca="false">IF(P32="N5",0,IF(OR(P32="X",P32=""),J32+AE31,AE31))</f>
        <v>21659.67</v>
      </c>
      <c r="AF32" s="87" t="str">
        <f aca="false">IF($P32=AF$10,$D32,AF31)</f>
        <v>PREFEITURA MUNICIPAL DE XANXERÊ</v>
      </c>
      <c r="AG32" s="87" t="str">
        <f aca="false">IF($P32=AG$10,$D32,AG31)</f>
        <v>Obra : CREAS</v>
      </c>
      <c r="AH32" s="87" t="str">
        <f aca="false">IF($P32=AH$10,$D32,AH31)</f>
        <v>ALVENARIAS E FECHAMENTOS</v>
      </c>
      <c r="AI32" s="87" t="str">
        <f aca="false">IF($P32=AI$10,$D32,AI31)</f>
        <v>N4</v>
      </c>
      <c r="AJ32" s="87" t="s">
        <v>144</v>
      </c>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c r="IW32" s="62"/>
      <c r="IX32" s="62"/>
      <c r="IY32" s="62"/>
      <c r="IZ32" s="62"/>
    </row>
    <row r="33" s="92" customFormat="true" ht="20.05" hidden="false" customHeight="false" outlineLevel="0" collapsed="false">
      <c r="A33" s="108"/>
      <c r="B33" s="109"/>
      <c r="C33" s="110"/>
      <c r="D33" s="111"/>
      <c r="E33" s="112" t="str">
        <f aca="false">IF(P33="T1",CONCATENATE("Total ",LOWER(AF33)),IF(P33="T2",CONCATENATE("Total ",LOWER(AG33)),IF(P33="T3",CONCATENATE("Total ",LOWER(AH33)),IF(P33="T4",CONCATENATE("Total ",LOWER(AI33)),IF(P33="T5",CONCATENATE("Total ",LOWER(AJ33)),"Total do item")))))</f>
        <v>Total alvenarias e fechamentos</v>
      </c>
      <c r="F33" s="113"/>
      <c r="G33" s="114"/>
      <c r="H33" s="114"/>
      <c r="I33" s="115"/>
      <c r="J33" s="116" t="n">
        <f aca="false">N33</f>
        <v>2221.31</v>
      </c>
      <c r="K33" s="117" t="n">
        <f aca="false">J33/N33</f>
        <v>1</v>
      </c>
      <c r="L33" s="117" t="n">
        <f aca="false">M33</f>
        <v>0.00863127441729834</v>
      </c>
      <c r="M33" s="118" t="n">
        <f aca="false">J33/$J$150</f>
        <v>0.00863127441729834</v>
      </c>
      <c r="N33" s="119" t="n">
        <f aca="false">IF(P33="T1",AA33,IF(P33="T2",AB33,IF(P33="T3",AC33,IF(P33="T4",AD33,IF(P33="T5",AE33,0)))))</f>
        <v>2221.31</v>
      </c>
      <c r="O33" s="119"/>
      <c r="P33" s="92" t="s">
        <v>137</v>
      </c>
      <c r="Q33" s="0"/>
      <c r="R33" s="120"/>
      <c r="S33" s="120"/>
      <c r="T33" s="86"/>
      <c r="U33" s="93" t="n">
        <f aca="false">IF(OR(P33="T1",P33="T2",P33="T3",P33="T4",P33="T5"),N33,#REF!)</f>
        <v>2221.31</v>
      </c>
      <c r="V33" s="94" t="n">
        <f aca="false">IF(P33="N1",V32+1,V32)</f>
        <v>1</v>
      </c>
      <c r="W33" s="94" t="n">
        <f aca="false">IF(V33&gt;V32,0,IF(P33="N2",W32+1,W32))</f>
        <v>1</v>
      </c>
      <c r="X33" s="94" t="n">
        <f aca="false">IF(W33&gt;W32,0,IF(P33="N3",X32+1,X32))</f>
        <v>3</v>
      </c>
      <c r="Y33" s="94" t="n">
        <f aca="false">IF(X33&gt;X32,0,IF(P33="N4",Y32+1,Y32))</f>
        <v>0</v>
      </c>
      <c r="Z33" s="94" t="n">
        <f aca="false">IF(Y33&gt;Y32,0,IF(P33="N5",Z32+1,Z32))</f>
        <v>0</v>
      </c>
      <c r="AA33" s="94" t="n">
        <f aca="false">IF(P33="N1",0,IF(OR(P33="X",P33=""),J33+AA32,AA32))</f>
        <v>21659.67</v>
      </c>
      <c r="AB33" s="94" t="n">
        <f aca="false">IF(P33="N2",0,IF(OR(P33="X",P33=""),J33+AB32,AB32))</f>
        <v>21659.67</v>
      </c>
      <c r="AC33" s="94" t="n">
        <f aca="false">IF(P33="N3",0,IF(OR(P33="X",P33=""),J33+AC32,AC32))</f>
        <v>2221.31</v>
      </c>
      <c r="AD33" s="94" t="n">
        <f aca="false">IF(P33="N4",0,IF(OR(P33="X",P33=""),J33+AD32,AD32))</f>
        <v>21659.67</v>
      </c>
      <c r="AE33" s="94" t="n">
        <f aca="false">IF(P33="N5",0,IF(OR(P33="X",P33=""),J33+AE32,AE32))</f>
        <v>21659.67</v>
      </c>
      <c r="AF33" s="95" t="str">
        <f aca="false">IF($P33=AF$10,$D33,AF32)</f>
        <v>PREFEITURA MUNICIPAL DE XANXERÊ</v>
      </c>
      <c r="AG33" s="95" t="str">
        <f aca="false">IF($P33=AG$10,$D33,AG32)</f>
        <v>Obra : CREAS</v>
      </c>
      <c r="AH33" s="95" t="str">
        <f aca="false">IF($P33=AH$10,$D33,AH32)</f>
        <v>ALVENARIAS E FECHAMENTOS</v>
      </c>
      <c r="AI33" s="95" t="str">
        <f aca="false">IF($P33=AI$10,$D33,AI32)</f>
        <v>N4</v>
      </c>
      <c r="AJ33" s="95" t="s">
        <v>144</v>
      </c>
      <c r="AMI33" s="0"/>
      <c r="AMJ33" s="0"/>
    </row>
    <row r="34" s="85" customFormat="true" ht="21.65" hidden="false" customHeight="false" outlineLevel="0" collapsed="false">
      <c r="A34" s="96" t="s">
        <v>22</v>
      </c>
      <c r="B34" s="97"/>
      <c r="C34" s="97"/>
      <c r="D34" s="98" t="s">
        <v>151</v>
      </c>
      <c r="E34" s="97"/>
      <c r="F34" s="97"/>
      <c r="G34" s="97"/>
      <c r="H34" s="97"/>
      <c r="I34" s="97"/>
      <c r="J34" s="97"/>
      <c r="K34" s="97"/>
      <c r="L34" s="99"/>
      <c r="M34" s="84"/>
      <c r="P34" s="85" t="s">
        <v>132</v>
      </c>
      <c r="T34" s="86"/>
      <c r="U34" s="93" t="n">
        <f aca="false">IF(OR(P34="T1",P34="T2",P34="T3",P34="T4",P34="T5"),N34,U35)</f>
        <v>6806.84</v>
      </c>
      <c r="V34" s="94" t="n">
        <f aca="false">IF(P34="N1",V33+1,V33)</f>
        <v>1</v>
      </c>
      <c r="W34" s="94" t="n">
        <f aca="false">IF(V34&gt;V33,0,IF(P34="N2",W33+1,W33))</f>
        <v>1</v>
      </c>
      <c r="X34" s="94" t="n">
        <f aca="false">IF(W34&gt;W33,0,IF(P34="N3",X33+1,X33))</f>
        <v>4</v>
      </c>
      <c r="Y34" s="94" t="n">
        <f aca="false">IF(X34&gt;X33,0,IF(P34="N4",Y33+1,Y33))</f>
        <v>0</v>
      </c>
      <c r="Z34" s="94" t="n">
        <f aca="false">IF(Y34&gt;Y33,0,IF(P34="N5",Z33+1,Z33))</f>
        <v>0</v>
      </c>
      <c r="AA34" s="94" t="n">
        <f aca="false">IF(P34="N1",0,IF(OR(P34="X",P34=""),J34+AA33,AA33))</f>
        <v>21659.67</v>
      </c>
      <c r="AB34" s="94" t="n">
        <f aca="false">IF(P34="N2",0,IF(OR(P34="X",P34=""),J34+AB33,AB33))</f>
        <v>21659.67</v>
      </c>
      <c r="AC34" s="94" t="n">
        <f aca="false">IF(P34="N3",0,IF(OR(P34="X",P34=""),J34+AC33,AC33))</f>
        <v>0</v>
      </c>
      <c r="AD34" s="94" t="n">
        <f aca="false">IF(P34="N4",0,IF(OR(P34="X",P34=""),J34+AD33,AD33))</f>
        <v>21659.67</v>
      </c>
      <c r="AE34" s="94" t="n">
        <f aca="false">IF(P34="N5",0,IF(OR(P34="X",P34=""),J34+AE33,AE33))</f>
        <v>21659.67</v>
      </c>
      <c r="AF34" s="95" t="str">
        <f aca="false">IF($P34=AF$12,$D34,AF33)</f>
        <v>PREFEITURA MUNICIPAL DE XANXERÊ</v>
      </c>
      <c r="AG34" s="95" t="str">
        <f aca="false">IF($P34=AG$12,$D34,AG33)</f>
        <v>Obra : CREAS</v>
      </c>
      <c r="AH34" s="95" t="str">
        <f aca="false">IF($P34=AH$12,$D34,AH33)</f>
        <v>ESQUADRIAS E FERRAGENS</v>
      </c>
      <c r="AI34" s="95" t="str">
        <f aca="false">IF($P34=AI$12,$D34,AI33)</f>
        <v>N4</v>
      </c>
      <c r="AJ34" s="95" t="s">
        <v>144</v>
      </c>
      <c r="AP34" s="92"/>
      <c r="AQ34" s="92"/>
      <c r="AR34" s="92"/>
      <c r="AS34" s="92"/>
      <c r="AT34" s="92"/>
      <c r="AU34" s="92"/>
      <c r="AV34" s="92"/>
      <c r="AW34" s="92"/>
      <c r="AMI34" s="0"/>
      <c r="AMJ34" s="0"/>
    </row>
    <row r="35" s="92" customFormat="true" ht="21.65" hidden="false" customHeight="false" outlineLevel="0" collapsed="false">
      <c r="A35" s="127" t="s">
        <v>152</v>
      </c>
      <c r="B35" s="128"/>
      <c r="C35" s="128"/>
      <c r="D35" s="129" t="s">
        <v>153</v>
      </c>
      <c r="E35" s="128"/>
      <c r="F35" s="128"/>
      <c r="G35" s="128"/>
      <c r="H35" s="128"/>
      <c r="I35" s="128"/>
      <c r="J35" s="128"/>
      <c r="K35" s="128"/>
      <c r="L35" s="130"/>
      <c r="M35" s="131"/>
      <c r="P35" s="92" t="s">
        <v>133</v>
      </c>
      <c r="Q35" s="0"/>
      <c r="T35" s="86"/>
      <c r="U35" s="93" t="n">
        <f aca="false">IF(OR(P35="T1",P35="T2",P35="T3",P35="T4",P35="T5"),N35,U36)</f>
        <v>6806.84</v>
      </c>
      <c r="V35" s="94" t="n">
        <f aca="false">IF(P35="N1",V34+1,V34)</f>
        <v>1</v>
      </c>
      <c r="W35" s="94" t="n">
        <f aca="false">IF(V35&gt;V34,0,IF(P35="N2",W34+1,W34))</f>
        <v>1</v>
      </c>
      <c r="X35" s="94" t="n">
        <f aca="false">IF(W35&gt;W34,0,IF(P35="N3",X34+1,X34))</f>
        <v>4</v>
      </c>
      <c r="Y35" s="94" t="n">
        <f aca="false">IF(X35&gt;X34,0,IF(P35="N4",Y34+1,Y34))</f>
        <v>1</v>
      </c>
      <c r="Z35" s="94" t="n">
        <f aca="false">IF(Y35&gt;Y34,0,IF(P35="N5",Z34+1,Z34))</f>
        <v>0</v>
      </c>
      <c r="AA35" s="94" t="n">
        <f aca="false">IF(P35="N1",0,IF(OR(P35="X",P35=""),J35+AA34,AA34))</f>
        <v>21659.67</v>
      </c>
      <c r="AB35" s="94" t="n">
        <f aca="false">IF(P35="N2",0,IF(OR(P35="X",P35=""),J35+AB34,AB34))</f>
        <v>21659.67</v>
      </c>
      <c r="AC35" s="94" t="n">
        <f aca="false">IF(P35="N3",0,IF(OR(P35="X",P35=""),J35+AC34,AC34))</f>
        <v>0</v>
      </c>
      <c r="AD35" s="94" t="n">
        <f aca="false">IF(P35="N4",0,IF(OR(P35="X",P35=""),J35+AD34,AD34))</f>
        <v>0</v>
      </c>
      <c r="AE35" s="94" t="n">
        <f aca="false">IF(P35="N5",0,IF(OR(P35="X",P35=""),J35+AE34,AE34))</f>
        <v>21659.67</v>
      </c>
      <c r="AF35" s="95" t="str">
        <f aca="false">IF($P35=AF$12,$D35,AF34)</f>
        <v>PREFEITURA MUNICIPAL DE XANXERÊ</v>
      </c>
      <c r="AG35" s="95" t="str">
        <f aca="false">IF($P35=AG$12,$D35,AG34)</f>
        <v>Obra : CREAS</v>
      </c>
      <c r="AH35" s="95" t="str">
        <f aca="false">IF($P35=AH$12,$D35,AH34)</f>
        <v>ESQUADRIAS E FERRAGENS</v>
      </c>
      <c r="AI35" s="95" t="str">
        <f aca="false">IF($P35=AI$12,$D35,AI34)</f>
        <v>PORTAS</v>
      </c>
      <c r="AJ35" s="95" t="s">
        <v>144</v>
      </c>
      <c r="AMI35" s="0"/>
      <c r="AMJ35" s="0"/>
    </row>
    <row r="36" s="107" customFormat="true" ht="44.15" hidden="false" customHeight="false" outlineLevel="0" collapsed="false">
      <c r="A36" s="100" t="str">
        <f aca="false">IF(AND(A35&gt;0,B35&lt;=0),CONCATENATE(A35,".1"),IF(IFERROR(RIGHT(A35,4)*1,0)&gt;999,CONCATENATE(LEFT(A35,LEN(A35)*1-4),RIGHT(A35,4)*1+1),IF(IFERROR(RIGHT(A35,3)*1,0)&gt;99,CONCATENATE(LEFT(A35,LEN(A35)*1-3),RIGHT(A35,3)*1+1),IF(IFERROR(RIGHT(A35,2)*1,0)&gt;9,CONCATENATE(LEFT(A35,LEN(A35)*1-2),RIGHT(A35,2)*1+1),CONCATENATE(LEFT(A35,LEN(A35)*1-1),RIGHT(A35)*1+1)))))</f>
        <v>1.4.1.1</v>
      </c>
      <c r="B36" s="57" t="n">
        <v>6302</v>
      </c>
      <c r="C36" s="132" t="s">
        <v>146</v>
      </c>
      <c r="D36" s="101" t="s">
        <v>154</v>
      </c>
      <c r="E36" s="56" t="str">
        <f aca="false">N36</f>
        <v>UN</v>
      </c>
      <c r="F36" s="52" t="s">
        <v>126</v>
      </c>
      <c r="G36" s="52" t="n">
        <v>2</v>
      </c>
      <c r="H36" s="52" t="n">
        <f aca="false">M36</f>
        <v>1195.09</v>
      </c>
      <c r="I36" s="52" t="n">
        <f aca="false">ROUND(H36*(1+$L$8),2)</f>
        <v>1483.11</v>
      </c>
      <c r="J36" s="102" t="n">
        <f aca="false">ROUND(I36*G36,2)</f>
        <v>2966.22</v>
      </c>
      <c r="K36" s="54" t="n">
        <f aca="false">J36/U36</f>
        <v>0.435770489683906</v>
      </c>
      <c r="L36" s="54" t="n">
        <f aca="false">J36/$J$150</f>
        <v>0.0115257477803993</v>
      </c>
      <c r="M36" s="103" t="n">
        <f aca="false">IF(C36="Deinfra / Janeiro_18",VLOOKUP(B36,"$bddeinfra1801.a":"$bddeinfra1801.d",2,0),IF(C36="CPU",VLOOKUP(B36,BDcomposicoes!A:D,2,0),IF(C36="Sinapi / ND_Jan_22",VLOOKUP(B36,'BDsinapi22-01_ND'!A:G,2,0),IF(C36="IPPUJ / Janeiro_20",VLOOKUP(B36,'BDippuj22-01'!A:D,2,0),IF(C36="SICRO / Abril_19",VLOOKUP(B36,#REF!,2,0),"NOT FOUND")))))</f>
        <v>1195.09</v>
      </c>
      <c r="N36" s="104" t="str">
        <f aca="false">IF(C36="Deinfra / Janeiro_18",VLOOKUP(B36,"$bddeinfra1801.a":"$bddeinfra1801.d",3,0),IF(C36="CPU",VLOOKUP(B36,BDcomposicoes!A:D,3,0),IF(C36="Sinapi / ND_Jan_22",VLOOKUP(B36,'BDsinapi22-01_ND'!A:D,3,0),IF(C36="IPPUJ / Janeiro_20",VLOOKUP(B36,'BDippuj22-01'!A:D,3,0),IF(C36="SICRO / Abril_19",VLOOKUP(B36,#REF!,3,0),"NOT FOUND")))))</f>
        <v>UN</v>
      </c>
      <c r="O36" s="105" t="str">
        <f aca="false">IF(C36="Deinfra / Janeiro_18",VLOOKUP(B36,"$bddeinfra1801.a":"$bddeinfra1801.d",4,0),IF(C36="CPU",VLOOKUP(B36,BDcomposicoes!A:D,4,0),IF(C36="Sinapi / ND_Jan_22",VLOOKUP(B36,'BDsinapi22-01_ND'!A:D,4,0),IF(C36="IPPUJ / Janeiro_20",VLOOKUP(B36,'BDippuj22-01'!A:D,4,0),IF(C36="SICRO / Abril_19",VLOOKUP(B36,#REF!,4,0),"NOT FOUND")))))</f>
        <v>(90 x 210) Porta de giro com 1 folha / madeira 100% sólida / fechadura para trafego intenso do tipo externa, máquina de 55mm, com maçaneta e roseta em inox aisi 304 cilindro em latão acabamento cromo acetinado, com placa indicativa masculino / feminino </v>
      </c>
      <c r="P36" s="106"/>
      <c r="R36" s="106"/>
      <c r="S36" s="106"/>
      <c r="T36" s="86"/>
      <c r="U36" s="106" t="n">
        <f aca="false">IF(OR(P36="T1",P36="T2",P36="T3",P36="T4",P36="T5"),N36,U37)</f>
        <v>6806.84</v>
      </c>
      <c r="V36" s="62" t="n">
        <f aca="false">IF(P36="N1",V35+1,V35)</f>
        <v>1</v>
      </c>
      <c r="W36" s="62" t="n">
        <f aca="false">IF(V36&gt;V35,0,IF(P36="N2",W35+1,W35))</f>
        <v>1</v>
      </c>
      <c r="X36" s="62" t="n">
        <f aca="false">IF(W36&gt;W35,0,IF(P36="N3",X35+1,X35))</f>
        <v>4</v>
      </c>
      <c r="Y36" s="62" t="n">
        <f aca="false">IF(X36&gt;X35,0,IF(P36="N4",Y35+1,Y35))</f>
        <v>1</v>
      </c>
      <c r="Z36" s="62" t="n">
        <f aca="false">IF(Y36&gt;Y35,0,IF(P36="N5",Z35+1,Z35))</f>
        <v>0</v>
      </c>
      <c r="AA36" s="62" t="n">
        <f aca="false">IF(P36="N1",0,IF(OR(P36="X",P36=""),J36+AA35,AA35))</f>
        <v>24625.89</v>
      </c>
      <c r="AB36" s="62" t="n">
        <f aca="false">IF(P36="N2",0,IF(OR(P36="X",P36=""),J36+AB35,AB35))</f>
        <v>24625.89</v>
      </c>
      <c r="AC36" s="62" t="n">
        <f aca="false">IF(P36="N3",0,IF(OR(P36="X",P36=""),J36+AC35,AC35))</f>
        <v>2966.22</v>
      </c>
      <c r="AD36" s="62" t="n">
        <f aca="false">IF(P36="N4",0,IF(OR(P36="X",P36=""),J36+AD35,AD35))</f>
        <v>2966.22</v>
      </c>
      <c r="AE36" s="62" t="n">
        <f aca="false">IF(P36="N5",0,IF(OR(P36="X",P36=""),J36+AE35,AE35))</f>
        <v>24625.89</v>
      </c>
      <c r="AF36" s="87" t="str">
        <f aca="false">IF($P36=AF$10,$D36,AF35)</f>
        <v>PREFEITURA MUNICIPAL DE XANXERÊ</v>
      </c>
      <c r="AG36" s="87" t="str">
        <f aca="false">IF($P36=AG$10,$D36,AG35)</f>
        <v>Obra : CREAS</v>
      </c>
      <c r="AH36" s="87" t="str">
        <f aca="false">IF($P36=AH$10,$D36,AH35)</f>
        <v>ESQUADRIAS E FERRAGENS</v>
      </c>
      <c r="AI36" s="87" t="str">
        <f aca="false">IF($P36=AI$10,$D36,AI35)</f>
        <v>PORTAS</v>
      </c>
      <c r="AJ36" s="87" t="s">
        <v>144</v>
      </c>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c r="IW36" s="62"/>
      <c r="IX36" s="62"/>
      <c r="IY36" s="62"/>
      <c r="IZ36" s="62"/>
    </row>
    <row r="37" s="107" customFormat="true" ht="32.1" hidden="false" customHeight="false" outlineLevel="0" collapsed="false">
      <c r="A37" s="100" t="str">
        <f aca="false">IF(AND(A36&gt;0,B36&lt;=0),CONCATENATE(A36,".1"),IF(IFERROR(RIGHT(A36,4)*1,0)&gt;999,CONCATENATE(LEFT(A36,LEN(A36)*1-4),RIGHT(A36,4)*1+1),IF(IFERROR(RIGHT(A36,3)*1,0)&gt;99,CONCATENATE(LEFT(A36,LEN(A36)*1-3),RIGHT(A36,3)*1+1),IF(IFERROR(RIGHT(A36,2)*1,0)&gt;9,CONCATENATE(LEFT(A36,LEN(A36)*1-2),RIGHT(A36,2)*1+1),CONCATENATE(LEFT(A36,LEN(A36)*1-1),RIGHT(A36)*1+1)))))</f>
        <v>1.4.1.2</v>
      </c>
      <c r="B37" s="57" t="n">
        <v>6303</v>
      </c>
      <c r="C37" s="57" t="s">
        <v>146</v>
      </c>
      <c r="D37" s="101" t="s">
        <v>155</v>
      </c>
      <c r="E37" s="56" t="str">
        <f aca="false">N37</f>
        <v>UN</v>
      </c>
      <c r="F37" s="52" t="s">
        <v>126</v>
      </c>
      <c r="G37" s="52" t="n">
        <v>2</v>
      </c>
      <c r="H37" s="52" t="n">
        <f aca="false">M37</f>
        <v>1547.39</v>
      </c>
      <c r="I37" s="52" t="n">
        <f aca="false">ROUND(H37*(1+$L$8),2)</f>
        <v>1920.31</v>
      </c>
      <c r="J37" s="102" t="n">
        <f aca="false">ROUND(I37*G37,2)</f>
        <v>3840.62</v>
      </c>
      <c r="K37" s="54" t="n">
        <f aca="false">J37/U37</f>
        <v>0.564229510316094</v>
      </c>
      <c r="L37" s="54" t="n">
        <f aca="false">J37/$J$150</f>
        <v>0.0149233763646517</v>
      </c>
      <c r="M37" s="103" t="n">
        <f aca="false">IF(C37="Deinfra / Janeiro_18",VLOOKUP(B37,"$bddeinfra1801.a":"$bddeinfra1801.d",2,0),IF(C37="CPU",VLOOKUP(B37,BDcomposicoes!A:D,2,0),IF(C37="Sinapi / ND_Jan_22",VLOOKUP(B37,'BDsinapi22-01_ND'!A:G,2,0),IF(C37="IPPUJ / Janeiro_20",VLOOKUP(B37,'BDippuj22-01'!A:D,2,0),IF(C37="SICRO / Abril_19",VLOOKUP(B37,#REF!,2,0),"NOT FOUND")))))</f>
        <v>1547.39</v>
      </c>
      <c r="N37" s="104" t="str">
        <f aca="false">IF(C37="Deinfra / Janeiro_18",VLOOKUP(B37,"$bddeinfra1801.a":"$bddeinfra1801.d",3,0),IF(C37="CPU",VLOOKUP(B37,BDcomposicoes!A:D,3,0),IF(C37="Sinapi / ND_Jan_22",VLOOKUP(B37,'BDsinapi22-01_ND'!A:D,3,0),IF(C37="IPPUJ / Janeiro_20",VLOOKUP(B37,'BDippuj22-01'!A:D,3,0),IF(C37="SICRO / Abril_19",VLOOKUP(B37,#REF!,3,0),"NOT FOUND")))))</f>
        <v>UN</v>
      </c>
      <c r="O37" s="105" t="str">
        <f aca="false">IF(C37="Deinfra / Janeiro_18",VLOOKUP(B37,"$bddeinfra1801.a":"$bddeinfra1801.d",4,0),IF(C37="CPU",VLOOKUP(B37,BDcomposicoes!A:D,4,0),IF(C37="Sinapi / ND_Jan_22",VLOOKUP(B37,'BDsinapi22-01_ND'!A:D,4,0),IF(C37="IPPUJ / Janeiro_20",VLOOKUP(B37,'BDippuj22-01'!A:D,4,0),IF(C37="SICRO / Abril_19",VLOOKUP(B37,#REF!,4,0),"NOT FOUND")))))</f>
        <v> (90 x 210) Porta de giro abertura  c/ 1 folha em madeira sólida  placa pcd / puxador horiz. E chapa de inox inferior h=40cm </v>
      </c>
      <c r="P37" s="106"/>
      <c r="R37" s="106"/>
      <c r="S37" s="106"/>
      <c r="T37" s="86"/>
      <c r="U37" s="106" t="n">
        <f aca="false">IF(OR(P37="T1",P37="T2",P37="T3",P37="T4",P37="T5"),N37,U38)</f>
        <v>6806.84</v>
      </c>
      <c r="V37" s="62" t="n">
        <f aca="false">IF(P37="N1",V36+1,V36)</f>
        <v>1</v>
      </c>
      <c r="W37" s="62" t="n">
        <f aca="false">IF(V37&gt;V36,0,IF(P37="N2",W36+1,W36))</f>
        <v>1</v>
      </c>
      <c r="X37" s="62" t="n">
        <f aca="false">IF(W37&gt;W36,0,IF(P37="N3",X36+1,X36))</f>
        <v>4</v>
      </c>
      <c r="Y37" s="62" t="n">
        <f aca="false">IF(X37&gt;X36,0,IF(P37="N4",Y36+1,Y36))</f>
        <v>1</v>
      </c>
      <c r="Z37" s="62" t="n">
        <f aca="false">IF(Y37&gt;Y36,0,IF(P37="N5",Z36+1,Z36))</f>
        <v>0</v>
      </c>
      <c r="AA37" s="62" t="n">
        <f aca="false">IF(P37="N1",0,IF(OR(P37="X",P37=""),J37+AA36,AA36))</f>
        <v>28466.51</v>
      </c>
      <c r="AB37" s="62" t="n">
        <f aca="false">IF(P37="N2",0,IF(OR(P37="X",P37=""),J37+AB36,AB36))</f>
        <v>28466.51</v>
      </c>
      <c r="AC37" s="62" t="n">
        <f aca="false">IF(P37="N3",0,IF(OR(P37="X",P37=""),J37+AC36,AC36))</f>
        <v>6806.84</v>
      </c>
      <c r="AD37" s="62" t="n">
        <f aca="false">IF(P37="N4",0,IF(OR(P37="X",P37=""),J37+AD36,AD36))</f>
        <v>6806.84</v>
      </c>
      <c r="AE37" s="62" t="n">
        <f aca="false">IF(P37="N5",0,IF(OR(P37="X",P37=""),J37+AE36,AE36))</f>
        <v>28466.51</v>
      </c>
      <c r="AF37" s="87" t="str">
        <f aca="false">IF($P37=AF$10,$D37,AF36)</f>
        <v>PREFEITURA MUNICIPAL DE XANXERÊ</v>
      </c>
      <c r="AG37" s="87" t="str">
        <f aca="false">IF($P37=AG$10,$D37,AG36)</f>
        <v>Obra : CREAS</v>
      </c>
      <c r="AH37" s="87" t="str">
        <f aca="false">IF($P37=AH$10,$D37,AH36)</f>
        <v>ESQUADRIAS E FERRAGENS</v>
      </c>
      <c r="AI37" s="87" t="str">
        <f aca="false">IF($P37=AI$10,$D37,AI36)</f>
        <v>PORTAS</v>
      </c>
      <c r="AJ37" s="87" t="s">
        <v>144</v>
      </c>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W37" s="62"/>
      <c r="GX37" s="62"/>
      <c r="GY37" s="62"/>
      <c r="GZ37" s="62"/>
      <c r="HA37" s="62"/>
      <c r="HB37" s="62"/>
      <c r="HC37" s="62"/>
      <c r="HD37" s="62"/>
      <c r="HE37" s="62"/>
      <c r="HF37" s="62"/>
      <c r="HG37" s="62"/>
      <c r="HH37" s="62"/>
      <c r="HI37" s="62"/>
      <c r="HJ37" s="62"/>
      <c r="HK37" s="62"/>
      <c r="HL37" s="62"/>
      <c r="HM37" s="62"/>
      <c r="HN37" s="62"/>
      <c r="HO37" s="62"/>
      <c r="HP37" s="62"/>
      <c r="HQ37" s="62"/>
      <c r="HR37" s="62"/>
      <c r="HS37" s="62"/>
      <c r="HT37" s="62"/>
      <c r="HU37" s="62"/>
      <c r="HV37" s="62"/>
      <c r="HW37" s="62"/>
      <c r="HX37" s="62"/>
      <c r="HY37" s="62"/>
      <c r="HZ37" s="62"/>
      <c r="IA37" s="62"/>
      <c r="IB37" s="62"/>
      <c r="IC37" s="62"/>
      <c r="ID37" s="62"/>
      <c r="IE37" s="62"/>
      <c r="IF37" s="62"/>
      <c r="IG37" s="62"/>
      <c r="IH37" s="62"/>
      <c r="II37" s="62"/>
      <c r="IJ37" s="62"/>
      <c r="IK37" s="62"/>
      <c r="IL37" s="62"/>
      <c r="IM37" s="62"/>
      <c r="IN37" s="62"/>
      <c r="IO37" s="62"/>
      <c r="IP37" s="62"/>
      <c r="IQ37" s="62"/>
      <c r="IR37" s="62"/>
      <c r="IS37" s="62"/>
      <c r="IT37" s="62"/>
      <c r="IU37" s="62"/>
      <c r="IV37" s="62"/>
      <c r="IW37" s="62"/>
      <c r="IX37" s="62"/>
      <c r="IY37" s="62"/>
      <c r="IZ37" s="62"/>
    </row>
    <row r="38" s="92" customFormat="true" ht="20.05" hidden="false" customHeight="false" outlineLevel="0" collapsed="false">
      <c r="A38" s="108"/>
      <c r="B38" s="109"/>
      <c r="C38" s="110"/>
      <c r="D38" s="111"/>
      <c r="E38" s="112" t="str">
        <f aca="false">IF(P38="T1",CONCATENATE("Total ",LOWER(AF38)),IF(P38="T2",CONCATENATE("Total ",LOWER(AG38)),IF(P38="T3",CONCATENATE("Total ",LOWER(AH38)),IF(P38="T4",CONCATENATE("Total ",LOWER(AI38)),IF(P38="T5",CONCATENATE("Total ",LOWER(AJ38)),"Total do item")))))</f>
        <v>Total portas</v>
      </c>
      <c r="F38" s="113"/>
      <c r="G38" s="114"/>
      <c r="H38" s="114"/>
      <c r="I38" s="115"/>
      <c r="J38" s="116" t="n">
        <f aca="false">N38</f>
        <v>6806.84</v>
      </c>
      <c r="K38" s="117" t="n">
        <f aca="false">J38/N38</f>
        <v>1</v>
      </c>
      <c r="L38" s="117" t="n">
        <f aca="false">M38</f>
        <v>0.0264491241450509</v>
      </c>
      <c r="M38" s="118" t="n">
        <f aca="false">J38/$J$150</f>
        <v>0.0264491241450509</v>
      </c>
      <c r="N38" s="119" t="n">
        <f aca="false">IF(P38="T1",AA38,IF(P38="T2",AB38,IF(P38="T3",AC38,IF(P38="T4",AD38,IF(P38="T5",AE38,0)))))</f>
        <v>6806.84</v>
      </c>
      <c r="O38" s="119"/>
      <c r="P38" s="92" t="s">
        <v>138</v>
      </c>
      <c r="Q38" s="0"/>
      <c r="R38" s="120"/>
      <c r="S38" s="120"/>
      <c r="T38" s="86"/>
      <c r="U38" s="120" t="n">
        <f aca="false">IF(OR(P38="T1",P38="T2",P38="T3",P38="T4",P38="T5"),N38,U39)</f>
        <v>6806.84</v>
      </c>
      <c r="V38" s="94" t="n">
        <f aca="false">IF(P38="N1",V37+1,V37)</f>
        <v>1</v>
      </c>
      <c r="W38" s="94" t="n">
        <f aca="false">IF(V38&gt;V37,0,IF(P38="N2",W37+1,W37))</f>
        <v>1</v>
      </c>
      <c r="X38" s="94" t="n">
        <f aca="false">IF(W38&gt;W37,0,IF(P38="N3",X37+1,X37))</f>
        <v>4</v>
      </c>
      <c r="Y38" s="94" t="n">
        <f aca="false">IF(X38&gt;X37,0,IF(P38="N4",Y37+1,Y37))</f>
        <v>1</v>
      </c>
      <c r="Z38" s="94" t="n">
        <f aca="false">IF(Y38&gt;Y37,0,IF(P38="N5",Z37+1,Z37))</f>
        <v>0</v>
      </c>
      <c r="AA38" s="94" t="n">
        <f aca="false">IF(P38="N1",0,IF(OR(P38="X",P38=""),J38+AA37,AA37))</f>
        <v>28466.51</v>
      </c>
      <c r="AB38" s="94" t="n">
        <f aca="false">IF(P38="N2",0,IF(OR(P38="X",P38=""),J38+AB37,AB37))</f>
        <v>28466.51</v>
      </c>
      <c r="AC38" s="94" t="n">
        <f aca="false">IF(P38="N3",0,IF(OR(P38="X",P38=""),J38+AC37,AC37))</f>
        <v>6806.84</v>
      </c>
      <c r="AD38" s="94" t="n">
        <f aca="false">IF(P38="N4",0,IF(OR(P38="X",P38=""),J38+AD37,AD37))</f>
        <v>6806.84</v>
      </c>
      <c r="AE38" s="94" t="n">
        <f aca="false">IF(P38="N5",0,IF(OR(P38="X",P38=""),J38+AE37,AE37))</f>
        <v>28466.51</v>
      </c>
      <c r="AF38" s="95" t="str">
        <f aca="false">IF($P38=AF$11,$D38,AF37)</f>
        <v>PREFEITURA MUNICIPAL DE XANXERÊ</v>
      </c>
      <c r="AG38" s="95" t="str">
        <f aca="false">IF($P38=AG$11,$D38,AG37)</f>
        <v>Obra : CREAS</v>
      </c>
      <c r="AH38" s="95" t="str">
        <f aca="false">IF($P38=AH$11,$D38,AH37)</f>
        <v>ESQUADRIAS E FERRAGENS</v>
      </c>
      <c r="AI38" s="95" t="str">
        <f aca="false">IF($P38=AI$11,$D38,AI37)</f>
        <v>PORTAS</v>
      </c>
      <c r="AJ38" s="95" t="s">
        <v>144</v>
      </c>
      <c r="AMI38" s="0"/>
      <c r="AMJ38" s="0"/>
    </row>
    <row r="39" s="92" customFormat="true" ht="21.65" hidden="false" customHeight="false" outlineLevel="0" collapsed="false">
      <c r="A39" s="127" t="s">
        <v>156</v>
      </c>
      <c r="B39" s="128"/>
      <c r="C39" s="128"/>
      <c r="D39" s="129" t="s">
        <v>157</v>
      </c>
      <c r="E39" s="128"/>
      <c r="F39" s="128"/>
      <c r="G39" s="128"/>
      <c r="H39" s="128"/>
      <c r="I39" s="128"/>
      <c r="J39" s="128"/>
      <c r="K39" s="128"/>
      <c r="L39" s="130"/>
      <c r="M39" s="131"/>
      <c r="P39" s="92" t="s">
        <v>133</v>
      </c>
      <c r="Q39" s="0"/>
      <c r="T39" s="86"/>
      <c r="U39" s="93" t="n">
        <f aca="false">IF(OR(P39="T1",P39="T2",P39="T3",P39="T4",P39="T5"),N39,U40)</f>
        <v>261.63</v>
      </c>
      <c r="V39" s="94" t="n">
        <f aca="false">IF(P39="N1",V38+1,V38)</f>
        <v>1</v>
      </c>
      <c r="W39" s="94" t="n">
        <f aca="false">IF(V39&gt;V38,0,IF(P39="N2",W38+1,W38))</f>
        <v>1</v>
      </c>
      <c r="X39" s="94" t="n">
        <f aca="false">IF(W39&gt;W38,0,IF(P39="N3",X38+1,X38))</f>
        <v>4</v>
      </c>
      <c r="Y39" s="94" t="n">
        <f aca="false">IF(X39&gt;X38,0,IF(P39="N4",Y38+1,Y38))</f>
        <v>2</v>
      </c>
      <c r="Z39" s="94" t="n">
        <f aca="false">IF(Y39&gt;Y38,0,IF(P39="N5",Z38+1,Z38))</f>
        <v>0</v>
      </c>
      <c r="AA39" s="94" t="n">
        <f aca="false">IF(P39="N1",0,IF(OR(P39="X",P39=""),J39+AA38,AA38))</f>
        <v>28466.51</v>
      </c>
      <c r="AB39" s="94" t="n">
        <f aca="false">IF(P39="N2",0,IF(OR(P39="X",P39=""),J39+AB38,AB38))</f>
        <v>28466.51</v>
      </c>
      <c r="AC39" s="94" t="n">
        <f aca="false">IF(P39="N3",0,IF(OR(P39="X",P39=""),J39+AC38,AC38))</f>
        <v>6806.84</v>
      </c>
      <c r="AD39" s="94" t="n">
        <f aca="false">IF(P39="N4",0,IF(OR(P39="X",P39=""),J39+AD38,AD38))</f>
        <v>0</v>
      </c>
      <c r="AE39" s="94" t="n">
        <f aca="false">IF(P39="N5",0,IF(OR(P39="X",P39=""),J39+AE38,AE38))</f>
        <v>28466.51</v>
      </c>
      <c r="AF39" s="95" t="str">
        <f aca="false">IF($P39=AF$12,$D39,AF38)</f>
        <v>PREFEITURA MUNICIPAL DE XANXERÊ</v>
      </c>
      <c r="AG39" s="95" t="str">
        <f aca="false">IF($P39=AG$12,$D39,AG38)</f>
        <v>Obra : CREAS</v>
      </c>
      <c r="AH39" s="95" t="str">
        <f aca="false">IF($P39=AH$12,$D39,AH38)</f>
        <v>ESQUADRIAS E FERRAGENS</v>
      </c>
      <c r="AI39" s="95" t="str">
        <f aca="false">IF($P39=AI$12,$D39,AI38)</f>
        <v>SOLEIRA E PEITORIL</v>
      </c>
      <c r="AJ39" s="95" t="s">
        <v>144</v>
      </c>
      <c r="AMI39" s="0"/>
      <c r="AMJ39" s="0"/>
    </row>
    <row r="40" s="107" customFormat="true" ht="20.05" hidden="false" customHeight="false" outlineLevel="0" collapsed="false">
      <c r="A40" s="100" t="str">
        <f aca="false">IF(AND(A39&gt;0,B39&lt;=0),CONCATENATE(A39,".1"),IF(IFERROR(RIGHT(A39,4)*1,0)&gt;999,CONCATENATE(LEFT(A39,LEN(A39)*1-4),RIGHT(A39,4)*1+1),IF(IFERROR(RIGHT(A39,3)*1,0)&gt;99,CONCATENATE(LEFT(A39,LEN(A39)*1-3),RIGHT(A39,3)*1+1),IF(IFERROR(RIGHT(A39,2)*1,0)&gt;9,CONCATENATE(LEFT(A39,LEN(A39)*1-2),RIGHT(A39,2)*1+1),CONCATENATE(LEFT(A39,LEN(A39)*1-1),RIGHT(A39)*1+1)))))</f>
        <v>1.4.2.1</v>
      </c>
      <c r="B40" s="48" t="n">
        <v>7035</v>
      </c>
      <c r="C40" s="132" t="s">
        <v>146</v>
      </c>
      <c r="D40" s="101" t="str">
        <f aca="false">O40</f>
        <v>Soleira em granito cinza andorinha</v>
      </c>
      <c r="E40" s="56" t="str">
        <f aca="false">N40</f>
        <v>m²</v>
      </c>
      <c r="F40" s="52" t="s">
        <v>126</v>
      </c>
      <c r="G40" s="52" t="n">
        <v>0.72</v>
      </c>
      <c r="H40" s="52" t="n">
        <f aca="false">M40</f>
        <v>292.81</v>
      </c>
      <c r="I40" s="52" t="n">
        <f aca="false">ROUND(H40*(1+$L$8),2)</f>
        <v>363.38</v>
      </c>
      <c r="J40" s="102" t="n">
        <f aca="false">ROUND(I40*G40,2)</f>
        <v>261.63</v>
      </c>
      <c r="K40" s="54" t="n">
        <f aca="false">J40/U40</f>
        <v>1</v>
      </c>
      <c r="L40" s="54" t="n">
        <f aca="false">J40/$J$150</f>
        <v>0.00101660746397296</v>
      </c>
      <c r="M40" s="103" t="n">
        <f aca="false">IF(C40="Deinfra / Janeiro_18",VLOOKUP(B40,"$bddeinfra1801.a":"$bddeinfra1801.d",2,0),IF(C40="CPU",VLOOKUP(B40,BDcomposicoes!A:D,2,0),IF(C40="Sinapi / ND_Jan_22",VLOOKUP(B40,'BDsinapi22-01_ND'!A:G,2,0),IF(C40="IPPUJ / Janeiro_20",VLOOKUP(B40,'BDippuj22-01'!A:D,2,0),IF(C40="SICRO / Abril_19",VLOOKUP(B40,#REF!,2,0),"NOT FOUND")))))</f>
        <v>292.81</v>
      </c>
      <c r="N40" s="104" t="str">
        <f aca="false">IF(C40="Deinfra / Janeiro_18",VLOOKUP(B40,"$bddeinfra1801.a":"$bddeinfra1801.d",3,0),IF(C40="CPU",VLOOKUP(B40,BDcomposicoes!A:D,3,0),IF(C40="Sinapi / ND_Jan_22",VLOOKUP(B40,'BDsinapi22-01_ND'!A:D,3,0),IF(C40="IPPUJ / Janeiro_20",VLOOKUP(B40,'BDippuj22-01'!A:D,3,0),IF(C40="SICRO / Abril_19",VLOOKUP(B40,#REF!,3,0),"NOT FOUND")))))</f>
        <v>m²</v>
      </c>
      <c r="O40" s="105" t="str">
        <f aca="false">IF(C40="Deinfra / Janeiro_18",VLOOKUP(B40,"$bddeinfra1801.a":"$bddeinfra1801.d",4,0),IF(C40="CPU",VLOOKUP(B40,BDcomposicoes!A:D,4,0),IF(C40="Sinapi / ND_Jan_22",VLOOKUP(B40,'BDsinapi22-01_ND'!A:D,4,0),IF(C40="IPPUJ / Janeiro_20",VLOOKUP(B40,'BDippuj22-01'!A:D,4,0),IF(C40="SICRO / Abril_19",VLOOKUP(B40,#REF!,4,0),"NOT FOUND")))))</f>
        <v>Soleira em granito cinza andorinha</v>
      </c>
      <c r="P40" s="106"/>
      <c r="R40" s="106"/>
      <c r="S40" s="106"/>
      <c r="T40" s="86"/>
      <c r="U40" s="106" t="n">
        <f aca="false">IF(OR(P40="T1",P40="T2",P40="T3",P40="T4",P40="T5"),N40,U41)</f>
        <v>261.63</v>
      </c>
      <c r="V40" s="62" t="n">
        <f aca="false">IF(P40="N1",V39+1,V39)</f>
        <v>1</v>
      </c>
      <c r="W40" s="62" t="n">
        <f aca="false">IF(V40&gt;V39,0,IF(P40="N2",W39+1,W39))</f>
        <v>1</v>
      </c>
      <c r="X40" s="62" t="n">
        <f aca="false">IF(W40&gt;W39,0,IF(P40="N3",X39+1,X39))</f>
        <v>4</v>
      </c>
      <c r="Y40" s="62" t="n">
        <f aca="false">IF(X40&gt;X39,0,IF(P40="N4",Y39+1,Y39))</f>
        <v>2</v>
      </c>
      <c r="Z40" s="62" t="n">
        <f aca="false">IF(Y40&gt;Y39,0,IF(P40="N5",Z39+1,Z39))</f>
        <v>0</v>
      </c>
      <c r="AA40" s="62" t="n">
        <f aca="false">IF(P40="N1",0,IF(OR(P40="X",P40=""),J40+AA39,AA39))</f>
        <v>28728.14</v>
      </c>
      <c r="AB40" s="62" t="n">
        <f aca="false">IF(P40="N2",0,IF(OR(P40="X",P40=""),J40+AB39,AB39))</f>
        <v>28728.14</v>
      </c>
      <c r="AC40" s="62" t="n">
        <f aca="false">IF(P40="N3",0,IF(OR(P40="X",P40=""),J40+AC39,AC39))</f>
        <v>7068.47</v>
      </c>
      <c r="AD40" s="62" t="n">
        <f aca="false">IF(P40="N4",0,IF(OR(P40="X",P40=""),J40+AD39,AD39))</f>
        <v>261.63</v>
      </c>
      <c r="AE40" s="62" t="n">
        <f aca="false">IF(P40="N5",0,IF(OR(P40="X",P40=""),J40+AE39,AE39))</f>
        <v>28728.14</v>
      </c>
      <c r="AF40" s="87" t="str">
        <f aca="false">IF($P40=AF$10,$D40,AF39)</f>
        <v>PREFEITURA MUNICIPAL DE XANXERÊ</v>
      </c>
      <c r="AG40" s="87" t="str">
        <f aca="false">IF($P40=AG$10,$D40,AG39)</f>
        <v>Obra : CREAS</v>
      </c>
      <c r="AH40" s="87" t="str">
        <f aca="false">IF($P40=AH$10,$D40,AH39)</f>
        <v>ESQUADRIAS E FERRAGENS</v>
      </c>
      <c r="AI40" s="87" t="str">
        <f aca="false">IF($P40=AI$10,$D40,AI39)</f>
        <v>SOLEIRA E PEITORIL</v>
      </c>
      <c r="AJ40" s="87" t="s">
        <v>144</v>
      </c>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2"/>
      <c r="HN40" s="62"/>
      <c r="HO40" s="62"/>
      <c r="HP40" s="62"/>
      <c r="HQ40" s="62"/>
      <c r="HR40" s="62"/>
      <c r="HS40" s="62"/>
      <c r="HT40" s="62"/>
      <c r="HU40" s="62"/>
      <c r="HV40" s="62"/>
      <c r="HW40" s="62"/>
      <c r="HX40" s="62"/>
      <c r="HY40" s="62"/>
      <c r="HZ40" s="62"/>
      <c r="IA40" s="62"/>
      <c r="IB40" s="62"/>
      <c r="IC40" s="62"/>
      <c r="ID40" s="62"/>
      <c r="IE40" s="62"/>
      <c r="IF40" s="62"/>
      <c r="IG40" s="62"/>
      <c r="IH40" s="62"/>
      <c r="II40" s="62"/>
      <c r="IJ40" s="62"/>
      <c r="IK40" s="62"/>
      <c r="IL40" s="62"/>
      <c r="IM40" s="62"/>
      <c r="IN40" s="62"/>
      <c r="IO40" s="62"/>
      <c r="IP40" s="62"/>
      <c r="IQ40" s="62"/>
      <c r="IR40" s="62"/>
      <c r="IS40" s="62"/>
      <c r="IT40" s="62"/>
      <c r="IU40" s="62"/>
      <c r="IV40" s="62"/>
      <c r="IW40" s="62"/>
      <c r="IX40" s="62"/>
      <c r="IY40" s="62"/>
      <c r="IZ40" s="62"/>
    </row>
    <row r="41" s="62" customFormat="true" ht="20.05" hidden="false" customHeight="false" outlineLevel="0" collapsed="false">
      <c r="A41" s="121"/>
      <c r="B41" s="122"/>
      <c r="C41" s="123"/>
      <c r="D41" s="124"/>
      <c r="E41" s="125" t="str">
        <f aca="false">IF(P41="T1",CONCATENATE("Total ",LOWER(AF41)),IF(P41="T2",CONCATENATE("Total ",LOWER(AG41)),IF(P41="T3",CONCATENATE("Total ",LOWER(AH41)),IF(P41="T4",CONCATENATE("Total ",LOWER(AI41)),IF(P41="T5",CONCATENATE("Total ",LOWER(AJ41)),"Total do item")))))</f>
        <v>Total soleira e peitoril</v>
      </c>
      <c r="F41" s="113"/>
      <c r="G41" s="113"/>
      <c r="H41" s="113"/>
      <c r="I41" s="126"/>
      <c r="J41" s="116" t="n">
        <f aca="false">N41</f>
        <v>261.63</v>
      </c>
      <c r="K41" s="117" t="n">
        <f aca="false">J41/N41</f>
        <v>1</v>
      </c>
      <c r="L41" s="117" t="n">
        <f aca="false">M41</f>
        <v>0.00101660746397296</v>
      </c>
      <c r="M41" s="133" t="n">
        <f aca="false">J41/$J$150</f>
        <v>0.00101660746397296</v>
      </c>
      <c r="N41" s="119" t="n">
        <f aca="false">IF(P41="T1",AA41,IF(P41="T2",AB41,IF(P41="T3",AC41,IF(P41="T4",AD41,IF(P41="T5",AE41,0)))))</f>
        <v>261.63</v>
      </c>
      <c r="O41" s="119"/>
      <c r="P41" s="92" t="s">
        <v>138</v>
      </c>
      <c r="Q41" s="0"/>
      <c r="R41" s="120"/>
      <c r="S41" s="120"/>
      <c r="T41" s="86"/>
      <c r="U41" s="120" t="n">
        <f aca="false">IF(OR(P41="T1",P41="T2",P41="T3",P41="T4",P41="T5"),N41,U42)</f>
        <v>261.63</v>
      </c>
      <c r="V41" s="94" t="n">
        <f aca="false">IF(P41="N1",V40+1,V40)</f>
        <v>1</v>
      </c>
      <c r="W41" s="94" t="n">
        <f aca="false">IF(V41&gt;V40,0,IF(P41="N2",W40+1,W40))</f>
        <v>1</v>
      </c>
      <c r="X41" s="94" t="n">
        <f aca="false">IF(W41&gt;W40,0,IF(P41="N3",X40+1,X40))</f>
        <v>4</v>
      </c>
      <c r="Y41" s="94" t="n">
        <f aca="false">IF(X41&gt;X40,0,IF(P41="N4",Y40+1,Y40))</f>
        <v>2</v>
      </c>
      <c r="Z41" s="94" t="n">
        <f aca="false">IF(Y41&gt;Y40,0,IF(P41="N5",Z40+1,Z40))</f>
        <v>0</v>
      </c>
      <c r="AA41" s="94" t="n">
        <f aca="false">IF(P41="N1",0,IF(OR(P41="X",P41=""),J41+AA40,AA40))</f>
        <v>28728.14</v>
      </c>
      <c r="AB41" s="94" t="n">
        <f aca="false">IF(P41="N2",0,IF(OR(P41="X",P41=""),J41+AB40,AB40))</f>
        <v>28728.14</v>
      </c>
      <c r="AC41" s="94" t="n">
        <f aca="false">IF(P41="N3",0,IF(OR(P41="X",P41=""),J41+AC40,AC40))</f>
        <v>7068.47</v>
      </c>
      <c r="AD41" s="94" t="n">
        <f aca="false">IF(P41="N4",0,IF(OR(P41="X",P41=""),J41+AD40,AD40))</f>
        <v>261.63</v>
      </c>
      <c r="AE41" s="94" t="n">
        <f aca="false">IF(P41="N5",0,IF(OR(P41="X",P41=""),J41+AE40,AE40))</f>
        <v>28728.14</v>
      </c>
      <c r="AF41" s="95" t="str">
        <f aca="false">IF($P41=AF$11,$D41,AF40)</f>
        <v>PREFEITURA MUNICIPAL DE XANXERÊ</v>
      </c>
      <c r="AG41" s="95" t="str">
        <f aca="false">IF($P41=AG$11,$D41,AG40)</f>
        <v>Obra : CREAS</v>
      </c>
      <c r="AH41" s="95" t="str">
        <f aca="false">IF($P41=AH$11,$D41,AH40)</f>
        <v>ESQUADRIAS E FERRAGENS</v>
      </c>
      <c r="AI41" s="95" t="str">
        <f aca="false">IF($P41=AI$11,$D41,AI40)</f>
        <v>SOLEIRA E PEITORIL</v>
      </c>
      <c r="AJ41" s="95" t="s">
        <v>144</v>
      </c>
      <c r="AMI41" s="107"/>
      <c r="AMJ41" s="107"/>
    </row>
    <row r="42" s="92" customFormat="true" ht="19.85" hidden="false" customHeight="false" outlineLevel="0" collapsed="false">
      <c r="A42" s="108"/>
      <c r="B42" s="109"/>
      <c r="C42" s="110"/>
      <c r="D42" s="111"/>
      <c r="E42" s="112" t="str">
        <f aca="false">IF(P42="T1",CONCATENATE("Total ",LOWER(AF42)),IF(P42="T2",CONCATENATE("Total ",LOWER(AG42)),IF(P42="T3",CONCATENATE("Total ",LOWER(AH42)),IF(P42="T4",CONCATENATE("Total ",LOWER(AI42)),IF(P42="T5",CONCATENATE("Total ",LOWER(AJ42)),"Total do item")))))</f>
        <v>Total esquadrias e ferragens</v>
      </c>
      <c r="F42" s="113"/>
      <c r="G42" s="114"/>
      <c r="H42" s="114"/>
      <c r="I42" s="115"/>
      <c r="J42" s="116" t="n">
        <f aca="false">N42</f>
        <v>7068.47</v>
      </c>
      <c r="K42" s="117" t="n">
        <f aca="false">J42/N42</f>
        <v>1</v>
      </c>
      <c r="L42" s="117" t="n">
        <f aca="false">M42</f>
        <v>0.0274657316090239</v>
      </c>
      <c r="M42" s="118" t="n">
        <f aca="false">J42/$J$150</f>
        <v>0.0274657316090239</v>
      </c>
      <c r="N42" s="119" t="n">
        <f aca="false">IF(P42="T1",AA42,IF(P42="T2",AB42,IF(P42="T3",AC42,IF(P42="T4",AD42,IF(P42="T5",AE42,0)))))</f>
        <v>7068.47</v>
      </c>
      <c r="O42" s="119"/>
      <c r="P42" s="92" t="s">
        <v>137</v>
      </c>
      <c r="Q42" s="0"/>
      <c r="R42" s="120"/>
      <c r="S42" s="120"/>
      <c r="T42" s="86"/>
      <c r="U42" s="93" t="n">
        <f aca="false">IF(OR(P42="T1",P42="T2",P42="T3",P42="T4",P42="T5"),N42,#REF!)</f>
        <v>7068.47</v>
      </c>
      <c r="V42" s="94" t="n">
        <f aca="false">IF(P42="N1",V41+1,V41)</f>
        <v>1</v>
      </c>
      <c r="W42" s="94" t="n">
        <f aca="false">IF(V42&gt;V41,0,IF(P42="N2",W41+1,W41))</f>
        <v>1</v>
      </c>
      <c r="X42" s="94" t="n">
        <f aca="false">IF(W42&gt;W41,0,IF(P42="N3",X41+1,X41))</f>
        <v>4</v>
      </c>
      <c r="Y42" s="94" t="n">
        <f aca="false">IF(X42&gt;X41,0,IF(P42="N4",Y41+1,Y41))</f>
        <v>2</v>
      </c>
      <c r="Z42" s="94" t="n">
        <f aca="false">IF(Y42&gt;Y41,0,IF(P42="N5",Z41+1,Z41))</f>
        <v>0</v>
      </c>
      <c r="AA42" s="94" t="n">
        <f aca="false">IF(P42="N1",0,IF(OR(P42="X",P42=""),J42+AA41,AA41))</f>
        <v>28728.14</v>
      </c>
      <c r="AB42" s="94" t="n">
        <f aca="false">IF(P42="N2",0,IF(OR(P42="X",P42=""),J42+AB41,AB41))</f>
        <v>28728.14</v>
      </c>
      <c r="AC42" s="94" t="n">
        <f aca="false">IF(P42="N3",0,IF(OR(P42="X",P42=""),J42+AC41,AC41))</f>
        <v>7068.47</v>
      </c>
      <c r="AD42" s="94" t="n">
        <f aca="false">IF(P42="N4",0,IF(OR(P42="X",P42=""),J42+AD41,AD41))</f>
        <v>261.63</v>
      </c>
      <c r="AE42" s="94" t="n">
        <f aca="false">IF(P42="N5",0,IF(OR(P42="X",P42=""),J42+AE41,AE41))</f>
        <v>28728.14</v>
      </c>
      <c r="AF42" s="95" t="str">
        <f aca="false">IF($P42=AF$10,$D42,AF41)</f>
        <v>PREFEITURA MUNICIPAL DE XANXERÊ</v>
      </c>
      <c r="AG42" s="95" t="str">
        <f aca="false">IF($P42=AG$10,$D42,AG41)</f>
        <v>Obra : CREAS</v>
      </c>
      <c r="AH42" s="95" t="str">
        <f aca="false">IF($P42=AH$10,$D42,AH41)</f>
        <v>ESQUADRIAS E FERRAGENS</v>
      </c>
      <c r="AI42" s="95" t="str">
        <f aca="false">IF($P42=AI$10,$D42,AI41)</f>
        <v>SOLEIRA E PEITORIL</v>
      </c>
      <c r="AJ42" s="95" t="s">
        <v>144</v>
      </c>
      <c r="AMI42" s="0"/>
      <c r="AMJ42" s="0"/>
    </row>
    <row r="43" s="85" customFormat="true" ht="21.65" hidden="false" customHeight="false" outlineLevel="0" collapsed="false">
      <c r="A43" s="96" t="s">
        <v>23</v>
      </c>
      <c r="B43" s="97"/>
      <c r="C43" s="97"/>
      <c r="D43" s="98" t="s">
        <v>158</v>
      </c>
      <c r="E43" s="97"/>
      <c r="F43" s="97"/>
      <c r="G43" s="97"/>
      <c r="H43" s="97"/>
      <c r="I43" s="97"/>
      <c r="J43" s="97"/>
      <c r="K43" s="97"/>
      <c r="L43" s="99"/>
      <c r="M43" s="84"/>
      <c r="P43" s="85" t="s">
        <v>132</v>
      </c>
      <c r="T43" s="86"/>
      <c r="U43" s="93" t="n">
        <f aca="false">IF(OR(P43="T1",P43="T2",P43="T3",P43="T4",P43="T5"),N43,U44)</f>
        <v>31928.64</v>
      </c>
      <c r="V43" s="94" t="n">
        <f aca="false">IF(P43="N1",V42+1,V42)</f>
        <v>1</v>
      </c>
      <c r="W43" s="94" t="n">
        <f aca="false">IF(V43&gt;V42,0,IF(P43="N2",W42+1,W42))</f>
        <v>1</v>
      </c>
      <c r="X43" s="94" t="n">
        <f aca="false">IF(W43&gt;W42,0,IF(P43="N3",X42+1,X42))</f>
        <v>5</v>
      </c>
      <c r="Y43" s="94" t="n">
        <f aca="false">IF(X43&gt;X42,0,IF(P43="N4",Y42+1,Y42))</f>
        <v>0</v>
      </c>
      <c r="Z43" s="94" t="n">
        <f aca="false">IF(Y43&gt;Y42,0,IF(P43="N5",Z42+1,Z42))</f>
        <v>0</v>
      </c>
      <c r="AA43" s="94" t="n">
        <f aca="false">IF(P43="N1",0,IF(OR(P43="X",P43=""),J43+AA42,AA42))</f>
        <v>28728.14</v>
      </c>
      <c r="AB43" s="94" t="n">
        <f aca="false">IF(P43="N2",0,IF(OR(P43="X",P43=""),J43+AB42,AB42))</f>
        <v>28728.14</v>
      </c>
      <c r="AC43" s="94" t="n">
        <f aca="false">IF(P43="N3",0,IF(OR(P43="X",P43=""),J43+AC42,AC42))</f>
        <v>0</v>
      </c>
      <c r="AD43" s="94" t="n">
        <f aca="false">IF(P43="N4",0,IF(OR(P43="X",P43=""),J43+AD42,AD42))</f>
        <v>261.63</v>
      </c>
      <c r="AE43" s="94" t="n">
        <f aca="false">IF(P43="N5",0,IF(OR(P43="X",P43=""),J43+AE42,AE42))</f>
        <v>28728.14</v>
      </c>
      <c r="AF43" s="95" t="str">
        <f aca="false">IF($P43=AF$12,$D43,AF42)</f>
        <v>PREFEITURA MUNICIPAL DE XANXERÊ</v>
      </c>
      <c r="AG43" s="95" t="str">
        <f aca="false">IF($P43=AG$12,$D43,AG42)</f>
        <v>Obra : CREAS</v>
      </c>
      <c r="AH43" s="95" t="str">
        <f aca="false">IF($P43=AH$12,$D43,AH42)</f>
        <v>COBERTURA, FORROS E PROTEÇÕES</v>
      </c>
      <c r="AI43" s="95" t="str">
        <f aca="false">IF($P43=AI$12,$D43,AI42)</f>
        <v>SOLEIRA E PEITORIL</v>
      </c>
      <c r="AJ43" s="95" t="s">
        <v>144</v>
      </c>
      <c r="AP43" s="92"/>
      <c r="AQ43" s="92"/>
      <c r="AR43" s="92"/>
      <c r="AS43" s="92"/>
      <c r="AT43" s="92"/>
      <c r="AU43" s="92"/>
      <c r="AV43" s="92"/>
      <c r="AW43" s="92"/>
      <c r="AMI43" s="0"/>
      <c r="AMJ43" s="0"/>
    </row>
    <row r="44" s="107" customFormat="true" ht="47.35" hidden="false" customHeight="false" outlineLevel="0" collapsed="false">
      <c r="A44" s="100" t="str">
        <f aca="false">IF(AND(A43&gt;0,B43&lt;=0),CONCATENATE(A43,".1"),IF(IFERROR(RIGHT(A43,4)*1,0)&gt;999,CONCATENATE(LEFT(A43,LEN(A43)*1-4),RIGHT(A43,4)*1+1),IF(IFERROR(RIGHT(A43,3)*1,0)&gt;99,CONCATENATE(LEFT(A43,LEN(A43)*1-3),RIGHT(A43,3)*1+1),IF(IFERROR(RIGHT(A43,2)*1,0)&gt;9,CONCATENATE(LEFT(A43,LEN(A43)*1-2),RIGHT(A43,2)*1+1),CONCATENATE(LEFT(A43,LEN(A43)*1-1),RIGHT(A43)*1+1)))))</f>
        <v>1.5.1</v>
      </c>
      <c r="B44" s="48" t="n">
        <v>92566</v>
      </c>
      <c r="C44" s="57" t="s">
        <v>147</v>
      </c>
      <c r="D44" s="134" t="str">
        <f aca="false">O44</f>
        <v>Fabricação e instalação de estrutura pontaletada de madeira não aparelhada para telhados com até 2 águas e para telha ondulada de fibrocimento, metálica, plástica ou termoacústica, incluso transporte vertical. Af_12/2015</v>
      </c>
      <c r="E44" s="56" t="str">
        <f aca="false">N44</f>
        <v>m2</v>
      </c>
      <c r="F44" s="52" t="s">
        <v>126</v>
      </c>
      <c r="G44" s="52" t="n">
        <v>167.35</v>
      </c>
      <c r="H44" s="52" t="n">
        <f aca="false">M44</f>
        <v>22.78</v>
      </c>
      <c r="I44" s="52" t="n">
        <f aca="false">ROUND(H44*(1+$L$8),2)</f>
        <v>28.27</v>
      </c>
      <c r="J44" s="102" t="n">
        <f aca="false">ROUND(I44*G44,2)</f>
        <v>4730.98</v>
      </c>
      <c r="K44" s="54" t="n">
        <f aca="false">J44/U44</f>
        <v>0.148173552021007</v>
      </c>
      <c r="L44" s="54" t="n">
        <f aca="false">J44/$J$150</f>
        <v>0.0183830202190375</v>
      </c>
      <c r="M44" s="103" t="n">
        <f aca="false">IF(C44="Deinfra / Janeiro_18",VLOOKUP(B44,"$bddeinfra1801.a":"$bddeinfra1801.d",2,0),IF(C44="CPU",VLOOKUP(B44,BDcomposicoes!A:D,2,0),IF(C44="Sinapi / ND_Jan_22",VLOOKUP(B44,'BDsinapi22-01_ND'!A:G,2,0),IF(C44="IPPUJ / Janeiro_20",VLOOKUP(B44,'BDippuj22-01'!A:D,2,0),IF(C44="SICRO / Abril_19",VLOOKUP(B44,#REF!,2,0),"NOT FOUND")))))</f>
        <v>22.78</v>
      </c>
      <c r="N44" s="104" t="str">
        <f aca="false">IF(C44="Deinfra / Janeiro_18",VLOOKUP(B44,"$bddeinfra1801.a":"$bddeinfra1801.d",3,0),IF(C44="CPU",VLOOKUP(B44,BDcomposicoes!A:D,3,0),IF(C44="Sinapi / ND_Jan_22",VLOOKUP(B44,'BDsinapi22-01_ND'!A:D,3,0),IF(C44="IPPUJ / Janeiro_20",VLOOKUP(B44,'BDippuj22-01'!A:D,3,0),IF(C44="SICRO / Abril_19",VLOOKUP(B44,#REF!,3,0),"NOT FOUND")))))</f>
        <v>m2</v>
      </c>
      <c r="O44" s="105" t="str">
        <f aca="false">IF(C44="Deinfra / Janeiro_18",VLOOKUP(B44,"$bddeinfra1801.a":"$bddeinfra1801.d",4,0),IF(C44="CPU",VLOOKUP(B44,BDcomposicoes!A:D,4,0),IF(C44="Sinapi / ND_Jan_22",VLOOKUP(B44,'BDsinapi22-01_ND'!A:D,4,0),IF(C44="IPPUJ / Janeiro_20",VLOOKUP(B44,'BDippuj22-01'!A:D,4,0),IF(C44="SICRO / Abril_19",VLOOKUP(B44,#REF!,4,0),"NOT FOUND")))))</f>
        <v>Fabricação e instalação de estrutura pontaletada de madeira não aparelhada para telhados com até 2 águas e para telha ondulada de fibrocimento, metálica, plástica ou termoacústica, incluso transporte vertical. Af_12/2015</v>
      </c>
      <c r="P44" s="106"/>
      <c r="R44" s="106"/>
      <c r="S44" s="106"/>
      <c r="T44" s="86"/>
      <c r="U44" s="106" t="n">
        <f aca="false">IF(OR(P44="T1",P44="T2",P44="T3",P44="T4",P44="T5"),N44,U45)</f>
        <v>31928.64</v>
      </c>
      <c r="V44" s="62" t="n">
        <f aca="false">IF(P44="N1",V43+1,V43)</f>
        <v>1</v>
      </c>
      <c r="W44" s="62" t="n">
        <f aca="false">IF(V44&gt;V43,0,IF(P44="N2",W43+1,W43))</f>
        <v>1</v>
      </c>
      <c r="X44" s="62" t="n">
        <f aca="false">IF(W44&gt;W43,0,IF(P44="N3",X43+1,X43))</f>
        <v>5</v>
      </c>
      <c r="Y44" s="62" t="n">
        <f aca="false">IF(X44&gt;X43,0,IF(P44="N4",Y43+1,Y43))</f>
        <v>0</v>
      </c>
      <c r="Z44" s="62" t="n">
        <f aca="false">IF(Y44&gt;Y43,0,IF(P44="N5",Z43+1,Z43))</f>
        <v>0</v>
      </c>
      <c r="AA44" s="62" t="n">
        <f aca="false">IF(P44="N1",0,IF(OR(P44="X",P44=""),J44+AA43,AA43))</f>
        <v>33459.12</v>
      </c>
      <c r="AB44" s="62" t="n">
        <f aca="false">IF(P44="N2",0,IF(OR(P44="X",P44=""),J44+AB43,AB43))</f>
        <v>33459.12</v>
      </c>
      <c r="AC44" s="62" t="n">
        <f aca="false">IF(P44="N3",0,IF(OR(P44="X",P44=""),J44+AC43,AC43))</f>
        <v>4730.98</v>
      </c>
      <c r="AD44" s="62" t="n">
        <f aca="false">IF(P44="N4",0,IF(OR(P44="X",P44=""),J44+AD43,AD43))</f>
        <v>4992.61</v>
      </c>
      <c r="AE44" s="62" t="n">
        <f aca="false">IF(P44="N5",0,IF(OR(P44="X",P44=""),J44+AE43,AE43))</f>
        <v>33459.12</v>
      </c>
      <c r="AF44" s="87" t="str">
        <f aca="false">IF($P44=AF$10,$D44,AF43)</f>
        <v>PREFEITURA MUNICIPAL DE XANXERÊ</v>
      </c>
      <c r="AG44" s="87" t="str">
        <f aca="false">IF($P44=AG$10,$D44,AG43)</f>
        <v>Obra : CREAS</v>
      </c>
      <c r="AH44" s="87" t="str">
        <f aca="false">IF($P44=AH$10,$D44,AH43)</f>
        <v>COBERTURA, FORROS E PROTEÇÕES</v>
      </c>
      <c r="AI44" s="87" t="str">
        <f aca="false">IF($P44=AI$10,$D44,AI43)</f>
        <v>SOLEIRA E PEITORIL</v>
      </c>
      <c r="AJ44" s="87" t="s">
        <v>144</v>
      </c>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2"/>
      <c r="HN44" s="62"/>
      <c r="HO44" s="62"/>
      <c r="HP44" s="62"/>
      <c r="HQ44" s="62"/>
      <c r="HR44" s="62"/>
      <c r="HS44" s="62"/>
      <c r="HT44" s="62"/>
      <c r="HU44" s="62"/>
      <c r="HV44" s="62"/>
      <c r="HW44" s="62"/>
      <c r="HX44" s="62"/>
      <c r="HY44" s="62"/>
      <c r="HZ44" s="62"/>
      <c r="IA44" s="62"/>
      <c r="IB44" s="62"/>
      <c r="IC44" s="62"/>
      <c r="ID44" s="62"/>
      <c r="IE44" s="62"/>
      <c r="IF44" s="62"/>
      <c r="IG44" s="62"/>
      <c r="IH44" s="62"/>
      <c r="II44" s="62"/>
      <c r="IJ44" s="62"/>
      <c r="IK44" s="62"/>
      <c r="IL44" s="62"/>
      <c r="IM44" s="62"/>
      <c r="IN44" s="62"/>
      <c r="IO44" s="62"/>
      <c r="IP44" s="62"/>
      <c r="IQ44" s="62"/>
      <c r="IR44" s="62"/>
      <c r="IS44" s="62"/>
      <c r="IT44" s="62"/>
      <c r="IU44" s="62"/>
      <c r="IV44" s="62"/>
      <c r="IW44" s="62"/>
      <c r="IX44" s="62"/>
      <c r="IY44" s="62"/>
      <c r="IZ44" s="62"/>
    </row>
    <row r="45" s="101" customFormat="true" ht="23.25" hidden="false" customHeight="false" outlineLevel="0" collapsed="false">
      <c r="A45" s="100" t="str">
        <f aca="false">IF(AND(A44&gt;0,B44&lt;=0),CONCATENATE(A44,".1"),IF(IFERROR(RIGHT(A44,4)*1,0)&gt;999,CONCATENATE(LEFT(A44,LEN(A44)*1-4),RIGHT(A44,4)*1+1),IF(IFERROR(RIGHT(A44,3)*1,0)&gt;99,CONCATENATE(LEFT(A44,LEN(A44)*1-3),RIGHT(A44,3)*1+1),IF(IFERROR(RIGHT(A44,2)*1,0)&gt;9,CONCATENATE(LEFT(A44,LEN(A44)*1-2),RIGHT(A44,2)*1+1),CONCATENATE(LEFT(A44,LEN(A44)*1-1),RIGHT(A44)*1+1)))))</f>
        <v>1.5.2</v>
      </c>
      <c r="B45" s="48" t="n">
        <v>102234</v>
      </c>
      <c r="C45" s="57" t="s">
        <v>147</v>
      </c>
      <c r="D45" s="134" t="str">
        <f aca="false">O45</f>
        <v>Pintura imunizante para madeira, 2 demãos. Af_01/2021</v>
      </c>
      <c r="E45" s="56" t="str">
        <f aca="false">N45</f>
        <v>m2</v>
      </c>
      <c r="F45" s="52" t="s">
        <v>126</v>
      </c>
      <c r="G45" s="52" t="n">
        <v>167.35</v>
      </c>
      <c r="H45" s="52" t="n">
        <f aca="false">M45</f>
        <v>21.01</v>
      </c>
      <c r="I45" s="52" t="n">
        <f aca="false">ROUND(H45*(1+$L$8),2)</f>
        <v>26.07</v>
      </c>
      <c r="J45" s="102" t="n">
        <f aca="false">ROUND(I45*G45,2)</f>
        <v>4362.81</v>
      </c>
      <c r="K45" s="54" t="n">
        <f aca="false">J45/U45</f>
        <v>0.136642525331489</v>
      </c>
      <c r="L45" s="54" t="n">
        <f aca="false">J45/$J$150</f>
        <v>0.016952433627244</v>
      </c>
      <c r="M45" s="103" t="n">
        <f aca="false">IF(C45="Deinfra / Janeiro_18",VLOOKUP(B45,"$bddeinfra1801.a":"$bddeinfra1801.d",2,0),IF(C45="CPU",VLOOKUP(B45,BDcomposicoes!A:D,2,0),IF(C45="Sinapi / ND_Jan_22",VLOOKUP(B45,'BDsinapi22-01_ND'!A:G,2,0),IF(C45="IPPUJ / Janeiro_20",VLOOKUP(B45,'BDippuj22-01'!A:D,2,0),IF(C45="SICRO / Abril_19",VLOOKUP(B45,#REF!,2,0),"NOT FOUND")))))</f>
        <v>21.01</v>
      </c>
      <c r="N45" s="104" t="str">
        <f aca="false">IF(C45="Deinfra / Janeiro_18",VLOOKUP(B45,"$bddeinfra1801.a":"$bddeinfra1801.d",3,0),IF(C45="CPU",VLOOKUP(B45,BDcomposicoes!A:D,3,0),IF(C45="Sinapi / ND_Jan_22",VLOOKUP(B45,'BDsinapi22-01_ND'!A:D,3,0),IF(C45="IPPUJ / Janeiro_20",VLOOKUP(B45,'BDippuj22-01'!A:D,3,0),IF(C45="SICRO / Abril_19",VLOOKUP(B45,#REF!,3,0),"NOT FOUND")))))</f>
        <v>m2</v>
      </c>
      <c r="O45" s="105" t="str">
        <f aca="false">IF(C45="Deinfra / Janeiro_18",VLOOKUP(B45,"$bddeinfra1801.a":"$bddeinfra1801.d",4,0),IF(C45="CPU",VLOOKUP(B45,BDcomposicoes!A:D,4,0),IF(C45="Sinapi / ND_Jan_22",VLOOKUP(B45,'BDsinapi22-01_ND'!A:D,4,0),IF(C45="IPPUJ / Janeiro_20",VLOOKUP(B45,'BDippuj22-01'!A:D,4,0),IF(C45="SICRO / Abril_19",VLOOKUP(B45,#REF!,4,0),"NOT FOUND")))))</f>
        <v>Pintura imunizante para madeira, 2 demãos. Af_01/2021</v>
      </c>
      <c r="P45" s="106"/>
      <c r="Q45" s="107"/>
      <c r="R45" s="106"/>
      <c r="S45" s="106"/>
      <c r="T45" s="86"/>
      <c r="U45" s="106" t="n">
        <f aca="false">IF(OR(P45="T1",P45="T2",P45="T3",P45="T4",P45="T5"),N45,U46)</f>
        <v>31928.64</v>
      </c>
      <c r="V45" s="62" t="n">
        <f aca="false">IF(P45="N1",V44+1,V44)</f>
        <v>1</v>
      </c>
      <c r="W45" s="62" t="n">
        <f aca="false">IF(V45&gt;V44,0,IF(P45="N2",W44+1,W44))</f>
        <v>1</v>
      </c>
      <c r="X45" s="62" t="n">
        <f aca="false">IF(W45&gt;W44,0,IF(P45="N3",X44+1,X44))</f>
        <v>5</v>
      </c>
      <c r="Y45" s="62" t="n">
        <f aca="false">IF(X45&gt;X44,0,IF(P45="N4",Y44+1,Y44))</f>
        <v>0</v>
      </c>
      <c r="Z45" s="62" t="n">
        <f aca="false">IF(Y45&gt;Y44,0,IF(P45="N5",Z44+1,Z44))</f>
        <v>0</v>
      </c>
      <c r="AA45" s="62" t="n">
        <f aca="false">IF(P45="N1",0,IF(OR(P45="X",P45=""),J45+AA44,AA44))</f>
        <v>37821.93</v>
      </c>
      <c r="AB45" s="62" t="n">
        <f aca="false">IF(P45="N2",0,IF(OR(P45="X",P45=""),J45+AB44,AB44))</f>
        <v>37821.93</v>
      </c>
      <c r="AC45" s="62" t="n">
        <f aca="false">IF(P45="N3",0,IF(OR(P45="X",P45=""),J45+AC44,AC44))</f>
        <v>9093.79</v>
      </c>
      <c r="AD45" s="62" t="n">
        <f aca="false">IF(P45="N4",0,IF(OR(P45="X",P45=""),J45+AD44,AD44))</f>
        <v>9355.42</v>
      </c>
      <c r="AE45" s="62" t="n">
        <f aca="false">IF(P45="N5",0,IF(OR(P45="X",P45=""),J45+AE44,AE44))</f>
        <v>37821.93</v>
      </c>
      <c r="AF45" s="87" t="str">
        <f aca="false">IF($P45=AF$10,$D45,AF44)</f>
        <v>PREFEITURA MUNICIPAL DE XANXERÊ</v>
      </c>
      <c r="AG45" s="87" t="str">
        <f aca="false">IF($P45=AG$10,$D45,AG44)</f>
        <v>Obra : CREAS</v>
      </c>
      <c r="AH45" s="87" t="str">
        <f aca="false">IF($P45=AH$10,$D45,AH44)</f>
        <v>COBERTURA, FORROS E PROTEÇÕES</v>
      </c>
      <c r="AI45" s="87" t="str">
        <f aca="false">IF($P45=AI$10,$D45,AI44)</f>
        <v>SOLEIRA E PEITORIL</v>
      </c>
      <c r="AJ45" s="87" t="s">
        <v>144</v>
      </c>
      <c r="AK45" s="62"/>
      <c r="AL45" s="62"/>
      <c r="AM45" s="62"/>
      <c r="AN45" s="62"/>
      <c r="AO45" s="62"/>
      <c r="AP45" s="62"/>
      <c r="AQ45" s="62"/>
      <c r="AR45" s="62"/>
      <c r="AS45" s="62"/>
      <c r="AT45" s="62"/>
      <c r="AU45" s="62"/>
      <c r="AV45" s="62"/>
      <c r="AW45" s="62"/>
      <c r="AX45" s="62"/>
      <c r="AY45" s="62"/>
      <c r="AZ45" s="62"/>
      <c r="BA45" s="62"/>
      <c r="BB45" s="62"/>
    </row>
    <row r="46" s="107" customFormat="true" ht="35.3" hidden="false" customHeight="false" outlineLevel="0" collapsed="false">
      <c r="A46" s="100" t="str">
        <f aca="false">IF(AND(A45&gt;0,B45&lt;=0),CONCATENATE(A45,".1"),IF(IFERROR(RIGHT(A45,4)*1,0)&gt;999,CONCATENATE(LEFT(A45,LEN(A45)*1-4),RIGHT(A45,4)*1+1),IF(IFERROR(RIGHT(A45,3)*1,0)&gt;99,CONCATENATE(LEFT(A45,LEN(A45)*1-3),RIGHT(A45,3)*1+1),IF(IFERROR(RIGHT(A45,2)*1,0)&gt;9,CONCATENATE(LEFT(A45,LEN(A45)*1-2),RIGHT(A45,2)*1+1),CONCATENATE(LEFT(A45,LEN(A45)*1-1),RIGHT(A45)*1+1)))))</f>
        <v>1.5.3</v>
      </c>
      <c r="B46" s="48" t="n">
        <v>94207</v>
      </c>
      <c r="C46" s="57" t="s">
        <v>147</v>
      </c>
      <c r="D46" s="134" t="str">
        <f aca="false">O46</f>
        <v>Telhamento com telha ondulada de fibrocimento e = 6 mm, com recobrimento lateral de 1/4 de onda para telhado com inclinação maior que 10°, com até 2 águas, incluso içamento. Af_07/2019</v>
      </c>
      <c r="E46" s="56" t="str">
        <f aca="false">N46</f>
        <v>m2</v>
      </c>
      <c r="F46" s="52" t="s">
        <v>126</v>
      </c>
      <c r="G46" s="52" t="n">
        <v>167.35</v>
      </c>
      <c r="H46" s="52" t="n">
        <f aca="false">M46</f>
        <v>46.39</v>
      </c>
      <c r="I46" s="52" t="n">
        <f aca="false">ROUND(H46*(1+$L$8),2)</f>
        <v>57.57</v>
      </c>
      <c r="J46" s="102" t="n">
        <f aca="false">ROUND(I46*G46,2)</f>
        <v>9634.34</v>
      </c>
      <c r="K46" s="54" t="n">
        <f aca="false">J46/U46</f>
        <v>0.301746018621526</v>
      </c>
      <c r="L46" s="54" t="n">
        <f aca="false">J46/$J$150</f>
        <v>0.0374358519835386</v>
      </c>
      <c r="M46" s="103" t="n">
        <f aca="false">IF(C46="Deinfra / Janeiro_18",VLOOKUP(B46,"$bddeinfra1801.a":"$bddeinfra1801.d",2,0),IF(C46="CPU",VLOOKUP(B46,BDcomposicoes!A:D,2,0),IF(C46="Sinapi / ND_Jan_22",VLOOKUP(B46,'BDsinapi22-01_ND'!A:G,2,0),IF(C46="IPPUJ / Janeiro_20",VLOOKUP(B46,'BDippuj22-01'!A:D,2,0),IF(C46="SICRO / Abril_19",VLOOKUP(B46,#REF!,2,0),"NOT FOUND")))))</f>
        <v>46.39</v>
      </c>
      <c r="N46" s="104" t="str">
        <f aca="false">IF(C46="Deinfra / Janeiro_18",VLOOKUP(B46,"$bddeinfra1801.a":"$bddeinfra1801.d",3,0),IF(C46="CPU",VLOOKUP(B46,BDcomposicoes!A:D,3,0),IF(C46="Sinapi / ND_Jan_22",VLOOKUP(B46,'BDsinapi22-01_ND'!A:D,3,0),IF(C46="IPPUJ / Janeiro_20",VLOOKUP(B46,'BDippuj22-01'!A:D,3,0),IF(C46="SICRO / Abril_19",VLOOKUP(B46,#REF!,3,0),"NOT FOUND")))))</f>
        <v>m2</v>
      </c>
      <c r="O46" s="105" t="str">
        <f aca="false">IF(C46="Deinfra / Janeiro_18",VLOOKUP(B46,"$bddeinfra1801.a":"$bddeinfra1801.d",4,0),IF(C46="CPU",VLOOKUP(B46,BDcomposicoes!A:D,4,0),IF(C46="Sinapi / ND_Jan_22",VLOOKUP(B46,'BDsinapi22-01_ND'!A:D,4,0),IF(C46="IPPUJ / Janeiro_20",VLOOKUP(B46,'BDippuj22-01'!A:D,4,0),IF(C46="SICRO / Abril_19",VLOOKUP(B46,#REF!,4,0),"NOT FOUND")))))</f>
        <v>Telhamento com telha ondulada de fibrocimento e = 6 mm, com recobrimento lateral de 1/4 de onda para telhado com inclinação maior que 10°, com até 2 águas, incluso içamento. Af_07/2019</v>
      </c>
      <c r="P46" s="106"/>
      <c r="R46" s="106"/>
      <c r="S46" s="106"/>
      <c r="T46" s="86"/>
      <c r="U46" s="106" t="n">
        <f aca="false">IF(OR(P46="T1",P46="T2",P46="T3",P46="T4",P46="T5"),N46,U47)</f>
        <v>31928.64</v>
      </c>
      <c r="V46" s="62" t="n">
        <f aca="false">IF(P46="N1",V45+1,V45)</f>
        <v>1</v>
      </c>
      <c r="W46" s="62" t="n">
        <f aca="false">IF(V46&gt;V45,0,IF(P46="N2",W45+1,W45))</f>
        <v>1</v>
      </c>
      <c r="X46" s="62" t="n">
        <f aca="false">IF(W46&gt;W45,0,IF(P46="N3",X45+1,X45))</f>
        <v>5</v>
      </c>
      <c r="Y46" s="62" t="n">
        <f aca="false">IF(X46&gt;X45,0,IF(P46="N4",Y45+1,Y45))</f>
        <v>0</v>
      </c>
      <c r="Z46" s="62" t="n">
        <f aca="false">IF(Y46&gt;Y45,0,IF(P46="N5",Z45+1,Z45))</f>
        <v>0</v>
      </c>
      <c r="AA46" s="62" t="n">
        <f aca="false">IF(P46="N1",0,IF(OR(P46="X",P46=""),J46+AA45,AA45))</f>
        <v>47456.27</v>
      </c>
      <c r="AB46" s="62" t="n">
        <f aca="false">IF(P46="N2",0,IF(OR(P46="X",P46=""),J46+AB45,AB45))</f>
        <v>47456.27</v>
      </c>
      <c r="AC46" s="62" t="n">
        <f aca="false">IF(P46="N3",0,IF(OR(P46="X",P46=""),J46+AC45,AC45))</f>
        <v>18728.13</v>
      </c>
      <c r="AD46" s="62" t="n">
        <f aca="false">IF(P46="N4",0,IF(OR(P46="X",P46=""),J46+AD45,AD45))</f>
        <v>18989.76</v>
      </c>
      <c r="AE46" s="62" t="n">
        <f aca="false">IF(P46="N5",0,IF(OR(P46="X",P46=""),J46+AE45,AE45))</f>
        <v>47456.27</v>
      </c>
      <c r="AF46" s="87" t="str">
        <f aca="false">IF($P46=AF$10,$D46,AF45)</f>
        <v>PREFEITURA MUNICIPAL DE XANXERÊ</v>
      </c>
      <c r="AG46" s="87" t="str">
        <f aca="false">IF($P46=AG$10,$D46,AG45)</f>
        <v>Obra : CREAS</v>
      </c>
      <c r="AH46" s="87" t="str">
        <f aca="false">IF($P46=AH$10,$D46,AH45)</f>
        <v>COBERTURA, FORROS E PROTEÇÕES</v>
      </c>
      <c r="AI46" s="87" t="str">
        <f aca="false">IF($P46=AI$10,$D46,AI45)</f>
        <v>SOLEIRA E PEITORIL</v>
      </c>
      <c r="AJ46" s="87" t="s">
        <v>144</v>
      </c>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c r="GE46" s="62"/>
      <c r="GF46" s="62"/>
      <c r="GG46" s="62"/>
      <c r="GH46" s="62"/>
      <c r="GI46" s="62"/>
      <c r="GJ46" s="62"/>
      <c r="GK46" s="62"/>
      <c r="GL46" s="62"/>
      <c r="GM46" s="62"/>
      <c r="GN46" s="62"/>
      <c r="GO46" s="62"/>
      <c r="GP46" s="62"/>
      <c r="GQ46" s="62"/>
      <c r="GR46" s="62"/>
      <c r="GS46" s="62"/>
      <c r="GT46" s="62"/>
      <c r="GU46" s="62"/>
      <c r="GV46" s="62"/>
      <c r="GW46" s="62"/>
      <c r="GX46" s="62"/>
      <c r="GY46" s="62"/>
      <c r="GZ46" s="62"/>
      <c r="HA46" s="62"/>
      <c r="HB46" s="62"/>
      <c r="HC46" s="62"/>
      <c r="HD46" s="62"/>
      <c r="HE46" s="62"/>
      <c r="HF46" s="62"/>
      <c r="HG46" s="62"/>
      <c r="HH46" s="62"/>
      <c r="HI46" s="62"/>
      <c r="HJ46" s="62"/>
      <c r="HK46" s="62"/>
      <c r="HL46" s="62"/>
      <c r="HM46" s="62"/>
      <c r="HN46" s="62"/>
      <c r="HO46" s="62"/>
      <c r="HP46" s="62"/>
      <c r="HQ46" s="62"/>
      <c r="HR46" s="62"/>
      <c r="HS46" s="62"/>
      <c r="HT46" s="62"/>
      <c r="HU46" s="62"/>
      <c r="HV46" s="62"/>
      <c r="HW46" s="62"/>
      <c r="HX46" s="62"/>
      <c r="HY46" s="62"/>
      <c r="HZ46" s="62"/>
      <c r="IA46" s="62"/>
      <c r="IB46" s="62"/>
      <c r="IC46" s="62"/>
      <c r="ID46" s="62"/>
      <c r="IE46" s="62"/>
      <c r="IF46" s="62"/>
      <c r="IG46" s="62"/>
      <c r="IH46" s="62"/>
      <c r="II46" s="62"/>
      <c r="IJ46" s="62"/>
      <c r="IK46" s="62"/>
      <c r="IL46" s="62"/>
      <c r="IM46" s="62"/>
      <c r="IN46" s="62"/>
      <c r="IO46" s="62"/>
      <c r="IP46" s="62"/>
      <c r="IQ46" s="62"/>
      <c r="IR46" s="62"/>
      <c r="IS46" s="62"/>
      <c r="IT46" s="62"/>
      <c r="IU46" s="62"/>
      <c r="IV46" s="62"/>
      <c r="IW46" s="62"/>
      <c r="IX46" s="62"/>
      <c r="IY46" s="62"/>
      <c r="IZ46" s="62"/>
    </row>
    <row r="47" s="107" customFormat="true" ht="20.05" hidden="false" customHeight="false" outlineLevel="0" collapsed="false">
      <c r="A47" s="100" t="str">
        <f aca="false">IF(AND(A46&gt;0,B46&lt;=0),CONCATENATE(A46,".1"),IF(IFERROR(RIGHT(A46,4)*1,0)&gt;999,CONCATENATE(LEFT(A46,LEN(A46)*1-4),RIGHT(A46,4)*1+1),IF(IFERROR(RIGHT(A46,3)*1,0)&gt;99,CONCATENATE(LEFT(A46,LEN(A46)*1-3),RIGHT(A46,3)*1+1),IF(IFERROR(RIGHT(A46,2)*1,0)&gt;9,CONCATENATE(LEFT(A46,LEN(A46)*1-2),RIGHT(A46,2)*1+1),CONCATENATE(LEFT(A46,LEN(A46)*1-1),RIGHT(A46)*1+1)))))</f>
        <v>1.5.4</v>
      </c>
      <c r="B47" s="48" t="n">
        <v>853</v>
      </c>
      <c r="C47" s="135" t="s">
        <v>146</v>
      </c>
      <c r="D47" s="101" t="s">
        <v>159</v>
      </c>
      <c r="E47" s="56" t="str">
        <f aca="false">N47</f>
        <v>m</v>
      </c>
      <c r="F47" s="52" t="s">
        <v>126</v>
      </c>
      <c r="G47" s="52" t="n">
        <v>52.59</v>
      </c>
      <c r="H47" s="52" t="n">
        <f aca="false">M47</f>
        <v>31.48</v>
      </c>
      <c r="I47" s="52" t="n">
        <f aca="false">ROUND(H47*(1+$L$8),2)</f>
        <v>39.07</v>
      </c>
      <c r="J47" s="102" t="n">
        <f aca="false">ROUND(I47*G47,2)</f>
        <v>2054.69</v>
      </c>
      <c r="K47" s="54" t="n">
        <f aca="false">J47/U47</f>
        <v>0.064352568728264</v>
      </c>
      <c r="L47" s="54" t="n">
        <f aca="false">J47/$J$150</f>
        <v>0.0079838443227099</v>
      </c>
      <c r="M47" s="103" t="n">
        <f aca="false">IF(C47="Deinfra / Janeiro_18",VLOOKUP(B47,"$bddeinfra1801.a":"$bddeinfra1801.d",2,0),IF(C47="CPU",VLOOKUP(B47,BDcomposicoes!A:D,2,0),IF(C47="Sinapi / ND_Jan_22",VLOOKUP(B47,'BDsinapi22-01_ND'!A:G,2,0),IF(C47="IPPUJ / Janeiro_20",VLOOKUP(B47,'BDippuj22-01'!A:D,2,0),IF(C47="SICRO / Abril_19",VLOOKUP(B47,#REF!,2,0),"NOT FOUND")))))</f>
        <v>31.48</v>
      </c>
      <c r="N47" s="104" t="str">
        <f aca="false">IF(C47="Deinfra / Janeiro_18",VLOOKUP(B47,"$bddeinfra1801.a":"$bddeinfra1801.d",3,0),IF(C47="CPU",VLOOKUP(B47,BDcomposicoes!A:D,3,0),IF(C47="Sinapi / ND_Jan_22",VLOOKUP(B47,'BDsinapi22-01_ND'!A:D,3,0),IF(C47="IPPUJ / Janeiro_20",VLOOKUP(B47,'BDippuj22-01'!A:D,3,0),IF(C47="SICRO / Abril_19",VLOOKUP(B47,#REF!,3,0),"NOT FOUND")))))</f>
        <v>m</v>
      </c>
      <c r="O47" s="105" t="str">
        <f aca="false">IF(C47="Deinfra / Janeiro_18",VLOOKUP(B47,"$bddeinfra1801.a":"$bddeinfra1801.d",4,0),IF(C47="CPU",VLOOKUP(B47,BDcomposicoes!A:D,4,0),IF(C47="Sinapi / ND_Jan_22",VLOOKUP(B47,'BDsinapi22-01_ND'!A:D,4,0),IF(C47="IPPUJ / Janeiro_20",VLOOKUP(B47,'BDippuj22-01'!A:D,4,0),IF(C47="SICRO / Abril_19",VLOOKUP(B47,#REF!,4,0),"NOT FOUND")))))</f>
        <v>Calhas/rufo em alumínio natural com corte 50cm espessura da chapa 0,7mm.</v>
      </c>
      <c r="P47" s="106"/>
      <c r="R47" s="106"/>
      <c r="S47" s="106"/>
      <c r="T47" s="86"/>
      <c r="U47" s="106" t="n">
        <f aca="false">IF(OR(P47="T1",P47="T2",P47="T3",P47="T4",P47="T5"),N47,U48)</f>
        <v>31928.64</v>
      </c>
      <c r="V47" s="62" t="n">
        <f aca="false">IF(P47="N1",V46+1,V46)</f>
        <v>1</v>
      </c>
      <c r="W47" s="62" t="n">
        <f aca="false">IF(V47&gt;V46,0,IF(P47="N2",W46+1,W46))</f>
        <v>1</v>
      </c>
      <c r="X47" s="62" t="n">
        <f aca="false">IF(W47&gt;W46,0,IF(P47="N3",X46+1,X46))</f>
        <v>5</v>
      </c>
      <c r="Y47" s="62" t="n">
        <f aca="false">IF(X47&gt;X46,0,IF(P47="N4",Y46+1,Y46))</f>
        <v>0</v>
      </c>
      <c r="Z47" s="62" t="n">
        <f aca="false">IF(Y47&gt;Y46,0,IF(P47="N5",Z46+1,Z46))</f>
        <v>0</v>
      </c>
      <c r="AA47" s="62" t="n">
        <f aca="false">IF(P47="N1",0,IF(OR(P47="X",P47=""),J47+AA46,AA46))</f>
        <v>49510.96</v>
      </c>
      <c r="AB47" s="62" t="n">
        <f aca="false">IF(P47="N2",0,IF(OR(P47="X",P47=""),J47+AB46,AB46))</f>
        <v>49510.96</v>
      </c>
      <c r="AC47" s="62" t="n">
        <f aca="false">IF(P47="N3",0,IF(OR(P47="X",P47=""),J47+AC46,AC46))</f>
        <v>20782.82</v>
      </c>
      <c r="AD47" s="62" t="n">
        <f aca="false">IF(P47="N4",0,IF(OR(P47="X",P47=""),J47+AD46,AD46))</f>
        <v>21044.45</v>
      </c>
      <c r="AE47" s="62" t="n">
        <f aca="false">IF(P47="N5",0,IF(OR(P47="X",P47=""),J47+AE46,AE46))</f>
        <v>49510.96</v>
      </c>
      <c r="AF47" s="87" t="str">
        <f aca="false">IF($P47=AF$10,$D47,AF46)</f>
        <v>PREFEITURA MUNICIPAL DE XANXERÊ</v>
      </c>
      <c r="AG47" s="87" t="str">
        <f aca="false">IF($P47=AG$10,$D47,AG46)</f>
        <v>Obra : CREAS</v>
      </c>
      <c r="AH47" s="87" t="str">
        <f aca="false">IF($P47=AH$10,$D47,AH46)</f>
        <v>COBERTURA, FORROS E PROTEÇÕES</v>
      </c>
      <c r="AI47" s="87" t="str">
        <f aca="false">IF($P47=AI$10,$D47,AI46)</f>
        <v>SOLEIRA E PEITORIL</v>
      </c>
      <c r="AJ47" s="87" t="s">
        <v>144</v>
      </c>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2"/>
      <c r="HN47" s="62"/>
      <c r="HO47" s="62"/>
      <c r="HP47" s="62"/>
      <c r="HQ47" s="62"/>
      <c r="HR47" s="62"/>
      <c r="HS47" s="62"/>
      <c r="HT47" s="62"/>
      <c r="HU47" s="62"/>
      <c r="HV47" s="62"/>
      <c r="HW47" s="62"/>
      <c r="HX47" s="62"/>
      <c r="HY47" s="62"/>
      <c r="HZ47" s="62"/>
      <c r="IA47" s="62"/>
      <c r="IB47" s="62"/>
      <c r="IC47" s="62"/>
      <c r="ID47" s="62"/>
      <c r="IE47" s="62"/>
      <c r="IF47" s="62"/>
      <c r="IG47" s="62"/>
      <c r="IH47" s="62"/>
      <c r="II47" s="62"/>
      <c r="IJ47" s="62"/>
      <c r="IK47" s="62"/>
      <c r="IL47" s="62"/>
      <c r="IM47" s="62"/>
      <c r="IN47" s="62"/>
      <c r="IO47" s="62"/>
      <c r="IP47" s="62"/>
      <c r="IQ47" s="62"/>
      <c r="IR47" s="62"/>
      <c r="IS47" s="62"/>
      <c r="IT47" s="62"/>
      <c r="IU47" s="62"/>
      <c r="IV47" s="62"/>
      <c r="IW47" s="62"/>
      <c r="IX47" s="62"/>
      <c r="IY47" s="62"/>
      <c r="IZ47" s="62"/>
    </row>
    <row r="48" s="107" customFormat="true" ht="20.05" hidden="false" customHeight="false" outlineLevel="0" collapsed="false">
      <c r="A48" s="100" t="str">
        <f aca="false">IF(AND(A47&gt;0,B47&lt;=0),CONCATENATE(A47,".1"),IF(IFERROR(RIGHT(A47,4)*1,0)&gt;999,CONCATENATE(LEFT(A47,LEN(A47)*1-4),RIGHT(A47,4)*1+1),IF(IFERROR(RIGHT(A47,3)*1,0)&gt;99,CONCATENATE(LEFT(A47,LEN(A47)*1-3),RIGHT(A47,3)*1+1),IF(IFERROR(RIGHT(A47,2)*1,0)&gt;9,CONCATENATE(LEFT(A47,LEN(A47)*1-2),RIGHT(A47,2)*1+1),CONCATENATE(LEFT(A47,LEN(A47)*1-1),RIGHT(A47)*1+1)))))</f>
        <v>1.5.5</v>
      </c>
      <c r="B48" s="48" t="n">
        <v>853</v>
      </c>
      <c r="C48" s="135" t="s">
        <v>146</v>
      </c>
      <c r="D48" s="101" t="s">
        <v>160</v>
      </c>
      <c r="E48" s="56" t="str">
        <f aca="false">N48</f>
        <v>m</v>
      </c>
      <c r="F48" s="52" t="s">
        <v>126</v>
      </c>
      <c r="G48" s="52" t="n">
        <v>45.36</v>
      </c>
      <c r="H48" s="52" t="n">
        <f aca="false">M48</f>
        <v>31.48</v>
      </c>
      <c r="I48" s="52" t="n">
        <f aca="false">ROUND(H48*(1+$L$8),2)</f>
        <v>39.07</v>
      </c>
      <c r="J48" s="102" t="n">
        <f aca="false">ROUND(I48*G48,2)</f>
        <v>1772.22</v>
      </c>
      <c r="K48" s="54" t="n">
        <f aca="false">J48/U48</f>
        <v>0.0555056526053098</v>
      </c>
      <c r="L48" s="54" t="n">
        <f aca="false">J48/$J$150</f>
        <v>0.00688625952605646</v>
      </c>
      <c r="M48" s="103" t="n">
        <f aca="false">IF(C48="Deinfra / Janeiro_18",VLOOKUP(B48,"$bddeinfra1801.a":"$bddeinfra1801.d",2,0),IF(C48="CPU",VLOOKUP(B48,BDcomposicoes!A:D,2,0),IF(C48="Sinapi / ND_Jan_22",VLOOKUP(B48,'BDsinapi22-01_ND'!A:G,2,0),IF(C48="IPPUJ / Janeiro_20",VLOOKUP(B48,'BDippuj22-01'!A:D,2,0),IF(C48="SICRO / Abril_19",VLOOKUP(B48,#REF!,2,0),"NOT FOUND")))))</f>
        <v>31.48</v>
      </c>
      <c r="N48" s="104" t="str">
        <f aca="false">IF(C48="Deinfra / Janeiro_18",VLOOKUP(B48,"$bddeinfra1801.a":"$bddeinfra1801.d",3,0),IF(C48="CPU",VLOOKUP(B48,BDcomposicoes!A:D,3,0),IF(C48="Sinapi / ND_Jan_22",VLOOKUP(B48,'BDsinapi22-01_ND'!A:D,3,0),IF(C48="IPPUJ / Janeiro_20",VLOOKUP(B48,'BDippuj22-01'!A:D,3,0),IF(C48="SICRO / Abril_19",VLOOKUP(B48,#REF!,3,0),"NOT FOUND")))))</f>
        <v>m</v>
      </c>
      <c r="O48" s="105" t="str">
        <f aca="false">IF(C48="Deinfra / Janeiro_18",VLOOKUP(B48,"$bddeinfra1801.a":"$bddeinfra1801.d",4,0),IF(C48="CPU",VLOOKUP(B48,BDcomposicoes!A:D,4,0),IF(C48="Sinapi / ND_Jan_22",VLOOKUP(B48,'BDsinapi22-01_ND'!A:D,4,0),IF(C48="IPPUJ / Janeiro_20",VLOOKUP(B48,'BDippuj22-01'!A:D,4,0),IF(C48="SICRO / Abril_19",VLOOKUP(B48,#REF!,4,0),"NOT FOUND")))))</f>
        <v>Calhas/rufo em alumínio natural com corte 50cm espessura da chapa 0,7mm.</v>
      </c>
      <c r="P48" s="106"/>
      <c r="R48" s="106"/>
      <c r="S48" s="106"/>
      <c r="T48" s="86"/>
      <c r="U48" s="106" t="n">
        <f aca="false">IF(OR(P48="T1",P48="T2",P48="T3",P48="T4",P48="T5"),N48,U49)</f>
        <v>31928.64</v>
      </c>
      <c r="V48" s="62" t="n">
        <f aca="false">IF(P48="N1",V47+1,V47)</f>
        <v>1</v>
      </c>
      <c r="W48" s="62" t="n">
        <f aca="false">IF(V48&gt;V47,0,IF(P48="N2",W47+1,W47))</f>
        <v>1</v>
      </c>
      <c r="X48" s="62" t="n">
        <f aca="false">IF(W48&gt;W47,0,IF(P48="N3",X47+1,X47))</f>
        <v>5</v>
      </c>
      <c r="Y48" s="62" t="n">
        <f aca="false">IF(X48&gt;X47,0,IF(P48="N4",Y47+1,Y47))</f>
        <v>0</v>
      </c>
      <c r="Z48" s="62" t="n">
        <f aca="false">IF(Y48&gt;Y47,0,IF(P48="N5",Z47+1,Z47))</f>
        <v>0</v>
      </c>
      <c r="AA48" s="62" t="n">
        <f aca="false">IF(P48="N1",0,IF(OR(P48="X",P48=""),J48+AA47,AA47))</f>
        <v>51283.18</v>
      </c>
      <c r="AB48" s="62" t="n">
        <f aca="false">IF(P48="N2",0,IF(OR(P48="X",P48=""),J48+AB47,AB47))</f>
        <v>51283.18</v>
      </c>
      <c r="AC48" s="62" t="n">
        <f aca="false">IF(P48="N3",0,IF(OR(P48="X",P48=""),J48+AC47,AC47))</f>
        <v>22555.04</v>
      </c>
      <c r="AD48" s="62" t="n">
        <f aca="false">IF(P48="N4",0,IF(OR(P48="X",P48=""),J48+AD47,AD47))</f>
        <v>22816.67</v>
      </c>
      <c r="AE48" s="62" t="n">
        <f aca="false">IF(P48="N5",0,IF(OR(P48="X",P48=""),J48+AE47,AE47))</f>
        <v>51283.18</v>
      </c>
      <c r="AF48" s="87" t="str">
        <f aca="false">IF($P48=AF$10,$D48,AF47)</f>
        <v>PREFEITURA MUNICIPAL DE XANXERÊ</v>
      </c>
      <c r="AG48" s="87" t="str">
        <f aca="false">IF($P48=AG$10,$D48,AG47)</f>
        <v>Obra : CREAS</v>
      </c>
      <c r="AH48" s="87" t="str">
        <f aca="false">IF($P48=AH$10,$D48,AH47)</f>
        <v>COBERTURA, FORROS E PROTEÇÕES</v>
      </c>
      <c r="AI48" s="87" t="str">
        <f aca="false">IF($P48=AI$10,$D48,AI47)</f>
        <v>SOLEIRA E PEITORIL</v>
      </c>
      <c r="AJ48" s="87" t="s">
        <v>144</v>
      </c>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2"/>
      <c r="HN48" s="62"/>
      <c r="HO48" s="62"/>
      <c r="HP48" s="62"/>
      <c r="HQ48" s="62"/>
      <c r="HR48" s="62"/>
      <c r="HS48" s="62"/>
      <c r="HT48" s="62"/>
      <c r="HU48" s="62"/>
      <c r="HV48" s="62"/>
      <c r="HW48" s="62"/>
      <c r="HX48" s="62"/>
      <c r="HY48" s="62"/>
      <c r="HZ48" s="62"/>
      <c r="IA48" s="62"/>
      <c r="IB48" s="62"/>
      <c r="IC48" s="62"/>
      <c r="ID48" s="62"/>
      <c r="IE48" s="62"/>
      <c r="IF48" s="62"/>
      <c r="IG48" s="62"/>
      <c r="IH48" s="62"/>
      <c r="II48" s="62"/>
      <c r="IJ48" s="62"/>
      <c r="IK48" s="62"/>
      <c r="IL48" s="62"/>
      <c r="IM48" s="62"/>
      <c r="IN48" s="62"/>
      <c r="IO48" s="62"/>
      <c r="IP48" s="62"/>
      <c r="IQ48" s="62"/>
      <c r="IR48" s="62"/>
      <c r="IS48" s="62"/>
      <c r="IT48" s="62"/>
      <c r="IU48" s="62"/>
      <c r="IV48" s="62"/>
      <c r="IW48" s="62"/>
      <c r="IX48" s="62"/>
      <c r="IY48" s="62"/>
      <c r="IZ48" s="62"/>
    </row>
    <row r="49" s="107" customFormat="true" ht="23.25" hidden="false" customHeight="false" outlineLevel="0" collapsed="false">
      <c r="A49" s="100" t="str">
        <f aca="false">IF(AND(A48&gt;0,B48&lt;=0),CONCATENATE(A48,".1"),IF(IFERROR(RIGHT(A48,4)*1,0)&gt;999,CONCATENATE(LEFT(A48,LEN(A48)*1-4),RIGHT(A48,4)*1+1),IF(IFERROR(RIGHT(A48,3)*1,0)&gt;99,CONCATENATE(LEFT(A48,LEN(A48)*1-3),RIGHT(A48,3)*1+1),IF(IFERROR(RIGHT(A48,2)*1,0)&gt;9,CONCATENATE(LEFT(A48,LEN(A48)*1-2),RIGHT(A48,2)*1+1),CONCATENATE(LEFT(A48,LEN(A48)*1-1),RIGHT(A48)*1+1)))))</f>
        <v>1.5.6</v>
      </c>
      <c r="B49" s="48" t="n">
        <v>855</v>
      </c>
      <c r="C49" s="135" t="s">
        <v>146</v>
      </c>
      <c r="D49" s="134" t="str">
        <f aca="false">O49</f>
        <v>Pingadeira de Concreto</v>
      </c>
      <c r="E49" s="56" t="str">
        <f aca="false">N49</f>
        <v>m</v>
      </c>
      <c r="F49" s="52" t="s">
        <v>126</v>
      </c>
      <c r="G49" s="52" t="n">
        <v>90.61</v>
      </c>
      <c r="H49" s="52" t="n">
        <f aca="false">M49</f>
        <v>83.36</v>
      </c>
      <c r="I49" s="52" t="n">
        <f aca="false">ROUND(H49*(1+$L$8),2)</f>
        <v>103.45</v>
      </c>
      <c r="J49" s="102" t="n">
        <f aca="false">ROUND(I49*G49,2)</f>
        <v>9373.6</v>
      </c>
      <c r="K49" s="54" t="n">
        <f aca="false">J49/U49</f>
        <v>0.293579682692404</v>
      </c>
      <c r="L49" s="54" t="n">
        <f aca="false">J49/$J$150</f>
        <v>0.0364227027645793</v>
      </c>
      <c r="M49" s="103" t="n">
        <f aca="false">IF(C49="Deinfra / Janeiro_18",VLOOKUP(B49,"$bddeinfra1801.a":"$bddeinfra1801.d",2,0),IF(C49="CPU",VLOOKUP(B49,BDcomposicoes!A:D,2,0),IF(C49="Sinapi / ND_Jan_22",VLOOKUP(B49,'BDsinapi22-01_ND'!A:G,2,0),IF(C49="IPPUJ / Janeiro_20",VLOOKUP(B49,'BDippuj22-01'!A:D,2,0),IF(C49="SICRO / Abril_19",VLOOKUP(B49,#REF!,2,0),"NOT FOUND")))))</f>
        <v>83.36</v>
      </c>
      <c r="N49" s="104" t="str">
        <f aca="false">IF(C49="Deinfra / Janeiro_18",VLOOKUP(B49,"$bddeinfra1801.a":"$bddeinfra1801.d",3,0),IF(C49="CPU",VLOOKUP(B49,BDcomposicoes!A:D,3,0),IF(C49="Sinapi / ND_Jan_22",VLOOKUP(B49,'BDsinapi22-01_ND'!A:D,3,0),IF(C49="IPPUJ / Janeiro_20",VLOOKUP(B49,'BDippuj22-01'!A:D,3,0),IF(C49="SICRO / Abril_19",VLOOKUP(B49,#REF!,3,0),"NOT FOUND")))))</f>
        <v>m</v>
      </c>
      <c r="O49" s="105" t="str">
        <f aca="false">IF(C49="Deinfra / Janeiro_18",VLOOKUP(B49,"$bddeinfra1801.a":"$bddeinfra1801.d",4,0),IF(C49="CPU",VLOOKUP(B49,BDcomposicoes!A:D,4,0),IF(C49="Sinapi / ND_Jan_22",VLOOKUP(B49,'BDsinapi22-01_ND'!A:D,4,0),IF(C49="IPPUJ / Janeiro_20",VLOOKUP(B49,'BDippuj22-01'!A:D,4,0),IF(C49="SICRO / Abril_19",VLOOKUP(B49,#REF!,4,0),"NOT FOUND")))))</f>
        <v>Pingadeira de Concreto</v>
      </c>
      <c r="P49" s="106"/>
      <c r="R49" s="106"/>
      <c r="S49" s="106"/>
      <c r="T49" s="86"/>
      <c r="U49" s="106" t="n">
        <f aca="false">IF(OR(P49="T1",P49="T2",P49="T3",P49="T4",P49="T5"),N49,U50)</f>
        <v>31928.64</v>
      </c>
      <c r="V49" s="62" t="n">
        <f aca="false">IF(P49="N1",V48+1,V48)</f>
        <v>1</v>
      </c>
      <c r="W49" s="62" t="n">
        <f aca="false">IF(V49&gt;V48,0,IF(P49="N2",W48+1,W48))</f>
        <v>1</v>
      </c>
      <c r="X49" s="62" t="n">
        <f aca="false">IF(W49&gt;W48,0,IF(P49="N3",X48+1,X48))</f>
        <v>5</v>
      </c>
      <c r="Y49" s="62" t="n">
        <f aca="false">IF(X49&gt;X48,0,IF(P49="N4",Y48+1,Y48))</f>
        <v>0</v>
      </c>
      <c r="Z49" s="62" t="n">
        <f aca="false">IF(Y49&gt;Y48,0,IF(P49="N5",Z48+1,Z48))</f>
        <v>0</v>
      </c>
      <c r="AA49" s="62" t="n">
        <f aca="false">IF(P49="N1",0,IF(OR(P49="X",P49=""),J49+AA48,AA48))</f>
        <v>60656.78</v>
      </c>
      <c r="AB49" s="62" t="n">
        <f aca="false">IF(P49="N2",0,IF(OR(P49="X",P49=""),J49+AB48,AB48))</f>
        <v>60656.78</v>
      </c>
      <c r="AC49" s="62" t="n">
        <f aca="false">IF(P49="N3",0,IF(OR(P49="X",P49=""),J49+AC48,AC48))</f>
        <v>31928.64</v>
      </c>
      <c r="AD49" s="62" t="n">
        <f aca="false">IF(P49="N4",0,IF(OR(P49="X",P49=""),J49+AD48,AD48))</f>
        <v>32190.27</v>
      </c>
      <c r="AE49" s="62" t="n">
        <f aca="false">IF(P49="N5",0,IF(OR(P49="X",P49=""),J49+AE48,AE48))</f>
        <v>60656.78</v>
      </c>
      <c r="AF49" s="87" t="str">
        <f aca="false">IF($P49=AF$10,$D49,AF48)</f>
        <v>PREFEITURA MUNICIPAL DE XANXERÊ</v>
      </c>
      <c r="AG49" s="87" t="str">
        <f aca="false">IF($P49=AG$10,$D49,AG48)</f>
        <v>Obra : CREAS</v>
      </c>
      <c r="AH49" s="87" t="str">
        <f aca="false">IF($P49=AH$10,$D49,AH48)</f>
        <v>COBERTURA, FORROS E PROTEÇÕES</v>
      </c>
      <c r="AI49" s="87" t="str">
        <f aca="false">IF($P49=AI$10,$D49,AI48)</f>
        <v>SOLEIRA E PEITORIL</v>
      </c>
      <c r="AJ49" s="87" t="s">
        <v>144</v>
      </c>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2"/>
      <c r="HL49" s="62"/>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2"/>
      <c r="IM49" s="62"/>
      <c r="IN49" s="62"/>
      <c r="IO49" s="62"/>
      <c r="IP49" s="62"/>
      <c r="IQ49" s="62"/>
      <c r="IR49" s="62"/>
      <c r="IS49" s="62"/>
      <c r="IT49" s="62"/>
      <c r="IU49" s="62"/>
      <c r="IV49" s="62"/>
      <c r="IW49" s="62"/>
      <c r="IX49" s="62"/>
      <c r="IY49" s="62"/>
      <c r="IZ49" s="62"/>
    </row>
    <row r="50" s="92" customFormat="true" ht="20.05" hidden="false" customHeight="false" outlineLevel="0" collapsed="false">
      <c r="A50" s="108"/>
      <c r="B50" s="109"/>
      <c r="C50" s="110"/>
      <c r="D50" s="111"/>
      <c r="E50" s="112" t="str">
        <f aca="false">IF(P50="T1",CONCATENATE("Total ",LOWER(AF50)),IF(P50="T2",CONCATENATE("Total ",LOWER(AG50)),IF(P50="T3",CONCATENATE("Total ",LOWER(AH50)),IF(P50="T4",CONCATENATE("Total ",LOWER(AI50)),IF(P50="T5",CONCATENATE("Total ",LOWER(AJ50)),"Total do item")))))</f>
        <v>Total cobertura, forros e proteções</v>
      </c>
      <c r="F50" s="113"/>
      <c r="G50" s="114"/>
      <c r="H50" s="114"/>
      <c r="I50" s="115"/>
      <c r="J50" s="116" t="n">
        <f aca="false">N50</f>
        <v>31928.64</v>
      </c>
      <c r="K50" s="117" t="n">
        <f aca="false">J50/N50</f>
        <v>1</v>
      </c>
      <c r="L50" s="117" t="n">
        <f aca="false">M50</f>
        <v>0.124064112443166</v>
      </c>
      <c r="M50" s="118" t="n">
        <f aca="false">J50/$J$150</f>
        <v>0.124064112443166</v>
      </c>
      <c r="N50" s="119" t="n">
        <f aca="false">IF(P50="T1",AA50,IF(P50="T2",AB50,IF(P50="T3",AC50,IF(P50="T4",AD50,IF(P50="T5",AE50,0)))))</f>
        <v>31928.64</v>
      </c>
      <c r="O50" s="119"/>
      <c r="P50" s="92" t="s">
        <v>137</v>
      </c>
      <c r="Q50" s="0"/>
      <c r="R50" s="120"/>
      <c r="S50" s="120"/>
      <c r="T50" s="86"/>
      <c r="U50" s="93" t="n">
        <f aca="false">IF(OR(P50="T1",P50="T2",P50="T3",P50="T4",P50="T5"),N50,#REF!)</f>
        <v>31928.64</v>
      </c>
      <c r="V50" s="94" t="n">
        <f aca="false">IF(P50="N1",V49+1,V49)</f>
        <v>1</v>
      </c>
      <c r="W50" s="94" t="n">
        <f aca="false">IF(V50&gt;V49,0,IF(P50="N2",W49+1,W49))</f>
        <v>1</v>
      </c>
      <c r="X50" s="94" t="n">
        <f aca="false">IF(W50&gt;W49,0,IF(P50="N3",X49+1,X49))</f>
        <v>5</v>
      </c>
      <c r="Y50" s="94" t="n">
        <f aca="false">IF(X50&gt;X49,0,IF(P50="N4",Y49+1,Y49))</f>
        <v>0</v>
      </c>
      <c r="Z50" s="94" t="n">
        <f aca="false">IF(Y50&gt;Y49,0,IF(P50="N5",Z49+1,Z49))</f>
        <v>0</v>
      </c>
      <c r="AA50" s="94" t="n">
        <f aca="false">IF(P50="N1",0,IF(OR(P50="X",P50=""),J50+AA49,AA49))</f>
        <v>60656.78</v>
      </c>
      <c r="AB50" s="94" t="n">
        <f aca="false">IF(P50="N2",0,IF(OR(P50="X",P50=""),J50+AB49,AB49))</f>
        <v>60656.78</v>
      </c>
      <c r="AC50" s="94" t="n">
        <f aca="false">IF(P50="N3",0,IF(OR(P50="X",P50=""),J50+AC49,AC49))</f>
        <v>31928.64</v>
      </c>
      <c r="AD50" s="94" t="n">
        <f aca="false">IF(P50="N4",0,IF(OR(P50="X",P50=""),J50+AD49,AD49))</f>
        <v>32190.27</v>
      </c>
      <c r="AE50" s="94" t="n">
        <f aca="false">IF(P50="N5",0,IF(OR(P50="X",P50=""),J50+AE49,AE49))</f>
        <v>60656.78</v>
      </c>
      <c r="AF50" s="95" t="str">
        <f aca="false">IF($P50=AF$10,$D50,AF49)</f>
        <v>PREFEITURA MUNICIPAL DE XANXERÊ</v>
      </c>
      <c r="AG50" s="95" t="str">
        <f aca="false">IF($P50=AG$10,$D50,AG49)</f>
        <v>Obra : CREAS</v>
      </c>
      <c r="AH50" s="95" t="str">
        <f aca="false">IF($P50=AH$10,$D50,AH49)</f>
        <v>COBERTURA, FORROS E PROTEÇÕES</v>
      </c>
      <c r="AI50" s="95" t="str">
        <f aca="false">IF($P50=AI$10,$D50,AI49)</f>
        <v>SOLEIRA E PEITORIL</v>
      </c>
      <c r="AJ50" s="95" t="s">
        <v>144</v>
      </c>
      <c r="AMI50" s="0"/>
      <c r="AMJ50" s="0"/>
    </row>
    <row r="51" s="85" customFormat="true" ht="21.65" hidden="false" customHeight="false" outlineLevel="0" collapsed="false">
      <c r="A51" s="96" t="s">
        <v>24</v>
      </c>
      <c r="B51" s="97"/>
      <c r="C51" s="97"/>
      <c r="D51" s="98" t="s">
        <v>161</v>
      </c>
      <c r="E51" s="97"/>
      <c r="F51" s="97"/>
      <c r="G51" s="97"/>
      <c r="H51" s="97"/>
      <c r="I51" s="97"/>
      <c r="J51" s="97"/>
      <c r="K51" s="97"/>
      <c r="L51" s="99"/>
      <c r="M51" s="84"/>
      <c r="P51" s="85" t="s">
        <v>132</v>
      </c>
      <c r="T51" s="86"/>
      <c r="U51" s="93" t="n">
        <f aca="false">IF(OR(P51="T1",P51="T2",P51="T3",P51="T4",P51="T5"),N51,U52)</f>
        <v>30982.48</v>
      </c>
      <c r="V51" s="94" t="n">
        <f aca="false">IF(P51="N1",V50+1,V50)</f>
        <v>1</v>
      </c>
      <c r="W51" s="94" t="n">
        <f aca="false">IF(V51&gt;V50,0,IF(P51="N2",W50+1,W50))</f>
        <v>1</v>
      </c>
      <c r="X51" s="94" t="n">
        <f aca="false">IF(W51&gt;W50,0,IF(P51="N3",X50+1,X50))</f>
        <v>6</v>
      </c>
      <c r="Y51" s="94" t="n">
        <f aca="false">IF(X51&gt;X50,0,IF(P51="N4",Y50+1,Y50))</f>
        <v>0</v>
      </c>
      <c r="Z51" s="94" t="n">
        <f aca="false">IF(Y51&gt;Y50,0,IF(P51="N5",Z50+1,Z50))</f>
        <v>0</v>
      </c>
      <c r="AA51" s="94" t="n">
        <f aca="false">IF(P51="N1",0,IF(OR(P51="X",P51=""),J51+AA50,AA50))</f>
        <v>60656.78</v>
      </c>
      <c r="AB51" s="94" t="n">
        <f aca="false">IF(P51="N2",0,IF(OR(P51="X",P51=""),J51+AB50,AB50))</f>
        <v>60656.78</v>
      </c>
      <c r="AC51" s="94" t="n">
        <f aca="false">IF(P51="N3",0,IF(OR(P51="X",P51=""),J51+AC50,AC50))</f>
        <v>0</v>
      </c>
      <c r="AD51" s="94" t="n">
        <f aca="false">IF(P51="N4",0,IF(OR(P51="X",P51=""),J51+AD50,AD50))</f>
        <v>32190.27</v>
      </c>
      <c r="AE51" s="94" t="n">
        <f aca="false">IF(P51="N5",0,IF(OR(P51="X",P51=""),J51+AE50,AE50))</f>
        <v>60656.78</v>
      </c>
      <c r="AF51" s="95" t="str">
        <f aca="false">IF($P51=AF$12,$D51,AF50)</f>
        <v>PREFEITURA MUNICIPAL DE XANXERÊ</v>
      </c>
      <c r="AG51" s="95" t="str">
        <f aca="false">IF($P51=AG$12,$D51,AG50)</f>
        <v>Obra : CREAS</v>
      </c>
      <c r="AH51" s="95" t="str">
        <f aca="false">IF($P51=AH$12,$D51,AH50)</f>
        <v>REVESTIMENTOS INTERNOS E EXTERNOS</v>
      </c>
      <c r="AI51" s="95" t="str">
        <f aca="false">IF($P51=AI$12,$D51,AI50)</f>
        <v>SOLEIRA E PEITORIL</v>
      </c>
      <c r="AJ51" s="95" t="s">
        <v>144</v>
      </c>
      <c r="AP51" s="92"/>
      <c r="AQ51" s="92"/>
      <c r="AR51" s="92"/>
      <c r="AS51" s="92"/>
      <c r="AT51" s="92"/>
      <c r="AU51" s="92"/>
      <c r="AV51" s="92"/>
      <c r="AW51" s="92"/>
      <c r="AMI51" s="0"/>
      <c r="AMJ51" s="0"/>
    </row>
    <row r="52" s="92" customFormat="true" ht="21.65" hidden="false" customHeight="false" outlineLevel="0" collapsed="false">
      <c r="A52" s="127" t="s">
        <v>162</v>
      </c>
      <c r="B52" s="128"/>
      <c r="C52" s="128"/>
      <c r="D52" s="129" t="s">
        <v>163</v>
      </c>
      <c r="E52" s="128"/>
      <c r="F52" s="128"/>
      <c r="G52" s="128"/>
      <c r="H52" s="128"/>
      <c r="I52" s="128"/>
      <c r="J52" s="128"/>
      <c r="K52" s="128"/>
      <c r="L52" s="130"/>
      <c r="M52" s="131"/>
      <c r="P52" s="92" t="s">
        <v>133</v>
      </c>
      <c r="Q52" s="0"/>
      <c r="T52" s="86"/>
      <c r="U52" s="93" t="n">
        <f aca="false">IF(OR(P52="T1",P52="T2",P52="T3",P52="T4",P52="T5"),N52,U53)</f>
        <v>30982.48</v>
      </c>
      <c r="V52" s="94" t="n">
        <f aca="false">IF(P52="N1",V51+1,V51)</f>
        <v>1</v>
      </c>
      <c r="W52" s="94" t="n">
        <f aca="false">IF(V52&gt;V51,0,IF(P52="N2",W51+1,W51))</f>
        <v>1</v>
      </c>
      <c r="X52" s="94" t="n">
        <f aca="false">IF(W52&gt;W51,0,IF(P52="N3",X51+1,X51))</f>
        <v>6</v>
      </c>
      <c r="Y52" s="94" t="n">
        <f aca="false">IF(X52&gt;X51,0,IF(P52="N4",Y51+1,Y51))</f>
        <v>1</v>
      </c>
      <c r="Z52" s="94" t="n">
        <f aca="false">IF(Y52&gt;Y51,0,IF(P52="N5",Z51+1,Z51))</f>
        <v>0</v>
      </c>
      <c r="AA52" s="94" t="n">
        <f aca="false">IF(P52="N1",0,IF(OR(P52="X",P52=""),J52+AA51,AA51))</f>
        <v>60656.78</v>
      </c>
      <c r="AB52" s="94" t="n">
        <f aca="false">IF(P52="N2",0,IF(OR(P52="X",P52=""),J52+AB51,AB51))</f>
        <v>60656.78</v>
      </c>
      <c r="AC52" s="94" t="n">
        <f aca="false">IF(P52="N3",0,IF(OR(P52="X",P52=""),J52+AC51,AC51))</f>
        <v>0</v>
      </c>
      <c r="AD52" s="94" t="n">
        <f aca="false">IF(P52="N4",0,IF(OR(P52="X",P52=""),J52+AD51,AD51))</f>
        <v>0</v>
      </c>
      <c r="AE52" s="94" t="n">
        <f aca="false">IF(P52="N5",0,IF(OR(P52="X",P52=""),J52+AE51,AE51))</f>
        <v>60656.78</v>
      </c>
      <c r="AF52" s="95" t="str">
        <f aca="false">IF($P52=AF$12,$D52,AF51)</f>
        <v>PREFEITURA MUNICIPAL DE XANXERÊ</v>
      </c>
      <c r="AG52" s="95" t="str">
        <f aca="false">IF($P52=AG$12,$D52,AG51)</f>
        <v>Obra : CREAS</v>
      </c>
      <c r="AH52" s="95" t="str">
        <f aca="false">IF($P52=AH$12,$D52,AH51)</f>
        <v>REVESTIMENTOS INTERNOS E EXTERNOS</v>
      </c>
      <c r="AI52" s="95" t="str">
        <f aca="false">IF($P52=AI$12,$D52,AI51)</f>
        <v>REVESTIMENTOS PAREDES</v>
      </c>
      <c r="AJ52" s="95" t="s">
        <v>144</v>
      </c>
      <c r="AMI52" s="0"/>
      <c r="AMJ52" s="0"/>
    </row>
    <row r="53" s="107" customFormat="true" ht="32.1" hidden="false" customHeight="false" outlineLevel="0" collapsed="false">
      <c r="A53" s="100" t="str">
        <f aca="false">IF(AND(A52&gt;0,B52&lt;=0),CONCATENATE(A52,".1"),IF(IFERROR(RIGHT(A52,4)*1,0)&gt;999,CONCATENATE(LEFT(A52,LEN(A52)*1-4),RIGHT(A52,4)*1+1),IF(IFERROR(RIGHT(A52,3)*1,0)&gt;99,CONCATENATE(LEFT(A52,LEN(A52)*1-3),RIGHT(A52,3)*1+1),IF(IFERROR(RIGHT(A52,2)*1,0)&gt;9,CONCATENATE(LEFT(A52,LEN(A52)*1-2),RIGHT(A52,2)*1+1),CONCATENATE(LEFT(A52,LEN(A52)*1-1),RIGHT(A52)*1+1)))))</f>
        <v>1.6.1.1</v>
      </c>
      <c r="B53" s="48" t="n">
        <v>87871</v>
      </c>
      <c r="C53" s="57" t="s">
        <v>147</v>
      </c>
      <c r="D53" s="101" t="str">
        <f aca="false">O53</f>
        <v>Chapisco aplicado somente em estruturas de concreto em alvenarias internas, com desempenadeira dentada. Argamassa industrializada com preparo manual. Af_06/2014</v>
      </c>
      <c r="E53" s="56" t="str">
        <f aca="false">N53</f>
        <v>m2</v>
      </c>
      <c r="F53" s="52" t="s">
        <v>126</v>
      </c>
      <c r="G53" s="52" t="n">
        <v>108.7</v>
      </c>
      <c r="H53" s="52" t="n">
        <f aca="false">M53</f>
        <v>12.19</v>
      </c>
      <c r="I53" s="52" t="n">
        <f aca="false">ROUND(H53*(1+$L$8),2)</f>
        <v>15.13</v>
      </c>
      <c r="J53" s="102" t="n">
        <f aca="false">ROUND(I53*G53,2)</f>
        <v>1644.63</v>
      </c>
      <c r="K53" s="54" t="n">
        <f aca="false">J53/U53</f>
        <v>0.0530825808650566</v>
      </c>
      <c r="L53" s="54" t="n">
        <f aca="false">J53/$J$150</f>
        <v>0.00639048707515897</v>
      </c>
      <c r="M53" s="103" t="n">
        <f aca="false">IF(C53="Deinfra / Janeiro_18",VLOOKUP(B53,"$bddeinfra1801.a":"$bddeinfra1801.d",2,0),IF(C53="CPU",VLOOKUP(B53,BDcomposicoes!A:D,2,0),IF(C53="Sinapi / ND_Jan_22",VLOOKUP(B53,'BDsinapi22-01_ND'!A:G,2,0),IF(C53="IPPUJ / Janeiro_20",VLOOKUP(B53,'BDippuj22-01'!A:D,2,0),IF(C53="SICRO / Abril_19",VLOOKUP(B53,#REF!,2,0),"NOT FOUND")))))</f>
        <v>12.19</v>
      </c>
      <c r="N53" s="104" t="str">
        <f aca="false">IF(C53="Deinfra / Janeiro_18",VLOOKUP(B53,"$bddeinfra1801.a":"$bddeinfra1801.d",3,0),IF(C53="CPU",VLOOKUP(B53,BDcomposicoes!A:D,3,0),IF(C53="Sinapi / ND_Jan_22",VLOOKUP(B53,'BDsinapi22-01_ND'!A:D,3,0),IF(C53="IPPUJ / Janeiro_20",VLOOKUP(B53,'BDippuj22-01'!A:D,3,0),IF(C53="SICRO / Abril_19",VLOOKUP(B53,#REF!,3,0),"NOT FOUND")))))</f>
        <v>m2</v>
      </c>
      <c r="O53" s="105" t="str">
        <f aca="false">IF(C53="Deinfra / Janeiro_18",VLOOKUP(B53,"$bddeinfra1801.a":"$bddeinfra1801.d",4,0),IF(C53="CPU",VLOOKUP(B53,BDcomposicoes!A:D,4,0),IF(C53="Sinapi / ND_Jan_22",VLOOKUP(B53,'BDsinapi22-01_ND'!A:D,4,0),IF(C53="IPPUJ / Janeiro_20",VLOOKUP(B53,'BDippuj22-01'!A:D,4,0),IF(C53="SICRO / Abril_19",VLOOKUP(B53,#REF!,4,0),"NOT FOUND")))))</f>
        <v>Chapisco aplicado somente em estruturas de concreto em alvenarias internas, com desempenadeira dentada. Argamassa industrializada com preparo manual. Af_06/2014</v>
      </c>
      <c r="P53" s="106"/>
      <c r="R53" s="106"/>
      <c r="S53" s="106"/>
      <c r="T53" s="86"/>
      <c r="U53" s="106" t="n">
        <f aca="false">IF(OR(P53="T1",P53="T2",P53="T3",P53="T4",P53="T5"),N53,U54)</f>
        <v>30982.48</v>
      </c>
      <c r="V53" s="62" t="n">
        <f aca="false">IF(P53="N1",V52+1,V52)</f>
        <v>1</v>
      </c>
      <c r="W53" s="62" t="n">
        <f aca="false">IF(V53&gt;V52,0,IF(P53="N2",W52+1,W52))</f>
        <v>1</v>
      </c>
      <c r="X53" s="62" t="n">
        <f aca="false">IF(W53&gt;W52,0,IF(P53="N3",X52+1,X52))</f>
        <v>6</v>
      </c>
      <c r="Y53" s="62" t="n">
        <f aca="false">IF(X53&gt;X52,0,IF(P53="N4",Y52+1,Y52))</f>
        <v>1</v>
      </c>
      <c r="Z53" s="62" t="n">
        <f aca="false">IF(Y53&gt;Y52,0,IF(P53="N5",Z52+1,Z52))</f>
        <v>0</v>
      </c>
      <c r="AA53" s="62" t="n">
        <f aca="false">IF(P53="N1",0,IF(OR(P53="X",P53=""),J53+AA52,AA52))</f>
        <v>62301.41</v>
      </c>
      <c r="AB53" s="62" t="n">
        <f aca="false">IF(P53="N2",0,IF(OR(P53="X",P53=""),J53+AB52,AB52))</f>
        <v>62301.41</v>
      </c>
      <c r="AC53" s="62" t="n">
        <f aca="false">IF(P53="N3",0,IF(OR(P53="X",P53=""),J53+AC52,AC52))</f>
        <v>1644.63</v>
      </c>
      <c r="AD53" s="62" t="n">
        <f aca="false">IF(P53="N4",0,IF(OR(P53="X",P53=""),J53+AD52,AD52))</f>
        <v>1644.63</v>
      </c>
      <c r="AE53" s="62" t="n">
        <f aca="false">IF(P53="N5",0,IF(OR(P53="X",P53=""),J53+AE52,AE52))</f>
        <v>62301.41</v>
      </c>
      <c r="AF53" s="87" t="str">
        <f aca="false">IF($P53=AF$10,$D53,AF52)</f>
        <v>PREFEITURA MUNICIPAL DE XANXERÊ</v>
      </c>
      <c r="AG53" s="87" t="str">
        <f aca="false">IF($P53=AG$10,$D53,AG52)</f>
        <v>Obra : CREAS</v>
      </c>
      <c r="AH53" s="87" t="str">
        <f aca="false">IF($P53=AH$10,$D53,AH52)</f>
        <v>REVESTIMENTOS INTERNOS E EXTERNOS</v>
      </c>
      <c r="AI53" s="87" t="str">
        <f aca="false">IF($P53=AI$10,$D53,AI52)</f>
        <v>REVESTIMENTOS PAREDES</v>
      </c>
      <c r="AJ53" s="87" t="s">
        <v>144</v>
      </c>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W53" s="62"/>
      <c r="GX53" s="62"/>
      <c r="GY53" s="62"/>
      <c r="GZ53" s="62"/>
      <c r="HA53" s="62"/>
      <c r="HB53" s="62"/>
      <c r="HC53" s="62"/>
      <c r="HD53" s="62"/>
      <c r="HE53" s="62"/>
      <c r="HF53" s="62"/>
      <c r="HG53" s="62"/>
      <c r="HH53" s="62"/>
      <c r="HI53" s="62"/>
      <c r="HJ53" s="62"/>
      <c r="HK53" s="62"/>
      <c r="HL53" s="62"/>
      <c r="HM53" s="62"/>
      <c r="HN53" s="62"/>
      <c r="HO53" s="62"/>
      <c r="HP53" s="62"/>
      <c r="HQ53" s="62"/>
      <c r="HR53" s="62"/>
      <c r="HS53" s="62"/>
      <c r="HT53" s="62"/>
      <c r="HU53" s="62"/>
      <c r="HV53" s="62"/>
      <c r="HW53" s="62"/>
      <c r="HX53" s="62"/>
      <c r="HY53" s="62"/>
      <c r="HZ53" s="62"/>
      <c r="IA53" s="62"/>
      <c r="IB53" s="62"/>
      <c r="IC53" s="62"/>
      <c r="ID53" s="62"/>
      <c r="IE53" s="62"/>
      <c r="IF53" s="62"/>
      <c r="IG53" s="62"/>
      <c r="IH53" s="62"/>
      <c r="II53" s="62"/>
      <c r="IJ53" s="62"/>
      <c r="IK53" s="62"/>
      <c r="IL53" s="62"/>
      <c r="IM53" s="62"/>
      <c r="IN53" s="62"/>
      <c r="IO53" s="62"/>
      <c r="IP53" s="62"/>
      <c r="IQ53" s="62"/>
      <c r="IR53" s="62"/>
      <c r="IS53" s="62"/>
      <c r="IT53" s="62"/>
      <c r="IU53" s="62"/>
      <c r="IV53" s="62"/>
      <c r="IW53" s="62"/>
      <c r="IX53" s="62"/>
      <c r="IY53" s="62"/>
      <c r="IZ53" s="62"/>
    </row>
    <row r="54" s="107" customFormat="true" ht="47.35" hidden="false" customHeight="false" outlineLevel="0" collapsed="false">
      <c r="A54" s="100" t="str">
        <f aca="false">IF(AND(A53&gt;0,B53&lt;=0),CONCATENATE(A53,".1"),IF(IFERROR(RIGHT(A53,4)*1,0)&gt;999,CONCATENATE(LEFT(A53,LEN(A53)*1-4),RIGHT(A53,4)*1+1),IF(IFERROR(RIGHT(A53,3)*1,0)&gt;99,CONCATENATE(LEFT(A53,LEN(A53)*1-3),RIGHT(A53,3)*1+1),IF(IFERROR(RIGHT(A53,2)*1,0)&gt;9,CONCATENATE(LEFT(A53,LEN(A53)*1-2),RIGHT(A53,2)*1+1),CONCATENATE(LEFT(A53,LEN(A53)*1-1),RIGHT(A53)*1+1)))))</f>
        <v>1.6.1.2</v>
      </c>
      <c r="B54" s="48" t="n">
        <v>87529</v>
      </c>
      <c r="C54" s="57" t="s">
        <v>147</v>
      </c>
      <c r="D54" s="134" t="s">
        <v>164</v>
      </c>
      <c r="E54" s="56" t="str">
        <f aca="false">N54</f>
        <v>m2</v>
      </c>
      <c r="F54" s="52" t="s">
        <v>126</v>
      </c>
      <c r="G54" s="52" t="n">
        <v>108.4</v>
      </c>
      <c r="H54" s="52" t="n">
        <f aca="false">M54</f>
        <v>33.52</v>
      </c>
      <c r="I54" s="52" t="n">
        <f aca="false">ROUND(H54*(1+$L$8),2)</f>
        <v>41.6</v>
      </c>
      <c r="J54" s="102" t="n">
        <f aca="false">ROUND(I54*G54,2)</f>
        <v>4509.44</v>
      </c>
      <c r="K54" s="54" t="n">
        <f aca="false">J54/U54</f>
        <v>0.145548064583597</v>
      </c>
      <c r="L54" s="54" t="n">
        <f aca="false">J54/$J$150</f>
        <v>0.0175221892074235</v>
      </c>
      <c r="M54" s="103" t="n">
        <f aca="false">IF(C54="Deinfra / Janeiro_18",VLOOKUP(B54,"$bddeinfra1801.a":"$bddeinfra1801.d",2,0),IF(C54="CPU",VLOOKUP(B54,BDcomposicoes!A:D,2,0),IF(C54="Sinapi / ND_Jan_22",VLOOKUP(B54,'BDsinapi22-01_ND'!A:G,2,0),IF(C54="IPPUJ / Janeiro_20",VLOOKUP(B54,'BDippuj22-01'!A:D,2,0),IF(C54="SICRO / Abril_19",VLOOKUP(B54,#REF!,2,0),"NOT FOUND")))))</f>
        <v>33.52</v>
      </c>
      <c r="N54" s="104" t="str">
        <f aca="false">IF(C54="Deinfra / Janeiro_18",VLOOKUP(B54,"$bddeinfra1801.a":"$bddeinfra1801.d",3,0),IF(C54="CPU",VLOOKUP(B54,BDcomposicoes!A:D,3,0),IF(C54="Sinapi / ND_Jan_22",VLOOKUP(B54,'BDsinapi22-01_ND'!A:D,3,0),IF(C54="IPPUJ / Janeiro_20",VLOOKUP(B54,'BDippuj22-01'!A:D,3,0),IF(C54="SICRO / Abril_19",VLOOKUP(B54,#REF!,3,0),"NOT FOUND")))))</f>
        <v>m2</v>
      </c>
      <c r="O54" s="105" t="str">
        <f aca="false">IF(C54="Deinfra / Janeiro_18",VLOOKUP(B54,"$bddeinfra1801.a":"$bddeinfra1801.d",4,0),IF(C54="CPU",VLOOKUP(B54,BDcomposicoes!A:D,4,0),IF(C54="Sinapi / ND_Jan_22",VLOOKUP(B54,'BDsinapi22-01_ND'!A:D,4,0),IF(C54="IPPUJ / Janeiro_20",VLOOKUP(B54,'BDippuj22-01'!A:D,4,0),IF(C54="SICRO / Abril_19",VLOOKUP(B54,#REF!,4,0),"NOT FOUND")))))</f>
        <v>Massa única, para recebimento de pintura, em argamassa traço 1:2:8, preparo mecânico com betoneira 400l, aplicada manualmente em faces internas de paredes, espessura de 20mm, com execução de taliscas. Af_06/2014</v>
      </c>
      <c r="P54" s="106"/>
      <c r="R54" s="106"/>
      <c r="S54" s="106"/>
      <c r="T54" s="86"/>
      <c r="U54" s="106" t="n">
        <f aca="false">IF(OR(P54="T1",P54="T2",P54="T3",P54="T4",P54="T5"),N54,U55)</f>
        <v>30982.48</v>
      </c>
      <c r="V54" s="62" t="n">
        <f aca="false">IF(P54="N1",V53+1,V53)</f>
        <v>1</v>
      </c>
      <c r="W54" s="62" t="n">
        <f aca="false">IF(V54&gt;V53,0,IF(P54="N2",W53+1,W53))</f>
        <v>1</v>
      </c>
      <c r="X54" s="62" t="n">
        <f aca="false">IF(W54&gt;W53,0,IF(P54="N3",X53+1,X53))</f>
        <v>6</v>
      </c>
      <c r="Y54" s="62" t="n">
        <f aca="false">IF(X54&gt;X53,0,IF(P54="N4",Y53+1,Y53))</f>
        <v>1</v>
      </c>
      <c r="Z54" s="62" t="n">
        <f aca="false">IF(Y54&gt;Y53,0,IF(P54="N5",Z53+1,Z53))</f>
        <v>0</v>
      </c>
      <c r="AA54" s="62" t="n">
        <f aca="false">IF(P54="N1",0,IF(OR(P54="X",P54=""),J54+AA53,AA53))</f>
        <v>66810.85</v>
      </c>
      <c r="AB54" s="62" t="n">
        <f aca="false">IF(P54="N2",0,IF(OR(P54="X",P54=""),J54+AB53,AB53))</f>
        <v>66810.85</v>
      </c>
      <c r="AC54" s="62" t="n">
        <f aca="false">IF(P54="N3",0,IF(OR(P54="X",P54=""),J54+AC53,AC53))</f>
        <v>6154.07</v>
      </c>
      <c r="AD54" s="62" t="n">
        <f aca="false">IF(P54="N4",0,IF(OR(P54="X",P54=""),J54+AD53,AD53))</f>
        <v>6154.07</v>
      </c>
      <c r="AE54" s="62" t="n">
        <f aca="false">IF(P54="N5",0,IF(OR(P54="X",P54=""),J54+AE53,AE53))</f>
        <v>66810.85</v>
      </c>
      <c r="AF54" s="87" t="str">
        <f aca="false">IF($P54=AF$10,$D54,AF53)</f>
        <v>PREFEITURA MUNICIPAL DE XANXERÊ</v>
      </c>
      <c r="AG54" s="87" t="str">
        <f aca="false">IF($P54=AG$10,$D54,AG53)</f>
        <v>Obra : CREAS</v>
      </c>
      <c r="AH54" s="87" t="str">
        <f aca="false">IF($P54=AH$10,$D54,AH53)</f>
        <v>REVESTIMENTOS INTERNOS E EXTERNOS</v>
      </c>
      <c r="AI54" s="87" t="str">
        <f aca="false">IF($P54=AI$10,$D54,AI53)</f>
        <v>REVESTIMENTOS PAREDES</v>
      </c>
      <c r="AJ54" s="87" t="s">
        <v>144</v>
      </c>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W54" s="62"/>
      <c r="GX54" s="62"/>
      <c r="GY54" s="62"/>
      <c r="GZ54" s="62"/>
      <c r="HA54" s="62"/>
      <c r="HB54" s="62"/>
      <c r="HC54" s="62"/>
      <c r="HD54" s="62"/>
      <c r="HE54" s="62"/>
      <c r="HF54" s="62"/>
      <c r="HG54" s="62"/>
      <c r="HH54" s="62"/>
      <c r="HI54" s="62"/>
      <c r="HJ54" s="62"/>
      <c r="HK54" s="62"/>
      <c r="HL54" s="62"/>
      <c r="HM54" s="62"/>
      <c r="HN54" s="62"/>
      <c r="HO54" s="62"/>
      <c r="HP54" s="62"/>
      <c r="HQ54" s="62"/>
      <c r="HR54" s="62"/>
      <c r="HS54" s="62"/>
      <c r="HT54" s="62"/>
      <c r="HU54" s="62"/>
      <c r="HV54" s="62"/>
      <c r="HW54" s="62"/>
      <c r="HX54" s="62"/>
      <c r="HY54" s="62"/>
      <c r="HZ54" s="62"/>
      <c r="IA54" s="62"/>
      <c r="IB54" s="62"/>
      <c r="IC54" s="62"/>
      <c r="ID54" s="62"/>
      <c r="IE54" s="62"/>
      <c r="IF54" s="62"/>
      <c r="IG54" s="62"/>
      <c r="IH54" s="62"/>
      <c r="II54" s="62"/>
      <c r="IJ54" s="62"/>
      <c r="IK54" s="62"/>
      <c r="IL54" s="62"/>
      <c r="IM54" s="62"/>
      <c r="IN54" s="62"/>
      <c r="IO54" s="62"/>
      <c r="IP54" s="62"/>
      <c r="IQ54" s="62"/>
      <c r="IR54" s="62"/>
      <c r="IS54" s="62"/>
      <c r="IT54" s="62"/>
      <c r="IU54" s="62"/>
      <c r="IV54" s="62"/>
      <c r="IW54" s="62"/>
      <c r="IX54" s="62"/>
      <c r="IY54" s="62"/>
      <c r="IZ54" s="62"/>
    </row>
    <row r="55" s="107" customFormat="true" ht="32.1" hidden="false" customHeight="false" outlineLevel="0" collapsed="false">
      <c r="A55" s="100" t="str">
        <f aca="false">IF(AND(A54&gt;0,B54&lt;=0),CONCATENATE(A54,".1"),IF(IFERROR(RIGHT(A54,4)*1,0)&gt;999,CONCATENATE(LEFT(A54,LEN(A54)*1-4),RIGHT(A54,4)*1+1),IF(IFERROR(RIGHT(A54,3)*1,0)&gt;99,CONCATENATE(LEFT(A54,LEN(A54)*1-3),RIGHT(A54,3)*1+1),IF(IFERROR(RIGHT(A54,2)*1,0)&gt;9,CONCATENATE(LEFT(A54,LEN(A54)*1-2),RIGHT(A54,2)*1+1),CONCATENATE(LEFT(A54,LEN(A54)*1-1),RIGHT(A54)*1+1)))))</f>
        <v>1.6.1.3</v>
      </c>
      <c r="B55" s="48" t="n">
        <v>98561</v>
      </c>
      <c r="C55" s="57" t="s">
        <v>147</v>
      </c>
      <c r="D55" s="101" t="s">
        <v>165</v>
      </c>
      <c r="E55" s="56" t="str">
        <f aca="false">N55</f>
        <v>m2</v>
      </c>
      <c r="F55" s="52" t="s">
        <v>126</v>
      </c>
      <c r="G55" s="52" t="n">
        <v>386.45</v>
      </c>
      <c r="H55" s="52" t="n">
        <f aca="false">M55</f>
        <v>41.91</v>
      </c>
      <c r="I55" s="52" t="n">
        <f aca="false">ROUND(H55*(1+$L$8),2)</f>
        <v>52.01</v>
      </c>
      <c r="J55" s="102" t="n">
        <f aca="false">ROUND(I55*G55,2)</f>
        <v>20099.26</v>
      </c>
      <c r="K55" s="54" t="n">
        <f aca="false">J55/U55</f>
        <v>0.64872986281279</v>
      </c>
      <c r="L55" s="54" t="n">
        <f aca="false">J55/$J$150</f>
        <v>0.0780990625552615</v>
      </c>
      <c r="M55" s="103" t="n">
        <f aca="false">IF(C55="Deinfra / Janeiro_18",VLOOKUP(B55,"$bddeinfra1801.a":"$bddeinfra1801.d",2,0),IF(C55="CPU",VLOOKUP(B55,BDcomposicoes!A:D,2,0),IF(C55="Sinapi / ND_Jan_22",VLOOKUP(B55,'BDsinapi22-01_ND'!A:G,2,0),IF(C55="IPPUJ / Janeiro_20",VLOOKUP(B55,'BDippuj22-01'!A:D,2,0),IF(C55="SICRO / Abril_19",VLOOKUP(B55,#REF!,2,0),"NOT FOUND")))))</f>
        <v>41.91</v>
      </c>
      <c r="N55" s="104" t="str">
        <f aca="false">IF(C55="Deinfra / Janeiro_18",VLOOKUP(B55,"$bddeinfra1801.a":"$bddeinfra1801.d",3,0),IF(C55="CPU",VLOOKUP(B55,BDcomposicoes!A:D,3,0),IF(C55="Sinapi / ND_Jan_22",VLOOKUP(B55,'BDsinapi22-01_ND'!A:D,3,0),IF(C55="IPPUJ / Janeiro_20",VLOOKUP(B55,'BDippuj22-01'!A:D,3,0),IF(C55="SICRO / Abril_19",VLOOKUP(B55,#REF!,3,0),"NOT FOUND")))))</f>
        <v>m2</v>
      </c>
      <c r="O55" s="105" t="str">
        <f aca="false">IF(C55="Deinfra / Janeiro_18",VLOOKUP(B55,"$bddeinfra1801.a":"$bddeinfra1801.d",4,0),IF(C55="CPU",VLOOKUP(B55,BDcomposicoes!A:D,4,0),IF(C55="Sinapi / ND_Jan_22",VLOOKUP(B55,'BDsinapi22-01_ND'!A:D,4,0),IF(C55="IPPUJ / Janeiro_20",VLOOKUP(B55,'BDippuj22-01'!A:D,4,0),IF(C55="SICRO / Abril_19",VLOOKUP(B55,#REF!,4,0),"NOT FOUND")))))</f>
        <v>Impermeabilização de paredes com argamassa de cimento e areia, com aditivo impermeabilizante, e = 2cm. Af_06/2018</v>
      </c>
      <c r="P55" s="106"/>
      <c r="R55" s="106"/>
      <c r="S55" s="106"/>
      <c r="T55" s="86"/>
      <c r="U55" s="106" t="n">
        <f aca="false">IF(OR(P55="T1",P55="T2",P55="T3",P55="T4",P55="T5"),N55,U56)</f>
        <v>30982.48</v>
      </c>
      <c r="V55" s="62" t="n">
        <f aca="false">IF(P55="N1",V54+1,V54)</f>
        <v>1</v>
      </c>
      <c r="W55" s="62" t="n">
        <f aca="false">IF(V55&gt;V54,0,IF(P55="N2",W54+1,W54))</f>
        <v>1</v>
      </c>
      <c r="X55" s="62" t="n">
        <f aca="false">IF(W55&gt;W54,0,IF(P55="N3",X54+1,X54))</f>
        <v>6</v>
      </c>
      <c r="Y55" s="62" t="n">
        <f aca="false">IF(X55&gt;X54,0,IF(P55="N4",Y54+1,Y54))</f>
        <v>1</v>
      </c>
      <c r="Z55" s="62" t="n">
        <f aca="false">IF(Y55&gt;Y54,0,IF(P55="N5",Z54+1,Z54))</f>
        <v>0</v>
      </c>
      <c r="AA55" s="62" t="n">
        <f aca="false">IF(P55="N1",0,IF(OR(P55="X",P55=""),J55+AA54,AA54))</f>
        <v>86910.11</v>
      </c>
      <c r="AB55" s="62" t="n">
        <f aca="false">IF(P55="N2",0,IF(OR(P55="X",P55=""),J55+AB54,AB54))</f>
        <v>86910.11</v>
      </c>
      <c r="AC55" s="62" t="n">
        <f aca="false">IF(P55="N3",0,IF(OR(P55="X",P55=""),J55+AC54,AC54))</f>
        <v>26253.33</v>
      </c>
      <c r="AD55" s="62" t="n">
        <f aca="false">IF(P55="N4",0,IF(OR(P55="X",P55=""),J55+AD54,AD54))</f>
        <v>26253.33</v>
      </c>
      <c r="AE55" s="62" t="n">
        <f aca="false">IF(P55="N5",0,IF(OR(P55="X",P55=""),J55+AE54,AE54))</f>
        <v>86910.11</v>
      </c>
      <c r="AF55" s="87" t="str">
        <f aca="false">IF($P55=AF$10,$D55,AF54)</f>
        <v>PREFEITURA MUNICIPAL DE XANXERÊ</v>
      </c>
      <c r="AG55" s="87" t="str">
        <f aca="false">IF($P55=AG$10,$D55,AG54)</f>
        <v>Obra : CREAS</v>
      </c>
      <c r="AH55" s="87" t="str">
        <f aca="false">IF($P55=AH$10,$D55,AH54)</f>
        <v>REVESTIMENTOS INTERNOS E EXTERNOS</v>
      </c>
      <c r="AI55" s="87" t="str">
        <f aca="false">IF($P55=AI$10,$D55,AI54)</f>
        <v>REVESTIMENTOS PAREDES</v>
      </c>
      <c r="AJ55" s="87" t="s">
        <v>144</v>
      </c>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2"/>
      <c r="HN55" s="62"/>
      <c r="HO55" s="62"/>
      <c r="HP55" s="62"/>
      <c r="HQ55" s="62"/>
      <c r="HR55" s="62"/>
      <c r="HS55" s="62"/>
      <c r="HT55" s="62"/>
      <c r="HU55" s="62"/>
      <c r="HV55" s="62"/>
      <c r="HW55" s="62"/>
      <c r="HX55" s="62"/>
      <c r="HY55" s="62"/>
      <c r="HZ55" s="62"/>
      <c r="IA55" s="62"/>
      <c r="IB55" s="62"/>
      <c r="IC55" s="62"/>
      <c r="ID55" s="62"/>
      <c r="IE55" s="62"/>
      <c r="IF55" s="62"/>
      <c r="IG55" s="62"/>
      <c r="IH55" s="62"/>
      <c r="II55" s="62"/>
      <c r="IJ55" s="62"/>
      <c r="IK55" s="62"/>
      <c r="IL55" s="62"/>
      <c r="IM55" s="62"/>
      <c r="IN55" s="62"/>
      <c r="IO55" s="62"/>
      <c r="IP55" s="62"/>
      <c r="IQ55" s="62"/>
      <c r="IR55" s="62"/>
      <c r="IS55" s="62"/>
      <c r="IT55" s="62"/>
      <c r="IU55" s="62"/>
      <c r="IV55" s="62"/>
      <c r="IW55" s="62"/>
      <c r="IX55" s="62"/>
      <c r="IY55" s="62"/>
      <c r="IZ55" s="62"/>
    </row>
    <row r="56" s="107" customFormat="true" ht="32.1" hidden="false" customHeight="false" outlineLevel="0" collapsed="false">
      <c r="A56" s="100" t="str">
        <f aca="false">IF(AND(A55&gt;0,B55&lt;=0),CONCATENATE(A55,".1"),IF(IFERROR(RIGHT(A55,4)*1,0)&gt;999,CONCATENATE(LEFT(A55,LEN(A55)*1-4),RIGHT(A55,4)*1+1),IF(IFERROR(RIGHT(A55,3)*1,0)&gt;99,CONCATENATE(LEFT(A55,LEN(A55)*1-3),RIGHT(A55,3)*1+1),IF(IFERROR(RIGHT(A55,2)*1,0)&gt;9,CONCATENATE(LEFT(A55,LEN(A55)*1-2),RIGHT(A55,2)*1+1),CONCATENATE(LEFT(A55,LEN(A55)*1-1),RIGHT(A55)*1+1)))))</f>
        <v>1.6.1.4</v>
      </c>
      <c r="B56" s="48" t="n">
        <v>5658</v>
      </c>
      <c r="C56" s="58" t="s">
        <v>146</v>
      </c>
      <c r="D56" s="101" t="str">
        <f aca="false">O56</f>
        <v>Revestimento Cerâmico brilhante 32x57cm na cor branca,  assentado na horizontal com cola em parede de convencional, rejunte pré fabricado junta 5mm na cor branca </v>
      </c>
      <c r="E56" s="56" t="str">
        <f aca="false">N56</f>
        <v>un</v>
      </c>
      <c r="F56" s="52" t="s">
        <v>126</v>
      </c>
      <c r="G56" s="52" t="n">
        <v>32.06</v>
      </c>
      <c r="H56" s="52" t="n">
        <f aca="false">M56</f>
        <v>61.55</v>
      </c>
      <c r="I56" s="52" t="n">
        <f aca="false">ROUND(H56*(1+$L$8),2)</f>
        <v>76.38</v>
      </c>
      <c r="J56" s="102" t="n">
        <f aca="false">ROUND(I56*G56,2)</f>
        <v>2448.74</v>
      </c>
      <c r="K56" s="54" t="n">
        <f aca="false">J56/U56</f>
        <v>0.0790362811498628</v>
      </c>
      <c r="L56" s="54" t="n">
        <f aca="false">J56/$J$150</f>
        <v>0.00951499201669967</v>
      </c>
      <c r="M56" s="103" t="n">
        <f aca="false">IF(C56="Deinfra / Janeiro_18",VLOOKUP(B56,"$bddeinfra1801.a":"$bddeinfra1801.d",2,0),IF(C56="CPU",VLOOKUP(B56,BDcomposicoes!A:D,2,0),IF(C56="Sinapi / ND_Jan_22",VLOOKUP(B56,'BDsinapi22-01_ND'!A:G,2,0),IF(C56="IPPUJ / Janeiro_20",VLOOKUP(B56,'BDippuj22-01'!A:D,2,0),IF(C56="SICRO / Abril_19",VLOOKUP(B56,#REF!,2,0),"NOT FOUND")))))</f>
        <v>61.55</v>
      </c>
      <c r="N56" s="104" t="str">
        <f aca="false">IF(C56="Deinfra / Janeiro_18",VLOOKUP(B56,"$bddeinfra1801.a":"$bddeinfra1801.d",3,0),IF(C56="CPU",VLOOKUP(B56,BDcomposicoes!A:D,3,0),IF(C56="Sinapi / ND_Jan_22",VLOOKUP(B56,'BDsinapi22-01_ND'!A:D,3,0),IF(C56="IPPUJ / Janeiro_20",VLOOKUP(B56,'BDippuj22-01'!A:D,3,0),IF(C56="SICRO / Abril_19",VLOOKUP(B56,#REF!,3,0),"NOT FOUND")))))</f>
        <v>un</v>
      </c>
      <c r="O56" s="105" t="str">
        <f aca="false">IF(C56="Deinfra / Janeiro_18",VLOOKUP(B56,"$bddeinfra1801.a":"$bddeinfra1801.d",4,0),IF(C56="CPU",VLOOKUP(B56,BDcomposicoes!A:D,4,0),IF(C56="Sinapi / ND_Jan_22",VLOOKUP(B56,'BDsinapi22-01_ND'!A:D,4,0),IF(C56="IPPUJ / Janeiro_20",VLOOKUP(B56,'BDippuj22-01'!A:D,4,0),IF(C56="SICRO / Abril_19",VLOOKUP(B56,#REF!,4,0),"NOT FOUND")))))</f>
        <v>Revestimento Cerâmico brilhante 32x57cm na cor branca,  assentado na horizontal com cola em parede de convencional, rejunte pré fabricado junta 5mm na cor branca </v>
      </c>
      <c r="P56" s="106"/>
      <c r="R56" s="106"/>
      <c r="S56" s="106"/>
      <c r="T56" s="86"/>
      <c r="U56" s="106" t="n">
        <f aca="false">IF(OR(P56="T1",P56="T2",P56="T3",P56="T4",P56="T5"),N56,U57)</f>
        <v>30982.48</v>
      </c>
      <c r="V56" s="62" t="n">
        <f aca="false">IF(P56="N1",V55+1,V55)</f>
        <v>1</v>
      </c>
      <c r="W56" s="62" t="n">
        <f aca="false">IF(V56&gt;V55,0,IF(P56="N2",W55+1,W55))</f>
        <v>1</v>
      </c>
      <c r="X56" s="62" t="n">
        <f aca="false">IF(W56&gt;W55,0,IF(P56="N3",X55+1,X55))</f>
        <v>6</v>
      </c>
      <c r="Y56" s="62" t="n">
        <f aca="false">IF(X56&gt;X55,0,IF(P56="N4",Y55+1,Y55))</f>
        <v>1</v>
      </c>
      <c r="Z56" s="62" t="n">
        <f aca="false">IF(Y56&gt;Y55,0,IF(P56="N5",Z55+1,Z55))</f>
        <v>0</v>
      </c>
      <c r="AA56" s="62" t="n">
        <f aca="false">IF(P56="N1",0,IF(OR(P56="X",P56=""),J56+AA55,AA55))</f>
        <v>89358.85</v>
      </c>
      <c r="AB56" s="62" t="n">
        <f aca="false">IF(P56="N2",0,IF(OR(P56="X",P56=""),J56+AB55,AB55))</f>
        <v>89358.85</v>
      </c>
      <c r="AC56" s="62" t="n">
        <f aca="false">IF(P56="N3",0,IF(OR(P56="X",P56=""),J56+AC55,AC55))</f>
        <v>28702.07</v>
      </c>
      <c r="AD56" s="62" t="n">
        <f aca="false">IF(P56="N4",0,IF(OR(P56="X",P56=""),J56+AD55,AD55))</f>
        <v>28702.07</v>
      </c>
      <c r="AE56" s="62" t="n">
        <f aca="false">IF(P56="N5",0,IF(OR(P56="X",P56=""),J56+AE55,AE55))</f>
        <v>89358.85</v>
      </c>
      <c r="AF56" s="87" t="str">
        <f aca="false">IF($P56=AF$10,$D56,AF55)</f>
        <v>PREFEITURA MUNICIPAL DE XANXERÊ</v>
      </c>
      <c r="AG56" s="87" t="str">
        <f aca="false">IF($P56=AG$10,$D56,AG55)</f>
        <v>Obra : CREAS</v>
      </c>
      <c r="AH56" s="87" t="str">
        <f aca="false">IF($P56=AH$10,$D56,AH55)</f>
        <v>REVESTIMENTOS INTERNOS E EXTERNOS</v>
      </c>
      <c r="AI56" s="87" t="str">
        <f aca="false">IF($P56=AI$10,$D56,AI55)</f>
        <v>REVESTIMENTOS PAREDES</v>
      </c>
      <c r="AJ56" s="87" t="s">
        <v>144</v>
      </c>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2"/>
      <c r="HN56" s="62"/>
      <c r="HO56" s="62"/>
      <c r="HP56" s="62"/>
      <c r="HQ56" s="62"/>
      <c r="HR56" s="62"/>
      <c r="HS56" s="62"/>
      <c r="HT56" s="62"/>
      <c r="HU56" s="62"/>
      <c r="HV56" s="62"/>
      <c r="HW56" s="62"/>
      <c r="HX56" s="62"/>
      <c r="HY56" s="62"/>
      <c r="HZ56" s="62"/>
      <c r="IA56" s="62"/>
      <c r="IB56" s="62"/>
      <c r="IC56" s="62"/>
      <c r="ID56" s="62"/>
      <c r="IE56" s="62"/>
      <c r="IF56" s="62"/>
      <c r="IG56" s="62"/>
      <c r="IH56" s="62"/>
      <c r="II56" s="62"/>
      <c r="IJ56" s="62"/>
      <c r="IK56" s="62"/>
      <c r="IL56" s="62"/>
      <c r="IM56" s="62"/>
      <c r="IN56" s="62"/>
      <c r="IO56" s="62"/>
      <c r="IP56" s="62"/>
      <c r="IQ56" s="62"/>
      <c r="IR56" s="62"/>
      <c r="IS56" s="62"/>
      <c r="IT56" s="62"/>
      <c r="IU56" s="62"/>
      <c r="IV56" s="62"/>
      <c r="IW56" s="62"/>
      <c r="IX56" s="62"/>
      <c r="IY56" s="62"/>
      <c r="IZ56" s="62"/>
    </row>
    <row r="57" s="107" customFormat="true" ht="20.05" hidden="false" customHeight="false" outlineLevel="0" collapsed="false">
      <c r="A57" s="100" t="str">
        <f aca="false">IF(AND(A56&gt;0,B56&lt;=0),CONCATENATE(A56,".1"),IF(IFERROR(RIGHT(A56,4)*1,0)&gt;999,CONCATENATE(LEFT(A56,LEN(A56)*1-4),RIGHT(A56,4)*1+1),IF(IFERROR(RIGHT(A56,3)*1,0)&gt;99,CONCATENATE(LEFT(A56,LEN(A56)*1-3),RIGHT(A56,3)*1+1),IF(IFERROR(RIGHT(A56,2)*1,0)&gt;9,CONCATENATE(LEFT(A56,LEN(A56)*1-2),RIGHT(A56,2)*1+1),CONCATENATE(LEFT(A56,LEN(A56)*1-1),RIGHT(A56)*1+1)))))</f>
        <v>1.6.1.5</v>
      </c>
      <c r="B57" s="48" t="n">
        <v>88650</v>
      </c>
      <c r="C57" s="57" t="s">
        <v>147</v>
      </c>
      <c r="D57" s="101" t="str">
        <f aca="false">O57</f>
        <v>Rodapé cerâmico de 7cm de altura com placas tipo esmaltada extra de dimensões 60x60cm. Af_06/2014</v>
      </c>
      <c r="E57" s="56" t="s">
        <v>166</v>
      </c>
      <c r="F57" s="52" t="s">
        <v>126</v>
      </c>
      <c r="G57" s="52" t="n">
        <v>134.3</v>
      </c>
      <c r="H57" s="52" t="n">
        <f aca="false">M57</f>
        <v>13.68</v>
      </c>
      <c r="I57" s="52" t="n">
        <f aca="false">ROUND(H57*(1+$L$8),2)</f>
        <v>16.98</v>
      </c>
      <c r="J57" s="102" t="n">
        <f aca="false">ROUND(I57*G57,2)</f>
        <v>2280.41</v>
      </c>
      <c r="K57" s="54" t="n">
        <f aca="false">J57/U57</f>
        <v>0.073603210588694</v>
      </c>
      <c r="L57" s="54" t="n">
        <f aca="false">J57/$J$150</f>
        <v>0.00886091742888265</v>
      </c>
      <c r="M57" s="103" t="n">
        <f aca="false">IF(C57="Deinfra / Janeiro_18",VLOOKUP(B57,"$bddeinfra1801.a":"$bddeinfra1801.d",2,0),IF(C57="CPU",VLOOKUP(B57,BDcomposicoes!A:D,2,0),IF(C57="Sinapi / ND_Jan_22",VLOOKUP(B57,'BDsinapi22-01_ND'!A:G,2,0),IF(C57="IPPUJ / Janeiro_20",VLOOKUP(B57,'BDippuj22-01'!A:D,2,0),IF(C57="SICRO / Abril_19",VLOOKUP(B57,#REF!,2,0),"NOT FOUND")))))</f>
        <v>13.68</v>
      </c>
      <c r="N57" s="104" t="str">
        <f aca="false">IF(C57="Deinfra / Janeiro_18",VLOOKUP(B57,"$bddeinfra1801.a":"$bddeinfra1801.d",3,0),IF(C57="CPU",VLOOKUP(B57,BDcomposicoes!A:D,3,0),IF(C57="Sinapi / ND_Jan_22",VLOOKUP(B57,'BDsinapi22-01_ND'!A:D,3,0),IF(C57="IPPUJ / Janeiro_20",VLOOKUP(B57,'BDippuj22-01'!A:D,3,0),IF(C57="SICRO / Abril_19",VLOOKUP(B57,#REF!,3,0),"NOT FOUND")))))</f>
        <v>m</v>
      </c>
      <c r="O57" s="105" t="str">
        <f aca="false">IF(C57="Deinfra / Janeiro_18",VLOOKUP(B57,"$bddeinfra1801.a":"$bddeinfra1801.d",4,0),IF(C57="CPU",VLOOKUP(B57,BDcomposicoes!A:D,4,0),IF(C57="Sinapi / ND_Jan_22",VLOOKUP(B57,'BDsinapi22-01_ND'!A:D,4,0),IF(C57="IPPUJ / Janeiro_20",VLOOKUP(B57,'BDippuj22-01'!A:D,4,0),IF(C57="SICRO / Abril_19",VLOOKUP(B57,#REF!,4,0),"NOT FOUND")))))</f>
        <v>Rodapé cerâmico de 7cm de altura com placas tipo esmaltada extra de dimensões 60x60cm. Af_06/2014</v>
      </c>
      <c r="P57" s="106"/>
      <c r="R57" s="106"/>
      <c r="S57" s="106"/>
      <c r="T57" s="86"/>
      <c r="U57" s="106" t="n">
        <f aca="false">IF(OR(P57="T1",P57="T2",P57="T3",P57="T4",P57="T5"),N57,U58)</f>
        <v>30982.48</v>
      </c>
      <c r="V57" s="62" t="n">
        <f aca="false">IF(P57="N1",V56+1,V56)</f>
        <v>1</v>
      </c>
      <c r="W57" s="62" t="n">
        <f aca="false">IF(V57&gt;V56,0,IF(P57="N2",W56+1,W56))</f>
        <v>1</v>
      </c>
      <c r="X57" s="62" t="n">
        <f aca="false">IF(W57&gt;W56,0,IF(P57="N3",X56+1,X56))</f>
        <v>6</v>
      </c>
      <c r="Y57" s="62" t="n">
        <f aca="false">IF(X57&gt;X56,0,IF(P57="N4",Y56+1,Y56))</f>
        <v>1</v>
      </c>
      <c r="Z57" s="62" t="n">
        <f aca="false">IF(Y57&gt;Y56,0,IF(P57="N5",Z56+1,Z56))</f>
        <v>0</v>
      </c>
      <c r="AA57" s="62" t="n">
        <f aca="false">IF(P57="N1",0,IF(OR(P57="X",P57=""),J57+AA56,AA56))</f>
        <v>91639.26</v>
      </c>
      <c r="AB57" s="62" t="n">
        <f aca="false">IF(P57="N2",0,IF(OR(P57="X",P57=""),J57+AB56,AB56))</f>
        <v>91639.26</v>
      </c>
      <c r="AC57" s="62" t="n">
        <f aca="false">IF(P57="N3",0,IF(OR(P57="X",P57=""),J57+AC56,AC56))</f>
        <v>30982.48</v>
      </c>
      <c r="AD57" s="62" t="n">
        <f aca="false">IF(P57="N4",0,IF(OR(P57="X",P57=""),J57+AD56,AD56))</f>
        <v>30982.48</v>
      </c>
      <c r="AE57" s="62" t="n">
        <f aca="false">IF(P57="N5",0,IF(OR(P57="X",P57=""),J57+AE56,AE56))</f>
        <v>91639.26</v>
      </c>
      <c r="AF57" s="87" t="str">
        <f aca="false">IF($P57=AF$10,$D57,AF56)</f>
        <v>PREFEITURA MUNICIPAL DE XANXERÊ</v>
      </c>
      <c r="AG57" s="87" t="str">
        <f aca="false">IF($P57=AG$10,$D57,AG56)</f>
        <v>Obra : CREAS</v>
      </c>
      <c r="AH57" s="87" t="str">
        <f aca="false">IF($P57=AH$10,$D57,AH56)</f>
        <v>REVESTIMENTOS INTERNOS E EXTERNOS</v>
      </c>
      <c r="AI57" s="87" t="str">
        <f aca="false">IF($P57=AI$10,$D57,AI56)</f>
        <v>REVESTIMENTOS PAREDES</v>
      </c>
      <c r="AJ57" s="87" t="s">
        <v>144</v>
      </c>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W57" s="62"/>
      <c r="GX57" s="62"/>
      <c r="GY57" s="62"/>
      <c r="GZ57" s="62"/>
      <c r="HA57" s="62"/>
      <c r="HB57" s="62"/>
      <c r="HC57" s="62"/>
      <c r="HD57" s="62"/>
      <c r="HE57" s="62"/>
      <c r="HF57" s="62"/>
      <c r="HG57" s="62"/>
      <c r="HH57" s="62"/>
      <c r="HI57" s="62"/>
      <c r="HJ57" s="62"/>
      <c r="HK57" s="62"/>
      <c r="HL57" s="62"/>
      <c r="HM57" s="62"/>
      <c r="HN57" s="62"/>
      <c r="HO57" s="62"/>
      <c r="HP57" s="62"/>
      <c r="HQ57" s="62"/>
      <c r="HR57" s="62"/>
      <c r="HS57" s="62"/>
      <c r="HT57" s="62"/>
      <c r="HU57" s="62"/>
      <c r="HV57" s="62"/>
      <c r="HW57" s="62"/>
      <c r="HX57" s="62"/>
      <c r="HY57" s="62"/>
      <c r="HZ57" s="62"/>
      <c r="IA57" s="62"/>
      <c r="IB57" s="62"/>
      <c r="IC57" s="62"/>
      <c r="ID57" s="62"/>
      <c r="IE57" s="62"/>
      <c r="IF57" s="62"/>
      <c r="IG57" s="62"/>
      <c r="IH57" s="62"/>
      <c r="II57" s="62"/>
      <c r="IJ57" s="62"/>
      <c r="IK57" s="62"/>
      <c r="IL57" s="62"/>
      <c r="IM57" s="62"/>
      <c r="IN57" s="62"/>
      <c r="IO57" s="62"/>
      <c r="IP57" s="62"/>
      <c r="IQ57" s="62"/>
      <c r="IR57" s="62"/>
      <c r="IS57" s="62"/>
      <c r="IT57" s="62"/>
      <c r="IU57" s="62"/>
      <c r="IV57" s="62"/>
      <c r="IW57" s="62"/>
      <c r="IX57" s="62"/>
      <c r="IY57" s="62"/>
      <c r="IZ57" s="62"/>
    </row>
    <row r="58" s="92" customFormat="true" ht="20.05" hidden="false" customHeight="false" outlineLevel="0" collapsed="false">
      <c r="A58" s="108"/>
      <c r="B58" s="109"/>
      <c r="C58" s="110"/>
      <c r="D58" s="111"/>
      <c r="E58" s="112" t="str">
        <f aca="false">IF(P58="T1",CONCATENATE("Total ",LOWER(AF58)),IF(P58="T2",CONCATENATE("Total ",LOWER(AG58)),IF(P58="T3",CONCATENATE("Total ",LOWER(AH58)),IF(P58="T4",CONCATENATE("Total ",LOWER(AI58)),IF(P58="T5",CONCATENATE("Total ",LOWER(AJ58)),"Total do item")))))</f>
        <v>Total revestimentos paredes</v>
      </c>
      <c r="F58" s="113"/>
      <c r="G58" s="114"/>
      <c r="H58" s="114"/>
      <c r="I58" s="115"/>
      <c r="J58" s="116" t="n">
        <f aca="false">N58</f>
        <v>30982.48</v>
      </c>
      <c r="K58" s="117" t="n">
        <f aca="false">J58/N58</f>
        <v>1</v>
      </c>
      <c r="L58" s="117" t="n">
        <f aca="false">M58</f>
        <v>0.120387648283426</v>
      </c>
      <c r="M58" s="118" t="n">
        <f aca="false">J58/$J$150</f>
        <v>0.120387648283426</v>
      </c>
      <c r="N58" s="119" t="n">
        <f aca="false">IF(P58="T1",AA58,IF(P58="T2",AB58,IF(P58="T3",AC58,IF(P58="T4",AD58,IF(P58="T5",AE58,0)))))</f>
        <v>30982.48</v>
      </c>
      <c r="O58" s="119"/>
      <c r="P58" s="92" t="s">
        <v>138</v>
      </c>
      <c r="Q58" s="0"/>
      <c r="R58" s="120"/>
      <c r="S58" s="120"/>
      <c r="T58" s="86"/>
      <c r="U58" s="120" t="n">
        <f aca="false">IF(OR(P58="T1",P58="T2",P58="T3",P58="T4",P58="T5"),N58,U59)</f>
        <v>30982.48</v>
      </c>
      <c r="V58" s="94" t="n">
        <f aca="false">IF(P58="N1",V57+1,V57)</f>
        <v>1</v>
      </c>
      <c r="W58" s="94" t="n">
        <f aca="false">IF(V58&gt;V57,0,IF(P58="N2",W57+1,W57))</f>
        <v>1</v>
      </c>
      <c r="X58" s="94" t="n">
        <f aca="false">IF(W58&gt;W57,0,IF(P58="N3",X57+1,X57))</f>
        <v>6</v>
      </c>
      <c r="Y58" s="94" t="n">
        <f aca="false">IF(X58&gt;X57,0,IF(P58="N4",Y57+1,Y57))</f>
        <v>1</v>
      </c>
      <c r="Z58" s="94" t="n">
        <f aca="false">IF(Y58&gt;Y57,0,IF(P58="N5",Z57+1,Z57))</f>
        <v>0</v>
      </c>
      <c r="AA58" s="94" t="n">
        <f aca="false">IF(P58="N1",0,IF(OR(P58="X",P58=""),J58+AA57,AA57))</f>
        <v>91639.26</v>
      </c>
      <c r="AB58" s="94" t="n">
        <f aca="false">IF(P58="N2",0,IF(OR(P58="X",P58=""),J58+AB57,AB57))</f>
        <v>91639.26</v>
      </c>
      <c r="AC58" s="94" t="n">
        <f aca="false">IF(P58="N3",0,IF(OR(P58="X",P58=""),J58+AC57,AC57))</f>
        <v>30982.48</v>
      </c>
      <c r="AD58" s="94" t="n">
        <f aca="false">IF(P58="N4",0,IF(OR(P58="X",P58=""),J58+AD57,AD57))</f>
        <v>30982.48</v>
      </c>
      <c r="AE58" s="94" t="n">
        <f aca="false">IF(P58="N5",0,IF(OR(P58="X",P58=""),J58+AE57,AE57))</f>
        <v>91639.26</v>
      </c>
      <c r="AF58" s="95" t="str">
        <f aca="false">IF($P58=AF$11,$D58,AF57)</f>
        <v>PREFEITURA MUNICIPAL DE XANXERÊ</v>
      </c>
      <c r="AG58" s="95" t="str">
        <f aca="false">IF($P58=AG$11,$D58,AG57)</f>
        <v>Obra : CREAS</v>
      </c>
      <c r="AH58" s="95" t="str">
        <f aca="false">IF($P58=AH$11,$D58,AH57)</f>
        <v>REVESTIMENTOS INTERNOS E EXTERNOS</v>
      </c>
      <c r="AI58" s="95" t="str">
        <f aca="false">IF($P58=AI$11,$D58,AI57)</f>
        <v>REVESTIMENTOS PAREDES</v>
      </c>
      <c r="AJ58" s="95" t="s">
        <v>144</v>
      </c>
      <c r="AMI58" s="0"/>
      <c r="AMJ58" s="0"/>
    </row>
    <row r="59" s="92" customFormat="true" ht="21.65" hidden="false" customHeight="false" outlineLevel="0" collapsed="false">
      <c r="A59" s="127" t="s">
        <v>167</v>
      </c>
      <c r="B59" s="128"/>
      <c r="C59" s="128"/>
      <c r="D59" s="129" t="s">
        <v>168</v>
      </c>
      <c r="E59" s="128"/>
      <c r="F59" s="128"/>
      <c r="G59" s="128"/>
      <c r="H59" s="128"/>
      <c r="I59" s="128"/>
      <c r="J59" s="128"/>
      <c r="K59" s="128"/>
      <c r="L59" s="130"/>
      <c r="M59" s="131"/>
      <c r="P59" s="92" t="s">
        <v>133</v>
      </c>
      <c r="Q59" s="0"/>
      <c r="T59" s="86"/>
      <c r="U59" s="93" t="n">
        <f aca="false">IF(OR(P59="T1",P59="T2",P59="T3",P59="T4",P59="T5"),N59,U60)</f>
        <v>14873.54</v>
      </c>
      <c r="V59" s="94" t="n">
        <f aca="false">IF(P59="N1",V58+1,V58)</f>
        <v>1</v>
      </c>
      <c r="W59" s="94" t="n">
        <f aca="false">IF(V59&gt;V58,0,IF(P59="N2",W58+1,W58))</f>
        <v>1</v>
      </c>
      <c r="X59" s="94" t="n">
        <f aca="false">IF(W59&gt;W58,0,IF(P59="N3",X58+1,X58))</f>
        <v>6</v>
      </c>
      <c r="Y59" s="94" t="n">
        <f aca="false">IF(X59&gt;X58,0,IF(P59="N4",Y58+1,Y58))</f>
        <v>2</v>
      </c>
      <c r="Z59" s="94" t="n">
        <f aca="false">IF(Y59&gt;Y58,0,IF(P59="N5",Z58+1,Z58))</f>
        <v>0</v>
      </c>
      <c r="AA59" s="94" t="n">
        <f aca="false">IF(P59="N1",0,IF(OR(P59="X",P59=""),J59+AA58,AA58))</f>
        <v>91639.26</v>
      </c>
      <c r="AB59" s="94" t="n">
        <f aca="false">IF(P59="N2",0,IF(OR(P59="X",P59=""),J59+AB58,AB58))</f>
        <v>91639.26</v>
      </c>
      <c r="AC59" s="94" t="n">
        <f aca="false">IF(P59="N3",0,IF(OR(P59="X",P59=""),J59+AC58,AC58))</f>
        <v>30982.48</v>
      </c>
      <c r="AD59" s="94" t="n">
        <f aca="false">IF(P59="N4",0,IF(OR(P59="X",P59=""),J59+AD58,AD58))</f>
        <v>0</v>
      </c>
      <c r="AE59" s="94" t="n">
        <f aca="false">IF(P59="N5",0,IF(OR(P59="X",P59=""),J59+AE58,AE58))</f>
        <v>91639.26</v>
      </c>
      <c r="AF59" s="95" t="str">
        <f aca="false">IF($P59=AF$12,$D59,AF58)</f>
        <v>PREFEITURA MUNICIPAL DE XANXERÊ</v>
      </c>
      <c r="AG59" s="95" t="str">
        <f aca="false">IF($P59=AG$12,$D59,AG58)</f>
        <v>Obra : CREAS</v>
      </c>
      <c r="AH59" s="95" t="str">
        <f aca="false">IF($P59=AH$12,$D59,AH58)</f>
        <v>REVESTIMENTOS INTERNOS E EXTERNOS</v>
      </c>
      <c r="AI59" s="95" t="str">
        <f aca="false">IF($P59=AI$12,$D59,AI58)</f>
        <v>REVESTIMENTOS TETO</v>
      </c>
      <c r="AJ59" s="95" t="s">
        <v>144</v>
      </c>
      <c r="AMI59" s="0"/>
      <c r="AMJ59" s="0"/>
    </row>
    <row r="60" s="107" customFormat="true" ht="20.05" hidden="false" customHeight="false" outlineLevel="0" collapsed="false">
      <c r="A60" s="100" t="str">
        <f aca="false">IF(AND(A59&gt;0,B59&lt;=0),CONCATENATE(A59,".1"),IF(IFERROR(RIGHT(A59,4)*1,0)&gt;999,CONCATENATE(LEFT(A59,LEN(A59)*1-4),RIGHT(A59,4)*1+1),IF(IFERROR(RIGHT(A59,3)*1,0)&gt;99,CONCATENATE(LEFT(A59,LEN(A59)*1-3),RIGHT(A59,3)*1+1),IF(IFERROR(RIGHT(A59,2)*1,0)&gt;9,CONCATENATE(LEFT(A59,LEN(A59)*1-2),RIGHT(A59,2)*1+1),CONCATENATE(LEFT(A59,LEN(A59)*1-1),RIGHT(A59)*1+1)))))</f>
        <v>1.6.2.1</v>
      </c>
      <c r="B60" s="48" t="n">
        <v>2647</v>
      </c>
      <c r="C60" s="58" t="s">
        <v>146</v>
      </c>
      <c r="D60" s="101" t="str">
        <f aca="false">O60</f>
        <v>Raspagem e lixamento para remoção de pintura de pintura em alvenaria</v>
      </c>
      <c r="E60" s="56" t="str">
        <f aca="false">N60</f>
        <v>m2</v>
      </c>
      <c r="F60" s="52" t="s">
        <v>126</v>
      </c>
      <c r="G60" s="52" t="n">
        <v>186.83</v>
      </c>
      <c r="H60" s="52" t="n">
        <f aca="false">M60</f>
        <v>10.05</v>
      </c>
      <c r="I60" s="52" t="n">
        <f aca="false">ROUND(H60*(1+$L$8),2)</f>
        <v>12.47</v>
      </c>
      <c r="J60" s="102" t="n">
        <f aca="false">ROUND(I60*G60,2)</f>
        <v>2329.77</v>
      </c>
      <c r="K60" s="54" t="n">
        <f aca="false">J60/U60</f>
        <v>0.15663856755016</v>
      </c>
      <c r="L60" s="54" t="n">
        <f aca="false">J60/$J$149</f>
        <v>2.47321656050955</v>
      </c>
      <c r="M60" s="103" t="n">
        <f aca="false">IF(C60="Deinfra / Janeiro_18",VLOOKUP(B60,"$bddeinfra1801.a":"$bddeinfra1801.d",2,0),IF(C60="CPU",VLOOKUP(B60,BDcomposicoes!A:D,2,0),IF(C60="Sinapi / ND_Jan_22",VLOOKUP(B60,'BDsinapi22-01_ND'!A:G,2,0),IF(C60="IPPUJ / Janeiro_20",VLOOKUP(B60,'BDippuj22-01'!A:D,2,0),IF(C60="SICRO / Abril_19",VLOOKUP(B60,#REF!,2,0),"NOT FOUND")))))</f>
        <v>10.05</v>
      </c>
      <c r="N60" s="104" t="str">
        <f aca="false">IF(C60="Deinfra / Janeiro_18",VLOOKUP(B60,"$bddeinfra1801.a":"$bddeinfra1801.d",3,0),IF(C60="CPU",VLOOKUP(B60,BDcomposicoes!A:D,3,0),IF(C60="Sinapi / ND_Jan_22",VLOOKUP(B60,'BDsinapi22-01_ND'!A:D,3,0),IF(C60="IPPUJ / Janeiro_20",VLOOKUP(B60,'BDippuj22-01'!A:D,3,0),IF(C60="SICRO / Abril_19",VLOOKUP(B60,#REF!,3,0),"NOT FOUND")))))</f>
        <v>m2</v>
      </c>
      <c r="O60" s="105" t="str">
        <f aca="false">IF(C60="Deinfra / Janeiro_18",VLOOKUP(B60,"$bddeinfra1801.a":"$bddeinfra1801.d",4,0),IF(C60="CPU",VLOOKUP(B60,BDcomposicoes!A:D,4,0),IF(C60="Sinapi / ND_Jan_22",VLOOKUP(B60,'BDsinapi22-01_ND'!A:D,4,0),IF(C60="IPPUJ / Janeiro_20",VLOOKUP(B60,'BDippuj22-01'!A:D,4,0),IF(C60="SICRO / Abril_19",VLOOKUP(B60,#REF!,4,0),"NOT FOUND")))))</f>
        <v>Raspagem e lixamento para remoção de pintura de pintura em alvenaria</v>
      </c>
      <c r="P60" s="106"/>
      <c r="R60" s="106"/>
      <c r="S60" s="106"/>
      <c r="T60" s="86"/>
      <c r="U60" s="106" t="n">
        <f aca="false">IF(OR(P60="T1",P60="T2",P60="T3",P60="T4",P60="T5"),N60,U61)</f>
        <v>14873.54</v>
      </c>
      <c r="V60" s="62" t="n">
        <f aca="false">IF(P60="N1",V59+1,V59)</f>
        <v>1</v>
      </c>
      <c r="W60" s="62" t="n">
        <f aca="false">IF(V60&gt;V59,0,IF(P60="N2",W59+1,W59))</f>
        <v>1</v>
      </c>
      <c r="X60" s="62" t="n">
        <f aca="false">IF(W60&gt;W59,0,IF(P60="N3",X59+1,X59))</f>
        <v>6</v>
      </c>
      <c r="Y60" s="62" t="n">
        <f aca="false">IF(X60&gt;X59,0,IF(P60="N4",Y59+1,Y59))</f>
        <v>2</v>
      </c>
      <c r="Z60" s="62" t="n">
        <f aca="false">IF(Y60&gt;Y59,0,IF(P60="N5",Z59+1,Z59))</f>
        <v>0</v>
      </c>
      <c r="AA60" s="62" t="n">
        <f aca="false">IF(P60="N1",0,IF(OR(P60="X",P60=""),J60+AA59,AA59))</f>
        <v>93969.03</v>
      </c>
      <c r="AB60" s="62" t="n">
        <f aca="false">IF(P60="N2",0,IF(OR(P60="X",P60=""),J60+AB59,AB59))</f>
        <v>93969.03</v>
      </c>
      <c r="AC60" s="62" t="n">
        <f aca="false">IF(P60="N3",0,IF(OR(P60="X",P60=""),J60+AC59,AC59))</f>
        <v>33312.25</v>
      </c>
      <c r="AD60" s="62" t="n">
        <f aca="false">IF(P60="N4",0,IF(OR(P60="X",P60=""),J60+AD59,AD59))</f>
        <v>2329.77</v>
      </c>
      <c r="AE60" s="62" t="n">
        <f aca="false">IF(P60="N5",0,IF(OR(P60="X",P60=""),J60+AE59,AE59))</f>
        <v>93969.03</v>
      </c>
      <c r="AF60" s="87" t="str">
        <f aca="false">IF($P60=AF$10,$D60,AF59)</f>
        <v>PREFEITURA MUNICIPAL DE XANXERÊ</v>
      </c>
      <c r="AG60" s="87" t="str">
        <f aca="false">IF($P60=AG$10,$D60,AG59)</f>
        <v>Obra : CREAS</v>
      </c>
      <c r="AH60" s="87" t="str">
        <f aca="false">IF($P60=AH$10,$D60,AH59)</f>
        <v>REVESTIMENTOS INTERNOS E EXTERNOS</v>
      </c>
      <c r="AI60" s="87" t="str">
        <f aca="false">IF($P60=AI$10,$D60,AI59)</f>
        <v>REVESTIMENTOS TETO</v>
      </c>
      <c r="AJ60" s="87" t="s">
        <v>144</v>
      </c>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HS60" s="62"/>
      <c r="HT60" s="62"/>
      <c r="HU60" s="62"/>
      <c r="HV60" s="62"/>
      <c r="HW60" s="62"/>
      <c r="HX60" s="62"/>
      <c r="HY60" s="62"/>
      <c r="HZ60" s="62"/>
      <c r="IA60" s="62"/>
      <c r="IB60" s="62"/>
      <c r="IC60" s="62"/>
      <c r="ID60" s="62"/>
      <c r="IE60" s="62"/>
      <c r="IF60" s="62"/>
      <c r="IG60" s="62"/>
      <c r="IH60" s="62"/>
      <c r="II60" s="62"/>
      <c r="IJ60" s="62"/>
      <c r="IK60" s="62"/>
      <c r="IL60" s="62"/>
      <c r="IM60" s="62"/>
      <c r="IN60" s="62"/>
      <c r="IO60" s="62"/>
      <c r="IP60" s="62"/>
      <c r="IQ60" s="62"/>
      <c r="IR60" s="62"/>
      <c r="IS60" s="62"/>
      <c r="IT60" s="62"/>
      <c r="IU60" s="62"/>
      <c r="IV60" s="62"/>
      <c r="IW60" s="62"/>
      <c r="IX60" s="62"/>
      <c r="IY60" s="62"/>
      <c r="IZ60" s="62"/>
    </row>
    <row r="61" s="107" customFormat="true" ht="32.1" hidden="false" customHeight="false" outlineLevel="0" collapsed="false">
      <c r="A61" s="100" t="str">
        <f aca="false">IF(AND(A60&gt;0,B60&lt;=0),CONCATENATE(A60,".1"),IF(IFERROR(RIGHT(A60,4)*1,0)&gt;999,CONCATENATE(LEFT(A60,LEN(A60)*1-4),RIGHT(A60,4)*1+1),IF(IFERROR(RIGHT(A60,3)*1,0)&gt;99,CONCATENATE(LEFT(A60,LEN(A60)*1-3),RIGHT(A60,3)*1+1),IF(IFERROR(RIGHT(A60,2)*1,0)&gt;9,CONCATENATE(LEFT(A60,LEN(A60)*1-2),RIGHT(A60,2)*1+1),CONCATENATE(LEFT(A60,LEN(A60)*1-1),RIGHT(A60)*1+1)))))</f>
        <v>1.6.2.2</v>
      </c>
      <c r="B61" s="55" t="n">
        <v>87871</v>
      </c>
      <c r="C61" s="57" t="s">
        <v>147</v>
      </c>
      <c r="D61" s="101" t="str">
        <f aca="false">O61</f>
        <v>Chapisco aplicado somente em estruturas de concreto em alvenarias internas, com desempenadeira dentada. Argamassa industrializada com preparo manual. Af_06/2014</v>
      </c>
      <c r="E61" s="56" t="str">
        <f aca="false">N61</f>
        <v>m2</v>
      </c>
      <c r="F61" s="52" t="s">
        <v>126</v>
      </c>
      <c r="G61" s="52" t="n">
        <v>186.83</v>
      </c>
      <c r="H61" s="52" t="n">
        <f aca="false">M61</f>
        <v>12.19</v>
      </c>
      <c r="I61" s="52" t="n">
        <f aca="false">ROUND(H61*(1+$L$8),2)</f>
        <v>15.13</v>
      </c>
      <c r="J61" s="102" t="n">
        <f aca="false">ROUND(I61*G61,2)</f>
        <v>2826.74</v>
      </c>
      <c r="K61" s="54" t="n">
        <f aca="false">J61/U61</f>
        <v>0.190051594980079</v>
      </c>
      <c r="L61" s="54" t="n">
        <f aca="false">J61/$J$150</f>
        <v>0.0109837747303861</v>
      </c>
      <c r="M61" s="103" t="n">
        <f aca="false">IF(C61="Deinfra / Janeiro_18",VLOOKUP(B61,"$bddeinfra1801.a":"$bddeinfra1801.d",2,0),IF(C61="CPU",VLOOKUP(B61,BDcomposicoes!A:D,2,0),IF(C61="Sinapi / ND_Jan_22",VLOOKUP(B61,'BDsinapi22-01_ND'!A:G,2,0),IF(C61="IPPUJ / Janeiro_20",VLOOKUP(B61,'BDippuj22-01'!A:D,2,0),IF(C61="SICRO / Abril_19",VLOOKUP(B61,#REF!,2,0),"NOT FOUND")))))</f>
        <v>12.19</v>
      </c>
      <c r="N61" s="104" t="str">
        <f aca="false">IF(C61="Deinfra / Janeiro_18",VLOOKUP(B61,"$bddeinfra1801.a":"$bddeinfra1801.d",3,0),IF(C61="CPU",VLOOKUP(B61,BDcomposicoes!A:D,3,0),IF(C61="Sinapi / ND_Jan_22",VLOOKUP(B61,'BDsinapi22-01_ND'!A:D,3,0),IF(C61="IPPUJ / Janeiro_20",VLOOKUP(B61,'BDippuj22-01'!A:D,3,0),IF(C61="SICRO / Abril_19",VLOOKUP(B61,#REF!,3,0),"NOT FOUND")))))</f>
        <v>m2</v>
      </c>
      <c r="O61" s="105" t="str">
        <f aca="false">IF(C61="Deinfra / Janeiro_18",VLOOKUP(B61,"$bddeinfra1801.a":"$bddeinfra1801.d",4,0),IF(C61="CPU",VLOOKUP(B61,BDcomposicoes!A:D,4,0),IF(C61="Sinapi / ND_Jan_22",VLOOKUP(B61,'BDsinapi22-01_ND'!A:D,4,0),IF(C61="IPPUJ / Janeiro_20",VLOOKUP(B61,'BDippuj22-01'!A:D,4,0),IF(C61="SICRO / Abril_19",VLOOKUP(B61,#REF!,4,0),"NOT FOUND")))))</f>
        <v>Chapisco aplicado somente em estruturas de concreto em alvenarias internas, com desempenadeira dentada. Argamassa industrializada com preparo manual. Af_06/2014</v>
      </c>
      <c r="P61" s="106"/>
      <c r="R61" s="106"/>
      <c r="S61" s="106"/>
      <c r="T61" s="86"/>
      <c r="U61" s="106" t="n">
        <f aca="false">IF(OR(P61="T1",P61="T2",P61="T3",P61="T4",P61="T5"),N61,U62)</f>
        <v>14873.54</v>
      </c>
      <c r="V61" s="62" t="n">
        <f aca="false">IF(P61="N1",V60+1,V60)</f>
        <v>1</v>
      </c>
      <c r="W61" s="62" t="n">
        <f aca="false">IF(V61&gt;V60,0,IF(P61="N2",W60+1,W60))</f>
        <v>1</v>
      </c>
      <c r="X61" s="62" t="n">
        <f aca="false">IF(W61&gt;W60,0,IF(P61="N3",X60+1,X60))</f>
        <v>6</v>
      </c>
      <c r="Y61" s="62" t="n">
        <f aca="false">IF(X61&gt;X60,0,IF(P61="N4",Y60+1,Y60))</f>
        <v>2</v>
      </c>
      <c r="Z61" s="62" t="n">
        <f aca="false">IF(Y61&gt;Y60,0,IF(P61="N5",Z60+1,Z60))</f>
        <v>0</v>
      </c>
      <c r="AA61" s="62" t="n">
        <f aca="false">IF(P61="N1",0,IF(OR(P61="X",P61=""),J61+AA60,AA60))</f>
        <v>96795.77</v>
      </c>
      <c r="AB61" s="62" t="n">
        <f aca="false">IF(P61="N2",0,IF(OR(P61="X",P61=""),J61+AB60,AB60))</f>
        <v>96795.77</v>
      </c>
      <c r="AC61" s="62" t="n">
        <f aca="false">IF(P61="N3",0,IF(OR(P61="X",P61=""),J61+AC60,AC60))</f>
        <v>36138.99</v>
      </c>
      <c r="AD61" s="62" t="n">
        <f aca="false">IF(P61="N4",0,IF(OR(P61="X",P61=""),J61+AD60,AD60))</f>
        <v>5156.51</v>
      </c>
      <c r="AE61" s="62" t="n">
        <f aca="false">IF(P61="N5",0,IF(OR(P61="X",P61=""),J61+AE60,AE60))</f>
        <v>96795.77</v>
      </c>
      <c r="AF61" s="87" t="str">
        <f aca="false">IF($P61=AF$10,$D61,AF60)</f>
        <v>PREFEITURA MUNICIPAL DE XANXERÊ</v>
      </c>
      <c r="AG61" s="87" t="str">
        <f aca="false">IF($P61=AG$10,$D61,AG60)</f>
        <v>Obra : CREAS</v>
      </c>
      <c r="AH61" s="87" t="str">
        <f aca="false">IF($P61=AH$10,$D61,AH60)</f>
        <v>REVESTIMENTOS INTERNOS E EXTERNOS</v>
      </c>
      <c r="AI61" s="87" t="str">
        <f aca="false">IF($P61=AI$10,$D61,AI60)</f>
        <v>REVESTIMENTOS TETO</v>
      </c>
      <c r="AJ61" s="87" t="s">
        <v>144</v>
      </c>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c r="HI61" s="62"/>
      <c r="HJ61" s="62"/>
      <c r="HK61" s="62"/>
      <c r="HL61" s="62"/>
      <c r="HM61" s="62"/>
      <c r="HN61" s="62"/>
      <c r="HO61" s="62"/>
      <c r="HP61" s="62"/>
      <c r="HQ61" s="62"/>
      <c r="HR61" s="62"/>
      <c r="HS61" s="62"/>
      <c r="HT61" s="62"/>
      <c r="HU61" s="62"/>
      <c r="HV61" s="62"/>
      <c r="HW61" s="62"/>
      <c r="HX61" s="62"/>
      <c r="HY61" s="62"/>
      <c r="HZ61" s="62"/>
      <c r="IA61" s="62"/>
      <c r="IB61" s="62"/>
      <c r="IC61" s="62"/>
      <c r="ID61" s="62"/>
      <c r="IE61" s="62"/>
      <c r="IF61" s="62"/>
      <c r="IG61" s="62"/>
      <c r="IH61" s="62"/>
      <c r="II61" s="62"/>
      <c r="IJ61" s="62"/>
      <c r="IK61" s="62"/>
      <c r="IL61" s="62"/>
      <c r="IM61" s="62"/>
      <c r="IN61" s="62"/>
      <c r="IO61" s="62"/>
      <c r="IP61" s="62"/>
      <c r="IQ61" s="62"/>
      <c r="IR61" s="62"/>
      <c r="IS61" s="62"/>
      <c r="IT61" s="62"/>
      <c r="IU61" s="62"/>
      <c r="IV61" s="62"/>
      <c r="IW61" s="62"/>
      <c r="IX61" s="62"/>
      <c r="IY61" s="62"/>
      <c r="IZ61" s="62"/>
    </row>
    <row r="62" s="107" customFormat="true" ht="32.1" hidden="false" customHeight="false" outlineLevel="0" collapsed="false">
      <c r="A62" s="100" t="str">
        <f aca="false">IF(AND(A61&gt;0,B61&lt;=0),CONCATENATE(A61,".1"),IF(IFERROR(RIGHT(A61,4)*1,0)&gt;999,CONCATENATE(LEFT(A61,LEN(A61)*1-4),RIGHT(A61,4)*1+1),IF(IFERROR(RIGHT(A61,3)*1,0)&gt;99,CONCATENATE(LEFT(A61,LEN(A61)*1-3),RIGHT(A61,3)*1+1),IF(IFERROR(RIGHT(A61,2)*1,0)&gt;9,CONCATENATE(LEFT(A61,LEN(A61)*1-2),RIGHT(A61,2)*1+1),CONCATENATE(LEFT(A61,LEN(A61)*1-1),RIGHT(A61)*1+1)))))</f>
        <v>1.6.2.3</v>
      </c>
      <c r="B62" s="48" t="n">
        <v>98561</v>
      </c>
      <c r="C62" s="57" t="s">
        <v>147</v>
      </c>
      <c r="D62" s="101" t="s">
        <v>165</v>
      </c>
      <c r="E62" s="56" t="str">
        <f aca="false">N62</f>
        <v>m2</v>
      </c>
      <c r="F62" s="52" t="s">
        <v>126</v>
      </c>
      <c r="G62" s="52" t="n">
        <v>186.83</v>
      </c>
      <c r="H62" s="52" t="n">
        <f aca="false">M62</f>
        <v>41.91</v>
      </c>
      <c r="I62" s="52" t="n">
        <f aca="false">ROUND(H62*(1+$L$8),2)</f>
        <v>52.01</v>
      </c>
      <c r="J62" s="102" t="n">
        <f aca="false">ROUND(I62*G62,2)</f>
        <v>9717.03</v>
      </c>
      <c r="K62" s="54" t="n">
        <f aca="false">J62/U62</f>
        <v>0.653309837469762</v>
      </c>
      <c r="L62" s="54" t="n">
        <f aca="false">J62/$J$150</f>
        <v>0.0377571579163289</v>
      </c>
      <c r="M62" s="103" t="n">
        <f aca="false">IF(C62="Deinfra / Janeiro_18",VLOOKUP(B62,"$bddeinfra1801.a":"$bddeinfra1801.d",2,0),IF(C62="CPU",VLOOKUP(B62,BDcomposicoes!A:D,2,0),IF(C62="Sinapi / ND_Jan_22",VLOOKUP(B62,'BDsinapi22-01_ND'!A:G,2,0),IF(C62="IPPUJ / Janeiro_20",VLOOKUP(B62,'BDippuj22-01'!A:D,2,0),IF(C62="SICRO / Abril_19",VLOOKUP(B62,#REF!,2,0),"NOT FOUND")))))</f>
        <v>41.91</v>
      </c>
      <c r="N62" s="104" t="str">
        <f aca="false">IF(C62="Deinfra / Janeiro_18",VLOOKUP(B62,"$bddeinfra1801.a":"$bddeinfra1801.d",3,0),IF(C62="CPU",VLOOKUP(B62,BDcomposicoes!A:D,3,0),IF(C62="Sinapi / ND_Jan_22",VLOOKUP(B62,'BDsinapi22-01_ND'!A:D,3,0),IF(C62="IPPUJ / Janeiro_20",VLOOKUP(B62,'BDippuj22-01'!A:D,3,0),IF(C62="SICRO / Abril_19",VLOOKUP(B62,#REF!,3,0),"NOT FOUND")))))</f>
        <v>m2</v>
      </c>
      <c r="O62" s="105" t="str">
        <f aca="false">IF(C62="Deinfra / Janeiro_18",VLOOKUP(B62,"$bddeinfra1801.a":"$bddeinfra1801.d",4,0),IF(C62="CPU",VLOOKUP(B62,BDcomposicoes!A:D,4,0),IF(C62="Sinapi / ND_Jan_22",VLOOKUP(B62,'BDsinapi22-01_ND'!A:D,4,0),IF(C62="IPPUJ / Janeiro_20",VLOOKUP(B62,'BDippuj22-01'!A:D,4,0),IF(C62="SICRO / Abril_19",VLOOKUP(B62,#REF!,4,0),"NOT FOUND")))))</f>
        <v>Impermeabilização de paredes com argamassa de cimento e areia, com aditivo impermeabilizante, e = 2cm. Af_06/2018</v>
      </c>
      <c r="P62" s="106"/>
      <c r="R62" s="106"/>
      <c r="S62" s="106"/>
      <c r="T62" s="86"/>
      <c r="U62" s="106" t="n">
        <f aca="false">IF(OR(P62="T1",P62="T2",P62="T3",P62="T4",P62="T5"),N62,U63)</f>
        <v>14873.54</v>
      </c>
      <c r="V62" s="62" t="n">
        <f aca="false">IF(P62="N1",V61+1,V61)</f>
        <v>1</v>
      </c>
      <c r="W62" s="62" t="n">
        <f aca="false">IF(V62&gt;V61,0,IF(P62="N2",W61+1,W61))</f>
        <v>1</v>
      </c>
      <c r="X62" s="62" t="n">
        <f aca="false">IF(W62&gt;W61,0,IF(P62="N3",X61+1,X61))</f>
        <v>6</v>
      </c>
      <c r="Y62" s="62" t="n">
        <f aca="false">IF(X62&gt;X61,0,IF(P62="N4",Y61+1,Y61))</f>
        <v>2</v>
      </c>
      <c r="Z62" s="62" t="n">
        <f aca="false">IF(Y62&gt;Y61,0,IF(P62="N5",Z61+1,Z61))</f>
        <v>0</v>
      </c>
      <c r="AA62" s="62" t="n">
        <f aca="false">IF(P62="N1",0,IF(OR(P62="X",P62=""),J62+AA61,AA61))</f>
        <v>106512.8</v>
      </c>
      <c r="AB62" s="62" t="n">
        <f aca="false">IF(P62="N2",0,IF(OR(P62="X",P62=""),J62+AB61,AB61))</f>
        <v>106512.8</v>
      </c>
      <c r="AC62" s="62" t="n">
        <f aca="false">IF(P62="N3",0,IF(OR(P62="X",P62=""),J62+AC61,AC61))</f>
        <v>45856.02</v>
      </c>
      <c r="AD62" s="62" t="n">
        <f aca="false">IF(P62="N4",0,IF(OR(P62="X",P62=""),J62+AD61,AD61))</f>
        <v>14873.54</v>
      </c>
      <c r="AE62" s="62" t="n">
        <f aca="false">IF(P62="N5",0,IF(OR(P62="X",P62=""),J62+AE61,AE61))</f>
        <v>106512.8</v>
      </c>
      <c r="AF62" s="87" t="str">
        <f aca="false">IF($P62=AF$10,$D62,AF61)</f>
        <v>PREFEITURA MUNICIPAL DE XANXERÊ</v>
      </c>
      <c r="AG62" s="87" t="str">
        <f aca="false">IF($P62=AG$10,$D62,AG61)</f>
        <v>Obra : CREAS</v>
      </c>
      <c r="AH62" s="87" t="str">
        <f aca="false">IF($P62=AH$10,$D62,AH61)</f>
        <v>REVESTIMENTOS INTERNOS E EXTERNOS</v>
      </c>
      <c r="AI62" s="87" t="str">
        <f aca="false">IF($P62=AI$10,$D62,AI61)</f>
        <v>REVESTIMENTOS TETO</v>
      </c>
      <c r="AJ62" s="87" t="s">
        <v>144</v>
      </c>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W62" s="62"/>
      <c r="GX62" s="62"/>
      <c r="GY62" s="62"/>
      <c r="GZ62" s="62"/>
      <c r="HA62" s="62"/>
      <c r="HB62" s="62"/>
      <c r="HC62" s="62"/>
      <c r="HD62" s="62"/>
      <c r="HE62" s="62"/>
      <c r="HF62" s="62"/>
      <c r="HG62" s="62"/>
      <c r="HH62" s="62"/>
      <c r="HI62" s="62"/>
      <c r="HJ62" s="62"/>
      <c r="HK62" s="62"/>
      <c r="HL62" s="62"/>
      <c r="HM62" s="62"/>
      <c r="HN62" s="62"/>
      <c r="HO62" s="62"/>
      <c r="HP62" s="62"/>
      <c r="HQ62" s="62"/>
      <c r="HR62" s="62"/>
      <c r="HS62" s="62"/>
      <c r="HT62" s="62"/>
      <c r="HU62" s="62"/>
      <c r="HV62" s="62"/>
      <c r="HW62" s="62"/>
      <c r="HX62" s="62"/>
      <c r="HY62" s="62"/>
      <c r="HZ62" s="62"/>
      <c r="IA62" s="62"/>
      <c r="IB62" s="62"/>
      <c r="IC62" s="62"/>
      <c r="ID62" s="62"/>
      <c r="IE62" s="62"/>
      <c r="IF62" s="62"/>
      <c r="IG62" s="62"/>
      <c r="IH62" s="62"/>
      <c r="II62" s="62"/>
      <c r="IJ62" s="62"/>
      <c r="IK62" s="62"/>
      <c r="IL62" s="62"/>
      <c r="IM62" s="62"/>
      <c r="IN62" s="62"/>
      <c r="IO62" s="62"/>
      <c r="IP62" s="62"/>
      <c r="IQ62" s="62"/>
      <c r="IR62" s="62"/>
      <c r="IS62" s="62"/>
      <c r="IT62" s="62"/>
      <c r="IU62" s="62"/>
      <c r="IV62" s="62"/>
      <c r="IW62" s="62"/>
      <c r="IX62" s="62"/>
      <c r="IY62" s="62"/>
      <c r="IZ62" s="62"/>
    </row>
    <row r="63" s="92" customFormat="true" ht="20.05" hidden="false" customHeight="false" outlineLevel="0" collapsed="false">
      <c r="A63" s="108"/>
      <c r="B63" s="109"/>
      <c r="C63" s="110"/>
      <c r="D63" s="111"/>
      <c r="E63" s="112" t="str">
        <f aca="false">IF(P63="T1",CONCATENATE("Total ",LOWER(AF63)),IF(P63="T2",CONCATENATE("Total ",LOWER(AG63)),IF(P63="T3",CONCATENATE("Total ",LOWER(AH63)),IF(P63="T4",CONCATENATE("Total ",LOWER(AI63)),IF(P63="T5",CONCATENATE("Total ",LOWER(AJ63)),"Total do item")))))</f>
        <v>Total revestimentos teto</v>
      </c>
      <c r="F63" s="113"/>
      <c r="G63" s="114"/>
      <c r="H63" s="114"/>
      <c r="I63" s="115"/>
      <c r="J63" s="116" t="n">
        <f aca="false">N63</f>
        <v>14873.54</v>
      </c>
      <c r="K63" s="117" t="n">
        <f aca="false">J63/N63</f>
        <v>1</v>
      </c>
      <c r="L63" s="117" t="n">
        <f aca="false">M63</f>
        <v>0.0577936466754589</v>
      </c>
      <c r="M63" s="118" t="n">
        <f aca="false">J63/$J$150</f>
        <v>0.0577936466754589</v>
      </c>
      <c r="N63" s="119" t="n">
        <f aca="false">IF(P63="T1",AA63,IF(P63="T2",AB63,IF(P63="T3",AC63,IF(P63="T4",AD63,IF(P63="T5",AE63,0)))))</f>
        <v>14873.54</v>
      </c>
      <c r="O63" s="119"/>
      <c r="P63" s="92" t="s">
        <v>138</v>
      </c>
      <c r="Q63" s="0"/>
      <c r="R63" s="120"/>
      <c r="S63" s="120"/>
      <c r="T63" s="86"/>
      <c r="U63" s="120" t="n">
        <f aca="false">IF(OR(P63="T1",P63="T2",P63="T3",P63="T4",P63="T5"),N63,U64)</f>
        <v>14873.54</v>
      </c>
      <c r="V63" s="94" t="n">
        <f aca="false">IF(P63="N1",V62+1,V62)</f>
        <v>1</v>
      </c>
      <c r="W63" s="94" t="n">
        <f aca="false">IF(V63&gt;V62,0,IF(P63="N2",W62+1,W62))</f>
        <v>1</v>
      </c>
      <c r="X63" s="94" t="n">
        <f aca="false">IF(W63&gt;W62,0,IF(P63="N3",X62+1,X62))</f>
        <v>6</v>
      </c>
      <c r="Y63" s="94" t="n">
        <f aca="false">IF(X63&gt;X62,0,IF(P63="N4",Y62+1,Y62))</f>
        <v>2</v>
      </c>
      <c r="Z63" s="94" t="n">
        <f aca="false">IF(Y63&gt;Y62,0,IF(P63="N5",Z62+1,Z62))</f>
        <v>0</v>
      </c>
      <c r="AA63" s="94" t="n">
        <f aca="false">IF(P63="N1",0,IF(OR(P63="X",P63=""),J63+AA62,AA62))</f>
        <v>106512.8</v>
      </c>
      <c r="AB63" s="94" t="n">
        <f aca="false">IF(P63="N2",0,IF(OR(P63="X",P63=""),J63+AB62,AB62))</f>
        <v>106512.8</v>
      </c>
      <c r="AC63" s="94" t="n">
        <f aca="false">IF(P63="N3",0,IF(OR(P63="X",P63=""),J63+AC62,AC62))</f>
        <v>45856.02</v>
      </c>
      <c r="AD63" s="94" t="n">
        <f aca="false">IF(P63="N4",0,IF(OR(P63="X",P63=""),J63+AD62,AD62))</f>
        <v>14873.54</v>
      </c>
      <c r="AE63" s="94" t="n">
        <f aca="false">IF(P63="N5",0,IF(OR(P63="X",P63=""),J63+AE62,AE62))</f>
        <v>106512.8</v>
      </c>
      <c r="AF63" s="95" t="str">
        <f aca="false">IF($P63=AF$11,$D63,AF62)</f>
        <v>PREFEITURA MUNICIPAL DE XANXERÊ</v>
      </c>
      <c r="AG63" s="95" t="str">
        <f aca="false">IF($P63=AG$11,$D63,AG62)</f>
        <v>Obra : CREAS</v>
      </c>
      <c r="AH63" s="95" t="str">
        <f aca="false">IF($P63=AH$11,$D63,AH62)</f>
        <v>REVESTIMENTOS INTERNOS E EXTERNOS</v>
      </c>
      <c r="AI63" s="95" t="str">
        <f aca="false">IF($P63=AI$11,$D63,AI62)</f>
        <v>REVESTIMENTOS TETO</v>
      </c>
      <c r="AJ63" s="95" t="s">
        <v>144</v>
      </c>
      <c r="AMI63" s="0"/>
      <c r="AMJ63" s="0"/>
    </row>
    <row r="64" s="92" customFormat="true" ht="20.05" hidden="false" customHeight="false" outlineLevel="0" collapsed="false">
      <c r="A64" s="108"/>
      <c r="B64" s="109"/>
      <c r="C64" s="110"/>
      <c r="D64" s="111"/>
      <c r="E64" s="112" t="str">
        <f aca="false">IF(P64="T1",CONCATENATE("Total ",LOWER(AF64)),IF(P64="T2",CONCATENATE("Total ",LOWER(AG64)),IF(P64="T3",CONCATENATE("Total ",LOWER(AH64)),IF(P64="T4",CONCATENATE("Total ",LOWER(AI64)),IF(P64="T5",CONCATENATE("Total ",LOWER(AJ64)),"Total do item")))))</f>
        <v>Total revestimentos internos e externos</v>
      </c>
      <c r="F64" s="113"/>
      <c r="G64" s="114"/>
      <c r="H64" s="114"/>
      <c r="I64" s="115"/>
      <c r="J64" s="116" t="n">
        <f aca="false">N64</f>
        <v>45856.02</v>
      </c>
      <c r="K64" s="117" t="n">
        <f aca="false">J64/N64</f>
        <v>1</v>
      </c>
      <c r="L64" s="117" t="n">
        <f aca="false">M64</f>
        <v>0.178181294958885</v>
      </c>
      <c r="M64" s="118" t="n">
        <f aca="false">J64/$J$150</f>
        <v>0.178181294958885</v>
      </c>
      <c r="N64" s="119" t="n">
        <f aca="false">IF(P64="T1",AA64,IF(P64="T2",AB64,IF(P64="T3",AC64,IF(P64="T4",AD64,IF(P64="T5",AE64,0)))))</f>
        <v>45856.02</v>
      </c>
      <c r="O64" s="119"/>
      <c r="P64" s="92" t="s">
        <v>137</v>
      </c>
      <c r="Q64" s="0"/>
      <c r="R64" s="120"/>
      <c r="S64" s="120"/>
      <c r="T64" s="86"/>
      <c r="U64" s="93" t="n">
        <f aca="false">IF(OR(P64="T1",P64="T2",P64="T3",P64="T4",P64="T5"),N64,#REF!)</f>
        <v>45856.02</v>
      </c>
      <c r="V64" s="94" t="n">
        <f aca="false">IF(P64="N1",V63+1,V63)</f>
        <v>1</v>
      </c>
      <c r="W64" s="94" t="n">
        <f aca="false">IF(V64&gt;V63,0,IF(P64="N2",W63+1,W63))</f>
        <v>1</v>
      </c>
      <c r="X64" s="94" t="n">
        <f aca="false">IF(W64&gt;W63,0,IF(P64="N3",X63+1,X63))</f>
        <v>6</v>
      </c>
      <c r="Y64" s="94" t="n">
        <f aca="false">IF(X64&gt;X63,0,IF(P64="N4",Y63+1,Y63))</f>
        <v>2</v>
      </c>
      <c r="Z64" s="94" t="n">
        <f aca="false">IF(Y64&gt;Y63,0,IF(P64="N5",Z63+1,Z63))</f>
        <v>0</v>
      </c>
      <c r="AA64" s="94" t="n">
        <f aca="false">IF(P64="N1",0,IF(OR(P64="X",P64=""),J64+AA63,AA63))</f>
        <v>106512.8</v>
      </c>
      <c r="AB64" s="94" t="n">
        <f aca="false">IF(P64="N2",0,IF(OR(P64="X",P64=""),J64+AB63,AB63))</f>
        <v>106512.8</v>
      </c>
      <c r="AC64" s="94" t="n">
        <f aca="false">IF(P64="N3",0,IF(OR(P64="X",P64=""),J64+AC63,AC63))</f>
        <v>45856.02</v>
      </c>
      <c r="AD64" s="94" t="n">
        <f aca="false">IF(P64="N4",0,IF(OR(P64="X",P64=""),J64+AD63,AD63))</f>
        <v>14873.54</v>
      </c>
      <c r="AE64" s="94" t="n">
        <f aca="false">IF(P64="N5",0,IF(OR(P64="X",P64=""),J64+AE63,AE63))</f>
        <v>106512.8</v>
      </c>
      <c r="AF64" s="95" t="str">
        <f aca="false">IF($P64=AF$10,$D64,AF63)</f>
        <v>PREFEITURA MUNICIPAL DE XANXERÊ</v>
      </c>
      <c r="AG64" s="95" t="str">
        <f aca="false">IF($P64=AG$10,$D64,AG63)</f>
        <v>Obra : CREAS</v>
      </c>
      <c r="AH64" s="95" t="str">
        <f aca="false">IF($P64=AH$10,$D64,AH63)</f>
        <v>REVESTIMENTOS INTERNOS E EXTERNOS</v>
      </c>
      <c r="AI64" s="95" t="str">
        <f aca="false">IF($P64=AI$10,$D64,AI63)</f>
        <v>REVESTIMENTOS TETO</v>
      </c>
      <c r="AJ64" s="95" t="s">
        <v>144</v>
      </c>
      <c r="AMI64" s="0"/>
      <c r="AMJ64" s="0"/>
    </row>
    <row r="65" s="85" customFormat="true" ht="21.65" hidden="false" customHeight="false" outlineLevel="0" collapsed="false">
      <c r="A65" s="96" t="s">
        <v>25</v>
      </c>
      <c r="B65" s="97"/>
      <c r="C65" s="97"/>
      <c r="D65" s="98" t="s">
        <v>169</v>
      </c>
      <c r="E65" s="97"/>
      <c r="F65" s="97"/>
      <c r="G65" s="97"/>
      <c r="H65" s="97"/>
      <c r="I65" s="97"/>
      <c r="J65" s="97"/>
      <c r="K65" s="97"/>
      <c r="L65" s="99"/>
      <c r="M65" s="84"/>
      <c r="P65" s="85" t="s">
        <v>132</v>
      </c>
      <c r="T65" s="86"/>
      <c r="U65" s="93" t="n">
        <f aca="false">IF(OR(P65="T1",P65="T2",P65="T3",P65="T4",P65="T5"),N65,U66)</f>
        <v>26734.47</v>
      </c>
      <c r="V65" s="94" t="n">
        <f aca="false">IF(P65="N1",V64+1,V64)</f>
        <v>1</v>
      </c>
      <c r="W65" s="94" t="n">
        <f aca="false">IF(V65&gt;V64,0,IF(P65="N2",W64+1,W64))</f>
        <v>1</v>
      </c>
      <c r="X65" s="94" t="n">
        <f aca="false">IF(W65&gt;W64,0,IF(P65="N3",X64+1,X64))</f>
        <v>7</v>
      </c>
      <c r="Y65" s="94" t="n">
        <f aca="false">IF(X65&gt;X64,0,IF(P65="N4",Y64+1,Y64))</f>
        <v>0</v>
      </c>
      <c r="Z65" s="94" t="n">
        <f aca="false">IF(Y65&gt;Y64,0,IF(P65="N5",Z64+1,Z64))</f>
        <v>0</v>
      </c>
      <c r="AA65" s="94" t="n">
        <f aca="false">IF(P65="N1",0,IF(OR(P65="X",P65=""),J65+AA64,AA64))</f>
        <v>106512.8</v>
      </c>
      <c r="AB65" s="94" t="n">
        <f aca="false">IF(P65="N2",0,IF(OR(P65="X",P65=""),J65+AB64,AB64))</f>
        <v>106512.8</v>
      </c>
      <c r="AC65" s="94" t="n">
        <f aca="false">IF(P65="N3",0,IF(OR(P65="X",P65=""),J65+AC64,AC64))</f>
        <v>0</v>
      </c>
      <c r="AD65" s="94" t="n">
        <f aca="false">IF(P65="N4",0,IF(OR(P65="X",P65=""),J65+AD64,AD64))</f>
        <v>14873.54</v>
      </c>
      <c r="AE65" s="94" t="n">
        <f aca="false">IF(P65="N5",0,IF(OR(P65="X",P65=""),J65+AE64,AE64))</f>
        <v>106512.8</v>
      </c>
      <c r="AF65" s="95" t="str">
        <f aca="false">IF($P65=AF$12,$D65,AF64)</f>
        <v>PREFEITURA MUNICIPAL DE XANXERÊ</v>
      </c>
      <c r="AG65" s="95" t="str">
        <f aca="false">IF($P65=AG$12,$D65,AG64)</f>
        <v>Obra : CREAS</v>
      </c>
      <c r="AH65" s="95" t="str">
        <f aca="false">IF($P65=AH$12,$D65,AH64)</f>
        <v>PINTURAS INTERNA E EXTERNA</v>
      </c>
      <c r="AI65" s="95" t="str">
        <f aca="false">IF($P65=AI$12,$D65,AI64)</f>
        <v>REVESTIMENTOS TETO</v>
      </c>
      <c r="AJ65" s="95" t="s">
        <v>144</v>
      </c>
      <c r="AP65" s="92"/>
      <c r="AQ65" s="92"/>
      <c r="AR65" s="92"/>
      <c r="AS65" s="92"/>
      <c r="AT65" s="92"/>
      <c r="AU65" s="92"/>
      <c r="AV65" s="92"/>
      <c r="AW65" s="92"/>
      <c r="AMI65" s="0"/>
      <c r="AMJ65" s="0"/>
    </row>
    <row r="66" s="92" customFormat="true" ht="21.65" hidden="false" customHeight="false" outlineLevel="0" collapsed="false">
      <c r="A66" s="127" t="s">
        <v>170</v>
      </c>
      <c r="B66" s="128"/>
      <c r="C66" s="128"/>
      <c r="D66" s="129" t="s">
        <v>171</v>
      </c>
      <c r="E66" s="128"/>
      <c r="F66" s="128"/>
      <c r="G66" s="128"/>
      <c r="H66" s="128"/>
      <c r="I66" s="128"/>
      <c r="J66" s="128"/>
      <c r="K66" s="128"/>
      <c r="L66" s="130"/>
      <c r="M66" s="131"/>
      <c r="P66" s="92" t="s">
        <v>133</v>
      </c>
      <c r="Q66" s="0"/>
      <c r="T66" s="86"/>
      <c r="U66" s="93" t="n">
        <f aca="false">IF(OR(P66="T1",P66="T2",P66="T3",P66="T4",P66="T5"),N66,U67)</f>
        <v>26734.47</v>
      </c>
      <c r="V66" s="94" t="n">
        <f aca="false">IF(P66="N1",V65+1,V65)</f>
        <v>1</v>
      </c>
      <c r="W66" s="94" t="n">
        <f aca="false">IF(V66&gt;V65,0,IF(P66="N2",W65+1,W65))</f>
        <v>1</v>
      </c>
      <c r="X66" s="94" t="n">
        <f aca="false">IF(W66&gt;W65,0,IF(P66="N3",X65+1,X65))</f>
        <v>7</v>
      </c>
      <c r="Y66" s="94" t="n">
        <f aca="false">IF(X66&gt;X65,0,IF(P66="N4",Y65+1,Y65))</f>
        <v>1</v>
      </c>
      <c r="Z66" s="94" t="n">
        <f aca="false">IF(Y66&gt;Y65,0,IF(P66="N5",Z65+1,Z65))</f>
        <v>0</v>
      </c>
      <c r="AA66" s="94" t="n">
        <f aca="false">IF(P66="N1",0,IF(OR(P66="X",P66=""),J66+AA65,AA65))</f>
        <v>106512.8</v>
      </c>
      <c r="AB66" s="94" t="n">
        <f aca="false">IF(P66="N2",0,IF(OR(P66="X",P66=""),J66+AB65,AB65))</f>
        <v>106512.8</v>
      </c>
      <c r="AC66" s="94" t="n">
        <f aca="false">IF(P66="N3",0,IF(OR(P66="X",P66=""),J66+AC65,AC65))</f>
        <v>0</v>
      </c>
      <c r="AD66" s="94" t="n">
        <f aca="false">IF(P66="N4",0,IF(OR(P66="X",P66=""),J66+AD65,AD65))</f>
        <v>0</v>
      </c>
      <c r="AE66" s="94" t="n">
        <f aca="false">IF(P66="N5",0,IF(OR(P66="X",P66=""),J66+AE65,AE65))</f>
        <v>106512.8</v>
      </c>
      <c r="AF66" s="95" t="str">
        <f aca="false">IF($P66=AF$12,$D66,AF65)</f>
        <v>PREFEITURA MUNICIPAL DE XANXERÊ</v>
      </c>
      <c r="AG66" s="95" t="str">
        <f aca="false">IF($P66=AG$12,$D66,AG65)</f>
        <v>Obra : CREAS</v>
      </c>
      <c r="AH66" s="95" t="str">
        <f aca="false">IF($P66=AH$12,$D66,AH65)</f>
        <v>PINTURAS INTERNA E EXTERNA</v>
      </c>
      <c r="AI66" s="95" t="str">
        <f aca="false">IF($P66=AI$12,$D66,AI65)</f>
        <v>PINTURAS PAREDE</v>
      </c>
      <c r="AJ66" s="95" t="s">
        <v>144</v>
      </c>
      <c r="AMI66" s="0"/>
      <c r="AMJ66" s="0"/>
    </row>
    <row r="67" s="107" customFormat="true" ht="20.05" hidden="false" customHeight="false" outlineLevel="0" collapsed="false">
      <c r="A67" s="100" t="str">
        <f aca="false">IF(AND(A66&gt;0,B66&lt;=0),CONCATENATE(A66,".1"),IF(IFERROR(RIGHT(A66,4)*1,0)&gt;999,CONCATENATE(LEFT(A66,LEN(A66)*1-4),RIGHT(A66,4)*1+1),IF(IFERROR(RIGHT(A66,3)*1,0)&gt;99,CONCATENATE(LEFT(A66,LEN(A66)*1-3),RIGHT(A66,3)*1+1),IF(IFERROR(RIGHT(A66,2)*1,0)&gt;9,CONCATENATE(LEFT(A66,LEN(A66)*1-2),RIGHT(A66,2)*1+1),CONCATENATE(LEFT(A66,LEN(A66)*1-1),RIGHT(A66)*1+1)))))</f>
        <v>1.7.1.1</v>
      </c>
      <c r="B67" s="48" t="n">
        <v>2647</v>
      </c>
      <c r="C67" s="58" t="s">
        <v>146</v>
      </c>
      <c r="D67" s="101" t="str">
        <f aca="false">O67</f>
        <v>Raspagem e lixamento para remoção de pintura de pintura em alvenaria</v>
      </c>
      <c r="E67" s="56" t="str">
        <f aca="false">N67</f>
        <v>m2</v>
      </c>
      <c r="F67" s="52" t="s">
        <v>126</v>
      </c>
      <c r="G67" s="52" t="n">
        <v>386.45</v>
      </c>
      <c r="H67" s="52" t="n">
        <f aca="false">M67</f>
        <v>10.05</v>
      </c>
      <c r="I67" s="52" t="n">
        <f aca="false">ROUND(H67*(1+$L$8),2)</f>
        <v>12.47</v>
      </c>
      <c r="J67" s="102" t="n">
        <f aca="false">ROUND(I67*G67,2)</f>
        <v>4819.03</v>
      </c>
      <c r="K67" s="54" t="n">
        <f aca="false">J67/U67</f>
        <v>0.180255303359296</v>
      </c>
      <c r="L67" s="54" t="n">
        <f aca="false">J67/$J$150</f>
        <v>0.0187251533352811</v>
      </c>
      <c r="M67" s="103" t="n">
        <f aca="false">IF(C67="Deinfra / Janeiro_18",VLOOKUP(B67,"$bddeinfra1801.a":"$bddeinfra1801.d",2,0),IF(C67="CPU",VLOOKUP(B67,BDcomposicoes!A:D,2,0),IF(C67="Sinapi / ND_Jan_22",VLOOKUP(B67,'BDsinapi22-01_ND'!A:G,2,0),IF(C67="IPPUJ / Janeiro_20",VLOOKUP(B67,'BDippuj22-01'!A:D,2,0),IF(C67="SICRO / Abril_19",VLOOKUP(B67,#REF!,2,0),"NOT FOUND")))))</f>
        <v>10.05</v>
      </c>
      <c r="N67" s="104" t="str">
        <f aca="false">IF(C67="Deinfra / Janeiro_18",VLOOKUP(B67,"$bddeinfra1801.a":"$bddeinfra1801.d",3,0),IF(C67="CPU",VLOOKUP(B67,BDcomposicoes!A:D,3,0),IF(C67="Sinapi / ND_Jan_22",VLOOKUP(B67,'BDsinapi22-01_ND'!A:D,3,0),IF(C67="IPPUJ / Janeiro_20",VLOOKUP(B67,'BDippuj22-01'!A:D,3,0),IF(C67="SICRO / Abril_19",VLOOKUP(B67,#REF!,3,0),"NOT FOUND")))))</f>
        <v>m2</v>
      </c>
      <c r="O67" s="105" t="str">
        <f aca="false">IF(C67="Deinfra / Janeiro_18",VLOOKUP(B67,"$bddeinfra1801.a":"$bddeinfra1801.d",4,0),IF(C67="CPU",VLOOKUP(B67,BDcomposicoes!A:D,4,0),IF(C67="Sinapi / ND_Jan_22",VLOOKUP(B67,'BDsinapi22-01_ND'!A:D,4,0),IF(C67="IPPUJ / Janeiro_20",VLOOKUP(B67,'BDippuj22-01'!A:D,4,0),IF(C67="SICRO / Abril_19",VLOOKUP(B67,#REF!,4,0),"NOT FOUND")))))</f>
        <v>Raspagem e lixamento para remoção de pintura de pintura em alvenaria</v>
      </c>
      <c r="P67" s="106"/>
      <c r="R67" s="106"/>
      <c r="S67" s="106"/>
      <c r="T67" s="86"/>
      <c r="U67" s="106" t="n">
        <f aca="false">IF(OR(P67="T1",P67="T2",P67="T3",P67="T4",P67="T5"),N67,U68)</f>
        <v>26734.47</v>
      </c>
      <c r="V67" s="62" t="n">
        <f aca="false">IF(P67="N1",V66+1,V66)</f>
        <v>1</v>
      </c>
      <c r="W67" s="62" t="n">
        <f aca="false">IF(V67&gt;V66,0,IF(P67="N2",W66+1,W66))</f>
        <v>1</v>
      </c>
      <c r="X67" s="62" t="n">
        <f aca="false">IF(W67&gt;W66,0,IF(P67="N3",X66+1,X66))</f>
        <v>7</v>
      </c>
      <c r="Y67" s="62" t="n">
        <f aca="false">IF(X67&gt;X66,0,IF(P67="N4",Y66+1,Y66))</f>
        <v>1</v>
      </c>
      <c r="Z67" s="62" t="n">
        <f aca="false">IF(Y67&gt;Y66,0,IF(P67="N5",Z66+1,Z66))</f>
        <v>0</v>
      </c>
      <c r="AA67" s="62" t="n">
        <f aca="false">IF(P67="N1",0,IF(OR(P67="X",P67=""),J67+AA66,AA66))</f>
        <v>111331.83</v>
      </c>
      <c r="AB67" s="62" t="n">
        <f aca="false">IF(P67="N2",0,IF(OR(P67="X",P67=""),J67+AB66,AB66))</f>
        <v>111331.83</v>
      </c>
      <c r="AC67" s="62" t="n">
        <f aca="false">IF(P67="N3",0,IF(OR(P67="X",P67=""),J67+AC66,AC66))</f>
        <v>4819.03</v>
      </c>
      <c r="AD67" s="62" t="n">
        <f aca="false">IF(P67="N4",0,IF(OR(P67="X",P67=""),J67+AD66,AD66))</f>
        <v>4819.03</v>
      </c>
      <c r="AE67" s="62" t="n">
        <f aca="false">IF(P67="N5",0,IF(OR(P67="X",P67=""),J67+AE66,AE66))</f>
        <v>111331.83</v>
      </c>
      <c r="AF67" s="87" t="str">
        <f aca="false">IF($P67=AF$10,$D67,AF66)</f>
        <v>PREFEITURA MUNICIPAL DE XANXERÊ</v>
      </c>
      <c r="AG67" s="87" t="str">
        <f aca="false">IF($P67=AG$10,$D67,AG66)</f>
        <v>Obra : CREAS</v>
      </c>
      <c r="AH67" s="87" t="str">
        <f aca="false">IF($P67=AH$10,$D67,AH66)</f>
        <v>PINTURAS INTERNA E EXTERNA</v>
      </c>
      <c r="AI67" s="87" t="str">
        <f aca="false">IF($P67=AI$10,$D67,AI66)</f>
        <v>PINTURAS PAREDE</v>
      </c>
      <c r="AJ67" s="87" t="s">
        <v>144</v>
      </c>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2"/>
      <c r="HN67" s="62"/>
      <c r="HO67" s="62"/>
      <c r="HP67" s="62"/>
      <c r="HQ67" s="62"/>
      <c r="HR67" s="62"/>
      <c r="HS67" s="62"/>
      <c r="HT67" s="62"/>
      <c r="HU67" s="62"/>
      <c r="HV67" s="62"/>
      <c r="HW67" s="62"/>
      <c r="HX67" s="62"/>
      <c r="HY67" s="62"/>
      <c r="HZ67" s="62"/>
      <c r="IA67" s="62"/>
      <c r="IB67" s="62"/>
      <c r="IC67" s="62"/>
      <c r="ID67" s="62"/>
      <c r="IE67" s="62"/>
      <c r="IF67" s="62"/>
      <c r="IG67" s="62"/>
      <c r="IH67" s="62"/>
      <c r="II67" s="62"/>
      <c r="IJ67" s="62"/>
      <c r="IK67" s="62"/>
      <c r="IL67" s="62"/>
      <c r="IM67" s="62"/>
      <c r="IN67" s="62"/>
      <c r="IO67" s="62"/>
      <c r="IP67" s="62"/>
      <c r="IQ67" s="62"/>
      <c r="IR67" s="62"/>
      <c r="IS67" s="62"/>
      <c r="IT67" s="62"/>
      <c r="IU67" s="62"/>
      <c r="IV67" s="62"/>
      <c r="IW67" s="62"/>
      <c r="IX67" s="62"/>
      <c r="IY67" s="62"/>
      <c r="IZ67" s="62"/>
    </row>
    <row r="68" s="107" customFormat="true" ht="20.05" hidden="false" customHeight="false" outlineLevel="0" collapsed="false">
      <c r="A68" s="100" t="str">
        <f aca="false">IF(AND(A67&gt;0,B67&lt;=0),CONCATENATE(A67,".1"),IF(IFERROR(RIGHT(A67,4)*1,0)&gt;999,CONCATENATE(LEFT(A67,LEN(A67)*1-4),RIGHT(A67,4)*1+1),IF(IFERROR(RIGHT(A67,3)*1,0)&gt;99,CONCATENATE(LEFT(A67,LEN(A67)*1-3),RIGHT(A67,3)*1+1),IF(IFERROR(RIGHT(A67,2)*1,0)&gt;9,CONCATENATE(LEFT(A67,LEN(A67)*1-2),RIGHT(A67,2)*1+1),CONCATENATE(LEFT(A67,LEN(A67)*1-1),RIGHT(A67)*1+1)))))</f>
        <v>1.7.1.2</v>
      </c>
      <c r="B68" s="48" t="n">
        <v>88485</v>
      </c>
      <c r="C68" s="57" t="s">
        <v>147</v>
      </c>
      <c r="D68" s="101" t="str">
        <f aca="false">O68</f>
        <v>Aplicação de fundo selador acrílico em paredes, uma demão. Af_06/2014</v>
      </c>
      <c r="E68" s="56" t="str">
        <f aca="false">N68</f>
        <v>m2</v>
      </c>
      <c r="F68" s="52" t="s">
        <v>126</v>
      </c>
      <c r="G68" s="52" t="n">
        <v>856.65</v>
      </c>
      <c r="H68" s="52" t="n">
        <f aca="false">M68</f>
        <v>2.48</v>
      </c>
      <c r="I68" s="52" t="n">
        <f aca="false">ROUND(H68*(1+$L$8),2)</f>
        <v>3.08</v>
      </c>
      <c r="J68" s="102" t="n">
        <f aca="false">ROUND(I68*G68,2)</f>
        <v>2638.48</v>
      </c>
      <c r="K68" s="54" t="n">
        <f aca="false">J68/U68</f>
        <v>0.098692063093078</v>
      </c>
      <c r="L68" s="54" t="n">
        <f aca="false">J68/$J$150</f>
        <v>0.0102522587682734</v>
      </c>
      <c r="M68" s="103" t="n">
        <f aca="false">IF(C68="Deinfra / Janeiro_18",VLOOKUP(B68,"$bddeinfra1801.a":"$bddeinfra1801.d",2,0),IF(C68="CPU",VLOOKUP(B68,BDcomposicoes!A:D,2,0),IF(C68="Sinapi / ND_Jan_22",VLOOKUP(B68,'BDsinapi22-01_ND'!A:G,2,0),IF(C68="IPPUJ / Janeiro_20",VLOOKUP(B68,'BDippuj22-01'!A:D,2,0),IF(C68="SICRO / Abril_19",VLOOKUP(B68,#REF!,2,0),"NOT FOUND")))))</f>
        <v>2.48</v>
      </c>
      <c r="N68" s="104" t="str">
        <f aca="false">IF(C68="Deinfra / Janeiro_18",VLOOKUP(B68,"$bddeinfra1801.a":"$bddeinfra1801.d",3,0),IF(C68="CPU",VLOOKUP(B68,BDcomposicoes!A:D,3,0),IF(C68="Sinapi / ND_Jan_22",VLOOKUP(B68,'BDsinapi22-01_ND'!A:D,3,0),IF(C68="IPPUJ / Janeiro_20",VLOOKUP(B68,'BDippuj22-01'!A:D,3,0),IF(C68="SICRO / Abril_19",VLOOKUP(B68,#REF!,3,0),"NOT FOUND")))))</f>
        <v>m2</v>
      </c>
      <c r="O68" s="105" t="str">
        <f aca="false">IF(C68="Deinfra / Janeiro_18",VLOOKUP(B68,"$bddeinfra1801.a":"$bddeinfra1801.d",4,0),IF(C68="CPU",VLOOKUP(B68,BDcomposicoes!A:D,4,0),IF(C68="Sinapi / ND_Jan_22",VLOOKUP(B68,'BDsinapi22-01_ND'!A:D,4,0),IF(C68="IPPUJ / Janeiro_20",VLOOKUP(B68,'BDippuj22-01'!A:D,4,0),IF(C68="SICRO / Abril_19",VLOOKUP(B68,#REF!,4,0),"NOT FOUND")))))</f>
        <v>Aplicação de fundo selador acrílico em paredes, uma demão. Af_06/2014</v>
      </c>
      <c r="P68" s="106"/>
      <c r="R68" s="106"/>
      <c r="S68" s="106"/>
      <c r="T68" s="86"/>
      <c r="U68" s="106" t="n">
        <f aca="false">IF(OR(P68="T1",P68="T2",P68="T3",P68="T4",P68="T5"),N68,U69)</f>
        <v>26734.47</v>
      </c>
      <c r="V68" s="62" t="n">
        <f aca="false">IF(P68="N1",V67+1,V67)</f>
        <v>1</v>
      </c>
      <c r="W68" s="62" t="n">
        <f aca="false">IF(V68&gt;V67,0,IF(P68="N2",W67+1,W67))</f>
        <v>1</v>
      </c>
      <c r="X68" s="62" t="n">
        <f aca="false">IF(W68&gt;W67,0,IF(P68="N3",X67+1,X67))</f>
        <v>7</v>
      </c>
      <c r="Y68" s="62" t="n">
        <f aca="false">IF(X68&gt;X67,0,IF(P68="N4",Y67+1,Y67))</f>
        <v>1</v>
      </c>
      <c r="Z68" s="62" t="n">
        <f aca="false">IF(Y68&gt;Y67,0,IF(P68="N5",Z67+1,Z67))</f>
        <v>0</v>
      </c>
      <c r="AA68" s="62" t="n">
        <f aca="false">IF(P68="N1",0,IF(OR(P68="X",P68=""),J68+AA67,AA67))</f>
        <v>113970.31</v>
      </c>
      <c r="AB68" s="62" t="n">
        <f aca="false">IF(P68="N2",0,IF(OR(P68="X",P68=""),J68+AB67,AB67))</f>
        <v>113970.31</v>
      </c>
      <c r="AC68" s="62" t="n">
        <f aca="false">IF(P68="N3",0,IF(OR(P68="X",P68=""),J68+AC67,AC67))</f>
        <v>7457.51</v>
      </c>
      <c r="AD68" s="62" t="n">
        <f aca="false">IF(P68="N4",0,IF(OR(P68="X",P68=""),J68+AD67,AD67))</f>
        <v>7457.51</v>
      </c>
      <c r="AE68" s="62" t="n">
        <f aca="false">IF(P68="N5",0,IF(OR(P68="X",P68=""),J68+AE67,AE67))</f>
        <v>113970.31</v>
      </c>
      <c r="AF68" s="87" t="str">
        <f aca="false">IF($P68=AF$10,$D68,AF67)</f>
        <v>PREFEITURA MUNICIPAL DE XANXERÊ</v>
      </c>
      <c r="AG68" s="87" t="str">
        <f aca="false">IF($P68=AG$10,$D68,AG67)</f>
        <v>Obra : CREAS</v>
      </c>
      <c r="AH68" s="87" t="str">
        <f aca="false">IF($P68=AH$10,$D68,AH67)</f>
        <v>PINTURAS INTERNA E EXTERNA</v>
      </c>
      <c r="AI68" s="87" t="str">
        <f aca="false">IF($P68=AI$10,$D68,AI67)</f>
        <v>PINTURAS PAREDE</v>
      </c>
      <c r="AJ68" s="87" t="s">
        <v>144</v>
      </c>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2"/>
      <c r="HN68" s="62"/>
      <c r="HO68" s="62"/>
      <c r="HP68" s="62"/>
      <c r="HQ68" s="62"/>
      <c r="HR68" s="62"/>
      <c r="HS68" s="62"/>
      <c r="HT68" s="62"/>
      <c r="HU68" s="62"/>
      <c r="HV68" s="62"/>
      <c r="HW68" s="62"/>
      <c r="HX68" s="62"/>
      <c r="HY68" s="62"/>
      <c r="HZ68" s="62"/>
      <c r="IA68" s="62"/>
      <c r="IB68" s="62"/>
      <c r="IC68" s="62"/>
      <c r="ID68" s="62"/>
      <c r="IE68" s="62"/>
      <c r="IF68" s="62"/>
      <c r="IG68" s="62"/>
      <c r="IH68" s="62"/>
      <c r="II68" s="62"/>
      <c r="IJ68" s="62"/>
      <c r="IK68" s="62"/>
      <c r="IL68" s="62"/>
      <c r="IM68" s="62"/>
      <c r="IN68" s="62"/>
      <c r="IO68" s="62"/>
      <c r="IP68" s="62"/>
      <c r="IQ68" s="62"/>
      <c r="IR68" s="62"/>
      <c r="IS68" s="62"/>
      <c r="IT68" s="62"/>
      <c r="IU68" s="62"/>
      <c r="IV68" s="62"/>
      <c r="IW68" s="62"/>
      <c r="IX68" s="62"/>
      <c r="IY68" s="62"/>
      <c r="IZ68" s="62"/>
    </row>
    <row r="69" s="107" customFormat="true" ht="20.05" hidden="false" customHeight="false" outlineLevel="0" collapsed="false">
      <c r="A69" s="100" t="str">
        <f aca="false">IF(AND(A68&gt;0,B68&lt;=0),CONCATENATE(A68,".1"),IF(IFERROR(RIGHT(A68,4)*1,0)&gt;999,CONCATENATE(LEFT(A68,LEN(A68)*1-4),RIGHT(A68,4)*1+1),IF(IFERROR(RIGHT(A68,3)*1,0)&gt;99,CONCATENATE(LEFT(A68,LEN(A68)*1-3),RIGHT(A68,3)*1+1),IF(IFERROR(RIGHT(A68,2)*1,0)&gt;9,CONCATENATE(LEFT(A68,LEN(A68)*1-2),RIGHT(A68,2)*1+1),CONCATENATE(LEFT(A68,LEN(A68)*1-1),RIGHT(A68)*1+1)))))</f>
        <v>1.7.1.3</v>
      </c>
      <c r="B69" s="48" t="n">
        <v>88489</v>
      </c>
      <c r="C69" s="57" t="s">
        <v>147</v>
      </c>
      <c r="D69" s="101" t="s">
        <v>172</v>
      </c>
      <c r="E69" s="56" t="str">
        <f aca="false">N69</f>
        <v>m2</v>
      </c>
      <c r="F69" s="52" t="s">
        <v>126</v>
      </c>
      <c r="G69" s="52" t="n">
        <v>386.45</v>
      </c>
      <c r="H69" s="52" t="n">
        <f aca="false">M69</f>
        <v>13.9</v>
      </c>
      <c r="I69" s="52" t="n">
        <f aca="false">ROUND(H69*(1+$L$8),2)</f>
        <v>17.25</v>
      </c>
      <c r="J69" s="102" t="n">
        <f aca="false">ROUND(I69*G69,2)</f>
        <v>6666.26</v>
      </c>
      <c r="K69" s="54" t="n">
        <f aca="false">J69/U69</f>
        <v>0.249350744563105</v>
      </c>
      <c r="L69" s="54" t="n">
        <f aca="false">J69/$J$150</f>
        <v>0.0259028768596275</v>
      </c>
      <c r="M69" s="103" t="n">
        <f aca="false">IF(C69="Deinfra / Janeiro_18",VLOOKUP(B69,"$bddeinfra1801.a":"$bddeinfra1801.d",2,0),IF(C69="CPU",VLOOKUP(B69,BDcomposicoes!A:D,2,0),IF(C69="Sinapi / ND_Jan_22",VLOOKUP(B69,'BDsinapi22-01_ND'!A:G,2,0),IF(C69="IPPUJ / Janeiro_20",VLOOKUP(B69,'BDippuj22-01'!A:D,2,0),IF(C69="SICRO / Abril_19",VLOOKUP(B69,#REF!,2,0),"NOT FOUND")))))</f>
        <v>13.9</v>
      </c>
      <c r="N69" s="104" t="str">
        <f aca="false">IF(C69="Deinfra / Janeiro_18",VLOOKUP(B69,"$bddeinfra1801.a":"$bddeinfra1801.d",3,0),IF(C69="CPU",VLOOKUP(B69,BDcomposicoes!A:D,3,0),IF(C69="Sinapi / ND_Jan_22",VLOOKUP(B69,'BDsinapi22-01_ND'!A:D,3,0),IF(C69="IPPUJ / Janeiro_20",VLOOKUP(B69,'BDippuj22-01'!A:D,3,0),IF(C69="SICRO / Abril_19",VLOOKUP(B69,#REF!,3,0),"NOT FOUND")))))</f>
        <v>m2</v>
      </c>
      <c r="O69" s="105" t="str">
        <f aca="false">IF(C69="Deinfra / Janeiro_18",VLOOKUP(B69,"$bddeinfra1801.a":"$bddeinfra1801.d",4,0),IF(C69="CPU",VLOOKUP(B69,BDcomposicoes!A:D,4,0),IF(C69="Sinapi / ND_Jan_22",VLOOKUP(B69,'BDsinapi22-01_ND'!A:D,4,0),IF(C69="IPPUJ / Janeiro_20",VLOOKUP(B69,'BDippuj22-01'!A:D,4,0),IF(C69="SICRO / Abril_19",VLOOKUP(B69,#REF!,4,0),"NOT FOUND")))))</f>
        <v>Aplicação manual de pintura com tinta látex acrílica em paredes, duas demãos. Af_06/2014</v>
      </c>
      <c r="P69" s="106"/>
      <c r="R69" s="106"/>
      <c r="S69" s="106"/>
      <c r="T69" s="86"/>
      <c r="U69" s="106" t="n">
        <f aca="false">IF(OR(P69="T1",P69="T2",P69="T3",P69="T4",P69="T5"),N69,U70)</f>
        <v>26734.47</v>
      </c>
      <c r="V69" s="62" t="n">
        <f aca="false">IF(P69="N1",V68+1,V68)</f>
        <v>1</v>
      </c>
      <c r="W69" s="62" t="n">
        <f aca="false">IF(V69&gt;V68,0,IF(P69="N2",W68+1,W68))</f>
        <v>1</v>
      </c>
      <c r="X69" s="62" t="n">
        <f aca="false">IF(W69&gt;W68,0,IF(P69="N3",X68+1,X68))</f>
        <v>7</v>
      </c>
      <c r="Y69" s="62" t="n">
        <f aca="false">IF(X69&gt;X68,0,IF(P69="N4",Y68+1,Y68))</f>
        <v>1</v>
      </c>
      <c r="Z69" s="62" t="n">
        <f aca="false">IF(Y69&gt;Y68,0,IF(P69="N5",Z68+1,Z68))</f>
        <v>0</v>
      </c>
      <c r="AA69" s="62" t="n">
        <f aca="false">IF(P69="N1",0,IF(OR(P69="X",P69=""),J69+AA68,AA68))</f>
        <v>120636.57</v>
      </c>
      <c r="AB69" s="62" t="n">
        <f aca="false">IF(P69="N2",0,IF(OR(P69="X",P69=""),J69+AB68,AB68))</f>
        <v>120636.57</v>
      </c>
      <c r="AC69" s="62" t="n">
        <f aca="false">IF(P69="N3",0,IF(OR(P69="X",P69=""),J69+AC68,AC68))</f>
        <v>14123.77</v>
      </c>
      <c r="AD69" s="62" t="n">
        <f aca="false">IF(P69="N4",0,IF(OR(P69="X",P69=""),J69+AD68,AD68))</f>
        <v>14123.77</v>
      </c>
      <c r="AE69" s="62" t="n">
        <f aca="false">IF(P69="N5",0,IF(OR(P69="X",P69=""),J69+AE68,AE68))</f>
        <v>120636.57</v>
      </c>
      <c r="AF69" s="87" t="str">
        <f aca="false">IF($P69=AF$10,$D69,AF68)</f>
        <v>PREFEITURA MUNICIPAL DE XANXERÊ</v>
      </c>
      <c r="AG69" s="87" t="str">
        <f aca="false">IF($P69=AG$10,$D69,AG68)</f>
        <v>Obra : CREAS</v>
      </c>
      <c r="AH69" s="87" t="str">
        <f aca="false">IF($P69=AH$10,$D69,AH68)</f>
        <v>PINTURAS INTERNA E EXTERNA</v>
      </c>
      <c r="AI69" s="87" t="str">
        <f aca="false">IF($P69=AI$10,$D69,AI68)</f>
        <v>PINTURAS PAREDE</v>
      </c>
      <c r="AJ69" s="87" t="s">
        <v>144</v>
      </c>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W69" s="62"/>
      <c r="GX69" s="62"/>
      <c r="GY69" s="62"/>
      <c r="GZ69" s="62"/>
      <c r="HA69" s="62"/>
      <c r="HB69" s="62"/>
      <c r="HC69" s="62"/>
      <c r="HD69" s="62"/>
      <c r="HE69" s="62"/>
      <c r="HF69" s="62"/>
      <c r="HG69" s="62"/>
      <c r="HH69" s="62"/>
      <c r="HI69" s="62"/>
      <c r="HJ69" s="62"/>
      <c r="HK69" s="62"/>
      <c r="HL69" s="62"/>
      <c r="HM69" s="62"/>
      <c r="HN69" s="62"/>
      <c r="HO69" s="62"/>
      <c r="HP69" s="62"/>
      <c r="HQ69" s="62"/>
      <c r="HR69" s="62"/>
      <c r="HS69" s="62"/>
      <c r="HT69" s="62"/>
      <c r="HU69" s="62"/>
      <c r="HV69" s="62"/>
      <c r="HW69" s="62"/>
      <c r="HX69" s="62"/>
      <c r="HY69" s="62"/>
      <c r="HZ69" s="62"/>
      <c r="IA69" s="62"/>
      <c r="IB69" s="62"/>
      <c r="IC69" s="62"/>
      <c r="ID69" s="62"/>
      <c r="IE69" s="62"/>
      <c r="IF69" s="62"/>
      <c r="IG69" s="62"/>
      <c r="IH69" s="62"/>
      <c r="II69" s="62"/>
      <c r="IJ69" s="62"/>
      <c r="IK69" s="62"/>
      <c r="IL69" s="62"/>
      <c r="IM69" s="62"/>
      <c r="IN69" s="62"/>
      <c r="IO69" s="62"/>
      <c r="IP69" s="62"/>
      <c r="IQ69" s="62"/>
      <c r="IR69" s="62"/>
      <c r="IS69" s="62"/>
      <c r="IT69" s="62"/>
      <c r="IU69" s="62"/>
      <c r="IV69" s="62"/>
      <c r="IW69" s="62"/>
      <c r="IX69" s="62"/>
      <c r="IY69" s="62"/>
      <c r="IZ69" s="62"/>
    </row>
    <row r="70" s="107" customFormat="true" ht="20.05" hidden="false" customHeight="false" outlineLevel="0" collapsed="false">
      <c r="A70" s="100" t="str">
        <f aca="false">IF(AND(A69&gt;0,B69&lt;=0),CONCATENATE(A69,".1"),IF(IFERROR(RIGHT(A69,4)*1,0)&gt;999,CONCATENATE(LEFT(A69,LEN(A69)*1-4),RIGHT(A69,4)*1+1),IF(IFERROR(RIGHT(A69,3)*1,0)&gt;99,CONCATENATE(LEFT(A69,LEN(A69)*1-3),RIGHT(A69,3)*1+1),IF(IFERROR(RIGHT(A69,2)*1,0)&gt;9,CONCATENATE(LEFT(A69,LEN(A69)*1-2),RIGHT(A69,2)*1+1),CONCATENATE(LEFT(A69,LEN(A69)*1-1),RIGHT(A69)*1+1)))))</f>
        <v>1.7.1.4</v>
      </c>
      <c r="B70" s="48" t="n">
        <v>88489</v>
      </c>
      <c r="C70" s="57" t="s">
        <v>147</v>
      </c>
      <c r="D70" s="101" t="s">
        <v>173</v>
      </c>
      <c r="E70" s="56" t="str">
        <f aca="false">N70</f>
        <v>m2</v>
      </c>
      <c r="F70" s="52" t="s">
        <v>126</v>
      </c>
      <c r="G70" s="52" t="n">
        <v>470.2</v>
      </c>
      <c r="H70" s="52" t="n">
        <f aca="false">M70</f>
        <v>13.9</v>
      </c>
      <c r="I70" s="52" t="n">
        <f aca="false">ROUND(H70*(1+$L$8),2)</f>
        <v>17.25</v>
      </c>
      <c r="J70" s="102" t="n">
        <f aca="false">ROUND(I70*G70,2)</f>
        <v>8110.95</v>
      </c>
      <c r="K70" s="54" t="n">
        <f aca="false">J70/U70</f>
        <v>0.303389219984537</v>
      </c>
      <c r="L70" s="54" t="n">
        <f aca="false">J70/$J$150</f>
        <v>0.0315164633639546</v>
      </c>
      <c r="M70" s="103" t="n">
        <f aca="false">IF(C70="Deinfra / Janeiro_18",VLOOKUP(B70,"$bddeinfra1801.a":"$bddeinfra1801.d",2,0),IF(C70="CPU",VLOOKUP(B70,BDcomposicoes!A:D,2,0),IF(C70="Sinapi / ND_Jan_22",VLOOKUP(B70,'BDsinapi22-01_ND'!A:G,2,0),IF(C70="IPPUJ / Janeiro_20",VLOOKUP(B70,'BDippuj22-01'!A:D,2,0),IF(C70="SICRO / Abril_19",VLOOKUP(B70,#REF!,2,0),"NOT FOUND")))))</f>
        <v>13.9</v>
      </c>
      <c r="N70" s="104" t="str">
        <f aca="false">IF(C70="Deinfra / Janeiro_18",VLOOKUP(B70,"$bddeinfra1801.a":"$bddeinfra1801.d",3,0),IF(C70="CPU",VLOOKUP(B70,BDcomposicoes!A:D,3,0),IF(C70="Sinapi / ND_Jan_22",VLOOKUP(B70,'BDsinapi22-01_ND'!A:D,3,0),IF(C70="IPPUJ / Janeiro_20",VLOOKUP(B70,'BDippuj22-01'!A:D,3,0),IF(C70="SICRO / Abril_19",VLOOKUP(B70,#REF!,3,0),"NOT FOUND")))))</f>
        <v>m2</v>
      </c>
      <c r="O70" s="105" t="str">
        <f aca="false">IF(C70="Deinfra / Janeiro_18",VLOOKUP(B70,"$bddeinfra1801.a":"$bddeinfra1801.d",4,0),IF(C70="CPU",VLOOKUP(B70,BDcomposicoes!A:D,4,0),IF(C70="Sinapi / ND_Jan_22",VLOOKUP(B70,'BDsinapi22-01_ND'!A:D,4,0),IF(C70="IPPUJ / Janeiro_20",VLOOKUP(B70,'BDippuj22-01'!A:D,4,0),IF(C70="SICRO / Abril_19",VLOOKUP(B70,#REF!,4,0),"NOT FOUND")))))</f>
        <v>Aplicação manual de pintura com tinta látex acrílica em paredes, duas demãos. Af_06/2014</v>
      </c>
      <c r="P70" s="106"/>
      <c r="R70" s="106"/>
      <c r="S70" s="106"/>
      <c r="T70" s="86"/>
      <c r="U70" s="106" t="n">
        <f aca="false">IF(OR(P70="T1",P70="T2",P70="T3",P70="T4",P70="T5"),N70,U71)</f>
        <v>26734.47</v>
      </c>
      <c r="V70" s="62" t="n">
        <f aca="false">IF(P70="N1",V69+1,V69)</f>
        <v>1</v>
      </c>
      <c r="W70" s="62" t="n">
        <f aca="false">IF(V70&gt;V69,0,IF(P70="N2",W69+1,W69))</f>
        <v>1</v>
      </c>
      <c r="X70" s="62" t="n">
        <f aca="false">IF(W70&gt;W69,0,IF(P70="N3",X69+1,X69))</f>
        <v>7</v>
      </c>
      <c r="Y70" s="62" t="n">
        <f aca="false">IF(X70&gt;X69,0,IF(P70="N4",Y69+1,Y69))</f>
        <v>1</v>
      </c>
      <c r="Z70" s="62" t="n">
        <f aca="false">IF(Y70&gt;Y69,0,IF(P70="N5",Z69+1,Z69))</f>
        <v>0</v>
      </c>
      <c r="AA70" s="62" t="n">
        <f aca="false">IF(P70="N1",0,IF(OR(P70="X",P70=""),J70+AA69,AA69))</f>
        <v>128747.52</v>
      </c>
      <c r="AB70" s="62" t="n">
        <f aca="false">IF(P70="N2",0,IF(OR(P70="X",P70=""),J70+AB69,AB69))</f>
        <v>128747.52</v>
      </c>
      <c r="AC70" s="62" t="n">
        <f aca="false">IF(P70="N3",0,IF(OR(P70="X",P70=""),J70+AC69,AC69))</f>
        <v>22234.72</v>
      </c>
      <c r="AD70" s="62" t="n">
        <f aca="false">IF(P70="N4",0,IF(OR(P70="X",P70=""),J70+AD69,AD69))</f>
        <v>22234.72</v>
      </c>
      <c r="AE70" s="62" t="n">
        <f aca="false">IF(P70="N5",0,IF(OR(P70="X",P70=""),J70+AE69,AE69))</f>
        <v>128747.52</v>
      </c>
      <c r="AF70" s="87" t="str">
        <f aca="false">IF($P70=AF$10,$D70,AF69)</f>
        <v>PREFEITURA MUNICIPAL DE XANXERÊ</v>
      </c>
      <c r="AG70" s="87" t="str">
        <f aca="false">IF($P70=AG$10,$D70,AG69)</f>
        <v>Obra : CREAS</v>
      </c>
      <c r="AH70" s="87" t="str">
        <f aca="false">IF($P70=AH$10,$D70,AH69)</f>
        <v>PINTURAS INTERNA E EXTERNA</v>
      </c>
      <c r="AI70" s="87" t="str">
        <f aca="false">IF($P70=AI$10,$D70,AI69)</f>
        <v>PINTURAS PAREDE</v>
      </c>
      <c r="AJ70" s="87" t="s">
        <v>144</v>
      </c>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W70" s="62"/>
      <c r="GX70" s="62"/>
      <c r="GY70" s="62"/>
      <c r="GZ70" s="62"/>
      <c r="HA70" s="62"/>
      <c r="HB70" s="62"/>
      <c r="HC70" s="62"/>
      <c r="HD70" s="62"/>
      <c r="HE70" s="62"/>
      <c r="HF70" s="62"/>
      <c r="HG70" s="62"/>
      <c r="HH70" s="62"/>
      <c r="HI70" s="62"/>
      <c r="HJ70" s="62"/>
      <c r="HK70" s="62"/>
      <c r="HL70" s="62"/>
      <c r="HM70" s="62"/>
      <c r="HN70" s="62"/>
      <c r="HO70" s="62"/>
      <c r="HP70" s="62"/>
      <c r="HQ70" s="62"/>
      <c r="HR70" s="62"/>
      <c r="HS70" s="62"/>
      <c r="HT70" s="62"/>
      <c r="HU70" s="62"/>
      <c r="HV70" s="62"/>
      <c r="HW70" s="62"/>
      <c r="HX70" s="62"/>
      <c r="HY70" s="62"/>
      <c r="HZ70" s="62"/>
      <c r="IA70" s="62"/>
      <c r="IB70" s="62"/>
      <c r="IC70" s="62"/>
      <c r="ID70" s="62"/>
      <c r="IE70" s="62"/>
      <c r="IF70" s="62"/>
      <c r="IG70" s="62"/>
      <c r="IH70" s="62"/>
      <c r="II70" s="62"/>
      <c r="IJ70" s="62"/>
      <c r="IK70" s="62"/>
      <c r="IL70" s="62"/>
      <c r="IM70" s="62"/>
      <c r="IN70" s="62"/>
      <c r="IO70" s="62"/>
      <c r="IP70" s="62"/>
      <c r="IQ70" s="62"/>
      <c r="IR70" s="62"/>
      <c r="IS70" s="62"/>
      <c r="IT70" s="62"/>
      <c r="IU70" s="62"/>
      <c r="IV70" s="62"/>
      <c r="IW70" s="62"/>
      <c r="IX70" s="62"/>
      <c r="IY70" s="62"/>
      <c r="IZ70" s="62"/>
    </row>
    <row r="71" s="107" customFormat="true" ht="20.05" hidden="false" customHeight="false" outlineLevel="0" collapsed="false">
      <c r="A71" s="100" t="str">
        <f aca="false">IF(AND(A70&gt;0,B70&lt;=0),CONCATENATE(A70,".1"),IF(IFERROR(RIGHT(A70,4)*1,0)&gt;999,CONCATENATE(LEFT(A70,LEN(A70)*1-4),RIGHT(A70,4)*1+1),IF(IFERROR(RIGHT(A70,3)*1,0)&gt;99,CONCATENATE(LEFT(A70,LEN(A70)*1-3),RIGHT(A70,3)*1+1),IF(IFERROR(RIGHT(A70,2)*1,0)&gt;9,CONCATENATE(LEFT(A70,LEN(A70)*1-2),RIGHT(A70,2)*1+1),CONCATENATE(LEFT(A70,LEN(A70)*1-1),RIGHT(A70)*1+1)))))</f>
        <v>1.7.1.5</v>
      </c>
      <c r="B71" s="48" t="n">
        <v>102197</v>
      </c>
      <c r="C71" s="57" t="s">
        <v>147</v>
      </c>
      <c r="D71" s="136" t="s">
        <v>174</v>
      </c>
      <c r="E71" s="56" t="str">
        <f aca="false">N71</f>
        <v>m2</v>
      </c>
      <c r="F71" s="52" t="s">
        <v>126</v>
      </c>
      <c r="G71" s="52" t="n">
        <v>63.07</v>
      </c>
      <c r="H71" s="52" t="n">
        <f aca="false">M71</f>
        <v>26.96</v>
      </c>
      <c r="I71" s="52" t="n">
        <f aca="false">ROUND(H71*(1+$L$8),2)</f>
        <v>33.46</v>
      </c>
      <c r="J71" s="102" t="n">
        <f aca="false">ROUND(I71*G71,2)</f>
        <v>2110.32</v>
      </c>
      <c r="K71" s="54" t="n">
        <f aca="false">J71/U71</f>
        <v>0.0789362946039327</v>
      </c>
      <c r="L71" s="54" t="n">
        <f aca="false">J71/$J$150</f>
        <v>0.00820000406440931</v>
      </c>
      <c r="M71" s="103" t="n">
        <f aca="false">IF(C71="Deinfra / Janeiro_18",VLOOKUP(B71,"$bddeinfra1801.a":"$bddeinfra1801.d",2,0),IF(C71="CPU",VLOOKUP(B71,BDcomposicoes!A:D,2,0),IF(C71="Sinapi / ND_Jan_22",VLOOKUP(B71,'BDsinapi22-01_ND'!A:G,2,0),IF(C71="IPPUJ / Janeiro_20",VLOOKUP(B71,'BDippuj22-01'!A:D,2,0),IF(C71="SICRO / Abril_19",VLOOKUP(B71,#REF!,2,0),"NOT FOUND")))))</f>
        <v>26.96</v>
      </c>
      <c r="N71" s="104" t="str">
        <f aca="false">IF(C71="Deinfra / Janeiro_18",VLOOKUP(B71,"$bddeinfra1801.a":"$bddeinfra1801.d",3,0),IF(C71="CPU",VLOOKUP(B71,BDcomposicoes!A:D,3,0),IF(C71="Sinapi / ND_Jan_22",VLOOKUP(B71,'BDsinapi22-01_ND'!A:D,3,0),IF(C71="IPPUJ / Janeiro_20",VLOOKUP(B71,'BDippuj22-01'!A:D,3,0),IF(C71="SICRO / Abril_19",VLOOKUP(B71,#REF!,3,0),"NOT FOUND")))))</f>
        <v>m2</v>
      </c>
      <c r="O71" s="105" t="str">
        <f aca="false">IF(C71="Deinfra / Janeiro_18",VLOOKUP(B71,"$bddeinfra1801.a":"$bddeinfra1801.d",4,0),IF(C71="CPU",VLOOKUP(B71,BDcomposicoes!A:D,4,0),IF(C71="Sinapi / ND_Jan_22",VLOOKUP(B71,'BDsinapi22-01_ND'!A:D,4,0),IF(C71="IPPUJ / Janeiro_20",VLOOKUP(B71,'BDippuj22-01'!A:D,4,0),IF(C71="SICRO / Abril_19",VLOOKUP(B71,#REF!,4,0),"NOT FOUND")))))</f>
        <v>Pintura fundo nivelador alquídico branco em madeira. Af_01/2021</v>
      </c>
      <c r="P71" s="106"/>
      <c r="R71" s="106"/>
      <c r="S71" s="106"/>
      <c r="T71" s="86"/>
      <c r="U71" s="106" t="n">
        <f aca="false">IF(OR(P71="T1",P71="T2",P71="T3",P71="T4",P71="T5"),N71,U72)</f>
        <v>26734.47</v>
      </c>
      <c r="V71" s="62" t="n">
        <f aca="false">IF(P71="N1",V70+1,V70)</f>
        <v>1</v>
      </c>
      <c r="W71" s="62" t="n">
        <f aca="false">IF(V71&gt;V70,0,IF(P71="N2",W70+1,W70))</f>
        <v>1</v>
      </c>
      <c r="X71" s="62" t="n">
        <f aca="false">IF(W71&gt;W70,0,IF(P71="N3",X70+1,X70))</f>
        <v>7</v>
      </c>
      <c r="Y71" s="62" t="n">
        <f aca="false">IF(X71&gt;X70,0,IF(P71="N4",Y70+1,Y70))</f>
        <v>1</v>
      </c>
      <c r="Z71" s="62" t="n">
        <f aca="false">IF(Y71&gt;Y70,0,IF(P71="N5",Z70+1,Z70))</f>
        <v>0</v>
      </c>
      <c r="AA71" s="62" t="n">
        <f aca="false">IF(P71="N1",0,IF(OR(P71="X",P71=""),J71+AA70,AA70))</f>
        <v>130857.84</v>
      </c>
      <c r="AB71" s="62" t="n">
        <f aca="false">IF(P71="N2",0,IF(OR(P71="X",P71=""),J71+AB70,AB70))</f>
        <v>130857.84</v>
      </c>
      <c r="AC71" s="62" t="n">
        <f aca="false">IF(P71="N3",0,IF(OR(P71="X",P71=""),J71+AC70,AC70))</f>
        <v>24345.04</v>
      </c>
      <c r="AD71" s="62" t="n">
        <f aca="false">IF(P71="N4",0,IF(OR(P71="X",P71=""),J71+AD70,AD70))</f>
        <v>24345.04</v>
      </c>
      <c r="AE71" s="62" t="n">
        <f aca="false">IF(P71="N5",0,IF(OR(P71="X",P71=""),J71+AE70,AE70))</f>
        <v>130857.84</v>
      </c>
      <c r="AF71" s="87" t="str">
        <f aca="false">IF($P71=AF$10,$D71,AF70)</f>
        <v>PREFEITURA MUNICIPAL DE XANXERÊ</v>
      </c>
      <c r="AG71" s="87" t="str">
        <f aca="false">IF($P71=AG$10,$D71,AG70)</f>
        <v>Obra : CREAS</v>
      </c>
      <c r="AH71" s="87" t="str">
        <f aca="false">IF($P71=AH$10,$D71,AH70)</f>
        <v>PINTURAS INTERNA E EXTERNA</v>
      </c>
      <c r="AI71" s="87" t="str">
        <f aca="false">IF($P71=AI$10,$D71,AI70)</f>
        <v>PINTURAS PAREDE</v>
      </c>
      <c r="AJ71" s="87" t="s">
        <v>144</v>
      </c>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2"/>
      <c r="HN71" s="62"/>
      <c r="HO71" s="62"/>
      <c r="HP71" s="62"/>
      <c r="HQ71" s="62"/>
      <c r="HR71" s="62"/>
      <c r="HS71" s="62"/>
      <c r="HT71" s="62"/>
      <c r="HU71" s="62"/>
      <c r="HV71" s="62"/>
      <c r="HW71" s="62"/>
      <c r="HX71" s="62"/>
      <c r="HY71" s="62"/>
      <c r="HZ71" s="62"/>
      <c r="IA71" s="62"/>
      <c r="IB71" s="62"/>
      <c r="IC71" s="62"/>
      <c r="ID71" s="62"/>
      <c r="IE71" s="62"/>
      <c r="IF71" s="62"/>
      <c r="IG71" s="62"/>
      <c r="IH71" s="62"/>
      <c r="II71" s="62"/>
      <c r="IJ71" s="62"/>
      <c r="IK71" s="62"/>
      <c r="IL71" s="62"/>
      <c r="IM71" s="62"/>
      <c r="IN71" s="62"/>
      <c r="IO71" s="62"/>
      <c r="IP71" s="62"/>
      <c r="IQ71" s="62"/>
      <c r="IR71" s="62"/>
      <c r="IS71" s="62"/>
      <c r="IT71" s="62"/>
      <c r="IU71" s="62"/>
      <c r="IV71" s="62"/>
      <c r="IW71" s="62"/>
      <c r="IX71" s="62"/>
      <c r="IY71" s="62"/>
      <c r="IZ71" s="62"/>
    </row>
    <row r="72" s="107" customFormat="true" ht="20.05" hidden="false" customHeight="false" outlineLevel="0" collapsed="false">
      <c r="A72" s="100" t="str">
        <f aca="false">IF(AND(A71&gt;0,B71&lt;=0),CONCATENATE(A71,".1"),IF(IFERROR(RIGHT(A71,4)*1,0)&gt;999,CONCATENATE(LEFT(A71,LEN(A71)*1-4),RIGHT(A71,4)*1+1),IF(IFERROR(RIGHT(A71,3)*1,0)&gt;99,CONCATENATE(LEFT(A71,LEN(A71)*1-3),RIGHT(A71,3)*1+1),IF(IFERROR(RIGHT(A71,2)*1,0)&gt;9,CONCATENATE(LEFT(A71,LEN(A71)*1-2),RIGHT(A71,2)*1+1),CONCATENATE(LEFT(A71,LEN(A71)*1-1),RIGHT(A71)*1+1)))))</f>
        <v>1.7.1.6</v>
      </c>
      <c r="B72" s="48" t="n">
        <v>102218</v>
      </c>
      <c r="C72" s="57" t="s">
        <v>147</v>
      </c>
      <c r="D72" s="136" t="s">
        <v>175</v>
      </c>
      <c r="E72" s="56" t="str">
        <f aca="false">N72</f>
        <v>m2</v>
      </c>
      <c r="F72" s="52" t="s">
        <v>126</v>
      </c>
      <c r="G72" s="52" t="n">
        <v>63.07</v>
      </c>
      <c r="H72" s="52" t="n">
        <f aca="false">M72</f>
        <v>15.02</v>
      </c>
      <c r="I72" s="52" t="n">
        <f aca="false">ROUND(H72*(1+$L$8),2)</f>
        <v>18.64</v>
      </c>
      <c r="J72" s="102" t="n">
        <f aca="false">ROUND(I72*G72,2)</f>
        <v>1175.62</v>
      </c>
      <c r="K72" s="54" t="n">
        <f aca="false">J72/U72</f>
        <v>0.043973940758878</v>
      </c>
      <c r="L72" s="54" t="n">
        <f aca="false">J72/$J$150</f>
        <v>0.00456806966630694</v>
      </c>
      <c r="M72" s="103" t="n">
        <f aca="false">IF(C72="Deinfra / Janeiro_18",VLOOKUP(B72,"$bddeinfra1801.a":"$bddeinfra1801.d",2,0),IF(C72="CPU",VLOOKUP(B72,BDcomposicoes!A:D,2,0),IF(C72="Sinapi / ND_Jan_22",VLOOKUP(B72,'BDsinapi22-01_ND'!A:G,2,0),IF(C72="IPPUJ / Janeiro_20",VLOOKUP(B72,'BDippuj22-01'!A:D,2,0),IF(C72="SICRO / Abril_19",VLOOKUP(B72,#REF!,2,0),"NOT FOUND")))))</f>
        <v>15.02</v>
      </c>
      <c r="N72" s="104" t="str">
        <f aca="false">IF(C72="Deinfra / Janeiro_18",VLOOKUP(B72,"$bddeinfra1801.a":"$bddeinfra1801.d",3,0),IF(C72="CPU",VLOOKUP(B72,BDcomposicoes!A:D,3,0),IF(C72="Sinapi / ND_Jan_22",VLOOKUP(B72,'BDsinapi22-01_ND'!A:D,3,0),IF(C72="IPPUJ / Janeiro_20",VLOOKUP(B72,'BDippuj22-01'!A:D,3,0),IF(C72="SICRO / Abril_19",VLOOKUP(B72,#REF!,3,0),"NOT FOUND")))))</f>
        <v>m2</v>
      </c>
      <c r="O72" s="105" t="str">
        <f aca="false">IF(C72="Deinfra / Janeiro_18",VLOOKUP(B72,"$bddeinfra1801.a":"$bddeinfra1801.d",4,0),IF(C72="CPU",VLOOKUP(B72,BDcomposicoes!A:D,4,0),IF(C72="Sinapi / ND_Jan_22",VLOOKUP(B72,'BDsinapi22-01_ND'!A:D,4,0),IF(C72="IPPUJ / Janeiro_20",VLOOKUP(B72,'BDippuj22-01'!A:D,4,0),IF(C72="SICRO / Abril_19",VLOOKUP(B72,#REF!,4,0),"NOT FOUND")))))</f>
        <v>Pintura tinta de acabamento (pigmentada) esmalte sintético fosco em madeira, 2 demãos. Af_01/2021</v>
      </c>
      <c r="P72" s="106"/>
      <c r="R72" s="106"/>
      <c r="S72" s="106"/>
      <c r="T72" s="86"/>
      <c r="U72" s="106" t="n">
        <f aca="false">IF(OR(P72="T1",P72="T2",P72="T3",P72="T4",P72="T5"),N72,U73)</f>
        <v>26734.47</v>
      </c>
      <c r="V72" s="62" t="n">
        <f aca="false">IF(P72="N1",V71+1,V71)</f>
        <v>1</v>
      </c>
      <c r="W72" s="62" t="n">
        <f aca="false">IF(V72&gt;V71,0,IF(P72="N2",W71+1,W71))</f>
        <v>1</v>
      </c>
      <c r="X72" s="62" t="n">
        <f aca="false">IF(W72&gt;W71,0,IF(P72="N3",X71+1,X71))</f>
        <v>7</v>
      </c>
      <c r="Y72" s="62" t="n">
        <f aca="false">IF(X72&gt;X71,0,IF(P72="N4",Y71+1,Y71))</f>
        <v>1</v>
      </c>
      <c r="Z72" s="62" t="n">
        <f aca="false">IF(Y72&gt;Y71,0,IF(P72="N5",Z71+1,Z71))</f>
        <v>0</v>
      </c>
      <c r="AA72" s="62" t="n">
        <f aca="false">IF(P72="N1",0,IF(OR(P72="X",P72=""),J72+AA71,AA71))</f>
        <v>132033.46</v>
      </c>
      <c r="AB72" s="62" t="n">
        <f aca="false">IF(P72="N2",0,IF(OR(P72="X",P72=""),J72+AB71,AB71))</f>
        <v>132033.46</v>
      </c>
      <c r="AC72" s="62" t="n">
        <f aca="false">IF(P72="N3",0,IF(OR(P72="X",P72=""),J72+AC71,AC71))</f>
        <v>25520.66</v>
      </c>
      <c r="AD72" s="62" t="n">
        <f aca="false">IF(P72="N4",0,IF(OR(P72="X",P72=""),J72+AD71,AD71))</f>
        <v>25520.66</v>
      </c>
      <c r="AE72" s="62" t="n">
        <f aca="false">IF(P72="N5",0,IF(OR(P72="X",P72=""),J72+AE71,AE71))</f>
        <v>132033.46</v>
      </c>
      <c r="AF72" s="87" t="str">
        <f aca="false">IF($P72=AF$10,$D72,AF71)</f>
        <v>PREFEITURA MUNICIPAL DE XANXERÊ</v>
      </c>
      <c r="AG72" s="87" t="str">
        <f aca="false">IF($P72=AG$10,$D72,AG71)</f>
        <v>Obra : CREAS</v>
      </c>
      <c r="AH72" s="87" t="str">
        <f aca="false">IF($P72=AH$10,$D72,AH71)</f>
        <v>PINTURAS INTERNA E EXTERNA</v>
      </c>
      <c r="AI72" s="87" t="str">
        <f aca="false">IF($P72=AI$10,$D72,AI71)</f>
        <v>PINTURAS PAREDE</v>
      </c>
      <c r="AJ72" s="87" t="s">
        <v>144</v>
      </c>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HS72" s="62"/>
      <c r="HT72" s="62"/>
      <c r="HU72" s="62"/>
      <c r="HV72" s="62"/>
      <c r="HW72" s="62"/>
      <c r="HX72" s="62"/>
      <c r="HY72" s="62"/>
      <c r="HZ72" s="62"/>
      <c r="IA72" s="62"/>
      <c r="IB72" s="62"/>
      <c r="IC72" s="62"/>
      <c r="ID72" s="62"/>
      <c r="IE72" s="62"/>
      <c r="IF72" s="62"/>
      <c r="IG72" s="62"/>
      <c r="IH72" s="62"/>
      <c r="II72" s="62"/>
      <c r="IJ72" s="62"/>
      <c r="IK72" s="62"/>
      <c r="IL72" s="62"/>
      <c r="IM72" s="62"/>
      <c r="IN72" s="62"/>
      <c r="IO72" s="62"/>
      <c r="IP72" s="62"/>
      <c r="IQ72" s="62"/>
      <c r="IR72" s="62"/>
      <c r="IS72" s="62"/>
      <c r="IT72" s="62"/>
      <c r="IU72" s="62"/>
      <c r="IV72" s="62"/>
      <c r="IW72" s="62"/>
      <c r="IX72" s="62"/>
      <c r="IY72" s="62"/>
      <c r="IZ72" s="62"/>
    </row>
    <row r="73" s="107" customFormat="true" ht="20.05" hidden="false" customHeight="false" outlineLevel="0" collapsed="false">
      <c r="A73" s="100" t="str">
        <f aca="false">IF(AND(A72&gt;0,B72&lt;=0),CONCATENATE(A72,".1"),IF(IFERROR(RIGHT(A72,4)*1,0)&gt;999,CONCATENATE(LEFT(A72,LEN(A72)*1-4),RIGHT(A72,4)*1+1),IF(IFERROR(RIGHT(A72,3)*1,0)&gt;99,CONCATENATE(LEFT(A72,LEN(A72)*1-3),RIGHT(A72,3)*1+1),IF(IFERROR(RIGHT(A72,2)*1,0)&gt;9,CONCATENATE(LEFT(A72,LEN(A72)*1-2),RIGHT(A72,2)*1+1),CONCATENATE(LEFT(A72,LEN(A72)*1-1),RIGHT(A72)*1+1)))))</f>
        <v>1.7.1.7</v>
      </c>
      <c r="B73" s="48" t="n">
        <v>100719</v>
      </c>
      <c r="C73" s="57" t="s">
        <v>147</v>
      </c>
      <c r="D73" s="136" t="s">
        <v>176</v>
      </c>
      <c r="E73" s="56" t="str">
        <f aca="false">N73</f>
        <v>m2</v>
      </c>
      <c r="F73" s="52" t="s">
        <v>126</v>
      </c>
      <c r="G73" s="52" t="n">
        <v>18.06</v>
      </c>
      <c r="H73" s="52" t="n">
        <f aca="false">M73</f>
        <v>9.52</v>
      </c>
      <c r="I73" s="52" t="n">
        <f aca="false">ROUND(H73*(1+$L$8),2)</f>
        <v>11.81</v>
      </c>
      <c r="J73" s="102" t="n">
        <f aca="false">ROUND(I73*G73,2)</f>
        <v>213.29</v>
      </c>
      <c r="K73" s="54" t="n">
        <f aca="false">J73/U73</f>
        <v>0.007978089709652</v>
      </c>
      <c r="L73" s="54" t="n">
        <f aca="false">J73/$J$150</f>
        <v>0.000828774246037502</v>
      </c>
      <c r="M73" s="103" t="n">
        <f aca="false">IF(C73="Deinfra / Janeiro_18",VLOOKUP(B73,"$bddeinfra1801.a":"$bddeinfra1801.d",2,0),IF(C73="CPU",VLOOKUP(B73,BDcomposicoes!A:D,2,0),IF(C73="Sinapi / ND_Jan_22",VLOOKUP(B73,'BDsinapi22-01_ND'!A:G,2,0),IF(C73="IPPUJ / Janeiro_20",VLOOKUP(B73,'BDippuj22-01'!A:D,2,0),IF(C73="SICRO / Abril_19",VLOOKUP(B73,#REF!,2,0),"NOT FOUND")))))</f>
        <v>9.52</v>
      </c>
      <c r="N73" s="104" t="str">
        <f aca="false">IF(C73="Deinfra / Janeiro_18",VLOOKUP(B73,"$bddeinfra1801.a":"$bddeinfra1801.d",3,0),IF(C73="CPU",VLOOKUP(B73,BDcomposicoes!A:D,3,0),IF(C73="Sinapi / ND_Jan_22",VLOOKUP(B73,'BDsinapi22-01_ND'!A:D,3,0),IF(C73="IPPUJ / Janeiro_20",VLOOKUP(B73,'BDippuj22-01'!A:D,3,0),IF(C73="SICRO / Abril_19",VLOOKUP(B73,#REF!,3,0),"NOT FOUND")))))</f>
        <v>m2</v>
      </c>
      <c r="O73" s="105" t="str">
        <f aca="false">IF(C73="Deinfra / Janeiro_18",VLOOKUP(B73,"$bddeinfra1801.a":"$bddeinfra1801.d",4,0),IF(C73="CPU",VLOOKUP(B73,BDcomposicoes!A:D,4,0),IF(C73="Sinapi / ND_Jan_22",VLOOKUP(B73,'BDsinapi22-01_ND'!A:D,4,0),IF(C73="IPPUJ / Janeiro_20",VLOOKUP(B73,'BDippuj22-01'!A:D,4,0),IF(C73="SICRO / Abril_19",VLOOKUP(B73,#REF!,4,0),"NOT FOUND")))))</f>
        <v>Pintura com tinta alquídica de fundo (tipo zarcão) pulverizada sobre perfil metálico executado em fábrica (por demão). Af_01/2020_p</v>
      </c>
      <c r="P73" s="106"/>
      <c r="R73" s="106"/>
      <c r="S73" s="106"/>
      <c r="T73" s="86"/>
      <c r="U73" s="106" t="n">
        <f aca="false">IF(OR(P73="T1",P73="T2",P73="T3",P73="T4",P73="T5"),N73,U74)</f>
        <v>26734.47</v>
      </c>
      <c r="V73" s="62" t="n">
        <f aca="false">IF(P73="N1",V72+1,V72)</f>
        <v>1</v>
      </c>
      <c r="W73" s="62" t="n">
        <f aca="false">IF(V73&gt;V72,0,IF(P73="N2",W72+1,W72))</f>
        <v>1</v>
      </c>
      <c r="X73" s="62" t="n">
        <f aca="false">IF(W73&gt;W72,0,IF(P73="N3",X72+1,X72))</f>
        <v>7</v>
      </c>
      <c r="Y73" s="62" t="n">
        <f aca="false">IF(X73&gt;X72,0,IF(P73="N4",Y72+1,Y72))</f>
        <v>1</v>
      </c>
      <c r="Z73" s="62" t="n">
        <f aca="false">IF(Y73&gt;Y72,0,IF(P73="N5",Z72+1,Z72))</f>
        <v>0</v>
      </c>
      <c r="AA73" s="62" t="n">
        <f aca="false">IF(P73="N1",0,IF(OR(P73="X",P73=""),J73+AA72,AA72))</f>
        <v>132246.75</v>
      </c>
      <c r="AB73" s="62" t="n">
        <f aca="false">IF(P73="N2",0,IF(OR(P73="X",P73=""),J73+AB72,AB72))</f>
        <v>132246.75</v>
      </c>
      <c r="AC73" s="62" t="n">
        <f aca="false">IF(P73="N3",0,IF(OR(P73="X",P73=""),J73+AC72,AC72))</f>
        <v>25733.95</v>
      </c>
      <c r="AD73" s="62" t="n">
        <f aca="false">IF(P73="N4",0,IF(OR(P73="X",P73=""),J73+AD72,AD72))</f>
        <v>25733.95</v>
      </c>
      <c r="AE73" s="62" t="n">
        <f aca="false">IF(P73="N5",0,IF(OR(P73="X",P73=""),J73+AE72,AE72))</f>
        <v>132246.75</v>
      </c>
      <c r="AF73" s="87" t="str">
        <f aca="false">IF($P73=AF$10,$D73,AF72)</f>
        <v>PREFEITURA MUNICIPAL DE XANXERÊ</v>
      </c>
      <c r="AG73" s="87" t="str">
        <f aca="false">IF($P73=AG$10,$D73,AG72)</f>
        <v>Obra : CREAS</v>
      </c>
      <c r="AH73" s="87" t="str">
        <f aca="false">IF($P73=AH$10,$D73,AH72)</f>
        <v>PINTURAS INTERNA E EXTERNA</v>
      </c>
      <c r="AI73" s="87" t="str">
        <f aca="false">IF($P73=AI$10,$D73,AI72)</f>
        <v>PINTURAS PAREDE</v>
      </c>
      <c r="AJ73" s="87" t="s">
        <v>144</v>
      </c>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c r="HI73" s="62"/>
      <c r="HJ73" s="62"/>
      <c r="HK73" s="62"/>
      <c r="HL73" s="62"/>
      <c r="HM73" s="62"/>
      <c r="HN73" s="62"/>
      <c r="HO73" s="62"/>
      <c r="HP73" s="62"/>
      <c r="HQ73" s="62"/>
      <c r="HR73" s="62"/>
      <c r="HS73" s="62"/>
      <c r="HT73" s="62"/>
      <c r="HU73" s="62"/>
      <c r="HV73" s="62"/>
      <c r="HW73" s="62"/>
      <c r="HX73" s="62"/>
      <c r="HY73" s="62"/>
      <c r="HZ73" s="62"/>
      <c r="IA73" s="62"/>
      <c r="IB73" s="62"/>
      <c r="IC73" s="62"/>
      <c r="ID73" s="62"/>
      <c r="IE73" s="62"/>
      <c r="IF73" s="62"/>
      <c r="IG73" s="62"/>
      <c r="IH73" s="62"/>
      <c r="II73" s="62"/>
      <c r="IJ73" s="62"/>
      <c r="IK73" s="62"/>
      <c r="IL73" s="62"/>
      <c r="IM73" s="62"/>
      <c r="IN73" s="62"/>
      <c r="IO73" s="62"/>
      <c r="IP73" s="62"/>
      <c r="IQ73" s="62"/>
      <c r="IR73" s="62"/>
      <c r="IS73" s="62"/>
      <c r="IT73" s="62"/>
      <c r="IU73" s="62"/>
      <c r="IV73" s="62"/>
      <c r="IW73" s="62"/>
      <c r="IX73" s="62"/>
      <c r="IY73" s="62"/>
      <c r="IZ73" s="62"/>
    </row>
    <row r="74" s="107" customFormat="true" ht="20.05" hidden="false" customHeight="false" outlineLevel="0" collapsed="false">
      <c r="A74" s="100" t="str">
        <f aca="false">IF(AND(A73&gt;0,B73&lt;=0),CONCATENATE(A73,".1"),IF(IFERROR(RIGHT(A73,4)*1,0)&gt;999,CONCATENATE(LEFT(A73,LEN(A73)*1-4),RIGHT(A73,4)*1+1),IF(IFERROR(RIGHT(A73,3)*1,0)&gt;99,CONCATENATE(LEFT(A73,LEN(A73)*1-3),RIGHT(A73,3)*1+1),IF(IFERROR(RIGHT(A73,2)*1,0)&gt;9,CONCATENATE(LEFT(A73,LEN(A73)*1-2),RIGHT(A73,2)*1+1),CONCATENATE(LEFT(A73,LEN(A73)*1-1),RIGHT(A73)*1+1)))))</f>
        <v>1.7.1.8</v>
      </c>
      <c r="B74" s="48" t="n">
        <v>100759</v>
      </c>
      <c r="C74" s="57" t="s">
        <v>147</v>
      </c>
      <c r="D74" s="136" t="s">
        <v>177</v>
      </c>
      <c r="E74" s="56" t="str">
        <f aca="false">N74</f>
        <v>m2</v>
      </c>
      <c r="F74" s="52" t="s">
        <v>126</v>
      </c>
      <c r="G74" s="52" t="n">
        <v>18.06</v>
      </c>
      <c r="H74" s="52" t="n">
        <f aca="false">M74</f>
        <v>44.64</v>
      </c>
      <c r="I74" s="52" t="n">
        <f aca="false">ROUND(H74*(1+$L$8),2)</f>
        <v>55.4</v>
      </c>
      <c r="J74" s="102" t="n">
        <f aca="false">ROUND(I74*G74,2)</f>
        <v>1000.52</v>
      </c>
      <c r="K74" s="54" t="n">
        <f aca="false">J74/U74</f>
        <v>0.0374243439275213</v>
      </c>
      <c r="L74" s="54" t="n">
        <f aca="false">J74/$J$150</f>
        <v>0.00388768910237443</v>
      </c>
      <c r="M74" s="103" t="n">
        <f aca="false">IF(C74="Deinfra / Janeiro_18",VLOOKUP(B74,"$bddeinfra1801.a":"$bddeinfra1801.d",2,0),IF(C74="CPU",VLOOKUP(B74,BDcomposicoes!A:D,2,0),IF(C74="Sinapi / ND_Jan_22",VLOOKUP(B74,'BDsinapi22-01_ND'!A:G,2,0),IF(C74="IPPUJ / Janeiro_20",VLOOKUP(B74,'BDippuj22-01'!A:D,2,0),IF(C74="SICRO / Abril_19",VLOOKUP(B74,#REF!,2,0),"NOT FOUND")))))</f>
        <v>44.64</v>
      </c>
      <c r="N74" s="104" t="str">
        <f aca="false">IF(C74="Deinfra / Janeiro_18",VLOOKUP(B74,"$bddeinfra1801.a":"$bddeinfra1801.d",3,0),IF(C74="CPU",VLOOKUP(B74,BDcomposicoes!A:D,3,0),IF(C74="Sinapi / ND_Jan_22",VLOOKUP(B74,'BDsinapi22-01_ND'!A:D,3,0),IF(C74="IPPUJ / Janeiro_20",VLOOKUP(B74,'BDippuj22-01'!A:D,3,0),IF(C74="SICRO / Abril_19",VLOOKUP(B74,#REF!,3,0),"NOT FOUND")))))</f>
        <v>m2</v>
      </c>
      <c r="O74" s="105" t="str">
        <f aca="false">IF(C74="Deinfra / Janeiro_18",VLOOKUP(B74,"$bddeinfra1801.a":"$bddeinfra1801.d",4,0),IF(C74="CPU",VLOOKUP(B74,BDcomposicoes!A:D,4,0),IF(C74="Sinapi / ND_Jan_22",VLOOKUP(B74,'BDsinapi22-01_ND'!A:D,4,0),IF(C74="IPPUJ / Janeiro_20",VLOOKUP(B74,'BDippuj22-01'!A:D,4,0),IF(C74="SICRO / Abril_19",VLOOKUP(B74,#REF!,4,0),"NOT FOUND")))))</f>
        <v>Pintura com tinta alquídica de acabamento (esmalte sintético brilhante) pulverizada sobre superfícies metálicas (exceto perfil) executado em obra (02 demãos). Af_01/2020_p</v>
      </c>
      <c r="P74" s="106"/>
      <c r="R74" s="106"/>
      <c r="S74" s="106"/>
      <c r="T74" s="86"/>
      <c r="U74" s="106" t="n">
        <f aca="false">IF(OR(P74="T1",P74="T2",P74="T3",P74="T4",P74="T5"),N74,U75)</f>
        <v>26734.47</v>
      </c>
      <c r="V74" s="62" t="n">
        <f aca="false">IF(P74="N1",V73+1,V73)</f>
        <v>1</v>
      </c>
      <c r="W74" s="62" t="n">
        <f aca="false">IF(V74&gt;V73,0,IF(P74="N2",W73+1,W73))</f>
        <v>1</v>
      </c>
      <c r="X74" s="62" t="n">
        <f aca="false">IF(W74&gt;W73,0,IF(P74="N3",X73+1,X73))</f>
        <v>7</v>
      </c>
      <c r="Y74" s="62" t="n">
        <f aca="false">IF(X74&gt;X73,0,IF(P74="N4",Y73+1,Y73))</f>
        <v>1</v>
      </c>
      <c r="Z74" s="62" t="n">
        <f aca="false">IF(Y74&gt;Y73,0,IF(P74="N5",Z73+1,Z73))</f>
        <v>0</v>
      </c>
      <c r="AA74" s="62" t="n">
        <f aca="false">IF(P74="N1",0,IF(OR(P74="X",P74=""),J74+AA73,AA73))</f>
        <v>133247.27</v>
      </c>
      <c r="AB74" s="62" t="n">
        <f aca="false">IF(P74="N2",0,IF(OR(P74="X",P74=""),J74+AB73,AB73))</f>
        <v>133247.27</v>
      </c>
      <c r="AC74" s="62" t="n">
        <f aca="false">IF(P74="N3",0,IF(OR(P74="X",P74=""),J74+AC73,AC73))</f>
        <v>26734.47</v>
      </c>
      <c r="AD74" s="62" t="n">
        <f aca="false">IF(P74="N4",0,IF(OR(P74="X",P74=""),J74+AD73,AD73))</f>
        <v>26734.47</v>
      </c>
      <c r="AE74" s="62" t="n">
        <f aca="false">IF(P74="N5",0,IF(OR(P74="X",P74=""),J74+AE73,AE73))</f>
        <v>133247.27</v>
      </c>
      <c r="AF74" s="87" t="str">
        <f aca="false">IF($P74=AF$10,$D74,AF73)</f>
        <v>PREFEITURA MUNICIPAL DE XANXERÊ</v>
      </c>
      <c r="AG74" s="87" t="str">
        <f aca="false">IF($P74=AG$10,$D74,AG73)</f>
        <v>Obra : CREAS</v>
      </c>
      <c r="AH74" s="87" t="str">
        <f aca="false">IF($P74=AH$10,$D74,AH73)</f>
        <v>PINTURAS INTERNA E EXTERNA</v>
      </c>
      <c r="AI74" s="87" t="str">
        <f aca="false">IF($P74=AI$10,$D74,AI73)</f>
        <v>PINTURAS PAREDE</v>
      </c>
      <c r="AJ74" s="87" t="s">
        <v>144</v>
      </c>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c r="HI74" s="62"/>
      <c r="HJ74" s="62"/>
      <c r="HK74" s="62"/>
      <c r="HL74" s="62"/>
      <c r="HM74" s="62"/>
      <c r="HN74" s="62"/>
      <c r="HO74" s="62"/>
      <c r="HP74" s="62"/>
      <c r="HQ74" s="62"/>
      <c r="HR74" s="62"/>
      <c r="HS74" s="62"/>
      <c r="HT74" s="62"/>
      <c r="HU74" s="62"/>
      <c r="HV74" s="62"/>
      <c r="HW74" s="62"/>
      <c r="HX74" s="62"/>
      <c r="HY74" s="62"/>
      <c r="HZ74" s="62"/>
      <c r="IA74" s="62"/>
      <c r="IB74" s="62"/>
      <c r="IC74" s="62"/>
      <c r="ID74" s="62"/>
      <c r="IE74" s="62"/>
      <c r="IF74" s="62"/>
      <c r="IG74" s="62"/>
      <c r="IH74" s="62"/>
      <c r="II74" s="62"/>
      <c r="IJ74" s="62"/>
      <c r="IK74" s="62"/>
      <c r="IL74" s="62"/>
      <c r="IM74" s="62"/>
      <c r="IN74" s="62"/>
      <c r="IO74" s="62"/>
      <c r="IP74" s="62"/>
      <c r="IQ74" s="62"/>
      <c r="IR74" s="62"/>
      <c r="IS74" s="62"/>
      <c r="IT74" s="62"/>
      <c r="IU74" s="62"/>
      <c r="IV74" s="62"/>
      <c r="IW74" s="62"/>
      <c r="IX74" s="62"/>
      <c r="IY74" s="62"/>
      <c r="IZ74" s="62"/>
    </row>
    <row r="75" s="62" customFormat="true" ht="20.05" hidden="false" customHeight="false" outlineLevel="0" collapsed="false">
      <c r="A75" s="121"/>
      <c r="B75" s="122"/>
      <c r="C75" s="123"/>
      <c r="D75" s="124"/>
      <c r="E75" s="125" t="str">
        <f aca="false">IF(P75="T1",CONCATENATE("Total ",LOWER(AF75)),IF(P75="T2",CONCATENATE("Total ",LOWER(AG75)),IF(P75="T3",CONCATENATE("Total ",LOWER(AH75)),IF(P75="T4",CONCATENATE("Total ",LOWER(AI75)),IF(P75="T5",CONCATENATE("Total ",LOWER(AJ75)),"Total do item")))))</f>
        <v>Total pinturas parede</v>
      </c>
      <c r="F75" s="113"/>
      <c r="G75" s="113"/>
      <c r="H75" s="113"/>
      <c r="I75" s="126"/>
      <c r="J75" s="116" t="n">
        <f aca="false">N75</f>
        <v>26734.47</v>
      </c>
      <c r="K75" s="117" t="n">
        <f aca="false">J75/N75</f>
        <v>1</v>
      </c>
      <c r="L75" s="117" t="n">
        <f aca="false">M75</f>
        <v>0.103881289406265</v>
      </c>
      <c r="M75" s="133" t="n">
        <f aca="false">J75/$J$150</f>
        <v>0.103881289406265</v>
      </c>
      <c r="N75" s="119" t="n">
        <f aca="false">IF(P75="T1",AA75,IF(P75="T2",AB75,IF(P75="T3",AC75,IF(P75="T4",AD75,IF(P75="T5",AE75,0)))))</f>
        <v>26734.47</v>
      </c>
      <c r="O75" s="119"/>
      <c r="P75" s="92" t="s">
        <v>138</v>
      </c>
      <c r="Q75" s="0"/>
      <c r="R75" s="120"/>
      <c r="S75" s="120"/>
      <c r="T75" s="86"/>
      <c r="U75" s="120" t="n">
        <f aca="false">IF(OR(P75="T1",P75="T2",P75="T3",P75="T4",P75="T5"),N75,U76)</f>
        <v>26734.47</v>
      </c>
      <c r="V75" s="94" t="n">
        <f aca="false">IF(P75="N1",V74+1,V74)</f>
        <v>1</v>
      </c>
      <c r="W75" s="94" t="n">
        <f aca="false">IF(V75&gt;V74,0,IF(P75="N2",W74+1,W74))</f>
        <v>1</v>
      </c>
      <c r="X75" s="94" t="n">
        <f aca="false">IF(W75&gt;W74,0,IF(P75="N3",X74+1,X74))</f>
        <v>7</v>
      </c>
      <c r="Y75" s="94" t="n">
        <f aca="false">IF(X75&gt;X74,0,IF(P75="N4",Y74+1,Y74))</f>
        <v>1</v>
      </c>
      <c r="Z75" s="94" t="n">
        <f aca="false">IF(Y75&gt;Y74,0,IF(P75="N5",Z74+1,Z74))</f>
        <v>0</v>
      </c>
      <c r="AA75" s="94" t="n">
        <f aca="false">IF(P75="N1",0,IF(OR(P75="X",P75=""),J75+AA74,AA74))</f>
        <v>133247.27</v>
      </c>
      <c r="AB75" s="94" t="n">
        <f aca="false">IF(P75="N2",0,IF(OR(P75="X",P75=""),J75+AB74,AB74))</f>
        <v>133247.27</v>
      </c>
      <c r="AC75" s="94" t="n">
        <f aca="false">IF(P75="N3",0,IF(OR(P75="X",P75=""),J75+AC74,AC74))</f>
        <v>26734.47</v>
      </c>
      <c r="AD75" s="94" t="n">
        <f aca="false">IF(P75="N4",0,IF(OR(P75="X",P75=""),J75+AD74,AD74))</f>
        <v>26734.47</v>
      </c>
      <c r="AE75" s="94" t="n">
        <f aca="false">IF(P75="N5",0,IF(OR(P75="X",P75=""),J75+AE74,AE74))</f>
        <v>133247.27</v>
      </c>
      <c r="AF75" s="95" t="str">
        <f aca="false">IF($P75=AF$11,$D75,AF74)</f>
        <v>PREFEITURA MUNICIPAL DE XANXERÊ</v>
      </c>
      <c r="AG75" s="95" t="str">
        <f aca="false">IF($P75=AG$11,$D75,AG74)</f>
        <v>Obra : CREAS</v>
      </c>
      <c r="AH75" s="95" t="str">
        <f aca="false">IF($P75=AH$11,$D75,AH74)</f>
        <v>PINTURAS INTERNA E EXTERNA</v>
      </c>
      <c r="AI75" s="95" t="str">
        <f aca="false">IF($P75=AI$11,$D75,AI74)</f>
        <v>PINTURAS PAREDE</v>
      </c>
      <c r="AJ75" s="95" t="s">
        <v>144</v>
      </c>
      <c r="AMI75" s="107"/>
      <c r="AMJ75" s="107"/>
    </row>
    <row r="76" s="92" customFormat="true" ht="21.65" hidden="false" customHeight="false" outlineLevel="0" collapsed="false">
      <c r="A76" s="127" t="s">
        <v>178</v>
      </c>
      <c r="B76" s="128"/>
      <c r="C76" s="128"/>
      <c r="D76" s="129" t="s">
        <v>179</v>
      </c>
      <c r="E76" s="128"/>
      <c r="F76" s="128"/>
      <c r="G76" s="128"/>
      <c r="H76" s="128"/>
      <c r="I76" s="128"/>
      <c r="J76" s="128"/>
      <c r="K76" s="128"/>
      <c r="L76" s="130"/>
      <c r="M76" s="131"/>
      <c r="P76" s="92" t="s">
        <v>133</v>
      </c>
      <c r="Q76" s="0"/>
      <c r="T76" s="86"/>
      <c r="U76" s="93" t="n">
        <f aca="false">IF(OR(P76="T1",P76="T2",P76="T3",P76="T4",P76="T5"),N76,U77)</f>
        <v>6682.91</v>
      </c>
      <c r="V76" s="94" t="n">
        <f aca="false">IF(P76="N1",V75+1,V75)</f>
        <v>1</v>
      </c>
      <c r="W76" s="94" t="n">
        <f aca="false">IF(V76&gt;V75,0,IF(P76="N2",W75+1,W75))</f>
        <v>1</v>
      </c>
      <c r="X76" s="94" t="n">
        <f aca="false">IF(W76&gt;W75,0,IF(P76="N3",X75+1,X75))</f>
        <v>7</v>
      </c>
      <c r="Y76" s="94" t="n">
        <f aca="false">IF(X76&gt;X75,0,IF(P76="N4",Y75+1,Y75))</f>
        <v>2</v>
      </c>
      <c r="Z76" s="94" t="n">
        <f aca="false">IF(Y76&gt;Y75,0,IF(P76="N5",Z75+1,Z75))</f>
        <v>0</v>
      </c>
      <c r="AA76" s="94" t="n">
        <f aca="false">IF(P76="N1",0,IF(OR(P76="X",P76=""),J76+AA75,AA75))</f>
        <v>133247.27</v>
      </c>
      <c r="AB76" s="94" t="n">
        <f aca="false">IF(P76="N2",0,IF(OR(P76="X",P76=""),J76+AB75,AB75))</f>
        <v>133247.27</v>
      </c>
      <c r="AC76" s="94" t="n">
        <f aca="false">IF(P76="N3",0,IF(OR(P76="X",P76=""),J76+AC75,AC75))</f>
        <v>26734.47</v>
      </c>
      <c r="AD76" s="94" t="n">
        <f aca="false">IF(P76="N4",0,IF(OR(P76="X",P76=""),J76+AD75,AD75))</f>
        <v>0</v>
      </c>
      <c r="AE76" s="94" t="n">
        <f aca="false">IF(P76="N5",0,IF(OR(P76="X",P76=""),J76+AE75,AE75))</f>
        <v>133247.27</v>
      </c>
      <c r="AF76" s="95" t="str">
        <f aca="false">IF($P76=AF$12,$D76,AF75)</f>
        <v>PREFEITURA MUNICIPAL DE XANXERÊ</v>
      </c>
      <c r="AG76" s="95" t="str">
        <f aca="false">IF($P76=AG$12,$D76,AG75)</f>
        <v>Obra : CREAS</v>
      </c>
      <c r="AH76" s="95" t="str">
        <f aca="false">IF($P76=AH$12,$D76,AH75)</f>
        <v>PINTURAS INTERNA E EXTERNA</v>
      </c>
      <c r="AI76" s="95" t="str">
        <f aca="false">IF($P76=AI$12,$D76,AI75)</f>
        <v>PINTURAS TETO</v>
      </c>
      <c r="AJ76" s="95" t="s">
        <v>144</v>
      </c>
      <c r="AMI76" s="0"/>
      <c r="AMJ76" s="0"/>
    </row>
    <row r="77" s="107" customFormat="true" ht="20.05" hidden="false" customHeight="false" outlineLevel="0" collapsed="false">
      <c r="A77" s="100" t="str">
        <f aca="false">IF(AND(A76&gt;0,B76&lt;=0),CONCATENATE(A76,".1"),IF(IFERROR(RIGHT(A76,4)*1,0)&gt;999,CONCATENATE(LEFT(A76,LEN(A76)*1-4),RIGHT(A76,4)*1+1),IF(IFERROR(RIGHT(A76,3)*1,0)&gt;99,CONCATENATE(LEFT(A76,LEN(A76)*1-3),RIGHT(A76,3)*1+1),IF(IFERROR(RIGHT(A76,2)*1,0)&gt;9,CONCATENATE(LEFT(A76,LEN(A76)*1-2),RIGHT(A76,2)*1+1),CONCATENATE(LEFT(A76,LEN(A76)*1-1),RIGHT(A76)*1+1)))))</f>
        <v>1.7.2.1</v>
      </c>
      <c r="B77" s="48" t="n">
        <v>2647</v>
      </c>
      <c r="C77" s="58" t="s">
        <v>146</v>
      </c>
      <c r="D77" s="101" t="str">
        <f aca="false">O77</f>
        <v>Raspagem e lixamento para remoção de pintura de pintura em alvenaria</v>
      </c>
      <c r="E77" s="56" t="str">
        <f aca="false">N77</f>
        <v>m2</v>
      </c>
      <c r="F77" s="52" t="s">
        <v>126</v>
      </c>
      <c r="G77" s="52" t="n">
        <v>186.83</v>
      </c>
      <c r="H77" s="52" t="n">
        <f aca="false">M77</f>
        <v>10.05</v>
      </c>
      <c r="I77" s="52" t="n">
        <f aca="false">ROUND(H77*(1+$L$8),2)</f>
        <v>12.47</v>
      </c>
      <c r="J77" s="102" t="n">
        <f aca="false">ROUND(I77*G77,2)</f>
        <v>2329.77</v>
      </c>
      <c r="K77" s="54" t="n">
        <f aca="false">J77/U77</f>
        <v>0.348616096879952</v>
      </c>
      <c r="L77" s="54" t="n">
        <f aca="false">J77/$J$148</f>
        <v>2.47321656050955</v>
      </c>
      <c r="M77" s="103" t="n">
        <f aca="false">IF(C77="Deinfra / Janeiro_18",VLOOKUP(B77,"$bddeinfra1801.a":"$bddeinfra1801.d",2,0),IF(C77="CPU",VLOOKUP(B77,BDcomposicoes!A:D,2,0),IF(C77="Sinapi / ND_Jan_22",VLOOKUP(B77,'BDsinapi22-01_ND'!A:G,2,0),IF(C77="IPPUJ / Janeiro_20",VLOOKUP(B77,'BDippuj22-01'!A:D,2,0),IF(C77="SICRO / Abril_19",VLOOKUP(B77,#REF!,2,0),"NOT FOUND")))))</f>
        <v>10.05</v>
      </c>
      <c r="N77" s="104" t="str">
        <f aca="false">IF(C77="Deinfra / Janeiro_18",VLOOKUP(B77,"$bddeinfra1801.a":"$bddeinfra1801.d",3,0),IF(C77="CPU",VLOOKUP(B77,BDcomposicoes!A:D,3,0),IF(C77="Sinapi / ND_Jan_22",VLOOKUP(B77,'BDsinapi22-01_ND'!A:D,3,0),IF(C77="IPPUJ / Janeiro_20",VLOOKUP(B77,'BDippuj22-01'!A:D,3,0),IF(C77="SICRO / Abril_19",VLOOKUP(B77,#REF!,3,0),"NOT FOUND")))))</f>
        <v>m2</v>
      </c>
      <c r="O77" s="105" t="str">
        <f aca="false">IF(C77="Deinfra / Janeiro_18",VLOOKUP(B77,"$bddeinfra1801.a":"$bddeinfra1801.d",4,0),IF(C77="CPU",VLOOKUP(B77,BDcomposicoes!A:D,4,0),IF(C77="Sinapi / ND_Jan_22",VLOOKUP(B77,'BDsinapi22-01_ND'!A:D,4,0),IF(C77="IPPUJ / Janeiro_20",VLOOKUP(B77,'BDippuj22-01'!A:D,4,0),IF(C77="SICRO / Abril_19",VLOOKUP(B77,#REF!,4,0),"NOT FOUND")))))</f>
        <v>Raspagem e lixamento para remoção de pintura de pintura em alvenaria</v>
      </c>
      <c r="P77" s="106"/>
      <c r="R77" s="106"/>
      <c r="S77" s="106"/>
      <c r="T77" s="86"/>
      <c r="U77" s="106" t="n">
        <f aca="false">IF(OR(P77="T1",P77="T2",P77="T3",P77="T4",P77="T5"),N77,U78)</f>
        <v>6682.91</v>
      </c>
      <c r="V77" s="62" t="n">
        <f aca="false">IF(P77="N1",V76+1,V76)</f>
        <v>1</v>
      </c>
      <c r="W77" s="62" t="n">
        <f aca="false">IF(V77&gt;V76,0,IF(P77="N2",W76+1,W76))</f>
        <v>1</v>
      </c>
      <c r="X77" s="62" t="n">
        <f aca="false">IF(W77&gt;W76,0,IF(P77="N3",X76+1,X76))</f>
        <v>7</v>
      </c>
      <c r="Y77" s="62" t="n">
        <f aca="false">IF(X77&gt;X76,0,IF(P77="N4",Y76+1,Y76))</f>
        <v>2</v>
      </c>
      <c r="Z77" s="62" t="n">
        <f aca="false">IF(Y77&gt;Y76,0,IF(P77="N5",Z76+1,Z76))</f>
        <v>0</v>
      </c>
      <c r="AA77" s="62" t="n">
        <f aca="false">IF(P77="N1",0,IF(OR(P77="X",P77=""),J77+AA76,AA76))</f>
        <v>135577.04</v>
      </c>
      <c r="AB77" s="62" t="n">
        <f aca="false">IF(P77="N2",0,IF(OR(P77="X",P77=""),J77+AB76,AB76))</f>
        <v>135577.04</v>
      </c>
      <c r="AC77" s="62" t="n">
        <f aca="false">IF(P77="N3",0,IF(OR(P77="X",P77=""),J77+AC76,AC76))</f>
        <v>29064.24</v>
      </c>
      <c r="AD77" s="62" t="n">
        <f aca="false">IF(P77="N4",0,IF(OR(P77="X",P77=""),J77+AD76,AD76))</f>
        <v>2329.77</v>
      </c>
      <c r="AE77" s="62" t="n">
        <f aca="false">IF(P77="N5",0,IF(OR(P77="X",P77=""),J77+AE76,AE76))</f>
        <v>135577.04</v>
      </c>
      <c r="AF77" s="87" t="str">
        <f aca="false">IF($P77=AF$10,$D77,AF76)</f>
        <v>PREFEITURA MUNICIPAL DE XANXERÊ</v>
      </c>
      <c r="AG77" s="87" t="str">
        <f aca="false">IF($P77=AG$10,$D77,AG76)</f>
        <v>Obra : CREAS</v>
      </c>
      <c r="AH77" s="87" t="str">
        <f aca="false">IF($P77=AH$10,$D77,AH76)</f>
        <v>PINTURAS INTERNA E EXTERNA</v>
      </c>
      <c r="AI77" s="87" t="str">
        <f aca="false">IF($P77=AI$10,$D77,AI76)</f>
        <v>PINTURAS TETO</v>
      </c>
      <c r="AJ77" s="87" t="s">
        <v>144</v>
      </c>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2"/>
      <c r="IM77" s="62"/>
      <c r="IN77" s="62"/>
      <c r="IO77" s="62"/>
      <c r="IP77" s="62"/>
      <c r="IQ77" s="62"/>
      <c r="IR77" s="62"/>
      <c r="IS77" s="62"/>
      <c r="IT77" s="62"/>
      <c r="IU77" s="62"/>
      <c r="IV77" s="62"/>
      <c r="IW77" s="62"/>
      <c r="IX77" s="62"/>
      <c r="IY77" s="62"/>
      <c r="IZ77" s="62"/>
    </row>
    <row r="78" s="107" customFormat="true" ht="20.05" hidden="false" customHeight="false" outlineLevel="0" collapsed="false">
      <c r="A78" s="100" t="str">
        <f aca="false">IF(AND(A77&gt;0,B77&lt;=0),CONCATENATE(A77,".1"),IF(IFERROR(RIGHT(A77,4)*1,0)&gt;999,CONCATENATE(LEFT(A77,LEN(A77)*1-4),RIGHT(A77,4)*1+1),IF(IFERROR(RIGHT(A77,3)*1,0)&gt;99,CONCATENATE(LEFT(A77,LEN(A77)*1-3),RIGHT(A77,3)*1+1),IF(IFERROR(RIGHT(A77,2)*1,0)&gt;9,CONCATENATE(LEFT(A77,LEN(A77)*1-2),RIGHT(A77,2)*1+1),CONCATENATE(LEFT(A77,LEN(A77)*1-1),RIGHT(A77)*1+1)))))</f>
        <v>1.7.2.2</v>
      </c>
      <c r="B78" s="55" t="n">
        <v>88484</v>
      </c>
      <c r="C78" s="57" t="s">
        <v>147</v>
      </c>
      <c r="D78" s="101" t="str">
        <f aca="false">O78</f>
        <v>Aplicação de fundo selador acrílico em teto, uma demão. Af_06/2014</v>
      </c>
      <c r="E78" s="56" t="str">
        <f aca="false">N78</f>
        <v>m2</v>
      </c>
      <c r="F78" s="52" t="s">
        <v>126</v>
      </c>
      <c r="G78" s="52" t="n">
        <v>186.83</v>
      </c>
      <c r="H78" s="52" t="n">
        <f aca="false">M78</f>
        <v>2.91</v>
      </c>
      <c r="I78" s="52" t="n">
        <f aca="false">ROUND(H78*(1+$L$8),2)</f>
        <v>3.61</v>
      </c>
      <c r="J78" s="102" t="n">
        <f aca="false">ROUND(I78*G78,2)</f>
        <v>674.46</v>
      </c>
      <c r="K78" s="54" t="n">
        <f aca="false">J78/U78</f>
        <v>0.100923100864743</v>
      </c>
      <c r="L78" s="54" t="n">
        <f aca="false">J78/$J$150</f>
        <v>0.00262072801342048</v>
      </c>
      <c r="M78" s="103" t="n">
        <f aca="false">IF(C78="Deinfra / Janeiro_18",VLOOKUP(B78,"$bddeinfra1801.a":"$bddeinfra1801.d",2,0),IF(C78="CPU",VLOOKUP(B78,BDcomposicoes!A:D,2,0),IF(C78="Sinapi / ND_Jan_22",VLOOKUP(B78,'BDsinapi22-01_ND'!A:G,2,0),IF(C78="IPPUJ / Janeiro_20",VLOOKUP(B78,'BDippuj22-01'!A:D,2,0),IF(C78="SICRO / Abril_19",VLOOKUP(B78,#REF!,2,0),"NOT FOUND")))))</f>
        <v>2.91</v>
      </c>
      <c r="N78" s="104" t="str">
        <f aca="false">IF(C78="Deinfra / Janeiro_18",VLOOKUP(B78,"$bddeinfra1801.a":"$bddeinfra1801.d",3,0),IF(C78="CPU",VLOOKUP(B78,BDcomposicoes!A:D,3,0),IF(C78="Sinapi / ND_Jan_22",VLOOKUP(B78,'BDsinapi22-01_ND'!A:D,3,0),IF(C78="IPPUJ / Janeiro_20",VLOOKUP(B78,'BDippuj22-01'!A:D,3,0),IF(C78="SICRO / Abril_19",VLOOKUP(B78,#REF!,3,0),"NOT FOUND")))))</f>
        <v>m2</v>
      </c>
      <c r="O78" s="105" t="str">
        <f aca="false">IF(C78="Deinfra / Janeiro_18",VLOOKUP(B78,"$bddeinfra1801.a":"$bddeinfra1801.d",4,0),IF(C78="CPU",VLOOKUP(B78,BDcomposicoes!A:D,4,0),IF(C78="Sinapi / ND_Jan_22",VLOOKUP(B78,'BDsinapi22-01_ND'!A:D,4,0),IF(C78="IPPUJ / Janeiro_20",VLOOKUP(B78,'BDippuj22-01'!A:D,4,0),IF(C78="SICRO / Abril_19",VLOOKUP(B78,#REF!,4,0),"NOT FOUND")))))</f>
        <v>Aplicação de fundo selador acrílico em teto, uma demão. Af_06/2014</v>
      </c>
      <c r="P78" s="106"/>
      <c r="R78" s="106"/>
      <c r="S78" s="106"/>
      <c r="T78" s="86"/>
      <c r="U78" s="106" t="n">
        <f aca="false">IF(OR(P78="T1",P78="T2",P78="T3",P78="T4",P78="T5"),N78,U79)</f>
        <v>6682.91</v>
      </c>
      <c r="V78" s="62" t="n">
        <f aca="false">IF(P78="N1",V77+1,V77)</f>
        <v>1</v>
      </c>
      <c r="W78" s="62" t="n">
        <f aca="false">IF(V78&gt;V77,0,IF(P78="N2",W77+1,W77))</f>
        <v>1</v>
      </c>
      <c r="X78" s="62" t="n">
        <f aca="false">IF(W78&gt;W77,0,IF(P78="N3",X77+1,X77))</f>
        <v>7</v>
      </c>
      <c r="Y78" s="62" t="n">
        <f aca="false">IF(X78&gt;X77,0,IF(P78="N4",Y77+1,Y77))</f>
        <v>2</v>
      </c>
      <c r="Z78" s="62" t="n">
        <f aca="false">IF(Y78&gt;Y77,0,IF(P78="N5",Z77+1,Z77))</f>
        <v>0</v>
      </c>
      <c r="AA78" s="62" t="n">
        <f aca="false">IF(P78="N1",0,IF(OR(P78="X",P78=""),J78+AA77,AA77))</f>
        <v>136251.5</v>
      </c>
      <c r="AB78" s="62" t="n">
        <f aca="false">IF(P78="N2",0,IF(OR(P78="X",P78=""),J78+AB77,AB77))</f>
        <v>136251.5</v>
      </c>
      <c r="AC78" s="62" t="n">
        <f aca="false">IF(P78="N3",0,IF(OR(P78="X",P78=""),J78+AC77,AC77))</f>
        <v>29738.7</v>
      </c>
      <c r="AD78" s="62" t="n">
        <f aca="false">IF(P78="N4",0,IF(OR(P78="X",P78=""),J78+AD77,AD77))</f>
        <v>3004.23</v>
      </c>
      <c r="AE78" s="62" t="n">
        <f aca="false">IF(P78="N5",0,IF(OR(P78="X",P78=""),J78+AE77,AE77))</f>
        <v>136251.5</v>
      </c>
      <c r="AF78" s="87" t="str">
        <f aca="false">IF($P78=AF$10,$D78,AF77)</f>
        <v>PREFEITURA MUNICIPAL DE XANXERÊ</v>
      </c>
      <c r="AG78" s="87" t="str">
        <f aca="false">IF($P78=AG$10,$D78,AG77)</f>
        <v>Obra : CREAS</v>
      </c>
      <c r="AH78" s="87" t="str">
        <f aca="false">IF($P78=AH$10,$D78,AH77)</f>
        <v>PINTURAS INTERNA E EXTERNA</v>
      </c>
      <c r="AI78" s="87" t="str">
        <f aca="false">IF($P78=AI$10,$D78,AI77)</f>
        <v>PINTURAS TETO</v>
      </c>
      <c r="AJ78" s="87" t="s">
        <v>144</v>
      </c>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c r="HI78" s="62"/>
      <c r="HJ78" s="62"/>
      <c r="HK78" s="62"/>
      <c r="HL78" s="62"/>
      <c r="HM78" s="62"/>
      <c r="HN78" s="62"/>
      <c r="HO78" s="62"/>
      <c r="HP78" s="62"/>
      <c r="HQ78" s="62"/>
      <c r="HR78" s="62"/>
      <c r="HS78" s="62"/>
      <c r="HT78" s="62"/>
      <c r="HU78" s="62"/>
      <c r="HV78" s="62"/>
      <c r="HW78" s="62"/>
      <c r="HX78" s="62"/>
      <c r="HY78" s="62"/>
      <c r="HZ78" s="62"/>
      <c r="IA78" s="62"/>
      <c r="IB78" s="62"/>
      <c r="IC78" s="62"/>
      <c r="ID78" s="62"/>
      <c r="IE78" s="62"/>
      <c r="IF78" s="62"/>
      <c r="IG78" s="62"/>
      <c r="IH78" s="62"/>
      <c r="II78" s="62"/>
      <c r="IJ78" s="62"/>
      <c r="IK78" s="62"/>
      <c r="IL78" s="62"/>
      <c r="IM78" s="62"/>
      <c r="IN78" s="62"/>
      <c r="IO78" s="62"/>
      <c r="IP78" s="62"/>
      <c r="IQ78" s="62"/>
      <c r="IR78" s="62"/>
      <c r="IS78" s="62"/>
      <c r="IT78" s="62"/>
      <c r="IU78" s="62"/>
      <c r="IV78" s="62"/>
      <c r="IW78" s="62"/>
      <c r="IX78" s="62"/>
      <c r="IY78" s="62"/>
      <c r="IZ78" s="62"/>
    </row>
    <row r="79" s="107" customFormat="true" ht="20.05" hidden="false" customHeight="false" outlineLevel="0" collapsed="false">
      <c r="A79" s="100" t="str">
        <f aca="false">IF(AND(A78&gt;0,B78&lt;=0),CONCATENATE(A78,".1"),IF(IFERROR(RIGHT(A78,4)*1,0)&gt;999,CONCATENATE(LEFT(A78,LEN(A78)*1-4),RIGHT(A78,4)*1+1),IF(IFERROR(RIGHT(A78,3)*1,0)&gt;99,CONCATENATE(LEFT(A78,LEN(A78)*1-3),RIGHT(A78,3)*1+1),IF(IFERROR(RIGHT(A78,2)*1,0)&gt;9,CONCATENATE(LEFT(A78,LEN(A78)*1-2),RIGHT(A78,2)*1+1),CONCATENATE(LEFT(A78,LEN(A78)*1-1),RIGHT(A78)*1+1)))))</f>
        <v>1.7.2.3</v>
      </c>
      <c r="B79" s="55" t="n">
        <v>88488</v>
      </c>
      <c r="C79" s="57" t="s">
        <v>147</v>
      </c>
      <c r="D79" s="101" t="s">
        <v>180</v>
      </c>
      <c r="E79" s="56" t="str">
        <f aca="false">N79</f>
        <v>m2</v>
      </c>
      <c r="F79" s="52" t="s">
        <v>126</v>
      </c>
      <c r="G79" s="52" t="n">
        <v>186.83</v>
      </c>
      <c r="H79" s="52" t="n">
        <f aca="false">M79</f>
        <v>15.87</v>
      </c>
      <c r="I79" s="52" t="n">
        <f aca="false">ROUND(H79*(1+$L$8),2)</f>
        <v>19.69</v>
      </c>
      <c r="J79" s="102" t="n">
        <f aca="false">ROUND(I79*G79,2)</f>
        <v>3678.68</v>
      </c>
      <c r="K79" s="54" t="n">
        <f aca="false">J79/U79</f>
        <v>0.550460802255305</v>
      </c>
      <c r="L79" s="54" t="n">
        <f aca="false">J79/$J$150</f>
        <v>0.0142941311988993</v>
      </c>
      <c r="M79" s="103" t="n">
        <f aca="false">IF(C79="Deinfra / Janeiro_18",VLOOKUP(B79,"$bddeinfra1801.a":"$bddeinfra1801.d",2,0),IF(C79="CPU",VLOOKUP(B79,BDcomposicoes!A:D,2,0),IF(C79="Sinapi / ND_Jan_22",VLOOKUP(B79,'BDsinapi22-01_ND'!A:G,2,0),IF(C79="IPPUJ / Janeiro_20",VLOOKUP(B79,'BDippuj22-01'!A:D,2,0),IF(C79="SICRO / Abril_19",VLOOKUP(B79,#REF!,2,0),"NOT FOUND")))))</f>
        <v>15.87</v>
      </c>
      <c r="N79" s="104" t="str">
        <f aca="false">IF(C79="Deinfra / Janeiro_18",VLOOKUP(B79,"$bddeinfra1801.a":"$bddeinfra1801.d",3,0),IF(C79="CPU",VLOOKUP(B79,BDcomposicoes!A:D,3,0),IF(C79="Sinapi / ND_Jan_22",VLOOKUP(B79,'BDsinapi22-01_ND'!A:D,3,0),IF(C79="IPPUJ / Janeiro_20",VLOOKUP(B79,'BDippuj22-01'!A:D,3,0),IF(C79="SICRO / Abril_19",VLOOKUP(B79,#REF!,3,0),"NOT FOUND")))))</f>
        <v>m2</v>
      </c>
      <c r="O79" s="105" t="str">
        <f aca="false">IF(C79="Deinfra / Janeiro_18",VLOOKUP(B79,"$bddeinfra1801.a":"$bddeinfra1801.d",4,0),IF(C79="CPU",VLOOKUP(B79,BDcomposicoes!A:D,4,0),IF(C79="Sinapi / ND_Jan_22",VLOOKUP(B79,'BDsinapi22-01_ND'!A:D,4,0),IF(C79="IPPUJ / Janeiro_20",VLOOKUP(B79,'BDippuj22-01'!A:D,4,0),IF(C79="SICRO / Abril_19",VLOOKUP(B79,#REF!,4,0),"NOT FOUND")))))</f>
        <v>Aplicação manual de pintura com tinta látex acrílica em teto, duas demãos. Af_06/2014</v>
      </c>
      <c r="P79" s="106"/>
      <c r="R79" s="106"/>
      <c r="S79" s="106"/>
      <c r="T79" s="86"/>
      <c r="U79" s="106" t="n">
        <f aca="false">IF(OR(P79="T1",P79="T2",P79="T3",P79="T4",P79="T5"),N79,U80)</f>
        <v>6682.91</v>
      </c>
      <c r="V79" s="62" t="n">
        <f aca="false">IF(P79="N1",V78+1,V78)</f>
        <v>1</v>
      </c>
      <c r="W79" s="62" t="n">
        <f aca="false">IF(V79&gt;V78,0,IF(P79="N2",W78+1,W78))</f>
        <v>1</v>
      </c>
      <c r="X79" s="62" t="n">
        <f aca="false">IF(W79&gt;W78,0,IF(P79="N3",X78+1,X78))</f>
        <v>7</v>
      </c>
      <c r="Y79" s="62" t="n">
        <f aca="false">IF(X79&gt;X78,0,IF(P79="N4",Y78+1,Y78))</f>
        <v>2</v>
      </c>
      <c r="Z79" s="62" t="n">
        <f aca="false">IF(Y79&gt;Y78,0,IF(P79="N5",Z78+1,Z78))</f>
        <v>0</v>
      </c>
      <c r="AA79" s="62" t="n">
        <f aca="false">IF(P79="N1",0,IF(OR(P79="X",P79=""),J79+AA78,AA78))</f>
        <v>139930.18</v>
      </c>
      <c r="AB79" s="62" t="n">
        <f aca="false">IF(P79="N2",0,IF(OR(P79="X",P79=""),J79+AB78,AB78))</f>
        <v>139930.18</v>
      </c>
      <c r="AC79" s="62" t="n">
        <f aca="false">IF(P79="N3",0,IF(OR(P79="X",P79=""),J79+AC78,AC78))</f>
        <v>33417.38</v>
      </c>
      <c r="AD79" s="62" t="n">
        <f aca="false">IF(P79="N4",0,IF(OR(P79="X",P79=""),J79+AD78,AD78))</f>
        <v>6682.91</v>
      </c>
      <c r="AE79" s="62" t="n">
        <f aca="false">IF(P79="N5",0,IF(OR(P79="X",P79=""),J79+AE78,AE78))</f>
        <v>139930.18</v>
      </c>
      <c r="AF79" s="87" t="str">
        <f aca="false">IF($P79=AF$10,$D79,AF78)</f>
        <v>PREFEITURA MUNICIPAL DE XANXERÊ</v>
      </c>
      <c r="AG79" s="87" t="str">
        <f aca="false">IF($P79=AG$10,$D79,AG78)</f>
        <v>Obra : CREAS</v>
      </c>
      <c r="AH79" s="87" t="str">
        <f aca="false">IF($P79=AH$10,$D79,AH78)</f>
        <v>PINTURAS INTERNA E EXTERNA</v>
      </c>
      <c r="AI79" s="87" t="str">
        <f aca="false">IF($P79=AI$10,$D79,AI78)</f>
        <v>PINTURAS TETO</v>
      </c>
      <c r="AJ79" s="87" t="s">
        <v>144</v>
      </c>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2"/>
      <c r="HN79" s="62"/>
      <c r="HO79" s="62"/>
      <c r="HP79" s="62"/>
      <c r="HQ79" s="62"/>
      <c r="HR79" s="62"/>
      <c r="HS79" s="62"/>
      <c r="HT79" s="62"/>
      <c r="HU79" s="62"/>
      <c r="HV79" s="62"/>
      <c r="HW79" s="62"/>
      <c r="HX79" s="62"/>
      <c r="HY79" s="62"/>
      <c r="HZ79" s="62"/>
      <c r="IA79" s="62"/>
      <c r="IB79" s="62"/>
      <c r="IC79" s="62"/>
      <c r="ID79" s="62"/>
      <c r="IE79" s="62"/>
      <c r="IF79" s="62"/>
      <c r="IG79" s="62"/>
      <c r="IH79" s="62"/>
      <c r="II79" s="62"/>
      <c r="IJ79" s="62"/>
      <c r="IK79" s="62"/>
      <c r="IL79" s="62"/>
      <c r="IM79" s="62"/>
      <c r="IN79" s="62"/>
      <c r="IO79" s="62"/>
      <c r="IP79" s="62"/>
      <c r="IQ79" s="62"/>
      <c r="IR79" s="62"/>
      <c r="IS79" s="62"/>
      <c r="IT79" s="62"/>
      <c r="IU79" s="62"/>
      <c r="IV79" s="62"/>
      <c r="IW79" s="62"/>
      <c r="IX79" s="62"/>
      <c r="IY79" s="62"/>
      <c r="IZ79" s="62"/>
    </row>
    <row r="80" s="92" customFormat="true" ht="20.05" hidden="false" customHeight="false" outlineLevel="0" collapsed="false">
      <c r="A80" s="108"/>
      <c r="B80" s="109"/>
      <c r="C80" s="110"/>
      <c r="D80" s="111"/>
      <c r="E80" s="112" t="str">
        <f aca="false">IF(P80="T1",CONCATENATE("Total ",LOWER(AF80)),IF(P80="T2",CONCATENATE("Total ",LOWER(AG80)),IF(P80="T3",CONCATENATE("Total ",LOWER(AH80)),IF(P80="T4",CONCATENATE("Total ",LOWER(AI80)),IF(P80="T5",CONCATENATE("Total ",LOWER(AJ80)),"Total do item")))))</f>
        <v>Total pinturas teto</v>
      </c>
      <c r="F80" s="113"/>
      <c r="G80" s="114"/>
      <c r="H80" s="114"/>
      <c r="I80" s="115"/>
      <c r="J80" s="116" t="n">
        <f aca="false">N80</f>
        <v>6682.91</v>
      </c>
      <c r="K80" s="117" t="n">
        <f aca="false">J80/N80</f>
        <v>1</v>
      </c>
      <c r="L80" s="117" t="n">
        <f aca="false">M80</f>
        <v>0.0259675732410637</v>
      </c>
      <c r="M80" s="118" t="n">
        <f aca="false">J80/$J$150</f>
        <v>0.0259675732410637</v>
      </c>
      <c r="N80" s="119" t="n">
        <f aca="false">IF(P80="T1",AA80,IF(P80="T2",AB80,IF(P80="T3",AC80,IF(P80="T4",AD80,IF(P80="T5",AE80,0)))))</f>
        <v>6682.91</v>
      </c>
      <c r="O80" s="119"/>
      <c r="P80" s="92" t="s">
        <v>138</v>
      </c>
      <c r="Q80" s="0"/>
      <c r="R80" s="120"/>
      <c r="S80" s="120"/>
      <c r="T80" s="86"/>
      <c r="U80" s="120" t="n">
        <f aca="false">IF(OR(P80="T1",P80="T2",P80="T3",P80="T4",P80="T5"),N80,U81)</f>
        <v>6682.91</v>
      </c>
      <c r="V80" s="94" t="n">
        <f aca="false">IF(P80="N1",V79+1,V79)</f>
        <v>1</v>
      </c>
      <c r="W80" s="94" t="n">
        <f aca="false">IF(V80&gt;V79,0,IF(P80="N2",W79+1,W79))</f>
        <v>1</v>
      </c>
      <c r="X80" s="94" t="n">
        <f aca="false">IF(W80&gt;W79,0,IF(P80="N3",X79+1,X79))</f>
        <v>7</v>
      </c>
      <c r="Y80" s="94" t="n">
        <f aca="false">IF(X80&gt;X79,0,IF(P80="N4",Y79+1,Y79))</f>
        <v>2</v>
      </c>
      <c r="Z80" s="94" t="n">
        <f aca="false">IF(Y80&gt;Y79,0,IF(P80="N5",Z79+1,Z79))</f>
        <v>0</v>
      </c>
      <c r="AA80" s="94" t="n">
        <f aca="false">IF(P80="N1",0,IF(OR(P80="X",P80=""),J80+AA79,AA79))</f>
        <v>139930.18</v>
      </c>
      <c r="AB80" s="94" t="n">
        <f aca="false">IF(P80="N2",0,IF(OR(P80="X",P80=""),J80+AB79,AB79))</f>
        <v>139930.18</v>
      </c>
      <c r="AC80" s="94" t="n">
        <f aca="false">IF(P80="N3",0,IF(OR(P80="X",P80=""),J80+AC79,AC79))</f>
        <v>33417.38</v>
      </c>
      <c r="AD80" s="94" t="n">
        <f aca="false">IF(P80="N4",0,IF(OR(P80="X",P80=""),J80+AD79,AD79))</f>
        <v>6682.91</v>
      </c>
      <c r="AE80" s="94" t="n">
        <f aca="false">IF(P80="N5",0,IF(OR(P80="X",P80=""),J80+AE79,AE79))</f>
        <v>139930.18</v>
      </c>
      <c r="AF80" s="95" t="str">
        <f aca="false">IF($P80=AF$11,$D80,AF79)</f>
        <v>PREFEITURA MUNICIPAL DE XANXERÊ</v>
      </c>
      <c r="AG80" s="95" t="str">
        <f aca="false">IF($P80=AG$11,$D80,AG79)</f>
        <v>Obra : CREAS</v>
      </c>
      <c r="AH80" s="95" t="str">
        <f aca="false">IF($P80=AH$11,$D80,AH79)</f>
        <v>PINTURAS INTERNA E EXTERNA</v>
      </c>
      <c r="AI80" s="95" t="str">
        <f aca="false">IF($P80=AI$11,$D80,AI79)</f>
        <v>PINTURAS TETO</v>
      </c>
      <c r="AJ80" s="95" t="s">
        <v>144</v>
      </c>
      <c r="AMI80" s="0"/>
      <c r="AMJ80" s="0"/>
    </row>
    <row r="81" s="92" customFormat="true" ht="21.65" hidden="false" customHeight="false" outlineLevel="0" collapsed="false">
      <c r="A81" s="127" t="s">
        <v>181</v>
      </c>
      <c r="B81" s="128"/>
      <c r="C81" s="128"/>
      <c r="D81" s="129" t="s">
        <v>182</v>
      </c>
      <c r="E81" s="128"/>
      <c r="F81" s="128"/>
      <c r="G81" s="128"/>
      <c r="H81" s="128"/>
      <c r="I81" s="128"/>
      <c r="J81" s="128"/>
      <c r="K81" s="128"/>
      <c r="L81" s="130"/>
      <c r="M81" s="131"/>
      <c r="P81" s="92" t="s">
        <v>133</v>
      </c>
      <c r="Q81" s="0"/>
      <c r="T81" s="86"/>
      <c r="U81" s="93" t="n">
        <f aca="false">IF(OR(P81="T1",P81="T2",P81="T3",P81="T4",P81="T5"),N81,U82)</f>
        <v>248.27</v>
      </c>
      <c r="V81" s="94" t="n">
        <f aca="false">IF(P81="N1",V80+1,V80)</f>
        <v>1</v>
      </c>
      <c r="W81" s="94" t="n">
        <f aca="false">IF(V81&gt;V80,0,IF(P81="N2",W80+1,W80))</f>
        <v>1</v>
      </c>
      <c r="X81" s="94" t="n">
        <f aca="false">IF(W81&gt;W80,0,IF(P81="N3",X80+1,X80))</f>
        <v>7</v>
      </c>
      <c r="Y81" s="94" t="n">
        <f aca="false">IF(X81&gt;X80,0,IF(P81="N4",Y80+1,Y80))</f>
        <v>3</v>
      </c>
      <c r="Z81" s="94" t="n">
        <f aca="false">IF(Y81&gt;Y80,0,IF(P81="N5",Z80+1,Z80))</f>
        <v>0</v>
      </c>
      <c r="AA81" s="94" t="n">
        <f aca="false">IF(P81="N1",0,IF(OR(P81="X",P81=""),J81+AA80,AA80))</f>
        <v>139930.18</v>
      </c>
      <c r="AB81" s="94" t="n">
        <f aca="false">IF(P81="N2",0,IF(OR(P81="X",P81=""),J81+AB80,AB80))</f>
        <v>139930.18</v>
      </c>
      <c r="AC81" s="94" t="n">
        <f aca="false">IF(P81="N3",0,IF(OR(P81="X",P81=""),J81+AC80,AC80))</f>
        <v>33417.38</v>
      </c>
      <c r="AD81" s="94" t="n">
        <f aca="false">IF(P81="N4",0,IF(OR(P81="X",P81=""),J81+AD80,AD80))</f>
        <v>0</v>
      </c>
      <c r="AE81" s="94" t="n">
        <f aca="false">IF(P81="N5",0,IF(OR(P81="X",P81=""),J81+AE80,AE80))</f>
        <v>139930.18</v>
      </c>
      <c r="AF81" s="95" t="str">
        <f aca="false">IF($P81=AF$12,$D81,AF80)</f>
        <v>PREFEITURA MUNICIPAL DE XANXERÊ</v>
      </c>
      <c r="AG81" s="95" t="str">
        <f aca="false">IF($P81=AG$12,$D81,AG80)</f>
        <v>Obra : CREAS</v>
      </c>
      <c r="AH81" s="95" t="str">
        <f aca="false">IF($P81=AH$12,$D81,AH80)</f>
        <v>PINTURAS INTERNA E EXTERNA</v>
      </c>
      <c r="AI81" s="95" t="str">
        <f aca="false">IF($P81=AI$12,$D81,AI80)</f>
        <v>PINTURAS PISO</v>
      </c>
      <c r="AJ81" s="95" t="s">
        <v>144</v>
      </c>
      <c r="AMI81" s="0"/>
      <c r="AMJ81" s="0"/>
    </row>
    <row r="82" s="107" customFormat="true" ht="32.1" hidden="false" customHeight="false" outlineLevel="0" collapsed="false">
      <c r="A82" s="100" t="str">
        <f aca="false">IF(AND(A81&gt;0,B81&lt;=0),CONCATENATE(A81,".1"),IF(IFERROR(RIGHT(A81,4)*1,0)&gt;999,CONCATENATE(LEFT(A81,LEN(A81)*1-4),RIGHT(A81,4)*1+1),IF(IFERROR(RIGHT(A81,3)*1,0)&gt;99,CONCATENATE(LEFT(A81,LEN(A81)*1-3),RIGHT(A81,3)*1+1),IF(IFERROR(RIGHT(A81,2)*1,0)&gt;9,CONCATENATE(LEFT(A81,LEN(A81)*1-2),RIGHT(A81,2)*1+1),CONCATENATE(LEFT(A81,LEN(A81)*1-1),RIGHT(A81)*1+1)))))</f>
        <v>1.7.3.1</v>
      </c>
      <c r="B82" s="55" t="n">
        <v>149</v>
      </c>
      <c r="C82" s="58" t="s">
        <v>146</v>
      </c>
      <c r="D82" s="101" t="str">
        <f aca="false">O82</f>
        <v>Pintura de faixa - tinta base acrílica emulsionada em água - espessura de 0,3 mm – pintura das linhas divisoras das vagas de estacionamento.</v>
      </c>
      <c r="E82" s="56" t="str">
        <f aca="false">N82</f>
        <v>m2</v>
      </c>
      <c r="F82" s="52" t="s">
        <v>126</v>
      </c>
      <c r="G82" s="52" t="n">
        <v>14.26</v>
      </c>
      <c r="H82" s="52" t="n">
        <f aca="false">M82</f>
        <v>14.03</v>
      </c>
      <c r="I82" s="52" t="n">
        <f aca="false">ROUND(H82*(1+$L$8),2)</f>
        <v>17.41</v>
      </c>
      <c r="J82" s="102" t="n">
        <f aca="false">ROUND(I82*G82,2)</f>
        <v>248.27</v>
      </c>
      <c r="K82" s="54" t="n">
        <f aca="false">J82/U82</f>
        <v>1</v>
      </c>
      <c r="L82" s="54" t="n">
        <f aca="false">J82/$J$150</f>
        <v>0.000964694932081817</v>
      </c>
      <c r="M82" s="103" t="n">
        <f aca="false">IF(C82="Deinfra / Janeiro_18",VLOOKUP(B82,"$bddeinfra1801.a":"$bddeinfra1801.d",2,0),IF(C82="CPU",VLOOKUP(B82,BDcomposicoes!A:D,2,0),IF(C82="Sinapi / ND_Jan_22",VLOOKUP(B82,'BDsinapi22-01_ND'!A:G,2,0),IF(C82="IPPUJ / Janeiro_20",VLOOKUP(B82,'BDippuj22-01'!A:D,2,0),IF(C82="SICRO / Abril_19",VLOOKUP(B82,#REF!,2,0),"NOT FOUND")))))</f>
        <v>14.03</v>
      </c>
      <c r="N82" s="104" t="str">
        <f aca="false">IF(C82="Deinfra / Janeiro_18",VLOOKUP(B82,"$bddeinfra1801.a":"$bddeinfra1801.d",3,0),IF(C82="CPU",VLOOKUP(B82,BDcomposicoes!A:D,3,0),IF(C82="Sinapi / ND_Jan_22",VLOOKUP(B82,'BDsinapi22-01_ND'!A:D,3,0),IF(C82="IPPUJ / Janeiro_20",VLOOKUP(B82,'BDippuj22-01'!A:D,3,0),IF(C82="SICRO / Abril_19",VLOOKUP(B82,#REF!,3,0),"NOT FOUND")))))</f>
        <v>m2</v>
      </c>
      <c r="O82" s="105" t="str">
        <f aca="false">IF(C82="Deinfra / Janeiro_18",VLOOKUP(B82,"$bddeinfra1801.a":"$bddeinfra1801.d",4,0),IF(C82="CPU",VLOOKUP(B82,BDcomposicoes!A:D,4,0),IF(C82="Sinapi / ND_Jan_22",VLOOKUP(B82,'BDsinapi22-01_ND'!A:D,4,0),IF(C82="IPPUJ / Janeiro_20",VLOOKUP(B82,'BDippuj22-01'!A:D,4,0),IF(C82="SICRO / Abril_19",VLOOKUP(B82,#REF!,4,0),"NOT FOUND")))))</f>
        <v>Pintura de faixa - tinta base acrílica emulsionada em água - espessura de 0,3 mm – pintura das linhas divisoras das vagas de estacionamento.</v>
      </c>
      <c r="P82" s="106"/>
      <c r="R82" s="106"/>
      <c r="S82" s="106"/>
      <c r="T82" s="86"/>
      <c r="U82" s="106" t="n">
        <f aca="false">IF(OR(P82="T1",P82="T2",P82="T3",P82="T4",P82="T5"),N82,U83)</f>
        <v>248.27</v>
      </c>
      <c r="V82" s="62" t="n">
        <f aca="false">IF(P82="N1",V81+1,V81)</f>
        <v>1</v>
      </c>
      <c r="W82" s="62" t="n">
        <f aca="false">IF(V82&gt;V81,0,IF(P82="N2",W81+1,W81))</f>
        <v>1</v>
      </c>
      <c r="X82" s="62" t="n">
        <f aca="false">IF(W82&gt;W81,0,IF(P82="N3",X81+1,X81))</f>
        <v>7</v>
      </c>
      <c r="Y82" s="62" t="n">
        <f aca="false">IF(X82&gt;X81,0,IF(P82="N4",Y81+1,Y81))</f>
        <v>3</v>
      </c>
      <c r="Z82" s="62" t="n">
        <f aca="false">IF(Y82&gt;Y81,0,IF(P82="N5",Z81+1,Z81))</f>
        <v>0</v>
      </c>
      <c r="AA82" s="62" t="n">
        <f aca="false">IF(P82="N1",0,IF(OR(P82="X",P82=""),J82+AA81,AA81))</f>
        <v>140178.45</v>
      </c>
      <c r="AB82" s="62" t="n">
        <f aca="false">IF(P82="N2",0,IF(OR(P82="X",P82=""),J82+AB81,AB81))</f>
        <v>140178.45</v>
      </c>
      <c r="AC82" s="62" t="n">
        <f aca="false">IF(P82="N3",0,IF(OR(P82="X",P82=""),J82+AC81,AC81))</f>
        <v>33665.65</v>
      </c>
      <c r="AD82" s="62" t="n">
        <f aca="false">IF(P82="N4",0,IF(OR(P82="X",P82=""),J82+AD81,AD81))</f>
        <v>248.27</v>
      </c>
      <c r="AE82" s="62" t="n">
        <f aca="false">IF(P82="N5",0,IF(OR(P82="X",P82=""),J82+AE81,AE81))</f>
        <v>140178.45</v>
      </c>
      <c r="AF82" s="87" t="str">
        <f aca="false">IF($P82=AF$10,$D82,AF81)</f>
        <v>PREFEITURA MUNICIPAL DE XANXERÊ</v>
      </c>
      <c r="AG82" s="87" t="str">
        <f aca="false">IF($P82=AG$10,$D82,AG81)</f>
        <v>Obra : CREAS</v>
      </c>
      <c r="AH82" s="87" t="str">
        <f aca="false">IF($P82=AH$10,$D82,AH81)</f>
        <v>PINTURAS INTERNA E EXTERNA</v>
      </c>
      <c r="AI82" s="87" t="str">
        <f aca="false">IF($P82=AI$10,$D82,AI81)</f>
        <v>PINTURAS PISO</v>
      </c>
      <c r="AJ82" s="87" t="s">
        <v>144</v>
      </c>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c r="HD82" s="62"/>
      <c r="HE82" s="62"/>
      <c r="HF82" s="62"/>
      <c r="HG82" s="62"/>
      <c r="HH82" s="62"/>
      <c r="HI82" s="62"/>
      <c r="HJ82" s="62"/>
      <c r="HK82" s="62"/>
      <c r="HL82" s="62"/>
      <c r="HM82" s="62"/>
      <c r="HN82" s="62"/>
      <c r="HO82" s="62"/>
      <c r="HP82" s="62"/>
      <c r="HQ82" s="62"/>
      <c r="HR82" s="62"/>
      <c r="HS82" s="62"/>
      <c r="HT82" s="62"/>
      <c r="HU82" s="62"/>
      <c r="HV82" s="62"/>
      <c r="HW82" s="62"/>
      <c r="HX82" s="62"/>
      <c r="HY82" s="62"/>
      <c r="HZ82" s="62"/>
      <c r="IA82" s="62"/>
      <c r="IB82" s="62"/>
      <c r="IC82" s="62"/>
      <c r="ID82" s="62"/>
      <c r="IE82" s="62"/>
      <c r="IF82" s="62"/>
      <c r="IG82" s="62"/>
      <c r="IH82" s="62"/>
      <c r="II82" s="62"/>
      <c r="IJ82" s="62"/>
      <c r="IK82" s="62"/>
      <c r="IL82" s="62"/>
      <c r="IM82" s="62"/>
      <c r="IN82" s="62"/>
      <c r="IO82" s="62"/>
      <c r="IP82" s="62"/>
      <c r="IQ82" s="62"/>
      <c r="IR82" s="62"/>
      <c r="IS82" s="62"/>
      <c r="IT82" s="62"/>
      <c r="IU82" s="62"/>
      <c r="IV82" s="62"/>
      <c r="IW82" s="62"/>
      <c r="IX82" s="62"/>
      <c r="IY82" s="62"/>
      <c r="IZ82" s="62"/>
    </row>
    <row r="83" s="92" customFormat="true" ht="20.05" hidden="false" customHeight="false" outlineLevel="0" collapsed="false">
      <c r="A83" s="108"/>
      <c r="B83" s="109"/>
      <c r="C83" s="110"/>
      <c r="D83" s="111"/>
      <c r="E83" s="112" t="str">
        <f aca="false">IF(P83="T1",CONCATENATE("Total ",LOWER(AF83)),IF(P83="T2",CONCATENATE("Total ",LOWER(AG83)),IF(P83="T3",CONCATENATE("Total ",LOWER(AH83)),IF(P83="T4",CONCATENATE("Total ",LOWER(AI83)),IF(P83="T5",CONCATENATE("Total ",LOWER(AJ83)),"Total do item")))))</f>
        <v>Total pinturas piso</v>
      </c>
      <c r="F83" s="113"/>
      <c r="G83" s="114"/>
      <c r="H83" s="114"/>
      <c r="I83" s="115"/>
      <c r="J83" s="116" t="n">
        <f aca="false">N83</f>
        <v>248.27</v>
      </c>
      <c r="K83" s="117" t="n">
        <f aca="false">J83/N83</f>
        <v>1</v>
      </c>
      <c r="L83" s="117" t="n">
        <f aca="false">M83</f>
        <v>0.000964694932081817</v>
      </c>
      <c r="M83" s="118" t="n">
        <f aca="false">J83/$J$150</f>
        <v>0.000964694932081817</v>
      </c>
      <c r="N83" s="119" t="n">
        <f aca="false">IF(P83="T1",AA83,IF(P83="T2",AB83,IF(P83="T3",AC83,IF(P83="T4",AD83,IF(P83="T5",AE83,0)))))</f>
        <v>248.27</v>
      </c>
      <c r="O83" s="119"/>
      <c r="P83" s="92" t="s">
        <v>138</v>
      </c>
      <c r="Q83" s="0"/>
      <c r="R83" s="120"/>
      <c r="S83" s="120"/>
      <c r="T83" s="86"/>
      <c r="U83" s="120" t="n">
        <f aca="false">IF(OR(P83="T1",P83="T2",P83="T3",P83="T4",P83="T5"),N83,U84)</f>
        <v>248.27</v>
      </c>
      <c r="V83" s="94" t="n">
        <f aca="false">IF(P83="N1",V82+1,V82)</f>
        <v>1</v>
      </c>
      <c r="W83" s="94" t="n">
        <f aca="false">IF(V83&gt;V82,0,IF(P83="N2",W82+1,W82))</f>
        <v>1</v>
      </c>
      <c r="X83" s="94" t="n">
        <f aca="false">IF(W83&gt;W82,0,IF(P83="N3",X82+1,X82))</f>
        <v>7</v>
      </c>
      <c r="Y83" s="94" t="n">
        <f aca="false">IF(X83&gt;X82,0,IF(P83="N4",Y82+1,Y82))</f>
        <v>3</v>
      </c>
      <c r="Z83" s="94" t="n">
        <f aca="false">IF(Y83&gt;Y82,0,IF(P83="N5",Z82+1,Z82))</f>
        <v>0</v>
      </c>
      <c r="AA83" s="94" t="n">
        <f aca="false">IF(P83="N1",0,IF(OR(P83="X",P83=""),J83+AA82,AA82))</f>
        <v>140178.45</v>
      </c>
      <c r="AB83" s="94" t="n">
        <f aca="false">IF(P83="N2",0,IF(OR(P83="X",P83=""),J83+AB82,AB82))</f>
        <v>140178.45</v>
      </c>
      <c r="AC83" s="94" t="n">
        <f aca="false">IF(P83="N3",0,IF(OR(P83="X",P83=""),J83+AC82,AC82))</f>
        <v>33665.65</v>
      </c>
      <c r="AD83" s="94" t="n">
        <f aca="false">IF(P83="N4",0,IF(OR(P83="X",P83=""),J83+AD82,AD82))</f>
        <v>248.27</v>
      </c>
      <c r="AE83" s="94" t="n">
        <f aca="false">IF(P83="N5",0,IF(OR(P83="X",P83=""),J83+AE82,AE82))</f>
        <v>140178.45</v>
      </c>
      <c r="AF83" s="95" t="str">
        <f aca="false">IF($P83=AF$11,$D83,AF82)</f>
        <v>PREFEITURA MUNICIPAL DE XANXERÊ</v>
      </c>
      <c r="AG83" s="95" t="str">
        <f aca="false">IF($P83=AG$11,$D83,AG82)</f>
        <v>Obra : CREAS</v>
      </c>
      <c r="AH83" s="95" t="str">
        <f aca="false">IF($P83=AH$11,$D83,AH82)</f>
        <v>PINTURAS INTERNA E EXTERNA</v>
      </c>
      <c r="AI83" s="95" t="str">
        <f aca="false">IF($P83=AI$11,$D83,AI82)</f>
        <v>PINTURAS PISO</v>
      </c>
      <c r="AJ83" s="95" t="s">
        <v>144</v>
      </c>
      <c r="AMI83" s="0"/>
      <c r="AMJ83" s="0"/>
    </row>
    <row r="84" s="92" customFormat="true" ht="20.05" hidden="false" customHeight="false" outlineLevel="0" collapsed="false">
      <c r="A84" s="108"/>
      <c r="B84" s="109"/>
      <c r="C84" s="110"/>
      <c r="D84" s="111"/>
      <c r="E84" s="112" t="str">
        <f aca="false">IF(P84="T1",CONCATENATE("Total ",LOWER(AF84)),IF(P84="T2",CONCATENATE("Total ",LOWER(AG84)),IF(P84="T3",CONCATENATE("Total ",LOWER(AH84)),IF(P84="T4",CONCATENATE("Total ",LOWER(AI84)),IF(P84="T5",CONCATENATE("Total ",LOWER(AJ84)),"Total do item")))))</f>
        <v>Total pinturas interna e externa</v>
      </c>
      <c r="F84" s="113"/>
      <c r="G84" s="114"/>
      <c r="H84" s="114"/>
      <c r="I84" s="115"/>
      <c r="J84" s="116" t="n">
        <f aca="false">N84</f>
        <v>33665.65</v>
      </c>
      <c r="K84" s="117" t="n">
        <f aca="false">J84/N84</f>
        <v>1</v>
      </c>
      <c r="L84" s="117" t="n">
        <f aca="false">M84</f>
        <v>0.13081355757941</v>
      </c>
      <c r="M84" s="118" t="n">
        <f aca="false">J84/$J$150</f>
        <v>0.13081355757941</v>
      </c>
      <c r="N84" s="119" t="n">
        <f aca="false">IF(P84="T1",AA84,IF(P84="T2",AB84,IF(P84="T3",AC84,IF(P84="T4",AD84,IF(P84="T5",AE84,0)))))</f>
        <v>33665.65</v>
      </c>
      <c r="O84" s="119"/>
      <c r="P84" s="92" t="s">
        <v>137</v>
      </c>
      <c r="Q84" s="0"/>
      <c r="R84" s="120"/>
      <c r="S84" s="120"/>
      <c r="T84" s="86"/>
      <c r="U84" s="93" t="n">
        <f aca="false">IF(OR(P84="T1",P84="T2",P84="T3",P84="T4",P84="T5"),N84,#REF!)</f>
        <v>33665.65</v>
      </c>
      <c r="V84" s="94" t="n">
        <f aca="false">IF(P84="N1",V83+1,V83)</f>
        <v>1</v>
      </c>
      <c r="W84" s="94" t="n">
        <f aca="false">IF(V84&gt;V83,0,IF(P84="N2",W83+1,W83))</f>
        <v>1</v>
      </c>
      <c r="X84" s="94" t="n">
        <f aca="false">IF(W84&gt;W83,0,IF(P84="N3",X83+1,X83))</f>
        <v>7</v>
      </c>
      <c r="Y84" s="94" t="n">
        <f aca="false">IF(X84&gt;X83,0,IF(P84="N4",Y83+1,Y83))</f>
        <v>3</v>
      </c>
      <c r="Z84" s="94" t="n">
        <f aca="false">IF(Y84&gt;Y83,0,IF(P84="N5",Z83+1,Z83))</f>
        <v>0</v>
      </c>
      <c r="AA84" s="94" t="n">
        <f aca="false">IF(P84="N1",0,IF(OR(P84="X",P84=""),J84+AA83,AA83))</f>
        <v>140178.45</v>
      </c>
      <c r="AB84" s="94" t="n">
        <f aca="false">IF(P84="N2",0,IF(OR(P84="X",P84=""),J84+AB83,AB83))</f>
        <v>140178.45</v>
      </c>
      <c r="AC84" s="94" t="n">
        <f aca="false">IF(P84="N3",0,IF(OR(P84="X",P84=""),J84+AC83,AC83))</f>
        <v>33665.65</v>
      </c>
      <c r="AD84" s="94" t="n">
        <f aca="false">IF(P84="N4",0,IF(OR(P84="X",P84=""),J84+AD83,AD83))</f>
        <v>248.27</v>
      </c>
      <c r="AE84" s="94" t="n">
        <f aca="false">IF(P84="N5",0,IF(OR(P84="X",P84=""),J84+AE83,AE83))</f>
        <v>140178.45</v>
      </c>
      <c r="AF84" s="95" t="str">
        <f aca="false">IF($P84=AF$10,$D84,AF83)</f>
        <v>PREFEITURA MUNICIPAL DE XANXERÊ</v>
      </c>
      <c r="AG84" s="95" t="str">
        <f aca="false">IF($P84=AG$10,$D84,AG83)</f>
        <v>Obra : CREAS</v>
      </c>
      <c r="AH84" s="95" t="str">
        <f aca="false">IF($P84=AH$10,$D84,AH83)</f>
        <v>PINTURAS INTERNA E EXTERNA</v>
      </c>
      <c r="AI84" s="95" t="str">
        <f aca="false">IF($P84=AI$10,$D84,AI83)</f>
        <v>PINTURAS PISO</v>
      </c>
      <c r="AJ84" s="95" t="s">
        <v>144</v>
      </c>
      <c r="AMI84" s="0"/>
      <c r="AMJ84" s="0"/>
    </row>
    <row r="85" s="85" customFormat="true" ht="21.65" hidden="false" customHeight="false" outlineLevel="0" collapsed="false">
      <c r="A85" s="96" t="s">
        <v>26</v>
      </c>
      <c r="B85" s="97"/>
      <c r="C85" s="97"/>
      <c r="D85" s="98" t="s">
        <v>183</v>
      </c>
      <c r="E85" s="97"/>
      <c r="F85" s="97"/>
      <c r="G85" s="97"/>
      <c r="H85" s="97"/>
      <c r="I85" s="97"/>
      <c r="J85" s="97"/>
      <c r="K85" s="97"/>
      <c r="L85" s="99"/>
      <c r="M85" s="84"/>
      <c r="P85" s="85" t="s">
        <v>132</v>
      </c>
      <c r="T85" s="86"/>
      <c r="U85" s="93" t="n">
        <f aca="false">IF(OR(P85="T1",P85="T2",P85="T3",P85="T4",P85="T5"),N85,U86)</f>
        <v>62725.66</v>
      </c>
      <c r="V85" s="94" t="n">
        <f aca="false">IF(P85="N1",V84+1,V84)</f>
        <v>1</v>
      </c>
      <c r="W85" s="94" t="n">
        <f aca="false">IF(V85&gt;V84,0,IF(P85="N2",W84+1,W84))</f>
        <v>1</v>
      </c>
      <c r="X85" s="94" t="n">
        <f aca="false">IF(W85&gt;W84,0,IF(P85="N3",X84+1,X84))</f>
        <v>8</v>
      </c>
      <c r="Y85" s="94" t="n">
        <f aca="false">IF(X85&gt;X84,0,IF(P85="N4",Y84+1,Y84))</f>
        <v>0</v>
      </c>
      <c r="Z85" s="94" t="n">
        <f aca="false">IF(Y85&gt;Y84,0,IF(P85="N5",Z84+1,Z84))</f>
        <v>0</v>
      </c>
      <c r="AA85" s="94" t="n">
        <f aca="false">IF(P85="N1",0,IF(OR(P85="X",P85=""),J85+AA84,AA84))</f>
        <v>140178.45</v>
      </c>
      <c r="AB85" s="94" t="n">
        <f aca="false">IF(P85="N2",0,IF(OR(P85="X",P85=""),J85+AB84,AB84))</f>
        <v>140178.45</v>
      </c>
      <c r="AC85" s="94" t="n">
        <f aca="false">IF(P85="N3",0,IF(OR(P85="X",P85=""),J85+AC84,AC84))</f>
        <v>0</v>
      </c>
      <c r="AD85" s="94" t="n">
        <f aca="false">IF(P85="N4",0,IF(OR(P85="X",P85=""),J85+AD84,AD84))</f>
        <v>248.27</v>
      </c>
      <c r="AE85" s="94" t="n">
        <f aca="false">IF(P85="N5",0,IF(OR(P85="X",P85=""),J85+AE84,AE84))</f>
        <v>140178.45</v>
      </c>
      <c r="AF85" s="95" t="str">
        <f aca="false">IF($P85=AF$12,$D85,AF84)</f>
        <v>PREFEITURA MUNICIPAL DE XANXERÊ</v>
      </c>
      <c r="AG85" s="95" t="str">
        <f aca="false">IF($P85=AG$12,$D85,AG84)</f>
        <v>Obra : CREAS</v>
      </c>
      <c r="AH85" s="95" t="str">
        <f aca="false">IF($P85=AH$12,$D85,AH84)</f>
        <v>PAVIMENTAÇÕES</v>
      </c>
      <c r="AI85" s="95" t="str">
        <f aca="false">IF($P85=AI$12,$D85,AI84)</f>
        <v>PINTURAS PISO</v>
      </c>
      <c r="AJ85" s="95" t="s">
        <v>144</v>
      </c>
      <c r="AP85" s="92"/>
      <c r="AQ85" s="92"/>
      <c r="AR85" s="92"/>
      <c r="AS85" s="92"/>
      <c r="AT85" s="92"/>
      <c r="AU85" s="92"/>
      <c r="AV85" s="92"/>
      <c r="AW85" s="92"/>
      <c r="AMI85" s="0"/>
      <c r="AMJ85" s="0"/>
    </row>
    <row r="86" s="107" customFormat="true" ht="20.05" hidden="false" customHeight="false" outlineLevel="0" collapsed="false">
      <c r="A86" s="100" t="str">
        <f aca="false">IF(AND(A85&gt;0,B85&lt;=0),CONCATENATE(A85,".1"),IF(IFERROR(RIGHT(A85,4)*1,0)&gt;999,CONCATENATE(LEFT(A85,LEN(A85)*1-4),RIGHT(A85,4)*1+1),IF(IFERROR(RIGHT(A85,3)*1,0)&gt;99,CONCATENATE(LEFT(A85,LEN(A85)*1-3),RIGHT(A85,3)*1+1),IF(IFERROR(RIGHT(A85,2)*1,0)&gt;9,CONCATENATE(LEFT(A85,LEN(A85)*1-2),RIGHT(A85,2)*1+1),CONCATENATE(LEFT(A85,LEN(A85)*1-1),RIGHT(A85)*1+1)))))</f>
        <v>1.8.1</v>
      </c>
      <c r="B86" s="48" t="n">
        <v>88472</v>
      </c>
      <c r="C86" s="57" t="s">
        <v>147</v>
      </c>
      <c r="D86" s="101" t="str">
        <f aca="false">O86</f>
        <v>Contrapiso com argamassa autonivelante, aplicado sobre laje, não aderido, espessura 5cm. Af_07/2021</v>
      </c>
      <c r="E86" s="56" t="str">
        <f aca="false">N86</f>
        <v>m2</v>
      </c>
      <c r="F86" s="52" t="s">
        <v>126</v>
      </c>
      <c r="G86" s="52" t="n">
        <v>186.83</v>
      </c>
      <c r="H86" s="52" t="n">
        <f aca="false">M86</f>
        <v>31.94</v>
      </c>
      <c r="I86" s="52" t="n">
        <f aca="false">ROUND(H86*(1+$L$8),2)</f>
        <v>39.64</v>
      </c>
      <c r="J86" s="102" t="n">
        <f aca="false">ROUND(I86*G86,2)</f>
        <v>7405.94</v>
      </c>
      <c r="K86" s="54" t="n">
        <f aca="false">J86/U86</f>
        <v>0.118068745709491</v>
      </c>
      <c r="L86" s="54" t="n">
        <f aca="false">J86/$J$150</f>
        <v>0.0287770281761872</v>
      </c>
      <c r="M86" s="103" t="n">
        <f aca="false">IF(C86="Deinfra / Janeiro_18",VLOOKUP(B86,"$bddeinfra1801.a":"$bddeinfra1801.d",2,0),IF(C86="CPU",VLOOKUP(B86,BDcomposicoes!A:D,2,0),IF(C86="Sinapi / ND_Jan_22",VLOOKUP(B86,'BDsinapi22-01_ND'!A:G,2,0),IF(C86="IPPUJ / Janeiro_20",VLOOKUP(B86,'BDippuj22-01'!A:D,2,0),IF(C86="SICRO / Abril_19",VLOOKUP(B86,#REF!,2,0),"NOT FOUND")))))</f>
        <v>31.94</v>
      </c>
      <c r="N86" s="104" t="str">
        <f aca="false">IF(C86="Deinfra / Janeiro_18",VLOOKUP(B86,"$bddeinfra1801.a":"$bddeinfra1801.d",3,0),IF(C86="CPU",VLOOKUP(B86,BDcomposicoes!A:D,3,0),IF(C86="Sinapi / ND_Jan_22",VLOOKUP(B86,'BDsinapi22-01_ND'!A:D,3,0),IF(C86="IPPUJ / Janeiro_20",VLOOKUP(B86,'BDippuj22-01'!A:D,3,0),IF(C86="SICRO / Abril_19",VLOOKUP(B86,#REF!,3,0),"NOT FOUND")))))</f>
        <v>m2</v>
      </c>
      <c r="O86" s="105" t="str">
        <f aca="false">IF(C86="Deinfra / Janeiro_18",VLOOKUP(B86,"$bddeinfra1801.a":"$bddeinfra1801.d",4,0),IF(C86="CPU",VLOOKUP(B86,BDcomposicoes!A:D,4,0),IF(C86="Sinapi / ND_Jan_22",VLOOKUP(B86,'BDsinapi22-01_ND'!A:D,4,0),IF(C86="IPPUJ / Janeiro_20",VLOOKUP(B86,'BDippuj22-01'!A:D,4,0),IF(C86="SICRO / Abril_19",VLOOKUP(B86,#REF!,4,0),"NOT FOUND")))))</f>
        <v>Contrapiso com argamassa autonivelante, aplicado sobre laje, não aderido, espessura 5cm. Af_07/2021</v>
      </c>
      <c r="P86" s="106"/>
      <c r="R86" s="106"/>
      <c r="S86" s="106"/>
      <c r="T86" s="86"/>
      <c r="U86" s="106" t="n">
        <f aca="false">IF(OR(P86="T1",P86="T2",P86="T3",P86="T4",P86="T5"),N86,U87)</f>
        <v>62725.66</v>
      </c>
      <c r="V86" s="62" t="n">
        <f aca="false">IF(P86="N1",V85+1,V85)</f>
        <v>1</v>
      </c>
      <c r="W86" s="62" t="n">
        <f aca="false">IF(V86&gt;V85,0,IF(P86="N2",W85+1,W85))</f>
        <v>1</v>
      </c>
      <c r="X86" s="62" t="n">
        <f aca="false">IF(W86&gt;W85,0,IF(P86="N3",X85+1,X85))</f>
        <v>8</v>
      </c>
      <c r="Y86" s="62" t="n">
        <f aca="false">IF(X86&gt;X85,0,IF(P86="N4",Y85+1,Y85))</f>
        <v>0</v>
      </c>
      <c r="Z86" s="62" t="n">
        <f aca="false">IF(Y86&gt;Y85,0,IF(P86="N5",Z85+1,Z85))</f>
        <v>0</v>
      </c>
      <c r="AA86" s="62" t="n">
        <f aca="false">IF(P86="N1",0,IF(OR(P86="X",P86=""),J86+AA85,AA85))</f>
        <v>147584.39</v>
      </c>
      <c r="AB86" s="62" t="n">
        <f aca="false">IF(P86="N2",0,IF(OR(P86="X",P86=""),J86+AB85,AB85))</f>
        <v>147584.39</v>
      </c>
      <c r="AC86" s="62" t="n">
        <f aca="false">IF(P86="N3",0,IF(OR(P86="X",P86=""),J86+AC85,AC85))</f>
        <v>7405.94</v>
      </c>
      <c r="AD86" s="62" t="n">
        <f aca="false">IF(P86="N4",0,IF(OR(P86="X",P86=""),J86+AD85,AD85))</f>
        <v>7654.21</v>
      </c>
      <c r="AE86" s="62" t="n">
        <f aca="false">IF(P86="N5",0,IF(OR(P86="X",P86=""),J86+AE85,AE85))</f>
        <v>147584.39</v>
      </c>
      <c r="AF86" s="87" t="str">
        <f aca="false">IF($P86=AF$10,$D86,AF85)</f>
        <v>PREFEITURA MUNICIPAL DE XANXERÊ</v>
      </c>
      <c r="AG86" s="87" t="str">
        <f aca="false">IF($P86=AG$10,$D86,AG85)</f>
        <v>Obra : CREAS</v>
      </c>
      <c r="AH86" s="87" t="str">
        <f aca="false">IF($P86=AH$10,$D86,AH85)</f>
        <v>PAVIMENTAÇÕES</v>
      </c>
      <c r="AI86" s="87" t="str">
        <f aca="false">IF($P86=AI$10,$D86,AI85)</f>
        <v>PINTURAS PISO</v>
      </c>
      <c r="AJ86" s="87" t="s">
        <v>144</v>
      </c>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2"/>
      <c r="GD86" s="62"/>
      <c r="GE86" s="62"/>
      <c r="GF86" s="62"/>
      <c r="GG86" s="62"/>
      <c r="GH86" s="62"/>
      <c r="GI86" s="62"/>
      <c r="GJ86" s="62"/>
      <c r="GK86" s="62"/>
      <c r="GL86" s="62"/>
      <c r="GM86" s="62"/>
      <c r="GN86" s="62"/>
      <c r="GO86" s="62"/>
      <c r="GP86" s="62"/>
      <c r="GQ86" s="62"/>
      <c r="GR86" s="62"/>
      <c r="GS86" s="62"/>
      <c r="GT86" s="62"/>
      <c r="GU86" s="62"/>
      <c r="GV86" s="62"/>
      <c r="GW86" s="62"/>
      <c r="GX86" s="62"/>
      <c r="GY86" s="62"/>
      <c r="GZ86" s="62"/>
      <c r="HA86" s="62"/>
      <c r="HB86" s="62"/>
      <c r="HC86" s="62"/>
      <c r="HD86" s="62"/>
      <c r="HE86" s="62"/>
      <c r="HF86" s="62"/>
      <c r="HG86" s="62"/>
      <c r="HH86" s="62"/>
      <c r="HI86" s="62"/>
      <c r="HJ86" s="62"/>
      <c r="HK86" s="62"/>
      <c r="HL86" s="62"/>
      <c r="HM86" s="62"/>
      <c r="HN86" s="62"/>
      <c r="HO86" s="62"/>
      <c r="HP86" s="62"/>
      <c r="HQ86" s="62"/>
      <c r="HR86" s="62"/>
      <c r="HS86" s="62"/>
      <c r="HT86" s="62"/>
      <c r="HU86" s="62"/>
      <c r="HV86" s="62"/>
      <c r="HW86" s="62"/>
      <c r="HX86" s="62"/>
      <c r="HY86" s="62"/>
      <c r="HZ86" s="62"/>
      <c r="IA86" s="62"/>
      <c r="IB86" s="62"/>
      <c r="IC86" s="62"/>
      <c r="ID86" s="62"/>
      <c r="IE86" s="62"/>
      <c r="IF86" s="62"/>
      <c r="IG86" s="62"/>
      <c r="IH86" s="62"/>
      <c r="II86" s="62"/>
      <c r="IJ86" s="62"/>
      <c r="IK86" s="62"/>
      <c r="IL86" s="62"/>
      <c r="IM86" s="62"/>
      <c r="IN86" s="62"/>
      <c r="IO86" s="62"/>
      <c r="IP86" s="62"/>
      <c r="IQ86" s="62"/>
      <c r="IR86" s="62"/>
      <c r="IS86" s="62"/>
      <c r="IT86" s="62"/>
      <c r="IU86" s="62"/>
      <c r="IV86" s="62"/>
      <c r="IW86" s="62"/>
      <c r="IX86" s="62"/>
      <c r="IY86" s="62"/>
      <c r="IZ86" s="62"/>
    </row>
    <row r="87" s="107" customFormat="true" ht="32.1" hidden="false" customHeight="false" outlineLevel="0" collapsed="false">
      <c r="A87" s="100" t="str">
        <f aca="false">IF(AND(A86&gt;0,B86&lt;=0),CONCATENATE(A86,".1"),IF(IFERROR(RIGHT(A86,4)*1,0)&gt;999,CONCATENATE(LEFT(A86,LEN(A86)*1-4),RIGHT(A86,4)*1+1),IF(IFERROR(RIGHT(A86,3)*1,0)&gt;99,CONCATENATE(LEFT(A86,LEN(A86)*1-3),RIGHT(A86,3)*1+1),IF(IFERROR(RIGHT(A86,2)*1,0)&gt;9,CONCATENATE(LEFT(A86,LEN(A86)*1-2),RIGHT(A86,2)*1+1),CONCATENATE(LEFT(A86,LEN(A86)*1-1),RIGHT(A86)*1+1)))))</f>
        <v>1.8.2</v>
      </c>
      <c r="B87" s="48" t="n">
        <v>87255</v>
      </c>
      <c r="C87" s="57" t="s">
        <v>147</v>
      </c>
      <c r="D87" s="101" t="str">
        <f aca="false">O87</f>
        <v>Revestimento cerâmico para piso com placas tipo esmaltada extra de dimensões 60x60 cm aplicada em ambientes de área menor que 5 m2. Af_06/2014</v>
      </c>
      <c r="E87" s="56" t="str">
        <f aca="false">N87</f>
        <v>m2</v>
      </c>
      <c r="F87" s="52" t="s">
        <v>126</v>
      </c>
      <c r="G87" s="52" t="n">
        <v>186.83</v>
      </c>
      <c r="H87" s="52" t="n">
        <f aca="false">M87</f>
        <v>97.9</v>
      </c>
      <c r="I87" s="52" t="n">
        <f aca="false">ROUND(H87*(1+$L$8),2)</f>
        <v>121.49</v>
      </c>
      <c r="J87" s="102" t="n">
        <f aca="false">ROUND(I87*G87,2)</f>
        <v>22697.98</v>
      </c>
      <c r="K87" s="54" t="n">
        <f aca="false">J87/U87</f>
        <v>0.361861158575294</v>
      </c>
      <c r="L87" s="54" t="n">
        <f aca="false">J87/$J$150</f>
        <v>0.088196827141799</v>
      </c>
      <c r="M87" s="103" t="n">
        <f aca="false">IF(C87="Deinfra / Janeiro_18",VLOOKUP(B87,"$bddeinfra1801.a":"$bddeinfra1801.d",2,0),IF(C87="CPU",VLOOKUP(B87,BDcomposicoes!A:D,2,0),IF(C87="Sinapi / ND_Jan_22",VLOOKUP(B87,'BDsinapi22-01_ND'!A:G,2,0),IF(C87="IPPUJ / Janeiro_20",VLOOKUP(B87,'BDippuj22-01'!A:D,2,0),IF(C87="SICRO / Abril_19",VLOOKUP(B87,#REF!,2,0),"NOT FOUND")))))</f>
        <v>97.9</v>
      </c>
      <c r="N87" s="104" t="str">
        <f aca="false">IF(C87="Deinfra / Janeiro_18",VLOOKUP(B87,"$bddeinfra1801.a":"$bddeinfra1801.d",3,0),IF(C87="CPU",VLOOKUP(B87,BDcomposicoes!A:D,3,0),IF(C87="Sinapi / ND_Jan_22",VLOOKUP(B87,'BDsinapi22-01_ND'!A:D,3,0),IF(C87="IPPUJ / Janeiro_20",VLOOKUP(B87,'BDippuj22-01'!A:D,3,0),IF(C87="SICRO / Abril_19",VLOOKUP(B87,#REF!,3,0),"NOT FOUND")))))</f>
        <v>m2</v>
      </c>
      <c r="O87" s="105" t="str">
        <f aca="false">IF(C87="Deinfra / Janeiro_18",VLOOKUP(B87,"$bddeinfra1801.a":"$bddeinfra1801.d",4,0),IF(C87="CPU",VLOOKUP(B87,BDcomposicoes!A:D,4,0),IF(C87="Sinapi / ND_Jan_22",VLOOKUP(B87,'BDsinapi22-01_ND'!A:D,4,0),IF(C87="IPPUJ / Janeiro_20",VLOOKUP(B87,'BDippuj22-01'!A:D,4,0),IF(C87="SICRO / Abril_19",VLOOKUP(B87,#REF!,4,0),"NOT FOUND")))))</f>
        <v>Revestimento cerâmico para piso com placas tipo esmaltada extra de dimensões 60x60 cm aplicada em ambientes de área menor que 5 m2. Af_06/2014</v>
      </c>
      <c r="P87" s="106"/>
      <c r="R87" s="106"/>
      <c r="S87" s="106"/>
      <c r="T87" s="86"/>
      <c r="U87" s="106" t="n">
        <f aca="false">IF(OR(P87="T1",P87="T2",P87="T3",P87="T4",P87="T5"),N87,U88)</f>
        <v>62725.66</v>
      </c>
      <c r="V87" s="62" t="n">
        <f aca="false">IF(P87="N1",V86+1,V86)</f>
        <v>1</v>
      </c>
      <c r="W87" s="62" t="n">
        <f aca="false">IF(V87&gt;V86,0,IF(P87="N2",W86+1,W86))</f>
        <v>1</v>
      </c>
      <c r="X87" s="62" t="n">
        <f aca="false">IF(W87&gt;W86,0,IF(P87="N3",X86+1,X86))</f>
        <v>8</v>
      </c>
      <c r="Y87" s="62" t="n">
        <f aca="false">IF(X87&gt;X86,0,IF(P87="N4",Y86+1,Y86))</f>
        <v>0</v>
      </c>
      <c r="Z87" s="62" t="n">
        <f aca="false">IF(Y87&gt;Y86,0,IF(P87="N5",Z86+1,Z86))</f>
        <v>0</v>
      </c>
      <c r="AA87" s="62" t="n">
        <f aca="false">IF(P87="N1",0,IF(OR(P87="X",P87=""),J87+AA86,AA86))</f>
        <v>170282.37</v>
      </c>
      <c r="AB87" s="62" t="n">
        <f aca="false">IF(P87="N2",0,IF(OR(P87="X",P87=""),J87+AB86,AB86))</f>
        <v>170282.37</v>
      </c>
      <c r="AC87" s="62" t="n">
        <f aca="false">IF(P87="N3",0,IF(OR(P87="X",P87=""),J87+AC86,AC86))</f>
        <v>30103.92</v>
      </c>
      <c r="AD87" s="62" t="n">
        <f aca="false">IF(P87="N4",0,IF(OR(P87="X",P87=""),J87+AD86,AD86))</f>
        <v>30352.19</v>
      </c>
      <c r="AE87" s="62" t="n">
        <f aca="false">IF(P87="N5",0,IF(OR(P87="X",P87=""),J87+AE86,AE86))</f>
        <v>170282.37</v>
      </c>
      <c r="AF87" s="87" t="str">
        <f aca="false">IF($P87=AF$10,$D87,AF86)</f>
        <v>PREFEITURA MUNICIPAL DE XANXERÊ</v>
      </c>
      <c r="AG87" s="87" t="str">
        <f aca="false">IF($P87=AG$10,$D87,AG86)</f>
        <v>Obra : CREAS</v>
      </c>
      <c r="AH87" s="87" t="str">
        <f aca="false">IF($P87=AH$10,$D87,AH86)</f>
        <v>PAVIMENTAÇÕES</v>
      </c>
      <c r="AI87" s="87" t="str">
        <f aca="false">IF($P87=AI$10,$D87,AI86)</f>
        <v>PINTURAS PISO</v>
      </c>
      <c r="AJ87" s="87" t="s">
        <v>144</v>
      </c>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2"/>
      <c r="GD87" s="62"/>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c r="HI87" s="62"/>
      <c r="HJ87" s="62"/>
      <c r="HK87" s="62"/>
      <c r="HL87" s="62"/>
      <c r="HM87" s="62"/>
      <c r="HN87" s="62"/>
      <c r="HO87" s="62"/>
      <c r="HP87" s="62"/>
      <c r="HQ87" s="62"/>
      <c r="HR87" s="62"/>
      <c r="HS87" s="62"/>
      <c r="HT87" s="62"/>
      <c r="HU87" s="62"/>
      <c r="HV87" s="62"/>
      <c r="HW87" s="62"/>
      <c r="HX87" s="62"/>
      <c r="HY87" s="62"/>
      <c r="HZ87" s="62"/>
      <c r="IA87" s="62"/>
      <c r="IB87" s="62"/>
      <c r="IC87" s="62"/>
      <c r="ID87" s="62"/>
      <c r="IE87" s="62"/>
      <c r="IF87" s="62"/>
      <c r="IG87" s="62"/>
      <c r="IH87" s="62"/>
      <c r="II87" s="62"/>
      <c r="IJ87" s="62"/>
      <c r="IK87" s="62"/>
      <c r="IL87" s="62"/>
      <c r="IM87" s="62"/>
      <c r="IN87" s="62"/>
      <c r="IO87" s="62"/>
      <c r="IP87" s="62"/>
      <c r="IQ87" s="62"/>
      <c r="IR87" s="62"/>
      <c r="IS87" s="62"/>
      <c r="IT87" s="62"/>
      <c r="IU87" s="62"/>
      <c r="IV87" s="62"/>
      <c r="IW87" s="62"/>
      <c r="IX87" s="62"/>
      <c r="IY87" s="62"/>
      <c r="IZ87" s="62"/>
    </row>
    <row r="88" s="107" customFormat="true" ht="20.05" hidden="false" customHeight="false" outlineLevel="0" collapsed="false">
      <c r="A88" s="100" t="str">
        <f aca="false">IF(AND(A87&gt;0,B87&lt;=0),CONCATENATE(A87,".1"),IF(IFERROR(RIGHT(A87,4)*1,0)&gt;999,CONCATENATE(LEFT(A87,LEN(A87)*1-4),RIGHT(A87,4)*1+1),IF(IFERROR(RIGHT(A87,3)*1,0)&gt;99,CONCATENATE(LEFT(A87,LEN(A87)*1-3),RIGHT(A87,3)*1+1),IF(IFERROR(RIGHT(A87,2)*1,0)&gt;9,CONCATENATE(LEFT(A87,LEN(A87)*1-2),RIGHT(A87,2)*1+1),CONCATENATE(LEFT(A87,LEN(A87)*1-1),RIGHT(A87)*1+1)))))</f>
        <v>1.8.3</v>
      </c>
      <c r="B88" s="48" t="n">
        <v>101094</v>
      </c>
      <c r="C88" s="57" t="s">
        <v>147</v>
      </c>
      <c r="D88" s="101" t="str">
        <f aca="false">O88</f>
        <v>Piso podotátil, direcional ou alerta, assentado sobre argamassa. Af_05/2020</v>
      </c>
      <c r="E88" s="56" t="str">
        <f aca="false">N88</f>
        <v>m</v>
      </c>
      <c r="F88" s="52" t="s">
        <v>126</v>
      </c>
      <c r="G88" s="52" t="n">
        <v>26.25</v>
      </c>
      <c r="H88" s="52" t="n">
        <f aca="false">M88</f>
        <v>164.19</v>
      </c>
      <c r="I88" s="52" t="n">
        <f aca="false">ROUND(H88*(1+$L$8),2)</f>
        <v>203.76</v>
      </c>
      <c r="J88" s="102" t="n">
        <f aca="false">ROUND(I88*G88,2)</f>
        <v>5348.7</v>
      </c>
      <c r="K88" s="54" t="n">
        <f aca="false">J88/U88</f>
        <v>0.0852713227728493</v>
      </c>
      <c r="L88" s="54" t="n">
        <f aca="false">J88/$J$150</f>
        <v>0.0207832753986628</v>
      </c>
      <c r="M88" s="103" t="n">
        <f aca="false">IF(C88="Deinfra / Janeiro_18",VLOOKUP(B88,"$bddeinfra1801.a":"$bddeinfra1801.d",2,0),IF(C88="CPU",VLOOKUP(B88,BDcomposicoes!A:D,2,0),IF(C88="Sinapi / ND_Jan_22",VLOOKUP(B88,'BDsinapi22-01_ND'!A:G,2,0),IF(C88="IPPUJ / Janeiro_20",VLOOKUP(B88,'BDippuj22-01'!A:D,2,0),IF(C88="SICRO / Abril_19",VLOOKUP(B88,#REF!,2,0),"NOT FOUND")))))</f>
        <v>164.19</v>
      </c>
      <c r="N88" s="104" t="str">
        <f aca="false">IF(C88="Deinfra / Janeiro_18",VLOOKUP(B88,"$bddeinfra1801.a":"$bddeinfra1801.d",3,0),IF(C88="CPU",VLOOKUP(B88,BDcomposicoes!A:D,3,0),IF(C88="Sinapi / ND_Jan_22",VLOOKUP(B88,'BDsinapi22-01_ND'!A:D,3,0),IF(C88="IPPUJ / Janeiro_20",VLOOKUP(B88,'BDippuj22-01'!A:D,3,0),IF(C88="SICRO / Abril_19",VLOOKUP(B88,#REF!,3,0),"NOT FOUND")))))</f>
        <v>m</v>
      </c>
      <c r="O88" s="105" t="str">
        <f aca="false">IF(C88="Deinfra / Janeiro_18",VLOOKUP(B88,"$bddeinfra1801.a":"$bddeinfra1801.d",4,0),IF(C88="CPU",VLOOKUP(B88,BDcomposicoes!A:D,4,0),IF(C88="Sinapi / ND_Jan_22",VLOOKUP(B88,'BDsinapi22-01_ND'!A:D,4,0),IF(C88="IPPUJ / Janeiro_20",VLOOKUP(B88,'BDippuj22-01'!A:D,4,0),IF(C88="SICRO / Abril_19",VLOOKUP(B88,#REF!,4,0),"NOT FOUND")))))</f>
        <v>Piso podotátil, direcional ou alerta, assentado sobre argamassa. Af_05/2020</v>
      </c>
      <c r="P88" s="106"/>
      <c r="R88" s="106"/>
      <c r="S88" s="106"/>
      <c r="T88" s="86"/>
      <c r="U88" s="106" t="n">
        <f aca="false">IF(OR(P88="T1",P88="T2",P88="T3",P88="T4",P88="T5"),N88,U89)</f>
        <v>62725.66</v>
      </c>
      <c r="V88" s="62" t="n">
        <f aca="false">IF(P88="N1",V87+1,V87)</f>
        <v>1</v>
      </c>
      <c r="W88" s="62" t="n">
        <f aca="false">IF(V88&gt;V87,0,IF(P88="N2",W87+1,W87))</f>
        <v>1</v>
      </c>
      <c r="X88" s="62" t="n">
        <f aca="false">IF(W88&gt;W87,0,IF(P88="N3",X87+1,X87))</f>
        <v>8</v>
      </c>
      <c r="Y88" s="62" t="n">
        <f aca="false">IF(X88&gt;X87,0,IF(P88="N4",Y87+1,Y87))</f>
        <v>0</v>
      </c>
      <c r="Z88" s="62" t="n">
        <f aca="false">IF(Y88&gt;Y87,0,IF(P88="N5",Z87+1,Z87))</f>
        <v>0</v>
      </c>
      <c r="AA88" s="62" t="n">
        <f aca="false">IF(P88="N1",0,IF(OR(P88="X",P88=""),J88+AA87,AA87))</f>
        <v>175631.07</v>
      </c>
      <c r="AB88" s="62" t="n">
        <f aca="false">IF(P88="N2",0,IF(OR(P88="X",P88=""),J88+AB87,AB87))</f>
        <v>175631.07</v>
      </c>
      <c r="AC88" s="62" t="n">
        <f aca="false">IF(P88="N3",0,IF(OR(P88="X",P88=""),J88+AC87,AC87))</f>
        <v>35452.62</v>
      </c>
      <c r="AD88" s="62" t="n">
        <f aca="false">IF(P88="N4",0,IF(OR(P88="X",P88=""),J88+AD87,AD87))</f>
        <v>35700.89</v>
      </c>
      <c r="AE88" s="62" t="n">
        <f aca="false">IF(P88="N5",0,IF(OR(P88="X",P88=""),J88+AE87,AE87))</f>
        <v>175631.07</v>
      </c>
      <c r="AF88" s="87" t="str">
        <f aca="false">IF($P88=AF$10,$D88,AF87)</f>
        <v>PREFEITURA MUNICIPAL DE XANXERÊ</v>
      </c>
      <c r="AG88" s="87" t="str">
        <f aca="false">IF($P88=AG$10,$D88,AG87)</f>
        <v>Obra : CREAS</v>
      </c>
      <c r="AH88" s="87" t="str">
        <f aca="false">IF($P88=AH$10,$D88,AH87)</f>
        <v>PAVIMENTAÇÕES</v>
      </c>
      <c r="AI88" s="87" t="str">
        <f aca="false">IF($P88=AI$10,$D88,AI87)</f>
        <v>PINTURAS PISO</v>
      </c>
      <c r="AJ88" s="87" t="s">
        <v>144</v>
      </c>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62"/>
      <c r="HN88" s="62"/>
      <c r="HO88" s="62"/>
      <c r="HP88" s="62"/>
      <c r="HQ88" s="62"/>
      <c r="HR88" s="62"/>
      <c r="HS88" s="62"/>
      <c r="HT88" s="62"/>
      <c r="HU88" s="62"/>
      <c r="HV88" s="62"/>
      <c r="HW88" s="62"/>
      <c r="HX88" s="62"/>
      <c r="HY88" s="62"/>
      <c r="HZ88" s="62"/>
      <c r="IA88" s="62"/>
      <c r="IB88" s="62"/>
      <c r="IC88" s="62"/>
      <c r="ID88" s="62"/>
      <c r="IE88" s="62"/>
      <c r="IF88" s="62"/>
      <c r="IG88" s="62"/>
      <c r="IH88" s="62"/>
      <c r="II88" s="62"/>
      <c r="IJ88" s="62"/>
      <c r="IK88" s="62"/>
      <c r="IL88" s="62"/>
      <c r="IM88" s="62"/>
      <c r="IN88" s="62"/>
      <c r="IO88" s="62"/>
      <c r="IP88" s="62"/>
      <c r="IQ88" s="62"/>
      <c r="IR88" s="62"/>
      <c r="IS88" s="62"/>
      <c r="IT88" s="62"/>
      <c r="IU88" s="62"/>
      <c r="IV88" s="62"/>
      <c r="IW88" s="62"/>
      <c r="IX88" s="62"/>
      <c r="IY88" s="62"/>
      <c r="IZ88" s="62"/>
    </row>
    <row r="89" s="107" customFormat="true" ht="32.1" hidden="false" customHeight="false" outlineLevel="0" collapsed="false">
      <c r="A89" s="100" t="str">
        <f aca="false">IF(AND(A88&gt;0,B88&lt;=0),CONCATENATE(A88,".1"),IF(IFERROR(RIGHT(A88,4)*1,0)&gt;999,CONCATENATE(LEFT(A88,LEN(A88)*1-4),RIGHT(A88,4)*1+1),IF(IFERROR(RIGHT(A88,3)*1,0)&gt;99,CONCATENATE(LEFT(A88,LEN(A88)*1-3),RIGHT(A88,3)*1+1),IF(IFERROR(RIGHT(A88,2)*1,0)&gt;9,CONCATENATE(LEFT(A88,LEN(A88)*1-2),RIGHT(A88,2)*1+1),CONCATENATE(LEFT(A88,LEN(A88)*1-1),RIGHT(A88)*1+1)))))</f>
        <v>1.8.4</v>
      </c>
      <c r="B89" s="58" t="n">
        <v>82</v>
      </c>
      <c r="C89" s="137" t="s">
        <v>146</v>
      </c>
      <c r="D89" s="101" t="str">
        <f aca="false">O89</f>
        <v>Piso tátil alerta 25x25cm , placa de borracha 25x25, espessura 5mm de base + relevo de 5mm, cor azul, antiderrapante, regularmente dispostos colocados de forma integrada ao piso, com argamassa.</v>
      </c>
      <c r="E89" s="56" t="str">
        <f aca="false">N89</f>
        <v>m2</v>
      </c>
      <c r="F89" s="52" t="s">
        <v>126</v>
      </c>
      <c r="G89" s="52" t="n">
        <v>3.26</v>
      </c>
      <c r="H89" s="52" t="n">
        <f aca="false">M89</f>
        <v>280.17</v>
      </c>
      <c r="I89" s="52" t="n">
        <f aca="false">ROUND(H89*(1+$L$8),2)</f>
        <v>347.69</v>
      </c>
      <c r="J89" s="102" t="n">
        <f aca="false">ROUND(I89*G89,2)</f>
        <v>1133.47</v>
      </c>
      <c r="K89" s="54" t="n">
        <f aca="false">J89/U89</f>
        <v>0.0180702761836225</v>
      </c>
      <c r="L89" s="54" t="n">
        <f aca="false">J89/$J$150</f>
        <v>0.00440428873672525</v>
      </c>
      <c r="M89" s="103" t="n">
        <f aca="false">IF(C89="Deinfra / Janeiro_18",VLOOKUP(B89,"$bddeinfra1801.a":"$bddeinfra1801.d",2,0),IF(C89="CPU",VLOOKUP(B89,BDcomposicoes!A:D,2,0),IF(C89="Sinapi / ND_Jan_22",VLOOKUP(B89,'BDsinapi22-01_ND'!A:G,2,0),IF(C89="IPPUJ / Janeiro_20",VLOOKUP(B89,'BDippuj22-01'!A:D,2,0),IF(C89="SICRO / Abril_19",VLOOKUP(B89,#REF!,2,0),"NOT FOUND")))))</f>
        <v>280.17</v>
      </c>
      <c r="N89" s="104" t="str">
        <f aca="false">IF(C89="Deinfra / Janeiro_18",VLOOKUP(B89,"$bddeinfra1801.a":"$bddeinfra1801.d",3,0),IF(C89="CPU",VLOOKUP(B89,BDcomposicoes!A:D,3,0),IF(C89="Sinapi / ND_Jan_22",VLOOKUP(B89,'BDsinapi22-01_ND'!A:D,3,0),IF(C89="IPPUJ / Janeiro_20",VLOOKUP(B89,'BDippuj22-01'!A:D,3,0),IF(C89="SICRO / Abril_19",VLOOKUP(B89,#REF!,3,0),"NOT FOUND")))))</f>
        <v>m2</v>
      </c>
      <c r="O89" s="105" t="str">
        <f aca="false">IF(C89="Deinfra / Janeiro_18",VLOOKUP(B89,"$bddeinfra1801.a":"$bddeinfra1801.d",4,0),IF(C89="CPU",VLOOKUP(B89,BDcomposicoes!A:D,4,0),IF(C89="Sinapi / ND_Jan_22",VLOOKUP(B89,'BDsinapi22-01_ND'!A:D,4,0),IF(C89="IPPUJ / Janeiro_20",VLOOKUP(B89,'BDippuj22-01'!A:D,4,0),IF(C89="SICRO / Abril_19",VLOOKUP(B89,#REF!,4,0),"NOT FOUND")))))</f>
        <v>Piso tátil alerta 25x25cm , placa de borracha 25x25, espessura 5mm de base + relevo de 5mm, cor azul, antiderrapante, regularmente dispostos colocados de forma integrada ao piso, com argamassa.</v>
      </c>
      <c r="P89" s="106"/>
      <c r="R89" s="106"/>
      <c r="S89" s="106"/>
      <c r="T89" s="86"/>
      <c r="U89" s="106" t="n">
        <f aca="false">IF(OR(P89="T1",P89="T2",P89="T3",P89="T4",P89="T5"),N89,U90)</f>
        <v>62725.66</v>
      </c>
      <c r="V89" s="62" t="n">
        <f aca="false">IF(P89="N1",V88+1,V88)</f>
        <v>1</v>
      </c>
      <c r="W89" s="62" t="n">
        <f aca="false">IF(V89&gt;V88,0,IF(P89="N2",W88+1,W88))</f>
        <v>1</v>
      </c>
      <c r="X89" s="62" t="n">
        <f aca="false">IF(W89&gt;W88,0,IF(P89="N3",X88+1,X88))</f>
        <v>8</v>
      </c>
      <c r="Y89" s="62" t="n">
        <f aca="false">IF(X89&gt;X88,0,IF(P89="N4",Y88+1,Y88))</f>
        <v>0</v>
      </c>
      <c r="Z89" s="62" t="n">
        <f aca="false">IF(Y89&gt;Y88,0,IF(P89="N5",Z88+1,Z88))</f>
        <v>0</v>
      </c>
      <c r="AA89" s="62" t="n">
        <f aca="false">IF(P89="N1",0,IF(OR(P89="X",P89=""),J89+AA88,AA88))</f>
        <v>176764.54</v>
      </c>
      <c r="AB89" s="62" t="n">
        <f aca="false">IF(P89="N2",0,IF(OR(P89="X",P89=""),J89+AB88,AB88))</f>
        <v>176764.54</v>
      </c>
      <c r="AC89" s="62" t="n">
        <f aca="false">IF(P89="N3",0,IF(OR(P89="X",P89=""),J89+AC88,AC88))</f>
        <v>36586.09</v>
      </c>
      <c r="AD89" s="62" t="n">
        <f aca="false">IF(P89="N4",0,IF(OR(P89="X",P89=""),J89+AD88,AD88))</f>
        <v>36834.36</v>
      </c>
      <c r="AE89" s="62" t="n">
        <f aca="false">IF(P89="N5",0,IF(OR(P89="X",P89=""),J89+AE88,AE88))</f>
        <v>176764.54</v>
      </c>
      <c r="AF89" s="87" t="str">
        <f aca="false">IF($P89=AF$10,$D89,AF88)</f>
        <v>PREFEITURA MUNICIPAL DE XANXERÊ</v>
      </c>
      <c r="AG89" s="87" t="str">
        <f aca="false">IF($P89=AG$10,$D89,AG88)</f>
        <v>Obra : CREAS</v>
      </c>
      <c r="AH89" s="87" t="str">
        <f aca="false">IF($P89=AH$10,$D89,AH88)</f>
        <v>PAVIMENTAÇÕES</v>
      </c>
      <c r="AI89" s="87" t="str">
        <f aca="false">IF($P89=AI$10,$D89,AI88)</f>
        <v>PINTURAS PISO</v>
      </c>
      <c r="AJ89" s="87" t="s">
        <v>144</v>
      </c>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c r="GE89" s="62"/>
      <c r="GF89" s="62"/>
      <c r="GG89" s="62"/>
      <c r="GH89" s="62"/>
      <c r="GI89" s="62"/>
      <c r="GJ89" s="62"/>
      <c r="GK89" s="62"/>
      <c r="GL89" s="62"/>
      <c r="GM89" s="62"/>
      <c r="GN89" s="62"/>
      <c r="GO89" s="62"/>
      <c r="GP89" s="62"/>
      <c r="GQ89" s="62"/>
      <c r="GR89" s="62"/>
      <c r="GS89" s="62"/>
      <c r="GT89" s="62"/>
      <c r="GU89" s="62"/>
      <c r="GV89" s="62"/>
      <c r="GW89" s="62"/>
      <c r="GX89" s="62"/>
      <c r="GY89" s="62"/>
      <c r="GZ89" s="62"/>
      <c r="HA89" s="62"/>
      <c r="HB89" s="62"/>
      <c r="HC89" s="62"/>
      <c r="HD89" s="62"/>
      <c r="HE89" s="62"/>
      <c r="HF89" s="62"/>
      <c r="HG89" s="62"/>
      <c r="HH89" s="62"/>
      <c r="HI89" s="62"/>
      <c r="HJ89" s="62"/>
      <c r="HK89" s="62"/>
      <c r="HL89" s="62"/>
      <c r="HM89" s="62"/>
      <c r="HN89" s="62"/>
      <c r="HO89" s="62"/>
      <c r="HP89" s="62"/>
      <c r="HQ89" s="62"/>
      <c r="HR89" s="62"/>
      <c r="HS89" s="62"/>
      <c r="HT89" s="62"/>
      <c r="HU89" s="62"/>
      <c r="HV89" s="62"/>
      <c r="HW89" s="62"/>
      <c r="HX89" s="62"/>
      <c r="HY89" s="62"/>
      <c r="HZ89" s="62"/>
      <c r="IA89" s="62"/>
      <c r="IB89" s="62"/>
      <c r="IC89" s="62"/>
      <c r="ID89" s="62"/>
      <c r="IE89" s="62"/>
      <c r="IF89" s="62"/>
      <c r="IG89" s="62"/>
      <c r="IH89" s="62"/>
      <c r="II89" s="62"/>
      <c r="IJ89" s="62"/>
      <c r="IK89" s="62"/>
      <c r="IL89" s="62"/>
      <c r="IM89" s="62"/>
      <c r="IN89" s="62"/>
      <c r="IO89" s="62"/>
      <c r="IP89" s="62"/>
      <c r="IQ89" s="62"/>
      <c r="IR89" s="62"/>
      <c r="IS89" s="62"/>
      <c r="IT89" s="62"/>
      <c r="IU89" s="62"/>
      <c r="IV89" s="62"/>
      <c r="IW89" s="62"/>
      <c r="IX89" s="62"/>
      <c r="IY89" s="62"/>
      <c r="IZ89" s="62"/>
    </row>
    <row r="90" s="107" customFormat="true" ht="32.1" hidden="false" customHeight="false" outlineLevel="0" collapsed="false">
      <c r="A90" s="100" t="str">
        <f aca="false">IF(AND(A89&gt;0,B89&lt;=0),CONCATENATE(A89,".1"),IF(IFERROR(RIGHT(A89,4)*1,0)&gt;999,CONCATENATE(LEFT(A89,LEN(A89)*1-4),RIGHT(A89,4)*1+1),IF(IFERROR(RIGHT(A89,3)*1,0)&gt;99,CONCATENATE(LEFT(A89,LEN(A89)*1-3),RIGHT(A89,3)*1+1),IF(IFERROR(RIGHT(A89,2)*1,0)&gt;9,CONCATENATE(LEFT(A89,LEN(A89)*1-2),RIGHT(A89,2)*1+1),CONCATENATE(LEFT(A89,LEN(A89)*1-1),RIGHT(A89)*1+1)))))</f>
        <v>1.8.5</v>
      </c>
      <c r="B90" s="58" t="n">
        <v>81</v>
      </c>
      <c r="C90" s="137" t="s">
        <v>146</v>
      </c>
      <c r="D90" s="101" t="str">
        <f aca="false">O90</f>
        <v>Piso tátil direcional 25x25cm , placa de borracha 25x25, espessura 5mm de base + relevo de 5mm, cor azul, antiderrapante, regularmente dispostos colocados de forma integrada ao piso, com argamassa.</v>
      </c>
      <c r="E90" s="56" t="str">
        <f aca="false">N90</f>
        <v>m2</v>
      </c>
      <c r="F90" s="52" t="s">
        <v>126</v>
      </c>
      <c r="G90" s="52" t="n">
        <v>1.88</v>
      </c>
      <c r="H90" s="52" t="n">
        <f aca="false">M90</f>
        <v>280.17</v>
      </c>
      <c r="I90" s="52" t="n">
        <f aca="false">ROUND(H90*(1+$L$8),2)</f>
        <v>347.69</v>
      </c>
      <c r="J90" s="102" t="n">
        <f aca="false">ROUND(I90*G90,2)</f>
        <v>653.66</v>
      </c>
      <c r="K90" s="54" t="n">
        <f aca="false">J90/U90</f>
        <v>0.0104209345904053</v>
      </c>
      <c r="L90" s="54" t="n">
        <f aca="false">J90/$J$150</f>
        <v>0.00253990610748218</v>
      </c>
      <c r="M90" s="103" t="n">
        <f aca="false">IF(C90="Deinfra / Janeiro_18",VLOOKUP(B90,"$bddeinfra1801.a":"$bddeinfra1801.d",2,0),IF(C90="CPU",VLOOKUP(B90,BDcomposicoes!A:D,2,0),IF(C90="Sinapi / ND_Jan_22",VLOOKUP(B90,'BDsinapi22-01_ND'!A:G,2,0),IF(C90="IPPUJ / Janeiro_20",VLOOKUP(B90,'BDippuj22-01'!A:D,2,0),IF(C90="SICRO / Abril_19",VLOOKUP(B90,#REF!,2,0),"NOT FOUND")))))</f>
        <v>280.17</v>
      </c>
      <c r="N90" s="104" t="str">
        <f aca="false">IF(C90="Deinfra / Janeiro_18",VLOOKUP(B90,"$bddeinfra1801.a":"$bddeinfra1801.d",3,0),IF(C90="CPU",VLOOKUP(B90,BDcomposicoes!A:D,3,0),IF(C90="Sinapi / ND_Jan_22",VLOOKUP(B90,'BDsinapi22-01_ND'!A:D,3,0),IF(C90="IPPUJ / Janeiro_20",VLOOKUP(B90,'BDippuj22-01'!A:D,3,0),IF(C90="SICRO / Abril_19",VLOOKUP(B90,#REF!,3,0),"NOT FOUND")))))</f>
        <v>m2</v>
      </c>
      <c r="O90" s="105" t="str">
        <f aca="false">IF(C90="Deinfra / Janeiro_18",VLOOKUP(B90,"$bddeinfra1801.a":"$bddeinfra1801.d",4,0),IF(C90="CPU",VLOOKUP(B90,BDcomposicoes!A:D,4,0),IF(C90="Sinapi / ND_Jan_22",VLOOKUP(B90,'BDsinapi22-01_ND'!A:D,4,0),IF(C90="IPPUJ / Janeiro_20",VLOOKUP(B90,'BDippuj22-01'!A:D,4,0),IF(C90="SICRO / Abril_19",VLOOKUP(B90,#REF!,4,0),"NOT FOUND")))))</f>
        <v>Piso tátil direcional 25x25cm , placa de borracha 25x25, espessura 5mm de base + relevo de 5mm, cor azul, antiderrapante, regularmente dispostos colocados de forma integrada ao piso, com argamassa.</v>
      </c>
      <c r="P90" s="106"/>
      <c r="R90" s="106"/>
      <c r="S90" s="106"/>
      <c r="T90" s="86"/>
      <c r="U90" s="106" t="n">
        <f aca="false">IF(OR(P90="T1",P90="T2",P90="T3",P90="T4",P90="T5"),N90,U91)</f>
        <v>62725.66</v>
      </c>
      <c r="V90" s="62" t="n">
        <f aca="false">IF(P90="N1",V89+1,V89)</f>
        <v>1</v>
      </c>
      <c r="W90" s="62" t="n">
        <f aca="false">IF(V90&gt;V89,0,IF(P90="N2",W89+1,W89))</f>
        <v>1</v>
      </c>
      <c r="X90" s="62" t="n">
        <f aca="false">IF(W90&gt;W89,0,IF(P90="N3",X89+1,X89))</f>
        <v>8</v>
      </c>
      <c r="Y90" s="62" t="n">
        <f aca="false">IF(X90&gt;X89,0,IF(P90="N4",Y89+1,Y89))</f>
        <v>0</v>
      </c>
      <c r="Z90" s="62" t="n">
        <f aca="false">IF(Y90&gt;Y89,0,IF(P90="N5",Z89+1,Z89))</f>
        <v>0</v>
      </c>
      <c r="AA90" s="62" t="n">
        <f aca="false">IF(P90="N1",0,IF(OR(P90="X",P90=""),J90+AA89,AA89))</f>
        <v>177418.2</v>
      </c>
      <c r="AB90" s="62" t="n">
        <f aca="false">IF(P90="N2",0,IF(OR(P90="X",P90=""),J90+AB89,AB89))</f>
        <v>177418.2</v>
      </c>
      <c r="AC90" s="62" t="n">
        <f aca="false">IF(P90="N3",0,IF(OR(P90="X",P90=""),J90+AC89,AC89))</f>
        <v>37239.75</v>
      </c>
      <c r="AD90" s="62" t="n">
        <f aca="false">IF(P90="N4",0,IF(OR(P90="X",P90=""),J90+AD89,AD89))</f>
        <v>37488.02</v>
      </c>
      <c r="AE90" s="62" t="n">
        <f aca="false">IF(P90="N5",0,IF(OR(P90="X",P90=""),J90+AE89,AE89))</f>
        <v>177418.2</v>
      </c>
      <c r="AF90" s="87" t="str">
        <f aca="false">IF($P90=AF$10,$D90,AF89)</f>
        <v>PREFEITURA MUNICIPAL DE XANXERÊ</v>
      </c>
      <c r="AG90" s="87" t="str">
        <f aca="false">IF($P90=AG$10,$D90,AG89)</f>
        <v>Obra : CREAS</v>
      </c>
      <c r="AH90" s="87" t="str">
        <f aca="false">IF($P90=AH$10,$D90,AH89)</f>
        <v>PAVIMENTAÇÕES</v>
      </c>
      <c r="AI90" s="87" t="str">
        <f aca="false">IF($P90=AI$10,$D90,AI89)</f>
        <v>PINTURAS PISO</v>
      </c>
      <c r="AJ90" s="87" t="s">
        <v>144</v>
      </c>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c r="GE90" s="62"/>
      <c r="GF90" s="62"/>
      <c r="GG90" s="62"/>
      <c r="GH90" s="62"/>
      <c r="GI90" s="62"/>
      <c r="GJ90" s="62"/>
      <c r="GK90" s="62"/>
      <c r="GL90" s="62"/>
      <c r="GM90" s="62"/>
      <c r="GN90" s="62"/>
      <c r="GO90" s="62"/>
      <c r="GP90" s="62"/>
      <c r="GQ90" s="62"/>
      <c r="GR90" s="62"/>
      <c r="GS90" s="62"/>
      <c r="GT90" s="62"/>
      <c r="GU90" s="62"/>
      <c r="GV90" s="62"/>
      <c r="GW90" s="62"/>
      <c r="GX90" s="62"/>
      <c r="GY90" s="62"/>
      <c r="GZ90" s="62"/>
      <c r="HA90" s="62"/>
      <c r="HB90" s="62"/>
      <c r="HC90" s="62"/>
      <c r="HD90" s="62"/>
      <c r="HE90" s="62"/>
      <c r="HF90" s="62"/>
      <c r="HG90" s="62"/>
      <c r="HH90" s="62"/>
      <c r="HI90" s="62"/>
      <c r="HJ90" s="62"/>
      <c r="HK90" s="62"/>
      <c r="HL90" s="62"/>
      <c r="HM90" s="62"/>
      <c r="HN90" s="62"/>
      <c r="HO90" s="62"/>
      <c r="HP90" s="62"/>
      <c r="HQ90" s="62"/>
      <c r="HR90" s="62"/>
      <c r="HS90" s="62"/>
      <c r="HT90" s="62"/>
      <c r="HU90" s="62"/>
      <c r="HV90" s="62"/>
      <c r="HW90" s="62"/>
      <c r="HX90" s="62"/>
      <c r="HY90" s="62"/>
      <c r="HZ90" s="62"/>
      <c r="IA90" s="62"/>
      <c r="IB90" s="62"/>
      <c r="IC90" s="62"/>
      <c r="ID90" s="62"/>
      <c r="IE90" s="62"/>
      <c r="IF90" s="62"/>
      <c r="IG90" s="62"/>
      <c r="IH90" s="62"/>
      <c r="II90" s="62"/>
      <c r="IJ90" s="62"/>
      <c r="IK90" s="62"/>
      <c r="IL90" s="62"/>
      <c r="IM90" s="62"/>
      <c r="IN90" s="62"/>
      <c r="IO90" s="62"/>
      <c r="IP90" s="62"/>
      <c r="IQ90" s="62"/>
      <c r="IR90" s="62"/>
      <c r="IS90" s="62"/>
      <c r="IT90" s="62"/>
      <c r="IU90" s="62"/>
      <c r="IV90" s="62"/>
      <c r="IW90" s="62"/>
      <c r="IX90" s="62"/>
      <c r="IY90" s="62"/>
      <c r="IZ90" s="62"/>
    </row>
    <row r="91" s="107" customFormat="true" ht="44.15" hidden="false" customHeight="false" outlineLevel="0" collapsed="false">
      <c r="A91" s="100" t="str">
        <f aca="false">IF(AND(A90&gt;0,B90&lt;=0),CONCATENATE(A90,".1"),IF(IFERROR(RIGHT(A90,4)*1,0)&gt;999,CONCATENATE(LEFT(A90,LEN(A90)*1-4),RIGHT(A90,4)*1+1),IF(IFERROR(RIGHT(A90,3)*1,0)&gt;99,CONCATENATE(LEFT(A90,LEN(A90)*1-3),RIGHT(A90,3)*1+1),IF(IFERROR(RIGHT(A90,2)*1,0)&gt;9,CONCATENATE(LEFT(A90,LEN(A90)*1-2),RIGHT(A90,2)*1+1),CONCATENATE(LEFT(A90,LEN(A90)*1-1),RIGHT(A90)*1+1)))))</f>
        <v>1.8.6</v>
      </c>
      <c r="B91" s="48" t="n">
        <v>6312</v>
      </c>
      <c r="C91" s="137" t="s">
        <v>146</v>
      </c>
      <c r="D91" s="101" t="str">
        <f aca="false">O91</f>
        <v>Bloco intertravado de concreto (paver) do tipo drenante, na cor natural, com espessura de 8cm, resistência de 30MPA e taxa de permeabilidade acima de 90%. As peças deverão ter formato retangular nas dimensões de 10.5 x 21 x 8 cm, em base drenante.</v>
      </c>
      <c r="E91" s="56" t="str">
        <f aca="false">N91</f>
        <v>m2</v>
      </c>
      <c r="F91" s="52" t="s">
        <v>126</v>
      </c>
      <c r="G91" s="52" t="n">
        <v>119.46</v>
      </c>
      <c r="H91" s="52" t="n">
        <f aca="false">M91</f>
        <v>83.96</v>
      </c>
      <c r="I91" s="52" t="n">
        <f aca="false">ROUND(H91*(1+$L$8),2)</f>
        <v>104.19</v>
      </c>
      <c r="J91" s="102" t="n">
        <f aca="false">ROUND(I91*G91,2)</f>
        <v>12446.54</v>
      </c>
      <c r="K91" s="54" t="n">
        <f aca="false">J91/U91</f>
        <v>0.198428203067134</v>
      </c>
      <c r="L91" s="54" t="n">
        <f aca="false">J91/$J$150</f>
        <v>0.048363129093139</v>
      </c>
      <c r="M91" s="103" t="n">
        <f aca="false">IF(C91="Deinfra / Janeiro_18",VLOOKUP(B91,"$bddeinfra1801.a":"$bddeinfra1801.d",2,0),IF(C91="CPU",VLOOKUP(B91,BDcomposicoes!A:D,2,0),IF(C91="Sinapi / ND_Jan_22",VLOOKUP(B91,'BDsinapi22-01_ND'!A:G,2,0),IF(C91="IPPUJ / Janeiro_20",VLOOKUP(B91,'BDippuj22-01'!A:D,2,0),IF(C91="SICRO / Abril_19",VLOOKUP(B91,#REF!,2,0),"NOT FOUND")))))</f>
        <v>83.96</v>
      </c>
      <c r="N91" s="104" t="str">
        <f aca="false">IF(C91="Deinfra / Janeiro_18",VLOOKUP(B91,"$bddeinfra1801.a":"$bddeinfra1801.d",3,0),IF(C91="CPU",VLOOKUP(B91,BDcomposicoes!A:D,3,0),IF(C91="Sinapi / ND_Jan_22",VLOOKUP(B91,'BDsinapi22-01_ND'!A:D,3,0),IF(C91="IPPUJ / Janeiro_20",VLOOKUP(B91,'BDippuj22-01'!A:D,3,0),IF(C91="SICRO / Abril_19",VLOOKUP(B91,#REF!,3,0),"NOT FOUND")))))</f>
        <v>m2</v>
      </c>
      <c r="O91" s="105" t="str">
        <f aca="false">IF(C91="Deinfra / Janeiro_18",VLOOKUP(B91,"$bddeinfra1801.a":"$bddeinfra1801.d",4,0),IF(C91="CPU",VLOOKUP(B91,BDcomposicoes!A:D,4,0),IF(C91="Sinapi / ND_Jan_22",VLOOKUP(B91,'BDsinapi22-01_ND'!A:D,4,0),IF(C91="IPPUJ / Janeiro_20",VLOOKUP(B91,'BDippuj22-01'!A:D,4,0),IF(C91="SICRO / Abril_19",VLOOKUP(B91,#REF!,4,0),"NOT FOUND")))))</f>
        <v>Bloco intertravado de concreto (paver) do tipo drenante, na cor natural, com espessura de 8cm, resistência de 30MPA e taxa de permeabilidade acima de 90%. As peças deverão ter formato retangular nas dimensões de 10.5 x 21 x 8 cm, em base drenante.</v>
      </c>
      <c r="P91" s="106"/>
      <c r="R91" s="106"/>
      <c r="S91" s="106"/>
      <c r="T91" s="86"/>
      <c r="U91" s="106" t="n">
        <f aca="false">IF(OR(P91="T1",P91="T2",P91="T3",P91="T4",P91="T5"),N91,U92)</f>
        <v>62725.66</v>
      </c>
      <c r="V91" s="62" t="n">
        <f aca="false">IF(P91="N1",V90+1,V90)</f>
        <v>1</v>
      </c>
      <c r="W91" s="62" t="n">
        <f aca="false">IF(V91&gt;V90,0,IF(P91="N2",W90+1,W90))</f>
        <v>1</v>
      </c>
      <c r="X91" s="62" t="n">
        <f aca="false">IF(W91&gt;W90,0,IF(P91="N3",X90+1,X90))</f>
        <v>8</v>
      </c>
      <c r="Y91" s="62" t="n">
        <f aca="false">IF(X91&gt;X90,0,IF(P91="N4",Y90+1,Y90))</f>
        <v>0</v>
      </c>
      <c r="Z91" s="62" t="n">
        <f aca="false">IF(Y91&gt;Y90,0,IF(P91="N5",Z90+1,Z90))</f>
        <v>0</v>
      </c>
      <c r="AA91" s="62" t="n">
        <f aca="false">IF(P91="N1",0,IF(OR(P91="X",P91=""),J91+AA90,AA90))</f>
        <v>189864.74</v>
      </c>
      <c r="AB91" s="62" t="n">
        <f aca="false">IF(P91="N2",0,IF(OR(P91="X",P91=""),J91+AB90,AB90))</f>
        <v>189864.74</v>
      </c>
      <c r="AC91" s="62" t="n">
        <f aca="false">IF(P91="N3",0,IF(OR(P91="X",P91=""),J91+AC90,AC90))</f>
        <v>49686.29</v>
      </c>
      <c r="AD91" s="62" t="n">
        <f aca="false">IF(P91="N4",0,IF(OR(P91="X",P91=""),J91+AD90,AD90))</f>
        <v>49934.56</v>
      </c>
      <c r="AE91" s="62" t="n">
        <f aca="false">IF(P91="N5",0,IF(OR(P91="X",P91=""),J91+AE90,AE90))</f>
        <v>189864.74</v>
      </c>
      <c r="AF91" s="87" t="str">
        <f aca="false">IF($P91=AF$10,$D91,AF90)</f>
        <v>PREFEITURA MUNICIPAL DE XANXERÊ</v>
      </c>
      <c r="AG91" s="87" t="str">
        <f aca="false">IF($P91=AG$10,$D91,AG90)</f>
        <v>Obra : CREAS</v>
      </c>
      <c r="AH91" s="87" t="str">
        <f aca="false">IF($P91=AH$10,$D91,AH90)</f>
        <v>PAVIMENTAÇÕES</v>
      </c>
      <c r="AI91" s="87" t="str">
        <f aca="false">IF($P91=AI$10,$D91,AI90)</f>
        <v>PINTURAS PISO</v>
      </c>
      <c r="AJ91" s="87" t="s">
        <v>144</v>
      </c>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2"/>
      <c r="GD91" s="62"/>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c r="HI91" s="62"/>
      <c r="HJ91" s="62"/>
      <c r="HK91" s="62"/>
      <c r="HL91" s="62"/>
      <c r="HM91" s="62"/>
      <c r="HN91" s="62"/>
      <c r="HO91" s="62"/>
      <c r="HP91" s="62"/>
      <c r="HQ91" s="62"/>
      <c r="HR91" s="62"/>
      <c r="HS91" s="62"/>
      <c r="HT91" s="62"/>
      <c r="HU91" s="62"/>
      <c r="HV91" s="62"/>
      <c r="HW91" s="62"/>
      <c r="HX91" s="62"/>
      <c r="HY91" s="62"/>
      <c r="HZ91" s="62"/>
      <c r="IA91" s="62"/>
      <c r="IB91" s="62"/>
      <c r="IC91" s="62"/>
      <c r="ID91" s="62"/>
      <c r="IE91" s="62"/>
      <c r="IF91" s="62"/>
      <c r="IG91" s="62"/>
      <c r="IH91" s="62"/>
      <c r="II91" s="62"/>
      <c r="IJ91" s="62"/>
      <c r="IK91" s="62"/>
      <c r="IL91" s="62"/>
      <c r="IM91" s="62"/>
      <c r="IN91" s="62"/>
      <c r="IO91" s="62"/>
      <c r="IP91" s="62"/>
      <c r="IQ91" s="62"/>
      <c r="IR91" s="62"/>
      <c r="IS91" s="62"/>
      <c r="IT91" s="62"/>
      <c r="IU91" s="62"/>
      <c r="IV91" s="62"/>
      <c r="IW91" s="62"/>
      <c r="IX91" s="62"/>
      <c r="IY91" s="62"/>
      <c r="IZ91" s="62"/>
    </row>
    <row r="92" s="107" customFormat="true" ht="32.1" hidden="false" customHeight="false" outlineLevel="0" collapsed="false">
      <c r="A92" s="100" t="str">
        <f aca="false">IF(AND(A91&gt;0,B91&lt;=0),CONCATENATE(A91,".1"),IF(IFERROR(RIGHT(A91,4)*1,0)&gt;999,CONCATENATE(LEFT(A91,LEN(A91)*1-4),RIGHT(A91,4)*1+1),IF(IFERROR(RIGHT(A91,3)*1,0)&gt;99,CONCATENATE(LEFT(A91,LEN(A91)*1-3),RIGHT(A91,3)*1+1),IF(IFERROR(RIGHT(A91,2)*1,0)&gt;9,CONCATENATE(LEFT(A91,LEN(A91)*1-2),RIGHT(A91,2)*1+1),CONCATENATE(LEFT(A91,LEN(A91)*1-1),RIGHT(A91)*1+1)))))</f>
        <v>1.8.7</v>
      </c>
      <c r="B92" s="56" t="n">
        <v>96624</v>
      </c>
      <c r="C92" s="57" t="s">
        <v>147</v>
      </c>
      <c r="D92" s="101" t="str">
        <f aca="false">O92</f>
        <v>Lastro com material granular (pedra britada n.2), aplicado em pisos ou lajes sobre solo, espessura de *10 cm*. Af_08/2017</v>
      </c>
      <c r="E92" s="56" t="str">
        <f aca="false">N92</f>
        <v>m3</v>
      </c>
      <c r="F92" s="52" t="s">
        <v>126</v>
      </c>
      <c r="G92" s="52" t="n">
        <v>26.2</v>
      </c>
      <c r="H92" s="52" t="n">
        <f aca="false">M92</f>
        <v>128.23</v>
      </c>
      <c r="I92" s="52" t="n">
        <f aca="false">ROUND(H92*(1+$L$8),2)</f>
        <v>159.13</v>
      </c>
      <c r="J92" s="102" t="n">
        <f aca="false">ROUND(I92*G92,2)</f>
        <v>4169.21</v>
      </c>
      <c r="K92" s="54" t="n">
        <f aca="false">J92/U92</f>
        <v>0.0664673755525251</v>
      </c>
      <c r="L92" s="54" t="n">
        <f aca="false">J92/$J$150</f>
        <v>0.0162001681950491</v>
      </c>
      <c r="M92" s="103" t="n">
        <f aca="false">IF(C92="Deinfra / Janeiro_18",VLOOKUP(B92,"$bddeinfra1801.a":"$bddeinfra1801.d",2,0),IF(C92="CPU",VLOOKUP(B92,BDcomposicoes!A:D,2,0),IF(C92="Sinapi / ND_Jan_22",VLOOKUP(B92,'BDsinapi22-01_ND'!A:G,2,0),IF(C92="IPPUJ / Janeiro_20",VLOOKUP(B92,'BDippuj22-01'!A:D,2,0),IF(C92="SICRO / Abril_19",VLOOKUP(B92,#REF!,2,0),"NOT FOUND")))))</f>
        <v>128.23</v>
      </c>
      <c r="N92" s="104" t="str">
        <f aca="false">IF(C92="Deinfra / Janeiro_18",VLOOKUP(B92,"$bddeinfra1801.a":"$bddeinfra1801.d",3,0),IF(C92="CPU",VLOOKUP(B92,BDcomposicoes!A:D,3,0),IF(C92="Sinapi / ND_Jan_22",VLOOKUP(B92,'BDsinapi22-01_ND'!A:D,3,0),IF(C92="IPPUJ / Janeiro_20",VLOOKUP(B92,'BDippuj22-01'!A:D,3,0),IF(C92="SICRO / Abril_19",VLOOKUP(B92,#REF!,3,0),"NOT FOUND")))))</f>
        <v>m3</v>
      </c>
      <c r="O92" s="105" t="str">
        <f aca="false">IF(C92="Deinfra / Janeiro_18",VLOOKUP(B92,"$bddeinfra1801.a":"$bddeinfra1801.d",4,0),IF(C92="CPU",VLOOKUP(B92,BDcomposicoes!A:D,4,0),IF(C92="Sinapi / ND_Jan_22",VLOOKUP(B92,'BDsinapi22-01_ND'!A:D,4,0),IF(C92="IPPUJ / Janeiro_20",VLOOKUP(B92,'BDippuj22-01'!A:D,4,0),IF(C92="SICRO / Abril_19",VLOOKUP(B92,#REF!,4,0),"NOT FOUND")))))</f>
        <v>Lastro com material granular (pedra britada n.2), aplicado em pisos ou lajes sobre solo, espessura de *10 cm*. Af_08/2017</v>
      </c>
      <c r="P92" s="106"/>
      <c r="R92" s="106"/>
      <c r="S92" s="106"/>
      <c r="T92" s="86"/>
      <c r="U92" s="106" t="n">
        <f aca="false">IF(OR(P92="T1",P92="T2",P92="T3",P92="T4",P92="T5"),N92,U93)</f>
        <v>62725.66</v>
      </c>
      <c r="V92" s="62" t="n">
        <f aca="false">IF(P92="N1",V91+1,V91)</f>
        <v>1</v>
      </c>
      <c r="W92" s="62" t="n">
        <f aca="false">IF(V92&gt;V91,0,IF(P92="N2",W91+1,W91))</f>
        <v>1</v>
      </c>
      <c r="X92" s="62" t="n">
        <f aca="false">IF(W92&gt;W91,0,IF(P92="N3",X91+1,X91))</f>
        <v>8</v>
      </c>
      <c r="Y92" s="62" t="n">
        <f aca="false">IF(X92&gt;X91,0,IF(P92="N4",Y91+1,Y91))</f>
        <v>0</v>
      </c>
      <c r="Z92" s="62" t="n">
        <f aca="false">IF(Y92&gt;Y91,0,IF(P92="N5",Z91+1,Z91))</f>
        <v>0</v>
      </c>
      <c r="AA92" s="62" t="n">
        <f aca="false">IF(P92="N1",0,IF(OR(P92="X",P92=""),J92+AA91,AA91))</f>
        <v>194033.95</v>
      </c>
      <c r="AB92" s="62" t="n">
        <f aca="false">IF(P92="N2",0,IF(OR(P92="X",P92=""),J92+AB91,AB91))</f>
        <v>194033.95</v>
      </c>
      <c r="AC92" s="62" t="n">
        <f aca="false">IF(P92="N3",0,IF(OR(P92="X",P92=""),J92+AC91,AC91))</f>
        <v>53855.5</v>
      </c>
      <c r="AD92" s="62" t="n">
        <f aca="false">IF(P92="N4",0,IF(OR(P92="X",P92=""),J92+AD91,AD91))</f>
        <v>54103.77</v>
      </c>
      <c r="AE92" s="62" t="n">
        <f aca="false">IF(P92="N5",0,IF(OR(P92="X",P92=""),J92+AE91,AE91))</f>
        <v>194033.95</v>
      </c>
      <c r="AF92" s="87" t="str">
        <f aca="false">IF($P92=AF$10,$D92,AF91)</f>
        <v>PREFEITURA MUNICIPAL DE XANXERÊ</v>
      </c>
      <c r="AG92" s="87" t="str">
        <f aca="false">IF($P92=AG$10,$D92,AG91)</f>
        <v>Obra : CREAS</v>
      </c>
      <c r="AH92" s="87" t="str">
        <f aca="false">IF($P92=AH$10,$D92,AH91)</f>
        <v>PAVIMENTAÇÕES</v>
      </c>
      <c r="AI92" s="87" t="str">
        <f aca="false">IF($P92=AI$10,$D92,AI91)</f>
        <v>PINTURAS PISO</v>
      </c>
      <c r="AJ92" s="87" t="s">
        <v>144</v>
      </c>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2"/>
      <c r="GD92" s="62"/>
      <c r="GE92" s="62"/>
      <c r="GF92" s="62"/>
      <c r="GG92" s="62"/>
      <c r="GH92" s="62"/>
      <c r="GI92" s="62"/>
      <c r="GJ92" s="62"/>
      <c r="GK92" s="62"/>
      <c r="GL92" s="62"/>
      <c r="GM92" s="62"/>
      <c r="GN92" s="62"/>
      <c r="GO92" s="62"/>
      <c r="GP92" s="62"/>
      <c r="GQ92" s="62"/>
      <c r="GR92" s="62"/>
      <c r="GS92" s="62"/>
      <c r="GT92" s="62"/>
      <c r="GU92" s="62"/>
      <c r="GV92" s="62"/>
      <c r="GW92" s="62"/>
      <c r="GX92" s="62"/>
      <c r="GY92" s="62"/>
      <c r="GZ92" s="62"/>
      <c r="HA92" s="62"/>
      <c r="HB92" s="62"/>
      <c r="HC92" s="62"/>
      <c r="HD92" s="62"/>
      <c r="HE92" s="62"/>
      <c r="HF92" s="62"/>
      <c r="HG92" s="62"/>
      <c r="HH92" s="62"/>
      <c r="HI92" s="62"/>
      <c r="HJ92" s="62"/>
      <c r="HK92" s="62"/>
      <c r="HL92" s="62"/>
      <c r="HM92" s="62"/>
      <c r="HN92" s="62"/>
      <c r="HO92" s="62"/>
      <c r="HP92" s="62"/>
      <c r="HQ92" s="62"/>
      <c r="HR92" s="62"/>
      <c r="HS92" s="62"/>
      <c r="HT92" s="62"/>
      <c r="HU92" s="62"/>
      <c r="HV92" s="62"/>
      <c r="HW92" s="62"/>
      <c r="HX92" s="62"/>
      <c r="HY92" s="62"/>
      <c r="HZ92" s="62"/>
      <c r="IA92" s="62"/>
      <c r="IB92" s="62"/>
      <c r="IC92" s="62"/>
      <c r="ID92" s="62"/>
      <c r="IE92" s="62"/>
      <c r="IF92" s="62"/>
      <c r="IG92" s="62"/>
      <c r="IH92" s="62"/>
      <c r="II92" s="62"/>
      <c r="IJ92" s="62"/>
      <c r="IK92" s="62"/>
      <c r="IL92" s="62"/>
      <c r="IM92" s="62"/>
      <c r="IN92" s="62"/>
      <c r="IO92" s="62"/>
      <c r="IP92" s="62"/>
      <c r="IQ92" s="62"/>
      <c r="IR92" s="62"/>
      <c r="IS92" s="62"/>
      <c r="IT92" s="62"/>
      <c r="IU92" s="62"/>
      <c r="IV92" s="62"/>
      <c r="IW92" s="62"/>
      <c r="IX92" s="62"/>
      <c r="IY92" s="62"/>
      <c r="IZ92" s="62"/>
    </row>
    <row r="93" s="107" customFormat="true" ht="20.05" hidden="false" customHeight="false" outlineLevel="0" collapsed="false">
      <c r="A93" s="100" t="str">
        <f aca="false">IF(AND(A92&gt;0,B92&lt;=0),CONCATENATE(A92,".1"),IF(IFERROR(RIGHT(A92,4)*1,0)&gt;999,CONCATENATE(LEFT(A92,LEN(A92)*1-4),RIGHT(A92,4)*1+1),IF(IFERROR(RIGHT(A92,3)*1,0)&gt;99,CONCATENATE(LEFT(A92,LEN(A92)*1-3),RIGHT(A92,3)*1+1),IF(IFERROR(RIGHT(A92,2)*1,0)&gt;9,CONCATENATE(LEFT(A92,LEN(A92)*1-2),RIGHT(A92,2)*1+1),CONCATENATE(LEFT(A92,LEN(A92)*1-1),RIGHT(A92)*1+1)))))</f>
        <v>1.8.8</v>
      </c>
      <c r="B93" s="48" t="n">
        <v>347</v>
      </c>
      <c r="C93" s="57" t="s">
        <v>146</v>
      </c>
      <c r="D93" s="101" t="str">
        <f aca="false">O93</f>
        <v>Barro vermelho 30l – Camada para recebimento de grama</v>
      </c>
      <c r="E93" s="56" t="str">
        <f aca="false">N93</f>
        <v>m3</v>
      </c>
      <c r="F93" s="52" t="s">
        <v>126</v>
      </c>
      <c r="G93" s="52" t="n">
        <v>31.2</v>
      </c>
      <c r="H93" s="52" t="n">
        <f aca="false">M93</f>
        <v>54.07</v>
      </c>
      <c r="I93" s="52" t="n">
        <f aca="false">ROUND(H93*(1+$L$8),2)</f>
        <v>67.1</v>
      </c>
      <c r="J93" s="102" t="n">
        <f aca="false">ROUND(I93*G93,2)</f>
        <v>2093.52</v>
      </c>
      <c r="K93" s="54" t="n">
        <f aca="false">J93/U93</f>
        <v>0.0333758146187701</v>
      </c>
      <c r="L93" s="54" t="n">
        <f aca="false">J93/$J$150</f>
        <v>0.00813472483268991</v>
      </c>
      <c r="M93" s="103" t="n">
        <f aca="false">IF(C93="Deinfra / Janeiro_18",VLOOKUP(B93,"$bddeinfra1801.a":"$bddeinfra1801.d",2,0),IF(C93="CPU",VLOOKUP(B93,BDcomposicoes!A:D,2,0),IF(C93="Sinapi / ND_Jan_22",VLOOKUP(B93,'BDsinapi22-01_ND'!A:G,2,0),IF(C93="IPPUJ / Janeiro_20",VLOOKUP(B93,'BDippuj22-01'!A:D,2,0),IF(C93="SICRO / Abril_19",VLOOKUP(B93,#REF!,2,0),"NOT FOUND")))))</f>
        <v>54.07</v>
      </c>
      <c r="N93" s="104" t="str">
        <f aca="false">IF(C93="Deinfra / Janeiro_18",VLOOKUP(B93,"$bddeinfra1801.a":"$bddeinfra1801.d",3,0),IF(C93="CPU",VLOOKUP(B93,BDcomposicoes!A:D,3,0),IF(C93="Sinapi / ND_Jan_22",VLOOKUP(B93,'BDsinapi22-01_ND'!A:D,3,0),IF(C93="IPPUJ / Janeiro_20",VLOOKUP(B93,'BDippuj22-01'!A:D,3,0),IF(C93="SICRO / Abril_19",VLOOKUP(B93,#REF!,3,0),"NOT FOUND")))))</f>
        <v>m3</v>
      </c>
      <c r="O93" s="105" t="str">
        <f aca="false">IF(C93="Deinfra / Janeiro_18",VLOOKUP(B93,"$bddeinfra1801.a":"$bddeinfra1801.d",4,0),IF(C93="CPU",VLOOKUP(B93,BDcomposicoes!A:D,4,0),IF(C93="Sinapi / ND_Jan_22",VLOOKUP(B93,'BDsinapi22-01_ND'!A:D,4,0),IF(C93="IPPUJ / Janeiro_20",VLOOKUP(B93,'BDippuj22-01'!A:D,4,0),IF(C93="SICRO / Abril_19",VLOOKUP(B93,#REF!,4,0),"NOT FOUND")))))</f>
        <v>Barro vermelho 30l – Camada para recebimento de grama</v>
      </c>
      <c r="P93" s="106"/>
      <c r="R93" s="106"/>
      <c r="S93" s="106"/>
      <c r="T93" s="86"/>
      <c r="U93" s="106" t="n">
        <f aca="false">IF(OR(P93="T1",P93="T2",P93="T3",P93="T4",P93="T5"),N93,U94)</f>
        <v>62725.66</v>
      </c>
      <c r="V93" s="62" t="n">
        <f aca="false">IF(P93="N1",V92+1,V92)</f>
        <v>1</v>
      </c>
      <c r="W93" s="62" t="n">
        <f aca="false">IF(V93&gt;V92,0,IF(P93="N2",W92+1,W92))</f>
        <v>1</v>
      </c>
      <c r="X93" s="62" t="n">
        <f aca="false">IF(W93&gt;W92,0,IF(P93="N3",X92+1,X92))</f>
        <v>8</v>
      </c>
      <c r="Y93" s="62" t="n">
        <f aca="false">IF(X93&gt;X92,0,IF(P93="N4",Y92+1,Y92))</f>
        <v>0</v>
      </c>
      <c r="Z93" s="62" t="n">
        <f aca="false">IF(Y93&gt;Y92,0,IF(P93="N5",Z92+1,Z92))</f>
        <v>0</v>
      </c>
      <c r="AA93" s="62" t="n">
        <f aca="false">IF(P93="N1",0,IF(OR(P93="X",P93=""),J93+AA92,AA92))</f>
        <v>196127.47</v>
      </c>
      <c r="AB93" s="62" t="n">
        <f aca="false">IF(P93="N2",0,IF(OR(P93="X",P93=""),J93+AB92,AB92))</f>
        <v>196127.47</v>
      </c>
      <c r="AC93" s="62" t="n">
        <f aca="false">IF(P93="N3",0,IF(OR(P93="X",P93=""),J93+AC92,AC92))</f>
        <v>55949.02</v>
      </c>
      <c r="AD93" s="62" t="n">
        <f aca="false">IF(P93="N4",0,IF(OR(P93="X",P93=""),J93+AD92,AD92))</f>
        <v>56197.29</v>
      </c>
      <c r="AE93" s="62" t="n">
        <f aca="false">IF(P93="N5",0,IF(OR(P93="X",P93=""),J93+AE92,AE92))</f>
        <v>196127.47</v>
      </c>
      <c r="AF93" s="87" t="str">
        <f aca="false">IF($P93=AF$10,$D93,AF92)</f>
        <v>PREFEITURA MUNICIPAL DE XANXERÊ</v>
      </c>
      <c r="AG93" s="87" t="str">
        <f aca="false">IF($P93=AG$10,$D93,AG92)</f>
        <v>Obra : CREAS</v>
      </c>
      <c r="AH93" s="87" t="str">
        <f aca="false">IF($P93=AH$10,$D93,AH92)</f>
        <v>PAVIMENTAÇÕES</v>
      </c>
      <c r="AI93" s="87" t="str">
        <f aca="false">IF($P93=AI$10,$D93,AI92)</f>
        <v>PINTURAS PISO</v>
      </c>
      <c r="AJ93" s="87" t="s">
        <v>144</v>
      </c>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2"/>
      <c r="GD93" s="62"/>
      <c r="GE93" s="62"/>
      <c r="GF93" s="62"/>
      <c r="GG93" s="62"/>
      <c r="GH93" s="62"/>
      <c r="GI93" s="62"/>
      <c r="GJ93" s="62"/>
      <c r="GK93" s="62"/>
      <c r="GL93" s="62"/>
      <c r="GM93" s="62"/>
      <c r="GN93" s="62"/>
      <c r="GO93" s="62"/>
      <c r="GP93" s="62"/>
      <c r="GQ93" s="62"/>
      <c r="GR93" s="62"/>
      <c r="GS93" s="62"/>
      <c r="GT93" s="62"/>
      <c r="GU93" s="62"/>
      <c r="GV93" s="62"/>
      <c r="GW93" s="62"/>
      <c r="GX93" s="62"/>
      <c r="GY93" s="62"/>
      <c r="GZ93" s="62"/>
      <c r="HA93" s="62"/>
      <c r="HB93" s="62"/>
      <c r="HC93" s="62"/>
      <c r="HD93" s="62"/>
      <c r="HE93" s="62"/>
      <c r="HF93" s="62"/>
      <c r="HG93" s="62"/>
      <c r="HH93" s="62"/>
      <c r="HI93" s="62"/>
      <c r="HJ93" s="62"/>
      <c r="HK93" s="62"/>
      <c r="HL93" s="62"/>
      <c r="HM93" s="62"/>
      <c r="HN93" s="62"/>
      <c r="HO93" s="62"/>
      <c r="HP93" s="62"/>
      <c r="HQ93" s="62"/>
      <c r="HR93" s="62"/>
      <c r="HS93" s="62"/>
      <c r="HT93" s="62"/>
      <c r="HU93" s="62"/>
      <c r="HV93" s="62"/>
      <c r="HW93" s="62"/>
      <c r="HX93" s="62"/>
      <c r="HY93" s="62"/>
      <c r="HZ93" s="62"/>
      <c r="IA93" s="62"/>
      <c r="IB93" s="62"/>
      <c r="IC93" s="62"/>
      <c r="ID93" s="62"/>
      <c r="IE93" s="62"/>
      <c r="IF93" s="62"/>
      <c r="IG93" s="62"/>
      <c r="IH93" s="62"/>
      <c r="II93" s="62"/>
      <c r="IJ93" s="62"/>
      <c r="IK93" s="62"/>
      <c r="IL93" s="62"/>
      <c r="IM93" s="62"/>
      <c r="IN93" s="62"/>
      <c r="IO93" s="62"/>
      <c r="IP93" s="62"/>
      <c r="IQ93" s="62"/>
      <c r="IR93" s="62"/>
      <c r="IS93" s="62"/>
      <c r="IT93" s="62"/>
      <c r="IU93" s="62"/>
      <c r="IV93" s="62"/>
      <c r="IW93" s="62"/>
      <c r="IX93" s="62"/>
      <c r="IY93" s="62"/>
      <c r="IZ93" s="62"/>
    </row>
    <row r="94" s="107" customFormat="true" ht="20.05" hidden="false" customHeight="false" outlineLevel="0" collapsed="false">
      <c r="A94" s="100" t="str">
        <f aca="false">IF(AND(A93&gt;0,B93&lt;=0),CONCATENATE(A93,".1"),IF(IFERROR(RIGHT(A93,4)*1,0)&gt;999,CONCATENATE(LEFT(A93,LEN(A93)*1-4),RIGHT(A93,4)*1+1),IF(IFERROR(RIGHT(A93,3)*1,0)&gt;99,CONCATENATE(LEFT(A93,LEN(A93)*1-3),RIGHT(A93,3)*1+1),IF(IFERROR(RIGHT(A93,2)*1,0)&gt;9,CONCATENATE(LEFT(A93,LEN(A93)*1-2),RIGHT(A93,2)*1+1),CONCATENATE(LEFT(A93,LEN(A93)*1-1),RIGHT(A93)*1+1)))))</f>
        <v>1.8.9</v>
      </c>
      <c r="B94" s="48" t="n">
        <v>2361</v>
      </c>
      <c r="C94" s="57" t="s">
        <v>146</v>
      </c>
      <c r="D94" s="101" t="str">
        <f aca="false">O94</f>
        <v>Zoysia Japonica Grama Esmeralda</v>
      </c>
      <c r="E94" s="56" t="str">
        <f aca="false">N94</f>
        <v>m2</v>
      </c>
      <c r="F94" s="52" t="s">
        <v>126</v>
      </c>
      <c r="G94" s="52" t="n">
        <v>312</v>
      </c>
      <c r="H94" s="52" t="n">
        <f aca="false">M94</f>
        <v>17.5</v>
      </c>
      <c r="I94" s="52" t="n">
        <f aca="false">ROUND(H94*(1+$L$8),2)</f>
        <v>21.72</v>
      </c>
      <c r="J94" s="102" t="n">
        <f aca="false">ROUND(I94*G94,2)</f>
        <v>6776.64</v>
      </c>
      <c r="K94" s="54" t="n">
        <f aca="false">J94/U94</f>
        <v>0.108036168929908</v>
      </c>
      <c r="L94" s="54" t="n">
        <f aca="false">J94/$J$150</f>
        <v>0.0263317769546982</v>
      </c>
      <c r="M94" s="103" t="n">
        <f aca="false">IF(C94="Deinfra / Janeiro_18",VLOOKUP(B94,"$bddeinfra1801.a":"$bddeinfra1801.d",2,0),IF(C94="CPU",VLOOKUP(B94,BDcomposicoes!A:D,2,0),IF(C94="Sinapi / ND_Jan_22",VLOOKUP(B94,'BDsinapi22-01_ND'!A:G,2,0),IF(C94="IPPUJ / Janeiro_20",VLOOKUP(B94,'BDippuj22-01'!A:D,2,0),IF(C94="SICRO / Abril_19",VLOOKUP(B94,#REF!,2,0),"NOT FOUND")))))</f>
        <v>17.5</v>
      </c>
      <c r="N94" s="104" t="str">
        <f aca="false">IF(C94="Deinfra / Janeiro_18",VLOOKUP(B94,"$bddeinfra1801.a":"$bddeinfra1801.d",3,0),IF(C94="CPU",VLOOKUP(B94,BDcomposicoes!A:D,3,0),IF(C94="Sinapi / ND_Jan_22",VLOOKUP(B94,'BDsinapi22-01_ND'!A:D,3,0),IF(C94="IPPUJ / Janeiro_20",VLOOKUP(B94,'BDippuj22-01'!A:D,3,0),IF(C94="SICRO / Abril_19",VLOOKUP(B94,#REF!,3,0),"NOT FOUND")))))</f>
        <v>m2</v>
      </c>
      <c r="O94" s="105" t="str">
        <f aca="false">IF(C94="Deinfra / Janeiro_18",VLOOKUP(B94,"$bddeinfra1801.a":"$bddeinfra1801.d",4,0),IF(C94="CPU",VLOOKUP(B94,BDcomposicoes!A:D,4,0),IF(C94="Sinapi / ND_Jan_22",VLOOKUP(B94,'BDsinapi22-01_ND'!A:D,4,0),IF(C94="IPPUJ / Janeiro_20",VLOOKUP(B94,'BDippuj22-01'!A:D,4,0),IF(C94="SICRO / Abril_19",VLOOKUP(B94,#REF!,4,0),"NOT FOUND")))))</f>
        <v>Zoysia Japonica Grama Esmeralda</v>
      </c>
      <c r="P94" s="106"/>
      <c r="R94" s="106"/>
      <c r="S94" s="106"/>
      <c r="T94" s="86"/>
      <c r="U94" s="106" t="n">
        <f aca="false">IF(OR(P94="T1",P94="T2",P94="T3",P94="T4",P94="T5"),N94,U95)</f>
        <v>62725.66</v>
      </c>
      <c r="V94" s="62" t="n">
        <f aca="false">IF(P94="N1",V93+1,V93)</f>
        <v>1</v>
      </c>
      <c r="W94" s="62" t="n">
        <f aca="false">IF(V94&gt;V93,0,IF(P94="N2",W93+1,W93))</f>
        <v>1</v>
      </c>
      <c r="X94" s="62" t="n">
        <f aca="false">IF(W94&gt;W93,0,IF(P94="N3",X93+1,X93))</f>
        <v>8</v>
      </c>
      <c r="Y94" s="62" t="n">
        <f aca="false">IF(X94&gt;X93,0,IF(P94="N4",Y93+1,Y93))</f>
        <v>0</v>
      </c>
      <c r="Z94" s="62" t="n">
        <f aca="false">IF(Y94&gt;Y93,0,IF(P94="N5",Z93+1,Z93))</f>
        <v>0</v>
      </c>
      <c r="AA94" s="62" t="n">
        <f aca="false">IF(P94="N1",0,IF(OR(P94="X",P94=""),J94+AA93,AA93))</f>
        <v>202904.11</v>
      </c>
      <c r="AB94" s="62" t="n">
        <f aca="false">IF(P94="N2",0,IF(OR(P94="X",P94=""),J94+AB93,AB93))</f>
        <v>202904.11</v>
      </c>
      <c r="AC94" s="62" t="n">
        <f aca="false">IF(P94="N3",0,IF(OR(P94="X",P94=""),J94+AC93,AC93))</f>
        <v>62725.66</v>
      </c>
      <c r="AD94" s="62" t="n">
        <f aca="false">IF(P94="N4",0,IF(OR(P94="X",P94=""),J94+AD93,AD93))</f>
        <v>62973.93</v>
      </c>
      <c r="AE94" s="62" t="n">
        <f aca="false">IF(P94="N5",0,IF(OR(P94="X",P94=""),J94+AE93,AE93))</f>
        <v>202904.11</v>
      </c>
      <c r="AF94" s="87" t="str">
        <f aca="false">IF($P94=AF$10,$D94,AF93)</f>
        <v>PREFEITURA MUNICIPAL DE XANXERÊ</v>
      </c>
      <c r="AG94" s="87" t="str">
        <f aca="false">IF($P94=AG$10,$D94,AG93)</f>
        <v>Obra : CREAS</v>
      </c>
      <c r="AH94" s="87" t="str">
        <f aca="false">IF($P94=AH$10,$D94,AH93)</f>
        <v>PAVIMENTAÇÕES</v>
      </c>
      <c r="AI94" s="87" t="str">
        <f aca="false">IF($P94=AI$10,$D94,AI93)</f>
        <v>PINTURAS PISO</v>
      </c>
      <c r="AJ94" s="87" t="s">
        <v>144</v>
      </c>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2"/>
      <c r="GD94" s="62"/>
      <c r="GE94" s="62"/>
      <c r="GF94" s="62"/>
      <c r="GG94" s="62"/>
      <c r="GH94" s="62"/>
      <c r="GI94" s="62"/>
      <c r="GJ94" s="62"/>
      <c r="GK94" s="62"/>
      <c r="GL94" s="62"/>
      <c r="GM94" s="62"/>
      <c r="GN94" s="62"/>
      <c r="GO94" s="62"/>
      <c r="GP94" s="62"/>
      <c r="GQ94" s="62"/>
      <c r="GR94" s="62"/>
      <c r="GS94" s="62"/>
      <c r="GT94" s="62"/>
      <c r="GU94" s="62"/>
      <c r="GV94" s="62"/>
      <c r="GW94" s="62"/>
      <c r="GX94" s="62"/>
      <c r="GY94" s="62"/>
      <c r="GZ94" s="62"/>
      <c r="HA94" s="62"/>
      <c r="HB94" s="62"/>
      <c r="HC94" s="62"/>
      <c r="HD94" s="62"/>
      <c r="HE94" s="62"/>
      <c r="HF94" s="62"/>
      <c r="HG94" s="62"/>
      <c r="HH94" s="62"/>
      <c r="HI94" s="62"/>
      <c r="HJ94" s="62"/>
      <c r="HK94" s="62"/>
      <c r="HL94" s="62"/>
      <c r="HM94" s="62"/>
      <c r="HN94" s="62"/>
      <c r="HO94" s="62"/>
      <c r="HP94" s="62"/>
      <c r="HQ94" s="62"/>
      <c r="HR94" s="62"/>
      <c r="HS94" s="62"/>
      <c r="HT94" s="62"/>
      <c r="HU94" s="62"/>
      <c r="HV94" s="62"/>
      <c r="HW94" s="62"/>
      <c r="HX94" s="62"/>
      <c r="HY94" s="62"/>
      <c r="HZ94" s="62"/>
      <c r="IA94" s="62"/>
      <c r="IB94" s="62"/>
      <c r="IC94" s="62"/>
      <c r="ID94" s="62"/>
      <c r="IE94" s="62"/>
      <c r="IF94" s="62"/>
      <c r="IG94" s="62"/>
      <c r="IH94" s="62"/>
      <c r="II94" s="62"/>
      <c r="IJ94" s="62"/>
      <c r="IK94" s="62"/>
      <c r="IL94" s="62"/>
      <c r="IM94" s="62"/>
      <c r="IN94" s="62"/>
      <c r="IO94" s="62"/>
      <c r="IP94" s="62"/>
      <c r="IQ94" s="62"/>
      <c r="IR94" s="62"/>
      <c r="IS94" s="62"/>
      <c r="IT94" s="62"/>
      <c r="IU94" s="62"/>
      <c r="IV94" s="62"/>
      <c r="IW94" s="62"/>
      <c r="IX94" s="62"/>
      <c r="IY94" s="62"/>
      <c r="IZ94" s="62"/>
    </row>
    <row r="95" s="92" customFormat="true" ht="20.05" hidden="false" customHeight="false" outlineLevel="0" collapsed="false">
      <c r="A95" s="108"/>
      <c r="B95" s="109"/>
      <c r="C95" s="110"/>
      <c r="D95" s="111"/>
      <c r="E95" s="112" t="str">
        <f aca="false">IF(P95="T1",CONCATENATE("Total ",LOWER(AF95)),IF(P95="T2",CONCATENATE("Total ",LOWER(AG95)),IF(P95="T3",CONCATENATE("Total ",LOWER(AH95)),IF(P95="T4",CONCATENATE("Total ",LOWER(AI95)),IF(P95="T5",CONCATENATE("Total ",LOWER(AJ95)),"Total do item")))))</f>
        <v>Total pavimentações</v>
      </c>
      <c r="F95" s="113"/>
      <c r="G95" s="114"/>
      <c r="H95" s="114"/>
      <c r="I95" s="115"/>
      <c r="J95" s="116" t="n">
        <f aca="false">N95</f>
        <v>62725.66</v>
      </c>
      <c r="K95" s="117" t="n">
        <f aca="false">J95/N95</f>
        <v>1</v>
      </c>
      <c r="L95" s="117" t="n">
        <f aca="false">M95</f>
        <v>0.243731124636433</v>
      </c>
      <c r="M95" s="118" t="n">
        <f aca="false">J95/$J$150</f>
        <v>0.243731124636433</v>
      </c>
      <c r="N95" s="119" t="n">
        <f aca="false">IF(P95="T1",AA95,IF(P95="T2",AB95,IF(P95="T3",AC95,IF(P95="T4",AD95,IF(P95="T5",AE95,0)))))</f>
        <v>62725.66</v>
      </c>
      <c r="O95" s="119"/>
      <c r="P95" s="92" t="s">
        <v>137</v>
      </c>
      <c r="Q95" s="0"/>
      <c r="R95" s="120"/>
      <c r="S95" s="120"/>
      <c r="T95" s="86"/>
      <c r="U95" s="93" t="n">
        <f aca="false">IF(OR(P95="T1",P95="T2",P95="T3",P95="T4",P95="T5"),N95,#REF!)</f>
        <v>62725.66</v>
      </c>
      <c r="V95" s="94" t="n">
        <f aca="false">IF(P95="N1",V94+1,V94)</f>
        <v>1</v>
      </c>
      <c r="W95" s="94" t="n">
        <f aca="false">IF(V95&gt;V94,0,IF(P95="N2",W94+1,W94))</f>
        <v>1</v>
      </c>
      <c r="X95" s="94" t="n">
        <f aca="false">IF(W95&gt;W94,0,IF(P95="N3",X94+1,X94))</f>
        <v>8</v>
      </c>
      <c r="Y95" s="94" t="n">
        <f aca="false">IF(X95&gt;X94,0,IF(P95="N4",Y94+1,Y94))</f>
        <v>0</v>
      </c>
      <c r="Z95" s="94" t="n">
        <f aca="false">IF(Y95&gt;Y94,0,IF(P95="N5",Z94+1,Z94))</f>
        <v>0</v>
      </c>
      <c r="AA95" s="94" t="n">
        <f aca="false">IF(P95="N1",0,IF(OR(P95="X",P95=""),J95+AA94,AA94))</f>
        <v>202904.11</v>
      </c>
      <c r="AB95" s="94" t="n">
        <f aca="false">IF(P95="N2",0,IF(OR(P95="X",P95=""),J95+AB94,AB94))</f>
        <v>202904.11</v>
      </c>
      <c r="AC95" s="94" t="n">
        <f aca="false">IF(P95="N3",0,IF(OR(P95="X",P95=""),J95+AC94,AC94))</f>
        <v>62725.66</v>
      </c>
      <c r="AD95" s="94" t="n">
        <f aca="false">IF(P95="N4",0,IF(OR(P95="X",P95=""),J95+AD94,AD94))</f>
        <v>62973.93</v>
      </c>
      <c r="AE95" s="94" t="n">
        <f aca="false">IF(P95="N5",0,IF(OR(P95="X",P95=""),J95+AE94,AE94))</f>
        <v>202904.11</v>
      </c>
      <c r="AF95" s="95" t="str">
        <f aca="false">IF($P95=AF$10,$D95,AF94)</f>
        <v>PREFEITURA MUNICIPAL DE XANXERÊ</v>
      </c>
      <c r="AG95" s="95" t="str">
        <f aca="false">IF($P95=AG$10,$D95,AG94)</f>
        <v>Obra : CREAS</v>
      </c>
      <c r="AH95" s="95" t="str">
        <f aca="false">IF($P95=AH$10,$D95,AH94)</f>
        <v>PAVIMENTAÇÕES</v>
      </c>
      <c r="AI95" s="95" t="str">
        <f aca="false">IF($P95=AI$10,$D95,AI94)</f>
        <v>PINTURAS PISO</v>
      </c>
      <c r="AJ95" s="95" t="s">
        <v>144</v>
      </c>
      <c r="AMI95" s="0"/>
      <c r="AMJ95" s="0"/>
    </row>
    <row r="96" s="85" customFormat="true" ht="21.65" hidden="false" customHeight="false" outlineLevel="0" collapsed="false">
      <c r="A96" s="96" t="s">
        <v>27</v>
      </c>
      <c r="B96" s="97"/>
      <c r="C96" s="97"/>
      <c r="D96" s="98" t="s">
        <v>184</v>
      </c>
      <c r="E96" s="97"/>
      <c r="F96" s="97"/>
      <c r="G96" s="97"/>
      <c r="H96" s="97"/>
      <c r="I96" s="97"/>
      <c r="J96" s="97"/>
      <c r="K96" s="97"/>
      <c r="L96" s="99"/>
      <c r="M96" s="84"/>
      <c r="P96" s="85" t="s">
        <v>132</v>
      </c>
      <c r="T96" s="86"/>
      <c r="U96" s="93" t="n">
        <f aca="false">IF(OR(P96="T1",P96="T2",P96="T3",P96="T4",P96="T5"),N96,U97)</f>
        <v>42310.66</v>
      </c>
      <c r="V96" s="94" t="n">
        <f aca="false">IF(P96="N1",V95+1,V95)</f>
        <v>1</v>
      </c>
      <c r="W96" s="94" t="n">
        <f aca="false">IF(V96&gt;V95,0,IF(P96="N2",W95+1,W95))</f>
        <v>1</v>
      </c>
      <c r="X96" s="94" t="n">
        <f aca="false">IF(W96&gt;W95,0,IF(P96="N3",X95+1,X95))</f>
        <v>9</v>
      </c>
      <c r="Y96" s="94" t="n">
        <f aca="false">IF(X96&gt;X95,0,IF(P96="N4",Y95+1,Y95))</f>
        <v>0</v>
      </c>
      <c r="Z96" s="94" t="n">
        <f aca="false">IF(Y96&gt;Y95,0,IF(P96="N5",Z95+1,Z95))</f>
        <v>0</v>
      </c>
      <c r="AA96" s="94" t="n">
        <f aca="false">IF(P96="N1",0,IF(OR(P96="X",P96=""),J96+AA95,AA95))</f>
        <v>202904.11</v>
      </c>
      <c r="AB96" s="94" t="n">
        <f aca="false">IF(P96="N2",0,IF(OR(P96="X",P96=""),J96+AB95,AB95))</f>
        <v>202904.11</v>
      </c>
      <c r="AC96" s="94" t="n">
        <f aca="false">IF(P96="N3",0,IF(OR(P96="X",P96=""),J96+AC95,AC95))</f>
        <v>0</v>
      </c>
      <c r="AD96" s="94" t="n">
        <f aca="false">IF(P96="N4",0,IF(OR(P96="X",P96=""),J96+AD95,AD95))</f>
        <v>62973.93</v>
      </c>
      <c r="AE96" s="94" t="n">
        <f aca="false">IF(P96="N5",0,IF(OR(P96="X",P96=""),J96+AE95,AE95))</f>
        <v>202904.11</v>
      </c>
      <c r="AF96" s="95" t="str">
        <f aca="false">IF($P96=AF$12,$D96,AF95)</f>
        <v>PREFEITURA MUNICIPAL DE XANXERÊ</v>
      </c>
      <c r="AG96" s="95" t="str">
        <f aca="false">IF($P96=AG$12,$D96,AG95)</f>
        <v>Obra : CREAS</v>
      </c>
      <c r="AH96" s="95" t="str">
        <f aca="false">IF($P96=AH$12,$D96,AH95)</f>
        <v>IMPERMEABILIZAÇÕES</v>
      </c>
      <c r="AI96" s="95" t="str">
        <f aca="false">IF($P96=AI$12,$D96,AI95)</f>
        <v>PINTURAS PISO</v>
      </c>
      <c r="AJ96" s="95" t="s">
        <v>144</v>
      </c>
      <c r="AP96" s="92"/>
      <c r="AQ96" s="92"/>
      <c r="AR96" s="92"/>
      <c r="AS96" s="92"/>
      <c r="AT96" s="92"/>
      <c r="AU96" s="92"/>
      <c r="AV96" s="92"/>
      <c r="AW96" s="92"/>
      <c r="AMI96" s="0"/>
      <c r="AMJ96" s="0"/>
    </row>
    <row r="97" s="107" customFormat="true" ht="32.1" hidden="false" customHeight="false" outlineLevel="0" collapsed="false">
      <c r="A97" s="100" t="str">
        <f aca="false">IF(AND(A96&gt;0,B96&lt;=0),CONCATENATE(A96,".1"),IF(IFERROR(RIGHT(A96,4)*1,0)&gt;999,CONCATENATE(LEFT(A96,LEN(A96)*1-4),RIGHT(A96,4)*1+1),IF(IFERROR(RIGHT(A96,3)*1,0)&gt;99,CONCATENATE(LEFT(A96,LEN(A96)*1-3),RIGHT(A96,3)*1+1),IF(IFERROR(RIGHT(A96,2)*1,0)&gt;9,CONCATENATE(LEFT(A96,LEN(A96)*1-2),RIGHT(A96,2)*1+1),CONCATENATE(LEFT(A96,LEN(A96)*1-1),RIGHT(A96)*1+1)))))</f>
        <v>1.9.1</v>
      </c>
      <c r="B97" s="48" t="n">
        <v>98546</v>
      </c>
      <c r="C97" s="57" t="s">
        <v>147</v>
      </c>
      <c r="D97" s="101" t="str">
        <f aca="false">O97</f>
        <v>Impermeabilização de superfície com manta asfáltica, uma camada, inclusive aplicação de primer asfáltico, e=3mm. Af_06/2018</v>
      </c>
      <c r="E97" s="56" t="str">
        <f aca="false">N97</f>
        <v>m2</v>
      </c>
      <c r="F97" s="52" t="s">
        <v>126</v>
      </c>
      <c r="G97" s="52" t="n">
        <v>231.58</v>
      </c>
      <c r="H97" s="52" t="n">
        <f aca="false">M97</f>
        <v>95.9</v>
      </c>
      <c r="I97" s="52" t="n">
        <f aca="false">ROUND(H97*(1+$L$8),2)</f>
        <v>119.01</v>
      </c>
      <c r="J97" s="102" t="n">
        <f aca="false">ROUND(I97*G97,2)</f>
        <v>27560.34</v>
      </c>
      <c r="K97" s="54" t="n">
        <f aca="false">J97/U97</f>
        <v>0.651380526798684</v>
      </c>
      <c r="L97" s="54" t="n">
        <f aca="false">J97/$J$150</f>
        <v>0.107090346495556</v>
      </c>
      <c r="M97" s="103" t="n">
        <f aca="false">IF(C97="Deinfra / Janeiro_18",VLOOKUP(B97,"$bddeinfra1801.a":"$bddeinfra1801.d",2,0),IF(C97="CPU",VLOOKUP(B97,BDcomposicoes!A:D,2,0),IF(C97="Sinapi / ND_Jan_22",VLOOKUP(B97,'BDsinapi22-01_ND'!A:G,2,0),IF(C97="IPPUJ / Janeiro_20",VLOOKUP(B97,'BDippuj22-01'!A:D,2,0),IF(C97="SICRO / Abril_19",VLOOKUP(B97,#REF!,2,0),"NOT FOUND")))))</f>
        <v>95.9</v>
      </c>
      <c r="N97" s="104" t="str">
        <f aca="false">IF(C97="Deinfra / Janeiro_18",VLOOKUP(B97,"$bddeinfra1801.a":"$bddeinfra1801.d",3,0),IF(C97="CPU",VLOOKUP(B97,BDcomposicoes!A:D,3,0),IF(C97="Sinapi / ND_Jan_22",VLOOKUP(B97,'BDsinapi22-01_ND'!A:D,3,0),IF(C97="IPPUJ / Janeiro_20",VLOOKUP(B97,'BDippuj22-01'!A:D,3,0),IF(C97="SICRO / Abril_19",VLOOKUP(B97,#REF!,3,0),"NOT FOUND")))))</f>
        <v>m2</v>
      </c>
      <c r="O97" s="105" t="str">
        <f aca="false">IF(C97="Deinfra / Janeiro_18",VLOOKUP(B97,"$bddeinfra1801.a":"$bddeinfra1801.d",4,0),IF(C97="CPU",VLOOKUP(B97,BDcomposicoes!A:D,4,0),IF(C97="Sinapi / ND_Jan_22",VLOOKUP(B97,'BDsinapi22-01_ND'!A:D,4,0),IF(C97="IPPUJ / Janeiro_20",VLOOKUP(B97,'BDippuj22-01'!A:D,4,0),IF(C97="SICRO / Abril_19",VLOOKUP(B97,#REF!,4,0),"NOT FOUND")))))</f>
        <v>Impermeabilização de superfície com manta asfáltica, uma camada, inclusive aplicação de primer asfáltico, e=3mm. Af_06/2018</v>
      </c>
      <c r="P97" s="106"/>
      <c r="R97" s="106"/>
      <c r="S97" s="106"/>
      <c r="T97" s="86"/>
      <c r="U97" s="106" t="n">
        <f aca="false">IF(OR(P97="T1",P97="T2",P97="T3",P97="T4",P97="T5"),N97,U98)</f>
        <v>42310.66</v>
      </c>
      <c r="V97" s="62" t="n">
        <f aca="false">IF(P97="N1",V96+1,V96)</f>
        <v>1</v>
      </c>
      <c r="W97" s="62" t="n">
        <f aca="false">IF(V97&gt;V96,0,IF(P97="N2",W96+1,W96))</f>
        <v>1</v>
      </c>
      <c r="X97" s="62" t="n">
        <f aca="false">IF(W97&gt;W96,0,IF(P97="N3",X96+1,X96))</f>
        <v>9</v>
      </c>
      <c r="Y97" s="62" t="n">
        <f aca="false">IF(X97&gt;X96,0,IF(P97="N4",Y96+1,Y96))</f>
        <v>0</v>
      </c>
      <c r="Z97" s="62" t="n">
        <f aca="false">IF(Y97&gt;Y96,0,IF(P97="N5",Z96+1,Z96))</f>
        <v>0</v>
      </c>
      <c r="AA97" s="62" t="n">
        <f aca="false">IF(P97="N1",0,IF(OR(P97="X",P97=""),J97+AA96,AA96))</f>
        <v>230464.45</v>
      </c>
      <c r="AB97" s="62" t="n">
        <f aca="false">IF(P97="N2",0,IF(OR(P97="X",P97=""),J97+AB96,AB96))</f>
        <v>230464.45</v>
      </c>
      <c r="AC97" s="62" t="n">
        <f aca="false">IF(P97="N3",0,IF(OR(P97="X",P97=""),J97+AC96,AC96))</f>
        <v>27560.34</v>
      </c>
      <c r="AD97" s="62" t="n">
        <f aca="false">IF(P97="N4",0,IF(OR(P97="X",P97=""),J97+AD96,AD96))</f>
        <v>90534.27</v>
      </c>
      <c r="AE97" s="62" t="n">
        <f aca="false">IF(P97="N5",0,IF(OR(P97="X",P97=""),J97+AE96,AE96))</f>
        <v>230464.45</v>
      </c>
      <c r="AF97" s="87" t="str">
        <f aca="false">IF($P97=AF$10,$D97,AF96)</f>
        <v>PREFEITURA MUNICIPAL DE XANXERÊ</v>
      </c>
      <c r="AG97" s="87" t="str">
        <f aca="false">IF($P97=AG$10,$D97,AG96)</f>
        <v>Obra : CREAS</v>
      </c>
      <c r="AH97" s="87" t="str">
        <f aca="false">IF($P97=AH$10,$D97,AH96)</f>
        <v>IMPERMEABILIZAÇÕES</v>
      </c>
      <c r="AI97" s="87" t="str">
        <f aca="false">IF($P97=AI$10,$D97,AI96)</f>
        <v>PINTURAS PISO</v>
      </c>
      <c r="AJ97" s="87" t="s">
        <v>144</v>
      </c>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62"/>
      <c r="HN97" s="62"/>
      <c r="HO97" s="62"/>
      <c r="HP97" s="62"/>
      <c r="HQ97" s="62"/>
      <c r="HR97" s="62"/>
      <c r="HS97" s="62"/>
      <c r="HT97" s="62"/>
      <c r="HU97" s="62"/>
      <c r="HV97" s="62"/>
      <c r="HW97" s="62"/>
      <c r="HX97" s="62"/>
      <c r="HY97" s="62"/>
      <c r="HZ97" s="62"/>
      <c r="IA97" s="62"/>
      <c r="IB97" s="62"/>
      <c r="IC97" s="62"/>
      <c r="ID97" s="62"/>
      <c r="IE97" s="62"/>
      <c r="IF97" s="62"/>
      <c r="IG97" s="62"/>
      <c r="IH97" s="62"/>
      <c r="II97" s="62"/>
      <c r="IJ97" s="62"/>
      <c r="IK97" s="62"/>
      <c r="IL97" s="62"/>
      <c r="IM97" s="62"/>
      <c r="IN97" s="62"/>
      <c r="IO97" s="62"/>
      <c r="IP97" s="62"/>
      <c r="IQ97" s="62"/>
      <c r="IR97" s="62"/>
      <c r="IS97" s="62"/>
      <c r="IT97" s="62"/>
      <c r="IU97" s="62"/>
      <c r="IV97" s="62"/>
      <c r="IW97" s="62"/>
      <c r="IX97" s="62"/>
      <c r="IY97" s="62"/>
      <c r="IZ97" s="62"/>
    </row>
    <row r="98" s="107" customFormat="true" ht="32.1" hidden="false" customHeight="false" outlineLevel="0" collapsed="false">
      <c r="A98" s="100" t="str">
        <f aca="false">IF(AND(A97&gt;0,B97&lt;=0),CONCATENATE(A97,".1"),IF(IFERROR(RIGHT(A97,4)*1,0)&gt;999,CONCATENATE(LEFT(A97,LEN(A97)*1-4),RIGHT(A97,4)*1+1),IF(IFERROR(RIGHT(A97,3)*1,0)&gt;99,CONCATENATE(LEFT(A97,LEN(A97)*1-3),RIGHT(A97,3)*1+1),IF(IFERROR(RIGHT(A97,2)*1,0)&gt;9,CONCATENATE(LEFT(A97,LEN(A97)*1-2),RIGHT(A97,2)*1+1),CONCATENATE(LEFT(A97,LEN(A97)*1-1),RIGHT(A97)*1+1)))))</f>
        <v>1.9.2</v>
      </c>
      <c r="B98" s="55" t="n">
        <v>98560</v>
      </c>
      <c r="C98" s="57" t="s">
        <v>147</v>
      </c>
      <c r="D98" s="101" t="str">
        <f aca="false">O98</f>
        <v>Impermeabilização de piso com argamassa de cimento e areia, com aditivo impermeabilizante, e = 2cm. Af_06/2018</v>
      </c>
      <c r="E98" s="56" t="str">
        <f aca="false">N98</f>
        <v>m2</v>
      </c>
      <c r="F98" s="52" t="s">
        <v>126</v>
      </c>
      <c r="G98" s="52" t="n">
        <v>231.58</v>
      </c>
      <c r="H98" s="52" t="n">
        <f aca="false">M98</f>
        <v>47.66</v>
      </c>
      <c r="I98" s="52" t="n">
        <f aca="false">ROUND(H98*(1+$L$8),2)</f>
        <v>59.15</v>
      </c>
      <c r="J98" s="102" t="n">
        <f aca="false">ROUND(I98*G98,2)</f>
        <v>13697.96</v>
      </c>
      <c r="K98" s="54" t="n">
        <f aca="false">J98/U98</f>
        <v>0.323747254238057</v>
      </c>
      <c r="L98" s="54" t="n">
        <f aca="false">J98/$J$150</f>
        <v>0.0532257324358941</v>
      </c>
      <c r="M98" s="103" t="n">
        <f aca="false">IF(C98="Deinfra / Janeiro_18",VLOOKUP(B98,"$bddeinfra1801.a":"$bddeinfra1801.d",2,0),IF(C98="CPU",VLOOKUP(B98,BDcomposicoes!A:D,2,0),IF(C98="Sinapi / ND_Jan_22",VLOOKUP(B98,'BDsinapi22-01_ND'!A:G,2,0),IF(C98="IPPUJ / Janeiro_20",VLOOKUP(B98,'BDippuj22-01'!A:D,2,0),IF(C98="SICRO / Abril_19",VLOOKUP(B98,#REF!,2,0),"NOT FOUND")))))</f>
        <v>47.66</v>
      </c>
      <c r="N98" s="104" t="str">
        <f aca="false">IF(C98="Deinfra / Janeiro_18",VLOOKUP(B98,"$bddeinfra1801.a":"$bddeinfra1801.d",3,0),IF(C98="CPU",VLOOKUP(B98,BDcomposicoes!A:D,3,0),IF(C98="Sinapi / ND_Jan_22",VLOOKUP(B98,'BDsinapi22-01_ND'!A:D,3,0),IF(C98="IPPUJ / Janeiro_20",VLOOKUP(B98,'BDippuj22-01'!A:D,3,0),IF(C98="SICRO / Abril_19",VLOOKUP(B98,#REF!,3,0),"NOT FOUND")))))</f>
        <v>m2</v>
      </c>
      <c r="O98" s="105" t="str">
        <f aca="false">IF(C98="Deinfra / Janeiro_18",VLOOKUP(B98,"$bddeinfra1801.a":"$bddeinfra1801.d",4,0),IF(C98="CPU",VLOOKUP(B98,BDcomposicoes!A:D,4,0),IF(C98="Sinapi / ND_Jan_22",VLOOKUP(B98,'BDsinapi22-01_ND'!A:D,4,0),IF(C98="IPPUJ / Janeiro_20",VLOOKUP(B98,'BDippuj22-01'!A:D,4,0),IF(C98="SICRO / Abril_19",VLOOKUP(B98,#REF!,4,0),"NOT FOUND")))))</f>
        <v>Impermeabilização de piso com argamassa de cimento e areia, com aditivo impermeabilizante, e = 2cm. Af_06/2018</v>
      </c>
      <c r="P98" s="106"/>
      <c r="R98" s="106"/>
      <c r="S98" s="106"/>
      <c r="T98" s="86"/>
      <c r="U98" s="106" t="n">
        <f aca="false">IF(OR(P98="T1",P98="T2",P98="T3",P98="T4",P98="T5"),N98,U99)</f>
        <v>42310.66</v>
      </c>
      <c r="V98" s="62" t="n">
        <f aca="false">IF(P98="N1",V97+1,V97)</f>
        <v>1</v>
      </c>
      <c r="W98" s="62" t="n">
        <f aca="false">IF(V98&gt;V97,0,IF(P98="N2",W97+1,W97))</f>
        <v>1</v>
      </c>
      <c r="X98" s="62" t="n">
        <f aca="false">IF(W98&gt;W97,0,IF(P98="N3",X97+1,X97))</f>
        <v>9</v>
      </c>
      <c r="Y98" s="62" t="n">
        <f aca="false">IF(X98&gt;X97,0,IF(P98="N4",Y97+1,Y97))</f>
        <v>0</v>
      </c>
      <c r="Z98" s="62" t="n">
        <f aca="false">IF(Y98&gt;Y97,0,IF(P98="N5",Z97+1,Z97))</f>
        <v>0</v>
      </c>
      <c r="AA98" s="62" t="n">
        <f aca="false">IF(P98="N1",0,IF(OR(P98="X",P98=""),J98+AA97,AA97))</f>
        <v>244162.41</v>
      </c>
      <c r="AB98" s="62" t="n">
        <f aca="false">IF(P98="N2",0,IF(OR(P98="X",P98=""),J98+AB97,AB97))</f>
        <v>244162.41</v>
      </c>
      <c r="AC98" s="62" t="n">
        <f aca="false">IF(P98="N3",0,IF(OR(P98="X",P98=""),J98+AC97,AC97))</f>
        <v>41258.3</v>
      </c>
      <c r="AD98" s="62" t="n">
        <f aca="false">IF(P98="N4",0,IF(OR(P98="X",P98=""),J98+AD97,AD97))</f>
        <v>104232.23</v>
      </c>
      <c r="AE98" s="62" t="n">
        <f aca="false">IF(P98="N5",0,IF(OR(P98="X",P98=""),J98+AE97,AE97))</f>
        <v>244162.41</v>
      </c>
      <c r="AF98" s="87" t="str">
        <f aca="false">IF($P98=AF$10,$D98,AF97)</f>
        <v>PREFEITURA MUNICIPAL DE XANXERÊ</v>
      </c>
      <c r="AG98" s="87" t="str">
        <f aca="false">IF($P98=AG$10,$D98,AG97)</f>
        <v>Obra : CREAS</v>
      </c>
      <c r="AH98" s="87" t="str">
        <f aca="false">IF($P98=AH$10,$D98,AH97)</f>
        <v>IMPERMEABILIZAÇÕES</v>
      </c>
      <c r="AI98" s="87" t="str">
        <f aca="false">IF($P98=AI$10,$D98,AI97)</f>
        <v>PINTURAS PISO</v>
      </c>
      <c r="AJ98" s="87" t="s">
        <v>144</v>
      </c>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62"/>
      <c r="GD98" s="62"/>
      <c r="GE98" s="62"/>
      <c r="GF98" s="62"/>
      <c r="GG98" s="62"/>
      <c r="GH98" s="62"/>
      <c r="GI98" s="62"/>
      <c r="GJ98" s="62"/>
      <c r="GK98" s="62"/>
      <c r="GL98" s="62"/>
      <c r="GM98" s="62"/>
      <c r="GN98" s="62"/>
      <c r="GO98" s="62"/>
      <c r="GP98" s="62"/>
      <c r="GQ98" s="62"/>
      <c r="GR98" s="62"/>
      <c r="GS98" s="62"/>
      <c r="GT98" s="62"/>
      <c r="GU98" s="62"/>
      <c r="GV98" s="62"/>
      <c r="GW98" s="62"/>
      <c r="GX98" s="62"/>
      <c r="GY98" s="62"/>
      <c r="GZ98" s="62"/>
      <c r="HA98" s="62"/>
      <c r="HB98" s="62"/>
      <c r="HC98" s="62"/>
      <c r="HD98" s="62"/>
      <c r="HE98" s="62"/>
      <c r="HF98" s="62"/>
      <c r="HG98" s="62"/>
      <c r="HH98" s="62"/>
      <c r="HI98" s="62"/>
      <c r="HJ98" s="62"/>
      <c r="HK98" s="62"/>
      <c r="HL98" s="62"/>
      <c r="HM98" s="62"/>
      <c r="HN98" s="62"/>
      <c r="HO98" s="62"/>
      <c r="HP98" s="62"/>
      <c r="HQ98" s="62"/>
      <c r="HR98" s="62"/>
      <c r="HS98" s="62"/>
      <c r="HT98" s="62"/>
      <c r="HU98" s="62"/>
      <c r="HV98" s="62"/>
      <c r="HW98" s="62"/>
      <c r="HX98" s="62"/>
      <c r="HY98" s="62"/>
      <c r="HZ98" s="62"/>
      <c r="IA98" s="62"/>
      <c r="IB98" s="62"/>
      <c r="IC98" s="62"/>
      <c r="ID98" s="62"/>
      <c r="IE98" s="62"/>
      <c r="IF98" s="62"/>
      <c r="IG98" s="62"/>
      <c r="IH98" s="62"/>
      <c r="II98" s="62"/>
      <c r="IJ98" s="62"/>
      <c r="IK98" s="62"/>
      <c r="IL98" s="62"/>
      <c r="IM98" s="62"/>
      <c r="IN98" s="62"/>
      <c r="IO98" s="62"/>
      <c r="IP98" s="62"/>
      <c r="IQ98" s="62"/>
      <c r="IR98" s="62"/>
      <c r="IS98" s="62"/>
      <c r="IT98" s="62"/>
      <c r="IU98" s="62"/>
      <c r="IV98" s="62"/>
      <c r="IW98" s="62"/>
      <c r="IX98" s="62"/>
      <c r="IY98" s="62"/>
      <c r="IZ98" s="62"/>
    </row>
    <row r="99" s="107" customFormat="true" ht="32.1" hidden="false" customHeight="false" outlineLevel="0" collapsed="false">
      <c r="A99" s="100" t="str">
        <f aca="false">IF(AND(A98&gt;0,B98&lt;=0),CONCATENATE(A98,".1"),IF(IFERROR(RIGHT(A98,4)*1,0)&gt;999,CONCATENATE(LEFT(A98,LEN(A98)*1-4),RIGHT(A98,4)*1+1),IF(IFERROR(RIGHT(A98,3)*1,0)&gt;99,CONCATENATE(LEFT(A98,LEN(A98)*1-3),RIGHT(A98,3)*1+1),IF(IFERROR(RIGHT(A98,2)*1,0)&gt;9,CONCATENATE(LEFT(A98,LEN(A98)*1-2),RIGHT(A98,2)*1+1),CONCATENATE(LEFT(A98,LEN(A98)*1-1),RIGHT(A98)*1+1)))))</f>
        <v>1.9.3</v>
      </c>
      <c r="B99" s="48" t="n">
        <v>2396</v>
      </c>
      <c r="C99" s="58" t="s">
        <v>146</v>
      </c>
      <c r="D99" s="101" t="str">
        <f aca="false">O99</f>
        <v>Impermeabilização de reboco - Tratamento para umidade e salitre -
Impregnação endurecedora de superfíci á base de água – duas demãos</v>
      </c>
      <c r="E99" s="56" t="str">
        <f aca="false">N99</f>
        <v>m2</v>
      </c>
      <c r="F99" s="52" t="s">
        <v>126</v>
      </c>
      <c r="G99" s="52" t="n">
        <v>31.65</v>
      </c>
      <c r="H99" s="52" t="n">
        <f aca="false">M99</f>
        <v>26.79</v>
      </c>
      <c r="I99" s="52" t="n">
        <f aca="false">ROUND(H99*(1+$L$8),2)</f>
        <v>33.25</v>
      </c>
      <c r="J99" s="102" t="n">
        <f aca="false">ROUND(I99*G99,2)</f>
        <v>1052.36</v>
      </c>
      <c r="K99" s="54" t="n">
        <f aca="false">J99/U99</f>
        <v>0.0248722189632589</v>
      </c>
      <c r="L99" s="54" t="n">
        <f aca="false">J99/$J$150</f>
        <v>0.00408912216025142</v>
      </c>
      <c r="M99" s="103" t="n">
        <f aca="false">IF(C99="Deinfra / Janeiro_18",VLOOKUP(B99,"$bddeinfra1801.a":"$bddeinfra1801.d",2,0),IF(C99="CPU",VLOOKUP(B99,BDcomposicoes!A:D,2,0),IF(C99="Sinapi / ND_Jan_22",VLOOKUP(B99,'BDsinapi22-01_ND'!A:G,2,0),IF(C99="IPPUJ / Janeiro_20",VLOOKUP(B99,'BDippuj22-01'!A:D,2,0),IF(C99="SICRO / Abril_19",VLOOKUP(B99,#REF!,2,0),"NOT FOUND")))))</f>
        <v>26.79</v>
      </c>
      <c r="N99" s="104" t="str">
        <f aca="false">IF(C99="Deinfra / Janeiro_18",VLOOKUP(B99,"$bddeinfra1801.a":"$bddeinfra1801.d",3,0),IF(C99="CPU",VLOOKUP(B99,BDcomposicoes!A:D,3,0),IF(C99="Sinapi / ND_Jan_22",VLOOKUP(B99,'BDsinapi22-01_ND'!A:D,3,0),IF(C99="IPPUJ / Janeiro_20",VLOOKUP(B99,'BDippuj22-01'!A:D,3,0),IF(C99="SICRO / Abril_19",VLOOKUP(B99,#REF!,3,0),"NOT FOUND")))))</f>
        <v>m2</v>
      </c>
      <c r="O99" s="105" t="str">
        <f aca="false">IF(C99="Deinfra / Janeiro_18",VLOOKUP(B99,"$bddeinfra1801.a":"$bddeinfra1801.d",4,0),IF(C99="CPU",VLOOKUP(B99,BDcomposicoes!A:D,4,0),IF(C99="Sinapi / ND_Jan_22",VLOOKUP(B99,'BDsinapi22-01_ND'!A:D,4,0),IF(C99="IPPUJ / Janeiro_20",VLOOKUP(B99,'BDippuj22-01'!A:D,4,0),IF(C99="SICRO / Abril_19",VLOOKUP(B99,#REF!,4,0),"NOT FOUND")))))</f>
        <v>Impermeabilização de reboco - Tratamento para umidade e salitre -
Impregnação endurecedora de superfíci á base de água – duas demãos</v>
      </c>
      <c r="P99" s="106"/>
      <c r="R99" s="106"/>
      <c r="S99" s="106"/>
      <c r="T99" s="86"/>
      <c r="U99" s="106" t="n">
        <f aca="false">IF(OR(P99="T1",P99="T2",P99="T3",P99="T4",P99="T5"),N99,U100)</f>
        <v>42310.66</v>
      </c>
      <c r="V99" s="62" t="n">
        <f aca="false">IF(P99="N1",V98+1,V98)</f>
        <v>1</v>
      </c>
      <c r="W99" s="62" t="n">
        <f aca="false">IF(V99&gt;V98,0,IF(P99="N2",W98+1,W98))</f>
        <v>1</v>
      </c>
      <c r="X99" s="62" t="n">
        <f aca="false">IF(W99&gt;W98,0,IF(P99="N3",X98+1,X98))</f>
        <v>9</v>
      </c>
      <c r="Y99" s="62" t="n">
        <f aca="false">IF(X99&gt;X98,0,IF(P99="N4",Y98+1,Y98))</f>
        <v>0</v>
      </c>
      <c r="Z99" s="62" t="n">
        <f aca="false">IF(Y99&gt;Y98,0,IF(P99="N5",Z98+1,Z98))</f>
        <v>0</v>
      </c>
      <c r="AA99" s="62" t="n">
        <f aca="false">IF(P99="N1",0,IF(OR(P99="X",P99=""),J99+AA98,AA98))</f>
        <v>245214.77</v>
      </c>
      <c r="AB99" s="62" t="n">
        <f aca="false">IF(P99="N2",0,IF(OR(P99="X",P99=""),J99+AB98,AB98))</f>
        <v>245214.77</v>
      </c>
      <c r="AC99" s="62" t="n">
        <f aca="false">IF(P99="N3",0,IF(OR(P99="X",P99=""),J99+AC98,AC98))</f>
        <v>42310.66</v>
      </c>
      <c r="AD99" s="62" t="n">
        <f aca="false">IF(P99="N4",0,IF(OR(P99="X",P99=""),J99+AD98,AD98))</f>
        <v>105284.59</v>
      </c>
      <c r="AE99" s="62" t="n">
        <f aca="false">IF(P99="N5",0,IF(OR(P99="X",P99=""),J99+AE98,AE98))</f>
        <v>245214.77</v>
      </c>
      <c r="AF99" s="87" t="str">
        <f aca="false">IF($P99=AF$10,$D99,AF98)</f>
        <v>PREFEITURA MUNICIPAL DE XANXERÊ</v>
      </c>
      <c r="AG99" s="87" t="str">
        <f aca="false">IF($P99=AG$10,$D99,AG98)</f>
        <v>Obra : CREAS</v>
      </c>
      <c r="AH99" s="87" t="str">
        <f aca="false">IF($P99=AH$10,$D99,AH98)</f>
        <v>IMPERMEABILIZAÇÕES</v>
      </c>
      <c r="AI99" s="87" t="str">
        <f aca="false">IF($P99=AI$10,$D99,AI98)</f>
        <v>PINTURAS PISO</v>
      </c>
      <c r="AJ99" s="87" t="s">
        <v>144</v>
      </c>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62"/>
      <c r="ET99" s="62"/>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62"/>
      <c r="GD99" s="62"/>
      <c r="GE99" s="62"/>
      <c r="GF99" s="62"/>
      <c r="GG99" s="62"/>
      <c r="GH99" s="62"/>
      <c r="GI99" s="62"/>
      <c r="GJ99" s="62"/>
      <c r="GK99" s="62"/>
      <c r="GL99" s="62"/>
      <c r="GM99" s="62"/>
      <c r="GN99" s="62"/>
      <c r="GO99" s="62"/>
      <c r="GP99" s="62"/>
      <c r="GQ99" s="62"/>
      <c r="GR99" s="62"/>
      <c r="GS99" s="62"/>
      <c r="GT99" s="62"/>
      <c r="GU99" s="62"/>
      <c r="GV99" s="62"/>
      <c r="GW99" s="62"/>
      <c r="GX99" s="62"/>
      <c r="GY99" s="62"/>
      <c r="GZ99" s="62"/>
      <c r="HA99" s="62"/>
      <c r="HB99" s="62"/>
      <c r="HC99" s="62"/>
      <c r="HD99" s="62"/>
      <c r="HE99" s="62"/>
      <c r="HF99" s="62"/>
      <c r="HG99" s="62"/>
      <c r="HH99" s="62"/>
      <c r="HI99" s="62"/>
      <c r="HJ99" s="62"/>
      <c r="HK99" s="62"/>
      <c r="HL99" s="62"/>
      <c r="HM99" s="62"/>
      <c r="HN99" s="62"/>
      <c r="HO99" s="62"/>
      <c r="HP99" s="62"/>
      <c r="HQ99" s="62"/>
      <c r="HR99" s="62"/>
      <c r="HS99" s="62"/>
      <c r="HT99" s="62"/>
      <c r="HU99" s="62"/>
      <c r="HV99" s="62"/>
      <c r="HW99" s="62"/>
      <c r="HX99" s="62"/>
      <c r="HY99" s="62"/>
      <c r="HZ99" s="62"/>
      <c r="IA99" s="62"/>
      <c r="IB99" s="62"/>
      <c r="IC99" s="62"/>
      <c r="ID99" s="62"/>
      <c r="IE99" s="62"/>
      <c r="IF99" s="62"/>
      <c r="IG99" s="62"/>
      <c r="IH99" s="62"/>
      <c r="II99" s="62"/>
      <c r="IJ99" s="62"/>
      <c r="IK99" s="62"/>
      <c r="IL99" s="62"/>
      <c r="IM99" s="62"/>
      <c r="IN99" s="62"/>
      <c r="IO99" s="62"/>
      <c r="IP99" s="62"/>
      <c r="IQ99" s="62"/>
      <c r="IR99" s="62"/>
      <c r="IS99" s="62"/>
      <c r="IT99" s="62"/>
      <c r="IU99" s="62"/>
      <c r="IV99" s="62"/>
      <c r="IW99" s="62"/>
      <c r="IX99" s="62"/>
      <c r="IY99" s="62"/>
      <c r="IZ99" s="62"/>
    </row>
    <row r="100" s="62" customFormat="true" ht="20.05" hidden="false" customHeight="false" outlineLevel="0" collapsed="false">
      <c r="A100" s="121"/>
      <c r="B100" s="122"/>
      <c r="C100" s="123"/>
      <c r="D100" s="124"/>
      <c r="E100" s="125" t="str">
        <f aca="false">IF(P100="T1",CONCATENATE("Total ",LOWER(AF100)),IF(P100="T2",CONCATENATE("Total ",LOWER(AG100)),IF(P100="T3",CONCATENATE("Total ",LOWER(AH100)),IF(P100="T4",CONCATENATE("Total ",LOWER(AI100)),IF(P100="T5",CONCATENATE("Total ",LOWER(AJ100)),"Total do item")))))</f>
        <v>Total impermeabilizações</v>
      </c>
      <c r="F100" s="113"/>
      <c r="G100" s="113"/>
      <c r="H100" s="113"/>
      <c r="I100" s="126"/>
      <c r="J100" s="116" t="n">
        <f aca="false">N100</f>
        <v>42310.66</v>
      </c>
      <c r="K100" s="117" t="n">
        <f aca="false">J100/N100</f>
        <v>1</v>
      </c>
      <c r="L100" s="117" t="n">
        <f aca="false">M100</f>
        <v>0.164405201091702</v>
      </c>
      <c r="M100" s="118" t="n">
        <f aca="false">J100/$J$150</f>
        <v>0.164405201091702</v>
      </c>
      <c r="N100" s="119" t="n">
        <f aca="false">IF(P100="T1",AA100,IF(P100="T2",AB100,IF(P100="T3",AC100,IF(P100="T4",AD100,IF(P100="T5",AE100,0)))))</f>
        <v>42310.66</v>
      </c>
      <c r="O100" s="119"/>
      <c r="P100" s="92" t="s">
        <v>137</v>
      </c>
      <c r="Q100" s="0"/>
      <c r="R100" s="120"/>
      <c r="S100" s="120"/>
      <c r="T100" s="86"/>
      <c r="U100" s="93" t="n">
        <f aca="false">IF(OR(P100="T1",P100="T2",P100="T3",P100="T4",P100="T5"),N100,#REF!)</f>
        <v>42310.66</v>
      </c>
      <c r="V100" s="94" t="n">
        <f aca="false">IF(P100="N1",V99+1,V99)</f>
        <v>1</v>
      </c>
      <c r="W100" s="94" t="n">
        <f aca="false">IF(V100&gt;V99,0,IF(P100="N2",W99+1,W99))</f>
        <v>1</v>
      </c>
      <c r="X100" s="94" t="n">
        <f aca="false">IF(W100&gt;W99,0,IF(P100="N3",X99+1,X99))</f>
        <v>9</v>
      </c>
      <c r="Y100" s="94" t="n">
        <f aca="false">IF(X100&gt;X99,0,IF(P100="N4",Y99+1,Y99))</f>
        <v>0</v>
      </c>
      <c r="Z100" s="94" t="n">
        <f aca="false">IF(Y100&gt;Y99,0,IF(P100="N5",Z99+1,Z99))</f>
        <v>0</v>
      </c>
      <c r="AA100" s="94" t="n">
        <f aca="false">IF(P100="N1",0,IF(OR(P100="X",P100=""),J100+AA99,AA99))</f>
        <v>245214.77</v>
      </c>
      <c r="AB100" s="94" t="n">
        <f aca="false">IF(P100="N2",0,IF(OR(P100="X",P100=""),J100+AB99,AB99))</f>
        <v>245214.77</v>
      </c>
      <c r="AC100" s="94" t="n">
        <f aca="false">IF(P100="N3",0,IF(OR(P100="X",P100=""),J100+AC99,AC99))</f>
        <v>42310.66</v>
      </c>
      <c r="AD100" s="94" t="n">
        <f aca="false">IF(P100="N4",0,IF(OR(P100="X",P100=""),J100+AD99,AD99))</f>
        <v>105284.59</v>
      </c>
      <c r="AE100" s="94" t="n">
        <f aca="false">IF(P100="N5",0,IF(OR(P100="X",P100=""),J100+AE99,AE99))</f>
        <v>245214.77</v>
      </c>
      <c r="AF100" s="95" t="str">
        <f aca="false">IF($P100=AF$10,$D100,AF99)</f>
        <v>PREFEITURA MUNICIPAL DE XANXERÊ</v>
      </c>
      <c r="AG100" s="95" t="str">
        <f aca="false">IF($P100=AG$10,$D100,AG99)</f>
        <v>Obra : CREAS</v>
      </c>
      <c r="AH100" s="95" t="str">
        <f aca="false">IF($P100=AH$10,$D100,AH99)</f>
        <v>IMPERMEABILIZAÇÕES</v>
      </c>
      <c r="AI100" s="95" t="str">
        <f aca="false">IF($P100=AI$10,$D100,AI99)</f>
        <v>PINTURAS PISO</v>
      </c>
      <c r="AJ100" s="95" t="s">
        <v>144</v>
      </c>
      <c r="AMI100" s="107"/>
      <c r="AMJ100" s="107"/>
    </row>
    <row r="101" s="85" customFormat="true" ht="21.65" hidden="false" customHeight="false" outlineLevel="0" collapsed="false">
      <c r="A101" s="96" t="s">
        <v>28</v>
      </c>
      <c r="B101" s="97"/>
      <c r="C101" s="97"/>
      <c r="D101" s="98" t="s">
        <v>185</v>
      </c>
      <c r="E101" s="97"/>
      <c r="F101" s="97"/>
      <c r="G101" s="97"/>
      <c r="H101" s="97"/>
      <c r="I101" s="97"/>
      <c r="J101" s="97"/>
      <c r="K101" s="97"/>
      <c r="L101" s="99"/>
      <c r="M101" s="84"/>
      <c r="P101" s="85" t="s">
        <v>132</v>
      </c>
      <c r="T101" s="86"/>
      <c r="U101" s="93" t="n">
        <f aca="false">IF(OR(P101="T1",P101="T2",P101="T3",P101="T4",P101="T5"),N101,U102)</f>
        <v>671.52</v>
      </c>
      <c r="V101" s="94" t="n">
        <f aca="false">IF(P101="N1",V100+1,V100)</f>
        <v>1</v>
      </c>
      <c r="W101" s="94" t="n">
        <f aca="false">IF(V101&gt;V100,0,IF(P101="N2",W100+1,W100))</f>
        <v>1</v>
      </c>
      <c r="X101" s="94" t="n">
        <f aca="false">IF(W101&gt;W100,0,IF(P101="N3",X100+1,X100))</f>
        <v>10</v>
      </c>
      <c r="Y101" s="94" t="n">
        <f aca="false">IF(X101&gt;X100,0,IF(P101="N4",Y100+1,Y100))</f>
        <v>0</v>
      </c>
      <c r="Z101" s="94" t="n">
        <f aca="false">IF(Y101&gt;Y100,0,IF(P101="N5",Z100+1,Z100))</f>
        <v>0</v>
      </c>
      <c r="AA101" s="94" t="n">
        <f aca="false">IF(P101="N1",0,IF(OR(P101="X",P101=""),J101+AA100,AA100))</f>
        <v>245214.77</v>
      </c>
      <c r="AB101" s="94" t="n">
        <f aca="false">IF(P101="N2",0,IF(OR(P101="X",P101=""),J101+AB100,AB100))</f>
        <v>245214.77</v>
      </c>
      <c r="AC101" s="94" t="n">
        <f aca="false">IF(P101="N3",0,IF(OR(P101="X",P101=""),J101+AC100,AC100))</f>
        <v>0</v>
      </c>
      <c r="AD101" s="94" t="n">
        <f aca="false">IF(P101="N4",0,IF(OR(P101="X",P101=""),J101+AD100,AD100))</f>
        <v>105284.59</v>
      </c>
      <c r="AE101" s="94" t="n">
        <f aca="false">IF(P101="N5",0,IF(OR(P101="X",P101=""),J101+AE100,AE100))</f>
        <v>245214.77</v>
      </c>
      <c r="AF101" s="95" t="str">
        <f aca="false">IF($P101=AF$12,$D101,AF100)</f>
        <v>PREFEITURA MUNICIPAL DE XANXERÊ</v>
      </c>
      <c r="AG101" s="95" t="str">
        <f aca="false">IF($P101=AG$12,$D101,AG100)</f>
        <v>Obra : CREAS</v>
      </c>
      <c r="AH101" s="95" t="str">
        <f aca="false">IF($P101=AH$12,$D101,AH100)</f>
        <v>INSTALAÇÕES HIDROSSANITÁRIAS</v>
      </c>
      <c r="AI101" s="95" t="str">
        <f aca="false">IF($P101=AI$12,$D101,AI100)</f>
        <v>PINTURAS PISO</v>
      </c>
      <c r="AJ101" s="95" t="s">
        <v>144</v>
      </c>
      <c r="AP101" s="92"/>
      <c r="AQ101" s="92"/>
      <c r="AR101" s="92"/>
      <c r="AS101" s="92"/>
      <c r="AT101" s="92"/>
      <c r="AU101" s="92"/>
      <c r="AV101" s="92"/>
      <c r="AW101" s="92"/>
      <c r="AMI101" s="0"/>
      <c r="AMJ101" s="0"/>
    </row>
    <row r="102" s="92" customFormat="true" ht="21.65" hidden="false" customHeight="false" outlineLevel="0" collapsed="false">
      <c r="A102" s="127" t="s">
        <v>186</v>
      </c>
      <c r="B102" s="128"/>
      <c r="C102" s="128"/>
      <c r="D102" s="129" t="s">
        <v>187</v>
      </c>
      <c r="E102" s="128"/>
      <c r="F102" s="128"/>
      <c r="G102" s="128"/>
      <c r="H102" s="128"/>
      <c r="I102" s="128"/>
      <c r="J102" s="128"/>
      <c r="K102" s="128"/>
      <c r="L102" s="130"/>
      <c r="M102" s="131"/>
      <c r="P102" s="92" t="s">
        <v>133</v>
      </c>
      <c r="Q102" s="0"/>
      <c r="T102" s="86"/>
      <c r="U102" s="93" t="n">
        <f aca="false">IF(OR(P102="T1",P102="T2",P102="T3",P102="T4",P102="T5"),N102,U103)</f>
        <v>671.52</v>
      </c>
      <c r="V102" s="94" t="n">
        <f aca="false">IF(P102="N1",V101+1,V101)</f>
        <v>1</v>
      </c>
      <c r="W102" s="94" t="n">
        <f aca="false">IF(V102&gt;V101,0,IF(P102="N2",W101+1,W101))</f>
        <v>1</v>
      </c>
      <c r="X102" s="94" t="n">
        <f aca="false">IF(W102&gt;W101,0,IF(P102="N3",X101+1,X101))</f>
        <v>10</v>
      </c>
      <c r="Y102" s="94" t="n">
        <f aca="false">IF(X102&gt;X101,0,IF(P102="N4",Y101+1,Y101))</f>
        <v>1</v>
      </c>
      <c r="Z102" s="94" t="n">
        <f aca="false">IF(Y102&gt;Y101,0,IF(P102="N5",Z101+1,Z101))</f>
        <v>0</v>
      </c>
      <c r="AA102" s="94" t="n">
        <f aca="false">IF(P102="N1",0,IF(OR(P102="X",P102=""),J102+AA101,AA101))</f>
        <v>245214.77</v>
      </c>
      <c r="AB102" s="94" t="n">
        <f aca="false">IF(P102="N2",0,IF(OR(P102="X",P102=""),J102+AB101,AB101))</f>
        <v>245214.77</v>
      </c>
      <c r="AC102" s="94" t="n">
        <f aca="false">IF(P102="N3",0,IF(OR(P102="X",P102=""),J102+AC101,AC101))</f>
        <v>0</v>
      </c>
      <c r="AD102" s="94" t="n">
        <f aca="false">IF(P102="N4",0,IF(OR(P102="X",P102=""),J102+AD101,AD101))</f>
        <v>0</v>
      </c>
      <c r="AE102" s="94" t="n">
        <f aca="false">IF(P102="N5",0,IF(OR(P102="X",P102=""),J102+AE101,AE101))</f>
        <v>245214.77</v>
      </c>
      <c r="AF102" s="95" t="str">
        <f aca="false">IF($P102=AF$12,$D102,AF101)</f>
        <v>PREFEITURA MUNICIPAL DE XANXERÊ</v>
      </c>
      <c r="AG102" s="95" t="str">
        <f aca="false">IF($P102=AG$12,$D102,AG101)</f>
        <v>Obra : CREAS</v>
      </c>
      <c r="AH102" s="95" t="str">
        <f aca="false">IF($P102=AH$12,$D102,AH101)</f>
        <v>INSTALAÇÕES HIDROSSANITÁRIAS</v>
      </c>
      <c r="AI102" s="95" t="str">
        <f aca="false">IF($P102=AI$12,$D102,AI101)</f>
        <v>APARELHOS E LOUÇAS</v>
      </c>
      <c r="AJ102" s="95" t="s">
        <v>144</v>
      </c>
      <c r="AMI102" s="0"/>
      <c r="AMJ102" s="0"/>
    </row>
    <row r="103" s="92" customFormat="true" ht="21.65" hidden="false" customHeight="false" outlineLevel="0" collapsed="false">
      <c r="A103" s="138" t="s">
        <v>188</v>
      </c>
      <c r="B103" s="139"/>
      <c r="C103" s="139"/>
      <c r="D103" s="140" t="s">
        <v>189</v>
      </c>
      <c r="E103" s="139"/>
      <c r="F103" s="139"/>
      <c r="G103" s="139"/>
      <c r="H103" s="139"/>
      <c r="I103" s="139"/>
      <c r="J103" s="139"/>
      <c r="K103" s="139"/>
      <c r="L103" s="141"/>
      <c r="M103" s="69"/>
      <c r="P103" s="92" t="s">
        <v>134</v>
      </c>
      <c r="Q103" s="0"/>
      <c r="T103" s="86"/>
      <c r="U103" s="93" t="n">
        <f aca="false">IF(OR(P103="T1",P103="T2",P103="T3",P103="T4",P103="T5"),N103,U104)</f>
        <v>671.52</v>
      </c>
      <c r="V103" s="94" t="n">
        <f aca="false">IF(P103="N1",V102+1,V102)</f>
        <v>1</v>
      </c>
      <c r="W103" s="94" t="n">
        <f aca="false">IF(V103&gt;V102,0,IF(P103="N2",W102+1,W102))</f>
        <v>1</v>
      </c>
      <c r="X103" s="94" t="n">
        <f aca="false">IF(W103&gt;W102,0,IF(P103="N3",X102+1,X102))</f>
        <v>10</v>
      </c>
      <c r="Y103" s="94" t="n">
        <f aca="false">IF(X103&gt;X102,0,IF(P103="N4",Y102+1,Y102))</f>
        <v>1</v>
      </c>
      <c r="Z103" s="94" t="n">
        <f aca="false">IF(Y103&gt;Y102,0,IF(P103="N5",Z102+1,Z102))</f>
        <v>1</v>
      </c>
      <c r="AA103" s="94" t="n">
        <f aca="false">IF(P103="N1",0,IF(OR(P103="X",P103=""),J103+AA102,AA102))</f>
        <v>245214.77</v>
      </c>
      <c r="AB103" s="94" t="n">
        <f aca="false">IF(P103="N2",0,IF(OR(P103="X",P103=""),J103+AB102,AB102))</f>
        <v>245214.77</v>
      </c>
      <c r="AC103" s="94" t="n">
        <f aca="false">IF(P103="N3",0,IF(OR(P103="X",P103=""),J103+AC102,AC102))</f>
        <v>0</v>
      </c>
      <c r="AD103" s="94" t="n">
        <f aca="false">IF(P103="N4",0,IF(OR(P103="X",P103=""),J103+AD102,AD102))</f>
        <v>0</v>
      </c>
      <c r="AE103" s="94" t="n">
        <f aca="false">IF(P103="N5",0,IF(OR(P103="X",P103=""),J103+AE102,AE102))</f>
        <v>0</v>
      </c>
      <c r="AF103" s="95" t="str">
        <f aca="false">IF($P103=AF$12,$D103,AF102)</f>
        <v>PREFEITURA MUNICIPAL DE XANXERÊ</v>
      </c>
      <c r="AG103" s="95" t="str">
        <f aca="false">IF($P103=AG$12,$D103,AG102)</f>
        <v>Obra : CREAS</v>
      </c>
      <c r="AH103" s="95" t="str">
        <f aca="false">IF($P103=AH$12,$D103,AH102)</f>
        <v>INSTALAÇÕES HIDROSSANITÁRIAS</v>
      </c>
      <c r="AI103" s="95" t="str">
        <f aca="false">IF($P103=AI$12,$D103,AI102)</f>
        <v>APARELHOS E LOUÇAS</v>
      </c>
      <c r="AJ103" s="95" t="s">
        <v>144</v>
      </c>
      <c r="AMI103" s="0"/>
      <c r="AMJ103" s="0"/>
    </row>
    <row r="104" s="107" customFormat="true" ht="20.05" hidden="false" customHeight="false" outlineLevel="0" collapsed="false">
      <c r="A104" s="100" t="str">
        <f aca="false">IF(AND(A103&gt;0,B103&lt;=0),CONCATENATE(A103,".1"),IF(IFERROR(RIGHT(A103,4)*1,0)&gt;999,CONCATENATE(LEFT(A103,LEN(A103)*1-4),RIGHT(A103,4)*1+1),IF(IFERROR(RIGHT(A103,3)*1,0)&gt;99,CONCATENATE(LEFT(A103,LEN(A103)*1-3),RIGHT(A103,3)*1+1),IF(IFERROR(RIGHT(A103,2)*1,0)&gt;9,CONCATENATE(LEFT(A103,LEN(A103)*1-2),RIGHT(A103,2)*1+1),CONCATENATE(LEFT(A103,LEN(A103)*1-1),RIGHT(A103)*1+1)))))</f>
        <v>1.10.1.1.1</v>
      </c>
      <c r="B104" s="48" t="n">
        <v>100858</v>
      </c>
      <c r="C104" s="57" t="s">
        <v>147</v>
      </c>
      <c r="D104" s="101" t="str">
        <f aca="false">O104</f>
        <v>Mictório sifonado louça branca  padrão médio  fornecimento e instalação. Af_01/2020</v>
      </c>
      <c r="E104" s="56" t="str">
        <f aca="false">N104</f>
        <v>un</v>
      </c>
      <c r="F104" s="52" t="s">
        <v>126</v>
      </c>
      <c r="G104" s="52" t="n">
        <v>1</v>
      </c>
      <c r="H104" s="52" t="n">
        <f aca="false">M104</f>
        <v>541.11</v>
      </c>
      <c r="I104" s="52" t="n">
        <f aca="false">ROUND(H104*(1+$L$8),2)</f>
        <v>671.52</v>
      </c>
      <c r="J104" s="102" t="n">
        <f aca="false">ROUND(I104*G104,2)</f>
        <v>671.52</v>
      </c>
      <c r="K104" s="54" t="n">
        <f aca="false">J104/U104</f>
        <v>1</v>
      </c>
      <c r="L104" s="54" t="n">
        <f aca="false">J104/$J$150</f>
        <v>0.00260930414786958</v>
      </c>
      <c r="M104" s="103" t="n">
        <f aca="false">IF(C104="Deinfra / Janeiro_18",VLOOKUP(B104,"$bddeinfra1801.a":"$bddeinfra1801.d",2,0),IF(C104="CPU",VLOOKUP(B104,BDcomposicoes!A:D,2,0),IF(C104="Sinapi / ND_Jan_22",VLOOKUP(B104,'BDsinapi22-01_ND'!A:G,2,0),IF(C104="IPPUJ / Janeiro_20",VLOOKUP(B104,'BDippuj22-01'!A:D,2,0),IF(C104="SICRO / Abril_19",VLOOKUP(B104,#REF!,2,0),"NOT FOUND")))))</f>
        <v>541.11</v>
      </c>
      <c r="N104" s="104" t="str">
        <f aca="false">IF(C104="Deinfra / Janeiro_18",VLOOKUP(B104,"$bddeinfra1801.a":"$bddeinfra1801.d",3,0),IF(C104="CPU",VLOOKUP(B104,BDcomposicoes!A:D,3,0),IF(C104="Sinapi / ND_Jan_22",VLOOKUP(B104,'BDsinapi22-01_ND'!A:D,3,0),IF(C104="IPPUJ / Janeiro_20",VLOOKUP(B104,'BDippuj22-01'!A:D,3,0),IF(C104="SICRO / Abril_19",VLOOKUP(B104,#REF!,3,0),"NOT FOUND")))))</f>
        <v>un</v>
      </c>
      <c r="O104" s="105" t="str">
        <f aca="false">IF(C104="Deinfra / Janeiro_18",VLOOKUP(B104,"$bddeinfra1801.a":"$bddeinfra1801.d",4,0),IF(C104="CPU",VLOOKUP(B104,BDcomposicoes!A:D,4,0),IF(C104="Sinapi / ND_Jan_22",VLOOKUP(B104,'BDsinapi22-01_ND'!A:D,4,0),IF(C104="IPPUJ / Janeiro_20",VLOOKUP(B104,'BDippuj22-01'!A:D,4,0),IF(C104="SICRO / Abril_19",VLOOKUP(B104,#REF!,4,0),"NOT FOUND")))))</f>
        <v>Mictório sifonado louça branca  padrão médio  fornecimento e instalação. Af_01/2020</v>
      </c>
      <c r="P104" s="106"/>
      <c r="R104" s="106"/>
      <c r="S104" s="106"/>
      <c r="T104" s="86"/>
      <c r="U104" s="106" t="n">
        <f aca="false">IF(OR(P104="T1",P104="T2",P104="T3",P104="T4",P104="T5"),N104,U105)</f>
        <v>671.52</v>
      </c>
      <c r="V104" s="62" t="n">
        <f aca="false">IF(P104="N1",V103+1,V103)</f>
        <v>1</v>
      </c>
      <c r="W104" s="62" t="n">
        <f aca="false">IF(V104&gt;V103,0,IF(P104="N2",W103+1,W103))</f>
        <v>1</v>
      </c>
      <c r="X104" s="62" t="n">
        <f aca="false">IF(W104&gt;W103,0,IF(P104="N3",X103+1,X103))</f>
        <v>10</v>
      </c>
      <c r="Y104" s="62" t="n">
        <f aca="false">IF(X104&gt;X103,0,IF(P104="N4",Y103+1,Y103))</f>
        <v>1</v>
      </c>
      <c r="Z104" s="62" t="n">
        <f aca="false">IF(Y104&gt;Y103,0,IF(P104="N5",Z103+1,Z103))</f>
        <v>1</v>
      </c>
      <c r="AA104" s="62" t="n">
        <f aca="false">IF(P104="N1",0,IF(OR(P104="X",P104=""),J104+AA103,AA103))</f>
        <v>245886.29</v>
      </c>
      <c r="AB104" s="62" t="n">
        <f aca="false">IF(P104="N2",0,IF(OR(P104="X",P104=""),J104+AB103,AB103))</f>
        <v>245886.29</v>
      </c>
      <c r="AC104" s="62" t="n">
        <f aca="false">IF(P104="N3",0,IF(OR(P104="X",P104=""),J104+AC103,AC103))</f>
        <v>671.52</v>
      </c>
      <c r="AD104" s="62" t="n">
        <f aca="false">IF(P104="N4",0,IF(OR(P104="X",P104=""),J104+AD103,AD103))</f>
        <v>671.52</v>
      </c>
      <c r="AE104" s="62" t="n">
        <f aca="false">IF(P104="N5",0,IF(OR(P104="X",P104=""),J104+AE103,AE103))</f>
        <v>671.52</v>
      </c>
      <c r="AF104" s="87" t="str">
        <f aca="false">IF($P104=AF$10,$D104,AF103)</f>
        <v>PREFEITURA MUNICIPAL DE XANXERÊ</v>
      </c>
      <c r="AG104" s="87" t="str">
        <f aca="false">IF($P104=AG$10,$D104,AG103)</f>
        <v>Obra : CREAS</v>
      </c>
      <c r="AH104" s="87" t="str">
        <f aca="false">IF($P104=AH$10,$D104,AH103)</f>
        <v>INSTALAÇÕES HIDROSSANITÁRIAS</v>
      </c>
      <c r="AI104" s="87" t="str">
        <f aca="false">IF($P104=AI$10,$D104,AI103)</f>
        <v>APARELHOS E LOUÇAS</v>
      </c>
      <c r="AJ104" s="87" t="s">
        <v>144</v>
      </c>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62"/>
      <c r="GD104" s="62"/>
      <c r="GE104" s="62"/>
      <c r="GF104" s="62"/>
      <c r="GG104" s="62"/>
      <c r="GH104" s="62"/>
      <c r="GI104" s="62"/>
      <c r="GJ104" s="62"/>
      <c r="GK104" s="62"/>
      <c r="GL104" s="62"/>
      <c r="GM104" s="62"/>
      <c r="GN104" s="62"/>
      <c r="GO104" s="62"/>
      <c r="GP104" s="62"/>
      <c r="GQ104" s="62"/>
      <c r="GR104" s="62"/>
      <c r="GS104" s="62"/>
      <c r="GT104" s="62"/>
      <c r="GU104" s="62"/>
      <c r="GV104" s="62"/>
      <c r="GW104" s="62"/>
      <c r="GX104" s="62"/>
      <c r="GY104" s="62"/>
      <c r="GZ104" s="62"/>
      <c r="HA104" s="62"/>
      <c r="HB104" s="62"/>
      <c r="HC104" s="62"/>
      <c r="HD104" s="62"/>
      <c r="HE104" s="62"/>
      <c r="HF104" s="62"/>
      <c r="HG104" s="62"/>
      <c r="HH104" s="62"/>
      <c r="HI104" s="62"/>
      <c r="HJ104" s="62"/>
      <c r="HK104" s="62"/>
      <c r="HL104" s="62"/>
      <c r="HM104" s="62"/>
      <c r="HN104" s="62"/>
      <c r="HO104" s="62"/>
      <c r="HP104" s="62"/>
      <c r="HQ104" s="62"/>
      <c r="HR104" s="62"/>
      <c r="HS104" s="62"/>
      <c r="HT104" s="62"/>
      <c r="HU104" s="62"/>
      <c r="HV104" s="62"/>
      <c r="HW104" s="62"/>
      <c r="HX104" s="62"/>
      <c r="HY104" s="62"/>
      <c r="HZ104" s="62"/>
      <c r="IA104" s="62"/>
      <c r="IB104" s="62"/>
      <c r="IC104" s="62"/>
      <c r="ID104" s="62"/>
      <c r="IE104" s="62"/>
      <c r="IF104" s="62"/>
      <c r="IG104" s="62"/>
      <c r="IH104" s="62"/>
      <c r="II104" s="62"/>
      <c r="IJ104" s="62"/>
      <c r="IK104" s="62"/>
      <c r="IL104" s="62"/>
      <c r="IM104" s="62"/>
      <c r="IN104" s="62"/>
      <c r="IO104" s="62"/>
      <c r="IP104" s="62"/>
      <c r="IQ104" s="62"/>
      <c r="IR104" s="62"/>
      <c r="IS104" s="62"/>
      <c r="IT104" s="62"/>
      <c r="IU104" s="62"/>
      <c r="IV104" s="62"/>
      <c r="IW104" s="62"/>
      <c r="IX104" s="62"/>
      <c r="IY104" s="62"/>
      <c r="IZ104" s="62"/>
    </row>
    <row r="105" s="92" customFormat="true" ht="20.05" hidden="false" customHeight="false" outlineLevel="0" collapsed="false">
      <c r="A105" s="108"/>
      <c r="B105" s="109"/>
      <c r="C105" s="110"/>
      <c r="D105" s="111"/>
      <c r="E105" s="112" t="str">
        <f aca="false">IF(P105="T1",CONCATENATE("Total ",LOWER(AF105)),IF(P105="T2",CONCATENATE("Total ",LOWER(AG105)),IF(P105="T3",CONCATENATE("Total ",LOWER(AH105)),IF(P105="T4",CONCATENATE("Total ",LOWER(AI105)),IF(P105="T5",CONCATENATE("Total ",LOWER(AJ105)),"Total do item")))))</f>
        <v>Total do item</v>
      </c>
      <c r="F105" s="113"/>
      <c r="G105" s="114"/>
      <c r="H105" s="114"/>
      <c r="I105" s="115"/>
      <c r="J105" s="116" t="n">
        <f aca="false">N105</f>
        <v>671.52</v>
      </c>
      <c r="K105" s="117" t="n">
        <f aca="false">J105/N105</f>
        <v>1</v>
      </c>
      <c r="L105" s="117" t="n">
        <f aca="false">M105</f>
        <v>0.00260930414786958</v>
      </c>
      <c r="M105" s="118" t="n">
        <f aca="false">J105/$J$150</f>
        <v>0.00260930414786958</v>
      </c>
      <c r="N105" s="119" t="n">
        <f aca="false">IF(P105="T1",AA105,IF(P105="T2",AB105,IF(P105="T3",AC105,IF(P105="T4",AD105,IF(P105="T5",AE105,0)))))</f>
        <v>671.52</v>
      </c>
      <c r="O105" s="119"/>
      <c r="P105" s="92" t="s">
        <v>139</v>
      </c>
      <c r="Q105" s="0"/>
      <c r="T105" s="86"/>
      <c r="U105" s="93" t="n">
        <f aca="false">IF(OR(P105="T1",P105="T2",P105="T3",P105="T4",P105="T5"),N105,U106)</f>
        <v>671.52</v>
      </c>
      <c r="V105" s="94" t="n">
        <f aca="false">IF(P105="N1",V104+1,V104)</f>
        <v>1</v>
      </c>
      <c r="W105" s="94" t="n">
        <f aca="false">IF(V105&gt;V104,0,IF(P105="N2",W104+1,W104))</f>
        <v>1</v>
      </c>
      <c r="X105" s="94" t="n">
        <f aca="false">IF(W105&gt;W104,0,IF(P105="N3",X104+1,X104))</f>
        <v>10</v>
      </c>
      <c r="Y105" s="94" t="n">
        <f aca="false">IF(X105&gt;X104,0,IF(P105="N4",Y104+1,Y104))</f>
        <v>1</v>
      </c>
      <c r="Z105" s="94" t="n">
        <f aca="false">IF(Y105&gt;Y104,0,IF(P105="N5",Z104+1,Z104))</f>
        <v>1</v>
      </c>
      <c r="AA105" s="94" t="n">
        <f aca="false">IF(P105="N1",0,IF(OR(P105="X",P105=""),J105+AA104,AA104))</f>
        <v>245886.29</v>
      </c>
      <c r="AB105" s="94" t="n">
        <f aca="false">IF(P105="N2",0,IF(OR(P105="X",P105=""),J105+AB104,AB104))</f>
        <v>245886.29</v>
      </c>
      <c r="AC105" s="94" t="n">
        <f aca="false">IF(P105="N3",0,IF(OR(P105="X",P105=""),J105+AC104,AC104))</f>
        <v>671.52</v>
      </c>
      <c r="AD105" s="94" t="n">
        <f aca="false">IF(P105="N4",0,IF(OR(P105="X",P105=""),J105+AD104,AD104))</f>
        <v>671.52</v>
      </c>
      <c r="AE105" s="94" t="n">
        <f aca="false">IF(P105="N5",0,IF(OR(P105="X",P105=""),J105+AE104,AE104))</f>
        <v>671.52</v>
      </c>
      <c r="AF105" s="95" t="str">
        <f aca="false">IF($P105=AF$10,$D105,AF104)</f>
        <v>PREFEITURA MUNICIPAL DE XANXERÊ</v>
      </c>
      <c r="AG105" s="95" t="str">
        <f aca="false">IF($P105=AG$10,$D105,AG104)</f>
        <v>Obra : CREAS</v>
      </c>
      <c r="AH105" s="95" t="str">
        <f aca="false">IF($P105=AH$10,$D105,AH104)</f>
        <v>INSTALAÇÕES HIDROSSANITÁRIAS</v>
      </c>
      <c r="AI105" s="95" t="str">
        <f aca="false">IF($P105=AI$10,$D105,AI104)</f>
        <v>APARELHOS E LOUÇAS</v>
      </c>
      <c r="AJ105" s="95" t="s">
        <v>144</v>
      </c>
      <c r="AMI105" s="0"/>
      <c r="AMJ105" s="0"/>
    </row>
    <row r="106" s="92" customFormat="true" ht="21.65" hidden="false" customHeight="false" outlineLevel="0" collapsed="false">
      <c r="A106" s="138" t="s">
        <v>190</v>
      </c>
      <c r="B106" s="139"/>
      <c r="C106" s="139"/>
      <c r="D106" s="140" t="s">
        <v>191</v>
      </c>
      <c r="E106" s="139"/>
      <c r="F106" s="139"/>
      <c r="G106" s="139"/>
      <c r="H106" s="139"/>
      <c r="I106" s="139"/>
      <c r="J106" s="139"/>
      <c r="K106" s="139"/>
      <c r="L106" s="141"/>
      <c r="M106" s="69"/>
      <c r="P106" s="92" t="s">
        <v>134</v>
      </c>
      <c r="Q106" s="0"/>
      <c r="T106" s="86"/>
      <c r="U106" s="93" t="n">
        <f aca="false">IF(OR(P106="T1",P106="T2",P106="T3",P106="T4",P106="T5"),N106,U107)</f>
        <v>120.14</v>
      </c>
      <c r="V106" s="94" t="n">
        <f aca="false">IF(P106="N1",V105+1,V105)</f>
        <v>1</v>
      </c>
      <c r="W106" s="94" t="n">
        <f aca="false">IF(V106&gt;V105,0,IF(P106="N2",W105+1,W105))</f>
        <v>1</v>
      </c>
      <c r="X106" s="94" t="n">
        <f aca="false">IF(W106&gt;W105,0,IF(P106="N3",X105+1,X105))</f>
        <v>10</v>
      </c>
      <c r="Y106" s="94" t="n">
        <f aca="false">IF(X106&gt;X105,0,IF(P106="N4",Y105+1,Y105))</f>
        <v>1</v>
      </c>
      <c r="Z106" s="94" t="n">
        <f aca="false">IF(Y106&gt;Y105,0,IF(P106="N5",Z105+1,Z105))</f>
        <v>2</v>
      </c>
      <c r="AA106" s="94" t="n">
        <f aca="false">IF(P106="N1",0,IF(OR(P106="X",P106=""),J106+AA105,AA105))</f>
        <v>245886.29</v>
      </c>
      <c r="AB106" s="94" t="n">
        <f aca="false">IF(P106="N2",0,IF(OR(P106="X",P106=""),J106+AB105,AB105))</f>
        <v>245886.29</v>
      </c>
      <c r="AC106" s="94" t="n">
        <f aca="false">IF(P106="N3",0,IF(OR(P106="X",P106=""),J106+AC105,AC105))</f>
        <v>671.52</v>
      </c>
      <c r="AD106" s="94" t="n">
        <f aca="false">IF(P106="N4",0,IF(OR(P106="X",P106=""),J106+AD105,AD105))</f>
        <v>671.52</v>
      </c>
      <c r="AE106" s="94" t="n">
        <f aca="false">IF(P106="N5",0,IF(OR(P106="X",P106=""),J106+AE105,AE105))</f>
        <v>0</v>
      </c>
      <c r="AF106" s="95" t="str">
        <f aca="false">IF($P106=AF$12,$D106,AF105)</f>
        <v>PREFEITURA MUNICIPAL DE XANXERÊ</v>
      </c>
      <c r="AG106" s="95" t="str">
        <f aca="false">IF($P106=AG$12,$D106,AG105)</f>
        <v>Obra : CREAS</v>
      </c>
      <c r="AH106" s="95" t="str">
        <f aca="false">IF($P106=AH$12,$D106,AH105)</f>
        <v>INSTALAÇÕES HIDROSSANITÁRIAS</v>
      </c>
      <c r="AI106" s="95" t="str">
        <f aca="false">IF($P106=AI$12,$D106,AI105)</f>
        <v>APARELHOS E LOUÇAS</v>
      </c>
      <c r="AJ106" s="95" t="s">
        <v>144</v>
      </c>
      <c r="AMI106" s="0"/>
      <c r="AMJ106" s="0"/>
    </row>
    <row r="107" s="107" customFormat="true" ht="20.05" hidden="false" customHeight="false" outlineLevel="0" collapsed="false">
      <c r="A107" s="100" t="str">
        <f aca="false">IF(AND(A106&gt;0,B106&lt;=0),CONCATENATE(A106,".1"),IF(IFERROR(RIGHT(A106,4)*1,0)&gt;999,CONCATENATE(LEFT(A106,LEN(A106)*1-4),RIGHT(A106,4)*1+1),IF(IFERROR(RIGHT(A106,3)*1,0)&gt;99,CONCATENATE(LEFT(A106,LEN(A106)*1-3),RIGHT(A106,3)*1+1),IF(IFERROR(RIGHT(A106,2)*1,0)&gt;9,CONCATENATE(LEFT(A106,LEN(A106)*1-2),RIGHT(A106,2)*1+1),CONCATENATE(LEFT(A106,LEN(A106)*1-1),RIGHT(A106)*1+1)))))</f>
        <v>1.10.1.2.1</v>
      </c>
      <c r="B107" s="48" t="n">
        <v>86914</v>
      </c>
      <c r="C107" s="57" t="s">
        <v>147</v>
      </c>
      <c r="D107" s="101" t="str">
        <f aca="false">O107</f>
        <v>Torneira cromada 1/2 ou 3/4 para tanque, padrão médio - fornecimento e instalação. Af_01/2020</v>
      </c>
      <c r="E107" s="56" t="str">
        <f aca="false">N107</f>
        <v>un</v>
      </c>
      <c r="F107" s="52" t="s">
        <v>126</v>
      </c>
      <c r="G107" s="52" t="n">
        <v>1</v>
      </c>
      <c r="H107" s="52" t="n">
        <f aca="false">M107</f>
        <v>96.81</v>
      </c>
      <c r="I107" s="52" t="n">
        <f aca="false">ROUND(H107*(1+$L$8),2)</f>
        <v>120.14</v>
      </c>
      <c r="J107" s="102" t="n">
        <f aca="false">ROUND(I107*G107,2)</f>
        <v>120.14</v>
      </c>
      <c r="K107" s="54" t="n">
        <f aca="false">J107/U107</f>
        <v>1</v>
      </c>
      <c r="L107" s="54" t="n">
        <f aca="false">J107/$J$150</f>
        <v>0.000466824220164778</v>
      </c>
      <c r="M107" s="103" t="n">
        <f aca="false">IF(C107="Deinfra / Janeiro_18",VLOOKUP(B107,"$bddeinfra1801.a":"$bddeinfra1801.d",2,0),IF(C107="CPU",VLOOKUP(B107,BDcomposicoes!A:D,2,0),IF(C107="Sinapi / ND_Jan_22",VLOOKUP(B107,'BDsinapi22-01_ND'!A:G,2,0),IF(C107="IPPUJ / Janeiro_20",VLOOKUP(B107,'BDippuj22-01'!A:D,2,0),IF(C107="SICRO / Abril_19",VLOOKUP(B107,#REF!,2,0),"NOT FOUND")))))</f>
        <v>96.81</v>
      </c>
      <c r="N107" s="104" t="str">
        <f aca="false">IF(C107="Deinfra / Janeiro_18",VLOOKUP(B107,"$bddeinfra1801.a":"$bddeinfra1801.d",3,0),IF(C107="CPU",VLOOKUP(B107,BDcomposicoes!A:D,3,0),IF(C107="Sinapi / ND_Jan_22",VLOOKUP(B107,'BDsinapi22-01_ND'!A:D,3,0),IF(C107="IPPUJ / Janeiro_20",VLOOKUP(B107,'BDippuj22-01'!A:D,3,0),IF(C107="SICRO / Abril_19",VLOOKUP(B107,#REF!,3,0),"NOT FOUND")))))</f>
        <v>un</v>
      </c>
      <c r="O107" s="105" t="str">
        <f aca="false">IF(C107="Deinfra / Janeiro_18",VLOOKUP(B107,"$bddeinfra1801.a":"$bddeinfra1801.d",4,0),IF(C107="CPU",VLOOKUP(B107,BDcomposicoes!A:D,4,0),IF(C107="Sinapi / ND_Jan_22",VLOOKUP(B107,'BDsinapi22-01_ND'!A:D,4,0),IF(C107="IPPUJ / Janeiro_20",VLOOKUP(B107,'BDippuj22-01'!A:D,4,0),IF(C107="SICRO / Abril_19",VLOOKUP(B107,#REF!,4,0),"NOT FOUND")))))</f>
        <v>Torneira cromada 1/2 ou 3/4 para tanque, padrão médio - fornecimento e instalação. Af_01/2020</v>
      </c>
      <c r="P107" s="106"/>
      <c r="R107" s="106"/>
      <c r="S107" s="106"/>
      <c r="T107" s="86"/>
      <c r="U107" s="106" t="n">
        <f aca="false">IF(OR(P107="T1",P107="T2",P107="T3",P107="T4",P107="T5"),N107,U108)</f>
        <v>120.14</v>
      </c>
      <c r="V107" s="62" t="n">
        <f aca="false">IF(P107="N1",V106+1,V106)</f>
        <v>1</v>
      </c>
      <c r="W107" s="62" t="n">
        <f aca="false">IF(V107&gt;V106,0,IF(P107="N2",W106+1,W106))</f>
        <v>1</v>
      </c>
      <c r="X107" s="62" t="n">
        <f aca="false">IF(W107&gt;W106,0,IF(P107="N3",X106+1,X106))</f>
        <v>10</v>
      </c>
      <c r="Y107" s="62" t="n">
        <f aca="false">IF(X107&gt;X106,0,IF(P107="N4",Y106+1,Y106))</f>
        <v>1</v>
      </c>
      <c r="Z107" s="62" t="n">
        <f aca="false">IF(Y107&gt;Y106,0,IF(P107="N5",Z106+1,Z106))</f>
        <v>2</v>
      </c>
      <c r="AA107" s="62" t="n">
        <f aca="false">IF(P107="N1",0,IF(OR(P107="X",P107=""),J107+AA106,AA106))</f>
        <v>246006.43</v>
      </c>
      <c r="AB107" s="62" t="n">
        <f aca="false">IF(P107="N2",0,IF(OR(P107="X",P107=""),J107+AB106,AB106))</f>
        <v>246006.43</v>
      </c>
      <c r="AC107" s="62" t="n">
        <f aca="false">IF(P107="N3",0,IF(OR(P107="X",P107=""),J107+AC106,AC106))</f>
        <v>791.66</v>
      </c>
      <c r="AD107" s="62" t="n">
        <f aca="false">IF(P107="N4",0,IF(OR(P107="X",P107=""),J107+AD106,AD106))</f>
        <v>791.66</v>
      </c>
      <c r="AE107" s="62" t="n">
        <f aca="false">IF(P107="N5",0,IF(OR(P107="X",P107=""),J107+AE106,AE106))</f>
        <v>120.14</v>
      </c>
      <c r="AF107" s="87" t="str">
        <f aca="false">IF($P107=AF$10,$D107,AF106)</f>
        <v>PREFEITURA MUNICIPAL DE XANXERÊ</v>
      </c>
      <c r="AG107" s="87" t="str">
        <f aca="false">IF($P107=AG$10,$D107,AG106)</f>
        <v>Obra : CREAS</v>
      </c>
      <c r="AH107" s="87" t="str">
        <f aca="false">IF($P107=AH$10,$D107,AH106)</f>
        <v>INSTALAÇÕES HIDROSSANITÁRIAS</v>
      </c>
      <c r="AI107" s="87" t="str">
        <f aca="false">IF($P107=AI$10,$D107,AI106)</f>
        <v>APARELHOS E LOUÇAS</v>
      </c>
      <c r="AJ107" s="87" t="s">
        <v>144</v>
      </c>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c r="CA107" s="62"/>
      <c r="CB107" s="62"/>
      <c r="CC107" s="62"/>
      <c r="CD107" s="62"/>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c r="FY107" s="62"/>
      <c r="FZ107" s="62"/>
      <c r="GA107" s="62"/>
      <c r="GB107" s="62"/>
      <c r="GC107" s="62"/>
      <c r="GD107" s="62"/>
      <c r="GE107" s="62"/>
      <c r="GF107" s="62"/>
      <c r="GG107" s="62"/>
      <c r="GH107" s="62"/>
      <c r="GI107" s="62"/>
      <c r="GJ107" s="62"/>
      <c r="GK107" s="62"/>
      <c r="GL107" s="62"/>
      <c r="GM107" s="62"/>
      <c r="GN107" s="62"/>
      <c r="GO107" s="62"/>
      <c r="GP107" s="62"/>
      <c r="GQ107" s="62"/>
      <c r="GR107" s="62"/>
      <c r="GS107" s="62"/>
      <c r="GT107" s="62"/>
      <c r="GU107" s="62"/>
      <c r="GV107" s="62"/>
      <c r="GW107" s="62"/>
      <c r="GX107" s="62"/>
      <c r="GY107" s="62"/>
      <c r="GZ107" s="62"/>
      <c r="HA107" s="62"/>
      <c r="HB107" s="62"/>
      <c r="HC107" s="62"/>
      <c r="HD107" s="62"/>
      <c r="HE107" s="62"/>
      <c r="HF107" s="62"/>
      <c r="HG107" s="62"/>
      <c r="HH107" s="62"/>
      <c r="HI107" s="62"/>
      <c r="HJ107" s="62"/>
      <c r="HK107" s="62"/>
      <c r="HL107" s="62"/>
      <c r="HM107" s="62"/>
      <c r="HN107" s="62"/>
      <c r="HO107" s="62"/>
      <c r="HP107" s="62"/>
      <c r="HQ107" s="62"/>
      <c r="HR107" s="62"/>
      <c r="HS107" s="62"/>
      <c r="HT107" s="62"/>
      <c r="HU107" s="62"/>
      <c r="HV107" s="62"/>
      <c r="HW107" s="62"/>
      <c r="HX107" s="62"/>
      <c r="HY107" s="62"/>
      <c r="HZ107" s="62"/>
      <c r="IA107" s="62"/>
      <c r="IB107" s="62"/>
      <c r="IC107" s="62"/>
      <c r="ID107" s="62"/>
      <c r="IE107" s="62"/>
      <c r="IF107" s="62"/>
      <c r="IG107" s="62"/>
      <c r="IH107" s="62"/>
      <c r="II107" s="62"/>
      <c r="IJ107" s="62"/>
      <c r="IK107" s="62"/>
      <c r="IL107" s="62"/>
      <c r="IM107" s="62"/>
      <c r="IN107" s="62"/>
      <c r="IO107" s="62"/>
      <c r="IP107" s="62"/>
      <c r="IQ107" s="62"/>
      <c r="IR107" s="62"/>
      <c r="IS107" s="62"/>
      <c r="IT107" s="62"/>
      <c r="IU107" s="62"/>
      <c r="IV107" s="62"/>
      <c r="IW107" s="62"/>
      <c r="IX107" s="62"/>
      <c r="IY107" s="62"/>
      <c r="IZ107" s="62"/>
    </row>
    <row r="108" s="92" customFormat="true" ht="20.05" hidden="false" customHeight="false" outlineLevel="0" collapsed="false">
      <c r="A108" s="108"/>
      <c r="B108" s="109"/>
      <c r="C108" s="110"/>
      <c r="D108" s="111"/>
      <c r="E108" s="112" t="str">
        <f aca="false">IF(P108="T1",CONCATENATE("Total ",LOWER(AF108)),IF(P108="T2",CONCATENATE("Total ",LOWER(AG108)),IF(P108="T3",CONCATENATE("Total ",LOWER(AH108)),IF(P108="T4",CONCATENATE("Total ",LOWER(AI108)),IF(P108="T5",CONCATENATE("Total ",LOWER(AJ108)),"Total do item")))))</f>
        <v>Total do item</v>
      </c>
      <c r="F108" s="113"/>
      <c r="G108" s="114"/>
      <c r="H108" s="114"/>
      <c r="I108" s="115"/>
      <c r="J108" s="116" t="n">
        <f aca="false">N108</f>
        <v>120.14</v>
      </c>
      <c r="K108" s="117" t="n">
        <f aca="false">J108/N108</f>
        <v>1</v>
      </c>
      <c r="L108" s="117" t="n">
        <f aca="false">M108</f>
        <v>0.000466824220164778</v>
      </c>
      <c r="M108" s="118" t="n">
        <f aca="false">J108/$J$150</f>
        <v>0.000466824220164778</v>
      </c>
      <c r="N108" s="119" t="n">
        <f aca="false">IF(P108="T1",AA108,IF(P108="T2",AB108,IF(P108="T3",AC108,IF(P108="T4",AD108,IF(P108="T5",AE108,0)))))</f>
        <v>120.14</v>
      </c>
      <c r="O108" s="119"/>
      <c r="P108" s="92" t="s">
        <v>139</v>
      </c>
      <c r="Q108" s="0"/>
      <c r="T108" s="86"/>
      <c r="U108" s="93" t="n">
        <f aca="false">IF(OR(P108="T1",P108="T2",P108="T3",P108="T4",P108="T5"),N108,U109)</f>
        <v>120.14</v>
      </c>
      <c r="V108" s="94" t="n">
        <f aca="false">IF(P108="N1",V107+1,V107)</f>
        <v>1</v>
      </c>
      <c r="W108" s="94" t="n">
        <f aca="false">IF(V108&gt;V107,0,IF(P108="N2",W107+1,W107))</f>
        <v>1</v>
      </c>
      <c r="X108" s="94" t="n">
        <f aca="false">IF(W108&gt;W107,0,IF(P108="N3",X107+1,X107))</f>
        <v>10</v>
      </c>
      <c r="Y108" s="94" t="n">
        <f aca="false">IF(X108&gt;X107,0,IF(P108="N4",Y107+1,Y107))</f>
        <v>1</v>
      </c>
      <c r="Z108" s="94" t="n">
        <f aca="false">IF(Y108&gt;Y107,0,IF(P108="N5",Z107+1,Z107))</f>
        <v>2</v>
      </c>
      <c r="AA108" s="94" t="n">
        <f aca="false">IF(P108="N1",0,IF(OR(P108="X",P108=""),J108+AA107,AA107))</f>
        <v>246006.43</v>
      </c>
      <c r="AB108" s="94" t="n">
        <f aca="false">IF(P108="N2",0,IF(OR(P108="X",P108=""),J108+AB107,AB107))</f>
        <v>246006.43</v>
      </c>
      <c r="AC108" s="94" t="n">
        <f aca="false">IF(P108="N3",0,IF(OR(P108="X",P108=""),J108+AC107,AC107))</f>
        <v>791.66</v>
      </c>
      <c r="AD108" s="94" t="n">
        <f aca="false">IF(P108="N4",0,IF(OR(P108="X",P108=""),J108+AD107,AD107))</f>
        <v>791.66</v>
      </c>
      <c r="AE108" s="94" t="n">
        <f aca="false">IF(P108="N5",0,IF(OR(P108="X",P108=""),J108+AE107,AE107))</f>
        <v>120.14</v>
      </c>
      <c r="AF108" s="95" t="str">
        <f aca="false">IF($P108=AF$10,$D108,AF107)</f>
        <v>PREFEITURA MUNICIPAL DE XANXERÊ</v>
      </c>
      <c r="AG108" s="95" t="str">
        <f aca="false">IF($P108=AG$10,$D108,AG107)</f>
        <v>Obra : CREAS</v>
      </c>
      <c r="AH108" s="95" t="str">
        <f aca="false">IF($P108=AH$10,$D108,AH107)</f>
        <v>INSTALAÇÕES HIDROSSANITÁRIAS</v>
      </c>
      <c r="AI108" s="95" t="str">
        <f aca="false">IF($P108=AI$10,$D108,AI107)</f>
        <v>APARELHOS E LOUÇAS</v>
      </c>
      <c r="AJ108" s="95" t="s">
        <v>144</v>
      </c>
      <c r="AMI108" s="0"/>
      <c r="AMJ108" s="0"/>
    </row>
    <row r="109" s="92" customFormat="true" ht="21.65" hidden="false" customHeight="false" outlineLevel="0" collapsed="false">
      <c r="A109" s="138" t="s">
        <v>192</v>
      </c>
      <c r="B109" s="139"/>
      <c r="C109" s="139"/>
      <c r="D109" s="140" t="s">
        <v>193</v>
      </c>
      <c r="E109" s="139"/>
      <c r="F109" s="139"/>
      <c r="G109" s="139"/>
      <c r="H109" s="139"/>
      <c r="I109" s="139"/>
      <c r="J109" s="139"/>
      <c r="K109" s="139"/>
      <c r="L109" s="141"/>
      <c r="M109" s="69"/>
      <c r="P109" s="92" t="s">
        <v>134</v>
      </c>
      <c r="Q109" s="0"/>
      <c r="T109" s="86"/>
      <c r="U109" s="93" t="n">
        <f aca="false">IF(OR(P109="T1",P109="T2",P109="T3",P109="T4",P109="T5"),N109,U110)</f>
        <v>5664.63</v>
      </c>
      <c r="V109" s="94" t="n">
        <f aca="false">IF(P109="N1",V108+1,V108)</f>
        <v>1</v>
      </c>
      <c r="W109" s="94" t="n">
        <f aca="false">IF(V109&gt;V108,0,IF(P109="N2",W108+1,W108))</f>
        <v>1</v>
      </c>
      <c r="X109" s="94" t="n">
        <f aca="false">IF(W109&gt;W108,0,IF(P109="N3",X108+1,X108))</f>
        <v>10</v>
      </c>
      <c r="Y109" s="94" t="n">
        <f aca="false">IF(X109&gt;X108,0,IF(P109="N4",Y108+1,Y108))</f>
        <v>1</v>
      </c>
      <c r="Z109" s="94" t="n">
        <f aca="false">IF(Y109&gt;Y108,0,IF(P109="N5",Z108+1,Z108))</f>
        <v>3</v>
      </c>
      <c r="AA109" s="94" t="n">
        <f aca="false">IF(P109="N1",0,IF(OR(P109="X",P109=""),J109+AA108,AA108))</f>
        <v>246006.43</v>
      </c>
      <c r="AB109" s="94" t="n">
        <f aca="false">IF(P109="N2",0,IF(OR(P109="X",P109=""),J109+AB108,AB108))</f>
        <v>246006.43</v>
      </c>
      <c r="AC109" s="94" t="n">
        <f aca="false">IF(P109="N3",0,IF(OR(P109="X",P109=""),J109+AC108,AC108))</f>
        <v>791.66</v>
      </c>
      <c r="AD109" s="94" t="n">
        <f aca="false">IF(P109="N4",0,IF(OR(P109="X",P109=""),J109+AD108,AD108))</f>
        <v>791.66</v>
      </c>
      <c r="AE109" s="94" t="n">
        <f aca="false">IF(P109="N5",0,IF(OR(P109="X",P109=""),J109+AE108,AE108))</f>
        <v>0</v>
      </c>
      <c r="AF109" s="95" t="str">
        <f aca="false">IF($P109=AF$12,$D109,AF108)</f>
        <v>PREFEITURA MUNICIPAL DE XANXERÊ</v>
      </c>
      <c r="AG109" s="95" t="str">
        <f aca="false">IF($P109=AG$12,$D109,AG108)</f>
        <v>Obra : CREAS</v>
      </c>
      <c r="AH109" s="95" t="str">
        <f aca="false">IF($P109=AH$12,$D109,AH108)</f>
        <v>INSTALAÇÕES HIDROSSANITÁRIAS</v>
      </c>
      <c r="AI109" s="95" t="str">
        <f aca="false">IF($P109=AI$12,$D109,AI108)</f>
        <v>APARELHOS E LOUÇAS</v>
      </c>
      <c r="AJ109" s="95" t="s">
        <v>144</v>
      </c>
      <c r="AMI109" s="0"/>
      <c r="AMJ109" s="0"/>
    </row>
    <row r="110" s="107" customFormat="true" ht="32.1" hidden="false" customHeight="false" outlineLevel="0" collapsed="false">
      <c r="A110" s="100" t="str">
        <f aca="false">IF(AND(A109&gt;0,B109&lt;=0),CONCATENATE(A109,".1"),IF(IFERROR(RIGHT(A109,4)*1,0)&gt;999,CONCATENATE(LEFT(A109,LEN(A109)*1-4),RIGHT(A109,4)*1+1),IF(IFERROR(RIGHT(A109,3)*1,0)&gt;99,CONCATENATE(LEFT(A109,LEN(A109)*1-3),RIGHT(A109,3)*1+1),IF(IFERROR(RIGHT(A109,2)*1,0)&gt;9,CONCATENATE(LEFT(A109,LEN(A109)*1-2),RIGHT(A109,2)*1+1),CONCATENATE(LEFT(A109,LEN(A109)*1-1),RIGHT(A109)*1+1)))))</f>
        <v>1.10.1.3.1</v>
      </c>
      <c r="B110" s="48" t="n">
        <v>95547</v>
      </c>
      <c r="C110" s="57" t="s">
        <v>147</v>
      </c>
      <c r="D110" s="101" t="str">
        <f aca="false">O110</f>
        <v>Saboneteira plastica tipo dispenser para sabonete liquido com reservatorio 800 a 1500 ml, incluso fixação. Af_01/2020</v>
      </c>
      <c r="E110" s="56" t="str">
        <f aca="false">N110</f>
        <v>un</v>
      </c>
      <c r="F110" s="52" t="s">
        <v>126</v>
      </c>
      <c r="G110" s="52" t="n">
        <v>4</v>
      </c>
      <c r="H110" s="52" t="n">
        <f aca="false">M110</f>
        <v>62.88</v>
      </c>
      <c r="I110" s="52" t="n">
        <f aca="false">ROUND(H110*(1+$L$8),2)</f>
        <v>78.03</v>
      </c>
      <c r="J110" s="102" t="n">
        <f aca="false">ROUND(I110*G110,2)</f>
        <v>312.12</v>
      </c>
      <c r="K110" s="54" t="n">
        <f aca="false">J110/U110</f>
        <v>0.0550998035176172</v>
      </c>
      <c r="L110" s="54" t="n">
        <f aca="false">J110/$J$150</f>
        <v>0.00121279486930107</v>
      </c>
      <c r="M110" s="103" t="n">
        <f aca="false">IF(C110="Deinfra / Janeiro_18",VLOOKUP(B110,"$bddeinfra1801.a":"$bddeinfra1801.d",2,0),IF(C110="CPU",VLOOKUP(B110,BDcomposicoes!A:D,2,0),IF(C110="Sinapi / ND_Jan_22",VLOOKUP(B110,'BDsinapi22-01_ND'!A:G,2,0),IF(C110="IPPUJ / Janeiro_20",VLOOKUP(B110,'BDippuj22-01'!A:D,2,0),IF(C110="SICRO / Abril_19",VLOOKUP(B110,#REF!,2,0),"NOT FOUND")))))</f>
        <v>62.88</v>
      </c>
      <c r="N110" s="104" t="str">
        <f aca="false">IF(C110="Deinfra / Janeiro_18",VLOOKUP(B110,"$bddeinfra1801.a":"$bddeinfra1801.d",3,0),IF(C110="CPU",VLOOKUP(B110,BDcomposicoes!A:D,3,0),IF(C110="Sinapi / ND_Jan_22",VLOOKUP(B110,'BDsinapi22-01_ND'!A:D,3,0),IF(C110="IPPUJ / Janeiro_20",VLOOKUP(B110,'BDippuj22-01'!A:D,3,0),IF(C110="SICRO / Abril_19",VLOOKUP(B110,#REF!,3,0),"NOT FOUND")))))</f>
        <v>un</v>
      </c>
      <c r="O110" s="105" t="str">
        <f aca="false">IF(C110="Deinfra / Janeiro_18",VLOOKUP(B110,"$bddeinfra1801.a":"$bddeinfra1801.d",4,0),IF(C110="CPU",VLOOKUP(B110,BDcomposicoes!A:D,4,0),IF(C110="Sinapi / ND_Jan_22",VLOOKUP(B110,'BDsinapi22-01_ND'!A:D,4,0),IF(C110="IPPUJ / Janeiro_20",VLOOKUP(B110,'BDippuj22-01'!A:D,4,0),IF(C110="SICRO / Abril_19",VLOOKUP(B110,#REF!,4,0),"NOT FOUND")))))</f>
        <v>Saboneteira plastica tipo dispenser para sabonete liquido com reservatorio 800 a 1500 ml, incluso fixação. Af_01/2020</v>
      </c>
      <c r="P110" s="106"/>
      <c r="R110" s="106"/>
      <c r="S110" s="106"/>
      <c r="T110" s="86"/>
      <c r="U110" s="106" t="n">
        <f aca="false">IF(OR(P110="T1",P110="T2",P110="T3",P110="T4",P110="T5"),N110,U111)</f>
        <v>5664.63</v>
      </c>
      <c r="V110" s="62" t="n">
        <f aca="false">IF(P110="N1",V109+1,V109)</f>
        <v>1</v>
      </c>
      <c r="W110" s="62" t="n">
        <f aca="false">IF(V110&gt;V109,0,IF(P110="N2",W109+1,W109))</f>
        <v>1</v>
      </c>
      <c r="X110" s="62" t="n">
        <f aca="false">IF(W110&gt;W109,0,IF(P110="N3",X109+1,X109))</f>
        <v>10</v>
      </c>
      <c r="Y110" s="62" t="n">
        <f aca="false">IF(X110&gt;X109,0,IF(P110="N4",Y109+1,Y109))</f>
        <v>1</v>
      </c>
      <c r="Z110" s="62" t="n">
        <f aca="false">IF(Y110&gt;Y109,0,IF(P110="N5",Z109+1,Z109))</f>
        <v>3</v>
      </c>
      <c r="AA110" s="62" t="n">
        <f aca="false">IF(P110="N1",0,IF(OR(P110="X",P110=""),J110+AA109,AA109))</f>
        <v>246318.55</v>
      </c>
      <c r="AB110" s="62" t="n">
        <f aca="false">IF(P110="N2",0,IF(OR(P110="X",P110=""),J110+AB109,AB109))</f>
        <v>246318.55</v>
      </c>
      <c r="AC110" s="62" t="n">
        <f aca="false">IF(P110="N3",0,IF(OR(P110="X",P110=""),J110+AC109,AC109))</f>
        <v>1103.78</v>
      </c>
      <c r="AD110" s="62" t="n">
        <f aca="false">IF(P110="N4",0,IF(OR(P110="X",P110=""),J110+AD109,AD109))</f>
        <v>1103.78</v>
      </c>
      <c r="AE110" s="62" t="n">
        <f aca="false">IF(P110="N5",0,IF(OR(P110="X",P110=""),J110+AE109,AE109))</f>
        <v>312.12</v>
      </c>
      <c r="AF110" s="87" t="str">
        <f aca="false">IF($P110=AF$10,$D110,AF109)</f>
        <v>PREFEITURA MUNICIPAL DE XANXERÊ</v>
      </c>
      <c r="AG110" s="87" t="str">
        <f aca="false">IF($P110=AG$10,$D110,AG109)</f>
        <v>Obra : CREAS</v>
      </c>
      <c r="AH110" s="87" t="str">
        <f aca="false">IF($P110=AH$10,$D110,AH109)</f>
        <v>INSTALAÇÕES HIDROSSANITÁRIAS</v>
      </c>
      <c r="AI110" s="87" t="str">
        <f aca="false">IF($P110=AI$10,$D110,AI109)</f>
        <v>APARELHOS E LOUÇAS</v>
      </c>
      <c r="AJ110" s="87" t="s">
        <v>144</v>
      </c>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2"/>
      <c r="GD110" s="62"/>
      <c r="GE110" s="62"/>
      <c r="GF110" s="62"/>
      <c r="GG110" s="62"/>
      <c r="GH110" s="62"/>
      <c r="GI110" s="62"/>
      <c r="GJ110" s="62"/>
      <c r="GK110" s="62"/>
      <c r="GL110" s="62"/>
      <c r="GM110" s="62"/>
      <c r="GN110" s="62"/>
      <c r="GO110" s="62"/>
      <c r="GP110" s="62"/>
      <c r="GQ110" s="62"/>
      <c r="GR110" s="62"/>
      <c r="GS110" s="62"/>
      <c r="GT110" s="62"/>
      <c r="GU110" s="62"/>
      <c r="GV110" s="62"/>
      <c r="GW110" s="62"/>
      <c r="GX110" s="62"/>
      <c r="GY110" s="62"/>
      <c r="GZ110" s="62"/>
      <c r="HA110" s="62"/>
      <c r="HB110" s="62"/>
      <c r="HC110" s="62"/>
      <c r="HD110" s="62"/>
      <c r="HE110" s="62"/>
      <c r="HF110" s="62"/>
      <c r="HG110" s="62"/>
      <c r="HH110" s="62"/>
      <c r="HI110" s="62"/>
      <c r="HJ110" s="62"/>
      <c r="HK110" s="62"/>
      <c r="HL110" s="62"/>
      <c r="HM110" s="62"/>
      <c r="HN110" s="62"/>
      <c r="HO110" s="62"/>
      <c r="HP110" s="62"/>
      <c r="HQ110" s="62"/>
      <c r="HR110" s="62"/>
      <c r="HS110" s="62"/>
      <c r="HT110" s="62"/>
      <c r="HU110" s="62"/>
      <c r="HV110" s="62"/>
      <c r="HW110" s="62"/>
      <c r="HX110" s="62"/>
      <c r="HY110" s="62"/>
      <c r="HZ110" s="62"/>
      <c r="IA110" s="62"/>
      <c r="IB110" s="62"/>
      <c r="IC110" s="62"/>
      <c r="ID110" s="62"/>
      <c r="IE110" s="62"/>
      <c r="IF110" s="62"/>
      <c r="IG110" s="62"/>
      <c r="IH110" s="62"/>
      <c r="II110" s="62"/>
      <c r="IJ110" s="62"/>
      <c r="IK110" s="62"/>
      <c r="IL110" s="62"/>
      <c r="IM110" s="62"/>
      <c r="IN110" s="62"/>
      <c r="IO110" s="62"/>
      <c r="IP110" s="62"/>
      <c r="IQ110" s="62"/>
      <c r="IR110" s="62"/>
      <c r="IS110" s="62"/>
      <c r="IT110" s="62"/>
      <c r="IU110" s="62"/>
      <c r="IV110" s="62"/>
      <c r="IW110" s="62"/>
      <c r="IX110" s="62"/>
      <c r="IY110" s="62"/>
      <c r="IZ110" s="62"/>
    </row>
    <row r="111" s="107" customFormat="true" ht="20.05" hidden="false" customHeight="false" outlineLevel="0" collapsed="false">
      <c r="A111" s="100" t="str">
        <f aca="false">IF(AND(A110&gt;0,B110&lt;=0),CONCATENATE(A110,".1"),IF(IFERROR(RIGHT(A110,4)*1,0)&gt;999,CONCATENATE(LEFT(A110,LEN(A110)*1-4),RIGHT(A110,4)*1+1),IF(IFERROR(RIGHT(A110,3)*1,0)&gt;99,CONCATENATE(LEFT(A110,LEN(A110)*1-3),RIGHT(A110,3)*1+1),IF(IFERROR(RIGHT(A110,2)*1,0)&gt;9,CONCATENATE(LEFT(A110,LEN(A110)*1-2),RIGHT(A110,2)*1+1),CONCATENATE(LEFT(A110,LEN(A110)*1-1),RIGHT(A110)*1+1)))))</f>
        <v>1.10.1.3.2</v>
      </c>
      <c r="B111" s="48" t="n">
        <v>154</v>
      </c>
      <c r="C111" s="137" t="s">
        <v>146</v>
      </c>
      <c r="D111" s="101" t="str">
        <f aca="false">O111</f>
        <v>Dispenser para papel toalha de 2 ou tres dobras</v>
      </c>
      <c r="E111" s="56" t="str">
        <f aca="false">N111</f>
        <v>un</v>
      </c>
      <c r="F111" s="52" t="s">
        <v>126</v>
      </c>
      <c r="G111" s="52" t="n">
        <v>4</v>
      </c>
      <c r="H111" s="52" t="n">
        <f aca="false">M111</f>
        <v>61.51</v>
      </c>
      <c r="I111" s="52" t="n">
        <f aca="false">ROUND(H111*(1+$L$8),2)</f>
        <v>76.33</v>
      </c>
      <c r="J111" s="102" t="n">
        <f aca="false">ROUND(I111*G111,2)</f>
        <v>305.32</v>
      </c>
      <c r="K111" s="54" t="n">
        <f aca="false">J111/U111</f>
        <v>0.0538993720684316</v>
      </c>
      <c r="L111" s="54" t="n">
        <f aca="false">J111/$J$150</f>
        <v>0.00118637232312893</v>
      </c>
      <c r="M111" s="103" t="n">
        <f aca="false">IF(C111="Deinfra / Janeiro_18",VLOOKUP(B111,"$bddeinfra1801.a":"$bddeinfra1801.d",2,0),IF(C111="CPU",VLOOKUP(B111,BDcomposicoes!A:D,2,0),IF(C111="Sinapi / ND_Jan_22",VLOOKUP(B111,'BDsinapi22-01_ND'!A:G,2,0),IF(C111="IPPUJ / Janeiro_20",VLOOKUP(B111,'BDippuj22-01'!A:D,2,0),IF(C111="SICRO / Abril_19",VLOOKUP(B111,#REF!,2,0),"NOT FOUND")))))</f>
        <v>61.51</v>
      </c>
      <c r="N111" s="104" t="str">
        <f aca="false">IF(C111="Deinfra / Janeiro_18",VLOOKUP(B111,"$bddeinfra1801.a":"$bddeinfra1801.d",3,0),IF(C111="CPU",VLOOKUP(B111,BDcomposicoes!A:D,3,0),IF(C111="Sinapi / ND_Jan_22",VLOOKUP(B111,'BDsinapi22-01_ND'!A:D,3,0),IF(C111="IPPUJ / Janeiro_20",VLOOKUP(B111,'BDippuj22-01'!A:D,3,0),IF(C111="SICRO / Abril_19",VLOOKUP(B111,#REF!,3,0),"NOT FOUND")))))</f>
        <v>un</v>
      </c>
      <c r="O111" s="105" t="str">
        <f aca="false">IF(C111="Deinfra / Janeiro_18",VLOOKUP(B111,"$bddeinfra1801.a":"$bddeinfra1801.d",4,0),IF(C111="CPU",VLOOKUP(B111,BDcomposicoes!A:D,4,0),IF(C111="Sinapi / ND_Jan_22",VLOOKUP(B111,'BDsinapi22-01_ND'!A:D,4,0),IF(C111="IPPUJ / Janeiro_20",VLOOKUP(B111,'BDippuj22-01'!A:D,4,0),IF(C111="SICRO / Abril_19",VLOOKUP(B111,#REF!,4,0),"NOT FOUND")))))</f>
        <v>Dispenser para papel toalha de 2 ou tres dobras</v>
      </c>
      <c r="P111" s="106"/>
      <c r="R111" s="106"/>
      <c r="S111" s="106"/>
      <c r="T111" s="86"/>
      <c r="U111" s="106" t="n">
        <f aca="false">IF(OR(P111="T1",P111="T2",P111="T3",P111="T4",P111="T5"),N111,U112)</f>
        <v>5664.63</v>
      </c>
      <c r="V111" s="62" t="n">
        <f aca="false">IF(P111="N1",V110+1,V110)</f>
        <v>1</v>
      </c>
      <c r="W111" s="62" t="n">
        <f aca="false">IF(V111&gt;V110,0,IF(P111="N2",W110+1,W110))</f>
        <v>1</v>
      </c>
      <c r="X111" s="62" t="n">
        <f aca="false">IF(W111&gt;W110,0,IF(P111="N3",X110+1,X110))</f>
        <v>10</v>
      </c>
      <c r="Y111" s="62" t="n">
        <f aca="false">IF(X111&gt;X110,0,IF(P111="N4",Y110+1,Y110))</f>
        <v>1</v>
      </c>
      <c r="Z111" s="62" t="n">
        <f aca="false">IF(Y111&gt;Y110,0,IF(P111="N5",Z110+1,Z110))</f>
        <v>3</v>
      </c>
      <c r="AA111" s="62" t="n">
        <f aca="false">IF(P111="N1",0,IF(OR(P111="X",P111=""),J111+AA110,AA110))</f>
        <v>246623.87</v>
      </c>
      <c r="AB111" s="62" t="n">
        <f aca="false">IF(P111="N2",0,IF(OR(P111="X",P111=""),J111+AB110,AB110))</f>
        <v>246623.87</v>
      </c>
      <c r="AC111" s="62" t="n">
        <f aca="false">IF(P111="N3",0,IF(OR(P111="X",P111=""),J111+AC110,AC110))</f>
        <v>1409.1</v>
      </c>
      <c r="AD111" s="62" t="n">
        <f aca="false">IF(P111="N4",0,IF(OR(P111="X",P111=""),J111+AD110,AD110))</f>
        <v>1409.1</v>
      </c>
      <c r="AE111" s="62" t="n">
        <f aca="false">IF(P111="N5",0,IF(OR(P111="X",P111=""),J111+AE110,AE110))</f>
        <v>617.44</v>
      </c>
      <c r="AF111" s="87" t="str">
        <f aca="false">IF($P111=AF$10,$D111,AF110)</f>
        <v>PREFEITURA MUNICIPAL DE XANXERÊ</v>
      </c>
      <c r="AG111" s="87" t="str">
        <f aca="false">IF($P111=AG$10,$D111,AG110)</f>
        <v>Obra : CREAS</v>
      </c>
      <c r="AH111" s="87" t="str">
        <f aca="false">IF($P111=AH$10,$D111,AH110)</f>
        <v>INSTALAÇÕES HIDROSSANITÁRIAS</v>
      </c>
      <c r="AI111" s="87" t="str">
        <f aca="false">IF($P111=AI$10,$D111,AI110)</f>
        <v>APARELHOS E LOUÇAS</v>
      </c>
      <c r="AJ111" s="87" t="s">
        <v>144</v>
      </c>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2"/>
      <c r="GE111" s="62"/>
      <c r="GF111" s="62"/>
      <c r="GG111" s="62"/>
      <c r="GH111" s="62"/>
      <c r="GI111" s="62"/>
      <c r="GJ111" s="62"/>
      <c r="GK111" s="62"/>
      <c r="GL111" s="62"/>
      <c r="GM111" s="62"/>
      <c r="GN111" s="62"/>
      <c r="GO111" s="62"/>
      <c r="GP111" s="62"/>
      <c r="GQ111" s="62"/>
      <c r="GR111" s="62"/>
      <c r="GS111" s="62"/>
      <c r="GT111" s="62"/>
      <c r="GU111" s="62"/>
      <c r="GV111" s="62"/>
      <c r="GW111" s="62"/>
      <c r="GX111" s="62"/>
      <c r="GY111" s="62"/>
      <c r="GZ111" s="62"/>
      <c r="HA111" s="62"/>
      <c r="HB111" s="62"/>
      <c r="HC111" s="62"/>
      <c r="HD111" s="62"/>
      <c r="HE111" s="62"/>
      <c r="HF111" s="62"/>
      <c r="HG111" s="62"/>
      <c r="HH111" s="62"/>
      <c r="HI111" s="62"/>
      <c r="HJ111" s="62"/>
      <c r="HK111" s="62"/>
      <c r="HL111" s="62"/>
      <c r="HM111" s="62"/>
      <c r="HN111" s="62"/>
      <c r="HO111" s="62"/>
      <c r="HP111" s="62"/>
      <c r="HQ111" s="62"/>
      <c r="HR111" s="62"/>
      <c r="HS111" s="62"/>
      <c r="HT111" s="62"/>
      <c r="HU111" s="62"/>
      <c r="HV111" s="62"/>
      <c r="HW111" s="62"/>
      <c r="HX111" s="62"/>
      <c r="HY111" s="62"/>
      <c r="HZ111" s="62"/>
      <c r="IA111" s="62"/>
      <c r="IB111" s="62"/>
      <c r="IC111" s="62"/>
      <c r="ID111" s="62"/>
      <c r="IE111" s="62"/>
      <c r="IF111" s="62"/>
      <c r="IG111" s="62"/>
      <c r="IH111" s="62"/>
      <c r="II111" s="62"/>
      <c r="IJ111" s="62"/>
      <c r="IK111" s="62"/>
      <c r="IL111" s="62"/>
      <c r="IM111" s="62"/>
      <c r="IN111" s="62"/>
      <c r="IO111" s="62"/>
      <c r="IP111" s="62"/>
      <c r="IQ111" s="62"/>
      <c r="IR111" s="62"/>
      <c r="IS111" s="62"/>
      <c r="IT111" s="62"/>
      <c r="IU111" s="62"/>
      <c r="IV111" s="62"/>
      <c r="IW111" s="62"/>
      <c r="IX111" s="62"/>
      <c r="IY111" s="62"/>
      <c r="IZ111" s="62"/>
    </row>
    <row r="112" s="107" customFormat="true" ht="20.05" hidden="false" customHeight="false" outlineLevel="0" collapsed="false">
      <c r="A112" s="100" t="str">
        <f aca="false">IF(AND(A111&gt;0,B111&lt;=0),CONCATENATE(A111,".1"),IF(IFERROR(RIGHT(A111,4)*1,0)&gt;999,CONCATENATE(LEFT(A111,LEN(A111)*1-4),RIGHT(A111,4)*1+1),IF(IFERROR(RIGHT(A111,3)*1,0)&gt;99,CONCATENATE(LEFT(A111,LEN(A111)*1-3),RIGHT(A111,3)*1+1),IF(IFERROR(RIGHT(A111,2)*1,0)&gt;9,CONCATENATE(LEFT(A111,LEN(A111)*1-2),RIGHT(A111,2)*1+1),CONCATENATE(LEFT(A111,LEN(A111)*1-1),RIGHT(A111)*1+1)))))</f>
        <v>1.10.1.3.3</v>
      </c>
      <c r="B112" s="48" t="n">
        <v>155</v>
      </c>
      <c r="C112" s="137" t="s">
        <v>146</v>
      </c>
      <c r="D112" s="101" t="str">
        <f aca="false">O112</f>
        <v>Papeleira para papel higiênico de rolo</v>
      </c>
      <c r="E112" s="56" t="str">
        <f aca="false">N112</f>
        <v>un</v>
      </c>
      <c r="F112" s="52" t="s">
        <v>126</v>
      </c>
      <c r="G112" s="52" t="n">
        <v>5</v>
      </c>
      <c r="H112" s="52" t="n">
        <f aca="false">M112</f>
        <v>61.51</v>
      </c>
      <c r="I112" s="52" t="n">
        <f aca="false">ROUND(H112*(1+$L$8),2)</f>
        <v>76.33</v>
      </c>
      <c r="J112" s="102" t="n">
        <f aca="false">ROUND(I112*G112,2)</f>
        <v>381.65</v>
      </c>
      <c r="K112" s="54" t="n">
        <f aca="false">J112/U112</f>
        <v>0.0673742150855396</v>
      </c>
      <c r="L112" s="54" t="n">
        <f aca="false">J112/$J$150</f>
        <v>0.00148296540391117</v>
      </c>
      <c r="M112" s="103" t="n">
        <f aca="false">IF(C112="Deinfra / Janeiro_18",VLOOKUP(B112,"$bddeinfra1801.a":"$bddeinfra1801.d",2,0),IF(C112="CPU",VLOOKUP(B112,BDcomposicoes!A:D,2,0),IF(C112="Sinapi / ND_Jan_22",VLOOKUP(B112,'BDsinapi22-01_ND'!A:G,2,0),IF(C112="IPPUJ / Janeiro_20",VLOOKUP(B112,'BDippuj22-01'!A:D,2,0),IF(C112="SICRO / Abril_19",VLOOKUP(B112,#REF!,2,0),"NOT FOUND")))))</f>
        <v>61.51</v>
      </c>
      <c r="N112" s="104" t="str">
        <f aca="false">IF(C112="Deinfra / Janeiro_18",VLOOKUP(B112,"$bddeinfra1801.a":"$bddeinfra1801.d",3,0),IF(C112="CPU",VLOOKUP(B112,BDcomposicoes!A:D,3,0),IF(C112="Sinapi / ND_Jan_22",VLOOKUP(B112,'BDsinapi22-01_ND'!A:D,3,0),IF(C112="IPPUJ / Janeiro_20",VLOOKUP(B112,'BDippuj22-01'!A:D,3,0),IF(C112="SICRO / Abril_19",VLOOKUP(B112,#REF!,3,0),"NOT FOUND")))))</f>
        <v>un</v>
      </c>
      <c r="O112" s="105" t="str">
        <f aca="false">IF(C112="Deinfra / Janeiro_18",VLOOKUP(B112,"$bddeinfra1801.a":"$bddeinfra1801.d",4,0),IF(C112="CPU",VLOOKUP(B112,BDcomposicoes!A:D,4,0),IF(C112="Sinapi / ND_Jan_22",VLOOKUP(B112,'BDsinapi22-01_ND'!A:D,4,0),IF(C112="IPPUJ / Janeiro_20",VLOOKUP(B112,'BDippuj22-01'!A:D,4,0),IF(C112="SICRO / Abril_19",VLOOKUP(B112,#REF!,4,0),"NOT FOUND")))))</f>
        <v>Papeleira para papel higiênico de rolo</v>
      </c>
      <c r="P112" s="106"/>
      <c r="R112" s="106"/>
      <c r="S112" s="106"/>
      <c r="T112" s="86"/>
      <c r="U112" s="106" t="n">
        <f aca="false">IF(OR(P112="T1",P112="T2",P112="T3",P112="T4",P112="T5"),N112,U113)</f>
        <v>5664.63</v>
      </c>
      <c r="V112" s="62" t="n">
        <f aca="false">IF(P112="N1",V111+1,V111)</f>
        <v>1</v>
      </c>
      <c r="W112" s="62" t="n">
        <f aca="false">IF(V112&gt;V111,0,IF(P112="N2",W111+1,W111))</f>
        <v>1</v>
      </c>
      <c r="X112" s="62" t="n">
        <f aca="false">IF(W112&gt;W111,0,IF(P112="N3",X111+1,X111))</f>
        <v>10</v>
      </c>
      <c r="Y112" s="62" t="n">
        <f aca="false">IF(X112&gt;X111,0,IF(P112="N4",Y111+1,Y111))</f>
        <v>1</v>
      </c>
      <c r="Z112" s="62" t="n">
        <f aca="false">IF(Y112&gt;Y111,0,IF(P112="N5",Z111+1,Z111))</f>
        <v>3</v>
      </c>
      <c r="AA112" s="62" t="n">
        <f aca="false">IF(P112="N1",0,IF(OR(P112="X",P112=""),J112+AA111,AA111))</f>
        <v>247005.52</v>
      </c>
      <c r="AB112" s="62" t="n">
        <f aca="false">IF(P112="N2",0,IF(OR(P112="X",P112=""),J112+AB111,AB111))</f>
        <v>247005.52</v>
      </c>
      <c r="AC112" s="62" t="n">
        <f aca="false">IF(P112="N3",0,IF(OR(P112="X",P112=""),J112+AC111,AC111))</f>
        <v>1790.75</v>
      </c>
      <c r="AD112" s="62" t="n">
        <f aca="false">IF(P112="N4",0,IF(OR(P112="X",P112=""),J112+AD111,AD111))</f>
        <v>1790.75</v>
      </c>
      <c r="AE112" s="62" t="n">
        <f aca="false">IF(P112="N5",0,IF(OR(P112="X",P112=""),J112+AE111,AE111))</f>
        <v>999.09</v>
      </c>
      <c r="AF112" s="87" t="str">
        <f aca="false">IF($P112=AF$10,$D112,AF111)</f>
        <v>PREFEITURA MUNICIPAL DE XANXERÊ</v>
      </c>
      <c r="AG112" s="87" t="str">
        <f aca="false">IF($P112=AG$10,$D112,AG111)</f>
        <v>Obra : CREAS</v>
      </c>
      <c r="AH112" s="87" t="str">
        <f aca="false">IF($P112=AH$10,$D112,AH111)</f>
        <v>INSTALAÇÕES HIDROSSANITÁRIAS</v>
      </c>
      <c r="AI112" s="87" t="str">
        <f aca="false">IF($P112=AI$10,$D112,AI111)</f>
        <v>APARELHOS E LOUÇAS</v>
      </c>
      <c r="AJ112" s="87" t="s">
        <v>144</v>
      </c>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c r="GE112" s="62"/>
      <c r="GF112" s="62"/>
      <c r="GG112" s="62"/>
      <c r="GH112" s="62"/>
      <c r="GI112" s="62"/>
      <c r="GJ112" s="62"/>
      <c r="GK112" s="62"/>
      <c r="GL112" s="62"/>
      <c r="GM112" s="62"/>
      <c r="GN112" s="62"/>
      <c r="GO112" s="62"/>
      <c r="GP112" s="62"/>
      <c r="GQ112" s="62"/>
      <c r="GR112" s="62"/>
      <c r="GS112" s="62"/>
      <c r="GT112" s="62"/>
      <c r="GU112" s="62"/>
      <c r="GV112" s="62"/>
      <c r="GW112" s="62"/>
      <c r="GX112" s="62"/>
      <c r="GY112" s="62"/>
      <c r="GZ112" s="62"/>
      <c r="HA112" s="62"/>
      <c r="HB112" s="62"/>
      <c r="HC112" s="62"/>
      <c r="HD112" s="62"/>
      <c r="HE112" s="62"/>
      <c r="HF112" s="62"/>
      <c r="HG112" s="62"/>
      <c r="HH112" s="62"/>
      <c r="HI112" s="62"/>
      <c r="HJ112" s="62"/>
      <c r="HK112" s="62"/>
      <c r="HL112" s="62"/>
      <c r="HM112" s="62"/>
      <c r="HN112" s="62"/>
      <c r="HO112" s="62"/>
      <c r="HP112" s="62"/>
      <c r="HQ112" s="62"/>
      <c r="HR112" s="62"/>
      <c r="HS112" s="62"/>
      <c r="HT112" s="62"/>
      <c r="HU112" s="62"/>
      <c r="HV112" s="62"/>
      <c r="HW112" s="62"/>
      <c r="HX112" s="62"/>
      <c r="HY112" s="62"/>
      <c r="HZ112" s="62"/>
      <c r="IA112" s="62"/>
      <c r="IB112" s="62"/>
      <c r="IC112" s="62"/>
      <c r="ID112" s="62"/>
      <c r="IE112" s="62"/>
      <c r="IF112" s="62"/>
      <c r="IG112" s="62"/>
      <c r="IH112" s="62"/>
      <c r="II112" s="62"/>
      <c r="IJ112" s="62"/>
      <c r="IK112" s="62"/>
      <c r="IL112" s="62"/>
      <c r="IM112" s="62"/>
      <c r="IN112" s="62"/>
      <c r="IO112" s="62"/>
      <c r="IP112" s="62"/>
      <c r="IQ112" s="62"/>
      <c r="IR112" s="62"/>
      <c r="IS112" s="62"/>
      <c r="IT112" s="62"/>
      <c r="IU112" s="62"/>
      <c r="IV112" s="62"/>
      <c r="IW112" s="62"/>
      <c r="IX112" s="62"/>
      <c r="IY112" s="62"/>
      <c r="IZ112" s="62"/>
    </row>
    <row r="113" s="107" customFormat="true" ht="20.05" hidden="false" customHeight="false" outlineLevel="0" collapsed="false">
      <c r="A113" s="100" t="str">
        <f aca="false">IF(AND(A112&gt;0,B112&lt;=0),CONCATENATE(A112,".1"),IF(IFERROR(RIGHT(A112,4)*1,0)&gt;999,CONCATENATE(LEFT(A112,LEN(A112)*1-4),RIGHT(A112,4)*1+1),IF(IFERROR(RIGHT(A112,3)*1,0)&gt;99,CONCATENATE(LEFT(A112,LEN(A112)*1-3),RIGHT(A112,3)*1+1),IF(IFERROR(RIGHT(A112,2)*1,0)&gt;9,CONCATENATE(LEFT(A112,LEN(A112)*1-2),RIGHT(A112,2)*1+1),CONCATENATE(LEFT(A112,LEN(A112)*1-1),RIGHT(A112)*1+1)))))</f>
        <v>1.10.1.3.4</v>
      </c>
      <c r="B113" s="48" t="n">
        <v>7</v>
      </c>
      <c r="C113" s="137" t="s">
        <v>146</v>
      </c>
      <c r="D113" s="101" t="str">
        <f aca="false">O113</f>
        <v>Barras de apoio, com comprimento de 40 cm </v>
      </c>
      <c r="E113" s="56" t="str">
        <f aca="false">N113</f>
        <v>un</v>
      </c>
      <c r="F113" s="52" t="s">
        <v>126</v>
      </c>
      <c r="G113" s="52" t="n">
        <v>4</v>
      </c>
      <c r="H113" s="52" t="n">
        <f aca="false">M113</f>
        <v>81.17</v>
      </c>
      <c r="I113" s="52" t="n">
        <f aca="false">ROUND(H113*(1+$L$8),2)</f>
        <v>100.73</v>
      </c>
      <c r="J113" s="102" t="n">
        <f aca="false">ROUND(I113*G113,2)</f>
        <v>402.92</v>
      </c>
      <c r="K113" s="54" t="n">
        <f aca="false">J113/U113</f>
        <v>0.0711290940449773</v>
      </c>
      <c r="L113" s="54" t="n">
        <f aca="false">J113/$J$150</f>
        <v>0.00156561357407019</v>
      </c>
      <c r="M113" s="103" t="n">
        <f aca="false">IF(C113="Deinfra / Janeiro_18",VLOOKUP(B113,"$bddeinfra1801.a":"$bddeinfra1801.d",2,0),IF(C113="CPU",VLOOKUP(B113,BDcomposicoes!A:D,2,0),IF(C113="Sinapi / ND_Jan_22",VLOOKUP(B113,'BDsinapi22-01_ND'!A:G,2,0),IF(C113="IPPUJ / Janeiro_20",VLOOKUP(B113,'BDippuj22-01'!A:D,2,0),IF(C113="SICRO / Abril_19",VLOOKUP(B113,#REF!,2,0),"NOT FOUND")))))</f>
        <v>81.17</v>
      </c>
      <c r="N113" s="104" t="str">
        <f aca="false">IF(C113="Deinfra / Janeiro_18",VLOOKUP(B113,"$bddeinfra1801.a":"$bddeinfra1801.d",3,0),IF(C113="CPU",VLOOKUP(B113,BDcomposicoes!A:D,3,0),IF(C113="Sinapi / ND_Jan_22",VLOOKUP(B113,'BDsinapi22-01_ND'!A:D,3,0),IF(C113="IPPUJ / Janeiro_20",VLOOKUP(B113,'BDippuj22-01'!A:D,3,0),IF(C113="SICRO / Abril_19",VLOOKUP(B113,#REF!,3,0),"NOT FOUND")))))</f>
        <v>un</v>
      </c>
      <c r="O113" s="105" t="str">
        <f aca="false">IF(C113="Deinfra / Janeiro_18",VLOOKUP(B113,"$bddeinfra1801.a":"$bddeinfra1801.d",4,0),IF(C113="CPU",VLOOKUP(B113,BDcomposicoes!A:D,4,0),IF(C113="Sinapi / ND_Jan_22",VLOOKUP(B113,'BDsinapi22-01_ND'!A:D,4,0),IF(C113="IPPUJ / Janeiro_20",VLOOKUP(B113,'BDippuj22-01'!A:D,4,0),IF(C113="SICRO / Abril_19",VLOOKUP(B113,#REF!,4,0),"NOT FOUND")))))</f>
        <v>Barras de apoio, com comprimento de 40 cm </v>
      </c>
      <c r="P113" s="106"/>
      <c r="R113" s="106"/>
      <c r="S113" s="106"/>
      <c r="T113" s="86"/>
      <c r="U113" s="106" t="n">
        <f aca="false">IF(OR(P113="T1",P113="T2",P113="T3",P113="T4",P113="T5"),N113,U114)</f>
        <v>5664.63</v>
      </c>
      <c r="V113" s="62" t="n">
        <f aca="false">IF(P113="N1",V112+1,V112)</f>
        <v>1</v>
      </c>
      <c r="W113" s="62" t="n">
        <f aca="false">IF(V113&gt;V112,0,IF(P113="N2",W112+1,W112))</f>
        <v>1</v>
      </c>
      <c r="X113" s="62" t="n">
        <f aca="false">IF(W113&gt;W112,0,IF(P113="N3",X112+1,X112))</f>
        <v>10</v>
      </c>
      <c r="Y113" s="62" t="n">
        <f aca="false">IF(X113&gt;X112,0,IF(P113="N4",Y112+1,Y112))</f>
        <v>1</v>
      </c>
      <c r="Z113" s="62" t="n">
        <f aca="false">IF(Y113&gt;Y112,0,IF(P113="N5",Z112+1,Z112))</f>
        <v>3</v>
      </c>
      <c r="AA113" s="62" t="n">
        <f aca="false">IF(P113="N1",0,IF(OR(P113="X",P113=""),J113+AA112,AA112))</f>
        <v>247408.44</v>
      </c>
      <c r="AB113" s="62" t="n">
        <f aca="false">IF(P113="N2",0,IF(OR(P113="X",P113=""),J113+AB112,AB112))</f>
        <v>247408.44</v>
      </c>
      <c r="AC113" s="62" t="n">
        <f aca="false">IF(P113="N3",0,IF(OR(P113="X",P113=""),J113+AC112,AC112))</f>
        <v>2193.67</v>
      </c>
      <c r="AD113" s="62" t="n">
        <f aca="false">IF(P113="N4",0,IF(OR(P113="X",P113=""),J113+AD112,AD112))</f>
        <v>2193.67</v>
      </c>
      <c r="AE113" s="62" t="n">
        <f aca="false">IF(P113="N5",0,IF(OR(P113="X",P113=""),J113+AE112,AE112))</f>
        <v>1402.01</v>
      </c>
      <c r="AF113" s="87" t="str">
        <f aca="false">IF($P113=AF$10,$D113,AF112)</f>
        <v>PREFEITURA MUNICIPAL DE XANXERÊ</v>
      </c>
      <c r="AG113" s="87" t="str">
        <f aca="false">IF($P113=AG$10,$D113,AG112)</f>
        <v>Obra : CREAS</v>
      </c>
      <c r="AH113" s="87" t="str">
        <f aca="false">IF($P113=AH$10,$D113,AH112)</f>
        <v>INSTALAÇÕES HIDROSSANITÁRIAS</v>
      </c>
      <c r="AI113" s="87" t="str">
        <f aca="false">IF($P113=AI$10,$D113,AI112)</f>
        <v>APARELHOS E LOUÇAS</v>
      </c>
      <c r="AJ113" s="87" t="s">
        <v>144</v>
      </c>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2"/>
      <c r="GD113" s="62"/>
      <c r="GE113" s="62"/>
      <c r="GF113" s="62"/>
      <c r="GG113" s="62"/>
      <c r="GH113" s="62"/>
      <c r="GI113" s="62"/>
      <c r="GJ113" s="62"/>
      <c r="GK113" s="62"/>
      <c r="GL113" s="62"/>
      <c r="GM113" s="62"/>
      <c r="GN113" s="62"/>
      <c r="GO113" s="62"/>
      <c r="GP113" s="62"/>
      <c r="GQ113" s="62"/>
      <c r="GR113" s="62"/>
      <c r="GS113" s="62"/>
      <c r="GT113" s="62"/>
      <c r="GU113" s="62"/>
      <c r="GV113" s="62"/>
      <c r="GW113" s="62"/>
      <c r="GX113" s="62"/>
      <c r="GY113" s="62"/>
      <c r="GZ113" s="62"/>
      <c r="HA113" s="62"/>
      <c r="HB113" s="62"/>
      <c r="HC113" s="62"/>
      <c r="HD113" s="62"/>
      <c r="HE113" s="62"/>
      <c r="HF113" s="62"/>
      <c r="HG113" s="62"/>
      <c r="HH113" s="62"/>
      <c r="HI113" s="62"/>
      <c r="HJ113" s="62"/>
      <c r="HK113" s="62"/>
      <c r="HL113" s="62"/>
      <c r="HM113" s="62"/>
      <c r="HN113" s="62"/>
      <c r="HO113" s="62"/>
      <c r="HP113" s="62"/>
      <c r="HQ113" s="62"/>
      <c r="HR113" s="62"/>
      <c r="HS113" s="62"/>
      <c r="HT113" s="62"/>
      <c r="HU113" s="62"/>
      <c r="HV113" s="62"/>
      <c r="HW113" s="62"/>
      <c r="HX113" s="62"/>
      <c r="HY113" s="62"/>
      <c r="HZ113" s="62"/>
      <c r="IA113" s="62"/>
      <c r="IB113" s="62"/>
      <c r="IC113" s="62"/>
      <c r="ID113" s="62"/>
      <c r="IE113" s="62"/>
      <c r="IF113" s="62"/>
      <c r="IG113" s="62"/>
      <c r="IH113" s="62"/>
      <c r="II113" s="62"/>
      <c r="IJ113" s="62"/>
      <c r="IK113" s="62"/>
      <c r="IL113" s="62"/>
      <c r="IM113" s="62"/>
      <c r="IN113" s="62"/>
      <c r="IO113" s="62"/>
      <c r="IP113" s="62"/>
      <c r="IQ113" s="62"/>
      <c r="IR113" s="62"/>
      <c r="IS113" s="62"/>
      <c r="IT113" s="62"/>
      <c r="IU113" s="62"/>
      <c r="IV113" s="62"/>
      <c r="IW113" s="62"/>
      <c r="IX113" s="62"/>
      <c r="IY113" s="62"/>
      <c r="IZ113" s="62"/>
    </row>
    <row r="114" s="107" customFormat="true" ht="32.1" hidden="false" customHeight="false" outlineLevel="0" collapsed="false">
      <c r="A114" s="100" t="str">
        <f aca="false">IF(AND(A113&gt;0,B113&lt;=0),CONCATENATE(A113,".1"),IF(IFERROR(RIGHT(A113,4)*1,0)&gt;999,CONCATENATE(LEFT(A113,LEN(A113)*1-4),RIGHT(A113,4)*1+1),IF(IFERROR(RIGHT(A113,3)*1,0)&gt;99,CONCATENATE(LEFT(A113,LEN(A113)*1-3),RIGHT(A113,3)*1+1),IF(IFERROR(RIGHT(A113,2)*1,0)&gt;9,CONCATENATE(LEFT(A113,LEN(A113)*1-2),RIGHT(A113,2)*1+1),CONCATENATE(LEFT(A113,LEN(A113)*1-1),RIGHT(A113)*1+1)))))</f>
        <v>1.10.1.3.5</v>
      </c>
      <c r="B114" s="48" t="n">
        <v>100867</v>
      </c>
      <c r="C114" s="57" t="s">
        <v>147</v>
      </c>
      <c r="D114" s="101" t="str">
        <f aca="false">O114</f>
        <v>Barra de apoio reta, em aco inox polido, comprimento 70 cm,  fixada na parede - fornecimento e instalação. Af_01/2020</v>
      </c>
      <c r="E114" s="56" t="str">
        <f aca="false">N114</f>
        <v>un</v>
      </c>
      <c r="F114" s="52" t="s">
        <v>126</v>
      </c>
      <c r="G114" s="52" t="n">
        <v>2</v>
      </c>
      <c r="H114" s="52" t="n">
        <f aca="false">M114</f>
        <v>320.11</v>
      </c>
      <c r="I114" s="52" t="n">
        <f aca="false">ROUND(H114*(1+$L$8),2)</f>
        <v>397.26</v>
      </c>
      <c r="J114" s="102" t="n">
        <f aca="false">ROUND(I114*G114,2)</f>
        <v>794.52</v>
      </c>
      <c r="K114" s="54" t="n">
        <f aca="false">J114/U114</f>
        <v>0.140259822795134</v>
      </c>
      <c r="L114" s="54" t="n">
        <f aca="false">J114/$J$150</f>
        <v>0.00308724138010088</v>
      </c>
      <c r="M114" s="103" t="n">
        <f aca="false">IF(C114="Deinfra / Janeiro_18",VLOOKUP(B114,"$bddeinfra1801.a":"$bddeinfra1801.d",2,0),IF(C114="CPU",VLOOKUP(B114,BDcomposicoes!A:D,2,0),IF(C114="Sinapi / ND_Jan_22",VLOOKUP(B114,'BDsinapi22-01_ND'!A:G,2,0),IF(C114="IPPUJ / Janeiro_20",VLOOKUP(B114,'BDippuj22-01'!A:D,2,0),IF(C114="SICRO / Abril_19",VLOOKUP(B114,#REF!,2,0),"NOT FOUND")))))</f>
        <v>320.11</v>
      </c>
      <c r="N114" s="104" t="str">
        <f aca="false">IF(C114="Deinfra / Janeiro_18",VLOOKUP(B114,"$bddeinfra1801.a":"$bddeinfra1801.d",3,0),IF(C114="CPU",VLOOKUP(B114,BDcomposicoes!A:D,3,0),IF(C114="Sinapi / ND_Jan_22",VLOOKUP(B114,'BDsinapi22-01_ND'!A:D,3,0),IF(C114="IPPUJ / Janeiro_20",VLOOKUP(B114,'BDippuj22-01'!A:D,3,0),IF(C114="SICRO / Abril_19",VLOOKUP(B114,#REF!,3,0),"NOT FOUND")))))</f>
        <v>un</v>
      </c>
      <c r="O114" s="105" t="str">
        <f aca="false">IF(C114="Deinfra / Janeiro_18",VLOOKUP(B114,"$bddeinfra1801.a":"$bddeinfra1801.d",4,0),IF(C114="CPU",VLOOKUP(B114,BDcomposicoes!A:D,4,0),IF(C114="Sinapi / ND_Jan_22",VLOOKUP(B114,'BDsinapi22-01_ND'!A:D,4,0),IF(C114="IPPUJ / Janeiro_20",VLOOKUP(B114,'BDippuj22-01'!A:D,4,0),IF(C114="SICRO / Abril_19",VLOOKUP(B114,#REF!,4,0),"NOT FOUND")))))</f>
        <v>Barra de apoio reta, em aco inox polido, comprimento 70 cm,  fixada na parede - fornecimento e instalação. Af_01/2020</v>
      </c>
      <c r="P114" s="106"/>
      <c r="R114" s="106"/>
      <c r="S114" s="106"/>
      <c r="T114" s="86"/>
      <c r="U114" s="106" t="n">
        <f aca="false">IF(OR(P114="T1",P114="T2",P114="T3",P114="T4",P114="T5"),N114,U115)</f>
        <v>5664.63</v>
      </c>
      <c r="V114" s="62" t="n">
        <f aca="false">IF(P114="N1",V113+1,V113)</f>
        <v>1</v>
      </c>
      <c r="W114" s="62" t="n">
        <f aca="false">IF(V114&gt;V113,0,IF(P114="N2",W113+1,W113))</f>
        <v>1</v>
      </c>
      <c r="X114" s="62" t="n">
        <f aca="false">IF(W114&gt;W113,0,IF(P114="N3",X113+1,X113))</f>
        <v>10</v>
      </c>
      <c r="Y114" s="62" t="n">
        <f aca="false">IF(X114&gt;X113,0,IF(P114="N4",Y113+1,Y113))</f>
        <v>1</v>
      </c>
      <c r="Z114" s="62" t="n">
        <f aca="false">IF(Y114&gt;Y113,0,IF(P114="N5",Z113+1,Z113))</f>
        <v>3</v>
      </c>
      <c r="AA114" s="62" t="n">
        <f aca="false">IF(P114="N1",0,IF(OR(P114="X",P114=""),J114+AA113,AA113))</f>
        <v>248202.96</v>
      </c>
      <c r="AB114" s="62" t="n">
        <f aca="false">IF(P114="N2",0,IF(OR(P114="X",P114=""),J114+AB113,AB113))</f>
        <v>248202.96</v>
      </c>
      <c r="AC114" s="62" t="n">
        <f aca="false">IF(P114="N3",0,IF(OR(P114="X",P114=""),J114+AC113,AC113))</f>
        <v>2988.19</v>
      </c>
      <c r="AD114" s="62" t="n">
        <f aca="false">IF(P114="N4",0,IF(OR(P114="X",P114=""),J114+AD113,AD113))</f>
        <v>2988.19</v>
      </c>
      <c r="AE114" s="62" t="n">
        <f aca="false">IF(P114="N5",0,IF(OR(P114="X",P114=""),J114+AE113,AE113))</f>
        <v>2196.53</v>
      </c>
      <c r="AF114" s="87" t="str">
        <f aca="false">IF($P114=AF$10,$D114,AF113)</f>
        <v>PREFEITURA MUNICIPAL DE XANXERÊ</v>
      </c>
      <c r="AG114" s="87" t="str">
        <f aca="false">IF($P114=AG$10,$D114,AG113)</f>
        <v>Obra : CREAS</v>
      </c>
      <c r="AH114" s="87" t="str">
        <f aca="false">IF($P114=AH$10,$D114,AH113)</f>
        <v>INSTALAÇÕES HIDROSSANITÁRIAS</v>
      </c>
      <c r="AI114" s="87" t="str">
        <f aca="false">IF($P114=AI$10,$D114,AI113)</f>
        <v>APARELHOS E LOUÇAS</v>
      </c>
      <c r="AJ114" s="87" t="s">
        <v>144</v>
      </c>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c r="GE114" s="62"/>
      <c r="GF114" s="62"/>
      <c r="GG114" s="62"/>
      <c r="GH114" s="62"/>
      <c r="GI114" s="62"/>
      <c r="GJ114" s="62"/>
      <c r="GK114" s="62"/>
      <c r="GL114" s="62"/>
      <c r="GM114" s="62"/>
      <c r="GN114" s="62"/>
      <c r="GO114" s="62"/>
      <c r="GP114" s="62"/>
      <c r="GQ114" s="62"/>
      <c r="GR114" s="62"/>
      <c r="GS114" s="62"/>
      <c r="GT114" s="62"/>
      <c r="GU114" s="62"/>
      <c r="GV114" s="62"/>
      <c r="GW114" s="62"/>
      <c r="GX114" s="62"/>
      <c r="GY114" s="62"/>
      <c r="GZ114" s="62"/>
      <c r="HA114" s="62"/>
      <c r="HB114" s="62"/>
      <c r="HC114" s="62"/>
      <c r="HD114" s="62"/>
      <c r="HE114" s="62"/>
      <c r="HF114" s="62"/>
      <c r="HG114" s="62"/>
      <c r="HH114" s="62"/>
      <c r="HI114" s="62"/>
      <c r="HJ114" s="62"/>
      <c r="HK114" s="62"/>
      <c r="HL114" s="62"/>
      <c r="HM114" s="62"/>
      <c r="HN114" s="62"/>
      <c r="HO114" s="62"/>
      <c r="HP114" s="62"/>
      <c r="HQ114" s="62"/>
      <c r="HR114" s="62"/>
      <c r="HS114" s="62"/>
      <c r="HT114" s="62"/>
      <c r="HU114" s="62"/>
      <c r="HV114" s="62"/>
      <c r="HW114" s="62"/>
      <c r="HX114" s="62"/>
      <c r="HY114" s="62"/>
      <c r="HZ114" s="62"/>
      <c r="IA114" s="62"/>
      <c r="IB114" s="62"/>
      <c r="IC114" s="62"/>
      <c r="ID114" s="62"/>
      <c r="IE114" s="62"/>
      <c r="IF114" s="62"/>
      <c r="IG114" s="62"/>
      <c r="IH114" s="62"/>
      <c r="II114" s="62"/>
      <c r="IJ114" s="62"/>
      <c r="IK114" s="62"/>
      <c r="IL114" s="62"/>
      <c r="IM114" s="62"/>
      <c r="IN114" s="62"/>
      <c r="IO114" s="62"/>
      <c r="IP114" s="62"/>
      <c r="IQ114" s="62"/>
      <c r="IR114" s="62"/>
      <c r="IS114" s="62"/>
      <c r="IT114" s="62"/>
      <c r="IU114" s="62"/>
      <c r="IV114" s="62"/>
      <c r="IW114" s="62"/>
      <c r="IX114" s="62"/>
      <c r="IY114" s="62"/>
      <c r="IZ114" s="62"/>
    </row>
    <row r="115" s="107" customFormat="true" ht="32.1" hidden="false" customHeight="false" outlineLevel="0" collapsed="false">
      <c r="A115" s="100" t="str">
        <f aca="false">IF(AND(A114&gt;0,B114&lt;=0),CONCATENATE(A114,".1"),IF(IFERROR(RIGHT(A114,4)*1,0)&gt;999,CONCATENATE(LEFT(A114,LEN(A114)*1-4),RIGHT(A114,4)*1+1),IF(IFERROR(RIGHT(A114,3)*1,0)&gt;99,CONCATENATE(LEFT(A114,LEN(A114)*1-3),RIGHT(A114,3)*1+1),IF(IFERROR(RIGHT(A114,2)*1,0)&gt;9,CONCATENATE(LEFT(A114,LEN(A114)*1-2),RIGHT(A114,2)*1+1),CONCATENATE(LEFT(A114,LEN(A114)*1-1),RIGHT(A114)*1+1)))))</f>
        <v>1.10.1.3.6</v>
      </c>
      <c r="B115" s="48" t="n">
        <v>100868</v>
      </c>
      <c r="C115" s="57" t="s">
        <v>147</v>
      </c>
      <c r="D115" s="101" t="str">
        <f aca="false">O115</f>
        <v>Barra de apoio reta, em aco inox polido, comprimento 80 cm,  fixada na parede - fornecimento e instalação. Af_01/2020</v>
      </c>
      <c r="E115" s="56" t="str">
        <f aca="false">N115</f>
        <v>un</v>
      </c>
      <c r="F115" s="52" t="s">
        <v>126</v>
      </c>
      <c r="G115" s="52" t="n">
        <v>4</v>
      </c>
      <c r="H115" s="52" t="n">
        <f aca="false">M115</f>
        <v>331.33</v>
      </c>
      <c r="I115" s="52" t="n">
        <f aca="false">ROUND(H115*(1+$L$8),2)</f>
        <v>411.18</v>
      </c>
      <c r="J115" s="102" t="n">
        <f aca="false">ROUND(I115*G115,2)</f>
        <v>1644.72</v>
      </c>
      <c r="K115" s="54" t="n">
        <f aca="false">J115/U115</f>
        <v>0.290349060750658</v>
      </c>
      <c r="L115" s="54" t="n">
        <f aca="false">J115/$J$150</f>
        <v>0.0063908367853289</v>
      </c>
      <c r="M115" s="103" t="n">
        <f aca="false">IF(C115="Deinfra / Janeiro_18",VLOOKUP(B115,"$bddeinfra1801.a":"$bddeinfra1801.d",2,0),IF(C115="CPU",VLOOKUP(B115,BDcomposicoes!A:D,2,0),IF(C115="Sinapi / ND_Jan_22",VLOOKUP(B115,'BDsinapi22-01_ND'!A:G,2,0),IF(C115="IPPUJ / Janeiro_20",VLOOKUP(B115,'BDippuj22-01'!A:D,2,0),IF(C115="SICRO / Abril_19",VLOOKUP(B115,#REF!,2,0),"NOT FOUND")))))</f>
        <v>331.33</v>
      </c>
      <c r="N115" s="104" t="str">
        <f aca="false">IF(C115="Deinfra / Janeiro_18",VLOOKUP(B115,"$bddeinfra1801.a":"$bddeinfra1801.d",3,0),IF(C115="CPU",VLOOKUP(B115,BDcomposicoes!A:D,3,0),IF(C115="Sinapi / ND_Jan_22",VLOOKUP(B115,'BDsinapi22-01_ND'!A:D,3,0),IF(C115="IPPUJ / Janeiro_20",VLOOKUP(B115,'BDippuj22-01'!A:D,3,0),IF(C115="SICRO / Abril_19",VLOOKUP(B115,#REF!,3,0),"NOT FOUND")))))</f>
        <v>un</v>
      </c>
      <c r="O115" s="105" t="str">
        <f aca="false">IF(C115="Deinfra / Janeiro_18",VLOOKUP(B115,"$bddeinfra1801.a":"$bddeinfra1801.d",4,0),IF(C115="CPU",VLOOKUP(B115,BDcomposicoes!A:D,4,0),IF(C115="Sinapi / ND_Jan_22",VLOOKUP(B115,'BDsinapi22-01_ND'!A:D,4,0),IF(C115="IPPUJ / Janeiro_20",VLOOKUP(B115,'BDippuj22-01'!A:D,4,0),IF(C115="SICRO / Abril_19",VLOOKUP(B115,#REF!,4,0),"NOT FOUND")))))</f>
        <v>Barra de apoio reta, em aco inox polido, comprimento 80 cm,  fixada na parede - fornecimento e instalação. Af_01/2020</v>
      </c>
      <c r="P115" s="106"/>
      <c r="R115" s="106"/>
      <c r="S115" s="106"/>
      <c r="T115" s="86"/>
      <c r="U115" s="106" t="n">
        <f aca="false">IF(OR(P115="T1",P115="T2",P115="T3",P115="T4",P115="T5"),N115,U116)</f>
        <v>5664.63</v>
      </c>
      <c r="V115" s="62" t="n">
        <f aca="false">IF(P115="N1",V114+1,V114)</f>
        <v>1</v>
      </c>
      <c r="W115" s="62" t="n">
        <f aca="false">IF(V115&gt;V114,0,IF(P115="N2",W114+1,W114))</f>
        <v>1</v>
      </c>
      <c r="X115" s="62" t="n">
        <f aca="false">IF(W115&gt;W114,0,IF(P115="N3",X114+1,X114))</f>
        <v>10</v>
      </c>
      <c r="Y115" s="62" t="n">
        <f aca="false">IF(X115&gt;X114,0,IF(P115="N4",Y114+1,Y114))</f>
        <v>1</v>
      </c>
      <c r="Z115" s="62" t="n">
        <f aca="false">IF(Y115&gt;Y114,0,IF(P115="N5",Z114+1,Z114))</f>
        <v>3</v>
      </c>
      <c r="AA115" s="62" t="n">
        <f aca="false">IF(P115="N1",0,IF(OR(P115="X",P115=""),J115+AA114,AA114))</f>
        <v>249847.68</v>
      </c>
      <c r="AB115" s="62" t="n">
        <f aca="false">IF(P115="N2",0,IF(OR(P115="X",P115=""),J115+AB114,AB114))</f>
        <v>249847.68</v>
      </c>
      <c r="AC115" s="62" t="n">
        <f aca="false">IF(P115="N3",0,IF(OR(P115="X",P115=""),J115+AC114,AC114))</f>
        <v>4632.91</v>
      </c>
      <c r="AD115" s="62" t="n">
        <f aca="false">IF(P115="N4",0,IF(OR(P115="X",P115=""),J115+AD114,AD114))</f>
        <v>4632.91</v>
      </c>
      <c r="AE115" s="62" t="n">
        <f aca="false">IF(P115="N5",0,IF(OR(P115="X",P115=""),J115+AE114,AE114))</f>
        <v>3841.25</v>
      </c>
      <c r="AF115" s="87" t="str">
        <f aca="false">IF($P115=AF$10,$D115,AF114)</f>
        <v>PREFEITURA MUNICIPAL DE XANXERÊ</v>
      </c>
      <c r="AG115" s="87" t="str">
        <f aca="false">IF($P115=AG$10,$D115,AG114)</f>
        <v>Obra : CREAS</v>
      </c>
      <c r="AH115" s="87" t="str">
        <f aca="false">IF($P115=AH$10,$D115,AH114)</f>
        <v>INSTALAÇÕES HIDROSSANITÁRIAS</v>
      </c>
      <c r="AI115" s="87" t="str">
        <f aca="false">IF($P115=AI$10,$D115,AI114)</f>
        <v>APARELHOS E LOUÇAS</v>
      </c>
      <c r="AJ115" s="87" t="s">
        <v>144</v>
      </c>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2"/>
      <c r="GD115" s="62"/>
      <c r="GE115" s="62"/>
      <c r="GF115" s="62"/>
      <c r="GG115" s="62"/>
      <c r="GH115" s="62"/>
      <c r="GI115" s="62"/>
      <c r="GJ115" s="62"/>
      <c r="GK115" s="62"/>
      <c r="GL115" s="62"/>
      <c r="GM115" s="62"/>
      <c r="GN115" s="62"/>
      <c r="GO115" s="62"/>
      <c r="GP115" s="62"/>
      <c r="GQ115" s="62"/>
      <c r="GR115" s="62"/>
      <c r="GS115" s="62"/>
      <c r="GT115" s="62"/>
      <c r="GU115" s="62"/>
      <c r="GV115" s="62"/>
      <c r="GW115" s="62"/>
      <c r="GX115" s="62"/>
      <c r="GY115" s="62"/>
      <c r="GZ115" s="62"/>
      <c r="HA115" s="62"/>
      <c r="HB115" s="62"/>
      <c r="HC115" s="62"/>
      <c r="HD115" s="62"/>
      <c r="HE115" s="62"/>
      <c r="HF115" s="62"/>
      <c r="HG115" s="62"/>
      <c r="HH115" s="62"/>
      <c r="HI115" s="62"/>
      <c r="HJ115" s="62"/>
      <c r="HK115" s="62"/>
      <c r="HL115" s="62"/>
      <c r="HM115" s="62"/>
      <c r="HN115" s="62"/>
      <c r="HO115" s="62"/>
      <c r="HP115" s="62"/>
      <c r="HQ115" s="62"/>
      <c r="HR115" s="62"/>
      <c r="HS115" s="62"/>
      <c r="HT115" s="62"/>
      <c r="HU115" s="62"/>
      <c r="HV115" s="62"/>
      <c r="HW115" s="62"/>
      <c r="HX115" s="62"/>
      <c r="HY115" s="62"/>
      <c r="HZ115" s="62"/>
      <c r="IA115" s="62"/>
      <c r="IB115" s="62"/>
      <c r="IC115" s="62"/>
      <c r="ID115" s="62"/>
      <c r="IE115" s="62"/>
      <c r="IF115" s="62"/>
      <c r="IG115" s="62"/>
      <c r="IH115" s="62"/>
      <c r="II115" s="62"/>
      <c r="IJ115" s="62"/>
      <c r="IK115" s="62"/>
      <c r="IL115" s="62"/>
      <c r="IM115" s="62"/>
      <c r="IN115" s="62"/>
      <c r="IO115" s="62"/>
      <c r="IP115" s="62"/>
      <c r="IQ115" s="62"/>
      <c r="IR115" s="62"/>
      <c r="IS115" s="62"/>
      <c r="IT115" s="62"/>
      <c r="IU115" s="62"/>
      <c r="IV115" s="62"/>
      <c r="IW115" s="62"/>
      <c r="IX115" s="62"/>
      <c r="IY115" s="62"/>
      <c r="IZ115" s="62"/>
    </row>
    <row r="116" s="107" customFormat="true" ht="20.05" hidden="false" customHeight="false" outlineLevel="0" collapsed="false">
      <c r="A116" s="100" t="str">
        <f aca="false">IF(AND(A115&gt;0,B115&lt;=0),CONCATENATE(A115,".1"),IF(IFERROR(RIGHT(A115,4)*1,0)&gt;999,CONCATENATE(LEFT(A115,LEN(A115)*1-4),RIGHT(A115,4)*1+1),IF(IFERROR(RIGHT(A115,3)*1,0)&gt;99,CONCATENATE(LEFT(A115,LEN(A115)*1-3),RIGHT(A115,3)*1+1),IF(IFERROR(RIGHT(A115,2)*1,0)&gt;9,CONCATENATE(LEFT(A115,LEN(A115)*1-2),RIGHT(A115,2)*1+1),CONCATENATE(LEFT(A115,LEN(A115)*1-1),RIGHT(A115)*1+1)))))</f>
        <v>1.10.1.3.7</v>
      </c>
      <c r="B116" s="48" t="n">
        <v>54</v>
      </c>
      <c r="C116" s="137" t="s">
        <v>146</v>
      </c>
      <c r="D116" s="101" t="str">
        <f aca="false">O116</f>
        <v>Cabides com  acabamento cromado para suporte. Protótipo comercial:  Cabide duplo ou equivalente.</v>
      </c>
      <c r="E116" s="56" t="str">
        <f aca="false">N116</f>
        <v>un</v>
      </c>
      <c r="F116" s="52" t="s">
        <v>126</v>
      </c>
      <c r="G116" s="52" t="n">
        <v>4</v>
      </c>
      <c r="H116" s="52" t="n">
        <f aca="false">M116</f>
        <v>32.01</v>
      </c>
      <c r="I116" s="52" t="n">
        <f aca="false">ROUND(H116*(1+$L$8),2)</f>
        <v>39.72</v>
      </c>
      <c r="J116" s="102" t="n">
        <f aca="false">ROUND(I116*G116,2)</f>
        <v>158.88</v>
      </c>
      <c r="K116" s="54" t="n">
        <f aca="false">J116/U116</f>
        <v>0.0280477277421473</v>
      </c>
      <c r="L116" s="54" t="n">
        <f aca="false">J116/$J$150</f>
        <v>0.000617355019974862</v>
      </c>
      <c r="M116" s="103" t="n">
        <f aca="false">IF(C116="Deinfra / Janeiro_18",VLOOKUP(B116,"$bddeinfra1801.a":"$bddeinfra1801.d",2,0),IF(C116="CPU",VLOOKUP(B116,BDcomposicoes!A:D,2,0),IF(C116="Sinapi / ND_Jan_22",VLOOKUP(B116,'BDsinapi22-01_ND'!A:G,2,0),IF(C116="IPPUJ / Janeiro_20",VLOOKUP(B116,'BDippuj22-01'!A:D,2,0),IF(C116="SICRO / Abril_19",VLOOKUP(B116,#REF!,2,0),"NOT FOUND")))))</f>
        <v>32.01</v>
      </c>
      <c r="N116" s="104" t="str">
        <f aca="false">IF(C116="Deinfra / Janeiro_18",VLOOKUP(B116,"$bddeinfra1801.a":"$bddeinfra1801.d",3,0),IF(C116="CPU",VLOOKUP(B116,BDcomposicoes!A:D,3,0),IF(C116="Sinapi / ND_Jan_22",VLOOKUP(B116,'BDsinapi22-01_ND'!A:D,3,0),IF(C116="IPPUJ / Janeiro_20",VLOOKUP(B116,'BDippuj22-01'!A:D,3,0),IF(C116="SICRO / Abril_19",VLOOKUP(B116,#REF!,3,0),"NOT FOUND")))))</f>
        <v>un</v>
      </c>
      <c r="O116" s="105" t="str">
        <f aca="false">IF(C116="Deinfra / Janeiro_18",VLOOKUP(B116,"$bddeinfra1801.a":"$bddeinfra1801.d",4,0),IF(C116="CPU",VLOOKUP(B116,BDcomposicoes!A:D,4,0),IF(C116="Sinapi / ND_Jan_22",VLOOKUP(B116,'BDsinapi22-01_ND'!A:D,4,0),IF(C116="IPPUJ / Janeiro_20",VLOOKUP(B116,'BDippuj22-01'!A:D,4,0),IF(C116="SICRO / Abril_19",VLOOKUP(B116,#REF!,4,0),"NOT FOUND")))))</f>
        <v>Cabides com  acabamento cromado para suporte. Protótipo comercial:  Cabide duplo ou equivalente.</v>
      </c>
      <c r="P116" s="106"/>
      <c r="R116" s="106"/>
      <c r="S116" s="106"/>
      <c r="T116" s="86"/>
      <c r="U116" s="106" t="n">
        <f aca="false">IF(OR(P116="T1",P116="T2",P116="T3",P116="T4",P116="T5"),N116,U117)</f>
        <v>5664.63</v>
      </c>
      <c r="V116" s="62" t="n">
        <f aca="false">IF(P116="N1",V115+1,V115)</f>
        <v>1</v>
      </c>
      <c r="W116" s="62" t="n">
        <f aca="false">IF(V116&gt;V115,0,IF(P116="N2",W115+1,W115))</f>
        <v>1</v>
      </c>
      <c r="X116" s="62" t="n">
        <f aca="false">IF(W116&gt;W115,0,IF(P116="N3",X115+1,X115))</f>
        <v>10</v>
      </c>
      <c r="Y116" s="62" t="n">
        <f aca="false">IF(X116&gt;X115,0,IF(P116="N4",Y115+1,Y115))</f>
        <v>1</v>
      </c>
      <c r="Z116" s="62" t="n">
        <f aca="false">IF(Y116&gt;Y115,0,IF(P116="N5",Z115+1,Z115))</f>
        <v>3</v>
      </c>
      <c r="AA116" s="62" t="n">
        <f aca="false">IF(P116="N1",0,IF(OR(P116="X",P116=""),J116+AA115,AA115))</f>
        <v>250006.56</v>
      </c>
      <c r="AB116" s="62" t="n">
        <f aca="false">IF(P116="N2",0,IF(OR(P116="X",P116=""),J116+AB115,AB115))</f>
        <v>250006.56</v>
      </c>
      <c r="AC116" s="62" t="n">
        <f aca="false">IF(P116="N3",0,IF(OR(P116="X",P116=""),J116+AC115,AC115))</f>
        <v>4791.79</v>
      </c>
      <c r="AD116" s="62" t="n">
        <f aca="false">IF(P116="N4",0,IF(OR(P116="X",P116=""),J116+AD115,AD115))</f>
        <v>4791.79</v>
      </c>
      <c r="AE116" s="62" t="n">
        <f aca="false">IF(P116="N5",0,IF(OR(P116="X",P116=""),J116+AE115,AE115))</f>
        <v>4000.13</v>
      </c>
      <c r="AF116" s="87" t="str">
        <f aca="false">IF($P116=AF$10,$D116,AF115)</f>
        <v>PREFEITURA MUNICIPAL DE XANXERÊ</v>
      </c>
      <c r="AG116" s="87" t="str">
        <f aca="false">IF($P116=AG$10,$D116,AG115)</f>
        <v>Obra : CREAS</v>
      </c>
      <c r="AH116" s="87" t="str">
        <f aca="false">IF($P116=AH$10,$D116,AH115)</f>
        <v>INSTALAÇÕES HIDROSSANITÁRIAS</v>
      </c>
      <c r="AI116" s="87" t="str">
        <f aca="false">IF($P116=AI$10,$D116,AI115)</f>
        <v>APARELHOS E LOUÇAS</v>
      </c>
      <c r="AJ116" s="87" t="s">
        <v>144</v>
      </c>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2"/>
      <c r="GD116" s="62"/>
      <c r="GE116" s="62"/>
      <c r="GF116" s="62"/>
      <c r="GG116" s="62"/>
      <c r="GH116" s="62"/>
      <c r="GI116" s="62"/>
      <c r="GJ116" s="62"/>
      <c r="GK116" s="62"/>
      <c r="GL116" s="62"/>
      <c r="GM116" s="62"/>
      <c r="GN116" s="62"/>
      <c r="GO116" s="62"/>
      <c r="GP116" s="62"/>
      <c r="GQ116" s="62"/>
      <c r="GR116" s="62"/>
      <c r="GS116" s="62"/>
      <c r="GT116" s="62"/>
      <c r="GU116" s="62"/>
      <c r="GV116" s="62"/>
      <c r="GW116" s="62"/>
      <c r="GX116" s="62"/>
      <c r="GY116" s="62"/>
      <c r="GZ116" s="62"/>
      <c r="HA116" s="62"/>
      <c r="HB116" s="62"/>
      <c r="HC116" s="62"/>
      <c r="HD116" s="62"/>
      <c r="HE116" s="62"/>
      <c r="HF116" s="62"/>
      <c r="HG116" s="62"/>
      <c r="HH116" s="62"/>
      <c r="HI116" s="62"/>
      <c r="HJ116" s="62"/>
      <c r="HK116" s="62"/>
      <c r="HL116" s="62"/>
      <c r="HM116" s="62"/>
      <c r="HN116" s="62"/>
      <c r="HO116" s="62"/>
      <c r="HP116" s="62"/>
      <c r="HQ116" s="62"/>
      <c r="HR116" s="62"/>
      <c r="HS116" s="62"/>
      <c r="HT116" s="62"/>
      <c r="HU116" s="62"/>
      <c r="HV116" s="62"/>
      <c r="HW116" s="62"/>
      <c r="HX116" s="62"/>
      <c r="HY116" s="62"/>
      <c r="HZ116" s="62"/>
      <c r="IA116" s="62"/>
      <c r="IB116" s="62"/>
      <c r="IC116" s="62"/>
      <c r="ID116" s="62"/>
      <c r="IE116" s="62"/>
      <c r="IF116" s="62"/>
      <c r="IG116" s="62"/>
      <c r="IH116" s="62"/>
      <c r="II116" s="62"/>
      <c r="IJ116" s="62"/>
      <c r="IK116" s="62"/>
      <c r="IL116" s="62"/>
      <c r="IM116" s="62"/>
      <c r="IN116" s="62"/>
      <c r="IO116" s="62"/>
      <c r="IP116" s="62"/>
      <c r="IQ116" s="62"/>
      <c r="IR116" s="62"/>
      <c r="IS116" s="62"/>
      <c r="IT116" s="62"/>
      <c r="IU116" s="62"/>
      <c r="IV116" s="62"/>
      <c r="IW116" s="62"/>
      <c r="IX116" s="62"/>
      <c r="IY116" s="62"/>
      <c r="IZ116" s="62"/>
    </row>
    <row r="117" s="107" customFormat="true" ht="20.05" hidden="false" customHeight="false" outlineLevel="0" collapsed="false">
      <c r="A117" s="100" t="str">
        <f aca="false">IF(AND(A116&gt;0,B116&lt;=0),CONCATENATE(A116,".1"),IF(IFERROR(RIGHT(A116,4)*1,0)&gt;999,CONCATENATE(LEFT(A116,LEN(A116)*1-4),RIGHT(A116,4)*1+1),IF(IFERROR(RIGHT(A116,3)*1,0)&gt;99,CONCATENATE(LEFT(A116,LEN(A116)*1-3),RIGHT(A116,3)*1+1),IF(IFERROR(RIGHT(A116,2)*1,0)&gt;9,CONCATENATE(LEFT(A116,LEN(A116)*1-2),RIGHT(A116,2)*1+1),CONCATENATE(LEFT(A116,LEN(A116)*1-1),RIGHT(A116)*1+1)))))</f>
        <v>1.10.1.3.8</v>
      </c>
      <c r="B117" s="48" t="n">
        <v>6099</v>
      </c>
      <c r="C117" s="57" t="s">
        <v>146</v>
      </c>
      <c r="D117" s="101" t="str">
        <f aca="false">O117</f>
        <v>Espelho Cristal Espessura 4Mm, Com Moldura Em Aluminio E Compensado 6Mm Plastificado Colado</v>
      </c>
      <c r="E117" s="56" t="str">
        <f aca="false">N117</f>
        <v>m²</v>
      </c>
      <c r="F117" s="52" t="s">
        <v>126</v>
      </c>
      <c r="G117" s="52" t="n">
        <v>2.16</v>
      </c>
      <c r="H117" s="52" t="n">
        <f aca="false">M117</f>
        <v>620.95</v>
      </c>
      <c r="I117" s="52" t="n">
        <f aca="false">ROUND(H117*(1+$L$8),2)</f>
        <v>770.6</v>
      </c>
      <c r="J117" s="102" t="n">
        <f aca="false">ROUND(I117*G117,2)</f>
        <v>1664.5</v>
      </c>
      <c r="K117" s="54" t="n">
        <f aca="false">J117/U117</f>
        <v>0.293840903995495</v>
      </c>
      <c r="L117" s="54" t="n">
        <f aca="false">J117/$J$150</f>
        <v>0.00646769530934138</v>
      </c>
      <c r="M117" s="103" t="n">
        <f aca="false">IF(C117="Deinfra / Janeiro_18",VLOOKUP(B117,"$bddeinfra1801.a":"$bddeinfra1801.d",2,0),IF(C117="CPU",VLOOKUP(B117,BDcomposicoes!A:D,2,0),IF(C117="Sinapi / ND_Jan_22",VLOOKUP(B117,'BDsinapi22-01_ND'!A:G,2,0),IF(C117="IPPUJ / Janeiro_20",VLOOKUP(B117,'BDippuj22-01'!A:D,2,0),IF(C117="SICRO / Abril_19",VLOOKUP(B117,#REF!,2,0),"NOT FOUND")))))</f>
        <v>620.95</v>
      </c>
      <c r="N117" s="104" t="str">
        <f aca="false">IF(C117="Deinfra / Janeiro_18",VLOOKUP(B117,"$bddeinfra1801.a":"$bddeinfra1801.d",3,0),IF(C117="CPU",VLOOKUP(B117,BDcomposicoes!A:D,3,0),IF(C117="Sinapi / ND_Jan_22",VLOOKUP(B117,'BDsinapi22-01_ND'!A:D,3,0),IF(C117="IPPUJ / Janeiro_20",VLOOKUP(B117,'BDippuj22-01'!A:D,3,0),IF(C117="SICRO / Abril_19",VLOOKUP(B117,#REF!,3,0),"NOT FOUND")))))</f>
        <v>m²</v>
      </c>
      <c r="O117" s="105" t="str">
        <f aca="false">IF(C117="Deinfra / Janeiro_18",VLOOKUP(B117,"$bddeinfra1801.a":"$bddeinfra1801.d",4,0),IF(C117="CPU",VLOOKUP(B117,BDcomposicoes!A:D,4,0),IF(C117="Sinapi / ND_Jan_22",VLOOKUP(B117,'BDsinapi22-01_ND'!A:D,4,0),IF(C117="IPPUJ / Janeiro_20",VLOOKUP(B117,'BDippuj22-01'!A:D,4,0),IF(C117="SICRO / Abril_19",VLOOKUP(B117,#REF!,4,0),"NOT FOUND")))))</f>
        <v>Espelho Cristal Espessura 4Mm, Com Moldura Em Aluminio E Compensado 6Mm Plastificado Colado</v>
      </c>
      <c r="P117" s="106"/>
      <c r="R117" s="106"/>
      <c r="S117" s="106"/>
      <c r="T117" s="86"/>
      <c r="U117" s="106" t="n">
        <f aca="false">IF(OR(P117="T1",P117="T2",P117="T3",P117="T4",P117="T5"),N117,U118)</f>
        <v>5664.63</v>
      </c>
      <c r="V117" s="62" t="n">
        <f aca="false">IF(P117="N1",V116+1,V116)</f>
        <v>1</v>
      </c>
      <c r="W117" s="62" t="n">
        <f aca="false">IF(V117&gt;V116,0,IF(P117="N2",W116+1,W116))</f>
        <v>1</v>
      </c>
      <c r="X117" s="62" t="n">
        <f aca="false">IF(W117&gt;W116,0,IF(P117="N3",X116+1,X116))</f>
        <v>10</v>
      </c>
      <c r="Y117" s="62" t="n">
        <f aca="false">IF(X117&gt;X116,0,IF(P117="N4",Y116+1,Y116))</f>
        <v>1</v>
      </c>
      <c r="Z117" s="62" t="n">
        <f aca="false">IF(Y117&gt;Y116,0,IF(P117="N5",Z116+1,Z116))</f>
        <v>3</v>
      </c>
      <c r="AA117" s="62" t="n">
        <f aca="false">IF(P117="N1",0,IF(OR(P117="X",P117=""),J117+AA116,AA116))</f>
        <v>251671.06</v>
      </c>
      <c r="AB117" s="62" t="n">
        <f aca="false">IF(P117="N2",0,IF(OR(P117="X",P117=""),J117+AB116,AB116))</f>
        <v>251671.06</v>
      </c>
      <c r="AC117" s="62" t="n">
        <f aca="false">IF(P117="N3",0,IF(OR(P117="X",P117=""),J117+AC116,AC116))</f>
        <v>6456.29</v>
      </c>
      <c r="AD117" s="62" t="n">
        <f aca="false">IF(P117="N4",0,IF(OR(P117="X",P117=""),J117+AD116,AD116))</f>
        <v>6456.29</v>
      </c>
      <c r="AE117" s="62" t="n">
        <f aca="false">IF(P117="N5",0,IF(OR(P117="X",P117=""),J117+AE116,AE116))</f>
        <v>5664.63</v>
      </c>
      <c r="AF117" s="87" t="str">
        <f aca="false">IF($P117=AF$10,$D117,AF116)</f>
        <v>PREFEITURA MUNICIPAL DE XANXERÊ</v>
      </c>
      <c r="AG117" s="87" t="str">
        <f aca="false">IF($P117=AG$10,$D117,AG116)</f>
        <v>Obra : CREAS</v>
      </c>
      <c r="AH117" s="87" t="str">
        <f aca="false">IF($P117=AH$10,$D117,AH116)</f>
        <v>INSTALAÇÕES HIDROSSANITÁRIAS</v>
      </c>
      <c r="AI117" s="87" t="str">
        <f aca="false">IF($P117=AI$10,$D117,AI116)</f>
        <v>APARELHOS E LOUÇAS</v>
      </c>
      <c r="AJ117" s="87" t="s">
        <v>144</v>
      </c>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2"/>
      <c r="BR117" s="62"/>
      <c r="BS117" s="62"/>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62"/>
      <c r="ET117" s="62"/>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c r="FY117" s="62"/>
      <c r="FZ117" s="62"/>
      <c r="GA117" s="62"/>
      <c r="GB117" s="62"/>
      <c r="GC117" s="62"/>
      <c r="GD117" s="62"/>
      <c r="GE117" s="62"/>
      <c r="GF117" s="62"/>
      <c r="GG117" s="62"/>
      <c r="GH117" s="62"/>
      <c r="GI117" s="62"/>
      <c r="GJ117" s="62"/>
      <c r="GK117" s="62"/>
      <c r="GL117" s="62"/>
      <c r="GM117" s="62"/>
      <c r="GN117" s="62"/>
      <c r="GO117" s="62"/>
      <c r="GP117" s="62"/>
      <c r="GQ117" s="62"/>
      <c r="GR117" s="62"/>
      <c r="GS117" s="62"/>
      <c r="GT117" s="62"/>
      <c r="GU117" s="62"/>
      <c r="GV117" s="62"/>
      <c r="GW117" s="62"/>
      <c r="GX117" s="62"/>
      <c r="GY117" s="62"/>
      <c r="GZ117" s="62"/>
      <c r="HA117" s="62"/>
      <c r="HB117" s="62"/>
      <c r="HC117" s="62"/>
      <c r="HD117" s="62"/>
      <c r="HE117" s="62"/>
      <c r="HF117" s="62"/>
      <c r="HG117" s="62"/>
      <c r="HH117" s="62"/>
      <c r="HI117" s="62"/>
      <c r="HJ117" s="62"/>
      <c r="HK117" s="62"/>
      <c r="HL117" s="62"/>
      <c r="HM117" s="62"/>
      <c r="HN117" s="62"/>
      <c r="HO117" s="62"/>
      <c r="HP117" s="62"/>
      <c r="HQ117" s="62"/>
      <c r="HR117" s="62"/>
      <c r="HS117" s="62"/>
      <c r="HT117" s="62"/>
      <c r="HU117" s="62"/>
      <c r="HV117" s="62"/>
      <c r="HW117" s="62"/>
      <c r="HX117" s="62"/>
      <c r="HY117" s="62"/>
      <c r="HZ117" s="62"/>
      <c r="IA117" s="62"/>
      <c r="IB117" s="62"/>
      <c r="IC117" s="62"/>
      <c r="ID117" s="62"/>
      <c r="IE117" s="62"/>
      <c r="IF117" s="62"/>
      <c r="IG117" s="62"/>
      <c r="IH117" s="62"/>
      <c r="II117" s="62"/>
      <c r="IJ117" s="62"/>
      <c r="IK117" s="62"/>
      <c r="IL117" s="62"/>
      <c r="IM117" s="62"/>
      <c r="IN117" s="62"/>
      <c r="IO117" s="62"/>
      <c r="IP117" s="62"/>
      <c r="IQ117" s="62"/>
      <c r="IR117" s="62"/>
      <c r="IS117" s="62"/>
      <c r="IT117" s="62"/>
      <c r="IU117" s="62"/>
      <c r="IV117" s="62"/>
      <c r="IW117" s="62"/>
      <c r="IX117" s="62"/>
      <c r="IY117" s="62"/>
      <c r="IZ117" s="62"/>
    </row>
    <row r="118" s="92" customFormat="true" ht="20.05" hidden="false" customHeight="false" outlineLevel="0" collapsed="false">
      <c r="A118" s="108"/>
      <c r="B118" s="109"/>
      <c r="C118" s="110"/>
      <c r="D118" s="111"/>
      <c r="E118" s="112" t="str">
        <f aca="false">IF(P118="T1",CONCATENATE("Total ",LOWER(AF118)),IF(P118="T2",CONCATENATE("Total ",LOWER(AG118)),IF(P118="T3",CONCATENATE("Total ",LOWER(AH118)),IF(P118="T4",CONCATENATE("Total ",LOWER(AI118)),IF(P118="T5",CONCATENATE("Total ",LOWER(AJ118)),"Total do item")))))</f>
        <v>Total do item</v>
      </c>
      <c r="F118" s="113"/>
      <c r="G118" s="114"/>
      <c r="H118" s="114"/>
      <c r="I118" s="115"/>
      <c r="J118" s="116" t="n">
        <f aca="false">N118</f>
        <v>5664.63</v>
      </c>
      <c r="K118" s="117" t="n">
        <f aca="false">J118/N118</f>
        <v>1</v>
      </c>
      <c r="L118" s="117" t="n">
        <f aca="false">M118</f>
        <v>0.0220108746651574</v>
      </c>
      <c r="M118" s="118" t="n">
        <f aca="false">J118/$J$150</f>
        <v>0.0220108746651574</v>
      </c>
      <c r="N118" s="119" t="n">
        <f aca="false">IF(P118="T1",AA118,IF(P118="T2",AB118,IF(P118="T3",AC118,IF(P118="T4",AD118,IF(P118="T5",AE118,0)))))</f>
        <v>5664.63</v>
      </c>
      <c r="O118" s="119"/>
      <c r="P118" s="92" t="s">
        <v>139</v>
      </c>
      <c r="Q118" s="0"/>
      <c r="T118" s="86"/>
      <c r="U118" s="93" t="n">
        <f aca="false">IF(OR(P118="T1",P118="T2",P118="T3",P118="T4",P118="T5"),N118,U119)</f>
        <v>5664.63</v>
      </c>
      <c r="V118" s="94" t="n">
        <f aca="false">IF(P118="N1",V117+1,V117)</f>
        <v>1</v>
      </c>
      <c r="W118" s="94" t="n">
        <f aca="false">IF(V118&gt;V117,0,IF(P118="N2",W117+1,W117))</f>
        <v>1</v>
      </c>
      <c r="X118" s="94" t="n">
        <f aca="false">IF(W118&gt;W117,0,IF(P118="N3",X117+1,X117))</f>
        <v>10</v>
      </c>
      <c r="Y118" s="94" t="n">
        <f aca="false">IF(X118&gt;X117,0,IF(P118="N4",Y117+1,Y117))</f>
        <v>1</v>
      </c>
      <c r="Z118" s="94" t="n">
        <f aca="false">IF(Y118&gt;Y117,0,IF(P118="N5",Z117+1,Z117))</f>
        <v>3</v>
      </c>
      <c r="AA118" s="94" t="n">
        <f aca="false">IF(P118="N1",0,IF(OR(P118="X",P118=""),J118+AA117,AA117))</f>
        <v>251671.06</v>
      </c>
      <c r="AB118" s="94" t="n">
        <f aca="false">IF(P118="N2",0,IF(OR(P118="X",P118=""),J118+AB117,AB117))</f>
        <v>251671.06</v>
      </c>
      <c r="AC118" s="94" t="n">
        <f aca="false">IF(P118="N3",0,IF(OR(P118="X",P118=""),J118+AC117,AC117))</f>
        <v>6456.29</v>
      </c>
      <c r="AD118" s="94" t="n">
        <f aca="false">IF(P118="N4",0,IF(OR(P118="X",P118=""),J118+AD117,AD117))</f>
        <v>6456.29</v>
      </c>
      <c r="AE118" s="94" t="n">
        <f aca="false">IF(P118="N5",0,IF(OR(P118="X",P118=""),J118+AE117,AE117))</f>
        <v>5664.63</v>
      </c>
      <c r="AF118" s="95" t="str">
        <f aca="false">IF($P118=AF$10,$D118,AF117)</f>
        <v>PREFEITURA MUNICIPAL DE XANXERÊ</v>
      </c>
      <c r="AG118" s="95" t="str">
        <f aca="false">IF($P118=AG$10,$D118,AG117)</f>
        <v>Obra : CREAS</v>
      </c>
      <c r="AH118" s="95" t="str">
        <f aca="false">IF($P118=AH$10,$D118,AH117)</f>
        <v>INSTALAÇÕES HIDROSSANITÁRIAS</v>
      </c>
      <c r="AI118" s="95" t="str">
        <f aca="false">IF($P118=AI$10,$D118,AI117)</f>
        <v>APARELHOS E LOUÇAS</v>
      </c>
      <c r="AJ118" s="95" t="s">
        <v>144</v>
      </c>
      <c r="AMI118" s="0"/>
      <c r="AMJ118" s="0"/>
    </row>
    <row r="119" s="92" customFormat="true" ht="20.05" hidden="false" customHeight="false" outlineLevel="0" collapsed="false">
      <c r="A119" s="108"/>
      <c r="B119" s="109"/>
      <c r="C119" s="110"/>
      <c r="D119" s="111"/>
      <c r="E119" s="112" t="str">
        <f aca="false">IF(P119="T1",CONCATENATE("Total ",LOWER(AF119)),IF(P119="T2",CONCATENATE("Total ",LOWER(AG119)),IF(P119="T3",CONCATENATE("Total ",LOWER(AH119)),IF(P119="T4",CONCATENATE("Total ",LOWER(AI119)),IF(P119="T5",CONCATENATE("Total ",LOWER(AJ119)),"Total do item")))))</f>
        <v>Total aparelhos e louças</v>
      </c>
      <c r="F119" s="113"/>
      <c r="G119" s="114"/>
      <c r="H119" s="114"/>
      <c r="I119" s="115"/>
      <c r="J119" s="116" t="n">
        <f aca="false">N119</f>
        <v>6456.29</v>
      </c>
      <c r="K119" s="117" t="n">
        <f aca="false">J119/N119</f>
        <v>1</v>
      </c>
      <c r="L119" s="117" t="n">
        <f aca="false">M119</f>
        <v>0.0250870030331917</v>
      </c>
      <c r="M119" s="118" t="n">
        <f aca="false">J119/$J$150</f>
        <v>0.0250870030331917</v>
      </c>
      <c r="N119" s="119" t="n">
        <f aca="false">IF(P119="T1",AA119,IF(P119="T2",AB119,IF(P119="T3",AC119,IF(P119="T4",AD119,IF(P119="T5",AE119,0)))))</f>
        <v>6456.29</v>
      </c>
      <c r="O119" s="119"/>
      <c r="P119" s="92" t="s">
        <v>138</v>
      </c>
      <c r="Q119" s="0"/>
      <c r="R119" s="120"/>
      <c r="S119" s="120"/>
      <c r="T119" s="86"/>
      <c r="U119" s="120" t="n">
        <f aca="false">IF(OR(P119="T1",P119="T2",P119="T3",P119="T4",P119="T5"),N119,U120)</f>
        <v>6456.29</v>
      </c>
      <c r="V119" s="94" t="n">
        <f aca="false">IF(P119="N1",V118+1,V118)</f>
        <v>1</v>
      </c>
      <c r="W119" s="94" t="n">
        <f aca="false">IF(V119&gt;V118,0,IF(P119="N2",W118+1,W118))</f>
        <v>1</v>
      </c>
      <c r="X119" s="94" t="n">
        <f aca="false">IF(W119&gt;W118,0,IF(P119="N3",X118+1,X118))</f>
        <v>10</v>
      </c>
      <c r="Y119" s="94" t="n">
        <f aca="false">IF(X119&gt;X118,0,IF(P119="N4",Y118+1,Y118))</f>
        <v>1</v>
      </c>
      <c r="Z119" s="94" t="n">
        <f aca="false">IF(Y119&gt;Y118,0,IF(P119="N5",Z118+1,Z118))</f>
        <v>3</v>
      </c>
      <c r="AA119" s="94" t="n">
        <f aca="false">IF(P119="N1",0,IF(OR(P119="X",P119=""),J119+AA118,AA118))</f>
        <v>251671.06</v>
      </c>
      <c r="AB119" s="94" t="n">
        <f aca="false">IF(P119="N2",0,IF(OR(P119="X",P119=""),J119+AB118,AB118))</f>
        <v>251671.06</v>
      </c>
      <c r="AC119" s="94" t="n">
        <f aca="false">IF(P119="N3",0,IF(OR(P119="X",P119=""),J119+AC118,AC118))</f>
        <v>6456.29</v>
      </c>
      <c r="AD119" s="94" t="n">
        <f aca="false">IF(P119="N4",0,IF(OR(P119="X",P119=""),J119+AD118,AD118))</f>
        <v>6456.29</v>
      </c>
      <c r="AE119" s="94" t="n">
        <f aca="false">IF(P119="N5",0,IF(OR(P119="X",P119=""),J119+AE118,AE118))</f>
        <v>5664.63</v>
      </c>
      <c r="AF119" s="95" t="str">
        <f aca="false">IF($P119=AF$11,$D119,AF118)</f>
        <v>PREFEITURA MUNICIPAL DE XANXERÊ</v>
      </c>
      <c r="AG119" s="95" t="str">
        <f aca="false">IF($P119=AG$11,$D119,AG118)</f>
        <v>Obra : CREAS</v>
      </c>
      <c r="AH119" s="95" t="str">
        <f aca="false">IF($P119=AH$11,$D119,AH118)</f>
        <v>INSTALAÇÕES HIDROSSANITÁRIAS</v>
      </c>
      <c r="AI119" s="95" t="str">
        <f aca="false">IF($P119=AI$11,$D119,AI118)</f>
        <v>APARELHOS E LOUÇAS</v>
      </c>
      <c r="AJ119" s="95" t="s">
        <v>144</v>
      </c>
      <c r="AMI119" s="0"/>
      <c r="AMJ119" s="0"/>
    </row>
    <row r="120" s="92" customFormat="true" ht="21.65" hidden="false" customHeight="false" outlineLevel="0" collapsed="false">
      <c r="A120" s="127" t="s">
        <v>194</v>
      </c>
      <c r="B120" s="128"/>
      <c r="C120" s="128"/>
      <c r="D120" s="129" t="s">
        <v>195</v>
      </c>
      <c r="E120" s="128"/>
      <c r="F120" s="128"/>
      <c r="G120" s="128"/>
      <c r="H120" s="128"/>
      <c r="I120" s="128"/>
      <c r="J120" s="128"/>
      <c r="K120" s="128"/>
      <c r="L120" s="130"/>
      <c r="M120" s="131"/>
      <c r="P120" s="92" t="s">
        <v>133</v>
      </c>
      <c r="Q120" s="0"/>
      <c r="T120" s="86"/>
      <c r="U120" s="93" t="n">
        <f aca="false">IF(OR(P120="T1",P120="T2",P120="T3",P120="T4",P120="T5"),N120,U121)</f>
        <v>471.88</v>
      </c>
      <c r="V120" s="94" t="n">
        <f aca="false">IF(P120="N1",V119+1,V119)</f>
        <v>1</v>
      </c>
      <c r="W120" s="94" t="n">
        <f aca="false">IF(V120&gt;V119,0,IF(P120="N2",W119+1,W119))</f>
        <v>1</v>
      </c>
      <c r="X120" s="94" t="n">
        <f aca="false">IF(W120&gt;W119,0,IF(P120="N3",X119+1,X119))</f>
        <v>10</v>
      </c>
      <c r="Y120" s="94" t="n">
        <f aca="false">IF(X120&gt;X119,0,IF(P120="N4",Y119+1,Y119))</f>
        <v>2</v>
      </c>
      <c r="Z120" s="94" t="n">
        <f aca="false">IF(Y120&gt;Y119,0,IF(P120="N5",Z119+1,Z119))</f>
        <v>0</v>
      </c>
      <c r="AA120" s="94" t="n">
        <f aca="false">IF(P120="N1",0,IF(OR(P120="X",P120=""),J120+AA119,AA119))</f>
        <v>251671.06</v>
      </c>
      <c r="AB120" s="94" t="n">
        <f aca="false">IF(P120="N2",0,IF(OR(P120="X",P120=""),J120+AB119,AB119))</f>
        <v>251671.06</v>
      </c>
      <c r="AC120" s="94" t="n">
        <f aca="false">IF(P120="N3",0,IF(OR(P120="X",P120=""),J120+AC119,AC119))</f>
        <v>6456.29</v>
      </c>
      <c r="AD120" s="94" t="n">
        <f aca="false">IF(P120="N4",0,IF(OR(P120="X",P120=""),J120+AD119,AD119))</f>
        <v>0</v>
      </c>
      <c r="AE120" s="94" t="n">
        <f aca="false">IF(P120="N5",0,IF(OR(P120="X",P120=""),J120+AE119,AE119))</f>
        <v>5664.63</v>
      </c>
      <c r="AF120" s="95" t="str">
        <f aca="false">IF($P120=AF$12,$D120,AF119)</f>
        <v>PREFEITURA MUNICIPAL DE XANXERÊ</v>
      </c>
      <c r="AG120" s="95" t="str">
        <f aca="false">IF($P120=AG$12,$D120,AG119)</f>
        <v>Obra : CREAS</v>
      </c>
      <c r="AH120" s="95" t="str">
        <f aca="false">IF($P120=AH$12,$D120,AH119)</f>
        <v>INSTALAÇÕES HIDROSSANITÁRIAS</v>
      </c>
      <c r="AI120" s="95" t="str">
        <f aca="false">IF($P120=AI$12,$D120,AI119)</f>
        <v>INSTALAÇÕES</v>
      </c>
      <c r="AJ120" s="95" t="s">
        <v>144</v>
      </c>
      <c r="AMI120" s="0"/>
      <c r="AMJ120" s="0"/>
    </row>
    <row r="121" s="92" customFormat="true" ht="21.65" hidden="false" customHeight="false" outlineLevel="0" collapsed="false">
      <c r="A121" s="138" t="s">
        <v>196</v>
      </c>
      <c r="B121" s="139"/>
      <c r="C121" s="139"/>
      <c r="D121" s="140" t="s">
        <v>197</v>
      </c>
      <c r="E121" s="139"/>
      <c r="F121" s="139"/>
      <c r="G121" s="139"/>
      <c r="H121" s="139"/>
      <c r="I121" s="139"/>
      <c r="J121" s="139"/>
      <c r="K121" s="139"/>
      <c r="L121" s="141"/>
      <c r="M121" s="69"/>
      <c r="P121" s="92" t="s">
        <v>134</v>
      </c>
      <c r="Q121" s="0"/>
      <c r="T121" s="86"/>
      <c r="U121" s="93" t="n">
        <f aca="false">IF(OR(P121="T1",P121="T2",P121="T3",P121="T4",P121="T5"),N121,U122)</f>
        <v>471.88</v>
      </c>
      <c r="V121" s="94" t="n">
        <f aca="false">IF(P121="N1",V120+1,V120)</f>
        <v>1</v>
      </c>
      <c r="W121" s="94" t="n">
        <f aca="false">IF(V121&gt;V120,0,IF(P121="N2",W120+1,W120))</f>
        <v>1</v>
      </c>
      <c r="X121" s="94" t="n">
        <f aca="false">IF(W121&gt;W120,0,IF(P121="N3",X120+1,X120))</f>
        <v>10</v>
      </c>
      <c r="Y121" s="94" t="n">
        <f aca="false">IF(X121&gt;X120,0,IF(P121="N4",Y120+1,Y120))</f>
        <v>2</v>
      </c>
      <c r="Z121" s="94" t="n">
        <f aca="false">IF(Y121&gt;Y120,0,IF(P121="N5",Z120+1,Z120))</f>
        <v>1</v>
      </c>
      <c r="AA121" s="94" t="n">
        <f aca="false">IF(P121="N1",0,IF(OR(P121="X",P121=""),J121+AA120,AA120))</f>
        <v>251671.06</v>
      </c>
      <c r="AB121" s="94" t="n">
        <f aca="false">IF(P121="N2",0,IF(OR(P121="X",P121=""),J121+AB120,AB120))</f>
        <v>251671.06</v>
      </c>
      <c r="AC121" s="94" t="n">
        <f aca="false">IF(P121="N3",0,IF(OR(P121="X",P121=""),J121+AC120,AC120))</f>
        <v>6456.29</v>
      </c>
      <c r="AD121" s="94" t="n">
        <f aca="false">IF(P121="N4",0,IF(OR(P121="X",P121=""),J121+AD120,AD120))</f>
        <v>0</v>
      </c>
      <c r="AE121" s="94" t="n">
        <f aca="false">IF(P121="N5",0,IF(OR(P121="X",P121=""),J121+AE120,AE120))</f>
        <v>0</v>
      </c>
      <c r="AF121" s="95" t="str">
        <f aca="false">IF($P121=AF$12,$D121,AF120)</f>
        <v>PREFEITURA MUNICIPAL DE XANXERÊ</v>
      </c>
      <c r="AG121" s="95" t="str">
        <f aca="false">IF($P121=AG$12,$D121,AG120)</f>
        <v>Obra : CREAS</v>
      </c>
      <c r="AH121" s="95" t="str">
        <f aca="false">IF($P121=AH$12,$D121,AH120)</f>
        <v>INSTALAÇÕES HIDROSSANITÁRIAS</v>
      </c>
      <c r="AI121" s="95" t="str">
        <f aca="false">IF($P121=AI$12,$D121,AI120)</f>
        <v>INSTALAÇÕES</v>
      </c>
      <c r="AJ121" s="95" t="s">
        <v>144</v>
      </c>
      <c r="AMI121" s="0"/>
      <c r="AMJ121" s="0"/>
    </row>
    <row r="122" s="107" customFormat="true" ht="32.1" hidden="false" customHeight="false" outlineLevel="0" collapsed="false">
      <c r="A122" s="100" t="str">
        <f aca="false">IF(AND(A121&gt;0,B121&lt;=0),CONCATENATE(A121,".1"),IF(IFERROR(RIGHT(A121,4)*1,0)&gt;999,CONCATENATE(LEFT(A121,LEN(A121)*1-4),RIGHT(A121,4)*1+1),IF(IFERROR(RIGHT(A121,3)*1,0)&gt;99,CONCATENATE(LEFT(A121,LEN(A121)*1-3),RIGHT(A121,3)*1+1),IF(IFERROR(RIGHT(A121,2)*1,0)&gt;9,CONCATENATE(LEFT(A121,LEN(A121)*1-2),RIGHT(A121,2)*1+1),CONCATENATE(LEFT(A121,LEN(A121)*1-1),RIGHT(A121)*1+1)))))</f>
        <v>1.10.2.1.1</v>
      </c>
      <c r="B122" s="48" t="n">
        <v>89987</v>
      </c>
      <c r="C122" s="57" t="s">
        <v>147</v>
      </c>
      <c r="D122" s="101" t="str">
        <f aca="false">O122</f>
        <v>Registro de gaveta bruto, latão, roscável, 3/4", com acabamento e canopla cromados - fornecimento e instalação. Af_08/2021</v>
      </c>
      <c r="E122" s="56" t="str">
        <f aca="false">N122</f>
        <v>un</v>
      </c>
      <c r="F122" s="52" t="s">
        <v>126</v>
      </c>
      <c r="G122" s="52" t="n">
        <v>4</v>
      </c>
      <c r="H122" s="52" t="n">
        <f aca="false">M122</f>
        <v>67.11</v>
      </c>
      <c r="I122" s="52" t="n">
        <f aca="false">ROUND(H122*(1+$L$8),2)</f>
        <v>83.28</v>
      </c>
      <c r="J122" s="102" t="n">
        <f aca="false">ROUND(I122*G122,2)</f>
        <v>333.12</v>
      </c>
      <c r="K122" s="54" t="n">
        <f aca="false">J122/U122</f>
        <v>0.70594218869204</v>
      </c>
      <c r="L122" s="54" t="n">
        <f aca="false">J122/$J$150</f>
        <v>0.00129439390895032</v>
      </c>
      <c r="M122" s="103" t="n">
        <f aca="false">IF(C122="Deinfra / Janeiro_18",VLOOKUP(B122,"$bddeinfra1801.a":"$bddeinfra1801.d",2,0),IF(C122="CPU",VLOOKUP(B122,BDcomposicoes!A:D,2,0),IF(C122="Sinapi / ND_Jan_22",VLOOKUP(B122,'BDsinapi22-01_ND'!A:G,2,0),IF(C122="IPPUJ / Janeiro_20",VLOOKUP(B122,'BDippuj22-01'!A:D,2,0),IF(C122="SICRO / Abril_19",VLOOKUP(B122,#REF!,2,0),"NOT FOUND")))))</f>
        <v>67.11</v>
      </c>
      <c r="N122" s="104" t="str">
        <f aca="false">IF(C122="Deinfra / Janeiro_18",VLOOKUP(B122,"$bddeinfra1801.a":"$bddeinfra1801.d",3,0),IF(C122="CPU",VLOOKUP(B122,BDcomposicoes!A:D,3,0),IF(C122="Sinapi / ND_Jan_22",VLOOKUP(B122,'BDsinapi22-01_ND'!A:D,3,0),IF(C122="IPPUJ / Janeiro_20",VLOOKUP(B122,'BDippuj22-01'!A:D,3,0),IF(C122="SICRO / Abril_19",VLOOKUP(B122,#REF!,3,0),"NOT FOUND")))))</f>
        <v>un</v>
      </c>
      <c r="O122" s="105" t="str">
        <f aca="false">IF(C122="Deinfra / Janeiro_18",VLOOKUP(B122,"$bddeinfra1801.a":"$bddeinfra1801.d",4,0),IF(C122="CPU",VLOOKUP(B122,BDcomposicoes!A:D,4,0),IF(C122="Sinapi / ND_Jan_22",VLOOKUP(B122,'BDsinapi22-01_ND'!A:D,4,0),IF(C122="IPPUJ / Janeiro_20",VLOOKUP(B122,'BDippuj22-01'!A:D,4,0),IF(C122="SICRO / Abril_19",VLOOKUP(B122,#REF!,4,0),"NOT FOUND")))))</f>
        <v>Registro de gaveta bruto, latão, roscável, 3/4", com acabamento e canopla cromados - fornecimento e instalação. Af_08/2021</v>
      </c>
      <c r="P122" s="106"/>
      <c r="R122" s="106"/>
      <c r="S122" s="106"/>
      <c r="T122" s="86"/>
      <c r="U122" s="106" t="n">
        <f aca="false">IF(OR(P122="T1",P122="T2",P122="T3",P122="T4",P122="T5"),N122,U123)</f>
        <v>471.88</v>
      </c>
      <c r="V122" s="62" t="n">
        <f aca="false">IF(P122="N1",V121+1,V121)</f>
        <v>1</v>
      </c>
      <c r="W122" s="62" t="n">
        <f aca="false">IF(V122&gt;V121,0,IF(P122="N2",W121+1,W121))</f>
        <v>1</v>
      </c>
      <c r="X122" s="62" t="n">
        <f aca="false">IF(W122&gt;W121,0,IF(P122="N3",X121+1,X121))</f>
        <v>10</v>
      </c>
      <c r="Y122" s="62" t="n">
        <f aca="false">IF(X122&gt;X121,0,IF(P122="N4",Y121+1,Y121))</f>
        <v>2</v>
      </c>
      <c r="Z122" s="62" t="n">
        <f aca="false">IF(Y122&gt;Y121,0,IF(P122="N5",Z121+1,Z121))</f>
        <v>1</v>
      </c>
      <c r="AA122" s="62" t="n">
        <f aca="false">IF(P122="N1",0,IF(OR(P122="X",P122=""),J122+AA121,AA121))</f>
        <v>252004.18</v>
      </c>
      <c r="AB122" s="62" t="n">
        <f aca="false">IF(P122="N2",0,IF(OR(P122="X",P122=""),J122+AB121,AB121))</f>
        <v>252004.18</v>
      </c>
      <c r="AC122" s="62" t="n">
        <f aca="false">IF(P122="N3",0,IF(OR(P122="X",P122=""),J122+AC121,AC121))</f>
        <v>6789.41</v>
      </c>
      <c r="AD122" s="62" t="n">
        <f aca="false">IF(P122="N4",0,IF(OR(P122="X",P122=""),J122+AD121,AD121))</f>
        <v>333.12</v>
      </c>
      <c r="AE122" s="62" t="n">
        <f aca="false">IF(P122="N5",0,IF(OR(P122="X",P122=""),J122+AE121,AE121))</f>
        <v>333.12</v>
      </c>
      <c r="AF122" s="87" t="str">
        <f aca="false">IF($P122=AF$10,$D122,AF121)</f>
        <v>PREFEITURA MUNICIPAL DE XANXERÊ</v>
      </c>
      <c r="AG122" s="87" t="str">
        <f aca="false">IF($P122=AG$10,$D122,AG121)</f>
        <v>Obra : CREAS</v>
      </c>
      <c r="AH122" s="87" t="str">
        <f aca="false">IF($P122=AH$10,$D122,AH121)</f>
        <v>INSTALAÇÕES HIDROSSANITÁRIAS</v>
      </c>
      <c r="AI122" s="87" t="str">
        <f aca="false">IF($P122=AI$10,$D122,AI121)</f>
        <v>INSTALAÇÕES</v>
      </c>
      <c r="AJ122" s="87" t="s">
        <v>144</v>
      </c>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2"/>
      <c r="GD122" s="62"/>
      <c r="GE122" s="62"/>
      <c r="GF122" s="62"/>
      <c r="GG122" s="62"/>
      <c r="GH122" s="62"/>
      <c r="GI122" s="62"/>
      <c r="GJ122" s="62"/>
      <c r="GK122" s="62"/>
      <c r="GL122" s="62"/>
      <c r="GM122" s="62"/>
      <c r="GN122" s="62"/>
      <c r="GO122" s="62"/>
      <c r="GP122" s="62"/>
      <c r="GQ122" s="62"/>
      <c r="GR122" s="62"/>
      <c r="GS122" s="62"/>
      <c r="GT122" s="62"/>
      <c r="GU122" s="62"/>
      <c r="GV122" s="62"/>
      <c r="GW122" s="62"/>
      <c r="GX122" s="62"/>
      <c r="GY122" s="62"/>
      <c r="GZ122" s="62"/>
      <c r="HA122" s="62"/>
      <c r="HB122" s="62"/>
      <c r="HC122" s="62"/>
      <c r="HD122" s="62"/>
      <c r="HE122" s="62"/>
      <c r="HF122" s="62"/>
      <c r="HG122" s="62"/>
      <c r="HH122" s="62"/>
      <c r="HI122" s="62"/>
      <c r="HJ122" s="62"/>
      <c r="HK122" s="62"/>
      <c r="HL122" s="62"/>
      <c r="HM122" s="62"/>
      <c r="HN122" s="62"/>
      <c r="HO122" s="62"/>
      <c r="HP122" s="62"/>
      <c r="HQ122" s="62"/>
      <c r="HR122" s="62"/>
      <c r="HS122" s="62"/>
      <c r="HT122" s="62"/>
      <c r="HU122" s="62"/>
      <c r="HV122" s="62"/>
      <c r="HW122" s="62"/>
      <c r="HX122" s="62"/>
      <c r="HY122" s="62"/>
      <c r="HZ122" s="62"/>
      <c r="IA122" s="62"/>
      <c r="IB122" s="62"/>
      <c r="IC122" s="62"/>
      <c r="ID122" s="62"/>
      <c r="IE122" s="62"/>
      <c r="IF122" s="62"/>
      <c r="IG122" s="62"/>
      <c r="IH122" s="62"/>
      <c r="II122" s="62"/>
      <c r="IJ122" s="62"/>
      <c r="IK122" s="62"/>
      <c r="IL122" s="62"/>
      <c r="IM122" s="62"/>
      <c r="IN122" s="62"/>
      <c r="IO122" s="62"/>
      <c r="IP122" s="62"/>
      <c r="IQ122" s="62"/>
      <c r="IR122" s="62"/>
      <c r="IS122" s="62"/>
      <c r="IT122" s="62"/>
      <c r="IU122" s="62"/>
      <c r="IV122" s="62"/>
      <c r="IW122" s="62"/>
      <c r="IX122" s="62"/>
      <c r="IY122" s="62"/>
      <c r="IZ122" s="62"/>
    </row>
    <row r="123" s="107" customFormat="true" ht="32.1" hidden="false" customHeight="false" outlineLevel="0" collapsed="false">
      <c r="A123" s="100" t="str">
        <f aca="false">IF(AND(A122&gt;0,B122&lt;=0),CONCATENATE(A122,".1"),IF(IFERROR(RIGHT(A122,4)*1,0)&gt;999,CONCATENATE(LEFT(A122,LEN(A122)*1-4),RIGHT(A122,4)*1+1),IF(IFERROR(RIGHT(A122,3)*1,0)&gt;99,CONCATENATE(LEFT(A122,LEN(A122)*1-3),RIGHT(A122,3)*1+1),IF(IFERROR(RIGHT(A122,2)*1,0)&gt;9,CONCATENATE(LEFT(A122,LEN(A122)*1-2),RIGHT(A122,2)*1+1),CONCATENATE(LEFT(A122,LEN(A122)*1-1),RIGHT(A122)*1+1)))))</f>
        <v>1.10.2.1.2</v>
      </c>
      <c r="B123" s="48" t="n">
        <v>90373</v>
      </c>
      <c r="C123" s="57" t="s">
        <v>147</v>
      </c>
      <c r="D123" s="101" t="str">
        <f aca="false">O123</f>
        <v>Joelho 90 graus com bucha de latão, pvc, soldável, dn 25mm, x 1/2 instalado em ramal ou sub-ramal de água - fornecimento e instalação. Af_12/2014</v>
      </c>
      <c r="E123" s="56" t="str">
        <f aca="false">N123</f>
        <v>un</v>
      </c>
      <c r="F123" s="52" t="s">
        <v>126</v>
      </c>
      <c r="G123" s="52" t="n">
        <v>2</v>
      </c>
      <c r="H123" s="52" t="n">
        <f aca="false">M123</f>
        <v>15.55</v>
      </c>
      <c r="I123" s="52" t="n">
        <f aca="false">ROUND(H123*(1+$L$8),2)</f>
        <v>19.3</v>
      </c>
      <c r="J123" s="102" t="n">
        <f aca="false">ROUND(I123*G123,2)</f>
        <v>38.6</v>
      </c>
      <c r="K123" s="54" t="n">
        <f aca="false">J123/U123</f>
        <v>0.0818004577434941</v>
      </c>
      <c r="L123" s="54" t="n">
        <f aca="false">J123/$J$150</f>
        <v>0.000149986806212422</v>
      </c>
      <c r="M123" s="103" t="n">
        <f aca="false">IF(C123="Deinfra / Janeiro_18",VLOOKUP(B123,"$bddeinfra1801.a":"$bddeinfra1801.d",2,0),IF(C123="CPU",VLOOKUP(B123,BDcomposicoes!A:D,2,0),IF(C123="Sinapi / ND_Jan_22",VLOOKUP(B123,'BDsinapi22-01_ND'!A:G,2,0),IF(C123="IPPUJ / Janeiro_20",VLOOKUP(B123,'BDippuj22-01'!A:D,2,0),IF(C123="SICRO / Abril_19",VLOOKUP(B123,#REF!,2,0),"NOT FOUND")))))</f>
        <v>15.55</v>
      </c>
      <c r="N123" s="104" t="str">
        <f aca="false">IF(C123="Deinfra / Janeiro_18",VLOOKUP(B123,"$bddeinfra1801.a":"$bddeinfra1801.d",3,0),IF(C123="CPU",VLOOKUP(B123,BDcomposicoes!A:D,3,0),IF(C123="Sinapi / ND_Jan_22",VLOOKUP(B123,'BDsinapi22-01_ND'!A:D,3,0),IF(C123="IPPUJ / Janeiro_20",VLOOKUP(B123,'BDippuj22-01'!A:D,3,0),IF(C123="SICRO / Abril_19",VLOOKUP(B123,#REF!,3,0),"NOT FOUND")))))</f>
        <v>un</v>
      </c>
      <c r="O123" s="105" t="str">
        <f aca="false">IF(C123="Deinfra / Janeiro_18",VLOOKUP(B123,"$bddeinfra1801.a":"$bddeinfra1801.d",4,0),IF(C123="CPU",VLOOKUP(B123,BDcomposicoes!A:D,4,0),IF(C123="Sinapi / ND_Jan_22",VLOOKUP(B123,'BDsinapi22-01_ND'!A:D,4,0),IF(C123="IPPUJ / Janeiro_20",VLOOKUP(B123,'BDippuj22-01'!A:D,4,0),IF(C123="SICRO / Abril_19",VLOOKUP(B123,#REF!,4,0),"NOT FOUND")))))</f>
        <v>Joelho 90 graus com bucha de latão, pvc, soldável, dn 25mm, x 1/2 instalado em ramal ou sub-ramal de água - fornecimento e instalação. Af_12/2014</v>
      </c>
      <c r="P123" s="106"/>
      <c r="R123" s="106"/>
      <c r="S123" s="106"/>
      <c r="T123" s="86"/>
      <c r="U123" s="106" t="n">
        <f aca="false">IF(OR(P123="T1",P123="T2",P123="T3",P123="T4",P123="T5"),N123,U124)</f>
        <v>471.88</v>
      </c>
      <c r="V123" s="62" t="n">
        <f aca="false">IF(P123="N1",V122+1,V122)</f>
        <v>1</v>
      </c>
      <c r="W123" s="62" t="n">
        <f aca="false">IF(V123&gt;V122,0,IF(P123="N2",W122+1,W122))</f>
        <v>1</v>
      </c>
      <c r="X123" s="62" t="n">
        <f aca="false">IF(W123&gt;W122,0,IF(P123="N3",X122+1,X122))</f>
        <v>10</v>
      </c>
      <c r="Y123" s="62" t="n">
        <f aca="false">IF(X123&gt;X122,0,IF(P123="N4",Y122+1,Y122))</f>
        <v>2</v>
      </c>
      <c r="Z123" s="62" t="n">
        <f aca="false">IF(Y123&gt;Y122,0,IF(P123="N5",Z122+1,Z122))</f>
        <v>1</v>
      </c>
      <c r="AA123" s="62" t="n">
        <f aca="false">IF(P123="N1",0,IF(OR(P123="X",P123=""),J123+AA122,AA122))</f>
        <v>252042.78</v>
      </c>
      <c r="AB123" s="62" t="n">
        <f aca="false">IF(P123="N2",0,IF(OR(P123="X",P123=""),J123+AB122,AB122))</f>
        <v>252042.78</v>
      </c>
      <c r="AC123" s="62" t="n">
        <f aca="false">IF(P123="N3",0,IF(OR(P123="X",P123=""),J123+AC122,AC122))</f>
        <v>6828.01</v>
      </c>
      <c r="AD123" s="62" t="n">
        <f aca="false">IF(P123="N4",0,IF(OR(P123="X",P123=""),J123+AD122,AD122))</f>
        <v>371.72</v>
      </c>
      <c r="AE123" s="62" t="n">
        <f aca="false">IF(P123="N5",0,IF(OR(P123="X",P123=""),J123+AE122,AE122))</f>
        <v>371.72</v>
      </c>
      <c r="AF123" s="87" t="str">
        <f aca="false">IF($P123=AF$10,$D123,AF122)</f>
        <v>PREFEITURA MUNICIPAL DE XANXERÊ</v>
      </c>
      <c r="AG123" s="87" t="str">
        <f aca="false">IF($P123=AG$10,$D123,AG122)</f>
        <v>Obra : CREAS</v>
      </c>
      <c r="AH123" s="87" t="str">
        <f aca="false">IF($P123=AH$10,$D123,AH122)</f>
        <v>INSTALAÇÕES HIDROSSANITÁRIAS</v>
      </c>
      <c r="AI123" s="87" t="str">
        <f aca="false">IF($P123=AI$10,$D123,AI122)</f>
        <v>INSTALAÇÕES</v>
      </c>
      <c r="AJ123" s="87" t="s">
        <v>144</v>
      </c>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c r="FN123" s="62"/>
      <c r="FO123" s="62"/>
      <c r="FP123" s="62"/>
      <c r="FQ123" s="62"/>
      <c r="FR123" s="62"/>
      <c r="FS123" s="62"/>
      <c r="FT123" s="62"/>
      <c r="FU123" s="62"/>
      <c r="FV123" s="62"/>
      <c r="FW123" s="62"/>
      <c r="FX123" s="62"/>
      <c r="FY123" s="62"/>
      <c r="FZ123" s="62"/>
      <c r="GA123" s="62"/>
      <c r="GB123" s="62"/>
      <c r="GC123" s="62"/>
      <c r="GD123" s="62"/>
      <c r="GE123" s="62"/>
      <c r="GF123" s="62"/>
      <c r="GG123" s="62"/>
      <c r="GH123" s="62"/>
      <c r="GI123" s="62"/>
      <c r="GJ123" s="62"/>
      <c r="GK123" s="62"/>
      <c r="GL123" s="62"/>
      <c r="GM123" s="62"/>
      <c r="GN123" s="62"/>
      <c r="GO123" s="62"/>
      <c r="GP123" s="62"/>
      <c r="GQ123" s="62"/>
      <c r="GR123" s="62"/>
      <c r="GS123" s="62"/>
      <c r="GT123" s="62"/>
      <c r="GU123" s="62"/>
      <c r="GV123" s="62"/>
      <c r="GW123" s="62"/>
      <c r="GX123" s="62"/>
      <c r="GY123" s="62"/>
      <c r="GZ123" s="62"/>
      <c r="HA123" s="62"/>
      <c r="HB123" s="62"/>
      <c r="HC123" s="62"/>
      <c r="HD123" s="62"/>
      <c r="HE123" s="62"/>
      <c r="HF123" s="62"/>
      <c r="HG123" s="62"/>
      <c r="HH123" s="62"/>
      <c r="HI123" s="62"/>
      <c r="HJ123" s="62"/>
      <c r="HK123" s="62"/>
      <c r="HL123" s="62"/>
      <c r="HM123" s="62"/>
      <c r="HN123" s="62"/>
      <c r="HO123" s="62"/>
      <c r="HP123" s="62"/>
      <c r="HQ123" s="62"/>
      <c r="HR123" s="62"/>
      <c r="HS123" s="62"/>
      <c r="HT123" s="62"/>
      <c r="HU123" s="62"/>
      <c r="HV123" s="62"/>
      <c r="HW123" s="62"/>
      <c r="HX123" s="62"/>
      <c r="HY123" s="62"/>
      <c r="HZ123" s="62"/>
      <c r="IA123" s="62"/>
      <c r="IB123" s="62"/>
      <c r="IC123" s="62"/>
      <c r="ID123" s="62"/>
      <c r="IE123" s="62"/>
      <c r="IF123" s="62"/>
      <c r="IG123" s="62"/>
      <c r="IH123" s="62"/>
      <c r="II123" s="62"/>
      <c r="IJ123" s="62"/>
      <c r="IK123" s="62"/>
      <c r="IL123" s="62"/>
      <c r="IM123" s="62"/>
      <c r="IN123" s="62"/>
      <c r="IO123" s="62"/>
      <c r="IP123" s="62"/>
      <c r="IQ123" s="62"/>
      <c r="IR123" s="62"/>
      <c r="IS123" s="62"/>
      <c r="IT123" s="62"/>
      <c r="IU123" s="62"/>
      <c r="IV123" s="62"/>
      <c r="IW123" s="62"/>
      <c r="IX123" s="62"/>
      <c r="IY123" s="62"/>
      <c r="IZ123" s="62"/>
    </row>
    <row r="124" s="107" customFormat="true" ht="32.1" hidden="false" customHeight="false" outlineLevel="0" collapsed="false">
      <c r="A124" s="100" t="str">
        <f aca="false">IF(AND(A123&gt;0,B123&lt;=0),CONCATENATE(A123,".1"),IF(IFERROR(RIGHT(A123,4)*1,0)&gt;999,CONCATENATE(LEFT(A123,LEN(A123)*1-4),RIGHT(A123,4)*1+1),IF(IFERROR(RIGHT(A123,3)*1,0)&gt;99,CONCATENATE(LEFT(A123,LEN(A123)*1-3),RIGHT(A123,3)*1+1),IF(IFERROR(RIGHT(A123,2)*1,0)&gt;9,CONCATENATE(LEFT(A123,LEN(A123)*1-2),RIGHT(A123,2)*1+1),CONCATENATE(LEFT(A123,LEN(A123)*1-1),RIGHT(A123)*1+1)))))</f>
        <v>1.10.2.1.3</v>
      </c>
      <c r="B124" s="48" t="n">
        <v>89481</v>
      </c>
      <c r="C124" s="57" t="s">
        <v>147</v>
      </c>
      <c r="D124" s="101" t="str">
        <f aca="false">O124</f>
        <v>Joelho 90 graus, pvc, soldável, dn 25mm, instalado em prumada de água - fornecimento e instalação. Af_12/2014</v>
      </c>
      <c r="E124" s="56" t="str">
        <f aca="false">N124</f>
        <v>un</v>
      </c>
      <c r="F124" s="52" t="s">
        <v>126</v>
      </c>
      <c r="G124" s="52" t="n">
        <v>4</v>
      </c>
      <c r="H124" s="52" t="n">
        <f aca="false">M124</f>
        <v>4.81</v>
      </c>
      <c r="I124" s="52" t="n">
        <f aca="false">ROUND(H124*(1+$L$8),2)</f>
        <v>5.97</v>
      </c>
      <c r="J124" s="102" t="n">
        <f aca="false">ROUND(I124*G124,2)</f>
        <v>23.88</v>
      </c>
      <c r="K124" s="54" t="n">
        <f aca="false">J124/U124</f>
        <v>0.0506060862931254</v>
      </c>
      <c r="L124" s="54" t="n">
        <f aca="false">J124/$J$150</f>
        <v>9.27897650868561E-005</v>
      </c>
      <c r="M124" s="103" t="n">
        <f aca="false">IF(C124="Deinfra / Janeiro_18",VLOOKUP(B124,"$bddeinfra1801.a":"$bddeinfra1801.d",2,0),IF(C124="CPU",VLOOKUP(B124,BDcomposicoes!A:D,2,0),IF(C124="Sinapi / ND_Jan_22",VLOOKUP(B124,'BDsinapi22-01_ND'!A:G,2,0),IF(C124="IPPUJ / Janeiro_20",VLOOKUP(B124,'BDippuj22-01'!A:D,2,0),IF(C124="SICRO / Abril_19",VLOOKUP(B124,#REF!,2,0),"NOT FOUND")))))</f>
        <v>4.81</v>
      </c>
      <c r="N124" s="104" t="str">
        <f aca="false">IF(C124="Deinfra / Janeiro_18",VLOOKUP(B124,"$bddeinfra1801.a":"$bddeinfra1801.d",3,0),IF(C124="CPU",VLOOKUP(B124,BDcomposicoes!A:D,3,0),IF(C124="Sinapi / ND_Jan_22",VLOOKUP(B124,'BDsinapi22-01_ND'!A:D,3,0),IF(C124="IPPUJ / Janeiro_20",VLOOKUP(B124,'BDippuj22-01'!A:D,3,0),IF(C124="SICRO / Abril_19",VLOOKUP(B124,#REF!,3,0),"NOT FOUND")))))</f>
        <v>un</v>
      </c>
      <c r="O124" s="105" t="str">
        <f aca="false">IF(C124="Deinfra / Janeiro_18",VLOOKUP(B124,"$bddeinfra1801.a":"$bddeinfra1801.d",4,0),IF(C124="CPU",VLOOKUP(B124,BDcomposicoes!A:D,4,0),IF(C124="Sinapi / ND_Jan_22",VLOOKUP(B124,'BDsinapi22-01_ND'!A:D,4,0),IF(C124="IPPUJ / Janeiro_20",VLOOKUP(B124,'BDippuj22-01'!A:D,4,0),IF(C124="SICRO / Abril_19",VLOOKUP(B124,#REF!,4,0),"NOT FOUND")))))</f>
        <v>Joelho 90 graus, pvc, soldável, dn 25mm, instalado em prumada de água - fornecimento e instalação. Af_12/2014</v>
      </c>
      <c r="P124" s="106"/>
      <c r="R124" s="106"/>
      <c r="S124" s="106"/>
      <c r="T124" s="86"/>
      <c r="U124" s="106" t="n">
        <f aca="false">IF(OR(P124="T1",P124="T2",P124="T3",P124="T4",P124="T5"),N124,U125)</f>
        <v>471.88</v>
      </c>
      <c r="V124" s="62" t="n">
        <f aca="false">IF(P124="N1",V123+1,V123)</f>
        <v>1</v>
      </c>
      <c r="W124" s="62" t="n">
        <f aca="false">IF(V124&gt;V123,0,IF(P124="N2",W123+1,W123))</f>
        <v>1</v>
      </c>
      <c r="X124" s="62" t="n">
        <f aca="false">IF(W124&gt;W123,0,IF(P124="N3",X123+1,X123))</f>
        <v>10</v>
      </c>
      <c r="Y124" s="62" t="n">
        <f aca="false">IF(X124&gt;X123,0,IF(P124="N4",Y123+1,Y123))</f>
        <v>2</v>
      </c>
      <c r="Z124" s="62" t="n">
        <f aca="false">IF(Y124&gt;Y123,0,IF(P124="N5",Z123+1,Z123))</f>
        <v>1</v>
      </c>
      <c r="AA124" s="62" t="n">
        <f aca="false">IF(P124="N1",0,IF(OR(P124="X",P124=""),J124+AA123,AA123))</f>
        <v>252066.66</v>
      </c>
      <c r="AB124" s="62" t="n">
        <f aca="false">IF(P124="N2",0,IF(OR(P124="X",P124=""),J124+AB123,AB123))</f>
        <v>252066.66</v>
      </c>
      <c r="AC124" s="62" t="n">
        <f aca="false">IF(P124="N3",0,IF(OR(P124="X",P124=""),J124+AC123,AC123))</f>
        <v>6851.89</v>
      </c>
      <c r="AD124" s="62" t="n">
        <f aca="false">IF(P124="N4",0,IF(OR(P124="X",P124=""),J124+AD123,AD123))</f>
        <v>395.6</v>
      </c>
      <c r="AE124" s="62" t="n">
        <f aca="false">IF(P124="N5",0,IF(OR(P124="X",P124=""),J124+AE123,AE123))</f>
        <v>395.6</v>
      </c>
      <c r="AF124" s="87" t="str">
        <f aca="false">IF($P124=AF$10,$D124,AF123)</f>
        <v>PREFEITURA MUNICIPAL DE XANXERÊ</v>
      </c>
      <c r="AG124" s="87" t="str">
        <f aca="false">IF($P124=AG$10,$D124,AG123)</f>
        <v>Obra : CREAS</v>
      </c>
      <c r="AH124" s="87" t="str">
        <f aca="false">IF($P124=AH$10,$D124,AH123)</f>
        <v>INSTALAÇÕES HIDROSSANITÁRIAS</v>
      </c>
      <c r="AI124" s="87" t="str">
        <f aca="false">IF($P124=AI$10,$D124,AI123)</f>
        <v>INSTALAÇÕES</v>
      </c>
      <c r="AJ124" s="87" t="s">
        <v>144</v>
      </c>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c r="GE124" s="62"/>
      <c r="GF124" s="62"/>
      <c r="GG124" s="62"/>
      <c r="GH124" s="62"/>
      <c r="GI124" s="62"/>
      <c r="GJ124" s="62"/>
      <c r="GK124" s="62"/>
      <c r="GL124" s="62"/>
      <c r="GM124" s="62"/>
      <c r="GN124" s="62"/>
      <c r="GO124" s="62"/>
      <c r="GP124" s="62"/>
      <c r="GQ124" s="62"/>
      <c r="GR124" s="62"/>
      <c r="GS124" s="62"/>
      <c r="GT124" s="62"/>
      <c r="GU124" s="62"/>
      <c r="GV124" s="62"/>
      <c r="GW124" s="62"/>
      <c r="GX124" s="62"/>
      <c r="GY124" s="62"/>
      <c r="GZ124" s="62"/>
      <c r="HA124" s="62"/>
      <c r="HB124" s="62"/>
      <c r="HC124" s="62"/>
      <c r="HD124" s="62"/>
      <c r="HE124" s="62"/>
      <c r="HF124" s="62"/>
      <c r="HG124" s="62"/>
      <c r="HH124" s="62"/>
      <c r="HI124" s="62"/>
      <c r="HJ124" s="62"/>
      <c r="HK124" s="62"/>
      <c r="HL124" s="62"/>
      <c r="HM124" s="62"/>
      <c r="HN124" s="62"/>
      <c r="HO124" s="62"/>
      <c r="HP124" s="62"/>
      <c r="HQ124" s="62"/>
      <c r="HR124" s="62"/>
      <c r="HS124" s="62"/>
      <c r="HT124" s="62"/>
      <c r="HU124" s="62"/>
      <c r="HV124" s="62"/>
      <c r="HW124" s="62"/>
      <c r="HX124" s="62"/>
      <c r="HY124" s="62"/>
      <c r="HZ124" s="62"/>
      <c r="IA124" s="62"/>
      <c r="IB124" s="62"/>
      <c r="IC124" s="62"/>
      <c r="ID124" s="62"/>
      <c r="IE124" s="62"/>
      <c r="IF124" s="62"/>
      <c r="IG124" s="62"/>
      <c r="IH124" s="62"/>
      <c r="II124" s="62"/>
      <c r="IJ124" s="62"/>
      <c r="IK124" s="62"/>
      <c r="IL124" s="62"/>
      <c r="IM124" s="62"/>
      <c r="IN124" s="62"/>
      <c r="IO124" s="62"/>
      <c r="IP124" s="62"/>
      <c r="IQ124" s="62"/>
      <c r="IR124" s="62"/>
      <c r="IS124" s="62"/>
      <c r="IT124" s="62"/>
      <c r="IU124" s="62"/>
      <c r="IV124" s="62"/>
      <c r="IW124" s="62"/>
      <c r="IX124" s="62"/>
      <c r="IY124" s="62"/>
      <c r="IZ124" s="62"/>
    </row>
    <row r="125" s="107" customFormat="true" ht="32.1" hidden="false" customHeight="false" outlineLevel="0" collapsed="false">
      <c r="A125" s="100" t="str">
        <f aca="false">IF(AND(A124&gt;0,B124&lt;=0),CONCATENATE(A124,".1"),IF(IFERROR(RIGHT(A124,4)*1,0)&gt;999,CONCATENATE(LEFT(A124,LEN(A124)*1-4),RIGHT(A124,4)*1+1),IF(IFERROR(RIGHT(A124,3)*1,0)&gt;99,CONCATENATE(LEFT(A124,LEN(A124)*1-3),RIGHT(A124,3)*1+1),IF(IFERROR(RIGHT(A124,2)*1,0)&gt;9,CONCATENATE(LEFT(A124,LEN(A124)*1-2),RIGHT(A124,2)*1+1),CONCATENATE(LEFT(A124,LEN(A124)*1-1),RIGHT(A124)*1+1)))))</f>
        <v>1.10.2.1.4</v>
      </c>
      <c r="B125" s="48" t="n">
        <v>89395</v>
      </c>
      <c r="C125" s="57" t="s">
        <v>147</v>
      </c>
      <c r="D125" s="101" t="str">
        <f aca="false">O125</f>
        <v>Te, pvc, soldável, dn 25mm, instalado em ramal ou sub-ramal de água - fornecimento e instalação. Af_12/2014</v>
      </c>
      <c r="E125" s="56" t="str">
        <f aca="false">N125</f>
        <v>un</v>
      </c>
      <c r="F125" s="52" t="s">
        <v>126</v>
      </c>
      <c r="G125" s="52" t="n">
        <v>4</v>
      </c>
      <c r="H125" s="52" t="n">
        <f aca="false">M125</f>
        <v>12.61</v>
      </c>
      <c r="I125" s="52" t="n">
        <f aca="false">ROUND(H125*(1+$L$8),2)</f>
        <v>15.65</v>
      </c>
      <c r="J125" s="102" t="n">
        <f aca="false">ROUND(I125*G125,2)</f>
        <v>62.6</v>
      </c>
      <c r="K125" s="54" t="n">
        <f aca="false">J125/U125</f>
        <v>0.132660845977791</v>
      </c>
      <c r="L125" s="54" t="n">
        <f aca="false">J125/$J$150</f>
        <v>0.000243242851525846</v>
      </c>
      <c r="M125" s="103" t="n">
        <f aca="false">IF(C125="Deinfra / Janeiro_18",VLOOKUP(B125,"$bddeinfra1801.a":"$bddeinfra1801.d",2,0),IF(C125="CPU",VLOOKUP(B125,BDcomposicoes!A:D,2,0),IF(C125="Sinapi / ND_Jan_22",VLOOKUP(B125,'BDsinapi22-01_ND'!A:G,2,0),IF(C125="IPPUJ / Janeiro_20",VLOOKUP(B125,'BDippuj22-01'!A:D,2,0),IF(C125="SICRO / Abril_19",VLOOKUP(B125,#REF!,2,0),"NOT FOUND")))))</f>
        <v>12.61</v>
      </c>
      <c r="N125" s="104" t="str">
        <f aca="false">IF(C125="Deinfra / Janeiro_18",VLOOKUP(B125,"$bddeinfra1801.a":"$bddeinfra1801.d",3,0),IF(C125="CPU",VLOOKUP(B125,BDcomposicoes!A:D,3,0),IF(C125="Sinapi / ND_Jan_22",VLOOKUP(B125,'BDsinapi22-01_ND'!A:D,3,0),IF(C125="IPPUJ / Janeiro_20",VLOOKUP(B125,'BDippuj22-01'!A:D,3,0),IF(C125="SICRO / Abril_19",VLOOKUP(B125,#REF!,3,0),"NOT FOUND")))))</f>
        <v>un</v>
      </c>
      <c r="O125" s="105" t="str">
        <f aca="false">IF(C125="Deinfra / Janeiro_18",VLOOKUP(B125,"$bddeinfra1801.a":"$bddeinfra1801.d",4,0),IF(C125="CPU",VLOOKUP(B125,BDcomposicoes!A:D,4,0),IF(C125="Sinapi / ND_Jan_22",VLOOKUP(B125,'BDsinapi22-01_ND'!A:D,4,0),IF(C125="IPPUJ / Janeiro_20",VLOOKUP(B125,'BDippuj22-01'!A:D,4,0),IF(C125="SICRO / Abril_19",VLOOKUP(B125,#REF!,4,0),"NOT FOUND")))))</f>
        <v>Te, pvc, soldável, dn 25mm, instalado em ramal ou sub-ramal de água - fornecimento e instalação. Af_12/2014</v>
      </c>
      <c r="P125" s="106"/>
      <c r="R125" s="106"/>
      <c r="S125" s="106"/>
      <c r="T125" s="86"/>
      <c r="U125" s="106" t="n">
        <f aca="false">IF(OR(P125="T1",P125="T2",P125="T3",P125="T4",P125="T5"),N125,U126)</f>
        <v>471.88</v>
      </c>
      <c r="V125" s="62" t="n">
        <f aca="false">IF(P125="N1",V124+1,V124)</f>
        <v>1</v>
      </c>
      <c r="W125" s="62" t="n">
        <f aca="false">IF(V125&gt;V124,0,IF(P125="N2",W124+1,W124))</f>
        <v>1</v>
      </c>
      <c r="X125" s="62" t="n">
        <f aca="false">IF(W125&gt;W124,0,IF(P125="N3",X124+1,X124))</f>
        <v>10</v>
      </c>
      <c r="Y125" s="62" t="n">
        <f aca="false">IF(X125&gt;X124,0,IF(P125="N4",Y124+1,Y124))</f>
        <v>2</v>
      </c>
      <c r="Z125" s="62" t="n">
        <f aca="false">IF(Y125&gt;Y124,0,IF(P125="N5",Z124+1,Z124))</f>
        <v>1</v>
      </c>
      <c r="AA125" s="62" t="n">
        <f aca="false">IF(P125="N1",0,IF(OR(P125="X",P125=""),J125+AA124,AA124))</f>
        <v>252129.26</v>
      </c>
      <c r="AB125" s="62" t="n">
        <f aca="false">IF(P125="N2",0,IF(OR(P125="X",P125=""),J125+AB124,AB124))</f>
        <v>252129.26</v>
      </c>
      <c r="AC125" s="62" t="n">
        <f aca="false">IF(P125="N3",0,IF(OR(P125="X",P125=""),J125+AC124,AC124))</f>
        <v>6914.49</v>
      </c>
      <c r="AD125" s="62" t="n">
        <f aca="false">IF(P125="N4",0,IF(OR(P125="X",P125=""),J125+AD124,AD124))</f>
        <v>458.2</v>
      </c>
      <c r="AE125" s="62" t="n">
        <f aca="false">IF(P125="N5",0,IF(OR(P125="X",P125=""),J125+AE124,AE124))</f>
        <v>458.2</v>
      </c>
      <c r="AF125" s="87" t="str">
        <f aca="false">IF($P125=AF$10,$D125,AF124)</f>
        <v>PREFEITURA MUNICIPAL DE XANXERÊ</v>
      </c>
      <c r="AG125" s="87" t="str">
        <f aca="false">IF($P125=AG$10,$D125,AG124)</f>
        <v>Obra : CREAS</v>
      </c>
      <c r="AH125" s="87" t="str">
        <f aca="false">IF($P125=AH$10,$D125,AH124)</f>
        <v>INSTALAÇÕES HIDROSSANITÁRIAS</v>
      </c>
      <c r="AI125" s="87" t="str">
        <f aca="false">IF($P125=AI$10,$D125,AI124)</f>
        <v>INSTALAÇÕES</v>
      </c>
      <c r="AJ125" s="87" t="s">
        <v>144</v>
      </c>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2"/>
      <c r="GD125" s="62"/>
      <c r="GE125" s="62"/>
      <c r="GF125" s="62"/>
      <c r="GG125" s="62"/>
      <c r="GH125" s="62"/>
      <c r="GI125" s="62"/>
      <c r="GJ125" s="62"/>
      <c r="GK125" s="62"/>
      <c r="GL125" s="62"/>
      <c r="GM125" s="62"/>
      <c r="GN125" s="62"/>
      <c r="GO125" s="62"/>
      <c r="GP125" s="62"/>
      <c r="GQ125" s="62"/>
      <c r="GR125" s="62"/>
      <c r="GS125" s="62"/>
      <c r="GT125" s="62"/>
      <c r="GU125" s="62"/>
      <c r="GV125" s="62"/>
      <c r="GW125" s="62"/>
      <c r="GX125" s="62"/>
      <c r="GY125" s="62"/>
      <c r="GZ125" s="62"/>
      <c r="HA125" s="62"/>
      <c r="HB125" s="62"/>
      <c r="HC125" s="62"/>
      <c r="HD125" s="62"/>
      <c r="HE125" s="62"/>
      <c r="HF125" s="62"/>
      <c r="HG125" s="62"/>
      <c r="HH125" s="62"/>
      <c r="HI125" s="62"/>
      <c r="HJ125" s="62"/>
      <c r="HK125" s="62"/>
      <c r="HL125" s="62"/>
      <c r="HM125" s="62"/>
      <c r="HN125" s="62"/>
      <c r="HO125" s="62"/>
      <c r="HP125" s="62"/>
      <c r="HQ125" s="62"/>
      <c r="HR125" s="62"/>
      <c r="HS125" s="62"/>
      <c r="HT125" s="62"/>
      <c r="HU125" s="62"/>
      <c r="HV125" s="62"/>
      <c r="HW125" s="62"/>
      <c r="HX125" s="62"/>
      <c r="HY125" s="62"/>
      <c r="HZ125" s="62"/>
      <c r="IA125" s="62"/>
      <c r="IB125" s="62"/>
      <c r="IC125" s="62"/>
      <c r="ID125" s="62"/>
      <c r="IE125" s="62"/>
      <c r="IF125" s="62"/>
      <c r="IG125" s="62"/>
      <c r="IH125" s="62"/>
      <c r="II125" s="62"/>
      <c r="IJ125" s="62"/>
      <c r="IK125" s="62"/>
      <c r="IL125" s="62"/>
      <c r="IM125" s="62"/>
      <c r="IN125" s="62"/>
      <c r="IO125" s="62"/>
      <c r="IP125" s="62"/>
      <c r="IQ125" s="62"/>
      <c r="IR125" s="62"/>
      <c r="IS125" s="62"/>
      <c r="IT125" s="62"/>
      <c r="IU125" s="62"/>
      <c r="IV125" s="62"/>
      <c r="IW125" s="62"/>
      <c r="IX125" s="62"/>
      <c r="IY125" s="62"/>
      <c r="IZ125" s="62"/>
    </row>
    <row r="126" s="107" customFormat="true" ht="20.05" hidden="false" customHeight="false" outlineLevel="0" collapsed="false">
      <c r="A126" s="100" t="str">
        <f aca="false">IF(AND(A125&gt;0,B125&lt;=0),CONCATENATE(A125,".1"),IF(IFERROR(RIGHT(A125,4)*1,0)&gt;999,CONCATENATE(LEFT(A125,LEN(A125)*1-4),RIGHT(A125,4)*1+1),IF(IFERROR(RIGHT(A125,3)*1,0)&gt;99,CONCATENATE(LEFT(A125,LEN(A125)*1-3),RIGHT(A125,3)*1+1),IF(IFERROR(RIGHT(A125,2)*1,0)&gt;9,CONCATENATE(LEFT(A125,LEN(A125)*1-2),RIGHT(A125,2)*1+1),CONCATENATE(LEFT(A125,LEN(A125)*1-1),RIGHT(A125)*1+1)))))</f>
        <v>1.10.2.1.5</v>
      </c>
      <c r="B126" s="48" t="n">
        <v>89446</v>
      </c>
      <c r="C126" s="57" t="s">
        <v>147</v>
      </c>
      <c r="D126" s="101" t="str">
        <f aca="false">O126</f>
        <v>Tubo, pvc, soldável, dn 25mm, instalado em prumada de água - fornecimento e instalação. Af_12/2014</v>
      </c>
      <c r="E126" s="56" t="str">
        <f aca="false">N126</f>
        <v>m</v>
      </c>
      <c r="F126" s="52" t="s">
        <v>126</v>
      </c>
      <c r="G126" s="52" t="n">
        <v>2</v>
      </c>
      <c r="H126" s="52" t="n">
        <f aca="false">M126</f>
        <v>5.51</v>
      </c>
      <c r="I126" s="52" t="n">
        <f aca="false">ROUND(H126*(1+$L$8),2)</f>
        <v>6.84</v>
      </c>
      <c r="J126" s="102" t="n">
        <f aca="false">ROUND(I126*G126,2)</f>
        <v>13.68</v>
      </c>
      <c r="K126" s="54" t="n">
        <f aca="false">J126/U126</f>
        <v>0.0289904212935492</v>
      </c>
      <c r="L126" s="54" t="n">
        <f aca="false">J126/$J$150</f>
        <v>5.31559458286513E-005</v>
      </c>
      <c r="M126" s="103" t="n">
        <f aca="false">IF(C126="Deinfra / Janeiro_18",VLOOKUP(B126,"$bddeinfra1801.a":"$bddeinfra1801.d",2,0),IF(C126="CPU",VLOOKUP(B126,BDcomposicoes!A:D,2,0),IF(C126="Sinapi / ND_Jan_22",VLOOKUP(B126,'BDsinapi22-01_ND'!A:G,2,0),IF(C126="IPPUJ / Janeiro_20",VLOOKUP(B126,'BDippuj22-01'!A:D,2,0),IF(C126="SICRO / Abril_19",VLOOKUP(B126,#REF!,2,0),"NOT FOUND")))))</f>
        <v>5.51</v>
      </c>
      <c r="N126" s="104" t="str">
        <f aca="false">IF(C126="Deinfra / Janeiro_18",VLOOKUP(B126,"$bddeinfra1801.a":"$bddeinfra1801.d",3,0),IF(C126="CPU",VLOOKUP(B126,BDcomposicoes!A:D,3,0),IF(C126="Sinapi / ND_Jan_22",VLOOKUP(B126,'BDsinapi22-01_ND'!A:D,3,0),IF(C126="IPPUJ / Janeiro_20",VLOOKUP(B126,'BDippuj22-01'!A:D,3,0),IF(C126="SICRO / Abril_19",VLOOKUP(B126,#REF!,3,0),"NOT FOUND")))))</f>
        <v>m</v>
      </c>
      <c r="O126" s="105" t="str">
        <f aca="false">IF(C126="Deinfra / Janeiro_18",VLOOKUP(B126,"$bddeinfra1801.a":"$bddeinfra1801.d",4,0),IF(C126="CPU",VLOOKUP(B126,BDcomposicoes!A:D,4,0),IF(C126="Sinapi / ND_Jan_22",VLOOKUP(B126,'BDsinapi22-01_ND'!A:D,4,0),IF(C126="IPPUJ / Janeiro_20",VLOOKUP(B126,'BDippuj22-01'!A:D,4,0),IF(C126="SICRO / Abril_19",VLOOKUP(B126,#REF!,4,0),"NOT FOUND")))))</f>
        <v>Tubo, pvc, soldável, dn 25mm, instalado em prumada de água - fornecimento e instalação. Af_12/2014</v>
      </c>
      <c r="P126" s="106"/>
      <c r="R126" s="106"/>
      <c r="S126" s="106"/>
      <c r="T126" s="86"/>
      <c r="U126" s="106" t="n">
        <f aca="false">IF(OR(P126="T1",P126="T2",P126="T3",P126="T4",P126="T5"),N126,U127)</f>
        <v>471.88</v>
      </c>
      <c r="V126" s="62" t="n">
        <f aca="false">IF(P126="N1",V125+1,V125)</f>
        <v>1</v>
      </c>
      <c r="W126" s="62" t="n">
        <f aca="false">IF(V126&gt;V125,0,IF(P126="N2",W125+1,W125))</f>
        <v>1</v>
      </c>
      <c r="X126" s="62" t="n">
        <f aca="false">IF(W126&gt;W125,0,IF(P126="N3",X125+1,X125))</f>
        <v>10</v>
      </c>
      <c r="Y126" s="62" t="n">
        <f aca="false">IF(X126&gt;X125,0,IF(P126="N4",Y125+1,Y125))</f>
        <v>2</v>
      </c>
      <c r="Z126" s="62" t="n">
        <f aca="false">IF(Y126&gt;Y125,0,IF(P126="N5",Z125+1,Z125))</f>
        <v>1</v>
      </c>
      <c r="AA126" s="62" t="n">
        <f aca="false">IF(P126="N1",0,IF(OR(P126="X",P126=""),J126+AA125,AA125))</f>
        <v>252142.94</v>
      </c>
      <c r="AB126" s="62" t="n">
        <f aca="false">IF(P126="N2",0,IF(OR(P126="X",P126=""),J126+AB125,AB125))</f>
        <v>252142.94</v>
      </c>
      <c r="AC126" s="62" t="n">
        <f aca="false">IF(P126="N3",0,IF(OR(P126="X",P126=""),J126+AC125,AC125))</f>
        <v>6928.17</v>
      </c>
      <c r="AD126" s="62" t="n">
        <f aca="false">IF(P126="N4",0,IF(OR(P126="X",P126=""),J126+AD125,AD125))</f>
        <v>471.88</v>
      </c>
      <c r="AE126" s="62" t="n">
        <f aca="false">IF(P126="N5",0,IF(OR(P126="X",P126=""),J126+AE125,AE125))</f>
        <v>471.88</v>
      </c>
      <c r="AF126" s="87" t="str">
        <f aca="false">IF($P126=AF$10,$D126,AF125)</f>
        <v>PREFEITURA MUNICIPAL DE XANXERÊ</v>
      </c>
      <c r="AG126" s="87" t="str">
        <f aca="false">IF($P126=AG$10,$D126,AG125)</f>
        <v>Obra : CREAS</v>
      </c>
      <c r="AH126" s="87" t="str">
        <f aca="false">IF($P126=AH$10,$D126,AH125)</f>
        <v>INSTALAÇÕES HIDROSSANITÁRIAS</v>
      </c>
      <c r="AI126" s="87" t="str">
        <f aca="false">IF($P126=AI$10,$D126,AI125)</f>
        <v>INSTALAÇÕES</v>
      </c>
      <c r="AJ126" s="87" t="s">
        <v>144</v>
      </c>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2"/>
      <c r="GD126" s="62"/>
      <c r="GE126" s="62"/>
      <c r="GF126" s="62"/>
      <c r="GG126" s="62"/>
      <c r="GH126" s="62"/>
      <c r="GI126" s="62"/>
      <c r="GJ126" s="62"/>
      <c r="GK126" s="62"/>
      <c r="GL126" s="62"/>
      <c r="GM126" s="62"/>
      <c r="GN126" s="62"/>
      <c r="GO126" s="62"/>
      <c r="GP126" s="62"/>
      <c r="GQ126" s="62"/>
      <c r="GR126" s="62"/>
      <c r="GS126" s="62"/>
      <c r="GT126" s="62"/>
      <c r="GU126" s="62"/>
      <c r="GV126" s="62"/>
      <c r="GW126" s="62"/>
      <c r="GX126" s="62"/>
      <c r="GY126" s="62"/>
      <c r="GZ126" s="62"/>
      <c r="HA126" s="62"/>
      <c r="HB126" s="62"/>
      <c r="HC126" s="62"/>
      <c r="HD126" s="62"/>
      <c r="HE126" s="62"/>
      <c r="HF126" s="62"/>
      <c r="HG126" s="62"/>
      <c r="HH126" s="62"/>
      <c r="HI126" s="62"/>
      <c r="HJ126" s="62"/>
      <c r="HK126" s="62"/>
      <c r="HL126" s="62"/>
      <c r="HM126" s="62"/>
      <c r="HN126" s="62"/>
      <c r="HO126" s="62"/>
      <c r="HP126" s="62"/>
      <c r="HQ126" s="62"/>
      <c r="HR126" s="62"/>
      <c r="HS126" s="62"/>
      <c r="HT126" s="62"/>
      <c r="HU126" s="62"/>
      <c r="HV126" s="62"/>
      <c r="HW126" s="62"/>
      <c r="HX126" s="62"/>
      <c r="HY126" s="62"/>
      <c r="HZ126" s="62"/>
      <c r="IA126" s="62"/>
      <c r="IB126" s="62"/>
      <c r="IC126" s="62"/>
      <c r="ID126" s="62"/>
      <c r="IE126" s="62"/>
      <c r="IF126" s="62"/>
      <c r="IG126" s="62"/>
      <c r="IH126" s="62"/>
      <c r="II126" s="62"/>
      <c r="IJ126" s="62"/>
      <c r="IK126" s="62"/>
      <c r="IL126" s="62"/>
      <c r="IM126" s="62"/>
      <c r="IN126" s="62"/>
      <c r="IO126" s="62"/>
      <c r="IP126" s="62"/>
      <c r="IQ126" s="62"/>
      <c r="IR126" s="62"/>
      <c r="IS126" s="62"/>
      <c r="IT126" s="62"/>
      <c r="IU126" s="62"/>
      <c r="IV126" s="62"/>
      <c r="IW126" s="62"/>
      <c r="IX126" s="62"/>
      <c r="IY126" s="62"/>
      <c r="IZ126" s="62"/>
    </row>
    <row r="127" s="92" customFormat="true" ht="20.05" hidden="false" customHeight="false" outlineLevel="0" collapsed="false">
      <c r="A127" s="108"/>
      <c r="B127" s="109"/>
      <c r="C127" s="110"/>
      <c r="D127" s="111"/>
      <c r="E127" s="112" t="str">
        <f aca="false">IF(P127="T1",CONCATENATE("Total ",LOWER(AF127)),IF(P127="T2",CONCATENATE("Total ",LOWER(AG127)),IF(P127="T3",CONCATENATE("Total ",LOWER(AH127)),IF(P127="T4",CONCATENATE("Total ",LOWER(AI127)),IF(P127="T5",CONCATENATE("Total ",LOWER(AJ127)),"Total do item")))))</f>
        <v>Total do item</v>
      </c>
      <c r="F127" s="113"/>
      <c r="G127" s="114"/>
      <c r="H127" s="114"/>
      <c r="I127" s="115"/>
      <c r="J127" s="116" t="n">
        <f aca="false">N127</f>
        <v>471.88</v>
      </c>
      <c r="K127" s="117" t="n">
        <f aca="false">J127/N127</f>
        <v>1</v>
      </c>
      <c r="L127" s="117" t="n">
        <f aca="false">M127</f>
        <v>0.00183356927760409</v>
      </c>
      <c r="M127" s="118" t="n">
        <f aca="false">J127/$J$150</f>
        <v>0.00183356927760409</v>
      </c>
      <c r="N127" s="119" t="n">
        <f aca="false">IF(P127="T1",AA127,IF(P127="T2",AB127,IF(P127="T3",AC127,IF(P127="T4",AD127,IF(P127="T5",AE127,0)))))</f>
        <v>471.88</v>
      </c>
      <c r="O127" s="119"/>
      <c r="P127" s="92" t="s">
        <v>139</v>
      </c>
      <c r="Q127" s="0"/>
      <c r="T127" s="86"/>
      <c r="U127" s="93" t="n">
        <f aca="false">IF(OR(P127="T1",P127="T2",P127="T3",P127="T4",P127="T5"),N127,U128)</f>
        <v>471.88</v>
      </c>
      <c r="V127" s="94" t="n">
        <f aca="false">IF(P127="N1",V126+1,V126)</f>
        <v>1</v>
      </c>
      <c r="W127" s="94" t="n">
        <f aca="false">IF(V127&gt;V126,0,IF(P127="N2",W126+1,W126))</f>
        <v>1</v>
      </c>
      <c r="X127" s="94" t="n">
        <f aca="false">IF(W127&gt;W126,0,IF(P127="N3",X126+1,X126))</f>
        <v>10</v>
      </c>
      <c r="Y127" s="94" t="n">
        <f aca="false">IF(X127&gt;X126,0,IF(P127="N4",Y126+1,Y126))</f>
        <v>2</v>
      </c>
      <c r="Z127" s="94" t="n">
        <f aca="false">IF(Y127&gt;Y126,0,IF(P127="N5",Z126+1,Z126))</f>
        <v>1</v>
      </c>
      <c r="AA127" s="94" t="n">
        <f aca="false">IF(P127="N1",0,IF(OR(P127="X",P127=""),J127+AA126,AA126))</f>
        <v>252142.94</v>
      </c>
      <c r="AB127" s="94" t="n">
        <f aca="false">IF(P127="N2",0,IF(OR(P127="X",P127=""),J127+AB126,AB126))</f>
        <v>252142.94</v>
      </c>
      <c r="AC127" s="94" t="n">
        <f aca="false">IF(P127="N3",0,IF(OR(P127="X",P127=""),J127+AC126,AC126))</f>
        <v>6928.17</v>
      </c>
      <c r="AD127" s="94" t="n">
        <f aca="false">IF(P127="N4",0,IF(OR(P127="X",P127=""),J127+AD126,AD126))</f>
        <v>471.88</v>
      </c>
      <c r="AE127" s="94" t="n">
        <f aca="false">IF(P127="N5",0,IF(OR(P127="X",P127=""),J127+AE126,AE126))</f>
        <v>471.88</v>
      </c>
      <c r="AF127" s="95" t="str">
        <f aca="false">IF($P127=AF$10,$D127,AF126)</f>
        <v>PREFEITURA MUNICIPAL DE XANXERÊ</v>
      </c>
      <c r="AG127" s="95" t="str">
        <f aca="false">IF($P127=AG$10,$D127,AG126)</f>
        <v>Obra : CREAS</v>
      </c>
      <c r="AH127" s="95" t="str">
        <f aca="false">IF($P127=AH$10,$D127,AH126)</f>
        <v>INSTALAÇÕES HIDROSSANITÁRIAS</v>
      </c>
      <c r="AI127" s="95" t="str">
        <f aca="false">IF($P127=AI$10,$D127,AI126)</f>
        <v>INSTALAÇÕES</v>
      </c>
      <c r="AJ127" s="95" t="s">
        <v>144</v>
      </c>
      <c r="AMI127" s="0"/>
      <c r="AMJ127" s="0"/>
    </row>
    <row r="128" s="92" customFormat="true" ht="21.65" hidden="false" customHeight="false" outlineLevel="0" collapsed="false">
      <c r="A128" s="138" t="s">
        <v>198</v>
      </c>
      <c r="B128" s="139"/>
      <c r="C128" s="139"/>
      <c r="D128" s="140" t="s">
        <v>199</v>
      </c>
      <c r="E128" s="139"/>
      <c r="F128" s="139"/>
      <c r="G128" s="139"/>
      <c r="H128" s="139"/>
      <c r="I128" s="139"/>
      <c r="J128" s="139"/>
      <c r="K128" s="139"/>
      <c r="L128" s="141"/>
      <c r="M128" s="69"/>
      <c r="P128" s="92" t="s">
        <v>134</v>
      </c>
      <c r="Q128" s="0"/>
      <c r="T128" s="86"/>
      <c r="U128" s="93" t="n">
        <f aca="false">IF(OR(P128="T1",P128="T2",P128="T3",P128="T4",P128="T5"),N128,U129)</f>
        <v>929.87</v>
      </c>
      <c r="V128" s="94" t="n">
        <f aca="false">IF(P128="N1",V127+1,V127)</f>
        <v>1</v>
      </c>
      <c r="W128" s="94" t="n">
        <f aca="false">IF(V128&gt;V127,0,IF(P128="N2",W127+1,W127))</f>
        <v>1</v>
      </c>
      <c r="X128" s="94" t="n">
        <f aca="false">IF(W128&gt;W127,0,IF(P128="N3",X127+1,X127))</f>
        <v>10</v>
      </c>
      <c r="Y128" s="94" t="n">
        <f aca="false">IF(X128&gt;X127,0,IF(P128="N4",Y127+1,Y127))</f>
        <v>2</v>
      </c>
      <c r="Z128" s="94" t="n">
        <f aca="false">IF(Y128&gt;Y127,0,IF(P128="N5",Z127+1,Z127))</f>
        <v>2</v>
      </c>
      <c r="AA128" s="94" t="n">
        <f aca="false">IF(P128="N1",0,IF(OR(P128="X",P128=""),J128+AA127,AA127))</f>
        <v>252142.94</v>
      </c>
      <c r="AB128" s="94" t="n">
        <f aca="false">IF(P128="N2",0,IF(OR(P128="X",P128=""),J128+AB127,AB127))</f>
        <v>252142.94</v>
      </c>
      <c r="AC128" s="94" t="n">
        <f aca="false">IF(P128="N3",0,IF(OR(P128="X",P128=""),J128+AC127,AC127))</f>
        <v>6928.17</v>
      </c>
      <c r="AD128" s="94" t="n">
        <f aca="false">IF(P128="N4",0,IF(OR(P128="X",P128=""),J128+AD127,AD127))</f>
        <v>471.88</v>
      </c>
      <c r="AE128" s="94" t="n">
        <f aca="false">IF(P128="N5",0,IF(OR(P128="X",P128=""),J128+AE127,AE127))</f>
        <v>0</v>
      </c>
      <c r="AF128" s="95" t="str">
        <f aca="false">IF($P128=AF$12,$D128,AF127)</f>
        <v>PREFEITURA MUNICIPAL DE XANXERÊ</v>
      </c>
      <c r="AG128" s="95" t="str">
        <f aca="false">IF($P128=AG$12,$D128,AG127)</f>
        <v>Obra : CREAS</v>
      </c>
      <c r="AH128" s="95" t="str">
        <f aca="false">IF($P128=AH$12,$D128,AH127)</f>
        <v>INSTALAÇÕES HIDROSSANITÁRIAS</v>
      </c>
      <c r="AI128" s="95" t="str">
        <f aca="false">IF($P128=AI$12,$D128,AI127)</f>
        <v>INSTALAÇÕES</v>
      </c>
      <c r="AJ128" s="95" t="s">
        <v>144</v>
      </c>
      <c r="AMI128" s="0"/>
      <c r="AMJ128" s="0"/>
    </row>
    <row r="129" s="107" customFormat="true" ht="32.1" hidden="false" customHeight="false" outlineLevel="0" collapsed="false">
      <c r="A129" s="100" t="str">
        <f aca="false">IF(AND(A128&gt;0,B128&lt;=0),CONCATENATE(A128,".1"),IF(IFERROR(RIGHT(A128,4)*1,0)&gt;999,CONCATENATE(LEFT(A128,LEN(A128)*1-4),RIGHT(A128,4)*1+1),IF(IFERROR(RIGHT(A128,3)*1,0)&gt;99,CONCATENATE(LEFT(A128,LEN(A128)*1-3),RIGHT(A128,3)*1+1),IF(IFERROR(RIGHT(A128,2)*1,0)&gt;9,CONCATENATE(LEFT(A128,LEN(A128)*1-2),RIGHT(A128,2)*1+1),CONCATENATE(LEFT(A128,LEN(A128)*1-1),RIGHT(A128)*1+1)))))</f>
        <v>1.10.2.2.1</v>
      </c>
      <c r="B129" s="48" t="n">
        <v>89711</v>
      </c>
      <c r="C129" s="57" t="s">
        <v>147</v>
      </c>
      <c r="D129" s="101" t="str">
        <f aca="false">O129</f>
        <v>Tubo pvc, serie normal, esgoto predial, dn 40 mm, fornecido e instalado em ramal de descarga ou ramal de esgoto sanitário. Af_12/2014</v>
      </c>
      <c r="E129" s="56" t="str">
        <f aca="false">N129</f>
        <v>m</v>
      </c>
      <c r="F129" s="52" t="s">
        <v>126</v>
      </c>
      <c r="G129" s="52" t="n">
        <v>3</v>
      </c>
      <c r="H129" s="52" t="n">
        <f aca="false">M129</f>
        <v>20.11</v>
      </c>
      <c r="I129" s="52" t="n">
        <f aca="false">ROUND(H129*(1+$L$8),2)</f>
        <v>24.96</v>
      </c>
      <c r="J129" s="102" t="n">
        <f aca="false">ROUND(I129*G129,2)</f>
        <v>74.88</v>
      </c>
      <c r="K129" s="54" t="n">
        <f aca="false">J129/U129</f>
        <v>0.0805273855485175</v>
      </c>
      <c r="L129" s="54" t="n">
        <f aca="false">J129/$J$150</f>
        <v>0.000290958861377881</v>
      </c>
      <c r="M129" s="103" t="n">
        <f aca="false">IF(C129="Deinfra / Janeiro_18",VLOOKUP(B129,"$bddeinfra1801.a":"$bddeinfra1801.d",2,0),IF(C129="CPU",VLOOKUP(B129,BDcomposicoes!A:D,2,0),IF(C129="Sinapi / ND_Jan_22",VLOOKUP(B129,'BDsinapi22-01_ND'!A:G,2,0),IF(C129="IPPUJ / Janeiro_20",VLOOKUP(B129,'BDippuj22-01'!A:D,2,0),IF(C129="SICRO / Abril_19",VLOOKUP(B129,#REF!,2,0),"NOT FOUND")))))</f>
        <v>20.11</v>
      </c>
      <c r="N129" s="104" t="str">
        <f aca="false">IF(C129="Deinfra / Janeiro_18",VLOOKUP(B129,"$bddeinfra1801.a":"$bddeinfra1801.d",3,0),IF(C129="CPU",VLOOKUP(B129,BDcomposicoes!A:D,3,0),IF(C129="Sinapi / ND_Jan_22",VLOOKUP(B129,'BDsinapi22-01_ND'!A:D,3,0),IF(C129="IPPUJ / Janeiro_20",VLOOKUP(B129,'BDippuj22-01'!A:D,3,0),IF(C129="SICRO / Abril_19",VLOOKUP(B129,#REF!,3,0),"NOT FOUND")))))</f>
        <v>m</v>
      </c>
      <c r="O129" s="105" t="str">
        <f aca="false">IF(C129="Deinfra / Janeiro_18",VLOOKUP(B129,"$bddeinfra1801.a":"$bddeinfra1801.d",4,0),IF(C129="CPU",VLOOKUP(B129,BDcomposicoes!A:D,4,0),IF(C129="Sinapi / ND_Jan_22",VLOOKUP(B129,'BDsinapi22-01_ND'!A:D,4,0),IF(C129="IPPUJ / Janeiro_20",VLOOKUP(B129,'BDippuj22-01'!A:D,4,0),IF(C129="SICRO / Abril_19",VLOOKUP(B129,#REF!,4,0),"NOT FOUND")))))</f>
        <v>Tubo pvc, serie normal, esgoto predial, dn 40 mm, fornecido e instalado em ramal de descarga ou ramal de esgoto sanitário. Af_12/2014</v>
      </c>
      <c r="P129" s="106"/>
      <c r="R129" s="106"/>
      <c r="S129" s="106"/>
      <c r="T129" s="86"/>
      <c r="U129" s="106" t="n">
        <f aca="false">IF(OR(P129="T1",P129="T2",P129="T3",P129="T4",P129="T5"),N129,U130)</f>
        <v>929.87</v>
      </c>
      <c r="V129" s="62" t="n">
        <f aca="false">IF(P129="N1",V128+1,V128)</f>
        <v>1</v>
      </c>
      <c r="W129" s="62" t="n">
        <f aca="false">IF(V129&gt;V128,0,IF(P129="N2",W128+1,W128))</f>
        <v>1</v>
      </c>
      <c r="X129" s="62" t="n">
        <f aca="false">IF(W129&gt;W128,0,IF(P129="N3",X128+1,X128))</f>
        <v>10</v>
      </c>
      <c r="Y129" s="62" t="n">
        <f aca="false">IF(X129&gt;X128,0,IF(P129="N4",Y128+1,Y128))</f>
        <v>2</v>
      </c>
      <c r="Z129" s="62" t="n">
        <f aca="false">IF(Y129&gt;Y128,0,IF(P129="N5",Z128+1,Z128))</f>
        <v>2</v>
      </c>
      <c r="AA129" s="62" t="n">
        <f aca="false">IF(P129="N1",0,IF(OR(P129="X",P129=""),J129+AA128,AA128))</f>
        <v>252217.82</v>
      </c>
      <c r="AB129" s="62" t="n">
        <f aca="false">IF(P129="N2",0,IF(OR(P129="X",P129=""),J129+AB128,AB128))</f>
        <v>252217.82</v>
      </c>
      <c r="AC129" s="62" t="n">
        <f aca="false">IF(P129="N3",0,IF(OR(P129="X",P129=""),J129+AC128,AC128))</f>
        <v>7003.05</v>
      </c>
      <c r="AD129" s="62" t="n">
        <f aca="false">IF(P129="N4",0,IF(OR(P129="X",P129=""),J129+AD128,AD128))</f>
        <v>546.76</v>
      </c>
      <c r="AE129" s="62" t="n">
        <f aca="false">IF(P129="N5",0,IF(OR(P129="X",P129=""),J129+AE128,AE128))</f>
        <v>74.88</v>
      </c>
      <c r="AF129" s="87" t="str">
        <f aca="false">IF($P129=AF$10,$D129,AF128)</f>
        <v>PREFEITURA MUNICIPAL DE XANXERÊ</v>
      </c>
      <c r="AG129" s="87" t="str">
        <f aca="false">IF($P129=AG$10,$D129,AG128)</f>
        <v>Obra : CREAS</v>
      </c>
      <c r="AH129" s="87" t="str">
        <f aca="false">IF($P129=AH$10,$D129,AH128)</f>
        <v>INSTALAÇÕES HIDROSSANITÁRIAS</v>
      </c>
      <c r="AI129" s="87" t="str">
        <f aca="false">IF($P129=AI$10,$D129,AI128)</f>
        <v>INSTALAÇÕES</v>
      </c>
      <c r="AJ129" s="87" t="s">
        <v>144</v>
      </c>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2"/>
      <c r="GD129" s="62"/>
      <c r="GE129" s="62"/>
      <c r="GF129" s="62"/>
      <c r="GG129" s="62"/>
      <c r="GH129" s="62"/>
      <c r="GI129" s="62"/>
      <c r="GJ129" s="62"/>
      <c r="GK129" s="62"/>
      <c r="GL129" s="62"/>
      <c r="GM129" s="62"/>
      <c r="GN129" s="62"/>
      <c r="GO129" s="62"/>
      <c r="GP129" s="62"/>
      <c r="GQ129" s="62"/>
      <c r="GR129" s="62"/>
      <c r="GS129" s="62"/>
      <c r="GT129" s="62"/>
      <c r="GU129" s="62"/>
      <c r="GV129" s="62"/>
      <c r="GW129" s="62"/>
      <c r="GX129" s="62"/>
      <c r="GY129" s="62"/>
      <c r="GZ129" s="62"/>
      <c r="HA129" s="62"/>
      <c r="HB129" s="62"/>
      <c r="HC129" s="62"/>
      <c r="HD129" s="62"/>
      <c r="HE129" s="62"/>
      <c r="HF129" s="62"/>
      <c r="HG129" s="62"/>
      <c r="HH129" s="62"/>
      <c r="HI129" s="62"/>
      <c r="HJ129" s="62"/>
      <c r="HK129" s="62"/>
      <c r="HL129" s="62"/>
      <c r="HM129" s="62"/>
      <c r="HN129" s="62"/>
      <c r="HO129" s="62"/>
      <c r="HP129" s="62"/>
      <c r="HQ129" s="62"/>
      <c r="HR129" s="62"/>
      <c r="HS129" s="62"/>
      <c r="HT129" s="62"/>
      <c r="HU129" s="62"/>
      <c r="HV129" s="62"/>
      <c r="HW129" s="62"/>
      <c r="HX129" s="62"/>
      <c r="HY129" s="62"/>
      <c r="HZ129" s="62"/>
      <c r="IA129" s="62"/>
      <c r="IB129" s="62"/>
      <c r="IC129" s="62"/>
      <c r="ID129" s="62"/>
      <c r="IE129" s="62"/>
      <c r="IF129" s="62"/>
      <c r="IG129" s="62"/>
      <c r="IH129" s="62"/>
      <c r="II129" s="62"/>
      <c r="IJ129" s="62"/>
      <c r="IK129" s="62"/>
      <c r="IL129" s="62"/>
      <c r="IM129" s="62"/>
      <c r="IN129" s="62"/>
      <c r="IO129" s="62"/>
      <c r="IP129" s="62"/>
      <c r="IQ129" s="62"/>
      <c r="IR129" s="62"/>
      <c r="IS129" s="62"/>
      <c r="IT129" s="62"/>
      <c r="IU129" s="62"/>
      <c r="IV129" s="62"/>
      <c r="IW129" s="62"/>
      <c r="IX129" s="62"/>
      <c r="IY129" s="62"/>
      <c r="IZ129" s="62"/>
    </row>
    <row r="130" s="107" customFormat="true" ht="32.1" hidden="false" customHeight="false" outlineLevel="0" collapsed="false">
      <c r="A130" s="100" t="str">
        <f aca="false">IF(AND(A129&gt;0,B129&lt;=0),CONCATENATE(A129,".1"),IF(IFERROR(RIGHT(A129,4)*1,0)&gt;999,CONCATENATE(LEFT(A129,LEN(A129)*1-4),RIGHT(A129,4)*1+1),IF(IFERROR(RIGHT(A129,3)*1,0)&gt;99,CONCATENATE(LEFT(A129,LEN(A129)*1-3),RIGHT(A129,3)*1+1),IF(IFERROR(RIGHT(A129,2)*1,0)&gt;9,CONCATENATE(LEFT(A129,LEN(A129)*1-2),RIGHT(A129,2)*1+1),CONCATENATE(LEFT(A129,LEN(A129)*1-1),RIGHT(A129)*1+1)))))</f>
        <v>1.10.2.2.2</v>
      </c>
      <c r="B130" s="48" t="n">
        <v>89712</v>
      </c>
      <c r="C130" s="57" t="s">
        <v>147</v>
      </c>
      <c r="D130" s="101" t="str">
        <f aca="false">O130</f>
        <v>Tubo pvc, serie normal, esgoto predial, dn 50 mm, fornecido e instalado em ramal de descarga ou ramal de esgoto sanitário. Af_12/2014</v>
      </c>
      <c r="E130" s="56" t="str">
        <f aca="false">N130</f>
        <v>m</v>
      </c>
      <c r="F130" s="52" t="s">
        <v>126</v>
      </c>
      <c r="G130" s="52" t="n">
        <v>3</v>
      </c>
      <c r="H130" s="52" t="n">
        <f aca="false">M130</f>
        <v>30.27</v>
      </c>
      <c r="I130" s="52" t="n">
        <f aca="false">ROUND(H130*(1+$L$8),2)</f>
        <v>37.57</v>
      </c>
      <c r="J130" s="102" t="n">
        <f aca="false">ROUND(I130*G130,2)</f>
        <v>112.71</v>
      </c>
      <c r="K130" s="54" t="n">
        <f aca="false">J130/U130</f>
        <v>0.121210491789175</v>
      </c>
      <c r="L130" s="54" t="n">
        <f aca="false">J130/$J$150</f>
        <v>0.000437953702803164</v>
      </c>
      <c r="M130" s="103" t="n">
        <f aca="false">IF(C130="Deinfra / Janeiro_18",VLOOKUP(B130,"$bddeinfra1801.a":"$bddeinfra1801.d",2,0),IF(C130="CPU",VLOOKUP(B130,BDcomposicoes!A:D,2,0),IF(C130="Sinapi / ND_Jan_22",VLOOKUP(B130,'BDsinapi22-01_ND'!A:G,2,0),IF(C130="IPPUJ / Janeiro_20",VLOOKUP(B130,'BDippuj22-01'!A:D,2,0),IF(C130="SICRO / Abril_19",VLOOKUP(B130,#REF!,2,0),"NOT FOUND")))))</f>
        <v>30.27</v>
      </c>
      <c r="N130" s="104" t="str">
        <f aca="false">IF(C130="Deinfra / Janeiro_18",VLOOKUP(B130,"$bddeinfra1801.a":"$bddeinfra1801.d",3,0),IF(C130="CPU",VLOOKUP(B130,BDcomposicoes!A:D,3,0),IF(C130="Sinapi / ND_Jan_22",VLOOKUP(B130,'BDsinapi22-01_ND'!A:D,3,0),IF(C130="IPPUJ / Janeiro_20",VLOOKUP(B130,'BDippuj22-01'!A:D,3,0),IF(C130="SICRO / Abril_19",VLOOKUP(B130,#REF!,3,0),"NOT FOUND")))))</f>
        <v>m</v>
      </c>
      <c r="O130" s="105" t="str">
        <f aca="false">IF(C130="Deinfra / Janeiro_18",VLOOKUP(B130,"$bddeinfra1801.a":"$bddeinfra1801.d",4,0),IF(C130="CPU",VLOOKUP(B130,BDcomposicoes!A:D,4,0),IF(C130="Sinapi / ND_Jan_22",VLOOKUP(B130,'BDsinapi22-01_ND'!A:D,4,0),IF(C130="IPPUJ / Janeiro_20",VLOOKUP(B130,'BDippuj22-01'!A:D,4,0),IF(C130="SICRO / Abril_19",VLOOKUP(B130,#REF!,4,0),"NOT FOUND")))))</f>
        <v>Tubo pvc, serie normal, esgoto predial, dn 50 mm, fornecido e instalado em ramal de descarga ou ramal de esgoto sanitário. Af_12/2014</v>
      </c>
      <c r="P130" s="106"/>
      <c r="R130" s="106"/>
      <c r="S130" s="106"/>
      <c r="T130" s="86"/>
      <c r="U130" s="106" t="n">
        <f aca="false">IF(OR(P130="T1",P130="T2",P130="T3",P130="T4",P130="T5"),N130,U131)</f>
        <v>929.87</v>
      </c>
      <c r="V130" s="62" t="n">
        <f aca="false">IF(P130="N1",V129+1,V129)</f>
        <v>1</v>
      </c>
      <c r="W130" s="62" t="n">
        <f aca="false">IF(V130&gt;V129,0,IF(P130="N2",W129+1,W129))</f>
        <v>1</v>
      </c>
      <c r="X130" s="62" t="n">
        <f aca="false">IF(W130&gt;W129,0,IF(P130="N3",X129+1,X129))</f>
        <v>10</v>
      </c>
      <c r="Y130" s="62" t="n">
        <f aca="false">IF(X130&gt;X129,0,IF(P130="N4",Y129+1,Y129))</f>
        <v>2</v>
      </c>
      <c r="Z130" s="62" t="n">
        <f aca="false">IF(Y130&gt;Y129,0,IF(P130="N5",Z129+1,Z129))</f>
        <v>2</v>
      </c>
      <c r="AA130" s="62" t="n">
        <f aca="false">IF(P130="N1",0,IF(OR(P130="X",P130=""),J130+AA129,AA129))</f>
        <v>252330.53</v>
      </c>
      <c r="AB130" s="62" t="n">
        <f aca="false">IF(P130="N2",0,IF(OR(P130="X",P130=""),J130+AB129,AB129))</f>
        <v>252330.53</v>
      </c>
      <c r="AC130" s="62" t="n">
        <f aca="false">IF(P130="N3",0,IF(OR(P130="X",P130=""),J130+AC129,AC129))</f>
        <v>7115.76</v>
      </c>
      <c r="AD130" s="62" t="n">
        <f aca="false">IF(P130="N4",0,IF(OR(P130="X",P130=""),J130+AD129,AD129))</f>
        <v>659.47</v>
      </c>
      <c r="AE130" s="62" t="n">
        <f aca="false">IF(P130="N5",0,IF(OR(P130="X",P130=""),J130+AE129,AE129))</f>
        <v>187.59</v>
      </c>
      <c r="AF130" s="87" t="str">
        <f aca="false">IF($P130=AF$10,$D130,AF129)</f>
        <v>PREFEITURA MUNICIPAL DE XANXERÊ</v>
      </c>
      <c r="AG130" s="87" t="str">
        <f aca="false">IF($P130=AG$10,$D130,AG129)</f>
        <v>Obra : CREAS</v>
      </c>
      <c r="AH130" s="87" t="str">
        <f aca="false">IF($P130=AH$10,$D130,AH129)</f>
        <v>INSTALAÇÕES HIDROSSANITÁRIAS</v>
      </c>
      <c r="AI130" s="87" t="str">
        <f aca="false">IF($P130=AI$10,$D130,AI129)</f>
        <v>INSTALAÇÕES</v>
      </c>
      <c r="AJ130" s="87" t="s">
        <v>144</v>
      </c>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2"/>
      <c r="GD130" s="62"/>
      <c r="GE130" s="62"/>
      <c r="GF130" s="62"/>
      <c r="GG130" s="62"/>
      <c r="GH130" s="62"/>
      <c r="GI130" s="62"/>
      <c r="GJ130" s="62"/>
      <c r="GK130" s="62"/>
      <c r="GL130" s="62"/>
      <c r="GM130" s="62"/>
      <c r="GN130" s="62"/>
      <c r="GO130" s="62"/>
      <c r="GP130" s="62"/>
      <c r="GQ130" s="62"/>
      <c r="GR130" s="62"/>
      <c r="GS130" s="62"/>
      <c r="GT130" s="62"/>
      <c r="GU130" s="62"/>
      <c r="GV130" s="62"/>
      <c r="GW130" s="62"/>
      <c r="GX130" s="62"/>
      <c r="GY130" s="62"/>
      <c r="GZ130" s="62"/>
      <c r="HA130" s="62"/>
      <c r="HB130" s="62"/>
      <c r="HC130" s="62"/>
      <c r="HD130" s="62"/>
      <c r="HE130" s="62"/>
      <c r="HF130" s="62"/>
      <c r="HG130" s="62"/>
      <c r="HH130" s="62"/>
      <c r="HI130" s="62"/>
      <c r="HJ130" s="62"/>
      <c r="HK130" s="62"/>
      <c r="HL130" s="62"/>
      <c r="HM130" s="62"/>
      <c r="HN130" s="62"/>
      <c r="HO130" s="62"/>
      <c r="HP130" s="62"/>
      <c r="HQ130" s="62"/>
      <c r="HR130" s="62"/>
      <c r="HS130" s="62"/>
      <c r="HT130" s="62"/>
      <c r="HU130" s="62"/>
      <c r="HV130" s="62"/>
      <c r="HW130" s="62"/>
      <c r="HX130" s="62"/>
      <c r="HY130" s="62"/>
      <c r="HZ130" s="62"/>
      <c r="IA130" s="62"/>
      <c r="IB130" s="62"/>
      <c r="IC130" s="62"/>
      <c r="ID130" s="62"/>
      <c r="IE130" s="62"/>
      <c r="IF130" s="62"/>
      <c r="IG130" s="62"/>
      <c r="IH130" s="62"/>
      <c r="II130" s="62"/>
      <c r="IJ130" s="62"/>
      <c r="IK130" s="62"/>
      <c r="IL130" s="62"/>
      <c r="IM130" s="62"/>
      <c r="IN130" s="62"/>
      <c r="IO130" s="62"/>
      <c r="IP130" s="62"/>
      <c r="IQ130" s="62"/>
      <c r="IR130" s="62"/>
      <c r="IS130" s="62"/>
      <c r="IT130" s="62"/>
      <c r="IU130" s="62"/>
      <c r="IV130" s="62"/>
      <c r="IW130" s="62"/>
      <c r="IX130" s="62"/>
      <c r="IY130" s="62"/>
      <c r="IZ130" s="62"/>
    </row>
    <row r="131" s="107" customFormat="true" ht="32.1" hidden="false" customHeight="false" outlineLevel="0" collapsed="false">
      <c r="A131" s="100" t="str">
        <f aca="false">IF(AND(A130&gt;0,B130&lt;=0),CONCATENATE(A130,".1"),IF(IFERROR(RIGHT(A130,4)*1,0)&gt;999,CONCATENATE(LEFT(A130,LEN(A130)*1-4),RIGHT(A130,4)*1+1),IF(IFERROR(RIGHT(A130,3)*1,0)&gt;99,CONCATENATE(LEFT(A130,LEN(A130)*1-3),RIGHT(A130,3)*1+1),IF(IFERROR(RIGHT(A130,2)*1,0)&gt;9,CONCATENATE(LEFT(A130,LEN(A130)*1-2),RIGHT(A130,2)*1+1),CONCATENATE(LEFT(A130,LEN(A130)*1-1),RIGHT(A130)*1+1)))))</f>
        <v>1.10.2.2.3</v>
      </c>
      <c r="B131" s="48" t="n">
        <v>89714</v>
      </c>
      <c r="C131" s="57" t="s">
        <v>147</v>
      </c>
      <c r="D131" s="101" t="str">
        <f aca="false">O131</f>
        <v>Tubo pvc, serie normal, esgoto predial, dn 100 mm, fornecido e instalado em ramal de descarga ou ramal de esgoto sanitário. Af_12/2014</v>
      </c>
      <c r="E131" s="56" t="str">
        <f aca="false">N131</f>
        <v>m</v>
      </c>
      <c r="F131" s="52" t="s">
        <v>126</v>
      </c>
      <c r="G131" s="52" t="n">
        <v>3</v>
      </c>
      <c r="H131" s="52" t="n">
        <f aca="false">M131</f>
        <v>59</v>
      </c>
      <c r="I131" s="52" t="n">
        <f aca="false">ROUND(H131*(1+$L$8),2)</f>
        <v>73.22</v>
      </c>
      <c r="J131" s="102" t="n">
        <f aca="false">ROUND(I131*G131,2)</f>
        <v>219.66</v>
      </c>
      <c r="K131" s="54" t="n">
        <f aca="false">J131/U131</f>
        <v>0.236226569305387</v>
      </c>
      <c r="L131" s="54" t="n">
        <f aca="false">J131/$J$150</f>
        <v>0.000853525954731107</v>
      </c>
      <c r="M131" s="103" t="n">
        <f aca="false">IF(C131="Deinfra / Janeiro_18",VLOOKUP(B131,"$bddeinfra1801.a":"$bddeinfra1801.d",2,0),IF(C131="CPU",VLOOKUP(B131,BDcomposicoes!A:D,2,0),IF(C131="Sinapi / ND_Jan_22",VLOOKUP(B131,'BDsinapi22-01_ND'!A:G,2,0),IF(C131="IPPUJ / Janeiro_20",VLOOKUP(B131,'BDippuj22-01'!A:D,2,0),IF(C131="SICRO / Abril_19",VLOOKUP(B131,#REF!,2,0),"NOT FOUND")))))</f>
        <v>59</v>
      </c>
      <c r="N131" s="104" t="str">
        <f aca="false">IF(C131="Deinfra / Janeiro_18",VLOOKUP(B131,"$bddeinfra1801.a":"$bddeinfra1801.d",3,0),IF(C131="CPU",VLOOKUP(B131,BDcomposicoes!A:D,3,0),IF(C131="Sinapi / ND_Jan_22",VLOOKUP(B131,'BDsinapi22-01_ND'!A:D,3,0),IF(C131="IPPUJ / Janeiro_20",VLOOKUP(B131,'BDippuj22-01'!A:D,3,0),IF(C131="SICRO / Abril_19",VLOOKUP(B131,#REF!,3,0),"NOT FOUND")))))</f>
        <v>m</v>
      </c>
      <c r="O131" s="105" t="str">
        <f aca="false">IF(C131="Deinfra / Janeiro_18",VLOOKUP(B131,"$bddeinfra1801.a":"$bddeinfra1801.d",4,0),IF(C131="CPU",VLOOKUP(B131,BDcomposicoes!A:D,4,0),IF(C131="Sinapi / ND_Jan_22",VLOOKUP(B131,'BDsinapi22-01_ND'!A:D,4,0),IF(C131="IPPUJ / Janeiro_20",VLOOKUP(B131,'BDippuj22-01'!A:D,4,0),IF(C131="SICRO / Abril_19",VLOOKUP(B131,#REF!,4,0),"NOT FOUND")))))</f>
        <v>Tubo pvc, serie normal, esgoto predial, dn 100 mm, fornecido e instalado em ramal de descarga ou ramal de esgoto sanitário. Af_12/2014</v>
      </c>
      <c r="P131" s="106"/>
      <c r="R131" s="106"/>
      <c r="S131" s="106"/>
      <c r="T131" s="86"/>
      <c r="U131" s="106" t="n">
        <f aca="false">IF(OR(P131="T1",P131="T2",P131="T3",P131="T4",P131="T5"),N131,U132)</f>
        <v>929.87</v>
      </c>
      <c r="V131" s="62" t="n">
        <f aca="false">IF(P131="N1",V130+1,V130)</f>
        <v>1</v>
      </c>
      <c r="W131" s="62" t="n">
        <f aca="false">IF(V131&gt;V130,0,IF(P131="N2",W130+1,W130))</f>
        <v>1</v>
      </c>
      <c r="X131" s="62" t="n">
        <f aca="false">IF(W131&gt;W130,0,IF(P131="N3",X130+1,X130))</f>
        <v>10</v>
      </c>
      <c r="Y131" s="62" t="n">
        <f aca="false">IF(X131&gt;X130,0,IF(P131="N4",Y130+1,Y130))</f>
        <v>2</v>
      </c>
      <c r="Z131" s="62" t="n">
        <f aca="false">IF(Y131&gt;Y130,0,IF(P131="N5",Z130+1,Z130))</f>
        <v>2</v>
      </c>
      <c r="AA131" s="62" t="n">
        <f aca="false">IF(P131="N1",0,IF(OR(P131="X",P131=""),J131+AA130,AA130))</f>
        <v>252550.19</v>
      </c>
      <c r="AB131" s="62" t="n">
        <f aca="false">IF(P131="N2",0,IF(OR(P131="X",P131=""),J131+AB130,AB130))</f>
        <v>252550.19</v>
      </c>
      <c r="AC131" s="62" t="n">
        <f aca="false">IF(P131="N3",0,IF(OR(P131="X",P131=""),J131+AC130,AC130))</f>
        <v>7335.42</v>
      </c>
      <c r="AD131" s="62" t="n">
        <f aca="false">IF(P131="N4",0,IF(OR(P131="X",P131=""),J131+AD130,AD130))</f>
        <v>879.13</v>
      </c>
      <c r="AE131" s="62" t="n">
        <f aca="false">IF(P131="N5",0,IF(OR(P131="X",P131=""),J131+AE130,AE130))</f>
        <v>407.25</v>
      </c>
      <c r="AF131" s="87" t="str">
        <f aca="false">IF($P131=AF$10,$D131,AF130)</f>
        <v>PREFEITURA MUNICIPAL DE XANXERÊ</v>
      </c>
      <c r="AG131" s="87" t="str">
        <f aca="false">IF($P131=AG$10,$D131,AG130)</f>
        <v>Obra : CREAS</v>
      </c>
      <c r="AH131" s="87" t="str">
        <f aca="false">IF($P131=AH$10,$D131,AH130)</f>
        <v>INSTALAÇÕES HIDROSSANITÁRIAS</v>
      </c>
      <c r="AI131" s="87" t="str">
        <f aca="false">IF($P131=AI$10,$D131,AI130)</f>
        <v>INSTALAÇÕES</v>
      </c>
      <c r="AJ131" s="87" t="s">
        <v>144</v>
      </c>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c r="FY131" s="62"/>
      <c r="FZ131" s="62"/>
      <c r="GA131" s="62"/>
      <c r="GB131" s="62"/>
      <c r="GC131" s="62"/>
      <c r="GD131" s="62"/>
      <c r="GE131" s="62"/>
      <c r="GF131" s="62"/>
      <c r="GG131" s="62"/>
      <c r="GH131" s="62"/>
      <c r="GI131" s="62"/>
      <c r="GJ131" s="62"/>
      <c r="GK131" s="62"/>
      <c r="GL131" s="62"/>
      <c r="GM131" s="62"/>
      <c r="GN131" s="62"/>
      <c r="GO131" s="62"/>
      <c r="GP131" s="62"/>
      <c r="GQ131" s="62"/>
      <c r="GR131" s="62"/>
      <c r="GS131" s="62"/>
      <c r="GT131" s="62"/>
      <c r="GU131" s="62"/>
      <c r="GV131" s="62"/>
      <c r="GW131" s="62"/>
      <c r="GX131" s="62"/>
      <c r="GY131" s="62"/>
      <c r="GZ131" s="62"/>
      <c r="HA131" s="62"/>
      <c r="HB131" s="62"/>
      <c r="HC131" s="62"/>
      <c r="HD131" s="62"/>
      <c r="HE131" s="62"/>
      <c r="HF131" s="62"/>
      <c r="HG131" s="62"/>
      <c r="HH131" s="62"/>
      <c r="HI131" s="62"/>
      <c r="HJ131" s="62"/>
      <c r="HK131" s="62"/>
      <c r="HL131" s="62"/>
      <c r="HM131" s="62"/>
      <c r="HN131" s="62"/>
      <c r="HO131" s="62"/>
      <c r="HP131" s="62"/>
      <c r="HQ131" s="62"/>
      <c r="HR131" s="62"/>
      <c r="HS131" s="62"/>
      <c r="HT131" s="62"/>
      <c r="HU131" s="62"/>
      <c r="HV131" s="62"/>
      <c r="HW131" s="62"/>
      <c r="HX131" s="62"/>
      <c r="HY131" s="62"/>
      <c r="HZ131" s="62"/>
      <c r="IA131" s="62"/>
      <c r="IB131" s="62"/>
      <c r="IC131" s="62"/>
      <c r="ID131" s="62"/>
      <c r="IE131" s="62"/>
      <c r="IF131" s="62"/>
      <c r="IG131" s="62"/>
      <c r="IH131" s="62"/>
      <c r="II131" s="62"/>
      <c r="IJ131" s="62"/>
      <c r="IK131" s="62"/>
      <c r="IL131" s="62"/>
      <c r="IM131" s="62"/>
      <c r="IN131" s="62"/>
      <c r="IO131" s="62"/>
      <c r="IP131" s="62"/>
      <c r="IQ131" s="62"/>
      <c r="IR131" s="62"/>
      <c r="IS131" s="62"/>
      <c r="IT131" s="62"/>
      <c r="IU131" s="62"/>
      <c r="IV131" s="62"/>
      <c r="IW131" s="62"/>
      <c r="IX131" s="62"/>
      <c r="IY131" s="62"/>
      <c r="IZ131" s="62"/>
    </row>
    <row r="132" s="107" customFormat="true" ht="32.1" hidden="false" customHeight="false" outlineLevel="0" collapsed="false">
      <c r="A132" s="100" t="str">
        <f aca="false">IF(AND(A131&gt;0,B131&lt;=0),CONCATENATE(A131,".1"),IF(IFERROR(RIGHT(A131,4)*1,0)&gt;999,CONCATENATE(LEFT(A131,LEN(A131)*1-4),RIGHT(A131,4)*1+1),IF(IFERROR(RIGHT(A131,3)*1,0)&gt;99,CONCATENATE(LEFT(A131,LEN(A131)*1-3),RIGHT(A131,3)*1+1),IF(IFERROR(RIGHT(A131,2)*1,0)&gt;9,CONCATENATE(LEFT(A131,LEN(A131)*1-2),RIGHT(A131,2)*1+1),CONCATENATE(LEFT(A131,LEN(A131)*1-1),RIGHT(A131)*1+1)))))</f>
        <v>1.10.2.2.4</v>
      </c>
      <c r="B132" s="48" t="n">
        <v>89726</v>
      </c>
      <c r="C132" s="57" t="s">
        <v>147</v>
      </c>
      <c r="D132" s="101" t="str">
        <f aca="false">O132</f>
        <v>Joelho 45 graus, pvc, serie normal, esgoto predial, dn 40 mm, junta soldável, fornecido e instalado em ramal de descarga ou ramal de esgoto sanitário. Af_12/2014</v>
      </c>
      <c r="E132" s="56" t="str">
        <f aca="false">N132</f>
        <v>un</v>
      </c>
      <c r="F132" s="52" t="s">
        <v>126</v>
      </c>
      <c r="G132" s="52" t="n">
        <v>4</v>
      </c>
      <c r="H132" s="52" t="n">
        <f aca="false">M132</f>
        <v>7.73</v>
      </c>
      <c r="I132" s="52" t="n">
        <f aca="false">ROUND(H132*(1+$L$8),2)</f>
        <v>9.59</v>
      </c>
      <c r="J132" s="102" t="n">
        <f aca="false">ROUND(I132*G132,2)</f>
        <v>38.36</v>
      </c>
      <c r="K132" s="54" t="n">
        <f aca="false">J132/U132</f>
        <v>0.0412530783873015</v>
      </c>
      <c r="L132" s="54" t="n">
        <f aca="false">J132/$J$150</f>
        <v>0.000149054245759288</v>
      </c>
      <c r="M132" s="103" t="n">
        <f aca="false">IF(C132="Deinfra / Janeiro_18",VLOOKUP(B132,"$bddeinfra1801.a":"$bddeinfra1801.d",2,0),IF(C132="CPU",VLOOKUP(B132,BDcomposicoes!A:D,2,0),IF(C132="Sinapi / ND_Jan_22",VLOOKUP(B132,'BDsinapi22-01_ND'!A:G,2,0),IF(C132="IPPUJ / Janeiro_20",VLOOKUP(B132,'BDippuj22-01'!A:D,2,0),IF(C132="SICRO / Abril_19",VLOOKUP(B132,#REF!,2,0),"NOT FOUND")))))</f>
        <v>7.73</v>
      </c>
      <c r="N132" s="104" t="str">
        <f aca="false">IF(C132="Deinfra / Janeiro_18",VLOOKUP(B132,"$bddeinfra1801.a":"$bddeinfra1801.d",3,0),IF(C132="CPU",VLOOKUP(B132,BDcomposicoes!A:D,3,0),IF(C132="Sinapi / ND_Jan_22",VLOOKUP(B132,'BDsinapi22-01_ND'!A:D,3,0),IF(C132="IPPUJ / Janeiro_20",VLOOKUP(B132,'BDippuj22-01'!A:D,3,0),IF(C132="SICRO / Abril_19",VLOOKUP(B132,#REF!,3,0),"NOT FOUND")))))</f>
        <v>un</v>
      </c>
      <c r="O132" s="105" t="str">
        <f aca="false">IF(C132="Deinfra / Janeiro_18",VLOOKUP(B132,"$bddeinfra1801.a":"$bddeinfra1801.d",4,0),IF(C132="CPU",VLOOKUP(B132,BDcomposicoes!A:D,4,0),IF(C132="Sinapi / ND_Jan_22",VLOOKUP(B132,'BDsinapi22-01_ND'!A:D,4,0),IF(C132="IPPUJ / Janeiro_20",VLOOKUP(B132,'BDippuj22-01'!A:D,4,0),IF(C132="SICRO / Abril_19",VLOOKUP(B132,#REF!,4,0),"NOT FOUND")))))</f>
        <v>Joelho 45 graus, pvc, serie normal, esgoto predial, dn 40 mm, junta soldável, fornecido e instalado em ramal de descarga ou ramal de esgoto sanitário. Af_12/2014</v>
      </c>
      <c r="P132" s="106"/>
      <c r="R132" s="106"/>
      <c r="S132" s="106"/>
      <c r="T132" s="86"/>
      <c r="U132" s="106" t="n">
        <f aca="false">IF(OR(P132="T1",P132="T2",P132="T3",P132="T4",P132="T5"),N132,U133)</f>
        <v>929.87</v>
      </c>
      <c r="V132" s="62" t="n">
        <f aca="false">IF(P132="N1",V131+1,V131)</f>
        <v>1</v>
      </c>
      <c r="W132" s="62" t="n">
        <f aca="false">IF(V132&gt;V131,0,IF(P132="N2",W131+1,W131))</f>
        <v>1</v>
      </c>
      <c r="X132" s="62" t="n">
        <f aca="false">IF(W132&gt;W131,0,IF(P132="N3",X131+1,X131))</f>
        <v>10</v>
      </c>
      <c r="Y132" s="62" t="n">
        <f aca="false">IF(X132&gt;X131,0,IF(P132="N4",Y131+1,Y131))</f>
        <v>2</v>
      </c>
      <c r="Z132" s="62" t="n">
        <f aca="false">IF(Y132&gt;Y131,0,IF(P132="N5",Z131+1,Z131))</f>
        <v>2</v>
      </c>
      <c r="AA132" s="62" t="n">
        <f aca="false">IF(P132="N1",0,IF(OR(P132="X",P132=""),J132+AA131,AA131))</f>
        <v>252588.55</v>
      </c>
      <c r="AB132" s="62" t="n">
        <f aca="false">IF(P132="N2",0,IF(OR(P132="X",P132=""),J132+AB131,AB131))</f>
        <v>252588.55</v>
      </c>
      <c r="AC132" s="62" t="n">
        <f aca="false">IF(P132="N3",0,IF(OR(P132="X",P132=""),J132+AC131,AC131))</f>
        <v>7373.78</v>
      </c>
      <c r="AD132" s="62" t="n">
        <f aca="false">IF(P132="N4",0,IF(OR(P132="X",P132=""),J132+AD131,AD131))</f>
        <v>917.49</v>
      </c>
      <c r="AE132" s="62" t="n">
        <f aca="false">IF(P132="N5",0,IF(OR(P132="X",P132=""),J132+AE131,AE131))</f>
        <v>445.61</v>
      </c>
      <c r="AF132" s="87" t="str">
        <f aca="false">IF($P132=AF$10,$D132,AF131)</f>
        <v>PREFEITURA MUNICIPAL DE XANXERÊ</v>
      </c>
      <c r="AG132" s="87" t="str">
        <f aca="false">IF($P132=AG$10,$D132,AG131)</f>
        <v>Obra : CREAS</v>
      </c>
      <c r="AH132" s="87" t="str">
        <f aca="false">IF($P132=AH$10,$D132,AH131)</f>
        <v>INSTALAÇÕES HIDROSSANITÁRIAS</v>
      </c>
      <c r="AI132" s="87" t="str">
        <f aca="false">IF($P132=AI$10,$D132,AI131)</f>
        <v>INSTALAÇÕES</v>
      </c>
      <c r="AJ132" s="87" t="s">
        <v>144</v>
      </c>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c r="GE132" s="62"/>
      <c r="GF132" s="62"/>
      <c r="GG132" s="62"/>
      <c r="GH132" s="62"/>
      <c r="GI132" s="62"/>
      <c r="GJ132" s="62"/>
      <c r="GK132" s="62"/>
      <c r="GL132" s="62"/>
      <c r="GM132" s="62"/>
      <c r="GN132" s="62"/>
      <c r="GO132" s="62"/>
      <c r="GP132" s="62"/>
      <c r="GQ132" s="62"/>
      <c r="GR132" s="62"/>
      <c r="GS132" s="62"/>
      <c r="GT132" s="62"/>
      <c r="GU132" s="62"/>
      <c r="GV132" s="62"/>
      <c r="GW132" s="62"/>
      <c r="GX132" s="62"/>
      <c r="GY132" s="62"/>
      <c r="GZ132" s="62"/>
      <c r="HA132" s="62"/>
      <c r="HB132" s="62"/>
      <c r="HC132" s="62"/>
      <c r="HD132" s="62"/>
      <c r="HE132" s="62"/>
      <c r="HF132" s="62"/>
      <c r="HG132" s="62"/>
      <c r="HH132" s="62"/>
      <c r="HI132" s="62"/>
      <c r="HJ132" s="62"/>
      <c r="HK132" s="62"/>
      <c r="HL132" s="62"/>
      <c r="HM132" s="62"/>
      <c r="HN132" s="62"/>
      <c r="HO132" s="62"/>
      <c r="HP132" s="62"/>
      <c r="HQ132" s="62"/>
      <c r="HR132" s="62"/>
      <c r="HS132" s="62"/>
      <c r="HT132" s="62"/>
      <c r="HU132" s="62"/>
      <c r="HV132" s="62"/>
      <c r="HW132" s="62"/>
      <c r="HX132" s="62"/>
      <c r="HY132" s="62"/>
      <c r="HZ132" s="62"/>
      <c r="IA132" s="62"/>
      <c r="IB132" s="62"/>
      <c r="IC132" s="62"/>
      <c r="ID132" s="62"/>
      <c r="IE132" s="62"/>
      <c r="IF132" s="62"/>
      <c r="IG132" s="62"/>
      <c r="IH132" s="62"/>
      <c r="II132" s="62"/>
      <c r="IJ132" s="62"/>
      <c r="IK132" s="62"/>
      <c r="IL132" s="62"/>
      <c r="IM132" s="62"/>
      <c r="IN132" s="62"/>
      <c r="IO132" s="62"/>
      <c r="IP132" s="62"/>
      <c r="IQ132" s="62"/>
      <c r="IR132" s="62"/>
      <c r="IS132" s="62"/>
      <c r="IT132" s="62"/>
      <c r="IU132" s="62"/>
      <c r="IV132" s="62"/>
      <c r="IW132" s="62"/>
      <c r="IX132" s="62"/>
      <c r="IY132" s="62"/>
      <c r="IZ132" s="62"/>
    </row>
    <row r="133" s="107" customFormat="true" ht="32.1" hidden="false" customHeight="false" outlineLevel="0" collapsed="false">
      <c r="A133" s="100" t="str">
        <f aca="false">IF(AND(A132&gt;0,B132&lt;=0),CONCATENATE(A132,".1"),IF(IFERROR(RIGHT(A132,4)*1,0)&gt;999,CONCATENATE(LEFT(A132,LEN(A132)*1-4),RIGHT(A132,4)*1+1),IF(IFERROR(RIGHT(A132,3)*1,0)&gt;99,CONCATENATE(LEFT(A132,LEN(A132)*1-3),RIGHT(A132,3)*1+1),IF(IFERROR(RIGHT(A132,2)*1,0)&gt;9,CONCATENATE(LEFT(A132,LEN(A132)*1-2),RIGHT(A132,2)*1+1),CONCATENATE(LEFT(A132,LEN(A132)*1-1),RIGHT(A132)*1+1)))))</f>
        <v>1.10.2.2.5</v>
      </c>
      <c r="B133" s="48" t="n">
        <v>89724</v>
      </c>
      <c r="C133" s="57" t="s">
        <v>147</v>
      </c>
      <c r="D133" s="101" t="str">
        <f aca="false">O133</f>
        <v>Joelho 90 graus, pvc, serie normal, esgoto predial, dn 40 mm, junta soldável, fornecido e instalado em ramal de descarga ou ramal de esgoto sanitário. Af_12/2014</v>
      </c>
      <c r="E133" s="56" t="str">
        <f aca="false">N133</f>
        <v>un</v>
      </c>
      <c r="F133" s="52" t="s">
        <v>126</v>
      </c>
      <c r="G133" s="52" t="n">
        <v>4</v>
      </c>
      <c r="H133" s="52" t="n">
        <f aca="false">M133</f>
        <v>10.63</v>
      </c>
      <c r="I133" s="52" t="n">
        <f aca="false">ROUND(H133*(1+$L$8),2)</f>
        <v>13.19</v>
      </c>
      <c r="J133" s="102" t="n">
        <f aca="false">ROUND(I133*G133,2)</f>
        <v>52.76</v>
      </c>
      <c r="K133" s="54" t="n">
        <f aca="false">J133/U133</f>
        <v>0.0567391140697087</v>
      </c>
      <c r="L133" s="54" t="n">
        <f aca="false">J133/$J$150</f>
        <v>0.000205007872947342</v>
      </c>
      <c r="M133" s="103" t="n">
        <f aca="false">IF(C133="Deinfra / Janeiro_18",VLOOKUP(B133,"$bddeinfra1801.a":"$bddeinfra1801.d",2,0),IF(C133="CPU",VLOOKUP(B133,BDcomposicoes!A:D,2,0),IF(C133="Sinapi / ND_Jan_22",VLOOKUP(B133,'BDsinapi22-01_ND'!A:G,2,0),IF(C133="IPPUJ / Janeiro_20",VLOOKUP(B133,'BDippuj22-01'!A:D,2,0),IF(C133="SICRO / Abril_19",VLOOKUP(B133,#REF!,2,0),"NOT FOUND")))))</f>
        <v>10.63</v>
      </c>
      <c r="N133" s="104" t="str">
        <f aca="false">IF(C133="Deinfra / Janeiro_18",VLOOKUP(B133,"$bddeinfra1801.a":"$bddeinfra1801.d",3,0),IF(C133="CPU",VLOOKUP(B133,BDcomposicoes!A:D,3,0),IF(C133="Sinapi / ND_Jan_22",VLOOKUP(B133,'BDsinapi22-01_ND'!A:D,3,0),IF(C133="IPPUJ / Janeiro_20",VLOOKUP(B133,'BDippuj22-01'!A:D,3,0),IF(C133="SICRO / Abril_19",VLOOKUP(B133,#REF!,3,0),"NOT FOUND")))))</f>
        <v>un</v>
      </c>
      <c r="O133" s="105" t="str">
        <f aca="false">IF(C133="Deinfra / Janeiro_18",VLOOKUP(B133,"$bddeinfra1801.a":"$bddeinfra1801.d",4,0),IF(C133="CPU",VLOOKUP(B133,BDcomposicoes!A:D,4,0),IF(C133="Sinapi / ND_Jan_22",VLOOKUP(B133,'BDsinapi22-01_ND'!A:D,4,0),IF(C133="IPPUJ / Janeiro_20",VLOOKUP(B133,'BDippuj22-01'!A:D,4,0),IF(C133="SICRO / Abril_19",VLOOKUP(B133,#REF!,4,0),"NOT FOUND")))))</f>
        <v>Joelho 90 graus, pvc, serie normal, esgoto predial, dn 40 mm, junta soldável, fornecido e instalado em ramal de descarga ou ramal de esgoto sanitário. Af_12/2014</v>
      </c>
      <c r="P133" s="106"/>
      <c r="R133" s="106"/>
      <c r="S133" s="106"/>
      <c r="T133" s="86"/>
      <c r="U133" s="106" t="n">
        <f aca="false">IF(OR(P133="T1",P133="T2",P133="T3",P133="T4",P133="T5"),N133,U134)</f>
        <v>929.87</v>
      </c>
      <c r="V133" s="62" t="n">
        <f aca="false">IF(P133="N1",V132+1,V132)</f>
        <v>1</v>
      </c>
      <c r="W133" s="62" t="n">
        <f aca="false">IF(V133&gt;V132,0,IF(P133="N2",W132+1,W132))</f>
        <v>1</v>
      </c>
      <c r="X133" s="62" t="n">
        <f aca="false">IF(W133&gt;W132,0,IF(P133="N3",X132+1,X132))</f>
        <v>10</v>
      </c>
      <c r="Y133" s="62" t="n">
        <f aca="false">IF(X133&gt;X132,0,IF(P133="N4",Y132+1,Y132))</f>
        <v>2</v>
      </c>
      <c r="Z133" s="62" t="n">
        <f aca="false">IF(Y133&gt;Y132,0,IF(P133="N5",Z132+1,Z132))</f>
        <v>2</v>
      </c>
      <c r="AA133" s="62" t="n">
        <f aca="false">IF(P133="N1",0,IF(OR(P133="X",P133=""),J133+AA132,AA132))</f>
        <v>252641.31</v>
      </c>
      <c r="AB133" s="62" t="n">
        <f aca="false">IF(P133="N2",0,IF(OR(P133="X",P133=""),J133+AB132,AB132))</f>
        <v>252641.31</v>
      </c>
      <c r="AC133" s="62" t="n">
        <f aca="false">IF(P133="N3",0,IF(OR(P133="X",P133=""),J133+AC132,AC132))</f>
        <v>7426.54</v>
      </c>
      <c r="AD133" s="62" t="n">
        <f aca="false">IF(P133="N4",0,IF(OR(P133="X",P133=""),J133+AD132,AD132))</f>
        <v>970.25</v>
      </c>
      <c r="AE133" s="62" t="n">
        <f aca="false">IF(P133="N5",0,IF(OR(P133="X",P133=""),J133+AE132,AE132))</f>
        <v>498.37</v>
      </c>
      <c r="AF133" s="87" t="str">
        <f aca="false">IF($P133=AF$10,$D133,AF132)</f>
        <v>PREFEITURA MUNICIPAL DE XANXERÊ</v>
      </c>
      <c r="AG133" s="87" t="str">
        <f aca="false">IF($P133=AG$10,$D133,AG132)</f>
        <v>Obra : CREAS</v>
      </c>
      <c r="AH133" s="87" t="str">
        <f aca="false">IF($P133=AH$10,$D133,AH132)</f>
        <v>INSTALAÇÕES HIDROSSANITÁRIAS</v>
      </c>
      <c r="AI133" s="87" t="str">
        <f aca="false">IF($P133=AI$10,$D133,AI132)</f>
        <v>INSTALAÇÕES</v>
      </c>
      <c r="AJ133" s="87" t="s">
        <v>144</v>
      </c>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c r="GE133" s="62"/>
      <c r="GF133" s="62"/>
      <c r="GG133" s="62"/>
      <c r="GH133" s="62"/>
      <c r="GI133" s="62"/>
      <c r="GJ133" s="62"/>
      <c r="GK133" s="62"/>
      <c r="GL133" s="62"/>
      <c r="GM133" s="62"/>
      <c r="GN133" s="62"/>
      <c r="GO133" s="62"/>
      <c r="GP133" s="62"/>
      <c r="GQ133" s="62"/>
      <c r="GR133" s="62"/>
      <c r="GS133" s="62"/>
      <c r="GT133" s="62"/>
      <c r="GU133" s="62"/>
      <c r="GV133" s="62"/>
      <c r="GW133" s="62"/>
      <c r="GX133" s="62"/>
      <c r="GY133" s="62"/>
      <c r="GZ133" s="62"/>
      <c r="HA133" s="62"/>
      <c r="HB133" s="62"/>
      <c r="HC133" s="62"/>
      <c r="HD133" s="62"/>
      <c r="HE133" s="62"/>
      <c r="HF133" s="62"/>
      <c r="HG133" s="62"/>
      <c r="HH133" s="62"/>
      <c r="HI133" s="62"/>
      <c r="HJ133" s="62"/>
      <c r="HK133" s="62"/>
      <c r="HL133" s="62"/>
      <c r="HM133" s="62"/>
      <c r="HN133" s="62"/>
      <c r="HO133" s="62"/>
      <c r="HP133" s="62"/>
      <c r="HQ133" s="62"/>
      <c r="HR133" s="62"/>
      <c r="HS133" s="62"/>
      <c r="HT133" s="62"/>
      <c r="HU133" s="62"/>
      <c r="HV133" s="62"/>
      <c r="HW133" s="62"/>
      <c r="HX133" s="62"/>
      <c r="HY133" s="62"/>
      <c r="HZ133" s="62"/>
      <c r="IA133" s="62"/>
      <c r="IB133" s="62"/>
      <c r="IC133" s="62"/>
      <c r="ID133" s="62"/>
      <c r="IE133" s="62"/>
      <c r="IF133" s="62"/>
      <c r="IG133" s="62"/>
      <c r="IH133" s="62"/>
      <c r="II133" s="62"/>
      <c r="IJ133" s="62"/>
      <c r="IK133" s="62"/>
      <c r="IL133" s="62"/>
      <c r="IM133" s="62"/>
      <c r="IN133" s="62"/>
      <c r="IO133" s="62"/>
      <c r="IP133" s="62"/>
      <c r="IQ133" s="62"/>
      <c r="IR133" s="62"/>
      <c r="IS133" s="62"/>
      <c r="IT133" s="62"/>
      <c r="IU133" s="62"/>
      <c r="IV133" s="62"/>
      <c r="IW133" s="62"/>
      <c r="IX133" s="62"/>
      <c r="IY133" s="62"/>
      <c r="IZ133" s="62"/>
    </row>
    <row r="134" s="107" customFormat="true" ht="32.1" hidden="false" customHeight="false" outlineLevel="0" collapsed="false">
      <c r="A134" s="100" t="str">
        <f aca="false">IF(AND(A133&gt;0,B133&lt;=0),CONCATENATE(A133,".1"),IF(IFERROR(RIGHT(A133,4)*1,0)&gt;999,CONCATENATE(LEFT(A133,LEN(A133)*1-4),RIGHT(A133,4)*1+1),IF(IFERROR(RIGHT(A133,3)*1,0)&gt;99,CONCATENATE(LEFT(A133,LEN(A133)*1-3),RIGHT(A133,3)*1+1),IF(IFERROR(RIGHT(A133,2)*1,0)&gt;9,CONCATENATE(LEFT(A133,LEN(A133)*1-2),RIGHT(A133,2)*1+1),CONCATENATE(LEFT(A133,LEN(A133)*1-1),RIGHT(A133)*1+1)))))</f>
        <v>1.10.2.2.6</v>
      </c>
      <c r="B134" s="48" t="n">
        <v>89802</v>
      </c>
      <c r="C134" s="57" t="s">
        <v>147</v>
      </c>
      <c r="D134" s="101" t="str">
        <f aca="false">O134</f>
        <v>Joelho 45 graus, pvc, serie normal, esgoto predial, dn 50 mm, junta elástica, fornecido e instalado em prumada de esgoto sanitário ou ventilação. Af_12/2014</v>
      </c>
      <c r="E134" s="56" t="str">
        <f aca="false">N134</f>
        <v>un</v>
      </c>
      <c r="F134" s="52" t="s">
        <v>126</v>
      </c>
      <c r="G134" s="52" t="n">
        <v>1</v>
      </c>
      <c r="H134" s="52" t="n">
        <f aca="false">M134</f>
        <v>7.76</v>
      </c>
      <c r="I134" s="52" t="n">
        <f aca="false">ROUND(H134*(1+$L$8),2)</f>
        <v>9.63</v>
      </c>
      <c r="J134" s="102" t="n">
        <f aca="false">ROUND(I134*G134,2)</f>
        <v>9.63</v>
      </c>
      <c r="K134" s="54" t="n">
        <f aca="false">J134/U134</f>
        <v>0.0103562863626098</v>
      </c>
      <c r="L134" s="54" t="n">
        <f aca="false">J134/$J$150</f>
        <v>3.74189881820111E-005</v>
      </c>
      <c r="M134" s="103" t="n">
        <f aca="false">IF(C134="Deinfra / Janeiro_18",VLOOKUP(B134,"$bddeinfra1801.a":"$bddeinfra1801.d",2,0),IF(C134="CPU",VLOOKUP(B134,BDcomposicoes!A:D,2,0),IF(C134="Sinapi / ND_Jan_22",VLOOKUP(B134,'BDsinapi22-01_ND'!A:G,2,0),IF(C134="IPPUJ / Janeiro_20",VLOOKUP(B134,'BDippuj22-01'!A:D,2,0),IF(C134="SICRO / Abril_19",VLOOKUP(B134,#REF!,2,0),"NOT FOUND")))))</f>
        <v>7.76</v>
      </c>
      <c r="N134" s="104" t="str">
        <f aca="false">IF(C134="Deinfra / Janeiro_18",VLOOKUP(B134,"$bddeinfra1801.a":"$bddeinfra1801.d",3,0),IF(C134="CPU",VLOOKUP(B134,BDcomposicoes!A:D,3,0),IF(C134="Sinapi / ND_Jan_22",VLOOKUP(B134,'BDsinapi22-01_ND'!A:D,3,0),IF(C134="IPPUJ / Janeiro_20",VLOOKUP(B134,'BDippuj22-01'!A:D,3,0),IF(C134="SICRO / Abril_19",VLOOKUP(B134,#REF!,3,0),"NOT FOUND")))))</f>
        <v>un</v>
      </c>
      <c r="O134" s="105" t="str">
        <f aca="false">IF(C134="Deinfra / Janeiro_18",VLOOKUP(B134,"$bddeinfra1801.a":"$bddeinfra1801.d",4,0),IF(C134="CPU",VLOOKUP(B134,BDcomposicoes!A:D,4,0),IF(C134="Sinapi / ND_Jan_22",VLOOKUP(B134,'BDsinapi22-01_ND'!A:D,4,0),IF(C134="IPPUJ / Janeiro_20",VLOOKUP(B134,'BDippuj22-01'!A:D,4,0),IF(C134="SICRO / Abril_19",VLOOKUP(B134,#REF!,4,0),"NOT FOUND")))))</f>
        <v>Joelho 45 graus, pvc, serie normal, esgoto predial, dn 50 mm, junta elástica, fornecido e instalado em prumada de esgoto sanitário ou ventilação. Af_12/2014</v>
      </c>
      <c r="P134" s="106"/>
      <c r="R134" s="106"/>
      <c r="S134" s="106"/>
      <c r="T134" s="86"/>
      <c r="U134" s="106" t="n">
        <f aca="false">IF(OR(P134="T1",P134="T2",P134="T3",P134="T4",P134="T5"),N134,U135)</f>
        <v>929.87</v>
      </c>
      <c r="V134" s="62" t="n">
        <f aca="false">IF(P134="N1",V133+1,V133)</f>
        <v>1</v>
      </c>
      <c r="W134" s="62" t="n">
        <f aca="false">IF(V134&gt;V133,0,IF(P134="N2",W133+1,W133))</f>
        <v>1</v>
      </c>
      <c r="X134" s="62" t="n">
        <f aca="false">IF(W134&gt;W133,0,IF(P134="N3",X133+1,X133))</f>
        <v>10</v>
      </c>
      <c r="Y134" s="62" t="n">
        <f aca="false">IF(X134&gt;X133,0,IF(P134="N4",Y133+1,Y133))</f>
        <v>2</v>
      </c>
      <c r="Z134" s="62" t="n">
        <f aca="false">IF(Y134&gt;Y133,0,IF(P134="N5",Z133+1,Z133))</f>
        <v>2</v>
      </c>
      <c r="AA134" s="62" t="n">
        <f aca="false">IF(P134="N1",0,IF(OR(P134="X",P134=""),J134+AA133,AA133))</f>
        <v>252650.94</v>
      </c>
      <c r="AB134" s="62" t="n">
        <f aca="false">IF(P134="N2",0,IF(OR(P134="X",P134=""),J134+AB133,AB133))</f>
        <v>252650.94</v>
      </c>
      <c r="AC134" s="62" t="n">
        <f aca="false">IF(P134="N3",0,IF(OR(P134="X",P134=""),J134+AC133,AC133))</f>
        <v>7436.17</v>
      </c>
      <c r="AD134" s="62" t="n">
        <f aca="false">IF(P134="N4",0,IF(OR(P134="X",P134=""),J134+AD133,AD133))</f>
        <v>979.88</v>
      </c>
      <c r="AE134" s="62" t="n">
        <f aca="false">IF(P134="N5",0,IF(OR(P134="X",P134=""),J134+AE133,AE133))</f>
        <v>508</v>
      </c>
      <c r="AF134" s="87" t="str">
        <f aca="false">IF($P134=AF$10,$D134,AF133)</f>
        <v>PREFEITURA MUNICIPAL DE XANXERÊ</v>
      </c>
      <c r="AG134" s="87" t="str">
        <f aca="false">IF($P134=AG$10,$D134,AG133)</f>
        <v>Obra : CREAS</v>
      </c>
      <c r="AH134" s="87" t="str">
        <f aca="false">IF($P134=AH$10,$D134,AH133)</f>
        <v>INSTALAÇÕES HIDROSSANITÁRIAS</v>
      </c>
      <c r="AI134" s="87" t="str">
        <f aca="false">IF($P134=AI$10,$D134,AI133)</f>
        <v>INSTALAÇÕES</v>
      </c>
      <c r="AJ134" s="87" t="s">
        <v>144</v>
      </c>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c r="GE134" s="62"/>
      <c r="GF134" s="62"/>
      <c r="GG134" s="62"/>
      <c r="GH134" s="62"/>
      <c r="GI134" s="62"/>
      <c r="GJ134" s="62"/>
      <c r="GK134" s="62"/>
      <c r="GL134" s="62"/>
      <c r="GM134" s="62"/>
      <c r="GN134" s="62"/>
      <c r="GO134" s="62"/>
      <c r="GP134" s="62"/>
      <c r="GQ134" s="62"/>
      <c r="GR134" s="62"/>
      <c r="GS134" s="62"/>
      <c r="GT134" s="62"/>
      <c r="GU134" s="62"/>
      <c r="GV134" s="62"/>
      <c r="GW134" s="62"/>
      <c r="GX134" s="62"/>
      <c r="GY134" s="62"/>
      <c r="GZ134" s="62"/>
      <c r="HA134" s="62"/>
      <c r="HB134" s="62"/>
      <c r="HC134" s="62"/>
      <c r="HD134" s="62"/>
      <c r="HE134" s="62"/>
      <c r="HF134" s="62"/>
      <c r="HG134" s="62"/>
      <c r="HH134" s="62"/>
      <c r="HI134" s="62"/>
      <c r="HJ134" s="62"/>
      <c r="HK134" s="62"/>
      <c r="HL134" s="62"/>
      <c r="HM134" s="62"/>
      <c r="HN134" s="62"/>
      <c r="HO134" s="62"/>
      <c r="HP134" s="62"/>
      <c r="HQ134" s="62"/>
      <c r="HR134" s="62"/>
      <c r="HS134" s="62"/>
      <c r="HT134" s="62"/>
      <c r="HU134" s="62"/>
      <c r="HV134" s="62"/>
      <c r="HW134" s="62"/>
      <c r="HX134" s="62"/>
      <c r="HY134" s="62"/>
      <c r="HZ134" s="62"/>
      <c r="IA134" s="62"/>
      <c r="IB134" s="62"/>
      <c r="IC134" s="62"/>
      <c r="ID134" s="62"/>
      <c r="IE134" s="62"/>
      <c r="IF134" s="62"/>
      <c r="IG134" s="62"/>
      <c r="IH134" s="62"/>
      <c r="II134" s="62"/>
      <c r="IJ134" s="62"/>
      <c r="IK134" s="62"/>
      <c r="IL134" s="62"/>
      <c r="IM134" s="62"/>
      <c r="IN134" s="62"/>
      <c r="IO134" s="62"/>
      <c r="IP134" s="62"/>
      <c r="IQ134" s="62"/>
      <c r="IR134" s="62"/>
      <c r="IS134" s="62"/>
      <c r="IT134" s="62"/>
      <c r="IU134" s="62"/>
      <c r="IV134" s="62"/>
      <c r="IW134" s="62"/>
      <c r="IX134" s="62"/>
      <c r="IY134" s="62"/>
      <c r="IZ134" s="62"/>
    </row>
    <row r="135" s="107" customFormat="true" ht="32.1" hidden="false" customHeight="false" outlineLevel="0" collapsed="false">
      <c r="A135" s="100" t="str">
        <f aca="false">IF(AND(A134&gt;0,B134&lt;=0),CONCATENATE(A134,".1"),IF(IFERROR(RIGHT(A134,4)*1,0)&gt;999,CONCATENATE(LEFT(A134,LEN(A134)*1-4),RIGHT(A134,4)*1+1),IF(IFERROR(RIGHT(A134,3)*1,0)&gt;99,CONCATENATE(LEFT(A134,LEN(A134)*1-3),RIGHT(A134,3)*1+1),IF(IFERROR(RIGHT(A134,2)*1,0)&gt;9,CONCATENATE(LEFT(A134,LEN(A134)*1-2),RIGHT(A134,2)*1+1),CONCATENATE(LEFT(A134,LEN(A134)*1-1),RIGHT(A134)*1+1)))))</f>
        <v>1.10.2.2.7</v>
      </c>
      <c r="B135" s="48" t="n">
        <v>89801</v>
      </c>
      <c r="C135" s="57" t="s">
        <v>147</v>
      </c>
      <c r="D135" s="101" t="str">
        <f aca="false">O135</f>
        <v>Joelho 90 graus, pvc, serie normal, esgoto predial, dn 50 mm, junta elástica, fornecido e instalado em prumada de esgoto sanitário ou ventilação. Af_12/2014</v>
      </c>
      <c r="E135" s="56" t="str">
        <f aca="false">N135</f>
        <v>un</v>
      </c>
      <c r="F135" s="52" t="s">
        <v>126</v>
      </c>
      <c r="G135" s="52" t="n">
        <v>1</v>
      </c>
      <c r="H135" s="52" t="n">
        <f aca="false">M135</f>
        <v>7.07</v>
      </c>
      <c r="I135" s="52" t="n">
        <f aca="false">ROUND(H135*(1+$L$8),2)</f>
        <v>8.77</v>
      </c>
      <c r="J135" s="102" t="n">
        <f aca="false">ROUND(I135*G135,2)</f>
        <v>8.77</v>
      </c>
      <c r="K135" s="54" t="n">
        <f aca="false">J135/U135</f>
        <v>0.00943142589824384</v>
      </c>
      <c r="L135" s="54" t="n">
        <f aca="false">J135/$J$150</f>
        <v>3.40773132249468E-005</v>
      </c>
      <c r="M135" s="103" t="n">
        <f aca="false">IF(C135="Deinfra / Janeiro_18",VLOOKUP(B135,"$bddeinfra1801.a":"$bddeinfra1801.d",2,0),IF(C135="CPU",VLOOKUP(B135,BDcomposicoes!A:D,2,0),IF(C135="Sinapi / ND_Jan_22",VLOOKUP(B135,'BDsinapi22-01_ND'!A:G,2,0),IF(C135="IPPUJ / Janeiro_20",VLOOKUP(B135,'BDippuj22-01'!A:D,2,0),IF(C135="SICRO / Abril_19",VLOOKUP(B135,#REF!,2,0),"NOT FOUND")))))</f>
        <v>7.07</v>
      </c>
      <c r="N135" s="104" t="str">
        <f aca="false">IF(C135="Deinfra / Janeiro_18",VLOOKUP(B135,"$bddeinfra1801.a":"$bddeinfra1801.d",3,0),IF(C135="CPU",VLOOKUP(B135,BDcomposicoes!A:D,3,0),IF(C135="Sinapi / ND_Jan_22",VLOOKUP(B135,'BDsinapi22-01_ND'!A:D,3,0),IF(C135="IPPUJ / Janeiro_20",VLOOKUP(B135,'BDippuj22-01'!A:D,3,0),IF(C135="SICRO / Abril_19",VLOOKUP(B135,#REF!,3,0),"NOT FOUND")))))</f>
        <v>un</v>
      </c>
      <c r="O135" s="105" t="str">
        <f aca="false">IF(C135="Deinfra / Janeiro_18",VLOOKUP(B135,"$bddeinfra1801.a":"$bddeinfra1801.d",4,0),IF(C135="CPU",VLOOKUP(B135,BDcomposicoes!A:D,4,0),IF(C135="Sinapi / ND_Jan_22",VLOOKUP(B135,'BDsinapi22-01_ND'!A:D,4,0),IF(C135="IPPUJ / Janeiro_20",VLOOKUP(B135,'BDippuj22-01'!A:D,4,0),IF(C135="SICRO / Abril_19",VLOOKUP(B135,#REF!,4,0),"NOT FOUND")))))</f>
        <v>Joelho 90 graus, pvc, serie normal, esgoto predial, dn 50 mm, junta elástica, fornecido e instalado em prumada de esgoto sanitário ou ventilação. Af_12/2014</v>
      </c>
      <c r="P135" s="106"/>
      <c r="R135" s="106"/>
      <c r="S135" s="106"/>
      <c r="T135" s="86"/>
      <c r="U135" s="106" t="n">
        <f aca="false">IF(OR(P135="T1",P135="T2",P135="T3",P135="T4",P135="T5"),N135,U136)</f>
        <v>929.87</v>
      </c>
      <c r="V135" s="62" t="n">
        <f aca="false">IF(P135="N1",V134+1,V134)</f>
        <v>1</v>
      </c>
      <c r="W135" s="62" t="n">
        <f aca="false">IF(V135&gt;V134,0,IF(P135="N2",W134+1,W134))</f>
        <v>1</v>
      </c>
      <c r="X135" s="62" t="n">
        <f aca="false">IF(W135&gt;W134,0,IF(P135="N3",X134+1,X134))</f>
        <v>10</v>
      </c>
      <c r="Y135" s="62" t="n">
        <f aca="false">IF(X135&gt;X134,0,IF(P135="N4",Y134+1,Y134))</f>
        <v>2</v>
      </c>
      <c r="Z135" s="62" t="n">
        <f aca="false">IF(Y135&gt;Y134,0,IF(P135="N5",Z134+1,Z134))</f>
        <v>2</v>
      </c>
      <c r="AA135" s="62" t="n">
        <f aca="false">IF(P135="N1",0,IF(OR(P135="X",P135=""),J135+AA134,AA134))</f>
        <v>252659.71</v>
      </c>
      <c r="AB135" s="62" t="n">
        <f aca="false">IF(P135="N2",0,IF(OR(P135="X",P135=""),J135+AB134,AB134))</f>
        <v>252659.71</v>
      </c>
      <c r="AC135" s="62" t="n">
        <f aca="false">IF(P135="N3",0,IF(OR(P135="X",P135=""),J135+AC134,AC134))</f>
        <v>7444.94</v>
      </c>
      <c r="AD135" s="62" t="n">
        <f aca="false">IF(P135="N4",0,IF(OR(P135="X",P135=""),J135+AD134,AD134))</f>
        <v>988.65</v>
      </c>
      <c r="AE135" s="62" t="n">
        <f aca="false">IF(P135="N5",0,IF(OR(P135="X",P135=""),J135+AE134,AE134))</f>
        <v>516.77</v>
      </c>
      <c r="AF135" s="87" t="str">
        <f aca="false">IF($P135=AF$10,$D135,AF134)</f>
        <v>PREFEITURA MUNICIPAL DE XANXERÊ</v>
      </c>
      <c r="AG135" s="87" t="str">
        <f aca="false">IF($P135=AG$10,$D135,AG134)</f>
        <v>Obra : CREAS</v>
      </c>
      <c r="AH135" s="87" t="str">
        <f aca="false">IF($P135=AH$10,$D135,AH134)</f>
        <v>INSTALAÇÕES HIDROSSANITÁRIAS</v>
      </c>
      <c r="AI135" s="87" t="str">
        <f aca="false">IF($P135=AI$10,$D135,AI134)</f>
        <v>INSTALAÇÕES</v>
      </c>
      <c r="AJ135" s="87" t="s">
        <v>144</v>
      </c>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c r="GE135" s="62"/>
      <c r="GF135" s="62"/>
      <c r="GG135" s="62"/>
      <c r="GH135" s="62"/>
      <c r="GI135" s="62"/>
      <c r="GJ135" s="62"/>
      <c r="GK135" s="62"/>
      <c r="GL135" s="62"/>
      <c r="GM135" s="62"/>
      <c r="GN135" s="62"/>
      <c r="GO135" s="62"/>
      <c r="GP135" s="62"/>
      <c r="GQ135" s="62"/>
      <c r="GR135" s="62"/>
      <c r="GS135" s="62"/>
      <c r="GT135" s="62"/>
      <c r="GU135" s="62"/>
      <c r="GV135" s="62"/>
      <c r="GW135" s="62"/>
      <c r="GX135" s="62"/>
      <c r="GY135" s="62"/>
      <c r="GZ135" s="62"/>
      <c r="HA135" s="62"/>
      <c r="HB135" s="62"/>
      <c r="HC135" s="62"/>
      <c r="HD135" s="62"/>
      <c r="HE135" s="62"/>
      <c r="HF135" s="62"/>
      <c r="HG135" s="62"/>
      <c r="HH135" s="62"/>
      <c r="HI135" s="62"/>
      <c r="HJ135" s="62"/>
      <c r="HK135" s="62"/>
      <c r="HL135" s="62"/>
      <c r="HM135" s="62"/>
      <c r="HN135" s="62"/>
      <c r="HO135" s="62"/>
      <c r="HP135" s="62"/>
      <c r="HQ135" s="62"/>
      <c r="HR135" s="62"/>
      <c r="HS135" s="62"/>
      <c r="HT135" s="62"/>
      <c r="HU135" s="62"/>
      <c r="HV135" s="62"/>
      <c r="HW135" s="62"/>
      <c r="HX135" s="62"/>
      <c r="HY135" s="62"/>
      <c r="HZ135" s="62"/>
      <c r="IA135" s="62"/>
      <c r="IB135" s="62"/>
      <c r="IC135" s="62"/>
      <c r="ID135" s="62"/>
      <c r="IE135" s="62"/>
      <c r="IF135" s="62"/>
      <c r="IG135" s="62"/>
      <c r="IH135" s="62"/>
      <c r="II135" s="62"/>
      <c r="IJ135" s="62"/>
      <c r="IK135" s="62"/>
      <c r="IL135" s="62"/>
      <c r="IM135" s="62"/>
      <c r="IN135" s="62"/>
      <c r="IO135" s="62"/>
      <c r="IP135" s="62"/>
      <c r="IQ135" s="62"/>
      <c r="IR135" s="62"/>
      <c r="IS135" s="62"/>
      <c r="IT135" s="62"/>
      <c r="IU135" s="62"/>
      <c r="IV135" s="62"/>
      <c r="IW135" s="62"/>
      <c r="IX135" s="62"/>
      <c r="IY135" s="62"/>
      <c r="IZ135" s="62"/>
    </row>
    <row r="136" s="107" customFormat="true" ht="32.1" hidden="false" customHeight="false" outlineLevel="0" collapsed="false">
      <c r="A136" s="100" t="str">
        <f aca="false">IF(AND(A135&gt;0,B135&lt;=0),CONCATENATE(A135,".1"),IF(IFERROR(RIGHT(A135,4)*1,0)&gt;999,CONCATENATE(LEFT(A135,LEN(A135)*1-4),RIGHT(A135,4)*1+1),IF(IFERROR(RIGHT(A135,3)*1,0)&gt;99,CONCATENATE(LEFT(A135,LEN(A135)*1-3),RIGHT(A135,3)*1+1),IF(IFERROR(RIGHT(A135,2)*1,0)&gt;9,CONCATENATE(LEFT(A135,LEN(A135)*1-2),RIGHT(A135,2)*1+1),CONCATENATE(LEFT(A135,LEN(A135)*1-1),RIGHT(A135)*1+1)))))</f>
        <v>1.10.2.2.8</v>
      </c>
      <c r="B136" s="48" t="n">
        <v>89810</v>
      </c>
      <c r="C136" s="57" t="s">
        <v>147</v>
      </c>
      <c r="D136" s="101" t="str">
        <f aca="false">O136</f>
        <v>Joelho 45 graus, pvc, serie normal, esgoto predial, dn 100 mm, junta elástica, fornecido e instalado em prumada de esgoto sanitário ou ventilação. Af_12/2014</v>
      </c>
      <c r="E136" s="56" t="str">
        <f aca="false">N136</f>
        <v>un</v>
      </c>
      <c r="F136" s="52" t="s">
        <v>126</v>
      </c>
      <c r="G136" s="52" t="n">
        <v>5</v>
      </c>
      <c r="H136" s="52" t="n">
        <f aca="false">M136</f>
        <v>19.34</v>
      </c>
      <c r="I136" s="52" t="n">
        <f aca="false">ROUND(H136*(1+$L$8),2)</f>
        <v>24</v>
      </c>
      <c r="J136" s="102" t="n">
        <f aca="false">ROUND(I136*G136,2)</f>
        <v>120</v>
      </c>
      <c r="K136" s="54" t="n">
        <f aca="false">J136/U136</f>
        <v>0.129050297353393</v>
      </c>
      <c r="L136" s="54" t="n">
        <f aca="false">J136/$J$150</f>
        <v>0.000466280226567116</v>
      </c>
      <c r="M136" s="103" t="n">
        <f aca="false">IF(C136="Deinfra / Janeiro_18",VLOOKUP(B136,"$bddeinfra1801.a":"$bddeinfra1801.d",2,0),IF(C136="CPU",VLOOKUP(B136,BDcomposicoes!A:D,2,0),IF(C136="Sinapi / ND_Jan_22",VLOOKUP(B136,'BDsinapi22-01_ND'!A:G,2,0),IF(C136="IPPUJ / Janeiro_20",VLOOKUP(B136,'BDippuj22-01'!A:D,2,0),IF(C136="SICRO / Abril_19",VLOOKUP(B136,#REF!,2,0),"NOT FOUND")))))</f>
        <v>19.34</v>
      </c>
      <c r="N136" s="104" t="str">
        <f aca="false">IF(C136="Deinfra / Janeiro_18",VLOOKUP(B136,"$bddeinfra1801.a":"$bddeinfra1801.d",3,0),IF(C136="CPU",VLOOKUP(B136,BDcomposicoes!A:D,3,0),IF(C136="Sinapi / ND_Jan_22",VLOOKUP(B136,'BDsinapi22-01_ND'!A:D,3,0),IF(C136="IPPUJ / Janeiro_20",VLOOKUP(B136,'BDippuj22-01'!A:D,3,0),IF(C136="SICRO / Abril_19",VLOOKUP(B136,#REF!,3,0),"NOT FOUND")))))</f>
        <v>un</v>
      </c>
      <c r="O136" s="105" t="str">
        <f aca="false">IF(C136="Deinfra / Janeiro_18",VLOOKUP(B136,"$bddeinfra1801.a":"$bddeinfra1801.d",4,0),IF(C136="CPU",VLOOKUP(B136,BDcomposicoes!A:D,4,0),IF(C136="Sinapi / ND_Jan_22",VLOOKUP(B136,'BDsinapi22-01_ND'!A:D,4,0),IF(C136="IPPUJ / Janeiro_20",VLOOKUP(B136,'BDippuj22-01'!A:D,4,0),IF(C136="SICRO / Abril_19",VLOOKUP(B136,#REF!,4,0),"NOT FOUND")))))</f>
        <v>Joelho 45 graus, pvc, serie normal, esgoto predial, dn 100 mm, junta elástica, fornecido e instalado em prumada de esgoto sanitário ou ventilação. Af_12/2014</v>
      </c>
      <c r="P136" s="106"/>
      <c r="R136" s="106"/>
      <c r="S136" s="106"/>
      <c r="T136" s="86"/>
      <c r="U136" s="106" t="n">
        <f aca="false">IF(OR(P136="T1",P136="T2",P136="T3",P136="T4",P136="T5"),N136,U137)</f>
        <v>929.87</v>
      </c>
      <c r="V136" s="62" t="n">
        <f aca="false">IF(P136="N1",V135+1,V135)</f>
        <v>1</v>
      </c>
      <c r="W136" s="62" t="n">
        <f aca="false">IF(V136&gt;V135,0,IF(P136="N2",W135+1,W135))</f>
        <v>1</v>
      </c>
      <c r="X136" s="62" t="n">
        <f aca="false">IF(W136&gt;W135,0,IF(P136="N3",X135+1,X135))</f>
        <v>10</v>
      </c>
      <c r="Y136" s="62" t="n">
        <f aca="false">IF(X136&gt;X135,0,IF(P136="N4",Y135+1,Y135))</f>
        <v>2</v>
      </c>
      <c r="Z136" s="62" t="n">
        <f aca="false">IF(Y136&gt;Y135,0,IF(P136="N5",Z135+1,Z135))</f>
        <v>2</v>
      </c>
      <c r="AA136" s="62" t="n">
        <f aca="false">IF(P136="N1",0,IF(OR(P136="X",P136=""),J136+AA135,AA135))</f>
        <v>252779.71</v>
      </c>
      <c r="AB136" s="62" t="n">
        <f aca="false">IF(P136="N2",0,IF(OR(P136="X",P136=""),J136+AB135,AB135))</f>
        <v>252779.71</v>
      </c>
      <c r="AC136" s="62" t="n">
        <f aca="false">IF(P136="N3",0,IF(OR(P136="X",P136=""),J136+AC135,AC135))</f>
        <v>7564.94</v>
      </c>
      <c r="AD136" s="62" t="n">
        <f aca="false">IF(P136="N4",0,IF(OR(P136="X",P136=""),J136+AD135,AD135))</f>
        <v>1108.65</v>
      </c>
      <c r="AE136" s="62" t="n">
        <f aca="false">IF(P136="N5",0,IF(OR(P136="X",P136=""),J136+AE135,AE135))</f>
        <v>636.77</v>
      </c>
      <c r="AF136" s="87" t="str">
        <f aca="false">IF($P136=AF$10,$D136,AF135)</f>
        <v>PREFEITURA MUNICIPAL DE XANXERÊ</v>
      </c>
      <c r="AG136" s="87" t="str">
        <f aca="false">IF($P136=AG$10,$D136,AG135)</f>
        <v>Obra : CREAS</v>
      </c>
      <c r="AH136" s="87" t="str">
        <f aca="false">IF($P136=AH$10,$D136,AH135)</f>
        <v>INSTALAÇÕES HIDROSSANITÁRIAS</v>
      </c>
      <c r="AI136" s="87" t="str">
        <f aca="false">IF($P136=AI$10,$D136,AI135)</f>
        <v>INSTALAÇÕES</v>
      </c>
      <c r="AJ136" s="87" t="s">
        <v>144</v>
      </c>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c r="GE136" s="62"/>
      <c r="GF136" s="62"/>
      <c r="GG136" s="62"/>
      <c r="GH136" s="62"/>
      <c r="GI136" s="62"/>
      <c r="GJ136" s="62"/>
      <c r="GK136" s="62"/>
      <c r="GL136" s="62"/>
      <c r="GM136" s="62"/>
      <c r="GN136" s="62"/>
      <c r="GO136" s="62"/>
      <c r="GP136" s="62"/>
      <c r="GQ136" s="62"/>
      <c r="GR136" s="62"/>
      <c r="GS136" s="62"/>
      <c r="GT136" s="62"/>
      <c r="GU136" s="62"/>
      <c r="GV136" s="62"/>
      <c r="GW136" s="62"/>
      <c r="GX136" s="62"/>
      <c r="GY136" s="62"/>
      <c r="GZ136" s="62"/>
      <c r="HA136" s="62"/>
      <c r="HB136" s="62"/>
      <c r="HC136" s="62"/>
      <c r="HD136" s="62"/>
      <c r="HE136" s="62"/>
      <c r="HF136" s="62"/>
      <c r="HG136" s="62"/>
      <c r="HH136" s="62"/>
      <c r="HI136" s="62"/>
      <c r="HJ136" s="62"/>
      <c r="HK136" s="62"/>
      <c r="HL136" s="62"/>
      <c r="HM136" s="62"/>
      <c r="HN136" s="62"/>
      <c r="HO136" s="62"/>
      <c r="HP136" s="62"/>
      <c r="HQ136" s="62"/>
      <c r="HR136" s="62"/>
      <c r="HS136" s="62"/>
      <c r="HT136" s="62"/>
      <c r="HU136" s="62"/>
      <c r="HV136" s="62"/>
      <c r="HW136" s="62"/>
      <c r="HX136" s="62"/>
      <c r="HY136" s="62"/>
      <c r="HZ136" s="62"/>
      <c r="IA136" s="62"/>
      <c r="IB136" s="62"/>
      <c r="IC136" s="62"/>
      <c r="ID136" s="62"/>
      <c r="IE136" s="62"/>
      <c r="IF136" s="62"/>
      <c r="IG136" s="62"/>
      <c r="IH136" s="62"/>
      <c r="II136" s="62"/>
      <c r="IJ136" s="62"/>
      <c r="IK136" s="62"/>
      <c r="IL136" s="62"/>
      <c r="IM136" s="62"/>
      <c r="IN136" s="62"/>
      <c r="IO136" s="62"/>
      <c r="IP136" s="62"/>
      <c r="IQ136" s="62"/>
      <c r="IR136" s="62"/>
      <c r="IS136" s="62"/>
      <c r="IT136" s="62"/>
      <c r="IU136" s="62"/>
      <c r="IV136" s="62"/>
      <c r="IW136" s="62"/>
      <c r="IX136" s="62"/>
      <c r="IY136" s="62"/>
      <c r="IZ136" s="62"/>
    </row>
    <row r="137" s="107" customFormat="true" ht="32.1" hidden="false" customHeight="false" outlineLevel="0" collapsed="false">
      <c r="A137" s="100" t="str">
        <f aca="false">IF(AND(A136&gt;0,B136&lt;=0),CONCATENATE(A136,".1"),IF(IFERROR(RIGHT(A136,4)*1,0)&gt;999,CONCATENATE(LEFT(A136,LEN(A136)*1-4),RIGHT(A136,4)*1+1),IF(IFERROR(RIGHT(A136,3)*1,0)&gt;99,CONCATENATE(LEFT(A136,LEN(A136)*1-3),RIGHT(A136,3)*1+1),IF(IFERROR(RIGHT(A136,2)*1,0)&gt;9,CONCATENATE(LEFT(A136,LEN(A136)*1-2),RIGHT(A136,2)*1+1),CONCATENATE(LEFT(A136,LEN(A136)*1-1),RIGHT(A136)*1+1)))))</f>
        <v>1.10.2.2.9</v>
      </c>
      <c r="B137" s="48" t="n">
        <v>89850</v>
      </c>
      <c r="C137" s="57" t="s">
        <v>147</v>
      </c>
      <c r="D137" s="101" t="str">
        <f aca="false">O137</f>
        <v>Joelho 90 graus, pvc, serie normal, esgoto predial, dn 100 mm, junta elástica, fornecido e instalado em subcoletor aéreo de esgoto sanitário. Af_12/2014</v>
      </c>
      <c r="E137" s="56" t="str">
        <f aca="false">N137</f>
        <v>un</v>
      </c>
      <c r="F137" s="52" t="s">
        <v>126</v>
      </c>
      <c r="G137" s="52" t="n">
        <v>5</v>
      </c>
      <c r="H137" s="52" t="n">
        <f aca="false">M137</f>
        <v>24.91</v>
      </c>
      <c r="I137" s="52" t="n">
        <f aca="false">ROUND(H137*(1+$L$8),2)</f>
        <v>30.91</v>
      </c>
      <c r="J137" s="102" t="n">
        <f aca="false">ROUND(I137*G137,2)</f>
        <v>154.55</v>
      </c>
      <c r="K137" s="54" t="n">
        <f aca="false">J137/U137</f>
        <v>0.166206028799725</v>
      </c>
      <c r="L137" s="54" t="n">
        <f aca="false">J137/$J$150</f>
        <v>0.000600530075132899</v>
      </c>
      <c r="M137" s="103" t="n">
        <f aca="false">IF(C137="Deinfra / Janeiro_18",VLOOKUP(B137,"$bddeinfra1801.a":"$bddeinfra1801.d",2,0),IF(C137="CPU",VLOOKUP(B137,BDcomposicoes!A:D,2,0),IF(C137="Sinapi / ND_Jan_22",VLOOKUP(B137,'BDsinapi22-01_ND'!A:G,2,0),IF(C137="IPPUJ / Janeiro_20",VLOOKUP(B137,'BDippuj22-01'!A:D,2,0),IF(C137="SICRO / Abril_19",VLOOKUP(B137,#REF!,2,0),"NOT FOUND")))))</f>
        <v>24.91</v>
      </c>
      <c r="N137" s="104" t="str">
        <f aca="false">IF(C137="Deinfra / Janeiro_18",VLOOKUP(B137,"$bddeinfra1801.a":"$bddeinfra1801.d",3,0),IF(C137="CPU",VLOOKUP(B137,BDcomposicoes!A:D,3,0),IF(C137="Sinapi / ND_Jan_22",VLOOKUP(B137,'BDsinapi22-01_ND'!A:D,3,0),IF(C137="IPPUJ / Janeiro_20",VLOOKUP(B137,'BDippuj22-01'!A:D,3,0),IF(C137="SICRO / Abril_19",VLOOKUP(B137,#REF!,3,0),"NOT FOUND")))))</f>
        <v>un</v>
      </c>
      <c r="O137" s="105" t="str">
        <f aca="false">IF(C137="Deinfra / Janeiro_18",VLOOKUP(B137,"$bddeinfra1801.a":"$bddeinfra1801.d",4,0),IF(C137="CPU",VLOOKUP(B137,BDcomposicoes!A:D,4,0),IF(C137="Sinapi / ND_Jan_22",VLOOKUP(B137,'BDsinapi22-01_ND'!A:D,4,0),IF(C137="IPPUJ / Janeiro_20",VLOOKUP(B137,'BDippuj22-01'!A:D,4,0),IF(C137="SICRO / Abril_19",VLOOKUP(B137,#REF!,4,0),"NOT FOUND")))))</f>
        <v>Joelho 90 graus, pvc, serie normal, esgoto predial, dn 100 mm, junta elástica, fornecido e instalado em subcoletor aéreo de esgoto sanitário. Af_12/2014</v>
      </c>
      <c r="P137" s="106"/>
      <c r="R137" s="106"/>
      <c r="S137" s="106"/>
      <c r="T137" s="86"/>
      <c r="U137" s="106" t="n">
        <f aca="false">IF(OR(P137="T1",P137="T2",P137="T3",P137="T4",P137="T5"),N137,U138)</f>
        <v>929.87</v>
      </c>
      <c r="V137" s="62" t="n">
        <f aca="false">IF(P137="N1",V136+1,V136)</f>
        <v>1</v>
      </c>
      <c r="W137" s="62" t="n">
        <f aca="false">IF(V137&gt;V136,0,IF(P137="N2",W136+1,W136))</f>
        <v>1</v>
      </c>
      <c r="X137" s="62" t="n">
        <f aca="false">IF(W137&gt;W136,0,IF(P137="N3",X136+1,X136))</f>
        <v>10</v>
      </c>
      <c r="Y137" s="62" t="n">
        <f aca="false">IF(X137&gt;X136,0,IF(P137="N4",Y136+1,Y136))</f>
        <v>2</v>
      </c>
      <c r="Z137" s="62" t="n">
        <f aca="false">IF(Y137&gt;Y136,0,IF(P137="N5",Z136+1,Z136))</f>
        <v>2</v>
      </c>
      <c r="AA137" s="62" t="n">
        <f aca="false">IF(P137="N1",0,IF(OR(P137="X",P137=""),J137+AA136,AA136))</f>
        <v>252934.26</v>
      </c>
      <c r="AB137" s="62" t="n">
        <f aca="false">IF(P137="N2",0,IF(OR(P137="X",P137=""),J137+AB136,AB136))</f>
        <v>252934.26</v>
      </c>
      <c r="AC137" s="62" t="n">
        <f aca="false">IF(P137="N3",0,IF(OR(P137="X",P137=""),J137+AC136,AC136))</f>
        <v>7719.49</v>
      </c>
      <c r="AD137" s="62" t="n">
        <f aca="false">IF(P137="N4",0,IF(OR(P137="X",P137=""),J137+AD136,AD136))</f>
        <v>1263.2</v>
      </c>
      <c r="AE137" s="62" t="n">
        <f aca="false">IF(P137="N5",0,IF(OR(P137="X",P137=""),J137+AE136,AE136))</f>
        <v>791.32</v>
      </c>
      <c r="AF137" s="87" t="str">
        <f aca="false">IF($P137=AF$10,$D137,AF136)</f>
        <v>PREFEITURA MUNICIPAL DE XANXERÊ</v>
      </c>
      <c r="AG137" s="87" t="str">
        <f aca="false">IF($P137=AG$10,$D137,AG136)</f>
        <v>Obra : CREAS</v>
      </c>
      <c r="AH137" s="87" t="str">
        <f aca="false">IF($P137=AH$10,$D137,AH136)</f>
        <v>INSTALAÇÕES HIDROSSANITÁRIAS</v>
      </c>
      <c r="AI137" s="87" t="str">
        <f aca="false">IF($P137=AI$10,$D137,AI136)</f>
        <v>INSTALAÇÕES</v>
      </c>
      <c r="AJ137" s="87" t="s">
        <v>144</v>
      </c>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c r="HI137" s="62"/>
      <c r="HJ137" s="62"/>
      <c r="HK137" s="62"/>
      <c r="HL137" s="62"/>
      <c r="HM137" s="62"/>
      <c r="HN137" s="62"/>
      <c r="HO137" s="62"/>
      <c r="HP137" s="62"/>
      <c r="HQ137" s="62"/>
      <c r="HR137" s="62"/>
      <c r="HS137" s="62"/>
      <c r="HT137" s="62"/>
      <c r="HU137" s="62"/>
      <c r="HV137" s="62"/>
      <c r="HW137" s="62"/>
      <c r="HX137" s="62"/>
      <c r="HY137" s="62"/>
      <c r="HZ137" s="62"/>
      <c r="IA137" s="62"/>
      <c r="IB137" s="62"/>
      <c r="IC137" s="62"/>
      <c r="ID137" s="62"/>
      <c r="IE137" s="62"/>
      <c r="IF137" s="62"/>
      <c r="IG137" s="62"/>
      <c r="IH137" s="62"/>
      <c r="II137" s="62"/>
      <c r="IJ137" s="62"/>
      <c r="IK137" s="62"/>
      <c r="IL137" s="62"/>
      <c r="IM137" s="62"/>
      <c r="IN137" s="62"/>
      <c r="IO137" s="62"/>
      <c r="IP137" s="62"/>
      <c r="IQ137" s="62"/>
      <c r="IR137" s="62"/>
      <c r="IS137" s="62"/>
      <c r="IT137" s="62"/>
      <c r="IU137" s="62"/>
      <c r="IV137" s="62"/>
      <c r="IW137" s="62"/>
      <c r="IX137" s="62"/>
      <c r="IY137" s="62"/>
      <c r="IZ137" s="62"/>
    </row>
    <row r="138" s="107" customFormat="true" ht="20.05" hidden="false" customHeight="false" outlineLevel="0" collapsed="false">
      <c r="A138" s="100" t="str">
        <f aca="false">IF(AND(A137&gt;0,B137&lt;=0),CONCATENATE(A137,".1"),IF(IFERROR(RIGHT(A137,4)*1,0)&gt;999,CONCATENATE(LEFT(A137,LEN(A137)*1-4),RIGHT(A137,4)*1+1),IF(IFERROR(RIGHT(A137,3)*1,0)&gt;99,CONCATENATE(LEFT(A137,LEN(A137)*1-3),RIGHT(A137,3)*1+1),IF(IFERROR(RIGHT(A137,2)*1,0)&gt;9,CONCATENATE(LEFT(A137,LEN(A137)*1-2),RIGHT(A137,2)*1+1),CONCATENATE(LEFT(A137,LEN(A137)*1-1),RIGHT(A137)*1+1)))))</f>
        <v>1.10.2.2.10</v>
      </c>
      <c r="B138" s="48" t="n">
        <v>29</v>
      </c>
      <c r="C138" s="57" t="s">
        <v>146</v>
      </c>
      <c r="D138" s="101" t="str">
        <f aca="false">O138</f>
        <v>Juncao simples esgoto 100x50mm</v>
      </c>
      <c r="E138" s="56" t="str">
        <f aca="false">N138</f>
        <v>un</v>
      </c>
      <c r="F138" s="52" t="s">
        <v>126</v>
      </c>
      <c r="G138" s="52" t="n">
        <v>5</v>
      </c>
      <c r="H138" s="52" t="n">
        <f aca="false">M138</f>
        <v>22.33</v>
      </c>
      <c r="I138" s="52" t="n">
        <f aca="false">ROUND(H138*(1+$L$8),2)</f>
        <v>27.71</v>
      </c>
      <c r="J138" s="102" t="n">
        <f aca="false">ROUND(I138*G138,2)</f>
        <v>138.55</v>
      </c>
      <c r="K138" s="54" t="n">
        <f aca="false">J138/U138</f>
        <v>0.148999322485939</v>
      </c>
      <c r="L138" s="54" t="n">
        <f aca="false">J138/$J$150</f>
        <v>0.000538359378257283</v>
      </c>
      <c r="M138" s="103" t="n">
        <f aca="false">IF(C138="Deinfra / Janeiro_18",VLOOKUP(B138,"$bddeinfra1801.a":"$bddeinfra1801.d",2,0),IF(C138="CPU",VLOOKUP(B138,BDcomposicoes!A:D,2,0),IF(C138="Sinapi / ND_Jan_22",VLOOKUP(B138,'BDsinapi22-01_ND'!A:G,2,0),IF(C138="IPPUJ / Janeiro_20",VLOOKUP(B138,'BDippuj22-01'!A:D,2,0),IF(C138="SICRO / Abril_19",VLOOKUP(B138,#REF!,2,0),"NOT FOUND")))))</f>
        <v>22.33</v>
      </c>
      <c r="N138" s="104" t="str">
        <f aca="false">IF(C138="Deinfra / Janeiro_18",VLOOKUP(B138,"$bddeinfra1801.a":"$bddeinfra1801.d",3,0),IF(C138="CPU",VLOOKUP(B138,BDcomposicoes!A:D,3,0),IF(C138="Sinapi / ND_Jan_22",VLOOKUP(B138,'BDsinapi22-01_ND'!A:D,3,0),IF(C138="IPPUJ / Janeiro_20",VLOOKUP(B138,'BDippuj22-01'!A:D,3,0),IF(C138="SICRO / Abril_19",VLOOKUP(B138,#REF!,3,0),"NOT FOUND")))))</f>
        <v>un</v>
      </c>
      <c r="O138" s="105" t="str">
        <f aca="false">IF(C138="Deinfra / Janeiro_18",VLOOKUP(B138,"$bddeinfra1801.a":"$bddeinfra1801.d",4,0),IF(C138="CPU",VLOOKUP(B138,BDcomposicoes!A:D,4,0),IF(C138="Sinapi / ND_Jan_22",VLOOKUP(B138,'BDsinapi22-01_ND'!A:D,4,0),IF(C138="IPPUJ / Janeiro_20",VLOOKUP(B138,'BDippuj22-01'!A:D,4,0),IF(C138="SICRO / Abril_19",VLOOKUP(B138,#REF!,4,0),"NOT FOUND")))))</f>
        <v>Juncao simples esgoto 100x50mm</v>
      </c>
      <c r="P138" s="106"/>
      <c r="R138" s="106"/>
      <c r="S138" s="106"/>
      <c r="T138" s="86"/>
      <c r="U138" s="106" t="n">
        <f aca="false">IF(OR(P138="T1",P138="T2",P138="T3",P138="T4",P138="T5"),N138,U139)</f>
        <v>929.87</v>
      </c>
      <c r="V138" s="62" t="n">
        <f aca="false">IF(P138="N1",V137+1,V137)</f>
        <v>1</v>
      </c>
      <c r="W138" s="62" t="n">
        <f aca="false">IF(V138&gt;V137,0,IF(P138="N2",W137+1,W137))</f>
        <v>1</v>
      </c>
      <c r="X138" s="62" t="n">
        <f aca="false">IF(W138&gt;W137,0,IF(P138="N3",X137+1,X137))</f>
        <v>10</v>
      </c>
      <c r="Y138" s="62" t="n">
        <f aca="false">IF(X138&gt;X137,0,IF(P138="N4",Y137+1,Y137))</f>
        <v>2</v>
      </c>
      <c r="Z138" s="62" t="n">
        <f aca="false">IF(Y138&gt;Y137,0,IF(P138="N5",Z137+1,Z137))</f>
        <v>2</v>
      </c>
      <c r="AA138" s="62" t="n">
        <f aca="false">IF(P138="N1",0,IF(OR(P138="X",P138=""),J138+AA137,AA137))</f>
        <v>253072.81</v>
      </c>
      <c r="AB138" s="62" t="n">
        <f aca="false">IF(P138="N2",0,IF(OR(P138="X",P138=""),J138+AB137,AB137))</f>
        <v>253072.81</v>
      </c>
      <c r="AC138" s="62" t="n">
        <f aca="false">IF(P138="N3",0,IF(OR(P138="X",P138=""),J138+AC137,AC137))</f>
        <v>7858.04</v>
      </c>
      <c r="AD138" s="62" t="n">
        <f aca="false">IF(P138="N4",0,IF(OR(P138="X",P138=""),J138+AD137,AD137))</f>
        <v>1401.75</v>
      </c>
      <c r="AE138" s="62" t="n">
        <f aca="false">IF(P138="N5",0,IF(OR(P138="X",P138=""),J138+AE137,AE137))</f>
        <v>929.87</v>
      </c>
      <c r="AF138" s="87" t="str">
        <f aca="false">IF($P138=AF$10,$D138,AF137)</f>
        <v>PREFEITURA MUNICIPAL DE XANXERÊ</v>
      </c>
      <c r="AG138" s="87" t="str">
        <f aca="false">IF($P138=AG$10,$D138,AG137)</f>
        <v>Obra : CREAS</v>
      </c>
      <c r="AH138" s="87" t="str">
        <f aca="false">IF($P138=AH$10,$D138,AH137)</f>
        <v>INSTALAÇÕES HIDROSSANITÁRIAS</v>
      </c>
      <c r="AI138" s="87" t="str">
        <f aca="false">IF($P138=AI$10,$D138,AI137)</f>
        <v>INSTALAÇÕES</v>
      </c>
      <c r="AJ138" s="87" t="s">
        <v>144</v>
      </c>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2"/>
      <c r="GD138" s="62"/>
      <c r="GE138" s="62"/>
      <c r="GF138" s="62"/>
      <c r="GG138" s="62"/>
      <c r="GH138" s="62"/>
      <c r="GI138" s="62"/>
      <c r="GJ138" s="62"/>
      <c r="GK138" s="62"/>
      <c r="GL138" s="62"/>
      <c r="GM138" s="62"/>
      <c r="GN138" s="62"/>
      <c r="GO138" s="62"/>
      <c r="GP138" s="62"/>
      <c r="GQ138" s="62"/>
      <c r="GR138" s="62"/>
      <c r="GS138" s="62"/>
      <c r="GT138" s="62"/>
      <c r="GU138" s="62"/>
      <c r="GV138" s="62"/>
      <c r="GW138" s="62"/>
      <c r="GX138" s="62"/>
      <c r="GY138" s="62"/>
      <c r="GZ138" s="62"/>
      <c r="HA138" s="62"/>
      <c r="HB138" s="62"/>
      <c r="HC138" s="62"/>
      <c r="HD138" s="62"/>
      <c r="HE138" s="62"/>
      <c r="HF138" s="62"/>
      <c r="HG138" s="62"/>
      <c r="HH138" s="62"/>
      <c r="HI138" s="62"/>
      <c r="HJ138" s="62"/>
      <c r="HK138" s="62"/>
      <c r="HL138" s="62"/>
      <c r="HM138" s="62"/>
      <c r="HN138" s="62"/>
      <c r="HO138" s="62"/>
      <c r="HP138" s="62"/>
      <c r="HQ138" s="62"/>
      <c r="HR138" s="62"/>
      <c r="HS138" s="62"/>
      <c r="HT138" s="62"/>
      <c r="HU138" s="62"/>
      <c r="HV138" s="62"/>
      <c r="HW138" s="62"/>
      <c r="HX138" s="62"/>
      <c r="HY138" s="62"/>
      <c r="HZ138" s="62"/>
      <c r="IA138" s="62"/>
      <c r="IB138" s="62"/>
      <c r="IC138" s="62"/>
      <c r="ID138" s="62"/>
      <c r="IE138" s="62"/>
      <c r="IF138" s="62"/>
      <c r="IG138" s="62"/>
      <c r="IH138" s="62"/>
      <c r="II138" s="62"/>
      <c r="IJ138" s="62"/>
      <c r="IK138" s="62"/>
      <c r="IL138" s="62"/>
      <c r="IM138" s="62"/>
      <c r="IN138" s="62"/>
      <c r="IO138" s="62"/>
      <c r="IP138" s="62"/>
      <c r="IQ138" s="62"/>
      <c r="IR138" s="62"/>
      <c r="IS138" s="62"/>
      <c r="IT138" s="62"/>
      <c r="IU138" s="62"/>
      <c r="IV138" s="62"/>
      <c r="IW138" s="62"/>
      <c r="IX138" s="62"/>
      <c r="IY138" s="62"/>
      <c r="IZ138" s="62"/>
    </row>
    <row r="139" s="92" customFormat="true" ht="20.05" hidden="false" customHeight="false" outlineLevel="0" collapsed="false">
      <c r="A139" s="108"/>
      <c r="B139" s="109"/>
      <c r="C139" s="110"/>
      <c r="D139" s="111"/>
      <c r="E139" s="112" t="str">
        <f aca="false">IF(P139="T1",CONCATENATE("Total ",LOWER(AF139)),IF(P139="T2",CONCATENATE("Total ",LOWER(AG139)),IF(P139="T3",CONCATENATE("Total ",LOWER(AH139)),IF(P139="T4",CONCATENATE("Total ",LOWER(AI139)),IF(P139="T5",CONCATENATE("Total ",LOWER(AJ139)),"Total do item")))))</f>
        <v>Total do item</v>
      </c>
      <c r="F139" s="113"/>
      <c r="G139" s="114"/>
      <c r="H139" s="114"/>
      <c r="I139" s="115"/>
      <c r="J139" s="116" t="n">
        <f aca="false">N139</f>
        <v>929.87</v>
      </c>
      <c r="K139" s="117" t="n">
        <f aca="false">J139/N139</f>
        <v>1</v>
      </c>
      <c r="L139" s="117" t="n">
        <f aca="false">M139</f>
        <v>0.00361316661898304</v>
      </c>
      <c r="M139" s="118" t="n">
        <f aca="false">J139/$J$150</f>
        <v>0.00361316661898304</v>
      </c>
      <c r="N139" s="119" t="n">
        <f aca="false">IF(P139="T1",AA139,IF(P139="T2",AB139,IF(P139="T3",AC139,IF(P139="T4",AD139,IF(P139="T5",AE139,0)))))</f>
        <v>929.87</v>
      </c>
      <c r="O139" s="119"/>
      <c r="P139" s="92" t="s">
        <v>139</v>
      </c>
      <c r="Q139" s="0"/>
      <c r="T139" s="86"/>
      <c r="U139" s="93" t="n">
        <f aca="false">IF(OR(P139="T1",P139="T2",P139="T3",P139="T4",P139="T5"),N139,U140)</f>
        <v>929.87</v>
      </c>
      <c r="V139" s="94" t="n">
        <f aca="false">IF(P139="N1",V138+1,V138)</f>
        <v>1</v>
      </c>
      <c r="W139" s="94" t="n">
        <f aca="false">IF(V139&gt;V138,0,IF(P139="N2",W138+1,W138))</f>
        <v>1</v>
      </c>
      <c r="X139" s="94" t="n">
        <f aca="false">IF(W139&gt;W138,0,IF(P139="N3",X138+1,X138))</f>
        <v>10</v>
      </c>
      <c r="Y139" s="94" t="n">
        <f aca="false">IF(X139&gt;X138,0,IF(P139="N4",Y138+1,Y138))</f>
        <v>2</v>
      </c>
      <c r="Z139" s="94" t="n">
        <f aca="false">IF(Y139&gt;Y138,0,IF(P139="N5",Z138+1,Z138))</f>
        <v>2</v>
      </c>
      <c r="AA139" s="94" t="n">
        <f aca="false">IF(P139="N1",0,IF(OR(P139="X",P139=""),J139+AA138,AA138))</f>
        <v>253072.81</v>
      </c>
      <c r="AB139" s="94" t="n">
        <f aca="false">IF(P139="N2",0,IF(OR(P139="X",P139=""),J139+AB138,AB138))</f>
        <v>253072.81</v>
      </c>
      <c r="AC139" s="94" t="n">
        <f aca="false">IF(P139="N3",0,IF(OR(P139="X",P139=""),J139+AC138,AC138))</f>
        <v>7858.04</v>
      </c>
      <c r="AD139" s="94" t="n">
        <f aca="false">IF(P139="N4",0,IF(OR(P139="X",P139=""),J139+AD138,AD138))</f>
        <v>1401.75</v>
      </c>
      <c r="AE139" s="94" t="n">
        <f aca="false">IF(P139="N5",0,IF(OR(P139="X",P139=""),J139+AE138,AE138))</f>
        <v>929.87</v>
      </c>
      <c r="AF139" s="95" t="str">
        <f aca="false">IF($P139=AF$10,$D139,AF138)</f>
        <v>PREFEITURA MUNICIPAL DE XANXERÊ</v>
      </c>
      <c r="AG139" s="95" t="str">
        <f aca="false">IF($P139=AG$10,$D139,AG138)</f>
        <v>Obra : CREAS</v>
      </c>
      <c r="AH139" s="95" t="str">
        <f aca="false">IF($P139=AH$10,$D139,AH138)</f>
        <v>INSTALAÇÕES HIDROSSANITÁRIAS</v>
      </c>
      <c r="AI139" s="95" t="str">
        <f aca="false">IF($P139=AI$10,$D139,AI138)</f>
        <v>INSTALAÇÕES</v>
      </c>
      <c r="AJ139" s="95" t="s">
        <v>144</v>
      </c>
      <c r="AMI139" s="0"/>
      <c r="AMJ139" s="0"/>
    </row>
    <row r="140" s="92" customFormat="true" ht="20.05" hidden="false" customHeight="false" outlineLevel="0" collapsed="false">
      <c r="A140" s="108"/>
      <c r="B140" s="109"/>
      <c r="C140" s="110"/>
      <c r="D140" s="111"/>
      <c r="E140" s="112" t="str">
        <f aca="false">IF(P140="T1",CONCATENATE("Total ",LOWER(AF140)),IF(P140="T2",CONCATENATE("Total ",LOWER(AG140)),IF(P140="T3",CONCATENATE("Total ",LOWER(AH140)),IF(P140="T4",CONCATENATE("Total ",LOWER(AI140)),IF(P140="T5",CONCATENATE("Total ",LOWER(AJ140)),"Total do item")))))</f>
        <v>Total instalações</v>
      </c>
      <c r="F140" s="113"/>
      <c r="G140" s="114"/>
      <c r="H140" s="114"/>
      <c r="I140" s="115"/>
      <c r="J140" s="116" t="n">
        <f aca="false">N140</f>
        <v>1401.75</v>
      </c>
      <c r="K140" s="117" t="n">
        <f aca="false">J140/N140</f>
        <v>1</v>
      </c>
      <c r="L140" s="117" t="n">
        <f aca="false">M140</f>
        <v>0.00544673589658713</v>
      </c>
      <c r="M140" s="118" t="n">
        <f aca="false">J140/$J$150</f>
        <v>0.00544673589658713</v>
      </c>
      <c r="N140" s="119" t="n">
        <f aca="false">IF(P140="T1",AA140,IF(P140="T2",AB140,IF(P140="T3",AC140,IF(P140="T4",AD140,IF(P140="T5",AE140,0)))))</f>
        <v>1401.75</v>
      </c>
      <c r="O140" s="119"/>
      <c r="P140" s="92" t="s">
        <v>138</v>
      </c>
      <c r="Q140" s="0"/>
      <c r="R140" s="120"/>
      <c r="S140" s="120"/>
      <c r="T140" s="86"/>
      <c r="U140" s="120" t="n">
        <f aca="false">IF(OR(P140="T1",P140="T2",P140="T3",P140="T4",P140="T5"),N140,U141)</f>
        <v>1401.75</v>
      </c>
      <c r="V140" s="94" t="n">
        <f aca="false">IF(P140="N1",V139+1,V139)</f>
        <v>1</v>
      </c>
      <c r="W140" s="94" t="n">
        <f aca="false">IF(V140&gt;V139,0,IF(P140="N2",W139+1,W139))</f>
        <v>1</v>
      </c>
      <c r="X140" s="94" t="n">
        <f aca="false">IF(W140&gt;W139,0,IF(P140="N3",X139+1,X139))</f>
        <v>10</v>
      </c>
      <c r="Y140" s="94" t="n">
        <f aca="false">IF(X140&gt;X139,0,IF(P140="N4",Y139+1,Y139))</f>
        <v>2</v>
      </c>
      <c r="Z140" s="94" t="n">
        <f aca="false">IF(Y140&gt;Y139,0,IF(P140="N5",Z139+1,Z139))</f>
        <v>2</v>
      </c>
      <c r="AA140" s="94" t="n">
        <f aca="false">IF(P140="N1",0,IF(OR(P140="X",P140=""),J140+AA139,AA139))</f>
        <v>253072.81</v>
      </c>
      <c r="AB140" s="94" t="n">
        <f aca="false">IF(P140="N2",0,IF(OR(P140="X",P140=""),J140+AB139,AB139))</f>
        <v>253072.81</v>
      </c>
      <c r="AC140" s="94" t="n">
        <f aca="false">IF(P140="N3",0,IF(OR(P140="X",P140=""),J140+AC139,AC139))</f>
        <v>7858.04</v>
      </c>
      <c r="AD140" s="94" t="n">
        <f aca="false">IF(P140="N4",0,IF(OR(P140="X",P140=""),J140+AD139,AD139))</f>
        <v>1401.75</v>
      </c>
      <c r="AE140" s="94" t="n">
        <f aca="false">IF(P140="N5",0,IF(OR(P140="X",P140=""),J140+AE139,AE139))</f>
        <v>929.87</v>
      </c>
      <c r="AF140" s="95" t="str">
        <f aca="false">IF($P140=AF$11,$D140,AF139)</f>
        <v>PREFEITURA MUNICIPAL DE XANXERÊ</v>
      </c>
      <c r="AG140" s="95" t="str">
        <f aca="false">IF($P140=AG$11,$D140,AG139)</f>
        <v>Obra : CREAS</v>
      </c>
      <c r="AH140" s="95" t="str">
        <f aca="false">IF($P140=AH$11,$D140,AH139)</f>
        <v>INSTALAÇÕES HIDROSSANITÁRIAS</v>
      </c>
      <c r="AI140" s="95" t="str">
        <f aca="false">IF($P140=AI$11,$D140,AI139)</f>
        <v>INSTALAÇÕES</v>
      </c>
      <c r="AJ140" s="95" t="s">
        <v>144</v>
      </c>
      <c r="AMI140" s="0"/>
      <c r="AMJ140" s="0"/>
    </row>
    <row r="141" s="92" customFormat="true" ht="20.05" hidden="false" customHeight="false" outlineLevel="0" collapsed="false">
      <c r="A141" s="108"/>
      <c r="B141" s="109"/>
      <c r="C141" s="110"/>
      <c r="D141" s="111"/>
      <c r="E141" s="112" t="str">
        <f aca="false">IF(P141="T1",CONCATENATE("Total ",LOWER(AF141)),IF(P141="T2",CONCATENATE("Total ",LOWER(AG141)),IF(P141="T3",CONCATENATE("Total ",LOWER(AH141)),IF(P141="T4",CONCATENATE("Total ",LOWER(AI141)),IF(P141="T5",CONCATENATE("Total ",LOWER(AJ141)),"Total do item")))))</f>
        <v>Total instalações hidrossanitárias</v>
      </c>
      <c r="F141" s="113"/>
      <c r="G141" s="114"/>
      <c r="H141" s="114"/>
      <c r="I141" s="115"/>
      <c r="J141" s="116" t="n">
        <f aca="false">N141</f>
        <v>7858.04</v>
      </c>
      <c r="K141" s="117" t="n">
        <f aca="false">J141/N141</f>
        <v>1</v>
      </c>
      <c r="L141" s="117" t="n">
        <f aca="false">M141</f>
        <v>0.0305337389297789</v>
      </c>
      <c r="M141" s="118" t="n">
        <f aca="false">J141/$J$150</f>
        <v>0.0305337389297789</v>
      </c>
      <c r="N141" s="119" t="n">
        <f aca="false">IF(P141="T1",AA141,IF(P141="T2",AB141,IF(P141="T3",AC141,IF(P141="T4",AD141,IF(P141="T5",AE141,0)))))</f>
        <v>7858.04</v>
      </c>
      <c r="O141" s="119"/>
      <c r="P141" s="92" t="s">
        <v>137</v>
      </c>
      <c r="Q141" s="0"/>
      <c r="R141" s="120"/>
      <c r="S141" s="120"/>
      <c r="T141" s="86"/>
      <c r="U141" s="93" t="n">
        <f aca="false">IF(OR(P141="T1",P141="T2",P141="T3",P141="T4",P141="T5"),N141,#REF!)</f>
        <v>7858.04</v>
      </c>
      <c r="V141" s="94" t="n">
        <f aca="false">IF(P141="N1",V140+1,V140)</f>
        <v>1</v>
      </c>
      <c r="W141" s="94" t="n">
        <f aca="false">IF(V141&gt;V140,0,IF(P141="N2",W140+1,W140))</f>
        <v>1</v>
      </c>
      <c r="X141" s="94" t="n">
        <f aca="false">IF(W141&gt;W140,0,IF(P141="N3",X140+1,X140))</f>
        <v>10</v>
      </c>
      <c r="Y141" s="94" t="n">
        <f aca="false">IF(X141&gt;X140,0,IF(P141="N4",Y140+1,Y140))</f>
        <v>2</v>
      </c>
      <c r="Z141" s="94" t="n">
        <f aca="false">IF(Y141&gt;Y140,0,IF(P141="N5",Z140+1,Z140))</f>
        <v>2</v>
      </c>
      <c r="AA141" s="94" t="n">
        <f aca="false">IF(P141="N1",0,IF(OR(P141="X",P141=""),J141+AA140,AA140))</f>
        <v>253072.81</v>
      </c>
      <c r="AB141" s="94" t="n">
        <f aca="false">IF(P141="N2",0,IF(OR(P141="X",P141=""),J141+AB140,AB140))</f>
        <v>253072.81</v>
      </c>
      <c r="AC141" s="94" t="n">
        <f aca="false">IF(P141="N3",0,IF(OR(P141="X",P141=""),J141+AC140,AC140))</f>
        <v>7858.04</v>
      </c>
      <c r="AD141" s="94" t="n">
        <f aca="false">IF(P141="N4",0,IF(OR(P141="X",P141=""),J141+AD140,AD140))</f>
        <v>1401.75</v>
      </c>
      <c r="AE141" s="94" t="n">
        <f aca="false">IF(P141="N5",0,IF(OR(P141="X",P141=""),J141+AE140,AE140))</f>
        <v>929.87</v>
      </c>
      <c r="AF141" s="95" t="str">
        <f aca="false">IF($P141=AF$10,$D141,AF140)</f>
        <v>PREFEITURA MUNICIPAL DE XANXERÊ</v>
      </c>
      <c r="AG141" s="95" t="str">
        <f aca="false">IF($P141=AG$10,$D141,AG140)</f>
        <v>Obra : CREAS</v>
      </c>
      <c r="AH141" s="95" t="str">
        <f aca="false">IF($P141=AH$10,$D141,AH140)</f>
        <v>INSTALAÇÕES HIDROSSANITÁRIAS</v>
      </c>
      <c r="AI141" s="95" t="str">
        <f aca="false">IF($P141=AI$10,$D141,AI140)</f>
        <v>INSTALAÇÕES</v>
      </c>
      <c r="AJ141" s="95" t="s">
        <v>144</v>
      </c>
      <c r="AMI141" s="0"/>
      <c r="AMJ141" s="0"/>
    </row>
    <row r="142" s="85" customFormat="true" ht="21.65" hidden="false" customHeight="false" outlineLevel="0" collapsed="false">
      <c r="A142" s="96" t="s">
        <v>29</v>
      </c>
      <c r="B142" s="97"/>
      <c r="C142" s="97"/>
      <c r="D142" s="98" t="s">
        <v>200</v>
      </c>
      <c r="E142" s="97"/>
      <c r="F142" s="97"/>
      <c r="G142" s="97"/>
      <c r="H142" s="97"/>
      <c r="I142" s="97"/>
      <c r="J142" s="97"/>
      <c r="K142" s="97"/>
      <c r="L142" s="99"/>
      <c r="M142" s="84"/>
      <c r="P142" s="85" t="s">
        <v>132</v>
      </c>
      <c r="T142" s="86"/>
      <c r="U142" s="93" t="n">
        <f aca="false">IF(OR(P142="T1",P142="T2",P142="T3",P142="T4",P142="T5"),N142,U143)</f>
        <v>3341.16</v>
      </c>
      <c r="V142" s="94" t="n">
        <f aca="false">IF(P142="N1",V141+1,V141)</f>
        <v>1</v>
      </c>
      <c r="W142" s="94" t="n">
        <f aca="false">IF(V142&gt;V141,0,IF(P142="N2",W141+1,W141))</f>
        <v>1</v>
      </c>
      <c r="X142" s="94" t="n">
        <f aca="false">IF(W142&gt;W141,0,IF(P142="N3",X141+1,X141))</f>
        <v>11</v>
      </c>
      <c r="Y142" s="94" t="n">
        <f aca="false">IF(X142&gt;X141,0,IF(P142="N4",Y141+1,Y141))</f>
        <v>0</v>
      </c>
      <c r="Z142" s="94" t="n">
        <f aca="false">IF(Y142&gt;Y141,0,IF(P142="N5",Z141+1,Z141))</f>
        <v>2</v>
      </c>
      <c r="AA142" s="94" t="n">
        <f aca="false">IF(P142="N1",0,IF(OR(P142="X",P142=""),J142+AA141,AA141))</f>
        <v>253072.81</v>
      </c>
      <c r="AB142" s="94" t="n">
        <f aca="false">IF(P142="N2",0,IF(OR(P142="X",P142=""),J142+AB141,AB141))</f>
        <v>253072.81</v>
      </c>
      <c r="AC142" s="94" t="n">
        <f aca="false">IF(P142="N3",0,IF(OR(P142="X",P142=""),J142+AC141,AC141))</f>
        <v>0</v>
      </c>
      <c r="AD142" s="94" t="n">
        <f aca="false">IF(P142="N4",0,IF(OR(P142="X",P142=""),J142+AD141,AD141))</f>
        <v>1401.75</v>
      </c>
      <c r="AE142" s="94" t="n">
        <f aca="false">IF(P142="N5",0,IF(OR(P142="X",P142=""),J142+AE141,AE141))</f>
        <v>929.87</v>
      </c>
      <c r="AF142" s="95" t="str">
        <f aca="false">IF($P142=AF$12,$D142,AF141)</f>
        <v>PREFEITURA MUNICIPAL DE XANXERÊ</v>
      </c>
      <c r="AG142" s="95" t="str">
        <f aca="false">IF($P142=AG$12,$D142,AG141)</f>
        <v>Obra : CREAS</v>
      </c>
      <c r="AH142" s="95" t="str">
        <f aca="false">IF($P142=AH$12,$D142,AH141)</f>
        <v>INSTALAÇÕES ELÉTRICAS</v>
      </c>
      <c r="AI142" s="95" t="str">
        <f aca="false">IF($P142=AI$12,$D142,AI141)</f>
        <v>INSTALAÇÕES</v>
      </c>
      <c r="AJ142" s="95" t="s">
        <v>144</v>
      </c>
      <c r="AP142" s="92"/>
      <c r="AQ142" s="92"/>
      <c r="AR142" s="92"/>
      <c r="AS142" s="92"/>
      <c r="AT142" s="92"/>
      <c r="AU142" s="92"/>
      <c r="AV142" s="92"/>
      <c r="AW142" s="92"/>
      <c r="AMI142" s="0"/>
      <c r="AMJ142" s="0"/>
    </row>
    <row r="143" s="107" customFormat="true" ht="20.05" hidden="false" customHeight="false" outlineLevel="0" collapsed="false">
      <c r="A143" s="100" t="str">
        <f aca="false">IF(AND(A142&gt;0,B142&lt;=0),CONCATENATE(A142,".1"),IF(IFERROR(RIGHT(A142,4)*1,0)&gt;999,CONCATENATE(LEFT(A142,LEN(A142)*1-4),RIGHT(A142,4)*1+1),IF(IFERROR(RIGHT(A142,3)*1,0)&gt;99,CONCATENATE(LEFT(A142,LEN(A142)*1-3),RIGHT(A142,3)*1+1),IF(IFERROR(RIGHT(A142,2)*1,0)&gt;9,CONCATENATE(LEFT(A142,LEN(A142)*1-2),RIGHT(A142,2)*1+1),CONCATENATE(LEFT(A142,LEN(A142)*1-1),RIGHT(A142)*1+1)))))</f>
        <v>1.11.1</v>
      </c>
      <c r="B143" s="48" t="n">
        <v>97660</v>
      </c>
      <c r="C143" s="57" t="s">
        <v>147</v>
      </c>
      <c r="D143" s="101" t="str">
        <f aca="false">O143</f>
        <v>Remoção de interruptores/tomadas elétricas, de forma manual, sem reaproveitamento. Af_12/2017</v>
      </c>
      <c r="E143" s="56" t="str">
        <f aca="false">N143</f>
        <v>un</v>
      </c>
      <c r="F143" s="52" t="s">
        <v>126</v>
      </c>
      <c r="G143" s="52" t="n">
        <v>11</v>
      </c>
      <c r="H143" s="52" t="n">
        <f aca="false">M143</f>
        <v>0.7</v>
      </c>
      <c r="I143" s="52" t="n">
        <f aca="false">ROUND(H143*(1+$L$8),2)</f>
        <v>0.87</v>
      </c>
      <c r="J143" s="102" t="n">
        <f aca="false">ROUND(I143*G143,2)</f>
        <v>9.57</v>
      </c>
      <c r="K143" s="54" t="n">
        <f aca="false">J143/U143</f>
        <v>0.00286427468304421</v>
      </c>
      <c r="L143" s="54" t="n">
        <f aca="false">J143/$J$150</f>
        <v>3.71858480687275E-005</v>
      </c>
      <c r="M143" s="103" t="n">
        <f aca="false">IF(C143="Deinfra / Janeiro_18",VLOOKUP(B143,"$bddeinfra1801.a":"$bddeinfra1801.d",2,0),IF(C143="CPU",VLOOKUP(B143,BDcomposicoes!A:D,2,0),IF(C143="Sinapi / ND_Jan_22",VLOOKUP(B143,'BDsinapi22-01_ND'!A:G,2,0),IF(C143="IPPUJ / Janeiro_20",VLOOKUP(B143,'BDippuj22-01'!A:D,2,0),IF(C143="SICRO / Abril_19",VLOOKUP(B143,#REF!,2,0),"NOT FOUND")))))</f>
        <v>0.7</v>
      </c>
      <c r="N143" s="104" t="str">
        <f aca="false">IF(C143="Deinfra / Janeiro_18",VLOOKUP(B143,"$bddeinfra1801.a":"$bddeinfra1801.d",3,0),IF(C143="CPU",VLOOKUP(B143,BDcomposicoes!A:D,3,0),IF(C143="Sinapi / ND_Jan_22",VLOOKUP(B143,'BDsinapi22-01_ND'!A:D,3,0),IF(C143="IPPUJ / Janeiro_20",VLOOKUP(B143,'BDippuj22-01'!A:D,3,0),IF(C143="SICRO / Abril_19",VLOOKUP(B143,#REF!,3,0),"NOT FOUND")))))</f>
        <v>un</v>
      </c>
      <c r="O143" s="105" t="str">
        <f aca="false">IF(C143="Deinfra / Janeiro_18",VLOOKUP(B143,"$bddeinfra1801.a":"$bddeinfra1801.d",4,0),IF(C143="CPU",VLOOKUP(B143,BDcomposicoes!A:D,4,0),IF(C143="Sinapi / ND_Jan_22",VLOOKUP(B143,'BDsinapi22-01_ND'!A:D,4,0),IF(C143="IPPUJ / Janeiro_20",VLOOKUP(B143,'BDippuj22-01'!A:D,4,0),IF(C143="SICRO / Abril_19",VLOOKUP(B143,#REF!,4,0),"NOT FOUND")))))</f>
        <v>Remoção de interruptores/tomadas elétricas, de forma manual, sem reaproveitamento. Af_12/2017</v>
      </c>
      <c r="P143" s="106"/>
      <c r="R143" s="106"/>
      <c r="S143" s="106"/>
      <c r="T143" s="86"/>
      <c r="U143" s="106" t="n">
        <f aca="false">IF(OR(P143="T1",P143="T2",P143="T3",P143="T4",P143="T5"),N143,U144)</f>
        <v>3341.16</v>
      </c>
      <c r="V143" s="62" t="n">
        <f aca="false">IF(P143="N1",V142+1,V142)</f>
        <v>1</v>
      </c>
      <c r="W143" s="62" t="n">
        <f aca="false">IF(V143&gt;V142,0,IF(P143="N2",W142+1,W142))</f>
        <v>1</v>
      </c>
      <c r="X143" s="62" t="n">
        <f aca="false">IF(W143&gt;W142,0,IF(P143="N3",X142+1,X142))</f>
        <v>11</v>
      </c>
      <c r="Y143" s="62" t="n">
        <f aca="false">IF(X143&gt;X142,0,IF(P143="N4",Y142+1,Y142))</f>
        <v>0</v>
      </c>
      <c r="Z143" s="62" t="n">
        <f aca="false">IF(Y143&gt;Y142,0,IF(P143="N5",Z142+1,Z142))</f>
        <v>2</v>
      </c>
      <c r="AA143" s="62" t="n">
        <f aca="false">IF(P143="N1",0,IF(OR(P143="X",P143=""),J143+AA142,AA142))</f>
        <v>253082.38</v>
      </c>
      <c r="AB143" s="62" t="n">
        <f aca="false">IF(P143="N2",0,IF(OR(P143="X",P143=""),J143+AB142,AB142))</f>
        <v>253082.38</v>
      </c>
      <c r="AC143" s="62" t="n">
        <f aca="false">IF(P143="N3",0,IF(OR(P143="X",P143=""),J143+AC142,AC142))</f>
        <v>9.57</v>
      </c>
      <c r="AD143" s="62" t="n">
        <f aca="false">IF(P143="N4",0,IF(OR(P143="X",P143=""),J143+AD142,AD142))</f>
        <v>1411.32</v>
      </c>
      <c r="AE143" s="62" t="n">
        <f aca="false">IF(P143="N5",0,IF(OR(P143="X",P143=""),J143+AE142,AE142))</f>
        <v>939.44</v>
      </c>
      <c r="AF143" s="87" t="str">
        <f aca="false">IF($P143=AF$10,$D143,AF142)</f>
        <v>PREFEITURA MUNICIPAL DE XANXERÊ</v>
      </c>
      <c r="AG143" s="87" t="str">
        <f aca="false">IF($P143=AG$10,$D143,AG142)</f>
        <v>Obra : CREAS</v>
      </c>
      <c r="AH143" s="87" t="str">
        <f aca="false">IF($P143=AH$10,$D143,AH142)</f>
        <v>INSTALAÇÕES ELÉTRICAS</v>
      </c>
      <c r="AI143" s="87" t="str">
        <f aca="false">IF($P143=AI$10,$D143,AI142)</f>
        <v>INSTALAÇÕES</v>
      </c>
      <c r="AJ143" s="87" t="s">
        <v>144</v>
      </c>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2"/>
      <c r="GD143" s="62"/>
      <c r="GE143" s="62"/>
      <c r="GF143" s="62"/>
      <c r="GG143" s="62"/>
      <c r="GH143" s="62"/>
      <c r="GI143" s="62"/>
      <c r="GJ143" s="62"/>
      <c r="GK143" s="62"/>
      <c r="GL143" s="62"/>
      <c r="GM143" s="62"/>
      <c r="GN143" s="62"/>
      <c r="GO143" s="62"/>
      <c r="GP143" s="62"/>
      <c r="GQ143" s="62"/>
      <c r="GR143" s="62"/>
      <c r="GS143" s="62"/>
      <c r="GT143" s="62"/>
      <c r="GU143" s="62"/>
      <c r="GV143" s="62"/>
      <c r="GW143" s="62"/>
      <c r="GX143" s="62"/>
      <c r="GY143" s="62"/>
      <c r="GZ143" s="62"/>
      <c r="HA143" s="62"/>
      <c r="HB143" s="62"/>
      <c r="HC143" s="62"/>
      <c r="HD143" s="62"/>
      <c r="HE143" s="62"/>
      <c r="HF143" s="62"/>
      <c r="HG143" s="62"/>
      <c r="HH143" s="62"/>
      <c r="HI143" s="62"/>
      <c r="HJ143" s="62"/>
      <c r="HK143" s="62"/>
      <c r="HL143" s="62"/>
      <c r="HM143" s="62"/>
      <c r="HN143" s="62"/>
      <c r="HO143" s="62"/>
      <c r="HP143" s="62"/>
      <c r="HQ143" s="62"/>
      <c r="HR143" s="62"/>
      <c r="HS143" s="62"/>
      <c r="HT143" s="62"/>
      <c r="HU143" s="62"/>
      <c r="HV143" s="62"/>
      <c r="HW143" s="62"/>
      <c r="HX143" s="62"/>
      <c r="HY143" s="62"/>
      <c r="HZ143" s="62"/>
      <c r="IA143" s="62"/>
      <c r="IB143" s="62"/>
      <c r="IC143" s="62"/>
      <c r="ID143" s="62"/>
      <c r="IE143" s="62"/>
      <c r="IF143" s="62"/>
      <c r="IG143" s="62"/>
      <c r="IH143" s="62"/>
      <c r="II143" s="62"/>
      <c r="IJ143" s="62"/>
      <c r="IK143" s="62"/>
      <c r="IL143" s="62"/>
      <c r="IM143" s="62"/>
      <c r="IN143" s="62"/>
      <c r="IO143" s="62"/>
      <c r="IP143" s="62"/>
      <c r="IQ143" s="62"/>
      <c r="IR143" s="62"/>
      <c r="IS143" s="62"/>
      <c r="IT143" s="62"/>
      <c r="IU143" s="62"/>
      <c r="IV143" s="62"/>
      <c r="IW143" s="62"/>
      <c r="IX143" s="62"/>
      <c r="IY143" s="62"/>
      <c r="IZ143" s="62"/>
    </row>
    <row r="144" s="107" customFormat="true" ht="32.1" hidden="false" customHeight="false" outlineLevel="0" collapsed="false">
      <c r="A144" s="100" t="str">
        <f aca="false">IF(AND(A143&gt;0,B143&lt;=0),CONCATENATE(A143,".1"),IF(IFERROR(RIGHT(A143,4)*1,0)&gt;999,CONCATENATE(LEFT(A143,LEN(A143)*1-4),RIGHT(A143,4)*1+1),IF(IFERROR(RIGHT(A143,3)*1,0)&gt;99,CONCATENATE(LEFT(A143,LEN(A143)*1-3),RIGHT(A143,3)*1+1),IF(IFERROR(RIGHT(A143,2)*1,0)&gt;9,CONCATENATE(LEFT(A143,LEN(A143)*1-2),RIGHT(A143,2)*1+1),CONCATENATE(LEFT(A143,LEN(A143)*1-1),RIGHT(A143)*1+1)))))</f>
        <v>1.11.2</v>
      </c>
      <c r="B144" s="48" t="n">
        <v>93145</v>
      </c>
      <c r="C144" s="57" t="s">
        <v>147</v>
      </c>
      <c r="D144" s="101" t="str">
        <f aca="false">O144</f>
        <v>Ponto de iluminação e tomada, residencial, incluindo interruptor simples e tomada 10a/250v, caixa elétrica, eletroduto, cabo, rasgo, quebra e chumbamento (excluindo luminária e lâmpada). Af_01/2016</v>
      </c>
      <c r="E144" s="56" t="str">
        <f aca="false">N144</f>
        <v>un</v>
      </c>
      <c r="F144" s="52" t="s">
        <v>126</v>
      </c>
      <c r="G144" s="52" t="n">
        <v>10</v>
      </c>
      <c r="H144" s="52" t="n">
        <f aca="false">M144</f>
        <v>242.22</v>
      </c>
      <c r="I144" s="52" t="n">
        <f aca="false">ROUND(H144*(1+$L$8),2)</f>
        <v>300.6</v>
      </c>
      <c r="J144" s="102" t="n">
        <f aca="false">ROUND(I144*G144,2)</f>
        <v>3006</v>
      </c>
      <c r="K144" s="54" t="n">
        <f aca="false">J144/U144</f>
        <v>0.89968753367094</v>
      </c>
      <c r="L144" s="54" t="n">
        <f aca="false">J144/$J$150</f>
        <v>0.0116803196755063</v>
      </c>
      <c r="M144" s="103" t="n">
        <f aca="false">IF(C144="Deinfra / Janeiro_18",VLOOKUP(B144,"$bddeinfra1801.a":"$bddeinfra1801.d",2,0),IF(C144="CPU",VLOOKUP(B144,BDcomposicoes!A:D,2,0),IF(C144="Sinapi / ND_Jan_22",VLOOKUP(B144,'BDsinapi22-01_ND'!A:G,2,0),IF(C144="IPPUJ / Janeiro_20",VLOOKUP(B144,'BDippuj22-01'!A:D,2,0),IF(C144="SICRO / Abril_19",VLOOKUP(B144,#REF!,2,0),"NOT FOUND")))))</f>
        <v>242.22</v>
      </c>
      <c r="N144" s="104" t="str">
        <f aca="false">IF(C144="Deinfra / Janeiro_18",VLOOKUP(B144,"$bddeinfra1801.a":"$bddeinfra1801.d",3,0),IF(C144="CPU",VLOOKUP(B144,BDcomposicoes!A:D,3,0),IF(C144="Sinapi / ND_Jan_22",VLOOKUP(B144,'BDsinapi22-01_ND'!A:D,3,0),IF(C144="IPPUJ / Janeiro_20",VLOOKUP(B144,'BDippuj22-01'!A:D,3,0),IF(C144="SICRO / Abril_19",VLOOKUP(B144,#REF!,3,0),"NOT FOUND")))))</f>
        <v>un</v>
      </c>
      <c r="O144" s="105" t="str">
        <f aca="false">IF(C144="Deinfra / Janeiro_18",VLOOKUP(B144,"$bddeinfra1801.a":"$bddeinfra1801.d",4,0),IF(C144="CPU",VLOOKUP(B144,BDcomposicoes!A:D,4,0),IF(C144="Sinapi / ND_Jan_22",VLOOKUP(B144,'BDsinapi22-01_ND'!A:D,4,0),IF(C144="IPPUJ / Janeiro_20",VLOOKUP(B144,'BDippuj22-01'!A:D,4,0),IF(C144="SICRO / Abril_19",VLOOKUP(B144,#REF!,4,0),"NOT FOUND")))))</f>
        <v>Ponto de iluminação e tomada, residencial, incluindo interruptor simples e tomada 10a/250v, caixa elétrica, eletroduto, cabo, rasgo, quebra e chumbamento (excluindo luminária e lâmpada). Af_01/2016</v>
      </c>
      <c r="P144" s="106"/>
      <c r="R144" s="106"/>
      <c r="S144" s="106"/>
      <c r="T144" s="86"/>
      <c r="U144" s="106" t="n">
        <f aca="false">IF(OR(P144="T1",P144="T2",P144="T3",P144="T4",P144="T5"),N144,U145)</f>
        <v>3341.16</v>
      </c>
      <c r="V144" s="62" t="n">
        <f aca="false">IF(P144="N1",V143+1,V143)</f>
        <v>1</v>
      </c>
      <c r="W144" s="62" t="n">
        <f aca="false">IF(V144&gt;V143,0,IF(P144="N2",W143+1,W143))</f>
        <v>1</v>
      </c>
      <c r="X144" s="62" t="n">
        <f aca="false">IF(W144&gt;W143,0,IF(P144="N3",X143+1,X143))</f>
        <v>11</v>
      </c>
      <c r="Y144" s="62" t="n">
        <f aca="false">IF(X144&gt;X143,0,IF(P144="N4",Y143+1,Y143))</f>
        <v>0</v>
      </c>
      <c r="Z144" s="62" t="n">
        <f aca="false">IF(Y144&gt;Y143,0,IF(P144="N5",Z143+1,Z143))</f>
        <v>2</v>
      </c>
      <c r="AA144" s="62" t="n">
        <f aca="false">IF(P144="N1",0,IF(OR(P144="X",P144=""),J144+AA143,AA143))</f>
        <v>256088.38</v>
      </c>
      <c r="AB144" s="62" t="n">
        <f aca="false">IF(P144="N2",0,IF(OR(P144="X",P144=""),J144+AB143,AB143))</f>
        <v>256088.38</v>
      </c>
      <c r="AC144" s="62" t="n">
        <f aca="false">IF(P144="N3",0,IF(OR(P144="X",P144=""),J144+AC143,AC143))</f>
        <v>3015.57</v>
      </c>
      <c r="AD144" s="62" t="n">
        <f aca="false">IF(P144="N4",0,IF(OR(P144="X",P144=""),J144+AD143,AD143))</f>
        <v>4417.32</v>
      </c>
      <c r="AE144" s="62" t="n">
        <f aca="false">IF(P144="N5",0,IF(OR(P144="X",P144=""),J144+AE143,AE143))</f>
        <v>3945.44</v>
      </c>
      <c r="AF144" s="87" t="str">
        <f aca="false">IF($P144=AF$10,$D144,AF143)</f>
        <v>PREFEITURA MUNICIPAL DE XANXERÊ</v>
      </c>
      <c r="AG144" s="87" t="str">
        <f aca="false">IF($P144=AG$10,$D144,AG143)</f>
        <v>Obra : CREAS</v>
      </c>
      <c r="AH144" s="87" t="str">
        <f aca="false">IF($P144=AH$10,$D144,AH143)</f>
        <v>INSTALAÇÕES ELÉTRICAS</v>
      </c>
      <c r="AI144" s="87" t="str">
        <f aca="false">IF($P144=AI$10,$D144,AI143)</f>
        <v>INSTALAÇÕES</v>
      </c>
      <c r="AJ144" s="87" t="s">
        <v>144</v>
      </c>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2"/>
      <c r="GD144" s="62"/>
      <c r="GE144" s="62"/>
      <c r="GF144" s="62"/>
      <c r="GG144" s="62"/>
      <c r="GH144" s="62"/>
      <c r="GI144" s="62"/>
      <c r="GJ144" s="62"/>
      <c r="GK144" s="62"/>
      <c r="GL144" s="62"/>
      <c r="GM144" s="62"/>
      <c r="GN144" s="62"/>
      <c r="GO144" s="62"/>
      <c r="GP144" s="62"/>
      <c r="GQ144" s="62"/>
      <c r="GR144" s="62"/>
      <c r="GS144" s="62"/>
      <c r="GT144" s="62"/>
      <c r="GU144" s="62"/>
      <c r="GV144" s="62"/>
      <c r="GW144" s="62"/>
      <c r="GX144" s="62"/>
      <c r="GY144" s="62"/>
      <c r="GZ144" s="62"/>
      <c r="HA144" s="62"/>
      <c r="HB144" s="62"/>
      <c r="HC144" s="62"/>
      <c r="HD144" s="62"/>
      <c r="HE144" s="62"/>
      <c r="HF144" s="62"/>
      <c r="HG144" s="62"/>
      <c r="HH144" s="62"/>
      <c r="HI144" s="62"/>
      <c r="HJ144" s="62"/>
      <c r="HK144" s="62"/>
      <c r="HL144" s="62"/>
      <c r="HM144" s="62"/>
      <c r="HN144" s="62"/>
      <c r="HO144" s="62"/>
      <c r="HP144" s="62"/>
      <c r="HQ144" s="62"/>
      <c r="HR144" s="62"/>
      <c r="HS144" s="62"/>
      <c r="HT144" s="62"/>
      <c r="HU144" s="62"/>
      <c r="HV144" s="62"/>
      <c r="HW144" s="62"/>
      <c r="HX144" s="62"/>
      <c r="HY144" s="62"/>
      <c r="HZ144" s="62"/>
      <c r="IA144" s="62"/>
      <c r="IB144" s="62"/>
      <c r="IC144" s="62"/>
      <c r="ID144" s="62"/>
      <c r="IE144" s="62"/>
      <c r="IF144" s="62"/>
      <c r="IG144" s="62"/>
      <c r="IH144" s="62"/>
      <c r="II144" s="62"/>
      <c r="IJ144" s="62"/>
      <c r="IK144" s="62"/>
      <c r="IL144" s="62"/>
      <c r="IM144" s="62"/>
      <c r="IN144" s="62"/>
      <c r="IO144" s="62"/>
      <c r="IP144" s="62"/>
      <c r="IQ144" s="62"/>
      <c r="IR144" s="62"/>
      <c r="IS144" s="62"/>
      <c r="IT144" s="62"/>
      <c r="IU144" s="62"/>
      <c r="IV144" s="62"/>
      <c r="IW144" s="62"/>
      <c r="IX144" s="62"/>
      <c r="IY144" s="62"/>
      <c r="IZ144" s="62"/>
    </row>
    <row r="145" s="107" customFormat="true" ht="32.1" hidden="false" customHeight="false" outlineLevel="0" collapsed="false">
      <c r="A145" s="100" t="str">
        <f aca="false">IF(AND(A144&gt;0,B144&lt;=0),CONCATENATE(A144,".1"),IF(IFERROR(RIGHT(A144,4)*1,0)&gt;999,CONCATENATE(LEFT(A144,LEN(A144)*1-4),RIGHT(A144,4)*1+1),IF(IFERROR(RIGHT(A144,3)*1,0)&gt;99,CONCATENATE(LEFT(A144,LEN(A144)*1-3),RIGHT(A144,3)*1+1),IF(IFERROR(RIGHT(A144,2)*1,0)&gt;9,CONCATENATE(LEFT(A144,LEN(A144)*1-2),RIGHT(A144,2)*1+1),CONCATENATE(LEFT(A144,LEN(A144)*1-1),RIGHT(A144)*1+1)))))</f>
        <v>1.11.3</v>
      </c>
      <c r="B145" s="48" t="n">
        <v>93144</v>
      </c>
      <c r="C145" s="57" t="s">
        <v>147</v>
      </c>
      <c r="D145" s="101" t="str">
        <f aca="false">O145</f>
        <v>Ponto de utilização de equipamentos elétricos, residencial, incluindo suporte e placa, caixa elétrica, eletroduto, cabo, rasgo, quebra e chumbamento. Af_01/2016</v>
      </c>
      <c r="E145" s="56" t="str">
        <f aca="false">N145</f>
        <v>un</v>
      </c>
      <c r="F145" s="52" t="s">
        <v>126</v>
      </c>
      <c r="G145" s="52" t="n">
        <v>1</v>
      </c>
      <c r="H145" s="52" t="n">
        <f aca="false">M145</f>
        <v>262.36</v>
      </c>
      <c r="I145" s="52" t="n">
        <f aca="false">ROUND(H145*(1+$L$8),2)</f>
        <v>325.59</v>
      </c>
      <c r="J145" s="102" t="n">
        <f aca="false">ROUND(I145*G145,2)</f>
        <v>325.59</v>
      </c>
      <c r="K145" s="54" t="n">
        <f aca="false">J145/U145</f>
        <v>0.0974481916460151</v>
      </c>
      <c r="L145" s="54" t="n">
        <f aca="false">J145/$J$150</f>
        <v>0.00126513482473323</v>
      </c>
      <c r="M145" s="103" t="n">
        <f aca="false">IF(C145="Deinfra / Janeiro_18",VLOOKUP(B145,"$bddeinfra1801.a":"$bddeinfra1801.d",2,0),IF(C145="CPU",VLOOKUP(B145,BDcomposicoes!A:D,2,0),IF(C145="Sinapi / ND_Jan_22",VLOOKUP(B145,'BDsinapi22-01_ND'!A:G,2,0),IF(C145="IPPUJ / Janeiro_20",VLOOKUP(B145,'BDippuj22-01'!A:D,2,0),IF(C145="SICRO / Abril_19",VLOOKUP(B145,#REF!,2,0),"NOT FOUND")))))</f>
        <v>262.36</v>
      </c>
      <c r="N145" s="104" t="str">
        <f aca="false">IF(C145="Deinfra / Janeiro_18",VLOOKUP(B145,"$bddeinfra1801.a":"$bddeinfra1801.d",3,0),IF(C145="CPU",VLOOKUP(B145,BDcomposicoes!A:D,3,0),IF(C145="Sinapi / ND_Jan_22",VLOOKUP(B145,'BDsinapi22-01_ND'!A:D,3,0),IF(C145="IPPUJ / Janeiro_20",VLOOKUP(B145,'BDippuj22-01'!A:D,3,0),IF(C145="SICRO / Abril_19",VLOOKUP(B145,#REF!,3,0),"NOT FOUND")))))</f>
        <v>un</v>
      </c>
      <c r="O145" s="105" t="str">
        <f aca="false">IF(C145="Deinfra / Janeiro_18",VLOOKUP(B145,"$bddeinfra1801.a":"$bddeinfra1801.d",4,0),IF(C145="CPU",VLOOKUP(B145,BDcomposicoes!A:D,4,0),IF(C145="Sinapi / ND_Jan_22",VLOOKUP(B145,'BDsinapi22-01_ND'!A:D,4,0),IF(C145="IPPUJ / Janeiro_20",VLOOKUP(B145,'BDippuj22-01'!A:D,4,0),IF(C145="SICRO / Abril_19",VLOOKUP(B145,#REF!,4,0),"NOT FOUND")))))</f>
        <v>Ponto de utilização de equipamentos elétricos, residencial, incluindo suporte e placa, caixa elétrica, eletroduto, cabo, rasgo, quebra e chumbamento. Af_01/2016</v>
      </c>
      <c r="P145" s="106"/>
      <c r="R145" s="106"/>
      <c r="S145" s="106"/>
      <c r="T145" s="86"/>
      <c r="U145" s="106" t="n">
        <f aca="false">IF(OR(P145="T1",P145="T2",P145="T3",P145="T4",P145="T5"),N145,U146)</f>
        <v>3341.16</v>
      </c>
      <c r="V145" s="62" t="n">
        <f aca="false">IF(P145="N1",V144+1,V144)</f>
        <v>1</v>
      </c>
      <c r="W145" s="62" t="n">
        <f aca="false">IF(V145&gt;V144,0,IF(P145="N2",W144+1,W144))</f>
        <v>1</v>
      </c>
      <c r="X145" s="62" t="n">
        <f aca="false">IF(W145&gt;W144,0,IF(P145="N3",X144+1,X144))</f>
        <v>11</v>
      </c>
      <c r="Y145" s="62" t="n">
        <f aca="false">IF(X145&gt;X144,0,IF(P145="N4",Y144+1,Y144))</f>
        <v>0</v>
      </c>
      <c r="Z145" s="62" t="n">
        <f aca="false">IF(Y145&gt;Y144,0,IF(P145="N5",Z144+1,Z144))</f>
        <v>2</v>
      </c>
      <c r="AA145" s="62" t="n">
        <f aca="false">IF(P145="N1",0,IF(OR(P145="X",P145=""),J145+AA144,AA144))</f>
        <v>256413.97</v>
      </c>
      <c r="AB145" s="62" t="n">
        <f aca="false">IF(P145="N2",0,IF(OR(P145="X",P145=""),J145+AB144,AB144))</f>
        <v>256413.97</v>
      </c>
      <c r="AC145" s="62" t="n">
        <f aca="false">IF(P145="N3",0,IF(OR(P145="X",P145=""),J145+AC144,AC144))</f>
        <v>3341.16</v>
      </c>
      <c r="AD145" s="62" t="n">
        <f aca="false">IF(P145="N4",0,IF(OR(P145="X",P145=""),J145+AD144,AD144))</f>
        <v>4742.91</v>
      </c>
      <c r="AE145" s="62" t="n">
        <f aca="false">IF(P145="N5",0,IF(OR(P145="X",P145=""),J145+AE144,AE144))</f>
        <v>4271.03</v>
      </c>
      <c r="AF145" s="87" t="str">
        <f aca="false">IF($P145=AF$10,$D145,AF144)</f>
        <v>PREFEITURA MUNICIPAL DE XANXERÊ</v>
      </c>
      <c r="AG145" s="87" t="str">
        <f aca="false">IF($P145=AG$10,$D145,AG144)</f>
        <v>Obra : CREAS</v>
      </c>
      <c r="AH145" s="87" t="str">
        <f aca="false">IF($P145=AH$10,$D145,AH144)</f>
        <v>INSTALAÇÕES ELÉTRICAS</v>
      </c>
      <c r="AI145" s="87" t="str">
        <f aca="false">IF($P145=AI$10,$D145,AI144)</f>
        <v>INSTALAÇÕES</v>
      </c>
      <c r="AJ145" s="87" t="s">
        <v>144</v>
      </c>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62"/>
      <c r="DU145" s="62"/>
      <c r="DV145" s="62"/>
      <c r="DW145" s="62"/>
      <c r="DX145" s="62"/>
      <c r="DY145" s="62"/>
      <c r="DZ145" s="62"/>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62"/>
      <c r="GD145" s="62"/>
      <c r="GE145" s="62"/>
      <c r="GF145" s="62"/>
      <c r="GG145" s="62"/>
      <c r="GH145" s="62"/>
      <c r="GI145" s="62"/>
      <c r="GJ145" s="62"/>
      <c r="GK145" s="62"/>
      <c r="GL145" s="62"/>
      <c r="GM145" s="62"/>
      <c r="GN145" s="62"/>
      <c r="GO145" s="62"/>
      <c r="GP145" s="62"/>
      <c r="GQ145" s="62"/>
      <c r="GR145" s="62"/>
      <c r="GS145" s="62"/>
      <c r="GT145" s="62"/>
      <c r="GU145" s="62"/>
      <c r="GV145" s="62"/>
      <c r="GW145" s="62"/>
      <c r="GX145" s="62"/>
      <c r="GY145" s="62"/>
      <c r="GZ145" s="62"/>
      <c r="HA145" s="62"/>
      <c r="HB145" s="62"/>
      <c r="HC145" s="62"/>
      <c r="HD145" s="62"/>
      <c r="HE145" s="62"/>
      <c r="HF145" s="62"/>
      <c r="HG145" s="62"/>
      <c r="HH145" s="62"/>
      <c r="HI145" s="62"/>
      <c r="HJ145" s="62"/>
      <c r="HK145" s="62"/>
      <c r="HL145" s="62"/>
      <c r="HM145" s="62"/>
      <c r="HN145" s="62"/>
      <c r="HO145" s="62"/>
      <c r="HP145" s="62"/>
      <c r="HQ145" s="62"/>
      <c r="HR145" s="62"/>
      <c r="HS145" s="62"/>
      <c r="HT145" s="62"/>
      <c r="HU145" s="62"/>
      <c r="HV145" s="62"/>
      <c r="HW145" s="62"/>
      <c r="HX145" s="62"/>
      <c r="HY145" s="62"/>
      <c r="HZ145" s="62"/>
      <c r="IA145" s="62"/>
      <c r="IB145" s="62"/>
      <c r="IC145" s="62"/>
      <c r="ID145" s="62"/>
      <c r="IE145" s="62"/>
      <c r="IF145" s="62"/>
      <c r="IG145" s="62"/>
      <c r="IH145" s="62"/>
      <c r="II145" s="62"/>
      <c r="IJ145" s="62"/>
      <c r="IK145" s="62"/>
      <c r="IL145" s="62"/>
      <c r="IM145" s="62"/>
      <c r="IN145" s="62"/>
      <c r="IO145" s="62"/>
      <c r="IP145" s="62"/>
      <c r="IQ145" s="62"/>
      <c r="IR145" s="62"/>
      <c r="IS145" s="62"/>
      <c r="IT145" s="62"/>
      <c r="IU145" s="62"/>
      <c r="IV145" s="62"/>
      <c r="IW145" s="62"/>
      <c r="IX145" s="62"/>
      <c r="IY145" s="62"/>
      <c r="IZ145" s="62"/>
    </row>
    <row r="146" s="92" customFormat="true" ht="20.05" hidden="false" customHeight="false" outlineLevel="0" collapsed="false">
      <c r="A146" s="108"/>
      <c r="B146" s="109"/>
      <c r="C146" s="110"/>
      <c r="D146" s="111"/>
      <c r="E146" s="112" t="str">
        <f aca="false">IF(P146="T1",CONCATENATE("Total ",LOWER(AF146)),IF(P146="T2",CONCATENATE("Total ",LOWER(AG146)),IF(P146="T3",CONCATENATE("Total ",LOWER(AH146)),IF(P146="T4",CONCATENATE("Total ",LOWER(AI146)),IF(P146="T5",CONCATENATE("Total ",LOWER(AJ146)),"Total do item")))))</f>
        <v>Total instalações elétricas</v>
      </c>
      <c r="F146" s="113"/>
      <c r="G146" s="114"/>
      <c r="H146" s="114"/>
      <c r="I146" s="115"/>
      <c r="J146" s="116" t="n">
        <f aca="false">N146</f>
        <v>3341.16</v>
      </c>
      <c r="K146" s="117" t="n">
        <f aca="false">J146/N146</f>
        <v>1</v>
      </c>
      <c r="L146" s="117" t="n">
        <f aca="false">M146</f>
        <v>0.0129826403483082</v>
      </c>
      <c r="M146" s="118" t="n">
        <f aca="false">J146/$J$150</f>
        <v>0.0129826403483082</v>
      </c>
      <c r="N146" s="119" t="n">
        <f aca="false">IF(P146="T1",AA146,IF(P146="T2",AB146,IF(P146="T3",AC146,IF(P146="T4",AD146,IF(P146="T5",AE146,0)))))</f>
        <v>3341.16</v>
      </c>
      <c r="O146" s="119"/>
      <c r="P146" s="92" t="s">
        <v>137</v>
      </c>
      <c r="Q146" s="0"/>
      <c r="R146" s="120"/>
      <c r="S146" s="120"/>
      <c r="T146" s="86"/>
      <c r="U146" s="93" t="n">
        <f aca="false">IF(OR(P146="T1",P146="T2",P146="T3",P146="T4",P146="T5"),N146,#REF!)</f>
        <v>3341.16</v>
      </c>
      <c r="V146" s="94" t="n">
        <f aca="false">IF(P146="N1",V145+1,V145)</f>
        <v>1</v>
      </c>
      <c r="W146" s="94" t="n">
        <f aca="false">IF(V146&gt;V145,0,IF(P146="N2",W145+1,W145))</f>
        <v>1</v>
      </c>
      <c r="X146" s="94" t="n">
        <f aca="false">IF(W146&gt;W145,0,IF(P146="N3",X145+1,X145))</f>
        <v>11</v>
      </c>
      <c r="Y146" s="94" t="n">
        <f aca="false">IF(X146&gt;X145,0,IF(P146="N4",Y145+1,Y145))</f>
        <v>0</v>
      </c>
      <c r="Z146" s="94" t="n">
        <f aca="false">IF(Y146&gt;Y145,0,IF(P146="N5",Z145+1,Z145))</f>
        <v>2</v>
      </c>
      <c r="AA146" s="94" t="n">
        <f aca="false">IF(P146="N1",0,IF(OR(P146="X",P146=""),J146+AA145,AA145))</f>
        <v>256413.97</v>
      </c>
      <c r="AB146" s="94" t="n">
        <f aca="false">IF(P146="N2",0,IF(OR(P146="X",P146=""),J146+AB145,AB145))</f>
        <v>256413.97</v>
      </c>
      <c r="AC146" s="94" t="n">
        <f aca="false">IF(P146="N3",0,IF(OR(P146="X",P146=""),J146+AC145,AC145))</f>
        <v>3341.16</v>
      </c>
      <c r="AD146" s="94" t="n">
        <f aca="false">IF(P146="N4",0,IF(OR(P146="X",P146=""),J146+AD145,AD145))</f>
        <v>4742.91</v>
      </c>
      <c r="AE146" s="94" t="n">
        <f aca="false">IF(P146="N5",0,IF(OR(P146="X",P146=""),J146+AE145,AE145))</f>
        <v>4271.03</v>
      </c>
      <c r="AF146" s="95" t="str">
        <f aca="false">IF($P146=AF$10,$D146,AF145)</f>
        <v>PREFEITURA MUNICIPAL DE XANXERÊ</v>
      </c>
      <c r="AG146" s="95" t="str">
        <f aca="false">IF($P146=AG$10,$D146,AG145)</f>
        <v>Obra : CREAS</v>
      </c>
      <c r="AH146" s="95" t="str">
        <f aca="false">IF($P146=AH$10,$D146,AH145)</f>
        <v>INSTALAÇÕES ELÉTRICAS</v>
      </c>
      <c r="AI146" s="95" t="str">
        <f aca="false">IF($P146=AI$10,$D146,AI145)</f>
        <v>INSTALAÇÕES</v>
      </c>
      <c r="AJ146" s="95" t="s">
        <v>144</v>
      </c>
      <c r="AMI146" s="0"/>
      <c r="AMJ146" s="0"/>
    </row>
    <row r="147" s="85" customFormat="true" ht="21.65" hidden="false" customHeight="false" outlineLevel="0" collapsed="false">
      <c r="A147" s="96" t="s">
        <v>30</v>
      </c>
      <c r="B147" s="97"/>
      <c r="C147" s="97"/>
      <c r="D147" s="98" t="s">
        <v>201</v>
      </c>
      <c r="E147" s="97"/>
      <c r="F147" s="97"/>
      <c r="G147" s="97"/>
      <c r="H147" s="97"/>
      <c r="I147" s="97"/>
      <c r="J147" s="97"/>
      <c r="K147" s="97"/>
      <c r="L147" s="99"/>
      <c r="M147" s="84"/>
      <c r="P147" s="85" t="s">
        <v>132</v>
      </c>
      <c r="T147" s="86"/>
      <c r="U147" s="93" t="n">
        <f aca="false">IF(OR(P147="T1",P147="T2",P147="T3",P147="T4",P147="T5"),N147,U148)</f>
        <v>942</v>
      </c>
      <c r="V147" s="94" t="n">
        <f aca="false">IF(P147="N1",V146+1,V146)</f>
        <v>1</v>
      </c>
      <c r="W147" s="94" t="n">
        <f aca="false">IF(V147&gt;V146,0,IF(P147="N2",W146+1,W146))</f>
        <v>1</v>
      </c>
      <c r="X147" s="94" t="n">
        <f aca="false">IF(W147&gt;W146,0,IF(P147="N3",X146+1,X146))</f>
        <v>12</v>
      </c>
      <c r="Y147" s="94" t="n">
        <f aca="false">IF(X147&gt;X146,0,IF(P147="N4",Y146+1,Y146))</f>
        <v>0</v>
      </c>
      <c r="Z147" s="94" t="n">
        <f aca="false">IF(Y147&gt;Y146,0,IF(P147="N5",Z146+1,Z146))</f>
        <v>2</v>
      </c>
      <c r="AA147" s="94" t="n">
        <f aca="false">IF(P147="N1",0,IF(OR(P147="X",P147=""),J147+AA146,AA146))</f>
        <v>256413.97</v>
      </c>
      <c r="AB147" s="94" t="n">
        <f aca="false">IF(P147="N2",0,IF(OR(P147="X",P147=""),J147+AB146,AB146))</f>
        <v>256413.97</v>
      </c>
      <c r="AC147" s="94" t="n">
        <f aca="false">IF(P147="N3",0,IF(OR(P147="X",P147=""),J147+AC146,AC146))</f>
        <v>0</v>
      </c>
      <c r="AD147" s="94" t="n">
        <f aca="false">IF(P147="N4",0,IF(OR(P147="X",P147=""),J147+AD146,AD146))</f>
        <v>4742.91</v>
      </c>
      <c r="AE147" s="94" t="n">
        <f aca="false">IF(P147="N5",0,IF(OR(P147="X",P147=""),J147+AE146,AE146))</f>
        <v>4271.03</v>
      </c>
      <c r="AF147" s="95" t="str">
        <f aca="false">IF($P147=AF$12,$D147,AF146)</f>
        <v>PREFEITURA MUNICIPAL DE XANXERÊ</v>
      </c>
      <c r="AG147" s="95" t="str">
        <f aca="false">IF($P147=AG$12,$D147,AG146)</f>
        <v>Obra : CREAS</v>
      </c>
      <c r="AH147" s="95" t="str">
        <f aca="false">IF($P147=AH$12,$D147,AH146)</f>
        <v>COMPLEMENTAÇÃO DA OBRA</v>
      </c>
      <c r="AI147" s="95" t="str">
        <f aca="false">IF($P147=AI$12,$D147,AI146)</f>
        <v>INSTALAÇÕES</v>
      </c>
      <c r="AJ147" s="95" t="s">
        <v>144</v>
      </c>
      <c r="AP147" s="92"/>
      <c r="AQ147" s="92"/>
      <c r="AR147" s="92"/>
      <c r="AS147" s="92"/>
      <c r="AT147" s="92"/>
      <c r="AU147" s="92"/>
      <c r="AV147" s="92"/>
      <c r="AW147" s="92"/>
      <c r="AMI147" s="0"/>
      <c r="AMJ147" s="0"/>
    </row>
    <row r="148" s="107" customFormat="true" ht="20.05" hidden="false" customHeight="false" outlineLevel="0" collapsed="false">
      <c r="A148" s="100" t="str">
        <f aca="false">IF(AND(A147&gt;0,B147&lt;=0),CONCATENATE(A147,".1"),IF(IFERROR(RIGHT(A147,4)*1,0)&gt;999,CONCATENATE(LEFT(A147,LEN(A147)*1-4),RIGHT(A147,4)*1+1),IF(IFERROR(RIGHT(A147,3)*1,0)&gt;99,CONCATENATE(LEFT(A147,LEN(A147)*1-3),RIGHT(A147,3)*1+1),IF(IFERROR(RIGHT(A147,2)*1,0)&gt;9,CONCATENATE(LEFT(A147,LEN(A147)*1-2),RIGHT(A147,2)*1+1),CONCATENATE(LEFT(A147,LEN(A147)*1-1),RIGHT(A147)*1+1)))))</f>
        <v>1.12.1</v>
      </c>
      <c r="B148" s="48" t="n">
        <v>2228</v>
      </c>
      <c r="C148" s="57" t="s">
        <v>146</v>
      </c>
      <c r="D148" s="101" t="str">
        <f aca="false">O148</f>
        <v>Limpeza final da obra</v>
      </c>
      <c r="E148" s="56" t="str">
        <f aca="false">N148</f>
        <v>m2</v>
      </c>
      <c r="F148" s="52" t="s">
        <v>126</v>
      </c>
      <c r="G148" s="52" t="n">
        <v>219.58</v>
      </c>
      <c r="H148" s="52" t="n">
        <f aca="false">M148</f>
        <v>3.46</v>
      </c>
      <c r="I148" s="52" t="n">
        <f aca="false">ROUND(H148*(1+$L$8),2)</f>
        <v>4.29</v>
      </c>
      <c r="J148" s="102" t="n">
        <f aca="false">ROUND(I148*G148,2)</f>
        <v>942</v>
      </c>
      <c r="K148" s="54" t="n">
        <f aca="false">J148/U148</f>
        <v>1</v>
      </c>
      <c r="L148" s="54" t="n">
        <f aca="false">J148/$J$150</f>
        <v>0.00366029977855186</v>
      </c>
      <c r="M148" s="103" t="n">
        <f aca="false">IF(C148="Deinfra / Janeiro_18",VLOOKUP(B148,"$bddeinfra1801.a":"$bddeinfra1801.d",2,0),IF(C148="CPU",VLOOKUP(B148,BDcomposicoes!A:D,2,0),IF(C148="Sinapi / ND_Jan_22",VLOOKUP(B148,'BDsinapi22-01_ND'!A:G,2,0),IF(C148="IPPUJ / Janeiro_20",VLOOKUP(B148,'BDippuj22-01'!A:D,2,0),IF(C148="SICRO / Abril_19",VLOOKUP(B148,#REF!,2,0),"NOT FOUND")))))</f>
        <v>3.46</v>
      </c>
      <c r="N148" s="104" t="str">
        <f aca="false">IF(C148="Deinfra / Janeiro_18",VLOOKUP(B148,"$bddeinfra1801.a":"$bddeinfra1801.d",3,0),IF(C148="CPU",VLOOKUP(B148,BDcomposicoes!A:D,3,0),IF(C148="Sinapi / ND_Jan_22",VLOOKUP(B148,'BDsinapi22-01_ND'!A:D,3,0),IF(C148="IPPUJ / Janeiro_20",VLOOKUP(B148,'BDippuj22-01'!A:D,3,0),IF(C148="SICRO / Abril_19",VLOOKUP(B148,#REF!,3,0),"NOT FOUND")))))</f>
        <v>m2</v>
      </c>
      <c r="O148" s="105" t="str">
        <f aca="false">IF(C148="Deinfra / Janeiro_18",VLOOKUP(B148,"$bddeinfra1801.a":"$bddeinfra1801.d",4,0),IF(C148="CPU",VLOOKUP(B148,BDcomposicoes!A:D,4,0),IF(C148="Sinapi / ND_Jan_22",VLOOKUP(B148,'BDsinapi22-01_ND'!A:D,4,0),IF(C148="IPPUJ / Janeiro_20",VLOOKUP(B148,'BDippuj22-01'!A:D,4,0),IF(C148="SICRO / Abril_19",VLOOKUP(B148,#REF!,4,0),"NOT FOUND")))))</f>
        <v>Limpeza final da obra</v>
      </c>
      <c r="P148" s="106"/>
      <c r="R148" s="106"/>
      <c r="S148" s="106"/>
      <c r="T148" s="86"/>
      <c r="U148" s="106" t="n">
        <f aca="false">IF(OR(P148="T1",P148="T2",P148="T3",P148="T4",P148="T5"),N148,U149)</f>
        <v>942</v>
      </c>
      <c r="V148" s="62" t="n">
        <f aca="false">IF(P148="N1",V147+1,V147)</f>
        <v>1</v>
      </c>
      <c r="W148" s="62" t="n">
        <f aca="false">IF(V148&gt;V147,0,IF(P148="N2",W147+1,W147))</f>
        <v>1</v>
      </c>
      <c r="X148" s="62" t="n">
        <f aca="false">IF(W148&gt;W147,0,IF(P148="N3",X147+1,X147))</f>
        <v>12</v>
      </c>
      <c r="Y148" s="62" t="n">
        <f aca="false">IF(X148&gt;X147,0,IF(P148="N4",Y147+1,Y147))</f>
        <v>0</v>
      </c>
      <c r="Z148" s="62" t="n">
        <f aca="false">IF(Y148&gt;Y147,0,IF(P148="N5",Z147+1,Z147))</f>
        <v>2</v>
      </c>
      <c r="AA148" s="62" t="n">
        <f aca="false">IF(P148="N1",0,IF(OR(P148="X",P148=""),J148+AA147,AA147))</f>
        <v>257355.97</v>
      </c>
      <c r="AB148" s="62" t="n">
        <f aca="false">IF(P148="N2",0,IF(OR(P148="X",P148=""),J148+AB147,AB147))</f>
        <v>257355.97</v>
      </c>
      <c r="AC148" s="62" t="n">
        <f aca="false">IF(P148="N3",0,IF(OR(P148="X",P148=""),J148+AC147,AC147))</f>
        <v>942</v>
      </c>
      <c r="AD148" s="62" t="n">
        <f aca="false">IF(P148="N4",0,IF(OR(P148="X",P148=""),J148+AD147,AD147))</f>
        <v>5684.91</v>
      </c>
      <c r="AE148" s="62" t="n">
        <f aca="false">IF(P148="N5",0,IF(OR(P148="X",P148=""),J148+AE147,AE147))</f>
        <v>5213.03</v>
      </c>
      <c r="AF148" s="87" t="str">
        <f aca="false">IF($P148=AF$10,$D148,AF147)</f>
        <v>PREFEITURA MUNICIPAL DE XANXERÊ</v>
      </c>
      <c r="AG148" s="87" t="str">
        <f aca="false">IF($P148=AG$10,$D148,AG147)</f>
        <v>Obra : CREAS</v>
      </c>
      <c r="AH148" s="87" t="str">
        <f aca="false">IF($P148=AH$10,$D148,AH147)</f>
        <v>COMPLEMENTAÇÃO DA OBRA</v>
      </c>
      <c r="AI148" s="87" t="str">
        <f aca="false">IF($P148=AI$10,$D148,AI147)</f>
        <v>INSTALAÇÕES</v>
      </c>
      <c r="AJ148" s="87" t="s">
        <v>144</v>
      </c>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2"/>
      <c r="GD148" s="62"/>
      <c r="GE148" s="62"/>
      <c r="GF148" s="62"/>
      <c r="GG148" s="62"/>
      <c r="GH148" s="62"/>
      <c r="GI148" s="62"/>
      <c r="GJ148" s="62"/>
      <c r="GK148" s="62"/>
      <c r="GL148" s="62"/>
      <c r="GM148" s="62"/>
      <c r="GN148" s="62"/>
      <c r="GO148" s="62"/>
      <c r="GP148" s="62"/>
      <c r="GQ148" s="62"/>
      <c r="GR148" s="62"/>
      <c r="GS148" s="62"/>
      <c r="GT148" s="62"/>
      <c r="GU148" s="62"/>
      <c r="GV148" s="62"/>
      <c r="GW148" s="62"/>
      <c r="GX148" s="62"/>
      <c r="GY148" s="62"/>
      <c r="GZ148" s="62"/>
      <c r="HA148" s="62"/>
      <c r="HB148" s="62"/>
      <c r="HC148" s="62"/>
      <c r="HD148" s="62"/>
      <c r="HE148" s="62"/>
      <c r="HF148" s="62"/>
      <c r="HG148" s="62"/>
      <c r="HH148" s="62"/>
      <c r="HI148" s="62"/>
      <c r="HJ148" s="62"/>
      <c r="HK148" s="62"/>
      <c r="HL148" s="62"/>
      <c r="HM148" s="62"/>
      <c r="HN148" s="62"/>
      <c r="HO148" s="62"/>
      <c r="HP148" s="62"/>
      <c r="HQ148" s="62"/>
      <c r="HR148" s="62"/>
      <c r="HS148" s="62"/>
      <c r="HT148" s="62"/>
      <c r="HU148" s="62"/>
      <c r="HV148" s="62"/>
      <c r="HW148" s="62"/>
      <c r="HX148" s="62"/>
      <c r="HY148" s="62"/>
      <c r="HZ148" s="62"/>
      <c r="IA148" s="62"/>
      <c r="IB148" s="62"/>
      <c r="IC148" s="62"/>
      <c r="ID148" s="62"/>
      <c r="IE148" s="62"/>
      <c r="IF148" s="62"/>
      <c r="IG148" s="62"/>
      <c r="IH148" s="62"/>
      <c r="II148" s="62"/>
      <c r="IJ148" s="62"/>
      <c r="IK148" s="62"/>
      <c r="IL148" s="62"/>
      <c r="IM148" s="62"/>
      <c r="IN148" s="62"/>
      <c r="IO148" s="62"/>
      <c r="IP148" s="62"/>
      <c r="IQ148" s="62"/>
      <c r="IR148" s="62"/>
      <c r="IS148" s="62"/>
      <c r="IT148" s="62"/>
      <c r="IU148" s="62"/>
      <c r="IV148" s="62"/>
      <c r="IW148" s="62"/>
      <c r="IX148" s="62"/>
      <c r="IY148" s="62"/>
      <c r="IZ148" s="62"/>
    </row>
    <row r="149" s="92" customFormat="true" ht="20.05" hidden="false" customHeight="false" outlineLevel="0" collapsed="false">
      <c r="A149" s="108"/>
      <c r="B149" s="109"/>
      <c r="C149" s="110"/>
      <c r="D149" s="111"/>
      <c r="E149" s="112" t="str">
        <f aca="false">IF(P149="T1",CONCATENATE("Total ",LOWER(AF149)),IF(P149="T2",CONCATENATE("Total ",LOWER(AG149)),IF(P149="T3",CONCATENATE("Total ",LOWER(AH149)),IF(P149="T4",CONCATENATE("Total ",LOWER(AI149)),IF(P149="T5",CONCATENATE("Total ",LOWER(AJ149)),"Total do item")))))</f>
        <v>Total complementação da obra</v>
      </c>
      <c r="F149" s="113"/>
      <c r="G149" s="114"/>
      <c r="H149" s="114"/>
      <c r="I149" s="115"/>
      <c r="J149" s="116" t="n">
        <f aca="false">N149</f>
        <v>942</v>
      </c>
      <c r="K149" s="117" t="n">
        <f aca="false">J149/N149</f>
        <v>1</v>
      </c>
      <c r="L149" s="117" t="n">
        <f aca="false">M149</f>
        <v>0.00366029977855186</v>
      </c>
      <c r="M149" s="118" t="n">
        <f aca="false">J149/$J$150</f>
        <v>0.00366029977855186</v>
      </c>
      <c r="N149" s="119" t="n">
        <f aca="false">IF(P149="T1",AA149,IF(P149="T2",AB149,IF(P149="T3",AC149,IF(P149="T4",AD149,IF(P149="T5",AE149,0)))))</f>
        <v>942</v>
      </c>
      <c r="O149" s="119"/>
      <c r="P149" s="92" t="s">
        <v>137</v>
      </c>
      <c r="Q149" s="0"/>
      <c r="R149" s="120"/>
      <c r="S149" s="120"/>
      <c r="T149" s="86"/>
      <c r="U149" s="93" t="n">
        <f aca="false">IF(OR(P149="T1",P149="T2",P149="T3",P149="T4",P149="T5"),N149,#REF!)</f>
        <v>942</v>
      </c>
      <c r="V149" s="94" t="n">
        <f aca="false">IF(P149="N1",V148+1,V148)</f>
        <v>1</v>
      </c>
      <c r="W149" s="94" t="n">
        <f aca="false">IF(V149&gt;V148,0,IF(P149="N2",W148+1,W148))</f>
        <v>1</v>
      </c>
      <c r="X149" s="94" t="n">
        <f aca="false">IF(W149&gt;W148,0,IF(P149="N3",X148+1,X148))</f>
        <v>12</v>
      </c>
      <c r="Y149" s="94" t="n">
        <f aca="false">IF(X149&gt;X148,0,IF(P149="N4",Y148+1,Y148))</f>
        <v>0</v>
      </c>
      <c r="Z149" s="94" t="n">
        <f aca="false">IF(Y149&gt;Y148,0,IF(P149="N5",Z148+1,Z148))</f>
        <v>2</v>
      </c>
      <c r="AA149" s="94" t="n">
        <f aca="false">IF(P149="N1",0,IF(OR(P149="X",P149=""),J149+AA148,AA148))</f>
        <v>257355.97</v>
      </c>
      <c r="AB149" s="94" t="n">
        <f aca="false">IF(P149="N2",0,IF(OR(P149="X",P149=""),J149+AB148,AB148))</f>
        <v>257355.97</v>
      </c>
      <c r="AC149" s="94" t="n">
        <f aca="false">IF(P149="N3",0,IF(OR(P149="X",P149=""),J149+AC148,AC148))</f>
        <v>942</v>
      </c>
      <c r="AD149" s="94" t="n">
        <f aca="false">IF(P149="N4",0,IF(OR(P149="X",P149=""),J149+AD148,AD148))</f>
        <v>5684.91</v>
      </c>
      <c r="AE149" s="94" t="n">
        <f aca="false">IF(P149="N5",0,IF(OR(P149="X",P149=""),J149+AE148,AE148))</f>
        <v>5213.03</v>
      </c>
      <c r="AF149" s="95" t="str">
        <f aca="false">IF($P149=AF$10,$D149,AF148)</f>
        <v>PREFEITURA MUNICIPAL DE XANXERÊ</v>
      </c>
      <c r="AG149" s="95" t="str">
        <f aca="false">IF($P149=AG$10,$D149,AG148)</f>
        <v>Obra : CREAS</v>
      </c>
      <c r="AH149" s="95" t="str">
        <f aca="false">IF($P149=AH$10,$D149,AH148)</f>
        <v>COMPLEMENTAÇÃO DA OBRA</v>
      </c>
      <c r="AI149" s="95" t="str">
        <f aca="false">IF($P149=AI$10,$D149,AI148)</f>
        <v>INSTALAÇÕES</v>
      </c>
      <c r="AJ149" s="95" t="s">
        <v>144</v>
      </c>
      <c r="AMI149" s="0"/>
      <c r="AMJ149" s="0"/>
    </row>
    <row r="150" s="148" customFormat="true" ht="23.85" hidden="false" customHeight="false" outlineLevel="0" collapsed="false">
      <c r="A150" s="142"/>
      <c r="B150" s="142"/>
      <c r="C150" s="142"/>
      <c r="D150" s="142"/>
      <c r="E150" s="143" t="str">
        <f aca="false">IF(P150="T1",CONCATENATE("Total ",LOWER(AF150)),IF(P150="T2",CONCATENATE("Total ",LOWER(AG150)),IF(P150="T3",CONCATENATE("Total ",LOWER(AH150)),IF(P150="T4",CONCATENATE("Total ",LOWER(AI150)),IF(P150="T5",CONCATENATE("Total ",LOWER(AJ150)),"Total do item")))))</f>
        <v>Total obra : creas</v>
      </c>
      <c r="F150" s="143"/>
      <c r="G150" s="143"/>
      <c r="H150" s="143"/>
      <c r="I150" s="143"/>
      <c r="J150" s="144" t="n">
        <f aca="false">N150</f>
        <v>257355.97</v>
      </c>
      <c r="K150" s="145" t="n">
        <f aca="false">J150/N150</f>
        <v>1</v>
      </c>
      <c r="L150" s="145" t="n">
        <f aca="false">M150</f>
        <v>1</v>
      </c>
      <c r="M150" s="146" t="n">
        <f aca="false">J150/$J$150</f>
        <v>1</v>
      </c>
      <c r="N150" s="147" t="n">
        <f aca="false">IF(P150="T1",AA150,IF(P150="T2",AB150,IF(P150="T3",AC150,IF(P150="T4",AD150,IF(P150="T5",AE150,0)))))</f>
        <v>257355.97</v>
      </c>
      <c r="O150" s="147"/>
      <c r="P150" s="148" t="s">
        <v>136</v>
      </c>
      <c r="Q150" s="149"/>
      <c r="T150" s="150"/>
      <c r="U150" s="93" t="n">
        <f aca="false">IF(OR(P150="T1",P150="T2",P150="T3",P150="T4",P150="T5"),N150,#REF!)</f>
        <v>257355.97</v>
      </c>
      <c r="V150" s="94" t="n">
        <f aca="false">IF(P150="N1",V149+1,V149)</f>
        <v>1</v>
      </c>
      <c r="W150" s="94" t="n">
        <f aca="false">IF(V150&gt;V149,0,IF(P150="N2",W149+1,W149))</f>
        <v>1</v>
      </c>
      <c r="X150" s="94" t="n">
        <f aca="false">IF(W150&gt;W149,0,IF(P150="N3",X149+1,X149))</f>
        <v>12</v>
      </c>
      <c r="Y150" s="94" t="n">
        <f aca="false">IF(X150&gt;X149,0,IF(P150="N4",Y149+1,Y149))</f>
        <v>0</v>
      </c>
      <c r="Z150" s="94" t="n">
        <f aca="false">IF(Y150&gt;Y149,0,IF(P150="N5",Z149+1,Z149))</f>
        <v>2</v>
      </c>
      <c r="AA150" s="94" t="n">
        <f aca="false">IF(P150="N1",0,IF(OR(P150="X",P150=""),J150+AA149,AA149))</f>
        <v>257355.97</v>
      </c>
      <c r="AB150" s="94" t="n">
        <f aca="false">IF(P150="N2",0,IF(OR(P150="X",P150=""),J150+AB149,AB149))</f>
        <v>257355.97</v>
      </c>
      <c r="AC150" s="94" t="n">
        <f aca="false">IF(P150="N3",0,IF(OR(P150="X",P150=""),J150+AC149,AC149))</f>
        <v>942</v>
      </c>
      <c r="AD150" s="94" t="n">
        <f aca="false">IF(P150="N4",0,IF(OR(P150="X",P150=""),J150+AD149,AD149))</f>
        <v>5684.91</v>
      </c>
      <c r="AE150" s="94" t="n">
        <f aca="false">IF(P150="N5",0,IF(OR(P150="X",P150=""),J150+AE149,AE149))</f>
        <v>5213.03</v>
      </c>
      <c r="AF150" s="95" t="str">
        <f aca="false">IF($P150=AF$10,$D150,AF149)</f>
        <v>PREFEITURA MUNICIPAL DE XANXERÊ</v>
      </c>
      <c r="AG150" s="95" t="str">
        <f aca="false">IF($P150=AG$10,$D150,AG149)</f>
        <v>Obra : CREAS</v>
      </c>
      <c r="AH150" s="95" t="str">
        <f aca="false">IF($P150=AH$10,$D150,AH149)</f>
        <v>COMPLEMENTAÇÃO DA OBRA</v>
      </c>
      <c r="AI150" s="95" t="str">
        <f aca="false">IF($P150=AI$10,$D150,AI149)</f>
        <v>INSTALAÇÕES</v>
      </c>
      <c r="AJ150" s="95" t="s">
        <v>144</v>
      </c>
      <c r="AMI150" s="149"/>
      <c r="AMJ150" s="149"/>
    </row>
    <row r="151" s="85" customFormat="true" ht="24.05" hidden="false" customHeight="false" outlineLevel="0" collapsed="false">
      <c r="A151" s="151" t="n">
        <v>2</v>
      </c>
      <c r="B151" s="152"/>
      <c r="C151" s="152"/>
      <c r="D151" s="153" t="s">
        <v>202</v>
      </c>
      <c r="E151" s="154"/>
      <c r="F151" s="154"/>
      <c r="G151" s="154"/>
      <c r="H151" s="154"/>
      <c r="I151" s="154"/>
      <c r="J151" s="154"/>
      <c r="K151" s="154"/>
      <c r="L151" s="155"/>
      <c r="M151" s="91"/>
      <c r="N151" s="92"/>
      <c r="O151" s="92"/>
      <c r="P151" s="92" t="s">
        <v>131</v>
      </c>
      <c r="Q151" s="0"/>
      <c r="R151" s="92"/>
      <c r="S151" s="92"/>
      <c r="T151" s="86"/>
      <c r="U151" s="93" t="n">
        <f aca="false">IF(OR(P151="T1",P151="T2",P151="T3",P151="T4",P151="T5"),N151,U152)</f>
        <v>13315.09</v>
      </c>
      <c r="V151" s="94" t="n">
        <f aca="false">IF(P151="N1",V150+1,V150)</f>
        <v>1</v>
      </c>
      <c r="W151" s="94" t="n">
        <f aca="false">IF(V151&gt;V150,0,IF(P151="N2",W150+1,W150))</f>
        <v>2</v>
      </c>
      <c r="X151" s="94" t="n">
        <f aca="false">IF(W151&gt;W150,0,IF(P151="N3",X150+1,X150))</f>
        <v>0</v>
      </c>
      <c r="Y151" s="94" t="n">
        <f aca="false">IF(X151&gt;X150,0,IF(P151="N4",Y150+1,Y150))</f>
        <v>0</v>
      </c>
      <c r="Z151" s="94" t="n">
        <f aca="false">IF(Y151&gt;Y150,0,IF(P151="N5",Z150+1,Z150))</f>
        <v>2</v>
      </c>
      <c r="AA151" s="94" t="n">
        <f aca="false">IF(P151="N1",0,IF(OR(P151="X",P151=""),J151+AA150,AA150))</f>
        <v>257355.97</v>
      </c>
      <c r="AB151" s="94" t="n">
        <f aca="false">IF(P151="N2",0,IF(OR(P151="X",P151=""),J151+AB150,AB150))</f>
        <v>0</v>
      </c>
      <c r="AC151" s="94" t="n">
        <f aca="false">IF(P151="N3",0,IF(OR(P151="X",P151=""),J151+AC150,AC150))</f>
        <v>942</v>
      </c>
      <c r="AD151" s="94" t="n">
        <f aca="false">IF(P151="N4",0,IF(OR(P151="X",P151=""),J151+AD150,AD150))</f>
        <v>5684.91</v>
      </c>
      <c r="AE151" s="94" t="n">
        <f aca="false">IF(P151="N5",0,IF(OR(P151="X",P151=""),J151+AE150,AE150))</f>
        <v>5213.03</v>
      </c>
      <c r="AF151" s="95" t="str">
        <f aca="false">IF($P151=AF$10,$D151,AF150)</f>
        <v>PREFEITURA MUNICIPAL DE XANXERÊ</v>
      </c>
      <c r="AG151" s="95" t="str">
        <f aca="false">IF($P151=AG$10,$D151,AG150)</f>
        <v>ADMINISTRAÇÃO DA OBRA</v>
      </c>
      <c r="AH151" s="95" t="str">
        <f aca="false">IF($P151=AH$10,$D151,AH150)</f>
        <v>COMPLEMENTAÇÃO DA OBRA</v>
      </c>
      <c r="AI151" s="95" t="str">
        <f aca="false">IF($P151=AI$10,$D151,AI150)</f>
        <v>INSTALAÇÕES</v>
      </c>
      <c r="AJ151" s="95" t="s">
        <v>144</v>
      </c>
      <c r="AK151" s="92"/>
      <c r="AL151" s="92"/>
      <c r="AM151" s="92"/>
      <c r="AN151" s="92"/>
      <c r="AO151" s="92"/>
      <c r="AP151" s="92"/>
      <c r="AQ151" s="92"/>
      <c r="AR151" s="92"/>
      <c r="AS151" s="92"/>
      <c r="AT151" s="92"/>
      <c r="AU151" s="92"/>
      <c r="AV151" s="92"/>
      <c r="AW151" s="92"/>
      <c r="AX151" s="92"/>
      <c r="AY151" s="92"/>
      <c r="AZ151" s="92"/>
      <c r="BA151" s="92"/>
      <c r="AMI151" s="0"/>
      <c r="AMJ151" s="0"/>
    </row>
    <row r="152" s="85" customFormat="true" ht="21.65" hidden="false" customHeight="false" outlineLevel="0" collapsed="false">
      <c r="A152" s="156" t="s">
        <v>31</v>
      </c>
      <c r="B152" s="157"/>
      <c r="C152" s="157"/>
      <c r="D152" s="158" t="s">
        <v>202</v>
      </c>
      <c r="E152" s="159"/>
      <c r="F152" s="159"/>
      <c r="G152" s="159"/>
      <c r="H152" s="159"/>
      <c r="I152" s="159"/>
      <c r="J152" s="159"/>
      <c r="K152" s="159"/>
      <c r="L152" s="160"/>
      <c r="M152" s="84"/>
      <c r="P152" s="85" t="s">
        <v>132</v>
      </c>
      <c r="T152" s="86"/>
      <c r="U152" s="93" t="n">
        <f aca="false">IF(OR(P152="T1",P152="T2",P152="T3",P152="T4",P152="T5"),N152,U153)</f>
        <v>13315.09</v>
      </c>
      <c r="V152" s="94" t="n">
        <f aca="false">IF(P152="N1",V151+1,V151)</f>
        <v>1</v>
      </c>
      <c r="W152" s="94" t="n">
        <f aca="false">IF(V152&gt;V151,0,IF(P152="N2",W151+1,W151))</f>
        <v>2</v>
      </c>
      <c r="X152" s="94" t="n">
        <f aca="false">IF(W152&gt;W151,0,IF(P152="N3",X151+1,X151))</f>
        <v>1</v>
      </c>
      <c r="Y152" s="94" t="n">
        <f aca="false">IF(X152&gt;X151,0,IF(P152="N4",Y151+1,Y151))</f>
        <v>0</v>
      </c>
      <c r="Z152" s="94" t="n">
        <f aca="false">IF(Y152&gt;Y151,0,IF(P152="N5",Z151+1,Z151))</f>
        <v>2</v>
      </c>
      <c r="AA152" s="94" t="n">
        <f aca="false">IF(P152="N1",0,IF(OR(P152="X",P152=""),J152+AA151,AA151))</f>
        <v>257355.97</v>
      </c>
      <c r="AB152" s="94" t="n">
        <f aca="false">IF(P152="N2",0,IF(OR(P152="X",P152=""),J152+AB151,AB151))</f>
        <v>0</v>
      </c>
      <c r="AC152" s="94" t="n">
        <f aca="false">IF(P152="N3",0,IF(OR(P152="X",P152=""),J152+AC151,AC151))</f>
        <v>0</v>
      </c>
      <c r="AD152" s="94" t="n">
        <f aca="false">IF(P152="N4",0,IF(OR(P152="X",P152=""),J152+AD151,AD151))</f>
        <v>5684.91</v>
      </c>
      <c r="AE152" s="94" t="n">
        <f aca="false">IF(P152="N5",0,IF(OR(P152="X",P152=""),J152+AE151,AE151))</f>
        <v>5213.03</v>
      </c>
      <c r="AF152" s="95" t="str">
        <f aca="false">IF($P152=AF$12,$D152,AF151)</f>
        <v>PREFEITURA MUNICIPAL DE XANXERÊ</v>
      </c>
      <c r="AG152" s="95" t="str">
        <f aca="false">IF($P152=AG$12,$D152,AG151)</f>
        <v>ADMINISTRAÇÃO DA OBRA</v>
      </c>
      <c r="AH152" s="95" t="str">
        <f aca="false">IF($P152=AH$12,$D152,AH151)</f>
        <v>ADMINISTRAÇÃO DA OBRA</v>
      </c>
      <c r="AI152" s="95" t="str">
        <f aca="false">IF($P152=AI$12,$D152,AI151)</f>
        <v>INSTALAÇÕES</v>
      </c>
      <c r="AJ152" s="95" t="s">
        <v>144</v>
      </c>
      <c r="AP152" s="92"/>
      <c r="AQ152" s="92"/>
      <c r="AR152" s="92"/>
      <c r="AS152" s="92"/>
      <c r="AT152" s="92"/>
      <c r="AU152" s="92"/>
      <c r="AV152" s="92"/>
      <c r="AW152" s="92"/>
      <c r="AX152" s="92"/>
      <c r="AY152" s="92"/>
      <c r="AZ152" s="92"/>
      <c r="BA152" s="92"/>
      <c r="BB152" s="92"/>
      <c r="BC152" s="92"/>
      <c r="AMI152" s="0"/>
      <c r="AMJ152" s="0"/>
    </row>
    <row r="153" s="107" customFormat="true" ht="20.05" hidden="false" customHeight="false" outlineLevel="0" collapsed="false">
      <c r="A153" s="100" t="str">
        <f aca="false">IF(AND(A152&gt;0,B152&lt;=0),CONCATENATE(A152,".1"),IF(IFERROR(RIGHT(A152,4)*1,0)&gt;999,CONCATENATE(LEFT(A152,LEN(A152)*1-4),RIGHT(A152,4)*1+1),IF(IFERROR(RIGHT(A152,3)*1,0)&gt;99,CONCATENATE(LEFT(A152,LEN(A152)*1-3),RIGHT(A152,3)*1+1),IF(IFERROR(RIGHT(A152,2)*1,0)&gt;9,CONCATENATE(LEFT(A152,LEN(A152)*1-2),RIGHT(A152,2)*1+1),CONCATENATE(LEFT(A152,LEN(A152)*1-1),RIGHT(A152)*1+1)))))</f>
        <v>2.1.1</v>
      </c>
      <c r="B153" s="48" t="n">
        <v>776</v>
      </c>
      <c r="C153" s="57" t="s">
        <v>146</v>
      </c>
      <c r="D153" s="101" t="str">
        <f aca="false">O153</f>
        <v>As Built</v>
      </c>
      <c r="E153" s="56" t="str">
        <f aca="false">N153</f>
        <v>m2</v>
      </c>
      <c r="F153" s="52" t="s">
        <v>126</v>
      </c>
      <c r="G153" s="52" t="n">
        <v>219.58</v>
      </c>
      <c r="H153" s="52" t="n">
        <f aca="false">M153</f>
        <v>1.56</v>
      </c>
      <c r="I153" s="52" t="n">
        <f aca="false">ROUND(H153*(1+$L$8),2)</f>
        <v>1.94</v>
      </c>
      <c r="J153" s="102" t="n">
        <f aca="false">ROUND(I153*G153,2)</f>
        <v>425.99</v>
      </c>
      <c r="K153" s="54" t="n">
        <f aca="false">J153/U153</f>
        <v>0.0319930244557115</v>
      </c>
      <c r="L153" s="54" t="n">
        <f aca="false">J153/$J$150</f>
        <v>0.00165525594762772</v>
      </c>
      <c r="M153" s="103" t="n">
        <f aca="false">IF(C153="Deinfra / Janeiro_18",VLOOKUP(B153,"$bddeinfra1801.a":"$bddeinfra1801.d",2,0),IF(C153="CPU",VLOOKUP(B153,BDcomposicoes!A:D,2,0),IF(C153="Sinapi / ND_Jan_22",VLOOKUP(B153,'BDsinapi22-01_ND'!A:G,2,0),IF(C153="IPPUJ / Janeiro_20",VLOOKUP(B153,'BDippuj22-01'!A:D,2,0),IF(C153="SICRO / Abril_19",VLOOKUP(B153,#REF!,2,0),"NOT FOUND")))))</f>
        <v>1.56</v>
      </c>
      <c r="N153" s="104" t="str">
        <f aca="false">IF(C153="Deinfra / Janeiro_18",VLOOKUP(B153,"$bddeinfra1801.a":"$bddeinfra1801.d",3,0),IF(C153="CPU",VLOOKUP(B153,BDcomposicoes!A:D,3,0),IF(C153="Sinapi / ND_Jan_22",VLOOKUP(B153,'BDsinapi22-01_ND'!A:D,3,0),IF(C153="IPPUJ / Janeiro_20",VLOOKUP(B153,'BDippuj22-01'!A:D,3,0),IF(C153="SICRO / Abril_19",VLOOKUP(B153,#REF!,3,0),"NOT FOUND")))))</f>
        <v>m2</v>
      </c>
      <c r="O153" s="105" t="str">
        <f aca="false">IF(C153="Deinfra / Janeiro_18",VLOOKUP(B153,"$bddeinfra1801.a":"$bddeinfra1801.d",4,0),IF(C153="CPU",VLOOKUP(B153,BDcomposicoes!A:D,4,0),IF(C153="Sinapi / ND_Jan_22",VLOOKUP(B153,'BDsinapi22-01_ND'!A:D,4,0),IF(C153="IPPUJ / Janeiro_20",VLOOKUP(B153,'BDippuj22-01'!A:D,4,0),IF(C153="SICRO / Abril_19",VLOOKUP(B153,#REF!,4,0),"NOT FOUND")))))</f>
        <v>As Built</v>
      </c>
      <c r="P153" s="106"/>
      <c r="R153" s="106"/>
      <c r="S153" s="106"/>
      <c r="T153" s="86"/>
      <c r="U153" s="106" t="n">
        <f aca="false">IF(OR(P153="T1",P153="T2",P153="T3",P153="T4",P153="T5"),N153,U154)</f>
        <v>13315.09</v>
      </c>
      <c r="V153" s="62" t="n">
        <f aca="false">IF(P153="N1",V152+1,V152)</f>
        <v>1</v>
      </c>
      <c r="W153" s="62" t="n">
        <f aca="false">IF(V153&gt;V152,0,IF(P153="N2",W152+1,W152))</f>
        <v>2</v>
      </c>
      <c r="X153" s="62" t="n">
        <f aca="false">IF(W153&gt;W152,0,IF(P153="N3",X152+1,X152))</f>
        <v>1</v>
      </c>
      <c r="Y153" s="62" t="n">
        <f aca="false">IF(X153&gt;X152,0,IF(P153="N4",Y152+1,Y152))</f>
        <v>0</v>
      </c>
      <c r="Z153" s="62" t="n">
        <f aca="false">IF(Y153&gt;Y152,0,IF(P153="N5",Z152+1,Z152))</f>
        <v>2</v>
      </c>
      <c r="AA153" s="62" t="n">
        <f aca="false">IF(P153="N1",0,IF(OR(P153="X",P153=""),J153+AA152,AA152))</f>
        <v>257781.96</v>
      </c>
      <c r="AB153" s="62" t="n">
        <f aca="false">IF(P153="N2",0,IF(OR(P153="X",P153=""),J153+AB152,AB152))</f>
        <v>425.99</v>
      </c>
      <c r="AC153" s="62" t="n">
        <f aca="false">IF(P153="N3",0,IF(OR(P153="X",P153=""),J153+AC152,AC152))</f>
        <v>425.99</v>
      </c>
      <c r="AD153" s="62" t="n">
        <f aca="false">IF(P153="N4",0,IF(OR(P153="X",P153=""),J153+AD152,AD152))</f>
        <v>6110.9</v>
      </c>
      <c r="AE153" s="62" t="n">
        <f aca="false">IF(P153="N5",0,IF(OR(P153="X",P153=""),J153+AE152,AE152))</f>
        <v>5639.02</v>
      </c>
      <c r="AF153" s="87" t="str">
        <f aca="false">IF($P153=AF$10,$D153,AF152)</f>
        <v>PREFEITURA MUNICIPAL DE XANXERÊ</v>
      </c>
      <c r="AG153" s="87" t="str">
        <f aca="false">IF($P153=AG$10,$D153,AG152)</f>
        <v>ADMINISTRAÇÃO DA OBRA</v>
      </c>
      <c r="AH153" s="87" t="str">
        <f aca="false">IF($P153=AH$10,$D153,AH152)</f>
        <v>ADMINISTRAÇÃO DA OBRA</v>
      </c>
      <c r="AI153" s="87" t="str">
        <f aca="false">IF($P153=AI$10,$D153,AI152)</f>
        <v>INSTALAÇÕES</v>
      </c>
      <c r="AJ153" s="87" t="s">
        <v>144</v>
      </c>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2"/>
      <c r="GD153" s="62"/>
      <c r="GE153" s="62"/>
      <c r="GF153" s="62"/>
      <c r="GG153" s="62"/>
      <c r="GH153" s="62"/>
      <c r="GI153" s="62"/>
      <c r="GJ153" s="62"/>
      <c r="GK153" s="62"/>
      <c r="GL153" s="62"/>
      <c r="GM153" s="62"/>
      <c r="GN153" s="62"/>
      <c r="GO153" s="62"/>
      <c r="GP153" s="62"/>
      <c r="GQ153" s="62"/>
      <c r="GR153" s="62"/>
      <c r="GS153" s="62"/>
      <c r="GT153" s="62"/>
      <c r="GU153" s="62"/>
      <c r="GV153" s="62"/>
      <c r="GW153" s="62"/>
      <c r="GX153" s="62"/>
      <c r="GY153" s="62"/>
      <c r="GZ153" s="62"/>
      <c r="HA153" s="62"/>
      <c r="HB153" s="62"/>
      <c r="HC153" s="62"/>
      <c r="HD153" s="62"/>
      <c r="HE153" s="62"/>
      <c r="HF153" s="62"/>
      <c r="HG153" s="62"/>
      <c r="HH153" s="62"/>
      <c r="HI153" s="62"/>
      <c r="HJ153" s="62"/>
      <c r="HK153" s="62"/>
      <c r="HL153" s="62"/>
      <c r="HM153" s="62"/>
      <c r="HN153" s="62"/>
      <c r="HO153" s="62"/>
      <c r="HP153" s="62"/>
      <c r="HQ153" s="62"/>
      <c r="HR153" s="62"/>
      <c r="HS153" s="62"/>
      <c r="HT153" s="62"/>
      <c r="HU153" s="62"/>
      <c r="HV153" s="62"/>
      <c r="HW153" s="62"/>
      <c r="HX153" s="62"/>
      <c r="HY153" s="62"/>
      <c r="HZ153" s="62"/>
      <c r="IA153" s="62"/>
      <c r="IB153" s="62"/>
      <c r="IC153" s="62"/>
      <c r="ID153" s="62"/>
      <c r="IE153" s="62"/>
      <c r="IF153" s="62"/>
      <c r="IG153" s="62"/>
      <c r="IH153" s="62"/>
      <c r="II153" s="62"/>
      <c r="IJ153" s="62"/>
      <c r="IK153" s="62"/>
      <c r="IL153" s="62"/>
      <c r="IM153" s="62"/>
      <c r="IN153" s="62"/>
      <c r="IO153" s="62"/>
      <c r="IP153" s="62"/>
      <c r="IQ153" s="62"/>
      <c r="IR153" s="62"/>
      <c r="IS153" s="62"/>
      <c r="IT153" s="62"/>
      <c r="IU153" s="62"/>
      <c r="IV153" s="62"/>
      <c r="IW153" s="62"/>
      <c r="IX153" s="62"/>
      <c r="IY153" s="62"/>
      <c r="IZ153" s="62"/>
    </row>
    <row r="154" s="107" customFormat="true" ht="44.15" hidden="false" customHeight="false" outlineLevel="0" collapsed="false">
      <c r="A154" s="100" t="str">
        <f aca="false">IF(AND(A153&gt;0,B153&lt;=0),CONCATENATE(A153,".1"),IF(IFERROR(RIGHT(A153,4)*1,0)&gt;999,CONCATENATE(LEFT(A153,LEN(A153)*1-4),RIGHT(A153,4)*1+1),IF(IFERROR(RIGHT(A153,3)*1,0)&gt;99,CONCATENATE(LEFT(A153,LEN(A153)*1-3),RIGHT(A153,3)*1+1),IF(IFERROR(RIGHT(A153,2)*1,0)&gt;9,CONCATENATE(LEFT(A153,LEN(A153)*1-2),RIGHT(A153,2)*1+1),CONCATENATE(LEFT(A153,LEN(A153)*1-1),RIGHT(A153)*1+1)))))</f>
        <v>2.1.2</v>
      </c>
      <c r="B154" s="48" t="n">
        <v>7208</v>
      </c>
      <c r="C154" s="57" t="s">
        <v>146</v>
      </c>
      <c r="D154" s="101" t="str">
        <f aca="false">O154</f>
        <v>Administração local (custos de mobilização, desmobilização, limpeza permanente de obra, equipamentos de segurança coletiva, treinamentos, ensaios técnicos e demais custos para operação e manutenção de obra) – CREAS – Xanxerê/SC</v>
      </c>
      <c r="E154" s="56" t="s">
        <v>203</v>
      </c>
      <c r="F154" s="52" t="s">
        <v>126</v>
      </c>
      <c r="G154" s="52" t="n">
        <v>1</v>
      </c>
      <c r="H154" s="52" t="n">
        <f aca="false">M154</f>
        <v>10386.06</v>
      </c>
      <c r="I154" s="52" t="n">
        <f aca="false">ROUND(H154*(1+$L$8),2)</f>
        <v>12889.1</v>
      </c>
      <c r="J154" s="102" t="n">
        <f aca="false">ROUND(I154*G154,2)</f>
        <v>12889.1</v>
      </c>
      <c r="K154" s="54" t="n">
        <f aca="false">J154/U154</f>
        <v>0.968006975544289</v>
      </c>
      <c r="L154" s="54" t="n">
        <f aca="false">J154/$J$150</f>
        <v>0.0500827705687185</v>
      </c>
      <c r="M154" s="103" t="n">
        <f aca="false">IF(C154="Deinfra / Janeiro_18",VLOOKUP(B154,"$bddeinfra1801.a":"$bddeinfra1801.d",2,0),IF(C154="CPU",VLOOKUP(B154,BDcomposicoes!A:D,2,0),IF(C154="Sinapi / ND_Jan_22",VLOOKUP(B154,'BDsinapi22-01_ND'!A:G,2,0),IF(C154="IPPUJ / Janeiro_20",VLOOKUP(B154,'BDippuj22-01'!A:D,2,0),IF(C154="SICRO / Abril_19",VLOOKUP(B154,#REF!,2,0),"NOT FOUND")))))</f>
        <v>10386.06</v>
      </c>
      <c r="N154" s="104" t="str">
        <f aca="false">IF(C154="Deinfra / Janeiro_18",VLOOKUP(B154,"$bddeinfra1801.a":"$bddeinfra1801.d",3,0),IF(C154="CPU",VLOOKUP(B154,BDcomposicoes!A:D,3,0),IF(C154="Sinapi / ND_Jan_22",VLOOKUP(B154,'BDsinapi22-01_ND'!A:D,3,0),IF(C154="IPPUJ / Janeiro_20",VLOOKUP(B154,'BDippuj22-01'!A:D,3,0),IF(C154="SICRO / Abril_19",VLOOKUP(B154,#REF!,3,0),"NOT FOUND")))))</f>
        <v>UN</v>
      </c>
      <c r="O154" s="105" t="str">
        <f aca="false">IF(C154="Deinfra / Janeiro_18",VLOOKUP(B154,"$bddeinfra1801.a":"$bddeinfra1801.d",4,0),IF(C154="CPU",VLOOKUP(B154,BDcomposicoes!A:D,4,0),IF(C154="Sinapi / ND_Jan_22",VLOOKUP(B154,'BDsinapi22-01_ND'!A:D,4,0),IF(C154="IPPUJ / Janeiro_20",VLOOKUP(B154,'BDippuj22-01'!A:D,4,0),IF(C154="SICRO / Abril_19",VLOOKUP(B154,#REF!,4,0),"NOT FOUND")))))</f>
        <v>Administração local (custos de mobilização, desmobilização, limpeza permanente de obra, equipamentos de segurança coletiva, treinamentos, ensaios técnicos e demais custos para operação e manutenção de obra) – CREAS – Xanxerê/SC</v>
      </c>
      <c r="P154" s="106"/>
      <c r="R154" s="106"/>
      <c r="S154" s="106"/>
      <c r="T154" s="86"/>
      <c r="U154" s="106" t="n">
        <f aca="false">IF(OR(P154="T1",P154="T2",P154="T3",P154="T4",P154="T5"),N154,U155)</f>
        <v>13315.09</v>
      </c>
      <c r="V154" s="62" t="n">
        <f aca="false">IF(P154="N1",V153+1,V153)</f>
        <v>1</v>
      </c>
      <c r="W154" s="62" t="n">
        <f aca="false">IF(V154&gt;V153,0,IF(P154="N2",W153+1,W153))</f>
        <v>2</v>
      </c>
      <c r="X154" s="62" t="n">
        <f aca="false">IF(W154&gt;W153,0,IF(P154="N3",X153+1,X153))</f>
        <v>1</v>
      </c>
      <c r="Y154" s="62" t="n">
        <f aca="false">IF(X154&gt;X153,0,IF(P154="N4",Y153+1,Y153))</f>
        <v>0</v>
      </c>
      <c r="Z154" s="62" t="n">
        <f aca="false">IF(Y154&gt;Y153,0,IF(P154="N5",Z153+1,Z153))</f>
        <v>2</v>
      </c>
      <c r="AA154" s="62" t="n">
        <f aca="false">IF(P154="N1",0,IF(OR(P154="X",P154=""),J154+AA153,AA153))</f>
        <v>270671.06</v>
      </c>
      <c r="AB154" s="62" t="n">
        <f aca="false">IF(P154="N2",0,IF(OR(P154="X",P154=""),J154+AB153,AB153))</f>
        <v>13315.09</v>
      </c>
      <c r="AC154" s="62" t="n">
        <f aca="false">IF(P154="N3",0,IF(OR(P154="X",P154=""),J154+AC153,AC153))</f>
        <v>13315.09</v>
      </c>
      <c r="AD154" s="62" t="n">
        <f aca="false">IF(P154="N4",0,IF(OR(P154="X",P154=""),J154+AD153,AD153))</f>
        <v>19000</v>
      </c>
      <c r="AE154" s="62" t="n">
        <f aca="false">IF(P154="N5",0,IF(OR(P154="X",P154=""),J154+AE153,AE153))</f>
        <v>18528.12</v>
      </c>
      <c r="AF154" s="87" t="str">
        <f aca="false">IF($P154=AF$10,$D154,AF153)</f>
        <v>PREFEITURA MUNICIPAL DE XANXERÊ</v>
      </c>
      <c r="AG154" s="87" t="str">
        <f aca="false">IF($P154=AG$10,$D154,AG153)</f>
        <v>ADMINISTRAÇÃO DA OBRA</v>
      </c>
      <c r="AH154" s="87" t="str">
        <f aca="false">IF($P154=AH$10,$D154,AH153)</f>
        <v>ADMINISTRAÇÃO DA OBRA</v>
      </c>
      <c r="AI154" s="87" t="str">
        <f aca="false">IF($P154=AI$10,$D154,AI153)</f>
        <v>INSTALAÇÕES</v>
      </c>
      <c r="AJ154" s="87" t="s">
        <v>144</v>
      </c>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c r="GE154" s="62"/>
      <c r="GF154" s="62"/>
      <c r="GG154" s="62"/>
      <c r="GH154" s="62"/>
      <c r="GI154" s="62"/>
      <c r="GJ154" s="62"/>
      <c r="GK154" s="62"/>
      <c r="GL154" s="62"/>
      <c r="GM154" s="62"/>
      <c r="GN154" s="62"/>
      <c r="GO154" s="62"/>
      <c r="GP154" s="62"/>
      <c r="GQ154" s="62"/>
      <c r="GR154" s="62"/>
      <c r="GS154" s="62"/>
      <c r="GT154" s="62"/>
      <c r="GU154" s="62"/>
      <c r="GV154" s="62"/>
      <c r="GW154" s="62"/>
      <c r="GX154" s="62"/>
      <c r="GY154" s="62"/>
      <c r="GZ154" s="62"/>
      <c r="HA154" s="62"/>
      <c r="HB154" s="62"/>
      <c r="HC154" s="62"/>
      <c r="HD154" s="62"/>
      <c r="HE154" s="62"/>
      <c r="HF154" s="62"/>
      <c r="HG154" s="62"/>
      <c r="HH154" s="62"/>
      <c r="HI154" s="62"/>
      <c r="HJ154" s="62"/>
      <c r="HK154" s="62"/>
      <c r="HL154" s="62"/>
      <c r="HM154" s="62"/>
      <c r="HN154" s="62"/>
      <c r="HO154" s="62"/>
      <c r="HP154" s="62"/>
      <c r="HQ154" s="62"/>
      <c r="HR154" s="62"/>
      <c r="HS154" s="62"/>
      <c r="HT154" s="62"/>
      <c r="HU154" s="62"/>
      <c r="HV154" s="62"/>
      <c r="HW154" s="62"/>
      <c r="HX154" s="62"/>
      <c r="HY154" s="62"/>
      <c r="HZ154" s="62"/>
      <c r="IA154" s="62"/>
      <c r="IB154" s="62"/>
      <c r="IC154" s="62"/>
      <c r="ID154" s="62"/>
      <c r="IE154" s="62"/>
      <c r="IF154" s="62"/>
      <c r="IG154" s="62"/>
      <c r="IH154" s="62"/>
      <c r="II154" s="62"/>
      <c r="IJ154" s="62"/>
      <c r="IK154" s="62"/>
      <c r="IL154" s="62"/>
      <c r="IM154" s="62"/>
      <c r="IN154" s="62"/>
      <c r="IO154" s="62"/>
      <c r="IP154" s="62"/>
      <c r="IQ154" s="62"/>
      <c r="IR154" s="62"/>
      <c r="IS154" s="62"/>
      <c r="IT154" s="62"/>
      <c r="IU154" s="62"/>
      <c r="IV154" s="62"/>
      <c r="IW154" s="62"/>
      <c r="IX154" s="62"/>
      <c r="IY154" s="62"/>
      <c r="IZ154" s="62"/>
    </row>
    <row r="155" s="148" customFormat="true" ht="23.85" hidden="false" customHeight="false" outlineLevel="0" collapsed="false">
      <c r="A155" s="142"/>
      <c r="B155" s="142"/>
      <c r="C155" s="142"/>
      <c r="D155" s="142"/>
      <c r="E155" s="143" t="s">
        <v>204</v>
      </c>
      <c r="F155" s="143"/>
      <c r="G155" s="143"/>
      <c r="H155" s="143"/>
      <c r="I155" s="143"/>
      <c r="J155" s="144" t="n">
        <f aca="false">N155</f>
        <v>13315.09</v>
      </c>
      <c r="K155" s="145" t="n">
        <f aca="false">J155/N155</f>
        <v>1</v>
      </c>
      <c r="L155" s="145" t="n">
        <f aca="false">M155</f>
        <v>1</v>
      </c>
      <c r="M155" s="146" t="n">
        <f aca="false">J155/$J$155</f>
        <v>1</v>
      </c>
      <c r="N155" s="119" t="n">
        <f aca="false">IF(P155="T1",AA155,IF(P155="T2",AB155,IF(P155="T3",AC155,IF(P155="T4",AD155,IF(P155="T5",AE155,0)))))</f>
        <v>13315.09</v>
      </c>
      <c r="O155" s="119"/>
      <c r="P155" s="92" t="s">
        <v>137</v>
      </c>
      <c r="Q155" s="0"/>
      <c r="R155" s="120"/>
      <c r="S155" s="120"/>
      <c r="T155" s="86"/>
      <c r="U155" s="93" t="n">
        <f aca="false">IF(OR(P155="T1",P155="T2",P155="T3",P155="T4",P155="T5"),N155,#REF!)</f>
        <v>13315.09</v>
      </c>
      <c r="V155" s="94" t="n">
        <f aca="false">IF(P155="N1",V154+1,V154)</f>
        <v>1</v>
      </c>
      <c r="W155" s="94" t="n">
        <f aca="false">IF(V155&gt;V154,0,IF(P155="N2",W154+1,W154))</f>
        <v>2</v>
      </c>
      <c r="X155" s="94" t="n">
        <f aca="false">IF(W155&gt;W154,0,IF(P155="N3",X154+1,X154))</f>
        <v>1</v>
      </c>
      <c r="Y155" s="94" t="n">
        <f aca="false">IF(X155&gt;X154,0,IF(P155="N4",Y154+1,Y154))</f>
        <v>0</v>
      </c>
      <c r="Z155" s="94" t="n">
        <f aca="false">IF(Y155&gt;Y154,0,IF(P155="N5",Z154+1,Z154))</f>
        <v>2</v>
      </c>
      <c r="AA155" s="94" t="n">
        <f aca="false">IF(P155="N1",0,IF(OR(P155="X",P155=""),J155+AA154,AA154))</f>
        <v>270671.06</v>
      </c>
      <c r="AB155" s="94" t="n">
        <f aca="false">IF(P155="N2",0,IF(OR(P155="X",P155=""),J155+AB154,AB154))</f>
        <v>13315.09</v>
      </c>
      <c r="AC155" s="94" t="n">
        <f aca="false">IF(P155="N3",0,IF(OR(P155="X",P155=""),J155+AC154,AC154))</f>
        <v>13315.09</v>
      </c>
      <c r="AD155" s="94" t="n">
        <f aca="false">IF(P155="N4",0,IF(OR(P155="X",P155=""),J155+AD154,AD154))</f>
        <v>19000</v>
      </c>
      <c r="AE155" s="94" t="n">
        <f aca="false">IF(P155="N5",0,IF(OR(P155="X",P155=""),J155+AE154,AE154))</f>
        <v>18528.12</v>
      </c>
      <c r="AF155" s="95" t="str">
        <f aca="false">IF($P155=AF$10,$D155,AF154)</f>
        <v>PREFEITURA MUNICIPAL DE XANXERÊ</v>
      </c>
      <c r="AG155" s="95" t="str">
        <f aca="false">IF($P155=AG$10,$D155,AG154)</f>
        <v>ADMINISTRAÇÃO DA OBRA</v>
      </c>
      <c r="AH155" s="95" t="str">
        <f aca="false">IF($P155=AH$10,$D155,AH154)</f>
        <v>ADMINISTRAÇÃO DA OBRA</v>
      </c>
      <c r="AI155" s="95" t="str">
        <f aca="false">IF($P155=AI$10,$D155,AI154)</f>
        <v>INSTALAÇÕES</v>
      </c>
      <c r="AJ155" s="95" t="s">
        <v>144</v>
      </c>
      <c r="AMI155" s="149"/>
      <c r="AMJ155" s="149"/>
    </row>
    <row r="156" s="92" customFormat="true" ht="21.65" hidden="false" customHeight="true" outlineLevel="0" collapsed="false">
      <c r="A156" s="161" t="s">
        <v>205</v>
      </c>
      <c r="B156" s="161"/>
      <c r="C156" s="161"/>
      <c r="D156" s="161"/>
      <c r="E156" s="161"/>
      <c r="F156" s="161"/>
      <c r="G156" s="161"/>
      <c r="H156" s="161"/>
      <c r="I156" s="161"/>
      <c r="J156" s="162" t="n">
        <f aca="false">N156</f>
        <v>270671.06</v>
      </c>
      <c r="K156" s="163" t="n">
        <f aca="false">J156/N156</f>
        <v>1</v>
      </c>
      <c r="L156" s="163" t="n">
        <f aca="false">M156</f>
        <v>1</v>
      </c>
      <c r="M156" s="118" t="n">
        <f aca="false">J156/$J$156</f>
        <v>1</v>
      </c>
      <c r="N156" s="119" t="n">
        <f aca="false">IF(P156="T1",AA156,IF(P156="T2",AB156,IF(P156="T3",AC156,IF(P156="T4",AD156,IF(P156="T5",AE156,0)))))</f>
        <v>270671.06</v>
      </c>
      <c r="O156" s="119" t="str">
        <f aca="false">IF(N156-J156=0,"OK","ERRO")</f>
        <v>OK</v>
      </c>
      <c r="P156" s="92" t="s">
        <v>135</v>
      </c>
      <c r="Q156" s="0"/>
      <c r="T156" s="86"/>
      <c r="U156" s="120" t="n">
        <f aca="false">IF(OR(P156="T1",P156="T2",P156="T3",P156="T4",P156="T5"),N156,U160)</f>
        <v>270671.06</v>
      </c>
      <c r="V156" s="94" t="n">
        <f aca="false">IF(P156="N1",V155+1,V155)</f>
        <v>1</v>
      </c>
      <c r="W156" s="94" t="n">
        <f aca="false">IF(V156&gt;V155,0,IF(P156="N2",W155+1,W155))</f>
        <v>2</v>
      </c>
      <c r="X156" s="94" t="n">
        <f aca="false">IF(W156&gt;W155,0,IF(P156="N3",X155+1,X155))</f>
        <v>1</v>
      </c>
      <c r="Y156" s="94" t="n">
        <f aca="false">IF(X156&gt;X155,0,IF(P156="N4",Y155+1,Y155))</f>
        <v>0</v>
      </c>
      <c r="Z156" s="94" t="n">
        <f aca="false">IF(Y156&gt;Y155,0,IF(P156="N5",Z155+1,Z155))</f>
        <v>2</v>
      </c>
      <c r="AA156" s="94" t="n">
        <f aca="false">IF(P156="N1",0,IF(OR(P156="X",P156=""),J156+AA155,AA155))</f>
        <v>270671.06</v>
      </c>
      <c r="AB156" s="94" t="n">
        <f aca="false">IF(P156="N2",0,IF(OR(P156="X",P156=""),J156+AB155,AB155))</f>
        <v>13315.09</v>
      </c>
      <c r="AC156" s="94" t="n">
        <f aca="false">IF(P156="N3",0,IF(OR(P156="X",P156=""),J156+AC155,AC155))</f>
        <v>13315.09</v>
      </c>
      <c r="AD156" s="94" t="n">
        <f aca="false">IF(P156="N4",0,IF(OR(P156="X",P156=""),J156+AD155,AD155))</f>
        <v>19000</v>
      </c>
      <c r="AE156" s="94" t="n">
        <f aca="false">IF(P156="N5",0,IF(OR(P156="X",P156=""),J156+AE155,AE155))</f>
        <v>18528.12</v>
      </c>
      <c r="AF156" s="95" t="str">
        <f aca="false">IF($P156=AF$11,$D156,AF155)</f>
        <v>PREFEITURA MUNICIPAL DE XANXERÊ</v>
      </c>
      <c r="AG156" s="95" t="str">
        <f aca="false">IF($P156=AG$11,$D156,AG155)</f>
        <v>ADMINISTRAÇÃO DA OBRA</v>
      </c>
      <c r="AH156" s="95" t="str">
        <f aca="false">IF($P156=AH$11,$D156,AH155)</f>
        <v>ADMINISTRAÇÃO DA OBRA</v>
      </c>
      <c r="AI156" s="95" t="str">
        <f aca="false">IF($P156=AI$11,$D156,AI155)</f>
        <v>INSTALAÇÕES</v>
      </c>
      <c r="AJ156" s="95" t="s">
        <v>144</v>
      </c>
      <c r="AMI156" s="0"/>
      <c r="AMJ156" s="0"/>
    </row>
    <row r="157" customFormat="false" ht="19.15" hidden="false" customHeight="false" outlineLevel="0" collapsed="false">
      <c r="C157" s="164"/>
      <c r="D157" s="165"/>
      <c r="E157" s="166"/>
      <c r="G157" s="167"/>
      <c r="H157" s="167"/>
      <c r="I157" s="167"/>
      <c r="J157" s="66"/>
      <c r="K157" s="66"/>
    </row>
    <row r="158" customFormat="false" ht="19.15" hidden="false" customHeight="false" outlineLevel="0" collapsed="false">
      <c r="C158" s="164"/>
      <c r="D158" s="165"/>
      <c r="E158" s="166"/>
      <c r="G158" s="167"/>
      <c r="H158" s="167"/>
      <c r="I158" s="167"/>
      <c r="J158" s="66"/>
      <c r="K158" s="66"/>
    </row>
    <row r="159" customFormat="false" ht="19.15" hidden="false" customHeight="false" outlineLevel="0" collapsed="false">
      <c r="C159" s="164"/>
      <c r="D159" s="165"/>
      <c r="E159" s="166"/>
      <c r="G159" s="167"/>
      <c r="H159" s="167"/>
      <c r="I159" s="167"/>
      <c r="J159" s="168"/>
    </row>
    <row r="160" customFormat="false" ht="20.05" hidden="false" customHeight="false" outlineLevel="0" collapsed="false">
      <c r="C160" s="164"/>
      <c r="D160" s="165"/>
      <c r="E160" s="166"/>
      <c r="G160" s="167"/>
      <c r="H160" s="167"/>
      <c r="I160" s="167"/>
      <c r="J160" s="67" t="n">
        <f aca="false">J156*0.05</f>
        <v>13533.553</v>
      </c>
    </row>
    <row r="161" customFormat="false" ht="19.15" hidden="false" customHeight="false" outlineLevel="0" collapsed="false">
      <c r="C161" s="164"/>
      <c r="D161" s="165"/>
      <c r="E161" s="166"/>
      <c r="G161" s="167"/>
      <c r="H161" s="167"/>
      <c r="I161" s="167"/>
    </row>
  </sheetData>
  <autoFilter ref="A11:AJ156"/>
  <mergeCells count="17">
    <mergeCell ref="A1:L5"/>
    <mergeCell ref="A6:L6"/>
    <mergeCell ref="A7:L7"/>
    <mergeCell ref="A8:E8"/>
    <mergeCell ref="F8:K8"/>
    <mergeCell ref="A9:E9"/>
    <mergeCell ref="F9:K9"/>
    <mergeCell ref="A10:C10"/>
    <mergeCell ref="D10:E10"/>
    <mergeCell ref="F10:L10"/>
    <mergeCell ref="D12:L12"/>
    <mergeCell ref="D13:L13"/>
    <mergeCell ref="A150:D150"/>
    <mergeCell ref="E150:I150"/>
    <mergeCell ref="A155:D155"/>
    <mergeCell ref="E155:I155"/>
    <mergeCell ref="A156:I156"/>
  </mergeCells>
  <printOptions headings="false" gridLines="false" gridLinesSet="true" horizontalCentered="true" verticalCentered="false"/>
  <pageMargins left="0.590277777777778" right="0.590277777777778" top="0.590277777777778" bottom="0.657638888888889" header="0.511805555555555" footer="0.100694444444444"/>
  <pageSetup paperSize="9" scale="56" firstPageNumber="1" fitToWidth="1" fitToHeight="1" pageOrder="downThenOver" orientation="landscape" blackAndWhite="false" draft="false" cellComments="none" useFirstPageNumber="true" horizontalDpi="300" verticalDpi="300" copies="1"/>
  <headerFooter differentFirst="false" differentOddEven="false">
    <oddHeader/>
    <oddFooter>&amp;CEngº Civil
Crea nº 126.956-9
Guilherme Silveira de Oliveira&amp;R&amp;"Arial,Normal"&amp;10&amp;P</oddFooter>
  </headerFooter>
  <rowBreaks count="1" manualBreakCount="1">
    <brk id="133" man="true" max="16383" min="0"/>
  </rowBreaks>
  <drawing r:id="rId1"/>
</worksheet>
</file>

<file path=xl/worksheets/sheet8.xml><?xml version="1.0" encoding="utf-8"?>
<worksheet xmlns="http://schemas.openxmlformats.org/spreadsheetml/2006/main" xmlns:r="http://schemas.openxmlformats.org/officeDocument/2006/relationships">
  <sheetPr filterMode="false">
    <pageSetUpPr fitToPage="false"/>
  </sheetPr>
  <dimension ref="A35:H35"/>
  <sheetViews>
    <sheetView showFormulas="false" showGridLines="true" showRowColHeaders="true" showZeros="true" rightToLeft="false" tabSelected="true" showOutlineSymbols="true" defaultGridColor="true" view="pageBreakPreview" topLeftCell="A2" colorId="64" zoomScale="75" zoomScaleNormal="75" zoomScalePageLayoutView="75" workbookViewId="0">
      <selection pane="topLeft" activeCell="A1" activeCellId="0" sqref="A1"/>
    </sheetView>
  </sheetViews>
  <sheetFormatPr defaultRowHeight="14.05" zeroHeight="false" outlineLevelRow="0" outlineLevelCol="0"/>
  <cols>
    <col collapsed="false" customWidth="false" hidden="false" outlineLevel="0" max="6" min="1" style="0" width="11.48"/>
    <col collapsed="false" customWidth="true" hidden="false" outlineLevel="0" max="7" min="7" style="0" width="8.48"/>
    <col collapsed="false" customWidth="false" hidden="false" outlineLevel="0" max="8" min="8" style="0" width="11.48"/>
    <col collapsed="false" customWidth="true" hidden="false" outlineLevel="0" max="1025" min="9" style="0" width="10.82"/>
  </cols>
  <sheetData>
    <row r="35" customFormat="false" ht="17.65" hidden="false" customHeight="true" outlineLevel="0" collapsed="false">
      <c r="A35" s="6" t="s">
        <v>7</v>
      </c>
      <c r="B35" s="6"/>
      <c r="C35" s="6"/>
      <c r="D35" s="6"/>
      <c r="E35" s="6"/>
      <c r="F35" s="6"/>
      <c r="G35" s="6"/>
      <c r="H35" s="6"/>
    </row>
  </sheetData>
  <mergeCells count="1">
    <mergeCell ref="A35:H35"/>
  </mergeCells>
  <printOptions headings="false" gridLines="false" gridLinesSet="true" horizontalCentered="false" verticalCentered="false"/>
  <pageMargins left="0.7875" right="0.538888888888889" top="0.7875" bottom="0.7875" header="0.511805555555555" footer="0.51180555555555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false">
    <pageSetUpPr fitToPage="true"/>
  </sheetPr>
  <dimension ref="A1:AMJ1048576"/>
  <sheetViews>
    <sheetView showFormulas="false" showGridLines="true" showRowColHeaders="true" showZeros="true" rightToLeft="false" tabSelected="true" showOutlineSymbols="true" defaultGridColor="true" view="pageBreakPreview" topLeftCell="A1" colorId="64" zoomScale="75" zoomScaleNormal="75" zoomScalePageLayoutView="75" workbookViewId="0">
      <selection pane="topLeft" activeCell="A14" activeCellId="0" sqref="A14"/>
    </sheetView>
  </sheetViews>
  <sheetFormatPr defaultRowHeight="16.35" zeroHeight="false" outlineLevelRow="0" outlineLevelCol="0"/>
  <cols>
    <col collapsed="false" customWidth="false" hidden="false" outlineLevel="0" max="1" min="1" style="33" width="11.48"/>
    <col collapsed="false" customWidth="true" hidden="false" outlineLevel="0" max="2" min="2" style="33" width="46.88"/>
    <col collapsed="false" customWidth="true" hidden="false" outlineLevel="0" max="3" min="3" style="33" width="14.23"/>
    <col collapsed="false" customWidth="true" hidden="false" outlineLevel="0" max="4" min="4" style="33" width="14.2"/>
    <col collapsed="false" customWidth="true" hidden="false" outlineLevel="0" max="5" min="5" style="169" width="14.2"/>
    <col collapsed="false" customWidth="true" hidden="false" outlineLevel="0" max="6" min="6" style="33" width="14.2"/>
    <col collapsed="false" customWidth="true" hidden="false" outlineLevel="0" max="7" min="7" style="169" width="14.2"/>
    <col collapsed="false" customWidth="true" hidden="false" outlineLevel="0" max="8" min="8" style="33" width="14.2"/>
    <col collapsed="false" customWidth="true" hidden="false" outlineLevel="0" max="9" min="9" style="169" width="14.2"/>
    <col collapsed="false" customWidth="true" hidden="false" outlineLevel="0" max="10" min="10" style="33" width="14.2"/>
    <col collapsed="false" customWidth="true" hidden="false" outlineLevel="0" max="11" min="11" style="169" width="14.2"/>
    <col collapsed="false" customWidth="true" hidden="false" outlineLevel="0" max="12" min="12" style="33" width="14.2"/>
    <col collapsed="false" customWidth="true" hidden="false" outlineLevel="0" max="13" min="13" style="169" width="14.2"/>
    <col collapsed="false" customWidth="true" hidden="false" outlineLevel="0" max="14" min="14" style="33" width="14.2"/>
    <col collapsed="false" customWidth="true" hidden="false" outlineLevel="0" max="15" min="15" style="169" width="14.2"/>
    <col collapsed="false" customWidth="true" hidden="false" outlineLevel="0" max="16" min="16" style="33" width="13.51"/>
    <col collapsed="false" customWidth="true" hidden="false" outlineLevel="0" max="17" min="17" style="33" width="13.32"/>
    <col collapsed="false" customWidth="true" hidden="false" outlineLevel="0" max="18" min="18" style="33" width="13.51"/>
    <col collapsed="false" customWidth="false" hidden="false" outlineLevel="0" max="245" min="19" style="33" width="11.48"/>
  </cols>
  <sheetData>
    <row r="1" customFormat="false" ht="16.35" hidden="false" customHeight="true" outlineLevel="0" collapsed="false">
      <c r="A1" s="170"/>
      <c r="B1" s="170"/>
      <c r="C1" s="170"/>
      <c r="D1" s="170"/>
      <c r="E1" s="170"/>
      <c r="F1" s="170"/>
      <c r="G1" s="170"/>
      <c r="H1" s="170"/>
      <c r="I1" s="170"/>
      <c r="J1" s="170"/>
      <c r="K1" s="170"/>
      <c r="L1" s="170"/>
      <c r="M1" s="170"/>
      <c r="N1" s="170"/>
      <c r="O1" s="170"/>
    </row>
    <row r="2" customFormat="false" ht="16.35" hidden="false" customHeight="true" outlineLevel="0" collapsed="false">
      <c r="A2" s="170"/>
      <c r="B2" s="170"/>
      <c r="C2" s="170"/>
      <c r="D2" s="170"/>
      <c r="E2" s="170"/>
      <c r="F2" s="170"/>
      <c r="G2" s="170"/>
      <c r="H2" s="170"/>
      <c r="I2" s="170"/>
      <c r="J2" s="170"/>
      <c r="K2" s="170"/>
      <c r="L2" s="170"/>
      <c r="M2" s="170"/>
      <c r="N2" s="170"/>
      <c r="O2" s="170"/>
    </row>
    <row r="3" customFormat="false" ht="16.35" hidden="false" customHeight="true" outlineLevel="0" collapsed="false">
      <c r="A3" s="170"/>
      <c r="B3" s="170"/>
      <c r="C3" s="170"/>
      <c r="D3" s="170"/>
      <c r="E3" s="170"/>
      <c r="F3" s="170"/>
      <c r="G3" s="170"/>
      <c r="H3" s="170"/>
      <c r="I3" s="170"/>
      <c r="J3" s="170"/>
      <c r="K3" s="170"/>
      <c r="L3" s="170"/>
      <c r="M3" s="170"/>
      <c r="N3" s="170"/>
      <c r="O3" s="170"/>
    </row>
    <row r="4" customFormat="false" ht="16.35" hidden="false" customHeight="true" outlineLevel="0" collapsed="false">
      <c r="A4" s="170"/>
      <c r="B4" s="170"/>
      <c r="C4" s="170"/>
      <c r="D4" s="170"/>
      <c r="E4" s="170"/>
      <c r="F4" s="170"/>
      <c r="G4" s="170"/>
      <c r="H4" s="170"/>
      <c r="I4" s="170"/>
      <c r="J4" s="170"/>
      <c r="K4" s="170"/>
      <c r="L4" s="170"/>
      <c r="M4" s="170"/>
      <c r="N4" s="170"/>
      <c r="O4" s="170"/>
    </row>
    <row r="5" customFormat="false" ht="24.85" hidden="false" customHeight="true" outlineLevel="0" collapsed="false">
      <c r="A5" s="170"/>
      <c r="B5" s="170"/>
      <c r="C5" s="170"/>
      <c r="D5" s="170"/>
      <c r="E5" s="170"/>
      <c r="F5" s="170"/>
      <c r="G5" s="170"/>
      <c r="H5" s="170"/>
      <c r="I5" s="170"/>
      <c r="J5" s="170"/>
      <c r="K5" s="170"/>
      <c r="L5" s="170"/>
      <c r="M5" s="170"/>
      <c r="N5" s="170"/>
      <c r="O5" s="170"/>
    </row>
    <row r="6" customFormat="false" ht="19.85" hidden="false" customHeight="true" outlineLevel="0" collapsed="false">
      <c r="A6" s="171" t="s">
        <v>206</v>
      </c>
      <c r="B6" s="171"/>
      <c r="C6" s="171"/>
      <c r="D6" s="171"/>
      <c r="E6" s="171"/>
      <c r="F6" s="171"/>
      <c r="G6" s="171"/>
      <c r="H6" s="171"/>
      <c r="I6" s="171"/>
      <c r="J6" s="171"/>
      <c r="K6" s="171"/>
      <c r="L6" s="171"/>
      <c r="M6" s="171"/>
      <c r="N6" s="171"/>
      <c r="O6" s="171"/>
    </row>
    <row r="7" customFormat="false" ht="15" hidden="false" customHeight="true" outlineLevel="0" collapsed="false">
      <c r="A7" s="172" t="str">
        <f aca="false">orcamento_geral!A7</f>
        <v>PREFEITURA MUNICIPAL DE XANXERÊ</v>
      </c>
      <c r="B7" s="172"/>
      <c r="C7" s="172"/>
      <c r="D7" s="172"/>
      <c r="E7" s="172"/>
      <c r="F7" s="172"/>
      <c r="G7" s="172"/>
      <c r="H7" s="172"/>
      <c r="I7" s="172"/>
      <c r="J7" s="172"/>
      <c r="K7" s="172"/>
      <c r="L7" s="172"/>
      <c r="M7" s="172"/>
      <c r="N7" s="172"/>
      <c r="O7" s="172"/>
    </row>
    <row r="8" customFormat="false" ht="15" hidden="false" customHeight="true" outlineLevel="0" collapsed="false">
      <c r="A8" s="172" t="str">
        <f aca="false">orcamento_geral!A8</f>
        <v>Obra : CREAS</v>
      </c>
      <c r="B8" s="172"/>
      <c r="C8" s="172"/>
      <c r="D8" s="172"/>
      <c r="E8" s="172"/>
      <c r="F8" s="172"/>
      <c r="G8" s="172"/>
      <c r="H8" s="172"/>
      <c r="I8" s="172"/>
      <c r="J8" s="172"/>
      <c r="K8" s="172"/>
      <c r="L8" s="172"/>
      <c r="M8" s="172"/>
      <c r="N8" s="172"/>
      <c r="O8" s="172"/>
    </row>
    <row r="9" customFormat="false" ht="16.35" hidden="false" customHeight="true" outlineLevel="0" collapsed="false">
      <c r="A9" s="173" t="str">
        <f aca="false">orcamento_geral!A9</f>
        <v>RUA MARANHÃO, 259, XANXERÊ-SC</v>
      </c>
      <c r="B9" s="173"/>
      <c r="C9" s="173"/>
      <c r="D9" s="173"/>
      <c r="E9" s="173"/>
      <c r="F9" s="173"/>
      <c r="G9" s="173"/>
      <c r="H9" s="173"/>
      <c r="I9" s="173"/>
      <c r="J9" s="173"/>
      <c r="K9" s="173"/>
      <c r="L9" s="173"/>
      <c r="M9" s="173"/>
      <c r="N9" s="173"/>
      <c r="O9" s="173"/>
    </row>
    <row r="10" customFormat="false" ht="19.25" hidden="false" customHeight="true" outlineLevel="0" collapsed="false">
      <c r="A10" s="15" t="str">
        <f aca="false">orcamento_geral!A10</f>
        <v>Data Base: Janeiro_2022 – NÃO Desonerado</v>
      </c>
      <c r="B10" s="15"/>
      <c r="C10" s="15"/>
      <c r="D10" s="15"/>
      <c r="E10" s="15"/>
      <c r="F10" s="15"/>
      <c r="G10" s="15"/>
      <c r="H10" s="15"/>
      <c r="I10" s="15"/>
      <c r="J10" s="174" t="str">
        <f aca="false">orcamento_geral!D10</f>
        <v>Área Total Construída = 219,58m2</v>
      </c>
      <c r="K10" s="174"/>
      <c r="L10" s="174"/>
      <c r="M10" s="174"/>
      <c r="N10" s="174"/>
      <c r="O10" s="174"/>
    </row>
    <row r="11" customFormat="false" ht="15" hidden="false" customHeight="true" outlineLevel="0" collapsed="false">
      <c r="A11" s="175" t="s">
        <v>207</v>
      </c>
      <c r="B11" s="175" t="s">
        <v>16</v>
      </c>
      <c r="C11" s="175" t="s">
        <v>122</v>
      </c>
      <c r="D11" s="176" t="n">
        <v>1</v>
      </c>
      <c r="E11" s="176"/>
      <c r="F11" s="176" t="n">
        <f aca="false">D11+1</f>
        <v>2</v>
      </c>
      <c r="G11" s="176" t="s">
        <v>208</v>
      </c>
      <c r="H11" s="176" t="n">
        <f aca="false">F11+1</f>
        <v>3</v>
      </c>
      <c r="I11" s="176"/>
      <c r="J11" s="176" t="n">
        <f aca="false">H11+1</f>
        <v>4</v>
      </c>
      <c r="K11" s="176"/>
      <c r="L11" s="176" t="n">
        <f aca="false">J11+1</f>
        <v>5</v>
      </c>
      <c r="M11" s="176"/>
      <c r="N11" s="176" t="n">
        <f aca="false">L11+1</f>
        <v>6</v>
      </c>
      <c r="O11" s="176"/>
    </row>
    <row r="12" customFormat="false" ht="16.65" hidden="false" customHeight="true" outlineLevel="0" collapsed="false">
      <c r="A12" s="175"/>
      <c r="B12" s="175"/>
      <c r="C12" s="175"/>
      <c r="D12" s="175" t="s">
        <v>18</v>
      </c>
      <c r="E12" s="177" t="s">
        <v>209</v>
      </c>
      <c r="F12" s="175" t="s">
        <v>18</v>
      </c>
      <c r="G12" s="177" t="s">
        <v>209</v>
      </c>
      <c r="H12" s="175" t="s">
        <v>18</v>
      </c>
      <c r="I12" s="177" t="s">
        <v>209</v>
      </c>
      <c r="J12" s="175" t="s">
        <v>18</v>
      </c>
      <c r="K12" s="177" t="s">
        <v>209</v>
      </c>
      <c r="L12" s="175" t="s">
        <v>18</v>
      </c>
      <c r="M12" s="177" t="s">
        <v>209</v>
      </c>
      <c r="N12" s="175" t="s">
        <v>18</v>
      </c>
      <c r="O12" s="177" t="s">
        <v>209</v>
      </c>
    </row>
    <row r="13" customFormat="false" ht="16.65" hidden="false" customHeight="true" outlineLevel="0" collapsed="false">
      <c r="A13" s="178" t="n">
        <v>1</v>
      </c>
      <c r="B13" s="178" t="s">
        <v>210</v>
      </c>
      <c r="C13" s="178"/>
      <c r="D13" s="178"/>
      <c r="E13" s="179"/>
      <c r="F13" s="178"/>
      <c r="G13" s="179"/>
      <c r="H13" s="178"/>
      <c r="I13" s="179"/>
      <c r="J13" s="178"/>
      <c r="K13" s="179"/>
      <c r="L13" s="178"/>
      <c r="M13" s="179"/>
      <c r="N13" s="178"/>
      <c r="O13" s="179"/>
      <c r="P13" s="39" t="n">
        <f aca="false">SUMIFS(D13:O13,$D$12:$O$12,"%")</f>
        <v>0</v>
      </c>
      <c r="Q13" s="38" t="n">
        <f aca="false">SUMIFS(D13:O13,$D$12:$O$12,"R$")</f>
        <v>0</v>
      </c>
      <c r="R13" s="38" t="n">
        <f aca="false">Q13-C13</f>
        <v>0</v>
      </c>
    </row>
    <row r="14" s="185" customFormat="true" ht="16.35" hidden="false" customHeight="false" outlineLevel="0" collapsed="false">
      <c r="A14" s="180" t="s">
        <v>19</v>
      </c>
      <c r="B14" s="181" t="str">
        <f aca="false">orcamento_geral!D14</f>
        <v>SERVIÇOS INICIAIS</v>
      </c>
      <c r="C14" s="182" t="n">
        <f aca="false">orcamento_geral!J17</f>
        <v>7045.48</v>
      </c>
      <c r="D14" s="183" t="n">
        <v>1</v>
      </c>
      <c r="E14" s="184" t="n">
        <f aca="false">C14*D14</f>
        <v>7045.48</v>
      </c>
      <c r="F14" s="183"/>
      <c r="G14" s="184" t="n">
        <f aca="false">C14*F14</f>
        <v>0</v>
      </c>
      <c r="H14" s="183"/>
      <c r="I14" s="184" t="n">
        <f aca="false">C14*H14</f>
        <v>0</v>
      </c>
      <c r="J14" s="183"/>
      <c r="K14" s="184" t="n">
        <f aca="false">C14*J14</f>
        <v>0</v>
      </c>
      <c r="L14" s="183"/>
      <c r="M14" s="184" t="n">
        <f aca="false">C14*L14</f>
        <v>0</v>
      </c>
      <c r="N14" s="183"/>
      <c r="O14" s="184" t="n">
        <f aca="false">N14*C14</f>
        <v>0</v>
      </c>
      <c r="P14" s="39" t="n">
        <f aca="false">SUMIFS(D14:O14,$D$12:$O$12,"%")</f>
        <v>1</v>
      </c>
      <c r="Q14" s="38" t="n">
        <f aca="false">SUMIFS(D14:O14,$D$12:$O$12,"R$")</f>
        <v>7045.48</v>
      </c>
      <c r="R14" s="38" t="n">
        <f aca="false">Q14-C14</f>
        <v>0</v>
      </c>
      <c r="ALY14" s="0"/>
      <c r="ALZ14" s="0"/>
      <c r="AMA14" s="0"/>
      <c r="AMB14" s="0"/>
      <c r="AMC14" s="0"/>
      <c r="AMD14" s="0"/>
      <c r="AME14" s="0"/>
      <c r="AMF14" s="0"/>
      <c r="AMG14" s="0"/>
      <c r="AMH14" s="0"/>
      <c r="AMI14" s="0"/>
      <c r="AMJ14" s="0"/>
    </row>
    <row r="15" s="185" customFormat="true" ht="16.35" hidden="false" customHeight="false" outlineLevel="0" collapsed="false">
      <c r="A15" s="180" t="s">
        <v>20</v>
      </c>
      <c r="B15" s="181" t="str">
        <f aca="false">orcamento_geral!D18</f>
        <v>DEMOLIÇÕES E RETIRADAS</v>
      </c>
      <c r="C15" s="182" t="n">
        <f aca="false">orcamento_geral!J29</f>
        <v>12392.88</v>
      </c>
      <c r="D15" s="183" t="n">
        <v>0.8</v>
      </c>
      <c r="E15" s="184" t="n">
        <f aca="false">C15*D15</f>
        <v>9914.304</v>
      </c>
      <c r="F15" s="183" t="n">
        <v>0.2</v>
      </c>
      <c r="G15" s="184" t="n">
        <f aca="false">C15*F15</f>
        <v>2478.576</v>
      </c>
      <c r="H15" s="183"/>
      <c r="I15" s="184" t="n">
        <f aca="false">C15*H15</f>
        <v>0</v>
      </c>
      <c r="J15" s="183"/>
      <c r="K15" s="184" t="n">
        <f aca="false">C15*J15</f>
        <v>0</v>
      </c>
      <c r="L15" s="183"/>
      <c r="M15" s="184" t="n">
        <f aca="false">C15*L15</f>
        <v>0</v>
      </c>
      <c r="N15" s="183"/>
      <c r="O15" s="184" t="n">
        <f aca="false">N15*C15</f>
        <v>0</v>
      </c>
      <c r="P15" s="39" t="n">
        <f aca="false">SUMIFS(D15:O15,$D$12:$O$12,"%")</f>
        <v>1</v>
      </c>
      <c r="Q15" s="38" t="n">
        <f aca="false">SUMIFS(D15:O15,$D$12:$O$12,"R$")</f>
        <v>12392.88</v>
      </c>
      <c r="R15" s="38" t="n">
        <f aca="false">Q15-C15</f>
        <v>0</v>
      </c>
      <c r="ALY15" s="0"/>
      <c r="ALZ15" s="0"/>
      <c r="AMA15" s="0"/>
      <c r="AMB15" s="0"/>
      <c r="AMC15" s="0"/>
      <c r="AMD15" s="0"/>
      <c r="AME15" s="0"/>
      <c r="AMF15" s="0"/>
      <c r="AMG15" s="0"/>
      <c r="AMH15" s="0"/>
      <c r="AMI15" s="0"/>
      <c r="AMJ15" s="0"/>
    </row>
    <row r="16" s="185" customFormat="true" ht="16.35" hidden="false" customHeight="false" outlineLevel="0" collapsed="false">
      <c r="A16" s="180" t="s">
        <v>21</v>
      </c>
      <c r="B16" s="181" t="str">
        <f aca="false">orcamento_geral!D30</f>
        <v>ALVENARIAS E FECHAMENTOS</v>
      </c>
      <c r="C16" s="182" t="n">
        <f aca="false">orcamento_geral!J33</f>
        <v>2221.31</v>
      </c>
      <c r="D16" s="183"/>
      <c r="E16" s="184" t="n">
        <f aca="false">C16*D16</f>
        <v>0</v>
      </c>
      <c r="F16" s="183"/>
      <c r="G16" s="184" t="n">
        <f aca="false">C16*F16</f>
        <v>0</v>
      </c>
      <c r="H16" s="183" t="n">
        <v>1</v>
      </c>
      <c r="I16" s="184" t="n">
        <f aca="false">C16*H16</f>
        <v>2221.31</v>
      </c>
      <c r="J16" s="183"/>
      <c r="K16" s="184" t="n">
        <f aca="false">C16*J16</f>
        <v>0</v>
      </c>
      <c r="L16" s="183"/>
      <c r="M16" s="184" t="n">
        <f aca="false">C16*L16</f>
        <v>0</v>
      </c>
      <c r="N16" s="183"/>
      <c r="O16" s="184" t="n">
        <f aca="false">N16*C16</f>
        <v>0</v>
      </c>
      <c r="P16" s="39" t="n">
        <f aca="false">SUMIFS(D16:O16,$D$12:$O$12,"%")</f>
        <v>1</v>
      </c>
      <c r="Q16" s="38" t="n">
        <f aca="false">SUMIFS(D16:O16,$D$12:$O$12,"R$")</f>
        <v>2221.31</v>
      </c>
      <c r="R16" s="38" t="n">
        <f aca="false">Q16-C16</f>
        <v>0</v>
      </c>
      <c r="ALY16" s="0"/>
      <c r="ALZ16" s="0"/>
      <c r="AMA16" s="0"/>
      <c r="AMB16" s="0"/>
      <c r="AMC16" s="0"/>
      <c r="AMD16" s="0"/>
      <c r="AME16" s="0"/>
      <c r="AMF16" s="0"/>
      <c r="AMG16" s="0"/>
      <c r="AMH16" s="0"/>
      <c r="AMI16" s="0"/>
      <c r="AMJ16" s="0"/>
    </row>
    <row r="17" s="185" customFormat="true" ht="16.35" hidden="false" customHeight="false" outlineLevel="0" collapsed="false">
      <c r="A17" s="180" t="s">
        <v>22</v>
      </c>
      <c r="B17" s="181" t="str">
        <f aca="false">orcamento_geral!D34</f>
        <v>ESQUADRIAS E FERRAGENS</v>
      </c>
      <c r="C17" s="182" t="n">
        <f aca="false">orcamento_geral!J42</f>
        <v>7068.47</v>
      </c>
      <c r="D17" s="183"/>
      <c r="E17" s="184" t="n">
        <f aca="false">C17*D17</f>
        <v>0</v>
      </c>
      <c r="F17" s="183"/>
      <c r="G17" s="184" t="n">
        <f aca="false">C17*F17</f>
        <v>0</v>
      </c>
      <c r="H17" s="183"/>
      <c r="I17" s="184" t="n">
        <f aca="false">C17*H17</f>
        <v>0</v>
      </c>
      <c r="J17" s="183" t="n">
        <v>0.5</v>
      </c>
      <c r="K17" s="184" t="n">
        <f aca="false">C17*J17</f>
        <v>3534.235</v>
      </c>
      <c r="L17" s="183" t="n">
        <v>0.5</v>
      </c>
      <c r="M17" s="184" t="n">
        <f aca="false">C17*L17</f>
        <v>3534.235</v>
      </c>
      <c r="N17" s="183"/>
      <c r="O17" s="184" t="n">
        <f aca="false">N17*C17</f>
        <v>0</v>
      </c>
      <c r="P17" s="39" t="n">
        <f aca="false">SUMIFS(D17:O17,$D$12:$O$12,"%")</f>
        <v>1</v>
      </c>
      <c r="Q17" s="38" t="n">
        <f aca="false">SUMIFS(D17:O17,$D$12:$O$12,"R$")</f>
        <v>7068.47</v>
      </c>
      <c r="R17" s="38" t="n">
        <f aca="false">Q17-C17</f>
        <v>0</v>
      </c>
      <c r="ALY17" s="0"/>
      <c r="ALZ17" s="0"/>
      <c r="AMA17" s="0"/>
      <c r="AMB17" s="0"/>
      <c r="AMC17" s="0"/>
      <c r="AMD17" s="0"/>
      <c r="AME17" s="0"/>
      <c r="AMF17" s="0"/>
      <c r="AMG17" s="0"/>
      <c r="AMH17" s="0"/>
      <c r="AMI17" s="0"/>
      <c r="AMJ17" s="0"/>
    </row>
    <row r="18" s="185" customFormat="true" ht="16.35" hidden="false" customHeight="false" outlineLevel="0" collapsed="false">
      <c r="A18" s="180" t="s">
        <v>23</v>
      </c>
      <c r="B18" s="181" t="str">
        <f aca="false">orcamento_geral!D43</f>
        <v>COBERTURA, FORROS E PROTEÇÕES</v>
      </c>
      <c r="C18" s="182" t="n">
        <f aca="false">orcamento_geral!J50</f>
        <v>31928.64</v>
      </c>
      <c r="D18" s="183"/>
      <c r="E18" s="184" t="n">
        <f aca="false">C18*D18</f>
        <v>0</v>
      </c>
      <c r="F18" s="183" t="n">
        <v>0.3</v>
      </c>
      <c r="G18" s="184" t="n">
        <f aca="false">C18*F18</f>
        <v>9578.592</v>
      </c>
      <c r="H18" s="183" t="n">
        <v>0.3</v>
      </c>
      <c r="I18" s="184" t="n">
        <f aca="false">C18*H18</f>
        <v>9578.592</v>
      </c>
      <c r="J18" s="183" t="n">
        <v>0.3</v>
      </c>
      <c r="K18" s="184" t="n">
        <f aca="false">C18*J18</f>
        <v>9578.592</v>
      </c>
      <c r="L18" s="183" t="n">
        <v>0.1</v>
      </c>
      <c r="M18" s="184" t="n">
        <f aca="false">C18*L18</f>
        <v>3192.864</v>
      </c>
      <c r="N18" s="183"/>
      <c r="O18" s="184" t="n">
        <f aca="false">N18*C18</f>
        <v>0</v>
      </c>
      <c r="P18" s="39" t="n">
        <f aca="false">SUMIFS(D18:O18,$D$12:$O$12,"%")</f>
        <v>1</v>
      </c>
      <c r="Q18" s="38" t="n">
        <f aca="false">SUMIFS(D18:O18,$D$12:$O$12,"R$")</f>
        <v>31928.64</v>
      </c>
      <c r="R18" s="38" t="n">
        <f aca="false">Q18-C18</f>
        <v>0</v>
      </c>
      <c r="ALY18" s="0"/>
      <c r="ALZ18" s="0"/>
      <c r="AMA18" s="0"/>
      <c r="AMB18" s="0"/>
      <c r="AMC18" s="0"/>
      <c r="AMD18" s="0"/>
      <c r="AME18" s="0"/>
      <c r="AMF18" s="0"/>
      <c r="AMG18" s="0"/>
      <c r="AMH18" s="0"/>
      <c r="AMI18" s="0"/>
      <c r="AMJ18" s="0"/>
    </row>
    <row r="19" s="185" customFormat="true" ht="16.35" hidden="false" customHeight="false" outlineLevel="0" collapsed="false">
      <c r="A19" s="180" t="s">
        <v>24</v>
      </c>
      <c r="B19" s="181" t="str">
        <f aca="false">orcamento_geral!D51</f>
        <v>REVESTIMENTOS INTERNOS E EXTERNOS</v>
      </c>
      <c r="C19" s="182" t="n">
        <f aca="false">orcamento_geral!J64</f>
        <v>45856.02</v>
      </c>
      <c r="D19" s="183"/>
      <c r="E19" s="184" t="n">
        <f aca="false">C19*D19</f>
        <v>0</v>
      </c>
      <c r="F19" s="183" t="n">
        <v>0.3</v>
      </c>
      <c r="G19" s="184" t="n">
        <f aca="false">C19*F19</f>
        <v>13756.806</v>
      </c>
      <c r="H19" s="183" t="n">
        <v>0.3</v>
      </c>
      <c r="I19" s="184" t="n">
        <f aca="false">C19*H19</f>
        <v>13756.806</v>
      </c>
      <c r="J19" s="183" t="n">
        <v>0.3</v>
      </c>
      <c r="K19" s="184" t="n">
        <f aca="false">C19*J19</f>
        <v>13756.806</v>
      </c>
      <c r="L19" s="183" t="n">
        <v>0.1</v>
      </c>
      <c r="M19" s="184" t="n">
        <f aca="false">C19*L19</f>
        <v>4585.602</v>
      </c>
      <c r="N19" s="183"/>
      <c r="O19" s="184" t="n">
        <f aca="false">N19*C19</f>
        <v>0</v>
      </c>
      <c r="P19" s="39" t="n">
        <f aca="false">SUMIFS(D19:O19,$D$12:$O$12,"%")</f>
        <v>1</v>
      </c>
      <c r="Q19" s="38" t="n">
        <f aca="false">SUMIFS(D19:O19,$D$12:$O$12,"R$")</f>
        <v>45856.02</v>
      </c>
      <c r="R19" s="38" t="n">
        <f aca="false">Q19-C19</f>
        <v>0</v>
      </c>
      <c r="ALY19" s="0"/>
      <c r="ALZ19" s="0"/>
      <c r="AMA19" s="0"/>
      <c r="AMB19" s="0"/>
      <c r="AMC19" s="0"/>
      <c r="AMD19" s="0"/>
      <c r="AME19" s="0"/>
      <c r="AMF19" s="0"/>
      <c r="AMG19" s="0"/>
      <c r="AMH19" s="0"/>
      <c r="AMI19" s="0"/>
      <c r="AMJ19" s="0"/>
    </row>
    <row r="20" s="185" customFormat="true" ht="16.35" hidden="false" customHeight="false" outlineLevel="0" collapsed="false">
      <c r="A20" s="180" t="s">
        <v>25</v>
      </c>
      <c r="B20" s="181" t="str">
        <f aca="false">orcamento_geral!D65</f>
        <v>PINTURAS INTERNA E EXTERNA</v>
      </c>
      <c r="C20" s="182" t="n">
        <f aca="false">orcamento_geral!J84</f>
        <v>33665.65</v>
      </c>
      <c r="D20" s="183"/>
      <c r="E20" s="184" t="n">
        <f aca="false">C20*D20</f>
        <v>0</v>
      </c>
      <c r="F20" s="183"/>
      <c r="G20" s="184" t="n">
        <f aca="false">C20*F20</f>
        <v>0</v>
      </c>
      <c r="H20" s="183"/>
      <c r="I20" s="184" t="n">
        <f aca="false">C20*H20</f>
        <v>0</v>
      </c>
      <c r="J20" s="183"/>
      <c r="K20" s="184" t="n">
        <f aca="false">C20*J20</f>
        <v>0</v>
      </c>
      <c r="L20" s="183" t="n">
        <v>0.5</v>
      </c>
      <c r="M20" s="184" t="n">
        <f aca="false">C20*L20</f>
        <v>16832.825</v>
      </c>
      <c r="N20" s="183" t="n">
        <v>0.5</v>
      </c>
      <c r="O20" s="184" t="n">
        <f aca="false">N20*C20</f>
        <v>16832.825</v>
      </c>
      <c r="P20" s="39" t="n">
        <f aca="false">SUMIFS(D20:O20,$D$12:$O$12,"%")</f>
        <v>1</v>
      </c>
      <c r="Q20" s="38" t="n">
        <f aca="false">SUMIFS(D20:O20,$D$12:$O$12,"R$")</f>
        <v>33665.65</v>
      </c>
      <c r="R20" s="38" t="n">
        <f aca="false">Q20-C20</f>
        <v>0</v>
      </c>
      <c r="ALY20" s="0"/>
      <c r="ALZ20" s="0"/>
      <c r="AMA20" s="0"/>
      <c r="AMB20" s="0"/>
      <c r="AMC20" s="0"/>
      <c r="AMD20" s="0"/>
      <c r="AME20" s="0"/>
      <c r="AMF20" s="0"/>
      <c r="AMG20" s="0"/>
      <c r="AMH20" s="0"/>
      <c r="AMI20" s="0"/>
      <c r="AMJ20" s="0"/>
    </row>
    <row r="21" s="185" customFormat="true" ht="16.35" hidden="false" customHeight="false" outlineLevel="0" collapsed="false">
      <c r="A21" s="180" t="s">
        <v>26</v>
      </c>
      <c r="B21" s="181" t="str">
        <f aca="false">orcamento_geral!D85</f>
        <v>PAVIMENTAÇÕES</v>
      </c>
      <c r="C21" s="182" t="n">
        <f aca="false">orcamento_geral!J95</f>
        <v>62725.66</v>
      </c>
      <c r="D21" s="183"/>
      <c r="E21" s="184" t="n">
        <f aca="false">C21*D21</f>
        <v>0</v>
      </c>
      <c r="F21" s="183"/>
      <c r="G21" s="184" t="n">
        <f aca="false">C21*F21</f>
        <v>0</v>
      </c>
      <c r="H21" s="183"/>
      <c r="I21" s="184" t="n">
        <f aca="false">C21*H21</f>
        <v>0</v>
      </c>
      <c r="J21" s="183" t="n">
        <v>0.4</v>
      </c>
      <c r="K21" s="184" t="n">
        <f aca="false">C21*J21</f>
        <v>25090.264</v>
      </c>
      <c r="L21" s="183" t="n">
        <v>0.4</v>
      </c>
      <c r="M21" s="184" t="n">
        <f aca="false">C21*L21</f>
        <v>25090.264</v>
      </c>
      <c r="N21" s="183" t="n">
        <v>0.2</v>
      </c>
      <c r="O21" s="184" t="n">
        <f aca="false">N21*C21</f>
        <v>12545.132</v>
      </c>
      <c r="P21" s="39" t="n">
        <f aca="false">SUMIFS(D21:O21,$D$12:$O$12,"%")</f>
        <v>1</v>
      </c>
      <c r="Q21" s="38" t="n">
        <f aca="false">SUMIFS(D21:O21,$D$12:$O$12,"R$")</f>
        <v>62725.66</v>
      </c>
      <c r="R21" s="38" t="n">
        <f aca="false">Q21-C21</f>
        <v>0</v>
      </c>
      <c r="ALY21" s="0"/>
      <c r="ALZ21" s="0"/>
      <c r="AMA21" s="0"/>
      <c r="AMB21" s="0"/>
      <c r="AMC21" s="0"/>
      <c r="AMD21" s="0"/>
      <c r="AME21" s="0"/>
      <c r="AMF21" s="0"/>
      <c r="AMG21" s="0"/>
      <c r="AMH21" s="0"/>
      <c r="AMI21" s="0"/>
      <c r="AMJ21" s="0"/>
    </row>
    <row r="22" s="185" customFormat="true" ht="16.35" hidden="false" customHeight="false" outlineLevel="0" collapsed="false">
      <c r="A22" s="180" t="s">
        <v>27</v>
      </c>
      <c r="B22" s="181" t="str">
        <f aca="false">orcamento_geral!D96</f>
        <v>IMPERMEABILIZAÇÕES</v>
      </c>
      <c r="C22" s="182" t="n">
        <f aca="false">orcamento_geral!J100</f>
        <v>42310.66</v>
      </c>
      <c r="D22" s="183"/>
      <c r="E22" s="184" t="n">
        <f aca="false">C22*D22</f>
        <v>0</v>
      </c>
      <c r="F22" s="183"/>
      <c r="G22" s="184" t="n">
        <f aca="false">C22*F22</f>
        <v>0</v>
      </c>
      <c r="H22" s="183" t="n">
        <v>0.4</v>
      </c>
      <c r="I22" s="184" t="n">
        <f aca="false">C22*H22</f>
        <v>16924.264</v>
      </c>
      <c r="J22" s="183" t="n">
        <v>0.3</v>
      </c>
      <c r="K22" s="184" t="n">
        <f aca="false">C22*J22</f>
        <v>12693.198</v>
      </c>
      <c r="L22" s="183" t="n">
        <v>0.3</v>
      </c>
      <c r="M22" s="184" t="n">
        <f aca="false">C22*L22</f>
        <v>12693.198</v>
      </c>
      <c r="N22" s="183"/>
      <c r="O22" s="184" t="n">
        <f aca="false">N22*C22</f>
        <v>0</v>
      </c>
      <c r="P22" s="39" t="n">
        <f aca="false">SUMIFS(D22:O22,$D$12:$O$12,"%")</f>
        <v>1</v>
      </c>
      <c r="Q22" s="38" t="n">
        <f aca="false">SUMIFS(D22:O22,$D$12:$O$12,"R$")</f>
        <v>42310.66</v>
      </c>
      <c r="R22" s="38" t="n">
        <f aca="false">Q22-C22</f>
        <v>0</v>
      </c>
      <c r="ALY22" s="0"/>
      <c r="ALZ22" s="0"/>
      <c r="AMA22" s="0"/>
      <c r="AMB22" s="0"/>
      <c r="AMC22" s="0"/>
      <c r="AMD22" s="0"/>
      <c r="AME22" s="0"/>
      <c r="AMF22" s="0"/>
      <c r="AMG22" s="0"/>
      <c r="AMH22" s="0"/>
      <c r="AMI22" s="0"/>
      <c r="AMJ22" s="0"/>
    </row>
    <row r="23" s="185" customFormat="true" ht="16.35" hidden="false" customHeight="false" outlineLevel="0" collapsed="false">
      <c r="A23" s="180" t="s">
        <v>28</v>
      </c>
      <c r="B23" s="181" t="str">
        <f aca="false">orcamento_geral!D101</f>
        <v>INSTALAÇÕES HIDROSSANITÁRIAS</v>
      </c>
      <c r="C23" s="182" t="n">
        <f aca="false">orcamento_geral!J141</f>
        <v>7858.04</v>
      </c>
      <c r="D23" s="183"/>
      <c r="E23" s="184" t="n">
        <f aca="false">C23*D23</f>
        <v>0</v>
      </c>
      <c r="F23" s="183" t="n">
        <v>0.4</v>
      </c>
      <c r="G23" s="184" t="n">
        <f aca="false">C23*F23</f>
        <v>3143.216</v>
      </c>
      <c r="H23" s="183" t="n">
        <v>0.4</v>
      </c>
      <c r="I23" s="184" t="n">
        <f aca="false">C23*H23</f>
        <v>3143.216</v>
      </c>
      <c r="J23" s="183"/>
      <c r="K23" s="184" t="n">
        <f aca="false">C23*J23</f>
        <v>0</v>
      </c>
      <c r="L23" s="183"/>
      <c r="M23" s="184" t="n">
        <f aca="false">C23*L23</f>
        <v>0</v>
      </c>
      <c r="N23" s="183" t="n">
        <v>0.2</v>
      </c>
      <c r="O23" s="184" t="n">
        <f aca="false">N23*C23</f>
        <v>1571.608</v>
      </c>
      <c r="P23" s="39" t="n">
        <f aca="false">SUMIFS(D23:O23,$D$12:$O$12,"%")</f>
        <v>1</v>
      </c>
      <c r="Q23" s="38" t="n">
        <f aca="false">SUMIFS(D23:O23,$D$12:$O$12,"R$")</f>
        <v>7858.04</v>
      </c>
      <c r="R23" s="38" t="n">
        <f aca="false">Q23-C23</f>
        <v>0</v>
      </c>
      <c r="ALY23" s="0"/>
      <c r="ALZ23" s="0"/>
      <c r="AMA23" s="0"/>
      <c r="AMB23" s="0"/>
      <c r="AMC23" s="0"/>
      <c r="AMD23" s="0"/>
      <c r="AME23" s="0"/>
      <c r="AMF23" s="0"/>
      <c r="AMG23" s="0"/>
      <c r="AMH23" s="0"/>
      <c r="AMI23" s="0"/>
      <c r="AMJ23" s="0"/>
    </row>
    <row r="24" s="185" customFormat="true" ht="16.35" hidden="false" customHeight="false" outlineLevel="0" collapsed="false">
      <c r="A24" s="180" t="s">
        <v>29</v>
      </c>
      <c r="B24" s="181" t="str">
        <f aca="false">orcamento_geral!D142</f>
        <v>INSTALAÇÕES ELÉTRICAS</v>
      </c>
      <c r="C24" s="182" t="n">
        <f aca="false">orcamento_geral!J146</f>
        <v>3341.16</v>
      </c>
      <c r="D24" s="183"/>
      <c r="E24" s="184" t="n">
        <f aca="false">C24*D24</f>
        <v>0</v>
      </c>
      <c r="F24" s="183" t="n">
        <v>0.4</v>
      </c>
      <c r="G24" s="184" t="n">
        <f aca="false">C24*F24</f>
        <v>1336.464</v>
      </c>
      <c r="H24" s="183" t="n">
        <v>0.4</v>
      </c>
      <c r="I24" s="184" t="n">
        <f aca="false">C24*H24</f>
        <v>1336.464</v>
      </c>
      <c r="J24" s="183"/>
      <c r="K24" s="184" t="n">
        <f aca="false">C24*J24</f>
        <v>0</v>
      </c>
      <c r="L24" s="183"/>
      <c r="M24" s="184" t="n">
        <f aca="false">C24*L24</f>
        <v>0</v>
      </c>
      <c r="N24" s="183" t="n">
        <v>0.2</v>
      </c>
      <c r="O24" s="184" t="n">
        <f aca="false">N24*C24</f>
        <v>668.232</v>
      </c>
      <c r="P24" s="39" t="n">
        <f aca="false">SUMIFS(D24:O24,$D$12:$O$12,"%")</f>
        <v>1</v>
      </c>
      <c r="Q24" s="38" t="n">
        <f aca="false">SUMIFS(D24:O24,$D$12:$O$12,"R$")</f>
        <v>3341.16</v>
      </c>
      <c r="R24" s="38" t="n">
        <f aca="false">Q24-C24</f>
        <v>0</v>
      </c>
      <c r="ALY24" s="0"/>
      <c r="ALZ24" s="0"/>
      <c r="AMA24" s="0"/>
      <c r="AMB24" s="0"/>
      <c r="AMC24" s="0"/>
      <c r="AMD24" s="0"/>
      <c r="AME24" s="0"/>
      <c r="AMF24" s="0"/>
      <c r="AMG24" s="0"/>
      <c r="AMH24" s="0"/>
      <c r="AMI24" s="0"/>
      <c r="AMJ24" s="0"/>
    </row>
    <row r="25" s="185" customFormat="true" ht="16.35" hidden="false" customHeight="false" outlineLevel="0" collapsed="false">
      <c r="A25" s="180" t="s">
        <v>30</v>
      </c>
      <c r="B25" s="182" t="str">
        <f aca="false">orcamento_geral!D147</f>
        <v>COMPLEMENTAÇÃO DA OBRA</v>
      </c>
      <c r="C25" s="182" t="n">
        <f aca="false">orcamento_geral!J149</f>
        <v>942</v>
      </c>
      <c r="D25" s="183" t="n">
        <v>0.166</v>
      </c>
      <c r="E25" s="184" t="n">
        <f aca="false">C25*D25</f>
        <v>156.372</v>
      </c>
      <c r="F25" s="183" t="n">
        <v>0.166</v>
      </c>
      <c r="G25" s="184" t="n">
        <f aca="false">C25*F25</f>
        <v>156.372</v>
      </c>
      <c r="H25" s="183" t="n">
        <v>0.166</v>
      </c>
      <c r="I25" s="184" t="n">
        <f aca="false">C25*H25</f>
        <v>156.372</v>
      </c>
      <c r="J25" s="183" t="n">
        <v>0.166</v>
      </c>
      <c r="K25" s="184" t="n">
        <f aca="false">C25*J25</f>
        <v>156.372</v>
      </c>
      <c r="L25" s="183" t="n">
        <v>0.166</v>
      </c>
      <c r="M25" s="184" t="n">
        <f aca="false">C25*L25</f>
        <v>156.372</v>
      </c>
      <c r="N25" s="183" t="n">
        <v>0.17</v>
      </c>
      <c r="O25" s="184" t="n">
        <f aca="false">N25*C25</f>
        <v>160.14</v>
      </c>
      <c r="P25" s="39" t="n">
        <f aca="false">SUMIFS(D25:O25,$D$12:$O$12,"%")</f>
        <v>1</v>
      </c>
      <c r="Q25" s="38" t="n">
        <f aca="false">SUMIFS(D25:O25,$D$12:$O$12,"R$")</f>
        <v>942</v>
      </c>
      <c r="R25" s="38" t="n">
        <f aca="false">Q25-C25</f>
        <v>0</v>
      </c>
      <c r="ALY25" s="0"/>
      <c r="ALZ25" s="0"/>
      <c r="AMA25" s="0"/>
      <c r="AMB25" s="0"/>
      <c r="AMC25" s="0"/>
      <c r="AMD25" s="0"/>
      <c r="AME25" s="0"/>
      <c r="AMF25" s="0"/>
      <c r="AMG25" s="0"/>
      <c r="AMH25" s="0"/>
      <c r="AMI25" s="0"/>
      <c r="AMJ25" s="0"/>
    </row>
    <row r="26" customFormat="false" ht="16.65" hidden="false" customHeight="true" outlineLevel="0" collapsed="false">
      <c r="A26" s="178" t="n">
        <v>2</v>
      </c>
      <c r="B26" s="178" t="str">
        <f aca="false">orcamento_geral!D152</f>
        <v>ADMINISTRAÇÃO DA OBRA</v>
      </c>
      <c r="C26" s="178"/>
      <c r="D26" s="178"/>
      <c r="E26" s="179"/>
      <c r="F26" s="178"/>
      <c r="G26" s="179"/>
      <c r="H26" s="178"/>
      <c r="I26" s="179"/>
      <c r="J26" s="178"/>
      <c r="K26" s="179"/>
      <c r="L26" s="178"/>
      <c r="M26" s="179"/>
      <c r="N26" s="178"/>
      <c r="O26" s="179"/>
      <c r="P26" s="39" t="n">
        <f aca="false">SUMIFS(D26:O26,$D$12:$O$12,"%")</f>
        <v>0</v>
      </c>
      <c r="Q26" s="38" t="n">
        <f aca="false">SUMIFS(D26:O26,$D$12:$O$12,"R$")</f>
        <v>0</v>
      </c>
      <c r="R26" s="38" t="n">
        <f aca="false">Q26-C26</f>
        <v>0</v>
      </c>
    </row>
    <row r="27" s="185" customFormat="true" ht="16.35" hidden="false" customHeight="false" outlineLevel="0" collapsed="false">
      <c r="A27" s="180" t="s">
        <v>31</v>
      </c>
      <c r="B27" s="182" t="str">
        <f aca="false">orcamento_geral!D152</f>
        <v>ADMINISTRAÇÃO DA OBRA</v>
      </c>
      <c r="C27" s="182" t="n">
        <f aca="false">orcamento_geral!J155</f>
        <v>13315.09</v>
      </c>
      <c r="D27" s="183" t="n">
        <v>0.166</v>
      </c>
      <c r="E27" s="184" t="n">
        <f aca="false">C27*D27</f>
        <v>2210.30494</v>
      </c>
      <c r="F27" s="183" t="n">
        <v>0.166</v>
      </c>
      <c r="G27" s="184" t="n">
        <f aca="false">C27*F27</f>
        <v>2210.30494</v>
      </c>
      <c r="H27" s="183" t="n">
        <v>0.166</v>
      </c>
      <c r="I27" s="184" t="n">
        <f aca="false">C27*H27</f>
        <v>2210.30494</v>
      </c>
      <c r="J27" s="183" t="n">
        <v>0.166</v>
      </c>
      <c r="K27" s="184" t="n">
        <f aca="false">C27*J27</f>
        <v>2210.30494</v>
      </c>
      <c r="L27" s="183" t="n">
        <v>0.166</v>
      </c>
      <c r="M27" s="184" t="n">
        <f aca="false">C27*L27</f>
        <v>2210.30494</v>
      </c>
      <c r="N27" s="183" t="n">
        <v>0.17</v>
      </c>
      <c r="O27" s="184" t="n">
        <f aca="false">N27*C27</f>
        <v>2263.5653</v>
      </c>
      <c r="P27" s="39" t="n">
        <f aca="false">SUMIFS(D27:O27,$D$12:$O$12,"%")</f>
        <v>1</v>
      </c>
      <c r="Q27" s="38" t="n">
        <f aca="false">SUMIFS(D27:O27,$D$12:$O$12,"R$")</f>
        <v>13315.09</v>
      </c>
      <c r="R27" s="38" t="n">
        <f aca="false">Q27-C27</f>
        <v>0</v>
      </c>
      <c r="ALY27" s="0"/>
      <c r="ALZ27" s="0"/>
      <c r="AMA27" s="0"/>
      <c r="AMB27" s="0"/>
      <c r="AMC27" s="0"/>
      <c r="AMD27" s="0"/>
      <c r="AME27" s="0"/>
      <c r="AMF27" s="0"/>
      <c r="AMG27" s="0"/>
      <c r="AMH27" s="0"/>
      <c r="AMI27" s="0"/>
      <c r="AMJ27" s="0"/>
    </row>
    <row r="28" customFormat="false" ht="16.35" hidden="false" customHeight="true" outlineLevel="0" collapsed="false">
      <c r="A28" s="186"/>
      <c r="B28" s="186" t="s">
        <v>211</v>
      </c>
      <c r="C28" s="187" t="n">
        <f aca="false">SUMIFS(D28:O28,D12:O12,"R$")</f>
        <v>270671.06</v>
      </c>
      <c r="D28" s="188" t="n">
        <f aca="false">E28/$C28</f>
        <v>0.0714020218489557</v>
      </c>
      <c r="E28" s="189" t="n">
        <f aca="false">SUM(E14:E27)</f>
        <v>19326.46094</v>
      </c>
      <c r="F28" s="188" t="n">
        <f aca="false">G28/$C28</f>
        <v>0.120664288749599</v>
      </c>
      <c r="G28" s="189" t="n">
        <f aca="false">SUM(G14:G27)</f>
        <v>32660.33094</v>
      </c>
      <c r="H28" s="188" t="n">
        <f aca="false">I28/$C28</f>
        <v>0.182240868085417</v>
      </c>
      <c r="I28" s="189" t="n">
        <f aca="false">SUM(I14:I27)</f>
        <v>49327.32894</v>
      </c>
      <c r="J28" s="188" t="n">
        <f aca="false">K28/$C28</f>
        <v>0.247605975829112</v>
      </c>
      <c r="K28" s="189" t="n">
        <f aca="false">SUM(K14:K27)</f>
        <v>67019.77194</v>
      </c>
      <c r="L28" s="188" t="n">
        <f aca="false">M28/$C28</f>
        <v>0.252319789710802</v>
      </c>
      <c r="M28" s="189" t="n">
        <f aca="false">SUM(M14:M27)</f>
        <v>68295.66494</v>
      </c>
      <c r="N28" s="188" t="n">
        <f aca="false">O28/$C28</f>
        <v>0.125767055776114</v>
      </c>
      <c r="O28" s="189" t="n">
        <f aca="false">SUM(O14:O27)</f>
        <v>34041.5023</v>
      </c>
      <c r="Q28" s="190" t="n">
        <f aca="false">SUM(Q13:Q27)</f>
        <v>270671.06</v>
      </c>
    </row>
    <row r="29" customFormat="false" ht="16.35" hidden="false" customHeight="true" outlineLevel="0" collapsed="false">
      <c r="A29" s="186"/>
      <c r="B29" s="186" t="s">
        <v>212</v>
      </c>
      <c r="C29" s="187" t="n">
        <f aca="false">O29</f>
        <v>270671.06</v>
      </c>
      <c r="D29" s="188" t="n">
        <f aca="false">D28</f>
        <v>0.0714020218489557</v>
      </c>
      <c r="E29" s="189" t="n">
        <f aca="false">E28</f>
        <v>19326.46094</v>
      </c>
      <c r="F29" s="188" t="n">
        <f aca="false">D29+F28</f>
        <v>0.192066310598555</v>
      </c>
      <c r="G29" s="189" t="n">
        <f aca="false">E29+G28</f>
        <v>51986.79188</v>
      </c>
      <c r="H29" s="188" t="n">
        <f aca="false">F29+H28</f>
        <v>0.374307178683972</v>
      </c>
      <c r="I29" s="189" t="n">
        <f aca="false">G29+I28</f>
        <v>101314.12082</v>
      </c>
      <c r="J29" s="188" t="n">
        <f aca="false">H29+J28</f>
        <v>0.621913154513083</v>
      </c>
      <c r="K29" s="189" t="n">
        <f aca="false">I29+K28</f>
        <v>168333.89276</v>
      </c>
      <c r="L29" s="188" t="n">
        <f aca="false">J29+L28</f>
        <v>0.874232944223886</v>
      </c>
      <c r="M29" s="189" t="n">
        <f aca="false">K29+M28</f>
        <v>236629.5577</v>
      </c>
      <c r="N29" s="188" t="n">
        <f aca="false">L29+N28</f>
        <v>1</v>
      </c>
      <c r="O29" s="189" t="n">
        <f aca="false">M29+O28</f>
        <v>270671.06</v>
      </c>
      <c r="P29" s="38" t="n">
        <f aca="false">(O29)-orcamento_geral!$J$151</f>
        <v>270671.06</v>
      </c>
    </row>
    <row r="30" customFormat="false" ht="16.35" hidden="false" customHeight="true" outlineLevel="0" collapsed="false">
      <c r="C30" s="38" t="n">
        <f aca="false">C28-orcamento_geral!J156</f>
        <v>0</v>
      </c>
    </row>
    <row r="31" customFormat="false" ht="16.35" hidden="false" customHeight="true" outlineLevel="0" collapsed="false">
      <c r="C31" s="38"/>
    </row>
    <row r="1048485" customFormat="false" ht="12.8" hidden="false" customHeight="true" outlineLevel="0" collapsed="false"/>
    <row r="1048486" customFormat="false" ht="12.8" hidden="false" customHeight="true" outlineLevel="0" collapsed="false"/>
    <row r="1048487" customFormat="false" ht="12.8" hidden="false" customHeight="true" outlineLevel="0" collapsed="false"/>
    <row r="1048488" customFormat="false" ht="12.8" hidden="false" customHeight="true" outlineLevel="0" collapsed="false"/>
    <row r="1048489" customFormat="false" ht="12.8" hidden="false" customHeight="true" outlineLevel="0" collapsed="false"/>
    <row r="1048490" customFormat="false" ht="12.8" hidden="false" customHeight="true" outlineLevel="0" collapsed="false"/>
    <row r="1048491" customFormat="false" ht="12.8" hidden="false" customHeight="true" outlineLevel="0" collapsed="false"/>
    <row r="1048492" customFormat="false" ht="12.8" hidden="false" customHeight="true" outlineLevel="0" collapsed="false"/>
    <row r="1048493" customFormat="false" ht="12.8" hidden="false" customHeight="true" outlineLevel="0" collapsed="false"/>
    <row r="1048494" customFormat="false" ht="12.8" hidden="false" customHeight="true" outlineLevel="0" collapsed="false"/>
    <row r="1048495" customFormat="false" ht="12.8" hidden="false" customHeight="true" outlineLevel="0" collapsed="false"/>
    <row r="1048496" customFormat="false" ht="12.8" hidden="false" customHeight="true" outlineLevel="0" collapsed="false"/>
    <row r="1048497" customFormat="false" ht="12.8" hidden="false" customHeight="true" outlineLevel="0" collapsed="false"/>
    <row r="1048498" customFormat="false" ht="12.8" hidden="false" customHeight="true" outlineLevel="0" collapsed="false"/>
    <row r="1048499" customFormat="false" ht="12.8" hidden="false" customHeight="true" outlineLevel="0" collapsed="false"/>
    <row r="1048500" customFormat="false" ht="12.8" hidden="false" customHeight="true" outlineLevel="0" collapsed="false"/>
    <row r="1048501" customFormat="false" ht="12.8" hidden="false" customHeight="true" outlineLevel="0" collapsed="false"/>
    <row r="1048502" customFormat="false" ht="12.8" hidden="false" customHeight="true" outlineLevel="0" collapsed="false"/>
    <row r="1048503" customFormat="false" ht="12.8" hidden="false" customHeight="true" outlineLevel="0" collapsed="false"/>
    <row r="1048504" customFormat="false" ht="12.8" hidden="false" customHeight="true" outlineLevel="0" collapsed="false"/>
    <row r="1048505" customFormat="false" ht="12.8" hidden="false" customHeight="true" outlineLevel="0" collapsed="false"/>
    <row r="1048506" customFormat="false" ht="12.8" hidden="false" customHeight="true" outlineLevel="0" collapsed="false"/>
    <row r="1048507" customFormat="false" ht="12.8" hidden="false" customHeight="true" outlineLevel="0" collapsed="false"/>
    <row r="1048508" customFormat="false" ht="12.8" hidden="false" customHeight="true" outlineLevel="0" collapsed="false"/>
    <row r="1048509" customFormat="false" ht="12.8" hidden="false" customHeight="true" outlineLevel="0" collapsed="false"/>
    <row r="1048510" customFormat="false" ht="12.8" hidden="false" customHeight="true" outlineLevel="0" collapsed="false"/>
    <row r="1048511" customFormat="false" ht="12.8" hidden="false" customHeight="true" outlineLevel="0" collapsed="false"/>
    <row r="1048512" customFormat="false" ht="12.8" hidden="false" customHeight="true" outlineLevel="0" collapsed="false"/>
    <row r="1048513" customFormat="false" ht="12.8" hidden="false" customHeight="true" outlineLevel="0" collapsed="false"/>
    <row r="1048514" customFormat="false" ht="12.8" hidden="false" customHeight="true" outlineLevel="0" collapsed="false"/>
    <row r="1048515" customFormat="false" ht="12.8" hidden="false" customHeight="true" outlineLevel="0" collapsed="false"/>
    <row r="1048516" customFormat="false" ht="12.8" hidden="false" customHeight="true" outlineLevel="0" collapsed="false"/>
    <row r="1048517" customFormat="false" ht="12.8" hidden="false" customHeight="true" outlineLevel="0" collapsed="false"/>
    <row r="1048518" customFormat="false" ht="12.8" hidden="false" customHeight="true" outlineLevel="0" collapsed="false"/>
    <row r="1048519" customFormat="false" ht="12.8" hidden="false" customHeight="true" outlineLevel="0" collapsed="false"/>
    <row r="1048520" customFormat="false" ht="12.8" hidden="false" customHeight="true" outlineLevel="0" collapsed="false"/>
    <row r="1048521" customFormat="false" ht="12.8" hidden="false" customHeight="true" outlineLevel="0" collapsed="false"/>
    <row r="1048522" customFormat="false" ht="12.8" hidden="false" customHeight="true" outlineLevel="0" collapsed="false"/>
    <row r="1048523" customFormat="false" ht="12.8" hidden="false" customHeight="true" outlineLevel="0" collapsed="false"/>
    <row r="1048524" customFormat="false" ht="12.8" hidden="false" customHeight="true" outlineLevel="0" collapsed="false"/>
    <row r="1048525" customFormat="false" ht="12.8" hidden="false" customHeight="true" outlineLevel="0" collapsed="false"/>
    <row r="1048526" customFormat="false" ht="12.8" hidden="false" customHeight="true" outlineLevel="0" collapsed="false"/>
    <row r="1048527" customFormat="false" ht="12.8" hidden="false" customHeight="true" outlineLevel="0" collapsed="false"/>
    <row r="1048528" customFormat="false" ht="12.8" hidden="false" customHeight="true" outlineLevel="0" collapsed="false"/>
    <row r="1048529" customFormat="false" ht="12.8" hidden="false" customHeight="true" outlineLevel="0" collapsed="false"/>
    <row r="1048530" customFormat="false" ht="12.8" hidden="false" customHeight="true" outlineLevel="0" collapsed="false"/>
    <row r="1048531" customFormat="false" ht="12.8" hidden="false" customHeight="true" outlineLevel="0" collapsed="false"/>
    <row r="1048532" customFormat="false" ht="12.8" hidden="false" customHeight="true" outlineLevel="0" collapsed="false"/>
    <row r="1048533" customFormat="false" ht="12.8" hidden="false" customHeight="true" outlineLevel="0" collapsed="false"/>
    <row r="1048534" customFormat="false" ht="12.8" hidden="false" customHeight="true" outlineLevel="0" collapsed="false"/>
    <row r="1048535" customFormat="false" ht="12.8" hidden="false" customHeight="true" outlineLevel="0" collapsed="false"/>
    <row r="1048536" customFormat="false" ht="12.8" hidden="false" customHeight="true" outlineLevel="0" collapsed="false"/>
    <row r="1048537" customFormat="false" ht="12.8" hidden="false" customHeight="true" outlineLevel="0" collapsed="false"/>
    <row r="1048538" customFormat="false" ht="12.8" hidden="false" customHeight="true" outlineLevel="0" collapsed="false"/>
    <row r="1048539" customFormat="false" ht="12.8" hidden="false" customHeight="true" outlineLevel="0" collapsed="false"/>
    <row r="1048540" customFormat="false" ht="12.8" hidden="false" customHeight="true" outlineLevel="0" collapsed="false"/>
    <row r="1048541" customFormat="false" ht="12.8" hidden="false" customHeight="true" outlineLevel="0" collapsed="false"/>
    <row r="1048542" customFormat="false" ht="12.8" hidden="false" customHeight="true" outlineLevel="0" collapsed="false"/>
    <row r="1048543" customFormat="false" ht="12.8" hidden="false" customHeight="true" outlineLevel="0" collapsed="false"/>
    <row r="1048544" customFormat="false" ht="12.8" hidden="false" customHeight="true" outlineLevel="0" collapsed="false"/>
    <row r="1048545" customFormat="false" ht="12.8" hidden="false" customHeight="true" outlineLevel="0" collapsed="false"/>
    <row r="1048546" customFormat="false" ht="12.8" hidden="false" customHeight="true" outlineLevel="0" collapsed="false"/>
    <row r="1048547" customFormat="false" ht="12.8" hidden="false" customHeight="true" outlineLevel="0" collapsed="false"/>
    <row r="1048548" customFormat="false" ht="12.8" hidden="false" customHeight="true" outlineLevel="0" collapsed="false"/>
    <row r="1048549" customFormat="false" ht="12.8" hidden="false" customHeight="true" outlineLevel="0" collapsed="false"/>
    <row r="1048550" customFormat="false" ht="12.8" hidden="false" customHeight="true" outlineLevel="0" collapsed="false"/>
    <row r="1048551" customFormat="false" ht="12.8" hidden="false" customHeight="true" outlineLevel="0" collapsed="false"/>
    <row r="1048552" customFormat="false" ht="12.8" hidden="false" customHeight="true" outlineLevel="0" collapsed="false"/>
    <row r="1048553" customFormat="false" ht="12.8" hidden="false" customHeight="true" outlineLevel="0" collapsed="false"/>
    <row r="1048554" customFormat="false" ht="12.8" hidden="false" customHeight="true" outlineLevel="0" collapsed="false"/>
    <row r="1048555" customFormat="false" ht="12.8" hidden="false" customHeight="true" outlineLevel="0" collapsed="false"/>
    <row r="1048556" customFormat="false" ht="12.8" hidden="false" customHeight="true" outlineLevel="0" collapsed="false"/>
    <row r="1048557" customFormat="false" ht="12.8" hidden="false" customHeight="true" outlineLevel="0" collapsed="false"/>
    <row r="1048558" customFormat="false" ht="12.8" hidden="false" customHeight="true" outlineLevel="0" collapsed="false"/>
    <row r="1048559" customFormat="false" ht="12.8" hidden="false" customHeight="true" outlineLevel="0" collapsed="false"/>
    <row r="1048560" customFormat="false" ht="12.8" hidden="false" customHeight="true" outlineLevel="0" collapsed="false"/>
    <row r="1048561" customFormat="false" ht="12.8" hidden="false" customHeight="true" outlineLevel="0" collapsed="false"/>
    <row r="1048562" customFormat="false" ht="12.8" hidden="false" customHeight="true" outlineLevel="0" collapsed="false"/>
    <row r="1048563" customFormat="false" ht="12.8" hidden="false" customHeight="true" outlineLevel="0" collapsed="false"/>
    <row r="1048564" customFormat="false" ht="12.8" hidden="false" customHeight="true" outlineLevel="0" collapsed="false"/>
    <row r="1048565" customFormat="false" ht="12.8" hidden="false" customHeight="true" outlineLevel="0" collapsed="false"/>
    <row r="1048566" customFormat="false" ht="12.8" hidden="false" customHeight="true" outlineLevel="0" collapsed="false"/>
    <row r="1048567" customFormat="false" ht="12.8" hidden="false" customHeight="true" outlineLevel="0" collapsed="false"/>
    <row r="1048568" customFormat="false" ht="12.8" hidden="false" customHeight="true" outlineLevel="0" collapsed="false"/>
    <row r="1048569" customFormat="false" ht="12.8" hidden="false" customHeight="true" outlineLevel="0" collapsed="false"/>
    <row r="1048570" customFormat="false" ht="12.8" hidden="false" customHeight="true" outlineLevel="0" collapsed="false"/>
    <row r="1048571" customFormat="false" ht="12.8" hidden="false" customHeight="true" outlineLevel="0" collapsed="false"/>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16">
    <mergeCell ref="A1:O5"/>
    <mergeCell ref="A6:O6"/>
    <mergeCell ref="A7:O7"/>
    <mergeCell ref="A8:O8"/>
    <mergeCell ref="A9:O9"/>
    <mergeCell ref="A10:I10"/>
    <mergeCell ref="J10:O10"/>
    <mergeCell ref="A11:A12"/>
    <mergeCell ref="B11:B12"/>
    <mergeCell ref="C11:C12"/>
    <mergeCell ref="D11:E11"/>
    <mergeCell ref="F11:G11"/>
    <mergeCell ref="H11:I11"/>
    <mergeCell ref="J11:K11"/>
    <mergeCell ref="L11:M11"/>
    <mergeCell ref="N11:O11"/>
  </mergeCells>
  <printOptions headings="false" gridLines="false" gridLinesSet="true" horizontalCentered="true" verticalCentered="false"/>
  <pageMargins left="0.7875" right="0.7875" top="0.7875" bottom="1.34444444444444" header="0.511805555555555" footer="0.7875"/>
  <pageSetup paperSize="0" scale="100" firstPageNumber="1" fitToWidth="1" fitToHeight="1" pageOrder="downThenOver" orientation="landscape" blackAndWhite="false" draft="false" cellComments="none" useFirstPageNumber="true" horizontalDpi="300" verticalDpi="300" copies="1"/>
  <headerFooter differentFirst="false" differentOddEven="false">
    <oddHeader/>
    <oddFooter>&amp;CEngº Civil
Crea nº 126.956-9
Guilherme Silveira de Oliveira&amp;R&amp;"Arial,Normal"&amp;10&amp;P</oddFooter>
  </headerFooter>
  <drawing r:id="rId1"/>
</worksheet>
</file>

<file path=docProps/app.xml><?xml version="1.0" encoding="utf-8"?>
<Properties xmlns="http://schemas.openxmlformats.org/officeDocument/2006/extended-properties" xmlns:vt="http://schemas.openxmlformats.org/officeDocument/2006/docPropsVTypes">
  <Template/>
  <TotalTime>76921</TotalTime>
  <Application>LibreOffice/6.2.3.2$Windows_X86_64 LibreOffice_project/aecc05fe267cc68dde00352a451aa867b3b546ac</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pt-BR</dc:language>
  <cp:lastModifiedBy/>
  <cp:lastPrinted>2020-12-10T11:08:46Z</cp:lastPrinted>
  <dcterms:modified xsi:type="dcterms:W3CDTF">2022-03-10T17:28:07Z</dcterms:modified>
  <cp:revision>4360</cp:revision>
  <dc:subject/>
  <dc:title/>
</cp:coreProperties>
</file>